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D:\MyWorkspace\Python\stockdata\"/>
    </mc:Choice>
  </mc:AlternateContent>
  <xr:revisionPtr revIDLastSave="0" documentId="13_ncr:1_{72CF5CCF-A68D-462B-A6B4-C884D2EC3323}" xr6:coauthVersionLast="47" xr6:coauthVersionMax="47" xr10:uidLastSave="{00000000-0000-0000-0000-000000000000}"/>
  <bookViews>
    <workbookView xWindow="29910" yWindow="1035" windowWidth="27720" windowHeight="14340" xr2:uid="{00000000-000D-0000-FFFF-FFFF00000000}"/>
  </bookViews>
  <sheets>
    <sheet name="2021-08-11" sheetId="1" r:id="rId1"/>
    <sheet name="Sheet1" sheetId="3" r:id="rId2"/>
    <sheet name="Sheet2" sheetId="4" r:id="rId3"/>
  </sheets>
  <externalReferences>
    <externalReference r:id="rId4"/>
  </externalReferences>
  <definedNames>
    <definedName name="_xlnm._FilterDatabase" localSheetId="0" hidden="1">'2021-08-11'!$A$1:$EF$2318</definedName>
  </definedNames>
  <calcPr calcId="181029"/>
</workbook>
</file>

<file path=xl/calcChain.xml><?xml version="1.0" encoding="utf-8"?>
<calcChain xmlns="http://schemas.openxmlformats.org/spreadsheetml/2006/main">
  <c r="F208" i="1" l="1"/>
  <c r="F5" i="1"/>
  <c r="F43" i="1"/>
  <c r="F433" i="1"/>
  <c r="F456" i="1"/>
  <c r="F8" i="1"/>
  <c r="F9" i="1"/>
  <c r="F10" i="1"/>
  <c r="F11" i="1"/>
  <c r="F12" i="1"/>
  <c r="F194" i="1"/>
  <c r="F239" i="1"/>
  <c r="F15" i="1"/>
  <c r="F16" i="1"/>
  <c r="F182" i="1"/>
  <c r="F1230" i="1"/>
  <c r="F759" i="1"/>
  <c r="F20" i="1"/>
  <c r="F289" i="1"/>
  <c r="F22" i="1"/>
  <c r="F23" i="1"/>
  <c r="F24" i="1"/>
  <c r="F25" i="1"/>
  <c r="F26" i="1"/>
  <c r="F27" i="1"/>
  <c r="F410" i="1"/>
  <c r="F319" i="1"/>
  <c r="F30" i="1"/>
  <c r="F1382" i="1"/>
  <c r="F999" i="1"/>
  <c r="F111" i="1"/>
  <c r="F865" i="1"/>
  <c r="F35" i="1"/>
  <c r="F36" i="1"/>
  <c r="F78" i="1"/>
  <c r="F145" i="1"/>
  <c r="F516" i="1"/>
  <c r="F40" i="1"/>
  <c r="F41" i="1"/>
  <c r="F428" i="1"/>
  <c r="F308" i="1"/>
  <c r="F37" i="1"/>
  <c r="F45" i="1"/>
  <c r="F1369" i="1"/>
  <c r="F1145" i="1"/>
  <c r="F885" i="1"/>
  <c r="F49" i="1"/>
  <c r="F50" i="1"/>
  <c r="F51" i="1"/>
  <c r="F52" i="1"/>
  <c r="F619" i="1"/>
  <c r="F587" i="1"/>
  <c r="F55" i="1"/>
  <c r="F56" i="1"/>
  <c r="F57" i="1"/>
  <c r="F58" i="1"/>
  <c r="F175" i="1"/>
  <c r="F566" i="1"/>
  <c r="F61" i="1"/>
  <c r="F375" i="1"/>
  <c r="F63" i="1"/>
  <c r="F64" i="1"/>
  <c r="F65" i="1"/>
  <c r="F421" i="1"/>
  <c r="F613" i="1"/>
  <c r="F1622" i="1"/>
  <c r="F822" i="1"/>
  <c r="F1086" i="1"/>
  <c r="F71" i="1"/>
  <c r="F650" i="1"/>
  <c r="F73" i="1"/>
  <c r="F74" i="1"/>
  <c r="F75" i="1"/>
  <c r="F1809" i="1"/>
  <c r="F77" i="1"/>
  <c r="F333" i="1"/>
  <c r="F454" i="1"/>
  <c r="F62" i="1"/>
  <c r="F1744" i="1"/>
  <c r="F470" i="1"/>
  <c r="F1991" i="1"/>
  <c r="F84" i="1"/>
  <c r="F72" i="1"/>
  <c r="F86" i="1"/>
  <c r="F1079" i="1"/>
  <c r="F377" i="1"/>
  <c r="F89" i="1"/>
  <c r="F90" i="1"/>
  <c r="F918" i="1"/>
  <c r="F1212" i="1"/>
  <c r="F93" i="1"/>
  <c r="F116" i="1"/>
  <c r="F95" i="1"/>
  <c r="F96" i="1"/>
  <c r="F524" i="1"/>
  <c r="F98" i="1"/>
  <c r="F99" i="1"/>
  <c r="F1715" i="1"/>
  <c r="F1113" i="1"/>
  <c r="F687" i="1"/>
  <c r="F103" i="1"/>
  <c r="F104" i="1"/>
  <c r="F407" i="1"/>
  <c r="F1760" i="1"/>
  <c r="F383" i="1"/>
  <c r="F1442" i="1"/>
  <c r="F109" i="1"/>
  <c r="F110" i="1"/>
  <c r="F292" i="1"/>
  <c r="F112" i="1"/>
  <c r="F113" i="1"/>
  <c r="F987" i="1"/>
  <c r="F398" i="1"/>
  <c r="F807" i="1"/>
  <c r="F117" i="1"/>
  <c r="F848" i="1"/>
  <c r="F1619" i="1"/>
  <c r="F120" i="1"/>
  <c r="F106" i="1"/>
  <c r="F122" i="1"/>
  <c r="F123" i="1"/>
  <c r="F124" i="1"/>
  <c r="F125" i="1"/>
  <c r="F126" i="1"/>
  <c r="F127" i="1"/>
  <c r="F128" i="1"/>
  <c r="F129" i="1"/>
  <c r="F130" i="1"/>
  <c r="F131" i="1"/>
  <c r="F134" i="1"/>
  <c r="F70" i="1"/>
  <c r="F247" i="1"/>
  <c r="F135" i="1"/>
  <c r="F136" i="1"/>
  <c r="F137" i="1"/>
  <c r="F138" i="1"/>
  <c r="F561" i="1"/>
  <c r="F140" i="1"/>
  <c r="F141" i="1"/>
  <c r="F142" i="1"/>
  <c r="F303" i="1"/>
  <c r="F47" i="1"/>
  <c r="F853" i="1"/>
  <c r="F642" i="1"/>
  <c r="F147" i="1"/>
  <c r="F148" i="1"/>
  <c r="F149" i="1"/>
  <c r="F150" i="1"/>
  <c r="F151" i="1"/>
  <c r="F887" i="1"/>
  <c r="F153" i="1"/>
  <c r="F97" i="1"/>
  <c r="F155" i="1"/>
  <c r="F559" i="1"/>
  <c r="F323" i="1"/>
  <c r="F158" i="1"/>
  <c r="F159" i="1"/>
  <c r="F160" i="1"/>
  <c r="F2301" i="1"/>
  <c r="F114" i="1"/>
  <c r="F481" i="1"/>
  <c r="F164" i="1"/>
  <c r="F165" i="1"/>
  <c r="F166" i="1"/>
  <c r="F167" i="1"/>
  <c r="F703" i="1"/>
  <c r="F1805" i="1"/>
  <c r="F107" i="1"/>
  <c r="F171" i="1"/>
  <c r="F172" i="1"/>
  <c r="F87" i="1"/>
  <c r="F152" i="1"/>
  <c r="F899" i="1"/>
  <c r="F1611" i="1"/>
  <c r="F1761" i="1"/>
  <c r="F178" i="1"/>
  <c r="F179" i="1"/>
  <c r="F180" i="1"/>
  <c r="F181" i="1"/>
  <c r="F864" i="1"/>
  <c r="F183" i="1"/>
  <c r="F184" i="1"/>
  <c r="F102" i="1"/>
  <c r="F186" i="1"/>
  <c r="F378" i="1"/>
  <c r="F188" i="1"/>
  <c r="F189" i="1"/>
  <c r="F862" i="1"/>
  <c r="F191" i="1"/>
  <c r="F192" i="1"/>
  <c r="F193" i="1"/>
  <c r="F307" i="1"/>
  <c r="F1634" i="1"/>
  <c r="F196" i="1"/>
  <c r="F780" i="1"/>
  <c r="F17" i="1"/>
  <c r="F902" i="1"/>
  <c r="F200" i="1"/>
  <c r="F201" i="1"/>
  <c r="F157" i="1"/>
  <c r="F203" i="1"/>
  <c r="F757" i="1"/>
  <c r="F573" i="1"/>
  <c r="F206" i="1"/>
  <c r="F207" i="1"/>
  <c r="F177" i="1"/>
  <c r="F366" i="1"/>
  <c r="F210" i="1"/>
  <c r="F211" i="1"/>
  <c r="F156" i="1"/>
  <c r="F213" i="1"/>
  <c r="F214" i="1"/>
  <c r="F215" i="1"/>
  <c r="F216" i="1"/>
  <c r="F202" i="1"/>
  <c r="F592" i="1"/>
  <c r="F1922" i="1"/>
  <c r="F1184" i="1"/>
  <c r="F221" i="1"/>
  <c r="F402" i="1"/>
  <c r="F447" i="1"/>
  <c r="F224" i="1"/>
  <c r="F225" i="1"/>
  <c r="F226" i="1"/>
  <c r="F227" i="1"/>
  <c r="F6" i="1"/>
  <c r="F229" i="1"/>
  <c r="F230" i="1"/>
  <c r="F341" i="1"/>
  <c r="F232" i="1"/>
  <c r="F233" i="1"/>
  <c r="F1779" i="1"/>
  <c r="F235" i="1"/>
  <c r="F236" i="1"/>
  <c r="F44" i="1"/>
  <c r="F238" i="1"/>
  <c r="F267" i="1"/>
  <c r="F240" i="1"/>
  <c r="F1731" i="1"/>
  <c r="F242" i="1"/>
  <c r="F243" i="1"/>
  <c r="F195" i="1"/>
  <c r="F245" i="1"/>
  <c r="F246" i="1"/>
  <c r="F1185" i="1"/>
  <c r="F1142" i="1"/>
  <c r="F426" i="1"/>
  <c r="F250" i="1"/>
  <c r="F251" i="1"/>
  <c r="F252" i="1"/>
  <c r="F253" i="1"/>
  <c r="F254" i="1"/>
  <c r="F255" i="1"/>
  <c r="F82" i="1"/>
  <c r="F257" i="1"/>
  <c r="F258" i="1"/>
  <c r="F259" i="1"/>
  <c r="F260" i="1"/>
  <c r="F261" i="1"/>
  <c r="F283" i="1"/>
  <c r="F720" i="1"/>
  <c r="F264" i="1"/>
  <c r="F1677" i="1"/>
  <c r="F1933" i="1"/>
  <c r="F2172" i="1"/>
  <c r="F268" i="1"/>
  <c r="F1110" i="1"/>
  <c r="F270" i="1"/>
  <c r="F271" i="1"/>
  <c r="F1308" i="1"/>
  <c r="F273" i="1"/>
  <c r="F269" i="1"/>
  <c r="F275" i="1"/>
  <c r="F276" i="1"/>
  <c r="F277" i="1"/>
  <c r="F278" i="1"/>
  <c r="F69" i="1"/>
  <c r="F280" i="1"/>
  <c r="F281" i="1"/>
  <c r="F282" i="1"/>
  <c r="F19" i="1"/>
  <c r="F284" i="1"/>
  <c r="F892" i="1"/>
  <c r="F721" i="1"/>
  <c r="F287" i="1"/>
  <c r="F1090" i="1"/>
  <c r="F861" i="1"/>
  <c r="F290" i="1"/>
  <c r="F291" i="1"/>
  <c r="F2257" i="1"/>
  <c r="F198" i="1"/>
  <c r="F294" i="1"/>
  <c r="F295" i="1"/>
  <c r="F296" i="1"/>
  <c r="F314" i="1"/>
  <c r="F549" i="1"/>
  <c r="F299" i="1"/>
  <c r="F300" i="1"/>
  <c r="F1867" i="1"/>
  <c r="F81" i="1"/>
  <c r="F1019" i="1"/>
  <c r="F304" i="1"/>
  <c r="F38" i="1"/>
  <c r="F1978" i="1"/>
  <c r="F1011" i="1"/>
  <c r="F556" i="1"/>
  <c r="F309" i="1"/>
  <c r="F34" i="1"/>
  <c r="F311" i="1"/>
  <c r="F312" i="1"/>
  <c r="F313" i="1"/>
  <c r="F54" i="1"/>
  <c r="F315" i="1"/>
  <c r="F908" i="1"/>
  <c r="F48" i="1"/>
  <c r="F318" i="1"/>
  <c r="F401" i="1"/>
  <c r="F320" i="1"/>
  <c r="F321" i="1"/>
  <c r="F322" i="1"/>
  <c r="F1504" i="1"/>
  <c r="F1394" i="1"/>
  <c r="F190" i="1"/>
  <c r="F326" i="1"/>
  <c r="F327" i="1"/>
  <c r="F328" i="1"/>
  <c r="F1000" i="1"/>
  <c r="F364" i="1"/>
  <c r="F1105" i="1"/>
  <c r="F884" i="1"/>
  <c r="F854" i="1"/>
  <c r="F334" i="1"/>
  <c r="F335" i="1"/>
  <c r="F336" i="1"/>
  <c r="F1615" i="1"/>
  <c r="F338" i="1"/>
  <c r="F339" i="1"/>
  <c r="F690" i="1"/>
  <c r="F431" i="1"/>
  <c r="F342" i="1"/>
  <c r="F343" i="1"/>
  <c r="F344" i="1"/>
  <c r="F1049" i="1"/>
  <c r="F7" i="1"/>
  <c r="F60" i="1"/>
  <c r="F348" i="1"/>
  <c r="F349" i="1"/>
  <c r="F350" i="1"/>
  <c r="F351" i="1"/>
  <c r="F132" i="1"/>
  <c r="F108" i="1"/>
  <c r="F285" i="1"/>
  <c r="F355" i="1"/>
  <c r="F356" i="1"/>
  <c r="F28" i="1"/>
  <c r="F358" i="1"/>
  <c r="F359" i="1"/>
  <c r="F641" i="1"/>
  <c r="F873" i="1"/>
  <c r="F105" i="1"/>
  <c r="F363" i="1"/>
  <c r="F2194" i="1"/>
  <c r="F365" i="1"/>
  <c r="F21" i="1"/>
  <c r="F367" i="1"/>
  <c r="F1409" i="1"/>
  <c r="F915" i="1"/>
  <c r="F370" i="1"/>
  <c r="F1285" i="1"/>
  <c r="F372" i="1"/>
  <c r="F373" i="1"/>
  <c r="F948" i="1"/>
  <c r="F32" i="1"/>
  <c r="F376" i="1"/>
  <c r="F139" i="1"/>
  <c r="F670" i="1"/>
  <c r="F937" i="1"/>
  <c r="F380" i="1"/>
  <c r="F891" i="1"/>
  <c r="F382" i="1"/>
  <c r="F297" i="1"/>
  <c r="F384" i="1"/>
  <c r="F385" i="1"/>
  <c r="F386" i="1"/>
  <c r="F387" i="1"/>
  <c r="F388" i="1"/>
  <c r="F590" i="1"/>
  <c r="F390" i="1"/>
  <c r="F1292" i="1"/>
  <c r="F2122" i="1"/>
  <c r="F393" i="1"/>
  <c r="F394" i="1"/>
  <c r="F395" i="1"/>
  <c r="F2222" i="1"/>
  <c r="F397" i="1"/>
  <c r="F1329" i="1"/>
  <c r="F67" i="1"/>
  <c r="F1016" i="1"/>
  <c r="F1399" i="1"/>
  <c r="F876" i="1"/>
  <c r="F403" i="1"/>
  <c r="F404" i="1"/>
  <c r="F2263" i="1"/>
  <c r="F406" i="1"/>
  <c r="F555" i="1"/>
  <c r="F408" i="1"/>
  <c r="F400" i="1"/>
  <c r="F1015" i="1"/>
  <c r="F411" i="1"/>
  <c r="F412" i="1"/>
  <c r="F33" i="1"/>
  <c r="F414" i="1"/>
  <c r="F415" i="1"/>
  <c r="F416" i="1"/>
  <c r="F417" i="1"/>
  <c r="F698" i="1"/>
  <c r="F391" i="1"/>
  <c r="F168" i="1"/>
  <c r="F893" i="1"/>
  <c r="F1119" i="1"/>
  <c r="F423" i="1"/>
  <c r="F118" i="1"/>
  <c r="F425" i="1"/>
  <c r="F871" i="1"/>
  <c r="F427" i="1"/>
  <c r="F656" i="1"/>
  <c r="F429" i="1"/>
  <c r="F430" i="1"/>
  <c r="F14" i="1"/>
  <c r="F432" i="1"/>
  <c r="F484" i="1"/>
  <c r="F434" i="1"/>
  <c r="F435" i="1"/>
  <c r="F436" i="1"/>
  <c r="F437" i="1"/>
  <c r="F438" i="1"/>
  <c r="F740" i="1"/>
  <c r="F1041" i="1"/>
  <c r="F441" i="1"/>
  <c r="F442" i="1"/>
  <c r="F443" i="1"/>
  <c r="F444" i="1"/>
  <c r="F445" i="1"/>
  <c r="F446" i="1"/>
  <c r="F2314" i="1"/>
  <c r="F448" i="1"/>
  <c r="F174" i="1"/>
  <c r="F450" i="1"/>
  <c r="F2273" i="1"/>
  <c r="F317" i="1"/>
  <c r="F453" i="1"/>
  <c r="F916" i="1"/>
  <c r="F455" i="1"/>
  <c r="F1078" i="1"/>
  <c r="F337" i="1"/>
  <c r="F458" i="1"/>
  <c r="F554" i="1"/>
  <c r="F460" i="1"/>
  <c r="F461" i="1"/>
  <c r="F462" i="1"/>
  <c r="F463" i="1"/>
  <c r="F464" i="1"/>
  <c r="F465" i="1"/>
  <c r="F357" i="1"/>
  <c r="F92" i="1"/>
  <c r="F468" i="1"/>
  <c r="F469" i="1"/>
  <c r="F1776" i="1"/>
  <c r="F471" i="1"/>
  <c r="F472" i="1"/>
  <c r="F473" i="1"/>
  <c r="F474" i="1"/>
  <c r="F475" i="1"/>
  <c r="F476" i="1"/>
  <c r="F477" i="1"/>
  <c r="F478" i="1"/>
  <c r="F479" i="1"/>
  <c r="F480" i="1"/>
  <c r="F1641" i="1"/>
  <c r="F482" i="1"/>
  <c r="F749" i="1"/>
  <c r="F2224" i="1"/>
  <c r="F485" i="1"/>
  <c r="F2276" i="1"/>
  <c r="F611" i="1"/>
  <c r="F488" i="1"/>
  <c r="F266" i="1"/>
  <c r="F490" i="1"/>
  <c r="F491" i="1"/>
  <c r="F492" i="1"/>
  <c r="F101" i="1"/>
  <c r="F1162" i="1"/>
  <c r="F495" i="1"/>
  <c r="F301" i="1"/>
  <c r="F497" i="1"/>
  <c r="F498" i="1"/>
  <c r="F499" i="1"/>
  <c r="F500" i="1"/>
  <c r="F501" i="1"/>
  <c r="F502" i="1"/>
  <c r="F503" i="1"/>
  <c r="F504" i="1"/>
  <c r="F505" i="1"/>
  <c r="F506" i="1"/>
  <c r="F507" i="1"/>
  <c r="F913" i="1"/>
  <c r="F771" i="1"/>
  <c r="F510" i="1"/>
  <c r="F511" i="1"/>
  <c r="F1408" i="1"/>
  <c r="F513" i="1"/>
  <c r="F514" i="1"/>
  <c r="F1807" i="1"/>
  <c r="F1160" i="1"/>
  <c r="F517" i="1"/>
  <c r="F1029" i="1"/>
  <c r="F519" i="1"/>
  <c r="F520" i="1"/>
  <c r="F521" i="1"/>
  <c r="F735" i="1"/>
  <c r="F523" i="1"/>
  <c r="F161" i="1"/>
  <c r="F525" i="1"/>
  <c r="F13" i="1"/>
  <c r="F762" i="1"/>
  <c r="F528" i="1"/>
  <c r="F529" i="1"/>
  <c r="F530" i="1"/>
  <c r="F531" i="1"/>
  <c r="F992" i="1"/>
  <c r="F533" i="1"/>
  <c r="F534" i="1"/>
  <c r="F2299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806" i="1"/>
  <c r="F550" i="1"/>
  <c r="F551" i="1"/>
  <c r="F2305" i="1"/>
  <c r="F553" i="1"/>
  <c r="F249" i="1"/>
  <c r="F634" i="1"/>
  <c r="F146" i="1"/>
  <c r="F293" i="1"/>
  <c r="F558" i="1"/>
  <c r="F1666" i="1"/>
  <c r="F560" i="1"/>
  <c r="F1968" i="1"/>
  <c r="F2018" i="1"/>
  <c r="F563" i="1"/>
  <c r="F564" i="1"/>
  <c r="F565" i="1"/>
  <c r="F1711" i="1"/>
  <c r="F836" i="1"/>
  <c r="F568" i="1"/>
  <c r="F569" i="1"/>
  <c r="F570" i="1"/>
  <c r="F571" i="1"/>
  <c r="F572" i="1"/>
  <c r="F714" i="1"/>
  <c r="F574" i="1"/>
  <c r="F575" i="1"/>
  <c r="F576" i="1"/>
  <c r="F244" i="1"/>
  <c r="F1134" i="1"/>
  <c r="F994" i="1"/>
  <c r="F580" i="1"/>
  <c r="F581" i="1"/>
  <c r="F582" i="1"/>
  <c r="F66" i="1"/>
  <c r="F895" i="1"/>
  <c r="F585" i="1"/>
  <c r="F586" i="1"/>
  <c r="F324" i="1"/>
  <c r="F187" i="1"/>
  <c r="F589" i="1"/>
  <c r="F932" i="1"/>
  <c r="F79" i="1"/>
  <c r="F1052" i="1"/>
  <c r="F1398" i="1"/>
  <c r="F594" i="1"/>
  <c r="F595" i="1"/>
  <c r="F974" i="1"/>
  <c r="F597" i="1"/>
  <c r="F598" i="1"/>
  <c r="F599" i="1"/>
  <c r="F1415" i="1"/>
  <c r="F298" i="1"/>
  <c r="F185" i="1"/>
  <c r="F603" i="1"/>
  <c r="F604" i="1"/>
  <c r="F237" i="1"/>
  <c r="F1054" i="1"/>
  <c r="F332" i="1"/>
  <c r="F608" i="1"/>
  <c r="F609" i="1"/>
  <c r="F610" i="1"/>
  <c r="F833" i="1"/>
  <c r="F1891" i="1"/>
  <c r="F29" i="1"/>
  <c r="F144" i="1"/>
  <c r="F615" i="1"/>
  <c r="F42" i="1"/>
  <c r="F617" i="1"/>
  <c r="F1013" i="1"/>
  <c r="F2006" i="1"/>
  <c r="F620" i="1"/>
  <c r="F1328" i="1"/>
  <c r="F622" i="1"/>
  <c r="F623" i="1"/>
  <c r="F624" i="1"/>
  <c r="F212" i="1"/>
  <c r="F222" i="1"/>
  <c r="F627" i="1"/>
  <c r="F628" i="1"/>
  <c r="F809" i="1"/>
  <c r="F630" i="1"/>
  <c r="F631" i="1"/>
  <c r="F632" i="1"/>
  <c r="F633" i="1"/>
  <c r="F1418" i="1"/>
  <c r="F53" i="1"/>
  <c r="F636" i="1"/>
  <c r="F637" i="1"/>
  <c r="F1141" i="1"/>
  <c r="F639" i="1"/>
  <c r="F115" i="1"/>
  <c r="F100" i="1"/>
  <c r="F1644" i="1"/>
  <c r="F643" i="1"/>
  <c r="F644" i="1"/>
  <c r="F645" i="1"/>
  <c r="F1023" i="1"/>
  <c r="F647" i="1"/>
  <c r="F649" i="1"/>
  <c r="F665" i="1"/>
  <c r="F220" i="1"/>
  <c r="F946" i="1"/>
  <c r="F652" i="1"/>
  <c r="F653" i="1"/>
  <c r="F654" i="1"/>
  <c r="F1796" i="1"/>
  <c r="F493" i="1"/>
  <c r="F1214" i="1"/>
  <c r="F162" i="1"/>
  <c r="F659" i="1"/>
  <c r="F1037" i="1"/>
  <c r="F661" i="1"/>
  <c r="F662" i="1"/>
  <c r="F819" i="1"/>
  <c r="F664" i="1"/>
  <c r="F1603" i="1"/>
  <c r="F2055" i="1"/>
  <c r="F667" i="1"/>
  <c r="F2133" i="1"/>
  <c r="F906" i="1"/>
  <c r="F1065" i="1"/>
  <c r="F671" i="1"/>
  <c r="F672" i="1"/>
  <c r="F1721" i="1"/>
  <c r="F1220" i="1"/>
  <c r="F675" i="1"/>
  <c r="F676" i="1"/>
  <c r="F1777" i="1"/>
  <c r="F1786" i="1"/>
  <c r="F679" i="1"/>
  <c r="F928" i="1"/>
  <c r="F681" i="1"/>
  <c r="F682" i="1"/>
  <c r="F683" i="1"/>
  <c r="F1265" i="1"/>
  <c r="F685" i="1"/>
  <c r="F963" i="1"/>
  <c r="F1183" i="1"/>
  <c r="F688" i="1"/>
  <c r="F689" i="1"/>
  <c r="F1104" i="1"/>
  <c r="F1490" i="1"/>
  <c r="F692" i="1"/>
  <c r="F693" i="1"/>
  <c r="F1681" i="1"/>
  <c r="F907" i="1"/>
  <c r="F696" i="1"/>
  <c r="F329" i="1"/>
  <c r="F1724" i="1"/>
  <c r="F699" i="1"/>
  <c r="F700" i="1"/>
  <c r="F815" i="1"/>
  <c r="F702" i="1"/>
  <c r="F601" i="1"/>
  <c r="F704" i="1"/>
  <c r="F705" i="1"/>
  <c r="F119" i="1"/>
  <c r="F593" i="1"/>
  <c r="F708" i="1"/>
  <c r="F709" i="1"/>
  <c r="F710" i="1"/>
  <c r="F711" i="1"/>
  <c r="F2137" i="1"/>
  <c r="F713" i="1"/>
  <c r="F684" i="1"/>
  <c r="F715" i="1"/>
  <c r="F716" i="1"/>
  <c r="F717" i="1"/>
  <c r="F718" i="1"/>
  <c r="F719" i="1"/>
  <c r="F199" i="1"/>
  <c r="F844" i="1"/>
  <c r="F209" i="1"/>
  <c r="F316" i="1"/>
  <c r="F724" i="1"/>
  <c r="F725" i="1"/>
  <c r="F726" i="1"/>
  <c r="F605" i="1"/>
  <c r="F2201" i="1"/>
  <c r="F729" i="1"/>
  <c r="F133" i="1"/>
  <c r="F731" i="1"/>
  <c r="F732" i="1"/>
  <c r="F1517" i="1"/>
  <c r="F223" i="1"/>
  <c r="F85" i="1"/>
  <c r="F736" i="1"/>
  <c r="F737" i="1"/>
  <c r="F738" i="1"/>
  <c r="F739" i="1"/>
  <c r="F579" i="1"/>
  <c r="F741" i="1"/>
  <c r="F742" i="1"/>
  <c r="F1729" i="1"/>
  <c r="F975" i="1"/>
  <c r="F353" i="1"/>
  <c r="F746" i="1"/>
  <c r="F747" i="1"/>
  <c r="F841" i="1"/>
  <c r="F3" i="1"/>
  <c r="F750" i="1"/>
  <c r="F751" i="1"/>
  <c r="F752" i="1"/>
  <c r="F753" i="1"/>
  <c r="F532" i="1"/>
  <c r="F755" i="1"/>
  <c r="F756" i="1"/>
  <c r="F567" i="1"/>
  <c r="F648" i="1"/>
  <c r="F2004" i="1"/>
  <c r="F760" i="1"/>
  <c r="F761" i="1"/>
  <c r="F39" i="1"/>
  <c r="F763" i="1"/>
  <c r="F764" i="1"/>
  <c r="F83" i="1"/>
  <c r="F1331" i="1"/>
  <c r="F767" i="1"/>
  <c r="F768" i="1"/>
  <c r="F769" i="1"/>
  <c r="F770" i="1"/>
  <c r="F952" i="1"/>
  <c r="F1574" i="1"/>
  <c r="F4" i="1"/>
  <c r="F774" i="1"/>
  <c r="F775" i="1"/>
  <c r="F170" i="1"/>
  <c r="F2075" i="1"/>
  <c r="F80" i="1"/>
  <c r="F779" i="1"/>
  <c r="F169" i="1"/>
  <c r="F781" i="1"/>
  <c r="F782" i="1"/>
  <c r="F783" i="1"/>
  <c r="F784" i="1"/>
  <c r="F1295" i="1"/>
  <c r="F786" i="1"/>
  <c r="F59" i="1"/>
  <c r="F788" i="1"/>
  <c r="F789" i="1"/>
  <c r="F790" i="1"/>
  <c r="F791" i="1"/>
  <c r="F792" i="1"/>
  <c r="F371" i="1"/>
  <c r="F18" i="1"/>
  <c r="F795" i="1"/>
  <c r="F796" i="1"/>
  <c r="F797" i="1"/>
  <c r="F878" i="1"/>
  <c r="F799" i="1"/>
  <c r="F1018" i="1"/>
  <c r="F801" i="1"/>
  <c r="F802" i="1"/>
  <c r="F803" i="1"/>
  <c r="F804" i="1"/>
  <c r="F205" i="1"/>
  <c r="F2260" i="1"/>
  <c r="F31" i="1"/>
  <c r="F808" i="1"/>
  <c r="F76" i="1"/>
  <c r="F810" i="1"/>
  <c r="F121" i="1"/>
  <c r="F883" i="1"/>
  <c r="F813" i="1"/>
  <c r="F814" i="1"/>
  <c r="F176" i="1"/>
  <c r="F816" i="1"/>
  <c r="F1596" i="1"/>
  <c r="F621" i="1"/>
  <c r="F557" i="1"/>
  <c r="F1120" i="1"/>
  <c r="F1484" i="1"/>
  <c r="F1492" i="1"/>
  <c r="F1751" i="1"/>
  <c r="F824" i="1"/>
  <c r="F888" i="1"/>
  <c r="F826" i="1"/>
  <c r="F827" i="1"/>
  <c r="F828" i="1"/>
  <c r="F2013" i="1"/>
  <c r="F830" i="1"/>
  <c r="F2086" i="1"/>
  <c r="F832" i="1"/>
  <c r="F1158" i="1"/>
  <c r="F896" i="1"/>
  <c r="F835" i="1"/>
  <c r="F606" i="1"/>
  <c r="F1775" i="1"/>
  <c r="F2140" i="1"/>
  <c r="F839" i="1"/>
  <c r="F840" i="1"/>
  <c r="F1301" i="1"/>
  <c r="F483" i="1"/>
  <c r="F1851" i="1"/>
  <c r="F1759" i="1"/>
  <c r="F1063" i="1"/>
  <c r="F846" i="1"/>
  <c r="F360" i="1"/>
  <c r="F2225" i="1"/>
  <c r="F552" i="1"/>
  <c r="F1790" i="1"/>
  <c r="F851" i="1"/>
  <c r="F852" i="1"/>
  <c r="F1205" i="1"/>
  <c r="F1335" i="1"/>
  <c r="F855" i="1"/>
  <c r="F1021" i="1"/>
  <c r="F1609" i="1"/>
  <c r="F858" i="1"/>
  <c r="F1870" i="1"/>
  <c r="F860" i="1"/>
  <c r="F912" i="1"/>
  <c r="F1695" i="1"/>
  <c r="F1447" i="1"/>
  <c r="F1463" i="1"/>
  <c r="F1443" i="1"/>
  <c r="F1935" i="1"/>
  <c r="F1477" i="1"/>
  <c r="F868" i="1"/>
  <c r="F869" i="1"/>
  <c r="F870" i="1"/>
  <c r="F1921" i="1"/>
  <c r="F748" i="1"/>
  <c r="F1558" i="1"/>
  <c r="F733" i="1"/>
  <c r="F875" i="1"/>
  <c r="F1937" i="1"/>
  <c r="F877" i="1"/>
  <c r="F1217" i="1"/>
  <c r="F1954" i="1"/>
  <c r="F1114" i="1"/>
  <c r="F881" i="1"/>
  <c r="F1229" i="1"/>
  <c r="F1598" i="1"/>
  <c r="F961" i="1"/>
  <c r="F1446" i="1"/>
  <c r="F1794" i="1"/>
  <c r="F1349" i="1"/>
  <c r="F730" i="1"/>
  <c r="F900" i="1"/>
  <c r="F754" i="1"/>
  <c r="F612" i="1"/>
  <c r="F1818" i="1"/>
  <c r="F1373" i="1"/>
  <c r="F1535" i="1"/>
  <c r="F1310" i="1"/>
  <c r="F1129" i="1"/>
  <c r="F1121" i="1"/>
  <c r="F669" i="1"/>
  <c r="F1571" i="1"/>
  <c r="F1159" i="1"/>
  <c r="F901" i="1"/>
  <c r="F302" i="1"/>
  <c r="F2065" i="1"/>
  <c r="F904" i="1"/>
  <c r="F1481" i="1"/>
  <c r="F1437" i="1"/>
  <c r="F629" i="1"/>
  <c r="F46" i="1"/>
  <c r="F1554" i="1"/>
  <c r="F910" i="1"/>
  <c r="F911" i="1"/>
  <c r="F1709" i="1"/>
  <c r="F1051" i="1"/>
  <c r="F1156" i="1"/>
  <c r="F2087" i="1"/>
  <c r="F663" i="1"/>
  <c r="F917" i="1"/>
  <c r="F1936" i="1"/>
  <c r="F919" i="1"/>
  <c r="F920" i="1"/>
  <c r="F921" i="1"/>
  <c r="F1621" i="1"/>
  <c r="F766" i="1"/>
  <c r="F1643" i="1"/>
  <c r="F1632" i="1"/>
  <c r="F926" i="1"/>
  <c r="F927" i="1"/>
  <c r="F1150" i="1"/>
  <c r="F929" i="1"/>
  <c r="F1286" i="1"/>
  <c r="F1803" i="1"/>
  <c r="F1522" i="1"/>
  <c r="F933" i="1"/>
  <c r="F1778" i="1"/>
  <c r="F772" i="1"/>
  <c r="F936" i="1"/>
  <c r="F940" i="1"/>
  <c r="F938" i="1"/>
  <c r="F939" i="1"/>
  <c r="F2108" i="1"/>
  <c r="F941" i="1"/>
  <c r="F942" i="1"/>
  <c r="F943" i="1"/>
  <c r="F944" i="1"/>
  <c r="F945" i="1"/>
  <c r="F588" i="1"/>
  <c r="F947" i="1"/>
  <c r="F1553" i="1"/>
  <c r="F949" i="1"/>
  <c r="F950" i="1"/>
  <c r="F951" i="1"/>
  <c r="F2124" i="1"/>
  <c r="F953" i="1"/>
  <c r="F954" i="1"/>
  <c r="F955" i="1"/>
  <c r="F1588" i="1"/>
  <c r="F957" i="1"/>
  <c r="F2053" i="1"/>
  <c r="F959" i="1"/>
  <c r="F960" i="1"/>
  <c r="F1253" i="1"/>
  <c r="F962" i="1"/>
  <c r="F272" i="1"/>
  <c r="F964" i="1"/>
  <c r="F1548" i="1"/>
  <c r="F966" i="1"/>
  <c r="F967" i="1"/>
  <c r="F968" i="1"/>
  <c r="F1648" i="1"/>
  <c r="F970" i="1"/>
  <c r="F971" i="1"/>
  <c r="F972" i="1"/>
  <c r="F973" i="1"/>
  <c r="F1435" i="1"/>
  <c r="F697" i="1"/>
  <c r="F1287" i="1"/>
  <c r="F977" i="1"/>
  <c r="F2115" i="1"/>
  <c r="F1257" i="1"/>
  <c r="F616" i="1"/>
  <c r="F859" i="1"/>
  <c r="F330" i="1"/>
  <c r="F983" i="1"/>
  <c r="F2196" i="1"/>
  <c r="F985" i="1"/>
  <c r="F986" i="1"/>
  <c r="F2218" i="1"/>
  <c r="F988" i="1"/>
  <c r="F2021" i="1"/>
  <c r="F1905" i="1"/>
  <c r="F2216" i="1"/>
  <c r="F2166" i="1"/>
  <c r="F1187" i="1"/>
  <c r="F1880" i="1"/>
  <c r="F1531" i="1"/>
  <c r="F996" i="1"/>
  <c r="F997" i="1"/>
  <c r="F998" i="1"/>
  <c r="F849" i="1"/>
  <c r="F2051" i="1"/>
  <c r="F1001" i="1"/>
  <c r="F1848" i="1"/>
  <c r="F1003" i="1"/>
  <c r="F2149" i="1"/>
  <c r="F1005" i="1"/>
  <c r="F1006" i="1"/>
  <c r="F1007" i="1"/>
  <c r="F1008" i="1"/>
  <c r="F805" i="1"/>
  <c r="F1539" i="1"/>
  <c r="F1441" i="1"/>
  <c r="F745" i="1"/>
  <c r="F2284" i="1"/>
  <c r="F1014" i="1"/>
  <c r="F1139" i="1"/>
  <c r="F2179" i="1"/>
  <c r="F1017" i="1"/>
  <c r="F1093" i="1"/>
  <c r="F2037" i="1"/>
  <c r="F1020" i="1"/>
  <c r="F1028" i="1"/>
  <c r="F1022" i="1"/>
  <c r="F976" i="1"/>
  <c r="F1024" i="1"/>
  <c r="F1025" i="1"/>
  <c r="F1026" i="1"/>
  <c r="F1027" i="1"/>
  <c r="F345" i="1"/>
  <c r="F2093" i="1"/>
  <c r="F1699" i="1"/>
  <c r="F1031" i="1"/>
  <c r="F1032" i="1"/>
  <c r="F990" i="1"/>
  <c r="F1034" i="1"/>
  <c r="F578" i="1"/>
  <c r="F1036" i="1"/>
  <c r="F834" i="1"/>
  <c r="F1038" i="1"/>
  <c r="F1039" i="1"/>
  <c r="F1506" i="1"/>
  <c r="F1073" i="1"/>
  <c r="F1042" i="1"/>
  <c r="F1087" i="1"/>
  <c r="F1044" i="1"/>
  <c r="F1045" i="1"/>
  <c r="F1046" i="1"/>
  <c r="F1047" i="1"/>
  <c r="F1048" i="1"/>
  <c r="F2180" i="1"/>
  <c r="F1225" i="1"/>
  <c r="F787" i="1"/>
  <c r="F1858" i="1"/>
  <c r="F1053" i="1"/>
  <c r="F727" i="1"/>
  <c r="F1358" i="1"/>
  <c r="F1056" i="1"/>
  <c r="F1057" i="1"/>
  <c r="F1058" i="1"/>
  <c r="F651" i="1"/>
  <c r="F1060" i="1"/>
  <c r="F1061" i="1"/>
  <c r="F389" i="1"/>
  <c r="F1749" i="1"/>
  <c r="F1064" i="1"/>
  <c r="F1091" i="1"/>
  <c r="F1066" i="1"/>
  <c r="F1650" i="1"/>
  <c r="F1068" i="1"/>
  <c r="F1069" i="1"/>
  <c r="F1070" i="1"/>
  <c r="F1321" i="1"/>
  <c r="F1072" i="1"/>
  <c r="F1440" i="1"/>
  <c r="F1074" i="1"/>
  <c r="F1075" i="1"/>
  <c r="F1076" i="1"/>
  <c r="F527" i="1"/>
  <c r="F1740" i="1"/>
  <c r="F984" i="1"/>
  <c r="F1080" i="1"/>
  <c r="F1732" i="1"/>
  <c r="F2139" i="1"/>
  <c r="F2213" i="1"/>
  <c r="F831" i="1"/>
  <c r="F279" i="1"/>
  <c r="F1095" i="1"/>
  <c r="F874" i="1"/>
  <c r="F459" i="1"/>
  <c r="F1089" i="1"/>
  <c r="F1607" i="1"/>
  <c r="F1439" i="1"/>
  <c r="F1296" i="1"/>
  <c r="F2016" i="1"/>
  <c r="F1010" i="1"/>
  <c r="F765" i="1"/>
  <c r="F1096" i="1"/>
  <c r="F1097" i="1"/>
  <c r="F1098" i="1"/>
  <c r="F1099" i="1"/>
  <c r="F1100" i="1"/>
  <c r="F1101" i="1"/>
  <c r="F1102" i="1"/>
  <c r="F1103" i="1"/>
  <c r="F626" i="1"/>
  <c r="F1338" i="1"/>
  <c r="F1106" i="1"/>
  <c r="F1378" i="1"/>
  <c r="F1108" i="1"/>
  <c r="F1109" i="1"/>
  <c r="F2028" i="1"/>
  <c r="F1111" i="1"/>
  <c r="F1112" i="1"/>
  <c r="F607" i="1"/>
  <c r="F857" i="1"/>
  <c r="F1115" i="1"/>
  <c r="F1116" i="1"/>
  <c r="F1117" i="1"/>
  <c r="F1118" i="1"/>
  <c r="F2030" i="1"/>
  <c r="F1512" i="1"/>
  <c r="F1747" i="1"/>
  <c r="F1122" i="1"/>
  <c r="F1123" i="1"/>
  <c r="F1124" i="1"/>
  <c r="F1125" i="1"/>
  <c r="F1126" i="1"/>
  <c r="F1127" i="1"/>
  <c r="F1128" i="1"/>
  <c r="F494" i="1"/>
  <c r="F1130" i="1"/>
  <c r="F1131" i="1"/>
  <c r="F1132" i="1"/>
  <c r="F457" i="1"/>
  <c r="F1964" i="1"/>
  <c r="F1135" i="1"/>
  <c r="F1136" i="1"/>
  <c r="F1849" i="1"/>
  <c r="F1138" i="1"/>
  <c r="F1147" i="1"/>
  <c r="F1140" i="1"/>
  <c r="F1323" i="1"/>
  <c r="F2045" i="1"/>
  <c r="F1143" i="1"/>
  <c r="F1144" i="1"/>
  <c r="F1845" i="1"/>
  <c r="F1232" i="1"/>
  <c r="F143" i="1"/>
  <c r="F1148" i="1"/>
  <c r="F1149" i="1"/>
  <c r="F1808" i="1"/>
  <c r="F1151" i="1"/>
  <c r="F1152" i="1"/>
  <c r="F1464" i="1"/>
  <c r="F1154" i="1"/>
  <c r="F1155" i="1"/>
  <c r="F773" i="1"/>
  <c r="F1433" i="1"/>
  <c r="F1236" i="1"/>
  <c r="F1604" i="1"/>
  <c r="F1035" i="1"/>
  <c r="F1161" i="1"/>
  <c r="F68" i="1"/>
  <c r="F1085" i="1"/>
  <c r="F1164" i="1"/>
  <c r="F1165" i="1"/>
  <c r="F1166" i="1"/>
  <c r="F2033" i="1"/>
  <c r="F1168" i="1"/>
  <c r="F1169" i="1"/>
  <c r="F1170" i="1"/>
  <c r="F1171" i="1"/>
  <c r="F1172" i="1"/>
  <c r="F674" i="1"/>
  <c r="F1174" i="1"/>
  <c r="F1722" i="1"/>
  <c r="F1904" i="1"/>
  <c r="F1642" i="1"/>
  <c r="F1178" i="1"/>
  <c r="F508" i="1"/>
  <c r="F1180" i="1"/>
  <c r="F1518" i="1"/>
  <c r="F1182" i="1"/>
  <c r="F1987" i="1"/>
  <c r="F660" i="1"/>
  <c r="F2062" i="1"/>
  <c r="F1186" i="1"/>
  <c r="F1196" i="1"/>
  <c r="F1188" i="1"/>
  <c r="F362" i="1"/>
  <c r="F1190" i="1"/>
  <c r="F989" i="1"/>
  <c r="F785" i="1"/>
  <c r="F1193" i="1"/>
  <c r="F1194" i="1"/>
  <c r="F1303" i="1"/>
  <c r="F487" i="1"/>
  <c r="F522" i="1"/>
  <c r="F1198" i="1"/>
  <c r="F1199" i="1"/>
  <c r="F1200" i="1"/>
  <c r="F1888" i="1"/>
  <c r="F1202" i="1"/>
  <c r="F723" i="1"/>
  <c r="F1204" i="1"/>
  <c r="F265" i="1"/>
  <c r="F374" i="1"/>
  <c r="F1207" i="1"/>
  <c r="F1208" i="1"/>
  <c r="F1209" i="1"/>
  <c r="F2177" i="1"/>
  <c r="F1211" i="1"/>
  <c r="F325" i="1"/>
  <c r="F1213" i="1"/>
  <c r="F1703" i="1"/>
  <c r="F1263" i="1"/>
  <c r="F1216" i="1"/>
  <c r="F1197" i="1"/>
  <c r="F1218" i="1"/>
  <c r="F1219" i="1"/>
  <c r="F894" i="1"/>
  <c r="F1221" i="1"/>
  <c r="F2200" i="1"/>
  <c r="F1223" i="1"/>
  <c r="F847" i="1"/>
  <c r="F1478" i="1"/>
  <c r="F1654" i="1"/>
  <c r="F1227" i="1"/>
  <c r="F1228" i="1"/>
  <c r="F673" i="1"/>
  <c r="F1903" i="1"/>
  <c r="F1231" i="1"/>
  <c r="F1283" i="1"/>
  <c r="F1756" i="1"/>
  <c r="F1234" i="1"/>
  <c r="F1235" i="1"/>
  <c r="F1067" i="1"/>
  <c r="F1237" i="1"/>
  <c r="F1238" i="1"/>
  <c r="F1239" i="1"/>
  <c r="F1240" i="1"/>
  <c r="F451" i="1"/>
  <c r="F1242" i="1"/>
  <c r="F1243" i="1"/>
  <c r="F1244" i="1"/>
  <c r="F1245" i="1"/>
  <c r="F1246" i="1"/>
  <c r="F1247" i="1"/>
  <c r="F1248" i="1"/>
  <c r="F1249" i="1"/>
  <c r="F1250" i="1"/>
  <c r="F354" i="1"/>
  <c r="F1252" i="1"/>
  <c r="F1906" i="1"/>
  <c r="F1254" i="1"/>
  <c r="F583" i="1"/>
  <c r="F154" i="1"/>
  <c r="F1233" i="1"/>
  <c r="F1258" i="1"/>
  <c r="F1259" i="1"/>
  <c r="F1260" i="1"/>
  <c r="F1314" i="1"/>
  <c r="F1262" i="1"/>
  <c r="F958" i="1"/>
  <c r="F449" i="1"/>
  <c r="F1530" i="1"/>
  <c r="F1266" i="1"/>
  <c r="F1267" i="1"/>
  <c r="F1268" i="1"/>
  <c r="F1269" i="1"/>
  <c r="F1270" i="1"/>
  <c r="F1271" i="1"/>
  <c r="F1272" i="1"/>
  <c r="F1273" i="1"/>
  <c r="F1274" i="1"/>
  <c r="F1275" i="1"/>
  <c r="F965" i="1"/>
  <c r="F1277" i="1"/>
  <c r="F1278" i="1"/>
  <c r="F712" i="1"/>
  <c r="F1280" i="1"/>
  <c r="F1281" i="1"/>
  <c r="F1282" i="1"/>
  <c r="F1084" i="1"/>
  <c r="F1300" i="1"/>
  <c r="F1488" i="1"/>
  <c r="F1471" i="1"/>
  <c r="F1949" i="1"/>
  <c r="F2226" i="1"/>
  <c r="F1289" i="1"/>
  <c r="F1290" i="1"/>
  <c r="F1291" i="1"/>
  <c r="F2245" i="1"/>
  <c r="F1293" i="1"/>
  <c r="F1294" i="1"/>
  <c r="F486" i="1"/>
  <c r="F512" i="1"/>
  <c r="F1739" i="1"/>
  <c r="F1298" i="1"/>
  <c r="F1299" i="1"/>
  <c r="F993" i="1"/>
  <c r="F758" i="1"/>
  <c r="F1302" i="1"/>
  <c r="F1627" i="1"/>
  <c r="F1040" i="1"/>
  <c r="F1305" i="1"/>
  <c r="F1306" i="1"/>
  <c r="F1307" i="1"/>
  <c r="F924" i="1"/>
  <c r="F1309" i="1"/>
  <c r="F2104" i="1"/>
  <c r="F1311" i="1"/>
  <c r="F584" i="1"/>
  <c r="F1313" i="1"/>
  <c r="F1702" i="1"/>
  <c r="F1315" i="1"/>
  <c r="F1316" i="1"/>
  <c r="F1317" i="1"/>
  <c r="F346" i="1"/>
  <c r="F1319" i="1"/>
  <c r="F1320" i="1"/>
  <c r="F1718" i="1"/>
  <c r="F1322" i="1"/>
  <c r="F1847" i="1"/>
  <c r="F1324" i="1"/>
  <c r="F1325" i="1"/>
  <c r="F405" i="1"/>
  <c r="F1327" i="1"/>
  <c r="F1355" i="1"/>
  <c r="F381" i="1"/>
  <c r="F1330" i="1"/>
  <c r="F1083" i="1"/>
  <c r="F1332" i="1"/>
  <c r="F1333" i="1"/>
  <c r="F1334" i="1"/>
  <c r="F898" i="1"/>
  <c r="F1336" i="1"/>
  <c r="F1337" i="1"/>
  <c r="F518" i="1"/>
  <c r="F1339" i="1"/>
  <c r="F1297" i="1"/>
  <c r="F1341" i="1"/>
  <c r="F1342" i="1"/>
  <c r="F1343" i="1"/>
  <c r="F1344" i="1"/>
  <c r="F1345" i="1"/>
  <c r="F1346" i="1"/>
  <c r="F1347" i="1"/>
  <c r="F1466" i="1"/>
  <c r="F413" i="1"/>
  <c r="F1350" i="1"/>
  <c r="F1351" i="1"/>
  <c r="F1352" i="1"/>
  <c r="F1353" i="1"/>
  <c r="F1354" i="1"/>
  <c r="F228" i="1"/>
  <c r="F1356" i="1"/>
  <c r="F1357" i="1"/>
  <c r="F218" i="1"/>
  <c r="F1359" i="1"/>
  <c r="F722" i="1"/>
  <c r="F1361" i="1"/>
  <c r="F1362" i="1"/>
  <c r="F1363" i="1"/>
  <c r="F1364" i="1"/>
  <c r="F903" i="1"/>
  <c r="F1366" i="1"/>
  <c r="F2009" i="1"/>
  <c r="F1368" i="1"/>
  <c r="F867" i="1"/>
  <c r="F1370" i="1"/>
  <c r="F1371" i="1"/>
  <c r="F1372" i="1"/>
  <c r="F1365" i="1"/>
  <c r="F1374" i="1"/>
  <c r="F1375" i="1"/>
  <c r="F1376" i="1"/>
  <c r="F1377" i="1"/>
  <c r="F897" i="1"/>
  <c r="F991" i="1"/>
  <c r="F1597" i="1"/>
  <c r="F1215" i="1"/>
  <c r="F94" i="1"/>
  <c r="F1383" i="1"/>
  <c r="F1384" i="1"/>
  <c r="F1385" i="1"/>
  <c r="F638" i="1"/>
  <c r="F1387" i="1"/>
  <c r="F1388" i="1"/>
  <c r="F1389" i="1"/>
  <c r="F1390" i="1"/>
  <c r="F1391" i="1"/>
  <c r="F1392" i="1"/>
  <c r="F1360" i="1"/>
  <c r="F980" i="1"/>
  <c r="F1395" i="1"/>
  <c r="F1396" i="1"/>
  <c r="F1397" i="1"/>
  <c r="F1999" i="1"/>
  <c r="F396" i="1"/>
  <c r="F1400" i="1"/>
  <c r="F1401" i="1"/>
  <c r="F1402" i="1"/>
  <c r="F1403" i="1"/>
  <c r="F1404" i="1"/>
  <c r="F1405" i="1"/>
  <c r="F1898" i="1"/>
  <c r="F1407" i="1"/>
  <c r="F2011" i="1"/>
  <c r="F263" i="1"/>
  <c r="F1410" i="1"/>
  <c r="F1411" i="1"/>
  <c r="F1412" i="1"/>
  <c r="F1413" i="1"/>
  <c r="F1414" i="1"/>
  <c r="F825" i="1"/>
  <c r="F1416" i="1"/>
  <c r="F1417" i="1"/>
  <c r="F1146" i="1"/>
  <c r="F1419" i="1"/>
  <c r="F1420" i="1"/>
  <c r="F1421" i="1"/>
  <c r="F1422" i="1"/>
  <c r="F1423" i="1"/>
  <c r="F1424" i="1"/>
  <c r="F1425" i="1"/>
  <c r="F1521" i="1"/>
  <c r="F1427" i="1"/>
  <c r="F1428" i="1"/>
  <c r="F1429" i="1"/>
  <c r="F1430" i="1"/>
  <c r="F1431" i="1"/>
  <c r="F1432" i="1"/>
  <c r="F379" i="1"/>
  <c r="F1434" i="1"/>
  <c r="F2054" i="1"/>
  <c r="F1436" i="1"/>
  <c r="F515" i="1"/>
  <c r="F1438" i="1"/>
  <c r="F2008" i="1"/>
  <c r="F535" i="1"/>
  <c r="F880" i="1"/>
  <c r="F361" i="1"/>
  <c r="F288" i="1"/>
  <c r="F1444" i="1"/>
  <c r="F1445" i="1"/>
  <c r="F1493" i="1"/>
  <c r="F1318" i="1"/>
  <c r="F1448" i="1"/>
  <c r="F1449" i="1"/>
  <c r="F794" i="1"/>
  <c r="F1451" i="1"/>
  <c r="F1452" i="1"/>
  <c r="F1453" i="1"/>
  <c r="F1454" i="1"/>
  <c r="F1455" i="1"/>
  <c r="F1456" i="1"/>
  <c r="F1457" i="1"/>
  <c r="F905" i="1"/>
  <c r="F1459" i="1"/>
  <c r="F1460" i="1"/>
  <c r="F1461" i="1"/>
  <c r="F1462" i="1"/>
  <c r="F602" i="1"/>
  <c r="F1877" i="1"/>
  <c r="F1465" i="1"/>
  <c r="F655" i="1"/>
  <c r="F1467" i="1"/>
  <c r="F1468" i="1"/>
  <c r="F1754" i="1"/>
  <c r="F1470" i="1"/>
  <c r="F818" i="1"/>
  <c r="F1472" i="1"/>
  <c r="F1714" i="1"/>
  <c r="F1474" i="1"/>
  <c r="F1475" i="1"/>
  <c r="F1476" i="1"/>
  <c r="F981" i="1"/>
  <c r="F777" i="1"/>
  <c r="F1479" i="1"/>
  <c r="F1480" i="1"/>
  <c r="F347" i="1"/>
  <c r="F1255" i="1"/>
  <c r="F1483" i="1"/>
  <c r="F686" i="1"/>
  <c r="F1485" i="1"/>
  <c r="F1486" i="1"/>
  <c r="F1487" i="1"/>
  <c r="F1222" i="1"/>
  <c r="F2117" i="1"/>
  <c r="F866" i="1"/>
  <c r="F1153" i="1"/>
  <c r="F1276" i="1"/>
  <c r="F1133" i="1"/>
  <c r="F1494" i="1"/>
  <c r="F1495" i="1"/>
  <c r="F418" i="1"/>
  <c r="F886" i="1"/>
  <c r="F1674" i="1"/>
  <c r="F1608" i="1"/>
  <c r="F1500" i="1"/>
  <c r="F1501" i="1"/>
  <c r="F1502" i="1"/>
  <c r="F1503" i="1"/>
  <c r="F701" i="1"/>
  <c r="F1505" i="1"/>
  <c r="F1489" i="1"/>
  <c r="F1507" i="1"/>
  <c r="F1508" i="1"/>
  <c r="F1509" i="1"/>
  <c r="F1510" i="1"/>
  <c r="F845" i="1"/>
  <c r="F1094" i="1"/>
  <c r="F1513" i="1"/>
  <c r="F1514" i="1"/>
  <c r="F635" i="1"/>
  <c r="F1516" i="1"/>
  <c r="F1386" i="1"/>
  <c r="F452" i="1"/>
  <c r="F778" i="1"/>
  <c r="F1520" i="1"/>
  <c r="F982" i="1"/>
  <c r="F420" i="1"/>
  <c r="F1523" i="1"/>
  <c r="F1381" i="1"/>
  <c r="F1525" i="1"/>
  <c r="F1526" i="1"/>
  <c r="F1527" i="1"/>
  <c r="F1528" i="1"/>
  <c r="F1529" i="1"/>
  <c r="F1340" i="1"/>
  <c r="F2088" i="1"/>
  <c r="F1532" i="1"/>
  <c r="F1450" i="1"/>
  <c r="F1534" i="1"/>
  <c r="F1173" i="1"/>
  <c r="F1536" i="1"/>
  <c r="F1537" i="1"/>
  <c r="F1620" i="1"/>
  <c r="F2050" i="1"/>
  <c r="F1540" i="1"/>
  <c r="F1541" i="1"/>
  <c r="F1542" i="1"/>
  <c r="F1543" i="1"/>
  <c r="F1544" i="1"/>
  <c r="F600" i="1"/>
  <c r="F88" i="1"/>
  <c r="F930" i="1"/>
  <c r="F1088" i="1"/>
  <c r="F1549" i="1"/>
  <c r="F1550" i="1"/>
  <c r="F1551" i="1"/>
  <c r="F1552" i="1"/>
  <c r="F935" i="1"/>
  <c r="F1889" i="1"/>
  <c r="F1555" i="1"/>
  <c r="F1556" i="1"/>
  <c r="F1557" i="1"/>
  <c r="F1977" i="1"/>
  <c r="F1559" i="1"/>
  <c r="F1560" i="1"/>
  <c r="F1561" i="1"/>
  <c r="F1562" i="1"/>
  <c r="F1563" i="1"/>
  <c r="F1564" i="1"/>
  <c r="F2236" i="1"/>
  <c r="F1566" i="1"/>
  <c r="F1567" i="1"/>
  <c r="F1568" i="1"/>
  <c r="F1569" i="1"/>
  <c r="F1570" i="1"/>
  <c r="F1092" i="1"/>
  <c r="F1572" i="1"/>
  <c r="F1573" i="1"/>
  <c r="F2173" i="1"/>
  <c r="F1575" i="1"/>
  <c r="F1576" i="1"/>
  <c r="F1577" i="1"/>
  <c r="F1578" i="1"/>
  <c r="F1579" i="1"/>
  <c r="F1580" i="1"/>
  <c r="F1581" i="1"/>
  <c r="F1582" i="1"/>
  <c r="F1583" i="1"/>
  <c r="F1584" i="1"/>
  <c r="F1585" i="1"/>
  <c r="F798" i="1"/>
  <c r="F1587" i="1"/>
  <c r="F424" i="1"/>
  <c r="F1589" i="1"/>
  <c r="F1590" i="1"/>
  <c r="F1591" i="1"/>
  <c r="F1592" i="1"/>
  <c r="F1593" i="1"/>
  <c r="F1594" i="1"/>
  <c r="F1595" i="1"/>
  <c r="F1279" i="1"/>
  <c r="F922" i="1"/>
  <c r="F1636" i="1"/>
  <c r="F1599" i="1"/>
  <c r="F1600" i="1"/>
  <c r="F1601" i="1"/>
  <c r="F1602" i="1"/>
  <c r="F163" i="1"/>
  <c r="F843" i="1"/>
  <c r="F1605" i="1"/>
  <c r="F1606" i="1"/>
  <c r="F1312" i="1"/>
  <c r="F2081" i="1"/>
  <c r="F1203" i="1"/>
  <c r="F1610" i="1"/>
  <c r="F691" i="1"/>
  <c r="F1612" i="1"/>
  <c r="F1613" i="1"/>
  <c r="F1614" i="1"/>
  <c r="F1916" i="1"/>
  <c r="F1616" i="1"/>
  <c r="F1617" i="1"/>
  <c r="F1618" i="1"/>
  <c r="F1625" i="1"/>
  <c r="F489" i="1"/>
  <c r="F812" i="1"/>
  <c r="F931" i="1"/>
  <c r="F1623" i="1"/>
  <c r="F1624" i="1"/>
  <c r="F817" i="1"/>
  <c r="F1626" i="1"/>
  <c r="F889" i="1"/>
  <c r="F1628" i="1"/>
  <c r="F1629" i="1"/>
  <c r="F1630" i="1"/>
  <c r="F369" i="1"/>
  <c r="F1224" i="1"/>
  <c r="F1633" i="1"/>
  <c r="F2152" i="1"/>
  <c r="F1635" i="1"/>
  <c r="F640" i="1"/>
  <c r="F1637" i="1"/>
  <c r="F1638" i="1"/>
  <c r="F1639" i="1"/>
  <c r="F1640" i="1"/>
  <c r="F978" i="1"/>
  <c r="F1546" i="1"/>
  <c r="F1261" i="1"/>
  <c r="F821" i="1"/>
  <c r="F743" i="1"/>
  <c r="F1646" i="1"/>
  <c r="F204" i="1"/>
  <c r="F694" i="1"/>
  <c r="F1649" i="1"/>
  <c r="F646" i="1"/>
  <c r="F995" i="1"/>
  <c r="F1652" i="1"/>
  <c r="F1653" i="1"/>
  <c r="F2084" i="1"/>
  <c r="F1655" i="1"/>
  <c r="F1656" i="1"/>
  <c r="F1657" i="1"/>
  <c r="F1658" i="1"/>
  <c r="F1659" i="1"/>
  <c r="F1660" i="1"/>
  <c r="F1661" i="1"/>
  <c r="F1662" i="1"/>
  <c r="F1663" i="1"/>
  <c r="F1664" i="1"/>
  <c r="F1665" i="1"/>
  <c r="F1002" i="1"/>
  <c r="F1667" i="1"/>
  <c r="F1990" i="1"/>
  <c r="F1669" i="1"/>
  <c r="F1670" i="1"/>
  <c r="F1671" i="1"/>
  <c r="F1672" i="1"/>
  <c r="F1673" i="1"/>
  <c r="F2098" i="1"/>
  <c r="F1675" i="1"/>
  <c r="F1676" i="1"/>
  <c r="F811" i="1"/>
  <c r="F1678" i="1"/>
  <c r="F1679" i="1"/>
  <c r="F1680" i="1"/>
  <c r="F1710" i="1"/>
  <c r="F1682" i="1"/>
  <c r="F1683" i="1"/>
  <c r="F2041" i="1"/>
  <c r="F1685" i="1"/>
  <c r="F1686" i="1"/>
  <c r="F1687" i="1"/>
  <c r="F1688" i="1"/>
  <c r="F1689" i="1"/>
  <c r="F1690" i="1"/>
  <c r="F1691" i="1"/>
  <c r="F1692" i="1"/>
  <c r="F419" i="1"/>
  <c r="F1694" i="1"/>
  <c r="F1789" i="1"/>
  <c r="F1696" i="1"/>
  <c r="F310" i="1"/>
  <c r="F1698" i="1"/>
  <c r="F1210" i="1"/>
  <c r="F1700" i="1"/>
  <c r="F1701" i="1"/>
  <c r="F914" i="1"/>
  <c r="F1498" i="1"/>
  <c r="F1704" i="1"/>
  <c r="F1705" i="1"/>
  <c r="F1706" i="1"/>
  <c r="F1707" i="1"/>
  <c r="F1708" i="1"/>
  <c r="F1192" i="1"/>
  <c r="F577" i="1"/>
  <c r="F340" i="1"/>
  <c r="F925" i="1"/>
  <c r="F1713" i="1"/>
  <c r="F1895" i="1"/>
  <c r="F440" i="1"/>
  <c r="F1716" i="1"/>
  <c r="F678" i="1"/>
  <c r="F695" i="1"/>
  <c r="F1719" i="1"/>
  <c r="F1720" i="1"/>
  <c r="F1717" i="1"/>
  <c r="F1326" i="1"/>
  <c r="F1723" i="1"/>
  <c r="F1284" i="1"/>
  <c r="F1725" i="1"/>
  <c r="F1726" i="1"/>
  <c r="F1727" i="1"/>
  <c r="F1728" i="1"/>
  <c r="F1264" i="1"/>
  <c r="F1730" i="1"/>
  <c r="F618" i="1"/>
  <c r="F1519" i="1"/>
  <c r="F1733" i="1"/>
  <c r="F1734" i="1"/>
  <c r="F1735" i="1"/>
  <c r="F1736" i="1"/>
  <c r="F1737" i="1"/>
  <c r="F1738" i="1"/>
  <c r="F666" i="1"/>
  <c r="F2068" i="1"/>
  <c r="F1741" i="1"/>
  <c r="F1742" i="1"/>
  <c r="F1379" i="1"/>
  <c r="F1497" i="1"/>
  <c r="F1745" i="1"/>
  <c r="F1746" i="1"/>
  <c r="F439" i="1"/>
  <c r="F1748" i="1"/>
  <c r="F1177" i="1"/>
  <c r="F1750" i="1"/>
  <c r="F1195" i="1"/>
  <c r="F1752" i="1"/>
  <c r="F1753" i="1"/>
  <c r="F331" i="1"/>
  <c r="F1755" i="1"/>
  <c r="F305" i="1"/>
  <c r="F392" i="1"/>
  <c r="F1758" i="1"/>
  <c r="F234" i="1"/>
  <c r="F1952" i="1"/>
  <c r="F1226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482" i="1"/>
  <c r="F1473" i="1"/>
  <c r="F934" i="1"/>
  <c r="F1538" i="1"/>
  <c r="F734" i="1"/>
  <c r="F1077" i="1"/>
  <c r="F1780" i="1"/>
  <c r="F1781" i="1"/>
  <c r="F1782" i="1"/>
  <c r="F776" i="1"/>
  <c r="F1784" i="1"/>
  <c r="F800" i="1"/>
  <c r="F1137" i="1"/>
  <c r="F1787" i="1"/>
  <c r="F1788" i="1"/>
  <c r="F466" i="1"/>
  <c r="F2134" i="1"/>
  <c r="F1791" i="1"/>
  <c r="F1062" i="1"/>
  <c r="F1793" i="1"/>
  <c r="F1743" i="1"/>
  <c r="F1795" i="1"/>
  <c r="F2297" i="1"/>
  <c r="F1797" i="1"/>
  <c r="F1798" i="1"/>
  <c r="F1799" i="1"/>
  <c r="F1800" i="1"/>
  <c r="F1801" i="1"/>
  <c r="F1802" i="1"/>
  <c r="F1179" i="1"/>
  <c r="F1804" i="1"/>
  <c r="F1697" i="1"/>
  <c r="F1806" i="1"/>
  <c r="F838" i="1"/>
  <c r="F399" i="1"/>
  <c r="F1288" i="1"/>
  <c r="F1810" i="1"/>
  <c r="F1811" i="1"/>
  <c r="F1812" i="1"/>
  <c r="F1813" i="1"/>
  <c r="F1814" i="1"/>
  <c r="F1815" i="1"/>
  <c r="F1816" i="1"/>
  <c r="F1817" i="1"/>
  <c r="F707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783" i="1"/>
  <c r="F1835" i="1"/>
  <c r="F1836" i="1"/>
  <c r="F1837" i="1"/>
  <c r="F1838" i="1"/>
  <c r="F1839" i="1"/>
  <c r="F1157" i="1"/>
  <c r="F1841" i="1"/>
  <c r="F1842" i="1"/>
  <c r="F1843" i="1"/>
  <c r="F1844" i="1"/>
  <c r="F509" i="1"/>
  <c r="F1846" i="1"/>
  <c r="F1919" i="1"/>
  <c r="F1511" i="1"/>
  <c r="F1181" i="1"/>
  <c r="F1850" i="1"/>
  <c r="F1645" i="1"/>
  <c r="F1852" i="1"/>
  <c r="F1853" i="1"/>
  <c r="F1854" i="1"/>
  <c r="F1855" i="1"/>
  <c r="F1856" i="1"/>
  <c r="F1857" i="1"/>
  <c r="F1107" i="1"/>
  <c r="F1859" i="1"/>
  <c r="F1860" i="1"/>
  <c r="F1861" i="1"/>
  <c r="F1931" i="1"/>
  <c r="F1863" i="1"/>
  <c r="F1864" i="1"/>
  <c r="F1865" i="1"/>
  <c r="F368" i="1"/>
  <c r="F1458" i="1"/>
  <c r="F1868" i="1"/>
  <c r="F1869" i="1"/>
  <c r="F1862" i="1"/>
  <c r="F1871" i="1"/>
  <c r="F1872" i="1"/>
  <c r="F1873" i="1"/>
  <c r="F1874" i="1"/>
  <c r="F1875" i="1"/>
  <c r="F1876" i="1"/>
  <c r="F1033" i="1"/>
  <c r="F1878" i="1"/>
  <c r="F1879" i="1"/>
  <c r="F1393" i="1"/>
  <c r="F1881" i="1"/>
  <c r="F1882" i="1"/>
  <c r="F1883" i="1"/>
  <c r="F1884" i="1"/>
  <c r="F1885" i="1"/>
  <c r="F1886" i="1"/>
  <c r="F1887" i="1"/>
  <c r="F1565" i="1"/>
  <c r="F1167" i="1"/>
  <c r="F1890" i="1"/>
  <c r="F668" i="1"/>
  <c r="F1892" i="1"/>
  <c r="F241" i="1"/>
  <c r="F1894" i="1"/>
  <c r="F1651" i="1"/>
  <c r="F1896" i="1"/>
  <c r="F1897" i="1"/>
  <c r="F1668" i="1"/>
  <c r="F1899" i="1"/>
  <c r="F1900" i="1"/>
  <c r="F1901" i="1"/>
  <c r="F1902" i="1"/>
  <c r="F306" i="1"/>
  <c r="F1206" i="1"/>
  <c r="F1993" i="1"/>
  <c r="F1939" i="1"/>
  <c r="F1907" i="1"/>
  <c r="F1908" i="1"/>
  <c r="F1909" i="1"/>
  <c r="F1910" i="1"/>
  <c r="F1911" i="1"/>
  <c r="F1912" i="1"/>
  <c r="F1913" i="1"/>
  <c r="F1914" i="1"/>
  <c r="F1915" i="1"/>
  <c r="F658" i="1"/>
  <c r="F1917" i="1"/>
  <c r="F1918" i="1"/>
  <c r="F879" i="1"/>
  <c r="F1920" i="1"/>
  <c r="F872" i="1"/>
  <c r="F744" i="1"/>
  <c r="F1923" i="1"/>
  <c r="F1924" i="1"/>
  <c r="F1925" i="1"/>
  <c r="F1926" i="1"/>
  <c r="F1927" i="1"/>
  <c r="F1928" i="1"/>
  <c r="F1929" i="1"/>
  <c r="F1930" i="1"/>
  <c r="F1496" i="1"/>
  <c r="F1932" i="1"/>
  <c r="F1175" i="1"/>
  <c r="F1934" i="1"/>
  <c r="F1684" i="1"/>
  <c r="F1059" i="1"/>
  <c r="F728" i="1"/>
  <c r="F1938" i="1"/>
  <c r="F2120" i="1"/>
  <c r="F1940" i="1"/>
  <c r="F1941" i="1"/>
  <c r="F890" i="1"/>
  <c r="F1943" i="1"/>
  <c r="F1944" i="1"/>
  <c r="F1945" i="1"/>
  <c r="F1946" i="1"/>
  <c r="F1947" i="1"/>
  <c r="F1948" i="1"/>
  <c r="F352" i="1"/>
  <c r="F1950" i="1"/>
  <c r="F1951" i="1"/>
  <c r="F820" i="1"/>
  <c r="F1953" i="1"/>
  <c r="F2237" i="1"/>
  <c r="F1955" i="1"/>
  <c r="F1956" i="1"/>
  <c r="F1957" i="1"/>
  <c r="F1958" i="1"/>
  <c r="F1959" i="1"/>
  <c r="F1960" i="1"/>
  <c r="F1961" i="1"/>
  <c r="F1962" i="1"/>
  <c r="F1963" i="1"/>
  <c r="F274" i="1"/>
  <c r="F1965" i="1"/>
  <c r="F1966" i="1"/>
  <c r="F1967" i="1"/>
  <c r="F1406" i="1"/>
  <c r="F1969" i="1"/>
  <c r="F1970" i="1"/>
  <c r="F1971" i="1"/>
  <c r="F1972" i="1"/>
  <c r="F1973" i="1"/>
  <c r="F248" i="1"/>
  <c r="F1975" i="1"/>
  <c r="F1976" i="1"/>
  <c r="F1380" i="1"/>
  <c r="F793" i="1"/>
  <c r="F1979" i="1"/>
  <c r="F1980" i="1"/>
  <c r="F1981" i="1"/>
  <c r="F1982" i="1"/>
  <c r="F1983" i="1"/>
  <c r="F1984" i="1"/>
  <c r="F1985" i="1"/>
  <c r="F1986" i="1"/>
  <c r="F1251" i="1"/>
  <c r="F1988" i="1"/>
  <c r="F1989" i="1"/>
  <c r="F1082" i="1"/>
  <c r="F526" i="1"/>
  <c r="F1974" i="1"/>
  <c r="F591" i="1"/>
  <c r="F1994" i="1"/>
  <c r="F1995" i="1"/>
  <c r="F1996" i="1"/>
  <c r="F1997" i="1"/>
  <c r="F1998" i="1"/>
  <c r="F1785" i="1"/>
  <c r="F2000" i="1"/>
  <c r="F562" i="1"/>
  <c r="F2002" i="1"/>
  <c r="F2003" i="1"/>
  <c r="F231" i="1"/>
  <c r="F2005" i="1"/>
  <c r="F1241" i="1"/>
  <c r="F2007" i="1"/>
  <c r="F1081" i="1"/>
  <c r="F1866" i="1"/>
  <c r="F2010" i="1"/>
  <c r="F625" i="1"/>
  <c r="F2012" i="1"/>
  <c r="F2141" i="1"/>
  <c r="F2014" i="1"/>
  <c r="F2015" i="1"/>
  <c r="F823" i="1"/>
  <c r="F2017" i="1"/>
  <c r="F842" i="1"/>
  <c r="F2019" i="1"/>
  <c r="F2020" i="1"/>
  <c r="F1693" i="1"/>
  <c r="F2022" i="1"/>
  <c r="F2023" i="1"/>
  <c r="F2024" i="1"/>
  <c r="F2025" i="1"/>
  <c r="F2026" i="1"/>
  <c r="F2027" i="1"/>
  <c r="F1757" i="1"/>
  <c r="F2029" i="1"/>
  <c r="F1201" i="1"/>
  <c r="F2031" i="1"/>
  <c r="F2032" i="1"/>
  <c r="F1030" i="1"/>
  <c r="F2034" i="1"/>
  <c r="F2035" i="1"/>
  <c r="F2036" i="1"/>
  <c r="F2126" i="1"/>
  <c r="F2038" i="1"/>
  <c r="F2039" i="1"/>
  <c r="F2040" i="1"/>
  <c r="F1893" i="1"/>
  <c r="F2042" i="1"/>
  <c r="F2043" i="1"/>
  <c r="F2044" i="1"/>
  <c r="F1834" i="1"/>
  <c r="F2046" i="1"/>
  <c r="F2047" i="1"/>
  <c r="F2048" i="1"/>
  <c r="F2049" i="1"/>
  <c r="F2001" i="1"/>
  <c r="F1547" i="1"/>
  <c r="F2052" i="1"/>
  <c r="F882" i="1"/>
  <c r="F1942" i="1"/>
  <c r="F1774" i="1"/>
  <c r="F2056" i="1"/>
  <c r="F2057" i="1"/>
  <c r="F2058" i="1"/>
  <c r="F2059" i="1"/>
  <c r="F2060" i="1"/>
  <c r="F2061" i="1"/>
  <c r="F923" i="1"/>
  <c r="F2063" i="1"/>
  <c r="F2064" i="1"/>
  <c r="F286" i="1"/>
  <c r="F2066" i="1"/>
  <c r="F2067" i="1"/>
  <c r="F1050" i="1"/>
  <c r="F2069" i="1"/>
  <c r="F2070" i="1"/>
  <c r="F2071" i="1"/>
  <c r="F2072" i="1"/>
  <c r="F2073" i="1"/>
  <c r="F2074" i="1"/>
  <c r="F2123" i="1"/>
  <c r="F2076" i="1"/>
  <c r="F2077" i="1"/>
  <c r="F2078" i="1"/>
  <c r="F2079" i="1"/>
  <c r="F1163" i="1"/>
  <c r="F1189" i="1"/>
  <c r="F2082" i="1"/>
  <c r="F2083" i="1"/>
  <c r="F856" i="1"/>
  <c r="F2085" i="1"/>
  <c r="F1043" i="1"/>
  <c r="F2171" i="1"/>
  <c r="F2080" i="1"/>
  <c r="F2089" i="1"/>
  <c r="F2090" i="1"/>
  <c r="F2091" i="1"/>
  <c r="F467" i="1"/>
  <c r="F1055" i="1"/>
  <c r="F2094" i="1"/>
  <c r="F2095" i="1"/>
  <c r="F2096" i="1"/>
  <c r="F2097" i="1"/>
  <c r="F1647" i="1"/>
  <c r="F2099" i="1"/>
  <c r="F2100" i="1"/>
  <c r="F2101" i="1"/>
  <c r="F2102" i="1"/>
  <c r="F2103" i="1"/>
  <c r="F256" i="1"/>
  <c r="F2105" i="1"/>
  <c r="F2106" i="1"/>
  <c r="F2107" i="1"/>
  <c r="F1009" i="1"/>
  <c r="F2109" i="1"/>
  <c r="F2110" i="1"/>
  <c r="F2111" i="1"/>
  <c r="F217" i="1"/>
  <c r="F2113" i="1"/>
  <c r="F2114" i="1"/>
  <c r="F2238" i="1"/>
  <c r="F2116" i="1"/>
  <c r="F173" i="1"/>
  <c r="F2118" i="1"/>
  <c r="F2119" i="1"/>
  <c r="F909" i="1"/>
  <c r="F2121" i="1"/>
  <c r="F1426" i="1"/>
  <c r="F496" i="1"/>
  <c r="F657" i="1"/>
  <c r="F2125" i="1"/>
  <c r="F2146" i="1"/>
  <c r="F2127" i="1"/>
  <c r="F2128" i="1"/>
  <c r="F2129" i="1"/>
  <c r="F2130" i="1"/>
  <c r="F2131" i="1"/>
  <c r="F2132" i="1"/>
  <c r="F1191" i="1"/>
  <c r="F1792" i="1"/>
  <c r="F2135" i="1"/>
  <c r="F2136" i="1"/>
  <c r="F596" i="1"/>
  <c r="F2138" i="1"/>
  <c r="F680" i="1"/>
  <c r="F262" i="1"/>
  <c r="F1004" i="1"/>
  <c r="F2142" i="1"/>
  <c r="F2143" i="1"/>
  <c r="F2144" i="1"/>
  <c r="F2145" i="1"/>
  <c r="F1348" i="1"/>
  <c r="F2147" i="1"/>
  <c r="F2148" i="1"/>
  <c r="F422" i="1"/>
  <c r="F2150" i="1"/>
  <c r="F2151" i="1"/>
  <c r="F829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1524" i="1"/>
  <c r="F2167" i="1"/>
  <c r="F2168" i="1"/>
  <c r="F2169" i="1"/>
  <c r="F2170" i="1"/>
  <c r="F1840" i="1"/>
  <c r="F837" i="1"/>
  <c r="F706" i="1"/>
  <c r="F2174" i="1"/>
  <c r="F2175" i="1"/>
  <c r="F2176" i="1"/>
  <c r="F969" i="1"/>
  <c r="F2178" i="1"/>
  <c r="F863" i="1"/>
  <c r="F85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1515" i="1"/>
  <c r="F2195" i="1"/>
  <c r="F2287" i="1"/>
  <c r="F2197" i="1"/>
  <c r="F2198" i="1"/>
  <c r="F2199" i="1"/>
  <c r="F2230" i="1"/>
  <c r="F1586" i="1"/>
  <c r="F2202" i="1"/>
  <c r="F2203" i="1"/>
  <c r="F2204" i="1"/>
  <c r="F2205" i="1"/>
  <c r="F2206" i="1"/>
  <c r="F2207" i="1"/>
  <c r="F2208" i="1"/>
  <c r="F2209" i="1"/>
  <c r="F2210" i="1"/>
  <c r="F2211" i="1"/>
  <c r="F2212" i="1"/>
  <c r="F1176" i="1"/>
  <c r="F2214" i="1"/>
  <c r="F2215" i="1"/>
  <c r="F1545" i="1"/>
  <c r="F2217" i="1"/>
  <c r="F614" i="1"/>
  <c r="F2219" i="1"/>
  <c r="F2220" i="1"/>
  <c r="F2221" i="1"/>
  <c r="F91" i="1"/>
  <c r="F2223" i="1"/>
  <c r="F1256" i="1"/>
  <c r="F1469" i="1"/>
  <c r="F677" i="1"/>
  <c r="F2227" i="1"/>
  <c r="F2228" i="1"/>
  <c r="F2229" i="1"/>
  <c r="F409" i="1"/>
  <c r="F2231" i="1"/>
  <c r="F2232" i="1"/>
  <c r="F2233" i="1"/>
  <c r="F2234" i="1"/>
  <c r="F2235" i="1"/>
  <c r="F956" i="1"/>
  <c r="F219" i="1"/>
  <c r="F2259" i="1"/>
  <c r="F2239" i="1"/>
  <c r="F2240" i="1"/>
  <c r="F2241" i="1"/>
  <c r="F2242" i="1"/>
  <c r="F2243" i="1"/>
  <c r="F2244" i="1"/>
  <c r="F1712" i="1"/>
  <c r="F2246" i="1"/>
  <c r="F2247" i="1"/>
  <c r="F2248" i="1"/>
  <c r="F2249" i="1"/>
  <c r="F2250" i="1"/>
  <c r="F2251" i="1"/>
  <c r="F2252" i="1"/>
  <c r="F2253" i="1"/>
  <c r="F2254" i="1"/>
  <c r="F2255" i="1"/>
  <c r="F2256" i="1"/>
  <c r="F1533" i="1"/>
  <c r="F2258" i="1"/>
  <c r="F1304" i="1"/>
  <c r="F1992" i="1"/>
  <c r="F2261" i="1"/>
  <c r="F2262" i="1"/>
  <c r="F2112" i="1"/>
  <c r="F2264" i="1"/>
  <c r="F2265" i="1"/>
  <c r="F2266" i="1"/>
  <c r="F2267" i="1"/>
  <c r="F2268" i="1"/>
  <c r="F2269" i="1"/>
  <c r="F2270" i="1"/>
  <c r="F2271" i="1"/>
  <c r="F2272" i="1"/>
  <c r="F979" i="1"/>
  <c r="F2274" i="1"/>
  <c r="F2275" i="1"/>
  <c r="F2291" i="1"/>
  <c r="F2277" i="1"/>
  <c r="F2278" i="1"/>
  <c r="F2279" i="1"/>
  <c r="F2280" i="1"/>
  <c r="F2281" i="1"/>
  <c r="F2282" i="1"/>
  <c r="F2283" i="1"/>
  <c r="F1491" i="1"/>
  <c r="F2285" i="1"/>
  <c r="F2286" i="1"/>
  <c r="F1499" i="1"/>
  <c r="F1631" i="1"/>
  <c r="F2289" i="1"/>
  <c r="F2290" i="1"/>
  <c r="F2304" i="1"/>
  <c r="F2292" i="1"/>
  <c r="F2293" i="1"/>
  <c r="F2294" i="1"/>
  <c r="F2295" i="1"/>
  <c r="F2296" i="1"/>
  <c r="F2092" i="1"/>
  <c r="F2298" i="1"/>
  <c r="F1012" i="1"/>
  <c r="F2300" i="1"/>
  <c r="F197" i="1"/>
  <c r="F2302" i="1"/>
  <c r="F2303" i="1"/>
  <c r="F2288" i="1"/>
  <c r="F1071" i="1"/>
  <c r="F2306" i="1"/>
  <c r="F2307" i="1"/>
  <c r="F2308" i="1"/>
  <c r="F2309" i="1"/>
  <c r="F2310" i="1"/>
  <c r="F2311" i="1"/>
  <c r="F2312" i="1"/>
  <c r="F2313" i="1"/>
  <c r="F1367" i="1"/>
  <c r="F2315" i="1"/>
  <c r="F2316" i="1"/>
  <c r="F2317" i="1"/>
  <c r="F2318" i="1"/>
  <c r="F2" i="1"/>
  <c r="C208" i="1"/>
  <c r="C5" i="1"/>
  <c r="C43" i="1"/>
  <c r="C433" i="1"/>
  <c r="C456" i="1"/>
  <c r="C8" i="1"/>
  <c r="C9" i="1"/>
  <c r="C10" i="1"/>
  <c r="C11" i="1"/>
  <c r="C12" i="1"/>
  <c r="C194" i="1"/>
  <c r="C239" i="1"/>
  <c r="C15" i="1"/>
  <c r="C16" i="1"/>
  <c r="C182" i="1"/>
  <c r="C1230" i="1"/>
  <c r="C759" i="1"/>
  <c r="C20" i="1"/>
  <c r="C289" i="1"/>
  <c r="C22" i="1"/>
  <c r="C23" i="1"/>
  <c r="C24" i="1"/>
  <c r="C25" i="1"/>
  <c r="C26" i="1"/>
  <c r="C27" i="1"/>
  <c r="C410" i="1"/>
  <c r="C319" i="1"/>
  <c r="C30" i="1"/>
  <c r="C1382" i="1"/>
  <c r="C999" i="1"/>
  <c r="C111" i="1"/>
  <c r="C865" i="1"/>
  <c r="C35" i="1"/>
  <c r="C36" i="1"/>
  <c r="C78" i="1"/>
  <c r="C145" i="1"/>
  <c r="C516" i="1"/>
  <c r="C40" i="1"/>
  <c r="C41" i="1"/>
  <c r="C428" i="1"/>
  <c r="C308" i="1"/>
  <c r="C37" i="1"/>
  <c r="C45" i="1"/>
  <c r="C1369" i="1"/>
  <c r="C1145" i="1"/>
  <c r="C885" i="1"/>
  <c r="C49" i="1"/>
  <c r="C50" i="1"/>
  <c r="C51" i="1"/>
  <c r="C52" i="1"/>
  <c r="C619" i="1"/>
  <c r="C587" i="1"/>
  <c r="C55" i="1"/>
  <c r="C56" i="1"/>
  <c r="C57" i="1"/>
  <c r="C58" i="1"/>
  <c r="C175" i="1"/>
  <c r="C566" i="1"/>
  <c r="C61" i="1"/>
  <c r="C375" i="1"/>
  <c r="C63" i="1"/>
  <c r="C64" i="1"/>
  <c r="C65" i="1"/>
  <c r="C421" i="1"/>
  <c r="C613" i="1"/>
  <c r="C1622" i="1"/>
  <c r="C822" i="1"/>
  <c r="C1086" i="1"/>
  <c r="C71" i="1"/>
  <c r="C650" i="1"/>
  <c r="C73" i="1"/>
  <c r="C74" i="1"/>
  <c r="C75" i="1"/>
  <c r="C1809" i="1"/>
  <c r="C77" i="1"/>
  <c r="C333" i="1"/>
  <c r="C454" i="1"/>
  <c r="C62" i="1"/>
  <c r="C1744" i="1"/>
  <c r="C470" i="1"/>
  <c r="C1991" i="1"/>
  <c r="C84" i="1"/>
  <c r="C72" i="1"/>
  <c r="C86" i="1"/>
  <c r="C1079" i="1"/>
  <c r="C377" i="1"/>
  <c r="C89" i="1"/>
  <c r="C90" i="1"/>
  <c r="C918" i="1"/>
  <c r="C1212" i="1"/>
  <c r="C93" i="1"/>
  <c r="C116" i="1"/>
  <c r="C95" i="1"/>
  <c r="C96" i="1"/>
  <c r="C524" i="1"/>
  <c r="C98" i="1"/>
  <c r="C99" i="1"/>
  <c r="C1715" i="1"/>
  <c r="C1113" i="1"/>
  <c r="C687" i="1"/>
  <c r="C103" i="1"/>
  <c r="C104" i="1"/>
  <c r="C407" i="1"/>
  <c r="C1760" i="1"/>
  <c r="C383" i="1"/>
  <c r="C1442" i="1"/>
  <c r="C109" i="1"/>
  <c r="C110" i="1"/>
  <c r="C292" i="1"/>
  <c r="C112" i="1"/>
  <c r="C113" i="1"/>
  <c r="C987" i="1"/>
  <c r="C398" i="1"/>
  <c r="C807" i="1"/>
  <c r="C117" i="1"/>
  <c r="C848" i="1"/>
  <c r="C1619" i="1"/>
  <c r="C120" i="1"/>
  <c r="C106" i="1"/>
  <c r="C122" i="1"/>
  <c r="C123" i="1"/>
  <c r="C124" i="1"/>
  <c r="C125" i="1"/>
  <c r="C126" i="1"/>
  <c r="C127" i="1"/>
  <c r="C128" i="1"/>
  <c r="C129" i="1"/>
  <c r="C130" i="1"/>
  <c r="C131" i="1"/>
  <c r="C134" i="1"/>
  <c r="C70" i="1"/>
  <c r="C247" i="1"/>
  <c r="C135" i="1"/>
  <c r="C136" i="1"/>
  <c r="C137" i="1"/>
  <c r="C138" i="1"/>
  <c r="C561" i="1"/>
  <c r="C140" i="1"/>
  <c r="C141" i="1"/>
  <c r="C142" i="1"/>
  <c r="C303" i="1"/>
  <c r="C47" i="1"/>
  <c r="C853" i="1"/>
  <c r="C642" i="1"/>
  <c r="C147" i="1"/>
  <c r="C148" i="1"/>
  <c r="C149" i="1"/>
  <c r="C150" i="1"/>
  <c r="C151" i="1"/>
  <c r="C887" i="1"/>
  <c r="C153" i="1"/>
  <c r="C97" i="1"/>
  <c r="C155" i="1"/>
  <c r="C559" i="1"/>
  <c r="C323" i="1"/>
  <c r="C158" i="1"/>
  <c r="C159" i="1"/>
  <c r="C160" i="1"/>
  <c r="C2301" i="1"/>
  <c r="C114" i="1"/>
  <c r="C481" i="1"/>
  <c r="C164" i="1"/>
  <c r="C165" i="1"/>
  <c r="C166" i="1"/>
  <c r="C167" i="1"/>
  <c r="C703" i="1"/>
  <c r="C1805" i="1"/>
  <c r="C107" i="1"/>
  <c r="C171" i="1"/>
  <c r="C172" i="1"/>
  <c r="C87" i="1"/>
  <c r="C152" i="1"/>
  <c r="C899" i="1"/>
  <c r="C1611" i="1"/>
  <c r="C1761" i="1"/>
  <c r="C178" i="1"/>
  <c r="C179" i="1"/>
  <c r="C180" i="1"/>
  <c r="C181" i="1"/>
  <c r="C864" i="1"/>
  <c r="C183" i="1"/>
  <c r="C184" i="1"/>
  <c r="C102" i="1"/>
  <c r="C186" i="1"/>
  <c r="C378" i="1"/>
  <c r="C188" i="1"/>
  <c r="C189" i="1"/>
  <c r="C862" i="1"/>
  <c r="C191" i="1"/>
  <c r="C192" i="1"/>
  <c r="C193" i="1"/>
  <c r="C307" i="1"/>
  <c r="C1634" i="1"/>
  <c r="C196" i="1"/>
  <c r="C780" i="1"/>
  <c r="C17" i="1"/>
  <c r="C902" i="1"/>
  <c r="C200" i="1"/>
  <c r="C201" i="1"/>
  <c r="C157" i="1"/>
  <c r="C203" i="1"/>
  <c r="C757" i="1"/>
  <c r="C573" i="1"/>
  <c r="C206" i="1"/>
  <c r="C207" i="1"/>
  <c r="C177" i="1"/>
  <c r="C366" i="1"/>
  <c r="C210" i="1"/>
  <c r="C211" i="1"/>
  <c r="C156" i="1"/>
  <c r="C213" i="1"/>
  <c r="C214" i="1"/>
  <c r="C215" i="1"/>
  <c r="C216" i="1"/>
  <c r="C202" i="1"/>
  <c r="C592" i="1"/>
  <c r="C1922" i="1"/>
  <c r="C1184" i="1"/>
  <c r="C221" i="1"/>
  <c r="C402" i="1"/>
  <c r="C447" i="1"/>
  <c r="C224" i="1"/>
  <c r="C225" i="1"/>
  <c r="C226" i="1"/>
  <c r="C227" i="1"/>
  <c r="C6" i="1"/>
  <c r="C229" i="1"/>
  <c r="C230" i="1"/>
  <c r="C341" i="1"/>
  <c r="C232" i="1"/>
  <c r="C233" i="1"/>
  <c r="C1779" i="1"/>
  <c r="C235" i="1"/>
  <c r="C236" i="1"/>
  <c r="C44" i="1"/>
  <c r="C238" i="1"/>
  <c r="C267" i="1"/>
  <c r="C240" i="1"/>
  <c r="C1731" i="1"/>
  <c r="C242" i="1"/>
  <c r="C243" i="1"/>
  <c r="C195" i="1"/>
  <c r="C245" i="1"/>
  <c r="C246" i="1"/>
  <c r="C1185" i="1"/>
  <c r="C1142" i="1"/>
  <c r="C426" i="1"/>
  <c r="C250" i="1"/>
  <c r="C251" i="1"/>
  <c r="C252" i="1"/>
  <c r="C253" i="1"/>
  <c r="C254" i="1"/>
  <c r="C255" i="1"/>
  <c r="C82" i="1"/>
  <c r="C257" i="1"/>
  <c r="C258" i="1"/>
  <c r="C259" i="1"/>
  <c r="C260" i="1"/>
  <c r="C261" i="1"/>
  <c r="C283" i="1"/>
  <c r="C720" i="1"/>
  <c r="C264" i="1"/>
  <c r="C1677" i="1"/>
  <c r="C1933" i="1"/>
  <c r="C2172" i="1"/>
  <c r="C268" i="1"/>
  <c r="C1110" i="1"/>
  <c r="C270" i="1"/>
  <c r="C271" i="1"/>
  <c r="C1308" i="1"/>
  <c r="C273" i="1"/>
  <c r="C269" i="1"/>
  <c r="C275" i="1"/>
  <c r="C276" i="1"/>
  <c r="C277" i="1"/>
  <c r="C278" i="1"/>
  <c r="C69" i="1"/>
  <c r="C280" i="1"/>
  <c r="C281" i="1"/>
  <c r="C282" i="1"/>
  <c r="C19" i="1"/>
  <c r="C284" i="1"/>
  <c r="C892" i="1"/>
  <c r="C721" i="1"/>
  <c r="C287" i="1"/>
  <c r="C1090" i="1"/>
  <c r="C861" i="1"/>
  <c r="C290" i="1"/>
  <c r="C291" i="1"/>
  <c r="C2257" i="1"/>
  <c r="C198" i="1"/>
  <c r="C294" i="1"/>
  <c r="C295" i="1"/>
  <c r="C296" i="1"/>
  <c r="C314" i="1"/>
  <c r="C549" i="1"/>
  <c r="C299" i="1"/>
  <c r="C300" i="1"/>
  <c r="C1867" i="1"/>
  <c r="C81" i="1"/>
  <c r="C1019" i="1"/>
  <c r="C304" i="1"/>
  <c r="C38" i="1"/>
  <c r="C1978" i="1"/>
  <c r="C1011" i="1"/>
  <c r="C556" i="1"/>
  <c r="C309" i="1"/>
  <c r="C34" i="1"/>
  <c r="C311" i="1"/>
  <c r="C312" i="1"/>
  <c r="C313" i="1"/>
  <c r="C54" i="1"/>
  <c r="C315" i="1"/>
  <c r="C908" i="1"/>
  <c r="C48" i="1"/>
  <c r="C318" i="1"/>
  <c r="C401" i="1"/>
  <c r="C320" i="1"/>
  <c r="C321" i="1"/>
  <c r="C322" i="1"/>
  <c r="C1504" i="1"/>
  <c r="C1394" i="1"/>
  <c r="C190" i="1"/>
  <c r="C326" i="1"/>
  <c r="C327" i="1"/>
  <c r="C328" i="1"/>
  <c r="C1000" i="1"/>
  <c r="C364" i="1"/>
  <c r="C1105" i="1"/>
  <c r="C884" i="1"/>
  <c r="C854" i="1"/>
  <c r="C334" i="1"/>
  <c r="C335" i="1"/>
  <c r="C336" i="1"/>
  <c r="C1615" i="1"/>
  <c r="C338" i="1"/>
  <c r="C339" i="1"/>
  <c r="C690" i="1"/>
  <c r="C431" i="1"/>
  <c r="C342" i="1"/>
  <c r="C343" i="1"/>
  <c r="C344" i="1"/>
  <c r="C1049" i="1"/>
  <c r="C7" i="1"/>
  <c r="C60" i="1"/>
  <c r="C348" i="1"/>
  <c r="C349" i="1"/>
  <c r="C350" i="1"/>
  <c r="C351" i="1"/>
  <c r="C132" i="1"/>
  <c r="C108" i="1"/>
  <c r="C285" i="1"/>
  <c r="C355" i="1"/>
  <c r="C356" i="1"/>
  <c r="C28" i="1"/>
  <c r="C358" i="1"/>
  <c r="C359" i="1"/>
  <c r="C641" i="1"/>
  <c r="C873" i="1"/>
  <c r="C105" i="1"/>
  <c r="C363" i="1"/>
  <c r="C2194" i="1"/>
  <c r="C365" i="1"/>
  <c r="C21" i="1"/>
  <c r="C367" i="1"/>
  <c r="C1409" i="1"/>
  <c r="C915" i="1"/>
  <c r="C370" i="1"/>
  <c r="C1285" i="1"/>
  <c r="C372" i="1"/>
  <c r="C373" i="1"/>
  <c r="C948" i="1"/>
  <c r="C32" i="1"/>
  <c r="C376" i="1"/>
  <c r="C139" i="1"/>
  <c r="C670" i="1"/>
  <c r="C937" i="1"/>
  <c r="C380" i="1"/>
  <c r="C891" i="1"/>
  <c r="C382" i="1"/>
  <c r="C297" i="1"/>
  <c r="C384" i="1"/>
  <c r="C385" i="1"/>
  <c r="C386" i="1"/>
  <c r="C387" i="1"/>
  <c r="C388" i="1"/>
  <c r="C590" i="1"/>
  <c r="C390" i="1"/>
  <c r="C1292" i="1"/>
  <c r="C2122" i="1"/>
  <c r="C393" i="1"/>
  <c r="C394" i="1"/>
  <c r="C395" i="1"/>
  <c r="C2222" i="1"/>
  <c r="C397" i="1"/>
  <c r="C1329" i="1"/>
  <c r="C67" i="1"/>
  <c r="C1016" i="1"/>
  <c r="C1399" i="1"/>
  <c r="C876" i="1"/>
  <c r="C403" i="1"/>
  <c r="C404" i="1"/>
  <c r="C2263" i="1"/>
  <c r="C406" i="1"/>
  <c r="C555" i="1"/>
  <c r="C408" i="1"/>
  <c r="C400" i="1"/>
  <c r="C1015" i="1"/>
  <c r="C411" i="1"/>
  <c r="C412" i="1"/>
  <c r="C33" i="1"/>
  <c r="C414" i="1"/>
  <c r="C415" i="1"/>
  <c r="C416" i="1"/>
  <c r="C417" i="1"/>
  <c r="C698" i="1"/>
  <c r="C391" i="1"/>
  <c r="C168" i="1"/>
  <c r="C893" i="1"/>
  <c r="C1119" i="1"/>
  <c r="C423" i="1"/>
  <c r="C118" i="1"/>
  <c r="C425" i="1"/>
  <c r="C871" i="1"/>
  <c r="C427" i="1"/>
  <c r="C656" i="1"/>
  <c r="C429" i="1"/>
  <c r="C430" i="1"/>
  <c r="C14" i="1"/>
  <c r="C432" i="1"/>
  <c r="C484" i="1"/>
  <c r="C434" i="1"/>
  <c r="C435" i="1"/>
  <c r="C436" i="1"/>
  <c r="C437" i="1"/>
  <c r="C438" i="1"/>
  <c r="C740" i="1"/>
  <c r="C1041" i="1"/>
  <c r="C441" i="1"/>
  <c r="C442" i="1"/>
  <c r="C443" i="1"/>
  <c r="C444" i="1"/>
  <c r="C445" i="1"/>
  <c r="C446" i="1"/>
  <c r="C2314" i="1"/>
  <c r="C448" i="1"/>
  <c r="C174" i="1"/>
  <c r="C450" i="1"/>
  <c r="C2273" i="1"/>
  <c r="C317" i="1"/>
  <c r="C453" i="1"/>
  <c r="C916" i="1"/>
  <c r="C455" i="1"/>
  <c r="C1078" i="1"/>
  <c r="C337" i="1"/>
  <c r="C458" i="1"/>
  <c r="C554" i="1"/>
  <c r="C460" i="1"/>
  <c r="C461" i="1"/>
  <c r="C462" i="1"/>
  <c r="C463" i="1"/>
  <c r="C464" i="1"/>
  <c r="C465" i="1"/>
  <c r="C357" i="1"/>
  <c r="C92" i="1"/>
  <c r="C468" i="1"/>
  <c r="C469" i="1"/>
  <c r="C1776" i="1"/>
  <c r="C471" i="1"/>
  <c r="C472" i="1"/>
  <c r="C473" i="1"/>
  <c r="C474" i="1"/>
  <c r="C475" i="1"/>
  <c r="C476" i="1"/>
  <c r="C477" i="1"/>
  <c r="C478" i="1"/>
  <c r="C479" i="1"/>
  <c r="C480" i="1"/>
  <c r="C1641" i="1"/>
  <c r="C482" i="1"/>
  <c r="C749" i="1"/>
  <c r="C2224" i="1"/>
  <c r="C485" i="1"/>
  <c r="C2276" i="1"/>
  <c r="C611" i="1"/>
  <c r="C488" i="1"/>
  <c r="C266" i="1"/>
  <c r="C490" i="1"/>
  <c r="C491" i="1"/>
  <c r="C492" i="1"/>
  <c r="C101" i="1"/>
  <c r="C1162" i="1"/>
  <c r="C495" i="1"/>
  <c r="C301" i="1"/>
  <c r="C497" i="1"/>
  <c r="C498" i="1"/>
  <c r="C499" i="1"/>
  <c r="C500" i="1"/>
  <c r="C501" i="1"/>
  <c r="C502" i="1"/>
  <c r="C503" i="1"/>
  <c r="C504" i="1"/>
  <c r="C505" i="1"/>
  <c r="C506" i="1"/>
  <c r="C507" i="1"/>
  <c r="C913" i="1"/>
  <c r="C771" i="1"/>
  <c r="C510" i="1"/>
  <c r="C511" i="1"/>
  <c r="C1408" i="1"/>
  <c r="C513" i="1"/>
  <c r="C514" i="1"/>
  <c r="C1807" i="1"/>
  <c r="C1160" i="1"/>
  <c r="C517" i="1"/>
  <c r="C1029" i="1"/>
  <c r="C519" i="1"/>
  <c r="C520" i="1"/>
  <c r="C521" i="1"/>
  <c r="C735" i="1"/>
  <c r="C523" i="1"/>
  <c r="C161" i="1"/>
  <c r="C525" i="1"/>
  <c r="C13" i="1"/>
  <c r="C762" i="1"/>
  <c r="C528" i="1"/>
  <c r="C529" i="1"/>
  <c r="C530" i="1"/>
  <c r="C531" i="1"/>
  <c r="C992" i="1"/>
  <c r="C533" i="1"/>
  <c r="C534" i="1"/>
  <c r="C2299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806" i="1"/>
  <c r="C550" i="1"/>
  <c r="C551" i="1"/>
  <c r="C2305" i="1"/>
  <c r="C553" i="1"/>
  <c r="C249" i="1"/>
  <c r="C634" i="1"/>
  <c r="C146" i="1"/>
  <c r="C293" i="1"/>
  <c r="C558" i="1"/>
  <c r="C1666" i="1"/>
  <c r="C560" i="1"/>
  <c r="C1968" i="1"/>
  <c r="C2018" i="1"/>
  <c r="C563" i="1"/>
  <c r="C564" i="1"/>
  <c r="C565" i="1"/>
  <c r="C1711" i="1"/>
  <c r="C836" i="1"/>
  <c r="C568" i="1"/>
  <c r="C569" i="1"/>
  <c r="C570" i="1"/>
  <c r="C571" i="1"/>
  <c r="C572" i="1"/>
  <c r="C714" i="1"/>
  <c r="C574" i="1"/>
  <c r="C575" i="1"/>
  <c r="C576" i="1"/>
  <c r="C244" i="1"/>
  <c r="C1134" i="1"/>
  <c r="C994" i="1"/>
  <c r="C580" i="1"/>
  <c r="C581" i="1"/>
  <c r="C582" i="1"/>
  <c r="C66" i="1"/>
  <c r="C895" i="1"/>
  <c r="C585" i="1"/>
  <c r="C586" i="1"/>
  <c r="C324" i="1"/>
  <c r="C187" i="1"/>
  <c r="C589" i="1"/>
  <c r="C932" i="1"/>
  <c r="C79" i="1"/>
  <c r="C1052" i="1"/>
  <c r="C1398" i="1"/>
  <c r="C594" i="1"/>
  <c r="C595" i="1"/>
  <c r="C974" i="1"/>
  <c r="C597" i="1"/>
  <c r="C598" i="1"/>
  <c r="C599" i="1"/>
  <c r="C1415" i="1"/>
  <c r="C298" i="1"/>
  <c r="C185" i="1"/>
  <c r="C603" i="1"/>
  <c r="C604" i="1"/>
  <c r="C237" i="1"/>
  <c r="C1054" i="1"/>
  <c r="C332" i="1"/>
  <c r="C608" i="1"/>
  <c r="C609" i="1"/>
  <c r="C610" i="1"/>
  <c r="C833" i="1"/>
  <c r="C1891" i="1"/>
  <c r="C29" i="1"/>
  <c r="C144" i="1"/>
  <c r="C615" i="1"/>
  <c r="C42" i="1"/>
  <c r="C617" i="1"/>
  <c r="C1013" i="1"/>
  <c r="C2006" i="1"/>
  <c r="C620" i="1"/>
  <c r="C1328" i="1"/>
  <c r="C622" i="1"/>
  <c r="C623" i="1"/>
  <c r="C624" i="1"/>
  <c r="C212" i="1"/>
  <c r="C222" i="1"/>
  <c r="C627" i="1"/>
  <c r="C628" i="1"/>
  <c r="C809" i="1"/>
  <c r="C630" i="1"/>
  <c r="C631" i="1"/>
  <c r="C632" i="1"/>
  <c r="C633" i="1"/>
  <c r="C1418" i="1"/>
  <c r="C53" i="1"/>
  <c r="C636" i="1"/>
  <c r="C637" i="1"/>
  <c r="C1141" i="1"/>
  <c r="C639" i="1"/>
  <c r="C115" i="1"/>
  <c r="C100" i="1"/>
  <c r="C1644" i="1"/>
  <c r="C643" i="1"/>
  <c r="C644" i="1"/>
  <c r="C645" i="1"/>
  <c r="C1023" i="1"/>
  <c r="C647" i="1"/>
  <c r="C649" i="1"/>
  <c r="C665" i="1"/>
  <c r="C220" i="1"/>
  <c r="C946" i="1"/>
  <c r="C652" i="1"/>
  <c r="C653" i="1"/>
  <c r="C654" i="1"/>
  <c r="C1796" i="1"/>
  <c r="C493" i="1"/>
  <c r="C1214" i="1"/>
  <c r="C162" i="1"/>
  <c r="C659" i="1"/>
  <c r="C1037" i="1"/>
  <c r="C661" i="1"/>
  <c r="C662" i="1"/>
  <c r="C819" i="1"/>
  <c r="C664" i="1"/>
  <c r="C1603" i="1"/>
  <c r="C2055" i="1"/>
  <c r="C667" i="1"/>
  <c r="C2133" i="1"/>
  <c r="C906" i="1"/>
  <c r="C1065" i="1"/>
  <c r="C671" i="1"/>
  <c r="C672" i="1"/>
  <c r="C1721" i="1"/>
  <c r="C1220" i="1"/>
  <c r="C675" i="1"/>
  <c r="C676" i="1"/>
  <c r="C1777" i="1"/>
  <c r="C1786" i="1"/>
  <c r="C679" i="1"/>
  <c r="C928" i="1"/>
  <c r="C681" i="1"/>
  <c r="C682" i="1"/>
  <c r="C683" i="1"/>
  <c r="C1265" i="1"/>
  <c r="C685" i="1"/>
  <c r="C963" i="1"/>
  <c r="C1183" i="1"/>
  <c r="C688" i="1"/>
  <c r="C689" i="1"/>
  <c r="C1104" i="1"/>
  <c r="C1490" i="1"/>
  <c r="C692" i="1"/>
  <c r="C693" i="1"/>
  <c r="C1681" i="1"/>
  <c r="C907" i="1"/>
  <c r="C696" i="1"/>
  <c r="C329" i="1"/>
  <c r="C1724" i="1"/>
  <c r="C699" i="1"/>
  <c r="C700" i="1"/>
  <c r="C815" i="1"/>
  <c r="C702" i="1"/>
  <c r="C601" i="1"/>
  <c r="C704" i="1"/>
  <c r="C705" i="1"/>
  <c r="C119" i="1"/>
  <c r="C593" i="1"/>
  <c r="C708" i="1"/>
  <c r="C709" i="1"/>
  <c r="C710" i="1"/>
  <c r="C711" i="1"/>
  <c r="C2137" i="1"/>
  <c r="C713" i="1"/>
  <c r="C684" i="1"/>
  <c r="C715" i="1"/>
  <c r="C716" i="1"/>
  <c r="C717" i="1"/>
  <c r="C718" i="1"/>
  <c r="C719" i="1"/>
  <c r="C199" i="1"/>
  <c r="C844" i="1"/>
  <c r="C209" i="1"/>
  <c r="C316" i="1"/>
  <c r="C724" i="1"/>
  <c r="C725" i="1"/>
  <c r="C726" i="1"/>
  <c r="C605" i="1"/>
  <c r="C2201" i="1"/>
  <c r="C729" i="1"/>
  <c r="C133" i="1"/>
  <c r="C731" i="1"/>
  <c r="C732" i="1"/>
  <c r="C1517" i="1"/>
  <c r="C223" i="1"/>
  <c r="C85" i="1"/>
  <c r="C736" i="1"/>
  <c r="C737" i="1"/>
  <c r="C738" i="1"/>
  <c r="C739" i="1"/>
  <c r="C579" i="1"/>
  <c r="C741" i="1"/>
  <c r="C742" i="1"/>
  <c r="C1729" i="1"/>
  <c r="C975" i="1"/>
  <c r="C353" i="1"/>
  <c r="C746" i="1"/>
  <c r="C747" i="1"/>
  <c r="C841" i="1"/>
  <c r="C3" i="1"/>
  <c r="C750" i="1"/>
  <c r="C751" i="1"/>
  <c r="C752" i="1"/>
  <c r="C753" i="1"/>
  <c r="C532" i="1"/>
  <c r="C755" i="1"/>
  <c r="C756" i="1"/>
  <c r="C567" i="1"/>
  <c r="C648" i="1"/>
  <c r="C2004" i="1"/>
  <c r="C760" i="1"/>
  <c r="C761" i="1"/>
  <c r="C39" i="1"/>
  <c r="C763" i="1"/>
  <c r="C764" i="1"/>
  <c r="C83" i="1"/>
  <c r="C1331" i="1"/>
  <c r="C767" i="1"/>
  <c r="C768" i="1"/>
  <c r="C769" i="1"/>
  <c r="C770" i="1"/>
  <c r="C952" i="1"/>
  <c r="C1574" i="1"/>
  <c r="C4" i="1"/>
  <c r="C774" i="1"/>
  <c r="C775" i="1"/>
  <c r="C170" i="1"/>
  <c r="C2075" i="1"/>
  <c r="C80" i="1"/>
  <c r="C779" i="1"/>
  <c r="C169" i="1"/>
  <c r="C781" i="1"/>
  <c r="C782" i="1"/>
  <c r="C783" i="1"/>
  <c r="C784" i="1"/>
  <c r="C1295" i="1"/>
  <c r="C786" i="1"/>
  <c r="C59" i="1"/>
  <c r="C788" i="1"/>
  <c r="C789" i="1"/>
  <c r="C790" i="1"/>
  <c r="C791" i="1"/>
  <c r="C792" i="1"/>
  <c r="C371" i="1"/>
  <c r="C18" i="1"/>
  <c r="C795" i="1"/>
  <c r="C796" i="1"/>
  <c r="C797" i="1"/>
  <c r="C878" i="1"/>
  <c r="C799" i="1"/>
  <c r="C1018" i="1"/>
  <c r="C801" i="1"/>
  <c r="C802" i="1"/>
  <c r="C803" i="1"/>
  <c r="C804" i="1"/>
  <c r="C205" i="1"/>
  <c r="C2260" i="1"/>
  <c r="C31" i="1"/>
  <c r="C808" i="1"/>
  <c r="C76" i="1"/>
  <c r="C810" i="1"/>
  <c r="C121" i="1"/>
  <c r="C883" i="1"/>
  <c r="C813" i="1"/>
  <c r="C814" i="1"/>
  <c r="C176" i="1"/>
  <c r="C816" i="1"/>
  <c r="C1596" i="1"/>
  <c r="C621" i="1"/>
  <c r="C557" i="1"/>
  <c r="C1120" i="1"/>
  <c r="C1484" i="1"/>
  <c r="C1492" i="1"/>
  <c r="C1751" i="1"/>
  <c r="C824" i="1"/>
  <c r="C888" i="1"/>
  <c r="C826" i="1"/>
  <c r="C827" i="1"/>
  <c r="C828" i="1"/>
  <c r="C2013" i="1"/>
  <c r="C830" i="1"/>
  <c r="C2086" i="1"/>
  <c r="C832" i="1"/>
  <c r="C1158" i="1"/>
  <c r="C896" i="1"/>
  <c r="C835" i="1"/>
  <c r="C606" i="1"/>
  <c r="C1775" i="1"/>
  <c r="C2140" i="1"/>
  <c r="C839" i="1"/>
  <c r="C840" i="1"/>
  <c r="C1301" i="1"/>
  <c r="C483" i="1"/>
  <c r="C1851" i="1"/>
  <c r="C1759" i="1"/>
  <c r="C1063" i="1"/>
  <c r="C846" i="1"/>
  <c r="C360" i="1"/>
  <c r="C2225" i="1"/>
  <c r="C552" i="1"/>
  <c r="C1790" i="1"/>
  <c r="C851" i="1"/>
  <c r="C852" i="1"/>
  <c r="C1205" i="1"/>
  <c r="C1335" i="1"/>
  <c r="C855" i="1"/>
  <c r="C1021" i="1"/>
  <c r="C1609" i="1"/>
  <c r="C858" i="1"/>
  <c r="C1870" i="1"/>
  <c r="C860" i="1"/>
  <c r="C912" i="1"/>
  <c r="C1695" i="1"/>
  <c r="C1447" i="1"/>
  <c r="C1463" i="1"/>
  <c r="C1443" i="1"/>
  <c r="C1935" i="1"/>
  <c r="C1477" i="1"/>
  <c r="C868" i="1"/>
  <c r="C869" i="1"/>
  <c r="C870" i="1"/>
  <c r="C1921" i="1"/>
  <c r="C748" i="1"/>
  <c r="C1558" i="1"/>
  <c r="C733" i="1"/>
  <c r="C875" i="1"/>
  <c r="C1937" i="1"/>
  <c r="C877" i="1"/>
  <c r="C1217" i="1"/>
  <c r="C1954" i="1"/>
  <c r="C1114" i="1"/>
  <c r="C881" i="1"/>
  <c r="C1229" i="1"/>
  <c r="C1598" i="1"/>
  <c r="C961" i="1"/>
  <c r="C1446" i="1"/>
  <c r="C1794" i="1"/>
  <c r="C1349" i="1"/>
  <c r="C730" i="1"/>
  <c r="C900" i="1"/>
  <c r="C754" i="1"/>
  <c r="C612" i="1"/>
  <c r="C1818" i="1"/>
  <c r="C1373" i="1"/>
  <c r="C1535" i="1"/>
  <c r="C1310" i="1"/>
  <c r="C1129" i="1"/>
  <c r="C1121" i="1"/>
  <c r="C669" i="1"/>
  <c r="C1571" i="1"/>
  <c r="C1159" i="1"/>
  <c r="C901" i="1"/>
  <c r="C302" i="1"/>
  <c r="C2065" i="1"/>
  <c r="C904" i="1"/>
  <c r="C1481" i="1"/>
  <c r="C1437" i="1"/>
  <c r="C629" i="1"/>
  <c r="C46" i="1"/>
  <c r="C1554" i="1"/>
  <c r="C910" i="1"/>
  <c r="C911" i="1"/>
  <c r="C1709" i="1"/>
  <c r="C1051" i="1"/>
  <c r="C1156" i="1"/>
  <c r="C2087" i="1"/>
  <c r="C663" i="1"/>
  <c r="C917" i="1"/>
  <c r="C1936" i="1"/>
  <c r="C919" i="1"/>
  <c r="C920" i="1"/>
  <c r="C921" i="1"/>
  <c r="C1621" i="1"/>
  <c r="C766" i="1"/>
  <c r="C1643" i="1"/>
  <c r="C1632" i="1"/>
  <c r="C926" i="1"/>
  <c r="C927" i="1"/>
  <c r="C1150" i="1"/>
  <c r="C929" i="1"/>
  <c r="C1286" i="1"/>
  <c r="C1803" i="1"/>
  <c r="C1522" i="1"/>
  <c r="C933" i="1"/>
  <c r="C1778" i="1"/>
  <c r="C772" i="1"/>
  <c r="C936" i="1"/>
  <c r="C940" i="1"/>
  <c r="C938" i="1"/>
  <c r="C939" i="1"/>
  <c r="C2108" i="1"/>
  <c r="C941" i="1"/>
  <c r="C942" i="1"/>
  <c r="C943" i="1"/>
  <c r="C944" i="1"/>
  <c r="C945" i="1"/>
  <c r="C588" i="1"/>
  <c r="C947" i="1"/>
  <c r="C1553" i="1"/>
  <c r="C949" i="1"/>
  <c r="C950" i="1"/>
  <c r="C951" i="1"/>
  <c r="C2124" i="1"/>
  <c r="C953" i="1"/>
  <c r="C954" i="1"/>
  <c r="C955" i="1"/>
  <c r="C1588" i="1"/>
  <c r="C957" i="1"/>
  <c r="C2053" i="1"/>
  <c r="C959" i="1"/>
  <c r="C960" i="1"/>
  <c r="C1253" i="1"/>
  <c r="C962" i="1"/>
  <c r="C272" i="1"/>
  <c r="C964" i="1"/>
  <c r="C1548" i="1"/>
  <c r="C966" i="1"/>
  <c r="C967" i="1"/>
  <c r="C968" i="1"/>
  <c r="C1648" i="1"/>
  <c r="C970" i="1"/>
  <c r="C971" i="1"/>
  <c r="C972" i="1"/>
  <c r="C973" i="1"/>
  <c r="C1435" i="1"/>
  <c r="C697" i="1"/>
  <c r="C1287" i="1"/>
  <c r="C977" i="1"/>
  <c r="C2115" i="1"/>
  <c r="C1257" i="1"/>
  <c r="C616" i="1"/>
  <c r="C859" i="1"/>
  <c r="C330" i="1"/>
  <c r="C983" i="1"/>
  <c r="C2196" i="1"/>
  <c r="C985" i="1"/>
  <c r="C986" i="1"/>
  <c r="C2218" i="1"/>
  <c r="C988" i="1"/>
  <c r="C2021" i="1"/>
  <c r="C1905" i="1"/>
  <c r="C2216" i="1"/>
  <c r="C2166" i="1"/>
  <c r="C1187" i="1"/>
  <c r="C1880" i="1"/>
  <c r="C1531" i="1"/>
  <c r="C996" i="1"/>
  <c r="C997" i="1"/>
  <c r="C998" i="1"/>
  <c r="C849" i="1"/>
  <c r="C2051" i="1"/>
  <c r="C1001" i="1"/>
  <c r="C1848" i="1"/>
  <c r="C1003" i="1"/>
  <c r="C2149" i="1"/>
  <c r="C1005" i="1"/>
  <c r="C1006" i="1"/>
  <c r="C1007" i="1"/>
  <c r="C1008" i="1"/>
  <c r="C805" i="1"/>
  <c r="C1539" i="1"/>
  <c r="C1441" i="1"/>
  <c r="C745" i="1"/>
  <c r="C2284" i="1"/>
  <c r="C1014" i="1"/>
  <c r="C1139" i="1"/>
  <c r="C2179" i="1"/>
  <c r="C1017" i="1"/>
  <c r="C1093" i="1"/>
  <c r="C2037" i="1"/>
  <c r="C1020" i="1"/>
  <c r="C1028" i="1"/>
  <c r="C1022" i="1"/>
  <c r="C976" i="1"/>
  <c r="C1024" i="1"/>
  <c r="C1025" i="1"/>
  <c r="C1026" i="1"/>
  <c r="C1027" i="1"/>
  <c r="C345" i="1"/>
  <c r="C2093" i="1"/>
  <c r="C1699" i="1"/>
  <c r="C1031" i="1"/>
  <c r="C1032" i="1"/>
  <c r="C990" i="1"/>
  <c r="C1034" i="1"/>
  <c r="C578" i="1"/>
  <c r="C1036" i="1"/>
  <c r="C834" i="1"/>
  <c r="C1038" i="1"/>
  <c r="C1039" i="1"/>
  <c r="C1506" i="1"/>
  <c r="C1073" i="1"/>
  <c r="C1042" i="1"/>
  <c r="C1087" i="1"/>
  <c r="C1044" i="1"/>
  <c r="C1045" i="1"/>
  <c r="C1046" i="1"/>
  <c r="C1047" i="1"/>
  <c r="C1048" i="1"/>
  <c r="C2180" i="1"/>
  <c r="C1225" i="1"/>
  <c r="C787" i="1"/>
  <c r="C1858" i="1"/>
  <c r="C1053" i="1"/>
  <c r="C727" i="1"/>
  <c r="C1358" i="1"/>
  <c r="C1056" i="1"/>
  <c r="C1057" i="1"/>
  <c r="C1058" i="1"/>
  <c r="C651" i="1"/>
  <c r="C1060" i="1"/>
  <c r="C1061" i="1"/>
  <c r="C389" i="1"/>
  <c r="C1749" i="1"/>
  <c r="C1064" i="1"/>
  <c r="C1091" i="1"/>
  <c r="C1066" i="1"/>
  <c r="C1650" i="1"/>
  <c r="C1068" i="1"/>
  <c r="C1069" i="1"/>
  <c r="C1070" i="1"/>
  <c r="C1321" i="1"/>
  <c r="C1072" i="1"/>
  <c r="C1440" i="1"/>
  <c r="C1074" i="1"/>
  <c r="C1075" i="1"/>
  <c r="C1076" i="1"/>
  <c r="C527" i="1"/>
  <c r="C1740" i="1"/>
  <c r="C984" i="1"/>
  <c r="C1080" i="1"/>
  <c r="C1732" i="1"/>
  <c r="C2139" i="1"/>
  <c r="C2213" i="1"/>
  <c r="C831" i="1"/>
  <c r="C279" i="1"/>
  <c r="C1095" i="1"/>
  <c r="C874" i="1"/>
  <c r="C459" i="1"/>
  <c r="C1089" i="1"/>
  <c r="C1607" i="1"/>
  <c r="C1439" i="1"/>
  <c r="C1296" i="1"/>
  <c r="C2016" i="1"/>
  <c r="C1010" i="1"/>
  <c r="C765" i="1"/>
  <c r="C1096" i="1"/>
  <c r="C1097" i="1"/>
  <c r="C1098" i="1"/>
  <c r="C1099" i="1"/>
  <c r="C1100" i="1"/>
  <c r="C1101" i="1"/>
  <c r="C1102" i="1"/>
  <c r="C1103" i="1"/>
  <c r="C626" i="1"/>
  <c r="C1338" i="1"/>
  <c r="C1106" i="1"/>
  <c r="C1378" i="1"/>
  <c r="C1108" i="1"/>
  <c r="C1109" i="1"/>
  <c r="C2028" i="1"/>
  <c r="C1111" i="1"/>
  <c r="C1112" i="1"/>
  <c r="C607" i="1"/>
  <c r="C857" i="1"/>
  <c r="C1115" i="1"/>
  <c r="C1116" i="1"/>
  <c r="C1117" i="1"/>
  <c r="C1118" i="1"/>
  <c r="C2030" i="1"/>
  <c r="C1512" i="1"/>
  <c r="C1747" i="1"/>
  <c r="C1122" i="1"/>
  <c r="C1123" i="1"/>
  <c r="C1124" i="1"/>
  <c r="C1125" i="1"/>
  <c r="C1126" i="1"/>
  <c r="C1127" i="1"/>
  <c r="C1128" i="1"/>
  <c r="C494" i="1"/>
  <c r="C1130" i="1"/>
  <c r="C1131" i="1"/>
  <c r="C1132" i="1"/>
  <c r="C457" i="1"/>
  <c r="C1964" i="1"/>
  <c r="C1135" i="1"/>
  <c r="C1136" i="1"/>
  <c r="C1849" i="1"/>
  <c r="C1138" i="1"/>
  <c r="C1147" i="1"/>
  <c r="C1140" i="1"/>
  <c r="C1323" i="1"/>
  <c r="C2045" i="1"/>
  <c r="C1143" i="1"/>
  <c r="C1144" i="1"/>
  <c r="C1845" i="1"/>
  <c r="C1232" i="1"/>
  <c r="C143" i="1"/>
  <c r="C1148" i="1"/>
  <c r="C1149" i="1"/>
  <c r="C1808" i="1"/>
  <c r="C1151" i="1"/>
  <c r="C1152" i="1"/>
  <c r="C1464" i="1"/>
  <c r="C1154" i="1"/>
  <c r="C1155" i="1"/>
  <c r="C773" i="1"/>
  <c r="C1433" i="1"/>
  <c r="C1236" i="1"/>
  <c r="C1604" i="1"/>
  <c r="C1035" i="1"/>
  <c r="C1161" i="1"/>
  <c r="C68" i="1"/>
  <c r="C1085" i="1"/>
  <c r="C1164" i="1"/>
  <c r="C1165" i="1"/>
  <c r="C1166" i="1"/>
  <c r="C2033" i="1"/>
  <c r="C1168" i="1"/>
  <c r="C1169" i="1"/>
  <c r="C1170" i="1"/>
  <c r="C1171" i="1"/>
  <c r="C1172" i="1"/>
  <c r="C674" i="1"/>
  <c r="C1174" i="1"/>
  <c r="C1722" i="1"/>
  <c r="C1904" i="1"/>
  <c r="C1642" i="1"/>
  <c r="C1178" i="1"/>
  <c r="C508" i="1"/>
  <c r="C1180" i="1"/>
  <c r="C1518" i="1"/>
  <c r="C1182" i="1"/>
  <c r="C1987" i="1"/>
  <c r="C660" i="1"/>
  <c r="C2062" i="1"/>
  <c r="C1186" i="1"/>
  <c r="C1196" i="1"/>
  <c r="C1188" i="1"/>
  <c r="C362" i="1"/>
  <c r="C1190" i="1"/>
  <c r="C989" i="1"/>
  <c r="C785" i="1"/>
  <c r="C1193" i="1"/>
  <c r="C1194" i="1"/>
  <c r="C1303" i="1"/>
  <c r="C487" i="1"/>
  <c r="C522" i="1"/>
  <c r="C1198" i="1"/>
  <c r="C1199" i="1"/>
  <c r="C1200" i="1"/>
  <c r="C1888" i="1"/>
  <c r="C1202" i="1"/>
  <c r="C723" i="1"/>
  <c r="C1204" i="1"/>
  <c r="C265" i="1"/>
  <c r="C374" i="1"/>
  <c r="C1207" i="1"/>
  <c r="C1208" i="1"/>
  <c r="C1209" i="1"/>
  <c r="C2177" i="1"/>
  <c r="C1211" i="1"/>
  <c r="C325" i="1"/>
  <c r="C1213" i="1"/>
  <c r="C1703" i="1"/>
  <c r="C1263" i="1"/>
  <c r="C1216" i="1"/>
  <c r="C1197" i="1"/>
  <c r="C1218" i="1"/>
  <c r="C1219" i="1"/>
  <c r="C894" i="1"/>
  <c r="C1221" i="1"/>
  <c r="C2200" i="1"/>
  <c r="C1223" i="1"/>
  <c r="C847" i="1"/>
  <c r="C1478" i="1"/>
  <c r="C1654" i="1"/>
  <c r="C1227" i="1"/>
  <c r="C1228" i="1"/>
  <c r="C673" i="1"/>
  <c r="C1903" i="1"/>
  <c r="C1231" i="1"/>
  <c r="C1283" i="1"/>
  <c r="C1756" i="1"/>
  <c r="C1234" i="1"/>
  <c r="C1235" i="1"/>
  <c r="C1067" i="1"/>
  <c r="C1237" i="1"/>
  <c r="C1238" i="1"/>
  <c r="C1239" i="1"/>
  <c r="C1240" i="1"/>
  <c r="C451" i="1"/>
  <c r="C1242" i="1"/>
  <c r="C1243" i="1"/>
  <c r="C1244" i="1"/>
  <c r="C1245" i="1"/>
  <c r="C1246" i="1"/>
  <c r="C1247" i="1"/>
  <c r="C1248" i="1"/>
  <c r="C1249" i="1"/>
  <c r="C1250" i="1"/>
  <c r="C354" i="1"/>
  <c r="C1252" i="1"/>
  <c r="C1906" i="1"/>
  <c r="C1254" i="1"/>
  <c r="C583" i="1"/>
  <c r="C154" i="1"/>
  <c r="C1233" i="1"/>
  <c r="C1258" i="1"/>
  <c r="C1259" i="1"/>
  <c r="C1260" i="1"/>
  <c r="C1314" i="1"/>
  <c r="C1262" i="1"/>
  <c r="C958" i="1"/>
  <c r="C449" i="1"/>
  <c r="C1530" i="1"/>
  <c r="C1266" i="1"/>
  <c r="C1267" i="1"/>
  <c r="C1268" i="1"/>
  <c r="C1269" i="1"/>
  <c r="C1270" i="1"/>
  <c r="C1271" i="1"/>
  <c r="C1272" i="1"/>
  <c r="C1273" i="1"/>
  <c r="C1274" i="1"/>
  <c r="C1275" i="1"/>
  <c r="C965" i="1"/>
  <c r="C1277" i="1"/>
  <c r="C1278" i="1"/>
  <c r="C712" i="1"/>
  <c r="C1280" i="1"/>
  <c r="C1281" i="1"/>
  <c r="C1282" i="1"/>
  <c r="C1084" i="1"/>
  <c r="C1300" i="1"/>
  <c r="C1488" i="1"/>
  <c r="C1471" i="1"/>
  <c r="C1949" i="1"/>
  <c r="C2226" i="1"/>
  <c r="C1289" i="1"/>
  <c r="C1290" i="1"/>
  <c r="C1291" i="1"/>
  <c r="C2245" i="1"/>
  <c r="C1293" i="1"/>
  <c r="C1294" i="1"/>
  <c r="C486" i="1"/>
  <c r="C512" i="1"/>
  <c r="C1739" i="1"/>
  <c r="C1298" i="1"/>
  <c r="C1299" i="1"/>
  <c r="C993" i="1"/>
  <c r="C758" i="1"/>
  <c r="C1302" i="1"/>
  <c r="C1627" i="1"/>
  <c r="C1040" i="1"/>
  <c r="C1305" i="1"/>
  <c r="C1306" i="1"/>
  <c r="C1307" i="1"/>
  <c r="C924" i="1"/>
  <c r="C1309" i="1"/>
  <c r="C2104" i="1"/>
  <c r="C1311" i="1"/>
  <c r="C584" i="1"/>
  <c r="C1313" i="1"/>
  <c r="C1702" i="1"/>
  <c r="C1315" i="1"/>
  <c r="C1316" i="1"/>
  <c r="C1317" i="1"/>
  <c r="C346" i="1"/>
  <c r="C1319" i="1"/>
  <c r="C1320" i="1"/>
  <c r="C1718" i="1"/>
  <c r="C1322" i="1"/>
  <c r="C1847" i="1"/>
  <c r="C1324" i="1"/>
  <c r="C1325" i="1"/>
  <c r="C405" i="1"/>
  <c r="C1327" i="1"/>
  <c r="C1355" i="1"/>
  <c r="C381" i="1"/>
  <c r="C1330" i="1"/>
  <c r="C1083" i="1"/>
  <c r="C1332" i="1"/>
  <c r="C1333" i="1"/>
  <c r="C1334" i="1"/>
  <c r="C898" i="1"/>
  <c r="C1336" i="1"/>
  <c r="C1337" i="1"/>
  <c r="C518" i="1"/>
  <c r="C1339" i="1"/>
  <c r="C1297" i="1"/>
  <c r="C1341" i="1"/>
  <c r="C1342" i="1"/>
  <c r="C1343" i="1"/>
  <c r="C1344" i="1"/>
  <c r="C1345" i="1"/>
  <c r="C1346" i="1"/>
  <c r="C1347" i="1"/>
  <c r="C1466" i="1"/>
  <c r="C413" i="1"/>
  <c r="C1350" i="1"/>
  <c r="C1351" i="1"/>
  <c r="C1352" i="1"/>
  <c r="C1353" i="1"/>
  <c r="C1354" i="1"/>
  <c r="C228" i="1"/>
  <c r="C1356" i="1"/>
  <c r="C1357" i="1"/>
  <c r="C218" i="1"/>
  <c r="C1359" i="1"/>
  <c r="C722" i="1"/>
  <c r="C1361" i="1"/>
  <c r="C1362" i="1"/>
  <c r="C1363" i="1"/>
  <c r="C1364" i="1"/>
  <c r="C903" i="1"/>
  <c r="C1366" i="1"/>
  <c r="C2009" i="1"/>
  <c r="C1368" i="1"/>
  <c r="C867" i="1"/>
  <c r="C1370" i="1"/>
  <c r="C1371" i="1"/>
  <c r="C1372" i="1"/>
  <c r="C1365" i="1"/>
  <c r="C1374" i="1"/>
  <c r="C1375" i="1"/>
  <c r="C1376" i="1"/>
  <c r="C1377" i="1"/>
  <c r="C897" i="1"/>
  <c r="C991" i="1"/>
  <c r="C1597" i="1"/>
  <c r="C1215" i="1"/>
  <c r="C94" i="1"/>
  <c r="C1383" i="1"/>
  <c r="C1384" i="1"/>
  <c r="C1385" i="1"/>
  <c r="C638" i="1"/>
  <c r="C1387" i="1"/>
  <c r="C1388" i="1"/>
  <c r="C1389" i="1"/>
  <c r="C1390" i="1"/>
  <c r="C1391" i="1"/>
  <c r="C1392" i="1"/>
  <c r="C1360" i="1"/>
  <c r="C980" i="1"/>
  <c r="C1395" i="1"/>
  <c r="C1396" i="1"/>
  <c r="C1397" i="1"/>
  <c r="C1999" i="1"/>
  <c r="C396" i="1"/>
  <c r="C1400" i="1"/>
  <c r="C1401" i="1"/>
  <c r="C1402" i="1"/>
  <c r="C1403" i="1"/>
  <c r="C1404" i="1"/>
  <c r="C1405" i="1"/>
  <c r="C1898" i="1"/>
  <c r="C1407" i="1"/>
  <c r="C2011" i="1"/>
  <c r="C263" i="1"/>
  <c r="C1410" i="1"/>
  <c r="C1411" i="1"/>
  <c r="C1412" i="1"/>
  <c r="C1413" i="1"/>
  <c r="C1414" i="1"/>
  <c r="C825" i="1"/>
  <c r="C1416" i="1"/>
  <c r="C1417" i="1"/>
  <c r="C1146" i="1"/>
  <c r="C1419" i="1"/>
  <c r="C1420" i="1"/>
  <c r="C1421" i="1"/>
  <c r="C1422" i="1"/>
  <c r="C1423" i="1"/>
  <c r="C1424" i="1"/>
  <c r="C1425" i="1"/>
  <c r="C1521" i="1"/>
  <c r="C1427" i="1"/>
  <c r="C1428" i="1"/>
  <c r="C1429" i="1"/>
  <c r="C1430" i="1"/>
  <c r="C1431" i="1"/>
  <c r="C1432" i="1"/>
  <c r="C379" i="1"/>
  <c r="C1434" i="1"/>
  <c r="C2054" i="1"/>
  <c r="C1436" i="1"/>
  <c r="C515" i="1"/>
  <c r="C1438" i="1"/>
  <c r="C2008" i="1"/>
  <c r="C535" i="1"/>
  <c r="C880" i="1"/>
  <c r="C361" i="1"/>
  <c r="C288" i="1"/>
  <c r="C1444" i="1"/>
  <c r="C1445" i="1"/>
  <c r="C1493" i="1"/>
  <c r="C1318" i="1"/>
  <c r="C1448" i="1"/>
  <c r="C1449" i="1"/>
  <c r="C794" i="1"/>
  <c r="C1451" i="1"/>
  <c r="C1452" i="1"/>
  <c r="C1453" i="1"/>
  <c r="C1454" i="1"/>
  <c r="C1455" i="1"/>
  <c r="C1456" i="1"/>
  <c r="C1457" i="1"/>
  <c r="C905" i="1"/>
  <c r="C1459" i="1"/>
  <c r="C1460" i="1"/>
  <c r="C1461" i="1"/>
  <c r="C1462" i="1"/>
  <c r="C602" i="1"/>
  <c r="C1877" i="1"/>
  <c r="C1465" i="1"/>
  <c r="C655" i="1"/>
  <c r="C1467" i="1"/>
  <c r="C1468" i="1"/>
  <c r="C1754" i="1"/>
  <c r="C1470" i="1"/>
  <c r="C818" i="1"/>
  <c r="C1472" i="1"/>
  <c r="C1714" i="1"/>
  <c r="C1474" i="1"/>
  <c r="C1475" i="1"/>
  <c r="C1476" i="1"/>
  <c r="C981" i="1"/>
  <c r="C777" i="1"/>
  <c r="C1479" i="1"/>
  <c r="C1480" i="1"/>
  <c r="C347" i="1"/>
  <c r="C1255" i="1"/>
  <c r="C1483" i="1"/>
  <c r="C686" i="1"/>
  <c r="C1485" i="1"/>
  <c r="C1486" i="1"/>
  <c r="C1487" i="1"/>
  <c r="C1222" i="1"/>
  <c r="C2117" i="1"/>
  <c r="C866" i="1"/>
  <c r="C1153" i="1"/>
  <c r="C1276" i="1"/>
  <c r="C1133" i="1"/>
  <c r="C1494" i="1"/>
  <c r="C1495" i="1"/>
  <c r="C418" i="1"/>
  <c r="C886" i="1"/>
  <c r="C1674" i="1"/>
  <c r="C1608" i="1"/>
  <c r="C1500" i="1"/>
  <c r="C1501" i="1"/>
  <c r="C1502" i="1"/>
  <c r="C1503" i="1"/>
  <c r="C701" i="1"/>
  <c r="C1505" i="1"/>
  <c r="C1489" i="1"/>
  <c r="C1507" i="1"/>
  <c r="C1508" i="1"/>
  <c r="C1509" i="1"/>
  <c r="C1510" i="1"/>
  <c r="C845" i="1"/>
  <c r="C1094" i="1"/>
  <c r="C1513" i="1"/>
  <c r="C1514" i="1"/>
  <c r="C635" i="1"/>
  <c r="C1516" i="1"/>
  <c r="C1386" i="1"/>
  <c r="C452" i="1"/>
  <c r="C778" i="1"/>
  <c r="C1520" i="1"/>
  <c r="C982" i="1"/>
  <c r="C420" i="1"/>
  <c r="C1523" i="1"/>
  <c r="C1381" i="1"/>
  <c r="C1525" i="1"/>
  <c r="C1526" i="1"/>
  <c r="C1527" i="1"/>
  <c r="C1528" i="1"/>
  <c r="C1529" i="1"/>
  <c r="C1340" i="1"/>
  <c r="C2088" i="1"/>
  <c r="C1532" i="1"/>
  <c r="C1450" i="1"/>
  <c r="C1534" i="1"/>
  <c r="C1173" i="1"/>
  <c r="C1536" i="1"/>
  <c r="C1537" i="1"/>
  <c r="C1620" i="1"/>
  <c r="C2050" i="1"/>
  <c r="C1540" i="1"/>
  <c r="C1541" i="1"/>
  <c r="C1542" i="1"/>
  <c r="C1543" i="1"/>
  <c r="C1544" i="1"/>
  <c r="C600" i="1"/>
  <c r="C88" i="1"/>
  <c r="C930" i="1"/>
  <c r="C1088" i="1"/>
  <c r="C1549" i="1"/>
  <c r="C1550" i="1"/>
  <c r="C1551" i="1"/>
  <c r="C1552" i="1"/>
  <c r="C935" i="1"/>
  <c r="C1889" i="1"/>
  <c r="C1555" i="1"/>
  <c r="C1556" i="1"/>
  <c r="C1557" i="1"/>
  <c r="C1977" i="1"/>
  <c r="C1559" i="1"/>
  <c r="C1560" i="1"/>
  <c r="C1561" i="1"/>
  <c r="C1562" i="1"/>
  <c r="C1563" i="1"/>
  <c r="C1564" i="1"/>
  <c r="C2236" i="1"/>
  <c r="C1566" i="1"/>
  <c r="C1567" i="1"/>
  <c r="C1568" i="1"/>
  <c r="C1569" i="1"/>
  <c r="C1570" i="1"/>
  <c r="C1092" i="1"/>
  <c r="C1572" i="1"/>
  <c r="C1573" i="1"/>
  <c r="C2173" i="1"/>
  <c r="C1575" i="1"/>
  <c r="C1576" i="1"/>
  <c r="C1577" i="1"/>
  <c r="C1578" i="1"/>
  <c r="C1579" i="1"/>
  <c r="C1580" i="1"/>
  <c r="C1581" i="1"/>
  <c r="C1582" i="1"/>
  <c r="C1583" i="1"/>
  <c r="C1584" i="1"/>
  <c r="C1585" i="1"/>
  <c r="C798" i="1"/>
  <c r="C1587" i="1"/>
  <c r="C424" i="1"/>
  <c r="C1589" i="1"/>
  <c r="C1590" i="1"/>
  <c r="C1591" i="1"/>
  <c r="C1592" i="1"/>
  <c r="C1593" i="1"/>
  <c r="C1594" i="1"/>
  <c r="C1595" i="1"/>
  <c r="C1279" i="1"/>
  <c r="C922" i="1"/>
  <c r="C1636" i="1"/>
  <c r="C1599" i="1"/>
  <c r="C1600" i="1"/>
  <c r="C1601" i="1"/>
  <c r="C1602" i="1"/>
  <c r="C163" i="1"/>
  <c r="C843" i="1"/>
  <c r="C1605" i="1"/>
  <c r="C1606" i="1"/>
  <c r="C1312" i="1"/>
  <c r="C2081" i="1"/>
  <c r="C1203" i="1"/>
  <c r="C1610" i="1"/>
  <c r="C691" i="1"/>
  <c r="C1612" i="1"/>
  <c r="C1613" i="1"/>
  <c r="C1614" i="1"/>
  <c r="C1916" i="1"/>
  <c r="C1616" i="1"/>
  <c r="C1617" i="1"/>
  <c r="C1618" i="1"/>
  <c r="C1625" i="1"/>
  <c r="C489" i="1"/>
  <c r="C812" i="1"/>
  <c r="C931" i="1"/>
  <c r="C1623" i="1"/>
  <c r="C1624" i="1"/>
  <c r="C817" i="1"/>
  <c r="C1626" i="1"/>
  <c r="C889" i="1"/>
  <c r="C1628" i="1"/>
  <c r="C1629" i="1"/>
  <c r="C1630" i="1"/>
  <c r="C369" i="1"/>
  <c r="C1224" i="1"/>
  <c r="C1633" i="1"/>
  <c r="C2152" i="1"/>
  <c r="C1635" i="1"/>
  <c r="C640" i="1"/>
  <c r="C1637" i="1"/>
  <c r="C1638" i="1"/>
  <c r="C1639" i="1"/>
  <c r="C1640" i="1"/>
  <c r="C978" i="1"/>
  <c r="C1546" i="1"/>
  <c r="C1261" i="1"/>
  <c r="C821" i="1"/>
  <c r="C743" i="1"/>
  <c r="C1646" i="1"/>
  <c r="C204" i="1"/>
  <c r="C694" i="1"/>
  <c r="C1649" i="1"/>
  <c r="C646" i="1"/>
  <c r="C995" i="1"/>
  <c r="C1652" i="1"/>
  <c r="C1653" i="1"/>
  <c r="C2084" i="1"/>
  <c r="C1655" i="1"/>
  <c r="C1656" i="1"/>
  <c r="C1657" i="1"/>
  <c r="C1658" i="1"/>
  <c r="C1659" i="1"/>
  <c r="C1660" i="1"/>
  <c r="C1661" i="1"/>
  <c r="C1662" i="1"/>
  <c r="C1663" i="1"/>
  <c r="C1664" i="1"/>
  <c r="C1665" i="1"/>
  <c r="C1002" i="1"/>
  <c r="C1667" i="1"/>
  <c r="C1990" i="1"/>
  <c r="C1669" i="1"/>
  <c r="C1670" i="1"/>
  <c r="C1671" i="1"/>
  <c r="C1672" i="1"/>
  <c r="C1673" i="1"/>
  <c r="C2098" i="1"/>
  <c r="C1675" i="1"/>
  <c r="C1676" i="1"/>
  <c r="C811" i="1"/>
  <c r="C1678" i="1"/>
  <c r="C1679" i="1"/>
  <c r="C1680" i="1"/>
  <c r="C1710" i="1"/>
  <c r="C1682" i="1"/>
  <c r="C1683" i="1"/>
  <c r="C2041" i="1"/>
  <c r="C1685" i="1"/>
  <c r="C1686" i="1"/>
  <c r="C1687" i="1"/>
  <c r="C1688" i="1"/>
  <c r="C1689" i="1"/>
  <c r="C1690" i="1"/>
  <c r="C1691" i="1"/>
  <c r="C1692" i="1"/>
  <c r="C419" i="1"/>
  <c r="C1694" i="1"/>
  <c r="C1789" i="1"/>
  <c r="C1696" i="1"/>
  <c r="C310" i="1"/>
  <c r="C1698" i="1"/>
  <c r="C1210" i="1"/>
  <c r="C1700" i="1"/>
  <c r="C1701" i="1"/>
  <c r="C914" i="1"/>
  <c r="C1498" i="1"/>
  <c r="C1704" i="1"/>
  <c r="C1705" i="1"/>
  <c r="C1706" i="1"/>
  <c r="C1707" i="1"/>
  <c r="C1708" i="1"/>
  <c r="C1192" i="1"/>
  <c r="C577" i="1"/>
  <c r="C340" i="1"/>
  <c r="C925" i="1"/>
  <c r="C1713" i="1"/>
  <c r="C1895" i="1"/>
  <c r="C440" i="1"/>
  <c r="C1716" i="1"/>
  <c r="C678" i="1"/>
  <c r="C695" i="1"/>
  <c r="C1719" i="1"/>
  <c r="C1720" i="1"/>
  <c r="C1717" i="1"/>
  <c r="C1326" i="1"/>
  <c r="C1723" i="1"/>
  <c r="C1284" i="1"/>
  <c r="C1725" i="1"/>
  <c r="C1726" i="1"/>
  <c r="C1727" i="1"/>
  <c r="C1728" i="1"/>
  <c r="C1264" i="1"/>
  <c r="C1730" i="1"/>
  <c r="C618" i="1"/>
  <c r="C1519" i="1"/>
  <c r="C1733" i="1"/>
  <c r="C1734" i="1"/>
  <c r="C1735" i="1"/>
  <c r="C1736" i="1"/>
  <c r="C1737" i="1"/>
  <c r="C1738" i="1"/>
  <c r="C666" i="1"/>
  <c r="C2068" i="1"/>
  <c r="C1741" i="1"/>
  <c r="C1742" i="1"/>
  <c r="C1379" i="1"/>
  <c r="C1497" i="1"/>
  <c r="C1745" i="1"/>
  <c r="C1746" i="1"/>
  <c r="C439" i="1"/>
  <c r="C1748" i="1"/>
  <c r="C1177" i="1"/>
  <c r="C1750" i="1"/>
  <c r="C1195" i="1"/>
  <c r="C1752" i="1"/>
  <c r="C1753" i="1"/>
  <c r="C331" i="1"/>
  <c r="C1755" i="1"/>
  <c r="C305" i="1"/>
  <c r="C392" i="1"/>
  <c r="C1758" i="1"/>
  <c r="C234" i="1"/>
  <c r="C1952" i="1"/>
  <c r="C1226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482" i="1"/>
  <c r="C1473" i="1"/>
  <c r="C934" i="1"/>
  <c r="C1538" i="1"/>
  <c r="C734" i="1"/>
  <c r="C1077" i="1"/>
  <c r="C1780" i="1"/>
  <c r="C1781" i="1"/>
  <c r="C1782" i="1"/>
  <c r="C776" i="1"/>
  <c r="C1784" i="1"/>
  <c r="C800" i="1"/>
  <c r="C1137" i="1"/>
  <c r="C1787" i="1"/>
  <c r="C1788" i="1"/>
  <c r="C466" i="1"/>
  <c r="C2134" i="1"/>
  <c r="C1791" i="1"/>
  <c r="C1062" i="1"/>
  <c r="C1793" i="1"/>
  <c r="C1743" i="1"/>
  <c r="C1795" i="1"/>
  <c r="C2297" i="1"/>
  <c r="C1797" i="1"/>
  <c r="C1798" i="1"/>
  <c r="C1799" i="1"/>
  <c r="C1800" i="1"/>
  <c r="C1801" i="1"/>
  <c r="C1802" i="1"/>
  <c r="C1179" i="1"/>
  <c r="C1804" i="1"/>
  <c r="C1697" i="1"/>
  <c r="C1806" i="1"/>
  <c r="C838" i="1"/>
  <c r="C399" i="1"/>
  <c r="C1288" i="1"/>
  <c r="C1810" i="1"/>
  <c r="C1811" i="1"/>
  <c r="C1812" i="1"/>
  <c r="C1813" i="1"/>
  <c r="C1814" i="1"/>
  <c r="C1815" i="1"/>
  <c r="C1816" i="1"/>
  <c r="C1817" i="1"/>
  <c r="C707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783" i="1"/>
  <c r="C1835" i="1"/>
  <c r="C1836" i="1"/>
  <c r="C1837" i="1"/>
  <c r="C1838" i="1"/>
  <c r="C1839" i="1"/>
  <c r="C1157" i="1"/>
  <c r="C1841" i="1"/>
  <c r="C1842" i="1"/>
  <c r="C1843" i="1"/>
  <c r="C1844" i="1"/>
  <c r="C509" i="1"/>
  <c r="C1846" i="1"/>
  <c r="C1919" i="1"/>
  <c r="C1511" i="1"/>
  <c r="C1181" i="1"/>
  <c r="C1850" i="1"/>
  <c r="C1645" i="1"/>
  <c r="C1852" i="1"/>
  <c r="C1853" i="1"/>
  <c r="C1854" i="1"/>
  <c r="C1855" i="1"/>
  <c r="C1856" i="1"/>
  <c r="C1857" i="1"/>
  <c r="C1107" i="1"/>
  <c r="C1859" i="1"/>
  <c r="C1860" i="1"/>
  <c r="C1861" i="1"/>
  <c r="C1931" i="1"/>
  <c r="C1863" i="1"/>
  <c r="C1864" i="1"/>
  <c r="C1865" i="1"/>
  <c r="C368" i="1"/>
  <c r="C1458" i="1"/>
  <c r="C1868" i="1"/>
  <c r="C1869" i="1"/>
  <c r="C1862" i="1"/>
  <c r="C1871" i="1"/>
  <c r="C1872" i="1"/>
  <c r="C1873" i="1"/>
  <c r="C1874" i="1"/>
  <c r="C1875" i="1"/>
  <c r="C1876" i="1"/>
  <c r="C1033" i="1"/>
  <c r="C1878" i="1"/>
  <c r="C1879" i="1"/>
  <c r="C1393" i="1"/>
  <c r="C1881" i="1"/>
  <c r="C1882" i="1"/>
  <c r="C1883" i="1"/>
  <c r="C1884" i="1"/>
  <c r="C1885" i="1"/>
  <c r="C1886" i="1"/>
  <c r="C1887" i="1"/>
  <c r="C1565" i="1"/>
  <c r="C1167" i="1"/>
  <c r="C1890" i="1"/>
  <c r="C668" i="1"/>
  <c r="C1892" i="1"/>
  <c r="C241" i="1"/>
  <c r="C1894" i="1"/>
  <c r="C1651" i="1"/>
  <c r="C1896" i="1"/>
  <c r="C1897" i="1"/>
  <c r="C1668" i="1"/>
  <c r="C1899" i="1"/>
  <c r="C1900" i="1"/>
  <c r="C1901" i="1"/>
  <c r="C1902" i="1"/>
  <c r="C306" i="1"/>
  <c r="C1206" i="1"/>
  <c r="C1993" i="1"/>
  <c r="C1939" i="1"/>
  <c r="C1907" i="1"/>
  <c r="C1908" i="1"/>
  <c r="C1909" i="1"/>
  <c r="C1910" i="1"/>
  <c r="C1911" i="1"/>
  <c r="C1912" i="1"/>
  <c r="C1913" i="1"/>
  <c r="C1914" i="1"/>
  <c r="C1915" i="1"/>
  <c r="C658" i="1"/>
  <c r="C1917" i="1"/>
  <c r="C1918" i="1"/>
  <c r="C879" i="1"/>
  <c r="C1920" i="1"/>
  <c r="C872" i="1"/>
  <c r="C744" i="1"/>
  <c r="C1923" i="1"/>
  <c r="C1924" i="1"/>
  <c r="C1925" i="1"/>
  <c r="C1926" i="1"/>
  <c r="C1927" i="1"/>
  <c r="C1928" i="1"/>
  <c r="C1929" i="1"/>
  <c r="C1930" i="1"/>
  <c r="C1496" i="1"/>
  <c r="C1932" i="1"/>
  <c r="C1175" i="1"/>
  <c r="C1934" i="1"/>
  <c r="C1684" i="1"/>
  <c r="C1059" i="1"/>
  <c r="C728" i="1"/>
  <c r="C1938" i="1"/>
  <c r="C2120" i="1"/>
  <c r="C1940" i="1"/>
  <c r="C1941" i="1"/>
  <c r="C890" i="1"/>
  <c r="C1943" i="1"/>
  <c r="C1944" i="1"/>
  <c r="C1945" i="1"/>
  <c r="C1946" i="1"/>
  <c r="C1947" i="1"/>
  <c r="C1948" i="1"/>
  <c r="C352" i="1"/>
  <c r="C1950" i="1"/>
  <c r="C1951" i="1"/>
  <c r="C820" i="1"/>
  <c r="C1953" i="1"/>
  <c r="C2237" i="1"/>
  <c r="C1955" i="1"/>
  <c r="C1956" i="1"/>
  <c r="C1957" i="1"/>
  <c r="C1958" i="1"/>
  <c r="C1959" i="1"/>
  <c r="C1960" i="1"/>
  <c r="C1961" i="1"/>
  <c r="C1962" i="1"/>
  <c r="C1963" i="1"/>
  <c r="C274" i="1"/>
  <c r="C1965" i="1"/>
  <c r="C1966" i="1"/>
  <c r="C1967" i="1"/>
  <c r="C1406" i="1"/>
  <c r="C1969" i="1"/>
  <c r="C1970" i="1"/>
  <c r="C1971" i="1"/>
  <c r="C1972" i="1"/>
  <c r="C1973" i="1"/>
  <c r="C248" i="1"/>
  <c r="C1975" i="1"/>
  <c r="C1976" i="1"/>
  <c r="C1380" i="1"/>
  <c r="C793" i="1"/>
  <c r="C1979" i="1"/>
  <c r="C1980" i="1"/>
  <c r="C1981" i="1"/>
  <c r="C1982" i="1"/>
  <c r="C1983" i="1"/>
  <c r="C1984" i="1"/>
  <c r="C1985" i="1"/>
  <c r="C1986" i="1"/>
  <c r="C1251" i="1"/>
  <c r="C1988" i="1"/>
  <c r="C1989" i="1"/>
  <c r="C1082" i="1"/>
  <c r="C526" i="1"/>
  <c r="C1974" i="1"/>
  <c r="C591" i="1"/>
  <c r="C1994" i="1"/>
  <c r="C1995" i="1"/>
  <c r="C1996" i="1"/>
  <c r="C1997" i="1"/>
  <c r="C1998" i="1"/>
  <c r="C1785" i="1"/>
  <c r="C2000" i="1"/>
  <c r="C562" i="1"/>
  <c r="C2002" i="1"/>
  <c r="C2003" i="1"/>
  <c r="C231" i="1"/>
  <c r="C2005" i="1"/>
  <c r="C1241" i="1"/>
  <c r="C2007" i="1"/>
  <c r="C1081" i="1"/>
  <c r="C1866" i="1"/>
  <c r="C2010" i="1"/>
  <c r="C625" i="1"/>
  <c r="C2012" i="1"/>
  <c r="C2141" i="1"/>
  <c r="C2014" i="1"/>
  <c r="C2015" i="1"/>
  <c r="C823" i="1"/>
  <c r="C2017" i="1"/>
  <c r="C842" i="1"/>
  <c r="C2019" i="1"/>
  <c r="C2020" i="1"/>
  <c r="C1693" i="1"/>
  <c r="C2022" i="1"/>
  <c r="C2023" i="1"/>
  <c r="C2024" i="1"/>
  <c r="C2025" i="1"/>
  <c r="C2026" i="1"/>
  <c r="C2027" i="1"/>
  <c r="C1757" i="1"/>
  <c r="C2029" i="1"/>
  <c r="C1201" i="1"/>
  <c r="C2031" i="1"/>
  <c r="C2032" i="1"/>
  <c r="C1030" i="1"/>
  <c r="C2034" i="1"/>
  <c r="C2035" i="1"/>
  <c r="C2036" i="1"/>
  <c r="C2126" i="1"/>
  <c r="C2038" i="1"/>
  <c r="C2039" i="1"/>
  <c r="C2040" i="1"/>
  <c r="C1893" i="1"/>
  <c r="C2042" i="1"/>
  <c r="C2043" i="1"/>
  <c r="C2044" i="1"/>
  <c r="C1834" i="1"/>
  <c r="C2046" i="1"/>
  <c r="C2047" i="1"/>
  <c r="C2048" i="1"/>
  <c r="C2049" i="1"/>
  <c r="C2001" i="1"/>
  <c r="C1547" i="1"/>
  <c r="C2052" i="1"/>
  <c r="C882" i="1"/>
  <c r="C1942" i="1"/>
  <c r="C1774" i="1"/>
  <c r="C2056" i="1"/>
  <c r="C2057" i="1"/>
  <c r="C2058" i="1"/>
  <c r="C2059" i="1"/>
  <c r="C2060" i="1"/>
  <c r="C2061" i="1"/>
  <c r="C923" i="1"/>
  <c r="C2063" i="1"/>
  <c r="C2064" i="1"/>
  <c r="C286" i="1"/>
  <c r="C2066" i="1"/>
  <c r="C2067" i="1"/>
  <c r="C1050" i="1"/>
  <c r="C2069" i="1"/>
  <c r="C2070" i="1"/>
  <c r="C2071" i="1"/>
  <c r="C2072" i="1"/>
  <c r="C2073" i="1"/>
  <c r="C2074" i="1"/>
  <c r="C2123" i="1"/>
  <c r="C2076" i="1"/>
  <c r="C2077" i="1"/>
  <c r="C2078" i="1"/>
  <c r="C2079" i="1"/>
  <c r="C1163" i="1"/>
  <c r="C1189" i="1"/>
  <c r="C2082" i="1"/>
  <c r="C2083" i="1"/>
  <c r="C856" i="1"/>
  <c r="C2085" i="1"/>
  <c r="C1043" i="1"/>
  <c r="C2171" i="1"/>
  <c r="C2080" i="1"/>
  <c r="C2089" i="1"/>
  <c r="C2090" i="1"/>
  <c r="C2091" i="1"/>
  <c r="C467" i="1"/>
  <c r="C1055" i="1"/>
  <c r="C2094" i="1"/>
  <c r="C2095" i="1"/>
  <c r="C2096" i="1"/>
  <c r="C2097" i="1"/>
  <c r="C1647" i="1"/>
  <c r="C2099" i="1"/>
  <c r="C2100" i="1"/>
  <c r="C2101" i="1"/>
  <c r="C2102" i="1"/>
  <c r="C2103" i="1"/>
  <c r="C256" i="1"/>
  <c r="C2105" i="1"/>
  <c r="C2106" i="1"/>
  <c r="C2107" i="1"/>
  <c r="C1009" i="1"/>
  <c r="C2109" i="1"/>
  <c r="C2110" i="1"/>
  <c r="C2111" i="1"/>
  <c r="C217" i="1"/>
  <c r="C2113" i="1"/>
  <c r="C2114" i="1"/>
  <c r="C2238" i="1"/>
  <c r="C2116" i="1"/>
  <c r="C173" i="1"/>
  <c r="C2118" i="1"/>
  <c r="C2119" i="1"/>
  <c r="C909" i="1"/>
  <c r="C2121" i="1"/>
  <c r="C1426" i="1"/>
  <c r="C496" i="1"/>
  <c r="C657" i="1"/>
  <c r="C2125" i="1"/>
  <c r="C2146" i="1"/>
  <c r="C2127" i="1"/>
  <c r="C2128" i="1"/>
  <c r="C2129" i="1"/>
  <c r="C2130" i="1"/>
  <c r="C2131" i="1"/>
  <c r="C2132" i="1"/>
  <c r="C1191" i="1"/>
  <c r="C1792" i="1"/>
  <c r="C2135" i="1"/>
  <c r="C2136" i="1"/>
  <c r="C596" i="1"/>
  <c r="C2138" i="1"/>
  <c r="C680" i="1"/>
  <c r="C262" i="1"/>
  <c r="C1004" i="1"/>
  <c r="C2142" i="1"/>
  <c r="C2143" i="1"/>
  <c r="C2144" i="1"/>
  <c r="C2145" i="1"/>
  <c r="C1348" i="1"/>
  <c r="C2147" i="1"/>
  <c r="C2148" i="1"/>
  <c r="C422" i="1"/>
  <c r="C2150" i="1"/>
  <c r="C2151" i="1"/>
  <c r="C829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1524" i="1"/>
  <c r="C2167" i="1"/>
  <c r="C2168" i="1"/>
  <c r="C2169" i="1"/>
  <c r="C2170" i="1"/>
  <c r="C1840" i="1"/>
  <c r="C837" i="1"/>
  <c r="C706" i="1"/>
  <c r="C2174" i="1"/>
  <c r="C2175" i="1"/>
  <c r="C2176" i="1"/>
  <c r="C969" i="1"/>
  <c r="C2178" i="1"/>
  <c r="C863" i="1"/>
  <c r="C85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1515" i="1"/>
  <c r="C2195" i="1"/>
  <c r="C2287" i="1"/>
  <c r="C2197" i="1"/>
  <c r="C2198" i="1"/>
  <c r="C2199" i="1"/>
  <c r="C2230" i="1"/>
  <c r="C1586" i="1"/>
  <c r="C2202" i="1"/>
  <c r="C2203" i="1"/>
  <c r="C2204" i="1"/>
  <c r="C2205" i="1"/>
  <c r="C2206" i="1"/>
  <c r="C2207" i="1"/>
  <c r="C2208" i="1"/>
  <c r="C2209" i="1"/>
  <c r="C2210" i="1"/>
  <c r="C2211" i="1"/>
  <c r="C2212" i="1"/>
  <c r="C1176" i="1"/>
  <c r="C2214" i="1"/>
  <c r="C2215" i="1"/>
  <c r="C1545" i="1"/>
  <c r="C2217" i="1"/>
  <c r="C614" i="1"/>
  <c r="C2219" i="1"/>
  <c r="C2220" i="1"/>
  <c r="C2221" i="1"/>
  <c r="C91" i="1"/>
  <c r="C2223" i="1"/>
  <c r="C1256" i="1"/>
  <c r="C1469" i="1"/>
  <c r="C677" i="1"/>
  <c r="C2227" i="1"/>
  <c r="C2228" i="1"/>
  <c r="C2229" i="1"/>
  <c r="C409" i="1"/>
  <c r="C2231" i="1"/>
  <c r="C2232" i="1"/>
  <c r="C2233" i="1"/>
  <c r="C2234" i="1"/>
  <c r="C2235" i="1"/>
  <c r="C956" i="1"/>
  <c r="C219" i="1"/>
  <c r="C2259" i="1"/>
  <c r="C2239" i="1"/>
  <c r="C2240" i="1"/>
  <c r="C2241" i="1"/>
  <c r="C2242" i="1"/>
  <c r="C2243" i="1"/>
  <c r="C2244" i="1"/>
  <c r="C1712" i="1"/>
  <c r="C2246" i="1"/>
  <c r="C2247" i="1"/>
  <c r="C2248" i="1"/>
  <c r="C2249" i="1"/>
  <c r="C2250" i="1"/>
  <c r="C2251" i="1"/>
  <c r="C2252" i="1"/>
  <c r="C2253" i="1"/>
  <c r="C2254" i="1"/>
  <c r="C2255" i="1"/>
  <c r="C2256" i="1"/>
  <c r="C1533" i="1"/>
  <c r="C2258" i="1"/>
  <c r="C1304" i="1"/>
  <c r="C1992" i="1"/>
  <c r="C2261" i="1"/>
  <c r="C2262" i="1"/>
  <c r="C2112" i="1"/>
  <c r="C2264" i="1"/>
  <c r="C2265" i="1"/>
  <c r="C2266" i="1"/>
  <c r="C2267" i="1"/>
  <c r="C2268" i="1"/>
  <c r="C2269" i="1"/>
  <c r="C2270" i="1"/>
  <c r="C2271" i="1"/>
  <c r="C2272" i="1"/>
  <c r="C979" i="1"/>
  <c r="C2274" i="1"/>
  <c r="C2275" i="1"/>
  <c r="C2291" i="1"/>
  <c r="C2277" i="1"/>
  <c r="C2278" i="1"/>
  <c r="C2279" i="1"/>
  <c r="C2280" i="1"/>
  <c r="C2281" i="1"/>
  <c r="C2282" i="1"/>
  <c r="C2283" i="1"/>
  <c r="C1491" i="1"/>
  <c r="C2285" i="1"/>
  <c r="C2286" i="1"/>
  <c r="C1499" i="1"/>
  <c r="C1631" i="1"/>
  <c r="C2289" i="1"/>
  <c r="C2290" i="1"/>
  <c r="C2304" i="1"/>
  <c r="C2292" i="1"/>
  <c r="C2293" i="1"/>
  <c r="C2294" i="1"/>
  <c r="C2295" i="1"/>
  <c r="C2296" i="1"/>
  <c r="C2092" i="1"/>
  <c r="C2298" i="1"/>
  <c r="C1012" i="1"/>
  <c r="C2300" i="1"/>
  <c r="C197" i="1"/>
  <c r="C2302" i="1"/>
  <c r="C2303" i="1"/>
  <c r="C2288" i="1"/>
  <c r="C1071" i="1"/>
  <c r="C2306" i="1"/>
  <c r="C2307" i="1"/>
  <c r="C2308" i="1"/>
  <c r="C2309" i="1"/>
  <c r="C2310" i="1"/>
  <c r="C2311" i="1"/>
  <c r="C2312" i="1"/>
  <c r="C2313" i="1"/>
  <c r="C1367" i="1"/>
  <c r="C2315" i="1"/>
  <c r="C2316" i="1"/>
  <c r="C2317" i="1"/>
  <c r="C2318" i="1"/>
  <c r="C2" i="1"/>
  <c r="D2304" i="4" l="1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L2" i="1" l="1"/>
  <c r="DM2" i="1"/>
  <c r="DN2" i="1"/>
  <c r="DO2" i="1"/>
  <c r="DP2" i="1"/>
  <c r="DQ2" i="1"/>
  <c r="DR2" i="1"/>
  <c r="DL208" i="1"/>
  <c r="DM208" i="1"/>
  <c r="DN208" i="1"/>
  <c r="DO208" i="1"/>
  <c r="DP208" i="1"/>
  <c r="DQ208" i="1"/>
  <c r="DR208" i="1"/>
  <c r="DL5" i="1"/>
  <c r="DM5" i="1"/>
  <c r="DN5" i="1"/>
  <c r="DO5" i="1"/>
  <c r="DP5" i="1"/>
  <c r="DQ5" i="1"/>
  <c r="DR5" i="1"/>
  <c r="DL43" i="1"/>
  <c r="DM43" i="1"/>
  <c r="DN43" i="1"/>
  <c r="DO43" i="1"/>
  <c r="DP43" i="1"/>
  <c r="DQ43" i="1"/>
  <c r="DR43" i="1"/>
  <c r="DL433" i="1"/>
  <c r="DM433" i="1"/>
  <c r="DN433" i="1"/>
  <c r="DO433" i="1"/>
  <c r="DP433" i="1"/>
  <c r="DQ433" i="1"/>
  <c r="DR433" i="1"/>
  <c r="DL456" i="1"/>
  <c r="DM456" i="1"/>
  <c r="DN456" i="1"/>
  <c r="DO456" i="1"/>
  <c r="DP456" i="1"/>
  <c r="DQ456" i="1"/>
  <c r="DR456" i="1"/>
  <c r="DL8" i="1"/>
  <c r="DM8" i="1"/>
  <c r="DN8" i="1"/>
  <c r="DO8" i="1"/>
  <c r="DP8" i="1"/>
  <c r="DQ8" i="1"/>
  <c r="DR8" i="1"/>
  <c r="DL9" i="1"/>
  <c r="DM9" i="1"/>
  <c r="DN9" i="1"/>
  <c r="DO9" i="1"/>
  <c r="DP9" i="1"/>
  <c r="DQ9" i="1"/>
  <c r="DR9" i="1"/>
  <c r="DL10" i="1"/>
  <c r="DM10" i="1"/>
  <c r="DN10" i="1"/>
  <c r="DO10" i="1"/>
  <c r="DP10" i="1"/>
  <c r="DQ10" i="1"/>
  <c r="DR10" i="1"/>
  <c r="DL11" i="1"/>
  <c r="DM11" i="1"/>
  <c r="DN11" i="1"/>
  <c r="DO11" i="1"/>
  <c r="DP11" i="1"/>
  <c r="DQ11" i="1"/>
  <c r="DR11" i="1"/>
  <c r="DL12" i="1"/>
  <c r="DM12" i="1"/>
  <c r="DN12" i="1"/>
  <c r="DO12" i="1"/>
  <c r="DP12" i="1"/>
  <c r="DQ12" i="1"/>
  <c r="DR12" i="1"/>
  <c r="DL194" i="1"/>
  <c r="DM194" i="1"/>
  <c r="DN194" i="1"/>
  <c r="DO194" i="1"/>
  <c r="DP194" i="1"/>
  <c r="DQ194" i="1"/>
  <c r="DR194" i="1"/>
  <c r="DL239" i="1"/>
  <c r="DM239" i="1"/>
  <c r="DN239" i="1"/>
  <c r="DO239" i="1"/>
  <c r="DP239" i="1"/>
  <c r="DQ239" i="1"/>
  <c r="DR239" i="1"/>
  <c r="DL15" i="1"/>
  <c r="DM15" i="1"/>
  <c r="DN15" i="1"/>
  <c r="DO15" i="1"/>
  <c r="DP15" i="1"/>
  <c r="DQ15" i="1"/>
  <c r="DR15" i="1"/>
  <c r="DL16" i="1"/>
  <c r="DM16" i="1"/>
  <c r="DN16" i="1"/>
  <c r="DO16" i="1"/>
  <c r="DP16" i="1"/>
  <c r="DQ16" i="1"/>
  <c r="DR16" i="1"/>
  <c r="DL182" i="1"/>
  <c r="DM182" i="1"/>
  <c r="DN182" i="1"/>
  <c r="DO182" i="1"/>
  <c r="DP182" i="1"/>
  <c r="DQ182" i="1"/>
  <c r="DR182" i="1"/>
  <c r="DL1230" i="1"/>
  <c r="DM1230" i="1"/>
  <c r="DN1230" i="1"/>
  <c r="DO1230" i="1"/>
  <c r="DP1230" i="1"/>
  <c r="DQ1230" i="1"/>
  <c r="DR1230" i="1"/>
  <c r="DL759" i="1"/>
  <c r="DM759" i="1"/>
  <c r="DN759" i="1"/>
  <c r="DO759" i="1"/>
  <c r="DP759" i="1"/>
  <c r="DQ759" i="1"/>
  <c r="DR759" i="1"/>
  <c r="DL20" i="1"/>
  <c r="DM20" i="1"/>
  <c r="DN20" i="1"/>
  <c r="DO20" i="1"/>
  <c r="DP20" i="1"/>
  <c r="DQ20" i="1"/>
  <c r="DR20" i="1"/>
  <c r="DL289" i="1"/>
  <c r="DM289" i="1"/>
  <c r="DN289" i="1"/>
  <c r="DO289" i="1"/>
  <c r="DP289" i="1"/>
  <c r="DQ289" i="1"/>
  <c r="DR289" i="1"/>
  <c r="DL22" i="1"/>
  <c r="DM22" i="1"/>
  <c r="DN22" i="1"/>
  <c r="DO22" i="1"/>
  <c r="DP22" i="1"/>
  <c r="DQ22" i="1"/>
  <c r="DR22" i="1"/>
  <c r="DL23" i="1"/>
  <c r="DM23" i="1"/>
  <c r="DN23" i="1"/>
  <c r="DO23" i="1"/>
  <c r="DP23" i="1"/>
  <c r="DQ23" i="1"/>
  <c r="DR23" i="1"/>
  <c r="DL24" i="1"/>
  <c r="DM24" i="1"/>
  <c r="DN24" i="1"/>
  <c r="DO24" i="1"/>
  <c r="DP24" i="1"/>
  <c r="DQ24" i="1"/>
  <c r="DR24" i="1"/>
  <c r="DL25" i="1"/>
  <c r="DM25" i="1"/>
  <c r="DN25" i="1"/>
  <c r="DO25" i="1"/>
  <c r="DP25" i="1"/>
  <c r="DQ25" i="1"/>
  <c r="DR25" i="1"/>
  <c r="DL26" i="1"/>
  <c r="DM26" i="1"/>
  <c r="DN26" i="1"/>
  <c r="DO26" i="1"/>
  <c r="DP26" i="1"/>
  <c r="DQ26" i="1"/>
  <c r="DR26" i="1"/>
  <c r="DL27" i="1"/>
  <c r="DM27" i="1"/>
  <c r="DN27" i="1"/>
  <c r="DO27" i="1"/>
  <c r="DP27" i="1"/>
  <c r="DQ27" i="1"/>
  <c r="DR27" i="1"/>
  <c r="DL410" i="1"/>
  <c r="DM410" i="1"/>
  <c r="DN410" i="1"/>
  <c r="DO410" i="1"/>
  <c r="DP410" i="1"/>
  <c r="DQ410" i="1"/>
  <c r="DR410" i="1"/>
  <c r="DL319" i="1"/>
  <c r="DM319" i="1"/>
  <c r="DN319" i="1"/>
  <c r="DO319" i="1"/>
  <c r="DP319" i="1"/>
  <c r="DQ319" i="1"/>
  <c r="DR319" i="1"/>
  <c r="DL30" i="1"/>
  <c r="DM30" i="1"/>
  <c r="DN30" i="1"/>
  <c r="DO30" i="1"/>
  <c r="DP30" i="1"/>
  <c r="DQ30" i="1"/>
  <c r="DR30" i="1"/>
  <c r="DL1382" i="1"/>
  <c r="DM1382" i="1"/>
  <c r="DN1382" i="1"/>
  <c r="DO1382" i="1"/>
  <c r="DP1382" i="1"/>
  <c r="DQ1382" i="1"/>
  <c r="DR1382" i="1"/>
  <c r="DL999" i="1"/>
  <c r="DM999" i="1"/>
  <c r="DN999" i="1"/>
  <c r="DO999" i="1"/>
  <c r="DP999" i="1"/>
  <c r="DQ999" i="1"/>
  <c r="DR999" i="1"/>
  <c r="DL111" i="1"/>
  <c r="DM111" i="1"/>
  <c r="DN111" i="1"/>
  <c r="DO111" i="1"/>
  <c r="DP111" i="1"/>
  <c r="DQ111" i="1"/>
  <c r="DR111" i="1"/>
  <c r="DL865" i="1"/>
  <c r="DM865" i="1"/>
  <c r="DN865" i="1"/>
  <c r="DO865" i="1"/>
  <c r="DP865" i="1"/>
  <c r="DQ865" i="1"/>
  <c r="DR865" i="1"/>
  <c r="DL35" i="1"/>
  <c r="DM35" i="1"/>
  <c r="DN35" i="1"/>
  <c r="DO35" i="1"/>
  <c r="DP35" i="1"/>
  <c r="DQ35" i="1"/>
  <c r="DR35" i="1"/>
  <c r="DL36" i="1"/>
  <c r="DM36" i="1"/>
  <c r="DN36" i="1"/>
  <c r="DO36" i="1"/>
  <c r="DP36" i="1"/>
  <c r="DQ36" i="1"/>
  <c r="DR36" i="1"/>
  <c r="DL78" i="1"/>
  <c r="DM78" i="1"/>
  <c r="DN78" i="1"/>
  <c r="DO78" i="1"/>
  <c r="DP78" i="1"/>
  <c r="DQ78" i="1"/>
  <c r="DR78" i="1"/>
  <c r="DL145" i="1"/>
  <c r="DM145" i="1"/>
  <c r="DN145" i="1"/>
  <c r="DO145" i="1"/>
  <c r="DP145" i="1"/>
  <c r="DQ145" i="1"/>
  <c r="DR145" i="1"/>
  <c r="DL516" i="1"/>
  <c r="DM516" i="1"/>
  <c r="DN516" i="1"/>
  <c r="DO516" i="1"/>
  <c r="DP516" i="1"/>
  <c r="DQ516" i="1"/>
  <c r="DR516" i="1"/>
  <c r="DL40" i="1"/>
  <c r="DM40" i="1"/>
  <c r="DN40" i="1"/>
  <c r="DO40" i="1"/>
  <c r="DP40" i="1"/>
  <c r="DQ40" i="1"/>
  <c r="DR40" i="1"/>
  <c r="DL41" i="1"/>
  <c r="DM41" i="1"/>
  <c r="DN41" i="1"/>
  <c r="DO41" i="1"/>
  <c r="DP41" i="1"/>
  <c r="DQ41" i="1"/>
  <c r="DR41" i="1"/>
  <c r="DL428" i="1"/>
  <c r="DM428" i="1"/>
  <c r="DN428" i="1"/>
  <c r="DO428" i="1"/>
  <c r="DP428" i="1"/>
  <c r="DQ428" i="1"/>
  <c r="DR428" i="1"/>
  <c r="DL308" i="1"/>
  <c r="DM308" i="1"/>
  <c r="DN308" i="1"/>
  <c r="DO308" i="1"/>
  <c r="DP308" i="1"/>
  <c r="DQ308" i="1"/>
  <c r="DR308" i="1"/>
  <c r="DL37" i="1"/>
  <c r="DM37" i="1"/>
  <c r="DN37" i="1"/>
  <c r="DO37" i="1"/>
  <c r="DP37" i="1"/>
  <c r="DQ37" i="1"/>
  <c r="DR37" i="1"/>
  <c r="DL45" i="1"/>
  <c r="DM45" i="1"/>
  <c r="DN45" i="1"/>
  <c r="DO45" i="1"/>
  <c r="DP45" i="1"/>
  <c r="DQ45" i="1"/>
  <c r="DR45" i="1"/>
  <c r="DL1369" i="1"/>
  <c r="DM1369" i="1"/>
  <c r="DN1369" i="1"/>
  <c r="DO1369" i="1"/>
  <c r="DP1369" i="1"/>
  <c r="DQ1369" i="1"/>
  <c r="DR1369" i="1"/>
  <c r="DL1145" i="1"/>
  <c r="DM1145" i="1"/>
  <c r="DN1145" i="1"/>
  <c r="DO1145" i="1"/>
  <c r="DP1145" i="1"/>
  <c r="DQ1145" i="1"/>
  <c r="DR1145" i="1"/>
  <c r="DL885" i="1"/>
  <c r="DM885" i="1"/>
  <c r="DN885" i="1"/>
  <c r="DO885" i="1"/>
  <c r="DP885" i="1"/>
  <c r="DQ885" i="1"/>
  <c r="DR885" i="1"/>
  <c r="DL49" i="1"/>
  <c r="DM49" i="1"/>
  <c r="DN49" i="1"/>
  <c r="DO49" i="1"/>
  <c r="DP49" i="1"/>
  <c r="DQ49" i="1"/>
  <c r="DR49" i="1"/>
  <c r="DL50" i="1"/>
  <c r="DM50" i="1"/>
  <c r="DN50" i="1"/>
  <c r="DO50" i="1"/>
  <c r="DP50" i="1"/>
  <c r="DQ50" i="1"/>
  <c r="DR50" i="1"/>
  <c r="DL51" i="1"/>
  <c r="DM51" i="1"/>
  <c r="DN51" i="1"/>
  <c r="DO51" i="1"/>
  <c r="DP51" i="1"/>
  <c r="DQ51" i="1"/>
  <c r="DR51" i="1"/>
  <c r="DL52" i="1"/>
  <c r="DM52" i="1"/>
  <c r="DN52" i="1"/>
  <c r="DO52" i="1"/>
  <c r="DP52" i="1"/>
  <c r="DQ52" i="1"/>
  <c r="DR52" i="1"/>
  <c r="DL619" i="1"/>
  <c r="DM619" i="1"/>
  <c r="DN619" i="1"/>
  <c r="DO619" i="1"/>
  <c r="DP619" i="1"/>
  <c r="DQ619" i="1"/>
  <c r="DR619" i="1"/>
  <c r="DL587" i="1"/>
  <c r="DM587" i="1"/>
  <c r="DN587" i="1"/>
  <c r="DO587" i="1"/>
  <c r="DP587" i="1"/>
  <c r="DQ587" i="1"/>
  <c r="DR587" i="1"/>
  <c r="DL55" i="1"/>
  <c r="DM55" i="1"/>
  <c r="DN55" i="1"/>
  <c r="DO55" i="1"/>
  <c r="DP55" i="1"/>
  <c r="DQ55" i="1"/>
  <c r="DR55" i="1"/>
  <c r="DL56" i="1"/>
  <c r="DM56" i="1"/>
  <c r="DN56" i="1"/>
  <c r="DO56" i="1"/>
  <c r="DP56" i="1"/>
  <c r="DQ56" i="1"/>
  <c r="DR56" i="1"/>
  <c r="DL57" i="1"/>
  <c r="DM57" i="1"/>
  <c r="DN57" i="1"/>
  <c r="DO57" i="1"/>
  <c r="DP57" i="1"/>
  <c r="DQ57" i="1"/>
  <c r="DR57" i="1"/>
  <c r="DL58" i="1"/>
  <c r="DM58" i="1"/>
  <c r="DN58" i="1"/>
  <c r="DO58" i="1"/>
  <c r="DP58" i="1"/>
  <c r="DQ58" i="1"/>
  <c r="DR58" i="1"/>
  <c r="DL175" i="1"/>
  <c r="DM175" i="1"/>
  <c r="DN175" i="1"/>
  <c r="DO175" i="1"/>
  <c r="DP175" i="1"/>
  <c r="DQ175" i="1"/>
  <c r="DR175" i="1"/>
  <c r="DL566" i="1"/>
  <c r="DM566" i="1"/>
  <c r="DN566" i="1"/>
  <c r="DO566" i="1"/>
  <c r="DP566" i="1"/>
  <c r="DQ566" i="1"/>
  <c r="DR566" i="1"/>
  <c r="DL61" i="1"/>
  <c r="DM61" i="1"/>
  <c r="DN61" i="1"/>
  <c r="DO61" i="1"/>
  <c r="DP61" i="1"/>
  <c r="DQ61" i="1"/>
  <c r="DR61" i="1"/>
  <c r="DL375" i="1"/>
  <c r="DM375" i="1"/>
  <c r="DN375" i="1"/>
  <c r="DO375" i="1"/>
  <c r="DP375" i="1"/>
  <c r="DQ375" i="1"/>
  <c r="DR375" i="1"/>
  <c r="DL63" i="1"/>
  <c r="DM63" i="1"/>
  <c r="DN63" i="1"/>
  <c r="DO63" i="1"/>
  <c r="DP63" i="1"/>
  <c r="DQ63" i="1"/>
  <c r="DR63" i="1"/>
  <c r="DL64" i="1"/>
  <c r="DM64" i="1"/>
  <c r="DN64" i="1"/>
  <c r="DO64" i="1"/>
  <c r="DP64" i="1"/>
  <c r="DQ64" i="1"/>
  <c r="DR64" i="1"/>
  <c r="DL65" i="1"/>
  <c r="DM65" i="1"/>
  <c r="DN65" i="1"/>
  <c r="DO65" i="1"/>
  <c r="DP65" i="1"/>
  <c r="DQ65" i="1"/>
  <c r="DR65" i="1"/>
  <c r="DL421" i="1"/>
  <c r="DM421" i="1"/>
  <c r="DN421" i="1"/>
  <c r="DO421" i="1"/>
  <c r="DP421" i="1"/>
  <c r="DQ421" i="1"/>
  <c r="DR421" i="1"/>
  <c r="DL613" i="1"/>
  <c r="DM613" i="1"/>
  <c r="DN613" i="1"/>
  <c r="DO613" i="1"/>
  <c r="DP613" i="1"/>
  <c r="DQ613" i="1"/>
  <c r="DR613" i="1"/>
  <c r="DL1622" i="1"/>
  <c r="DM1622" i="1"/>
  <c r="DN1622" i="1"/>
  <c r="DO1622" i="1"/>
  <c r="DP1622" i="1"/>
  <c r="DQ1622" i="1"/>
  <c r="DR1622" i="1"/>
  <c r="DL822" i="1"/>
  <c r="DM822" i="1"/>
  <c r="DN822" i="1"/>
  <c r="DO822" i="1"/>
  <c r="DP822" i="1"/>
  <c r="DQ822" i="1"/>
  <c r="DR822" i="1"/>
  <c r="DL1086" i="1"/>
  <c r="DM1086" i="1"/>
  <c r="DN1086" i="1"/>
  <c r="DO1086" i="1"/>
  <c r="DP1086" i="1"/>
  <c r="DQ1086" i="1"/>
  <c r="DR1086" i="1"/>
  <c r="DL71" i="1"/>
  <c r="DM71" i="1"/>
  <c r="DN71" i="1"/>
  <c r="DO71" i="1"/>
  <c r="DP71" i="1"/>
  <c r="DQ71" i="1"/>
  <c r="DR71" i="1"/>
  <c r="DL650" i="1"/>
  <c r="DM650" i="1"/>
  <c r="DN650" i="1"/>
  <c r="DO650" i="1"/>
  <c r="DP650" i="1"/>
  <c r="DQ650" i="1"/>
  <c r="DR650" i="1"/>
  <c r="DL73" i="1"/>
  <c r="DM73" i="1"/>
  <c r="DN73" i="1"/>
  <c r="DO73" i="1"/>
  <c r="DP73" i="1"/>
  <c r="DQ73" i="1"/>
  <c r="DR73" i="1"/>
  <c r="DL74" i="1"/>
  <c r="DM74" i="1"/>
  <c r="DN74" i="1"/>
  <c r="DO74" i="1"/>
  <c r="DP74" i="1"/>
  <c r="DQ74" i="1"/>
  <c r="DR74" i="1"/>
  <c r="DL75" i="1"/>
  <c r="DM75" i="1"/>
  <c r="DN75" i="1"/>
  <c r="DO75" i="1"/>
  <c r="DP75" i="1"/>
  <c r="DQ75" i="1"/>
  <c r="DR75" i="1"/>
  <c r="DL1809" i="1"/>
  <c r="DM1809" i="1"/>
  <c r="DN1809" i="1"/>
  <c r="DO1809" i="1"/>
  <c r="DP1809" i="1"/>
  <c r="DQ1809" i="1"/>
  <c r="DR1809" i="1"/>
  <c r="DL77" i="1"/>
  <c r="DM77" i="1"/>
  <c r="DN77" i="1"/>
  <c r="DO77" i="1"/>
  <c r="DP77" i="1"/>
  <c r="DQ77" i="1"/>
  <c r="DR77" i="1"/>
  <c r="DL333" i="1"/>
  <c r="DM333" i="1"/>
  <c r="DN333" i="1"/>
  <c r="DO333" i="1"/>
  <c r="DP333" i="1"/>
  <c r="DQ333" i="1"/>
  <c r="DR333" i="1"/>
  <c r="DL454" i="1"/>
  <c r="DM454" i="1"/>
  <c r="DN454" i="1"/>
  <c r="DO454" i="1"/>
  <c r="DP454" i="1"/>
  <c r="DQ454" i="1"/>
  <c r="DR454" i="1"/>
  <c r="DL62" i="1"/>
  <c r="DM62" i="1"/>
  <c r="DN62" i="1"/>
  <c r="DO62" i="1"/>
  <c r="DP62" i="1"/>
  <c r="DQ62" i="1"/>
  <c r="DR62" i="1"/>
  <c r="DL1744" i="1"/>
  <c r="DM1744" i="1"/>
  <c r="DN1744" i="1"/>
  <c r="DO1744" i="1"/>
  <c r="DP1744" i="1"/>
  <c r="DQ1744" i="1"/>
  <c r="DR1744" i="1"/>
  <c r="DL470" i="1"/>
  <c r="DM470" i="1"/>
  <c r="DN470" i="1"/>
  <c r="DO470" i="1"/>
  <c r="DP470" i="1"/>
  <c r="DQ470" i="1"/>
  <c r="DR470" i="1"/>
  <c r="DL1991" i="1"/>
  <c r="DM1991" i="1"/>
  <c r="DN1991" i="1"/>
  <c r="DO1991" i="1"/>
  <c r="DP1991" i="1"/>
  <c r="DQ1991" i="1"/>
  <c r="DR1991" i="1"/>
  <c r="DL84" i="1"/>
  <c r="DM84" i="1"/>
  <c r="DN84" i="1"/>
  <c r="DO84" i="1"/>
  <c r="DP84" i="1"/>
  <c r="DQ84" i="1"/>
  <c r="DR84" i="1"/>
  <c r="DL72" i="1"/>
  <c r="DM72" i="1"/>
  <c r="DN72" i="1"/>
  <c r="DO72" i="1"/>
  <c r="DP72" i="1"/>
  <c r="DQ72" i="1"/>
  <c r="DR72" i="1"/>
  <c r="DL86" i="1"/>
  <c r="DM86" i="1"/>
  <c r="DN86" i="1"/>
  <c r="DO86" i="1"/>
  <c r="DP86" i="1"/>
  <c r="DQ86" i="1"/>
  <c r="DR86" i="1"/>
  <c r="DL1079" i="1"/>
  <c r="DM1079" i="1"/>
  <c r="DN1079" i="1"/>
  <c r="DO1079" i="1"/>
  <c r="DP1079" i="1"/>
  <c r="DQ1079" i="1"/>
  <c r="DR1079" i="1"/>
  <c r="DL377" i="1"/>
  <c r="DM377" i="1"/>
  <c r="DN377" i="1"/>
  <c r="DO377" i="1"/>
  <c r="DP377" i="1"/>
  <c r="DQ377" i="1"/>
  <c r="DR377" i="1"/>
  <c r="DL89" i="1"/>
  <c r="DM89" i="1"/>
  <c r="DN89" i="1"/>
  <c r="DO89" i="1"/>
  <c r="DP89" i="1"/>
  <c r="DQ89" i="1"/>
  <c r="DR89" i="1"/>
  <c r="DL90" i="1"/>
  <c r="DM90" i="1"/>
  <c r="DN90" i="1"/>
  <c r="DO90" i="1"/>
  <c r="DP90" i="1"/>
  <c r="DQ90" i="1"/>
  <c r="DR90" i="1"/>
  <c r="DL918" i="1"/>
  <c r="DM918" i="1"/>
  <c r="DN918" i="1"/>
  <c r="DO918" i="1"/>
  <c r="DP918" i="1"/>
  <c r="DQ918" i="1"/>
  <c r="DR918" i="1"/>
  <c r="DL1212" i="1"/>
  <c r="DM1212" i="1"/>
  <c r="DN1212" i="1"/>
  <c r="DO1212" i="1"/>
  <c r="DP1212" i="1"/>
  <c r="DQ1212" i="1"/>
  <c r="DR1212" i="1"/>
  <c r="DL93" i="1"/>
  <c r="DM93" i="1"/>
  <c r="DN93" i="1"/>
  <c r="DO93" i="1"/>
  <c r="DP93" i="1"/>
  <c r="DQ93" i="1"/>
  <c r="DR93" i="1"/>
  <c r="DL116" i="1"/>
  <c r="DM116" i="1"/>
  <c r="DN116" i="1"/>
  <c r="DO116" i="1"/>
  <c r="DP116" i="1"/>
  <c r="DQ116" i="1"/>
  <c r="DR116" i="1"/>
  <c r="DL95" i="1"/>
  <c r="DM95" i="1"/>
  <c r="DN95" i="1"/>
  <c r="DO95" i="1"/>
  <c r="DP95" i="1"/>
  <c r="DQ95" i="1"/>
  <c r="DR95" i="1"/>
  <c r="DL96" i="1"/>
  <c r="DM96" i="1"/>
  <c r="DN96" i="1"/>
  <c r="DO96" i="1"/>
  <c r="DP96" i="1"/>
  <c r="DQ96" i="1"/>
  <c r="DR96" i="1"/>
  <c r="DL524" i="1"/>
  <c r="DM524" i="1"/>
  <c r="DN524" i="1"/>
  <c r="DO524" i="1"/>
  <c r="DP524" i="1"/>
  <c r="DQ524" i="1"/>
  <c r="DR524" i="1"/>
  <c r="DL98" i="1"/>
  <c r="DM98" i="1"/>
  <c r="DN98" i="1"/>
  <c r="DO98" i="1"/>
  <c r="DP98" i="1"/>
  <c r="DQ98" i="1"/>
  <c r="DR98" i="1"/>
  <c r="DL99" i="1"/>
  <c r="DM99" i="1"/>
  <c r="DN99" i="1"/>
  <c r="DO99" i="1"/>
  <c r="DP99" i="1"/>
  <c r="DQ99" i="1"/>
  <c r="DR99" i="1"/>
  <c r="DL1715" i="1"/>
  <c r="DM1715" i="1"/>
  <c r="DN1715" i="1"/>
  <c r="DO1715" i="1"/>
  <c r="DP1715" i="1"/>
  <c r="DQ1715" i="1"/>
  <c r="DR1715" i="1"/>
  <c r="DL1113" i="1"/>
  <c r="DM1113" i="1"/>
  <c r="DN1113" i="1"/>
  <c r="DO1113" i="1"/>
  <c r="DP1113" i="1"/>
  <c r="DQ1113" i="1"/>
  <c r="DR1113" i="1"/>
  <c r="DL687" i="1"/>
  <c r="DM687" i="1"/>
  <c r="DN687" i="1"/>
  <c r="DO687" i="1"/>
  <c r="DP687" i="1"/>
  <c r="DQ687" i="1"/>
  <c r="DR687" i="1"/>
  <c r="DL103" i="1"/>
  <c r="DM103" i="1"/>
  <c r="DN103" i="1"/>
  <c r="DO103" i="1"/>
  <c r="DP103" i="1"/>
  <c r="DQ103" i="1"/>
  <c r="DR103" i="1"/>
  <c r="DL104" i="1"/>
  <c r="DM104" i="1"/>
  <c r="DN104" i="1"/>
  <c r="DO104" i="1"/>
  <c r="DP104" i="1"/>
  <c r="DQ104" i="1"/>
  <c r="DR104" i="1"/>
  <c r="DL407" i="1"/>
  <c r="DM407" i="1"/>
  <c r="DN407" i="1"/>
  <c r="DO407" i="1"/>
  <c r="DP407" i="1"/>
  <c r="DQ407" i="1"/>
  <c r="DR407" i="1"/>
  <c r="DL1760" i="1"/>
  <c r="DM1760" i="1"/>
  <c r="DN1760" i="1"/>
  <c r="DO1760" i="1"/>
  <c r="DP1760" i="1"/>
  <c r="DQ1760" i="1"/>
  <c r="DR1760" i="1"/>
  <c r="DL383" i="1"/>
  <c r="DM383" i="1"/>
  <c r="DN383" i="1"/>
  <c r="DO383" i="1"/>
  <c r="DP383" i="1"/>
  <c r="DQ383" i="1"/>
  <c r="DR383" i="1"/>
  <c r="DL1442" i="1"/>
  <c r="DM1442" i="1"/>
  <c r="DN1442" i="1"/>
  <c r="DO1442" i="1"/>
  <c r="DP1442" i="1"/>
  <c r="DQ1442" i="1"/>
  <c r="DR1442" i="1"/>
  <c r="DL109" i="1"/>
  <c r="DM109" i="1"/>
  <c r="DN109" i="1"/>
  <c r="DO109" i="1"/>
  <c r="DP109" i="1"/>
  <c r="DQ109" i="1"/>
  <c r="DR109" i="1"/>
  <c r="DL110" i="1"/>
  <c r="DM110" i="1"/>
  <c r="DN110" i="1"/>
  <c r="DO110" i="1"/>
  <c r="DP110" i="1"/>
  <c r="DQ110" i="1"/>
  <c r="DR110" i="1"/>
  <c r="DL292" i="1"/>
  <c r="DM292" i="1"/>
  <c r="DN292" i="1"/>
  <c r="DO292" i="1"/>
  <c r="DP292" i="1"/>
  <c r="DQ292" i="1"/>
  <c r="DR292" i="1"/>
  <c r="DL112" i="1"/>
  <c r="DM112" i="1"/>
  <c r="DN112" i="1"/>
  <c r="DO112" i="1"/>
  <c r="DP112" i="1"/>
  <c r="DQ112" i="1"/>
  <c r="DR112" i="1"/>
  <c r="DL113" i="1"/>
  <c r="DM113" i="1"/>
  <c r="DN113" i="1"/>
  <c r="DO113" i="1"/>
  <c r="DP113" i="1"/>
  <c r="DQ113" i="1"/>
  <c r="DR113" i="1"/>
  <c r="DL987" i="1"/>
  <c r="DM987" i="1"/>
  <c r="DN987" i="1"/>
  <c r="DO987" i="1"/>
  <c r="DP987" i="1"/>
  <c r="DQ987" i="1"/>
  <c r="DR987" i="1"/>
  <c r="DL398" i="1"/>
  <c r="DM398" i="1"/>
  <c r="DN398" i="1"/>
  <c r="DO398" i="1"/>
  <c r="DP398" i="1"/>
  <c r="DQ398" i="1"/>
  <c r="DR398" i="1"/>
  <c r="DL807" i="1"/>
  <c r="DM807" i="1"/>
  <c r="DN807" i="1"/>
  <c r="DO807" i="1"/>
  <c r="DP807" i="1"/>
  <c r="DQ807" i="1"/>
  <c r="DR807" i="1"/>
  <c r="DL117" i="1"/>
  <c r="DM117" i="1"/>
  <c r="DN117" i="1"/>
  <c r="DO117" i="1"/>
  <c r="DP117" i="1"/>
  <c r="DQ117" i="1"/>
  <c r="DR117" i="1"/>
  <c r="DL848" i="1"/>
  <c r="DM848" i="1"/>
  <c r="DN848" i="1"/>
  <c r="DO848" i="1"/>
  <c r="DP848" i="1"/>
  <c r="DQ848" i="1"/>
  <c r="DR848" i="1"/>
  <c r="DL1619" i="1"/>
  <c r="DM1619" i="1"/>
  <c r="DN1619" i="1"/>
  <c r="DO1619" i="1"/>
  <c r="DP1619" i="1"/>
  <c r="DQ1619" i="1"/>
  <c r="DR1619" i="1"/>
  <c r="DL120" i="1"/>
  <c r="DM120" i="1"/>
  <c r="DN120" i="1"/>
  <c r="DO120" i="1"/>
  <c r="DP120" i="1"/>
  <c r="DQ120" i="1"/>
  <c r="DR120" i="1"/>
  <c r="DL106" i="1"/>
  <c r="DM106" i="1"/>
  <c r="DN106" i="1"/>
  <c r="DO106" i="1"/>
  <c r="DP106" i="1"/>
  <c r="DQ106" i="1"/>
  <c r="DR106" i="1"/>
  <c r="DL122" i="1"/>
  <c r="DM122" i="1"/>
  <c r="DN122" i="1"/>
  <c r="DO122" i="1"/>
  <c r="DP122" i="1"/>
  <c r="DQ122" i="1"/>
  <c r="DR122" i="1"/>
  <c r="DL123" i="1"/>
  <c r="DM123" i="1"/>
  <c r="DN123" i="1"/>
  <c r="DO123" i="1"/>
  <c r="DP123" i="1"/>
  <c r="DQ123" i="1"/>
  <c r="DR123" i="1"/>
  <c r="DL124" i="1"/>
  <c r="DM124" i="1"/>
  <c r="DN124" i="1"/>
  <c r="DO124" i="1"/>
  <c r="DP124" i="1"/>
  <c r="DQ124" i="1"/>
  <c r="DR124" i="1"/>
  <c r="DL125" i="1"/>
  <c r="DM125" i="1"/>
  <c r="DN125" i="1"/>
  <c r="DO125" i="1"/>
  <c r="DP125" i="1"/>
  <c r="DQ125" i="1"/>
  <c r="DR125" i="1"/>
  <c r="DL126" i="1"/>
  <c r="DM126" i="1"/>
  <c r="DN126" i="1"/>
  <c r="DO126" i="1"/>
  <c r="DP126" i="1"/>
  <c r="DQ126" i="1"/>
  <c r="DR126" i="1"/>
  <c r="DL127" i="1"/>
  <c r="DM127" i="1"/>
  <c r="DN127" i="1"/>
  <c r="DO127" i="1"/>
  <c r="DP127" i="1"/>
  <c r="DQ127" i="1"/>
  <c r="DR127" i="1"/>
  <c r="DL128" i="1"/>
  <c r="DM128" i="1"/>
  <c r="DN128" i="1"/>
  <c r="DO128" i="1"/>
  <c r="DP128" i="1"/>
  <c r="DQ128" i="1"/>
  <c r="DR128" i="1"/>
  <c r="DL129" i="1"/>
  <c r="DM129" i="1"/>
  <c r="DN129" i="1"/>
  <c r="DO129" i="1"/>
  <c r="DP129" i="1"/>
  <c r="DQ129" i="1"/>
  <c r="DR129" i="1"/>
  <c r="DL130" i="1"/>
  <c r="DM130" i="1"/>
  <c r="DN130" i="1"/>
  <c r="DO130" i="1"/>
  <c r="DP130" i="1"/>
  <c r="DQ130" i="1"/>
  <c r="DR130" i="1"/>
  <c r="DL131" i="1"/>
  <c r="DM131" i="1"/>
  <c r="DN131" i="1"/>
  <c r="DO131" i="1"/>
  <c r="DP131" i="1"/>
  <c r="DQ131" i="1"/>
  <c r="DR131" i="1"/>
  <c r="DL134" i="1"/>
  <c r="DM134" i="1"/>
  <c r="DN134" i="1"/>
  <c r="DO134" i="1"/>
  <c r="DP134" i="1"/>
  <c r="DQ134" i="1"/>
  <c r="DR134" i="1"/>
  <c r="DL70" i="1"/>
  <c r="DM70" i="1"/>
  <c r="DN70" i="1"/>
  <c r="DO70" i="1"/>
  <c r="DP70" i="1"/>
  <c r="DQ70" i="1"/>
  <c r="DR70" i="1"/>
  <c r="DL247" i="1"/>
  <c r="DM247" i="1"/>
  <c r="DN247" i="1"/>
  <c r="DO247" i="1"/>
  <c r="DP247" i="1"/>
  <c r="DQ247" i="1"/>
  <c r="DR247" i="1"/>
  <c r="DL135" i="1"/>
  <c r="DM135" i="1"/>
  <c r="DN135" i="1"/>
  <c r="DO135" i="1"/>
  <c r="DP135" i="1"/>
  <c r="DQ135" i="1"/>
  <c r="DR135" i="1"/>
  <c r="DL136" i="1"/>
  <c r="DM136" i="1"/>
  <c r="DN136" i="1"/>
  <c r="DO136" i="1"/>
  <c r="DP136" i="1"/>
  <c r="DQ136" i="1"/>
  <c r="DR136" i="1"/>
  <c r="DL137" i="1"/>
  <c r="DM137" i="1"/>
  <c r="DN137" i="1"/>
  <c r="DO137" i="1"/>
  <c r="DP137" i="1"/>
  <c r="DQ137" i="1"/>
  <c r="DR137" i="1"/>
  <c r="DL138" i="1"/>
  <c r="DM138" i="1"/>
  <c r="DN138" i="1"/>
  <c r="DO138" i="1"/>
  <c r="DP138" i="1"/>
  <c r="DQ138" i="1"/>
  <c r="DR138" i="1"/>
  <c r="DL561" i="1"/>
  <c r="DM561" i="1"/>
  <c r="DN561" i="1"/>
  <c r="DO561" i="1"/>
  <c r="DP561" i="1"/>
  <c r="DQ561" i="1"/>
  <c r="DR561" i="1"/>
  <c r="DL140" i="1"/>
  <c r="DM140" i="1"/>
  <c r="DN140" i="1"/>
  <c r="DO140" i="1"/>
  <c r="DP140" i="1"/>
  <c r="DQ140" i="1"/>
  <c r="DR140" i="1"/>
  <c r="DL141" i="1"/>
  <c r="DM141" i="1"/>
  <c r="DN141" i="1"/>
  <c r="DO141" i="1"/>
  <c r="DP141" i="1"/>
  <c r="DQ141" i="1"/>
  <c r="DR141" i="1"/>
  <c r="DL142" i="1"/>
  <c r="DM142" i="1"/>
  <c r="DN142" i="1"/>
  <c r="DO142" i="1"/>
  <c r="DP142" i="1"/>
  <c r="DQ142" i="1"/>
  <c r="DR142" i="1"/>
  <c r="DL303" i="1"/>
  <c r="DM303" i="1"/>
  <c r="DN303" i="1"/>
  <c r="DO303" i="1"/>
  <c r="DP303" i="1"/>
  <c r="DQ303" i="1"/>
  <c r="DR303" i="1"/>
  <c r="DL47" i="1"/>
  <c r="DM47" i="1"/>
  <c r="DN47" i="1"/>
  <c r="DO47" i="1"/>
  <c r="DP47" i="1"/>
  <c r="DQ47" i="1"/>
  <c r="DR47" i="1"/>
  <c r="DL853" i="1"/>
  <c r="DM853" i="1"/>
  <c r="DN853" i="1"/>
  <c r="DO853" i="1"/>
  <c r="DP853" i="1"/>
  <c r="DQ853" i="1"/>
  <c r="DR853" i="1"/>
  <c r="DL642" i="1"/>
  <c r="DM642" i="1"/>
  <c r="DN642" i="1"/>
  <c r="DO642" i="1"/>
  <c r="DP642" i="1"/>
  <c r="DQ642" i="1"/>
  <c r="DR642" i="1"/>
  <c r="DL147" i="1"/>
  <c r="DM147" i="1"/>
  <c r="DN147" i="1"/>
  <c r="DO147" i="1"/>
  <c r="DP147" i="1"/>
  <c r="DQ147" i="1"/>
  <c r="DR147" i="1"/>
  <c r="DL148" i="1"/>
  <c r="DM148" i="1"/>
  <c r="DN148" i="1"/>
  <c r="DO148" i="1"/>
  <c r="DP148" i="1"/>
  <c r="DQ148" i="1"/>
  <c r="DR148" i="1"/>
  <c r="DL149" i="1"/>
  <c r="DM149" i="1"/>
  <c r="DN149" i="1"/>
  <c r="DO149" i="1"/>
  <c r="DP149" i="1"/>
  <c r="DQ149" i="1"/>
  <c r="DR149" i="1"/>
  <c r="DL150" i="1"/>
  <c r="DM150" i="1"/>
  <c r="DN150" i="1"/>
  <c r="DO150" i="1"/>
  <c r="DP150" i="1"/>
  <c r="DQ150" i="1"/>
  <c r="DR150" i="1"/>
  <c r="DL151" i="1"/>
  <c r="DM151" i="1"/>
  <c r="DN151" i="1"/>
  <c r="DO151" i="1"/>
  <c r="DP151" i="1"/>
  <c r="DQ151" i="1"/>
  <c r="DR151" i="1"/>
  <c r="DL887" i="1"/>
  <c r="DM887" i="1"/>
  <c r="DN887" i="1"/>
  <c r="DO887" i="1"/>
  <c r="DP887" i="1"/>
  <c r="DQ887" i="1"/>
  <c r="DR887" i="1"/>
  <c r="DL153" i="1"/>
  <c r="DM153" i="1"/>
  <c r="DN153" i="1"/>
  <c r="DO153" i="1"/>
  <c r="DP153" i="1"/>
  <c r="DQ153" i="1"/>
  <c r="DR153" i="1"/>
  <c r="DL97" i="1"/>
  <c r="DM97" i="1"/>
  <c r="DN97" i="1"/>
  <c r="DO97" i="1"/>
  <c r="DP97" i="1"/>
  <c r="DQ97" i="1"/>
  <c r="DR97" i="1"/>
  <c r="DL155" i="1"/>
  <c r="DM155" i="1"/>
  <c r="DN155" i="1"/>
  <c r="DO155" i="1"/>
  <c r="DP155" i="1"/>
  <c r="DQ155" i="1"/>
  <c r="DR155" i="1"/>
  <c r="DL559" i="1"/>
  <c r="DM559" i="1"/>
  <c r="DN559" i="1"/>
  <c r="DO559" i="1"/>
  <c r="DP559" i="1"/>
  <c r="DQ559" i="1"/>
  <c r="DR559" i="1"/>
  <c r="DL323" i="1"/>
  <c r="DM323" i="1"/>
  <c r="DN323" i="1"/>
  <c r="DO323" i="1"/>
  <c r="DP323" i="1"/>
  <c r="DQ323" i="1"/>
  <c r="DR323" i="1"/>
  <c r="DL158" i="1"/>
  <c r="DM158" i="1"/>
  <c r="DN158" i="1"/>
  <c r="DO158" i="1"/>
  <c r="DP158" i="1"/>
  <c r="DQ158" i="1"/>
  <c r="DR158" i="1"/>
  <c r="DL159" i="1"/>
  <c r="DM159" i="1"/>
  <c r="DN159" i="1"/>
  <c r="DO159" i="1"/>
  <c r="DP159" i="1"/>
  <c r="DQ159" i="1"/>
  <c r="DR159" i="1"/>
  <c r="DL160" i="1"/>
  <c r="DM160" i="1"/>
  <c r="DN160" i="1"/>
  <c r="DO160" i="1"/>
  <c r="DP160" i="1"/>
  <c r="DQ160" i="1"/>
  <c r="DR160" i="1"/>
  <c r="DL2301" i="1"/>
  <c r="DM2301" i="1"/>
  <c r="DN2301" i="1"/>
  <c r="DO2301" i="1"/>
  <c r="DP2301" i="1"/>
  <c r="DQ2301" i="1"/>
  <c r="DR2301" i="1"/>
  <c r="DL114" i="1"/>
  <c r="DM114" i="1"/>
  <c r="DN114" i="1"/>
  <c r="DO114" i="1"/>
  <c r="DP114" i="1"/>
  <c r="DQ114" i="1"/>
  <c r="DR114" i="1"/>
  <c r="DL481" i="1"/>
  <c r="DM481" i="1"/>
  <c r="DN481" i="1"/>
  <c r="DO481" i="1"/>
  <c r="DP481" i="1"/>
  <c r="DQ481" i="1"/>
  <c r="DR481" i="1"/>
  <c r="DL164" i="1"/>
  <c r="DM164" i="1"/>
  <c r="DN164" i="1"/>
  <c r="DO164" i="1"/>
  <c r="DP164" i="1"/>
  <c r="DQ164" i="1"/>
  <c r="DR164" i="1"/>
  <c r="DL165" i="1"/>
  <c r="DM165" i="1"/>
  <c r="DN165" i="1"/>
  <c r="DO165" i="1"/>
  <c r="DP165" i="1"/>
  <c r="DQ165" i="1"/>
  <c r="DR165" i="1"/>
  <c r="DL166" i="1"/>
  <c r="DM166" i="1"/>
  <c r="DN166" i="1"/>
  <c r="DO166" i="1"/>
  <c r="DP166" i="1"/>
  <c r="DQ166" i="1"/>
  <c r="DR166" i="1"/>
  <c r="DL167" i="1"/>
  <c r="DM167" i="1"/>
  <c r="DN167" i="1"/>
  <c r="DO167" i="1"/>
  <c r="DP167" i="1"/>
  <c r="DQ167" i="1"/>
  <c r="DR167" i="1"/>
  <c r="DL703" i="1"/>
  <c r="DM703" i="1"/>
  <c r="DN703" i="1"/>
  <c r="DO703" i="1"/>
  <c r="DP703" i="1"/>
  <c r="DQ703" i="1"/>
  <c r="DR703" i="1"/>
  <c r="DL1805" i="1"/>
  <c r="DM1805" i="1"/>
  <c r="DN1805" i="1"/>
  <c r="DO1805" i="1"/>
  <c r="DP1805" i="1"/>
  <c r="DQ1805" i="1"/>
  <c r="DR1805" i="1"/>
  <c r="DL107" i="1"/>
  <c r="DM107" i="1"/>
  <c r="DN107" i="1"/>
  <c r="DO107" i="1"/>
  <c r="DP107" i="1"/>
  <c r="DQ107" i="1"/>
  <c r="DR107" i="1"/>
  <c r="DL171" i="1"/>
  <c r="DM171" i="1"/>
  <c r="DN171" i="1"/>
  <c r="DO171" i="1"/>
  <c r="DP171" i="1"/>
  <c r="DQ171" i="1"/>
  <c r="DR171" i="1"/>
  <c r="DL172" i="1"/>
  <c r="DM172" i="1"/>
  <c r="DN172" i="1"/>
  <c r="DO172" i="1"/>
  <c r="DP172" i="1"/>
  <c r="DQ172" i="1"/>
  <c r="DR172" i="1"/>
  <c r="DL87" i="1"/>
  <c r="DM87" i="1"/>
  <c r="DN87" i="1"/>
  <c r="DO87" i="1"/>
  <c r="DP87" i="1"/>
  <c r="DQ87" i="1"/>
  <c r="DR87" i="1"/>
  <c r="DL152" i="1"/>
  <c r="DM152" i="1"/>
  <c r="DN152" i="1"/>
  <c r="DO152" i="1"/>
  <c r="DP152" i="1"/>
  <c r="DQ152" i="1"/>
  <c r="DR152" i="1"/>
  <c r="DL899" i="1"/>
  <c r="DM899" i="1"/>
  <c r="DN899" i="1"/>
  <c r="DO899" i="1"/>
  <c r="DP899" i="1"/>
  <c r="DQ899" i="1"/>
  <c r="DR899" i="1"/>
  <c r="DL1611" i="1"/>
  <c r="DM1611" i="1"/>
  <c r="DN1611" i="1"/>
  <c r="DO1611" i="1"/>
  <c r="DP1611" i="1"/>
  <c r="DQ1611" i="1"/>
  <c r="DR1611" i="1"/>
  <c r="DL1761" i="1"/>
  <c r="DM1761" i="1"/>
  <c r="DN1761" i="1"/>
  <c r="DO1761" i="1"/>
  <c r="DP1761" i="1"/>
  <c r="DQ1761" i="1"/>
  <c r="DR1761" i="1"/>
  <c r="DL178" i="1"/>
  <c r="DM178" i="1"/>
  <c r="DN178" i="1"/>
  <c r="DO178" i="1"/>
  <c r="DP178" i="1"/>
  <c r="DQ178" i="1"/>
  <c r="DR178" i="1"/>
  <c r="DL179" i="1"/>
  <c r="DM179" i="1"/>
  <c r="DN179" i="1"/>
  <c r="DO179" i="1"/>
  <c r="DP179" i="1"/>
  <c r="DQ179" i="1"/>
  <c r="DR179" i="1"/>
  <c r="DL180" i="1"/>
  <c r="DM180" i="1"/>
  <c r="DN180" i="1"/>
  <c r="DO180" i="1"/>
  <c r="DP180" i="1"/>
  <c r="DQ180" i="1"/>
  <c r="DR180" i="1"/>
  <c r="DL181" i="1"/>
  <c r="DM181" i="1"/>
  <c r="DN181" i="1"/>
  <c r="DO181" i="1"/>
  <c r="DP181" i="1"/>
  <c r="DQ181" i="1"/>
  <c r="DR181" i="1"/>
  <c r="DL864" i="1"/>
  <c r="DM864" i="1"/>
  <c r="DN864" i="1"/>
  <c r="DO864" i="1"/>
  <c r="DP864" i="1"/>
  <c r="DQ864" i="1"/>
  <c r="DR864" i="1"/>
  <c r="DL183" i="1"/>
  <c r="DM183" i="1"/>
  <c r="DN183" i="1"/>
  <c r="DO183" i="1"/>
  <c r="DP183" i="1"/>
  <c r="DQ183" i="1"/>
  <c r="DR183" i="1"/>
  <c r="DL184" i="1"/>
  <c r="DM184" i="1"/>
  <c r="DN184" i="1"/>
  <c r="DO184" i="1"/>
  <c r="DP184" i="1"/>
  <c r="DQ184" i="1"/>
  <c r="DR184" i="1"/>
  <c r="DL102" i="1"/>
  <c r="DM102" i="1"/>
  <c r="DN102" i="1"/>
  <c r="DO102" i="1"/>
  <c r="DP102" i="1"/>
  <c r="DQ102" i="1"/>
  <c r="DR102" i="1"/>
  <c r="DL186" i="1"/>
  <c r="DM186" i="1"/>
  <c r="DN186" i="1"/>
  <c r="DO186" i="1"/>
  <c r="DP186" i="1"/>
  <c r="DQ186" i="1"/>
  <c r="DR186" i="1"/>
  <c r="DL378" i="1"/>
  <c r="DM378" i="1"/>
  <c r="DN378" i="1"/>
  <c r="DO378" i="1"/>
  <c r="DP378" i="1"/>
  <c r="DQ378" i="1"/>
  <c r="DR378" i="1"/>
  <c r="DL188" i="1"/>
  <c r="DM188" i="1"/>
  <c r="DN188" i="1"/>
  <c r="DO188" i="1"/>
  <c r="DP188" i="1"/>
  <c r="DQ188" i="1"/>
  <c r="DR188" i="1"/>
  <c r="DL189" i="1"/>
  <c r="DM189" i="1"/>
  <c r="DN189" i="1"/>
  <c r="DO189" i="1"/>
  <c r="DP189" i="1"/>
  <c r="DQ189" i="1"/>
  <c r="DR189" i="1"/>
  <c r="DL862" i="1"/>
  <c r="DM862" i="1"/>
  <c r="DN862" i="1"/>
  <c r="DO862" i="1"/>
  <c r="DP862" i="1"/>
  <c r="DQ862" i="1"/>
  <c r="DR862" i="1"/>
  <c r="DL191" i="1"/>
  <c r="DM191" i="1"/>
  <c r="DN191" i="1"/>
  <c r="DO191" i="1"/>
  <c r="DP191" i="1"/>
  <c r="DQ191" i="1"/>
  <c r="DR191" i="1"/>
  <c r="DL192" i="1"/>
  <c r="DM192" i="1"/>
  <c r="DN192" i="1"/>
  <c r="DO192" i="1"/>
  <c r="DP192" i="1"/>
  <c r="DQ192" i="1"/>
  <c r="DR192" i="1"/>
  <c r="DL193" i="1"/>
  <c r="DM193" i="1"/>
  <c r="DN193" i="1"/>
  <c r="DO193" i="1"/>
  <c r="DP193" i="1"/>
  <c r="DQ193" i="1"/>
  <c r="DR193" i="1"/>
  <c r="DL307" i="1"/>
  <c r="DM307" i="1"/>
  <c r="DN307" i="1"/>
  <c r="DO307" i="1"/>
  <c r="DP307" i="1"/>
  <c r="DQ307" i="1"/>
  <c r="DR307" i="1"/>
  <c r="DL1634" i="1"/>
  <c r="DM1634" i="1"/>
  <c r="DN1634" i="1"/>
  <c r="DO1634" i="1"/>
  <c r="DP1634" i="1"/>
  <c r="DQ1634" i="1"/>
  <c r="DR1634" i="1"/>
  <c r="DL196" i="1"/>
  <c r="DM196" i="1"/>
  <c r="DN196" i="1"/>
  <c r="DO196" i="1"/>
  <c r="DP196" i="1"/>
  <c r="DQ196" i="1"/>
  <c r="DR196" i="1"/>
  <c r="DL780" i="1"/>
  <c r="DM780" i="1"/>
  <c r="DN780" i="1"/>
  <c r="DO780" i="1"/>
  <c r="DP780" i="1"/>
  <c r="DQ780" i="1"/>
  <c r="DR780" i="1"/>
  <c r="DL17" i="1"/>
  <c r="DM17" i="1"/>
  <c r="DN17" i="1"/>
  <c r="DO17" i="1"/>
  <c r="DP17" i="1"/>
  <c r="DQ17" i="1"/>
  <c r="DR17" i="1"/>
  <c r="DL902" i="1"/>
  <c r="DM902" i="1"/>
  <c r="DN902" i="1"/>
  <c r="DO902" i="1"/>
  <c r="DP902" i="1"/>
  <c r="DQ902" i="1"/>
  <c r="DR902" i="1"/>
  <c r="DL200" i="1"/>
  <c r="DM200" i="1"/>
  <c r="DN200" i="1"/>
  <c r="DO200" i="1"/>
  <c r="DP200" i="1"/>
  <c r="DQ200" i="1"/>
  <c r="DR200" i="1"/>
  <c r="DL201" i="1"/>
  <c r="DM201" i="1"/>
  <c r="DN201" i="1"/>
  <c r="DO201" i="1"/>
  <c r="DP201" i="1"/>
  <c r="DQ201" i="1"/>
  <c r="DR201" i="1"/>
  <c r="DL157" i="1"/>
  <c r="DM157" i="1"/>
  <c r="DN157" i="1"/>
  <c r="DO157" i="1"/>
  <c r="DP157" i="1"/>
  <c r="DQ157" i="1"/>
  <c r="DR157" i="1"/>
  <c r="DL203" i="1"/>
  <c r="DM203" i="1"/>
  <c r="DN203" i="1"/>
  <c r="DO203" i="1"/>
  <c r="DP203" i="1"/>
  <c r="DQ203" i="1"/>
  <c r="DR203" i="1"/>
  <c r="DL757" i="1"/>
  <c r="DM757" i="1"/>
  <c r="DN757" i="1"/>
  <c r="DO757" i="1"/>
  <c r="DP757" i="1"/>
  <c r="DQ757" i="1"/>
  <c r="DR757" i="1"/>
  <c r="DL573" i="1"/>
  <c r="DM573" i="1"/>
  <c r="DN573" i="1"/>
  <c r="DO573" i="1"/>
  <c r="DP573" i="1"/>
  <c r="DQ573" i="1"/>
  <c r="DR573" i="1"/>
  <c r="DL206" i="1"/>
  <c r="DM206" i="1"/>
  <c r="DN206" i="1"/>
  <c r="DO206" i="1"/>
  <c r="DP206" i="1"/>
  <c r="DQ206" i="1"/>
  <c r="DR206" i="1"/>
  <c r="DL207" i="1"/>
  <c r="DM207" i="1"/>
  <c r="DN207" i="1"/>
  <c r="DO207" i="1"/>
  <c r="DP207" i="1"/>
  <c r="DQ207" i="1"/>
  <c r="DR207" i="1"/>
  <c r="DL177" i="1"/>
  <c r="DM177" i="1"/>
  <c r="DN177" i="1"/>
  <c r="DO177" i="1"/>
  <c r="DP177" i="1"/>
  <c r="DQ177" i="1"/>
  <c r="DR177" i="1"/>
  <c r="DL366" i="1"/>
  <c r="DM366" i="1"/>
  <c r="DN366" i="1"/>
  <c r="DO366" i="1"/>
  <c r="DP366" i="1"/>
  <c r="DQ366" i="1"/>
  <c r="DR366" i="1"/>
  <c r="DL210" i="1"/>
  <c r="DM210" i="1"/>
  <c r="DN210" i="1"/>
  <c r="DO210" i="1"/>
  <c r="DP210" i="1"/>
  <c r="DQ210" i="1"/>
  <c r="DR210" i="1"/>
  <c r="DL211" i="1"/>
  <c r="DM211" i="1"/>
  <c r="DN211" i="1"/>
  <c r="DO211" i="1"/>
  <c r="DP211" i="1"/>
  <c r="DQ211" i="1"/>
  <c r="DR211" i="1"/>
  <c r="DL156" i="1"/>
  <c r="DM156" i="1"/>
  <c r="DN156" i="1"/>
  <c r="DO156" i="1"/>
  <c r="DP156" i="1"/>
  <c r="DQ156" i="1"/>
  <c r="DR156" i="1"/>
  <c r="DL213" i="1"/>
  <c r="DM213" i="1"/>
  <c r="DN213" i="1"/>
  <c r="DO213" i="1"/>
  <c r="DP213" i="1"/>
  <c r="DQ213" i="1"/>
  <c r="DR213" i="1"/>
  <c r="DL214" i="1"/>
  <c r="DM214" i="1"/>
  <c r="DN214" i="1"/>
  <c r="DO214" i="1"/>
  <c r="DP214" i="1"/>
  <c r="DQ214" i="1"/>
  <c r="DR214" i="1"/>
  <c r="DL215" i="1"/>
  <c r="DM215" i="1"/>
  <c r="DN215" i="1"/>
  <c r="DO215" i="1"/>
  <c r="DP215" i="1"/>
  <c r="DQ215" i="1"/>
  <c r="DR215" i="1"/>
  <c r="DL216" i="1"/>
  <c r="DM216" i="1"/>
  <c r="DN216" i="1"/>
  <c r="DO216" i="1"/>
  <c r="DP216" i="1"/>
  <c r="DQ216" i="1"/>
  <c r="DR216" i="1"/>
  <c r="DL202" i="1"/>
  <c r="DM202" i="1"/>
  <c r="DN202" i="1"/>
  <c r="DO202" i="1"/>
  <c r="DP202" i="1"/>
  <c r="DQ202" i="1"/>
  <c r="DR202" i="1"/>
  <c r="DL592" i="1"/>
  <c r="DM592" i="1"/>
  <c r="DN592" i="1"/>
  <c r="DO592" i="1"/>
  <c r="DP592" i="1"/>
  <c r="DQ592" i="1"/>
  <c r="DR592" i="1"/>
  <c r="DL1922" i="1"/>
  <c r="DM1922" i="1"/>
  <c r="DN1922" i="1"/>
  <c r="DO1922" i="1"/>
  <c r="DP1922" i="1"/>
  <c r="DQ1922" i="1"/>
  <c r="DR1922" i="1"/>
  <c r="DL1184" i="1"/>
  <c r="DM1184" i="1"/>
  <c r="DN1184" i="1"/>
  <c r="DO1184" i="1"/>
  <c r="DP1184" i="1"/>
  <c r="DQ1184" i="1"/>
  <c r="DR1184" i="1"/>
  <c r="DL221" i="1"/>
  <c r="DM221" i="1"/>
  <c r="DN221" i="1"/>
  <c r="DO221" i="1"/>
  <c r="DP221" i="1"/>
  <c r="DQ221" i="1"/>
  <c r="DR221" i="1"/>
  <c r="DL402" i="1"/>
  <c r="DM402" i="1"/>
  <c r="DN402" i="1"/>
  <c r="DO402" i="1"/>
  <c r="DP402" i="1"/>
  <c r="DQ402" i="1"/>
  <c r="DR402" i="1"/>
  <c r="DL447" i="1"/>
  <c r="DM447" i="1"/>
  <c r="DN447" i="1"/>
  <c r="DO447" i="1"/>
  <c r="DP447" i="1"/>
  <c r="DQ447" i="1"/>
  <c r="DR447" i="1"/>
  <c r="DL224" i="1"/>
  <c r="DM224" i="1"/>
  <c r="DN224" i="1"/>
  <c r="DO224" i="1"/>
  <c r="DP224" i="1"/>
  <c r="DQ224" i="1"/>
  <c r="DR224" i="1"/>
  <c r="DL225" i="1"/>
  <c r="DM225" i="1"/>
  <c r="DN225" i="1"/>
  <c r="DO225" i="1"/>
  <c r="DP225" i="1"/>
  <c r="DQ225" i="1"/>
  <c r="DR225" i="1"/>
  <c r="DL226" i="1"/>
  <c r="DM226" i="1"/>
  <c r="DN226" i="1"/>
  <c r="DO226" i="1"/>
  <c r="DP226" i="1"/>
  <c r="DQ226" i="1"/>
  <c r="DR226" i="1"/>
  <c r="DL227" i="1"/>
  <c r="DM227" i="1"/>
  <c r="DN227" i="1"/>
  <c r="DO227" i="1"/>
  <c r="DP227" i="1"/>
  <c r="DQ227" i="1"/>
  <c r="DR227" i="1"/>
  <c r="DL6" i="1"/>
  <c r="DM6" i="1"/>
  <c r="DN6" i="1"/>
  <c r="DO6" i="1"/>
  <c r="DP6" i="1"/>
  <c r="DQ6" i="1"/>
  <c r="DR6" i="1"/>
  <c r="DL229" i="1"/>
  <c r="DM229" i="1"/>
  <c r="DN229" i="1"/>
  <c r="DO229" i="1"/>
  <c r="DP229" i="1"/>
  <c r="DQ229" i="1"/>
  <c r="DR229" i="1"/>
  <c r="DL230" i="1"/>
  <c r="DM230" i="1"/>
  <c r="DN230" i="1"/>
  <c r="DO230" i="1"/>
  <c r="DP230" i="1"/>
  <c r="DQ230" i="1"/>
  <c r="DR230" i="1"/>
  <c r="DL341" i="1"/>
  <c r="DM341" i="1"/>
  <c r="DN341" i="1"/>
  <c r="DO341" i="1"/>
  <c r="DP341" i="1"/>
  <c r="DQ341" i="1"/>
  <c r="DR341" i="1"/>
  <c r="DL232" i="1"/>
  <c r="DM232" i="1"/>
  <c r="DN232" i="1"/>
  <c r="DO232" i="1"/>
  <c r="DP232" i="1"/>
  <c r="DQ232" i="1"/>
  <c r="DR232" i="1"/>
  <c r="DL233" i="1"/>
  <c r="DM233" i="1"/>
  <c r="DN233" i="1"/>
  <c r="DO233" i="1"/>
  <c r="DP233" i="1"/>
  <c r="DQ233" i="1"/>
  <c r="DR233" i="1"/>
  <c r="DL1779" i="1"/>
  <c r="DM1779" i="1"/>
  <c r="DN1779" i="1"/>
  <c r="DO1779" i="1"/>
  <c r="DP1779" i="1"/>
  <c r="DQ1779" i="1"/>
  <c r="DR1779" i="1"/>
  <c r="DL235" i="1"/>
  <c r="DM235" i="1"/>
  <c r="DN235" i="1"/>
  <c r="DO235" i="1"/>
  <c r="DP235" i="1"/>
  <c r="DQ235" i="1"/>
  <c r="DR235" i="1"/>
  <c r="DL236" i="1"/>
  <c r="DM236" i="1"/>
  <c r="DN236" i="1"/>
  <c r="DO236" i="1"/>
  <c r="DP236" i="1"/>
  <c r="DQ236" i="1"/>
  <c r="DR236" i="1"/>
  <c r="DL44" i="1"/>
  <c r="DM44" i="1"/>
  <c r="DN44" i="1"/>
  <c r="DO44" i="1"/>
  <c r="DP44" i="1"/>
  <c r="DQ44" i="1"/>
  <c r="DR44" i="1"/>
  <c r="DL238" i="1"/>
  <c r="DM238" i="1"/>
  <c r="DN238" i="1"/>
  <c r="DO238" i="1"/>
  <c r="DP238" i="1"/>
  <c r="DQ238" i="1"/>
  <c r="DR238" i="1"/>
  <c r="DL267" i="1"/>
  <c r="DM267" i="1"/>
  <c r="DN267" i="1"/>
  <c r="DO267" i="1"/>
  <c r="DP267" i="1"/>
  <c r="DQ267" i="1"/>
  <c r="DR267" i="1"/>
  <c r="DL240" i="1"/>
  <c r="DM240" i="1"/>
  <c r="DN240" i="1"/>
  <c r="DO240" i="1"/>
  <c r="DP240" i="1"/>
  <c r="DQ240" i="1"/>
  <c r="DR240" i="1"/>
  <c r="DL1731" i="1"/>
  <c r="DM1731" i="1"/>
  <c r="DN1731" i="1"/>
  <c r="DO1731" i="1"/>
  <c r="DP1731" i="1"/>
  <c r="DQ1731" i="1"/>
  <c r="DR1731" i="1"/>
  <c r="DL242" i="1"/>
  <c r="DM242" i="1"/>
  <c r="DN242" i="1"/>
  <c r="DO242" i="1"/>
  <c r="DP242" i="1"/>
  <c r="DQ242" i="1"/>
  <c r="DR242" i="1"/>
  <c r="DL243" i="1"/>
  <c r="DM243" i="1"/>
  <c r="DN243" i="1"/>
  <c r="DO243" i="1"/>
  <c r="DP243" i="1"/>
  <c r="DQ243" i="1"/>
  <c r="DR243" i="1"/>
  <c r="DL195" i="1"/>
  <c r="DM195" i="1"/>
  <c r="DN195" i="1"/>
  <c r="DO195" i="1"/>
  <c r="DP195" i="1"/>
  <c r="DQ195" i="1"/>
  <c r="DR195" i="1"/>
  <c r="DL245" i="1"/>
  <c r="DM245" i="1"/>
  <c r="DN245" i="1"/>
  <c r="DO245" i="1"/>
  <c r="DP245" i="1"/>
  <c r="DQ245" i="1"/>
  <c r="DR245" i="1"/>
  <c r="DL246" i="1"/>
  <c r="DM246" i="1"/>
  <c r="DN246" i="1"/>
  <c r="DO246" i="1"/>
  <c r="DP246" i="1"/>
  <c r="DQ246" i="1"/>
  <c r="DR246" i="1"/>
  <c r="DL1185" i="1"/>
  <c r="DM1185" i="1"/>
  <c r="DN1185" i="1"/>
  <c r="DO1185" i="1"/>
  <c r="DP1185" i="1"/>
  <c r="DQ1185" i="1"/>
  <c r="DR1185" i="1"/>
  <c r="DL1142" i="1"/>
  <c r="DM1142" i="1"/>
  <c r="DN1142" i="1"/>
  <c r="DO1142" i="1"/>
  <c r="DP1142" i="1"/>
  <c r="DQ1142" i="1"/>
  <c r="DR1142" i="1"/>
  <c r="DL426" i="1"/>
  <c r="DM426" i="1"/>
  <c r="DN426" i="1"/>
  <c r="DO426" i="1"/>
  <c r="DP426" i="1"/>
  <c r="DQ426" i="1"/>
  <c r="DR426" i="1"/>
  <c r="DL250" i="1"/>
  <c r="DM250" i="1"/>
  <c r="DN250" i="1"/>
  <c r="DO250" i="1"/>
  <c r="DP250" i="1"/>
  <c r="DQ250" i="1"/>
  <c r="DR250" i="1"/>
  <c r="DL251" i="1"/>
  <c r="DM251" i="1"/>
  <c r="DN251" i="1"/>
  <c r="DO251" i="1"/>
  <c r="DP251" i="1"/>
  <c r="DQ251" i="1"/>
  <c r="DR251" i="1"/>
  <c r="DL252" i="1"/>
  <c r="DM252" i="1"/>
  <c r="DN252" i="1"/>
  <c r="DO252" i="1"/>
  <c r="DP252" i="1"/>
  <c r="DQ252" i="1"/>
  <c r="DR252" i="1"/>
  <c r="DL253" i="1"/>
  <c r="DM253" i="1"/>
  <c r="DN253" i="1"/>
  <c r="DO253" i="1"/>
  <c r="DP253" i="1"/>
  <c r="DQ253" i="1"/>
  <c r="DR253" i="1"/>
  <c r="DL254" i="1"/>
  <c r="DM254" i="1"/>
  <c r="DN254" i="1"/>
  <c r="DO254" i="1"/>
  <c r="DP254" i="1"/>
  <c r="DQ254" i="1"/>
  <c r="DR254" i="1"/>
  <c r="DL255" i="1"/>
  <c r="DM255" i="1"/>
  <c r="DN255" i="1"/>
  <c r="DO255" i="1"/>
  <c r="DP255" i="1"/>
  <c r="DQ255" i="1"/>
  <c r="DR255" i="1"/>
  <c r="DL82" i="1"/>
  <c r="DM82" i="1"/>
  <c r="DN82" i="1"/>
  <c r="DO82" i="1"/>
  <c r="DP82" i="1"/>
  <c r="DQ82" i="1"/>
  <c r="DR82" i="1"/>
  <c r="DL257" i="1"/>
  <c r="DM257" i="1"/>
  <c r="DN257" i="1"/>
  <c r="DO257" i="1"/>
  <c r="DP257" i="1"/>
  <c r="DQ257" i="1"/>
  <c r="DR257" i="1"/>
  <c r="DL258" i="1"/>
  <c r="DM258" i="1"/>
  <c r="DN258" i="1"/>
  <c r="DO258" i="1"/>
  <c r="DP258" i="1"/>
  <c r="DQ258" i="1"/>
  <c r="DR258" i="1"/>
  <c r="DL259" i="1"/>
  <c r="DM259" i="1"/>
  <c r="DN259" i="1"/>
  <c r="DO259" i="1"/>
  <c r="DP259" i="1"/>
  <c r="DQ259" i="1"/>
  <c r="DR259" i="1"/>
  <c r="DL260" i="1"/>
  <c r="DM260" i="1"/>
  <c r="DN260" i="1"/>
  <c r="DO260" i="1"/>
  <c r="DP260" i="1"/>
  <c r="DQ260" i="1"/>
  <c r="DR260" i="1"/>
  <c r="DL261" i="1"/>
  <c r="DM261" i="1"/>
  <c r="DN261" i="1"/>
  <c r="DO261" i="1"/>
  <c r="DP261" i="1"/>
  <c r="DQ261" i="1"/>
  <c r="DR261" i="1"/>
  <c r="DL283" i="1"/>
  <c r="DM283" i="1"/>
  <c r="DN283" i="1"/>
  <c r="DO283" i="1"/>
  <c r="DP283" i="1"/>
  <c r="DQ283" i="1"/>
  <c r="DR283" i="1"/>
  <c r="DL720" i="1"/>
  <c r="DM720" i="1"/>
  <c r="DN720" i="1"/>
  <c r="DO720" i="1"/>
  <c r="DP720" i="1"/>
  <c r="DQ720" i="1"/>
  <c r="DR720" i="1"/>
  <c r="DL264" i="1"/>
  <c r="DM264" i="1"/>
  <c r="DN264" i="1"/>
  <c r="DO264" i="1"/>
  <c r="DP264" i="1"/>
  <c r="DQ264" i="1"/>
  <c r="DR264" i="1"/>
  <c r="DL1677" i="1"/>
  <c r="DM1677" i="1"/>
  <c r="DN1677" i="1"/>
  <c r="DO1677" i="1"/>
  <c r="DP1677" i="1"/>
  <c r="DQ1677" i="1"/>
  <c r="DR1677" i="1"/>
  <c r="DL1933" i="1"/>
  <c r="DM1933" i="1"/>
  <c r="DN1933" i="1"/>
  <c r="DO1933" i="1"/>
  <c r="DP1933" i="1"/>
  <c r="DQ1933" i="1"/>
  <c r="DR1933" i="1"/>
  <c r="DL2172" i="1"/>
  <c r="DM2172" i="1"/>
  <c r="DN2172" i="1"/>
  <c r="DO2172" i="1"/>
  <c r="DP2172" i="1"/>
  <c r="DQ2172" i="1"/>
  <c r="DR2172" i="1"/>
  <c r="DL268" i="1"/>
  <c r="DM268" i="1"/>
  <c r="DN268" i="1"/>
  <c r="DO268" i="1"/>
  <c r="DP268" i="1"/>
  <c r="DQ268" i="1"/>
  <c r="DR268" i="1"/>
  <c r="DL1110" i="1"/>
  <c r="DM1110" i="1"/>
  <c r="DN1110" i="1"/>
  <c r="DO1110" i="1"/>
  <c r="DP1110" i="1"/>
  <c r="DQ1110" i="1"/>
  <c r="DR1110" i="1"/>
  <c r="DL270" i="1"/>
  <c r="DM270" i="1"/>
  <c r="DN270" i="1"/>
  <c r="DO270" i="1"/>
  <c r="DP270" i="1"/>
  <c r="DQ270" i="1"/>
  <c r="DR270" i="1"/>
  <c r="DL271" i="1"/>
  <c r="DM271" i="1"/>
  <c r="DN271" i="1"/>
  <c r="DO271" i="1"/>
  <c r="DP271" i="1"/>
  <c r="DQ271" i="1"/>
  <c r="DR271" i="1"/>
  <c r="DL1308" i="1"/>
  <c r="DM1308" i="1"/>
  <c r="DN1308" i="1"/>
  <c r="DO1308" i="1"/>
  <c r="DP1308" i="1"/>
  <c r="DQ1308" i="1"/>
  <c r="DR1308" i="1"/>
  <c r="DL273" i="1"/>
  <c r="DM273" i="1"/>
  <c r="DN273" i="1"/>
  <c r="DO273" i="1"/>
  <c r="DP273" i="1"/>
  <c r="DQ273" i="1"/>
  <c r="DR273" i="1"/>
  <c r="DL269" i="1"/>
  <c r="DM269" i="1"/>
  <c r="DN269" i="1"/>
  <c r="DO269" i="1"/>
  <c r="DP269" i="1"/>
  <c r="DQ269" i="1"/>
  <c r="DR269" i="1"/>
  <c r="DL275" i="1"/>
  <c r="DM275" i="1"/>
  <c r="DN275" i="1"/>
  <c r="DO275" i="1"/>
  <c r="DP275" i="1"/>
  <c r="DQ275" i="1"/>
  <c r="DR275" i="1"/>
  <c r="DL276" i="1"/>
  <c r="DM276" i="1"/>
  <c r="DN276" i="1"/>
  <c r="DO276" i="1"/>
  <c r="DP276" i="1"/>
  <c r="DQ276" i="1"/>
  <c r="DR276" i="1"/>
  <c r="DL277" i="1"/>
  <c r="DM277" i="1"/>
  <c r="DN277" i="1"/>
  <c r="DO277" i="1"/>
  <c r="DP277" i="1"/>
  <c r="DQ277" i="1"/>
  <c r="DR277" i="1"/>
  <c r="DL278" i="1"/>
  <c r="DM278" i="1"/>
  <c r="DN278" i="1"/>
  <c r="DO278" i="1"/>
  <c r="DP278" i="1"/>
  <c r="DQ278" i="1"/>
  <c r="DR278" i="1"/>
  <c r="DL69" i="1"/>
  <c r="DM69" i="1"/>
  <c r="DN69" i="1"/>
  <c r="DO69" i="1"/>
  <c r="DP69" i="1"/>
  <c r="DQ69" i="1"/>
  <c r="DR69" i="1"/>
  <c r="DL280" i="1"/>
  <c r="DM280" i="1"/>
  <c r="DN280" i="1"/>
  <c r="DO280" i="1"/>
  <c r="DP280" i="1"/>
  <c r="DQ280" i="1"/>
  <c r="DR280" i="1"/>
  <c r="DL281" i="1"/>
  <c r="DM281" i="1"/>
  <c r="DN281" i="1"/>
  <c r="DO281" i="1"/>
  <c r="DP281" i="1"/>
  <c r="DQ281" i="1"/>
  <c r="DR281" i="1"/>
  <c r="DL282" i="1"/>
  <c r="DM282" i="1"/>
  <c r="DN282" i="1"/>
  <c r="DO282" i="1"/>
  <c r="DP282" i="1"/>
  <c r="DQ282" i="1"/>
  <c r="DR282" i="1"/>
  <c r="DL19" i="1"/>
  <c r="DM19" i="1"/>
  <c r="DN19" i="1"/>
  <c r="DO19" i="1"/>
  <c r="DP19" i="1"/>
  <c r="DQ19" i="1"/>
  <c r="DR19" i="1"/>
  <c r="DL284" i="1"/>
  <c r="DM284" i="1"/>
  <c r="DN284" i="1"/>
  <c r="DO284" i="1"/>
  <c r="DP284" i="1"/>
  <c r="DQ284" i="1"/>
  <c r="DR284" i="1"/>
  <c r="DL892" i="1"/>
  <c r="DM892" i="1"/>
  <c r="DN892" i="1"/>
  <c r="DO892" i="1"/>
  <c r="DP892" i="1"/>
  <c r="DQ892" i="1"/>
  <c r="DR892" i="1"/>
  <c r="DL721" i="1"/>
  <c r="DM721" i="1"/>
  <c r="DN721" i="1"/>
  <c r="DO721" i="1"/>
  <c r="DP721" i="1"/>
  <c r="DQ721" i="1"/>
  <c r="DR721" i="1"/>
  <c r="DL287" i="1"/>
  <c r="DM287" i="1"/>
  <c r="DN287" i="1"/>
  <c r="DO287" i="1"/>
  <c r="DP287" i="1"/>
  <c r="DQ287" i="1"/>
  <c r="DR287" i="1"/>
  <c r="DL1090" i="1"/>
  <c r="DM1090" i="1"/>
  <c r="DN1090" i="1"/>
  <c r="DO1090" i="1"/>
  <c r="DP1090" i="1"/>
  <c r="DQ1090" i="1"/>
  <c r="DR1090" i="1"/>
  <c r="DL861" i="1"/>
  <c r="DM861" i="1"/>
  <c r="DN861" i="1"/>
  <c r="DO861" i="1"/>
  <c r="DP861" i="1"/>
  <c r="DQ861" i="1"/>
  <c r="DR861" i="1"/>
  <c r="DL290" i="1"/>
  <c r="DM290" i="1"/>
  <c r="DN290" i="1"/>
  <c r="DO290" i="1"/>
  <c r="DP290" i="1"/>
  <c r="DQ290" i="1"/>
  <c r="DR290" i="1"/>
  <c r="DL291" i="1"/>
  <c r="DM291" i="1"/>
  <c r="DN291" i="1"/>
  <c r="DO291" i="1"/>
  <c r="DP291" i="1"/>
  <c r="DQ291" i="1"/>
  <c r="DR291" i="1"/>
  <c r="DL2257" i="1"/>
  <c r="DM2257" i="1"/>
  <c r="DN2257" i="1"/>
  <c r="DO2257" i="1"/>
  <c r="DP2257" i="1"/>
  <c r="DQ2257" i="1"/>
  <c r="DR2257" i="1"/>
  <c r="DL198" i="1"/>
  <c r="DM198" i="1"/>
  <c r="DN198" i="1"/>
  <c r="DO198" i="1"/>
  <c r="DP198" i="1"/>
  <c r="DQ198" i="1"/>
  <c r="DR198" i="1"/>
  <c r="DL294" i="1"/>
  <c r="DM294" i="1"/>
  <c r="DN294" i="1"/>
  <c r="DO294" i="1"/>
  <c r="DP294" i="1"/>
  <c r="DQ294" i="1"/>
  <c r="DR294" i="1"/>
  <c r="DL295" i="1"/>
  <c r="DM295" i="1"/>
  <c r="DN295" i="1"/>
  <c r="DO295" i="1"/>
  <c r="DP295" i="1"/>
  <c r="DQ295" i="1"/>
  <c r="DR295" i="1"/>
  <c r="DL296" i="1"/>
  <c r="DM296" i="1"/>
  <c r="DN296" i="1"/>
  <c r="DO296" i="1"/>
  <c r="DP296" i="1"/>
  <c r="DQ296" i="1"/>
  <c r="DR296" i="1"/>
  <c r="DL314" i="1"/>
  <c r="DM314" i="1"/>
  <c r="DN314" i="1"/>
  <c r="DO314" i="1"/>
  <c r="DP314" i="1"/>
  <c r="DQ314" i="1"/>
  <c r="DR314" i="1"/>
  <c r="DL549" i="1"/>
  <c r="DM549" i="1"/>
  <c r="DN549" i="1"/>
  <c r="DO549" i="1"/>
  <c r="DP549" i="1"/>
  <c r="DQ549" i="1"/>
  <c r="DR549" i="1"/>
  <c r="DL299" i="1"/>
  <c r="DM299" i="1"/>
  <c r="DN299" i="1"/>
  <c r="DO299" i="1"/>
  <c r="DP299" i="1"/>
  <c r="DQ299" i="1"/>
  <c r="DR299" i="1"/>
  <c r="DL300" i="1"/>
  <c r="DM300" i="1"/>
  <c r="DN300" i="1"/>
  <c r="DO300" i="1"/>
  <c r="DP300" i="1"/>
  <c r="DQ300" i="1"/>
  <c r="DR300" i="1"/>
  <c r="DL1867" i="1"/>
  <c r="DM1867" i="1"/>
  <c r="DN1867" i="1"/>
  <c r="DO1867" i="1"/>
  <c r="DP1867" i="1"/>
  <c r="DQ1867" i="1"/>
  <c r="DR1867" i="1"/>
  <c r="DL81" i="1"/>
  <c r="DM81" i="1"/>
  <c r="DN81" i="1"/>
  <c r="DO81" i="1"/>
  <c r="DP81" i="1"/>
  <c r="DQ81" i="1"/>
  <c r="DR81" i="1"/>
  <c r="DL1019" i="1"/>
  <c r="DM1019" i="1"/>
  <c r="DN1019" i="1"/>
  <c r="DO1019" i="1"/>
  <c r="DP1019" i="1"/>
  <c r="DQ1019" i="1"/>
  <c r="DR1019" i="1"/>
  <c r="DL304" i="1"/>
  <c r="DM304" i="1"/>
  <c r="DN304" i="1"/>
  <c r="DO304" i="1"/>
  <c r="DP304" i="1"/>
  <c r="DQ304" i="1"/>
  <c r="DR304" i="1"/>
  <c r="DL38" i="1"/>
  <c r="DM38" i="1"/>
  <c r="DN38" i="1"/>
  <c r="DO38" i="1"/>
  <c r="DP38" i="1"/>
  <c r="DQ38" i="1"/>
  <c r="DR38" i="1"/>
  <c r="DL1978" i="1"/>
  <c r="DM1978" i="1"/>
  <c r="DN1978" i="1"/>
  <c r="DO1978" i="1"/>
  <c r="DP1978" i="1"/>
  <c r="DQ1978" i="1"/>
  <c r="DR1978" i="1"/>
  <c r="DL1011" i="1"/>
  <c r="DM1011" i="1"/>
  <c r="DN1011" i="1"/>
  <c r="DO1011" i="1"/>
  <c r="DP1011" i="1"/>
  <c r="DQ1011" i="1"/>
  <c r="DR1011" i="1"/>
  <c r="DL556" i="1"/>
  <c r="DM556" i="1"/>
  <c r="DN556" i="1"/>
  <c r="DO556" i="1"/>
  <c r="DP556" i="1"/>
  <c r="DQ556" i="1"/>
  <c r="DR556" i="1"/>
  <c r="DL309" i="1"/>
  <c r="DM309" i="1"/>
  <c r="DN309" i="1"/>
  <c r="DO309" i="1"/>
  <c r="DP309" i="1"/>
  <c r="DQ309" i="1"/>
  <c r="DR309" i="1"/>
  <c r="DL34" i="1"/>
  <c r="DM34" i="1"/>
  <c r="DN34" i="1"/>
  <c r="DO34" i="1"/>
  <c r="DP34" i="1"/>
  <c r="DQ34" i="1"/>
  <c r="DR34" i="1"/>
  <c r="DL311" i="1"/>
  <c r="DM311" i="1"/>
  <c r="DN311" i="1"/>
  <c r="DO311" i="1"/>
  <c r="DP311" i="1"/>
  <c r="DQ311" i="1"/>
  <c r="DR311" i="1"/>
  <c r="DL312" i="1"/>
  <c r="DM312" i="1"/>
  <c r="DN312" i="1"/>
  <c r="DO312" i="1"/>
  <c r="DP312" i="1"/>
  <c r="DQ312" i="1"/>
  <c r="DR312" i="1"/>
  <c r="DL313" i="1"/>
  <c r="DM313" i="1"/>
  <c r="DN313" i="1"/>
  <c r="DO313" i="1"/>
  <c r="DP313" i="1"/>
  <c r="DQ313" i="1"/>
  <c r="DR313" i="1"/>
  <c r="DL54" i="1"/>
  <c r="DM54" i="1"/>
  <c r="DN54" i="1"/>
  <c r="DO54" i="1"/>
  <c r="DP54" i="1"/>
  <c r="DQ54" i="1"/>
  <c r="DR54" i="1"/>
  <c r="DL315" i="1"/>
  <c r="DM315" i="1"/>
  <c r="DN315" i="1"/>
  <c r="DO315" i="1"/>
  <c r="DP315" i="1"/>
  <c r="DQ315" i="1"/>
  <c r="DR315" i="1"/>
  <c r="DL908" i="1"/>
  <c r="DM908" i="1"/>
  <c r="DN908" i="1"/>
  <c r="DO908" i="1"/>
  <c r="DP908" i="1"/>
  <c r="DQ908" i="1"/>
  <c r="DR908" i="1"/>
  <c r="DL48" i="1"/>
  <c r="DM48" i="1"/>
  <c r="DN48" i="1"/>
  <c r="DO48" i="1"/>
  <c r="DP48" i="1"/>
  <c r="DQ48" i="1"/>
  <c r="DR48" i="1"/>
  <c r="DL318" i="1"/>
  <c r="DM318" i="1"/>
  <c r="DN318" i="1"/>
  <c r="DO318" i="1"/>
  <c r="DP318" i="1"/>
  <c r="DQ318" i="1"/>
  <c r="DR318" i="1"/>
  <c r="DL401" i="1"/>
  <c r="DM401" i="1"/>
  <c r="DN401" i="1"/>
  <c r="DO401" i="1"/>
  <c r="DP401" i="1"/>
  <c r="DQ401" i="1"/>
  <c r="DR401" i="1"/>
  <c r="DL320" i="1"/>
  <c r="DM320" i="1"/>
  <c r="DN320" i="1"/>
  <c r="DO320" i="1"/>
  <c r="DP320" i="1"/>
  <c r="DQ320" i="1"/>
  <c r="DR320" i="1"/>
  <c r="DL321" i="1"/>
  <c r="DM321" i="1"/>
  <c r="DN321" i="1"/>
  <c r="DO321" i="1"/>
  <c r="DP321" i="1"/>
  <c r="DQ321" i="1"/>
  <c r="DR321" i="1"/>
  <c r="DL322" i="1"/>
  <c r="DM322" i="1"/>
  <c r="DN322" i="1"/>
  <c r="DO322" i="1"/>
  <c r="DP322" i="1"/>
  <c r="DQ322" i="1"/>
  <c r="DR322" i="1"/>
  <c r="DL1504" i="1"/>
  <c r="DM1504" i="1"/>
  <c r="DN1504" i="1"/>
  <c r="DO1504" i="1"/>
  <c r="DP1504" i="1"/>
  <c r="DQ1504" i="1"/>
  <c r="DR1504" i="1"/>
  <c r="DL1394" i="1"/>
  <c r="DM1394" i="1"/>
  <c r="DN1394" i="1"/>
  <c r="DO1394" i="1"/>
  <c r="DP1394" i="1"/>
  <c r="DQ1394" i="1"/>
  <c r="DR1394" i="1"/>
  <c r="DL190" i="1"/>
  <c r="DM190" i="1"/>
  <c r="DN190" i="1"/>
  <c r="DO190" i="1"/>
  <c r="DP190" i="1"/>
  <c r="DQ190" i="1"/>
  <c r="DR190" i="1"/>
  <c r="DL326" i="1"/>
  <c r="DM326" i="1"/>
  <c r="DN326" i="1"/>
  <c r="DO326" i="1"/>
  <c r="DP326" i="1"/>
  <c r="DQ326" i="1"/>
  <c r="DR326" i="1"/>
  <c r="DL327" i="1"/>
  <c r="DM327" i="1"/>
  <c r="DN327" i="1"/>
  <c r="DO327" i="1"/>
  <c r="DP327" i="1"/>
  <c r="DQ327" i="1"/>
  <c r="DR327" i="1"/>
  <c r="DL328" i="1"/>
  <c r="DM328" i="1"/>
  <c r="DN328" i="1"/>
  <c r="DO328" i="1"/>
  <c r="DP328" i="1"/>
  <c r="DQ328" i="1"/>
  <c r="DR328" i="1"/>
  <c r="DL1000" i="1"/>
  <c r="DM1000" i="1"/>
  <c r="DN1000" i="1"/>
  <c r="DO1000" i="1"/>
  <c r="DP1000" i="1"/>
  <c r="DQ1000" i="1"/>
  <c r="DR1000" i="1"/>
  <c r="DL364" i="1"/>
  <c r="DM364" i="1"/>
  <c r="DN364" i="1"/>
  <c r="DO364" i="1"/>
  <c r="DP364" i="1"/>
  <c r="DQ364" i="1"/>
  <c r="DR364" i="1"/>
  <c r="DL1105" i="1"/>
  <c r="DM1105" i="1"/>
  <c r="DN1105" i="1"/>
  <c r="DO1105" i="1"/>
  <c r="DP1105" i="1"/>
  <c r="DQ1105" i="1"/>
  <c r="DR1105" i="1"/>
  <c r="DL884" i="1"/>
  <c r="DM884" i="1"/>
  <c r="DN884" i="1"/>
  <c r="DO884" i="1"/>
  <c r="DP884" i="1"/>
  <c r="DQ884" i="1"/>
  <c r="DR884" i="1"/>
  <c r="DL854" i="1"/>
  <c r="DM854" i="1"/>
  <c r="DN854" i="1"/>
  <c r="DO854" i="1"/>
  <c r="DP854" i="1"/>
  <c r="DQ854" i="1"/>
  <c r="DR854" i="1"/>
  <c r="DL334" i="1"/>
  <c r="DM334" i="1"/>
  <c r="DN334" i="1"/>
  <c r="DO334" i="1"/>
  <c r="DP334" i="1"/>
  <c r="DQ334" i="1"/>
  <c r="DR334" i="1"/>
  <c r="DL335" i="1"/>
  <c r="DM335" i="1"/>
  <c r="DN335" i="1"/>
  <c r="DO335" i="1"/>
  <c r="DP335" i="1"/>
  <c r="DQ335" i="1"/>
  <c r="DR335" i="1"/>
  <c r="DL336" i="1"/>
  <c r="DM336" i="1"/>
  <c r="DN336" i="1"/>
  <c r="DO336" i="1"/>
  <c r="DP336" i="1"/>
  <c r="DQ336" i="1"/>
  <c r="DR336" i="1"/>
  <c r="DL1615" i="1"/>
  <c r="DM1615" i="1"/>
  <c r="DN1615" i="1"/>
  <c r="DO1615" i="1"/>
  <c r="DP1615" i="1"/>
  <c r="DQ1615" i="1"/>
  <c r="DR1615" i="1"/>
  <c r="DL338" i="1"/>
  <c r="DM338" i="1"/>
  <c r="DN338" i="1"/>
  <c r="DO338" i="1"/>
  <c r="DP338" i="1"/>
  <c r="DQ338" i="1"/>
  <c r="DR338" i="1"/>
  <c r="DL339" i="1"/>
  <c r="DM339" i="1"/>
  <c r="DN339" i="1"/>
  <c r="DO339" i="1"/>
  <c r="DP339" i="1"/>
  <c r="DQ339" i="1"/>
  <c r="DR339" i="1"/>
  <c r="DL690" i="1"/>
  <c r="DM690" i="1"/>
  <c r="DN690" i="1"/>
  <c r="DO690" i="1"/>
  <c r="DP690" i="1"/>
  <c r="DQ690" i="1"/>
  <c r="DR690" i="1"/>
  <c r="DL431" i="1"/>
  <c r="DM431" i="1"/>
  <c r="DN431" i="1"/>
  <c r="DO431" i="1"/>
  <c r="DP431" i="1"/>
  <c r="DQ431" i="1"/>
  <c r="DR431" i="1"/>
  <c r="DL342" i="1"/>
  <c r="DM342" i="1"/>
  <c r="DN342" i="1"/>
  <c r="DO342" i="1"/>
  <c r="DP342" i="1"/>
  <c r="DQ342" i="1"/>
  <c r="DR342" i="1"/>
  <c r="DL343" i="1"/>
  <c r="DM343" i="1"/>
  <c r="DN343" i="1"/>
  <c r="DO343" i="1"/>
  <c r="DP343" i="1"/>
  <c r="DQ343" i="1"/>
  <c r="DR343" i="1"/>
  <c r="DL344" i="1"/>
  <c r="DM344" i="1"/>
  <c r="DN344" i="1"/>
  <c r="DO344" i="1"/>
  <c r="DP344" i="1"/>
  <c r="DQ344" i="1"/>
  <c r="DR344" i="1"/>
  <c r="DL1049" i="1"/>
  <c r="DM1049" i="1"/>
  <c r="DN1049" i="1"/>
  <c r="DO1049" i="1"/>
  <c r="DP1049" i="1"/>
  <c r="DQ1049" i="1"/>
  <c r="DR1049" i="1"/>
  <c r="DL7" i="1"/>
  <c r="DM7" i="1"/>
  <c r="DN7" i="1"/>
  <c r="DO7" i="1"/>
  <c r="DP7" i="1"/>
  <c r="DQ7" i="1"/>
  <c r="DR7" i="1"/>
  <c r="DL60" i="1"/>
  <c r="DM60" i="1"/>
  <c r="DN60" i="1"/>
  <c r="DO60" i="1"/>
  <c r="DP60" i="1"/>
  <c r="DQ60" i="1"/>
  <c r="DR60" i="1"/>
  <c r="DL348" i="1"/>
  <c r="DM348" i="1"/>
  <c r="DN348" i="1"/>
  <c r="DO348" i="1"/>
  <c r="DP348" i="1"/>
  <c r="DQ348" i="1"/>
  <c r="DR348" i="1"/>
  <c r="DL349" i="1"/>
  <c r="DM349" i="1"/>
  <c r="DN349" i="1"/>
  <c r="DO349" i="1"/>
  <c r="DP349" i="1"/>
  <c r="DQ349" i="1"/>
  <c r="DR349" i="1"/>
  <c r="DL350" i="1"/>
  <c r="DM350" i="1"/>
  <c r="DN350" i="1"/>
  <c r="DO350" i="1"/>
  <c r="DP350" i="1"/>
  <c r="DQ350" i="1"/>
  <c r="DR350" i="1"/>
  <c r="DL351" i="1"/>
  <c r="DM351" i="1"/>
  <c r="DN351" i="1"/>
  <c r="DO351" i="1"/>
  <c r="DP351" i="1"/>
  <c r="DQ351" i="1"/>
  <c r="DR351" i="1"/>
  <c r="DL132" i="1"/>
  <c r="DM132" i="1"/>
  <c r="DN132" i="1"/>
  <c r="DO132" i="1"/>
  <c r="DP132" i="1"/>
  <c r="DQ132" i="1"/>
  <c r="DR132" i="1"/>
  <c r="DL108" i="1"/>
  <c r="DM108" i="1"/>
  <c r="DN108" i="1"/>
  <c r="DO108" i="1"/>
  <c r="DP108" i="1"/>
  <c r="DQ108" i="1"/>
  <c r="DR108" i="1"/>
  <c r="DL285" i="1"/>
  <c r="DM285" i="1"/>
  <c r="DN285" i="1"/>
  <c r="DO285" i="1"/>
  <c r="DP285" i="1"/>
  <c r="DQ285" i="1"/>
  <c r="DR285" i="1"/>
  <c r="DL355" i="1"/>
  <c r="DM355" i="1"/>
  <c r="DN355" i="1"/>
  <c r="DO355" i="1"/>
  <c r="DP355" i="1"/>
  <c r="DQ355" i="1"/>
  <c r="DR355" i="1"/>
  <c r="DL356" i="1"/>
  <c r="DM356" i="1"/>
  <c r="DN356" i="1"/>
  <c r="DO356" i="1"/>
  <c r="DP356" i="1"/>
  <c r="DQ356" i="1"/>
  <c r="DR356" i="1"/>
  <c r="DL28" i="1"/>
  <c r="DM28" i="1"/>
  <c r="DN28" i="1"/>
  <c r="DO28" i="1"/>
  <c r="DP28" i="1"/>
  <c r="DQ28" i="1"/>
  <c r="DR28" i="1"/>
  <c r="DL358" i="1"/>
  <c r="DM358" i="1"/>
  <c r="DN358" i="1"/>
  <c r="DO358" i="1"/>
  <c r="DP358" i="1"/>
  <c r="DQ358" i="1"/>
  <c r="DR358" i="1"/>
  <c r="DL359" i="1"/>
  <c r="DM359" i="1"/>
  <c r="DN359" i="1"/>
  <c r="DO359" i="1"/>
  <c r="DP359" i="1"/>
  <c r="DQ359" i="1"/>
  <c r="DR359" i="1"/>
  <c r="DL641" i="1"/>
  <c r="DM641" i="1"/>
  <c r="DN641" i="1"/>
  <c r="DO641" i="1"/>
  <c r="DP641" i="1"/>
  <c r="DQ641" i="1"/>
  <c r="DR641" i="1"/>
  <c r="DL873" i="1"/>
  <c r="DM873" i="1"/>
  <c r="DN873" i="1"/>
  <c r="DO873" i="1"/>
  <c r="DP873" i="1"/>
  <c r="DQ873" i="1"/>
  <c r="DR873" i="1"/>
  <c r="DL105" i="1"/>
  <c r="DM105" i="1"/>
  <c r="DN105" i="1"/>
  <c r="DO105" i="1"/>
  <c r="DP105" i="1"/>
  <c r="DQ105" i="1"/>
  <c r="DR105" i="1"/>
  <c r="DL363" i="1"/>
  <c r="DM363" i="1"/>
  <c r="DN363" i="1"/>
  <c r="DO363" i="1"/>
  <c r="DP363" i="1"/>
  <c r="DQ363" i="1"/>
  <c r="DR363" i="1"/>
  <c r="DL2194" i="1"/>
  <c r="DM2194" i="1"/>
  <c r="DN2194" i="1"/>
  <c r="DO2194" i="1"/>
  <c r="DP2194" i="1"/>
  <c r="DQ2194" i="1"/>
  <c r="DR2194" i="1"/>
  <c r="DL365" i="1"/>
  <c r="DM365" i="1"/>
  <c r="DN365" i="1"/>
  <c r="DO365" i="1"/>
  <c r="DP365" i="1"/>
  <c r="DQ365" i="1"/>
  <c r="DR365" i="1"/>
  <c r="DL21" i="1"/>
  <c r="DM21" i="1"/>
  <c r="DN21" i="1"/>
  <c r="DO21" i="1"/>
  <c r="DP21" i="1"/>
  <c r="DQ21" i="1"/>
  <c r="DR21" i="1"/>
  <c r="DL367" i="1"/>
  <c r="DM367" i="1"/>
  <c r="DN367" i="1"/>
  <c r="DO367" i="1"/>
  <c r="DP367" i="1"/>
  <c r="DQ367" i="1"/>
  <c r="DR367" i="1"/>
  <c r="DL1409" i="1"/>
  <c r="DM1409" i="1"/>
  <c r="DN1409" i="1"/>
  <c r="DO1409" i="1"/>
  <c r="DP1409" i="1"/>
  <c r="DQ1409" i="1"/>
  <c r="DR1409" i="1"/>
  <c r="DL915" i="1"/>
  <c r="DM915" i="1"/>
  <c r="DN915" i="1"/>
  <c r="DO915" i="1"/>
  <c r="DP915" i="1"/>
  <c r="DQ915" i="1"/>
  <c r="DR915" i="1"/>
  <c r="DL370" i="1"/>
  <c r="DM370" i="1"/>
  <c r="DN370" i="1"/>
  <c r="DO370" i="1"/>
  <c r="DP370" i="1"/>
  <c r="DQ370" i="1"/>
  <c r="DR370" i="1"/>
  <c r="DL1285" i="1"/>
  <c r="DM1285" i="1"/>
  <c r="DN1285" i="1"/>
  <c r="DO1285" i="1"/>
  <c r="DP1285" i="1"/>
  <c r="DQ1285" i="1"/>
  <c r="DR1285" i="1"/>
  <c r="DL372" i="1"/>
  <c r="DM372" i="1"/>
  <c r="DN372" i="1"/>
  <c r="DO372" i="1"/>
  <c r="DP372" i="1"/>
  <c r="DQ372" i="1"/>
  <c r="DR372" i="1"/>
  <c r="DL373" i="1"/>
  <c r="DM373" i="1"/>
  <c r="DN373" i="1"/>
  <c r="DO373" i="1"/>
  <c r="DP373" i="1"/>
  <c r="DQ373" i="1"/>
  <c r="DR373" i="1"/>
  <c r="DL948" i="1"/>
  <c r="DM948" i="1"/>
  <c r="DN948" i="1"/>
  <c r="DO948" i="1"/>
  <c r="DP948" i="1"/>
  <c r="DQ948" i="1"/>
  <c r="DR948" i="1"/>
  <c r="DL32" i="1"/>
  <c r="DM32" i="1"/>
  <c r="DN32" i="1"/>
  <c r="DO32" i="1"/>
  <c r="DP32" i="1"/>
  <c r="DQ32" i="1"/>
  <c r="DR32" i="1"/>
  <c r="DL376" i="1"/>
  <c r="DM376" i="1"/>
  <c r="DN376" i="1"/>
  <c r="DO376" i="1"/>
  <c r="DP376" i="1"/>
  <c r="DQ376" i="1"/>
  <c r="DR376" i="1"/>
  <c r="DL139" i="1"/>
  <c r="DM139" i="1"/>
  <c r="DN139" i="1"/>
  <c r="DO139" i="1"/>
  <c r="DP139" i="1"/>
  <c r="DQ139" i="1"/>
  <c r="DR139" i="1"/>
  <c r="DL670" i="1"/>
  <c r="DM670" i="1"/>
  <c r="DN670" i="1"/>
  <c r="DO670" i="1"/>
  <c r="DP670" i="1"/>
  <c r="DQ670" i="1"/>
  <c r="DR670" i="1"/>
  <c r="DL937" i="1"/>
  <c r="DM937" i="1"/>
  <c r="DN937" i="1"/>
  <c r="DO937" i="1"/>
  <c r="DP937" i="1"/>
  <c r="DQ937" i="1"/>
  <c r="DR937" i="1"/>
  <c r="DL380" i="1"/>
  <c r="DM380" i="1"/>
  <c r="DN380" i="1"/>
  <c r="DO380" i="1"/>
  <c r="DP380" i="1"/>
  <c r="DQ380" i="1"/>
  <c r="DR380" i="1"/>
  <c r="DL891" i="1"/>
  <c r="DM891" i="1"/>
  <c r="DN891" i="1"/>
  <c r="DO891" i="1"/>
  <c r="DP891" i="1"/>
  <c r="DQ891" i="1"/>
  <c r="DR891" i="1"/>
  <c r="DL382" i="1"/>
  <c r="DM382" i="1"/>
  <c r="DN382" i="1"/>
  <c r="DO382" i="1"/>
  <c r="DP382" i="1"/>
  <c r="DQ382" i="1"/>
  <c r="DR382" i="1"/>
  <c r="DL297" i="1"/>
  <c r="DM297" i="1"/>
  <c r="DN297" i="1"/>
  <c r="DO297" i="1"/>
  <c r="DP297" i="1"/>
  <c r="DQ297" i="1"/>
  <c r="DR297" i="1"/>
  <c r="DL384" i="1"/>
  <c r="DM384" i="1"/>
  <c r="DN384" i="1"/>
  <c r="DO384" i="1"/>
  <c r="DP384" i="1"/>
  <c r="DQ384" i="1"/>
  <c r="DR384" i="1"/>
  <c r="DL385" i="1"/>
  <c r="DM385" i="1"/>
  <c r="DN385" i="1"/>
  <c r="DO385" i="1"/>
  <c r="DP385" i="1"/>
  <c r="DQ385" i="1"/>
  <c r="DR385" i="1"/>
  <c r="DL386" i="1"/>
  <c r="DM386" i="1"/>
  <c r="DN386" i="1"/>
  <c r="DO386" i="1"/>
  <c r="DP386" i="1"/>
  <c r="DQ386" i="1"/>
  <c r="DR386" i="1"/>
  <c r="DL387" i="1"/>
  <c r="DM387" i="1"/>
  <c r="DN387" i="1"/>
  <c r="DO387" i="1"/>
  <c r="DP387" i="1"/>
  <c r="DQ387" i="1"/>
  <c r="DR387" i="1"/>
  <c r="DL388" i="1"/>
  <c r="DM388" i="1"/>
  <c r="DN388" i="1"/>
  <c r="DO388" i="1"/>
  <c r="DP388" i="1"/>
  <c r="DQ388" i="1"/>
  <c r="DR388" i="1"/>
  <c r="DL590" i="1"/>
  <c r="DM590" i="1"/>
  <c r="DN590" i="1"/>
  <c r="DO590" i="1"/>
  <c r="DP590" i="1"/>
  <c r="DQ590" i="1"/>
  <c r="DR590" i="1"/>
  <c r="DL390" i="1"/>
  <c r="DM390" i="1"/>
  <c r="DN390" i="1"/>
  <c r="DO390" i="1"/>
  <c r="DP390" i="1"/>
  <c r="DQ390" i="1"/>
  <c r="DR390" i="1"/>
  <c r="DL1292" i="1"/>
  <c r="DM1292" i="1"/>
  <c r="DN1292" i="1"/>
  <c r="DO1292" i="1"/>
  <c r="DP1292" i="1"/>
  <c r="DQ1292" i="1"/>
  <c r="DR1292" i="1"/>
  <c r="DL2122" i="1"/>
  <c r="DM2122" i="1"/>
  <c r="DN2122" i="1"/>
  <c r="DO2122" i="1"/>
  <c r="DP2122" i="1"/>
  <c r="DQ2122" i="1"/>
  <c r="DR2122" i="1"/>
  <c r="DL393" i="1"/>
  <c r="DM393" i="1"/>
  <c r="DN393" i="1"/>
  <c r="DO393" i="1"/>
  <c r="DP393" i="1"/>
  <c r="DQ393" i="1"/>
  <c r="DR393" i="1"/>
  <c r="DL394" i="1"/>
  <c r="DM394" i="1"/>
  <c r="DN394" i="1"/>
  <c r="DO394" i="1"/>
  <c r="DP394" i="1"/>
  <c r="DQ394" i="1"/>
  <c r="DR394" i="1"/>
  <c r="DL395" i="1"/>
  <c r="DM395" i="1"/>
  <c r="DN395" i="1"/>
  <c r="DO395" i="1"/>
  <c r="DP395" i="1"/>
  <c r="DQ395" i="1"/>
  <c r="DR395" i="1"/>
  <c r="DL2222" i="1"/>
  <c r="DM2222" i="1"/>
  <c r="DN2222" i="1"/>
  <c r="DO2222" i="1"/>
  <c r="DP2222" i="1"/>
  <c r="DQ2222" i="1"/>
  <c r="DR2222" i="1"/>
  <c r="DL397" i="1"/>
  <c r="DM397" i="1"/>
  <c r="DN397" i="1"/>
  <c r="DO397" i="1"/>
  <c r="DP397" i="1"/>
  <c r="DQ397" i="1"/>
  <c r="DR397" i="1"/>
  <c r="DL1329" i="1"/>
  <c r="DM1329" i="1"/>
  <c r="DN1329" i="1"/>
  <c r="DO1329" i="1"/>
  <c r="DP1329" i="1"/>
  <c r="DQ1329" i="1"/>
  <c r="DR1329" i="1"/>
  <c r="DL67" i="1"/>
  <c r="DM67" i="1"/>
  <c r="DN67" i="1"/>
  <c r="DO67" i="1"/>
  <c r="DP67" i="1"/>
  <c r="DQ67" i="1"/>
  <c r="DR67" i="1"/>
  <c r="DL1016" i="1"/>
  <c r="DM1016" i="1"/>
  <c r="DN1016" i="1"/>
  <c r="DO1016" i="1"/>
  <c r="DP1016" i="1"/>
  <c r="DQ1016" i="1"/>
  <c r="DR1016" i="1"/>
  <c r="DL1399" i="1"/>
  <c r="DM1399" i="1"/>
  <c r="DN1399" i="1"/>
  <c r="DO1399" i="1"/>
  <c r="DP1399" i="1"/>
  <c r="DQ1399" i="1"/>
  <c r="DR1399" i="1"/>
  <c r="DL876" i="1"/>
  <c r="DM876" i="1"/>
  <c r="DN876" i="1"/>
  <c r="DO876" i="1"/>
  <c r="DP876" i="1"/>
  <c r="DQ876" i="1"/>
  <c r="DR876" i="1"/>
  <c r="DL403" i="1"/>
  <c r="DM403" i="1"/>
  <c r="DN403" i="1"/>
  <c r="DO403" i="1"/>
  <c r="DP403" i="1"/>
  <c r="DQ403" i="1"/>
  <c r="DR403" i="1"/>
  <c r="DL404" i="1"/>
  <c r="DM404" i="1"/>
  <c r="DN404" i="1"/>
  <c r="DO404" i="1"/>
  <c r="DP404" i="1"/>
  <c r="DQ404" i="1"/>
  <c r="DR404" i="1"/>
  <c r="DL2263" i="1"/>
  <c r="DM2263" i="1"/>
  <c r="DN2263" i="1"/>
  <c r="DO2263" i="1"/>
  <c r="DP2263" i="1"/>
  <c r="DQ2263" i="1"/>
  <c r="DR2263" i="1"/>
  <c r="DL406" i="1"/>
  <c r="DM406" i="1"/>
  <c r="DN406" i="1"/>
  <c r="DO406" i="1"/>
  <c r="DP406" i="1"/>
  <c r="DQ406" i="1"/>
  <c r="DR406" i="1"/>
  <c r="DL555" i="1"/>
  <c r="DM555" i="1"/>
  <c r="DN555" i="1"/>
  <c r="DO555" i="1"/>
  <c r="DP555" i="1"/>
  <c r="DQ555" i="1"/>
  <c r="DR555" i="1"/>
  <c r="DL408" i="1"/>
  <c r="DM408" i="1"/>
  <c r="DN408" i="1"/>
  <c r="DO408" i="1"/>
  <c r="DP408" i="1"/>
  <c r="DQ408" i="1"/>
  <c r="DR408" i="1"/>
  <c r="DL400" i="1"/>
  <c r="DM400" i="1"/>
  <c r="DN400" i="1"/>
  <c r="DO400" i="1"/>
  <c r="DP400" i="1"/>
  <c r="DQ400" i="1"/>
  <c r="DR400" i="1"/>
  <c r="DL1015" i="1"/>
  <c r="DM1015" i="1"/>
  <c r="DN1015" i="1"/>
  <c r="DO1015" i="1"/>
  <c r="DP1015" i="1"/>
  <c r="DQ1015" i="1"/>
  <c r="DR1015" i="1"/>
  <c r="DL411" i="1"/>
  <c r="DM411" i="1"/>
  <c r="DN411" i="1"/>
  <c r="DO411" i="1"/>
  <c r="DP411" i="1"/>
  <c r="DQ411" i="1"/>
  <c r="DR411" i="1"/>
  <c r="DL412" i="1"/>
  <c r="DM412" i="1"/>
  <c r="DN412" i="1"/>
  <c r="DO412" i="1"/>
  <c r="DP412" i="1"/>
  <c r="DQ412" i="1"/>
  <c r="DR412" i="1"/>
  <c r="DL33" i="1"/>
  <c r="DM33" i="1"/>
  <c r="DN33" i="1"/>
  <c r="DO33" i="1"/>
  <c r="DP33" i="1"/>
  <c r="DQ33" i="1"/>
  <c r="DR33" i="1"/>
  <c r="DL414" i="1"/>
  <c r="DM414" i="1"/>
  <c r="DN414" i="1"/>
  <c r="DO414" i="1"/>
  <c r="DP414" i="1"/>
  <c r="DQ414" i="1"/>
  <c r="DR414" i="1"/>
  <c r="DL415" i="1"/>
  <c r="DM415" i="1"/>
  <c r="DN415" i="1"/>
  <c r="DO415" i="1"/>
  <c r="DP415" i="1"/>
  <c r="DQ415" i="1"/>
  <c r="DR415" i="1"/>
  <c r="DL416" i="1"/>
  <c r="DM416" i="1"/>
  <c r="DN416" i="1"/>
  <c r="DO416" i="1"/>
  <c r="DP416" i="1"/>
  <c r="DQ416" i="1"/>
  <c r="DR416" i="1"/>
  <c r="DL417" i="1"/>
  <c r="DM417" i="1"/>
  <c r="DN417" i="1"/>
  <c r="DO417" i="1"/>
  <c r="DP417" i="1"/>
  <c r="DQ417" i="1"/>
  <c r="DR417" i="1"/>
  <c r="DL698" i="1"/>
  <c r="DM698" i="1"/>
  <c r="DN698" i="1"/>
  <c r="DO698" i="1"/>
  <c r="DP698" i="1"/>
  <c r="DQ698" i="1"/>
  <c r="DR698" i="1"/>
  <c r="DL391" i="1"/>
  <c r="DM391" i="1"/>
  <c r="DN391" i="1"/>
  <c r="DO391" i="1"/>
  <c r="DP391" i="1"/>
  <c r="DQ391" i="1"/>
  <c r="DR391" i="1"/>
  <c r="DL168" i="1"/>
  <c r="DM168" i="1"/>
  <c r="DN168" i="1"/>
  <c r="DO168" i="1"/>
  <c r="DP168" i="1"/>
  <c r="DQ168" i="1"/>
  <c r="DR168" i="1"/>
  <c r="DL893" i="1"/>
  <c r="DM893" i="1"/>
  <c r="DN893" i="1"/>
  <c r="DO893" i="1"/>
  <c r="DP893" i="1"/>
  <c r="DQ893" i="1"/>
  <c r="DR893" i="1"/>
  <c r="DL1119" i="1"/>
  <c r="DM1119" i="1"/>
  <c r="DN1119" i="1"/>
  <c r="DO1119" i="1"/>
  <c r="DP1119" i="1"/>
  <c r="DQ1119" i="1"/>
  <c r="DR1119" i="1"/>
  <c r="DL423" i="1"/>
  <c r="DM423" i="1"/>
  <c r="DN423" i="1"/>
  <c r="DO423" i="1"/>
  <c r="DP423" i="1"/>
  <c r="DQ423" i="1"/>
  <c r="DR423" i="1"/>
  <c r="DL118" i="1"/>
  <c r="DM118" i="1"/>
  <c r="DN118" i="1"/>
  <c r="DO118" i="1"/>
  <c r="DP118" i="1"/>
  <c r="DQ118" i="1"/>
  <c r="DR118" i="1"/>
  <c r="DL425" i="1"/>
  <c r="DM425" i="1"/>
  <c r="DN425" i="1"/>
  <c r="DO425" i="1"/>
  <c r="DP425" i="1"/>
  <c r="DQ425" i="1"/>
  <c r="DR425" i="1"/>
  <c r="DL871" i="1"/>
  <c r="DM871" i="1"/>
  <c r="DN871" i="1"/>
  <c r="DO871" i="1"/>
  <c r="DP871" i="1"/>
  <c r="DQ871" i="1"/>
  <c r="DR871" i="1"/>
  <c r="DL427" i="1"/>
  <c r="DM427" i="1"/>
  <c r="DN427" i="1"/>
  <c r="DO427" i="1"/>
  <c r="DP427" i="1"/>
  <c r="DQ427" i="1"/>
  <c r="DR427" i="1"/>
  <c r="DL656" i="1"/>
  <c r="DM656" i="1"/>
  <c r="DN656" i="1"/>
  <c r="DO656" i="1"/>
  <c r="DP656" i="1"/>
  <c r="DQ656" i="1"/>
  <c r="DR656" i="1"/>
  <c r="DL429" i="1"/>
  <c r="DM429" i="1"/>
  <c r="DN429" i="1"/>
  <c r="DO429" i="1"/>
  <c r="DP429" i="1"/>
  <c r="DQ429" i="1"/>
  <c r="DR429" i="1"/>
  <c r="DL430" i="1"/>
  <c r="DM430" i="1"/>
  <c r="DN430" i="1"/>
  <c r="DO430" i="1"/>
  <c r="DP430" i="1"/>
  <c r="DQ430" i="1"/>
  <c r="DR430" i="1"/>
  <c r="DL14" i="1"/>
  <c r="DM14" i="1"/>
  <c r="DN14" i="1"/>
  <c r="DO14" i="1"/>
  <c r="DP14" i="1"/>
  <c r="DQ14" i="1"/>
  <c r="DR14" i="1"/>
  <c r="DL432" i="1"/>
  <c r="DM432" i="1"/>
  <c r="DN432" i="1"/>
  <c r="DO432" i="1"/>
  <c r="DP432" i="1"/>
  <c r="DQ432" i="1"/>
  <c r="DR432" i="1"/>
  <c r="DL484" i="1"/>
  <c r="DM484" i="1"/>
  <c r="DN484" i="1"/>
  <c r="DO484" i="1"/>
  <c r="DP484" i="1"/>
  <c r="DQ484" i="1"/>
  <c r="DR484" i="1"/>
  <c r="DL434" i="1"/>
  <c r="DM434" i="1"/>
  <c r="DN434" i="1"/>
  <c r="DO434" i="1"/>
  <c r="DP434" i="1"/>
  <c r="DQ434" i="1"/>
  <c r="DR434" i="1"/>
  <c r="DL435" i="1"/>
  <c r="DM435" i="1"/>
  <c r="DN435" i="1"/>
  <c r="DO435" i="1"/>
  <c r="DP435" i="1"/>
  <c r="DQ435" i="1"/>
  <c r="DR435" i="1"/>
  <c r="DL436" i="1"/>
  <c r="DM436" i="1"/>
  <c r="DN436" i="1"/>
  <c r="DO436" i="1"/>
  <c r="DP436" i="1"/>
  <c r="DQ436" i="1"/>
  <c r="DR436" i="1"/>
  <c r="DL437" i="1"/>
  <c r="DM437" i="1"/>
  <c r="DN437" i="1"/>
  <c r="DO437" i="1"/>
  <c r="DP437" i="1"/>
  <c r="DQ437" i="1"/>
  <c r="DR437" i="1"/>
  <c r="DL438" i="1"/>
  <c r="DM438" i="1"/>
  <c r="DN438" i="1"/>
  <c r="DO438" i="1"/>
  <c r="DP438" i="1"/>
  <c r="DQ438" i="1"/>
  <c r="DR438" i="1"/>
  <c r="DL740" i="1"/>
  <c r="DM740" i="1"/>
  <c r="DN740" i="1"/>
  <c r="DO740" i="1"/>
  <c r="DP740" i="1"/>
  <c r="DQ740" i="1"/>
  <c r="DR740" i="1"/>
  <c r="DL1041" i="1"/>
  <c r="DM1041" i="1"/>
  <c r="DN1041" i="1"/>
  <c r="DO1041" i="1"/>
  <c r="DP1041" i="1"/>
  <c r="DQ1041" i="1"/>
  <c r="DR1041" i="1"/>
  <c r="DL441" i="1"/>
  <c r="DM441" i="1"/>
  <c r="DN441" i="1"/>
  <c r="DO441" i="1"/>
  <c r="DP441" i="1"/>
  <c r="DQ441" i="1"/>
  <c r="DR441" i="1"/>
  <c r="DL442" i="1"/>
  <c r="DM442" i="1"/>
  <c r="DN442" i="1"/>
  <c r="DO442" i="1"/>
  <c r="DP442" i="1"/>
  <c r="DQ442" i="1"/>
  <c r="DR442" i="1"/>
  <c r="DL443" i="1"/>
  <c r="DM443" i="1"/>
  <c r="DN443" i="1"/>
  <c r="DO443" i="1"/>
  <c r="DP443" i="1"/>
  <c r="DQ443" i="1"/>
  <c r="DR443" i="1"/>
  <c r="DL444" i="1"/>
  <c r="DM444" i="1"/>
  <c r="DN444" i="1"/>
  <c r="DO444" i="1"/>
  <c r="DP444" i="1"/>
  <c r="DQ444" i="1"/>
  <c r="DR444" i="1"/>
  <c r="DL445" i="1"/>
  <c r="DM445" i="1"/>
  <c r="DN445" i="1"/>
  <c r="DO445" i="1"/>
  <c r="DP445" i="1"/>
  <c r="DQ445" i="1"/>
  <c r="DR445" i="1"/>
  <c r="DL446" i="1"/>
  <c r="DM446" i="1"/>
  <c r="DN446" i="1"/>
  <c r="DO446" i="1"/>
  <c r="DP446" i="1"/>
  <c r="DQ446" i="1"/>
  <c r="DR446" i="1"/>
  <c r="DL2314" i="1"/>
  <c r="DM2314" i="1"/>
  <c r="DN2314" i="1"/>
  <c r="DO2314" i="1"/>
  <c r="DP2314" i="1"/>
  <c r="DQ2314" i="1"/>
  <c r="DR2314" i="1"/>
  <c r="DL448" i="1"/>
  <c r="DM448" i="1"/>
  <c r="DN448" i="1"/>
  <c r="DO448" i="1"/>
  <c r="DP448" i="1"/>
  <c r="DQ448" i="1"/>
  <c r="DR448" i="1"/>
  <c r="DL174" i="1"/>
  <c r="DM174" i="1"/>
  <c r="DN174" i="1"/>
  <c r="DO174" i="1"/>
  <c r="DP174" i="1"/>
  <c r="DQ174" i="1"/>
  <c r="DR174" i="1"/>
  <c r="DL450" i="1"/>
  <c r="DM450" i="1"/>
  <c r="DN450" i="1"/>
  <c r="DO450" i="1"/>
  <c r="DP450" i="1"/>
  <c r="DQ450" i="1"/>
  <c r="DR450" i="1"/>
  <c r="DL2273" i="1"/>
  <c r="DM2273" i="1"/>
  <c r="DN2273" i="1"/>
  <c r="DO2273" i="1"/>
  <c r="DP2273" i="1"/>
  <c r="DQ2273" i="1"/>
  <c r="DR2273" i="1"/>
  <c r="DL317" i="1"/>
  <c r="DM317" i="1"/>
  <c r="DN317" i="1"/>
  <c r="DO317" i="1"/>
  <c r="DP317" i="1"/>
  <c r="DQ317" i="1"/>
  <c r="DR317" i="1"/>
  <c r="DL453" i="1"/>
  <c r="DM453" i="1"/>
  <c r="DN453" i="1"/>
  <c r="DO453" i="1"/>
  <c r="DP453" i="1"/>
  <c r="DQ453" i="1"/>
  <c r="DR453" i="1"/>
  <c r="DL916" i="1"/>
  <c r="DM916" i="1"/>
  <c r="DN916" i="1"/>
  <c r="DO916" i="1"/>
  <c r="DP916" i="1"/>
  <c r="DQ916" i="1"/>
  <c r="DR916" i="1"/>
  <c r="DL455" i="1"/>
  <c r="DM455" i="1"/>
  <c r="DN455" i="1"/>
  <c r="DO455" i="1"/>
  <c r="DP455" i="1"/>
  <c r="DQ455" i="1"/>
  <c r="DR455" i="1"/>
  <c r="DL1078" i="1"/>
  <c r="DM1078" i="1"/>
  <c r="DN1078" i="1"/>
  <c r="DO1078" i="1"/>
  <c r="DP1078" i="1"/>
  <c r="DQ1078" i="1"/>
  <c r="DR1078" i="1"/>
  <c r="DL337" i="1"/>
  <c r="DM337" i="1"/>
  <c r="DN337" i="1"/>
  <c r="DO337" i="1"/>
  <c r="DP337" i="1"/>
  <c r="DQ337" i="1"/>
  <c r="DR337" i="1"/>
  <c r="DL458" i="1"/>
  <c r="DM458" i="1"/>
  <c r="DN458" i="1"/>
  <c r="DO458" i="1"/>
  <c r="DP458" i="1"/>
  <c r="DQ458" i="1"/>
  <c r="DR458" i="1"/>
  <c r="DL554" i="1"/>
  <c r="DM554" i="1"/>
  <c r="DN554" i="1"/>
  <c r="DO554" i="1"/>
  <c r="DP554" i="1"/>
  <c r="DQ554" i="1"/>
  <c r="DR554" i="1"/>
  <c r="DL460" i="1"/>
  <c r="DM460" i="1"/>
  <c r="DN460" i="1"/>
  <c r="DO460" i="1"/>
  <c r="DP460" i="1"/>
  <c r="DQ460" i="1"/>
  <c r="DR460" i="1"/>
  <c r="DL461" i="1"/>
  <c r="DM461" i="1"/>
  <c r="DN461" i="1"/>
  <c r="DO461" i="1"/>
  <c r="DP461" i="1"/>
  <c r="DQ461" i="1"/>
  <c r="DR461" i="1"/>
  <c r="DL462" i="1"/>
  <c r="DM462" i="1"/>
  <c r="DN462" i="1"/>
  <c r="DO462" i="1"/>
  <c r="DP462" i="1"/>
  <c r="DQ462" i="1"/>
  <c r="DR462" i="1"/>
  <c r="DL463" i="1"/>
  <c r="DM463" i="1"/>
  <c r="DN463" i="1"/>
  <c r="DO463" i="1"/>
  <c r="DP463" i="1"/>
  <c r="DQ463" i="1"/>
  <c r="DR463" i="1"/>
  <c r="DL464" i="1"/>
  <c r="DM464" i="1"/>
  <c r="DN464" i="1"/>
  <c r="DO464" i="1"/>
  <c r="DP464" i="1"/>
  <c r="DQ464" i="1"/>
  <c r="DR464" i="1"/>
  <c r="DL465" i="1"/>
  <c r="DM465" i="1"/>
  <c r="DN465" i="1"/>
  <c r="DO465" i="1"/>
  <c r="DP465" i="1"/>
  <c r="DQ465" i="1"/>
  <c r="DR465" i="1"/>
  <c r="DL357" i="1"/>
  <c r="DM357" i="1"/>
  <c r="DN357" i="1"/>
  <c r="DO357" i="1"/>
  <c r="DP357" i="1"/>
  <c r="DQ357" i="1"/>
  <c r="DR357" i="1"/>
  <c r="DL92" i="1"/>
  <c r="DM92" i="1"/>
  <c r="DN92" i="1"/>
  <c r="DO92" i="1"/>
  <c r="DP92" i="1"/>
  <c r="DQ92" i="1"/>
  <c r="DR92" i="1"/>
  <c r="DL468" i="1"/>
  <c r="DM468" i="1"/>
  <c r="DN468" i="1"/>
  <c r="DO468" i="1"/>
  <c r="DP468" i="1"/>
  <c r="DQ468" i="1"/>
  <c r="DR468" i="1"/>
  <c r="DL469" i="1"/>
  <c r="DM469" i="1"/>
  <c r="DN469" i="1"/>
  <c r="DO469" i="1"/>
  <c r="DP469" i="1"/>
  <c r="DQ469" i="1"/>
  <c r="DR469" i="1"/>
  <c r="DL1776" i="1"/>
  <c r="DM1776" i="1"/>
  <c r="DN1776" i="1"/>
  <c r="DO1776" i="1"/>
  <c r="DP1776" i="1"/>
  <c r="DQ1776" i="1"/>
  <c r="DR1776" i="1"/>
  <c r="DL471" i="1"/>
  <c r="DM471" i="1"/>
  <c r="DN471" i="1"/>
  <c r="DO471" i="1"/>
  <c r="DP471" i="1"/>
  <c r="DQ471" i="1"/>
  <c r="DR471" i="1"/>
  <c r="DL472" i="1"/>
  <c r="DM472" i="1"/>
  <c r="DN472" i="1"/>
  <c r="DO472" i="1"/>
  <c r="DP472" i="1"/>
  <c r="DQ472" i="1"/>
  <c r="DR472" i="1"/>
  <c r="DL473" i="1"/>
  <c r="DM473" i="1"/>
  <c r="DN473" i="1"/>
  <c r="DO473" i="1"/>
  <c r="DP473" i="1"/>
  <c r="DQ473" i="1"/>
  <c r="DR473" i="1"/>
  <c r="DL474" i="1"/>
  <c r="DM474" i="1"/>
  <c r="DN474" i="1"/>
  <c r="DO474" i="1"/>
  <c r="DP474" i="1"/>
  <c r="DQ474" i="1"/>
  <c r="DR474" i="1"/>
  <c r="DL475" i="1"/>
  <c r="DM475" i="1"/>
  <c r="DN475" i="1"/>
  <c r="DO475" i="1"/>
  <c r="DP475" i="1"/>
  <c r="DQ475" i="1"/>
  <c r="DR475" i="1"/>
  <c r="DL476" i="1"/>
  <c r="DM476" i="1"/>
  <c r="DN476" i="1"/>
  <c r="DO476" i="1"/>
  <c r="DP476" i="1"/>
  <c r="DQ476" i="1"/>
  <c r="DR476" i="1"/>
  <c r="DL477" i="1"/>
  <c r="DM477" i="1"/>
  <c r="DN477" i="1"/>
  <c r="DO477" i="1"/>
  <c r="DP477" i="1"/>
  <c r="DQ477" i="1"/>
  <c r="DR477" i="1"/>
  <c r="DL478" i="1"/>
  <c r="DM478" i="1"/>
  <c r="DN478" i="1"/>
  <c r="DO478" i="1"/>
  <c r="DP478" i="1"/>
  <c r="DQ478" i="1"/>
  <c r="DR478" i="1"/>
  <c r="DL479" i="1"/>
  <c r="DM479" i="1"/>
  <c r="DN479" i="1"/>
  <c r="DO479" i="1"/>
  <c r="DP479" i="1"/>
  <c r="DQ479" i="1"/>
  <c r="DR479" i="1"/>
  <c r="DL480" i="1"/>
  <c r="DM480" i="1"/>
  <c r="DN480" i="1"/>
  <c r="DO480" i="1"/>
  <c r="DP480" i="1"/>
  <c r="DQ480" i="1"/>
  <c r="DR480" i="1"/>
  <c r="DL1641" i="1"/>
  <c r="DM1641" i="1"/>
  <c r="DN1641" i="1"/>
  <c r="DO1641" i="1"/>
  <c r="DP1641" i="1"/>
  <c r="DQ1641" i="1"/>
  <c r="DR1641" i="1"/>
  <c r="DL482" i="1"/>
  <c r="DM482" i="1"/>
  <c r="DN482" i="1"/>
  <c r="DO482" i="1"/>
  <c r="DP482" i="1"/>
  <c r="DQ482" i="1"/>
  <c r="DR482" i="1"/>
  <c r="DL749" i="1"/>
  <c r="DM749" i="1"/>
  <c r="DN749" i="1"/>
  <c r="DO749" i="1"/>
  <c r="DP749" i="1"/>
  <c r="DQ749" i="1"/>
  <c r="DR749" i="1"/>
  <c r="DL2224" i="1"/>
  <c r="DM2224" i="1"/>
  <c r="DN2224" i="1"/>
  <c r="DO2224" i="1"/>
  <c r="DP2224" i="1"/>
  <c r="DQ2224" i="1"/>
  <c r="DR2224" i="1"/>
  <c r="DL485" i="1"/>
  <c r="DM485" i="1"/>
  <c r="DN485" i="1"/>
  <c r="DO485" i="1"/>
  <c r="DP485" i="1"/>
  <c r="DQ485" i="1"/>
  <c r="DR485" i="1"/>
  <c r="DL2276" i="1"/>
  <c r="DM2276" i="1"/>
  <c r="DN2276" i="1"/>
  <c r="DO2276" i="1"/>
  <c r="DP2276" i="1"/>
  <c r="DQ2276" i="1"/>
  <c r="DR2276" i="1"/>
  <c r="DL611" i="1"/>
  <c r="DM611" i="1"/>
  <c r="DN611" i="1"/>
  <c r="DO611" i="1"/>
  <c r="DP611" i="1"/>
  <c r="DQ611" i="1"/>
  <c r="DR611" i="1"/>
  <c r="DL488" i="1"/>
  <c r="DM488" i="1"/>
  <c r="DN488" i="1"/>
  <c r="DO488" i="1"/>
  <c r="DP488" i="1"/>
  <c r="DQ488" i="1"/>
  <c r="DR488" i="1"/>
  <c r="DL266" i="1"/>
  <c r="DM266" i="1"/>
  <c r="DN266" i="1"/>
  <c r="DO266" i="1"/>
  <c r="DP266" i="1"/>
  <c r="DQ266" i="1"/>
  <c r="DR266" i="1"/>
  <c r="DL490" i="1"/>
  <c r="DM490" i="1"/>
  <c r="DN490" i="1"/>
  <c r="DO490" i="1"/>
  <c r="DP490" i="1"/>
  <c r="DQ490" i="1"/>
  <c r="DR490" i="1"/>
  <c r="DL491" i="1"/>
  <c r="DM491" i="1"/>
  <c r="DN491" i="1"/>
  <c r="DO491" i="1"/>
  <c r="DP491" i="1"/>
  <c r="DQ491" i="1"/>
  <c r="DR491" i="1"/>
  <c r="DL492" i="1"/>
  <c r="DM492" i="1"/>
  <c r="DN492" i="1"/>
  <c r="DO492" i="1"/>
  <c r="DP492" i="1"/>
  <c r="DQ492" i="1"/>
  <c r="DR492" i="1"/>
  <c r="DL101" i="1"/>
  <c r="DM101" i="1"/>
  <c r="DN101" i="1"/>
  <c r="DO101" i="1"/>
  <c r="DP101" i="1"/>
  <c r="DQ101" i="1"/>
  <c r="DR101" i="1"/>
  <c r="DL1162" i="1"/>
  <c r="DM1162" i="1"/>
  <c r="DN1162" i="1"/>
  <c r="DO1162" i="1"/>
  <c r="DP1162" i="1"/>
  <c r="DQ1162" i="1"/>
  <c r="DR1162" i="1"/>
  <c r="DL495" i="1"/>
  <c r="DM495" i="1"/>
  <c r="DN495" i="1"/>
  <c r="DO495" i="1"/>
  <c r="DP495" i="1"/>
  <c r="DQ495" i="1"/>
  <c r="DR495" i="1"/>
  <c r="DL301" i="1"/>
  <c r="DM301" i="1"/>
  <c r="DN301" i="1"/>
  <c r="DO301" i="1"/>
  <c r="DP301" i="1"/>
  <c r="DQ301" i="1"/>
  <c r="DR301" i="1"/>
  <c r="DL497" i="1"/>
  <c r="DM497" i="1"/>
  <c r="DN497" i="1"/>
  <c r="DO497" i="1"/>
  <c r="DP497" i="1"/>
  <c r="DQ497" i="1"/>
  <c r="DR497" i="1"/>
  <c r="DL498" i="1"/>
  <c r="DM498" i="1"/>
  <c r="DN498" i="1"/>
  <c r="DO498" i="1"/>
  <c r="DP498" i="1"/>
  <c r="DQ498" i="1"/>
  <c r="DR498" i="1"/>
  <c r="DL499" i="1"/>
  <c r="DM499" i="1"/>
  <c r="DN499" i="1"/>
  <c r="DO499" i="1"/>
  <c r="DP499" i="1"/>
  <c r="DQ499" i="1"/>
  <c r="DR499" i="1"/>
  <c r="DL500" i="1"/>
  <c r="DM500" i="1"/>
  <c r="DN500" i="1"/>
  <c r="DO500" i="1"/>
  <c r="DP500" i="1"/>
  <c r="DQ500" i="1"/>
  <c r="DR500" i="1"/>
  <c r="DL501" i="1"/>
  <c r="DM501" i="1"/>
  <c r="DN501" i="1"/>
  <c r="DO501" i="1"/>
  <c r="DP501" i="1"/>
  <c r="DQ501" i="1"/>
  <c r="DR501" i="1"/>
  <c r="DL502" i="1"/>
  <c r="DM502" i="1"/>
  <c r="DN502" i="1"/>
  <c r="DO502" i="1"/>
  <c r="DP502" i="1"/>
  <c r="DQ502" i="1"/>
  <c r="DR502" i="1"/>
  <c r="DL503" i="1"/>
  <c r="DM503" i="1"/>
  <c r="DN503" i="1"/>
  <c r="DO503" i="1"/>
  <c r="DP503" i="1"/>
  <c r="DQ503" i="1"/>
  <c r="DR503" i="1"/>
  <c r="DL504" i="1"/>
  <c r="DM504" i="1"/>
  <c r="DN504" i="1"/>
  <c r="DO504" i="1"/>
  <c r="DP504" i="1"/>
  <c r="DQ504" i="1"/>
  <c r="DR504" i="1"/>
  <c r="DL505" i="1"/>
  <c r="DM505" i="1"/>
  <c r="DN505" i="1"/>
  <c r="DO505" i="1"/>
  <c r="DP505" i="1"/>
  <c r="DQ505" i="1"/>
  <c r="DR505" i="1"/>
  <c r="DL506" i="1"/>
  <c r="DM506" i="1"/>
  <c r="DN506" i="1"/>
  <c r="DO506" i="1"/>
  <c r="DP506" i="1"/>
  <c r="DQ506" i="1"/>
  <c r="DR506" i="1"/>
  <c r="DL507" i="1"/>
  <c r="DM507" i="1"/>
  <c r="DN507" i="1"/>
  <c r="DO507" i="1"/>
  <c r="DP507" i="1"/>
  <c r="DQ507" i="1"/>
  <c r="DR507" i="1"/>
  <c r="DL913" i="1"/>
  <c r="DM913" i="1"/>
  <c r="DN913" i="1"/>
  <c r="DO913" i="1"/>
  <c r="DP913" i="1"/>
  <c r="DQ913" i="1"/>
  <c r="DR913" i="1"/>
  <c r="DL771" i="1"/>
  <c r="DM771" i="1"/>
  <c r="DN771" i="1"/>
  <c r="DO771" i="1"/>
  <c r="DP771" i="1"/>
  <c r="DQ771" i="1"/>
  <c r="DR771" i="1"/>
  <c r="DL510" i="1"/>
  <c r="DM510" i="1"/>
  <c r="DN510" i="1"/>
  <c r="DO510" i="1"/>
  <c r="DP510" i="1"/>
  <c r="DQ510" i="1"/>
  <c r="DR510" i="1"/>
  <c r="DL511" i="1"/>
  <c r="DM511" i="1"/>
  <c r="DN511" i="1"/>
  <c r="DO511" i="1"/>
  <c r="DP511" i="1"/>
  <c r="DQ511" i="1"/>
  <c r="DR511" i="1"/>
  <c r="DL1408" i="1"/>
  <c r="DM1408" i="1"/>
  <c r="DN1408" i="1"/>
  <c r="DO1408" i="1"/>
  <c r="DP1408" i="1"/>
  <c r="DQ1408" i="1"/>
  <c r="DR1408" i="1"/>
  <c r="DL513" i="1"/>
  <c r="DM513" i="1"/>
  <c r="DN513" i="1"/>
  <c r="DO513" i="1"/>
  <c r="DP513" i="1"/>
  <c r="DQ513" i="1"/>
  <c r="DR513" i="1"/>
  <c r="DL514" i="1"/>
  <c r="DM514" i="1"/>
  <c r="DN514" i="1"/>
  <c r="DO514" i="1"/>
  <c r="DP514" i="1"/>
  <c r="DQ514" i="1"/>
  <c r="DR514" i="1"/>
  <c r="DL1807" i="1"/>
  <c r="DM1807" i="1"/>
  <c r="DN1807" i="1"/>
  <c r="DO1807" i="1"/>
  <c r="DP1807" i="1"/>
  <c r="DQ1807" i="1"/>
  <c r="DR1807" i="1"/>
  <c r="DL1160" i="1"/>
  <c r="DM1160" i="1"/>
  <c r="DN1160" i="1"/>
  <c r="DO1160" i="1"/>
  <c r="DP1160" i="1"/>
  <c r="DQ1160" i="1"/>
  <c r="DR1160" i="1"/>
  <c r="DL517" i="1"/>
  <c r="DM517" i="1"/>
  <c r="DN517" i="1"/>
  <c r="DO517" i="1"/>
  <c r="DP517" i="1"/>
  <c r="DQ517" i="1"/>
  <c r="DR517" i="1"/>
  <c r="DL1029" i="1"/>
  <c r="DM1029" i="1"/>
  <c r="DN1029" i="1"/>
  <c r="DO1029" i="1"/>
  <c r="DP1029" i="1"/>
  <c r="DQ1029" i="1"/>
  <c r="DR1029" i="1"/>
  <c r="DL519" i="1"/>
  <c r="DM519" i="1"/>
  <c r="DN519" i="1"/>
  <c r="DO519" i="1"/>
  <c r="DP519" i="1"/>
  <c r="DQ519" i="1"/>
  <c r="DR519" i="1"/>
  <c r="DL520" i="1"/>
  <c r="DM520" i="1"/>
  <c r="DN520" i="1"/>
  <c r="DO520" i="1"/>
  <c r="DP520" i="1"/>
  <c r="DQ520" i="1"/>
  <c r="DR520" i="1"/>
  <c r="DL521" i="1"/>
  <c r="DM521" i="1"/>
  <c r="DN521" i="1"/>
  <c r="DO521" i="1"/>
  <c r="DP521" i="1"/>
  <c r="DQ521" i="1"/>
  <c r="DR521" i="1"/>
  <c r="DL735" i="1"/>
  <c r="DM735" i="1"/>
  <c r="DN735" i="1"/>
  <c r="DO735" i="1"/>
  <c r="DP735" i="1"/>
  <c r="DQ735" i="1"/>
  <c r="DR735" i="1"/>
  <c r="DL523" i="1"/>
  <c r="DM523" i="1"/>
  <c r="DN523" i="1"/>
  <c r="DO523" i="1"/>
  <c r="DP523" i="1"/>
  <c r="DQ523" i="1"/>
  <c r="DR523" i="1"/>
  <c r="DL161" i="1"/>
  <c r="DM161" i="1"/>
  <c r="DN161" i="1"/>
  <c r="DO161" i="1"/>
  <c r="DP161" i="1"/>
  <c r="DQ161" i="1"/>
  <c r="DR161" i="1"/>
  <c r="DL525" i="1"/>
  <c r="DM525" i="1"/>
  <c r="DN525" i="1"/>
  <c r="DO525" i="1"/>
  <c r="DP525" i="1"/>
  <c r="DQ525" i="1"/>
  <c r="DR525" i="1"/>
  <c r="DL13" i="1"/>
  <c r="DM13" i="1"/>
  <c r="DN13" i="1"/>
  <c r="DO13" i="1"/>
  <c r="DP13" i="1"/>
  <c r="DQ13" i="1"/>
  <c r="DR13" i="1"/>
  <c r="DL762" i="1"/>
  <c r="DM762" i="1"/>
  <c r="DN762" i="1"/>
  <c r="DO762" i="1"/>
  <c r="DP762" i="1"/>
  <c r="DQ762" i="1"/>
  <c r="DR762" i="1"/>
  <c r="DL528" i="1"/>
  <c r="DM528" i="1"/>
  <c r="DN528" i="1"/>
  <c r="DO528" i="1"/>
  <c r="DP528" i="1"/>
  <c r="DQ528" i="1"/>
  <c r="DR528" i="1"/>
  <c r="DL529" i="1"/>
  <c r="DM529" i="1"/>
  <c r="DN529" i="1"/>
  <c r="DO529" i="1"/>
  <c r="DP529" i="1"/>
  <c r="DQ529" i="1"/>
  <c r="DR529" i="1"/>
  <c r="DL530" i="1"/>
  <c r="DM530" i="1"/>
  <c r="DN530" i="1"/>
  <c r="DO530" i="1"/>
  <c r="DP530" i="1"/>
  <c r="DQ530" i="1"/>
  <c r="DR530" i="1"/>
  <c r="DL531" i="1"/>
  <c r="DM531" i="1"/>
  <c r="DN531" i="1"/>
  <c r="DO531" i="1"/>
  <c r="DP531" i="1"/>
  <c r="DQ531" i="1"/>
  <c r="DR531" i="1"/>
  <c r="DL992" i="1"/>
  <c r="DM992" i="1"/>
  <c r="DN992" i="1"/>
  <c r="DO992" i="1"/>
  <c r="DP992" i="1"/>
  <c r="DQ992" i="1"/>
  <c r="DR992" i="1"/>
  <c r="DL533" i="1"/>
  <c r="DM533" i="1"/>
  <c r="DN533" i="1"/>
  <c r="DO533" i="1"/>
  <c r="DP533" i="1"/>
  <c r="DQ533" i="1"/>
  <c r="DR533" i="1"/>
  <c r="DL534" i="1"/>
  <c r="DM534" i="1"/>
  <c r="DN534" i="1"/>
  <c r="DO534" i="1"/>
  <c r="DP534" i="1"/>
  <c r="DQ534" i="1"/>
  <c r="DR534" i="1"/>
  <c r="DL2299" i="1"/>
  <c r="DM2299" i="1"/>
  <c r="DN2299" i="1"/>
  <c r="DO2299" i="1"/>
  <c r="DP2299" i="1"/>
  <c r="DQ2299" i="1"/>
  <c r="DR2299" i="1"/>
  <c r="DL536" i="1"/>
  <c r="DM536" i="1"/>
  <c r="DN536" i="1"/>
  <c r="DO536" i="1"/>
  <c r="DP536" i="1"/>
  <c r="DQ536" i="1"/>
  <c r="DR536" i="1"/>
  <c r="DL537" i="1"/>
  <c r="DM537" i="1"/>
  <c r="DN537" i="1"/>
  <c r="DO537" i="1"/>
  <c r="DP537" i="1"/>
  <c r="DQ537" i="1"/>
  <c r="DR537" i="1"/>
  <c r="DL538" i="1"/>
  <c r="DM538" i="1"/>
  <c r="DN538" i="1"/>
  <c r="DO538" i="1"/>
  <c r="DP538" i="1"/>
  <c r="DQ538" i="1"/>
  <c r="DR538" i="1"/>
  <c r="DL539" i="1"/>
  <c r="DM539" i="1"/>
  <c r="DN539" i="1"/>
  <c r="DO539" i="1"/>
  <c r="DP539" i="1"/>
  <c r="DQ539" i="1"/>
  <c r="DR539" i="1"/>
  <c r="DL540" i="1"/>
  <c r="DM540" i="1"/>
  <c r="DN540" i="1"/>
  <c r="DO540" i="1"/>
  <c r="DP540" i="1"/>
  <c r="DQ540" i="1"/>
  <c r="DR540" i="1"/>
  <c r="DL541" i="1"/>
  <c r="DM541" i="1"/>
  <c r="DN541" i="1"/>
  <c r="DO541" i="1"/>
  <c r="DP541" i="1"/>
  <c r="DQ541" i="1"/>
  <c r="DR541" i="1"/>
  <c r="DL542" i="1"/>
  <c r="DM542" i="1"/>
  <c r="DN542" i="1"/>
  <c r="DO542" i="1"/>
  <c r="DP542" i="1"/>
  <c r="DQ542" i="1"/>
  <c r="DR542" i="1"/>
  <c r="DL543" i="1"/>
  <c r="DM543" i="1"/>
  <c r="DN543" i="1"/>
  <c r="DO543" i="1"/>
  <c r="DP543" i="1"/>
  <c r="DQ543" i="1"/>
  <c r="DR543" i="1"/>
  <c r="DL544" i="1"/>
  <c r="DM544" i="1"/>
  <c r="DN544" i="1"/>
  <c r="DO544" i="1"/>
  <c r="DP544" i="1"/>
  <c r="DQ544" i="1"/>
  <c r="DR544" i="1"/>
  <c r="DL545" i="1"/>
  <c r="DM545" i="1"/>
  <c r="DN545" i="1"/>
  <c r="DO545" i="1"/>
  <c r="DP545" i="1"/>
  <c r="DQ545" i="1"/>
  <c r="DR545" i="1"/>
  <c r="DL546" i="1"/>
  <c r="DM546" i="1"/>
  <c r="DN546" i="1"/>
  <c r="DO546" i="1"/>
  <c r="DP546" i="1"/>
  <c r="DQ546" i="1"/>
  <c r="DR546" i="1"/>
  <c r="DL547" i="1"/>
  <c r="DM547" i="1"/>
  <c r="DN547" i="1"/>
  <c r="DO547" i="1"/>
  <c r="DP547" i="1"/>
  <c r="DQ547" i="1"/>
  <c r="DR547" i="1"/>
  <c r="DL548" i="1"/>
  <c r="DM548" i="1"/>
  <c r="DN548" i="1"/>
  <c r="DO548" i="1"/>
  <c r="DP548" i="1"/>
  <c r="DQ548" i="1"/>
  <c r="DR548" i="1"/>
  <c r="DL806" i="1"/>
  <c r="DM806" i="1"/>
  <c r="DN806" i="1"/>
  <c r="DO806" i="1"/>
  <c r="DP806" i="1"/>
  <c r="DQ806" i="1"/>
  <c r="DR806" i="1"/>
  <c r="DL550" i="1"/>
  <c r="DM550" i="1"/>
  <c r="DN550" i="1"/>
  <c r="DO550" i="1"/>
  <c r="DP550" i="1"/>
  <c r="DQ550" i="1"/>
  <c r="DR550" i="1"/>
  <c r="DL551" i="1"/>
  <c r="DM551" i="1"/>
  <c r="DN551" i="1"/>
  <c r="DO551" i="1"/>
  <c r="DP551" i="1"/>
  <c r="DQ551" i="1"/>
  <c r="DR551" i="1"/>
  <c r="DL2305" i="1"/>
  <c r="DM2305" i="1"/>
  <c r="DN2305" i="1"/>
  <c r="DO2305" i="1"/>
  <c r="DP2305" i="1"/>
  <c r="DQ2305" i="1"/>
  <c r="DR2305" i="1"/>
  <c r="DL553" i="1"/>
  <c r="DM553" i="1"/>
  <c r="DN553" i="1"/>
  <c r="DO553" i="1"/>
  <c r="DP553" i="1"/>
  <c r="DQ553" i="1"/>
  <c r="DR553" i="1"/>
  <c r="DL249" i="1"/>
  <c r="DM249" i="1"/>
  <c r="DN249" i="1"/>
  <c r="DO249" i="1"/>
  <c r="DP249" i="1"/>
  <c r="DQ249" i="1"/>
  <c r="DR249" i="1"/>
  <c r="DL634" i="1"/>
  <c r="DM634" i="1"/>
  <c r="DN634" i="1"/>
  <c r="DO634" i="1"/>
  <c r="DP634" i="1"/>
  <c r="DQ634" i="1"/>
  <c r="DR634" i="1"/>
  <c r="DL146" i="1"/>
  <c r="DM146" i="1"/>
  <c r="DN146" i="1"/>
  <c r="DO146" i="1"/>
  <c r="DP146" i="1"/>
  <c r="DQ146" i="1"/>
  <c r="DR146" i="1"/>
  <c r="DL293" i="1"/>
  <c r="DM293" i="1"/>
  <c r="DN293" i="1"/>
  <c r="DO293" i="1"/>
  <c r="DP293" i="1"/>
  <c r="DQ293" i="1"/>
  <c r="DR293" i="1"/>
  <c r="DL558" i="1"/>
  <c r="DM558" i="1"/>
  <c r="DN558" i="1"/>
  <c r="DO558" i="1"/>
  <c r="DP558" i="1"/>
  <c r="DQ558" i="1"/>
  <c r="DR558" i="1"/>
  <c r="DL1666" i="1"/>
  <c r="DM1666" i="1"/>
  <c r="DN1666" i="1"/>
  <c r="DO1666" i="1"/>
  <c r="DP1666" i="1"/>
  <c r="DQ1666" i="1"/>
  <c r="DR1666" i="1"/>
  <c r="DL560" i="1"/>
  <c r="DM560" i="1"/>
  <c r="DN560" i="1"/>
  <c r="DO560" i="1"/>
  <c r="DP560" i="1"/>
  <c r="DQ560" i="1"/>
  <c r="DR560" i="1"/>
  <c r="DL1968" i="1"/>
  <c r="DM1968" i="1"/>
  <c r="DN1968" i="1"/>
  <c r="DO1968" i="1"/>
  <c r="DP1968" i="1"/>
  <c r="DQ1968" i="1"/>
  <c r="DR1968" i="1"/>
  <c r="DL2018" i="1"/>
  <c r="DM2018" i="1"/>
  <c r="DN2018" i="1"/>
  <c r="DO2018" i="1"/>
  <c r="DP2018" i="1"/>
  <c r="DQ2018" i="1"/>
  <c r="DR2018" i="1"/>
  <c r="DL563" i="1"/>
  <c r="DM563" i="1"/>
  <c r="DN563" i="1"/>
  <c r="DO563" i="1"/>
  <c r="DP563" i="1"/>
  <c r="DQ563" i="1"/>
  <c r="DR563" i="1"/>
  <c r="DL564" i="1"/>
  <c r="DM564" i="1"/>
  <c r="DN564" i="1"/>
  <c r="DO564" i="1"/>
  <c r="DP564" i="1"/>
  <c r="DQ564" i="1"/>
  <c r="DR564" i="1"/>
  <c r="DL565" i="1"/>
  <c r="DM565" i="1"/>
  <c r="DN565" i="1"/>
  <c r="DO565" i="1"/>
  <c r="DP565" i="1"/>
  <c r="DQ565" i="1"/>
  <c r="DR565" i="1"/>
  <c r="DL1711" i="1"/>
  <c r="DM1711" i="1"/>
  <c r="DN1711" i="1"/>
  <c r="DO1711" i="1"/>
  <c r="DP1711" i="1"/>
  <c r="DQ1711" i="1"/>
  <c r="DR1711" i="1"/>
  <c r="DL836" i="1"/>
  <c r="DM836" i="1"/>
  <c r="DN836" i="1"/>
  <c r="DO836" i="1"/>
  <c r="DP836" i="1"/>
  <c r="DQ836" i="1"/>
  <c r="DR836" i="1"/>
  <c r="DL568" i="1"/>
  <c r="DM568" i="1"/>
  <c r="DN568" i="1"/>
  <c r="DO568" i="1"/>
  <c r="DP568" i="1"/>
  <c r="DQ568" i="1"/>
  <c r="DR568" i="1"/>
  <c r="DL569" i="1"/>
  <c r="DM569" i="1"/>
  <c r="DN569" i="1"/>
  <c r="DO569" i="1"/>
  <c r="DP569" i="1"/>
  <c r="DQ569" i="1"/>
  <c r="DR569" i="1"/>
  <c r="DL570" i="1"/>
  <c r="DM570" i="1"/>
  <c r="DN570" i="1"/>
  <c r="DO570" i="1"/>
  <c r="DP570" i="1"/>
  <c r="DQ570" i="1"/>
  <c r="DR570" i="1"/>
  <c r="DL571" i="1"/>
  <c r="DM571" i="1"/>
  <c r="DN571" i="1"/>
  <c r="DO571" i="1"/>
  <c r="DP571" i="1"/>
  <c r="DQ571" i="1"/>
  <c r="DR571" i="1"/>
  <c r="DL572" i="1"/>
  <c r="DM572" i="1"/>
  <c r="DN572" i="1"/>
  <c r="DO572" i="1"/>
  <c r="DP572" i="1"/>
  <c r="DQ572" i="1"/>
  <c r="DR572" i="1"/>
  <c r="DL714" i="1"/>
  <c r="DM714" i="1"/>
  <c r="DN714" i="1"/>
  <c r="DO714" i="1"/>
  <c r="DP714" i="1"/>
  <c r="DQ714" i="1"/>
  <c r="DR714" i="1"/>
  <c r="DL574" i="1"/>
  <c r="DM574" i="1"/>
  <c r="DN574" i="1"/>
  <c r="DO574" i="1"/>
  <c r="DP574" i="1"/>
  <c r="DQ574" i="1"/>
  <c r="DR574" i="1"/>
  <c r="DL575" i="1"/>
  <c r="DM575" i="1"/>
  <c r="DN575" i="1"/>
  <c r="DO575" i="1"/>
  <c r="DP575" i="1"/>
  <c r="DQ575" i="1"/>
  <c r="DR575" i="1"/>
  <c r="DL576" i="1"/>
  <c r="DM576" i="1"/>
  <c r="DN576" i="1"/>
  <c r="DO576" i="1"/>
  <c r="DP576" i="1"/>
  <c r="DQ576" i="1"/>
  <c r="DR576" i="1"/>
  <c r="DL244" i="1"/>
  <c r="DM244" i="1"/>
  <c r="DN244" i="1"/>
  <c r="DO244" i="1"/>
  <c r="DP244" i="1"/>
  <c r="DQ244" i="1"/>
  <c r="DR244" i="1"/>
  <c r="DL1134" i="1"/>
  <c r="DM1134" i="1"/>
  <c r="DN1134" i="1"/>
  <c r="DO1134" i="1"/>
  <c r="DP1134" i="1"/>
  <c r="DQ1134" i="1"/>
  <c r="DR1134" i="1"/>
  <c r="DL994" i="1"/>
  <c r="DM994" i="1"/>
  <c r="DN994" i="1"/>
  <c r="DO994" i="1"/>
  <c r="DP994" i="1"/>
  <c r="DQ994" i="1"/>
  <c r="DR994" i="1"/>
  <c r="DL580" i="1"/>
  <c r="DM580" i="1"/>
  <c r="DN580" i="1"/>
  <c r="DO580" i="1"/>
  <c r="DP580" i="1"/>
  <c r="DQ580" i="1"/>
  <c r="DR580" i="1"/>
  <c r="DL581" i="1"/>
  <c r="DM581" i="1"/>
  <c r="DN581" i="1"/>
  <c r="DO581" i="1"/>
  <c r="DP581" i="1"/>
  <c r="DQ581" i="1"/>
  <c r="DR581" i="1"/>
  <c r="DL582" i="1"/>
  <c r="DM582" i="1"/>
  <c r="DN582" i="1"/>
  <c r="DO582" i="1"/>
  <c r="DP582" i="1"/>
  <c r="DQ582" i="1"/>
  <c r="DR582" i="1"/>
  <c r="DL66" i="1"/>
  <c r="DM66" i="1"/>
  <c r="DN66" i="1"/>
  <c r="DO66" i="1"/>
  <c r="DP66" i="1"/>
  <c r="DQ66" i="1"/>
  <c r="DR66" i="1"/>
  <c r="DL895" i="1"/>
  <c r="DM895" i="1"/>
  <c r="DN895" i="1"/>
  <c r="DO895" i="1"/>
  <c r="DP895" i="1"/>
  <c r="DQ895" i="1"/>
  <c r="DR895" i="1"/>
  <c r="DL585" i="1"/>
  <c r="DM585" i="1"/>
  <c r="DN585" i="1"/>
  <c r="DO585" i="1"/>
  <c r="DP585" i="1"/>
  <c r="DQ585" i="1"/>
  <c r="DR585" i="1"/>
  <c r="DL586" i="1"/>
  <c r="DM586" i="1"/>
  <c r="DN586" i="1"/>
  <c r="DO586" i="1"/>
  <c r="DP586" i="1"/>
  <c r="DQ586" i="1"/>
  <c r="DR586" i="1"/>
  <c r="DL324" i="1"/>
  <c r="DM324" i="1"/>
  <c r="DN324" i="1"/>
  <c r="DO324" i="1"/>
  <c r="DP324" i="1"/>
  <c r="DQ324" i="1"/>
  <c r="DR324" i="1"/>
  <c r="DL187" i="1"/>
  <c r="DM187" i="1"/>
  <c r="DN187" i="1"/>
  <c r="DO187" i="1"/>
  <c r="DP187" i="1"/>
  <c r="DQ187" i="1"/>
  <c r="DR187" i="1"/>
  <c r="DL589" i="1"/>
  <c r="DM589" i="1"/>
  <c r="DN589" i="1"/>
  <c r="DO589" i="1"/>
  <c r="DP589" i="1"/>
  <c r="DQ589" i="1"/>
  <c r="DR589" i="1"/>
  <c r="DL932" i="1"/>
  <c r="DM932" i="1"/>
  <c r="DN932" i="1"/>
  <c r="DO932" i="1"/>
  <c r="DP932" i="1"/>
  <c r="DQ932" i="1"/>
  <c r="DR932" i="1"/>
  <c r="DL79" i="1"/>
  <c r="DM79" i="1"/>
  <c r="DN79" i="1"/>
  <c r="DO79" i="1"/>
  <c r="DP79" i="1"/>
  <c r="DQ79" i="1"/>
  <c r="DR79" i="1"/>
  <c r="DL1052" i="1"/>
  <c r="DM1052" i="1"/>
  <c r="DN1052" i="1"/>
  <c r="DO1052" i="1"/>
  <c r="DP1052" i="1"/>
  <c r="DQ1052" i="1"/>
  <c r="DR1052" i="1"/>
  <c r="DL1398" i="1"/>
  <c r="DM1398" i="1"/>
  <c r="DN1398" i="1"/>
  <c r="DO1398" i="1"/>
  <c r="DP1398" i="1"/>
  <c r="DQ1398" i="1"/>
  <c r="DR1398" i="1"/>
  <c r="DL594" i="1"/>
  <c r="DM594" i="1"/>
  <c r="DN594" i="1"/>
  <c r="DO594" i="1"/>
  <c r="DP594" i="1"/>
  <c r="DQ594" i="1"/>
  <c r="DR594" i="1"/>
  <c r="DL595" i="1"/>
  <c r="DM595" i="1"/>
  <c r="DN595" i="1"/>
  <c r="DO595" i="1"/>
  <c r="DP595" i="1"/>
  <c r="DQ595" i="1"/>
  <c r="DR595" i="1"/>
  <c r="DL974" i="1"/>
  <c r="DM974" i="1"/>
  <c r="DN974" i="1"/>
  <c r="DO974" i="1"/>
  <c r="DP974" i="1"/>
  <c r="DQ974" i="1"/>
  <c r="DR974" i="1"/>
  <c r="DL597" i="1"/>
  <c r="DM597" i="1"/>
  <c r="DN597" i="1"/>
  <c r="DO597" i="1"/>
  <c r="DP597" i="1"/>
  <c r="DQ597" i="1"/>
  <c r="DR597" i="1"/>
  <c r="DL598" i="1"/>
  <c r="DM598" i="1"/>
  <c r="DN598" i="1"/>
  <c r="DO598" i="1"/>
  <c r="DP598" i="1"/>
  <c r="DQ598" i="1"/>
  <c r="DR598" i="1"/>
  <c r="DL599" i="1"/>
  <c r="DM599" i="1"/>
  <c r="DN599" i="1"/>
  <c r="DO599" i="1"/>
  <c r="DP599" i="1"/>
  <c r="DQ599" i="1"/>
  <c r="DR599" i="1"/>
  <c r="DL1415" i="1"/>
  <c r="DM1415" i="1"/>
  <c r="DN1415" i="1"/>
  <c r="DO1415" i="1"/>
  <c r="DP1415" i="1"/>
  <c r="DQ1415" i="1"/>
  <c r="DR1415" i="1"/>
  <c r="DL298" i="1"/>
  <c r="DM298" i="1"/>
  <c r="DN298" i="1"/>
  <c r="DO298" i="1"/>
  <c r="DP298" i="1"/>
  <c r="DQ298" i="1"/>
  <c r="DR298" i="1"/>
  <c r="DL185" i="1"/>
  <c r="DM185" i="1"/>
  <c r="DN185" i="1"/>
  <c r="DO185" i="1"/>
  <c r="DP185" i="1"/>
  <c r="DQ185" i="1"/>
  <c r="DR185" i="1"/>
  <c r="DL603" i="1"/>
  <c r="DM603" i="1"/>
  <c r="DN603" i="1"/>
  <c r="DO603" i="1"/>
  <c r="DP603" i="1"/>
  <c r="DQ603" i="1"/>
  <c r="DR603" i="1"/>
  <c r="DL604" i="1"/>
  <c r="DM604" i="1"/>
  <c r="DN604" i="1"/>
  <c r="DO604" i="1"/>
  <c r="DP604" i="1"/>
  <c r="DQ604" i="1"/>
  <c r="DR604" i="1"/>
  <c r="DL237" i="1"/>
  <c r="DM237" i="1"/>
  <c r="DN237" i="1"/>
  <c r="DO237" i="1"/>
  <c r="DP237" i="1"/>
  <c r="DQ237" i="1"/>
  <c r="DR237" i="1"/>
  <c r="DL1054" i="1"/>
  <c r="DM1054" i="1"/>
  <c r="DN1054" i="1"/>
  <c r="DO1054" i="1"/>
  <c r="DP1054" i="1"/>
  <c r="DQ1054" i="1"/>
  <c r="DR1054" i="1"/>
  <c r="DL332" i="1"/>
  <c r="DM332" i="1"/>
  <c r="DN332" i="1"/>
  <c r="DO332" i="1"/>
  <c r="DP332" i="1"/>
  <c r="DQ332" i="1"/>
  <c r="DR332" i="1"/>
  <c r="DL608" i="1"/>
  <c r="DM608" i="1"/>
  <c r="DN608" i="1"/>
  <c r="DO608" i="1"/>
  <c r="DP608" i="1"/>
  <c r="DQ608" i="1"/>
  <c r="DR608" i="1"/>
  <c r="DL609" i="1"/>
  <c r="DM609" i="1"/>
  <c r="DN609" i="1"/>
  <c r="DO609" i="1"/>
  <c r="DP609" i="1"/>
  <c r="DQ609" i="1"/>
  <c r="DR609" i="1"/>
  <c r="DL610" i="1"/>
  <c r="DM610" i="1"/>
  <c r="DN610" i="1"/>
  <c r="DO610" i="1"/>
  <c r="DP610" i="1"/>
  <c r="DQ610" i="1"/>
  <c r="DR610" i="1"/>
  <c r="DL833" i="1"/>
  <c r="DM833" i="1"/>
  <c r="DN833" i="1"/>
  <c r="DO833" i="1"/>
  <c r="DP833" i="1"/>
  <c r="DQ833" i="1"/>
  <c r="DR833" i="1"/>
  <c r="DL1891" i="1"/>
  <c r="DM1891" i="1"/>
  <c r="DN1891" i="1"/>
  <c r="DO1891" i="1"/>
  <c r="DP1891" i="1"/>
  <c r="DQ1891" i="1"/>
  <c r="DR1891" i="1"/>
  <c r="DL29" i="1"/>
  <c r="DM29" i="1"/>
  <c r="DN29" i="1"/>
  <c r="DO29" i="1"/>
  <c r="DP29" i="1"/>
  <c r="DQ29" i="1"/>
  <c r="DR29" i="1"/>
  <c r="DL144" i="1"/>
  <c r="DM144" i="1"/>
  <c r="DN144" i="1"/>
  <c r="DO144" i="1"/>
  <c r="DP144" i="1"/>
  <c r="DQ144" i="1"/>
  <c r="DR144" i="1"/>
  <c r="DL615" i="1"/>
  <c r="DM615" i="1"/>
  <c r="DN615" i="1"/>
  <c r="DO615" i="1"/>
  <c r="DP615" i="1"/>
  <c r="DQ615" i="1"/>
  <c r="DR615" i="1"/>
  <c r="DL42" i="1"/>
  <c r="DM42" i="1"/>
  <c r="DN42" i="1"/>
  <c r="DO42" i="1"/>
  <c r="DP42" i="1"/>
  <c r="DQ42" i="1"/>
  <c r="DR42" i="1"/>
  <c r="DL617" i="1"/>
  <c r="DM617" i="1"/>
  <c r="DN617" i="1"/>
  <c r="DO617" i="1"/>
  <c r="DP617" i="1"/>
  <c r="DQ617" i="1"/>
  <c r="DR617" i="1"/>
  <c r="DL1013" i="1"/>
  <c r="DM1013" i="1"/>
  <c r="DN1013" i="1"/>
  <c r="DO1013" i="1"/>
  <c r="DP1013" i="1"/>
  <c r="DQ1013" i="1"/>
  <c r="DR1013" i="1"/>
  <c r="DL2006" i="1"/>
  <c r="DM2006" i="1"/>
  <c r="DN2006" i="1"/>
  <c r="DO2006" i="1"/>
  <c r="DP2006" i="1"/>
  <c r="DQ2006" i="1"/>
  <c r="DR2006" i="1"/>
  <c r="DL620" i="1"/>
  <c r="DM620" i="1"/>
  <c r="DN620" i="1"/>
  <c r="DO620" i="1"/>
  <c r="DP620" i="1"/>
  <c r="DQ620" i="1"/>
  <c r="DR620" i="1"/>
  <c r="DL1328" i="1"/>
  <c r="DM1328" i="1"/>
  <c r="DN1328" i="1"/>
  <c r="DO1328" i="1"/>
  <c r="DP1328" i="1"/>
  <c r="DQ1328" i="1"/>
  <c r="DR1328" i="1"/>
  <c r="DL622" i="1"/>
  <c r="DM622" i="1"/>
  <c r="DN622" i="1"/>
  <c r="DO622" i="1"/>
  <c r="DP622" i="1"/>
  <c r="DQ622" i="1"/>
  <c r="DR622" i="1"/>
  <c r="DL623" i="1"/>
  <c r="DM623" i="1"/>
  <c r="DN623" i="1"/>
  <c r="DO623" i="1"/>
  <c r="DP623" i="1"/>
  <c r="DQ623" i="1"/>
  <c r="DR623" i="1"/>
  <c r="DL624" i="1"/>
  <c r="DM624" i="1"/>
  <c r="DN624" i="1"/>
  <c r="DO624" i="1"/>
  <c r="DP624" i="1"/>
  <c r="DQ624" i="1"/>
  <c r="DR624" i="1"/>
  <c r="DL212" i="1"/>
  <c r="DM212" i="1"/>
  <c r="DN212" i="1"/>
  <c r="DO212" i="1"/>
  <c r="DP212" i="1"/>
  <c r="DQ212" i="1"/>
  <c r="DR212" i="1"/>
  <c r="DL222" i="1"/>
  <c r="DM222" i="1"/>
  <c r="DN222" i="1"/>
  <c r="DO222" i="1"/>
  <c r="DP222" i="1"/>
  <c r="DQ222" i="1"/>
  <c r="DR222" i="1"/>
  <c r="DL627" i="1"/>
  <c r="DM627" i="1"/>
  <c r="DN627" i="1"/>
  <c r="DO627" i="1"/>
  <c r="DP627" i="1"/>
  <c r="DQ627" i="1"/>
  <c r="DR627" i="1"/>
  <c r="DL628" i="1"/>
  <c r="DM628" i="1"/>
  <c r="DN628" i="1"/>
  <c r="DO628" i="1"/>
  <c r="DP628" i="1"/>
  <c r="DQ628" i="1"/>
  <c r="DR628" i="1"/>
  <c r="DL809" i="1"/>
  <c r="DM809" i="1"/>
  <c r="DN809" i="1"/>
  <c r="DO809" i="1"/>
  <c r="DP809" i="1"/>
  <c r="DQ809" i="1"/>
  <c r="DR809" i="1"/>
  <c r="DL630" i="1"/>
  <c r="DM630" i="1"/>
  <c r="DN630" i="1"/>
  <c r="DO630" i="1"/>
  <c r="DP630" i="1"/>
  <c r="DQ630" i="1"/>
  <c r="DR630" i="1"/>
  <c r="DL631" i="1"/>
  <c r="DM631" i="1"/>
  <c r="DN631" i="1"/>
  <c r="DO631" i="1"/>
  <c r="DP631" i="1"/>
  <c r="DQ631" i="1"/>
  <c r="DR631" i="1"/>
  <c r="DL632" i="1"/>
  <c r="DM632" i="1"/>
  <c r="DN632" i="1"/>
  <c r="DO632" i="1"/>
  <c r="DP632" i="1"/>
  <c r="DQ632" i="1"/>
  <c r="DR632" i="1"/>
  <c r="DL633" i="1"/>
  <c r="DM633" i="1"/>
  <c r="DN633" i="1"/>
  <c r="DO633" i="1"/>
  <c r="DP633" i="1"/>
  <c r="DQ633" i="1"/>
  <c r="DR633" i="1"/>
  <c r="DL1418" i="1"/>
  <c r="DM1418" i="1"/>
  <c r="DN1418" i="1"/>
  <c r="DO1418" i="1"/>
  <c r="DP1418" i="1"/>
  <c r="DQ1418" i="1"/>
  <c r="DR1418" i="1"/>
  <c r="DL53" i="1"/>
  <c r="DM53" i="1"/>
  <c r="DN53" i="1"/>
  <c r="DO53" i="1"/>
  <c r="DP53" i="1"/>
  <c r="DQ53" i="1"/>
  <c r="DR53" i="1"/>
  <c r="DL636" i="1"/>
  <c r="DM636" i="1"/>
  <c r="DN636" i="1"/>
  <c r="DO636" i="1"/>
  <c r="DP636" i="1"/>
  <c r="DQ636" i="1"/>
  <c r="DR636" i="1"/>
  <c r="DL637" i="1"/>
  <c r="DM637" i="1"/>
  <c r="DN637" i="1"/>
  <c r="DO637" i="1"/>
  <c r="DP637" i="1"/>
  <c r="DQ637" i="1"/>
  <c r="DR637" i="1"/>
  <c r="DL1141" i="1"/>
  <c r="DM1141" i="1"/>
  <c r="DN1141" i="1"/>
  <c r="DO1141" i="1"/>
  <c r="DP1141" i="1"/>
  <c r="DQ1141" i="1"/>
  <c r="DR1141" i="1"/>
  <c r="DL639" i="1"/>
  <c r="DM639" i="1"/>
  <c r="DN639" i="1"/>
  <c r="DO639" i="1"/>
  <c r="DP639" i="1"/>
  <c r="DQ639" i="1"/>
  <c r="DR639" i="1"/>
  <c r="DL115" i="1"/>
  <c r="DM115" i="1"/>
  <c r="DN115" i="1"/>
  <c r="DO115" i="1"/>
  <c r="DP115" i="1"/>
  <c r="DQ115" i="1"/>
  <c r="DR115" i="1"/>
  <c r="DL100" i="1"/>
  <c r="DM100" i="1"/>
  <c r="DN100" i="1"/>
  <c r="DO100" i="1"/>
  <c r="DP100" i="1"/>
  <c r="DQ100" i="1"/>
  <c r="DR100" i="1"/>
  <c r="DL1644" i="1"/>
  <c r="DM1644" i="1"/>
  <c r="DN1644" i="1"/>
  <c r="DO1644" i="1"/>
  <c r="DP1644" i="1"/>
  <c r="DQ1644" i="1"/>
  <c r="DR1644" i="1"/>
  <c r="DL643" i="1"/>
  <c r="DM643" i="1"/>
  <c r="DN643" i="1"/>
  <c r="DO643" i="1"/>
  <c r="DP643" i="1"/>
  <c r="DQ643" i="1"/>
  <c r="DR643" i="1"/>
  <c r="DL644" i="1"/>
  <c r="DM644" i="1"/>
  <c r="DN644" i="1"/>
  <c r="DO644" i="1"/>
  <c r="DP644" i="1"/>
  <c r="DQ644" i="1"/>
  <c r="DR644" i="1"/>
  <c r="DL645" i="1"/>
  <c r="DM645" i="1"/>
  <c r="DN645" i="1"/>
  <c r="DO645" i="1"/>
  <c r="DP645" i="1"/>
  <c r="DQ645" i="1"/>
  <c r="DR645" i="1"/>
  <c r="DL1023" i="1"/>
  <c r="DM1023" i="1"/>
  <c r="DN1023" i="1"/>
  <c r="DO1023" i="1"/>
  <c r="DP1023" i="1"/>
  <c r="DQ1023" i="1"/>
  <c r="DR1023" i="1"/>
  <c r="DL647" i="1"/>
  <c r="DM647" i="1"/>
  <c r="DN647" i="1"/>
  <c r="DO647" i="1"/>
  <c r="DP647" i="1"/>
  <c r="DQ647" i="1"/>
  <c r="DR647" i="1"/>
  <c r="DL649" i="1"/>
  <c r="DM649" i="1"/>
  <c r="DN649" i="1"/>
  <c r="DO649" i="1"/>
  <c r="DP649" i="1"/>
  <c r="DQ649" i="1"/>
  <c r="DR649" i="1"/>
  <c r="DL665" i="1"/>
  <c r="DM665" i="1"/>
  <c r="DN665" i="1"/>
  <c r="DO665" i="1"/>
  <c r="DP665" i="1"/>
  <c r="DQ665" i="1"/>
  <c r="DR665" i="1"/>
  <c r="DL220" i="1"/>
  <c r="DM220" i="1"/>
  <c r="DN220" i="1"/>
  <c r="DO220" i="1"/>
  <c r="DP220" i="1"/>
  <c r="DQ220" i="1"/>
  <c r="DR220" i="1"/>
  <c r="DL946" i="1"/>
  <c r="DM946" i="1"/>
  <c r="DN946" i="1"/>
  <c r="DO946" i="1"/>
  <c r="DP946" i="1"/>
  <c r="DQ946" i="1"/>
  <c r="DR946" i="1"/>
  <c r="DL652" i="1"/>
  <c r="DM652" i="1"/>
  <c r="DN652" i="1"/>
  <c r="DO652" i="1"/>
  <c r="DP652" i="1"/>
  <c r="DQ652" i="1"/>
  <c r="DR652" i="1"/>
  <c r="DL653" i="1"/>
  <c r="DM653" i="1"/>
  <c r="DN653" i="1"/>
  <c r="DO653" i="1"/>
  <c r="DP653" i="1"/>
  <c r="DQ653" i="1"/>
  <c r="DR653" i="1"/>
  <c r="DL654" i="1"/>
  <c r="DM654" i="1"/>
  <c r="DN654" i="1"/>
  <c r="DO654" i="1"/>
  <c r="DP654" i="1"/>
  <c r="DQ654" i="1"/>
  <c r="DR654" i="1"/>
  <c r="DL1796" i="1"/>
  <c r="DM1796" i="1"/>
  <c r="DN1796" i="1"/>
  <c r="DO1796" i="1"/>
  <c r="DP1796" i="1"/>
  <c r="DQ1796" i="1"/>
  <c r="DR1796" i="1"/>
  <c r="DL493" i="1"/>
  <c r="DM493" i="1"/>
  <c r="DN493" i="1"/>
  <c r="DO493" i="1"/>
  <c r="DP493" i="1"/>
  <c r="DQ493" i="1"/>
  <c r="DR493" i="1"/>
  <c r="DL1214" i="1"/>
  <c r="DM1214" i="1"/>
  <c r="DN1214" i="1"/>
  <c r="DO1214" i="1"/>
  <c r="DP1214" i="1"/>
  <c r="DQ1214" i="1"/>
  <c r="DR1214" i="1"/>
  <c r="DL162" i="1"/>
  <c r="DM162" i="1"/>
  <c r="DN162" i="1"/>
  <c r="DO162" i="1"/>
  <c r="DP162" i="1"/>
  <c r="DQ162" i="1"/>
  <c r="DR162" i="1"/>
  <c r="DL659" i="1"/>
  <c r="DM659" i="1"/>
  <c r="DN659" i="1"/>
  <c r="DO659" i="1"/>
  <c r="DP659" i="1"/>
  <c r="DQ659" i="1"/>
  <c r="DR659" i="1"/>
  <c r="DL1037" i="1"/>
  <c r="DM1037" i="1"/>
  <c r="DN1037" i="1"/>
  <c r="DO1037" i="1"/>
  <c r="DP1037" i="1"/>
  <c r="DQ1037" i="1"/>
  <c r="DR1037" i="1"/>
  <c r="DL661" i="1"/>
  <c r="DM661" i="1"/>
  <c r="DN661" i="1"/>
  <c r="DO661" i="1"/>
  <c r="DP661" i="1"/>
  <c r="DQ661" i="1"/>
  <c r="DR661" i="1"/>
  <c r="DL662" i="1"/>
  <c r="DM662" i="1"/>
  <c r="DN662" i="1"/>
  <c r="DO662" i="1"/>
  <c r="DP662" i="1"/>
  <c r="DQ662" i="1"/>
  <c r="DR662" i="1"/>
  <c r="DL819" i="1"/>
  <c r="DM819" i="1"/>
  <c r="DN819" i="1"/>
  <c r="DO819" i="1"/>
  <c r="DP819" i="1"/>
  <c r="DQ819" i="1"/>
  <c r="DR819" i="1"/>
  <c r="DL664" i="1"/>
  <c r="DM664" i="1"/>
  <c r="DN664" i="1"/>
  <c r="DO664" i="1"/>
  <c r="DP664" i="1"/>
  <c r="DQ664" i="1"/>
  <c r="DR664" i="1"/>
  <c r="DL1603" i="1"/>
  <c r="DM1603" i="1"/>
  <c r="DN1603" i="1"/>
  <c r="DO1603" i="1"/>
  <c r="DP1603" i="1"/>
  <c r="DQ1603" i="1"/>
  <c r="DR1603" i="1"/>
  <c r="DL2055" i="1"/>
  <c r="DM2055" i="1"/>
  <c r="DN2055" i="1"/>
  <c r="DO2055" i="1"/>
  <c r="DP2055" i="1"/>
  <c r="DQ2055" i="1"/>
  <c r="DR2055" i="1"/>
  <c r="DL667" i="1"/>
  <c r="DM667" i="1"/>
  <c r="DN667" i="1"/>
  <c r="DO667" i="1"/>
  <c r="DP667" i="1"/>
  <c r="DQ667" i="1"/>
  <c r="DR667" i="1"/>
  <c r="DL2133" i="1"/>
  <c r="DM2133" i="1"/>
  <c r="DN2133" i="1"/>
  <c r="DO2133" i="1"/>
  <c r="DP2133" i="1"/>
  <c r="DQ2133" i="1"/>
  <c r="DR2133" i="1"/>
  <c r="DL906" i="1"/>
  <c r="DM906" i="1"/>
  <c r="DN906" i="1"/>
  <c r="DO906" i="1"/>
  <c r="DP906" i="1"/>
  <c r="DQ906" i="1"/>
  <c r="DR906" i="1"/>
  <c r="DL1065" i="1"/>
  <c r="DM1065" i="1"/>
  <c r="DN1065" i="1"/>
  <c r="DO1065" i="1"/>
  <c r="DP1065" i="1"/>
  <c r="DQ1065" i="1"/>
  <c r="DR1065" i="1"/>
  <c r="DL671" i="1"/>
  <c r="DM671" i="1"/>
  <c r="DN671" i="1"/>
  <c r="DO671" i="1"/>
  <c r="DP671" i="1"/>
  <c r="DQ671" i="1"/>
  <c r="DR671" i="1"/>
  <c r="DL672" i="1"/>
  <c r="DM672" i="1"/>
  <c r="DN672" i="1"/>
  <c r="DO672" i="1"/>
  <c r="DP672" i="1"/>
  <c r="DQ672" i="1"/>
  <c r="DR672" i="1"/>
  <c r="DL1721" i="1"/>
  <c r="DM1721" i="1"/>
  <c r="DN1721" i="1"/>
  <c r="DO1721" i="1"/>
  <c r="DP1721" i="1"/>
  <c r="DQ1721" i="1"/>
  <c r="DR1721" i="1"/>
  <c r="DL1220" i="1"/>
  <c r="DM1220" i="1"/>
  <c r="DN1220" i="1"/>
  <c r="DO1220" i="1"/>
  <c r="DP1220" i="1"/>
  <c r="DQ1220" i="1"/>
  <c r="DR1220" i="1"/>
  <c r="DL675" i="1"/>
  <c r="DM675" i="1"/>
  <c r="DN675" i="1"/>
  <c r="DO675" i="1"/>
  <c r="DP675" i="1"/>
  <c r="DQ675" i="1"/>
  <c r="DR675" i="1"/>
  <c r="DL676" i="1"/>
  <c r="DM676" i="1"/>
  <c r="DN676" i="1"/>
  <c r="DO676" i="1"/>
  <c r="DP676" i="1"/>
  <c r="DQ676" i="1"/>
  <c r="DR676" i="1"/>
  <c r="DL1777" i="1"/>
  <c r="DM1777" i="1"/>
  <c r="DN1777" i="1"/>
  <c r="DO1777" i="1"/>
  <c r="DP1777" i="1"/>
  <c r="DQ1777" i="1"/>
  <c r="DR1777" i="1"/>
  <c r="DL1786" i="1"/>
  <c r="DM1786" i="1"/>
  <c r="DN1786" i="1"/>
  <c r="DO1786" i="1"/>
  <c r="DP1786" i="1"/>
  <c r="DQ1786" i="1"/>
  <c r="DR1786" i="1"/>
  <c r="DL679" i="1"/>
  <c r="DM679" i="1"/>
  <c r="DN679" i="1"/>
  <c r="DO679" i="1"/>
  <c r="DP679" i="1"/>
  <c r="DQ679" i="1"/>
  <c r="DR679" i="1"/>
  <c r="DL928" i="1"/>
  <c r="DM928" i="1"/>
  <c r="DN928" i="1"/>
  <c r="DO928" i="1"/>
  <c r="DP928" i="1"/>
  <c r="DQ928" i="1"/>
  <c r="DR928" i="1"/>
  <c r="DL681" i="1"/>
  <c r="DM681" i="1"/>
  <c r="DN681" i="1"/>
  <c r="DO681" i="1"/>
  <c r="DP681" i="1"/>
  <c r="DQ681" i="1"/>
  <c r="DR681" i="1"/>
  <c r="DL682" i="1"/>
  <c r="DM682" i="1"/>
  <c r="DN682" i="1"/>
  <c r="DO682" i="1"/>
  <c r="DP682" i="1"/>
  <c r="DQ682" i="1"/>
  <c r="DR682" i="1"/>
  <c r="DL683" i="1"/>
  <c r="DM683" i="1"/>
  <c r="DN683" i="1"/>
  <c r="DO683" i="1"/>
  <c r="DP683" i="1"/>
  <c r="DQ683" i="1"/>
  <c r="DR683" i="1"/>
  <c r="DL1265" i="1"/>
  <c r="DM1265" i="1"/>
  <c r="DN1265" i="1"/>
  <c r="DO1265" i="1"/>
  <c r="DP1265" i="1"/>
  <c r="DQ1265" i="1"/>
  <c r="DR1265" i="1"/>
  <c r="DL685" i="1"/>
  <c r="DM685" i="1"/>
  <c r="DN685" i="1"/>
  <c r="DO685" i="1"/>
  <c r="DP685" i="1"/>
  <c r="DQ685" i="1"/>
  <c r="DR685" i="1"/>
  <c r="DL963" i="1"/>
  <c r="DM963" i="1"/>
  <c r="DN963" i="1"/>
  <c r="DO963" i="1"/>
  <c r="DP963" i="1"/>
  <c r="DQ963" i="1"/>
  <c r="DR963" i="1"/>
  <c r="DL1183" i="1"/>
  <c r="DM1183" i="1"/>
  <c r="DN1183" i="1"/>
  <c r="DO1183" i="1"/>
  <c r="DP1183" i="1"/>
  <c r="DQ1183" i="1"/>
  <c r="DR1183" i="1"/>
  <c r="DL688" i="1"/>
  <c r="DM688" i="1"/>
  <c r="DN688" i="1"/>
  <c r="DO688" i="1"/>
  <c r="DP688" i="1"/>
  <c r="DQ688" i="1"/>
  <c r="DR688" i="1"/>
  <c r="DL689" i="1"/>
  <c r="DM689" i="1"/>
  <c r="DN689" i="1"/>
  <c r="DO689" i="1"/>
  <c r="DP689" i="1"/>
  <c r="DQ689" i="1"/>
  <c r="DR689" i="1"/>
  <c r="DL1104" i="1"/>
  <c r="DM1104" i="1"/>
  <c r="DN1104" i="1"/>
  <c r="DO1104" i="1"/>
  <c r="DP1104" i="1"/>
  <c r="DQ1104" i="1"/>
  <c r="DR1104" i="1"/>
  <c r="DL1490" i="1"/>
  <c r="DM1490" i="1"/>
  <c r="DN1490" i="1"/>
  <c r="DO1490" i="1"/>
  <c r="DP1490" i="1"/>
  <c r="DQ1490" i="1"/>
  <c r="DR1490" i="1"/>
  <c r="DL692" i="1"/>
  <c r="DM692" i="1"/>
  <c r="DN692" i="1"/>
  <c r="DO692" i="1"/>
  <c r="DP692" i="1"/>
  <c r="DQ692" i="1"/>
  <c r="DR692" i="1"/>
  <c r="DL693" i="1"/>
  <c r="DM693" i="1"/>
  <c r="DN693" i="1"/>
  <c r="DO693" i="1"/>
  <c r="DP693" i="1"/>
  <c r="DQ693" i="1"/>
  <c r="DR693" i="1"/>
  <c r="DL1681" i="1"/>
  <c r="DM1681" i="1"/>
  <c r="DN1681" i="1"/>
  <c r="DO1681" i="1"/>
  <c r="DP1681" i="1"/>
  <c r="DQ1681" i="1"/>
  <c r="DR1681" i="1"/>
  <c r="DL907" i="1"/>
  <c r="DM907" i="1"/>
  <c r="DN907" i="1"/>
  <c r="DO907" i="1"/>
  <c r="DP907" i="1"/>
  <c r="DQ907" i="1"/>
  <c r="DR907" i="1"/>
  <c r="DL696" i="1"/>
  <c r="DM696" i="1"/>
  <c r="DN696" i="1"/>
  <c r="DO696" i="1"/>
  <c r="DP696" i="1"/>
  <c r="DQ696" i="1"/>
  <c r="DR696" i="1"/>
  <c r="DL329" i="1"/>
  <c r="DM329" i="1"/>
  <c r="DN329" i="1"/>
  <c r="DO329" i="1"/>
  <c r="DP329" i="1"/>
  <c r="DQ329" i="1"/>
  <c r="DR329" i="1"/>
  <c r="DL1724" i="1"/>
  <c r="DM1724" i="1"/>
  <c r="DN1724" i="1"/>
  <c r="DO1724" i="1"/>
  <c r="DP1724" i="1"/>
  <c r="DQ1724" i="1"/>
  <c r="DR1724" i="1"/>
  <c r="DL699" i="1"/>
  <c r="DM699" i="1"/>
  <c r="DN699" i="1"/>
  <c r="DO699" i="1"/>
  <c r="DP699" i="1"/>
  <c r="DQ699" i="1"/>
  <c r="DR699" i="1"/>
  <c r="DL700" i="1"/>
  <c r="DM700" i="1"/>
  <c r="DN700" i="1"/>
  <c r="DO700" i="1"/>
  <c r="DP700" i="1"/>
  <c r="DQ700" i="1"/>
  <c r="DR700" i="1"/>
  <c r="DL815" i="1"/>
  <c r="DM815" i="1"/>
  <c r="DN815" i="1"/>
  <c r="DO815" i="1"/>
  <c r="DP815" i="1"/>
  <c r="DQ815" i="1"/>
  <c r="DR815" i="1"/>
  <c r="DL702" i="1"/>
  <c r="DM702" i="1"/>
  <c r="DN702" i="1"/>
  <c r="DO702" i="1"/>
  <c r="DP702" i="1"/>
  <c r="DQ702" i="1"/>
  <c r="DR702" i="1"/>
  <c r="DL601" i="1"/>
  <c r="DM601" i="1"/>
  <c r="DN601" i="1"/>
  <c r="DO601" i="1"/>
  <c r="DP601" i="1"/>
  <c r="DQ601" i="1"/>
  <c r="DR601" i="1"/>
  <c r="DL704" i="1"/>
  <c r="DM704" i="1"/>
  <c r="DN704" i="1"/>
  <c r="DO704" i="1"/>
  <c r="DP704" i="1"/>
  <c r="DQ704" i="1"/>
  <c r="DR704" i="1"/>
  <c r="DL705" i="1"/>
  <c r="DM705" i="1"/>
  <c r="DN705" i="1"/>
  <c r="DO705" i="1"/>
  <c r="DP705" i="1"/>
  <c r="DQ705" i="1"/>
  <c r="DR705" i="1"/>
  <c r="DL119" i="1"/>
  <c r="DM119" i="1"/>
  <c r="DN119" i="1"/>
  <c r="DO119" i="1"/>
  <c r="DP119" i="1"/>
  <c r="DQ119" i="1"/>
  <c r="DR119" i="1"/>
  <c r="DL593" i="1"/>
  <c r="DM593" i="1"/>
  <c r="DN593" i="1"/>
  <c r="DO593" i="1"/>
  <c r="DP593" i="1"/>
  <c r="DQ593" i="1"/>
  <c r="DR593" i="1"/>
  <c r="DL708" i="1"/>
  <c r="DM708" i="1"/>
  <c r="DN708" i="1"/>
  <c r="DO708" i="1"/>
  <c r="DP708" i="1"/>
  <c r="DQ708" i="1"/>
  <c r="DR708" i="1"/>
  <c r="DL709" i="1"/>
  <c r="DM709" i="1"/>
  <c r="DN709" i="1"/>
  <c r="DO709" i="1"/>
  <c r="DP709" i="1"/>
  <c r="DQ709" i="1"/>
  <c r="DR709" i="1"/>
  <c r="DL710" i="1"/>
  <c r="DM710" i="1"/>
  <c r="DN710" i="1"/>
  <c r="DO710" i="1"/>
  <c r="DP710" i="1"/>
  <c r="DQ710" i="1"/>
  <c r="DR710" i="1"/>
  <c r="DL711" i="1"/>
  <c r="DM711" i="1"/>
  <c r="DN711" i="1"/>
  <c r="DO711" i="1"/>
  <c r="DP711" i="1"/>
  <c r="DQ711" i="1"/>
  <c r="DR711" i="1"/>
  <c r="DL2137" i="1"/>
  <c r="DM2137" i="1"/>
  <c r="DN2137" i="1"/>
  <c r="DO2137" i="1"/>
  <c r="DP2137" i="1"/>
  <c r="DQ2137" i="1"/>
  <c r="DR2137" i="1"/>
  <c r="DL713" i="1"/>
  <c r="DM713" i="1"/>
  <c r="DN713" i="1"/>
  <c r="DO713" i="1"/>
  <c r="DP713" i="1"/>
  <c r="DQ713" i="1"/>
  <c r="DR713" i="1"/>
  <c r="DL684" i="1"/>
  <c r="DM684" i="1"/>
  <c r="DN684" i="1"/>
  <c r="DO684" i="1"/>
  <c r="DP684" i="1"/>
  <c r="DQ684" i="1"/>
  <c r="DR684" i="1"/>
  <c r="DL715" i="1"/>
  <c r="DM715" i="1"/>
  <c r="DN715" i="1"/>
  <c r="DO715" i="1"/>
  <c r="DP715" i="1"/>
  <c r="DQ715" i="1"/>
  <c r="DR715" i="1"/>
  <c r="DL716" i="1"/>
  <c r="DM716" i="1"/>
  <c r="DN716" i="1"/>
  <c r="DO716" i="1"/>
  <c r="DP716" i="1"/>
  <c r="DQ716" i="1"/>
  <c r="DR716" i="1"/>
  <c r="DL717" i="1"/>
  <c r="DM717" i="1"/>
  <c r="DN717" i="1"/>
  <c r="DO717" i="1"/>
  <c r="DP717" i="1"/>
  <c r="DQ717" i="1"/>
  <c r="DR717" i="1"/>
  <c r="DL718" i="1"/>
  <c r="DM718" i="1"/>
  <c r="DN718" i="1"/>
  <c r="DO718" i="1"/>
  <c r="DP718" i="1"/>
  <c r="DQ718" i="1"/>
  <c r="DR718" i="1"/>
  <c r="DL719" i="1"/>
  <c r="DM719" i="1"/>
  <c r="DN719" i="1"/>
  <c r="DO719" i="1"/>
  <c r="DP719" i="1"/>
  <c r="DQ719" i="1"/>
  <c r="DR719" i="1"/>
  <c r="DL199" i="1"/>
  <c r="DM199" i="1"/>
  <c r="DN199" i="1"/>
  <c r="DO199" i="1"/>
  <c r="DP199" i="1"/>
  <c r="DQ199" i="1"/>
  <c r="DR199" i="1"/>
  <c r="DL844" i="1"/>
  <c r="DM844" i="1"/>
  <c r="DN844" i="1"/>
  <c r="DO844" i="1"/>
  <c r="DP844" i="1"/>
  <c r="DQ844" i="1"/>
  <c r="DR844" i="1"/>
  <c r="DL209" i="1"/>
  <c r="DM209" i="1"/>
  <c r="DN209" i="1"/>
  <c r="DO209" i="1"/>
  <c r="DP209" i="1"/>
  <c r="DQ209" i="1"/>
  <c r="DR209" i="1"/>
  <c r="DL316" i="1"/>
  <c r="DM316" i="1"/>
  <c r="DN316" i="1"/>
  <c r="DO316" i="1"/>
  <c r="DP316" i="1"/>
  <c r="DQ316" i="1"/>
  <c r="DR316" i="1"/>
  <c r="DL724" i="1"/>
  <c r="DM724" i="1"/>
  <c r="DN724" i="1"/>
  <c r="DO724" i="1"/>
  <c r="DP724" i="1"/>
  <c r="DQ724" i="1"/>
  <c r="DR724" i="1"/>
  <c r="DL725" i="1"/>
  <c r="DM725" i="1"/>
  <c r="DN725" i="1"/>
  <c r="DO725" i="1"/>
  <c r="DP725" i="1"/>
  <c r="DQ725" i="1"/>
  <c r="DR725" i="1"/>
  <c r="DL726" i="1"/>
  <c r="DM726" i="1"/>
  <c r="DN726" i="1"/>
  <c r="DO726" i="1"/>
  <c r="DP726" i="1"/>
  <c r="DQ726" i="1"/>
  <c r="DR726" i="1"/>
  <c r="DL605" i="1"/>
  <c r="DM605" i="1"/>
  <c r="DN605" i="1"/>
  <c r="DO605" i="1"/>
  <c r="DP605" i="1"/>
  <c r="DQ605" i="1"/>
  <c r="DR605" i="1"/>
  <c r="DL2201" i="1"/>
  <c r="DM2201" i="1"/>
  <c r="DN2201" i="1"/>
  <c r="DO2201" i="1"/>
  <c r="DP2201" i="1"/>
  <c r="DQ2201" i="1"/>
  <c r="DR2201" i="1"/>
  <c r="DL729" i="1"/>
  <c r="DM729" i="1"/>
  <c r="DN729" i="1"/>
  <c r="DO729" i="1"/>
  <c r="DP729" i="1"/>
  <c r="DQ729" i="1"/>
  <c r="DR729" i="1"/>
  <c r="DL133" i="1"/>
  <c r="DM133" i="1"/>
  <c r="DN133" i="1"/>
  <c r="DO133" i="1"/>
  <c r="DP133" i="1"/>
  <c r="DQ133" i="1"/>
  <c r="DR133" i="1"/>
  <c r="DL731" i="1"/>
  <c r="DM731" i="1"/>
  <c r="DN731" i="1"/>
  <c r="DO731" i="1"/>
  <c r="DP731" i="1"/>
  <c r="DQ731" i="1"/>
  <c r="DR731" i="1"/>
  <c r="DL732" i="1"/>
  <c r="DM732" i="1"/>
  <c r="DN732" i="1"/>
  <c r="DO732" i="1"/>
  <c r="DP732" i="1"/>
  <c r="DQ732" i="1"/>
  <c r="DR732" i="1"/>
  <c r="DL1517" i="1"/>
  <c r="DM1517" i="1"/>
  <c r="DN1517" i="1"/>
  <c r="DO1517" i="1"/>
  <c r="DP1517" i="1"/>
  <c r="DQ1517" i="1"/>
  <c r="DR1517" i="1"/>
  <c r="DL223" i="1"/>
  <c r="DM223" i="1"/>
  <c r="DN223" i="1"/>
  <c r="DO223" i="1"/>
  <c r="DP223" i="1"/>
  <c r="DQ223" i="1"/>
  <c r="DR223" i="1"/>
  <c r="DL85" i="1"/>
  <c r="DM85" i="1"/>
  <c r="DN85" i="1"/>
  <c r="DO85" i="1"/>
  <c r="DP85" i="1"/>
  <c r="DQ85" i="1"/>
  <c r="DR85" i="1"/>
  <c r="DL736" i="1"/>
  <c r="DM736" i="1"/>
  <c r="DN736" i="1"/>
  <c r="DO736" i="1"/>
  <c r="DP736" i="1"/>
  <c r="DQ736" i="1"/>
  <c r="DR736" i="1"/>
  <c r="DL737" i="1"/>
  <c r="DM737" i="1"/>
  <c r="DN737" i="1"/>
  <c r="DO737" i="1"/>
  <c r="DP737" i="1"/>
  <c r="DQ737" i="1"/>
  <c r="DR737" i="1"/>
  <c r="DL738" i="1"/>
  <c r="DM738" i="1"/>
  <c r="DN738" i="1"/>
  <c r="DO738" i="1"/>
  <c r="DP738" i="1"/>
  <c r="DQ738" i="1"/>
  <c r="DR738" i="1"/>
  <c r="DL739" i="1"/>
  <c r="DM739" i="1"/>
  <c r="DN739" i="1"/>
  <c r="DO739" i="1"/>
  <c r="DP739" i="1"/>
  <c r="DQ739" i="1"/>
  <c r="DR739" i="1"/>
  <c r="DL579" i="1"/>
  <c r="DM579" i="1"/>
  <c r="DN579" i="1"/>
  <c r="DO579" i="1"/>
  <c r="DP579" i="1"/>
  <c r="DQ579" i="1"/>
  <c r="DR579" i="1"/>
  <c r="DL741" i="1"/>
  <c r="DM741" i="1"/>
  <c r="DN741" i="1"/>
  <c r="DO741" i="1"/>
  <c r="DP741" i="1"/>
  <c r="DQ741" i="1"/>
  <c r="DR741" i="1"/>
  <c r="DL742" i="1"/>
  <c r="DM742" i="1"/>
  <c r="DN742" i="1"/>
  <c r="DO742" i="1"/>
  <c r="DP742" i="1"/>
  <c r="DQ742" i="1"/>
  <c r="DR742" i="1"/>
  <c r="DL1729" i="1"/>
  <c r="DM1729" i="1"/>
  <c r="DN1729" i="1"/>
  <c r="DO1729" i="1"/>
  <c r="DP1729" i="1"/>
  <c r="DQ1729" i="1"/>
  <c r="DR1729" i="1"/>
  <c r="DL975" i="1"/>
  <c r="DM975" i="1"/>
  <c r="DN975" i="1"/>
  <c r="DO975" i="1"/>
  <c r="DP975" i="1"/>
  <c r="DQ975" i="1"/>
  <c r="DR975" i="1"/>
  <c r="DL353" i="1"/>
  <c r="DM353" i="1"/>
  <c r="DN353" i="1"/>
  <c r="DO353" i="1"/>
  <c r="DP353" i="1"/>
  <c r="DQ353" i="1"/>
  <c r="DR353" i="1"/>
  <c r="DL746" i="1"/>
  <c r="DM746" i="1"/>
  <c r="DN746" i="1"/>
  <c r="DO746" i="1"/>
  <c r="DP746" i="1"/>
  <c r="DQ746" i="1"/>
  <c r="DR746" i="1"/>
  <c r="DL747" i="1"/>
  <c r="DM747" i="1"/>
  <c r="DN747" i="1"/>
  <c r="DO747" i="1"/>
  <c r="DP747" i="1"/>
  <c r="DQ747" i="1"/>
  <c r="DR747" i="1"/>
  <c r="DL841" i="1"/>
  <c r="DM841" i="1"/>
  <c r="DN841" i="1"/>
  <c r="DO841" i="1"/>
  <c r="DP841" i="1"/>
  <c r="DQ841" i="1"/>
  <c r="DR841" i="1"/>
  <c r="DL3" i="1"/>
  <c r="DM3" i="1"/>
  <c r="DN3" i="1"/>
  <c r="DO3" i="1"/>
  <c r="DP3" i="1"/>
  <c r="DQ3" i="1"/>
  <c r="DR3" i="1"/>
  <c r="DL750" i="1"/>
  <c r="DM750" i="1"/>
  <c r="DN750" i="1"/>
  <c r="DO750" i="1"/>
  <c r="DP750" i="1"/>
  <c r="DQ750" i="1"/>
  <c r="DR750" i="1"/>
  <c r="DL751" i="1"/>
  <c r="DM751" i="1"/>
  <c r="DN751" i="1"/>
  <c r="DO751" i="1"/>
  <c r="DP751" i="1"/>
  <c r="DQ751" i="1"/>
  <c r="DR751" i="1"/>
  <c r="DL752" i="1"/>
  <c r="DM752" i="1"/>
  <c r="DN752" i="1"/>
  <c r="DO752" i="1"/>
  <c r="DP752" i="1"/>
  <c r="DQ752" i="1"/>
  <c r="DR752" i="1"/>
  <c r="DL753" i="1"/>
  <c r="DM753" i="1"/>
  <c r="DN753" i="1"/>
  <c r="DO753" i="1"/>
  <c r="DP753" i="1"/>
  <c r="DQ753" i="1"/>
  <c r="DR753" i="1"/>
  <c r="DL532" i="1"/>
  <c r="DM532" i="1"/>
  <c r="DN532" i="1"/>
  <c r="DO532" i="1"/>
  <c r="DP532" i="1"/>
  <c r="DQ532" i="1"/>
  <c r="DR532" i="1"/>
  <c r="DL755" i="1"/>
  <c r="DM755" i="1"/>
  <c r="DN755" i="1"/>
  <c r="DO755" i="1"/>
  <c r="DP755" i="1"/>
  <c r="DQ755" i="1"/>
  <c r="DR755" i="1"/>
  <c r="DL756" i="1"/>
  <c r="DM756" i="1"/>
  <c r="DN756" i="1"/>
  <c r="DO756" i="1"/>
  <c r="DP756" i="1"/>
  <c r="DQ756" i="1"/>
  <c r="DR756" i="1"/>
  <c r="DL567" i="1"/>
  <c r="DM567" i="1"/>
  <c r="DN567" i="1"/>
  <c r="DO567" i="1"/>
  <c r="DP567" i="1"/>
  <c r="DQ567" i="1"/>
  <c r="DR567" i="1"/>
  <c r="DL648" i="1"/>
  <c r="DM648" i="1"/>
  <c r="DN648" i="1"/>
  <c r="DO648" i="1"/>
  <c r="DP648" i="1"/>
  <c r="DQ648" i="1"/>
  <c r="DR648" i="1"/>
  <c r="DL2004" i="1"/>
  <c r="DM2004" i="1"/>
  <c r="DN2004" i="1"/>
  <c r="DO2004" i="1"/>
  <c r="DP2004" i="1"/>
  <c r="DQ2004" i="1"/>
  <c r="DR2004" i="1"/>
  <c r="DL760" i="1"/>
  <c r="DM760" i="1"/>
  <c r="DN760" i="1"/>
  <c r="DO760" i="1"/>
  <c r="DP760" i="1"/>
  <c r="DQ760" i="1"/>
  <c r="DR760" i="1"/>
  <c r="DL761" i="1"/>
  <c r="DM761" i="1"/>
  <c r="DN761" i="1"/>
  <c r="DO761" i="1"/>
  <c r="DP761" i="1"/>
  <c r="DQ761" i="1"/>
  <c r="DR761" i="1"/>
  <c r="DL39" i="1"/>
  <c r="DM39" i="1"/>
  <c r="DN39" i="1"/>
  <c r="DO39" i="1"/>
  <c r="DP39" i="1"/>
  <c r="DQ39" i="1"/>
  <c r="DR39" i="1"/>
  <c r="DL763" i="1"/>
  <c r="DM763" i="1"/>
  <c r="DN763" i="1"/>
  <c r="DO763" i="1"/>
  <c r="DP763" i="1"/>
  <c r="DQ763" i="1"/>
  <c r="DR763" i="1"/>
  <c r="DL764" i="1"/>
  <c r="DM764" i="1"/>
  <c r="DN764" i="1"/>
  <c r="DO764" i="1"/>
  <c r="DP764" i="1"/>
  <c r="DQ764" i="1"/>
  <c r="DR764" i="1"/>
  <c r="DL83" i="1"/>
  <c r="DM83" i="1"/>
  <c r="DN83" i="1"/>
  <c r="DO83" i="1"/>
  <c r="DP83" i="1"/>
  <c r="DQ83" i="1"/>
  <c r="DR83" i="1"/>
  <c r="DL1331" i="1"/>
  <c r="DM1331" i="1"/>
  <c r="DN1331" i="1"/>
  <c r="DO1331" i="1"/>
  <c r="DP1331" i="1"/>
  <c r="DQ1331" i="1"/>
  <c r="DR1331" i="1"/>
  <c r="DL767" i="1"/>
  <c r="DM767" i="1"/>
  <c r="DN767" i="1"/>
  <c r="DO767" i="1"/>
  <c r="DP767" i="1"/>
  <c r="DQ767" i="1"/>
  <c r="DR767" i="1"/>
  <c r="DL768" i="1"/>
  <c r="DM768" i="1"/>
  <c r="DN768" i="1"/>
  <c r="DO768" i="1"/>
  <c r="DP768" i="1"/>
  <c r="DQ768" i="1"/>
  <c r="DR768" i="1"/>
  <c r="DL769" i="1"/>
  <c r="DM769" i="1"/>
  <c r="DN769" i="1"/>
  <c r="DO769" i="1"/>
  <c r="DP769" i="1"/>
  <c r="DQ769" i="1"/>
  <c r="DR769" i="1"/>
  <c r="DL770" i="1"/>
  <c r="DM770" i="1"/>
  <c r="DN770" i="1"/>
  <c r="DO770" i="1"/>
  <c r="DP770" i="1"/>
  <c r="DQ770" i="1"/>
  <c r="DR770" i="1"/>
  <c r="DL952" i="1"/>
  <c r="DM952" i="1"/>
  <c r="DN952" i="1"/>
  <c r="DO952" i="1"/>
  <c r="DP952" i="1"/>
  <c r="DQ952" i="1"/>
  <c r="DR952" i="1"/>
  <c r="DL1574" i="1"/>
  <c r="DM1574" i="1"/>
  <c r="DN1574" i="1"/>
  <c r="DO1574" i="1"/>
  <c r="DP1574" i="1"/>
  <c r="DQ1574" i="1"/>
  <c r="DR1574" i="1"/>
  <c r="DL4" i="1"/>
  <c r="DM4" i="1"/>
  <c r="DN4" i="1"/>
  <c r="DO4" i="1"/>
  <c r="DP4" i="1"/>
  <c r="DQ4" i="1"/>
  <c r="DR4" i="1"/>
  <c r="DL774" i="1"/>
  <c r="DM774" i="1"/>
  <c r="DN774" i="1"/>
  <c r="DO774" i="1"/>
  <c r="DP774" i="1"/>
  <c r="DQ774" i="1"/>
  <c r="DR774" i="1"/>
  <c r="DL775" i="1"/>
  <c r="DM775" i="1"/>
  <c r="DN775" i="1"/>
  <c r="DO775" i="1"/>
  <c r="DP775" i="1"/>
  <c r="DQ775" i="1"/>
  <c r="DR775" i="1"/>
  <c r="DL170" i="1"/>
  <c r="DM170" i="1"/>
  <c r="DN170" i="1"/>
  <c r="DO170" i="1"/>
  <c r="DP170" i="1"/>
  <c r="DQ170" i="1"/>
  <c r="DR170" i="1"/>
  <c r="DL2075" i="1"/>
  <c r="DM2075" i="1"/>
  <c r="DN2075" i="1"/>
  <c r="DO2075" i="1"/>
  <c r="DP2075" i="1"/>
  <c r="DQ2075" i="1"/>
  <c r="DR2075" i="1"/>
  <c r="DL80" i="1"/>
  <c r="DM80" i="1"/>
  <c r="DN80" i="1"/>
  <c r="DO80" i="1"/>
  <c r="DP80" i="1"/>
  <c r="DQ80" i="1"/>
  <c r="DR80" i="1"/>
  <c r="DL779" i="1"/>
  <c r="DM779" i="1"/>
  <c r="DN779" i="1"/>
  <c r="DO779" i="1"/>
  <c r="DP779" i="1"/>
  <c r="DQ779" i="1"/>
  <c r="DR779" i="1"/>
  <c r="DL169" i="1"/>
  <c r="DM169" i="1"/>
  <c r="DN169" i="1"/>
  <c r="DO169" i="1"/>
  <c r="DP169" i="1"/>
  <c r="DQ169" i="1"/>
  <c r="DR169" i="1"/>
  <c r="DL781" i="1"/>
  <c r="DM781" i="1"/>
  <c r="DN781" i="1"/>
  <c r="DO781" i="1"/>
  <c r="DP781" i="1"/>
  <c r="DQ781" i="1"/>
  <c r="DR781" i="1"/>
  <c r="DL782" i="1"/>
  <c r="DM782" i="1"/>
  <c r="DN782" i="1"/>
  <c r="DO782" i="1"/>
  <c r="DP782" i="1"/>
  <c r="DQ782" i="1"/>
  <c r="DR782" i="1"/>
  <c r="DL783" i="1"/>
  <c r="DM783" i="1"/>
  <c r="DN783" i="1"/>
  <c r="DO783" i="1"/>
  <c r="DP783" i="1"/>
  <c r="DQ783" i="1"/>
  <c r="DR783" i="1"/>
  <c r="DL784" i="1"/>
  <c r="DM784" i="1"/>
  <c r="DN784" i="1"/>
  <c r="DO784" i="1"/>
  <c r="DP784" i="1"/>
  <c r="DQ784" i="1"/>
  <c r="DR784" i="1"/>
  <c r="DL1295" i="1"/>
  <c r="DM1295" i="1"/>
  <c r="DN1295" i="1"/>
  <c r="DO1295" i="1"/>
  <c r="DP1295" i="1"/>
  <c r="DQ1295" i="1"/>
  <c r="DR1295" i="1"/>
  <c r="DL786" i="1"/>
  <c r="DM786" i="1"/>
  <c r="DN786" i="1"/>
  <c r="DO786" i="1"/>
  <c r="DP786" i="1"/>
  <c r="DQ786" i="1"/>
  <c r="DR786" i="1"/>
  <c r="DL59" i="1"/>
  <c r="DM59" i="1"/>
  <c r="DN59" i="1"/>
  <c r="DO59" i="1"/>
  <c r="DP59" i="1"/>
  <c r="DQ59" i="1"/>
  <c r="DR59" i="1"/>
  <c r="DL788" i="1"/>
  <c r="DM788" i="1"/>
  <c r="DN788" i="1"/>
  <c r="DO788" i="1"/>
  <c r="DP788" i="1"/>
  <c r="DQ788" i="1"/>
  <c r="DR788" i="1"/>
  <c r="DL789" i="1"/>
  <c r="DM789" i="1"/>
  <c r="DN789" i="1"/>
  <c r="DO789" i="1"/>
  <c r="DP789" i="1"/>
  <c r="DQ789" i="1"/>
  <c r="DR789" i="1"/>
  <c r="DL790" i="1"/>
  <c r="DM790" i="1"/>
  <c r="DN790" i="1"/>
  <c r="DO790" i="1"/>
  <c r="DP790" i="1"/>
  <c r="DQ790" i="1"/>
  <c r="DR790" i="1"/>
  <c r="DL791" i="1"/>
  <c r="DM791" i="1"/>
  <c r="DN791" i="1"/>
  <c r="DO791" i="1"/>
  <c r="DP791" i="1"/>
  <c r="DQ791" i="1"/>
  <c r="DR791" i="1"/>
  <c r="DL792" i="1"/>
  <c r="DM792" i="1"/>
  <c r="DN792" i="1"/>
  <c r="DO792" i="1"/>
  <c r="DP792" i="1"/>
  <c r="DQ792" i="1"/>
  <c r="DR792" i="1"/>
  <c r="DL371" i="1"/>
  <c r="DM371" i="1"/>
  <c r="DN371" i="1"/>
  <c r="DO371" i="1"/>
  <c r="DP371" i="1"/>
  <c r="DQ371" i="1"/>
  <c r="DR371" i="1"/>
  <c r="DL18" i="1"/>
  <c r="DM18" i="1"/>
  <c r="DN18" i="1"/>
  <c r="DO18" i="1"/>
  <c r="DP18" i="1"/>
  <c r="DQ18" i="1"/>
  <c r="DR18" i="1"/>
  <c r="DL795" i="1"/>
  <c r="DM795" i="1"/>
  <c r="DN795" i="1"/>
  <c r="DO795" i="1"/>
  <c r="DP795" i="1"/>
  <c r="DQ795" i="1"/>
  <c r="DR795" i="1"/>
  <c r="DL796" i="1"/>
  <c r="DM796" i="1"/>
  <c r="DN796" i="1"/>
  <c r="DO796" i="1"/>
  <c r="DP796" i="1"/>
  <c r="DQ796" i="1"/>
  <c r="DR796" i="1"/>
  <c r="DL797" i="1"/>
  <c r="DM797" i="1"/>
  <c r="DN797" i="1"/>
  <c r="DO797" i="1"/>
  <c r="DP797" i="1"/>
  <c r="DQ797" i="1"/>
  <c r="DR797" i="1"/>
  <c r="DL878" i="1"/>
  <c r="DM878" i="1"/>
  <c r="DN878" i="1"/>
  <c r="DO878" i="1"/>
  <c r="DP878" i="1"/>
  <c r="DQ878" i="1"/>
  <c r="DR878" i="1"/>
  <c r="DL799" i="1"/>
  <c r="DM799" i="1"/>
  <c r="DN799" i="1"/>
  <c r="DO799" i="1"/>
  <c r="DP799" i="1"/>
  <c r="DQ799" i="1"/>
  <c r="DR799" i="1"/>
  <c r="DL1018" i="1"/>
  <c r="DM1018" i="1"/>
  <c r="DN1018" i="1"/>
  <c r="DO1018" i="1"/>
  <c r="DP1018" i="1"/>
  <c r="DQ1018" i="1"/>
  <c r="DR1018" i="1"/>
  <c r="DL801" i="1"/>
  <c r="DM801" i="1"/>
  <c r="DN801" i="1"/>
  <c r="DO801" i="1"/>
  <c r="DP801" i="1"/>
  <c r="DQ801" i="1"/>
  <c r="DR801" i="1"/>
  <c r="DL802" i="1"/>
  <c r="DM802" i="1"/>
  <c r="DN802" i="1"/>
  <c r="DO802" i="1"/>
  <c r="DP802" i="1"/>
  <c r="DQ802" i="1"/>
  <c r="DR802" i="1"/>
  <c r="DL803" i="1"/>
  <c r="DM803" i="1"/>
  <c r="DN803" i="1"/>
  <c r="DO803" i="1"/>
  <c r="DP803" i="1"/>
  <c r="DQ803" i="1"/>
  <c r="DR803" i="1"/>
  <c r="DL804" i="1"/>
  <c r="DM804" i="1"/>
  <c r="DN804" i="1"/>
  <c r="DO804" i="1"/>
  <c r="DP804" i="1"/>
  <c r="DQ804" i="1"/>
  <c r="DR804" i="1"/>
  <c r="DL205" i="1"/>
  <c r="DM205" i="1"/>
  <c r="DN205" i="1"/>
  <c r="DO205" i="1"/>
  <c r="DP205" i="1"/>
  <c r="DQ205" i="1"/>
  <c r="DR205" i="1"/>
  <c r="DL2260" i="1"/>
  <c r="DM2260" i="1"/>
  <c r="DN2260" i="1"/>
  <c r="DO2260" i="1"/>
  <c r="DP2260" i="1"/>
  <c r="DQ2260" i="1"/>
  <c r="DR2260" i="1"/>
  <c r="DL31" i="1"/>
  <c r="DM31" i="1"/>
  <c r="DN31" i="1"/>
  <c r="DO31" i="1"/>
  <c r="DP31" i="1"/>
  <c r="DQ31" i="1"/>
  <c r="DR31" i="1"/>
  <c r="DL808" i="1"/>
  <c r="DM808" i="1"/>
  <c r="DN808" i="1"/>
  <c r="DO808" i="1"/>
  <c r="DP808" i="1"/>
  <c r="DQ808" i="1"/>
  <c r="DR808" i="1"/>
  <c r="DL76" i="1"/>
  <c r="DM76" i="1"/>
  <c r="DN76" i="1"/>
  <c r="DO76" i="1"/>
  <c r="DP76" i="1"/>
  <c r="DQ76" i="1"/>
  <c r="DR76" i="1"/>
  <c r="DL810" i="1"/>
  <c r="DM810" i="1"/>
  <c r="DN810" i="1"/>
  <c r="DO810" i="1"/>
  <c r="DP810" i="1"/>
  <c r="DQ810" i="1"/>
  <c r="DR810" i="1"/>
  <c r="DL121" i="1"/>
  <c r="DM121" i="1"/>
  <c r="DN121" i="1"/>
  <c r="DO121" i="1"/>
  <c r="DP121" i="1"/>
  <c r="DQ121" i="1"/>
  <c r="DR121" i="1"/>
  <c r="DL883" i="1"/>
  <c r="DM883" i="1"/>
  <c r="DN883" i="1"/>
  <c r="DO883" i="1"/>
  <c r="DP883" i="1"/>
  <c r="DQ883" i="1"/>
  <c r="DR883" i="1"/>
  <c r="DL813" i="1"/>
  <c r="DM813" i="1"/>
  <c r="DN813" i="1"/>
  <c r="DO813" i="1"/>
  <c r="DP813" i="1"/>
  <c r="DQ813" i="1"/>
  <c r="DR813" i="1"/>
  <c r="DL814" i="1"/>
  <c r="DM814" i="1"/>
  <c r="DN814" i="1"/>
  <c r="DO814" i="1"/>
  <c r="DP814" i="1"/>
  <c r="DQ814" i="1"/>
  <c r="DR814" i="1"/>
  <c r="DL176" i="1"/>
  <c r="DM176" i="1"/>
  <c r="DN176" i="1"/>
  <c r="DO176" i="1"/>
  <c r="DP176" i="1"/>
  <c r="DQ176" i="1"/>
  <c r="DR176" i="1"/>
  <c r="DL816" i="1"/>
  <c r="DM816" i="1"/>
  <c r="DN816" i="1"/>
  <c r="DO816" i="1"/>
  <c r="DP816" i="1"/>
  <c r="DQ816" i="1"/>
  <c r="DR816" i="1"/>
  <c r="DL1596" i="1"/>
  <c r="DM1596" i="1"/>
  <c r="DN1596" i="1"/>
  <c r="DO1596" i="1"/>
  <c r="DP1596" i="1"/>
  <c r="DQ1596" i="1"/>
  <c r="DR1596" i="1"/>
  <c r="DL621" i="1"/>
  <c r="DM621" i="1"/>
  <c r="DN621" i="1"/>
  <c r="DO621" i="1"/>
  <c r="DP621" i="1"/>
  <c r="DQ621" i="1"/>
  <c r="DR621" i="1"/>
  <c r="DL557" i="1"/>
  <c r="DM557" i="1"/>
  <c r="DN557" i="1"/>
  <c r="DO557" i="1"/>
  <c r="DP557" i="1"/>
  <c r="DQ557" i="1"/>
  <c r="DR557" i="1"/>
  <c r="DL1120" i="1"/>
  <c r="DM1120" i="1"/>
  <c r="DN1120" i="1"/>
  <c r="DO1120" i="1"/>
  <c r="DP1120" i="1"/>
  <c r="DQ1120" i="1"/>
  <c r="DR1120" i="1"/>
  <c r="DL1484" i="1"/>
  <c r="DM1484" i="1"/>
  <c r="DN1484" i="1"/>
  <c r="DO1484" i="1"/>
  <c r="DP1484" i="1"/>
  <c r="DQ1484" i="1"/>
  <c r="DR1484" i="1"/>
  <c r="DL1492" i="1"/>
  <c r="DM1492" i="1"/>
  <c r="DN1492" i="1"/>
  <c r="DO1492" i="1"/>
  <c r="DP1492" i="1"/>
  <c r="DQ1492" i="1"/>
  <c r="DR1492" i="1"/>
  <c r="DL1751" i="1"/>
  <c r="DM1751" i="1"/>
  <c r="DN1751" i="1"/>
  <c r="DO1751" i="1"/>
  <c r="DP1751" i="1"/>
  <c r="DQ1751" i="1"/>
  <c r="DR1751" i="1"/>
  <c r="DL824" i="1"/>
  <c r="DM824" i="1"/>
  <c r="DN824" i="1"/>
  <c r="DO824" i="1"/>
  <c r="DP824" i="1"/>
  <c r="DQ824" i="1"/>
  <c r="DR824" i="1"/>
  <c r="DL888" i="1"/>
  <c r="DM888" i="1"/>
  <c r="DN888" i="1"/>
  <c r="DO888" i="1"/>
  <c r="DP888" i="1"/>
  <c r="DQ888" i="1"/>
  <c r="DR888" i="1"/>
  <c r="DL826" i="1"/>
  <c r="DM826" i="1"/>
  <c r="DN826" i="1"/>
  <c r="DO826" i="1"/>
  <c r="DP826" i="1"/>
  <c r="DQ826" i="1"/>
  <c r="DR826" i="1"/>
  <c r="DL827" i="1"/>
  <c r="DM827" i="1"/>
  <c r="DN827" i="1"/>
  <c r="DO827" i="1"/>
  <c r="DP827" i="1"/>
  <c r="DQ827" i="1"/>
  <c r="DR827" i="1"/>
  <c r="DL828" i="1"/>
  <c r="DM828" i="1"/>
  <c r="DN828" i="1"/>
  <c r="DO828" i="1"/>
  <c r="DP828" i="1"/>
  <c r="DQ828" i="1"/>
  <c r="DR828" i="1"/>
  <c r="DL2013" i="1"/>
  <c r="DM2013" i="1"/>
  <c r="DN2013" i="1"/>
  <c r="DO2013" i="1"/>
  <c r="DP2013" i="1"/>
  <c r="DQ2013" i="1"/>
  <c r="DR2013" i="1"/>
  <c r="DL830" i="1"/>
  <c r="DM830" i="1"/>
  <c r="DN830" i="1"/>
  <c r="DO830" i="1"/>
  <c r="DP830" i="1"/>
  <c r="DQ830" i="1"/>
  <c r="DR830" i="1"/>
  <c r="DL2086" i="1"/>
  <c r="DM2086" i="1"/>
  <c r="DN2086" i="1"/>
  <c r="DO2086" i="1"/>
  <c r="DP2086" i="1"/>
  <c r="DQ2086" i="1"/>
  <c r="DR2086" i="1"/>
  <c r="DL832" i="1"/>
  <c r="DM832" i="1"/>
  <c r="DN832" i="1"/>
  <c r="DO832" i="1"/>
  <c r="DP832" i="1"/>
  <c r="DQ832" i="1"/>
  <c r="DR832" i="1"/>
  <c r="DL1158" i="1"/>
  <c r="DM1158" i="1"/>
  <c r="DN1158" i="1"/>
  <c r="DO1158" i="1"/>
  <c r="DP1158" i="1"/>
  <c r="DQ1158" i="1"/>
  <c r="DR1158" i="1"/>
  <c r="DL896" i="1"/>
  <c r="DM896" i="1"/>
  <c r="DN896" i="1"/>
  <c r="DO896" i="1"/>
  <c r="DP896" i="1"/>
  <c r="DQ896" i="1"/>
  <c r="DR896" i="1"/>
  <c r="DL835" i="1"/>
  <c r="DM835" i="1"/>
  <c r="DN835" i="1"/>
  <c r="DO835" i="1"/>
  <c r="DP835" i="1"/>
  <c r="DQ835" i="1"/>
  <c r="DR835" i="1"/>
  <c r="DL606" i="1"/>
  <c r="DM606" i="1"/>
  <c r="DN606" i="1"/>
  <c r="DO606" i="1"/>
  <c r="DP606" i="1"/>
  <c r="DQ606" i="1"/>
  <c r="DR606" i="1"/>
  <c r="DL1775" i="1"/>
  <c r="DM1775" i="1"/>
  <c r="DN1775" i="1"/>
  <c r="DO1775" i="1"/>
  <c r="DP1775" i="1"/>
  <c r="DQ1775" i="1"/>
  <c r="DR1775" i="1"/>
  <c r="DL2140" i="1"/>
  <c r="DM2140" i="1"/>
  <c r="DN2140" i="1"/>
  <c r="DO2140" i="1"/>
  <c r="DP2140" i="1"/>
  <c r="DQ2140" i="1"/>
  <c r="DR2140" i="1"/>
  <c r="DL839" i="1"/>
  <c r="DM839" i="1"/>
  <c r="DN839" i="1"/>
  <c r="DO839" i="1"/>
  <c r="DP839" i="1"/>
  <c r="DQ839" i="1"/>
  <c r="DR839" i="1"/>
  <c r="DL840" i="1"/>
  <c r="DM840" i="1"/>
  <c r="DN840" i="1"/>
  <c r="DO840" i="1"/>
  <c r="DP840" i="1"/>
  <c r="DQ840" i="1"/>
  <c r="DR840" i="1"/>
  <c r="DL1301" i="1"/>
  <c r="DM1301" i="1"/>
  <c r="DN1301" i="1"/>
  <c r="DO1301" i="1"/>
  <c r="DP1301" i="1"/>
  <c r="DQ1301" i="1"/>
  <c r="DR1301" i="1"/>
  <c r="DL483" i="1"/>
  <c r="DM483" i="1"/>
  <c r="DN483" i="1"/>
  <c r="DO483" i="1"/>
  <c r="DP483" i="1"/>
  <c r="DQ483" i="1"/>
  <c r="DR483" i="1"/>
  <c r="DL1851" i="1"/>
  <c r="DM1851" i="1"/>
  <c r="DN1851" i="1"/>
  <c r="DO1851" i="1"/>
  <c r="DP1851" i="1"/>
  <c r="DQ1851" i="1"/>
  <c r="DR1851" i="1"/>
  <c r="DL1759" i="1"/>
  <c r="DM1759" i="1"/>
  <c r="DN1759" i="1"/>
  <c r="DO1759" i="1"/>
  <c r="DP1759" i="1"/>
  <c r="DQ1759" i="1"/>
  <c r="DR1759" i="1"/>
  <c r="DL1063" i="1"/>
  <c r="DM1063" i="1"/>
  <c r="DN1063" i="1"/>
  <c r="DO1063" i="1"/>
  <c r="DP1063" i="1"/>
  <c r="DQ1063" i="1"/>
  <c r="DR1063" i="1"/>
  <c r="DL846" i="1"/>
  <c r="DM846" i="1"/>
  <c r="DN846" i="1"/>
  <c r="DO846" i="1"/>
  <c r="DP846" i="1"/>
  <c r="DQ846" i="1"/>
  <c r="DR846" i="1"/>
  <c r="DL360" i="1"/>
  <c r="DM360" i="1"/>
  <c r="DN360" i="1"/>
  <c r="DO360" i="1"/>
  <c r="DP360" i="1"/>
  <c r="DQ360" i="1"/>
  <c r="DR360" i="1"/>
  <c r="DL2225" i="1"/>
  <c r="DM2225" i="1"/>
  <c r="DN2225" i="1"/>
  <c r="DO2225" i="1"/>
  <c r="DP2225" i="1"/>
  <c r="DQ2225" i="1"/>
  <c r="DR2225" i="1"/>
  <c r="DL552" i="1"/>
  <c r="DM552" i="1"/>
  <c r="DN552" i="1"/>
  <c r="DO552" i="1"/>
  <c r="DP552" i="1"/>
  <c r="DQ552" i="1"/>
  <c r="DR552" i="1"/>
  <c r="DL1790" i="1"/>
  <c r="DM1790" i="1"/>
  <c r="DN1790" i="1"/>
  <c r="DO1790" i="1"/>
  <c r="DP1790" i="1"/>
  <c r="DQ1790" i="1"/>
  <c r="DR1790" i="1"/>
  <c r="DL851" i="1"/>
  <c r="DM851" i="1"/>
  <c r="DN851" i="1"/>
  <c r="DO851" i="1"/>
  <c r="DP851" i="1"/>
  <c r="DQ851" i="1"/>
  <c r="DR851" i="1"/>
  <c r="DL852" i="1"/>
  <c r="DM852" i="1"/>
  <c r="DN852" i="1"/>
  <c r="DO852" i="1"/>
  <c r="DP852" i="1"/>
  <c r="DQ852" i="1"/>
  <c r="DR852" i="1"/>
  <c r="DL1205" i="1"/>
  <c r="DM1205" i="1"/>
  <c r="DN1205" i="1"/>
  <c r="DO1205" i="1"/>
  <c r="DP1205" i="1"/>
  <c r="DQ1205" i="1"/>
  <c r="DR1205" i="1"/>
  <c r="DL1335" i="1"/>
  <c r="DM1335" i="1"/>
  <c r="DN1335" i="1"/>
  <c r="DO1335" i="1"/>
  <c r="DP1335" i="1"/>
  <c r="DQ1335" i="1"/>
  <c r="DR1335" i="1"/>
  <c r="DL855" i="1"/>
  <c r="DM855" i="1"/>
  <c r="DN855" i="1"/>
  <c r="DO855" i="1"/>
  <c r="DP855" i="1"/>
  <c r="DQ855" i="1"/>
  <c r="DR855" i="1"/>
  <c r="DL1021" i="1"/>
  <c r="DM1021" i="1"/>
  <c r="DN1021" i="1"/>
  <c r="DO1021" i="1"/>
  <c r="DP1021" i="1"/>
  <c r="DQ1021" i="1"/>
  <c r="DR1021" i="1"/>
  <c r="DL1609" i="1"/>
  <c r="DM1609" i="1"/>
  <c r="DN1609" i="1"/>
  <c r="DO1609" i="1"/>
  <c r="DP1609" i="1"/>
  <c r="DQ1609" i="1"/>
  <c r="DR1609" i="1"/>
  <c r="DL858" i="1"/>
  <c r="DM858" i="1"/>
  <c r="DN858" i="1"/>
  <c r="DO858" i="1"/>
  <c r="DP858" i="1"/>
  <c r="DQ858" i="1"/>
  <c r="DR858" i="1"/>
  <c r="DL1870" i="1"/>
  <c r="DM1870" i="1"/>
  <c r="DN1870" i="1"/>
  <c r="DO1870" i="1"/>
  <c r="DP1870" i="1"/>
  <c r="DQ1870" i="1"/>
  <c r="DR1870" i="1"/>
  <c r="DL860" i="1"/>
  <c r="DM860" i="1"/>
  <c r="DN860" i="1"/>
  <c r="DO860" i="1"/>
  <c r="DP860" i="1"/>
  <c r="DQ860" i="1"/>
  <c r="DR860" i="1"/>
  <c r="DL912" i="1"/>
  <c r="DM912" i="1"/>
  <c r="DN912" i="1"/>
  <c r="DO912" i="1"/>
  <c r="DP912" i="1"/>
  <c r="DQ912" i="1"/>
  <c r="DR912" i="1"/>
  <c r="DL1695" i="1"/>
  <c r="DM1695" i="1"/>
  <c r="DN1695" i="1"/>
  <c r="DO1695" i="1"/>
  <c r="DP1695" i="1"/>
  <c r="DQ1695" i="1"/>
  <c r="DR1695" i="1"/>
  <c r="DL1447" i="1"/>
  <c r="DM1447" i="1"/>
  <c r="DN1447" i="1"/>
  <c r="DO1447" i="1"/>
  <c r="DP1447" i="1"/>
  <c r="DQ1447" i="1"/>
  <c r="DR1447" i="1"/>
  <c r="DL1463" i="1"/>
  <c r="DM1463" i="1"/>
  <c r="DN1463" i="1"/>
  <c r="DO1463" i="1"/>
  <c r="DP1463" i="1"/>
  <c r="DQ1463" i="1"/>
  <c r="DR1463" i="1"/>
  <c r="DL1443" i="1"/>
  <c r="DM1443" i="1"/>
  <c r="DN1443" i="1"/>
  <c r="DO1443" i="1"/>
  <c r="DP1443" i="1"/>
  <c r="DQ1443" i="1"/>
  <c r="DR1443" i="1"/>
  <c r="DL1935" i="1"/>
  <c r="DM1935" i="1"/>
  <c r="DN1935" i="1"/>
  <c r="DO1935" i="1"/>
  <c r="DP1935" i="1"/>
  <c r="DQ1935" i="1"/>
  <c r="DR1935" i="1"/>
  <c r="DL1477" i="1"/>
  <c r="DM1477" i="1"/>
  <c r="DN1477" i="1"/>
  <c r="DO1477" i="1"/>
  <c r="DP1477" i="1"/>
  <c r="DQ1477" i="1"/>
  <c r="DR1477" i="1"/>
  <c r="DL868" i="1"/>
  <c r="DM868" i="1"/>
  <c r="DN868" i="1"/>
  <c r="DO868" i="1"/>
  <c r="DP868" i="1"/>
  <c r="DQ868" i="1"/>
  <c r="DR868" i="1"/>
  <c r="DL869" i="1"/>
  <c r="DM869" i="1"/>
  <c r="DN869" i="1"/>
  <c r="DO869" i="1"/>
  <c r="DP869" i="1"/>
  <c r="DQ869" i="1"/>
  <c r="DR869" i="1"/>
  <c r="DL870" i="1"/>
  <c r="DM870" i="1"/>
  <c r="DN870" i="1"/>
  <c r="DO870" i="1"/>
  <c r="DP870" i="1"/>
  <c r="DQ870" i="1"/>
  <c r="DR870" i="1"/>
  <c r="DL1921" i="1"/>
  <c r="DM1921" i="1"/>
  <c r="DN1921" i="1"/>
  <c r="DO1921" i="1"/>
  <c r="DP1921" i="1"/>
  <c r="DQ1921" i="1"/>
  <c r="DR1921" i="1"/>
  <c r="DL748" i="1"/>
  <c r="DM748" i="1"/>
  <c r="DN748" i="1"/>
  <c r="DO748" i="1"/>
  <c r="DP748" i="1"/>
  <c r="DQ748" i="1"/>
  <c r="DR748" i="1"/>
  <c r="DL1558" i="1"/>
  <c r="DM1558" i="1"/>
  <c r="DN1558" i="1"/>
  <c r="DO1558" i="1"/>
  <c r="DP1558" i="1"/>
  <c r="DQ1558" i="1"/>
  <c r="DR1558" i="1"/>
  <c r="DL733" i="1"/>
  <c r="DM733" i="1"/>
  <c r="DN733" i="1"/>
  <c r="DO733" i="1"/>
  <c r="DP733" i="1"/>
  <c r="DQ733" i="1"/>
  <c r="DR733" i="1"/>
  <c r="DL875" i="1"/>
  <c r="DM875" i="1"/>
  <c r="DN875" i="1"/>
  <c r="DO875" i="1"/>
  <c r="DP875" i="1"/>
  <c r="DQ875" i="1"/>
  <c r="DR875" i="1"/>
  <c r="DL1937" i="1"/>
  <c r="DM1937" i="1"/>
  <c r="DN1937" i="1"/>
  <c r="DO1937" i="1"/>
  <c r="DP1937" i="1"/>
  <c r="DQ1937" i="1"/>
  <c r="DR1937" i="1"/>
  <c r="DL877" i="1"/>
  <c r="DM877" i="1"/>
  <c r="DN877" i="1"/>
  <c r="DO877" i="1"/>
  <c r="DP877" i="1"/>
  <c r="DQ877" i="1"/>
  <c r="DR877" i="1"/>
  <c r="DL1217" i="1"/>
  <c r="DM1217" i="1"/>
  <c r="DN1217" i="1"/>
  <c r="DO1217" i="1"/>
  <c r="DP1217" i="1"/>
  <c r="DQ1217" i="1"/>
  <c r="DR1217" i="1"/>
  <c r="DL1954" i="1"/>
  <c r="DM1954" i="1"/>
  <c r="DN1954" i="1"/>
  <c r="DO1954" i="1"/>
  <c r="DP1954" i="1"/>
  <c r="DQ1954" i="1"/>
  <c r="DR1954" i="1"/>
  <c r="DL1114" i="1"/>
  <c r="DM1114" i="1"/>
  <c r="DN1114" i="1"/>
  <c r="DO1114" i="1"/>
  <c r="DP1114" i="1"/>
  <c r="DQ1114" i="1"/>
  <c r="DR1114" i="1"/>
  <c r="DL881" i="1"/>
  <c r="DM881" i="1"/>
  <c r="DN881" i="1"/>
  <c r="DO881" i="1"/>
  <c r="DP881" i="1"/>
  <c r="DQ881" i="1"/>
  <c r="DR881" i="1"/>
  <c r="DL1229" i="1"/>
  <c r="DM1229" i="1"/>
  <c r="DN1229" i="1"/>
  <c r="DO1229" i="1"/>
  <c r="DP1229" i="1"/>
  <c r="DQ1229" i="1"/>
  <c r="DR1229" i="1"/>
  <c r="DL1598" i="1"/>
  <c r="DM1598" i="1"/>
  <c r="DN1598" i="1"/>
  <c r="DO1598" i="1"/>
  <c r="DP1598" i="1"/>
  <c r="DQ1598" i="1"/>
  <c r="DR1598" i="1"/>
  <c r="DL961" i="1"/>
  <c r="DM961" i="1"/>
  <c r="DN961" i="1"/>
  <c r="DO961" i="1"/>
  <c r="DP961" i="1"/>
  <c r="DQ961" i="1"/>
  <c r="DR961" i="1"/>
  <c r="DL1446" i="1"/>
  <c r="DM1446" i="1"/>
  <c r="DN1446" i="1"/>
  <c r="DO1446" i="1"/>
  <c r="DP1446" i="1"/>
  <c r="DQ1446" i="1"/>
  <c r="DR1446" i="1"/>
  <c r="DL1794" i="1"/>
  <c r="DM1794" i="1"/>
  <c r="DN1794" i="1"/>
  <c r="DO1794" i="1"/>
  <c r="DP1794" i="1"/>
  <c r="DQ1794" i="1"/>
  <c r="DR1794" i="1"/>
  <c r="DL1349" i="1"/>
  <c r="DM1349" i="1"/>
  <c r="DN1349" i="1"/>
  <c r="DO1349" i="1"/>
  <c r="DP1349" i="1"/>
  <c r="DQ1349" i="1"/>
  <c r="DR1349" i="1"/>
  <c r="DL730" i="1"/>
  <c r="DM730" i="1"/>
  <c r="DN730" i="1"/>
  <c r="DO730" i="1"/>
  <c r="DP730" i="1"/>
  <c r="DQ730" i="1"/>
  <c r="DR730" i="1"/>
  <c r="DL900" i="1"/>
  <c r="DM900" i="1"/>
  <c r="DN900" i="1"/>
  <c r="DO900" i="1"/>
  <c r="DP900" i="1"/>
  <c r="DQ900" i="1"/>
  <c r="DR900" i="1"/>
  <c r="DL754" i="1"/>
  <c r="DM754" i="1"/>
  <c r="DN754" i="1"/>
  <c r="DO754" i="1"/>
  <c r="DP754" i="1"/>
  <c r="DQ754" i="1"/>
  <c r="DR754" i="1"/>
  <c r="DL612" i="1"/>
  <c r="DM612" i="1"/>
  <c r="DN612" i="1"/>
  <c r="DO612" i="1"/>
  <c r="DP612" i="1"/>
  <c r="DQ612" i="1"/>
  <c r="DR612" i="1"/>
  <c r="DL1818" i="1"/>
  <c r="DM1818" i="1"/>
  <c r="DN1818" i="1"/>
  <c r="DO1818" i="1"/>
  <c r="DP1818" i="1"/>
  <c r="DQ1818" i="1"/>
  <c r="DR1818" i="1"/>
  <c r="DL1373" i="1"/>
  <c r="DM1373" i="1"/>
  <c r="DN1373" i="1"/>
  <c r="DO1373" i="1"/>
  <c r="DP1373" i="1"/>
  <c r="DQ1373" i="1"/>
  <c r="DR1373" i="1"/>
  <c r="DL1535" i="1"/>
  <c r="DM1535" i="1"/>
  <c r="DN1535" i="1"/>
  <c r="DO1535" i="1"/>
  <c r="DP1535" i="1"/>
  <c r="DQ1535" i="1"/>
  <c r="DR1535" i="1"/>
  <c r="DL1310" i="1"/>
  <c r="DM1310" i="1"/>
  <c r="DN1310" i="1"/>
  <c r="DO1310" i="1"/>
  <c r="DP1310" i="1"/>
  <c r="DQ1310" i="1"/>
  <c r="DR1310" i="1"/>
  <c r="DL1129" i="1"/>
  <c r="DM1129" i="1"/>
  <c r="DN1129" i="1"/>
  <c r="DO1129" i="1"/>
  <c r="DP1129" i="1"/>
  <c r="DQ1129" i="1"/>
  <c r="DR1129" i="1"/>
  <c r="DL1121" i="1"/>
  <c r="DM1121" i="1"/>
  <c r="DN1121" i="1"/>
  <c r="DO1121" i="1"/>
  <c r="DP1121" i="1"/>
  <c r="DQ1121" i="1"/>
  <c r="DR1121" i="1"/>
  <c r="DL669" i="1"/>
  <c r="DM669" i="1"/>
  <c r="DN669" i="1"/>
  <c r="DO669" i="1"/>
  <c r="DP669" i="1"/>
  <c r="DQ669" i="1"/>
  <c r="DR669" i="1"/>
  <c r="DL1571" i="1"/>
  <c r="DM1571" i="1"/>
  <c r="DN1571" i="1"/>
  <c r="DO1571" i="1"/>
  <c r="DP1571" i="1"/>
  <c r="DQ1571" i="1"/>
  <c r="DR1571" i="1"/>
  <c r="DL1159" i="1"/>
  <c r="DM1159" i="1"/>
  <c r="DN1159" i="1"/>
  <c r="DO1159" i="1"/>
  <c r="DP1159" i="1"/>
  <c r="DQ1159" i="1"/>
  <c r="DR1159" i="1"/>
  <c r="DL901" i="1"/>
  <c r="DM901" i="1"/>
  <c r="DN901" i="1"/>
  <c r="DO901" i="1"/>
  <c r="DP901" i="1"/>
  <c r="DQ901" i="1"/>
  <c r="DR901" i="1"/>
  <c r="DL302" i="1"/>
  <c r="DM302" i="1"/>
  <c r="DN302" i="1"/>
  <c r="DO302" i="1"/>
  <c r="DP302" i="1"/>
  <c r="DQ302" i="1"/>
  <c r="DR302" i="1"/>
  <c r="DL2065" i="1"/>
  <c r="DM2065" i="1"/>
  <c r="DN2065" i="1"/>
  <c r="DO2065" i="1"/>
  <c r="DP2065" i="1"/>
  <c r="DQ2065" i="1"/>
  <c r="DR2065" i="1"/>
  <c r="DL904" i="1"/>
  <c r="DM904" i="1"/>
  <c r="DN904" i="1"/>
  <c r="DO904" i="1"/>
  <c r="DP904" i="1"/>
  <c r="DQ904" i="1"/>
  <c r="DR904" i="1"/>
  <c r="DL1481" i="1"/>
  <c r="DM1481" i="1"/>
  <c r="DN1481" i="1"/>
  <c r="DO1481" i="1"/>
  <c r="DP1481" i="1"/>
  <c r="DQ1481" i="1"/>
  <c r="DR1481" i="1"/>
  <c r="DL1437" i="1"/>
  <c r="DM1437" i="1"/>
  <c r="DN1437" i="1"/>
  <c r="DO1437" i="1"/>
  <c r="DP1437" i="1"/>
  <c r="DQ1437" i="1"/>
  <c r="DR1437" i="1"/>
  <c r="DL629" i="1"/>
  <c r="DM629" i="1"/>
  <c r="DN629" i="1"/>
  <c r="DO629" i="1"/>
  <c r="DP629" i="1"/>
  <c r="DQ629" i="1"/>
  <c r="DR629" i="1"/>
  <c r="DL46" i="1"/>
  <c r="DM46" i="1"/>
  <c r="DN46" i="1"/>
  <c r="DO46" i="1"/>
  <c r="DP46" i="1"/>
  <c r="DQ46" i="1"/>
  <c r="DR46" i="1"/>
  <c r="DL1554" i="1"/>
  <c r="DM1554" i="1"/>
  <c r="DN1554" i="1"/>
  <c r="DO1554" i="1"/>
  <c r="DP1554" i="1"/>
  <c r="DQ1554" i="1"/>
  <c r="DR1554" i="1"/>
  <c r="DL910" i="1"/>
  <c r="DM910" i="1"/>
  <c r="DN910" i="1"/>
  <c r="DO910" i="1"/>
  <c r="DP910" i="1"/>
  <c r="DQ910" i="1"/>
  <c r="DR910" i="1"/>
  <c r="DL911" i="1"/>
  <c r="DM911" i="1"/>
  <c r="DN911" i="1"/>
  <c r="DO911" i="1"/>
  <c r="DP911" i="1"/>
  <c r="DQ911" i="1"/>
  <c r="DR911" i="1"/>
  <c r="DL1709" i="1"/>
  <c r="DM1709" i="1"/>
  <c r="DN1709" i="1"/>
  <c r="DO1709" i="1"/>
  <c r="DP1709" i="1"/>
  <c r="DQ1709" i="1"/>
  <c r="DR1709" i="1"/>
  <c r="DL1051" i="1"/>
  <c r="DM1051" i="1"/>
  <c r="DN1051" i="1"/>
  <c r="DO1051" i="1"/>
  <c r="DP1051" i="1"/>
  <c r="DQ1051" i="1"/>
  <c r="DR1051" i="1"/>
  <c r="DL1156" i="1"/>
  <c r="DM1156" i="1"/>
  <c r="DN1156" i="1"/>
  <c r="DO1156" i="1"/>
  <c r="DP1156" i="1"/>
  <c r="DQ1156" i="1"/>
  <c r="DR1156" i="1"/>
  <c r="DL2087" i="1"/>
  <c r="DM2087" i="1"/>
  <c r="DN2087" i="1"/>
  <c r="DO2087" i="1"/>
  <c r="DP2087" i="1"/>
  <c r="DQ2087" i="1"/>
  <c r="DR2087" i="1"/>
  <c r="DL663" i="1"/>
  <c r="DM663" i="1"/>
  <c r="DN663" i="1"/>
  <c r="DO663" i="1"/>
  <c r="DP663" i="1"/>
  <c r="DQ663" i="1"/>
  <c r="DR663" i="1"/>
  <c r="DL917" i="1"/>
  <c r="DM917" i="1"/>
  <c r="DN917" i="1"/>
  <c r="DO917" i="1"/>
  <c r="DP917" i="1"/>
  <c r="DQ917" i="1"/>
  <c r="DR917" i="1"/>
  <c r="DL1936" i="1"/>
  <c r="DM1936" i="1"/>
  <c r="DN1936" i="1"/>
  <c r="DO1936" i="1"/>
  <c r="DP1936" i="1"/>
  <c r="DQ1936" i="1"/>
  <c r="DR1936" i="1"/>
  <c r="DL919" i="1"/>
  <c r="DM919" i="1"/>
  <c r="DN919" i="1"/>
  <c r="DO919" i="1"/>
  <c r="DP919" i="1"/>
  <c r="DQ919" i="1"/>
  <c r="DR919" i="1"/>
  <c r="DL920" i="1"/>
  <c r="DM920" i="1"/>
  <c r="DN920" i="1"/>
  <c r="DO920" i="1"/>
  <c r="DP920" i="1"/>
  <c r="DQ920" i="1"/>
  <c r="DR920" i="1"/>
  <c r="DL921" i="1"/>
  <c r="DM921" i="1"/>
  <c r="DN921" i="1"/>
  <c r="DO921" i="1"/>
  <c r="DP921" i="1"/>
  <c r="DQ921" i="1"/>
  <c r="DR921" i="1"/>
  <c r="DL1621" i="1"/>
  <c r="DM1621" i="1"/>
  <c r="DN1621" i="1"/>
  <c r="DO1621" i="1"/>
  <c r="DP1621" i="1"/>
  <c r="DQ1621" i="1"/>
  <c r="DR1621" i="1"/>
  <c r="DL766" i="1"/>
  <c r="DM766" i="1"/>
  <c r="DN766" i="1"/>
  <c r="DO766" i="1"/>
  <c r="DP766" i="1"/>
  <c r="DQ766" i="1"/>
  <c r="DR766" i="1"/>
  <c r="DL1643" i="1"/>
  <c r="DM1643" i="1"/>
  <c r="DN1643" i="1"/>
  <c r="DO1643" i="1"/>
  <c r="DP1643" i="1"/>
  <c r="DQ1643" i="1"/>
  <c r="DR1643" i="1"/>
  <c r="DL1632" i="1"/>
  <c r="DM1632" i="1"/>
  <c r="DN1632" i="1"/>
  <c r="DO1632" i="1"/>
  <c r="DP1632" i="1"/>
  <c r="DQ1632" i="1"/>
  <c r="DR1632" i="1"/>
  <c r="DL926" i="1"/>
  <c r="DM926" i="1"/>
  <c r="DN926" i="1"/>
  <c r="DO926" i="1"/>
  <c r="DP926" i="1"/>
  <c r="DQ926" i="1"/>
  <c r="DR926" i="1"/>
  <c r="DL927" i="1"/>
  <c r="DM927" i="1"/>
  <c r="DN927" i="1"/>
  <c r="DO927" i="1"/>
  <c r="DP927" i="1"/>
  <c r="DQ927" i="1"/>
  <c r="DR927" i="1"/>
  <c r="DL1150" i="1"/>
  <c r="DM1150" i="1"/>
  <c r="DN1150" i="1"/>
  <c r="DO1150" i="1"/>
  <c r="DP1150" i="1"/>
  <c r="DQ1150" i="1"/>
  <c r="DR1150" i="1"/>
  <c r="DL929" i="1"/>
  <c r="DM929" i="1"/>
  <c r="DN929" i="1"/>
  <c r="DO929" i="1"/>
  <c r="DP929" i="1"/>
  <c r="DQ929" i="1"/>
  <c r="DR929" i="1"/>
  <c r="DL1286" i="1"/>
  <c r="DM1286" i="1"/>
  <c r="DN1286" i="1"/>
  <c r="DO1286" i="1"/>
  <c r="DP1286" i="1"/>
  <c r="DQ1286" i="1"/>
  <c r="DR1286" i="1"/>
  <c r="DL1803" i="1"/>
  <c r="DM1803" i="1"/>
  <c r="DN1803" i="1"/>
  <c r="DO1803" i="1"/>
  <c r="DP1803" i="1"/>
  <c r="DQ1803" i="1"/>
  <c r="DR1803" i="1"/>
  <c r="DL1522" i="1"/>
  <c r="DM1522" i="1"/>
  <c r="DN1522" i="1"/>
  <c r="DO1522" i="1"/>
  <c r="DP1522" i="1"/>
  <c r="DQ1522" i="1"/>
  <c r="DR1522" i="1"/>
  <c r="DL933" i="1"/>
  <c r="DM933" i="1"/>
  <c r="DN933" i="1"/>
  <c r="DO933" i="1"/>
  <c r="DP933" i="1"/>
  <c r="DQ933" i="1"/>
  <c r="DR933" i="1"/>
  <c r="DL1778" i="1"/>
  <c r="DM1778" i="1"/>
  <c r="DN1778" i="1"/>
  <c r="DO1778" i="1"/>
  <c r="DP1778" i="1"/>
  <c r="DQ1778" i="1"/>
  <c r="DR1778" i="1"/>
  <c r="DL772" i="1"/>
  <c r="DM772" i="1"/>
  <c r="DN772" i="1"/>
  <c r="DO772" i="1"/>
  <c r="DP772" i="1"/>
  <c r="DQ772" i="1"/>
  <c r="DR772" i="1"/>
  <c r="DL936" i="1"/>
  <c r="DM936" i="1"/>
  <c r="DN936" i="1"/>
  <c r="DO936" i="1"/>
  <c r="DP936" i="1"/>
  <c r="DQ936" i="1"/>
  <c r="DR936" i="1"/>
  <c r="DL940" i="1"/>
  <c r="DM940" i="1"/>
  <c r="DN940" i="1"/>
  <c r="DO940" i="1"/>
  <c r="DP940" i="1"/>
  <c r="DQ940" i="1"/>
  <c r="DR940" i="1"/>
  <c r="DL938" i="1"/>
  <c r="DM938" i="1"/>
  <c r="DN938" i="1"/>
  <c r="DO938" i="1"/>
  <c r="DP938" i="1"/>
  <c r="DQ938" i="1"/>
  <c r="DR938" i="1"/>
  <c r="DL939" i="1"/>
  <c r="DM939" i="1"/>
  <c r="DN939" i="1"/>
  <c r="DO939" i="1"/>
  <c r="DP939" i="1"/>
  <c r="DQ939" i="1"/>
  <c r="DR939" i="1"/>
  <c r="DL2108" i="1"/>
  <c r="DM2108" i="1"/>
  <c r="DN2108" i="1"/>
  <c r="DO2108" i="1"/>
  <c r="DP2108" i="1"/>
  <c r="DQ2108" i="1"/>
  <c r="DR2108" i="1"/>
  <c r="DL941" i="1"/>
  <c r="DM941" i="1"/>
  <c r="DN941" i="1"/>
  <c r="DO941" i="1"/>
  <c r="DP941" i="1"/>
  <c r="DQ941" i="1"/>
  <c r="DR941" i="1"/>
  <c r="DL942" i="1"/>
  <c r="DM942" i="1"/>
  <c r="DN942" i="1"/>
  <c r="DO942" i="1"/>
  <c r="DP942" i="1"/>
  <c r="DQ942" i="1"/>
  <c r="DR942" i="1"/>
  <c r="DL943" i="1"/>
  <c r="DM943" i="1"/>
  <c r="DN943" i="1"/>
  <c r="DO943" i="1"/>
  <c r="DP943" i="1"/>
  <c r="DQ943" i="1"/>
  <c r="DR943" i="1"/>
  <c r="DL944" i="1"/>
  <c r="DM944" i="1"/>
  <c r="DN944" i="1"/>
  <c r="DO944" i="1"/>
  <c r="DP944" i="1"/>
  <c r="DQ944" i="1"/>
  <c r="DR944" i="1"/>
  <c r="DL945" i="1"/>
  <c r="DM945" i="1"/>
  <c r="DN945" i="1"/>
  <c r="DO945" i="1"/>
  <c r="DP945" i="1"/>
  <c r="DQ945" i="1"/>
  <c r="DR945" i="1"/>
  <c r="DL588" i="1"/>
  <c r="DM588" i="1"/>
  <c r="DN588" i="1"/>
  <c r="DO588" i="1"/>
  <c r="DP588" i="1"/>
  <c r="DQ588" i="1"/>
  <c r="DR588" i="1"/>
  <c r="DL947" i="1"/>
  <c r="DM947" i="1"/>
  <c r="DN947" i="1"/>
  <c r="DO947" i="1"/>
  <c r="DP947" i="1"/>
  <c r="DQ947" i="1"/>
  <c r="DR947" i="1"/>
  <c r="DL1553" i="1"/>
  <c r="DM1553" i="1"/>
  <c r="DN1553" i="1"/>
  <c r="DO1553" i="1"/>
  <c r="DP1553" i="1"/>
  <c r="DQ1553" i="1"/>
  <c r="DR1553" i="1"/>
  <c r="DL949" i="1"/>
  <c r="DM949" i="1"/>
  <c r="DN949" i="1"/>
  <c r="DO949" i="1"/>
  <c r="DP949" i="1"/>
  <c r="DQ949" i="1"/>
  <c r="DR949" i="1"/>
  <c r="DL950" i="1"/>
  <c r="DM950" i="1"/>
  <c r="DN950" i="1"/>
  <c r="DO950" i="1"/>
  <c r="DP950" i="1"/>
  <c r="DQ950" i="1"/>
  <c r="DR950" i="1"/>
  <c r="DL951" i="1"/>
  <c r="DM951" i="1"/>
  <c r="DN951" i="1"/>
  <c r="DO951" i="1"/>
  <c r="DP951" i="1"/>
  <c r="DQ951" i="1"/>
  <c r="DR951" i="1"/>
  <c r="DL2124" i="1"/>
  <c r="DM2124" i="1"/>
  <c r="DN2124" i="1"/>
  <c r="DO2124" i="1"/>
  <c r="DP2124" i="1"/>
  <c r="DQ2124" i="1"/>
  <c r="DR2124" i="1"/>
  <c r="DL953" i="1"/>
  <c r="DM953" i="1"/>
  <c r="DN953" i="1"/>
  <c r="DO953" i="1"/>
  <c r="DP953" i="1"/>
  <c r="DQ953" i="1"/>
  <c r="DR953" i="1"/>
  <c r="DL954" i="1"/>
  <c r="DM954" i="1"/>
  <c r="DN954" i="1"/>
  <c r="DO954" i="1"/>
  <c r="DP954" i="1"/>
  <c r="DQ954" i="1"/>
  <c r="DR954" i="1"/>
  <c r="DL955" i="1"/>
  <c r="DM955" i="1"/>
  <c r="DN955" i="1"/>
  <c r="DO955" i="1"/>
  <c r="DP955" i="1"/>
  <c r="DQ955" i="1"/>
  <c r="DR955" i="1"/>
  <c r="DL1588" i="1"/>
  <c r="DM1588" i="1"/>
  <c r="DN1588" i="1"/>
  <c r="DO1588" i="1"/>
  <c r="DP1588" i="1"/>
  <c r="DQ1588" i="1"/>
  <c r="DR1588" i="1"/>
  <c r="DL957" i="1"/>
  <c r="DM957" i="1"/>
  <c r="DN957" i="1"/>
  <c r="DO957" i="1"/>
  <c r="DP957" i="1"/>
  <c r="DQ957" i="1"/>
  <c r="DR957" i="1"/>
  <c r="DL2053" i="1"/>
  <c r="DM2053" i="1"/>
  <c r="DN2053" i="1"/>
  <c r="DO2053" i="1"/>
  <c r="DP2053" i="1"/>
  <c r="DQ2053" i="1"/>
  <c r="DR2053" i="1"/>
  <c r="DL959" i="1"/>
  <c r="DM959" i="1"/>
  <c r="DN959" i="1"/>
  <c r="DO959" i="1"/>
  <c r="DP959" i="1"/>
  <c r="DQ959" i="1"/>
  <c r="DR959" i="1"/>
  <c r="DL960" i="1"/>
  <c r="DM960" i="1"/>
  <c r="DN960" i="1"/>
  <c r="DO960" i="1"/>
  <c r="DP960" i="1"/>
  <c r="DQ960" i="1"/>
  <c r="DR960" i="1"/>
  <c r="DL1253" i="1"/>
  <c r="DM1253" i="1"/>
  <c r="DN1253" i="1"/>
  <c r="DO1253" i="1"/>
  <c r="DP1253" i="1"/>
  <c r="DQ1253" i="1"/>
  <c r="DR1253" i="1"/>
  <c r="DL962" i="1"/>
  <c r="DM962" i="1"/>
  <c r="DN962" i="1"/>
  <c r="DO962" i="1"/>
  <c r="DP962" i="1"/>
  <c r="DQ962" i="1"/>
  <c r="DR962" i="1"/>
  <c r="DL272" i="1"/>
  <c r="DM272" i="1"/>
  <c r="DN272" i="1"/>
  <c r="DO272" i="1"/>
  <c r="DP272" i="1"/>
  <c r="DQ272" i="1"/>
  <c r="DR272" i="1"/>
  <c r="DL964" i="1"/>
  <c r="DM964" i="1"/>
  <c r="DN964" i="1"/>
  <c r="DO964" i="1"/>
  <c r="DP964" i="1"/>
  <c r="DQ964" i="1"/>
  <c r="DR964" i="1"/>
  <c r="DL1548" i="1"/>
  <c r="DM1548" i="1"/>
  <c r="DN1548" i="1"/>
  <c r="DO1548" i="1"/>
  <c r="DP1548" i="1"/>
  <c r="DQ1548" i="1"/>
  <c r="DR1548" i="1"/>
  <c r="DL966" i="1"/>
  <c r="DM966" i="1"/>
  <c r="DN966" i="1"/>
  <c r="DO966" i="1"/>
  <c r="DP966" i="1"/>
  <c r="DQ966" i="1"/>
  <c r="DR966" i="1"/>
  <c r="DL967" i="1"/>
  <c r="DM967" i="1"/>
  <c r="DN967" i="1"/>
  <c r="DO967" i="1"/>
  <c r="DP967" i="1"/>
  <c r="DQ967" i="1"/>
  <c r="DR967" i="1"/>
  <c r="DL968" i="1"/>
  <c r="DM968" i="1"/>
  <c r="DN968" i="1"/>
  <c r="DO968" i="1"/>
  <c r="DP968" i="1"/>
  <c r="DQ968" i="1"/>
  <c r="DR968" i="1"/>
  <c r="DL1648" i="1"/>
  <c r="DM1648" i="1"/>
  <c r="DN1648" i="1"/>
  <c r="DO1648" i="1"/>
  <c r="DP1648" i="1"/>
  <c r="DQ1648" i="1"/>
  <c r="DR1648" i="1"/>
  <c r="DL970" i="1"/>
  <c r="DM970" i="1"/>
  <c r="DN970" i="1"/>
  <c r="DO970" i="1"/>
  <c r="DP970" i="1"/>
  <c r="DQ970" i="1"/>
  <c r="DR970" i="1"/>
  <c r="DL971" i="1"/>
  <c r="DM971" i="1"/>
  <c r="DN971" i="1"/>
  <c r="DO971" i="1"/>
  <c r="DP971" i="1"/>
  <c r="DQ971" i="1"/>
  <c r="DR971" i="1"/>
  <c r="DL972" i="1"/>
  <c r="DM972" i="1"/>
  <c r="DN972" i="1"/>
  <c r="DO972" i="1"/>
  <c r="DP972" i="1"/>
  <c r="DQ972" i="1"/>
  <c r="DR972" i="1"/>
  <c r="DL973" i="1"/>
  <c r="DM973" i="1"/>
  <c r="DN973" i="1"/>
  <c r="DO973" i="1"/>
  <c r="DP973" i="1"/>
  <c r="DQ973" i="1"/>
  <c r="DR973" i="1"/>
  <c r="DL1435" i="1"/>
  <c r="DM1435" i="1"/>
  <c r="DN1435" i="1"/>
  <c r="DO1435" i="1"/>
  <c r="DP1435" i="1"/>
  <c r="DQ1435" i="1"/>
  <c r="DR1435" i="1"/>
  <c r="DL697" i="1"/>
  <c r="DM697" i="1"/>
  <c r="DN697" i="1"/>
  <c r="DO697" i="1"/>
  <c r="DP697" i="1"/>
  <c r="DQ697" i="1"/>
  <c r="DR697" i="1"/>
  <c r="DL1287" i="1"/>
  <c r="DM1287" i="1"/>
  <c r="DN1287" i="1"/>
  <c r="DO1287" i="1"/>
  <c r="DP1287" i="1"/>
  <c r="DQ1287" i="1"/>
  <c r="DR1287" i="1"/>
  <c r="DL977" i="1"/>
  <c r="DM977" i="1"/>
  <c r="DN977" i="1"/>
  <c r="DO977" i="1"/>
  <c r="DP977" i="1"/>
  <c r="DQ977" i="1"/>
  <c r="DR977" i="1"/>
  <c r="DL2115" i="1"/>
  <c r="DM2115" i="1"/>
  <c r="DN2115" i="1"/>
  <c r="DO2115" i="1"/>
  <c r="DP2115" i="1"/>
  <c r="DQ2115" i="1"/>
  <c r="DR2115" i="1"/>
  <c r="DL1257" i="1"/>
  <c r="DM1257" i="1"/>
  <c r="DN1257" i="1"/>
  <c r="DO1257" i="1"/>
  <c r="DP1257" i="1"/>
  <c r="DQ1257" i="1"/>
  <c r="DR1257" i="1"/>
  <c r="DL616" i="1"/>
  <c r="DM616" i="1"/>
  <c r="DN616" i="1"/>
  <c r="DO616" i="1"/>
  <c r="DP616" i="1"/>
  <c r="DQ616" i="1"/>
  <c r="DR616" i="1"/>
  <c r="DL859" i="1"/>
  <c r="DM859" i="1"/>
  <c r="DN859" i="1"/>
  <c r="DO859" i="1"/>
  <c r="DP859" i="1"/>
  <c r="DQ859" i="1"/>
  <c r="DR859" i="1"/>
  <c r="DL330" i="1"/>
  <c r="DM330" i="1"/>
  <c r="DN330" i="1"/>
  <c r="DO330" i="1"/>
  <c r="DP330" i="1"/>
  <c r="DQ330" i="1"/>
  <c r="DR330" i="1"/>
  <c r="DL983" i="1"/>
  <c r="DM983" i="1"/>
  <c r="DN983" i="1"/>
  <c r="DO983" i="1"/>
  <c r="DP983" i="1"/>
  <c r="DQ983" i="1"/>
  <c r="DR983" i="1"/>
  <c r="DL2196" i="1"/>
  <c r="DM2196" i="1"/>
  <c r="DN2196" i="1"/>
  <c r="DO2196" i="1"/>
  <c r="DP2196" i="1"/>
  <c r="DQ2196" i="1"/>
  <c r="DR2196" i="1"/>
  <c r="DL985" i="1"/>
  <c r="DM985" i="1"/>
  <c r="DN985" i="1"/>
  <c r="DO985" i="1"/>
  <c r="DP985" i="1"/>
  <c r="DQ985" i="1"/>
  <c r="DR985" i="1"/>
  <c r="DL986" i="1"/>
  <c r="DM986" i="1"/>
  <c r="DN986" i="1"/>
  <c r="DO986" i="1"/>
  <c r="DP986" i="1"/>
  <c r="DQ986" i="1"/>
  <c r="DR986" i="1"/>
  <c r="DL2218" i="1"/>
  <c r="DM2218" i="1"/>
  <c r="DN2218" i="1"/>
  <c r="DO2218" i="1"/>
  <c r="DP2218" i="1"/>
  <c r="DQ2218" i="1"/>
  <c r="DR2218" i="1"/>
  <c r="DL988" i="1"/>
  <c r="DM988" i="1"/>
  <c r="DN988" i="1"/>
  <c r="DO988" i="1"/>
  <c r="DP988" i="1"/>
  <c r="DQ988" i="1"/>
  <c r="DR988" i="1"/>
  <c r="DL2021" i="1"/>
  <c r="DM2021" i="1"/>
  <c r="DN2021" i="1"/>
  <c r="DO2021" i="1"/>
  <c r="DP2021" i="1"/>
  <c r="DQ2021" i="1"/>
  <c r="DR2021" i="1"/>
  <c r="DL1905" i="1"/>
  <c r="DM1905" i="1"/>
  <c r="DN1905" i="1"/>
  <c r="DO1905" i="1"/>
  <c r="DP1905" i="1"/>
  <c r="DQ1905" i="1"/>
  <c r="DR1905" i="1"/>
  <c r="DL2216" i="1"/>
  <c r="DM2216" i="1"/>
  <c r="DN2216" i="1"/>
  <c r="DO2216" i="1"/>
  <c r="DP2216" i="1"/>
  <c r="DQ2216" i="1"/>
  <c r="DR2216" i="1"/>
  <c r="DL2166" i="1"/>
  <c r="DM2166" i="1"/>
  <c r="DN2166" i="1"/>
  <c r="DO2166" i="1"/>
  <c r="DP2166" i="1"/>
  <c r="DQ2166" i="1"/>
  <c r="DR2166" i="1"/>
  <c r="DL1187" i="1"/>
  <c r="DM1187" i="1"/>
  <c r="DN1187" i="1"/>
  <c r="DO1187" i="1"/>
  <c r="DP1187" i="1"/>
  <c r="DQ1187" i="1"/>
  <c r="DR1187" i="1"/>
  <c r="DL1880" i="1"/>
  <c r="DM1880" i="1"/>
  <c r="DN1880" i="1"/>
  <c r="DO1880" i="1"/>
  <c r="DP1880" i="1"/>
  <c r="DQ1880" i="1"/>
  <c r="DR1880" i="1"/>
  <c r="DL1531" i="1"/>
  <c r="DM1531" i="1"/>
  <c r="DN1531" i="1"/>
  <c r="DO1531" i="1"/>
  <c r="DP1531" i="1"/>
  <c r="DQ1531" i="1"/>
  <c r="DR1531" i="1"/>
  <c r="DL996" i="1"/>
  <c r="DM996" i="1"/>
  <c r="DN996" i="1"/>
  <c r="DO996" i="1"/>
  <c r="DP996" i="1"/>
  <c r="DQ996" i="1"/>
  <c r="DR996" i="1"/>
  <c r="DL997" i="1"/>
  <c r="DM997" i="1"/>
  <c r="DN997" i="1"/>
  <c r="DO997" i="1"/>
  <c r="DP997" i="1"/>
  <c r="DQ997" i="1"/>
  <c r="DR997" i="1"/>
  <c r="DL998" i="1"/>
  <c r="DM998" i="1"/>
  <c r="DN998" i="1"/>
  <c r="DO998" i="1"/>
  <c r="DP998" i="1"/>
  <c r="DQ998" i="1"/>
  <c r="DR998" i="1"/>
  <c r="DL849" i="1"/>
  <c r="DM849" i="1"/>
  <c r="DN849" i="1"/>
  <c r="DO849" i="1"/>
  <c r="DP849" i="1"/>
  <c r="DQ849" i="1"/>
  <c r="DR849" i="1"/>
  <c r="DL2051" i="1"/>
  <c r="DM2051" i="1"/>
  <c r="DN2051" i="1"/>
  <c r="DO2051" i="1"/>
  <c r="DP2051" i="1"/>
  <c r="DQ2051" i="1"/>
  <c r="DR2051" i="1"/>
  <c r="DL1001" i="1"/>
  <c r="DM1001" i="1"/>
  <c r="DN1001" i="1"/>
  <c r="DO1001" i="1"/>
  <c r="DP1001" i="1"/>
  <c r="DQ1001" i="1"/>
  <c r="DR1001" i="1"/>
  <c r="DL1848" i="1"/>
  <c r="DM1848" i="1"/>
  <c r="DN1848" i="1"/>
  <c r="DO1848" i="1"/>
  <c r="DP1848" i="1"/>
  <c r="DQ1848" i="1"/>
  <c r="DR1848" i="1"/>
  <c r="DL1003" i="1"/>
  <c r="DM1003" i="1"/>
  <c r="DN1003" i="1"/>
  <c r="DO1003" i="1"/>
  <c r="DP1003" i="1"/>
  <c r="DQ1003" i="1"/>
  <c r="DR1003" i="1"/>
  <c r="DL2149" i="1"/>
  <c r="DM2149" i="1"/>
  <c r="DN2149" i="1"/>
  <c r="DO2149" i="1"/>
  <c r="DP2149" i="1"/>
  <c r="DQ2149" i="1"/>
  <c r="DR2149" i="1"/>
  <c r="DL1005" i="1"/>
  <c r="DM1005" i="1"/>
  <c r="DN1005" i="1"/>
  <c r="DO1005" i="1"/>
  <c r="DP1005" i="1"/>
  <c r="DQ1005" i="1"/>
  <c r="DR1005" i="1"/>
  <c r="DL1006" i="1"/>
  <c r="DM1006" i="1"/>
  <c r="DN1006" i="1"/>
  <c r="DO1006" i="1"/>
  <c r="DP1006" i="1"/>
  <c r="DQ1006" i="1"/>
  <c r="DR1006" i="1"/>
  <c r="DL1007" i="1"/>
  <c r="DM1007" i="1"/>
  <c r="DN1007" i="1"/>
  <c r="DO1007" i="1"/>
  <c r="DP1007" i="1"/>
  <c r="DQ1007" i="1"/>
  <c r="DR1007" i="1"/>
  <c r="DL1008" i="1"/>
  <c r="DM1008" i="1"/>
  <c r="DN1008" i="1"/>
  <c r="DO1008" i="1"/>
  <c r="DP1008" i="1"/>
  <c r="DQ1008" i="1"/>
  <c r="DR1008" i="1"/>
  <c r="DL805" i="1"/>
  <c r="DM805" i="1"/>
  <c r="DN805" i="1"/>
  <c r="DO805" i="1"/>
  <c r="DP805" i="1"/>
  <c r="DQ805" i="1"/>
  <c r="DR805" i="1"/>
  <c r="DL1539" i="1"/>
  <c r="DM1539" i="1"/>
  <c r="DN1539" i="1"/>
  <c r="DO1539" i="1"/>
  <c r="DP1539" i="1"/>
  <c r="DQ1539" i="1"/>
  <c r="DR1539" i="1"/>
  <c r="DL1441" i="1"/>
  <c r="DM1441" i="1"/>
  <c r="DN1441" i="1"/>
  <c r="DO1441" i="1"/>
  <c r="DP1441" i="1"/>
  <c r="DQ1441" i="1"/>
  <c r="DR1441" i="1"/>
  <c r="DL745" i="1"/>
  <c r="DM745" i="1"/>
  <c r="DN745" i="1"/>
  <c r="DO745" i="1"/>
  <c r="DP745" i="1"/>
  <c r="DQ745" i="1"/>
  <c r="DR745" i="1"/>
  <c r="DL2284" i="1"/>
  <c r="DM2284" i="1"/>
  <c r="DN2284" i="1"/>
  <c r="DO2284" i="1"/>
  <c r="DP2284" i="1"/>
  <c r="DQ2284" i="1"/>
  <c r="DR2284" i="1"/>
  <c r="DL1014" i="1"/>
  <c r="DM1014" i="1"/>
  <c r="DN1014" i="1"/>
  <c r="DO1014" i="1"/>
  <c r="DP1014" i="1"/>
  <c r="DQ1014" i="1"/>
  <c r="DR1014" i="1"/>
  <c r="DL1139" i="1"/>
  <c r="DM1139" i="1"/>
  <c r="DN1139" i="1"/>
  <c r="DO1139" i="1"/>
  <c r="DP1139" i="1"/>
  <c r="DQ1139" i="1"/>
  <c r="DR1139" i="1"/>
  <c r="DL2179" i="1"/>
  <c r="DM2179" i="1"/>
  <c r="DN2179" i="1"/>
  <c r="DO2179" i="1"/>
  <c r="DP2179" i="1"/>
  <c r="DQ2179" i="1"/>
  <c r="DR2179" i="1"/>
  <c r="DL1017" i="1"/>
  <c r="DM1017" i="1"/>
  <c r="DN1017" i="1"/>
  <c r="DO1017" i="1"/>
  <c r="DP1017" i="1"/>
  <c r="DQ1017" i="1"/>
  <c r="DR1017" i="1"/>
  <c r="DL1093" i="1"/>
  <c r="DM1093" i="1"/>
  <c r="DN1093" i="1"/>
  <c r="DO1093" i="1"/>
  <c r="DP1093" i="1"/>
  <c r="DQ1093" i="1"/>
  <c r="DR1093" i="1"/>
  <c r="DL2037" i="1"/>
  <c r="DM2037" i="1"/>
  <c r="DN2037" i="1"/>
  <c r="DO2037" i="1"/>
  <c r="DP2037" i="1"/>
  <c r="DQ2037" i="1"/>
  <c r="DR2037" i="1"/>
  <c r="DL1020" i="1"/>
  <c r="DM1020" i="1"/>
  <c r="DN1020" i="1"/>
  <c r="DO1020" i="1"/>
  <c r="DP1020" i="1"/>
  <c r="DQ1020" i="1"/>
  <c r="DR1020" i="1"/>
  <c r="DL1028" i="1"/>
  <c r="DM1028" i="1"/>
  <c r="DN1028" i="1"/>
  <c r="DO1028" i="1"/>
  <c r="DP1028" i="1"/>
  <c r="DQ1028" i="1"/>
  <c r="DR1028" i="1"/>
  <c r="DL1022" i="1"/>
  <c r="DM1022" i="1"/>
  <c r="DN1022" i="1"/>
  <c r="DO1022" i="1"/>
  <c r="DP1022" i="1"/>
  <c r="DQ1022" i="1"/>
  <c r="DR1022" i="1"/>
  <c r="DL976" i="1"/>
  <c r="DM976" i="1"/>
  <c r="DN976" i="1"/>
  <c r="DO976" i="1"/>
  <c r="DP976" i="1"/>
  <c r="DQ976" i="1"/>
  <c r="DR976" i="1"/>
  <c r="DL1024" i="1"/>
  <c r="DM1024" i="1"/>
  <c r="DN1024" i="1"/>
  <c r="DO1024" i="1"/>
  <c r="DP1024" i="1"/>
  <c r="DQ1024" i="1"/>
  <c r="DR1024" i="1"/>
  <c r="DL1025" i="1"/>
  <c r="DM1025" i="1"/>
  <c r="DN1025" i="1"/>
  <c r="DO1025" i="1"/>
  <c r="DP1025" i="1"/>
  <c r="DQ1025" i="1"/>
  <c r="DR1025" i="1"/>
  <c r="DL1026" i="1"/>
  <c r="DM1026" i="1"/>
  <c r="DN1026" i="1"/>
  <c r="DO1026" i="1"/>
  <c r="DP1026" i="1"/>
  <c r="DQ1026" i="1"/>
  <c r="DR1026" i="1"/>
  <c r="DL1027" i="1"/>
  <c r="DM1027" i="1"/>
  <c r="DN1027" i="1"/>
  <c r="DO1027" i="1"/>
  <c r="DP1027" i="1"/>
  <c r="DQ1027" i="1"/>
  <c r="DR1027" i="1"/>
  <c r="DL345" i="1"/>
  <c r="DM345" i="1"/>
  <c r="DN345" i="1"/>
  <c r="DO345" i="1"/>
  <c r="DP345" i="1"/>
  <c r="DQ345" i="1"/>
  <c r="DR345" i="1"/>
  <c r="DL2093" i="1"/>
  <c r="DM2093" i="1"/>
  <c r="DN2093" i="1"/>
  <c r="DO2093" i="1"/>
  <c r="DP2093" i="1"/>
  <c r="DQ2093" i="1"/>
  <c r="DR2093" i="1"/>
  <c r="DL1699" i="1"/>
  <c r="DM1699" i="1"/>
  <c r="DN1699" i="1"/>
  <c r="DO1699" i="1"/>
  <c r="DP1699" i="1"/>
  <c r="DQ1699" i="1"/>
  <c r="DR1699" i="1"/>
  <c r="DL1031" i="1"/>
  <c r="DM1031" i="1"/>
  <c r="DN1031" i="1"/>
  <c r="DO1031" i="1"/>
  <c r="DP1031" i="1"/>
  <c r="DQ1031" i="1"/>
  <c r="DR1031" i="1"/>
  <c r="DL1032" i="1"/>
  <c r="DM1032" i="1"/>
  <c r="DN1032" i="1"/>
  <c r="DO1032" i="1"/>
  <c r="DP1032" i="1"/>
  <c r="DQ1032" i="1"/>
  <c r="DR1032" i="1"/>
  <c r="DL990" i="1"/>
  <c r="DM990" i="1"/>
  <c r="DN990" i="1"/>
  <c r="DO990" i="1"/>
  <c r="DP990" i="1"/>
  <c r="DQ990" i="1"/>
  <c r="DR990" i="1"/>
  <c r="DL1034" i="1"/>
  <c r="DM1034" i="1"/>
  <c r="DN1034" i="1"/>
  <c r="DO1034" i="1"/>
  <c r="DP1034" i="1"/>
  <c r="DQ1034" i="1"/>
  <c r="DR1034" i="1"/>
  <c r="DL578" i="1"/>
  <c r="DM578" i="1"/>
  <c r="DN578" i="1"/>
  <c r="DO578" i="1"/>
  <c r="DP578" i="1"/>
  <c r="DQ578" i="1"/>
  <c r="DR578" i="1"/>
  <c r="DL1036" i="1"/>
  <c r="DM1036" i="1"/>
  <c r="DN1036" i="1"/>
  <c r="DO1036" i="1"/>
  <c r="DP1036" i="1"/>
  <c r="DQ1036" i="1"/>
  <c r="DR1036" i="1"/>
  <c r="DL834" i="1"/>
  <c r="DM834" i="1"/>
  <c r="DN834" i="1"/>
  <c r="DO834" i="1"/>
  <c r="DP834" i="1"/>
  <c r="DQ834" i="1"/>
  <c r="DR834" i="1"/>
  <c r="DL1038" i="1"/>
  <c r="DM1038" i="1"/>
  <c r="DN1038" i="1"/>
  <c r="DO1038" i="1"/>
  <c r="DP1038" i="1"/>
  <c r="DQ1038" i="1"/>
  <c r="DR1038" i="1"/>
  <c r="DL1039" i="1"/>
  <c r="DM1039" i="1"/>
  <c r="DN1039" i="1"/>
  <c r="DO1039" i="1"/>
  <c r="DP1039" i="1"/>
  <c r="DQ1039" i="1"/>
  <c r="DR1039" i="1"/>
  <c r="DL1506" i="1"/>
  <c r="DM1506" i="1"/>
  <c r="DN1506" i="1"/>
  <c r="DO1506" i="1"/>
  <c r="DP1506" i="1"/>
  <c r="DQ1506" i="1"/>
  <c r="DR1506" i="1"/>
  <c r="DL1073" i="1"/>
  <c r="DM1073" i="1"/>
  <c r="DN1073" i="1"/>
  <c r="DO1073" i="1"/>
  <c r="DP1073" i="1"/>
  <c r="DQ1073" i="1"/>
  <c r="DR1073" i="1"/>
  <c r="DL1042" i="1"/>
  <c r="DM1042" i="1"/>
  <c r="DN1042" i="1"/>
  <c r="DO1042" i="1"/>
  <c r="DP1042" i="1"/>
  <c r="DQ1042" i="1"/>
  <c r="DR1042" i="1"/>
  <c r="DL1087" i="1"/>
  <c r="DM1087" i="1"/>
  <c r="DN1087" i="1"/>
  <c r="DO1087" i="1"/>
  <c r="DP1087" i="1"/>
  <c r="DQ1087" i="1"/>
  <c r="DR1087" i="1"/>
  <c r="DL1044" i="1"/>
  <c r="DM1044" i="1"/>
  <c r="DN1044" i="1"/>
  <c r="DO1044" i="1"/>
  <c r="DP1044" i="1"/>
  <c r="DQ1044" i="1"/>
  <c r="DR1044" i="1"/>
  <c r="DL1045" i="1"/>
  <c r="DM1045" i="1"/>
  <c r="DN1045" i="1"/>
  <c r="DO1045" i="1"/>
  <c r="DP1045" i="1"/>
  <c r="DQ1045" i="1"/>
  <c r="DR1045" i="1"/>
  <c r="DL1046" i="1"/>
  <c r="DM1046" i="1"/>
  <c r="DN1046" i="1"/>
  <c r="DO1046" i="1"/>
  <c r="DP1046" i="1"/>
  <c r="DQ1046" i="1"/>
  <c r="DR1046" i="1"/>
  <c r="DL1047" i="1"/>
  <c r="DM1047" i="1"/>
  <c r="DN1047" i="1"/>
  <c r="DO1047" i="1"/>
  <c r="DP1047" i="1"/>
  <c r="DQ1047" i="1"/>
  <c r="DR1047" i="1"/>
  <c r="DL1048" i="1"/>
  <c r="DM1048" i="1"/>
  <c r="DN1048" i="1"/>
  <c r="DO1048" i="1"/>
  <c r="DP1048" i="1"/>
  <c r="DQ1048" i="1"/>
  <c r="DR1048" i="1"/>
  <c r="DL2180" i="1"/>
  <c r="DM2180" i="1"/>
  <c r="DN2180" i="1"/>
  <c r="DO2180" i="1"/>
  <c r="DP2180" i="1"/>
  <c r="DQ2180" i="1"/>
  <c r="DR2180" i="1"/>
  <c r="DL1225" i="1"/>
  <c r="DM1225" i="1"/>
  <c r="DN1225" i="1"/>
  <c r="DO1225" i="1"/>
  <c r="DP1225" i="1"/>
  <c r="DQ1225" i="1"/>
  <c r="DR1225" i="1"/>
  <c r="DL787" i="1"/>
  <c r="DM787" i="1"/>
  <c r="DN787" i="1"/>
  <c r="DO787" i="1"/>
  <c r="DP787" i="1"/>
  <c r="DQ787" i="1"/>
  <c r="DR787" i="1"/>
  <c r="DL1858" i="1"/>
  <c r="DM1858" i="1"/>
  <c r="DN1858" i="1"/>
  <c r="DO1858" i="1"/>
  <c r="DP1858" i="1"/>
  <c r="DQ1858" i="1"/>
  <c r="DR1858" i="1"/>
  <c r="DL1053" i="1"/>
  <c r="DM1053" i="1"/>
  <c r="DN1053" i="1"/>
  <c r="DO1053" i="1"/>
  <c r="DP1053" i="1"/>
  <c r="DQ1053" i="1"/>
  <c r="DR1053" i="1"/>
  <c r="DL727" i="1"/>
  <c r="DM727" i="1"/>
  <c r="DN727" i="1"/>
  <c r="DO727" i="1"/>
  <c r="DP727" i="1"/>
  <c r="DQ727" i="1"/>
  <c r="DR727" i="1"/>
  <c r="DL1358" i="1"/>
  <c r="DM1358" i="1"/>
  <c r="DN1358" i="1"/>
  <c r="DO1358" i="1"/>
  <c r="DP1358" i="1"/>
  <c r="DQ1358" i="1"/>
  <c r="DR1358" i="1"/>
  <c r="DL1056" i="1"/>
  <c r="DM1056" i="1"/>
  <c r="DN1056" i="1"/>
  <c r="DO1056" i="1"/>
  <c r="DP1056" i="1"/>
  <c r="DQ1056" i="1"/>
  <c r="DR1056" i="1"/>
  <c r="DL1057" i="1"/>
  <c r="DM1057" i="1"/>
  <c r="DN1057" i="1"/>
  <c r="DO1057" i="1"/>
  <c r="DP1057" i="1"/>
  <c r="DQ1057" i="1"/>
  <c r="DR1057" i="1"/>
  <c r="DL1058" i="1"/>
  <c r="DM1058" i="1"/>
  <c r="DN1058" i="1"/>
  <c r="DO1058" i="1"/>
  <c r="DP1058" i="1"/>
  <c r="DQ1058" i="1"/>
  <c r="DR1058" i="1"/>
  <c r="DL651" i="1"/>
  <c r="DM651" i="1"/>
  <c r="DN651" i="1"/>
  <c r="DO651" i="1"/>
  <c r="DP651" i="1"/>
  <c r="DQ651" i="1"/>
  <c r="DR651" i="1"/>
  <c r="DL1060" i="1"/>
  <c r="DM1060" i="1"/>
  <c r="DN1060" i="1"/>
  <c r="DO1060" i="1"/>
  <c r="DP1060" i="1"/>
  <c r="DQ1060" i="1"/>
  <c r="DR1060" i="1"/>
  <c r="DL1061" i="1"/>
  <c r="DM1061" i="1"/>
  <c r="DN1061" i="1"/>
  <c r="DO1061" i="1"/>
  <c r="DP1061" i="1"/>
  <c r="DQ1061" i="1"/>
  <c r="DR1061" i="1"/>
  <c r="DL389" i="1"/>
  <c r="DM389" i="1"/>
  <c r="DN389" i="1"/>
  <c r="DO389" i="1"/>
  <c r="DP389" i="1"/>
  <c r="DQ389" i="1"/>
  <c r="DR389" i="1"/>
  <c r="DL1749" i="1"/>
  <c r="DM1749" i="1"/>
  <c r="DN1749" i="1"/>
  <c r="DO1749" i="1"/>
  <c r="DP1749" i="1"/>
  <c r="DQ1749" i="1"/>
  <c r="DR1749" i="1"/>
  <c r="DL1064" i="1"/>
  <c r="DM1064" i="1"/>
  <c r="DN1064" i="1"/>
  <c r="DO1064" i="1"/>
  <c r="DP1064" i="1"/>
  <c r="DQ1064" i="1"/>
  <c r="DR1064" i="1"/>
  <c r="DL1091" i="1"/>
  <c r="DM1091" i="1"/>
  <c r="DN1091" i="1"/>
  <c r="DO1091" i="1"/>
  <c r="DP1091" i="1"/>
  <c r="DQ1091" i="1"/>
  <c r="DR1091" i="1"/>
  <c r="DL1066" i="1"/>
  <c r="DM1066" i="1"/>
  <c r="DN1066" i="1"/>
  <c r="DO1066" i="1"/>
  <c r="DP1066" i="1"/>
  <c r="DQ1066" i="1"/>
  <c r="DR1066" i="1"/>
  <c r="DL1650" i="1"/>
  <c r="DM1650" i="1"/>
  <c r="DN1650" i="1"/>
  <c r="DO1650" i="1"/>
  <c r="DP1650" i="1"/>
  <c r="DQ1650" i="1"/>
  <c r="DR1650" i="1"/>
  <c r="DL1068" i="1"/>
  <c r="DM1068" i="1"/>
  <c r="DN1068" i="1"/>
  <c r="DO1068" i="1"/>
  <c r="DP1068" i="1"/>
  <c r="DQ1068" i="1"/>
  <c r="DR1068" i="1"/>
  <c r="DL1069" i="1"/>
  <c r="DM1069" i="1"/>
  <c r="DN1069" i="1"/>
  <c r="DO1069" i="1"/>
  <c r="DP1069" i="1"/>
  <c r="DQ1069" i="1"/>
  <c r="DR1069" i="1"/>
  <c r="DL1070" i="1"/>
  <c r="DM1070" i="1"/>
  <c r="DN1070" i="1"/>
  <c r="DO1070" i="1"/>
  <c r="DP1070" i="1"/>
  <c r="DQ1070" i="1"/>
  <c r="DR1070" i="1"/>
  <c r="DL1321" i="1"/>
  <c r="DM1321" i="1"/>
  <c r="DN1321" i="1"/>
  <c r="DO1321" i="1"/>
  <c r="DP1321" i="1"/>
  <c r="DQ1321" i="1"/>
  <c r="DR1321" i="1"/>
  <c r="DL1072" i="1"/>
  <c r="DM1072" i="1"/>
  <c r="DN1072" i="1"/>
  <c r="DO1072" i="1"/>
  <c r="DP1072" i="1"/>
  <c r="DQ1072" i="1"/>
  <c r="DR1072" i="1"/>
  <c r="DL1440" i="1"/>
  <c r="DM1440" i="1"/>
  <c r="DN1440" i="1"/>
  <c r="DO1440" i="1"/>
  <c r="DP1440" i="1"/>
  <c r="DQ1440" i="1"/>
  <c r="DR1440" i="1"/>
  <c r="DL1074" i="1"/>
  <c r="DM1074" i="1"/>
  <c r="DN1074" i="1"/>
  <c r="DO1074" i="1"/>
  <c r="DP1074" i="1"/>
  <c r="DQ1074" i="1"/>
  <c r="DR1074" i="1"/>
  <c r="DL1075" i="1"/>
  <c r="DM1075" i="1"/>
  <c r="DN1075" i="1"/>
  <c r="DO1075" i="1"/>
  <c r="DP1075" i="1"/>
  <c r="DQ1075" i="1"/>
  <c r="DR1075" i="1"/>
  <c r="DL1076" i="1"/>
  <c r="DM1076" i="1"/>
  <c r="DN1076" i="1"/>
  <c r="DO1076" i="1"/>
  <c r="DP1076" i="1"/>
  <c r="DQ1076" i="1"/>
  <c r="DR1076" i="1"/>
  <c r="DL527" i="1"/>
  <c r="DM527" i="1"/>
  <c r="DN527" i="1"/>
  <c r="DO527" i="1"/>
  <c r="DP527" i="1"/>
  <c r="DQ527" i="1"/>
  <c r="DR527" i="1"/>
  <c r="DL1740" i="1"/>
  <c r="DM1740" i="1"/>
  <c r="DN1740" i="1"/>
  <c r="DO1740" i="1"/>
  <c r="DP1740" i="1"/>
  <c r="DQ1740" i="1"/>
  <c r="DR1740" i="1"/>
  <c r="DL984" i="1"/>
  <c r="DM984" i="1"/>
  <c r="DN984" i="1"/>
  <c r="DO984" i="1"/>
  <c r="DP984" i="1"/>
  <c r="DQ984" i="1"/>
  <c r="DR984" i="1"/>
  <c r="DL1080" i="1"/>
  <c r="DM1080" i="1"/>
  <c r="DN1080" i="1"/>
  <c r="DO1080" i="1"/>
  <c r="DP1080" i="1"/>
  <c r="DQ1080" i="1"/>
  <c r="DR1080" i="1"/>
  <c r="DL1732" i="1"/>
  <c r="DM1732" i="1"/>
  <c r="DN1732" i="1"/>
  <c r="DO1732" i="1"/>
  <c r="DP1732" i="1"/>
  <c r="DQ1732" i="1"/>
  <c r="DR1732" i="1"/>
  <c r="DL2139" i="1"/>
  <c r="DM2139" i="1"/>
  <c r="DN2139" i="1"/>
  <c r="DO2139" i="1"/>
  <c r="DP2139" i="1"/>
  <c r="DQ2139" i="1"/>
  <c r="DR2139" i="1"/>
  <c r="DL2213" i="1"/>
  <c r="DM2213" i="1"/>
  <c r="DN2213" i="1"/>
  <c r="DO2213" i="1"/>
  <c r="DP2213" i="1"/>
  <c r="DQ2213" i="1"/>
  <c r="DR2213" i="1"/>
  <c r="DL831" i="1"/>
  <c r="DM831" i="1"/>
  <c r="DN831" i="1"/>
  <c r="DO831" i="1"/>
  <c r="DP831" i="1"/>
  <c r="DQ831" i="1"/>
  <c r="DR831" i="1"/>
  <c r="DL279" i="1"/>
  <c r="DM279" i="1"/>
  <c r="DN279" i="1"/>
  <c r="DO279" i="1"/>
  <c r="DP279" i="1"/>
  <c r="DQ279" i="1"/>
  <c r="DR279" i="1"/>
  <c r="DL1095" i="1"/>
  <c r="DM1095" i="1"/>
  <c r="DN1095" i="1"/>
  <c r="DO1095" i="1"/>
  <c r="DP1095" i="1"/>
  <c r="DQ1095" i="1"/>
  <c r="DR1095" i="1"/>
  <c r="DL874" i="1"/>
  <c r="DM874" i="1"/>
  <c r="DN874" i="1"/>
  <c r="DO874" i="1"/>
  <c r="DP874" i="1"/>
  <c r="DQ874" i="1"/>
  <c r="DR874" i="1"/>
  <c r="DL459" i="1"/>
  <c r="DM459" i="1"/>
  <c r="DN459" i="1"/>
  <c r="DO459" i="1"/>
  <c r="DP459" i="1"/>
  <c r="DQ459" i="1"/>
  <c r="DR459" i="1"/>
  <c r="DL1089" i="1"/>
  <c r="DM1089" i="1"/>
  <c r="DN1089" i="1"/>
  <c r="DO1089" i="1"/>
  <c r="DP1089" i="1"/>
  <c r="DQ1089" i="1"/>
  <c r="DR1089" i="1"/>
  <c r="DL1607" i="1"/>
  <c r="DM1607" i="1"/>
  <c r="DN1607" i="1"/>
  <c r="DO1607" i="1"/>
  <c r="DP1607" i="1"/>
  <c r="DQ1607" i="1"/>
  <c r="DR1607" i="1"/>
  <c r="DL1439" i="1"/>
  <c r="DM1439" i="1"/>
  <c r="DN1439" i="1"/>
  <c r="DO1439" i="1"/>
  <c r="DP1439" i="1"/>
  <c r="DQ1439" i="1"/>
  <c r="DR1439" i="1"/>
  <c r="DL1296" i="1"/>
  <c r="DM1296" i="1"/>
  <c r="DN1296" i="1"/>
  <c r="DO1296" i="1"/>
  <c r="DP1296" i="1"/>
  <c r="DQ1296" i="1"/>
  <c r="DR1296" i="1"/>
  <c r="DL2016" i="1"/>
  <c r="DM2016" i="1"/>
  <c r="DN2016" i="1"/>
  <c r="DO2016" i="1"/>
  <c r="DP2016" i="1"/>
  <c r="DQ2016" i="1"/>
  <c r="DR2016" i="1"/>
  <c r="DL1010" i="1"/>
  <c r="DM1010" i="1"/>
  <c r="DN1010" i="1"/>
  <c r="DO1010" i="1"/>
  <c r="DP1010" i="1"/>
  <c r="DQ1010" i="1"/>
  <c r="DR1010" i="1"/>
  <c r="DL765" i="1"/>
  <c r="DM765" i="1"/>
  <c r="DN765" i="1"/>
  <c r="DO765" i="1"/>
  <c r="DP765" i="1"/>
  <c r="DQ765" i="1"/>
  <c r="DR765" i="1"/>
  <c r="DL1096" i="1"/>
  <c r="DM1096" i="1"/>
  <c r="DN1096" i="1"/>
  <c r="DO1096" i="1"/>
  <c r="DP1096" i="1"/>
  <c r="DQ1096" i="1"/>
  <c r="DR1096" i="1"/>
  <c r="DL1097" i="1"/>
  <c r="DM1097" i="1"/>
  <c r="DN1097" i="1"/>
  <c r="DO1097" i="1"/>
  <c r="DP1097" i="1"/>
  <c r="DQ1097" i="1"/>
  <c r="DR1097" i="1"/>
  <c r="DL1098" i="1"/>
  <c r="DM1098" i="1"/>
  <c r="DN1098" i="1"/>
  <c r="DO1098" i="1"/>
  <c r="DP1098" i="1"/>
  <c r="DQ1098" i="1"/>
  <c r="DR1098" i="1"/>
  <c r="DL1099" i="1"/>
  <c r="DM1099" i="1"/>
  <c r="DN1099" i="1"/>
  <c r="DO1099" i="1"/>
  <c r="DP1099" i="1"/>
  <c r="DQ1099" i="1"/>
  <c r="DR1099" i="1"/>
  <c r="DL1100" i="1"/>
  <c r="DM1100" i="1"/>
  <c r="DN1100" i="1"/>
  <c r="DO1100" i="1"/>
  <c r="DP1100" i="1"/>
  <c r="DQ1100" i="1"/>
  <c r="DR1100" i="1"/>
  <c r="DL1101" i="1"/>
  <c r="DM1101" i="1"/>
  <c r="DN1101" i="1"/>
  <c r="DO1101" i="1"/>
  <c r="DP1101" i="1"/>
  <c r="DQ1101" i="1"/>
  <c r="DR1101" i="1"/>
  <c r="DL1102" i="1"/>
  <c r="DM1102" i="1"/>
  <c r="DN1102" i="1"/>
  <c r="DO1102" i="1"/>
  <c r="DP1102" i="1"/>
  <c r="DQ1102" i="1"/>
  <c r="DR1102" i="1"/>
  <c r="DL1103" i="1"/>
  <c r="DM1103" i="1"/>
  <c r="DN1103" i="1"/>
  <c r="DO1103" i="1"/>
  <c r="DP1103" i="1"/>
  <c r="DQ1103" i="1"/>
  <c r="DR1103" i="1"/>
  <c r="DL626" i="1"/>
  <c r="DM626" i="1"/>
  <c r="DN626" i="1"/>
  <c r="DO626" i="1"/>
  <c r="DP626" i="1"/>
  <c r="DQ626" i="1"/>
  <c r="DR626" i="1"/>
  <c r="DL1338" i="1"/>
  <c r="DM1338" i="1"/>
  <c r="DN1338" i="1"/>
  <c r="DO1338" i="1"/>
  <c r="DP1338" i="1"/>
  <c r="DQ1338" i="1"/>
  <c r="DR1338" i="1"/>
  <c r="DL1106" i="1"/>
  <c r="DM1106" i="1"/>
  <c r="DN1106" i="1"/>
  <c r="DO1106" i="1"/>
  <c r="DP1106" i="1"/>
  <c r="DQ1106" i="1"/>
  <c r="DR1106" i="1"/>
  <c r="DL1378" i="1"/>
  <c r="DM1378" i="1"/>
  <c r="DN1378" i="1"/>
  <c r="DO1378" i="1"/>
  <c r="DP1378" i="1"/>
  <c r="DQ1378" i="1"/>
  <c r="DR1378" i="1"/>
  <c r="DL1108" i="1"/>
  <c r="DM1108" i="1"/>
  <c r="DN1108" i="1"/>
  <c r="DO1108" i="1"/>
  <c r="DP1108" i="1"/>
  <c r="DQ1108" i="1"/>
  <c r="DR1108" i="1"/>
  <c r="DL1109" i="1"/>
  <c r="DM1109" i="1"/>
  <c r="DN1109" i="1"/>
  <c r="DO1109" i="1"/>
  <c r="DP1109" i="1"/>
  <c r="DQ1109" i="1"/>
  <c r="DR1109" i="1"/>
  <c r="DL2028" i="1"/>
  <c r="DM2028" i="1"/>
  <c r="DN2028" i="1"/>
  <c r="DO2028" i="1"/>
  <c r="DP2028" i="1"/>
  <c r="DQ2028" i="1"/>
  <c r="DR2028" i="1"/>
  <c r="DL1111" i="1"/>
  <c r="DM1111" i="1"/>
  <c r="DN1111" i="1"/>
  <c r="DO1111" i="1"/>
  <c r="DP1111" i="1"/>
  <c r="DQ1111" i="1"/>
  <c r="DR1111" i="1"/>
  <c r="DL1112" i="1"/>
  <c r="DM1112" i="1"/>
  <c r="DN1112" i="1"/>
  <c r="DO1112" i="1"/>
  <c r="DP1112" i="1"/>
  <c r="DQ1112" i="1"/>
  <c r="DR1112" i="1"/>
  <c r="DL607" i="1"/>
  <c r="DM607" i="1"/>
  <c r="DN607" i="1"/>
  <c r="DO607" i="1"/>
  <c r="DP607" i="1"/>
  <c r="DQ607" i="1"/>
  <c r="DR607" i="1"/>
  <c r="DL857" i="1"/>
  <c r="DM857" i="1"/>
  <c r="DN857" i="1"/>
  <c r="DO857" i="1"/>
  <c r="DP857" i="1"/>
  <c r="DQ857" i="1"/>
  <c r="DR857" i="1"/>
  <c r="DL1115" i="1"/>
  <c r="DM1115" i="1"/>
  <c r="DN1115" i="1"/>
  <c r="DO1115" i="1"/>
  <c r="DP1115" i="1"/>
  <c r="DQ1115" i="1"/>
  <c r="DR1115" i="1"/>
  <c r="DL1116" i="1"/>
  <c r="DM1116" i="1"/>
  <c r="DN1116" i="1"/>
  <c r="DO1116" i="1"/>
  <c r="DP1116" i="1"/>
  <c r="DQ1116" i="1"/>
  <c r="DR1116" i="1"/>
  <c r="DL1117" i="1"/>
  <c r="DM1117" i="1"/>
  <c r="DN1117" i="1"/>
  <c r="DO1117" i="1"/>
  <c r="DP1117" i="1"/>
  <c r="DQ1117" i="1"/>
  <c r="DR1117" i="1"/>
  <c r="DL1118" i="1"/>
  <c r="DM1118" i="1"/>
  <c r="DN1118" i="1"/>
  <c r="DO1118" i="1"/>
  <c r="DP1118" i="1"/>
  <c r="DQ1118" i="1"/>
  <c r="DR1118" i="1"/>
  <c r="DL2030" i="1"/>
  <c r="DM2030" i="1"/>
  <c r="DN2030" i="1"/>
  <c r="DO2030" i="1"/>
  <c r="DP2030" i="1"/>
  <c r="DQ2030" i="1"/>
  <c r="DR2030" i="1"/>
  <c r="DL1512" i="1"/>
  <c r="DM1512" i="1"/>
  <c r="DN1512" i="1"/>
  <c r="DO1512" i="1"/>
  <c r="DP1512" i="1"/>
  <c r="DQ1512" i="1"/>
  <c r="DR1512" i="1"/>
  <c r="DL1747" i="1"/>
  <c r="DM1747" i="1"/>
  <c r="DN1747" i="1"/>
  <c r="DO1747" i="1"/>
  <c r="DP1747" i="1"/>
  <c r="DQ1747" i="1"/>
  <c r="DR1747" i="1"/>
  <c r="DL1122" i="1"/>
  <c r="DM1122" i="1"/>
  <c r="DN1122" i="1"/>
  <c r="DO1122" i="1"/>
  <c r="DP1122" i="1"/>
  <c r="DQ1122" i="1"/>
  <c r="DR1122" i="1"/>
  <c r="DL1123" i="1"/>
  <c r="DM1123" i="1"/>
  <c r="DN1123" i="1"/>
  <c r="DO1123" i="1"/>
  <c r="DP1123" i="1"/>
  <c r="DQ1123" i="1"/>
  <c r="DR1123" i="1"/>
  <c r="DL1124" i="1"/>
  <c r="DM1124" i="1"/>
  <c r="DN1124" i="1"/>
  <c r="DO1124" i="1"/>
  <c r="DP1124" i="1"/>
  <c r="DQ1124" i="1"/>
  <c r="DR1124" i="1"/>
  <c r="DL1125" i="1"/>
  <c r="DM1125" i="1"/>
  <c r="DN1125" i="1"/>
  <c r="DO1125" i="1"/>
  <c r="DP1125" i="1"/>
  <c r="DQ1125" i="1"/>
  <c r="DR1125" i="1"/>
  <c r="DL1126" i="1"/>
  <c r="DM1126" i="1"/>
  <c r="DN1126" i="1"/>
  <c r="DO1126" i="1"/>
  <c r="DP1126" i="1"/>
  <c r="DQ1126" i="1"/>
  <c r="DR1126" i="1"/>
  <c r="DL1127" i="1"/>
  <c r="DM1127" i="1"/>
  <c r="DN1127" i="1"/>
  <c r="DO1127" i="1"/>
  <c r="DP1127" i="1"/>
  <c r="DQ1127" i="1"/>
  <c r="DR1127" i="1"/>
  <c r="DL1128" i="1"/>
  <c r="DM1128" i="1"/>
  <c r="DN1128" i="1"/>
  <c r="DO1128" i="1"/>
  <c r="DP1128" i="1"/>
  <c r="DQ1128" i="1"/>
  <c r="DR1128" i="1"/>
  <c r="DL494" i="1"/>
  <c r="DM494" i="1"/>
  <c r="DN494" i="1"/>
  <c r="DO494" i="1"/>
  <c r="DP494" i="1"/>
  <c r="DQ494" i="1"/>
  <c r="DR494" i="1"/>
  <c r="DL1130" i="1"/>
  <c r="DM1130" i="1"/>
  <c r="DN1130" i="1"/>
  <c r="DO1130" i="1"/>
  <c r="DP1130" i="1"/>
  <c r="DQ1130" i="1"/>
  <c r="DR1130" i="1"/>
  <c r="DL1131" i="1"/>
  <c r="DM1131" i="1"/>
  <c r="DN1131" i="1"/>
  <c r="DO1131" i="1"/>
  <c r="DP1131" i="1"/>
  <c r="DQ1131" i="1"/>
  <c r="DR1131" i="1"/>
  <c r="DL1132" i="1"/>
  <c r="DM1132" i="1"/>
  <c r="DN1132" i="1"/>
  <c r="DO1132" i="1"/>
  <c r="DP1132" i="1"/>
  <c r="DQ1132" i="1"/>
  <c r="DR1132" i="1"/>
  <c r="DL457" i="1"/>
  <c r="DM457" i="1"/>
  <c r="DN457" i="1"/>
  <c r="DO457" i="1"/>
  <c r="DP457" i="1"/>
  <c r="DQ457" i="1"/>
  <c r="DR457" i="1"/>
  <c r="DL1964" i="1"/>
  <c r="DM1964" i="1"/>
  <c r="DN1964" i="1"/>
  <c r="DO1964" i="1"/>
  <c r="DP1964" i="1"/>
  <c r="DQ1964" i="1"/>
  <c r="DR1964" i="1"/>
  <c r="DL1135" i="1"/>
  <c r="DM1135" i="1"/>
  <c r="DN1135" i="1"/>
  <c r="DO1135" i="1"/>
  <c r="DP1135" i="1"/>
  <c r="DQ1135" i="1"/>
  <c r="DR1135" i="1"/>
  <c r="DL1136" i="1"/>
  <c r="DM1136" i="1"/>
  <c r="DN1136" i="1"/>
  <c r="DO1136" i="1"/>
  <c r="DP1136" i="1"/>
  <c r="DQ1136" i="1"/>
  <c r="DR1136" i="1"/>
  <c r="DL1849" i="1"/>
  <c r="DM1849" i="1"/>
  <c r="DN1849" i="1"/>
  <c r="DO1849" i="1"/>
  <c r="DP1849" i="1"/>
  <c r="DQ1849" i="1"/>
  <c r="DR1849" i="1"/>
  <c r="DL1138" i="1"/>
  <c r="DM1138" i="1"/>
  <c r="DN1138" i="1"/>
  <c r="DO1138" i="1"/>
  <c r="DP1138" i="1"/>
  <c r="DQ1138" i="1"/>
  <c r="DR1138" i="1"/>
  <c r="DL1147" i="1"/>
  <c r="DM1147" i="1"/>
  <c r="DN1147" i="1"/>
  <c r="DO1147" i="1"/>
  <c r="DP1147" i="1"/>
  <c r="DQ1147" i="1"/>
  <c r="DR1147" i="1"/>
  <c r="DL1140" i="1"/>
  <c r="DM1140" i="1"/>
  <c r="DN1140" i="1"/>
  <c r="DO1140" i="1"/>
  <c r="DP1140" i="1"/>
  <c r="DQ1140" i="1"/>
  <c r="DR1140" i="1"/>
  <c r="DL1323" i="1"/>
  <c r="DM1323" i="1"/>
  <c r="DN1323" i="1"/>
  <c r="DO1323" i="1"/>
  <c r="DP1323" i="1"/>
  <c r="DQ1323" i="1"/>
  <c r="DR1323" i="1"/>
  <c r="DL2045" i="1"/>
  <c r="DM2045" i="1"/>
  <c r="DN2045" i="1"/>
  <c r="DO2045" i="1"/>
  <c r="DP2045" i="1"/>
  <c r="DQ2045" i="1"/>
  <c r="DR2045" i="1"/>
  <c r="DL1143" i="1"/>
  <c r="DM1143" i="1"/>
  <c r="DN1143" i="1"/>
  <c r="DO1143" i="1"/>
  <c r="DP1143" i="1"/>
  <c r="DQ1143" i="1"/>
  <c r="DR1143" i="1"/>
  <c r="DL1144" i="1"/>
  <c r="DM1144" i="1"/>
  <c r="DN1144" i="1"/>
  <c r="DO1144" i="1"/>
  <c r="DP1144" i="1"/>
  <c r="DQ1144" i="1"/>
  <c r="DR1144" i="1"/>
  <c r="DL1845" i="1"/>
  <c r="DM1845" i="1"/>
  <c r="DN1845" i="1"/>
  <c r="DO1845" i="1"/>
  <c r="DP1845" i="1"/>
  <c r="DQ1845" i="1"/>
  <c r="DR1845" i="1"/>
  <c r="DL1232" i="1"/>
  <c r="DM1232" i="1"/>
  <c r="DN1232" i="1"/>
  <c r="DO1232" i="1"/>
  <c r="DP1232" i="1"/>
  <c r="DQ1232" i="1"/>
  <c r="DR1232" i="1"/>
  <c r="DL143" i="1"/>
  <c r="DM143" i="1"/>
  <c r="DN143" i="1"/>
  <c r="DO143" i="1"/>
  <c r="DP143" i="1"/>
  <c r="DQ143" i="1"/>
  <c r="DR143" i="1"/>
  <c r="DL1148" i="1"/>
  <c r="DM1148" i="1"/>
  <c r="DN1148" i="1"/>
  <c r="DO1148" i="1"/>
  <c r="DP1148" i="1"/>
  <c r="DQ1148" i="1"/>
  <c r="DR1148" i="1"/>
  <c r="DL1149" i="1"/>
  <c r="DM1149" i="1"/>
  <c r="DN1149" i="1"/>
  <c r="DO1149" i="1"/>
  <c r="DP1149" i="1"/>
  <c r="DQ1149" i="1"/>
  <c r="DR1149" i="1"/>
  <c r="DL1808" i="1"/>
  <c r="DM1808" i="1"/>
  <c r="DN1808" i="1"/>
  <c r="DO1808" i="1"/>
  <c r="DP1808" i="1"/>
  <c r="DQ1808" i="1"/>
  <c r="DR1808" i="1"/>
  <c r="DL1151" i="1"/>
  <c r="DM1151" i="1"/>
  <c r="DN1151" i="1"/>
  <c r="DO1151" i="1"/>
  <c r="DP1151" i="1"/>
  <c r="DQ1151" i="1"/>
  <c r="DR1151" i="1"/>
  <c r="DL1152" i="1"/>
  <c r="DM1152" i="1"/>
  <c r="DN1152" i="1"/>
  <c r="DO1152" i="1"/>
  <c r="DP1152" i="1"/>
  <c r="DQ1152" i="1"/>
  <c r="DR1152" i="1"/>
  <c r="DL1464" i="1"/>
  <c r="DM1464" i="1"/>
  <c r="DN1464" i="1"/>
  <c r="DO1464" i="1"/>
  <c r="DP1464" i="1"/>
  <c r="DQ1464" i="1"/>
  <c r="DR1464" i="1"/>
  <c r="DL1154" i="1"/>
  <c r="DM1154" i="1"/>
  <c r="DN1154" i="1"/>
  <c r="DO1154" i="1"/>
  <c r="DP1154" i="1"/>
  <c r="DQ1154" i="1"/>
  <c r="DR1154" i="1"/>
  <c r="DL1155" i="1"/>
  <c r="DM1155" i="1"/>
  <c r="DN1155" i="1"/>
  <c r="DO1155" i="1"/>
  <c r="DP1155" i="1"/>
  <c r="DQ1155" i="1"/>
  <c r="DR1155" i="1"/>
  <c r="DL773" i="1"/>
  <c r="DM773" i="1"/>
  <c r="DN773" i="1"/>
  <c r="DO773" i="1"/>
  <c r="DP773" i="1"/>
  <c r="DQ773" i="1"/>
  <c r="DR773" i="1"/>
  <c r="DL1433" i="1"/>
  <c r="DM1433" i="1"/>
  <c r="DN1433" i="1"/>
  <c r="DO1433" i="1"/>
  <c r="DP1433" i="1"/>
  <c r="DQ1433" i="1"/>
  <c r="DR1433" i="1"/>
  <c r="DL1236" i="1"/>
  <c r="DM1236" i="1"/>
  <c r="DN1236" i="1"/>
  <c r="DO1236" i="1"/>
  <c r="DP1236" i="1"/>
  <c r="DQ1236" i="1"/>
  <c r="DR1236" i="1"/>
  <c r="DL1604" i="1"/>
  <c r="DM1604" i="1"/>
  <c r="DN1604" i="1"/>
  <c r="DO1604" i="1"/>
  <c r="DP1604" i="1"/>
  <c r="DQ1604" i="1"/>
  <c r="DR1604" i="1"/>
  <c r="DL1035" i="1"/>
  <c r="DM1035" i="1"/>
  <c r="DN1035" i="1"/>
  <c r="DO1035" i="1"/>
  <c r="DP1035" i="1"/>
  <c r="DQ1035" i="1"/>
  <c r="DR1035" i="1"/>
  <c r="DL1161" i="1"/>
  <c r="DM1161" i="1"/>
  <c r="DN1161" i="1"/>
  <c r="DO1161" i="1"/>
  <c r="DP1161" i="1"/>
  <c r="DQ1161" i="1"/>
  <c r="DR1161" i="1"/>
  <c r="DL68" i="1"/>
  <c r="DM68" i="1"/>
  <c r="DN68" i="1"/>
  <c r="DO68" i="1"/>
  <c r="DP68" i="1"/>
  <c r="DQ68" i="1"/>
  <c r="DR68" i="1"/>
  <c r="DL1085" i="1"/>
  <c r="DM1085" i="1"/>
  <c r="DN1085" i="1"/>
  <c r="DO1085" i="1"/>
  <c r="DP1085" i="1"/>
  <c r="DQ1085" i="1"/>
  <c r="DR1085" i="1"/>
  <c r="DL1164" i="1"/>
  <c r="DM1164" i="1"/>
  <c r="DN1164" i="1"/>
  <c r="DO1164" i="1"/>
  <c r="DP1164" i="1"/>
  <c r="DQ1164" i="1"/>
  <c r="DR1164" i="1"/>
  <c r="DL1165" i="1"/>
  <c r="DM1165" i="1"/>
  <c r="DN1165" i="1"/>
  <c r="DO1165" i="1"/>
  <c r="DP1165" i="1"/>
  <c r="DQ1165" i="1"/>
  <c r="DR1165" i="1"/>
  <c r="DL1166" i="1"/>
  <c r="DM1166" i="1"/>
  <c r="DN1166" i="1"/>
  <c r="DO1166" i="1"/>
  <c r="DP1166" i="1"/>
  <c r="DQ1166" i="1"/>
  <c r="DR1166" i="1"/>
  <c r="DL2033" i="1"/>
  <c r="DM2033" i="1"/>
  <c r="DN2033" i="1"/>
  <c r="DO2033" i="1"/>
  <c r="DP2033" i="1"/>
  <c r="DQ2033" i="1"/>
  <c r="DR2033" i="1"/>
  <c r="DL1168" i="1"/>
  <c r="DM1168" i="1"/>
  <c r="DN1168" i="1"/>
  <c r="DO1168" i="1"/>
  <c r="DP1168" i="1"/>
  <c r="DQ1168" i="1"/>
  <c r="DR1168" i="1"/>
  <c r="DL1169" i="1"/>
  <c r="DM1169" i="1"/>
  <c r="DN1169" i="1"/>
  <c r="DO1169" i="1"/>
  <c r="DP1169" i="1"/>
  <c r="DQ1169" i="1"/>
  <c r="DR1169" i="1"/>
  <c r="DL1170" i="1"/>
  <c r="DM1170" i="1"/>
  <c r="DN1170" i="1"/>
  <c r="DO1170" i="1"/>
  <c r="DP1170" i="1"/>
  <c r="DQ1170" i="1"/>
  <c r="DR1170" i="1"/>
  <c r="DL1171" i="1"/>
  <c r="DM1171" i="1"/>
  <c r="DN1171" i="1"/>
  <c r="DO1171" i="1"/>
  <c r="DP1171" i="1"/>
  <c r="DQ1171" i="1"/>
  <c r="DR1171" i="1"/>
  <c r="DL1172" i="1"/>
  <c r="DM1172" i="1"/>
  <c r="DN1172" i="1"/>
  <c r="DO1172" i="1"/>
  <c r="DP1172" i="1"/>
  <c r="DQ1172" i="1"/>
  <c r="DR1172" i="1"/>
  <c r="DL674" i="1"/>
  <c r="DM674" i="1"/>
  <c r="DN674" i="1"/>
  <c r="DO674" i="1"/>
  <c r="DP674" i="1"/>
  <c r="DQ674" i="1"/>
  <c r="DR674" i="1"/>
  <c r="DL1174" i="1"/>
  <c r="DM1174" i="1"/>
  <c r="DN1174" i="1"/>
  <c r="DO1174" i="1"/>
  <c r="DP1174" i="1"/>
  <c r="DQ1174" i="1"/>
  <c r="DR1174" i="1"/>
  <c r="DL1722" i="1"/>
  <c r="DM1722" i="1"/>
  <c r="DN1722" i="1"/>
  <c r="DO1722" i="1"/>
  <c r="DP1722" i="1"/>
  <c r="DQ1722" i="1"/>
  <c r="DR1722" i="1"/>
  <c r="DL1904" i="1"/>
  <c r="DM1904" i="1"/>
  <c r="DN1904" i="1"/>
  <c r="DO1904" i="1"/>
  <c r="DP1904" i="1"/>
  <c r="DQ1904" i="1"/>
  <c r="DR1904" i="1"/>
  <c r="DL1642" i="1"/>
  <c r="DM1642" i="1"/>
  <c r="DN1642" i="1"/>
  <c r="DO1642" i="1"/>
  <c r="DP1642" i="1"/>
  <c r="DQ1642" i="1"/>
  <c r="DR1642" i="1"/>
  <c r="DL1178" i="1"/>
  <c r="DM1178" i="1"/>
  <c r="DN1178" i="1"/>
  <c r="DO1178" i="1"/>
  <c r="DP1178" i="1"/>
  <c r="DQ1178" i="1"/>
  <c r="DR1178" i="1"/>
  <c r="DL508" i="1"/>
  <c r="DM508" i="1"/>
  <c r="DN508" i="1"/>
  <c r="DO508" i="1"/>
  <c r="DP508" i="1"/>
  <c r="DQ508" i="1"/>
  <c r="DR508" i="1"/>
  <c r="DL1180" i="1"/>
  <c r="DM1180" i="1"/>
  <c r="DN1180" i="1"/>
  <c r="DO1180" i="1"/>
  <c r="DP1180" i="1"/>
  <c r="DQ1180" i="1"/>
  <c r="DR1180" i="1"/>
  <c r="DL1518" i="1"/>
  <c r="DM1518" i="1"/>
  <c r="DN1518" i="1"/>
  <c r="DO1518" i="1"/>
  <c r="DP1518" i="1"/>
  <c r="DQ1518" i="1"/>
  <c r="DR1518" i="1"/>
  <c r="DL1182" i="1"/>
  <c r="DM1182" i="1"/>
  <c r="DN1182" i="1"/>
  <c r="DO1182" i="1"/>
  <c r="DP1182" i="1"/>
  <c r="DQ1182" i="1"/>
  <c r="DR1182" i="1"/>
  <c r="DL1987" i="1"/>
  <c r="DM1987" i="1"/>
  <c r="DN1987" i="1"/>
  <c r="DO1987" i="1"/>
  <c r="DP1987" i="1"/>
  <c r="DQ1987" i="1"/>
  <c r="DR1987" i="1"/>
  <c r="DL660" i="1"/>
  <c r="DM660" i="1"/>
  <c r="DN660" i="1"/>
  <c r="DO660" i="1"/>
  <c r="DP660" i="1"/>
  <c r="DQ660" i="1"/>
  <c r="DR660" i="1"/>
  <c r="DL2062" i="1"/>
  <c r="DM2062" i="1"/>
  <c r="DN2062" i="1"/>
  <c r="DO2062" i="1"/>
  <c r="DP2062" i="1"/>
  <c r="DQ2062" i="1"/>
  <c r="DR2062" i="1"/>
  <c r="DL1186" i="1"/>
  <c r="DM1186" i="1"/>
  <c r="DN1186" i="1"/>
  <c r="DO1186" i="1"/>
  <c r="DP1186" i="1"/>
  <c r="DQ1186" i="1"/>
  <c r="DR1186" i="1"/>
  <c r="DL1196" i="1"/>
  <c r="DM1196" i="1"/>
  <c r="DN1196" i="1"/>
  <c r="DO1196" i="1"/>
  <c r="DP1196" i="1"/>
  <c r="DQ1196" i="1"/>
  <c r="DR1196" i="1"/>
  <c r="DL1188" i="1"/>
  <c r="DM1188" i="1"/>
  <c r="DN1188" i="1"/>
  <c r="DO1188" i="1"/>
  <c r="DP1188" i="1"/>
  <c r="DQ1188" i="1"/>
  <c r="DR1188" i="1"/>
  <c r="DL362" i="1"/>
  <c r="DM362" i="1"/>
  <c r="DN362" i="1"/>
  <c r="DO362" i="1"/>
  <c r="DP362" i="1"/>
  <c r="DQ362" i="1"/>
  <c r="DR362" i="1"/>
  <c r="DL1190" i="1"/>
  <c r="DM1190" i="1"/>
  <c r="DN1190" i="1"/>
  <c r="DO1190" i="1"/>
  <c r="DP1190" i="1"/>
  <c r="DQ1190" i="1"/>
  <c r="DR1190" i="1"/>
  <c r="DL989" i="1"/>
  <c r="DM989" i="1"/>
  <c r="DN989" i="1"/>
  <c r="DO989" i="1"/>
  <c r="DP989" i="1"/>
  <c r="DQ989" i="1"/>
  <c r="DR989" i="1"/>
  <c r="DL785" i="1"/>
  <c r="DM785" i="1"/>
  <c r="DN785" i="1"/>
  <c r="DO785" i="1"/>
  <c r="DP785" i="1"/>
  <c r="DQ785" i="1"/>
  <c r="DR785" i="1"/>
  <c r="DL1193" i="1"/>
  <c r="DM1193" i="1"/>
  <c r="DN1193" i="1"/>
  <c r="DO1193" i="1"/>
  <c r="DP1193" i="1"/>
  <c r="DQ1193" i="1"/>
  <c r="DR1193" i="1"/>
  <c r="DL1194" i="1"/>
  <c r="DM1194" i="1"/>
  <c r="DN1194" i="1"/>
  <c r="DO1194" i="1"/>
  <c r="DP1194" i="1"/>
  <c r="DQ1194" i="1"/>
  <c r="DR1194" i="1"/>
  <c r="DL1303" i="1"/>
  <c r="DM1303" i="1"/>
  <c r="DN1303" i="1"/>
  <c r="DO1303" i="1"/>
  <c r="DP1303" i="1"/>
  <c r="DQ1303" i="1"/>
  <c r="DR1303" i="1"/>
  <c r="DL487" i="1"/>
  <c r="DM487" i="1"/>
  <c r="DN487" i="1"/>
  <c r="DO487" i="1"/>
  <c r="DP487" i="1"/>
  <c r="DQ487" i="1"/>
  <c r="DR487" i="1"/>
  <c r="DL522" i="1"/>
  <c r="DM522" i="1"/>
  <c r="DN522" i="1"/>
  <c r="DO522" i="1"/>
  <c r="DP522" i="1"/>
  <c r="DQ522" i="1"/>
  <c r="DR522" i="1"/>
  <c r="DL1198" i="1"/>
  <c r="DM1198" i="1"/>
  <c r="DN1198" i="1"/>
  <c r="DO1198" i="1"/>
  <c r="DP1198" i="1"/>
  <c r="DQ1198" i="1"/>
  <c r="DR1198" i="1"/>
  <c r="DL1199" i="1"/>
  <c r="DM1199" i="1"/>
  <c r="DN1199" i="1"/>
  <c r="DO1199" i="1"/>
  <c r="DP1199" i="1"/>
  <c r="DQ1199" i="1"/>
  <c r="DR1199" i="1"/>
  <c r="DL1200" i="1"/>
  <c r="DM1200" i="1"/>
  <c r="DN1200" i="1"/>
  <c r="DO1200" i="1"/>
  <c r="DP1200" i="1"/>
  <c r="DQ1200" i="1"/>
  <c r="DR1200" i="1"/>
  <c r="DL1888" i="1"/>
  <c r="DM1888" i="1"/>
  <c r="DN1888" i="1"/>
  <c r="DO1888" i="1"/>
  <c r="DP1888" i="1"/>
  <c r="DQ1888" i="1"/>
  <c r="DR1888" i="1"/>
  <c r="DL1202" i="1"/>
  <c r="DM1202" i="1"/>
  <c r="DN1202" i="1"/>
  <c r="DO1202" i="1"/>
  <c r="DP1202" i="1"/>
  <c r="DQ1202" i="1"/>
  <c r="DR1202" i="1"/>
  <c r="DL723" i="1"/>
  <c r="DM723" i="1"/>
  <c r="DN723" i="1"/>
  <c r="DO723" i="1"/>
  <c r="DP723" i="1"/>
  <c r="DQ723" i="1"/>
  <c r="DR723" i="1"/>
  <c r="DL1204" i="1"/>
  <c r="DM1204" i="1"/>
  <c r="DN1204" i="1"/>
  <c r="DO1204" i="1"/>
  <c r="DP1204" i="1"/>
  <c r="DQ1204" i="1"/>
  <c r="DR1204" i="1"/>
  <c r="DL265" i="1"/>
  <c r="DM265" i="1"/>
  <c r="DN265" i="1"/>
  <c r="DO265" i="1"/>
  <c r="DP265" i="1"/>
  <c r="DQ265" i="1"/>
  <c r="DR265" i="1"/>
  <c r="DL374" i="1"/>
  <c r="DM374" i="1"/>
  <c r="DN374" i="1"/>
  <c r="DO374" i="1"/>
  <c r="DP374" i="1"/>
  <c r="DQ374" i="1"/>
  <c r="DR374" i="1"/>
  <c r="DL1207" i="1"/>
  <c r="DM1207" i="1"/>
  <c r="DN1207" i="1"/>
  <c r="DO1207" i="1"/>
  <c r="DP1207" i="1"/>
  <c r="DQ1207" i="1"/>
  <c r="DR1207" i="1"/>
  <c r="DL1208" i="1"/>
  <c r="DM1208" i="1"/>
  <c r="DN1208" i="1"/>
  <c r="DO1208" i="1"/>
  <c r="DP1208" i="1"/>
  <c r="DQ1208" i="1"/>
  <c r="DR1208" i="1"/>
  <c r="DL1209" i="1"/>
  <c r="DM1209" i="1"/>
  <c r="DN1209" i="1"/>
  <c r="DO1209" i="1"/>
  <c r="DP1209" i="1"/>
  <c r="DQ1209" i="1"/>
  <c r="DR1209" i="1"/>
  <c r="DL2177" i="1"/>
  <c r="DM2177" i="1"/>
  <c r="DN2177" i="1"/>
  <c r="DO2177" i="1"/>
  <c r="DP2177" i="1"/>
  <c r="DQ2177" i="1"/>
  <c r="DR2177" i="1"/>
  <c r="DL1211" i="1"/>
  <c r="DM1211" i="1"/>
  <c r="DN1211" i="1"/>
  <c r="DO1211" i="1"/>
  <c r="DP1211" i="1"/>
  <c r="DQ1211" i="1"/>
  <c r="DR1211" i="1"/>
  <c r="DL325" i="1"/>
  <c r="DM325" i="1"/>
  <c r="DN325" i="1"/>
  <c r="DO325" i="1"/>
  <c r="DP325" i="1"/>
  <c r="DQ325" i="1"/>
  <c r="DR325" i="1"/>
  <c r="DL1213" i="1"/>
  <c r="DM1213" i="1"/>
  <c r="DN1213" i="1"/>
  <c r="DO1213" i="1"/>
  <c r="DP1213" i="1"/>
  <c r="DQ1213" i="1"/>
  <c r="DR1213" i="1"/>
  <c r="DL1703" i="1"/>
  <c r="DM1703" i="1"/>
  <c r="DN1703" i="1"/>
  <c r="DO1703" i="1"/>
  <c r="DP1703" i="1"/>
  <c r="DQ1703" i="1"/>
  <c r="DR1703" i="1"/>
  <c r="DL1263" i="1"/>
  <c r="DM1263" i="1"/>
  <c r="DN1263" i="1"/>
  <c r="DO1263" i="1"/>
  <c r="DP1263" i="1"/>
  <c r="DQ1263" i="1"/>
  <c r="DR1263" i="1"/>
  <c r="DL1216" i="1"/>
  <c r="DM1216" i="1"/>
  <c r="DN1216" i="1"/>
  <c r="DO1216" i="1"/>
  <c r="DP1216" i="1"/>
  <c r="DQ1216" i="1"/>
  <c r="DR1216" i="1"/>
  <c r="DL1197" i="1"/>
  <c r="DM1197" i="1"/>
  <c r="DN1197" i="1"/>
  <c r="DO1197" i="1"/>
  <c r="DP1197" i="1"/>
  <c r="DQ1197" i="1"/>
  <c r="DR1197" i="1"/>
  <c r="DL1218" i="1"/>
  <c r="DM1218" i="1"/>
  <c r="DN1218" i="1"/>
  <c r="DO1218" i="1"/>
  <c r="DP1218" i="1"/>
  <c r="DQ1218" i="1"/>
  <c r="DR1218" i="1"/>
  <c r="DL1219" i="1"/>
  <c r="DM1219" i="1"/>
  <c r="DN1219" i="1"/>
  <c r="DO1219" i="1"/>
  <c r="DP1219" i="1"/>
  <c r="DQ1219" i="1"/>
  <c r="DR1219" i="1"/>
  <c r="DL894" i="1"/>
  <c r="DM894" i="1"/>
  <c r="DN894" i="1"/>
  <c r="DO894" i="1"/>
  <c r="DP894" i="1"/>
  <c r="DQ894" i="1"/>
  <c r="DR894" i="1"/>
  <c r="DL1221" i="1"/>
  <c r="DM1221" i="1"/>
  <c r="DN1221" i="1"/>
  <c r="DO1221" i="1"/>
  <c r="DP1221" i="1"/>
  <c r="DQ1221" i="1"/>
  <c r="DR1221" i="1"/>
  <c r="DL2200" i="1"/>
  <c r="DM2200" i="1"/>
  <c r="DN2200" i="1"/>
  <c r="DO2200" i="1"/>
  <c r="DP2200" i="1"/>
  <c r="DQ2200" i="1"/>
  <c r="DR2200" i="1"/>
  <c r="DL1223" i="1"/>
  <c r="DM1223" i="1"/>
  <c r="DN1223" i="1"/>
  <c r="DO1223" i="1"/>
  <c r="DP1223" i="1"/>
  <c r="DQ1223" i="1"/>
  <c r="DR1223" i="1"/>
  <c r="DL847" i="1"/>
  <c r="DM847" i="1"/>
  <c r="DN847" i="1"/>
  <c r="DO847" i="1"/>
  <c r="DP847" i="1"/>
  <c r="DQ847" i="1"/>
  <c r="DR847" i="1"/>
  <c r="DL1478" i="1"/>
  <c r="DM1478" i="1"/>
  <c r="DN1478" i="1"/>
  <c r="DO1478" i="1"/>
  <c r="DP1478" i="1"/>
  <c r="DQ1478" i="1"/>
  <c r="DR1478" i="1"/>
  <c r="DL1654" i="1"/>
  <c r="DM1654" i="1"/>
  <c r="DN1654" i="1"/>
  <c r="DO1654" i="1"/>
  <c r="DP1654" i="1"/>
  <c r="DQ1654" i="1"/>
  <c r="DR1654" i="1"/>
  <c r="DL1227" i="1"/>
  <c r="DM1227" i="1"/>
  <c r="DN1227" i="1"/>
  <c r="DO1227" i="1"/>
  <c r="DP1227" i="1"/>
  <c r="DQ1227" i="1"/>
  <c r="DR1227" i="1"/>
  <c r="DL1228" i="1"/>
  <c r="DM1228" i="1"/>
  <c r="DN1228" i="1"/>
  <c r="DO1228" i="1"/>
  <c r="DP1228" i="1"/>
  <c r="DQ1228" i="1"/>
  <c r="DR1228" i="1"/>
  <c r="DL673" i="1"/>
  <c r="DM673" i="1"/>
  <c r="DN673" i="1"/>
  <c r="DO673" i="1"/>
  <c r="DP673" i="1"/>
  <c r="DQ673" i="1"/>
  <c r="DR673" i="1"/>
  <c r="DL1903" i="1"/>
  <c r="DM1903" i="1"/>
  <c r="DN1903" i="1"/>
  <c r="DO1903" i="1"/>
  <c r="DP1903" i="1"/>
  <c r="DQ1903" i="1"/>
  <c r="DR1903" i="1"/>
  <c r="DL1231" i="1"/>
  <c r="DM1231" i="1"/>
  <c r="DN1231" i="1"/>
  <c r="DO1231" i="1"/>
  <c r="DP1231" i="1"/>
  <c r="DQ1231" i="1"/>
  <c r="DR1231" i="1"/>
  <c r="DL1283" i="1"/>
  <c r="DM1283" i="1"/>
  <c r="DN1283" i="1"/>
  <c r="DO1283" i="1"/>
  <c r="DP1283" i="1"/>
  <c r="DQ1283" i="1"/>
  <c r="DR1283" i="1"/>
  <c r="DL1756" i="1"/>
  <c r="DM1756" i="1"/>
  <c r="DN1756" i="1"/>
  <c r="DO1756" i="1"/>
  <c r="DP1756" i="1"/>
  <c r="DQ1756" i="1"/>
  <c r="DR1756" i="1"/>
  <c r="DL1234" i="1"/>
  <c r="DM1234" i="1"/>
  <c r="DN1234" i="1"/>
  <c r="DO1234" i="1"/>
  <c r="DP1234" i="1"/>
  <c r="DQ1234" i="1"/>
  <c r="DR1234" i="1"/>
  <c r="DL1235" i="1"/>
  <c r="DM1235" i="1"/>
  <c r="DN1235" i="1"/>
  <c r="DO1235" i="1"/>
  <c r="DP1235" i="1"/>
  <c r="DQ1235" i="1"/>
  <c r="DR1235" i="1"/>
  <c r="DL1067" i="1"/>
  <c r="DM1067" i="1"/>
  <c r="DN1067" i="1"/>
  <c r="DO1067" i="1"/>
  <c r="DP1067" i="1"/>
  <c r="DQ1067" i="1"/>
  <c r="DR1067" i="1"/>
  <c r="DL1237" i="1"/>
  <c r="DM1237" i="1"/>
  <c r="DN1237" i="1"/>
  <c r="DO1237" i="1"/>
  <c r="DP1237" i="1"/>
  <c r="DQ1237" i="1"/>
  <c r="DR1237" i="1"/>
  <c r="DL1238" i="1"/>
  <c r="DM1238" i="1"/>
  <c r="DN1238" i="1"/>
  <c r="DO1238" i="1"/>
  <c r="DP1238" i="1"/>
  <c r="DQ1238" i="1"/>
  <c r="DR1238" i="1"/>
  <c r="DL1239" i="1"/>
  <c r="DM1239" i="1"/>
  <c r="DN1239" i="1"/>
  <c r="DO1239" i="1"/>
  <c r="DP1239" i="1"/>
  <c r="DQ1239" i="1"/>
  <c r="DR1239" i="1"/>
  <c r="DL1240" i="1"/>
  <c r="DM1240" i="1"/>
  <c r="DN1240" i="1"/>
  <c r="DO1240" i="1"/>
  <c r="DP1240" i="1"/>
  <c r="DQ1240" i="1"/>
  <c r="DR1240" i="1"/>
  <c r="DL451" i="1"/>
  <c r="DM451" i="1"/>
  <c r="DN451" i="1"/>
  <c r="DO451" i="1"/>
  <c r="DP451" i="1"/>
  <c r="DQ451" i="1"/>
  <c r="DR451" i="1"/>
  <c r="DL1242" i="1"/>
  <c r="DM1242" i="1"/>
  <c r="DN1242" i="1"/>
  <c r="DO1242" i="1"/>
  <c r="DP1242" i="1"/>
  <c r="DQ1242" i="1"/>
  <c r="DR1242" i="1"/>
  <c r="DL1243" i="1"/>
  <c r="DM1243" i="1"/>
  <c r="DN1243" i="1"/>
  <c r="DO1243" i="1"/>
  <c r="DP1243" i="1"/>
  <c r="DQ1243" i="1"/>
  <c r="DR1243" i="1"/>
  <c r="DL1244" i="1"/>
  <c r="DM1244" i="1"/>
  <c r="DN1244" i="1"/>
  <c r="DO1244" i="1"/>
  <c r="DP1244" i="1"/>
  <c r="DQ1244" i="1"/>
  <c r="DR1244" i="1"/>
  <c r="DL1245" i="1"/>
  <c r="DM1245" i="1"/>
  <c r="DN1245" i="1"/>
  <c r="DO1245" i="1"/>
  <c r="DP1245" i="1"/>
  <c r="DQ1245" i="1"/>
  <c r="DR1245" i="1"/>
  <c r="DL1246" i="1"/>
  <c r="DM1246" i="1"/>
  <c r="DN1246" i="1"/>
  <c r="DO1246" i="1"/>
  <c r="DP1246" i="1"/>
  <c r="DQ1246" i="1"/>
  <c r="DR1246" i="1"/>
  <c r="DL1247" i="1"/>
  <c r="DM1247" i="1"/>
  <c r="DN1247" i="1"/>
  <c r="DO1247" i="1"/>
  <c r="DP1247" i="1"/>
  <c r="DQ1247" i="1"/>
  <c r="DR1247" i="1"/>
  <c r="DL1248" i="1"/>
  <c r="DM1248" i="1"/>
  <c r="DN1248" i="1"/>
  <c r="DO1248" i="1"/>
  <c r="DP1248" i="1"/>
  <c r="DQ1248" i="1"/>
  <c r="DR1248" i="1"/>
  <c r="DL1249" i="1"/>
  <c r="DM1249" i="1"/>
  <c r="DN1249" i="1"/>
  <c r="DO1249" i="1"/>
  <c r="DP1249" i="1"/>
  <c r="DQ1249" i="1"/>
  <c r="DR1249" i="1"/>
  <c r="DL1250" i="1"/>
  <c r="DM1250" i="1"/>
  <c r="DN1250" i="1"/>
  <c r="DO1250" i="1"/>
  <c r="DP1250" i="1"/>
  <c r="DQ1250" i="1"/>
  <c r="DR1250" i="1"/>
  <c r="DL354" i="1"/>
  <c r="DM354" i="1"/>
  <c r="DN354" i="1"/>
  <c r="DO354" i="1"/>
  <c r="DP354" i="1"/>
  <c r="DQ354" i="1"/>
  <c r="DR354" i="1"/>
  <c r="DL1252" i="1"/>
  <c r="DM1252" i="1"/>
  <c r="DN1252" i="1"/>
  <c r="DO1252" i="1"/>
  <c r="DP1252" i="1"/>
  <c r="DQ1252" i="1"/>
  <c r="DR1252" i="1"/>
  <c r="DL1906" i="1"/>
  <c r="DM1906" i="1"/>
  <c r="DN1906" i="1"/>
  <c r="DO1906" i="1"/>
  <c r="DP1906" i="1"/>
  <c r="DQ1906" i="1"/>
  <c r="DR1906" i="1"/>
  <c r="DL1254" i="1"/>
  <c r="DM1254" i="1"/>
  <c r="DN1254" i="1"/>
  <c r="DO1254" i="1"/>
  <c r="DP1254" i="1"/>
  <c r="DQ1254" i="1"/>
  <c r="DR1254" i="1"/>
  <c r="DL583" i="1"/>
  <c r="DM583" i="1"/>
  <c r="DN583" i="1"/>
  <c r="DO583" i="1"/>
  <c r="DP583" i="1"/>
  <c r="DQ583" i="1"/>
  <c r="DR583" i="1"/>
  <c r="DL154" i="1"/>
  <c r="DM154" i="1"/>
  <c r="DN154" i="1"/>
  <c r="DO154" i="1"/>
  <c r="DP154" i="1"/>
  <c r="DQ154" i="1"/>
  <c r="DR154" i="1"/>
  <c r="DL1233" i="1"/>
  <c r="DM1233" i="1"/>
  <c r="DN1233" i="1"/>
  <c r="DO1233" i="1"/>
  <c r="DP1233" i="1"/>
  <c r="DQ1233" i="1"/>
  <c r="DR1233" i="1"/>
  <c r="DL1258" i="1"/>
  <c r="DM1258" i="1"/>
  <c r="DN1258" i="1"/>
  <c r="DO1258" i="1"/>
  <c r="DP1258" i="1"/>
  <c r="DQ1258" i="1"/>
  <c r="DR1258" i="1"/>
  <c r="DL1259" i="1"/>
  <c r="DM1259" i="1"/>
  <c r="DN1259" i="1"/>
  <c r="DO1259" i="1"/>
  <c r="DP1259" i="1"/>
  <c r="DQ1259" i="1"/>
  <c r="DR1259" i="1"/>
  <c r="DL1260" i="1"/>
  <c r="DM1260" i="1"/>
  <c r="DN1260" i="1"/>
  <c r="DO1260" i="1"/>
  <c r="DP1260" i="1"/>
  <c r="DQ1260" i="1"/>
  <c r="DR1260" i="1"/>
  <c r="DL1314" i="1"/>
  <c r="DM1314" i="1"/>
  <c r="DN1314" i="1"/>
  <c r="DO1314" i="1"/>
  <c r="DP1314" i="1"/>
  <c r="DQ1314" i="1"/>
  <c r="DR1314" i="1"/>
  <c r="DL1262" i="1"/>
  <c r="DM1262" i="1"/>
  <c r="DN1262" i="1"/>
  <c r="DO1262" i="1"/>
  <c r="DP1262" i="1"/>
  <c r="DQ1262" i="1"/>
  <c r="DR1262" i="1"/>
  <c r="DL958" i="1"/>
  <c r="DM958" i="1"/>
  <c r="DN958" i="1"/>
  <c r="DO958" i="1"/>
  <c r="DP958" i="1"/>
  <c r="DQ958" i="1"/>
  <c r="DR958" i="1"/>
  <c r="DL449" i="1"/>
  <c r="DM449" i="1"/>
  <c r="DN449" i="1"/>
  <c r="DO449" i="1"/>
  <c r="DP449" i="1"/>
  <c r="DQ449" i="1"/>
  <c r="DR449" i="1"/>
  <c r="DL1530" i="1"/>
  <c r="DM1530" i="1"/>
  <c r="DN1530" i="1"/>
  <c r="DO1530" i="1"/>
  <c r="DP1530" i="1"/>
  <c r="DQ1530" i="1"/>
  <c r="DR1530" i="1"/>
  <c r="DL1266" i="1"/>
  <c r="DM1266" i="1"/>
  <c r="DN1266" i="1"/>
  <c r="DO1266" i="1"/>
  <c r="DP1266" i="1"/>
  <c r="DQ1266" i="1"/>
  <c r="DR1266" i="1"/>
  <c r="DL1267" i="1"/>
  <c r="DM1267" i="1"/>
  <c r="DN1267" i="1"/>
  <c r="DO1267" i="1"/>
  <c r="DP1267" i="1"/>
  <c r="DQ1267" i="1"/>
  <c r="DR1267" i="1"/>
  <c r="DL1268" i="1"/>
  <c r="DM1268" i="1"/>
  <c r="DN1268" i="1"/>
  <c r="DO1268" i="1"/>
  <c r="DP1268" i="1"/>
  <c r="DQ1268" i="1"/>
  <c r="DR1268" i="1"/>
  <c r="DL1269" i="1"/>
  <c r="DM1269" i="1"/>
  <c r="DN1269" i="1"/>
  <c r="DO1269" i="1"/>
  <c r="DP1269" i="1"/>
  <c r="DQ1269" i="1"/>
  <c r="DR1269" i="1"/>
  <c r="DL1270" i="1"/>
  <c r="DM1270" i="1"/>
  <c r="DN1270" i="1"/>
  <c r="DO1270" i="1"/>
  <c r="DP1270" i="1"/>
  <c r="DQ1270" i="1"/>
  <c r="DR1270" i="1"/>
  <c r="DL1271" i="1"/>
  <c r="DM1271" i="1"/>
  <c r="DN1271" i="1"/>
  <c r="DO1271" i="1"/>
  <c r="DP1271" i="1"/>
  <c r="DQ1271" i="1"/>
  <c r="DR1271" i="1"/>
  <c r="DL1272" i="1"/>
  <c r="DM1272" i="1"/>
  <c r="DN1272" i="1"/>
  <c r="DO1272" i="1"/>
  <c r="DP1272" i="1"/>
  <c r="DQ1272" i="1"/>
  <c r="DR1272" i="1"/>
  <c r="DL1273" i="1"/>
  <c r="DM1273" i="1"/>
  <c r="DN1273" i="1"/>
  <c r="DO1273" i="1"/>
  <c r="DP1273" i="1"/>
  <c r="DQ1273" i="1"/>
  <c r="DR1273" i="1"/>
  <c r="DL1274" i="1"/>
  <c r="DM1274" i="1"/>
  <c r="DN1274" i="1"/>
  <c r="DO1274" i="1"/>
  <c r="DP1274" i="1"/>
  <c r="DQ1274" i="1"/>
  <c r="DR1274" i="1"/>
  <c r="DL1275" i="1"/>
  <c r="DM1275" i="1"/>
  <c r="DN1275" i="1"/>
  <c r="DO1275" i="1"/>
  <c r="DP1275" i="1"/>
  <c r="DQ1275" i="1"/>
  <c r="DR1275" i="1"/>
  <c r="DL965" i="1"/>
  <c r="DM965" i="1"/>
  <c r="DN965" i="1"/>
  <c r="DO965" i="1"/>
  <c r="DP965" i="1"/>
  <c r="DQ965" i="1"/>
  <c r="DR965" i="1"/>
  <c r="DL1277" i="1"/>
  <c r="DM1277" i="1"/>
  <c r="DN1277" i="1"/>
  <c r="DO1277" i="1"/>
  <c r="DP1277" i="1"/>
  <c r="DQ1277" i="1"/>
  <c r="DR1277" i="1"/>
  <c r="DL1278" i="1"/>
  <c r="DM1278" i="1"/>
  <c r="DN1278" i="1"/>
  <c r="DO1278" i="1"/>
  <c r="DP1278" i="1"/>
  <c r="DQ1278" i="1"/>
  <c r="DR1278" i="1"/>
  <c r="DL712" i="1"/>
  <c r="DM712" i="1"/>
  <c r="DN712" i="1"/>
  <c r="DO712" i="1"/>
  <c r="DP712" i="1"/>
  <c r="DQ712" i="1"/>
  <c r="DR712" i="1"/>
  <c r="DL1280" i="1"/>
  <c r="DM1280" i="1"/>
  <c r="DN1280" i="1"/>
  <c r="DO1280" i="1"/>
  <c r="DP1280" i="1"/>
  <c r="DQ1280" i="1"/>
  <c r="DR1280" i="1"/>
  <c r="DL1281" i="1"/>
  <c r="DM1281" i="1"/>
  <c r="DN1281" i="1"/>
  <c r="DO1281" i="1"/>
  <c r="DP1281" i="1"/>
  <c r="DQ1281" i="1"/>
  <c r="DR1281" i="1"/>
  <c r="DL1282" i="1"/>
  <c r="DM1282" i="1"/>
  <c r="DN1282" i="1"/>
  <c r="DO1282" i="1"/>
  <c r="DP1282" i="1"/>
  <c r="DQ1282" i="1"/>
  <c r="DR1282" i="1"/>
  <c r="DL1084" i="1"/>
  <c r="DM1084" i="1"/>
  <c r="DN1084" i="1"/>
  <c r="DO1084" i="1"/>
  <c r="DP1084" i="1"/>
  <c r="DQ1084" i="1"/>
  <c r="DR1084" i="1"/>
  <c r="DL1300" i="1"/>
  <c r="DM1300" i="1"/>
  <c r="DN1300" i="1"/>
  <c r="DO1300" i="1"/>
  <c r="DP1300" i="1"/>
  <c r="DQ1300" i="1"/>
  <c r="DR1300" i="1"/>
  <c r="DL1488" i="1"/>
  <c r="DM1488" i="1"/>
  <c r="DN1488" i="1"/>
  <c r="DO1488" i="1"/>
  <c r="DP1488" i="1"/>
  <c r="DQ1488" i="1"/>
  <c r="DR1488" i="1"/>
  <c r="DL1471" i="1"/>
  <c r="DM1471" i="1"/>
  <c r="DN1471" i="1"/>
  <c r="DO1471" i="1"/>
  <c r="DP1471" i="1"/>
  <c r="DQ1471" i="1"/>
  <c r="DR1471" i="1"/>
  <c r="DL1949" i="1"/>
  <c r="DM1949" i="1"/>
  <c r="DN1949" i="1"/>
  <c r="DO1949" i="1"/>
  <c r="DP1949" i="1"/>
  <c r="DQ1949" i="1"/>
  <c r="DR1949" i="1"/>
  <c r="DL2226" i="1"/>
  <c r="DM2226" i="1"/>
  <c r="DN2226" i="1"/>
  <c r="DO2226" i="1"/>
  <c r="DP2226" i="1"/>
  <c r="DQ2226" i="1"/>
  <c r="DR2226" i="1"/>
  <c r="DL1289" i="1"/>
  <c r="DM1289" i="1"/>
  <c r="DN1289" i="1"/>
  <c r="DO1289" i="1"/>
  <c r="DP1289" i="1"/>
  <c r="DQ1289" i="1"/>
  <c r="DR1289" i="1"/>
  <c r="DL1290" i="1"/>
  <c r="DM1290" i="1"/>
  <c r="DN1290" i="1"/>
  <c r="DO1290" i="1"/>
  <c r="DP1290" i="1"/>
  <c r="DQ1290" i="1"/>
  <c r="DR1290" i="1"/>
  <c r="DL1291" i="1"/>
  <c r="DM1291" i="1"/>
  <c r="DN1291" i="1"/>
  <c r="DO1291" i="1"/>
  <c r="DP1291" i="1"/>
  <c r="DQ1291" i="1"/>
  <c r="DR1291" i="1"/>
  <c r="DL2245" i="1"/>
  <c r="DM2245" i="1"/>
  <c r="DN2245" i="1"/>
  <c r="DO2245" i="1"/>
  <c r="DP2245" i="1"/>
  <c r="DQ2245" i="1"/>
  <c r="DR2245" i="1"/>
  <c r="DL1293" i="1"/>
  <c r="DM1293" i="1"/>
  <c r="DN1293" i="1"/>
  <c r="DO1293" i="1"/>
  <c r="DP1293" i="1"/>
  <c r="DQ1293" i="1"/>
  <c r="DR1293" i="1"/>
  <c r="DL1294" i="1"/>
  <c r="DM1294" i="1"/>
  <c r="DN1294" i="1"/>
  <c r="DO1294" i="1"/>
  <c r="DP1294" i="1"/>
  <c r="DQ1294" i="1"/>
  <c r="DR1294" i="1"/>
  <c r="DL486" i="1"/>
  <c r="DM486" i="1"/>
  <c r="DN486" i="1"/>
  <c r="DO486" i="1"/>
  <c r="DP486" i="1"/>
  <c r="DQ486" i="1"/>
  <c r="DR486" i="1"/>
  <c r="DL512" i="1"/>
  <c r="DM512" i="1"/>
  <c r="DN512" i="1"/>
  <c r="DO512" i="1"/>
  <c r="DP512" i="1"/>
  <c r="DQ512" i="1"/>
  <c r="DR512" i="1"/>
  <c r="DL1739" i="1"/>
  <c r="DM1739" i="1"/>
  <c r="DN1739" i="1"/>
  <c r="DO1739" i="1"/>
  <c r="DP1739" i="1"/>
  <c r="DQ1739" i="1"/>
  <c r="DR1739" i="1"/>
  <c r="DL1298" i="1"/>
  <c r="DM1298" i="1"/>
  <c r="DN1298" i="1"/>
  <c r="DO1298" i="1"/>
  <c r="DP1298" i="1"/>
  <c r="DQ1298" i="1"/>
  <c r="DR1298" i="1"/>
  <c r="DL1299" i="1"/>
  <c r="DM1299" i="1"/>
  <c r="DN1299" i="1"/>
  <c r="DO1299" i="1"/>
  <c r="DP1299" i="1"/>
  <c r="DQ1299" i="1"/>
  <c r="DR1299" i="1"/>
  <c r="DL993" i="1"/>
  <c r="DM993" i="1"/>
  <c r="DN993" i="1"/>
  <c r="DO993" i="1"/>
  <c r="DP993" i="1"/>
  <c r="DQ993" i="1"/>
  <c r="DR993" i="1"/>
  <c r="DL758" i="1"/>
  <c r="DM758" i="1"/>
  <c r="DN758" i="1"/>
  <c r="DO758" i="1"/>
  <c r="DP758" i="1"/>
  <c r="DQ758" i="1"/>
  <c r="DR758" i="1"/>
  <c r="DL1302" i="1"/>
  <c r="DM1302" i="1"/>
  <c r="DN1302" i="1"/>
  <c r="DO1302" i="1"/>
  <c r="DP1302" i="1"/>
  <c r="DQ1302" i="1"/>
  <c r="DR1302" i="1"/>
  <c r="DL1627" i="1"/>
  <c r="DM1627" i="1"/>
  <c r="DN1627" i="1"/>
  <c r="DO1627" i="1"/>
  <c r="DP1627" i="1"/>
  <c r="DQ1627" i="1"/>
  <c r="DR1627" i="1"/>
  <c r="DL1040" i="1"/>
  <c r="DM1040" i="1"/>
  <c r="DN1040" i="1"/>
  <c r="DO1040" i="1"/>
  <c r="DP1040" i="1"/>
  <c r="DQ1040" i="1"/>
  <c r="DR1040" i="1"/>
  <c r="DL1305" i="1"/>
  <c r="DM1305" i="1"/>
  <c r="DN1305" i="1"/>
  <c r="DO1305" i="1"/>
  <c r="DP1305" i="1"/>
  <c r="DQ1305" i="1"/>
  <c r="DR1305" i="1"/>
  <c r="DL1306" i="1"/>
  <c r="DM1306" i="1"/>
  <c r="DN1306" i="1"/>
  <c r="DO1306" i="1"/>
  <c r="DP1306" i="1"/>
  <c r="DQ1306" i="1"/>
  <c r="DR1306" i="1"/>
  <c r="DL1307" i="1"/>
  <c r="DM1307" i="1"/>
  <c r="DN1307" i="1"/>
  <c r="DO1307" i="1"/>
  <c r="DP1307" i="1"/>
  <c r="DQ1307" i="1"/>
  <c r="DR1307" i="1"/>
  <c r="DL924" i="1"/>
  <c r="DM924" i="1"/>
  <c r="DN924" i="1"/>
  <c r="DO924" i="1"/>
  <c r="DP924" i="1"/>
  <c r="DQ924" i="1"/>
  <c r="DR924" i="1"/>
  <c r="DL1309" i="1"/>
  <c r="DM1309" i="1"/>
  <c r="DN1309" i="1"/>
  <c r="DO1309" i="1"/>
  <c r="DP1309" i="1"/>
  <c r="DQ1309" i="1"/>
  <c r="DR1309" i="1"/>
  <c r="DL2104" i="1"/>
  <c r="DM2104" i="1"/>
  <c r="DN2104" i="1"/>
  <c r="DO2104" i="1"/>
  <c r="DP2104" i="1"/>
  <c r="DQ2104" i="1"/>
  <c r="DR2104" i="1"/>
  <c r="DL1311" i="1"/>
  <c r="DM1311" i="1"/>
  <c r="DN1311" i="1"/>
  <c r="DO1311" i="1"/>
  <c r="DP1311" i="1"/>
  <c r="DQ1311" i="1"/>
  <c r="DR1311" i="1"/>
  <c r="DL584" i="1"/>
  <c r="DM584" i="1"/>
  <c r="DN584" i="1"/>
  <c r="DO584" i="1"/>
  <c r="DP584" i="1"/>
  <c r="DQ584" i="1"/>
  <c r="DR584" i="1"/>
  <c r="DL1313" i="1"/>
  <c r="DM1313" i="1"/>
  <c r="DN1313" i="1"/>
  <c r="DO1313" i="1"/>
  <c r="DP1313" i="1"/>
  <c r="DQ1313" i="1"/>
  <c r="DR1313" i="1"/>
  <c r="DL1702" i="1"/>
  <c r="DM1702" i="1"/>
  <c r="DN1702" i="1"/>
  <c r="DO1702" i="1"/>
  <c r="DP1702" i="1"/>
  <c r="DQ1702" i="1"/>
  <c r="DR1702" i="1"/>
  <c r="DL1315" i="1"/>
  <c r="DM1315" i="1"/>
  <c r="DN1315" i="1"/>
  <c r="DO1315" i="1"/>
  <c r="DP1315" i="1"/>
  <c r="DQ1315" i="1"/>
  <c r="DR1315" i="1"/>
  <c r="DL1316" i="1"/>
  <c r="DM1316" i="1"/>
  <c r="DN1316" i="1"/>
  <c r="DO1316" i="1"/>
  <c r="DP1316" i="1"/>
  <c r="DQ1316" i="1"/>
  <c r="DR1316" i="1"/>
  <c r="DL1317" i="1"/>
  <c r="DM1317" i="1"/>
  <c r="DN1317" i="1"/>
  <c r="DO1317" i="1"/>
  <c r="DP1317" i="1"/>
  <c r="DQ1317" i="1"/>
  <c r="DR1317" i="1"/>
  <c r="DL346" i="1"/>
  <c r="DM346" i="1"/>
  <c r="DN346" i="1"/>
  <c r="DO346" i="1"/>
  <c r="DP346" i="1"/>
  <c r="DQ346" i="1"/>
  <c r="DR346" i="1"/>
  <c r="DL1319" i="1"/>
  <c r="DM1319" i="1"/>
  <c r="DN1319" i="1"/>
  <c r="DO1319" i="1"/>
  <c r="DP1319" i="1"/>
  <c r="DQ1319" i="1"/>
  <c r="DR1319" i="1"/>
  <c r="DL1320" i="1"/>
  <c r="DM1320" i="1"/>
  <c r="DN1320" i="1"/>
  <c r="DO1320" i="1"/>
  <c r="DP1320" i="1"/>
  <c r="DQ1320" i="1"/>
  <c r="DR1320" i="1"/>
  <c r="DL1718" i="1"/>
  <c r="DM1718" i="1"/>
  <c r="DN1718" i="1"/>
  <c r="DO1718" i="1"/>
  <c r="DP1718" i="1"/>
  <c r="DQ1718" i="1"/>
  <c r="DR1718" i="1"/>
  <c r="DL1322" i="1"/>
  <c r="DM1322" i="1"/>
  <c r="DN1322" i="1"/>
  <c r="DO1322" i="1"/>
  <c r="DP1322" i="1"/>
  <c r="DQ1322" i="1"/>
  <c r="DR1322" i="1"/>
  <c r="DL1847" i="1"/>
  <c r="DM1847" i="1"/>
  <c r="DN1847" i="1"/>
  <c r="DO1847" i="1"/>
  <c r="DP1847" i="1"/>
  <c r="DQ1847" i="1"/>
  <c r="DR1847" i="1"/>
  <c r="DL1324" i="1"/>
  <c r="DM1324" i="1"/>
  <c r="DN1324" i="1"/>
  <c r="DO1324" i="1"/>
  <c r="DP1324" i="1"/>
  <c r="DQ1324" i="1"/>
  <c r="DR1324" i="1"/>
  <c r="DL1325" i="1"/>
  <c r="DM1325" i="1"/>
  <c r="DN1325" i="1"/>
  <c r="DO1325" i="1"/>
  <c r="DP1325" i="1"/>
  <c r="DQ1325" i="1"/>
  <c r="DR1325" i="1"/>
  <c r="DL405" i="1"/>
  <c r="DM405" i="1"/>
  <c r="DN405" i="1"/>
  <c r="DO405" i="1"/>
  <c r="DP405" i="1"/>
  <c r="DQ405" i="1"/>
  <c r="DR405" i="1"/>
  <c r="DL1327" i="1"/>
  <c r="DM1327" i="1"/>
  <c r="DN1327" i="1"/>
  <c r="DO1327" i="1"/>
  <c r="DP1327" i="1"/>
  <c r="DQ1327" i="1"/>
  <c r="DR1327" i="1"/>
  <c r="DL1355" i="1"/>
  <c r="DM1355" i="1"/>
  <c r="DN1355" i="1"/>
  <c r="DO1355" i="1"/>
  <c r="DP1355" i="1"/>
  <c r="DQ1355" i="1"/>
  <c r="DR1355" i="1"/>
  <c r="DL381" i="1"/>
  <c r="DM381" i="1"/>
  <c r="DN381" i="1"/>
  <c r="DO381" i="1"/>
  <c r="DP381" i="1"/>
  <c r="DQ381" i="1"/>
  <c r="DR381" i="1"/>
  <c r="DL1330" i="1"/>
  <c r="DM1330" i="1"/>
  <c r="DN1330" i="1"/>
  <c r="DO1330" i="1"/>
  <c r="DP1330" i="1"/>
  <c r="DQ1330" i="1"/>
  <c r="DR1330" i="1"/>
  <c r="DL1083" i="1"/>
  <c r="DM1083" i="1"/>
  <c r="DN1083" i="1"/>
  <c r="DO1083" i="1"/>
  <c r="DP1083" i="1"/>
  <c r="DQ1083" i="1"/>
  <c r="DR1083" i="1"/>
  <c r="DL1332" i="1"/>
  <c r="DM1332" i="1"/>
  <c r="DN1332" i="1"/>
  <c r="DO1332" i="1"/>
  <c r="DP1332" i="1"/>
  <c r="DQ1332" i="1"/>
  <c r="DR1332" i="1"/>
  <c r="DL1333" i="1"/>
  <c r="DM1333" i="1"/>
  <c r="DN1333" i="1"/>
  <c r="DO1333" i="1"/>
  <c r="DP1333" i="1"/>
  <c r="DQ1333" i="1"/>
  <c r="DR1333" i="1"/>
  <c r="DL1334" i="1"/>
  <c r="DM1334" i="1"/>
  <c r="DN1334" i="1"/>
  <c r="DO1334" i="1"/>
  <c r="DP1334" i="1"/>
  <c r="DQ1334" i="1"/>
  <c r="DR1334" i="1"/>
  <c r="DL898" i="1"/>
  <c r="DM898" i="1"/>
  <c r="DN898" i="1"/>
  <c r="DO898" i="1"/>
  <c r="DP898" i="1"/>
  <c r="DQ898" i="1"/>
  <c r="DR898" i="1"/>
  <c r="DL1336" i="1"/>
  <c r="DM1336" i="1"/>
  <c r="DN1336" i="1"/>
  <c r="DO1336" i="1"/>
  <c r="DP1336" i="1"/>
  <c r="DQ1336" i="1"/>
  <c r="DR1336" i="1"/>
  <c r="DL1337" i="1"/>
  <c r="DM1337" i="1"/>
  <c r="DN1337" i="1"/>
  <c r="DO1337" i="1"/>
  <c r="DP1337" i="1"/>
  <c r="DQ1337" i="1"/>
  <c r="DR1337" i="1"/>
  <c r="DL518" i="1"/>
  <c r="DM518" i="1"/>
  <c r="DN518" i="1"/>
  <c r="DO518" i="1"/>
  <c r="DP518" i="1"/>
  <c r="DQ518" i="1"/>
  <c r="DR518" i="1"/>
  <c r="DL1339" i="1"/>
  <c r="DM1339" i="1"/>
  <c r="DN1339" i="1"/>
  <c r="DO1339" i="1"/>
  <c r="DP1339" i="1"/>
  <c r="DQ1339" i="1"/>
  <c r="DR1339" i="1"/>
  <c r="DL1297" i="1"/>
  <c r="DM1297" i="1"/>
  <c r="DN1297" i="1"/>
  <c r="DO1297" i="1"/>
  <c r="DP1297" i="1"/>
  <c r="DQ1297" i="1"/>
  <c r="DR1297" i="1"/>
  <c r="DL1341" i="1"/>
  <c r="DM1341" i="1"/>
  <c r="DN1341" i="1"/>
  <c r="DO1341" i="1"/>
  <c r="DP1341" i="1"/>
  <c r="DQ1341" i="1"/>
  <c r="DR1341" i="1"/>
  <c r="DL1342" i="1"/>
  <c r="DM1342" i="1"/>
  <c r="DN1342" i="1"/>
  <c r="DO1342" i="1"/>
  <c r="DP1342" i="1"/>
  <c r="DQ1342" i="1"/>
  <c r="DR1342" i="1"/>
  <c r="DL1343" i="1"/>
  <c r="DM1343" i="1"/>
  <c r="DN1343" i="1"/>
  <c r="DO1343" i="1"/>
  <c r="DP1343" i="1"/>
  <c r="DQ1343" i="1"/>
  <c r="DR1343" i="1"/>
  <c r="DL1344" i="1"/>
  <c r="DM1344" i="1"/>
  <c r="DN1344" i="1"/>
  <c r="DO1344" i="1"/>
  <c r="DP1344" i="1"/>
  <c r="DQ1344" i="1"/>
  <c r="DR1344" i="1"/>
  <c r="DL1345" i="1"/>
  <c r="DM1345" i="1"/>
  <c r="DN1345" i="1"/>
  <c r="DO1345" i="1"/>
  <c r="DP1345" i="1"/>
  <c r="DQ1345" i="1"/>
  <c r="DR1345" i="1"/>
  <c r="DL1346" i="1"/>
  <c r="DM1346" i="1"/>
  <c r="DN1346" i="1"/>
  <c r="DO1346" i="1"/>
  <c r="DP1346" i="1"/>
  <c r="DQ1346" i="1"/>
  <c r="DR1346" i="1"/>
  <c r="DL1347" i="1"/>
  <c r="DM1347" i="1"/>
  <c r="DN1347" i="1"/>
  <c r="DO1347" i="1"/>
  <c r="DP1347" i="1"/>
  <c r="DQ1347" i="1"/>
  <c r="DR1347" i="1"/>
  <c r="DL1466" i="1"/>
  <c r="DM1466" i="1"/>
  <c r="DN1466" i="1"/>
  <c r="DO1466" i="1"/>
  <c r="DP1466" i="1"/>
  <c r="DQ1466" i="1"/>
  <c r="DR1466" i="1"/>
  <c r="DL413" i="1"/>
  <c r="DM413" i="1"/>
  <c r="DN413" i="1"/>
  <c r="DO413" i="1"/>
  <c r="DP413" i="1"/>
  <c r="DQ413" i="1"/>
  <c r="DR413" i="1"/>
  <c r="DL1350" i="1"/>
  <c r="DM1350" i="1"/>
  <c r="DN1350" i="1"/>
  <c r="DO1350" i="1"/>
  <c r="DP1350" i="1"/>
  <c r="DQ1350" i="1"/>
  <c r="DR1350" i="1"/>
  <c r="DL1351" i="1"/>
  <c r="DM1351" i="1"/>
  <c r="DN1351" i="1"/>
  <c r="DO1351" i="1"/>
  <c r="DP1351" i="1"/>
  <c r="DQ1351" i="1"/>
  <c r="DR1351" i="1"/>
  <c r="DL1352" i="1"/>
  <c r="DM1352" i="1"/>
  <c r="DN1352" i="1"/>
  <c r="DO1352" i="1"/>
  <c r="DP1352" i="1"/>
  <c r="DQ1352" i="1"/>
  <c r="DR1352" i="1"/>
  <c r="DL1353" i="1"/>
  <c r="DM1353" i="1"/>
  <c r="DN1353" i="1"/>
  <c r="DO1353" i="1"/>
  <c r="DP1353" i="1"/>
  <c r="DQ1353" i="1"/>
  <c r="DR1353" i="1"/>
  <c r="DL1354" i="1"/>
  <c r="DM1354" i="1"/>
  <c r="DN1354" i="1"/>
  <c r="DO1354" i="1"/>
  <c r="DP1354" i="1"/>
  <c r="DQ1354" i="1"/>
  <c r="DR1354" i="1"/>
  <c r="DL228" i="1"/>
  <c r="DM228" i="1"/>
  <c r="DN228" i="1"/>
  <c r="DO228" i="1"/>
  <c r="DP228" i="1"/>
  <c r="DQ228" i="1"/>
  <c r="DR228" i="1"/>
  <c r="DL1356" i="1"/>
  <c r="DM1356" i="1"/>
  <c r="DN1356" i="1"/>
  <c r="DO1356" i="1"/>
  <c r="DP1356" i="1"/>
  <c r="DQ1356" i="1"/>
  <c r="DR1356" i="1"/>
  <c r="DL1357" i="1"/>
  <c r="DM1357" i="1"/>
  <c r="DN1357" i="1"/>
  <c r="DO1357" i="1"/>
  <c r="DP1357" i="1"/>
  <c r="DQ1357" i="1"/>
  <c r="DR1357" i="1"/>
  <c r="DL218" i="1"/>
  <c r="DM218" i="1"/>
  <c r="DN218" i="1"/>
  <c r="DO218" i="1"/>
  <c r="DP218" i="1"/>
  <c r="DQ218" i="1"/>
  <c r="DR218" i="1"/>
  <c r="DL1359" i="1"/>
  <c r="DM1359" i="1"/>
  <c r="DN1359" i="1"/>
  <c r="DO1359" i="1"/>
  <c r="DP1359" i="1"/>
  <c r="DQ1359" i="1"/>
  <c r="DR1359" i="1"/>
  <c r="DL722" i="1"/>
  <c r="DM722" i="1"/>
  <c r="DN722" i="1"/>
  <c r="DO722" i="1"/>
  <c r="DP722" i="1"/>
  <c r="DQ722" i="1"/>
  <c r="DR722" i="1"/>
  <c r="DL1361" i="1"/>
  <c r="DM1361" i="1"/>
  <c r="DN1361" i="1"/>
  <c r="DO1361" i="1"/>
  <c r="DP1361" i="1"/>
  <c r="DQ1361" i="1"/>
  <c r="DR1361" i="1"/>
  <c r="DL1362" i="1"/>
  <c r="DM1362" i="1"/>
  <c r="DN1362" i="1"/>
  <c r="DO1362" i="1"/>
  <c r="DP1362" i="1"/>
  <c r="DQ1362" i="1"/>
  <c r="DR1362" i="1"/>
  <c r="DL1363" i="1"/>
  <c r="DM1363" i="1"/>
  <c r="DN1363" i="1"/>
  <c r="DO1363" i="1"/>
  <c r="DP1363" i="1"/>
  <c r="DQ1363" i="1"/>
  <c r="DR1363" i="1"/>
  <c r="DL1364" i="1"/>
  <c r="DM1364" i="1"/>
  <c r="DN1364" i="1"/>
  <c r="DO1364" i="1"/>
  <c r="DP1364" i="1"/>
  <c r="DQ1364" i="1"/>
  <c r="DR1364" i="1"/>
  <c r="DL903" i="1"/>
  <c r="DM903" i="1"/>
  <c r="DN903" i="1"/>
  <c r="DO903" i="1"/>
  <c r="DP903" i="1"/>
  <c r="DQ903" i="1"/>
  <c r="DR903" i="1"/>
  <c r="DL1366" i="1"/>
  <c r="DM1366" i="1"/>
  <c r="DN1366" i="1"/>
  <c r="DO1366" i="1"/>
  <c r="DP1366" i="1"/>
  <c r="DQ1366" i="1"/>
  <c r="DR1366" i="1"/>
  <c r="DL2009" i="1"/>
  <c r="DM2009" i="1"/>
  <c r="DN2009" i="1"/>
  <c r="DO2009" i="1"/>
  <c r="DP2009" i="1"/>
  <c r="DQ2009" i="1"/>
  <c r="DR2009" i="1"/>
  <c r="DL1368" i="1"/>
  <c r="DM1368" i="1"/>
  <c r="DN1368" i="1"/>
  <c r="DO1368" i="1"/>
  <c r="DP1368" i="1"/>
  <c r="DQ1368" i="1"/>
  <c r="DR1368" i="1"/>
  <c r="DL867" i="1"/>
  <c r="DM867" i="1"/>
  <c r="DN867" i="1"/>
  <c r="DO867" i="1"/>
  <c r="DP867" i="1"/>
  <c r="DQ867" i="1"/>
  <c r="DR867" i="1"/>
  <c r="DL1370" i="1"/>
  <c r="DM1370" i="1"/>
  <c r="DN1370" i="1"/>
  <c r="DO1370" i="1"/>
  <c r="DP1370" i="1"/>
  <c r="DQ1370" i="1"/>
  <c r="DR1370" i="1"/>
  <c r="DL1371" i="1"/>
  <c r="DM1371" i="1"/>
  <c r="DN1371" i="1"/>
  <c r="DO1371" i="1"/>
  <c r="DP1371" i="1"/>
  <c r="DQ1371" i="1"/>
  <c r="DR1371" i="1"/>
  <c r="DL1372" i="1"/>
  <c r="DM1372" i="1"/>
  <c r="DN1372" i="1"/>
  <c r="DO1372" i="1"/>
  <c r="DP1372" i="1"/>
  <c r="DQ1372" i="1"/>
  <c r="DR1372" i="1"/>
  <c r="DL1365" i="1"/>
  <c r="DM1365" i="1"/>
  <c r="DN1365" i="1"/>
  <c r="DO1365" i="1"/>
  <c r="DP1365" i="1"/>
  <c r="DQ1365" i="1"/>
  <c r="DR1365" i="1"/>
  <c r="DL1374" i="1"/>
  <c r="DM1374" i="1"/>
  <c r="DN1374" i="1"/>
  <c r="DO1374" i="1"/>
  <c r="DP1374" i="1"/>
  <c r="DQ1374" i="1"/>
  <c r="DR1374" i="1"/>
  <c r="DL1375" i="1"/>
  <c r="DM1375" i="1"/>
  <c r="DN1375" i="1"/>
  <c r="DO1375" i="1"/>
  <c r="DP1375" i="1"/>
  <c r="DQ1375" i="1"/>
  <c r="DR1375" i="1"/>
  <c r="DL1376" i="1"/>
  <c r="DM1376" i="1"/>
  <c r="DN1376" i="1"/>
  <c r="DO1376" i="1"/>
  <c r="DP1376" i="1"/>
  <c r="DQ1376" i="1"/>
  <c r="DR1376" i="1"/>
  <c r="DL1377" i="1"/>
  <c r="DM1377" i="1"/>
  <c r="DN1377" i="1"/>
  <c r="DO1377" i="1"/>
  <c r="DP1377" i="1"/>
  <c r="DQ1377" i="1"/>
  <c r="DR1377" i="1"/>
  <c r="DL897" i="1"/>
  <c r="DM897" i="1"/>
  <c r="DN897" i="1"/>
  <c r="DO897" i="1"/>
  <c r="DP897" i="1"/>
  <c r="DQ897" i="1"/>
  <c r="DR897" i="1"/>
  <c r="DL991" i="1"/>
  <c r="DM991" i="1"/>
  <c r="DN991" i="1"/>
  <c r="DO991" i="1"/>
  <c r="DP991" i="1"/>
  <c r="DQ991" i="1"/>
  <c r="DR991" i="1"/>
  <c r="DL1597" i="1"/>
  <c r="DM1597" i="1"/>
  <c r="DN1597" i="1"/>
  <c r="DO1597" i="1"/>
  <c r="DP1597" i="1"/>
  <c r="DQ1597" i="1"/>
  <c r="DR1597" i="1"/>
  <c r="DL1215" i="1"/>
  <c r="DM1215" i="1"/>
  <c r="DN1215" i="1"/>
  <c r="DO1215" i="1"/>
  <c r="DP1215" i="1"/>
  <c r="DQ1215" i="1"/>
  <c r="DR1215" i="1"/>
  <c r="DL94" i="1"/>
  <c r="DM94" i="1"/>
  <c r="DN94" i="1"/>
  <c r="DO94" i="1"/>
  <c r="DP94" i="1"/>
  <c r="DQ94" i="1"/>
  <c r="DR94" i="1"/>
  <c r="DL1383" i="1"/>
  <c r="DM1383" i="1"/>
  <c r="DN1383" i="1"/>
  <c r="DO1383" i="1"/>
  <c r="DP1383" i="1"/>
  <c r="DQ1383" i="1"/>
  <c r="DR1383" i="1"/>
  <c r="DL1384" i="1"/>
  <c r="DM1384" i="1"/>
  <c r="DN1384" i="1"/>
  <c r="DO1384" i="1"/>
  <c r="DP1384" i="1"/>
  <c r="DQ1384" i="1"/>
  <c r="DR1384" i="1"/>
  <c r="DL1385" i="1"/>
  <c r="DM1385" i="1"/>
  <c r="DN1385" i="1"/>
  <c r="DO1385" i="1"/>
  <c r="DP1385" i="1"/>
  <c r="DQ1385" i="1"/>
  <c r="DR1385" i="1"/>
  <c r="DL638" i="1"/>
  <c r="DM638" i="1"/>
  <c r="DN638" i="1"/>
  <c r="DO638" i="1"/>
  <c r="DP638" i="1"/>
  <c r="DQ638" i="1"/>
  <c r="DR638" i="1"/>
  <c r="DL1387" i="1"/>
  <c r="DM1387" i="1"/>
  <c r="DN1387" i="1"/>
  <c r="DO1387" i="1"/>
  <c r="DP1387" i="1"/>
  <c r="DQ1387" i="1"/>
  <c r="DR1387" i="1"/>
  <c r="DL1388" i="1"/>
  <c r="DM1388" i="1"/>
  <c r="DN1388" i="1"/>
  <c r="DO1388" i="1"/>
  <c r="DP1388" i="1"/>
  <c r="DQ1388" i="1"/>
  <c r="DR1388" i="1"/>
  <c r="DL1389" i="1"/>
  <c r="DM1389" i="1"/>
  <c r="DN1389" i="1"/>
  <c r="DO1389" i="1"/>
  <c r="DP1389" i="1"/>
  <c r="DQ1389" i="1"/>
  <c r="DR1389" i="1"/>
  <c r="DL1390" i="1"/>
  <c r="DM1390" i="1"/>
  <c r="DN1390" i="1"/>
  <c r="DO1390" i="1"/>
  <c r="DP1390" i="1"/>
  <c r="DQ1390" i="1"/>
  <c r="DR1390" i="1"/>
  <c r="DL1391" i="1"/>
  <c r="DM1391" i="1"/>
  <c r="DN1391" i="1"/>
  <c r="DO1391" i="1"/>
  <c r="DP1391" i="1"/>
  <c r="DQ1391" i="1"/>
  <c r="DR1391" i="1"/>
  <c r="DL1392" i="1"/>
  <c r="DM1392" i="1"/>
  <c r="DN1392" i="1"/>
  <c r="DO1392" i="1"/>
  <c r="DP1392" i="1"/>
  <c r="DQ1392" i="1"/>
  <c r="DR1392" i="1"/>
  <c r="DL1360" i="1"/>
  <c r="DM1360" i="1"/>
  <c r="DN1360" i="1"/>
  <c r="DO1360" i="1"/>
  <c r="DP1360" i="1"/>
  <c r="DQ1360" i="1"/>
  <c r="DR1360" i="1"/>
  <c r="DL980" i="1"/>
  <c r="DM980" i="1"/>
  <c r="DN980" i="1"/>
  <c r="DO980" i="1"/>
  <c r="DP980" i="1"/>
  <c r="DQ980" i="1"/>
  <c r="DR980" i="1"/>
  <c r="DL1395" i="1"/>
  <c r="DM1395" i="1"/>
  <c r="DN1395" i="1"/>
  <c r="DO1395" i="1"/>
  <c r="DP1395" i="1"/>
  <c r="DQ1395" i="1"/>
  <c r="DR1395" i="1"/>
  <c r="DL1396" i="1"/>
  <c r="DM1396" i="1"/>
  <c r="DN1396" i="1"/>
  <c r="DO1396" i="1"/>
  <c r="DP1396" i="1"/>
  <c r="DQ1396" i="1"/>
  <c r="DR1396" i="1"/>
  <c r="DL1397" i="1"/>
  <c r="DM1397" i="1"/>
  <c r="DN1397" i="1"/>
  <c r="DO1397" i="1"/>
  <c r="DP1397" i="1"/>
  <c r="DQ1397" i="1"/>
  <c r="DR1397" i="1"/>
  <c r="DL1999" i="1"/>
  <c r="DM1999" i="1"/>
  <c r="DN1999" i="1"/>
  <c r="DO1999" i="1"/>
  <c r="DP1999" i="1"/>
  <c r="DQ1999" i="1"/>
  <c r="DR1999" i="1"/>
  <c r="DL396" i="1"/>
  <c r="DM396" i="1"/>
  <c r="DN396" i="1"/>
  <c r="DO396" i="1"/>
  <c r="DP396" i="1"/>
  <c r="DQ396" i="1"/>
  <c r="DR396" i="1"/>
  <c r="DL1400" i="1"/>
  <c r="DM1400" i="1"/>
  <c r="DN1400" i="1"/>
  <c r="DO1400" i="1"/>
  <c r="DP1400" i="1"/>
  <c r="DQ1400" i="1"/>
  <c r="DR1400" i="1"/>
  <c r="DL1401" i="1"/>
  <c r="DM1401" i="1"/>
  <c r="DN1401" i="1"/>
  <c r="DO1401" i="1"/>
  <c r="DP1401" i="1"/>
  <c r="DQ1401" i="1"/>
  <c r="DR1401" i="1"/>
  <c r="DL1402" i="1"/>
  <c r="DM1402" i="1"/>
  <c r="DN1402" i="1"/>
  <c r="DO1402" i="1"/>
  <c r="DP1402" i="1"/>
  <c r="DQ1402" i="1"/>
  <c r="DR1402" i="1"/>
  <c r="DL1403" i="1"/>
  <c r="DM1403" i="1"/>
  <c r="DN1403" i="1"/>
  <c r="DO1403" i="1"/>
  <c r="DP1403" i="1"/>
  <c r="DQ1403" i="1"/>
  <c r="DR1403" i="1"/>
  <c r="DL1404" i="1"/>
  <c r="DM1404" i="1"/>
  <c r="DN1404" i="1"/>
  <c r="DO1404" i="1"/>
  <c r="DP1404" i="1"/>
  <c r="DQ1404" i="1"/>
  <c r="DR1404" i="1"/>
  <c r="DL1405" i="1"/>
  <c r="DM1405" i="1"/>
  <c r="DN1405" i="1"/>
  <c r="DO1405" i="1"/>
  <c r="DP1405" i="1"/>
  <c r="DQ1405" i="1"/>
  <c r="DR1405" i="1"/>
  <c r="DL1898" i="1"/>
  <c r="DM1898" i="1"/>
  <c r="DN1898" i="1"/>
  <c r="DO1898" i="1"/>
  <c r="DP1898" i="1"/>
  <c r="DQ1898" i="1"/>
  <c r="DR1898" i="1"/>
  <c r="DL1407" i="1"/>
  <c r="DM1407" i="1"/>
  <c r="DN1407" i="1"/>
  <c r="DO1407" i="1"/>
  <c r="DP1407" i="1"/>
  <c r="DQ1407" i="1"/>
  <c r="DR1407" i="1"/>
  <c r="DL2011" i="1"/>
  <c r="DM2011" i="1"/>
  <c r="DN2011" i="1"/>
  <c r="DO2011" i="1"/>
  <c r="DP2011" i="1"/>
  <c r="DQ2011" i="1"/>
  <c r="DR2011" i="1"/>
  <c r="DL263" i="1"/>
  <c r="DM263" i="1"/>
  <c r="DN263" i="1"/>
  <c r="DO263" i="1"/>
  <c r="DP263" i="1"/>
  <c r="DQ263" i="1"/>
  <c r="DR263" i="1"/>
  <c r="DL1410" i="1"/>
  <c r="DM1410" i="1"/>
  <c r="DN1410" i="1"/>
  <c r="DO1410" i="1"/>
  <c r="DP1410" i="1"/>
  <c r="DQ1410" i="1"/>
  <c r="DR1410" i="1"/>
  <c r="DL1411" i="1"/>
  <c r="DM1411" i="1"/>
  <c r="DN1411" i="1"/>
  <c r="DO1411" i="1"/>
  <c r="DP1411" i="1"/>
  <c r="DQ1411" i="1"/>
  <c r="DR1411" i="1"/>
  <c r="DL1412" i="1"/>
  <c r="DM1412" i="1"/>
  <c r="DN1412" i="1"/>
  <c r="DO1412" i="1"/>
  <c r="DP1412" i="1"/>
  <c r="DQ1412" i="1"/>
  <c r="DR1412" i="1"/>
  <c r="DL1413" i="1"/>
  <c r="DM1413" i="1"/>
  <c r="DN1413" i="1"/>
  <c r="DO1413" i="1"/>
  <c r="DP1413" i="1"/>
  <c r="DQ1413" i="1"/>
  <c r="DR1413" i="1"/>
  <c r="DL1414" i="1"/>
  <c r="DM1414" i="1"/>
  <c r="DN1414" i="1"/>
  <c r="DO1414" i="1"/>
  <c r="DP1414" i="1"/>
  <c r="DQ1414" i="1"/>
  <c r="DR1414" i="1"/>
  <c r="DL825" i="1"/>
  <c r="DM825" i="1"/>
  <c r="DN825" i="1"/>
  <c r="DO825" i="1"/>
  <c r="DP825" i="1"/>
  <c r="DQ825" i="1"/>
  <c r="DR825" i="1"/>
  <c r="DL1416" i="1"/>
  <c r="DM1416" i="1"/>
  <c r="DN1416" i="1"/>
  <c r="DO1416" i="1"/>
  <c r="DP1416" i="1"/>
  <c r="DQ1416" i="1"/>
  <c r="DR1416" i="1"/>
  <c r="DL1417" i="1"/>
  <c r="DM1417" i="1"/>
  <c r="DN1417" i="1"/>
  <c r="DO1417" i="1"/>
  <c r="DP1417" i="1"/>
  <c r="DQ1417" i="1"/>
  <c r="DR1417" i="1"/>
  <c r="DL1146" i="1"/>
  <c r="DM1146" i="1"/>
  <c r="DN1146" i="1"/>
  <c r="DO1146" i="1"/>
  <c r="DP1146" i="1"/>
  <c r="DQ1146" i="1"/>
  <c r="DR1146" i="1"/>
  <c r="DL1419" i="1"/>
  <c r="DM1419" i="1"/>
  <c r="DN1419" i="1"/>
  <c r="DO1419" i="1"/>
  <c r="DP1419" i="1"/>
  <c r="DQ1419" i="1"/>
  <c r="DR1419" i="1"/>
  <c r="DL1420" i="1"/>
  <c r="DM1420" i="1"/>
  <c r="DN1420" i="1"/>
  <c r="DO1420" i="1"/>
  <c r="DP1420" i="1"/>
  <c r="DQ1420" i="1"/>
  <c r="DR1420" i="1"/>
  <c r="DL1421" i="1"/>
  <c r="DM1421" i="1"/>
  <c r="DN1421" i="1"/>
  <c r="DO1421" i="1"/>
  <c r="DP1421" i="1"/>
  <c r="DQ1421" i="1"/>
  <c r="DR1421" i="1"/>
  <c r="DL1422" i="1"/>
  <c r="DM1422" i="1"/>
  <c r="DN1422" i="1"/>
  <c r="DO1422" i="1"/>
  <c r="DP1422" i="1"/>
  <c r="DQ1422" i="1"/>
  <c r="DR1422" i="1"/>
  <c r="DL1423" i="1"/>
  <c r="DM1423" i="1"/>
  <c r="DN1423" i="1"/>
  <c r="DO1423" i="1"/>
  <c r="DP1423" i="1"/>
  <c r="DQ1423" i="1"/>
  <c r="DR1423" i="1"/>
  <c r="DL1424" i="1"/>
  <c r="DM1424" i="1"/>
  <c r="DN1424" i="1"/>
  <c r="DO1424" i="1"/>
  <c r="DP1424" i="1"/>
  <c r="DQ1424" i="1"/>
  <c r="DR1424" i="1"/>
  <c r="DL1425" i="1"/>
  <c r="DM1425" i="1"/>
  <c r="DN1425" i="1"/>
  <c r="DO1425" i="1"/>
  <c r="DP1425" i="1"/>
  <c r="DQ1425" i="1"/>
  <c r="DR1425" i="1"/>
  <c r="DL1521" i="1"/>
  <c r="DM1521" i="1"/>
  <c r="DN1521" i="1"/>
  <c r="DO1521" i="1"/>
  <c r="DP1521" i="1"/>
  <c r="DQ1521" i="1"/>
  <c r="DR1521" i="1"/>
  <c r="DL1427" i="1"/>
  <c r="DM1427" i="1"/>
  <c r="DN1427" i="1"/>
  <c r="DO1427" i="1"/>
  <c r="DP1427" i="1"/>
  <c r="DQ1427" i="1"/>
  <c r="DR1427" i="1"/>
  <c r="DL1428" i="1"/>
  <c r="DM1428" i="1"/>
  <c r="DN1428" i="1"/>
  <c r="DO1428" i="1"/>
  <c r="DP1428" i="1"/>
  <c r="DQ1428" i="1"/>
  <c r="DR1428" i="1"/>
  <c r="DL1429" i="1"/>
  <c r="DM1429" i="1"/>
  <c r="DN1429" i="1"/>
  <c r="DO1429" i="1"/>
  <c r="DP1429" i="1"/>
  <c r="DQ1429" i="1"/>
  <c r="DR1429" i="1"/>
  <c r="DL1430" i="1"/>
  <c r="DM1430" i="1"/>
  <c r="DN1430" i="1"/>
  <c r="DO1430" i="1"/>
  <c r="DP1430" i="1"/>
  <c r="DQ1430" i="1"/>
  <c r="DR1430" i="1"/>
  <c r="DL1431" i="1"/>
  <c r="DM1431" i="1"/>
  <c r="DN1431" i="1"/>
  <c r="DO1431" i="1"/>
  <c r="DP1431" i="1"/>
  <c r="DQ1431" i="1"/>
  <c r="DR1431" i="1"/>
  <c r="DL1432" i="1"/>
  <c r="DM1432" i="1"/>
  <c r="DN1432" i="1"/>
  <c r="DO1432" i="1"/>
  <c r="DP1432" i="1"/>
  <c r="DQ1432" i="1"/>
  <c r="DR1432" i="1"/>
  <c r="DL379" i="1"/>
  <c r="DM379" i="1"/>
  <c r="DN379" i="1"/>
  <c r="DO379" i="1"/>
  <c r="DP379" i="1"/>
  <c r="DQ379" i="1"/>
  <c r="DR379" i="1"/>
  <c r="DL1434" i="1"/>
  <c r="DM1434" i="1"/>
  <c r="DN1434" i="1"/>
  <c r="DO1434" i="1"/>
  <c r="DP1434" i="1"/>
  <c r="DQ1434" i="1"/>
  <c r="DR1434" i="1"/>
  <c r="DL2054" i="1"/>
  <c r="DM2054" i="1"/>
  <c r="DN2054" i="1"/>
  <c r="DO2054" i="1"/>
  <c r="DP2054" i="1"/>
  <c r="DQ2054" i="1"/>
  <c r="DR2054" i="1"/>
  <c r="DL1436" i="1"/>
  <c r="DM1436" i="1"/>
  <c r="DN1436" i="1"/>
  <c r="DO1436" i="1"/>
  <c r="DP1436" i="1"/>
  <c r="DQ1436" i="1"/>
  <c r="DR1436" i="1"/>
  <c r="DL515" i="1"/>
  <c r="DM515" i="1"/>
  <c r="DN515" i="1"/>
  <c r="DO515" i="1"/>
  <c r="DP515" i="1"/>
  <c r="DQ515" i="1"/>
  <c r="DR515" i="1"/>
  <c r="DL1438" i="1"/>
  <c r="DM1438" i="1"/>
  <c r="DN1438" i="1"/>
  <c r="DO1438" i="1"/>
  <c r="DP1438" i="1"/>
  <c r="DQ1438" i="1"/>
  <c r="DR1438" i="1"/>
  <c r="DL2008" i="1"/>
  <c r="DM2008" i="1"/>
  <c r="DN2008" i="1"/>
  <c r="DO2008" i="1"/>
  <c r="DP2008" i="1"/>
  <c r="DQ2008" i="1"/>
  <c r="DR2008" i="1"/>
  <c r="DL535" i="1"/>
  <c r="DM535" i="1"/>
  <c r="DN535" i="1"/>
  <c r="DO535" i="1"/>
  <c r="DP535" i="1"/>
  <c r="DQ535" i="1"/>
  <c r="DR535" i="1"/>
  <c r="DL880" i="1"/>
  <c r="DM880" i="1"/>
  <c r="DN880" i="1"/>
  <c r="DO880" i="1"/>
  <c r="DP880" i="1"/>
  <c r="DQ880" i="1"/>
  <c r="DR880" i="1"/>
  <c r="DL361" i="1"/>
  <c r="DM361" i="1"/>
  <c r="DN361" i="1"/>
  <c r="DO361" i="1"/>
  <c r="DP361" i="1"/>
  <c r="DQ361" i="1"/>
  <c r="DR361" i="1"/>
  <c r="DL288" i="1"/>
  <c r="DM288" i="1"/>
  <c r="DN288" i="1"/>
  <c r="DO288" i="1"/>
  <c r="DP288" i="1"/>
  <c r="DQ288" i="1"/>
  <c r="DR288" i="1"/>
  <c r="DL1444" i="1"/>
  <c r="DM1444" i="1"/>
  <c r="DN1444" i="1"/>
  <c r="DO1444" i="1"/>
  <c r="DP1444" i="1"/>
  <c r="DQ1444" i="1"/>
  <c r="DR1444" i="1"/>
  <c r="DL1445" i="1"/>
  <c r="DM1445" i="1"/>
  <c r="DN1445" i="1"/>
  <c r="DO1445" i="1"/>
  <c r="DP1445" i="1"/>
  <c r="DQ1445" i="1"/>
  <c r="DR1445" i="1"/>
  <c r="DL1493" i="1"/>
  <c r="DM1493" i="1"/>
  <c r="DN1493" i="1"/>
  <c r="DO1493" i="1"/>
  <c r="DP1493" i="1"/>
  <c r="DQ1493" i="1"/>
  <c r="DR1493" i="1"/>
  <c r="DL1318" i="1"/>
  <c r="DM1318" i="1"/>
  <c r="DN1318" i="1"/>
  <c r="DO1318" i="1"/>
  <c r="DP1318" i="1"/>
  <c r="DQ1318" i="1"/>
  <c r="DR1318" i="1"/>
  <c r="DL1448" i="1"/>
  <c r="DM1448" i="1"/>
  <c r="DN1448" i="1"/>
  <c r="DO1448" i="1"/>
  <c r="DP1448" i="1"/>
  <c r="DQ1448" i="1"/>
  <c r="DR1448" i="1"/>
  <c r="DL1449" i="1"/>
  <c r="DM1449" i="1"/>
  <c r="DN1449" i="1"/>
  <c r="DO1449" i="1"/>
  <c r="DP1449" i="1"/>
  <c r="DQ1449" i="1"/>
  <c r="DR1449" i="1"/>
  <c r="DL794" i="1"/>
  <c r="DM794" i="1"/>
  <c r="DN794" i="1"/>
  <c r="DO794" i="1"/>
  <c r="DP794" i="1"/>
  <c r="DQ794" i="1"/>
  <c r="DR794" i="1"/>
  <c r="DL1451" i="1"/>
  <c r="DM1451" i="1"/>
  <c r="DN1451" i="1"/>
  <c r="DO1451" i="1"/>
  <c r="DP1451" i="1"/>
  <c r="DQ1451" i="1"/>
  <c r="DR1451" i="1"/>
  <c r="DL1452" i="1"/>
  <c r="DM1452" i="1"/>
  <c r="DN1452" i="1"/>
  <c r="DO1452" i="1"/>
  <c r="DP1452" i="1"/>
  <c r="DQ1452" i="1"/>
  <c r="DR1452" i="1"/>
  <c r="DL1453" i="1"/>
  <c r="DM1453" i="1"/>
  <c r="DN1453" i="1"/>
  <c r="DO1453" i="1"/>
  <c r="DP1453" i="1"/>
  <c r="DQ1453" i="1"/>
  <c r="DR1453" i="1"/>
  <c r="DL1454" i="1"/>
  <c r="DM1454" i="1"/>
  <c r="DN1454" i="1"/>
  <c r="DO1454" i="1"/>
  <c r="DP1454" i="1"/>
  <c r="DQ1454" i="1"/>
  <c r="DR1454" i="1"/>
  <c r="DL1455" i="1"/>
  <c r="DM1455" i="1"/>
  <c r="DN1455" i="1"/>
  <c r="DO1455" i="1"/>
  <c r="DP1455" i="1"/>
  <c r="DQ1455" i="1"/>
  <c r="DR1455" i="1"/>
  <c r="DL1456" i="1"/>
  <c r="DM1456" i="1"/>
  <c r="DN1456" i="1"/>
  <c r="DO1456" i="1"/>
  <c r="DP1456" i="1"/>
  <c r="DQ1456" i="1"/>
  <c r="DR1456" i="1"/>
  <c r="DL1457" i="1"/>
  <c r="DM1457" i="1"/>
  <c r="DN1457" i="1"/>
  <c r="DO1457" i="1"/>
  <c r="DP1457" i="1"/>
  <c r="DQ1457" i="1"/>
  <c r="DR1457" i="1"/>
  <c r="DL905" i="1"/>
  <c r="DM905" i="1"/>
  <c r="DN905" i="1"/>
  <c r="DO905" i="1"/>
  <c r="DP905" i="1"/>
  <c r="DQ905" i="1"/>
  <c r="DR905" i="1"/>
  <c r="DL1459" i="1"/>
  <c r="DM1459" i="1"/>
  <c r="DN1459" i="1"/>
  <c r="DO1459" i="1"/>
  <c r="DP1459" i="1"/>
  <c r="DQ1459" i="1"/>
  <c r="DR1459" i="1"/>
  <c r="DL1460" i="1"/>
  <c r="DM1460" i="1"/>
  <c r="DN1460" i="1"/>
  <c r="DO1460" i="1"/>
  <c r="DP1460" i="1"/>
  <c r="DQ1460" i="1"/>
  <c r="DR1460" i="1"/>
  <c r="DL1461" i="1"/>
  <c r="DM1461" i="1"/>
  <c r="DN1461" i="1"/>
  <c r="DO1461" i="1"/>
  <c r="DP1461" i="1"/>
  <c r="DQ1461" i="1"/>
  <c r="DR1461" i="1"/>
  <c r="DL1462" i="1"/>
  <c r="DM1462" i="1"/>
  <c r="DN1462" i="1"/>
  <c r="DO1462" i="1"/>
  <c r="DP1462" i="1"/>
  <c r="DQ1462" i="1"/>
  <c r="DR1462" i="1"/>
  <c r="DL602" i="1"/>
  <c r="DM602" i="1"/>
  <c r="DN602" i="1"/>
  <c r="DO602" i="1"/>
  <c r="DP602" i="1"/>
  <c r="DQ602" i="1"/>
  <c r="DR602" i="1"/>
  <c r="DL1877" i="1"/>
  <c r="DM1877" i="1"/>
  <c r="DN1877" i="1"/>
  <c r="DO1877" i="1"/>
  <c r="DP1877" i="1"/>
  <c r="DQ1877" i="1"/>
  <c r="DR1877" i="1"/>
  <c r="DL1465" i="1"/>
  <c r="DM1465" i="1"/>
  <c r="DN1465" i="1"/>
  <c r="DO1465" i="1"/>
  <c r="DP1465" i="1"/>
  <c r="DQ1465" i="1"/>
  <c r="DR1465" i="1"/>
  <c r="DL655" i="1"/>
  <c r="DM655" i="1"/>
  <c r="DN655" i="1"/>
  <c r="DO655" i="1"/>
  <c r="DP655" i="1"/>
  <c r="DQ655" i="1"/>
  <c r="DR655" i="1"/>
  <c r="DL1467" i="1"/>
  <c r="DM1467" i="1"/>
  <c r="DN1467" i="1"/>
  <c r="DO1467" i="1"/>
  <c r="DP1467" i="1"/>
  <c r="DQ1467" i="1"/>
  <c r="DR1467" i="1"/>
  <c r="DL1468" i="1"/>
  <c r="DM1468" i="1"/>
  <c r="DN1468" i="1"/>
  <c r="DO1468" i="1"/>
  <c r="DP1468" i="1"/>
  <c r="DQ1468" i="1"/>
  <c r="DR1468" i="1"/>
  <c r="DL1754" i="1"/>
  <c r="DM1754" i="1"/>
  <c r="DN1754" i="1"/>
  <c r="DO1754" i="1"/>
  <c r="DP1754" i="1"/>
  <c r="DQ1754" i="1"/>
  <c r="DR1754" i="1"/>
  <c r="DL1470" i="1"/>
  <c r="DM1470" i="1"/>
  <c r="DN1470" i="1"/>
  <c r="DO1470" i="1"/>
  <c r="DP1470" i="1"/>
  <c r="DQ1470" i="1"/>
  <c r="DR1470" i="1"/>
  <c r="DL818" i="1"/>
  <c r="DM818" i="1"/>
  <c r="DN818" i="1"/>
  <c r="DO818" i="1"/>
  <c r="DP818" i="1"/>
  <c r="DQ818" i="1"/>
  <c r="DR818" i="1"/>
  <c r="DL1472" i="1"/>
  <c r="DM1472" i="1"/>
  <c r="DN1472" i="1"/>
  <c r="DO1472" i="1"/>
  <c r="DP1472" i="1"/>
  <c r="DQ1472" i="1"/>
  <c r="DR1472" i="1"/>
  <c r="DL1714" i="1"/>
  <c r="DM1714" i="1"/>
  <c r="DN1714" i="1"/>
  <c r="DO1714" i="1"/>
  <c r="DP1714" i="1"/>
  <c r="DQ1714" i="1"/>
  <c r="DR1714" i="1"/>
  <c r="DL1474" i="1"/>
  <c r="DM1474" i="1"/>
  <c r="DN1474" i="1"/>
  <c r="DO1474" i="1"/>
  <c r="DP1474" i="1"/>
  <c r="DQ1474" i="1"/>
  <c r="DR1474" i="1"/>
  <c r="DL1475" i="1"/>
  <c r="DM1475" i="1"/>
  <c r="DN1475" i="1"/>
  <c r="DO1475" i="1"/>
  <c r="DP1475" i="1"/>
  <c r="DQ1475" i="1"/>
  <c r="DR1475" i="1"/>
  <c r="DL1476" i="1"/>
  <c r="DM1476" i="1"/>
  <c r="DN1476" i="1"/>
  <c r="DO1476" i="1"/>
  <c r="DP1476" i="1"/>
  <c r="DQ1476" i="1"/>
  <c r="DR1476" i="1"/>
  <c r="DL981" i="1"/>
  <c r="DM981" i="1"/>
  <c r="DN981" i="1"/>
  <c r="DO981" i="1"/>
  <c r="DP981" i="1"/>
  <c r="DQ981" i="1"/>
  <c r="DR981" i="1"/>
  <c r="DL777" i="1"/>
  <c r="DM777" i="1"/>
  <c r="DN777" i="1"/>
  <c r="DO777" i="1"/>
  <c r="DP777" i="1"/>
  <c r="DQ777" i="1"/>
  <c r="DR777" i="1"/>
  <c r="DL1479" i="1"/>
  <c r="DM1479" i="1"/>
  <c r="DN1479" i="1"/>
  <c r="DO1479" i="1"/>
  <c r="DP1479" i="1"/>
  <c r="DQ1479" i="1"/>
  <c r="DR1479" i="1"/>
  <c r="DL1480" i="1"/>
  <c r="DM1480" i="1"/>
  <c r="DN1480" i="1"/>
  <c r="DO1480" i="1"/>
  <c r="DP1480" i="1"/>
  <c r="DQ1480" i="1"/>
  <c r="DR1480" i="1"/>
  <c r="DL347" i="1"/>
  <c r="DM347" i="1"/>
  <c r="DN347" i="1"/>
  <c r="DO347" i="1"/>
  <c r="DP347" i="1"/>
  <c r="DQ347" i="1"/>
  <c r="DR347" i="1"/>
  <c r="DL1255" i="1"/>
  <c r="DM1255" i="1"/>
  <c r="DN1255" i="1"/>
  <c r="DO1255" i="1"/>
  <c r="DP1255" i="1"/>
  <c r="DQ1255" i="1"/>
  <c r="DR1255" i="1"/>
  <c r="DL1483" i="1"/>
  <c r="DM1483" i="1"/>
  <c r="DN1483" i="1"/>
  <c r="DO1483" i="1"/>
  <c r="DP1483" i="1"/>
  <c r="DQ1483" i="1"/>
  <c r="DR1483" i="1"/>
  <c r="DL686" i="1"/>
  <c r="DM686" i="1"/>
  <c r="DN686" i="1"/>
  <c r="DO686" i="1"/>
  <c r="DP686" i="1"/>
  <c r="DQ686" i="1"/>
  <c r="DR686" i="1"/>
  <c r="DL1485" i="1"/>
  <c r="DM1485" i="1"/>
  <c r="DN1485" i="1"/>
  <c r="DO1485" i="1"/>
  <c r="DP1485" i="1"/>
  <c r="DQ1485" i="1"/>
  <c r="DR1485" i="1"/>
  <c r="DL1486" i="1"/>
  <c r="DM1486" i="1"/>
  <c r="DN1486" i="1"/>
  <c r="DO1486" i="1"/>
  <c r="DP1486" i="1"/>
  <c r="DQ1486" i="1"/>
  <c r="DR1486" i="1"/>
  <c r="DL1487" i="1"/>
  <c r="DM1487" i="1"/>
  <c r="DN1487" i="1"/>
  <c r="DO1487" i="1"/>
  <c r="DP1487" i="1"/>
  <c r="DQ1487" i="1"/>
  <c r="DR1487" i="1"/>
  <c r="DL1222" i="1"/>
  <c r="DM1222" i="1"/>
  <c r="DN1222" i="1"/>
  <c r="DO1222" i="1"/>
  <c r="DP1222" i="1"/>
  <c r="DQ1222" i="1"/>
  <c r="DR1222" i="1"/>
  <c r="DL2117" i="1"/>
  <c r="DM2117" i="1"/>
  <c r="DN2117" i="1"/>
  <c r="DO2117" i="1"/>
  <c r="DP2117" i="1"/>
  <c r="DQ2117" i="1"/>
  <c r="DR2117" i="1"/>
  <c r="DL866" i="1"/>
  <c r="DM866" i="1"/>
  <c r="DN866" i="1"/>
  <c r="DO866" i="1"/>
  <c r="DP866" i="1"/>
  <c r="DQ866" i="1"/>
  <c r="DR866" i="1"/>
  <c r="DL1153" i="1"/>
  <c r="DM1153" i="1"/>
  <c r="DN1153" i="1"/>
  <c r="DO1153" i="1"/>
  <c r="DP1153" i="1"/>
  <c r="DQ1153" i="1"/>
  <c r="DR1153" i="1"/>
  <c r="DL1276" i="1"/>
  <c r="DM1276" i="1"/>
  <c r="DN1276" i="1"/>
  <c r="DO1276" i="1"/>
  <c r="DP1276" i="1"/>
  <c r="DQ1276" i="1"/>
  <c r="DR1276" i="1"/>
  <c r="DL1133" i="1"/>
  <c r="DM1133" i="1"/>
  <c r="DN1133" i="1"/>
  <c r="DO1133" i="1"/>
  <c r="DP1133" i="1"/>
  <c r="DQ1133" i="1"/>
  <c r="DR1133" i="1"/>
  <c r="DL1494" i="1"/>
  <c r="DM1494" i="1"/>
  <c r="DN1494" i="1"/>
  <c r="DO1494" i="1"/>
  <c r="DP1494" i="1"/>
  <c r="DQ1494" i="1"/>
  <c r="DR1494" i="1"/>
  <c r="DL1495" i="1"/>
  <c r="DM1495" i="1"/>
  <c r="DN1495" i="1"/>
  <c r="DO1495" i="1"/>
  <c r="DP1495" i="1"/>
  <c r="DQ1495" i="1"/>
  <c r="DR1495" i="1"/>
  <c r="DL418" i="1"/>
  <c r="DM418" i="1"/>
  <c r="DN418" i="1"/>
  <c r="DO418" i="1"/>
  <c r="DP418" i="1"/>
  <c r="DQ418" i="1"/>
  <c r="DR418" i="1"/>
  <c r="DL886" i="1"/>
  <c r="DM886" i="1"/>
  <c r="DN886" i="1"/>
  <c r="DO886" i="1"/>
  <c r="DP886" i="1"/>
  <c r="DQ886" i="1"/>
  <c r="DR886" i="1"/>
  <c r="DL1674" i="1"/>
  <c r="DM1674" i="1"/>
  <c r="DN1674" i="1"/>
  <c r="DO1674" i="1"/>
  <c r="DP1674" i="1"/>
  <c r="DQ1674" i="1"/>
  <c r="DR1674" i="1"/>
  <c r="DL1608" i="1"/>
  <c r="DM1608" i="1"/>
  <c r="DN1608" i="1"/>
  <c r="DO1608" i="1"/>
  <c r="DP1608" i="1"/>
  <c r="DQ1608" i="1"/>
  <c r="DR1608" i="1"/>
  <c r="DL1500" i="1"/>
  <c r="DM1500" i="1"/>
  <c r="DN1500" i="1"/>
  <c r="DO1500" i="1"/>
  <c r="DP1500" i="1"/>
  <c r="DQ1500" i="1"/>
  <c r="DR1500" i="1"/>
  <c r="DL1501" i="1"/>
  <c r="DM1501" i="1"/>
  <c r="DN1501" i="1"/>
  <c r="DO1501" i="1"/>
  <c r="DP1501" i="1"/>
  <c r="DQ1501" i="1"/>
  <c r="DR1501" i="1"/>
  <c r="DL1502" i="1"/>
  <c r="DM1502" i="1"/>
  <c r="DN1502" i="1"/>
  <c r="DO1502" i="1"/>
  <c r="DP1502" i="1"/>
  <c r="DQ1502" i="1"/>
  <c r="DR1502" i="1"/>
  <c r="DL1503" i="1"/>
  <c r="DM1503" i="1"/>
  <c r="DN1503" i="1"/>
  <c r="DO1503" i="1"/>
  <c r="DP1503" i="1"/>
  <c r="DQ1503" i="1"/>
  <c r="DR1503" i="1"/>
  <c r="DL701" i="1"/>
  <c r="DM701" i="1"/>
  <c r="DN701" i="1"/>
  <c r="DO701" i="1"/>
  <c r="DP701" i="1"/>
  <c r="DQ701" i="1"/>
  <c r="DR701" i="1"/>
  <c r="DL1505" i="1"/>
  <c r="DM1505" i="1"/>
  <c r="DN1505" i="1"/>
  <c r="DO1505" i="1"/>
  <c r="DP1505" i="1"/>
  <c r="DQ1505" i="1"/>
  <c r="DR1505" i="1"/>
  <c r="DL1489" i="1"/>
  <c r="DM1489" i="1"/>
  <c r="DN1489" i="1"/>
  <c r="DO1489" i="1"/>
  <c r="DP1489" i="1"/>
  <c r="DQ1489" i="1"/>
  <c r="DR1489" i="1"/>
  <c r="DL1507" i="1"/>
  <c r="DM1507" i="1"/>
  <c r="DN1507" i="1"/>
  <c r="DO1507" i="1"/>
  <c r="DP1507" i="1"/>
  <c r="DQ1507" i="1"/>
  <c r="DR1507" i="1"/>
  <c r="DL1508" i="1"/>
  <c r="DM1508" i="1"/>
  <c r="DN1508" i="1"/>
  <c r="DO1508" i="1"/>
  <c r="DP1508" i="1"/>
  <c r="DQ1508" i="1"/>
  <c r="DR1508" i="1"/>
  <c r="DL1509" i="1"/>
  <c r="DM1509" i="1"/>
  <c r="DN1509" i="1"/>
  <c r="DO1509" i="1"/>
  <c r="DP1509" i="1"/>
  <c r="DQ1509" i="1"/>
  <c r="DR1509" i="1"/>
  <c r="DL1510" i="1"/>
  <c r="DM1510" i="1"/>
  <c r="DN1510" i="1"/>
  <c r="DO1510" i="1"/>
  <c r="DP1510" i="1"/>
  <c r="DQ1510" i="1"/>
  <c r="DR1510" i="1"/>
  <c r="DL845" i="1"/>
  <c r="DM845" i="1"/>
  <c r="DN845" i="1"/>
  <c r="DO845" i="1"/>
  <c r="DP845" i="1"/>
  <c r="DQ845" i="1"/>
  <c r="DR845" i="1"/>
  <c r="DL1094" i="1"/>
  <c r="DM1094" i="1"/>
  <c r="DN1094" i="1"/>
  <c r="DO1094" i="1"/>
  <c r="DP1094" i="1"/>
  <c r="DQ1094" i="1"/>
  <c r="DR1094" i="1"/>
  <c r="DL1513" i="1"/>
  <c r="DM1513" i="1"/>
  <c r="DN1513" i="1"/>
  <c r="DO1513" i="1"/>
  <c r="DP1513" i="1"/>
  <c r="DQ1513" i="1"/>
  <c r="DR1513" i="1"/>
  <c r="DL1514" i="1"/>
  <c r="DM1514" i="1"/>
  <c r="DN1514" i="1"/>
  <c r="DO1514" i="1"/>
  <c r="DP1514" i="1"/>
  <c r="DQ1514" i="1"/>
  <c r="DR1514" i="1"/>
  <c r="DL635" i="1"/>
  <c r="DM635" i="1"/>
  <c r="DN635" i="1"/>
  <c r="DO635" i="1"/>
  <c r="DP635" i="1"/>
  <c r="DQ635" i="1"/>
  <c r="DR635" i="1"/>
  <c r="DL1516" i="1"/>
  <c r="DM1516" i="1"/>
  <c r="DN1516" i="1"/>
  <c r="DO1516" i="1"/>
  <c r="DP1516" i="1"/>
  <c r="DQ1516" i="1"/>
  <c r="DR1516" i="1"/>
  <c r="DL1386" i="1"/>
  <c r="DM1386" i="1"/>
  <c r="DN1386" i="1"/>
  <c r="DO1386" i="1"/>
  <c r="DP1386" i="1"/>
  <c r="DQ1386" i="1"/>
  <c r="DR1386" i="1"/>
  <c r="DL452" i="1"/>
  <c r="DM452" i="1"/>
  <c r="DN452" i="1"/>
  <c r="DO452" i="1"/>
  <c r="DP452" i="1"/>
  <c r="DQ452" i="1"/>
  <c r="DR452" i="1"/>
  <c r="DL778" i="1"/>
  <c r="DM778" i="1"/>
  <c r="DN778" i="1"/>
  <c r="DO778" i="1"/>
  <c r="DP778" i="1"/>
  <c r="DQ778" i="1"/>
  <c r="DR778" i="1"/>
  <c r="DL1520" i="1"/>
  <c r="DM1520" i="1"/>
  <c r="DN1520" i="1"/>
  <c r="DO1520" i="1"/>
  <c r="DP1520" i="1"/>
  <c r="DQ1520" i="1"/>
  <c r="DR1520" i="1"/>
  <c r="DL982" i="1"/>
  <c r="DM982" i="1"/>
  <c r="DN982" i="1"/>
  <c r="DO982" i="1"/>
  <c r="DP982" i="1"/>
  <c r="DQ982" i="1"/>
  <c r="DR982" i="1"/>
  <c r="DL420" i="1"/>
  <c r="DM420" i="1"/>
  <c r="DN420" i="1"/>
  <c r="DO420" i="1"/>
  <c r="DP420" i="1"/>
  <c r="DQ420" i="1"/>
  <c r="DR420" i="1"/>
  <c r="DL1523" i="1"/>
  <c r="DM1523" i="1"/>
  <c r="DN1523" i="1"/>
  <c r="DO1523" i="1"/>
  <c r="DP1523" i="1"/>
  <c r="DQ1523" i="1"/>
  <c r="DR1523" i="1"/>
  <c r="DL1381" i="1"/>
  <c r="DM1381" i="1"/>
  <c r="DN1381" i="1"/>
  <c r="DO1381" i="1"/>
  <c r="DP1381" i="1"/>
  <c r="DQ1381" i="1"/>
  <c r="DR1381" i="1"/>
  <c r="DL1525" i="1"/>
  <c r="DM1525" i="1"/>
  <c r="DN1525" i="1"/>
  <c r="DO1525" i="1"/>
  <c r="DP1525" i="1"/>
  <c r="DQ1525" i="1"/>
  <c r="DR1525" i="1"/>
  <c r="DL1526" i="1"/>
  <c r="DM1526" i="1"/>
  <c r="DN1526" i="1"/>
  <c r="DO1526" i="1"/>
  <c r="DP1526" i="1"/>
  <c r="DQ1526" i="1"/>
  <c r="DR1526" i="1"/>
  <c r="DL1527" i="1"/>
  <c r="DM1527" i="1"/>
  <c r="DN1527" i="1"/>
  <c r="DO1527" i="1"/>
  <c r="DP1527" i="1"/>
  <c r="DQ1527" i="1"/>
  <c r="DR1527" i="1"/>
  <c r="DL1528" i="1"/>
  <c r="DM1528" i="1"/>
  <c r="DN1528" i="1"/>
  <c r="DO1528" i="1"/>
  <c r="DP1528" i="1"/>
  <c r="DQ1528" i="1"/>
  <c r="DR1528" i="1"/>
  <c r="DL1529" i="1"/>
  <c r="DM1529" i="1"/>
  <c r="DN1529" i="1"/>
  <c r="DO1529" i="1"/>
  <c r="DP1529" i="1"/>
  <c r="DQ1529" i="1"/>
  <c r="DR1529" i="1"/>
  <c r="DL1340" i="1"/>
  <c r="DM1340" i="1"/>
  <c r="DN1340" i="1"/>
  <c r="DO1340" i="1"/>
  <c r="DP1340" i="1"/>
  <c r="DQ1340" i="1"/>
  <c r="DR1340" i="1"/>
  <c r="DL2088" i="1"/>
  <c r="DM2088" i="1"/>
  <c r="DN2088" i="1"/>
  <c r="DO2088" i="1"/>
  <c r="DP2088" i="1"/>
  <c r="DQ2088" i="1"/>
  <c r="DR2088" i="1"/>
  <c r="DL1532" i="1"/>
  <c r="DM1532" i="1"/>
  <c r="DN1532" i="1"/>
  <c r="DO1532" i="1"/>
  <c r="DP1532" i="1"/>
  <c r="DQ1532" i="1"/>
  <c r="DR1532" i="1"/>
  <c r="DL1450" i="1"/>
  <c r="DM1450" i="1"/>
  <c r="DN1450" i="1"/>
  <c r="DO1450" i="1"/>
  <c r="DP1450" i="1"/>
  <c r="DQ1450" i="1"/>
  <c r="DR1450" i="1"/>
  <c r="DL1534" i="1"/>
  <c r="DM1534" i="1"/>
  <c r="DN1534" i="1"/>
  <c r="DO1534" i="1"/>
  <c r="DP1534" i="1"/>
  <c r="DQ1534" i="1"/>
  <c r="DR1534" i="1"/>
  <c r="DL1173" i="1"/>
  <c r="DM1173" i="1"/>
  <c r="DN1173" i="1"/>
  <c r="DO1173" i="1"/>
  <c r="DP1173" i="1"/>
  <c r="DQ1173" i="1"/>
  <c r="DR1173" i="1"/>
  <c r="DL1536" i="1"/>
  <c r="DM1536" i="1"/>
  <c r="DN1536" i="1"/>
  <c r="DO1536" i="1"/>
  <c r="DP1536" i="1"/>
  <c r="DQ1536" i="1"/>
  <c r="DR1536" i="1"/>
  <c r="DL1537" i="1"/>
  <c r="DM1537" i="1"/>
  <c r="DN1537" i="1"/>
  <c r="DO1537" i="1"/>
  <c r="DP1537" i="1"/>
  <c r="DQ1537" i="1"/>
  <c r="DR1537" i="1"/>
  <c r="DL1620" i="1"/>
  <c r="DM1620" i="1"/>
  <c r="DN1620" i="1"/>
  <c r="DO1620" i="1"/>
  <c r="DP1620" i="1"/>
  <c r="DQ1620" i="1"/>
  <c r="DR1620" i="1"/>
  <c r="DL2050" i="1"/>
  <c r="DM2050" i="1"/>
  <c r="DN2050" i="1"/>
  <c r="DO2050" i="1"/>
  <c r="DP2050" i="1"/>
  <c r="DQ2050" i="1"/>
  <c r="DR2050" i="1"/>
  <c r="DL1540" i="1"/>
  <c r="DM1540" i="1"/>
  <c r="DN1540" i="1"/>
  <c r="DO1540" i="1"/>
  <c r="DP1540" i="1"/>
  <c r="DQ1540" i="1"/>
  <c r="DR1540" i="1"/>
  <c r="DL1541" i="1"/>
  <c r="DM1541" i="1"/>
  <c r="DN1541" i="1"/>
  <c r="DO1541" i="1"/>
  <c r="DP1541" i="1"/>
  <c r="DQ1541" i="1"/>
  <c r="DR1541" i="1"/>
  <c r="DL1542" i="1"/>
  <c r="DM1542" i="1"/>
  <c r="DN1542" i="1"/>
  <c r="DO1542" i="1"/>
  <c r="DP1542" i="1"/>
  <c r="DQ1542" i="1"/>
  <c r="DR1542" i="1"/>
  <c r="DL1543" i="1"/>
  <c r="DM1543" i="1"/>
  <c r="DN1543" i="1"/>
  <c r="DO1543" i="1"/>
  <c r="DP1543" i="1"/>
  <c r="DQ1543" i="1"/>
  <c r="DR1543" i="1"/>
  <c r="DL1544" i="1"/>
  <c r="DM1544" i="1"/>
  <c r="DN1544" i="1"/>
  <c r="DO1544" i="1"/>
  <c r="DP1544" i="1"/>
  <c r="DQ1544" i="1"/>
  <c r="DR1544" i="1"/>
  <c r="DL600" i="1"/>
  <c r="DM600" i="1"/>
  <c r="DN600" i="1"/>
  <c r="DO600" i="1"/>
  <c r="DP600" i="1"/>
  <c r="DQ600" i="1"/>
  <c r="DR600" i="1"/>
  <c r="DL88" i="1"/>
  <c r="DM88" i="1"/>
  <c r="DN88" i="1"/>
  <c r="DO88" i="1"/>
  <c r="DP88" i="1"/>
  <c r="DQ88" i="1"/>
  <c r="DR88" i="1"/>
  <c r="DL930" i="1"/>
  <c r="DM930" i="1"/>
  <c r="DN930" i="1"/>
  <c r="DO930" i="1"/>
  <c r="DP930" i="1"/>
  <c r="DQ930" i="1"/>
  <c r="DR930" i="1"/>
  <c r="DL1088" i="1"/>
  <c r="DM1088" i="1"/>
  <c r="DN1088" i="1"/>
  <c r="DO1088" i="1"/>
  <c r="DP1088" i="1"/>
  <c r="DQ1088" i="1"/>
  <c r="DR1088" i="1"/>
  <c r="DL1549" i="1"/>
  <c r="DM1549" i="1"/>
  <c r="DN1549" i="1"/>
  <c r="DO1549" i="1"/>
  <c r="DP1549" i="1"/>
  <c r="DQ1549" i="1"/>
  <c r="DR1549" i="1"/>
  <c r="DL1550" i="1"/>
  <c r="DM1550" i="1"/>
  <c r="DN1550" i="1"/>
  <c r="DO1550" i="1"/>
  <c r="DP1550" i="1"/>
  <c r="DQ1550" i="1"/>
  <c r="DR1550" i="1"/>
  <c r="DL1551" i="1"/>
  <c r="DM1551" i="1"/>
  <c r="DN1551" i="1"/>
  <c r="DO1551" i="1"/>
  <c r="DP1551" i="1"/>
  <c r="DQ1551" i="1"/>
  <c r="DR1551" i="1"/>
  <c r="DL1552" i="1"/>
  <c r="DM1552" i="1"/>
  <c r="DN1552" i="1"/>
  <c r="DO1552" i="1"/>
  <c r="DP1552" i="1"/>
  <c r="DQ1552" i="1"/>
  <c r="DR1552" i="1"/>
  <c r="DL935" i="1"/>
  <c r="DM935" i="1"/>
  <c r="DN935" i="1"/>
  <c r="DO935" i="1"/>
  <c r="DP935" i="1"/>
  <c r="DQ935" i="1"/>
  <c r="DR935" i="1"/>
  <c r="DL1889" i="1"/>
  <c r="DM1889" i="1"/>
  <c r="DN1889" i="1"/>
  <c r="DO1889" i="1"/>
  <c r="DP1889" i="1"/>
  <c r="DQ1889" i="1"/>
  <c r="DR1889" i="1"/>
  <c r="DL1555" i="1"/>
  <c r="DM1555" i="1"/>
  <c r="DN1555" i="1"/>
  <c r="DO1555" i="1"/>
  <c r="DP1555" i="1"/>
  <c r="DQ1555" i="1"/>
  <c r="DR1555" i="1"/>
  <c r="DL1556" i="1"/>
  <c r="DM1556" i="1"/>
  <c r="DN1556" i="1"/>
  <c r="DO1556" i="1"/>
  <c r="DP1556" i="1"/>
  <c r="DQ1556" i="1"/>
  <c r="DR1556" i="1"/>
  <c r="DL1557" i="1"/>
  <c r="DM1557" i="1"/>
  <c r="DN1557" i="1"/>
  <c r="DO1557" i="1"/>
  <c r="DP1557" i="1"/>
  <c r="DQ1557" i="1"/>
  <c r="DR1557" i="1"/>
  <c r="DL1977" i="1"/>
  <c r="DM1977" i="1"/>
  <c r="DN1977" i="1"/>
  <c r="DO1977" i="1"/>
  <c r="DP1977" i="1"/>
  <c r="DQ1977" i="1"/>
  <c r="DR1977" i="1"/>
  <c r="DL1559" i="1"/>
  <c r="DM1559" i="1"/>
  <c r="DN1559" i="1"/>
  <c r="DO1559" i="1"/>
  <c r="DP1559" i="1"/>
  <c r="DQ1559" i="1"/>
  <c r="DR1559" i="1"/>
  <c r="DL1560" i="1"/>
  <c r="DM1560" i="1"/>
  <c r="DN1560" i="1"/>
  <c r="DO1560" i="1"/>
  <c r="DP1560" i="1"/>
  <c r="DQ1560" i="1"/>
  <c r="DR1560" i="1"/>
  <c r="DL1561" i="1"/>
  <c r="DM1561" i="1"/>
  <c r="DN1561" i="1"/>
  <c r="DO1561" i="1"/>
  <c r="DP1561" i="1"/>
  <c r="DQ1561" i="1"/>
  <c r="DR1561" i="1"/>
  <c r="DL1562" i="1"/>
  <c r="DM1562" i="1"/>
  <c r="DN1562" i="1"/>
  <c r="DO1562" i="1"/>
  <c r="DP1562" i="1"/>
  <c r="DQ1562" i="1"/>
  <c r="DR1562" i="1"/>
  <c r="DL1563" i="1"/>
  <c r="DM1563" i="1"/>
  <c r="DN1563" i="1"/>
  <c r="DO1563" i="1"/>
  <c r="DP1563" i="1"/>
  <c r="DQ1563" i="1"/>
  <c r="DR1563" i="1"/>
  <c r="DL1564" i="1"/>
  <c r="DM1564" i="1"/>
  <c r="DN1564" i="1"/>
  <c r="DO1564" i="1"/>
  <c r="DP1564" i="1"/>
  <c r="DQ1564" i="1"/>
  <c r="DR1564" i="1"/>
  <c r="DL2236" i="1"/>
  <c r="DM2236" i="1"/>
  <c r="DN2236" i="1"/>
  <c r="DO2236" i="1"/>
  <c r="DP2236" i="1"/>
  <c r="DQ2236" i="1"/>
  <c r="DR2236" i="1"/>
  <c r="DL1566" i="1"/>
  <c r="DM1566" i="1"/>
  <c r="DN1566" i="1"/>
  <c r="DO1566" i="1"/>
  <c r="DP1566" i="1"/>
  <c r="DQ1566" i="1"/>
  <c r="DR1566" i="1"/>
  <c r="DL1567" i="1"/>
  <c r="DM1567" i="1"/>
  <c r="DN1567" i="1"/>
  <c r="DO1567" i="1"/>
  <c r="DP1567" i="1"/>
  <c r="DQ1567" i="1"/>
  <c r="DR1567" i="1"/>
  <c r="DL1568" i="1"/>
  <c r="DM1568" i="1"/>
  <c r="DN1568" i="1"/>
  <c r="DO1568" i="1"/>
  <c r="DP1568" i="1"/>
  <c r="DQ1568" i="1"/>
  <c r="DR1568" i="1"/>
  <c r="DL1569" i="1"/>
  <c r="DM1569" i="1"/>
  <c r="DN1569" i="1"/>
  <c r="DO1569" i="1"/>
  <c r="DP1569" i="1"/>
  <c r="DQ1569" i="1"/>
  <c r="DR1569" i="1"/>
  <c r="DL1570" i="1"/>
  <c r="DM1570" i="1"/>
  <c r="DN1570" i="1"/>
  <c r="DO1570" i="1"/>
  <c r="DP1570" i="1"/>
  <c r="DQ1570" i="1"/>
  <c r="DR1570" i="1"/>
  <c r="DL1092" i="1"/>
  <c r="DM1092" i="1"/>
  <c r="DN1092" i="1"/>
  <c r="DO1092" i="1"/>
  <c r="DP1092" i="1"/>
  <c r="DQ1092" i="1"/>
  <c r="DR1092" i="1"/>
  <c r="DL1572" i="1"/>
  <c r="DM1572" i="1"/>
  <c r="DN1572" i="1"/>
  <c r="DO1572" i="1"/>
  <c r="DP1572" i="1"/>
  <c r="DQ1572" i="1"/>
  <c r="DR1572" i="1"/>
  <c r="DL1573" i="1"/>
  <c r="DM1573" i="1"/>
  <c r="DN1573" i="1"/>
  <c r="DO1573" i="1"/>
  <c r="DP1573" i="1"/>
  <c r="DQ1573" i="1"/>
  <c r="DR1573" i="1"/>
  <c r="DL2173" i="1"/>
  <c r="DM2173" i="1"/>
  <c r="DN2173" i="1"/>
  <c r="DO2173" i="1"/>
  <c r="DP2173" i="1"/>
  <c r="DQ2173" i="1"/>
  <c r="DR2173" i="1"/>
  <c r="DL1575" i="1"/>
  <c r="DM1575" i="1"/>
  <c r="DN1575" i="1"/>
  <c r="DO1575" i="1"/>
  <c r="DP1575" i="1"/>
  <c r="DQ1575" i="1"/>
  <c r="DR1575" i="1"/>
  <c r="DL1576" i="1"/>
  <c r="DM1576" i="1"/>
  <c r="DN1576" i="1"/>
  <c r="DO1576" i="1"/>
  <c r="DP1576" i="1"/>
  <c r="DQ1576" i="1"/>
  <c r="DR1576" i="1"/>
  <c r="DL1577" i="1"/>
  <c r="DM1577" i="1"/>
  <c r="DN1577" i="1"/>
  <c r="DO1577" i="1"/>
  <c r="DP1577" i="1"/>
  <c r="DQ1577" i="1"/>
  <c r="DR1577" i="1"/>
  <c r="DL1578" i="1"/>
  <c r="DM1578" i="1"/>
  <c r="DN1578" i="1"/>
  <c r="DO1578" i="1"/>
  <c r="DP1578" i="1"/>
  <c r="DQ1578" i="1"/>
  <c r="DR1578" i="1"/>
  <c r="DL1579" i="1"/>
  <c r="DM1579" i="1"/>
  <c r="DN1579" i="1"/>
  <c r="DO1579" i="1"/>
  <c r="DP1579" i="1"/>
  <c r="DQ1579" i="1"/>
  <c r="DR1579" i="1"/>
  <c r="DL1580" i="1"/>
  <c r="DM1580" i="1"/>
  <c r="DN1580" i="1"/>
  <c r="DO1580" i="1"/>
  <c r="DP1580" i="1"/>
  <c r="DQ1580" i="1"/>
  <c r="DR1580" i="1"/>
  <c r="DL1581" i="1"/>
  <c r="DM1581" i="1"/>
  <c r="DN1581" i="1"/>
  <c r="DO1581" i="1"/>
  <c r="DP1581" i="1"/>
  <c r="DQ1581" i="1"/>
  <c r="DR1581" i="1"/>
  <c r="DL1582" i="1"/>
  <c r="DM1582" i="1"/>
  <c r="DN1582" i="1"/>
  <c r="DO1582" i="1"/>
  <c r="DP1582" i="1"/>
  <c r="DQ1582" i="1"/>
  <c r="DR1582" i="1"/>
  <c r="DL1583" i="1"/>
  <c r="DM1583" i="1"/>
  <c r="DN1583" i="1"/>
  <c r="DO1583" i="1"/>
  <c r="DP1583" i="1"/>
  <c r="DQ1583" i="1"/>
  <c r="DR1583" i="1"/>
  <c r="DL1584" i="1"/>
  <c r="DM1584" i="1"/>
  <c r="DN1584" i="1"/>
  <c r="DO1584" i="1"/>
  <c r="DP1584" i="1"/>
  <c r="DQ1584" i="1"/>
  <c r="DR1584" i="1"/>
  <c r="DL1585" i="1"/>
  <c r="DM1585" i="1"/>
  <c r="DN1585" i="1"/>
  <c r="DO1585" i="1"/>
  <c r="DP1585" i="1"/>
  <c r="DQ1585" i="1"/>
  <c r="DR1585" i="1"/>
  <c r="DL798" i="1"/>
  <c r="DM798" i="1"/>
  <c r="DN798" i="1"/>
  <c r="DO798" i="1"/>
  <c r="DP798" i="1"/>
  <c r="DQ798" i="1"/>
  <c r="DR798" i="1"/>
  <c r="DL1587" i="1"/>
  <c r="DM1587" i="1"/>
  <c r="DN1587" i="1"/>
  <c r="DO1587" i="1"/>
  <c r="DP1587" i="1"/>
  <c r="DQ1587" i="1"/>
  <c r="DR1587" i="1"/>
  <c r="DL424" i="1"/>
  <c r="DM424" i="1"/>
  <c r="DN424" i="1"/>
  <c r="DO424" i="1"/>
  <c r="DP424" i="1"/>
  <c r="DQ424" i="1"/>
  <c r="DR424" i="1"/>
  <c r="DL1589" i="1"/>
  <c r="DM1589" i="1"/>
  <c r="DN1589" i="1"/>
  <c r="DO1589" i="1"/>
  <c r="DP1589" i="1"/>
  <c r="DQ1589" i="1"/>
  <c r="DR1589" i="1"/>
  <c r="DL1590" i="1"/>
  <c r="DM1590" i="1"/>
  <c r="DN1590" i="1"/>
  <c r="DO1590" i="1"/>
  <c r="DP1590" i="1"/>
  <c r="DQ1590" i="1"/>
  <c r="DR1590" i="1"/>
  <c r="DL1591" i="1"/>
  <c r="DM1591" i="1"/>
  <c r="DN1591" i="1"/>
  <c r="DO1591" i="1"/>
  <c r="DP1591" i="1"/>
  <c r="DQ1591" i="1"/>
  <c r="DR1591" i="1"/>
  <c r="DL1592" i="1"/>
  <c r="DM1592" i="1"/>
  <c r="DN1592" i="1"/>
  <c r="DO1592" i="1"/>
  <c r="DP1592" i="1"/>
  <c r="DQ1592" i="1"/>
  <c r="DR1592" i="1"/>
  <c r="DL1593" i="1"/>
  <c r="DM1593" i="1"/>
  <c r="DN1593" i="1"/>
  <c r="DO1593" i="1"/>
  <c r="DP1593" i="1"/>
  <c r="DQ1593" i="1"/>
  <c r="DR1593" i="1"/>
  <c r="DL1594" i="1"/>
  <c r="DM1594" i="1"/>
  <c r="DN1594" i="1"/>
  <c r="DO1594" i="1"/>
  <c r="DP1594" i="1"/>
  <c r="DQ1594" i="1"/>
  <c r="DR1594" i="1"/>
  <c r="DL1595" i="1"/>
  <c r="DM1595" i="1"/>
  <c r="DN1595" i="1"/>
  <c r="DO1595" i="1"/>
  <c r="DP1595" i="1"/>
  <c r="DQ1595" i="1"/>
  <c r="DR1595" i="1"/>
  <c r="DL1279" i="1"/>
  <c r="DM1279" i="1"/>
  <c r="DN1279" i="1"/>
  <c r="DO1279" i="1"/>
  <c r="DP1279" i="1"/>
  <c r="DQ1279" i="1"/>
  <c r="DR1279" i="1"/>
  <c r="DL922" i="1"/>
  <c r="DM922" i="1"/>
  <c r="DN922" i="1"/>
  <c r="DO922" i="1"/>
  <c r="DP922" i="1"/>
  <c r="DQ922" i="1"/>
  <c r="DR922" i="1"/>
  <c r="DL1636" i="1"/>
  <c r="DM1636" i="1"/>
  <c r="DN1636" i="1"/>
  <c r="DO1636" i="1"/>
  <c r="DP1636" i="1"/>
  <c r="DQ1636" i="1"/>
  <c r="DR1636" i="1"/>
  <c r="DL1599" i="1"/>
  <c r="DM1599" i="1"/>
  <c r="DN1599" i="1"/>
  <c r="DO1599" i="1"/>
  <c r="DP1599" i="1"/>
  <c r="DQ1599" i="1"/>
  <c r="DR1599" i="1"/>
  <c r="DL1600" i="1"/>
  <c r="DM1600" i="1"/>
  <c r="DN1600" i="1"/>
  <c r="DO1600" i="1"/>
  <c r="DP1600" i="1"/>
  <c r="DQ1600" i="1"/>
  <c r="DR1600" i="1"/>
  <c r="DL1601" i="1"/>
  <c r="DM1601" i="1"/>
  <c r="DN1601" i="1"/>
  <c r="DO1601" i="1"/>
  <c r="DP1601" i="1"/>
  <c r="DQ1601" i="1"/>
  <c r="DR1601" i="1"/>
  <c r="DL1602" i="1"/>
  <c r="DM1602" i="1"/>
  <c r="DN1602" i="1"/>
  <c r="DO1602" i="1"/>
  <c r="DP1602" i="1"/>
  <c r="DQ1602" i="1"/>
  <c r="DR1602" i="1"/>
  <c r="DL163" i="1"/>
  <c r="DM163" i="1"/>
  <c r="DN163" i="1"/>
  <c r="DO163" i="1"/>
  <c r="DP163" i="1"/>
  <c r="DQ163" i="1"/>
  <c r="DR163" i="1"/>
  <c r="DL843" i="1"/>
  <c r="DM843" i="1"/>
  <c r="DN843" i="1"/>
  <c r="DO843" i="1"/>
  <c r="DP843" i="1"/>
  <c r="DQ843" i="1"/>
  <c r="DR843" i="1"/>
  <c r="DL1605" i="1"/>
  <c r="DM1605" i="1"/>
  <c r="DN1605" i="1"/>
  <c r="DO1605" i="1"/>
  <c r="DP1605" i="1"/>
  <c r="DQ1605" i="1"/>
  <c r="DR1605" i="1"/>
  <c r="DL1606" i="1"/>
  <c r="DM1606" i="1"/>
  <c r="DN1606" i="1"/>
  <c r="DO1606" i="1"/>
  <c r="DP1606" i="1"/>
  <c r="DQ1606" i="1"/>
  <c r="DR1606" i="1"/>
  <c r="DL1312" i="1"/>
  <c r="DM1312" i="1"/>
  <c r="DN1312" i="1"/>
  <c r="DO1312" i="1"/>
  <c r="DP1312" i="1"/>
  <c r="DQ1312" i="1"/>
  <c r="DR1312" i="1"/>
  <c r="DL2081" i="1"/>
  <c r="DM2081" i="1"/>
  <c r="DN2081" i="1"/>
  <c r="DO2081" i="1"/>
  <c r="DP2081" i="1"/>
  <c r="DQ2081" i="1"/>
  <c r="DR2081" i="1"/>
  <c r="DL1203" i="1"/>
  <c r="DM1203" i="1"/>
  <c r="DN1203" i="1"/>
  <c r="DO1203" i="1"/>
  <c r="DP1203" i="1"/>
  <c r="DQ1203" i="1"/>
  <c r="DR1203" i="1"/>
  <c r="DL1610" i="1"/>
  <c r="DM1610" i="1"/>
  <c r="DN1610" i="1"/>
  <c r="DO1610" i="1"/>
  <c r="DP1610" i="1"/>
  <c r="DQ1610" i="1"/>
  <c r="DR1610" i="1"/>
  <c r="DL691" i="1"/>
  <c r="DM691" i="1"/>
  <c r="DN691" i="1"/>
  <c r="DO691" i="1"/>
  <c r="DP691" i="1"/>
  <c r="DQ691" i="1"/>
  <c r="DR691" i="1"/>
  <c r="DL1612" i="1"/>
  <c r="DM1612" i="1"/>
  <c r="DN1612" i="1"/>
  <c r="DO1612" i="1"/>
  <c r="DP1612" i="1"/>
  <c r="DQ1612" i="1"/>
  <c r="DR1612" i="1"/>
  <c r="DL1613" i="1"/>
  <c r="DM1613" i="1"/>
  <c r="DN1613" i="1"/>
  <c r="DO1613" i="1"/>
  <c r="DP1613" i="1"/>
  <c r="DQ1613" i="1"/>
  <c r="DR1613" i="1"/>
  <c r="DL1614" i="1"/>
  <c r="DM1614" i="1"/>
  <c r="DN1614" i="1"/>
  <c r="DO1614" i="1"/>
  <c r="DP1614" i="1"/>
  <c r="DQ1614" i="1"/>
  <c r="DR1614" i="1"/>
  <c r="DL1916" i="1"/>
  <c r="DM1916" i="1"/>
  <c r="DN1916" i="1"/>
  <c r="DO1916" i="1"/>
  <c r="DP1916" i="1"/>
  <c r="DQ1916" i="1"/>
  <c r="DR1916" i="1"/>
  <c r="DL1616" i="1"/>
  <c r="DM1616" i="1"/>
  <c r="DN1616" i="1"/>
  <c r="DO1616" i="1"/>
  <c r="DP1616" i="1"/>
  <c r="DQ1616" i="1"/>
  <c r="DR1616" i="1"/>
  <c r="DL1617" i="1"/>
  <c r="DM1617" i="1"/>
  <c r="DN1617" i="1"/>
  <c r="DO1617" i="1"/>
  <c r="DP1617" i="1"/>
  <c r="DQ1617" i="1"/>
  <c r="DR1617" i="1"/>
  <c r="DL1618" i="1"/>
  <c r="DM1618" i="1"/>
  <c r="DN1618" i="1"/>
  <c r="DO1618" i="1"/>
  <c r="DP1618" i="1"/>
  <c r="DQ1618" i="1"/>
  <c r="DR1618" i="1"/>
  <c r="DL1625" i="1"/>
  <c r="DM1625" i="1"/>
  <c r="DN1625" i="1"/>
  <c r="DO1625" i="1"/>
  <c r="DP1625" i="1"/>
  <c r="DQ1625" i="1"/>
  <c r="DR1625" i="1"/>
  <c r="DL489" i="1"/>
  <c r="DM489" i="1"/>
  <c r="DN489" i="1"/>
  <c r="DO489" i="1"/>
  <c r="DP489" i="1"/>
  <c r="DQ489" i="1"/>
  <c r="DR489" i="1"/>
  <c r="DL812" i="1"/>
  <c r="DM812" i="1"/>
  <c r="DN812" i="1"/>
  <c r="DO812" i="1"/>
  <c r="DP812" i="1"/>
  <c r="DQ812" i="1"/>
  <c r="DR812" i="1"/>
  <c r="DL931" i="1"/>
  <c r="DM931" i="1"/>
  <c r="DN931" i="1"/>
  <c r="DO931" i="1"/>
  <c r="DP931" i="1"/>
  <c r="DQ931" i="1"/>
  <c r="DR931" i="1"/>
  <c r="DL1623" i="1"/>
  <c r="DM1623" i="1"/>
  <c r="DN1623" i="1"/>
  <c r="DO1623" i="1"/>
  <c r="DP1623" i="1"/>
  <c r="DQ1623" i="1"/>
  <c r="DR1623" i="1"/>
  <c r="DL1624" i="1"/>
  <c r="DM1624" i="1"/>
  <c r="DN1624" i="1"/>
  <c r="DO1624" i="1"/>
  <c r="DP1624" i="1"/>
  <c r="DQ1624" i="1"/>
  <c r="DR1624" i="1"/>
  <c r="DL817" i="1"/>
  <c r="DM817" i="1"/>
  <c r="DN817" i="1"/>
  <c r="DO817" i="1"/>
  <c r="DP817" i="1"/>
  <c r="DQ817" i="1"/>
  <c r="DR817" i="1"/>
  <c r="DL1626" i="1"/>
  <c r="DM1626" i="1"/>
  <c r="DN1626" i="1"/>
  <c r="DO1626" i="1"/>
  <c r="DP1626" i="1"/>
  <c r="DQ1626" i="1"/>
  <c r="DR1626" i="1"/>
  <c r="DL889" i="1"/>
  <c r="DM889" i="1"/>
  <c r="DN889" i="1"/>
  <c r="DO889" i="1"/>
  <c r="DP889" i="1"/>
  <c r="DQ889" i="1"/>
  <c r="DR889" i="1"/>
  <c r="DL1628" i="1"/>
  <c r="DM1628" i="1"/>
  <c r="DN1628" i="1"/>
  <c r="DO1628" i="1"/>
  <c r="DP1628" i="1"/>
  <c r="DQ1628" i="1"/>
  <c r="DR1628" i="1"/>
  <c r="DL1629" i="1"/>
  <c r="DM1629" i="1"/>
  <c r="DN1629" i="1"/>
  <c r="DO1629" i="1"/>
  <c r="DP1629" i="1"/>
  <c r="DQ1629" i="1"/>
  <c r="DR1629" i="1"/>
  <c r="DL1630" i="1"/>
  <c r="DM1630" i="1"/>
  <c r="DN1630" i="1"/>
  <c r="DO1630" i="1"/>
  <c r="DP1630" i="1"/>
  <c r="DQ1630" i="1"/>
  <c r="DR1630" i="1"/>
  <c r="DL369" i="1"/>
  <c r="DM369" i="1"/>
  <c r="DN369" i="1"/>
  <c r="DO369" i="1"/>
  <c r="DP369" i="1"/>
  <c r="DQ369" i="1"/>
  <c r="DR369" i="1"/>
  <c r="DL1224" i="1"/>
  <c r="DM1224" i="1"/>
  <c r="DN1224" i="1"/>
  <c r="DO1224" i="1"/>
  <c r="DP1224" i="1"/>
  <c r="DQ1224" i="1"/>
  <c r="DR1224" i="1"/>
  <c r="DL1633" i="1"/>
  <c r="DM1633" i="1"/>
  <c r="DN1633" i="1"/>
  <c r="DO1633" i="1"/>
  <c r="DP1633" i="1"/>
  <c r="DQ1633" i="1"/>
  <c r="DR1633" i="1"/>
  <c r="DL2152" i="1"/>
  <c r="DM2152" i="1"/>
  <c r="DN2152" i="1"/>
  <c r="DO2152" i="1"/>
  <c r="DP2152" i="1"/>
  <c r="DQ2152" i="1"/>
  <c r="DR2152" i="1"/>
  <c r="DL1635" i="1"/>
  <c r="DM1635" i="1"/>
  <c r="DN1635" i="1"/>
  <c r="DO1635" i="1"/>
  <c r="DP1635" i="1"/>
  <c r="DQ1635" i="1"/>
  <c r="DR1635" i="1"/>
  <c r="DL640" i="1"/>
  <c r="DM640" i="1"/>
  <c r="DN640" i="1"/>
  <c r="DO640" i="1"/>
  <c r="DP640" i="1"/>
  <c r="DQ640" i="1"/>
  <c r="DR640" i="1"/>
  <c r="DL1637" i="1"/>
  <c r="DM1637" i="1"/>
  <c r="DN1637" i="1"/>
  <c r="DO1637" i="1"/>
  <c r="DP1637" i="1"/>
  <c r="DQ1637" i="1"/>
  <c r="DR1637" i="1"/>
  <c r="DL1638" i="1"/>
  <c r="DM1638" i="1"/>
  <c r="DN1638" i="1"/>
  <c r="DO1638" i="1"/>
  <c r="DP1638" i="1"/>
  <c r="DQ1638" i="1"/>
  <c r="DR1638" i="1"/>
  <c r="DL1639" i="1"/>
  <c r="DM1639" i="1"/>
  <c r="DN1639" i="1"/>
  <c r="DO1639" i="1"/>
  <c r="DP1639" i="1"/>
  <c r="DQ1639" i="1"/>
  <c r="DR1639" i="1"/>
  <c r="DL1640" i="1"/>
  <c r="DM1640" i="1"/>
  <c r="DN1640" i="1"/>
  <c r="DO1640" i="1"/>
  <c r="DP1640" i="1"/>
  <c r="DQ1640" i="1"/>
  <c r="DR1640" i="1"/>
  <c r="DL978" i="1"/>
  <c r="DM978" i="1"/>
  <c r="DN978" i="1"/>
  <c r="DO978" i="1"/>
  <c r="DP978" i="1"/>
  <c r="DQ978" i="1"/>
  <c r="DR978" i="1"/>
  <c r="DL1546" i="1"/>
  <c r="DM1546" i="1"/>
  <c r="DN1546" i="1"/>
  <c r="DO1546" i="1"/>
  <c r="DP1546" i="1"/>
  <c r="DQ1546" i="1"/>
  <c r="DR1546" i="1"/>
  <c r="DL1261" i="1"/>
  <c r="DM1261" i="1"/>
  <c r="DN1261" i="1"/>
  <c r="DO1261" i="1"/>
  <c r="DP1261" i="1"/>
  <c r="DQ1261" i="1"/>
  <c r="DR1261" i="1"/>
  <c r="DL821" i="1"/>
  <c r="DM821" i="1"/>
  <c r="DN821" i="1"/>
  <c r="DO821" i="1"/>
  <c r="DP821" i="1"/>
  <c r="DQ821" i="1"/>
  <c r="DR821" i="1"/>
  <c r="DL743" i="1"/>
  <c r="DM743" i="1"/>
  <c r="DN743" i="1"/>
  <c r="DO743" i="1"/>
  <c r="DP743" i="1"/>
  <c r="DQ743" i="1"/>
  <c r="DR743" i="1"/>
  <c r="DL1646" i="1"/>
  <c r="DM1646" i="1"/>
  <c r="DN1646" i="1"/>
  <c r="DO1646" i="1"/>
  <c r="DP1646" i="1"/>
  <c r="DQ1646" i="1"/>
  <c r="DR1646" i="1"/>
  <c r="DL204" i="1"/>
  <c r="DM204" i="1"/>
  <c r="DN204" i="1"/>
  <c r="DO204" i="1"/>
  <c r="DP204" i="1"/>
  <c r="DQ204" i="1"/>
  <c r="DR204" i="1"/>
  <c r="DL694" i="1"/>
  <c r="DM694" i="1"/>
  <c r="DN694" i="1"/>
  <c r="DO694" i="1"/>
  <c r="DP694" i="1"/>
  <c r="DQ694" i="1"/>
  <c r="DR694" i="1"/>
  <c r="DL1649" i="1"/>
  <c r="DM1649" i="1"/>
  <c r="DN1649" i="1"/>
  <c r="DO1649" i="1"/>
  <c r="DP1649" i="1"/>
  <c r="DQ1649" i="1"/>
  <c r="DR1649" i="1"/>
  <c r="DL646" i="1"/>
  <c r="DM646" i="1"/>
  <c r="DN646" i="1"/>
  <c r="DO646" i="1"/>
  <c r="DP646" i="1"/>
  <c r="DQ646" i="1"/>
  <c r="DR646" i="1"/>
  <c r="DL995" i="1"/>
  <c r="DM995" i="1"/>
  <c r="DN995" i="1"/>
  <c r="DO995" i="1"/>
  <c r="DP995" i="1"/>
  <c r="DQ995" i="1"/>
  <c r="DR995" i="1"/>
  <c r="DL1652" i="1"/>
  <c r="DM1652" i="1"/>
  <c r="DN1652" i="1"/>
  <c r="DO1652" i="1"/>
  <c r="DP1652" i="1"/>
  <c r="DQ1652" i="1"/>
  <c r="DR1652" i="1"/>
  <c r="DL1653" i="1"/>
  <c r="DM1653" i="1"/>
  <c r="DN1653" i="1"/>
  <c r="DO1653" i="1"/>
  <c r="DP1653" i="1"/>
  <c r="DQ1653" i="1"/>
  <c r="DR1653" i="1"/>
  <c r="DL2084" i="1"/>
  <c r="DM2084" i="1"/>
  <c r="DN2084" i="1"/>
  <c r="DO2084" i="1"/>
  <c r="DP2084" i="1"/>
  <c r="DQ2084" i="1"/>
  <c r="DR2084" i="1"/>
  <c r="DL1655" i="1"/>
  <c r="DM1655" i="1"/>
  <c r="DN1655" i="1"/>
  <c r="DO1655" i="1"/>
  <c r="DP1655" i="1"/>
  <c r="DQ1655" i="1"/>
  <c r="DR1655" i="1"/>
  <c r="DL1656" i="1"/>
  <c r="DM1656" i="1"/>
  <c r="DN1656" i="1"/>
  <c r="DO1656" i="1"/>
  <c r="DP1656" i="1"/>
  <c r="DQ1656" i="1"/>
  <c r="DR1656" i="1"/>
  <c r="DL1657" i="1"/>
  <c r="DM1657" i="1"/>
  <c r="DN1657" i="1"/>
  <c r="DO1657" i="1"/>
  <c r="DP1657" i="1"/>
  <c r="DQ1657" i="1"/>
  <c r="DR1657" i="1"/>
  <c r="DL1658" i="1"/>
  <c r="DM1658" i="1"/>
  <c r="DN1658" i="1"/>
  <c r="DO1658" i="1"/>
  <c r="DP1658" i="1"/>
  <c r="DQ1658" i="1"/>
  <c r="DR1658" i="1"/>
  <c r="DL1659" i="1"/>
  <c r="DM1659" i="1"/>
  <c r="DN1659" i="1"/>
  <c r="DO1659" i="1"/>
  <c r="DP1659" i="1"/>
  <c r="DQ1659" i="1"/>
  <c r="DR1659" i="1"/>
  <c r="DL1660" i="1"/>
  <c r="DM1660" i="1"/>
  <c r="DN1660" i="1"/>
  <c r="DO1660" i="1"/>
  <c r="DP1660" i="1"/>
  <c r="DQ1660" i="1"/>
  <c r="DR1660" i="1"/>
  <c r="DL1661" i="1"/>
  <c r="DM1661" i="1"/>
  <c r="DN1661" i="1"/>
  <c r="DO1661" i="1"/>
  <c r="DP1661" i="1"/>
  <c r="DQ1661" i="1"/>
  <c r="DR1661" i="1"/>
  <c r="DL1662" i="1"/>
  <c r="DM1662" i="1"/>
  <c r="DN1662" i="1"/>
  <c r="DO1662" i="1"/>
  <c r="DP1662" i="1"/>
  <c r="DQ1662" i="1"/>
  <c r="DR1662" i="1"/>
  <c r="DL1663" i="1"/>
  <c r="DM1663" i="1"/>
  <c r="DN1663" i="1"/>
  <c r="DO1663" i="1"/>
  <c r="DP1663" i="1"/>
  <c r="DQ1663" i="1"/>
  <c r="DR1663" i="1"/>
  <c r="DL1664" i="1"/>
  <c r="DM1664" i="1"/>
  <c r="DN1664" i="1"/>
  <c r="DO1664" i="1"/>
  <c r="DP1664" i="1"/>
  <c r="DQ1664" i="1"/>
  <c r="DR1664" i="1"/>
  <c r="DL1665" i="1"/>
  <c r="DM1665" i="1"/>
  <c r="DN1665" i="1"/>
  <c r="DO1665" i="1"/>
  <c r="DP1665" i="1"/>
  <c r="DQ1665" i="1"/>
  <c r="DR1665" i="1"/>
  <c r="DL1002" i="1"/>
  <c r="DM1002" i="1"/>
  <c r="DN1002" i="1"/>
  <c r="DO1002" i="1"/>
  <c r="DP1002" i="1"/>
  <c r="DQ1002" i="1"/>
  <c r="DR1002" i="1"/>
  <c r="DL1667" i="1"/>
  <c r="DM1667" i="1"/>
  <c r="DN1667" i="1"/>
  <c r="DO1667" i="1"/>
  <c r="DP1667" i="1"/>
  <c r="DQ1667" i="1"/>
  <c r="DR1667" i="1"/>
  <c r="DL1990" i="1"/>
  <c r="DM1990" i="1"/>
  <c r="DN1990" i="1"/>
  <c r="DO1990" i="1"/>
  <c r="DP1990" i="1"/>
  <c r="DQ1990" i="1"/>
  <c r="DR1990" i="1"/>
  <c r="DL1669" i="1"/>
  <c r="DM1669" i="1"/>
  <c r="DN1669" i="1"/>
  <c r="DO1669" i="1"/>
  <c r="DP1669" i="1"/>
  <c r="DQ1669" i="1"/>
  <c r="DR1669" i="1"/>
  <c r="DL1670" i="1"/>
  <c r="DM1670" i="1"/>
  <c r="DN1670" i="1"/>
  <c r="DO1670" i="1"/>
  <c r="DP1670" i="1"/>
  <c r="DQ1670" i="1"/>
  <c r="DR1670" i="1"/>
  <c r="DL1671" i="1"/>
  <c r="DM1671" i="1"/>
  <c r="DN1671" i="1"/>
  <c r="DO1671" i="1"/>
  <c r="DP1671" i="1"/>
  <c r="DQ1671" i="1"/>
  <c r="DR1671" i="1"/>
  <c r="DL1672" i="1"/>
  <c r="DM1672" i="1"/>
  <c r="DN1672" i="1"/>
  <c r="DO1672" i="1"/>
  <c r="DP1672" i="1"/>
  <c r="DQ1672" i="1"/>
  <c r="DR1672" i="1"/>
  <c r="DL1673" i="1"/>
  <c r="DM1673" i="1"/>
  <c r="DN1673" i="1"/>
  <c r="DO1673" i="1"/>
  <c r="DP1673" i="1"/>
  <c r="DQ1673" i="1"/>
  <c r="DR1673" i="1"/>
  <c r="DL2098" i="1"/>
  <c r="DM2098" i="1"/>
  <c r="DN2098" i="1"/>
  <c r="DO2098" i="1"/>
  <c r="DP2098" i="1"/>
  <c r="DQ2098" i="1"/>
  <c r="DR2098" i="1"/>
  <c r="DL1675" i="1"/>
  <c r="DM1675" i="1"/>
  <c r="DN1675" i="1"/>
  <c r="DO1675" i="1"/>
  <c r="DP1675" i="1"/>
  <c r="DQ1675" i="1"/>
  <c r="DR1675" i="1"/>
  <c r="DL1676" i="1"/>
  <c r="DM1676" i="1"/>
  <c r="DN1676" i="1"/>
  <c r="DO1676" i="1"/>
  <c r="DP1676" i="1"/>
  <c r="DQ1676" i="1"/>
  <c r="DR1676" i="1"/>
  <c r="DL811" i="1"/>
  <c r="DM811" i="1"/>
  <c r="DN811" i="1"/>
  <c r="DO811" i="1"/>
  <c r="DP811" i="1"/>
  <c r="DQ811" i="1"/>
  <c r="DR811" i="1"/>
  <c r="DL1678" i="1"/>
  <c r="DM1678" i="1"/>
  <c r="DN1678" i="1"/>
  <c r="DO1678" i="1"/>
  <c r="DP1678" i="1"/>
  <c r="DQ1678" i="1"/>
  <c r="DR1678" i="1"/>
  <c r="DL1679" i="1"/>
  <c r="DM1679" i="1"/>
  <c r="DN1679" i="1"/>
  <c r="DO1679" i="1"/>
  <c r="DP1679" i="1"/>
  <c r="DQ1679" i="1"/>
  <c r="DR1679" i="1"/>
  <c r="DL1680" i="1"/>
  <c r="DM1680" i="1"/>
  <c r="DN1680" i="1"/>
  <c r="DO1680" i="1"/>
  <c r="DP1680" i="1"/>
  <c r="DQ1680" i="1"/>
  <c r="DR1680" i="1"/>
  <c r="DL1710" i="1"/>
  <c r="DM1710" i="1"/>
  <c r="DN1710" i="1"/>
  <c r="DO1710" i="1"/>
  <c r="DP1710" i="1"/>
  <c r="DQ1710" i="1"/>
  <c r="DR1710" i="1"/>
  <c r="DL1682" i="1"/>
  <c r="DM1682" i="1"/>
  <c r="DN1682" i="1"/>
  <c r="DO1682" i="1"/>
  <c r="DP1682" i="1"/>
  <c r="DQ1682" i="1"/>
  <c r="DR1682" i="1"/>
  <c r="DL1683" i="1"/>
  <c r="DM1683" i="1"/>
  <c r="DN1683" i="1"/>
  <c r="DO1683" i="1"/>
  <c r="DP1683" i="1"/>
  <c r="DQ1683" i="1"/>
  <c r="DR1683" i="1"/>
  <c r="DL2041" i="1"/>
  <c r="DM2041" i="1"/>
  <c r="DN2041" i="1"/>
  <c r="DO2041" i="1"/>
  <c r="DP2041" i="1"/>
  <c r="DQ2041" i="1"/>
  <c r="DR2041" i="1"/>
  <c r="DL1685" i="1"/>
  <c r="DM1685" i="1"/>
  <c r="DN1685" i="1"/>
  <c r="DO1685" i="1"/>
  <c r="DP1685" i="1"/>
  <c r="DQ1685" i="1"/>
  <c r="DR1685" i="1"/>
  <c r="DL1686" i="1"/>
  <c r="DM1686" i="1"/>
  <c r="DN1686" i="1"/>
  <c r="DO1686" i="1"/>
  <c r="DP1686" i="1"/>
  <c r="DQ1686" i="1"/>
  <c r="DR1686" i="1"/>
  <c r="DL1687" i="1"/>
  <c r="DM1687" i="1"/>
  <c r="DN1687" i="1"/>
  <c r="DO1687" i="1"/>
  <c r="DP1687" i="1"/>
  <c r="DQ1687" i="1"/>
  <c r="DR1687" i="1"/>
  <c r="DL1688" i="1"/>
  <c r="DM1688" i="1"/>
  <c r="DN1688" i="1"/>
  <c r="DO1688" i="1"/>
  <c r="DP1688" i="1"/>
  <c r="DQ1688" i="1"/>
  <c r="DR1688" i="1"/>
  <c r="DL1689" i="1"/>
  <c r="DM1689" i="1"/>
  <c r="DN1689" i="1"/>
  <c r="DO1689" i="1"/>
  <c r="DP1689" i="1"/>
  <c r="DQ1689" i="1"/>
  <c r="DR1689" i="1"/>
  <c r="DL1690" i="1"/>
  <c r="DM1690" i="1"/>
  <c r="DN1690" i="1"/>
  <c r="DO1690" i="1"/>
  <c r="DP1690" i="1"/>
  <c r="DQ1690" i="1"/>
  <c r="DR1690" i="1"/>
  <c r="DL1691" i="1"/>
  <c r="DM1691" i="1"/>
  <c r="DN1691" i="1"/>
  <c r="DO1691" i="1"/>
  <c r="DP1691" i="1"/>
  <c r="DQ1691" i="1"/>
  <c r="DR1691" i="1"/>
  <c r="DL1692" i="1"/>
  <c r="DM1692" i="1"/>
  <c r="DN1692" i="1"/>
  <c r="DO1692" i="1"/>
  <c r="DP1692" i="1"/>
  <c r="DQ1692" i="1"/>
  <c r="DR1692" i="1"/>
  <c r="DL419" i="1"/>
  <c r="DM419" i="1"/>
  <c r="DN419" i="1"/>
  <c r="DO419" i="1"/>
  <c r="DP419" i="1"/>
  <c r="DQ419" i="1"/>
  <c r="DR419" i="1"/>
  <c r="DL1694" i="1"/>
  <c r="DM1694" i="1"/>
  <c r="DN1694" i="1"/>
  <c r="DO1694" i="1"/>
  <c r="DP1694" i="1"/>
  <c r="DQ1694" i="1"/>
  <c r="DR1694" i="1"/>
  <c r="DL1789" i="1"/>
  <c r="DM1789" i="1"/>
  <c r="DN1789" i="1"/>
  <c r="DO1789" i="1"/>
  <c r="DP1789" i="1"/>
  <c r="DQ1789" i="1"/>
  <c r="DR1789" i="1"/>
  <c r="DL1696" i="1"/>
  <c r="DM1696" i="1"/>
  <c r="DN1696" i="1"/>
  <c r="DO1696" i="1"/>
  <c r="DP1696" i="1"/>
  <c r="DQ1696" i="1"/>
  <c r="DR1696" i="1"/>
  <c r="DL310" i="1"/>
  <c r="DM310" i="1"/>
  <c r="DN310" i="1"/>
  <c r="DO310" i="1"/>
  <c r="DP310" i="1"/>
  <c r="DQ310" i="1"/>
  <c r="DR310" i="1"/>
  <c r="DL1698" i="1"/>
  <c r="DM1698" i="1"/>
  <c r="DN1698" i="1"/>
  <c r="DO1698" i="1"/>
  <c r="DP1698" i="1"/>
  <c r="DQ1698" i="1"/>
  <c r="DR1698" i="1"/>
  <c r="DL1210" i="1"/>
  <c r="DM1210" i="1"/>
  <c r="DN1210" i="1"/>
  <c r="DO1210" i="1"/>
  <c r="DP1210" i="1"/>
  <c r="DQ1210" i="1"/>
  <c r="DR1210" i="1"/>
  <c r="DL1700" i="1"/>
  <c r="DM1700" i="1"/>
  <c r="DN1700" i="1"/>
  <c r="DO1700" i="1"/>
  <c r="DP1700" i="1"/>
  <c r="DQ1700" i="1"/>
  <c r="DR1700" i="1"/>
  <c r="DL1701" i="1"/>
  <c r="DM1701" i="1"/>
  <c r="DN1701" i="1"/>
  <c r="DO1701" i="1"/>
  <c r="DP1701" i="1"/>
  <c r="DQ1701" i="1"/>
  <c r="DR1701" i="1"/>
  <c r="DL914" i="1"/>
  <c r="DM914" i="1"/>
  <c r="DN914" i="1"/>
  <c r="DO914" i="1"/>
  <c r="DP914" i="1"/>
  <c r="DQ914" i="1"/>
  <c r="DR914" i="1"/>
  <c r="DL1498" i="1"/>
  <c r="DM1498" i="1"/>
  <c r="DN1498" i="1"/>
  <c r="DO1498" i="1"/>
  <c r="DP1498" i="1"/>
  <c r="DQ1498" i="1"/>
  <c r="DR1498" i="1"/>
  <c r="DL1704" i="1"/>
  <c r="DM1704" i="1"/>
  <c r="DN1704" i="1"/>
  <c r="DO1704" i="1"/>
  <c r="DP1704" i="1"/>
  <c r="DQ1704" i="1"/>
  <c r="DR1704" i="1"/>
  <c r="DL1705" i="1"/>
  <c r="DM1705" i="1"/>
  <c r="DN1705" i="1"/>
  <c r="DO1705" i="1"/>
  <c r="DP1705" i="1"/>
  <c r="DQ1705" i="1"/>
  <c r="DR1705" i="1"/>
  <c r="DL1706" i="1"/>
  <c r="DM1706" i="1"/>
  <c r="DN1706" i="1"/>
  <c r="DO1706" i="1"/>
  <c r="DP1706" i="1"/>
  <c r="DQ1706" i="1"/>
  <c r="DR1706" i="1"/>
  <c r="DL1707" i="1"/>
  <c r="DM1707" i="1"/>
  <c r="DN1707" i="1"/>
  <c r="DO1707" i="1"/>
  <c r="DP1707" i="1"/>
  <c r="DQ1707" i="1"/>
  <c r="DR1707" i="1"/>
  <c r="DL1708" i="1"/>
  <c r="DM1708" i="1"/>
  <c r="DN1708" i="1"/>
  <c r="DO1708" i="1"/>
  <c r="DP1708" i="1"/>
  <c r="DQ1708" i="1"/>
  <c r="DR1708" i="1"/>
  <c r="DL1192" i="1"/>
  <c r="DM1192" i="1"/>
  <c r="DN1192" i="1"/>
  <c r="DO1192" i="1"/>
  <c r="DP1192" i="1"/>
  <c r="DQ1192" i="1"/>
  <c r="DR1192" i="1"/>
  <c r="DL577" i="1"/>
  <c r="DM577" i="1"/>
  <c r="DN577" i="1"/>
  <c r="DO577" i="1"/>
  <c r="DP577" i="1"/>
  <c r="DQ577" i="1"/>
  <c r="DR577" i="1"/>
  <c r="DL340" i="1"/>
  <c r="DM340" i="1"/>
  <c r="DN340" i="1"/>
  <c r="DO340" i="1"/>
  <c r="DP340" i="1"/>
  <c r="DQ340" i="1"/>
  <c r="DR340" i="1"/>
  <c r="DL925" i="1"/>
  <c r="DM925" i="1"/>
  <c r="DN925" i="1"/>
  <c r="DO925" i="1"/>
  <c r="DP925" i="1"/>
  <c r="DQ925" i="1"/>
  <c r="DR925" i="1"/>
  <c r="DL1713" i="1"/>
  <c r="DM1713" i="1"/>
  <c r="DN1713" i="1"/>
  <c r="DO1713" i="1"/>
  <c r="DP1713" i="1"/>
  <c r="DQ1713" i="1"/>
  <c r="DR1713" i="1"/>
  <c r="DL1895" i="1"/>
  <c r="DM1895" i="1"/>
  <c r="DN1895" i="1"/>
  <c r="DO1895" i="1"/>
  <c r="DP1895" i="1"/>
  <c r="DQ1895" i="1"/>
  <c r="DR1895" i="1"/>
  <c r="DL440" i="1"/>
  <c r="DM440" i="1"/>
  <c r="DN440" i="1"/>
  <c r="DO440" i="1"/>
  <c r="DP440" i="1"/>
  <c r="DQ440" i="1"/>
  <c r="DR440" i="1"/>
  <c r="DL1716" i="1"/>
  <c r="DM1716" i="1"/>
  <c r="DN1716" i="1"/>
  <c r="DO1716" i="1"/>
  <c r="DP1716" i="1"/>
  <c r="DQ1716" i="1"/>
  <c r="DR1716" i="1"/>
  <c r="DL678" i="1"/>
  <c r="DM678" i="1"/>
  <c r="DN678" i="1"/>
  <c r="DO678" i="1"/>
  <c r="DP678" i="1"/>
  <c r="DQ678" i="1"/>
  <c r="DR678" i="1"/>
  <c r="DL695" i="1"/>
  <c r="DM695" i="1"/>
  <c r="DN695" i="1"/>
  <c r="DO695" i="1"/>
  <c r="DP695" i="1"/>
  <c r="DQ695" i="1"/>
  <c r="DR695" i="1"/>
  <c r="DL1719" i="1"/>
  <c r="DM1719" i="1"/>
  <c r="DN1719" i="1"/>
  <c r="DO1719" i="1"/>
  <c r="DP1719" i="1"/>
  <c r="DQ1719" i="1"/>
  <c r="DR1719" i="1"/>
  <c r="DL1720" i="1"/>
  <c r="DM1720" i="1"/>
  <c r="DN1720" i="1"/>
  <c r="DO1720" i="1"/>
  <c r="DP1720" i="1"/>
  <c r="DQ1720" i="1"/>
  <c r="DR1720" i="1"/>
  <c r="DL1717" i="1"/>
  <c r="DM1717" i="1"/>
  <c r="DN1717" i="1"/>
  <c r="DO1717" i="1"/>
  <c r="DP1717" i="1"/>
  <c r="DQ1717" i="1"/>
  <c r="DR1717" i="1"/>
  <c r="DL1326" i="1"/>
  <c r="DM1326" i="1"/>
  <c r="DN1326" i="1"/>
  <c r="DO1326" i="1"/>
  <c r="DP1326" i="1"/>
  <c r="DQ1326" i="1"/>
  <c r="DR1326" i="1"/>
  <c r="DL1723" i="1"/>
  <c r="DM1723" i="1"/>
  <c r="DN1723" i="1"/>
  <c r="DO1723" i="1"/>
  <c r="DP1723" i="1"/>
  <c r="DQ1723" i="1"/>
  <c r="DR1723" i="1"/>
  <c r="DL1284" i="1"/>
  <c r="DM1284" i="1"/>
  <c r="DN1284" i="1"/>
  <c r="DO1284" i="1"/>
  <c r="DP1284" i="1"/>
  <c r="DQ1284" i="1"/>
  <c r="DR1284" i="1"/>
  <c r="DL1725" i="1"/>
  <c r="DM1725" i="1"/>
  <c r="DN1725" i="1"/>
  <c r="DO1725" i="1"/>
  <c r="DP1725" i="1"/>
  <c r="DQ1725" i="1"/>
  <c r="DR1725" i="1"/>
  <c r="DL1726" i="1"/>
  <c r="DM1726" i="1"/>
  <c r="DN1726" i="1"/>
  <c r="DO1726" i="1"/>
  <c r="DP1726" i="1"/>
  <c r="DQ1726" i="1"/>
  <c r="DR1726" i="1"/>
  <c r="DL1727" i="1"/>
  <c r="DM1727" i="1"/>
  <c r="DN1727" i="1"/>
  <c r="DO1727" i="1"/>
  <c r="DP1727" i="1"/>
  <c r="DQ1727" i="1"/>
  <c r="DR1727" i="1"/>
  <c r="DL1728" i="1"/>
  <c r="DM1728" i="1"/>
  <c r="DN1728" i="1"/>
  <c r="DO1728" i="1"/>
  <c r="DP1728" i="1"/>
  <c r="DQ1728" i="1"/>
  <c r="DR1728" i="1"/>
  <c r="DL1264" i="1"/>
  <c r="DM1264" i="1"/>
  <c r="DN1264" i="1"/>
  <c r="DO1264" i="1"/>
  <c r="DP1264" i="1"/>
  <c r="DQ1264" i="1"/>
  <c r="DR1264" i="1"/>
  <c r="DL1730" i="1"/>
  <c r="DM1730" i="1"/>
  <c r="DN1730" i="1"/>
  <c r="DO1730" i="1"/>
  <c r="DP1730" i="1"/>
  <c r="DQ1730" i="1"/>
  <c r="DR1730" i="1"/>
  <c r="DL618" i="1"/>
  <c r="DM618" i="1"/>
  <c r="DN618" i="1"/>
  <c r="DO618" i="1"/>
  <c r="DP618" i="1"/>
  <c r="DQ618" i="1"/>
  <c r="DR618" i="1"/>
  <c r="DL1519" i="1"/>
  <c r="DM1519" i="1"/>
  <c r="DN1519" i="1"/>
  <c r="DO1519" i="1"/>
  <c r="DP1519" i="1"/>
  <c r="DQ1519" i="1"/>
  <c r="DR1519" i="1"/>
  <c r="DL1733" i="1"/>
  <c r="DM1733" i="1"/>
  <c r="DN1733" i="1"/>
  <c r="DO1733" i="1"/>
  <c r="DP1733" i="1"/>
  <c r="DQ1733" i="1"/>
  <c r="DR1733" i="1"/>
  <c r="DL1734" i="1"/>
  <c r="DM1734" i="1"/>
  <c r="DN1734" i="1"/>
  <c r="DO1734" i="1"/>
  <c r="DP1734" i="1"/>
  <c r="DQ1734" i="1"/>
  <c r="DR1734" i="1"/>
  <c r="DL1735" i="1"/>
  <c r="DM1735" i="1"/>
  <c r="DN1735" i="1"/>
  <c r="DO1735" i="1"/>
  <c r="DP1735" i="1"/>
  <c r="DQ1735" i="1"/>
  <c r="DR1735" i="1"/>
  <c r="DL1736" i="1"/>
  <c r="DM1736" i="1"/>
  <c r="DN1736" i="1"/>
  <c r="DO1736" i="1"/>
  <c r="DP1736" i="1"/>
  <c r="DQ1736" i="1"/>
  <c r="DR1736" i="1"/>
  <c r="DL1737" i="1"/>
  <c r="DM1737" i="1"/>
  <c r="DN1737" i="1"/>
  <c r="DO1737" i="1"/>
  <c r="DP1737" i="1"/>
  <c r="DQ1737" i="1"/>
  <c r="DR1737" i="1"/>
  <c r="DL1738" i="1"/>
  <c r="DM1738" i="1"/>
  <c r="DN1738" i="1"/>
  <c r="DO1738" i="1"/>
  <c r="DP1738" i="1"/>
  <c r="DQ1738" i="1"/>
  <c r="DR1738" i="1"/>
  <c r="DL666" i="1"/>
  <c r="DM666" i="1"/>
  <c r="DN666" i="1"/>
  <c r="DO666" i="1"/>
  <c r="DP666" i="1"/>
  <c r="DQ666" i="1"/>
  <c r="DR666" i="1"/>
  <c r="DL2068" i="1"/>
  <c r="DM2068" i="1"/>
  <c r="DN2068" i="1"/>
  <c r="DO2068" i="1"/>
  <c r="DP2068" i="1"/>
  <c r="DQ2068" i="1"/>
  <c r="DR2068" i="1"/>
  <c r="DL1741" i="1"/>
  <c r="DM1741" i="1"/>
  <c r="DN1741" i="1"/>
  <c r="DO1741" i="1"/>
  <c r="DP1741" i="1"/>
  <c r="DQ1741" i="1"/>
  <c r="DR1741" i="1"/>
  <c r="DL1742" i="1"/>
  <c r="DM1742" i="1"/>
  <c r="DN1742" i="1"/>
  <c r="DO1742" i="1"/>
  <c r="DP1742" i="1"/>
  <c r="DQ1742" i="1"/>
  <c r="DR1742" i="1"/>
  <c r="DL1379" i="1"/>
  <c r="DM1379" i="1"/>
  <c r="DN1379" i="1"/>
  <c r="DO1379" i="1"/>
  <c r="DP1379" i="1"/>
  <c r="DQ1379" i="1"/>
  <c r="DR1379" i="1"/>
  <c r="DL1497" i="1"/>
  <c r="DM1497" i="1"/>
  <c r="DN1497" i="1"/>
  <c r="DO1497" i="1"/>
  <c r="DP1497" i="1"/>
  <c r="DQ1497" i="1"/>
  <c r="DR1497" i="1"/>
  <c r="DL1745" i="1"/>
  <c r="DM1745" i="1"/>
  <c r="DN1745" i="1"/>
  <c r="DO1745" i="1"/>
  <c r="DP1745" i="1"/>
  <c r="DQ1745" i="1"/>
  <c r="DR1745" i="1"/>
  <c r="DL1746" i="1"/>
  <c r="DM1746" i="1"/>
  <c r="DN1746" i="1"/>
  <c r="DO1746" i="1"/>
  <c r="DP1746" i="1"/>
  <c r="DQ1746" i="1"/>
  <c r="DR1746" i="1"/>
  <c r="DL439" i="1"/>
  <c r="DM439" i="1"/>
  <c r="DN439" i="1"/>
  <c r="DO439" i="1"/>
  <c r="DP439" i="1"/>
  <c r="DQ439" i="1"/>
  <c r="DR439" i="1"/>
  <c r="DL1748" i="1"/>
  <c r="DM1748" i="1"/>
  <c r="DN1748" i="1"/>
  <c r="DO1748" i="1"/>
  <c r="DP1748" i="1"/>
  <c r="DQ1748" i="1"/>
  <c r="DR1748" i="1"/>
  <c r="DL1177" i="1"/>
  <c r="DM1177" i="1"/>
  <c r="DN1177" i="1"/>
  <c r="DO1177" i="1"/>
  <c r="DP1177" i="1"/>
  <c r="DQ1177" i="1"/>
  <c r="DR1177" i="1"/>
  <c r="DL1750" i="1"/>
  <c r="DM1750" i="1"/>
  <c r="DN1750" i="1"/>
  <c r="DO1750" i="1"/>
  <c r="DP1750" i="1"/>
  <c r="DQ1750" i="1"/>
  <c r="DR1750" i="1"/>
  <c r="DL1195" i="1"/>
  <c r="DM1195" i="1"/>
  <c r="DN1195" i="1"/>
  <c r="DO1195" i="1"/>
  <c r="DP1195" i="1"/>
  <c r="DQ1195" i="1"/>
  <c r="DR1195" i="1"/>
  <c r="DL1752" i="1"/>
  <c r="DM1752" i="1"/>
  <c r="DN1752" i="1"/>
  <c r="DO1752" i="1"/>
  <c r="DP1752" i="1"/>
  <c r="DQ1752" i="1"/>
  <c r="DR1752" i="1"/>
  <c r="DL1753" i="1"/>
  <c r="DM1753" i="1"/>
  <c r="DN1753" i="1"/>
  <c r="DO1753" i="1"/>
  <c r="DP1753" i="1"/>
  <c r="DQ1753" i="1"/>
  <c r="DR1753" i="1"/>
  <c r="DL331" i="1"/>
  <c r="DM331" i="1"/>
  <c r="DN331" i="1"/>
  <c r="DO331" i="1"/>
  <c r="DP331" i="1"/>
  <c r="DQ331" i="1"/>
  <c r="DR331" i="1"/>
  <c r="DL1755" i="1"/>
  <c r="DM1755" i="1"/>
  <c r="DN1755" i="1"/>
  <c r="DO1755" i="1"/>
  <c r="DP1755" i="1"/>
  <c r="DQ1755" i="1"/>
  <c r="DR1755" i="1"/>
  <c r="DL305" i="1"/>
  <c r="DM305" i="1"/>
  <c r="DN305" i="1"/>
  <c r="DO305" i="1"/>
  <c r="DP305" i="1"/>
  <c r="DQ305" i="1"/>
  <c r="DR305" i="1"/>
  <c r="DL392" i="1"/>
  <c r="DM392" i="1"/>
  <c r="DN392" i="1"/>
  <c r="DO392" i="1"/>
  <c r="DP392" i="1"/>
  <c r="DQ392" i="1"/>
  <c r="DR392" i="1"/>
  <c r="DL1758" i="1"/>
  <c r="DM1758" i="1"/>
  <c r="DN1758" i="1"/>
  <c r="DO1758" i="1"/>
  <c r="DP1758" i="1"/>
  <c r="DQ1758" i="1"/>
  <c r="DR1758" i="1"/>
  <c r="DL234" i="1"/>
  <c r="DM234" i="1"/>
  <c r="DN234" i="1"/>
  <c r="DO234" i="1"/>
  <c r="DP234" i="1"/>
  <c r="DQ234" i="1"/>
  <c r="DR234" i="1"/>
  <c r="DL1952" i="1"/>
  <c r="DM1952" i="1"/>
  <c r="DN1952" i="1"/>
  <c r="DO1952" i="1"/>
  <c r="DP1952" i="1"/>
  <c r="DQ1952" i="1"/>
  <c r="DR1952" i="1"/>
  <c r="DL1226" i="1"/>
  <c r="DM1226" i="1"/>
  <c r="DN1226" i="1"/>
  <c r="DO1226" i="1"/>
  <c r="DP1226" i="1"/>
  <c r="DQ1226" i="1"/>
  <c r="DR1226" i="1"/>
  <c r="DL1762" i="1"/>
  <c r="DM1762" i="1"/>
  <c r="DN1762" i="1"/>
  <c r="DO1762" i="1"/>
  <c r="DP1762" i="1"/>
  <c r="DQ1762" i="1"/>
  <c r="DR1762" i="1"/>
  <c r="DL1763" i="1"/>
  <c r="DM1763" i="1"/>
  <c r="DN1763" i="1"/>
  <c r="DO1763" i="1"/>
  <c r="DP1763" i="1"/>
  <c r="DQ1763" i="1"/>
  <c r="DR1763" i="1"/>
  <c r="DL1764" i="1"/>
  <c r="DM1764" i="1"/>
  <c r="DN1764" i="1"/>
  <c r="DO1764" i="1"/>
  <c r="DP1764" i="1"/>
  <c r="DQ1764" i="1"/>
  <c r="DR1764" i="1"/>
  <c r="DL1765" i="1"/>
  <c r="DM1765" i="1"/>
  <c r="DN1765" i="1"/>
  <c r="DO1765" i="1"/>
  <c r="DP1765" i="1"/>
  <c r="DQ1765" i="1"/>
  <c r="DR1765" i="1"/>
  <c r="DL1766" i="1"/>
  <c r="DM1766" i="1"/>
  <c r="DN1766" i="1"/>
  <c r="DO1766" i="1"/>
  <c r="DP1766" i="1"/>
  <c r="DQ1766" i="1"/>
  <c r="DR1766" i="1"/>
  <c r="DL1767" i="1"/>
  <c r="DM1767" i="1"/>
  <c r="DN1767" i="1"/>
  <c r="DO1767" i="1"/>
  <c r="DP1767" i="1"/>
  <c r="DQ1767" i="1"/>
  <c r="DR1767" i="1"/>
  <c r="DL1768" i="1"/>
  <c r="DM1768" i="1"/>
  <c r="DN1768" i="1"/>
  <c r="DO1768" i="1"/>
  <c r="DP1768" i="1"/>
  <c r="DQ1768" i="1"/>
  <c r="DR1768" i="1"/>
  <c r="DL1769" i="1"/>
  <c r="DM1769" i="1"/>
  <c r="DN1769" i="1"/>
  <c r="DO1769" i="1"/>
  <c r="DP1769" i="1"/>
  <c r="DQ1769" i="1"/>
  <c r="DR1769" i="1"/>
  <c r="DL1770" i="1"/>
  <c r="DM1770" i="1"/>
  <c r="DN1770" i="1"/>
  <c r="DO1770" i="1"/>
  <c r="DP1770" i="1"/>
  <c r="DQ1770" i="1"/>
  <c r="DR1770" i="1"/>
  <c r="DL1771" i="1"/>
  <c r="DM1771" i="1"/>
  <c r="DN1771" i="1"/>
  <c r="DO1771" i="1"/>
  <c r="DP1771" i="1"/>
  <c r="DQ1771" i="1"/>
  <c r="DR1771" i="1"/>
  <c r="DL1772" i="1"/>
  <c r="DM1772" i="1"/>
  <c r="DN1772" i="1"/>
  <c r="DO1772" i="1"/>
  <c r="DP1772" i="1"/>
  <c r="DQ1772" i="1"/>
  <c r="DR1772" i="1"/>
  <c r="DL1773" i="1"/>
  <c r="DM1773" i="1"/>
  <c r="DN1773" i="1"/>
  <c r="DO1773" i="1"/>
  <c r="DP1773" i="1"/>
  <c r="DQ1773" i="1"/>
  <c r="DR1773" i="1"/>
  <c r="DL1482" i="1"/>
  <c r="DM1482" i="1"/>
  <c r="DN1482" i="1"/>
  <c r="DO1482" i="1"/>
  <c r="DP1482" i="1"/>
  <c r="DQ1482" i="1"/>
  <c r="DR1482" i="1"/>
  <c r="DL1473" i="1"/>
  <c r="DM1473" i="1"/>
  <c r="DN1473" i="1"/>
  <c r="DO1473" i="1"/>
  <c r="DP1473" i="1"/>
  <c r="DQ1473" i="1"/>
  <c r="DR1473" i="1"/>
  <c r="DL934" i="1"/>
  <c r="DM934" i="1"/>
  <c r="DN934" i="1"/>
  <c r="DO934" i="1"/>
  <c r="DP934" i="1"/>
  <c r="DQ934" i="1"/>
  <c r="DR934" i="1"/>
  <c r="DL1538" i="1"/>
  <c r="DM1538" i="1"/>
  <c r="DN1538" i="1"/>
  <c r="DO1538" i="1"/>
  <c r="DP1538" i="1"/>
  <c r="DQ1538" i="1"/>
  <c r="DR1538" i="1"/>
  <c r="DL734" i="1"/>
  <c r="DM734" i="1"/>
  <c r="DN734" i="1"/>
  <c r="DO734" i="1"/>
  <c r="DP734" i="1"/>
  <c r="DQ734" i="1"/>
  <c r="DR734" i="1"/>
  <c r="DL1077" i="1"/>
  <c r="DM1077" i="1"/>
  <c r="DN1077" i="1"/>
  <c r="DO1077" i="1"/>
  <c r="DP1077" i="1"/>
  <c r="DQ1077" i="1"/>
  <c r="DR1077" i="1"/>
  <c r="DL1780" i="1"/>
  <c r="DM1780" i="1"/>
  <c r="DN1780" i="1"/>
  <c r="DO1780" i="1"/>
  <c r="DP1780" i="1"/>
  <c r="DQ1780" i="1"/>
  <c r="DR1780" i="1"/>
  <c r="DL1781" i="1"/>
  <c r="DM1781" i="1"/>
  <c r="DN1781" i="1"/>
  <c r="DO1781" i="1"/>
  <c r="DP1781" i="1"/>
  <c r="DQ1781" i="1"/>
  <c r="DR1781" i="1"/>
  <c r="DL1782" i="1"/>
  <c r="DM1782" i="1"/>
  <c r="DN1782" i="1"/>
  <c r="DO1782" i="1"/>
  <c r="DP1782" i="1"/>
  <c r="DQ1782" i="1"/>
  <c r="DR1782" i="1"/>
  <c r="DL776" i="1"/>
  <c r="DM776" i="1"/>
  <c r="DN776" i="1"/>
  <c r="DO776" i="1"/>
  <c r="DP776" i="1"/>
  <c r="DQ776" i="1"/>
  <c r="DR776" i="1"/>
  <c r="DL1784" i="1"/>
  <c r="DM1784" i="1"/>
  <c r="DN1784" i="1"/>
  <c r="DO1784" i="1"/>
  <c r="DP1784" i="1"/>
  <c r="DQ1784" i="1"/>
  <c r="DR1784" i="1"/>
  <c r="DL800" i="1"/>
  <c r="DM800" i="1"/>
  <c r="DN800" i="1"/>
  <c r="DO800" i="1"/>
  <c r="DP800" i="1"/>
  <c r="DQ800" i="1"/>
  <c r="DR800" i="1"/>
  <c r="DL1137" i="1"/>
  <c r="DM1137" i="1"/>
  <c r="DN1137" i="1"/>
  <c r="DO1137" i="1"/>
  <c r="DP1137" i="1"/>
  <c r="DQ1137" i="1"/>
  <c r="DR1137" i="1"/>
  <c r="DL1787" i="1"/>
  <c r="DM1787" i="1"/>
  <c r="DN1787" i="1"/>
  <c r="DO1787" i="1"/>
  <c r="DP1787" i="1"/>
  <c r="DQ1787" i="1"/>
  <c r="DR1787" i="1"/>
  <c r="DL1788" i="1"/>
  <c r="DM1788" i="1"/>
  <c r="DN1788" i="1"/>
  <c r="DO1788" i="1"/>
  <c r="DP1788" i="1"/>
  <c r="DQ1788" i="1"/>
  <c r="DR1788" i="1"/>
  <c r="DL466" i="1"/>
  <c r="DM466" i="1"/>
  <c r="DN466" i="1"/>
  <c r="DO466" i="1"/>
  <c r="DP466" i="1"/>
  <c r="DQ466" i="1"/>
  <c r="DR466" i="1"/>
  <c r="DL2134" i="1"/>
  <c r="DM2134" i="1"/>
  <c r="DN2134" i="1"/>
  <c r="DO2134" i="1"/>
  <c r="DP2134" i="1"/>
  <c r="DQ2134" i="1"/>
  <c r="DR2134" i="1"/>
  <c r="DL1791" i="1"/>
  <c r="DM1791" i="1"/>
  <c r="DN1791" i="1"/>
  <c r="DO1791" i="1"/>
  <c r="DP1791" i="1"/>
  <c r="DQ1791" i="1"/>
  <c r="DR1791" i="1"/>
  <c r="DL1062" i="1"/>
  <c r="DM1062" i="1"/>
  <c r="DN1062" i="1"/>
  <c r="DO1062" i="1"/>
  <c r="DP1062" i="1"/>
  <c r="DQ1062" i="1"/>
  <c r="DR1062" i="1"/>
  <c r="DL1793" i="1"/>
  <c r="DM1793" i="1"/>
  <c r="DN1793" i="1"/>
  <c r="DO1793" i="1"/>
  <c r="DP1793" i="1"/>
  <c r="DQ1793" i="1"/>
  <c r="DR1793" i="1"/>
  <c r="DL1743" i="1"/>
  <c r="DM1743" i="1"/>
  <c r="DN1743" i="1"/>
  <c r="DO1743" i="1"/>
  <c r="DP1743" i="1"/>
  <c r="DQ1743" i="1"/>
  <c r="DR1743" i="1"/>
  <c r="DL1795" i="1"/>
  <c r="DM1795" i="1"/>
  <c r="DN1795" i="1"/>
  <c r="DO1795" i="1"/>
  <c r="DP1795" i="1"/>
  <c r="DQ1795" i="1"/>
  <c r="DR1795" i="1"/>
  <c r="DL2297" i="1"/>
  <c r="DM2297" i="1"/>
  <c r="DN2297" i="1"/>
  <c r="DO2297" i="1"/>
  <c r="DP2297" i="1"/>
  <c r="DQ2297" i="1"/>
  <c r="DR2297" i="1"/>
  <c r="DL1797" i="1"/>
  <c r="DM1797" i="1"/>
  <c r="DN1797" i="1"/>
  <c r="DO1797" i="1"/>
  <c r="DP1797" i="1"/>
  <c r="DQ1797" i="1"/>
  <c r="DR1797" i="1"/>
  <c r="DL1798" i="1"/>
  <c r="DM1798" i="1"/>
  <c r="DN1798" i="1"/>
  <c r="DO1798" i="1"/>
  <c r="DP1798" i="1"/>
  <c r="DQ1798" i="1"/>
  <c r="DR1798" i="1"/>
  <c r="DL1799" i="1"/>
  <c r="DM1799" i="1"/>
  <c r="DN1799" i="1"/>
  <c r="DO1799" i="1"/>
  <c r="DP1799" i="1"/>
  <c r="DQ1799" i="1"/>
  <c r="DR1799" i="1"/>
  <c r="DL1800" i="1"/>
  <c r="DM1800" i="1"/>
  <c r="DN1800" i="1"/>
  <c r="DO1800" i="1"/>
  <c r="DP1800" i="1"/>
  <c r="DQ1800" i="1"/>
  <c r="DR1800" i="1"/>
  <c r="DL1801" i="1"/>
  <c r="DM1801" i="1"/>
  <c r="DN1801" i="1"/>
  <c r="DO1801" i="1"/>
  <c r="DP1801" i="1"/>
  <c r="DQ1801" i="1"/>
  <c r="DR1801" i="1"/>
  <c r="DL1802" i="1"/>
  <c r="DM1802" i="1"/>
  <c r="DN1802" i="1"/>
  <c r="DO1802" i="1"/>
  <c r="DP1802" i="1"/>
  <c r="DQ1802" i="1"/>
  <c r="DR1802" i="1"/>
  <c r="DL1179" i="1"/>
  <c r="DM1179" i="1"/>
  <c r="DN1179" i="1"/>
  <c r="DO1179" i="1"/>
  <c r="DP1179" i="1"/>
  <c r="DQ1179" i="1"/>
  <c r="DR1179" i="1"/>
  <c r="DL1804" i="1"/>
  <c r="DM1804" i="1"/>
  <c r="DN1804" i="1"/>
  <c r="DO1804" i="1"/>
  <c r="DP1804" i="1"/>
  <c r="DQ1804" i="1"/>
  <c r="DR1804" i="1"/>
  <c r="DL1697" i="1"/>
  <c r="DM1697" i="1"/>
  <c r="DN1697" i="1"/>
  <c r="DO1697" i="1"/>
  <c r="DP1697" i="1"/>
  <c r="DQ1697" i="1"/>
  <c r="DR1697" i="1"/>
  <c r="DL1806" i="1"/>
  <c r="DM1806" i="1"/>
  <c r="DN1806" i="1"/>
  <c r="DO1806" i="1"/>
  <c r="DP1806" i="1"/>
  <c r="DQ1806" i="1"/>
  <c r="DR1806" i="1"/>
  <c r="DL838" i="1"/>
  <c r="DM838" i="1"/>
  <c r="DN838" i="1"/>
  <c r="DO838" i="1"/>
  <c r="DP838" i="1"/>
  <c r="DQ838" i="1"/>
  <c r="DR838" i="1"/>
  <c r="DL399" i="1"/>
  <c r="DM399" i="1"/>
  <c r="DN399" i="1"/>
  <c r="DO399" i="1"/>
  <c r="DP399" i="1"/>
  <c r="DQ399" i="1"/>
  <c r="DR399" i="1"/>
  <c r="DL1288" i="1"/>
  <c r="DM1288" i="1"/>
  <c r="DN1288" i="1"/>
  <c r="DO1288" i="1"/>
  <c r="DP1288" i="1"/>
  <c r="DQ1288" i="1"/>
  <c r="DR1288" i="1"/>
  <c r="DL1810" i="1"/>
  <c r="DM1810" i="1"/>
  <c r="DN1810" i="1"/>
  <c r="DO1810" i="1"/>
  <c r="DP1810" i="1"/>
  <c r="DQ1810" i="1"/>
  <c r="DR1810" i="1"/>
  <c r="DL1811" i="1"/>
  <c r="DM1811" i="1"/>
  <c r="DN1811" i="1"/>
  <c r="DO1811" i="1"/>
  <c r="DP1811" i="1"/>
  <c r="DQ1811" i="1"/>
  <c r="DR1811" i="1"/>
  <c r="DL1812" i="1"/>
  <c r="DM1812" i="1"/>
  <c r="DN1812" i="1"/>
  <c r="DO1812" i="1"/>
  <c r="DP1812" i="1"/>
  <c r="DQ1812" i="1"/>
  <c r="DR1812" i="1"/>
  <c r="DL1813" i="1"/>
  <c r="DM1813" i="1"/>
  <c r="DN1813" i="1"/>
  <c r="DO1813" i="1"/>
  <c r="DP1813" i="1"/>
  <c r="DQ1813" i="1"/>
  <c r="DR1813" i="1"/>
  <c r="DL1814" i="1"/>
  <c r="DM1814" i="1"/>
  <c r="DN1814" i="1"/>
  <c r="DO1814" i="1"/>
  <c r="DP1814" i="1"/>
  <c r="DQ1814" i="1"/>
  <c r="DR1814" i="1"/>
  <c r="DL1815" i="1"/>
  <c r="DM1815" i="1"/>
  <c r="DN1815" i="1"/>
  <c r="DO1815" i="1"/>
  <c r="DP1815" i="1"/>
  <c r="DQ1815" i="1"/>
  <c r="DR1815" i="1"/>
  <c r="DL1816" i="1"/>
  <c r="DM1816" i="1"/>
  <c r="DN1816" i="1"/>
  <c r="DO1816" i="1"/>
  <c r="DP1816" i="1"/>
  <c r="DQ1816" i="1"/>
  <c r="DR1816" i="1"/>
  <c r="DL1817" i="1"/>
  <c r="DM1817" i="1"/>
  <c r="DN1817" i="1"/>
  <c r="DO1817" i="1"/>
  <c r="DP1817" i="1"/>
  <c r="DQ1817" i="1"/>
  <c r="DR1817" i="1"/>
  <c r="DL707" i="1"/>
  <c r="DM707" i="1"/>
  <c r="DN707" i="1"/>
  <c r="DO707" i="1"/>
  <c r="DP707" i="1"/>
  <c r="DQ707" i="1"/>
  <c r="DR707" i="1"/>
  <c r="DL1819" i="1"/>
  <c r="DM1819" i="1"/>
  <c r="DN1819" i="1"/>
  <c r="DO1819" i="1"/>
  <c r="DP1819" i="1"/>
  <c r="DQ1819" i="1"/>
  <c r="DR1819" i="1"/>
  <c r="DL1820" i="1"/>
  <c r="DM1820" i="1"/>
  <c r="DN1820" i="1"/>
  <c r="DO1820" i="1"/>
  <c r="DP1820" i="1"/>
  <c r="DQ1820" i="1"/>
  <c r="DR1820" i="1"/>
  <c r="DL1821" i="1"/>
  <c r="DM1821" i="1"/>
  <c r="DN1821" i="1"/>
  <c r="DO1821" i="1"/>
  <c r="DP1821" i="1"/>
  <c r="DQ1821" i="1"/>
  <c r="DR1821" i="1"/>
  <c r="DL1822" i="1"/>
  <c r="DM1822" i="1"/>
  <c r="DN1822" i="1"/>
  <c r="DO1822" i="1"/>
  <c r="DP1822" i="1"/>
  <c r="DQ1822" i="1"/>
  <c r="DR1822" i="1"/>
  <c r="DL1823" i="1"/>
  <c r="DM1823" i="1"/>
  <c r="DN1823" i="1"/>
  <c r="DO1823" i="1"/>
  <c r="DP1823" i="1"/>
  <c r="DQ1823" i="1"/>
  <c r="DR1823" i="1"/>
  <c r="DL1824" i="1"/>
  <c r="DM1824" i="1"/>
  <c r="DN1824" i="1"/>
  <c r="DO1824" i="1"/>
  <c r="DP1824" i="1"/>
  <c r="DQ1824" i="1"/>
  <c r="DR1824" i="1"/>
  <c r="DL1825" i="1"/>
  <c r="DM1825" i="1"/>
  <c r="DN1825" i="1"/>
  <c r="DO1825" i="1"/>
  <c r="DP1825" i="1"/>
  <c r="DQ1825" i="1"/>
  <c r="DR1825" i="1"/>
  <c r="DL1826" i="1"/>
  <c r="DM1826" i="1"/>
  <c r="DN1826" i="1"/>
  <c r="DO1826" i="1"/>
  <c r="DP1826" i="1"/>
  <c r="DQ1826" i="1"/>
  <c r="DR1826" i="1"/>
  <c r="DL1827" i="1"/>
  <c r="DM1827" i="1"/>
  <c r="DN1827" i="1"/>
  <c r="DO1827" i="1"/>
  <c r="DP1827" i="1"/>
  <c r="DQ1827" i="1"/>
  <c r="DR1827" i="1"/>
  <c r="DL1828" i="1"/>
  <c r="DM1828" i="1"/>
  <c r="DN1828" i="1"/>
  <c r="DO1828" i="1"/>
  <c r="DP1828" i="1"/>
  <c r="DQ1828" i="1"/>
  <c r="DR1828" i="1"/>
  <c r="DL1829" i="1"/>
  <c r="DM1829" i="1"/>
  <c r="DN1829" i="1"/>
  <c r="DO1829" i="1"/>
  <c r="DP1829" i="1"/>
  <c r="DQ1829" i="1"/>
  <c r="DR1829" i="1"/>
  <c r="DL1830" i="1"/>
  <c r="DM1830" i="1"/>
  <c r="DN1830" i="1"/>
  <c r="DO1830" i="1"/>
  <c r="DP1830" i="1"/>
  <c r="DQ1830" i="1"/>
  <c r="DR1830" i="1"/>
  <c r="DL1831" i="1"/>
  <c r="DM1831" i="1"/>
  <c r="DN1831" i="1"/>
  <c r="DO1831" i="1"/>
  <c r="DP1831" i="1"/>
  <c r="DQ1831" i="1"/>
  <c r="DR1831" i="1"/>
  <c r="DL1832" i="1"/>
  <c r="DM1832" i="1"/>
  <c r="DN1832" i="1"/>
  <c r="DO1832" i="1"/>
  <c r="DP1832" i="1"/>
  <c r="DQ1832" i="1"/>
  <c r="DR1832" i="1"/>
  <c r="DL1833" i="1"/>
  <c r="DM1833" i="1"/>
  <c r="DN1833" i="1"/>
  <c r="DO1833" i="1"/>
  <c r="DP1833" i="1"/>
  <c r="DQ1833" i="1"/>
  <c r="DR1833" i="1"/>
  <c r="DL1783" i="1"/>
  <c r="DM1783" i="1"/>
  <c r="DN1783" i="1"/>
  <c r="DO1783" i="1"/>
  <c r="DP1783" i="1"/>
  <c r="DQ1783" i="1"/>
  <c r="DR1783" i="1"/>
  <c r="DL1835" i="1"/>
  <c r="DM1835" i="1"/>
  <c r="DN1835" i="1"/>
  <c r="DO1835" i="1"/>
  <c r="DP1835" i="1"/>
  <c r="DQ1835" i="1"/>
  <c r="DR1835" i="1"/>
  <c r="DL1836" i="1"/>
  <c r="DM1836" i="1"/>
  <c r="DN1836" i="1"/>
  <c r="DO1836" i="1"/>
  <c r="DP1836" i="1"/>
  <c r="DQ1836" i="1"/>
  <c r="DR1836" i="1"/>
  <c r="DL1837" i="1"/>
  <c r="DM1837" i="1"/>
  <c r="DN1837" i="1"/>
  <c r="DO1837" i="1"/>
  <c r="DP1837" i="1"/>
  <c r="DQ1837" i="1"/>
  <c r="DR1837" i="1"/>
  <c r="DL1838" i="1"/>
  <c r="DM1838" i="1"/>
  <c r="DN1838" i="1"/>
  <c r="DO1838" i="1"/>
  <c r="DP1838" i="1"/>
  <c r="DQ1838" i="1"/>
  <c r="DR1838" i="1"/>
  <c r="DL1839" i="1"/>
  <c r="DM1839" i="1"/>
  <c r="DN1839" i="1"/>
  <c r="DO1839" i="1"/>
  <c r="DP1839" i="1"/>
  <c r="DQ1839" i="1"/>
  <c r="DR1839" i="1"/>
  <c r="DL1157" i="1"/>
  <c r="DM1157" i="1"/>
  <c r="DN1157" i="1"/>
  <c r="DO1157" i="1"/>
  <c r="DP1157" i="1"/>
  <c r="DQ1157" i="1"/>
  <c r="DR1157" i="1"/>
  <c r="DL1841" i="1"/>
  <c r="DM1841" i="1"/>
  <c r="DN1841" i="1"/>
  <c r="DO1841" i="1"/>
  <c r="DP1841" i="1"/>
  <c r="DQ1841" i="1"/>
  <c r="DR1841" i="1"/>
  <c r="DL1842" i="1"/>
  <c r="DM1842" i="1"/>
  <c r="DN1842" i="1"/>
  <c r="DO1842" i="1"/>
  <c r="DP1842" i="1"/>
  <c r="DQ1842" i="1"/>
  <c r="DR1842" i="1"/>
  <c r="DL1843" i="1"/>
  <c r="DM1843" i="1"/>
  <c r="DN1843" i="1"/>
  <c r="DO1843" i="1"/>
  <c r="DP1843" i="1"/>
  <c r="DQ1843" i="1"/>
  <c r="DR1843" i="1"/>
  <c r="DL1844" i="1"/>
  <c r="DM1844" i="1"/>
  <c r="DN1844" i="1"/>
  <c r="DO1844" i="1"/>
  <c r="DP1844" i="1"/>
  <c r="DQ1844" i="1"/>
  <c r="DR1844" i="1"/>
  <c r="DL509" i="1"/>
  <c r="DM509" i="1"/>
  <c r="DN509" i="1"/>
  <c r="DO509" i="1"/>
  <c r="DP509" i="1"/>
  <c r="DQ509" i="1"/>
  <c r="DR509" i="1"/>
  <c r="DL1846" i="1"/>
  <c r="DM1846" i="1"/>
  <c r="DN1846" i="1"/>
  <c r="DO1846" i="1"/>
  <c r="DP1846" i="1"/>
  <c r="DQ1846" i="1"/>
  <c r="DR1846" i="1"/>
  <c r="DL1919" i="1"/>
  <c r="DM1919" i="1"/>
  <c r="DN1919" i="1"/>
  <c r="DO1919" i="1"/>
  <c r="DP1919" i="1"/>
  <c r="DQ1919" i="1"/>
  <c r="DR1919" i="1"/>
  <c r="DL1511" i="1"/>
  <c r="DM1511" i="1"/>
  <c r="DN1511" i="1"/>
  <c r="DO1511" i="1"/>
  <c r="DP1511" i="1"/>
  <c r="DQ1511" i="1"/>
  <c r="DR1511" i="1"/>
  <c r="DL1181" i="1"/>
  <c r="DM1181" i="1"/>
  <c r="DN1181" i="1"/>
  <c r="DO1181" i="1"/>
  <c r="DP1181" i="1"/>
  <c r="DQ1181" i="1"/>
  <c r="DR1181" i="1"/>
  <c r="DL1850" i="1"/>
  <c r="DM1850" i="1"/>
  <c r="DN1850" i="1"/>
  <c r="DO1850" i="1"/>
  <c r="DP1850" i="1"/>
  <c r="DQ1850" i="1"/>
  <c r="DR1850" i="1"/>
  <c r="DL1645" i="1"/>
  <c r="DM1645" i="1"/>
  <c r="DN1645" i="1"/>
  <c r="DO1645" i="1"/>
  <c r="DP1645" i="1"/>
  <c r="DQ1645" i="1"/>
  <c r="DR1645" i="1"/>
  <c r="DL1852" i="1"/>
  <c r="DM1852" i="1"/>
  <c r="DN1852" i="1"/>
  <c r="DO1852" i="1"/>
  <c r="DP1852" i="1"/>
  <c r="DQ1852" i="1"/>
  <c r="DR1852" i="1"/>
  <c r="DL1853" i="1"/>
  <c r="DM1853" i="1"/>
  <c r="DN1853" i="1"/>
  <c r="DO1853" i="1"/>
  <c r="DP1853" i="1"/>
  <c r="DQ1853" i="1"/>
  <c r="DR1853" i="1"/>
  <c r="DL1854" i="1"/>
  <c r="DM1854" i="1"/>
  <c r="DN1854" i="1"/>
  <c r="DO1854" i="1"/>
  <c r="DP1854" i="1"/>
  <c r="DQ1854" i="1"/>
  <c r="DR1854" i="1"/>
  <c r="DL1855" i="1"/>
  <c r="DM1855" i="1"/>
  <c r="DN1855" i="1"/>
  <c r="DO1855" i="1"/>
  <c r="DP1855" i="1"/>
  <c r="DQ1855" i="1"/>
  <c r="DR1855" i="1"/>
  <c r="DL1856" i="1"/>
  <c r="DM1856" i="1"/>
  <c r="DN1856" i="1"/>
  <c r="DO1856" i="1"/>
  <c r="DP1856" i="1"/>
  <c r="DQ1856" i="1"/>
  <c r="DR1856" i="1"/>
  <c r="DL1857" i="1"/>
  <c r="DM1857" i="1"/>
  <c r="DN1857" i="1"/>
  <c r="DO1857" i="1"/>
  <c r="DP1857" i="1"/>
  <c r="DQ1857" i="1"/>
  <c r="DR1857" i="1"/>
  <c r="DL1107" i="1"/>
  <c r="DM1107" i="1"/>
  <c r="DN1107" i="1"/>
  <c r="DO1107" i="1"/>
  <c r="DP1107" i="1"/>
  <c r="DQ1107" i="1"/>
  <c r="DR1107" i="1"/>
  <c r="DL1859" i="1"/>
  <c r="DM1859" i="1"/>
  <c r="DN1859" i="1"/>
  <c r="DO1859" i="1"/>
  <c r="DP1859" i="1"/>
  <c r="DQ1859" i="1"/>
  <c r="DR1859" i="1"/>
  <c r="DL1860" i="1"/>
  <c r="DM1860" i="1"/>
  <c r="DN1860" i="1"/>
  <c r="DO1860" i="1"/>
  <c r="DP1860" i="1"/>
  <c r="DQ1860" i="1"/>
  <c r="DR1860" i="1"/>
  <c r="DL1861" i="1"/>
  <c r="DM1861" i="1"/>
  <c r="DN1861" i="1"/>
  <c r="DO1861" i="1"/>
  <c r="DP1861" i="1"/>
  <c r="DQ1861" i="1"/>
  <c r="DR1861" i="1"/>
  <c r="DL1931" i="1"/>
  <c r="DM1931" i="1"/>
  <c r="DN1931" i="1"/>
  <c r="DO1931" i="1"/>
  <c r="DP1931" i="1"/>
  <c r="DQ1931" i="1"/>
  <c r="DR1931" i="1"/>
  <c r="DL1863" i="1"/>
  <c r="DM1863" i="1"/>
  <c r="DN1863" i="1"/>
  <c r="DO1863" i="1"/>
  <c r="DP1863" i="1"/>
  <c r="DQ1863" i="1"/>
  <c r="DR1863" i="1"/>
  <c r="DL1864" i="1"/>
  <c r="DM1864" i="1"/>
  <c r="DN1864" i="1"/>
  <c r="DO1864" i="1"/>
  <c r="DP1864" i="1"/>
  <c r="DQ1864" i="1"/>
  <c r="DR1864" i="1"/>
  <c r="DL1865" i="1"/>
  <c r="DM1865" i="1"/>
  <c r="DN1865" i="1"/>
  <c r="DO1865" i="1"/>
  <c r="DP1865" i="1"/>
  <c r="DQ1865" i="1"/>
  <c r="DR1865" i="1"/>
  <c r="DL368" i="1"/>
  <c r="DM368" i="1"/>
  <c r="DN368" i="1"/>
  <c r="DO368" i="1"/>
  <c r="DP368" i="1"/>
  <c r="DQ368" i="1"/>
  <c r="DR368" i="1"/>
  <c r="DL1458" i="1"/>
  <c r="DM1458" i="1"/>
  <c r="DN1458" i="1"/>
  <c r="DO1458" i="1"/>
  <c r="DP1458" i="1"/>
  <c r="DQ1458" i="1"/>
  <c r="DR1458" i="1"/>
  <c r="DL1868" i="1"/>
  <c r="DM1868" i="1"/>
  <c r="DN1868" i="1"/>
  <c r="DO1868" i="1"/>
  <c r="DP1868" i="1"/>
  <c r="DQ1868" i="1"/>
  <c r="DR1868" i="1"/>
  <c r="DL1869" i="1"/>
  <c r="DM1869" i="1"/>
  <c r="DN1869" i="1"/>
  <c r="DO1869" i="1"/>
  <c r="DP1869" i="1"/>
  <c r="DQ1869" i="1"/>
  <c r="DR1869" i="1"/>
  <c r="DL1862" i="1"/>
  <c r="DM1862" i="1"/>
  <c r="DN1862" i="1"/>
  <c r="DO1862" i="1"/>
  <c r="DP1862" i="1"/>
  <c r="DQ1862" i="1"/>
  <c r="DR1862" i="1"/>
  <c r="DL1871" i="1"/>
  <c r="DM1871" i="1"/>
  <c r="DN1871" i="1"/>
  <c r="DO1871" i="1"/>
  <c r="DP1871" i="1"/>
  <c r="DQ1871" i="1"/>
  <c r="DR1871" i="1"/>
  <c r="DL1872" i="1"/>
  <c r="DM1872" i="1"/>
  <c r="DN1872" i="1"/>
  <c r="DO1872" i="1"/>
  <c r="DP1872" i="1"/>
  <c r="DQ1872" i="1"/>
  <c r="DR1872" i="1"/>
  <c r="DL1873" i="1"/>
  <c r="DM1873" i="1"/>
  <c r="DN1873" i="1"/>
  <c r="DO1873" i="1"/>
  <c r="DP1873" i="1"/>
  <c r="DQ1873" i="1"/>
  <c r="DR1873" i="1"/>
  <c r="DL1874" i="1"/>
  <c r="DM1874" i="1"/>
  <c r="DN1874" i="1"/>
  <c r="DO1874" i="1"/>
  <c r="DP1874" i="1"/>
  <c r="DQ1874" i="1"/>
  <c r="DR1874" i="1"/>
  <c r="DL1875" i="1"/>
  <c r="DM1875" i="1"/>
  <c r="DN1875" i="1"/>
  <c r="DO1875" i="1"/>
  <c r="DP1875" i="1"/>
  <c r="DQ1875" i="1"/>
  <c r="DR1875" i="1"/>
  <c r="DL1876" i="1"/>
  <c r="DM1876" i="1"/>
  <c r="DN1876" i="1"/>
  <c r="DO1876" i="1"/>
  <c r="DP1876" i="1"/>
  <c r="DQ1876" i="1"/>
  <c r="DR1876" i="1"/>
  <c r="DL1033" i="1"/>
  <c r="DM1033" i="1"/>
  <c r="DN1033" i="1"/>
  <c r="DO1033" i="1"/>
  <c r="DP1033" i="1"/>
  <c r="DQ1033" i="1"/>
  <c r="DR1033" i="1"/>
  <c r="DL1878" i="1"/>
  <c r="DM1878" i="1"/>
  <c r="DN1878" i="1"/>
  <c r="DO1878" i="1"/>
  <c r="DP1878" i="1"/>
  <c r="DQ1878" i="1"/>
  <c r="DR1878" i="1"/>
  <c r="DL1879" i="1"/>
  <c r="DM1879" i="1"/>
  <c r="DN1879" i="1"/>
  <c r="DO1879" i="1"/>
  <c r="DP1879" i="1"/>
  <c r="DQ1879" i="1"/>
  <c r="DR1879" i="1"/>
  <c r="DL1393" i="1"/>
  <c r="DM1393" i="1"/>
  <c r="DN1393" i="1"/>
  <c r="DO1393" i="1"/>
  <c r="DP1393" i="1"/>
  <c r="DQ1393" i="1"/>
  <c r="DR1393" i="1"/>
  <c r="DL1881" i="1"/>
  <c r="DM1881" i="1"/>
  <c r="DN1881" i="1"/>
  <c r="DO1881" i="1"/>
  <c r="DP1881" i="1"/>
  <c r="DQ1881" i="1"/>
  <c r="DR1881" i="1"/>
  <c r="DL1882" i="1"/>
  <c r="DM1882" i="1"/>
  <c r="DN1882" i="1"/>
  <c r="DO1882" i="1"/>
  <c r="DP1882" i="1"/>
  <c r="DQ1882" i="1"/>
  <c r="DR1882" i="1"/>
  <c r="DL1883" i="1"/>
  <c r="DM1883" i="1"/>
  <c r="DN1883" i="1"/>
  <c r="DO1883" i="1"/>
  <c r="DP1883" i="1"/>
  <c r="DQ1883" i="1"/>
  <c r="DR1883" i="1"/>
  <c r="DL1884" i="1"/>
  <c r="DM1884" i="1"/>
  <c r="DN1884" i="1"/>
  <c r="DO1884" i="1"/>
  <c r="DP1884" i="1"/>
  <c r="DQ1884" i="1"/>
  <c r="DR1884" i="1"/>
  <c r="DL1885" i="1"/>
  <c r="DM1885" i="1"/>
  <c r="DN1885" i="1"/>
  <c r="DO1885" i="1"/>
  <c r="DP1885" i="1"/>
  <c r="DQ1885" i="1"/>
  <c r="DR1885" i="1"/>
  <c r="DL1886" i="1"/>
  <c r="DM1886" i="1"/>
  <c r="DN1886" i="1"/>
  <c r="DO1886" i="1"/>
  <c r="DP1886" i="1"/>
  <c r="DQ1886" i="1"/>
  <c r="DR1886" i="1"/>
  <c r="DL1887" i="1"/>
  <c r="DM1887" i="1"/>
  <c r="DN1887" i="1"/>
  <c r="DO1887" i="1"/>
  <c r="DP1887" i="1"/>
  <c r="DQ1887" i="1"/>
  <c r="DR1887" i="1"/>
  <c r="DL1565" i="1"/>
  <c r="DM1565" i="1"/>
  <c r="DN1565" i="1"/>
  <c r="DO1565" i="1"/>
  <c r="DP1565" i="1"/>
  <c r="DQ1565" i="1"/>
  <c r="DR1565" i="1"/>
  <c r="DL1167" i="1"/>
  <c r="DM1167" i="1"/>
  <c r="DN1167" i="1"/>
  <c r="DO1167" i="1"/>
  <c r="DP1167" i="1"/>
  <c r="DQ1167" i="1"/>
  <c r="DR1167" i="1"/>
  <c r="DL1890" i="1"/>
  <c r="DM1890" i="1"/>
  <c r="DN1890" i="1"/>
  <c r="DO1890" i="1"/>
  <c r="DP1890" i="1"/>
  <c r="DQ1890" i="1"/>
  <c r="DR1890" i="1"/>
  <c r="DL668" i="1"/>
  <c r="DM668" i="1"/>
  <c r="DN668" i="1"/>
  <c r="DO668" i="1"/>
  <c r="DP668" i="1"/>
  <c r="DQ668" i="1"/>
  <c r="DR668" i="1"/>
  <c r="DL1892" i="1"/>
  <c r="DM1892" i="1"/>
  <c r="DN1892" i="1"/>
  <c r="DO1892" i="1"/>
  <c r="DP1892" i="1"/>
  <c r="DQ1892" i="1"/>
  <c r="DR1892" i="1"/>
  <c r="DL241" i="1"/>
  <c r="DM241" i="1"/>
  <c r="DN241" i="1"/>
  <c r="DO241" i="1"/>
  <c r="DP241" i="1"/>
  <c r="DQ241" i="1"/>
  <c r="DR241" i="1"/>
  <c r="DL1894" i="1"/>
  <c r="DM1894" i="1"/>
  <c r="DN1894" i="1"/>
  <c r="DO1894" i="1"/>
  <c r="DP1894" i="1"/>
  <c r="DQ1894" i="1"/>
  <c r="DR1894" i="1"/>
  <c r="DL1651" i="1"/>
  <c r="DM1651" i="1"/>
  <c r="DN1651" i="1"/>
  <c r="DO1651" i="1"/>
  <c r="DP1651" i="1"/>
  <c r="DQ1651" i="1"/>
  <c r="DR1651" i="1"/>
  <c r="DL1896" i="1"/>
  <c r="DM1896" i="1"/>
  <c r="DN1896" i="1"/>
  <c r="DO1896" i="1"/>
  <c r="DP1896" i="1"/>
  <c r="DQ1896" i="1"/>
  <c r="DR1896" i="1"/>
  <c r="DL1897" i="1"/>
  <c r="DM1897" i="1"/>
  <c r="DN1897" i="1"/>
  <c r="DO1897" i="1"/>
  <c r="DP1897" i="1"/>
  <c r="DQ1897" i="1"/>
  <c r="DR1897" i="1"/>
  <c r="DL1668" i="1"/>
  <c r="DM1668" i="1"/>
  <c r="DN1668" i="1"/>
  <c r="DO1668" i="1"/>
  <c r="DP1668" i="1"/>
  <c r="DQ1668" i="1"/>
  <c r="DR1668" i="1"/>
  <c r="DL1899" i="1"/>
  <c r="DM1899" i="1"/>
  <c r="DN1899" i="1"/>
  <c r="DO1899" i="1"/>
  <c r="DP1899" i="1"/>
  <c r="DQ1899" i="1"/>
  <c r="DR1899" i="1"/>
  <c r="DL1900" i="1"/>
  <c r="DM1900" i="1"/>
  <c r="DN1900" i="1"/>
  <c r="DO1900" i="1"/>
  <c r="DP1900" i="1"/>
  <c r="DQ1900" i="1"/>
  <c r="DR1900" i="1"/>
  <c r="DL1901" i="1"/>
  <c r="DM1901" i="1"/>
  <c r="DN1901" i="1"/>
  <c r="DO1901" i="1"/>
  <c r="DP1901" i="1"/>
  <c r="DQ1901" i="1"/>
  <c r="DR1901" i="1"/>
  <c r="DL1902" i="1"/>
  <c r="DM1902" i="1"/>
  <c r="DN1902" i="1"/>
  <c r="DO1902" i="1"/>
  <c r="DP1902" i="1"/>
  <c r="DQ1902" i="1"/>
  <c r="DR1902" i="1"/>
  <c r="DL306" i="1"/>
  <c r="DM306" i="1"/>
  <c r="DN306" i="1"/>
  <c r="DO306" i="1"/>
  <c r="DP306" i="1"/>
  <c r="DQ306" i="1"/>
  <c r="DR306" i="1"/>
  <c r="DL1206" i="1"/>
  <c r="DM1206" i="1"/>
  <c r="DN1206" i="1"/>
  <c r="DO1206" i="1"/>
  <c r="DP1206" i="1"/>
  <c r="DQ1206" i="1"/>
  <c r="DR1206" i="1"/>
  <c r="DL1993" i="1"/>
  <c r="DM1993" i="1"/>
  <c r="DN1993" i="1"/>
  <c r="DO1993" i="1"/>
  <c r="DP1993" i="1"/>
  <c r="DQ1993" i="1"/>
  <c r="DR1993" i="1"/>
  <c r="DL1939" i="1"/>
  <c r="DM1939" i="1"/>
  <c r="DN1939" i="1"/>
  <c r="DO1939" i="1"/>
  <c r="DP1939" i="1"/>
  <c r="DQ1939" i="1"/>
  <c r="DR1939" i="1"/>
  <c r="DL1907" i="1"/>
  <c r="DM1907" i="1"/>
  <c r="DN1907" i="1"/>
  <c r="DO1907" i="1"/>
  <c r="DP1907" i="1"/>
  <c r="DQ1907" i="1"/>
  <c r="DR1907" i="1"/>
  <c r="DL1908" i="1"/>
  <c r="DM1908" i="1"/>
  <c r="DN1908" i="1"/>
  <c r="DO1908" i="1"/>
  <c r="DP1908" i="1"/>
  <c r="DQ1908" i="1"/>
  <c r="DR1908" i="1"/>
  <c r="DL1909" i="1"/>
  <c r="DM1909" i="1"/>
  <c r="DN1909" i="1"/>
  <c r="DO1909" i="1"/>
  <c r="DP1909" i="1"/>
  <c r="DQ1909" i="1"/>
  <c r="DR1909" i="1"/>
  <c r="DL1910" i="1"/>
  <c r="DM1910" i="1"/>
  <c r="DN1910" i="1"/>
  <c r="DO1910" i="1"/>
  <c r="DP1910" i="1"/>
  <c r="DQ1910" i="1"/>
  <c r="DR1910" i="1"/>
  <c r="DL1911" i="1"/>
  <c r="DM1911" i="1"/>
  <c r="DN1911" i="1"/>
  <c r="DO1911" i="1"/>
  <c r="DP1911" i="1"/>
  <c r="DQ1911" i="1"/>
  <c r="DR1911" i="1"/>
  <c r="DL1912" i="1"/>
  <c r="DM1912" i="1"/>
  <c r="DN1912" i="1"/>
  <c r="DO1912" i="1"/>
  <c r="DP1912" i="1"/>
  <c r="DQ1912" i="1"/>
  <c r="DR1912" i="1"/>
  <c r="DL1913" i="1"/>
  <c r="DM1913" i="1"/>
  <c r="DN1913" i="1"/>
  <c r="DO1913" i="1"/>
  <c r="DP1913" i="1"/>
  <c r="DQ1913" i="1"/>
  <c r="DR1913" i="1"/>
  <c r="DL1914" i="1"/>
  <c r="DM1914" i="1"/>
  <c r="DN1914" i="1"/>
  <c r="DO1914" i="1"/>
  <c r="DP1914" i="1"/>
  <c r="DQ1914" i="1"/>
  <c r="DR1914" i="1"/>
  <c r="DL1915" i="1"/>
  <c r="DM1915" i="1"/>
  <c r="DN1915" i="1"/>
  <c r="DO1915" i="1"/>
  <c r="DP1915" i="1"/>
  <c r="DQ1915" i="1"/>
  <c r="DR1915" i="1"/>
  <c r="DL658" i="1"/>
  <c r="DM658" i="1"/>
  <c r="DN658" i="1"/>
  <c r="DO658" i="1"/>
  <c r="DP658" i="1"/>
  <c r="DQ658" i="1"/>
  <c r="DR658" i="1"/>
  <c r="DL1917" i="1"/>
  <c r="DM1917" i="1"/>
  <c r="DN1917" i="1"/>
  <c r="DO1917" i="1"/>
  <c r="DP1917" i="1"/>
  <c r="DQ1917" i="1"/>
  <c r="DR1917" i="1"/>
  <c r="DL1918" i="1"/>
  <c r="DM1918" i="1"/>
  <c r="DN1918" i="1"/>
  <c r="DO1918" i="1"/>
  <c r="DP1918" i="1"/>
  <c r="DQ1918" i="1"/>
  <c r="DR1918" i="1"/>
  <c r="DL879" i="1"/>
  <c r="DM879" i="1"/>
  <c r="DN879" i="1"/>
  <c r="DO879" i="1"/>
  <c r="DP879" i="1"/>
  <c r="DQ879" i="1"/>
  <c r="DR879" i="1"/>
  <c r="DL1920" i="1"/>
  <c r="DM1920" i="1"/>
  <c r="DN1920" i="1"/>
  <c r="DO1920" i="1"/>
  <c r="DP1920" i="1"/>
  <c r="DQ1920" i="1"/>
  <c r="DR1920" i="1"/>
  <c r="DL872" i="1"/>
  <c r="DM872" i="1"/>
  <c r="DN872" i="1"/>
  <c r="DO872" i="1"/>
  <c r="DP872" i="1"/>
  <c r="DQ872" i="1"/>
  <c r="DR872" i="1"/>
  <c r="DL744" i="1"/>
  <c r="DM744" i="1"/>
  <c r="DN744" i="1"/>
  <c r="DO744" i="1"/>
  <c r="DP744" i="1"/>
  <c r="DQ744" i="1"/>
  <c r="DR744" i="1"/>
  <c r="DL1923" i="1"/>
  <c r="DM1923" i="1"/>
  <c r="DN1923" i="1"/>
  <c r="DO1923" i="1"/>
  <c r="DP1923" i="1"/>
  <c r="DQ1923" i="1"/>
  <c r="DR1923" i="1"/>
  <c r="DL1924" i="1"/>
  <c r="DM1924" i="1"/>
  <c r="DN1924" i="1"/>
  <c r="DO1924" i="1"/>
  <c r="DP1924" i="1"/>
  <c r="DQ1924" i="1"/>
  <c r="DR1924" i="1"/>
  <c r="DL1925" i="1"/>
  <c r="DM1925" i="1"/>
  <c r="DN1925" i="1"/>
  <c r="DO1925" i="1"/>
  <c r="DP1925" i="1"/>
  <c r="DQ1925" i="1"/>
  <c r="DR1925" i="1"/>
  <c r="DL1926" i="1"/>
  <c r="DM1926" i="1"/>
  <c r="DN1926" i="1"/>
  <c r="DO1926" i="1"/>
  <c r="DP1926" i="1"/>
  <c r="DQ1926" i="1"/>
  <c r="DR1926" i="1"/>
  <c r="DL1927" i="1"/>
  <c r="DM1927" i="1"/>
  <c r="DN1927" i="1"/>
  <c r="DO1927" i="1"/>
  <c r="DP1927" i="1"/>
  <c r="DQ1927" i="1"/>
  <c r="DR1927" i="1"/>
  <c r="DL1928" i="1"/>
  <c r="DM1928" i="1"/>
  <c r="DN1928" i="1"/>
  <c r="DO1928" i="1"/>
  <c r="DP1928" i="1"/>
  <c r="DQ1928" i="1"/>
  <c r="DR1928" i="1"/>
  <c r="DL1929" i="1"/>
  <c r="DM1929" i="1"/>
  <c r="DN1929" i="1"/>
  <c r="DO1929" i="1"/>
  <c r="DP1929" i="1"/>
  <c r="DQ1929" i="1"/>
  <c r="DR1929" i="1"/>
  <c r="DL1930" i="1"/>
  <c r="DM1930" i="1"/>
  <c r="DN1930" i="1"/>
  <c r="DO1930" i="1"/>
  <c r="DP1930" i="1"/>
  <c r="DQ1930" i="1"/>
  <c r="DR1930" i="1"/>
  <c r="DL1496" i="1"/>
  <c r="DM1496" i="1"/>
  <c r="DN1496" i="1"/>
  <c r="DO1496" i="1"/>
  <c r="DP1496" i="1"/>
  <c r="DQ1496" i="1"/>
  <c r="DR1496" i="1"/>
  <c r="DL1932" i="1"/>
  <c r="DM1932" i="1"/>
  <c r="DN1932" i="1"/>
  <c r="DO1932" i="1"/>
  <c r="DP1932" i="1"/>
  <c r="DQ1932" i="1"/>
  <c r="DR1932" i="1"/>
  <c r="DL1175" i="1"/>
  <c r="DM1175" i="1"/>
  <c r="DN1175" i="1"/>
  <c r="DO1175" i="1"/>
  <c r="DP1175" i="1"/>
  <c r="DQ1175" i="1"/>
  <c r="DR1175" i="1"/>
  <c r="DL1934" i="1"/>
  <c r="DM1934" i="1"/>
  <c r="DN1934" i="1"/>
  <c r="DO1934" i="1"/>
  <c r="DP1934" i="1"/>
  <c r="DQ1934" i="1"/>
  <c r="DR1934" i="1"/>
  <c r="DL1684" i="1"/>
  <c r="DM1684" i="1"/>
  <c r="DN1684" i="1"/>
  <c r="DO1684" i="1"/>
  <c r="DP1684" i="1"/>
  <c r="DQ1684" i="1"/>
  <c r="DR1684" i="1"/>
  <c r="DL1059" i="1"/>
  <c r="DM1059" i="1"/>
  <c r="DN1059" i="1"/>
  <c r="DO1059" i="1"/>
  <c r="DP1059" i="1"/>
  <c r="DQ1059" i="1"/>
  <c r="DR1059" i="1"/>
  <c r="DL728" i="1"/>
  <c r="DM728" i="1"/>
  <c r="DN728" i="1"/>
  <c r="DO728" i="1"/>
  <c r="DP728" i="1"/>
  <c r="DQ728" i="1"/>
  <c r="DR728" i="1"/>
  <c r="DL1938" i="1"/>
  <c r="DM1938" i="1"/>
  <c r="DN1938" i="1"/>
  <c r="DO1938" i="1"/>
  <c r="DP1938" i="1"/>
  <c r="DQ1938" i="1"/>
  <c r="DR1938" i="1"/>
  <c r="DL2120" i="1"/>
  <c r="DM2120" i="1"/>
  <c r="DN2120" i="1"/>
  <c r="DO2120" i="1"/>
  <c r="DP2120" i="1"/>
  <c r="DQ2120" i="1"/>
  <c r="DR2120" i="1"/>
  <c r="DL1940" i="1"/>
  <c r="DM1940" i="1"/>
  <c r="DN1940" i="1"/>
  <c r="DO1940" i="1"/>
  <c r="DP1940" i="1"/>
  <c r="DQ1940" i="1"/>
  <c r="DR1940" i="1"/>
  <c r="DL1941" i="1"/>
  <c r="DM1941" i="1"/>
  <c r="DN1941" i="1"/>
  <c r="DO1941" i="1"/>
  <c r="DP1941" i="1"/>
  <c r="DQ1941" i="1"/>
  <c r="DR1941" i="1"/>
  <c r="DL890" i="1"/>
  <c r="DM890" i="1"/>
  <c r="DN890" i="1"/>
  <c r="DO890" i="1"/>
  <c r="DP890" i="1"/>
  <c r="DQ890" i="1"/>
  <c r="DR890" i="1"/>
  <c r="DL1943" i="1"/>
  <c r="DM1943" i="1"/>
  <c r="DN1943" i="1"/>
  <c r="DO1943" i="1"/>
  <c r="DP1943" i="1"/>
  <c r="DQ1943" i="1"/>
  <c r="DR1943" i="1"/>
  <c r="DL1944" i="1"/>
  <c r="DM1944" i="1"/>
  <c r="DN1944" i="1"/>
  <c r="DO1944" i="1"/>
  <c r="DP1944" i="1"/>
  <c r="DQ1944" i="1"/>
  <c r="DR1944" i="1"/>
  <c r="DL1945" i="1"/>
  <c r="DM1945" i="1"/>
  <c r="DN1945" i="1"/>
  <c r="DO1945" i="1"/>
  <c r="DP1945" i="1"/>
  <c r="DQ1945" i="1"/>
  <c r="DR1945" i="1"/>
  <c r="DL1946" i="1"/>
  <c r="DM1946" i="1"/>
  <c r="DN1946" i="1"/>
  <c r="DO1946" i="1"/>
  <c r="DP1946" i="1"/>
  <c r="DQ1946" i="1"/>
  <c r="DR1946" i="1"/>
  <c r="DL1947" i="1"/>
  <c r="DM1947" i="1"/>
  <c r="DN1947" i="1"/>
  <c r="DO1947" i="1"/>
  <c r="DP1947" i="1"/>
  <c r="DQ1947" i="1"/>
  <c r="DR1947" i="1"/>
  <c r="DL1948" i="1"/>
  <c r="DM1948" i="1"/>
  <c r="DN1948" i="1"/>
  <c r="DO1948" i="1"/>
  <c r="DP1948" i="1"/>
  <c r="DQ1948" i="1"/>
  <c r="DR1948" i="1"/>
  <c r="DL352" i="1"/>
  <c r="DM352" i="1"/>
  <c r="DN352" i="1"/>
  <c r="DO352" i="1"/>
  <c r="DP352" i="1"/>
  <c r="DQ352" i="1"/>
  <c r="DR352" i="1"/>
  <c r="DL1950" i="1"/>
  <c r="DM1950" i="1"/>
  <c r="DN1950" i="1"/>
  <c r="DO1950" i="1"/>
  <c r="DP1950" i="1"/>
  <c r="DQ1950" i="1"/>
  <c r="DR1950" i="1"/>
  <c r="DL1951" i="1"/>
  <c r="DM1951" i="1"/>
  <c r="DN1951" i="1"/>
  <c r="DO1951" i="1"/>
  <c r="DP1951" i="1"/>
  <c r="DQ1951" i="1"/>
  <c r="DR1951" i="1"/>
  <c r="DL820" i="1"/>
  <c r="DM820" i="1"/>
  <c r="DN820" i="1"/>
  <c r="DO820" i="1"/>
  <c r="DP820" i="1"/>
  <c r="DQ820" i="1"/>
  <c r="DR820" i="1"/>
  <c r="DL1953" i="1"/>
  <c r="DM1953" i="1"/>
  <c r="DN1953" i="1"/>
  <c r="DO1953" i="1"/>
  <c r="DP1953" i="1"/>
  <c r="DQ1953" i="1"/>
  <c r="DR1953" i="1"/>
  <c r="DL2237" i="1"/>
  <c r="DM2237" i="1"/>
  <c r="DN2237" i="1"/>
  <c r="DO2237" i="1"/>
  <c r="DP2237" i="1"/>
  <c r="DQ2237" i="1"/>
  <c r="DR2237" i="1"/>
  <c r="DL1955" i="1"/>
  <c r="DM1955" i="1"/>
  <c r="DN1955" i="1"/>
  <c r="DO1955" i="1"/>
  <c r="DP1955" i="1"/>
  <c r="DQ1955" i="1"/>
  <c r="DR1955" i="1"/>
  <c r="DL1956" i="1"/>
  <c r="DM1956" i="1"/>
  <c r="DN1956" i="1"/>
  <c r="DO1956" i="1"/>
  <c r="DP1956" i="1"/>
  <c r="DQ1956" i="1"/>
  <c r="DR1956" i="1"/>
  <c r="DL1957" i="1"/>
  <c r="DM1957" i="1"/>
  <c r="DN1957" i="1"/>
  <c r="DO1957" i="1"/>
  <c r="DP1957" i="1"/>
  <c r="DQ1957" i="1"/>
  <c r="DR1957" i="1"/>
  <c r="DL1958" i="1"/>
  <c r="DM1958" i="1"/>
  <c r="DN1958" i="1"/>
  <c r="DO1958" i="1"/>
  <c r="DP1958" i="1"/>
  <c r="DQ1958" i="1"/>
  <c r="DR1958" i="1"/>
  <c r="DL1959" i="1"/>
  <c r="DM1959" i="1"/>
  <c r="DN1959" i="1"/>
  <c r="DO1959" i="1"/>
  <c r="DP1959" i="1"/>
  <c r="DQ1959" i="1"/>
  <c r="DR1959" i="1"/>
  <c r="DL1960" i="1"/>
  <c r="DM1960" i="1"/>
  <c r="DN1960" i="1"/>
  <c r="DO1960" i="1"/>
  <c r="DP1960" i="1"/>
  <c r="DQ1960" i="1"/>
  <c r="DR1960" i="1"/>
  <c r="DL1961" i="1"/>
  <c r="DM1961" i="1"/>
  <c r="DN1961" i="1"/>
  <c r="DO1961" i="1"/>
  <c r="DP1961" i="1"/>
  <c r="DQ1961" i="1"/>
  <c r="DR1961" i="1"/>
  <c r="DL1962" i="1"/>
  <c r="DM1962" i="1"/>
  <c r="DN1962" i="1"/>
  <c r="DO1962" i="1"/>
  <c r="DP1962" i="1"/>
  <c r="DQ1962" i="1"/>
  <c r="DR1962" i="1"/>
  <c r="DL1963" i="1"/>
  <c r="DM1963" i="1"/>
  <c r="DN1963" i="1"/>
  <c r="DO1963" i="1"/>
  <c r="DP1963" i="1"/>
  <c r="DQ1963" i="1"/>
  <c r="DR1963" i="1"/>
  <c r="DL274" i="1"/>
  <c r="DM274" i="1"/>
  <c r="DN274" i="1"/>
  <c r="DO274" i="1"/>
  <c r="DP274" i="1"/>
  <c r="DQ274" i="1"/>
  <c r="DR274" i="1"/>
  <c r="DL1965" i="1"/>
  <c r="DM1965" i="1"/>
  <c r="DN1965" i="1"/>
  <c r="DO1965" i="1"/>
  <c r="DP1965" i="1"/>
  <c r="DQ1965" i="1"/>
  <c r="DR1965" i="1"/>
  <c r="DL1966" i="1"/>
  <c r="DM1966" i="1"/>
  <c r="DN1966" i="1"/>
  <c r="DO1966" i="1"/>
  <c r="DP1966" i="1"/>
  <c r="DQ1966" i="1"/>
  <c r="DR1966" i="1"/>
  <c r="DL1967" i="1"/>
  <c r="DM1967" i="1"/>
  <c r="DN1967" i="1"/>
  <c r="DO1967" i="1"/>
  <c r="DP1967" i="1"/>
  <c r="DQ1967" i="1"/>
  <c r="DR1967" i="1"/>
  <c r="DL1406" i="1"/>
  <c r="DM1406" i="1"/>
  <c r="DN1406" i="1"/>
  <c r="DO1406" i="1"/>
  <c r="DP1406" i="1"/>
  <c r="DQ1406" i="1"/>
  <c r="DR1406" i="1"/>
  <c r="DL1969" i="1"/>
  <c r="DM1969" i="1"/>
  <c r="DN1969" i="1"/>
  <c r="DO1969" i="1"/>
  <c r="DP1969" i="1"/>
  <c r="DQ1969" i="1"/>
  <c r="DR1969" i="1"/>
  <c r="DL1970" i="1"/>
  <c r="DM1970" i="1"/>
  <c r="DN1970" i="1"/>
  <c r="DO1970" i="1"/>
  <c r="DP1970" i="1"/>
  <c r="DQ1970" i="1"/>
  <c r="DR1970" i="1"/>
  <c r="DL1971" i="1"/>
  <c r="DM1971" i="1"/>
  <c r="DN1971" i="1"/>
  <c r="DO1971" i="1"/>
  <c r="DP1971" i="1"/>
  <c r="DQ1971" i="1"/>
  <c r="DR1971" i="1"/>
  <c r="DL1972" i="1"/>
  <c r="DM1972" i="1"/>
  <c r="DN1972" i="1"/>
  <c r="DO1972" i="1"/>
  <c r="DP1972" i="1"/>
  <c r="DQ1972" i="1"/>
  <c r="DR1972" i="1"/>
  <c r="DL1973" i="1"/>
  <c r="DM1973" i="1"/>
  <c r="DN1973" i="1"/>
  <c r="DO1973" i="1"/>
  <c r="DP1973" i="1"/>
  <c r="DQ1973" i="1"/>
  <c r="DR1973" i="1"/>
  <c r="DL248" i="1"/>
  <c r="DM248" i="1"/>
  <c r="DN248" i="1"/>
  <c r="DO248" i="1"/>
  <c r="DP248" i="1"/>
  <c r="DQ248" i="1"/>
  <c r="DR248" i="1"/>
  <c r="DL1975" i="1"/>
  <c r="DM1975" i="1"/>
  <c r="DN1975" i="1"/>
  <c r="DO1975" i="1"/>
  <c r="DP1975" i="1"/>
  <c r="DQ1975" i="1"/>
  <c r="DR1975" i="1"/>
  <c r="DL1976" i="1"/>
  <c r="DM1976" i="1"/>
  <c r="DN1976" i="1"/>
  <c r="DO1976" i="1"/>
  <c r="DP1976" i="1"/>
  <c r="DQ1976" i="1"/>
  <c r="DR1976" i="1"/>
  <c r="DL1380" i="1"/>
  <c r="DM1380" i="1"/>
  <c r="DN1380" i="1"/>
  <c r="DO1380" i="1"/>
  <c r="DP1380" i="1"/>
  <c r="DQ1380" i="1"/>
  <c r="DR1380" i="1"/>
  <c r="DL793" i="1"/>
  <c r="DM793" i="1"/>
  <c r="DN793" i="1"/>
  <c r="DO793" i="1"/>
  <c r="DP793" i="1"/>
  <c r="DQ793" i="1"/>
  <c r="DR793" i="1"/>
  <c r="DL1979" i="1"/>
  <c r="DM1979" i="1"/>
  <c r="DN1979" i="1"/>
  <c r="DO1979" i="1"/>
  <c r="DP1979" i="1"/>
  <c r="DQ1979" i="1"/>
  <c r="DR1979" i="1"/>
  <c r="DL1980" i="1"/>
  <c r="DM1980" i="1"/>
  <c r="DN1980" i="1"/>
  <c r="DO1980" i="1"/>
  <c r="DP1980" i="1"/>
  <c r="DQ1980" i="1"/>
  <c r="DR1980" i="1"/>
  <c r="DL1981" i="1"/>
  <c r="DM1981" i="1"/>
  <c r="DN1981" i="1"/>
  <c r="DO1981" i="1"/>
  <c r="DP1981" i="1"/>
  <c r="DQ1981" i="1"/>
  <c r="DR1981" i="1"/>
  <c r="DL1982" i="1"/>
  <c r="DM1982" i="1"/>
  <c r="DN1982" i="1"/>
  <c r="DO1982" i="1"/>
  <c r="DP1982" i="1"/>
  <c r="DQ1982" i="1"/>
  <c r="DR1982" i="1"/>
  <c r="DL1983" i="1"/>
  <c r="DM1983" i="1"/>
  <c r="DN1983" i="1"/>
  <c r="DO1983" i="1"/>
  <c r="DP1983" i="1"/>
  <c r="DQ1983" i="1"/>
  <c r="DR1983" i="1"/>
  <c r="DL1984" i="1"/>
  <c r="DM1984" i="1"/>
  <c r="DN1984" i="1"/>
  <c r="DO1984" i="1"/>
  <c r="DP1984" i="1"/>
  <c r="DQ1984" i="1"/>
  <c r="DR1984" i="1"/>
  <c r="DL1985" i="1"/>
  <c r="DM1985" i="1"/>
  <c r="DN1985" i="1"/>
  <c r="DO1985" i="1"/>
  <c r="DP1985" i="1"/>
  <c r="DQ1985" i="1"/>
  <c r="DR1985" i="1"/>
  <c r="DL1986" i="1"/>
  <c r="DM1986" i="1"/>
  <c r="DN1986" i="1"/>
  <c r="DO1986" i="1"/>
  <c r="DP1986" i="1"/>
  <c r="DQ1986" i="1"/>
  <c r="DR1986" i="1"/>
  <c r="DL1251" i="1"/>
  <c r="DM1251" i="1"/>
  <c r="DN1251" i="1"/>
  <c r="DO1251" i="1"/>
  <c r="DP1251" i="1"/>
  <c r="DQ1251" i="1"/>
  <c r="DR1251" i="1"/>
  <c r="DL1988" i="1"/>
  <c r="DM1988" i="1"/>
  <c r="DN1988" i="1"/>
  <c r="DO1988" i="1"/>
  <c r="DP1988" i="1"/>
  <c r="DQ1988" i="1"/>
  <c r="DR1988" i="1"/>
  <c r="DL1989" i="1"/>
  <c r="DM1989" i="1"/>
  <c r="DN1989" i="1"/>
  <c r="DO1989" i="1"/>
  <c r="DP1989" i="1"/>
  <c r="DQ1989" i="1"/>
  <c r="DR1989" i="1"/>
  <c r="DL1082" i="1"/>
  <c r="DM1082" i="1"/>
  <c r="DN1082" i="1"/>
  <c r="DO1082" i="1"/>
  <c r="DP1082" i="1"/>
  <c r="DQ1082" i="1"/>
  <c r="DR1082" i="1"/>
  <c r="DL526" i="1"/>
  <c r="DM526" i="1"/>
  <c r="DN526" i="1"/>
  <c r="DO526" i="1"/>
  <c r="DP526" i="1"/>
  <c r="DQ526" i="1"/>
  <c r="DR526" i="1"/>
  <c r="DL1974" i="1"/>
  <c r="DM1974" i="1"/>
  <c r="DN1974" i="1"/>
  <c r="DO1974" i="1"/>
  <c r="DP1974" i="1"/>
  <c r="DQ1974" i="1"/>
  <c r="DR1974" i="1"/>
  <c r="DL591" i="1"/>
  <c r="DM591" i="1"/>
  <c r="DN591" i="1"/>
  <c r="DO591" i="1"/>
  <c r="DP591" i="1"/>
  <c r="DQ591" i="1"/>
  <c r="DR591" i="1"/>
  <c r="DL1994" i="1"/>
  <c r="DM1994" i="1"/>
  <c r="DN1994" i="1"/>
  <c r="DO1994" i="1"/>
  <c r="DP1994" i="1"/>
  <c r="DQ1994" i="1"/>
  <c r="DR1994" i="1"/>
  <c r="DL1995" i="1"/>
  <c r="DM1995" i="1"/>
  <c r="DN1995" i="1"/>
  <c r="DO1995" i="1"/>
  <c r="DP1995" i="1"/>
  <c r="DQ1995" i="1"/>
  <c r="DR1995" i="1"/>
  <c r="DL1996" i="1"/>
  <c r="DM1996" i="1"/>
  <c r="DN1996" i="1"/>
  <c r="DO1996" i="1"/>
  <c r="DP1996" i="1"/>
  <c r="DQ1996" i="1"/>
  <c r="DR1996" i="1"/>
  <c r="DL1997" i="1"/>
  <c r="DM1997" i="1"/>
  <c r="DN1997" i="1"/>
  <c r="DO1997" i="1"/>
  <c r="DP1997" i="1"/>
  <c r="DQ1997" i="1"/>
  <c r="DR1997" i="1"/>
  <c r="DL1998" i="1"/>
  <c r="DM1998" i="1"/>
  <c r="DN1998" i="1"/>
  <c r="DO1998" i="1"/>
  <c r="DP1998" i="1"/>
  <c r="DQ1998" i="1"/>
  <c r="DR1998" i="1"/>
  <c r="DL1785" i="1"/>
  <c r="DM1785" i="1"/>
  <c r="DN1785" i="1"/>
  <c r="DO1785" i="1"/>
  <c r="DP1785" i="1"/>
  <c r="DQ1785" i="1"/>
  <c r="DR1785" i="1"/>
  <c r="DL2000" i="1"/>
  <c r="DM2000" i="1"/>
  <c r="DN2000" i="1"/>
  <c r="DO2000" i="1"/>
  <c r="DP2000" i="1"/>
  <c r="DQ2000" i="1"/>
  <c r="DR2000" i="1"/>
  <c r="DL562" i="1"/>
  <c r="DM562" i="1"/>
  <c r="DN562" i="1"/>
  <c r="DO562" i="1"/>
  <c r="DP562" i="1"/>
  <c r="DQ562" i="1"/>
  <c r="DR562" i="1"/>
  <c r="DL2002" i="1"/>
  <c r="DM2002" i="1"/>
  <c r="DN2002" i="1"/>
  <c r="DO2002" i="1"/>
  <c r="DP2002" i="1"/>
  <c r="DQ2002" i="1"/>
  <c r="DR2002" i="1"/>
  <c r="DL2003" i="1"/>
  <c r="DM2003" i="1"/>
  <c r="DN2003" i="1"/>
  <c r="DO2003" i="1"/>
  <c r="DP2003" i="1"/>
  <c r="DQ2003" i="1"/>
  <c r="DR2003" i="1"/>
  <c r="DL231" i="1"/>
  <c r="DM231" i="1"/>
  <c r="DN231" i="1"/>
  <c r="DO231" i="1"/>
  <c r="DP231" i="1"/>
  <c r="DQ231" i="1"/>
  <c r="DR231" i="1"/>
  <c r="DL2005" i="1"/>
  <c r="DM2005" i="1"/>
  <c r="DN2005" i="1"/>
  <c r="DO2005" i="1"/>
  <c r="DP2005" i="1"/>
  <c r="DQ2005" i="1"/>
  <c r="DR2005" i="1"/>
  <c r="DL1241" i="1"/>
  <c r="DM1241" i="1"/>
  <c r="DN1241" i="1"/>
  <c r="DO1241" i="1"/>
  <c r="DP1241" i="1"/>
  <c r="DQ1241" i="1"/>
  <c r="DR1241" i="1"/>
  <c r="DL2007" i="1"/>
  <c r="DM2007" i="1"/>
  <c r="DN2007" i="1"/>
  <c r="DO2007" i="1"/>
  <c r="DP2007" i="1"/>
  <c r="DQ2007" i="1"/>
  <c r="DR2007" i="1"/>
  <c r="DL1081" i="1"/>
  <c r="DM1081" i="1"/>
  <c r="DN1081" i="1"/>
  <c r="DO1081" i="1"/>
  <c r="DP1081" i="1"/>
  <c r="DQ1081" i="1"/>
  <c r="DR1081" i="1"/>
  <c r="DL1866" i="1"/>
  <c r="DM1866" i="1"/>
  <c r="DN1866" i="1"/>
  <c r="DO1866" i="1"/>
  <c r="DP1866" i="1"/>
  <c r="DQ1866" i="1"/>
  <c r="DR1866" i="1"/>
  <c r="DL2010" i="1"/>
  <c r="DM2010" i="1"/>
  <c r="DN2010" i="1"/>
  <c r="DO2010" i="1"/>
  <c r="DP2010" i="1"/>
  <c r="DQ2010" i="1"/>
  <c r="DR2010" i="1"/>
  <c r="DL625" i="1"/>
  <c r="DM625" i="1"/>
  <c r="DN625" i="1"/>
  <c r="DO625" i="1"/>
  <c r="DP625" i="1"/>
  <c r="DQ625" i="1"/>
  <c r="DR625" i="1"/>
  <c r="DL2012" i="1"/>
  <c r="DM2012" i="1"/>
  <c r="DN2012" i="1"/>
  <c r="DO2012" i="1"/>
  <c r="DP2012" i="1"/>
  <c r="DQ2012" i="1"/>
  <c r="DR2012" i="1"/>
  <c r="DL2141" i="1"/>
  <c r="DM2141" i="1"/>
  <c r="DN2141" i="1"/>
  <c r="DO2141" i="1"/>
  <c r="DP2141" i="1"/>
  <c r="DQ2141" i="1"/>
  <c r="DR2141" i="1"/>
  <c r="DL2014" i="1"/>
  <c r="DM2014" i="1"/>
  <c r="DN2014" i="1"/>
  <c r="DO2014" i="1"/>
  <c r="DP2014" i="1"/>
  <c r="DQ2014" i="1"/>
  <c r="DR2014" i="1"/>
  <c r="DL2015" i="1"/>
  <c r="DM2015" i="1"/>
  <c r="DN2015" i="1"/>
  <c r="DO2015" i="1"/>
  <c r="DP2015" i="1"/>
  <c r="DQ2015" i="1"/>
  <c r="DR2015" i="1"/>
  <c r="DL823" i="1"/>
  <c r="DM823" i="1"/>
  <c r="DN823" i="1"/>
  <c r="DO823" i="1"/>
  <c r="DP823" i="1"/>
  <c r="DQ823" i="1"/>
  <c r="DR823" i="1"/>
  <c r="DL2017" i="1"/>
  <c r="DM2017" i="1"/>
  <c r="DN2017" i="1"/>
  <c r="DO2017" i="1"/>
  <c r="DP2017" i="1"/>
  <c r="DQ2017" i="1"/>
  <c r="DR2017" i="1"/>
  <c r="DL842" i="1"/>
  <c r="DM842" i="1"/>
  <c r="DN842" i="1"/>
  <c r="DO842" i="1"/>
  <c r="DP842" i="1"/>
  <c r="DQ842" i="1"/>
  <c r="DR842" i="1"/>
  <c r="DL2019" i="1"/>
  <c r="DM2019" i="1"/>
  <c r="DN2019" i="1"/>
  <c r="DO2019" i="1"/>
  <c r="DP2019" i="1"/>
  <c r="DQ2019" i="1"/>
  <c r="DR2019" i="1"/>
  <c r="DL2020" i="1"/>
  <c r="DM2020" i="1"/>
  <c r="DN2020" i="1"/>
  <c r="DO2020" i="1"/>
  <c r="DP2020" i="1"/>
  <c r="DQ2020" i="1"/>
  <c r="DR2020" i="1"/>
  <c r="DL1693" i="1"/>
  <c r="DM1693" i="1"/>
  <c r="DN1693" i="1"/>
  <c r="DO1693" i="1"/>
  <c r="DP1693" i="1"/>
  <c r="DQ1693" i="1"/>
  <c r="DR1693" i="1"/>
  <c r="DL2022" i="1"/>
  <c r="DM2022" i="1"/>
  <c r="DN2022" i="1"/>
  <c r="DO2022" i="1"/>
  <c r="DP2022" i="1"/>
  <c r="DQ2022" i="1"/>
  <c r="DR2022" i="1"/>
  <c r="DL2023" i="1"/>
  <c r="DM2023" i="1"/>
  <c r="DN2023" i="1"/>
  <c r="DO2023" i="1"/>
  <c r="DP2023" i="1"/>
  <c r="DQ2023" i="1"/>
  <c r="DR2023" i="1"/>
  <c r="DL2024" i="1"/>
  <c r="DM2024" i="1"/>
  <c r="DN2024" i="1"/>
  <c r="DO2024" i="1"/>
  <c r="DP2024" i="1"/>
  <c r="DQ2024" i="1"/>
  <c r="DR2024" i="1"/>
  <c r="DL2025" i="1"/>
  <c r="DM2025" i="1"/>
  <c r="DN2025" i="1"/>
  <c r="DO2025" i="1"/>
  <c r="DP2025" i="1"/>
  <c r="DQ2025" i="1"/>
  <c r="DR2025" i="1"/>
  <c r="DL2026" i="1"/>
  <c r="DM2026" i="1"/>
  <c r="DN2026" i="1"/>
  <c r="DO2026" i="1"/>
  <c r="DP2026" i="1"/>
  <c r="DQ2026" i="1"/>
  <c r="DR2026" i="1"/>
  <c r="DL2027" i="1"/>
  <c r="DM2027" i="1"/>
  <c r="DN2027" i="1"/>
  <c r="DO2027" i="1"/>
  <c r="DP2027" i="1"/>
  <c r="DQ2027" i="1"/>
  <c r="DR2027" i="1"/>
  <c r="DL1757" i="1"/>
  <c r="DM1757" i="1"/>
  <c r="DN1757" i="1"/>
  <c r="DO1757" i="1"/>
  <c r="DP1757" i="1"/>
  <c r="DQ1757" i="1"/>
  <c r="DR1757" i="1"/>
  <c r="DL2029" i="1"/>
  <c r="DM2029" i="1"/>
  <c r="DN2029" i="1"/>
  <c r="DO2029" i="1"/>
  <c r="DP2029" i="1"/>
  <c r="DQ2029" i="1"/>
  <c r="DR2029" i="1"/>
  <c r="DL1201" i="1"/>
  <c r="DM1201" i="1"/>
  <c r="DN1201" i="1"/>
  <c r="DO1201" i="1"/>
  <c r="DP1201" i="1"/>
  <c r="DQ1201" i="1"/>
  <c r="DR1201" i="1"/>
  <c r="DL2031" i="1"/>
  <c r="DM2031" i="1"/>
  <c r="DN2031" i="1"/>
  <c r="DO2031" i="1"/>
  <c r="DP2031" i="1"/>
  <c r="DQ2031" i="1"/>
  <c r="DR2031" i="1"/>
  <c r="DL2032" i="1"/>
  <c r="DM2032" i="1"/>
  <c r="DN2032" i="1"/>
  <c r="DO2032" i="1"/>
  <c r="DP2032" i="1"/>
  <c r="DQ2032" i="1"/>
  <c r="DR2032" i="1"/>
  <c r="DL1030" i="1"/>
  <c r="DM1030" i="1"/>
  <c r="DN1030" i="1"/>
  <c r="DO1030" i="1"/>
  <c r="DP1030" i="1"/>
  <c r="DQ1030" i="1"/>
  <c r="DR1030" i="1"/>
  <c r="DL2034" i="1"/>
  <c r="DM2034" i="1"/>
  <c r="DN2034" i="1"/>
  <c r="DO2034" i="1"/>
  <c r="DP2034" i="1"/>
  <c r="DQ2034" i="1"/>
  <c r="DR2034" i="1"/>
  <c r="DL2035" i="1"/>
  <c r="DM2035" i="1"/>
  <c r="DN2035" i="1"/>
  <c r="DO2035" i="1"/>
  <c r="DP2035" i="1"/>
  <c r="DQ2035" i="1"/>
  <c r="DR2035" i="1"/>
  <c r="DL2036" i="1"/>
  <c r="DM2036" i="1"/>
  <c r="DN2036" i="1"/>
  <c r="DO2036" i="1"/>
  <c r="DP2036" i="1"/>
  <c r="DQ2036" i="1"/>
  <c r="DR2036" i="1"/>
  <c r="DL2126" i="1"/>
  <c r="DM2126" i="1"/>
  <c r="DN2126" i="1"/>
  <c r="DO2126" i="1"/>
  <c r="DP2126" i="1"/>
  <c r="DQ2126" i="1"/>
  <c r="DR2126" i="1"/>
  <c r="DL2038" i="1"/>
  <c r="DM2038" i="1"/>
  <c r="DN2038" i="1"/>
  <c r="DO2038" i="1"/>
  <c r="DP2038" i="1"/>
  <c r="DQ2038" i="1"/>
  <c r="DR2038" i="1"/>
  <c r="DL2039" i="1"/>
  <c r="DM2039" i="1"/>
  <c r="DN2039" i="1"/>
  <c r="DO2039" i="1"/>
  <c r="DP2039" i="1"/>
  <c r="DQ2039" i="1"/>
  <c r="DR2039" i="1"/>
  <c r="DL2040" i="1"/>
  <c r="DM2040" i="1"/>
  <c r="DN2040" i="1"/>
  <c r="DO2040" i="1"/>
  <c r="DP2040" i="1"/>
  <c r="DQ2040" i="1"/>
  <c r="DR2040" i="1"/>
  <c r="DL1893" i="1"/>
  <c r="DM1893" i="1"/>
  <c r="DN1893" i="1"/>
  <c r="DO1893" i="1"/>
  <c r="DP1893" i="1"/>
  <c r="DQ1893" i="1"/>
  <c r="DR1893" i="1"/>
  <c r="DL2042" i="1"/>
  <c r="DM2042" i="1"/>
  <c r="DN2042" i="1"/>
  <c r="DO2042" i="1"/>
  <c r="DP2042" i="1"/>
  <c r="DQ2042" i="1"/>
  <c r="DR2042" i="1"/>
  <c r="DL2043" i="1"/>
  <c r="DM2043" i="1"/>
  <c r="DN2043" i="1"/>
  <c r="DO2043" i="1"/>
  <c r="DP2043" i="1"/>
  <c r="DQ2043" i="1"/>
  <c r="DR2043" i="1"/>
  <c r="DL2044" i="1"/>
  <c r="DM2044" i="1"/>
  <c r="DN2044" i="1"/>
  <c r="DO2044" i="1"/>
  <c r="DP2044" i="1"/>
  <c r="DQ2044" i="1"/>
  <c r="DR2044" i="1"/>
  <c r="DL1834" i="1"/>
  <c r="DM1834" i="1"/>
  <c r="DN1834" i="1"/>
  <c r="DO1834" i="1"/>
  <c r="DP1834" i="1"/>
  <c r="DQ1834" i="1"/>
  <c r="DR1834" i="1"/>
  <c r="DL2046" i="1"/>
  <c r="DM2046" i="1"/>
  <c r="DN2046" i="1"/>
  <c r="DO2046" i="1"/>
  <c r="DP2046" i="1"/>
  <c r="DQ2046" i="1"/>
  <c r="DR2046" i="1"/>
  <c r="DL2047" i="1"/>
  <c r="DM2047" i="1"/>
  <c r="DN2047" i="1"/>
  <c r="DO2047" i="1"/>
  <c r="DP2047" i="1"/>
  <c r="DQ2047" i="1"/>
  <c r="DR2047" i="1"/>
  <c r="DL2048" i="1"/>
  <c r="DM2048" i="1"/>
  <c r="DN2048" i="1"/>
  <c r="DO2048" i="1"/>
  <c r="DP2048" i="1"/>
  <c r="DQ2048" i="1"/>
  <c r="DR2048" i="1"/>
  <c r="DL2049" i="1"/>
  <c r="DM2049" i="1"/>
  <c r="DN2049" i="1"/>
  <c r="DO2049" i="1"/>
  <c r="DP2049" i="1"/>
  <c r="DQ2049" i="1"/>
  <c r="DR2049" i="1"/>
  <c r="DL2001" i="1"/>
  <c r="DM2001" i="1"/>
  <c r="DN2001" i="1"/>
  <c r="DO2001" i="1"/>
  <c r="DP2001" i="1"/>
  <c r="DQ2001" i="1"/>
  <c r="DR2001" i="1"/>
  <c r="DL1547" i="1"/>
  <c r="DM1547" i="1"/>
  <c r="DN1547" i="1"/>
  <c r="DO1547" i="1"/>
  <c r="DP1547" i="1"/>
  <c r="DQ1547" i="1"/>
  <c r="DR1547" i="1"/>
  <c r="DL2052" i="1"/>
  <c r="DM2052" i="1"/>
  <c r="DN2052" i="1"/>
  <c r="DO2052" i="1"/>
  <c r="DP2052" i="1"/>
  <c r="DQ2052" i="1"/>
  <c r="DR2052" i="1"/>
  <c r="DL882" i="1"/>
  <c r="DM882" i="1"/>
  <c r="DN882" i="1"/>
  <c r="DO882" i="1"/>
  <c r="DP882" i="1"/>
  <c r="DQ882" i="1"/>
  <c r="DR882" i="1"/>
  <c r="DL1942" i="1"/>
  <c r="DM1942" i="1"/>
  <c r="DN1942" i="1"/>
  <c r="DO1942" i="1"/>
  <c r="DP1942" i="1"/>
  <c r="DQ1942" i="1"/>
  <c r="DR1942" i="1"/>
  <c r="DL1774" i="1"/>
  <c r="DM1774" i="1"/>
  <c r="DN1774" i="1"/>
  <c r="DO1774" i="1"/>
  <c r="DP1774" i="1"/>
  <c r="DQ1774" i="1"/>
  <c r="DR1774" i="1"/>
  <c r="DL2056" i="1"/>
  <c r="DM2056" i="1"/>
  <c r="DN2056" i="1"/>
  <c r="DO2056" i="1"/>
  <c r="DP2056" i="1"/>
  <c r="DQ2056" i="1"/>
  <c r="DR2056" i="1"/>
  <c r="DL2057" i="1"/>
  <c r="DM2057" i="1"/>
  <c r="DN2057" i="1"/>
  <c r="DO2057" i="1"/>
  <c r="DP2057" i="1"/>
  <c r="DQ2057" i="1"/>
  <c r="DR2057" i="1"/>
  <c r="DL2058" i="1"/>
  <c r="DM2058" i="1"/>
  <c r="DN2058" i="1"/>
  <c r="DO2058" i="1"/>
  <c r="DP2058" i="1"/>
  <c r="DQ2058" i="1"/>
  <c r="DR2058" i="1"/>
  <c r="DL2059" i="1"/>
  <c r="DM2059" i="1"/>
  <c r="DN2059" i="1"/>
  <c r="DO2059" i="1"/>
  <c r="DP2059" i="1"/>
  <c r="DQ2059" i="1"/>
  <c r="DR2059" i="1"/>
  <c r="DL2060" i="1"/>
  <c r="DM2060" i="1"/>
  <c r="DN2060" i="1"/>
  <c r="DO2060" i="1"/>
  <c r="DP2060" i="1"/>
  <c r="DQ2060" i="1"/>
  <c r="DR2060" i="1"/>
  <c r="DL2061" i="1"/>
  <c r="DM2061" i="1"/>
  <c r="DN2061" i="1"/>
  <c r="DO2061" i="1"/>
  <c r="DP2061" i="1"/>
  <c r="DQ2061" i="1"/>
  <c r="DR2061" i="1"/>
  <c r="DL923" i="1"/>
  <c r="DM923" i="1"/>
  <c r="DN923" i="1"/>
  <c r="DO923" i="1"/>
  <c r="DP923" i="1"/>
  <c r="DQ923" i="1"/>
  <c r="DR923" i="1"/>
  <c r="DL2063" i="1"/>
  <c r="DM2063" i="1"/>
  <c r="DN2063" i="1"/>
  <c r="DO2063" i="1"/>
  <c r="DP2063" i="1"/>
  <c r="DQ2063" i="1"/>
  <c r="DR2063" i="1"/>
  <c r="DL2064" i="1"/>
  <c r="DM2064" i="1"/>
  <c r="DN2064" i="1"/>
  <c r="DO2064" i="1"/>
  <c r="DP2064" i="1"/>
  <c r="DQ2064" i="1"/>
  <c r="DR2064" i="1"/>
  <c r="DL286" i="1"/>
  <c r="DM286" i="1"/>
  <c r="DN286" i="1"/>
  <c r="DO286" i="1"/>
  <c r="DP286" i="1"/>
  <c r="DQ286" i="1"/>
  <c r="DR286" i="1"/>
  <c r="DL2066" i="1"/>
  <c r="DM2066" i="1"/>
  <c r="DN2066" i="1"/>
  <c r="DO2066" i="1"/>
  <c r="DP2066" i="1"/>
  <c r="DQ2066" i="1"/>
  <c r="DR2066" i="1"/>
  <c r="DL2067" i="1"/>
  <c r="DM2067" i="1"/>
  <c r="DN2067" i="1"/>
  <c r="DO2067" i="1"/>
  <c r="DP2067" i="1"/>
  <c r="DQ2067" i="1"/>
  <c r="DR2067" i="1"/>
  <c r="DL1050" i="1"/>
  <c r="DM1050" i="1"/>
  <c r="DN1050" i="1"/>
  <c r="DO1050" i="1"/>
  <c r="DP1050" i="1"/>
  <c r="DQ1050" i="1"/>
  <c r="DR1050" i="1"/>
  <c r="DL2069" i="1"/>
  <c r="DM2069" i="1"/>
  <c r="DN2069" i="1"/>
  <c r="DO2069" i="1"/>
  <c r="DP2069" i="1"/>
  <c r="DQ2069" i="1"/>
  <c r="DR2069" i="1"/>
  <c r="DL2070" i="1"/>
  <c r="DM2070" i="1"/>
  <c r="DN2070" i="1"/>
  <c r="DO2070" i="1"/>
  <c r="DP2070" i="1"/>
  <c r="DQ2070" i="1"/>
  <c r="DR2070" i="1"/>
  <c r="DL2071" i="1"/>
  <c r="DM2071" i="1"/>
  <c r="DN2071" i="1"/>
  <c r="DO2071" i="1"/>
  <c r="DP2071" i="1"/>
  <c r="DQ2071" i="1"/>
  <c r="DR2071" i="1"/>
  <c r="DL2072" i="1"/>
  <c r="DM2072" i="1"/>
  <c r="DN2072" i="1"/>
  <c r="DO2072" i="1"/>
  <c r="DP2072" i="1"/>
  <c r="DQ2072" i="1"/>
  <c r="DR2072" i="1"/>
  <c r="DL2073" i="1"/>
  <c r="DM2073" i="1"/>
  <c r="DN2073" i="1"/>
  <c r="DO2073" i="1"/>
  <c r="DP2073" i="1"/>
  <c r="DQ2073" i="1"/>
  <c r="DR2073" i="1"/>
  <c r="DL2074" i="1"/>
  <c r="DM2074" i="1"/>
  <c r="DN2074" i="1"/>
  <c r="DO2074" i="1"/>
  <c r="DP2074" i="1"/>
  <c r="DQ2074" i="1"/>
  <c r="DR2074" i="1"/>
  <c r="DL2123" i="1"/>
  <c r="DM2123" i="1"/>
  <c r="DN2123" i="1"/>
  <c r="DO2123" i="1"/>
  <c r="DP2123" i="1"/>
  <c r="DQ2123" i="1"/>
  <c r="DR2123" i="1"/>
  <c r="DL2076" i="1"/>
  <c r="DM2076" i="1"/>
  <c r="DN2076" i="1"/>
  <c r="DO2076" i="1"/>
  <c r="DP2076" i="1"/>
  <c r="DQ2076" i="1"/>
  <c r="DR2076" i="1"/>
  <c r="DL2077" i="1"/>
  <c r="DM2077" i="1"/>
  <c r="DN2077" i="1"/>
  <c r="DO2077" i="1"/>
  <c r="DP2077" i="1"/>
  <c r="DQ2077" i="1"/>
  <c r="DR2077" i="1"/>
  <c r="DL2078" i="1"/>
  <c r="DM2078" i="1"/>
  <c r="DN2078" i="1"/>
  <c r="DO2078" i="1"/>
  <c r="DP2078" i="1"/>
  <c r="DQ2078" i="1"/>
  <c r="DR2078" i="1"/>
  <c r="DL2079" i="1"/>
  <c r="DM2079" i="1"/>
  <c r="DN2079" i="1"/>
  <c r="DO2079" i="1"/>
  <c r="DP2079" i="1"/>
  <c r="DQ2079" i="1"/>
  <c r="DR2079" i="1"/>
  <c r="DL1163" i="1"/>
  <c r="DM1163" i="1"/>
  <c r="DN1163" i="1"/>
  <c r="DO1163" i="1"/>
  <c r="DP1163" i="1"/>
  <c r="DQ1163" i="1"/>
  <c r="DR1163" i="1"/>
  <c r="DL1189" i="1"/>
  <c r="DM1189" i="1"/>
  <c r="DN1189" i="1"/>
  <c r="DO1189" i="1"/>
  <c r="DP1189" i="1"/>
  <c r="DQ1189" i="1"/>
  <c r="DR1189" i="1"/>
  <c r="DL2082" i="1"/>
  <c r="DM2082" i="1"/>
  <c r="DN2082" i="1"/>
  <c r="DO2082" i="1"/>
  <c r="DP2082" i="1"/>
  <c r="DQ2082" i="1"/>
  <c r="DR2082" i="1"/>
  <c r="DL2083" i="1"/>
  <c r="DM2083" i="1"/>
  <c r="DN2083" i="1"/>
  <c r="DO2083" i="1"/>
  <c r="DP2083" i="1"/>
  <c r="DQ2083" i="1"/>
  <c r="DR2083" i="1"/>
  <c r="DL856" i="1"/>
  <c r="DM856" i="1"/>
  <c r="DN856" i="1"/>
  <c r="DO856" i="1"/>
  <c r="DP856" i="1"/>
  <c r="DQ856" i="1"/>
  <c r="DR856" i="1"/>
  <c r="DL2085" i="1"/>
  <c r="DM2085" i="1"/>
  <c r="DN2085" i="1"/>
  <c r="DO2085" i="1"/>
  <c r="DP2085" i="1"/>
  <c r="DQ2085" i="1"/>
  <c r="DR2085" i="1"/>
  <c r="DL1043" i="1"/>
  <c r="DM1043" i="1"/>
  <c r="DN1043" i="1"/>
  <c r="DO1043" i="1"/>
  <c r="DP1043" i="1"/>
  <c r="DQ1043" i="1"/>
  <c r="DR1043" i="1"/>
  <c r="DL2171" i="1"/>
  <c r="DM2171" i="1"/>
  <c r="DN2171" i="1"/>
  <c r="DO2171" i="1"/>
  <c r="DP2171" i="1"/>
  <c r="DQ2171" i="1"/>
  <c r="DR2171" i="1"/>
  <c r="DL2080" i="1"/>
  <c r="DM2080" i="1"/>
  <c r="DN2080" i="1"/>
  <c r="DO2080" i="1"/>
  <c r="DP2080" i="1"/>
  <c r="DQ2080" i="1"/>
  <c r="DR2080" i="1"/>
  <c r="DL2089" i="1"/>
  <c r="DM2089" i="1"/>
  <c r="DN2089" i="1"/>
  <c r="DO2089" i="1"/>
  <c r="DP2089" i="1"/>
  <c r="DQ2089" i="1"/>
  <c r="DR2089" i="1"/>
  <c r="DL2090" i="1"/>
  <c r="DM2090" i="1"/>
  <c r="DN2090" i="1"/>
  <c r="DO2090" i="1"/>
  <c r="DP2090" i="1"/>
  <c r="DQ2090" i="1"/>
  <c r="DR2090" i="1"/>
  <c r="DL2091" i="1"/>
  <c r="DM2091" i="1"/>
  <c r="DN2091" i="1"/>
  <c r="DO2091" i="1"/>
  <c r="DP2091" i="1"/>
  <c r="DQ2091" i="1"/>
  <c r="DR2091" i="1"/>
  <c r="DL467" i="1"/>
  <c r="DM467" i="1"/>
  <c r="DN467" i="1"/>
  <c r="DO467" i="1"/>
  <c r="DP467" i="1"/>
  <c r="DQ467" i="1"/>
  <c r="DR467" i="1"/>
  <c r="DL1055" i="1"/>
  <c r="DM1055" i="1"/>
  <c r="DN1055" i="1"/>
  <c r="DO1055" i="1"/>
  <c r="DP1055" i="1"/>
  <c r="DQ1055" i="1"/>
  <c r="DR1055" i="1"/>
  <c r="DL2094" i="1"/>
  <c r="DM2094" i="1"/>
  <c r="DN2094" i="1"/>
  <c r="DO2094" i="1"/>
  <c r="DP2094" i="1"/>
  <c r="DQ2094" i="1"/>
  <c r="DR2094" i="1"/>
  <c r="DL2095" i="1"/>
  <c r="DM2095" i="1"/>
  <c r="DN2095" i="1"/>
  <c r="DO2095" i="1"/>
  <c r="DP2095" i="1"/>
  <c r="DQ2095" i="1"/>
  <c r="DR2095" i="1"/>
  <c r="DL2096" i="1"/>
  <c r="DM2096" i="1"/>
  <c r="DN2096" i="1"/>
  <c r="DO2096" i="1"/>
  <c r="DP2096" i="1"/>
  <c r="DQ2096" i="1"/>
  <c r="DR2096" i="1"/>
  <c r="DL2097" i="1"/>
  <c r="DM2097" i="1"/>
  <c r="DN2097" i="1"/>
  <c r="DO2097" i="1"/>
  <c r="DP2097" i="1"/>
  <c r="DQ2097" i="1"/>
  <c r="DR2097" i="1"/>
  <c r="DL1647" i="1"/>
  <c r="DM1647" i="1"/>
  <c r="DN1647" i="1"/>
  <c r="DO1647" i="1"/>
  <c r="DP1647" i="1"/>
  <c r="DQ1647" i="1"/>
  <c r="DR1647" i="1"/>
  <c r="DL2099" i="1"/>
  <c r="DM2099" i="1"/>
  <c r="DN2099" i="1"/>
  <c r="DO2099" i="1"/>
  <c r="DP2099" i="1"/>
  <c r="DQ2099" i="1"/>
  <c r="DR2099" i="1"/>
  <c r="DL2100" i="1"/>
  <c r="DM2100" i="1"/>
  <c r="DN2100" i="1"/>
  <c r="DO2100" i="1"/>
  <c r="DP2100" i="1"/>
  <c r="DQ2100" i="1"/>
  <c r="DR2100" i="1"/>
  <c r="DL2101" i="1"/>
  <c r="DM2101" i="1"/>
  <c r="DN2101" i="1"/>
  <c r="DO2101" i="1"/>
  <c r="DP2101" i="1"/>
  <c r="DQ2101" i="1"/>
  <c r="DR2101" i="1"/>
  <c r="DL2102" i="1"/>
  <c r="DM2102" i="1"/>
  <c r="DN2102" i="1"/>
  <c r="DO2102" i="1"/>
  <c r="DP2102" i="1"/>
  <c r="DQ2102" i="1"/>
  <c r="DR2102" i="1"/>
  <c r="DL2103" i="1"/>
  <c r="DM2103" i="1"/>
  <c r="DN2103" i="1"/>
  <c r="DO2103" i="1"/>
  <c r="DP2103" i="1"/>
  <c r="DQ2103" i="1"/>
  <c r="DR2103" i="1"/>
  <c r="DL256" i="1"/>
  <c r="DM256" i="1"/>
  <c r="DN256" i="1"/>
  <c r="DO256" i="1"/>
  <c r="DP256" i="1"/>
  <c r="DQ256" i="1"/>
  <c r="DR256" i="1"/>
  <c r="DL2105" i="1"/>
  <c r="DM2105" i="1"/>
  <c r="DN2105" i="1"/>
  <c r="DO2105" i="1"/>
  <c r="DP2105" i="1"/>
  <c r="DQ2105" i="1"/>
  <c r="DR2105" i="1"/>
  <c r="DL2106" i="1"/>
  <c r="DM2106" i="1"/>
  <c r="DN2106" i="1"/>
  <c r="DO2106" i="1"/>
  <c r="DP2106" i="1"/>
  <c r="DQ2106" i="1"/>
  <c r="DR2106" i="1"/>
  <c r="DL2107" i="1"/>
  <c r="DM2107" i="1"/>
  <c r="DN2107" i="1"/>
  <c r="DO2107" i="1"/>
  <c r="DP2107" i="1"/>
  <c r="DQ2107" i="1"/>
  <c r="DR2107" i="1"/>
  <c r="DL1009" i="1"/>
  <c r="DM1009" i="1"/>
  <c r="DN1009" i="1"/>
  <c r="DO1009" i="1"/>
  <c r="DP1009" i="1"/>
  <c r="DQ1009" i="1"/>
  <c r="DR1009" i="1"/>
  <c r="DL2109" i="1"/>
  <c r="DM2109" i="1"/>
  <c r="DN2109" i="1"/>
  <c r="DO2109" i="1"/>
  <c r="DP2109" i="1"/>
  <c r="DQ2109" i="1"/>
  <c r="DR2109" i="1"/>
  <c r="DL2110" i="1"/>
  <c r="DM2110" i="1"/>
  <c r="DN2110" i="1"/>
  <c r="DO2110" i="1"/>
  <c r="DP2110" i="1"/>
  <c r="DQ2110" i="1"/>
  <c r="DR2110" i="1"/>
  <c r="DL2111" i="1"/>
  <c r="DM2111" i="1"/>
  <c r="DN2111" i="1"/>
  <c r="DO2111" i="1"/>
  <c r="DP2111" i="1"/>
  <c r="DQ2111" i="1"/>
  <c r="DR2111" i="1"/>
  <c r="DL217" i="1"/>
  <c r="DM217" i="1"/>
  <c r="DN217" i="1"/>
  <c r="DO217" i="1"/>
  <c r="DP217" i="1"/>
  <c r="DQ217" i="1"/>
  <c r="DR217" i="1"/>
  <c r="DL2113" i="1"/>
  <c r="DM2113" i="1"/>
  <c r="DN2113" i="1"/>
  <c r="DO2113" i="1"/>
  <c r="DP2113" i="1"/>
  <c r="DQ2113" i="1"/>
  <c r="DR2113" i="1"/>
  <c r="DL2114" i="1"/>
  <c r="DM2114" i="1"/>
  <c r="DN2114" i="1"/>
  <c r="DO2114" i="1"/>
  <c r="DP2114" i="1"/>
  <c r="DQ2114" i="1"/>
  <c r="DR2114" i="1"/>
  <c r="DL2238" i="1"/>
  <c r="DM2238" i="1"/>
  <c r="DN2238" i="1"/>
  <c r="DO2238" i="1"/>
  <c r="DP2238" i="1"/>
  <c r="DQ2238" i="1"/>
  <c r="DR2238" i="1"/>
  <c r="DL2116" i="1"/>
  <c r="DM2116" i="1"/>
  <c r="DN2116" i="1"/>
  <c r="DO2116" i="1"/>
  <c r="DP2116" i="1"/>
  <c r="DQ2116" i="1"/>
  <c r="DR2116" i="1"/>
  <c r="DL173" i="1"/>
  <c r="DM173" i="1"/>
  <c r="DN173" i="1"/>
  <c r="DO173" i="1"/>
  <c r="DP173" i="1"/>
  <c r="DQ173" i="1"/>
  <c r="DR173" i="1"/>
  <c r="DL2118" i="1"/>
  <c r="DM2118" i="1"/>
  <c r="DN2118" i="1"/>
  <c r="DO2118" i="1"/>
  <c r="DP2118" i="1"/>
  <c r="DQ2118" i="1"/>
  <c r="DR2118" i="1"/>
  <c r="DL2119" i="1"/>
  <c r="DM2119" i="1"/>
  <c r="DN2119" i="1"/>
  <c r="DO2119" i="1"/>
  <c r="DP2119" i="1"/>
  <c r="DQ2119" i="1"/>
  <c r="DR2119" i="1"/>
  <c r="DL909" i="1"/>
  <c r="DM909" i="1"/>
  <c r="DN909" i="1"/>
  <c r="DO909" i="1"/>
  <c r="DP909" i="1"/>
  <c r="DQ909" i="1"/>
  <c r="DR909" i="1"/>
  <c r="DL2121" i="1"/>
  <c r="DM2121" i="1"/>
  <c r="DN2121" i="1"/>
  <c r="DO2121" i="1"/>
  <c r="DP2121" i="1"/>
  <c r="DQ2121" i="1"/>
  <c r="DR2121" i="1"/>
  <c r="DL1426" i="1"/>
  <c r="DM1426" i="1"/>
  <c r="DN1426" i="1"/>
  <c r="DO1426" i="1"/>
  <c r="DP1426" i="1"/>
  <c r="DQ1426" i="1"/>
  <c r="DR1426" i="1"/>
  <c r="DL496" i="1"/>
  <c r="DM496" i="1"/>
  <c r="DN496" i="1"/>
  <c r="DO496" i="1"/>
  <c r="DP496" i="1"/>
  <c r="DQ496" i="1"/>
  <c r="DR496" i="1"/>
  <c r="DL657" i="1"/>
  <c r="DM657" i="1"/>
  <c r="DN657" i="1"/>
  <c r="DO657" i="1"/>
  <c r="DP657" i="1"/>
  <c r="DQ657" i="1"/>
  <c r="DR657" i="1"/>
  <c r="DL2125" i="1"/>
  <c r="DM2125" i="1"/>
  <c r="DN2125" i="1"/>
  <c r="DO2125" i="1"/>
  <c r="DP2125" i="1"/>
  <c r="DQ2125" i="1"/>
  <c r="DR2125" i="1"/>
  <c r="DL2146" i="1"/>
  <c r="DM2146" i="1"/>
  <c r="DN2146" i="1"/>
  <c r="DO2146" i="1"/>
  <c r="DP2146" i="1"/>
  <c r="DQ2146" i="1"/>
  <c r="DR2146" i="1"/>
  <c r="DL2127" i="1"/>
  <c r="DM2127" i="1"/>
  <c r="DN2127" i="1"/>
  <c r="DO2127" i="1"/>
  <c r="DP2127" i="1"/>
  <c r="DQ2127" i="1"/>
  <c r="DR2127" i="1"/>
  <c r="DL2128" i="1"/>
  <c r="DM2128" i="1"/>
  <c r="DN2128" i="1"/>
  <c r="DO2128" i="1"/>
  <c r="DP2128" i="1"/>
  <c r="DQ2128" i="1"/>
  <c r="DR2128" i="1"/>
  <c r="DL2129" i="1"/>
  <c r="DM2129" i="1"/>
  <c r="DN2129" i="1"/>
  <c r="DO2129" i="1"/>
  <c r="DP2129" i="1"/>
  <c r="DQ2129" i="1"/>
  <c r="DR2129" i="1"/>
  <c r="DL2130" i="1"/>
  <c r="DM2130" i="1"/>
  <c r="DN2130" i="1"/>
  <c r="DO2130" i="1"/>
  <c r="DP2130" i="1"/>
  <c r="DQ2130" i="1"/>
  <c r="DR2130" i="1"/>
  <c r="DL2131" i="1"/>
  <c r="DM2131" i="1"/>
  <c r="DN2131" i="1"/>
  <c r="DO2131" i="1"/>
  <c r="DP2131" i="1"/>
  <c r="DQ2131" i="1"/>
  <c r="DR2131" i="1"/>
  <c r="DL2132" i="1"/>
  <c r="DM2132" i="1"/>
  <c r="DN2132" i="1"/>
  <c r="DO2132" i="1"/>
  <c r="DP2132" i="1"/>
  <c r="DQ2132" i="1"/>
  <c r="DR2132" i="1"/>
  <c r="DL1191" i="1"/>
  <c r="DM1191" i="1"/>
  <c r="DN1191" i="1"/>
  <c r="DO1191" i="1"/>
  <c r="DP1191" i="1"/>
  <c r="DQ1191" i="1"/>
  <c r="DR1191" i="1"/>
  <c r="DL1792" i="1"/>
  <c r="DM1792" i="1"/>
  <c r="DN1792" i="1"/>
  <c r="DO1792" i="1"/>
  <c r="DP1792" i="1"/>
  <c r="DQ1792" i="1"/>
  <c r="DR1792" i="1"/>
  <c r="DL2135" i="1"/>
  <c r="DM2135" i="1"/>
  <c r="DN2135" i="1"/>
  <c r="DO2135" i="1"/>
  <c r="DP2135" i="1"/>
  <c r="DQ2135" i="1"/>
  <c r="DR2135" i="1"/>
  <c r="DL2136" i="1"/>
  <c r="DM2136" i="1"/>
  <c r="DN2136" i="1"/>
  <c r="DO2136" i="1"/>
  <c r="DP2136" i="1"/>
  <c r="DQ2136" i="1"/>
  <c r="DR2136" i="1"/>
  <c r="DL596" i="1"/>
  <c r="DM596" i="1"/>
  <c r="DN596" i="1"/>
  <c r="DO596" i="1"/>
  <c r="DP596" i="1"/>
  <c r="DQ596" i="1"/>
  <c r="DR596" i="1"/>
  <c r="DL2138" i="1"/>
  <c r="DM2138" i="1"/>
  <c r="DN2138" i="1"/>
  <c r="DO2138" i="1"/>
  <c r="DP2138" i="1"/>
  <c r="DQ2138" i="1"/>
  <c r="DR2138" i="1"/>
  <c r="DL680" i="1"/>
  <c r="DM680" i="1"/>
  <c r="DN680" i="1"/>
  <c r="DO680" i="1"/>
  <c r="DP680" i="1"/>
  <c r="DQ680" i="1"/>
  <c r="DR680" i="1"/>
  <c r="DL262" i="1"/>
  <c r="DM262" i="1"/>
  <c r="DN262" i="1"/>
  <c r="DO262" i="1"/>
  <c r="DP262" i="1"/>
  <c r="DQ262" i="1"/>
  <c r="DR262" i="1"/>
  <c r="DL1004" i="1"/>
  <c r="DM1004" i="1"/>
  <c r="DN1004" i="1"/>
  <c r="DO1004" i="1"/>
  <c r="DP1004" i="1"/>
  <c r="DQ1004" i="1"/>
  <c r="DR1004" i="1"/>
  <c r="DL2142" i="1"/>
  <c r="DM2142" i="1"/>
  <c r="DN2142" i="1"/>
  <c r="DO2142" i="1"/>
  <c r="DP2142" i="1"/>
  <c r="DQ2142" i="1"/>
  <c r="DR2142" i="1"/>
  <c r="DL2143" i="1"/>
  <c r="DM2143" i="1"/>
  <c r="DN2143" i="1"/>
  <c r="DO2143" i="1"/>
  <c r="DP2143" i="1"/>
  <c r="DQ2143" i="1"/>
  <c r="DR2143" i="1"/>
  <c r="DL2144" i="1"/>
  <c r="DM2144" i="1"/>
  <c r="DN2144" i="1"/>
  <c r="DO2144" i="1"/>
  <c r="DP2144" i="1"/>
  <c r="DQ2144" i="1"/>
  <c r="DR2144" i="1"/>
  <c r="DL2145" i="1"/>
  <c r="DM2145" i="1"/>
  <c r="DN2145" i="1"/>
  <c r="DO2145" i="1"/>
  <c r="DP2145" i="1"/>
  <c r="DQ2145" i="1"/>
  <c r="DR2145" i="1"/>
  <c r="DL1348" i="1"/>
  <c r="DM1348" i="1"/>
  <c r="DN1348" i="1"/>
  <c r="DO1348" i="1"/>
  <c r="DP1348" i="1"/>
  <c r="DQ1348" i="1"/>
  <c r="DR1348" i="1"/>
  <c r="DL2147" i="1"/>
  <c r="DM2147" i="1"/>
  <c r="DN2147" i="1"/>
  <c r="DO2147" i="1"/>
  <c r="DP2147" i="1"/>
  <c r="DQ2147" i="1"/>
  <c r="DR2147" i="1"/>
  <c r="DL2148" i="1"/>
  <c r="DM2148" i="1"/>
  <c r="DN2148" i="1"/>
  <c r="DO2148" i="1"/>
  <c r="DP2148" i="1"/>
  <c r="DQ2148" i="1"/>
  <c r="DR2148" i="1"/>
  <c r="DL422" i="1"/>
  <c r="DM422" i="1"/>
  <c r="DN422" i="1"/>
  <c r="DO422" i="1"/>
  <c r="DP422" i="1"/>
  <c r="DQ422" i="1"/>
  <c r="DR422" i="1"/>
  <c r="DL2150" i="1"/>
  <c r="DM2150" i="1"/>
  <c r="DN2150" i="1"/>
  <c r="DO2150" i="1"/>
  <c r="DP2150" i="1"/>
  <c r="DQ2150" i="1"/>
  <c r="DR2150" i="1"/>
  <c r="DL2151" i="1"/>
  <c r="DM2151" i="1"/>
  <c r="DN2151" i="1"/>
  <c r="DO2151" i="1"/>
  <c r="DP2151" i="1"/>
  <c r="DQ2151" i="1"/>
  <c r="DR2151" i="1"/>
  <c r="DL829" i="1"/>
  <c r="DM829" i="1"/>
  <c r="DN829" i="1"/>
  <c r="DO829" i="1"/>
  <c r="DP829" i="1"/>
  <c r="DQ829" i="1"/>
  <c r="DR829" i="1"/>
  <c r="DL2153" i="1"/>
  <c r="DM2153" i="1"/>
  <c r="DN2153" i="1"/>
  <c r="DO2153" i="1"/>
  <c r="DP2153" i="1"/>
  <c r="DQ2153" i="1"/>
  <c r="DR2153" i="1"/>
  <c r="DL2154" i="1"/>
  <c r="DM2154" i="1"/>
  <c r="DN2154" i="1"/>
  <c r="DO2154" i="1"/>
  <c r="DP2154" i="1"/>
  <c r="DQ2154" i="1"/>
  <c r="DR2154" i="1"/>
  <c r="DL2155" i="1"/>
  <c r="DM2155" i="1"/>
  <c r="DN2155" i="1"/>
  <c r="DO2155" i="1"/>
  <c r="DP2155" i="1"/>
  <c r="DQ2155" i="1"/>
  <c r="DR2155" i="1"/>
  <c r="DL2156" i="1"/>
  <c r="DM2156" i="1"/>
  <c r="DN2156" i="1"/>
  <c r="DO2156" i="1"/>
  <c r="DP2156" i="1"/>
  <c r="DQ2156" i="1"/>
  <c r="DR2156" i="1"/>
  <c r="DL2157" i="1"/>
  <c r="DM2157" i="1"/>
  <c r="DN2157" i="1"/>
  <c r="DO2157" i="1"/>
  <c r="DP2157" i="1"/>
  <c r="DQ2157" i="1"/>
  <c r="DR2157" i="1"/>
  <c r="DL2158" i="1"/>
  <c r="DM2158" i="1"/>
  <c r="DN2158" i="1"/>
  <c r="DO2158" i="1"/>
  <c r="DP2158" i="1"/>
  <c r="DQ2158" i="1"/>
  <c r="DR2158" i="1"/>
  <c r="DL2159" i="1"/>
  <c r="DM2159" i="1"/>
  <c r="DN2159" i="1"/>
  <c r="DO2159" i="1"/>
  <c r="DP2159" i="1"/>
  <c r="DQ2159" i="1"/>
  <c r="DR2159" i="1"/>
  <c r="DL2160" i="1"/>
  <c r="DM2160" i="1"/>
  <c r="DN2160" i="1"/>
  <c r="DO2160" i="1"/>
  <c r="DP2160" i="1"/>
  <c r="DQ2160" i="1"/>
  <c r="DR2160" i="1"/>
  <c r="DL2161" i="1"/>
  <c r="DM2161" i="1"/>
  <c r="DN2161" i="1"/>
  <c r="DO2161" i="1"/>
  <c r="DP2161" i="1"/>
  <c r="DQ2161" i="1"/>
  <c r="DR2161" i="1"/>
  <c r="DL2162" i="1"/>
  <c r="DM2162" i="1"/>
  <c r="DN2162" i="1"/>
  <c r="DO2162" i="1"/>
  <c r="DP2162" i="1"/>
  <c r="DQ2162" i="1"/>
  <c r="DR2162" i="1"/>
  <c r="DL2163" i="1"/>
  <c r="DM2163" i="1"/>
  <c r="DN2163" i="1"/>
  <c r="DO2163" i="1"/>
  <c r="DP2163" i="1"/>
  <c r="DQ2163" i="1"/>
  <c r="DR2163" i="1"/>
  <c r="DL2164" i="1"/>
  <c r="DM2164" i="1"/>
  <c r="DN2164" i="1"/>
  <c r="DO2164" i="1"/>
  <c r="DP2164" i="1"/>
  <c r="DQ2164" i="1"/>
  <c r="DR2164" i="1"/>
  <c r="DL2165" i="1"/>
  <c r="DM2165" i="1"/>
  <c r="DN2165" i="1"/>
  <c r="DO2165" i="1"/>
  <c r="DP2165" i="1"/>
  <c r="DQ2165" i="1"/>
  <c r="DR2165" i="1"/>
  <c r="DL1524" i="1"/>
  <c r="DM1524" i="1"/>
  <c r="DN1524" i="1"/>
  <c r="DO1524" i="1"/>
  <c r="DP1524" i="1"/>
  <c r="DQ1524" i="1"/>
  <c r="DR1524" i="1"/>
  <c r="DL2167" i="1"/>
  <c r="DM2167" i="1"/>
  <c r="DN2167" i="1"/>
  <c r="DO2167" i="1"/>
  <c r="DP2167" i="1"/>
  <c r="DQ2167" i="1"/>
  <c r="DR2167" i="1"/>
  <c r="DL2168" i="1"/>
  <c r="DM2168" i="1"/>
  <c r="DN2168" i="1"/>
  <c r="DO2168" i="1"/>
  <c r="DP2168" i="1"/>
  <c r="DQ2168" i="1"/>
  <c r="DR2168" i="1"/>
  <c r="DL2169" i="1"/>
  <c r="DM2169" i="1"/>
  <c r="DN2169" i="1"/>
  <c r="DO2169" i="1"/>
  <c r="DP2169" i="1"/>
  <c r="DQ2169" i="1"/>
  <c r="DR2169" i="1"/>
  <c r="DL2170" i="1"/>
  <c r="DM2170" i="1"/>
  <c r="DN2170" i="1"/>
  <c r="DO2170" i="1"/>
  <c r="DP2170" i="1"/>
  <c r="DQ2170" i="1"/>
  <c r="DR2170" i="1"/>
  <c r="DL1840" i="1"/>
  <c r="DM1840" i="1"/>
  <c r="DN1840" i="1"/>
  <c r="DO1840" i="1"/>
  <c r="DP1840" i="1"/>
  <c r="DQ1840" i="1"/>
  <c r="DR1840" i="1"/>
  <c r="DL837" i="1"/>
  <c r="DM837" i="1"/>
  <c r="DN837" i="1"/>
  <c r="DO837" i="1"/>
  <c r="DP837" i="1"/>
  <c r="DQ837" i="1"/>
  <c r="DR837" i="1"/>
  <c r="DL706" i="1"/>
  <c r="DM706" i="1"/>
  <c r="DN706" i="1"/>
  <c r="DO706" i="1"/>
  <c r="DP706" i="1"/>
  <c r="DQ706" i="1"/>
  <c r="DR706" i="1"/>
  <c r="DL2174" i="1"/>
  <c r="DM2174" i="1"/>
  <c r="DN2174" i="1"/>
  <c r="DO2174" i="1"/>
  <c r="DP2174" i="1"/>
  <c r="DQ2174" i="1"/>
  <c r="DR2174" i="1"/>
  <c r="DL2175" i="1"/>
  <c r="DM2175" i="1"/>
  <c r="DN2175" i="1"/>
  <c r="DO2175" i="1"/>
  <c r="DP2175" i="1"/>
  <c r="DQ2175" i="1"/>
  <c r="DR2175" i="1"/>
  <c r="DL2176" i="1"/>
  <c r="DM2176" i="1"/>
  <c r="DN2176" i="1"/>
  <c r="DO2176" i="1"/>
  <c r="DP2176" i="1"/>
  <c r="DQ2176" i="1"/>
  <c r="DR2176" i="1"/>
  <c r="DL969" i="1"/>
  <c r="DM969" i="1"/>
  <c r="DN969" i="1"/>
  <c r="DO969" i="1"/>
  <c r="DP969" i="1"/>
  <c r="DQ969" i="1"/>
  <c r="DR969" i="1"/>
  <c r="DL2178" i="1"/>
  <c r="DM2178" i="1"/>
  <c r="DN2178" i="1"/>
  <c r="DO2178" i="1"/>
  <c r="DP2178" i="1"/>
  <c r="DQ2178" i="1"/>
  <c r="DR2178" i="1"/>
  <c r="DL863" i="1"/>
  <c r="DM863" i="1"/>
  <c r="DN863" i="1"/>
  <c r="DO863" i="1"/>
  <c r="DP863" i="1"/>
  <c r="DQ863" i="1"/>
  <c r="DR863" i="1"/>
  <c r="DL850" i="1"/>
  <c r="DM850" i="1"/>
  <c r="DN850" i="1"/>
  <c r="DO850" i="1"/>
  <c r="DP850" i="1"/>
  <c r="DQ850" i="1"/>
  <c r="DR850" i="1"/>
  <c r="DL2181" i="1"/>
  <c r="DM2181" i="1"/>
  <c r="DN2181" i="1"/>
  <c r="DO2181" i="1"/>
  <c r="DP2181" i="1"/>
  <c r="DQ2181" i="1"/>
  <c r="DR2181" i="1"/>
  <c r="DL2182" i="1"/>
  <c r="DM2182" i="1"/>
  <c r="DN2182" i="1"/>
  <c r="DO2182" i="1"/>
  <c r="DP2182" i="1"/>
  <c r="DQ2182" i="1"/>
  <c r="DR2182" i="1"/>
  <c r="DL2183" i="1"/>
  <c r="DM2183" i="1"/>
  <c r="DN2183" i="1"/>
  <c r="DO2183" i="1"/>
  <c r="DP2183" i="1"/>
  <c r="DQ2183" i="1"/>
  <c r="DR2183" i="1"/>
  <c r="DL2184" i="1"/>
  <c r="DM2184" i="1"/>
  <c r="DN2184" i="1"/>
  <c r="DO2184" i="1"/>
  <c r="DP2184" i="1"/>
  <c r="DQ2184" i="1"/>
  <c r="DR2184" i="1"/>
  <c r="DL2185" i="1"/>
  <c r="DM2185" i="1"/>
  <c r="DN2185" i="1"/>
  <c r="DO2185" i="1"/>
  <c r="DP2185" i="1"/>
  <c r="DQ2185" i="1"/>
  <c r="DR2185" i="1"/>
  <c r="DL2186" i="1"/>
  <c r="DM2186" i="1"/>
  <c r="DN2186" i="1"/>
  <c r="DO2186" i="1"/>
  <c r="DP2186" i="1"/>
  <c r="DQ2186" i="1"/>
  <c r="DR2186" i="1"/>
  <c r="DL2187" i="1"/>
  <c r="DM2187" i="1"/>
  <c r="DN2187" i="1"/>
  <c r="DO2187" i="1"/>
  <c r="DP2187" i="1"/>
  <c r="DQ2187" i="1"/>
  <c r="DR2187" i="1"/>
  <c r="DL2188" i="1"/>
  <c r="DM2188" i="1"/>
  <c r="DN2188" i="1"/>
  <c r="DO2188" i="1"/>
  <c r="DP2188" i="1"/>
  <c r="DQ2188" i="1"/>
  <c r="DR2188" i="1"/>
  <c r="DL2189" i="1"/>
  <c r="DM2189" i="1"/>
  <c r="DN2189" i="1"/>
  <c r="DO2189" i="1"/>
  <c r="DP2189" i="1"/>
  <c r="DQ2189" i="1"/>
  <c r="DR2189" i="1"/>
  <c r="DL2190" i="1"/>
  <c r="DM2190" i="1"/>
  <c r="DN2190" i="1"/>
  <c r="DO2190" i="1"/>
  <c r="DP2190" i="1"/>
  <c r="DQ2190" i="1"/>
  <c r="DR2190" i="1"/>
  <c r="DL2191" i="1"/>
  <c r="DM2191" i="1"/>
  <c r="DN2191" i="1"/>
  <c r="DO2191" i="1"/>
  <c r="DP2191" i="1"/>
  <c r="DQ2191" i="1"/>
  <c r="DR2191" i="1"/>
  <c r="DL2192" i="1"/>
  <c r="DM2192" i="1"/>
  <c r="DN2192" i="1"/>
  <c r="DO2192" i="1"/>
  <c r="DP2192" i="1"/>
  <c r="DQ2192" i="1"/>
  <c r="DR2192" i="1"/>
  <c r="DL2193" i="1"/>
  <c r="DM2193" i="1"/>
  <c r="DN2193" i="1"/>
  <c r="DO2193" i="1"/>
  <c r="DP2193" i="1"/>
  <c r="DQ2193" i="1"/>
  <c r="DR2193" i="1"/>
  <c r="DL1515" i="1"/>
  <c r="DM1515" i="1"/>
  <c r="DN1515" i="1"/>
  <c r="DO1515" i="1"/>
  <c r="DP1515" i="1"/>
  <c r="DQ1515" i="1"/>
  <c r="DR1515" i="1"/>
  <c r="DL2195" i="1"/>
  <c r="DM2195" i="1"/>
  <c r="DN2195" i="1"/>
  <c r="DO2195" i="1"/>
  <c r="DP2195" i="1"/>
  <c r="DQ2195" i="1"/>
  <c r="DR2195" i="1"/>
  <c r="DL2287" i="1"/>
  <c r="DM2287" i="1"/>
  <c r="DN2287" i="1"/>
  <c r="DO2287" i="1"/>
  <c r="DP2287" i="1"/>
  <c r="DQ2287" i="1"/>
  <c r="DR2287" i="1"/>
  <c r="DL2197" i="1"/>
  <c r="DM2197" i="1"/>
  <c r="DN2197" i="1"/>
  <c r="DO2197" i="1"/>
  <c r="DP2197" i="1"/>
  <c r="DQ2197" i="1"/>
  <c r="DR2197" i="1"/>
  <c r="DL2198" i="1"/>
  <c r="DM2198" i="1"/>
  <c r="DN2198" i="1"/>
  <c r="DO2198" i="1"/>
  <c r="DP2198" i="1"/>
  <c r="DQ2198" i="1"/>
  <c r="DR2198" i="1"/>
  <c r="DL2199" i="1"/>
  <c r="DM2199" i="1"/>
  <c r="DN2199" i="1"/>
  <c r="DO2199" i="1"/>
  <c r="DP2199" i="1"/>
  <c r="DQ2199" i="1"/>
  <c r="DR2199" i="1"/>
  <c r="DL2230" i="1"/>
  <c r="DM2230" i="1"/>
  <c r="DN2230" i="1"/>
  <c r="DO2230" i="1"/>
  <c r="DP2230" i="1"/>
  <c r="DQ2230" i="1"/>
  <c r="DR2230" i="1"/>
  <c r="DL1586" i="1"/>
  <c r="DM1586" i="1"/>
  <c r="DN1586" i="1"/>
  <c r="DO1586" i="1"/>
  <c r="DP1586" i="1"/>
  <c r="DQ1586" i="1"/>
  <c r="DR1586" i="1"/>
  <c r="DL2202" i="1"/>
  <c r="DM2202" i="1"/>
  <c r="DN2202" i="1"/>
  <c r="DO2202" i="1"/>
  <c r="DP2202" i="1"/>
  <c r="DQ2202" i="1"/>
  <c r="DR2202" i="1"/>
  <c r="DL2203" i="1"/>
  <c r="DM2203" i="1"/>
  <c r="DN2203" i="1"/>
  <c r="DO2203" i="1"/>
  <c r="DP2203" i="1"/>
  <c r="DQ2203" i="1"/>
  <c r="DR2203" i="1"/>
  <c r="DL2204" i="1"/>
  <c r="DM2204" i="1"/>
  <c r="DN2204" i="1"/>
  <c r="DO2204" i="1"/>
  <c r="DP2204" i="1"/>
  <c r="DQ2204" i="1"/>
  <c r="DR2204" i="1"/>
  <c r="DL2205" i="1"/>
  <c r="DM2205" i="1"/>
  <c r="DN2205" i="1"/>
  <c r="DO2205" i="1"/>
  <c r="DP2205" i="1"/>
  <c r="DQ2205" i="1"/>
  <c r="DR2205" i="1"/>
  <c r="DL2206" i="1"/>
  <c r="DM2206" i="1"/>
  <c r="DN2206" i="1"/>
  <c r="DO2206" i="1"/>
  <c r="DP2206" i="1"/>
  <c r="DQ2206" i="1"/>
  <c r="DR2206" i="1"/>
  <c r="DL2207" i="1"/>
  <c r="DM2207" i="1"/>
  <c r="DN2207" i="1"/>
  <c r="DO2207" i="1"/>
  <c r="DP2207" i="1"/>
  <c r="DQ2207" i="1"/>
  <c r="DR2207" i="1"/>
  <c r="DL2208" i="1"/>
  <c r="DM2208" i="1"/>
  <c r="DN2208" i="1"/>
  <c r="DO2208" i="1"/>
  <c r="DP2208" i="1"/>
  <c r="DQ2208" i="1"/>
  <c r="DR2208" i="1"/>
  <c r="DL2209" i="1"/>
  <c r="DM2209" i="1"/>
  <c r="DN2209" i="1"/>
  <c r="DO2209" i="1"/>
  <c r="DP2209" i="1"/>
  <c r="DQ2209" i="1"/>
  <c r="DR2209" i="1"/>
  <c r="DL2210" i="1"/>
  <c r="DM2210" i="1"/>
  <c r="DN2210" i="1"/>
  <c r="DO2210" i="1"/>
  <c r="DP2210" i="1"/>
  <c r="DQ2210" i="1"/>
  <c r="DR2210" i="1"/>
  <c r="DL2211" i="1"/>
  <c r="DM2211" i="1"/>
  <c r="DN2211" i="1"/>
  <c r="DO2211" i="1"/>
  <c r="DP2211" i="1"/>
  <c r="DQ2211" i="1"/>
  <c r="DR2211" i="1"/>
  <c r="DL2212" i="1"/>
  <c r="DM2212" i="1"/>
  <c r="DN2212" i="1"/>
  <c r="DO2212" i="1"/>
  <c r="DP2212" i="1"/>
  <c r="DQ2212" i="1"/>
  <c r="DR2212" i="1"/>
  <c r="DL1176" i="1"/>
  <c r="DM1176" i="1"/>
  <c r="DN1176" i="1"/>
  <c r="DO1176" i="1"/>
  <c r="DP1176" i="1"/>
  <c r="DQ1176" i="1"/>
  <c r="DR1176" i="1"/>
  <c r="DL2214" i="1"/>
  <c r="DM2214" i="1"/>
  <c r="DN2214" i="1"/>
  <c r="DO2214" i="1"/>
  <c r="DP2214" i="1"/>
  <c r="DQ2214" i="1"/>
  <c r="DR2214" i="1"/>
  <c r="DL2215" i="1"/>
  <c r="DM2215" i="1"/>
  <c r="DN2215" i="1"/>
  <c r="DO2215" i="1"/>
  <c r="DP2215" i="1"/>
  <c r="DQ2215" i="1"/>
  <c r="DR2215" i="1"/>
  <c r="DL1545" i="1"/>
  <c r="DM1545" i="1"/>
  <c r="DN1545" i="1"/>
  <c r="DO1545" i="1"/>
  <c r="DP1545" i="1"/>
  <c r="DQ1545" i="1"/>
  <c r="DR1545" i="1"/>
  <c r="DL2217" i="1"/>
  <c r="DM2217" i="1"/>
  <c r="DN2217" i="1"/>
  <c r="DO2217" i="1"/>
  <c r="DP2217" i="1"/>
  <c r="DQ2217" i="1"/>
  <c r="DR2217" i="1"/>
  <c r="DL614" i="1"/>
  <c r="DM614" i="1"/>
  <c r="DN614" i="1"/>
  <c r="DO614" i="1"/>
  <c r="DP614" i="1"/>
  <c r="DQ614" i="1"/>
  <c r="DR614" i="1"/>
  <c r="DL2219" i="1"/>
  <c r="DM2219" i="1"/>
  <c r="DN2219" i="1"/>
  <c r="DO2219" i="1"/>
  <c r="DP2219" i="1"/>
  <c r="DQ2219" i="1"/>
  <c r="DR2219" i="1"/>
  <c r="DL2220" i="1"/>
  <c r="DM2220" i="1"/>
  <c r="DN2220" i="1"/>
  <c r="DO2220" i="1"/>
  <c r="DP2220" i="1"/>
  <c r="DQ2220" i="1"/>
  <c r="DR2220" i="1"/>
  <c r="DL2221" i="1"/>
  <c r="DM2221" i="1"/>
  <c r="DN2221" i="1"/>
  <c r="DO2221" i="1"/>
  <c r="DP2221" i="1"/>
  <c r="DQ2221" i="1"/>
  <c r="DR2221" i="1"/>
  <c r="DL91" i="1"/>
  <c r="DM91" i="1"/>
  <c r="DN91" i="1"/>
  <c r="DO91" i="1"/>
  <c r="DP91" i="1"/>
  <c r="DQ91" i="1"/>
  <c r="DR91" i="1"/>
  <c r="DL2223" i="1"/>
  <c r="DM2223" i="1"/>
  <c r="DN2223" i="1"/>
  <c r="DO2223" i="1"/>
  <c r="DP2223" i="1"/>
  <c r="DQ2223" i="1"/>
  <c r="DR2223" i="1"/>
  <c r="DL1256" i="1"/>
  <c r="DM1256" i="1"/>
  <c r="DN1256" i="1"/>
  <c r="DO1256" i="1"/>
  <c r="DP1256" i="1"/>
  <c r="DQ1256" i="1"/>
  <c r="DR1256" i="1"/>
  <c r="DL1469" i="1"/>
  <c r="DM1469" i="1"/>
  <c r="DN1469" i="1"/>
  <c r="DO1469" i="1"/>
  <c r="DP1469" i="1"/>
  <c r="DQ1469" i="1"/>
  <c r="DR1469" i="1"/>
  <c r="DL677" i="1"/>
  <c r="DM677" i="1"/>
  <c r="DN677" i="1"/>
  <c r="DO677" i="1"/>
  <c r="DP677" i="1"/>
  <c r="DQ677" i="1"/>
  <c r="DR677" i="1"/>
  <c r="DL2227" i="1"/>
  <c r="DM2227" i="1"/>
  <c r="DN2227" i="1"/>
  <c r="DO2227" i="1"/>
  <c r="DP2227" i="1"/>
  <c r="DQ2227" i="1"/>
  <c r="DR2227" i="1"/>
  <c r="DL2228" i="1"/>
  <c r="DM2228" i="1"/>
  <c r="DN2228" i="1"/>
  <c r="DO2228" i="1"/>
  <c r="DP2228" i="1"/>
  <c r="DQ2228" i="1"/>
  <c r="DR2228" i="1"/>
  <c r="DL2229" i="1"/>
  <c r="DM2229" i="1"/>
  <c r="DN2229" i="1"/>
  <c r="DO2229" i="1"/>
  <c r="DP2229" i="1"/>
  <c r="DQ2229" i="1"/>
  <c r="DR2229" i="1"/>
  <c r="DL409" i="1"/>
  <c r="DM409" i="1"/>
  <c r="DN409" i="1"/>
  <c r="DO409" i="1"/>
  <c r="DP409" i="1"/>
  <c r="DQ409" i="1"/>
  <c r="DR409" i="1"/>
  <c r="DL2231" i="1"/>
  <c r="DM2231" i="1"/>
  <c r="DN2231" i="1"/>
  <c r="DO2231" i="1"/>
  <c r="DP2231" i="1"/>
  <c r="DQ2231" i="1"/>
  <c r="DR2231" i="1"/>
  <c r="DL2232" i="1"/>
  <c r="DM2232" i="1"/>
  <c r="DN2232" i="1"/>
  <c r="DO2232" i="1"/>
  <c r="DP2232" i="1"/>
  <c r="DQ2232" i="1"/>
  <c r="DR2232" i="1"/>
  <c r="DL2233" i="1"/>
  <c r="DM2233" i="1"/>
  <c r="DN2233" i="1"/>
  <c r="DO2233" i="1"/>
  <c r="DP2233" i="1"/>
  <c r="DQ2233" i="1"/>
  <c r="DR2233" i="1"/>
  <c r="DL2234" i="1"/>
  <c r="DM2234" i="1"/>
  <c r="DN2234" i="1"/>
  <c r="DO2234" i="1"/>
  <c r="DP2234" i="1"/>
  <c r="DQ2234" i="1"/>
  <c r="DR2234" i="1"/>
  <c r="DL2235" i="1"/>
  <c r="DM2235" i="1"/>
  <c r="DN2235" i="1"/>
  <c r="DO2235" i="1"/>
  <c r="DP2235" i="1"/>
  <c r="DQ2235" i="1"/>
  <c r="DR2235" i="1"/>
  <c r="DL956" i="1"/>
  <c r="DM956" i="1"/>
  <c r="DN956" i="1"/>
  <c r="DO956" i="1"/>
  <c r="DP956" i="1"/>
  <c r="DQ956" i="1"/>
  <c r="DR956" i="1"/>
  <c r="DL219" i="1"/>
  <c r="DM219" i="1"/>
  <c r="DN219" i="1"/>
  <c r="DO219" i="1"/>
  <c r="DP219" i="1"/>
  <c r="DQ219" i="1"/>
  <c r="DR219" i="1"/>
  <c r="DL2259" i="1"/>
  <c r="DM2259" i="1"/>
  <c r="DN2259" i="1"/>
  <c r="DO2259" i="1"/>
  <c r="DP2259" i="1"/>
  <c r="DQ2259" i="1"/>
  <c r="DR2259" i="1"/>
  <c r="DL2239" i="1"/>
  <c r="DM2239" i="1"/>
  <c r="DN2239" i="1"/>
  <c r="DO2239" i="1"/>
  <c r="DP2239" i="1"/>
  <c r="DQ2239" i="1"/>
  <c r="DR2239" i="1"/>
  <c r="DL2240" i="1"/>
  <c r="DM2240" i="1"/>
  <c r="DN2240" i="1"/>
  <c r="DO2240" i="1"/>
  <c r="DP2240" i="1"/>
  <c r="DQ2240" i="1"/>
  <c r="DR2240" i="1"/>
  <c r="DL2241" i="1"/>
  <c r="DM2241" i="1"/>
  <c r="DN2241" i="1"/>
  <c r="DO2241" i="1"/>
  <c r="DP2241" i="1"/>
  <c r="DQ2241" i="1"/>
  <c r="DR2241" i="1"/>
  <c r="DL2242" i="1"/>
  <c r="DM2242" i="1"/>
  <c r="DN2242" i="1"/>
  <c r="DO2242" i="1"/>
  <c r="DP2242" i="1"/>
  <c r="DQ2242" i="1"/>
  <c r="DR2242" i="1"/>
  <c r="DL2243" i="1"/>
  <c r="DM2243" i="1"/>
  <c r="DN2243" i="1"/>
  <c r="DO2243" i="1"/>
  <c r="DP2243" i="1"/>
  <c r="DQ2243" i="1"/>
  <c r="DR2243" i="1"/>
  <c r="DL2244" i="1"/>
  <c r="DM2244" i="1"/>
  <c r="DN2244" i="1"/>
  <c r="DO2244" i="1"/>
  <c r="DP2244" i="1"/>
  <c r="DQ2244" i="1"/>
  <c r="DR2244" i="1"/>
  <c r="DL1712" i="1"/>
  <c r="DM1712" i="1"/>
  <c r="DN1712" i="1"/>
  <c r="DO1712" i="1"/>
  <c r="DP1712" i="1"/>
  <c r="DQ1712" i="1"/>
  <c r="DR1712" i="1"/>
  <c r="DL2246" i="1"/>
  <c r="DM2246" i="1"/>
  <c r="DN2246" i="1"/>
  <c r="DO2246" i="1"/>
  <c r="DP2246" i="1"/>
  <c r="DQ2246" i="1"/>
  <c r="DR2246" i="1"/>
  <c r="DL2247" i="1"/>
  <c r="DM2247" i="1"/>
  <c r="DN2247" i="1"/>
  <c r="DO2247" i="1"/>
  <c r="DP2247" i="1"/>
  <c r="DQ2247" i="1"/>
  <c r="DR2247" i="1"/>
  <c r="DL2248" i="1"/>
  <c r="DM2248" i="1"/>
  <c r="DN2248" i="1"/>
  <c r="DO2248" i="1"/>
  <c r="DP2248" i="1"/>
  <c r="DQ2248" i="1"/>
  <c r="DR2248" i="1"/>
  <c r="DL2249" i="1"/>
  <c r="DM2249" i="1"/>
  <c r="DN2249" i="1"/>
  <c r="DO2249" i="1"/>
  <c r="DP2249" i="1"/>
  <c r="DQ2249" i="1"/>
  <c r="DR2249" i="1"/>
  <c r="DL2250" i="1"/>
  <c r="DM2250" i="1"/>
  <c r="DN2250" i="1"/>
  <c r="DO2250" i="1"/>
  <c r="DP2250" i="1"/>
  <c r="DQ2250" i="1"/>
  <c r="DR2250" i="1"/>
  <c r="DL2251" i="1"/>
  <c r="DM2251" i="1"/>
  <c r="DN2251" i="1"/>
  <c r="DO2251" i="1"/>
  <c r="DP2251" i="1"/>
  <c r="DQ2251" i="1"/>
  <c r="DR2251" i="1"/>
  <c r="DL2252" i="1"/>
  <c r="DM2252" i="1"/>
  <c r="DN2252" i="1"/>
  <c r="DO2252" i="1"/>
  <c r="DP2252" i="1"/>
  <c r="DQ2252" i="1"/>
  <c r="DR2252" i="1"/>
  <c r="DL2253" i="1"/>
  <c r="DM2253" i="1"/>
  <c r="DN2253" i="1"/>
  <c r="DO2253" i="1"/>
  <c r="DP2253" i="1"/>
  <c r="DQ2253" i="1"/>
  <c r="DR2253" i="1"/>
  <c r="DL2254" i="1"/>
  <c r="DM2254" i="1"/>
  <c r="DN2254" i="1"/>
  <c r="DO2254" i="1"/>
  <c r="DP2254" i="1"/>
  <c r="DQ2254" i="1"/>
  <c r="DR2254" i="1"/>
  <c r="DL2255" i="1"/>
  <c r="DM2255" i="1"/>
  <c r="DN2255" i="1"/>
  <c r="DO2255" i="1"/>
  <c r="DP2255" i="1"/>
  <c r="DQ2255" i="1"/>
  <c r="DR2255" i="1"/>
  <c r="DL2256" i="1"/>
  <c r="DM2256" i="1"/>
  <c r="DN2256" i="1"/>
  <c r="DO2256" i="1"/>
  <c r="DP2256" i="1"/>
  <c r="DQ2256" i="1"/>
  <c r="DR2256" i="1"/>
  <c r="DL1533" i="1"/>
  <c r="DM1533" i="1"/>
  <c r="DN1533" i="1"/>
  <c r="DO1533" i="1"/>
  <c r="DP1533" i="1"/>
  <c r="DQ1533" i="1"/>
  <c r="DR1533" i="1"/>
  <c r="DL2258" i="1"/>
  <c r="DM2258" i="1"/>
  <c r="DN2258" i="1"/>
  <c r="DO2258" i="1"/>
  <c r="DP2258" i="1"/>
  <c r="DQ2258" i="1"/>
  <c r="DR2258" i="1"/>
  <c r="DL1304" i="1"/>
  <c r="DM1304" i="1"/>
  <c r="DN1304" i="1"/>
  <c r="DO1304" i="1"/>
  <c r="DP1304" i="1"/>
  <c r="DQ1304" i="1"/>
  <c r="DR1304" i="1"/>
  <c r="DL1992" i="1"/>
  <c r="DM1992" i="1"/>
  <c r="DN1992" i="1"/>
  <c r="DO1992" i="1"/>
  <c r="DP1992" i="1"/>
  <c r="DQ1992" i="1"/>
  <c r="DR1992" i="1"/>
  <c r="DL2261" i="1"/>
  <c r="DM2261" i="1"/>
  <c r="DN2261" i="1"/>
  <c r="DO2261" i="1"/>
  <c r="DP2261" i="1"/>
  <c r="DQ2261" i="1"/>
  <c r="DR2261" i="1"/>
  <c r="DL2262" i="1"/>
  <c r="DM2262" i="1"/>
  <c r="DN2262" i="1"/>
  <c r="DO2262" i="1"/>
  <c r="DP2262" i="1"/>
  <c r="DQ2262" i="1"/>
  <c r="DR2262" i="1"/>
  <c r="DL2112" i="1"/>
  <c r="DM2112" i="1"/>
  <c r="DN2112" i="1"/>
  <c r="DO2112" i="1"/>
  <c r="DP2112" i="1"/>
  <c r="DQ2112" i="1"/>
  <c r="DR2112" i="1"/>
  <c r="DL2264" i="1"/>
  <c r="DM2264" i="1"/>
  <c r="DN2264" i="1"/>
  <c r="DO2264" i="1"/>
  <c r="DP2264" i="1"/>
  <c r="DQ2264" i="1"/>
  <c r="DR2264" i="1"/>
  <c r="DL2265" i="1"/>
  <c r="DM2265" i="1"/>
  <c r="DN2265" i="1"/>
  <c r="DO2265" i="1"/>
  <c r="DP2265" i="1"/>
  <c r="DQ2265" i="1"/>
  <c r="DR2265" i="1"/>
  <c r="DL2266" i="1"/>
  <c r="DM2266" i="1"/>
  <c r="DN2266" i="1"/>
  <c r="DO2266" i="1"/>
  <c r="DP2266" i="1"/>
  <c r="DQ2266" i="1"/>
  <c r="DR2266" i="1"/>
  <c r="DL2267" i="1"/>
  <c r="DM2267" i="1"/>
  <c r="DN2267" i="1"/>
  <c r="DO2267" i="1"/>
  <c r="DP2267" i="1"/>
  <c r="DQ2267" i="1"/>
  <c r="DR2267" i="1"/>
  <c r="DL2268" i="1"/>
  <c r="DM2268" i="1"/>
  <c r="DN2268" i="1"/>
  <c r="DO2268" i="1"/>
  <c r="DP2268" i="1"/>
  <c r="DQ2268" i="1"/>
  <c r="DR2268" i="1"/>
  <c r="DL2269" i="1"/>
  <c r="DM2269" i="1"/>
  <c r="DN2269" i="1"/>
  <c r="DO2269" i="1"/>
  <c r="DP2269" i="1"/>
  <c r="DQ2269" i="1"/>
  <c r="DR2269" i="1"/>
  <c r="DL2270" i="1"/>
  <c r="DM2270" i="1"/>
  <c r="DN2270" i="1"/>
  <c r="DO2270" i="1"/>
  <c r="DP2270" i="1"/>
  <c r="DQ2270" i="1"/>
  <c r="DR2270" i="1"/>
  <c r="DL2271" i="1"/>
  <c r="DM2271" i="1"/>
  <c r="DN2271" i="1"/>
  <c r="DO2271" i="1"/>
  <c r="DP2271" i="1"/>
  <c r="DQ2271" i="1"/>
  <c r="DR2271" i="1"/>
  <c r="DL2272" i="1"/>
  <c r="DM2272" i="1"/>
  <c r="DN2272" i="1"/>
  <c r="DO2272" i="1"/>
  <c r="DP2272" i="1"/>
  <c r="DQ2272" i="1"/>
  <c r="DR2272" i="1"/>
  <c r="DL979" i="1"/>
  <c r="DM979" i="1"/>
  <c r="DN979" i="1"/>
  <c r="DO979" i="1"/>
  <c r="DP979" i="1"/>
  <c r="DQ979" i="1"/>
  <c r="DR979" i="1"/>
  <c r="DL2274" i="1"/>
  <c r="DM2274" i="1"/>
  <c r="DN2274" i="1"/>
  <c r="DO2274" i="1"/>
  <c r="DP2274" i="1"/>
  <c r="DQ2274" i="1"/>
  <c r="DR2274" i="1"/>
  <c r="DL2275" i="1"/>
  <c r="DM2275" i="1"/>
  <c r="DN2275" i="1"/>
  <c r="DO2275" i="1"/>
  <c r="DP2275" i="1"/>
  <c r="DQ2275" i="1"/>
  <c r="DR2275" i="1"/>
  <c r="DL2291" i="1"/>
  <c r="DM2291" i="1"/>
  <c r="DN2291" i="1"/>
  <c r="DO2291" i="1"/>
  <c r="DP2291" i="1"/>
  <c r="DQ2291" i="1"/>
  <c r="DR2291" i="1"/>
  <c r="DL2277" i="1"/>
  <c r="DM2277" i="1"/>
  <c r="DN2277" i="1"/>
  <c r="DO2277" i="1"/>
  <c r="DP2277" i="1"/>
  <c r="DQ2277" i="1"/>
  <c r="DR2277" i="1"/>
  <c r="DL2278" i="1"/>
  <c r="DM2278" i="1"/>
  <c r="DN2278" i="1"/>
  <c r="DO2278" i="1"/>
  <c r="DP2278" i="1"/>
  <c r="DQ2278" i="1"/>
  <c r="DR2278" i="1"/>
  <c r="DL2279" i="1"/>
  <c r="DM2279" i="1"/>
  <c r="DN2279" i="1"/>
  <c r="DO2279" i="1"/>
  <c r="DP2279" i="1"/>
  <c r="DQ2279" i="1"/>
  <c r="DR2279" i="1"/>
  <c r="DL2280" i="1"/>
  <c r="DM2280" i="1"/>
  <c r="DN2280" i="1"/>
  <c r="DO2280" i="1"/>
  <c r="DP2280" i="1"/>
  <c r="DQ2280" i="1"/>
  <c r="DR2280" i="1"/>
  <c r="DL2281" i="1"/>
  <c r="DM2281" i="1"/>
  <c r="DN2281" i="1"/>
  <c r="DO2281" i="1"/>
  <c r="DP2281" i="1"/>
  <c r="DQ2281" i="1"/>
  <c r="DR2281" i="1"/>
  <c r="DL2282" i="1"/>
  <c r="DM2282" i="1"/>
  <c r="DN2282" i="1"/>
  <c r="DO2282" i="1"/>
  <c r="DP2282" i="1"/>
  <c r="DQ2282" i="1"/>
  <c r="DR2282" i="1"/>
  <c r="DL2283" i="1"/>
  <c r="DM2283" i="1"/>
  <c r="DN2283" i="1"/>
  <c r="DO2283" i="1"/>
  <c r="DP2283" i="1"/>
  <c r="DQ2283" i="1"/>
  <c r="DR2283" i="1"/>
  <c r="DL1491" i="1"/>
  <c r="DM1491" i="1"/>
  <c r="DN1491" i="1"/>
  <c r="DO1491" i="1"/>
  <c r="DP1491" i="1"/>
  <c r="DQ1491" i="1"/>
  <c r="DR1491" i="1"/>
  <c r="DL2285" i="1"/>
  <c r="DM2285" i="1"/>
  <c r="DN2285" i="1"/>
  <c r="DO2285" i="1"/>
  <c r="DP2285" i="1"/>
  <c r="DQ2285" i="1"/>
  <c r="DR2285" i="1"/>
  <c r="DL2286" i="1"/>
  <c r="DM2286" i="1"/>
  <c r="DN2286" i="1"/>
  <c r="DO2286" i="1"/>
  <c r="DP2286" i="1"/>
  <c r="DQ2286" i="1"/>
  <c r="DR2286" i="1"/>
  <c r="DL1499" i="1"/>
  <c r="DM1499" i="1"/>
  <c r="DN1499" i="1"/>
  <c r="DO1499" i="1"/>
  <c r="DP1499" i="1"/>
  <c r="DQ1499" i="1"/>
  <c r="DR1499" i="1"/>
  <c r="DL1631" i="1"/>
  <c r="DM1631" i="1"/>
  <c r="DN1631" i="1"/>
  <c r="DO1631" i="1"/>
  <c r="DP1631" i="1"/>
  <c r="DQ1631" i="1"/>
  <c r="DR1631" i="1"/>
  <c r="DL2289" i="1"/>
  <c r="DM2289" i="1"/>
  <c r="DN2289" i="1"/>
  <c r="DO2289" i="1"/>
  <c r="DP2289" i="1"/>
  <c r="DQ2289" i="1"/>
  <c r="DR2289" i="1"/>
  <c r="DL2290" i="1"/>
  <c r="DM2290" i="1"/>
  <c r="DN2290" i="1"/>
  <c r="DO2290" i="1"/>
  <c r="DP2290" i="1"/>
  <c r="DQ2290" i="1"/>
  <c r="DR2290" i="1"/>
  <c r="DL2304" i="1"/>
  <c r="DM2304" i="1"/>
  <c r="DN2304" i="1"/>
  <c r="DO2304" i="1"/>
  <c r="DP2304" i="1"/>
  <c r="DQ2304" i="1"/>
  <c r="DR2304" i="1"/>
  <c r="DL2292" i="1"/>
  <c r="DM2292" i="1"/>
  <c r="DN2292" i="1"/>
  <c r="DO2292" i="1"/>
  <c r="DP2292" i="1"/>
  <c r="DQ2292" i="1"/>
  <c r="DR2292" i="1"/>
  <c r="DL2293" i="1"/>
  <c r="DM2293" i="1"/>
  <c r="DN2293" i="1"/>
  <c r="DO2293" i="1"/>
  <c r="DP2293" i="1"/>
  <c r="DQ2293" i="1"/>
  <c r="DR2293" i="1"/>
  <c r="DL2294" i="1"/>
  <c r="DM2294" i="1"/>
  <c r="DN2294" i="1"/>
  <c r="DO2294" i="1"/>
  <c r="DP2294" i="1"/>
  <c r="DQ2294" i="1"/>
  <c r="DR2294" i="1"/>
  <c r="DL2295" i="1"/>
  <c r="DM2295" i="1"/>
  <c r="DN2295" i="1"/>
  <c r="DO2295" i="1"/>
  <c r="DP2295" i="1"/>
  <c r="DQ2295" i="1"/>
  <c r="DR2295" i="1"/>
  <c r="DL2296" i="1"/>
  <c r="DM2296" i="1"/>
  <c r="DN2296" i="1"/>
  <c r="DO2296" i="1"/>
  <c r="DP2296" i="1"/>
  <c r="DQ2296" i="1"/>
  <c r="DR2296" i="1"/>
  <c r="DL2092" i="1"/>
  <c r="DM2092" i="1"/>
  <c r="DN2092" i="1"/>
  <c r="DO2092" i="1"/>
  <c r="DP2092" i="1"/>
  <c r="DQ2092" i="1"/>
  <c r="DR2092" i="1"/>
  <c r="DL2298" i="1"/>
  <c r="DM2298" i="1"/>
  <c r="DN2298" i="1"/>
  <c r="DO2298" i="1"/>
  <c r="DP2298" i="1"/>
  <c r="DQ2298" i="1"/>
  <c r="DR2298" i="1"/>
  <c r="DL1012" i="1"/>
  <c r="DM1012" i="1"/>
  <c r="DN1012" i="1"/>
  <c r="DO1012" i="1"/>
  <c r="DP1012" i="1"/>
  <c r="DQ1012" i="1"/>
  <c r="DR1012" i="1"/>
  <c r="DL2300" i="1"/>
  <c r="DM2300" i="1"/>
  <c r="DN2300" i="1"/>
  <c r="DO2300" i="1"/>
  <c r="DP2300" i="1"/>
  <c r="DQ2300" i="1"/>
  <c r="DR2300" i="1"/>
  <c r="DL197" i="1"/>
  <c r="DM197" i="1"/>
  <c r="DN197" i="1"/>
  <c r="DO197" i="1"/>
  <c r="DP197" i="1"/>
  <c r="DQ197" i="1"/>
  <c r="DR197" i="1"/>
  <c r="DL2302" i="1"/>
  <c r="DM2302" i="1"/>
  <c r="DN2302" i="1"/>
  <c r="DO2302" i="1"/>
  <c r="DP2302" i="1"/>
  <c r="DQ2302" i="1"/>
  <c r="DR2302" i="1"/>
  <c r="DL2303" i="1"/>
  <c r="DM2303" i="1"/>
  <c r="DN2303" i="1"/>
  <c r="DO2303" i="1"/>
  <c r="DP2303" i="1"/>
  <c r="DQ2303" i="1"/>
  <c r="DR2303" i="1"/>
  <c r="DL2288" i="1"/>
  <c r="DM2288" i="1"/>
  <c r="DN2288" i="1"/>
  <c r="DO2288" i="1"/>
  <c r="DP2288" i="1"/>
  <c r="DQ2288" i="1"/>
  <c r="DR2288" i="1"/>
  <c r="DL1071" i="1"/>
  <c r="DM1071" i="1"/>
  <c r="DN1071" i="1"/>
  <c r="DO1071" i="1"/>
  <c r="DP1071" i="1"/>
  <c r="DQ1071" i="1"/>
  <c r="DR1071" i="1"/>
  <c r="DL2306" i="1"/>
  <c r="DM2306" i="1"/>
  <c r="DN2306" i="1"/>
  <c r="DO2306" i="1"/>
  <c r="DP2306" i="1"/>
  <c r="DQ2306" i="1"/>
  <c r="DR2306" i="1"/>
  <c r="DL2307" i="1"/>
  <c r="DM2307" i="1"/>
  <c r="DN2307" i="1"/>
  <c r="DO2307" i="1"/>
  <c r="DP2307" i="1"/>
  <c r="DQ2307" i="1"/>
  <c r="DR2307" i="1"/>
  <c r="DL2308" i="1"/>
  <c r="DM2308" i="1"/>
  <c r="DN2308" i="1"/>
  <c r="DO2308" i="1"/>
  <c r="DP2308" i="1"/>
  <c r="DQ2308" i="1"/>
  <c r="DR2308" i="1"/>
  <c r="DL2309" i="1"/>
  <c r="DM2309" i="1"/>
  <c r="DN2309" i="1"/>
  <c r="DO2309" i="1"/>
  <c r="DP2309" i="1"/>
  <c r="DQ2309" i="1"/>
  <c r="DR2309" i="1"/>
  <c r="DL2310" i="1"/>
  <c r="DM2310" i="1"/>
  <c r="DN2310" i="1"/>
  <c r="DO2310" i="1"/>
  <c r="DP2310" i="1"/>
  <c r="DQ2310" i="1"/>
  <c r="DR2310" i="1"/>
  <c r="DL2311" i="1"/>
  <c r="DM2311" i="1"/>
  <c r="DN2311" i="1"/>
  <c r="DO2311" i="1"/>
  <c r="DP2311" i="1"/>
  <c r="DQ2311" i="1"/>
  <c r="DR2311" i="1"/>
  <c r="DL2312" i="1"/>
  <c r="DM2312" i="1"/>
  <c r="DN2312" i="1"/>
  <c r="DO2312" i="1"/>
  <c r="DP2312" i="1"/>
  <c r="DQ2312" i="1"/>
  <c r="DR2312" i="1"/>
  <c r="DL2313" i="1"/>
  <c r="DM2313" i="1"/>
  <c r="DN2313" i="1"/>
  <c r="DO2313" i="1"/>
  <c r="DP2313" i="1"/>
  <c r="DQ2313" i="1"/>
  <c r="DR2313" i="1"/>
  <c r="DL1367" i="1"/>
  <c r="DM1367" i="1"/>
  <c r="DN1367" i="1"/>
  <c r="DO1367" i="1"/>
  <c r="DP1367" i="1"/>
  <c r="DQ1367" i="1"/>
  <c r="DR1367" i="1"/>
  <c r="DL2315" i="1"/>
  <c r="DM2315" i="1"/>
  <c r="DN2315" i="1"/>
  <c r="DO2315" i="1"/>
  <c r="DP2315" i="1"/>
  <c r="DQ2315" i="1"/>
  <c r="DR2315" i="1"/>
  <c r="DL2316" i="1"/>
  <c r="DM2316" i="1"/>
  <c r="DN2316" i="1"/>
  <c r="DO2316" i="1"/>
  <c r="DP2316" i="1"/>
  <c r="DQ2316" i="1"/>
  <c r="DR2316" i="1"/>
  <c r="DL2317" i="1"/>
  <c r="DM2317" i="1"/>
  <c r="DN2317" i="1"/>
  <c r="DO2317" i="1"/>
  <c r="DP2317" i="1"/>
  <c r="DQ2317" i="1"/>
  <c r="DR2317" i="1"/>
  <c r="DL2318" i="1"/>
  <c r="DM2318" i="1"/>
  <c r="DN2318" i="1"/>
  <c r="DO2318" i="1"/>
  <c r="DP2318" i="1"/>
  <c r="DQ2318" i="1"/>
  <c r="DR2318" i="1"/>
  <c r="DK2" i="1"/>
  <c r="DK208" i="1"/>
  <c r="DK5" i="1"/>
  <c r="DK43" i="1"/>
  <c r="DK433" i="1"/>
  <c r="DK456" i="1"/>
  <c r="DK8" i="1"/>
  <c r="DK9" i="1"/>
  <c r="DK10" i="1"/>
  <c r="DK11" i="1"/>
  <c r="DK12" i="1"/>
  <c r="DK194" i="1"/>
  <c r="DK239" i="1"/>
  <c r="DK15" i="1"/>
  <c r="DK16" i="1"/>
  <c r="DK182" i="1"/>
  <c r="DK1230" i="1"/>
  <c r="DK759" i="1"/>
  <c r="DK20" i="1"/>
  <c r="DK289" i="1"/>
  <c r="DK22" i="1"/>
  <c r="DK23" i="1"/>
  <c r="DK24" i="1"/>
  <c r="DK25" i="1"/>
  <c r="DK26" i="1"/>
  <c r="DK27" i="1"/>
  <c r="DK410" i="1"/>
  <c r="DK319" i="1"/>
  <c r="DK30" i="1"/>
  <c r="DK1382" i="1"/>
  <c r="DK999" i="1"/>
  <c r="DK111" i="1"/>
  <c r="DK865" i="1"/>
  <c r="DK35" i="1"/>
  <c r="DK36" i="1"/>
  <c r="DK78" i="1"/>
  <c r="DK145" i="1"/>
  <c r="DK516" i="1"/>
  <c r="DK40" i="1"/>
  <c r="DK41" i="1"/>
  <c r="DK428" i="1"/>
  <c r="DK308" i="1"/>
  <c r="DK37" i="1"/>
  <c r="DK45" i="1"/>
  <c r="DK1369" i="1"/>
  <c r="DK1145" i="1"/>
  <c r="DK885" i="1"/>
  <c r="DK49" i="1"/>
  <c r="DK50" i="1"/>
  <c r="DK51" i="1"/>
  <c r="DK52" i="1"/>
  <c r="DK619" i="1"/>
  <c r="DK587" i="1"/>
  <c r="DK55" i="1"/>
  <c r="DK56" i="1"/>
  <c r="DK57" i="1"/>
  <c r="DK58" i="1"/>
  <c r="DK175" i="1"/>
  <c r="DK566" i="1"/>
  <c r="DK61" i="1"/>
  <c r="DK375" i="1"/>
  <c r="DK63" i="1"/>
  <c r="DK64" i="1"/>
  <c r="DK65" i="1"/>
  <c r="DK421" i="1"/>
  <c r="DK613" i="1"/>
  <c r="DK1622" i="1"/>
  <c r="DK822" i="1"/>
  <c r="DK1086" i="1"/>
  <c r="DK71" i="1"/>
  <c r="DK650" i="1"/>
  <c r="DK73" i="1"/>
  <c r="DK74" i="1"/>
  <c r="DK75" i="1"/>
  <c r="DK1809" i="1"/>
  <c r="DK77" i="1"/>
  <c r="DK333" i="1"/>
  <c r="DK454" i="1"/>
  <c r="DK62" i="1"/>
  <c r="DK1744" i="1"/>
  <c r="DK470" i="1"/>
  <c r="DK1991" i="1"/>
  <c r="DK84" i="1"/>
  <c r="DK72" i="1"/>
  <c r="DK86" i="1"/>
  <c r="DK1079" i="1"/>
  <c r="DK377" i="1"/>
  <c r="DK89" i="1"/>
  <c r="DK90" i="1"/>
  <c r="DK918" i="1"/>
  <c r="DK1212" i="1"/>
  <c r="DK93" i="1"/>
  <c r="DK116" i="1"/>
  <c r="DK95" i="1"/>
  <c r="DK96" i="1"/>
  <c r="DK524" i="1"/>
  <c r="DK98" i="1"/>
  <c r="DK99" i="1"/>
  <c r="DK1715" i="1"/>
  <c r="DK1113" i="1"/>
  <c r="DK687" i="1"/>
  <c r="DK103" i="1"/>
  <c r="DK104" i="1"/>
  <c r="DK407" i="1"/>
  <c r="DK1760" i="1"/>
  <c r="DK383" i="1"/>
  <c r="DK1442" i="1"/>
  <c r="DK109" i="1"/>
  <c r="DK110" i="1"/>
  <c r="DK292" i="1"/>
  <c r="DK112" i="1"/>
  <c r="DK113" i="1"/>
  <c r="DK987" i="1"/>
  <c r="DK398" i="1"/>
  <c r="DK807" i="1"/>
  <c r="DK117" i="1"/>
  <c r="DK848" i="1"/>
  <c r="DK1619" i="1"/>
  <c r="DK120" i="1"/>
  <c r="DK106" i="1"/>
  <c r="DK122" i="1"/>
  <c r="DK123" i="1"/>
  <c r="DK124" i="1"/>
  <c r="DK125" i="1"/>
  <c r="DK126" i="1"/>
  <c r="DK127" i="1"/>
  <c r="DK128" i="1"/>
  <c r="DK129" i="1"/>
  <c r="DK130" i="1"/>
  <c r="DK131" i="1"/>
  <c r="DK134" i="1"/>
  <c r="DK70" i="1"/>
  <c r="DK247" i="1"/>
  <c r="DK135" i="1"/>
  <c r="DK136" i="1"/>
  <c r="DK137" i="1"/>
  <c r="DK138" i="1"/>
  <c r="DK561" i="1"/>
  <c r="DK140" i="1"/>
  <c r="DK141" i="1"/>
  <c r="DK142" i="1"/>
  <c r="DK303" i="1"/>
  <c r="DK47" i="1"/>
  <c r="DK853" i="1"/>
  <c r="DK642" i="1"/>
  <c r="DK147" i="1"/>
  <c r="DK148" i="1"/>
  <c r="DK149" i="1"/>
  <c r="DK150" i="1"/>
  <c r="DK151" i="1"/>
  <c r="DK887" i="1"/>
  <c r="DK153" i="1"/>
  <c r="DK97" i="1"/>
  <c r="DK155" i="1"/>
  <c r="DK559" i="1"/>
  <c r="DK323" i="1"/>
  <c r="DK158" i="1"/>
  <c r="DK159" i="1"/>
  <c r="DK160" i="1"/>
  <c r="DK2301" i="1"/>
  <c r="DK114" i="1"/>
  <c r="DK481" i="1"/>
  <c r="DK164" i="1"/>
  <c r="DK165" i="1"/>
  <c r="DK166" i="1"/>
  <c r="DK167" i="1"/>
  <c r="DK703" i="1"/>
  <c r="DK1805" i="1"/>
  <c r="DK107" i="1"/>
  <c r="DK171" i="1"/>
  <c r="DK172" i="1"/>
  <c r="DK87" i="1"/>
  <c r="DK152" i="1"/>
  <c r="DK899" i="1"/>
  <c r="DK1611" i="1"/>
  <c r="DK1761" i="1"/>
  <c r="DK178" i="1"/>
  <c r="DK179" i="1"/>
  <c r="DK180" i="1"/>
  <c r="DK181" i="1"/>
  <c r="DK864" i="1"/>
  <c r="DK183" i="1"/>
  <c r="DK184" i="1"/>
  <c r="DK102" i="1"/>
  <c r="DK186" i="1"/>
  <c r="DK378" i="1"/>
  <c r="DK188" i="1"/>
  <c r="DK189" i="1"/>
  <c r="DK862" i="1"/>
  <c r="DK191" i="1"/>
  <c r="DK192" i="1"/>
  <c r="DK193" i="1"/>
  <c r="DK307" i="1"/>
  <c r="DK1634" i="1"/>
  <c r="DK196" i="1"/>
  <c r="DK780" i="1"/>
  <c r="DK17" i="1"/>
  <c r="DK902" i="1"/>
  <c r="DK200" i="1"/>
  <c r="DK201" i="1"/>
  <c r="DK157" i="1"/>
  <c r="DK203" i="1"/>
  <c r="DK757" i="1"/>
  <c r="DK573" i="1"/>
  <c r="DK206" i="1"/>
  <c r="DK207" i="1"/>
  <c r="DK177" i="1"/>
  <c r="DK366" i="1"/>
  <c r="DK210" i="1"/>
  <c r="DK211" i="1"/>
  <c r="DK156" i="1"/>
  <c r="DK213" i="1"/>
  <c r="DK214" i="1"/>
  <c r="DK215" i="1"/>
  <c r="DK216" i="1"/>
  <c r="DK202" i="1"/>
  <c r="DK592" i="1"/>
  <c r="DK1922" i="1"/>
  <c r="DK1184" i="1"/>
  <c r="DK221" i="1"/>
  <c r="DK402" i="1"/>
  <c r="DK447" i="1"/>
  <c r="DK224" i="1"/>
  <c r="DK225" i="1"/>
  <c r="DK226" i="1"/>
  <c r="DK227" i="1"/>
  <c r="DK6" i="1"/>
  <c r="DK229" i="1"/>
  <c r="DK230" i="1"/>
  <c r="DK341" i="1"/>
  <c r="DK232" i="1"/>
  <c r="DK233" i="1"/>
  <c r="DK1779" i="1"/>
  <c r="DK235" i="1"/>
  <c r="DK236" i="1"/>
  <c r="DK44" i="1"/>
  <c r="DK238" i="1"/>
  <c r="DK267" i="1"/>
  <c r="DK240" i="1"/>
  <c r="DK1731" i="1"/>
  <c r="DK242" i="1"/>
  <c r="DK243" i="1"/>
  <c r="DK195" i="1"/>
  <c r="DK245" i="1"/>
  <c r="DK246" i="1"/>
  <c r="DK1185" i="1"/>
  <c r="DK1142" i="1"/>
  <c r="DK426" i="1"/>
  <c r="DK250" i="1"/>
  <c r="DK251" i="1"/>
  <c r="DK252" i="1"/>
  <c r="DK253" i="1"/>
  <c r="DK254" i="1"/>
  <c r="DK255" i="1"/>
  <c r="DK82" i="1"/>
  <c r="DK257" i="1"/>
  <c r="DK258" i="1"/>
  <c r="DK259" i="1"/>
  <c r="DK260" i="1"/>
  <c r="DK261" i="1"/>
  <c r="DK283" i="1"/>
  <c r="DK720" i="1"/>
  <c r="DK264" i="1"/>
  <c r="DK1677" i="1"/>
  <c r="DK1933" i="1"/>
  <c r="DK2172" i="1"/>
  <c r="DK268" i="1"/>
  <c r="DK1110" i="1"/>
  <c r="DK270" i="1"/>
  <c r="DK271" i="1"/>
  <c r="DK1308" i="1"/>
  <c r="DK273" i="1"/>
  <c r="DK269" i="1"/>
  <c r="DK275" i="1"/>
  <c r="DK276" i="1"/>
  <c r="DK277" i="1"/>
  <c r="DK278" i="1"/>
  <c r="DK69" i="1"/>
  <c r="DK280" i="1"/>
  <c r="DK281" i="1"/>
  <c r="DK282" i="1"/>
  <c r="DK19" i="1"/>
  <c r="DK284" i="1"/>
  <c r="DK892" i="1"/>
  <c r="DK721" i="1"/>
  <c r="DK287" i="1"/>
  <c r="DK1090" i="1"/>
  <c r="DK861" i="1"/>
  <c r="DK290" i="1"/>
  <c r="DK291" i="1"/>
  <c r="DK2257" i="1"/>
  <c r="DK198" i="1"/>
  <c r="DK294" i="1"/>
  <c r="DK295" i="1"/>
  <c r="DK296" i="1"/>
  <c r="DK314" i="1"/>
  <c r="DK549" i="1"/>
  <c r="DK299" i="1"/>
  <c r="DK300" i="1"/>
  <c r="DK1867" i="1"/>
  <c r="DK81" i="1"/>
  <c r="DK1019" i="1"/>
  <c r="DK304" i="1"/>
  <c r="DK38" i="1"/>
  <c r="DK1978" i="1"/>
  <c r="DK1011" i="1"/>
  <c r="DK556" i="1"/>
  <c r="DK309" i="1"/>
  <c r="DK34" i="1"/>
  <c r="DK311" i="1"/>
  <c r="DK312" i="1"/>
  <c r="DK313" i="1"/>
  <c r="DK54" i="1"/>
  <c r="DK315" i="1"/>
  <c r="DK908" i="1"/>
  <c r="DK48" i="1"/>
  <c r="DK318" i="1"/>
  <c r="DK401" i="1"/>
  <c r="DK320" i="1"/>
  <c r="DK321" i="1"/>
  <c r="DK322" i="1"/>
  <c r="DK1504" i="1"/>
  <c r="DK1394" i="1"/>
  <c r="DK190" i="1"/>
  <c r="DK326" i="1"/>
  <c r="DK327" i="1"/>
  <c r="DK328" i="1"/>
  <c r="DK1000" i="1"/>
  <c r="DK364" i="1"/>
  <c r="DK1105" i="1"/>
  <c r="DK884" i="1"/>
  <c r="DK854" i="1"/>
  <c r="DK334" i="1"/>
  <c r="DK335" i="1"/>
  <c r="DK336" i="1"/>
  <c r="DK1615" i="1"/>
  <c r="DK338" i="1"/>
  <c r="DK339" i="1"/>
  <c r="DK690" i="1"/>
  <c r="DK431" i="1"/>
  <c r="DK342" i="1"/>
  <c r="DK343" i="1"/>
  <c r="DK344" i="1"/>
  <c r="DK1049" i="1"/>
  <c r="DK7" i="1"/>
  <c r="DK60" i="1"/>
  <c r="DK348" i="1"/>
  <c r="DK349" i="1"/>
  <c r="DK350" i="1"/>
  <c r="DK351" i="1"/>
  <c r="DK132" i="1"/>
  <c r="DK108" i="1"/>
  <c r="DK285" i="1"/>
  <c r="DK355" i="1"/>
  <c r="DK356" i="1"/>
  <c r="DK28" i="1"/>
  <c r="DK358" i="1"/>
  <c r="DK359" i="1"/>
  <c r="DK641" i="1"/>
  <c r="DK873" i="1"/>
  <c r="DK105" i="1"/>
  <c r="DK363" i="1"/>
  <c r="DK2194" i="1"/>
  <c r="DK365" i="1"/>
  <c r="DK21" i="1"/>
  <c r="DK367" i="1"/>
  <c r="DK1409" i="1"/>
  <c r="DK915" i="1"/>
  <c r="DK370" i="1"/>
  <c r="DK1285" i="1"/>
  <c r="DK372" i="1"/>
  <c r="DK373" i="1"/>
  <c r="DK948" i="1"/>
  <c r="DK32" i="1"/>
  <c r="DK376" i="1"/>
  <c r="DK139" i="1"/>
  <c r="DK670" i="1"/>
  <c r="DK937" i="1"/>
  <c r="DK380" i="1"/>
  <c r="DK891" i="1"/>
  <c r="DK382" i="1"/>
  <c r="DK297" i="1"/>
  <c r="DK384" i="1"/>
  <c r="DK385" i="1"/>
  <c r="DK386" i="1"/>
  <c r="DK387" i="1"/>
  <c r="DK388" i="1"/>
  <c r="DK590" i="1"/>
  <c r="DK390" i="1"/>
  <c r="DK1292" i="1"/>
  <c r="DK2122" i="1"/>
  <c r="DK393" i="1"/>
  <c r="DK394" i="1"/>
  <c r="DK395" i="1"/>
  <c r="DK2222" i="1"/>
  <c r="DK397" i="1"/>
  <c r="DK1329" i="1"/>
  <c r="DK67" i="1"/>
  <c r="DK1016" i="1"/>
  <c r="DK1399" i="1"/>
  <c r="DK876" i="1"/>
  <c r="DK403" i="1"/>
  <c r="DK404" i="1"/>
  <c r="DK2263" i="1"/>
  <c r="DK406" i="1"/>
  <c r="DK555" i="1"/>
  <c r="DK408" i="1"/>
  <c r="DK400" i="1"/>
  <c r="DK1015" i="1"/>
  <c r="DK411" i="1"/>
  <c r="DK412" i="1"/>
  <c r="DK33" i="1"/>
  <c r="DK414" i="1"/>
  <c r="DK415" i="1"/>
  <c r="DK416" i="1"/>
  <c r="DK417" i="1"/>
  <c r="DK698" i="1"/>
  <c r="DK391" i="1"/>
  <c r="DK168" i="1"/>
  <c r="DK893" i="1"/>
  <c r="DK1119" i="1"/>
  <c r="DK423" i="1"/>
  <c r="DK118" i="1"/>
  <c r="DK425" i="1"/>
  <c r="DK871" i="1"/>
  <c r="DK427" i="1"/>
  <c r="DK656" i="1"/>
  <c r="DK429" i="1"/>
  <c r="DK430" i="1"/>
  <c r="DK14" i="1"/>
  <c r="DK432" i="1"/>
  <c r="DK484" i="1"/>
  <c r="DK434" i="1"/>
  <c r="DK435" i="1"/>
  <c r="DK436" i="1"/>
  <c r="DK437" i="1"/>
  <c r="DK438" i="1"/>
  <c r="DK740" i="1"/>
  <c r="DK1041" i="1"/>
  <c r="DK441" i="1"/>
  <c r="DK442" i="1"/>
  <c r="DK443" i="1"/>
  <c r="DK444" i="1"/>
  <c r="DK445" i="1"/>
  <c r="DK446" i="1"/>
  <c r="DK2314" i="1"/>
  <c r="DK448" i="1"/>
  <c r="DK174" i="1"/>
  <c r="DK450" i="1"/>
  <c r="DK2273" i="1"/>
  <c r="DK317" i="1"/>
  <c r="DK453" i="1"/>
  <c r="DK916" i="1"/>
  <c r="DK455" i="1"/>
  <c r="DK1078" i="1"/>
  <c r="DK337" i="1"/>
  <c r="DK458" i="1"/>
  <c r="DK554" i="1"/>
  <c r="DK460" i="1"/>
  <c r="DK461" i="1"/>
  <c r="DK462" i="1"/>
  <c r="DK463" i="1"/>
  <c r="DK464" i="1"/>
  <c r="DK465" i="1"/>
  <c r="DK357" i="1"/>
  <c r="DK92" i="1"/>
  <c r="DK468" i="1"/>
  <c r="DK469" i="1"/>
  <c r="DK1776" i="1"/>
  <c r="DK471" i="1"/>
  <c r="DK472" i="1"/>
  <c r="DK473" i="1"/>
  <c r="DK474" i="1"/>
  <c r="DK475" i="1"/>
  <c r="DK476" i="1"/>
  <c r="DK477" i="1"/>
  <c r="DK478" i="1"/>
  <c r="DK479" i="1"/>
  <c r="DK480" i="1"/>
  <c r="DK1641" i="1"/>
  <c r="DK482" i="1"/>
  <c r="DK749" i="1"/>
  <c r="DK2224" i="1"/>
  <c r="DK485" i="1"/>
  <c r="DK2276" i="1"/>
  <c r="DK611" i="1"/>
  <c r="DK488" i="1"/>
  <c r="DK266" i="1"/>
  <c r="DK490" i="1"/>
  <c r="DK491" i="1"/>
  <c r="DK492" i="1"/>
  <c r="DK101" i="1"/>
  <c r="DK1162" i="1"/>
  <c r="DK495" i="1"/>
  <c r="DK301" i="1"/>
  <c r="DK497" i="1"/>
  <c r="DK498" i="1"/>
  <c r="DK499" i="1"/>
  <c r="DK500" i="1"/>
  <c r="DK501" i="1"/>
  <c r="DK502" i="1"/>
  <c r="DK503" i="1"/>
  <c r="DK504" i="1"/>
  <c r="DK505" i="1"/>
  <c r="DK506" i="1"/>
  <c r="DK507" i="1"/>
  <c r="DK913" i="1"/>
  <c r="DK771" i="1"/>
  <c r="DK510" i="1"/>
  <c r="DK511" i="1"/>
  <c r="DK1408" i="1"/>
  <c r="DK513" i="1"/>
  <c r="DK514" i="1"/>
  <c r="DK1807" i="1"/>
  <c r="DK1160" i="1"/>
  <c r="DK517" i="1"/>
  <c r="DK1029" i="1"/>
  <c r="DK519" i="1"/>
  <c r="DK520" i="1"/>
  <c r="DK521" i="1"/>
  <c r="DK735" i="1"/>
  <c r="DK523" i="1"/>
  <c r="DK161" i="1"/>
  <c r="DK525" i="1"/>
  <c r="DK13" i="1"/>
  <c r="DK762" i="1"/>
  <c r="DK528" i="1"/>
  <c r="DK529" i="1"/>
  <c r="DK530" i="1"/>
  <c r="DK531" i="1"/>
  <c r="DK992" i="1"/>
  <c r="DK533" i="1"/>
  <c r="DK534" i="1"/>
  <c r="DK2299" i="1"/>
  <c r="DK536" i="1"/>
  <c r="DK537" i="1"/>
  <c r="DK538" i="1"/>
  <c r="DK539" i="1"/>
  <c r="DK540" i="1"/>
  <c r="DK541" i="1"/>
  <c r="DK542" i="1"/>
  <c r="DK543" i="1"/>
  <c r="DK544" i="1"/>
  <c r="DK545" i="1"/>
  <c r="DK546" i="1"/>
  <c r="DK547" i="1"/>
  <c r="DK548" i="1"/>
  <c r="DK806" i="1"/>
  <c r="DK550" i="1"/>
  <c r="DK551" i="1"/>
  <c r="DK2305" i="1"/>
  <c r="DK553" i="1"/>
  <c r="DK249" i="1"/>
  <c r="DK634" i="1"/>
  <c r="DK146" i="1"/>
  <c r="DK293" i="1"/>
  <c r="DK558" i="1"/>
  <c r="DK1666" i="1"/>
  <c r="DK560" i="1"/>
  <c r="DK1968" i="1"/>
  <c r="DK2018" i="1"/>
  <c r="DK563" i="1"/>
  <c r="DK564" i="1"/>
  <c r="DK565" i="1"/>
  <c r="DK1711" i="1"/>
  <c r="DK836" i="1"/>
  <c r="DK568" i="1"/>
  <c r="DK569" i="1"/>
  <c r="DK570" i="1"/>
  <c r="DK571" i="1"/>
  <c r="DK572" i="1"/>
  <c r="DK714" i="1"/>
  <c r="DK574" i="1"/>
  <c r="DK575" i="1"/>
  <c r="DK576" i="1"/>
  <c r="DK244" i="1"/>
  <c r="DK1134" i="1"/>
  <c r="DK994" i="1"/>
  <c r="DK580" i="1"/>
  <c r="DK581" i="1"/>
  <c r="DK582" i="1"/>
  <c r="DK66" i="1"/>
  <c r="DK895" i="1"/>
  <c r="DK585" i="1"/>
  <c r="DK586" i="1"/>
  <c r="DK324" i="1"/>
  <c r="DK187" i="1"/>
  <c r="DK589" i="1"/>
  <c r="DK932" i="1"/>
  <c r="DK79" i="1"/>
  <c r="DK1052" i="1"/>
  <c r="DK1398" i="1"/>
  <c r="DK594" i="1"/>
  <c r="DK595" i="1"/>
  <c r="DK974" i="1"/>
  <c r="DK597" i="1"/>
  <c r="DK598" i="1"/>
  <c r="DK599" i="1"/>
  <c r="DK1415" i="1"/>
  <c r="DK298" i="1"/>
  <c r="DK185" i="1"/>
  <c r="DK603" i="1"/>
  <c r="DK604" i="1"/>
  <c r="DK237" i="1"/>
  <c r="DK1054" i="1"/>
  <c r="DK332" i="1"/>
  <c r="DK608" i="1"/>
  <c r="DK609" i="1"/>
  <c r="DK610" i="1"/>
  <c r="DK833" i="1"/>
  <c r="DK1891" i="1"/>
  <c r="DK29" i="1"/>
  <c r="DK144" i="1"/>
  <c r="DK615" i="1"/>
  <c r="DK42" i="1"/>
  <c r="DK617" i="1"/>
  <c r="DK1013" i="1"/>
  <c r="DK2006" i="1"/>
  <c r="DK620" i="1"/>
  <c r="DK1328" i="1"/>
  <c r="DK622" i="1"/>
  <c r="DK623" i="1"/>
  <c r="DK624" i="1"/>
  <c r="DK212" i="1"/>
  <c r="DK222" i="1"/>
  <c r="DK627" i="1"/>
  <c r="DK628" i="1"/>
  <c r="DK809" i="1"/>
  <c r="DK630" i="1"/>
  <c r="DK631" i="1"/>
  <c r="DK632" i="1"/>
  <c r="DK633" i="1"/>
  <c r="DK1418" i="1"/>
  <c r="DK53" i="1"/>
  <c r="DK636" i="1"/>
  <c r="DK637" i="1"/>
  <c r="DK1141" i="1"/>
  <c r="DK639" i="1"/>
  <c r="DK115" i="1"/>
  <c r="DK100" i="1"/>
  <c r="DK1644" i="1"/>
  <c r="DK643" i="1"/>
  <c r="DK644" i="1"/>
  <c r="DK645" i="1"/>
  <c r="DK1023" i="1"/>
  <c r="DK647" i="1"/>
  <c r="DK649" i="1"/>
  <c r="DK665" i="1"/>
  <c r="DK220" i="1"/>
  <c r="DK946" i="1"/>
  <c r="DK652" i="1"/>
  <c r="DK653" i="1"/>
  <c r="DK654" i="1"/>
  <c r="DK1796" i="1"/>
  <c r="DK493" i="1"/>
  <c r="DK1214" i="1"/>
  <c r="DK162" i="1"/>
  <c r="DK659" i="1"/>
  <c r="DK1037" i="1"/>
  <c r="DK661" i="1"/>
  <c r="DK662" i="1"/>
  <c r="DK819" i="1"/>
  <c r="DK664" i="1"/>
  <c r="DK1603" i="1"/>
  <c r="DK2055" i="1"/>
  <c r="DK667" i="1"/>
  <c r="DK2133" i="1"/>
  <c r="DK906" i="1"/>
  <c r="DK1065" i="1"/>
  <c r="DK671" i="1"/>
  <c r="DK672" i="1"/>
  <c r="DK1721" i="1"/>
  <c r="DK1220" i="1"/>
  <c r="DK675" i="1"/>
  <c r="DK676" i="1"/>
  <c r="DK1777" i="1"/>
  <c r="DK1786" i="1"/>
  <c r="DK679" i="1"/>
  <c r="DK928" i="1"/>
  <c r="DK681" i="1"/>
  <c r="DK682" i="1"/>
  <c r="DK683" i="1"/>
  <c r="DK1265" i="1"/>
  <c r="DK685" i="1"/>
  <c r="DK963" i="1"/>
  <c r="DK1183" i="1"/>
  <c r="DK688" i="1"/>
  <c r="DK689" i="1"/>
  <c r="DK1104" i="1"/>
  <c r="DK1490" i="1"/>
  <c r="DK692" i="1"/>
  <c r="DK693" i="1"/>
  <c r="DK1681" i="1"/>
  <c r="DK907" i="1"/>
  <c r="DK696" i="1"/>
  <c r="DK329" i="1"/>
  <c r="DK1724" i="1"/>
  <c r="DK699" i="1"/>
  <c r="DK700" i="1"/>
  <c r="DK815" i="1"/>
  <c r="DK702" i="1"/>
  <c r="DK601" i="1"/>
  <c r="DK704" i="1"/>
  <c r="DK705" i="1"/>
  <c r="DK119" i="1"/>
  <c r="DK593" i="1"/>
  <c r="DK708" i="1"/>
  <c r="DK709" i="1"/>
  <c r="DK710" i="1"/>
  <c r="DK711" i="1"/>
  <c r="DK2137" i="1"/>
  <c r="DK713" i="1"/>
  <c r="DK684" i="1"/>
  <c r="DK715" i="1"/>
  <c r="DK716" i="1"/>
  <c r="DK717" i="1"/>
  <c r="DK718" i="1"/>
  <c r="DK719" i="1"/>
  <c r="DK199" i="1"/>
  <c r="DK844" i="1"/>
  <c r="DK209" i="1"/>
  <c r="DK316" i="1"/>
  <c r="DK724" i="1"/>
  <c r="DK725" i="1"/>
  <c r="DK726" i="1"/>
  <c r="DK605" i="1"/>
  <c r="DK2201" i="1"/>
  <c r="DK729" i="1"/>
  <c r="DK133" i="1"/>
  <c r="DK731" i="1"/>
  <c r="DK732" i="1"/>
  <c r="DK1517" i="1"/>
  <c r="DK223" i="1"/>
  <c r="DK85" i="1"/>
  <c r="DK736" i="1"/>
  <c r="DK737" i="1"/>
  <c r="DK738" i="1"/>
  <c r="DK739" i="1"/>
  <c r="DK579" i="1"/>
  <c r="DK741" i="1"/>
  <c r="DK742" i="1"/>
  <c r="DK1729" i="1"/>
  <c r="DK975" i="1"/>
  <c r="DK353" i="1"/>
  <c r="DK746" i="1"/>
  <c r="DK747" i="1"/>
  <c r="DK841" i="1"/>
  <c r="DK3" i="1"/>
  <c r="DK750" i="1"/>
  <c r="DK751" i="1"/>
  <c r="DK752" i="1"/>
  <c r="DK753" i="1"/>
  <c r="DK532" i="1"/>
  <c r="DK755" i="1"/>
  <c r="DK756" i="1"/>
  <c r="DK567" i="1"/>
  <c r="DK648" i="1"/>
  <c r="DK2004" i="1"/>
  <c r="DK760" i="1"/>
  <c r="DK761" i="1"/>
  <c r="DK39" i="1"/>
  <c r="DK763" i="1"/>
  <c r="DK764" i="1"/>
  <c r="DK83" i="1"/>
  <c r="DK1331" i="1"/>
  <c r="DK767" i="1"/>
  <c r="DK768" i="1"/>
  <c r="DK769" i="1"/>
  <c r="DK770" i="1"/>
  <c r="DK952" i="1"/>
  <c r="DK1574" i="1"/>
  <c r="DK4" i="1"/>
  <c r="DK774" i="1"/>
  <c r="DK775" i="1"/>
  <c r="DK170" i="1"/>
  <c r="DK2075" i="1"/>
  <c r="DK80" i="1"/>
  <c r="DK779" i="1"/>
  <c r="DK169" i="1"/>
  <c r="DK781" i="1"/>
  <c r="DK782" i="1"/>
  <c r="DK783" i="1"/>
  <c r="DK784" i="1"/>
  <c r="DK1295" i="1"/>
  <c r="DK786" i="1"/>
  <c r="DK59" i="1"/>
  <c r="DK788" i="1"/>
  <c r="DK789" i="1"/>
  <c r="DK790" i="1"/>
  <c r="DK791" i="1"/>
  <c r="DK792" i="1"/>
  <c r="DK371" i="1"/>
  <c r="DK18" i="1"/>
  <c r="DK795" i="1"/>
  <c r="DK796" i="1"/>
  <c r="DK797" i="1"/>
  <c r="DK878" i="1"/>
  <c r="DK799" i="1"/>
  <c r="DK1018" i="1"/>
  <c r="DK801" i="1"/>
  <c r="DK802" i="1"/>
  <c r="DK803" i="1"/>
  <c r="DK804" i="1"/>
  <c r="DK205" i="1"/>
  <c r="DK2260" i="1"/>
  <c r="DK31" i="1"/>
  <c r="DK808" i="1"/>
  <c r="DK76" i="1"/>
  <c r="DK810" i="1"/>
  <c r="DK121" i="1"/>
  <c r="DK883" i="1"/>
  <c r="DK813" i="1"/>
  <c r="DK814" i="1"/>
  <c r="DK176" i="1"/>
  <c r="DK816" i="1"/>
  <c r="DK1596" i="1"/>
  <c r="DK621" i="1"/>
  <c r="DK557" i="1"/>
  <c r="DK1120" i="1"/>
  <c r="DK1484" i="1"/>
  <c r="DK1492" i="1"/>
  <c r="DK1751" i="1"/>
  <c r="DK824" i="1"/>
  <c r="DK888" i="1"/>
  <c r="DK826" i="1"/>
  <c r="DK827" i="1"/>
  <c r="DK828" i="1"/>
  <c r="DK2013" i="1"/>
  <c r="DK830" i="1"/>
  <c r="DK2086" i="1"/>
  <c r="DK832" i="1"/>
  <c r="DK1158" i="1"/>
  <c r="DK896" i="1"/>
  <c r="DK835" i="1"/>
  <c r="DK606" i="1"/>
  <c r="DK1775" i="1"/>
  <c r="DK2140" i="1"/>
  <c r="DK839" i="1"/>
  <c r="DK840" i="1"/>
  <c r="DK1301" i="1"/>
  <c r="DK483" i="1"/>
  <c r="DK1851" i="1"/>
  <c r="DK1759" i="1"/>
  <c r="DK1063" i="1"/>
  <c r="DK846" i="1"/>
  <c r="DK360" i="1"/>
  <c r="DK2225" i="1"/>
  <c r="DK552" i="1"/>
  <c r="DK1790" i="1"/>
  <c r="DK851" i="1"/>
  <c r="DK852" i="1"/>
  <c r="DK1205" i="1"/>
  <c r="DK1335" i="1"/>
  <c r="DK855" i="1"/>
  <c r="DK1021" i="1"/>
  <c r="DK1609" i="1"/>
  <c r="DK858" i="1"/>
  <c r="DK1870" i="1"/>
  <c r="DK860" i="1"/>
  <c r="DK912" i="1"/>
  <c r="DK1695" i="1"/>
  <c r="DK1447" i="1"/>
  <c r="DK1463" i="1"/>
  <c r="DK1443" i="1"/>
  <c r="DK1935" i="1"/>
  <c r="DK1477" i="1"/>
  <c r="DK868" i="1"/>
  <c r="DK869" i="1"/>
  <c r="DK870" i="1"/>
  <c r="DK1921" i="1"/>
  <c r="DK748" i="1"/>
  <c r="DK1558" i="1"/>
  <c r="DK733" i="1"/>
  <c r="DK875" i="1"/>
  <c r="DK1937" i="1"/>
  <c r="DK877" i="1"/>
  <c r="DK1217" i="1"/>
  <c r="DK1954" i="1"/>
  <c r="DK1114" i="1"/>
  <c r="DK881" i="1"/>
  <c r="DK1229" i="1"/>
  <c r="DK1598" i="1"/>
  <c r="DK961" i="1"/>
  <c r="DK1446" i="1"/>
  <c r="DK1794" i="1"/>
  <c r="DK1349" i="1"/>
  <c r="DK730" i="1"/>
  <c r="DK900" i="1"/>
  <c r="DK754" i="1"/>
  <c r="DK612" i="1"/>
  <c r="DK1818" i="1"/>
  <c r="DK1373" i="1"/>
  <c r="DK1535" i="1"/>
  <c r="DK1310" i="1"/>
  <c r="DK1129" i="1"/>
  <c r="DK1121" i="1"/>
  <c r="DK669" i="1"/>
  <c r="DK1571" i="1"/>
  <c r="DK1159" i="1"/>
  <c r="DK901" i="1"/>
  <c r="DK302" i="1"/>
  <c r="DK2065" i="1"/>
  <c r="DK904" i="1"/>
  <c r="DK1481" i="1"/>
  <c r="DK1437" i="1"/>
  <c r="DK629" i="1"/>
  <c r="DK46" i="1"/>
  <c r="DK1554" i="1"/>
  <c r="DK910" i="1"/>
  <c r="DK911" i="1"/>
  <c r="DK1709" i="1"/>
  <c r="DK1051" i="1"/>
  <c r="DK1156" i="1"/>
  <c r="DK2087" i="1"/>
  <c r="DK663" i="1"/>
  <c r="DK917" i="1"/>
  <c r="DK1936" i="1"/>
  <c r="DK919" i="1"/>
  <c r="DK920" i="1"/>
  <c r="DK921" i="1"/>
  <c r="DK1621" i="1"/>
  <c r="DK766" i="1"/>
  <c r="DK1643" i="1"/>
  <c r="DK1632" i="1"/>
  <c r="DK926" i="1"/>
  <c r="DK927" i="1"/>
  <c r="DK1150" i="1"/>
  <c r="DK929" i="1"/>
  <c r="DK1286" i="1"/>
  <c r="DK1803" i="1"/>
  <c r="DK1522" i="1"/>
  <c r="DK933" i="1"/>
  <c r="DK1778" i="1"/>
  <c r="DK772" i="1"/>
  <c r="DK936" i="1"/>
  <c r="DK940" i="1"/>
  <c r="DK938" i="1"/>
  <c r="DK939" i="1"/>
  <c r="DK2108" i="1"/>
  <c r="DK941" i="1"/>
  <c r="DK942" i="1"/>
  <c r="DK943" i="1"/>
  <c r="DK944" i="1"/>
  <c r="DK945" i="1"/>
  <c r="DK588" i="1"/>
  <c r="DK947" i="1"/>
  <c r="DK1553" i="1"/>
  <c r="DK949" i="1"/>
  <c r="DK950" i="1"/>
  <c r="DK951" i="1"/>
  <c r="DK2124" i="1"/>
  <c r="DK953" i="1"/>
  <c r="DK954" i="1"/>
  <c r="DK955" i="1"/>
  <c r="DK1588" i="1"/>
  <c r="DK957" i="1"/>
  <c r="DK2053" i="1"/>
  <c r="DK959" i="1"/>
  <c r="DK960" i="1"/>
  <c r="DK1253" i="1"/>
  <c r="DK962" i="1"/>
  <c r="DK272" i="1"/>
  <c r="DK964" i="1"/>
  <c r="DK1548" i="1"/>
  <c r="DK966" i="1"/>
  <c r="DK967" i="1"/>
  <c r="DK968" i="1"/>
  <c r="DK1648" i="1"/>
  <c r="DK970" i="1"/>
  <c r="DK971" i="1"/>
  <c r="DK972" i="1"/>
  <c r="DK973" i="1"/>
  <c r="DK1435" i="1"/>
  <c r="DK697" i="1"/>
  <c r="DK1287" i="1"/>
  <c r="DK977" i="1"/>
  <c r="DK2115" i="1"/>
  <c r="DK1257" i="1"/>
  <c r="DK616" i="1"/>
  <c r="DK859" i="1"/>
  <c r="DK330" i="1"/>
  <c r="DK983" i="1"/>
  <c r="DK2196" i="1"/>
  <c r="DK985" i="1"/>
  <c r="DK986" i="1"/>
  <c r="DK2218" i="1"/>
  <c r="DK988" i="1"/>
  <c r="DK2021" i="1"/>
  <c r="DK1905" i="1"/>
  <c r="DK2216" i="1"/>
  <c r="DK2166" i="1"/>
  <c r="DK1187" i="1"/>
  <c r="DK1880" i="1"/>
  <c r="DK1531" i="1"/>
  <c r="DK996" i="1"/>
  <c r="DK997" i="1"/>
  <c r="DK998" i="1"/>
  <c r="DK849" i="1"/>
  <c r="DK2051" i="1"/>
  <c r="DK1001" i="1"/>
  <c r="DK1848" i="1"/>
  <c r="DK1003" i="1"/>
  <c r="DK2149" i="1"/>
  <c r="DK1005" i="1"/>
  <c r="DK1006" i="1"/>
  <c r="DK1007" i="1"/>
  <c r="DK1008" i="1"/>
  <c r="DK805" i="1"/>
  <c r="DK1539" i="1"/>
  <c r="DK1441" i="1"/>
  <c r="DK745" i="1"/>
  <c r="DK2284" i="1"/>
  <c r="DK1014" i="1"/>
  <c r="DK1139" i="1"/>
  <c r="DK2179" i="1"/>
  <c r="DK1017" i="1"/>
  <c r="DK1093" i="1"/>
  <c r="DK2037" i="1"/>
  <c r="DK1020" i="1"/>
  <c r="DK1028" i="1"/>
  <c r="DK1022" i="1"/>
  <c r="DK976" i="1"/>
  <c r="DK1024" i="1"/>
  <c r="DK1025" i="1"/>
  <c r="DK1026" i="1"/>
  <c r="DK1027" i="1"/>
  <c r="DK345" i="1"/>
  <c r="DK2093" i="1"/>
  <c r="DK1699" i="1"/>
  <c r="DK1031" i="1"/>
  <c r="DK1032" i="1"/>
  <c r="DK990" i="1"/>
  <c r="DK1034" i="1"/>
  <c r="DK578" i="1"/>
  <c r="DK1036" i="1"/>
  <c r="DK834" i="1"/>
  <c r="DK1038" i="1"/>
  <c r="DK1039" i="1"/>
  <c r="DK1506" i="1"/>
  <c r="DK1073" i="1"/>
  <c r="DK1042" i="1"/>
  <c r="DK1087" i="1"/>
  <c r="DK1044" i="1"/>
  <c r="DK1045" i="1"/>
  <c r="DK1046" i="1"/>
  <c r="DK1047" i="1"/>
  <c r="DK1048" i="1"/>
  <c r="DK2180" i="1"/>
  <c r="DK1225" i="1"/>
  <c r="DK787" i="1"/>
  <c r="DK1858" i="1"/>
  <c r="DK1053" i="1"/>
  <c r="DK727" i="1"/>
  <c r="DK1358" i="1"/>
  <c r="DK1056" i="1"/>
  <c r="DK1057" i="1"/>
  <c r="DK1058" i="1"/>
  <c r="DK651" i="1"/>
  <c r="DK1060" i="1"/>
  <c r="DK1061" i="1"/>
  <c r="DK389" i="1"/>
  <c r="DK1749" i="1"/>
  <c r="DK1064" i="1"/>
  <c r="DK1091" i="1"/>
  <c r="DK1066" i="1"/>
  <c r="DK1650" i="1"/>
  <c r="DK1068" i="1"/>
  <c r="DK1069" i="1"/>
  <c r="DK1070" i="1"/>
  <c r="DK1321" i="1"/>
  <c r="DK1072" i="1"/>
  <c r="DK1440" i="1"/>
  <c r="DK1074" i="1"/>
  <c r="DK1075" i="1"/>
  <c r="DK1076" i="1"/>
  <c r="DK527" i="1"/>
  <c r="DK1740" i="1"/>
  <c r="DK984" i="1"/>
  <c r="DK1080" i="1"/>
  <c r="DK1732" i="1"/>
  <c r="DK2139" i="1"/>
  <c r="DK2213" i="1"/>
  <c r="DK831" i="1"/>
  <c r="DK279" i="1"/>
  <c r="DK1095" i="1"/>
  <c r="DK874" i="1"/>
  <c r="DK459" i="1"/>
  <c r="DK1089" i="1"/>
  <c r="DK1607" i="1"/>
  <c r="DK1439" i="1"/>
  <c r="DK1296" i="1"/>
  <c r="DK2016" i="1"/>
  <c r="DK1010" i="1"/>
  <c r="DK765" i="1"/>
  <c r="DK1096" i="1"/>
  <c r="DK1097" i="1"/>
  <c r="DK1098" i="1"/>
  <c r="DK1099" i="1"/>
  <c r="DK1100" i="1"/>
  <c r="DK1101" i="1"/>
  <c r="DK1102" i="1"/>
  <c r="DK1103" i="1"/>
  <c r="DK626" i="1"/>
  <c r="DK1338" i="1"/>
  <c r="DK1106" i="1"/>
  <c r="DK1378" i="1"/>
  <c r="DK1108" i="1"/>
  <c r="DK1109" i="1"/>
  <c r="DK2028" i="1"/>
  <c r="DK1111" i="1"/>
  <c r="DK1112" i="1"/>
  <c r="DK607" i="1"/>
  <c r="DK857" i="1"/>
  <c r="DK1115" i="1"/>
  <c r="DK1116" i="1"/>
  <c r="DK1117" i="1"/>
  <c r="DK1118" i="1"/>
  <c r="DK2030" i="1"/>
  <c r="DK1512" i="1"/>
  <c r="DK1747" i="1"/>
  <c r="DK1122" i="1"/>
  <c r="DK1123" i="1"/>
  <c r="DK1124" i="1"/>
  <c r="DK1125" i="1"/>
  <c r="DK1126" i="1"/>
  <c r="DK1127" i="1"/>
  <c r="DK1128" i="1"/>
  <c r="DK494" i="1"/>
  <c r="DK1130" i="1"/>
  <c r="DK1131" i="1"/>
  <c r="DK1132" i="1"/>
  <c r="DK457" i="1"/>
  <c r="DK1964" i="1"/>
  <c r="DK1135" i="1"/>
  <c r="DK1136" i="1"/>
  <c r="DK1849" i="1"/>
  <c r="DK1138" i="1"/>
  <c r="DK1147" i="1"/>
  <c r="DK1140" i="1"/>
  <c r="DK1323" i="1"/>
  <c r="DK2045" i="1"/>
  <c r="DK1143" i="1"/>
  <c r="DK1144" i="1"/>
  <c r="DK1845" i="1"/>
  <c r="DK1232" i="1"/>
  <c r="DK143" i="1"/>
  <c r="DK1148" i="1"/>
  <c r="DK1149" i="1"/>
  <c r="DK1808" i="1"/>
  <c r="DK1151" i="1"/>
  <c r="DK1152" i="1"/>
  <c r="DK1464" i="1"/>
  <c r="DK1154" i="1"/>
  <c r="DK1155" i="1"/>
  <c r="DK773" i="1"/>
  <c r="DK1433" i="1"/>
  <c r="DK1236" i="1"/>
  <c r="DK1604" i="1"/>
  <c r="DK1035" i="1"/>
  <c r="DK1161" i="1"/>
  <c r="DK68" i="1"/>
  <c r="DK1085" i="1"/>
  <c r="DK1164" i="1"/>
  <c r="DK1165" i="1"/>
  <c r="DK1166" i="1"/>
  <c r="DK2033" i="1"/>
  <c r="DK1168" i="1"/>
  <c r="DK1169" i="1"/>
  <c r="DK1170" i="1"/>
  <c r="DK1171" i="1"/>
  <c r="DK1172" i="1"/>
  <c r="DK674" i="1"/>
  <c r="DK1174" i="1"/>
  <c r="DK1722" i="1"/>
  <c r="DK1904" i="1"/>
  <c r="DK1642" i="1"/>
  <c r="DK1178" i="1"/>
  <c r="DK508" i="1"/>
  <c r="DK1180" i="1"/>
  <c r="DK1518" i="1"/>
  <c r="DK1182" i="1"/>
  <c r="DK1987" i="1"/>
  <c r="DK660" i="1"/>
  <c r="DK2062" i="1"/>
  <c r="DK1186" i="1"/>
  <c r="DK1196" i="1"/>
  <c r="DK1188" i="1"/>
  <c r="DK362" i="1"/>
  <c r="DK1190" i="1"/>
  <c r="DK989" i="1"/>
  <c r="DK785" i="1"/>
  <c r="DK1193" i="1"/>
  <c r="DK1194" i="1"/>
  <c r="DK1303" i="1"/>
  <c r="DK487" i="1"/>
  <c r="DK522" i="1"/>
  <c r="DK1198" i="1"/>
  <c r="DK1199" i="1"/>
  <c r="DK1200" i="1"/>
  <c r="DK1888" i="1"/>
  <c r="DK1202" i="1"/>
  <c r="DK723" i="1"/>
  <c r="DK1204" i="1"/>
  <c r="DK265" i="1"/>
  <c r="DK374" i="1"/>
  <c r="DK1207" i="1"/>
  <c r="DK1208" i="1"/>
  <c r="DK1209" i="1"/>
  <c r="DK2177" i="1"/>
  <c r="DK1211" i="1"/>
  <c r="DK325" i="1"/>
  <c r="DK1213" i="1"/>
  <c r="DK1703" i="1"/>
  <c r="DK1263" i="1"/>
  <c r="DK1216" i="1"/>
  <c r="DK1197" i="1"/>
  <c r="DK1218" i="1"/>
  <c r="DK1219" i="1"/>
  <c r="DK894" i="1"/>
  <c r="DK1221" i="1"/>
  <c r="DK2200" i="1"/>
  <c r="DK1223" i="1"/>
  <c r="DK847" i="1"/>
  <c r="DK1478" i="1"/>
  <c r="DK1654" i="1"/>
  <c r="DK1227" i="1"/>
  <c r="DK1228" i="1"/>
  <c r="DK673" i="1"/>
  <c r="DK1903" i="1"/>
  <c r="DK1231" i="1"/>
  <c r="DK1283" i="1"/>
  <c r="DK1756" i="1"/>
  <c r="DK1234" i="1"/>
  <c r="DK1235" i="1"/>
  <c r="DK1067" i="1"/>
  <c r="DK1237" i="1"/>
  <c r="DK1238" i="1"/>
  <c r="DK1239" i="1"/>
  <c r="DK1240" i="1"/>
  <c r="DK451" i="1"/>
  <c r="DK1242" i="1"/>
  <c r="DK1243" i="1"/>
  <c r="DK1244" i="1"/>
  <c r="DK1245" i="1"/>
  <c r="DK1246" i="1"/>
  <c r="DK1247" i="1"/>
  <c r="DK1248" i="1"/>
  <c r="DK1249" i="1"/>
  <c r="DK1250" i="1"/>
  <c r="DK354" i="1"/>
  <c r="DK1252" i="1"/>
  <c r="DK1906" i="1"/>
  <c r="DK1254" i="1"/>
  <c r="DK583" i="1"/>
  <c r="DK154" i="1"/>
  <c r="DK1233" i="1"/>
  <c r="DK1258" i="1"/>
  <c r="DK1259" i="1"/>
  <c r="DK1260" i="1"/>
  <c r="DK1314" i="1"/>
  <c r="DK1262" i="1"/>
  <c r="DK958" i="1"/>
  <c r="DK449" i="1"/>
  <c r="DK1530" i="1"/>
  <c r="DK1266" i="1"/>
  <c r="DK1267" i="1"/>
  <c r="DK1268" i="1"/>
  <c r="DK1269" i="1"/>
  <c r="DK1270" i="1"/>
  <c r="DK1271" i="1"/>
  <c r="DK1272" i="1"/>
  <c r="DK1273" i="1"/>
  <c r="DK1274" i="1"/>
  <c r="DK1275" i="1"/>
  <c r="DK965" i="1"/>
  <c r="DK1277" i="1"/>
  <c r="DK1278" i="1"/>
  <c r="DK712" i="1"/>
  <c r="DK1280" i="1"/>
  <c r="DK1281" i="1"/>
  <c r="DK1282" i="1"/>
  <c r="DK1084" i="1"/>
  <c r="DK1300" i="1"/>
  <c r="DK1488" i="1"/>
  <c r="DK1471" i="1"/>
  <c r="DK1949" i="1"/>
  <c r="DK2226" i="1"/>
  <c r="DK1289" i="1"/>
  <c r="DK1290" i="1"/>
  <c r="DK1291" i="1"/>
  <c r="DK2245" i="1"/>
  <c r="DK1293" i="1"/>
  <c r="DK1294" i="1"/>
  <c r="DK486" i="1"/>
  <c r="DK512" i="1"/>
  <c r="DK1739" i="1"/>
  <c r="DK1298" i="1"/>
  <c r="DK1299" i="1"/>
  <c r="DK993" i="1"/>
  <c r="DK758" i="1"/>
  <c r="DK1302" i="1"/>
  <c r="DK1627" i="1"/>
  <c r="DK1040" i="1"/>
  <c r="DK1305" i="1"/>
  <c r="DK1306" i="1"/>
  <c r="DK1307" i="1"/>
  <c r="DK924" i="1"/>
  <c r="DK1309" i="1"/>
  <c r="DK2104" i="1"/>
  <c r="DK1311" i="1"/>
  <c r="DK584" i="1"/>
  <c r="DK1313" i="1"/>
  <c r="DK1702" i="1"/>
  <c r="DK1315" i="1"/>
  <c r="DK1316" i="1"/>
  <c r="DK1317" i="1"/>
  <c r="DK346" i="1"/>
  <c r="DK1319" i="1"/>
  <c r="DK1320" i="1"/>
  <c r="DK1718" i="1"/>
  <c r="DK1322" i="1"/>
  <c r="DK1847" i="1"/>
  <c r="DK1324" i="1"/>
  <c r="DK1325" i="1"/>
  <c r="DK405" i="1"/>
  <c r="DK1327" i="1"/>
  <c r="DK1355" i="1"/>
  <c r="DK381" i="1"/>
  <c r="DK1330" i="1"/>
  <c r="DK1083" i="1"/>
  <c r="DK1332" i="1"/>
  <c r="DK1333" i="1"/>
  <c r="DK1334" i="1"/>
  <c r="DK898" i="1"/>
  <c r="DK1336" i="1"/>
  <c r="DK1337" i="1"/>
  <c r="DK518" i="1"/>
  <c r="DK1339" i="1"/>
  <c r="DK1297" i="1"/>
  <c r="DK1341" i="1"/>
  <c r="DK1342" i="1"/>
  <c r="DK1343" i="1"/>
  <c r="DK1344" i="1"/>
  <c r="DK1345" i="1"/>
  <c r="DK1346" i="1"/>
  <c r="DK1347" i="1"/>
  <c r="DK1466" i="1"/>
  <c r="DK413" i="1"/>
  <c r="DK1350" i="1"/>
  <c r="DK1351" i="1"/>
  <c r="DK1352" i="1"/>
  <c r="DK1353" i="1"/>
  <c r="DK1354" i="1"/>
  <c r="DK228" i="1"/>
  <c r="DK1356" i="1"/>
  <c r="DK1357" i="1"/>
  <c r="DK218" i="1"/>
  <c r="DK1359" i="1"/>
  <c r="DK722" i="1"/>
  <c r="DK1361" i="1"/>
  <c r="DK1362" i="1"/>
  <c r="DK1363" i="1"/>
  <c r="DK1364" i="1"/>
  <c r="DK903" i="1"/>
  <c r="DK1366" i="1"/>
  <c r="DK2009" i="1"/>
  <c r="DK1368" i="1"/>
  <c r="DK867" i="1"/>
  <c r="DK1370" i="1"/>
  <c r="DK1371" i="1"/>
  <c r="DK1372" i="1"/>
  <c r="DK1365" i="1"/>
  <c r="DK1374" i="1"/>
  <c r="DK1375" i="1"/>
  <c r="DK1376" i="1"/>
  <c r="DK1377" i="1"/>
  <c r="DK897" i="1"/>
  <c r="DK991" i="1"/>
  <c r="DK1597" i="1"/>
  <c r="DK1215" i="1"/>
  <c r="DK94" i="1"/>
  <c r="DK1383" i="1"/>
  <c r="DK1384" i="1"/>
  <c r="DK1385" i="1"/>
  <c r="DK638" i="1"/>
  <c r="DK1387" i="1"/>
  <c r="DK1388" i="1"/>
  <c r="DK1389" i="1"/>
  <c r="DK1390" i="1"/>
  <c r="DK1391" i="1"/>
  <c r="DK1392" i="1"/>
  <c r="DK1360" i="1"/>
  <c r="DK980" i="1"/>
  <c r="DK1395" i="1"/>
  <c r="DK1396" i="1"/>
  <c r="DK1397" i="1"/>
  <c r="DK1999" i="1"/>
  <c r="DK396" i="1"/>
  <c r="DK1400" i="1"/>
  <c r="DK1401" i="1"/>
  <c r="DK1402" i="1"/>
  <c r="DK1403" i="1"/>
  <c r="DK1404" i="1"/>
  <c r="DK1405" i="1"/>
  <c r="DK1898" i="1"/>
  <c r="DK1407" i="1"/>
  <c r="DK2011" i="1"/>
  <c r="DK263" i="1"/>
  <c r="DK1410" i="1"/>
  <c r="DK1411" i="1"/>
  <c r="DK1412" i="1"/>
  <c r="DK1413" i="1"/>
  <c r="DK1414" i="1"/>
  <c r="DK825" i="1"/>
  <c r="DK1416" i="1"/>
  <c r="DK1417" i="1"/>
  <c r="DK1146" i="1"/>
  <c r="DK1419" i="1"/>
  <c r="DK1420" i="1"/>
  <c r="DK1421" i="1"/>
  <c r="DK1422" i="1"/>
  <c r="DK1423" i="1"/>
  <c r="DK1424" i="1"/>
  <c r="DK1425" i="1"/>
  <c r="DK1521" i="1"/>
  <c r="DK1427" i="1"/>
  <c r="DK1428" i="1"/>
  <c r="DK1429" i="1"/>
  <c r="DK1430" i="1"/>
  <c r="DK1431" i="1"/>
  <c r="DK1432" i="1"/>
  <c r="DK379" i="1"/>
  <c r="DK1434" i="1"/>
  <c r="DK2054" i="1"/>
  <c r="DK1436" i="1"/>
  <c r="DK515" i="1"/>
  <c r="DK1438" i="1"/>
  <c r="DK2008" i="1"/>
  <c r="DK535" i="1"/>
  <c r="DK880" i="1"/>
  <c r="DK361" i="1"/>
  <c r="DK288" i="1"/>
  <c r="DK1444" i="1"/>
  <c r="DK1445" i="1"/>
  <c r="DK1493" i="1"/>
  <c r="DK1318" i="1"/>
  <c r="DK1448" i="1"/>
  <c r="DK1449" i="1"/>
  <c r="DK794" i="1"/>
  <c r="DK1451" i="1"/>
  <c r="DK1452" i="1"/>
  <c r="DK1453" i="1"/>
  <c r="DK1454" i="1"/>
  <c r="DK1455" i="1"/>
  <c r="DK1456" i="1"/>
  <c r="DK1457" i="1"/>
  <c r="DK905" i="1"/>
  <c r="DK1459" i="1"/>
  <c r="DK1460" i="1"/>
  <c r="DK1461" i="1"/>
  <c r="DK1462" i="1"/>
  <c r="DK602" i="1"/>
  <c r="DK1877" i="1"/>
  <c r="DK1465" i="1"/>
  <c r="DK655" i="1"/>
  <c r="DK1467" i="1"/>
  <c r="DK1468" i="1"/>
  <c r="DK1754" i="1"/>
  <c r="DK1470" i="1"/>
  <c r="DK818" i="1"/>
  <c r="DK1472" i="1"/>
  <c r="DK1714" i="1"/>
  <c r="DK1474" i="1"/>
  <c r="DK1475" i="1"/>
  <c r="DK1476" i="1"/>
  <c r="DK981" i="1"/>
  <c r="DK777" i="1"/>
  <c r="DK1479" i="1"/>
  <c r="DK1480" i="1"/>
  <c r="DK347" i="1"/>
  <c r="DK1255" i="1"/>
  <c r="DK1483" i="1"/>
  <c r="DK686" i="1"/>
  <c r="DK1485" i="1"/>
  <c r="DK1486" i="1"/>
  <c r="DK1487" i="1"/>
  <c r="DK1222" i="1"/>
  <c r="DK2117" i="1"/>
  <c r="DK866" i="1"/>
  <c r="DK1153" i="1"/>
  <c r="DK1276" i="1"/>
  <c r="DK1133" i="1"/>
  <c r="DK1494" i="1"/>
  <c r="DK1495" i="1"/>
  <c r="DK418" i="1"/>
  <c r="DK886" i="1"/>
  <c r="DK1674" i="1"/>
  <c r="DK1608" i="1"/>
  <c r="DK1500" i="1"/>
  <c r="DK1501" i="1"/>
  <c r="DK1502" i="1"/>
  <c r="DK1503" i="1"/>
  <c r="DK701" i="1"/>
  <c r="DK1505" i="1"/>
  <c r="DK1489" i="1"/>
  <c r="DK1507" i="1"/>
  <c r="DK1508" i="1"/>
  <c r="DK1509" i="1"/>
  <c r="DK1510" i="1"/>
  <c r="DK845" i="1"/>
  <c r="DK1094" i="1"/>
  <c r="DK1513" i="1"/>
  <c r="DK1514" i="1"/>
  <c r="DK635" i="1"/>
  <c r="DK1516" i="1"/>
  <c r="DK1386" i="1"/>
  <c r="DK452" i="1"/>
  <c r="DK778" i="1"/>
  <c r="DK1520" i="1"/>
  <c r="DK982" i="1"/>
  <c r="DK420" i="1"/>
  <c r="DK1523" i="1"/>
  <c r="DK1381" i="1"/>
  <c r="DK1525" i="1"/>
  <c r="DK1526" i="1"/>
  <c r="DK1527" i="1"/>
  <c r="DK1528" i="1"/>
  <c r="DK1529" i="1"/>
  <c r="DK1340" i="1"/>
  <c r="DK2088" i="1"/>
  <c r="DK1532" i="1"/>
  <c r="DK1450" i="1"/>
  <c r="DK1534" i="1"/>
  <c r="DK1173" i="1"/>
  <c r="DK1536" i="1"/>
  <c r="DK1537" i="1"/>
  <c r="DK1620" i="1"/>
  <c r="DK2050" i="1"/>
  <c r="DK1540" i="1"/>
  <c r="DK1541" i="1"/>
  <c r="DK1542" i="1"/>
  <c r="DK1543" i="1"/>
  <c r="DK1544" i="1"/>
  <c r="DK600" i="1"/>
  <c r="DK88" i="1"/>
  <c r="DK930" i="1"/>
  <c r="DK1088" i="1"/>
  <c r="DK1549" i="1"/>
  <c r="DK1550" i="1"/>
  <c r="DK1551" i="1"/>
  <c r="DK1552" i="1"/>
  <c r="DK935" i="1"/>
  <c r="DK1889" i="1"/>
  <c r="DK1555" i="1"/>
  <c r="DK1556" i="1"/>
  <c r="DK1557" i="1"/>
  <c r="DK1977" i="1"/>
  <c r="DK1559" i="1"/>
  <c r="DK1560" i="1"/>
  <c r="DK1561" i="1"/>
  <c r="DK1562" i="1"/>
  <c r="DK1563" i="1"/>
  <c r="DK1564" i="1"/>
  <c r="DK2236" i="1"/>
  <c r="DK1566" i="1"/>
  <c r="DK1567" i="1"/>
  <c r="DK1568" i="1"/>
  <c r="DK1569" i="1"/>
  <c r="DK1570" i="1"/>
  <c r="DK1092" i="1"/>
  <c r="DK1572" i="1"/>
  <c r="DK1573" i="1"/>
  <c r="DK2173" i="1"/>
  <c r="DK1575" i="1"/>
  <c r="DK1576" i="1"/>
  <c r="DK1577" i="1"/>
  <c r="DK1578" i="1"/>
  <c r="DK1579" i="1"/>
  <c r="DK1580" i="1"/>
  <c r="DK1581" i="1"/>
  <c r="DK1582" i="1"/>
  <c r="DK1583" i="1"/>
  <c r="DK1584" i="1"/>
  <c r="DK1585" i="1"/>
  <c r="DK798" i="1"/>
  <c r="DK1587" i="1"/>
  <c r="DK424" i="1"/>
  <c r="DK1589" i="1"/>
  <c r="DK1590" i="1"/>
  <c r="DK1591" i="1"/>
  <c r="DK1592" i="1"/>
  <c r="DK1593" i="1"/>
  <c r="DK1594" i="1"/>
  <c r="DK1595" i="1"/>
  <c r="DK1279" i="1"/>
  <c r="DK922" i="1"/>
  <c r="DK1636" i="1"/>
  <c r="DK1599" i="1"/>
  <c r="DK1600" i="1"/>
  <c r="DK1601" i="1"/>
  <c r="DK1602" i="1"/>
  <c r="DK163" i="1"/>
  <c r="DK843" i="1"/>
  <c r="DK1605" i="1"/>
  <c r="DK1606" i="1"/>
  <c r="DK1312" i="1"/>
  <c r="DK2081" i="1"/>
  <c r="DK1203" i="1"/>
  <c r="DK1610" i="1"/>
  <c r="DK691" i="1"/>
  <c r="DK1612" i="1"/>
  <c r="DK1613" i="1"/>
  <c r="DK1614" i="1"/>
  <c r="DK1916" i="1"/>
  <c r="DK1616" i="1"/>
  <c r="DK1617" i="1"/>
  <c r="DK1618" i="1"/>
  <c r="DK1625" i="1"/>
  <c r="DK489" i="1"/>
  <c r="DK812" i="1"/>
  <c r="DK931" i="1"/>
  <c r="DK1623" i="1"/>
  <c r="DK1624" i="1"/>
  <c r="DK817" i="1"/>
  <c r="DK1626" i="1"/>
  <c r="DK889" i="1"/>
  <c r="DK1628" i="1"/>
  <c r="DK1629" i="1"/>
  <c r="DK1630" i="1"/>
  <c r="DK369" i="1"/>
  <c r="DK1224" i="1"/>
  <c r="DK1633" i="1"/>
  <c r="DK2152" i="1"/>
  <c r="DK1635" i="1"/>
  <c r="DK640" i="1"/>
  <c r="DK1637" i="1"/>
  <c r="DK1638" i="1"/>
  <c r="DK1639" i="1"/>
  <c r="DK1640" i="1"/>
  <c r="DK978" i="1"/>
  <c r="DK1546" i="1"/>
  <c r="DK1261" i="1"/>
  <c r="DK821" i="1"/>
  <c r="DK743" i="1"/>
  <c r="DK1646" i="1"/>
  <c r="DK204" i="1"/>
  <c r="DK694" i="1"/>
  <c r="DK1649" i="1"/>
  <c r="DK646" i="1"/>
  <c r="DK995" i="1"/>
  <c r="DK1652" i="1"/>
  <c r="DK1653" i="1"/>
  <c r="DK2084" i="1"/>
  <c r="DK1655" i="1"/>
  <c r="DK1656" i="1"/>
  <c r="DK1657" i="1"/>
  <c r="DK1658" i="1"/>
  <c r="DK1659" i="1"/>
  <c r="DK1660" i="1"/>
  <c r="DK1661" i="1"/>
  <c r="DK1662" i="1"/>
  <c r="DK1663" i="1"/>
  <c r="DK1664" i="1"/>
  <c r="DK1665" i="1"/>
  <c r="DK1002" i="1"/>
  <c r="DK1667" i="1"/>
  <c r="DK1990" i="1"/>
  <c r="DK1669" i="1"/>
  <c r="DK1670" i="1"/>
  <c r="DK1671" i="1"/>
  <c r="DK1672" i="1"/>
  <c r="DK1673" i="1"/>
  <c r="DK2098" i="1"/>
  <c r="DK1675" i="1"/>
  <c r="DK1676" i="1"/>
  <c r="DK811" i="1"/>
  <c r="DK1678" i="1"/>
  <c r="DK1679" i="1"/>
  <c r="DK1680" i="1"/>
  <c r="DK1710" i="1"/>
  <c r="DK1682" i="1"/>
  <c r="DK1683" i="1"/>
  <c r="DK2041" i="1"/>
  <c r="DK1685" i="1"/>
  <c r="DK1686" i="1"/>
  <c r="DK1687" i="1"/>
  <c r="DK1688" i="1"/>
  <c r="DK1689" i="1"/>
  <c r="DK1690" i="1"/>
  <c r="DK1691" i="1"/>
  <c r="DK1692" i="1"/>
  <c r="DK419" i="1"/>
  <c r="DK1694" i="1"/>
  <c r="DK1789" i="1"/>
  <c r="DK1696" i="1"/>
  <c r="DK310" i="1"/>
  <c r="DK1698" i="1"/>
  <c r="DK1210" i="1"/>
  <c r="DK1700" i="1"/>
  <c r="DK1701" i="1"/>
  <c r="DK914" i="1"/>
  <c r="DK1498" i="1"/>
  <c r="DK1704" i="1"/>
  <c r="DK1705" i="1"/>
  <c r="DK1706" i="1"/>
  <c r="DK1707" i="1"/>
  <c r="DK1708" i="1"/>
  <c r="DK1192" i="1"/>
  <c r="DK577" i="1"/>
  <c r="DK340" i="1"/>
  <c r="DK925" i="1"/>
  <c r="DK1713" i="1"/>
  <c r="DK1895" i="1"/>
  <c r="DK440" i="1"/>
  <c r="DK1716" i="1"/>
  <c r="DK678" i="1"/>
  <c r="DK695" i="1"/>
  <c r="DK1719" i="1"/>
  <c r="DK1720" i="1"/>
  <c r="DK1717" i="1"/>
  <c r="DK1326" i="1"/>
  <c r="DK1723" i="1"/>
  <c r="DK1284" i="1"/>
  <c r="DK1725" i="1"/>
  <c r="DK1726" i="1"/>
  <c r="DK1727" i="1"/>
  <c r="DK1728" i="1"/>
  <c r="DK1264" i="1"/>
  <c r="DK1730" i="1"/>
  <c r="DK618" i="1"/>
  <c r="DK1519" i="1"/>
  <c r="DK1733" i="1"/>
  <c r="DK1734" i="1"/>
  <c r="DK1735" i="1"/>
  <c r="DK1736" i="1"/>
  <c r="DK1737" i="1"/>
  <c r="DK1738" i="1"/>
  <c r="DK666" i="1"/>
  <c r="DK2068" i="1"/>
  <c r="DK1741" i="1"/>
  <c r="DK1742" i="1"/>
  <c r="DK1379" i="1"/>
  <c r="DK1497" i="1"/>
  <c r="DK1745" i="1"/>
  <c r="DK1746" i="1"/>
  <c r="DK439" i="1"/>
  <c r="DK1748" i="1"/>
  <c r="DK1177" i="1"/>
  <c r="DK1750" i="1"/>
  <c r="DK1195" i="1"/>
  <c r="DK1752" i="1"/>
  <c r="DK1753" i="1"/>
  <c r="DK331" i="1"/>
  <c r="DK1755" i="1"/>
  <c r="DK305" i="1"/>
  <c r="DK392" i="1"/>
  <c r="DK1758" i="1"/>
  <c r="DK234" i="1"/>
  <c r="DK1952" i="1"/>
  <c r="DK1226" i="1"/>
  <c r="DK1762" i="1"/>
  <c r="DK1763" i="1"/>
  <c r="DK1764" i="1"/>
  <c r="DK1765" i="1"/>
  <c r="DK1766" i="1"/>
  <c r="DK1767" i="1"/>
  <c r="DK1768" i="1"/>
  <c r="DK1769" i="1"/>
  <c r="DK1770" i="1"/>
  <c r="DK1771" i="1"/>
  <c r="DK1772" i="1"/>
  <c r="DK1773" i="1"/>
  <c r="DK1482" i="1"/>
  <c r="DK1473" i="1"/>
  <c r="DK934" i="1"/>
  <c r="DK1538" i="1"/>
  <c r="DK734" i="1"/>
  <c r="DK1077" i="1"/>
  <c r="DK1780" i="1"/>
  <c r="DK1781" i="1"/>
  <c r="DK1782" i="1"/>
  <c r="DK776" i="1"/>
  <c r="DK1784" i="1"/>
  <c r="DK800" i="1"/>
  <c r="DK1137" i="1"/>
  <c r="DK1787" i="1"/>
  <c r="DK1788" i="1"/>
  <c r="DK466" i="1"/>
  <c r="DK2134" i="1"/>
  <c r="DK1791" i="1"/>
  <c r="DK1062" i="1"/>
  <c r="DK1793" i="1"/>
  <c r="DK1743" i="1"/>
  <c r="DK1795" i="1"/>
  <c r="DK2297" i="1"/>
  <c r="DK1797" i="1"/>
  <c r="DK1798" i="1"/>
  <c r="DK1799" i="1"/>
  <c r="DK1800" i="1"/>
  <c r="DK1801" i="1"/>
  <c r="DK1802" i="1"/>
  <c r="DK1179" i="1"/>
  <c r="DK1804" i="1"/>
  <c r="DK1697" i="1"/>
  <c r="DK1806" i="1"/>
  <c r="DK838" i="1"/>
  <c r="DK399" i="1"/>
  <c r="DK1288" i="1"/>
  <c r="DK1810" i="1"/>
  <c r="DK1811" i="1"/>
  <c r="DK1812" i="1"/>
  <c r="DK1813" i="1"/>
  <c r="DK1814" i="1"/>
  <c r="DK1815" i="1"/>
  <c r="DK1816" i="1"/>
  <c r="DK1817" i="1"/>
  <c r="DK707" i="1"/>
  <c r="DK1819" i="1"/>
  <c r="DK1820" i="1"/>
  <c r="DK1821" i="1"/>
  <c r="DK1822" i="1"/>
  <c r="DK1823" i="1"/>
  <c r="DK1824" i="1"/>
  <c r="DK1825" i="1"/>
  <c r="DK1826" i="1"/>
  <c r="DK1827" i="1"/>
  <c r="DK1828" i="1"/>
  <c r="DK1829" i="1"/>
  <c r="DK1830" i="1"/>
  <c r="DK1831" i="1"/>
  <c r="DK1832" i="1"/>
  <c r="DK1833" i="1"/>
  <c r="DK1783" i="1"/>
  <c r="DK1835" i="1"/>
  <c r="DK1836" i="1"/>
  <c r="DK1837" i="1"/>
  <c r="DK1838" i="1"/>
  <c r="DK1839" i="1"/>
  <c r="DK1157" i="1"/>
  <c r="DK1841" i="1"/>
  <c r="DK1842" i="1"/>
  <c r="DK1843" i="1"/>
  <c r="DK1844" i="1"/>
  <c r="DK509" i="1"/>
  <c r="DK1846" i="1"/>
  <c r="DK1919" i="1"/>
  <c r="DK1511" i="1"/>
  <c r="DK1181" i="1"/>
  <c r="DK1850" i="1"/>
  <c r="DK1645" i="1"/>
  <c r="DK1852" i="1"/>
  <c r="DK1853" i="1"/>
  <c r="DK1854" i="1"/>
  <c r="DK1855" i="1"/>
  <c r="DK1856" i="1"/>
  <c r="DK1857" i="1"/>
  <c r="DK1107" i="1"/>
  <c r="DK1859" i="1"/>
  <c r="DK1860" i="1"/>
  <c r="DK1861" i="1"/>
  <c r="DK1931" i="1"/>
  <c r="DK1863" i="1"/>
  <c r="DK1864" i="1"/>
  <c r="DK1865" i="1"/>
  <c r="DK368" i="1"/>
  <c r="DK1458" i="1"/>
  <c r="DK1868" i="1"/>
  <c r="DK1869" i="1"/>
  <c r="DK1862" i="1"/>
  <c r="DK1871" i="1"/>
  <c r="DK1872" i="1"/>
  <c r="DK1873" i="1"/>
  <c r="DK1874" i="1"/>
  <c r="DK1875" i="1"/>
  <c r="DK1876" i="1"/>
  <c r="DK1033" i="1"/>
  <c r="DK1878" i="1"/>
  <c r="DK1879" i="1"/>
  <c r="DK1393" i="1"/>
  <c r="DK1881" i="1"/>
  <c r="DK1882" i="1"/>
  <c r="DK1883" i="1"/>
  <c r="DK1884" i="1"/>
  <c r="DK1885" i="1"/>
  <c r="DK1886" i="1"/>
  <c r="DK1887" i="1"/>
  <c r="DK1565" i="1"/>
  <c r="DK1167" i="1"/>
  <c r="DK1890" i="1"/>
  <c r="DK668" i="1"/>
  <c r="DK1892" i="1"/>
  <c r="DK241" i="1"/>
  <c r="DK1894" i="1"/>
  <c r="DK1651" i="1"/>
  <c r="DK1896" i="1"/>
  <c r="DK1897" i="1"/>
  <c r="DK1668" i="1"/>
  <c r="DK1899" i="1"/>
  <c r="DK1900" i="1"/>
  <c r="DK1901" i="1"/>
  <c r="DK1902" i="1"/>
  <c r="DK306" i="1"/>
  <c r="DK1206" i="1"/>
  <c r="DK1993" i="1"/>
  <c r="DK1939" i="1"/>
  <c r="DK1907" i="1"/>
  <c r="DK1908" i="1"/>
  <c r="DK1909" i="1"/>
  <c r="DK1910" i="1"/>
  <c r="DK1911" i="1"/>
  <c r="DK1912" i="1"/>
  <c r="DK1913" i="1"/>
  <c r="DK1914" i="1"/>
  <c r="DK1915" i="1"/>
  <c r="DK658" i="1"/>
  <c r="DK1917" i="1"/>
  <c r="DK1918" i="1"/>
  <c r="DK879" i="1"/>
  <c r="DK1920" i="1"/>
  <c r="DK872" i="1"/>
  <c r="DK744" i="1"/>
  <c r="DK1923" i="1"/>
  <c r="DK1924" i="1"/>
  <c r="DK1925" i="1"/>
  <c r="DK1926" i="1"/>
  <c r="DK1927" i="1"/>
  <c r="DK1928" i="1"/>
  <c r="DK1929" i="1"/>
  <c r="DK1930" i="1"/>
  <c r="DK1496" i="1"/>
  <c r="DK1932" i="1"/>
  <c r="DK1175" i="1"/>
  <c r="DK1934" i="1"/>
  <c r="DK1684" i="1"/>
  <c r="DK1059" i="1"/>
  <c r="DK728" i="1"/>
  <c r="DK1938" i="1"/>
  <c r="DK2120" i="1"/>
  <c r="DK1940" i="1"/>
  <c r="DK1941" i="1"/>
  <c r="DK890" i="1"/>
  <c r="DK1943" i="1"/>
  <c r="DK1944" i="1"/>
  <c r="DK1945" i="1"/>
  <c r="DK1946" i="1"/>
  <c r="DK1947" i="1"/>
  <c r="DK1948" i="1"/>
  <c r="DK352" i="1"/>
  <c r="DK1950" i="1"/>
  <c r="DK1951" i="1"/>
  <c r="DK820" i="1"/>
  <c r="DK1953" i="1"/>
  <c r="DK2237" i="1"/>
  <c r="DK1955" i="1"/>
  <c r="DK1956" i="1"/>
  <c r="DK1957" i="1"/>
  <c r="DK1958" i="1"/>
  <c r="DK1959" i="1"/>
  <c r="DK1960" i="1"/>
  <c r="DK1961" i="1"/>
  <c r="DK1962" i="1"/>
  <c r="DK1963" i="1"/>
  <c r="DK274" i="1"/>
  <c r="DK1965" i="1"/>
  <c r="DK1966" i="1"/>
  <c r="DK1967" i="1"/>
  <c r="DK1406" i="1"/>
  <c r="DK1969" i="1"/>
  <c r="DK1970" i="1"/>
  <c r="DK1971" i="1"/>
  <c r="DK1972" i="1"/>
  <c r="DK1973" i="1"/>
  <c r="DK248" i="1"/>
  <c r="DK1975" i="1"/>
  <c r="DK1976" i="1"/>
  <c r="DK1380" i="1"/>
  <c r="DK793" i="1"/>
  <c r="DK1979" i="1"/>
  <c r="DK1980" i="1"/>
  <c r="DK1981" i="1"/>
  <c r="DK1982" i="1"/>
  <c r="DK1983" i="1"/>
  <c r="DK1984" i="1"/>
  <c r="DK1985" i="1"/>
  <c r="DK1986" i="1"/>
  <c r="DK1251" i="1"/>
  <c r="DK1988" i="1"/>
  <c r="DK1989" i="1"/>
  <c r="DK1082" i="1"/>
  <c r="DK526" i="1"/>
  <c r="DK1974" i="1"/>
  <c r="DK591" i="1"/>
  <c r="DK1994" i="1"/>
  <c r="DK1995" i="1"/>
  <c r="DK1996" i="1"/>
  <c r="DK1997" i="1"/>
  <c r="DK1998" i="1"/>
  <c r="DK1785" i="1"/>
  <c r="DK2000" i="1"/>
  <c r="DK562" i="1"/>
  <c r="DK2002" i="1"/>
  <c r="DK2003" i="1"/>
  <c r="DK231" i="1"/>
  <c r="DK2005" i="1"/>
  <c r="DK1241" i="1"/>
  <c r="DK2007" i="1"/>
  <c r="DK1081" i="1"/>
  <c r="DK1866" i="1"/>
  <c r="DK2010" i="1"/>
  <c r="DK625" i="1"/>
  <c r="DK2012" i="1"/>
  <c r="DK2141" i="1"/>
  <c r="DK2014" i="1"/>
  <c r="DK2015" i="1"/>
  <c r="DK823" i="1"/>
  <c r="DK2017" i="1"/>
  <c r="DK842" i="1"/>
  <c r="DK2019" i="1"/>
  <c r="DK2020" i="1"/>
  <c r="DK1693" i="1"/>
  <c r="DK2022" i="1"/>
  <c r="DK2023" i="1"/>
  <c r="DK2024" i="1"/>
  <c r="DK2025" i="1"/>
  <c r="DK2026" i="1"/>
  <c r="DK2027" i="1"/>
  <c r="DK1757" i="1"/>
  <c r="DK2029" i="1"/>
  <c r="DK1201" i="1"/>
  <c r="DK2031" i="1"/>
  <c r="DK2032" i="1"/>
  <c r="DK1030" i="1"/>
  <c r="DK2034" i="1"/>
  <c r="DK2035" i="1"/>
  <c r="DK2036" i="1"/>
  <c r="DK2126" i="1"/>
  <c r="DK2038" i="1"/>
  <c r="DK2039" i="1"/>
  <c r="DK2040" i="1"/>
  <c r="DK1893" i="1"/>
  <c r="DK2042" i="1"/>
  <c r="DK2043" i="1"/>
  <c r="DK2044" i="1"/>
  <c r="DK1834" i="1"/>
  <c r="DK2046" i="1"/>
  <c r="DK2047" i="1"/>
  <c r="DK2048" i="1"/>
  <c r="DK2049" i="1"/>
  <c r="DK2001" i="1"/>
  <c r="DK1547" i="1"/>
  <c r="DK2052" i="1"/>
  <c r="DK882" i="1"/>
  <c r="DK1942" i="1"/>
  <c r="DK1774" i="1"/>
  <c r="DK2056" i="1"/>
  <c r="DK2057" i="1"/>
  <c r="DK2058" i="1"/>
  <c r="DK2059" i="1"/>
  <c r="DK2060" i="1"/>
  <c r="DK2061" i="1"/>
  <c r="DK923" i="1"/>
  <c r="DK2063" i="1"/>
  <c r="DK2064" i="1"/>
  <c r="DK286" i="1"/>
  <c r="DK2066" i="1"/>
  <c r="DK2067" i="1"/>
  <c r="DK1050" i="1"/>
  <c r="DK2069" i="1"/>
  <c r="DK2070" i="1"/>
  <c r="DK2071" i="1"/>
  <c r="DK2072" i="1"/>
  <c r="DK2073" i="1"/>
  <c r="DK2074" i="1"/>
  <c r="DK2123" i="1"/>
  <c r="DK2076" i="1"/>
  <c r="DK2077" i="1"/>
  <c r="DK2078" i="1"/>
  <c r="DK2079" i="1"/>
  <c r="DK1163" i="1"/>
  <c r="DK1189" i="1"/>
  <c r="DK2082" i="1"/>
  <c r="DK2083" i="1"/>
  <c r="DK856" i="1"/>
  <c r="DK2085" i="1"/>
  <c r="DK1043" i="1"/>
  <c r="DK2171" i="1"/>
  <c r="DK2080" i="1"/>
  <c r="DK2089" i="1"/>
  <c r="DK2090" i="1"/>
  <c r="DK2091" i="1"/>
  <c r="DK467" i="1"/>
  <c r="DK1055" i="1"/>
  <c r="DK2094" i="1"/>
  <c r="DK2095" i="1"/>
  <c r="DK2096" i="1"/>
  <c r="DK2097" i="1"/>
  <c r="DK1647" i="1"/>
  <c r="DK2099" i="1"/>
  <c r="DK2100" i="1"/>
  <c r="DK2101" i="1"/>
  <c r="DK2102" i="1"/>
  <c r="DK2103" i="1"/>
  <c r="DK256" i="1"/>
  <c r="DK2105" i="1"/>
  <c r="DK2106" i="1"/>
  <c r="DK2107" i="1"/>
  <c r="DK1009" i="1"/>
  <c r="DK2109" i="1"/>
  <c r="DK2110" i="1"/>
  <c r="DK2111" i="1"/>
  <c r="DK217" i="1"/>
  <c r="DK2113" i="1"/>
  <c r="DK2114" i="1"/>
  <c r="DK2238" i="1"/>
  <c r="DK2116" i="1"/>
  <c r="DK173" i="1"/>
  <c r="DK2118" i="1"/>
  <c r="DK2119" i="1"/>
  <c r="DK909" i="1"/>
  <c r="DK2121" i="1"/>
  <c r="DK1426" i="1"/>
  <c r="DK496" i="1"/>
  <c r="DK657" i="1"/>
  <c r="DK2125" i="1"/>
  <c r="DK2146" i="1"/>
  <c r="DK2127" i="1"/>
  <c r="DK2128" i="1"/>
  <c r="DK2129" i="1"/>
  <c r="DK2130" i="1"/>
  <c r="DK2131" i="1"/>
  <c r="DK2132" i="1"/>
  <c r="DK1191" i="1"/>
  <c r="DK1792" i="1"/>
  <c r="DK2135" i="1"/>
  <c r="DK2136" i="1"/>
  <c r="DK596" i="1"/>
  <c r="DK2138" i="1"/>
  <c r="DK680" i="1"/>
  <c r="DK262" i="1"/>
  <c r="DK1004" i="1"/>
  <c r="DK2142" i="1"/>
  <c r="DK2143" i="1"/>
  <c r="DK2144" i="1"/>
  <c r="DK2145" i="1"/>
  <c r="DK1348" i="1"/>
  <c r="DK2147" i="1"/>
  <c r="DK2148" i="1"/>
  <c r="DK422" i="1"/>
  <c r="DK2150" i="1"/>
  <c r="DK2151" i="1"/>
  <c r="DK829" i="1"/>
  <c r="DK2153" i="1"/>
  <c r="DK2154" i="1"/>
  <c r="DK2155" i="1"/>
  <c r="DK2156" i="1"/>
  <c r="DK2157" i="1"/>
  <c r="DK2158" i="1"/>
  <c r="DK2159" i="1"/>
  <c r="DK2160" i="1"/>
  <c r="DK2161" i="1"/>
  <c r="DK2162" i="1"/>
  <c r="DK2163" i="1"/>
  <c r="DK2164" i="1"/>
  <c r="DK2165" i="1"/>
  <c r="DK1524" i="1"/>
  <c r="DK2167" i="1"/>
  <c r="DK2168" i="1"/>
  <c r="DK2169" i="1"/>
  <c r="DK2170" i="1"/>
  <c r="DK1840" i="1"/>
  <c r="DK837" i="1"/>
  <c r="DK706" i="1"/>
  <c r="DK2174" i="1"/>
  <c r="DK2175" i="1"/>
  <c r="DK2176" i="1"/>
  <c r="DK969" i="1"/>
  <c r="DK2178" i="1"/>
  <c r="DK863" i="1"/>
  <c r="DK850" i="1"/>
  <c r="DK2181" i="1"/>
  <c r="DK2182" i="1"/>
  <c r="DK2183" i="1"/>
  <c r="DK2184" i="1"/>
  <c r="DK2185" i="1"/>
  <c r="DK2186" i="1"/>
  <c r="DK2187" i="1"/>
  <c r="DK2188" i="1"/>
  <c r="DK2189" i="1"/>
  <c r="DK2190" i="1"/>
  <c r="DK2191" i="1"/>
  <c r="DK2192" i="1"/>
  <c r="DK2193" i="1"/>
  <c r="DK1515" i="1"/>
  <c r="DK2195" i="1"/>
  <c r="DK2287" i="1"/>
  <c r="DK2197" i="1"/>
  <c r="DK2198" i="1"/>
  <c r="DK2199" i="1"/>
  <c r="DK2230" i="1"/>
  <c r="DK1586" i="1"/>
  <c r="DK2202" i="1"/>
  <c r="DK2203" i="1"/>
  <c r="DK2204" i="1"/>
  <c r="DK2205" i="1"/>
  <c r="DK2206" i="1"/>
  <c r="DK2207" i="1"/>
  <c r="DK2208" i="1"/>
  <c r="DK2209" i="1"/>
  <c r="DK2210" i="1"/>
  <c r="DK2211" i="1"/>
  <c r="DK2212" i="1"/>
  <c r="DK1176" i="1"/>
  <c r="DK2214" i="1"/>
  <c r="DK2215" i="1"/>
  <c r="DK1545" i="1"/>
  <c r="DK2217" i="1"/>
  <c r="DK614" i="1"/>
  <c r="DK2219" i="1"/>
  <c r="DK2220" i="1"/>
  <c r="DK2221" i="1"/>
  <c r="DK91" i="1"/>
  <c r="DK2223" i="1"/>
  <c r="DK1256" i="1"/>
  <c r="DK1469" i="1"/>
  <c r="DK677" i="1"/>
  <c r="DK2227" i="1"/>
  <c r="DK2228" i="1"/>
  <c r="DK2229" i="1"/>
  <c r="DK409" i="1"/>
  <c r="DK2231" i="1"/>
  <c r="DK2232" i="1"/>
  <c r="DK2233" i="1"/>
  <c r="DK2234" i="1"/>
  <c r="DK2235" i="1"/>
  <c r="DK956" i="1"/>
  <c r="DK219" i="1"/>
  <c r="DK2259" i="1"/>
  <c r="DK2239" i="1"/>
  <c r="DK2240" i="1"/>
  <c r="DK2241" i="1"/>
  <c r="DK2242" i="1"/>
  <c r="DK2243" i="1"/>
  <c r="DK2244" i="1"/>
  <c r="DK1712" i="1"/>
  <c r="DK2246" i="1"/>
  <c r="DK2247" i="1"/>
  <c r="DK2248" i="1"/>
  <c r="DK2249" i="1"/>
  <c r="DK2250" i="1"/>
  <c r="DK2251" i="1"/>
  <c r="DK2252" i="1"/>
  <c r="DK2253" i="1"/>
  <c r="DK2254" i="1"/>
  <c r="DK2255" i="1"/>
  <c r="DK2256" i="1"/>
  <c r="DK1533" i="1"/>
  <c r="DK2258" i="1"/>
  <c r="DK1304" i="1"/>
  <c r="DK1992" i="1"/>
  <c r="DK2261" i="1"/>
  <c r="DK2262" i="1"/>
  <c r="DK2112" i="1"/>
  <c r="DK2264" i="1"/>
  <c r="DK2265" i="1"/>
  <c r="DK2266" i="1"/>
  <c r="DK2267" i="1"/>
  <c r="DK2268" i="1"/>
  <c r="DK2269" i="1"/>
  <c r="DK2270" i="1"/>
  <c r="DK2271" i="1"/>
  <c r="DK2272" i="1"/>
  <c r="DK979" i="1"/>
  <c r="DK2274" i="1"/>
  <c r="DK2275" i="1"/>
  <c r="DK2291" i="1"/>
  <c r="DK2277" i="1"/>
  <c r="DK2278" i="1"/>
  <c r="DK2279" i="1"/>
  <c r="DK2280" i="1"/>
  <c r="DK2281" i="1"/>
  <c r="DK2282" i="1"/>
  <c r="DK2283" i="1"/>
  <c r="DK1491" i="1"/>
  <c r="DK2285" i="1"/>
  <c r="DK2286" i="1"/>
  <c r="DK1499" i="1"/>
  <c r="DK1631" i="1"/>
  <c r="DK2289" i="1"/>
  <c r="DK2290" i="1"/>
  <c r="DK2304" i="1"/>
  <c r="DK2292" i="1"/>
  <c r="DK2293" i="1"/>
  <c r="DK2294" i="1"/>
  <c r="DK2295" i="1"/>
  <c r="DK2296" i="1"/>
  <c r="DK2092" i="1"/>
  <c r="DK2298" i="1"/>
  <c r="DK1012" i="1"/>
  <c r="DK2300" i="1"/>
  <c r="DK197" i="1"/>
  <c r="DK2302" i="1"/>
  <c r="DK2303" i="1"/>
  <c r="DK2288" i="1"/>
  <c r="DK1071" i="1"/>
  <c r="DK2306" i="1"/>
  <c r="DK2307" i="1"/>
  <c r="DK2308" i="1"/>
  <c r="DK2309" i="1"/>
  <c r="DK2310" i="1"/>
  <c r="DK2311" i="1"/>
  <c r="DK2312" i="1"/>
  <c r="DK2313" i="1"/>
  <c r="DK1367" i="1"/>
  <c r="DK2315" i="1"/>
  <c r="DK2316" i="1"/>
  <c r="DK2317" i="1"/>
  <c r="DK2318" i="1"/>
  <c r="EB1366" i="1"/>
  <c r="EC1366" i="1" s="1"/>
  <c r="EF1914" i="1"/>
  <c r="EB1918" i="1"/>
  <c r="EC1918" i="1" s="1"/>
  <c r="EF842" i="1"/>
  <c r="EF2022" i="1"/>
  <c r="EF1201" i="1"/>
  <c r="EF2038" i="1"/>
  <c r="EF2042" i="1"/>
  <c r="EB2046" i="1"/>
  <c r="EC2046" i="1" s="1"/>
  <c r="EB2001" i="1"/>
  <c r="EC2001" i="1" s="1"/>
  <c r="EB1942" i="1"/>
  <c r="EC1942" i="1" s="1"/>
  <c r="EB2058" i="1"/>
  <c r="EC2058" i="1" s="1"/>
  <c r="EB923" i="1"/>
  <c r="EC923" i="1" s="1"/>
  <c r="EB2066" i="1"/>
  <c r="EC2066" i="1" s="1"/>
  <c r="EB2070" i="1"/>
  <c r="EC2070" i="1" s="1"/>
  <c r="EF2072" i="1"/>
  <c r="EB2073" i="1"/>
  <c r="EC2073" i="1" s="1"/>
  <c r="EB2074" i="1"/>
  <c r="EC2074" i="1" s="1"/>
  <c r="EB2076" i="1"/>
  <c r="EC2076" i="1" s="1"/>
  <c r="EF2077" i="1"/>
  <c r="EB2078" i="1"/>
  <c r="EC2078" i="1" s="1"/>
  <c r="EF1163" i="1"/>
  <c r="EB1189" i="1"/>
  <c r="EC1189" i="1" s="1"/>
  <c r="EB2082" i="1"/>
  <c r="EC2082" i="1" s="1"/>
  <c r="EB856" i="1"/>
  <c r="EC856" i="1" s="1"/>
  <c r="EF2085" i="1"/>
  <c r="EB1043" i="1"/>
  <c r="EC1043" i="1" s="1"/>
  <c r="EF2080" i="1"/>
  <c r="EB2089" i="1"/>
  <c r="EC2089" i="1" s="1"/>
  <c r="EB2090" i="1"/>
  <c r="EC2090" i="1" s="1"/>
  <c r="EB467" i="1"/>
  <c r="EC467" i="1" s="1"/>
  <c r="EF1055" i="1"/>
  <c r="EB2094" i="1"/>
  <c r="EC2094" i="1" s="1"/>
  <c r="EF2096" i="1"/>
  <c r="EB2097" i="1"/>
  <c r="EC2097" i="1" s="1"/>
  <c r="EB1647" i="1"/>
  <c r="EC1647" i="1" s="1"/>
  <c r="EB2100" i="1"/>
  <c r="EC2100" i="1" s="1"/>
  <c r="EF2101" i="1"/>
  <c r="EB2102" i="1"/>
  <c r="EC2102" i="1" s="1"/>
  <c r="EF256" i="1"/>
  <c r="EB2105" i="1"/>
  <c r="EC2105" i="1" s="1"/>
  <c r="EB2106" i="1"/>
  <c r="EC2106" i="1" s="1"/>
  <c r="EB1009" i="1"/>
  <c r="EC1009" i="1" s="1"/>
  <c r="EF2109" i="1"/>
  <c r="EB2110" i="1"/>
  <c r="EC2110" i="1" s="1"/>
  <c r="EF217" i="1"/>
  <c r="EB2113" i="1"/>
  <c r="EC2113" i="1" s="1"/>
  <c r="EB2114" i="1"/>
  <c r="EC2114" i="1" s="1"/>
  <c r="EB2116" i="1"/>
  <c r="EC2116" i="1" s="1"/>
  <c r="EF173" i="1"/>
  <c r="EB2118" i="1"/>
  <c r="EC2118" i="1" s="1"/>
  <c r="EF909" i="1"/>
  <c r="EB2121" i="1"/>
  <c r="EC2121" i="1" s="1"/>
  <c r="EB1426" i="1"/>
  <c r="EC1426" i="1" s="1"/>
  <c r="EB657" i="1"/>
  <c r="EC657" i="1" s="1"/>
  <c r="EF2125" i="1"/>
  <c r="EB2146" i="1"/>
  <c r="EC2146" i="1" s="1"/>
  <c r="EF2128" i="1"/>
  <c r="EB2129" i="1"/>
  <c r="EC2129" i="1" s="1"/>
  <c r="EB2130" i="1"/>
  <c r="EC2130" i="1" s="1"/>
  <c r="EB2132" i="1"/>
  <c r="EC2132" i="1" s="1"/>
  <c r="EF1191" i="1"/>
  <c r="EB1792" i="1"/>
  <c r="EC1792" i="1" s="1"/>
  <c r="EF2136" i="1"/>
  <c r="EB596" i="1"/>
  <c r="EC596" i="1" s="1"/>
  <c r="EB2138" i="1"/>
  <c r="EC2138" i="1" s="1"/>
  <c r="EB262" i="1"/>
  <c r="EC262" i="1" s="1"/>
  <c r="EF1004" i="1"/>
  <c r="EB2142" i="1"/>
  <c r="EC2142" i="1" s="1"/>
  <c r="EF2144" i="1"/>
  <c r="EB2145" i="1"/>
  <c r="EC2145" i="1" s="1"/>
  <c r="EB1348" i="1"/>
  <c r="EC1348" i="1" s="1"/>
  <c r="EB2148" i="1"/>
  <c r="EC2148" i="1" s="1"/>
  <c r="EF422" i="1"/>
  <c r="EB2150" i="1"/>
  <c r="EC2150" i="1" s="1"/>
  <c r="EF2154" i="1"/>
  <c r="EB2155" i="1"/>
  <c r="EC2155" i="1" s="1"/>
  <c r="EF2156" i="1"/>
  <c r="EB2157" i="1"/>
  <c r="EC2157" i="1" s="1"/>
  <c r="EB2158" i="1"/>
  <c r="EC2158" i="1" s="1"/>
  <c r="EB2162" i="1"/>
  <c r="EC2162" i="1" s="1"/>
  <c r="EF2163" i="1"/>
  <c r="EB2164" i="1"/>
  <c r="EC2164" i="1" s="1"/>
  <c r="EF2165" i="1"/>
  <c r="EB1524" i="1"/>
  <c r="EC1524" i="1" s="1"/>
  <c r="EF2167" i="1"/>
  <c r="EB2170" i="1"/>
  <c r="EC2170" i="1" s="1"/>
  <c r="EF837" i="1"/>
  <c r="EB706" i="1"/>
  <c r="EC706" i="1" s="1"/>
  <c r="EF2174" i="1"/>
  <c r="EB2175" i="1"/>
  <c r="EC2175" i="1" s="1"/>
  <c r="EB2176" i="1"/>
  <c r="EC2176" i="1" s="1"/>
  <c r="EB2178" i="1"/>
  <c r="EC2178" i="1" s="1"/>
  <c r="EF2181" i="1"/>
  <c r="EB2182" i="1"/>
  <c r="EC2182" i="1" s="1"/>
  <c r="EF2183" i="1"/>
  <c r="EB2186" i="1"/>
  <c r="EC2186" i="1" s="1"/>
  <c r="EF2188" i="1"/>
  <c r="EB2189" i="1"/>
  <c r="EC2189" i="1" s="1"/>
  <c r="EF2190" i="1"/>
  <c r="EB2191" i="1"/>
  <c r="EC2191" i="1" s="1"/>
  <c r="EB2192" i="1"/>
  <c r="EC2192" i="1" s="1"/>
  <c r="EB1515" i="1"/>
  <c r="EC1515" i="1" s="1"/>
  <c r="EF2197" i="1"/>
  <c r="EB2198" i="1"/>
  <c r="EC2198" i="1" s="1"/>
  <c r="EF2199" i="1"/>
  <c r="EB2202" i="1"/>
  <c r="EC2202" i="1" s="1"/>
  <c r="EF2204" i="1"/>
  <c r="EB2205" i="1"/>
  <c r="EC2205" i="1" s="1"/>
  <c r="EF2206" i="1"/>
  <c r="EB2207" i="1"/>
  <c r="EC2207" i="1" s="1"/>
  <c r="EB2208" i="1"/>
  <c r="EC2208" i="1" s="1"/>
  <c r="EB2210" i="1"/>
  <c r="EC2210" i="1" s="1"/>
  <c r="EF1176" i="1"/>
  <c r="EB2214" i="1"/>
  <c r="EC2214" i="1" s="1"/>
  <c r="EF2215" i="1"/>
  <c r="EB614" i="1"/>
  <c r="EC614" i="1" s="1"/>
  <c r="EF2220" i="1"/>
  <c r="EB2221" i="1"/>
  <c r="EC2221" i="1" s="1"/>
  <c r="EF91" i="1"/>
  <c r="EB2223" i="1"/>
  <c r="EC2223" i="1" s="1"/>
  <c r="EB1256" i="1"/>
  <c r="EC1256" i="1" s="1"/>
  <c r="EB677" i="1"/>
  <c r="EC677" i="1" s="1"/>
  <c r="EF2229" i="1"/>
  <c r="EB409" i="1"/>
  <c r="EC409" i="1" s="1"/>
  <c r="EF2231" i="1"/>
  <c r="EF2234" i="1"/>
  <c r="EF219" i="1"/>
  <c r="EB2259" i="1"/>
  <c r="EC2259" i="1" s="1"/>
  <c r="EF2242" i="1"/>
  <c r="EF1712" i="1"/>
  <c r="EB2246" i="1"/>
  <c r="EC2246" i="1" s="1"/>
  <c r="EF2250" i="1"/>
  <c r="EF2253" i="1"/>
  <c r="EB2254" i="1"/>
  <c r="EC2254" i="1" s="1"/>
  <c r="EF2258" i="1"/>
  <c r="EF2261" i="1"/>
  <c r="EB2262" i="1"/>
  <c r="EC2262" i="1" s="1"/>
  <c r="EF2266" i="1"/>
  <c r="EF2269" i="1"/>
  <c r="EB2270" i="1"/>
  <c r="EC2270" i="1" s="1"/>
  <c r="EF2274" i="1"/>
  <c r="EF2277" i="1"/>
  <c r="EB2278" i="1"/>
  <c r="EC2278" i="1" s="1"/>
  <c r="EF2282" i="1"/>
  <c r="EF2285" i="1"/>
  <c r="EB2286" i="1"/>
  <c r="EC2286" i="1" s="1"/>
  <c r="EF2290" i="1"/>
  <c r="EF2293" i="1"/>
  <c r="EB2294" i="1"/>
  <c r="EC2294" i="1" s="1"/>
  <c r="EF2298" i="1"/>
  <c r="EF197" i="1"/>
  <c r="EB2302" i="1"/>
  <c r="EC2302" i="1" s="1"/>
  <c r="EF2306" i="1"/>
  <c r="EF2309" i="1"/>
  <c r="EB2310" i="1"/>
  <c r="EC2310" i="1" s="1"/>
  <c r="EF1367" i="1"/>
  <c r="EF2317" i="1"/>
  <c r="EB2318" i="1"/>
  <c r="EC2318" i="1" s="1"/>
  <c r="EB2" i="1"/>
  <c r="H2" i="1"/>
  <c r="H208" i="1"/>
  <c r="H5" i="1"/>
  <c r="H43" i="1"/>
  <c r="H433" i="1"/>
  <c r="H456" i="1"/>
  <c r="H8" i="1"/>
  <c r="H9" i="1"/>
  <c r="H10" i="1"/>
  <c r="H11" i="1"/>
  <c r="H12" i="1"/>
  <c r="H194" i="1"/>
  <c r="H239" i="1"/>
  <c r="H15" i="1"/>
  <c r="H16" i="1"/>
  <c r="H182" i="1"/>
  <c r="H1230" i="1"/>
  <c r="H759" i="1"/>
  <c r="H20" i="1"/>
  <c r="H289" i="1"/>
  <c r="H22" i="1"/>
  <c r="H23" i="1"/>
  <c r="H24" i="1"/>
  <c r="H25" i="1"/>
  <c r="H26" i="1"/>
  <c r="DU26" i="1" s="1"/>
  <c r="H27" i="1"/>
  <c r="H410" i="1"/>
  <c r="H319" i="1"/>
  <c r="H30" i="1"/>
  <c r="H1382" i="1"/>
  <c r="H999" i="1"/>
  <c r="H111" i="1"/>
  <c r="H865" i="1"/>
  <c r="H35" i="1"/>
  <c r="H36" i="1"/>
  <c r="H78" i="1"/>
  <c r="H145" i="1"/>
  <c r="DV145" i="1" s="1"/>
  <c r="H516" i="1"/>
  <c r="H40" i="1"/>
  <c r="H41" i="1"/>
  <c r="H428" i="1"/>
  <c r="H308" i="1"/>
  <c r="H37" i="1"/>
  <c r="H45" i="1"/>
  <c r="H1369" i="1"/>
  <c r="H1145" i="1"/>
  <c r="H885" i="1"/>
  <c r="H49" i="1"/>
  <c r="H50" i="1"/>
  <c r="H51" i="1"/>
  <c r="H52" i="1"/>
  <c r="H619" i="1"/>
  <c r="H587" i="1"/>
  <c r="H55" i="1"/>
  <c r="J55" i="1" s="1"/>
  <c r="H56" i="1"/>
  <c r="H57" i="1"/>
  <c r="H58" i="1"/>
  <c r="DV58" i="1" s="1"/>
  <c r="H175" i="1"/>
  <c r="H566" i="1"/>
  <c r="H61" i="1"/>
  <c r="H375" i="1"/>
  <c r="H63" i="1"/>
  <c r="H64" i="1"/>
  <c r="H65" i="1"/>
  <c r="H421" i="1"/>
  <c r="DT421" i="1" s="1"/>
  <c r="H613" i="1"/>
  <c r="H1622" i="1"/>
  <c r="H822" i="1"/>
  <c r="H1086" i="1"/>
  <c r="H71" i="1"/>
  <c r="H650" i="1"/>
  <c r="H73" i="1"/>
  <c r="H74" i="1"/>
  <c r="DT74" i="1" s="1"/>
  <c r="H75" i="1"/>
  <c r="J75" i="1" s="1"/>
  <c r="H1809" i="1"/>
  <c r="H77" i="1"/>
  <c r="H333" i="1"/>
  <c r="H454" i="1"/>
  <c r="H62" i="1"/>
  <c r="H1744" i="1"/>
  <c r="H470" i="1"/>
  <c r="H1991" i="1"/>
  <c r="H84" i="1"/>
  <c r="H72" i="1"/>
  <c r="H86" i="1"/>
  <c r="H1079" i="1"/>
  <c r="H377" i="1"/>
  <c r="H89" i="1"/>
  <c r="H90" i="1"/>
  <c r="H918" i="1"/>
  <c r="H1212" i="1"/>
  <c r="H93" i="1"/>
  <c r="H116" i="1"/>
  <c r="H95" i="1"/>
  <c r="H96" i="1"/>
  <c r="H524" i="1"/>
  <c r="H98" i="1"/>
  <c r="H99" i="1"/>
  <c r="H1715" i="1"/>
  <c r="H1113" i="1"/>
  <c r="H687" i="1"/>
  <c r="H103" i="1"/>
  <c r="H104" i="1"/>
  <c r="H407" i="1"/>
  <c r="H1760" i="1"/>
  <c r="DS1760" i="1" s="1"/>
  <c r="DZ1760" i="1" s="1"/>
  <c r="H383" i="1"/>
  <c r="H1442" i="1"/>
  <c r="H109" i="1"/>
  <c r="H110" i="1"/>
  <c r="H292" i="1"/>
  <c r="H112" i="1"/>
  <c r="H113" i="1"/>
  <c r="H987" i="1"/>
  <c r="H398" i="1"/>
  <c r="H807" i="1"/>
  <c r="H117" i="1"/>
  <c r="H848" i="1"/>
  <c r="H1619" i="1"/>
  <c r="H120" i="1"/>
  <c r="H106" i="1"/>
  <c r="H122" i="1"/>
  <c r="H123" i="1"/>
  <c r="H124" i="1"/>
  <c r="H125" i="1"/>
  <c r="H126" i="1"/>
  <c r="H127" i="1"/>
  <c r="H128" i="1"/>
  <c r="H129" i="1"/>
  <c r="H130" i="1"/>
  <c r="H131" i="1"/>
  <c r="H134" i="1"/>
  <c r="H70" i="1"/>
  <c r="H247" i="1"/>
  <c r="H135" i="1"/>
  <c r="H136" i="1"/>
  <c r="H137" i="1"/>
  <c r="H138" i="1"/>
  <c r="H561" i="1"/>
  <c r="H140" i="1"/>
  <c r="H141" i="1"/>
  <c r="H142" i="1"/>
  <c r="H303" i="1"/>
  <c r="H47" i="1"/>
  <c r="H853" i="1"/>
  <c r="H642" i="1"/>
  <c r="H147" i="1"/>
  <c r="H148" i="1"/>
  <c r="H149" i="1"/>
  <c r="H150" i="1"/>
  <c r="H151" i="1"/>
  <c r="H887" i="1"/>
  <c r="H153" i="1"/>
  <c r="H97" i="1"/>
  <c r="H155" i="1"/>
  <c r="H559" i="1"/>
  <c r="H323" i="1"/>
  <c r="H158" i="1"/>
  <c r="H159" i="1"/>
  <c r="H160" i="1"/>
  <c r="H2301" i="1"/>
  <c r="H114" i="1"/>
  <c r="H481" i="1"/>
  <c r="H164" i="1"/>
  <c r="H165" i="1"/>
  <c r="H166" i="1"/>
  <c r="H167" i="1"/>
  <c r="H703" i="1"/>
  <c r="H1805" i="1"/>
  <c r="H107" i="1"/>
  <c r="H171" i="1"/>
  <c r="H172" i="1"/>
  <c r="H87" i="1"/>
  <c r="H152" i="1"/>
  <c r="H899" i="1"/>
  <c r="H1611" i="1"/>
  <c r="H1761" i="1"/>
  <c r="H178" i="1"/>
  <c r="H179" i="1"/>
  <c r="H180" i="1"/>
  <c r="H181" i="1"/>
  <c r="H864" i="1"/>
  <c r="DY864" i="1" s="1"/>
  <c r="EA864" i="1" s="1"/>
  <c r="H183" i="1"/>
  <c r="H184" i="1"/>
  <c r="H102" i="1"/>
  <c r="H186" i="1"/>
  <c r="H378" i="1"/>
  <c r="H188" i="1"/>
  <c r="H189" i="1"/>
  <c r="H862" i="1"/>
  <c r="H191" i="1"/>
  <c r="H192" i="1"/>
  <c r="H193" i="1"/>
  <c r="H307" i="1"/>
  <c r="H1634" i="1"/>
  <c r="H196" i="1"/>
  <c r="H780" i="1"/>
  <c r="H17" i="1"/>
  <c r="H902" i="1"/>
  <c r="H200" i="1"/>
  <c r="H201" i="1"/>
  <c r="H157" i="1"/>
  <c r="H203" i="1"/>
  <c r="H757" i="1"/>
  <c r="H573" i="1"/>
  <c r="H206" i="1"/>
  <c r="H207" i="1"/>
  <c r="J207" i="1" s="1"/>
  <c r="H177" i="1"/>
  <c r="H366" i="1"/>
  <c r="H210" i="1"/>
  <c r="H211" i="1"/>
  <c r="H156" i="1"/>
  <c r="H213" i="1"/>
  <c r="H214" i="1"/>
  <c r="H215" i="1"/>
  <c r="H216" i="1"/>
  <c r="H202" i="1"/>
  <c r="H592" i="1"/>
  <c r="H1922" i="1"/>
  <c r="H1184" i="1"/>
  <c r="H221" i="1"/>
  <c r="H402" i="1"/>
  <c r="H447" i="1"/>
  <c r="H224" i="1"/>
  <c r="H225" i="1"/>
  <c r="J225" i="1" s="1"/>
  <c r="H226" i="1"/>
  <c r="H227" i="1"/>
  <c r="H6" i="1"/>
  <c r="H229" i="1"/>
  <c r="H230" i="1"/>
  <c r="H341" i="1"/>
  <c r="H232" i="1"/>
  <c r="H233" i="1"/>
  <c r="H1779" i="1"/>
  <c r="H235" i="1"/>
  <c r="H236" i="1"/>
  <c r="H44" i="1"/>
  <c r="H238" i="1"/>
  <c r="H267" i="1"/>
  <c r="H240" i="1"/>
  <c r="H1731" i="1"/>
  <c r="H242" i="1"/>
  <c r="H243" i="1"/>
  <c r="H195" i="1"/>
  <c r="H245" i="1"/>
  <c r="DY245" i="1" s="1"/>
  <c r="EA245" i="1" s="1"/>
  <c r="H246" i="1"/>
  <c r="H1185" i="1"/>
  <c r="H1142" i="1"/>
  <c r="H426" i="1"/>
  <c r="H250" i="1"/>
  <c r="H251" i="1"/>
  <c r="H252" i="1"/>
  <c r="H253" i="1"/>
  <c r="H254" i="1"/>
  <c r="H255" i="1"/>
  <c r="H82" i="1"/>
  <c r="H257" i="1"/>
  <c r="H258" i="1"/>
  <c r="H259" i="1"/>
  <c r="H260" i="1"/>
  <c r="H261" i="1"/>
  <c r="H283" i="1"/>
  <c r="H720" i="1"/>
  <c r="H264" i="1"/>
  <c r="H1677" i="1"/>
  <c r="H1933" i="1"/>
  <c r="DV1933" i="1" s="1"/>
  <c r="H2172" i="1"/>
  <c r="H268" i="1"/>
  <c r="H1110" i="1"/>
  <c r="H270" i="1"/>
  <c r="H271" i="1"/>
  <c r="H1308" i="1"/>
  <c r="H273" i="1"/>
  <c r="H269" i="1"/>
  <c r="H275" i="1"/>
  <c r="H276" i="1"/>
  <c r="H277" i="1"/>
  <c r="H278" i="1"/>
  <c r="H69" i="1"/>
  <c r="H280" i="1"/>
  <c r="H281" i="1"/>
  <c r="H282" i="1"/>
  <c r="H19" i="1"/>
  <c r="H284" i="1"/>
  <c r="H892" i="1"/>
  <c r="H721" i="1"/>
  <c r="H287" i="1"/>
  <c r="H1090" i="1"/>
  <c r="H861" i="1"/>
  <c r="H290" i="1"/>
  <c r="H291" i="1"/>
  <c r="H2257" i="1"/>
  <c r="H198" i="1"/>
  <c r="H294" i="1"/>
  <c r="H295" i="1"/>
  <c r="H296" i="1"/>
  <c r="H314" i="1"/>
  <c r="H549" i="1"/>
  <c r="H299" i="1"/>
  <c r="H300" i="1"/>
  <c r="H1867" i="1"/>
  <c r="H81" i="1"/>
  <c r="H1019" i="1"/>
  <c r="H304" i="1"/>
  <c r="H38" i="1"/>
  <c r="H1978" i="1"/>
  <c r="H1011" i="1"/>
  <c r="H556" i="1"/>
  <c r="H309" i="1"/>
  <c r="H34" i="1"/>
  <c r="H311" i="1"/>
  <c r="H312" i="1"/>
  <c r="H313" i="1"/>
  <c r="H54" i="1"/>
  <c r="H315" i="1"/>
  <c r="H908" i="1"/>
  <c r="H48" i="1"/>
  <c r="H318" i="1"/>
  <c r="H401" i="1"/>
  <c r="H320" i="1"/>
  <c r="H321" i="1"/>
  <c r="H322" i="1"/>
  <c r="H1504" i="1"/>
  <c r="H1394" i="1"/>
  <c r="H190" i="1"/>
  <c r="H326" i="1"/>
  <c r="H327" i="1"/>
  <c r="H328" i="1"/>
  <c r="H1000" i="1"/>
  <c r="H364" i="1"/>
  <c r="DT364" i="1" s="1"/>
  <c r="H1105" i="1"/>
  <c r="H884" i="1"/>
  <c r="H854" i="1"/>
  <c r="H334" i="1"/>
  <c r="H335" i="1"/>
  <c r="H336" i="1"/>
  <c r="H1615" i="1"/>
  <c r="H338" i="1"/>
  <c r="H339" i="1"/>
  <c r="H690" i="1"/>
  <c r="H431" i="1"/>
  <c r="H342" i="1"/>
  <c r="DV342" i="1" s="1"/>
  <c r="H343" i="1"/>
  <c r="H344" i="1"/>
  <c r="H1049" i="1"/>
  <c r="H7" i="1"/>
  <c r="H60" i="1"/>
  <c r="H348" i="1"/>
  <c r="H349" i="1"/>
  <c r="H350" i="1"/>
  <c r="DY350" i="1" s="1"/>
  <c r="EA350" i="1" s="1"/>
  <c r="H351" i="1"/>
  <c r="H132" i="1"/>
  <c r="H108" i="1"/>
  <c r="H285" i="1"/>
  <c r="H355" i="1"/>
  <c r="H356" i="1"/>
  <c r="H28" i="1"/>
  <c r="H358" i="1"/>
  <c r="H359" i="1"/>
  <c r="H641" i="1"/>
  <c r="H873" i="1"/>
  <c r="H105" i="1"/>
  <c r="DY105" i="1" s="1"/>
  <c r="EA105" i="1" s="1"/>
  <c r="H363" i="1"/>
  <c r="H2194" i="1"/>
  <c r="H365" i="1"/>
  <c r="H21" i="1"/>
  <c r="H367" i="1"/>
  <c r="H1409" i="1"/>
  <c r="H915" i="1"/>
  <c r="H370" i="1"/>
  <c r="H1285" i="1"/>
  <c r="H372" i="1"/>
  <c r="H373" i="1"/>
  <c r="H948" i="1"/>
  <c r="H32" i="1"/>
  <c r="H376" i="1"/>
  <c r="H139" i="1"/>
  <c r="H670" i="1"/>
  <c r="DV670" i="1" s="1"/>
  <c r="H937" i="1"/>
  <c r="H380" i="1"/>
  <c r="H891" i="1"/>
  <c r="H382" i="1"/>
  <c r="H297" i="1"/>
  <c r="H384" i="1"/>
  <c r="H385" i="1"/>
  <c r="H386" i="1"/>
  <c r="H387" i="1"/>
  <c r="H388" i="1"/>
  <c r="H590" i="1"/>
  <c r="H390" i="1"/>
  <c r="H1292" i="1"/>
  <c r="H2122" i="1"/>
  <c r="H393" i="1"/>
  <c r="H394" i="1"/>
  <c r="DU394" i="1" s="1"/>
  <c r="H395" i="1"/>
  <c r="H2222" i="1"/>
  <c r="H397" i="1"/>
  <c r="H1329" i="1"/>
  <c r="DX1329" i="1" s="1"/>
  <c r="H67" i="1"/>
  <c r="H1016" i="1"/>
  <c r="H1399" i="1"/>
  <c r="H876" i="1"/>
  <c r="H403" i="1"/>
  <c r="H404" i="1"/>
  <c r="H2263" i="1"/>
  <c r="H406" i="1"/>
  <c r="H555" i="1"/>
  <c r="H408" i="1"/>
  <c r="H400" i="1"/>
  <c r="H1015" i="1"/>
  <c r="H411" i="1"/>
  <c r="H412" i="1"/>
  <c r="H33" i="1"/>
  <c r="H414" i="1"/>
  <c r="H415" i="1"/>
  <c r="H416" i="1"/>
  <c r="H417" i="1"/>
  <c r="H698" i="1"/>
  <c r="H391" i="1"/>
  <c r="H168" i="1"/>
  <c r="H893" i="1"/>
  <c r="H1119" i="1"/>
  <c r="H423" i="1"/>
  <c r="H118" i="1"/>
  <c r="H425" i="1"/>
  <c r="H871" i="1"/>
  <c r="DY871" i="1" s="1"/>
  <c r="EA871" i="1" s="1"/>
  <c r="H427" i="1"/>
  <c r="H656" i="1"/>
  <c r="H429" i="1"/>
  <c r="H430" i="1"/>
  <c r="H14" i="1"/>
  <c r="H432" i="1"/>
  <c r="H484" i="1"/>
  <c r="H434" i="1"/>
  <c r="DV434" i="1" s="1"/>
  <c r="H435" i="1"/>
  <c r="H436" i="1"/>
  <c r="H437" i="1"/>
  <c r="H438" i="1"/>
  <c r="H740" i="1"/>
  <c r="H1041" i="1"/>
  <c r="H441" i="1"/>
  <c r="H442" i="1"/>
  <c r="H443" i="1"/>
  <c r="H444" i="1"/>
  <c r="H445" i="1"/>
  <c r="H446" i="1"/>
  <c r="H2314" i="1"/>
  <c r="H448" i="1"/>
  <c r="H174" i="1"/>
  <c r="H450" i="1"/>
  <c r="H2273" i="1"/>
  <c r="H317" i="1"/>
  <c r="H453" i="1"/>
  <c r="H916" i="1"/>
  <c r="H455" i="1"/>
  <c r="H1078" i="1"/>
  <c r="H337" i="1"/>
  <c r="H458" i="1"/>
  <c r="H554" i="1"/>
  <c r="H460" i="1"/>
  <c r="H461" i="1"/>
  <c r="H462" i="1"/>
  <c r="H463" i="1"/>
  <c r="H464" i="1"/>
  <c r="H465" i="1"/>
  <c r="H357" i="1"/>
  <c r="H92" i="1"/>
  <c r="H468" i="1"/>
  <c r="H469" i="1"/>
  <c r="H1776" i="1"/>
  <c r="H471" i="1"/>
  <c r="H472" i="1"/>
  <c r="H473" i="1"/>
  <c r="H474" i="1"/>
  <c r="H475" i="1"/>
  <c r="H476" i="1"/>
  <c r="H477" i="1"/>
  <c r="H478" i="1"/>
  <c r="H479" i="1"/>
  <c r="H480" i="1"/>
  <c r="H1641" i="1"/>
  <c r="H482" i="1"/>
  <c r="H749" i="1"/>
  <c r="H2224" i="1"/>
  <c r="H485" i="1"/>
  <c r="H2276" i="1"/>
  <c r="H611" i="1"/>
  <c r="H488" i="1"/>
  <c r="H266" i="1"/>
  <c r="H490" i="1"/>
  <c r="H491" i="1"/>
  <c r="H492" i="1"/>
  <c r="H101" i="1"/>
  <c r="H1162" i="1"/>
  <c r="H495" i="1"/>
  <c r="H301" i="1"/>
  <c r="H497" i="1"/>
  <c r="H498" i="1"/>
  <c r="H499" i="1"/>
  <c r="H500" i="1"/>
  <c r="H501" i="1"/>
  <c r="H502" i="1"/>
  <c r="H503" i="1"/>
  <c r="H504" i="1"/>
  <c r="H505" i="1"/>
  <c r="H506" i="1"/>
  <c r="H507" i="1"/>
  <c r="H913" i="1"/>
  <c r="H771" i="1"/>
  <c r="H510" i="1"/>
  <c r="H511" i="1"/>
  <c r="H1408" i="1"/>
  <c r="H513" i="1"/>
  <c r="H514" i="1"/>
  <c r="H1807" i="1"/>
  <c r="H1160" i="1"/>
  <c r="H517" i="1"/>
  <c r="H1029" i="1"/>
  <c r="H519" i="1"/>
  <c r="H520" i="1"/>
  <c r="H521" i="1"/>
  <c r="H735" i="1"/>
  <c r="H523" i="1"/>
  <c r="H161" i="1"/>
  <c r="H525" i="1"/>
  <c r="H13" i="1"/>
  <c r="H762" i="1"/>
  <c r="H528" i="1"/>
  <c r="H529" i="1"/>
  <c r="H530" i="1"/>
  <c r="H531" i="1"/>
  <c r="H992" i="1"/>
  <c r="H533" i="1"/>
  <c r="H534" i="1"/>
  <c r="H2299" i="1"/>
  <c r="H536" i="1"/>
  <c r="H537" i="1"/>
  <c r="H538" i="1"/>
  <c r="DU538" i="1" s="1"/>
  <c r="H539" i="1"/>
  <c r="H540" i="1"/>
  <c r="H541" i="1"/>
  <c r="H542" i="1"/>
  <c r="DV542" i="1" s="1"/>
  <c r="H543" i="1"/>
  <c r="H544" i="1"/>
  <c r="H545" i="1"/>
  <c r="H546" i="1"/>
  <c r="DV546" i="1" s="1"/>
  <c r="H547" i="1"/>
  <c r="H548" i="1"/>
  <c r="H806" i="1"/>
  <c r="H550" i="1"/>
  <c r="DV550" i="1" s="1"/>
  <c r="H551" i="1"/>
  <c r="H2305" i="1"/>
  <c r="H553" i="1"/>
  <c r="H249" i="1"/>
  <c r="H634" i="1"/>
  <c r="H146" i="1"/>
  <c r="H293" i="1"/>
  <c r="H558" i="1"/>
  <c r="H1666" i="1"/>
  <c r="H560" i="1"/>
  <c r="H1968" i="1"/>
  <c r="H2018" i="1"/>
  <c r="H563" i="1"/>
  <c r="H564" i="1"/>
  <c r="H565" i="1"/>
  <c r="H1711" i="1"/>
  <c r="H836" i="1"/>
  <c r="H568" i="1"/>
  <c r="H569" i="1"/>
  <c r="H570" i="1"/>
  <c r="DY570" i="1" s="1"/>
  <c r="EA570" i="1" s="1"/>
  <c r="H571" i="1"/>
  <c r="H572" i="1"/>
  <c r="H714" i="1"/>
  <c r="H574" i="1"/>
  <c r="H575" i="1"/>
  <c r="H576" i="1"/>
  <c r="H244" i="1"/>
  <c r="H1134" i="1"/>
  <c r="DY1134" i="1" s="1"/>
  <c r="EA1134" i="1" s="1"/>
  <c r="H994" i="1"/>
  <c r="H580" i="1"/>
  <c r="H581" i="1"/>
  <c r="H582" i="1"/>
  <c r="H66" i="1"/>
  <c r="H895" i="1"/>
  <c r="H585" i="1"/>
  <c r="H586" i="1"/>
  <c r="H324" i="1"/>
  <c r="H187" i="1"/>
  <c r="H589" i="1"/>
  <c r="H932" i="1"/>
  <c r="H79" i="1"/>
  <c r="H1052" i="1"/>
  <c r="H1398" i="1"/>
  <c r="H594" i="1"/>
  <c r="DY594" i="1" s="1"/>
  <c r="EA594" i="1" s="1"/>
  <c r="H595" i="1"/>
  <c r="H974" i="1"/>
  <c r="H597" i="1"/>
  <c r="H598" i="1"/>
  <c r="H599" i="1"/>
  <c r="H1415" i="1"/>
  <c r="H298" i="1"/>
  <c r="H185" i="1"/>
  <c r="H603" i="1"/>
  <c r="H604" i="1"/>
  <c r="H237" i="1"/>
  <c r="H1054" i="1"/>
  <c r="H332" i="1"/>
  <c r="H608" i="1"/>
  <c r="H609" i="1"/>
  <c r="H610" i="1"/>
  <c r="H833" i="1"/>
  <c r="H1891" i="1"/>
  <c r="H29" i="1"/>
  <c r="H144" i="1"/>
  <c r="DU144" i="1" s="1"/>
  <c r="H615" i="1"/>
  <c r="H42" i="1"/>
  <c r="H617" i="1"/>
  <c r="H1013" i="1"/>
  <c r="H2006" i="1"/>
  <c r="H620" i="1"/>
  <c r="H1328" i="1"/>
  <c r="H622" i="1"/>
  <c r="DU622" i="1" s="1"/>
  <c r="H623" i="1"/>
  <c r="H624" i="1"/>
  <c r="H212" i="1"/>
  <c r="J212" i="1" s="1"/>
  <c r="H222" i="1"/>
  <c r="DV222" i="1" s="1"/>
  <c r="H627" i="1"/>
  <c r="H628" i="1"/>
  <c r="H809" i="1"/>
  <c r="H630" i="1"/>
  <c r="H631" i="1"/>
  <c r="H632" i="1"/>
  <c r="H633" i="1"/>
  <c r="H1418" i="1"/>
  <c r="H53" i="1"/>
  <c r="H636" i="1"/>
  <c r="H637" i="1"/>
  <c r="H1141" i="1"/>
  <c r="DY1141" i="1" s="1"/>
  <c r="EA1141" i="1" s="1"/>
  <c r="H639" i="1"/>
  <c r="H115" i="1"/>
  <c r="H100" i="1"/>
  <c r="H1644" i="1"/>
  <c r="H643" i="1"/>
  <c r="H644" i="1"/>
  <c r="H645" i="1"/>
  <c r="H1023" i="1"/>
  <c r="H647" i="1"/>
  <c r="H649" i="1"/>
  <c r="H665" i="1"/>
  <c r="H220" i="1"/>
  <c r="H946" i="1"/>
  <c r="H652" i="1"/>
  <c r="H653" i="1"/>
  <c r="H654" i="1"/>
  <c r="DX654" i="1" s="1"/>
  <c r="H1796" i="1"/>
  <c r="H493" i="1"/>
  <c r="H1214" i="1"/>
  <c r="H162" i="1"/>
  <c r="H659" i="1"/>
  <c r="H1037" i="1"/>
  <c r="H661" i="1"/>
  <c r="H662" i="1"/>
  <c r="DX662" i="1" s="1"/>
  <c r="H819" i="1"/>
  <c r="H664" i="1"/>
  <c r="H1603" i="1"/>
  <c r="H2055" i="1"/>
  <c r="H667" i="1"/>
  <c r="H2133" i="1"/>
  <c r="H906" i="1"/>
  <c r="H1065" i="1"/>
  <c r="DX1065" i="1" s="1"/>
  <c r="H671" i="1"/>
  <c r="H672" i="1"/>
  <c r="H1721" i="1"/>
  <c r="H1220" i="1"/>
  <c r="H675" i="1"/>
  <c r="H676" i="1"/>
  <c r="H1777" i="1"/>
  <c r="H1786" i="1"/>
  <c r="DX1786" i="1" s="1"/>
  <c r="H679" i="1"/>
  <c r="H928" i="1"/>
  <c r="H681" i="1"/>
  <c r="H682" i="1"/>
  <c r="H683" i="1"/>
  <c r="H1265" i="1"/>
  <c r="H685" i="1"/>
  <c r="H963" i="1"/>
  <c r="H1183" i="1"/>
  <c r="H688" i="1"/>
  <c r="H689" i="1"/>
  <c r="H1104" i="1"/>
  <c r="H1490" i="1"/>
  <c r="H692" i="1"/>
  <c r="H693" i="1"/>
  <c r="H1681" i="1"/>
  <c r="H907" i="1"/>
  <c r="H696" i="1"/>
  <c r="H329" i="1"/>
  <c r="H1724" i="1"/>
  <c r="H699" i="1"/>
  <c r="H700" i="1"/>
  <c r="H815" i="1"/>
  <c r="H702" i="1"/>
  <c r="H601" i="1"/>
  <c r="H704" i="1"/>
  <c r="H705" i="1"/>
  <c r="H119" i="1"/>
  <c r="H593" i="1"/>
  <c r="H708" i="1"/>
  <c r="H709" i="1"/>
  <c r="H710" i="1"/>
  <c r="H711" i="1"/>
  <c r="H2137" i="1"/>
  <c r="H713" i="1"/>
  <c r="H684" i="1"/>
  <c r="H715" i="1"/>
  <c r="J715" i="1" s="1"/>
  <c r="H716" i="1"/>
  <c r="H717" i="1"/>
  <c r="H718" i="1"/>
  <c r="H719" i="1"/>
  <c r="H199" i="1"/>
  <c r="H844" i="1"/>
  <c r="H209" i="1"/>
  <c r="H316" i="1"/>
  <c r="J316" i="1" s="1"/>
  <c r="H724" i="1"/>
  <c r="H725" i="1"/>
  <c r="H726" i="1"/>
  <c r="H605" i="1"/>
  <c r="H2201" i="1"/>
  <c r="H729" i="1"/>
  <c r="H133" i="1"/>
  <c r="H731" i="1"/>
  <c r="H732" i="1"/>
  <c r="H1517" i="1"/>
  <c r="H223" i="1"/>
  <c r="H85" i="1"/>
  <c r="H736" i="1"/>
  <c r="H737" i="1"/>
  <c r="H738" i="1"/>
  <c r="H739" i="1"/>
  <c r="J739" i="1" s="1"/>
  <c r="H579" i="1"/>
  <c r="H741" i="1"/>
  <c r="H742" i="1"/>
  <c r="H1729" i="1"/>
  <c r="H975" i="1"/>
  <c r="H353" i="1"/>
  <c r="H746" i="1"/>
  <c r="H747" i="1"/>
  <c r="J747" i="1" s="1"/>
  <c r="H841" i="1"/>
  <c r="H3" i="1"/>
  <c r="H750" i="1"/>
  <c r="H751" i="1"/>
  <c r="H752" i="1"/>
  <c r="H753" i="1"/>
  <c r="H532" i="1"/>
  <c r="H755" i="1"/>
  <c r="H756" i="1"/>
  <c r="H567" i="1"/>
  <c r="H648" i="1"/>
  <c r="H2004" i="1"/>
  <c r="H760" i="1"/>
  <c r="H761" i="1"/>
  <c r="H39" i="1"/>
  <c r="H763" i="1"/>
  <c r="H764" i="1"/>
  <c r="H83" i="1"/>
  <c r="H1331" i="1"/>
  <c r="DX1331" i="1" s="1"/>
  <c r="H767" i="1"/>
  <c r="H768" i="1"/>
  <c r="H769" i="1"/>
  <c r="H770" i="1"/>
  <c r="H952" i="1"/>
  <c r="H1574" i="1"/>
  <c r="H4" i="1"/>
  <c r="H774" i="1"/>
  <c r="H775" i="1"/>
  <c r="H170" i="1"/>
  <c r="H2075" i="1"/>
  <c r="H80" i="1"/>
  <c r="H779" i="1"/>
  <c r="H169" i="1"/>
  <c r="H781" i="1"/>
  <c r="H782" i="1"/>
  <c r="H783" i="1"/>
  <c r="H784" i="1"/>
  <c r="H1295" i="1"/>
  <c r="H786" i="1"/>
  <c r="H59" i="1"/>
  <c r="H788" i="1"/>
  <c r="H789" i="1"/>
  <c r="H790" i="1"/>
  <c r="H791" i="1"/>
  <c r="H792" i="1"/>
  <c r="H371" i="1"/>
  <c r="H18" i="1"/>
  <c r="H795" i="1"/>
  <c r="H796" i="1"/>
  <c r="H797" i="1"/>
  <c r="H878" i="1"/>
  <c r="H799" i="1"/>
  <c r="H1018" i="1"/>
  <c r="H801" i="1"/>
  <c r="H802" i="1"/>
  <c r="H803" i="1"/>
  <c r="H804" i="1"/>
  <c r="H205" i="1"/>
  <c r="H2260" i="1"/>
  <c r="H31" i="1"/>
  <c r="H808" i="1"/>
  <c r="H76" i="1"/>
  <c r="H810" i="1"/>
  <c r="H121" i="1"/>
  <c r="H883" i="1"/>
  <c r="H813" i="1"/>
  <c r="H814" i="1"/>
  <c r="H176" i="1"/>
  <c r="H816" i="1"/>
  <c r="H1596" i="1"/>
  <c r="H621" i="1"/>
  <c r="H557" i="1"/>
  <c r="H1120" i="1"/>
  <c r="H1484" i="1"/>
  <c r="H1492" i="1"/>
  <c r="H1751" i="1"/>
  <c r="H824" i="1"/>
  <c r="H888" i="1"/>
  <c r="H826" i="1"/>
  <c r="H827" i="1"/>
  <c r="H828" i="1"/>
  <c r="H2013" i="1"/>
  <c r="H830" i="1"/>
  <c r="H2086" i="1"/>
  <c r="H832" i="1"/>
  <c r="H1158" i="1"/>
  <c r="H896" i="1"/>
  <c r="H835" i="1"/>
  <c r="H606" i="1"/>
  <c r="H1775" i="1"/>
  <c r="H2140" i="1"/>
  <c r="DX2140" i="1" s="1"/>
  <c r="H839" i="1"/>
  <c r="H840" i="1"/>
  <c r="DX840" i="1" s="1"/>
  <c r="H1301" i="1"/>
  <c r="H483" i="1"/>
  <c r="H1851" i="1"/>
  <c r="H1759" i="1"/>
  <c r="H1063" i="1"/>
  <c r="H846" i="1"/>
  <c r="H360" i="1"/>
  <c r="H2225" i="1"/>
  <c r="H552" i="1"/>
  <c r="H1790" i="1"/>
  <c r="H851" i="1"/>
  <c r="H852" i="1"/>
  <c r="H1205" i="1"/>
  <c r="H1335" i="1"/>
  <c r="DT1335" i="1" s="1"/>
  <c r="H855" i="1"/>
  <c r="H1021" i="1"/>
  <c r="H1609" i="1"/>
  <c r="H858" i="1"/>
  <c r="H1870" i="1"/>
  <c r="H860" i="1"/>
  <c r="H912" i="1"/>
  <c r="H1695" i="1"/>
  <c r="H1447" i="1"/>
  <c r="H1463" i="1"/>
  <c r="H1443" i="1"/>
  <c r="J1443" i="1" s="1"/>
  <c r="H1935" i="1"/>
  <c r="H1477" i="1"/>
  <c r="H868" i="1"/>
  <c r="H869" i="1"/>
  <c r="H870" i="1"/>
  <c r="H1921" i="1"/>
  <c r="H748" i="1"/>
  <c r="H1558" i="1"/>
  <c r="J1558" i="1" s="1"/>
  <c r="H733" i="1"/>
  <c r="H875" i="1"/>
  <c r="H1937" i="1"/>
  <c r="H877" i="1"/>
  <c r="H1217" i="1"/>
  <c r="H1954" i="1"/>
  <c r="J1954" i="1" s="1"/>
  <c r="H1114" i="1"/>
  <c r="H881" i="1"/>
  <c r="J881" i="1" s="1"/>
  <c r="H1229" i="1"/>
  <c r="H1598" i="1"/>
  <c r="H961" i="1"/>
  <c r="H1446" i="1"/>
  <c r="H1794" i="1"/>
  <c r="H1349" i="1"/>
  <c r="J1349" i="1" s="1"/>
  <c r="H730" i="1"/>
  <c r="H900" i="1"/>
  <c r="J900" i="1" s="1"/>
  <c r="H754" i="1"/>
  <c r="H612" i="1"/>
  <c r="H1818" i="1"/>
  <c r="H1373" i="1"/>
  <c r="H1535" i="1"/>
  <c r="H1310" i="1"/>
  <c r="J1310" i="1" s="1"/>
  <c r="H1129" i="1"/>
  <c r="H1121" i="1"/>
  <c r="J1121" i="1" s="1"/>
  <c r="H669" i="1"/>
  <c r="H1571" i="1"/>
  <c r="H1159" i="1"/>
  <c r="H901" i="1"/>
  <c r="H302" i="1"/>
  <c r="H2065" i="1"/>
  <c r="J2065" i="1" s="1"/>
  <c r="H904" i="1"/>
  <c r="H1481" i="1"/>
  <c r="J1481" i="1" s="1"/>
  <c r="H1437" i="1"/>
  <c r="H629" i="1"/>
  <c r="H46" i="1"/>
  <c r="H1554" i="1"/>
  <c r="H910" i="1"/>
  <c r="H911" i="1"/>
  <c r="J911" i="1" s="1"/>
  <c r="H1709" i="1"/>
  <c r="H1051" i="1"/>
  <c r="J1051" i="1" s="1"/>
  <c r="H1156" i="1"/>
  <c r="H2087" i="1"/>
  <c r="H663" i="1"/>
  <c r="H917" i="1"/>
  <c r="H1936" i="1"/>
  <c r="H919" i="1"/>
  <c r="J919" i="1" s="1"/>
  <c r="H920" i="1"/>
  <c r="H921" i="1"/>
  <c r="J921" i="1" s="1"/>
  <c r="H1621" i="1"/>
  <c r="H766" i="1"/>
  <c r="H1643" i="1"/>
  <c r="H1632" i="1"/>
  <c r="H926" i="1"/>
  <c r="H927" i="1"/>
  <c r="J927" i="1" s="1"/>
  <c r="H1150" i="1"/>
  <c r="H929" i="1"/>
  <c r="J929" i="1" s="1"/>
  <c r="H1286" i="1"/>
  <c r="H1803" i="1"/>
  <c r="H1522" i="1"/>
  <c r="H933" i="1"/>
  <c r="H1778" i="1"/>
  <c r="H772" i="1"/>
  <c r="J772" i="1" s="1"/>
  <c r="H936" i="1"/>
  <c r="H940" i="1"/>
  <c r="H938" i="1"/>
  <c r="H939" i="1"/>
  <c r="J939" i="1" s="1"/>
  <c r="H2108" i="1"/>
  <c r="H941" i="1"/>
  <c r="H942" i="1"/>
  <c r="H943" i="1"/>
  <c r="H944" i="1"/>
  <c r="H945" i="1"/>
  <c r="J945" i="1" s="1"/>
  <c r="H588" i="1"/>
  <c r="H947" i="1"/>
  <c r="H1553" i="1"/>
  <c r="H949" i="1"/>
  <c r="J949" i="1" s="1"/>
  <c r="H950" i="1"/>
  <c r="H951" i="1"/>
  <c r="H2124" i="1"/>
  <c r="H953" i="1"/>
  <c r="J953" i="1" s="1"/>
  <c r="H954" i="1"/>
  <c r="DS954" i="1" s="1"/>
  <c r="DZ954" i="1" s="1"/>
  <c r="H955" i="1"/>
  <c r="H1588" i="1"/>
  <c r="H957" i="1"/>
  <c r="H2053" i="1"/>
  <c r="H959" i="1"/>
  <c r="H960" i="1"/>
  <c r="H1253" i="1"/>
  <c r="H962" i="1"/>
  <c r="H272" i="1"/>
  <c r="H964" i="1"/>
  <c r="H1548" i="1"/>
  <c r="H966" i="1"/>
  <c r="DS966" i="1" s="1"/>
  <c r="DZ966" i="1" s="1"/>
  <c r="H967" i="1"/>
  <c r="H968" i="1"/>
  <c r="H1648" i="1"/>
  <c r="H970" i="1"/>
  <c r="H971" i="1"/>
  <c r="H972" i="1"/>
  <c r="H973" i="1"/>
  <c r="H1435" i="1"/>
  <c r="H697" i="1"/>
  <c r="H1287" i="1"/>
  <c r="H977" i="1"/>
  <c r="H2115" i="1"/>
  <c r="H1257" i="1"/>
  <c r="H616" i="1"/>
  <c r="H859" i="1"/>
  <c r="H330" i="1"/>
  <c r="H983" i="1"/>
  <c r="J983" i="1" s="1"/>
  <c r="H2196" i="1"/>
  <c r="H985" i="1"/>
  <c r="H986" i="1"/>
  <c r="DU986" i="1" s="1"/>
  <c r="H2218" i="1"/>
  <c r="H988" i="1"/>
  <c r="DS988" i="1" s="1"/>
  <c r="DZ988" i="1" s="1"/>
  <c r="H2021" i="1"/>
  <c r="H1905" i="1"/>
  <c r="H2216" i="1"/>
  <c r="H2166" i="1"/>
  <c r="H1187" i="1"/>
  <c r="H1880" i="1"/>
  <c r="H1531" i="1"/>
  <c r="H996" i="1"/>
  <c r="H997" i="1"/>
  <c r="H998" i="1"/>
  <c r="H849" i="1"/>
  <c r="H2051" i="1"/>
  <c r="H1001" i="1"/>
  <c r="H1848" i="1"/>
  <c r="H1003" i="1"/>
  <c r="H2149" i="1"/>
  <c r="H1005" i="1"/>
  <c r="H1006" i="1"/>
  <c r="H1007" i="1"/>
  <c r="H1008" i="1"/>
  <c r="H805" i="1"/>
  <c r="H1539" i="1"/>
  <c r="H1441" i="1"/>
  <c r="H745" i="1"/>
  <c r="H2284" i="1"/>
  <c r="H1014" i="1"/>
  <c r="H1139" i="1"/>
  <c r="H2179" i="1"/>
  <c r="H1017" i="1"/>
  <c r="H1093" i="1"/>
  <c r="H2037" i="1"/>
  <c r="H1020" i="1"/>
  <c r="H1028" i="1"/>
  <c r="H1022" i="1"/>
  <c r="H976" i="1"/>
  <c r="H1024" i="1"/>
  <c r="H1025" i="1"/>
  <c r="H1026" i="1"/>
  <c r="H1027" i="1"/>
  <c r="H345" i="1"/>
  <c r="H2093" i="1"/>
  <c r="H1699" i="1"/>
  <c r="H1031" i="1"/>
  <c r="H1032" i="1"/>
  <c r="H990" i="1"/>
  <c r="H1034" i="1"/>
  <c r="H578" i="1"/>
  <c r="H1036" i="1"/>
  <c r="H834" i="1"/>
  <c r="H1038" i="1"/>
  <c r="H1039" i="1"/>
  <c r="H1506" i="1"/>
  <c r="H1073" i="1"/>
  <c r="H1042" i="1"/>
  <c r="H1087" i="1"/>
  <c r="H1044" i="1"/>
  <c r="H1045" i="1"/>
  <c r="H1046" i="1"/>
  <c r="H1047" i="1"/>
  <c r="H1048" i="1"/>
  <c r="H2180" i="1"/>
  <c r="H1225" i="1"/>
  <c r="H787" i="1"/>
  <c r="H1858" i="1"/>
  <c r="H1053" i="1"/>
  <c r="H727" i="1"/>
  <c r="H1358" i="1"/>
  <c r="H1056" i="1"/>
  <c r="H1057" i="1"/>
  <c r="H1058" i="1"/>
  <c r="H651" i="1"/>
  <c r="H1060" i="1"/>
  <c r="H1061" i="1"/>
  <c r="H389" i="1"/>
  <c r="H1749" i="1"/>
  <c r="H1064" i="1"/>
  <c r="H1091" i="1"/>
  <c r="H1066" i="1"/>
  <c r="H1650" i="1"/>
  <c r="H1068" i="1"/>
  <c r="H1069" i="1"/>
  <c r="H1070" i="1"/>
  <c r="H1321" i="1"/>
  <c r="H1072" i="1"/>
  <c r="H1440" i="1"/>
  <c r="H1074" i="1"/>
  <c r="H1075" i="1"/>
  <c r="H1076" i="1"/>
  <c r="H527" i="1"/>
  <c r="H1740" i="1"/>
  <c r="H984" i="1"/>
  <c r="H1080" i="1"/>
  <c r="H1732" i="1"/>
  <c r="H2139" i="1"/>
  <c r="H2213" i="1"/>
  <c r="H831" i="1"/>
  <c r="H279" i="1"/>
  <c r="H1095" i="1"/>
  <c r="H874" i="1"/>
  <c r="H459" i="1"/>
  <c r="H1089" i="1"/>
  <c r="H1607" i="1"/>
  <c r="H1439" i="1"/>
  <c r="H1296" i="1"/>
  <c r="H2016" i="1"/>
  <c r="H1010" i="1"/>
  <c r="H765" i="1"/>
  <c r="H1096" i="1"/>
  <c r="H1097" i="1"/>
  <c r="H1098" i="1"/>
  <c r="H1099" i="1"/>
  <c r="H1100" i="1"/>
  <c r="H1101" i="1"/>
  <c r="H1102" i="1"/>
  <c r="H1103" i="1"/>
  <c r="H626" i="1"/>
  <c r="H1338" i="1"/>
  <c r="H1106" i="1"/>
  <c r="H1378" i="1"/>
  <c r="H1108" i="1"/>
  <c r="H1109" i="1"/>
  <c r="H2028" i="1"/>
  <c r="H1111" i="1"/>
  <c r="H1112" i="1"/>
  <c r="H607" i="1"/>
  <c r="H857" i="1"/>
  <c r="H1115" i="1"/>
  <c r="H1116" i="1"/>
  <c r="H1117" i="1"/>
  <c r="H1118" i="1"/>
  <c r="H2030" i="1"/>
  <c r="H1512" i="1"/>
  <c r="H1747" i="1"/>
  <c r="H1122" i="1"/>
  <c r="H1123" i="1"/>
  <c r="H1124" i="1"/>
  <c r="H1125" i="1"/>
  <c r="H1126" i="1"/>
  <c r="H1127" i="1"/>
  <c r="H1128" i="1"/>
  <c r="H494" i="1"/>
  <c r="H1130" i="1"/>
  <c r="H1131" i="1"/>
  <c r="H1132" i="1"/>
  <c r="H457" i="1"/>
  <c r="H1964" i="1"/>
  <c r="H1135" i="1"/>
  <c r="H1136" i="1"/>
  <c r="H1849" i="1"/>
  <c r="H1138" i="1"/>
  <c r="H1147" i="1"/>
  <c r="H1140" i="1"/>
  <c r="H1323" i="1"/>
  <c r="H2045" i="1"/>
  <c r="H1143" i="1"/>
  <c r="H1144" i="1"/>
  <c r="H1845" i="1"/>
  <c r="H1232" i="1"/>
  <c r="H143" i="1"/>
  <c r="H1148" i="1"/>
  <c r="H1149" i="1"/>
  <c r="H1808" i="1"/>
  <c r="H1151" i="1"/>
  <c r="H1152" i="1"/>
  <c r="H1464" i="1"/>
  <c r="H1154" i="1"/>
  <c r="H1155" i="1"/>
  <c r="H773" i="1"/>
  <c r="H1433" i="1"/>
  <c r="H1236" i="1"/>
  <c r="H1604" i="1"/>
  <c r="H1035" i="1"/>
  <c r="H1161" i="1"/>
  <c r="H68" i="1"/>
  <c r="H1085" i="1"/>
  <c r="H1164" i="1"/>
  <c r="H1165" i="1"/>
  <c r="H1166" i="1"/>
  <c r="H2033" i="1"/>
  <c r="H1168" i="1"/>
  <c r="H1169" i="1"/>
  <c r="H1170" i="1"/>
  <c r="H1171" i="1"/>
  <c r="H1172" i="1"/>
  <c r="H674" i="1"/>
  <c r="H1174" i="1"/>
  <c r="H1722" i="1"/>
  <c r="H1904" i="1"/>
  <c r="H1642" i="1"/>
  <c r="H1178" i="1"/>
  <c r="H508" i="1"/>
  <c r="H1180" i="1"/>
  <c r="H1518" i="1"/>
  <c r="H1182" i="1"/>
  <c r="H1987" i="1"/>
  <c r="H660" i="1"/>
  <c r="H2062" i="1"/>
  <c r="H1186" i="1"/>
  <c r="H1196" i="1"/>
  <c r="H1188" i="1"/>
  <c r="H362" i="1"/>
  <c r="H1190" i="1"/>
  <c r="H989" i="1"/>
  <c r="H785" i="1"/>
  <c r="H1193" i="1"/>
  <c r="H1194" i="1"/>
  <c r="H1303" i="1"/>
  <c r="H487" i="1"/>
  <c r="H522" i="1"/>
  <c r="H1198" i="1"/>
  <c r="H1199" i="1"/>
  <c r="H1200" i="1"/>
  <c r="H1888" i="1"/>
  <c r="H1202" i="1"/>
  <c r="H723" i="1"/>
  <c r="H1204" i="1"/>
  <c r="H265" i="1"/>
  <c r="H374" i="1"/>
  <c r="H1207" i="1"/>
  <c r="H1208" i="1"/>
  <c r="H1209" i="1"/>
  <c r="H2177" i="1"/>
  <c r="H1211" i="1"/>
  <c r="H325" i="1"/>
  <c r="H1213" i="1"/>
  <c r="H1703" i="1"/>
  <c r="H1263" i="1"/>
  <c r="H1216" i="1"/>
  <c r="H1197" i="1"/>
  <c r="H1218" i="1"/>
  <c r="H1219" i="1"/>
  <c r="H894" i="1"/>
  <c r="H1221" i="1"/>
  <c r="H2200" i="1"/>
  <c r="H1223" i="1"/>
  <c r="H847" i="1"/>
  <c r="H1478" i="1"/>
  <c r="H1654" i="1"/>
  <c r="H1227" i="1"/>
  <c r="H1228" i="1"/>
  <c r="H673" i="1"/>
  <c r="H1903" i="1"/>
  <c r="H1231" i="1"/>
  <c r="H1283" i="1"/>
  <c r="H1756" i="1"/>
  <c r="H1234" i="1"/>
  <c r="H1235" i="1"/>
  <c r="H1067" i="1"/>
  <c r="H1237" i="1"/>
  <c r="H1238" i="1"/>
  <c r="H1239" i="1"/>
  <c r="H1240" i="1"/>
  <c r="H451" i="1"/>
  <c r="H1242" i="1"/>
  <c r="H1243" i="1"/>
  <c r="H1244" i="1"/>
  <c r="H1245" i="1"/>
  <c r="H1246" i="1"/>
  <c r="H1247" i="1"/>
  <c r="H1248" i="1"/>
  <c r="H1249" i="1"/>
  <c r="H1250" i="1"/>
  <c r="H354" i="1"/>
  <c r="H1252" i="1"/>
  <c r="H1906" i="1"/>
  <c r="H1254" i="1"/>
  <c r="H583" i="1"/>
  <c r="H154" i="1"/>
  <c r="H1233" i="1"/>
  <c r="H1258" i="1"/>
  <c r="H1259" i="1"/>
  <c r="H1260" i="1"/>
  <c r="H1314" i="1"/>
  <c r="H1262" i="1"/>
  <c r="H958" i="1"/>
  <c r="H449" i="1"/>
  <c r="H1530" i="1"/>
  <c r="H1266" i="1"/>
  <c r="H1267" i="1"/>
  <c r="H1268" i="1"/>
  <c r="H1269" i="1"/>
  <c r="H1270" i="1"/>
  <c r="H1271" i="1"/>
  <c r="H1272" i="1"/>
  <c r="H1273" i="1"/>
  <c r="H1274" i="1"/>
  <c r="H1275" i="1"/>
  <c r="H965" i="1"/>
  <c r="H1277" i="1"/>
  <c r="H1278" i="1"/>
  <c r="H712" i="1"/>
  <c r="H1280" i="1"/>
  <c r="H1281" i="1"/>
  <c r="H1282" i="1"/>
  <c r="H1084" i="1"/>
  <c r="H1300" i="1"/>
  <c r="H1488" i="1"/>
  <c r="H1471" i="1"/>
  <c r="H1949" i="1"/>
  <c r="H2226" i="1"/>
  <c r="H1289" i="1"/>
  <c r="H1290" i="1"/>
  <c r="H1291" i="1"/>
  <c r="H2245" i="1"/>
  <c r="H1293" i="1"/>
  <c r="H1294" i="1"/>
  <c r="H486" i="1"/>
  <c r="H512" i="1"/>
  <c r="H1739" i="1"/>
  <c r="H1298" i="1"/>
  <c r="H1299" i="1"/>
  <c r="H993" i="1"/>
  <c r="H758" i="1"/>
  <c r="H1302" i="1"/>
  <c r="H1627" i="1"/>
  <c r="H1040" i="1"/>
  <c r="H1305" i="1"/>
  <c r="H1306" i="1"/>
  <c r="H1307" i="1"/>
  <c r="H924" i="1"/>
  <c r="H1309" i="1"/>
  <c r="H2104" i="1"/>
  <c r="H1311" i="1"/>
  <c r="H584" i="1"/>
  <c r="H1313" i="1"/>
  <c r="H1702" i="1"/>
  <c r="H1315" i="1"/>
  <c r="H1316" i="1"/>
  <c r="H1317" i="1"/>
  <c r="H346" i="1"/>
  <c r="H1319" i="1"/>
  <c r="H1320" i="1"/>
  <c r="H1718" i="1"/>
  <c r="H1322" i="1"/>
  <c r="H1847" i="1"/>
  <c r="H1324" i="1"/>
  <c r="H1325" i="1"/>
  <c r="H405" i="1"/>
  <c r="H1327" i="1"/>
  <c r="H1355" i="1"/>
  <c r="H381" i="1"/>
  <c r="H1330" i="1"/>
  <c r="H1083" i="1"/>
  <c r="H1332" i="1"/>
  <c r="H1333" i="1"/>
  <c r="H1334" i="1"/>
  <c r="H898" i="1"/>
  <c r="H1336" i="1"/>
  <c r="H1337" i="1"/>
  <c r="H518" i="1"/>
  <c r="H1339" i="1"/>
  <c r="H1297" i="1"/>
  <c r="H1341" i="1"/>
  <c r="H1342" i="1"/>
  <c r="H1343" i="1"/>
  <c r="H1344" i="1"/>
  <c r="H1345" i="1"/>
  <c r="H1346" i="1"/>
  <c r="H1347" i="1"/>
  <c r="H1466" i="1"/>
  <c r="DX1466" i="1" s="1"/>
  <c r="H413" i="1"/>
  <c r="H1350" i="1"/>
  <c r="H1351" i="1"/>
  <c r="H1352" i="1"/>
  <c r="H1353" i="1"/>
  <c r="H1354" i="1"/>
  <c r="H228" i="1"/>
  <c r="H1356" i="1"/>
  <c r="H1357" i="1"/>
  <c r="H218" i="1"/>
  <c r="H1359" i="1"/>
  <c r="H722" i="1"/>
  <c r="H1361" i="1"/>
  <c r="H1362" i="1"/>
  <c r="DV1362" i="1" s="1"/>
  <c r="H1363" i="1"/>
  <c r="H1364" i="1"/>
  <c r="DX1364" i="1" s="1"/>
  <c r="H903" i="1"/>
  <c r="H1366" i="1"/>
  <c r="H2009" i="1"/>
  <c r="H1368" i="1"/>
  <c r="H867" i="1"/>
  <c r="H1370" i="1"/>
  <c r="H1371" i="1"/>
  <c r="H1372" i="1"/>
  <c r="H1365" i="1"/>
  <c r="H1374" i="1"/>
  <c r="H1375" i="1"/>
  <c r="H1376" i="1"/>
  <c r="H1377" i="1"/>
  <c r="H897" i="1"/>
  <c r="DV897" i="1" s="1"/>
  <c r="H991" i="1"/>
  <c r="H1597" i="1"/>
  <c r="H1215" i="1"/>
  <c r="H94" i="1"/>
  <c r="H1383" i="1"/>
  <c r="H1384" i="1"/>
  <c r="H1385" i="1"/>
  <c r="H638" i="1"/>
  <c r="H1387" i="1"/>
  <c r="H1388" i="1"/>
  <c r="H1389" i="1"/>
  <c r="H1390" i="1"/>
  <c r="H1391" i="1"/>
  <c r="H1392" i="1"/>
  <c r="H1360" i="1"/>
  <c r="H980" i="1"/>
  <c r="DV980" i="1" s="1"/>
  <c r="H1395" i="1"/>
  <c r="H1396" i="1"/>
  <c r="H1397" i="1"/>
  <c r="H1999" i="1"/>
  <c r="H396" i="1"/>
  <c r="H1400" i="1"/>
  <c r="H1401" i="1"/>
  <c r="H1402" i="1"/>
  <c r="H1403" i="1"/>
  <c r="H1404" i="1"/>
  <c r="DX1404" i="1" s="1"/>
  <c r="H1405" i="1"/>
  <c r="H1898" i="1"/>
  <c r="H1407" i="1"/>
  <c r="H2011" i="1"/>
  <c r="H263" i="1"/>
  <c r="H1410" i="1"/>
  <c r="DV1410" i="1" s="1"/>
  <c r="H1411" i="1"/>
  <c r="H1412" i="1"/>
  <c r="DX1412" i="1" s="1"/>
  <c r="H1413" i="1"/>
  <c r="H1414" i="1"/>
  <c r="H825" i="1"/>
  <c r="H1416" i="1"/>
  <c r="H1417" i="1"/>
  <c r="H1146" i="1"/>
  <c r="H1419" i="1"/>
  <c r="H1420" i="1"/>
  <c r="H1421" i="1"/>
  <c r="H1422" i="1"/>
  <c r="H1423" i="1"/>
  <c r="H1424" i="1"/>
  <c r="H1425" i="1"/>
  <c r="H1521" i="1"/>
  <c r="H1427" i="1"/>
  <c r="H1428" i="1"/>
  <c r="DU1428" i="1" s="1"/>
  <c r="H1429" i="1"/>
  <c r="H1430" i="1"/>
  <c r="DW1430" i="1" s="1"/>
  <c r="H1431" i="1"/>
  <c r="H1432" i="1"/>
  <c r="H379" i="1"/>
  <c r="H1434" i="1"/>
  <c r="DT1434" i="1" s="1"/>
  <c r="H2054" i="1"/>
  <c r="H1436" i="1"/>
  <c r="H515" i="1"/>
  <c r="H1438" i="1"/>
  <c r="H2008" i="1"/>
  <c r="H535" i="1"/>
  <c r="H880" i="1"/>
  <c r="H361" i="1"/>
  <c r="H288" i="1"/>
  <c r="H1444" i="1"/>
  <c r="DU1444" i="1" s="1"/>
  <c r="H1445" i="1"/>
  <c r="H1493" i="1"/>
  <c r="DW1493" i="1" s="1"/>
  <c r="H1318" i="1"/>
  <c r="H1448" i="1"/>
  <c r="H1449" i="1"/>
  <c r="H794" i="1"/>
  <c r="DT794" i="1" s="1"/>
  <c r="H1451" i="1"/>
  <c r="H1452" i="1"/>
  <c r="H1453" i="1"/>
  <c r="H1454" i="1"/>
  <c r="H1455" i="1"/>
  <c r="H1456" i="1"/>
  <c r="H1457" i="1"/>
  <c r="H905" i="1"/>
  <c r="H1459" i="1"/>
  <c r="H1460" i="1"/>
  <c r="H1461" i="1"/>
  <c r="H1462" i="1"/>
  <c r="H602" i="1"/>
  <c r="H1877" i="1"/>
  <c r="H1465" i="1"/>
  <c r="H655" i="1"/>
  <c r="H1467" i="1"/>
  <c r="H1468" i="1"/>
  <c r="H1754" i="1"/>
  <c r="H1470" i="1"/>
  <c r="H818" i="1"/>
  <c r="H1472" i="1"/>
  <c r="H1714" i="1"/>
  <c r="H1474" i="1"/>
  <c r="H1475" i="1"/>
  <c r="H1476" i="1"/>
  <c r="H981" i="1"/>
  <c r="H777" i="1"/>
  <c r="H1479" i="1"/>
  <c r="H1480" i="1"/>
  <c r="H347" i="1"/>
  <c r="H1255" i="1"/>
  <c r="H1483" i="1"/>
  <c r="H686" i="1"/>
  <c r="H1485" i="1"/>
  <c r="H1486" i="1"/>
  <c r="H1487" i="1"/>
  <c r="H1222" i="1"/>
  <c r="H2117" i="1"/>
  <c r="H866" i="1"/>
  <c r="H1153" i="1"/>
  <c r="H1276" i="1"/>
  <c r="H1133" i="1"/>
  <c r="H1494" i="1"/>
  <c r="H1495" i="1"/>
  <c r="H418" i="1"/>
  <c r="H886" i="1"/>
  <c r="H1674" i="1"/>
  <c r="H1608" i="1"/>
  <c r="H1500" i="1"/>
  <c r="H1501" i="1"/>
  <c r="H1502" i="1"/>
  <c r="H1503" i="1"/>
  <c r="H701" i="1"/>
  <c r="H1505" i="1"/>
  <c r="H1489" i="1"/>
  <c r="H1507" i="1"/>
  <c r="H1508" i="1"/>
  <c r="H1509" i="1"/>
  <c r="H1510" i="1"/>
  <c r="H845" i="1"/>
  <c r="H1094" i="1"/>
  <c r="H1513" i="1"/>
  <c r="H1514" i="1"/>
  <c r="H635" i="1"/>
  <c r="H1516" i="1"/>
  <c r="H1386" i="1"/>
  <c r="H452" i="1"/>
  <c r="H778" i="1"/>
  <c r="H1520" i="1"/>
  <c r="H982" i="1"/>
  <c r="H420" i="1"/>
  <c r="H1523" i="1"/>
  <c r="H1381" i="1"/>
  <c r="H1525" i="1"/>
  <c r="H1526" i="1"/>
  <c r="H1527" i="1"/>
  <c r="H1528" i="1"/>
  <c r="H1529" i="1"/>
  <c r="J1529" i="1" s="1"/>
  <c r="H1340" i="1"/>
  <c r="H2088" i="1"/>
  <c r="H1532" i="1"/>
  <c r="H1450" i="1"/>
  <c r="H1534" i="1"/>
  <c r="DW1534" i="1" s="1"/>
  <c r="H1173" i="1"/>
  <c r="H1536" i="1"/>
  <c r="DU1536" i="1" s="1"/>
  <c r="H1537" i="1"/>
  <c r="H1620" i="1"/>
  <c r="H2050" i="1"/>
  <c r="H1540" i="1"/>
  <c r="H1541" i="1"/>
  <c r="H1542" i="1"/>
  <c r="DT1542" i="1" s="1"/>
  <c r="H1543" i="1"/>
  <c r="H1544" i="1"/>
  <c r="H600" i="1"/>
  <c r="H88" i="1"/>
  <c r="H930" i="1"/>
  <c r="J930" i="1" s="1"/>
  <c r="H1088" i="1"/>
  <c r="H1549" i="1"/>
  <c r="H1550" i="1"/>
  <c r="H1551" i="1"/>
  <c r="H1552" i="1"/>
  <c r="H935" i="1"/>
  <c r="H1889" i="1"/>
  <c r="H1555" i="1"/>
  <c r="H1556" i="1"/>
  <c r="H1557" i="1"/>
  <c r="H1977" i="1"/>
  <c r="H1559" i="1"/>
  <c r="H1560" i="1"/>
  <c r="H1561" i="1"/>
  <c r="J1561" i="1" s="1"/>
  <c r="H1562" i="1"/>
  <c r="H1563" i="1"/>
  <c r="H1564" i="1"/>
  <c r="H2236" i="1"/>
  <c r="H1566" i="1"/>
  <c r="DW1566" i="1" s="1"/>
  <c r="H1567" i="1"/>
  <c r="H1568" i="1"/>
  <c r="DU1568" i="1" s="1"/>
  <c r="H1569" i="1"/>
  <c r="H1570" i="1"/>
  <c r="H1092" i="1"/>
  <c r="H1572" i="1"/>
  <c r="H1573" i="1"/>
  <c r="H2173" i="1"/>
  <c r="DT2173" i="1" s="1"/>
  <c r="H1575" i="1"/>
  <c r="H1576" i="1"/>
  <c r="H1577" i="1"/>
  <c r="H1578" i="1"/>
  <c r="H1579" i="1"/>
  <c r="H1580" i="1"/>
  <c r="H1581" i="1"/>
  <c r="H1582" i="1"/>
  <c r="H1583" i="1"/>
  <c r="H1584" i="1"/>
  <c r="H1585" i="1"/>
  <c r="H798" i="1"/>
  <c r="H1587" i="1"/>
  <c r="H424" i="1"/>
  <c r="H1589" i="1"/>
  <c r="H1590" i="1"/>
  <c r="DW1590" i="1" s="1"/>
  <c r="H1591" i="1"/>
  <c r="H1592" i="1"/>
  <c r="H1593" i="1"/>
  <c r="H1594" i="1"/>
  <c r="DV1594" i="1" s="1"/>
  <c r="H1595" i="1"/>
  <c r="H1279" i="1"/>
  <c r="DX1279" i="1" s="1"/>
  <c r="H922" i="1"/>
  <c r="H1636" i="1"/>
  <c r="H1599" i="1"/>
  <c r="H1600" i="1"/>
  <c r="H1601" i="1"/>
  <c r="H1602" i="1"/>
  <c r="DV1602" i="1" s="1"/>
  <c r="H163" i="1"/>
  <c r="H843" i="1"/>
  <c r="DX843" i="1" s="1"/>
  <c r="H1605" i="1"/>
  <c r="H1606" i="1"/>
  <c r="H1312" i="1"/>
  <c r="H2081" i="1"/>
  <c r="H1203" i="1"/>
  <c r="H1610" i="1"/>
  <c r="DV1610" i="1" s="1"/>
  <c r="H691" i="1"/>
  <c r="H1612" i="1"/>
  <c r="DX1612" i="1" s="1"/>
  <c r="H1613" i="1"/>
  <c r="H1614" i="1"/>
  <c r="H1916" i="1"/>
  <c r="H1616" i="1"/>
  <c r="H1617" i="1"/>
  <c r="H1618" i="1"/>
  <c r="H1625" i="1"/>
  <c r="H489" i="1"/>
  <c r="H812" i="1"/>
  <c r="H931" i="1"/>
  <c r="H1623" i="1"/>
  <c r="H1624" i="1"/>
  <c r="H817" i="1"/>
  <c r="H1626" i="1"/>
  <c r="H889" i="1"/>
  <c r="H1628" i="1"/>
  <c r="DX1628" i="1" s="1"/>
  <c r="H1629" i="1"/>
  <c r="H1630" i="1"/>
  <c r="H369" i="1"/>
  <c r="H1224" i="1"/>
  <c r="H1633" i="1"/>
  <c r="H2152" i="1"/>
  <c r="DV2152" i="1" s="1"/>
  <c r="H1635" i="1"/>
  <c r="H640" i="1"/>
  <c r="H1637" i="1"/>
  <c r="H1638" i="1"/>
  <c r="H1639" i="1"/>
  <c r="H1640" i="1"/>
  <c r="H978" i="1"/>
  <c r="H1546" i="1"/>
  <c r="H1261" i="1"/>
  <c r="H821" i="1"/>
  <c r="H743" i="1"/>
  <c r="H1646" i="1"/>
  <c r="H204" i="1"/>
  <c r="H694" i="1"/>
  <c r="H1649" i="1"/>
  <c r="H646" i="1"/>
  <c r="DV646" i="1" s="1"/>
  <c r="H995" i="1"/>
  <c r="H1652" i="1"/>
  <c r="H1653" i="1"/>
  <c r="H2084" i="1"/>
  <c r="H1655" i="1"/>
  <c r="H1656" i="1"/>
  <c r="H1657" i="1"/>
  <c r="H1658" i="1"/>
  <c r="DV1658" i="1" s="1"/>
  <c r="H1659" i="1"/>
  <c r="H1660" i="1"/>
  <c r="H1661" i="1"/>
  <c r="H1662" i="1"/>
  <c r="H1663" i="1"/>
  <c r="H1664" i="1"/>
  <c r="H1665" i="1"/>
  <c r="H1002" i="1"/>
  <c r="H1667" i="1"/>
  <c r="H1990" i="1"/>
  <c r="H1669" i="1"/>
  <c r="J1669" i="1" s="1"/>
  <c r="H1670" i="1"/>
  <c r="H1671" i="1"/>
  <c r="H1672" i="1"/>
  <c r="H1673" i="1"/>
  <c r="H2098" i="1"/>
  <c r="H1675" i="1"/>
  <c r="H1676" i="1"/>
  <c r="H811" i="1"/>
  <c r="J811" i="1" s="1"/>
  <c r="H1678" i="1"/>
  <c r="H1679" i="1"/>
  <c r="H1680" i="1"/>
  <c r="H1710" i="1"/>
  <c r="H1682" i="1"/>
  <c r="H1683" i="1"/>
  <c r="H2041" i="1"/>
  <c r="H1685" i="1"/>
  <c r="J1685" i="1" s="1"/>
  <c r="H1686" i="1"/>
  <c r="H1687" i="1"/>
  <c r="H1688" i="1"/>
  <c r="H1689" i="1"/>
  <c r="H1690" i="1"/>
  <c r="DX1690" i="1" s="1"/>
  <c r="H1691" i="1"/>
  <c r="H1692" i="1"/>
  <c r="H419" i="1"/>
  <c r="J419" i="1" s="1"/>
  <c r="H1694" i="1"/>
  <c r="H1789" i="1"/>
  <c r="H1696" i="1"/>
  <c r="H310" i="1"/>
  <c r="H1698" i="1"/>
  <c r="DX1698" i="1" s="1"/>
  <c r="H1210" i="1"/>
  <c r="H1700" i="1"/>
  <c r="H1701" i="1"/>
  <c r="J1701" i="1" s="1"/>
  <c r="H914" i="1"/>
  <c r="H1498" i="1"/>
  <c r="H1704" i="1"/>
  <c r="H1705" i="1"/>
  <c r="H1706" i="1"/>
  <c r="DX1706" i="1" s="1"/>
  <c r="H1707" i="1"/>
  <c r="H1708" i="1"/>
  <c r="H1192" i="1"/>
  <c r="J1192" i="1" s="1"/>
  <c r="H577" i="1"/>
  <c r="H340" i="1"/>
  <c r="H925" i="1"/>
  <c r="H1713" i="1"/>
  <c r="H1895" i="1"/>
  <c r="DX1895" i="1" s="1"/>
  <c r="H440" i="1"/>
  <c r="H1716" i="1"/>
  <c r="H678" i="1"/>
  <c r="J678" i="1" s="1"/>
  <c r="H695" i="1"/>
  <c r="H1719" i="1"/>
  <c r="H1720" i="1"/>
  <c r="H1717" i="1"/>
  <c r="H1326" i="1"/>
  <c r="DX1326" i="1" s="1"/>
  <c r="H1723" i="1"/>
  <c r="H1284" i="1"/>
  <c r="H1725" i="1"/>
  <c r="J1725" i="1" s="1"/>
  <c r="H1726" i="1"/>
  <c r="H1727" i="1"/>
  <c r="H1728" i="1"/>
  <c r="H1264" i="1"/>
  <c r="H1730" i="1"/>
  <c r="DX1730" i="1" s="1"/>
  <c r="H618" i="1"/>
  <c r="H1519" i="1"/>
  <c r="H1733" i="1"/>
  <c r="J1733" i="1" s="1"/>
  <c r="H1734" i="1"/>
  <c r="H1735" i="1"/>
  <c r="H1736" i="1"/>
  <c r="H1737" i="1"/>
  <c r="H1738" i="1"/>
  <c r="DX1738" i="1" s="1"/>
  <c r="H666" i="1"/>
  <c r="H2068" i="1"/>
  <c r="H1741" i="1"/>
  <c r="J1741" i="1" s="1"/>
  <c r="H1742" i="1"/>
  <c r="H1379" i="1"/>
  <c r="H1497" i="1"/>
  <c r="H1745" i="1"/>
  <c r="H1746" i="1"/>
  <c r="DX1746" i="1" s="1"/>
  <c r="H439" i="1"/>
  <c r="H1748" i="1"/>
  <c r="H1177" i="1"/>
  <c r="J1177" i="1" s="1"/>
  <c r="H1750" i="1"/>
  <c r="H1195" i="1"/>
  <c r="H1752" i="1"/>
  <c r="H1753" i="1"/>
  <c r="H331" i="1"/>
  <c r="DX331" i="1" s="1"/>
  <c r="H1755" i="1"/>
  <c r="H305" i="1"/>
  <c r="H392" i="1"/>
  <c r="J392" i="1" s="1"/>
  <c r="H1758" i="1"/>
  <c r="H234" i="1"/>
  <c r="H1952" i="1"/>
  <c r="H1226" i="1"/>
  <c r="H1762" i="1"/>
  <c r="DX1762" i="1" s="1"/>
  <c r="H1763" i="1"/>
  <c r="H1764" i="1"/>
  <c r="H1765" i="1"/>
  <c r="J1765" i="1" s="1"/>
  <c r="H1766" i="1"/>
  <c r="H1767" i="1"/>
  <c r="H1768" i="1"/>
  <c r="H1769" i="1"/>
  <c r="H1770" i="1"/>
  <c r="DX1770" i="1" s="1"/>
  <c r="H1771" i="1"/>
  <c r="H1772" i="1"/>
  <c r="H1773" i="1"/>
  <c r="J1773" i="1" s="1"/>
  <c r="H1482" i="1"/>
  <c r="H1473" i="1"/>
  <c r="H934" i="1"/>
  <c r="H1538" i="1"/>
  <c r="H734" i="1"/>
  <c r="DX734" i="1" s="1"/>
  <c r="H1077" i="1"/>
  <c r="H1780" i="1"/>
  <c r="H1781" i="1"/>
  <c r="J1781" i="1" s="1"/>
  <c r="H1782" i="1"/>
  <c r="H776" i="1"/>
  <c r="H1784" i="1"/>
  <c r="H800" i="1"/>
  <c r="H1137" i="1"/>
  <c r="DX1137" i="1" s="1"/>
  <c r="H1787" i="1"/>
  <c r="H1788" i="1"/>
  <c r="H466" i="1"/>
  <c r="J466" i="1" s="1"/>
  <c r="H2134" i="1"/>
  <c r="H1791" i="1"/>
  <c r="H1062" i="1"/>
  <c r="H1793" i="1"/>
  <c r="H1743" i="1"/>
  <c r="H1795" i="1"/>
  <c r="H2297" i="1"/>
  <c r="H1797" i="1"/>
  <c r="J1797" i="1" s="1"/>
  <c r="H1798" i="1"/>
  <c r="H1799" i="1"/>
  <c r="H1800" i="1"/>
  <c r="H1801" i="1"/>
  <c r="H1802" i="1"/>
  <c r="DX1802" i="1" s="1"/>
  <c r="H1179" i="1"/>
  <c r="H1804" i="1"/>
  <c r="H1697" i="1"/>
  <c r="J1697" i="1" s="1"/>
  <c r="H1806" i="1"/>
  <c r="H838" i="1"/>
  <c r="H399" i="1"/>
  <c r="H1288" i="1"/>
  <c r="H1810" i="1"/>
  <c r="DX1810" i="1" s="1"/>
  <c r="H1811" i="1"/>
  <c r="H1812" i="1"/>
  <c r="H1813" i="1"/>
  <c r="H1814" i="1"/>
  <c r="H1815" i="1"/>
  <c r="H1816" i="1"/>
  <c r="H1817" i="1"/>
  <c r="H707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783" i="1"/>
  <c r="DX1783" i="1" s="1"/>
  <c r="H1835" i="1"/>
  <c r="H1836" i="1"/>
  <c r="H1837" i="1"/>
  <c r="J1837" i="1" s="1"/>
  <c r="H1838" i="1"/>
  <c r="H1839" i="1"/>
  <c r="H1157" i="1"/>
  <c r="H1841" i="1"/>
  <c r="H1842" i="1"/>
  <c r="DX1842" i="1" s="1"/>
  <c r="H1843" i="1"/>
  <c r="H1844" i="1"/>
  <c r="H509" i="1"/>
  <c r="J509" i="1" s="1"/>
  <c r="H1846" i="1"/>
  <c r="H1919" i="1"/>
  <c r="J1919" i="1" s="1"/>
  <c r="H1511" i="1"/>
  <c r="H1181" i="1"/>
  <c r="H1850" i="1"/>
  <c r="H1645" i="1"/>
  <c r="H1852" i="1"/>
  <c r="H1853" i="1"/>
  <c r="J1853" i="1" s="1"/>
  <c r="H1854" i="1"/>
  <c r="H1855" i="1"/>
  <c r="H1856" i="1"/>
  <c r="H1857" i="1"/>
  <c r="H1107" i="1"/>
  <c r="H1859" i="1"/>
  <c r="H1860" i="1"/>
  <c r="H1861" i="1"/>
  <c r="J1861" i="1" s="1"/>
  <c r="H1931" i="1"/>
  <c r="H1863" i="1"/>
  <c r="J1863" i="1" s="1"/>
  <c r="H1864" i="1"/>
  <c r="H1865" i="1"/>
  <c r="H368" i="1"/>
  <c r="DX368" i="1" s="1"/>
  <c r="H1458" i="1"/>
  <c r="H1868" i="1"/>
  <c r="H1869" i="1"/>
  <c r="J1869" i="1" s="1"/>
  <c r="H1862" i="1"/>
  <c r="H1871" i="1"/>
  <c r="H1872" i="1"/>
  <c r="H1873" i="1"/>
  <c r="H1874" i="1"/>
  <c r="DX1874" i="1" s="1"/>
  <c r="H1875" i="1"/>
  <c r="H1876" i="1"/>
  <c r="H1033" i="1"/>
  <c r="J1033" i="1" s="1"/>
  <c r="H1878" i="1"/>
  <c r="H1879" i="1"/>
  <c r="J1879" i="1" s="1"/>
  <c r="H1393" i="1"/>
  <c r="H1881" i="1"/>
  <c r="H1882" i="1"/>
  <c r="H1883" i="1"/>
  <c r="H1884" i="1"/>
  <c r="H1885" i="1"/>
  <c r="J1885" i="1" s="1"/>
  <c r="H1886" i="1"/>
  <c r="H1887" i="1"/>
  <c r="H1565" i="1"/>
  <c r="H1167" i="1"/>
  <c r="H1890" i="1"/>
  <c r="H668" i="1"/>
  <c r="H1892" i="1"/>
  <c r="H241" i="1"/>
  <c r="J241" i="1" s="1"/>
  <c r="H1894" i="1"/>
  <c r="H1651" i="1"/>
  <c r="J1651" i="1" s="1"/>
  <c r="H1896" i="1"/>
  <c r="H1897" i="1"/>
  <c r="H1668" i="1"/>
  <c r="DX1668" i="1" s="1"/>
  <c r="H1899" i="1"/>
  <c r="H1900" i="1"/>
  <c r="H1901" i="1"/>
  <c r="J1901" i="1" s="1"/>
  <c r="H1902" i="1"/>
  <c r="H306" i="1"/>
  <c r="H1206" i="1"/>
  <c r="H1993" i="1"/>
  <c r="H1939" i="1"/>
  <c r="DX1939" i="1" s="1"/>
  <c r="H1907" i="1"/>
  <c r="H1908" i="1"/>
  <c r="DX1908" i="1" s="1"/>
  <c r="H1909" i="1"/>
  <c r="H1910" i="1"/>
  <c r="H1911" i="1"/>
  <c r="H1912" i="1"/>
  <c r="H1913" i="1"/>
  <c r="J1913" i="1" s="1"/>
  <c r="H1914" i="1"/>
  <c r="H1915" i="1"/>
  <c r="H658" i="1"/>
  <c r="H1917" i="1"/>
  <c r="H1918" i="1"/>
  <c r="H879" i="1"/>
  <c r="H1920" i="1"/>
  <c r="H872" i="1"/>
  <c r="H744" i="1"/>
  <c r="H1923" i="1"/>
  <c r="H1924" i="1"/>
  <c r="H1925" i="1"/>
  <c r="H1926" i="1"/>
  <c r="H1927" i="1"/>
  <c r="H1928" i="1"/>
  <c r="DX1928" i="1" s="1"/>
  <c r="H1929" i="1"/>
  <c r="H1930" i="1"/>
  <c r="DX1930" i="1" s="1"/>
  <c r="H1496" i="1"/>
  <c r="H1932" i="1"/>
  <c r="H1175" i="1"/>
  <c r="H1934" i="1"/>
  <c r="H1684" i="1"/>
  <c r="H1059" i="1"/>
  <c r="DX1059" i="1" s="1"/>
  <c r="H728" i="1"/>
  <c r="H1938" i="1"/>
  <c r="DX1938" i="1" s="1"/>
  <c r="H2120" i="1"/>
  <c r="H1940" i="1"/>
  <c r="H1941" i="1"/>
  <c r="H890" i="1"/>
  <c r="DX890" i="1" s="1"/>
  <c r="H1943" i="1"/>
  <c r="H1944" i="1"/>
  <c r="DX1944" i="1" s="1"/>
  <c r="H1945" i="1"/>
  <c r="H1946" i="1"/>
  <c r="H1947" i="1"/>
  <c r="H1948" i="1"/>
  <c r="H352" i="1"/>
  <c r="H1950" i="1"/>
  <c r="DX1950" i="1" s="1"/>
  <c r="H1951" i="1"/>
  <c r="H820" i="1"/>
  <c r="DX820" i="1" s="1"/>
  <c r="H1953" i="1"/>
  <c r="H2237" i="1"/>
  <c r="H1955" i="1"/>
  <c r="H1956" i="1"/>
  <c r="H1957" i="1"/>
  <c r="H1958" i="1"/>
  <c r="H1959" i="1"/>
  <c r="H1960" i="1"/>
  <c r="DX1960" i="1" s="1"/>
  <c r="H1961" i="1"/>
  <c r="H1962" i="1"/>
  <c r="DX1962" i="1" s="1"/>
  <c r="H1963" i="1"/>
  <c r="H274" i="1"/>
  <c r="H1965" i="1"/>
  <c r="H1966" i="1"/>
  <c r="H1967" i="1"/>
  <c r="H1406" i="1"/>
  <c r="DX1406" i="1" s="1"/>
  <c r="H1969" i="1"/>
  <c r="H1970" i="1"/>
  <c r="DX1970" i="1" s="1"/>
  <c r="H1971" i="1"/>
  <c r="H1972" i="1"/>
  <c r="H1973" i="1"/>
  <c r="H248" i="1"/>
  <c r="DX248" i="1" s="1"/>
  <c r="H1975" i="1"/>
  <c r="H1976" i="1"/>
  <c r="DX1976" i="1" s="1"/>
  <c r="H1380" i="1"/>
  <c r="H793" i="1"/>
  <c r="H1979" i="1"/>
  <c r="H1980" i="1"/>
  <c r="H1981" i="1"/>
  <c r="H1982" i="1"/>
  <c r="DX1982" i="1" s="1"/>
  <c r="H1983" i="1"/>
  <c r="H1984" i="1"/>
  <c r="DX1984" i="1" s="1"/>
  <c r="H1985" i="1"/>
  <c r="H1986" i="1"/>
  <c r="H1251" i="1"/>
  <c r="H1988" i="1"/>
  <c r="H1989" i="1"/>
  <c r="H1082" i="1"/>
  <c r="H526" i="1"/>
  <c r="H1974" i="1"/>
  <c r="H591" i="1"/>
  <c r="H1994" i="1"/>
  <c r="H1995" i="1"/>
  <c r="H1996" i="1"/>
  <c r="H1997" i="1"/>
  <c r="H1998" i="1"/>
  <c r="H1785" i="1"/>
  <c r="H2000" i="1"/>
  <c r="H562" i="1"/>
  <c r="H2002" i="1"/>
  <c r="H2003" i="1"/>
  <c r="H231" i="1"/>
  <c r="H2005" i="1"/>
  <c r="H1241" i="1"/>
  <c r="H2007" i="1"/>
  <c r="H1081" i="1"/>
  <c r="H1866" i="1"/>
  <c r="H2010" i="1"/>
  <c r="H625" i="1"/>
  <c r="H2012" i="1"/>
  <c r="H2141" i="1"/>
  <c r="H2014" i="1"/>
  <c r="H2015" i="1"/>
  <c r="H823" i="1"/>
  <c r="H2017" i="1"/>
  <c r="H842" i="1"/>
  <c r="H2019" i="1"/>
  <c r="H2020" i="1"/>
  <c r="H1693" i="1"/>
  <c r="H2022" i="1"/>
  <c r="H2023" i="1"/>
  <c r="H2024" i="1"/>
  <c r="H2025" i="1"/>
  <c r="H2026" i="1"/>
  <c r="H2027" i="1"/>
  <c r="H1757" i="1"/>
  <c r="H2029" i="1"/>
  <c r="H1201" i="1"/>
  <c r="H2031" i="1"/>
  <c r="H2032" i="1"/>
  <c r="H1030" i="1"/>
  <c r="H2034" i="1"/>
  <c r="H2035" i="1"/>
  <c r="H2036" i="1"/>
  <c r="DX2036" i="1" s="1"/>
  <c r="H2126" i="1"/>
  <c r="H2038" i="1"/>
  <c r="H2039" i="1"/>
  <c r="H2040" i="1"/>
  <c r="DX2040" i="1" s="1"/>
  <c r="H1893" i="1"/>
  <c r="H2042" i="1"/>
  <c r="DV2042" i="1" s="1"/>
  <c r="H2043" i="1"/>
  <c r="H2044" i="1"/>
  <c r="H1834" i="1"/>
  <c r="H2046" i="1"/>
  <c r="DX2046" i="1" s="1"/>
  <c r="H2047" i="1"/>
  <c r="H2048" i="1"/>
  <c r="H2049" i="1"/>
  <c r="H2001" i="1"/>
  <c r="H1547" i="1"/>
  <c r="H2052" i="1"/>
  <c r="H882" i="1"/>
  <c r="H1942" i="1"/>
  <c r="DX1942" i="1" s="1"/>
  <c r="H1774" i="1"/>
  <c r="H2056" i="1"/>
  <c r="H2057" i="1"/>
  <c r="H2058" i="1"/>
  <c r="H2059" i="1"/>
  <c r="H2060" i="1"/>
  <c r="H2061" i="1"/>
  <c r="H923" i="1"/>
  <c r="DX923" i="1" s="1"/>
  <c r="H2063" i="1"/>
  <c r="H2064" i="1"/>
  <c r="H286" i="1"/>
  <c r="H2066" i="1"/>
  <c r="H2067" i="1"/>
  <c r="H1050" i="1"/>
  <c r="H2069" i="1"/>
  <c r="H2070" i="1"/>
  <c r="DX2070" i="1" s="1"/>
  <c r="H2071" i="1"/>
  <c r="H2072" i="1"/>
  <c r="H2073" i="1"/>
  <c r="H2074" i="1"/>
  <c r="DX2074" i="1" s="1"/>
  <c r="H2123" i="1"/>
  <c r="H2076" i="1"/>
  <c r="DX2076" i="1" s="1"/>
  <c r="H2077" i="1"/>
  <c r="H2078" i="1"/>
  <c r="DX2078" i="1" s="1"/>
  <c r="H2079" i="1"/>
  <c r="DW2079" i="1" s="1"/>
  <c r="H1163" i="1"/>
  <c r="H1189" i="1"/>
  <c r="H2082" i="1"/>
  <c r="DX2082" i="1" s="1"/>
  <c r="H2083" i="1"/>
  <c r="DS2083" i="1" s="1"/>
  <c r="DZ2083" i="1" s="1"/>
  <c r="H856" i="1"/>
  <c r="DX856" i="1" s="1"/>
  <c r="H2085" i="1"/>
  <c r="H1043" i="1"/>
  <c r="H2171" i="1"/>
  <c r="H2080" i="1"/>
  <c r="H2089" i="1"/>
  <c r="H2090" i="1"/>
  <c r="DX2090" i="1" s="1"/>
  <c r="H2091" i="1"/>
  <c r="H467" i="1"/>
  <c r="DX467" i="1" s="1"/>
  <c r="H1055" i="1"/>
  <c r="H2094" i="1"/>
  <c r="DX2094" i="1" s="1"/>
  <c r="H2095" i="1"/>
  <c r="H2096" i="1"/>
  <c r="H2097" i="1"/>
  <c r="H1647" i="1"/>
  <c r="DX1647" i="1" s="1"/>
  <c r="H2099" i="1"/>
  <c r="DS2099" i="1" s="1"/>
  <c r="DZ2099" i="1" s="1"/>
  <c r="H2100" i="1"/>
  <c r="DX2100" i="1" s="1"/>
  <c r="H2101" i="1"/>
  <c r="H2102" i="1"/>
  <c r="H2103" i="1"/>
  <c r="H256" i="1"/>
  <c r="H2105" i="1"/>
  <c r="H2106" i="1"/>
  <c r="DX2106" i="1" s="1"/>
  <c r="H2107" i="1"/>
  <c r="H1009" i="1"/>
  <c r="DX1009" i="1" s="1"/>
  <c r="H2109" i="1"/>
  <c r="H2110" i="1"/>
  <c r="DX2110" i="1" s="1"/>
  <c r="H2111" i="1"/>
  <c r="DW2111" i="1" s="1"/>
  <c r="H217" i="1"/>
  <c r="H2113" i="1"/>
  <c r="H2114" i="1"/>
  <c r="DX2114" i="1" s="1"/>
  <c r="H2238" i="1"/>
  <c r="DS2238" i="1" s="1"/>
  <c r="DZ2238" i="1" s="1"/>
  <c r="H2116" i="1"/>
  <c r="DX2116" i="1" s="1"/>
  <c r="H173" i="1"/>
  <c r="H2118" i="1"/>
  <c r="H2119" i="1"/>
  <c r="H909" i="1"/>
  <c r="H2121" i="1"/>
  <c r="H1426" i="1"/>
  <c r="DX1426" i="1" s="1"/>
  <c r="H496" i="1"/>
  <c r="H657" i="1"/>
  <c r="DX657" i="1" s="1"/>
  <c r="H2125" i="1"/>
  <c r="H2146" i="1"/>
  <c r="DX2146" i="1" s="1"/>
  <c r="H2127" i="1"/>
  <c r="H2128" i="1"/>
  <c r="H2129" i="1"/>
  <c r="H2130" i="1"/>
  <c r="DX2130" i="1" s="1"/>
  <c r="H2131" i="1"/>
  <c r="DS2131" i="1" s="1"/>
  <c r="DZ2131" i="1" s="1"/>
  <c r="H2132" i="1"/>
  <c r="DX2132" i="1" s="1"/>
  <c r="H1191" i="1"/>
  <c r="H1792" i="1"/>
  <c r="H2135" i="1"/>
  <c r="H2136" i="1"/>
  <c r="H596" i="1"/>
  <c r="H2138" i="1"/>
  <c r="DX2138" i="1" s="1"/>
  <c r="H680" i="1"/>
  <c r="H262" i="1"/>
  <c r="DX262" i="1" s="1"/>
  <c r="H1004" i="1"/>
  <c r="H2142" i="1"/>
  <c r="DX2142" i="1" s="1"/>
  <c r="H2143" i="1"/>
  <c r="DW2143" i="1" s="1"/>
  <c r="H2144" i="1"/>
  <c r="H2145" i="1"/>
  <c r="H1348" i="1"/>
  <c r="DX1348" i="1" s="1"/>
  <c r="H2147" i="1"/>
  <c r="DS2147" i="1" s="1"/>
  <c r="DZ2147" i="1" s="1"/>
  <c r="H2148" i="1"/>
  <c r="DX2148" i="1" s="1"/>
  <c r="H422" i="1"/>
  <c r="H2150" i="1"/>
  <c r="H2151" i="1"/>
  <c r="H829" i="1"/>
  <c r="H2153" i="1"/>
  <c r="H2154" i="1"/>
  <c r="H2155" i="1"/>
  <c r="H2156" i="1"/>
  <c r="DX2156" i="1" s="1"/>
  <c r="H2157" i="1"/>
  <c r="H2158" i="1"/>
  <c r="DX2158" i="1" s="1"/>
  <c r="H2159" i="1"/>
  <c r="DS2159" i="1" s="1"/>
  <c r="DZ2159" i="1" s="1"/>
  <c r="H2160" i="1"/>
  <c r="DX2160" i="1" s="1"/>
  <c r="H2161" i="1"/>
  <c r="H2162" i="1"/>
  <c r="DX2162" i="1" s="1"/>
  <c r="H2163" i="1"/>
  <c r="H2164" i="1"/>
  <c r="DX2164" i="1" s="1"/>
  <c r="H2165" i="1"/>
  <c r="H1524" i="1"/>
  <c r="H2167" i="1"/>
  <c r="H2168" i="1"/>
  <c r="H2169" i="1"/>
  <c r="H2170" i="1"/>
  <c r="H1840" i="1"/>
  <c r="DW1840" i="1" s="1"/>
  <c r="H837" i="1"/>
  <c r="H706" i="1"/>
  <c r="DY706" i="1" s="1"/>
  <c r="EA706" i="1" s="1"/>
  <c r="H2174" i="1"/>
  <c r="DX2174" i="1" s="1"/>
  <c r="H2175" i="1"/>
  <c r="H2176" i="1"/>
  <c r="DX2176" i="1" s="1"/>
  <c r="H969" i="1"/>
  <c r="H2178" i="1"/>
  <c r="DX2178" i="1" s="1"/>
  <c r="H863" i="1"/>
  <c r="H850" i="1"/>
  <c r="DX850" i="1" s="1"/>
  <c r="H2181" i="1"/>
  <c r="H2182" i="1"/>
  <c r="DX2182" i="1" s="1"/>
  <c r="H2183" i="1"/>
  <c r="H2184" i="1"/>
  <c r="H2185" i="1"/>
  <c r="H2186" i="1"/>
  <c r="H2187" i="1"/>
  <c r="H2188" i="1"/>
  <c r="H2189" i="1"/>
  <c r="H2190" i="1"/>
  <c r="DX2190" i="1" s="1"/>
  <c r="H2191" i="1"/>
  <c r="H2192" i="1"/>
  <c r="DX2192" i="1" s="1"/>
  <c r="H2193" i="1"/>
  <c r="H1515" i="1"/>
  <c r="DX1515" i="1" s="1"/>
  <c r="H2195" i="1"/>
  <c r="H2287" i="1"/>
  <c r="DX2287" i="1" s="1"/>
  <c r="H2197" i="1"/>
  <c r="H2198" i="1"/>
  <c r="DX2198" i="1" s="1"/>
  <c r="H2199" i="1"/>
  <c r="H2230" i="1"/>
  <c r="H1586" i="1"/>
  <c r="H2202" i="1"/>
  <c r="H2203" i="1"/>
  <c r="H2204" i="1"/>
  <c r="H2205" i="1"/>
  <c r="H2206" i="1"/>
  <c r="DX2206" i="1" s="1"/>
  <c r="H2207" i="1"/>
  <c r="H2208" i="1"/>
  <c r="DX2208" i="1" s="1"/>
  <c r="H2209" i="1"/>
  <c r="H2210" i="1"/>
  <c r="DX2210" i="1" s="1"/>
  <c r="H2211" i="1"/>
  <c r="H2212" i="1"/>
  <c r="DX2212" i="1" s="1"/>
  <c r="H1176" i="1"/>
  <c r="H2214" i="1"/>
  <c r="H2215" i="1"/>
  <c r="H1545" i="1"/>
  <c r="DX1545" i="1" s="1"/>
  <c r="H2217" i="1"/>
  <c r="H614" i="1"/>
  <c r="H2219" i="1"/>
  <c r="DW2219" i="1" s="1"/>
  <c r="H2220" i="1"/>
  <c r="H2221" i="1"/>
  <c r="H91" i="1"/>
  <c r="DX91" i="1" s="1"/>
  <c r="H2223" i="1"/>
  <c r="H1256" i="1"/>
  <c r="DX1256" i="1" s="1"/>
  <c r="H1469" i="1"/>
  <c r="H677" i="1"/>
  <c r="DX677" i="1" s="1"/>
  <c r="H2227" i="1"/>
  <c r="DS2227" i="1" s="1"/>
  <c r="DZ2227" i="1" s="1"/>
  <c r="H2228" i="1"/>
  <c r="DX2228" i="1" s="1"/>
  <c r="H2229" i="1"/>
  <c r="H409" i="1"/>
  <c r="H2231" i="1"/>
  <c r="H2232" i="1"/>
  <c r="DY2232" i="1" s="1"/>
  <c r="EA2232" i="1" s="1"/>
  <c r="H2233" i="1"/>
  <c r="H2234" i="1"/>
  <c r="DY2234" i="1" s="1"/>
  <c r="EA2234" i="1" s="1"/>
  <c r="H2235" i="1"/>
  <c r="J2235" i="1" s="1"/>
  <c r="H956" i="1"/>
  <c r="DY956" i="1" s="1"/>
  <c r="EA956" i="1" s="1"/>
  <c r="H219" i="1"/>
  <c r="H2259" i="1"/>
  <c r="DS2259" i="1" s="1"/>
  <c r="DZ2259" i="1" s="1"/>
  <c r="H2239" i="1"/>
  <c r="H2240" i="1"/>
  <c r="DS2240" i="1" s="1"/>
  <c r="DZ2240" i="1" s="1"/>
  <c r="H2241" i="1"/>
  <c r="H2242" i="1"/>
  <c r="DY2242" i="1" s="1"/>
  <c r="EA2242" i="1" s="1"/>
  <c r="H2243" i="1"/>
  <c r="J2243" i="1" s="1"/>
  <c r="H2244" i="1"/>
  <c r="DY2244" i="1" s="1"/>
  <c r="EA2244" i="1" s="1"/>
  <c r="H1712" i="1"/>
  <c r="H2246" i="1"/>
  <c r="DS2246" i="1" s="1"/>
  <c r="DZ2246" i="1" s="1"/>
  <c r="H2247" i="1"/>
  <c r="H2248" i="1"/>
  <c r="DS2248" i="1" s="1"/>
  <c r="DZ2248" i="1" s="1"/>
  <c r="H2249" i="1"/>
  <c r="H2250" i="1"/>
  <c r="DY2250" i="1" s="1"/>
  <c r="EA2250" i="1" s="1"/>
  <c r="H2251" i="1"/>
  <c r="J2251" i="1" s="1"/>
  <c r="H2252" i="1"/>
  <c r="DY2252" i="1" s="1"/>
  <c r="EA2252" i="1" s="1"/>
  <c r="H2253" i="1"/>
  <c r="H2254" i="1"/>
  <c r="DS2254" i="1" s="1"/>
  <c r="DZ2254" i="1" s="1"/>
  <c r="H2255" i="1"/>
  <c r="H2256" i="1"/>
  <c r="DS2256" i="1" s="1"/>
  <c r="DZ2256" i="1" s="1"/>
  <c r="H1533" i="1"/>
  <c r="H2258" i="1"/>
  <c r="DY2258" i="1" s="1"/>
  <c r="EA2258" i="1" s="1"/>
  <c r="H1304" i="1"/>
  <c r="J1304" i="1" s="1"/>
  <c r="H1992" i="1"/>
  <c r="DY1992" i="1" s="1"/>
  <c r="EA1992" i="1" s="1"/>
  <c r="H2261" i="1"/>
  <c r="H2262" i="1"/>
  <c r="DS2262" i="1" s="1"/>
  <c r="DZ2262" i="1" s="1"/>
  <c r="H2112" i="1"/>
  <c r="H2264" i="1"/>
  <c r="DS2264" i="1" s="1"/>
  <c r="DZ2264" i="1" s="1"/>
  <c r="H2265" i="1"/>
  <c r="H2266" i="1"/>
  <c r="DY2266" i="1" s="1"/>
  <c r="EA2266" i="1" s="1"/>
  <c r="H2267" i="1"/>
  <c r="J2267" i="1" s="1"/>
  <c r="H2268" i="1"/>
  <c r="DY2268" i="1" s="1"/>
  <c r="EA2268" i="1" s="1"/>
  <c r="H2269" i="1"/>
  <c r="H2270" i="1"/>
  <c r="DS2270" i="1" s="1"/>
  <c r="DZ2270" i="1" s="1"/>
  <c r="H2271" i="1"/>
  <c r="H2272" i="1"/>
  <c r="DS2272" i="1" s="1"/>
  <c r="DZ2272" i="1" s="1"/>
  <c r="H979" i="1"/>
  <c r="H2274" i="1"/>
  <c r="DY2274" i="1" s="1"/>
  <c r="EA2274" i="1" s="1"/>
  <c r="H2275" i="1"/>
  <c r="J2275" i="1" s="1"/>
  <c r="H2291" i="1"/>
  <c r="DY2291" i="1" s="1"/>
  <c r="EA2291" i="1" s="1"/>
  <c r="H2277" i="1"/>
  <c r="H2278" i="1"/>
  <c r="DS2278" i="1" s="1"/>
  <c r="DZ2278" i="1" s="1"/>
  <c r="H2279" i="1"/>
  <c r="H2280" i="1"/>
  <c r="H2281" i="1"/>
  <c r="H2282" i="1"/>
  <c r="DY2282" i="1" s="1"/>
  <c r="EA2282" i="1" s="1"/>
  <c r="H2283" i="1"/>
  <c r="J2283" i="1" s="1"/>
  <c r="H1491" i="1"/>
  <c r="DY1491" i="1" s="1"/>
  <c r="EA1491" i="1" s="1"/>
  <c r="H2285" i="1"/>
  <c r="H2286" i="1"/>
  <c r="DS2286" i="1" s="1"/>
  <c r="DZ2286" i="1" s="1"/>
  <c r="H1499" i="1"/>
  <c r="H1631" i="1"/>
  <c r="H2289" i="1"/>
  <c r="H2290" i="1"/>
  <c r="DY2290" i="1" s="1"/>
  <c r="EA2290" i="1" s="1"/>
  <c r="H2304" i="1"/>
  <c r="J2304" i="1" s="1"/>
  <c r="H2292" i="1"/>
  <c r="DY2292" i="1" s="1"/>
  <c r="EA2292" i="1" s="1"/>
  <c r="H2293" i="1"/>
  <c r="H2294" i="1"/>
  <c r="DS2294" i="1" s="1"/>
  <c r="DZ2294" i="1" s="1"/>
  <c r="H2295" i="1"/>
  <c r="H2296" i="1"/>
  <c r="H2092" i="1"/>
  <c r="H2298" i="1"/>
  <c r="DY2298" i="1" s="1"/>
  <c r="EA2298" i="1" s="1"/>
  <c r="H1012" i="1"/>
  <c r="J1012" i="1" s="1"/>
  <c r="H2300" i="1"/>
  <c r="DY2300" i="1" s="1"/>
  <c r="EA2300" i="1" s="1"/>
  <c r="H197" i="1"/>
  <c r="H2302" i="1"/>
  <c r="DS2302" i="1" s="1"/>
  <c r="DZ2302" i="1" s="1"/>
  <c r="H2303" i="1"/>
  <c r="H2288" i="1"/>
  <c r="H1071" i="1"/>
  <c r="H2306" i="1"/>
  <c r="DY2306" i="1" s="1"/>
  <c r="EA2306" i="1" s="1"/>
  <c r="H2307" i="1"/>
  <c r="J2307" i="1" s="1"/>
  <c r="H2308" i="1"/>
  <c r="DY2308" i="1" s="1"/>
  <c r="EA2308" i="1" s="1"/>
  <c r="H2309" i="1"/>
  <c r="H2310" i="1"/>
  <c r="DS2310" i="1" s="1"/>
  <c r="DZ2310" i="1" s="1"/>
  <c r="H2311" i="1"/>
  <c r="H2312" i="1"/>
  <c r="H2313" i="1"/>
  <c r="H1367" i="1"/>
  <c r="DY1367" i="1" s="1"/>
  <c r="EA1367" i="1" s="1"/>
  <c r="H2315" i="1"/>
  <c r="J2315" i="1" s="1"/>
  <c r="H2316" i="1"/>
  <c r="DY2316" i="1" s="1"/>
  <c r="EA2316" i="1" s="1"/>
  <c r="H2317" i="1"/>
  <c r="H2318" i="1"/>
  <c r="DS2318" i="1" s="1"/>
  <c r="DZ2318" i="1" s="1"/>
  <c r="ED677" i="1" l="1"/>
  <c r="EE677" i="1" s="1"/>
  <c r="ED91" i="1"/>
  <c r="EE91" i="1" s="1"/>
  <c r="ED2210" i="1"/>
  <c r="EE2210" i="1" s="1"/>
  <c r="ED2206" i="1"/>
  <c r="EE2206" i="1" s="1"/>
  <c r="ED2198" i="1"/>
  <c r="EE2198" i="1" s="1"/>
  <c r="ED1515" i="1"/>
  <c r="EE1515" i="1" s="1"/>
  <c r="ED2190" i="1"/>
  <c r="EE2190" i="1" s="1"/>
  <c r="ED2182" i="1"/>
  <c r="EE2182" i="1" s="1"/>
  <c r="ED2178" i="1"/>
  <c r="EE2178" i="1" s="1"/>
  <c r="ED2174" i="1"/>
  <c r="EE2174" i="1" s="1"/>
  <c r="ED2162" i="1"/>
  <c r="EE2162" i="1" s="1"/>
  <c r="ED2158" i="1"/>
  <c r="EE2158" i="1" s="1"/>
  <c r="ED1348" i="1"/>
  <c r="EE1348" i="1" s="1"/>
  <c r="ED2142" i="1"/>
  <c r="EE2142" i="1" s="1"/>
  <c r="ED2138" i="1"/>
  <c r="EE2138" i="1" s="1"/>
  <c r="ED2130" i="1"/>
  <c r="EE2130" i="1" s="1"/>
  <c r="ED2146" i="1"/>
  <c r="EE2146" i="1" s="1"/>
  <c r="ED1426" i="1"/>
  <c r="EE1426" i="1" s="1"/>
  <c r="ED2114" i="1"/>
  <c r="EE2114" i="1" s="1"/>
  <c r="ED2110" i="1"/>
  <c r="EE2110" i="1" s="1"/>
  <c r="ED2106" i="1"/>
  <c r="EE2106" i="1" s="1"/>
  <c r="ED1647" i="1"/>
  <c r="EE1647" i="1" s="1"/>
  <c r="ED2094" i="1"/>
  <c r="EE2094" i="1" s="1"/>
  <c r="ED2090" i="1"/>
  <c r="EE2090" i="1" s="1"/>
  <c r="ED2082" i="1"/>
  <c r="EE2082" i="1" s="1"/>
  <c r="ED2078" i="1"/>
  <c r="EE2078" i="1" s="1"/>
  <c r="ED2074" i="1"/>
  <c r="EE2074" i="1" s="1"/>
  <c r="ED2070" i="1"/>
  <c r="EE2070" i="1" s="1"/>
  <c r="ED923" i="1"/>
  <c r="EE923" i="1" s="1"/>
  <c r="ED1942" i="1"/>
  <c r="EE1942" i="1" s="1"/>
  <c r="ED2046" i="1"/>
  <c r="EE2046" i="1" s="1"/>
  <c r="ED1982" i="1"/>
  <c r="EE1982" i="1" s="1"/>
  <c r="ED248" i="1"/>
  <c r="EE248" i="1" s="1"/>
  <c r="ED1970" i="1"/>
  <c r="EE1970" i="1" s="1"/>
  <c r="ED1962" i="1"/>
  <c r="EE1962" i="1" s="1"/>
  <c r="ED1950" i="1"/>
  <c r="EE1950" i="1" s="1"/>
  <c r="ED890" i="1"/>
  <c r="EE890" i="1" s="1"/>
  <c r="ED1938" i="1"/>
  <c r="EE1938" i="1" s="1"/>
  <c r="ED1930" i="1"/>
  <c r="EE1930" i="1" s="1"/>
  <c r="ED1939" i="1"/>
  <c r="EE1939" i="1" s="1"/>
  <c r="ED1668" i="1"/>
  <c r="EE1668" i="1" s="1"/>
  <c r="ED1874" i="1"/>
  <c r="EE1874" i="1" s="1"/>
  <c r="ED368" i="1"/>
  <c r="EE368" i="1" s="1"/>
  <c r="ED1842" i="1"/>
  <c r="EE1842" i="1" s="1"/>
  <c r="ED1783" i="1"/>
  <c r="EE1783" i="1" s="1"/>
  <c r="ED1810" i="1"/>
  <c r="EE1810" i="1" s="1"/>
  <c r="ED1802" i="1"/>
  <c r="EE1802" i="1" s="1"/>
  <c r="ED1137" i="1"/>
  <c r="EE1137" i="1" s="1"/>
  <c r="ED734" i="1"/>
  <c r="EE734" i="1" s="1"/>
  <c r="ED1770" i="1"/>
  <c r="EE1770" i="1" s="1"/>
  <c r="ED1762" i="1"/>
  <c r="EE1762" i="1" s="1"/>
  <c r="ED331" i="1"/>
  <c r="EE331" i="1" s="1"/>
  <c r="ED1746" i="1"/>
  <c r="EE1746" i="1" s="1"/>
  <c r="ED1738" i="1"/>
  <c r="EE1738" i="1" s="1"/>
  <c r="ED1730" i="1"/>
  <c r="EE1730" i="1" s="1"/>
  <c r="ED1326" i="1"/>
  <c r="EE1326" i="1" s="1"/>
  <c r="ED1895" i="1"/>
  <c r="EE1895" i="1" s="1"/>
  <c r="ED1706" i="1"/>
  <c r="EE1706" i="1" s="1"/>
  <c r="ED1698" i="1"/>
  <c r="EE1698" i="1" s="1"/>
  <c r="ED1690" i="1"/>
  <c r="EE1690" i="1" s="1"/>
  <c r="ED2140" i="1"/>
  <c r="EE2140" i="1" s="1"/>
  <c r="ED1331" i="1"/>
  <c r="EE1331" i="1" s="1"/>
  <c r="ED1786" i="1"/>
  <c r="EE1786" i="1" s="1"/>
  <c r="ED1065" i="1"/>
  <c r="EE1065" i="1" s="1"/>
  <c r="ED662" i="1"/>
  <c r="EE662" i="1" s="1"/>
  <c r="ED654" i="1"/>
  <c r="EE654" i="1" s="1"/>
  <c r="ED1329" i="1"/>
  <c r="EE1329" i="1" s="1"/>
  <c r="DY2207" i="1"/>
  <c r="EA2207" i="1" s="1"/>
  <c r="DW596" i="1"/>
  <c r="DW2089" i="1"/>
  <c r="ED2160" i="1"/>
  <c r="EE2160" i="1" s="1"/>
  <c r="DV1580" i="1"/>
  <c r="DV1572" i="1"/>
  <c r="DV1564" i="1"/>
  <c r="DV1556" i="1"/>
  <c r="DV1088" i="1"/>
  <c r="DV1540" i="1"/>
  <c r="DV1532" i="1"/>
  <c r="DV1381" i="1"/>
  <c r="DV972" i="1"/>
  <c r="DV1588" i="1"/>
  <c r="DV2124" i="1"/>
  <c r="DV1553" i="1"/>
  <c r="DV944" i="1"/>
  <c r="DV2108" i="1"/>
  <c r="DV936" i="1"/>
  <c r="DV1522" i="1"/>
  <c r="DV1150" i="1"/>
  <c r="DV1643" i="1"/>
  <c r="DV920" i="1"/>
  <c r="DV663" i="1"/>
  <c r="DV1709" i="1"/>
  <c r="DV46" i="1"/>
  <c r="DV904" i="1"/>
  <c r="DV1159" i="1"/>
  <c r="DV1129" i="1"/>
  <c r="DV1818" i="1"/>
  <c r="DV730" i="1"/>
  <c r="DV961" i="1"/>
  <c r="DV1114" i="1"/>
  <c r="DV1937" i="1"/>
  <c r="DV748" i="1"/>
  <c r="DV868" i="1"/>
  <c r="DV1463" i="1"/>
  <c r="DV1021" i="1"/>
  <c r="ED840" i="1"/>
  <c r="EE840" i="1" s="1"/>
  <c r="J636" i="1"/>
  <c r="J62" i="1"/>
  <c r="J24" i="1"/>
  <c r="DT1256" i="1"/>
  <c r="DS2211" i="1"/>
  <c r="DZ2211" i="1" s="1"/>
  <c r="DX2230" i="1"/>
  <c r="DW2127" i="1"/>
  <c r="DW2095" i="1"/>
  <c r="DS2125" i="1"/>
  <c r="DZ2125" i="1" s="1"/>
  <c r="DS2077" i="1"/>
  <c r="DZ2077" i="1" s="1"/>
  <c r="ED1545" i="1"/>
  <c r="EE1545" i="1" s="1"/>
  <c r="ED2164" i="1"/>
  <c r="EE2164" i="1" s="1"/>
  <c r="DV1652" i="1"/>
  <c r="DU2199" i="1"/>
  <c r="DU2183" i="1"/>
  <c r="DY2155" i="1"/>
  <c r="EA2155" i="1" s="1"/>
  <c r="EF2310" i="1"/>
  <c r="EB2309" i="1"/>
  <c r="EC2309" i="1" s="1"/>
  <c r="DY2296" i="1"/>
  <c r="EA2296" i="1" s="1"/>
  <c r="DW2292" i="1"/>
  <c r="DS2292" i="1"/>
  <c r="DZ2292" i="1" s="1"/>
  <c r="EB2290" i="1"/>
  <c r="EC2290" i="1" s="1"/>
  <c r="EF2278" i="1"/>
  <c r="EB2277" i="1"/>
  <c r="EC2277" i="1" s="1"/>
  <c r="DY2264" i="1"/>
  <c r="EA2264" i="1" s="1"/>
  <c r="DW1992" i="1"/>
  <c r="DS1992" i="1"/>
  <c r="DZ1992" i="1" s="1"/>
  <c r="EB2258" i="1"/>
  <c r="EC2258" i="1" s="1"/>
  <c r="EF2246" i="1"/>
  <c r="EB1712" i="1"/>
  <c r="EC1712" i="1" s="1"/>
  <c r="DV2228" i="1"/>
  <c r="DY2191" i="1"/>
  <c r="EA2191" i="1" s="1"/>
  <c r="DU2191" i="1"/>
  <c r="DY2189" i="1"/>
  <c r="EA2189" i="1" s="1"/>
  <c r="DX2184" i="1"/>
  <c r="ED2184" i="1" s="1"/>
  <c r="EE2184" i="1" s="1"/>
  <c r="EB2174" i="1"/>
  <c r="EC2174" i="1" s="1"/>
  <c r="DX2168" i="1"/>
  <c r="ED2168" i="1" s="1"/>
  <c r="EE2168" i="1" s="1"/>
  <c r="DT2168" i="1"/>
  <c r="EB2154" i="1"/>
  <c r="EC2154" i="1" s="1"/>
  <c r="DT262" i="1"/>
  <c r="DX1792" i="1"/>
  <c r="ED1792" i="1" s="1"/>
  <c r="EE1792" i="1" s="1"/>
  <c r="EF2130" i="1"/>
  <c r="DT1009" i="1"/>
  <c r="DX2102" i="1"/>
  <c r="ED2102" i="1" s="1"/>
  <c r="EE2102" i="1" s="1"/>
  <c r="EF1647" i="1"/>
  <c r="DT2076" i="1"/>
  <c r="EF2058" i="1"/>
  <c r="EB1201" i="1"/>
  <c r="EC1201" i="1" s="1"/>
  <c r="J1805" i="1"/>
  <c r="EF2318" i="1"/>
  <c r="EB2317" i="1"/>
  <c r="EC2317" i="1" s="1"/>
  <c r="DY2288" i="1"/>
  <c r="EA2288" i="1" s="1"/>
  <c r="DW2300" i="1"/>
  <c r="DS2300" i="1"/>
  <c r="DZ2300" i="1" s="1"/>
  <c r="EB2298" i="1"/>
  <c r="EC2298" i="1" s="1"/>
  <c r="EF2286" i="1"/>
  <c r="EB2285" i="1"/>
  <c r="EC2285" i="1" s="1"/>
  <c r="DY2272" i="1"/>
  <c r="EA2272" i="1" s="1"/>
  <c r="DW2268" i="1"/>
  <c r="DS2268" i="1"/>
  <c r="DZ2268" i="1" s="1"/>
  <c r="EB2266" i="1"/>
  <c r="EC2266" i="1" s="1"/>
  <c r="EF2254" i="1"/>
  <c r="EB2253" i="1"/>
  <c r="EC2253" i="1" s="1"/>
  <c r="DW956" i="1"/>
  <c r="DS956" i="1"/>
  <c r="DZ956" i="1" s="1"/>
  <c r="EB2234" i="1"/>
  <c r="EC2234" i="1" s="1"/>
  <c r="DX2232" i="1"/>
  <c r="DT2232" i="1"/>
  <c r="DY2220" i="1"/>
  <c r="EA2220" i="1" s="1"/>
  <c r="DU2220" i="1"/>
  <c r="DX2214" i="1"/>
  <c r="ED2214" i="1" s="1"/>
  <c r="EE2214" i="1" s="1"/>
  <c r="DV2211" i="1"/>
  <c r="EF2210" i="1"/>
  <c r="DU2203" i="1"/>
  <c r="DW2199" i="1"/>
  <c r="DS2199" i="1"/>
  <c r="DZ2199" i="1" s="1"/>
  <c r="DT2287" i="1"/>
  <c r="EB2181" i="1"/>
  <c r="EC2181" i="1" s="1"/>
  <c r="DW2147" i="1"/>
  <c r="DY2144" i="1"/>
  <c r="EA2144" i="1" s="1"/>
  <c r="DU2144" i="1"/>
  <c r="EF2138" i="1"/>
  <c r="EF596" i="1"/>
  <c r="DX2135" i="1"/>
  <c r="ED2135" i="1" s="1"/>
  <c r="EE2135" i="1" s="1"/>
  <c r="DT2135" i="1"/>
  <c r="DV2132" i="1"/>
  <c r="EB2125" i="1"/>
  <c r="EC2125" i="1" s="1"/>
  <c r="DW2238" i="1"/>
  <c r="DY217" i="1"/>
  <c r="EA217" i="1" s="1"/>
  <c r="DU217" i="1"/>
  <c r="EF2106" i="1"/>
  <c r="EF2105" i="1"/>
  <c r="DX2103" i="1"/>
  <c r="ED2103" i="1" s="1"/>
  <c r="EE2103" i="1" s="1"/>
  <c r="DT2103" i="1"/>
  <c r="DV2100" i="1"/>
  <c r="EB1055" i="1"/>
  <c r="EC1055" i="1" s="1"/>
  <c r="DW2083" i="1"/>
  <c r="DY1163" i="1"/>
  <c r="EA1163" i="1" s="1"/>
  <c r="DU1163" i="1"/>
  <c r="EF2074" i="1"/>
  <c r="EF2073" i="1"/>
  <c r="DV2064" i="1"/>
  <c r="DU2063" i="1"/>
  <c r="EF2001" i="1"/>
  <c r="DT2044" i="1"/>
  <c r="DW2043" i="1"/>
  <c r="DV2032" i="1"/>
  <c r="DY2031" i="1"/>
  <c r="EA2031" i="1" s="1"/>
  <c r="EB842" i="1"/>
  <c r="EC842" i="1" s="1"/>
  <c r="DX823" i="1"/>
  <c r="DX2012" i="1"/>
  <c r="DX1081" i="1"/>
  <c r="DX231" i="1"/>
  <c r="DX2000" i="1"/>
  <c r="DX1996" i="1"/>
  <c r="DX1974" i="1"/>
  <c r="DX1988" i="1"/>
  <c r="DX1980" i="1"/>
  <c r="DY2312" i="1"/>
  <c r="EA2312" i="1" s="1"/>
  <c r="DW2308" i="1"/>
  <c r="DS2308" i="1"/>
  <c r="DZ2308" i="1" s="1"/>
  <c r="EB2306" i="1"/>
  <c r="EC2306" i="1" s="1"/>
  <c r="EF2294" i="1"/>
  <c r="EB2293" i="1"/>
  <c r="EC2293" i="1" s="1"/>
  <c r="DY2280" i="1"/>
  <c r="EA2280" i="1" s="1"/>
  <c r="DW2291" i="1"/>
  <c r="DS2291" i="1"/>
  <c r="DZ2291" i="1" s="1"/>
  <c r="EB2274" i="1"/>
  <c r="EC2274" i="1" s="1"/>
  <c r="EF2262" i="1"/>
  <c r="EB2261" i="1"/>
  <c r="EC2261" i="1" s="1"/>
  <c r="DW2244" i="1"/>
  <c r="DS2244" i="1"/>
  <c r="DZ2244" i="1" s="1"/>
  <c r="EB2242" i="1"/>
  <c r="EC2242" i="1" s="1"/>
  <c r="DW2227" i="1"/>
  <c r="DV1256" i="1"/>
  <c r="EF2223" i="1"/>
  <c r="EB91" i="1"/>
  <c r="EC91" i="1" s="1"/>
  <c r="DY2221" i="1"/>
  <c r="EA2221" i="1" s="1"/>
  <c r="DV2230" i="1"/>
  <c r="EB2199" i="1"/>
  <c r="EC2199" i="1" s="1"/>
  <c r="EF1515" i="1"/>
  <c r="DV837" i="1"/>
  <c r="DX1524" i="1"/>
  <c r="ED1524" i="1" s="1"/>
  <c r="EE1524" i="1" s="1"/>
  <c r="DV2159" i="1"/>
  <c r="EF2158" i="1"/>
  <c r="DX2150" i="1"/>
  <c r="ED2150" i="1" s="1"/>
  <c r="EE2150" i="1" s="1"/>
  <c r="EF1348" i="1"/>
  <c r="DT657" i="1"/>
  <c r="DX2118" i="1"/>
  <c r="ED2118" i="1" s="1"/>
  <c r="EE2118" i="1" s="1"/>
  <c r="EF2114" i="1"/>
  <c r="DT467" i="1"/>
  <c r="DX1043" i="1"/>
  <c r="ED1043" i="1" s="1"/>
  <c r="EE1043" i="1" s="1"/>
  <c r="EF2082" i="1"/>
  <c r="EB2042" i="1"/>
  <c r="EC2042" i="1" s="1"/>
  <c r="DW2316" i="1"/>
  <c r="DS2316" i="1"/>
  <c r="DZ2316" i="1" s="1"/>
  <c r="EB1367" i="1"/>
  <c r="EC1367" i="1" s="1"/>
  <c r="EF2302" i="1"/>
  <c r="EB197" i="1"/>
  <c r="EC197" i="1" s="1"/>
  <c r="DY1631" i="1"/>
  <c r="EA1631" i="1" s="1"/>
  <c r="DW1491" i="1"/>
  <c r="DS1491" i="1"/>
  <c r="DZ1491" i="1" s="1"/>
  <c r="EB2282" i="1"/>
  <c r="EC2282" i="1" s="1"/>
  <c r="EF2270" i="1"/>
  <c r="EB2269" i="1"/>
  <c r="EC2269" i="1" s="1"/>
  <c r="DW2252" i="1"/>
  <c r="DS2252" i="1"/>
  <c r="DZ2252" i="1" s="1"/>
  <c r="EB2250" i="1"/>
  <c r="EC2250" i="1" s="1"/>
  <c r="EF2259" i="1"/>
  <c r="EB219" i="1"/>
  <c r="EC219" i="1" s="1"/>
  <c r="DX409" i="1"/>
  <c r="ED409" i="1" s="1"/>
  <c r="EE409" i="1" s="1"/>
  <c r="EF677" i="1"/>
  <c r="DY2223" i="1"/>
  <c r="EA2223" i="1" s="1"/>
  <c r="EB2206" i="1"/>
  <c r="EC2206" i="1" s="1"/>
  <c r="EB2190" i="1"/>
  <c r="EC2190" i="1" s="1"/>
  <c r="EF2189" i="1"/>
  <c r="DX2187" i="1"/>
  <c r="ED2187" i="1" s="1"/>
  <c r="EE2187" i="1" s="1"/>
  <c r="DT2187" i="1"/>
  <c r="DW850" i="1"/>
  <c r="DS850" i="1"/>
  <c r="DZ850" i="1" s="1"/>
  <c r="EF2178" i="1"/>
  <c r="DX2151" i="1"/>
  <c r="ED2151" i="1" s="1"/>
  <c r="EE2151" i="1" s="1"/>
  <c r="DT2151" i="1"/>
  <c r="DV2148" i="1"/>
  <c r="EB1004" i="1"/>
  <c r="EC1004" i="1" s="1"/>
  <c r="DW2131" i="1"/>
  <c r="DY2128" i="1"/>
  <c r="EA2128" i="1" s="1"/>
  <c r="DU2128" i="1"/>
  <c r="EF1426" i="1"/>
  <c r="EF2121" i="1"/>
  <c r="DX2119" i="1"/>
  <c r="ED2119" i="1" s="1"/>
  <c r="EE2119" i="1" s="1"/>
  <c r="DT2119" i="1"/>
  <c r="DV2116" i="1"/>
  <c r="EB2109" i="1"/>
  <c r="EC2109" i="1" s="1"/>
  <c r="DW2099" i="1"/>
  <c r="DY2096" i="1"/>
  <c r="EA2096" i="1" s="1"/>
  <c r="DU2096" i="1"/>
  <c r="EF2090" i="1"/>
  <c r="EF2089" i="1"/>
  <c r="DX2171" i="1"/>
  <c r="ED2171" i="1" s="1"/>
  <c r="EE2171" i="1" s="1"/>
  <c r="DT2171" i="1"/>
  <c r="DV856" i="1"/>
  <c r="EB2077" i="1"/>
  <c r="EC2077" i="1" s="1"/>
  <c r="EF2066" i="1"/>
  <c r="EB2038" i="1"/>
  <c r="EC2038" i="1" s="1"/>
  <c r="DT2154" i="1"/>
  <c r="DX2154" i="1"/>
  <c r="ED2154" i="1" s="1"/>
  <c r="EE2154" i="1" s="1"/>
  <c r="DX2066" i="1"/>
  <c r="ED2066" i="1" s="1"/>
  <c r="EE2066" i="1" s="1"/>
  <c r="DT2066" i="1"/>
  <c r="DX1201" i="1"/>
  <c r="ED1201" i="1" s="1"/>
  <c r="EE1201" i="1" s="1"/>
  <c r="DT1201" i="1"/>
  <c r="DX1846" i="1"/>
  <c r="ED1846" i="1" s="1"/>
  <c r="EE1846" i="1" s="1"/>
  <c r="DT1846" i="1"/>
  <c r="DX1830" i="1"/>
  <c r="ED1830" i="1" s="1"/>
  <c r="EE1830" i="1" s="1"/>
  <c r="DT1830" i="1"/>
  <c r="DX1482" i="1"/>
  <c r="ED1482" i="1" s="1"/>
  <c r="EE1482" i="1" s="1"/>
  <c r="DT1482" i="1"/>
  <c r="DX1766" i="1"/>
  <c r="ED1766" i="1" s="1"/>
  <c r="EE1766" i="1" s="1"/>
  <c r="DT1766" i="1"/>
  <c r="DX1750" i="1"/>
  <c r="ED1750" i="1" s="1"/>
  <c r="EE1750" i="1" s="1"/>
  <c r="DT1750" i="1"/>
  <c r="DX695" i="1"/>
  <c r="ED695" i="1" s="1"/>
  <c r="EE695" i="1" s="1"/>
  <c r="DT695" i="1"/>
  <c r="DX577" i="1"/>
  <c r="ED577" i="1" s="1"/>
  <c r="EE577" i="1" s="1"/>
  <c r="DT577" i="1"/>
  <c r="DX1694" i="1"/>
  <c r="ED1694" i="1" s="1"/>
  <c r="EE1694" i="1" s="1"/>
  <c r="DT1694" i="1"/>
  <c r="J2317" i="1"/>
  <c r="DT2317" i="1"/>
  <c r="DX2317" i="1"/>
  <c r="ED2317" i="1" s="1"/>
  <c r="EE2317" i="1" s="1"/>
  <c r="J1071" i="1"/>
  <c r="DX1071" i="1"/>
  <c r="ED1071" i="1" s="1"/>
  <c r="EE1071" i="1" s="1"/>
  <c r="J2293" i="1"/>
  <c r="DT2293" i="1"/>
  <c r="DX2293" i="1"/>
  <c r="ED2293" i="1" s="1"/>
  <c r="EE2293" i="1" s="1"/>
  <c r="J2281" i="1"/>
  <c r="DX2281" i="1"/>
  <c r="ED2281" i="1" s="1"/>
  <c r="EE2281" i="1" s="1"/>
  <c r="J2269" i="1"/>
  <c r="DT2269" i="1"/>
  <c r="DX2269" i="1"/>
  <c r="ED2269" i="1" s="1"/>
  <c r="EE2269" i="1" s="1"/>
  <c r="J1533" i="1"/>
  <c r="DX1533" i="1"/>
  <c r="ED1533" i="1" s="1"/>
  <c r="EE1533" i="1" s="1"/>
  <c r="J1712" i="1"/>
  <c r="DT1712" i="1"/>
  <c r="DX1712" i="1"/>
  <c r="ED1712" i="1" s="1"/>
  <c r="EE1712" i="1" s="1"/>
  <c r="J219" i="1"/>
  <c r="DT219" i="1"/>
  <c r="DX219" i="1"/>
  <c r="ED219" i="1" s="1"/>
  <c r="EE219" i="1" s="1"/>
  <c r="J1469" i="1"/>
  <c r="DU1469" i="1"/>
  <c r="DY1469" i="1"/>
  <c r="EA1469" i="1" s="1"/>
  <c r="J2209" i="1"/>
  <c r="DU2209" i="1"/>
  <c r="DY2209" i="1"/>
  <c r="EA2209" i="1" s="1"/>
  <c r="J1586" i="1"/>
  <c r="DY1586" i="1"/>
  <c r="EA1586" i="1" s="1"/>
  <c r="DS1586" i="1"/>
  <c r="DZ1586" i="1" s="1"/>
  <c r="J2189" i="1"/>
  <c r="DS2189" i="1"/>
  <c r="DZ2189" i="1" s="1"/>
  <c r="DW2189" i="1"/>
  <c r="J969" i="1"/>
  <c r="DU969" i="1"/>
  <c r="DY969" i="1"/>
  <c r="EA969" i="1" s="1"/>
  <c r="J2165" i="1"/>
  <c r="DU2165" i="1"/>
  <c r="DY2165" i="1"/>
  <c r="EA2165" i="1" s="1"/>
  <c r="J2153" i="1"/>
  <c r="DY2153" i="1"/>
  <c r="EA2153" i="1" s="1"/>
  <c r="J1004" i="1"/>
  <c r="DU1004" i="1"/>
  <c r="DY1004" i="1"/>
  <c r="EA1004" i="1" s="1"/>
  <c r="J2129" i="1"/>
  <c r="DY2129" i="1"/>
  <c r="EA2129" i="1" s="1"/>
  <c r="DS2129" i="1"/>
  <c r="DZ2129" i="1" s="1"/>
  <c r="J173" i="1"/>
  <c r="DU173" i="1"/>
  <c r="DY173" i="1"/>
  <c r="EA173" i="1" s="1"/>
  <c r="J2105" i="1"/>
  <c r="DY2105" i="1"/>
  <c r="EA2105" i="1" s="1"/>
  <c r="DS2105" i="1"/>
  <c r="DZ2105" i="1" s="1"/>
  <c r="J1055" i="1"/>
  <c r="DU1055" i="1"/>
  <c r="DY1055" i="1"/>
  <c r="EA1055" i="1" s="1"/>
  <c r="J1189" i="1"/>
  <c r="DY1189" i="1"/>
  <c r="EA1189" i="1" s="1"/>
  <c r="DS1189" i="1"/>
  <c r="DZ1189" i="1" s="1"/>
  <c r="J2069" i="1"/>
  <c r="DU2069" i="1"/>
  <c r="DY2069" i="1"/>
  <c r="EA2069" i="1" s="1"/>
  <c r="DS2069" i="1"/>
  <c r="DZ2069" i="1" s="1"/>
  <c r="J2057" i="1"/>
  <c r="DY2057" i="1"/>
  <c r="EA2057" i="1" s="1"/>
  <c r="DS2057" i="1"/>
  <c r="DZ2057" i="1" s="1"/>
  <c r="DW2057" i="1"/>
  <c r="J1834" i="1"/>
  <c r="DU1834" i="1"/>
  <c r="DY1834" i="1"/>
  <c r="EA1834" i="1" s="1"/>
  <c r="DS1834" i="1"/>
  <c r="DZ1834" i="1" s="1"/>
  <c r="J1030" i="1"/>
  <c r="DS1030" i="1"/>
  <c r="DZ1030" i="1" s="1"/>
  <c r="DY1030" i="1"/>
  <c r="EA1030" i="1" s="1"/>
  <c r="J1693" i="1"/>
  <c r="DS1693" i="1"/>
  <c r="DZ1693" i="1" s="1"/>
  <c r="DW1693" i="1"/>
  <c r="J1866" i="1"/>
  <c r="DY1866" i="1"/>
  <c r="EA1866" i="1" s="1"/>
  <c r="DU1866" i="1"/>
  <c r="DW1866" i="1"/>
  <c r="J1997" i="1"/>
  <c r="DY1997" i="1"/>
  <c r="EA1997" i="1" s="1"/>
  <c r="DU1997" i="1"/>
  <c r="DW1997" i="1"/>
  <c r="J1985" i="1"/>
  <c r="DY1985" i="1"/>
  <c r="EA1985" i="1" s="1"/>
  <c r="DU1985" i="1"/>
  <c r="J1973" i="1"/>
  <c r="DY1973" i="1"/>
  <c r="EA1973" i="1" s="1"/>
  <c r="DU1973" i="1"/>
  <c r="J1961" i="1"/>
  <c r="DY1961" i="1"/>
  <c r="EA1961" i="1" s="1"/>
  <c r="DU1961" i="1"/>
  <c r="J352" i="1"/>
  <c r="DY352" i="1"/>
  <c r="EA352" i="1" s="1"/>
  <c r="DU352" i="1"/>
  <c r="J728" i="1"/>
  <c r="DY728" i="1"/>
  <c r="EA728" i="1" s="1"/>
  <c r="DU728" i="1"/>
  <c r="J1925" i="1"/>
  <c r="DY1925" i="1"/>
  <c r="EA1925" i="1" s="1"/>
  <c r="DU1925" i="1"/>
  <c r="J1917" i="1"/>
  <c r="DW1917" i="1"/>
  <c r="DY1917" i="1"/>
  <c r="EA1917" i="1" s="1"/>
  <c r="DS1917" i="1"/>
  <c r="DZ1917" i="1" s="1"/>
  <c r="J1993" i="1"/>
  <c r="DY1993" i="1"/>
  <c r="EA1993" i="1" s="1"/>
  <c r="DU1993" i="1"/>
  <c r="J1881" i="1"/>
  <c r="DY1881" i="1"/>
  <c r="EA1881" i="1" s="1"/>
  <c r="DU1881" i="1"/>
  <c r="J1857" i="1"/>
  <c r="DY1857" i="1"/>
  <c r="EA1857" i="1" s="1"/>
  <c r="DU1857" i="1"/>
  <c r="J1833" i="1"/>
  <c r="DY1833" i="1"/>
  <c r="EA1833" i="1" s="1"/>
  <c r="DU1833" i="1"/>
  <c r="J1821" i="1"/>
  <c r="DW1821" i="1"/>
  <c r="J1288" i="1"/>
  <c r="DY1288" i="1"/>
  <c r="EA1288" i="1" s="1"/>
  <c r="DU1288" i="1"/>
  <c r="J1801" i="1"/>
  <c r="DY1801" i="1"/>
  <c r="EA1801" i="1" s="1"/>
  <c r="DU1801" i="1"/>
  <c r="J1538" i="1"/>
  <c r="DY1538" i="1"/>
  <c r="EA1538" i="1" s="1"/>
  <c r="DU1538" i="1"/>
  <c r="J1753" i="1"/>
  <c r="DY1753" i="1"/>
  <c r="EA1753" i="1" s="1"/>
  <c r="DU1753" i="1"/>
  <c r="J1264" i="1"/>
  <c r="DY1264" i="1"/>
  <c r="EA1264" i="1" s="1"/>
  <c r="DU1264" i="1"/>
  <c r="J1705" i="1"/>
  <c r="DY1705" i="1"/>
  <c r="EA1705" i="1" s="1"/>
  <c r="DU1705" i="1"/>
  <c r="J1710" i="1"/>
  <c r="DY1710" i="1"/>
  <c r="EA1710" i="1" s="1"/>
  <c r="DU1710" i="1"/>
  <c r="J1657" i="1"/>
  <c r="DY1657" i="1"/>
  <c r="EA1657" i="1" s="1"/>
  <c r="DU1657" i="1"/>
  <c r="J743" i="1"/>
  <c r="DW743" i="1"/>
  <c r="J1633" i="1"/>
  <c r="DY1633" i="1"/>
  <c r="EA1633" i="1" s="1"/>
  <c r="DU1633" i="1"/>
  <c r="J812" i="1"/>
  <c r="DS812" i="1"/>
  <c r="DZ812" i="1" s="1"/>
  <c r="DW812" i="1"/>
  <c r="J1203" i="1"/>
  <c r="DY1203" i="1"/>
  <c r="EA1203" i="1" s="1"/>
  <c r="DU1203" i="1"/>
  <c r="J922" i="1"/>
  <c r="DS922" i="1"/>
  <c r="DZ922" i="1" s="1"/>
  <c r="DW922" i="1"/>
  <c r="DY922" i="1"/>
  <c r="EA922" i="1" s="1"/>
  <c r="J1585" i="1"/>
  <c r="DX1585" i="1"/>
  <c r="ED1585" i="1" s="1"/>
  <c r="EE1585" i="1" s="1"/>
  <c r="DY1585" i="1"/>
  <c r="EA1585" i="1" s="1"/>
  <c r="J1573" i="1"/>
  <c r="DY1573" i="1"/>
  <c r="EA1573" i="1" s="1"/>
  <c r="DU1573" i="1"/>
  <c r="DX1573" i="1"/>
  <c r="ED1573" i="1" s="1"/>
  <c r="EE1573" i="1" s="1"/>
  <c r="J2236" i="1"/>
  <c r="DY2236" i="1"/>
  <c r="EA2236" i="1" s="1"/>
  <c r="J1549" i="1"/>
  <c r="DX1549" i="1"/>
  <c r="ED1549" i="1" s="1"/>
  <c r="EE1549" i="1" s="1"/>
  <c r="DU1549" i="1"/>
  <c r="J1386" i="1"/>
  <c r="DX1386" i="1"/>
  <c r="ED1386" i="1" s="1"/>
  <c r="EE1386" i="1" s="1"/>
  <c r="DY1386" i="1"/>
  <c r="EA1386" i="1" s="1"/>
  <c r="DT1386" i="1"/>
  <c r="DU1386" i="1"/>
  <c r="J1505" i="1"/>
  <c r="DX1505" i="1"/>
  <c r="ED1505" i="1" s="1"/>
  <c r="EE1505" i="1" s="1"/>
  <c r="DY1505" i="1"/>
  <c r="EA1505" i="1" s="1"/>
  <c r="DT1505" i="1"/>
  <c r="DU1505" i="1"/>
  <c r="J1133" i="1"/>
  <c r="DX1133" i="1"/>
  <c r="ED1133" i="1" s="1"/>
  <c r="EE1133" i="1" s="1"/>
  <c r="DY1133" i="1"/>
  <c r="EA1133" i="1" s="1"/>
  <c r="DT1133" i="1"/>
  <c r="DU1133" i="1"/>
  <c r="J347" i="1"/>
  <c r="DX347" i="1"/>
  <c r="ED347" i="1" s="1"/>
  <c r="EE347" i="1" s="1"/>
  <c r="DY347" i="1"/>
  <c r="EA347" i="1" s="1"/>
  <c r="DT347" i="1"/>
  <c r="DU347" i="1"/>
  <c r="J1754" i="1"/>
  <c r="DX1754" i="1"/>
  <c r="ED1754" i="1" s="1"/>
  <c r="EE1754" i="1" s="1"/>
  <c r="DY1754" i="1"/>
  <c r="EA1754" i="1" s="1"/>
  <c r="DT1754" i="1"/>
  <c r="DU1754" i="1"/>
  <c r="J1457" i="1"/>
  <c r="DX1457" i="1"/>
  <c r="ED1457" i="1" s="1"/>
  <c r="EE1457" i="1" s="1"/>
  <c r="DY1457" i="1"/>
  <c r="EA1457" i="1" s="1"/>
  <c r="DT1457" i="1"/>
  <c r="DU1457" i="1"/>
  <c r="J1445" i="1"/>
  <c r="DX1445" i="1"/>
  <c r="ED1445" i="1" s="1"/>
  <c r="EE1445" i="1" s="1"/>
  <c r="J379" i="1"/>
  <c r="DY379" i="1"/>
  <c r="EA379" i="1" s="1"/>
  <c r="DU379" i="1"/>
  <c r="DX379" i="1"/>
  <c r="ED379" i="1" s="1"/>
  <c r="EE379" i="1" s="1"/>
  <c r="J1425" i="1"/>
  <c r="DX1425" i="1"/>
  <c r="ED1425" i="1" s="1"/>
  <c r="EE1425" i="1" s="1"/>
  <c r="DY1425" i="1"/>
  <c r="EA1425" i="1" s="1"/>
  <c r="DT1425" i="1"/>
  <c r="J1401" i="1"/>
  <c r="DY1401" i="1"/>
  <c r="EA1401" i="1" s="1"/>
  <c r="DS1401" i="1"/>
  <c r="DZ1401" i="1" s="1"/>
  <c r="J940" i="1"/>
  <c r="DU940" i="1"/>
  <c r="DY940" i="1"/>
  <c r="EA940" i="1" s="1"/>
  <c r="DX2058" i="1"/>
  <c r="ED2058" i="1" s="1"/>
  <c r="EE2058" i="1" s="1"/>
  <c r="DT2058" i="1"/>
  <c r="DV2026" i="1"/>
  <c r="DX2026" i="1"/>
  <c r="ED2026" i="1" s="1"/>
  <c r="EE2026" i="1" s="1"/>
  <c r="DX1914" i="1"/>
  <c r="ED1914" i="1" s="1"/>
  <c r="EE1914" i="1" s="1"/>
  <c r="DT1914" i="1"/>
  <c r="DX1902" i="1"/>
  <c r="ED1902" i="1" s="1"/>
  <c r="EE1902" i="1" s="1"/>
  <c r="DT1902" i="1"/>
  <c r="DX1886" i="1"/>
  <c r="ED1886" i="1" s="1"/>
  <c r="EE1886" i="1" s="1"/>
  <c r="DT1886" i="1"/>
  <c r="DX1878" i="1"/>
  <c r="ED1878" i="1" s="1"/>
  <c r="EE1878" i="1" s="1"/>
  <c r="DT1878" i="1"/>
  <c r="DX1931" i="1"/>
  <c r="ED1931" i="1" s="1"/>
  <c r="EE1931" i="1" s="1"/>
  <c r="DT1931" i="1"/>
  <c r="DX1814" i="1"/>
  <c r="ED1814" i="1" s="1"/>
  <c r="EE1814" i="1" s="1"/>
  <c r="DT1814" i="1"/>
  <c r="DX1798" i="1"/>
  <c r="ED1798" i="1" s="1"/>
  <c r="EE1798" i="1" s="1"/>
  <c r="DT1798" i="1"/>
  <c r="DX1742" i="1"/>
  <c r="ED1742" i="1" s="1"/>
  <c r="EE1742" i="1" s="1"/>
  <c r="DT1742" i="1"/>
  <c r="J2313" i="1"/>
  <c r="DX2313" i="1"/>
  <c r="ED2313" i="1" s="1"/>
  <c r="EE2313" i="1" s="1"/>
  <c r="J197" i="1"/>
  <c r="DT197" i="1"/>
  <c r="DX197" i="1"/>
  <c r="ED197" i="1" s="1"/>
  <c r="EE197" i="1" s="1"/>
  <c r="J2289" i="1"/>
  <c r="DX2289" i="1"/>
  <c r="ED2289" i="1" s="1"/>
  <c r="EE2289" i="1" s="1"/>
  <c r="J2277" i="1"/>
  <c r="DT2277" i="1"/>
  <c r="DX2277" i="1"/>
  <c r="ED2277" i="1" s="1"/>
  <c r="EE2277" i="1" s="1"/>
  <c r="J2265" i="1"/>
  <c r="DX2265" i="1"/>
  <c r="ED2265" i="1" s="1"/>
  <c r="EE2265" i="1" s="1"/>
  <c r="J2253" i="1"/>
  <c r="DT2253" i="1"/>
  <c r="DX2253" i="1"/>
  <c r="ED2253" i="1" s="1"/>
  <c r="EE2253" i="1" s="1"/>
  <c r="J2241" i="1"/>
  <c r="DX2241" i="1"/>
  <c r="ED2241" i="1" s="1"/>
  <c r="EE2241" i="1" s="1"/>
  <c r="J2229" i="1"/>
  <c r="DY2229" i="1"/>
  <c r="EA2229" i="1" s="1"/>
  <c r="J2217" i="1"/>
  <c r="DY2217" i="1"/>
  <c r="EA2217" i="1" s="1"/>
  <c r="DS2217" i="1"/>
  <c r="DZ2217" i="1" s="1"/>
  <c r="J2205" i="1"/>
  <c r="DS2205" i="1"/>
  <c r="DZ2205" i="1" s="1"/>
  <c r="DW2205" i="1"/>
  <c r="J2193" i="1"/>
  <c r="DU2193" i="1"/>
  <c r="DY2193" i="1"/>
  <c r="EA2193" i="1" s="1"/>
  <c r="J2181" i="1"/>
  <c r="DY2181" i="1"/>
  <c r="EA2181" i="1" s="1"/>
  <c r="J2169" i="1"/>
  <c r="DY2169" i="1"/>
  <c r="EA2169" i="1" s="1"/>
  <c r="DS2169" i="1"/>
  <c r="DZ2169" i="1" s="1"/>
  <c r="J2157" i="1"/>
  <c r="DY2157" i="1"/>
  <c r="EA2157" i="1" s="1"/>
  <c r="DS2157" i="1"/>
  <c r="DZ2157" i="1" s="1"/>
  <c r="J2145" i="1"/>
  <c r="DY2145" i="1"/>
  <c r="EA2145" i="1" s="1"/>
  <c r="DS2145" i="1"/>
  <c r="DZ2145" i="1" s="1"/>
  <c r="J1191" i="1"/>
  <c r="DU1191" i="1"/>
  <c r="DY1191" i="1"/>
  <c r="EA1191" i="1" s="1"/>
  <c r="J2121" i="1"/>
  <c r="DY2121" i="1"/>
  <c r="EA2121" i="1" s="1"/>
  <c r="DS2121" i="1"/>
  <c r="DZ2121" i="1" s="1"/>
  <c r="J2109" i="1"/>
  <c r="DU2109" i="1"/>
  <c r="DY2109" i="1"/>
  <c r="EA2109" i="1" s="1"/>
  <c r="J2097" i="1"/>
  <c r="DY2097" i="1"/>
  <c r="EA2097" i="1" s="1"/>
  <c r="DS2097" i="1"/>
  <c r="DZ2097" i="1" s="1"/>
  <c r="J2085" i="1"/>
  <c r="DU2085" i="1"/>
  <c r="DY2085" i="1"/>
  <c r="EA2085" i="1" s="1"/>
  <c r="J2073" i="1"/>
  <c r="DY2073" i="1"/>
  <c r="EA2073" i="1" s="1"/>
  <c r="DS2073" i="1"/>
  <c r="DZ2073" i="1" s="1"/>
  <c r="J2061" i="1"/>
  <c r="DU2061" i="1"/>
  <c r="DY2061" i="1"/>
  <c r="EA2061" i="1" s="1"/>
  <c r="DS2061" i="1"/>
  <c r="DZ2061" i="1" s="1"/>
  <c r="J2049" i="1"/>
  <c r="DY2049" i="1"/>
  <c r="EA2049" i="1" s="1"/>
  <c r="DS2049" i="1"/>
  <c r="DZ2049" i="1" s="1"/>
  <c r="DW2049" i="1"/>
  <c r="J2126" i="1"/>
  <c r="DU2126" i="1"/>
  <c r="DW2126" i="1"/>
  <c r="DY2126" i="1"/>
  <c r="EA2126" i="1" s="1"/>
  <c r="J2025" i="1"/>
  <c r="DS2025" i="1"/>
  <c r="DZ2025" i="1" s="1"/>
  <c r="J2141" i="1"/>
  <c r="DY2141" i="1"/>
  <c r="EA2141" i="1" s="1"/>
  <c r="DU2141" i="1"/>
  <c r="DW2141" i="1"/>
  <c r="J562" i="1"/>
  <c r="DY562" i="1"/>
  <c r="EA562" i="1" s="1"/>
  <c r="DU562" i="1"/>
  <c r="DW562" i="1"/>
  <c r="J1989" i="1"/>
  <c r="DY1989" i="1"/>
  <c r="EA1989" i="1" s="1"/>
  <c r="DU1989" i="1"/>
  <c r="DW1989" i="1"/>
  <c r="J1380" i="1"/>
  <c r="DY1380" i="1"/>
  <c r="EA1380" i="1" s="1"/>
  <c r="DU1380" i="1"/>
  <c r="J1965" i="1"/>
  <c r="DY1965" i="1"/>
  <c r="EA1965" i="1" s="1"/>
  <c r="DU1965" i="1"/>
  <c r="J1953" i="1"/>
  <c r="DY1953" i="1"/>
  <c r="EA1953" i="1" s="1"/>
  <c r="DU1953" i="1"/>
  <c r="J1941" i="1"/>
  <c r="DY1941" i="1"/>
  <c r="EA1941" i="1" s="1"/>
  <c r="DU1941" i="1"/>
  <c r="J1929" i="1"/>
  <c r="DY1929" i="1"/>
  <c r="EA1929" i="1" s="1"/>
  <c r="DU1929" i="1"/>
  <c r="J1167" i="1"/>
  <c r="DY1167" i="1"/>
  <c r="EA1167" i="1" s="1"/>
  <c r="DU1167" i="1"/>
  <c r="J1865" i="1"/>
  <c r="DY1865" i="1"/>
  <c r="EA1865" i="1" s="1"/>
  <c r="DU1865" i="1"/>
  <c r="J1825" i="1"/>
  <c r="DY1825" i="1"/>
  <c r="EA1825" i="1" s="1"/>
  <c r="DU1825" i="1"/>
  <c r="J1813" i="1"/>
  <c r="DW1813" i="1"/>
  <c r="J800" i="1"/>
  <c r="DY800" i="1"/>
  <c r="EA800" i="1" s="1"/>
  <c r="DU800" i="1"/>
  <c r="J1226" i="1"/>
  <c r="DY1226" i="1"/>
  <c r="EA1226" i="1" s="1"/>
  <c r="DU1226" i="1"/>
  <c r="J1717" i="1"/>
  <c r="DY1717" i="1"/>
  <c r="EA1717" i="1" s="1"/>
  <c r="DU1717" i="1"/>
  <c r="J1713" i="1"/>
  <c r="DY1713" i="1"/>
  <c r="EA1713" i="1" s="1"/>
  <c r="DU1713" i="1"/>
  <c r="J1689" i="1"/>
  <c r="DY1689" i="1"/>
  <c r="EA1689" i="1" s="1"/>
  <c r="DU1689" i="1"/>
  <c r="J1665" i="1"/>
  <c r="DY1665" i="1"/>
  <c r="EA1665" i="1" s="1"/>
  <c r="DU1665" i="1"/>
  <c r="J1653" i="1"/>
  <c r="DY1653" i="1"/>
  <c r="EA1653" i="1" s="1"/>
  <c r="DW1653" i="1"/>
  <c r="J978" i="1"/>
  <c r="DY978" i="1"/>
  <c r="EA978" i="1" s="1"/>
  <c r="DS978" i="1"/>
  <c r="DZ978" i="1" s="1"/>
  <c r="DU978" i="1"/>
  <c r="J1629" i="1"/>
  <c r="DS1629" i="1"/>
  <c r="DZ1629" i="1" s="1"/>
  <c r="DW1629" i="1"/>
  <c r="J1617" i="1"/>
  <c r="DY1617" i="1"/>
  <c r="EA1617" i="1" s="1"/>
  <c r="DU1617" i="1"/>
  <c r="DS1617" i="1"/>
  <c r="DZ1617" i="1" s="1"/>
  <c r="J1605" i="1"/>
  <c r="DS1605" i="1"/>
  <c r="DZ1605" i="1" s="1"/>
  <c r="DW1605" i="1"/>
  <c r="DY1605" i="1"/>
  <c r="EA1605" i="1" s="1"/>
  <c r="J1593" i="1"/>
  <c r="DY1593" i="1"/>
  <c r="EA1593" i="1" s="1"/>
  <c r="DU1593" i="1"/>
  <c r="J1581" i="1"/>
  <c r="DX1581" i="1"/>
  <c r="ED1581" i="1" s="1"/>
  <c r="EE1581" i="1" s="1"/>
  <c r="DU1581" i="1"/>
  <c r="J1569" i="1"/>
  <c r="DX1569" i="1"/>
  <c r="ED1569" i="1" s="1"/>
  <c r="EE1569" i="1" s="1"/>
  <c r="DY1569" i="1"/>
  <c r="EA1569" i="1" s="1"/>
  <c r="DT1569" i="1"/>
  <c r="DU1569" i="1"/>
  <c r="J1557" i="1"/>
  <c r="DX1557" i="1"/>
  <c r="ED1557" i="1" s="1"/>
  <c r="EE1557" i="1" s="1"/>
  <c r="DY1557" i="1"/>
  <c r="EA1557" i="1" s="1"/>
  <c r="DT1557" i="1"/>
  <c r="J600" i="1"/>
  <c r="DY600" i="1"/>
  <c r="EA600" i="1" s="1"/>
  <c r="DU600" i="1"/>
  <c r="DX600" i="1"/>
  <c r="ED600" i="1" s="1"/>
  <c r="EE600" i="1" s="1"/>
  <c r="J1537" i="1"/>
  <c r="DX1537" i="1"/>
  <c r="ED1537" i="1" s="1"/>
  <c r="EE1537" i="1" s="1"/>
  <c r="DY1537" i="1"/>
  <c r="EA1537" i="1" s="1"/>
  <c r="DT1537" i="1"/>
  <c r="DU1537" i="1"/>
  <c r="J1525" i="1"/>
  <c r="DX1525" i="1"/>
  <c r="ED1525" i="1" s="1"/>
  <c r="EE1525" i="1" s="1"/>
  <c r="DY1525" i="1"/>
  <c r="EA1525" i="1" s="1"/>
  <c r="DT1525" i="1"/>
  <c r="J1513" i="1"/>
  <c r="DX1513" i="1"/>
  <c r="ED1513" i="1" s="1"/>
  <c r="EE1513" i="1" s="1"/>
  <c r="DY1513" i="1"/>
  <c r="EA1513" i="1" s="1"/>
  <c r="DT1513" i="1"/>
  <c r="DU1513" i="1"/>
  <c r="J1501" i="1"/>
  <c r="DX1501" i="1"/>
  <c r="ED1501" i="1" s="1"/>
  <c r="EE1501" i="1" s="1"/>
  <c r="DY1501" i="1"/>
  <c r="EA1501" i="1" s="1"/>
  <c r="DT1501" i="1"/>
  <c r="DU1501" i="1"/>
  <c r="J2117" i="1"/>
  <c r="DX2117" i="1"/>
  <c r="ED2117" i="1" s="1"/>
  <c r="EE2117" i="1" s="1"/>
  <c r="DY2117" i="1"/>
  <c r="EA2117" i="1" s="1"/>
  <c r="DT2117" i="1"/>
  <c r="DU2117" i="1"/>
  <c r="J981" i="1"/>
  <c r="DX981" i="1"/>
  <c r="ED981" i="1" s="1"/>
  <c r="EE981" i="1" s="1"/>
  <c r="DY981" i="1"/>
  <c r="EA981" i="1" s="1"/>
  <c r="DT981" i="1"/>
  <c r="DU981" i="1"/>
  <c r="J1465" i="1"/>
  <c r="DX1465" i="1"/>
  <c r="ED1465" i="1" s="1"/>
  <c r="EE1465" i="1" s="1"/>
  <c r="DY1465" i="1"/>
  <c r="EA1465" i="1" s="1"/>
  <c r="DT1465" i="1"/>
  <c r="DU1465" i="1"/>
  <c r="J1453" i="1"/>
  <c r="DX1453" i="1"/>
  <c r="ED1453" i="1" s="1"/>
  <c r="EE1453" i="1" s="1"/>
  <c r="DY1453" i="1"/>
  <c r="EA1453" i="1" s="1"/>
  <c r="DT1453" i="1"/>
  <c r="DU1453" i="1"/>
  <c r="J880" i="1"/>
  <c r="DX880" i="1"/>
  <c r="ED880" i="1" s="1"/>
  <c r="EE880" i="1" s="1"/>
  <c r="DY880" i="1"/>
  <c r="EA880" i="1" s="1"/>
  <c r="DT880" i="1"/>
  <c r="J1429" i="1"/>
  <c r="DX1429" i="1"/>
  <c r="ED1429" i="1" s="1"/>
  <c r="EE1429" i="1" s="1"/>
  <c r="DY1429" i="1"/>
  <c r="EA1429" i="1" s="1"/>
  <c r="J1421" i="1"/>
  <c r="DX1421" i="1"/>
  <c r="ED1421" i="1" s="1"/>
  <c r="EE1421" i="1" s="1"/>
  <c r="DY1421" i="1"/>
  <c r="EA1421" i="1" s="1"/>
  <c r="DT1421" i="1"/>
  <c r="DU1421" i="1"/>
  <c r="J1417" i="1"/>
  <c r="DY1417" i="1"/>
  <c r="EA1417" i="1" s="1"/>
  <c r="DS1417" i="1"/>
  <c r="DZ1417" i="1" s="1"/>
  <c r="J1413" i="1"/>
  <c r="DY1413" i="1"/>
  <c r="EA1413" i="1" s="1"/>
  <c r="DU1413" i="1"/>
  <c r="DW1413" i="1"/>
  <c r="J1405" i="1"/>
  <c r="DY1405" i="1"/>
  <c r="EA1405" i="1" s="1"/>
  <c r="DU1405" i="1"/>
  <c r="DW1405" i="1"/>
  <c r="J1360" i="1"/>
  <c r="DY1360" i="1"/>
  <c r="EA1360" i="1" s="1"/>
  <c r="DS1360" i="1"/>
  <c r="DZ1360" i="1" s="1"/>
  <c r="J1389" i="1"/>
  <c r="DY1389" i="1"/>
  <c r="EA1389" i="1" s="1"/>
  <c r="DU1389" i="1"/>
  <c r="DW1389" i="1"/>
  <c r="J1377" i="1"/>
  <c r="DY1377" i="1"/>
  <c r="EA1377" i="1" s="1"/>
  <c r="DS1377" i="1"/>
  <c r="DZ1377" i="1" s="1"/>
  <c r="J867" i="1"/>
  <c r="DY867" i="1"/>
  <c r="EA867" i="1" s="1"/>
  <c r="DS867" i="1"/>
  <c r="DZ867" i="1" s="1"/>
  <c r="J1361" i="1"/>
  <c r="DY1361" i="1"/>
  <c r="EA1361" i="1" s="1"/>
  <c r="DS1361" i="1"/>
  <c r="DZ1361" i="1" s="1"/>
  <c r="J1357" i="1"/>
  <c r="DY1357" i="1"/>
  <c r="EA1357" i="1" s="1"/>
  <c r="DU1357" i="1"/>
  <c r="DW1357" i="1"/>
  <c r="J413" i="1"/>
  <c r="DY413" i="1"/>
  <c r="EA413" i="1" s="1"/>
  <c r="DU413" i="1"/>
  <c r="DW413" i="1"/>
  <c r="J1341" i="1"/>
  <c r="DY1341" i="1"/>
  <c r="EA1341" i="1" s="1"/>
  <c r="DU1341" i="1"/>
  <c r="J381" i="1"/>
  <c r="DY381" i="1"/>
  <c r="EA381" i="1" s="1"/>
  <c r="DU381" i="1"/>
  <c r="DS381" i="1"/>
  <c r="DZ381" i="1" s="1"/>
  <c r="J1718" i="1"/>
  <c r="DY1718" i="1"/>
  <c r="EA1718" i="1" s="1"/>
  <c r="DU1718" i="1"/>
  <c r="J1313" i="1"/>
  <c r="DY1313" i="1"/>
  <c r="EA1313" i="1" s="1"/>
  <c r="DU1313" i="1"/>
  <c r="DS1313" i="1"/>
  <c r="DZ1313" i="1" s="1"/>
  <c r="J1305" i="1"/>
  <c r="DY1305" i="1"/>
  <c r="EA1305" i="1" s="1"/>
  <c r="DU1305" i="1"/>
  <c r="J1739" i="1"/>
  <c r="DY1739" i="1"/>
  <c r="EA1739" i="1" s="1"/>
  <c r="DU1739" i="1"/>
  <c r="DS1739" i="1"/>
  <c r="DZ1739" i="1" s="1"/>
  <c r="J1289" i="1"/>
  <c r="DY1289" i="1"/>
  <c r="EA1289" i="1" s="1"/>
  <c r="DU1289" i="1"/>
  <c r="J1281" i="1"/>
  <c r="DY1281" i="1"/>
  <c r="EA1281" i="1" s="1"/>
  <c r="DU1281" i="1"/>
  <c r="DS1281" i="1"/>
  <c r="DZ1281" i="1" s="1"/>
  <c r="J1277" i="1"/>
  <c r="DW1277" i="1"/>
  <c r="DY1277" i="1"/>
  <c r="EA1277" i="1" s="1"/>
  <c r="J1530" i="1"/>
  <c r="DY1530" i="1"/>
  <c r="EA1530" i="1" s="1"/>
  <c r="DU1530" i="1"/>
  <c r="DS1530" i="1"/>
  <c r="DZ1530" i="1" s="1"/>
  <c r="J1233" i="1"/>
  <c r="DY1233" i="1"/>
  <c r="EA1233" i="1" s="1"/>
  <c r="DU1233" i="1"/>
  <c r="J1249" i="1"/>
  <c r="DY1249" i="1"/>
  <c r="EA1249" i="1" s="1"/>
  <c r="DU1249" i="1"/>
  <c r="DS1249" i="1"/>
  <c r="DZ1249" i="1" s="1"/>
  <c r="J451" i="1"/>
  <c r="DY451" i="1"/>
  <c r="EA451" i="1" s="1"/>
  <c r="DU451" i="1"/>
  <c r="J1756" i="1"/>
  <c r="DY1756" i="1"/>
  <c r="EA1756" i="1" s="1"/>
  <c r="DU1756" i="1"/>
  <c r="DS1756" i="1"/>
  <c r="DZ1756" i="1" s="1"/>
  <c r="J1478" i="1"/>
  <c r="DY1478" i="1"/>
  <c r="EA1478" i="1" s="1"/>
  <c r="DU1478" i="1"/>
  <c r="J1197" i="1"/>
  <c r="DY1197" i="1"/>
  <c r="EA1197" i="1" s="1"/>
  <c r="DU1197" i="1"/>
  <c r="DS1197" i="1"/>
  <c r="DZ1197" i="1" s="1"/>
  <c r="J1209" i="1"/>
  <c r="DY1209" i="1"/>
  <c r="EA1209" i="1" s="1"/>
  <c r="DU1209" i="1"/>
  <c r="J1888" i="1"/>
  <c r="DY1888" i="1"/>
  <c r="EA1888" i="1" s="1"/>
  <c r="DU1888" i="1"/>
  <c r="DS1888" i="1"/>
  <c r="DZ1888" i="1" s="1"/>
  <c r="J1193" i="1"/>
  <c r="DX1193" i="1"/>
  <c r="ED1193" i="1" s="1"/>
  <c r="EE1193" i="1" s="1"/>
  <c r="DT1193" i="1"/>
  <c r="J2062" i="1"/>
  <c r="DV2062" i="1"/>
  <c r="J1642" i="1"/>
  <c r="DV1642" i="1"/>
  <c r="J1169" i="1"/>
  <c r="DX1169" i="1"/>
  <c r="ED1169" i="1" s="1"/>
  <c r="EE1169" i="1" s="1"/>
  <c r="DT1169" i="1"/>
  <c r="J1161" i="1"/>
  <c r="DX1161" i="1"/>
  <c r="ED1161" i="1" s="1"/>
  <c r="EE1161" i="1" s="1"/>
  <c r="DT1161" i="1"/>
  <c r="DV1161" i="1"/>
  <c r="J1464" i="1"/>
  <c r="DX1464" i="1"/>
  <c r="ED1464" i="1" s="1"/>
  <c r="EE1464" i="1" s="1"/>
  <c r="DT1464" i="1"/>
  <c r="J1845" i="1"/>
  <c r="DX1845" i="1"/>
  <c r="ED1845" i="1" s="1"/>
  <c r="EE1845" i="1" s="1"/>
  <c r="DT1845" i="1"/>
  <c r="DV1845" i="1"/>
  <c r="J1849" i="1"/>
  <c r="DX1849" i="1"/>
  <c r="ED1849" i="1" s="1"/>
  <c r="EE1849" i="1" s="1"/>
  <c r="DT1849" i="1"/>
  <c r="J494" i="1"/>
  <c r="DX494" i="1"/>
  <c r="ED494" i="1" s="1"/>
  <c r="EE494" i="1" s="1"/>
  <c r="DT494" i="1"/>
  <c r="J1747" i="1"/>
  <c r="DX1747" i="1"/>
  <c r="ED1747" i="1" s="1"/>
  <c r="EE1747" i="1" s="1"/>
  <c r="DT1747" i="1"/>
  <c r="J607" i="1"/>
  <c r="DX607" i="1"/>
  <c r="ED607" i="1" s="1"/>
  <c r="EE607" i="1" s="1"/>
  <c r="DT607" i="1"/>
  <c r="J1338" i="1"/>
  <c r="DX1338" i="1"/>
  <c r="ED1338" i="1" s="1"/>
  <c r="EE1338" i="1" s="1"/>
  <c r="DT1338" i="1"/>
  <c r="J1097" i="1"/>
  <c r="DX1097" i="1"/>
  <c r="ED1097" i="1" s="1"/>
  <c r="EE1097" i="1" s="1"/>
  <c r="DT1097" i="1"/>
  <c r="J1089" i="1"/>
  <c r="DX1089" i="1"/>
  <c r="ED1089" i="1" s="1"/>
  <c r="EE1089" i="1" s="1"/>
  <c r="DT1089" i="1"/>
  <c r="J1732" i="1"/>
  <c r="DX1732" i="1"/>
  <c r="ED1732" i="1" s="1"/>
  <c r="EE1732" i="1" s="1"/>
  <c r="DT1732" i="1"/>
  <c r="J1440" i="1"/>
  <c r="DX1440" i="1"/>
  <c r="ED1440" i="1" s="1"/>
  <c r="EE1440" i="1" s="1"/>
  <c r="DT1440" i="1"/>
  <c r="J1091" i="1"/>
  <c r="DX1091" i="1"/>
  <c r="ED1091" i="1" s="1"/>
  <c r="EE1091" i="1" s="1"/>
  <c r="DT1091" i="1"/>
  <c r="J1057" i="1"/>
  <c r="DX1057" i="1"/>
  <c r="ED1057" i="1" s="1"/>
  <c r="EE1057" i="1" s="1"/>
  <c r="DT1057" i="1"/>
  <c r="J1053" i="1"/>
  <c r="DV1053" i="1"/>
  <c r="J1045" i="1"/>
  <c r="DV1045" i="1"/>
  <c r="DX1045" i="1"/>
  <c r="ED1045" i="1" s="1"/>
  <c r="EE1045" i="1" s="1"/>
  <c r="J834" i="1"/>
  <c r="DV834" i="1"/>
  <c r="J2093" i="1"/>
  <c r="DV2093" i="1"/>
  <c r="DX2093" i="1"/>
  <c r="ED2093" i="1" s="1"/>
  <c r="EE2093" i="1" s="1"/>
  <c r="J1028" i="1"/>
  <c r="DV1028" i="1"/>
  <c r="J2284" i="1"/>
  <c r="DV2284" i="1"/>
  <c r="DX2284" i="1"/>
  <c r="ED2284" i="1" s="1"/>
  <c r="EE2284" i="1" s="1"/>
  <c r="J1005" i="1"/>
  <c r="DV1005" i="1"/>
  <c r="J997" i="1"/>
  <c r="DV997" i="1"/>
  <c r="DX997" i="1"/>
  <c r="ED997" i="1" s="1"/>
  <c r="EE997" i="1" s="1"/>
  <c r="J2021" i="1"/>
  <c r="DV2021" i="1"/>
  <c r="J859" i="1"/>
  <c r="DV859" i="1"/>
  <c r="J973" i="1"/>
  <c r="DU973" i="1"/>
  <c r="DY973" i="1"/>
  <c r="EA973" i="1" s="1"/>
  <c r="DT973" i="1"/>
  <c r="J1548" i="1"/>
  <c r="DY1548" i="1"/>
  <c r="EA1548" i="1" s="1"/>
  <c r="DU1548" i="1"/>
  <c r="J957" i="1"/>
  <c r="DS957" i="1"/>
  <c r="DZ957" i="1" s="1"/>
  <c r="DW957" i="1"/>
  <c r="J933" i="1"/>
  <c r="DY933" i="1"/>
  <c r="EA933" i="1" s="1"/>
  <c r="DU933" i="1"/>
  <c r="J917" i="1"/>
  <c r="DY917" i="1"/>
  <c r="EA917" i="1" s="1"/>
  <c r="DU917" i="1"/>
  <c r="J1554" i="1"/>
  <c r="DU1554" i="1"/>
  <c r="DY1554" i="1"/>
  <c r="EA1554" i="1" s="1"/>
  <c r="J1373" i="1"/>
  <c r="DU1373" i="1"/>
  <c r="DY1373" i="1"/>
  <c r="EA1373" i="1" s="1"/>
  <c r="J1609" i="1"/>
  <c r="DU1609" i="1"/>
  <c r="DY1609" i="1"/>
  <c r="EA1609" i="1" s="1"/>
  <c r="J552" i="1"/>
  <c r="DY552" i="1"/>
  <c r="EA552" i="1" s="1"/>
  <c r="DS552" i="1"/>
  <c r="DZ552" i="1" s="1"/>
  <c r="J1301" i="1"/>
  <c r="DY1301" i="1"/>
  <c r="EA1301" i="1" s="1"/>
  <c r="DU1301" i="1"/>
  <c r="DW1301" i="1"/>
  <c r="J1158" i="1"/>
  <c r="DY1158" i="1"/>
  <c r="EA1158" i="1" s="1"/>
  <c r="DS1158" i="1"/>
  <c r="DZ1158" i="1" s="1"/>
  <c r="J1484" i="1"/>
  <c r="DS1484" i="1"/>
  <c r="DZ1484" i="1" s="1"/>
  <c r="DW1484" i="1"/>
  <c r="J813" i="1"/>
  <c r="DS813" i="1"/>
  <c r="DZ813" i="1" s="1"/>
  <c r="DW813" i="1"/>
  <c r="J205" i="1"/>
  <c r="DS205" i="1"/>
  <c r="DZ205" i="1" s="1"/>
  <c r="DW205" i="1"/>
  <c r="J797" i="1"/>
  <c r="DS797" i="1"/>
  <c r="DZ797" i="1" s="1"/>
  <c r="DW797" i="1"/>
  <c r="J789" i="1"/>
  <c r="DS789" i="1"/>
  <c r="DZ789" i="1" s="1"/>
  <c r="DW789" i="1"/>
  <c r="J781" i="1"/>
  <c r="DS781" i="1"/>
  <c r="DZ781" i="1" s="1"/>
  <c r="DW781" i="1"/>
  <c r="J2075" i="1"/>
  <c r="DY2075" i="1"/>
  <c r="EA2075" i="1" s="1"/>
  <c r="DU2075" i="1"/>
  <c r="J83" i="1"/>
  <c r="DY83" i="1"/>
  <c r="EA83" i="1" s="1"/>
  <c r="DU83" i="1"/>
  <c r="J567" i="1"/>
  <c r="DY567" i="1"/>
  <c r="EA567" i="1" s="1"/>
  <c r="DU567" i="1"/>
  <c r="J3" i="1"/>
  <c r="DY3" i="1"/>
  <c r="EA3" i="1" s="1"/>
  <c r="DU3" i="1"/>
  <c r="J741" i="1"/>
  <c r="DY741" i="1"/>
  <c r="EA741" i="1" s="1"/>
  <c r="DU741" i="1"/>
  <c r="J1517" i="1"/>
  <c r="DY1517" i="1"/>
  <c r="EA1517" i="1" s="1"/>
  <c r="DU1517" i="1"/>
  <c r="J725" i="1"/>
  <c r="DY725" i="1"/>
  <c r="EA725" i="1" s="1"/>
  <c r="DU725" i="1"/>
  <c r="J717" i="1"/>
  <c r="DY717" i="1"/>
  <c r="EA717" i="1" s="1"/>
  <c r="DU717" i="1"/>
  <c r="J709" i="1"/>
  <c r="DY709" i="1"/>
  <c r="EA709" i="1" s="1"/>
  <c r="DU709" i="1"/>
  <c r="J815" i="1"/>
  <c r="DY815" i="1"/>
  <c r="EA815" i="1" s="1"/>
  <c r="DU815" i="1"/>
  <c r="J693" i="1"/>
  <c r="DY693" i="1"/>
  <c r="EA693" i="1" s="1"/>
  <c r="DU693" i="1"/>
  <c r="J685" i="1"/>
  <c r="DY685" i="1"/>
  <c r="EA685" i="1" s="1"/>
  <c r="DU685" i="1"/>
  <c r="J1777" i="1"/>
  <c r="DY1777" i="1"/>
  <c r="EA1777" i="1" s="1"/>
  <c r="DU1777" i="1"/>
  <c r="J906" i="1"/>
  <c r="DY906" i="1"/>
  <c r="EA906" i="1" s="1"/>
  <c r="DU906" i="1"/>
  <c r="J661" i="1"/>
  <c r="DY661" i="1"/>
  <c r="EA661" i="1" s="1"/>
  <c r="DU661" i="1"/>
  <c r="J653" i="1"/>
  <c r="DY653" i="1"/>
  <c r="EA653" i="1" s="1"/>
  <c r="DU653" i="1"/>
  <c r="J645" i="1"/>
  <c r="DU645" i="1"/>
  <c r="DS645" i="1"/>
  <c r="DZ645" i="1" s="1"/>
  <c r="J633" i="1"/>
  <c r="DS633" i="1"/>
  <c r="DZ633" i="1" s="1"/>
  <c r="J617" i="1"/>
  <c r="DV617" i="1"/>
  <c r="DW617" i="1"/>
  <c r="J609" i="1"/>
  <c r="DS609" i="1"/>
  <c r="DZ609" i="1" s="1"/>
  <c r="DV609" i="1"/>
  <c r="DW609" i="1"/>
  <c r="J298" i="1"/>
  <c r="DS298" i="1"/>
  <c r="DZ298" i="1" s="1"/>
  <c r="DW298" i="1"/>
  <c r="J1398" i="1"/>
  <c r="DV1398" i="1"/>
  <c r="J585" i="1"/>
  <c r="DS585" i="1"/>
  <c r="DZ585" i="1" s="1"/>
  <c r="DW585" i="1"/>
  <c r="J244" i="1"/>
  <c r="DS244" i="1"/>
  <c r="DZ244" i="1" s="1"/>
  <c r="J569" i="1"/>
  <c r="DS569" i="1"/>
  <c r="DZ569" i="1" s="1"/>
  <c r="J1968" i="1"/>
  <c r="DW1968" i="1"/>
  <c r="DS1968" i="1"/>
  <c r="DZ1968" i="1" s="1"/>
  <c r="J553" i="1"/>
  <c r="DW553" i="1"/>
  <c r="DS553" i="1"/>
  <c r="DZ553" i="1" s="1"/>
  <c r="J545" i="1"/>
  <c r="DV545" i="1"/>
  <c r="J537" i="1"/>
  <c r="DU537" i="1"/>
  <c r="DW537" i="1"/>
  <c r="DY537" i="1"/>
  <c r="EA537" i="1" s="1"/>
  <c r="DS537" i="1"/>
  <c r="DZ537" i="1" s="1"/>
  <c r="J529" i="1"/>
  <c r="DW529" i="1"/>
  <c r="DY529" i="1"/>
  <c r="EA529" i="1" s="1"/>
  <c r="DS529" i="1"/>
  <c r="DZ529" i="1" s="1"/>
  <c r="J521" i="1"/>
  <c r="DY521" i="1"/>
  <c r="EA521" i="1" s="1"/>
  <c r="DU521" i="1"/>
  <c r="J513" i="1"/>
  <c r="DY513" i="1"/>
  <c r="EA513" i="1" s="1"/>
  <c r="DU513" i="1"/>
  <c r="J505" i="1"/>
  <c r="DY505" i="1"/>
  <c r="EA505" i="1" s="1"/>
  <c r="DU505" i="1"/>
  <c r="J497" i="1"/>
  <c r="DY497" i="1"/>
  <c r="EA497" i="1" s="1"/>
  <c r="DU497" i="1"/>
  <c r="J266" i="1"/>
  <c r="DY266" i="1"/>
  <c r="EA266" i="1" s="1"/>
  <c r="DU266" i="1"/>
  <c r="J477" i="1"/>
  <c r="DX477" i="1"/>
  <c r="ED477" i="1" s="1"/>
  <c r="EE477" i="1" s="1"/>
  <c r="DT477" i="1"/>
  <c r="J469" i="1"/>
  <c r="DV469" i="1"/>
  <c r="J465" i="1"/>
  <c r="DX465" i="1"/>
  <c r="ED465" i="1" s="1"/>
  <c r="EE465" i="1" s="1"/>
  <c r="J337" i="1"/>
  <c r="DT337" i="1"/>
  <c r="DX337" i="1"/>
  <c r="ED337" i="1" s="1"/>
  <c r="EE337" i="1" s="1"/>
  <c r="J174" i="1"/>
  <c r="DT174" i="1"/>
  <c r="DX174" i="1"/>
  <c r="ED174" i="1" s="1"/>
  <c r="EE174" i="1" s="1"/>
  <c r="J441" i="1"/>
  <c r="DT441" i="1"/>
  <c r="DX441" i="1"/>
  <c r="ED441" i="1" s="1"/>
  <c r="EE441" i="1" s="1"/>
  <c r="J484" i="1"/>
  <c r="DW484" i="1"/>
  <c r="DS484" i="1"/>
  <c r="DZ484" i="1" s="1"/>
  <c r="DV484" i="1"/>
  <c r="J425" i="1"/>
  <c r="DU425" i="1"/>
  <c r="J417" i="1"/>
  <c r="DS417" i="1"/>
  <c r="DZ417" i="1" s="1"/>
  <c r="J400" i="1"/>
  <c r="DV400" i="1"/>
  <c r="DW400" i="1"/>
  <c r="J1399" i="1"/>
  <c r="DU1399" i="1"/>
  <c r="DS1399" i="1"/>
  <c r="DZ1399" i="1" s="1"/>
  <c r="J393" i="1"/>
  <c r="DV393" i="1"/>
  <c r="DW393" i="1"/>
  <c r="J385" i="1"/>
  <c r="DU385" i="1"/>
  <c r="DS385" i="1"/>
  <c r="DZ385" i="1" s="1"/>
  <c r="J139" i="1"/>
  <c r="DW139" i="1"/>
  <c r="DS139" i="1"/>
  <c r="DZ139" i="1" s="1"/>
  <c r="DV139" i="1"/>
  <c r="J915" i="1"/>
  <c r="DS915" i="1"/>
  <c r="DZ915" i="1" s="1"/>
  <c r="DW915" i="1"/>
  <c r="J873" i="1"/>
  <c r="DV873" i="1"/>
  <c r="J108" i="1"/>
  <c r="DS108" i="1"/>
  <c r="DZ108" i="1" s="1"/>
  <c r="J1049" i="1"/>
  <c r="DV1049" i="1"/>
  <c r="J1615" i="1"/>
  <c r="DS1615" i="1"/>
  <c r="DZ1615" i="1" s="1"/>
  <c r="DV1615" i="1"/>
  <c r="DW1615" i="1"/>
  <c r="J1000" i="1"/>
  <c r="DY1000" i="1"/>
  <c r="EA1000" i="1" s="1"/>
  <c r="DU1000" i="1"/>
  <c r="DS1000" i="1"/>
  <c r="DZ1000" i="1" s="1"/>
  <c r="DW1000" i="1"/>
  <c r="J321" i="1"/>
  <c r="DY321" i="1"/>
  <c r="EA321" i="1" s="1"/>
  <c r="DS321" i="1"/>
  <c r="DZ321" i="1" s="1"/>
  <c r="DU321" i="1"/>
  <c r="DW321" i="1"/>
  <c r="J313" i="1"/>
  <c r="DY313" i="1"/>
  <c r="EA313" i="1" s="1"/>
  <c r="DS313" i="1"/>
  <c r="DZ313" i="1" s="1"/>
  <c r="DU313" i="1"/>
  <c r="DW313" i="1"/>
  <c r="J38" i="1"/>
  <c r="DY38" i="1"/>
  <c r="EA38" i="1" s="1"/>
  <c r="DS38" i="1"/>
  <c r="DZ38" i="1" s="1"/>
  <c r="DU38" i="1"/>
  <c r="DW38" i="1"/>
  <c r="J314" i="1"/>
  <c r="DY314" i="1"/>
  <c r="EA314" i="1" s="1"/>
  <c r="DS314" i="1"/>
  <c r="DZ314" i="1" s="1"/>
  <c r="DW314" i="1"/>
  <c r="J861" i="1"/>
  <c r="DY861" i="1"/>
  <c r="EA861" i="1" s="1"/>
  <c r="DS861" i="1"/>
  <c r="DZ861" i="1" s="1"/>
  <c r="DW861" i="1"/>
  <c r="J281" i="1"/>
  <c r="DY281" i="1"/>
  <c r="EA281" i="1" s="1"/>
  <c r="DS281" i="1"/>
  <c r="DZ281" i="1" s="1"/>
  <c r="DW281" i="1"/>
  <c r="EF2316" i="1"/>
  <c r="EB2316" i="1"/>
  <c r="EC2316" i="1" s="1"/>
  <c r="EF2308" i="1"/>
  <c r="EB2308" i="1"/>
  <c r="EC2308" i="1" s="1"/>
  <c r="EF2300" i="1"/>
  <c r="EB2300" i="1"/>
  <c r="EC2300" i="1" s="1"/>
  <c r="EF2292" i="1"/>
  <c r="EB2292" i="1"/>
  <c r="EC2292" i="1" s="1"/>
  <c r="EF1491" i="1"/>
  <c r="EB1491" i="1"/>
  <c r="EC1491" i="1" s="1"/>
  <c r="EF2291" i="1"/>
  <c r="EB2291" i="1"/>
  <c r="EC2291" i="1" s="1"/>
  <c r="EF2268" i="1"/>
  <c r="EB2268" i="1"/>
  <c r="EC2268" i="1" s="1"/>
  <c r="EF1992" i="1"/>
  <c r="EB1992" i="1"/>
  <c r="EC1992" i="1" s="1"/>
  <c r="EF2252" i="1"/>
  <c r="EB2252" i="1"/>
  <c r="EC2252" i="1" s="1"/>
  <c r="EF2244" i="1"/>
  <c r="EB2244" i="1"/>
  <c r="EC2244" i="1" s="1"/>
  <c r="EB2232" i="1"/>
  <c r="EC2232" i="1" s="1"/>
  <c r="EF2232" i="1"/>
  <c r="EB1545" i="1"/>
  <c r="EC1545" i="1" s="1"/>
  <c r="EF1545" i="1"/>
  <c r="EB2230" i="1"/>
  <c r="EC2230" i="1" s="1"/>
  <c r="EF2230" i="1"/>
  <c r="EB2184" i="1"/>
  <c r="EC2184" i="1" s="1"/>
  <c r="EF2184" i="1"/>
  <c r="EB850" i="1"/>
  <c r="EC850" i="1" s="1"/>
  <c r="EF850" i="1"/>
  <c r="EB2168" i="1"/>
  <c r="EC2168" i="1" s="1"/>
  <c r="EF2168" i="1"/>
  <c r="EF2160" i="1"/>
  <c r="EB2160" i="1"/>
  <c r="EC2160" i="1" s="1"/>
  <c r="EB1050" i="1"/>
  <c r="EC1050" i="1" s="1"/>
  <c r="EF1050" i="1"/>
  <c r="EB2060" i="1"/>
  <c r="EC2060" i="1" s="1"/>
  <c r="EF2060" i="1"/>
  <c r="EB2052" i="1"/>
  <c r="EC2052" i="1" s="1"/>
  <c r="EF2052" i="1"/>
  <c r="EB2044" i="1"/>
  <c r="EC2044" i="1" s="1"/>
  <c r="EF2044" i="1"/>
  <c r="EF2036" i="1"/>
  <c r="EB2036" i="1"/>
  <c r="EC2036" i="1" s="1"/>
  <c r="EF1757" i="1"/>
  <c r="EB1757" i="1"/>
  <c r="EC1757" i="1" s="1"/>
  <c r="EF2020" i="1"/>
  <c r="EB2020" i="1"/>
  <c r="EC2020" i="1" s="1"/>
  <c r="EB2012" i="1"/>
  <c r="EC2012" i="1" s="1"/>
  <c r="EF2012" i="1"/>
  <c r="EB1081" i="1"/>
  <c r="EC1081" i="1" s="1"/>
  <c r="EF1081" i="1"/>
  <c r="EB2000" i="1"/>
  <c r="EC2000" i="1" s="1"/>
  <c r="EF2000" i="1"/>
  <c r="EB1988" i="1"/>
  <c r="EC1988" i="1" s="1"/>
  <c r="EF1988" i="1"/>
  <c r="EB1980" i="1"/>
  <c r="EC1980" i="1" s="1"/>
  <c r="EF1980" i="1"/>
  <c r="EB1976" i="1"/>
  <c r="EC1976" i="1" s="1"/>
  <c r="EF1976" i="1"/>
  <c r="EB1406" i="1"/>
  <c r="EC1406" i="1" s="1"/>
  <c r="EF1406" i="1"/>
  <c r="EB1956" i="1"/>
  <c r="EC1956" i="1" s="1"/>
  <c r="EF1956" i="1"/>
  <c r="EB1948" i="1"/>
  <c r="EC1948" i="1" s="1"/>
  <c r="EF1948" i="1"/>
  <c r="EB1940" i="1"/>
  <c r="EC1940" i="1" s="1"/>
  <c r="EF1940" i="1"/>
  <c r="EB1932" i="1"/>
  <c r="EC1932" i="1" s="1"/>
  <c r="EF1932" i="1"/>
  <c r="EB1928" i="1"/>
  <c r="EC1928" i="1" s="1"/>
  <c r="EF1928" i="1"/>
  <c r="EB1920" i="1"/>
  <c r="EC1920" i="1" s="1"/>
  <c r="EF1920" i="1"/>
  <c r="EF1912" i="1"/>
  <c r="EB1912" i="1"/>
  <c r="EC1912" i="1" s="1"/>
  <c r="EB1206" i="1"/>
  <c r="EC1206" i="1" s="1"/>
  <c r="EF1206" i="1"/>
  <c r="EF1900" i="1"/>
  <c r="EB1900" i="1"/>
  <c r="EC1900" i="1" s="1"/>
  <c r="EF1892" i="1"/>
  <c r="EB1892" i="1"/>
  <c r="EC1892" i="1" s="1"/>
  <c r="EF1884" i="1"/>
  <c r="EB1884" i="1"/>
  <c r="EC1884" i="1" s="1"/>
  <c r="EF1876" i="1"/>
  <c r="EB1876" i="1"/>
  <c r="EC1876" i="1" s="1"/>
  <c r="EF1868" i="1"/>
  <c r="EB1868" i="1"/>
  <c r="EC1868" i="1" s="1"/>
  <c r="EF1860" i="1"/>
  <c r="EB1860" i="1"/>
  <c r="EC1860" i="1" s="1"/>
  <c r="EF1852" i="1"/>
  <c r="EB1852" i="1"/>
  <c r="EC1852" i="1" s="1"/>
  <c r="EF1844" i="1"/>
  <c r="EB1844" i="1"/>
  <c r="EC1844" i="1" s="1"/>
  <c r="EF1836" i="1"/>
  <c r="EB1836" i="1"/>
  <c r="EC1836" i="1" s="1"/>
  <c r="EF1828" i="1"/>
  <c r="EB1828" i="1"/>
  <c r="EC1828" i="1" s="1"/>
  <c r="EF1820" i="1"/>
  <c r="EB1820" i="1"/>
  <c r="EC1820" i="1" s="1"/>
  <c r="EF1812" i="1"/>
  <c r="EB1812" i="1"/>
  <c r="EC1812" i="1" s="1"/>
  <c r="EF1804" i="1"/>
  <c r="EB1804" i="1"/>
  <c r="EC1804" i="1" s="1"/>
  <c r="EB1800" i="1"/>
  <c r="EC1800" i="1" s="1"/>
  <c r="EF1800" i="1"/>
  <c r="EB1062" i="1"/>
  <c r="EC1062" i="1" s="1"/>
  <c r="EF1062" i="1"/>
  <c r="EB1784" i="1"/>
  <c r="EC1784" i="1" s="1"/>
  <c r="EF1784" i="1"/>
  <c r="EB934" i="1"/>
  <c r="EC934" i="1" s="1"/>
  <c r="EF934" i="1"/>
  <c r="EB1768" i="1"/>
  <c r="EC1768" i="1" s="1"/>
  <c r="EF1768" i="1"/>
  <c r="EB1952" i="1"/>
  <c r="EC1952" i="1" s="1"/>
  <c r="EF1952" i="1"/>
  <c r="EF1748" i="1"/>
  <c r="EB1748" i="1"/>
  <c r="EC1748" i="1" s="1"/>
  <c r="EF2068" i="1"/>
  <c r="EB2068" i="1"/>
  <c r="EC2068" i="1" s="1"/>
  <c r="EB1736" i="1"/>
  <c r="EC1736" i="1" s="1"/>
  <c r="EF1736" i="1"/>
  <c r="EF1284" i="1"/>
  <c r="EB1284" i="1"/>
  <c r="EC1284" i="1" s="1"/>
  <c r="EF1716" i="1"/>
  <c r="EB1716" i="1"/>
  <c r="EC1716" i="1" s="1"/>
  <c r="EF1708" i="1"/>
  <c r="EB1708" i="1"/>
  <c r="EC1708" i="1" s="1"/>
  <c r="EF1700" i="1"/>
  <c r="EB1700" i="1"/>
  <c r="EC1700" i="1" s="1"/>
  <c r="EB1696" i="1"/>
  <c r="EC1696" i="1" s="1"/>
  <c r="EF1696" i="1"/>
  <c r="EB1688" i="1"/>
  <c r="EC1688" i="1" s="1"/>
  <c r="EF1688" i="1"/>
  <c r="EB1680" i="1"/>
  <c r="EC1680" i="1" s="1"/>
  <c r="EF1680" i="1"/>
  <c r="EB1672" i="1"/>
  <c r="EC1672" i="1" s="1"/>
  <c r="EF1672" i="1"/>
  <c r="EF1660" i="1"/>
  <c r="EB1660" i="1"/>
  <c r="EC1660" i="1" s="1"/>
  <c r="EF1652" i="1"/>
  <c r="EB1652" i="1"/>
  <c r="EC1652" i="1" s="1"/>
  <c r="EF821" i="1"/>
  <c r="EB821" i="1"/>
  <c r="EC821" i="1" s="1"/>
  <c r="EF640" i="1"/>
  <c r="EB640" i="1"/>
  <c r="EC640" i="1" s="1"/>
  <c r="EB1224" i="1"/>
  <c r="EC1224" i="1" s="1"/>
  <c r="EF1224" i="1"/>
  <c r="EF489" i="1"/>
  <c r="EB489" i="1"/>
  <c r="EC489" i="1" s="1"/>
  <c r="EF1612" i="1"/>
  <c r="EB1612" i="1"/>
  <c r="EC1612" i="1" s="1"/>
  <c r="EF843" i="1"/>
  <c r="EB843" i="1"/>
  <c r="EC843" i="1" s="1"/>
  <c r="EF1279" i="1"/>
  <c r="EB1279" i="1"/>
  <c r="EC1279" i="1" s="1"/>
  <c r="EB1592" i="1"/>
  <c r="EC1592" i="1" s="1"/>
  <c r="EF1592" i="1"/>
  <c r="EF1584" i="1"/>
  <c r="EB1584" i="1"/>
  <c r="EC1584" i="1" s="1"/>
  <c r="EF1572" i="1"/>
  <c r="EB1572" i="1"/>
  <c r="EC1572" i="1" s="1"/>
  <c r="EF1564" i="1"/>
  <c r="EB1564" i="1"/>
  <c r="EC1564" i="1" s="1"/>
  <c r="EB1556" i="1"/>
  <c r="EC1556" i="1" s="1"/>
  <c r="EF1556" i="1"/>
  <c r="EF1552" i="1"/>
  <c r="EB1552" i="1"/>
  <c r="EC1552" i="1" s="1"/>
  <c r="EF1544" i="1"/>
  <c r="EB1544" i="1"/>
  <c r="EC1544" i="1" s="1"/>
  <c r="EF1536" i="1"/>
  <c r="EB1536" i="1"/>
  <c r="EC1536" i="1" s="1"/>
  <c r="EF1528" i="1"/>
  <c r="EB1528" i="1"/>
  <c r="EC1528" i="1" s="1"/>
  <c r="EF1520" i="1"/>
  <c r="EB1520" i="1"/>
  <c r="EC1520" i="1" s="1"/>
  <c r="EB1094" i="1"/>
  <c r="EC1094" i="1" s="1"/>
  <c r="EF1094" i="1"/>
  <c r="EB701" i="1"/>
  <c r="EC701" i="1" s="1"/>
  <c r="EF701" i="1"/>
  <c r="EB418" i="1"/>
  <c r="EC418" i="1" s="1"/>
  <c r="EF418" i="1"/>
  <c r="EB1222" i="1"/>
  <c r="EC1222" i="1" s="1"/>
  <c r="EF1222" i="1"/>
  <c r="EB1476" i="1"/>
  <c r="EC1476" i="1" s="1"/>
  <c r="EF1476" i="1"/>
  <c r="EB1472" i="1"/>
  <c r="EC1472" i="1" s="1"/>
  <c r="EF1472" i="1"/>
  <c r="EB1877" i="1"/>
  <c r="EC1877" i="1" s="1"/>
  <c r="EF1877" i="1"/>
  <c r="EB1456" i="1"/>
  <c r="EC1456" i="1" s="1"/>
  <c r="EF1456" i="1"/>
  <c r="EF1448" i="1"/>
  <c r="EB1448" i="1"/>
  <c r="EC1448" i="1" s="1"/>
  <c r="EB535" i="1"/>
  <c r="EC535" i="1" s="1"/>
  <c r="EF535" i="1"/>
  <c r="EF1432" i="1"/>
  <c r="EB1432" i="1"/>
  <c r="EC1432" i="1" s="1"/>
  <c r="EB1420" i="1"/>
  <c r="EC1420" i="1" s="1"/>
  <c r="EF1420" i="1"/>
  <c r="EF1412" i="1"/>
  <c r="EB1412" i="1"/>
  <c r="EC1412" i="1" s="1"/>
  <c r="EB2011" i="1"/>
  <c r="EC2011" i="1" s="1"/>
  <c r="EF2011" i="1"/>
  <c r="EB1400" i="1"/>
  <c r="EC1400" i="1" s="1"/>
  <c r="EF1400" i="1"/>
  <c r="EB1392" i="1"/>
  <c r="EC1392" i="1" s="1"/>
  <c r="EF1392" i="1"/>
  <c r="EB1384" i="1"/>
  <c r="EC1384" i="1" s="1"/>
  <c r="EF1384" i="1"/>
  <c r="EB1376" i="1"/>
  <c r="EC1376" i="1" s="1"/>
  <c r="EF1376" i="1"/>
  <c r="EB1368" i="1"/>
  <c r="EC1368" i="1" s="1"/>
  <c r="EF1368" i="1"/>
  <c r="EB722" i="1"/>
  <c r="EC722" i="1" s="1"/>
  <c r="EF722" i="1"/>
  <c r="EB1352" i="1"/>
  <c r="EC1352" i="1" s="1"/>
  <c r="EF1352" i="1"/>
  <c r="EB1344" i="1"/>
  <c r="EC1344" i="1" s="1"/>
  <c r="EF1344" i="1"/>
  <c r="EB1336" i="1"/>
  <c r="EC1336" i="1" s="1"/>
  <c r="EF1336" i="1"/>
  <c r="EB1355" i="1"/>
  <c r="EC1355" i="1" s="1"/>
  <c r="EF1355" i="1"/>
  <c r="EB1320" i="1"/>
  <c r="EC1320" i="1" s="1"/>
  <c r="EF1320" i="1"/>
  <c r="EF924" i="1"/>
  <c r="EB924" i="1"/>
  <c r="EC924" i="1" s="1"/>
  <c r="EB2226" i="1"/>
  <c r="EC2226" i="1" s="1"/>
  <c r="EF2226" i="1"/>
  <c r="DV2317" i="1"/>
  <c r="DY2310" i="1"/>
  <c r="EA2310" i="1" s="1"/>
  <c r="DT1071" i="1"/>
  <c r="DV197" i="1"/>
  <c r="DT2092" i="1"/>
  <c r="DY2294" i="1"/>
  <c r="EA2294" i="1" s="1"/>
  <c r="DT2289" i="1"/>
  <c r="DV2285" i="1"/>
  <c r="DY2278" i="1"/>
  <c r="EA2278" i="1" s="1"/>
  <c r="DV2277" i="1"/>
  <c r="DT979" i="1"/>
  <c r="DY2270" i="1"/>
  <c r="EA2270" i="1" s="1"/>
  <c r="DV2269" i="1"/>
  <c r="DT2265" i="1"/>
  <c r="DV2261" i="1"/>
  <c r="DY2254" i="1"/>
  <c r="EA2254" i="1" s="1"/>
  <c r="DT2241" i="1"/>
  <c r="DT2233" i="1"/>
  <c r="DT677" i="1"/>
  <c r="DU2221" i="1"/>
  <c r="DV614" i="1"/>
  <c r="DT2214" i="1"/>
  <c r="DS2210" i="1"/>
  <c r="DZ2210" i="1" s="1"/>
  <c r="DU2202" i="1"/>
  <c r="DW1586" i="1"/>
  <c r="DV1515" i="1"/>
  <c r="DW2193" i="1"/>
  <c r="DU2185" i="1"/>
  <c r="DW2181" i="1"/>
  <c r="DS2181" i="1"/>
  <c r="DZ2181" i="1" s="1"/>
  <c r="DS969" i="1"/>
  <c r="DZ969" i="1" s="1"/>
  <c r="EF2176" i="1"/>
  <c r="EB837" i="1"/>
  <c r="EC837" i="1" s="1"/>
  <c r="DX2169" i="1"/>
  <c r="ED2169" i="1" s="1"/>
  <c r="EE2169" i="1" s="1"/>
  <c r="DT2169" i="1"/>
  <c r="DV2165" i="1"/>
  <c r="EF2164" i="1"/>
  <c r="DT2162" i="1"/>
  <c r="DT2157" i="1"/>
  <c r="DW2153" i="1"/>
  <c r="DS2153" i="1"/>
  <c r="DZ2153" i="1" s="1"/>
  <c r="DT2150" i="1"/>
  <c r="DU2145" i="1"/>
  <c r="DV2142" i="1"/>
  <c r="DT1426" i="1"/>
  <c r="DV1426" i="1"/>
  <c r="DV2110" i="1"/>
  <c r="DW2109" i="1"/>
  <c r="DV2106" i="1"/>
  <c r="DT2090" i="1"/>
  <c r="DT2074" i="1"/>
  <c r="DS2288" i="1"/>
  <c r="DZ2288" i="1" s="1"/>
  <c r="DW2288" i="1"/>
  <c r="DS1631" i="1"/>
  <c r="DZ1631" i="1" s="1"/>
  <c r="DW1631" i="1"/>
  <c r="DS2280" i="1"/>
  <c r="DZ2280" i="1" s="1"/>
  <c r="DW2280" i="1"/>
  <c r="ED1256" i="1"/>
  <c r="EE1256" i="1" s="1"/>
  <c r="ED2208" i="1"/>
  <c r="EE2208" i="1" s="1"/>
  <c r="ED2192" i="1"/>
  <c r="EE2192" i="1" s="1"/>
  <c r="ED2176" i="1"/>
  <c r="EE2176" i="1" s="1"/>
  <c r="ED2156" i="1"/>
  <c r="EE2156" i="1" s="1"/>
  <c r="ED2148" i="1"/>
  <c r="EE2148" i="1" s="1"/>
  <c r="DT2144" i="1"/>
  <c r="DX2144" i="1"/>
  <c r="ED2144" i="1" s="1"/>
  <c r="EE2144" i="1" s="1"/>
  <c r="DT2136" i="1"/>
  <c r="DX2136" i="1"/>
  <c r="ED2136" i="1" s="1"/>
  <c r="EE2136" i="1" s="1"/>
  <c r="ED657" i="1"/>
  <c r="EE657" i="1" s="1"/>
  <c r="DT909" i="1"/>
  <c r="DX909" i="1"/>
  <c r="ED909" i="1" s="1"/>
  <c r="EE909" i="1" s="1"/>
  <c r="ED1009" i="1"/>
  <c r="EE1009" i="1" s="1"/>
  <c r="DT256" i="1"/>
  <c r="DX256" i="1"/>
  <c r="ED256" i="1" s="1"/>
  <c r="EE256" i="1" s="1"/>
  <c r="ED467" i="1"/>
  <c r="EE467" i="1" s="1"/>
  <c r="ED856" i="1"/>
  <c r="EE856" i="1" s="1"/>
  <c r="ED2076" i="1"/>
  <c r="EE2076" i="1" s="1"/>
  <c r="DX1050" i="1"/>
  <c r="ED1050" i="1" s="1"/>
  <c r="EE1050" i="1" s="1"/>
  <c r="DV1050" i="1"/>
  <c r="DX2060" i="1"/>
  <c r="ED2060" i="1" s="1"/>
  <c r="EE2060" i="1" s="1"/>
  <c r="DV2060" i="1"/>
  <c r="DT2048" i="1"/>
  <c r="DX2048" i="1"/>
  <c r="ED2048" i="1" s="1"/>
  <c r="EE2048" i="1" s="1"/>
  <c r="ED2040" i="1"/>
  <c r="EE2040" i="1" s="1"/>
  <c r="DX2032" i="1"/>
  <c r="ED2032" i="1" s="1"/>
  <c r="EE2032" i="1" s="1"/>
  <c r="DT2032" i="1"/>
  <c r="DT2024" i="1"/>
  <c r="DS2024" i="1"/>
  <c r="DZ2024" i="1" s="1"/>
  <c r="DW2024" i="1"/>
  <c r="DX2024" i="1"/>
  <c r="ED2024" i="1" s="1"/>
  <c r="EE2024" i="1" s="1"/>
  <c r="ED1976" i="1"/>
  <c r="EE1976" i="1" s="1"/>
  <c r="ED1406" i="1"/>
  <c r="EE1406" i="1" s="1"/>
  <c r="ED1944" i="1"/>
  <c r="EE1944" i="1" s="1"/>
  <c r="DX658" i="1"/>
  <c r="ED658" i="1" s="1"/>
  <c r="EE658" i="1" s="1"/>
  <c r="DT658" i="1"/>
  <c r="DT1912" i="1"/>
  <c r="DV1912" i="1"/>
  <c r="DX1912" i="1"/>
  <c r="ED1912" i="1" s="1"/>
  <c r="EE1912" i="1" s="1"/>
  <c r="DX1206" i="1"/>
  <c r="ED1206" i="1" s="1"/>
  <c r="EE1206" i="1" s="1"/>
  <c r="DV1206" i="1"/>
  <c r="DX1896" i="1"/>
  <c r="ED1896" i="1" s="1"/>
  <c r="EE1896" i="1" s="1"/>
  <c r="DT1896" i="1"/>
  <c r="DV1896" i="1"/>
  <c r="DX1565" i="1"/>
  <c r="ED1565" i="1" s="1"/>
  <c r="EE1565" i="1" s="1"/>
  <c r="DT1565" i="1"/>
  <c r="DV1565" i="1"/>
  <c r="DX1393" i="1"/>
  <c r="ED1393" i="1" s="1"/>
  <c r="EE1393" i="1" s="1"/>
  <c r="DT1393" i="1"/>
  <c r="DV1393" i="1"/>
  <c r="DX1872" i="1"/>
  <c r="ED1872" i="1" s="1"/>
  <c r="EE1872" i="1" s="1"/>
  <c r="DT1872" i="1"/>
  <c r="DV1872" i="1"/>
  <c r="DX1864" i="1"/>
  <c r="ED1864" i="1" s="1"/>
  <c r="EE1864" i="1" s="1"/>
  <c r="DT1864" i="1"/>
  <c r="DV1864" i="1"/>
  <c r="DX1856" i="1"/>
  <c r="ED1856" i="1" s="1"/>
  <c r="EE1856" i="1" s="1"/>
  <c r="DT1856" i="1"/>
  <c r="DV1856" i="1"/>
  <c r="DX1511" i="1"/>
  <c r="ED1511" i="1" s="1"/>
  <c r="EE1511" i="1" s="1"/>
  <c r="DT1511" i="1"/>
  <c r="DV1511" i="1"/>
  <c r="DX1157" i="1"/>
  <c r="ED1157" i="1" s="1"/>
  <c r="EE1157" i="1" s="1"/>
  <c r="DT1157" i="1"/>
  <c r="DV1157" i="1"/>
  <c r="DX1832" i="1"/>
  <c r="ED1832" i="1" s="1"/>
  <c r="EE1832" i="1" s="1"/>
  <c r="DT1832" i="1"/>
  <c r="DV1832" i="1"/>
  <c r="DX1824" i="1"/>
  <c r="ED1824" i="1" s="1"/>
  <c r="EE1824" i="1" s="1"/>
  <c r="DT1824" i="1"/>
  <c r="DV1824" i="1"/>
  <c r="DX1816" i="1"/>
  <c r="ED1816" i="1" s="1"/>
  <c r="EE1816" i="1" s="1"/>
  <c r="DT1816" i="1"/>
  <c r="DV1816" i="1"/>
  <c r="DX399" i="1"/>
  <c r="ED399" i="1" s="1"/>
  <c r="EE399" i="1" s="1"/>
  <c r="DT399" i="1"/>
  <c r="DV399" i="1"/>
  <c r="DX1800" i="1"/>
  <c r="ED1800" i="1" s="1"/>
  <c r="EE1800" i="1" s="1"/>
  <c r="DT1800" i="1"/>
  <c r="DV1800" i="1"/>
  <c r="DX1062" i="1"/>
  <c r="ED1062" i="1" s="1"/>
  <c r="EE1062" i="1" s="1"/>
  <c r="DT1062" i="1"/>
  <c r="DV1062" i="1"/>
  <c r="DX1784" i="1"/>
  <c r="ED1784" i="1" s="1"/>
  <c r="EE1784" i="1" s="1"/>
  <c r="DT1784" i="1"/>
  <c r="DV1784" i="1"/>
  <c r="DX934" i="1"/>
  <c r="ED934" i="1" s="1"/>
  <c r="EE934" i="1" s="1"/>
  <c r="DV934" i="1"/>
  <c r="DX1768" i="1"/>
  <c r="ED1768" i="1" s="1"/>
  <c r="EE1768" i="1" s="1"/>
  <c r="DV1768" i="1"/>
  <c r="DX1952" i="1"/>
  <c r="ED1952" i="1" s="1"/>
  <c r="EE1952" i="1" s="1"/>
  <c r="DV1952" i="1"/>
  <c r="DT1748" i="1"/>
  <c r="DV1748" i="1"/>
  <c r="DX1748" i="1"/>
  <c r="ED1748" i="1" s="1"/>
  <c r="EE1748" i="1" s="1"/>
  <c r="DT2068" i="1"/>
  <c r="DV2068" i="1"/>
  <c r="DX2068" i="1"/>
  <c r="ED2068" i="1" s="1"/>
  <c r="EE2068" i="1" s="1"/>
  <c r="DX1736" i="1"/>
  <c r="ED1736" i="1" s="1"/>
  <c r="EE1736" i="1" s="1"/>
  <c r="DV1736" i="1"/>
  <c r="DX1728" i="1"/>
  <c r="ED1728" i="1" s="1"/>
  <c r="EE1728" i="1" s="1"/>
  <c r="DV1728" i="1"/>
  <c r="DX1720" i="1"/>
  <c r="ED1720" i="1" s="1"/>
  <c r="EE1720" i="1" s="1"/>
  <c r="DV1720" i="1"/>
  <c r="DX925" i="1"/>
  <c r="ED925" i="1" s="1"/>
  <c r="EE925" i="1" s="1"/>
  <c r="DV925" i="1"/>
  <c r="DX1704" i="1"/>
  <c r="ED1704" i="1" s="1"/>
  <c r="EE1704" i="1" s="1"/>
  <c r="DT1704" i="1"/>
  <c r="DV1704" i="1"/>
  <c r="DX1696" i="1"/>
  <c r="ED1696" i="1" s="1"/>
  <c r="EE1696" i="1" s="1"/>
  <c r="DV1696" i="1"/>
  <c r="DX1688" i="1"/>
  <c r="ED1688" i="1" s="1"/>
  <c r="EE1688" i="1" s="1"/>
  <c r="DV1688" i="1"/>
  <c r="DX1680" i="1"/>
  <c r="ED1680" i="1" s="1"/>
  <c r="EE1680" i="1" s="1"/>
  <c r="DV1680" i="1"/>
  <c r="DX1672" i="1"/>
  <c r="ED1672" i="1" s="1"/>
  <c r="EE1672" i="1" s="1"/>
  <c r="DV1672" i="1"/>
  <c r="DX1664" i="1"/>
  <c r="ED1664" i="1" s="1"/>
  <c r="EE1664" i="1" s="1"/>
  <c r="DT1664" i="1"/>
  <c r="DV1664" i="1"/>
  <c r="DX694" i="1"/>
  <c r="ED694" i="1" s="1"/>
  <c r="EE694" i="1" s="1"/>
  <c r="DT694" i="1"/>
  <c r="ED1628" i="1"/>
  <c r="EE1628" i="1" s="1"/>
  <c r="DX1616" i="1"/>
  <c r="ED1616" i="1" s="1"/>
  <c r="EE1616" i="1" s="1"/>
  <c r="DT1616" i="1"/>
  <c r="DX2081" i="1"/>
  <c r="ED2081" i="1" s="1"/>
  <c r="EE2081" i="1" s="1"/>
  <c r="DT2081" i="1"/>
  <c r="DV2081" i="1"/>
  <c r="ED1279" i="1"/>
  <c r="EE1279" i="1" s="1"/>
  <c r="DV424" i="1"/>
  <c r="DX424" i="1"/>
  <c r="ED424" i="1" s="1"/>
  <c r="EE424" i="1" s="1"/>
  <c r="DV1584" i="1"/>
  <c r="DY1584" i="1"/>
  <c r="EA1584" i="1" s="1"/>
  <c r="DV1552" i="1"/>
  <c r="DY1552" i="1"/>
  <c r="EA1552" i="1" s="1"/>
  <c r="DY1528" i="1"/>
  <c r="EA1528" i="1" s="1"/>
  <c r="DU1528" i="1"/>
  <c r="DV1528" i="1"/>
  <c r="DV1520" i="1"/>
  <c r="DY1520" i="1"/>
  <c r="EA1520" i="1" s="1"/>
  <c r="DV1094" i="1"/>
  <c r="DY1094" i="1"/>
  <c r="EA1094" i="1" s="1"/>
  <c r="DV701" i="1"/>
  <c r="DY701" i="1"/>
  <c r="EA701" i="1" s="1"/>
  <c r="DV418" i="1"/>
  <c r="DY418" i="1"/>
  <c r="EA418" i="1" s="1"/>
  <c r="DV1222" i="1"/>
  <c r="DY1222" i="1"/>
  <c r="EA1222" i="1" s="1"/>
  <c r="DV1480" i="1"/>
  <c r="DY1480" i="1"/>
  <c r="EA1480" i="1" s="1"/>
  <c r="DV1472" i="1"/>
  <c r="DY1472" i="1"/>
  <c r="EA1472" i="1" s="1"/>
  <c r="DV1877" i="1"/>
  <c r="DY1877" i="1"/>
  <c r="EA1877" i="1" s="1"/>
  <c r="DV1456" i="1"/>
  <c r="DY1456" i="1"/>
  <c r="EA1456" i="1" s="1"/>
  <c r="DV1436" i="1"/>
  <c r="DY1436" i="1"/>
  <c r="EA1436" i="1" s="1"/>
  <c r="DV1420" i="1"/>
  <c r="DY1420" i="1"/>
  <c r="EA1420" i="1" s="1"/>
  <c r="DX1416" i="1"/>
  <c r="ED1416" i="1" s="1"/>
  <c r="EE1416" i="1" s="1"/>
  <c r="DT1416" i="1"/>
  <c r="DV1416" i="1"/>
  <c r="DX2011" i="1"/>
  <c r="ED2011" i="1" s="1"/>
  <c r="EE2011" i="1" s="1"/>
  <c r="DT2011" i="1"/>
  <c r="DV2011" i="1"/>
  <c r="J1400" i="1"/>
  <c r="DX1400" i="1"/>
  <c r="ED1400" i="1" s="1"/>
  <c r="EE1400" i="1" s="1"/>
  <c r="DT1400" i="1"/>
  <c r="DV1400" i="1"/>
  <c r="J1388" i="1"/>
  <c r="DX1388" i="1"/>
  <c r="ED1388" i="1" s="1"/>
  <c r="EE1388" i="1" s="1"/>
  <c r="J1597" i="1"/>
  <c r="DX1597" i="1"/>
  <c r="ED1597" i="1" s="1"/>
  <c r="EE1597" i="1" s="1"/>
  <c r="J1372" i="1"/>
  <c r="DX1372" i="1"/>
  <c r="ED1372" i="1" s="1"/>
  <c r="EE1372" i="1" s="1"/>
  <c r="J1368" i="1"/>
  <c r="DX1368" i="1"/>
  <c r="ED1368" i="1" s="1"/>
  <c r="EE1368" i="1" s="1"/>
  <c r="DT1368" i="1"/>
  <c r="DV1368" i="1"/>
  <c r="J722" i="1"/>
  <c r="DX722" i="1"/>
  <c r="ED722" i="1" s="1"/>
  <c r="EE722" i="1" s="1"/>
  <c r="DT722" i="1"/>
  <c r="DV722" i="1"/>
  <c r="ED1466" i="1"/>
  <c r="EE1466" i="1" s="1"/>
  <c r="DX1297" i="1"/>
  <c r="ED1297" i="1" s="1"/>
  <c r="EE1297" i="1" s="1"/>
  <c r="DT1297" i="1"/>
  <c r="DX1332" i="1"/>
  <c r="ED1332" i="1" s="1"/>
  <c r="EE1332" i="1" s="1"/>
  <c r="DT1332" i="1"/>
  <c r="DX1324" i="1"/>
  <c r="ED1324" i="1" s="1"/>
  <c r="EE1324" i="1" s="1"/>
  <c r="DT1324" i="1"/>
  <c r="DX1316" i="1"/>
  <c r="ED1316" i="1" s="1"/>
  <c r="EE1316" i="1" s="1"/>
  <c r="DT1316" i="1"/>
  <c r="DX924" i="1"/>
  <c r="ED924" i="1" s="1"/>
  <c r="EE924" i="1" s="1"/>
  <c r="DT924" i="1"/>
  <c r="DX993" i="1"/>
  <c r="ED993" i="1" s="1"/>
  <c r="EE993" i="1" s="1"/>
  <c r="DT993" i="1"/>
  <c r="DX2245" i="1"/>
  <c r="ED2245" i="1" s="1"/>
  <c r="EE2245" i="1" s="1"/>
  <c r="DT2245" i="1"/>
  <c r="DX1300" i="1"/>
  <c r="ED1300" i="1" s="1"/>
  <c r="EE1300" i="1" s="1"/>
  <c r="DT1300" i="1"/>
  <c r="DX965" i="1"/>
  <c r="ED965" i="1" s="1"/>
  <c r="EE965" i="1" s="1"/>
  <c r="DT965" i="1"/>
  <c r="DX1268" i="1"/>
  <c r="ED1268" i="1" s="1"/>
  <c r="EE1268" i="1" s="1"/>
  <c r="DT1268" i="1"/>
  <c r="DX1260" i="1"/>
  <c r="ED1260" i="1" s="1"/>
  <c r="EE1260" i="1" s="1"/>
  <c r="DT1260" i="1"/>
  <c r="DX1252" i="1"/>
  <c r="ED1252" i="1" s="1"/>
  <c r="EE1252" i="1" s="1"/>
  <c r="DT1252" i="1"/>
  <c r="DX1244" i="1"/>
  <c r="ED1244" i="1" s="1"/>
  <c r="EE1244" i="1" s="1"/>
  <c r="DT1244" i="1"/>
  <c r="DX1067" i="1"/>
  <c r="ED1067" i="1" s="1"/>
  <c r="EE1067" i="1" s="1"/>
  <c r="DT1067" i="1"/>
  <c r="J1283" i="1"/>
  <c r="DV1283" i="1"/>
  <c r="J847" i="1"/>
  <c r="DX847" i="1"/>
  <c r="ED847" i="1" s="1"/>
  <c r="EE847" i="1" s="1"/>
  <c r="DV847" i="1"/>
  <c r="J1216" i="1"/>
  <c r="DV1216" i="1"/>
  <c r="J1208" i="1"/>
  <c r="DX1208" i="1"/>
  <c r="ED1208" i="1" s="1"/>
  <c r="EE1208" i="1" s="1"/>
  <c r="DV1208" i="1"/>
  <c r="J1200" i="1"/>
  <c r="DV1200" i="1"/>
  <c r="J785" i="1"/>
  <c r="DW785" i="1"/>
  <c r="J1180" i="1"/>
  <c r="DY1180" i="1"/>
  <c r="EA1180" i="1" s="1"/>
  <c r="DU1180" i="1"/>
  <c r="DW1180" i="1"/>
  <c r="J1172" i="1"/>
  <c r="DW1172" i="1"/>
  <c r="J1164" i="1"/>
  <c r="DY1164" i="1"/>
  <c r="EA1164" i="1" s="1"/>
  <c r="DS1164" i="1"/>
  <c r="DZ1164" i="1" s="1"/>
  <c r="DU1164" i="1"/>
  <c r="J773" i="1"/>
  <c r="DY773" i="1"/>
  <c r="EA773" i="1" s="1"/>
  <c r="DU773" i="1"/>
  <c r="J1148" i="1"/>
  <c r="DY1148" i="1"/>
  <c r="EA1148" i="1" s="1"/>
  <c r="DS1148" i="1"/>
  <c r="DZ1148" i="1" s="1"/>
  <c r="DU1148" i="1"/>
  <c r="J1140" i="1"/>
  <c r="DY1140" i="1"/>
  <c r="EA1140" i="1" s="1"/>
  <c r="DU1140" i="1"/>
  <c r="J1132" i="1"/>
  <c r="DY1132" i="1"/>
  <c r="EA1132" i="1" s="1"/>
  <c r="DS1132" i="1"/>
  <c r="DZ1132" i="1" s="1"/>
  <c r="DU1132" i="1"/>
  <c r="J1124" i="1"/>
  <c r="DY1124" i="1"/>
  <c r="EA1124" i="1" s="1"/>
  <c r="DS1124" i="1"/>
  <c r="DZ1124" i="1" s="1"/>
  <c r="J1116" i="1"/>
  <c r="DY1116" i="1"/>
  <c r="EA1116" i="1" s="1"/>
  <c r="DS1116" i="1"/>
  <c r="DZ1116" i="1" s="1"/>
  <c r="J1108" i="1"/>
  <c r="DY1108" i="1"/>
  <c r="EA1108" i="1" s="1"/>
  <c r="DS1108" i="1"/>
  <c r="DZ1108" i="1" s="1"/>
  <c r="J1100" i="1"/>
  <c r="DY1100" i="1"/>
  <c r="EA1100" i="1" s="1"/>
  <c r="DS1100" i="1"/>
  <c r="DZ1100" i="1" s="1"/>
  <c r="J1296" i="1"/>
  <c r="DU1296" i="1"/>
  <c r="DY1296" i="1"/>
  <c r="EA1296" i="1" s="1"/>
  <c r="DS1296" i="1"/>
  <c r="DZ1296" i="1" s="1"/>
  <c r="J459" i="1"/>
  <c r="DY459" i="1"/>
  <c r="EA459" i="1" s="1"/>
  <c r="DU459" i="1"/>
  <c r="DW459" i="1"/>
  <c r="J1080" i="1"/>
  <c r="DY1080" i="1"/>
  <c r="EA1080" i="1" s="1"/>
  <c r="DU1080" i="1"/>
  <c r="DW1080" i="1"/>
  <c r="J1072" i="1"/>
  <c r="DY1072" i="1"/>
  <c r="EA1072" i="1" s="1"/>
  <c r="DU1072" i="1"/>
  <c r="DW1072" i="1"/>
  <c r="J1064" i="1"/>
  <c r="DY1064" i="1"/>
  <c r="EA1064" i="1" s="1"/>
  <c r="DU1064" i="1"/>
  <c r="DW1064" i="1"/>
  <c r="J1056" i="1"/>
  <c r="DY1056" i="1"/>
  <c r="EA1056" i="1" s="1"/>
  <c r="DU1056" i="1"/>
  <c r="DW1056" i="1"/>
  <c r="J1048" i="1"/>
  <c r="DY1048" i="1"/>
  <c r="EA1048" i="1" s="1"/>
  <c r="DU1048" i="1"/>
  <c r="DW1048" i="1"/>
  <c r="J1506" i="1"/>
  <c r="DY1506" i="1"/>
  <c r="EA1506" i="1" s="1"/>
  <c r="DU1506" i="1"/>
  <c r="DW1506" i="1"/>
  <c r="J1032" i="1"/>
  <c r="DY1032" i="1"/>
  <c r="EA1032" i="1" s="1"/>
  <c r="DU1032" i="1"/>
  <c r="DW1032" i="1"/>
  <c r="DY1024" i="1"/>
  <c r="EA1024" i="1" s="1"/>
  <c r="DU1024" i="1"/>
  <c r="DW1024" i="1"/>
  <c r="DY2179" i="1"/>
  <c r="EA2179" i="1" s="1"/>
  <c r="DU2179" i="1"/>
  <c r="DW2179" i="1"/>
  <c r="DY1008" i="1"/>
  <c r="EA1008" i="1" s="1"/>
  <c r="DU1008" i="1"/>
  <c r="DW1008" i="1"/>
  <c r="DY2051" i="1"/>
  <c r="EA2051" i="1" s="1"/>
  <c r="DU2051" i="1"/>
  <c r="DW2051" i="1"/>
  <c r="DU616" i="1"/>
  <c r="DY616" i="1"/>
  <c r="EA616" i="1" s="1"/>
  <c r="DT964" i="1"/>
  <c r="DX964" i="1"/>
  <c r="ED964" i="1" s="1"/>
  <c r="EE964" i="1" s="1"/>
  <c r="DX2225" i="1"/>
  <c r="ED2225" i="1" s="1"/>
  <c r="EE2225" i="1" s="1"/>
  <c r="DT2225" i="1"/>
  <c r="DV2225" i="1"/>
  <c r="DV1759" i="1"/>
  <c r="DX1759" i="1"/>
  <c r="ED1759" i="1" s="1"/>
  <c r="EE1759" i="1" s="1"/>
  <c r="DX606" i="1"/>
  <c r="ED606" i="1" s="1"/>
  <c r="EE606" i="1" s="1"/>
  <c r="DT606" i="1"/>
  <c r="DX832" i="1"/>
  <c r="ED832" i="1" s="1"/>
  <c r="EE832" i="1" s="1"/>
  <c r="DT832" i="1"/>
  <c r="DV832" i="1"/>
  <c r="J1120" i="1"/>
  <c r="DX1120" i="1"/>
  <c r="ED1120" i="1" s="1"/>
  <c r="EE1120" i="1" s="1"/>
  <c r="J883" i="1"/>
  <c r="DX883" i="1"/>
  <c r="ED883" i="1" s="1"/>
  <c r="EE883" i="1" s="1"/>
  <c r="J808" i="1"/>
  <c r="DX808" i="1"/>
  <c r="ED808" i="1" s="1"/>
  <c r="EE808" i="1" s="1"/>
  <c r="DT808" i="1"/>
  <c r="DV808" i="1"/>
  <c r="J796" i="1"/>
  <c r="DX796" i="1"/>
  <c r="ED796" i="1" s="1"/>
  <c r="EE796" i="1" s="1"/>
  <c r="J788" i="1"/>
  <c r="DX788" i="1"/>
  <c r="ED788" i="1" s="1"/>
  <c r="EE788" i="1" s="1"/>
  <c r="J784" i="1"/>
  <c r="DX784" i="1"/>
  <c r="ED784" i="1" s="1"/>
  <c r="EE784" i="1" s="1"/>
  <c r="DT784" i="1"/>
  <c r="DV784" i="1"/>
  <c r="J1574" i="1"/>
  <c r="DV1574" i="1"/>
  <c r="J768" i="1"/>
  <c r="DT768" i="1"/>
  <c r="DX768" i="1"/>
  <c r="ED768" i="1" s="1"/>
  <c r="EE768" i="1" s="1"/>
  <c r="J764" i="1"/>
  <c r="DX764" i="1"/>
  <c r="ED764" i="1" s="1"/>
  <c r="EE764" i="1" s="1"/>
  <c r="DV764" i="1"/>
  <c r="J756" i="1"/>
  <c r="DX756" i="1"/>
  <c r="ED756" i="1" s="1"/>
  <c r="EE756" i="1" s="1"/>
  <c r="DV756" i="1"/>
  <c r="J752" i="1"/>
  <c r="DT752" i="1"/>
  <c r="DV752" i="1"/>
  <c r="DX752" i="1"/>
  <c r="ED752" i="1" s="1"/>
  <c r="EE752" i="1" s="1"/>
  <c r="J841" i="1"/>
  <c r="DX841" i="1"/>
  <c r="ED841" i="1" s="1"/>
  <c r="EE841" i="1" s="1"/>
  <c r="DV841" i="1"/>
  <c r="J975" i="1"/>
  <c r="DT975" i="1"/>
  <c r="DX975" i="1"/>
  <c r="ED975" i="1" s="1"/>
  <c r="EE975" i="1" s="1"/>
  <c r="J579" i="1"/>
  <c r="DX579" i="1"/>
  <c r="ED579" i="1" s="1"/>
  <c r="EE579" i="1" s="1"/>
  <c r="DV579" i="1"/>
  <c r="J736" i="1"/>
  <c r="DT736" i="1"/>
  <c r="DV736" i="1"/>
  <c r="DX736" i="1"/>
  <c r="ED736" i="1" s="1"/>
  <c r="EE736" i="1" s="1"/>
  <c r="J732" i="1"/>
  <c r="DX732" i="1"/>
  <c r="ED732" i="1" s="1"/>
  <c r="EE732" i="1" s="1"/>
  <c r="DV732" i="1"/>
  <c r="J2201" i="1"/>
  <c r="DT2201" i="1"/>
  <c r="DV2201" i="1"/>
  <c r="DX2201" i="1"/>
  <c r="ED2201" i="1" s="1"/>
  <c r="EE2201" i="1" s="1"/>
  <c r="J724" i="1"/>
  <c r="DX724" i="1"/>
  <c r="ED724" i="1" s="1"/>
  <c r="EE724" i="1" s="1"/>
  <c r="DV724" i="1"/>
  <c r="J199" i="1"/>
  <c r="DT199" i="1"/>
  <c r="DV199" i="1"/>
  <c r="DX199" i="1"/>
  <c r="ED199" i="1" s="1"/>
  <c r="EE199" i="1" s="1"/>
  <c r="J716" i="1"/>
  <c r="DX716" i="1"/>
  <c r="ED716" i="1" s="1"/>
  <c r="EE716" i="1" s="1"/>
  <c r="DV716" i="1"/>
  <c r="J2137" i="1"/>
  <c r="DT2137" i="1"/>
  <c r="DX2137" i="1"/>
  <c r="ED2137" i="1" s="1"/>
  <c r="EE2137" i="1" s="1"/>
  <c r="J708" i="1"/>
  <c r="DX708" i="1"/>
  <c r="ED708" i="1" s="1"/>
  <c r="EE708" i="1" s="1"/>
  <c r="DV708" i="1"/>
  <c r="J704" i="1"/>
  <c r="DT704" i="1"/>
  <c r="DX704" i="1"/>
  <c r="ED704" i="1" s="1"/>
  <c r="EE704" i="1" s="1"/>
  <c r="J700" i="1"/>
  <c r="DX700" i="1"/>
  <c r="ED700" i="1" s="1"/>
  <c r="EE700" i="1" s="1"/>
  <c r="DV700" i="1"/>
  <c r="J696" i="1"/>
  <c r="DT696" i="1"/>
  <c r="DX696" i="1"/>
  <c r="ED696" i="1" s="1"/>
  <c r="EE696" i="1" s="1"/>
  <c r="J692" i="1"/>
  <c r="DX692" i="1"/>
  <c r="ED692" i="1" s="1"/>
  <c r="EE692" i="1" s="1"/>
  <c r="DV692" i="1"/>
  <c r="J688" i="1"/>
  <c r="DT688" i="1"/>
  <c r="DX688" i="1"/>
  <c r="ED688" i="1" s="1"/>
  <c r="EE688" i="1" s="1"/>
  <c r="J1265" i="1"/>
  <c r="DX1265" i="1"/>
  <c r="ED1265" i="1" s="1"/>
  <c r="EE1265" i="1" s="1"/>
  <c r="DV1265" i="1"/>
  <c r="J928" i="1"/>
  <c r="DT928" i="1"/>
  <c r="DX928" i="1"/>
  <c r="ED928" i="1" s="1"/>
  <c r="EE928" i="1" s="1"/>
  <c r="J676" i="1"/>
  <c r="DX676" i="1"/>
  <c r="ED676" i="1" s="1"/>
  <c r="EE676" i="1" s="1"/>
  <c r="DV676" i="1"/>
  <c r="J672" i="1"/>
  <c r="DT672" i="1"/>
  <c r="DX672" i="1"/>
  <c r="ED672" i="1" s="1"/>
  <c r="EE672" i="1" s="1"/>
  <c r="J2133" i="1"/>
  <c r="DX2133" i="1"/>
  <c r="ED2133" i="1" s="1"/>
  <c r="EE2133" i="1" s="1"/>
  <c r="DV2133" i="1"/>
  <c r="J664" i="1"/>
  <c r="DT664" i="1"/>
  <c r="DX664" i="1"/>
  <c r="ED664" i="1" s="1"/>
  <c r="EE664" i="1" s="1"/>
  <c r="J1037" i="1"/>
  <c r="DX1037" i="1"/>
  <c r="ED1037" i="1" s="1"/>
  <c r="EE1037" i="1" s="1"/>
  <c r="DV1037" i="1"/>
  <c r="J493" i="1"/>
  <c r="DT493" i="1"/>
  <c r="DX493" i="1"/>
  <c r="ED493" i="1" s="1"/>
  <c r="EE493" i="1" s="1"/>
  <c r="J652" i="1"/>
  <c r="DX652" i="1"/>
  <c r="ED652" i="1" s="1"/>
  <c r="EE652" i="1" s="1"/>
  <c r="DV652" i="1"/>
  <c r="J649" i="1"/>
  <c r="DT649" i="1"/>
  <c r="DX649" i="1"/>
  <c r="ED649" i="1" s="1"/>
  <c r="EE649" i="1" s="1"/>
  <c r="J644" i="1"/>
  <c r="DW644" i="1"/>
  <c r="DX644" i="1"/>
  <c r="ED644" i="1" s="1"/>
  <c r="EE644" i="1" s="1"/>
  <c r="J115" i="1"/>
  <c r="DX115" i="1"/>
  <c r="ED115" i="1" s="1"/>
  <c r="EE115" i="1" s="1"/>
  <c r="DT115" i="1"/>
  <c r="J632" i="1"/>
  <c r="DX632" i="1"/>
  <c r="ED632" i="1" s="1"/>
  <c r="EE632" i="1" s="1"/>
  <c r="DT632" i="1"/>
  <c r="J628" i="1"/>
  <c r="DT628" i="1"/>
  <c r="J624" i="1"/>
  <c r="DT624" i="1"/>
  <c r="DX624" i="1"/>
  <c r="ED624" i="1" s="1"/>
  <c r="EE624" i="1" s="1"/>
  <c r="J620" i="1"/>
  <c r="DW620" i="1"/>
  <c r="DT620" i="1"/>
  <c r="J42" i="1"/>
  <c r="DT42" i="1"/>
  <c r="J1891" i="1"/>
  <c r="DW1891" i="1"/>
  <c r="J608" i="1"/>
  <c r="DT608" i="1"/>
  <c r="DW608" i="1"/>
  <c r="J604" i="1"/>
  <c r="DT604" i="1"/>
  <c r="J1415" i="1"/>
  <c r="DT1415" i="1"/>
  <c r="J974" i="1"/>
  <c r="DT974" i="1"/>
  <c r="DS974" i="1"/>
  <c r="DZ974" i="1" s="1"/>
  <c r="J1052" i="1"/>
  <c r="DS1052" i="1"/>
  <c r="DZ1052" i="1" s="1"/>
  <c r="DT1052" i="1"/>
  <c r="DX1052" i="1"/>
  <c r="ED1052" i="1" s="1"/>
  <c r="EE1052" i="1" s="1"/>
  <c r="J187" i="1"/>
  <c r="DS187" i="1"/>
  <c r="DZ187" i="1" s="1"/>
  <c r="DW187" i="1"/>
  <c r="J895" i="1"/>
  <c r="DS895" i="1"/>
  <c r="DZ895" i="1" s="1"/>
  <c r="DT895" i="1"/>
  <c r="DX895" i="1"/>
  <c r="ED895" i="1" s="1"/>
  <c r="EE895" i="1" s="1"/>
  <c r="J580" i="1"/>
  <c r="DT580" i="1"/>
  <c r="DS580" i="1"/>
  <c r="DZ580" i="1" s="1"/>
  <c r="J576" i="1"/>
  <c r="DT576" i="1"/>
  <c r="J572" i="1"/>
  <c r="DT572" i="1"/>
  <c r="DS572" i="1"/>
  <c r="DZ572" i="1" s="1"/>
  <c r="J568" i="1"/>
  <c r="DT568" i="1"/>
  <c r="J564" i="1"/>
  <c r="DW564" i="1"/>
  <c r="DS564" i="1"/>
  <c r="DZ564" i="1" s="1"/>
  <c r="J560" i="1"/>
  <c r="DT560" i="1"/>
  <c r="DX560" i="1"/>
  <c r="ED560" i="1" s="1"/>
  <c r="EE560" i="1" s="1"/>
  <c r="J146" i="1"/>
  <c r="DT146" i="1"/>
  <c r="DX146" i="1"/>
  <c r="ED146" i="1" s="1"/>
  <c r="EE146" i="1" s="1"/>
  <c r="J2305" i="1"/>
  <c r="DT2305" i="1"/>
  <c r="DX2305" i="1"/>
  <c r="ED2305" i="1" s="1"/>
  <c r="EE2305" i="1" s="1"/>
  <c r="J548" i="1"/>
  <c r="DS548" i="1"/>
  <c r="DZ548" i="1" s="1"/>
  <c r="DW548" i="1"/>
  <c r="J544" i="1"/>
  <c r="DS544" i="1"/>
  <c r="DZ544" i="1" s="1"/>
  <c r="DW544" i="1"/>
  <c r="J540" i="1"/>
  <c r="DS540" i="1"/>
  <c r="DZ540" i="1" s="1"/>
  <c r="DW540" i="1"/>
  <c r="J536" i="1"/>
  <c r="DT536" i="1"/>
  <c r="DV536" i="1"/>
  <c r="DW536" i="1"/>
  <c r="J992" i="1"/>
  <c r="DX992" i="1"/>
  <c r="ED992" i="1" s="1"/>
  <c r="EE992" i="1" s="1"/>
  <c r="DT992" i="1"/>
  <c r="DV992" i="1"/>
  <c r="J528" i="1"/>
  <c r="DX528" i="1"/>
  <c r="ED528" i="1" s="1"/>
  <c r="EE528" i="1" s="1"/>
  <c r="DT528" i="1"/>
  <c r="DV528" i="1"/>
  <c r="J161" i="1"/>
  <c r="DX161" i="1"/>
  <c r="ED161" i="1" s="1"/>
  <c r="EE161" i="1" s="1"/>
  <c r="DT161" i="1"/>
  <c r="J520" i="1"/>
  <c r="DV520" i="1"/>
  <c r="DX520" i="1"/>
  <c r="ED520" i="1" s="1"/>
  <c r="EE520" i="1" s="1"/>
  <c r="J1160" i="1"/>
  <c r="DX1160" i="1"/>
  <c r="ED1160" i="1" s="1"/>
  <c r="EE1160" i="1" s="1"/>
  <c r="DT1160" i="1"/>
  <c r="J1408" i="1"/>
  <c r="DV1408" i="1"/>
  <c r="DX1408" i="1"/>
  <c r="ED1408" i="1" s="1"/>
  <c r="EE1408" i="1" s="1"/>
  <c r="J913" i="1"/>
  <c r="DX913" i="1"/>
  <c r="ED913" i="1" s="1"/>
  <c r="EE913" i="1" s="1"/>
  <c r="DT913" i="1"/>
  <c r="J504" i="1"/>
  <c r="DV504" i="1"/>
  <c r="DX504" i="1"/>
  <c r="ED504" i="1" s="1"/>
  <c r="EE504" i="1" s="1"/>
  <c r="J500" i="1"/>
  <c r="DX500" i="1"/>
  <c r="ED500" i="1" s="1"/>
  <c r="EE500" i="1" s="1"/>
  <c r="DT500" i="1"/>
  <c r="J301" i="1"/>
  <c r="DV301" i="1"/>
  <c r="DX301" i="1"/>
  <c r="ED301" i="1" s="1"/>
  <c r="EE301" i="1" s="1"/>
  <c r="J492" i="1"/>
  <c r="DX492" i="1"/>
  <c r="ED492" i="1" s="1"/>
  <c r="EE492" i="1" s="1"/>
  <c r="DT492" i="1"/>
  <c r="J488" i="1"/>
  <c r="DV488" i="1"/>
  <c r="DX488" i="1"/>
  <c r="ED488" i="1" s="1"/>
  <c r="EE488" i="1" s="1"/>
  <c r="J2224" i="1"/>
  <c r="DS2224" i="1"/>
  <c r="DZ2224" i="1" s="1"/>
  <c r="DX2224" i="1"/>
  <c r="ED2224" i="1" s="1"/>
  <c r="EE2224" i="1" s="1"/>
  <c r="DW2224" i="1"/>
  <c r="J480" i="1"/>
  <c r="DS480" i="1"/>
  <c r="DZ480" i="1" s="1"/>
  <c r="DW480" i="1"/>
  <c r="J476" i="1"/>
  <c r="DY476" i="1"/>
  <c r="EA476" i="1" s="1"/>
  <c r="DW476" i="1"/>
  <c r="J472" i="1"/>
  <c r="DY472" i="1"/>
  <c r="EA472" i="1" s="1"/>
  <c r="DU472" i="1"/>
  <c r="J468" i="1"/>
  <c r="DU468" i="1"/>
  <c r="DY468" i="1"/>
  <c r="EA468" i="1" s="1"/>
  <c r="DS468" i="1"/>
  <c r="DZ468" i="1" s="1"/>
  <c r="J464" i="1"/>
  <c r="DS464" i="1"/>
  <c r="DZ464" i="1" s="1"/>
  <c r="DY464" i="1"/>
  <c r="EA464" i="1" s="1"/>
  <c r="J460" i="1"/>
  <c r="DY460" i="1"/>
  <c r="EA460" i="1" s="1"/>
  <c r="DS460" i="1"/>
  <c r="DZ460" i="1" s="1"/>
  <c r="DW460" i="1"/>
  <c r="J1078" i="1"/>
  <c r="DY1078" i="1"/>
  <c r="EA1078" i="1" s="1"/>
  <c r="DU1078" i="1"/>
  <c r="J317" i="1"/>
  <c r="DS317" i="1"/>
  <c r="DZ317" i="1" s="1"/>
  <c r="DW317" i="1"/>
  <c r="DY317" i="1"/>
  <c r="EA317" i="1" s="1"/>
  <c r="J448" i="1"/>
  <c r="DY448" i="1"/>
  <c r="EA448" i="1" s="1"/>
  <c r="DU448" i="1"/>
  <c r="J444" i="1"/>
  <c r="DS444" i="1"/>
  <c r="DZ444" i="1" s="1"/>
  <c r="DW444" i="1"/>
  <c r="DY444" i="1"/>
  <c r="EA444" i="1" s="1"/>
  <c r="J1041" i="1"/>
  <c r="DY1041" i="1"/>
  <c r="EA1041" i="1" s="1"/>
  <c r="DU1041" i="1"/>
  <c r="J436" i="1"/>
  <c r="DS436" i="1"/>
  <c r="DZ436" i="1" s="1"/>
  <c r="DW436" i="1"/>
  <c r="DY436" i="1"/>
  <c r="EA436" i="1" s="1"/>
  <c r="J432" i="1"/>
  <c r="DW432" i="1"/>
  <c r="DX432" i="1"/>
  <c r="ED432" i="1" s="1"/>
  <c r="EE432" i="1" s="1"/>
  <c r="DT432" i="1"/>
  <c r="J656" i="1"/>
  <c r="DT656" i="1"/>
  <c r="DX656" i="1"/>
  <c r="ED656" i="1" s="1"/>
  <c r="EE656" i="1" s="1"/>
  <c r="J118" i="1"/>
  <c r="DX118" i="1"/>
  <c r="ED118" i="1" s="1"/>
  <c r="EE118" i="1" s="1"/>
  <c r="DT118" i="1"/>
  <c r="J168" i="1"/>
  <c r="DV168" i="1"/>
  <c r="J416" i="1"/>
  <c r="DW416" i="1"/>
  <c r="J412" i="1"/>
  <c r="DW412" i="1"/>
  <c r="DV412" i="1"/>
  <c r="J408" i="1"/>
  <c r="DW408" i="1"/>
  <c r="J404" i="1"/>
  <c r="DS404" i="1"/>
  <c r="DZ404" i="1" s="1"/>
  <c r="DW404" i="1"/>
  <c r="DX404" i="1"/>
  <c r="ED404" i="1" s="1"/>
  <c r="EE404" i="1" s="1"/>
  <c r="J1016" i="1"/>
  <c r="DV1016" i="1"/>
  <c r="DT1016" i="1"/>
  <c r="J2222" i="1"/>
  <c r="DS2222" i="1"/>
  <c r="DZ2222" i="1" s="1"/>
  <c r="DX2222" i="1"/>
  <c r="ED2222" i="1" s="1"/>
  <c r="EE2222" i="1" s="1"/>
  <c r="DW2222" i="1"/>
  <c r="J2122" i="1"/>
  <c r="DW2122" i="1"/>
  <c r="J388" i="1"/>
  <c r="DS388" i="1"/>
  <c r="DZ388" i="1" s="1"/>
  <c r="DT388" i="1"/>
  <c r="DW388" i="1"/>
  <c r="DX388" i="1"/>
  <c r="ED388" i="1" s="1"/>
  <c r="EE388" i="1" s="1"/>
  <c r="J384" i="1"/>
  <c r="DV384" i="1"/>
  <c r="DT384" i="1"/>
  <c r="J380" i="1"/>
  <c r="DT380" i="1"/>
  <c r="J376" i="1"/>
  <c r="DT376" i="1"/>
  <c r="DS376" i="1"/>
  <c r="DZ376" i="1" s="1"/>
  <c r="J372" i="1"/>
  <c r="DW372" i="1"/>
  <c r="DS372" i="1"/>
  <c r="DZ372" i="1" s="1"/>
  <c r="DV372" i="1"/>
  <c r="J1409" i="1"/>
  <c r="DT1409" i="1"/>
  <c r="J2194" i="1"/>
  <c r="DS2194" i="1"/>
  <c r="DZ2194" i="1" s="1"/>
  <c r="DT2194" i="1"/>
  <c r="DX2194" i="1"/>
  <c r="ED2194" i="1" s="1"/>
  <c r="EE2194" i="1" s="1"/>
  <c r="J641" i="1"/>
  <c r="DT641" i="1"/>
  <c r="DX641" i="1"/>
  <c r="ED641" i="1" s="1"/>
  <c r="EE641" i="1" s="1"/>
  <c r="DS641" i="1"/>
  <c r="DZ641" i="1" s="1"/>
  <c r="J356" i="1"/>
  <c r="DS356" i="1"/>
  <c r="DZ356" i="1" s="1"/>
  <c r="DW356" i="1"/>
  <c r="J132" i="1"/>
  <c r="DS132" i="1"/>
  <c r="DZ132" i="1" s="1"/>
  <c r="DT132" i="1"/>
  <c r="DX132" i="1"/>
  <c r="ED132" i="1" s="1"/>
  <c r="EE132" i="1" s="1"/>
  <c r="J348" i="1"/>
  <c r="DT348" i="1"/>
  <c r="J344" i="1"/>
  <c r="DW344" i="1"/>
  <c r="J690" i="1"/>
  <c r="DX690" i="1"/>
  <c r="ED690" i="1" s="1"/>
  <c r="EE690" i="1" s="1"/>
  <c r="DS690" i="1"/>
  <c r="DZ690" i="1" s="1"/>
  <c r="DW690" i="1"/>
  <c r="J336" i="1"/>
  <c r="DT336" i="1"/>
  <c r="DX336" i="1"/>
  <c r="ED336" i="1" s="1"/>
  <c r="EE336" i="1" s="1"/>
  <c r="J884" i="1"/>
  <c r="DW884" i="1"/>
  <c r="DV884" i="1"/>
  <c r="J328" i="1"/>
  <c r="DX328" i="1"/>
  <c r="ED328" i="1" s="1"/>
  <c r="EE328" i="1" s="1"/>
  <c r="J1394" i="1"/>
  <c r="DX1394" i="1"/>
  <c r="ED1394" i="1" s="1"/>
  <c r="EE1394" i="1" s="1"/>
  <c r="DT1394" i="1"/>
  <c r="J320" i="1"/>
  <c r="DX320" i="1"/>
  <c r="ED320" i="1" s="1"/>
  <c r="EE320" i="1" s="1"/>
  <c r="DT320" i="1"/>
  <c r="J908" i="1"/>
  <c r="DX908" i="1"/>
  <c r="ED908" i="1" s="1"/>
  <c r="EE908" i="1" s="1"/>
  <c r="DT908" i="1"/>
  <c r="J312" i="1"/>
  <c r="DX312" i="1"/>
  <c r="ED312" i="1" s="1"/>
  <c r="EE312" i="1" s="1"/>
  <c r="DT312" i="1"/>
  <c r="J556" i="1"/>
  <c r="DX556" i="1"/>
  <c r="ED556" i="1" s="1"/>
  <c r="EE556" i="1" s="1"/>
  <c r="DT556" i="1"/>
  <c r="J304" i="1"/>
  <c r="DX304" i="1"/>
  <c r="ED304" i="1" s="1"/>
  <c r="EE304" i="1" s="1"/>
  <c r="DT304" i="1"/>
  <c r="J300" i="1"/>
  <c r="DX300" i="1"/>
  <c r="ED300" i="1" s="1"/>
  <c r="EE300" i="1" s="1"/>
  <c r="DT300" i="1"/>
  <c r="J296" i="1"/>
  <c r="DX296" i="1"/>
  <c r="ED296" i="1" s="1"/>
  <c r="EE296" i="1" s="1"/>
  <c r="DT296" i="1"/>
  <c r="J2257" i="1"/>
  <c r="DX2257" i="1"/>
  <c r="ED2257" i="1" s="1"/>
  <c r="EE2257" i="1" s="1"/>
  <c r="DT2257" i="1"/>
  <c r="J1090" i="1"/>
  <c r="DX1090" i="1"/>
  <c r="ED1090" i="1" s="1"/>
  <c r="EE1090" i="1" s="1"/>
  <c r="DT1090" i="1"/>
  <c r="J284" i="1"/>
  <c r="DX284" i="1"/>
  <c r="ED284" i="1" s="1"/>
  <c r="EE284" i="1" s="1"/>
  <c r="DT284" i="1"/>
  <c r="J280" i="1"/>
  <c r="DX280" i="1"/>
  <c r="ED280" i="1" s="1"/>
  <c r="EE280" i="1" s="1"/>
  <c r="DT280" i="1"/>
  <c r="J276" i="1"/>
  <c r="DX276" i="1"/>
  <c r="ED276" i="1" s="1"/>
  <c r="EE276" i="1" s="1"/>
  <c r="DT276" i="1"/>
  <c r="J1308" i="1"/>
  <c r="DX1308" i="1"/>
  <c r="ED1308" i="1" s="1"/>
  <c r="EE1308" i="1" s="1"/>
  <c r="DT1308" i="1"/>
  <c r="J268" i="1"/>
  <c r="DX268" i="1"/>
  <c r="ED268" i="1" s="1"/>
  <c r="EE268" i="1" s="1"/>
  <c r="DT268" i="1"/>
  <c r="J264" i="1"/>
  <c r="DV264" i="1"/>
  <c r="J260" i="1"/>
  <c r="DX260" i="1"/>
  <c r="ED260" i="1" s="1"/>
  <c r="EE260" i="1" s="1"/>
  <c r="DV260" i="1"/>
  <c r="J82" i="1"/>
  <c r="DX82" i="1"/>
  <c r="ED82" i="1" s="1"/>
  <c r="EE82" i="1" s="1"/>
  <c r="DV82" i="1"/>
  <c r="J252" i="1"/>
  <c r="DX252" i="1"/>
  <c r="ED252" i="1" s="1"/>
  <c r="EE252" i="1" s="1"/>
  <c r="DV252" i="1"/>
  <c r="J1142" i="1"/>
  <c r="DX1142" i="1"/>
  <c r="ED1142" i="1" s="1"/>
  <c r="EE1142" i="1" s="1"/>
  <c r="DV1142" i="1"/>
  <c r="J195" i="1"/>
  <c r="DX195" i="1"/>
  <c r="ED195" i="1" s="1"/>
  <c r="EE195" i="1" s="1"/>
  <c r="DV195" i="1"/>
  <c r="J240" i="1"/>
  <c r="DX240" i="1"/>
  <c r="ED240" i="1" s="1"/>
  <c r="EE240" i="1" s="1"/>
  <c r="DV240" i="1"/>
  <c r="J236" i="1"/>
  <c r="DX236" i="1"/>
  <c r="ED236" i="1" s="1"/>
  <c r="EE236" i="1" s="1"/>
  <c r="DV236" i="1"/>
  <c r="J232" i="1"/>
  <c r="DX232" i="1"/>
  <c r="ED232" i="1" s="1"/>
  <c r="EE232" i="1" s="1"/>
  <c r="DV232" i="1"/>
  <c r="J6" i="1"/>
  <c r="DS6" i="1"/>
  <c r="DZ6" i="1" s="1"/>
  <c r="DW6" i="1"/>
  <c r="J224" i="1"/>
  <c r="DU224" i="1"/>
  <c r="J1184" i="1"/>
  <c r="DS1184" i="1"/>
  <c r="DZ1184" i="1" s="1"/>
  <c r="DW1184" i="1"/>
  <c r="J216" i="1"/>
  <c r="DV216" i="1"/>
  <c r="J156" i="1"/>
  <c r="DY156" i="1"/>
  <c r="EA156" i="1" s="1"/>
  <c r="DV156" i="1"/>
  <c r="J177" i="1"/>
  <c r="DV177" i="1"/>
  <c r="J757" i="1"/>
  <c r="DV757" i="1"/>
  <c r="DW757" i="1"/>
  <c r="J200" i="1"/>
  <c r="DV200" i="1"/>
  <c r="J196" i="1"/>
  <c r="DW196" i="1"/>
  <c r="DS196" i="1"/>
  <c r="DZ196" i="1" s="1"/>
  <c r="J192" i="1"/>
  <c r="DV192" i="1"/>
  <c r="J188" i="1"/>
  <c r="DS188" i="1"/>
  <c r="DZ188" i="1" s="1"/>
  <c r="DW188" i="1"/>
  <c r="J184" i="1"/>
  <c r="DT184" i="1"/>
  <c r="DX184" i="1"/>
  <c r="ED184" i="1" s="1"/>
  <c r="EE184" i="1" s="1"/>
  <c r="J180" i="1"/>
  <c r="DX180" i="1"/>
  <c r="ED180" i="1" s="1"/>
  <c r="EE180" i="1" s="1"/>
  <c r="DY180" i="1"/>
  <c r="EA180" i="1" s="1"/>
  <c r="DU180" i="1"/>
  <c r="J1611" i="1"/>
  <c r="DT1611" i="1"/>
  <c r="DX1611" i="1"/>
  <c r="ED1611" i="1" s="1"/>
  <c r="EE1611" i="1" s="1"/>
  <c r="J172" i="1"/>
  <c r="DX172" i="1"/>
  <c r="ED172" i="1" s="1"/>
  <c r="EE172" i="1" s="1"/>
  <c r="DY172" i="1"/>
  <c r="EA172" i="1" s="1"/>
  <c r="DU172" i="1"/>
  <c r="J703" i="1"/>
  <c r="DU703" i="1"/>
  <c r="DX703" i="1"/>
  <c r="ED703" i="1" s="1"/>
  <c r="EE703" i="1" s="1"/>
  <c r="DY703" i="1"/>
  <c r="EA703" i="1" s="1"/>
  <c r="DT703" i="1"/>
  <c r="J164" i="1"/>
  <c r="DX164" i="1"/>
  <c r="ED164" i="1" s="1"/>
  <c r="EE164" i="1" s="1"/>
  <c r="J160" i="1"/>
  <c r="DX160" i="1"/>
  <c r="ED160" i="1" s="1"/>
  <c r="EE160" i="1" s="1"/>
  <c r="DT160" i="1"/>
  <c r="DV160" i="1"/>
  <c r="J559" i="1"/>
  <c r="DX559" i="1"/>
  <c r="ED559" i="1" s="1"/>
  <c r="EE559" i="1" s="1"/>
  <c r="DV559" i="1"/>
  <c r="J887" i="1"/>
  <c r="DT887" i="1"/>
  <c r="DV887" i="1"/>
  <c r="DX887" i="1"/>
  <c r="ED887" i="1" s="1"/>
  <c r="EE887" i="1" s="1"/>
  <c r="J148" i="1"/>
  <c r="DX148" i="1"/>
  <c r="ED148" i="1" s="1"/>
  <c r="EE148" i="1" s="1"/>
  <c r="DT148" i="1"/>
  <c r="J47" i="1"/>
  <c r="DX47" i="1"/>
  <c r="ED47" i="1" s="1"/>
  <c r="EE47" i="1" s="1"/>
  <c r="DV47" i="1"/>
  <c r="J140" i="1"/>
  <c r="DX140" i="1"/>
  <c r="ED140" i="1" s="1"/>
  <c r="EE140" i="1" s="1"/>
  <c r="DV140" i="1"/>
  <c r="J136" i="1"/>
  <c r="DX136" i="1"/>
  <c r="ED136" i="1" s="1"/>
  <c r="EE136" i="1" s="1"/>
  <c r="DV136" i="1"/>
  <c r="J134" i="1"/>
  <c r="DT134" i="1"/>
  <c r="DX134" i="1"/>
  <c r="ED134" i="1" s="1"/>
  <c r="EE134" i="1" s="1"/>
  <c r="J128" i="1"/>
  <c r="DX128" i="1"/>
  <c r="ED128" i="1" s="1"/>
  <c r="EE128" i="1" s="1"/>
  <c r="J124" i="1"/>
  <c r="DT124" i="1"/>
  <c r="DX124" i="1"/>
  <c r="ED124" i="1" s="1"/>
  <c r="EE124" i="1" s="1"/>
  <c r="J120" i="1"/>
  <c r="DX120" i="1"/>
  <c r="ED120" i="1" s="1"/>
  <c r="EE120" i="1" s="1"/>
  <c r="J807" i="1"/>
  <c r="DT807" i="1"/>
  <c r="DX807" i="1"/>
  <c r="ED807" i="1" s="1"/>
  <c r="EE807" i="1" s="1"/>
  <c r="J112" i="1"/>
  <c r="DX112" i="1"/>
  <c r="ED112" i="1" s="1"/>
  <c r="EE112" i="1" s="1"/>
  <c r="J1442" i="1"/>
  <c r="DT1442" i="1"/>
  <c r="DX1442" i="1"/>
  <c r="ED1442" i="1" s="1"/>
  <c r="EE1442" i="1" s="1"/>
  <c r="J104" i="1"/>
  <c r="DS104" i="1"/>
  <c r="DZ104" i="1" s="1"/>
  <c r="DW104" i="1"/>
  <c r="DY104" i="1"/>
  <c r="EA104" i="1" s="1"/>
  <c r="J1715" i="1"/>
  <c r="DY1715" i="1"/>
  <c r="EA1715" i="1" s="1"/>
  <c r="DU1715" i="1"/>
  <c r="DW1715" i="1"/>
  <c r="J96" i="1"/>
  <c r="DY96" i="1"/>
  <c r="EA96" i="1" s="1"/>
  <c r="DU96" i="1"/>
  <c r="J1212" i="1"/>
  <c r="DS1212" i="1"/>
  <c r="DZ1212" i="1" s="1"/>
  <c r="DY1212" i="1"/>
  <c r="EA1212" i="1" s="1"/>
  <c r="J377" i="1"/>
  <c r="DS377" i="1"/>
  <c r="DZ377" i="1" s="1"/>
  <c r="J84" i="1"/>
  <c r="DX84" i="1"/>
  <c r="ED84" i="1" s="1"/>
  <c r="EE84" i="1" s="1"/>
  <c r="DT84" i="1"/>
  <c r="J1809" i="1"/>
  <c r="DV1809" i="1"/>
  <c r="DX1809" i="1"/>
  <c r="ED1809" i="1" s="1"/>
  <c r="EE1809" i="1" s="1"/>
  <c r="J650" i="1"/>
  <c r="DX650" i="1"/>
  <c r="ED650" i="1" s="1"/>
  <c r="EE650" i="1" s="1"/>
  <c r="DT650" i="1"/>
  <c r="J1622" i="1"/>
  <c r="DV1622" i="1"/>
  <c r="J64" i="1"/>
  <c r="DX64" i="1"/>
  <c r="ED64" i="1" s="1"/>
  <c r="EE64" i="1" s="1"/>
  <c r="DT64" i="1"/>
  <c r="J566" i="1"/>
  <c r="DW566" i="1"/>
  <c r="DX566" i="1"/>
  <c r="ED566" i="1" s="1"/>
  <c r="EE566" i="1" s="1"/>
  <c r="DS566" i="1"/>
  <c r="DZ566" i="1" s="1"/>
  <c r="J56" i="1"/>
  <c r="DW56" i="1"/>
  <c r="DV56" i="1"/>
  <c r="J52" i="1"/>
  <c r="DV52" i="1"/>
  <c r="J885" i="1"/>
  <c r="DX885" i="1"/>
  <c r="ED885" i="1" s="1"/>
  <c r="EE885" i="1" s="1"/>
  <c r="DT885" i="1"/>
  <c r="J37" i="1"/>
  <c r="DT37" i="1"/>
  <c r="DW37" i="1"/>
  <c r="DX37" i="1"/>
  <c r="ED37" i="1" s="1"/>
  <c r="EE37" i="1" s="1"/>
  <c r="J40" i="1"/>
  <c r="DS40" i="1"/>
  <c r="DZ40" i="1" s="1"/>
  <c r="DV40" i="1"/>
  <c r="DW40" i="1"/>
  <c r="J36" i="1"/>
  <c r="DV36" i="1"/>
  <c r="DW36" i="1"/>
  <c r="J999" i="1"/>
  <c r="DV999" i="1"/>
  <c r="J410" i="1"/>
  <c r="DY410" i="1"/>
  <c r="EA410" i="1" s="1"/>
  <c r="DU410" i="1"/>
  <c r="DW410" i="1"/>
  <c r="DS410" i="1"/>
  <c r="DZ410" i="1" s="1"/>
  <c r="J20" i="1"/>
  <c r="DY20" i="1"/>
  <c r="EA20" i="1" s="1"/>
  <c r="DU20" i="1"/>
  <c r="J16" i="1"/>
  <c r="DU16" i="1"/>
  <c r="J12" i="1"/>
  <c r="DS12" i="1"/>
  <c r="DZ12" i="1" s="1"/>
  <c r="J8" i="1"/>
  <c r="DY8" i="1"/>
  <c r="EA8" i="1" s="1"/>
  <c r="J5" i="1"/>
  <c r="DW5" i="1"/>
  <c r="DY5" i="1"/>
  <c r="EA5" i="1" s="1"/>
  <c r="DS5" i="1"/>
  <c r="DZ5" i="1" s="1"/>
  <c r="EF2" i="1"/>
  <c r="EC2" i="1"/>
  <c r="EB2315" i="1"/>
  <c r="EC2315" i="1" s="1"/>
  <c r="EF2315" i="1"/>
  <c r="EF2311" i="1"/>
  <c r="EB2311" i="1"/>
  <c r="EC2311" i="1" s="1"/>
  <c r="EB2307" i="1"/>
  <c r="EC2307" i="1" s="1"/>
  <c r="EF2307" i="1"/>
  <c r="EF2303" i="1"/>
  <c r="EB2303" i="1"/>
  <c r="EC2303" i="1" s="1"/>
  <c r="EB1012" i="1"/>
  <c r="EC1012" i="1" s="1"/>
  <c r="EF1012" i="1"/>
  <c r="EF2295" i="1"/>
  <c r="EB2295" i="1"/>
  <c r="EC2295" i="1" s="1"/>
  <c r="EB2304" i="1"/>
  <c r="EC2304" i="1" s="1"/>
  <c r="EF2304" i="1"/>
  <c r="EF1499" i="1"/>
  <c r="EB1499" i="1"/>
  <c r="EC1499" i="1" s="1"/>
  <c r="EB2283" i="1"/>
  <c r="EC2283" i="1" s="1"/>
  <c r="EF2283" i="1"/>
  <c r="EF2279" i="1"/>
  <c r="EB2279" i="1"/>
  <c r="EC2279" i="1" s="1"/>
  <c r="EB2275" i="1"/>
  <c r="EC2275" i="1" s="1"/>
  <c r="EF2275" i="1"/>
  <c r="EF2271" i="1"/>
  <c r="EB2271" i="1"/>
  <c r="EC2271" i="1" s="1"/>
  <c r="EB2267" i="1"/>
  <c r="EC2267" i="1" s="1"/>
  <c r="EF2267" i="1"/>
  <c r="EF2112" i="1"/>
  <c r="EB2112" i="1"/>
  <c r="EC2112" i="1" s="1"/>
  <c r="EB1304" i="1"/>
  <c r="EC1304" i="1" s="1"/>
  <c r="EF1304" i="1"/>
  <c r="EF2255" i="1"/>
  <c r="EB2255" i="1"/>
  <c r="EC2255" i="1" s="1"/>
  <c r="EB2251" i="1"/>
  <c r="EC2251" i="1" s="1"/>
  <c r="EF2251" i="1"/>
  <c r="EF2247" i="1"/>
  <c r="EB2247" i="1"/>
  <c r="EC2247" i="1" s="1"/>
  <c r="EB2243" i="1"/>
  <c r="EC2243" i="1" s="1"/>
  <c r="EF2243" i="1"/>
  <c r="EF2239" i="1"/>
  <c r="EB2239" i="1"/>
  <c r="EC2239" i="1" s="1"/>
  <c r="EB2235" i="1"/>
  <c r="EC2235" i="1" s="1"/>
  <c r="EF2235" i="1"/>
  <c r="EB2227" i="1"/>
  <c r="EC2227" i="1" s="1"/>
  <c r="EF2227" i="1"/>
  <c r="EF2219" i="1"/>
  <c r="EB2219" i="1"/>
  <c r="EC2219" i="1" s="1"/>
  <c r="EB2211" i="1"/>
  <c r="EC2211" i="1" s="1"/>
  <c r="EF2211" i="1"/>
  <c r="EF2203" i="1"/>
  <c r="EB2203" i="1"/>
  <c r="EC2203" i="1" s="1"/>
  <c r="EB2195" i="1"/>
  <c r="EC2195" i="1" s="1"/>
  <c r="EF2195" i="1"/>
  <c r="EF2187" i="1"/>
  <c r="EB2187" i="1"/>
  <c r="EC2187" i="1" s="1"/>
  <c r="EB863" i="1"/>
  <c r="EC863" i="1" s="1"/>
  <c r="EF863" i="1"/>
  <c r="EF1840" i="1"/>
  <c r="EB1840" i="1"/>
  <c r="EC1840" i="1" s="1"/>
  <c r="EB2159" i="1"/>
  <c r="EC2159" i="1" s="1"/>
  <c r="EF2159" i="1"/>
  <c r="EF2151" i="1"/>
  <c r="EB2151" i="1"/>
  <c r="EC2151" i="1" s="1"/>
  <c r="EB2147" i="1"/>
  <c r="EC2147" i="1" s="1"/>
  <c r="EF2147" i="1"/>
  <c r="EF2143" i="1"/>
  <c r="EB2143" i="1"/>
  <c r="EC2143" i="1" s="1"/>
  <c r="EB680" i="1"/>
  <c r="EC680" i="1" s="1"/>
  <c r="EF680" i="1"/>
  <c r="EF2135" i="1"/>
  <c r="EB2135" i="1"/>
  <c r="EC2135" i="1" s="1"/>
  <c r="EB2131" i="1"/>
  <c r="EC2131" i="1" s="1"/>
  <c r="EF2131" i="1"/>
  <c r="EF2127" i="1"/>
  <c r="EB2127" i="1"/>
  <c r="EC2127" i="1" s="1"/>
  <c r="EB496" i="1"/>
  <c r="EC496" i="1" s="1"/>
  <c r="EF496" i="1"/>
  <c r="EF2119" i="1"/>
  <c r="EB2119" i="1"/>
  <c r="EC2119" i="1" s="1"/>
  <c r="EB2238" i="1"/>
  <c r="EC2238" i="1" s="1"/>
  <c r="EF2238" i="1"/>
  <c r="EF2111" i="1"/>
  <c r="EB2111" i="1"/>
  <c r="EC2111" i="1" s="1"/>
  <c r="EB2107" i="1"/>
  <c r="EC2107" i="1" s="1"/>
  <c r="EF2107" i="1"/>
  <c r="EF2103" i="1"/>
  <c r="EB2103" i="1"/>
  <c r="EC2103" i="1" s="1"/>
  <c r="EB2099" i="1"/>
  <c r="EC2099" i="1" s="1"/>
  <c r="EF2099" i="1"/>
  <c r="EF2095" i="1"/>
  <c r="EB2095" i="1"/>
  <c r="EC2095" i="1" s="1"/>
  <c r="EB2091" i="1"/>
  <c r="EC2091" i="1" s="1"/>
  <c r="EF2091" i="1"/>
  <c r="EF2171" i="1"/>
  <c r="EB2171" i="1"/>
  <c r="EC2171" i="1" s="1"/>
  <c r="EB2083" i="1"/>
  <c r="EC2083" i="1" s="1"/>
  <c r="EF2083" i="1"/>
  <c r="EF2079" i="1"/>
  <c r="EB2079" i="1"/>
  <c r="EC2079" i="1" s="1"/>
  <c r="EB2123" i="1"/>
  <c r="EC2123" i="1" s="1"/>
  <c r="EF2123" i="1"/>
  <c r="EF2071" i="1"/>
  <c r="EB2071" i="1"/>
  <c r="EC2071" i="1" s="1"/>
  <c r="EB2067" i="1"/>
  <c r="EC2067" i="1" s="1"/>
  <c r="EF2067" i="1"/>
  <c r="EF2063" i="1"/>
  <c r="EB2063" i="1"/>
  <c r="EC2063" i="1" s="1"/>
  <c r="EB2059" i="1"/>
  <c r="EC2059" i="1" s="1"/>
  <c r="EF2059" i="1"/>
  <c r="EF1774" i="1"/>
  <c r="EB1774" i="1"/>
  <c r="EC1774" i="1" s="1"/>
  <c r="EB1547" i="1"/>
  <c r="EC1547" i="1" s="1"/>
  <c r="EF1547" i="1"/>
  <c r="EF2047" i="1"/>
  <c r="EB2047" i="1"/>
  <c r="EC2047" i="1" s="1"/>
  <c r="EB2043" i="1"/>
  <c r="EC2043" i="1" s="1"/>
  <c r="EF2043" i="1"/>
  <c r="EB2039" i="1"/>
  <c r="EC2039" i="1" s="1"/>
  <c r="EF2039" i="1"/>
  <c r="EF2035" i="1"/>
  <c r="EB2035" i="1"/>
  <c r="EC2035" i="1" s="1"/>
  <c r="EB2031" i="1"/>
  <c r="EC2031" i="1" s="1"/>
  <c r="EF2031" i="1"/>
  <c r="EF2027" i="1"/>
  <c r="EB2027" i="1"/>
  <c r="EC2027" i="1" s="1"/>
  <c r="EB2023" i="1"/>
  <c r="EC2023" i="1" s="1"/>
  <c r="EF2023" i="1"/>
  <c r="EB2019" i="1"/>
  <c r="EC2019" i="1" s="1"/>
  <c r="EF2019" i="1"/>
  <c r="EF2015" i="1"/>
  <c r="EB2015" i="1"/>
  <c r="EC2015" i="1" s="1"/>
  <c r="EF625" i="1"/>
  <c r="EB625" i="1"/>
  <c r="EC625" i="1" s="1"/>
  <c r="EF2007" i="1"/>
  <c r="EB2007" i="1"/>
  <c r="EC2007" i="1" s="1"/>
  <c r="EF2003" i="1"/>
  <c r="EB2003" i="1"/>
  <c r="EC2003" i="1" s="1"/>
  <c r="EF1785" i="1"/>
  <c r="EB1785" i="1"/>
  <c r="EC1785" i="1" s="1"/>
  <c r="EF1995" i="1"/>
  <c r="EB1995" i="1"/>
  <c r="EC1995" i="1" s="1"/>
  <c r="EF526" i="1"/>
  <c r="EB526" i="1"/>
  <c r="EC526" i="1" s="1"/>
  <c r="EF1251" i="1"/>
  <c r="EB1251" i="1"/>
  <c r="EC1251" i="1" s="1"/>
  <c r="EF1983" i="1"/>
  <c r="EB1983" i="1"/>
  <c r="EC1983" i="1" s="1"/>
  <c r="EF1979" i="1"/>
  <c r="EB1979" i="1"/>
  <c r="EC1979" i="1" s="1"/>
  <c r="EF1975" i="1"/>
  <c r="EB1975" i="1"/>
  <c r="EC1975" i="1" s="1"/>
  <c r="EF1971" i="1"/>
  <c r="EB1971" i="1"/>
  <c r="EC1971" i="1" s="1"/>
  <c r="EF1967" i="1"/>
  <c r="EB1967" i="1"/>
  <c r="EC1967" i="1" s="1"/>
  <c r="EF1963" i="1"/>
  <c r="EB1963" i="1"/>
  <c r="EC1963" i="1" s="1"/>
  <c r="EF1959" i="1"/>
  <c r="EB1959" i="1"/>
  <c r="EC1959" i="1" s="1"/>
  <c r="EF1955" i="1"/>
  <c r="EB1955" i="1"/>
  <c r="EC1955" i="1" s="1"/>
  <c r="EF1951" i="1"/>
  <c r="EB1951" i="1"/>
  <c r="EC1951" i="1" s="1"/>
  <c r="EF1947" i="1"/>
  <c r="EB1947" i="1"/>
  <c r="EC1947" i="1" s="1"/>
  <c r="EF1943" i="1"/>
  <c r="EB1943" i="1"/>
  <c r="EC1943" i="1" s="1"/>
  <c r="EF2120" i="1"/>
  <c r="EB2120" i="1"/>
  <c r="EC2120" i="1" s="1"/>
  <c r="EF1684" i="1"/>
  <c r="EB1684" i="1"/>
  <c r="EC1684" i="1" s="1"/>
  <c r="EF1496" i="1"/>
  <c r="EB1496" i="1"/>
  <c r="EC1496" i="1" s="1"/>
  <c r="EF1927" i="1"/>
  <c r="EB1927" i="1"/>
  <c r="EC1927" i="1" s="1"/>
  <c r="EF1923" i="1"/>
  <c r="EB1923" i="1"/>
  <c r="EC1923" i="1" s="1"/>
  <c r="EB879" i="1"/>
  <c r="EC879" i="1" s="1"/>
  <c r="EF879" i="1"/>
  <c r="EB1915" i="1"/>
  <c r="EC1915" i="1" s="1"/>
  <c r="EF1915" i="1"/>
  <c r="EF1911" i="1"/>
  <c r="EB1911" i="1"/>
  <c r="EC1911" i="1" s="1"/>
  <c r="EF1907" i="1"/>
  <c r="EB1907" i="1"/>
  <c r="EC1907" i="1" s="1"/>
  <c r="EB306" i="1"/>
  <c r="EC306" i="1" s="1"/>
  <c r="EF306" i="1"/>
  <c r="EF1899" i="1"/>
  <c r="EB1899" i="1"/>
  <c r="EC1899" i="1" s="1"/>
  <c r="EB1651" i="1"/>
  <c r="EC1651" i="1" s="1"/>
  <c r="EF1651" i="1"/>
  <c r="EF668" i="1"/>
  <c r="EB668" i="1"/>
  <c r="EC668" i="1" s="1"/>
  <c r="EB1887" i="1"/>
  <c r="EC1887" i="1" s="1"/>
  <c r="EF1887" i="1"/>
  <c r="EF1883" i="1"/>
  <c r="EB1883" i="1"/>
  <c r="EC1883" i="1" s="1"/>
  <c r="EB1879" i="1"/>
  <c r="EC1879" i="1" s="1"/>
  <c r="EF1879" i="1"/>
  <c r="EF1875" i="1"/>
  <c r="EB1875" i="1"/>
  <c r="EC1875" i="1" s="1"/>
  <c r="EB1871" i="1"/>
  <c r="EC1871" i="1" s="1"/>
  <c r="EF1871" i="1"/>
  <c r="EF1458" i="1"/>
  <c r="EB1458" i="1"/>
  <c r="EC1458" i="1" s="1"/>
  <c r="EB1863" i="1"/>
  <c r="EC1863" i="1" s="1"/>
  <c r="EF1863" i="1"/>
  <c r="EF1859" i="1"/>
  <c r="EB1859" i="1"/>
  <c r="EC1859" i="1" s="1"/>
  <c r="EB1855" i="1"/>
  <c r="EC1855" i="1" s="1"/>
  <c r="EF1855" i="1"/>
  <c r="EF1645" i="1"/>
  <c r="EB1645" i="1"/>
  <c r="EC1645" i="1" s="1"/>
  <c r="EB1919" i="1"/>
  <c r="EC1919" i="1" s="1"/>
  <c r="EF1919" i="1"/>
  <c r="EF1843" i="1"/>
  <c r="EB1843" i="1"/>
  <c r="EC1843" i="1" s="1"/>
  <c r="EB1839" i="1"/>
  <c r="EC1839" i="1" s="1"/>
  <c r="EF1839" i="1"/>
  <c r="EF1835" i="1"/>
  <c r="EB1835" i="1"/>
  <c r="EC1835" i="1" s="1"/>
  <c r="EB1831" i="1"/>
  <c r="EC1831" i="1" s="1"/>
  <c r="EF1831" i="1"/>
  <c r="EF1827" i="1"/>
  <c r="EB1827" i="1"/>
  <c r="EC1827" i="1" s="1"/>
  <c r="EB1823" i="1"/>
  <c r="EC1823" i="1" s="1"/>
  <c r="EF1823" i="1"/>
  <c r="EF1819" i="1"/>
  <c r="EB1819" i="1"/>
  <c r="EC1819" i="1" s="1"/>
  <c r="EB1815" i="1"/>
  <c r="EC1815" i="1" s="1"/>
  <c r="EF1815" i="1"/>
  <c r="EF1811" i="1"/>
  <c r="EB1811" i="1"/>
  <c r="EC1811" i="1" s="1"/>
  <c r="EB838" i="1"/>
  <c r="EC838" i="1" s="1"/>
  <c r="EF838" i="1"/>
  <c r="EF1179" i="1"/>
  <c r="EB1179" i="1"/>
  <c r="EC1179" i="1" s="1"/>
  <c r="EB1799" i="1"/>
  <c r="EC1799" i="1" s="1"/>
  <c r="EF1799" i="1"/>
  <c r="EF1795" i="1"/>
  <c r="EB1795" i="1"/>
  <c r="EC1795" i="1" s="1"/>
  <c r="EB1791" i="1"/>
  <c r="EC1791" i="1" s="1"/>
  <c r="EF1791" i="1"/>
  <c r="EF1787" i="1"/>
  <c r="EB1787" i="1"/>
  <c r="EC1787" i="1" s="1"/>
  <c r="EB776" i="1"/>
  <c r="EC776" i="1" s="1"/>
  <c r="EF776" i="1"/>
  <c r="EF1077" i="1"/>
  <c r="EB1077" i="1"/>
  <c r="EC1077" i="1" s="1"/>
  <c r="EB1473" i="1"/>
  <c r="EC1473" i="1" s="1"/>
  <c r="EF1473" i="1"/>
  <c r="EF1771" i="1"/>
  <c r="EB1771" i="1"/>
  <c r="EC1771" i="1" s="1"/>
  <c r="EB1767" i="1"/>
  <c r="EC1767" i="1" s="1"/>
  <c r="EF1767" i="1"/>
  <c r="EF1763" i="1"/>
  <c r="EB1763" i="1"/>
  <c r="EC1763" i="1" s="1"/>
  <c r="EB234" i="1"/>
  <c r="EC234" i="1" s="1"/>
  <c r="EF234" i="1"/>
  <c r="EF1755" i="1"/>
  <c r="EB1755" i="1"/>
  <c r="EC1755" i="1" s="1"/>
  <c r="EB1195" i="1"/>
  <c r="EC1195" i="1" s="1"/>
  <c r="EF1195" i="1"/>
  <c r="EF439" i="1"/>
  <c r="EB439" i="1"/>
  <c r="EC439" i="1" s="1"/>
  <c r="EB1379" i="1"/>
  <c r="EC1379" i="1" s="1"/>
  <c r="EF1379" i="1"/>
  <c r="EF666" i="1"/>
  <c r="EB666" i="1"/>
  <c r="EC666" i="1" s="1"/>
  <c r="EB1735" i="1"/>
  <c r="EC1735" i="1" s="1"/>
  <c r="EF1735" i="1"/>
  <c r="EF618" i="1"/>
  <c r="EB618" i="1"/>
  <c r="EC618" i="1" s="1"/>
  <c r="EB1727" i="1"/>
  <c r="EC1727" i="1" s="1"/>
  <c r="EF1727" i="1"/>
  <c r="EF1723" i="1"/>
  <c r="EB1723" i="1"/>
  <c r="EC1723" i="1" s="1"/>
  <c r="EB1719" i="1"/>
  <c r="EC1719" i="1" s="1"/>
  <c r="EF1719" i="1"/>
  <c r="EF440" i="1"/>
  <c r="EB440" i="1"/>
  <c r="EC440" i="1" s="1"/>
  <c r="EB340" i="1"/>
  <c r="EC340" i="1" s="1"/>
  <c r="EF340" i="1"/>
  <c r="EF1707" i="1"/>
  <c r="EB1707" i="1"/>
  <c r="EC1707" i="1" s="1"/>
  <c r="EB1498" i="1"/>
  <c r="EC1498" i="1" s="1"/>
  <c r="EF1498" i="1"/>
  <c r="EF1210" i="1"/>
  <c r="EB1210" i="1"/>
  <c r="EC1210" i="1" s="1"/>
  <c r="EB1789" i="1"/>
  <c r="EC1789" i="1" s="1"/>
  <c r="EF1789" i="1"/>
  <c r="EF1691" i="1"/>
  <c r="EB1691" i="1"/>
  <c r="EC1691" i="1" s="1"/>
  <c r="EB1687" i="1"/>
  <c r="EC1687" i="1" s="1"/>
  <c r="EF1687" i="1"/>
  <c r="EF1683" i="1"/>
  <c r="EB1683" i="1"/>
  <c r="EC1683" i="1" s="1"/>
  <c r="EB1679" i="1"/>
  <c r="EC1679" i="1" s="1"/>
  <c r="EF1679" i="1"/>
  <c r="EF1675" i="1"/>
  <c r="EB1675" i="1"/>
  <c r="EC1675" i="1" s="1"/>
  <c r="EB1671" i="1"/>
  <c r="EC1671" i="1" s="1"/>
  <c r="EF1671" i="1"/>
  <c r="EF1667" i="1"/>
  <c r="EB1667" i="1"/>
  <c r="EC1667" i="1" s="1"/>
  <c r="EB1663" i="1"/>
  <c r="EC1663" i="1" s="1"/>
  <c r="EF1663" i="1"/>
  <c r="EF1659" i="1"/>
  <c r="EB1659" i="1"/>
  <c r="EC1659" i="1" s="1"/>
  <c r="EB1655" i="1"/>
  <c r="EC1655" i="1" s="1"/>
  <c r="EF1655" i="1"/>
  <c r="EF995" i="1"/>
  <c r="EB995" i="1"/>
  <c r="EC995" i="1" s="1"/>
  <c r="EB204" i="1"/>
  <c r="EC204" i="1" s="1"/>
  <c r="EF204" i="1"/>
  <c r="EF1261" i="1"/>
  <c r="EB1261" i="1"/>
  <c r="EC1261" i="1" s="1"/>
  <c r="EB1639" i="1"/>
  <c r="EC1639" i="1" s="1"/>
  <c r="EF1639" i="1"/>
  <c r="EF1635" i="1"/>
  <c r="EB1635" i="1"/>
  <c r="EC1635" i="1" s="1"/>
  <c r="EB369" i="1"/>
  <c r="EC369" i="1" s="1"/>
  <c r="EF369" i="1"/>
  <c r="EF889" i="1"/>
  <c r="EB889" i="1"/>
  <c r="EC889" i="1" s="1"/>
  <c r="EB1623" i="1"/>
  <c r="EC1623" i="1" s="1"/>
  <c r="EF1623" i="1"/>
  <c r="EF1625" i="1"/>
  <c r="EB1625" i="1"/>
  <c r="EC1625" i="1" s="1"/>
  <c r="EB1916" i="1"/>
  <c r="EC1916" i="1" s="1"/>
  <c r="EF1916" i="1"/>
  <c r="EF691" i="1"/>
  <c r="EB691" i="1"/>
  <c r="EC691" i="1" s="1"/>
  <c r="EB1312" i="1"/>
  <c r="EC1312" i="1" s="1"/>
  <c r="EF1312" i="1"/>
  <c r="EF163" i="1"/>
  <c r="EB163" i="1"/>
  <c r="EC163" i="1" s="1"/>
  <c r="EB1599" i="1"/>
  <c r="EC1599" i="1" s="1"/>
  <c r="EF1599" i="1"/>
  <c r="EF1595" i="1"/>
  <c r="EB1595" i="1"/>
  <c r="EC1595" i="1" s="1"/>
  <c r="EB1591" i="1"/>
  <c r="EC1591" i="1" s="1"/>
  <c r="EF1591" i="1"/>
  <c r="EB1587" i="1"/>
  <c r="EC1587" i="1" s="1"/>
  <c r="EF1587" i="1"/>
  <c r="EF1583" i="1"/>
  <c r="EB1583" i="1"/>
  <c r="EC1583" i="1" s="1"/>
  <c r="EB1579" i="1"/>
  <c r="EC1579" i="1" s="1"/>
  <c r="EF1579" i="1"/>
  <c r="EF1575" i="1"/>
  <c r="EB1575" i="1"/>
  <c r="EC1575" i="1" s="1"/>
  <c r="EF1092" i="1"/>
  <c r="EB1092" i="1"/>
  <c r="EC1092" i="1" s="1"/>
  <c r="EB1567" i="1"/>
  <c r="EC1567" i="1" s="1"/>
  <c r="EF1567" i="1"/>
  <c r="EF1563" i="1"/>
  <c r="EB1563" i="1"/>
  <c r="EC1563" i="1" s="1"/>
  <c r="EF1559" i="1"/>
  <c r="EB1559" i="1"/>
  <c r="EC1559" i="1" s="1"/>
  <c r="EB1555" i="1"/>
  <c r="EC1555" i="1" s="1"/>
  <c r="EF1555" i="1"/>
  <c r="EF1551" i="1"/>
  <c r="EB1551" i="1"/>
  <c r="EC1551" i="1" s="1"/>
  <c r="EB930" i="1"/>
  <c r="EC930" i="1" s="1"/>
  <c r="EF930" i="1"/>
  <c r="EF1543" i="1"/>
  <c r="EB1543" i="1"/>
  <c r="EC1543" i="1" s="1"/>
  <c r="EF2050" i="1"/>
  <c r="EB2050" i="1"/>
  <c r="EC2050" i="1" s="1"/>
  <c r="EB1173" i="1"/>
  <c r="EC1173" i="1" s="1"/>
  <c r="EF1173" i="1"/>
  <c r="EF2088" i="1"/>
  <c r="EB2088" i="1"/>
  <c r="EC2088" i="1" s="1"/>
  <c r="EF1527" i="1"/>
  <c r="EB1527" i="1"/>
  <c r="EC1527" i="1" s="1"/>
  <c r="EB1523" i="1"/>
  <c r="EC1523" i="1" s="1"/>
  <c r="EF1523" i="1"/>
  <c r="EF778" i="1"/>
  <c r="EB778" i="1"/>
  <c r="EC778" i="1" s="1"/>
  <c r="EF635" i="1"/>
  <c r="EB635" i="1"/>
  <c r="EC635" i="1" s="1"/>
  <c r="EF845" i="1"/>
  <c r="EB845" i="1"/>
  <c r="EC845" i="1" s="1"/>
  <c r="EF1507" i="1"/>
  <c r="EB1507" i="1"/>
  <c r="EC1507" i="1" s="1"/>
  <c r="EF1503" i="1"/>
  <c r="EB1503" i="1"/>
  <c r="EC1503" i="1" s="1"/>
  <c r="EF1608" i="1"/>
  <c r="EB1608" i="1"/>
  <c r="EC1608" i="1" s="1"/>
  <c r="EF1495" i="1"/>
  <c r="EB1495" i="1"/>
  <c r="EC1495" i="1" s="1"/>
  <c r="EF1153" i="1"/>
  <c r="EB1153" i="1"/>
  <c r="EC1153" i="1" s="1"/>
  <c r="EF1487" i="1"/>
  <c r="EB1487" i="1"/>
  <c r="EC1487" i="1" s="1"/>
  <c r="EF1483" i="1"/>
  <c r="EB1483" i="1"/>
  <c r="EC1483" i="1" s="1"/>
  <c r="EF1479" i="1"/>
  <c r="EB1479" i="1"/>
  <c r="EC1479" i="1" s="1"/>
  <c r="EF1475" i="1"/>
  <c r="EB1475" i="1"/>
  <c r="EC1475" i="1" s="1"/>
  <c r="EF818" i="1"/>
  <c r="EB818" i="1"/>
  <c r="EC818" i="1" s="1"/>
  <c r="EF1467" i="1"/>
  <c r="EB1467" i="1"/>
  <c r="EC1467" i="1" s="1"/>
  <c r="EF602" i="1"/>
  <c r="EB602" i="1"/>
  <c r="EC602" i="1" s="1"/>
  <c r="EF1459" i="1"/>
  <c r="EB1459" i="1"/>
  <c r="EC1459" i="1" s="1"/>
  <c r="EF1455" i="1"/>
  <c r="EB1455" i="1"/>
  <c r="EC1455" i="1" s="1"/>
  <c r="EF1451" i="1"/>
  <c r="EB1451" i="1"/>
  <c r="EC1451" i="1" s="1"/>
  <c r="EF1318" i="1"/>
  <c r="EB1318" i="1"/>
  <c r="EC1318" i="1" s="1"/>
  <c r="EB288" i="1"/>
  <c r="EC288" i="1" s="1"/>
  <c r="EF288" i="1"/>
  <c r="EB2008" i="1"/>
  <c r="EC2008" i="1" s="1"/>
  <c r="EF2008" i="1"/>
  <c r="EF2054" i="1"/>
  <c r="EB2054" i="1"/>
  <c r="EC2054" i="1" s="1"/>
  <c r="EF1431" i="1"/>
  <c r="EB1431" i="1"/>
  <c r="EC1431" i="1" s="1"/>
  <c r="EB1427" i="1"/>
  <c r="EC1427" i="1" s="1"/>
  <c r="EF1427" i="1"/>
  <c r="EB1423" i="1"/>
  <c r="EC1423" i="1" s="1"/>
  <c r="EF1423" i="1"/>
  <c r="EF1419" i="1"/>
  <c r="EB1419" i="1"/>
  <c r="EC1419" i="1" s="1"/>
  <c r="EB825" i="1"/>
  <c r="EC825" i="1" s="1"/>
  <c r="EF825" i="1"/>
  <c r="EF1411" i="1"/>
  <c r="EB1411" i="1"/>
  <c r="EC1411" i="1" s="1"/>
  <c r="EB1407" i="1"/>
  <c r="EC1407" i="1" s="1"/>
  <c r="EF1407" i="1"/>
  <c r="EF1403" i="1"/>
  <c r="EB1403" i="1"/>
  <c r="EC1403" i="1" s="1"/>
  <c r="EB396" i="1"/>
  <c r="EC396" i="1" s="1"/>
  <c r="EF396" i="1"/>
  <c r="EF1395" i="1"/>
  <c r="EB1395" i="1"/>
  <c r="EC1395" i="1" s="1"/>
  <c r="EB1391" i="1"/>
  <c r="EC1391" i="1" s="1"/>
  <c r="EF1391" i="1"/>
  <c r="EF1387" i="1"/>
  <c r="EB1387" i="1"/>
  <c r="EC1387" i="1" s="1"/>
  <c r="EB1383" i="1"/>
  <c r="EC1383" i="1" s="1"/>
  <c r="EF1383" i="1"/>
  <c r="EF991" i="1"/>
  <c r="EB991" i="1"/>
  <c r="EC991" i="1" s="1"/>
  <c r="EB1375" i="1"/>
  <c r="EC1375" i="1" s="1"/>
  <c r="EF1375" i="1"/>
  <c r="EF1371" i="1"/>
  <c r="EB1371" i="1"/>
  <c r="EC1371" i="1" s="1"/>
  <c r="EB2009" i="1"/>
  <c r="EC2009" i="1" s="1"/>
  <c r="EF2009" i="1"/>
  <c r="EF1363" i="1"/>
  <c r="EB1363" i="1"/>
  <c r="EC1363" i="1" s="1"/>
  <c r="EB1359" i="1"/>
  <c r="EC1359" i="1" s="1"/>
  <c r="EF1359" i="1"/>
  <c r="EF228" i="1"/>
  <c r="EB228" i="1"/>
  <c r="EC228" i="1" s="1"/>
  <c r="EB1351" i="1"/>
  <c r="EC1351" i="1" s="1"/>
  <c r="EF1351" i="1"/>
  <c r="EF1347" i="1"/>
  <c r="EB1347" i="1"/>
  <c r="EC1347" i="1" s="1"/>
  <c r="EB1343" i="1"/>
  <c r="EC1343" i="1" s="1"/>
  <c r="EF1343" i="1"/>
  <c r="EB1339" i="1"/>
  <c r="EC1339" i="1" s="1"/>
  <c r="EF1339" i="1"/>
  <c r="EF898" i="1"/>
  <c r="EB898" i="1"/>
  <c r="EC898" i="1" s="1"/>
  <c r="EB1083" i="1"/>
  <c r="EC1083" i="1" s="1"/>
  <c r="EF1083" i="1"/>
  <c r="EF1327" i="1"/>
  <c r="EB1327" i="1"/>
  <c r="EC1327" i="1" s="1"/>
  <c r="EB1847" i="1"/>
  <c r="EC1847" i="1" s="1"/>
  <c r="EF1847" i="1"/>
  <c r="EF1319" i="1"/>
  <c r="EB1319" i="1"/>
  <c r="EC1319" i="1" s="1"/>
  <c r="EB1315" i="1"/>
  <c r="EC1315" i="1" s="1"/>
  <c r="EF1315" i="1"/>
  <c r="EF1311" i="1"/>
  <c r="EB1311" i="1"/>
  <c r="EC1311" i="1" s="1"/>
  <c r="EB1307" i="1"/>
  <c r="EC1307" i="1" s="1"/>
  <c r="EF1307" i="1"/>
  <c r="EF1627" i="1"/>
  <c r="EB1627" i="1"/>
  <c r="EC1627" i="1" s="1"/>
  <c r="EB1299" i="1"/>
  <c r="EC1299" i="1" s="1"/>
  <c r="EF1299" i="1"/>
  <c r="EF486" i="1"/>
  <c r="EB486" i="1"/>
  <c r="EC486" i="1" s="1"/>
  <c r="EB1291" i="1"/>
  <c r="EC1291" i="1" s="1"/>
  <c r="EF1291" i="1"/>
  <c r="EF1949" i="1"/>
  <c r="EB1949" i="1"/>
  <c r="EC1949" i="1" s="1"/>
  <c r="EB1084" i="1"/>
  <c r="EC1084" i="1" s="1"/>
  <c r="EF1084" i="1"/>
  <c r="EF712" i="1"/>
  <c r="EB712" i="1"/>
  <c r="EC712" i="1" s="1"/>
  <c r="EB1275" i="1"/>
  <c r="EC1275" i="1" s="1"/>
  <c r="EF1275" i="1"/>
  <c r="EF1271" i="1"/>
  <c r="EB1271" i="1"/>
  <c r="EC1271" i="1" s="1"/>
  <c r="EB1267" i="1"/>
  <c r="EC1267" i="1" s="1"/>
  <c r="EF1267" i="1"/>
  <c r="EF958" i="1"/>
  <c r="EB958" i="1"/>
  <c r="EC958" i="1" s="1"/>
  <c r="EB1259" i="1"/>
  <c r="EC1259" i="1" s="1"/>
  <c r="EF1259" i="1"/>
  <c r="EF583" i="1"/>
  <c r="EB583" i="1"/>
  <c r="EC583" i="1" s="1"/>
  <c r="EB354" i="1"/>
  <c r="EC354" i="1" s="1"/>
  <c r="EF354" i="1"/>
  <c r="EF1247" i="1"/>
  <c r="EB1247" i="1"/>
  <c r="EC1247" i="1" s="1"/>
  <c r="EB1243" i="1"/>
  <c r="EC1243" i="1" s="1"/>
  <c r="EF1243" i="1"/>
  <c r="EF1239" i="1"/>
  <c r="EB1239" i="1"/>
  <c r="EC1239" i="1" s="1"/>
  <c r="EB1235" i="1"/>
  <c r="EC1235" i="1" s="1"/>
  <c r="EF1235" i="1"/>
  <c r="EF1231" i="1"/>
  <c r="EB1231" i="1"/>
  <c r="EC1231" i="1" s="1"/>
  <c r="EB1227" i="1"/>
  <c r="EC1227" i="1" s="1"/>
  <c r="EF1227" i="1"/>
  <c r="EF1223" i="1"/>
  <c r="EB1223" i="1"/>
  <c r="EC1223" i="1" s="1"/>
  <c r="EB1219" i="1"/>
  <c r="EC1219" i="1" s="1"/>
  <c r="EF1219" i="1"/>
  <c r="EF1263" i="1"/>
  <c r="EB1263" i="1"/>
  <c r="EC1263" i="1" s="1"/>
  <c r="EB1211" i="1"/>
  <c r="EC1211" i="1" s="1"/>
  <c r="EF1211" i="1"/>
  <c r="EF1207" i="1"/>
  <c r="EB1207" i="1"/>
  <c r="EC1207" i="1" s="1"/>
  <c r="EB723" i="1"/>
  <c r="EC723" i="1" s="1"/>
  <c r="EF723" i="1"/>
  <c r="EF1199" i="1"/>
  <c r="EB1199" i="1"/>
  <c r="EC1199" i="1" s="1"/>
  <c r="EB1303" i="1"/>
  <c r="EC1303" i="1" s="1"/>
  <c r="EF1303" i="1"/>
  <c r="EF989" i="1"/>
  <c r="EB989" i="1"/>
  <c r="EC989" i="1" s="1"/>
  <c r="EB1196" i="1"/>
  <c r="EC1196" i="1" s="1"/>
  <c r="EF1196" i="1"/>
  <c r="EB1987" i="1"/>
  <c r="EC1987" i="1" s="1"/>
  <c r="EF1987" i="1"/>
  <c r="EB508" i="1"/>
  <c r="EC508" i="1" s="1"/>
  <c r="EF508" i="1"/>
  <c r="EB1722" i="1"/>
  <c r="EC1722" i="1" s="1"/>
  <c r="EF1722" i="1"/>
  <c r="EF1171" i="1"/>
  <c r="EB1171" i="1"/>
  <c r="EC1171" i="1" s="1"/>
  <c r="EF2033" i="1"/>
  <c r="EB2033" i="1"/>
  <c r="EC2033" i="1" s="1"/>
  <c r="EB1085" i="1"/>
  <c r="EC1085" i="1" s="1"/>
  <c r="EF1085" i="1"/>
  <c r="EF1604" i="1"/>
  <c r="EB1604" i="1"/>
  <c r="EC1604" i="1" s="1"/>
  <c r="EB1155" i="1"/>
  <c r="EC1155" i="1" s="1"/>
  <c r="EF1155" i="1"/>
  <c r="EF1151" i="1"/>
  <c r="EB1151" i="1"/>
  <c r="EC1151" i="1" s="1"/>
  <c r="EB143" i="1"/>
  <c r="EC143" i="1" s="1"/>
  <c r="EF143" i="1"/>
  <c r="EF1143" i="1"/>
  <c r="EB1143" i="1"/>
  <c r="EC1143" i="1" s="1"/>
  <c r="EB1147" i="1"/>
  <c r="EC1147" i="1" s="1"/>
  <c r="EF1147" i="1"/>
  <c r="EF1135" i="1"/>
  <c r="EB1135" i="1"/>
  <c r="EC1135" i="1" s="1"/>
  <c r="EB1131" i="1"/>
  <c r="EC1131" i="1" s="1"/>
  <c r="EF1131" i="1"/>
  <c r="EF1127" i="1"/>
  <c r="EB1127" i="1"/>
  <c r="EC1127" i="1" s="1"/>
  <c r="EB1123" i="1"/>
  <c r="EC1123" i="1" s="1"/>
  <c r="EF1123" i="1"/>
  <c r="EF2030" i="1"/>
  <c r="EB2030" i="1"/>
  <c r="EC2030" i="1" s="1"/>
  <c r="EB1115" i="1"/>
  <c r="EC1115" i="1" s="1"/>
  <c r="EF1115" i="1"/>
  <c r="EF1111" i="1"/>
  <c r="EB1111" i="1"/>
  <c r="EC1111" i="1" s="1"/>
  <c r="EB1378" i="1"/>
  <c r="EC1378" i="1" s="1"/>
  <c r="EF1378" i="1"/>
  <c r="EF1103" i="1"/>
  <c r="EB1103" i="1"/>
  <c r="EC1103" i="1" s="1"/>
  <c r="EB1099" i="1"/>
  <c r="EC1099" i="1" s="1"/>
  <c r="EF1099" i="1"/>
  <c r="EF765" i="1"/>
  <c r="EB765" i="1"/>
  <c r="EC765" i="1" s="1"/>
  <c r="EB1439" i="1"/>
  <c r="EC1439" i="1" s="1"/>
  <c r="EF1439" i="1"/>
  <c r="EF874" i="1"/>
  <c r="EB874" i="1"/>
  <c r="EC874" i="1" s="1"/>
  <c r="EB2213" i="1"/>
  <c r="EC2213" i="1" s="1"/>
  <c r="EF2213" i="1"/>
  <c r="EF984" i="1"/>
  <c r="EB984" i="1"/>
  <c r="EC984" i="1" s="1"/>
  <c r="EB1075" i="1"/>
  <c r="EC1075" i="1" s="1"/>
  <c r="EF1075" i="1"/>
  <c r="EF1321" i="1"/>
  <c r="EB1321" i="1"/>
  <c r="EC1321" i="1" s="1"/>
  <c r="EB1650" i="1"/>
  <c r="EC1650" i="1" s="1"/>
  <c r="EF1650" i="1"/>
  <c r="EF1749" i="1"/>
  <c r="EB1749" i="1"/>
  <c r="EC1749" i="1" s="1"/>
  <c r="EB651" i="1"/>
  <c r="EC651" i="1" s="1"/>
  <c r="EF651" i="1"/>
  <c r="EF1358" i="1"/>
  <c r="EB1358" i="1"/>
  <c r="EC1358" i="1" s="1"/>
  <c r="EB787" i="1"/>
  <c r="EC787" i="1" s="1"/>
  <c r="EF787" i="1"/>
  <c r="EF1047" i="1"/>
  <c r="EB1047" i="1"/>
  <c r="EC1047" i="1" s="1"/>
  <c r="EB1087" i="1"/>
  <c r="EC1087" i="1" s="1"/>
  <c r="EF1087" i="1"/>
  <c r="EF1039" i="1"/>
  <c r="EB1039" i="1"/>
  <c r="EC1039" i="1" s="1"/>
  <c r="EB578" i="1"/>
  <c r="EC578" i="1" s="1"/>
  <c r="EF578" i="1"/>
  <c r="EF1031" i="1"/>
  <c r="EB1031" i="1"/>
  <c r="EC1031" i="1" s="1"/>
  <c r="EB1027" i="1"/>
  <c r="EC1027" i="1" s="1"/>
  <c r="EF1027" i="1"/>
  <c r="EF976" i="1"/>
  <c r="EB976" i="1"/>
  <c r="EC976" i="1" s="1"/>
  <c r="EB2037" i="1"/>
  <c r="EC2037" i="1" s="1"/>
  <c r="EF2037" i="1"/>
  <c r="EF1139" i="1"/>
  <c r="EB1139" i="1"/>
  <c r="EC1139" i="1" s="1"/>
  <c r="EB1441" i="1"/>
  <c r="EC1441" i="1" s="1"/>
  <c r="EF1441" i="1"/>
  <c r="EF1007" i="1"/>
  <c r="EB1007" i="1"/>
  <c r="EC1007" i="1" s="1"/>
  <c r="EB1003" i="1"/>
  <c r="EC1003" i="1" s="1"/>
  <c r="EF1003" i="1"/>
  <c r="EF849" i="1"/>
  <c r="EB849" i="1"/>
  <c r="EC849" i="1" s="1"/>
  <c r="EB1531" i="1"/>
  <c r="EC1531" i="1" s="1"/>
  <c r="EF1531" i="1"/>
  <c r="EF2216" i="1"/>
  <c r="EB2216" i="1"/>
  <c r="EC2216" i="1" s="1"/>
  <c r="EB2218" i="1"/>
  <c r="EC2218" i="1" s="1"/>
  <c r="EF2218" i="1"/>
  <c r="EF983" i="1"/>
  <c r="EB983" i="1"/>
  <c r="EC983" i="1" s="1"/>
  <c r="EB1257" i="1"/>
  <c r="EC1257" i="1" s="1"/>
  <c r="EF1257" i="1"/>
  <c r="EF697" i="1"/>
  <c r="EB697" i="1"/>
  <c r="EC697" i="1" s="1"/>
  <c r="EF971" i="1"/>
  <c r="EB971" i="1"/>
  <c r="EC971" i="1" s="1"/>
  <c r="EB967" i="1"/>
  <c r="EC967" i="1" s="1"/>
  <c r="EF967" i="1"/>
  <c r="EB272" i="1"/>
  <c r="EC272" i="1" s="1"/>
  <c r="EF272" i="1"/>
  <c r="EF959" i="1"/>
  <c r="EB959" i="1"/>
  <c r="EC959" i="1" s="1"/>
  <c r="EB955" i="1"/>
  <c r="EC955" i="1" s="1"/>
  <c r="EF955" i="1"/>
  <c r="EB951" i="1"/>
  <c r="EC951" i="1" s="1"/>
  <c r="EF951" i="1"/>
  <c r="EB947" i="1"/>
  <c r="EC947" i="1" s="1"/>
  <c r="EF947" i="1"/>
  <c r="EB943" i="1"/>
  <c r="EC943" i="1" s="1"/>
  <c r="EF943" i="1"/>
  <c r="EB939" i="1"/>
  <c r="EC939" i="1" s="1"/>
  <c r="EF939" i="1"/>
  <c r="EF772" i="1"/>
  <c r="EB772" i="1"/>
  <c r="EC772" i="1" s="1"/>
  <c r="EB1803" i="1"/>
  <c r="EC1803" i="1" s="1"/>
  <c r="EF1803" i="1"/>
  <c r="EF927" i="1"/>
  <c r="EB927" i="1"/>
  <c r="EC927" i="1" s="1"/>
  <c r="EB766" i="1"/>
  <c r="EC766" i="1" s="1"/>
  <c r="EF766" i="1"/>
  <c r="EF919" i="1"/>
  <c r="EB919" i="1"/>
  <c r="EC919" i="1" s="1"/>
  <c r="EB2087" i="1"/>
  <c r="EC2087" i="1" s="1"/>
  <c r="EF2087" i="1"/>
  <c r="EF911" i="1"/>
  <c r="EB911" i="1"/>
  <c r="EC911" i="1" s="1"/>
  <c r="EB629" i="1"/>
  <c r="EC629" i="1" s="1"/>
  <c r="EF629" i="1"/>
  <c r="EF2065" i="1"/>
  <c r="EB2065" i="1"/>
  <c r="EC2065" i="1" s="1"/>
  <c r="EB1571" i="1"/>
  <c r="EC1571" i="1" s="1"/>
  <c r="EF1571" i="1"/>
  <c r="EF1310" i="1"/>
  <c r="EB1310" i="1"/>
  <c r="EC1310" i="1" s="1"/>
  <c r="EB612" i="1"/>
  <c r="EC612" i="1" s="1"/>
  <c r="EF612" i="1"/>
  <c r="EF1349" i="1"/>
  <c r="EB1349" i="1"/>
  <c r="EC1349" i="1" s="1"/>
  <c r="EB1598" i="1"/>
  <c r="EC1598" i="1" s="1"/>
  <c r="EF1598" i="1"/>
  <c r="EF1954" i="1"/>
  <c r="EB1954" i="1"/>
  <c r="EC1954" i="1" s="1"/>
  <c r="EB875" i="1"/>
  <c r="EC875" i="1" s="1"/>
  <c r="EF875" i="1"/>
  <c r="EF1921" i="1"/>
  <c r="EB1921" i="1"/>
  <c r="EC1921" i="1" s="1"/>
  <c r="EB1477" i="1"/>
  <c r="EC1477" i="1" s="1"/>
  <c r="EF1477" i="1"/>
  <c r="EF1447" i="1"/>
  <c r="EB1447" i="1"/>
  <c r="EC1447" i="1" s="1"/>
  <c r="EB1870" i="1"/>
  <c r="EC1870" i="1" s="1"/>
  <c r="EF1870" i="1"/>
  <c r="EF855" i="1"/>
  <c r="EB855" i="1"/>
  <c r="EC855" i="1" s="1"/>
  <c r="EB851" i="1"/>
  <c r="EC851" i="1" s="1"/>
  <c r="EF851" i="1"/>
  <c r="EF360" i="1"/>
  <c r="EB360" i="1"/>
  <c r="EC360" i="1" s="1"/>
  <c r="EF1851" i="1"/>
  <c r="EB1851" i="1"/>
  <c r="EC1851" i="1" s="1"/>
  <c r="EF839" i="1"/>
  <c r="EB839" i="1"/>
  <c r="EC839" i="1" s="1"/>
  <c r="EB835" i="1"/>
  <c r="EC835" i="1" s="1"/>
  <c r="EF835" i="1"/>
  <c r="EB2086" i="1"/>
  <c r="EC2086" i="1" s="1"/>
  <c r="EF2086" i="1"/>
  <c r="EF827" i="1"/>
  <c r="EB827" i="1"/>
  <c r="EC827" i="1" s="1"/>
  <c r="EB1751" i="1"/>
  <c r="EC1751" i="1" s="1"/>
  <c r="EF1751" i="1"/>
  <c r="EF557" i="1"/>
  <c r="EB557" i="1"/>
  <c r="EC557" i="1" s="1"/>
  <c r="EB176" i="1"/>
  <c r="EC176" i="1" s="1"/>
  <c r="EF176" i="1"/>
  <c r="EF121" i="1"/>
  <c r="EB121" i="1"/>
  <c r="EC121" i="1" s="1"/>
  <c r="EB31" i="1"/>
  <c r="EC31" i="1" s="1"/>
  <c r="EF31" i="1"/>
  <c r="EF803" i="1"/>
  <c r="EB803" i="1"/>
  <c r="EC803" i="1" s="1"/>
  <c r="EB799" i="1"/>
  <c r="EC799" i="1" s="1"/>
  <c r="EF799" i="1"/>
  <c r="EF795" i="1"/>
  <c r="EB795" i="1"/>
  <c r="EC795" i="1" s="1"/>
  <c r="EB791" i="1"/>
  <c r="EC791" i="1" s="1"/>
  <c r="EF791" i="1"/>
  <c r="EF59" i="1"/>
  <c r="EB59" i="1"/>
  <c r="EC59" i="1" s="1"/>
  <c r="EB783" i="1"/>
  <c r="EC783" i="1" s="1"/>
  <c r="EF783" i="1"/>
  <c r="EF779" i="1"/>
  <c r="EB779" i="1"/>
  <c r="EC779" i="1" s="1"/>
  <c r="EB775" i="1"/>
  <c r="EC775" i="1" s="1"/>
  <c r="EF775" i="1"/>
  <c r="EF952" i="1"/>
  <c r="EB952" i="1"/>
  <c r="EC952" i="1" s="1"/>
  <c r="EF767" i="1"/>
  <c r="EB767" i="1"/>
  <c r="EC767" i="1" s="1"/>
  <c r="EB763" i="1"/>
  <c r="EC763" i="1" s="1"/>
  <c r="EF763" i="1"/>
  <c r="EF2004" i="1"/>
  <c r="EB2004" i="1"/>
  <c r="EC2004" i="1" s="1"/>
  <c r="EB755" i="1"/>
  <c r="EC755" i="1" s="1"/>
  <c r="EF755" i="1"/>
  <c r="EF751" i="1"/>
  <c r="EB751" i="1"/>
  <c r="EC751" i="1" s="1"/>
  <c r="EB747" i="1"/>
  <c r="EC747" i="1" s="1"/>
  <c r="EF747" i="1"/>
  <c r="EF1729" i="1"/>
  <c r="EB1729" i="1"/>
  <c r="EC1729" i="1" s="1"/>
  <c r="EB739" i="1"/>
  <c r="EC739" i="1" s="1"/>
  <c r="EF739" i="1"/>
  <c r="EF85" i="1"/>
  <c r="EB85" i="1"/>
  <c r="EC85" i="1" s="1"/>
  <c r="EB731" i="1"/>
  <c r="EC731" i="1" s="1"/>
  <c r="EF731" i="1"/>
  <c r="EF605" i="1"/>
  <c r="EB605" i="1"/>
  <c r="EC605" i="1" s="1"/>
  <c r="EB316" i="1"/>
  <c r="EC316" i="1" s="1"/>
  <c r="EF316" i="1"/>
  <c r="EF719" i="1"/>
  <c r="EB719" i="1"/>
  <c r="EC719" i="1" s="1"/>
  <c r="EB715" i="1"/>
  <c r="EC715" i="1" s="1"/>
  <c r="EF715" i="1"/>
  <c r="EF711" i="1"/>
  <c r="EB711" i="1"/>
  <c r="EC711" i="1" s="1"/>
  <c r="EB593" i="1"/>
  <c r="EC593" i="1" s="1"/>
  <c r="EF593" i="1"/>
  <c r="EF601" i="1"/>
  <c r="EB601" i="1"/>
  <c r="EC601" i="1" s="1"/>
  <c r="EB699" i="1"/>
  <c r="EC699" i="1" s="1"/>
  <c r="EF699" i="1"/>
  <c r="EF907" i="1"/>
  <c r="EB907" i="1"/>
  <c r="EC907" i="1" s="1"/>
  <c r="EB1490" i="1"/>
  <c r="EC1490" i="1" s="1"/>
  <c r="EF1490" i="1"/>
  <c r="EF1183" i="1"/>
  <c r="EB1183" i="1"/>
  <c r="EC1183" i="1" s="1"/>
  <c r="EB683" i="1"/>
  <c r="EC683" i="1" s="1"/>
  <c r="EF683" i="1"/>
  <c r="EF679" i="1"/>
  <c r="EB679" i="1"/>
  <c r="EC679" i="1" s="1"/>
  <c r="EB675" i="1"/>
  <c r="EC675" i="1" s="1"/>
  <c r="EF675" i="1"/>
  <c r="EF671" i="1"/>
  <c r="EB671" i="1"/>
  <c r="EC671" i="1" s="1"/>
  <c r="EB667" i="1"/>
  <c r="EC667" i="1" s="1"/>
  <c r="EF667" i="1"/>
  <c r="EF819" i="1"/>
  <c r="EB819" i="1"/>
  <c r="EC819" i="1" s="1"/>
  <c r="EB659" i="1"/>
  <c r="EC659" i="1" s="1"/>
  <c r="EF659" i="1"/>
  <c r="EF1796" i="1"/>
  <c r="EB1796" i="1"/>
  <c r="EC1796" i="1" s="1"/>
  <c r="EB946" i="1"/>
  <c r="EC946" i="1" s="1"/>
  <c r="EF946" i="1"/>
  <c r="EF647" i="1"/>
  <c r="EB647" i="1"/>
  <c r="EC647" i="1" s="1"/>
  <c r="EB643" i="1"/>
  <c r="EC643" i="1" s="1"/>
  <c r="EF643" i="1"/>
  <c r="EB639" i="1"/>
  <c r="EC639" i="1" s="1"/>
  <c r="EF639" i="1"/>
  <c r="EB53" i="1"/>
  <c r="EC53" i="1" s="1"/>
  <c r="EF53" i="1"/>
  <c r="EB631" i="1"/>
  <c r="EC631" i="1" s="1"/>
  <c r="EF631" i="1"/>
  <c r="EB627" i="1"/>
  <c r="EC627" i="1" s="1"/>
  <c r="EF627" i="1"/>
  <c r="EB623" i="1"/>
  <c r="EC623" i="1" s="1"/>
  <c r="EF623" i="1"/>
  <c r="EB2006" i="1"/>
  <c r="EC2006" i="1" s="1"/>
  <c r="EF2006" i="1"/>
  <c r="EB615" i="1"/>
  <c r="EC615" i="1" s="1"/>
  <c r="EF615" i="1"/>
  <c r="EB833" i="1"/>
  <c r="EC833" i="1" s="1"/>
  <c r="EF833" i="1"/>
  <c r="EB332" i="1"/>
  <c r="EC332" i="1" s="1"/>
  <c r="EF332" i="1"/>
  <c r="EB603" i="1"/>
  <c r="EC603" i="1" s="1"/>
  <c r="EF603" i="1"/>
  <c r="EB599" i="1"/>
  <c r="EC599" i="1" s="1"/>
  <c r="EF599" i="1"/>
  <c r="EB595" i="1"/>
  <c r="EC595" i="1" s="1"/>
  <c r="EF595" i="1"/>
  <c r="EF79" i="1"/>
  <c r="EB79" i="1"/>
  <c r="EC79" i="1" s="1"/>
  <c r="EB324" i="1"/>
  <c r="EC324" i="1" s="1"/>
  <c r="EF324" i="1"/>
  <c r="EF66" i="1"/>
  <c r="EB66" i="1"/>
  <c r="EC66" i="1" s="1"/>
  <c r="EB994" i="1"/>
  <c r="EC994" i="1" s="1"/>
  <c r="EF994" i="1"/>
  <c r="EB575" i="1"/>
  <c r="EC575" i="1" s="1"/>
  <c r="EF575" i="1"/>
  <c r="EB571" i="1"/>
  <c r="EC571" i="1" s="1"/>
  <c r="EF571" i="1"/>
  <c r="EB836" i="1"/>
  <c r="EC836" i="1" s="1"/>
  <c r="EF836" i="1"/>
  <c r="EB563" i="1"/>
  <c r="EC563" i="1" s="1"/>
  <c r="EF563" i="1"/>
  <c r="EF1666" i="1"/>
  <c r="EB1666" i="1"/>
  <c r="EC1666" i="1" s="1"/>
  <c r="EF634" i="1"/>
  <c r="EB634" i="1"/>
  <c r="EC634" i="1" s="1"/>
  <c r="EF551" i="1"/>
  <c r="EB551" i="1"/>
  <c r="EC551" i="1" s="1"/>
  <c r="EB547" i="1"/>
  <c r="EC547" i="1" s="1"/>
  <c r="EF547" i="1"/>
  <c r="EB543" i="1"/>
  <c r="EC543" i="1" s="1"/>
  <c r="EF543" i="1"/>
  <c r="EB539" i="1"/>
  <c r="EC539" i="1" s="1"/>
  <c r="EF539" i="1"/>
  <c r="EF2299" i="1"/>
  <c r="EB2299" i="1"/>
  <c r="EC2299" i="1" s="1"/>
  <c r="EB531" i="1"/>
  <c r="EC531" i="1" s="1"/>
  <c r="EF531" i="1"/>
  <c r="EB762" i="1"/>
  <c r="EC762" i="1" s="1"/>
  <c r="EF762" i="1"/>
  <c r="EB523" i="1"/>
  <c r="EC523" i="1" s="1"/>
  <c r="EF523" i="1"/>
  <c r="EF519" i="1"/>
  <c r="EB519" i="1"/>
  <c r="EC519" i="1" s="1"/>
  <c r="EB1807" i="1"/>
  <c r="EC1807" i="1" s="1"/>
  <c r="EF1807" i="1"/>
  <c r="EF511" i="1"/>
  <c r="EB511" i="1"/>
  <c r="EC511" i="1" s="1"/>
  <c r="EB507" i="1"/>
  <c r="EC507" i="1" s="1"/>
  <c r="EF507" i="1"/>
  <c r="EF503" i="1"/>
  <c r="EB503" i="1"/>
  <c r="EC503" i="1" s="1"/>
  <c r="EB499" i="1"/>
  <c r="EC499" i="1" s="1"/>
  <c r="EF499" i="1"/>
  <c r="EF495" i="1"/>
  <c r="EB495" i="1"/>
  <c r="EC495" i="1" s="1"/>
  <c r="EB491" i="1"/>
  <c r="EC491" i="1" s="1"/>
  <c r="EF491" i="1"/>
  <c r="EF611" i="1"/>
  <c r="EB611" i="1"/>
  <c r="EC611" i="1" s="1"/>
  <c r="EF749" i="1"/>
  <c r="EB749" i="1"/>
  <c r="EC749" i="1" s="1"/>
  <c r="EF479" i="1"/>
  <c r="EB479" i="1"/>
  <c r="EC479" i="1" s="1"/>
  <c r="EF475" i="1"/>
  <c r="EB475" i="1"/>
  <c r="EC475" i="1" s="1"/>
  <c r="EB471" i="1"/>
  <c r="EC471" i="1" s="1"/>
  <c r="EF471" i="1"/>
  <c r="EB92" i="1"/>
  <c r="EC92" i="1" s="1"/>
  <c r="EF92" i="1"/>
  <c r="EF463" i="1"/>
  <c r="EB463" i="1"/>
  <c r="EC463" i="1" s="1"/>
  <c r="EF554" i="1"/>
  <c r="EB554" i="1"/>
  <c r="EC554" i="1" s="1"/>
  <c r="EB455" i="1"/>
  <c r="EC455" i="1" s="1"/>
  <c r="EF455" i="1"/>
  <c r="EF2273" i="1"/>
  <c r="EB2273" i="1"/>
  <c r="EC2273" i="1" s="1"/>
  <c r="EB2314" i="1"/>
  <c r="EC2314" i="1" s="1"/>
  <c r="EF2314" i="1"/>
  <c r="EF443" i="1"/>
  <c r="EB443" i="1"/>
  <c r="EC443" i="1" s="1"/>
  <c r="EB740" i="1"/>
  <c r="EC740" i="1" s="1"/>
  <c r="EF740" i="1"/>
  <c r="EF435" i="1"/>
  <c r="EB435" i="1"/>
  <c r="EC435" i="1" s="1"/>
  <c r="EB14" i="1"/>
  <c r="EC14" i="1" s="1"/>
  <c r="EF14" i="1"/>
  <c r="EF427" i="1"/>
  <c r="EB427" i="1"/>
  <c r="EC427" i="1" s="1"/>
  <c r="EB423" i="1"/>
  <c r="EC423" i="1" s="1"/>
  <c r="EF423" i="1"/>
  <c r="EB391" i="1"/>
  <c r="EC391" i="1" s="1"/>
  <c r="EF391" i="1"/>
  <c r="EF415" i="1"/>
  <c r="EB415" i="1"/>
  <c r="EC415" i="1" s="1"/>
  <c r="EF411" i="1"/>
  <c r="EB411" i="1"/>
  <c r="EC411" i="1" s="1"/>
  <c r="EF555" i="1"/>
  <c r="EB555" i="1"/>
  <c r="EC555" i="1" s="1"/>
  <c r="EF403" i="1"/>
  <c r="EB403" i="1"/>
  <c r="EC403" i="1" s="1"/>
  <c r="EB67" i="1"/>
  <c r="EC67" i="1" s="1"/>
  <c r="EF67" i="1"/>
  <c r="EF395" i="1"/>
  <c r="EB395" i="1"/>
  <c r="EC395" i="1" s="1"/>
  <c r="EF1292" i="1"/>
  <c r="EB1292" i="1"/>
  <c r="EC1292" i="1" s="1"/>
  <c r="EF387" i="1"/>
  <c r="EB387" i="1"/>
  <c r="EC387" i="1" s="1"/>
  <c r="EB297" i="1"/>
  <c r="EC297" i="1" s="1"/>
  <c r="EF297" i="1"/>
  <c r="EB937" i="1"/>
  <c r="EC937" i="1" s="1"/>
  <c r="EF937" i="1"/>
  <c r="EB32" i="1"/>
  <c r="EC32" i="1" s="1"/>
  <c r="EF32" i="1"/>
  <c r="EF1285" i="1"/>
  <c r="EB1285" i="1"/>
  <c r="EC1285" i="1" s="1"/>
  <c r="EB367" i="1"/>
  <c r="EC367" i="1" s="1"/>
  <c r="EF367" i="1"/>
  <c r="EF363" i="1"/>
  <c r="EB363" i="1"/>
  <c r="EC363" i="1" s="1"/>
  <c r="EB359" i="1"/>
  <c r="EC359" i="1" s="1"/>
  <c r="EF359" i="1"/>
  <c r="EB355" i="1"/>
  <c r="EC355" i="1" s="1"/>
  <c r="EF355" i="1"/>
  <c r="EF351" i="1"/>
  <c r="EB351" i="1"/>
  <c r="EC351" i="1" s="1"/>
  <c r="EB60" i="1"/>
  <c r="EC60" i="1" s="1"/>
  <c r="EF60" i="1"/>
  <c r="EB343" i="1"/>
  <c r="EC343" i="1" s="1"/>
  <c r="EF343" i="1"/>
  <c r="EB339" i="1"/>
  <c r="EC339" i="1" s="1"/>
  <c r="EF339" i="1"/>
  <c r="EF335" i="1"/>
  <c r="EB335" i="1"/>
  <c r="EC335" i="1" s="1"/>
  <c r="EB1105" i="1"/>
  <c r="EC1105" i="1" s="1"/>
  <c r="EF1105" i="1"/>
  <c r="EB327" i="1"/>
  <c r="EC327" i="1" s="1"/>
  <c r="EF327" i="1"/>
  <c r="EB1504" i="1"/>
  <c r="EC1504" i="1" s="1"/>
  <c r="EF1504" i="1"/>
  <c r="EB401" i="1"/>
  <c r="EC401" i="1" s="1"/>
  <c r="EF401" i="1"/>
  <c r="EB315" i="1"/>
  <c r="EC315" i="1" s="1"/>
  <c r="EF315" i="1"/>
  <c r="EB311" i="1"/>
  <c r="EC311" i="1" s="1"/>
  <c r="EF311" i="1"/>
  <c r="EB1011" i="1"/>
  <c r="EC1011" i="1" s="1"/>
  <c r="EF1011" i="1"/>
  <c r="EB1019" i="1"/>
  <c r="EC1019" i="1" s="1"/>
  <c r="EF1019" i="1"/>
  <c r="EB299" i="1"/>
  <c r="EC299" i="1" s="1"/>
  <c r="EF299" i="1"/>
  <c r="EB295" i="1"/>
  <c r="EC295" i="1" s="1"/>
  <c r="EF295" i="1"/>
  <c r="EB291" i="1"/>
  <c r="EC291" i="1" s="1"/>
  <c r="EF291" i="1"/>
  <c r="EB287" i="1"/>
  <c r="EC287" i="1" s="1"/>
  <c r="EF287" i="1"/>
  <c r="EB19" i="1"/>
  <c r="EC19" i="1" s="1"/>
  <c r="EF19" i="1"/>
  <c r="EB69" i="1"/>
  <c r="EC69" i="1" s="1"/>
  <c r="EF69" i="1"/>
  <c r="EB275" i="1"/>
  <c r="EC275" i="1" s="1"/>
  <c r="EF275" i="1"/>
  <c r="EB271" i="1"/>
  <c r="EC271" i="1" s="1"/>
  <c r="EF271" i="1"/>
  <c r="EB2172" i="1"/>
  <c r="EC2172" i="1" s="1"/>
  <c r="EF2172" i="1"/>
  <c r="EF720" i="1"/>
  <c r="EB720" i="1"/>
  <c r="EC720" i="1" s="1"/>
  <c r="EF259" i="1"/>
  <c r="EB259" i="1"/>
  <c r="EC259" i="1" s="1"/>
  <c r="EF255" i="1"/>
  <c r="EB255" i="1"/>
  <c r="EC255" i="1" s="1"/>
  <c r="EF251" i="1"/>
  <c r="EB251" i="1"/>
  <c r="EC251" i="1" s="1"/>
  <c r="EF1185" i="1"/>
  <c r="EB1185" i="1"/>
  <c r="EC1185" i="1" s="1"/>
  <c r="EF243" i="1"/>
  <c r="EB243" i="1"/>
  <c r="EC243" i="1" s="1"/>
  <c r="EF267" i="1"/>
  <c r="EB267" i="1"/>
  <c r="EC267" i="1" s="1"/>
  <c r="EF235" i="1"/>
  <c r="EB235" i="1"/>
  <c r="EC235" i="1" s="1"/>
  <c r="EF341" i="1"/>
  <c r="EB341" i="1"/>
  <c r="EC341" i="1" s="1"/>
  <c r="EF227" i="1"/>
  <c r="EB227" i="1"/>
  <c r="EC227" i="1" s="1"/>
  <c r="EF447" i="1"/>
  <c r="EB447" i="1"/>
  <c r="EC447" i="1" s="1"/>
  <c r="EF1922" i="1"/>
  <c r="EB1922" i="1"/>
  <c r="EC1922" i="1" s="1"/>
  <c r="EF215" i="1"/>
  <c r="EB215" i="1"/>
  <c r="EC215" i="1" s="1"/>
  <c r="EB211" i="1"/>
  <c r="EC211" i="1" s="1"/>
  <c r="EF211" i="1"/>
  <c r="EF207" i="1"/>
  <c r="EB207" i="1"/>
  <c r="EC207" i="1" s="1"/>
  <c r="EF203" i="1"/>
  <c r="EB203" i="1"/>
  <c r="EC203" i="1" s="1"/>
  <c r="EF902" i="1"/>
  <c r="EB902" i="1"/>
  <c r="EC902" i="1" s="1"/>
  <c r="EB1634" i="1"/>
  <c r="EC1634" i="1" s="1"/>
  <c r="EF1634" i="1"/>
  <c r="EF191" i="1"/>
  <c r="EB191" i="1"/>
  <c r="EC191" i="1" s="1"/>
  <c r="EF378" i="1"/>
  <c r="EB378" i="1"/>
  <c r="EC378" i="1" s="1"/>
  <c r="EF183" i="1"/>
  <c r="EB183" i="1"/>
  <c r="EC183" i="1" s="1"/>
  <c r="EB179" i="1"/>
  <c r="EC179" i="1" s="1"/>
  <c r="EF179" i="1"/>
  <c r="EF899" i="1"/>
  <c r="EB899" i="1"/>
  <c r="EC899" i="1" s="1"/>
  <c r="EB171" i="1"/>
  <c r="EC171" i="1" s="1"/>
  <c r="EF171" i="1"/>
  <c r="EB167" i="1"/>
  <c r="EC167" i="1" s="1"/>
  <c r="EF167" i="1"/>
  <c r="EF481" i="1"/>
  <c r="EB481" i="1"/>
  <c r="EC481" i="1" s="1"/>
  <c r="EB159" i="1"/>
  <c r="EC159" i="1" s="1"/>
  <c r="EF159" i="1"/>
  <c r="EB155" i="1"/>
  <c r="EC155" i="1" s="1"/>
  <c r="EF155" i="1"/>
  <c r="EF151" i="1"/>
  <c r="EB151" i="1"/>
  <c r="EC151" i="1" s="1"/>
  <c r="EB147" i="1"/>
  <c r="EC147" i="1" s="1"/>
  <c r="EF147" i="1"/>
  <c r="EB303" i="1"/>
  <c r="EC303" i="1" s="1"/>
  <c r="EF303" i="1"/>
  <c r="EB561" i="1"/>
  <c r="EC561" i="1" s="1"/>
  <c r="EF561" i="1"/>
  <c r="EB135" i="1"/>
  <c r="EC135" i="1" s="1"/>
  <c r="EF135" i="1"/>
  <c r="EF131" i="1"/>
  <c r="EB131" i="1"/>
  <c r="EC131" i="1" s="1"/>
  <c r="EB127" i="1"/>
  <c r="EC127" i="1" s="1"/>
  <c r="EF127" i="1"/>
  <c r="EF123" i="1"/>
  <c r="EB123" i="1"/>
  <c r="EC123" i="1" s="1"/>
  <c r="EB1619" i="1"/>
  <c r="EC1619" i="1" s="1"/>
  <c r="EF1619" i="1"/>
  <c r="EF398" i="1"/>
  <c r="EB398" i="1"/>
  <c r="EC398" i="1" s="1"/>
  <c r="EB292" i="1"/>
  <c r="EC292" i="1" s="1"/>
  <c r="EF292" i="1"/>
  <c r="EF383" i="1"/>
  <c r="EB383" i="1"/>
  <c r="EC383" i="1" s="1"/>
  <c r="EF103" i="1"/>
  <c r="EB103" i="1"/>
  <c r="EC103" i="1" s="1"/>
  <c r="EB99" i="1"/>
  <c r="EC99" i="1" s="1"/>
  <c r="EF99" i="1"/>
  <c r="EB95" i="1"/>
  <c r="EC95" i="1" s="1"/>
  <c r="EF95" i="1"/>
  <c r="EB918" i="1"/>
  <c r="EC918" i="1" s="1"/>
  <c r="EF918" i="1"/>
  <c r="EB1079" i="1"/>
  <c r="EC1079" i="1" s="1"/>
  <c r="EF1079" i="1"/>
  <c r="EB1991" i="1"/>
  <c r="EC1991" i="1" s="1"/>
  <c r="EF1991" i="1"/>
  <c r="EF454" i="1"/>
  <c r="EB454" i="1"/>
  <c r="EC454" i="1" s="1"/>
  <c r="EF75" i="1"/>
  <c r="EB75" i="1"/>
  <c r="EC75" i="1" s="1"/>
  <c r="EB71" i="1"/>
  <c r="EC71" i="1" s="1"/>
  <c r="EF71" i="1"/>
  <c r="EF613" i="1"/>
  <c r="EB613" i="1"/>
  <c r="EC613" i="1" s="1"/>
  <c r="EB63" i="1"/>
  <c r="EC63" i="1" s="1"/>
  <c r="EF63" i="1"/>
  <c r="EB175" i="1"/>
  <c r="EC175" i="1" s="1"/>
  <c r="EF175" i="1"/>
  <c r="EF55" i="1"/>
  <c r="EB55" i="1"/>
  <c r="EC55" i="1" s="1"/>
  <c r="EF51" i="1"/>
  <c r="EB51" i="1"/>
  <c r="EC51" i="1" s="1"/>
  <c r="EB1145" i="1"/>
  <c r="EC1145" i="1" s="1"/>
  <c r="EF1145" i="1"/>
  <c r="EB308" i="1"/>
  <c r="EC308" i="1" s="1"/>
  <c r="EF308" i="1"/>
  <c r="EF516" i="1"/>
  <c r="EB516" i="1"/>
  <c r="EC516" i="1" s="1"/>
  <c r="EF35" i="1"/>
  <c r="EB35" i="1"/>
  <c r="EC35" i="1" s="1"/>
  <c r="EF1382" i="1"/>
  <c r="EB1382" i="1"/>
  <c r="EC1382" i="1" s="1"/>
  <c r="EB27" i="1"/>
  <c r="EC27" i="1" s="1"/>
  <c r="EF27" i="1"/>
  <c r="EB23" i="1"/>
  <c r="EC23" i="1" s="1"/>
  <c r="EF23" i="1"/>
  <c r="EB759" i="1"/>
  <c r="EC759" i="1" s="1"/>
  <c r="EF759" i="1"/>
  <c r="EB15" i="1"/>
  <c r="EC15" i="1" s="1"/>
  <c r="EF15" i="1"/>
  <c r="EB11" i="1"/>
  <c r="EC11" i="1" s="1"/>
  <c r="EF11" i="1"/>
  <c r="EB456" i="1"/>
  <c r="EC456" i="1" s="1"/>
  <c r="EF456" i="1"/>
  <c r="EB208" i="1"/>
  <c r="EC208" i="1" s="1"/>
  <c r="EF208" i="1"/>
  <c r="DU2318" i="1"/>
  <c r="DY2317" i="1"/>
  <c r="EA2317" i="1" s="1"/>
  <c r="DU2317" i="1"/>
  <c r="DU2316" i="1"/>
  <c r="DX2315" i="1"/>
  <c r="ED2315" i="1" s="1"/>
  <c r="EE2315" i="1" s="1"/>
  <c r="DV2315" i="1"/>
  <c r="DW1367" i="1"/>
  <c r="DS1367" i="1"/>
  <c r="DZ1367" i="1" s="1"/>
  <c r="DW2313" i="1"/>
  <c r="DS2313" i="1"/>
  <c r="DZ2313" i="1" s="1"/>
  <c r="DU2310" i="1"/>
  <c r="DY2309" i="1"/>
  <c r="EA2309" i="1" s="1"/>
  <c r="DU2309" i="1"/>
  <c r="DU2308" i="1"/>
  <c r="DX2307" i="1"/>
  <c r="ED2307" i="1" s="1"/>
  <c r="EE2307" i="1" s="1"/>
  <c r="DV2307" i="1"/>
  <c r="DW2306" i="1"/>
  <c r="DS2306" i="1"/>
  <c r="DZ2306" i="1" s="1"/>
  <c r="DW1071" i="1"/>
  <c r="DS1071" i="1"/>
  <c r="DZ1071" i="1" s="1"/>
  <c r="DU2302" i="1"/>
  <c r="DY197" i="1"/>
  <c r="EA197" i="1" s="1"/>
  <c r="DU197" i="1"/>
  <c r="DU2300" i="1"/>
  <c r="DX1012" i="1"/>
  <c r="ED1012" i="1" s="1"/>
  <c r="EE1012" i="1" s="1"/>
  <c r="DV1012" i="1"/>
  <c r="DW2298" i="1"/>
  <c r="DS2298" i="1"/>
  <c r="DZ2298" i="1" s="1"/>
  <c r="DW2092" i="1"/>
  <c r="DS2092" i="1"/>
  <c r="DZ2092" i="1" s="1"/>
  <c r="DU2294" i="1"/>
  <c r="DY2293" i="1"/>
  <c r="EA2293" i="1" s="1"/>
  <c r="DU2293" i="1"/>
  <c r="DU2292" i="1"/>
  <c r="DX2304" i="1"/>
  <c r="ED2304" i="1" s="1"/>
  <c r="EE2304" i="1" s="1"/>
  <c r="DV2304" i="1"/>
  <c r="DW2290" i="1"/>
  <c r="DS2290" i="1"/>
  <c r="DZ2290" i="1" s="1"/>
  <c r="DW2289" i="1"/>
  <c r="DS2289" i="1"/>
  <c r="DZ2289" i="1" s="1"/>
  <c r="DU2286" i="1"/>
  <c r="DY2285" i="1"/>
  <c r="EA2285" i="1" s="1"/>
  <c r="DU2285" i="1"/>
  <c r="DU1491" i="1"/>
  <c r="DX2283" i="1"/>
  <c r="ED2283" i="1" s="1"/>
  <c r="EE2283" i="1" s="1"/>
  <c r="DV2283" i="1"/>
  <c r="DW2282" i="1"/>
  <c r="DS2282" i="1"/>
  <c r="DZ2282" i="1" s="1"/>
  <c r="DW2281" i="1"/>
  <c r="DS2281" i="1"/>
  <c r="DZ2281" i="1" s="1"/>
  <c r="DU2278" i="1"/>
  <c r="DY2277" i="1"/>
  <c r="EA2277" i="1" s="1"/>
  <c r="DU2277" i="1"/>
  <c r="DU2291" i="1"/>
  <c r="DX2275" i="1"/>
  <c r="ED2275" i="1" s="1"/>
  <c r="EE2275" i="1" s="1"/>
  <c r="DV2275" i="1"/>
  <c r="DW2274" i="1"/>
  <c r="DS2274" i="1"/>
  <c r="DZ2274" i="1" s="1"/>
  <c r="DW979" i="1"/>
  <c r="DS979" i="1"/>
  <c r="DZ979" i="1" s="1"/>
  <c r="DW2272" i="1"/>
  <c r="DU2270" i="1"/>
  <c r="DY2269" i="1"/>
  <c r="EA2269" i="1" s="1"/>
  <c r="DU2269" i="1"/>
  <c r="DU2268" i="1"/>
  <c r="DX2267" i="1"/>
  <c r="ED2267" i="1" s="1"/>
  <c r="EE2267" i="1" s="1"/>
  <c r="DV2267" i="1"/>
  <c r="DW2266" i="1"/>
  <c r="DS2266" i="1"/>
  <c r="DZ2266" i="1" s="1"/>
  <c r="DW2265" i="1"/>
  <c r="DS2265" i="1"/>
  <c r="DZ2265" i="1" s="1"/>
  <c r="DW2264" i="1"/>
  <c r="DU2262" i="1"/>
  <c r="DY2261" i="1"/>
  <c r="EA2261" i="1" s="1"/>
  <c r="DU2261" i="1"/>
  <c r="DU1992" i="1"/>
  <c r="DX1304" i="1"/>
  <c r="ED1304" i="1" s="1"/>
  <c r="EE1304" i="1" s="1"/>
  <c r="DV1304" i="1"/>
  <c r="DW2258" i="1"/>
  <c r="DS2258" i="1"/>
  <c r="DZ2258" i="1" s="1"/>
  <c r="DW1533" i="1"/>
  <c r="DS1533" i="1"/>
  <c r="DZ1533" i="1" s="1"/>
  <c r="DW2256" i="1"/>
  <c r="DU2254" i="1"/>
  <c r="DY2253" i="1"/>
  <c r="EA2253" i="1" s="1"/>
  <c r="DU2253" i="1"/>
  <c r="DU2252" i="1"/>
  <c r="DX2251" i="1"/>
  <c r="ED2251" i="1" s="1"/>
  <c r="EE2251" i="1" s="1"/>
  <c r="DV2251" i="1"/>
  <c r="DW2250" i="1"/>
  <c r="DS2250" i="1"/>
  <c r="DZ2250" i="1" s="1"/>
  <c r="DW2249" i="1"/>
  <c r="DS2249" i="1"/>
  <c r="DZ2249" i="1" s="1"/>
  <c r="DW2248" i="1"/>
  <c r="DU2246" i="1"/>
  <c r="DY1712" i="1"/>
  <c r="EA1712" i="1" s="1"/>
  <c r="DU1712" i="1"/>
  <c r="DU2244" i="1"/>
  <c r="DX2243" i="1"/>
  <c r="ED2243" i="1" s="1"/>
  <c r="EE2243" i="1" s="1"/>
  <c r="DV2243" i="1"/>
  <c r="DW2242" i="1"/>
  <c r="DS2242" i="1"/>
  <c r="DZ2242" i="1" s="1"/>
  <c r="DW2241" i="1"/>
  <c r="DS2241" i="1"/>
  <c r="DZ2241" i="1" s="1"/>
  <c r="DW2240" i="1"/>
  <c r="DU2259" i="1"/>
  <c r="DY219" i="1"/>
  <c r="EA219" i="1" s="1"/>
  <c r="DU219" i="1"/>
  <c r="DU956" i="1"/>
  <c r="DX2235" i="1"/>
  <c r="ED2235" i="1" s="1"/>
  <c r="EE2235" i="1" s="1"/>
  <c r="DV2235" i="1"/>
  <c r="DW2234" i="1"/>
  <c r="DS2234" i="1"/>
  <c r="DZ2234" i="1" s="1"/>
  <c r="DW2233" i="1"/>
  <c r="DS2233" i="1"/>
  <c r="DZ2233" i="1" s="1"/>
  <c r="DT409" i="1"/>
  <c r="DV2227" i="1"/>
  <c r="DW677" i="1"/>
  <c r="DS677" i="1"/>
  <c r="DZ677" i="1" s="1"/>
  <c r="DU2219" i="1"/>
  <c r="DY614" i="1"/>
  <c r="EA614" i="1" s="1"/>
  <c r="DU614" i="1"/>
  <c r="DW2217" i="1"/>
  <c r="DV1545" i="1"/>
  <c r="EB2215" i="1"/>
  <c r="EC2215" i="1" s="1"/>
  <c r="DW2215" i="1"/>
  <c r="DS2215" i="1"/>
  <c r="DZ2215" i="1" s="1"/>
  <c r="DT2212" i="1"/>
  <c r="DV2210" i="1"/>
  <c r="DW2209" i="1"/>
  <c r="DU2207" i="1"/>
  <c r="DT2206" i="1"/>
  <c r="DV2206" i="1"/>
  <c r="EF2205" i="1"/>
  <c r="DX2203" i="1"/>
  <c r="ED2203" i="1" s="1"/>
  <c r="EE2203" i="1" s="1"/>
  <c r="DT2203" i="1"/>
  <c r="DU1586" i="1"/>
  <c r="DV2198" i="1"/>
  <c r="EB2197" i="1"/>
  <c r="EC2197" i="1" s="1"/>
  <c r="DW2197" i="1"/>
  <c r="DS2197" i="1"/>
  <c r="DZ2197" i="1" s="1"/>
  <c r="DW2287" i="1"/>
  <c r="DS2287" i="1"/>
  <c r="DZ2287" i="1" s="1"/>
  <c r="DS2193" i="1"/>
  <c r="DZ2193" i="1" s="1"/>
  <c r="DV2193" i="1"/>
  <c r="EF2192" i="1"/>
  <c r="EB2188" i="1"/>
  <c r="EC2188" i="1" s="1"/>
  <c r="DV2188" i="1"/>
  <c r="DX2185" i="1"/>
  <c r="ED2185" i="1" s="1"/>
  <c r="EE2185" i="1" s="1"/>
  <c r="DT2185" i="1"/>
  <c r="DT2184" i="1"/>
  <c r="DU2181" i="1"/>
  <c r="DV850" i="1"/>
  <c r="DW863" i="1"/>
  <c r="DT2178" i="1"/>
  <c r="DT2176" i="1"/>
  <c r="DV2176" i="1"/>
  <c r="EF2175" i="1"/>
  <c r="DU706" i="1"/>
  <c r="DY837" i="1"/>
  <c r="EA837" i="1" s="1"/>
  <c r="DU837" i="1"/>
  <c r="DV2170" i="1"/>
  <c r="DT1524" i="1"/>
  <c r="DV2164" i="1"/>
  <c r="EB2163" i="1"/>
  <c r="EC2163" i="1" s="1"/>
  <c r="DW2163" i="1"/>
  <c r="DS2163" i="1"/>
  <c r="DZ2163" i="1" s="1"/>
  <c r="DW2162" i="1"/>
  <c r="DS2162" i="1"/>
  <c r="DZ2162" i="1" s="1"/>
  <c r="DW2161" i="1"/>
  <c r="DT2160" i="1"/>
  <c r="DT2158" i="1"/>
  <c r="DV2158" i="1"/>
  <c r="EF2157" i="1"/>
  <c r="DU2155" i="1"/>
  <c r="DY2154" i="1"/>
  <c r="EA2154" i="1" s="1"/>
  <c r="DU2154" i="1"/>
  <c r="DU2153" i="1"/>
  <c r="DV829" i="1"/>
  <c r="DV2147" i="1"/>
  <c r="DX2145" i="1"/>
  <c r="ED2145" i="1" s="1"/>
  <c r="EE2145" i="1" s="1"/>
  <c r="DT2145" i="1"/>
  <c r="DU2143" i="1"/>
  <c r="DS1004" i="1"/>
  <c r="DZ1004" i="1" s="1"/>
  <c r="DV1004" i="1"/>
  <c r="EF262" i="1"/>
  <c r="DW262" i="1"/>
  <c r="DS262" i="1"/>
  <c r="DZ262" i="1" s="1"/>
  <c r="EB2136" i="1"/>
  <c r="EC2136" i="1" s="1"/>
  <c r="DV2136" i="1"/>
  <c r="DV2131" i="1"/>
  <c r="DX2129" i="1"/>
  <c r="ED2129" i="1" s="1"/>
  <c r="EE2129" i="1" s="1"/>
  <c r="DT2129" i="1"/>
  <c r="DU2127" i="1"/>
  <c r="DV2125" i="1"/>
  <c r="EF657" i="1"/>
  <c r="DW657" i="1"/>
  <c r="DS657" i="1"/>
  <c r="DZ657" i="1" s="1"/>
  <c r="DW2121" i="1"/>
  <c r="EB909" i="1"/>
  <c r="EC909" i="1" s="1"/>
  <c r="DV909" i="1"/>
  <c r="DV2238" i="1"/>
  <c r="DX2113" i="1"/>
  <c r="ED2113" i="1" s="1"/>
  <c r="EE2113" i="1" s="1"/>
  <c r="DT2113" i="1"/>
  <c r="DU2111" i="1"/>
  <c r="DS2109" i="1"/>
  <c r="DZ2109" i="1" s="1"/>
  <c r="DV2109" i="1"/>
  <c r="EF1009" i="1"/>
  <c r="DW1009" i="1"/>
  <c r="DS1009" i="1"/>
  <c r="DZ1009" i="1" s="1"/>
  <c r="DW2105" i="1"/>
  <c r="EB256" i="1"/>
  <c r="EC256" i="1" s="1"/>
  <c r="DV256" i="1"/>
  <c r="DV2099" i="1"/>
  <c r="DX2097" i="1"/>
  <c r="ED2097" i="1" s="1"/>
  <c r="EE2097" i="1" s="1"/>
  <c r="DT2097" i="1"/>
  <c r="DU2095" i="1"/>
  <c r="DS1055" i="1"/>
  <c r="DZ1055" i="1" s="1"/>
  <c r="DV1055" i="1"/>
  <c r="EF467" i="1"/>
  <c r="DW467" i="1"/>
  <c r="DS467" i="1"/>
  <c r="DZ467" i="1" s="1"/>
  <c r="EB2080" i="1"/>
  <c r="EC2080" i="1" s="1"/>
  <c r="DV2080" i="1"/>
  <c r="DV2083" i="1"/>
  <c r="DX1189" i="1"/>
  <c r="ED1189" i="1" s="1"/>
  <c r="EE1189" i="1" s="1"/>
  <c r="DT1189" i="1"/>
  <c r="DU2079" i="1"/>
  <c r="DV2077" i="1"/>
  <c r="EF2076" i="1"/>
  <c r="DW2076" i="1"/>
  <c r="DS2076" i="1"/>
  <c r="DZ2076" i="1" s="1"/>
  <c r="DW2073" i="1"/>
  <c r="EB2072" i="1"/>
  <c r="EC2072" i="1" s="1"/>
  <c r="DV2072" i="1"/>
  <c r="DV2070" i="1"/>
  <c r="DT1050" i="1"/>
  <c r="DW2067" i="1"/>
  <c r="DV2056" i="1"/>
  <c r="DU1774" i="1"/>
  <c r="DT1942" i="1"/>
  <c r="DW882" i="1"/>
  <c r="DU1893" i="1"/>
  <c r="DT2040" i="1"/>
  <c r="DY2023" i="1"/>
  <c r="EA2023" i="1" s="1"/>
  <c r="DT614" i="1"/>
  <c r="DX614" i="1"/>
  <c r="ED614" i="1" s="1"/>
  <c r="EE614" i="1" s="1"/>
  <c r="DT2202" i="1"/>
  <c r="DX2202" i="1"/>
  <c r="ED2202" i="1" s="1"/>
  <c r="EE2202" i="1" s="1"/>
  <c r="DT2170" i="1"/>
  <c r="DX2170" i="1"/>
  <c r="ED2170" i="1" s="1"/>
  <c r="EE2170" i="1" s="1"/>
  <c r="DX2001" i="1"/>
  <c r="ED2001" i="1" s="1"/>
  <c r="EE2001" i="1" s="1"/>
  <c r="DT2001" i="1"/>
  <c r="DV2034" i="1"/>
  <c r="DX2034" i="1"/>
  <c r="ED2034" i="1" s="1"/>
  <c r="EE2034" i="1" s="1"/>
  <c r="DX842" i="1"/>
  <c r="ED842" i="1" s="1"/>
  <c r="EE842" i="1" s="1"/>
  <c r="DT842" i="1"/>
  <c r="DT1910" i="1"/>
  <c r="DV1910" i="1"/>
  <c r="DX1910" i="1"/>
  <c r="ED1910" i="1" s="1"/>
  <c r="EE1910" i="1" s="1"/>
  <c r="DX1894" i="1"/>
  <c r="ED1894" i="1" s="1"/>
  <c r="EE1894" i="1" s="1"/>
  <c r="DT1894" i="1"/>
  <c r="DX1838" i="1"/>
  <c r="ED1838" i="1" s="1"/>
  <c r="EE1838" i="1" s="1"/>
  <c r="DT1838" i="1"/>
  <c r="DX1822" i="1"/>
  <c r="ED1822" i="1" s="1"/>
  <c r="EE1822" i="1" s="1"/>
  <c r="DT1822" i="1"/>
  <c r="DX2134" i="1"/>
  <c r="ED2134" i="1" s="1"/>
  <c r="EE2134" i="1" s="1"/>
  <c r="DT2134" i="1"/>
  <c r="DX1758" i="1"/>
  <c r="ED1758" i="1" s="1"/>
  <c r="EE1758" i="1" s="1"/>
  <c r="DT1758" i="1"/>
  <c r="DX1726" i="1"/>
  <c r="ED1726" i="1" s="1"/>
  <c r="EE1726" i="1" s="1"/>
  <c r="DT1726" i="1"/>
  <c r="DX1686" i="1"/>
  <c r="ED1686" i="1" s="1"/>
  <c r="EE1686" i="1" s="1"/>
  <c r="DT1686" i="1"/>
  <c r="J2309" i="1"/>
  <c r="DT2309" i="1"/>
  <c r="DX2309" i="1"/>
  <c r="ED2309" i="1" s="1"/>
  <c r="EE2309" i="1" s="1"/>
  <c r="J2092" i="1"/>
  <c r="DX2092" i="1"/>
  <c r="ED2092" i="1" s="1"/>
  <c r="EE2092" i="1" s="1"/>
  <c r="J2285" i="1"/>
  <c r="DT2285" i="1"/>
  <c r="DX2285" i="1"/>
  <c r="ED2285" i="1" s="1"/>
  <c r="EE2285" i="1" s="1"/>
  <c r="J979" i="1"/>
  <c r="DX979" i="1"/>
  <c r="ED979" i="1" s="1"/>
  <c r="EE979" i="1" s="1"/>
  <c r="J2261" i="1"/>
  <c r="DT2261" i="1"/>
  <c r="DX2261" i="1"/>
  <c r="ED2261" i="1" s="1"/>
  <c r="EE2261" i="1" s="1"/>
  <c r="J2249" i="1"/>
  <c r="DX2249" i="1"/>
  <c r="ED2249" i="1" s="1"/>
  <c r="EE2249" i="1" s="1"/>
  <c r="J2233" i="1"/>
  <c r="DX2233" i="1"/>
  <c r="ED2233" i="1" s="1"/>
  <c r="EE2233" i="1" s="1"/>
  <c r="J2221" i="1"/>
  <c r="DS2221" i="1"/>
  <c r="DZ2221" i="1" s="1"/>
  <c r="DW2221" i="1"/>
  <c r="J1176" i="1"/>
  <c r="DY1176" i="1"/>
  <c r="EA1176" i="1" s="1"/>
  <c r="J2197" i="1"/>
  <c r="DY2197" i="1"/>
  <c r="EA2197" i="1" s="1"/>
  <c r="J2185" i="1"/>
  <c r="DY2185" i="1"/>
  <c r="EA2185" i="1" s="1"/>
  <c r="DS2185" i="1"/>
  <c r="DZ2185" i="1" s="1"/>
  <c r="J706" i="1"/>
  <c r="DS706" i="1"/>
  <c r="DZ706" i="1" s="1"/>
  <c r="J2161" i="1"/>
  <c r="DS2161" i="1"/>
  <c r="DZ2161" i="1" s="1"/>
  <c r="J422" i="1"/>
  <c r="DU422" i="1"/>
  <c r="DY422" i="1"/>
  <c r="EA422" i="1" s="1"/>
  <c r="J596" i="1"/>
  <c r="DY596" i="1"/>
  <c r="EA596" i="1" s="1"/>
  <c r="DS596" i="1"/>
  <c r="DZ596" i="1" s="1"/>
  <c r="J2125" i="1"/>
  <c r="DU2125" i="1"/>
  <c r="DY2125" i="1"/>
  <c r="EA2125" i="1" s="1"/>
  <c r="J2113" i="1"/>
  <c r="DY2113" i="1"/>
  <c r="EA2113" i="1" s="1"/>
  <c r="DS2113" i="1"/>
  <c r="DZ2113" i="1" s="1"/>
  <c r="J2101" i="1"/>
  <c r="DU2101" i="1"/>
  <c r="DY2101" i="1"/>
  <c r="EA2101" i="1" s="1"/>
  <c r="J2089" i="1"/>
  <c r="DY2089" i="1"/>
  <c r="EA2089" i="1" s="1"/>
  <c r="DS2089" i="1"/>
  <c r="DZ2089" i="1" s="1"/>
  <c r="J2077" i="1"/>
  <c r="DU2077" i="1"/>
  <c r="DY2077" i="1"/>
  <c r="EA2077" i="1" s="1"/>
  <c r="J286" i="1"/>
  <c r="DY286" i="1"/>
  <c r="EA286" i="1" s="1"/>
  <c r="DS286" i="1"/>
  <c r="DZ286" i="1" s="1"/>
  <c r="DW286" i="1"/>
  <c r="J882" i="1"/>
  <c r="DU882" i="1"/>
  <c r="DY882" i="1"/>
  <c r="EA882" i="1" s="1"/>
  <c r="DS882" i="1"/>
  <c r="DZ882" i="1" s="1"/>
  <c r="J1893" i="1"/>
  <c r="DS1893" i="1"/>
  <c r="DZ1893" i="1" s="1"/>
  <c r="DY1893" i="1"/>
  <c r="EA1893" i="1" s="1"/>
  <c r="J2029" i="1"/>
  <c r="DY2029" i="1"/>
  <c r="EA2029" i="1" s="1"/>
  <c r="DW2029" i="1"/>
  <c r="DU2029" i="1"/>
  <c r="J2017" i="1"/>
  <c r="DS2017" i="1"/>
  <c r="DZ2017" i="1" s="1"/>
  <c r="DW2017" i="1"/>
  <c r="DY2017" i="1"/>
  <c r="EA2017" i="1" s="1"/>
  <c r="J2005" i="1"/>
  <c r="DY2005" i="1"/>
  <c r="EA2005" i="1" s="1"/>
  <c r="DU2005" i="1"/>
  <c r="DW2005" i="1"/>
  <c r="J591" i="1"/>
  <c r="DY591" i="1"/>
  <c r="EA591" i="1" s="1"/>
  <c r="DU591" i="1"/>
  <c r="DW591" i="1"/>
  <c r="J1981" i="1"/>
  <c r="DY1981" i="1"/>
  <c r="EA1981" i="1" s="1"/>
  <c r="DU1981" i="1"/>
  <c r="J1969" i="1"/>
  <c r="DY1969" i="1"/>
  <c r="EA1969" i="1" s="1"/>
  <c r="DU1969" i="1"/>
  <c r="J1957" i="1"/>
  <c r="DY1957" i="1"/>
  <c r="EA1957" i="1" s="1"/>
  <c r="DU1957" i="1"/>
  <c r="J1945" i="1"/>
  <c r="DY1945" i="1"/>
  <c r="EA1945" i="1" s="1"/>
  <c r="DU1945" i="1"/>
  <c r="J1175" i="1"/>
  <c r="DY1175" i="1"/>
  <c r="EA1175" i="1" s="1"/>
  <c r="DU1175" i="1"/>
  <c r="J872" i="1"/>
  <c r="DY872" i="1"/>
  <c r="EA872" i="1" s="1"/>
  <c r="DU872" i="1"/>
  <c r="J1909" i="1"/>
  <c r="DY1909" i="1"/>
  <c r="EA1909" i="1" s="1"/>
  <c r="DS1909" i="1"/>
  <c r="DZ1909" i="1" s="1"/>
  <c r="DW1909" i="1"/>
  <c r="J1897" i="1"/>
  <c r="DY1897" i="1"/>
  <c r="EA1897" i="1" s="1"/>
  <c r="DU1897" i="1"/>
  <c r="J1873" i="1"/>
  <c r="DY1873" i="1"/>
  <c r="EA1873" i="1" s="1"/>
  <c r="DU1873" i="1"/>
  <c r="J1181" i="1"/>
  <c r="DY1181" i="1"/>
  <c r="EA1181" i="1" s="1"/>
  <c r="DU1181" i="1"/>
  <c r="J1841" i="1"/>
  <c r="DY1841" i="1"/>
  <c r="EA1841" i="1" s="1"/>
  <c r="DU1841" i="1"/>
  <c r="J1829" i="1"/>
  <c r="DW1829" i="1"/>
  <c r="J1817" i="1"/>
  <c r="DY1817" i="1"/>
  <c r="EA1817" i="1" s="1"/>
  <c r="DU1817" i="1"/>
  <c r="J1793" i="1"/>
  <c r="DY1793" i="1"/>
  <c r="EA1793" i="1" s="1"/>
  <c r="DU1793" i="1"/>
  <c r="J1769" i="1"/>
  <c r="DY1769" i="1"/>
  <c r="EA1769" i="1" s="1"/>
  <c r="DU1769" i="1"/>
  <c r="J1745" i="1"/>
  <c r="DY1745" i="1"/>
  <c r="EA1745" i="1" s="1"/>
  <c r="DU1745" i="1"/>
  <c r="J1737" i="1"/>
  <c r="DY1737" i="1"/>
  <c r="EA1737" i="1" s="1"/>
  <c r="DU1737" i="1"/>
  <c r="J310" i="1"/>
  <c r="DY310" i="1"/>
  <c r="EA310" i="1" s="1"/>
  <c r="DU310" i="1"/>
  <c r="J1673" i="1"/>
  <c r="DY1673" i="1"/>
  <c r="EA1673" i="1" s="1"/>
  <c r="DU1673" i="1"/>
  <c r="J1661" i="1"/>
  <c r="DW1661" i="1"/>
  <c r="J1649" i="1"/>
  <c r="DY1649" i="1"/>
  <c r="EA1649" i="1" s="1"/>
  <c r="DU1649" i="1"/>
  <c r="J1637" i="1"/>
  <c r="DS1637" i="1"/>
  <c r="DZ1637" i="1" s="1"/>
  <c r="DY1637" i="1"/>
  <c r="EA1637" i="1" s="1"/>
  <c r="DW1637" i="1"/>
  <c r="J817" i="1"/>
  <c r="DY817" i="1"/>
  <c r="EA817" i="1" s="1"/>
  <c r="DU817" i="1"/>
  <c r="DS817" i="1"/>
  <c r="DZ817" i="1" s="1"/>
  <c r="J1613" i="1"/>
  <c r="DS1613" i="1"/>
  <c r="DZ1613" i="1" s="1"/>
  <c r="DW1613" i="1"/>
  <c r="J1601" i="1"/>
  <c r="DY1601" i="1"/>
  <c r="EA1601" i="1" s="1"/>
  <c r="DU1601" i="1"/>
  <c r="J1589" i="1"/>
  <c r="DS1589" i="1"/>
  <c r="DZ1589" i="1" s="1"/>
  <c r="J1577" i="1"/>
  <c r="DY1577" i="1"/>
  <c r="EA1577" i="1" s="1"/>
  <c r="DU1577" i="1"/>
  <c r="DX1577" i="1"/>
  <c r="ED1577" i="1" s="1"/>
  <c r="EE1577" i="1" s="1"/>
  <c r="J935" i="1"/>
  <c r="DX935" i="1"/>
  <c r="ED935" i="1" s="1"/>
  <c r="EE935" i="1" s="1"/>
  <c r="J1541" i="1"/>
  <c r="DY1541" i="1"/>
  <c r="EA1541" i="1" s="1"/>
  <c r="DU1541" i="1"/>
  <c r="J1450" i="1"/>
  <c r="DY1450" i="1"/>
  <c r="EA1450" i="1" s="1"/>
  <c r="J982" i="1"/>
  <c r="DX982" i="1"/>
  <c r="ED982" i="1" s="1"/>
  <c r="EE982" i="1" s="1"/>
  <c r="DY982" i="1"/>
  <c r="EA982" i="1" s="1"/>
  <c r="J1509" i="1"/>
  <c r="DX1509" i="1"/>
  <c r="ED1509" i="1" s="1"/>
  <c r="EE1509" i="1" s="1"/>
  <c r="DY1509" i="1"/>
  <c r="EA1509" i="1" s="1"/>
  <c r="DT1509" i="1"/>
  <c r="DU1509" i="1"/>
  <c r="J886" i="1"/>
  <c r="DX886" i="1"/>
  <c r="ED886" i="1" s="1"/>
  <c r="EE886" i="1" s="1"/>
  <c r="DY886" i="1"/>
  <c r="EA886" i="1" s="1"/>
  <c r="DT886" i="1"/>
  <c r="DU886" i="1"/>
  <c r="J1485" i="1"/>
  <c r="DX1485" i="1"/>
  <c r="ED1485" i="1" s="1"/>
  <c r="EE1485" i="1" s="1"/>
  <c r="DY1485" i="1"/>
  <c r="EA1485" i="1" s="1"/>
  <c r="DT1485" i="1"/>
  <c r="DU1485" i="1"/>
  <c r="J1714" i="1"/>
  <c r="DX1714" i="1"/>
  <c r="ED1714" i="1" s="1"/>
  <c r="EE1714" i="1" s="1"/>
  <c r="DY1714" i="1"/>
  <c r="EA1714" i="1" s="1"/>
  <c r="DT1714" i="1"/>
  <c r="DU1714" i="1"/>
  <c r="J1461" i="1"/>
  <c r="DX1461" i="1"/>
  <c r="ED1461" i="1" s="1"/>
  <c r="EE1461" i="1" s="1"/>
  <c r="DY1461" i="1"/>
  <c r="EA1461" i="1" s="1"/>
  <c r="DT1461" i="1"/>
  <c r="DU1461" i="1"/>
  <c r="J1449" i="1"/>
  <c r="DY1449" i="1"/>
  <c r="EA1449" i="1" s="1"/>
  <c r="DU1449" i="1"/>
  <c r="DX1449" i="1"/>
  <c r="ED1449" i="1" s="1"/>
  <c r="EE1449" i="1" s="1"/>
  <c r="J515" i="1"/>
  <c r="DX515" i="1"/>
  <c r="ED515" i="1" s="1"/>
  <c r="EE515" i="1" s="1"/>
  <c r="DY515" i="1"/>
  <c r="EA515" i="1" s="1"/>
  <c r="DT515" i="1"/>
  <c r="DU515" i="1"/>
  <c r="J263" i="1"/>
  <c r="DY263" i="1"/>
  <c r="EA263" i="1" s="1"/>
  <c r="DS263" i="1"/>
  <c r="DZ263" i="1" s="1"/>
  <c r="J1397" i="1"/>
  <c r="DY1397" i="1"/>
  <c r="EA1397" i="1" s="1"/>
  <c r="DU1397" i="1"/>
  <c r="DW1397" i="1"/>
  <c r="J1385" i="1"/>
  <c r="DY1385" i="1"/>
  <c r="EA1385" i="1" s="1"/>
  <c r="DS1385" i="1"/>
  <c r="DZ1385" i="1" s="1"/>
  <c r="J1215" i="1"/>
  <c r="DY1215" i="1"/>
  <c r="EA1215" i="1" s="1"/>
  <c r="DU1215" i="1"/>
  <c r="DW1215" i="1"/>
  <c r="J1365" i="1"/>
  <c r="DY1365" i="1"/>
  <c r="EA1365" i="1" s="1"/>
  <c r="DU1365" i="1"/>
  <c r="DW1365" i="1"/>
  <c r="J903" i="1"/>
  <c r="DY903" i="1"/>
  <c r="EA903" i="1" s="1"/>
  <c r="DU903" i="1"/>
  <c r="DW903" i="1"/>
  <c r="J1353" i="1"/>
  <c r="DY1353" i="1"/>
  <c r="EA1353" i="1" s="1"/>
  <c r="DS1353" i="1"/>
  <c r="DZ1353" i="1" s="1"/>
  <c r="J1345" i="1"/>
  <c r="DY1345" i="1"/>
  <c r="EA1345" i="1" s="1"/>
  <c r="DS1345" i="1"/>
  <c r="DZ1345" i="1" s="1"/>
  <c r="J1337" i="1"/>
  <c r="DS1337" i="1"/>
  <c r="DZ1337" i="1" s="1"/>
  <c r="J1333" i="1"/>
  <c r="DW1333" i="1"/>
  <c r="J1325" i="1"/>
  <c r="DW1325" i="1"/>
  <c r="DY1325" i="1"/>
  <c r="EA1325" i="1" s="1"/>
  <c r="J1317" i="1"/>
  <c r="DW1317" i="1"/>
  <c r="J1309" i="1"/>
  <c r="DW1309" i="1"/>
  <c r="DY1309" i="1"/>
  <c r="EA1309" i="1" s="1"/>
  <c r="J758" i="1"/>
  <c r="DW758" i="1"/>
  <c r="J1293" i="1"/>
  <c r="DW1293" i="1"/>
  <c r="DY1293" i="1"/>
  <c r="EA1293" i="1" s="1"/>
  <c r="J1488" i="1"/>
  <c r="DW1488" i="1"/>
  <c r="J1273" i="1"/>
  <c r="DY1273" i="1"/>
  <c r="EA1273" i="1" s="1"/>
  <c r="DU1273" i="1"/>
  <c r="J1269" i="1"/>
  <c r="DW1269" i="1"/>
  <c r="J1314" i="1"/>
  <c r="DW1314" i="1"/>
  <c r="DY1314" i="1"/>
  <c r="EA1314" i="1" s="1"/>
  <c r="J1906" i="1"/>
  <c r="DW1906" i="1"/>
  <c r="J1245" i="1"/>
  <c r="DW1245" i="1"/>
  <c r="DY1245" i="1"/>
  <c r="EA1245" i="1" s="1"/>
  <c r="J1237" i="1"/>
  <c r="DW1237" i="1"/>
  <c r="J673" i="1"/>
  <c r="DW673" i="1"/>
  <c r="DY673" i="1"/>
  <c r="EA673" i="1" s="1"/>
  <c r="J1221" i="1"/>
  <c r="DW1221" i="1"/>
  <c r="J1213" i="1"/>
  <c r="DW1213" i="1"/>
  <c r="DY1213" i="1"/>
  <c r="EA1213" i="1" s="1"/>
  <c r="J265" i="1"/>
  <c r="DW265" i="1"/>
  <c r="J522" i="1"/>
  <c r="DW522" i="1"/>
  <c r="DY522" i="1"/>
  <c r="EA522" i="1" s="1"/>
  <c r="J362" i="1"/>
  <c r="DV362" i="1"/>
  <c r="J1518" i="1"/>
  <c r="DV1518" i="1"/>
  <c r="J674" i="1"/>
  <c r="DX674" i="1"/>
  <c r="ED674" i="1" s="1"/>
  <c r="EE674" i="1" s="1"/>
  <c r="DT674" i="1"/>
  <c r="DV674" i="1"/>
  <c r="J1165" i="1"/>
  <c r="DV1165" i="1"/>
  <c r="DX1165" i="1"/>
  <c r="ED1165" i="1" s="1"/>
  <c r="EE1165" i="1" s="1"/>
  <c r="J1433" i="1"/>
  <c r="DV1433" i="1"/>
  <c r="J1149" i="1"/>
  <c r="DV1149" i="1"/>
  <c r="DX1149" i="1"/>
  <c r="ED1149" i="1" s="1"/>
  <c r="EE1149" i="1" s="1"/>
  <c r="J1323" i="1"/>
  <c r="DV1323" i="1"/>
  <c r="J457" i="1"/>
  <c r="DV457" i="1"/>
  <c r="DX457" i="1"/>
  <c r="ED457" i="1" s="1"/>
  <c r="EE457" i="1" s="1"/>
  <c r="J1125" i="1"/>
  <c r="DV1125" i="1"/>
  <c r="DX1125" i="1"/>
  <c r="ED1125" i="1" s="1"/>
  <c r="EE1125" i="1" s="1"/>
  <c r="J1117" i="1"/>
  <c r="DV1117" i="1"/>
  <c r="J1109" i="1"/>
  <c r="DV1109" i="1"/>
  <c r="DX1109" i="1"/>
  <c r="ED1109" i="1" s="1"/>
  <c r="EE1109" i="1" s="1"/>
  <c r="J1101" i="1"/>
  <c r="DV1101" i="1"/>
  <c r="J2016" i="1"/>
  <c r="DV2016" i="1"/>
  <c r="DX2016" i="1"/>
  <c r="ED2016" i="1" s="1"/>
  <c r="EE2016" i="1" s="1"/>
  <c r="J279" i="1"/>
  <c r="DV279" i="1"/>
  <c r="J527" i="1"/>
  <c r="DV527" i="1"/>
  <c r="DX527" i="1"/>
  <c r="ED527" i="1" s="1"/>
  <c r="EE527" i="1" s="1"/>
  <c r="J1069" i="1"/>
  <c r="DV1069" i="1"/>
  <c r="J1061" i="1"/>
  <c r="DV1061" i="1"/>
  <c r="DX1061" i="1"/>
  <c r="ED1061" i="1" s="1"/>
  <c r="EE1061" i="1" s="1"/>
  <c r="J2180" i="1"/>
  <c r="DX2180" i="1"/>
  <c r="ED2180" i="1" s="1"/>
  <c r="EE2180" i="1" s="1"/>
  <c r="DT2180" i="1"/>
  <c r="J1073" i="1"/>
  <c r="DX1073" i="1"/>
  <c r="ED1073" i="1" s="1"/>
  <c r="EE1073" i="1" s="1"/>
  <c r="DT1073" i="1"/>
  <c r="J990" i="1"/>
  <c r="DX990" i="1"/>
  <c r="ED990" i="1" s="1"/>
  <c r="EE990" i="1" s="1"/>
  <c r="DT990" i="1"/>
  <c r="J1025" i="1"/>
  <c r="DX1025" i="1"/>
  <c r="ED1025" i="1" s="1"/>
  <c r="EE1025" i="1" s="1"/>
  <c r="DT1025" i="1"/>
  <c r="J1017" i="1"/>
  <c r="DX1017" i="1"/>
  <c r="ED1017" i="1" s="1"/>
  <c r="EE1017" i="1" s="1"/>
  <c r="DT1017" i="1"/>
  <c r="J805" i="1"/>
  <c r="DX805" i="1"/>
  <c r="ED805" i="1" s="1"/>
  <c r="EE805" i="1" s="1"/>
  <c r="DT805" i="1"/>
  <c r="J1001" i="1"/>
  <c r="DX1001" i="1"/>
  <c r="ED1001" i="1" s="1"/>
  <c r="EE1001" i="1" s="1"/>
  <c r="DT1001" i="1"/>
  <c r="J1187" i="1"/>
  <c r="DX1187" i="1"/>
  <c r="ED1187" i="1" s="1"/>
  <c r="EE1187" i="1" s="1"/>
  <c r="DT1187" i="1"/>
  <c r="J985" i="1"/>
  <c r="DX985" i="1"/>
  <c r="ED985" i="1" s="1"/>
  <c r="EE985" i="1" s="1"/>
  <c r="DT985" i="1"/>
  <c r="J977" i="1"/>
  <c r="DX977" i="1"/>
  <c r="ED977" i="1" s="1"/>
  <c r="EE977" i="1" s="1"/>
  <c r="DT977" i="1"/>
  <c r="DV977" i="1"/>
  <c r="J1648" i="1"/>
  <c r="DU1648" i="1"/>
  <c r="DX1648" i="1"/>
  <c r="ED1648" i="1" s="1"/>
  <c r="EE1648" i="1" s="1"/>
  <c r="J1253" i="1"/>
  <c r="DU1253" i="1"/>
  <c r="J941" i="1"/>
  <c r="DU941" i="1"/>
  <c r="DY941" i="1"/>
  <c r="EA941" i="1" s="1"/>
  <c r="J1632" i="1"/>
  <c r="DU1632" i="1"/>
  <c r="DY1632" i="1"/>
  <c r="EA1632" i="1" s="1"/>
  <c r="J901" i="1"/>
  <c r="DY901" i="1"/>
  <c r="EA901" i="1" s="1"/>
  <c r="DU901" i="1"/>
  <c r="J1446" i="1"/>
  <c r="DY1446" i="1"/>
  <c r="EA1446" i="1" s="1"/>
  <c r="DU1446" i="1"/>
  <c r="J877" i="1"/>
  <c r="DU877" i="1"/>
  <c r="DY877" i="1"/>
  <c r="EA877" i="1" s="1"/>
  <c r="J869" i="1"/>
  <c r="DU869" i="1"/>
  <c r="DY869" i="1"/>
  <c r="EA869" i="1" s="1"/>
  <c r="J912" i="1"/>
  <c r="DU912" i="1"/>
  <c r="J1205" i="1"/>
  <c r="DY1205" i="1"/>
  <c r="EA1205" i="1" s="1"/>
  <c r="J1063" i="1"/>
  <c r="DY1063" i="1"/>
  <c r="EA1063" i="1" s="1"/>
  <c r="DU1063" i="1"/>
  <c r="J1775" i="1"/>
  <c r="DY1775" i="1"/>
  <c r="EA1775" i="1" s="1"/>
  <c r="DU1775" i="1"/>
  <c r="DW1775" i="1"/>
  <c r="J2013" i="1"/>
  <c r="DS2013" i="1"/>
  <c r="DZ2013" i="1" s="1"/>
  <c r="DW2013" i="1"/>
  <c r="J888" i="1"/>
  <c r="DY888" i="1"/>
  <c r="EA888" i="1" s="1"/>
  <c r="DU888" i="1"/>
  <c r="J1596" i="1"/>
  <c r="DY1596" i="1"/>
  <c r="EA1596" i="1" s="1"/>
  <c r="DU1596" i="1"/>
  <c r="J76" i="1"/>
  <c r="DY76" i="1"/>
  <c r="EA76" i="1" s="1"/>
  <c r="DU76" i="1"/>
  <c r="J801" i="1"/>
  <c r="DY801" i="1"/>
  <c r="EA801" i="1" s="1"/>
  <c r="DU801" i="1"/>
  <c r="J371" i="1"/>
  <c r="DY371" i="1"/>
  <c r="EA371" i="1" s="1"/>
  <c r="DU371" i="1"/>
  <c r="J1295" i="1"/>
  <c r="DY1295" i="1"/>
  <c r="EA1295" i="1" s="1"/>
  <c r="DU1295" i="1"/>
  <c r="J4" i="1"/>
  <c r="DY4" i="1"/>
  <c r="EA4" i="1" s="1"/>
  <c r="DU4" i="1"/>
  <c r="J769" i="1"/>
  <c r="DS769" i="1"/>
  <c r="DZ769" i="1" s="1"/>
  <c r="DY769" i="1"/>
  <c r="EA769" i="1" s="1"/>
  <c r="J761" i="1"/>
  <c r="DS761" i="1"/>
  <c r="DZ761" i="1" s="1"/>
  <c r="DY761" i="1"/>
  <c r="EA761" i="1" s="1"/>
  <c r="J753" i="1"/>
  <c r="DY753" i="1"/>
  <c r="EA753" i="1" s="1"/>
  <c r="J353" i="1"/>
  <c r="DS353" i="1"/>
  <c r="DZ353" i="1" s="1"/>
  <c r="DY353" i="1"/>
  <c r="EA353" i="1" s="1"/>
  <c r="J737" i="1"/>
  <c r="DY737" i="1"/>
  <c r="EA737" i="1" s="1"/>
  <c r="J729" i="1"/>
  <c r="DS729" i="1"/>
  <c r="DZ729" i="1" s="1"/>
  <c r="DY729" i="1"/>
  <c r="EA729" i="1" s="1"/>
  <c r="J844" i="1"/>
  <c r="DY844" i="1"/>
  <c r="EA844" i="1" s="1"/>
  <c r="J713" i="1"/>
  <c r="DS713" i="1"/>
  <c r="DZ713" i="1" s="1"/>
  <c r="DY713" i="1"/>
  <c r="EA713" i="1" s="1"/>
  <c r="J705" i="1"/>
  <c r="DS705" i="1"/>
  <c r="DZ705" i="1" s="1"/>
  <c r="DY705" i="1"/>
  <c r="EA705" i="1" s="1"/>
  <c r="J329" i="1"/>
  <c r="DS329" i="1"/>
  <c r="DZ329" i="1" s="1"/>
  <c r="DY329" i="1"/>
  <c r="EA329" i="1" s="1"/>
  <c r="J689" i="1"/>
  <c r="DS689" i="1"/>
  <c r="DZ689" i="1" s="1"/>
  <c r="DY689" i="1"/>
  <c r="EA689" i="1" s="1"/>
  <c r="J681" i="1"/>
  <c r="DS681" i="1"/>
  <c r="DZ681" i="1" s="1"/>
  <c r="DY681" i="1"/>
  <c r="EA681" i="1" s="1"/>
  <c r="J1721" i="1"/>
  <c r="DS1721" i="1"/>
  <c r="DZ1721" i="1" s="1"/>
  <c r="DY1721" i="1"/>
  <c r="EA1721" i="1" s="1"/>
  <c r="J1603" i="1"/>
  <c r="DS1603" i="1"/>
  <c r="DZ1603" i="1" s="1"/>
  <c r="DY1603" i="1"/>
  <c r="EA1603" i="1" s="1"/>
  <c r="J1214" i="1"/>
  <c r="DS1214" i="1"/>
  <c r="DZ1214" i="1" s="1"/>
  <c r="DY1214" i="1"/>
  <c r="EA1214" i="1" s="1"/>
  <c r="J665" i="1"/>
  <c r="DS665" i="1"/>
  <c r="DZ665" i="1" s="1"/>
  <c r="DY665" i="1"/>
  <c r="EA665" i="1" s="1"/>
  <c r="J100" i="1"/>
  <c r="DS100" i="1"/>
  <c r="DZ100" i="1" s="1"/>
  <c r="J637" i="1"/>
  <c r="DV637" i="1"/>
  <c r="J809" i="1"/>
  <c r="DS809" i="1"/>
  <c r="DZ809" i="1" s="1"/>
  <c r="DW809" i="1"/>
  <c r="J1328" i="1"/>
  <c r="DV1328" i="1"/>
  <c r="DW1328" i="1"/>
  <c r="J29" i="1"/>
  <c r="DS29" i="1"/>
  <c r="DZ29" i="1" s="1"/>
  <c r="DV29" i="1"/>
  <c r="DW29" i="1"/>
  <c r="J237" i="1"/>
  <c r="DS237" i="1"/>
  <c r="DZ237" i="1" s="1"/>
  <c r="DW237" i="1"/>
  <c r="J597" i="1"/>
  <c r="DS597" i="1"/>
  <c r="DZ597" i="1" s="1"/>
  <c r="DW597" i="1"/>
  <c r="J589" i="1"/>
  <c r="DS589" i="1"/>
  <c r="DZ589" i="1" s="1"/>
  <c r="J581" i="1"/>
  <c r="DS581" i="1"/>
  <c r="DZ581" i="1" s="1"/>
  <c r="J714" i="1"/>
  <c r="DV714" i="1"/>
  <c r="J565" i="1"/>
  <c r="DV565" i="1"/>
  <c r="J293" i="1"/>
  <c r="DW293" i="1"/>
  <c r="DS293" i="1"/>
  <c r="DZ293" i="1" s="1"/>
  <c r="J806" i="1"/>
  <c r="DV806" i="1"/>
  <c r="J541" i="1"/>
  <c r="DV541" i="1"/>
  <c r="J533" i="1"/>
  <c r="DU533" i="1"/>
  <c r="DW533" i="1"/>
  <c r="DY533" i="1"/>
  <c r="EA533" i="1" s="1"/>
  <c r="DS533" i="1"/>
  <c r="DZ533" i="1" s="1"/>
  <c r="J525" i="1"/>
  <c r="DS525" i="1"/>
  <c r="DZ525" i="1" s="1"/>
  <c r="DW525" i="1"/>
  <c r="J517" i="1"/>
  <c r="DS517" i="1"/>
  <c r="DZ517" i="1" s="1"/>
  <c r="DW517" i="1"/>
  <c r="J771" i="1"/>
  <c r="DS771" i="1"/>
  <c r="DZ771" i="1" s="1"/>
  <c r="DW771" i="1"/>
  <c r="J501" i="1"/>
  <c r="DS501" i="1"/>
  <c r="DZ501" i="1" s="1"/>
  <c r="DW501" i="1"/>
  <c r="J101" i="1"/>
  <c r="DS101" i="1"/>
  <c r="DZ101" i="1" s="1"/>
  <c r="DW101" i="1"/>
  <c r="J485" i="1"/>
  <c r="DS485" i="1"/>
  <c r="DZ485" i="1" s="1"/>
  <c r="DW485" i="1"/>
  <c r="DY485" i="1"/>
  <c r="EA485" i="1" s="1"/>
  <c r="J1641" i="1"/>
  <c r="DT1641" i="1"/>
  <c r="DX1641" i="1"/>
  <c r="ED1641" i="1" s="1"/>
  <c r="EE1641" i="1" s="1"/>
  <c r="J473" i="1"/>
  <c r="DT473" i="1"/>
  <c r="DX473" i="1"/>
  <c r="ED473" i="1" s="1"/>
  <c r="EE473" i="1" s="1"/>
  <c r="J461" i="1"/>
  <c r="DX461" i="1"/>
  <c r="ED461" i="1" s="1"/>
  <c r="EE461" i="1" s="1"/>
  <c r="DT461" i="1"/>
  <c r="J453" i="1"/>
  <c r="DX453" i="1"/>
  <c r="ED453" i="1" s="1"/>
  <c r="EE453" i="1" s="1"/>
  <c r="DV453" i="1"/>
  <c r="J445" i="1"/>
  <c r="DX445" i="1"/>
  <c r="ED445" i="1" s="1"/>
  <c r="EE445" i="1" s="1"/>
  <c r="DV445" i="1"/>
  <c r="J437" i="1"/>
  <c r="DX437" i="1"/>
  <c r="ED437" i="1" s="1"/>
  <c r="EE437" i="1" s="1"/>
  <c r="DV437" i="1"/>
  <c r="J429" i="1"/>
  <c r="DU429" i="1"/>
  <c r="DS429" i="1"/>
  <c r="DZ429" i="1" s="1"/>
  <c r="J893" i="1"/>
  <c r="DS893" i="1"/>
  <c r="DZ893" i="1" s="1"/>
  <c r="DW893" i="1"/>
  <c r="J33" i="1"/>
  <c r="DW33" i="1"/>
  <c r="J2263" i="1"/>
  <c r="DU2263" i="1"/>
  <c r="DS2263" i="1"/>
  <c r="DZ2263" i="1" s="1"/>
  <c r="DY2263" i="1"/>
  <c r="EA2263" i="1" s="1"/>
  <c r="J397" i="1"/>
  <c r="DS397" i="1"/>
  <c r="DZ397" i="1" s="1"/>
  <c r="DW397" i="1"/>
  <c r="J590" i="1"/>
  <c r="DU590" i="1"/>
  <c r="DY590" i="1"/>
  <c r="EA590" i="1" s="1"/>
  <c r="DS590" i="1"/>
  <c r="DZ590" i="1" s="1"/>
  <c r="J891" i="1"/>
  <c r="DY891" i="1"/>
  <c r="EA891" i="1" s="1"/>
  <c r="DS891" i="1"/>
  <c r="DZ891" i="1" s="1"/>
  <c r="DW891" i="1"/>
  <c r="J373" i="1"/>
  <c r="DU373" i="1"/>
  <c r="DS373" i="1"/>
  <c r="DZ373" i="1" s="1"/>
  <c r="DY373" i="1"/>
  <c r="EA373" i="1" s="1"/>
  <c r="J365" i="1"/>
  <c r="DS365" i="1"/>
  <c r="DZ365" i="1" s="1"/>
  <c r="J28" i="1"/>
  <c r="DS28" i="1"/>
  <c r="DZ28" i="1" s="1"/>
  <c r="DW28" i="1"/>
  <c r="J349" i="1"/>
  <c r="DV349" i="1"/>
  <c r="J431" i="1"/>
  <c r="DS431" i="1"/>
  <c r="DZ431" i="1" s="1"/>
  <c r="DW431" i="1"/>
  <c r="J854" i="1"/>
  <c r="DV854" i="1"/>
  <c r="J190" i="1"/>
  <c r="DY190" i="1"/>
  <c r="EA190" i="1" s="1"/>
  <c r="DS190" i="1"/>
  <c r="DZ190" i="1" s="1"/>
  <c r="DU190" i="1"/>
  <c r="DW190" i="1"/>
  <c r="J48" i="1"/>
  <c r="DY48" i="1"/>
  <c r="EA48" i="1" s="1"/>
  <c r="DS48" i="1"/>
  <c r="DZ48" i="1" s="1"/>
  <c r="DU48" i="1"/>
  <c r="DW48" i="1"/>
  <c r="J309" i="1"/>
  <c r="DY309" i="1"/>
  <c r="EA309" i="1" s="1"/>
  <c r="DS309" i="1"/>
  <c r="DZ309" i="1" s="1"/>
  <c r="DU309" i="1"/>
  <c r="DW309" i="1"/>
  <c r="J1867" i="1"/>
  <c r="DY1867" i="1"/>
  <c r="EA1867" i="1" s="1"/>
  <c r="DS1867" i="1"/>
  <c r="DZ1867" i="1" s="1"/>
  <c r="DU1867" i="1"/>
  <c r="DW1867" i="1"/>
  <c r="J198" i="1"/>
  <c r="DY198" i="1"/>
  <c r="EA198" i="1" s="1"/>
  <c r="DS198" i="1"/>
  <c r="DZ198" i="1" s="1"/>
  <c r="DW198" i="1"/>
  <c r="J892" i="1"/>
  <c r="DY892" i="1"/>
  <c r="EA892" i="1" s="1"/>
  <c r="DS892" i="1"/>
  <c r="DZ892" i="1" s="1"/>
  <c r="DW892" i="1"/>
  <c r="J277" i="1"/>
  <c r="DY277" i="1"/>
  <c r="EA277" i="1" s="1"/>
  <c r="DS277" i="1"/>
  <c r="DZ277" i="1" s="1"/>
  <c r="DW277" i="1"/>
  <c r="EB2312" i="1"/>
  <c r="EC2312" i="1" s="1"/>
  <c r="EF2312" i="1"/>
  <c r="EB2288" i="1"/>
  <c r="EC2288" i="1" s="1"/>
  <c r="EF2288" i="1"/>
  <c r="EB2296" i="1"/>
  <c r="EC2296" i="1" s="1"/>
  <c r="EF2296" i="1"/>
  <c r="EB1631" i="1"/>
  <c r="EC1631" i="1" s="1"/>
  <c r="EF1631" i="1"/>
  <c r="EB2280" i="1"/>
  <c r="EC2280" i="1" s="1"/>
  <c r="EF2280" i="1"/>
  <c r="EB2272" i="1"/>
  <c r="EC2272" i="1" s="1"/>
  <c r="EF2272" i="1"/>
  <c r="EB2264" i="1"/>
  <c r="EC2264" i="1" s="1"/>
  <c r="EF2264" i="1"/>
  <c r="EB2256" i="1"/>
  <c r="EC2256" i="1" s="1"/>
  <c r="EF2256" i="1"/>
  <c r="EB2248" i="1"/>
  <c r="EC2248" i="1" s="1"/>
  <c r="EF2248" i="1"/>
  <c r="EB2240" i="1"/>
  <c r="EC2240" i="1" s="1"/>
  <c r="EF2240" i="1"/>
  <c r="EF956" i="1"/>
  <c r="EB956" i="1"/>
  <c r="EC956" i="1" s="1"/>
  <c r="EB2228" i="1"/>
  <c r="EC2228" i="1" s="1"/>
  <c r="EF2228" i="1"/>
  <c r="EB2212" i="1"/>
  <c r="EC2212" i="1" s="1"/>
  <c r="EF2212" i="1"/>
  <c r="EB2287" i="1"/>
  <c r="EC2287" i="1" s="1"/>
  <c r="EF2287" i="1"/>
  <c r="EB829" i="1"/>
  <c r="EC829" i="1" s="1"/>
  <c r="EF829" i="1"/>
  <c r="EF2064" i="1"/>
  <c r="EB2064" i="1"/>
  <c r="EC2064" i="1" s="1"/>
  <c r="EF2056" i="1"/>
  <c r="EB2056" i="1"/>
  <c r="EC2056" i="1" s="1"/>
  <c r="EF2048" i="1"/>
  <c r="EB2048" i="1"/>
  <c r="EC2048" i="1" s="1"/>
  <c r="EB2040" i="1"/>
  <c r="EC2040" i="1" s="1"/>
  <c r="EF2040" i="1"/>
  <c r="EB2032" i="1"/>
  <c r="EC2032" i="1" s="1"/>
  <c r="EF2032" i="1"/>
  <c r="EB2024" i="1"/>
  <c r="EC2024" i="1" s="1"/>
  <c r="EF2024" i="1"/>
  <c r="EF823" i="1"/>
  <c r="EB823" i="1"/>
  <c r="EC823" i="1" s="1"/>
  <c r="EB231" i="1"/>
  <c r="EC231" i="1" s="1"/>
  <c r="EF231" i="1"/>
  <c r="EB1996" i="1"/>
  <c r="EC1996" i="1" s="1"/>
  <c r="EF1996" i="1"/>
  <c r="EB1974" i="1"/>
  <c r="EC1974" i="1" s="1"/>
  <c r="EF1974" i="1"/>
  <c r="EB1984" i="1"/>
  <c r="EC1984" i="1" s="1"/>
  <c r="EF1984" i="1"/>
  <c r="EB1972" i="1"/>
  <c r="EC1972" i="1" s="1"/>
  <c r="EF1972" i="1"/>
  <c r="EB274" i="1"/>
  <c r="EC274" i="1" s="1"/>
  <c r="EF274" i="1"/>
  <c r="EB1960" i="1"/>
  <c r="EC1960" i="1" s="1"/>
  <c r="EF1960" i="1"/>
  <c r="EB820" i="1"/>
  <c r="EC820" i="1" s="1"/>
  <c r="EF820" i="1"/>
  <c r="EB1944" i="1"/>
  <c r="EC1944" i="1" s="1"/>
  <c r="EF1944" i="1"/>
  <c r="EB1059" i="1"/>
  <c r="EC1059" i="1" s="1"/>
  <c r="EF1059" i="1"/>
  <c r="EB1924" i="1"/>
  <c r="EC1924" i="1" s="1"/>
  <c r="EF1924" i="1"/>
  <c r="EB658" i="1"/>
  <c r="EC658" i="1" s="1"/>
  <c r="EF658" i="1"/>
  <c r="EB1908" i="1"/>
  <c r="EC1908" i="1" s="1"/>
  <c r="EF1908" i="1"/>
  <c r="EB1896" i="1"/>
  <c r="EC1896" i="1" s="1"/>
  <c r="EF1896" i="1"/>
  <c r="EB1565" i="1"/>
  <c r="EC1565" i="1" s="1"/>
  <c r="EF1565" i="1"/>
  <c r="EB1393" i="1"/>
  <c r="EC1393" i="1" s="1"/>
  <c r="EF1393" i="1"/>
  <c r="EB1872" i="1"/>
  <c r="EC1872" i="1" s="1"/>
  <c r="EF1872" i="1"/>
  <c r="EB1864" i="1"/>
  <c r="EC1864" i="1" s="1"/>
  <c r="EF1864" i="1"/>
  <c r="EB1856" i="1"/>
  <c r="EC1856" i="1" s="1"/>
  <c r="EF1856" i="1"/>
  <c r="EB1511" i="1"/>
  <c r="EC1511" i="1" s="1"/>
  <c r="EF1511" i="1"/>
  <c r="EB1157" i="1"/>
  <c r="EC1157" i="1" s="1"/>
  <c r="EF1157" i="1"/>
  <c r="EB1832" i="1"/>
  <c r="EC1832" i="1" s="1"/>
  <c r="EF1832" i="1"/>
  <c r="EB1824" i="1"/>
  <c r="EC1824" i="1" s="1"/>
  <c r="EF1824" i="1"/>
  <c r="EB1816" i="1"/>
  <c r="EC1816" i="1" s="1"/>
  <c r="EF1816" i="1"/>
  <c r="EB399" i="1"/>
  <c r="EC399" i="1" s="1"/>
  <c r="EF399" i="1"/>
  <c r="EF2297" i="1"/>
  <c r="EB2297" i="1"/>
  <c r="EC2297" i="1" s="1"/>
  <c r="EF1788" i="1"/>
  <c r="EB1788" i="1"/>
  <c r="EC1788" i="1" s="1"/>
  <c r="EF1780" i="1"/>
  <c r="EB1780" i="1"/>
  <c r="EC1780" i="1" s="1"/>
  <c r="EF1772" i="1"/>
  <c r="EB1772" i="1"/>
  <c r="EC1772" i="1" s="1"/>
  <c r="EF1764" i="1"/>
  <c r="EB1764" i="1"/>
  <c r="EC1764" i="1" s="1"/>
  <c r="EF305" i="1"/>
  <c r="EB305" i="1"/>
  <c r="EC305" i="1" s="1"/>
  <c r="EB1752" i="1"/>
  <c r="EC1752" i="1" s="1"/>
  <c r="EF1752" i="1"/>
  <c r="EB1497" i="1"/>
  <c r="EC1497" i="1" s="1"/>
  <c r="EF1497" i="1"/>
  <c r="EF1519" i="1"/>
  <c r="EB1519" i="1"/>
  <c r="EC1519" i="1" s="1"/>
  <c r="EB1728" i="1"/>
  <c r="EC1728" i="1" s="1"/>
  <c r="EF1728" i="1"/>
  <c r="EB1720" i="1"/>
  <c r="EC1720" i="1" s="1"/>
  <c r="EF1720" i="1"/>
  <c r="EB925" i="1"/>
  <c r="EC925" i="1" s="1"/>
  <c r="EF925" i="1"/>
  <c r="EB1704" i="1"/>
  <c r="EC1704" i="1" s="1"/>
  <c r="EF1704" i="1"/>
  <c r="EF1692" i="1"/>
  <c r="EB1692" i="1"/>
  <c r="EC1692" i="1" s="1"/>
  <c r="EF2041" i="1"/>
  <c r="EB2041" i="1"/>
  <c r="EC2041" i="1" s="1"/>
  <c r="EF1676" i="1"/>
  <c r="EB1676" i="1"/>
  <c r="EC1676" i="1" s="1"/>
  <c r="EF1990" i="1"/>
  <c r="EB1990" i="1"/>
  <c r="EC1990" i="1" s="1"/>
  <c r="EB1664" i="1"/>
  <c r="EC1664" i="1" s="1"/>
  <c r="EF1664" i="1"/>
  <c r="EB1656" i="1"/>
  <c r="EC1656" i="1" s="1"/>
  <c r="EF1656" i="1"/>
  <c r="EB694" i="1"/>
  <c r="EC694" i="1" s="1"/>
  <c r="EF694" i="1"/>
  <c r="EB1640" i="1"/>
  <c r="EC1640" i="1" s="1"/>
  <c r="EF1640" i="1"/>
  <c r="EF1628" i="1"/>
  <c r="EB1628" i="1"/>
  <c r="EC1628" i="1" s="1"/>
  <c r="EB1624" i="1"/>
  <c r="EC1624" i="1" s="1"/>
  <c r="EF1624" i="1"/>
  <c r="EB1616" i="1"/>
  <c r="EC1616" i="1" s="1"/>
  <c r="EF1616" i="1"/>
  <c r="EB2081" i="1"/>
  <c r="EC2081" i="1" s="1"/>
  <c r="EF2081" i="1"/>
  <c r="EB1600" i="1"/>
  <c r="EC1600" i="1" s="1"/>
  <c r="EF1600" i="1"/>
  <c r="EB424" i="1"/>
  <c r="EC424" i="1" s="1"/>
  <c r="EF424" i="1"/>
  <c r="EB1580" i="1"/>
  <c r="EC1580" i="1" s="1"/>
  <c r="EF1580" i="1"/>
  <c r="EF1576" i="1"/>
  <c r="EB1576" i="1"/>
  <c r="EC1576" i="1" s="1"/>
  <c r="EF1568" i="1"/>
  <c r="EB1568" i="1"/>
  <c r="EC1568" i="1" s="1"/>
  <c r="EF1560" i="1"/>
  <c r="EB1560" i="1"/>
  <c r="EC1560" i="1" s="1"/>
  <c r="EB1088" i="1"/>
  <c r="EC1088" i="1" s="1"/>
  <c r="EF1088" i="1"/>
  <c r="EF1540" i="1"/>
  <c r="EB1540" i="1"/>
  <c r="EC1540" i="1" s="1"/>
  <c r="EF1532" i="1"/>
  <c r="EB1532" i="1"/>
  <c r="EC1532" i="1" s="1"/>
  <c r="EB1381" i="1"/>
  <c r="EC1381" i="1" s="1"/>
  <c r="EF1381" i="1"/>
  <c r="EB1516" i="1"/>
  <c r="EC1516" i="1" s="1"/>
  <c r="EF1516" i="1"/>
  <c r="EB1508" i="1"/>
  <c r="EC1508" i="1" s="1"/>
  <c r="EF1508" i="1"/>
  <c r="EB1500" i="1"/>
  <c r="EC1500" i="1" s="1"/>
  <c r="EF1500" i="1"/>
  <c r="EB1276" i="1"/>
  <c r="EC1276" i="1" s="1"/>
  <c r="EF1276" i="1"/>
  <c r="EB686" i="1"/>
  <c r="EC686" i="1" s="1"/>
  <c r="EF686" i="1"/>
  <c r="EB1480" i="1"/>
  <c r="EC1480" i="1" s="1"/>
  <c r="EF1480" i="1"/>
  <c r="EB1468" i="1"/>
  <c r="EC1468" i="1" s="1"/>
  <c r="EF1468" i="1"/>
  <c r="EB1460" i="1"/>
  <c r="EC1460" i="1" s="1"/>
  <c r="EF1460" i="1"/>
  <c r="EB1452" i="1"/>
  <c r="EC1452" i="1" s="1"/>
  <c r="EF1452" i="1"/>
  <c r="EF1444" i="1"/>
  <c r="EB1444" i="1"/>
  <c r="EC1444" i="1" s="1"/>
  <c r="EB1436" i="1"/>
  <c r="EC1436" i="1" s="1"/>
  <c r="EF1436" i="1"/>
  <c r="EF1428" i="1"/>
  <c r="EB1428" i="1"/>
  <c r="EC1428" i="1" s="1"/>
  <c r="EB1424" i="1"/>
  <c r="EC1424" i="1" s="1"/>
  <c r="EF1424" i="1"/>
  <c r="EB1416" i="1"/>
  <c r="EC1416" i="1" s="1"/>
  <c r="EF1416" i="1"/>
  <c r="EF1404" i="1"/>
  <c r="EB1404" i="1"/>
  <c r="EC1404" i="1" s="1"/>
  <c r="EF1396" i="1"/>
  <c r="EB1396" i="1"/>
  <c r="EC1396" i="1" s="1"/>
  <c r="EF1388" i="1"/>
  <c r="EB1388" i="1"/>
  <c r="EC1388" i="1" s="1"/>
  <c r="EF1597" i="1"/>
  <c r="EB1597" i="1"/>
  <c r="EC1597" i="1" s="1"/>
  <c r="EF1372" i="1"/>
  <c r="EB1372" i="1"/>
  <c r="EC1372" i="1" s="1"/>
  <c r="EF1364" i="1"/>
  <c r="EB1364" i="1"/>
  <c r="EC1364" i="1" s="1"/>
  <c r="EF1356" i="1"/>
  <c r="EB1356" i="1"/>
  <c r="EC1356" i="1" s="1"/>
  <c r="EF1466" i="1"/>
  <c r="EB1466" i="1"/>
  <c r="EC1466" i="1" s="1"/>
  <c r="EF1297" i="1"/>
  <c r="EB1297" i="1"/>
  <c r="EC1297" i="1" s="1"/>
  <c r="EF1332" i="1"/>
  <c r="EB1332" i="1"/>
  <c r="EC1332" i="1" s="1"/>
  <c r="EF1324" i="1"/>
  <c r="EB1324" i="1"/>
  <c r="EC1324" i="1" s="1"/>
  <c r="EF1316" i="1"/>
  <c r="EB1316" i="1"/>
  <c r="EC1316" i="1" s="1"/>
  <c r="EB584" i="1"/>
  <c r="EC584" i="1" s="1"/>
  <c r="EF584" i="1"/>
  <c r="EB1040" i="1"/>
  <c r="EC1040" i="1" s="1"/>
  <c r="EF1040" i="1"/>
  <c r="EF993" i="1"/>
  <c r="EB993" i="1"/>
  <c r="EC993" i="1" s="1"/>
  <c r="EB512" i="1"/>
  <c r="EC512" i="1" s="1"/>
  <c r="EF512" i="1"/>
  <c r="EF2245" i="1"/>
  <c r="EB2245" i="1"/>
  <c r="EC2245" i="1" s="1"/>
  <c r="DY2318" i="1"/>
  <c r="EA2318" i="1" s="1"/>
  <c r="DT2313" i="1"/>
  <c r="DV2309" i="1"/>
  <c r="DY2302" i="1"/>
  <c r="EA2302" i="1" s="1"/>
  <c r="DV2293" i="1"/>
  <c r="DY2286" i="1"/>
  <c r="EA2286" i="1" s="1"/>
  <c r="DT2281" i="1"/>
  <c r="DY2262" i="1"/>
  <c r="EA2262" i="1" s="1"/>
  <c r="DT1533" i="1"/>
  <c r="DV2253" i="1"/>
  <c r="DT2249" i="1"/>
  <c r="DY2246" i="1"/>
  <c r="EA2246" i="1" s="1"/>
  <c r="DV1712" i="1"/>
  <c r="DY2259" i="1"/>
  <c r="EA2259" i="1" s="1"/>
  <c r="DV219" i="1"/>
  <c r="ED2232" i="1"/>
  <c r="EE2232" i="1" s="1"/>
  <c r="DU2229" i="1"/>
  <c r="DW2210" i="1"/>
  <c r="DY2202" i="1"/>
  <c r="EA2202" i="1" s="1"/>
  <c r="ED2230" i="1"/>
  <c r="EE2230" i="1" s="1"/>
  <c r="DT2190" i="1"/>
  <c r="DV2190" i="1"/>
  <c r="DV2182" i="1"/>
  <c r="DV969" i="1"/>
  <c r="DS2165" i="1"/>
  <c r="DZ2165" i="1" s="1"/>
  <c r="DX2157" i="1"/>
  <c r="ED2157" i="1" s="1"/>
  <c r="EE2157" i="1" s="1"/>
  <c r="DV2154" i="1"/>
  <c r="DW1004" i="1"/>
  <c r="DT2138" i="1"/>
  <c r="DV2138" i="1"/>
  <c r="DT1792" i="1"/>
  <c r="DU2129" i="1"/>
  <c r="DV2146" i="1"/>
  <c r="DW2125" i="1"/>
  <c r="DT2118" i="1"/>
  <c r="DU2113" i="1"/>
  <c r="DT2106" i="1"/>
  <c r="DT2102" i="1"/>
  <c r="DU2097" i="1"/>
  <c r="DV2094" i="1"/>
  <c r="DW1055" i="1"/>
  <c r="DV2090" i="1"/>
  <c r="DT1043" i="1"/>
  <c r="DU1189" i="1"/>
  <c r="DV2078" i="1"/>
  <c r="DW2077" i="1"/>
  <c r="DV2074" i="1"/>
  <c r="DT923" i="1"/>
  <c r="DW2061" i="1"/>
  <c r="DV2001" i="1"/>
  <c r="DU2049" i="1"/>
  <c r="DV2046" i="1"/>
  <c r="ED823" i="1"/>
  <c r="EE823" i="1" s="1"/>
  <c r="ED2012" i="1"/>
  <c r="EE2012" i="1" s="1"/>
  <c r="ED1081" i="1"/>
  <c r="EE1081" i="1" s="1"/>
  <c r="ED231" i="1"/>
  <c r="EE231" i="1" s="1"/>
  <c r="ED2000" i="1"/>
  <c r="EE2000" i="1" s="1"/>
  <c r="ED1996" i="1"/>
  <c r="EE1996" i="1" s="1"/>
  <c r="ED1974" i="1"/>
  <c r="EE1974" i="1" s="1"/>
  <c r="ED1988" i="1"/>
  <c r="EE1988" i="1" s="1"/>
  <c r="ED1980" i="1"/>
  <c r="EE1980" i="1" s="1"/>
  <c r="DY1913" i="1"/>
  <c r="EA1913" i="1" s="1"/>
  <c r="DS2312" i="1"/>
  <c r="DZ2312" i="1" s="1"/>
  <c r="DW2312" i="1"/>
  <c r="DS2296" i="1"/>
  <c r="DZ2296" i="1" s="1"/>
  <c r="DW2296" i="1"/>
  <c r="ED2228" i="1"/>
  <c r="EE2228" i="1" s="1"/>
  <c r="DT2220" i="1"/>
  <c r="DX2220" i="1"/>
  <c r="ED2220" i="1" s="1"/>
  <c r="EE2220" i="1" s="1"/>
  <c r="ED2212" i="1"/>
  <c r="EE2212" i="1" s="1"/>
  <c r="DT2204" i="1"/>
  <c r="DX2204" i="1"/>
  <c r="ED2204" i="1" s="1"/>
  <c r="EE2204" i="1" s="1"/>
  <c r="ED2287" i="1"/>
  <c r="EE2287" i="1" s="1"/>
  <c r="DT2188" i="1"/>
  <c r="DX2188" i="1"/>
  <c r="ED2188" i="1" s="1"/>
  <c r="EE2188" i="1" s="1"/>
  <c r="ED850" i="1"/>
  <c r="EE850" i="1" s="1"/>
  <c r="DT837" i="1"/>
  <c r="DX837" i="1"/>
  <c r="ED837" i="1" s="1"/>
  <c r="EE837" i="1" s="1"/>
  <c r="DT829" i="1"/>
  <c r="DX829" i="1"/>
  <c r="ED829" i="1" s="1"/>
  <c r="EE829" i="1" s="1"/>
  <c r="ED262" i="1"/>
  <c r="EE262" i="1" s="1"/>
  <c r="ED2132" i="1"/>
  <c r="EE2132" i="1" s="1"/>
  <c r="DT2128" i="1"/>
  <c r="DX2128" i="1"/>
  <c r="ED2128" i="1" s="1"/>
  <c r="EE2128" i="1" s="1"/>
  <c r="ED2116" i="1"/>
  <c r="EE2116" i="1" s="1"/>
  <c r="DT217" i="1"/>
  <c r="DX217" i="1"/>
  <c r="ED217" i="1" s="1"/>
  <c r="EE217" i="1" s="1"/>
  <c r="ED2100" i="1"/>
  <c r="EE2100" i="1" s="1"/>
  <c r="DT2096" i="1"/>
  <c r="DX2096" i="1"/>
  <c r="ED2096" i="1" s="1"/>
  <c r="EE2096" i="1" s="1"/>
  <c r="DT2080" i="1"/>
  <c r="DX2080" i="1"/>
  <c r="ED2080" i="1" s="1"/>
  <c r="EE2080" i="1" s="1"/>
  <c r="DT1163" i="1"/>
  <c r="DX1163" i="1"/>
  <c r="ED1163" i="1" s="1"/>
  <c r="EE1163" i="1" s="1"/>
  <c r="DT2072" i="1"/>
  <c r="DX2072" i="1"/>
  <c r="ED2072" i="1" s="1"/>
  <c r="EE2072" i="1" s="1"/>
  <c r="DT2064" i="1"/>
  <c r="DX2064" i="1"/>
  <c r="ED2064" i="1" s="1"/>
  <c r="EE2064" i="1" s="1"/>
  <c r="DT2056" i="1"/>
  <c r="DX2056" i="1"/>
  <c r="ED2056" i="1" s="1"/>
  <c r="EE2056" i="1" s="1"/>
  <c r="DX2052" i="1"/>
  <c r="ED2052" i="1" s="1"/>
  <c r="EE2052" i="1" s="1"/>
  <c r="DV2052" i="1"/>
  <c r="DX2044" i="1"/>
  <c r="ED2044" i="1" s="1"/>
  <c r="EE2044" i="1" s="1"/>
  <c r="DV2044" i="1"/>
  <c r="ED2036" i="1"/>
  <c r="EE2036" i="1" s="1"/>
  <c r="DX2020" i="1"/>
  <c r="ED2020" i="1" s="1"/>
  <c r="EE2020" i="1" s="1"/>
  <c r="DT2020" i="1"/>
  <c r="ED1984" i="1"/>
  <c r="EE1984" i="1" s="1"/>
  <c r="ED1960" i="1"/>
  <c r="EE1960" i="1" s="1"/>
  <c r="ED820" i="1"/>
  <c r="EE820" i="1" s="1"/>
  <c r="ED1059" i="1"/>
  <c r="EE1059" i="1" s="1"/>
  <c r="ED1928" i="1"/>
  <c r="EE1928" i="1" s="1"/>
  <c r="DX1920" i="1"/>
  <c r="ED1920" i="1" s="1"/>
  <c r="EE1920" i="1" s="1"/>
  <c r="DT1920" i="1"/>
  <c r="DV1920" i="1"/>
  <c r="ED1908" i="1"/>
  <c r="EE1908" i="1" s="1"/>
  <c r="DT1900" i="1"/>
  <c r="DV1900" i="1"/>
  <c r="DX1900" i="1"/>
  <c r="ED1900" i="1" s="1"/>
  <c r="EE1900" i="1" s="1"/>
  <c r="DT1892" i="1"/>
  <c r="DV1892" i="1"/>
  <c r="DX1892" i="1"/>
  <c r="ED1892" i="1" s="1"/>
  <c r="EE1892" i="1" s="1"/>
  <c r="DT1884" i="1"/>
  <c r="DV1884" i="1"/>
  <c r="DX1884" i="1"/>
  <c r="ED1884" i="1" s="1"/>
  <c r="EE1884" i="1" s="1"/>
  <c r="DT1876" i="1"/>
  <c r="DV1876" i="1"/>
  <c r="DX1876" i="1"/>
  <c r="ED1876" i="1" s="1"/>
  <c r="EE1876" i="1" s="1"/>
  <c r="DT1868" i="1"/>
  <c r="DV1868" i="1"/>
  <c r="DX1868" i="1"/>
  <c r="ED1868" i="1" s="1"/>
  <c r="EE1868" i="1" s="1"/>
  <c r="DT1860" i="1"/>
  <c r="DV1860" i="1"/>
  <c r="DX1860" i="1"/>
  <c r="ED1860" i="1" s="1"/>
  <c r="EE1860" i="1" s="1"/>
  <c r="DT1852" i="1"/>
  <c r="DV1852" i="1"/>
  <c r="DX1852" i="1"/>
  <c r="ED1852" i="1" s="1"/>
  <c r="EE1852" i="1" s="1"/>
  <c r="DT1844" i="1"/>
  <c r="DV1844" i="1"/>
  <c r="DX1844" i="1"/>
  <c r="ED1844" i="1" s="1"/>
  <c r="EE1844" i="1" s="1"/>
  <c r="DT1836" i="1"/>
  <c r="DV1836" i="1"/>
  <c r="DX1836" i="1"/>
  <c r="ED1836" i="1" s="1"/>
  <c r="EE1836" i="1" s="1"/>
  <c r="DT1828" i="1"/>
  <c r="DV1828" i="1"/>
  <c r="DX1828" i="1"/>
  <c r="ED1828" i="1" s="1"/>
  <c r="EE1828" i="1" s="1"/>
  <c r="DT1820" i="1"/>
  <c r="DV1820" i="1"/>
  <c r="DX1820" i="1"/>
  <c r="ED1820" i="1" s="1"/>
  <c r="EE1820" i="1" s="1"/>
  <c r="DV1812" i="1"/>
  <c r="DX1812" i="1"/>
  <c r="ED1812" i="1" s="1"/>
  <c r="EE1812" i="1" s="1"/>
  <c r="DT1804" i="1"/>
  <c r="DV1804" i="1"/>
  <c r="DX1804" i="1"/>
  <c r="ED1804" i="1" s="1"/>
  <c r="EE1804" i="1" s="1"/>
  <c r="DT2297" i="1"/>
  <c r="DV2297" i="1"/>
  <c r="DX2297" i="1"/>
  <c r="ED2297" i="1" s="1"/>
  <c r="EE2297" i="1" s="1"/>
  <c r="DT1788" i="1"/>
  <c r="DV1788" i="1"/>
  <c r="DX1788" i="1"/>
  <c r="ED1788" i="1" s="1"/>
  <c r="EE1788" i="1" s="1"/>
  <c r="DT1780" i="1"/>
  <c r="DV1780" i="1"/>
  <c r="DX1780" i="1"/>
  <c r="ED1780" i="1" s="1"/>
  <c r="EE1780" i="1" s="1"/>
  <c r="DT1772" i="1"/>
  <c r="DV1772" i="1"/>
  <c r="DX1772" i="1"/>
  <c r="ED1772" i="1" s="1"/>
  <c r="EE1772" i="1" s="1"/>
  <c r="DT1764" i="1"/>
  <c r="DV1764" i="1"/>
  <c r="DX1764" i="1"/>
  <c r="ED1764" i="1" s="1"/>
  <c r="EE1764" i="1" s="1"/>
  <c r="DT305" i="1"/>
  <c r="DV305" i="1"/>
  <c r="DX305" i="1"/>
  <c r="ED305" i="1" s="1"/>
  <c r="EE305" i="1" s="1"/>
  <c r="DX1752" i="1"/>
  <c r="ED1752" i="1" s="1"/>
  <c r="EE1752" i="1" s="1"/>
  <c r="DV1752" i="1"/>
  <c r="DX1497" i="1"/>
  <c r="ED1497" i="1" s="1"/>
  <c r="EE1497" i="1" s="1"/>
  <c r="DV1497" i="1"/>
  <c r="DT1519" i="1"/>
  <c r="DV1519" i="1"/>
  <c r="DX1519" i="1"/>
  <c r="ED1519" i="1" s="1"/>
  <c r="EE1519" i="1" s="1"/>
  <c r="DT1284" i="1"/>
  <c r="DV1284" i="1"/>
  <c r="DX1284" i="1"/>
  <c r="ED1284" i="1" s="1"/>
  <c r="EE1284" i="1" s="1"/>
  <c r="DT1716" i="1"/>
  <c r="DV1716" i="1"/>
  <c r="DX1716" i="1"/>
  <c r="ED1716" i="1" s="1"/>
  <c r="EE1716" i="1" s="1"/>
  <c r="DT1708" i="1"/>
  <c r="DV1708" i="1"/>
  <c r="DX1708" i="1"/>
  <c r="ED1708" i="1" s="1"/>
  <c r="EE1708" i="1" s="1"/>
  <c r="DT1700" i="1"/>
  <c r="DV1700" i="1"/>
  <c r="DX1700" i="1"/>
  <c r="ED1700" i="1" s="1"/>
  <c r="EE1700" i="1" s="1"/>
  <c r="DT1692" i="1"/>
  <c r="DV1692" i="1"/>
  <c r="DX1692" i="1"/>
  <c r="ED1692" i="1" s="1"/>
  <c r="EE1692" i="1" s="1"/>
  <c r="DT2041" i="1"/>
  <c r="DV2041" i="1"/>
  <c r="DX2041" i="1"/>
  <c r="ED2041" i="1" s="1"/>
  <c r="EE2041" i="1" s="1"/>
  <c r="DT1676" i="1"/>
  <c r="DV1676" i="1"/>
  <c r="DX1676" i="1"/>
  <c r="ED1676" i="1" s="1"/>
  <c r="EE1676" i="1" s="1"/>
  <c r="DT1990" i="1"/>
  <c r="DV1990" i="1"/>
  <c r="DX1990" i="1"/>
  <c r="ED1990" i="1" s="1"/>
  <c r="EE1990" i="1" s="1"/>
  <c r="DV1660" i="1"/>
  <c r="DX1660" i="1"/>
  <c r="ED1660" i="1" s="1"/>
  <c r="EE1660" i="1" s="1"/>
  <c r="DX1656" i="1"/>
  <c r="ED1656" i="1" s="1"/>
  <c r="EE1656" i="1" s="1"/>
  <c r="DT1656" i="1"/>
  <c r="DV1656" i="1"/>
  <c r="DV821" i="1"/>
  <c r="DX821" i="1"/>
  <c r="ED821" i="1" s="1"/>
  <c r="EE821" i="1" s="1"/>
  <c r="DX1640" i="1"/>
  <c r="ED1640" i="1" s="1"/>
  <c r="EE1640" i="1" s="1"/>
  <c r="DT1640" i="1"/>
  <c r="DV1640" i="1"/>
  <c r="DX1224" i="1"/>
  <c r="ED1224" i="1" s="1"/>
  <c r="EE1224" i="1" s="1"/>
  <c r="DT1224" i="1"/>
  <c r="DX1624" i="1"/>
  <c r="ED1624" i="1" s="1"/>
  <c r="EE1624" i="1" s="1"/>
  <c r="DT1624" i="1"/>
  <c r="ED1612" i="1"/>
  <c r="EE1612" i="1" s="1"/>
  <c r="ED843" i="1"/>
  <c r="EE843" i="1" s="1"/>
  <c r="DX1600" i="1"/>
  <c r="ED1600" i="1" s="1"/>
  <c r="EE1600" i="1" s="1"/>
  <c r="DT1600" i="1"/>
  <c r="DV1600" i="1"/>
  <c r="DX1592" i="1"/>
  <c r="ED1592" i="1" s="1"/>
  <c r="EE1592" i="1" s="1"/>
  <c r="DT1592" i="1"/>
  <c r="DV1592" i="1"/>
  <c r="DY1560" i="1"/>
  <c r="EA1560" i="1" s="1"/>
  <c r="DU1560" i="1"/>
  <c r="DV1560" i="1"/>
  <c r="DV1516" i="1"/>
  <c r="DY1516" i="1"/>
  <c r="EA1516" i="1" s="1"/>
  <c r="DV1508" i="1"/>
  <c r="DY1508" i="1"/>
  <c r="EA1508" i="1" s="1"/>
  <c r="DV1500" i="1"/>
  <c r="DY1500" i="1"/>
  <c r="EA1500" i="1" s="1"/>
  <c r="DV1276" i="1"/>
  <c r="DY1276" i="1"/>
  <c r="EA1276" i="1" s="1"/>
  <c r="DV686" i="1"/>
  <c r="DY686" i="1"/>
  <c r="EA686" i="1" s="1"/>
  <c r="DV1476" i="1"/>
  <c r="DY1476" i="1"/>
  <c r="EA1476" i="1" s="1"/>
  <c r="DV1468" i="1"/>
  <c r="DY1468" i="1"/>
  <c r="EA1468" i="1" s="1"/>
  <c r="DV1460" i="1"/>
  <c r="DY1460" i="1"/>
  <c r="EA1460" i="1" s="1"/>
  <c r="DV1452" i="1"/>
  <c r="DY1452" i="1"/>
  <c r="EA1452" i="1" s="1"/>
  <c r="DY535" i="1"/>
  <c r="EA535" i="1" s="1"/>
  <c r="DU535" i="1"/>
  <c r="DV535" i="1"/>
  <c r="DY1424" i="1"/>
  <c r="EA1424" i="1" s="1"/>
  <c r="DU1424" i="1"/>
  <c r="DV1424" i="1"/>
  <c r="ED1412" i="1"/>
  <c r="EE1412" i="1" s="1"/>
  <c r="ED1404" i="1"/>
  <c r="EE1404" i="1" s="1"/>
  <c r="J1396" i="1"/>
  <c r="DX1396" i="1"/>
  <c r="ED1396" i="1" s="1"/>
  <c r="EE1396" i="1" s="1"/>
  <c r="J1392" i="1"/>
  <c r="DX1392" i="1"/>
  <c r="ED1392" i="1" s="1"/>
  <c r="EE1392" i="1" s="1"/>
  <c r="DT1392" i="1"/>
  <c r="DV1392" i="1"/>
  <c r="J1384" i="1"/>
  <c r="DX1384" i="1"/>
  <c r="ED1384" i="1" s="1"/>
  <c r="EE1384" i="1" s="1"/>
  <c r="DT1384" i="1"/>
  <c r="DV1384" i="1"/>
  <c r="J1376" i="1"/>
  <c r="DX1376" i="1"/>
  <c r="ED1376" i="1" s="1"/>
  <c r="EE1376" i="1" s="1"/>
  <c r="DT1376" i="1"/>
  <c r="DV1376" i="1"/>
  <c r="ED1364" i="1"/>
  <c r="EE1364" i="1" s="1"/>
  <c r="J1356" i="1"/>
  <c r="DX1356" i="1"/>
  <c r="ED1356" i="1" s="1"/>
  <c r="EE1356" i="1" s="1"/>
  <c r="J1352" i="1"/>
  <c r="DX1352" i="1"/>
  <c r="ED1352" i="1" s="1"/>
  <c r="EE1352" i="1" s="1"/>
  <c r="DT1352" i="1"/>
  <c r="DV1352" i="1"/>
  <c r="J1344" i="1"/>
  <c r="DX1344" i="1"/>
  <c r="ED1344" i="1" s="1"/>
  <c r="EE1344" i="1" s="1"/>
  <c r="DT1344" i="1"/>
  <c r="DV1344" i="1"/>
  <c r="J1336" i="1"/>
  <c r="DX1336" i="1"/>
  <c r="ED1336" i="1" s="1"/>
  <c r="EE1336" i="1" s="1"/>
  <c r="J1355" i="1"/>
  <c r="DV1355" i="1"/>
  <c r="J1320" i="1"/>
  <c r="DX1320" i="1"/>
  <c r="ED1320" i="1" s="1"/>
  <c r="EE1320" i="1" s="1"/>
  <c r="DV1320" i="1"/>
  <c r="J584" i="1"/>
  <c r="DV584" i="1"/>
  <c r="J1040" i="1"/>
  <c r="DX1040" i="1"/>
  <c r="ED1040" i="1" s="1"/>
  <c r="EE1040" i="1" s="1"/>
  <c r="DV1040" i="1"/>
  <c r="J512" i="1"/>
  <c r="DV512" i="1"/>
  <c r="J2226" i="1"/>
  <c r="DX2226" i="1"/>
  <c r="ED2226" i="1" s="1"/>
  <c r="EE2226" i="1" s="1"/>
  <c r="DV2226" i="1"/>
  <c r="J1280" i="1"/>
  <c r="DV1280" i="1"/>
  <c r="J1272" i="1"/>
  <c r="DX1272" i="1"/>
  <c r="ED1272" i="1" s="1"/>
  <c r="EE1272" i="1" s="1"/>
  <c r="DV1272" i="1"/>
  <c r="J449" i="1"/>
  <c r="DV449" i="1"/>
  <c r="J154" i="1"/>
  <c r="DX154" i="1"/>
  <c r="ED154" i="1" s="1"/>
  <c r="EE154" i="1" s="1"/>
  <c r="DV154" i="1"/>
  <c r="J1248" i="1"/>
  <c r="DV1248" i="1"/>
  <c r="J1240" i="1"/>
  <c r="DX1240" i="1"/>
  <c r="ED1240" i="1" s="1"/>
  <c r="EE1240" i="1" s="1"/>
  <c r="DV1240" i="1"/>
  <c r="J1228" i="1"/>
  <c r="DX1228" i="1"/>
  <c r="ED1228" i="1" s="1"/>
  <c r="EE1228" i="1" s="1"/>
  <c r="DT1228" i="1"/>
  <c r="J894" i="1"/>
  <c r="DX894" i="1"/>
  <c r="ED894" i="1" s="1"/>
  <c r="EE894" i="1" s="1"/>
  <c r="DT894" i="1"/>
  <c r="J325" i="1"/>
  <c r="DX325" i="1"/>
  <c r="ED325" i="1" s="1"/>
  <c r="EE325" i="1" s="1"/>
  <c r="DT325" i="1"/>
  <c r="J1204" i="1"/>
  <c r="DX1204" i="1"/>
  <c r="ED1204" i="1" s="1"/>
  <c r="EE1204" i="1" s="1"/>
  <c r="DT1204" i="1"/>
  <c r="J487" i="1"/>
  <c r="DX487" i="1"/>
  <c r="ED487" i="1" s="1"/>
  <c r="EE487" i="1" s="1"/>
  <c r="DT487" i="1"/>
  <c r="J1188" i="1"/>
  <c r="DY1188" i="1"/>
  <c r="EA1188" i="1" s="1"/>
  <c r="DU1188" i="1"/>
  <c r="DW1188" i="1"/>
  <c r="J660" i="1"/>
  <c r="DY660" i="1"/>
  <c r="EA660" i="1" s="1"/>
  <c r="DU660" i="1"/>
  <c r="J1904" i="1"/>
  <c r="DW1904" i="1"/>
  <c r="DS1904" i="1"/>
  <c r="DZ1904" i="1" s="1"/>
  <c r="DY1904" i="1"/>
  <c r="EA1904" i="1" s="1"/>
  <c r="J1168" i="1"/>
  <c r="DY1168" i="1"/>
  <c r="EA1168" i="1" s="1"/>
  <c r="DU1168" i="1"/>
  <c r="DW1168" i="1"/>
  <c r="J1035" i="1"/>
  <c r="DW1035" i="1"/>
  <c r="J1152" i="1"/>
  <c r="DW1152" i="1"/>
  <c r="DY1152" i="1"/>
  <c r="EA1152" i="1" s="1"/>
  <c r="J1144" i="1"/>
  <c r="DW1144" i="1"/>
  <c r="J1136" i="1"/>
  <c r="DW1136" i="1"/>
  <c r="DY1136" i="1"/>
  <c r="EA1136" i="1" s="1"/>
  <c r="J1128" i="1"/>
  <c r="DY1128" i="1"/>
  <c r="EA1128" i="1" s="1"/>
  <c r="DU1128" i="1"/>
  <c r="DW1128" i="1"/>
  <c r="J1512" i="1"/>
  <c r="DY1512" i="1"/>
  <c r="EA1512" i="1" s="1"/>
  <c r="DU1512" i="1"/>
  <c r="DW1512" i="1"/>
  <c r="J1112" i="1"/>
  <c r="DY1112" i="1"/>
  <c r="EA1112" i="1" s="1"/>
  <c r="DU1112" i="1"/>
  <c r="DW1112" i="1"/>
  <c r="J626" i="1"/>
  <c r="DY626" i="1"/>
  <c r="EA626" i="1" s="1"/>
  <c r="DU626" i="1"/>
  <c r="DW626" i="1"/>
  <c r="J1096" i="1"/>
  <c r="DY1096" i="1"/>
  <c r="EA1096" i="1" s="1"/>
  <c r="DU1096" i="1"/>
  <c r="DW1096" i="1"/>
  <c r="J831" i="1"/>
  <c r="DW831" i="1"/>
  <c r="DY831" i="1"/>
  <c r="EA831" i="1" s="1"/>
  <c r="DS831" i="1"/>
  <c r="DZ831" i="1" s="1"/>
  <c r="J1076" i="1"/>
  <c r="DW1076" i="1"/>
  <c r="DY1076" i="1"/>
  <c r="EA1076" i="1" s="1"/>
  <c r="DS1076" i="1"/>
  <c r="DZ1076" i="1" s="1"/>
  <c r="J1068" i="1"/>
  <c r="DW1068" i="1"/>
  <c r="DY1068" i="1"/>
  <c r="EA1068" i="1" s="1"/>
  <c r="DS1068" i="1"/>
  <c r="DZ1068" i="1" s="1"/>
  <c r="J1060" i="1"/>
  <c r="DW1060" i="1"/>
  <c r="DY1060" i="1"/>
  <c r="EA1060" i="1" s="1"/>
  <c r="DS1060" i="1"/>
  <c r="DZ1060" i="1" s="1"/>
  <c r="J1858" i="1"/>
  <c r="DW1858" i="1"/>
  <c r="DY1858" i="1"/>
  <c r="EA1858" i="1" s="1"/>
  <c r="DS1858" i="1"/>
  <c r="DZ1858" i="1" s="1"/>
  <c r="J1044" i="1"/>
  <c r="DY1044" i="1"/>
  <c r="EA1044" i="1" s="1"/>
  <c r="DS1044" i="1"/>
  <c r="DZ1044" i="1" s="1"/>
  <c r="J1036" i="1"/>
  <c r="DY1036" i="1"/>
  <c r="EA1036" i="1" s="1"/>
  <c r="DS1036" i="1"/>
  <c r="DZ1036" i="1" s="1"/>
  <c r="DY345" i="1"/>
  <c r="EA345" i="1" s="1"/>
  <c r="DS345" i="1"/>
  <c r="DZ345" i="1" s="1"/>
  <c r="DY1020" i="1"/>
  <c r="EA1020" i="1" s="1"/>
  <c r="DS1020" i="1"/>
  <c r="DZ1020" i="1" s="1"/>
  <c r="DY745" i="1"/>
  <c r="EA745" i="1" s="1"/>
  <c r="DS745" i="1"/>
  <c r="DZ745" i="1" s="1"/>
  <c r="DW2149" i="1"/>
  <c r="DY2149" i="1"/>
  <c r="EA2149" i="1" s="1"/>
  <c r="DS2149" i="1"/>
  <c r="DZ2149" i="1" s="1"/>
  <c r="DW996" i="1"/>
  <c r="DY996" i="1"/>
  <c r="EA996" i="1" s="1"/>
  <c r="DS996" i="1"/>
  <c r="DZ996" i="1" s="1"/>
  <c r="DY2166" i="1"/>
  <c r="EA2166" i="1" s="1"/>
  <c r="DU2166" i="1"/>
  <c r="DW2166" i="1"/>
  <c r="DW2196" i="1"/>
  <c r="DU2196" i="1"/>
  <c r="DU1287" i="1"/>
  <c r="DW1287" i="1"/>
  <c r="DY1287" i="1"/>
  <c r="EA1287" i="1" s="1"/>
  <c r="DX968" i="1"/>
  <c r="ED968" i="1" s="1"/>
  <c r="EE968" i="1" s="1"/>
  <c r="DT968" i="1"/>
  <c r="DV968" i="1"/>
  <c r="DV960" i="1"/>
  <c r="DX960" i="1"/>
  <c r="ED960" i="1" s="1"/>
  <c r="EE960" i="1" s="1"/>
  <c r="DV860" i="1"/>
  <c r="DX860" i="1"/>
  <c r="ED860" i="1" s="1"/>
  <c r="EE860" i="1" s="1"/>
  <c r="DX852" i="1"/>
  <c r="ED852" i="1" s="1"/>
  <c r="EE852" i="1" s="1"/>
  <c r="DT852" i="1"/>
  <c r="J828" i="1"/>
  <c r="DX828" i="1"/>
  <c r="ED828" i="1" s="1"/>
  <c r="EE828" i="1" s="1"/>
  <c r="J824" i="1"/>
  <c r="DX824" i="1"/>
  <c r="ED824" i="1" s="1"/>
  <c r="EE824" i="1" s="1"/>
  <c r="DT824" i="1"/>
  <c r="DV824" i="1"/>
  <c r="J816" i="1"/>
  <c r="DX816" i="1"/>
  <c r="ED816" i="1" s="1"/>
  <c r="EE816" i="1" s="1"/>
  <c r="DT816" i="1"/>
  <c r="DV816" i="1"/>
  <c r="J804" i="1"/>
  <c r="DX804" i="1"/>
  <c r="ED804" i="1" s="1"/>
  <c r="EE804" i="1" s="1"/>
  <c r="J1018" i="1"/>
  <c r="DX1018" i="1"/>
  <c r="ED1018" i="1" s="1"/>
  <c r="EE1018" i="1" s="1"/>
  <c r="DT1018" i="1"/>
  <c r="DV1018" i="1"/>
  <c r="J792" i="1"/>
  <c r="DX792" i="1"/>
  <c r="ED792" i="1" s="1"/>
  <c r="EE792" i="1" s="1"/>
  <c r="DT792" i="1"/>
  <c r="DV792" i="1"/>
  <c r="J169" i="1"/>
  <c r="DX169" i="1"/>
  <c r="ED169" i="1" s="1"/>
  <c r="EE169" i="1" s="1"/>
  <c r="J170" i="1"/>
  <c r="DX170" i="1"/>
  <c r="ED170" i="1" s="1"/>
  <c r="EE170" i="1" s="1"/>
  <c r="DT170" i="1"/>
  <c r="DV170" i="1"/>
  <c r="J760" i="1"/>
  <c r="DT760" i="1"/>
  <c r="DX760" i="1"/>
  <c r="ED760" i="1" s="1"/>
  <c r="EE760" i="1" s="1"/>
  <c r="J2311" i="1"/>
  <c r="DX2311" i="1"/>
  <c r="ED2311" i="1" s="1"/>
  <c r="EE2311" i="1" s="1"/>
  <c r="J2303" i="1"/>
  <c r="DX2303" i="1"/>
  <c r="ED2303" i="1" s="1"/>
  <c r="EE2303" i="1" s="1"/>
  <c r="J2295" i="1"/>
  <c r="DX2295" i="1"/>
  <c r="ED2295" i="1" s="1"/>
  <c r="EE2295" i="1" s="1"/>
  <c r="J1499" i="1"/>
  <c r="DX1499" i="1"/>
  <c r="ED1499" i="1" s="1"/>
  <c r="EE1499" i="1" s="1"/>
  <c r="J2279" i="1"/>
  <c r="DX2279" i="1"/>
  <c r="ED2279" i="1" s="1"/>
  <c r="EE2279" i="1" s="1"/>
  <c r="J2271" i="1"/>
  <c r="DX2271" i="1"/>
  <c r="ED2271" i="1" s="1"/>
  <c r="EE2271" i="1" s="1"/>
  <c r="J2112" i="1"/>
  <c r="DX2112" i="1"/>
  <c r="ED2112" i="1" s="1"/>
  <c r="EE2112" i="1" s="1"/>
  <c r="J2255" i="1"/>
  <c r="DX2255" i="1"/>
  <c r="ED2255" i="1" s="1"/>
  <c r="EE2255" i="1" s="1"/>
  <c r="J2247" i="1"/>
  <c r="DX2247" i="1"/>
  <c r="ED2247" i="1" s="1"/>
  <c r="EE2247" i="1" s="1"/>
  <c r="J2239" i="1"/>
  <c r="DX2239" i="1"/>
  <c r="ED2239" i="1" s="1"/>
  <c r="EE2239" i="1" s="1"/>
  <c r="J2231" i="1"/>
  <c r="DY2231" i="1"/>
  <c r="EA2231" i="1" s="1"/>
  <c r="J2227" i="1"/>
  <c r="DU2227" i="1"/>
  <c r="DY2227" i="1"/>
  <c r="EA2227" i="1" s="1"/>
  <c r="J2223" i="1"/>
  <c r="DS2223" i="1"/>
  <c r="DZ2223" i="1" s="1"/>
  <c r="DW2223" i="1"/>
  <c r="J2219" i="1"/>
  <c r="DY2219" i="1"/>
  <c r="EA2219" i="1" s="1"/>
  <c r="DS2219" i="1"/>
  <c r="DZ2219" i="1" s="1"/>
  <c r="J2215" i="1"/>
  <c r="DY2215" i="1"/>
  <c r="EA2215" i="1" s="1"/>
  <c r="J2211" i="1"/>
  <c r="DU2211" i="1"/>
  <c r="DY2211" i="1"/>
  <c r="EA2211" i="1" s="1"/>
  <c r="J2207" i="1"/>
  <c r="DS2207" i="1"/>
  <c r="DZ2207" i="1" s="1"/>
  <c r="DW2207" i="1"/>
  <c r="J2203" i="1"/>
  <c r="DY2203" i="1"/>
  <c r="EA2203" i="1" s="1"/>
  <c r="DS2203" i="1"/>
  <c r="DZ2203" i="1" s="1"/>
  <c r="J2199" i="1"/>
  <c r="DY2199" i="1"/>
  <c r="EA2199" i="1" s="1"/>
  <c r="J2195" i="1"/>
  <c r="DU2195" i="1"/>
  <c r="DY2195" i="1"/>
  <c r="EA2195" i="1" s="1"/>
  <c r="J2191" i="1"/>
  <c r="DS2191" i="1"/>
  <c r="DZ2191" i="1" s="1"/>
  <c r="DW2191" i="1"/>
  <c r="J2187" i="1"/>
  <c r="DY2187" i="1"/>
  <c r="EA2187" i="1" s="1"/>
  <c r="DS2187" i="1"/>
  <c r="DZ2187" i="1" s="1"/>
  <c r="J2183" i="1"/>
  <c r="DY2183" i="1"/>
  <c r="EA2183" i="1" s="1"/>
  <c r="J863" i="1"/>
  <c r="DU863" i="1"/>
  <c r="DY863" i="1"/>
  <c r="EA863" i="1" s="1"/>
  <c r="J2175" i="1"/>
  <c r="DS2175" i="1"/>
  <c r="DZ2175" i="1" s="1"/>
  <c r="DW2175" i="1"/>
  <c r="J1840" i="1"/>
  <c r="DY1840" i="1"/>
  <c r="EA1840" i="1" s="1"/>
  <c r="DS1840" i="1"/>
  <c r="DZ1840" i="1" s="1"/>
  <c r="J2167" i="1"/>
  <c r="DY2167" i="1"/>
  <c r="EA2167" i="1" s="1"/>
  <c r="J2163" i="1"/>
  <c r="DY2163" i="1"/>
  <c r="EA2163" i="1" s="1"/>
  <c r="J2159" i="1"/>
  <c r="DU2159" i="1"/>
  <c r="DY2159" i="1"/>
  <c r="EA2159" i="1" s="1"/>
  <c r="J2155" i="1"/>
  <c r="DS2155" i="1"/>
  <c r="DZ2155" i="1" s="1"/>
  <c r="J2151" i="1"/>
  <c r="DY2151" i="1"/>
  <c r="EA2151" i="1" s="1"/>
  <c r="DS2151" i="1"/>
  <c r="DZ2151" i="1" s="1"/>
  <c r="J2147" i="1"/>
  <c r="DU2147" i="1"/>
  <c r="DY2147" i="1"/>
  <c r="EA2147" i="1" s="1"/>
  <c r="J2143" i="1"/>
  <c r="DY2143" i="1"/>
  <c r="EA2143" i="1" s="1"/>
  <c r="DS2143" i="1"/>
  <c r="DZ2143" i="1" s="1"/>
  <c r="J680" i="1"/>
  <c r="DU680" i="1"/>
  <c r="DY680" i="1"/>
  <c r="EA680" i="1" s="1"/>
  <c r="J2135" i="1"/>
  <c r="DY2135" i="1"/>
  <c r="EA2135" i="1" s="1"/>
  <c r="DS2135" i="1"/>
  <c r="DZ2135" i="1" s="1"/>
  <c r="J2131" i="1"/>
  <c r="DU2131" i="1"/>
  <c r="DY2131" i="1"/>
  <c r="EA2131" i="1" s="1"/>
  <c r="J2127" i="1"/>
  <c r="DY2127" i="1"/>
  <c r="EA2127" i="1" s="1"/>
  <c r="DS2127" i="1"/>
  <c r="DZ2127" i="1" s="1"/>
  <c r="J496" i="1"/>
  <c r="DU496" i="1"/>
  <c r="DY496" i="1"/>
  <c r="EA496" i="1" s="1"/>
  <c r="J2119" i="1"/>
  <c r="DY2119" i="1"/>
  <c r="EA2119" i="1" s="1"/>
  <c r="DS2119" i="1"/>
  <c r="DZ2119" i="1" s="1"/>
  <c r="J2238" i="1"/>
  <c r="DU2238" i="1"/>
  <c r="DY2238" i="1"/>
  <c r="EA2238" i="1" s="1"/>
  <c r="J2111" i="1"/>
  <c r="DY2111" i="1"/>
  <c r="EA2111" i="1" s="1"/>
  <c r="DS2111" i="1"/>
  <c r="DZ2111" i="1" s="1"/>
  <c r="J2107" i="1"/>
  <c r="DU2107" i="1"/>
  <c r="DY2107" i="1"/>
  <c r="EA2107" i="1" s="1"/>
  <c r="J2103" i="1"/>
  <c r="DY2103" i="1"/>
  <c r="EA2103" i="1" s="1"/>
  <c r="DS2103" i="1"/>
  <c r="DZ2103" i="1" s="1"/>
  <c r="J2099" i="1"/>
  <c r="DU2099" i="1"/>
  <c r="DY2099" i="1"/>
  <c r="EA2099" i="1" s="1"/>
  <c r="J2095" i="1"/>
  <c r="DY2095" i="1"/>
  <c r="EA2095" i="1" s="1"/>
  <c r="DS2095" i="1"/>
  <c r="DZ2095" i="1" s="1"/>
  <c r="J2091" i="1"/>
  <c r="DU2091" i="1"/>
  <c r="DY2091" i="1"/>
  <c r="EA2091" i="1" s="1"/>
  <c r="J2171" i="1"/>
  <c r="DY2171" i="1"/>
  <c r="EA2171" i="1" s="1"/>
  <c r="DS2171" i="1"/>
  <c r="DZ2171" i="1" s="1"/>
  <c r="J2083" i="1"/>
  <c r="DU2083" i="1"/>
  <c r="DY2083" i="1"/>
  <c r="EA2083" i="1" s="1"/>
  <c r="J2079" i="1"/>
  <c r="DY2079" i="1"/>
  <c r="EA2079" i="1" s="1"/>
  <c r="DS2079" i="1"/>
  <c r="DZ2079" i="1" s="1"/>
  <c r="J2123" i="1"/>
  <c r="DU2123" i="1"/>
  <c r="DY2123" i="1"/>
  <c r="EA2123" i="1" s="1"/>
  <c r="J2071" i="1"/>
  <c r="DY2071" i="1"/>
  <c r="EA2071" i="1" s="1"/>
  <c r="DS2071" i="1"/>
  <c r="DZ2071" i="1" s="1"/>
  <c r="J2067" i="1"/>
  <c r="DU2067" i="1"/>
  <c r="DY2067" i="1"/>
  <c r="EA2067" i="1" s="1"/>
  <c r="DS2067" i="1"/>
  <c r="DZ2067" i="1" s="1"/>
  <c r="J2063" i="1"/>
  <c r="DY2063" i="1"/>
  <c r="EA2063" i="1" s="1"/>
  <c r="DS2063" i="1"/>
  <c r="DZ2063" i="1" s="1"/>
  <c r="DW2063" i="1"/>
  <c r="J2059" i="1"/>
  <c r="DU2059" i="1"/>
  <c r="DY2059" i="1"/>
  <c r="EA2059" i="1" s="1"/>
  <c r="DS2059" i="1"/>
  <c r="DZ2059" i="1" s="1"/>
  <c r="J1774" i="1"/>
  <c r="DY1774" i="1"/>
  <c r="EA1774" i="1" s="1"/>
  <c r="DS1774" i="1"/>
  <c r="DZ1774" i="1" s="1"/>
  <c r="DW1774" i="1"/>
  <c r="J1547" i="1"/>
  <c r="DU1547" i="1"/>
  <c r="DY1547" i="1"/>
  <c r="EA1547" i="1" s="1"/>
  <c r="DS1547" i="1"/>
  <c r="DZ1547" i="1" s="1"/>
  <c r="J2047" i="1"/>
  <c r="DY2047" i="1"/>
  <c r="EA2047" i="1" s="1"/>
  <c r="DS2047" i="1"/>
  <c r="DZ2047" i="1" s="1"/>
  <c r="DW2047" i="1"/>
  <c r="J2043" i="1"/>
  <c r="DU2043" i="1"/>
  <c r="DY2043" i="1"/>
  <c r="EA2043" i="1" s="1"/>
  <c r="DS2043" i="1"/>
  <c r="DZ2043" i="1" s="1"/>
  <c r="J2039" i="1"/>
  <c r="DS2039" i="1"/>
  <c r="DZ2039" i="1" s="1"/>
  <c r="J2035" i="1"/>
  <c r="DY2035" i="1"/>
  <c r="EA2035" i="1" s="1"/>
  <c r="DU2035" i="1"/>
  <c r="DW2035" i="1"/>
  <c r="J2031" i="1"/>
  <c r="DS2031" i="1"/>
  <c r="DZ2031" i="1" s="1"/>
  <c r="J2027" i="1"/>
  <c r="DY2027" i="1"/>
  <c r="EA2027" i="1" s="1"/>
  <c r="DW2027" i="1"/>
  <c r="DU2027" i="1"/>
  <c r="J2023" i="1"/>
  <c r="DS2023" i="1"/>
  <c r="DZ2023" i="1" s="1"/>
  <c r="J2019" i="1"/>
  <c r="DS2019" i="1"/>
  <c r="DZ2019" i="1" s="1"/>
  <c r="DY2019" i="1"/>
  <c r="EA2019" i="1" s="1"/>
  <c r="DW2019" i="1"/>
  <c r="J2015" i="1"/>
  <c r="DY2015" i="1"/>
  <c r="EA2015" i="1" s="1"/>
  <c r="DU2015" i="1"/>
  <c r="DW2015" i="1"/>
  <c r="J625" i="1"/>
  <c r="DY625" i="1"/>
  <c r="EA625" i="1" s="1"/>
  <c r="DU625" i="1"/>
  <c r="DW625" i="1"/>
  <c r="J2007" i="1"/>
  <c r="DY2007" i="1"/>
  <c r="EA2007" i="1" s="1"/>
  <c r="DU2007" i="1"/>
  <c r="DW2007" i="1"/>
  <c r="J2003" i="1"/>
  <c r="DY2003" i="1"/>
  <c r="EA2003" i="1" s="1"/>
  <c r="DU2003" i="1"/>
  <c r="DW2003" i="1"/>
  <c r="J1785" i="1"/>
  <c r="DY1785" i="1"/>
  <c r="EA1785" i="1" s="1"/>
  <c r="DU1785" i="1"/>
  <c r="DW1785" i="1"/>
  <c r="J1995" i="1"/>
  <c r="DY1995" i="1"/>
  <c r="EA1995" i="1" s="1"/>
  <c r="DU1995" i="1"/>
  <c r="DW1995" i="1"/>
  <c r="J526" i="1"/>
  <c r="DY526" i="1"/>
  <c r="EA526" i="1" s="1"/>
  <c r="DU526" i="1"/>
  <c r="DW526" i="1"/>
  <c r="J1251" i="1"/>
  <c r="DY1251" i="1"/>
  <c r="EA1251" i="1" s="1"/>
  <c r="DU1251" i="1"/>
  <c r="J1983" i="1"/>
  <c r="DY1983" i="1"/>
  <c r="EA1983" i="1" s="1"/>
  <c r="DU1983" i="1"/>
  <c r="J1979" i="1"/>
  <c r="DY1979" i="1"/>
  <c r="EA1979" i="1" s="1"/>
  <c r="DU1979" i="1"/>
  <c r="J1975" i="1"/>
  <c r="DY1975" i="1"/>
  <c r="EA1975" i="1" s="1"/>
  <c r="DU1975" i="1"/>
  <c r="J1971" i="1"/>
  <c r="DY1971" i="1"/>
  <c r="EA1971" i="1" s="1"/>
  <c r="DU1971" i="1"/>
  <c r="J1967" i="1"/>
  <c r="DY1967" i="1"/>
  <c r="EA1967" i="1" s="1"/>
  <c r="DU1967" i="1"/>
  <c r="J1963" i="1"/>
  <c r="DY1963" i="1"/>
  <c r="EA1963" i="1" s="1"/>
  <c r="DU1963" i="1"/>
  <c r="J1959" i="1"/>
  <c r="DY1959" i="1"/>
  <c r="EA1959" i="1" s="1"/>
  <c r="DU1959" i="1"/>
  <c r="J1955" i="1"/>
  <c r="DY1955" i="1"/>
  <c r="EA1955" i="1" s="1"/>
  <c r="DU1955" i="1"/>
  <c r="J1951" i="1"/>
  <c r="DY1951" i="1"/>
  <c r="EA1951" i="1" s="1"/>
  <c r="DU1951" i="1"/>
  <c r="J1947" i="1"/>
  <c r="DY1947" i="1"/>
  <c r="EA1947" i="1" s="1"/>
  <c r="DU1947" i="1"/>
  <c r="J1943" i="1"/>
  <c r="DY1943" i="1"/>
  <c r="EA1943" i="1" s="1"/>
  <c r="DU1943" i="1"/>
  <c r="J2120" i="1"/>
  <c r="DY2120" i="1"/>
  <c r="EA2120" i="1" s="1"/>
  <c r="DU2120" i="1"/>
  <c r="J1684" i="1"/>
  <c r="DY1684" i="1"/>
  <c r="EA1684" i="1" s="1"/>
  <c r="DU1684" i="1"/>
  <c r="J1496" i="1"/>
  <c r="DY1496" i="1"/>
  <c r="EA1496" i="1" s="1"/>
  <c r="DU1496" i="1"/>
  <c r="J1927" i="1"/>
  <c r="DY1927" i="1"/>
  <c r="EA1927" i="1" s="1"/>
  <c r="DU1927" i="1"/>
  <c r="J1923" i="1"/>
  <c r="DY1923" i="1"/>
  <c r="EA1923" i="1" s="1"/>
  <c r="DU1923" i="1"/>
  <c r="J879" i="1"/>
  <c r="DU879" i="1"/>
  <c r="DW879" i="1"/>
  <c r="DY879" i="1"/>
  <c r="EA879" i="1" s="1"/>
  <c r="DS879" i="1"/>
  <c r="DZ879" i="1" s="1"/>
  <c r="J1915" i="1"/>
  <c r="DY1915" i="1"/>
  <c r="EA1915" i="1" s="1"/>
  <c r="DS1915" i="1"/>
  <c r="DZ1915" i="1" s="1"/>
  <c r="DU1915" i="1"/>
  <c r="DW1915" i="1"/>
  <c r="J1911" i="1"/>
  <c r="DY1911" i="1"/>
  <c r="EA1911" i="1" s="1"/>
  <c r="DU1911" i="1"/>
  <c r="J1907" i="1"/>
  <c r="DU1907" i="1"/>
  <c r="DW1907" i="1"/>
  <c r="DY1907" i="1"/>
  <c r="EA1907" i="1" s="1"/>
  <c r="DS1907" i="1"/>
  <c r="DZ1907" i="1" s="1"/>
  <c r="J306" i="1"/>
  <c r="DY306" i="1"/>
  <c r="EA306" i="1" s="1"/>
  <c r="J1899" i="1"/>
  <c r="DY1899" i="1"/>
  <c r="EA1899" i="1" s="1"/>
  <c r="DU1899" i="1"/>
  <c r="J668" i="1"/>
  <c r="DY668" i="1"/>
  <c r="EA668" i="1" s="1"/>
  <c r="DU668" i="1"/>
  <c r="J1887" i="1"/>
  <c r="DY1887" i="1"/>
  <c r="EA1887" i="1" s="1"/>
  <c r="J1883" i="1"/>
  <c r="DY1883" i="1"/>
  <c r="EA1883" i="1" s="1"/>
  <c r="DU1883" i="1"/>
  <c r="J1875" i="1"/>
  <c r="DY1875" i="1"/>
  <c r="EA1875" i="1" s="1"/>
  <c r="DU1875" i="1"/>
  <c r="J1871" i="1"/>
  <c r="DY1871" i="1"/>
  <c r="EA1871" i="1" s="1"/>
  <c r="J1458" i="1"/>
  <c r="DY1458" i="1"/>
  <c r="EA1458" i="1" s="1"/>
  <c r="DU1458" i="1"/>
  <c r="J1859" i="1"/>
  <c r="DY1859" i="1"/>
  <c r="EA1859" i="1" s="1"/>
  <c r="DU1859" i="1"/>
  <c r="J1855" i="1"/>
  <c r="DY1855" i="1"/>
  <c r="EA1855" i="1" s="1"/>
  <c r="J1645" i="1"/>
  <c r="DY1645" i="1"/>
  <c r="EA1645" i="1" s="1"/>
  <c r="DU1645" i="1"/>
  <c r="J1843" i="1"/>
  <c r="DY1843" i="1"/>
  <c r="EA1843" i="1" s="1"/>
  <c r="DU1843" i="1"/>
  <c r="J1839" i="1"/>
  <c r="DW1839" i="1"/>
  <c r="DY1839" i="1"/>
  <c r="EA1839" i="1" s="1"/>
  <c r="J1835" i="1"/>
  <c r="DY1835" i="1"/>
  <c r="EA1835" i="1" s="1"/>
  <c r="DU1835" i="1"/>
  <c r="J1831" i="1"/>
  <c r="DW1831" i="1"/>
  <c r="J1827" i="1"/>
  <c r="DY1827" i="1"/>
  <c r="EA1827" i="1" s="1"/>
  <c r="DU1827" i="1"/>
  <c r="J1823" i="1"/>
  <c r="DW1823" i="1"/>
  <c r="DY1823" i="1"/>
  <c r="EA1823" i="1" s="1"/>
  <c r="J1819" i="1"/>
  <c r="DY1819" i="1"/>
  <c r="EA1819" i="1" s="1"/>
  <c r="DU1819" i="1"/>
  <c r="J1815" i="1"/>
  <c r="DW1815" i="1"/>
  <c r="J1811" i="1"/>
  <c r="DY1811" i="1"/>
  <c r="EA1811" i="1" s="1"/>
  <c r="DU1811" i="1"/>
  <c r="J838" i="1"/>
  <c r="DY838" i="1"/>
  <c r="EA838" i="1" s="1"/>
  <c r="J1179" i="1"/>
  <c r="DY1179" i="1"/>
  <c r="EA1179" i="1" s="1"/>
  <c r="DU1179" i="1"/>
  <c r="J1799" i="1"/>
  <c r="DW1799" i="1"/>
  <c r="J1795" i="1"/>
  <c r="DY1795" i="1"/>
  <c r="EA1795" i="1" s="1"/>
  <c r="DU1795" i="1"/>
  <c r="J1791" i="1"/>
  <c r="DY1791" i="1"/>
  <c r="EA1791" i="1" s="1"/>
  <c r="J1787" i="1"/>
  <c r="DY1787" i="1"/>
  <c r="EA1787" i="1" s="1"/>
  <c r="DU1787" i="1"/>
  <c r="J776" i="1"/>
  <c r="DY776" i="1"/>
  <c r="EA776" i="1" s="1"/>
  <c r="J1077" i="1"/>
  <c r="DY1077" i="1"/>
  <c r="EA1077" i="1" s="1"/>
  <c r="DU1077" i="1"/>
  <c r="J1473" i="1"/>
  <c r="DY1473" i="1"/>
  <c r="EA1473" i="1" s="1"/>
  <c r="J1771" i="1"/>
  <c r="DY1771" i="1"/>
  <c r="EA1771" i="1" s="1"/>
  <c r="DU1771" i="1"/>
  <c r="J1767" i="1"/>
  <c r="DY1767" i="1"/>
  <c r="EA1767" i="1" s="1"/>
  <c r="J1763" i="1"/>
  <c r="DY1763" i="1"/>
  <c r="EA1763" i="1" s="1"/>
  <c r="DU1763" i="1"/>
  <c r="J234" i="1"/>
  <c r="DY234" i="1"/>
  <c r="EA234" i="1" s="1"/>
  <c r="J1755" i="1"/>
  <c r="DY1755" i="1"/>
  <c r="EA1755" i="1" s="1"/>
  <c r="DU1755" i="1"/>
  <c r="J1195" i="1"/>
  <c r="DY1195" i="1"/>
  <c r="EA1195" i="1" s="1"/>
  <c r="J439" i="1"/>
  <c r="DY439" i="1"/>
  <c r="EA439" i="1" s="1"/>
  <c r="DU439" i="1"/>
  <c r="J1379" i="1"/>
  <c r="DY1379" i="1"/>
  <c r="EA1379" i="1" s="1"/>
  <c r="J666" i="1"/>
  <c r="DY666" i="1"/>
  <c r="EA666" i="1" s="1"/>
  <c r="DU666" i="1"/>
  <c r="J1735" i="1"/>
  <c r="DY1735" i="1"/>
  <c r="EA1735" i="1" s="1"/>
  <c r="J618" i="1"/>
  <c r="DY618" i="1"/>
  <c r="EA618" i="1" s="1"/>
  <c r="DU618" i="1"/>
  <c r="J1727" i="1"/>
  <c r="DY1727" i="1"/>
  <c r="EA1727" i="1" s="1"/>
  <c r="J1723" i="1"/>
  <c r="DY1723" i="1"/>
  <c r="EA1723" i="1" s="1"/>
  <c r="DU1723" i="1"/>
  <c r="J1719" i="1"/>
  <c r="DY1719" i="1"/>
  <c r="EA1719" i="1" s="1"/>
  <c r="J440" i="1"/>
  <c r="DY440" i="1"/>
  <c r="EA440" i="1" s="1"/>
  <c r="DU440" i="1"/>
  <c r="J340" i="1"/>
  <c r="DY340" i="1"/>
  <c r="EA340" i="1" s="1"/>
  <c r="J1707" i="1"/>
  <c r="DY1707" i="1"/>
  <c r="EA1707" i="1" s="1"/>
  <c r="DU1707" i="1"/>
  <c r="J1498" i="1"/>
  <c r="DY1498" i="1"/>
  <c r="EA1498" i="1" s="1"/>
  <c r="J1210" i="1"/>
  <c r="DY1210" i="1"/>
  <c r="EA1210" i="1" s="1"/>
  <c r="DU1210" i="1"/>
  <c r="J1789" i="1"/>
  <c r="DY1789" i="1"/>
  <c r="EA1789" i="1" s="1"/>
  <c r="J1691" i="1"/>
  <c r="DY1691" i="1"/>
  <c r="EA1691" i="1" s="1"/>
  <c r="DU1691" i="1"/>
  <c r="J1687" i="1"/>
  <c r="DY1687" i="1"/>
  <c r="EA1687" i="1" s="1"/>
  <c r="J1683" i="1"/>
  <c r="DY1683" i="1"/>
  <c r="EA1683" i="1" s="1"/>
  <c r="DU1683" i="1"/>
  <c r="J1679" i="1"/>
  <c r="DY1679" i="1"/>
  <c r="EA1679" i="1" s="1"/>
  <c r="J1675" i="1"/>
  <c r="DY1675" i="1"/>
  <c r="EA1675" i="1" s="1"/>
  <c r="DU1675" i="1"/>
  <c r="J1671" i="1"/>
  <c r="DY1671" i="1"/>
  <c r="EA1671" i="1" s="1"/>
  <c r="J1667" i="1"/>
  <c r="DY1667" i="1"/>
  <c r="EA1667" i="1" s="1"/>
  <c r="DU1667" i="1"/>
  <c r="J1663" i="1"/>
  <c r="DW1663" i="1"/>
  <c r="DY1663" i="1"/>
  <c r="EA1663" i="1" s="1"/>
  <c r="J1659" i="1"/>
  <c r="DY1659" i="1"/>
  <c r="EA1659" i="1" s="1"/>
  <c r="DS1659" i="1"/>
  <c r="DZ1659" i="1" s="1"/>
  <c r="DU1659" i="1"/>
  <c r="J1655" i="1"/>
  <c r="DW1655" i="1"/>
  <c r="J995" i="1"/>
  <c r="DY995" i="1"/>
  <c r="EA995" i="1" s="1"/>
  <c r="DU995" i="1"/>
  <c r="DS995" i="1"/>
  <c r="DZ995" i="1" s="1"/>
  <c r="J204" i="1"/>
  <c r="DW204" i="1"/>
  <c r="DY204" i="1"/>
  <c r="EA204" i="1" s="1"/>
  <c r="J1261" i="1"/>
  <c r="DY1261" i="1"/>
  <c r="EA1261" i="1" s="1"/>
  <c r="DS1261" i="1"/>
  <c r="DZ1261" i="1" s="1"/>
  <c r="DU1261" i="1"/>
  <c r="J1639" i="1"/>
  <c r="DW1639" i="1"/>
  <c r="J1635" i="1"/>
  <c r="DY1635" i="1"/>
  <c r="EA1635" i="1" s="1"/>
  <c r="DU1635" i="1"/>
  <c r="DS1635" i="1"/>
  <c r="DZ1635" i="1" s="1"/>
  <c r="J369" i="1"/>
  <c r="DS369" i="1"/>
  <c r="DZ369" i="1" s="1"/>
  <c r="DW369" i="1"/>
  <c r="DY369" i="1"/>
  <c r="EA369" i="1" s="1"/>
  <c r="J889" i="1"/>
  <c r="DY889" i="1"/>
  <c r="EA889" i="1" s="1"/>
  <c r="DU889" i="1"/>
  <c r="J1623" i="1"/>
  <c r="DS1623" i="1"/>
  <c r="DZ1623" i="1" s="1"/>
  <c r="DY1623" i="1"/>
  <c r="EA1623" i="1" s="1"/>
  <c r="DW1623" i="1"/>
  <c r="J1625" i="1"/>
  <c r="DY1625" i="1"/>
  <c r="EA1625" i="1" s="1"/>
  <c r="DU1625" i="1"/>
  <c r="J1916" i="1"/>
  <c r="DS1916" i="1"/>
  <c r="DZ1916" i="1" s="1"/>
  <c r="DW1916" i="1"/>
  <c r="J691" i="1"/>
  <c r="DY691" i="1"/>
  <c r="EA691" i="1" s="1"/>
  <c r="DU691" i="1"/>
  <c r="J1312" i="1"/>
  <c r="DS1312" i="1"/>
  <c r="DZ1312" i="1" s="1"/>
  <c r="DW1312" i="1"/>
  <c r="DY1312" i="1"/>
  <c r="EA1312" i="1" s="1"/>
  <c r="J163" i="1"/>
  <c r="DY163" i="1"/>
  <c r="EA163" i="1" s="1"/>
  <c r="DU163" i="1"/>
  <c r="J1599" i="1"/>
  <c r="DS1599" i="1"/>
  <c r="DZ1599" i="1" s="1"/>
  <c r="DW1599" i="1"/>
  <c r="DY1599" i="1"/>
  <c r="EA1599" i="1" s="1"/>
  <c r="J1595" i="1"/>
  <c r="DY1595" i="1"/>
  <c r="EA1595" i="1" s="1"/>
  <c r="DU1595" i="1"/>
  <c r="J1591" i="1"/>
  <c r="DS1591" i="1"/>
  <c r="DZ1591" i="1" s="1"/>
  <c r="DW1591" i="1"/>
  <c r="DY1591" i="1"/>
  <c r="EA1591" i="1" s="1"/>
  <c r="J1587" i="1"/>
  <c r="DY1587" i="1"/>
  <c r="EA1587" i="1" s="1"/>
  <c r="DU1587" i="1"/>
  <c r="J1583" i="1"/>
  <c r="DV1583" i="1"/>
  <c r="J1579" i="1"/>
  <c r="DW1579" i="1"/>
  <c r="J1575" i="1"/>
  <c r="DV1575" i="1"/>
  <c r="DW1575" i="1"/>
  <c r="J1092" i="1"/>
  <c r="DW1092" i="1"/>
  <c r="DS1092" i="1"/>
  <c r="DZ1092" i="1" s="1"/>
  <c r="J1567" i="1"/>
  <c r="DS1567" i="1"/>
  <c r="DZ1567" i="1" s="1"/>
  <c r="DW1567" i="1"/>
  <c r="J1563" i="1"/>
  <c r="DS1563" i="1"/>
  <c r="DZ1563" i="1" s="1"/>
  <c r="DW1563" i="1"/>
  <c r="J1559" i="1"/>
  <c r="DS1559" i="1"/>
  <c r="DZ1559" i="1" s="1"/>
  <c r="J1555" i="1"/>
  <c r="DW1555" i="1"/>
  <c r="J1551" i="1"/>
  <c r="DV1551" i="1"/>
  <c r="J1543" i="1"/>
  <c r="DV1543" i="1"/>
  <c r="DW1543" i="1"/>
  <c r="J2050" i="1"/>
  <c r="DW2050" i="1"/>
  <c r="DS2050" i="1"/>
  <c r="DZ2050" i="1" s="1"/>
  <c r="J1173" i="1"/>
  <c r="DS1173" i="1"/>
  <c r="DZ1173" i="1" s="1"/>
  <c r="DW1173" i="1"/>
  <c r="J2088" i="1"/>
  <c r="DS2088" i="1"/>
  <c r="DZ2088" i="1" s="1"/>
  <c r="DW2088" i="1"/>
  <c r="J1527" i="1"/>
  <c r="DS1527" i="1"/>
  <c r="DZ1527" i="1" s="1"/>
  <c r="J1523" i="1"/>
  <c r="DW1523" i="1"/>
  <c r="J778" i="1"/>
  <c r="DV778" i="1"/>
  <c r="J635" i="1"/>
  <c r="DV635" i="1"/>
  <c r="J845" i="1"/>
  <c r="DV845" i="1"/>
  <c r="J1507" i="1"/>
  <c r="DV1507" i="1"/>
  <c r="J1503" i="1"/>
  <c r="DV1503" i="1"/>
  <c r="J1608" i="1"/>
  <c r="DV1608" i="1"/>
  <c r="J1495" i="1"/>
  <c r="DV1495" i="1"/>
  <c r="J1153" i="1"/>
  <c r="DV1153" i="1"/>
  <c r="J1487" i="1"/>
  <c r="DV1487" i="1"/>
  <c r="J1483" i="1"/>
  <c r="DV1483" i="1"/>
  <c r="J1479" i="1"/>
  <c r="DV1479" i="1"/>
  <c r="J1475" i="1"/>
  <c r="DV1475" i="1"/>
  <c r="J818" i="1"/>
  <c r="DV818" i="1"/>
  <c r="J1467" i="1"/>
  <c r="DV1467" i="1"/>
  <c r="J602" i="1"/>
  <c r="DV602" i="1"/>
  <c r="J1459" i="1"/>
  <c r="DV1459" i="1"/>
  <c r="J1455" i="1"/>
  <c r="DV1455" i="1"/>
  <c r="J1451" i="1"/>
  <c r="DS1451" i="1"/>
  <c r="DZ1451" i="1" s="1"/>
  <c r="J1318" i="1"/>
  <c r="DV1318" i="1"/>
  <c r="J288" i="1"/>
  <c r="DV288" i="1"/>
  <c r="DW288" i="1"/>
  <c r="J2008" i="1"/>
  <c r="DS2008" i="1"/>
  <c r="DZ2008" i="1" s="1"/>
  <c r="DW2008" i="1"/>
  <c r="J2054" i="1"/>
  <c r="DS2054" i="1"/>
  <c r="DZ2054" i="1" s="1"/>
  <c r="J1431" i="1"/>
  <c r="DV1431" i="1"/>
  <c r="J1427" i="1"/>
  <c r="DV1427" i="1"/>
  <c r="DW1427" i="1"/>
  <c r="J1423" i="1"/>
  <c r="DS1423" i="1"/>
  <c r="DZ1423" i="1" s="1"/>
  <c r="DW1423" i="1"/>
  <c r="J1419" i="1"/>
  <c r="DY1419" i="1"/>
  <c r="EA1419" i="1" s="1"/>
  <c r="DU1419" i="1"/>
  <c r="DW1419" i="1"/>
  <c r="J825" i="1"/>
  <c r="DY825" i="1"/>
  <c r="EA825" i="1" s="1"/>
  <c r="DS825" i="1"/>
  <c r="DZ825" i="1" s="1"/>
  <c r="J1411" i="1"/>
  <c r="DY1411" i="1"/>
  <c r="EA1411" i="1" s="1"/>
  <c r="DU1411" i="1"/>
  <c r="DW1411" i="1"/>
  <c r="J1407" i="1"/>
  <c r="DY1407" i="1"/>
  <c r="EA1407" i="1" s="1"/>
  <c r="DS1407" i="1"/>
  <c r="DZ1407" i="1" s="1"/>
  <c r="J1403" i="1"/>
  <c r="DY1403" i="1"/>
  <c r="EA1403" i="1" s="1"/>
  <c r="DU1403" i="1"/>
  <c r="DW1403" i="1"/>
  <c r="J396" i="1"/>
  <c r="DY396" i="1"/>
  <c r="EA396" i="1" s="1"/>
  <c r="DS396" i="1"/>
  <c r="DZ396" i="1" s="1"/>
  <c r="J1395" i="1"/>
  <c r="DY1395" i="1"/>
  <c r="EA1395" i="1" s="1"/>
  <c r="DU1395" i="1"/>
  <c r="DW1395" i="1"/>
  <c r="J1391" i="1"/>
  <c r="DY1391" i="1"/>
  <c r="EA1391" i="1" s="1"/>
  <c r="DS1391" i="1"/>
  <c r="DZ1391" i="1" s="1"/>
  <c r="J1387" i="1"/>
  <c r="DY1387" i="1"/>
  <c r="EA1387" i="1" s="1"/>
  <c r="DU1387" i="1"/>
  <c r="DW1387" i="1"/>
  <c r="J1383" i="1"/>
  <c r="DY1383" i="1"/>
  <c r="EA1383" i="1" s="1"/>
  <c r="DS1383" i="1"/>
  <c r="DZ1383" i="1" s="1"/>
  <c r="J991" i="1"/>
  <c r="DY991" i="1"/>
  <c r="EA991" i="1" s="1"/>
  <c r="DU991" i="1"/>
  <c r="DW991" i="1"/>
  <c r="J1375" i="1"/>
  <c r="DY1375" i="1"/>
  <c r="EA1375" i="1" s="1"/>
  <c r="DS1375" i="1"/>
  <c r="DZ1375" i="1" s="1"/>
  <c r="J1371" i="1"/>
  <c r="DY1371" i="1"/>
  <c r="EA1371" i="1" s="1"/>
  <c r="DU1371" i="1"/>
  <c r="DW1371" i="1"/>
  <c r="J2009" i="1"/>
  <c r="DY2009" i="1"/>
  <c r="EA2009" i="1" s="1"/>
  <c r="DS2009" i="1"/>
  <c r="DZ2009" i="1" s="1"/>
  <c r="J1363" i="1"/>
  <c r="DY1363" i="1"/>
  <c r="EA1363" i="1" s="1"/>
  <c r="DU1363" i="1"/>
  <c r="DW1363" i="1"/>
  <c r="J1359" i="1"/>
  <c r="DY1359" i="1"/>
  <c r="EA1359" i="1" s="1"/>
  <c r="DS1359" i="1"/>
  <c r="DZ1359" i="1" s="1"/>
  <c r="J228" i="1"/>
  <c r="DY228" i="1"/>
  <c r="EA228" i="1" s="1"/>
  <c r="DU228" i="1"/>
  <c r="DW228" i="1"/>
  <c r="J1351" i="1"/>
  <c r="DY1351" i="1"/>
  <c r="EA1351" i="1" s="1"/>
  <c r="DS1351" i="1"/>
  <c r="DZ1351" i="1" s="1"/>
  <c r="J1347" i="1"/>
  <c r="DY1347" i="1"/>
  <c r="EA1347" i="1" s="1"/>
  <c r="DU1347" i="1"/>
  <c r="DW1347" i="1"/>
  <c r="J1343" i="1"/>
  <c r="DU1343" i="1"/>
  <c r="DY1343" i="1"/>
  <c r="EA1343" i="1" s="1"/>
  <c r="J1339" i="1"/>
  <c r="DY1339" i="1"/>
  <c r="EA1339" i="1" s="1"/>
  <c r="DU1339" i="1"/>
  <c r="DW1339" i="1"/>
  <c r="J898" i="1"/>
  <c r="DS898" i="1"/>
  <c r="DZ898" i="1" s="1"/>
  <c r="J1083" i="1"/>
  <c r="DW1083" i="1"/>
  <c r="J1327" i="1"/>
  <c r="DY1327" i="1"/>
  <c r="EA1327" i="1" s="1"/>
  <c r="DU1327" i="1"/>
  <c r="J1847" i="1"/>
  <c r="DW1847" i="1"/>
  <c r="DY1847" i="1"/>
  <c r="EA1847" i="1" s="1"/>
  <c r="J1319" i="1"/>
  <c r="DY1319" i="1"/>
  <c r="EA1319" i="1" s="1"/>
  <c r="DS1319" i="1"/>
  <c r="DZ1319" i="1" s="1"/>
  <c r="DU1319" i="1"/>
  <c r="J1315" i="1"/>
  <c r="DW1315" i="1"/>
  <c r="J1311" i="1"/>
  <c r="DY1311" i="1"/>
  <c r="EA1311" i="1" s="1"/>
  <c r="DU1311" i="1"/>
  <c r="J1307" i="1"/>
  <c r="DW1307" i="1"/>
  <c r="DY1307" i="1"/>
  <c r="EA1307" i="1" s="1"/>
  <c r="J1627" i="1"/>
  <c r="DY1627" i="1"/>
  <c r="EA1627" i="1" s="1"/>
  <c r="DS1627" i="1"/>
  <c r="DZ1627" i="1" s="1"/>
  <c r="DU1627" i="1"/>
  <c r="J1299" i="1"/>
  <c r="DW1299" i="1"/>
  <c r="J486" i="1"/>
  <c r="DY486" i="1"/>
  <c r="EA486" i="1" s="1"/>
  <c r="DU486" i="1"/>
  <c r="J1291" i="1"/>
  <c r="DW1291" i="1"/>
  <c r="DY1291" i="1"/>
  <c r="EA1291" i="1" s="1"/>
  <c r="J1949" i="1"/>
  <c r="DY1949" i="1"/>
  <c r="EA1949" i="1" s="1"/>
  <c r="DS1949" i="1"/>
  <c r="DZ1949" i="1" s="1"/>
  <c r="DU1949" i="1"/>
  <c r="J1084" i="1"/>
  <c r="DW1084" i="1"/>
  <c r="J712" i="1"/>
  <c r="DY712" i="1"/>
  <c r="EA712" i="1" s="1"/>
  <c r="DU712" i="1"/>
  <c r="J1275" i="1"/>
  <c r="DW1275" i="1"/>
  <c r="DY1275" i="1"/>
  <c r="EA1275" i="1" s="1"/>
  <c r="J1271" i="1"/>
  <c r="DY1271" i="1"/>
  <c r="EA1271" i="1" s="1"/>
  <c r="DS1271" i="1"/>
  <c r="DZ1271" i="1" s="1"/>
  <c r="DU1271" i="1"/>
  <c r="J1267" i="1"/>
  <c r="DW1267" i="1"/>
  <c r="J958" i="1"/>
  <c r="DY958" i="1"/>
  <c r="EA958" i="1" s="1"/>
  <c r="DU958" i="1"/>
  <c r="J1259" i="1"/>
  <c r="DW1259" i="1"/>
  <c r="DY1259" i="1"/>
  <c r="EA1259" i="1" s="1"/>
  <c r="J583" i="1"/>
  <c r="DY583" i="1"/>
  <c r="EA583" i="1" s="1"/>
  <c r="DS583" i="1"/>
  <c r="DZ583" i="1" s="1"/>
  <c r="DU583" i="1"/>
  <c r="J354" i="1"/>
  <c r="DW354" i="1"/>
  <c r="J1247" i="1"/>
  <c r="DY1247" i="1"/>
  <c r="EA1247" i="1" s="1"/>
  <c r="DU1247" i="1"/>
  <c r="J1243" i="1"/>
  <c r="DW1243" i="1"/>
  <c r="DY1243" i="1"/>
  <c r="EA1243" i="1" s="1"/>
  <c r="J1239" i="1"/>
  <c r="DY1239" i="1"/>
  <c r="EA1239" i="1" s="1"/>
  <c r="DS1239" i="1"/>
  <c r="DZ1239" i="1" s="1"/>
  <c r="DU1239" i="1"/>
  <c r="J1235" i="1"/>
  <c r="DW1235" i="1"/>
  <c r="J1231" i="1"/>
  <c r="DY1231" i="1"/>
  <c r="EA1231" i="1" s="1"/>
  <c r="DU1231" i="1"/>
  <c r="J1227" i="1"/>
  <c r="DW1227" i="1"/>
  <c r="DY1227" i="1"/>
  <c r="EA1227" i="1" s="1"/>
  <c r="J1223" i="1"/>
  <c r="DY1223" i="1"/>
  <c r="EA1223" i="1" s="1"/>
  <c r="DS1223" i="1"/>
  <c r="DZ1223" i="1" s="1"/>
  <c r="DU1223" i="1"/>
  <c r="J1219" i="1"/>
  <c r="DW1219" i="1"/>
  <c r="J1263" i="1"/>
  <c r="DY1263" i="1"/>
  <c r="EA1263" i="1" s="1"/>
  <c r="DU1263" i="1"/>
  <c r="J1211" i="1"/>
  <c r="DW1211" i="1"/>
  <c r="DY1211" i="1"/>
  <c r="EA1211" i="1" s="1"/>
  <c r="J1207" i="1"/>
  <c r="DY1207" i="1"/>
  <c r="EA1207" i="1" s="1"/>
  <c r="DS1207" i="1"/>
  <c r="DZ1207" i="1" s="1"/>
  <c r="DU1207" i="1"/>
  <c r="J723" i="1"/>
  <c r="DW723" i="1"/>
  <c r="J1199" i="1"/>
  <c r="DY1199" i="1"/>
  <c r="EA1199" i="1" s="1"/>
  <c r="DU1199" i="1"/>
  <c r="J1303" i="1"/>
  <c r="DT1303" i="1"/>
  <c r="DX1303" i="1"/>
  <c r="ED1303" i="1" s="1"/>
  <c r="EE1303" i="1" s="1"/>
  <c r="DY1303" i="1"/>
  <c r="EA1303" i="1" s="1"/>
  <c r="DS1303" i="1"/>
  <c r="DZ1303" i="1" s="1"/>
  <c r="J989" i="1"/>
  <c r="DX989" i="1"/>
  <c r="ED989" i="1" s="1"/>
  <c r="EE989" i="1" s="1"/>
  <c r="DT989" i="1"/>
  <c r="J1196" i="1"/>
  <c r="DV1196" i="1"/>
  <c r="J1987" i="1"/>
  <c r="DV1987" i="1"/>
  <c r="J508" i="1"/>
  <c r="DV508" i="1"/>
  <c r="J1722" i="1"/>
  <c r="DX1722" i="1"/>
  <c r="ED1722" i="1" s="1"/>
  <c r="EE1722" i="1" s="1"/>
  <c r="DV1722" i="1"/>
  <c r="J1171" i="1"/>
  <c r="DX1171" i="1"/>
  <c r="ED1171" i="1" s="1"/>
  <c r="EE1171" i="1" s="1"/>
  <c r="DT1171" i="1"/>
  <c r="DV1171" i="1"/>
  <c r="J2033" i="1"/>
  <c r="DX2033" i="1"/>
  <c r="ED2033" i="1" s="1"/>
  <c r="EE2033" i="1" s="1"/>
  <c r="DT2033" i="1"/>
  <c r="J1085" i="1"/>
  <c r="DV1085" i="1"/>
  <c r="DX1085" i="1"/>
  <c r="ED1085" i="1" s="1"/>
  <c r="EE1085" i="1" s="1"/>
  <c r="J1604" i="1"/>
  <c r="DX1604" i="1"/>
  <c r="ED1604" i="1" s="1"/>
  <c r="EE1604" i="1" s="1"/>
  <c r="DT1604" i="1"/>
  <c r="J1155" i="1"/>
  <c r="DV1155" i="1"/>
  <c r="J1151" i="1"/>
  <c r="DX1151" i="1"/>
  <c r="ED1151" i="1" s="1"/>
  <c r="EE1151" i="1" s="1"/>
  <c r="DT1151" i="1"/>
  <c r="J143" i="1"/>
  <c r="DV143" i="1"/>
  <c r="DX143" i="1"/>
  <c r="ED143" i="1" s="1"/>
  <c r="EE143" i="1" s="1"/>
  <c r="J1143" i="1"/>
  <c r="DX1143" i="1"/>
  <c r="ED1143" i="1" s="1"/>
  <c r="EE1143" i="1" s="1"/>
  <c r="DT1143" i="1"/>
  <c r="J1147" i="1"/>
  <c r="DV1147" i="1"/>
  <c r="J1135" i="1"/>
  <c r="DX1135" i="1"/>
  <c r="ED1135" i="1" s="1"/>
  <c r="EE1135" i="1" s="1"/>
  <c r="DT1135" i="1"/>
  <c r="J1131" i="1"/>
  <c r="DT1131" i="1"/>
  <c r="DV1131" i="1"/>
  <c r="DX1131" i="1"/>
  <c r="ED1131" i="1" s="1"/>
  <c r="EE1131" i="1" s="1"/>
  <c r="J1127" i="1"/>
  <c r="DX1127" i="1"/>
  <c r="ED1127" i="1" s="1"/>
  <c r="EE1127" i="1" s="1"/>
  <c r="J1123" i="1"/>
  <c r="DX1123" i="1"/>
  <c r="ED1123" i="1" s="1"/>
  <c r="EE1123" i="1" s="1"/>
  <c r="DT1123" i="1"/>
  <c r="DV1123" i="1"/>
  <c r="J2030" i="1"/>
  <c r="DX2030" i="1"/>
  <c r="ED2030" i="1" s="1"/>
  <c r="EE2030" i="1" s="1"/>
  <c r="J1115" i="1"/>
  <c r="DX1115" i="1"/>
  <c r="ED1115" i="1" s="1"/>
  <c r="EE1115" i="1" s="1"/>
  <c r="DT1115" i="1"/>
  <c r="DV1115" i="1"/>
  <c r="J1111" i="1"/>
  <c r="DX1111" i="1"/>
  <c r="ED1111" i="1" s="1"/>
  <c r="EE1111" i="1" s="1"/>
  <c r="J1378" i="1"/>
  <c r="DX1378" i="1"/>
  <c r="ED1378" i="1" s="1"/>
  <c r="EE1378" i="1" s="1"/>
  <c r="DT1378" i="1"/>
  <c r="DV1378" i="1"/>
  <c r="J1103" i="1"/>
  <c r="DX1103" i="1"/>
  <c r="ED1103" i="1" s="1"/>
  <c r="EE1103" i="1" s="1"/>
  <c r="J1099" i="1"/>
  <c r="DX1099" i="1"/>
  <c r="ED1099" i="1" s="1"/>
  <c r="EE1099" i="1" s="1"/>
  <c r="DT1099" i="1"/>
  <c r="DV1099" i="1"/>
  <c r="J765" i="1"/>
  <c r="DX765" i="1"/>
  <c r="ED765" i="1" s="1"/>
  <c r="EE765" i="1" s="1"/>
  <c r="J1439" i="1"/>
  <c r="DX1439" i="1"/>
  <c r="ED1439" i="1" s="1"/>
  <c r="EE1439" i="1" s="1"/>
  <c r="DV1439" i="1"/>
  <c r="J874" i="1"/>
  <c r="DX874" i="1"/>
  <c r="ED874" i="1" s="1"/>
  <c r="EE874" i="1" s="1"/>
  <c r="J2213" i="1"/>
  <c r="DX2213" i="1"/>
  <c r="ED2213" i="1" s="1"/>
  <c r="EE2213" i="1" s="1"/>
  <c r="DT2213" i="1"/>
  <c r="DV2213" i="1"/>
  <c r="J984" i="1"/>
  <c r="DX984" i="1"/>
  <c r="ED984" i="1" s="1"/>
  <c r="EE984" i="1" s="1"/>
  <c r="J1075" i="1"/>
  <c r="DX1075" i="1"/>
  <c r="ED1075" i="1" s="1"/>
  <c r="EE1075" i="1" s="1"/>
  <c r="DT1075" i="1"/>
  <c r="DV1075" i="1"/>
  <c r="J1321" i="1"/>
  <c r="DV1321" i="1"/>
  <c r="DX1321" i="1"/>
  <c r="ED1321" i="1" s="1"/>
  <c r="EE1321" i="1" s="1"/>
  <c r="J1650" i="1"/>
  <c r="DX1650" i="1"/>
  <c r="ED1650" i="1" s="1"/>
  <c r="EE1650" i="1" s="1"/>
  <c r="DT1650" i="1"/>
  <c r="DV1650" i="1"/>
  <c r="J1749" i="1"/>
  <c r="DX1749" i="1"/>
  <c r="ED1749" i="1" s="1"/>
  <c r="EE1749" i="1" s="1"/>
  <c r="J651" i="1"/>
  <c r="DX651" i="1"/>
  <c r="ED651" i="1" s="1"/>
  <c r="EE651" i="1" s="1"/>
  <c r="DT651" i="1"/>
  <c r="DV651" i="1"/>
  <c r="J1358" i="1"/>
  <c r="DV1358" i="1"/>
  <c r="DX1358" i="1"/>
  <c r="ED1358" i="1" s="1"/>
  <c r="EE1358" i="1" s="1"/>
  <c r="J787" i="1"/>
  <c r="DX787" i="1"/>
  <c r="ED787" i="1" s="1"/>
  <c r="EE787" i="1" s="1"/>
  <c r="DT787" i="1"/>
  <c r="DV787" i="1"/>
  <c r="J1047" i="1"/>
  <c r="DX1047" i="1"/>
  <c r="ED1047" i="1" s="1"/>
  <c r="EE1047" i="1" s="1"/>
  <c r="J1087" i="1"/>
  <c r="DX1087" i="1"/>
  <c r="ED1087" i="1" s="1"/>
  <c r="EE1087" i="1" s="1"/>
  <c r="DT1087" i="1"/>
  <c r="DV1087" i="1"/>
  <c r="J1039" i="1"/>
  <c r="DX1039" i="1"/>
  <c r="ED1039" i="1" s="1"/>
  <c r="EE1039" i="1" s="1"/>
  <c r="J578" i="1"/>
  <c r="DX578" i="1"/>
  <c r="ED578" i="1" s="1"/>
  <c r="EE578" i="1" s="1"/>
  <c r="DT578" i="1"/>
  <c r="DV578" i="1"/>
  <c r="J1031" i="1"/>
  <c r="DX1031" i="1"/>
  <c r="ED1031" i="1" s="1"/>
  <c r="EE1031" i="1" s="1"/>
  <c r="J1027" i="1"/>
  <c r="DX1027" i="1"/>
  <c r="ED1027" i="1" s="1"/>
  <c r="EE1027" i="1" s="1"/>
  <c r="DT1027" i="1"/>
  <c r="DV1027" i="1"/>
  <c r="J976" i="1"/>
  <c r="DX976" i="1"/>
  <c r="ED976" i="1" s="1"/>
  <c r="EE976" i="1" s="1"/>
  <c r="J2037" i="1"/>
  <c r="DX2037" i="1"/>
  <c r="ED2037" i="1" s="1"/>
  <c r="EE2037" i="1" s="1"/>
  <c r="DT2037" i="1"/>
  <c r="DV2037" i="1"/>
  <c r="J1139" i="1"/>
  <c r="DX1139" i="1"/>
  <c r="ED1139" i="1" s="1"/>
  <c r="EE1139" i="1" s="1"/>
  <c r="J1441" i="1"/>
  <c r="DX1441" i="1"/>
  <c r="ED1441" i="1" s="1"/>
  <c r="EE1441" i="1" s="1"/>
  <c r="DT1441" i="1"/>
  <c r="DV1441" i="1"/>
  <c r="J1007" i="1"/>
  <c r="DX1007" i="1"/>
  <c r="ED1007" i="1" s="1"/>
  <c r="EE1007" i="1" s="1"/>
  <c r="J1003" i="1"/>
  <c r="DX1003" i="1"/>
  <c r="ED1003" i="1" s="1"/>
  <c r="EE1003" i="1" s="1"/>
  <c r="DT1003" i="1"/>
  <c r="DV1003" i="1"/>
  <c r="J849" i="1"/>
  <c r="DV849" i="1"/>
  <c r="DX849" i="1"/>
  <c r="ED849" i="1" s="1"/>
  <c r="EE849" i="1" s="1"/>
  <c r="J1531" i="1"/>
  <c r="DX1531" i="1"/>
  <c r="ED1531" i="1" s="1"/>
  <c r="EE1531" i="1" s="1"/>
  <c r="DT1531" i="1"/>
  <c r="DV1531" i="1"/>
  <c r="J2216" i="1"/>
  <c r="DT2216" i="1"/>
  <c r="DX2216" i="1"/>
  <c r="ED2216" i="1" s="1"/>
  <c r="EE2216" i="1" s="1"/>
  <c r="J2218" i="1"/>
  <c r="DX2218" i="1"/>
  <c r="ED2218" i="1" s="1"/>
  <c r="EE2218" i="1" s="1"/>
  <c r="DT2218" i="1"/>
  <c r="J1257" i="1"/>
  <c r="DV1257" i="1"/>
  <c r="J697" i="1"/>
  <c r="DT697" i="1"/>
  <c r="DX697" i="1"/>
  <c r="ED697" i="1" s="1"/>
  <c r="EE697" i="1" s="1"/>
  <c r="J971" i="1"/>
  <c r="DV971" i="1"/>
  <c r="J967" i="1"/>
  <c r="DV967" i="1"/>
  <c r="J272" i="1"/>
  <c r="DV272" i="1"/>
  <c r="J959" i="1"/>
  <c r="DW959" i="1"/>
  <c r="DS959" i="1"/>
  <c r="DZ959" i="1" s="1"/>
  <c r="J955" i="1"/>
  <c r="DY955" i="1"/>
  <c r="EA955" i="1" s="1"/>
  <c r="DW955" i="1"/>
  <c r="DS955" i="1"/>
  <c r="DZ955" i="1" s="1"/>
  <c r="J951" i="1"/>
  <c r="DW951" i="1"/>
  <c r="DS951" i="1"/>
  <c r="DZ951" i="1" s="1"/>
  <c r="J947" i="1"/>
  <c r="DW947" i="1"/>
  <c r="DS947" i="1"/>
  <c r="DZ947" i="1" s="1"/>
  <c r="J943" i="1"/>
  <c r="DW943" i="1"/>
  <c r="J1803" i="1"/>
  <c r="DW1803" i="1"/>
  <c r="DS1803" i="1"/>
  <c r="DZ1803" i="1" s="1"/>
  <c r="J766" i="1"/>
  <c r="DW766" i="1"/>
  <c r="DS766" i="1"/>
  <c r="DZ766" i="1" s="1"/>
  <c r="J2087" i="1"/>
  <c r="DW2087" i="1"/>
  <c r="DS2087" i="1"/>
  <c r="DZ2087" i="1" s="1"/>
  <c r="J629" i="1"/>
  <c r="DW629" i="1"/>
  <c r="DS629" i="1"/>
  <c r="DZ629" i="1" s="1"/>
  <c r="J1571" i="1"/>
  <c r="DW1571" i="1"/>
  <c r="DS1571" i="1"/>
  <c r="DZ1571" i="1" s="1"/>
  <c r="J612" i="1"/>
  <c r="DW612" i="1"/>
  <c r="DS612" i="1"/>
  <c r="DZ612" i="1" s="1"/>
  <c r="J1598" i="1"/>
  <c r="DW1598" i="1"/>
  <c r="DS1598" i="1"/>
  <c r="DZ1598" i="1" s="1"/>
  <c r="J875" i="1"/>
  <c r="DW875" i="1"/>
  <c r="DS875" i="1"/>
  <c r="DZ875" i="1" s="1"/>
  <c r="J1921" i="1"/>
  <c r="DW1921" i="1"/>
  <c r="J1477" i="1"/>
  <c r="DW1477" i="1"/>
  <c r="DS1477" i="1"/>
  <c r="DZ1477" i="1" s="1"/>
  <c r="J1447" i="1"/>
  <c r="DW1447" i="1"/>
  <c r="J1870" i="1"/>
  <c r="DU1870" i="1"/>
  <c r="DV1870" i="1"/>
  <c r="J855" i="1"/>
  <c r="DS855" i="1"/>
  <c r="DZ855" i="1" s="1"/>
  <c r="DV855" i="1"/>
  <c r="DW855" i="1"/>
  <c r="J851" i="1"/>
  <c r="DS851" i="1"/>
  <c r="DZ851" i="1" s="1"/>
  <c r="DW851" i="1"/>
  <c r="DY851" i="1"/>
  <c r="EA851" i="1" s="1"/>
  <c r="J360" i="1"/>
  <c r="DY360" i="1"/>
  <c r="EA360" i="1" s="1"/>
  <c r="DS360" i="1"/>
  <c r="DZ360" i="1" s="1"/>
  <c r="J1851" i="1"/>
  <c r="DY1851" i="1"/>
  <c r="EA1851" i="1" s="1"/>
  <c r="DU1851" i="1"/>
  <c r="J839" i="1"/>
  <c r="DY839" i="1"/>
  <c r="EA839" i="1" s="1"/>
  <c r="DU839" i="1"/>
  <c r="DW839" i="1"/>
  <c r="J835" i="1"/>
  <c r="DS835" i="1"/>
  <c r="DZ835" i="1" s="1"/>
  <c r="DW835" i="1"/>
  <c r="J2086" i="1"/>
  <c r="DS2086" i="1"/>
  <c r="DZ2086" i="1" s="1"/>
  <c r="DW2086" i="1"/>
  <c r="DY2086" i="1"/>
  <c r="EA2086" i="1" s="1"/>
  <c r="J827" i="1"/>
  <c r="DY827" i="1"/>
  <c r="EA827" i="1" s="1"/>
  <c r="DU827" i="1"/>
  <c r="J1751" i="1"/>
  <c r="DS1751" i="1"/>
  <c r="DZ1751" i="1" s="1"/>
  <c r="DW1751" i="1"/>
  <c r="DY1751" i="1"/>
  <c r="EA1751" i="1" s="1"/>
  <c r="J557" i="1"/>
  <c r="DY557" i="1"/>
  <c r="EA557" i="1" s="1"/>
  <c r="DU557" i="1"/>
  <c r="J176" i="1"/>
  <c r="DS176" i="1"/>
  <c r="DZ176" i="1" s="1"/>
  <c r="DW176" i="1"/>
  <c r="DY176" i="1"/>
  <c r="EA176" i="1" s="1"/>
  <c r="J121" i="1"/>
  <c r="DY121" i="1"/>
  <c r="EA121" i="1" s="1"/>
  <c r="DU121" i="1"/>
  <c r="J31" i="1"/>
  <c r="DS31" i="1"/>
  <c r="DZ31" i="1" s="1"/>
  <c r="DW31" i="1"/>
  <c r="DY31" i="1"/>
  <c r="EA31" i="1" s="1"/>
  <c r="J803" i="1"/>
  <c r="DY803" i="1"/>
  <c r="EA803" i="1" s="1"/>
  <c r="DU803" i="1"/>
  <c r="J799" i="1"/>
  <c r="DS799" i="1"/>
  <c r="DZ799" i="1" s="1"/>
  <c r="DW799" i="1"/>
  <c r="DY799" i="1"/>
  <c r="EA799" i="1" s="1"/>
  <c r="J795" i="1"/>
  <c r="DY795" i="1"/>
  <c r="EA795" i="1" s="1"/>
  <c r="DU795" i="1"/>
  <c r="J791" i="1"/>
  <c r="DS791" i="1"/>
  <c r="DZ791" i="1" s="1"/>
  <c r="DW791" i="1"/>
  <c r="DY791" i="1"/>
  <c r="EA791" i="1" s="1"/>
  <c r="J59" i="1"/>
  <c r="DY59" i="1"/>
  <c r="EA59" i="1" s="1"/>
  <c r="DU59" i="1"/>
  <c r="J783" i="1"/>
  <c r="DS783" i="1"/>
  <c r="DZ783" i="1" s="1"/>
  <c r="DW783" i="1"/>
  <c r="DY783" i="1"/>
  <c r="EA783" i="1" s="1"/>
  <c r="J779" i="1"/>
  <c r="DY779" i="1"/>
  <c r="EA779" i="1" s="1"/>
  <c r="DU779" i="1"/>
  <c r="J775" i="1"/>
  <c r="DY775" i="1"/>
  <c r="EA775" i="1" s="1"/>
  <c r="DU775" i="1"/>
  <c r="J952" i="1"/>
  <c r="DS952" i="1"/>
  <c r="DZ952" i="1" s="1"/>
  <c r="DY952" i="1"/>
  <c r="EA952" i="1" s="1"/>
  <c r="J767" i="1"/>
  <c r="DY767" i="1"/>
  <c r="EA767" i="1" s="1"/>
  <c r="DU767" i="1"/>
  <c r="J763" i="1"/>
  <c r="DS763" i="1"/>
  <c r="DZ763" i="1" s="1"/>
  <c r="J2004" i="1"/>
  <c r="DY2004" i="1"/>
  <c r="EA2004" i="1" s="1"/>
  <c r="DU2004" i="1"/>
  <c r="J755" i="1"/>
  <c r="DS755" i="1"/>
  <c r="DZ755" i="1" s="1"/>
  <c r="J751" i="1"/>
  <c r="DY751" i="1"/>
  <c r="EA751" i="1" s="1"/>
  <c r="DU751" i="1"/>
  <c r="J1729" i="1"/>
  <c r="DY1729" i="1"/>
  <c r="EA1729" i="1" s="1"/>
  <c r="DU1729" i="1"/>
  <c r="J85" i="1"/>
  <c r="DY85" i="1"/>
  <c r="EA85" i="1" s="1"/>
  <c r="DU85" i="1"/>
  <c r="J731" i="1"/>
  <c r="DS731" i="1"/>
  <c r="DZ731" i="1" s="1"/>
  <c r="J605" i="1"/>
  <c r="DY605" i="1"/>
  <c r="EA605" i="1" s="1"/>
  <c r="DU605" i="1"/>
  <c r="J719" i="1"/>
  <c r="DY719" i="1"/>
  <c r="EA719" i="1" s="1"/>
  <c r="DU719" i="1"/>
  <c r="J711" i="1"/>
  <c r="DY711" i="1"/>
  <c r="EA711" i="1" s="1"/>
  <c r="DU711" i="1"/>
  <c r="J593" i="1"/>
  <c r="DS593" i="1"/>
  <c r="DZ593" i="1" s="1"/>
  <c r="J601" i="1"/>
  <c r="DY601" i="1"/>
  <c r="EA601" i="1" s="1"/>
  <c r="DU601" i="1"/>
  <c r="J699" i="1"/>
  <c r="DS699" i="1"/>
  <c r="DZ699" i="1" s="1"/>
  <c r="J907" i="1"/>
  <c r="DY907" i="1"/>
  <c r="EA907" i="1" s="1"/>
  <c r="DU907" i="1"/>
  <c r="J1490" i="1"/>
  <c r="DS1490" i="1"/>
  <c r="DZ1490" i="1" s="1"/>
  <c r="J1183" i="1"/>
  <c r="DY1183" i="1"/>
  <c r="EA1183" i="1" s="1"/>
  <c r="DU1183" i="1"/>
  <c r="J683" i="1"/>
  <c r="DS683" i="1"/>
  <c r="DZ683" i="1" s="1"/>
  <c r="J679" i="1"/>
  <c r="DY679" i="1"/>
  <c r="EA679" i="1" s="1"/>
  <c r="DU679" i="1"/>
  <c r="J675" i="1"/>
  <c r="DS675" i="1"/>
  <c r="DZ675" i="1" s="1"/>
  <c r="J671" i="1"/>
  <c r="DY671" i="1"/>
  <c r="EA671" i="1" s="1"/>
  <c r="DU671" i="1"/>
  <c r="J667" i="1"/>
  <c r="DS667" i="1"/>
  <c r="DZ667" i="1" s="1"/>
  <c r="J819" i="1"/>
  <c r="DY819" i="1"/>
  <c r="EA819" i="1" s="1"/>
  <c r="DU819" i="1"/>
  <c r="J659" i="1"/>
  <c r="DS659" i="1"/>
  <c r="DZ659" i="1" s="1"/>
  <c r="J1796" i="1"/>
  <c r="DY1796" i="1"/>
  <c r="EA1796" i="1" s="1"/>
  <c r="DU1796" i="1"/>
  <c r="J946" i="1"/>
  <c r="DS946" i="1"/>
  <c r="DZ946" i="1" s="1"/>
  <c r="J647" i="1"/>
  <c r="DU647" i="1"/>
  <c r="DY647" i="1"/>
  <c r="EA647" i="1" s="1"/>
  <c r="DT647" i="1"/>
  <c r="J643" i="1"/>
  <c r="DT643" i="1"/>
  <c r="DY643" i="1"/>
  <c r="EA643" i="1" s="1"/>
  <c r="J639" i="1"/>
  <c r="DY639" i="1"/>
  <c r="EA639" i="1" s="1"/>
  <c r="DU639" i="1"/>
  <c r="J53" i="1"/>
  <c r="DT53" i="1"/>
  <c r="J631" i="1"/>
  <c r="DY631" i="1"/>
  <c r="EA631" i="1" s="1"/>
  <c r="DU631" i="1"/>
  <c r="J627" i="1"/>
  <c r="DY627" i="1"/>
  <c r="EA627" i="1" s="1"/>
  <c r="DX627" i="1"/>
  <c r="ED627" i="1" s="1"/>
  <c r="EE627" i="1" s="1"/>
  <c r="J623" i="1"/>
  <c r="DY623" i="1"/>
  <c r="EA623" i="1" s="1"/>
  <c r="DX623" i="1"/>
  <c r="ED623" i="1" s="1"/>
  <c r="EE623" i="1" s="1"/>
  <c r="J2006" i="1"/>
  <c r="DY2006" i="1"/>
  <c r="EA2006" i="1" s="1"/>
  <c r="J615" i="1"/>
  <c r="DY615" i="1"/>
  <c r="EA615" i="1" s="1"/>
  <c r="J833" i="1"/>
  <c r="J332" i="1"/>
  <c r="DY332" i="1"/>
  <c r="EA332" i="1" s="1"/>
  <c r="DX332" i="1"/>
  <c r="ED332" i="1" s="1"/>
  <c r="EE332" i="1" s="1"/>
  <c r="J603" i="1"/>
  <c r="DY603" i="1"/>
  <c r="EA603" i="1" s="1"/>
  <c r="J599" i="1"/>
  <c r="DY599" i="1"/>
  <c r="EA599" i="1" s="1"/>
  <c r="DX599" i="1"/>
  <c r="ED599" i="1" s="1"/>
  <c r="EE599" i="1" s="1"/>
  <c r="J595" i="1"/>
  <c r="DX595" i="1"/>
  <c r="ED595" i="1" s="1"/>
  <c r="EE595" i="1" s="1"/>
  <c r="DY595" i="1"/>
  <c r="EA595" i="1" s="1"/>
  <c r="DU595" i="1"/>
  <c r="J79" i="1"/>
  <c r="DU79" i="1"/>
  <c r="DX79" i="1"/>
  <c r="ED79" i="1" s="1"/>
  <c r="EE79" i="1" s="1"/>
  <c r="DY79" i="1"/>
  <c r="EA79" i="1" s="1"/>
  <c r="DT79" i="1"/>
  <c r="J324" i="1"/>
  <c r="DT324" i="1"/>
  <c r="DX324" i="1"/>
  <c r="ED324" i="1" s="1"/>
  <c r="EE324" i="1" s="1"/>
  <c r="DY324" i="1"/>
  <c r="EA324" i="1" s="1"/>
  <c r="J66" i="1"/>
  <c r="DU66" i="1"/>
  <c r="DX66" i="1"/>
  <c r="ED66" i="1" s="1"/>
  <c r="EE66" i="1" s="1"/>
  <c r="DY66" i="1"/>
  <c r="EA66" i="1" s="1"/>
  <c r="DT66" i="1"/>
  <c r="J994" i="1"/>
  <c r="DX994" i="1"/>
  <c r="ED994" i="1" s="1"/>
  <c r="EE994" i="1" s="1"/>
  <c r="DY994" i="1"/>
  <c r="EA994" i="1" s="1"/>
  <c r="DU994" i="1"/>
  <c r="J575" i="1"/>
  <c r="DY575" i="1"/>
  <c r="EA575" i="1" s="1"/>
  <c r="DX575" i="1"/>
  <c r="ED575" i="1" s="1"/>
  <c r="EE575" i="1" s="1"/>
  <c r="J571" i="1"/>
  <c r="DX571" i="1"/>
  <c r="ED571" i="1" s="1"/>
  <c r="EE571" i="1" s="1"/>
  <c r="DY571" i="1"/>
  <c r="EA571" i="1" s="1"/>
  <c r="DU571" i="1"/>
  <c r="J836" i="1"/>
  <c r="DY836" i="1"/>
  <c r="EA836" i="1" s="1"/>
  <c r="J563" i="1"/>
  <c r="DX563" i="1"/>
  <c r="ED563" i="1" s="1"/>
  <c r="EE563" i="1" s="1"/>
  <c r="DY563" i="1"/>
  <c r="EA563" i="1" s="1"/>
  <c r="DT563" i="1"/>
  <c r="DU563" i="1"/>
  <c r="J1666" i="1"/>
  <c r="DX1666" i="1"/>
  <c r="ED1666" i="1" s="1"/>
  <c r="EE1666" i="1" s="1"/>
  <c r="DY1666" i="1"/>
  <c r="EA1666" i="1" s="1"/>
  <c r="DT1666" i="1"/>
  <c r="DU1666" i="1"/>
  <c r="J634" i="1"/>
  <c r="DX634" i="1"/>
  <c r="ED634" i="1" s="1"/>
  <c r="EE634" i="1" s="1"/>
  <c r="DY634" i="1"/>
  <c r="EA634" i="1" s="1"/>
  <c r="DT634" i="1"/>
  <c r="DU634" i="1"/>
  <c r="J551" i="1"/>
  <c r="DU551" i="1"/>
  <c r="DX551" i="1"/>
  <c r="ED551" i="1" s="1"/>
  <c r="EE551" i="1" s="1"/>
  <c r="DY551" i="1"/>
  <c r="EA551" i="1" s="1"/>
  <c r="DT551" i="1"/>
  <c r="J547" i="1"/>
  <c r="DX547" i="1"/>
  <c r="ED547" i="1" s="1"/>
  <c r="EE547" i="1" s="1"/>
  <c r="DY547" i="1"/>
  <c r="EA547" i="1" s="1"/>
  <c r="DT547" i="1"/>
  <c r="J543" i="1"/>
  <c r="DX543" i="1"/>
  <c r="ED543" i="1" s="1"/>
  <c r="EE543" i="1" s="1"/>
  <c r="DY543" i="1"/>
  <c r="EA543" i="1" s="1"/>
  <c r="DT543" i="1"/>
  <c r="J539" i="1"/>
  <c r="DX539" i="1"/>
  <c r="ED539" i="1" s="1"/>
  <c r="EE539" i="1" s="1"/>
  <c r="DY539" i="1"/>
  <c r="EA539" i="1" s="1"/>
  <c r="DT539" i="1"/>
  <c r="J2299" i="1"/>
  <c r="DU2299" i="1"/>
  <c r="DW2299" i="1"/>
  <c r="DX2299" i="1"/>
  <c r="ED2299" i="1" s="1"/>
  <c r="EE2299" i="1" s="1"/>
  <c r="DS2299" i="1"/>
  <c r="DZ2299" i="1" s="1"/>
  <c r="J531" i="1"/>
  <c r="DU531" i="1"/>
  <c r="DW531" i="1"/>
  <c r="DY531" i="1"/>
  <c r="EA531" i="1" s="1"/>
  <c r="DS531" i="1"/>
  <c r="DZ531" i="1" s="1"/>
  <c r="J762" i="1"/>
  <c r="DU762" i="1"/>
  <c r="DW762" i="1"/>
  <c r="DY762" i="1"/>
  <c r="EA762" i="1" s="1"/>
  <c r="DS762" i="1"/>
  <c r="DZ762" i="1" s="1"/>
  <c r="J523" i="1"/>
  <c r="DS523" i="1"/>
  <c r="DZ523" i="1" s="1"/>
  <c r="DW523" i="1"/>
  <c r="J519" i="1"/>
  <c r="DY519" i="1"/>
  <c r="EA519" i="1" s="1"/>
  <c r="DU519" i="1"/>
  <c r="J1807" i="1"/>
  <c r="DS1807" i="1"/>
  <c r="DZ1807" i="1" s="1"/>
  <c r="DW1807" i="1"/>
  <c r="J511" i="1"/>
  <c r="DY511" i="1"/>
  <c r="EA511" i="1" s="1"/>
  <c r="DU511" i="1"/>
  <c r="J507" i="1"/>
  <c r="DS507" i="1"/>
  <c r="DZ507" i="1" s="1"/>
  <c r="DW507" i="1"/>
  <c r="J503" i="1"/>
  <c r="DY503" i="1"/>
  <c r="EA503" i="1" s="1"/>
  <c r="DU503" i="1"/>
  <c r="J499" i="1"/>
  <c r="DS499" i="1"/>
  <c r="DZ499" i="1" s="1"/>
  <c r="DW499" i="1"/>
  <c r="J495" i="1"/>
  <c r="DY495" i="1"/>
  <c r="EA495" i="1" s="1"/>
  <c r="DU495" i="1"/>
  <c r="J491" i="1"/>
  <c r="DS491" i="1"/>
  <c r="DZ491" i="1" s="1"/>
  <c r="DW491" i="1"/>
  <c r="J611" i="1"/>
  <c r="DY611" i="1"/>
  <c r="EA611" i="1" s="1"/>
  <c r="DU611" i="1"/>
  <c r="J749" i="1"/>
  <c r="DX749" i="1"/>
  <c r="ED749" i="1" s="1"/>
  <c r="EE749" i="1" s="1"/>
  <c r="DV749" i="1"/>
  <c r="J479" i="1"/>
  <c r="DX479" i="1"/>
  <c r="ED479" i="1" s="1"/>
  <c r="EE479" i="1" s="1"/>
  <c r="DT479" i="1"/>
  <c r="J475" i="1"/>
  <c r="DT475" i="1"/>
  <c r="DX475" i="1"/>
  <c r="ED475" i="1" s="1"/>
  <c r="EE475" i="1" s="1"/>
  <c r="J471" i="1"/>
  <c r="DV471" i="1"/>
  <c r="J92" i="1"/>
  <c r="DX92" i="1"/>
  <c r="ED92" i="1" s="1"/>
  <c r="EE92" i="1" s="1"/>
  <c r="DV92" i="1"/>
  <c r="J463" i="1"/>
  <c r="DX463" i="1"/>
  <c r="ED463" i="1" s="1"/>
  <c r="EE463" i="1" s="1"/>
  <c r="DV463" i="1"/>
  <c r="J554" i="1"/>
  <c r="DX554" i="1"/>
  <c r="ED554" i="1" s="1"/>
  <c r="EE554" i="1" s="1"/>
  <c r="DT554" i="1"/>
  <c r="J455" i="1"/>
  <c r="DV455" i="1"/>
  <c r="J2273" i="1"/>
  <c r="DX2273" i="1"/>
  <c r="ED2273" i="1" s="1"/>
  <c r="EE2273" i="1" s="1"/>
  <c r="DT2273" i="1"/>
  <c r="J2314" i="1"/>
  <c r="J443" i="1"/>
  <c r="DX443" i="1"/>
  <c r="ED443" i="1" s="1"/>
  <c r="EE443" i="1" s="1"/>
  <c r="DT443" i="1"/>
  <c r="J740" i="1"/>
  <c r="J435" i="1"/>
  <c r="DX435" i="1"/>
  <c r="ED435" i="1" s="1"/>
  <c r="EE435" i="1" s="1"/>
  <c r="DT435" i="1"/>
  <c r="J14" i="1"/>
  <c r="DU14" i="1"/>
  <c r="DY14" i="1"/>
  <c r="EA14" i="1" s="1"/>
  <c r="DT14" i="1"/>
  <c r="J427" i="1"/>
  <c r="DX427" i="1"/>
  <c r="ED427" i="1" s="1"/>
  <c r="EE427" i="1" s="1"/>
  <c r="DY427" i="1"/>
  <c r="EA427" i="1" s="1"/>
  <c r="DU427" i="1"/>
  <c r="J423" i="1"/>
  <c r="DY423" i="1"/>
  <c r="EA423" i="1" s="1"/>
  <c r="DX423" i="1"/>
  <c r="ED423" i="1" s="1"/>
  <c r="EE423" i="1" s="1"/>
  <c r="J391" i="1"/>
  <c r="DT391" i="1"/>
  <c r="DX391" i="1"/>
  <c r="ED391" i="1" s="1"/>
  <c r="EE391" i="1" s="1"/>
  <c r="J415" i="1"/>
  <c r="DX415" i="1"/>
  <c r="ED415" i="1" s="1"/>
  <c r="EE415" i="1" s="1"/>
  <c r="J411" i="1"/>
  <c r="DX411" i="1"/>
  <c r="ED411" i="1" s="1"/>
  <c r="EE411" i="1" s="1"/>
  <c r="DT411" i="1"/>
  <c r="J555" i="1"/>
  <c r="DX555" i="1"/>
  <c r="ED555" i="1" s="1"/>
  <c r="EE555" i="1" s="1"/>
  <c r="J403" i="1"/>
  <c r="DY403" i="1"/>
  <c r="EA403" i="1" s="1"/>
  <c r="DX403" i="1"/>
  <c r="ED403" i="1" s="1"/>
  <c r="EE403" i="1" s="1"/>
  <c r="J67" i="1"/>
  <c r="DW67" i="1"/>
  <c r="DU67" i="1"/>
  <c r="J395" i="1"/>
  <c r="DT395" i="1"/>
  <c r="DW395" i="1"/>
  <c r="DX395" i="1"/>
  <c r="ED395" i="1" s="1"/>
  <c r="EE395" i="1" s="1"/>
  <c r="J1292" i="1"/>
  <c r="DS1292" i="1"/>
  <c r="DZ1292" i="1" s="1"/>
  <c r="DU1292" i="1"/>
  <c r="J387" i="1"/>
  <c r="DY387" i="1"/>
  <c r="EA387" i="1" s="1"/>
  <c r="J297" i="1"/>
  <c r="DW297" i="1"/>
  <c r="DS297" i="1"/>
  <c r="DZ297" i="1" s="1"/>
  <c r="DU297" i="1"/>
  <c r="J937" i="1"/>
  <c r="DU937" i="1"/>
  <c r="DX937" i="1"/>
  <c r="ED937" i="1" s="1"/>
  <c r="EE937" i="1" s="1"/>
  <c r="DY937" i="1"/>
  <c r="EA937" i="1" s="1"/>
  <c r="DT937" i="1"/>
  <c r="J32" i="1"/>
  <c r="DT32" i="1"/>
  <c r="DU32" i="1"/>
  <c r="DY32" i="1"/>
  <c r="EA32" i="1" s="1"/>
  <c r="DS32" i="1"/>
  <c r="DZ32" i="1" s="1"/>
  <c r="J1285" i="1"/>
  <c r="DW1285" i="1"/>
  <c r="J367" i="1"/>
  <c r="DT367" i="1"/>
  <c r="DX367" i="1"/>
  <c r="ED367" i="1" s="1"/>
  <c r="EE367" i="1" s="1"/>
  <c r="DY367" i="1"/>
  <c r="EA367" i="1" s="1"/>
  <c r="J363" i="1"/>
  <c r="DX363" i="1"/>
  <c r="ED363" i="1" s="1"/>
  <c r="EE363" i="1" s="1"/>
  <c r="DY363" i="1"/>
  <c r="EA363" i="1" s="1"/>
  <c r="DU363" i="1"/>
  <c r="J359" i="1"/>
  <c r="DY359" i="1"/>
  <c r="EA359" i="1" s="1"/>
  <c r="DX359" i="1"/>
  <c r="ED359" i="1" s="1"/>
  <c r="EE359" i="1" s="1"/>
  <c r="J355" i="1"/>
  <c r="DU355" i="1"/>
  <c r="DX355" i="1"/>
  <c r="ED355" i="1" s="1"/>
  <c r="EE355" i="1" s="1"/>
  <c r="DY355" i="1"/>
  <c r="EA355" i="1" s="1"/>
  <c r="DT355" i="1"/>
  <c r="J351" i="1"/>
  <c r="DX351" i="1"/>
  <c r="ED351" i="1" s="1"/>
  <c r="EE351" i="1" s="1"/>
  <c r="DY351" i="1"/>
  <c r="EA351" i="1" s="1"/>
  <c r="DU351" i="1"/>
  <c r="J60" i="1"/>
  <c r="DT60" i="1"/>
  <c r="DX60" i="1"/>
  <c r="ED60" i="1" s="1"/>
  <c r="EE60" i="1" s="1"/>
  <c r="DY60" i="1"/>
  <c r="EA60" i="1" s="1"/>
  <c r="J343" i="1"/>
  <c r="DY343" i="1"/>
  <c r="EA343" i="1" s="1"/>
  <c r="J339" i="1"/>
  <c r="DY339" i="1"/>
  <c r="EA339" i="1" s="1"/>
  <c r="DU339" i="1"/>
  <c r="DX339" i="1"/>
  <c r="ED339" i="1" s="1"/>
  <c r="EE339" i="1" s="1"/>
  <c r="J335" i="1"/>
  <c r="DX335" i="1"/>
  <c r="ED335" i="1" s="1"/>
  <c r="EE335" i="1" s="1"/>
  <c r="J1105" i="1"/>
  <c r="DV1105" i="1"/>
  <c r="DU1105" i="1"/>
  <c r="J327" i="1"/>
  <c r="DY327" i="1"/>
  <c r="EA327" i="1" s="1"/>
  <c r="DS327" i="1"/>
  <c r="DZ327" i="1" s="1"/>
  <c r="DW327" i="1"/>
  <c r="J1504" i="1"/>
  <c r="DW1504" i="1"/>
  <c r="DY1504" i="1"/>
  <c r="EA1504" i="1" s="1"/>
  <c r="DS1504" i="1"/>
  <c r="DZ1504" i="1" s="1"/>
  <c r="J401" i="1"/>
  <c r="DW401" i="1"/>
  <c r="DY401" i="1"/>
  <c r="EA401" i="1" s="1"/>
  <c r="DS401" i="1"/>
  <c r="DZ401" i="1" s="1"/>
  <c r="J315" i="1"/>
  <c r="DW315" i="1"/>
  <c r="DY315" i="1"/>
  <c r="EA315" i="1" s="1"/>
  <c r="DS315" i="1"/>
  <c r="DZ315" i="1" s="1"/>
  <c r="J311" i="1"/>
  <c r="DW311" i="1"/>
  <c r="DY311" i="1"/>
  <c r="EA311" i="1" s="1"/>
  <c r="DS311" i="1"/>
  <c r="DZ311" i="1" s="1"/>
  <c r="J1011" i="1"/>
  <c r="DW1011" i="1"/>
  <c r="DY1011" i="1"/>
  <c r="EA1011" i="1" s="1"/>
  <c r="DS1011" i="1"/>
  <c r="DZ1011" i="1" s="1"/>
  <c r="J1019" i="1"/>
  <c r="DU1019" i="1"/>
  <c r="DW1019" i="1"/>
  <c r="DY1019" i="1"/>
  <c r="EA1019" i="1" s="1"/>
  <c r="DS1019" i="1"/>
  <c r="DZ1019" i="1" s="1"/>
  <c r="J299" i="1"/>
  <c r="DU299" i="1"/>
  <c r="DW299" i="1"/>
  <c r="DY299" i="1"/>
  <c r="EA299" i="1" s="1"/>
  <c r="DS299" i="1"/>
  <c r="DZ299" i="1" s="1"/>
  <c r="J295" i="1"/>
  <c r="DU295" i="1"/>
  <c r="DW295" i="1"/>
  <c r="DY295" i="1"/>
  <c r="EA295" i="1" s="1"/>
  <c r="DS295" i="1"/>
  <c r="DZ295" i="1" s="1"/>
  <c r="J291" i="1"/>
  <c r="DU291" i="1"/>
  <c r="DW291" i="1"/>
  <c r="DY291" i="1"/>
  <c r="EA291" i="1" s="1"/>
  <c r="DS291" i="1"/>
  <c r="DZ291" i="1" s="1"/>
  <c r="J287" i="1"/>
  <c r="DU287" i="1"/>
  <c r="DW287" i="1"/>
  <c r="DY287" i="1"/>
  <c r="EA287" i="1" s="1"/>
  <c r="DS287" i="1"/>
  <c r="DZ287" i="1" s="1"/>
  <c r="J19" i="1"/>
  <c r="DU19" i="1"/>
  <c r="DW19" i="1"/>
  <c r="DY19" i="1"/>
  <c r="EA19" i="1" s="1"/>
  <c r="DS19" i="1"/>
  <c r="DZ19" i="1" s="1"/>
  <c r="J69" i="1"/>
  <c r="DU69" i="1"/>
  <c r="DW69" i="1"/>
  <c r="DY69" i="1"/>
  <c r="EA69" i="1" s="1"/>
  <c r="DS69" i="1"/>
  <c r="DZ69" i="1" s="1"/>
  <c r="J275" i="1"/>
  <c r="DU275" i="1"/>
  <c r="DW275" i="1"/>
  <c r="DY275" i="1"/>
  <c r="EA275" i="1" s="1"/>
  <c r="DS275" i="1"/>
  <c r="DZ275" i="1" s="1"/>
  <c r="J271" i="1"/>
  <c r="DU271" i="1"/>
  <c r="DW271" i="1"/>
  <c r="DY271" i="1"/>
  <c r="EA271" i="1" s="1"/>
  <c r="DS271" i="1"/>
  <c r="DZ271" i="1" s="1"/>
  <c r="J2172" i="1"/>
  <c r="DU2172" i="1"/>
  <c r="DW2172" i="1"/>
  <c r="DY2172" i="1"/>
  <c r="EA2172" i="1" s="1"/>
  <c r="DS2172" i="1"/>
  <c r="DZ2172" i="1" s="1"/>
  <c r="J720" i="1"/>
  <c r="DW720" i="1"/>
  <c r="J259" i="1"/>
  <c r="DU259" i="1"/>
  <c r="J255" i="1"/>
  <c r="DU255" i="1"/>
  <c r="J251" i="1"/>
  <c r="DU251" i="1"/>
  <c r="J1185" i="1"/>
  <c r="DY1185" i="1"/>
  <c r="EA1185" i="1" s="1"/>
  <c r="DU1185" i="1"/>
  <c r="J243" i="1"/>
  <c r="DY243" i="1"/>
  <c r="EA243" i="1" s="1"/>
  <c r="DU243" i="1"/>
  <c r="J267" i="1"/>
  <c r="DY267" i="1"/>
  <c r="EA267" i="1" s="1"/>
  <c r="DU267" i="1"/>
  <c r="J235" i="1"/>
  <c r="DY235" i="1"/>
  <c r="EA235" i="1" s="1"/>
  <c r="DU235" i="1"/>
  <c r="J341" i="1"/>
  <c r="DY341" i="1"/>
  <c r="EA341" i="1" s="1"/>
  <c r="DU341" i="1"/>
  <c r="J227" i="1"/>
  <c r="DX227" i="1"/>
  <c r="ED227" i="1" s="1"/>
  <c r="EE227" i="1" s="1"/>
  <c r="DV227" i="1"/>
  <c r="J447" i="1"/>
  <c r="DV447" i="1"/>
  <c r="DX447" i="1"/>
  <c r="ED447" i="1" s="1"/>
  <c r="EE447" i="1" s="1"/>
  <c r="J1922" i="1"/>
  <c r="DX1922" i="1"/>
  <c r="ED1922" i="1" s="1"/>
  <c r="EE1922" i="1" s="1"/>
  <c r="DT1922" i="1"/>
  <c r="DV1922" i="1"/>
  <c r="J215" i="1"/>
  <c r="DS215" i="1"/>
  <c r="DZ215" i="1" s="1"/>
  <c r="DX215" i="1"/>
  <c r="ED215" i="1" s="1"/>
  <c r="EE215" i="1" s="1"/>
  <c r="J211" i="1"/>
  <c r="DV211" i="1"/>
  <c r="DT211" i="1"/>
  <c r="DX207" i="1"/>
  <c r="ED207" i="1" s="1"/>
  <c r="EE207" i="1" s="1"/>
  <c r="DT207" i="1"/>
  <c r="J203" i="1"/>
  <c r="DT203" i="1"/>
  <c r="DV203" i="1"/>
  <c r="DW203" i="1"/>
  <c r="J902" i="1"/>
  <c r="DS902" i="1"/>
  <c r="DZ902" i="1" s="1"/>
  <c r="DW902" i="1"/>
  <c r="J1634" i="1"/>
  <c r="DS1634" i="1"/>
  <c r="DZ1634" i="1" s="1"/>
  <c r="DT1634" i="1"/>
  <c r="DX1634" i="1"/>
  <c r="ED1634" i="1" s="1"/>
  <c r="EE1634" i="1" s="1"/>
  <c r="J191" i="1"/>
  <c r="DW191" i="1"/>
  <c r="DS191" i="1"/>
  <c r="DZ191" i="1" s="1"/>
  <c r="J378" i="1"/>
  <c r="DX378" i="1"/>
  <c r="ED378" i="1" s="1"/>
  <c r="EE378" i="1" s="1"/>
  <c r="DT378" i="1"/>
  <c r="J183" i="1"/>
  <c r="DV183" i="1"/>
  <c r="J179" i="1"/>
  <c r="DV179" i="1"/>
  <c r="J899" i="1"/>
  <c r="DV899" i="1"/>
  <c r="J171" i="1"/>
  <c r="DU171" i="1"/>
  <c r="DY171" i="1"/>
  <c r="EA171" i="1" s="1"/>
  <c r="J167" i="1"/>
  <c r="DV167" i="1"/>
  <c r="DY167" i="1"/>
  <c r="EA167" i="1" s="1"/>
  <c r="DU167" i="1"/>
  <c r="J481" i="1"/>
  <c r="DT481" i="1"/>
  <c r="DX481" i="1"/>
  <c r="ED481" i="1" s="1"/>
  <c r="EE481" i="1" s="1"/>
  <c r="J159" i="1"/>
  <c r="DS159" i="1"/>
  <c r="DZ159" i="1" s="1"/>
  <c r="DT159" i="1"/>
  <c r="DX159" i="1"/>
  <c r="ED159" i="1" s="1"/>
  <c r="EE159" i="1" s="1"/>
  <c r="J155" i="1"/>
  <c r="DW155" i="1"/>
  <c r="DS155" i="1"/>
  <c r="DZ155" i="1" s="1"/>
  <c r="DU155" i="1"/>
  <c r="J151" i="1"/>
  <c r="DY151" i="1"/>
  <c r="EA151" i="1" s="1"/>
  <c r="DS151" i="1"/>
  <c r="DZ151" i="1" s="1"/>
  <c r="DW151" i="1"/>
  <c r="J147" i="1"/>
  <c r="DS147" i="1"/>
  <c r="DZ147" i="1" s="1"/>
  <c r="J303" i="1"/>
  <c r="DS303" i="1"/>
  <c r="DZ303" i="1" s="1"/>
  <c r="J561" i="1"/>
  <c r="DS561" i="1"/>
  <c r="DZ561" i="1" s="1"/>
  <c r="J135" i="1"/>
  <c r="DS135" i="1"/>
  <c r="DZ135" i="1" s="1"/>
  <c r="J131" i="1"/>
  <c r="DY131" i="1"/>
  <c r="EA131" i="1" s="1"/>
  <c r="DU131" i="1"/>
  <c r="DS131" i="1"/>
  <c r="DZ131" i="1" s="1"/>
  <c r="J127" i="1"/>
  <c r="DY127" i="1"/>
  <c r="EA127" i="1" s="1"/>
  <c r="DS127" i="1"/>
  <c r="DZ127" i="1" s="1"/>
  <c r="DU127" i="1"/>
  <c r="DW127" i="1"/>
  <c r="J123" i="1"/>
  <c r="DY123" i="1"/>
  <c r="EA123" i="1" s="1"/>
  <c r="DU123" i="1"/>
  <c r="DS123" i="1"/>
  <c r="DZ123" i="1" s="1"/>
  <c r="J1619" i="1"/>
  <c r="DY1619" i="1"/>
  <c r="EA1619" i="1" s="1"/>
  <c r="DS1619" i="1"/>
  <c r="DZ1619" i="1" s="1"/>
  <c r="DU1619" i="1"/>
  <c r="DW1619" i="1"/>
  <c r="J398" i="1"/>
  <c r="DY398" i="1"/>
  <c r="EA398" i="1" s="1"/>
  <c r="DU398" i="1"/>
  <c r="DS398" i="1"/>
  <c r="DZ398" i="1" s="1"/>
  <c r="J292" i="1"/>
  <c r="DY292" i="1"/>
  <c r="EA292" i="1" s="1"/>
  <c r="DS292" i="1"/>
  <c r="DZ292" i="1" s="1"/>
  <c r="DU292" i="1"/>
  <c r="DW292" i="1"/>
  <c r="J383" i="1"/>
  <c r="DY383" i="1"/>
  <c r="EA383" i="1" s="1"/>
  <c r="DT383" i="1"/>
  <c r="J103" i="1"/>
  <c r="DX103" i="1"/>
  <c r="ED103" i="1" s="1"/>
  <c r="EE103" i="1" s="1"/>
  <c r="DT103" i="1"/>
  <c r="J99" i="1"/>
  <c r="DX99" i="1"/>
  <c r="ED99" i="1" s="1"/>
  <c r="EE99" i="1" s="1"/>
  <c r="J95" i="1"/>
  <c r="DX95" i="1"/>
  <c r="ED95" i="1" s="1"/>
  <c r="EE95" i="1" s="1"/>
  <c r="DV95" i="1"/>
  <c r="J918" i="1"/>
  <c r="DV918" i="1"/>
  <c r="DX918" i="1"/>
  <c r="ED918" i="1" s="1"/>
  <c r="EE918" i="1" s="1"/>
  <c r="J1079" i="1"/>
  <c r="DV1079" i="1"/>
  <c r="DX1079" i="1"/>
  <c r="ED1079" i="1" s="1"/>
  <c r="EE1079" i="1" s="1"/>
  <c r="J1991" i="1"/>
  <c r="DX1991" i="1"/>
  <c r="ED1991" i="1" s="1"/>
  <c r="EE1991" i="1" s="1"/>
  <c r="DY1991" i="1"/>
  <c r="EA1991" i="1" s="1"/>
  <c r="DT1991" i="1"/>
  <c r="DW1991" i="1"/>
  <c r="J454" i="1"/>
  <c r="DW454" i="1"/>
  <c r="DX454" i="1"/>
  <c r="ED454" i="1" s="1"/>
  <c r="EE454" i="1" s="1"/>
  <c r="DU75" i="1"/>
  <c r="DW75" i="1"/>
  <c r="DY75" i="1"/>
  <c r="EA75" i="1" s="1"/>
  <c r="J71" i="1"/>
  <c r="DX71" i="1"/>
  <c r="ED71" i="1" s="1"/>
  <c r="EE71" i="1" s="1"/>
  <c r="DY71" i="1"/>
  <c r="EA71" i="1" s="1"/>
  <c r="DT71" i="1"/>
  <c r="DW71" i="1"/>
  <c r="J613" i="1"/>
  <c r="DX613" i="1"/>
  <c r="ED613" i="1" s="1"/>
  <c r="EE613" i="1" s="1"/>
  <c r="DY613" i="1"/>
  <c r="EA613" i="1" s="1"/>
  <c r="DT613" i="1"/>
  <c r="DU613" i="1"/>
  <c r="J63" i="1"/>
  <c r="DU63" i="1"/>
  <c r="DY63" i="1"/>
  <c r="EA63" i="1" s="1"/>
  <c r="J175" i="1"/>
  <c r="DX175" i="1"/>
  <c r="ED175" i="1" s="1"/>
  <c r="EE175" i="1" s="1"/>
  <c r="DY175" i="1"/>
  <c r="EA175" i="1" s="1"/>
  <c r="DS175" i="1"/>
  <c r="DZ175" i="1" s="1"/>
  <c r="DT175" i="1"/>
  <c r="DX55" i="1"/>
  <c r="ED55" i="1" s="1"/>
  <c r="EE55" i="1" s="1"/>
  <c r="DS55" i="1"/>
  <c r="DZ55" i="1" s="1"/>
  <c r="DW55" i="1"/>
  <c r="J51" i="1"/>
  <c r="DU51" i="1"/>
  <c r="DW51" i="1"/>
  <c r="J1145" i="1"/>
  <c r="DW1145" i="1"/>
  <c r="J308" i="1"/>
  <c r="DY308" i="1"/>
  <c r="EA308" i="1" s="1"/>
  <c r="DU308" i="1"/>
  <c r="DT308" i="1"/>
  <c r="J516" i="1"/>
  <c r="DX516" i="1"/>
  <c r="ED516" i="1" s="1"/>
  <c r="EE516" i="1" s="1"/>
  <c r="DY516" i="1"/>
  <c r="EA516" i="1" s="1"/>
  <c r="DS516" i="1"/>
  <c r="DZ516" i="1" s="1"/>
  <c r="DT516" i="1"/>
  <c r="J35" i="1"/>
  <c r="DX35" i="1"/>
  <c r="ED35" i="1" s="1"/>
  <c r="EE35" i="1" s="1"/>
  <c r="DS35" i="1"/>
  <c r="DZ35" i="1" s="1"/>
  <c r="DW35" i="1"/>
  <c r="J1382" i="1"/>
  <c r="DS1382" i="1"/>
  <c r="DZ1382" i="1" s="1"/>
  <c r="DY1382" i="1"/>
  <c r="EA1382" i="1" s="1"/>
  <c r="DU1382" i="1"/>
  <c r="DW1382" i="1"/>
  <c r="J27" i="1"/>
  <c r="DT27" i="1"/>
  <c r="J23" i="1"/>
  <c r="DV23" i="1"/>
  <c r="J759" i="1"/>
  <c r="DV759" i="1"/>
  <c r="DX759" i="1"/>
  <c r="ED759" i="1" s="1"/>
  <c r="EE759" i="1" s="1"/>
  <c r="J15" i="1"/>
  <c r="DV15" i="1"/>
  <c r="DX15" i="1"/>
  <c r="ED15" i="1" s="1"/>
  <c r="EE15" i="1" s="1"/>
  <c r="J11" i="1"/>
  <c r="DV11" i="1"/>
  <c r="J456" i="1"/>
  <c r="DV456" i="1"/>
  <c r="J208" i="1"/>
  <c r="DV208" i="1"/>
  <c r="DX208" i="1"/>
  <c r="ED208" i="1" s="1"/>
  <c r="EE208" i="1" s="1"/>
  <c r="DU1367" i="1"/>
  <c r="DV2313" i="1"/>
  <c r="DU2306" i="1"/>
  <c r="DV1071" i="1"/>
  <c r="DU2298" i="1"/>
  <c r="DV2092" i="1"/>
  <c r="DU2290" i="1"/>
  <c r="DV2289" i="1"/>
  <c r="DU2282" i="1"/>
  <c r="DV2281" i="1"/>
  <c r="DU2274" i="1"/>
  <c r="DV979" i="1"/>
  <c r="DU2266" i="1"/>
  <c r="DV2265" i="1"/>
  <c r="DU2258" i="1"/>
  <c r="DV1533" i="1"/>
  <c r="DY2256" i="1"/>
  <c r="EA2256" i="1" s="1"/>
  <c r="DU2250" i="1"/>
  <c r="DV2249" i="1"/>
  <c r="DY2248" i="1"/>
  <c r="EA2248" i="1" s="1"/>
  <c r="DU2242" i="1"/>
  <c r="DV2241" i="1"/>
  <c r="DY2240" i="1"/>
  <c r="EA2240" i="1" s="1"/>
  <c r="DU2234" i="1"/>
  <c r="DV2233" i="1"/>
  <c r="DV2232" i="1"/>
  <c r="EB2231" i="1"/>
  <c r="EC2231" i="1" s="1"/>
  <c r="DW2231" i="1"/>
  <c r="DS2231" i="1"/>
  <c r="DZ2231" i="1" s="1"/>
  <c r="DT2228" i="1"/>
  <c r="DV677" i="1"/>
  <c r="DW1469" i="1"/>
  <c r="DU2223" i="1"/>
  <c r="DT91" i="1"/>
  <c r="DV91" i="1"/>
  <c r="EF2221" i="1"/>
  <c r="DX2219" i="1"/>
  <c r="ED2219" i="1" s="1"/>
  <c r="EE2219" i="1" s="1"/>
  <c r="DT2219" i="1"/>
  <c r="DU2217" i="1"/>
  <c r="DU2215" i="1"/>
  <c r="DV2214" i="1"/>
  <c r="EB1176" i="1"/>
  <c r="EC1176" i="1" s="1"/>
  <c r="DW1176" i="1"/>
  <c r="DS1176" i="1"/>
  <c r="DZ1176" i="1" s="1"/>
  <c r="DW2212" i="1"/>
  <c r="DS2212" i="1"/>
  <c r="DZ2212" i="1" s="1"/>
  <c r="DS2209" i="1"/>
  <c r="DZ2209" i="1" s="1"/>
  <c r="DV2209" i="1"/>
  <c r="EF2208" i="1"/>
  <c r="DY2205" i="1"/>
  <c r="EA2205" i="1" s="1"/>
  <c r="EB2204" i="1"/>
  <c r="EC2204" i="1" s="1"/>
  <c r="DV2204" i="1"/>
  <c r="DX1586" i="1"/>
  <c r="ED1586" i="1" s="1"/>
  <c r="EE1586" i="1" s="1"/>
  <c r="DT1586" i="1"/>
  <c r="DT2230" i="1"/>
  <c r="DU2197" i="1"/>
  <c r="DV2287" i="1"/>
  <c r="DW2195" i="1"/>
  <c r="DT1515" i="1"/>
  <c r="DT2192" i="1"/>
  <c r="DV2192" i="1"/>
  <c r="EF2191" i="1"/>
  <c r="DU2189" i="1"/>
  <c r="DY2188" i="1"/>
  <c r="EA2188" i="1" s="1"/>
  <c r="DU2188" i="1"/>
  <c r="DW2187" i="1"/>
  <c r="DV2186" i="1"/>
  <c r="DT2182" i="1"/>
  <c r="DS863" i="1"/>
  <c r="DZ863" i="1" s="1"/>
  <c r="DV863" i="1"/>
  <c r="DW2178" i="1"/>
  <c r="DS2178" i="1"/>
  <c r="DZ2178" i="1" s="1"/>
  <c r="DY2175" i="1"/>
  <c r="EA2175" i="1" s="1"/>
  <c r="DU1840" i="1"/>
  <c r="DY2170" i="1"/>
  <c r="EA2170" i="1" s="1"/>
  <c r="DU2170" i="1"/>
  <c r="DW2169" i="1"/>
  <c r="DV2168" i="1"/>
  <c r="EB2167" i="1"/>
  <c r="EC2167" i="1" s="1"/>
  <c r="DW2167" i="1"/>
  <c r="DS2167" i="1"/>
  <c r="DZ2167" i="1" s="1"/>
  <c r="DU2163" i="1"/>
  <c r="DV2162" i="1"/>
  <c r="DY2161" i="1"/>
  <c r="EA2161" i="1" s="1"/>
  <c r="DW2160" i="1"/>
  <c r="DS2160" i="1"/>
  <c r="DZ2160" i="1" s="1"/>
  <c r="DW2157" i="1"/>
  <c r="EB2156" i="1"/>
  <c r="EC2156" i="1" s="1"/>
  <c r="DY829" i="1"/>
  <c r="EA829" i="1" s="1"/>
  <c r="DU829" i="1"/>
  <c r="DW2151" i="1"/>
  <c r="DV2150" i="1"/>
  <c r="EB422" i="1"/>
  <c r="EC422" i="1" s="1"/>
  <c r="DW422" i="1"/>
  <c r="DT2148" i="1"/>
  <c r="DT1348" i="1"/>
  <c r="DV1348" i="1"/>
  <c r="EF2145" i="1"/>
  <c r="DX2143" i="1"/>
  <c r="ED2143" i="1" s="1"/>
  <c r="EE2143" i="1" s="1"/>
  <c r="DT2143" i="1"/>
  <c r="DT2142" i="1"/>
  <c r="DV262" i="1"/>
  <c r="DW680" i="1"/>
  <c r="DU596" i="1"/>
  <c r="DY2136" i="1"/>
  <c r="EA2136" i="1" s="1"/>
  <c r="DU2136" i="1"/>
  <c r="DW2135" i="1"/>
  <c r="DV1792" i="1"/>
  <c r="EB1191" i="1"/>
  <c r="EC1191" i="1" s="1"/>
  <c r="DW1191" i="1"/>
  <c r="DT2132" i="1"/>
  <c r="DT2130" i="1"/>
  <c r="DV2130" i="1"/>
  <c r="EF2129" i="1"/>
  <c r="DX2127" i="1"/>
  <c r="ED2127" i="1" s="1"/>
  <c r="EE2127" i="1" s="1"/>
  <c r="DT2127" i="1"/>
  <c r="DT2146" i="1"/>
  <c r="DV657" i="1"/>
  <c r="DW496" i="1"/>
  <c r="DU2121" i="1"/>
  <c r="DY909" i="1"/>
  <c r="EA909" i="1" s="1"/>
  <c r="DU909" i="1"/>
  <c r="DW2119" i="1"/>
  <c r="DV2118" i="1"/>
  <c r="EB173" i="1"/>
  <c r="EC173" i="1" s="1"/>
  <c r="DW173" i="1"/>
  <c r="DT2116" i="1"/>
  <c r="DT2114" i="1"/>
  <c r="DV2114" i="1"/>
  <c r="EF2113" i="1"/>
  <c r="DX2111" i="1"/>
  <c r="ED2111" i="1" s="1"/>
  <c r="EE2111" i="1" s="1"/>
  <c r="DT2111" i="1"/>
  <c r="DT2110" i="1"/>
  <c r="DV1009" i="1"/>
  <c r="DW2107" i="1"/>
  <c r="DU2105" i="1"/>
  <c r="DY256" i="1"/>
  <c r="EA256" i="1" s="1"/>
  <c r="DU256" i="1"/>
  <c r="DW2103" i="1"/>
  <c r="DV2102" i="1"/>
  <c r="EB2101" i="1"/>
  <c r="EC2101" i="1" s="1"/>
  <c r="DW2101" i="1"/>
  <c r="DT2100" i="1"/>
  <c r="DT1647" i="1"/>
  <c r="DV1647" i="1"/>
  <c r="EF2097" i="1"/>
  <c r="DX2095" i="1"/>
  <c r="ED2095" i="1" s="1"/>
  <c r="EE2095" i="1" s="1"/>
  <c r="DT2095" i="1"/>
  <c r="DT2094" i="1"/>
  <c r="DV467" i="1"/>
  <c r="DW2091" i="1"/>
  <c r="DU2089" i="1"/>
  <c r="DY2080" i="1"/>
  <c r="EA2080" i="1" s="1"/>
  <c r="DU2080" i="1"/>
  <c r="DW2171" i="1"/>
  <c r="DV1043" i="1"/>
  <c r="EB2085" i="1"/>
  <c r="EC2085" i="1" s="1"/>
  <c r="DW2085" i="1"/>
  <c r="DT856" i="1"/>
  <c r="DT2082" i="1"/>
  <c r="DV2082" i="1"/>
  <c r="EF1189" i="1"/>
  <c r="DX2079" i="1"/>
  <c r="ED2079" i="1" s="1"/>
  <c r="EE2079" i="1" s="1"/>
  <c r="DT2079" i="1"/>
  <c r="DT2078" i="1"/>
  <c r="DV2076" i="1"/>
  <c r="DW2123" i="1"/>
  <c r="DU2073" i="1"/>
  <c r="DY2072" i="1"/>
  <c r="EA2072" i="1" s="1"/>
  <c r="DU2072" i="1"/>
  <c r="DW2071" i="1"/>
  <c r="DV2066" i="1"/>
  <c r="DU286" i="1"/>
  <c r="DV923" i="1"/>
  <c r="DT2060" i="1"/>
  <c r="DW2059" i="1"/>
  <c r="DV2048" i="1"/>
  <c r="DU2047" i="1"/>
  <c r="DT2046" i="1"/>
  <c r="DW1834" i="1"/>
  <c r="DV2038" i="1"/>
  <c r="DX2023" i="1"/>
  <c r="ED2023" i="1" s="1"/>
  <c r="EE2023" i="1" s="1"/>
  <c r="DX2014" i="1"/>
  <c r="ED2014" i="1" s="1"/>
  <c r="EE2014" i="1" s="1"/>
  <c r="DX2010" i="1"/>
  <c r="ED2010" i="1" s="1"/>
  <c r="EE2010" i="1" s="1"/>
  <c r="DX1241" i="1"/>
  <c r="ED1241" i="1" s="1"/>
  <c r="EE1241" i="1" s="1"/>
  <c r="DX2002" i="1"/>
  <c r="ED2002" i="1" s="1"/>
  <c r="EE2002" i="1" s="1"/>
  <c r="DX1998" i="1"/>
  <c r="ED1998" i="1" s="1"/>
  <c r="EE1998" i="1" s="1"/>
  <c r="DX1994" i="1"/>
  <c r="ED1994" i="1" s="1"/>
  <c r="EE1994" i="1" s="1"/>
  <c r="DX1082" i="1"/>
  <c r="ED1082" i="1" s="1"/>
  <c r="EE1082" i="1" s="1"/>
  <c r="DX1986" i="1"/>
  <c r="ED1986" i="1" s="1"/>
  <c r="EE1986" i="1" s="1"/>
  <c r="DX793" i="1"/>
  <c r="ED793" i="1" s="1"/>
  <c r="EE793" i="1" s="1"/>
  <c r="DX1966" i="1"/>
  <c r="ED1966" i="1" s="1"/>
  <c r="EE1966" i="1" s="1"/>
  <c r="DX1958" i="1"/>
  <c r="ED1958" i="1" s="1"/>
  <c r="EE1958" i="1" s="1"/>
  <c r="DX2237" i="1"/>
  <c r="ED2237" i="1" s="1"/>
  <c r="EE2237" i="1" s="1"/>
  <c r="DX1946" i="1"/>
  <c r="ED1946" i="1" s="1"/>
  <c r="EE1946" i="1" s="1"/>
  <c r="DX1934" i="1"/>
  <c r="ED1934" i="1" s="1"/>
  <c r="EE1934" i="1" s="1"/>
  <c r="DX1926" i="1"/>
  <c r="ED1926" i="1" s="1"/>
  <c r="EE1926" i="1" s="1"/>
  <c r="DX744" i="1"/>
  <c r="ED744" i="1" s="1"/>
  <c r="EE744" i="1" s="1"/>
  <c r="DY1651" i="1"/>
  <c r="EA1651" i="1" s="1"/>
  <c r="DX1890" i="1"/>
  <c r="ED1890" i="1" s="1"/>
  <c r="EE1890" i="1" s="1"/>
  <c r="DX1882" i="1"/>
  <c r="ED1882" i="1" s="1"/>
  <c r="EE1882" i="1" s="1"/>
  <c r="DY1879" i="1"/>
  <c r="EA1879" i="1" s="1"/>
  <c r="DY1863" i="1"/>
  <c r="EA1863" i="1" s="1"/>
  <c r="DX1107" i="1"/>
  <c r="ED1107" i="1" s="1"/>
  <c r="EE1107" i="1" s="1"/>
  <c r="DX1850" i="1"/>
  <c r="ED1850" i="1" s="1"/>
  <c r="EE1850" i="1" s="1"/>
  <c r="DY1919" i="1"/>
  <c r="EA1919" i="1" s="1"/>
  <c r="DY1831" i="1"/>
  <c r="EA1831" i="1" s="1"/>
  <c r="DX1826" i="1"/>
  <c r="ED1826" i="1" s="1"/>
  <c r="EE1826" i="1" s="1"/>
  <c r="DX707" i="1"/>
  <c r="ED707" i="1" s="1"/>
  <c r="EE707" i="1" s="1"/>
  <c r="DY1815" i="1"/>
  <c r="EA1815" i="1" s="1"/>
  <c r="DY1799" i="1"/>
  <c r="EA1799" i="1" s="1"/>
  <c r="DX1743" i="1"/>
  <c r="ED1743" i="1" s="1"/>
  <c r="EE1743" i="1" s="1"/>
  <c r="DT2186" i="1"/>
  <c r="DX2186" i="1"/>
  <c r="ED2186" i="1" s="1"/>
  <c r="EE2186" i="1" s="1"/>
  <c r="DX2038" i="1"/>
  <c r="ED2038" i="1" s="1"/>
  <c r="EE2038" i="1" s="1"/>
  <c r="DT2038" i="1"/>
  <c r="DX2022" i="1"/>
  <c r="ED2022" i="1" s="1"/>
  <c r="EE2022" i="1" s="1"/>
  <c r="DU2022" i="1"/>
  <c r="DV2022" i="1"/>
  <c r="DX1918" i="1"/>
  <c r="ED1918" i="1" s="1"/>
  <c r="EE1918" i="1" s="1"/>
  <c r="DT1918" i="1"/>
  <c r="DV1918" i="1"/>
  <c r="DX1862" i="1"/>
  <c r="ED1862" i="1" s="1"/>
  <c r="EE1862" i="1" s="1"/>
  <c r="DT1862" i="1"/>
  <c r="DX1854" i="1"/>
  <c r="ED1854" i="1" s="1"/>
  <c r="EE1854" i="1" s="1"/>
  <c r="DT1854" i="1"/>
  <c r="DX1806" i="1"/>
  <c r="ED1806" i="1" s="1"/>
  <c r="EE1806" i="1" s="1"/>
  <c r="DT1806" i="1"/>
  <c r="DX1782" i="1"/>
  <c r="ED1782" i="1" s="1"/>
  <c r="EE1782" i="1" s="1"/>
  <c r="DT1782" i="1"/>
  <c r="DX1734" i="1"/>
  <c r="ED1734" i="1" s="1"/>
  <c r="EE1734" i="1" s="1"/>
  <c r="DT1734" i="1"/>
  <c r="DX914" i="1"/>
  <c r="ED914" i="1" s="1"/>
  <c r="EE914" i="1" s="1"/>
  <c r="DT914" i="1"/>
  <c r="DX1678" i="1"/>
  <c r="ED1678" i="1" s="1"/>
  <c r="EE1678" i="1" s="1"/>
  <c r="DT1678" i="1"/>
  <c r="DX1670" i="1"/>
  <c r="ED1670" i="1" s="1"/>
  <c r="EE1670" i="1" s="1"/>
  <c r="DT1670" i="1"/>
  <c r="DX1662" i="1"/>
  <c r="ED1662" i="1" s="1"/>
  <c r="EE1662" i="1" s="1"/>
  <c r="DT1662" i="1"/>
  <c r="DX2084" i="1"/>
  <c r="ED2084" i="1" s="1"/>
  <c r="EE2084" i="1" s="1"/>
  <c r="DT2084" i="1"/>
  <c r="DX1646" i="1"/>
  <c r="ED1646" i="1" s="1"/>
  <c r="EE1646" i="1" s="1"/>
  <c r="DT1646" i="1"/>
  <c r="DX1546" i="1"/>
  <c r="ED1546" i="1" s="1"/>
  <c r="EE1546" i="1" s="1"/>
  <c r="DV1546" i="1"/>
  <c r="DX1638" i="1"/>
  <c r="ED1638" i="1" s="1"/>
  <c r="EE1638" i="1" s="1"/>
  <c r="DT1638" i="1"/>
  <c r="DX1630" i="1"/>
  <c r="ED1630" i="1" s="1"/>
  <c r="EE1630" i="1" s="1"/>
  <c r="DT1630" i="1"/>
  <c r="DV1626" i="1"/>
  <c r="DX1626" i="1"/>
  <c r="ED1626" i="1" s="1"/>
  <c r="EE1626" i="1" s="1"/>
  <c r="DX931" i="1"/>
  <c r="ED931" i="1" s="1"/>
  <c r="EE931" i="1" s="1"/>
  <c r="DT931" i="1"/>
  <c r="DV1618" i="1"/>
  <c r="DX1618" i="1"/>
  <c r="ED1618" i="1" s="1"/>
  <c r="EE1618" i="1" s="1"/>
  <c r="DX1614" i="1"/>
  <c r="ED1614" i="1" s="1"/>
  <c r="EE1614" i="1" s="1"/>
  <c r="DT1614" i="1"/>
  <c r="DX1606" i="1"/>
  <c r="ED1606" i="1" s="1"/>
  <c r="EE1606" i="1" s="1"/>
  <c r="DT1606" i="1"/>
  <c r="DX1636" i="1"/>
  <c r="ED1636" i="1" s="1"/>
  <c r="EE1636" i="1" s="1"/>
  <c r="DT1636" i="1"/>
  <c r="DT798" i="1"/>
  <c r="DX798" i="1"/>
  <c r="ED798" i="1" s="1"/>
  <c r="EE798" i="1" s="1"/>
  <c r="DT1582" i="1"/>
  <c r="DX1582" i="1"/>
  <c r="ED1582" i="1" s="1"/>
  <c r="EE1582" i="1" s="1"/>
  <c r="DS1582" i="1"/>
  <c r="DZ1582" i="1" s="1"/>
  <c r="DX1578" i="1"/>
  <c r="ED1578" i="1" s="1"/>
  <c r="EE1578" i="1" s="1"/>
  <c r="DT1578" i="1"/>
  <c r="DS1977" i="1"/>
  <c r="DZ1977" i="1" s="1"/>
  <c r="DW1977" i="1"/>
  <c r="DX1977" i="1"/>
  <c r="ED1977" i="1" s="1"/>
  <c r="EE1977" i="1" s="1"/>
  <c r="DT1889" i="1"/>
  <c r="DX1889" i="1"/>
  <c r="ED1889" i="1" s="1"/>
  <c r="EE1889" i="1" s="1"/>
  <c r="DT1550" i="1"/>
  <c r="DX1550" i="1"/>
  <c r="ED1550" i="1" s="1"/>
  <c r="EE1550" i="1" s="1"/>
  <c r="DS1550" i="1"/>
  <c r="DZ1550" i="1" s="1"/>
  <c r="DX88" i="1"/>
  <c r="ED88" i="1" s="1"/>
  <c r="EE88" i="1" s="1"/>
  <c r="DT88" i="1"/>
  <c r="DS1526" i="1"/>
  <c r="DZ1526" i="1" s="1"/>
  <c r="DW1526" i="1"/>
  <c r="DX1526" i="1"/>
  <c r="ED1526" i="1" s="1"/>
  <c r="EE1526" i="1" s="1"/>
  <c r="DT420" i="1"/>
  <c r="DX420" i="1"/>
  <c r="ED420" i="1" s="1"/>
  <c r="EE420" i="1" s="1"/>
  <c r="DT452" i="1"/>
  <c r="DX452" i="1"/>
  <c r="ED452" i="1" s="1"/>
  <c r="EE452" i="1" s="1"/>
  <c r="DS452" i="1"/>
  <c r="DZ452" i="1" s="1"/>
  <c r="DT1514" i="1"/>
  <c r="DX1514" i="1"/>
  <c r="ED1514" i="1" s="1"/>
  <c r="EE1514" i="1" s="1"/>
  <c r="DS1514" i="1"/>
  <c r="DZ1514" i="1" s="1"/>
  <c r="DT1510" i="1"/>
  <c r="DX1510" i="1"/>
  <c r="ED1510" i="1" s="1"/>
  <c r="EE1510" i="1" s="1"/>
  <c r="DS1510" i="1"/>
  <c r="DZ1510" i="1" s="1"/>
  <c r="DT1489" i="1"/>
  <c r="DX1489" i="1"/>
  <c r="ED1489" i="1" s="1"/>
  <c r="EE1489" i="1" s="1"/>
  <c r="DS1489" i="1"/>
  <c r="DZ1489" i="1" s="1"/>
  <c r="DT1502" i="1"/>
  <c r="DX1502" i="1"/>
  <c r="ED1502" i="1" s="1"/>
  <c r="EE1502" i="1" s="1"/>
  <c r="DS1502" i="1"/>
  <c r="DZ1502" i="1" s="1"/>
  <c r="DT1674" i="1"/>
  <c r="DX1674" i="1"/>
  <c r="ED1674" i="1" s="1"/>
  <c r="EE1674" i="1" s="1"/>
  <c r="DS1674" i="1"/>
  <c r="DZ1674" i="1" s="1"/>
  <c r="DT1494" i="1"/>
  <c r="DX1494" i="1"/>
  <c r="ED1494" i="1" s="1"/>
  <c r="EE1494" i="1" s="1"/>
  <c r="DS1494" i="1"/>
  <c r="DZ1494" i="1" s="1"/>
  <c r="DT866" i="1"/>
  <c r="DX866" i="1"/>
  <c r="ED866" i="1" s="1"/>
  <c r="EE866" i="1" s="1"/>
  <c r="DS866" i="1"/>
  <c r="DZ866" i="1" s="1"/>
  <c r="DT1486" i="1"/>
  <c r="DX1486" i="1"/>
  <c r="ED1486" i="1" s="1"/>
  <c r="EE1486" i="1" s="1"/>
  <c r="DS1486" i="1"/>
  <c r="DZ1486" i="1" s="1"/>
  <c r="DT1255" i="1"/>
  <c r="DX1255" i="1"/>
  <c r="ED1255" i="1" s="1"/>
  <c r="EE1255" i="1" s="1"/>
  <c r="DS1255" i="1"/>
  <c r="DZ1255" i="1" s="1"/>
  <c r="DT777" i="1"/>
  <c r="DX777" i="1"/>
  <c r="ED777" i="1" s="1"/>
  <c r="EE777" i="1" s="1"/>
  <c r="DS777" i="1"/>
  <c r="DZ777" i="1" s="1"/>
  <c r="DT1474" i="1"/>
  <c r="DX1474" i="1"/>
  <c r="ED1474" i="1" s="1"/>
  <c r="EE1474" i="1" s="1"/>
  <c r="DS1474" i="1"/>
  <c r="DZ1474" i="1" s="1"/>
  <c r="DT1470" i="1"/>
  <c r="DX1470" i="1"/>
  <c r="ED1470" i="1" s="1"/>
  <c r="EE1470" i="1" s="1"/>
  <c r="DS1470" i="1"/>
  <c r="DZ1470" i="1" s="1"/>
  <c r="DT655" i="1"/>
  <c r="DX655" i="1"/>
  <c r="ED655" i="1" s="1"/>
  <c r="EE655" i="1" s="1"/>
  <c r="DS655" i="1"/>
  <c r="DZ655" i="1" s="1"/>
  <c r="DT1462" i="1"/>
  <c r="DX1462" i="1"/>
  <c r="ED1462" i="1" s="1"/>
  <c r="EE1462" i="1" s="1"/>
  <c r="DS1462" i="1"/>
  <c r="DZ1462" i="1" s="1"/>
  <c r="DT905" i="1"/>
  <c r="DX905" i="1"/>
  <c r="ED905" i="1" s="1"/>
  <c r="EE905" i="1" s="1"/>
  <c r="DS905" i="1"/>
  <c r="DZ905" i="1" s="1"/>
  <c r="DT1454" i="1"/>
  <c r="DX1454" i="1"/>
  <c r="ED1454" i="1" s="1"/>
  <c r="EE1454" i="1" s="1"/>
  <c r="DS1454" i="1"/>
  <c r="DZ1454" i="1" s="1"/>
  <c r="DS361" i="1"/>
  <c r="DZ361" i="1" s="1"/>
  <c r="DW361" i="1"/>
  <c r="DX361" i="1"/>
  <c r="ED361" i="1" s="1"/>
  <c r="EE361" i="1" s="1"/>
  <c r="DT1438" i="1"/>
  <c r="DX1438" i="1"/>
  <c r="ED1438" i="1" s="1"/>
  <c r="EE1438" i="1" s="1"/>
  <c r="DS1438" i="1"/>
  <c r="DZ1438" i="1" s="1"/>
  <c r="DS1521" i="1"/>
  <c r="DZ1521" i="1" s="1"/>
  <c r="DW1521" i="1"/>
  <c r="DX1521" i="1"/>
  <c r="ED1521" i="1" s="1"/>
  <c r="EE1521" i="1" s="1"/>
  <c r="DT1422" i="1"/>
  <c r="DX1422" i="1"/>
  <c r="ED1422" i="1" s="1"/>
  <c r="EE1422" i="1" s="1"/>
  <c r="DS1422" i="1"/>
  <c r="DZ1422" i="1" s="1"/>
  <c r="DV1146" i="1"/>
  <c r="DX1146" i="1"/>
  <c r="ED1146" i="1" s="1"/>
  <c r="EE1146" i="1" s="1"/>
  <c r="DX1414" i="1"/>
  <c r="ED1414" i="1" s="1"/>
  <c r="EE1414" i="1" s="1"/>
  <c r="DT1414" i="1"/>
  <c r="DX1898" i="1"/>
  <c r="ED1898" i="1" s="1"/>
  <c r="EE1898" i="1" s="1"/>
  <c r="DT1898" i="1"/>
  <c r="DV1402" i="1"/>
  <c r="DX1402" i="1"/>
  <c r="ED1402" i="1" s="1"/>
  <c r="EE1402" i="1" s="1"/>
  <c r="DX1999" i="1"/>
  <c r="ED1999" i="1" s="1"/>
  <c r="EE1999" i="1" s="1"/>
  <c r="DT1999" i="1"/>
  <c r="DX1390" i="1"/>
  <c r="ED1390" i="1" s="1"/>
  <c r="EE1390" i="1" s="1"/>
  <c r="DT1390" i="1"/>
  <c r="DV638" i="1"/>
  <c r="DX638" i="1"/>
  <c r="ED638" i="1" s="1"/>
  <c r="EE638" i="1" s="1"/>
  <c r="DX94" i="1"/>
  <c r="ED94" i="1" s="1"/>
  <c r="EE94" i="1" s="1"/>
  <c r="DT94" i="1"/>
  <c r="DX1374" i="1"/>
  <c r="ED1374" i="1" s="1"/>
  <c r="EE1374" i="1" s="1"/>
  <c r="DT1374" i="1"/>
  <c r="DV1370" i="1"/>
  <c r="DX1370" i="1"/>
  <c r="ED1370" i="1" s="1"/>
  <c r="EE1370" i="1" s="1"/>
  <c r="J1366" i="1"/>
  <c r="DX1366" i="1"/>
  <c r="ED1366" i="1" s="1"/>
  <c r="EE1366" i="1" s="1"/>
  <c r="DT1366" i="1"/>
  <c r="J218" i="1"/>
  <c r="DX218" i="1"/>
  <c r="ED218" i="1" s="1"/>
  <c r="EE218" i="1" s="1"/>
  <c r="DT218" i="1"/>
  <c r="DV1354" i="1"/>
  <c r="DX1354" i="1"/>
  <c r="ED1354" i="1" s="1"/>
  <c r="EE1354" i="1" s="1"/>
  <c r="J1350" i="1"/>
  <c r="DX1350" i="1"/>
  <c r="ED1350" i="1" s="1"/>
  <c r="EE1350" i="1" s="1"/>
  <c r="DT1350" i="1"/>
  <c r="J1346" i="1"/>
  <c r="DV1346" i="1"/>
  <c r="J1342" i="1"/>
  <c r="DX1342" i="1"/>
  <c r="ED1342" i="1" s="1"/>
  <c r="EE1342" i="1" s="1"/>
  <c r="DT1342" i="1"/>
  <c r="DV1342" i="1"/>
  <c r="J518" i="1"/>
  <c r="DV518" i="1"/>
  <c r="J1334" i="1"/>
  <c r="DX1334" i="1"/>
  <c r="ED1334" i="1" s="1"/>
  <c r="EE1334" i="1" s="1"/>
  <c r="DT1334" i="1"/>
  <c r="J1330" i="1"/>
  <c r="DV1330" i="1"/>
  <c r="DX1330" i="1"/>
  <c r="ED1330" i="1" s="1"/>
  <c r="EE1330" i="1" s="1"/>
  <c r="J405" i="1"/>
  <c r="DX405" i="1"/>
  <c r="ED405" i="1" s="1"/>
  <c r="EE405" i="1" s="1"/>
  <c r="DT405" i="1"/>
  <c r="J1322" i="1"/>
  <c r="DV1322" i="1"/>
  <c r="J346" i="1"/>
  <c r="DX346" i="1"/>
  <c r="ED346" i="1" s="1"/>
  <c r="EE346" i="1" s="1"/>
  <c r="DT346" i="1"/>
  <c r="DV346" i="1"/>
  <c r="J1702" i="1"/>
  <c r="DV1702" i="1"/>
  <c r="DX1702" i="1"/>
  <c r="ED1702" i="1" s="1"/>
  <c r="EE1702" i="1" s="1"/>
  <c r="J2104" i="1"/>
  <c r="DX2104" i="1"/>
  <c r="ED2104" i="1" s="1"/>
  <c r="EE2104" i="1" s="1"/>
  <c r="DT2104" i="1"/>
  <c r="J1306" i="1"/>
  <c r="DV1306" i="1"/>
  <c r="J1302" i="1"/>
  <c r="DX1302" i="1"/>
  <c r="ED1302" i="1" s="1"/>
  <c r="EE1302" i="1" s="1"/>
  <c r="DT1302" i="1"/>
  <c r="DV1302" i="1"/>
  <c r="J1298" i="1"/>
  <c r="DV1298" i="1"/>
  <c r="DX1298" i="1"/>
  <c r="ED1298" i="1" s="1"/>
  <c r="EE1298" i="1" s="1"/>
  <c r="J1294" i="1"/>
  <c r="DX1294" i="1"/>
  <c r="ED1294" i="1" s="1"/>
  <c r="EE1294" i="1" s="1"/>
  <c r="DT1294" i="1"/>
  <c r="J1290" i="1"/>
  <c r="DV1290" i="1"/>
  <c r="J1471" i="1"/>
  <c r="DX1471" i="1"/>
  <c r="ED1471" i="1" s="1"/>
  <c r="EE1471" i="1" s="1"/>
  <c r="DT1471" i="1"/>
  <c r="DV1471" i="1"/>
  <c r="J1282" i="1"/>
  <c r="DV1282" i="1"/>
  <c r="DX1282" i="1"/>
  <c r="ED1282" i="1" s="1"/>
  <c r="EE1282" i="1" s="1"/>
  <c r="J1278" i="1"/>
  <c r="DX1278" i="1"/>
  <c r="ED1278" i="1" s="1"/>
  <c r="EE1278" i="1" s="1"/>
  <c r="DT1278" i="1"/>
  <c r="J1274" i="1"/>
  <c r="DV1274" i="1"/>
  <c r="J1270" i="1"/>
  <c r="DX1270" i="1"/>
  <c r="ED1270" i="1" s="1"/>
  <c r="EE1270" i="1" s="1"/>
  <c r="DT1270" i="1"/>
  <c r="DV1270" i="1"/>
  <c r="J1266" i="1"/>
  <c r="DV1266" i="1"/>
  <c r="DX1266" i="1"/>
  <c r="ED1266" i="1" s="1"/>
  <c r="EE1266" i="1" s="1"/>
  <c r="J1262" i="1"/>
  <c r="DX1262" i="1"/>
  <c r="ED1262" i="1" s="1"/>
  <c r="EE1262" i="1" s="1"/>
  <c r="DT1262" i="1"/>
  <c r="J1258" i="1"/>
  <c r="DV1258" i="1"/>
  <c r="J1254" i="1"/>
  <c r="DX1254" i="1"/>
  <c r="ED1254" i="1" s="1"/>
  <c r="EE1254" i="1" s="1"/>
  <c r="DT1254" i="1"/>
  <c r="DV1254" i="1"/>
  <c r="J1250" i="1"/>
  <c r="DV1250" i="1"/>
  <c r="DX1250" i="1"/>
  <c r="ED1250" i="1" s="1"/>
  <c r="EE1250" i="1" s="1"/>
  <c r="J1246" i="1"/>
  <c r="DX1246" i="1"/>
  <c r="ED1246" i="1" s="1"/>
  <c r="EE1246" i="1" s="1"/>
  <c r="DT1246" i="1"/>
  <c r="J1242" i="1"/>
  <c r="DV1242" i="1"/>
  <c r="J1238" i="1"/>
  <c r="DX1238" i="1"/>
  <c r="ED1238" i="1" s="1"/>
  <c r="EE1238" i="1" s="1"/>
  <c r="DT1238" i="1"/>
  <c r="DV1238" i="1"/>
  <c r="J1234" i="1"/>
  <c r="DV1234" i="1"/>
  <c r="DX1234" i="1"/>
  <c r="ED1234" i="1" s="1"/>
  <c r="EE1234" i="1" s="1"/>
  <c r="J1903" i="1"/>
  <c r="DX1903" i="1"/>
  <c r="ED1903" i="1" s="1"/>
  <c r="EE1903" i="1" s="1"/>
  <c r="DT1903" i="1"/>
  <c r="J1654" i="1"/>
  <c r="DV1654" i="1"/>
  <c r="J2200" i="1"/>
  <c r="DX2200" i="1"/>
  <c r="ED2200" i="1" s="1"/>
  <c r="EE2200" i="1" s="1"/>
  <c r="DT2200" i="1"/>
  <c r="DV2200" i="1"/>
  <c r="J1218" i="1"/>
  <c r="DV1218" i="1"/>
  <c r="DX1218" i="1"/>
  <c r="ED1218" i="1" s="1"/>
  <c r="EE1218" i="1" s="1"/>
  <c r="J1703" i="1"/>
  <c r="DX1703" i="1"/>
  <c r="ED1703" i="1" s="1"/>
  <c r="EE1703" i="1" s="1"/>
  <c r="DT1703" i="1"/>
  <c r="J2177" i="1"/>
  <c r="DV2177" i="1"/>
  <c r="J374" i="1"/>
  <c r="DX374" i="1"/>
  <c r="ED374" i="1" s="1"/>
  <c r="EE374" i="1" s="1"/>
  <c r="DT374" i="1"/>
  <c r="DV374" i="1"/>
  <c r="J1202" i="1"/>
  <c r="DV1202" i="1"/>
  <c r="DX1202" i="1"/>
  <c r="ED1202" i="1" s="1"/>
  <c r="EE1202" i="1" s="1"/>
  <c r="J1198" i="1"/>
  <c r="DX1198" i="1"/>
  <c r="ED1198" i="1" s="1"/>
  <c r="EE1198" i="1" s="1"/>
  <c r="DT1198" i="1"/>
  <c r="J1194" i="1"/>
  <c r="DW1194" i="1"/>
  <c r="DS1194" i="1"/>
  <c r="DZ1194" i="1" s="1"/>
  <c r="J1190" i="1"/>
  <c r="DW1190" i="1"/>
  <c r="DY1190" i="1"/>
  <c r="EA1190" i="1" s="1"/>
  <c r="J1186" i="1"/>
  <c r="DY1186" i="1"/>
  <c r="EA1186" i="1" s="1"/>
  <c r="DU1186" i="1"/>
  <c r="DW1186" i="1"/>
  <c r="J1182" i="1"/>
  <c r="DY1182" i="1"/>
  <c r="EA1182" i="1" s="1"/>
  <c r="DU1182" i="1"/>
  <c r="J1178" i="1"/>
  <c r="DY1178" i="1"/>
  <c r="EA1178" i="1" s="1"/>
  <c r="DU1178" i="1"/>
  <c r="J1174" i="1"/>
  <c r="DY1174" i="1"/>
  <c r="EA1174" i="1" s="1"/>
  <c r="DS1174" i="1"/>
  <c r="DZ1174" i="1" s="1"/>
  <c r="DU1174" i="1"/>
  <c r="J1170" i="1"/>
  <c r="DW1170" i="1"/>
  <c r="DS1170" i="1"/>
  <c r="DZ1170" i="1" s="1"/>
  <c r="DY1170" i="1"/>
  <c r="EA1170" i="1" s="1"/>
  <c r="J1166" i="1"/>
  <c r="DW1166" i="1"/>
  <c r="J68" i="1"/>
  <c r="DY68" i="1"/>
  <c r="EA68" i="1" s="1"/>
  <c r="DU68" i="1"/>
  <c r="DS68" i="1"/>
  <c r="DZ68" i="1" s="1"/>
  <c r="J1236" i="1"/>
  <c r="DW1236" i="1"/>
  <c r="DY1236" i="1"/>
  <c r="EA1236" i="1" s="1"/>
  <c r="J1154" i="1"/>
  <c r="DY1154" i="1"/>
  <c r="EA1154" i="1" s="1"/>
  <c r="DU1154" i="1"/>
  <c r="J1808" i="1"/>
  <c r="DW1808" i="1"/>
  <c r="J1232" i="1"/>
  <c r="DY1232" i="1"/>
  <c r="EA1232" i="1" s="1"/>
  <c r="DU1232" i="1"/>
  <c r="DS1232" i="1"/>
  <c r="DZ1232" i="1" s="1"/>
  <c r="J2045" i="1"/>
  <c r="DW2045" i="1"/>
  <c r="DY2045" i="1"/>
  <c r="EA2045" i="1" s="1"/>
  <c r="J1138" i="1"/>
  <c r="DY1138" i="1"/>
  <c r="EA1138" i="1" s="1"/>
  <c r="DU1138" i="1"/>
  <c r="J1964" i="1"/>
  <c r="DW1964" i="1"/>
  <c r="J1130" i="1"/>
  <c r="DY1130" i="1"/>
  <c r="EA1130" i="1" s="1"/>
  <c r="DS1130" i="1"/>
  <c r="DZ1130" i="1" s="1"/>
  <c r="J1126" i="1"/>
  <c r="DY1126" i="1"/>
  <c r="EA1126" i="1" s="1"/>
  <c r="DU1126" i="1"/>
  <c r="DW1126" i="1"/>
  <c r="J1122" i="1"/>
  <c r="DY1122" i="1"/>
  <c r="EA1122" i="1" s="1"/>
  <c r="DS1122" i="1"/>
  <c r="DZ1122" i="1" s="1"/>
  <c r="J1118" i="1"/>
  <c r="DY1118" i="1"/>
  <c r="EA1118" i="1" s="1"/>
  <c r="DU1118" i="1"/>
  <c r="DW1118" i="1"/>
  <c r="J857" i="1"/>
  <c r="DY857" i="1"/>
  <c r="EA857" i="1" s="1"/>
  <c r="DS857" i="1"/>
  <c r="DZ857" i="1" s="1"/>
  <c r="J2028" i="1"/>
  <c r="DY2028" i="1"/>
  <c r="EA2028" i="1" s="1"/>
  <c r="DU2028" i="1"/>
  <c r="DW2028" i="1"/>
  <c r="J1106" i="1"/>
  <c r="DY1106" i="1"/>
  <c r="EA1106" i="1" s="1"/>
  <c r="DS1106" i="1"/>
  <c r="DZ1106" i="1" s="1"/>
  <c r="J1102" i="1"/>
  <c r="DY1102" i="1"/>
  <c r="EA1102" i="1" s="1"/>
  <c r="DU1102" i="1"/>
  <c r="DW1102" i="1"/>
  <c r="J1098" i="1"/>
  <c r="DY1098" i="1"/>
  <c r="EA1098" i="1" s="1"/>
  <c r="DS1098" i="1"/>
  <c r="DZ1098" i="1" s="1"/>
  <c r="J1010" i="1"/>
  <c r="DY1010" i="1"/>
  <c r="EA1010" i="1" s="1"/>
  <c r="DU1010" i="1"/>
  <c r="DW1010" i="1"/>
  <c r="J1607" i="1"/>
  <c r="DY1607" i="1"/>
  <c r="EA1607" i="1" s="1"/>
  <c r="DS1607" i="1"/>
  <c r="DZ1607" i="1" s="1"/>
  <c r="J1095" i="1"/>
  <c r="DY1095" i="1"/>
  <c r="EA1095" i="1" s="1"/>
  <c r="DU1095" i="1"/>
  <c r="DW1095" i="1"/>
  <c r="J2139" i="1"/>
  <c r="DY2139" i="1"/>
  <c r="EA2139" i="1" s="1"/>
  <c r="DS2139" i="1"/>
  <c r="DZ2139" i="1" s="1"/>
  <c r="J1740" i="1"/>
  <c r="DY1740" i="1"/>
  <c r="EA1740" i="1" s="1"/>
  <c r="DU1740" i="1"/>
  <c r="DW1740" i="1"/>
  <c r="J1074" i="1"/>
  <c r="DW1074" i="1"/>
  <c r="DY1074" i="1"/>
  <c r="EA1074" i="1" s="1"/>
  <c r="DS1074" i="1"/>
  <c r="DZ1074" i="1" s="1"/>
  <c r="J1070" i="1"/>
  <c r="DY1070" i="1"/>
  <c r="EA1070" i="1" s="1"/>
  <c r="DU1070" i="1"/>
  <c r="DW1070" i="1"/>
  <c r="J1066" i="1"/>
  <c r="DY1066" i="1"/>
  <c r="EA1066" i="1" s="1"/>
  <c r="DS1066" i="1"/>
  <c r="DZ1066" i="1" s="1"/>
  <c r="J389" i="1"/>
  <c r="DY389" i="1"/>
  <c r="EA389" i="1" s="1"/>
  <c r="DU389" i="1"/>
  <c r="DW389" i="1"/>
  <c r="J1058" i="1"/>
  <c r="DW1058" i="1"/>
  <c r="DY1058" i="1"/>
  <c r="EA1058" i="1" s="1"/>
  <c r="DS1058" i="1"/>
  <c r="DZ1058" i="1" s="1"/>
  <c r="J727" i="1"/>
  <c r="DY727" i="1"/>
  <c r="EA727" i="1" s="1"/>
  <c r="DU727" i="1"/>
  <c r="DW727" i="1"/>
  <c r="J1225" i="1"/>
  <c r="DW1225" i="1"/>
  <c r="DY1225" i="1"/>
  <c r="EA1225" i="1" s="1"/>
  <c r="DS1225" i="1"/>
  <c r="DZ1225" i="1" s="1"/>
  <c r="J1046" i="1"/>
  <c r="DY1046" i="1"/>
  <c r="EA1046" i="1" s="1"/>
  <c r="DU1046" i="1"/>
  <c r="DW1046" i="1"/>
  <c r="J1042" i="1"/>
  <c r="DY1042" i="1"/>
  <c r="EA1042" i="1" s="1"/>
  <c r="DS1042" i="1"/>
  <c r="DZ1042" i="1" s="1"/>
  <c r="J1038" i="1"/>
  <c r="DY1038" i="1"/>
  <c r="EA1038" i="1" s="1"/>
  <c r="DU1038" i="1"/>
  <c r="DW1038" i="1"/>
  <c r="J1034" i="1"/>
  <c r="DY1034" i="1"/>
  <c r="EA1034" i="1" s="1"/>
  <c r="DS1034" i="1"/>
  <c r="DZ1034" i="1" s="1"/>
  <c r="J1699" i="1"/>
  <c r="DY1699" i="1"/>
  <c r="EA1699" i="1" s="1"/>
  <c r="DU1699" i="1"/>
  <c r="DW1699" i="1"/>
  <c r="DY1026" i="1"/>
  <c r="EA1026" i="1" s="1"/>
  <c r="DS1026" i="1"/>
  <c r="DZ1026" i="1" s="1"/>
  <c r="DY1022" i="1"/>
  <c r="EA1022" i="1" s="1"/>
  <c r="DU1022" i="1"/>
  <c r="DW1022" i="1"/>
  <c r="DY1093" i="1"/>
  <c r="EA1093" i="1" s="1"/>
  <c r="DS1093" i="1"/>
  <c r="DZ1093" i="1" s="1"/>
  <c r="DY1014" i="1"/>
  <c r="EA1014" i="1" s="1"/>
  <c r="DU1014" i="1"/>
  <c r="DW1014" i="1"/>
  <c r="DY1539" i="1"/>
  <c r="EA1539" i="1" s="1"/>
  <c r="DS1539" i="1"/>
  <c r="DZ1539" i="1" s="1"/>
  <c r="DY1006" i="1"/>
  <c r="EA1006" i="1" s="1"/>
  <c r="DU1006" i="1"/>
  <c r="DW1006" i="1"/>
  <c r="DW1848" i="1"/>
  <c r="DY1848" i="1"/>
  <c r="EA1848" i="1" s="1"/>
  <c r="DS1848" i="1"/>
  <c r="DZ1848" i="1" s="1"/>
  <c r="DY998" i="1"/>
  <c r="EA998" i="1" s="1"/>
  <c r="DU998" i="1"/>
  <c r="DW998" i="1"/>
  <c r="DW1880" i="1"/>
  <c r="DY1880" i="1"/>
  <c r="EA1880" i="1" s="1"/>
  <c r="DS1880" i="1"/>
  <c r="DZ1880" i="1" s="1"/>
  <c r="DU1905" i="1"/>
  <c r="DW1905" i="1"/>
  <c r="DY1905" i="1"/>
  <c r="EA1905" i="1" s="1"/>
  <c r="DW330" i="1"/>
  <c r="DU330" i="1"/>
  <c r="DS1435" i="1"/>
  <c r="DZ1435" i="1" s="1"/>
  <c r="DW1435" i="1"/>
  <c r="DX970" i="1"/>
  <c r="ED970" i="1" s="1"/>
  <c r="EE970" i="1" s="1"/>
  <c r="DT970" i="1"/>
  <c r="DT962" i="1"/>
  <c r="DX962" i="1"/>
  <c r="ED962" i="1" s="1"/>
  <c r="EE962" i="1" s="1"/>
  <c r="DX2053" i="1"/>
  <c r="ED2053" i="1" s="1"/>
  <c r="EE2053" i="1" s="1"/>
  <c r="DT2053" i="1"/>
  <c r="DX950" i="1"/>
  <c r="ED950" i="1" s="1"/>
  <c r="EE950" i="1" s="1"/>
  <c r="DT950" i="1"/>
  <c r="DX588" i="1"/>
  <c r="ED588" i="1" s="1"/>
  <c r="EE588" i="1" s="1"/>
  <c r="DT588" i="1"/>
  <c r="DT942" i="1"/>
  <c r="DX942" i="1"/>
  <c r="ED942" i="1" s="1"/>
  <c r="EE942" i="1" s="1"/>
  <c r="DX938" i="1"/>
  <c r="ED938" i="1" s="1"/>
  <c r="EE938" i="1" s="1"/>
  <c r="DT938" i="1"/>
  <c r="DT1778" i="1"/>
  <c r="DX1778" i="1"/>
  <c r="ED1778" i="1" s="1"/>
  <c r="EE1778" i="1" s="1"/>
  <c r="DX926" i="1"/>
  <c r="ED926" i="1" s="1"/>
  <c r="EE926" i="1" s="1"/>
  <c r="DT926" i="1"/>
  <c r="DT1936" i="1"/>
  <c r="DX1936" i="1"/>
  <c r="ED1936" i="1" s="1"/>
  <c r="EE1936" i="1" s="1"/>
  <c r="DX910" i="1"/>
  <c r="ED910" i="1" s="1"/>
  <c r="EE910" i="1" s="1"/>
  <c r="DT910" i="1"/>
  <c r="DT302" i="1"/>
  <c r="DX302" i="1"/>
  <c r="ED302" i="1" s="1"/>
  <c r="EE302" i="1" s="1"/>
  <c r="DX1535" i="1"/>
  <c r="ED1535" i="1" s="1"/>
  <c r="EE1535" i="1" s="1"/>
  <c r="DT1535" i="1"/>
  <c r="DT1794" i="1"/>
  <c r="DX1794" i="1"/>
  <c r="ED1794" i="1" s="1"/>
  <c r="EE1794" i="1" s="1"/>
  <c r="DX1217" i="1"/>
  <c r="ED1217" i="1" s="1"/>
  <c r="EE1217" i="1" s="1"/>
  <c r="DT1217" i="1"/>
  <c r="DT870" i="1"/>
  <c r="DX870" i="1"/>
  <c r="ED870" i="1" s="1"/>
  <c r="EE870" i="1" s="1"/>
  <c r="DS1695" i="1"/>
  <c r="DZ1695" i="1" s="1"/>
  <c r="DW1695" i="1"/>
  <c r="DX1695" i="1"/>
  <c r="ED1695" i="1" s="1"/>
  <c r="EE1695" i="1" s="1"/>
  <c r="DT858" i="1"/>
  <c r="DX858" i="1"/>
  <c r="ED858" i="1" s="1"/>
  <c r="EE858" i="1" s="1"/>
  <c r="DS858" i="1"/>
  <c r="DZ858" i="1" s="1"/>
  <c r="DX1790" i="1"/>
  <c r="ED1790" i="1" s="1"/>
  <c r="EE1790" i="1" s="1"/>
  <c r="DT1790" i="1"/>
  <c r="DX846" i="1"/>
  <c r="ED846" i="1" s="1"/>
  <c r="EE846" i="1" s="1"/>
  <c r="DT846" i="1"/>
  <c r="DV846" i="1"/>
  <c r="DV483" i="1"/>
  <c r="DX483" i="1"/>
  <c r="ED483" i="1" s="1"/>
  <c r="EE483" i="1" s="1"/>
  <c r="DX896" i="1"/>
  <c r="ED896" i="1" s="1"/>
  <c r="EE896" i="1" s="1"/>
  <c r="DT896" i="1"/>
  <c r="DV896" i="1"/>
  <c r="DX830" i="1"/>
  <c r="ED830" i="1" s="1"/>
  <c r="EE830" i="1" s="1"/>
  <c r="DT830" i="1"/>
  <c r="DV826" i="1"/>
  <c r="DX826" i="1"/>
  <c r="ED826" i="1" s="1"/>
  <c r="EE826" i="1" s="1"/>
  <c r="DX1492" i="1"/>
  <c r="ED1492" i="1" s="1"/>
  <c r="EE1492" i="1" s="1"/>
  <c r="DT1492" i="1"/>
  <c r="DV621" i="1"/>
  <c r="DX621" i="1"/>
  <c r="ED621" i="1" s="1"/>
  <c r="EE621" i="1" s="1"/>
  <c r="DX814" i="1"/>
  <c r="ED814" i="1" s="1"/>
  <c r="EE814" i="1" s="1"/>
  <c r="DT814" i="1"/>
  <c r="DV810" i="1"/>
  <c r="DX810" i="1"/>
  <c r="ED810" i="1" s="1"/>
  <c r="EE810" i="1" s="1"/>
  <c r="DX2260" i="1"/>
  <c r="ED2260" i="1" s="1"/>
  <c r="EE2260" i="1" s="1"/>
  <c r="DT2260" i="1"/>
  <c r="DV802" i="1"/>
  <c r="DX802" i="1"/>
  <c r="ED802" i="1" s="1"/>
  <c r="EE802" i="1" s="1"/>
  <c r="DX878" i="1"/>
  <c r="ED878" i="1" s="1"/>
  <c r="EE878" i="1" s="1"/>
  <c r="DT878" i="1"/>
  <c r="DV18" i="1"/>
  <c r="DX18" i="1"/>
  <c r="ED18" i="1" s="1"/>
  <c r="EE18" i="1" s="1"/>
  <c r="DX790" i="1"/>
  <c r="ED790" i="1" s="1"/>
  <c r="EE790" i="1" s="1"/>
  <c r="DT790" i="1"/>
  <c r="DV786" i="1"/>
  <c r="DX786" i="1"/>
  <c r="ED786" i="1" s="1"/>
  <c r="EE786" i="1" s="1"/>
  <c r="DX782" i="1"/>
  <c r="ED782" i="1" s="1"/>
  <c r="EE782" i="1" s="1"/>
  <c r="DT782" i="1"/>
  <c r="DV80" i="1"/>
  <c r="DX80" i="1"/>
  <c r="ED80" i="1" s="1"/>
  <c r="EE80" i="1" s="1"/>
  <c r="DX774" i="1"/>
  <c r="ED774" i="1" s="1"/>
  <c r="EE774" i="1" s="1"/>
  <c r="DT774" i="1"/>
  <c r="DX770" i="1"/>
  <c r="ED770" i="1" s="1"/>
  <c r="EE770" i="1" s="1"/>
  <c r="DT770" i="1"/>
  <c r="DX39" i="1"/>
  <c r="ED39" i="1" s="1"/>
  <c r="EE39" i="1" s="1"/>
  <c r="DT39" i="1"/>
  <c r="J648" i="1"/>
  <c r="DX648" i="1"/>
  <c r="ED648" i="1" s="1"/>
  <c r="EE648" i="1" s="1"/>
  <c r="J532" i="1"/>
  <c r="DX532" i="1"/>
  <c r="ED532" i="1" s="1"/>
  <c r="EE532" i="1" s="1"/>
  <c r="DT532" i="1"/>
  <c r="J750" i="1"/>
  <c r="DX750" i="1"/>
  <c r="ED750" i="1" s="1"/>
  <c r="EE750" i="1" s="1"/>
  <c r="J746" i="1"/>
  <c r="DX746" i="1"/>
  <c r="ED746" i="1" s="1"/>
  <c r="EE746" i="1" s="1"/>
  <c r="DT746" i="1"/>
  <c r="J742" i="1"/>
  <c r="DX742" i="1"/>
  <c r="ED742" i="1" s="1"/>
  <c r="EE742" i="1" s="1"/>
  <c r="J738" i="1"/>
  <c r="DX738" i="1"/>
  <c r="ED738" i="1" s="1"/>
  <c r="EE738" i="1" s="1"/>
  <c r="DT738" i="1"/>
  <c r="J223" i="1"/>
  <c r="DX223" i="1"/>
  <c r="ED223" i="1" s="1"/>
  <c r="EE223" i="1" s="1"/>
  <c r="J133" i="1"/>
  <c r="DX133" i="1"/>
  <c r="ED133" i="1" s="1"/>
  <c r="EE133" i="1" s="1"/>
  <c r="DT133" i="1"/>
  <c r="J726" i="1"/>
  <c r="DX726" i="1"/>
  <c r="ED726" i="1" s="1"/>
  <c r="EE726" i="1" s="1"/>
  <c r="J209" i="1"/>
  <c r="DX209" i="1"/>
  <c r="ED209" i="1" s="1"/>
  <c r="EE209" i="1" s="1"/>
  <c r="DT209" i="1"/>
  <c r="J718" i="1"/>
  <c r="DX718" i="1"/>
  <c r="ED718" i="1" s="1"/>
  <c r="EE718" i="1" s="1"/>
  <c r="J684" i="1"/>
  <c r="DX684" i="1"/>
  <c r="ED684" i="1" s="1"/>
  <c r="EE684" i="1" s="1"/>
  <c r="DT684" i="1"/>
  <c r="J710" i="1"/>
  <c r="DX710" i="1"/>
  <c r="ED710" i="1" s="1"/>
  <c r="EE710" i="1" s="1"/>
  <c r="J119" i="1"/>
  <c r="DX119" i="1"/>
  <c r="ED119" i="1" s="1"/>
  <c r="EE119" i="1" s="1"/>
  <c r="DT119" i="1"/>
  <c r="J702" i="1"/>
  <c r="DX702" i="1"/>
  <c r="ED702" i="1" s="1"/>
  <c r="EE702" i="1" s="1"/>
  <c r="J1724" i="1"/>
  <c r="DX1724" i="1"/>
  <c r="ED1724" i="1" s="1"/>
  <c r="EE1724" i="1" s="1"/>
  <c r="DT1724" i="1"/>
  <c r="J1681" i="1"/>
  <c r="DX1681" i="1"/>
  <c r="ED1681" i="1" s="1"/>
  <c r="EE1681" i="1" s="1"/>
  <c r="J1104" i="1"/>
  <c r="DX1104" i="1"/>
  <c r="ED1104" i="1" s="1"/>
  <c r="EE1104" i="1" s="1"/>
  <c r="DT1104" i="1"/>
  <c r="J963" i="1"/>
  <c r="DX963" i="1"/>
  <c r="ED963" i="1" s="1"/>
  <c r="EE963" i="1" s="1"/>
  <c r="DX682" i="1"/>
  <c r="ED682" i="1" s="1"/>
  <c r="EE682" i="1" s="1"/>
  <c r="DT682" i="1"/>
  <c r="DX1220" i="1"/>
  <c r="ED1220" i="1" s="1"/>
  <c r="EE1220" i="1" s="1"/>
  <c r="DT1220" i="1"/>
  <c r="DX2055" i="1"/>
  <c r="ED2055" i="1" s="1"/>
  <c r="EE2055" i="1" s="1"/>
  <c r="DT2055" i="1"/>
  <c r="DX162" i="1"/>
  <c r="ED162" i="1" s="1"/>
  <c r="EE162" i="1" s="1"/>
  <c r="DT162" i="1"/>
  <c r="DX220" i="1"/>
  <c r="ED220" i="1" s="1"/>
  <c r="EE220" i="1" s="1"/>
  <c r="DT220" i="1"/>
  <c r="DY1023" i="1"/>
  <c r="EA1023" i="1" s="1"/>
  <c r="DV1023" i="1"/>
  <c r="DY1644" i="1"/>
  <c r="EA1644" i="1" s="1"/>
  <c r="DT1644" i="1"/>
  <c r="DY1418" i="1"/>
  <c r="EA1418" i="1" s="1"/>
  <c r="DT1418" i="1"/>
  <c r="DY932" i="1"/>
  <c r="EA932" i="1" s="1"/>
  <c r="DV932" i="1"/>
  <c r="DY586" i="1"/>
  <c r="EA586" i="1" s="1"/>
  <c r="DU586" i="1"/>
  <c r="DY582" i="1"/>
  <c r="EA582" i="1" s="1"/>
  <c r="DV582" i="1"/>
  <c r="DU2018" i="1"/>
  <c r="DY2018" i="1"/>
  <c r="EA2018" i="1" s="1"/>
  <c r="DU558" i="1"/>
  <c r="DY558" i="1"/>
  <c r="EA558" i="1" s="1"/>
  <c r="DU249" i="1"/>
  <c r="DY249" i="1"/>
  <c r="EA249" i="1" s="1"/>
  <c r="DX534" i="1"/>
  <c r="ED534" i="1" s="1"/>
  <c r="EE534" i="1" s="1"/>
  <c r="DT534" i="1"/>
  <c r="DV534" i="1"/>
  <c r="DX530" i="1"/>
  <c r="ED530" i="1" s="1"/>
  <c r="EE530" i="1" s="1"/>
  <c r="DT530" i="1"/>
  <c r="DV530" i="1"/>
  <c r="DX13" i="1"/>
  <c r="ED13" i="1" s="1"/>
  <c r="EE13" i="1" s="1"/>
  <c r="DT13" i="1"/>
  <c r="DV13" i="1"/>
  <c r="DT735" i="1"/>
  <c r="DX735" i="1"/>
  <c r="ED735" i="1" s="1"/>
  <c r="EE735" i="1" s="1"/>
  <c r="DX1029" i="1"/>
  <c r="ED1029" i="1" s="1"/>
  <c r="EE1029" i="1" s="1"/>
  <c r="DT1029" i="1"/>
  <c r="DV1029" i="1"/>
  <c r="DT514" i="1"/>
  <c r="DX514" i="1"/>
  <c r="ED514" i="1" s="1"/>
  <c r="EE514" i="1" s="1"/>
  <c r="DX510" i="1"/>
  <c r="ED510" i="1" s="1"/>
  <c r="EE510" i="1" s="1"/>
  <c r="DV510" i="1"/>
  <c r="DT506" i="1"/>
  <c r="DX506" i="1"/>
  <c r="ED506" i="1" s="1"/>
  <c r="EE506" i="1" s="1"/>
  <c r="DX502" i="1"/>
  <c r="ED502" i="1" s="1"/>
  <c r="EE502" i="1" s="1"/>
  <c r="DT502" i="1"/>
  <c r="DV502" i="1"/>
  <c r="DT498" i="1"/>
  <c r="DX498" i="1"/>
  <c r="ED498" i="1" s="1"/>
  <c r="EE498" i="1" s="1"/>
  <c r="DX1162" i="1"/>
  <c r="ED1162" i="1" s="1"/>
  <c r="EE1162" i="1" s="1"/>
  <c r="DT1162" i="1"/>
  <c r="DV1162" i="1"/>
  <c r="DT490" i="1"/>
  <c r="DX490" i="1"/>
  <c r="ED490" i="1" s="1"/>
  <c r="EE490" i="1" s="1"/>
  <c r="DX2276" i="1"/>
  <c r="ED2276" i="1" s="1"/>
  <c r="EE2276" i="1" s="1"/>
  <c r="DV2276" i="1"/>
  <c r="DU482" i="1"/>
  <c r="DX482" i="1"/>
  <c r="ED482" i="1" s="1"/>
  <c r="EE482" i="1" s="1"/>
  <c r="DY482" i="1"/>
  <c r="EA482" i="1" s="1"/>
  <c r="DT482" i="1"/>
  <c r="DT478" i="1"/>
  <c r="DS478" i="1"/>
  <c r="DZ478" i="1" s="1"/>
  <c r="DY478" i="1"/>
  <c r="EA478" i="1" s="1"/>
  <c r="DS474" i="1"/>
  <c r="DZ474" i="1" s="1"/>
  <c r="DW474" i="1"/>
  <c r="DY474" i="1"/>
  <c r="EA474" i="1" s="1"/>
  <c r="DY1776" i="1"/>
  <c r="EA1776" i="1" s="1"/>
  <c r="DW1776" i="1"/>
  <c r="DS357" i="1"/>
  <c r="DZ357" i="1" s="1"/>
  <c r="DW357" i="1"/>
  <c r="DU462" i="1"/>
  <c r="DY462" i="1"/>
  <c r="EA462" i="1" s="1"/>
  <c r="DS462" i="1"/>
  <c r="DZ462" i="1" s="1"/>
  <c r="DS458" i="1"/>
  <c r="DZ458" i="1" s="1"/>
  <c r="DW458" i="1"/>
  <c r="DY916" i="1"/>
  <c r="EA916" i="1" s="1"/>
  <c r="DU916" i="1"/>
  <c r="DS450" i="1"/>
  <c r="DZ450" i="1" s="1"/>
  <c r="DW450" i="1"/>
  <c r="DY450" i="1"/>
  <c r="EA450" i="1" s="1"/>
  <c r="DY446" i="1"/>
  <c r="EA446" i="1" s="1"/>
  <c r="DU446" i="1"/>
  <c r="DS442" i="1"/>
  <c r="DZ442" i="1" s="1"/>
  <c r="DY442" i="1"/>
  <c r="EA442" i="1" s="1"/>
  <c r="DY438" i="1"/>
  <c r="EA438" i="1" s="1"/>
  <c r="DU438" i="1"/>
  <c r="DY430" i="1"/>
  <c r="EA430" i="1" s="1"/>
  <c r="DV430" i="1"/>
  <c r="DY698" i="1"/>
  <c r="EA698" i="1" s="1"/>
  <c r="DU698" i="1"/>
  <c r="DU1015" i="1"/>
  <c r="DV1015" i="1"/>
  <c r="DX406" i="1"/>
  <c r="ED406" i="1" s="1"/>
  <c r="EE406" i="1" s="1"/>
  <c r="DU406" i="1"/>
  <c r="DY406" i="1"/>
  <c r="EA406" i="1" s="1"/>
  <c r="DT406" i="1"/>
  <c r="DU876" i="1"/>
  <c r="DY876" i="1"/>
  <c r="EA876" i="1" s="1"/>
  <c r="DT876" i="1"/>
  <c r="DU390" i="1"/>
  <c r="DX390" i="1"/>
  <c r="ED390" i="1" s="1"/>
  <c r="EE390" i="1" s="1"/>
  <c r="DT390" i="1"/>
  <c r="DY390" i="1"/>
  <c r="EA390" i="1" s="1"/>
  <c r="DU386" i="1"/>
  <c r="DY386" i="1"/>
  <c r="EA386" i="1" s="1"/>
  <c r="DT386" i="1"/>
  <c r="DX382" i="1"/>
  <c r="ED382" i="1" s="1"/>
  <c r="EE382" i="1" s="1"/>
  <c r="DY382" i="1"/>
  <c r="EA382" i="1" s="1"/>
  <c r="DT948" i="1"/>
  <c r="DX948" i="1"/>
  <c r="ED948" i="1" s="1"/>
  <c r="EE948" i="1" s="1"/>
  <c r="DY21" i="1"/>
  <c r="EA21" i="1" s="1"/>
  <c r="DU21" i="1"/>
  <c r="DY285" i="1"/>
  <c r="EA285" i="1" s="1"/>
  <c r="DV285" i="1"/>
  <c r="DY7" i="1"/>
  <c r="EA7" i="1" s="1"/>
  <c r="DU7" i="1"/>
  <c r="DV338" i="1"/>
  <c r="DY338" i="1"/>
  <c r="EA338" i="1" s="1"/>
  <c r="DU334" i="1"/>
  <c r="DY334" i="1"/>
  <c r="EA334" i="1" s="1"/>
  <c r="DX326" i="1"/>
  <c r="ED326" i="1" s="1"/>
  <c r="EE326" i="1" s="1"/>
  <c r="DT326" i="1"/>
  <c r="DX322" i="1"/>
  <c r="ED322" i="1" s="1"/>
  <c r="EE322" i="1" s="1"/>
  <c r="DT322" i="1"/>
  <c r="DX318" i="1"/>
  <c r="ED318" i="1" s="1"/>
  <c r="EE318" i="1" s="1"/>
  <c r="DT318" i="1"/>
  <c r="DX54" i="1"/>
  <c r="ED54" i="1" s="1"/>
  <c r="EE54" i="1" s="1"/>
  <c r="DT54" i="1"/>
  <c r="DX34" i="1"/>
  <c r="ED34" i="1" s="1"/>
  <c r="EE34" i="1" s="1"/>
  <c r="DT34" i="1"/>
  <c r="DX1978" i="1"/>
  <c r="ED1978" i="1" s="1"/>
  <c r="EE1978" i="1" s="1"/>
  <c r="DT1978" i="1"/>
  <c r="DX81" i="1"/>
  <c r="ED81" i="1" s="1"/>
  <c r="EE81" i="1" s="1"/>
  <c r="DT81" i="1"/>
  <c r="DX549" i="1"/>
  <c r="ED549" i="1" s="1"/>
  <c r="EE549" i="1" s="1"/>
  <c r="DT549" i="1"/>
  <c r="DX294" i="1"/>
  <c r="ED294" i="1" s="1"/>
  <c r="EE294" i="1" s="1"/>
  <c r="DT294" i="1"/>
  <c r="DX290" i="1"/>
  <c r="ED290" i="1" s="1"/>
  <c r="EE290" i="1" s="1"/>
  <c r="DT290" i="1"/>
  <c r="DX721" i="1"/>
  <c r="ED721" i="1" s="1"/>
  <c r="EE721" i="1" s="1"/>
  <c r="DT721" i="1"/>
  <c r="DX282" i="1"/>
  <c r="ED282" i="1" s="1"/>
  <c r="EE282" i="1" s="1"/>
  <c r="DT282" i="1"/>
  <c r="DX278" i="1"/>
  <c r="ED278" i="1" s="1"/>
  <c r="EE278" i="1" s="1"/>
  <c r="DT278" i="1"/>
  <c r="DX269" i="1"/>
  <c r="ED269" i="1" s="1"/>
  <c r="EE269" i="1" s="1"/>
  <c r="DT269" i="1"/>
  <c r="DX270" i="1"/>
  <c r="ED270" i="1" s="1"/>
  <c r="EE270" i="1" s="1"/>
  <c r="DT270" i="1"/>
  <c r="DV283" i="1"/>
  <c r="DX283" i="1"/>
  <c r="ED283" i="1" s="1"/>
  <c r="EE283" i="1" s="1"/>
  <c r="DX258" i="1"/>
  <c r="ED258" i="1" s="1"/>
  <c r="EE258" i="1" s="1"/>
  <c r="DV258" i="1"/>
  <c r="DX254" i="1"/>
  <c r="ED254" i="1" s="1"/>
  <c r="EE254" i="1" s="1"/>
  <c r="DV254" i="1"/>
  <c r="DX250" i="1"/>
  <c r="ED250" i="1" s="1"/>
  <c r="EE250" i="1" s="1"/>
  <c r="DV250" i="1"/>
  <c r="DX246" i="1"/>
  <c r="ED246" i="1" s="1"/>
  <c r="EE246" i="1" s="1"/>
  <c r="DV246" i="1"/>
  <c r="DX242" i="1"/>
  <c r="ED242" i="1" s="1"/>
  <c r="EE242" i="1" s="1"/>
  <c r="DV242" i="1"/>
  <c r="DX238" i="1"/>
  <c r="ED238" i="1" s="1"/>
  <c r="EE238" i="1" s="1"/>
  <c r="DV238" i="1"/>
  <c r="DX1779" i="1"/>
  <c r="ED1779" i="1" s="1"/>
  <c r="EE1779" i="1" s="1"/>
  <c r="DV1779" i="1"/>
  <c r="DX230" i="1"/>
  <c r="ED230" i="1" s="1"/>
  <c r="EE230" i="1" s="1"/>
  <c r="DV230" i="1"/>
  <c r="DU226" i="1"/>
  <c r="DW226" i="1"/>
  <c r="DY226" i="1"/>
  <c r="EA226" i="1" s="1"/>
  <c r="DT226" i="1"/>
  <c r="DX402" i="1"/>
  <c r="ED402" i="1" s="1"/>
  <c r="EE402" i="1" s="1"/>
  <c r="DY402" i="1"/>
  <c r="EA402" i="1" s="1"/>
  <c r="DT402" i="1"/>
  <c r="DU402" i="1"/>
  <c r="DT592" i="1"/>
  <c r="DX592" i="1"/>
  <c r="ED592" i="1" s="1"/>
  <c r="EE592" i="1" s="1"/>
  <c r="DT214" i="1"/>
  <c r="DY214" i="1"/>
  <c r="EA214" i="1" s="1"/>
  <c r="DX210" i="1"/>
  <c r="ED210" i="1" s="1"/>
  <c r="EE210" i="1" s="1"/>
  <c r="DT210" i="1"/>
  <c r="DU210" i="1"/>
  <c r="DX206" i="1"/>
  <c r="ED206" i="1" s="1"/>
  <c r="EE206" i="1" s="1"/>
  <c r="DT206" i="1"/>
  <c r="DT157" i="1"/>
  <c r="DX157" i="1"/>
  <c r="ED157" i="1" s="1"/>
  <c r="EE157" i="1" s="1"/>
  <c r="DU17" i="1"/>
  <c r="DX17" i="1"/>
  <c r="ED17" i="1" s="1"/>
  <c r="EE17" i="1" s="1"/>
  <c r="DY17" i="1"/>
  <c r="EA17" i="1" s="1"/>
  <c r="DT17" i="1"/>
  <c r="DX307" i="1"/>
  <c r="ED307" i="1" s="1"/>
  <c r="EE307" i="1" s="1"/>
  <c r="DY307" i="1"/>
  <c r="EA307" i="1" s="1"/>
  <c r="DU307" i="1"/>
  <c r="DY862" i="1"/>
  <c r="EA862" i="1" s="1"/>
  <c r="DU862" i="1"/>
  <c r="DX862" i="1"/>
  <c r="ED862" i="1" s="1"/>
  <c r="EE862" i="1" s="1"/>
  <c r="DT186" i="1"/>
  <c r="DX186" i="1"/>
  <c r="ED186" i="1" s="1"/>
  <c r="EE186" i="1" s="1"/>
  <c r="DY178" i="1"/>
  <c r="EA178" i="1" s="1"/>
  <c r="DU178" i="1"/>
  <c r="DW107" i="1"/>
  <c r="DS107" i="1"/>
  <c r="DZ107" i="1" s="1"/>
  <c r="DS166" i="1"/>
  <c r="DZ166" i="1" s="1"/>
  <c r="DU166" i="1"/>
  <c r="DV166" i="1"/>
  <c r="DY114" i="1"/>
  <c r="EA114" i="1" s="1"/>
  <c r="DS114" i="1"/>
  <c r="DZ114" i="1" s="1"/>
  <c r="DU114" i="1"/>
  <c r="DV114" i="1"/>
  <c r="DY158" i="1"/>
  <c r="EA158" i="1" s="1"/>
  <c r="DT158" i="1"/>
  <c r="DU158" i="1"/>
  <c r="DY97" i="1"/>
  <c r="EA97" i="1" s="1"/>
  <c r="DV97" i="1"/>
  <c r="DX150" i="1"/>
  <c r="ED150" i="1" s="1"/>
  <c r="EE150" i="1" s="1"/>
  <c r="DT150" i="1"/>
  <c r="DX642" i="1"/>
  <c r="ED642" i="1" s="1"/>
  <c r="EE642" i="1" s="1"/>
  <c r="DV642" i="1"/>
  <c r="DX142" i="1"/>
  <c r="ED142" i="1" s="1"/>
  <c r="EE142" i="1" s="1"/>
  <c r="DV142" i="1"/>
  <c r="DX138" i="1"/>
  <c r="ED138" i="1" s="1"/>
  <c r="EE138" i="1" s="1"/>
  <c r="DV138" i="1"/>
  <c r="DX247" i="1"/>
  <c r="ED247" i="1" s="1"/>
  <c r="EE247" i="1" s="1"/>
  <c r="DV247" i="1"/>
  <c r="DX130" i="1"/>
  <c r="ED130" i="1" s="1"/>
  <c r="EE130" i="1" s="1"/>
  <c r="DT130" i="1"/>
  <c r="DX122" i="1"/>
  <c r="ED122" i="1" s="1"/>
  <c r="EE122" i="1" s="1"/>
  <c r="DT122" i="1"/>
  <c r="DX987" i="1"/>
  <c r="ED987" i="1" s="1"/>
  <c r="EE987" i="1" s="1"/>
  <c r="DT987" i="1"/>
  <c r="DS687" i="1"/>
  <c r="DZ687" i="1" s="1"/>
  <c r="DW687" i="1"/>
  <c r="DY98" i="1"/>
  <c r="EA98" i="1" s="1"/>
  <c r="DU98" i="1"/>
  <c r="DY116" i="1"/>
  <c r="EA116" i="1" s="1"/>
  <c r="DU116" i="1"/>
  <c r="DW116" i="1"/>
  <c r="DY90" i="1"/>
  <c r="EA90" i="1" s="1"/>
  <c r="DU90" i="1"/>
  <c r="DW90" i="1"/>
  <c r="DY86" i="1"/>
  <c r="EA86" i="1" s="1"/>
  <c r="DU86" i="1"/>
  <c r="DS86" i="1"/>
  <c r="DZ86" i="1" s="1"/>
  <c r="DV470" i="1"/>
  <c r="DY470" i="1"/>
  <c r="EA470" i="1" s="1"/>
  <c r="DY333" i="1"/>
  <c r="EA333" i="1" s="1"/>
  <c r="DU333" i="1"/>
  <c r="DT333" i="1"/>
  <c r="DY1086" i="1"/>
  <c r="EA1086" i="1" s="1"/>
  <c r="DV1086" i="1"/>
  <c r="DX375" i="1"/>
  <c r="ED375" i="1" s="1"/>
  <c r="EE375" i="1" s="1"/>
  <c r="DT375" i="1"/>
  <c r="DY587" i="1"/>
  <c r="EA587" i="1" s="1"/>
  <c r="DV587" i="1"/>
  <c r="DU587" i="1"/>
  <c r="DX50" i="1"/>
  <c r="ED50" i="1" s="1"/>
  <c r="EE50" i="1" s="1"/>
  <c r="DU50" i="1"/>
  <c r="DY50" i="1"/>
  <c r="EA50" i="1" s="1"/>
  <c r="DT50" i="1"/>
  <c r="DT1369" i="1"/>
  <c r="DX1369" i="1"/>
  <c r="ED1369" i="1" s="1"/>
  <c r="EE1369" i="1" s="1"/>
  <c r="DY428" i="1"/>
  <c r="EA428" i="1" s="1"/>
  <c r="DV428" i="1"/>
  <c r="DX428" i="1"/>
  <c r="ED428" i="1" s="1"/>
  <c r="EE428" i="1" s="1"/>
  <c r="DY865" i="1"/>
  <c r="EA865" i="1" s="1"/>
  <c r="DV865" i="1"/>
  <c r="DU865" i="1"/>
  <c r="DU30" i="1"/>
  <c r="DY30" i="1"/>
  <c r="EA30" i="1" s="1"/>
  <c r="DW22" i="1"/>
  <c r="DU22" i="1"/>
  <c r="DW1230" i="1"/>
  <c r="DY1230" i="1"/>
  <c r="EA1230" i="1" s="1"/>
  <c r="DU239" i="1"/>
  <c r="DY239" i="1"/>
  <c r="EA239" i="1" s="1"/>
  <c r="DW10" i="1"/>
  <c r="DU10" i="1"/>
  <c r="DW433" i="1"/>
  <c r="DU433" i="1"/>
  <c r="DW2" i="1"/>
  <c r="DS2" i="1"/>
  <c r="DZ2" i="1" s="1"/>
  <c r="EB2313" i="1"/>
  <c r="EC2313" i="1" s="1"/>
  <c r="EF2313" i="1"/>
  <c r="EB1071" i="1"/>
  <c r="EC1071" i="1" s="1"/>
  <c r="EF1071" i="1"/>
  <c r="EB2092" i="1"/>
  <c r="EC2092" i="1" s="1"/>
  <c r="EF2092" i="1"/>
  <c r="EB2289" i="1"/>
  <c r="EC2289" i="1" s="1"/>
  <c r="EF2289" i="1"/>
  <c r="EB2281" i="1"/>
  <c r="EC2281" i="1" s="1"/>
  <c r="EF2281" i="1"/>
  <c r="EB979" i="1"/>
  <c r="EC979" i="1" s="1"/>
  <c r="EF979" i="1"/>
  <c r="EB2265" i="1"/>
  <c r="EC2265" i="1" s="1"/>
  <c r="EF2265" i="1"/>
  <c r="EB1533" i="1"/>
  <c r="EC1533" i="1" s="1"/>
  <c r="EF1533" i="1"/>
  <c r="EB2249" i="1"/>
  <c r="EC2249" i="1" s="1"/>
  <c r="EF2249" i="1"/>
  <c r="EB2241" i="1"/>
  <c r="EC2241" i="1" s="1"/>
  <c r="EF2241" i="1"/>
  <c r="EB2233" i="1"/>
  <c r="EC2233" i="1" s="1"/>
  <c r="EF2233" i="1"/>
  <c r="EB1469" i="1"/>
  <c r="EC1469" i="1" s="1"/>
  <c r="EF1469" i="1"/>
  <c r="EF2217" i="1"/>
  <c r="EB2217" i="1"/>
  <c r="EC2217" i="1" s="1"/>
  <c r="EB2209" i="1"/>
  <c r="EC2209" i="1" s="1"/>
  <c r="EF2209" i="1"/>
  <c r="EF1586" i="1"/>
  <c r="EB1586" i="1"/>
  <c r="EC1586" i="1" s="1"/>
  <c r="EB2193" i="1"/>
  <c r="EC2193" i="1" s="1"/>
  <c r="EF2193" i="1"/>
  <c r="EF2185" i="1"/>
  <c r="EB2185" i="1"/>
  <c r="EC2185" i="1" s="1"/>
  <c r="EB969" i="1"/>
  <c r="EC969" i="1" s="1"/>
  <c r="EF969" i="1"/>
  <c r="EF2169" i="1"/>
  <c r="EB2169" i="1"/>
  <c r="EC2169" i="1" s="1"/>
  <c r="EB2161" i="1"/>
  <c r="EC2161" i="1" s="1"/>
  <c r="EF2161" i="1"/>
  <c r="EF2153" i="1"/>
  <c r="EB2153" i="1"/>
  <c r="EC2153" i="1" s="1"/>
  <c r="EF2069" i="1"/>
  <c r="EB2069" i="1"/>
  <c r="EC2069" i="1" s="1"/>
  <c r="EB286" i="1"/>
  <c r="EC286" i="1" s="1"/>
  <c r="EF286" i="1"/>
  <c r="EF2061" i="1"/>
  <c r="EB2061" i="1"/>
  <c r="EC2061" i="1" s="1"/>
  <c r="EB2057" i="1"/>
  <c r="EC2057" i="1" s="1"/>
  <c r="EF2057" i="1"/>
  <c r="EF882" i="1"/>
  <c r="EB882" i="1"/>
  <c r="EC882" i="1" s="1"/>
  <c r="EB2049" i="1"/>
  <c r="EC2049" i="1" s="1"/>
  <c r="EF2049" i="1"/>
  <c r="EF1834" i="1"/>
  <c r="EB1834" i="1"/>
  <c r="EC1834" i="1" s="1"/>
  <c r="EF1893" i="1"/>
  <c r="EB1893" i="1"/>
  <c r="EC1893" i="1" s="1"/>
  <c r="EB2126" i="1"/>
  <c r="EC2126" i="1" s="1"/>
  <c r="EF2126" i="1"/>
  <c r="EF1030" i="1"/>
  <c r="EB1030" i="1"/>
  <c r="EC1030" i="1" s="1"/>
  <c r="EB2029" i="1"/>
  <c r="EC2029" i="1" s="1"/>
  <c r="EF2029" i="1"/>
  <c r="EF2025" i="1"/>
  <c r="EB2025" i="1"/>
  <c r="EC2025" i="1" s="1"/>
  <c r="EB1693" i="1"/>
  <c r="EC1693" i="1" s="1"/>
  <c r="EF1693" i="1"/>
  <c r="EB2017" i="1"/>
  <c r="EC2017" i="1" s="1"/>
  <c r="EF2017" i="1"/>
  <c r="EF2141" i="1"/>
  <c r="EB2141" i="1"/>
  <c r="EC2141" i="1" s="1"/>
  <c r="EF1866" i="1"/>
  <c r="EB1866" i="1"/>
  <c r="EC1866" i="1" s="1"/>
  <c r="EF2005" i="1"/>
  <c r="EB2005" i="1"/>
  <c r="EC2005" i="1" s="1"/>
  <c r="EF562" i="1"/>
  <c r="EB562" i="1"/>
  <c r="EC562" i="1" s="1"/>
  <c r="EF1997" i="1"/>
  <c r="EB1997" i="1"/>
  <c r="EC1997" i="1" s="1"/>
  <c r="EF591" i="1"/>
  <c r="EB591" i="1"/>
  <c r="EC591" i="1" s="1"/>
  <c r="EF1989" i="1"/>
  <c r="EB1989" i="1"/>
  <c r="EC1989" i="1" s="1"/>
  <c r="EF1985" i="1"/>
  <c r="EB1985" i="1"/>
  <c r="EC1985" i="1" s="1"/>
  <c r="EF1981" i="1"/>
  <c r="EB1981" i="1"/>
  <c r="EC1981" i="1" s="1"/>
  <c r="EF1380" i="1"/>
  <c r="EB1380" i="1"/>
  <c r="EC1380" i="1" s="1"/>
  <c r="EF1973" i="1"/>
  <c r="EB1973" i="1"/>
  <c r="EC1973" i="1" s="1"/>
  <c r="EF1969" i="1"/>
  <c r="EB1969" i="1"/>
  <c r="EC1969" i="1" s="1"/>
  <c r="EF1965" i="1"/>
  <c r="EB1965" i="1"/>
  <c r="EC1965" i="1" s="1"/>
  <c r="EF1961" i="1"/>
  <c r="EB1961" i="1"/>
  <c r="EC1961" i="1" s="1"/>
  <c r="EF1957" i="1"/>
  <c r="EB1957" i="1"/>
  <c r="EC1957" i="1" s="1"/>
  <c r="EF1953" i="1"/>
  <c r="EB1953" i="1"/>
  <c r="EC1953" i="1" s="1"/>
  <c r="EF352" i="1"/>
  <c r="EB352" i="1"/>
  <c r="EC352" i="1" s="1"/>
  <c r="EF1945" i="1"/>
  <c r="EB1945" i="1"/>
  <c r="EC1945" i="1" s="1"/>
  <c r="EF1941" i="1"/>
  <c r="EB1941" i="1"/>
  <c r="EC1941" i="1" s="1"/>
  <c r="EF728" i="1"/>
  <c r="EB728" i="1"/>
  <c r="EC728" i="1" s="1"/>
  <c r="EF1175" i="1"/>
  <c r="EB1175" i="1"/>
  <c r="EC1175" i="1" s="1"/>
  <c r="EF1929" i="1"/>
  <c r="EB1929" i="1"/>
  <c r="EC1929" i="1" s="1"/>
  <c r="EF1925" i="1"/>
  <c r="EB1925" i="1"/>
  <c r="EC1925" i="1" s="1"/>
  <c r="EF872" i="1"/>
  <c r="EB872" i="1"/>
  <c r="EC872" i="1" s="1"/>
  <c r="EB1917" i="1"/>
  <c r="EC1917" i="1" s="1"/>
  <c r="EF1917" i="1"/>
  <c r="EB1913" i="1"/>
  <c r="EC1913" i="1" s="1"/>
  <c r="EF1913" i="1"/>
  <c r="EF1909" i="1"/>
  <c r="EB1909" i="1"/>
  <c r="EC1909" i="1" s="1"/>
  <c r="EF1993" i="1"/>
  <c r="EB1993" i="1"/>
  <c r="EC1993" i="1" s="1"/>
  <c r="EB1901" i="1"/>
  <c r="EC1901" i="1" s="1"/>
  <c r="EF1901" i="1"/>
  <c r="EF1897" i="1"/>
  <c r="EB1897" i="1"/>
  <c r="EC1897" i="1" s="1"/>
  <c r="EB241" i="1"/>
  <c r="EC241" i="1" s="1"/>
  <c r="EF241" i="1"/>
  <c r="EF1167" i="1"/>
  <c r="EB1167" i="1"/>
  <c r="EC1167" i="1" s="1"/>
  <c r="EB1885" i="1"/>
  <c r="EC1885" i="1" s="1"/>
  <c r="EF1885" i="1"/>
  <c r="EF1881" i="1"/>
  <c r="EB1881" i="1"/>
  <c r="EC1881" i="1" s="1"/>
  <c r="EB1033" i="1"/>
  <c r="EC1033" i="1" s="1"/>
  <c r="EF1033" i="1"/>
  <c r="EF1873" i="1"/>
  <c r="EB1873" i="1"/>
  <c r="EC1873" i="1" s="1"/>
  <c r="EB1869" i="1"/>
  <c r="EC1869" i="1" s="1"/>
  <c r="EF1869" i="1"/>
  <c r="EF1865" i="1"/>
  <c r="EB1865" i="1"/>
  <c r="EC1865" i="1" s="1"/>
  <c r="EB1861" i="1"/>
  <c r="EC1861" i="1" s="1"/>
  <c r="EF1861" i="1"/>
  <c r="EF1857" i="1"/>
  <c r="EB1857" i="1"/>
  <c r="EC1857" i="1" s="1"/>
  <c r="EB1853" i="1"/>
  <c r="EC1853" i="1" s="1"/>
  <c r="EF1853" i="1"/>
  <c r="EF1181" i="1"/>
  <c r="EB1181" i="1"/>
  <c r="EC1181" i="1" s="1"/>
  <c r="EB509" i="1"/>
  <c r="EC509" i="1" s="1"/>
  <c r="EF509" i="1"/>
  <c r="EF1841" i="1"/>
  <c r="EB1841" i="1"/>
  <c r="EC1841" i="1" s="1"/>
  <c r="EB1837" i="1"/>
  <c r="EC1837" i="1" s="1"/>
  <c r="EF1837" i="1"/>
  <c r="EF1833" i="1"/>
  <c r="EB1833" i="1"/>
  <c r="EC1833" i="1" s="1"/>
  <c r="EB1829" i="1"/>
  <c r="EC1829" i="1" s="1"/>
  <c r="EF1829" i="1"/>
  <c r="EF1825" i="1"/>
  <c r="EB1825" i="1"/>
  <c r="EC1825" i="1" s="1"/>
  <c r="EB1821" i="1"/>
  <c r="EC1821" i="1" s="1"/>
  <c r="EF1821" i="1"/>
  <c r="EF1817" i="1"/>
  <c r="EB1817" i="1"/>
  <c r="EC1817" i="1" s="1"/>
  <c r="EB1813" i="1"/>
  <c r="EC1813" i="1" s="1"/>
  <c r="EF1813" i="1"/>
  <c r="EF1288" i="1"/>
  <c r="EB1288" i="1"/>
  <c r="EC1288" i="1" s="1"/>
  <c r="EB1697" i="1"/>
  <c r="EC1697" i="1" s="1"/>
  <c r="EF1697" i="1"/>
  <c r="EF1801" i="1"/>
  <c r="EB1801" i="1"/>
  <c r="EC1801" i="1" s="1"/>
  <c r="EB1797" i="1"/>
  <c r="EC1797" i="1" s="1"/>
  <c r="EF1797" i="1"/>
  <c r="EF1793" i="1"/>
  <c r="EB1793" i="1"/>
  <c r="EC1793" i="1" s="1"/>
  <c r="EB466" i="1"/>
  <c r="EC466" i="1" s="1"/>
  <c r="EF466" i="1"/>
  <c r="EF800" i="1"/>
  <c r="EB800" i="1"/>
  <c r="EC800" i="1" s="1"/>
  <c r="EB1781" i="1"/>
  <c r="EC1781" i="1" s="1"/>
  <c r="EF1781" i="1"/>
  <c r="EF1538" i="1"/>
  <c r="EB1538" i="1"/>
  <c r="EC1538" i="1" s="1"/>
  <c r="EB1773" i="1"/>
  <c r="EC1773" i="1" s="1"/>
  <c r="EF1773" i="1"/>
  <c r="EF1769" i="1"/>
  <c r="EB1769" i="1"/>
  <c r="EC1769" i="1" s="1"/>
  <c r="EB1765" i="1"/>
  <c r="EC1765" i="1" s="1"/>
  <c r="EF1765" i="1"/>
  <c r="EF1226" i="1"/>
  <c r="EB1226" i="1"/>
  <c r="EC1226" i="1" s="1"/>
  <c r="EB392" i="1"/>
  <c r="EC392" i="1" s="1"/>
  <c r="EF392" i="1"/>
  <c r="EF1753" i="1"/>
  <c r="EB1753" i="1"/>
  <c r="EC1753" i="1" s="1"/>
  <c r="EB1177" i="1"/>
  <c r="EC1177" i="1" s="1"/>
  <c r="EF1177" i="1"/>
  <c r="EF1745" i="1"/>
  <c r="EB1745" i="1"/>
  <c r="EC1745" i="1" s="1"/>
  <c r="EB1741" i="1"/>
  <c r="EC1741" i="1" s="1"/>
  <c r="EF1741" i="1"/>
  <c r="EF1737" i="1"/>
  <c r="EB1737" i="1"/>
  <c r="EC1737" i="1" s="1"/>
  <c r="EB1733" i="1"/>
  <c r="EC1733" i="1" s="1"/>
  <c r="EF1733" i="1"/>
  <c r="EF1264" i="1"/>
  <c r="EB1264" i="1"/>
  <c r="EC1264" i="1" s="1"/>
  <c r="EB1725" i="1"/>
  <c r="EC1725" i="1" s="1"/>
  <c r="EF1725" i="1"/>
  <c r="EF1717" i="1"/>
  <c r="EB1717" i="1"/>
  <c r="EC1717" i="1" s="1"/>
  <c r="EB678" i="1"/>
  <c r="EC678" i="1" s="1"/>
  <c r="EF678" i="1"/>
  <c r="EF1713" i="1"/>
  <c r="EB1713" i="1"/>
  <c r="EC1713" i="1" s="1"/>
  <c r="EB1192" i="1"/>
  <c r="EC1192" i="1" s="1"/>
  <c r="EF1192" i="1"/>
  <c r="EF1705" i="1"/>
  <c r="EB1705" i="1"/>
  <c r="EC1705" i="1" s="1"/>
  <c r="EB1701" i="1"/>
  <c r="EC1701" i="1" s="1"/>
  <c r="EF1701" i="1"/>
  <c r="EF310" i="1"/>
  <c r="EB310" i="1"/>
  <c r="EC310" i="1" s="1"/>
  <c r="EB419" i="1"/>
  <c r="EC419" i="1" s="1"/>
  <c r="EF419" i="1"/>
  <c r="EF1689" i="1"/>
  <c r="EB1689" i="1"/>
  <c r="EC1689" i="1" s="1"/>
  <c r="EB1685" i="1"/>
  <c r="EC1685" i="1" s="1"/>
  <c r="EF1685" i="1"/>
  <c r="EF1710" i="1"/>
  <c r="EB1710" i="1"/>
  <c r="EC1710" i="1" s="1"/>
  <c r="EB811" i="1"/>
  <c r="EC811" i="1" s="1"/>
  <c r="EF811" i="1"/>
  <c r="EF1673" i="1"/>
  <c r="EB1673" i="1"/>
  <c r="EC1673" i="1" s="1"/>
  <c r="EB1669" i="1"/>
  <c r="EC1669" i="1" s="1"/>
  <c r="EF1669" i="1"/>
  <c r="EF1665" i="1"/>
  <c r="EB1665" i="1"/>
  <c r="EC1665" i="1" s="1"/>
  <c r="EB1661" i="1"/>
  <c r="EC1661" i="1" s="1"/>
  <c r="EF1661" i="1"/>
  <c r="EF1657" i="1"/>
  <c r="EB1657" i="1"/>
  <c r="EC1657" i="1" s="1"/>
  <c r="EB1653" i="1"/>
  <c r="EC1653" i="1" s="1"/>
  <c r="EF1653" i="1"/>
  <c r="EF1649" i="1"/>
  <c r="EB1649" i="1"/>
  <c r="EC1649" i="1" s="1"/>
  <c r="EB743" i="1"/>
  <c r="EC743" i="1" s="1"/>
  <c r="EF743" i="1"/>
  <c r="EF978" i="1"/>
  <c r="EB978" i="1"/>
  <c r="EC978" i="1" s="1"/>
  <c r="EB1637" i="1"/>
  <c r="EC1637" i="1" s="1"/>
  <c r="EF1637" i="1"/>
  <c r="EF1633" i="1"/>
  <c r="EB1633" i="1"/>
  <c r="EC1633" i="1" s="1"/>
  <c r="EB1629" i="1"/>
  <c r="EC1629" i="1" s="1"/>
  <c r="EF1629" i="1"/>
  <c r="EF817" i="1"/>
  <c r="EB817" i="1"/>
  <c r="EC817" i="1" s="1"/>
  <c r="EB812" i="1"/>
  <c r="EC812" i="1" s="1"/>
  <c r="EF812" i="1"/>
  <c r="EF1617" i="1"/>
  <c r="EB1617" i="1"/>
  <c r="EC1617" i="1" s="1"/>
  <c r="EB1613" i="1"/>
  <c r="EC1613" i="1" s="1"/>
  <c r="EF1613" i="1"/>
  <c r="EF1203" i="1"/>
  <c r="EB1203" i="1"/>
  <c r="EC1203" i="1" s="1"/>
  <c r="EB1605" i="1"/>
  <c r="EC1605" i="1" s="1"/>
  <c r="EF1605" i="1"/>
  <c r="EF1601" i="1"/>
  <c r="EB1601" i="1"/>
  <c r="EC1601" i="1" s="1"/>
  <c r="EB922" i="1"/>
  <c r="EC922" i="1" s="1"/>
  <c r="EF922" i="1"/>
  <c r="EF1593" i="1"/>
  <c r="EB1593" i="1"/>
  <c r="EC1593" i="1" s="1"/>
  <c r="EF1589" i="1"/>
  <c r="EB1589" i="1"/>
  <c r="EC1589" i="1" s="1"/>
  <c r="EB1585" i="1"/>
  <c r="EC1585" i="1" s="1"/>
  <c r="EF1585" i="1"/>
  <c r="EB1581" i="1"/>
  <c r="EC1581" i="1" s="1"/>
  <c r="EF1581" i="1"/>
  <c r="EB1577" i="1"/>
  <c r="EC1577" i="1" s="1"/>
  <c r="EF1577" i="1"/>
  <c r="EB1573" i="1"/>
  <c r="EC1573" i="1" s="1"/>
  <c r="EF1573" i="1"/>
  <c r="EF1569" i="1"/>
  <c r="EB1569" i="1"/>
  <c r="EC1569" i="1" s="1"/>
  <c r="EB2236" i="1"/>
  <c r="EC2236" i="1" s="1"/>
  <c r="EF2236" i="1"/>
  <c r="EF1561" i="1"/>
  <c r="EB1561" i="1"/>
  <c r="EC1561" i="1" s="1"/>
  <c r="EF1557" i="1"/>
  <c r="EB1557" i="1"/>
  <c r="EC1557" i="1" s="1"/>
  <c r="EB935" i="1"/>
  <c r="EC935" i="1" s="1"/>
  <c r="EF935" i="1"/>
  <c r="EB1549" i="1"/>
  <c r="EC1549" i="1" s="1"/>
  <c r="EF1549" i="1"/>
  <c r="EB600" i="1"/>
  <c r="EC600" i="1" s="1"/>
  <c r="EF600" i="1"/>
  <c r="EB1541" i="1"/>
  <c r="EC1541" i="1" s="1"/>
  <c r="EF1541" i="1"/>
  <c r="EF1537" i="1"/>
  <c r="EB1537" i="1"/>
  <c r="EC1537" i="1" s="1"/>
  <c r="EB1450" i="1"/>
  <c r="EC1450" i="1" s="1"/>
  <c r="EF1450" i="1"/>
  <c r="EF1529" i="1"/>
  <c r="EB1529" i="1"/>
  <c r="EC1529" i="1" s="1"/>
  <c r="EF1525" i="1"/>
  <c r="EB1525" i="1"/>
  <c r="EC1525" i="1" s="1"/>
  <c r="EB982" i="1"/>
  <c r="EC982" i="1" s="1"/>
  <c r="EF982" i="1"/>
  <c r="EB1386" i="1"/>
  <c r="EC1386" i="1" s="1"/>
  <c r="EF1386" i="1"/>
  <c r="EB1513" i="1"/>
  <c r="EC1513" i="1" s="1"/>
  <c r="EF1513" i="1"/>
  <c r="EB1509" i="1"/>
  <c r="EC1509" i="1" s="1"/>
  <c r="EF1509" i="1"/>
  <c r="EB1505" i="1"/>
  <c r="EC1505" i="1" s="1"/>
  <c r="EF1505" i="1"/>
  <c r="EB1501" i="1"/>
  <c r="EC1501" i="1" s="1"/>
  <c r="EF1501" i="1"/>
  <c r="EB886" i="1"/>
  <c r="EC886" i="1" s="1"/>
  <c r="EF886" i="1"/>
  <c r="EB1133" i="1"/>
  <c r="EC1133" i="1" s="1"/>
  <c r="EF1133" i="1"/>
  <c r="EB2117" i="1"/>
  <c r="EC2117" i="1" s="1"/>
  <c r="EF2117" i="1"/>
  <c r="EB1485" i="1"/>
  <c r="EC1485" i="1" s="1"/>
  <c r="EF1485" i="1"/>
  <c r="EB347" i="1"/>
  <c r="EC347" i="1" s="1"/>
  <c r="EF347" i="1"/>
  <c r="EB981" i="1"/>
  <c r="EC981" i="1" s="1"/>
  <c r="EF981" i="1"/>
  <c r="EB1714" i="1"/>
  <c r="EC1714" i="1" s="1"/>
  <c r="EF1714" i="1"/>
  <c r="EB1754" i="1"/>
  <c r="EC1754" i="1" s="1"/>
  <c r="EF1754" i="1"/>
  <c r="EB1465" i="1"/>
  <c r="EC1465" i="1" s="1"/>
  <c r="EF1465" i="1"/>
  <c r="EB1461" i="1"/>
  <c r="EC1461" i="1" s="1"/>
  <c r="EF1461" i="1"/>
  <c r="EB1457" i="1"/>
  <c r="EC1457" i="1" s="1"/>
  <c r="EF1457" i="1"/>
  <c r="EB1453" i="1"/>
  <c r="EC1453" i="1" s="1"/>
  <c r="EF1453" i="1"/>
  <c r="EB1449" i="1"/>
  <c r="EC1449" i="1" s="1"/>
  <c r="EF1449" i="1"/>
  <c r="EB1445" i="1"/>
  <c r="EC1445" i="1" s="1"/>
  <c r="EF1445" i="1"/>
  <c r="EF880" i="1"/>
  <c r="EB880" i="1"/>
  <c r="EC880" i="1" s="1"/>
  <c r="EB515" i="1"/>
  <c r="EC515" i="1" s="1"/>
  <c r="EF515" i="1"/>
  <c r="EB379" i="1"/>
  <c r="EC379" i="1" s="1"/>
  <c r="EF379" i="1"/>
  <c r="EB1429" i="1"/>
  <c r="EC1429" i="1" s="1"/>
  <c r="EF1429" i="1"/>
  <c r="EF1425" i="1"/>
  <c r="EB1425" i="1"/>
  <c r="EC1425" i="1" s="1"/>
  <c r="EB1421" i="1"/>
  <c r="EC1421" i="1" s="1"/>
  <c r="EF1421" i="1"/>
  <c r="EF1417" i="1"/>
  <c r="EB1417" i="1"/>
  <c r="EC1417" i="1" s="1"/>
  <c r="EB1413" i="1"/>
  <c r="EC1413" i="1" s="1"/>
  <c r="EF1413" i="1"/>
  <c r="EF263" i="1"/>
  <c r="EB263" i="1"/>
  <c r="EC263" i="1" s="1"/>
  <c r="EB1405" i="1"/>
  <c r="EC1405" i="1" s="1"/>
  <c r="EF1405" i="1"/>
  <c r="EF1401" i="1"/>
  <c r="EB1401" i="1"/>
  <c r="EC1401" i="1" s="1"/>
  <c r="EB1397" i="1"/>
  <c r="EC1397" i="1" s="1"/>
  <c r="EF1397" i="1"/>
  <c r="EF1360" i="1"/>
  <c r="EB1360" i="1"/>
  <c r="EC1360" i="1" s="1"/>
  <c r="EB1389" i="1"/>
  <c r="EC1389" i="1" s="1"/>
  <c r="EF1389" i="1"/>
  <c r="EF1385" i="1"/>
  <c r="EB1385" i="1"/>
  <c r="EC1385" i="1" s="1"/>
  <c r="EB1215" i="1"/>
  <c r="EC1215" i="1" s="1"/>
  <c r="EF1215" i="1"/>
  <c r="EF1377" i="1"/>
  <c r="EB1377" i="1"/>
  <c r="EC1377" i="1" s="1"/>
  <c r="EB1365" i="1"/>
  <c r="EC1365" i="1" s="1"/>
  <c r="EF1365" i="1"/>
  <c r="EF867" i="1"/>
  <c r="EB867" i="1"/>
  <c r="EC867" i="1" s="1"/>
  <c r="EB903" i="1"/>
  <c r="EC903" i="1" s="1"/>
  <c r="EF903" i="1"/>
  <c r="EF1361" i="1"/>
  <c r="EB1361" i="1"/>
  <c r="EC1361" i="1" s="1"/>
  <c r="EB1357" i="1"/>
  <c r="EC1357" i="1" s="1"/>
  <c r="EF1357" i="1"/>
  <c r="EF1353" i="1"/>
  <c r="EB1353" i="1"/>
  <c r="EC1353" i="1" s="1"/>
  <c r="EB413" i="1"/>
  <c r="EC413" i="1" s="1"/>
  <c r="EF413" i="1"/>
  <c r="EF1345" i="1"/>
  <c r="EB1345" i="1"/>
  <c r="EC1345" i="1" s="1"/>
  <c r="EB1341" i="1"/>
  <c r="EC1341" i="1" s="1"/>
  <c r="EF1341" i="1"/>
  <c r="EF1337" i="1"/>
  <c r="EB1337" i="1"/>
  <c r="EC1337" i="1" s="1"/>
  <c r="EB1333" i="1"/>
  <c r="EC1333" i="1" s="1"/>
  <c r="EF1333" i="1"/>
  <c r="EF381" i="1"/>
  <c r="EB381" i="1"/>
  <c r="EC381" i="1" s="1"/>
  <c r="EB1325" i="1"/>
  <c r="EC1325" i="1" s="1"/>
  <c r="EF1325" i="1"/>
  <c r="EF1718" i="1"/>
  <c r="EB1718" i="1"/>
  <c r="EC1718" i="1" s="1"/>
  <c r="EB1317" i="1"/>
  <c r="EC1317" i="1" s="1"/>
  <c r="EF1317" i="1"/>
  <c r="EF1313" i="1"/>
  <c r="EB1313" i="1"/>
  <c r="EC1313" i="1" s="1"/>
  <c r="EB1309" i="1"/>
  <c r="EC1309" i="1" s="1"/>
  <c r="EF1309" i="1"/>
  <c r="EF1305" i="1"/>
  <c r="EB1305" i="1"/>
  <c r="EC1305" i="1" s="1"/>
  <c r="EB758" i="1"/>
  <c r="EC758" i="1" s="1"/>
  <c r="EF758" i="1"/>
  <c r="EF1739" i="1"/>
  <c r="EB1739" i="1"/>
  <c r="EC1739" i="1" s="1"/>
  <c r="EB1293" i="1"/>
  <c r="EC1293" i="1" s="1"/>
  <c r="EF1293" i="1"/>
  <c r="EF1289" i="1"/>
  <c r="EB1289" i="1"/>
  <c r="EC1289" i="1" s="1"/>
  <c r="EB1488" i="1"/>
  <c r="EC1488" i="1" s="1"/>
  <c r="EF1488" i="1"/>
  <c r="EF1281" i="1"/>
  <c r="EB1281" i="1"/>
  <c r="EC1281" i="1" s="1"/>
  <c r="EB1277" i="1"/>
  <c r="EC1277" i="1" s="1"/>
  <c r="EF1277" i="1"/>
  <c r="EF1273" i="1"/>
  <c r="EB1273" i="1"/>
  <c r="EC1273" i="1" s="1"/>
  <c r="EB1269" i="1"/>
  <c r="EC1269" i="1" s="1"/>
  <c r="EF1269" i="1"/>
  <c r="EF1530" i="1"/>
  <c r="EB1530" i="1"/>
  <c r="EC1530" i="1" s="1"/>
  <c r="EB1314" i="1"/>
  <c r="EC1314" i="1" s="1"/>
  <c r="EF1314" i="1"/>
  <c r="EF1233" i="1"/>
  <c r="EB1233" i="1"/>
  <c r="EC1233" i="1" s="1"/>
  <c r="EB1906" i="1"/>
  <c r="EC1906" i="1" s="1"/>
  <c r="EF1906" i="1"/>
  <c r="EF1249" i="1"/>
  <c r="EB1249" i="1"/>
  <c r="EC1249" i="1" s="1"/>
  <c r="EB1245" i="1"/>
  <c r="EC1245" i="1" s="1"/>
  <c r="EF1245" i="1"/>
  <c r="EF451" i="1"/>
  <c r="EB451" i="1"/>
  <c r="EC451" i="1" s="1"/>
  <c r="EB1237" i="1"/>
  <c r="EC1237" i="1" s="1"/>
  <c r="EF1237" i="1"/>
  <c r="EF1756" i="1"/>
  <c r="EB1756" i="1"/>
  <c r="EC1756" i="1" s="1"/>
  <c r="EB673" i="1"/>
  <c r="EC673" i="1" s="1"/>
  <c r="EF673" i="1"/>
  <c r="EF1478" i="1"/>
  <c r="EB1478" i="1"/>
  <c r="EC1478" i="1" s="1"/>
  <c r="EB1221" i="1"/>
  <c r="EC1221" i="1" s="1"/>
  <c r="EF1221" i="1"/>
  <c r="EF1197" i="1"/>
  <c r="EB1197" i="1"/>
  <c r="EC1197" i="1" s="1"/>
  <c r="EB1213" i="1"/>
  <c r="EC1213" i="1" s="1"/>
  <c r="EF1213" i="1"/>
  <c r="EF1209" i="1"/>
  <c r="EB1209" i="1"/>
  <c r="EC1209" i="1" s="1"/>
  <c r="EB265" i="1"/>
  <c r="EC265" i="1" s="1"/>
  <c r="EF265" i="1"/>
  <c r="EF1888" i="1"/>
  <c r="EB1888" i="1"/>
  <c r="EC1888" i="1" s="1"/>
  <c r="EB522" i="1"/>
  <c r="EC522" i="1" s="1"/>
  <c r="EF522" i="1"/>
  <c r="EF1193" i="1"/>
  <c r="EB1193" i="1"/>
  <c r="EC1193" i="1" s="1"/>
  <c r="EF362" i="1"/>
  <c r="EB362" i="1"/>
  <c r="EC362" i="1" s="1"/>
  <c r="EB2062" i="1"/>
  <c r="EC2062" i="1" s="1"/>
  <c r="EF2062" i="1"/>
  <c r="EB1518" i="1"/>
  <c r="EC1518" i="1" s="1"/>
  <c r="EF1518" i="1"/>
  <c r="EB1642" i="1"/>
  <c r="EC1642" i="1" s="1"/>
  <c r="EF1642" i="1"/>
  <c r="EB674" i="1"/>
  <c r="EC674" i="1" s="1"/>
  <c r="EF674" i="1"/>
  <c r="EB1169" i="1"/>
  <c r="EC1169" i="1" s="1"/>
  <c r="EF1169" i="1"/>
  <c r="EF1165" i="1"/>
  <c r="EB1165" i="1"/>
  <c r="EC1165" i="1" s="1"/>
  <c r="EB1161" i="1"/>
  <c r="EC1161" i="1" s="1"/>
  <c r="EF1161" i="1"/>
  <c r="EF1433" i="1"/>
  <c r="EB1433" i="1"/>
  <c r="EC1433" i="1" s="1"/>
  <c r="EB1464" i="1"/>
  <c r="EC1464" i="1" s="1"/>
  <c r="EF1464" i="1"/>
  <c r="EF1149" i="1"/>
  <c r="EB1149" i="1"/>
  <c r="EC1149" i="1" s="1"/>
  <c r="EB1845" i="1"/>
  <c r="EC1845" i="1" s="1"/>
  <c r="EF1845" i="1"/>
  <c r="EF1323" i="1"/>
  <c r="EB1323" i="1"/>
  <c r="EC1323" i="1" s="1"/>
  <c r="EB1849" i="1"/>
  <c r="EC1849" i="1" s="1"/>
  <c r="EF1849" i="1"/>
  <c r="EF457" i="1"/>
  <c r="EB457" i="1"/>
  <c r="EC457" i="1" s="1"/>
  <c r="EB494" i="1"/>
  <c r="EC494" i="1" s="1"/>
  <c r="EF494" i="1"/>
  <c r="EB1125" i="1"/>
  <c r="EC1125" i="1" s="1"/>
  <c r="EF1125" i="1"/>
  <c r="EB1747" i="1"/>
  <c r="EC1747" i="1" s="1"/>
  <c r="EF1747" i="1"/>
  <c r="EB1117" i="1"/>
  <c r="EC1117" i="1" s="1"/>
  <c r="EF1117" i="1"/>
  <c r="EB607" i="1"/>
  <c r="EC607" i="1" s="1"/>
  <c r="EF607" i="1"/>
  <c r="EB1109" i="1"/>
  <c r="EC1109" i="1" s="1"/>
  <c r="EF1109" i="1"/>
  <c r="EB1338" i="1"/>
  <c r="EC1338" i="1" s="1"/>
  <c r="EF1338" i="1"/>
  <c r="EB1101" i="1"/>
  <c r="EC1101" i="1" s="1"/>
  <c r="EF1101" i="1"/>
  <c r="EB1097" i="1"/>
  <c r="EC1097" i="1" s="1"/>
  <c r="EF1097" i="1"/>
  <c r="EB2016" i="1"/>
  <c r="EC2016" i="1" s="1"/>
  <c r="EF2016" i="1"/>
  <c r="EB1089" i="1"/>
  <c r="EC1089" i="1" s="1"/>
  <c r="EF1089" i="1"/>
  <c r="EB279" i="1"/>
  <c r="EC279" i="1" s="1"/>
  <c r="EF279" i="1"/>
  <c r="EB1732" i="1"/>
  <c r="EC1732" i="1" s="1"/>
  <c r="EF1732" i="1"/>
  <c r="EB527" i="1"/>
  <c r="EC527" i="1" s="1"/>
  <c r="EF527" i="1"/>
  <c r="EB1440" i="1"/>
  <c r="EC1440" i="1" s="1"/>
  <c r="EF1440" i="1"/>
  <c r="EB1069" i="1"/>
  <c r="EC1069" i="1" s="1"/>
  <c r="EF1069" i="1"/>
  <c r="EB1091" i="1"/>
  <c r="EC1091" i="1" s="1"/>
  <c r="EF1091" i="1"/>
  <c r="EB1061" i="1"/>
  <c r="EC1061" i="1" s="1"/>
  <c r="EF1061" i="1"/>
  <c r="EB1057" i="1"/>
  <c r="EC1057" i="1" s="1"/>
  <c r="EF1057" i="1"/>
  <c r="EB1053" i="1"/>
  <c r="EC1053" i="1" s="1"/>
  <c r="EF1053" i="1"/>
  <c r="EB2180" i="1"/>
  <c r="EC2180" i="1" s="1"/>
  <c r="EF2180" i="1"/>
  <c r="EB1045" i="1"/>
  <c r="EC1045" i="1" s="1"/>
  <c r="EF1045" i="1"/>
  <c r="EB1073" i="1"/>
  <c r="EC1073" i="1" s="1"/>
  <c r="EF1073" i="1"/>
  <c r="EB834" i="1"/>
  <c r="EC834" i="1" s="1"/>
  <c r="EF834" i="1"/>
  <c r="EB990" i="1"/>
  <c r="EC990" i="1" s="1"/>
  <c r="EF990" i="1"/>
  <c r="EB2093" i="1"/>
  <c r="EC2093" i="1" s="1"/>
  <c r="EF2093" i="1"/>
  <c r="EB1025" i="1"/>
  <c r="EC1025" i="1" s="1"/>
  <c r="EF1025" i="1"/>
  <c r="EB1028" i="1"/>
  <c r="EC1028" i="1" s="1"/>
  <c r="EF1028" i="1"/>
  <c r="EB1017" i="1"/>
  <c r="EC1017" i="1" s="1"/>
  <c r="EF1017" i="1"/>
  <c r="EB2284" i="1"/>
  <c r="EC2284" i="1" s="1"/>
  <c r="EF2284" i="1"/>
  <c r="EB805" i="1"/>
  <c r="EC805" i="1" s="1"/>
  <c r="EF805" i="1"/>
  <c r="EB1005" i="1"/>
  <c r="EC1005" i="1" s="1"/>
  <c r="EF1005" i="1"/>
  <c r="EB1001" i="1"/>
  <c r="EC1001" i="1" s="1"/>
  <c r="EF1001" i="1"/>
  <c r="EB997" i="1"/>
  <c r="EC997" i="1" s="1"/>
  <c r="EF997" i="1"/>
  <c r="EB1187" i="1"/>
  <c r="EC1187" i="1" s="1"/>
  <c r="EF1187" i="1"/>
  <c r="EF2021" i="1"/>
  <c r="EB2021" i="1"/>
  <c r="EC2021" i="1" s="1"/>
  <c r="EB985" i="1"/>
  <c r="EC985" i="1" s="1"/>
  <c r="EF985" i="1"/>
  <c r="EF859" i="1"/>
  <c r="EB859" i="1"/>
  <c r="EC859" i="1" s="1"/>
  <c r="EF977" i="1"/>
  <c r="EB977" i="1"/>
  <c r="EC977" i="1" s="1"/>
  <c r="EF973" i="1"/>
  <c r="EB973" i="1"/>
  <c r="EC973" i="1" s="1"/>
  <c r="EB1648" i="1"/>
  <c r="EC1648" i="1" s="1"/>
  <c r="EF1648" i="1"/>
  <c r="EB1548" i="1"/>
  <c r="EC1548" i="1" s="1"/>
  <c r="EF1548" i="1"/>
  <c r="EF1253" i="1"/>
  <c r="EB1253" i="1"/>
  <c r="EC1253" i="1" s="1"/>
  <c r="EB957" i="1"/>
  <c r="EC957" i="1" s="1"/>
  <c r="EF957" i="1"/>
  <c r="EF953" i="1"/>
  <c r="EB953" i="1"/>
  <c r="EC953" i="1" s="1"/>
  <c r="EB949" i="1"/>
  <c r="EC949" i="1" s="1"/>
  <c r="EF949" i="1"/>
  <c r="EB945" i="1"/>
  <c r="EC945" i="1" s="1"/>
  <c r="EF945" i="1"/>
  <c r="EB941" i="1"/>
  <c r="EC941" i="1" s="1"/>
  <c r="EF941" i="1"/>
  <c r="EB940" i="1"/>
  <c r="EC940" i="1" s="1"/>
  <c r="EF940" i="1"/>
  <c r="EB933" i="1"/>
  <c r="EC933" i="1" s="1"/>
  <c r="EF933" i="1"/>
  <c r="EF929" i="1"/>
  <c r="EB929" i="1"/>
  <c r="EC929" i="1" s="1"/>
  <c r="EB1632" i="1"/>
  <c r="EC1632" i="1" s="1"/>
  <c r="EF1632" i="1"/>
  <c r="EF921" i="1"/>
  <c r="EB921" i="1"/>
  <c r="EC921" i="1" s="1"/>
  <c r="EB917" i="1"/>
  <c r="EC917" i="1" s="1"/>
  <c r="EF917" i="1"/>
  <c r="EF1051" i="1"/>
  <c r="EB1051" i="1"/>
  <c r="EC1051" i="1" s="1"/>
  <c r="EB1554" i="1"/>
  <c r="EC1554" i="1" s="1"/>
  <c r="EF1554" i="1"/>
  <c r="EF1481" i="1"/>
  <c r="EB1481" i="1"/>
  <c r="EC1481" i="1" s="1"/>
  <c r="EB901" i="1"/>
  <c r="EC901" i="1" s="1"/>
  <c r="EF901" i="1"/>
  <c r="EF1121" i="1"/>
  <c r="EB1121" i="1"/>
  <c r="EC1121" i="1" s="1"/>
  <c r="EB1373" i="1"/>
  <c r="EC1373" i="1" s="1"/>
  <c r="EF1373" i="1"/>
  <c r="EF900" i="1"/>
  <c r="EB900" i="1"/>
  <c r="EC900" i="1" s="1"/>
  <c r="EB1446" i="1"/>
  <c r="EC1446" i="1" s="1"/>
  <c r="EF1446" i="1"/>
  <c r="EF881" i="1"/>
  <c r="EB881" i="1"/>
  <c r="EC881" i="1" s="1"/>
  <c r="EB877" i="1"/>
  <c r="EC877" i="1" s="1"/>
  <c r="EF877" i="1"/>
  <c r="EF1558" i="1"/>
  <c r="EB1558" i="1"/>
  <c r="EC1558" i="1" s="1"/>
  <c r="EB869" i="1"/>
  <c r="EC869" i="1" s="1"/>
  <c r="EF869" i="1"/>
  <c r="EF1443" i="1"/>
  <c r="EB1443" i="1"/>
  <c r="EC1443" i="1" s="1"/>
  <c r="EF912" i="1"/>
  <c r="EB912" i="1"/>
  <c r="EC912" i="1" s="1"/>
  <c r="EB1609" i="1"/>
  <c r="EC1609" i="1" s="1"/>
  <c r="EF1609" i="1"/>
  <c r="EB1205" i="1"/>
  <c r="EC1205" i="1" s="1"/>
  <c r="EF1205" i="1"/>
  <c r="EB552" i="1"/>
  <c r="EC552" i="1" s="1"/>
  <c r="EF552" i="1"/>
  <c r="EF1063" i="1"/>
  <c r="EB1063" i="1"/>
  <c r="EC1063" i="1" s="1"/>
  <c r="EF1301" i="1"/>
  <c r="EB1301" i="1"/>
  <c r="EC1301" i="1" s="1"/>
  <c r="EF1775" i="1"/>
  <c r="EB1775" i="1"/>
  <c r="EC1775" i="1" s="1"/>
  <c r="EF1158" i="1"/>
  <c r="EB1158" i="1"/>
  <c r="EC1158" i="1" s="1"/>
  <c r="EB2013" i="1"/>
  <c r="EC2013" i="1" s="1"/>
  <c r="EF2013" i="1"/>
  <c r="EF888" i="1"/>
  <c r="EB888" i="1"/>
  <c r="EC888" i="1" s="1"/>
  <c r="EB1484" i="1"/>
  <c r="EC1484" i="1" s="1"/>
  <c r="EF1484" i="1"/>
  <c r="EF1596" i="1"/>
  <c r="EB1596" i="1"/>
  <c r="EC1596" i="1" s="1"/>
  <c r="EB813" i="1"/>
  <c r="EC813" i="1" s="1"/>
  <c r="EF813" i="1"/>
  <c r="EF76" i="1"/>
  <c r="EB76" i="1"/>
  <c r="EC76" i="1" s="1"/>
  <c r="EB205" i="1"/>
  <c r="EC205" i="1" s="1"/>
  <c r="EF205" i="1"/>
  <c r="EF801" i="1"/>
  <c r="EB801" i="1"/>
  <c r="EC801" i="1" s="1"/>
  <c r="EB797" i="1"/>
  <c r="EC797" i="1" s="1"/>
  <c r="EF797" i="1"/>
  <c r="EF371" i="1"/>
  <c r="EB371" i="1"/>
  <c r="EC371" i="1" s="1"/>
  <c r="EB789" i="1"/>
  <c r="EC789" i="1" s="1"/>
  <c r="EF789" i="1"/>
  <c r="EF1295" i="1"/>
  <c r="EB1295" i="1"/>
  <c r="EC1295" i="1" s="1"/>
  <c r="EB781" i="1"/>
  <c r="EC781" i="1" s="1"/>
  <c r="EF781" i="1"/>
  <c r="EF2075" i="1"/>
  <c r="EB2075" i="1"/>
  <c r="EC2075" i="1" s="1"/>
  <c r="EB4" i="1"/>
  <c r="EC4" i="1" s="1"/>
  <c r="EF4" i="1"/>
  <c r="EB769" i="1"/>
  <c r="EC769" i="1" s="1"/>
  <c r="EF769" i="1"/>
  <c r="EF83" i="1"/>
  <c r="EB83" i="1"/>
  <c r="EC83" i="1" s="1"/>
  <c r="EB761" i="1"/>
  <c r="EC761" i="1" s="1"/>
  <c r="EF761" i="1"/>
  <c r="EF567" i="1"/>
  <c r="EB567" i="1"/>
  <c r="EC567" i="1" s="1"/>
  <c r="EB753" i="1"/>
  <c r="EC753" i="1" s="1"/>
  <c r="EF753" i="1"/>
  <c r="EF3" i="1"/>
  <c r="EB3" i="1"/>
  <c r="EC3" i="1" s="1"/>
  <c r="EB353" i="1"/>
  <c r="EC353" i="1" s="1"/>
  <c r="EF353" i="1"/>
  <c r="EF741" i="1"/>
  <c r="EB741" i="1"/>
  <c r="EC741" i="1" s="1"/>
  <c r="EB737" i="1"/>
  <c r="EC737" i="1" s="1"/>
  <c r="EF737" i="1"/>
  <c r="EF1517" i="1"/>
  <c r="EB1517" i="1"/>
  <c r="EC1517" i="1" s="1"/>
  <c r="EB729" i="1"/>
  <c r="EC729" i="1" s="1"/>
  <c r="EF729" i="1"/>
  <c r="EF725" i="1"/>
  <c r="EB725" i="1"/>
  <c r="EC725" i="1" s="1"/>
  <c r="EB844" i="1"/>
  <c r="EC844" i="1" s="1"/>
  <c r="EF844" i="1"/>
  <c r="EF717" i="1"/>
  <c r="EB717" i="1"/>
  <c r="EC717" i="1" s="1"/>
  <c r="EB713" i="1"/>
  <c r="EC713" i="1" s="1"/>
  <c r="EF713" i="1"/>
  <c r="EF709" i="1"/>
  <c r="EB709" i="1"/>
  <c r="EC709" i="1" s="1"/>
  <c r="EB705" i="1"/>
  <c r="EC705" i="1" s="1"/>
  <c r="EF705" i="1"/>
  <c r="EF815" i="1"/>
  <c r="EB815" i="1"/>
  <c r="EC815" i="1" s="1"/>
  <c r="EB329" i="1"/>
  <c r="EC329" i="1" s="1"/>
  <c r="EF329" i="1"/>
  <c r="EF693" i="1"/>
  <c r="EB693" i="1"/>
  <c r="EC693" i="1" s="1"/>
  <c r="EB689" i="1"/>
  <c r="EC689" i="1" s="1"/>
  <c r="EF689" i="1"/>
  <c r="EF685" i="1"/>
  <c r="EB685" i="1"/>
  <c r="EC685" i="1" s="1"/>
  <c r="EB681" i="1"/>
  <c r="EC681" i="1" s="1"/>
  <c r="EF681" i="1"/>
  <c r="EF1777" i="1"/>
  <c r="EB1777" i="1"/>
  <c r="EC1777" i="1" s="1"/>
  <c r="EB1721" i="1"/>
  <c r="EC1721" i="1" s="1"/>
  <c r="EF1721" i="1"/>
  <c r="EF906" i="1"/>
  <c r="EB906" i="1"/>
  <c r="EC906" i="1" s="1"/>
  <c r="EB1603" i="1"/>
  <c r="EC1603" i="1" s="1"/>
  <c r="EF1603" i="1"/>
  <c r="EF661" i="1"/>
  <c r="EB661" i="1"/>
  <c r="EC661" i="1" s="1"/>
  <c r="EB1214" i="1"/>
  <c r="EC1214" i="1" s="1"/>
  <c r="EF1214" i="1"/>
  <c r="EF653" i="1"/>
  <c r="EB653" i="1"/>
  <c r="EC653" i="1" s="1"/>
  <c r="EB665" i="1"/>
  <c r="EC665" i="1" s="1"/>
  <c r="EF665" i="1"/>
  <c r="EB645" i="1"/>
  <c r="EC645" i="1" s="1"/>
  <c r="EF645" i="1"/>
  <c r="EB100" i="1"/>
  <c r="EC100" i="1" s="1"/>
  <c r="EF100" i="1"/>
  <c r="EF637" i="1"/>
  <c r="EB637" i="1"/>
  <c r="EC637" i="1" s="1"/>
  <c r="EB633" i="1"/>
  <c r="EC633" i="1" s="1"/>
  <c r="EF633" i="1"/>
  <c r="EF809" i="1"/>
  <c r="EB809" i="1"/>
  <c r="EC809" i="1" s="1"/>
  <c r="EB212" i="1"/>
  <c r="EC212" i="1" s="1"/>
  <c r="EF212" i="1"/>
  <c r="EB1328" i="1"/>
  <c r="EC1328" i="1" s="1"/>
  <c r="EF1328" i="1"/>
  <c r="EB617" i="1"/>
  <c r="EC617" i="1" s="1"/>
  <c r="EF617" i="1"/>
  <c r="EB29" i="1"/>
  <c r="EC29" i="1" s="1"/>
  <c r="EF29" i="1"/>
  <c r="EB609" i="1"/>
  <c r="EC609" i="1" s="1"/>
  <c r="EF609" i="1"/>
  <c r="EB237" i="1"/>
  <c r="EC237" i="1" s="1"/>
  <c r="EF237" i="1"/>
  <c r="EF298" i="1"/>
  <c r="EB298" i="1"/>
  <c r="EC298" i="1" s="1"/>
  <c r="EF597" i="1"/>
  <c r="EB597" i="1"/>
  <c r="EC597" i="1" s="1"/>
  <c r="EF1398" i="1"/>
  <c r="EB1398" i="1"/>
  <c r="EC1398" i="1" s="1"/>
  <c r="EF589" i="1"/>
  <c r="EB589" i="1"/>
  <c r="EC589" i="1" s="1"/>
  <c r="EB585" i="1"/>
  <c r="EC585" i="1" s="1"/>
  <c r="EF585" i="1"/>
  <c r="EB581" i="1"/>
  <c r="EC581" i="1" s="1"/>
  <c r="EF581" i="1"/>
  <c r="EF244" i="1"/>
  <c r="EB244" i="1"/>
  <c r="EC244" i="1" s="1"/>
  <c r="EF714" i="1"/>
  <c r="EB714" i="1"/>
  <c r="EC714" i="1" s="1"/>
  <c r="EF569" i="1"/>
  <c r="EB569" i="1"/>
  <c r="EC569" i="1" s="1"/>
  <c r="EF565" i="1"/>
  <c r="EB565" i="1"/>
  <c r="EC565" i="1" s="1"/>
  <c r="EF1968" i="1"/>
  <c r="EB1968" i="1"/>
  <c r="EC1968" i="1" s="1"/>
  <c r="EF293" i="1"/>
  <c r="EB293" i="1"/>
  <c r="EC293" i="1" s="1"/>
  <c r="EF553" i="1"/>
  <c r="EB553" i="1"/>
  <c r="EC553" i="1" s="1"/>
  <c r="EB806" i="1"/>
  <c r="EC806" i="1" s="1"/>
  <c r="EF806" i="1"/>
  <c r="EB545" i="1"/>
  <c r="EC545" i="1" s="1"/>
  <c r="EF545" i="1"/>
  <c r="EB541" i="1"/>
  <c r="EC541" i="1" s="1"/>
  <c r="EF541" i="1"/>
  <c r="EB537" i="1"/>
  <c r="EC537" i="1" s="1"/>
  <c r="EF537" i="1"/>
  <c r="EF533" i="1"/>
  <c r="EB533" i="1"/>
  <c r="EC533" i="1" s="1"/>
  <c r="EF529" i="1"/>
  <c r="EB529" i="1"/>
  <c r="EC529" i="1" s="1"/>
  <c r="EB525" i="1"/>
  <c r="EC525" i="1" s="1"/>
  <c r="EF525" i="1"/>
  <c r="EF521" i="1"/>
  <c r="EB521" i="1"/>
  <c r="EC521" i="1" s="1"/>
  <c r="EB517" i="1"/>
  <c r="EC517" i="1" s="1"/>
  <c r="EF517" i="1"/>
  <c r="EF513" i="1"/>
  <c r="EB513" i="1"/>
  <c r="EC513" i="1" s="1"/>
  <c r="EB771" i="1"/>
  <c r="EC771" i="1" s="1"/>
  <c r="EF771" i="1"/>
  <c r="EF505" i="1"/>
  <c r="EB505" i="1"/>
  <c r="EC505" i="1" s="1"/>
  <c r="EB501" i="1"/>
  <c r="EC501" i="1" s="1"/>
  <c r="EF501" i="1"/>
  <c r="EF497" i="1"/>
  <c r="EB497" i="1"/>
  <c r="EC497" i="1" s="1"/>
  <c r="EB101" i="1"/>
  <c r="EC101" i="1" s="1"/>
  <c r="EF101" i="1"/>
  <c r="EF266" i="1"/>
  <c r="EB266" i="1"/>
  <c r="EC266" i="1" s="1"/>
  <c r="EB485" i="1"/>
  <c r="EC485" i="1" s="1"/>
  <c r="EF485" i="1"/>
  <c r="EB1641" i="1"/>
  <c r="EC1641" i="1" s="1"/>
  <c r="EF1641" i="1"/>
  <c r="EB477" i="1"/>
  <c r="EC477" i="1" s="1"/>
  <c r="EF477" i="1"/>
  <c r="EF473" i="1"/>
  <c r="EB473" i="1"/>
  <c r="EC473" i="1" s="1"/>
  <c r="EB469" i="1"/>
  <c r="EC469" i="1" s="1"/>
  <c r="EF469" i="1"/>
  <c r="EB465" i="1"/>
  <c r="EC465" i="1" s="1"/>
  <c r="EF465" i="1"/>
  <c r="EB461" i="1"/>
  <c r="EC461" i="1" s="1"/>
  <c r="EF461" i="1"/>
  <c r="EF337" i="1"/>
  <c r="EB337" i="1"/>
  <c r="EC337" i="1" s="1"/>
  <c r="EB453" i="1"/>
  <c r="EC453" i="1" s="1"/>
  <c r="EF453" i="1"/>
  <c r="EF174" i="1"/>
  <c r="EB174" i="1"/>
  <c r="EC174" i="1" s="1"/>
  <c r="EB445" i="1"/>
  <c r="EC445" i="1" s="1"/>
  <c r="EF445" i="1"/>
  <c r="EF441" i="1"/>
  <c r="EB441" i="1"/>
  <c r="EC441" i="1" s="1"/>
  <c r="EB437" i="1"/>
  <c r="EC437" i="1" s="1"/>
  <c r="EF437" i="1"/>
  <c r="EF484" i="1"/>
  <c r="EB484" i="1"/>
  <c r="EC484" i="1" s="1"/>
  <c r="EB429" i="1"/>
  <c r="EC429" i="1" s="1"/>
  <c r="EF429" i="1"/>
  <c r="EF425" i="1"/>
  <c r="EB425" i="1"/>
  <c r="EC425" i="1" s="1"/>
  <c r="EF893" i="1"/>
  <c r="EB893" i="1"/>
  <c r="EC893" i="1" s="1"/>
  <c r="EB417" i="1"/>
  <c r="EC417" i="1" s="1"/>
  <c r="EF417" i="1"/>
  <c r="EB33" i="1"/>
  <c r="EC33" i="1" s="1"/>
  <c r="EF33" i="1"/>
  <c r="EB400" i="1"/>
  <c r="EC400" i="1" s="1"/>
  <c r="EF400" i="1"/>
  <c r="EB2263" i="1"/>
  <c r="EC2263" i="1" s="1"/>
  <c r="EF2263" i="1"/>
  <c r="EB1399" i="1"/>
  <c r="EC1399" i="1" s="1"/>
  <c r="EF1399" i="1"/>
  <c r="EF397" i="1"/>
  <c r="EB397" i="1"/>
  <c r="EC397" i="1" s="1"/>
  <c r="EB393" i="1"/>
  <c r="EC393" i="1" s="1"/>
  <c r="EF393" i="1"/>
  <c r="EB590" i="1"/>
  <c r="EC590" i="1" s="1"/>
  <c r="EF590" i="1"/>
  <c r="EB385" i="1"/>
  <c r="EC385" i="1" s="1"/>
  <c r="EF385" i="1"/>
  <c r="EF891" i="1"/>
  <c r="EB891" i="1"/>
  <c r="EC891" i="1" s="1"/>
  <c r="EF139" i="1"/>
  <c r="EB139" i="1"/>
  <c r="EC139" i="1" s="1"/>
  <c r="EF373" i="1"/>
  <c r="EB373" i="1"/>
  <c r="EC373" i="1" s="1"/>
  <c r="EF915" i="1"/>
  <c r="EB915" i="1"/>
  <c r="EC915" i="1" s="1"/>
  <c r="EB365" i="1"/>
  <c r="EC365" i="1" s="1"/>
  <c r="EF365" i="1"/>
  <c r="EF873" i="1"/>
  <c r="EB873" i="1"/>
  <c r="EC873" i="1" s="1"/>
  <c r="EF28" i="1"/>
  <c r="EB28" i="1"/>
  <c r="EC28" i="1" s="1"/>
  <c r="EF108" i="1"/>
  <c r="EB108" i="1"/>
  <c r="EC108" i="1" s="1"/>
  <c r="EF349" i="1"/>
  <c r="EB349" i="1"/>
  <c r="EC349" i="1" s="1"/>
  <c r="EB1049" i="1"/>
  <c r="EC1049" i="1" s="1"/>
  <c r="EF1049" i="1"/>
  <c r="EF431" i="1"/>
  <c r="EB431" i="1"/>
  <c r="EC431" i="1" s="1"/>
  <c r="EF1615" i="1"/>
  <c r="EB1615" i="1"/>
  <c r="EC1615" i="1" s="1"/>
  <c r="EB854" i="1"/>
  <c r="EC854" i="1" s="1"/>
  <c r="EF854" i="1"/>
  <c r="EF1000" i="1"/>
  <c r="EB1000" i="1"/>
  <c r="EC1000" i="1" s="1"/>
  <c r="EB190" i="1"/>
  <c r="EC190" i="1" s="1"/>
  <c r="EF190" i="1"/>
  <c r="EB321" i="1"/>
  <c r="EC321" i="1" s="1"/>
  <c r="EF321" i="1"/>
  <c r="EB48" i="1"/>
  <c r="EC48" i="1" s="1"/>
  <c r="EF48" i="1"/>
  <c r="EB313" i="1"/>
  <c r="EC313" i="1" s="1"/>
  <c r="EF313" i="1"/>
  <c r="EB309" i="1"/>
  <c r="EC309" i="1" s="1"/>
  <c r="EF309" i="1"/>
  <c r="EB38" i="1"/>
  <c r="EC38" i="1" s="1"/>
  <c r="EF38" i="1"/>
  <c r="EB1867" i="1"/>
  <c r="EC1867" i="1" s="1"/>
  <c r="EF1867" i="1"/>
  <c r="EB314" i="1"/>
  <c r="EC314" i="1" s="1"/>
  <c r="EF314" i="1"/>
  <c r="EB198" i="1"/>
  <c r="EC198" i="1" s="1"/>
  <c r="EF198" i="1"/>
  <c r="EB861" i="1"/>
  <c r="EC861" i="1" s="1"/>
  <c r="EF861" i="1"/>
  <c r="EB892" i="1"/>
  <c r="EC892" i="1" s="1"/>
  <c r="EF892" i="1"/>
  <c r="EB281" i="1"/>
  <c r="EC281" i="1" s="1"/>
  <c r="EF281" i="1"/>
  <c r="EB277" i="1"/>
  <c r="EC277" i="1" s="1"/>
  <c r="EF277" i="1"/>
  <c r="EB273" i="1"/>
  <c r="EC273" i="1" s="1"/>
  <c r="EF273" i="1"/>
  <c r="EB1110" i="1"/>
  <c r="EC1110" i="1" s="1"/>
  <c r="EF1110" i="1"/>
  <c r="EF1677" i="1"/>
  <c r="EB1677" i="1"/>
  <c r="EC1677" i="1" s="1"/>
  <c r="EF261" i="1"/>
  <c r="EB261" i="1"/>
  <c r="EC261" i="1" s="1"/>
  <c r="EB257" i="1"/>
  <c r="EC257" i="1" s="1"/>
  <c r="EF257" i="1"/>
  <c r="EB253" i="1"/>
  <c r="EC253" i="1" s="1"/>
  <c r="EF253" i="1"/>
  <c r="EB426" i="1"/>
  <c r="EC426" i="1" s="1"/>
  <c r="EF426" i="1"/>
  <c r="EB245" i="1"/>
  <c r="EC245" i="1" s="1"/>
  <c r="EF245" i="1"/>
  <c r="J245" i="1"/>
  <c r="EB1731" i="1"/>
  <c r="EC1731" i="1" s="1"/>
  <c r="EF1731" i="1"/>
  <c r="EB44" i="1"/>
  <c r="EC44" i="1" s="1"/>
  <c r="EF44" i="1"/>
  <c r="EB233" i="1"/>
  <c r="EC233" i="1" s="1"/>
  <c r="EF233" i="1"/>
  <c r="EB229" i="1"/>
  <c r="EC229" i="1" s="1"/>
  <c r="EF229" i="1"/>
  <c r="EB225" i="1"/>
  <c r="EC225" i="1" s="1"/>
  <c r="EF225" i="1"/>
  <c r="EB221" i="1"/>
  <c r="EC221" i="1" s="1"/>
  <c r="EF221" i="1"/>
  <c r="EF202" i="1"/>
  <c r="EB202" i="1"/>
  <c r="EC202" i="1" s="1"/>
  <c r="EB213" i="1"/>
  <c r="EC213" i="1" s="1"/>
  <c r="EF213" i="1"/>
  <c r="EB366" i="1"/>
  <c r="EC366" i="1" s="1"/>
  <c r="EF366" i="1"/>
  <c r="EB573" i="1"/>
  <c r="EC573" i="1" s="1"/>
  <c r="EF573" i="1"/>
  <c r="EF201" i="1"/>
  <c r="EB201" i="1"/>
  <c r="EC201" i="1" s="1"/>
  <c r="EB780" i="1"/>
  <c r="EC780" i="1" s="1"/>
  <c r="EF780" i="1"/>
  <c r="EB193" i="1"/>
  <c r="EC193" i="1" s="1"/>
  <c r="EF193" i="1"/>
  <c r="EF189" i="1"/>
  <c r="EB189" i="1"/>
  <c r="EC189" i="1" s="1"/>
  <c r="EF102" i="1"/>
  <c r="EB102" i="1"/>
  <c r="EC102" i="1" s="1"/>
  <c r="EF181" i="1"/>
  <c r="EB181" i="1"/>
  <c r="EC181" i="1" s="1"/>
  <c r="EB1761" i="1"/>
  <c r="EC1761" i="1" s="1"/>
  <c r="EF1761" i="1"/>
  <c r="EF87" i="1"/>
  <c r="EB87" i="1"/>
  <c r="EC87" i="1" s="1"/>
  <c r="EB1805" i="1"/>
  <c r="EC1805" i="1" s="1"/>
  <c r="EF1805" i="1"/>
  <c r="EB165" i="1"/>
  <c r="EC165" i="1" s="1"/>
  <c r="EF165" i="1"/>
  <c r="EB2301" i="1"/>
  <c r="EC2301" i="1" s="1"/>
  <c r="EF2301" i="1"/>
  <c r="EF323" i="1"/>
  <c r="EB323" i="1"/>
  <c r="EC323" i="1" s="1"/>
  <c r="EF153" i="1"/>
  <c r="EB153" i="1"/>
  <c r="EC153" i="1" s="1"/>
  <c r="EB149" i="1"/>
  <c r="EC149" i="1" s="1"/>
  <c r="EF149" i="1"/>
  <c r="J149" i="1"/>
  <c r="EF853" i="1"/>
  <c r="EB853" i="1"/>
  <c r="EC853" i="1" s="1"/>
  <c r="EF141" i="1"/>
  <c r="EB141" i="1"/>
  <c r="EC141" i="1" s="1"/>
  <c r="EF137" i="1"/>
  <c r="EB137" i="1"/>
  <c r="EC137" i="1" s="1"/>
  <c r="EF70" i="1"/>
  <c r="EB70" i="1"/>
  <c r="EC70" i="1" s="1"/>
  <c r="EB129" i="1"/>
  <c r="EC129" i="1" s="1"/>
  <c r="EF129" i="1"/>
  <c r="EB125" i="1"/>
  <c r="EC125" i="1" s="1"/>
  <c r="EF125" i="1"/>
  <c r="EB106" i="1"/>
  <c r="EC106" i="1" s="1"/>
  <c r="EF106" i="1"/>
  <c r="EB117" i="1"/>
  <c r="EC117" i="1" s="1"/>
  <c r="EF117" i="1"/>
  <c r="EB113" i="1"/>
  <c r="EC113" i="1" s="1"/>
  <c r="EF113" i="1"/>
  <c r="EB109" i="1"/>
  <c r="EC109" i="1" s="1"/>
  <c r="EF109" i="1"/>
  <c r="EF407" i="1"/>
  <c r="EB407" i="1"/>
  <c r="EC407" i="1" s="1"/>
  <c r="EF1113" i="1"/>
  <c r="EB1113" i="1"/>
  <c r="EC1113" i="1" s="1"/>
  <c r="EB524" i="1"/>
  <c r="EC524" i="1" s="1"/>
  <c r="EF524" i="1"/>
  <c r="EB93" i="1"/>
  <c r="EC93" i="1" s="1"/>
  <c r="EF93" i="1"/>
  <c r="EB89" i="1"/>
  <c r="EC89" i="1" s="1"/>
  <c r="EF89" i="1"/>
  <c r="EB72" i="1"/>
  <c r="EC72" i="1" s="1"/>
  <c r="EF72" i="1"/>
  <c r="EF1744" i="1"/>
  <c r="EB1744" i="1"/>
  <c r="EC1744" i="1" s="1"/>
  <c r="EB77" i="1"/>
  <c r="EC77" i="1" s="1"/>
  <c r="EF77" i="1"/>
  <c r="EB73" i="1"/>
  <c r="EC73" i="1" s="1"/>
  <c r="EF73" i="1"/>
  <c r="EF822" i="1"/>
  <c r="EB822" i="1"/>
  <c r="EC822" i="1" s="1"/>
  <c r="EB65" i="1"/>
  <c r="EC65" i="1" s="1"/>
  <c r="EF65" i="1"/>
  <c r="EB61" i="1"/>
  <c r="EC61" i="1" s="1"/>
  <c r="EF61" i="1"/>
  <c r="EF57" i="1"/>
  <c r="EB57" i="1"/>
  <c r="EC57" i="1" s="1"/>
  <c r="EF619" i="1"/>
  <c r="EB619" i="1"/>
  <c r="EC619" i="1" s="1"/>
  <c r="EB49" i="1"/>
  <c r="EC49" i="1" s="1"/>
  <c r="EF49" i="1"/>
  <c r="EB45" i="1"/>
  <c r="EC45" i="1" s="1"/>
  <c r="EF45" i="1"/>
  <c r="EF41" i="1"/>
  <c r="EB41" i="1"/>
  <c r="EC41" i="1" s="1"/>
  <c r="EF78" i="1"/>
  <c r="EB78" i="1"/>
  <c r="EC78" i="1" s="1"/>
  <c r="EF111" i="1"/>
  <c r="EB111" i="1"/>
  <c r="EC111" i="1" s="1"/>
  <c r="EB319" i="1"/>
  <c r="EC319" i="1" s="1"/>
  <c r="EF319" i="1"/>
  <c r="EF25" i="1"/>
  <c r="EB25" i="1"/>
  <c r="EC25" i="1" s="1"/>
  <c r="EF289" i="1"/>
  <c r="EB289" i="1"/>
  <c r="EC289" i="1" s="1"/>
  <c r="EF182" i="1"/>
  <c r="EB182" i="1"/>
  <c r="EC182" i="1" s="1"/>
  <c r="EF194" i="1"/>
  <c r="EB194" i="1"/>
  <c r="EC194" i="1" s="1"/>
  <c r="EF9" i="1"/>
  <c r="EB9" i="1"/>
  <c r="EC9" i="1" s="1"/>
  <c r="EF43" i="1"/>
  <c r="EB43" i="1"/>
  <c r="EC43" i="1" s="1"/>
  <c r="DW2318" i="1"/>
  <c r="DT2315" i="1"/>
  <c r="DU2312" i="1"/>
  <c r="DT2311" i="1"/>
  <c r="DV2311" i="1"/>
  <c r="DW2310" i="1"/>
  <c r="DT2307" i="1"/>
  <c r="DU2288" i="1"/>
  <c r="DT2303" i="1"/>
  <c r="DV2303" i="1"/>
  <c r="DW2302" i="1"/>
  <c r="DT1012" i="1"/>
  <c r="DU2296" i="1"/>
  <c r="DT2295" i="1"/>
  <c r="DV2295" i="1"/>
  <c r="DW2294" i="1"/>
  <c r="DT2304" i="1"/>
  <c r="DU1631" i="1"/>
  <c r="DT1499" i="1"/>
  <c r="DV1499" i="1"/>
  <c r="DW2286" i="1"/>
  <c r="DT2283" i="1"/>
  <c r="DU2280" i="1"/>
  <c r="DT2279" i="1"/>
  <c r="DV2279" i="1"/>
  <c r="DW2278" i="1"/>
  <c r="DT2275" i="1"/>
  <c r="DU2272" i="1"/>
  <c r="DT2271" i="1"/>
  <c r="DV2271" i="1"/>
  <c r="DW2270" i="1"/>
  <c r="DT2267" i="1"/>
  <c r="DU2264" i="1"/>
  <c r="DT2112" i="1"/>
  <c r="DV2112" i="1"/>
  <c r="DW2262" i="1"/>
  <c r="DT1304" i="1"/>
  <c r="DU2256" i="1"/>
  <c r="DT2255" i="1"/>
  <c r="DV2255" i="1"/>
  <c r="DW2254" i="1"/>
  <c r="DT2251" i="1"/>
  <c r="DU2248" i="1"/>
  <c r="DT2247" i="1"/>
  <c r="DV2247" i="1"/>
  <c r="DW2246" i="1"/>
  <c r="DT2243" i="1"/>
  <c r="DU2240" i="1"/>
  <c r="DT2239" i="1"/>
  <c r="DV2239" i="1"/>
  <c r="DW2259" i="1"/>
  <c r="DT2235" i="1"/>
  <c r="DU2232" i="1"/>
  <c r="DU2231" i="1"/>
  <c r="DV409" i="1"/>
  <c r="EB2229" i="1"/>
  <c r="EC2229" i="1" s="1"/>
  <c r="DW2229" i="1"/>
  <c r="DS2229" i="1"/>
  <c r="DZ2229" i="1" s="1"/>
  <c r="DW2228" i="1"/>
  <c r="DS2228" i="1"/>
  <c r="DZ2228" i="1" s="1"/>
  <c r="DS1469" i="1"/>
  <c r="DZ1469" i="1" s="1"/>
  <c r="DV1469" i="1"/>
  <c r="EF1256" i="1"/>
  <c r="EB2220" i="1"/>
  <c r="EC2220" i="1" s="1"/>
  <c r="DV2220" i="1"/>
  <c r="DX2217" i="1"/>
  <c r="ED2217" i="1" s="1"/>
  <c r="EE2217" i="1" s="1"/>
  <c r="DT2217" i="1"/>
  <c r="DT1545" i="1"/>
  <c r="DU1176" i="1"/>
  <c r="DV2212" i="1"/>
  <c r="DW2211" i="1"/>
  <c r="DT2210" i="1"/>
  <c r="DT2208" i="1"/>
  <c r="DV2208" i="1"/>
  <c r="EF2207" i="1"/>
  <c r="DU2205" i="1"/>
  <c r="DY2204" i="1"/>
  <c r="EA2204" i="1" s="1"/>
  <c r="DU2204" i="1"/>
  <c r="DW2203" i="1"/>
  <c r="DV2202" i="1"/>
  <c r="DT2198" i="1"/>
  <c r="DS2195" i="1"/>
  <c r="DZ2195" i="1" s="1"/>
  <c r="DV2195" i="1"/>
  <c r="DW1515" i="1"/>
  <c r="DS1515" i="1"/>
  <c r="DZ1515" i="1" s="1"/>
  <c r="DU2187" i="1"/>
  <c r="DY2186" i="1"/>
  <c r="EA2186" i="1" s="1"/>
  <c r="DU2186" i="1"/>
  <c r="DW2185" i="1"/>
  <c r="DV2184" i="1"/>
  <c r="EB2183" i="1"/>
  <c r="EC2183" i="1" s="1"/>
  <c r="DW2183" i="1"/>
  <c r="DS2183" i="1"/>
  <c r="DZ2183" i="1" s="1"/>
  <c r="DT850" i="1"/>
  <c r="DV2178" i="1"/>
  <c r="DW969" i="1"/>
  <c r="DU2175" i="1"/>
  <c r="DT2174" i="1"/>
  <c r="DV2174" i="1"/>
  <c r="EF706" i="1"/>
  <c r="DW706" i="1"/>
  <c r="DX1840" i="1"/>
  <c r="ED1840" i="1" s="1"/>
  <c r="EE1840" i="1" s="1"/>
  <c r="DT1840" i="1"/>
  <c r="DU2169" i="1"/>
  <c r="DU2167" i="1"/>
  <c r="DV1524" i="1"/>
  <c r="EB2165" i="1"/>
  <c r="EC2165" i="1" s="1"/>
  <c r="DW2165" i="1"/>
  <c r="DT2164" i="1"/>
  <c r="DU2161" i="1"/>
  <c r="DV2160" i="1"/>
  <c r="DW2159" i="1"/>
  <c r="DU2157" i="1"/>
  <c r="DT2156" i="1"/>
  <c r="DV2156" i="1"/>
  <c r="EF2155" i="1"/>
  <c r="DW2155" i="1"/>
  <c r="DU2151" i="1"/>
  <c r="DS422" i="1"/>
  <c r="DZ422" i="1" s="1"/>
  <c r="DV422" i="1"/>
  <c r="EF2148" i="1"/>
  <c r="DW2148" i="1"/>
  <c r="DS2148" i="1"/>
  <c r="DZ2148" i="1" s="1"/>
  <c r="DW2145" i="1"/>
  <c r="EB2144" i="1"/>
  <c r="EC2144" i="1" s="1"/>
  <c r="DV2144" i="1"/>
  <c r="DS680" i="1"/>
  <c r="DZ680" i="1" s="1"/>
  <c r="DV680" i="1"/>
  <c r="DX596" i="1"/>
  <c r="ED596" i="1" s="1"/>
  <c r="EE596" i="1" s="1"/>
  <c r="DT596" i="1"/>
  <c r="DU2135" i="1"/>
  <c r="DS1191" i="1"/>
  <c r="DZ1191" i="1" s="1"/>
  <c r="DV1191" i="1"/>
  <c r="EF2132" i="1"/>
  <c r="DW2132" i="1"/>
  <c r="DS2132" i="1"/>
  <c r="DZ2132" i="1" s="1"/>
  <c r="DW2129" i="1"/>
  <c r="EB2128" i="1"/>
  <c r="EC2128" i="1" s="1"/>
  <c r="DV2128" i="1"/>
  <c r="DS496" i="1"/>
  <c r="DZ496" i="1" s="1"/>
  <c r="DV496" i="1"/>
  <c r="DX2121" i="1"/>
  <c r="ED2121" i="1" s="1"/>
  <c r="EE2121" i="1" s="1"/>
  <c r="DT2121" i="1"/>
  <c r="DU2119" i="1"/>
  <c r="DS173" i="1"/>
  <c r="DZ173" i="1" s="1"/>
  <c r="DV173" i="1"/>
  <c r="EF2116" i="1"/>
  <c r="DW2116" i="1"/>
  <c r="DS2116" i="1"/>
  <c r="DZ2116" i="1" s="1"/>
  <c r="DW2113" i="1"/>
  <c r="EB217" i="1"/>
  <c r="EC217" i="1" s="1"/>
  <c r="DV217" i="1"/>
  <c r="DS2107" i="1"/>
  <c r="DZ2107" i="1" s="1"/>
  <c r="DV2107" i="1"/>
  <c r="DX2105" i="1"/>
  <c r="ED2105" i="1" s="1"/>
  <c r="EE2105" i="1" s="1"/>
  <c r="DT2105" i="1"/>
  <c r="DU2103" i="1"/>
  <c r="DS2101" i="1"/>
  <c r="DZ2101" i="1" s="1"/>
  <c r="DV2101" i="1"/>
  <c r="EF2100" i="1"/>
  <c r="DW2100" i="1"/>
  <c r="DS2100" i="1"/>
  <c r="DZ2100" i="1" s="1"/>
  <c r="DW2097" i="1"/>
  <c r="EB2096" i="1"/>
  <c r="EC2096" i="1" s="1"/>
  <c r="DV2096" i="1"/>
  <c r="DS2091" i="1"/>
  <c r="DZ2091" i="1" s="1"/>
  <c r="DV2091" i="1"/>
  <c r="DX2089" i="1"/>
  <c r="ED2089" i="1" s="1"/>
  <c r="EE2089" i="1" s="1"/>
  <c r="DT2089" i="1"/>
  <c r="DU2171" i="1"/>
  <c r="DS2085" i="1"/>
  <c r="DZ2085" i="1" s="1"/>
  <c r="DV2085" i="1"/>
  <c r="EF856" i="1"/>
  <c r="DW856" i="1"/>
  <c r="DS856" i="1"/>
  <c r="DZ856" i="1" s="1"/>
  <c r="DW1189" i="1"/>
  <c r="EB1163" i="1"/>
  <c r="EC1163" i="1" s="1"/>
  <c r="DV1163" i="1"/>
  <c r="DS2123" i="1"/>
  <c r="DZ2123" i="1" s="1"/>
  <c r="DV2123" i="1"/>
  <c r="DX2073" i="1"/>
  <c r="ED2073" i="1" s="1"/>
  <c r="EE2073" i="1" s="1"/>
  <c r="DT2073" i="1"/>
  <c r="DU2071" i="1"/>
  <c r="DT2070" i="1"/>
  <c r="DW2069" i="1"/>
  <c r="DV2058" i="1"/>
  <c r="DU2057" i="1"/>
  <c r="DV1942" i="1"/>
  <c r="DT2052" i="1"/>
  <c r="DW1547" i="1"/>
  <c r="DX2042" i="1"/>
  <c r="ED2042" i="1" s="1"/>
  <c r="EE2042" i="1" s="1"/>
  <c r="DV2040" i="1"/>
  <c r="DY2039" i="1"/>
  <c r="EA2039" i="1" s="1"/>
  <c r="DU2039" i="1"/>
  <c r="DX1757" i="1"/>
  <c r="ED1757" i="1" s="1"/>
  <c r="EE1757" i="1" s="1"/>
  <c r="DY2025" i="1"/>
  <c r="EA2025" i="1" s="1"/>
  <c r="DY1693" i="1"/>
  <c r="EA1693" i="1" s="1"/>
  <c r="DX2071" i="1"/>
  <c r="ED2071" i="1" s="1"/>
  <c r="EE2071" i="1" s="1"/>
  <c r="DT2071" i="1"/>
  <c r="DV2069" i="1"/>
  <c r="DW1050" i="1"/>
  <c r="DS1050" i="1"/>
  <c r="DZ1050" i="1" s="1"/>
  <c r="DV2067" i="1"/>
  <c r="DX286" i="1"/>
  <c r="ED286" i="1" s="1"/>
  <c r="EE286" i="1" s="1"/>
  <c r="DT286" i="1"/>
  <c r="DY2064" i="1"/>
  <c r="EA2064" i="1" s="1"/>
  <c r="DU2064" i="1"/>
  <c r="DX2063" i="1"/>
  <c r="ED2063" i="1" s="1"/>
  <c r="EE2063" i="1" s="1"/>
  <c r="DT2063" i="1"/>
  <c r="DV2061" i="1"/>
  <c r="DW2060" i="1"/>
  <c r="DS2060" i="1"/>
  <c r="DZ2060" i="1" s="1"/>
  <c r="DV2059" i="1"/>
  <c r="DX2057" i="1"/>
  <c r="ED2057" i="1" s="1"/>
  <c r="EE2057" i="1" s="1"/>
  <c r="DT2057" i="1"/>
  <c r="DY2056" i="1"/>
  <c r="EA2056" i="1" s="1"/>
  <c r="DU2056" i="1"/>
  <c r="DX1774" i="1"/>
  <c r="ED1774" i="1" s="1"/>
  <c r="EE1774" i="1" s="1"/>
  <c r="DT1774" i="1"/>
  <c r="DV882" i="1"/>
  <c r="DW2052" i="1"/>
  <c r="DS2052" i="1"/>
  <c r="DZ2052" i="1" s="1"/>
  <c r="DV1547" i="1"/>
  <c r="DX2049" i="1"/>
  <c r="ED2049" i="1" s="1"/>
  <c r="EE2049" i="1" s="1"/>
  <c r="DT2049" i="1"/>
  <c r="DY2048" i="1"/>
  <c r="EA2048" i="1" s="1"/>
  <c r="DU2048" i="1"/>
  <c r="DX2047" i="1"/>
  <c r="ED2047" i="1" s="1"/>
  <c r="EE2047" i="1" s="1"/>
  <c r="DT2047" i="1"/>
  <c r="DV1834" i="1"/>
  <c r="DW2044" i="1"/>
  <c r="DS2044" i="1"/>
  <c r="DZ2044" i="1" s="1"/>
  <c r="DT2042" i="1"/>
  <c r="DX2126" i="1"/>
  <c r="ED2126" i="1" s="1"/>
  <c r="EE2126" i="1" s="1"/>
  <c r="DT2126" i="1"/>
  <c r="DY2036" i="1"/>
  <c r="EA2036" i="1" s="1"/>
  <c r="DU2036" i="1"/>
  <c r="DX2035" i="1"/>
  <c r="ED2035" i="1" s="1"/>
  <c r="EE2035" i="1" s="1"/>
  <c r="DT2035" i="1"/>
  <c r="DW1030" i="1"/>
  <c r="DU2031" i="1"/>
  <c r="DW2026" i="1"/>
  <c r="DS2026" i="1"/>
  <c r="DZ2026" i="1" s="1"/>
  <c r="DU2025" i="1"/>
  <c r="DY2024" i="1"/>
  <c r="EA2024" i="1" s="1"/>
  <c r="DU2024" i="1"/>
  <c r="DT2023" i="1"/>
  <c r="DW2022" i="1"/>
  <c r="DS2022" i="1"/>
  <c r="DZ2022" i="1" s="1"/>
  <c r="DU1693" i="1"/>
  <c r="DT823" i="1"/>
  <c r="DS2015" i="1"/>
  <c r="DZ2015" i="1" s="1"/>
  <c r="DT2014" i="1"/>
  <c r="DS2141" i="1"/>
  <c r="DZ2141" i="1" s="1"/>
  <c r="DT2012" i="1"/>
  <c r="DS625" i="1"/>
  <c r="DZ625" i="1" s="1"/>
  <c r="DT2010" i="1"/>
  <c r="DS1866" i="1"/>
  <c r="DZ1866" i="1" s="1"/>
  <c r="DT1081" i="1"/>
  <c r="DS2007" i="1"/>
  <c r="DZ2007" i="1" s="1"/>
  <c r="DT1241" i="1"/>
  <c r="DS2005" i="1"/>
  <c r="DZ2005" i="1" s="1"/>
  <c r="DT231" i="1"/>
  <c r="DS2003" i="1"/>
  <c r="DZ2003" i="1" s="1"/>
  <c r="DT2002" i="1"/>
  <c r="DS562" i="1"/>
  <c r="DZ562" i="1" s="1"/>
  <c r="DT2000" i="1"/>
  <c r="DS1785" i="1"/>
  <c r="DZ1785" i="1" s="1"/>
  <c r="DT1998" i="1"/>
  <c r="DS1997" i="1"/>
  <c r="DZ1997" i="1" s="1"/>
  <c r="DT1996" i="1"/>
  <c r="DS1995" i="1"/>
  <c r="DZ1995" i="1" s="1"/>
  <c r="DT1994" i="1"/>
  <c r="DS591" i="1"/>
  <c r="DZ591" i="1" s="1"/>
  <c r="DT1974" i="1"/>
  <c r="DS526" i="1"/>
  <c r="DZ526" i="1" s="1"/>
  <c r="DT1082" i="1"/>
  <c r="DS1989" i="1"/>
  <c r="DZ1989" i="1" s="1"/>
  <c r="DT1986" i="1"/>
  <c r="DV1982" i="1"/>
  <c r="DW1981" i="1"/>
  <c r="DS1981" i="1"/>
  <c r="DZ1981" i="1" s="1"/>
  <c r="DT793" i="1"/>
  <c r="DV248" i="1"/>
  <c r="DV1406" i="1"/>
  <c r="DW1967" i="1"/>
  <c r="DS1967" i="1"/>
  <c r="DZ1967" i="1" s="1"/>
  <c r="DW1965" i="1"/>
  <c r="DS1965" i="1"/>
  <c r="DZ1965" i="1" s="1"/>
  <c r="DV1962" i="1"/>
  <c r="DW1961" i="1"/>
  <c r="DS1961" i="1"/>
  <c r="DZ1961" i="1" s="1"/>
  <c r="DT1958" i="1"/>
  <c r="DX1948" i="1"/>
  <c r="ED1948" i="1" s="1"/>
  <c r="EE1948" i="1" s="1"/>
  <c r="DT1948" i="1"/>
  <c r="DT1946" i="1"/>
  <c r="DV890" i="1"/>
  <c r="DV1059" i="1"/>
  <c r="DW1684" i="1"/>
  <c r="DS1684" i="1"/>
  <c r="DZ1684" i="1" s="1"/>
  <c r="DW1175" i="1"/>
  <c r="DS1175" i="1"/>
  <c r="DZ1175" i="1" s="1"/>
  <c r="DV1930" i="1"/>
  <c r="DW1929" i="1"/>
  <c r="DS1929" i="1"/>
  <c r="DZ1929" i="1" s="1"/>
  <c r="DT1926" i="1"/>
  <c r="DU1917" i="1"/>
  <c r="DV658" i="1"/>
  <c r="DW1901" i="1"/>
  <c r="DS1901" i="1"/>
  <c r="DZ1901" i="1" s="1"/>
  <c r="DV1668" i="1"/>
  <c r="DW1897" i="1"/>
  <c r="DS1897" i="1"/>
  <c r="DZ1897" i="1" s="1"/>
  <c r="DW1896" i="1"/>
  <c r="DS1896" i="1"/>
  <c r="DZ1896" i="1" s="1"/>
  <c r="DW1651" i="1"/>
  <c r="DS1651" i="1"/>
  <c r="DZ1651" i="1" s="1"/>
  <c r="DY1885" i="1"/>
  <c r="EA1885" i="1" s="1"/>
  <c r="DU1885" i="1"/>
  <c r="DT1882" i="1"/>
  <c r="DU1879" i="1"/>
  <c r="DV1878" i="1"/>
  <c r="DY1876" i="1"/>
  <c r="EA1876" i="1" s="1"/>
  <c r="DU1876" i="1"/>
  <c r="DW1869" i="1"/>
  <c r="DS1869" i="1"/>
  <c r="DZ1869" i="1" s="1"/>
  <c r="DV368" i="1"/>
  <c r="DW1865" i="1"/>
  <c r="DS1865" i="1"/>
  <c r="DZ1865" i="1" s="1"/>
  <c r="DW1864" i="1"/>
  <c r="DS1864" i="1"/>
  <c r="DZ1864" i="1" s="1"/>
  <c r="DW1863" i="1"/>
  <c r="DS1863" i="1"/>
  <c r="DZ1863" i="1" s="1"/>
  <c r="DY1853" i="1"/>
  <c r="EA1853" i="1" s="1"/>
  <c r="DU1853" i="1"/>
  <c r="DT1850" i="1"/>
  <c r="DU1919" i="1"/>
  <c r="DV1846" i="1"/>
  <c r="DY1844" i="1"/>
  <c r="EA1844" i="1" s="1"/>
  <c r="DU1844" i="1"/>
  <c r="DW1837" i="1"/>
  <c r="DS1837" i="1"/>
  <c r="DZ1837" i="1" s="1"/>
  <c r="DV1783" i="1"/>
  <c r="DW1833" i="1"/>
  <c r="DS1833" i="1"/>
  <c r="DZ1833" i="1" s="1"/>
  <c r="DW1832" i="1"/>
  <c r="DS1832" i="1"/>
  <c r="DZ1832" i="1" s="1"/>
  <c r="DS1831" i="1"/>
  <c r="DZ1831" i="1" s="1"/>
  <c r="DY1821" i="1"/>
  <c r="EA1821" i="1" s="1"/>
  <c r="DU1821" i="1"/>
  <c r="DT707" i="1"/>
  <c r="DU1815" i="1"/>
  <c r="DV1814" i="1"/>
  <c r="DY1812" i="1"/>
  <c r="EA1812" i="1" s="1"/>
  <c r="DU1812" i="1"/>
  <c r="DW1697" i="1"/>
  <c r="DS1697" i="1"/>
  <c r="DZ1697" i="1" s="1"/>
  <c r="DV1802" i="1"/>
  <c r="DW1801" i="1"/>
  <c r="DS1801" i="1"/>
  <c r="DZ1801" i="1" s="1"/>
  <c r="DW1800" i="1"/>
  <c r="DS1800" i="1"/>
  <c r="DZ1800" i="1" s="1"/>
  <c r="DS1799" i="1"/>
  <c r="DZ1799" i="1" s="1"/>
  <c r="DV1137" i="1"/>
  <c r="DW800" i="1"/>
  <c r="DS800" i="1"/>
  <c r="DZ800" i="1" s="1"/>
  <c r="DW1784" i="1"/>
  <c r="DS1784" i="1"/>
  <c r="DZ1784" i="1" s="1"/>
  <c r="DW776" i="1"/>
  <c r="DS776" i="1"/>
  <c r="DZ776" i="1" s="1"/>
  <c r="DY1780" i="1"/>
  <c r="EA1780" i="1" s="1"/>
  <c r="DU1780" i="1"/>
  <c r="DY1773" i="1"/>
  <c r="EA1773" i="1" s="1"/>
  <c r="DU1773" i="1"/>
  <c r="DX1682" i="1"/>
  <c r="ED1682" i="1" s="1"/>
  <c r="EE1682" i="1" s="1"/>
  <c r="DX2098" i="1"/>
  <c r="ED2098" i="1" s="1"/>
  <c r="EE2098" i="1" s="1"/>
  <c r="DX1002" i="1"/>
  <c r="ED1002" i="1" s="1"/>
  <c r="EE1002" i="1" s="1"/>
  <c r="DY1655" i="1"/>
  <c r="EA1655" i="1" s="1"/>
  <c r="DU1655" i="1"/>
  <c r="DY1639" i="1"/>
  <c r="EA1639" i="1" s="1"/>
  <c r="DU1639" i="1"/>
  <c r="DY361" i="1"/>
  <c r="EA361" i="1" s="1"/>
  <c r="DU361" i="1"/>
  <c r="DT1429" i="1"/>
  <c r="DX1413" i="1"/>
  <c r="ED1413" i="1" s="1"/>
  <c r="EE1413" i="1" s="1"/>
  <c r="DT1413" i="1"/>
  <c r="DX1216" i="1"/>
  <c r="ED1216" i="1" s="1"/>
  <c r="EE1216" i="1" s="1"/>
  <c r="DT1216" i="1"/>
  <c r="EF1300" i="1"/>
  <c r="EB1300" i="1"/>
  <c r="EC1300" i="1" s="1"/>
  <c r="EB1280" i="1"/>
  <c r="EC1280" i="1" s="1"/>
  <c r="EF1280" i="1"/>
  <c r="EF965" i="1"/>
  <c r="EB965" i="1"/>
  <c r="EC965" i="1" s="1"/>
  <c r="EB1272" i="1"/>
  <c r="EC1272" i="1" s="1"/>
  <c r="EF1272" i="1"/>
  <c r="EF1268" i="1"/>
  <c r="EB1268" i="1"/>
  <c r="EC1268" i="1" s="1"/>
  <c r="EB449" i="1"/>
  <c r="EC449" i="1" s="1"/>
  <c r="EF449" i="1"/>
  <c r="EF1260" i="1"/>
  <c r="EB1260" i="1"/>
  <c r="EC1260" i="1" s="1"/>
  <c r="EB154" i="1"/>
  <c r="EC154" i="1" s="1"/>
  <c r="EF154" i="1"/>
  <c r="EF1252" i="1"/>
  <c r="EB1252" i="1"/>
  <c r="EC1252" i="1" s="1"/>
  <c r="EB1248" i="1"/>
  <c r="EC1248" i="1" s="1"/>
  <c r="EF1248" i="1"/>
  <c r="EF1244" i="1"/>
  <c r="EB1244" i="1"/>
  <c r="EC1244" i="1" s="1"/>
  <c r="EB1240" i="1"/>
  <c r="EC1240" i="1" s="1"/>
  <c r="EF1240" i="1"/>
  <c r="EF1067" i="1"/>
  <c r="EB1067" i="1"/>
  <c r="EC1067" i="1" s="1"/>
  <c r="EB1283" i="1"/>
  <c r="EC1283" i="1" s="1"/>
  <c r="EF1283" i="1"/>
  <c r="EF1228" i="1"/>
  <c r="EB1228" i="1"/>
  <c r="EC1228" i="1" s="1"/>
  <c r="EB847" i="1"/>
  <c r="EC847" i="1" s="1"/>
  <c r="EF847" i="1"/>
  <c r="EF894" i="1"/>
  <c r="EB894" i="1"/>
  <c r="EC894" i="1" s="1"/>
  <c r="EB1216" i="1"/>
  <c r="EC1216" i="1" s="1"/>
  <c r="EF1216" i="1"/>
  <c r="EF325" i="1"/>
  <c r="EB325" i="1"/>
  <c r="EC325" i="1" s="1"/>
  <c r="EB1208" i="1"/>
  <c r="EC1208" i="1" s="1"/>
  <c r="EF1208" i="1"/>
  <c r="EF1204" i="1"/>
  <c r="EB1204" i="1"/>
  <c r="EC1204" i="1" s="1"/>
  <c r="EB1200" i="1"/>
  <c r="EC1200" i="1" s="1"/>
  <c r="EF1200" i="1"/>
  <c r="EF487" i="1"/>
  <c r="EB487" i="1"/>
  <c r="EC487" i="1" s="1"/>
  <c r="EB785" i="1"/>
  <c r="EC785" i="1" s="1"/>
  <c r="EF785" i="1"/>
  <c r="EF1188" i="1"/>
  <c r="EB1188" i="1"/>
  <c r="EC1188" i="1" s="1"/>
  <c r="EF660" i="1"/>
  <c r="EB660" i="1"/>
  <c r="EC660" i="1" s="1"/>
  <c r="EF1180" i="1"/>
  <c r="EB1180" i="1"/>
  <c r="EC1180" i="1" s="1"/>
  <c r="EF1904" i="1"/>
  <c r="EB1904" i="1"/>
  <c r="EC1904" i="1" s="1"/>
  <c r="EB1172" i="1"/>
  <c r="EC1172" i="1" s="1"/>
  <c r="EF1172" i="1"/>
  <c r="EB1168" i="1"/>
  <c r="EC1168" i="1" s="1"/>
  <c r="EF1168" i="1"/>
  <c r="EF1164" i="1"/>
  <c r="EB1164" i="1"/>
  <c r="EC1164" i="1" s="1"/>
  <c r="EB1035" i="1"/>
  <c r="EC1035" i="1" s="1"/>
  <c r="EF1035" i="1"/>
  <c r="EF773" i="1"/>
  <c r="EB773" i="1"/>
  <c r="EC773" i="1" s="1"/>
  <c r="EB1152" i="1"/>
  <c r="EC1152" i="1" s="1"/>
  <c r="EF1152" i="1"/>
  <c r="EF1148" i="1"/>
  <c r="EB1148" i="1"/>
  <c r="EC1148" i="1" s="1"/>
  <c r="EB1144" i="1"/>
  <c r="EC1144" i="1" s="1"/>
  <c r="EF1144" i="1"/>
  <c r="EF1140" i="1"/>
  <c r="EB1140" i="1"/>
  <c r="EC1140" i="1" s="1"/>
  <c r="EB1136" i="1"/>
  <c r="EC1136" i="1" s="1"/>
  <c r="EF1136" i="1"/>
  <c r="EF1132" i="1"/>
  <c r="EB1132" i="1"/>
  <c r="EC1132" i="1" s="1"/>
  <c r="EB1128" i="1"/>
  <c r="EC1128" i="1" s="1"/>
  <c r="EF1128" i="1"/>
  <c r="EF1124" i="1"/>
  <c r="EB1124" i="1"/>
  <c r="EC1124" i="1" s="1"/>
  <c r="EB1512" i="1"/>
  <c r="EC1512" i="1" s="1"/>
  <c r="EF1512" i="1"/>
  <c r="EF1116" i="1"/>
  <c r="EB1116" i="1"/>
  <c r="EC1116" i="1" s="1"/>
  <c r="EB1112" i="1"/>
  <c r="EC1112" i="1" s="1"/>
  <c r="EF1112" i="1"/>
  <c r="EF1108" i="1"/>
  <c r="EB1108" i="1"/>
  <c r="EC1108" i="1" s="1"/>
  <c r="EB626" i="1"/>
  <c r="EC626" i="1" s="1"/>
  <c r="EF626" i="1"/>
  <c r="EF1100" i="1"/>
  <c r="EB1100" i="1"/>
  <c r="EC1100" i="1" s="1"/>
  <c r="EB1096" i="1"/>
  <c r="EC1096" i="1" s="1"/>
  <c r="EF1096" i="1"/>
  <c r="EF1296" i="1"/>
  <c r="EB1296" i="1"/>
  <c r="EC1296" i="1" s="1"/>
  <c r="EB459" i="1"/>
  <c r="EC459" i="1" s="1"/>
  <c r="EF459" i="1"/>
  <c r="EF831" i="1"/>
  <c r="EB831" i="1"/>
  <c r="EC831" i="1" s="1"/>
  <c r="EB1080" i="1"/>
  <c r="EC1080" i="1" s="1"/>
  <c r="EF1080" i="1"/>
  <c r="EF1076" i="1"/>
  <c r="EB1076" i="1"/>
  <c r="EC1076" i="1" s="1"/>
  <c r="EB1072" i="1"/>
  <c r="EC1072" i="1" s="1"/>
  <c r="EF1072" i="1"/>
  <c r="EF1068" i="1"/>
  <c r="EB1068" i="1"/>
  <c r="EC1068" i="1" s="1"/>
  <c r="EB1064" i="1"/>
  <c r="EC1064" i="1" s="1"/>
  <c r="EF1064" i="1"/>
  <c r="EF1060" i="1"/>
  <c r="EB1060" i="1"/>
  <c r="EC1060" i="1" s="1"/>
  <c r="EB1056" i="1"/>
  <c r="EC1056" i="1" s="1"/>
  <c r="EF1056" i="1"/>
  <c r="EF1858" i="1"/>
  <c r="EB1858" i="1"/>
  <c r="EC1858" i="1" s="1"/>
  <c r="EB1048" i="1"/>
  <c r="EC1048" i="1" s="1"/>
  <c r="EF1048" i="1"/>
  <c r="EF1044" i="1"/>
  <c r="EB1044" i="1"/>
  <c r="EC1044" i="1" s="1"/>
  <c r="EB1506" i="1"/>
  <c r="EC1506" i="1" s="1"/>
  <c r="EF1506" i="1"/>
  <c r="EF1036" i="1"/>
  <c r="EB1036" i="1"/>
  <c r="EC1036" i="1" s="1"/>
  <c r="EB1032" i="1"/>
  <c r="EC1032" i="1" s="1"/>
  <c r="EF1032" i="1"/>
  <c r="EF345" i="1"/>
  <c r="EB345" i="1"/>
  <c r="EC345" i="1" s="1"/>
  <c r="EB1024" i="1"/>
  <c r="EC1024" i="1" s="1"/>
  <c r="EF1024" i="1"/>
  <c r="EF1020" i="1"/>
  <c r="EB1020" i="1"/>
  <c r="EC1020" i="1" s="1"/>
  <c r="EB2179" i="1"/>
  <c r="EC2179" i="1" s="1"/>
  <c r="EF2179" i="1"/>
  <c r="EF745" i="1"/>
  <c r="EB745" i="1"/>
  <c r="EC745" i="1" s="1"/>
  <c r="EB1008" i="1"/>
  <c r="EC1008" i="1" s="1"/>
  <c r="EF1008" i="1"/>
  <c r="EF2149" i="1"/>
  <c r="EB2149" i="1"/>
  <c r="EC2149" i="1" s="1"/>
  <c r="EB2051" i="1"/>
  <c r="EC2051" i="1" s="1"/>
  <c r="EF2051" i="1"/>
  <c r="EF996" i="1"/>
  <c r="EB996" i="1"/>
  <c r="EC996" i="1" s="1"/>
  <c r="EB2166" i="1"/>
  <c r="EC2166" i="1" s="1"/>
  <c r="EF2166" i="1"/>
  <c r="EF988" i="1"/>
  <c r="EB988" i="1"/>
  <c r="EC988" i="1" s="1"/>
  <c r="EB2196" i="1"/>
  <c r="EC2196" i="1" s="1"/>
  <c r="EF2196" i="1"/>
  <c r="EF616" i="1"/>
  <c r="EB616" i="1"/>
  <c r="EC616" i="1" s="1"/>
  <c r="EB1287" i="1"/>
  <c r="EC1287" i="1" s="1"/>
  <c r="EF1287" i="1"/>
  <c r="EB972" i="1"/>
  <c r="EC972" i="1" s="1"/>
  <c r="EF972" i="1"/>
  <c r="EF968" i="1"/>
  <c r="EB968" i="1"/>
  <c r="EC968" i="1" s="1"/>
  <c r="EB964" i="1"/>
  <c r="EC964" i="1" s="1"/>
  <c r="EF964" i="1"/>
  <c r="EB960" i="1"/>
  <c r="EC960" i="1" s="1"/>
  <c r="EF960" i="1"/>
  <c r="EB1588" i="1"/>
  <c r="EC1588" i="1" s="1"/>
  <c r="EF1588" i="1"/>
  <c r="EF2124" i="1"/>
  <c r="EB2124" i="1"/>
  <c r="EC2124" i="1" s="1"/>
  <c r="EB1553" i="1"/>
  <c r="EC1553" i="1" s="1"/>
  <c r="EF1553" i="1"/>
  <c r="EB944" i="1"/>
  <c r="EC944" i="1" s="1"/>
  <c r="EF944" i="1"/>
  <c r="EB2108" i="1"/>
  <c r="EC2108" i="1" s="1"/>
  <c r="EF2108" i="1"/>
  <c r="EB936" i="1"/>
  <c r="EC936" i="1" s="1"/>
  <c r="EF936" i="1"/>
  <c r="EB1522" i="1"/>
  <c r="EC1522" i="1" s="1"/>
  <c r="EF1522" i="1"/>
  <c r="EF1150" i="1"/>
  <c r="EB1150" i="1"/>
  <c r="EC1150" i="1" s="1"/>
  <c r="EB1643" i="1"/>
  <c r="EC1643" i="1" s="1"/>
  <c r="EF1643" i="1"/>
  <c r="EF920" i="1"/>
  <c r="EB920" i="1"/>
  <c r="EC920" i="1" s="1"/>
  <c r="EB663" i="1"/>
  <c r="EC663" i="1" s="1"/>
  <c r="EF663" i="1"/>
  <c r="EF1709" i="1"/>
  <c r="EB1709" i="1"/>
  <c r="EC1709" i="1" s="1"/>
  <c r="EB46" i="1"/>
  <c r="EC46" i="1" s="1"/>
  <c r="EF46" i="1"/>
  <c r="EF904" i="1"/>
  <c r="EB904" i="1"/>
  <c r="EC904" i="1" s="1"/>
  <c r="EB1159" i="1"/>
  <c r="EC1159" i="1" s="1"/>
  <c r="EF1159" i="1"/>
  <c r="EF1129" i="1"/>
  <c r="EB1129" i="1"/>
  <c r="EC1129" i="1" s="1"/>
  <c r="EB1818" i="1"/>
  <c r="EC1818" i="1" s="1"/>
  <c r="EF1818" i="1"/>
  <c r="EF730" i="1"/>
  <c r="EB730" i="1"/>
  <c r="EC730" i="1" s="1"/>
  <c r="EB961" i="1"/>
  <c r="EC961" i="1" s="1"/>
  <c r="EF961" i="1"/>
  <c r="EF1114" i="1"/>
  <c r="EB1114" i="1"/>
  <c r="EC1114" i="1" s="1"/>
  <c r="EB1937" i="1"/>
  <c r="EC1937" i="1" s="1"/>
  <c r="EF1937" i="1"/>
  <c r="EF748" i="1"/>
  <c r="EB748" i="1"/>
  <c r="EC748" i="1" s="1"/>
  <c r="EB868" i="1"/>
  <c r="EC868" i="1" s="1"/>
  <c r="EF868" i="1"/>
  <c r="EF1463" i="1"/>
  <c r="EB1463" i="1"/>
  <c r="EC1463" i="1" s="1"/>
  <c r="EB860" i="1"/>
  <c r="EC860" i="1" s="1"/>
  <c r="EF860" i="1"/>
  <c r="EB1021" i="1"/>
  <c r="EC1021" i="1" s="1"/>
  <c r="EF1021" i="1"/>
  <c r="EF852" i="1"/>
  <c r="EB852" i="1"/>
  <c r="EC852" i="1" s="1"/>
  <c r="EB2225" i="1"/>
  <c r="EC2225" i="1" s="1"/>
  <c r="EF2225" i="1"/>
  <c r="EB1759" i="1"/>
  <c r="EC1759" i="1" s="1"/>
  <c r="EF1759" i="1"/>
  <c r="EB840" i="1"/>
  <c r="EC840" i="1" s="1"/>
  <c r="EF840" i="1"/>
  <c r="EF606" i="1"/>
  <c r="EB606" i="1"/>
  <c r="EC606" i="1" s="1"/>
  <c r="EB832" i="1"/>
  <c r="EC832" i="1" s="1"/>
  <c r="EF832" i="1"/>
  <c r="EF828" i="1"/>
  <c r="EB828" i="1"/>
  <c r="EC828" i="1" s="1"/>
  <c r="EB824" i="1"/>
  <c r="EC824" i="1" s="1"/>
  <c r="EF824" i="1"/>
  <c r="EF1120" i="1"/>
  <c r="EB1120" i="1"/>
  <c r="EC1120" i="1" s="1"/>
  <c r="EB816" i="1"/>
  <c r="EC816" i="1" s="1"/>
  <c r="EF816" i="1"/>
  <c r="EF883" i="1"/>
  <c r="EB883" i="1"/>
  <c r="EC883" i="1" s="1"/>
  <c r="EB808" i="1"/>
  <c r="EC808" i="1" s="1"/>
  <c r="EF808" i="1"/>
  <c r="EF804" i="1"/>
  <c r="EB804" i="1"/>
  <c r="EC804" i="1" s="1"/>
  <c r="EB1018" i="1"/>
  <c r="EC1018" i="1" s="1"/>
  <c r="EF1018" i="1"/>
  <c r="EF796" i="1"/>
  <c r="EB796" i="1"/>
  <c r="EC796" i="1" s="1"/>
  <c r="EB792" i="1"/>
  <c r="EC792" i="1" s="1"/>
  <c r="EF792" i="1"/>
  <c r="EF788" i="1"/>
  <c r="EB788" i="1"/>
  <c r="EC788" i="1" s="1"/>
  <c r="EB784" i="1"/>
  <c r="EC784" i="1" s="1"/>
  <c r="EF784" i="1"/>
  <c r="EF169" i="1"/>
  <c r="EB169" i="1"/>
  <c r="EC169" i="1" s="1"/>
  <c r="EB170" i="1"/>
  <c r="EC170" i="1" s="1"/>
  <c r="EF170" i="1"/>
  <c r="EF1574" i="1"/>
  <c r="EB1574" i="1"/>
  <c r="EC1574" i="1" s="1"/>
  <c r="EF768" i="1"/>
  <c r="EB768" i="1"/>
  <c r="EC768" i="1" s="1"/>
  <c r="EB764" i="1"/>
  <c r="EC764" i="1" s="1"/>
  <c r="EF764" i="1"/>
  <c r="EF760" i="1"/>
  <c r="EB760" i="1"/>
  <c r="EC760" i="1" s="1"/>
  <c r="EB756" i="1"/>
  <c r="EC756" i="1" s="1"/>
  <c r="EF756" i="1"/>
  <c r="EF752" i="1"/>
  <c r="EB752" i="1"/>
  <c r="EC752" i="1" s="1"/>
  <c r="EB841" i="1"/>
  <c r="EC841" i="1" s="1"/>
  <c r="EF841" i="1"/>
  <c r="EF975" i="1"/>
  <c r="EB975" i="1"/>
  <c r="EC975" i="1" s="1"/>
  <c r="EB579" i="1"/>
  <c r="EC579" i="1" s="1"/>
  <c r="EF579" i="1"/>
  <c r="EF736" i="1"/>
  <c r="EB736" i="1"/>
  <c r="EC736" i="1" s="1"/>
  <c r="EB732" i="1"/>
  <c r="EC732" i="1" s="1"/>
  <c r="EF732" i="1"/>
  <c r="EF2201" i="1"/>
  <c r="EB2201" i="1"/>
  <c r="EC2201" i="1" s="1"/>
  <c r="EB724" i="1"/>
  <c r="EC724" i="1" s="1"/>
  <c r="EF724" i="1"/>
  <c r="EF199" i="1"/>
  <c r="EB199" i="1"/>
  <c r="EC199" i="1" s="1"/>
  <c r="EB716" i="1"/>
  <c r="EC716" i="1" s="1"/>
  <c r="EF716" i="1"/>
  <c r="EF2137" i="1"/>
  <c r="EB2137" i="1"/>
  <c r="EC2137" i="1" s="1"/>
  <c r="EB708" i="1"/>
  <c r="EC708" i="1" s="1"/>
  <c r="EF708" i="1"/>
  <c r="EF704" i="1"/>
  <c r="EB704" i="1"/>
  <c r="EC704" i="1" s="1"/>
  <c r="EB700" i="1"/>
  <c r="EC700" i="1" s="1"/>
  <c r="EF700" i="1"/>
  <c r="EF696" i="1"/>
  <c r="EB696" i="1"/>
  <c r="EC696" i="1" s="1"/>
  <c r="EB692" i="1"/>
  <c r="EC692" i="1" s="1"/>
  <c r="EF692" i="1"/>
  <c r="EF688" i="1"/>
  <c r="EB688" i="1"/>
  <c r="EC688" i="1" s="1"/>
  <c r="EB1265" i="1"/>
  <c r="EC1265" i="1" s="1"/>
  <c r="EF1265" i="1"/>
  <c r="EF928" i="1"/>
  <c r="EB928" i="1"/>
  <c r="EC928" i="1" s="1"/>
  <c r="EB676" i="1"/>
  <c r="EC676" i="1" s="1"/>
  <c r="EF676" i="1"/>
  <c r="EF672" i="1"/>
  <c r="EB672" i="1"/>
  <c r="EC672" i="1" s="1"/>
  <c r="EB2133" i="1"/>
  <c r="EC2133" i="1" s="1"/>
  <c r="EF2133" i="1"/>
  <c r="EF664" i="1"/>
  <c r="EB664" i="1"/>
  <c r="EC664" i="1" s="1"/>
  <c r="EB1037" i="1"/>
  <c r="EC1037" i="1" s="1"/>
  <c r="EF1037" i="1"/>
  <c r="EF493" i="1"/>
  <c r="EB493" i="1"/>
  <c r="EC493" i="1" s="1"/>
  <c r="EB652" i="1"/>
  <c r="EC652" i="1" s="1"/>
  <c r="EF652" i="1"/>
  <c r="EF649" i="1"/>
  <c r="EB649" i="1"/>
  <c r="EC649" i="1" s="1"/>
  <c r="EB644" i="1"/>
  <c r="EC644" i="1" s="1"/>
  <c r="EF644" i="1"/>
  <c r="EF115" i="1"/>
  <c r="EB115" i="1"/>
  <c r="EC115" i="1" s="1"/>
  <c r="EF636" i="1"/>
  <c r="EB636" i="1"/>
  <c r="EC636" i="1" s="1"/>
  <c r="EF632" i="1"/>
  <c r="EB632" i="1"/>
  <c r="EC632" i="1" s="1"/>
  <c r="EF628" i="1"/>
  <c r="EB628" i="1"/>
  <c r="EC628" i="1" s="1"/>
  <c r="EB624" i="1"/>
  <c r="EC624" i="1" s="1"/>
  <c r="EF624" i="1"/>
  <c r="EF620" i="1"/>
  <c r="EB620" i="1"/>
  <c r="EC620" i="1" s="1"/>
  <c r="EF42" i="1"/>
  <c r="EB42" i="1"/>
  <c r="EC42" i="1" s="1"/>
  <c r="EF1891" i="1"/>
  <c r="EB1891" i="1"/>
  <c r="EC1891" i="1" s="1"/>
  <c r="EF608" i="1"/>
  <c r="EB608" i="1"/>
  <c r="EC608" i="1" s="1"/>
  <c r="EF604" i="1"/>
  <c r="EB604" i="1"/>
  <c r="EC604" i="1" s="1"/>
  <c r="EF1415" i="1"/>
  <c r="EB1415" i="1"/>
  <c r="EC1415" i="1" s="1"/>
  <c r="EF974" i="1"/>
  <c r="EB974" i="1"/>
  <c r="EC974" i="1" s="1"/>
  <c r="EB1052" i="1"/>
  <c r="EC1052" i="1" s="1"/>
  <c r="EF1052" i="1"/>
  <c r="EB187" i="1"/>
  <c r="EC187" i="1" s="1"/>
  <c r="EF187" i="1"/>
  <c r="EB895" i="1"/>
  <c r="EC895" i="1" s="1"/>
  <c r="EF895" i="1"/>
  <c r="EF580" i="1"/>
  <c r="EB580" i="1"/>
  <c r="EC580" i="1" s="1"/>
  <c r="EB576" i="1"/>
  <c r="EC576" i="1" s="1"/>
  <c r="EF576" i="1"/>
  <c r="EF572" i="1"/>
  <c r="EB572" i="1"/>
  <c r="EC572" i="1" s="1"/>
  <c r="EB568" i="1"/>
  <c r="EC568" i="1" s="1"/>
  <c r="EF568" i="1"/>
  <c r="EF564" i="1"/>
  <c r="EB564" i="1"/>
  <c r="EC564" i="1" s="1"/>
  <c r="EB560" i="1"/>
  <c r="EC560" i="1" s="1"/>
  <c r="EF560" i="1"/>
  <c r="EB146" i="1"/>
  <c r="EC146" i="1" s="1"/>
  <c r="EF146" i="1"/>
  <c r="EB2305" i="1"/>
  <c r="EC2305" i="1" s="1"/>
  <c r="EF2305" i="1"/>
  <c r="EF548" i="1"/>
  <c r="EB548" i="1"/>
  <c r="EC548" i="1" s="1"/>
  <c r="EF544" i="1"/>
  <c r="EB544" i="1"/>
  <c r="EC544" i="1" s="1"/>
  <c r="EF540" i="1"/>
  <c r="EB540" i="1"/>
  <c r="EC540" i="1" s="1"/>
  <c r="EB536" i="1"/>
  <c r="EC536" i="1" s="1"/>
  <c r="EF536" i="1"/>
  <c r="EB992" i="1"/>
  <c r="EC992" i="1" s="1"/>
  <c r="EF992" i="1"/>
  <c r="EB528" i="1"/>
  <c r="EC528" i="1" s="1"/>
  <c r="EF528" i="1"/>
  <c r="EF161" i="1"/>
  <c r="EB161" i="1"/>
  <c r="EC161" i="1" s="1"/>
  <c r="EB520" i="1"/>
  <c r="EC520" i="1" s="1"/>
  <c r="EF520" i="1"/>
  <c r="EF1160" i="1"/>
  <c r="EB1160" i="1"/>
  <c r="EC1160" i="1" s="1"/>
  <c r="EB1408" i="1"/>
  <c r="EC1408" i="1" s="1"/>
  <c r="EF1408" i="1"/>
  <c r="EF913" i="1"/>
  <c r="EB913" i="1"/>
  <c r="EC913" i="1" s="1"/>
  <c r="EB504" i="1"/>
  <c r="EC504" i="1" s="1"/>
  <c r="EF504" i="1"/>
  <c r="EF500" i="1"/>
  <c r="EB500" i="1"/>
  <c r="EC500" i="1" s="1"/>
  <c r="EB301" i="1"/>
  <c r="EC301" i="1" s="1"/>
  <c r="EF301" i="1"/>
  <c r="EF492" i="1"/>
  <c r="EB492" i="1"/>
  <c r="EC492" i="1" s="1"/>
  <c r="EB488" i="1"/>
  <c r="EC488" i="1" s="1"/>
  <c r="EF488" i="1"/>
  <c r="EF2224" i="1"/>
  <c r="EB2224" i="1"/>
  <c r="EC2224" i="1" s="1"/>
  <c r="EF480" i="1"/>
  <c r="EB480" i="1"/>
  <c r="EC480" i="1" s="1"/>
  <c r="EB476" i="1"/>
  <c r="EC476" i="1" s="1"/>
  <c r="EF476" i="1"/>
  <c r="EF472" i="1"/>
  <c r="EB472" i="1"/>
  <c r="EC472" i="1" s="1"/>
  <c r="EF468" i="1"/>
  <c r="EB468" i="1"/>
  <c r="EC468" i="1" s="1"/>
  <c r="EB464" i="1"/>
  <c r="EC464" i="1" s="1"/>
  <c r="EF464" i="1"/>
  <c r="EB460" i="1"/>
  <c r="EC460" i="1" s="1"/>
  <c r="EF460" i="1"/>
  <c r="EF1078" i="1"/>
  <c r="EB1078" i="1"/>
  <c r="EC1078" i="1" s="1"/>
  <c r="EB317" i="1"/>
  <c r="EC317" i="1" s="1"/>
  <c r="EF317" i="1"/>
  <c r="EF448" i="1"/>
  <c r="EB448" i="1"/>
  <c r="EC448" i="1" s="1"/>
  <c r="EB444" i="1"/>
  <c r="EC444" i="1" s="1"/>
  <c r="EF444" i="1"/>
  <c r="EF1041" i="1"/>
  <c r="EB1041" i="1"/>
  <c r="EC1041" i="1" s="1"/>
  <c r="EB436" i="1"/>
  <c r="EC436" i="1" s="1"/>
  <c r="EF436" i="1"/>
  <c r="EF432" i="1"/>
  <c r="EB432" i="1"/>
  <c r="EC432" i="1" s="1"/>
  <c r="EB656" i="1"/>
  <c r="EC656" i="1" s="1"/>
  <c r="EF656" i="1"/>
  <c r="EF118" i="1"/>
  <c r="EB118" i="1"/>
  <c r="EC118" i="1" s="1"/>
  <c r="EF168" i="1"/>
  <c r="EB168" i="1"/>
  <c r="EC168" i="1" s="1"/>
  <c r="EF416" i="1"/>
  <c r="EB416" i="1"/>
  <c r="EC416" i="1" s="1"/>
  <c r="EF412" i="1"/>
  <c r="EB412" i="1"/>
  <c r="EC412" i="1" s="1"/>
  <c r="EF408" i="1"/>
  <c r="EB408" i="1"/>
  <c r="EC408" i="1" s="1"/>
  <c r="EB404" i="1"/>
  <c r="EC404" i="1" s="1"/>
  <c r="EF404" i="1"/>
  <c r="EB1016" i="1"/>
  <c r="EC1016" i="1" s="1"/>
  <c r="EF1016" i="1"/>
  <c r="EF2222" i="1"/>
  <c r="EB2222" i="1"/>
  <c r="EC2222" i="1" s="1"/>
  <c r="EF2122" i="1"/>
  <c r="EB2122" i="1"/>
  <c r="EC2122" i="1" s="1"/>
  <c r="EB388" i="1"/>
  <c r="EC388" i="1" s="1"/>
  <c r="EF388" i="1"/>
  <c r="EB384" i="1"/>
  <c r="EC384" i="1" s="1"/>
  <c r="EF384" i="1"/>
  <c r="EF380" i="1"/>
  <c r="EB380" i="1"/>
  <c r="EC380" i="1" s="1"/>
  <c r="EF376" i="1"/>
  <c r="EB376" i="1"/>
  <c r="EC376" i="1" s="1"/>
  <c r="EB372" i="1"/>
  <c r="EC372" i="1" s="1"/>
  <c r="EF372" i="1"/>
  <c r="EF1409" i="1"/>
  <c r="EB1409" i="1"/>
  <c r="EC1409" i="1" s="1"/>
  <c r="EF2194" i="1"/>
  <c r="EB2194" i="1"/>
  <c r="EC2194" i="1" s="1"/>
  <c r="EF641" i="1"/>
  <c r="EB641" i="1"/>
  <c r="EC641" i="1" s="1"/>
  <c r="EF356" i="1"/>
  <c r="EB356" i="1"/>
  <c r="EC356" i="1" s="1"/>
  <c r="EB132" i="1"/>
  <c r="EC132" i="1" s="1"/>
  <c r="EF132" i="1"/>
  <c r="EF348" i="1"/>
  <c r="EB348" i="1"/>
  <c r="EC348" i="1" s="1"/>
  <c r="EF344" i="1"/>
  <c r="EB344" i="1"/>
  <c r="EC344" i="1" s="1"/>
  <c r="EB690" i="1"/>
  <c r="EC690" i="1" s="1"/>
  <c r="EF690" i="1"/>
  <c r="EB336" i="1"/>
  <c r="EC336" i="1" s="1"/>
  <c r="EF336" i="1"/>
  <c r="EF884" i="1"/>
  <c r="EB884" i="1"/>
  <c r="EC884" i="1" s="1"/>
  <c r="EB328" i="1"/>
  <c r="EC328" i="1" s="1"/>
  <c r="EF328" i="1"/>
  <c r="EF1394" i="1"/>
  <c r="EB1394" i="1"/>
  <c r="EC1394" i="1" s="1"/>
  <c r="EF320" i="1"/>
  <c r="EB320" i="1"/>
  <c r="EC320" i="1" s="1"/>
  <c r="EF908" i="1"/>
  <c r="EB908" i="1"/>
  <c r="EC908" i="1" s="1"/>
  <c r="EF312" i="1"/>
  <c r="EB312" i="1"/>
  <c r="EC312" i="1" s="1"/>
  <c r="EF556" i="1"/>
  <c r="EB556" i="1"/>
  <c r="EC556" i="1" s="1"/>
  <c r="EF304" i="1"/>
  <c r="EB304" i="1"/>
  <c r="EC304" i="1" s="1"/>
  <c r="EF300" i="1"/>
  <c r="EB300" i="1"/>
  <c r="EC300" i="1" s="1"/>
  <c r="EF296" i="1"/>
  <c r="EB296" i="1"/>
  <c r="EC296" i="1" s="1"/>
  <c r="EF2257" i="1"/>
  <c r="EB2257" i="1"/>
  <c r="EC2257" i="1" s="1"/>
  <c r="EF1090" i="1"/>
  <c r="EB1090" i="1"/>
  <c r="EC1090" i="1" s="1"/>
  <c r="EF284" i="1"/>
  <c r="EB284" i="1"/>
  <c r="EC284" i="1" s="1"/>
  <c r="EF280" i="1"/>
  <c r="EB280" i="1"/>
  <c r="EC280" i="1" s="1"/>
  <c r="EF276" i="1"/>
  <c r="EB276" i="1"/>
  <c r="EC276" i="1" s="1"/>
  <c r="EF1308" i="1"/>
  <c r="EB1308" i="1"/>
  <c r="EC1308" i="1" s="1"/>
  <c r="EF268" i="1"/>
  <c r="EB268" i="1"/>
  <c r="EC268" i="1" s="1"/>
  <c r="EB264" i="1"/>
  <c r="EC264" i="1" s="1"/>
  <c r="EF264" i="1"/>
  <c r="EF260" i="1"/>
  <c r="EB260" i="1"/>
  <c r="EC260" i="1" s="1"/>
  <c r="EF82" i="1"/>
  <c r="EB82" i="1"/>
  <c r="EC82" i="1" s="1"/>
  <c r="EF252" i="1"/>
  <c r="EB252" i="1"/>
  <c r="EC252" i="1" s="1"/>
  <c r="EF1142" i="1"/>
  <c r="EB1142" i="1"/>
  <c r="EC1142" i="1" s="1"/>
  <c r="EF195" i="1"/>
  <c r="EB195" i="1"/>
  <c r="EC195" i="1" s="1"/>
  <c r="EF240" i="1"/>
  <c r="EB240" i="1"/>
  <c r="EC240" i="1" s="1"/>
  <c r="EF236" i="1"/>
  <c r="EB236" i="1"/>
  <c r="EC236" i="1" s="1"/>
  <c r="EF232" i="1"/>
  <c r="EB232" i="1"/>
  <c r="EC232" i="1" s="1"/>
  <c r="EB6" i="1"/>
  <c r="EC6" i="1" s="1"/>
  <c r="EF6" i="1"/>
  <c r="EF224" i="1"/>
  <c r="EB224" i="1"/>
  <c r="EC224" i="1" s="1"/>
  <c r="EF1184" i="1"/>
  <c r="EB1184" i="1"/>
  <c r="EC1184" i="1" s="1"/>
  <c r="EB216" i="1"/>
  <c r="EC216" i="1" s="1"/>
  <c r="EF216" i="1"/>
  <c r="EF156" i="1"/>
  <c r="EB156" i="1"/>
  <c r="EC156" i="1" s="1"/>
  <c r="EF177" i="1"/>
  <c r="EB177" i="1"/>
  <c r="EC177" i="1" s="1"/>
  <c r="EF757" i="1"/>
  <c r="EB757" i="1"/>
  <c r="EC757" i="1" s="1"/>
  <c r="EB200" i="1"/>
  <c r="EC200" i="1" s="1"/>
  <c r="EF200" i="1"/>
  <c r="EF196" i="1"/>
  <c r="EB196" i="1"/>
  <c r="EC196" i="1" s="1"/>
  <c r="EF192" i="1"/>
  <c r="EB192" i="1"/>
  <c r="EC192" i="1" s="1"/>
  <c r="EF188" i="1"/>
  <c r="EB188" i="1"/>
  <c r="EC188" i="1" s="1"/>
  <c r="EB184" i="1"/>
  <c r="EC184" i="1" s="1"/>
  <c r="EF184" i="1"/>
  <c r="EF180" i="1"/>
  <c r="EB180" i="1"/>
  <c r="EC180" i="1" s="1"/>
  <c r="EB1611" i="1"/>
  <c r="EC1611" i="1" s="1"/>
  <c r="EF1611" i="1"/>
  <c r="EF172" i="1"/>
  <c r="EB172" i="1"/>
  <c r="EC172" i="1" s="1"/>
  <c r="EB703" i="1"/>
  <c r="EC703" i="1" s="1"/>
  <c r="EF703" i="1"/>
  <c r="EF164" i="1"/>
  <c r="EB164" i="1"/>
  <c r="EC164" i="1" s="1"/>
  <c r="EF160" i="1"/>
  <c r="EB160" i="1"/>
  <c r="EC160" i="1" s="1"/>
  <c r="EF559" i="1"/>
  <c r="EB559" i="1"/>
  <c r="EC559" i="1" s="1"/>
  <c r="EB887" i="1"/>
  <c r="EC887" i="1" s="1"/>
  <c r="EF887" i="1"/>
  <c r="EB148" i="1"/>
  <c r="EC148" i="1" s="1"/>
  <c r="EF148" i="1"/>
  <c r="EB47" i="1"/>
  <c r="EC47" i="1" s="1"/>
  <c r="EF47" i="1"/>
  <c r="EB140" i="1"/>
  <c r="EC140" i="1" s="1"/>
  <c r="EF140" i="1"/>
  <c r="EB136" i="1"/>
  <c r="EC136" i="1" s="1"/>
  <c r="EF136" i="1"/>
  <c r="EB134" i="1"/>
  <c r="EC134" i="1" s="1"/>
  <c r="EF134" i="1"/>
  <c r="EB128" i="1"/>
  <c r="EC128" i="1" s="1"/>
  <c r="EF128" i="1"/>
  <c r="EB124" i="1"/>
  <c r="EC124" i="1" s="1"/>
  <c r="EF124" i="1"/>
  <c r="EB120" i="1"/>
  <c r="EC120" i="1" s="1"/>
  <c r="EF120" i="1"/>
  <c r="EB807" i="1"/>
  <c r="EC807" i="1" s="1"/>
  <c r="EF807" i="1"/>
  <c r="EB112" i="1"/>
  <c r="EC112" i="1" s="1"/>
  <c r="EF112" i="1"/>
  <c r="EB1442" i="1"/>
  <c r="EC1442" i="1" s="1"/>
  <c r="EF1442" i="1"/>
  <c r="EB104" i="1"/>
  <c r="EC104" i="1" s="1"/>
  <c r="EF104" i="1"/>
  <c r="EF1715" i="1"/>
  <c r="EB1715" i="1"/>
  <c r="EC1715" i="1" s="1"/>
  <c r="EF96" i="1"/>
  <c r="EB96" i="1"/>
  <c r="EC96" i="1" s="1"/>
  <c r="EF1212" i="1"/>
  <c r="EB1212" i="1"/>
  <c r="EC1212" i="1" s="1"/>
  <c r="EF377" i="1"/>
  <c r="EB377" i="1"/>
  <c r="EC377" i="1" s="1"/>
  <c r="EF84" i="1"/>
  <c r="EB84" i="1"/>
  <c r="EC84" i="1" s="1"/>
  <c r="EF62" i="1"/>
  <c r="EB62" i="1"/>
  <c r="EC62" i="1" s="1"/>
  <c r="EB1809" i="1"/>
  <c r="EC1809" i="1" s="1"/>
  <c r="EF1809" i="1"/>
  <c r="EF650" i="1"/>
  <c r="EB650" i="1"/>
  <c r="EC650" i="1" s="1"/>
  <c r="EF1622" i="1"/>
  <c r="EB1622" i="1"/>
  <c r="EC1622" i="1" s="1"/>
  <c r="EF64" i="1"/>
  <c r="EB64" i="1"/>
  <c r="EC64" i="1" s="1"/>
  <c r="EB566" i="1"/>
  <c r="EC566" i="1" s="1"/>
  <c r="EF566" i="1"/>
  <c r="EF56" i="1"/>
  <c r="EB56" i="1"/>
  <c r="EC56" i="1" s="1"/>
  <c r="EF52" i="1"/>
  <c r="EB52" i="1"/>
  <c r="EC52" i="1" s="1"/>
  <c r="EF885" i="1"/>
  <c r="EB885" i="1"/>
  <c r="EC885" i="1" s="1"/>
  <c r="EB37" i="1"/>
  <c r="EC37" i="1" s="1"/>
  <c r="EF37" i="1"/>
  <c r="EB40" i="1"/>
  <c r="EC40" i="1" s="1"/>
  <c r="EF40" i="1"/>
  <c r="EF36" i="1"/>
  <c r="EB36" i="1"/>
  <c r="EC36" i="1" s="1"/>
  <c r="EF999" i="1"/>
  <c r="EB999" i="1"/>
  <c r="EC999" i="1" s="1"/>
  <c r="EF410" i="1"/>
  <c r="EB410" i="1"/>
  <c r="EC410" i="1" s="1"/>
  <c r="EF24" i="1"/>
  <c r="EB24" i="1"/>
  <c r="EC24" i="1" s="1"/>
  <c r="EF20" i="1"/>
  <c r="EB20" i="1"/>
  <c r="EC20" i="1" s="1"/>
  <c r="EF16" i="1"/>
  <c r="EB16" i="1"/>
  <c r="EC16" i="1" s="1"/>
  <c r="EF12" i="1"/>
  <c r="EB12" i="1"/>
  <c r="EC12" i="1" s="1"/>
  <c r="EF8" i="1"/>
  <c r="EB8" i="1"/>
  <c r="EC8" i="1" s="1"/>
  <c r="EF5" i="1"/>
  <c r="EB5" i="1"/>
  <c r="EC5" i="1" s="1"/>
  <c r="DX2318" i="1"/>
  <c r="ED2318" i="1" s="1"/>
  <c r="EE2318" i="1" s="1"/>
  <c r="DT2318" i="1"/>
  <c r="DV2316" i="1"/>
  <c r="DW2315" i="1"/>
  <c r="DS2315" i="1"/>
  <c r="DZ2315" i="1" s="1"/>
  <c r="DV1367" i="1"/>
  <c r="DX2312" i="1"/>
  <c r="ED2312" i="1" s="1"/>
  <c r="EE2312" i="1" s="1"/>
  <c r="DT2312" i="1"/>
  <c r="DY2311" i="1"/>
  <c r="EA2311" i="1" s="1"/>
  <c r="DU2311" i="1"/>
  <c r="DX2310" i="1"/>
  <c r="ED2310" i="1" s="1"/>
  <c r="EE2310" i="1" s="1"/>
  <c r="DT2310" i="1"/>
  <c r="DV2308" i="1"/>
  <c r="DW2307" i="1"/>
  <c r="DS2307" i="1"/>
  <c r="DZ2307" i="1" s="1"/>
  <c r="DV2306" i="1"/>
  <c r="DX2288" i="1"/>
  <c r="ED2288" i="1" s="1"/>
  <c r="EE2288" i="1" s="1"/>
  <c r="DT2288" i="1"/>
  <c r="DY2303" i="1"/>
  <c r="EA2303" i="1" s="1"/>
  <c r="DU2303" i="1"/>
  <c r="DX2302" i="1"/>
  <c r="ED2302" i="1" s="1"/>
  <c r="EE2302" i="1" s="1"/>
  <c r="DT2302" i="1"/>
  <c r="DV2300" i="1"/>
  <c r="DW1012" i="1"/>
  <c r="DS1012" i="1"/>
  <c r="DZ1012" i="1" s="1"/>
  <c r="DV2298" i="1"/>
  <c r="DX2296" i="1"/>
  <c r="ED2296" i="1" s="1"/>
  <c r="EE2296" i="1" s="1"/>
  <c r="DT2296" i="1"/>
  <c r="DY2295" i="1"/>
  <c r="EA2295" i="1" s="1"/>
  <c r="DU2295" i="1"/>
  <c r="DX2294" i="1"/>
  <c r="ED2294" i="1" s="1"/>
  <c r="EE2294" i="1" s="1"/>
  <c r="DT2294" i="1"/>
  <c r="DV2292" i="1"/>
  <c r="DW2304" i="1"/>
  <c r="DS2304" i="1"/>
  <c r="DZ2304" i="1" s="1"/>
  <c r="DV2290" i="1"/>
  <c r="DX1631" i="1"/>
  <c r="ED1631" i="1" s="1"/>
  <c r="EE1631" i="1" s="1"/>
  <c r="DT1631" i="1"/>
  <c r="DY1499" i="1"/>
  <c r="EA1499" i="1" s="1"/>
  <c r="DU1499" i="1"/>
  <c r="DX2286" i="1"/>
  <c r="ED2286" i="1" s="1"/>
  <c r="EE2286" i="1" s="1"/>
  <c r="DT2286" i="1"/>
  <c r="DV1491" i="1"/>
  <c r="DW2283" i="1"/>
  <c r="DS2283" i="1"/>
  <c r="DZ2283" i="1" s="1"/>
  <c r="DV2282" i="1"/>
  <c r="DX2280" i="1"/>
  <c r="ED2280" i="1" s="1"/>
  <c r="EE2280" i="1" s="1"/>
  <c r="DT2280" i="1"/>
  <c r="DY2279" i="1"/>
  <c r="EA2279" i="1" s="1"/>
  <c r="DU2279" i="1"/>
  <c r="DX2278" i="1"/>
  <c r="ED2278" i="1" s="1"/>
  <c r="EE2278" i="1" s="1"/>
  <c r="DT2278" i="1"/>
  <c r="DV2291" i="1"/>
  <c r="DW2275" i="1"/>
  <c r="DS2275" i="1"/>
  <c r="DZ2275" i="1" s="1"/>
  <c r="DV2274" i="1"/>
  <c r="DX2272" i="1"/>
  <c r="ED2272" i="1" s="1"/>
  <c r="EE2272" i="1" s="1"/>
  <c r="DT2272" i="1"/>
  <c r="DY2271" i="1"/>
  <c r="EA2271" i="1" s="1"/>
  <c r="DU2271" i="1"/>
  <c r="DX2270" i="1"/>
  <c r="ED2270" i="1" s="1"/>
  <c r="EE2270" i="1" s="1"/>
  <c r="DT2270" i="1"/>
  <c r="DV2268" i="1"/>
  <c r="DW2267" i="1"/>
  <c r="DS2267" i="1"/>
  <c r="DZ2267" i="1" s="1"/>
  <c r="DV2266" i="1"/>
  <c r="DX2264" i="1"/>
  <c r="ED2264" i="1" s="1"/>
  <c r="EE2264" i="1" s="1"/>
  <c r="DT2264" i="1"/>
  <c r="DY2112" i="1"/>
  <c r="EA2112" i="1" s="1"/>
  <c r="DU2112" i="1"/>
  <c r="DX2262" i="1"/>
  <c r="ED2262" i="1" s="1"/>
  <c r="EE2262" i="1" s="1"/>
  <c r="DT2262" i="1"/>
  <c r="DV1992" i="1"/>
  <c r="DW1304" i="1"/>
  <c r="DS1304" i="1"/>
  <c r="DZ1304" i="1" s="1"/>
  <c r="DV2258" i="1"/>
  <c r="DX2256" i="1"/>
  <c r="ED2256" i="1" s="1"/>
  <c r="EE2256" i="1" s="1"/>
  <c r="DT2256" i="1"/>
  <c r="DY2255" i="1"/>
  <c r="EA2255" i="1" s="1"/>
  <c r="DU2255" i="1"/>
  <c r="DX2254" i="1"/>
  <c r="ED2254" i="1" s="1"/>
  <c r="EE2254" i="1" s="1"/>
  <c r="DT2254" i="1"/>
  <c r="DV2252" i="1"/>
  <c r="DW2251" i="1"/>
  <c r="DS2251" i="1"/>
  <c r="DZ2251" i="1" s="1"/>
  <c r="DV2250" i="1"/>
  <c r="DX2248" i="1"/>
  <c r="ED2248" i="1" s="1"/>
  <c r="EE2248" i="1" s="1"/>
  <c r="DT2248" i="1"/>
  <c r="DY2247" i="1"/>
  <c r="EA2247" i="1" s="1"/>
  <c r="DU2247" i="1"/>
  <c r="DX2246" i="1"/>
  <c r="ED2246" i="1" s="1"/>
  <c r="EE2246" i="1" s="1"/>
  <c r="DT2246" i="1"/>
  <c r="DV2244" i="1"/>
  <c r="DW2243" i="1"/>
  <c r="DS2243" i="1"/>
  <c r="DZ2243" i="1" s="1"/>
  <c r="DV2242" i="1"/>
  <c r="DX2240" i="1"/>
  <c r="ED2240" i="1" s="1"/>
  <c r="EE2240" i="1" s="1"/>
  <c r="DT2240" i="1"/>
  <c r="DY2239" i="1"/>
  <c r="EA2239" i="1" s="1"/>
  <c r="DU2239" i="1"/>
  <c r="DX2259" i="1"/>
  <c r="ED2259" i="1" s="1"/>
  <c r="EE2259" i="1" s="1"/>
  <c r="DT2259" i="1"/>
  <c r="DV956" i="1"/>
  <c r="DW2235" i="1"/>
  <c r="DS2235" i="1"/>
  <c r="DZ2235" i="1" s="1"/>
  <c r="DV2234" i="1"/>
  <c r="DW2232" i="1"/>
  <c r="DS2232" i="1"/>
  <c r="DZ2232" i="1" s="1"/>
  <c r="DV2231" i="1"/>
  <c r="EF409" i="1"/>
  <c r="DW409" i="1"/>
  <c r="DS409" i="1"/>
  <c r="DZ409" i="1" s="1"/>
  <c r="DV2229" i="1"/>
  <c r="DY1256" i="1"/>
  <c r="EA1256" i="1" s="1"/>
  <c r="DU1256" i="1"/>
  <c r="DX2223" i="1"/>
  <c r="ED2223" i="1" s="1"/>
  <c r="EE2223" i="1" s="1"/>
  <c r="DT2223" i="1"/>
  <c r="DY91" i="1"/>
  <c r="EA91" i="1" s="1"/>
  <c r="DU91" i="1"/>
  <c r="DX2221" i="1"/>
  <c r="ED2221" i="1" s="1"/>
  <c r="EE2221" i="1" s="1"/>
  <c r="DT2221" i="1"/>
  <c r="DW1545" i="1"/>
  <c r="DS1545" i="1"/>
  <c r="DZ1545" i="1" s="1"/>
  <c r="DV2215" i="1"/>
  <c r="EF2214" i="1"/>
  <c r="DW2214" i="1"/>
  <c r="DS2214" i="1"/>
  <c r="DZ2214" i="1" s="1"/>
  <c r="DV1176" i="1"/>
  <c r="DY2208" i="1"/>
  <c r="EA2208" i="1" s="1"/>
  <c r="DU2208" i="1"/>
  <c r="DX2207" i="1"/>
  <c r="ED2207" i="1" s="1"/>
  <c r="EE2207" i="1" s="1"/>
  <c r="DT2207" i="1"/>
  <c r="DY2206" i="1"/>
  <c r="EA2206" i="1" s="1"/>
  <c r="DU2206" i="1"/>
  <c r="DX2205" i="1"/>
  <c r="ED2205" i="1" s="1"/>
  <c r="EE2205" i="1" s="1"/>
  <c r="DT2205" i="1"/>
  <c r="DW2230" i="1"/>
  <c r="DS2230" i="1"/>
  <c r="DZ2230" i="1" s="1"/>
  <c r="DV2199" i="1"/>
  <c r="EF2198" i="1"/>
  <c r="DW2198" i="1"/>
  <c r="DS2198" i="1"/>
  <c r="DZ2198" i="1" s="1"/>
  <c r="DV2197" i="1"/>
  <c r="DY2192" i="1"/>
  <c r="EA2192" i="1" s="1"/>
  <c r="DU2192" i="1"/>
  <c r="DX2191" i="1"/>
  <c r="ED2191" i="1" s="1"/>
  <c r="EE2191" i="1" s="1"/>
  <c r="DT2191" i="1"/>
  <c r="DY2190" i="1"/>
  <c r="EA2190" i="1" s="1"/>
  <c r="DU2190" i="1"/>
  <c r="DX2189" i="1"/>
  <c r="ED2189" i="1" s="1"/>
  <c r="EE2189" i="1" s="1"/>
  <c r="DT2189" i="1"/>
  <c r="DW2184" i="1"/>
  <c r="DS2184" i="1"/>
  <c r="DZ2184" i="1" s="1"/>
  <c r="DV2183" i="1"/>
  <c r="EF2182" i="1"/>
  <c r="DW2182" i="1"/>
  <c r="DS2182" i="1"/>
  <c r="DZ2182" i="1" s="1"/>
  <c r="DV2181" i="1"/>
  <c r="DY2176" i="1"/>
  <c r="EA2176" i="1" s="1"/>
  <c r="DU2176" i="1"/>
  <c r="DX2175" i="1"/>
  <c r="ED2175" i="1" s="1"/>
  <c r="EE2175" i="1" s="1"/>
  <c r="DT2175" i="1"/>
  <c r="DY2174" i="1"/>
  <c r="EA2174" i="1" s="1"/>
  <c r="DU2174" i="1"/>
  <c r="DX706" i="1"/>
  <c r="ED706" i="1" s="1"/>
  <c r="EE706" i="1" s="1"/>
  <c r="DT706" i="1"/>
  <c r="DW2168" i="1"/>
  <c r="DS2168" i="1"/>
  <c r="DZ2168" i="1" s="1"/>
  <c r="DV2167" i="1"/>
  <c r="EF1524" i="1"/>
  <c r="DW1524" i="1"/>
  <c r="DS1524" i="1"/>
  <c r="DZ1524" i="1" s="1"/>
  <c r="DW2164" i="1"/>
  <c r="DS2164" i="1"/>
  <c r="DZ2164" i="1" s="1"/>
  <c r="DV2163" i="1"/>
  <c r="EF2162" i="1"/>
  <c r="DX2161" i="1"/>
  <c r="ED2161" i="1" s="1"/>
  <c r="EE2161" i="1" s="1"/>
  <c r="DT2161" i="1"/>
  <c r="DY2158" i="1"/>
  <c r="EA2158" i="1" s="1"/>
  <c r="DU2158" i="1"/>
  <c r="DY2156" i="1"/>
  <c r="EA2156" i="1" s="1"/>
  <c r="DU2156" i="1"/>
  <c r="DX2155" i="1"/>
  <c r="ED2155" i="1" s="1"/>
  <c r="EE2155" i="1" s="1"/>
  <c r="DT2155" i="1"/>
  <c r="DV2153" i="1"/>
  <c r="DW2150" i="1"/>
  <c r="DS2150" i="1"/>
  <c r="DZ2150" i="1" s="1"/>
  <c r="DY1348" i="1"/>
  <c r="EA1348" i="1" s="1"/>
  <c r="DU1348" i="1"/>
  <c r="DW2142" i="1"/>
  <c r="DS2142" i="1"/>
  <c r="DZ2142" i="1" s="1"/>
  <c r="DY2138" i="1"/>
  <c r="EA2138" i="1" s="1"/>
  <c r="DU2138" i="1"/>
  <c r="DW1792" i="1"/>
  <c r="DS1792" i="1"/>
  <c r="DZ1792" i="1" s="1"/>
  <c r="DY2130" i="1"/>
  <c r="EA2130" i="1" s="1"/>
  <c r="DU2130" i="1"/>
  <c r="DW2146" i="1"/>
  <c r="DS2146" i="1"/>
  <c r="DZ2146" i="1" s="1"/>
  <c r="DY1426" i="1"/>
  <c r="EA1426" i="1" s="1"/>
  <c r="DU1426" i="1"/>
  <c r="DW2118" i="1"/>
  <c r="DS2118" i="1"/>
  <c r="DZ2118" i="1" s="1"/>
  <c r="DY2114" i="1"/>
  <c r="EA2114" i="1" s="1"/>
  <c r="DU2114" i="1"/>
  <c r="DW2110" i="1"/>
  <c r="DS2110" i="1"/>
  <c r="DZ2110" i="1" s="1"/>
  <c r="DY2106" i="1"/>
  <c r="EA2106" i="1" s="1"/>
  <c r="DU2106" i="1"/>
  <c r="DW2102" i="1"/>
  <c r="DS2102" i="1"/>
  <c r="DZ2102" i="1" s="1"/>
  <c r="DY1647" i="1"/>
  <c r="EA1647" i="1" s="1"/>
  <c r="DU1647" i="1"/>
  <c r="DW2094" i="1"/>
  <c r="DS2094" i="1"/>
  <c r="DZ2094" i="1" s="1"/>
  <c r="DY2090" i="1"/>
  <c r="EA2090" i="1" s="1"/>
  <c r="DU2090" i="1"/>
  <c r="DW1043" i="1"/>
  <c r="DS1043" i="1"/>
  <c r="DZ1043" i="1" s="1"/>
  <c r="DY2082" i="1"/>
  <c r="EA2082" i="1" s="1"/>
  <c r="DU2082" i="1"/>
  <c r="DW2078" i="1"/>
  <c r="DS2078" i="1"/>
  <c r="DZ2078" i="1" s="1"/>
  <c r="DY2074" i="1"/>
  <c r="EA2074" i="1" s="1"/>
  <c r="DU2074" i="1"/>
  <c r="DW2070" i="1"/>
  <c r="DS2070" i="1"/>
  <c r="DZ2070" i="1" s="1"/>
  <c r="DY2066" i="1"/>
  <c r="EA2066" i="1" s="1"/>
  <c r="DU2066" i="1"/>
  <c r="DW923" i="1"/>
  <c r="DS923" i="1"/>
  <c r="DZ923" i="1" s="1"/>
  <c r="DY2058" i="1"/>
  <c r="EA2058" i="1" s="1"/>
  <c r="DU2058" i="1"/>
  <c r="DW1942" i="1"/>
  <c r="DS1942" i="1"/>
  <c r="DZ1942" i="1" s="1"/>
  <c r="DY2001" i="1"/>
  <c r="EA2001" i="1" s="1"/>
  <c r="DU2001" i="1"/>
  <c r="DW2046" i="1"/>
  <c r="DS2046" i="1"/>
  <c r="DZ2046" i="1" s="1"/>
  <c r="DW2042" i="1"/>
  <c r="DS2042" i="1"/>
  <c r="DZ2042" i="1" s="1"/>
  <c r="DW1893" i="1"/>
  <c r="DW2040" i="1"/>
  <c r="DS2040" i="1"/>
  <c r="DZ2040" i="1" s="1"/>
  <c r="DW2038" i="1"/>
  <c r="DS2038" i="1"/>
  <c r="DZ2038" i="1" s="1"/>
  <c r="DS2126" i="1"/>
  <c r="DZ2126" i="1" s="1"/>
  <c r="DT2036" i="1"/>
  <c r="DS2035" i="1"/>
  <c r="DZ2035" i="1" s="1"/>
  <c r="DT2034" i="1"/>
  <c r="DV1030" i="1"/>
  <c r="DV1201" i="1"/>
  <c r="DV1757" i="1"/>
  <c r="DX1693" i="1"/>
  <c r="ED1693" i="1" s="1"/>
  <c r="EE1693" i="1" s="1"/>
  <c r="DT1693" i="1"/>
  <c r="DV2020" i="1"/>
  <c r="DU2019" i="1"/>
  <c r="DV1988" i="1"/>
  <c r="DW1251" i="1"/>
  <c r="DS1251" i="1"/>
  <c r="DZ1251" i="1" s="1"/>
  <c r="DT1984" i="1"/>
  <c r="DV1980" i="1"/>
  <c r="DW1979" i="1"/>
  <c r="DS1979" i="1"/>
  <c r="DZ1979" i="1" s="1"/>
  <c r="DX1972" i="1"/>
  <c r="ED1972" i="1" s="1"/>
  <c r="EE1972" i="1" s="1"/>
  <c r="DT1972" i="1"/>
  <c r="DT1970" i="1"/>
  <c r="DV1966" i="1"/>
  <c r="DV1960" i="1"/>
  <c r="DW1959" i="1"/>
  <c r="DS1959" i="1"/>
  <c r="DZ1959" i="1" s="1"/>
  <c r="DW1957" i="1"/>
  <c r="DS1957" i="1"/>
  <c r="DZ1957" i="1" s="1"/>
  <c r="DV2237" i="1"/>
  <c r="DW1953" i="1"/>
  <c r="DS1953" i="1"/>
  <c r="DZ1953" i="1" s="1"/>
  <c r="DT1950" i="1"/>
  <c r="DX1940" i="1"/>
  <c r="ED1940" i="1" s="1"/>
  <c r="EE1940" i="1" s="1"/>
  <c r="DT1940" i="1"/>
  <c r="DT1938" i="1"/>
  <c r="DV1934" i="1"/>
  <c r="DV1928" i="1"/>
  <c r="DW1927" i="1"/>
  <c r="DS1927" i="1"/>
  <c r="DZ1927" i="1" s="1"/>
  <c r="DW1925" i="1"/>
  <c r="DS1925" i="1"/>
  <c r="DZ1925" i="1" s="1"/>
  <c r="DV744" i="1"/>
  <c r="DW872" i="1"/>
  <c r="DS872" i="1"/>
  <c r="DZ872" i="1" s="1"/>
  <c r="DW1920" i="1"/>
  <c r="DS1920" i="1"/>
  <c r="DZ1920" i="1" s="1"/>
  <c r="EB1914" i="1"/>
  <c r="EC1914" i="1" s="1"/>
  <c r="DW1911" i="1"/>
  <c r="DS1911" i="1"/>
  <c r="DZ1911" i="1" s="1"/>
  <c r="DX1909" i="1"/>
  <c r="ED1909" i="1" s="1"/>
  <c r="EE1909" i="1" s="1"/>
  <c r="DT1909" i="1"/>
  <c r="DT1908" i="1"/>
  <c r="DT1939" i="1"/>
  <c r="DU306" i="1"/>
  <c r="DV1902" i="1"/>
  <c r="DY1900" i="1"/>
  <c r="EA1900" i="1" s="1"/>
  <c r="DU1900" i="1"/>
  <c r="DW241" i="1"/>
  <c r="DS241" i="1"/>
  <c r="DZ241" i="1" s="1"/>
  <c r="DV1890" i="1"/>
  <c r="DW1167" i="1"/>
  <c r="DS1167" i="1"/>
  <c r="DZ1167" i="1" s="1"/>
  <c r="DW1565" i="1"/>
  <c r="DS1565" i="1"/>
  <c r="DZ1565" i="1" s="1"/>
  <c r="DW1887" i="1"/>
  <c r="DS1887" i="1"/>
  <c r="DZ1887" i="1" s="1"/>
  <c r="DY1033" i="1"/>
  <c r="EA1033" i="1" s="1"/>
  <c r="DU1033" i="1"/>
  <c r="DT1874" i="1"/>
  <c r="DU1871" i="1"/>
  <c r="DV1862" i="1"/>
  <c r="DY1868" i="1"/>
  <c r="EA1868" i="1" s="1"/>
  <c r="DU1868" i="1"/>
  <c r="DW1861" i="1"/>
  <c r="DS1861" i="1"/>
  <c r="DZ1861" i="1" s="1"/>
  <c r="DV1107" i="1"/>
  <c r="DW1857" i="1"/>
  <c r="DS1857" i="1"/>
  <c r="DZ1857" i="1" s="1"/>
  <c r="DW1856" i="1"/>
  <c r="DS1856" i="1"/>
  <c r="DZ1856" i="1" s="1"/>
  <c r="DW1855" i="1"/>
  <c r="DS1855" i="1"/>
  <c r="DZ1855" i="1" s="1"/>
  <c r="DY509" i="1"/>
  <c r="EA509" i="1" s="1"/>
  <c r="DU509" i="1"/>
  <c r="DT1842" i="1"/>
  <c r="DU1839" i="1"/>
  <c r="DV1838" i="1"/>
  <c r="DY1836" i="1"/>
  <c r="EA1836" i="1" s="1"/>
  <c r="DU1836" i="1"/>
  <c r="DS1829" i="1"/>
  <c r="DZ1829" i="1" s="1"/>
  <c r="DV1826" i="1"/>
  <c r="DW1825" i="1"/>
  <c r="DS1825" i="1"/>
  <c r="DZ1825" i="1" s="1"/>
  <c r="DW1824" i="1"/>
  <c r="DS1824" i="1"/>
  <c r="DZ1824" i="1" s="1"/>
  <c r="DS1823" i="1"/>
  <c r="DZ1823" i="1" s="1"/>
  <c r="DY1813" i="1"/>
  <c r="EA1813" i="1" s="1"/>
  <c r="DU1813" i="1"/>
  <c r="DT1812" i="1"/>
  <c r="DT1810" i="1"/>
  <c r="DU838" i="1"/>
  <c r="DV1806" i="1"/>
  <c r="DY1804" i="1"/>
  <c r="EA1804" i="1" s="1"/>
  <c r="DU1804" i="1"/>
  <c r="DW1797" i="1"/>
  <c r="DS1797" i="1"/>
  <c r="DZ1797" i="1" s="1"/>
  <c r="DV1743" i="1"/>
  <c r="DW1793" i="1"/>
  <c r="DS1793" i="1"/>
  <c r="DZ1793" i="1" s="1"/>
  <c r="DW1062" i="1"/>
  <c r="DS1062" i="1"/>
  <c r="DZ1062" i="1" s="1"/>
  <c r="DW1791" i="1"/>
  <c r="DS1791" i="1"/>
  <c r="DZ1791" i="1" s="1"/>
  <c r="DY1788" i="1"/>
  <c r="EA1788" i="1" s="1"/>
  <c r="DU1788" i="1"/>
  <c r="DY1781" i="1"/>
  <c r="EA1781" i="1" s="1"/>
  <c r="DU1781" i="1"/>
  <c r="DV1762" i="1"/>
  <c r="DW1226" i="1"/>
  <c r="DS1226" i="1"/>
  <c r="DZ1226" i="1" s="1"/>
  <c r="DW1952" i="1"/>
  <c r="DV2009" i="1"/>
  <c r="EF1366" i="1"/>
  <c r="DT1364" i="1"/>
  <c r="DV1361" i="1"/>
  <c r="DS1309" i="1"/>
  <c r="DZ1309" i="1" s="1"/>
  <c r="DY1306" i="1"/>
  <c r="EA1306" i="1" s="1"/>
  <c r="DU1306" i="1"/>
  <c r="DW2317" i="1"/>
  <c r="DS2317" i="1"/>
  <c r="DZ2317" i="1" s="1"/>
  <c r="DY2313" i="1"/>
  <c r="EA2313" i="1" s="1"/>
  <c r="DU2313" i="1"/>
  <c r="DW2309" i="1"/>
  <c r="DS2309" i="1"/>
  <c r="DZ2309" i="1" s="1"/>
  <c r="DY1071" i="1"/>
  <c r="EA1071" i="1" s="1"/>
  <c r="DU1071" i="1"/>
  <c r="DW197" i="1"/>
  <c r="DS197" i="1"/>
  <c r="DZ197" i="1" s="1"/>
  <c r="DY2092" i="1"/>
  <c r="EA2092" i="1" s="1"/>
  <c r="DU2092" i="1"/>
  <c r="DW2293" i="1"/>
  <c r="DS2293" i="1"/>
  <c r="DZ2293" i="1" s="1"/>
  <c r="DY2289" i="1"/>
  <c r="EA2289" i="1" s="1"/>
  <c r="DU2289" i="1"/>
  <c r="DW2285" i="1"/>
  <c r="DS2285" i="1"/>
  <c r="DZ2285" i="1" s="1"/>
  <c r="DY2281" i="1"/>
  <c r="EA2281" i="1" s="1"/>
  <c r="DU2281" i="1"/>
  <c r="DW2277" i="1"/>
  <c r="DS2277" i="1"/>
  <c r="DZ2277" i="1" s="1"/>
  <c r="DY979" i="1"/>
  <c r="EA979" i="1" s="1"/>
  <c r="DU979" i="1"/>
  <c r="DW2269" i="1"/>
  <c r="DS2269" i="1"/>
  <c r="DZ2269" i="1" s="1"/>
  <c r="DY2265" i="1"/>
  <c r="EA2265" i="1" s="1"/>
  <c r="DU2265" i="1"/>
  <c r="DW2261" i="1"/>
  <c r="DS2261" i="1"/>
  <c r="DZ2261" i="1" s="1"/>
  <c r="DY1533" i="1"/>
  <c r="EA1533" i="1" s="1"/>
  <c r="DU1533" i="1"/>
  <c r="DW2253" i="1"/>
  <c r="DS2253" i="1"/>
  <c r="DZ2253" i="1" s="1"/>
  <c r="DY2249" i="1"/>
  <c r="EA2249" i="1" s="1"/>
  <c r="DU2249" i="1"/>
  <c r="DW1712" i="1"/>
  <c r="DS1712" i="1"/>
  <c r="DZ1712" i="1" s="1"/>
  <c r="DY2241" i="1"/>
  <c r="EA2241" i="1" s="1"/>
  <c r="DU2241" i="1"/>
  <c r="DW219" i="1"/>
  <c r="DS219" i="1"/>
  <c r="DZ219" i="1" s="1"/>
  <c r="DY2233" i="1"/>
  <c r="EA2233" i="1" s="1"/>
  <c r="DU2233" i="1"/>
  <c r="DY2228" i="1"/>
  <c r="EA2228" i="1" s="1"/>
  <c r="DU2228" i="1"/>
  <c r="DX2227" i="1"/>
  <c r="ED2227" i="1" s="1"/>
  <c r="EE2227" i="1" s="1"/>
  <c r="DT2227" i="1"/>
  <c r="DY677" i="1"/>
  <c r="EA677" i="1" s="1"/>
  <c r="DU677" i="1"/>
  <c r="DX1469" i="1"/>
  <c r="ED1469" i="1" s="1"/>
  <c r="EE1469" i="1" s="1"/>
  <c r="DT1469" i="1"/>
  <c r="DW2220" i="1"/>
  <c r="DS2220" i="1"/>
  <c r="DZ2220" i="1" s="1"/>
  <c r="DV2219" i="1"/>
  <c r="EF614" i="1"/>
  <c r="DW614" i="1"/>
  <c r="DS614" i="1"/>
  <c r="DZ614" i="1" s="1"/>
  <c r="DV2217" i="1"/>
  <c r="DY2212" i="1"/>
  <c r="EA2212" i="1" s="1"/>
  <c r="DU2212" i="1"/>
  <c r="DX2211" i="1"/>
  <c r="ED2211" i="1" s="1"/>
  <c r="EE2211" i="1" s="1"/>
  <c r="DT2211" i="1"/>
  <c r="DY2210" i="1"/>
  <c r="EA2210" i="1" s="1"/>
  <c r="DU2210" i="1"/>
  <c r="DX2209" i="1"/>
  <c r="ED2209" i="1" s="1"/>
  <c r="EE2209" i="1" s="1"/>
  <c r="DT2209" i="1"/>
  <c r="DW2204" i="1"/>
  <c r="DS2204" i="1"/>
  <c r="DZ2204" i="1" s="1"/>
  <c r="DV2203" i="1"/>
  <c r="EF2202" i="1"/>
  <c r="DW2202" i="1"/>
  <c r="DS2202" i="1"/>
  <c r="DZ2202" i="1" s="1"/>
  <c r="DV1586" i="1"/>
  <c r="DY2287" i="1"/>
  <c r="EA2287" i="1" s="1"/>
  <c r="DU2287" i="1"/>
  <c r="DX2195" i="1"/>
  <c r="ED2195" i="1" s="1"/>
  <c r="EE2195" i="1" s="1"/>
  <c r="DT2195" i="1"/>
  <c r="DY1515" i="1"/>
  <c r="EA1515" i="1" s="1"/>
  <c r="DU1515" i="1"/>
  <c r="DX2193" i="1"/>
  <c r="ED2193" i="1" s="1"/>
  <c r="EE2193" i="1" s="1"/>
  <c r="DT2193" i="1"/>
  <c r="DW2188" i="1"/>
  <c r="DS2188" i="1"/>
  <c r="DZ2188" i="1" s="1"/>
  <c r="DV2187" i="1"/>
  <c r="EF2186" i="1"/>
  <c r="DW2186" i="1"/>
  <c r="DS2186" i="1"/>
  <c r="DZ2186" i="1" s="1"/>
  <c r="DV2185" i="1"/>
  <c r="DY850" i="1"/>
  <c r="EA850" i="1" s="1"/>
  <c r="DU850" i="1"/>
  <c r="DX863" i="1"/>
  <c r="ED863" i="1" s="1"/>
  <c r="EE863" i="1" s="1"/>
  <c r="DT863" i="1"/>
  <c r="DY2178" i="1"/>
  <c r="EA2178" i="1" s="1"/>
  <c r="DU2178" i="1"/>
  <c r="DX969" i="1"/>
  <c r="ED969" i="1" s="1"/>
  <c r="EE969" i="1" s="1"/>
  <c r="DT969" i="1"/>
  <c r="DW837" i="1"/>
  <c r="DS837" i="1"/>
  <c r="DZ837" i="1" s="1"/>
  <c r="DV1840" i="1"/>
  <c r="EF2170" i="1"/>
  <c r="DW2170" i="1"/>
  <c r="DS2170" i="1"/>
  <c r="DZ2170" i="1" s="1"/>
  <c r="DV2169" i="1"/>
  <c r="DX2165" i="1"/>
  <c r="ED2165" i="1" s="1"/>
  <c r="EE2165" i="1" s="1"/>
  <c r="DT2165" i="1"/>
  <c r="DY2162" i="1"/>
  <c r="EA2162" i="1" s="1"/>
  <c r="DU2162" i="1"/>
  <c r="DY2160" i="1"/>
  <c r="EA2160" i="1" s="1"/>
  <c r="DU2160" i="1"/>
  <c r="DX2159" i="1"/>
  <c r="ED2159" i="1" s="1"/>
  <c r="EE2159" i="1" s="1"/>
  <c r="DT2159" i="1"/>
  <c r="DV2157" i="1"/>
  <c r="DW2154" i="1"/>
  <c r="DS2154" i="1"/>
  <c r="DZ2154" i="1" s="1"/>
  <c r="DW829" i="1"/>
  <c r="DS829" i="1"/>
  <c r="DZ829" i="1" s="1"/>
  <c r="DV2151" i="1"/>
  <c r="EF2150" i="1"/>
  <c r="DX422" i="1"/>
  <c r="ED422" i="1" s="1"/>
  <c r="EE422" i="1" s="1"/>
  <c r="DT422" i="1"/>
  <c r="DY2148" i="1"/>
  <c r="EA2148" i="1" s="1"/>
  <c r="DU2148" i="1"/>
  <c r="DX2147" i="1"/>
  <c r="ED2147" i="1" s="1"/>
  <c r="EE2147" i="1" s="1"/>
  <c r="DT2147" i="1"/>
  <c r="DV2145" i="1"/>
  <c r="DW2144" i="1"/>
  <c r="DS2144" i="1"/>
  <c r="DZ2144" i="1" s="1"/>
  <c r="DV2143" i="1"/>
  <c r="EF2142" i="1"/>
  <c r="DX1004" i="1"/>
  <c r="ED1004" i="1" s="1"/>
  <c r="EE1004" i="1" s="1"/>
  <c r="DT1004" i="1"/>
  <c r="DY262" i="1"/>
  <c r="EA262" i="1" s="1"/>
  <c r="DU262" i="1"/>
  <c r="DX680" i="1"/>
  <c r="ED680" i="1" s="1"/>
  <c r="EE680" i="1" s="1"/>
  <c r="DT680" i="1"/>
  <c r="DV596" i="1"/>
  <c r="DW2136" i="1"/>
  <c r="DS2136" i="1"/>
  <c r="DZ2136" i="1" s="1"/>
  <c r="DV2135" i="1"/>
  <c r="EF1792" i="1"/>
  <c r="DX1191" i="1"/>
  <c r="ED1191" i="1" s="1"/>
  <c r="EE1191" i="1" s="1"/>
  <c r="DT1191" i="1"/>
  <c r="DY2132" i="1"/>
  <c r="EA2132" i="1" s="1"/>
  <c r="DU2132" i="1"/>
  <c r="DX2131" i="1"/>
  <c r="ED2131" i="1" s="1"/>
  <c r="EE2131" i="1" s="1"/>
  <c r="DT2131" i="1"/>
  <c r="DV2129" i="1"/>
  <c r="DW2128" i="1"/>
  <c r="DS2128" i="1"/>
  <c r="DZ2128" i="1" s="1"/>
  <c r="DV2127" i="1"/>
  <c r="EF2146" i="1"/>
  <c r="DX2125" i="1"/>
  <c r="ED2125" i="1" s="1"/>
  <c r="EE2125" i="1" s="1"/>
  <c r="DT2125" i="1"/>
  <c r="DY657" i="1"/>
  <c r="EA657" i="1" s="1"/>
  <c r="DU657" i="1"/>
  <c r="DX496" i="1"/>
  <c r="ED496" i="1" s="1"/>
  <c r="EE496" i="1" s="1"/>
  <c r="DT496" i="1"/>
  <c r="DV2121" i="1"/>
  <c r="DW909" i="1"/>
  <c r="DS909" i="1"/>
  <c r="DZ909" i="1" s="1"/>
  <c r="DV2119" i="1"/>
  <c r="EF2118" i="1"/>
  <c r="DX173" i="1"/>
  <c r="ED173" i="1" s="1"/>
  <c r="EE173" i="1" s="1"/>
  <c r="DT173" i="1"/>
  <c r="DY2116" i="1"/>
  <c r="EA2116" i="1" s="1"/>
  <c r="DU2116" i="1"/>
  <c r="DX2238" i="1"/>
  <c r="ED2238" i="1" s="1"/>
  <c r="EE2238" i="1" s="1"/>
  <c r="DT2238" i="1"/>
  <c r="DV2113" i="1"/>
  <c r="DW217" i="1"/>
  <c r="DS217" i="1"/>
  <c r="DZ217" i="1" s="1"/>
  <c r="DV2111" i="1"/>
  <c r="EF2110" i="1"/>
  <c r="DX2109" i="1"/>
  <c r="ED2109" i="1" s="1"/>
  <c r="EE2109" i="1" s="1"/>
  <c r="DT2109" i="1"/>
  <c r="DY1009" i="1"/>
  <c r="EA1009" i="1" s="1"/>
  <c r="DU1009" i="1"/>
  <c r="DX2107" i="1"/>
  <c r="ED2107" i="1" s="1"/>
  <c r="EE2107" i="1" s="1"/>
  <c r="DT2107" i="1"/>
  <c r="DV2105" i="1"/>
  <c r="DW256" i="1"/>
  <c r="DS256" i="1"/>
  <c r="DZ256" i="1" s="1"/>
  <c r="DV2103" i="1"/>
  <c r="EF2102" i="1"/>
  <c r="DX2101" i="1"/>
  <c r="ED2101" i="1" s="1"/>
  <c r="EE2101" i="1" s="1"/>
  <c r="DT2101" i="1"/>
  <c r="DY2100" i="1"/>
  <c r="EA2100" i="1" s="1"/>
  <c r="DU2100" i="1"/>
  <c r="DX2099" i="1"/>
  <c r="ED2099" i="1" s="1"/>
  <c r="EE2099" i="1" s="1"/>
  <c r="DT2099" i="1"/>
  <c r="DV2097" i="1"/>
  <c r="DW2096" i="1"/>
  <c r="DS2096" i="1"/>
  <c r="DZ2096" i="1" s="1"/>
  <c r="DV2095" i="1"/>
  <c r="EF2094" i="1"/>
  <c r="DX1055" i="1"/>
  <c r="ED1055" i="1" s="1"/>
  <c r="EE1055" i="1" s="1"/>
  <c r="DT1055" i="1"/>
  <c r="DY467" i="1"/>
  <c r="EA467" i="1" s="1"/>
  <c r="DU467" i="1"/>
  <c r="DX2091" i="1"/>
  <c r="ED2091" i="1" s="1"/>
  <c r="EE2091" i="1" s="1"/>
  <c r="DT2091" i="1"/>
  <c r="DV2089" i="1"/>
  <c r="DW2080" i="1"/>
  <c r="DS2080" i="1"/>
  <c r="DZ2080" i="1" s="1"/>
  <c r="DV2171" i="1"/>
  <c r="EF1043" i="1"/>
  <c r="DX2085" i="1"/>
  <c r="ED2085" i="1" s="1"/>
  <c r="EE2085" i="1" s="1"/>
  <c r="DT2085" i="1"/>
  <c r="DY856" i="1"/>
  <c r="EA856" i="1" s="1"/>
  <c r="DU856" i="1"/>
  <c r="DX2083" i="1"/>
  <c r="ED2083" i="1" s="1"/>
  <c r="EE2083" i="1" s="1"/>
  <c r="DT2083" i="1"/>
  <c r="DV1189" i="1"/>
  <c r="DW1163" i="1"/>
  <c r="DS1163" i="1"/>
  <c r="DZ1163" i="1" s="1"/>
  <c r="DV2079" i="1"/>
  <c r="EF2078" i="1"/>
  <c r="DX2077" i="1"/>
  <c r="ED2077" i="1" s="1"/>
  <c r="EE2077" i="1" s="1"/>
  <c r="DT2077" i="1"/>
  <c r="DY2076" i="1"/>
  <c r="EA2076" i="1" s="1"/>
  <c r="DU2076" i="1"/>
  <c r="DX2123" i="1"/>
  <c r="ED2123" i="1" s="1"/>
  <c r="EE2123" i="1" s="1"/>
  <c r="DT2123" i="1"/>
  <c r="DV2073" i="1"/>
  <c r="DW2072" i="1"/>
  <c r="DS2072" i="1"/>
  <c r="DZ2072" i="1" s="1"/>
  <c r="DV2071" i="1"/>
  <c r="EF2070" i="1"/>
  <c r="DX2069" i="1"/>
  <c r="ED2069" i="1" s="1"/>
  <c r="EE2069" i="1" s="1"/>
  <c r="DT2069" i="1"/>
  <c r="DY1050" i="1"/>
  <c r="EA1050" i="1" s="1"/>
  <c r="DU1050" i="1"/>
  <c r="DX2067" i="1"/>
  <c r="ED2067" i="1" s="1"/>
  <c r="EE2067" i="1" s="1"/>
  <c r="DT2067" i="1"/>
  <c r="DV286" i="1"/>
  <c r="DW2064" i="1"/>
  <c r="DS2064" i="1"/>
  <c r="DZ2064" i="1" s="1"/>
  <c r="DV2063" i="1"/>
  <c r="EF923" i="1"/>
  <c r="DX2061" i="1"/>
  <c r="ED2061" i="1" s="1"/>
  <c r="EE2061" i="1" s="1"/>
  <c r="DT2061" i="1"/>
  <c r="DY2060" i="1"/>
  <c r="EA2060" i="1" s="1"/>
  <c r="DU2060" i="1"/>
  <c r="DX2059" i="1"/>
  <c r="ED2059" i="1" s="1"/>
  <c r="EE2059" i="1" s="1"/>
  <c r="DT2059" i="1"/>
  <c r="DV2057" i="1"/>
  <c r="DW2056" i="1"/>
  <c r="DS2056" i="1"/>
  <c r="DZ2056" i="1" s="1"/>
  <c r="DV1774" i="1"/>
  <c r="EF1942" i="1"/>
  <c r="DX882" i="1"/>
  <c r="ED882" i="1" s="1"/>
  <c r="EE882" i="1" s="1"/>
  <c r="DT882" i="1"/>
  <c r="DY2052" i="1"/>
  <c r="EA2052" i="1" s="1"/>
  <c r="DU2052" i="1"/>
  <c r="DX1547" i="1"/>
  <c r="ED1547" i="1" s="1"/>
  <c r="EE1547" i="1" s="1"/>
  <c r="DT1547" i="1"/>
  <c r="DV2049" i="1"/>
  <c r="DW2048" i="1"/>
  <c r="DS2048" i="1"/>
  <c r="DZ2048" i="1" s="1"/>
  <c r="DV2047" i="1"/>
  <c r="EF2046" i="1"/>
  <c r="DX1834" i="1"/>
  <c r="ED1834" i="1" s="1"/>
  <c r="EE1834" i="1" s="1"/>
  <c r="DT1834" i="1"/>
  <c r="DY2044" i="1"/>
  <c r="EA2044" i="1" s="1"/>
  <c r="DU2044" i="1"/>
  <c r="DX2043" i="1"/>
  <c r="ED2043" i="1" s="1"/>
  <c r="EE2043" i="1" s="1"/>
  <c r="DT2043" i="1"/>
  <c r="DV1893" i="1"/>
  <c r="DW2039" i="1"/>
  <c r="DW2034" i="1"/>
  <c r="DS2034" i="1"/>
  <c r="DZ2034" i="1" s="1"/>
  <c r="DU1030" i="1"/>
  <c r="DW2031" i="1"/>
  <c r="DY1201" i="1"/>
  <c r="EA1201" i="1" s="1"/>
  <c r="DU1201" i="1"/>
  <c r="DX2029" i="1"/>
  <c r="ED2029" i="1" s="1"/>
  <c r="EE2029" i="1" s="1"/>
  <c r="DT2029" i="1"/>
  <c r="DY1757" i="1"/>
  <c r="EA1757" i="1" s="1"/>
  <c r="DU1757" i="1"/>
  <c r="DX2027" i="1"/>
  <c r="ED2027" i="1" s="1"/>
  <c r="EE2027" i="1" s="1"/>
  <c r="DT2027" i="1"/>
  <c r="DW2025" i="1"/>
  <c r="DY2020" i="1"/>
  <c r="EA2020" i="1" s="1"/>
  <c r="DU2020" i="1"/>
  <c r="DX2019" i="1"/>
  <c r="ED2019" i="1" s="1"/>
  <c r="EE2019" i="1" s="1"/>
  <c r="DT2019" i="1"/>
  <c r="DV842" i="1"/>
  <c r="DU2017" i="1"/>
  <c r="DV823" i="1"/>
  <c r="DV2014" i="1"/>
  <c r="DV2012" i="1"/>
  <c r="DV2010" i="1"/>
  <c r="DV1081" i="1"/>
  <c r="DV1241" i="1"/>
  <c r="DV231" i="1"/>
  <c r="DV2002" i="1"/>
  <c r="DV2000" i="1"/>
  <c r="DV1998" i="1"/>
  <c r="DV1996" i="1"/>
  <c r="DV1994" i="1"/>
  <c r="DV1974" i="1"/>
  <c r="DV1082" i="1"/>
  <c r="DV1986" i="1"/>
  <c r="DW1985" i="1"/>
  <c r="DS1985" i="1"/>
  <c r="DZ1985" i="1" s="1"/>
  <c r="DT1982" i="1"/>
  <c r="DV793" i="1"/>
  <c r="DW1380" i="1"/>
  <c r="DS1380" i="1"/>
  <c r="DZ1380" i="1" s="1"/>
  <c r="DT248" i="1"/>
  <c r="DX274" i="1"/>
  <c r="ED274" i="1" s="1"/>
  <c r="EE274" i="1" s="1"/>
  <c r="DT274" i="1"/>
  <c r="DT1962" i="1"/>
  <c r="DV1958" i="1"/>
  <c r="DV820" i="1"/>
  <c r="DW1951" i="1"/>
  <c r="DS1951" i="1"/>
  <c r="DZ1951" i="1" s="1"/>
  <c r="DW352" i="1"/>
  <c r="DS352" i="1"/>
  <c r="DZ352" i="1" s="1"/>
  <c r="DV1946" i="1"/>
  <c r="DW1945" i="1"/>
  <c r="DS1945" i="1"/>
  <c r="DZ1945" i="1" s="1"/>
  <c r="DT890" i="1"/>
  <c r="DX1932" i="1"/>
  <c r="ED1932" i="1" s="1"/>
  <c r="EE1932" i="1" s="1"/>
  <c r="DT1932" i="1"/>
  <c r="DT1930" i="1"/>
  <c r="DV1926" i="1"/>
  <c r="DW1918" i="1"/>
  <c r="DS1918" i="1"/>
  <c r="DZ1918" i="1" s="1"/>
  <c r="DU1913" i="1"/>
  <c r="DY1912" i="1"/>
  <c r="EA1912" i="1" s="1"/>
  <c r="DU1912" i="1"/>
  <c r="DY1901" i="1"/>
  <c r="EA1901" i="1" s="1"/>
  <c r="DU1901" i="1"/>
  <c r="DT1668" i="1"/>
  <c r="DU1651" i="1"/>
  <c r="DV1894" i="1"/>
  <c r="DY1892" i="1"/>
  <c r="EA1892" i="1" s="1"/>
  <c r="DU1892" i="1"/>
  <c r="DW1885" i="1"/>
  <c r="DS1885" i="1"/>
  <c r="DZ1885" i="1" s="1"/>
  <c r="DV1882" i="1"/>
  <c r="DW1881" i="1"/>
  <c r="DS1881" i="1"/>
  <c r="DZ1881" i="1" s="1"/>
  <c r="DW1393" i="1"/>
  <c r="DS1393" i="1"/>
  <c r="DZ1393" i="1" s="1"/>
  <c r="DW1879" i="1"/>
  <c r="DS1879" i="1"/>
  <c r="DZ1879" i="1" s="1"/>
  <c r="DY1869" i="1"/>
  <c r="EA1869" i="1" s="1"/>
  <c r="DU1869" i="1"/>
  <c r="DT368" i="1"/>
  <c r="DU1863" i="1"/>
  <c r="DV1931" i="1"/>
  <c r="DY1860" i="1"/>
  <c r="EA1860" i="1" s="1"/>
  <c r="DU1860" i="1"/>
  <c r="DW1853" i="1"/>
  <c r="DS1853" i="1"/>
  <c r="DZ1853" i="1" s="1"/>
  <c r="DV1850" i="1"/>
  <c r="DW1181" i="1"/>
  <c r="DS1181" i="1"/>
  <c r="DZ1181" i="1" s="1"/>
  <c r="DW1511" i="1"/>
  <c r="DS1511" i="1"/>
  <c r="DZ1511" i="1" s="1"/>
  <c r="DW1919" i="1"/>
  <c r="DS1919" i="1"/>
  <c r="DZ1919" i="1" s="1"/>
  <c r="DY1837" i="1"/>
  <c r="EA1837" i="1" s="1"/>
  <c r="DU1837" i="1"/>
  <c r="DT1783" i="1"/>
  <c r="DU1831" i="1"/>
  <c r="DV1830" i="1"/>
  <c r="DY1828" i="1"/>
  <c r="EA1828" i="1" s="1"/>
  <c r="DU1828" i="1"/>
  <c r="DS1821" i="1"/>
  <c r="DZ1821" i="1" s="1"/>
  <c r="DV707" i="1"/>
  <c r="DW1817" i="1"/>
  <c r="DS1817" i="1"/>
  <c r="DZ1817" i="1" s="1"/>
  <c r="DW1816" i="1"/>
  <c r="DS1816" i="1"/>
  <c r="DZ1816" i="1" s="1"/>
  <c r="DS1815" i="1"/>
  <c r="DZ1815" i="1" s="1"/>
  <c r="DY1697" i="1"/>
  <c r="EA1697" i="1" s="1"/>
  <c r="DU1697" i="1"/>
  <c r="DT1802" i="1"/>
  <c r="DU1799" i="1"/>
  <c r="DV1798" i="1"/>
  <c r="DY2297" i="1"/>
  <c r="EA2297" i="1" s="1"/>
  <c r="DU2297" i="1"/>
  <c r="DY466" i="1"/>
  <c r="EA466" i="1" s="1"/>
  <c r="DU466" i="1"/>
  <c r="DV1770" i="1"/>
  <c r="DW1769" i="1"/>
  <c r="DS1769" i="1"/>
  <c r="DZ1769" i="1" s="1"/>
  <c r="DW1768" i="1"/>
  <c r="DS1768" i="1"/>
  <c r="DZ1768" i="1" s="1"/>
  <c r="DW1767" i="1"/>
  <c r="DS1767" i="1"/>
  <c r="DZ1767" i="1" s="1"/>
  <c r="DY1764" i="1"/>
  <c r="EA1764" i="1" s="1"/>
  <c r="DU1764" i="1"/>
  <c r="DY392" i="1"/>
  <c r="EA392" i="1" s="1"/>
  <c r="DY1177" i="1"/>
  <c r="EA1177" i="1" s="1"/>
  <c r="DY1741" i="1"/>
  <c r="EA1741" i="1" s="1"/>
  <c r="DY1733" i="1"/>
  <c r="EA1733" i="1" s="1"/>
  <c r="DY1725" i="1"/>
  <c r="EA1725" i="1" s="1"/>
  <c r="DY678" i="1"/>
  <c r="EA678" i="1" s="1"/>
  <c r="DY1192" i="1"/>
  <c r="EA1192" i="1" s="1"/>
  <c r="DY1701" i="1"/>
  <c r="EA1701" i="1" s="1"/>
  <c r="DY419" i="1"/>
  <c r="EA419" i="1" s="1"/>
  <c r="DY1685" i="1"/>
  <c r="EA1685" i="1" s="1"/>
  <c r="DY811" i="1"/>
  <c r="EA811" i="1" s="1"/>
  <c r="DY1669" i="1"/>
  <c r="EA1669" i="1" s="1"/>
  <c r="DY1613" i="1"/>
  <c r="EA1613" i="1" s="1"/>
  <c r="DU1613" i="1"/>
  <c r="DT843" i="1"/>
  <c r="DW1595" i="1"/>
  <c r="DS1595" i="1"/>
  <c r="DZ1595" i="1" s="1"/>
  <c r="DV1589" i="1"/>
  <c r="DV1587" i="1"/>
  <c r="DV1581" i="1"/>
  <c r="DV1578" i="1"/>
  <c r="DY1576" i="1"/>
  <c r="EA1576" i="1" s="1"/>
  <c r="DU1576" i="1"/>
  <c r="DU1520" i="1"/>
  <c r="DW1502" i="1"/>
  <c r="J273" i="1"/>
  <c r="DY273" i="1"/>
  <c r="EA273" i="1" s="1"/>
  <c r="DS273" i="1"/>
  <c r="DZ273" i="1" s="1"/>
  <c r="DW273" i="1"/>
  <c r="J1110" i="1"/>
  <c r="DY1110" i="1"/>
  <c r="EA1110" i="1" s="1"/>
  <c r="DS1110" i="1"/>
  <c r="DZ1110" i="1" s="1"/>
  <c r="DW1110" i="1"/>
  <c r="J1677" i="1"/>
  <c r="DS1677" i="1"/>
  <c r="DZ1677" i="1" s="1"/>
  <c r="DY1677" i="1"/>
  <c r="EA1677" i="1" s="1"/>
  <c r="J261" i="1"/>
  <c r="DU261" i="1"/>
  <c r="J257" i="1"/>
  <c r="DY257" i="1"/>
  <c r="EA257" i="1" s="1"/>
  <c r="J253" i="1"/>
  <c r="DY253" i="1"/>
  <c r="EA253" i="1" s="1"/>
  <c r="J426" i="1"/>
  <c r="DY426" i="1"/>
  <c r="EA426" i="1" s="1"/>
  <c r="J1731" i="1"/>
  <c r="DY1731" i="1"/>
  <c r="EA1731" i="1" s="1"/>
  <c r="J44" i="1"/>
  <c r="DY44" i="1"/>
  <c r="EA44" i="1" s="1"/>
  <c r="J233" i="1"/>
  <c r="DY233" i="1"/>
  <c r="EA233" i="1" s="1"/>
  <c r="J229" i="1"/>
  <c r="DU229" i="1"/>
  <c r="DY229" i="1"/>
  <c r="EA229" i="1" s="1"/>
  <c r="DT229" i="1"/>
  <c r="DU225" i="1"/>
  <c r="DY225" i="1"/>
  <c r="EA225" i="1" s="1"/>
  <c r="J221" i="1"/>
  <c r="DV221" i="1"/>
  <c r="J202" i="1"/>
  <c r="DY202" i="1"/>
  <c r="EA202" i="1" s="1"/>
  <c r="DU202" i="1"/>
  <c r="J213" i="1"/>
  <c r="DY213" i="1"/>
  <c r="EA213" i="1" s="1"/>
  <c r="DU213" i="1"/>
  <c r="DX213" i="1"/>
  <c r="ED213" i="1" s="1"/>
  <c r="EE213" i="1" s="1"/>
  <c r="J366" i="1"/>
  <c r="DT366" i="1"/>
  <c r="DV366" i="1"/>
  <c r="DY366" i="1"/>
  <c r="EA366" i="1" s="1"/>
  <c r="J573" i="1"/>
  <c r="DV573" i="1"/>
  <c r="DX573" i="1"/>
  <c r="ED573" i="1" s="1"/>
  <c r="EE573" i="1" s="1"/>
  <c r="J201" i="1"/>
  <c r="DY201" i="1"/>
  <c r="EA201" i="1" s="1"/>
  <c r="DU201" i="1"/>
  <c r="J780" i="1"/>
  <c r="DV780" i="1"/>
  <c r="J193" i="1"/>
  <c r="DU193" i="1"/>
  <c r="DY193" i="1"/>
  <c r="EA193" i="1" s="1"/>
  <c r="J189" i="1"/>
  <c r="DV189" i="1"/>
  <c r="J102" i="1"/>
  <c r="DY102" i="1"/>
  <c r="EA102" i="1" s="1"/>
  <c r="DU102" i="1"/>
  <c r="J181" i="1"/>
  <c r="DW181" i="1"/>
  <c r="DS181" i="1"/>
  <c r="DZ181" i="1" s="1"/>
  <c r="DV181" i="1"/>
  <c r="J1761" i="1"/>
  <c r="DX1761" i="1"/>
  <c r="ED1761" i="1" s="1"/>
  <c r="EE1761" i="1" s="1"/>
  <c r="DS1761" i="1"/>
  <c r="DZ1761" i="1" s="1"/>
  <c r="J87" i="1"/>
  <c r="DW87" i="1"/>
  <c r="DS87" i="1"/>
  <c r="DZ87" i="1" s="1"/>
  <c r="DV87" i="1"/>
  <c r="DX1805" i="1"/>
  <c r="ED1805" i="1" s="1"/>
  <c r="EE1805" i="1" s="1"/>
  <c r="DT1805" i="1"/>
  <c r="J165" i="1"/>
  <c r="DS165" i="1"/>
  <c r="DZ165" i="1" s="1"/>
  <c r="DW165" i="1"/>
  <c r="J2301" i="1"/>
  <c r="DS2301" i="1"/>
  <c r="DZ2301" i="1" s="1"/>
  <c r="DT2301" i="1"/>
  <c r="DX2301" i="1"/>
  <c r="ED2301" i="1" s="1"/>
  <c r="EE2301" i="1" s="1"/>
  <c r="J323" i="1"/>
  <c r="DW323" i="1"/>
  <c r="J153" i="1"/>
  <c r="DW153" i="1"/>
  <c r="DY153" i="1"/>
  <c r="EA153" i="1" s="1"/>
  <c r="DS153" i="1"/>
  <c r="DZ153" i="1" s="1"/>
  <c r="DU149" i="1"/>
  <c r="DY149" i="1"/>
  <c r="EA149" i="1" s="1"/>
  <c r="DS149" i="1"/>
  <c r="DZ149" i="1" s="1"/>
  <c r="J853" i="1"/>
  <c r="DY853" i="1"/>
  <c r="EA853" i="1" s="1"/>
  <c r="DU853" i="1"/>
  <c r="J141" i="1"/>
  <c r="DY141" i="1"/>
  <c r="EA141" i="1" s="1"/>
  <c r="DU141" i="1"/>
  <c r="J137" i="1"/>
  <c r="DY137" i="1"/>
  <c r="EA137" i="1" s="1"/>
  <c r="DU137" i="1"/>
  <c r="J70" i="1"/>
  <c r="DW70" i="1"/>
  <c r="DY70" i="1"/>
  <c r="EA70" i="1" s="1"/>
  <c r="DS70" i="1"/>
  <c r="DZ70" i="1" s="1"/>
  <c r="J129" i="1"/>
  <c r="DS129" i="1"/>
  <c r="DZ129" i="1" s="1"/>
  <c r="DW129" i="1"/>
  <c r="DY129" i="1"/>
  <c r="EA129" i="1" s="1"/>
  <c r="J125" i="1"/>
  <c r="DW125" i="1"/>
  <c r="DY125" i="1"/>
  <c r="EA125" i="1" s="1"/>
  <c r="DS125" i="1"/>
  <c r="DZ125" i="1" s="1"/>
  <c r="J106" i="1"/>
  <c r="DS106" i="1"/>
  <c r="DZ106" i="1" s="1"/>
  <c r="DW106" i="1"/>
  <c r="DY106" i="1"/>
  <c r="EA106" i="1" s="1"/>
  <c r="J117" i="1"/>
  <c r="DW117" i="1"/>
  <c r="DY117" i="1"/>
  <c r="EA117" i="1" s="1"/>
  <c r="DS117" i="1"/>
  <c r="DZ117" i="1" s="1"/>
  <c r="J113" i="1"/>
  <c r="DS113" i="1"/>
  <c r="DZ113" i="1" s="1"/>
  <c r="DW113" i="1"/>
  <c r="DY113" i="1"/>
  <c r="EA113" i="1" s="1"/>
  <c r="J109" i="1"/>
  <c r="DW109" i="1"/>
  <c r="DY109" i="1"/>
  <c r="EA109" i="1" s="1"/>
  <c r="DS109" i="1"/>
  <c r="DZ109" i="1" s="1"/>
  <c r="J407" i="1"/>
  <c r="DX407" i="1"/>
  <c r="ED407" i="1" s="1"/>
  <c r="EE407" i="1" s="1"/>
  <c r="DT407" i="1"/>
  <c r="J1113" i="1"/>
  <c r="J524" i="1"/>
  <c r="DV524" i="1"/>
  <c r="J93" i="1"/>
  <c r="DX93" i="1"/>
  <c r="ED93" i="1" s="1"/>
  <c r="EE93" i="1" s="1"/>
  <c r="DV93" i="1"/>
  <c r="J89" i="1"/>
  <c r="DX89" i="1"/>
  <c r="ED89" i="1" s="1"/>
  <c r="EE89" i="1" s="1"/>
  <c r="DV89" i="1"/>
  <c r="J72" i="1"/>
  <c r="DW72" i="1"/>
  <c r="J1744" i="1"/>
  <c r="DW1744" i="1"/>
  <c r="J77" i="1"/>
  <c r="DW77" i="1"/>
  <c r="DS77" i="1"/>
  <c r="DZ77" i="1" s="1"/>
  <c r="J73" i="1"/>
  <c r="DW73" i="1"/>
  <c r="J822" i="1"/>
  <c r="J65" i="1"/>
  <c r="DV65" i="1"/>
  <c r="DW65" i="1"/>
  <c r="J61" i="1"/>
  <c r="DW61" i="1"/>
  <c r="DS61" i="1"/>
  <c r="DZ61" i="1" s="1"/>
  <c r="J57" i="1"/>
  <c r="DV57" i="1"/>
  <c r="DW57" i="1"/>
  <c r="J619" i="1"/>
  <c r="DY619" i="1"/>
  <c r="EA619" i="1" s="1"/>
  <c r="DU619" i="1"/>
  <c r="DV619" i="1"/>
  <c r="J49" i="1"/>
  <c r="DU49" i="1"/>
  <c r="DV49" i="1"/>
  <c r="DY49" i="1"/>
  <c r="EA49" i="1" s="1"/>
  <c r="J45" i="1"/>
  <c r="DY45" i="1"/>
  <c r="EA45" i="1" s="1"/>
  <c r="DS45" i="1"/>
  <c r="DZ45" i="1" s="1"/>
  <c r="DU45" i="1"/>
  <c r="J41" i="1"/>
  <c r="DW41" i="1"/>
  <c r="DS41" i="1"/>
  <c r="DZ41" i="1" s="1"/>
  <c r="J78" i="1"/>
  <c r="DV78" i="1"/>
  <c r="DW78" i="1"/>
  <c r="J111" i="1"/>
  <c r="DY111" i="1"/>
  <c r="EA111" i="1" s="1"/>
  <c r="DU111" i="1"/>
  <c r="DV111" i="1"/>
  <c r="J319" i="1"/>
  <c r="DV319" i="1"/>
  <c r="J25" i="1"/>
  <c r="DV25" i="1"/>
  <c r="J289" i="1"/>
  <c r="DV289" i="1"/>
  <c r="J182" i="1"/>
  <c r="DV182" i="1"/>
  <c r="DX182" i="1"/>
  <c r="ED182" i="1" s="1"/>
  <c r="EE182" i="1" s="1"/>
  <c r="J194" i="1"/>
  <c r="DV194" i="1"/>
  <c r="J9" i="1"/>
  <c r="DV9" i="1"/>
  <c r="J43" i="1"/>
  <c r="DV43" i="1"/>
  <c r="DX43" i="1"/>
  <c r="ED43" i="1" s="1"/>
  <c r="EE43" i="1" s="1"/>
  <c r="EB2034" i="1"/>
  <c r="EC2034" i="1" s="1"/>
  <c r="EF2034" i="1"/>
  <c r="EB2026" i="1"/>
  <c r="EC2026" i="1" s="1"/>
  <c r="EF2026" i="1"/>
  <c r="EB2014" i="1"/>
  <c r="EC2014" i="1" s="1"/>
  <c r="EF2014" i="1"/>
  <c r="EB2010" i="1"/>
  <c r="EC2010" i="1" s="1"/>
  <c r="EF2010" i="1"/>
  <c r="EB1241" i="1"/>
  <c r="EC1241" i="1" s="1"/>
  <c r="EF1241" i="1"/>
  <c r="EB2002" i="1"/>
  <c r="EC2002" i="1" s="1"/>
  <c r="EF2002" i="1"/>
  <c r="EB1998" i="1"/>
  <c r="EC1998" i="1" s="1"/>
  <c r="EF1998" i="1"/>
  <c r="EB1994" i="1"/>
  <c r="EC1994" i="1" s="1"/>
  <c r="EF1994" i="1"/>
  <c r="EB1082" i="1"/>
  <c r="EC1082" i="1" s="1"/>
  <c r="EF1082" i="1"/>
  <c r="EB1986" i="1"/>
  <c r="EC1986" i="1" s="1"/>
  <c r="EF1986" i="1"/>
  <c r="EB1982" i="1"/>
  <c r="EC1982" i="1" s="1"/>
  <c r="EF1982" i="1"/>
  <c r="EB793" i="1"/>
  <c r="EC793" i="1" s="1"/>
  <c r="EF793" i="1"/>
  <c r="EB248" i="1"/>
  <c r="EC248" i="1" s="1"/>
  <c r="EF248" i="1"/>
  <c r="EB1970" i="1"/>
  <c r="EC1970" i="1" s="1"/>
  <c r="EF1970" i="1"/>
  <c r="EB1966" i="1"/>
  <c r="EC1966" i="1" s="1"/>
  <c r="EF1966" i="1"/>
  <c r="EB1962" i="1"/>
  <c r="EC1962" i="1" s="1"/>
  <c r="EF1962" i="1"/>
  <c r="EB1958" i="1"/>
  <c r="EC1958" i="1" s="1"/>
  <c r="EF1958" i="1"/>
  <c r="EB2237" i="1"/>
  <c r="EC2237" i="1" s="1"/>
  <c r="EF2237" i="1"/>
  <c r="EB1950" i="1"/>
  <c r="EC1950" i="1" s="1"/>
  <c r="EF1950" i="1"/>
  <c r="EB1946" i="1"/>
  <c r="EC1946" i="1" s="1"/>
  <c r="EF1946" i="1"/>
  <c r="EB890" i="1"/>
  <c r="EC890" i="1" s="1"/>
  <c r="EF890" i="1"/>
  <c r="EB1938" i="1"/>
  <c r="EC1938" i="1" s="1"/>
  <c r="EF1938" i="1"/>
  <c r="EB1934" i="1"/>
  <c r="EC1934" i="1" s="1"/>
  <c r="EF1934" i="1"/>
  <c r="EB1930" i="1"/>
  <c r="EC1930" i="1" s="1"/>
  <c r="EF1930" i="1"/>
  <c r="EB1926" i="1"/>
  <c r="EC1926" i="1" s="1"/>
  <c r="EF1926" i="1"/>
  <c r="EB744" i="1"/>
  <c r="EC744" i="1" s="1"/>
  <c r="EF744" i="1"/>
  <c r="EB1910" i="1"/>
  <c r="EC1910" i="1" s="1"/>
  <c r="EF1910" i="1"/>
  <c r="EB1939" i="1"/>
  <c r="EC1939" i="1" s="1"/>
  <c r="EF1939" i="1"/>
  <c r="EF1902" i="1"/>
  <c r="EB1902" i="1"/>
  <c r="EC1902" i="1" s="1"/>
  <c r="EB1668" i="1"/>
  <c r="EC1668" i="1" s="1"/>
  <c r="EF1668" i="1"/>
  <c r="EF1894" i="1"/>
  <c r="EB1894" i="1"/>
  <c r="EC1894" i="1" s="1"/>
  <c r="EB1890" i="1"/>
  <c r="EC1890" i="1" s="1"/>
  <c r="EF1890" i="1"/>
  <c r="EF1886" i="1"/>
  <c r="EB1886" i="1"/>
  <c r="EC1886" i="1" s="1"/>
  <c r="EB1882" i="1"/>
  <c r="EC1882" i="1" s="1"/>
  <c r="EF1882" i="1"/>
  <c r="EF1878" i="1"/>
  <c r="EB1878" i="1"/>
  <c r="EC1878" i="1" s="1"/>
  <c r="EB1874" i="1"/>
  <c r="EC1874" i="1" s="1"/>
  <c r="EF1874" i="1"/>
  <c r="EF1862" i="1"/>
  <c r="EB1862" i="1"/>
  <c r="EC1862" i="1" s="1"/>
  <c r="EB368" i="1"/>
  <c r="EC368" i="1" s="1"/>
  <c r="EF368" i="1"/>
  <c r="EF1931" i="1"/>
  <c r="EB1931" i="1"/>
  <c r="EC1931" i="1" s="1"/>
  <c r="EB1107" i="1"/>
  <c r="EC1107" i="1" s="1"/>
  <c r="EF1107" i="1"/>
  <c r="EF1854" i="1"/>
  <c r="EB1854" i="1"/>
  <c r="EC1854" i="1" s="1"/>
  <c r="EB1850" i="1"/>
  <c r="EC1850" i="1" s="1"/>
  <c r="EF1850" i="1"/>
  <c r="EF1846" i="1"/>
  <c r="EB1846" i="1"/>
  <c r="EC1846" i="1" s="1"/>
  <c r="EB1842" i="1"/>
  <c r="EC1842" i="1" s="1"/>
  <c r="EF1842" i="1"/>
  <c r="EF1838" i="1"/>
  <c r="EB1838" i="1"/>
  <c r="EC1838" i="1" s="1"/>
  <c r="EB1783" i="1"/>
  <c r="EC1783" i="1" s="1"/>
  <c r="EF1783" i="1"/>
  <c r="EF1830" i="1"/>
  <c r="EB1830" i="1"/>
  <c r="EC1830" i="1" s="1"/>
  <c r="EB1826" i="1"/>
  <c r="EC1826" i="1" s="1"/>
  <c r="EF1826" i="1"/>
  <c r="EF1822" i="1"/>
  <c r="EB1822" i="1"/>
  <c r="EC1822" i="1" s="1"/>
  <c r="EB707" i="1"/>
  <c r="EC707" i="1" s="1"/>
  <c r="EF707" i="1"/>
  <c r="EF1814" i="1"/>
  <c r="EB1814" i="1"/>
  <c r="EC1814" i="1" s="1"/>
  <c r="EB1810" i="1"/>
  <c r="EC1810" i="1" s="1"/>
  <c r="EF1810" i="1"/>
  <c r="EF1806" i="1"/>
  <c r="EB1806" i="1"/>
  <c r="EC1806" i="1" s="1"/>
  <c r="EB1802" i="1"/>
  <c r="EC1802" i="1" s="1"/>
  <c r="EF1802" i="1"/>
  <c r="EF1798" i="1"/>
  <c r="EB1798" i="1"/>
  <c r="EC1798" i="1" s="1"/>
  <c r="EB1743" i="1"/>
  <c r="EC1743" i="1" s="1"/>
  <c r="EF1743" i="1"/>
  <c r="EF2134" i="1"/>
  <c r="EB2134" i="1"/>
  <c r="EC2134" i="1" s="1"/>
  <c r="EB1137" i="1"/>
  <c r="EC1137" i="1" s="1"/>
  <c r="EF1137" i="1"/>
  <c r="EF1782" i="1"/>
  <c r="EB1782" i="1"/>
  <c r="EC1782" i="1" s="1"/>
  <c r="EB734" i="1"/>
  <c r="EC734" i="1" s="1"/>
  <c r="EF734" i="1"/>
  <c r="EF1482" i="1"/>
  <c r="EB1482" i="1"/>
  <c r="EC1482" i="1" s="1"/>
  <c r="EB1770" i="1"/>
  <c r="EC1770" i="1" s="1"/>
  <c r="EF1770" i="1"/>
  <c r="EF1766" i="1"/>
  <c r="EB1766" i="1"/>
  <c r="EC1766" i="1" s="1"/>
  <c r="EB1762" i="1"/>
  <c r="EC1762" i="1" s="1"/>
  <c r="EF1762" i="1"/>
  <c r="EF1758" i="1"/>
  <c r="EB1758" i="1"/>
  <c r="EC1758" i="1" s="1"/>
  <c r="EB331" i="1"/>
  <c r="EC331" i="1" s="1"/>
  <c r="EF331" i="1"/>
  <c r="EF1750" i="1"/>
  <c r="EB1750" i="1"/>
  <c r="EC1750" i="1" s="1"/>
  <c r="EB1746" i="1"/>
  <c r="EC1746" i="1" s="1"/>
  <c r="EF1746" i="1"/>
  <c r="EF1742" i="1"/>
  <c r="EB1742" i="1"/>
  <c r="EC1742" i="1" s="1"/>
  <c r="EB1738" i="1"/>
  <c r="EC1738" i="1" s="1"/>
  <c r="EF1738" i="1"/>
  <c r="EF1734" i="1"/>
  <c r="EB1734" i="1"/>
  <c r="EC1734" i="1" s="1"/>
  <c r="EB1730" i="1"/>
  <c r="EC1730" i="1" s="1"/>
  <c r="EF1730" i="1"/>
  <c r="EF1726" i="1"/>
  <c r="EB1726" i="1"/>
  <c r="EC1726" i="1" s="1"/>
  <c r="EB1326" i="1"/>
  <c r="EC1326" i="1" s="1"/>
  <c r="EF1326" i="1"/>
  <c r="EF695" i="1"/>
  <c r="EB695" i="1"/>
  <c r="EC695" i="1" s="1"/>
  <c r="EB1895" i="1"/>
  <c r="EC1895" i="1" s="1"/>
  <c r="EF1895" i="1"/>
  <c r="EF577" i="1"/>
  <c r="EB577" i="1"/>
  <c r="EC577" i="1" s="1"/>
  <c r="EB1706" i="1"/>
  <c r="EC1706" i="1" s="1"/>
  <c r="EF1706" i="1"/>
  <c r="EF914" i="1"/>
  <c r="EB914" i="1"/>
  <c r="EC914" i="1" s="1"/>
  <c r="EB1698" i="1"/>
  <c r="EC1698" i="1" s="1"/>
  <c r="EF1698" i="1"/>
  <c r="EF1694" i="1"/>
  <c r="EB1694" i="1"/>
  <c r="EC1694" i="1" s="1"/>
  <c r="EB1690" i="1"/>
  <c r="EC1690" i="1" s="1"/>
  <c r="EF1690" i="1"/>
  <c r="EF1686" i="1"/>
  <c r="EB1686" i="1"/>
  <c r="EC1686" i="1" s="1"/>
  <c r="EB1682" i="1"/>
  <c r="EC1682" i="1" s="1"/>
  <c r="EF1682" i="1"/>
  <c r="EF1678" i="1"/>
  <c r="EB1678" i="1"/>
  <c r="EC1678" i="1" s="1"/>
  <c r="EB2098" i="1"/>
  <c r="EC2098" i="1" s="1"/>
  <c r="EF2098" i="1"/>
  <c r="EF1670" i="1"/>
  <c r="EB1670" i="1"/>
  <c r="EC1670" i="1" s="1"/>
  <c r="EB1002" i="1"/>
  <c r="EC1002" i="1" s="1"/>
  <c r="EF1002" i="1"/>
  <c r="EF1662" i="1"/>
  <c r="EB1662" i="1"/>
  <c r="EC1662" i="1" s="1"/>
  <c r="EB1658" i="1"/>
  <c r="EC1658" i="1" s="1"/>
  <c r="EF1658" i="1"/>
  <c r="EF2084" i="1"/>
  <c r="EB2084" i="1"/>
  <c r="EC2084" i="1" s="1"/>
  <c r="EB646" i="1"/>
  <c r="EC646" i="1" s="1"/>
  <c r="EF646" i="1"/>
  <c r="EF1646" i="1"/>
  <c r="EB1646" i="1"/>
  <c r="EC1646" i="1" s="1"/>
  <c r="EB1546" i="1"/>
  <c r="EC1546" i="1" s="1"/>
  <c r="EF1546" i="1"/>
  <c r="EF1638" i="1"/>
  <c r="EB1638" i="1"/>
  <c r="EC1638" i="1" s="1"/>
  <c r="EB2152" i="1"/>
  <c r="EC2152" i="1" s="1"/>
  <c r="EF2152" i="1"/>
  <c r="EF1630" i="1"/>
  <c r="EB1630" i="1"/>
  <c r="EC1630" i="1" s="1"/>
  <c r="EB1626" i="1"/>
  <c r="EC1626" i="1" s="1"/>
  <c r="EF1626" i="1"/>
  <c r="EF931" i="1"/>
  <c r="EB931" i="1"/>
  <c r="EC931" i="1" s="1"/>
  <c r="EB1618" i="1"/>
  <c r="EC1618" i="1" s="1"/>
  <c r="EF1618" i="1"/>
  <c r="EF1614" i="1"/>
  <c r="EB1614" i="1"/>
  <c r="EC1614" i="1" s="1"/>
  <c r="EB1610" i="1"/>
  <c r="EC1610" i="1" s="1"/>
  <c r="EF1610" i="1"/>
  <c r="EF1606" i="1"/>
  <c r="EB1606" i="1"/>
  <c r="EC1606" i="1" s="1"/>
  <c r="EB1602" i="1"/>
  <c r="EC1602" i="1" s="1"/>
  <c r="EF1602" i="1"/>
  <c r="EF1636" i="1"/>
  <c r="EB1636" i="1"/>
  <c r="EC1636" i="1" s="1"/>
  <c r="EB1594" i="1"/>
  <c r="EC1594" i="1" s="1"/>
  <c r="EF1594" i="1"/>
  <c r="EF1590" i="1"/>
  <c r="EB1590" i="1"/>
  <c r="EC1590" i="1" s="1"/>
  <c r="EB798" i="1"/>
  <c r="EC798" i="1" s="1"/>
  <c r="EF798" i="1"/>
  <c r="EB1582" i="1"/>
  <c r="EC1582" i="1" s="1"/>
  <c r="EF1582" i="1"/>
  <c r="EB1578" i="1"/>
  <c r="EC1578" i="1" s="1"/>
  <c r="EF1578" i="1"/>
  <c r="EF2173" i="1"/>
  <c r="EB2173" i="1"/>
  <c r="EC2173" i="1" s="1"/>
  <c r="EB1570" i="1"/>
  <c r="EC1570" i="1" s="1"/>
  <c r="EF1570" i="1"/>
  <c r="EF1566" i="1"/>
  <c r="EB1566" i="1"/>
  <c r="EC1566" i="1" s="1"/>
  <c r="EF1562" i="1"/>
  <c r="EB1562" i="1"/>
  <c r="EC1562" i="1" s="1"/>
  <c r="EB1977" i="1"/>
  <c r="EC1977" i="1" s="1"/>
  <c r="EF1977" i="1"/>
  <c r="EB1889" i="1"/>
  <c r="EC1889" i="1" s="1"/>
  <c r="EF1889" i="1"/>
  <c r="EB1550" i="1"/>
  <c r="EC1550" i="1" s="1"/>
  <c r="EF1550" i="1"/>
  <c r="EB88" i="1"/>
  <c r="EC88" i="1" s="1"/>
  <c r="EF88" i="1"/>
  <c r="EF1542" i="1"/>
  <c r="EB1542" i="1"/>
  <c r="EC1542" i="1" s="1"/>
  <c r="EB1620" i="1"/>
  <c r="EC1620" i="1" s="1"/>
  <c r="EF1620" i="1"/>
  <c r="EF1534" i="1"/>
  <c r="EB1534" i="1"/>
  <c r="EC1534" i="1" s="1"/>
  <c r="EF1340" i="1"/>
  <c r="EB1340" i="1"/>
  <c r="EC1340" i="1" s="1"/>
  <c r="EB1526" i="1"/>
  <c r="EC1526" i="1" s="1"/>
  <c r="EF1526" i="1"/>
  <c r="EB420" i="1"/>
  <c r="EC420" i="1" s="1"/>
  <c r="EF420" i="1"/>
  <c r="EB452" i="1"/>
  <c r="EC452" i="1" s="1"/>
  <c r="EF452" i="1"/>
  <c r="EB1514" i="1"/>
  <c r="EC1514" i="1" s="1"/>
  <c r="EF1514" i="1"/>
  <c r="EB1510" i="1"/>
  <c r="EC1510" i="1" s="1"/>
  <c r="EF1510" i="1"/>
  <c r="EB1489" i="1"/>
  <c r="EC1489" i="1" s="1"/>
  <c r="EF1489" i="1"/>
  <c r="EB1502" i="1"/>
  <c r="EC1502" i="1" s="1"/>
  <c r="EF1502" i="1"/>
  <c r="EB1674" i="1"/>
  <c r="EC1674" i="1" s="1"/>
  <c r="EF1674" i="1"/>
  <c r="EB1494" i="1"/>
  <c r="EC1494" i="1" s="1"/>
  <c r="EF1494" i="1"/>
  <c r="EB866" i="1"/>
  <c r="EC866" i="1" s="1"/>
  <c r="EF866" i="1"/>
  <c r="EB1486" i="1"/>
  <c r="EC1486" i="1" s="1"/>
  <c r="EF1486" i="1"/>
  <c r="EB1255" i="1"/>
  <c r="EC1255" i="1" s="1"/>
  <c r="EF1255" i="1"/>
  <c r="EB777" i="1"/>
  <c r="EC777" i="1" s="1"/>
  <c r="EF777" i="1"/>
  <c r="EB1474" i="1"/>
  <c r="EC1474" i="1" s="1"/>
  <c r="EF1474" i="1"/>
  <c r="EB1470" i="1"/>
  <c r="EC1470" i="1" s="1"/>
  <c r="EF1470" i="1"/>
  <c r="EB655" i="1"/>
  <c r="EC655" i="1" s="1"/>
  <c r="EF655" i="1"/>
  <c r="EB1462" i="1"/>
  <c r="EC1462" i="1" s="1"/>
  <c r="EF1462" i="1"/>
  <c r="EB905" i="1"/>
  <c r="EC905" i="1" s="1"/>
  <c r="EF905" i="1"/>
  <c r="EB1454" i="1"/>
  <c r="EC1454" i="1" s="1"/>
  <c r="EF1454" i="1"/>
  <c r="EB794" i="1"/>
  <c r="EC794" i="1" s="1"/>
  <c r="EF794" i="1"/>
  <c r="EB1493" i="1"/>
  <c r="EC1493" i="1" s="1"/>
  <c r="EF1493" i="1"/>
  <c r="EB361" i="1"/>
  <c r="EC361" i="1" s="1"/>
  <c r="EF361" i="1"/>
  <c r="EF1438" i="1"/>
  <c r="EB1438" i="1"/>
  <c r="EC1438" i="1" s="1"/>
  <c r="EB1434" i="1"/>
  <c r="EC1434" i="1" s="1"/>
  <c r="EF1434" i="1"/>
  <c r="EB1430" i="1"/>
  <c r="EC1430" i="1" s="1"/>
  <c r="EF1430" i="1"/>
  <c r="EB1521" i="1"/>
  <c r="EC1521" i="1" s="1"/>
  <c r="EF1521" i="1"/>
  <c r="EF1422" i="1"/>
  <c r="EB1422" i="1"/>
  <c r="EC1422" i="1" s="1"/>
  <c r="EB1146" i="1"/>
  <c r="EC1146" i="1" s="1"/>
  <c r="EF1146" i="1"/>
  <c r="EB1414" i="1"/>
  <c r="EC1414" i="1" s="1"/>
  <c r="EF1414" i="1"/>
  <c r="EB1410" i="1"/>
  <c r="EC1410" i="1" s="1"/>
  <c r="EF1410" i="1"/>
  <c r="EB1898" i="1"/>
  <c r="EC1898" i="1" s="1"/>
  <c r="EF1898" i="1"/>
  <c r="EB1402" i="1"/>
  <c r="EC1402" i="1" s="1"/>
  <c r="EF1402" i="1"/>
  <c r="EB1999" i="1"/>
  <c r="EC1999" i="1" s="1"/>
  <c r="EF1999" i="1"/>
  <c r="EB980" i="1"/>
  <c r="EC980" i="1" s="1"/>
  <c r="EF980" i="1"/>
  <c r="EB1390" i="1"/>
  <c r="EC1390" i="1" s="1"/>
  <c r="EF1390" i="1"/>
  <c r="EB638" i="1"/>
  <c r="EC638" i="1" s="1"/>
  <c r="EF638" i="1"/>
  <c r="EB94" i="1"/>
  <c r="EC94" i="1" s="1"/>
  <c r="EF94" i="1"/>
  <c r="EB897" i="1"/>
  <c r="EC897" i="1" s="1"/>
  <c r="EF897" i="1"/>
  <c r="EB1374" i="1"/>
  <c r="EC1374" i="1" s="1"/>
  <c r="EF1374" i="1"/>
  <c r="EB1370" i="1"/>
  <c r="EC1370" i="1" s="1"/>
  <c r="EF1370" i="1"/>
  <c r="EB1362" i="1"/>
  <c r="EC1362" i="1" s="1"/>
  <c r="EF1362" i="1"/>
  <c r="EB218" i="1"/>
  <c r="EC218" i="1" s="1"/>
  <c r="EF218" i="1"/>
  <c r="EB1354" i="1"/>
  <c r="EC1354" i="1" s="1"/>
  <c r="EF1354" i="1"/>
  <c r="EB1350" i="1"/>
  <c r="EC1350" i="1" s="1"/>
  <c r="EF1350" i="1"/>
  <c r="EB1346" i="1"/>
  <c r="EC1346" i="1" s="1"/>
  <c r="EF1346" i="1"/>
  <c r="EB1342" i="1"/>
  <c r="EC1342" i="1" s="1"/>
  <c r="EF1342" i="1"/>
  <c r="EF518" i="1"/>
  <c r="EB518" i="1"/>
  <c r="EC518" i="1" s="1"/>
  <c r="EB1334" i="1"/>
  <c r="EC1334" i="1" s="1"/>
  <c r="EF1334" i="1"/>
  <c r="EF1330" i="1"/>
  <c r="EB1330" i="1"/>
  <c r="EC1330" i="1" s="1"/>
  <c r="EB405" i="1"/>
  <c r="EC405" i="1" s="1"/>
  <c r="EF405" i="1"/>
  <c r="EF1322" i="1"/>
  <c r="EB1322" i="1"/>
  <c r="EC1322" i="1" s="1"/>
  <c r="EB346" i="1"/>
  <c r="EC346" i="1" s="1"/>
  <c r="EF346" i="1"/>
  <c r="EF1702" i="1"/>
  <c r="EB1702" i="1"/>
  <c r="EC1702" i="1" s="1"/>
  <c r="EB2104" i="1"/>
  <c r="EC2104" i="1" s="1"/>
  <c r="EF2104" i="1"/>
  <c r="EF1306" i="1"/>
  <c r="EB1306" i="1"/>
  <c r="EC1306" i="1" s="1"/>
  <c r="EB1302" i="1"/>
  <c r="EC1302" i="1" s="1"/>
  <c r="EF1302" i="1"/>
  <c r="EF1298" i="1"/>
  <c r="EB1298" i="1"/>
  <c r="EC1298" i="1" s="1"/>
  <c r="EB1294" i="1"/>
  <c r="EC1294" i="1" s="1"/>
  <c r="EF1294" i="1"/>
  <c r="EF1290" i="1"/>
  <c r="EB1290" i="1"/>
  <c r="EC1290" i="1" s="1"/>
  <c r="EB1471" i="1"/>
  <c r="EC1471" i="1" s="1"/>
  <c r="EF1471" i="1"/>
  <c r="EF1282" i="1"/>
  <c r="EB1282" i="1"/>
  <c r="EC1282" i="1" s="1"/>
  <c r="EB1278" i="1"/>
  <c r="EC1278" i="1" s="1"/>
  <c r="EF1278" i="1"/>
  <c r="EF1274" i="1"/>
  <c r="EB1274" i="1"/>
  <c r="EC1274" i="1" s="1"/>
  <c r="EB1270" i="1"/>
  <c r="EC1270" i="1" s="1"/>
  <c r="EF1270" i="1"/>
  <c r="EF1266" i="1"/>
  <c r="EB1266" i="1"/>
  <c r="EC1266" i="1" s="1"/>
  <c r="EB1262" i="1"/>
  <c r="EC1262" i="1" s="1"/>
  <c r="EF1262" i="1"/>
  <c r="EF1258" i="1"/>
  <c r="EB1258" i="1"/>
  <c r="EC1258" i="1" s="1"/>
  <c r="EB1254" i="1"/>
  <c r="EC1254" i="1" s="1"/>
  <c r="EF1254" i="1"/>
  <c r="EF1250" i="1"/>
  <c r="EB1250" i="1"/>
  <c r="EC1250" i="1" s="1"/>
  <c r="EB1246" i="1"/>
  <c r="EC1246" i="1" s="1"/>
  <c r="EF1246" i="1"/>
  <c r="EF1242" i="1"/>
  <c r="EB1242" i="1"/>
  <c r="EC1242" i="1" s="1"/>
  <c r="EB1238" i="1"/>
  <c r="EC1238" i="1" s="1"/>
  <c r="EF1238" i="1"/>
  <c r="EF1234" i="1"/>
  <c r="EB1234" i="1"/>
  <c r="EC1234" i="1" s="1"/>
  <c r="EB1903" i="1"/>
  <c r="EC1903" i="1" s="1"/>
  <c r="EF1903" i="1"/>
  <c r="EF1654" i="1"/>
  <c r="EB1654" i="1"/>
  <c r="EC1654" i="1" s="1"/>
  <c r="EB2200" i="1"/>
  <c r="EC2200" i="1" s="1"/>
  <c r="EF2200" i="1"/>
  <c r="EF1218" i="1"/>
  <c r="EB1218" i="1"/>
  <c r="EC1218" i="1" s="1"/>
  <c r="EB1703" i="1"/>
  <c r="EC1703" i="1" s="1"/>
  <c r="EF1703" i="1"/>
  <c r="EF2177" i="1"/>
  <c r="EB2177" i="1"/>
  <c r="EC2177" i="1" s="1"/>
  <c r="EB374" i="1"/>
  <c r="EC374" i="1" s="1"/>
  <c r="EF374" i="1"/>
  <c r="EF1202" i="1"/>
  <c r="EB1202" i="1"/>
  <c r="EC1202" i="1" s="1"/>
  <c r="EB1198" i="1"/>
  <c r="EC1198" i="1" s="1"/>
  <c r="EF1198" i="1"/>
  <c r="EB1194" i="1"/>
  <c r="EC1194" i="1" s="1"/>
  <c r="EF1194" i="1"/>
  <c r="EB1190" i="1"/>
  <c r="EC1190" i="1" s="1"/>
  <c r="EF1190" i="1"/>
  <c r="EF1186" i="1"/>
  <c r="EB1186" i="1"/>
  <c r="EC1186" i="1" s="1"/>
  <c r="EF1182" i="1"/>
  <c r="EB1182" i="1"/>
  <c r="EC1182" i="1" s="1"/>
  <c r="EF1178" i="1"/>
  <c r="EB1178" i="1"/>
  <c r="EC1178" i="1" s="1"/>
  <c r="EF1174" i="1"/>
  <c r="EB1174" i="1"/>
  <c r="EC1174" i="1" s="1"/>
  <c r="EB1170" i="1"/>
  <c r="EC1170" i="1" s="1"/>
  <c r="EF1170" i="1"/>
  <c r="EB1166" i="1"/>
  <c r="EC1166" i="1" s="1"/>
  <c r="EF1166" i="1"/>
  <c r="EF68" i="1"/>
  <c r="EB68" i="1"/>
  <c r="EC68" i="1" s="1"/>
  <c r="EB1236" i="1"/>
  <c r="EC1236" i="1" s="1"/>
  <c r="EF1236" i="1"/>
  <c r="EF1154" i="1"/>
  <c r="EB1154" i="1"/>
  <c r="EC1154" i="1" s="1"/>
  <c r="EB1808" i="1"/>
  <c r="EC1808" i="1" s="1"/>
  <c r="EF1808" i="1"/>
  <c r="EF1232" i="1"/>
  <c r="EB1232" i="1"/>
  <c r="EC1232" i="1" s="1"/>
  <c r="EB2045" i="1"/>
  <c r="EC2045" i="1" s="1"/>
  <c r="EF2045" i="1"/>
  <c r="EF1138" i="1"/>
  <c r="EB1138" i="1"/>
  <c r="EC1138" i="1" s="1"/>
  <c r="EB1964" i="1"/>
  <c r="EC1964" i="1" s="1"/>
  <c r="EF1964" i="1"/>
  <c r="EB1130" i="1"/>
  <c r="EC1130" i="1" s="1"/>
  <c r="EF1130" i="1"/>
  <c r="EF1126" i="1"/>
  <c r="EB1126" i="1"/>
  <c r="EC1126" i="1" s="1"/>
  <c r="EB1122" i="1"/>
  <c r="EC1122" i="1" s="1"/>
  <c r="EF1122" i="1"/>
  <c r="EF1118" i="1"/>
  <c r="EB1118" i="1"/>
  <c r="EC1118" i="1" s="1"/>
  <c r="EB857" i="1"/>
  <c r="EC857" i="1" s="1"/>
  <c r="EF857" i="1"/>
  <c r="EF2028" i="1"/>
  <c r="EB2028" i="1"/>
  <c r="EC2028" i="1" s="1"/>
  <c r="EB1106" i="1"/>
  <c r="EC1106" i="1" s="1"/>
  <c r="EF1106" i="1"/>
  <c r="EF1102" i="1"/>
  <c r="EB1102" i="1"/>
  <c r="EC1102" i="1" s="1"/>
  <c r="EB1098" i="1"/>
  <c r="EC1098" i="1" s="1"/>
  <c r="EF1098" i="1"/>
  <c r="EF1010" i="1"/>
  <c r="EB1010" i="1"/>
  <c r="EC1010" i="1" s="1"/>
  <c r="EB1607" i="1"/>
  <c r="EC1607" i="1" s="1"/>
  <c r="EF1607" i="1"/>
  <c r="EF1095" i="1"/>
  <c r="EB1095" i="1"/>
  <c r="EC1095" i="1" s="1"/>
  <c r="EB2139" i="1"/>
  <c r="EC2139" i="1" s="1"/>
  <c r="EF2139" i="1"/>
  <c r="EF1740" i="1"/>
  <c r="EB1740" i="1"/>
  <c r="EC1740" i="1" s="1"/>
  <c r="EB1074" i="1"/>
  <c r="EC1074" i="1" s="1"/>
  <c r="EF1074" i="1"/>
  <c r="EF1070" i="1"/>
  <c r="EB1070" i="1"/>
  <c r="EC1070" i="1" s="1"/>
  <c r="EB1066" i="1"/>
  <c r="EC1066" i="1" s="1"/>
  <c r="EF1066" i="1"/>
  <c r="EF389" i="1"/>
  <c r="EB389" i="1"/>
  <c r="EC389" i="1" s="1"/>
  <c r="EB1058" i="1"/>
  <c r="EC1058" i="1" s="1"/>
  <c r="EF1058" i="1"/>
  <c r="EF727" i="1"/>
  <c r="EB727" i="1"/>
  <c r="EC727" i="1" s="1"/>
  <c r="EB1225" i="1"/>
  <c r="EC1225" i="1" s="1"/>
  <c r="EF1225" i="1"/>
  <c r="EF1046" i="1"/>
  <c r="EB1046" i="1"/>
  <c r="EC1046" i="1" s="1"/>
  <c r="EB1042" i="1"/>
  <c r="EC1042" i="1" s="1"/>
  <c r="EF1042" i="1"/>
  <c r="EF1038" i="1"/>
  <c r="EB1038" i="1"/>
  <c r="EC1038" i="1" s="1"/>
  <c r="EB1034" i="1"/>
  <c r="EC1034" i="1" s="1"/>
  <c r="EF1034" i="1"/>
  <c r="EF1699" i="1"/>
  <c r="EB1699" i="1"/>
  <c r="EC1699" i="1" s="1"/>
  <c r="EB1026" i="1"/>
  <c r="EC1026" i="1" s="1"/>
  <c r="EF1026" i="1"/>
  <c r="EF1022" i="1"/>
  <c r="EB1022" i="1"/>
  <c r="EC1022" i="1" s="1"/>
  <c r="EB1093" i="1"/>
  <c r="EC1093" i="1" s="1"/>
  <c r="EF1093" i="1"/>
  <c r="EF1014" i="1"/>
  <c r="EB1014" i="1"/>
  <c r="EC1014" i="1" s="1"/>
  <c r="EB1539" i="1"/>
  <c r="EC1539" i="1" s="1"/>
  <c r="EF1539" i="1"/>
  <c r="EF1006" i="1"/>
  <c r="EB1006" i="1"/>
  <c r="EC1006" i="1" s="1"/>
  <c r="EB1848" i="1"/>
  <c r="EC1848" i="1" s="1"/>
  <c r="EF1848" i="1"/>
  <c r="EF998" i="1"/>
  <c r="EB998" i="1"/>
  <c r="EC998" i="1" s="1"/>
  <c r="EB1880" i="1"/>
  <c r="EC1880" i="1" s="1"/>
  <c r="EF1880" i="1"/>
  <c r="EB1905" i="1"/>
  <c r="EC1905" i="1" s="1"/>
  <c r="EF1905" i="1"/>
  <c r="EB986" i="1"/>
  <c r="EC986" i="1" s="1"/>
  <c r="EF986" i="1"/>
  <c r="EF330" i="1"/>
  <c r="EB330" i="1"/>
  <c r="EC330" i="1" s="1"/>
  <c r="EB2115" i="1"/>
  <c r="EC2115" i="1" s="1"/>
  <c r="EF2115" i="1"/>
  <c r="EB1435" i="1"/>
  <c r="EC1435" i="1" s="1"/>
  <c r="EF1435" i="1"/>
  <c r="EF970" i="1"/>
  <c r="EB970" i="1"/>
  <c r="EC970" i="1" s="1"/>
  <c r="EF966" i="1"/>
  <c r="EB966" i="1"/>
  <c r="EC966" i="1" s="1"/>
  <c r="EB962" i="1"/>
  <c r="EC962" i="1" s="1"/>
  <c r="EF962" i="1"/>
  <c r="EB2053" i="1"/>
  <c r="EC2053" i="1" s="1"/>
  <c r="EF2053" i="1"/>
  <c r="EB954" i="1"/>
  <c r="EC954" i="1" s="1"/>
  <c r="EF954" i="1"/>
  <c r="EB950" i="1"/>
  <c r="EC950" i="1" s="1"/>
  <c r="EF950" i="1"/>
  <c r="EB588" i="1"/>
  <c r="EC588" i="1" s="1"/>
  <c r="EF588" i="1"/>
  <c r="EB942" i="1"/>
  <c r="EC942" i="1" s="1"/>
  <c r="EF942" i="1"/>
  <c r="EB938" i="1"/>
  <c r="EC938" i="1" s="1"/>
  <c r="EF938" i="1"/>
  <c r="EB1778" i="1"/>
  <c r="EC1778" i="1" s="1"/>
  <c r="EF1778" i="1"/>
  <c r="EF1286" i="1"/>
  <c r="EB1286" i="1"/>
  <c r="EC1286" i="1" s="1"/>
  <c r="EB926" i="1"/>
  <c r="EC926" i="1" s="1"/>
  <c r="EF926" i="1"/>
  <c r="EB1621" i="1"/>
  <c r="EC1621" i="1" s="1"/>
  <c r="EF1621" i="1"/>
  <c r="EB1936" i="1"/>
  <c r="EC1936" i="1" s="1"/>
  <c r="EF1936" i="1"/>
  <c r="EF1156" i="1"/>
  <c r="EB1156" i="1"/>
  <c r="EC1156" i="1" s="1"/>
  <c r="EB910" i="1"/>
  <c r="EC910" i="1" s="1"/>
  <c r="EF910" i="1"/>
  <c r="EB1437" i="1"/>
  <c r="EC1437" i="1" s="1"/>
  <c r="EF1437" i="1"/>
  <c r="EB302" i="1"/>
  <c r="EC302" i="1" s="1"/>
  <c r="EF302" i="1"/>
  <c r="EF669" i="1"/>
  <c r="EB669" i="1"/>
  <c r="EC669" i="1" s="1"/>
  <c r="EB1535" i="1"/>
  <c r="EC1535" i="1" s="1"/>
  <c r="EF1535" i="1"/>
  <c r="EB754" i="1"/>
  <c r="EC754" i="1" s="1"/>
  <c r="EF754" i="1"/>
  <c r="EB1794" i="1"/>
  <c r="EC1794" i="1" s="1"/>
  <c r="EF1794" i="1"/>
  <c r="EF1229" i="1"/>
  <c r="EB1229" i="1"/>
  <c r="EC1229" i="1" s="1"/>
  <c r="EB1217" i="1"/>
  <c r="EC1217" i="1" s="1"/>
  <c r="EF1217" i="1"/>
  <c r="EB733" i="1"/>
  <c r="EC733" i="1" s="1"/>
  <c r="EF733" i="1"/>
  <c r="EB870" i="1"/>
  <c r="EC870" i="1" s="1"/>
  <c r="EF870" i="1"/>
  <c r="EB1935" i="1"/>
  <c r="EC1935" i="1" s="1"/>
  <c r="EF1935" i="1"/>
  <c r="EB1695" i="1"/>
  <c r="EC1695" i="1" s="1"/>
  <c r="EF1695" i="1"/>
  <c r="EF858" i="1"/>
  <c r="EB858" i="1"/>
  <c r="EC858" i="1" s="1"/>
  <c r="EF1335" i="1"/>
  <c r="EB1335" i="1"/>
  <c r="EC1335" i="1" s="1"/>
  <c r="EF1790" i="1"/>
  <c r="EB1790" i="1"/>
  <c r="EC1790" i="1" s="1"/>
  <c r="EB846" i="1"/>
  <c r="EC846" i="1" s="1"/>
  <c r="EF846" i="1"/>
  <c r="EB483" i="1"/>
  <c r="EC483" i="1" s="1"/>
  <c r="EF483" i="1"/>
  <c r="EF2140" i="1"/>
  <c r="EB2140" i="1"/>
  <c r="EC2140" i="1" s="1"/>
  <c r="EF896" i="1"/>
  <c r="EB896" i="1"/>
  <c r="EC896" i="1" s="1"/>
  <c r="EF830" i="1"/>
  <c r="EB830" i="1"/>
  <c r="EC830" i="1" s="1"/>
  <c r="EB826" i="1"/>
  <c r="EC826" i="1" s="1"/>
  <c r="EF826" i="1"/>
  <c r="EF1492" i="1"/>
  <c r="EB1492" i="1"/>
  <c r="EC1492" i="1" s="1"/>
  <c r="EB621" i="1"/>
  <c r="EC621" i="1" s="1"/>
  <c r="EF621" i="1"/>
  <c r="EF814" i="1"/>
  <c r="EB814" i="1"/>
  <c r="EC814" i="1" s="1"/>
  <c r="EB810" i="1"/>
  <c r="EC810" i="1" s="1"/>
  <c r="EF810" i="1"/>
  <c r="EF2260" i="1"/>
  <c r="EB2260" i="1"/>
  <c r="EC2260" i="1" s="1"/>
  <c r="EB802" i="1"/>
  <c r="EC802" i="1" s="1"/>
  <c r="EF802" i="1"/>
  <c r="EF878" i="1"/>
  <c r="EB878" i="1"/>
  <c r="EC878" i="1" s="1"/>
  <c r="EB18" i="1"/>
  <c r="EC18" i="1" s="1"/>
  <c r="EF18" i="1"/>
  <c r="EF790" i="1"/>
  <c r="EB790" i="1"/>
  <c r="EC790" i="1" s="1"/>
  <c r="EB786" i="1"/>
  <c r="EC786" i="1" s="1"/>
  <c r="EF786" i="1"/>
  <c r="EF782" i="1"/>
  <c r="EB782" i="1"/>
  <c r="EC782" i="1" s="1"/>
  <c r="EB80" i="1"/>
  <c r="EC80" i="1" s="1"/>
  <c r="EF80" i="1"/>
  <c r="EF774" i="1"/>
  <c r="EB774" i="1"/>
  <c r="EC774" i="1" s="1"/>
  <c r="EF770" i="1"/>
  <c r="EB770" i="1"/>
  <c r="EC770" i="1" s="1"/>
  <c r="EB1331" i="1"/>
  <c r="EC1331" i="1" s="1"/>
  <c r="EF1331" i="1"/>
  <c r="EF39" i="1"/>
  <c r="EB39" i="1"/>
  <c r="EC39" i="1" s="1"/>
  <c r="EB648" i="1"/>
  <c r="EC648" i="1" s="1"/>
  <c r="EF648" i="1"/>
  <c r="EF532" i="1"/>
  <c r="EB532" i="1"/>
  <c r="EC532" i="1" s="1"/>
  <c r="EB750" i="1"/>
  <c r="EC750" i="1" s="1"/>
  <c r="EF750" i="1"/>
  <c r="EF746" i="1"/>
  <c r="EB746" i="1"/>
  <c r="EC746" i="1" s="1"/>
  <c r="EB742" i="1"/>
  <c r="EC742" i="1" s="1"/>
  <c r="EF742" i="1"/>
  <c r="EF738" i="1"/>
  <c r="EB738" i="1"/>
  <c r="EC738" i="1" s="1"/>
  <c r="EB223" i="1"/>
  <c r="EC223" i="1" s="1"/>
  <c r="EF223" i="1"/>
  <c r="EF133" i="1"/>
  <c r="EB133" i="1"/>
  <c r="EC133" i="1" s="1"/>
  <c r="EB726" i="1"/>
  <c r="EC726" i="1" s="1"/>
  <c r="EF726" i="1"/>
  <c r="EF209" i="1"/>
  <c r="EB209" i="1"/>
  <c r="EC209" i="1" s="1"/>
  <c r="EB718" i="1"/>
  <c r="EC718" i="1" s="1"/>
  <c r="EF718" i="1"/>
  <c r="EF684" i="1"/>
  <c r="EB684" i="1"/>
  <c r="EC684" i="1" s="1"/>
  <c r="EB710" i="1"/>
  <c r="EC710" i="1" s="1"/>
  <c r="EF710" i="1"/>
  <c r="EF119" i="1"/>
  <c r="EB119" i="1"/>
  <c r="EC119" i="1" s="1"/>
  <c r="EB702" i="1"/>
  <c r="EC702" i="1" s="1"/>
  <c r="EF702" i="1"/>
  <c r="EF1724" i="1"/>
  <c r="EB1724" i="1"/>
  <c r="EC1724" i="1" s="1"/>
  <c r="EB1681" i="1"/>
  <c r="EC1681" i="1" s="1"/>
  <c r="EF1681" i="1"/>
  <c r="EF1104" i="1"/>
  <c r="EB1104" i="1"/>
  <c r="EC1104" i="1" s="1"/>
  <c r="EB963" i="1"/>
  <c r="EC963" i="1" s="1"/>
  <c r="EF963" i="1"/>
  <c r="EF682" i="1"/>
  <c r="EB682" i="1"/>
  <c r="EC682" i="1" s="1"/>
  <c r="EB1786" i="1"/>
  <c r="EC1786" i="1" s="1"/>
  <c r="EF1786" i="1"/>
  <c r="EF1220" i="1"/>
  <c r="EB1220" i="1"/>
  <c r="EC1220" i="1" s="1"/>
  <c r="EB1065" i="1"/>
  <c r="EC1065" i="1" s="1"/>
  <c r="EF1065" i="1"/>
  <c r="EF2055" i="1"/>
  <c r="EB2055" i="1"/>
  <c r="EC2055" i="1" s="1"/>
  <c r="EB662" i="1"/>
  <c r="EC662" i="1" s="1"/>
  <c r="EF662" i="1"/>
  <c r="EF162" i="1"/>
  <c r="EB162" i="1"/>
  <c r="EC162" i="1" s="1"/>
  <c r="EB654" i="1"/>
  <c r="EC654" i="1" s="1"/>
  <c r="EF654" i="1"/>
  <c r="EF220" i="1"/>
  <c r="EB220" i="1"/>
  <c r="EC220" i="1" s="1"/>
  <c r="EB1023" i="1"/>
  <c r="EC1023" i="1" s="1"/>
  <c r="EF1023" i="1"/>
  <c r="EF1644" i="1"/>
  <c r="EB1644" i="1"/>
  <c r="EC1644" i="1" s="1"/>
  <c r="EB1141" i="1"/>
  <c r="EC1141" i="1" s="1"/>
  <c r="EF1141" i="1"/>
  <c r="EF1418" i="1"/>
  <c r="EB1418" i="1"/>
  <c r="EC1418" i="1" s="1"/>
  <c r="EF630" i="1"/>
  <c r="EB630" i="1"/>
  <c r="EC630" i="1" s="1"/>
  <c r="EB222" i="1"/>
  <c r="EC222" i="1" s="1"/>
  <c r="EF222" i="1"/>
  <c r="EF622" i="1"/>
  <c r="EB622" i="1"/>
  <c r="EC622" i="1" s="1"/>
  <c r="EF1013" i="1"/>
  <c r="EB1013" i="1"/>
  <c r="EC1013" i="1" s="1"/>
  <c r="EF144" i="1"/>
  <c r="EB144" i="1"/>
  <c r="EC144" i="1" s="1"/>
  <c r="EF610" i="1"/>
  <c r="EB610" i="1"/>
  <c r="EC610" i="1" s="1"/>
  <c r="EF1054" i="1"/>
  <c r="EB1054" i="1"/>
  <c r="EC1054" i="1" s="1"/>
  <c r="EF185" i="1"/>
  <c r="EB185" i="1"/>
  <c r="EC185" i="1" s="1"/>
  <c r="EF598" i="1"/>
  <c r="EB598" i="1"/>
  <c r="EC598" i="1" s="1"/>
  <c r="EB594" i="1"/>
  <c r="EC594" i="1" s="1"/>
  <c r="EF594" i="1"/>
  <c r="EB932" i="1"/>
  <c r="EC932" i="1" s="1"/>
  <c r="EF932" i="1"/>
  <c r="EF586" i="1"/>
  <c r="EB586" i="1"/>
  <c r="EC586" i="1" s="1"/>
  <c r="EB582" i="1"/>
  <c r="EC582" i="1" s="1"/>
  <c r="EF582" i="1"/>
  <c r="EB1134" i="1"/>
  <c r="EC1134" i="1" s="1"/>
  <c r="EF1134" i="1"/>
  <c r="EF574" i="1"/>
  <c r="EB574" i="1"/>
  <c r="EC574" i="1" s="1"/>
  <c r="EB570" i="1"/>
  <c r="EC570" i="1" s="1"/>
  <c r="EF570" i="1"/>
  <c r="EF1711" i="1"/>
  <c r="EB1711" i="1"/>
  <c r="EC1711" i="1" s="1"/>
  <c r="EB2018" i="1"/>
  <c r="EC2018" i="1" s="1"/>
  <c r="EF2018" i="1"/>
  <c r="EB558" i="1"/>
  <c r="EC558" i="1" s="1"/>
  <c r="EF558" i="1"/>
  <c r="EB249" i="1"/>
  <c r="EC249" i="1" s="1"/>
  <c r="EF249" i="1"/>
  <c r="EB550" i="1"/>
  <c r="EC550" i="1" s="1"/>
  <c r="EF550" i="1"/>
  <c r="EB546" i="1"/>
  <c r="EC546" i="1" s="1"/>
  <c r="EF546" i="1"/>
  <c r="EB542" i="1"/>
  <c r="EC542" i="1" s="1"/>
  <c r="EF542" i="1"/>
  <c r="EB538" i="1"/>
  <c r="EC538" i="1" s="1"/>
  <c r="EF538" i="1"/>
  <c r="EB534" i="1"/>
  <c r="EC534" i="1" s="1"/>
  <c r="EF534" i="1"/>
  <c r="EB530" i="1"/>
  <c r="EC530" i="1" s="1"/>
  <c r="EF530" i="1"/>
  <c r="EB13" i="1"/>
  <c r="EC13" i="1" s="1"/>
  <c r="EF13" i="1"/>
  <c r="EF735" i="1"/>
  <c r="EB735" i="1"/>
  <c r="EC735" i="1" s="1"/>
  <c r="EB1029" i="1"/>
  <c r="EC1029" i="1" s="1"/>
  <c r="EF1029" i="1"/>
  <c r="EF514" i="1"/>
  <c r="EB514" i="1"/>
  <c r="EC514" i="1" s="1"/>
  <c r="EB510" i="1"/>
  <c r="EC510" i="1" s="1"/>
  <c r="EF510" i="1"/>
  <c r="EF506" i="1"/>
  <c r="EB506" i="1"/>
  <c r="EC506" i="1" s="1"/>
  <c r="EB502" i="1"/>
  <c r="EC502" i="1" s="1"/>
  <c r="EF502" i="1"/>
  <c r="EF498" i="1"/>
  <c r="EB498" i="1"/>
  <c r="EC498" i="1" s="1"/>
  <c r="EB1162" i="1"/>
  <c r="EC1162" i="1" s="1"/>
  <c r="EF1162" i="1"/>
  <c r="EF490" i="1"/>
  <c r="EB490" i="1"/>
  <c r="EC490" i="1" s="1"/>
  <c r="EB2276" i="1"/>
  <c r="EC2276" i="1" s="1"/>
  <c r="EF2276" i="1"/>
  <c r="EB482" i="1"/>
  <c r="EC482" i="1" s="1"/>
  <c r="EF482" i="1"/>
  <c r="EB478" i="1"/>
  <c r="EC478" i="1" s="1"/>
  <c r="EF478" i="1"/>
  <c r="EF474" i="1"/>
  <c r="EB474" i="1"/>
  <c r="EC474" i="1" s="1"/>
  <c r="EF1776" i="1"/>
  <c r="EB1776" i="1"/>
  <c r="EC1776" i="1" s="1"/>
  <c r="EF357" i="1"/>
  <c r="EB357" i="1"/>
  <c r="EC357" i="1" s="1"/>
  <c r="EB462" i="1"/>
  <c r="EC462" i="1" s="1"/>
  <c r="EF462" i="1"/>
  <c r="EB458" i="1"/>
  <c r="EC458" i="1" s="1"/>
  <c r="EF458" i="1"/>
  <c r="EF916" i="1"/>
  <c r="EB916" i="1"/>
  <c r="EC916" i="1" s="1"/>
  <c r="EB450" i="1"/>
  <c r="EC450" i="1" s="1"/>
  <c r="EF450" i="1"/>
  <c r="EF446" i="1"/>
  <c r="EB446" i="1"/>
  <c r="EC446" i="1" s="1"/>
  <c r="EB442" i="1"/>
  <c r="EC442" i="1" s="1"/>
  <c r="EF442" i="1"/>
  <c r="EF438" i="1"/>
  <c r="EB438" i="1"/>
  <c r="EC438" i="1" s="1"/>
  <c r="EB434" i="1"/>
  <c r="EC434" i="1" s="1"/>
  <c r="EF434" i="1"/>
  <c r="EB430" i="1"/>
  <c r="EC430" i="1" s="1"/>
  <c r="EF430" i="1"/>
  <c r="EB871" i="1"/>
  <c r="EC871" i="1" s="1"/>
  <c r="EF871" i="1"/>
  <c r="EB1119" i="1"/>
  <c r="EC1119" i="1" s="1"/>
  <c r="EF1119" i="1"/>
  <c r="EF698" i="1"/>
  <c r="EB698" i="1"/>
  <c r="EC698" i="1" s="1"/>
  <c r="EF414" i="1"/>
  <c r="EB414" i="1"/>
  <c r="EC414" i="1" s="1"/>
  <c r="EB1015" i="1"/>
  <c r="EC1015" i="1" s="1"/>
  <c r="EF1015" i="1"/>
  <c r="EF406" i="1"/>
  <c r="EB406" i="1"/>
  <c r="EC406" i="1" s="1"/>
  <c r="EF876" i="1"/>
  <c r="EB876" i="1"/>
  <c r="EC876" i="1" s="1"/>
  <c r="EB1329" i="1"/>
  <c r="EC1329" i="1" s="1"/>
  <c r="EF1329" i="1"/>
  <c r="EF394" i="1"/>
  <c r="EB394" i="1"/>
  <c r="EC394" i="1" s="1"/>
  <c r="EB390" i="1"/>
  <c r="EC390" i="1" s="1"/>
  <c r="EF390" i="1"/>
  <c r="EF386" i="1"/>
  <c r="EB386" i="1"/>
  <c r="EC386" i="1" s="1"/>
  <c r="EB382" i="1"/>
  <c r="EC382" i="1" s="1"/>
  <c r="EF382" i="1"/>
  <c r="EB670" i="1"/>
  <c r="EC670" i="1" s="1"/>
  <c r="EF670" i="1"/>
  <c r="EB948" i="1"/>
  <c r="EC948" i="1" s="1"/>
  <c r="EF948" i="1"/>
  <c r="EF370" i="1"/>
  <c r="EB370" i="1"/>
  <c r="EC370" i="1" s="1"/>
  <c r="EF21" i="1"/>
  <c r="EB21" i="1"/>
  <c r="EC21" i="1" s="1"/>
  <c r="EB105" i="1"/>
  <c r="EC105" i="1" s="1"/>
  <c r="EF105" i="1"/>
  <c r="EF358" i="1"/>
  <c r="EB358" i="1"/>
  <c r="EC358" i="1" s="1"/>
  <c r="EB285" i="1"/>
  <c r="EC285" i="1" s="1"/>
  <c r="EF285" i="1"/>
  <c r="EB350" i="1"/>
  <c r="EC350" i="1" s="1"/>
  <c r="EF350" i="1"/>
  <c r="EF7" i="1"/>
  <c r="EB7" i="1"/>
  <c r="EC7" i="1" s="1"/>
  <c r="EF342" i="1"/>
  <c r="EB342" i="1"/>
  <c r="EC342" i="1" s="1"/>
  <c r="EB338" i="1"/>
  <c r="EC338" i="1" s="1"/>
  <c r="EF338" i="1"/>
  <c r="EF334" i="1"/>
  <c r="EB334" i="1"/>
  <c r="EC334" i="1" s="1"/>
  <c r="EF364" i="1"/>
  <c r="EB364" i="1"/>
  <c r="EC364" i="1" s="1"/>
  <c r="EB326" i="1"/>
  <c r="EC326" i="1" s="1"/>
  <c r="EF326" i="1"/>
  <c r="EB322" i="1"/>
  <c r="EC322" i="1" s="1"/>
  <c r="EF322" i="1"/>
  <c r="EB318" i="1"/>
  <c r="EC318" i="1" s="1"/>
  <c r="EF318" i="1"/>
  <c r="EB54" i="1"/>
  <c r="EC54" i="1" s="1"/>
  <c r="EF54" i="1"/>
  <c r="EB34" i="1"/>
  <c r="EC34" i="1" s="1"/>
  <c r="EF34" i="1"/>
  <c r="EB1978" i="1"/>
  <c r="EC1978" i="1" s="1"/>
  <c r="EF1978" i="1"/>
  <c r="EB81" i="1"/>
  <c r="EC81" i="1" s="1"/>
  <c r="EF81" i="1"/>
  <c r="EB549" i="1"/>
  <c r="EC549" i="1" s="1"/>
  <c r="EF549" i="1"/>
  <c r="EB294" i="1"/>
  <c r="EC294" i="1" s="1"/>
  <c r="EF294" i="1"/>
  <c r="EB290" i="1"/>
  <c r="EC290" i="1" s="1"/>
  <c r="EF290" i="1"/>
  <c r="EB721" i="1"/>
  <c r="EC721" i="1" s="1"/>
  <c r="EF721" i="1"/>
  <c r="EB282" i="1"/>
  <c r="EC282" i="1" s="1"/>
  <c r="EF282" i="1"/>
  <c r="EB278" i="1"/>
  <c r="EC278" i="1" s="1"/>
  <c r="EF278" i="1"/>
  <c r="EB269" i="1"/>
  <c r="EC269" i="1" s="1"/>
  <c r="EF269" i="1"/>
  <c r="EB270" i="1"/>
  <c r="EC270" i="1" s="1"/>
  <c r="EF270" i="1"/>
  <c r="EF1933" i="1"/>
  <c r="EB1933" i="1"/>
  <c r="EC1933" i="1" s="1"/>
  <c r="EF283" i="1"/>
  <c r="EB283" i="1"/>
  <c r="EC283" i="1" s="1"/>
  <c r="EF258" i="1"/>
  <c r="EB258" i="1"/>
  <c r="EC258" i="1" s="1"/>
  <c r="EF254" i="1"/>
  <c r="EB254" i="1"/>
  <c r="EC254" i="1" s="1"/>
  <c r="EF250" i="1"/>
  <c r="EB250" i="1"/>
  <c r="EC250" i="1" s="1"/>
  <c r="EB246" i="1"/>
  <c r="EC246" i="1" s="1"/>
  <c r="EF246" i="1"/>
  <c r="EB242" i="1"/>
  <c r="EC242" i="1" s="1"/>
  <c r="EF242" i="1"/>
  <c r="EB238" i="1"/>
  <c r="EC238" i="1" s="1"/>
  <c r="EF238" i="1"/>
  <c r="EB1779" i="1"/>
  <c r="EC1779" i="1" s="1"/>
  <c r="EF1779" i="1"/>
  <c r="EB230" i="1"/>
  <c r="EC230" i="1" s="1"/>
  <c r="EF230" i="1"/>
  <c r="EB226" i="1"/>
  <c r="EC226" i="1" s="1"/>
  <c r="EF226" i="1"/>
  <c r="EF402" i="1"/>
  <c r="EB402" i="1"/>
  <c r="EC402" i="1" s="1"/>
  <c r="EB592" i="1"/>
  <c r="EC592" i="1" s="1"/>
  <c r="EF592" i="1"/>
  <c r="EB214" i="1"/>
  <c r="EC214" i="1" s="1"/>
  <c r="EF214" i="1"/>
  <c r="EB210" i="1"/>
  <c r="EC210" i="1" s="1"/>
  <c r="EF210" i="1"/>
  <c r="EB206" i="1"/>
  <c r="EC206" i="1" s="1"/>
  <c r="EF206" i="1"/>
  <c r="EF157" i="1"/>
  <c r="EB157" i="1"/>
  <c r="EC157" i="1" s="1"/>
  <c r="EB17" i="1"/>
  <c r="EC17" i="1" s="1"/>
  <c r="EF17" i="1"/>
  <c r="EF307" i="1"/>
  <c r="EB307" i="1"/>
  <c r="EC307" i="1" s="1"/>
  <c r="EB862" i="1"/>
  <c r="EC862" i="1" s="1"/>
  <c r="EF862" i="1"/>
  <c r="EB186" i="1"/>
  <c r="EC186" i="1" s="1"/>
  <c r="EF186" i="1"/>
  <c r="EF864" i="1"/>
  <c r="EB864" i="1"/>
  <c r="EC864" i="1" s="1"/>
  <c r="EF178" i="1"/>
  <c r="EB178" i="1"/>
  <c r="EC178" i="1" s="1"/>
  <c r="EF152" i="1"/>
  <c r="EB152" i="1"/>
  <c r="EC152" i="1" s="1"/>
  <c r="EF107" i="1"/>
  <c r="EB107" i="1"/>
  <c r="EC107" i="1" s="1"/>
  <c r="EF166" i="1"/>
  <c r="EB166" i="1"/>
  <c r="EC166" i="1" s="1"/>
  <c r="EF114" i="1"/>
  <c r="EB114" i="1"/>
  <c r="EC114" i="1" s="1"/>
  <c r="EF158" i="1"/>
  <c r="EB158" i="1"/>
  <c r="EC158" i="1" s="1"/>
  <c r="EF97" i="1"/>
  <c r="EB97" i="1"/>
  <c r="EC97" i="1" s="1"/>
  <c r="EF150" i="1"/>
  <c r="EB150" i="1"/>
  <c r="EC150" i="1" s="1"/>
  <c r="EF642" i="1"/>
  <c r="EB642" i="1"/>
  <c r="EC642" i="1" s="1"/>
  <c r="EF142" i="1"/>
  <c r="EB142" i="1"/>
  <c r="EC142" i="1" s="1"/>
  <c r="EF138" i="1"/>
  <c r="EB138" i="1"/>
  <c r="EC138" i="1" s="1"/>
  <c r="EF247" i="1"/>
  <c r="EB247" i="1"/>
  <c r="EC247" i="1" s="1"/>
  <c r="EB130" i="1"/>
  <c r="EC130" i="1" s="1"/>
  <c r="EF130" i="1"/>
  <c r="EB126" i="1"/>
  <c r="EC126" i="1" s="1"/>
  <c r="EF126" i="1"/>
  <c r="EB122" i="1"/>
  <c r="EC122" i="1" s="1"/>
  <c r="EF122" i="1"/>
  <c r="EB848" i="1"/>
  <c r="EC848" i="1" s="1"/>
  <c r="EF848" i="1"/>
  <c r="EB987" i="1"/>
  <c r="EC987" i="1" s="1"/>
  <c r="EF987" i="1"/>
  <c r="EB110" i="1"/>
  <c r="EC110" i="1" s="1"/>
  <c r="EF110" i="1"/>
  <c r="EB1760" i="1"/>
  <c r="EC1760" i="1" s="1"/>
  <c r="EF1760" i="1"/>
  <c r="EB687" i="1"/>
  <c r="EC687" i="1" s="1"/>
  <c r="EF687" i="1"/>
  <c r="EF98" i="1"/>
  <c r="EB98" i="1"/>
  <c r="EC98" i="1" s="1"/>
  <c r="EF116" i="1"/>
  <c r="EB116" i="1"/>
  <c r="EC116" i="1" s="1"/>
  <c r="EF90" i="1"/>
  <c r="EB90" i="1"/>
  <c r="EC90" i="1" s="1"/>
  <c r="EF86" i="1"/>
  <c r="EB86" i="1"/>
  <c r="EC86" i="1" s="1"/>
  <c r="EB470" i="1"/>
  <c r="EC470" i="1" s="1"/>
  <c r="EF470" i="1"/>
  <c r="EF333" i="1"/>
  <c r="EB333" i="1"/>
  <c r="EC333" i="1" s="1"/>
  <c r="EF74" i="1"/>
  <c r="EB74" i="1"/>
  <c r="EC74" i="1" s="1"/>
  <c r="EB1086" i="1"/>
  <c r="EC1086" i="1" s="1"/>
  <c r="EF1086" i="1"/>
  <c r="EB421" i="1"/>
  <c r="EC421" i="1" s="1"/>
  <c r="EF421" i="1"/>
  <c r="EB375" i="1"/>
  <c r="EC375" i="1" s="1"/>
  <c r="EF375" i="1"/>
  <c r="EB58" i="1"/>
  <c r="EC58" i="1" s="1"/>
  <c r="EF58" i="1"/>
  <c r="EB587" i="1"/>
  <c r="EC587" i="1" s="1"/>
  <c r="EF587" i="1"/>
  <c r="EF50" i="1"/>
  <c r="EB50" i="1"/>
  <c r="EC50" i="1" s="1"/>
  <c r="EF1369" i="1"/>
  <c r="EB1369" i="1"/>
  <c r="EC1369" i="1" s="1"/>
  <c r="EB428" i="1"/>
  <c r="EC428" i="1" s="1"/>
  <c r="EF428" i="1"/>
  <c r="EB145" i="1"/>
  <c r="EC145" i="1" s="1"/>
  <c r="EF145" i="1"/>
  <c r="EB865" i="1"/>
  <c r="EC865" i="1" s="1"/>
  <c r="EF865" i="1"/>
  <c r="EB30" i="1"/>
  <c r="EC30" i="1" s="1"/>
  <c r="EF30" i="1"/>
  <c r="EB26" i="1"/>
  <c r="EC26" i="1" s="1"/>
  <c r="EF26" i="1"/>
  <c r="EF22" i="1"/>
  <c r="EB22" i="1"/>
  <c r="EC22" i="1" s="1"/>
  <c r="EF1230" i="1"/>
  <c r="EB1230" i="1"/>
  <c r="EC1230" i="1" s="1"/>
  <c r="EF239" i="1"/>
  <c r="EB239" i="1"/>
  <c r="EC239" i="1" s="1"/>
  <c r="EF10" i="1"/>
  <c r="EB10" i="1"/>
  <c r="EC10" i="1" s="1"/>
  <c r="EF433" i="1"/>
  <c r="EB433" i="1"/>
  <c r="EC433" i="1" s="1"/>
  <c r="DV2318" i="1"/>
  <c r="DX2316" i="1"/>
  <c r="ED2316" i="1" s="1"/>
  <c r="EE2316" i="1" s="1"/>
  <c r="DT2316" i="1"/>
  <c r="DY2315" i="1"/>
  <c r="EA2315" i="1" s="1"/>
  <c r="DU2315" i="1"/>
  <c r="DX1367" i="1"/>
  <c r="ED1367" i="1" s="1"/>
  <c r="EE1367" i="1" s="1"/>
  <c r="DT1367" i="1"/>
  <c r="DV2312" i="1"/>
  <c r="DW2311" i="1"/>
  <c r="DS2311" i="1"/>
  <c r="DZ2311" i="1" s="1"/>
  <c r="DV2310" i="1"/>
  <c r="DX2308" i="1"/>
  <c r="ED2308" i="1" s="1"/>
  <c r="EE2308" i="1" s="1"/>
  <c r="DT2308" i="1"/>
  <c r="DY2307" i="1"/>
  <c r="EA2307" i="1" s="1"/>
  <c r="DU2307" i="1"/>
  <c r="DX2306" i="1"/>
  <c r="ED2306" i="1" s="1"/>
  <c r="EE2306" i="1" s="1"/>
  <c r="DT2306" i="1"/>
  <c r="DV2288" i="1"/>
  <c r="DW2303" i="1"/>
  <c r="DS2303" i="1"/>
  <c r="DZ2303" i="1" s="1"/>
  <c r="DV2302" i="1"/>
  <c r="DX2300" i="1"/>
  <c r="ED2300" i="1" s="1"/>
  <c r="EE2300" i="1" s="1"/>
  <c r="DT2300" i="1"/>
  <c r="DY1012" i="1"/>
  <c r="EA1012" i="1" s="1"/>
  <c r="DU1012" i="1"/>
  <c r="DX2298" i="1"/>
  <c r="ED2298" i="1" s="1"/>
  <c r="EE2298" i="1" s="1"/>
  <c r="DT2298" i="1"/>
  <c r="DV2296" i="1"/>
  <c r="DW2295" i="1"/>
  <c r="DS2295" i="1"/>
  <c r="DZ2295" i="1" s="1"/>
  <c r="DV2294" i="1"/>
  <c r="DX2292" i="1"/>
  <c r="ED2292" i="1" s="1"/>
  <c r="EE2292" i="1" s="1"/>
  <c r="DT2292" i="1"/>
  <c r="DY2304" i="1"/>
  <c r="EA2304" i="1" s="1"/>
  <c r="DU2304" i="1"/>
  <c r="DX2290" i="1"/>
  <c r="ED2290" i="1" s="1"/>
  <c r="EE2290" i="1" s="1"/>
  <c r="DT2290" i="1"/>
  <c r="DV1631" i="1"/>
  <c r="DW1499" i="1"/>
  <c r="DS1499" i="1"/>
  <c r="DZ1499" i="1" s="1"/>
  <c r="DV2286" i="1"/>
  <c r="DX1491" i="1"/>
  <c r="ED1491" i="1" s="1"/>
  <c r="EE1491" i="1" s="1"/>
  <c r="DT1491" i="1"/>
  <c r="DY2283" i="1"/>
  <c r="EA2283" i="1" s="1"/>
  <c r="DU2283" i="1"/>
  <c r="DX2282" i="1"/>
  <c r="ED2282" i="1" s="1"/>
  <c r="EE2282" i="1" s="1"/>
  <c r="DT2282" i="1"/>
  <c r="DV2280" i="1"/>
  <c r="DW2279" i="1"/>
  <c r="DS2279" i="1"/>
  <c r="DZ2279" i="1" s="1"/>
  <c r="DV2278" i="1"/>
  <c r="DX2291" i="1"/>
  <c r="ED2291" i="1" s="1"/>
  <c r="EE2291" i="1" s="1"/>
  <c r="DT2291" i="1"/>
  <c r="DY2275" i="1"/>
  <c r="EA2275" i="1" s="1"/>
  <c r="DU2275" i="1"/>
  <c r="DX2274" i="1"/>
  <c r="ED2274" i="1" s="1"/>
  <c r="EE2274" i="1" s="1"/>
  <c r="DT2274" i="1"/>
  <c r="DV2272" i="1"/>
  <c r="DW2271" i="1"/>
  <c r="DS2271" i="1"/>
  <c r="DZ2271" i="1" s="1"/>
  <c r="DV2270" i="1"/>
  <c r="DX2268" i="1"/>
  <c r="ED2268" i="1" s="1"/>
  <c r="EE2268" i="1" s="1"/>
  <c r="DT2268" i="1"/>
  <c r="DY2267" i="1"/>
  <c r="EA2267" i="1" s="1"/>
  <c r="DU2267" i="1"/>
  <c r="DX2266" i="1"/>
  <c r="ED2266" i="1" s="1"/>
  <c r="EE2266" i="1" s="1"/>
  <c r="DT2266" i="1"/>
  <c r="DV2264" i="1"/>
  <c r="DW2112" i="1"/>
  <c r="DS2112" i="1"/>
  <c r="DZ2112" i="1" s="1"/>
  <c r="DV2262" i="1"/>
  <c r="DX1992" i="1"/>
  <c r="ED1992" i="1" s="1"/>
  <c r="EE1992" i="1" s="1"/>
  <c r="DT1992" i="1"/>
  <c r="DY1304" i="1"/>
  <c r="EA1304" i="1" s="1"/>
  <c r="DU1304" i="1"/>
  <c r="DX2258" i="1"/>
  <c r="ED2258" i="1" s="1"/>
  <c r="EE2258" i="1" s="1"/>
  <c r="DT2258" i="1"/>
  <c r="DV2256" i="1"/>
  <c r="DW2255" i="1"/>
  <c r="DS2255" i="1"/>
  <c r="DZ2255" i="1" s="1"/>
  <c r="DV2254" i="1"/>
  <c r="DX2252" i="1"/>
  <c r="ED2252" i="1" s="1"/>
  <c r="EE2252" i="1" s="1"/>
  <c r="DT2252" i="1"/>
  <c r="DY2251" i="1"/>
  <c r="EA2251" i="1" s="1"/>
  <c r="DU2251" i="1"/>
  <c r="DX2250" i="1"/>
  <c r="ED2250" i="1" s="1"/>
  <c r="EE2250" i="1" s="1"/>
  <c r="DT2250" i="1"/>
  <c r="DV2248" i="1"/>
  <c r="DW2247" i="1"/>
  <c r="DS2247" i="1"/>
  <c r="DZ2247" i="1" s="1"/>
  <c r="DV2246" i="1"/>
  <c r="DX2244" i="1"/>
  <c r="ED2244" i="1" s="1"/>
  <c r="EE2244" i="1" s="1"/>
  <c r="DT2244" i="1"/>
  <c r="DY2243" i="1"/>
  <c r="EA2243" i="1" s="1"/>
  <c r="DU2243" i="1"/>
  <c r="DX2242" i="1"/>
  <c r="ED2242" i="1" s="1"/>
  <c r="EE2242" i="1" s="1"/>
  <c r="DT2242" i="1"/>
  <c r="DV2240" i="1"/>
  <c r="DW2239" i="1"/>
  <c r="DS2239" i="1"/>
  <c r="DZ2239" i="1" s="1"/>
  <c r="DV2259" i="1"/>
  <c r="DX956" i="1"/>
  <c r="ED956" i="1" s="1"/>
  <c r="EE956" i="1" s="1"/>
  <c r="DT956" i="1"/>
  <c r="DY2235" i="1"/>
  <c r="EA2235" i="1" s="1"/>
  <c r="DU2235" i="1"/>
  <c r="DX2234" i="1"/>
  <c r="ED2234" i="1" s="1"/>
  <c r="EE2234" i="1" s="1"/>
  <c r="DT2234" i="1"/>
  <c r="DX2231" i="1"/>
  <c r="ED2231" i="1" s="1"/>
  <c r="EE2231" i="1" s="1"/>
  <c r="DT2231" i="1"/>
  <c r="DY409" i="1"/>
  <c r="EA409" i="1" s="1"/>
  <c r="DU409" i="1"/>
  <c r="DX2229" i="1"/>
  <c r="ED2229" i="1" s="1"/>
  <c r="EE2229" i="1" s="1"/>
  <c r="DT2229" i="1"/>
  <c r="DW1256" i="1"/>
  <c r="DS1256" i="1"/>
  <c r="DZ1256" i="1" s="1"/>
  <c r="DV2223" i="1"/>
  <c r="DW91" i="1"/>
  <c r="DS91" i="1"/>
  <c r="DZ91" i="1" s="1"/>
  <c r="DV2221" i="1"/>
  <c r="DY1545" i="1"/>
  <c r="EA1545" i="1" s="1"/>
  <c r="DU1545" i="1"/>
  <c r="DX2215" i="1"/>
  <c r="ED2215" i="1" s="1"/>
  <c r="EE2215" i="1" s="1"/>
  <c r="DT2215" i="1"/>
  <c r="DY2214" i="1"/>
  <c r="EA2214" i="1" s="1"/>
  <c r="DU2214" i="1"/>
  <c r="DX1176" i="1"/>
  <c r="ED1176" i="1" s="1"/>
  <c r="EE1176" i="1" s="1"/>
  <c r="DT1176" i="1"/>
  <c r="DW2208" i="1"/>
  <c r="DS2208" i="1"/>
  <c r="DZ2208" i="1" s="1"/>
  <c r="DV2207" i="1"/>
  <c r="DW2206" i="1"/>
  <c r="DS2206" i="1"/>
  <c r="DZ2206" i="1" s="1"/>
  <c r="DV2205" i="1"/>
  <c r="DY2230" i="1"/>
  <c r="EA2230" i="1" s="1"/>
  <c r="DU2230" i="1"/>
  <c r="DX2199" i="1"/>
  <c r="ED2199" i="1" s="1"/>
  <c r="EE2199" i="1" s="1"/>
  <c r="DT2199" i="1"/>
  <c r="DY2198" i="1"/>
  <c r="EA2198" i="1" s="1"/>
  <c r="DU2198" i="1"/>
  <c r="DX2197" i="1"/>
  <c r="ED2197" i="1" s="1"/>
  <c r="EE2197" i="1" s="1"/>
  <c r="DT2197" i="1"/>
  <c r="DW2192" i="1"/>
  <c r="DS2192" i="1"/>
  <c r="DZ2192" i="1" s="1"/>
  <c r="DV2191" i="1"/>
  <c r="DW2190" i="1"/>
  <c r="DS2190" i="1"/>
  <c r="DZ2190" i="1" s="1"/>
  <c r="DV2189" i="1"/>
  <c r="DY2184" i="1"/>
  <c r="EA2184" i="1" s="1"/>
  <c r="DU2184" i="1"/>
  <c r="DX2183" i="1"/>
  <c r="ED2183" i="1" s="1"/>
  <c r="EE2183" i="1" s="1"/>
  <c r="DT2183" i="1"/>
  <c r="DY2182" i="1"/>
  <c r="EA2182" i="1" s="1"/>
  <c r="DU2182" i="1"/>
  <c r="DX2181" i="1"/>
  <c r="ED2181" i="1" s="1"/>
  <c r="EE2181" i="1" s="1"/>
  <c r="DT2181" i="1"/>
  <c r="DW2176" i="1"/>
  <c r="DS2176" i="1"/>
  <c r="DZ2176" i="1" s="1"/>
  <c r="DV2175" i="1"/>
  <c r="DW2174" i="1"/>
  <c r="DS2174" i="1"/>
  <c r="DZ2174" i="1" s="1"/>
  <c r="DV706" i="1"/>
  <c r="DY2168" i="1"/>
  <c r="EA2168" i="1" s="1"/>
  <c r="DU2168" i="1"/>
  <c r="DX2167" i="1"/>
  <c r="ED2167" i="1" s="1"/>
  <c r="EE2167" i="1" s="1"/>
  <c r="DT2167" i="1"/>
  <c r="DY1524" i="1"/>
  <c r="EA1524" i="1" s="1"/>
  <c r="DU1524" i="1"/>
  <c r="DY2164" i="1"/>
  <c r="EA2164" i="1" s="1"/>
  <c r="DU2164" i="1"/>
  <c r="DX2163" i="1"/>
  <c r="ED2163" i="1" s="1"/>
  <c r="EE2163" i="1" s="1"/>
  <c r="DT2163" i="1"/>
  <c r="DV2161" i="1"/>
  <c r="DW2158" i="1"/>
  <c r="DS2158" i="1"/>
  <c r="DZ2158" i="1" s="1"/>
  <c r="DW2156" i="1"/>
  <c r="DS2156" i="1"/>
  <c r="DZ2156" i="1" s="1"/>
  <c r="DV2155" i="1"/>
  <c r="DX2153" i="1"/>
  <c r="ED2153" i="1" s="1"/>
  <c r="EE2153" i="1" s="1"/>
  <c r="DT2153" i="1"/>
  <c r="DY2150" i="1"/>
  <c r="EA2150" i="1" s="1"/>
  <c r="DU2150" i="1"/>
  <c r="DW1348" i="1"/>
  <c r="DS1348" i="1"/>
  <c r="DZ1348" i="1" s="1"/>
  <c r="DY2142" i="1"/>
  <c r="EA2142" i="1" s="1"/>
  <c r="DU2142" i="1"/>
  <c r="DW2138" i="1"/>
  <c r="DS2138" i="1"/>
  <c r="DZ2138" i="1" s="1"/>
  <c r="DY1792" i="1"/>
  <c r="EA1792" i="1" s="1"/>
  <c r="DU1792" i="1"/>
  <c r="DW2130" i="1"/>
  <c r="DS2130" i="1"/>
  <c r="DZ2130" i="1" s="1"/>
  <c r="DY2146" i="1"/>
  <c r="EA2146" i="1" s="1"/>
  <c r="DU2146" i="1"/>
  <c r="DW1426" i="1"/>
  <c r="DS1426" i="1"/>
  <c r="DZ1426" i="1" s="1"/>
  <c r="DY2118" i="1"/>
  <c r="EA2118" i="1" s="1"/>
  <c r="DU2118" i="1"/>
  <c r="DW2114" i="1"/>
  <c r="DS2114" i="1"/>
  <c r="DZ2114" i="1" s="1"/>
  <c r="DY2110" i="1"/>
  <c r="EA2110" i="1" s="1"/>
  <c r="DU2110" i="1"/>
  <c r="DW2106" i="1"/>
  <c r="DS2106" i="1"/>
  <c r="DZ2106" i="1" s="1"/>
  <c r="DY2102" i="1"/>
  <c r="EA2102" i="1" s="1"/>
  <c r="DU2102" i="1"/>
  <c r="DW1647" i="1"/>
  <c r="DS1647" i="1"/>
  <c r="DZ1647" i="1" s="1"/>
  <c r="DY2094" i="1"/>
  <c r="EA2094" i="1" s="1"/>
  <c r="DU2094" i="1"/>
  <c r="DW2090" i="1"/>
  <c r="DS2090" i="1"/>
  <c r="DZ2090" i="1" s="1"/>
  <c r="DY1043" i="1"/>
  <c r="EA1043" i="1" s="1"/>
  <c r="DU1043" i="1"/>
  <c r="DW2082" i="1"/>
  <c r="DS2082" i="1"/>
  <c r="DZ2082" i="1" s="1"/>
  <c r="DY2078" i="1"/>
  <c r="EA2078" i="1" s="1"/>
  <c r="DU2078" i="1"/>
  <c r="DW2074" i="1"/>
  <c r="DS2074" i="1"/>
  <c r="DZ2074" i="1" s="1"/>
  <c r="DY2070" i="1"/>
  <c r="EA2070" i="1" s="1"/>
  <c r="DU2070" i="1"/>
  <c r="DW2066" i="1"/>
  <c r="DS2066" i="1"/>
  <c r="DZ2066" i="1" s="1"/>
  <c r="DY923" i="1"/>
  <c r="EA923" i="1" s="1"/>
  <c r="DU923" i="1"/>
  <c r="DW2058" i="1"/>
  <c r="DS2058" i="1"/>
  <c r="DZ2058" i="1" s="1"/>
  <c r="DY1942" i="1"/>
  <c r="EA1942" i="1" s="1"/>
  <c r="DU1942" i="1"/>
  <c r="DW2001" i="1"/>
  <c r="DS2001" i="1"/>
  <c r="DZ2001" i="1" s="1"/>
  <c r="DY2046" i="1"/>
  <c r="EA2046" i="1" s="1"/>
  <c r="DU2046" i="1"/>
  <c r="DY2042" i="1"/>
  <c r="EA2042" i="1" s="1"/>
  <c r="DU2042" i="1"/>
  <c r="DV2039" i="1"/>
  <c r="DY2038" i="1"/>
  <c r="EA2038" i="1" s="1"/>
  <c r="DU2038" i="1"/>
  <c r="DV2036" i="1"/>
  <c r="DW2032" i="1"/>
  <c r="DS2032" i="1"/>
  <c r="DZ2032" i="1" s="1"/>
  <c r="DV2031" i="1"/>
  <c r="DS2029" i="1"/>
  <c r="DZ2029" i="1" s="1"/>
  <c r="DT1757" i="1"/>
  <c r="DS2027" i="1"/>
  <c r="DZ2027" i="1" s="1"/>
  <c r="DT2026" i="1"/>
  <c r="DV2025" i="1"/>
  <c r="DV2024" i="1"/>
  <c r="DU2023" i="1"/>
  <c r="EB2022" i="1"/>
  <c r="EC2022" i="1" s="1"/>
  <c r="DY842" i="1"/>
  <c r="EA842" i="1" s="1"/>
  <c r="DU842" i="1"/>
  <c r="DX2017" i="1"/>
  <c r="ED2017" i="1" s="1"/>
  <c r="EE2017" i="1" s="1"/>
  <c r="DT2017" i="1"/>
  <c r="DY823" i="1"/>
  <c r="EA823" i="1" s="1"/>
  <c r="DU823" i="1"/>
  <c r="DX2015" i="1"/>
  <c r="ED2015" i="1" s="1"/>
  <c r="EE2015" i="1" s="1"/>
  <c r="DT2015" i="1"/>
  <c r="DY2014" i="1"/>
  <c r="EA2014" i="1" s="1"/>
  <c r="DU2014" i="1"/>
  <c r="DX2141" i="1"/>
  <c r="ED2141" i="1" s="1"/>
  <c r="EE2141" i="1" s="1"/>
  <c r="DT2141" i="1"/>
  <c r="DY2012" i="1"/>
  <c r="EA2012" i="1" s="1"/>
  <c r="DU2012" i="1"/>
  <c r="DX625" i="1"/>
  <c r="ED625" i="1" s="1"/>
  <c r="EE625" i="1" s="1"/>
  <c r="DT625" i="1"/>
  <c r="DY2010" i="1"/>
  <c r="EA2010" i="1" s="1"/>
  <c r="DU2010" i="1"/>
  <c r="DX1866" i="1"/>
  <c r="ED1866" i="1" s="1"/>
  <c r="EE1866" i="1" s="1"/>
  <c r="DT1866" i="1"/>
  <c r="DY1081" i="1"/>
  <c r="EA1081" i="1" s="1"/>
  <c r="DU1081" i="1"/>
  <c r="DX2007" i="1"/>
  <c r="ED2007" i="1" s="1"/>
  <c r="EE2007" i="1" s="1"/>
  <c r="DT2007" i="1"/>
  <c r="DY1241" i="1"/>
  <c r="EA1241" i="1" s="1"/>
  <c r="DU1241" i="1"/>
  <c r="DX2005" i="1"/>
  <c r="ED2005" i="1" s="1"/>
  <c r="EE2005" i="1" s="1"/>
  <c r="DT2005" i="1"/>
  <c r="DY231" i="1"/>
  <c r="EA231" i="1" s="1"/>
  <c r="DU231" i="1"/>
  <c r="DX2003" i="1"/>
  <c r="ED2003" i="1" s="1"/>
  <c r="EE2003" i="1" s="1"/>
  <c r="DT2003" i="1"/>
  <c r="DY2002" i="1"/>
  <c r="EA2002" i="1" s="1"/>
  <c r="DU2002" i="1"/>
  <c r="DX562" i="1"/>
  <c r="ED562" i="1" s="1"/>
  <c r="EE562" i="1" s="1"/>
  <c r="DT562" i="1"/>
  <c r="DY2000" i="1"/>
  <c r="EA2000" i="1" s="1"/>
  <c r="DU2000" i="1"/>
  <c r="DX1785" i="1"/>
  <c r="ED1785" i="1" s="1"/>
  <c r="EE1785" i="1" s="1"/>
  <c r="DT1785" i="1"/>
  <c r="DY1998" i="1"/>
  <c r="EA1998" i="1" s="1"/>
  <c r="DU1998" i="1"/>
  <c r="DX1997" i="1"/>
  <c r="ED1997" i="1" s="1"/>
  <c r="EE1997" i="1" s="1"/>
  <c r="DT1997" i="1"/>
  <c r="DY1996" i="1"/>
  <c r="EA1996" i="1" s="1"/>
  <c r="DU1996" i="1"/>
  <c r="DX1995" i="1"/>
  <c r="ED1995" i="1" s="1"/>
  <c r="EE1995" i="1" s="1"/>
  <c r="DT1995" i="1"/>
  <c r="DY1994" i="1"/>
  <c r="EA1994" i="1" s="1"/>
  <c r="DU1994" i="1"/>
  <c r="DX591" i="1"/>
  <c r="ED591" i="1" s="1"/>
  <c r="EE591" i="1" s="1"/>
  <c r="DT591" i="1"/>
  <c r="DY1974" i="1"/>
  <c r="EA1974" i="1" s="1"/>
  <c r="DU1974" i="1"/>
  <c r="DX526" i="1"/>
  <c r="ED526" i="1" s="1"/>
  <c r="EE526" i="1" s="1"/>
  <c r="DT526" i="1"/>
  <c r="DY1082" i="1"/>
  <c r="EA1082" i="1" s="1"/>
  <c r="DU1082" i="1"/>
  <c r="DX1989" i="1"/>
  <c r="ED1989" i="1" s="1"/>
  <c r="EE1989" i="1" s="1"/>
  <c r="DT1988" i="1"/>
  <c r="DV1984" i="1"/>
  <c r="DW1983" i="1"/>
  <c r="DS1983" i="1"/>
  <c r="DZ1983" i="1" s="1"/>
  <c r="DT1980" i="1"/>
  <c r="DV1976" i="1"/>
  <c r="DW1975" i="1"/>
  <c r="DS1975" i="1"/>
  <c r="DZ1975" i="1" s="1"/>
  <c r="DW1973" i="1"/>
  <c r="DS1973" i="1"/>
  <c r="DZ1973" i="1" s="1"/>
  <c r="DV1970" i="1"/>
  <c r="DW1969" i="1"/>
  <c r="DS1969" i="1"/>
  <c r="DZ1969" i="1" s="1"/>
  <c r="DT1966" i="1"/>
  <c r="DX1956" i="1"/>
  <c r="ED1956" i="1" s="1"/>
  <c r="EE1956" i="1" s="1"/>
  <c r="DT1956" i="1"/>
  <c r="DT2237" i="1"/>
  <c r="DV1950" i="1"/>
  <c r="DV1944" i="1"/>
  <c r="DW1943" i="1"/>
  <c r="DS1943" i="1"/>
  <c r="DZ1943" i="1" s="1"/>
  <c r="DW1941" i="1"/>
  <c r="DS1941" i="1"/>
  <c r="DZ1941" i="1" s="1"/>
  <c r="DV1938" i="1"/>
  <c r="DW728" i="1"/>
  <c r="DS728" i="1"/>
  <c r="DZ728" i="1" s="1"/>
  <c r="DT1934" i="1"/>
  <c r="DX1924" i="1"/>
  <c r="ED1924" i="1" s="1"/>
  <c r="EE1924" i="1" s="1"/>
  <c r="DT1924" i="1"/>
  <c r="DT744" i="1"/>
  <c r="DV879" i="1"/>
  <c r="EF1918" i="1"/>
  <c r="DV1917" i="1"/>
  <c r="DX1915" i="1"/>
  <c r="ED1915" i="1" s="1"/>
  <c r="EE1915" i="1" s="1"/>
  <c r="DT1915" i="1"/>
  <c r="DY1910" i="1"/>
  <c r="EA1910" i="1" s="1"/>
  <c r="DU1910" i="1"/>
  <c r="DV1908" i="1"/>
  <c r="DV1939" i="1"/>
  <c r="DW1993" i="1"/>
  <c r="DS1993" i="1"/>
  <c r="DZ1993" i="1" s="1"/>
  <c r="DW1206" i="1"/>
  <c r="DS1206" i="1"/>
  <c r="DZ1206" i="1" s="1"/>
  <c r="DW306" i="1"/>
  <c r="DS306" i="1"/>
  <c r="DZ306" i="1" s="1"/>
  <c r="DY241" i="1"/>
  <c r="EA241" i="1" s="1"/>
  <c r="DU241" i="1"/>
  <c r="DT1890" i="1"/>
  <c r="DU1887" i="1"/>
  <c r="DV1886" i="1"/>
  <c r="DY1884" i="1"/>
  <c r="EA1884" i="1" s="1"/>
  <c r="DU1884" i="1"/>
  <c r="DW1033" i="1"/>
  <c r="DS1033" i="1"/>
  <c r="DZ1033" i="1" s="1"/>
  <c r="DV1874" i="1"/>
  <c r="DW1873" i="1"/>
  <c r="DS1873" i="1"/>
  <c r="DZ1873" i="1" s="1"/>
  <c r="DW1872" i="1"/>
  <c r="DS1872" i="1"/>
  <c r="DZ1872" i="1" s="1"/>
  <c r="DW1871" i="1"/>
  <c r="DS1871" i="1"/>
  <c r="DZ1871" i="1" s="1"/>
  <c r="DY1861" i="1"/>
  <c r="EA1861" i="1" s="1"/>
  <c r="DU1861" i="1"/>
  <c r="DT1107" i="1"/>
  <c r="DU1855" i="1"/>
  <c r="DV1854" i="1"/>
  <c r="DY1852" i="1"/>
  <c r="EA1852" i="1" s="1"/>
  <c r="DU1852" i="1"/>
  <c r="DW509" i="1"/>
  <c r="DS509" i="1"/>
  <c r="DZ509" i="1" s="1"/>
  <c r="DV1842" i="1"/>
  <c r="DW1841" i="1"/>
  <c r="DS1841" i="1"/>
  <c r="DZ1841" i="1" s="1"/>
  <c r="DW1157" i="1"/>
  <c r="DS1157" i="1"/>
  <c r="DZ1157" i="1" s="1"/>
  <c r="DS1839" i="1"/>
  <c r="DZ1839" i="1" s="1"/>
  <c r="DY1829" i="1"/>
  <c r="EA1829" i="1" s="1"/>
  <c r="DU1829" i="1"/>
  <c r="DT1826" i="1"/>
  <c r="DU1823" i="1"/>
  <c r="DV1822" i="1"/>
  <c r="DY1820" i="1"/>
  <c r="EA1820" i="1" s="1"/>
  <c r="DU1820" i="1"/>
  <c r="DS1813" i="1"/>
  <c r="DZ1813" i="1" s="1"/>
  <c r="DV1810" i="1"/>
  <c r="DW1288" i="1"/>
  <c r="DS1288" i="1"/>
  <c r="DZ1288" i="1" s="1"/>
  <c r="DW399" i="1"/>
  <c r="DS399" i="1"/>
  <c r="DZ399" i="1" s="1"/>
  <c r="DW838" i="1"/>
  <c r="DS838" i="1"/>
  <c r="DZ838" i="1" s="1"/>
  <c r="DY1797" i="1"/>
  <c r="EA1797" i="1" s="1"/>
  <c r="DU1797" i="1"/>
  <c r="DV734" i="1"/>
  <c r="DW1538" i="1"/>
  <c r="DS1538" i="1"/>
  <c r="DZ1538" i="1" s="1"/>
  <c r="DW934" i="1"/>
  <c r="DS934" i="1"/>
  <c r="DZ934" i="1" s="1"/>
  <c r="DW1473" i="1"/>
  <c r="DS1473" i="1"/>
  <c r="DZ1473" i="1" s="1"/>
  <c r="DY1772" i="1"/>
  <c r="EA1772" i="1" s="1"/>
  <c r="DU1772" i="1"/>
  <c r="DY1765" i="1"/>
  <c r="EA1765" i="1" s="1"/>
  <c r="DU1765" i="1"/>
  <c r="DX1476" i="1"/>
  <c r="ED1476" i="1" s="1"/>
  <c r="EE1476" i="1" s="1"/>
  <c r="DT1476" i="1"/>
  <c r="DW1467" i="1"/>
  <c r="DS1467" i="1"/>
  <c r="DZ1467" i="1" s="1"/>
  <c r="DT1743" i="1"/>
  <c r="DU1791" i="1"/>
  <c r="DV2134" i="1"/>
  <c r="DW466" i="1"/>
  <c r="DS466" i="1"/>
  <c r="DZ466" i="1" s="1"/>
  <c r="DT1137" i="1"/>
  <c r="DU776" i="1"/>
  <c r="DV1782" i="1"/>
  <c r="DW1781" i="1"/>
  <c r="DS1781" i="1"/>
  <c r="DZ1781" i="1" s="1"/>
  <c r="DT734" i="1"/>
  <c r="DU1473" i="1"/>
  <c r="DV1482" i="1"/>
  <c r="DW1773" i="1"/>
  <c r="DS1773" i="1"/>
  <c r="DZ1773" i="1" s="1"/>
  <c r="DT1770" i="1"/>
  <c r="DU1767" i="1"/>
  <c r="DV1766" i="1"/>
  <c r="DW1765" i="1"/>
  <c r="DS1765" i="1"/>
  <c r="DZ1765" i="1" s="1"/>
  <c r="DT1762" i="1"/>
  <c r="DU234" i="1"/>
  <c r="DV1758" i="1"/>
  <c r="DW392" i="1"/>
  <c r="DS392" i="1"/>
  <c r="DZ392" i="1" s="1"/>
  <c r="DT331" i="1"/>
  <c r="DU1195" i="1"/>
  <c r="DV1750" i="1"/>
  <c r="DW1177" i="1"/>
  <c r="DS1177" i="1"/>
  <c r="DZ1177" i="1" s="1"/>
  <c r="DT1746" i="1"/>
  <c r="DU1379" i="1"/>
  <c r="DV1742" i="1"/>
  <c r="DW1741" i="1"/>
  <c r="DS1741" i="1"/>
  <c r="DZ1741" i="1" s="1"/>
  <c r="DT1738" i="1"/>
  <c r="DU1735" i="1"/>
  <c r="DV1734" i="1"/>
  <c r="DW1733" i="1"/>
  <c r="DS1733" i="1"/>
  <c r="DZ1733" i="1" s="1"/>
  <c r="DT1730" i="1"/>
  <c r="DU1727" i="1"/>
  <c r="DV1726" i="1"/>
  <c r="DW1725" i="1"/>
  <c r="DS1725" i="1"/>
  <c r="DZ1725" i="1" s="1"/>
  <c r="DT1326" i="1"/>
  <c r="DU1719" i="1"/>
  <c r="DV695" i="1"/>
  <c r="DW678" i="1"/>
  <c r="DS678" i="1"/>
  <c r="DZ678" i="1" s="1"/>
  <c r="DT1895" i="1"/>
  <c r="DU340" i="1"/>
  <c r="DV577" i="1"/>
  <c r="DW1192" i="1"/>
  <c r="DS1192" i="1"/>
  <c r="DZ1192" i="1" s="1"/>
  <c r="DT1706" i="1"/>
  <c r="DU1498" i="1"/>
  <c r="DV914" i="1"/>
  <c r="DW1701" i="1"/>
  <c r="DS1701" i="1"/>
  <c r="DZ1701" i="1" s="1"/>
  <c r="DT1698" i="1"/>
  <c r="DU1789" i="1"/>
  <c r="DV1694" i="1"/>
  <c r="DW419" i="1"/>
  <c r="DS419" i="1"/>
  <c r="DZ419" i="1" s="1"/>
  <c r="DT1690" i="1"/>
  <c r="DU1687" i="1"/>
  <c r="DV1686" i="1"/>
  <c r="DW1685" i="1"/>
  <c r="DS1685" i="1"/>
  <c r="DZ1685" i="1" s="1"/>
  <c r="DT1682" i="1"/>
  <c r="DU1679" i="1"/>
  <c r="DV1678" i="1"/>
  <c r="DW811" i="1"/>
  <c r="DS811" i="1"/>
  <c r="DZ811" i="1" s="1"/>
  <c r="DT2098" i="1"/>
  <c r="DU1671" i="1"/>
  <c r="DV1670" i="1"/>
  <c r="DW1669" i="1"/>
  <c r="DS1669" i="1"/>
  <c r="DZ1669" i="1" s="1"/>
  <c r="DT1002" i="1"/>
  <c r="DS1663" i="1"/>
  <c r="DZ1663" i="1" s="1"/>
  <c r="DY1660" i="1"/>
  <c r="EA1660" i="1" s="1"/>
  <c r="DU1660" i="1"/>
  <c r="DX1652" i="1"/>
  <c r="ED1652" i="1" s="1"/>
  <c r="EE1652" i="1" s="1"/>
  <c r="DX646" i="1"/>
  <c r="ED646" i="1" s="1"/>
  <c r="EE646" i="1" s="1"/>
  <c r="DT646" i="1"/>
  <c r="DS204" i="1"/>
  <c r="DZ204" i="1" s="1"/>
  <c r="DY821" i="1"/>
  <c r="EA821" i="1" s="1"/>
  <c r="DU821" i="1"/>
  <c r="DX640" i="1"/>
  <c r="ED640" i="1" s="1"/>
  <c r="EE640" i="1" s="1"/>
  <c r="DX2152" i="1"/>
  <c r="ED2152" i="1" s="1"/>
  <c r="EE2152" i="1" s="1"/>
  <c r="DT2152" i="1"/>
  <c r="DY1629" i="1"/>
  <c r="EA1629" i="1" s="1"/>
  <c r="DU1629" i="1"/>
  <c r="DV931" i="1"/>
  <c r="DV1616" i="1"/>
  <c r="DX1552" i="1"/>
  <c r="ED1552" i="1" s="1"/>
  <c r="EE1552" i="1" s="1"/>
  <c r="DT1552" i="1"/>
  <c r="DS1543" i="1"/>
  <c r="DZ1543" i="1" s="1"/>
  <c r="DV1173" i="1"/>
  <c r="DU1450" i="1"/>
  <c r="DY1529" i="1"/>
  <c r="EA1529" i="1" s="1"/>
  <c r="DU1529" i="1"/>
  <c r="DU1525" i="1"/>
  <c r="DX1508" i="1"/>
  <c r="ED1508" i="1" s="1"/>
  <c r="EE1508" i="1" s="1"/>
  <c r="DT1508" i="1"/>
  <c r="DW1608" i="1"/>
  <c r="DS1608" i="1"/>
  <c r="DZ1608" i="1" s="1"/>
  <c r="DX980" i="1"/>
  <c r="ED980" i="1" s="1"/>
  <c r="EE980" i="1" s="1"/>
  <c r="DW1342" i="1"/>
  <c r="DS1342" i="1"/>
  <c r="DZ1342" i="1" s="1"/>
  <c r="DS1245" i="1"/>
  <c r="DZ1245" i="1" s="1"/>
  <c r="DY1242" i="1"/>
  <c r="EA1242" i="1" s="1"/>
  <c r="DU1242" i="1"/>
  <c r="DX2062" i="1"/>
  <c r="ED2062" i="1" s="1"/>
  <c r="EE2062" i="1" s="1"/>
  <c r="DT2062" i="1"/>
  <c r="DW660" i="1"/>
  <c r="DW1140" i="1"/>
  <c r="DS1140" i="1"/>
  <c r="DZ1140" i="1" s="1"/>
  <c r="DV1849" i="1"/>
  <c r="DV1135" i="1"/>
  <c r="DT1976" i="1"/>
  <c r="DV1972" i="1"/>
  <c r="DW1971" i="1"/>
  <c r="DS1971" i="1"/>
  <c r="DZ1971" i="1" s="1"/>
  <c r="DT1406" i="1"/>
  <c r="DV274" i="1"/>
  <c r="DW1963" i="1"/>
  <c r="DS1963" i="1"/>
  <c r="DZ1963" i="1" s="1"/>
  <c r="DT1960" i="1"/>
  <c r="DV1956" i="1"/>
  <c r="DW1955" i="1"/>
  <c r="DS1955" i="1"/>
  <c r="DZ1955" i="1" s="1"/>
  <c r="DT820" i="1"/>
  <c r="DV1948" i="1"/>
  <c r="DW1947" i="1"/>
  <c r="DS1947" i="1"/>
  <c r="DZ1947" i="1" s="1"/>
  <c r="DT1944" i="1"/>
  <c r="DV1940" i="1"/>
  <c r="DW2120" i="1"/>
  <c r="DS2120" i="1"/>
  <c r="DZ2120" i="1" s="1"/>
  <c r="DT1059" i="1"/>
  <c r="DV1932" i="1"/>
  <c r="DW1496" i="1"/>
  <c r="DS1496" i="1"/>
  <c r="DZ1496" i="1" s="1"/>
  <c r="DT1928" i="1"/>
  <c r="DV1924" i="1"/>
  <c r="DW1923" i="1"/>
  <c r="DS1923" i="1"/>
  <c r="DZ1923" i="1" s="1"/>
  <c r="DV1914" i="1"/>
  <c r="DW1913" i="1"/>
  <c r="DS1913" i="1"/>
  <c r="DZ1913" i="1" s="1"/>
  <c r="DU1909" i="1"/>
  <c r="DV1907" i="1"/>
  <c r="DT1206" i="1"/>
  <c r="DW1899" i="1"/>
  <c r="DS1899" i="1"/>
  <c r="DZ1899" i="1" s="1"/>
  <c r="DW668" i="1"/>
  <c r="DS668" i="1"/>
  <c r="DZ668" i="1" s="1"/>
  <c r="DW1883" i="1"/>
  <c r="DS1883" i="1"/>
  <c r="DZ1883" i="1" s="1"/>
  <c r="DW1875" i="1"/>
  <c r="DS1875" i="1"/>
  <c r="DZ1875" i="1" s="1"/>
  <c r="DW1458" i="1"/>
  <c r="DS1458" i="1"/>
  <c r="DZ1458" i="1" s="1"/>
  <c r="DW1859" i="1"/>
  <c r="DS1859" i="1"/>
  <c r="DZ1859" i="1" s="1"/>
  <c r="DW1645" i="1"/>
  <c r="DS1645" i="1"/>
  <c r="DZ1645" i="1" s="1"/>
  <c r="DW1843" i="1"/>
  <c r="DS1843" i="1"/>
  <c r="DZ1843" i="1" s="1"/>
  <c r="DW1835" i="1"/>
  <c r="DS1835" i="1"/>
  <c r="DZ1835" i="1" s="1"/>
  <c r="DW1827" i="1"/>
  <c r="DS1827" i="1"/>
  <c r="DZ1827" i="1" s="1"/>
  <c r="DW1819" i="1"/>
  <c r="DS1819" i="1"/>
  <c r="DZ1819" i="1" s="1"/>
  <c r="DW1811" i="1"/>
  <c r="DS1811" i="1"/>
  <c r="DZ1811" i="1" s="1"/>
  <c r="DW1179" i="1"/>
  <c r="DS1179" i="1"/>
  <c r="DZ1179" i="1" s="1"/>
  <c r="DW1795" i="1"/>
  <c r="DS1795" i="1"/>
  <c r="DZ1795" i="1" s="1"/>
  <c r="DW1787" i="1"/>
  <c r="DS1787" i="1"/>
  <c r="DZ1787" i="1" s="1"/>
  <c r="DW1077" i="1"/>
  <c r="DS1077" i="1"/>
  <c r="DZ1077" i="1" s="1"/>
  <c r="DT934" i="1"/>
  <c r="DW1771" i="1"/>
  <c r="DS1771" i="1"/>
  <c r="DZ1771" i="1" s="1"/>
  <c r="DT1768" i="1"/>
  <c r="DW1763" i="1"/>
  <c r="DS1763" i="1"/>
  <c r="DZ1763" i="1" s="1"/>
  <c r="DT1952" i="1"/>
  <c r="DW1755" i="1"/>
  <c r="DS1755" i="1"/>
  <c r="DZ1755" i="1" s="1"/>
  <c r="DT1752" i="1"/>
  <c r="DW439" i="1"/>
  <c r="DS439" i="1"/>
  <c r="DZ439" i="1" s="1"/>
  <c r="DT1497" i="1"/>
  <c r="DW666" i="1"/>
  <c r="DS666" i="1"/>
  <c r="DZ666" i="1" s="1"/>
  <c r="DT1736" i="1"/>
  <c r="DW618" i="1"/>
  <c r="DS618" i="1"/>
  <c r="DZ618" i="1" s="1"/>
  <c r="DT1728" i="1"/>
  <c r="DW1723" i="1"/>
  <c r="DS1723" i="1"/>
  <c r="DZ1723" i="1" s="1"/>
  <c r="DT1720" i="1"/>
  <c r="DW440" i="1"/>
  <c r="DS440" i="1"/>
  <c r="DZ440" i="1" s="1"/>
  <c r="DT925" i="1"/>
  <c r="DW1707" i="1"/>
  <c r="DS1707" i="1"/>
  <c r="DZ1707" i="1" s="1"/>
  <c r="DW1210" i="1"/>
  <c r="DS1210" i="1"/>
  <c r="DZ1210" i="1" s="1"/>
  <c r="DT1696" i="1"/>
  <c r="DW1691" i="1"/>
  <c r="DS1691" i="1"/>
  <c r="DZ1691" i="1" s="1"/>
  <c r="DT1688" i="1"/>
  <c r="DW1683" i="1"/>
  <c r="DS1683" i="1"/>
  <c r="DZ1683" i="1" s="1"/>
  <c r="DT1680" i="1"/>
  <c r="DW1675" i="1"/>
  <c r="DS1675" i="1"/>
  <c r="DZ1675" i="1" s="1"/>
  <c r="DT1672" i="1"/>
  <c r="DW1667" i="1"/>
  <c r="DS1667" i="1"/>
  <c r="DZ1667" i="1" s="1"/>
  <c r="DW1665" i="1"/>
  <c r="DS1665" i="1"/>
  <c r="DZ1665" i="1" s="1"/>
  <c r="DY1662" i="1"/>
  <c r="EA1662" i="1" s="1"/>
  <c r="DU1662" i="1"/>
  <c r="DY1661" i="1"/>
  <c r="EA1661" i="1" s="1"/>
  <c r="DX1658" i="1"/>
  <c r="ED1658" i="1" s="1"/>
  <c r="EE1658" i="1" s="1"/>
  <c r="DW1649" i="1"/>
  <c r="DS1649" i="1"/>
  <c r="DZ1649" i="1" s="1"/>
  <c r="DV694" i="1"/>
  <c r="DY1646" i="1"/>
  <c r="EA1646" i="1" s="1"/>
  <c r="DU1646" i="1"/>
  <c r="DY743" i="1"/>
  <c r="EA743" i="1" s="1"/>
  <c r="DW1633" i="1"/>
  <c r="DS1633" i="1"/>
  <c r="DZ1633" i="1" s="1"/>
  <c r="DV1224" i="1"/>
  <c r="DY812" i="1"/>
  <c r="EA812" i="1" s="1"/>
  <c r="DX489" i="1"/>
  <c r="ED489" i="1" s="1"/>
  <c r="EE489" i="1" s="1"/>
  <c r="DX1610" i="1"/>
  <c r="ED1610" i="1" s="1"/>
  <c r="EE1610" i="1" s="1"/>
  <c r="DW1560" i="1"/>
  <c r="DS1560" i="1"/>
  <c r="DZ1560" i="1" s="1"/>
  <c r="DW1556" i="1"/>
  <c r="DS1556" i="1"/>
  <c r="DZ1556" i="1" s="1"/>
  <c r="DX1541" i="1"/>
  <c r="ED1541" i="1" s="1"/>
  <c r="EE1541" i="1" s="1"/>
  <c r="DW1465" i="1"/>
  <c r="DS1465" i="1"/>
  <c r="DZ1465" i="1" s="1"/>
  <c r="DV905" i="1"/>
  <c r="DU1456" i="1"/>
  <c r="DU1436" i="1"/>
  <c r="DS1952" i="1"/>
  <c r="DZ1952" i="1" s="1"/>
  <c r="DW234" i="1"/>
  <c r="DS234" i="1"/>
  <c r="DZ234" i="1" s="1"/>
  <c r="DU392" i="1"/>
  <c r="DY305" i="1"/>
  <c r="EA305" i="1" s="1"/>
  <c r="DU305" i="1"/>
  <c r="DV331" i="1"/>
  <c r="DW1753" i="1"/>
  <c r="DS1753" i="1"/>
  <c r="DZ1753" i="1" s="1"/>
  <c r="DW1752" i="1"/>
  <c r="DS1752" i="1"/>
  <c r="DZ1752" i="1" s="1"/>
  <c r="DW1195" i="1"/>
  <c r="DS1195" i="1"/>
  <c r="DZ1195" i="1" s="1"/>
  <c r="DU1177" i="1"/>
  <c r="DY1748" i="1"/>
  <c r="EA1748" i="1" s="1"/>
  <c r="DU1748" i="1"/>
  <c r="DV1746" i="1"/>
  <c r="DW1745" i="1"/>
  <c r="DS1745" i="1"/>
  <c r="DZ1745" i="1" s="1"/>
  <c r="DW1497" i="1"/>
  <c r="DS1497" i="1"/>
  <c r="DZ1497" i="1" s="1"/>
  <c r="DW1379" i="1"/>
  <c r="DS1379" i="1"/>
  <c r="DZ1379" i="1" s="1"/>
  <c r="DU1741" i="1"/>
  <c r="DY2068" i="1"/>
  <c r="EA2068" i="1" s="1"/>
  <c r="DU2068" i="1"/>
  <c r="DV1738" i="1"/>
  <c r="DW1737" i="1"/>
  <c r="DS1737" i="1"/>
  <c r="DZ1737" i="1" s="1"/>
  <c r="DW1736" i="1"/>
  <c r="DS1736" i="1"/>
  <c r="DZ1736" i="1" s="1"/>
  <c r="DW1735" i="1"/>
  <c r="DS1735" i="1"/>
  <c r="DZ1735" i="1" s="1"/>
  <c r="DU1733" i="1"/>
  <c r="DY1519" i="1"/>
  <c r="EA1519" i="1" s="1"/>
  <c r="DU1519" i="1"/>
  <c r="DV1730" i="1"/>
  <c r="DW1264" i="1"/>
  <c r="DS1264" i="1"/>
  <c r="DZ1264" i="1" s="1"/>
  <c r="DW1728" i="1"/>
  <c r="DS1728" i="1"/>
  <c r="DZ1728" i="1" s="1"/>
  <c r="DW1727" i="1"/>
  <c r="DS1727" i="1"/>
  <c r="DZ1727" i="1" s="1"/>
  <c r="DU1725" i="1"/>
  <c r="DY1284" i="1"/>
  <c r="EA1284" i="1" s="1"/>
  <c r="DU1284" i="1"/>
  <c r="DV1326" i="1"/>
  <c r="DW1717" i="1"/>
  <c r="DS1717" i="1"/>
  <c r="DZ1717" i="1" s="1"/>
  <c r="DW1720" i="1"/>
  <c r="DS1720" i="1"/>
  <c r="DZ1720" i="1" s="1"/>
  <c r="DW1719" i="1"/>
  <c r="DS1719" i="1"/>
  <c r="DZ1719" i="1" s="1"/>
  <c r="DU678" i="1"/>
  <c r="DY1716" i="1"/>
  <c r="EA1716" i="1" s="1"/>
  <c r="DU1716" i="1"/>
  <c r="DV1895" i="1"/>
  <c r="DW1713" i="1"/>
  <c r="DS1713" i="1"/>
  <c r="DZ1713" i="1" s="1"/>
  <c r="DW925" i="1"/>
  <c r="DS925" i="1"/>
  <c r="DZ925" i="1" s="1"/>
  <c r="DW340" i="1"/>
  <c r="DS340" i="1"/>
  <c r="DZ340" i="1" s="1"/>
  <c r="DU1192" i="1"/>
  <c r="DY1708" i="1"/>
  <c r="EA1708" i="1" s="1"/>
  <c r="DU1708" i="1"/>
  <c r="DV1706" i="1"/>
  <c r="DW1705" i="1"/>
  <c r="DS1705" i="1"/>
  <c r="DZ1705" i="1" s="1"/>
  <c r="DW1704" i="1"/>
  <c r="DS1704" i="1"/>
  <c r="DZ1704" i="1" s="1"/>
  <c r="DW1498" i="1"/>
  <c r="DS1498" i="1"/>
  <c r="DZ1498" i="1" s="1"/>
  <c r="DU1701" i="1"/>
  <c r="DY1700" i="1"/>
  <c r="EA1700" i="1" s="1"/>
  <c r="DU1700" i="1"/>
  <c r="DV1698" i="1"/>
  <c r="DW310" i="1"/>
  <c r="DS310" i="1"/>
  <c r="DZ310" i="1" s="1"/>
  <c r="DW1696" i="1"/>
  <c r="DS1696" i="1"/>
  <c r="DZ1696" i="1" s="1"/>
  <c r="DW1789" i="1"/>
  <c r="DS1789" i="1"/>
  <c r="DZ1789" i="1" s="1"/>
  <c r="DU419" i="1"/>
  <c r="DY1692" i="1"/>
  <c r="EA1692" i="1" s="1"/>
  <c r="DU1692" i="1"/>
  <c r="DV1690" i="1"/>
  <c r="DW1689" i="1"/>
  <c r="DS1689" i="1"/>
  <c r="DZ1689" i="1" s="1"/>
  <c r="DW1688" i="1"/>
  <c r="DS1688" i="1"/>
  <c r="DZ1688" i="1" s="1"/>
  <c r="DW1687" i="1"/>
  <c r="DS1687" i="1"/>
  <c r="DZ1687" i="1" s="1"/>
  <c r="DU1685" i="1"/>
  <c r="DY2041" i="1"/>
  <c r="EA2041" i="1" s="1"/>
  <c r="DU2041" i="1"/>
  <c r="DV1682" i="1"/>
  <c r="DW1710" i="1"/>
  <c r="DS1710" i="1"/>
  <c r="DZ1710" i="1" s="1"/>
  <c r="DW1680" i="1"/>
  <c r="DS1680" i="1"/>
  <c r="DZ1680" i="1" s="1"/>
  <c r="DW1679" i="1"/>
  <c r="DS1679" i="1"/>
  <c r="DZ1679" i="1" s="1"/>
  <c r="DU811" i="1"/>
  <c r="DY1676" i="1"/>
  <c r="EA1676" i="1" s="1"/>
  <c r="DU1676" i="1"/>
  <c r="DV2098" i="1"/>
  <c r="DW1673" i="1"/>
  <c r="DS1673" i="1"/>
  <c r="DZ1673" i="1" s="1"/>
  <c r="DW1672" i="1"/>
  <c r="DS1672" i="1"/>
  <c r="DZ1672" i="1" s="1"/>
  <c r="DW1671" i="1"/>
  <c r="DS1671" i="1"/>
  <c r="DZ1671" i="1" s="1"/>
  <c r="DU1669" i="1"/>
  <c r="DY1990" i="1"/>
  <c r="EA1990" i="1" s="1"/>
  <c r="DU1990" i="1"/>
  <c r="DV1002" i="1"/>
  <c r="DX1661" i="1"/>
  <c r="ED1661" i="1" s="1"/>
  <c r="EE1661" i="1" s="1"/>
  <c r="DT1661" i="1"/>
  <c r="DS1657" i="1"/>
  <c r="DZ1657" i="1" s="1"/>
  <c r="DW1656" i="1"/>
  <c r="DS1656" i="1"/>
  <c r="DZ1656" i="1" s="1"/>
  <c r="DV995" i="1"/>
  <c r="DX743" i="1"/>
  <c r="ED743" i="1" s="1"/>
  <c r="EE743" i="1" s="1"/>
  <c r="DT743" i="1"/>
  <c r="DW1640" i="1"/>
  <c r="DS1640" i="1"/>
  <c r="DZ1640" i="1" s="1"/>
  <c r="DV1635" i="1"/>
  <c r="DW1569" i="1"/>
  <c r="DS1569" i="1"/>
  <c r="DZ1569" i="1" s="1"/>
  <c r="DW886" i="1"/>
  <c r="DS886" i="1"/>
  <c r="DZ886" i="1" s="1"/>
  <c r="DV866" i="1"/>
  <c r="DU1222" i="1"/>
  <c r="DW1470" i="1"/>
  <c r="DS1403" i="1"/>
  <c r="DZ1403" i="1" s="1"/>
  <c r="DV1388" i="1"/>
  <c r="DW1376" i="1"/>
  <c r="DS1376" i="1"/>
  <c r="DZ1376" i="1" s="1"/>
  <c r="DX413" i="1"/>
  <c r="ED413" i="1" s="1"/>
  <c r="EE413" i="1" s="1"/>
  <c r="DT413" i="1"/>
  <c r="DX1280" i="1"/>
  <c r="ED1280" i="1" s="1"/>
  <c r="EE1280" i="1" s="1"/>
  <c r="DT1280" i="1"/>
  <c r="DV2043" i="1"/>
  <c r="DX1893" i="1"/>
  <c r="ED1893" i="1" s="1"/>
  <c r="EE1893" i="1" s="1"/>
  <c r="DT1893" i="1"/>
  <c r="DY2040" i="1"/>
  <c r="EA2040" i="1" s="1"/>
  <c r="DU2040" i="1"/>
  <c r="DX2039" i="1"/>
  <c r="ED2039" i="1" s="1"/>
  <c r="EE2039" i="1" s="1"/>
  <c r="DT2039" i="1"/>
  <c r="DV2126" i="1"/>
  <c r="DW2036" i="1"/>
  <c r="DS2036" i="1"/>
  <c r="DZ2036" i="1" s="1"/>
  <c r="DV2035" i="1"/>
  <c r="DX1030" i="1"/>
  <c r="ED1030" i="1" s="1"/>
  <c r="EE1030" i="1" s="1"/>
  <c r="DT1030" i="1"/>
  <c r="DY2032" i="1"/>
  <c r="EA2032" i="1" s="1"/>
  <c r="DU2032" i="1"/>
  <c r="DX2031" i="1"/>
  <c r="ED2031" i="1" s="1"/>
  <c r="EE2031" i="1" s="1"/>
  <c r="DT2031" i="1"/>
  <c r="DV2029" i="1"/>
  <c r="DW1757" i="1"/>
  <c r="DS1757" i="1"/>
  <c r="DZ1757" i="1" s="1"/>
  <c r="DV2027" i="1"/>
  <c r="DX2025" i="1"/>
  <c r="ED2025" i="1" s="1"/>
  <c r="EE2025" i="1" s="1"/>
  <c r="DT2025" i="1"/>
  <c r="DW2023" i="1"/>
  <c r="DY2022" i="1"/>
  <c r="EA2022" i="1" s="1"/>
  <c r="DW823" i="1"/>
  <c r="DS823" i="1"/>
  <c r="DZ823" i="1" s="1"/>
  <c r="DV2015" i="1"/>
  <c r="DW2014" i="1"/>
  <c r="DS2014" i="1"/>
  <c r="DZ2014" i="1" s="1"/>
  <c r="DV2141" i="1"/>
  <c r="DW2012" i="1"/>
  <c r="DS2012" i="1"/>
  <c r="DZ2012" i="1" s="1"/>
  <c r="DV625" i="1"/>
  <c r="DW2010" i="1"/>
  <c r="DS2010" i="1"/>
  <c r="DZ2010" i="1" s="1"/>
  <c r="DV1866" i="1"/>
  <c r="DW1081" i="1"/>
  <c r="DS1081" i="1"/>
  <c r="DZ1081" i="1" s="1"/>
  <c r="DV2007" i="1"/>
  <c r="DW1241" i="1"/>
  <c r="DS1241" i="1"/>
  <c r="DZ1241" i="1" s="1"/>
  <c r="DV2005" i="1"/>
  <c r="DW231" i="1"/>
  <c r="DS231" i="1"/>
  <c r="DZ231" i="1" s="1"/>
  <c r="DV2003" i="1"/>
  <c r="DW2002" i="1"/>
  <c r="DS2002" i="1"/>
  <c r="DZ2002" i="1" s="1"/>
  <c r="DV562" i="1"/>
  <c r="DW2000" i="1"/>
  <c r="DS2000" i="1"/>
  <c r="DZ2000" i="1" s="1"/>
  <c r="DV1785" i="1"/>
  <c r="DW1998" i="1"/>
  <c r="DS1998" i="1"/>
  <c r="DZ1998" i="1" s="1"/>
  <c r="DV1997" i="1"/>
  <c r="DW1996" i="1"/>
  <c r="DS1996" i="1"/>
  <c r="DZ1996" i="1" s="1"/>
  <c r="DV1995" i="1"/>
  <c r="DW1994" i="1"/>
  <c r="DS1994" i="1"/>
  <c r="DZ1994" i="1" s="1"/>
  <c r="DV591" i="1"/>
  <c r="DW1974" i="1"/>
  <c r="DS1974" i="1"/>
  <c r="DZ1974" i="1" s="1"/>
  <c r="DV526" i="1"/>
  <c r="DW1082" i="1"/>
  <c r="DS1082" i="1"/>
  <c r="DZ1082" i="1" s="1"/>
  <c r="DV1989" i="1"/>
  <c r="DW1988" i="1"/>
  <c r="DS1988" i="1"/>
  <c r="DZ1988" i="1" s="1"/>
  <c r="DV1251" i="1"/>
  <c r="DW1986" i="1"/>
  <c r="DS1986" i="1"/>
  <c r="DZ1986" i="1" s="1"/>
  <c r="DV1985" i="1"/>
  <c r="DW1984" i="1"/>
  <c r="DS1984" i="1"/>
  <c r="DZ1984" i="1" s="1"/>
  <c r="DV1983" i="1"/>
  <c r="DW1982" i="1"/>
  <c r="DS1982" i="1"/>
  <c r="DZ1982" i="1" s="1"/>
  <c r="DV1981" i="1"/>
  <c r="DW1980" i="1"/>
  <c r="DS1980" i="1"/>
  <c r="DZ1980" i="1" s="1"/>
  <c r="DV1979" i="1"/>
  <c r="DW793" i="1"/>
  <c r="DS793" i="1"/>
  <c r="DZ793" i="1" s="1"/>
  <c r="DV1380" i="1"/>
  <c r="DW1976" i="1"/>
  <c r="DS1976" i="1"/>
  <c r="DZ1976" i="1" s="1"/>
  <c r="DV1975" i="1"/>
  <c r="DW248" i="1"/>
  <c r="DS248" i="1"/>
  <c r="DZ248" i="1" s="1"/>
  <c r="DV1973" i="1"/>
  <c r="DW1972" i="1"/>
  <c r="DS1972" i="1"/>
  <c r="DZ1972" i="1" s="1"/>
  <c r="DV1971" i="1"/>
  <c r="DW1970" i="1"/>
  <c r="DS1970" i="1"/>
  <c r="DZ1970" i="1" s="1"/>
  <c r="DV1969" i="1"/>
  <c r="DW1406" i="1"/>
  <c r="DS1406" i="1"/>
  <c r="DZ1406" i="1" s="1"/>
  <c r="DV1967" i="1"/>
  <c r="DW1966" i="1"/>
  <c r="DS1966" i="1"/>
  <c r="DZ1966" i="1" s="1"/>
  <c r="DV1965" i="1"/>
  <c r="DW274" i="1"/>
  <c r="DS274" i="1"/>
  <c r="DZ274" i="1" s="1"/>
  <c r="DV1963" i="1"/>
  <c r="DW1962" i="1"/>
  <c r="DS1962" i="1"/>
  <c r="DZ1962" i="1" s="1"/>
  <c r="DV1961" i="1"/>
  <c r="DW1960" i="1"/>
  <c r="DS1960" i="1"/>
  <c r="DZ1960" i="1" s="1"/>
  <c r="DV1959" i="1"/>
  <c r="DW1958" i="1"/>
  <c r="DS1958" i="1"/>
  <c r="DZ1958" i="1" s="1"/>
  <c r="DV1957" i="1"/>
  <c r="DW1956" i="1"/>
  <c r="DS1956" i="1"/>
  <c r="DZ1956" i="1" s="1"/>
  <c r="DV1955" i="1"/>
  <c r="DW2237" i="1"/>
  <c r="DS2237" i="1"/>
  <c r="DZ2237" i="1" s="1"/>
  <c r="DV1953" i="1"/>
  <c r="DW820" i="1"/>
  <c r="DS820" i="1"/>
  <c r="DZ820" i="1" s="1"/>
  <c r="DV1951" i="1"/>
  <c r="DW1950" i="1"/>
  <c r="DS1950" i="1"/>
  <c r="DZ1950" i="1" s="1"/>
  <c r="DV352" i="1"/>
  <c r="DW1948" i="1"/>
  <c r="DS1948" i="1"/>
  <c r="DZ1948" i="1" s="1"/>
  <c r="DV1947" i="1"/>
  <c r="DW1946" i="1"/>
  <c r="DS1946" i="1"/>
  <c r="DZ1946" i="1" s="1"/>
  <c r="DV1945" i="1"/>
  <c r="DW1944" i="1"/>
  <c r="DS1944" i="1"/>
  <c r="DZ1944" i="1" s="1"/>
  <c r="DV1943" i="1"/>
  <c r="DW890" i="1"/>
  <c r="DS890" i="1"/>
  <c r="DZ890" i="1" s="1"/>
  <c r="DV1941" i="1"/>
  <c r="DW1940" i="1"/>
  <c r="DS1940" i="1"/>
  <c r="DZ1940" i="1" s="1"/>
  <c r="DV2120" i="1"/>
  <c r="DW1938" i="1"/>
  <c r="DS1938" i="1"/>
  <c r="DZ1938" i="1" s="1"/>
  <c r="DV728" i="1"/>
  <c r="DW1059" i="1"/>
  <c r="DS1059" i="1"/>
  <c r="DZ1059" i="1" s="1"/>
  <c r="DV1684" i="1"/>
  <c r="DW1934" i="1"/>
  <c r="DS1934" i="1"/>
  <c r="DZ1934" i="1" s="1"/>
  <c r="DV1175" i="1"/>
  <c r="DW1932" i="1"/>
  <c r="DS1932" i="1"/>
  <c r="DZ1932" i="1" s="1"/>
  <c r="DV1496" i="1"/>
  <c r="DW1930" i="1"/>
  <c r="DS1930" i="1"/>
  <c r="DZ1930" i="1" s="1"/>
  <c r="DV1929" i="1"/>
  <c r="DW1928" i="1"/>
  <c r="DS1928" i="1"/>
  <c r="DZ1928" i="1" s="1"/>
  <c r="DV1927" i="1"/>
  <c r="DW1926" i="1"/>
  <c r="DS1926" i="1"/>
  <c r="DZ1926" i="1" s="1"/>
  <c r="DV1925" i="1"/>
  <c r="DW1924" i="1"/>
  <c r="DS1924" i="1"/>
  <c r="DZ1924" i="1" s="1"/>
  <c r="DV1923" i="1"/>
  <c r="DW744" i="1"/>
  <c r="DS744" i="1"/>
  <c r="DZ744" i="1" s="1"/>
  <c r="DV872" i="1"/>
  <c r="DY658" i="1"/>
  <c r="EA658" i="1" s="1"/>
  <c r="DU658" i="1"/>
  <c r="DY1914" i="1"/>
  <c r="EA1914" i="1" s="1"/>
  <c r="DU1914" i="1"/>
  <c r="DX1913" i="1"/>
  <c r="ED1913" i="1" s="1"/>
  <c r="EE1913" i="1" s="1"/>
  <c r="DT1913" i="1"/>
  <c r="DV1911" i="1"/>
  <c r="DW1908" i="1"/>
  <c r="DS1908" i="1"/>
  <c r="DZ1908" i="1" s="1"/>
  <c r="DW1939" i="1"/>
  <c r="DS1939" i="1"/>
  <c r="DZ1939" i="1" s="1"/>
  <c r="DV1993" i="1"/>
  <c r="DX306" i="1"/>
  <c r="ED306" i="1" s="1"/>
  <c r="EE306" i="1" s="1"/>
  <c r="DT306" i="1"/>
  <c r="DY1902" i="1"/>
  <c r="EA1902" i="1" s="1"/>
  <c r="DU1902" i="1"/>
  <c r="DX1901" i="1"/>
  <c r="ED1901" i="1" s="1"/>
  <c r="EE1901" i="1" s="1"/>
  <c r="DT1901" i="1"/>
  <c r="DV1899" i="1"/>
  <c r="DW1668" i="1"/>
  <c r="DS1668" i="1"/>
  <c r="DZ1668" i="1" s="1"/>
  <c r="DV1897" i="1"/>
  <c r="DX1651" i="1"/>
  <c r="ED1651" i="1" s="1"/>
  <c r="EE1651" i="1" s="1"/>
  <c r="DT1651" i="1"/>
  <c r="DY1894" i="1"/>
  <c r="EA1894" i="1" s="1"/>
  <c r="DU1894" i="1"/>
  <c r="DX241" i="1"/>
  <c r="ED241" i="1" s="1"/>
  <c r="EE241" i="1" s="1"/>
  <c r="DT241" i="1"/>
  <c r="DV668" i="1"/>
  <c r="DW1890" i="1"/>
  <c r="DS1890" i="1"/>
  <c r="DZ1890" i="1" s="1"/>
  <c r="DV1167" i="1"/>
  <c r="DX1887" i="1"/>
  <c r="ED1887" i="1" s="1"/>
  <c r="EE1887" i="1" s="1"/>
  <c r="DT1887" i="1"/>
  <c r="DY1886" i="1"/>
  <c r="EA1886" i="1" s="1"/>
  <c r="DU1886" i="1"/>
  <c r="DX1885" i="1"/>
  <c r="ED1885" i="1" s="1"/>
  <c r="EE1885" i="1" s="1"/>
  <c r="DT1885" i="1"/>
  <c r="DV1883" i="1"/>
  <c r="DW1882" i="1"/>
  <c r="DS1882" i="1"/>
  <c r="DZ1882" i="1" s="1"/>
  <c r="DV1881" i="1"/>
  <c r="DX1879" i="1"/>
  <c r="ED1879" i="1" s="1"/>
  <c r="EE1879" i="1" s="1"/>
  <c r="DT1879" i="1"/>
  <c r="DY1878" i="1"/>
  <c r="EA1878" i="1" s="1"/>
  <c r="DU1878" i="1"/>
  <c r="DX1033" i="1"/>
  <c r="ED1033" i="1" s="1"/>
  <c r="EE1033" i="1" s="1"/>
  <c r="DT1033" i="1"/>
  <c r="DV1875" i="1"/>
  <c r="DW1874" i="1"/>
  <c r="DS1874" i="1"/>
  <c r="DZ1874" i="1" s="1"/>
  <c r="DV1873" i="1"/>
  <c r="DX1871" i="1"/>
  <c r="ED1871" i="1" s="1"/>
  <c r="EE1871" i="1" s="1"/>
  <c r="DT1871" i="1"/>
  <c r="DY1862" i="1"/>
  <c r="EA1862" i="1" s="1"/>
  <c r="DU1862" i="1"/>
  <c r="DX1869" i="1"/>
  <c r="ED1869" i="1" s="1"/>
  <c r="EE1869" i="1" s="1"/>
  <c r="DT1869" i="1"/>
  <c r="DV1458" i="1"/>
  <c r="DW368" i="1"/>
  <c r="DS368" i="1"/>
  <c r="DZ368" i="1" s="1"/>
  <c r="DV1865" i="1"/>
  <c r="DX1863" i="1"/>
  <c r="ED1863" i="1" s="1"/>
  <c r="EE1863" i="1" s="1"/>
  <c r="DT1863" i="1"/>
  <c r="DY1931" i="1"/>
  <c r="EA1931" i="1" s="1"/>
  <c r="DU1931" i="1"/>
  <c r="DX1861" i="1"/>
  <c r="ED1861" i="1" s="1"/>
  <c r="EE1861" i="1" s="1"/>
  <c r="DT1861" i="1"/>
  <c r="DV1859" i="1"/>
  <c r="DW1107" i="1"/>
  <c r="DS1107" i="1"/>
  <c r="DZ1107" i="1" s="1"/>
  <c r="DV1857" i="1"/>
  <c r="DX1855" i="1"/>
  <c r="ED1855" i="1" s="1"/>
  <c r="EE1855" i="1" s="1"/>
  <c r="DT1855" i="1"/>
  <c r="DY1854" i="1"/>
  <c r="EA1854" i="1" s="1"/>
  <c r="DU1854" i="1"/>
  <c r="DX1853" i="1"/>
  <c r="ED1853" i="1" s="1"/>
  <c r="EE1853" i="1" s="1"/>
  <c r="DT1853" i="1"/>
  <c r="DV1645" i="1"/>
  <c r="DW1850" i="1"/>
  <c r="DS1850" i="1"/>
  <c r="DZ1850" i="1" s="1"/>
  <c r="DV1181" i="1"/>
  <c r="DX1919" i="1"/>
  <c r="ED1919" i="1" s="1"/>
  <c r="EE1919" i="1" s="1"/>
  <c r="DT1919" i="1"/>
  <c r="DY1846" i="1"/>
  <c r="EA1846" i="1" s="1"/>
  <c r="DU1846" i="1"/>
  <c r="DX509" i="1"/>
  <c r="ED509" i="1" s="1"/>
  <c r="EE509" i="1" s="1"/>
  <c r="DT509" i="1"/>
  <c r="DV1843" i="1"/>
  <c r="DW1842" i="1"/>
  <c r="DS1842" i="1"/>
  <c r="DZ1842" i="1" s="1"/>
  <c r="DV1841" i="1"/>
  <c r="DX1839" i="1"/>
  <c r="ED1839" i="1" s="1"/>
  <c r="EE1839" i="1" s="1"/>
  <c r="DT1839" i="1"/>
  <c r="DY1838" i="1"/>
  <c r="EA1838" i="1" s="1"/>
  <c r="DU1838" i="1"/>
  <c r="DX1837" i="1"/>
  <c r="ED1837" i="1" s="1"/>
  <c r="EE1837" i="1" s="1"/>
  <c r="DT1837" i="1"/>
  <c r="DV1835" i="1"/>
  <c r="DW1783" i="1"/>
  <c r="DS1783" i="1"/>
  <c r="DZ1783" i="1" s="1"/>
  <c r="DV1833" i="1"/>
  <c r="DX1831" i="1"/>
  <c r="ED1831" i="1" s="1"/>
  <c r="EE1831" i="1" s="1"/>
  <c r="DT1831" i="1"/>
  <c r="DY1830" i="1"/>
  <c r="EA1830" i="1" s="1"/>
  <c r="DU1830" i="1"/>
  <c r="DX1829" i="1"/>
  <c r="ED1829" i="1" s="1"/>
  <c r="EE1829" i="1" s="1"/>
  <c r="DT1829" i="1"/>
  <c r="DV1827" i="1"/>
  <c r="DW1826" i="1"/>
  <c r="DS1826" i="1"/>
  <c r="DZ1826" i="1" s="1"/>
  <c r="DV1825" i="1"/>
  <c r="DX1823" i="1"/>
  <c r="ED1823" i="1" s="1"/>
  <c r="EE1823" i="1" s="1"/>
  <c r="DT1823" i="1"/>
  <c r="DY1822" i="1"/>
  <c r="EA1822" i="1" s="1"/>
  <c r="DU1822" i="1"/>
  <c r="DX1821" i="1"/>
  <c r="ED1821" i="1" s="1"/>
  <c r="EE1821" i="1" s="1"/>
  <c r="DT1821" i="1"/>
  <c r="DV1819" i="1"/>
  <c r="DW707" i="1"/>
  <c r="DS707" i="1"/>
  <c r="DZ707" i="1" s="1"/>
  <c r="DV1817" i="1"/>
  <c r="DX1815" i="1"/>
  <c r="ED1815" i="1" s="1"/>
  <c r="EE1815" i="1" s="1"/>
  <c r="DT1815" i="1"/>
  <c r="DY1814" i="1"/>
  <c r="EA1814" i="1" s="1"/>
  <c r="DU1814" i="1"/>
  <c r="DX1813" i="1"/>
  <c r="ED1813" i="1" s="1"/>
  <c r="EE1813" i="1" s="1"/>
  <c r="DT1813" i="1"/>
  <c r="DV1811" i="1"/>
  <c r="DW1810" i="1"/>
  <c r="DS1810" i="1"/>
  <c r="DZ1810" i="1" s="1"/>
  <c r="DV1288" i="1"/>
  <c r="DX838" i="1"/>
  <c r="ED838" i="1" s="1"/>
  <c r="EE838" i="1" s="1"/>
  <c r="DT838" i="1"/>
  <c r="DY1806" i="1"/>
  <c r="EA1806" i="1" s="1"/>
  <c r="DU1806" i="1"/>
  <c r="DX1697" i="1"/>
  <c r="ED1697" i="1" s="1"/>
  <c r="EE1697" i="1" s="1"/>
  <c r="DT1697" i="1"/>
  <c r="DV1179" i="1"/>
  <c r="DW1802" i="1"/>
  <c r="DS1802" i="1"/>
  <c r="DZ1802" i="1" s="1"/>
  <c r="DV1801" i="1"/>
  <c r="DX1799" i="1"/>
  <c r="ED1799" i="1" s="1"/>
  <c r="EE1799" i="1" s="1"/>
  <c r="DT1799" i="1"/>
  <c r="DY1798" i="1"/>
  <c r="EA1798" i="1" s="1"/>
  <c r="DU1798" i="1"/>
  <c r="DX1797" i="1"/>
  <c r="ED1797" i="1" s="1"/>
  <c r="EE1797" i="1" s="1"/>
  <c r="DT1797" i="1"/>
  <c r="DV1795" i="1"/>
  <c r="DW1743" i="1"/>
  <c r="DS1743" i="1"/>
  <c r="DZ1743" i="1" s="1"/>
  <c r="DV1793" i="1"/>
  <c r="DX1791" i="1"/>
  <c r="ED1791" i="1" s="1"/>
  <c r="EE1791" i="1" s="1"/>
  <c r="DT1791" i="1"/>
  <c r="DY2134" i="1"/>
  <c r="EA2134" i="1" s="1"/>
  <c r="DU2134" i="1"/>
  <c r="DX466" i="1"/>
  <c r="ED466" i="1" s="1"/>
  <c r="EE466" i="1" s="1"/>
  <c r="DT466" i="1"/>
  <c r="DV1787" i="1"/>
  <c r="DW1137" i="1"/>
  <c r="DS1137" i="1"/>
  <c r="DZ1137" i="1" s="1"/>
  <c r="DV800" i="1"/>
  <c r="DX776" i="1"/>
  <c r="ED776" i="1" s="1"/>
  <c r="EE776" i="1" s="1"/>
  <c r="DT776" i="1"/>
  <c r="DY1782" i="1"/>
  <c r="EA1782" i="1" s="1"/>
  <c r="DU1782" i="1"/>
  <c r="DX1781" i="1"/>
  <c r="ED1781" i="1" s="1"/>
  <c r="EE1781" i="1" s="1"/>
  <c r="DT1781" i="1"/>
  <c r="DV1077" i="1"/>
  <c r="DW734" i="1"/>
  <c r="DS734" i="1"/>
  <c r="DZ734" i="1" s="1"/>
  <c r="DV1538" i="1"/>
  <c r="DX1473" i="1"/>
  <c r="ED1473" i="1" s="1"/>
  <c r="EE1473" i="1" s="1"/>
  <c r="DT1473" i="1"/>
  <c r="DY1482" i="1"/>
  <c r="EA1482" i="1" s="1"/>
  <c r="DU1482" i="1"/>
  <c r="DX1773" i="1"/>
  <c r="ED1773" i="1" s="1"/>
  <c r="EE1773" i="1" s="1"/>
  <c r="DT1773" i="1"/>
  <c r="DV1771" i="1"/>
  <c r="DW1770" i="1"/>
  <c r="DS1770" i="1"/>
  <c r="DZ1770" i="1" s="1"/>
  <c r="DV1769" i="1"/>
  <c r="DX1767" i="1"/>
  <c r="ED1767" i="1" s="1"/>
  <c r="EE1767" i="1" s="1"/>
  <c r="DT1767" i="1"/>
  <c r="DY1766" i="1"/>
  <c r="EA1766" i="1" s="1"/>
  <c r="DU1766" i="1"/>
  <c r="DX1765" i="1"/>
  <c r="ED1765" i="1" s="1"/>
  <c r="EE1765" i="1" s="1"/>
  <c r="DT1765" i="1"/>
  <c r="DV1763" i="1"/>
  <c r="DW1762" i="1"/>
  <c r="DS1762" i="1"/>
  <c r="DZ1762" i="1" s="1"/>
  <c r="DV1226" i="1"/>
  <c r="DX234" i="1"/>
  <c r="ED234" i="1" s="1"/>
  <c r="EE234" i="1" s="1"/>
  <c r="DT234" i="1"/>
  <c r="DY1758" i="1"/>
  <c r="EA1758" i="1" s="1"/>
  <c r="DU1758" i="1"/>
  <c r="DX392" i="1"/>
  <c r="ED392" i="1" s="1"/>
  <c r="EE392" i="1" s="1"/>
  <c r="DT392" i="1"/>
  <c r="DV1755" i="1"/>
  <c r="DW331" i="1"/>
  <c r="DS331" i="1"/>
  <c r="DZ331" i="1" s="1"/>
  <c r="DV1753" i="1"/>
  <c r="DX1195" i="1"/>
  <c r="ED1195" i="1" s="1"/>
  <c r="EE1195" i="1" s="1"/>
  <c r="DT1195" i="1"/>
  <c r="DY1750" i="1"/>
  <c r="EA1750" i="1" s="1"/>
  <c r="DU1750" i="1"/>
  <c r="DX1177" i="1"/>
  <c r="ED1177" i="1" s="1"/>
  <c r="EE1177" i="1" s="1"/>
  <c r="DT1177" i="1"/>
  <c r="DV439" i="1"/>
  <c r="DW1746" i="1"/>
  <c r="DS1746" i="1"/>
  <c r="DZ1746" i="1" s="1"/>
  <c r="DV1745" i="1"/>
  <c r="DX1379" i="1"/>
  <c r="ED1379" i="1" s="1"/>
  <c r="EE1379" i="1" s="1"/>
  <c r="DT1379" i="1"/>
  <c r="DY1742" i="1"/>
  <c r="EA1742" i="1" s="1"/>
  <c r="DU1742" i="1"/>
  <c r="DX1741" i="1"/>
  <c r="ED1741" i="1" s="1"/>
  <c r="EE1741" i="1" s="1"/>
  <c r="DT1741" i="1"/>
  <c r="DV666" i="1"/>
  <c r="DW1738" i="1"/>
  <c r="DS1738" i="1"/>
  <c r="DZ1738" i="1" s="1"/>
  <c r="DV1737" i="1"/>
  <c r="DX1735" i="1"/>
  <c r="ED1735" i="1" s="1"/>
  <c r="EE1735" i="1" s="1"/>
  <c r="DT1735" i="1"/>
  <c r="DY1734" i="1"/>
  <c r="EA1734" i="1" s="1"/>
  <c r="DU1734" i="1"/>
  <c r="DX1733" i="1"/>
  <c r="ED1733" i="1" s="1"/>
  <c r="EE1733" i="1" s="1"/>
  <c r="DT1733" i="1"/>
  <c r="DV618" i="1"/>
  <c r="DW1730" i="1"/>
  <c r="DS1730" i="1"/>
  <c r="DZ1730" i="1" s="1"/>
  <c r="DV1264" i="1"/>
  <c r="DX1727" i="1"/>
  <c r="ED1727" i="1" s="1"/>
  <c r="EE1727" i="1" s="1"/>
  <c r="DT1727" i="1"/>
  <c r="DY1726" i="1"/>
  <c r="EA1726" i="1" s="1"/>
  <c r="DU1726" i="1"/>
  <c r="DX1725" i="1"/>
  <c r="ED1725" i="1" s="1"/>
  <c r="EE1725" i="1" s="1"/>
  <c r="DT1725" i="1"/>
  <c r="DV1723" i="1"/>
  <c r="DW1326" i="1"/>
  <c r="DS1326" i="1"/>
  <c r="DZ1326" i="1" s="1"/>
  <c r="DV1717" i="1"/>
  <c r="DX1719" i="1"/>
  <c r="ED1719" i="1" s="1"/>
  <c r="EE1719" i="1" s="1"/>
  <c r="DT1719" i="1"/>
  <c r="DY695" i="1"/>
  <c r="EA695" i="1" s="1"/>
  <c r="DU695" i="1"/>
  <c r="DX678" i="1"/>
  <c r="ED678" i="1" s="1"/>
  <c r="EE678" i="1" s="1"/>
  <c r="DT678" i="1"/>
  <c r="DV440" i="1"/>
  <c r="DW1895" i="1"/>
  <c r="DS1895" i="1"/>
  <c r="DZ1895" i="1" s="1"/>
  <c r="DV1713" i="1"/>
  <c r="DX340" i="1"/>
  <c r="ED340" i="1" s="1"/>
  <c r="EE340" i="1" s="1"/>
  <c r="DT340" i="1"/>
  <c r="DY577" i="1"/>
  <c r="EA577" i="1" s="1"/>
  <c r="DU577" i="1"/>
  <c r="DX1192" i="1"/>
  <c r="ED1192" i="1" s="1"/>
  <c r="EE1192" i="1" s="1"/>
  <c r="DT1192" i="1"/>
  <c r="DV1707" i="1"/>
  <c r="DW1706" i="1"/>
  <c r="DS1706" i="1"/>
  <c r="DZ1706" i="1" s="1"/>
  <c r="DV1705" i="1"/>
  <c r="DX1498" i="1"/>
  <c r="ED1498" i="1" s="1"/>
  <c r="EE1498" i="1" s="1"/>
  <c r="DT1498" i="1"/>
  <c r="DY914" i="1"/>
  <c r="EA914" i="1" s="1"/>
  <c r="DU914" i="1"/>
  <c r="DX1701" i="1"/>
  <c r="ED1701" i="1" s="1"/>
  <c r="EE1701" i="1" s="1"/>
  <c r="DT1701" i="1"/>
  <c r="DV1210" i="1"/>
  <c r="DW1698" i="1"/>
  <c r="DS1698" i="1"/>
  <c r="DZ1698" i="1" s="1"/>
  <c r="DV310" i="1"/>
  <c r="DX1789" i="1"/>
  <c r="ED1789" i="1" s="1"/>
  <c r="EE1789" i="1" s="1"/>
  <c r="DT1789" i="1"/>
  <c r="DY1694" i="1"/>
  <c r="EA1694" i="1" s="1"/>
  <c r="DU1694" i="1"/>
  <c r="DX419" i="1"/>
  <c r="ED419" i="1" s="1"/>
  <c r="EE419" i="1" s="1"/>
  <c r="DT419" i="1"/>
  <c r="DV1691" i="1"/>
  <c r="DW1690" i="1"/>
  <c r="DS1690" i="1"/>
  <c r="DZ1690" i="1" s="1"/>
  <c r="DV1689" i="1"/>
  <c r="DX1687" i="1"/>
  <c r="ED1687" i="1" s="1"/>
  <c r="EE1687" i="1" s="1"/>
  <c r="DT1687" i="1"/>
  <c r="DY1686" i="1"/>
  <c r="EA1686" i="1" s="1"/>
  <c r="DU1686" i="1"/>
  <c r="DX1685" i="1"/>
  <c r="ED1685" i="1" s="1"/>
  <c r="EE1685" i="1" s="1"/>
  <c r="DT1685" i="1"/>
  <c r="DV1683" i="1"/>
  <c r="DW1682" i="1"/>
  <c r="DS1682" i="1"/>
  <c r="DZ1682" i="1" s="1"/>
  <c r="DV1710" i="1"/>
  <c r="DX1679" i="1"/>
  <c r="ED1679" i="1" s="1"/>
  <c r="EE1679" i="1" s="1"/>
  <c r="DT1679" i="1"/>
  <c r="DY1678" i="1"/>
  <c r="EA1678" i="1" s="1"/>
  <c r="DU1678" i="1"/>
  <c r="DX811" i="1"/>
  <c r="ED811" i="1" s="1"/>
  <c r="EE811" i="1" s="1"/>
  <c r="DT811" i="1"/>
  <c r="DV1675" i="1"/>
  <c r="DW2098" i="1"/>
  <c r="DS2098" i="1"/>
  <c r="DZ2098" i="1" s="1"/>
  <c r="DV1673" i="1"/>
  <c r="DX1671" i="1"/>
  <c r="ED1671" i="1" s="1"/>
  <c r="EE1671" i="1" s="1"/>
  <c r="DT1671" i="1"/>
  <c r="DY1670" i="1"/>
  <c r="EA1670" i="1" s="1"/>
  <c r="DU1670" i="1"/>
  <c r="DX1669" i="1"/>
  <c r="ED1669" i="1" s="1"/>
  <c r="EE1669" i="1" s="1"/>
  <c r="DT1669" i="1"/>
  <c r="DV1667" i="1"/>
  <c r="DW1002" i="1"/>
  <c r="DS1002" i="1"/>
  <c r="DZ1002" i="1" s="1"/>
  <c r="DV1665" i="1"/>
  <c r="DS1661" i="1"/>
  <c r="DZ1661" i="1" s="1"/>
  <c r="DT1660" i="1"/>
  <c r="DW1659" i="1"/>
  <c r="DX1655" i="1"/>
  <c r="ED1655" i="1" s="1"/>
  <c r="EE1655" i="1" s="1"/>
  <c r="DT1655" i="1"/>
  <c r="DV2084" i="1"/>
  <c r="DU1653" i="1"/>
  <c r="DW646" i="1"/>
  <c r="DS646" i="1"/>
  <c r="DZ646" i="1" s="1"/>
  <c r="DV1649" i="1"/>
  <c r="DS743" i="1"/>
  <c r="DZ743" i="1" s="1"/>
  <c r="DT821" i="1"/>
  <c r="DW1261" i="1"/>
  <c r="DX1639" i="1"/>
  <c r="ED1639" i="1" s="1"/>
  <c r="EE1639" i="1" s="1"/>
  <c r="DT1639" i="1"/>
  <c r="DV1638" i="1"/>
  <c r="DU1637" i="1"/>
  <c r="DV640" i="1"/>
  <c r="DW2152" i="1"/>
  <c r="DS2152" i="1"/>
  <c r="DZ2152" i="1" s="1"/>
  <c r="DV1633" i="1"/>
  <c r="DT1628" i="1"/>
  <c r="DV817" i="1"/>
  <c r="DX1623" i="1"/>
  <c r="ED1623" i="1" s="1"/>
  <c r="EE1623" i="1" s="1"/>
  <c r="DT1623" i="1"/>
  <c r="DV489" i="1"/>
  <c r="DW1625" i="1"/>
  <c r="DS1625" i="1"/>
  <c r="DZ1625" i="1" s="1"/>
  <c r="DW1618" i="1"/>
  <c r="DS1618" i="1"/>
  <c r="DZ1618" i="1" s="1"/>
  <c r="DT1612" i="1"/>
  <c r="DW163" i="1"/>
  <c r="DS163" i="1"/>
  <c r="DZ163" i="1" s="1"/>
  <c r="DV1279" i="1"/>
  <c r="DU1584" i="1"/>
  <c r="DX1575" i="1"/>
  <c r="ED1575" i="1" s="1"/>
  <c r="EE1575" i="1" s="1"/>
  <c r="DT1575" i="1"/>
  <c r="DV1092" i="1"/>
  <c r="DV1568" i="1"/>
  <c r="DV1559" i="1"/>
  <c r="DV1557" i="1"/>
  <c r="DW1551" i="1"/>
  <c r="DS1551" i="1"/>
  <c r="DZ1551" i="1" s="1"/>
  <c r="DW930" i="1"/>
  <c r="DS930" i="1"/>
  <c r="DZ930" i="1" s="1"/>
  <c r="DV1544" i="1"/>
  <c r="DY1620" i="1"/>
  <c r="EA1620" i="1" s="1"/>
  <c r="DU1620" i="1"/>
  <c r="DY1536" i="1"/>
  <c r="EA1536" i="1" s="1"/>
  <c r="DT1526" i="1"/>
  <c r="DX1523" i="1"/>
  <c r="ED1523" i="1" s="1"/>
  <c r="EE1523" i="1" s="1"/>
  <c r="DT1523" i="1"/>
  <c r="DT982" i="1"/>
  <c r="DX1516" i="1"/>
  <c r="ED1516" i="1" s="1"/>
  <c r="EE1516" i="1" s="1"/>
  <c r="DT1516" i="1"/>
  <c r="DW1510" i="1"/>
  <c r="DW1507" i="1"/>
  <c r="DS1507" i="1"/>
  <c r="DZ1507" i="1" s="1"/>
  <c r="DW1505" i="1"/>
  <c r="DS1505" i="1"/>
  <c r="DZ1505" i="1" s="1"/>
  <c r="DV1674" i="1"/>
  <c r="DU418" i="1"/>
  <c r="DX686" i="1"/>
  <c r="ED686" i="1" s="1"/>
  <c r="EE686" i="1" s="1"/>
  <c r="DT686" i="1"/>
  <c r="DW777" i="1"/>
  <c r="DW1475" i="1"/>
  <c r="DS1475" i="1"/>
  <c r="DZ1475" i="1" s="1"/>
  <c r="DW1714" i="1"/>
  <c r="DS1714" i="1"/>
  <c r="DZ1714" i="1" s="1"/>
  <c r="DV655" i="1"/>
  <c r="DU1877" i="1"/>
  <c r="DX1452" i="1"/>
  <c r="ED1452" i="1" s="1"/>
  <c r="EE1452" i="1" s="1"/>
  <c r="DT1452" i="1"/>
  <c r="DX794" i="1"/>
  <c r="ED794" i="1" s="1"/>
  <c r="EE794" i="1" s="1"/>
  <c r="DT1449" i="1"/>
  <c r="DS1493" i="1"/>
  <c r="DZ1493" i="1" s="1"/>
  <c r="DV1444" i="1"/>
  <c r="DX1430" i="1"/>
  <c r="ED1430" i="1" s="1"/>
  <c r="EE1430" i="1" s="1"/>
  <c r="DT1430" i="1"/>
  <c r="DS1419" i="1"/>
  <c r="DZ1419" i="1" s="1"/>
  <c r="DX1410" i="1"/>
  <c r="ED1410" i="1" s="1"/>
  <c r="EE1410" i="1" s="1"/>
  <c r="DV1404" i="1"/>
  <c r="DW1392" i="1"/>
  <c r="DS1392" i="1"/>
  <c r="DZ1392" i="1" s="1"/>
  <c r="DV1383" i="1"/>
  <c r="DT1597" i="1"/>
  <c r="DV1377" i="1"/>
  <c r="DX903" i="1"/>
  <c r="ED903" i="1" s="1"/>
  <c r="EE903" i="1" s="1"/>
  <c r="DT903" i="1"/>
  <c r="DS228" i="1"/>
  <c r="DZ228" i="1" s="1"/>
  <c r="DX1346" i="1"/>
  <c r="ED1346" i="1" s="1"/>
  <c r="EE1346" i="1" s="1"/>
  <c r="DS1343" i="1"/>
  <c r="DZ1343" i="1" s="1"/>
  <c r="DX1355" i="1"/>
  <c r="ED1355" i="1" s="1"/>
  <c r="EE1355" i="1" s="1"/>
  <c r="DT1355" i="1"/>
  <c r="DS1293" i="1"/>
  <c r="DZ1293" i="1" s="1"/>
  <c r="DY1290" i="1"/>
  <c r="EA1290" i="1" s="1"/>
  <c r="DU1290" i="1"/>
  <c r="DX449" i="1"/>
  <c r="ED449" i="1" s="1"/>
  <c r="EE449" i="1" s="1"/>
  <c r="DT449" i="1"/>
  <c r="DS673" i="1"/>
  <c r="DZ673" i="1" s="1"/>
  <c r="DY1654" i="1"/>
  <c r="EA1654" i="1" s="1"/>
  <c r="DU1654" i="1"/>
  <c r="DX1200" i="1"/>
  <c r="ED1200" i="1" s="1"/>
  <c r="EE1200" i="1" s="1"/>
  <c r="DT1200" i="1"/>
  <c r="DS1190" i="1"/>
  <c r="DZ1190" i="1" s="1"/>
  <c r="DX1642" i="1"/>
  <c r="ED1642" i="1" s="1"/>
  <c r="EE1642" i="1" s="1"/>
  <c r="DY2034" i="1"/>
  <c r="EA2034" i="1" s="1"/>
  <c r="DU2034" i="1"/>
  <c r="DW1201" i="1"/>
  <c r="DS1201" i="1"/>
  <c r="DZ1201" i="1" s="1"/>
  <c r="DY2026" i="1"/>
  <c r="EA2026" i="1" s="1"/>
  <c r="DU2026" i="1"/>
  <c r="DV2023" i="1"/>
  <c r="DT2022" i="1"/>
  <c r="DV1693" i="1"/>
  <c r="DW2020" i="1"/>
  <c r="DS2020" i="1"/>
  <c r="DZ2020" i="1" s="1"/>
  <c r="DV2019" i="1"/>
  <c r="DW842" i="1"/>
  <c r="DS842" i="1"/>
  <c r="DZ842" i="1" s="1"/>
  <c r="DV2017" i="1"/>
  <c r="DY1920" i="1"/>
  <c r="EA1920" i="1" s="1"/>
  <c r="DU1920" i="1"/>
  <c r="DX879" i="1"/>
  <c r="ED879" i="1" s="1"/>
  <c r="EE879" i="1" s="1"/>
  <c r="DT879" i="1"/>
  <c r="DY1918" i="1"/>
  <c r="EA1918" i="1" s="1"/>
  <c r="DU1918" i="1"/>
  <c r="DX1917" i="1"/>
  <c r="ED1917" i="1" s="1"/>
  <c r="EE1917" i="1" s="1"/>
  <c r="DT1917" i="1"/>
  <c r="DV1915" i="1"/>
  <c r="DW1912" i="1"/>
  <c r="DS1912" i="1"/>
  <c r="DZ1912" i="1" s="1"/>
  <c r="DW1910" i="1"/>
  <c r="DS1910" i="1"/>
  <c r="DZ1910" i="1" s="1"/>
  <c r="DV1909" i="1"/>
  <c r="DX1907" i="1"/>
  <c r="ED1907" i="1" s="1"/>
  <c r="EE1907" i="1" s="1"/>
  <c r="DT1907" i="1"/>
  <c r="DY1206" i="1"/>
  <c r="EA1206" i="1" s="1"/>
  <c r="DU1206" i="1"/>
  <c r="DW1900" i="1"/>
  <c r="DS1900" i="1"/>
  <c r="DZ1900" i="1" s="1"/>
  <c r="DY1896" i="1"/>
  <c r="EA1896" i="1" s="1"/>
  <c r="DU1896" i="1"/>
  <c r="DW1892" i="1"/>
  <c r="DS1892" i="1"/>
  <c r="DZ1892" i="1" s="1"/>
  <c r="DY1565" i="1"/>
  <c r="EA1565" i="1" s="1"/>
  <c r="DU1565" i="1"/>
  <c r="DW1884" i="1"/>
  <c r="DS1884" i="1"/>
  <c r="DZ1884" i="1" s="1"/>
  <c r="DY1393" i="1"/>
  <c r="EA1393" i="1" s="1"/>
  <c r="DU1393" i="1"/>
  <c r="DW1876" i="1"/>
  <c r="DS1876" i="1"/>
  <c r="DZ1876" i="1" s="1"/>
  <c r="DY1872" i="1"/>
  <c r="EA1872" i="1" s="1"/>
  <c r="DU1872" i="1"/>
  <c r="DW1868" i="1"/>
  <c r="DS1868" i="1"/>
  <c r="DZ1868" i="1" s="1"/>
  <c r="DY1864" i="1"/>
  <c r="EA1864" i="1" s="1"/>
  <c r="DU1864" i="1"/>
  <c r="DW1860" i="1"/>
  <c r="DS1860" i="1"/>
  <c r="DZ1860" i="1" s="1"/>
  <c r="DY1856" i="1"/>
  <c r="EA1856" i="1" s="1"/>
  <c r="DU1856" i="1"/>
  <c r="DW1852" i="1"/>
  <c r="DS1852" i="1"/>
  <c r="DZ1852" i="1" s="1"/>
  <c r="DY1511" i="1"/>
  <c r="EA1511" i="1" s="1"/>
  <c r="DU1511" i="1"/>
  <c r="DW1844" i="1"/>
  <c r="DS1844" i="1"/>
  <c r="DZ1844" i="1" s="1"/>
  <c r="DY1157" i="1"/>
  <c r="EA1157" i="1" s="1"/>
  <c r="DU1157" i="1"/>
  <c r="DW1836" i="1"/>
  <c r="DS1836" i="1"/>
  <c r="DZ1836" i="1" s="1"/>
  <c r="DY1832" i="1"/>
  <c r="EA1832" i="1" s="1"/>
  <c r="DU1832" i="1"/>
  <c r="DW1828" i="1"/>
  <c r="DS1828" i="1"/>
  <c r="DZ1828" i="1" s="1"/>
  <c r="DY1824" i="1"/>
  <c r="EA1824" i="1" s="1"/>
  <c r="DU1824" i="1"/>
  <c r="DW1820" i="1"/>
  <c r="DS1820" i="1"/>
  <c r="DZ1820" i="1" s="1"/>
  <c r="DY1816" i="1"/>
  <c r="EA1816" i="1" s="1"/>
  <c r="DU1816" i="1"/>
  <c r="DW1812" i="1"/>
  <c r="DS1812" i="1"/>
  <c r="DZ1812" i="1" s="1"/>
  <c r="DY399" i="1"/>
  <c r="EA399" i="1" s="1"/>
  <c r="DU399" i="1"/>
  <c r="DW1804" i="1"/>
  <c r="DS1804" i="1"/>
  <c r="DZ1804" i="1" s="1"/>
  <c r="DY1800" i="1"/>
  <c r="EA1800" i="1" s="1"/>
  <c r="DU1800" i="1"/>
  <c r="DW2297" i="1"/>
  <c r="DS2297" i="1"/>
  <c r="DZ2297" i="1" s="1"/>
  <c r="DY1062" i="1"/>
  <c r="EA1062" i="1" s="1"/>
  <c r="DU1062" i="1"/>
  <c r="DW1788" i="1"/>
  <c r="DS1788" i="1"/>
  <c r="DZ1788" i="1" s="1"/>
  <c r="DY1784" i="1"/>
  <c r="EA1784" i="1" s="1"/>
  <c r="DU1784" i="1"/>
  <c r="DW1780" i="1"/>
  <c r="DS1780" i="1"/>
  <c r="DZ1780" i="1" s="1"/>
  <c r="DY934" i="1"/>
  <c r="EA934" i="1" s="1"/>
  <c r="DU934" i="1"/>
  <c r="DW1772" i="1"/>
  <c r="DS1772" i="1"/>
  <c r="DZ1772" i="1" s="1"/>
  <c r="DY1768" i="1"/>
  <c r="EA1768" i="1" s="1"/>
  <c r="DU1768" i="1"/>
  <c r="DW1764" i="1"/>
  <c r="DS1764" i="1"/>
  <c r="DZ1764" i="1" s="1"/>
  <c r="DY1952" i="1"/>
  <c r="EA1952" i="1" s="1"/>
  <c r="DU1952" i="1"/>
  <c r="DW305" i="1"/>
  <c r="DS305" i="1"/>
  <c r="DZ305" i="1" s="1"/>
  <c r="DY1752" i="1"/>
  <c r="EA1752" i="1" s="1"/>
  <c r="DU1752" i="1"/>
  <c r="DW1748" i="1"/>
  <c r="DS1748" i="1"/>
  <c r="DZ1748" i="1" s="1"/>
  <c r="DY1497" i="1"/>
  <c r="EA1497" i="1" s="1"/>
  <c r="DU1497" i="1"/>
  <c r="DW2068" i="1"/>
  <c r="DS2068" i="1"/>
  <c r="DZ2068" i="1" s="1"/>
  <c r="DY1736" i="1"/>
  <c r="EA1736" i="1" s="1"/>
  <c r="DU1736" i="1"/>
  <c r="DW1519" i="1"/>
  <c r="DS1519" i="1"/>
  <c r="DZ1519" i="1" s="1"/>
  <c r="DY1728" i="1"/>
  <c r="EA1728" i="1" s="1"/>
  <c r="DU1728" i="1"/>
  <c r="DW1284" i="1"/>
  <c r="DS1284" i="1"/>
  <c r="DZ1284" i="1" s="1"/>
  <c r="DY1720" i="1"/>
  <c r="EA1720" i="1" s="1"/>
  <c r="DU1720" i="1"/>
  <c r="DW1716" i="1"/>
  <c r="DS1716" i="1"/>
  <c r="DZ1716" i="1" s="1"/>
  <c r="DY925" i="1"/>
  <c r="EA925" i="1" s="1"/>
  <c r="DU925" i="1"/>
  <c r="DW1708" i="1"/>
  <c r="DS1708" i="1"/>
  <c r="DZ1708" i="1" s="1"/>
  <c r="DY1704" i="1"/>
  <c r="EA1704" i="1" s="1"/>
  <c r="DU1704" i="1"/>
  <c r="DW1700" i="1"/>
  <c r="DS1700" i="1"/>
  <c r="DZ1700" i="1" s="1"/>
  <c r="DY1696" i="1"/>
  <c r="EA1696" i="1" s="1"/>
  <c r="DU1696" i="1"/>
  <c r="DW1692" i="1"/>
  <c r="DS1692" i="1"/>
  <c r="DZ1692" i="1" s="1"/>
  <c r="DY1688" i="1"/>
  <c r="EA1688" i="1" s="1"/>
  <c r="DU1688" i="1"/>
  <c r="DW2041" i="1"/>
  <c r="DS2041" i="1"/>
  <c r="DZ2041" i="1" s="1"/>
  <c r="DY1680" i="1"/>
  <c r="EA1680" i="1" s="1"/>
  <c r="DU1680" i="1"/>
  <c r="DW1676" i="1"/>
  <c r="DS1676" i="1"/>
  <c r="DZ1676" i="1" s="1"/>
  <c r="DY1672" i="1"/>
  <c r="EA1672" i="1" s="1"/>
  <c r="DU1672" i="1"/>
  <c r="DW1990" i="1"/>
  <c r="DS1990" i="1"/>
  <c r="DZ1990" i="1" s="1"/>
  <c r="DW1664" i="1"/>
  <c r="DS1664" i="1"/>
  <c r="DZ1664" i="1" s="1"/>
  <c r="DU1663" i="1"/>
  <c r="DV1659" i="1"/>
  <c r="DT1658" i="1"/>
  <c r="DW1657" i="1"/>
  <c r="DS1655" i="1"/>
  <c r="DZ1655" i="1" s="1"/>
  <c r="DY2084" i="1"/>
  <c r="EA2084" i="1" s="1"/>
  <c r="DU2084" i="1"/>
  <c r="DX1653" i="1"/>
  <c r="ED1653" i="1" s="1"/>
  <c r="EE1653" i="1" s="1"/>
  <c r="DT1653" i="1"/>
  <c r="DY1652" i="1"/>
  <c r="EA1652" i="1" s="1"/>
  <c r="DU1652" i="1"/>
  <c r="DW694" i="1"/>
  <c r="DS694" i="1"/>
  <c r="DZ694" i="1" s="1"/>
  <c r="DU204" i="1"/>
  <c r="DV1261" i="1"/>
  <c r="DT1546" i="1"/>
  <c r="DW978" i="1"/>
  <c r="DS1639" i="1"/>
  <c r="DZ1639" i="1" s="1"/>
  <c r="DY1638" i="1"/>
  <c r="EA1638" i="1" s="1"/>
  <c r="DU1638" i="1"/>
  <c r="DX1637" i="1"/>
  <c r="ED1637" i="1" s="1"/>
  <c r="EE1637" i="1" s="1"/>
  <c r="DT1637" i="1"/>
  <c r="DY640" i="1"/>
  <c r="EA640" i="1" s="1"/>
  <c r="DU640" i="1"/>
  <c r="DW1224" i="1"/>
  <c r="DS1224" i="1"/>
  <c r="DZ1224" i="1" s="1"/>
  <c r="DV1630" i="1"/>
  <c r="DV1624" i="1"/>
  <c r="DU812" i="1"/>
  <c r="DY1916" i="1"/>
  <c r="EA1916" i="1" s="1"/>
  <c r="DV1614" i="1"/>
  <c r="DW691" i="1"/>
  <c r="DS691" i="1"/>
  <c r="DZ691" i="1" s="1"/>
  <c r="DV843" i="1"/>
  <c r="DX1594" i="1"/>
  <c r="ED1594" i="1" s="1"/>
  <c r="EE1594" i="1" s="1"/>
  <c r="DT1585" i="1"/>
  <c r="DW2173" i="1"/>
  <c r="DS2173" i="1"/>
  <c r="DZ2173" i="1" s="1"/>
  <c r="DY1572" i="1"/>
  <c r="EA1572" i="1" s="1"/>
  <c r="DU1572" i="1"/>
  <c r="DY1567" i="1"/>
  <c r="EA1567" i="1" s="1"/>
  <c r="DU1567" i="1"/>
  <c r="DY1977" i="1"/>
  <c r="EA1977" i="1" s="1"/>
  <c r="DU1977" i="1"/>
  <c r="DW1889" i="1"/>
  <c r="DS1889" i="1"/>
  <c r="DZ1889" i="1" s="1"/>
  <c r="DV1550" i="1"/>
  <c r="DY2088" i="1"/>
  <c r="EA2088" i="1" s="1"/>
  <c r="DU2088" i="1"/>
  <c r="DW1527" i="1"/>
  <c r="DW452" i="1"/>
  <c r="DW635" i="1"/>
  <c r="DS635" i="1"/>
  <c r="DZ635" i="1" s="1"/>
  <c r="DW1513" i="1"/>
  <c r="DS1513" i="1"/>
  <c r="DZ1513" i="1" s="1"/>
  <c r="DV1489" i="1"/>
  <c r="DU701" i="1"/>
  <c r="DX1276" i="1"/>
  <c r="ED1276" i="1" s="1"/>
  <c r="EE1276" i="1" s="1"/>
  <c r="DT1276" i="1"/>
  <c r="DW1486" i="1"/>
  <c r="DW1483" i="1"/>
  <c r="DS1483" i="1"/>
  <c r="DZ1483" i="1" s="1"/>
  <c r="DW347" i="1"/>
  <c r="DS347" i="1"/>
  <c r="DZ347" i="1" s="1"/>
  <c r="DV1474" i="1"/>
  <c r="DU1472" i="1"/>
  <c r="DX1460" i="1"/>
  <c r="ED1460" i="1" s="1"/>
  <c r="EE1460" i="1" s="1"/>
  <c r="DT1460" i="1"/>
  <c r="DW1454" i="1"/>
  <c r="DW1451" i="1"/>
  <c r="DW1318" i="1"/>
  <c r="DS1318" i="1"/>
  <c r="DZ1318" i="1" s="1"/>
  <c r="DY1445" i="1"/>
  <c r="EA1445" i="1" s="1"/>
  <c r="DU1445" i="1"/>
  <c r="DW535" i="1"/>
  <c r="DS535" i="1"/>
  <c r="DZ535" i="1" s="1"/>
  <c r="DW1434" i="1"/>
  <c r="DS1434" i="1"/>
  <c r="DZ1434" i="1" s="1"/>
  <c r="DY1428" i="1"/>
  <c r="EA1428" i="1" s="1"/>
  <c r="DW2011" i="1"/>
  <c r="DS2011" i="1"/>
  <c r="DZ2011" i="1" s="1"/>
  <c r="DV396" i="1"/>
  <c r="DT1396" i="1"/>
  <c r="DV1360" i="1"/>
  <c r="DX1215" i="1"/>
  <c r="ED1215" i="1" s="1"/>
  <c r="EE1215" i="1" s="1"/>
  <c r="DT1215" i="1"/>
  <c r="DS1371" i="1"/>
  <c r="DZ1371" i="1" s="1"/>
  <c r="DX1362" i="1"/>
  <c r="ED1362" i="1" s="1"/>
  <c r="EE1362" i="1" s="1"/>
  <c r="DV1356" i="1"/>
  <c r="DW1344" i="1"/>
  <c r="DS1344" i="1"/>
  <c r="DZ1344" i="1" s="1"/>
  <c r="DX584" i="1"/>
  <c r="ED584" i="1" s="1"/>
  <c r="EE584" i="1" s="1"/>
  <c r="DT584" i="1"/>
  <c r="DS1277" i="1"/>
  <c r="DZ1277" i="1" s="1"/>
  <c r="DY1274" i="1"/>
  <c r="EA1274" i="1" s="1"/>
  <c r="DU1274" i="1"/>
  <c r="DX1248" i="1"/>
  <c r="ED1248" i="1" s="1"/>
  <c r="EE1248" i="1" s="1"/>
  <c r="DT1248" i="1"/>
  <c r="DS1213" i="1"/>
  <c r="DZ1213" i="1" s="1"/>
  <c r="DY2177" i="1"/>
  <c r="EA2177" i="1" s="1"/>
  <c r="DU2177" i="1"/>
  <c r="DW1182" i="1"/>
  <c r="DS1182" i="1"/>
  <c r="DZ1182" i="1" s="1"/>
  <c r="DX1155" i="1"/>
  <c r="ED1155" i="1" s="1"/>
  <c r="EE1155" i="1" s="1"/>
  <c r="DT1989" i="1"/>
  <c r="DY1988" i="1"/>
  <c r="EA1988" i="1" s="1"/>
  <c r="DU1988" i="1"/>
  <c r="DX1251" i="1"/>
  <c r="ED1251" i="1" s="1"/>
  <c r="EE1251" i="1" s="1"/>
  <c r="DT1251" i="1"/>
  <c r="DY1986" i="1"/>
  <c r="EA1986" i="1" s="1"/>
  <c r="DU1986" i="1"/>
  <c r="DX1985" i="1"/>
  <c r="ED1985" i="1" s="1"/>
  <c r="EE1985" i="1" s="1"/>
  <c r="DT1985" i="1"/>
  <c r="DY1984" i="1"/>
  <c r="EA1984" i="1" s="1"/>
  <c r="DU1984" i="1"/>
  <c r="DX1983" i="1"/>
  <c r="ED1983" i="1" s="1"/>
  <c r="EE1983" i="1" s="1"/>
  <c r="DT1983" i="1"/>
  <c r="DY1982" i="1"/>
  <c r="EA1982" i="1" s="1"/>
  <c r="DU1982" i="1"/>
  <c r="DX1981" i="1"/>
  <c r="ED1981" i="1" s="1"/>
  <c r="EE1981" i="1" s="1"/>
  <c r="DT1981" i="1"/>
  <c r="DY1980" i="1"/>
  <c r="EA1980" i="1" s="1"/>
  <c r="DU1980" i="1"/>
  <c r="DX1979" i="1"/>
  <c r="ED1979" i="1" s="1"/>
  <c r="EE1979" i="1" s="1"/>
  <c r="DT1979" i="1"/>
  <c r="DY793" i="1"/>
  <c r="EA793" i="1" s="1"/>
  <c r="DU793" i="1"/>
  <c r="DX1380" i="1"/>
  <c r="ED1380" i="1" s="1"/>
  <c r="EE1380" i="1" s="1"/>
  <c r="DT1380" i="1"/>
  <c r="DY1976" i="1"/>
  <c r="EA1976" i="1" s="1"/>
  <c r="DU1976" i="1"/>
  <c r="DX1975" i="1"/>
  <c r="ED1975" i="1" s="1"/>
  <c r="EE1975" i="1" s="1"/>
  <c r="DT1975" i="1"/>
  <c r="DY248" i="1"/>
  <c r="EA248" i="1" s="1"/>
  <c r="DU248" i="1"/>
  <c r="DX1973" i="1"/>
  <c r="ED1973" i="1" s="1"/>
  <c r="EE1973" i="1" s="1"/>
  <c r="DT1973" i="1"/>
  <c r="DY1972" i="1"/>
  <c r="EA1972" i="1" s="1"/>
  <c r="DU1972" i="1"/>
  <c r="DX1971" i="1"/>
  <c r="ED1971" i="1" s="1"/>
  <c r="EE1971" i="1" s="1"/>
  <c r="DT1971" i="1"/>
  <c r="DY1970" i="1"/>
  <c r="EA1970" i="1" s="1"/>
  <c r="DU1970" i="1"/>
  <c r="DX1969" i="1"/>
  <c r="ED1969" i="1" s="1"/>
  <c r="EE1969" i="1" s="1"/>
  <c r="DT1969" i="1"/>
  <c r="DY1406" i="1"/>
  <c r="EA1406" i="1" s="1"/>
  <c r="DU1406" i="1"/>
  <c r="DX1967" i="1"/>
  <c r="ED1967" i="1" s="1"/>
  <c r="EE1967" i="1" s="1"/>
  <c r="DT1967" i="1"/>
  <c r="DY1966" i="1"/>
  <c r="EA1966" i="1" s="1"/>
  <c r="DU1966" i="1"/>
  <c r="DX1965" i="1"/>
  <c r="ED1965" i="1" s="1"/>
  <c r="EE1965" i="1" s="1"/>
  <c r="DT1965" i="1"/>
  <c r="DY274" i="1"/>
  <c r="EA274" i="1" s="1"/>
  <c r="DU274" i="1"/>
  <c r="DX1963" i="1"/>
  <c r="ED1963" i="1" s="1"/>
  <c r="EE1963" i="1" s="1"/>
  <c r="DT1963" i="1"/>
  <c r="DY1962" i="1"/>
  <c r="EA1962" i="1" s="1"/>
  <c r="DU1962" i="1"/>
  <c r="DX1961" i="1"/>
  <c r="ED1961" i="1" s="1"/>
  <c r="EE1961" i="1" s="1"/>
  <c r="DT1961" i="1"/>
  <c r="DY1960" i="1"/>
  <c r="EA1960" i="1" s="1"/>
  <c r="DU1960" i="1"/>
  <c r="DX1959" i="1"/>
  <c r="ED1959" i="1" s="1"/>
  <c r="EE1959" i="1" s="1"/>
  <c r="DT1959" i="1"/>
  <c r="DY1958" i="1"/>
  <c r="EA1958" i="1" s="1"/>
  <c r="DU1958" i="1"/>
  <c r="DX1957" i="1"/>
  <c r="ED1957" i="1" s="1"/>
  <c r="EE1957" i="1" s="1"/>
  <c r="DT1957" i="1"/>
  <c r="DY1956" i="1"/>
  <c r="EA1956" i="1" s="1"/>
  <c r="DU1956" i="1"/>
  <c r="DX1955" i="1"/>
  <c r="ED1955" i="1" s="1"/>
  <c r="EE1955" i="1" s="1"/>
  <c r="DT1955" i="1"/>
  <c r="DY2237" i="1"/>
  <c r="EA2237" i="1" s="1"/>
  <c r="DU2237" i="1"/>
  <c r="DX1953" i="1"/>
  <c r="ED1953" i="1" s="1"/>
  <c r="EE1953" i="1" s="1"/>
  <c r="DT1953" i="1"/>
  <c r="DY820" i="1"/>
  <c r="EA820" i="1" s="1"/>
  <c r="DU820" i="1"/>
  <c r="DX1951" i="1"/>
  <c r="ED1951" i="1" s="1"/>
  <c r="EE1951" i="1" s="1"/>
  <c r="DT1951" i="1"/>
  <c r="DY1950" i="1"/>
  <c r="EA1950" i="1" s="1"/>
  <c r="DU1950" i="1"/>
  <c r="DX352" i="1"/>
  <c r="ED352" i="1" s="1"/>
  <c r="EE352" i="1" s="1"/>
  <c r="DT352" i="1"/>
  <c r="DY1948" i="1"/>
  <c r="EA1948" i="1" s="1"/>
  <c r="DU1948" i="1"/>
  <c r="DX1947" i="1"/>
  <c r="ED1947" i="1" s="1"/>
  <c r="EE1947" i="1" s="1"/>
  <c r="DT1947" i="1"/>
  <c r="DY1946" i="1"/>
  <c r="EA1946" i="1" s="1"/>
  <c r="DU1946" i="1"/>
  <c r="DX1945" i="1"/>
  <c r="ED1945" i="1" s="1"/>
  <c r="EE1945" i="1" s="1"/>
  <c r="DT1945" i="1"/>
  <c r="DY1944" i="1"/>
  <c r="EA1944" i="1" s="1"/>
  <c r="DU1944" i="1"/>
  <c r="DX1943" i="1"/>
  <c r="ED1943" i="1" s="1"/>
  <c r="EE1943" i="1" s="1"/>
  <c r="DT1943" i="1"/>
  <c r="DY890" i="1"/>
  <c r="EA890" i="1" s="1"/>
  <c r="DU890" i="1"/>
  <c r="DX1941" i="1"/>
  <c r="ED1941" i="1" s="1"/>
  <c r="EE1941" i="1" s="1"/>
  <c r="DT1941" i="1"/>
  <c r="DY1940" i="1"/>
  <c r="EA1940" i="1" s="1"/>
  <c r="DU1940" i="1"/>
  <c r="DX2120" i="1"/>
  <c r="ED2120" i="1" s="1"/>
  <c r="EE2120" i="1" s="1"/>
  <c r="DT2120" i="1"/>
  <c r="DY1938" i="1"/>
  <c r="EA1938" i="1" s="1"/>
  <c r="DU1938" i="1"/>
  <c r="DX728" i="1"/>
  <c r="ED728" i="1" s="1"/>
  <c r="EE728" i="1" s="1"/>
  <c r="DT728" i="1"/>
  <c r="DY1059" i="1"/>
  <c r="EA1059" i="1" s="1"/>
  <c r="DU1059" i="1"/>
  <c r="DX1684" i="1"/>
  <c r="ED1684" i="1" s="1"/>
  <c r="EE1684" i="1" s="1"/>
  <c r="DT1684" i="1"/>
  <c r="DY1934" i="1"/>
  <c r="EA1934" i="1" s="1"/>
  <c r="DU1934" i="1"/>
  <c r="DX1175" i="1"/>
  <c r="ED1175" i="1" s="1"/>
  <c r="EE1175" i="1" s="1"/>
  <c r="DT1175" i="1"/>
  <c r="DY1932" i="1"/>
  <c r="EA1932" i="1" s="1"/>
  <c r="DU1932" i="1"/>
  <c r="DX1496" i="1"/>
  <c r="ED1496" i="1" s="1"/>
  <c r="EE1496" i="1" s="1"/>
  <c r="DT1496" i="1"/>
  <c r="DY1930" i="1"/>
  <c r="EA1930" i="1" s="1"/>
  <c r="DU1930" i="1"/>
  <c r="DX1929" i="1"/>
  <c r="ED1929" i="1" s="1"/>
  <c r="EE1929" i="1" s="1"/>
  <c r="DT1929" i="1"/>
  <c r="DY1928" i="1"/>
  <c r="EA1928" i="1" s="1"/>
  <c r="DU1928" i="1"/>
  <c r="DX1927" i="1"/>
  <c r="ED1927" i="1" s="1"/>
  <c r="EE1927" i="1" s="1"/>
  <c r="DT1927" i="1"/>
  <c r="DY1926" i="1"/>
  <c r="EA1926" i="1" s="1"/>
  <c r="DU1926" i="1"/>
  <c r="DX1925" i="1"/>
  <c r="ED1925" i="1" s="1"/>
  <c r="EE1925" i="1" s="1"/>
  <c r="DT1925" i="1"/>
  <c r="DY1924" i="1"/>
  <c r="EA1924" i="1" s="1"/>
  <c r="DU1924" i="1"/>
  <c r="DX1923" i="1"/>
  <c r="ED1923" i="1" s="1"/>
  <c r="EE1923" i="1" s="1"/>
  <c r="DT1923" i="1"/>
  <c r="DY744" i="1"/>
  <c r="EA744" i="1" s="1"/>
  <c r="DU744" i="1"/>
  <c r="DX872" i="1"/>
  <c r="ED872" i="1" s="1"/>
  <c r="EE872" i="1" s="1"/>
  <c r="DT872" i="1"/>
  <c r="DW658" i="1"/>
  <c r="DS658" i="1"/>
  <c r="DZ658" i="1" s="1"/>
  <c r="DW1914" i="1"/>
  <c r="DS1914" i="1"/>
  <c r="DZ1914" i="1" s="1"/>
  <c r="DV1913" i="1"/>
  <c r="DX1911" i="1"/>
  <c r="ED1911" i="1" s="1"/>
  <c r="EE1911" i="1" s="1"/>
  <c r="DT1911" i="1"/>
  <c r="DY1908" i="1"/>
  <c r="EA1908" i="1" s="1"/>
  <c r="DU1908" i="1"/>
  <c r="DY1939" i="1"/>
  <c r="EA1939" i="1" s="1"/>
  <c r="DU1939" i="1"/>
  <c r="DX1993" i="1"/>
  <c r="ED1993" i="1" s="1"/>
  <c r="EE1993" i="1" s="1"/>
  <c r="DT1993" i="1"/>
  <c r="DV306" i="1"/>
  <c r="DW1902" i="1"/>
  <c r="DS1902" i="1"/>
  <c r="DZ1902" i="1" s="1"/>
  <c r="DV1901" i="1"/>
  <c r="DX1899" i="1"/>
  <c r="ED1899" i="1" s="1"/>
  <c r="EE1899" i="1" s="1"/>
  <c r="DT1899" i="1"/>
  <c r="DY1668" i="1"/>
  <c r="EA1668" i="1" s="1"/>
  <c r="DU1668" i="1"/>
  <c r="DX1897" i="1"/>
  <c r="ED1897" i="1" s="1"/>
  <c r="EE1897" i="1" s="1"/>
  <c r="DT1897" i="1"/>
  <c r="DV1651" i="1"/>
  <c r="DW1894" i="1"/>
  <c r="DS1894" i="1"/>
  <c r="DZ1894" i="1" s="1"/>
  <c r="DV241" i="1"/>
  <c r="DX668" i="1"/>
  <c r="ED668" i="1" s="1"/>
  <c r="EE668" i="1" s="1"/>
  <c r="DT668" i="1"/>
  <c r="DY1890" i="1"/>
  <c r="EA1890" i="1" s="1"/>
  <c r="DU1890" i="1"/>
  <c r="DX1167" i="1"/>
  <c r="ED1167" i="1" s="1"/>
  <c r="EE1167" i="1" s="1"/>
  <c r="DT1167" i="1"/>
  <c r="DV1887" i="1"/>
  <c r="DW1886" i="1"/>
  <c r="DS1886" i="1"/>
  <c r="DZ1886" i="1" s="1"/>
  <c r="DV1885" i="1"/>
  <c r="DX1883" i="1"/>
  <c r="ED1883" i="1" s="1"/>
  <c r="EE1883" i="1" s="1"/>
  <c r="DT1883" i="1"/>
  <c r="DY1882" i="1"/>
  <c r="EA1882" i="1" s="1"/>
  <c r="DU1882" i="1"/>
  <c r="DX1881" i="1"/>
  <c r="ED1881" i="1" s="1"/>
  <c r="EE1881" i="1" s="1"/>
  <c r="DT1881" i="1"/>
  <c r="DV1879" i="1"/>
  <c r="DW1878" i="1"/>
  <c r="DS1878" i="1"/>
  <c r="DZ1878" i="1" s="1"/>
  <c r="DV1033" i="1"/>
  <c r="DX1875" i="1"/>
  <c r="ED1875" i="1" s="1"/>
  <c r="EE1875" i="1" s="1"/>
  <c r="DT1875" i="1"/>
  <c r="DY1874" i="1"/>
  <c r="EA1874" i="1" s="1"/>
  <c r="DU1874" i="1"/>
  <c r="DX1873" i="1"/>
  <c r="ED1873" i="1" s="1"/>
  <c r="EE1873" i="1" s="1"/>
  <c r="DT1873" i="1"/>
  <c r="DV1871" i="1"/>
  <c r="DW1862" i="1"/>
  <c r="DS1862" i="1"/>
  <c r="DZ1862" i="1" s="1"/>
  <c r="DV1869" i="1"/>
  <c r="DX1458" i="1"/>
  <c r="ED1458" i="1" s="1"/>
  <c r="EE1458" i="1" s="1"/>
  <c r="DT1458" i="1"/>
  <c r="DY368" i="1"/>
  <c r="EA368" i="1" s="1"/>
  <c r="DU368" i="1"/>
  <c r="DX1865" i="1"/>
  <c r="ED1865" i="1" s="1"/>
  <c r="EE1865" i="1" s="1"/>
  <c r="DT1865" i="1"/>
  <c r="DV1863" i="1"/>
  <c r="DW1931" i="1"/>
  <c r="DS1931" i="1"/>
  <c r="DZ1931" i="1" s="1"/>
  <c r="DV1861" i="1"/>
  <c r="DX1859" i="1"/>
  <c r="ED1859" i="1" s="1"/>
  <c r="EE1859" i="1" s="1"/>
  <c r="DT1859" i="1"/>
  <c r="DY1107" i="1"/>
  <c r="EA1107" i="1" s="1"/>
  <c r="DU1107" i="1"/>
  <c r="DX1857" i="1"/>
  <c r="ED1857" i="1" s="1"/>
  <c r="EE1857" i="1" s="1"/>
  <c r="DT1857" i="1"/>
  <c r="DV1855" i="1"/>
  <c r="DW1854" i="1"/>
  <c r="DS1854" i="1"/>
  <c r="DZ1854" i="1" s="1"/>
  <c r="DV1853" i="1"/>
  <c r="DX1645" i="1"/>
  <c r="ED1645" i="1" s="1"/>
  <c r="EE1645" i="1" s="1"/>
  <c r="DT1645" i="1"/>
  <c r="DY1850" i="1"/>
  <c r="EA1850" i="1" s="1"/>
  <c r="DU1850" i="1"/>
  <c r="DX1181" i="1"/>
  <c r="ED1181" i="1" s="1"/>
  <c r="EE1181" i="1" s="1"/>
  <c r="DT1181" i="1"/>
  <c r="DV1919" i="1"/>
  <c r="DW1846" i="1"/>
  <c r="DS1846" i="1"/>
  <c r="DZ1846" i="1" s="1"/>
  <c r="DV509" i="1"/>
  <c r="DX1843" i="1"/>
  <c r="ED1843" i="1" s="1"/>
  <c r="EE1843" i="1" s="1"/>
  <c r="DT1843" i="1"/>
  <c r="DY1842" i="1"/>
  <c r="EA1842" i="1" s="1"/>
  <c r="DU1842" i="1"/>
  <c r="DX1841" i="1"/>
  <c r="ED1841" i="1" s="1"/>
  <c r="EE1841" i="1" s="1"/>
  <c r="DT1841" i="1"/>
  <c r="DV1839" i="1"/>
  <c r="DW1838" i="1"/>
  <c r="DS1838" i="1"/>
  <c r="DZ1838" i="1" s="1"/>
  <c r="DV1837" i="1"/>
  <c r="DX1835" i="1"/>
  <c r="ED1835" i="1" s="1"/>
  <c r="EE1835" i="1" s="1"/>
  <c r="DT1835" i="1"/>
  <c r="DY1783" i="1"/>
  <c r="EA1783" i="1" s="1"/>
  <c r="DU1783" i="1"/>
  <c r="DX1833" i="1"/>
  <c r="ED1833" i="1" s="1"/>
  <c r="EE1833" i="1" s="1"/>
  <c r="DT1833" i="1"/>
  <c r="DV1831" i="1"/>
  <c r="DW1830" i="1"/>
  <c r="DS1830" i="1"/>
  <c r="DZ1830" i="1" s="1"/>
  <c r="DV1829" i="1"/>
  <c r="DX1827" i="1"/>
  <c r="ED1827" i="1" s="1"/>
  <c r="EE1827" i="1" s="1"/>
  <c r="DT1827" i="1"/>
  <c r="DY1826" i="1"/>
  <c r="EA1826" i="1" s="1"/>
  <c r="DU1826" i="1"/>
  <c r="DX1825" i="1"/>
  <c r="ED1825" i="1" s="1"/>
  <c r="EE1825" i="1" s="1"/>
  <c r="DT1825" i="1"/>
  <c r="DV1823" i="1"/>
  <c r="DW1822" i="1"/>
  <c r="DS1822" i="1"/>
  <c r="DZ1822" i="1" s="1"/>
  <c r="DV1821" i="1"/>
  <c r="DX1819" i="1"/>
  <c r="ED1819" i="1" s="1"/>
  <c r="EE1819" i="1" s="1"/>
  <c r="DT1819" i="1"/>
  <c r="DY707" i="1"/>
  <c r="EA707" i="1" s="1"/>
  <c r="DU707" i="1"/>
  <c r="DX1817" i="1"/>
  <c r="ED1817" i="1" s="1"/>
  <c r="EE1817" i="1" s="1"/>
  <c r="DT1817" i="1"/>
  <c r="DV1815" i="1"/>
  <c r="DW1814" i="1"/>
  <c r="DS1814" i="1"/>
  <c r="DZ1814" i="1" s="1"/>
  <c r="DV1813" i="1"/>
  <c r="DX1811" i="1"/>
  <c r="ED1811" i="1" s="1"/>
  <c r="EE1811" i="1" s="1"/>
  <c r="DT1811" i="1"/>
  <c r="DY1810" i="1"/>
  <c r="EA1810" i="1" s="1"/>
  <c r="DU1810" i="1"/>
  <c r="DX1288" i="1"/>
  <c r="ED1288" i="1" s="1"/>
  <c r="EE1288" i="1" s="1"/>
  <c r="DT1288" i="1"/>
  <c r="DV838" i="1"/>
  <c r="DW1806" i="1"/>
  <c r="DS1806" i="1"/>
  <c r="DZ1806" i="1" s="1"/>
  <c r="DV1697" i="1"/>
  <c r="DX1179" i="1"/>
  <c r="ED1179" i="1" s="1"/>
  <c r="EE1179" i="1" s="1"/>
  <c r="DT1179" i="1"/>
  <c r="DY1802" i="1"/>
  <c r="EA1802" i="1" s="1"/>
  <c r="DU1802" i="1"/>
  <c r="DX1801" i="1"/>
  <c r="ED1801" i="1" s="1"/>
  <c r="EE1801" i="1" s="1"/>
  <c r="DT1801" i="1"/>
  <c r="DV1799" i="1"/>
  <c r="DW1798" i="1"/>
  <c r="DS1798" i="1"/>
  <c r="DZ1798" i="1" s="1"/>
  <c r="DV1797" i="1"/>
  <c r="DX1795" i="1"/>
  <c r="ED1795" i="1" s="1"/>
  <c r="EE1795" i="1" s="1"/>
  <c r="DT1795" i="1"/>
  <c r="DY1743" i="1"/>
  <c r="EA1743" i="1" s="1"/>
  <c r="DU1743" i="1"/>
  <c r="DX1793" i="1"/>
  <c r="ED1793" i="1" s="1"/>
  <c r="EE1793" i="1" s="1"/>
  <c r="DT1793" i="1"/>
  <c r="DV1791" i="1"/>
  <c r="DW2134" i="1"/>
  <c r="DS2134" i="1"/>
  <c r="DZ2134" i="1" s="1"/>
  <c r="DV466" i="1"/>
  <c r="DX1787" i="1"/>
  <c r="ED1787" i="1" s="1"/>
  <c r="EE1787" i="1" s="1"/>
  <c r="DT1787" i="1"/>
  <c r="DY1137" i="1"/>
  <c r="EA1137" i="1" s="1"/>
  <c r="DU1137" i="1"/>
  <c r="DX800" i="1"/>
  <c r="ED800" i="1" s="1"/>
  <c r="EE800" i="1" s="1"/>
  <c r="DT800" i="1"/>
  <c r="DV776" i="1"/>
  <c r="DW1782" i="1"/>
  <c r="DS1782" i="1"/>
  <c r="DZ1782" i="1" s="1"/>
  <c r="DV1781" i="1"/>
  <c r="DX1077" i="1"/>
  <c r="ED1077" i="1" s="1"/>
  <c r="EE1077" i="1" s="1"/>
  <c r="DT1077" i="1"/>
  <c r="DY734" i="1"/>
  <c r="EA734" i="1" s="1"/>
  <c r="DU734" i="1"/>
  <c r="DX1538" i="1"/>
  <c r="ED1538" i="1" s="1"/>
  <c r="EE1538" i="1" s="1"/>
  <c r="DT1538" i="1"/>
  <c r="DV1473" i="1"/>
  <c r="DW1482" i="1"/>
  <c r="DS1482" i="1"/>
  <c r="DZ1482" i="1" s="1"/>
  <c r="DV1773" i="1"/>
  <c r="DX1771" i="1"/>
  <c r="ED1771" i="1" s="1"/>
  <c r="EE1771" i="1" s="1"/>
  <c r="DT1771" i="1"/>
  <c r="DY1770" i="1"/>
  <c r="EA1770" i="1" s="1"/>
  <c r="DU1770" i="1"/>
  <c r="DX1769" i="1"/>
  <c r="ED1769" i="1" s="1"/>
  <c r="EE1769" i="1" s="1"/>
  <c r="DT1769" i="1"/>
  <c r="DV1767" i="1"/>
  <c r="DW1766" i="1"/>
  <c r="DS1766" i="1"/>
  <c r="DZ1766" i="1" s="1"/>
  <c r="DV1765" i="1"/>
  <c r="DX1763" i="1"/>
  <c r="ED1763" i="1" s="1"/>
  <c r="EE1763" i="1" s="1"/>
  <c r="DT1763" i="1"/>
  <c r="DY1762" i="1"/>
  <c r="EA1762" i="1" s="1"/>
  <c r="DU1762" i="1"/>
  <c r="DX1226" i="1"/>
  <c r="ED1226" i="1" s="1"/>
  <c r="EE1226" i="1" s="1"/>
  <c r="DT1226" i="1"/>
  <c r="DV234" i="1"/>
  <c r="DW1758" i="1"/>
  <c r="DS1758" i="1"/>
  <c r="DZ1758" i="1" s="1"/>
  <c r="DV392" i="1"/>
  <c r="DX1755" i="1"/>
  <c r="ED1755" i="1" s="1"/>
  <c r="EE1755" i="1" s="1"/>
  <c r="DT1755" i="1"/>
  <c r="DY331" i="1"/>
  <c r="EA331" i="1" s="1"/>
  <c r="DU331" i="1"/>
  <c r="DX1753" i="1"/>
  <c r="ED1753" i="1" s="1"/>
  <c r="EE1753" i="1" s="1"/>
  <c r="DT1753" i="1"/>
  <c r="DV1195" i="1"/>
  <c r="DW1750" i="1"/>
  <c r="DS1750" i="1"/>
  <c r="DZ1750" i="1" s="1"/>
  <c r="DV1177" i="1"/>
  <c r="DX439" i="1"/>
  <c r="ED439" i="1" s="1"/>
  <c r="EE439" i="1" s="1"/>
  <c r="DT439" i="1"/>
  <c r="DY1746" i="1"/>
  <c r="EA1746" i="1" s="1"/>
  <c r="DU1746" i="1"/>
  <c r="DX1745" i="1"/>
  <c r="ED1745" i="1" s="1"/>
  <c r="EE1745" i="1" s="1"/>
  <c r="DT1745" i="1"/>
  <c r="DV1379" i="1"/>
  <c r="DW1742" i="1"/>
  <c r="DS1742" i="1"/>
  <c r="DZ1742" i="1" s="1"/>
  <c r="DV1741" i="1"/>
  <c r="DX666" i="1"/>
  <c r="ED666" i="1" s="1"/>
  <c r="EE666" i="1" s="1"/>
  <c r="DT666" i="1"/>
  <c r="DY1738" i="1"/>
  <c r="EA1738" i="1" s="1"/>
  <c r="DU1738" i="1"/>
  <c r="DX1737" i="1"/>
  <c r="ED1737" i="1" s="1"/>
  <c r="EE1737" i="1" s="1"/>
  <c r="DT1737" i="1"/>
  <c r="DV1735" i="1"/>
  <c r="DW1734" i="1"/>
  <c r="DS1734" i="1"/>
  <c r="DZ1734" i="1" s="1"/>
  <c r="DV1733" i="1"/>
  <c r="DX618" i="1"/>
  <c r="ED618" i="1" s="1"/>
  <c r="EE618" i="1" s="1"/>
  <c r="DT618" i="1"/>
  <c r="DY1730" i="1"/>
  <c r="EA1730" i="1" s="1"/>
  <c r="DU1730" i="1"/>
  <c r="DX1264" i="1"/>
  <c r="ED1264" i="1" s="1"/>
  <c r="EE1264" i="1" s="1"/>
  <c r="DT1264" i="1"/>
  <c r="DV1727" i="1"/>
  <c r="DW1726" i="1"/>
  <c r="DS1726" i="1"/>
  <c r="DZ1726" i="1" s="1"/>
  <c r="DV1725" i="1"/>
  <c r="DX1723" i="1"/>
  <c r="ED1723" i="1" s="1"/>
  <c r="EE1723" i="1" s="1"/>
  <c r="DT1723" i="1"/>
  <c r="DY1326" i="1"/>
  <c r="EA1326" i="1" s="1"/>
  <c r="DU1326" i="1"/>
  <c r="DX1717" i="1"/>
  <c r="ED1717" i="1" s="1"/>
  <c r="EE1717" i="1" s="1"/>
  <c r="DT1717" i="1"/>
  <c r="DV1719" i="1"/>
  <c r="DW695" i="1"/>
  <c r="DS695" i="1"/>
  <c r="DZ695" i="1" s="1"/>
  <c r="DV678" i="1"/>
  <c r="DX440" i="1"/>
  <c r="ED440" i="1" s="1"/>
  <c r="EE440" i="1" s="1"/>
  <c r="DT440" i="1"/>
  <c r="DY1895" i="1"/>
  <c r="EA1895" i="1" s="1"/>
  <c r="DU1895" i="1"/>
  <c r="DX1713" i="1"/>
  <c r="ED1713" i="1" s="1"/>
  <c r="EE1713" i="1" s="1"/>
  <c r="DT1713" i="1"/>
  <c r="DV340" i="1"/>
  <c r="DW577" i="1"/>
  <c r="DS577" i="1"/>
  <c r="DZ577" i="1" s="1"/>
  <c r="DV1192" i="1"/>
  <c r="DX1707" i="1"/>
  <c r="ED1707" i="1" s="1"/>
  <c r="EE1707" i="1" s="1"/>
  <c r="DT1707" i="1"/>
  <c r="DY1706" i="1"/>
  <c r="EA1706" i="1" s="1"/>
  <c r="DU1706" i="1"/>
  <c r="DX1705" i="1"/>
  <c r="ED1705" i="1" s="1"/>
  <c r="EE1705" i="1" s="1"/>
  <c r="DT1705" i="1"/>
  <c r="DV1498" i="1"/>
  <c r="DW914" i="1"/>
  <c r="DS914" i="1"/>
  <c r="DZ914" i="1" s="1"/>
  <c r="DV1701" i="1"/>
  <c r="DX1210" i="1"/>
  <c r="ED1210" i="1" s="1"/>
  <c r="EE1210" i="1" s="1"/>
  <c r="DT1210" i="1"/>
  <c r="DY1698" i="1"/>
  <c r="EA1698" i="1" s="1"/>
  <c r="DU1698" i="1"/>
  <c r="DX310" i="1"/>
  <c r="ED310" i="1" s="1"/>
  <c r="EE310" i="1" s="1"/>
  <c r="DT310" i="1"/>
  <c r="DV1789" i="1"/>
  <c r="DW1694" i="1"/>
  <c r="DS1694" i="1"/>
  <c r="DZ1694" i="1" s="1"/>
  <c r="DV419" i="1"/>
  <c r="DX1691" i="1"/>
  <c r="ED1691" i="1" s="1"/>
  <c r="EE1691" i="1" s="1"/>
  <c r="DT1691" i="1"/>
  <c r="DY1690" i="1"/>
  <c r="EA1690" i="1" s="1"/>
  <c r="DU1690" i="1"/>
  <c r="DX1689" i="1"/>
  <c r="ED1689" i="1" s="1"/>
  <c r="EE1689" i="1" s="1"/>
  <c r="DT1689" i="1"/>
  <c r="DV1687" i="1"/>
  <c r="DW1686" i="1"/>
  <c r="DS1686" i="1"/>
  <c r="DZ1686" i="1" s="1"/>
  <c r="DV1685" i="1"/>
  <c r="DX1683" i="1"/>
  <c r="ED1683" i="1" s="1"/>
  <c r="EE1683" i="1" s="1"/>
  <c r="DT1683" i="1"/>
  <c r="DY1682" i="1"/>
  <c r="EA1682" i="1" s="1"/>
  <c r="DU1682" i="1"/>
  <c r="DX1710" i="1"/>
  <c r="ED1710" i="1" s="1"/>
  <c r="EE1710" i="1" s="1"/>
  <c r="DT1710" i="1"/>
  <c r="DV1679" i="1"/>
  <c r="DW1678" i="1"/>
  <c r="DS1678" i="1"/>
  <c r="DZ1678" i="1" s="1"/>
  <c r="DV811" i="1"/>
  <c r="DX1675" i="1"/>
  <c r="ED1675" i="1" s="1"/>
  <c r="EE1675" i="1" s="1"/>
  <c r="DT1675" i="1"/>
  <c r="DY2098" i="1"/>
  <c r="EA2098" i="1" s="1"/>
  <c r="DU2098" i="1"/>
  <c r="DX1673" i="1"/>
  <c r="ED1673" i="1" s="1"/>
  <c r="EE1673" i="1" s="1"/>
  <c r="DT1673" i="1"/>
  <c r="DV1671" i="1"/>
  <c r="DW1670" i="1"/>
  <c r="DS1670" i="1"/>
  <c r="DZ1670" i="1" s="1"/>
  <c r="DV1669" i="1"/>
  <c r="DX1667" i="1"/>
  <c r="ED1667" i="1" s="1"/>
  <c r="EE1667" i="1" s="1"/>
  <c r="DT1667" i="1"/>
  <c r="DX1663" i="1"/>
  <c r="ED1663" i="1" s="1"/>
  <c r="EE1663" i="1" s="1"/>
  <c r="DT1663" i="1"/>
  <c r="DV1662" i="1"/>
  <c r="DU1661" i="1"/>
  <c r="DW1658" i="1"/>
  <c r="DS1658" i="1"/>
  <c r="DZ1658" i="1" s="1"/>
  <c r="DV1657" i="1"/>
  <c r="DS1653" i="1"/>
  <c r="DZ1653" i="1" s="1"/>
  <c r="DT1652" i="1"/>
  <c r="DW995" i="1"/>
  <c r="DX204" i="1"/>
  <c r="ED204" i="1" s="1"/>
  <c r="EE204" i="1" s="1"/>
  <c r="DT204" i="1"/>
  <c r="DV1646" i="1"/>
  <c r="DU743" i="1"/>
  <c r="DW1546" i="1"/>
  <c r="DS1546" i="1"/>
  <c r="DZ1546" i="1" s="1"/>
  <c r="DV978" i="1"/>
  <c r="DT640" i="1"/>
  <c r="DW1635" i="1"/>
  <c r="DX369" i="1"/>
  <c r="ED369" i="1" s="1"/>
  <c r="EE369" i="1" s="1"/>
  <c r="DT369" i="1"/>
  <c r="DY1630" i="1"/>
  <c r="EA1630" i="1" s="1"/>
  <c r="DV1628" i="1"/>
  <c r="DW889" i="1"/>
  <c r="DS889" i="1"/>
  <c r="DZ889" i="1" s="1"/>
  <c r="DW1626" i="1"/>
  <c r="DS1626" i="1"/>
  <c r="DZ1626" i="1" s="1"/>
  <c r="DT489" i="1"/>
  <c r="DV1617" i="1"/>
  <c r="DX1916" i="1"/>
  <c r="ED1916" i="1" s="1"/>
  <c r="EE1916" i="1" s="1"/>
  <c r="DT1916" i="1"/>
  <c r="DV1612" i="1"/>
  <c r="DX1602" i="1"/>
  <c r="ED1602" i="1" s="1"/>
  <c r="EE1602" i="1" s="1"/>
  <c r="DT1279" i="1"/>
  <c r="DS1590" i="1"/>
  <c r="DZ1590" i="1" s="1"/>
  <c r="DW424" i="1"/>
  <c r="DS424" i="1"/>
  <c r="DZ424" i="1" s="1"/>
  <c r="DW1582" i="1"/>
  <c r="DW1577" i="1"/>
  <c r="DS1577" i="1"/>
  <c r="DZ1577" i="1" s="1"/>
  <c r="DX1570" i="1"/>
  <c r="ED1570" i="1" s="1"/>
  <c r="EE1570" i="1" s="1"/>
  <c r="DT1570" i="1"/>
  <c r="DX1566" i="1"/>
  <c r="ED1566" i="1" s="1"/>
  <c r="EE1566" i="1" s="1"/>
  <c r="DT1566" i="1"/>
  <c r="DX2236" i="1"/>
  <c r="ED2236" i="1" s="1"/>
  <c r="EE2236" i="1" s="1"/>
  <c r="DT2236" i="1"/>
  <c r="DX1564" i="1"/>
  <c r="ED1564" i="1" s="1"/>
  <c r="EE1564" i="1" s="1"/>
  <c r="DT1564" i="1"/>
  <c r="DX1562" i="1"/>
  <c r="ED1562" i="1" s="1"/>
  <c r="EE1562" i="1" s="1"/>
  <c r="DT1562" i="1"/>
  <c r="DX1561" i="1"/>
  <c r="ED1561" i="1" s="1"/>
  <c r="EE1561" i="1" s="1"/>
  <c r="DS1555" i="1"/>
  <c r="DZ1555" i="1" s="1"/>
  <c r="DY935" i="1"/>
  <c r="EA935" i="1" s="1"/>
  <c r="DU935" i="1"/>
  <c r="DY1549" i="1"/>
  <c r="EA1549" i="1" s="1"/>
  <c r="DX1542" i="1"/>
  <c r="ED1542" i="1" s="1"/>
  <c r="EE1542" i="1" s="1"/>
  <c r="DT1541" i="1"/>
  <c r="DS1534" i="1"/>
  <c r="DZ1534" i="1" s="1"/>
  <c r="DV1514" i="1"/>
  <c r="DU1094" i="1"/>
  <c r="DX1500" i="1"/>
  <c r="ED1500" i="1" s="1"/>
  <c r="EE1500" i="1" s="1"/>
  <c r="DT1500" i="1"/>
  <c r="DW1494" i="1"/>
  <c r="DW1153" i="1"/>
  <c r="DS1153" i="1"/>
  <c r="DZ1153" i="1" s="1"/>
  <c r="DW2117" i="1"/>
  <c r="DS2117" i="1"/>
  <c r="DZ2117" i="1" s="1"/>
  <c r="DV1255" i="1"/>
  <c r="DU1480" i="1"/>
  <c r="DX1468" i="1"/>
  <c r="ED1468" i="1" s="1"/>
  <c r="EE1468" i="1" s="1"/>
  <c r="DT1468" i="1"/>
  <c r="DW1462" i="1"/>
  <c r="DW1459" i="1"/>
  <c r="DS1459" i="1"/>
  <c r="DZ1459" i="1" s="1"/>
  <c r="DW1457" i="1"/>
  <c r="DS1457" i="1"/>
  <c r="DZ1457" i="1" s="1"/>
  <c r="DV1448" i="1"/>
  <c r="DV880" i="1"/>
  <c r="DV2054" i="1"/>
  <c r="DV825" i="1"/>
  <c r="DT1412" i="1"/>
  <c r="DV263" i="1"/>
  <c r="DX1397" i="1"/>
  <c r="ED1397" i="1" s="1"/>
  <c r="EE1397" i="1" s="1"/>
  <c r="DT1397" i="1"/>
  <c r="DS1387" i="1"/>
  <c r="DZ1387" i="1" s="1"/>
  <c r="DX897" i="1"/>
  <c r="ED897" i="1" s="1"/>
  <c r="EE897" i="1" s="1"/>
  <c r="DV1372" i="1"/>
  <c r="DW722" i="1"/>
  <c r="DS722" i="1"/>
  <c r="DZ722" i="1" s="1"/>
  <c r="DV1351" i="1"/>
  <c r="DT1466" i="1"/>
  <c r="DV1345" i="1"/>
  <c r="DW1341" i="1"/>
  <c r="DS1341" i="1"/>
  <c r="DZ1341" i="1" s="1"/>
  <c r="DS1325" i="1"/>
  <c r="DZ1325" i="1" s="1"/>
  <c r="DY1322" i="1"/>
  <c r="EA1322" i="1" s="1"/>
  <c r="DU1322" i="1"/>
  <c r="DX512" i="1"/>
  <c r="ED512" i="1" s="1"/>
  <c r="EE512" i="1" s="1"/>
  <c r="DT512" i="1"/>
  <c r="DS1314" i="1"/>
  <c r="DZ1314" i="1" s="1"/>
  <c r="DY1258" i="1"/>
  <c r="EA1258" i="1" s="1"/>
  <c r="DU1258" i="1"/>
  <c r="DX1283" i="1"/>
  <c r="ED1283" i="1" s="1"/>
  <c r="EE1283" i="1" s="1"/>
  <c r="DT1283" i="1"/>
  <c r="DS522" i="1"/>
  <c r="DZ522" i="1" s="1"/>
  <c r="DV2033" i="1"/>
  <c r="DV68" i="1"/>
  <c r="DX1152" i="1"/>
  <c r="ED1152" i="1" s="1"/>
  <c r="EE1152" i="1" s="1"/>
  <c r="DT1152" i="1"/>
  <c r="DX1512" i="1"/>
  <c r="ED1512" i="1" s="1"/>
  <c r="EE1512" i="1" s="1"/>
  <c r="DT1512" i="1"/>
  <c r="DS2028" i="1"/>
  <c r="DZ2028" i="1" s="1"/>
  <c r="DX1101" i="1"/>
  <c r="ED1101" i="1" s="1"/>
  <c r="EE1101" i="1" s="1"/>
  <c r="DV765" i="1"/>
  <c r="DW2213" i="1"/>
  <c r="DS2213" i="1"/>
  <c r="DZ2213" i="1" s="1"/>
  <c r="DV1074" i="1"/>
  <c r="DT1321" i="1"/>
  <c r="DV1068" i="1"/>
  <c r="DX1056" i="1"/>
  <c r="ED1056" i="1" s="1"/>
  <c r="EE1056" i="1" s="1"/>
  <c r="DT1056" i="1"/>
  <c r="DS1046" i="1"/>
  <c r="DZ1046" i="1" s="1"/>
  <c r="DX834" i="1"/>
  <c r="ED834" i="1" s="1"/>
  <c r="EE834" i="1" s="1"/>
  <c r="DV1031" i="1"/>
  <c r="DW2037" i="1"/>
  <c r="DS2037" i="1"/>
  <c r="DZ2037" i="1" s="1"/>
  <c r="DV1539" i="1"/>
  <c r="DT1007" i="1"/>
  <c r="DV2149" i="1"/>
  <c r="DX2166" i="1"/>
  <c r="ED2166" i="1" s="1"/>
  <c r="EE2166" i="1" s="1"/>
  <c r="DT2166" i="1"/>
  <c r="DW1648" i="1"/>
  <c r="DS1648" i="1"/>
  <c r="DZ1648" i="1" s="1"/>
  <c r="DV955" i="1"/>
  <c r="DY953" i="1"/>
  <c r="EA953" i="1" s="1"/>
  <c r="DU953" i="1"/>
  <c r="DV910" i="1"/>
  <c r="DY46" i="1"/>
  <c r="EA46" i="1" s="1"/>
  <c r="DU46" i="1"/>
  <c r="DY2013" i="1"/>
  <c r="EA2013" i="1" s="1"/>
  <c r="DU2013" i="1"/>
  <c r="DW792" i="1"/>
  <c r="DS792" i="1"/>
  <c r="DZ792" i="1" s="1"/>
  <c r="DW546" i="1"/>
  <c r="DS546" i="1"/>
  <c r="DZ546" i="1" s="1"/>
  <c r="DW478" i="1"/>
  <c r="DU476" i="1"/>
  <c r="DY458" i="1"/>
  <c r="EA458" i="1" s="1"/>
  <c r="DW656" i="1"/>
  <c r="DW16" i="1"/>
  <c r="DS16" i="1"/>
  <c r="DZ16" i="1" s="1"/>
  <c r="DV2" i="1"/>
  <c r="DU369" i="1"/>
  <c r="DV889" i="1"/>
  <c r="DT1626" i="1"/>
  <c r="DW817" i="1"/>
  <c r="DY931" i="1"/>
  <c r="EA931" i="1" s="1"/>
  <c r="DU931" i="1"/>
  <c r="DX812" i="1"/>
  <c r="ED812" i="1" s="1"/>
  <c r="EE812" i="1" s="1"/>
  <c r="DT812" i="1"/>
  <c r="DY489" i="1"/>
  <c r="EA489" i="1" s="1"/>
  <c r="DU489" i="1"/>
  <c r="DW1616" i="1"/>
  <c r="DS1616" i="1"/>
  <c r="DZ1616" i="1" s="1"/>
  <c r="DU1916" i="1"/>
  <c r="DT1610" i="1"/>
  <c r="DU1312" i="1"/>
  <c r="DV1606" i="1"/>
  <c r="DT1602" i="1"/>
  <c r="DU1599" i="1"/>
  <c r="DV1636" i="1"/>
  <c r="DT1594" i="1"/>
  <c r="DU1591" i="1"/>
  <c r="DU1585" i="1"/>
  <c r="DW1583" i="1"/>
  <c r="DS1583" i="1"/>
  <c r="DZ1583" i="1" s="1"/>
  <c r="DY1581" i="1"/>
  <c r="EA1581" i="1" s="1"/>
  <c r="DS1579" i="1"/>
  <c r="DZ1579" i="1" s="1"/>
  <c r="DY1568" i="1"/>
  <c r="EA1568" i="1" s="1"/>
  <c r="DV1567" i="1"/>
  <c r="DS1566" i="1"/>
  <c r="DZ1566" i="1" s="1"/>
  <c r="DX1555" i="1"/>
  <c r="ED1555" i="1" s="1"/>
  <c r="EE1555" i="1" s="1"/>
  <c r="DT1555" i="1"/>
  <c r="DT935" i="1"/>
  <c r="DU1552" i="1"/>
  <c r="DW1550" i="1"/>
  <c r="DV88" i="1"/>
  <c r="DW600" i="1"/>
  <c r="DS600" i="1"/>
  <c r="DZ600" i="1" s="1"/>
  <c r="DX1543" i="1"/>
  <c r="ED1543" i="1" s="1"/>
  <c r="EE1543" i="1" s="1"/>
  <c r="DT1543" i="1"/>
  <c r="DY1540" i="1"/>
  <c r="EA1540" i="1" s="1"/>
  <c r="DU1540" i="1"/>
  <c r="DV2050" i="1"/>
  <c r="DW1537" i="1"/>
  <c r="DS1537" i="1"/>
  <c r="DZ1537" i="1" s="1"/>
  <c r="DY1173" i="1"/>
  <c r="EA1173" i="1" s="1"/>
  <c r="DU1173" i="1"/>
  <c r="DW1528" i="1"/>
  <c r="DS1528" i="1"/>
  <c r="DZ1528" i="1" s="1"/>
  <c r="DY1526" i="1"/>
  <c r="EA1526" i="1" s="1"/>
  <c r="DU1526" i="1"/>
  <c r="DV1525" i="1"/>
  <c r="DW1381" i="1"/>
  <c r="DS1381" i="1"/>
  <c r="DZ1381" i="1" s="1"/>
  <c r="DS1523" i="1"/>
  <c r="DZ1523" i="1" s="1"/>
  <c r="DW420" i="1"/>
  <c r="DS420" i="1"/>
  <c r="DZ420" i="1" s="1"/>
  <c r="DX1520" i="1"/>
  <c r="ED1520" i="1" s="1"/>
  <c r="EE1520" i="1" s="1"/>
  <c r="DT1520" i="1"/>
  <c r="DV452" i="1"/>
  <c r="DW1386" i="1"/>
  <c r="DS1386" i="1"/>
  <c r="DZ1386" i="1" s="1"/>
  <c r="DW845" i="1"/>
  <c r="DS845" i="1"/>
  <c r="DZ845" i="1" s="1"/>
  <c r="DU1508" i="1"/>
  <c r="DW1489" i="1"/>
  <c r="DX701" i="1"/>
  <c r="ED701" i="1" s="1"/>
  <c r="EE701" i="1" s="1"/>
  <c r="DT701" i="1"/>
  <c r="DV1502" i="1"/>
  <c r="DW1501" i="1"/>
  <c r="DS1501" i="1"/>
  <c r="DZ1501" i="1" s="1"/>
  <c r="DW1495" i="1"/>
  <c r="DS1495" i="1"/>
  <c r="DZ1495" i="1" s="1"/>
  <c r="DU1276" i="1"/>
  <c r="DW866" i="1"/>
  <c r="DX1222" i="1"/>
  <c r="ED1222" i="1" s="1"/>
  <c r="EE1222" i="1" s="1"/>
  <c r="DT1222" i="1"/>
  <c r="DV1486" i="1"/>
  <c r="DW1485" i="1"/>
  <c r="DS1485" i="1"/>
  <c r="DZ1485" i="1" s="1"/>
  <c r="DW1479" i="1"/>
  <c r="DS1479" i="1"/>
  <c r="DZ1479" i="1" s="1"/>
  <c r="DU1476" i="1"/>
  <c r="DW1474" i="1"/>
  <c r="DX1472" i="1"/>
  <c r="ED1472" i="1" s="1"/>
  <c r="EE1472" i="1" s="1"/>
  <c r="DT1472" i="1"/>
  <c r="DV1470" i="1"/>
  <c r="DW1754" i="1"/>
  <c r="DS1754" i="1"/>
  <c r="DZ1754" i="1" s="1"/>
  <c r="DW602" i="1"/>
  <c r="DS602" i="1"/>
  <c r="DZ602" i="1" s="1"/>
  <c r="DU1460" i="1"/>
  <c r="DW905" i="1"/>
  <c r="DX1456" i="1"/>
  <c r="ED1456" i="1" s="1"/>
  <c r="EE1456" i="1" s="1"/>
  <c r="DT1456" i="1"/>
  <c r="DV1454" i="1"/>
  <c r="DW1453" i="1"/>
  <c r="DS1453" i="1"/>
  <c r="DZ1453" i="1" s="1"/>
  <c r="DY1448" i="1"/>
  <c r="EA1448" i="1" s="1"/>
  <c r="DU1448" i="1"/>
  <c r="DX288" i="1"/>
  <c r="ED288" i="1" s="1"/>
  <c r="EE288" i="1" s="1"/>
  <c r="DT288" i="1"/>
  <c r="DT361" i="1"/>
  <c r="DU880" i="1"/>
  <c r="DV2008" i="1"/>
  <c r="DW1438" i="1"/>
  <c r="DX1436" i="1"/>
  <c r="ED1436" i="1" s="1"/>
  <c r="EE1436" i="1" s="1"/>
  <c r="DT1436" i="1"/>
  <c r="DV1432" i="1"/>
  <c r="DW1431" i="1"/>
  <c r="DS1431" i="1"/>
  <c r="DZ1431" i="1" s="1"/>
  <c r="DS1430" i="1"/>
  <c r="DZ1430" i="1" s="1"/>
  <c r="DY1521" i="1"/>
  <c r="EA1521" i="1" s="1"/>
  <c r="DU1521" i="1"/>
  <c r="DV1425" i="1"/>
  <c r="DW1424" i="1"/>
  <c r="DS1424" i="1"/>
  <c r="DZ1424" i="1" s="1"/>
  <c r="DU1420" i="1"/>
  <c r="DW1417" i="1"/>
  <c r="DU825" i="1"/>
  <c r="DV1414" i="1"/>
  <c r="DS1413" i="1"/>
  <c r="DZ1413" i="1" s="1"/>
  <c r="DX1411" i="1"/>
  <c r="ED1411" i="1" s="1"/>
  <c r="EE1411" i="1" s="1"/>
  <c r="DT1411" i="1"/>
  <c r="DT1410" i="1"/>
  <c r="DU263" i="1"/>
  <c r="DW1407" i="1"/>
  <c r="DY1404" i="1"/>
  <c r="EA1404" i="1" s="1"/>
  <c r="DU1404" i="1"/>
  <c r="DW1401" i="1"/>
  <c r="DU396" i="1"/>
  <c r="DV1999" i="1"/>
  <c r="DS1397" i="1"/>
  <c r="DZ1397" i="1" s="1"/>
  <c r="DX1395" i="1"/>
  <c r="ED1395" i="1" s="1"/>
  <c r="EE1395" i="1" s="1"/>
  <c r="DT1395" i="1"/>
  <c r="DT980" i="1"/>
  <c r="DU1360" i="1"/>
  <c r="DW1391" i="1"/>
  <c r="DY1388" i="1"/>
  <c r="EA1388" i="1" s="1"/>
  <c r="DU1388" i="1"/>
  <c r="DW1385" i="1"/>
  <c r="DU1383" i="1"/>
  <c r="DV94" i="1"/>
  <c r="DS1215" i="1"/>
  <c r="DZ1215" i="1" s="1"/>
  <c r="DX991" i="1"/>
  <c r="ED991" i="1" s="1"/>
  <c r="EE991" i="1" s="1"/>
  <c r="DT991" i="1"/>
  <c r="DT897" i="1"/>
  <c r="DU1377" i="1"/>
  <c r="DW1375" i="1"/>
  <c r="DY1372" i="1"/>
  <c r="EA1372" i="1" s="1"/>
  <c r="DU1372" i="1"/>
  <c r="DW867" i="1"/>
  <c r="DU2009" i="1"/>
  <c r="DV1366" i="1"/>
  <c r="DS903" i="1"/>
  <c r="DZ903" i="1" s="1"/>
  <c r="DX1363" i="1"/>
  <c r="ED1363" i="1" s="1"/>
  <c r="EE1363" i="1" s="1"/>
  <c r="DT1363" i="1"/>
  <c r="DT1362" i="1"/>
  <c r="DU1361" i="1"/>
  <c r="DW1359" i="1"/>
  <c r="DY1356" i="1"/>
  <c r="EA1356" i="1" s="1"/>
  <c r="DU1356" i="1"/>
  <c r="DW1353" i="1"/>
  <c r="DU1351" i="1"/>
  <c r="DV1350" i="1"/>
  <c r="DS413" i="1"/>
  <c r="DZ413" i="1" s="1"/>
  <c r="DX1347" i="1"/>
  <c r="ED1347" i="1" s="1"/>
  <c r="EE1347" i="1" s="1"/>
  <c r="DT1347" i="1"/>
  <c r="DT1346" i="1"/>
  <c r="DU1345" i="1"/>
  <c r="DV1297" i="1"/>
  <c r="DS1339" i="1"/>
  <c r="DZ1339" i="1" s="1"/>
  <c r="DV1336" i="1"/>
  <c r="DW1327" i="1"/>
  <c r="DS1327" i="1"/>
  <c r="DZ1327" i="1" s="1"/>
  <c r="DV405" i="1"/>
  <c r="DY1324" i="1"/>
  <c r="EA1324" i="1" s="1"/>
  <c r="DU1324" i="1"/>
  <c r="DX1322" i="1"/>
  <c r="ED1322" i="1" s="1"/>
  <c r="EE1322" i="1" s="1"/>
  <c r="DW1311" i="1"/>
  <c r="DS1311" i="1"/>
  <c r="DZ1311" i="1" s="1"/>
  <c r="DV2104" i="1"/>
  <c r="DY924" i="1"/>
  <c r="EA924" i="1" s="1"/>
  <c r="DU924" i="1"/>
  <c r="DX1306" i="1"/>
  <c r="ED1306" i="1" s="1"/>
  <c r="EE1306" i="1" s="1"/>
  <c r="DW486" i="1"/>
  <c r="DS486" i="1"/>
  <c r="DZ486" i="1" s="1"/>
  <c r="DV1294" i="1"/>
  <c r="DY2245" i="1"/>
  <c r="EA2245" i="1" s="1"/>
  <c r="DU2245" i="1"/>
  <c r="DX1290" i="1"/>
  <c r="ED1290" i="1" s="1"/>
  <c r="EE1290" i="1" s="1"/>
  <c r="DW712" i="1"/>
  <c r="DS712" i="1"/>
  <c r="DZ712" i="1" s="1"/>
  <c r="DV1278" i="1"/>
  <c r="DY965" i="1"/>
  <c r="EA965" i="1" s="1"/>
  <c r="DU965" i="1"/>
  <c r="DX1274" i="1"/>
  <c r="ED1274" i="1" s="1"/>
  <c r="EE1274" i="1" s="1"/>
  <c r="DW958" i="1"/>
  <c r="DS958" i="1"/>
  <c r="DZ958" i="1" s="1"/>
  <c r="DV1262" i="1"/>
  <c r="DY1260" i="1"/>
  <c r="EA1260" i="1" s="1"/>
  <c r="DU1260" i="1"/>
  <c r="DX1258" i="1"/>
  <c r="ED1258" i="1" s="1"/>
  <c r="EE1258" i="1" s="1"/>
  <c r="DW1247" i="1"/>
  <c r="DS1247" i="1"/>
  <c r="DZ1247" i="1" s="1"/>
  <c r="DV1246" i="1"/>
  <c r="DY1244" i="1"/>
  <c r="EA1244" i="1" s="1"/>
  <c r="DU1244" i="1"/>
  <c r="DX1242" i="1"/>
  <c r="ED1242" i="1" s="1"/>
  <c r="EE1242" i="1" s="1"/>
  <c r="DW1231" i="1"/>
  <c r="DS1231" i="1"/>
  <c r="DZ1231" i="1" s="1"/>
  <c r="DV1903" i="1"/>
  <c r="DY1228" i="1"/>
  <c r="EA1228" i="1" s="1"/>
  <c r="DU1228" i="1"/>
  <c r="DX1654" i="1"/>
  <c r="ED1654" i="1" s="1"/>
  <c r="EE1654" i="1" s="1"/>
  <c r="DW1263" i="1"/>
  <c r="DS1263" i="1"/>
  <c r="DZ1263" i="1" s="1"/>
  <c r="DV1703" i="1"/>
  <c r="DY325" i="1"/>
  <c r="EA325" i="1" s="1"/>
  <c r="DU325" i="1"/>
  <c r="DX2177" i="1"/>
  <c r="ED2177" i="1" s="1"/>
  <c r="EE2177" i="1" s="1"/>
  <c r="DW1199" i="1"/>
  <c r="DS1199" i="1"/>
  <c r="DZ1199" i="1" s="1"/>
  <c r="DV1198" i="1"/>
  <c r="DY487" i="1"/>
  <c r="EA487" i="1" s="1"/>
  <c r="DU487" i="1"/>
  <c r="DV1303" i="1"/>
  <c r="DX1196" i="1"/>
  <c r="ED1196" i="1" s="1"/>
  <c r="EE1196" i="1" s="1"/>
  <c r="DT1196" i="1"/>
  <c r="DS660" i="1"/>
  <c r="DZ660" i="1" s="1"/>
  <c r="DX508" i="1"/>
  <c r="ED508" i="1" s="1"/>
  <c r="EE508" i="1" s="1"/>
  <c r="DT508" i="1"/>
  <c r="DW674" i="1"/>
  <c r="DS674" i="1"/>
  <c r="DZ674" i="1" s="1"/>
  <c r="DY1169" i="1"/>
  <c r="EA1169" i="1" s="1"/>
  <c r="DU1169" i="1"/>
  <c r="DY1166" i="1"/>
  <c r="EA1166" i="1" s="1"/>
  <c r="DU1166" i="1"/>
  <c r="DY1035" i="1"/>
  <c r="EA1035" i="1" s="1"/>
  <c r="DX1433" i="1"/>
  <c r="ED1433" i="1" s="1"/>
  <c r="EE1433" i="1" s="1"/>
  <c r="DT1433" i="1"/>
  <c r="DS1154" i="1"/>
  <c r="DZ1154" i="1" s="1"/>
  <c r="DW143" i="1"/>
  <c r="DS143" i="1"/>
  <c r="DZ143" i="1" s="1"/>
  <c r="DS2045" i="1"/>
  <c r="DZ2045" i="1" s="1"/>
  <c r="DY1964" i="1"/>
  <c r="EA1964" i="1" s="1"/>
  <c r="DU1964" i="1"/>
  <c r="DS1126" i="1"/>
  <c r="DZ1126" i="1" s="1"/>
  <c r="DX1117" i="1"/>
  <c r="ED1117" i="1" s="1"/>
  <c r="EE1117" i="1" s="1"/>
  <c r="DV1111" i="1"/>
  <c r="DW1099" i="1"/>
  <c r="DS1099" i="1"/>
  <c r="DZ1099" i="1" s="1"/>
  <c r="DV1607" i="1"/>
  <c r="DT874" i="1"/>
  <c r="DV831" i="1"/>
  <c r="DX1072" i="1"/>
  <c r="ED1072" i="1" s="1"/>
  <c r="EE1072" i="1" s="1"/>
  <c r="DT1072" i="1"/>
  <c r="DS389" i="1"/>
  <c r="DZ389" i="1" s="1"/>
  <c r="DX1053" i="1"/>
  <c r="ED1053" i="1" s="1"/>
  <c r="EE1053" i="1" s="1"/>
  <c r="DV1047" i="1"/>
  <c r="DW578" i="1"/>
  <c r="DS578" i="1"/>
  <c r="DZ578" i="1" s="1"/>
  <c r="DV1026" i="1"/>
  <c r="DT976" i="1"/>
  <c r="DV1020" i="1"/>
  <c r="DX1008" i="1"/>
  <c r="ED1008" i="1" s="1"/>
  <c r="EE1008" i="1" s="1"/>
  <c r="DT1008" i="1"/>
  <c r="DS998" i="1"/>
  <c r="DZ998" i="1" s="1"/>
  <c r="DX2021" i="1"/>
  <c r="ED2021" i="1" s="1"/>
  <c r="EE2021" i="1" s="1"/>
  <c r="DW986" i="1"/>
  <c r="DS986" i="1"/>
  <c r="DZ986" i="1" s="1"/>
  <c r="DX983" i="1"/>
  <c r="ED983" i="1" s="1"/>
  <c r="EE983" i="1" s="1"/>
  <c r="DT983" i="1"/>
  <c r="DX1257" i="1"/>
  <c r="ED1257" i="1" s="1"/>
  <c r="EE1257" i="1" s="1"/>
  <c r="DW970" i="1"/>
  <c r="DS970" i="1"/>
  <c r="DZ970" i="1" s="1"/>
  <c r="DW2065" i="1"/>
  <c r="DS2065" i="1"/>
  <c r="DZ2065" i="1" s="1"/>
  <c r="DV901" i="1"/>
  <c r="DY1571" i="1"/>
  <c r="EA1571" i="1" s="1"/>
  <c r="DU1571" i="1"/>
  <c r="DW824" i="1"/>
  <c r="DS824" i="1"/>
  <c r="DZ824" i="1" s="1"/>
  <c r="DW1295" i="1"/>
  <c r="DS1295" i="1"/>
  <c r="DZ1295" i="1" s="1"/>
  <c r="DS288" i="1"/>
  <c r="DZ288" i="1" s="1"/>
  <c r="DY2008" i="1"/>
  <c r="EA2008" i="1" s="1"/>
  <c r="DU2008" i="1"/>
  <c r="DV1438" i="1"/>
  <c r="DW515" i="1"/>
  <c r="DS515" i="1"/>
  <c r="DZ515" i="1" s="1"/>
  <c r="DY1432" i="1"/>
  <c r="EA1432" i="1" s="1"/>
  <c r="DU1432" i="1"/>
  <c r="DX1427" i="1"/>
  <c r="ED1427" i="1" s="1"/>
  <c r="EE1427" i="1" s="1"/>
  <c r="DT1427" i="1"/>
  <c r="DT1521" i="1"/>
  <c r="DU1425" i="1"/>
  <c r="DV1423" i="1"/>
  <c r="DW1422" i="1"/>
  <c r="DT1420" i="1"/>
  <c r="DV1417" i="1"/>
  <c r="DW1416" i="1"/>
  <c r="DS1416" i="1"/>
  <c r="DZ1416" i="1" s="1"/>
  <c r="DV1412" i="1"/>
  <c r="DS1411" i="1"/>
  <c r="DZ1411" i="1" s="1"/>
  <c r="DV1407" i="1"/>
  <c r="DX1405" i="1"/>
  <c r="ED1405" i="1" s="1"/>
  <c r="EE1405" i="1" s="1"/>
  <c r="DT1405" i="1"/>
  <c r="DT1404" i="1"/>
  <c r="DV1401" i="1"/>
  <c r="DW1400" i="1"/>
  <c r="DS1400" i="1"/>
  <c r="DZ1400" i="1" s="1"/>
  <c r="DV1396" i="1"/>
  <c r="DS1395" i="1"/>
  <c r="DZ1395" i="1" s="1"/>
  <c r="DV1391" i="1"/>
  <c r="DX1389" i="1"/>
  <c r="ED1389" i="1" s="1"/>
  <c r="EE1389" i="1" s="1"/>
  <c r="DT1389" i="1"/>
  <c r="DT1388" i="1"/>
  <c r="DV1385" i="1"/>
  <c r="DW1384" i="1"/>
  <c r="DS1384" i="1"/>
  <c r="DZ1384" i="1" s="1"/>
  <c r="DV1597" i="1"/>
  <c r="DS991" i="1"/>
  <c r="DZ991" i="1" s="1"/>
  <c r="DV1375" i="1"/>
  <c r="DX1365" i="1"/>
  <c r="ED1365" i="1" s="1"/>
  <c r="EE1365" i="1" s="1"/>
  <c r="DT1365" i="1"/>
  <c r="DT1372" i="1"/>
  <c r="DV867" i="1"/>
  <c r="DW1368" i="1"/>
  <c r="DS1368" i="1"/>
  <c r="DZ1368" i="1" s="1"/>
  <c r="DV1364" i="1"/>
  <c r="DS1363" i="1"/>
  <c r="DZ1363" i="1" s="1"/>
  <c r="DV1359" i="1"/>
  <c r="DX1357" i="1"/>
  <c r="ED1357" i="1" s="1"/>
  <c r="EE1357" i="1" s="1"/>
  <c r="DT1357" i="1"/>
  <c r="DT1356" i="1"/>
  <c r="DV1353" i="1"/>
  <c r="DW1352" i="1"/>
  <c r="DS1352" i="1"/>
  <c r="DZ1352" i="1" s="1"/>
  <c r="DV1466" i="1"/>
  <c r="DS1347" i="1"/>
  <c r="DZ1347" i="1" s="1"/>
  <c r="DY518" i="1"/>
  <c r="EA518" i="1" s="1"/>
  <c r="DU518" i="1"/>
  <c r="DY1337" i="1"/>
  <c r="EA1337" i="1" s="1"/>
  <c r="DU1337" i="1"/>
  <c r="DV898" i="1"/>
  <c r="DV1334" i="1"/>
  <c r="DV381" i="1"/>
  <c r="DX1847" i="1"/>
  <c r="ED1847" i="1" s="1"/>
  <c r="EE1847" i="1" s="1"/>
  <c r="DT1847" i="1"/>
  <c r="DS1718" i="1"/>
  <c r="DZ1718" i="1" s="1"/>
  <c r="DW346" i="1"/>
  <c r="DS346" i="1"/>
  <c r="DZ346" i="1" s="1"/>
  <c r="DV1313" i="1"/>
  <c r="DX1307" i="1"/>
  <c r="ED1307" i="1" s="1"/>
  <c r="EE1307" i="1" s="1"/>
  <c r="DT1307" i="1"/>
  <c r="DS1305" i="1"/>
  <c r="DZ1305" i="1" s="1"/>
  <c r="DW1302" i="1"/>
  <c r="DS1302" i="1"/>
  <c r="DZ1302" i="1" s="1"/>
  <c r="DV1739" i="1"/>
  <c r="DX1291" i="1"/>
  <c r="ED1291" i="1" s="1"/>
  <c r="EE1291" i="1" s="1"/>
  <c r="DT1291" i="1"/>
  <c r="DS1289" i="1"/>
  <c r="DZ1289" i="1" s="1"/>
  <c r="DW1471" i="1"/>
  <c r="DS1471" i="1"/>
  <c r="DZ1471" i="1" s="1"/>
  <c r="DV1281" i="1"/>
  <c r="DX1275" i="1"/>
  <c r="ED1275" i="1" s="1"/>
  <c r="EE1275" i="1" s="1"/>
  <c r="DT1275" i="1"/>
  <c r="DS1273" i="1"/>
  <c r="DZ1273" i="1" s="1"/>
  <c r="DW1270" i="1"/>
  <c r="DS1270" i="1"/>
  <c r="DZ1270" i="1" s="1"/>
  <c r="DV1530" i="1"/>
  <c r="DX1259" i="1"/>
  <c r="ED1259" i="1" s="1"/>
  <c r="EE1259" i="1" s="1"/>
  <c r="DT1259" i="1"/>
  <c r="DS1233" i="1"/>
  <c r="DZ1233" i="1" s="1"/>
  <c r="DW1254" i="1"/>
  <c r="DS1254" i="1"/>
  <c r="DZ1254" i="1" s="1"/>
  <c r="DV1249" i="1"/>
  <c r="DX1243" i="1"/>
  <c r="ED1243" i="1" s="1"/>
  <c r="EE1243" i="1" s="1"/>
  <c r="DT1243" i="1"/>
  <c r="DS451" i="1"/>
  <c r="DZ451" i="1" s="1"/>
  <c r="DW1238" i="1"/>
  <c r="DS1238" i="1"/>
  <c r="DZ1238" i="1" s="1"/>
  <c r="DV1756" i="1"/>
  <c r="DX1227" i="1"/>
  <c r="ED1227" i="1" s="1"/>
  <c r="EE1227" i="1" s="1"/>
  <c r="DT1227" i="1"/>
  <c r="DS1478" i="1"/>
  <c r="DZ1478" i="1" s="1"/>
  <c r="DW2200" i="1"/>
  <c r="DS2200" i="1"/>
  <c r="DZ2200" i="1" s="1"/>
  <c r="DV1197" i="1"/>
  <c r="DX1211" i="1"/>
  <c r="ED1211" i="1" s="1"/>
  <c r="EE1211" i="1" s="1"/>
  <c r="DT1211" i="1"/>
  <c r="DS1209" i="1"/>
  <c r="DZ1209" i="1" s="1"/>
  <c r="DW374" i="1"/>
  <c r="DS374" i="1"/>
  <c r="DZ374" i="1" s="1"/>
  <c r="DV1888" i="1"/>
  <c r="DY1194" i="1"/>
  <c r="EA1194" i="1" s="1"/>
  <c r="DU1194" i="1"/>
  <c r="DY785" i="1"/>
  <c r="EA785" i="1" s="1"/>
  <c r="DX362" i="1"/>
  <c r="ED362" i="1" s="1"/>
  <c r="EE362" i="1" s="1"/>
  <c r="DT362" i="1"/>
  <c r="DS1186" i="1"/>
  <c r="DZ1186" i="1" s="1"/>
  <c r="DX1518" i="1"/>
  <c r="ED1518" i="1" s="1"/>
  <c r="EE1518" i="1" s="1"/>
  <c r="DT1518" i="1"/>
  <c r="DW1178" i="1"/>
  <c r="DS1178" i="1"/>
  <c r="DZ1178" i="1" s="1"/>
  <c r="DY1172" i="1"/>
  <c r="EA1172" i="1" s="1"/>
  <c r="DU1172" i="1"/>
  <c r="DX1168" i="1"/>
  <c r="ED1168" i="1" s="1"/>
  <c r="EE1168" i="1" s="1"/>
  <c r="DT1168" i="1"/>
  <c r="DW773" i="1"/>
  <c r="DS773" i="1"/>
  <c r="DZ773" i="1" s="1"/>
  <c r="DV1464" i="1"/>
  <c r="DV1151" i="1"/>
  <c r="DV1232" i="1"/>
  <c r="DX1147" i="1"/>
  <c r="ED1147" i="1" s="1"/>
  <c r="EE1147" i="1" s="1"/>
  <c r="DX1136" i="1"/>
  <c r="ED1136" i="1" s="1"/>
  <c r="EE1136" i="1" s="1"/>
  <c r="DT1136" i="1"/>
  <c r="DV1127" i="1"/>
  <c r="DW1115" i="1"/>
  <c r="DS1115" i="1"/>
  <c r="DZ1115" i="1" s="1"/>
  <c r="DV1106" i="1"/>
  <c r="DT1103" i="1"/>
  <c r="DV1100" i="1"/>
  <c r="DX459" i="1"/>
  <c r="ED459" i="1" s="1"/>
  <c r="EE459" i="1" s="1"/>
  <c r="DT459" i="1"/>
  <c r="DS1740" i="1"/>
  <c r="DZ1740" i="1" s="1"/>
  <c r="DX1069" i="1"/>
  <c r="ED1069" i="1" s="1"/>
  <c r="EE1069" i="1" s="1"/>
  <c r="DV1749" i="1"/>
  <c r="DW787" i="1"/>
  <c r="DS787" i="1"/>
  <c r="DZ787" i="1" s="1"/>
  <c r="DV1042" i="1"/>
  <c r="DT1039" i="1"/>
  <c r="DV1036" i="1"/>
  <c r="DX1024" i="1"/>
  <c r="ED1024" i="1" s="1"/>
  <c r="EE1024" i="1" s="1"/>
  <c r="DT1024" i="1"/>
  <c r="DS1014" i="1"/>
  <c r="DZ1014" i="1" s="1"/>
  <c r="DX1005" i="1"/>
  <c r="ED1005" i="1" s="1"/>
  <c r="EE1005" i="1" s="1"/>
  <c r="DX1905" i="1"/>
  <c r="ED1905" i="1" s="1"/>
  <c r="EE1905" i="1" s="1"/>
  <c r="DT1905" i="1"/>
  <c r="DV2218" i="1"/>
  <c r="DV973" i="1"/>
  <c r="DW967" i="1"/>
  <c r="DS967" i="1"/>
  <c r="DZ967" i="1" s="1"/>
  <c r="DY957" i="1"/>
  <c r="EA957" i="1" s="1"/>
  <c r="DX1588" i="1"/>
  <c r="ED1588" i="1" s="1"/>
  <c r="EE1588" i="1" s="1"/>
  <c r="DY1558" i="1"/>
  <c r="EA1558" i="1" s="1"/>
  <c r="DU1558" i="1"/>
  <c r="DW1851" i="1"/>
  <c r="DS1851" i="1"/>
  <c r="DZ1851" i="1" s="1"/>
  <c r="DT840" i="1"/>
  <c r="DY835" i="1"/>
  <c r="EA835" i="1" s="1"/>
  <c r="DW1596" i="1"/>
  <c r="DS1596" i="1"/>
  <c r="DZ1596" i="1" s="1"/>
  <c r="DY804" i="1"/>
  <c r="EA804" i="1" s="1"/>
  <c r="DU804" i="1"/>
  <c r="DW1729" i="1"/>
  <c r="DS1729" i="1"/>
  <c r="DZ1729" i="1" s="1"/>
  <c r="DT579" i="1"/>
  <c r="DU1630" i="1"/>
  <c r="DX1629" i="1"/>
  <c r="ED1629" i="1" s="1"/>
  <c r="EE1629" i="1" s="1"/>
  <c r="DT1629" i="1"/>
  <c r="DY1628" i="1"/>
  <c r="EA1628" i="1" s="1"/>
  <c r="DU1628" i="1"/>
  <c r="DW1624" i="1"/>
  <c r="DS1624" i="1"/>
  <c r="DZ1624" i="1" s="1"/>
  <c r="DU1623" i="1"/>
  <c r="DV1625" i="1"/>
  <c r="DT1618" i="1"/>
  <c r="DW1617" i="1"/>
  <c r="DY1614" i="1"/>
  <c r="EA1614" i="1" s="1"/>
  <c r="DU1614" i="1"/>
  <c r="DX1613" i="1"/>
  <c r="ED1613" i="1" s="1"/>
  <c r="EE1613" i="1" s="1"/>
  <c r="DT1613" i="1"/>
  <c r="DY1612" i="1"/>
  <c r="EA1612" i="1" s="1"/>
  <c r="DU1612" i="1"/>
  <c r="DW1203" i="1"/>
  <c r="DS1203" i="1"/>
  <c r="DZ1203" i="1" s="1"/>
  <c r="DW2081" i="1"/>
  <c r="DS2081" i="1"/>
  <c r="DZ2081" i="1" s="1"/>
  <c r="DU1605" i="1"/>
  <c r="DY843" i="1"/>
  <c r="EA843" i="1" s="1"/>
  <c r="DU843" i="1"/>
  <c r="DW1601" i="1"/>
  <c r="DS1601" i="1"/>
  <c r="DZ1601" i="1" s="1"/>
  <c r="DW1600" i="1"/>
  <c r="DS1600" i="1"/>
  <c r="DZ1600" i="1" s="1"/>
  <c r="DU922" i="1"/>
  <c r="DY1279" i="1"/>
  <c r="EA1279" i="1" s="1"/>
  <c r="DU1279" i="1"/>
  <c r="DW1593" i="1"/>
  <c r="DS1593" i="1"/>
  <c r="DZ1593" i="1" s="1"/>
  <c r="DW1592" i="1"/>
  <c r="DS1592" i="1"/>
  <c r="DZ1592" i="1" s="1"/>
  <c r="DX1590" i="1"/>
  <c r="ED1590" i="1" s="1"/>
  <c r="EE1590" i="1" s="1"/>
  <c r="DT1590" i="1"/>
  <c r="DY1589" i="1"/>
  <c r="EA1589" i="1" s="1"/>
  <c r="DU1589" i="1"/>
  <c r="DW1587" i="1"/>
  <c r="DS1587" i="1"/>
  <c r="DZ1587" i="1" s="1"/>
  <c r="DW798" i="1"/>
  <c r="DS798" i="1"/>
  <c r="DZ798" i="1" s="1"/>
  <c r="DX1584" i="1"/>
  <c r="ED1584" i="1" s="1"/>
  <c r="EE1584" i="1" s="1"/>
  <c r="DT1584" i="1"/>
  <c r="DV1582" i="1"/>
  <c r="DV1576" i="1"/>
  <c r="DS1575" i="1"/>
  <c r="DZ1575" i="1" s="1"/>
  <c r="DX2173" i="1"/>
  <c r="ED2173" i="1" s="1"/>
  <c r="EE2173" i="1" s="1"/>
  <c r="DT1573" i="1"/>
  <c r="DY1570" i="1"/>
  <c r="EA1570" i="1" s="1"/>
  <c r="DU1570" i="1"/>
  <c r="DU2236" i="1"/>
  <c r="DY1563" i="1"/>
  <c r="EA1563" i="1" s="1"/>
  <c r="DU1563" i="1"/>
  <c r="DY1561" i="1"/>
  <c r="EA1561" i="1" s="1"/>
  <c r="DU1561" i="1"/>
  <c r="DW1559" i="1"/>
  <c r="DT1977" i="1"/>
  <c r="DU1557" i="1"/>
  <c r="DV1549" i="1"/>
  <c r="DY1544" i="1"/>
  <c r="EA1544" i="1" s="1"/>
  <c r="DU1544" i="1"/>
  <c r="DW1542" i="1"/>
  <c r="DS1542" i="1"/>
  <c r="DZ1542" i="1" s="1"/>
  <c r="DX1620" i="1"/>
  <c r="ED1620" i="1" s="1"/>
  <c r="EE1620" i="1" s="1"/>
  <c r="DT1620" i="1"/>
  <c r="DV1536" i="1"/>
  <c r="DX1534" i="1"/>
  <c r="ED1534" i="1" s="1"/>
  <c r="EE1534" i="1" s="1"/>
  <c r="DT1534" i="1"/>
  <c r="DX1450" i="1"/>
  <c r="ED1450" i="1" s="1"/>
  <c r="EE1450" i="1" s="1"/>
  <c r="DT1450" i="1"/>
  <c r="DX1532" i="1"/>
  <c r="ED1532" i="1" s="1"/>
  <c r="EE1532" i="1" s="1"/>
  <c r="DT1532" i="1"/>
  <c r="DX1340" i="1"/>
  <c r="ED1340" i="1" s="1"/>
  <c r="EE1340" i="1" s="1"/>
  <c r="DT1340" i="1"/>
  <c r="DX1529" i="1"/>
  <c r="ED1529" i="1" s="1"/>
  <c r="EE1529" i="1" s="1"/>
  <c r="DV1527" i="1"/>
  <c r="DU982" i="1"/>
  <c r="DW778" i="1"/>
  <c r="DS778" i="1"/>
  <c r="DZ778" i="1" s="1"/>
  <c r="DU1516" i="1"/>
  <c r="DW1514" i="1"/>
  <c r="DX1094" i="1"/>
  <c r="ED1094" i="1" s="1"/>
  <c r="EE1094" i="1" s="1"/>
  <c r="DT1094" i="1"/>
  <c r="DV1510" i="1"/>
  <c r="DW1509" i="1"/>
  <c r="DS1509" i="1"/>
  <c r="DZ1509" i="1" s="1"/>
  <c r="DW1503" i="1"/>
  <c r="DS1503" i="1"/>
  <c r="DZ1503" i="1" s="1"/>
  <c r="DU1500" i="1"/>
  <c r="DW1674" i="1"/>
  <c r="DX418" i="1"/>
  <c r="ED418" i="1" s="1"/>
  <c r="EE418" i="1" s="1"/>
  <c r="DT418" i="1"/>
  <c r="DV1494" i="1"/>
  <c r="DW1133" i="1"/>
  <c r="DS1133" i="1"/>
  <c r="DZ1133" i="1" s="1"/>
  <c r="DW1487" i="1"/>
  <c r="DS1487" i="1"/>
  <c r="DZ1487" i="1" s="1"/>
  <c r="DU686" i="1"/>
  <c r="DW1255" i="1"/>
  <c r="DX1480" i="1"/>
  <c r="ED1480" i="1" s="1"/>
  <c r="EE1480" i="1" s="1"/>
  <c r="DT1480" i="1"/>
  <c r="DV777" i="1"/>
  <c r="DW981" i="1"/>
  <c r="DS981" i="1"/>
  <c r="DZ981" i="1" s="1"/>
  <c r="DW818" i="1"/>
  <c r="DS818" i="1"/>
  <c r="DZ818" i="1" s="1"/>
  <c r="DU1468" i="1"/>
  <c r="DW655" i="1"/>
  <c r="DX1877" i="1"/>
  <c r="ED1877" i="1" s="1"/>
  <c r="EE1877" i="1" s="1"/>
  <c r="DT1877" i="1"/>
  <c r="DV1462" i="1"/>
  <c r="DW1461" i="1"/>
  <c r="DS1461" i="1"/>
  <c r="DZ1461" i="1" s="1"/>
  <c r="DW1455" i="1"/>
  <c r="DS1455" i="1"/>
  <c r="DZ1455" i="1" s="1"/>
  <c r="DU1452" i="1"/>
  <c r="DV1451" i="1"/>
  <c r="DW794" i="1"/>
  <c r="DS794" i="1"/>
  <c r="DZ794" i="1" s="1"/>
  <c r="DX1493" i="1"/>
  <c r="ED1493" i="1" s="1"/>
  <c r="EE1493" i="1" s="1"/>
  <c r="DT1493" i="1"/>
  <c r="DT1445" i="1"/>
  <c r="DY1444" i="1"/>
  <c r="EA1444" i="1" s="1"/>
  <c r="DW2054" i="1"/>
  <c r="DX1434" i="1"/>
  <c r="ED1434" i="1" s="1"/>
  <c r="EE1434" i="1" s="1"/>
  <c r="DT379" i="1"/>
  <c r="DU1429" i="1"/>
  <c r="DV1428" i="1"/>
  <c r="DS1427" i="1"/>
  <c r="DZ1427" i="1" s="1"/>
  <c r="DY1423" i="1"/>
  <c r="EA1423" i="1" s="1"/>
  <c r="DU1423" i="1"/>
  <c r="DV1422" i="1"/>
  <c r="DW1421" i="1"/>
  <c r="DS1421" i="1"/>
  <c r="DZ1421" i="1" s="1"/>
  <c r="DX1419" i="1"/>
  <c r="ED1419" i="1" s="1"/>
  <c r="EE1419" i="1" s="1"/>
  <c r="DT1419" i="1"/>
  <c r="DT1146" i="1"/>
  <c r="DU1417" i="1"/>
  <c r="DW825" i="1"/>
  <c r="DY1412" i="1"/>
  <c r="EA1412" i="1" s="1"/>
  <c r="DU1412" i="1"/>
  <c r="DW263" i="1"/>
  <c r="DU1407" i="1"/>
  <c r="DV1898" i="1"/>
  <c r="DS1405" i="1"/>
  <c r="DZ1405" i="1" s="1"/>
  <c r="DX1403" i="1"/>
  <c r="ED1403" i="1" s="1"/>
  <c r="EE1403" i="1" s="1"/>
  <c r="DT1403" i="1"/>
  <c r="DT1402" i="1"/>
  <c r="DU1401" i="1"/>
  <c r="DW396" i="1"/>
  <c r="DY1396" i="1"/>
  <c r="EA1396" i="1" s="1"/>
  <c r="DU1396" i="1"/>
  <c r="DW1360" i="1"/>
  <c r="DU1391" i="1"/>
  <c r="DV1390" i="1"/>
  <c r="DS1389" i="1"/>
  <c r="DZ1389" i="1" s="1"/>
  <c r="DX1387" i="1"/>
  <c r="ED1387" i="1" s="1"/>
  <c r="EE1387" i="1" s="1"/>
  <c r="DT1387" i="1"/>
  <c r="DT638" i="1"/>
  <c r="DU1385" i="1"/>
  <c r="DW1383" i="1"/>
  <c r="DY1597" i="1"/>
  <c r="EA1597" i="1" s="1"/>
  <c r="DU1597" i="1"/>
  <c r="DW1377" i="1"/>
  <c r="DU1375" i="1"/>
  <c r="DV1374" i="1"/>
  <c r="DS1365" i="1"/>
  <c r="DZ1365" i="1" s="1"/>
  <c r="DX1371" i="1"/>
  <c r="ED1371" i="1" s="1"/>
  <c r="EE1371" i="1" s="1"/>
  <c r="DT1371" i="1"/>
  <c r="DT1370" i="1"/>
  <c r="DU867" i="1"/>
  <c r="DW2009" i="1"/>
  <c r="DY1364" i="1"/>
  <c r="EA1364" i="1" s="1"/>
  <c r="DU1364" i="1"/>
  <c r="DW1361" i="1"/>
  <c r="DU1359" i="1"/>
  <c r="DV218" i="1"/>
  <c r="DS1357" i="1"/>
  <c r="DZ1357" i="1" s="1"/>
  <c r="DX228" i="1"/>
  <c r="ED228" i="1" s="1"/>
  <c r="EE228" i="1" s="1"/>
  <c r="DT228" i="1"/>
  <c r="DT1354" i="1"/>
  <c r="DU1353" i="1"/>
  <c r="DW1351" i="1"/>
  <c r="DY1466" i="1"/>
  <c r="EA1466" i="1" s="1"/>
  <c r="DU1466" i="1"/>
  <c r="DW1345" i="1"/>
  <c r="DX518" i="1"/>
  <c r="ED518" i="1" s="1"/>
  <c r="EE518" i="1" s="1"/>
  <c r="DT1336" i="1"/>
  <c r="DY898" i="1"/>
  <c r="EA898" i="1" s="1"/>
  <c r="DU898" i="1"/>
  <c r="DY1334" i="1"/>
  <c r="EA1334" i="1" s="1"/>
  <c r="DU1334" i="1"/>
  <c r="DY1333" i="1"/>
  <c r="EA1333" i="1" s="1"/>
  <c r="DU1333" i="1"/>
  <c r="DY1083" i="1"/>
  <c r="EA1083" i="1" s="1"/>
  <c r="DY1317" i="1"/>
  <c r="EA1317" i="1" s="1"/>
  <c r="DU1317" i="1"/>
  <c r="DY1315" i="1"/>
  <c r="EA1315" i="1" s="1"/>
  <c r="DY758" i="1"/>
  <c r="EA758" i="1" s="1"/>
  <c r="DU758" i="1"/>
  <c r="DY1299" i="1"/>
  <c r="EA1299" i="1" s="1"/>
  <c r="DY1488" i="1"/>
  <c r="EA1488" i="1" s="1"/>
  <c r="DU1488" i="1"/>
  <c r="DY1084" i="1"/>
  <c r="EA1084" i="1" s="1"/>
  <c r="DY1269" i="1"/>
  <c r="EA1269" i="1" s="1"/>
  <c r="DU1269" i="1"/>
  <c r="DY1267" i="1"/>
  <c r="EA1267" i="1" s="1"/>
  <c r="DY1906" i="1"/>
  <c r="EA1906" i="1" s="1"/>
  <c r="DU1906" i="1"/>
  <c r="DY354" i="1"/>
  <c r="EA354" i="1" s="1"/>
  <c r="DY1237" i="1"/>
  <c r="EA1237" i="1" s="1"/>
  <c r="DU1237" i="1"/>
  <c r="DY1235" i="1"/>
  <c r="EA1235" i="1" s="1"/>
  <c r="DY1221" i="1"/>
  <c r="EA1221" i="1" s="1"/>
  <c r="DU1221" i="1"/>
  <c r="DY1219" i="1"/>
  <c r="EA1219" i="1" s="1"/>
  <c r="DY265" i="1"/>
  <c r="EA265" i="1" s="1"/>
  <c r="DU265" i="1"/>
  <c r="DY723" i="1"/>
  <c r="EA723" i="1" s="1"/>
  <c r="DS1188" i="1"/>
  <c r="DZ1188" i="1" s="1"/>
  <c r="DX1987" i="1"/>
  <c r="ED1987" i="1" s="1"/>
  <c r="EE1987" i="1" s="1"/>
  <c r="DT1987" i="1"/>
  <c r="DS1180" i="1"/>
  <c r="DZ1180" i="1" s="1"/>
  <c r="DW1085" i="1"/>
  <c r="DS1085" i="1"/>
  <c r="DZ1085" i="1" s="1"/>
  <c r="DS1236" i="1"/>
  <c r="DZ1236" i="1" s="1"/>
  <c r="DY1808" i="1"/>
  <c r="EA1808" i="1" s="1"/>
  <c r="DU1808" i="1"/>
  <c r="DY1144" i="1"/>
  <c r="EA1144" i="1" s="1"/>
  <c r="DX1323" i="1"/>
  <c r="ED1323" i="1" s="1"/>
  <c r="EE1323" i="1" s="1"/>
  <c r="DT1323" i="1"/>
  <c r="DS1138" i="1"/>
  <c r="DZ1138" i="1" s="1"/>
  <c r="DW1131" i="1"/>
  <c r="DS1131" i="1"/>
  <c r="DZ1131" i="1" s="1"/>
  <c r="DV1122" i="1"/>
  <c r="DT2030" i="1"/>
  <c r="DV1116" i="1"/>
  <c r="DX626" i="1"/>
  <c r="ED626" i="1" s="1"/>
  <c r="EE626" i="1" s="1"/>
  <c r="DT626" i="1"/>
  <c r="DS1010" i="1"/>
  <c r="DZ1010" i="1" s="1"/>
  <c r="DX279" i="1"/>
  <c r="ED279" i="1" s="1"/>
  <c r="EE279" i="1" s="1"/>
  <c r="DV984" i="1"/>
  <c r="DW1650" i="1"/>
  <c r="DS1650" i="1"/>
  <c r="DZ1650" i="1" s="1"/>
  <c r="DV1058" i="1"/>
  <c r="DT1358" i="1"/>
  <c r="DV1858" i="1"/>
  <c r="DX1506" i="1"/>
  <c r="ED1506" i="1" s="1"/>
  <c r="EE1506" i="1" s="1"/>
  <c r="DT1506" i="1"/>
  <c r="DS1699" i="1"/>
  <c r="DZ1699" i="1" s="1"/>
  <c r="DX1028" i="1"/>
  <c r="ED1028" i="1" s="1"/>
  <c r="EE1028" i="1" s="1"/>
  <c r="DV1139" i="1"/>
  <c r="DW1003" i="1"/>
  <c r="DS1003" i="1"/>
  <c r="DZ1003" i="1" s="1"/>
  <c r="DV1880" i="1"/>
  <c r="DY988" i="1"/>
  <c r="EA988" i="1" s="1"/>
  <c r="DU988" i="1"/>
  <c r="DY330" i="1"/>
  <c r="EA330" i="1" s="1"/>
  <c r="DY2115" i="1"/>
  <c r="EA2115" i="1" s="1"/>
  <c r="DU2115" i="1"/>
  <c r="DY1435" i="1"/>
  <c r="EA1435" i="1" s="1"/>
  <c r="DU1435" i="1"/>
  <c r="DW968" i="1"/>
  <c r="DS968" i="1"/>
  <c r="DZ968" i="1" s="1"/>
  <c r="DW942" i="1"/>
  <c r="DS942" i="1"/>
  <c r="DZ942" i="1" s="1"/>
  <c r="DX1437" i="1"/>
  <c r="ED1437" i="1" s="1"/>
  <c r="EE1437" i="1" s="1"/>
  <c r="DT1437" i="1"/>
  <c r="DX1129" i="1"/>
  <c r="ED1129" i="1" s="1"/>
  <c r="EE1129" i="1" s="1"/>
  <c r="DT1129" i="1"/>
  <c r="DW1310" i="1"/>
  <c r="DV858" i="1"/>
  <c r="DV852" i="1"/>
  <c r="DY797" i="1"/>
  <c r="EA797" i="1" s="1"/>
  <c r="DU797" i="1"/>
  <c r="DY1490" i="1"/>
  <c r="EA1490" i="1" s="1"/>
  <c r="DV691" i="1"/>
  <c r="DW1610" i="1"/>
  <c r="DS1610" i="1"/>
  <c r="DZ1610" i="1" s="1"/>
  <c r="DV1203" i="1"/>
  <c r="DX1312" i="1"/>
  <c r="ED1312" i="1" s="1"/>
  <c r="EE1312" i="1" s="1"/>
  <c r="DT1312" i="1"/>
  <c r="DY1606" i="1"/>
  <c r="EA1606" i="1" s="1"/>
  <c r="DU1606" i="1"/>
  <c r="DX1605" i="1"/>
  <c r="ED1605" i="1" s="1"/>
  <c r="EE1605" i="1" s="1"/>
  <c r="DT1605" i="1"/>
  <c r="DV163" i="1"/>
  <c r="DW1602" i="1"/>
  <c r="DS1602" i="1"/>
  <c r="DZ1602" i="1" s="1"/>
  <c r="DV1601" i="1"/>
  <c r="DX1599" i="1"/>
  <c r="ED1599" i="1" s="1"/>
  <c r="EE1599" i="1" s="1"/>
  <c r="DT1599" i="1"/>
  <c r="DY1636" i="1"/>
  <c r="EA1636" i="1" s="1"/>
  <c r="DU1636" i="1"/>
  <c r="DX922" i="1"/>
  <c r="ED922" i="1" s="1"/>
  <c r="EE922" i="1" s="1"/>
  <c r="DT922" i="1"/>
  <c r="DV1595" i="1"/>
  <c r="DW1594" i="1"/>
  <c r="DS1594" i="1"/>
  <c r="DZ1594" i="1" s="1"/>
  <c r="DV1593" i="1"/>
  <c r="DX1591" i="1"/>
  <c r="ED1591" i="1" s="1"/>
  <c r="EE1591" i="1" s="1"/>
  <c r="DT1591" i="1"/>
  <c r="DV798" i="1"/>
  <c r="DW1584" i="1"/>
  <c r="DS1584" i="1"/>
  <c r="DZ1584" i="1" s="1"/>
  <c r="DY1582" i="1"/>
  <c r="EA1582" i="1" s="1"/>
  <c r="DU1582" i="1"/>
  <c r="DY1580" i="1"/>
  <c r="EA1580" i="1" s="1"/>
  <c r="DU1580" i="1"/>
  <c r="DV1579" i="1"/>
  <c r="DY1578" i="1"/>
  <c r="EA1578" i="1" s="1"/>
  <c r="DU1578" i="1"/>
  <c r="DV1577" i="1"/>
  <c r="DX1576" i="1"/>
  <c r="ED1576" i="1" s="1"/>
  <c r="EE1576" i="1" s="1"/>
  <c r="DT1576" i="1"/>
  <c r="DV2173" i="1"/>
  <c r="DW1573" i="1"/>
  <c r="DS1573" i="1"/>
  <c r="DZ1573" i="1" s="1"/>
  <c r="DX1572" i="1"/>
  <c r="ED1572" i="1" s="1"/>
  <c r="EE1572" i="1" s="1"/>
  <c r="DT1572" i="1"/>
  <c r="DY1092" i="1"/>
  <c r="EA1092" i="1" s="1"/>
  <c r="DU1092" i="1"/>
  <c r="DV1569" i="1"/>
  <c r="DX1567" i="1"/>
  <c r="ED1567" i="1" s="1"/>
  <c r="EE1567" i="1" s="1"/>
  <c r="DT1567" i="1"/>
  <c r="DW2236" i="1"/>
  <c r="DS2236" i="1"/>
  <c r="DZ2236" i="1" s="1"/>
  <c r="DW1564" i="1"/>
  <c r="DS1564" i="1"/>
  <c r="DZ1564" i="1" s="1"/>
  <c r="DX1563" i="1"/>
  <c r="ED1563" i="1" s="1"/>
  <c r="EE1563" i="1" s="1"/>
  <c r="DT1563" i="1"/>
  <c r="DW1562" i="1"/>
  <c r="DS1562" i="1"/>
  <c r="DZ1562" i="1" s="1"/>
  <c r="DT1561" i="1"/>
  <c r="DY1559" i="1"/>
  <c r="EA1559" i="1" s="1"/>
  <c r="DU1559" i="1"/>
  <c r="DV1889" i="1"/>
  <c r="DW1552" i="1"/>
  <c r="DS1552" i="1"/>
  <c r="DZ1552" i="1" s="1"/>
  <c r="DY1550" i="1"/>
  <c r="EA1550" i="1" s="1"/>
  <c r="DU1550" i="1"/>
  <c r="DY1088" i="1"/>
  <c r="EA1088" i="1" s="1"/>
  <c r="DU1088" i="1"/>
  <c r="DV930" i="1"/>
  <c r="DY88" i="1"/>
  <c r="EA88" i="1" s="1"/>
  <c r="DU88" i="1"/>
  <c r="DV600" i="1"/>
  <c r="DX1544" i="1"/>
  <c r="ED1544" i="1" s="1"/>
  <c r="EE1544" i="1" s="1"/>
  <c r="DT1544" i="1"/>
  <c r="DV1542" i="1"/>
  <c r="DW1541" i="1"/>
  <c r="DS1541" i="1"/>
  <c r="DZ1541" i="1" s="1"/>
  <c r="DX1540" i="1"/>
  <c r="ED1540" i="1" s="1"/>
  <c r="EE1540" i="1" s="1"/>
  <c r="DT1540" i="1"/>
  <c r="DY2050" i="1"/>
  <c r="EA2050" i="1" s="1"/>
  <c r="DU2050" i="1"/>
  <c r="DV1537" i="1"/>
  <c r="DX1173" i="1"/>
  <c r="ED1173" i="1" s="1"/>
  <c r="EE1173" i="1" s="1"/>
  <c r="DT1173" i="1"/>
  <c r="DW1450" i="1"/>
  <c r="DS1450" i="1"/>
  <c r="DZ1450" i="1" s="1"/>
  <c r="DW1532" i="1"/>
  <c r="DS1532" i="1"/>
  <c r="DZ1532" i="1" s="1"/>
  <c r="DX2088" i="1"/>
  <c r="ED2088" i="1" s="1"/>
  <c r="EE2088" i="1" s="1"/>
  <c r="DT2088" i="1"/>
  <c r="DW1340" i="1"/>
  <c r="DS1340" i="1"/>
  <c r="DZ1340" i="1" s="1"/>
  <c r="DT1529" i="1"/>
  <c r="DY1527" i="1"/>
  <c r="EA1527" i="1" s="1"/>
  <c r="DU1527" i="1"/>
  <c r="DV420" i="1"/>
  <c r="DW1520" i="1"/>
  <c r="DS1520" i="1"/>
  <c r="DZ1520" i="1" s="1"/>
  <c r="DY452" i="1"/>
  <c r="EA452" i="1" s="1"/>
  <c r="DU452" i="1"/>
  <c r="DV1386" i="1"/>
  <c r="DW1516" i="1"/>
  <c r="DS1516" i="1"/>
  <c r="DZ1516" i="1" s="1"/>
  <c r="DY1514" i="1"/>
  <c r="EA1514" i="1" s="1"/>
  <c r="DU1514" i="1"/>
  <c r="DV1513" i="1"/>
  <c r="DW1094" i="1"/>
  <c r="DS1094" i="1"/>
  <c r="DZ1094" i="1" s="1"/>
  <c r="DY1510" i="1"/>
  <c r="EA1510" i="1" s="1"/>
  <c r="DU1510" i="1"/>
  <c r="DV1509" i="1"/>
  <c r="DW1508" i="1"/>
  <c r="DS1508" i="1"/>
  <c r="DZ1508" i="1" s="1"/>
  <c r="DY1489" i="1"/>
  <c r="EA1489" i="1" s="1"/>
  <c r="DU1489" i="1"/>
  <c r="DV1505" i="1"/>
  <c r="DW701" i="1"/>
  <c r="DS701" i="1"/>
  <c r="DZ701" i="1" s="1"/>
  <c r="DY1502" i="1"/>
  <c r="EA1502" i="1" s="1"/>
  <c r="DU1502" i="1"/>
  <c r="DV1501" i="1"/>
  <c r="DW1500" i="1"/>
  <c r="DS1500" i="1"/>
  <c r="DZ1500" i="1" s="1"/>
  <c r="DY1674" i="1"/>
  <c r="EA1674" i="1" s="1"/>
  <c r="DU1674" i="1"/>
  <c r="DV886" i="1"/>
  <c r="DW418" i="1"/>
  <c r="DS418" i="1"/>
  <c r="DZ418" i="1" s="1"/>
  <c r="DY1494" i="1"/>
  <c r="EA1494" i="1" s="1"/>
  <c r="DU1494" i="1"/>
  <c r="DV1133" i="1"/>
  <c r="DW1276" i="1"/>
  <c r="DS1276" i="1"/>
  <c r="DZ1276" i="1" s="1"/>
  <c r="DY866" i="1"/>
  <c r="EA866" i="1" s="1"/>
  <c r="DU866" i="1"/>
  <c r="DV2117" i="1"/>
  <c r="DW1222" i="1"/>
  <c r="DS1222" i="1"/>
  <c r="DZ1222" i="1" s="1"/>
  <c r="DY1486" i="1"/>
  <c r="EA1486" i="1" s="1"/>
  <c r="DU1486" i="1"/>
  <c r="DV1485" i="1"/>
  <c r="DW686" i="1"/>
  <c r="DS686" i="1"/>
  <c r="DZ686" i="1" s="1"/>
  <c r="DY1255" i="1"/>
  <c r="EA1255" i="1" s="1"/>
  <c r="DU1255" i="1"/>
  <c r="DV347" i="1"/>
  <c r="DW1480" i="1"/>
  <c r="DS1480" i="1"/>
  <c r="DZ1480" i="1" s="1"/>
  <c r="DY777" i="1"/>
  <c r="EA777" i="1" s="1"/>
  <c r="DU777" i="1"/>
  <c r="DV981" i="1"/>
  <c r="DW1476" i="1"/>
  <c r="DS1476" i="1"/>
  <c r="DZ1476" i="1" s="1"/>
  <c r="DY1474" i="1"/>
  <c r="EA1474" i="1" s="1"/>
  <c r="DU1474" i="1"/>
  <c r="DV1714" i="1"/>
  <c r="DW1472" i="1"/>
  <c r="DS1472" i="1"/>
  <c r="DZ1472" i="1" s="1"/>
  <c r="DY1470" i="1"/>
  <c r="EA1470" i="1" s="1"/>
  <c r="DU1470" i="1"/>
  <c r="DV1754" i="1"/>
  <c r="DW1468" i="1"/>
  <c r="DS1468" i="1"/>
  <c r="DZ1468" i="1" s="1"/>
  <c r="DY655" i="1"/>
  <c r="EA655" i="1" s="1"/>
  <c r="DU655" i="1"/>
  <c r="DV1465" i="1"/>
  <c r="DW1877" i="1"/>
  <c r="DS1877" i="1"/>
  <c r="DZ1877" i="1" s="1"/>
  <c r="DY1462" i="1"/>
  <c r="EA1462" i="1" s="1"/>
  <c r="DU1462" i="1"/>
  <c r="DV1461" i="1"/>
  <c r="DW1460" i="1"/>
  <c r="DS1460" i="1"/>
  <c r="DZ1460" i="1" s="1"/>
  <c r="DY905" i="1"/>
  <c r="EA905" i="1" s="1"/>
  <c r="DU905" i="1"/>
  <c r="DV1457" i="1"/>
  <c r="DW1456" i="1"/>
  <c r="DS1456" i="1"/>
  <c r="DZ1456" i="1" s="1"/>
  <c r="DY1454" i="1"/>
  <c r="EA1454" i="1" s="1"/>
  <c r="DU1454" i="1"/>
  <c r="DV1453" i="1"/>
  <c r="DW1452" i="1"/>
  <c r="DS1452" i="1"/>
  <c r="DZ1452" i="1" s="1"/>
  <c r="DY1451" i="1"/>
  <c r="EA1451" i="1" s="1"/>
  <c r="DU1451" i="1"/>
  <c r="DV794" i="1"/>
  <c r="DW1449" i="1"/>
  <c r="DS1449" i="1"/>
  <c r="DZ1449" i="1" s="1"/>
  <c r="DX1448" i="1"/>
  <c r="ED1448" i="1" s="1"/>
  <c r="EE1448" i="1" s="1"/>
  <c r="DT1448" i="1"/>
  <c r="DX2008" i="1"/>
  <c r="ED2008" i="1" s="1"/>
  <c r="EE2008" i="1" s="1"/>
  <c r="DT2008" i="1"/>
  <c r="DY1438" i="1"/>
  <c r="EA1438" i="1" s="1"/>
  <c r="DU1438" i="1"/>
  <c r="DV515" i="1"/>
  <c r="DW1436" i="1"/>
  <c r="DS1436" i="1"/>
  <c r="DZ1436" i="1" s="1"/>
  <c r="DY2054" i="1"/>
  <c r="EA2054" i="1" s="1"/>
  <c r="DU2054" i="1"/>
  <c r="DV1434" i="1"/>
  <c r="DW379" i="1"/>
  <c r="DS379" i="1"/>
  <c r="DZ379" i="1" s="1"/>
  <c r="DX1432" i="1"/>
  <c r="ED1432" i="1" s="1"/>
  <c r="EE1432" i="1" s="1"/>
  <c r="DT1432" i="1"/>
  <c r="DX1423" i="1"/>
  <c r="ED1423" i="1" s="1"/>
  <c r="EE1423" i="1" s="1"/>
  <c r="DT1423" i="1"/>
  <c r="DY1422" i="1"/>
  <c r="EA1422" i="1" s="1"/>
  <c r="DU1422" i="1"/>
  <c r="DV1421" i="1"/>
  <c r="DX1420" i="1"/>
  <c r="ED1420" i="1" s="1"/>
  <c r="EE1420" i="1" s="1"/>
  <c r="DW1146" i="1"/>
  <c r="DS1146" i="1"/>
  <c r="DZ1146" i="1" s="1"/>
  <c r="DY1414" i="1"/>
  <c r="EA1414" i="1" s="1"/>
  <c r="DU1414" i="1"/>
  <c r="DW1410" i="1"/>
  <c r="DS1410" i="1"/>
  <c r="DZ1410" i="1" s="1"/>
  <c r="DY1898" i="1"/>
  <c r="EA1898" i="1" s="1"/>
  <c r="DU1898" i="1"/>
  <c r="DW1402" i="1"/>
  <c r="DS1402" i="1"/>
  <c r="DZ1402" i="1" s="1"/>
  <c r="DY1999" i="1"/>
  <c r="EA1999" i="1" s="1"/>
  <c r="DU1999" i="1"/>
  <c r="DW980" i="1"/>
  <c r="DS980" i="1"/>
  <c r="DZ980" i="1" s="1"/>
  <c r="DY1390" i="1"/>
  <c r="EA1390" i="1" s="1"/>
  <c r="DU1390" i="1"/>
  <c r="DW638" i="1"/>
  <c r="DS638" i="1"/>
  <c r="DZ638" i="1" s="1"/>
  <c r="DY94" i="1"/>
  <c r="EA94" i="1" s="1"/>
  <c r="DU94" i="1"/>
  <c r="DW897" i="1"/>
  <c r="DS897" i="1"/>
  <c r="DZ897" i="1" s="1"/>
  <c r="DY1374" i="1"/>
  <c r="EA1374" i="1" s="1"/>
  <c r="DU1374" i="1"/>
  <c r="DW1370" i="1"/>
  <c r="DS1370" i="1"/>
  <c r="DZ1370" i="1" s="1"/>
  <c r="DY1366" i="1"/>
  <c r="EA1366" i="1" s="1"/>
  <c r="DU1366" i="1"/>
  <c r="DW1362" i="1"/>
  <c r="DS1362" i="1"/>
  <c r="DZ1362" i="1" s="1"/>
  <c r="DY218" i="1"/>
  <c r="EA218" i="1" s="1"/>
  <c r="DU218" i="1"/>
  <c r="DW1354" i="1"/>
  <c r="DS1354" i="1"/>
  <c r="DZ1354" i="1" s="1"/>
  <c r="DY1350" i="1"/>
  <c r="EA1350" i="1" s="1"/>
  <c r="DU1350" i="1"/>
  <c r="DW1346" i="1"/>
  <c r="DS1346" i="1"/>
  <c r="DZ1346" i="1" s="1"/>
  <c r="DW1343" i="1"/>
  <c r="DY1297" i="1"/>
  <c r="EA1297" i="1" s="1"/>
  <c r="DU1297" i="1"/>
  <c r="DT518" i="1"/>
  <c r="DX1333" i="1"/>
  <c r="ED1333" i="1" s="1"/>
  <c r="EE1333" i="1" s="1"/>
  <c r="DT1333" i="1"/>
  <c r="DV1332" i="1"/>
  <c r="DU1083" i="1"/>
  <c r="DW1355" i="1"/>
  <c r="DS1355" i="1"/>
  <c r="DZ1355" i="1" s="1"/>
  <c r="DV1327" i="1"/>
  <c r="DS1847" i="1"/>
  <c r="DZ1847" i="1" s="1"/>
  <c r="DT1322" i="1"/>
  <c r="DW1718" i="1"/>
  <c r="DX1317" i="1"/>
  <c r="ED1317" i="1" s="1"/>
  <c r="EE1317" i="1" s="1"/>
  <c r="DT1317" i="1"/>
  <c r="DV1316" i="1"/>
  <c r="DU1315" i="1"/>
  <c r="DW584" i="1"/>
  <c r="DS584" i="1"/>
  <c r="DZ584" i="1" s="1"/>
  <c r="DV1311" i="1"/>
  <c r="DS1307" i="1"/>
  <c r="DZ1307" i="1" s="1"/>
  <c r="DT1306" i="1"/>
  <c r="DW1305" i="1"/>
  <c r="DX758" i="1"/>
  <c r="ED758" i="1" s="1"/>
  <c r="EE758" i="1" s="1"/>
  <c r="DT758" i="1"/>
  <c r="DV993" i="1"/>
  <c r="DU1299" i="1"/>
  <c r="DW512" i="1"/>
  <c r="DS512" i="1"/>
  <c r="DZ512" i="1" s="1"/>
  <c r="DV486" i="1"/>
  <c r="DS1291" i="1"/>
  <c r="DZ1291" i="1" s="1"/>
  <c r="DT1290" i="1"/>
  <c r="DW1289" i="1"/>
  <c r="DX1488" i="1"/>
  <c r="ED1488" i="1" s="1"/>
  <c r="EE1488" i="1" s="1"/>
  <c r="DT1488" i="1"/>
  <c r="DV1300" i="1"/>
  <c r="DU1084" i="1"/>
  <c r="DW1280" i="1"/>
  <c r="DS1280" i="1"/>
  <c r="DZ1280" i="1" s="1"/>
  <c r="DV712" i="1"/>
  <c r="DS1275" i="1"/>
  <c r="DZ1275" i="1" s="1"/>
  <c r="DT1274" i="1"/>
  <c r="DW1273" i="1"/>
  <c r="DX1269" i="1"/>
  <c r="ED1269" i="1" s="1"/>
  <c r="EE1269" i="1" s="1"/>
  <c r="DT1269" i="1"/>
  <c r="DV1268" i="1"/>
  <c r="DU1267" i="1"/>
  <c r="DW449" i="1"/>
  <c r="DS449" i="1"/>
  <c r="DZ449" i="1" s="1"/>
  <c r="DV958" i="1"/>
  <c r="DS1259" i="1"/>
  <c r="DZ1259" i="1" s="1"/>
  <c r="DT1258" i="1"/>
  <c r="DW1233" i="1"/>
  <c r="DX1906" i="1"/>
  <c r="ED1906" i="1" s="1"/>
  <c r="EE1906" i="1" s="1"/>
  <c r="DT1906" i="1"/>
  <c r="DV1252" i="1"/>
  <c r="DU354" i="1"/>
  <c r="DW1248" i="1"/>
  <c r="DS1248" i="1"/>
  <c r="DZ1248" i="1" s="1"/>
  <c r="DV1247" i="1"/>
  <c r="DS1243" i="1"/>
  <c r="DZ1243" i="1" s="1"/>
  <c r="DT1242" i="1"/>
  <c r="DW451" i="1"/>
  <c r="DX1237" i="1"/>
  <c r="ED1237" i="1" s="1"/>
  <c r="EE1237" i="1" s="1"/>
  <c r="DT1237" i="1"/>
  <c r="DV1067" i="1"/>
  <c r="DU1235" i="1"/>
  <c r="DW1283" i="1"/>
  <c r="DS1283" i="1"/>
  <c r="DZ1283" i="1" s="1"/>
  <c r="DV1231" i="1"/>
  <c r="DS1227" i="1"/>
  <c r="DZ1227" i="1" s="1"/>
  <c r="DT1654" i="1"/>
  <c r="DW1478" i="1"/>
  <c r="DX1221" i="1"/>
  <c r="ED1221" i="1" s="1"/>
  <c r="EE1221" i="1" s="1"/>
  <c r="DT1221" i="1"/>
  <c r="DV894" i="1"/>
  <c r="DU1219" i="1"/>
  <c r="DW1216" i="1"/>
  <c r="DS1216" i="1"/>
  <c r="DZ1216" i="1" s="1"/>
  <c r="DV1263" i="1"/>
  <c r="DS1211" i="1"/>
  <c r="DZ1211" i="1" s="1"/>
  <c r="DT2177" i="1"/>
  <c r="DW1209" i="1"/>
  <c r="DX265" i="1"/>
  <c r="ED265" i="1" s="1"/>
  <c r="EE265" i="1" s="1"/>
  <c r="DT265" i="1"/>
  <c r="DV1204" i="1"/>
  <c r="DU723" i="1"/>
  <c r="DW1200" i="1"/>
  <c r="DS1200" i="1"/>
  <c r="DZ1200" i="1" s="1"/>
  <c r="DV1199" i="1"/>
  <c r="DU1303" i="1"/>
  <c r="DV1193" i="1"/>
  <c r="DU785" i="1"/>
  <c r="DW508" i="1"/>
  <c r="DS508" i="1"/>
  <c r="DZ508" i="1" s="1"/>
  <c r="DV1178" i="1"/>
  <c r="DT1642" i="1"/>
  <c r="DV1904" i="1"/>
  <c r="DX1172" i="1"/>
  <c r="ED1172" i="1" s="1"/>
  <c r="EE1172" i="1" s="1"/>
  <c r="DT1172" i="1"/>
  <c r="DW1171" i="1"/>
  <c r="DS1171" i="1"/>
  <c r="DZ1171" i="1" s="1"/>
  <c r="DV1170" i="1"/>
  <c r="DS1168" i="1"/>
  <c r="DZ1168" i="1" s="1"/>
  <c r="DY2033" i="1"/>
  <c r="EA2033" i="1" s="1"/>
  <c r="DU2033" i="1"/>
  <c r="DX1166" i="1"/>
  <c r="ED1166" i="1" s="1"/>
  <c r="EE1166" i="1" s="1"/>
  <c r="DT1166" i="1"/>
  <c r="DY1165" i="1"/>
  <c r="EA1165" i="1" s="1"/>
  <c r="DU1165" i="1"/>
  <c r="DW1161" i="1"/>
  <c r="DS1161" i="1"/>
  <c r="DZ1161" i="1" s="1"/>
  <c r="DU1035" i="1"/>
  <c r="DV773" i="1"/>
  <c r="DT1155" i="1"/>
  <c r="DW1154" i="1"/>
  <c r="DS1152" i="1"/>
  <c r="DZ1152" i="1" s="1"/>
  <c r="DY1151" i="1"/>
  <c r="EA1151" i="1" s="1"/>
  <c r="DU1151" i="1"/>
  <c r="DX1808" i="1"/>
  <c r="ED1808" i="1" s="1"/>
  <c r="EE1808" i="1" s="1"/>
  <c r="DT1808" i="1"/>
  <c r="DY1149" i="1"/>
  <c r="EA1149" i="1" s="1"/>
  <c r="DU1149" i="1"/>
  <c r="DW1845" i="1"/>
  <c r="DS1845" i="1"/>
  <c r="DZ1845" i="1" s="1"/>
  <c r="DU1144" i="1"/>
  <c r="DV1140" i="1"/>
  <c r="DT1147" i="1"/>
  <c r="DW1138" i="1"/>
  <c r="DS1136" i="1"/>
  <c r="DZ1136" i="1" s="1"/>
  <c r="DY1135" i="1"/>
  <c r="EA1135" i="1" s="1"/>
  <c r="DU1135" i="1"/>
  <c r="DX1964" i="1"/>
  <c r="ED1964" i="1" s="1"/>
  <c r="EE1964" i="1" s="1"/>
  <c r="DT1964" i="1"/>
  <c r="DY457" i="1"/>
  <c r="EA457" i="1" s="1"/>
  <c r="DU457" i="1"/>
  <c r="DW1130" i="1"/>
  <c r="DY1127" i="1"/>
  <c r="EA1127" i="1" s="1"/>
  <c r="DU1127" i="1"/>
  <c r="DW1124" i="1"/>
  <c r="DU1122" i="1"/>
  <c r="DV1747" i="1"/>
  <c r="DS1512" i="1"/>
  <c r="DZ1512" i="1" s="1"/>
  <c r="DX1118" i="1"/>
  <c r="ED1118" i="1" s="1"/>
  <c r="EE1118" i="1" s="1"/>
  <c r="DT1118" i="1"/>
  <c r="DT1117" i="1"/>
  <c r="DU1116" i="1"/>
  <c r="DW857" i="1"/>
  <c r="DY1111" i="1"/>
  <c r="EA1111" i="1" s="1"/>
  <c r="DU1111" i="1"/>
  <c r="DW1108" i="1"/>
  <c r="DU1106" i="1"/>
  <c r="DV1338" i="1"/>
  <c r="DS626" i="1"/>
  <c r="DZ626" i="1" s="1"/>
  <c r="DX1102" i="1"/>
  <c r="ED1102" i="1" s="1"/>
  <c r="EE1102" i="1" s="1"/>
  <c r="DT1102" i="1"/>
  <c r="DT1101" i="1"/>
  <c r="DU1100" i="1"/>
  <c r="DW1098" i="1"/>
  <c r="DY765" i="1"/>
  <c r="EA765" i="1" s="1"/>
  <c r="DU765" i="1"/>
  <c r="DW1296" i="1"/>
  <c r="DT1439" i="1"/>
  <c r="DU1607" i="1"/>
  <c r="DV1089" i="1"/>
  <c r="DS459" i="1"/>
  <c r="DZ459" i="1" s="1"/>
  <c r="DX1095" i="1"/>
  <c r="ED1095" i="1" s="1"/>
  <c r="EE1095" i="1" s="1"/>
  <c r="DT1095" i="1"/>
  <c r="DT279" i="1"/>
  <c r="DU831" i="1"/>
  <c r="DW2139" i="1"/>
  <c r="DY984" i="1"/>
  <c r="EA984" i="1" s="1"/>
  <c r="DU984" i="1"/>
  <c r="DU1074" i="1"/>
  <c r="DV1440" i="1"/>
  <c r="DS1072" i="1"/>
  <c r="DZ1072" i="1" s="1"/>
  <c r="DX1070" i="1"/>
  <c r="ED1070" i="1" s="1"/>
  <c r="EE1070" i="1" s="1"/>
  <c r="DT1070" i="1"/>
  <c r="DT1069" i="1"/>
  <c r="DU1068" i="1"/>
  <c r="DW1066" i="1"/>
  <c r="DY1749" i="1"/>
  <c r="EA1749" i="1" s="1"/>
  <c r="DU1749" i="1"/>
  <c r="DU1058" i="1"/>
  <c r="DV1057" i="1"/>
  <c r="DS1056" i="1"/>
  <c r="DZ1056" i="1" s="1"/>
  <c r="DX727" i="1"/>
  <c r="ED727" i="1" s="1"/>
  <c r="EE727" i="1" s="1"/>
  <c r="DT727" i="1"/>
  <c r="DT1053" i="1"/>
  <c r="DU1858" i="1"/>
  <c r="DY1047" i="1"/>
  <c r="EA1047" i="1" s="1"/>
  <c r="DU1047" i="1"/>
  <c r="DW1044" i="1"/>
  <c r="DU1042" i="1"/>
  <c r="DV1073" i="1"/>
  <c r="DS1506" i="1"/>
  <c r="DZ1506" i="1" s="1"/>
  <c r="DX1038" i="1"/>
  <c r="ED1038" i="1" s="1"/>
  <c r="EE1038" i="1" s="1"/>
  <c r="DT1038" i="1"/>
  <c r="DT834" i="1"/>
  <c r="DU1036" i="1"/>
  <c r="DW1034" i="1"/>
  <c r="DY1031" i="1"/>
  <c r="EA1031" i="1" s="1"/>
  <c r="DU1031" i="1"/>
  <c r="DW345" i="1"/>
  <c r="DU1026" i="1"/>
  <c r="DV1025" i="1"/>
  <c r="DS1024" i="1"/>
  <c r="DZ1024" i="1" s="1"/>
  <c r="DX1022" i="1"/>
  <c r="ED1022" i="1" s="1"/>
  <c r="EE1022" i="1" s="1"/>
  <c r="DT1022" i="1"/>
  <c r="DT1028" i="1"/>
  <c r="DU1020" i="1"/>
  <c r="DW1093" i="1"/>
  <c r="DY1139" i="1"/>
  <c r="EA1139" i="1" s="1"/>
  <c r="DU1139" i="1"/>
  <c r="DW745" i="1"/>
  <c r="DU1539" i="1"/>
  <c r="DV805" i="1"/>
  <c r="DS1008" i="1"/>
  <c r="DZ1008" i="1" s="1"/>
  <c r="DX1006" i="1"/>
  <c r="ED1006" i="1" s="1"/>
  <c r="EE1006" i="1" s="1"/>
  <c r="DT1006" i="1"/>
  <c r="DT1005" i="1"/>
  <c r="DU2149" i="1"/>
  <c r="DY849" i="1"/>
  <c r="EA849" i="1" s="1"/>
  <c r="DU849" i="1"/>
  <c r="DU1880" i="1"/>
  <c r="DV1187" i="1"/>
  <c r="DS2166" i="1"/>
  <c r="DZ2166" i="1" s="1"/>
  <c r="DV985" i="1"/>
  <c r="DX859" i="1"/>
  <c r="ED859" i="1" s="1"/>
  <c r="EE859" i="1" s="1"/>
  <c r="DT859" i="1"/>
  <c r="DT1257" i="1"/>
  <c r="DX1287" i="1"/>
  <c r="ED1287" i="1" s="1"/>
  <c r="EE1287" i="1" s="1"/>
  <c r="DT1287" i="1"/>
  <c r="DY972" i="1"/>
  <c r="EA972" i="1" s="1"/>
  <c r="DU972" i="1"/>
  <c r="DY971" i="1"/>
  <c r="EA971" i="1" s="1"/>
  <c r="DU971" i="1"/>
  <c r="DV966" i="1"/>
  <c r="DW1548" i="1"/>
  <c r="DS1548" i="1"/>
  <c r="DZ1548" i="1" s="1"/>
  <c r="DW272" i="1"/>
  <c r="DS272" i="1"/>
  <c r="DZ272" i="1" s="1"/>
  <c r="DW962" i="1"/>
  <c r="DS962" i="1"/>
  <c r="DZ962" i="1" s="1"/>
  <c r="DW1253" i="1"/>
  <c r="DS1253" i="1"/>
  <c r="DZ1253" i="1" s="1"/>
  <c r="DW960" i="1"/>
  <c r="DS960" i="1"/>
  <c r="DZ960" i="1" s="1"/>
  <c r="DT1588" i="1"/>
  <c r="DY921" i="1"/>
  <c r="EA921" i="1" s="1"/>
  <c r="DU921" i="1"/>
  <c r="DV1535" i="1"/>
  <c r="DY1818" i="1"/>
  <c r="EA1818" i="1" s="1"/>
  <c r="DU1818" i="1"/>
  <c r="DX754" i="1"/>
  <c r="ED754" i="1" s="1"/>
  <c r="EE754" i="1" s="1"/>
  <c r="DT754" i="1"/>
  <c r="DW1349" i="1"/>
  <c r="DS1349" i="1"/>
  <c r="DZ1349" i="1" s="1"/>
  <c r="DV1446" i="1"/>
  <c r="DY1598" i="1"/>
  <c r="EA1598" i="1" s="1"/>
  <c r="DU1598" i="1"/>
  <c r="DX1114" i="1"/>
  <c r="ED1114" i="1" s="1"/>
  <c r="EE1114" i="1" s="1"/>
  <c r="DT1114" i="1"/>
  <c r="DW1954" i="1"/>
  <c r="DY1870" i="1"/>
  <c r="EA1870" i="1" s="1"/>
  <c r="DU1205" i="1"/>
  <c r="DX1301" i="1"/>
  <c r="ED1301" i="1" s="1"/>
  <c r="EE1301" i="1" s="1"/>
  <c r="DT1301" i="1"/>
  <c r="DY2140" i="1"/>
  <c r="EA2140" i="1" s="1"/>
  <c r="DU2140" i="1"/>
  <c r="DW832" i="1"/>
  <c r="DS832" i="1"/>
  <c r="DZ832" i="1" s="1"/>
  <c r="DW888" i="1"/>
  <c r="DS888" i="1"/>
  <c r="DZ888" i="1" s="1"/>
  <c r="DY883" i="1"/>
  <c r="EA883" i="1" s="1"/>
  <c r="DU883" i="1"/>
  <c r="DY205" i="1"/>
  <c r="EA205" i="1" s="1"/>
  <c r="DU205" i="1"/>
  <c r="DW1018" i="1"/>
  <c r="DS1018" i="1"/>
  <c r="DZ1018" i="1" s="1"/>
  <c r="DW371" i="1"/>
  <c r="DS371" i="1"/>
  <c r="DZ371" i="1" s="1"/>
  <c r="DY169" i="1"/>
  <c r="EA169" i="1" s="1"/>
  <c r="DU169" i="1"/>
  <c r="DW775" i="1"/>
  <c r="DS775" i="1"/>
  <c r="DZ775" i="1" s="1"/>
  <c r="DV768" i="1"/>
  <c r="DY316" i="1"/>
  <c r="EA316" i="1" s="1"/>
  <c r="DV645" i="1"/>
  <c r="DY1664" i="1"/>
  <c r="EA1664" i="1" s="1"/>
  <c r="DU1664" i="1"/>
  <c r="DW1660" i="1"/>
  <c r="DS1660" i="1"/>
  <c r="DZ1660" i="1" s="1"/>
  <c r="DY1656" i="1"/>
  <c r="EA1656" i="1" s="1"/>
  <c r="DU1656" i="1"/>
  <c r="DW1652" i="1"/>
  <c r="DS1652" i="1"/>
  <c r="DZ1652" i="1" s="1"/>
  <c r="DY694" i="1"/>
  <c r="EA694" i="1" s="1"/>
  <c r="DU694" i="1"/>
  <c r="DW821" i="1"/>
  <c r="DS821" i="1"/>
  <c r="DZ821" i="1" s="1"/>
  <c r="DY1640" i="1"/>
  <c r="EA1640" i="1" s="1"/>
  <c r="DU1640" i="1"/>
  <c r="DW640" i="1"/>
  <c r="DS640" i="1"/>
  <c r="DZ640" i="1" s="1"/>
  <c r="DY1224" i="1"/>
  <c r="EA1224" i="1" s="1"/>
  <c r="DU1224" i="1"/>
  <c r="DW1628" i="1"/>
  <c r="DS1628" i="1"/>
  <c r="DZ1628" i="1" s="1"/>
  <c r="DY1624" i="1"/>
  <c r="EA1624" i="1" s="1"/>
  <c r="DU1624" i="1"/>
  <c r="DW489" i="1"/>
  <c r="DS489" i="1"/>
  <c r="DZ489" i="1" s="1"/>
  <c r="DY1616" i="1"/>
  <c r="EA1616" i="1" s="1"/>
  <c r="DU1616" i="1"/>
  <c r="DW1612" i="1"/>
  <c r="DS1612" i="1"/>
  <c r="DZ1612" i="1" s="1"/>
  <c r="DY2081" i="1"/>
  <c r="EA2081" i="1" s="1"/>
  <c r="DU2081" i="1"/>
  <c r="DW843" i="1"/>
  <c r="DS843" i="1"/>
  <c r="DZ843" i="1" s="1"/>
  <c r="DY1600" i="1"/>
  <c r="EA1600" i="1" s="1"/>
  <c r="DU1600" i="1"/>
  <c r="DW1279" i="1"/>
  <c r="DS1279" i="1"/>
  <c r="DZ1279" i="1" s="1"/>
  <c r="DY1592" i="1"/>
  <c r="EA1592" i="1" s="1"/>
  <c r="DU1592" i="1"/>
  <c r="DV1590" i="1"/>
  <c r="DX1589" i="1"/>
  <c r="ED1589" i="1" s="1"/>
  <c r="EE1589" i="1" s="1"/>
  <c r="DT1589" i="1"/>
  <c r="DY424" i="1"/>
  <c r="EA424" i="1" s="1"/>
  <c r="DU424" i="1"/>
  <c r="DY798" i="1"/>
  <c r="EA798" i="1" s="1"/>
  <c r="DU798" i="1"/>
  <c r="DW1585" i="1"/>
  <c r="DS1585" i="1"/>
  <c r="DZ1585" i="1" s="1"/>
  <c r="DY1583" i="1"/>
  <c r="EA1583" i="1" s="1"/>
  <c r="DU1583" i="1"/>
  <c r="DT1581" i="1"/>
  <c r="DX1580" i="1"/>
  <c r="ED1580" i="1" s="1"/>
  <c r="EE1580" i="1" s="1"/>
  <c r="DT1580" i="1"/>
  <c r="DY1579" i="1"/>
  <c r="EA1579" i="1" s="1"/>
  <c r="DU1579" i="1"/>
  <c r="DW1576" i="1"/>
  <c r="DS1576" i="1"/>
  <c r="DZ1576" i="1" s="1"/>
  <c r="DY2173" i="1"/>
  <c r="EA2173" i="1" s="1"/>
  <c r="DU2173" i="1"/>
  <c r="DV1573" i="1"/>
  <c r="DW1572" i="1"/>
  <c r="DS1572" i="1"/>
  <c r="DZ1572" i="1" s="1"/>
  <c r="DX1092" i="1"/>
  <c r="ED1092" i="1" s="1"/>
  <c r="EE1092" i="1" s="1"/>
  <c r="DT1092" i="1"/>
  <c r="DW1570" i="1"/>
  <c r="DS1570" i="1"/>
  <c r="DZ1570" i="1" s="1"/>
  <c r="DX1568" i="1"/>
  <c r="ED1568" i="1" s="1"/>
  <c r="EE1568" i="1" s="1"/>
  <c r="DT1568" i="1"/>
  <c r="DV1566" i="1"/>
  <c r="DV2236" i="1"/>
  <c r="DV1562" i="1"/>
  <c r="DW1561" i="1"/>
  <c r="DS1561" i="1"/>
  <c r="DZ1561" i="1" s="1"/>
  <c r="DX1559" i="1"/>
  <c r="ED1559" i="1" s="1"/>
  <c r="EE1559" i="1" s="1"/>
  <c r="DT1559" i="1"/>
  <c r="DY1556" i="1"/>
  <c r="EA1556" i="1" s="1"/>
  <c r="DU1556" i="1"/>
  <c r="DV1555" i="1"/>
  <c r="DY1889" i="1"/>
  <c r="EA1889" i="1" s="1"/>
  <c r="DU1889" i="1"/>
  <c r="DW935" i="1"/>
  <c r="DS935" i="1"/>
  <c r="DZ935" i="1" s="1"/>
  <c r="DY1551" i="1"/>
  <c r="EA1551" i="1" s="1"/>
  <c r="DU1551" i="1"/>
  <c r="DT1549" i="1"/>
  <c r="DX1088" i="1"/>
  <c r="ED1088" i="1" s="1"/>
  <c r="EE1088" i="1" s="1"/>
  <c r="DT1088" i="1"/>
  <c r="DY930" i="1"/>
  <c r="EA930" i="1" s="1"/>
  <c r="DU930" i="1"/>
  <c r="DW1544" i="1"/>
  <c r="DS1544" i="1"/>
  <c r="DZ1544" i="1" s="1"/>
  <c r="DY1542" i="1"/>
  <c r="EA1542" i="1" s="1"/>
  <c r="DU1542" i="1"/>
  <c r="DV1541" i="1"/>
  <c r="DW1540" i="1"/>
  <c r="DS1540" i="1"/>
  <c r="DZ1540" i="1" s="1"/>
  <c r="DX2050" i="1"/>
  <c r="ED2050" i="1" s="1"/>
  <c r="EE2050" i="1" s="1"/>
  <c r="DT2050" i="1"/>
  <c r="DW1620" i="1"/>
  <c r="DS1620" i="1"/>
  <c r="DZ1620" i="1" s="1"/>
  <c r="DX1536" i="1"/>
  <c r="ED1536" i="1" s="1"/>
  <c r="EE1536" i="1" s="1"/>
  <c r="DT1536" i="1"/>
  <c r="DV1534" i="1"/>
  <c r="DV1450" i="1"/>
  <c r="DV1340" i="1"/>
  <c r="DW1529" i="1"/>
  <c r="DS1529" i="1"/>
  <c r="DZ1529" i="1" s="1"/>
  <c r="DX1527" i="1"/>
  <c r="ED1527" i="1" s="1"/>
  <c r="EE1527" i="1" s="1"/>
  <c r="DT1527" i="1"/>
  <c r="DY1381" i="1"/>
  <c r="EA1381" i="1" s="1"/>
  <c r="DU1381" i="1"/>
  <c r="DV1523" i="1"/>
  <c r="DY420" i="1"/>
  <c r="EA420" i="1" s="1"/>
  <c r="DU420" i="1"/>
  <c r="DW982" i="1"/>
  <c r="DS982" i="1"/>
  <c r="DZ982" i="1" s="1"/>
  <c r="DY778" i="1"/>
  <c r="EA778" i="1" s="1"/>
  <c r="DU778" i="1"/>
  <c r="DY635" i="1"/>
  <c r="EA635" i="1" s="1"/>
  <c r="DU635" i="1"/>
  <c r="DY845" i="1"/>
  <c r="EA845" i="1" s="1"/>
  <c r="DU845" i="1"/>
  <c r="DY1507" i="1"/>
  <c r="EA1507" i="1" s="1"/>
  <c r="DU1507" i="1"/>
  <c r="DY1503" i="1"/>
  <c r="EA1503" i="1" s="1"/>
  <c r="DU1503" i="1"/>
  <c r="DY1608" i="1"/>
  <c r="EA1608" i="1" s="1"/>
  <c r="DU1608" i="1"/>
  <c r="DY1495" i="1"/>
  <c r="EA1495" i="1" s="1"/>
  <c r="DU1495" i="1"/>
  <c r="DY1153" i="1"/>
  <c r="EA1153" i="1" s="1"/>
  <c r="DU1153" i="1"/>
  <c r="DY1487" i="1"/>
  <c r="EA1487" i="1" s="1"/>
  <c r="DU1487" i="1"/>
  <c r="DY1483" i="1"/>
  <c r="EA1483" i="1" s="1"/>
  <c r="DU1483" i="1"/>
  <c r="DY1479" i="1"/>
  <c r="EA1479" i="1" s="1"/>
  <c r="DU1479" i="1"/>
  <c r="DY1475" i="1"/>
  <c r="EA1475" i="1" s="1"/>
  <c r="DU1475" i="1"/>
  <c r="DY818" i="1"/>
  <c r="EA818" i="1" s="1"/>
  <c r="DU818" i="1"/>
  <c r="DY1467" i="1"/>
  <c r="EA1467" i="1" s="1"/>
  <c r="DU1467" i="1"/>
  <c r="DY602" i="1"/>
  <c r="EA602" i="1" s="1"/>
  <c r="DU602" i="1"/>
  <c r="DY1459" i="1"/>
  <c r="EA1459" i="1" s="1"/>
  <c r="DU1459" i="1"/>
  <c r="DY1455" i="1"/>
  <c r="EA1455" i="1" s="1"/>
  <c r="DU1455" i="1"/>
  <c r="DX1451" i="1"/>
  <c r="ED1451" i="1" s="1"/>
  <c r="EE1451" i="1" s="1"/>
  <c r="DT1451" i="1"/>
  <c r="DY794" i="1"/>
  <c r="EA794" i="1" s="1"/>
  <c r="DU794" i="1"/>
  <c r="DV1449" i="1"/>
  <c r="DW1448" i="1"/>
  <c r="DS1448" i="1"/>
  <c r="DZ1448" i="1" s="1"/>
  <c r="DY1318" i="1"/>
  <c r="EA1318" i="1" s="1"/>
  <c r="DU1318" i="1"/>
  <c r="DV1493" i="1"/>
  <c r="DW1445" i="1"/>
  <c r="DS1445" i="1"/>
  <c r="DZ1445" i="1" s="1"/>
  <c r="DX1444" i="1"/>
  <c r="ED1444" i="1" s="1"/>
  <c r="EE1444" i="1" s="1"/>
  <c r="DT1444" i="1"/>
  <c r="DX2054" i="1"/>
  <c r="ED2054" i="1" s="1"/>
  <c r="EE2054" i="1" s="1"/>
  <c r="DT2054" i="1"/>
  <c r="DY1434" i="1"/>
  <c r="EA1434" i="1" s="1"/>
  <c r="DU1434" i="1"/>
  <c r="DV379" i="1"/>
  <c r="DW1432" i="1"/>
  <c r="DS1432" i="1"/>
  <c r="DZ1432" i="1" s="1"/>
  <c r="DY1431" i="1"/>
  <c r="EA1431" i="1" s="1"/>
  <c r="DU1431" i="1"/>
  <c r="DV1430" i="1"/>
  <c r="DW1429" i="1"/>
  <c r="DS1429" i="1"/>
  <c r="DZ1429" i="1" s="1"/>
  <c r="DX1428" i="1"/>
  <c r="ED1428" i="1" s="1"/>
  <c r="EE1428" i="1" s="1"/>
  <c r="DT1428" i="1"/>
  <c r="DW1420" i="1"/>
  <c r="DS1420" i="1"/>
  <c r="DZ1420" i="1" s="1"/>
  <c r="DV1419" i="1"/>
  <c r="DX1417" i="1"/>
  <c r="ED1417" i="1" s="1"/>
  <c r="EE1417" i="1" s="1"/>
  <c r="DT1417" i="1"/>
  <c r="DY1416" i="1"/>
  <c r="EA1416" i="1" s="1"/>
  <c r="DU1416" i="1"/>
  <c r="DX825" i="1"/>
  <c r="ED825" i="1" s="1"/>
  <c r="EE825" i="1" s="1"/>
  <c r="DT825" i="1"/>
  <c r="DV1413" i="1"/>
  <c r="DW1412" i="1"/>
  <c r="DS1412" i="1"/>
  <c r="DZ1412" i="1" s="1"/>
  <c r="DV1411" i="1"/>
  <c r="DX263" i="1"/>
  <c r="ED263" i="1" s="1"/>
  <c r="EE263" i="1" s="1"/>
  <c r="DT263" i="1"/>
  <c r="DY2011" i="1"/>
  <c r="EA2011" i="1" s="1"/>
  <c r="DU2011" i="1"/>
  <c r="DX1407" i="1"/>
  <c r="ED1407" i="1" s="1"/>
  <c r="EE1407" i="1" s="1"/>
  <c r="DT1407" i="1"/>
  <c r="DV1405" i="1"/>
  <c r="DW1404" i="1"/>
  <c r="DS1404" i="1"/>
  <c r="DZ1404" i="1" s="1"/>
  <c r="DV1403" i="1"/>
  <c r="DX1401" i="1"/>
  <c r="ED1401" i="1" s="1"/>
  <c r="EE1401" i="1" s="1"/>
  <c r="DT1401" i="1"/>
  <c r="DY1400" i="1"/>
  <c r="EA1400" i="1" s="1"/>
  <c r="DU1400" i="1"/>
  <c r="DX396" i="1"/>
  <c r="ED396" i="1" s="1"/>
  <c r="EE396" i="1" s="1"/>
  <c r="DT396" i="1"/>
  <c r="DV1397" i="1"/>
  <c r="DW1396" i="1"/>
  <c r="DS1396" i="1"/>
  <c r="DZ1396" i="1" s="1"/>
  <c r="DV1395" i="1"/>
  <c r="DX1360" i="1"/>
  <c r="ED1360" i="1" s="1"/>
  <c r="EE1360" i="1" s="1"/>
  <c r="DT1360" i="1"/>
  <c r="DY1392" i="1"/>
  <c r="EA1392" i="1" s="1"/>
  <c r="DU1392" i="1"/>
  <c r="DX1391" i="1"/>
  <c r="ED1391" i="1" s="1"/>
  <c r="EE1391" i="1" s="1"/>
  <c r="DT1391" i="1"/>
  <c r="DV1389" i="1"/>
  <c r="DW1388" i="1"/>
  <c r="DS1388" i="1"/>
  <c r="DZ1388" i="1" s="1"/>
  <c r="DV1387" i="1"/>
  <c r="DX1385" i="1"/>
  <c r="ED1385" i="1" s="1"/>
  <c r="EE1385" i="1" s="1"/>
  <c r="DT1385" i="1"/>
  <c r="DY1384" i="1"/>
  <c r="EA1384" i="1" s="1"/>
  <c r="DU1384" i="1"/>
  <c r="DX1383" i="1"/>
  <c r="ED1383" i="1" s="1"/>
  <c r="EE1383" i="1" s="1"/>
  <c r="DT1383" i="1"/>
  <c r="DV1215" i="1"/>
  <c r="DW1597" i="1"/>
  <c r="DS1597" i="1"/>
  <c r="DZ1597" i="1" s="1"/>
  <c r="DV991" i="1"/>
  <c r="DX1377" i="1"/>
  <c r="ED1377" i="1" s="1"/>
  <c r="EE1377" i="1" s="1"/>
  <c r="DT1377" i="1"/>
  <c r="DY1376" i="1"/>
  <c r="EA1376" i="1" s="1"/>
  <c r="DU1376" i="1"/>
  <c r="DX1375" i="1"/>
  <c r="ED1375" i="1" s="1"/>
  <c r="EE1375" i="1" s="1"/>
  <c r="DT1375" i="1"/>
  <c r="DV1365" i="1"/>
  <c r="DW1372" i="1"/>
  <c r="DS1372" i="1"/>
  <c r="DZ1372" i="1" s="1"/>
  <c r="DV1371" i="1"/>
  <c r="DX867" i="1"/>
  <c r="ED867" i="1" s="1"/>
  <c r="EE867" i="1" s="1"/>
  <c r="DT867" i="1"/>
  <c r="DY1368" i="1"/>
  <c r="EA1368" i="1" s="1"/>
  <c r="DU1368" i="1"/>
  <c r="DX2009" i="1"/>
  <c r="ED2009" i="1" s="1"/>
  <c r="EE2009" i="1" s="1"/>
  <c r="DT2009" i="1"/>
  <c r="DV903" i="1"/>
  <c r="DW1364" i="1"/>
  <c r="DS1364" i="1"/>
  <c r="DZ1364" i="1" s="1"/>
  <c r="DV1363" i="1"/>
  <c r="DX1361" i="1"/>
  <c r="ED1361" i="1" s="1"/>
  <c r="EE1361" i="1" s="1"/>
  <c r="DT1361" i="1"/>
  <c r="DY722" i="1"/>
  <c r="EA722" i="1" s="1"/>
  <c r="DU722" i="1"/>
  <c r="DX1359" i="1"/>
  <c r="ED1359" i="1" s="1"/>
  <c r="EE1359" i="1" s="1"/>
  <c r="DT1359" i="1"/>
  <c r="DV1357" i="1"/>
  <c r="DW1356" i="1"/>
  <c r="DS1356" i="1"/>
  <c r="DZ1356" i="1" s="1"/>
  <c r="DV228" i="1"/>
  <c r="DX1353" i="1"/>
  <c r="ED1353" i="1" s="1"/>
  <c r="EE1353" i="1" s="1"/>
  <c r="DT1353" i="1"/>
  <c r="DY1352" i="1"/>
  <c r="EA1352" i="1" s="1"/>
  <c r="DU1352" i="1"/>
  <c r="DX1351" i="1"/>
  <c r="ED1351" i="1" s="1"/>
  <c r="EE1351" i="1" s="1"/>
  <c r="DT1351" i="1"/>
  <c r="DV413" i="1"/>
  <c r="DW1466" i="1"/>
  <c r="DS1466" i="1"/>
  <c r="DZ1466" i="1" s="1"/>
  <c r="DV1347" i="1"/>
  <c r="DX1345" i="1"/>
  <c r="ED1345" i="1" s="1"/>
  <c r="EE1345" i="1" s="1"/>
  <c r="DT1345" i="1"/>
  <c r="DY1344" i="1"/>
  <c r="EA1344" i="1" s="1"/>
  <c r="DV1343" i="1"/>
  <c r="DY1342" i="1"/>
  <c r="EA1342" i="1" s="1"/>
  <c r="DU1342" i="1"/>
  <c r="DW518" i="1"/>
  <c r="DS518" i="1"/>
  <c r="DZ518" i="1" s="1"/>
  <c r="DW1337" i="1"/>
  <c r="DW1336" i="1"/>
  <c r="DS1336" i="1"/>
  <c r="DZ1336" i="1" s="1"/>
  <c r="DW1334" i="1"/>
  <c r="DS1334" i="1"/>
  <c r="DZ1334" i="1" s="1"/>
  <c r="DS1333" i="1"/>
  <c r="DZ1333" i="1" s="1"/>
  <c r="DY1332" i="1"/>
  <c r="EA1332" i="1" s="1"/>
  <c r="DU1332" i="1"/>
  <c r="DX1083" i="1"/>
  <c r="ED1083" i="1" s="1"/>
  <c r="EE1083" i="1" s="1"/>
  <c r="DT1083" i="1"/>
  <c r="DY1330" i="1"/>
  <c r="EA1330" i="1" s="1"/>
  <c r="DU1330" i="1"/>
  <c r="DW405" i="1"/>
  <c r="DS405" i="1"/>
  <c r="DZ405" i="1" s="1"/>
  <c r="DU1325" i="1"/>
  <c r="DV1718" i="1"/>
  <c r="DT1320" i="1"/>
  <c r="DW1319" i="1"/>
  <c r="DS1317" i="1"/>
  <c r="DZ1317" i="1" s="1"/>
  <c r="DY1316" i="1"/>
  <c r="EA1316" i="1" s="1"/>
  <c r="DU1316" i="1"/>
  <c r="DX1315" i="1"/>
  <c r="ED1315" i="1" s="1"/>
  <c r="EE1315" i="1" s="1"/>
  <c r="DT1315" i="1"/>
  <c r="DY1702" i="1"/>
  <c r="EA1702" i="1" s="1"/>
  <c r="DU1702" i="1"/>
  <c r="DW2104" i="1"/>
  <c r="DS2104" i="1"/>
  <c r="DZ2104" i="1" s="1"/>
  <c r="DU1309" i="1"/>
  <c r="DV1305" i="1"/>
  <c r="DT1040" i="1"/>
  <c r="DW1627" i="1"/>
  <c r="DS758" i="1"/>
  <c r="DZ758" i="1" s="1"/>
  <c r="DY993" i="1"/>
  <c r="EA993" i="1" s="1"/>
  <c r="DU993" i="1"/>
  <c r="DX1299" i="1"/>
  <c r="ED1299" i="1" s="1"/>
  <c r="EE1299" i="1" s="1"/>
  <c r="DT1299" i="1"/>
  <c r="DY1298" i="1"/>
  <c r="EA1298" i="1" s="1"/>
  <c r="DU1298" i="1"/>
  <c r="DW1294" i="1"/>
  <c r="DS1294" i="1"/>
  <c r="DZ1294" i="1" s="1"/>
  <c r="DU1293" i="1"/>
  <c r="DV1289" i="1"/>
  <c r="DT2226" i="1"/>
  <c r="DW1949" i="1"/>
  <c r="DS1488" i="1"/>
  <c r="DZ1488" i="1" s="1"/>
  <c r="DY1300" i="1"/>
  <c r="EA1300" i="1" s="1"/>
  <c r="DU1300" i="1"/>
  <c r="DX1084" i="1"/>
  <c r="ED1084" i="1" s="1"/>
  <c r="EE1084" i="1" s="1"/>
  <c r="DT1084" i="1"/>
  <c r="DY1282" i="1"/>
  <c r="EA1282" i="1" s="1"/>
  <c r="DU1282" i="1"/>
  <c r="DW1278" i="1"/>
  <c r="DS1278" i="1"/>
  <c r="DZ1278" i="1" s="1"/>
  <c r="DU1277" i="1"/>
  <c r="DV1273" i="1"/>
  <c r="DT1272" i="1"/>
  <c r="DW1271" i="1"/>
  <c r="DS1269" i="1"/>
  <c r="DZ1269" i="1" s="1"/>
  <c r="DY1268" i="1"/>
  <c r="EA1268" i="1" s="1"/>
  <c r="DU1268" i="1"/>
  <c r="DX1267" i="1"/>
  <c r="ED1267" i="1" s="1"/>
  <c r="EE1267" i="1" s="1"/>
  <c r="DT1267" i="1"/>
  <c r="DY1266" i="1"/>
  <c r="EA1266" i="1" s="1"/>
  <c r="DU1266" i="1"/>
  <c r="DW1262" i="1"/>
  <c r="DS1262" i="1"/>
  <c r="DZ1262" i="1" s="1"/>
  <c r="DU1314" i="1"/>
  <c r="DV1233" i="1"/>
  <c r="DT154" i="1"/>
  <c r="DW583" i="1"/>
  <c r="DS1906" i="1"/>
  <c r="DZ1906" i="1" s="1"/>
  <c r="DY1252" i="1"/>
  <c r="EA1252" i="1" s="1"/>
  <c r="DU1252" i="1"/>
  <c r="DX354" i="1"/>
  <c r="ED354" i="1" s="1"/>
  <c r="EE354" i="1" s="1"/>
  <c r="DT354" i="1"/>
  <c r="DY1250" i="1"/>
  <c r="EA1250" i="1" s="1"/>
  <c r="DU1250" i="1"/>
  <c r="DW1246" i="1"/>
  <c r="DS1246" i="1"/>
  <c r="DZ1246" i="1" s="1"/>
  <c r="DU1245" i="1"/>
  <c r="DV451" i="1"/>
  <c r="DT1240" i="1"/>
  <c r="DW1239" i="1"/>
  <c r="DS1237" i="1"/>
  <c r="DZ1237" i="1" s="1"/>
  <c r="DY1067" i="1"/>
  <c r="EA1067" i="1" s="1"/>
  <c r="DU1067" i="1"/>
  <c r="DX1235" i="1"/>
  <c r="ED1235" i="1" s="1"/>
  <c r="EE1235" i="1" s="1"/>
  <c r="DT1235" i="1"/>
  <c r="DY1234" i="1"/>
  <c r="EA1234" i="1" s="1"/>
  <c r="DU1234" i="1"/>
  <c r="DW1903" i="1"/>
  <c r="DS1903" i="1"/>
  <c r="DZ1903" i="1" s="1"/>
  <c r="DU673" i="1"/>
  <c r="DV1478" i="1"/>
  <c r="DT847" i="1"/>
  <c r="DW1223" i="1"/>
  <c r="DS1221" i="1"/>
  <c r="DZ1221" i="1" s="1"/>
  <c r="DY894" i="1"/>
  <c r="EA894" i="1" s="1"/>
  <c r="DU894" i="1"/>
  <c r="DX1219" i="1"/>
  <c r="ED1219" i="1" s="1"/>
  <c r="EE1219" i="1" s="1"/>
  <c r="DT1219" i="1"/>
  <c r="DY1218" i="1"/>
  <c r="EA1218" i="1" s="1"/>
  <c r="DU1218" i="1"/>
  <c r="DW1703" i="1"/>
  <c r="DS1703" i="1"/>
  <c r="DZ1703" i="1" s="1"/>
  <c r="DU1213" i="1"/>
  <c r="DV1209" i="1"/>
  <c r="DT1208" i="1"/>
  <c r="DW1207" i="1"/>
  <c r="DS265" i="1"/>
  <c r="DZ265" i="1" s="1"/>
  <c r="DY1204" i="1"/>
  <c r="EA1204" i="1" s="1"/>
  <c r="DU1204" i="1"/>
  <c r="DX723" i="1"/>
  <c r="ED723" i="1" s="1"/>
  <c r="EE723" i="1" s="1"/>
  <c r="DT723" i="1"/>
  <c r="DY1202" i="1"/>
  <c r="EA1202" i="1" s="1"/>
  <c r="DU1202" i="1"/>
  <c r="DW1198" i="1"/>
  <c r="DS1198" i="1"/>
  <c r="DZ1198" i="1" s="1"/>
  <c r="DU522" i="1"/>
  <c r="DY1193" i="1"/>
  <c r="EA1193" i="1" s="1"/>
  <c r="DU1193" i="1"/>
  <c r="DX785" i="1"/>
  <c r="ED785" i="1" s="1"/>
  <c r="EE785" i="1" s="1"/>
  <c r="DT785" i="1"/>
  <c r="DV989" i="1"/>
  <c r="DU1190" i="1"/>
  <c r="DW1642" i="1"/>
  <c r="DS1642" i="1"/>
  <c r="DZ1642" i="1" s="1"/>
  <c r="DU1904" i="1"/>
  <c r="DT1722" i="1"/>
  <c r="DW1174" i="1"/>
  <c r="DS1172" i="1"/>
  <c r="DZ1172" i="1" s="1"/>
  <c r="DU1170" i="1"/>
  <c r="DS1166" i="1"/>
  <c r="DZ1166" i="1" s="1"/>
  <c r="DT1165" i="1"/>
  <c r="DW1164" i="1"/>
  <c r="DX1035" i="1"/>
  <c r="ED1035" i="1" s="1"/>
  <c r="EE1035" i="1" s="1"/>
  <c r="DT1035" i="1"/>
  <c r="DV1604" i="1"/>
  <c r="DU1236" i="1"/>
  <c r="DW1155" i="1"/>
  <c r="DS1155" i="1"/>
  <c r="DZ1155" i="1" s="1"/>
  <c r="DV1154" i="1"/>
  <c r="DS1808" i="1"/>
  <c r="DZ1808" i="1" s="1"/>
  <c r="DT1149" i="1"/>
  <c r="DW1148" i="1"/>
  <c r="DX1144" i="1"/>
  <c r="ED1144" i="1" s="1"/>
  <c r="EE1144" i="1" s="1"/>
  <c r="DT1144" i="1"/>
  <c r="DV1143" i="1"/>
  <c r="DU2045" i="1"/>
  <c r="DW1147" i="1"/>
  <c r="DS1147" i="1"/>
  <c r="DZ1147" i="1" s="1"/>
  <c r="DV1138" i="1"/>
  <c r="DS1964" i="1"/>
  <c r="DZ1964" i="1" s="1"/>
  <c r="DT457" i="1"/>
  <c r="DW1132" i="1"/>
  <c r="DV1130" i="1"/>
  <c r="DX1128" i="1"/>
  <c r="ED1128" i="1" s="1"/>
  <c r="EE1128" i="1" s="1"/>
  <c r="DT1128" i="1"/>
  <c r="DT1127" i="1"/>
  <c r="DV1124" i="1"/>
  <c r="DW1123" i="1"/>
  <c r="DS1123" i="1"/>
  <c r="DZ1123" i="1" s="1"/>
  <c r="DV2030" i="1"/>
  <c r="DS1118" i="1"/>
  <c r="DZ1118" i="1" s="1"/>
  <c r="DV857" i="1"/>
  <c r="DX1112" i="1"/>
  <c r="ED1112" i="1" s="1"/>
  <c r="EE1112" i="1" s="1"/>
  <c r="DT1112" i="1"/>
  <c r="DT1111" i="1"/>
  <c r="DV1108" i="1"/>
  <c r="DW1378" i="1"/>
  <c r="DS1378" i="1"/>
  <c r="DZ1378" i="1" s="1"/>
  <c r="DV1103" i="1"/>
  <c r="DS1102" i="1"/>
  <c r="DZ1102" i="1" s="1"/>
  <c r="DV1098" i="1"/>
  <c r="DX1096" i="1"/>
  <c r="ED1096" i="1" s="1"/>
  <c r="EE1096" i="1" s="1"/>
  <c r="DT1096" i="1"/>
  <c r="DT765" i="1"/>
  <c r="DV1296" i="1"/>
  <c r="DW1439" i="1"/>
  <c r="DS1439" i="1"/>
  <c r="DZ1439" i="1" s="1"/>
  <c r="DV874" i="1"/>
  <c r="DS1095" i="1"/>
  <c r="DZ1095" i="1" s="1"/>
  <c r="DV2139" i="1"/>
  <c r="DX1080" i="1"/>
  <c r="ED1080" i="1" s="1"/>
  <c r="EE1080" i="1" s="1"/>
  <c r="DT1080" i="1"/>
  <c r="DT984" i="1"/>
  <c r="DV1076" i="1"/>
  <c r="DW1075" i="1"/>
  <c r="DS1075" i="1"/>
  <c r="DZ1075" i="1" s="1"/>
  <c r="DS1070" i="1"/>
  <c r="DZ1070" i="1" s="1"/>
  <c r="DV1066" i="1"/>
  <c r="DX1064" i="1"/>
  <c r="ED1064" i="1" s="1"/>
  <c r="EE1064" i="1" s="1"/>
  <c r="DT1064" i="1"/>
  <c r="DT1749" i="1"/>
  <c r="DV1060" i="1"/>
  <c r="DW651" i="1"/>
  <c r="DS651" i="1"/>
  <c r="DZ651" i="1" s="1"/>
  <c r="DS727" i="1"/>
  <c r="DZ727" i="1" s="1"/>
  <c r="DV1225" i="1"/>
  <c r="DX1048" i="1"/>
  <c r="ED1048" i="1" s="1"/>
  <c r="EE1048" i="1" s="1"/>
  <c r="DT1048" i="1"/>
  <c r="DT1047" i="1"/>
  <c r="DV1044" i="1"/>
  <c r="DW1087" i="1"/>
  <c r="DS1087" i="1"/>
  <c r="DZ1087" i="1" s="1"/>
  <c r="DV1039" i="1"/>
  <c r="DS1038" i="1"/>
  <c r="DZ1038" i="1" s="1"/>
  <c r="DV1034" i="1"/>
  <c r="DX1032" i="1"/>
  <c r="ED1032" i="1" s="1"/>
  <c r="EE1032" i="1" s="1"/>
  <c r="DT1032" i="1"/>
  <c r="DT1031" i="1"/>
  <c r="DV345" i="1"/>
  <c r="DW1027" i="1"/>
  <c r="DS1027" i="1"/>
  <c r="DZ1027" i="1" s="1"/>
  <c r="DV976" i="1"/>
  <c r="DS1022" i="1"/>
  <c r="DZ1022" i="1" s="1"/>
  <c r="DV1093" i="1"/>
  <c r="DX2179" i="1"/>
  <c r="ED2179" i="1" s="1"/>
  <c r="EE2179" i="1" s="1"/>
  <c r="DT2179" i="1"/>
  <c r="DT1139" i="1"/>
  <c r="DV745" i="1"/>
  <c r="DW1441" i="1"/>
  <c r="DS1441" i="1"/>
  <c r="DZ1441" i="1" s="1"/>
  <c r="DV1007" i="1"/>
  <c r="DS1006" i="1"/>
  <c r="DZ1006" i="1" s="1"/>
  <c r="DV1848" i="1"/>
  <c r="DX2051" i="1"/>
  <c r="ED2051" i="1" s="1"/>
  <c r="EE2051" i="1" s="1"/>
  <c r="DT2051" i="1"/>
  <c r="DT849" i="1"/>
  <c r="DV996" i="1"/>
  <c r="DW1531" i="1"/>
  <c r="DS1531" i="1"/>
  <c r="DZ1531" i="1" s="1"/>
  <c r="DY986" i="1"/>
  <c r="EA986" i="1" s="1"/>
  <c r="DS616" i="1"/>
  <c r="DZ616" i="1" s="1"/>
  <c r="DS2115" i="1"/>
  <c r="DZ2115" i="1" s="1"/>
  <c r="DY1648" i="1"/>
  <c r="EA1648" i="1" s="1"/>
  <c r="DV959" i="1"/>
  <c r="DW2053" i="1"/>
  <c r="DS2053" i="1"/>
  <c r="DZ2053" i="1" s="1"/>
  <c r="DX954" i="1"/>
  <c r="ED954" i="1" s="1"/>
  <c r="EE954" i="1" s="1"/>
  <c r="DT954" i="1"/>
  <c r="DV947" i="1"/>
  <c r="DY945" i="1"/>
  <c r="EA945" i="1" s="1"/>
  <c r="DU945" i="1"/>
  <c r="DW939" i="1"/>
  <c r="DW772" i="1"/>
  <c r="DS772" i="1"/>
  <c r="DZ772" i="1" s="1"/>
  <c r="DV933" i="1"/>
  <c r="DY1803" i="1"/>
  <c r="EA1803" i="1" s="1"/>
  <c r="DU1803" i="1"/>
  <c r="DX1150" i="1"/>
  <c r="ED1150" i="1" s="1"/>
  <c r="EE1150" i="1" s="1"/>
  <c r="DT1150" i="1"/>
  <c r="DW927" i="1"/>
  <c r="DY1481" i="1"/>
  <c r="EA1481" i="1" s="1"/>
  <c r="DU1481" i="1"/>
  <c r="DV1217" i="1"/>
  <c r="DY1937" i="1"/>
  <c r="EA1937" i="1" s="1"/>
  <c r="DU1937" i="1"/>
  <c r="DX733" i="1"/>
  <c r="ED733" i="1" s="1"/>
  <c r="EE733" i="1" s="1"/>
  <c r="DT733" i="1"/>
  <c r="DV1477" i="1"/>
  <c r="DW2225" i="1"/>
  <c r="DS2225" i="1"/>
  <c r="DZ2225" i="1" s="1"/>
  <c r="DV1158" i="1"/>
  <c r="DY1120" i="1"/>
  <c r="EA1120" i="1" s="1"/>
  <c r="DU1120" i="1"/>
  <c r="DY813" i="1"/>
  <c r="EA813" i="1" s="1"/>
  <c r="DU813" i="1"/>
  <c r="DW808" i="1"/>
  <c r="DS808" i="1"/>
  <c r="DZ808" i="1" s="1"/>
  <c r="DW801" i="1"/>
  <c r="DS801" i="1"/>
  <c r="DZ801" i="1" s="1"/>
  <c r="DY788" i="1"/>
  <c r="EA788" i="1" s="1"/>
  <c r="DU788" i="1"/>
  <c r="DY781" i="1"/>
  <c r="EA781" i="1" s="1"/>
  <c r="DU781" i="1"/>
  <c r="DW170" i="1"/>
  <c r="DS170" i="1"/>
  <c r="DZ170" i="1" s="1"/>
  <c r="DY755" i="1"/>
  <c r="EA755" i="1" s="1"/>
  <c r="DW679" i="1"/>
  <c r="DS679" i="1"/>
  <c r="DZ679" i="1" s="1"/>
  <c r="DT676" i="1"/>
  <c r="DV672" i="1"/>
  <c r="DY1002" i="1"/>
  <c r="EA1002" i="1" s="1"/>
  <c r="DU1002" i="1"/>
  <c r="DX1665" i="1"/>
  <c r="ED1665" i="1" s="1"/>
  <c r="EE1665" i="1" s="1"/>
  <c r="DT1665" i="1"/>
  <c r="DV1663" i="1"/>
  <c r="DW1662" i="1"/>
  <c r="DS1662" i="1"/>
  <c r="DZ1662" i="1" s="1"/>
  <c r="DV1661" i="1"/>
  <c r="DX1659" i="1"/>
  <c r="ED1659" i="1" s="1"/>
  <c r="EE1659" i="1" s="1"/>
  <c r="DT1659" i="1"/>
  <c r="DY1658" i="1"/>
  <c r="EA1658" i="1" s="1"/>
  <c r="DU1658" i="1"/>
  <c r="DX1657" i="1"/>
  <c r="ED1657" i="1" s="1"/>
  <c r="EE1657" i="1" s="1"/>
  <c r="DT1657" i="1"/>
  <c r="DV1655" i="1"/>
  <c r="DW2084" i="1"/>
  <c r="DS2084" i="1"/>
  <c r="DZ2084" i="1" s="1"/>
  <c r="DV1653" i="1"/>
  <c r="DX995" i="1"/>
  <c r="ED995" i="1" s="1"/>
  <c r="EE995" i="1" s="1"/>
  <c r="DT995" i="1"/>
  <c r="DY646" i="1"/>
  <c r="EA646" i="1" s="1"/>
  <c r="DU646" i="1"/>
  <c r="DX1649" i="1"/>
  <c r="ED1649" i="1" s="1"/>
  <c r="EE1649" i="1" s="1"/>
  <c r="DT1649" i="1"/>
  <c r="DV204" i="1"/>
  <c r="DW1646" i="1"/>
  <c r="DS1646" i="1"/>
  <c r="DZ1646" i="1" s="1"/>
  <c r="DV743" i="1"/>
  <c r="DX1261" i="1"/>
  <c r="ED1261" i="1" s="1"/>
  <c r="EE1261" i="1" s="1"/>
  <c r="DT1261" i="1"/>
  <c r="DY1546" i="1"/>
  <c r="EA1546" i="1" s="1"/>
  <c r="DU1546" i="1"/>
  <c r="DX978" i="1"/>
  <c r="ED978" i="1" s="1"/>
  <c r="EE978" i="1" s="1"/>
  <c r="DT978" i="1"/>
  <c r="DV1639" i="1"/>
  <c r="DW1638" i="1"/>
  <c r="DS1638" i="1"/>
  <c r="DZ1638" i="1" s="1"/>
  <c r="DV1637" i="1"/>
  <c r="DX1635" i="1"/>
  <c r="ED1635" i="1" s="1"/>
  <c r="EE1635" i="1" s="1"/>
  <c r="DT1635" i="1"/>
  <c r="DY2152" i="1"/>
  <c r="EA2152" i="1" s="1"/>
  <c r="DU2152" i="1"/>
  <c r="DX1633" i="1"/>
  <c r="ED1633" i="1" s="1"/>
  <c r="EE1633" i="1" s="1"/>
  <c r="DT1633" i="1"/>
  <c r="DV369" i="1"/>
  <c r="DW1630" i="1"/>
  <c r="DS1630" i="1"/>
  <c r="DZ1630" i="1" s="1"/>
  <c r="DV1629" i="1"/>
  <c r="DX889" i="1"/>
  <c r="ED889" i="1" s="1"/>
  <c r="EE889" i="1" s="1"/>
  <c r="DT889" i="1"/>
  <c r="DY1626" i="1"/>
  <c r="EA1626" i="1" s="1"/>
  <c r="DU1626" i="1"/>
  <c r="DX817" i="1"/>
  <c r="ED817" i="1" s="1"/>
  <c r="EE817" i="1" s="1"/>
  <c r="DT817" i="1"/>
  <c r="DV1623" i="1"/>
  <c r="DW931" i="1"/>
  <c r="DS931" i="1"/>
  <c r="DZ931" i="1" s="1"/>
  <c r="DV812" i="1"/>
  <c r="DX1625" i="1"/>
  <c r="ED1625" i="1" s="1"/>
  <c r="EE1625" i="1" s="1"/>
  <c r="DT1625" i="1"/>
  <c r="DY1618" i="1"/>
  <c r="EA1618" i="1" s="1"/>
  <c r="DU1618" i="1"/>
  <c r="DX1617" i="1"/>
  <c r="ED1617" i="1" s="1"/>
  <c r="EE1617" i="1" s="1"/>
  <c r="DT1617" i="1"/>
  <c r="DV1916" i="1"/>
  <c r="DW1614" i="1"/>
  <c r="DS1614" i="1"/>
  <c r="DZ1614" i="1" s="1"/>
  <c r="DV1613" i="1"/>
  <c r="DX691" i="1"/>
  <c r="ED691" i="1" s="1"/>
  <c r="EE691" i="1" s="1"/>
  <c r="DT691" i="1"/>
  <c r="DY1610" i="1"/>
  <c r="EA1610" i="1" s="1"/>
  <c r="DU1610" i="1"/>
  <c r="DX1203" i="1"/>
  <c r="ED1203" i="1" s="1"/>
  <c r="EE1203" i="1" s="1"/>
  <c r="DT1203" i="1"/>
  <c r="DV1312" i="1"/>
  <c r="DW1606" i="1"/>
  <c r="DS1606" i="1"/>
  <c r="DZ1606" i="1" s="1"/>
  <c r="DV1605" i="1"/>
  <c r="DX163" i="1"/>
  <c r="ED163" i="1" s="1"/>
  <c r="EE163" i="1" s="1"/>
  <c r="DT163" i="1"/>
  <c r="DY1602" i="1"/>
  <c r="EA1602" i="1" s="1"/>
  <c r="DU1602" i="1"/>
  <c r="DX1601" i="1"/>
  <c r="ED1601" i="1" s="1"/>
  <c r="EE1601" i="1" s="1"/>
  <c r="DT1601" i="1"/>
  <c r="DV1599" i="1"/>
  <c r="DW1636" i="1"/>
  <c r="DS1636" i="1"/>
  <c r="DZ1636" i="1" s="1"/>
  <c r="DV922" i="1"/>
  <c r="DX1595" i="1"/>
  <c r="ED1595" i="1" s="1"/>
  <c r="EE1595" i="1" s="1"/>
  <c r="DT1595" i="1"/>
  <c r="DY1594" i="1"/>
  <c r="EA1594" i="1" s="1"/>
  <c r="DU1594" i="1"/>
  <c r="DX1593" i="1"/>
  <c r="ED1593" i="1" s="1"/>
  <c r="EE1593" i="1" s="1"/>
  <c r="DT1593" i="1"/>
  <c r="DV1591" i="1"/>
  <c r="DY1590" i="1"/>
  <c r="EA1590" i="1" s="1"/>
  <c r="DU1590" i="1"/>
  <c r="DW1589" i="1"/>
  <c r="DT424" i="1"/>
  <c r="DX1587" i="1"/>
  <c r="ED1587" i="1" s="1"/>
  <c r="EE1587" i="1" s="1"/>
  <c r="DT1587" i="1"/>
  <c r="DV1585" i="1"/>
  <c r="DX1583" i="1"/>
  <c r="ED1583" i="1" s="1"/>
  <c r="EE1583" i="1" s="1"/>
  <c r="DT1583" i="1"/>
  <c r="DW1581" i="1"/>
  <c r="DS1581" i="1"/>
  <c r="DZ1581" i="1" s="1"/>
  <c r="DW1580" i="1"/>
  <c r="DS1580" i="1"/>
  <c r="DZ1580" i="1" s="1"/>
  <c r="DX1579" i="1"/>
  <c r="ED1579" i="1" s="1"/>
  <c r="EE1579" i="1" s="1"/>
  <c r="DT1579" i="1"/>
  <c r="DW1578" i="1"/>
  <c r="DS1578" i="1"/>
  <c r="DZ1578" i="1" s="1"/>
  <c r="DT1577" i="1"/>
  <c r="DY1575" i="1"/>
  <c r="EA1575" i="1" s="1"/>
  <c r="DU1575" i="1"/>
  <c r="DV1570" i="1"/>
  <c r="DW1568" i="1"/>
  <c r="DS1568" i="1"/>
  <c r="DZ1568" i="1" s="1"/>
  <c r="DY1566" i="1"/>
  <c r="EA1566" i="1" s="1"/>
  <c r="DU1566" i="1"/>
  <c r="DY1564" i="1"/>
  <c r="EA1564" i="1" s="1"/>
  <c r="DU1564" i="1"/>
  <c r="DV1563" i="1"/>
  <c r="DY1562" i="1"/>
  <c r="EA1562" i="1" s="1"/>
  <c r="DU1562" i="1"/>
  <c r="DV1561" i="1"/>
  <c r="DX1560" i="1"/>
  <c r="ED1560" i="1" s="1"/>
  <c r="EE1560" i="1" s="1"/>
  <c r="DT1560" i="1"/>
  <c r="DV1977" i="1"/>
  <c r="DW1557" i="1"/>
  <c r="DS1557" i="1"/>
  <c r="DZ1557" i="1" s="1"/>
  <c r="DX1556" i="1"/>
  <c r="ED1556" i="1" s="1"/>
  <c r="EE1556" i="1" s="1"/>
  <c r="DT1556" i="1"/>
  <c r="DY1555" i="1"/>
  <c r="EA1555" i="1" s="1"/>
  <c r="DU1555" i="1"/>
  <c r="DV935" i="1"/>
  <c r="DX1551" i="1"/>
  <c r="ED1551" i="1" s="1"/>
  <c r="EE1551" i="1" s="1"/>
  <c r="DT1551" i="1"/>
  <c r="DW1549" i="1"/>
  <c r="DS1549" i="1"/>
  <c r="DZ1549" i="1" s="1"/>
  <c r="DW1088" i="1"/>
  <c r="DS1088" i="1"/>
  <c r="DZ1088" i="1" s="1"/>
  <c r="DX930" i="1"/>
  <c r="ED930" i="1" s="1"/>
  <c r="EE930" i="1" s="1"/>
  <c r="DT930" i="1"/>
  <c r="DW88" i="1"/>
  <c r="DS88" i="1"/>
  <c r="DZ88" i="1" s="1"/>
  <c r="DT600" i="1"/>
  <c r="DY1543" i="1"/>
  <c r="EA1543" i="1" s="1"/>
  <c r="DU1543" i="1"/>
  <c r="DV1620" i="1"/>
  <c r="DW1536" i="1"/>
  <c r="DS1536" i="1"/>
  <c r="DZ1536" i="1" s="1"/>
  <c r="DY1534" i="1"/>
  <c r="EA1534" i="1" s="1"/>
  <c r="DU1534" i="1"/>
  <c r="DY1532" i="1"/>
  <c r="EA1532" i="1" s="1"/>
  <c r="DU1532" i="1"/>
  <c r="DV2088" i="1"/>
  <c r="DY1340" i="1"/>
  <c r="EA1340" i="1" s="1"/>
  <c r="DU1340" i="1"/>
  <c r="DV1529" i="1"/>
  <c r="DX1528" i="1"/>
  <c r="ED1528" i="1" s="1"/>
  <c r="EE1528" i="1" s="1"/>
  <c r="DT1528" i="1"/>
  <c r="DV1526" i="1"/>
  <c r="DW1525" i="1"/>
  <c r="DS1525" i="1"/>
  <c r="DZ1525" i="1" s="1"/>
  <c r="DX1381" i="1"/>
  <c r="ED1381" i="1" s="1"/>
  <c r="EE1381" i="1" s="1"/>
  <c r="DT1381" i="1"/>
  <c r="DY1523" i="1"/>
  <c r="EA1523" i="1" s="1"/>
  <c r="DU1523" i="1"/>
  <c r="DV982" i="1"/>
  <c r="DX778" i="1"/>
  <c r="ED778" i="1" s="1"/>
  <c r="EE778" i="1" s="1"/>
  <c r="DT778" i="1"/>
  <c r="DX635" i="1"/>
  <c r="ED635" i="1" s="1"/>
  <c r="EE635" i="1" s="1"/>
  <c r="DT635" i="1"/>
  <c r="DX845" i="1"/>
  <c r="ED845" i="1" s="1"/>
  <c r="EE845" i="1" s="1"/>
  <c r="DT845" i="1"/>
  <c r="DX1507" i="1"/>
  <c r="ED1507" i="1" s="1"/>
  <c r="EE1507" i="1" s="1"/>
  <c r="DT1507" i="1"/>
  <c r="DX1503" i="1"/>
  <c r="ED1503" i="1" s="1"/>
  <c r="EE1503" i="1" s="1"/>
  <c r="DT1503" i="1"/>
  <c r="DX1608" i="1"/>
  <c r="ED1608" i="1" s="1"/>
  <c r="EE1608" i="1" s="1"/>
  <c r="DT1608" i="1"/>
  <c r="DX1495" i="1"/>
  <c r="ED1495" i="1" s="1"/>
  <c r="EE1495" i="1" s="1"/>
  <c r="DT1495" i="1"/>
  <c r="DX1153" i="1"/>
  <c r="ED1153" i="1" s="1"/>
  <c r="EE1153" i="1" s="1"/>
  <c r="DT1153" i="1"/>
  <c r="DX1487" i="1"/>
  <c r="ED1487" i="1" s="1"/>
  <c r="EE1487" i="1" s="1"/>
  <c r="DT1487" i="1"/>
  <c r="DX1483" i="1"/>
  <c r="ED1483" i="1" s="1"/>
  <c r="EE1483" i="1" s="1"/>
  <c r="DT1483" i="1"/>
  <c r="DX1479" i="1"/>
  <c r="ED1479" i="1" s="1"/>
  <c r="EE1479" i="1" s="1"/>
  <c r="DT1479" i="1"/>
  <c r="DX1475" i="1"/>
  <c r="ED1475" i="1" s="1"/>
  <c r="EE1475" i="1" s="1"/>
  <c r="DT1475" i="1"/>
  <c r="DX818" i="1"/>
  <c r="ED818" i="1" s="1"/>
  <c r="EE818" i="1" s="1"/>
  <c r="DT818" i="1"/>
  <c r="DX1467" i="1"/>
  <c r="ED1467" i="1" s="1"/>
  <c r="EE1467" i="1" s="1"/>
  <c r="DT1467" i="1"/>
  <c r="DX602" i="1"/>
  <c r="ED602" i="1" s="1"/>
  <c r="EE602" i="1" s="1"/>
  <c r="DT602" i="1"/>
  <c r="DX1459" i="1"/>
  <c r="ED1459" i="1" s="1"/>
  <c r="EE1459" i="1" s="1"/>
  <c r="DT1459" i="1"/>
  <c r="DX1455" i="1"/>
  <c r="ED1455" i="1" s="1"/>
  <c r="EE1455" i="1" s="1"/>
  <c r="DT1455" i="1"/>
  <c r="DX1318" i="1"/>
  <c r="ED1318" i="1" s="1"/>
  <c r="EE1318" i="1" s="1"/>
  <c r="DT1318" i="1"/>
  <c r="DY1493" i="1"/>
  <c r="EA1493" i="1" s="1"/>
  <c r="DU1493" i="1"/>
  <c r="DV1445" i="1"/>
  <c r="DW1444" i="1"/>
  <c r="DS1444" i="1"/>
  <c r="DZ1444" i="1" s="1"/>
  <c r="DY288" i="1"/>
  <c r="EA288" i="1" s="1"/>
  <c r="DU288" i="1"/>
  <c r="DV361" i="1"/>
  <c r="DW880" i="1"/>
  <c r="DS880" i="1"/>
  <c r="DZ880" i="1" s="1"/>
  <c r="DX535" i="1"/>
  <c r="ED535" i="1" s="1"/>
  <c r="EE535" i="1" s="1"/>
  <c r="DT535" i="1"/>
  <c r="DX1431" i="1"/>
  <c r="ED1431" i="1" s="1"/>
  <c r="EE1431" i="1" s="1"/>
  <c r="DT1431" i="1"/>
  <c r="DY1430" i="1"/>
  <c r="EA1430" i="1" s="1"/>
  <c r="DU1430" i="1"/>
  <c r="DV1429" i="1"/>
  <c r="DW1428" i="1"/>
  <c r="DS1428" i="1"/>
  <c r="DZ1428" i="1" s="1"/>
  <c r="DY1427" i="1"/>
  <c r="EA1427" i="1" s="1"/>
  <c r="DU1427" i="1"/>
  <c r="DV1521" i="1"/>
  <c r="DW1425" i="1"/>
  <c r="DS1425" i="1"/>
  <c r="DZ1425" i="1" s="1"/>
  <c r="DX1424" i="1"/>
  <c r="ED1424" i="1" s="1"/>
  <c r="EE1424" i="1" s="1"/>
  <c r="DT1424" i="1"/>
  <c r="DY1146" i="1"/>
  <c r="EA1146" i="1" s="1"/>
  <c r="DU1146" i="1"/>
  <c r="DW1414" i="1"/>
  <c r="DS1414" i="1"/>
  <c r="DZ1414" i="1" s="1"/>
  <c r="DY1410" i="1"/>
  <c r="EA1410" i="1" s="1"/>
  <c r="DU1410" i="1"/>
  <c r="DW1898" i="1"/>
  <c r="DS1898" i="1"/>
  <c r="DZ1898" i="1" s="1"/>
  <c r="DY1402" i="1"/>
  <c r="EA1402" i="1" s="1"/>
  <c r="DU1402" i="1"/>
  <c r="DW1999" i="1"/>
  <c r="DS1999" i="1"/>
  <c r="DZ1999" i="1" s="1"/>
  <c r="DY980" i="1"/>
  <c r="EA980" i="1" s="1"/>
  <c r="DU980" i="1"/>
  <c r="DW1390" i="1"/>
  <c r="DS1390" i="1"/>
  <c r="DZ1390" i="1" s="1"/>
  <c r="DY638" i="1"/>
  <c r="EA638" i="1" s="1"/>
  <c r="DU638" i="1"/>
  <c r="DW94" i="1"/>
  <c r="DS94" i="1"/>
  <c r="DZ94" i="1" s="1"/>
  <c r="DY897" i="1"/>
  <c r="EA897" i="1" s="1"/>
  <c r="DU897" i="1"/>
  <c r="DW1374" i="1"/>
  <c r="DS1374" i="1"/>
  <c r="DZ1374" i="1" s="1"/>
  <c r="DY1370" i="1"/>
  <c r="EA1370" i="1" s="1"/>
  <c r="DU1370" i="1"/>
  <c r="DW1366" i="1"/>
  <c r="DS1366" i="1"/>
  <c r="DZ1366" i="1" s="1"/>
  <c r="DY1362" i="1"/>
  <c r="EA1362" i="1" s="1"/>
  <c r="DU1362" i="1"/>
  <c r="DW218" i="1"/>
  <c r="DS218" i="1"/>
  <c r="DZ218" i="1" s="1"/>
  <c r="DY1354" i="1"/>
  <c r="EA1354" i="1" s="1"/>
  <c r="DU1354" i="1"/>
  <c r="DW1350" i="1"/>
  <c r="DS1350" i="1"/>
  <c r="DZ1350" i="1" s="1"/>
  <c r="DY1346" i="1"/>
  <c r="EA1346" i="1" s="1"/>
  <c r="DU1346" i="1"/>
  <c r="DX1341" i="1"/>
  <c r="ED1341" i="1" s="1"/>
  <c r="EE1341" i="1" s="1"/>
  <c r="DT1341" i="1"/>
  <c r="DX1339" i="1"/>
  <c r="ED1339" i="1" s="1"/>
  <c r="EE1339" i="1" s="1"/>
  <c r="DT1339" i="1"/>
  <c r="DV1337" i="1"/>
  <c r="DW898" i="1"/>
  <c r="DS1083" i="1"/>
  <c r="DZ1083" i="1" s="1"/>
  <c r="DT1330" i="1"/>
  <c r="DW381" i="1"/>
  <c r="DX1325" i="1"/>
  <c r="ED1325" i="1" s="1"/>
  <c r="EE1325" i="1" s="1"/>
  <c r="DT1325" i="1"/>
  <c r="DV1324" i="1"/>
  <c r="DU1847" i="1"/>
  <c r="DW1320" i="1"/>
  <c r="DS1320" i="1"/>
  <c r="DZ1320" i="1" s="1"/>
  <c r="DV1319" i="1"/>
  <c r="DS1315" i="1"/>
  <c r="DZ1315" i="1" s="1"/>
  <c r="DT1702" i="1"/>
  <c r="DW1313" i="1"/>
  <c r="DX1309" i="1"/>
  <c r="ED1309" i="1" s="1"/>
  <c r="EE1309" i="1" s="1"/>
  <c r="DT1309" i="1"/>
  <c r="DV924" i="1"/>
  <c r="DU1307" i="1"/>
  <c r="DW1040" i="1"/>
  <c r="DS1040" i="1"/>
  <c r="DZ1040" i="1" s="1"/>
  <c r="DV1627" i="1"/>
  <c r="DS1299" i="1"/>
  <c r="DZ1299" i="1" s="1"/>
  <c r="DT1298" i="1"/>
  <c r="DW1739" i="1"/>
  <c r="DX1293" i="1"/>
  <c r="ED1293" i="1" s="1"/>
  <c r="EE1293" i="1" s="1"/>
  <c r="DT1293" i="1"/>
  <c r="DV2245" i="1"/>
  <c r="DU1291" i="1"/>
  <c r="DW2226" i="1"/>
  <c r="DS2226" i="1"/>
  <c r="DZ2226" i="1" s="1"/>
  <c r="DV1949" i="1"/>
  <c r="DS1084" i="1"/>
  <c r="DZ1084" i="1" s="1"/>
  <c r="DT1282" i="1"/>
  <c r="DW1281" i="1"/>
  <c r="DX1277" i="1"/>
  <c r="ED1277" i="1" s="1"/>
  <c r="EE1277" i="1" s="1"/>
  <c r="DT1277" i="1"/>
  <c r="DV965" i="1"/>
  <c r="DU1275" i="1"/>
  <c r="DW1272" i="1"/>
  <c r="DS1272" i="1"/>
  <c r="DZ1272" i="1" s="1"/>
  <c r="DV1271" i="1"/>
  <c r="DS1267" i="1"/>
  <c r="DZ1267" i="1" s="1"/>
  <c r="DT1266" i="1"/>
  <c r="DW1530" i="1"/>
  <c r="DX1314" i="1"/>
  <c r="ED1314" i="1" s="1"/>
  <c r="EE1314" i="1" s="1"/>
  <c r="DT1314" i="1"/>
  <c r="DV1260" i="1"/>
  <c r="DU1259" i="1"/>
  <c r="DW154" i="1"/>
  <c r="DS154" i="1"/>
  <c r="DZ154" i="1" s="1"/>
  <c r="DV583" i="1"/>
  <c r="DS354" i="1"/>
  <c r="DZ354" i="1" s="1"/>
  <c r="DT1250" i="1"/>
  <c r="DW1249" i="1"/>
  <c r="DX1245" i="1"/>
  <c r="ED1245" i="1" s="1"/>
  <c r="EE1245" i="1" s="1"/>
  <c r="DT1245" i="1"/>
  <c r="DV1244" i="1"/>
  <c r="DU1243" i="1"/>
  <c r="DW1240" i="1"/>
  <c r="DS1240" i="1"/>
  <c r="DZ1240" i="1" s="1"/>
  <c r="DV1239" i="1"/>
  <c r="DS1235" i="1"/>
  <c r="DZ1235" i="1" s="1"/>
  <c r="DT1234" i="1"/>
  <c r="DW1756" i="1"/>
  <c r="DX673" i="1"/>
  <c r="ED673" i="1" s="1"/>
  <c r="EE673" i="1" s="1"/>
  <c r="DT673" i="1"/>
  <c r="DV1228" i="1"/>
  <c r="DU1227" i="1"/>
  <c r="DW847" i="1"/>
  <c r="DS847" i="1"/>
  <c r="DZ847" i="1" s="1"/>
  <c r="DV1223" i="1"/>
  <c r="DS1219" i="1"/>
  <c r="DZ1219" i="1" s="1"/>
  <c r="DT1218" i="1"/>
  <c r="DW1197" i="1"/>
  <c r="DX1213" i="1"/>
  <c r="ED1213" i="1" s="1"/>
  <c r="EE1213" i="1" s="1"/>
  <c r="DT1213" i="1"/>
  <c r="DV325" i="1"/>
  <c r="DU1211" i="1"/>
  <c r="DW1208" i="1"/>
  <c r="DS1208" i="1"/>
  <c r="DZ1208" i="1" s="1"/>
  <c r="DV1207" i="1"/>
  <c r="DS723" i="1"/>
  <c r="DZ723" i="1" s="1"/>
  <c r="DT1202" i="1"/>
  <c r="DW1888" i="1"/>
  <c r="DX522" i="1"/>
  <c r="ED522" i="1" s="1"/>
  <c r="EE522" i="1" s="1"/>
  <c r="DT522" i="1"/>
  <c r="DV487" i="1"/>
  <c r="DW1303" i="1"/>
  <c r="DV1194" i="1"/>
  <c r="DS785" i="1"/>
  <c r="DZ785" i="1" s="1"/>
  <c r="DY989" i="1"/>
  <c r="EA989" i="1" s="1"/>
  <c r="DU989" i="1"/>
  <c r="DX1190" i="1"/>
  <c r="ED1190" i="1" s="1"/>
  <c r="EE1190" i="1" s="1"/>
  <c r="DT1190" i="1"/>
  <c r="DY362" i="1"/>
  <c r="EA362" i="1" s="1"/>
  <c r="DU362" i="1"/>
  <c r="DX1188" i="1"/>
  <c r="ED1188" i="1" s="1"/>
  <c r="EE1188" i="1" s="1"/>
  <c r="DT1188" i="1"/>
  <c r="DY1196" i="1"/>
  <c r="EA1196" i="1" s="1"/>
  <c r="DU1196" i="1"/>
  <c r="DX1186" i="1"/>
  <c r="ED1186" i="1" s="1"/>
  <c r="EE1186" i="1" s="1"/>
  <c r="DT1186" i="1"/>
  <c r="DY2062" i="1"/>
  <c r="EA2062" i="1" s="1"/>
  <c r="DU2062" i="1"/>
  <c r="DX660" i="1"/>
  <c r="ED660" i="1" s="1"/>
  <c r="EE660" i="1" s="1"/>
  <c r="DT660" i="1"/>
  <c r="DY1987" i="1"/>
  <c r="EA1987" i="1" s="1"/>
  <c r="DU1987" i="1"/>
  <c r="DX1182" i="1"/>
  <c r="ED1182" i="1" s="1"/>
  <c r="EE1182" i="1" s="1"/>
  <c r="DT1182" i="1"/>
  <c r="DY1518" i="1"/>
  <c r="EA1518" i="1" s="1"/>
  <c r="DU1518" i="1"/>
  <c r="DX1180" i="1"/>
  <c r="ED1180" i="1" s="1"/>
  <c r="EE1180" i="1" s="1"/>
  <c r="DT1180" i="1"/>
  <c r="DW1722" i="1"/>
  <c r="DS1722" i="1"/>
  <c r="DZ1722" i="1" s="1"/>
  <c r="DV1174" i="1"/>
  <c r="DV1169" i="1"/>
  <c r="DV1164" i="1"/>
  <c r="DT1085" i="1"/>
  <c r="DW68" i="1"/>
  <c r="DS1035" i="1"/>
  <c r="DZ1035" i="1" s="1"/>
  <c r="DY1604" i="1"/>
  <c r="EA1604" i="1" s="1"/>
  <c r="DU1604" i="1"/>
  <c r="DX1236" i="1"/>
  <c r="ED1236" i="1" s="1"/>
  <c r="EE1236" i="1" s="1"/>
  <c r="DT1236" i="1"/>
  <c r="DY1433" i="1"/>
  <c r="EA1433" i="1" s="1"/>
  <c r="DU1433" i="1"/>
  <c r="DW1464" i="1"/>
  <c r="DS1464" i="1"/>
  <c r="DZ1464" i="1" s="1"/>
  <c r="DU1152" i="1"/>
  <c r="DV1148" i="1"/>
  <c r="DT143" i="1"/>
  <c r="DW1232" i="1"/>
  <c r="DS1144" i="1"/>
  <c r="DZ1144" i="1" s="1"/>
  <c r="DY1143" i="1"/>
  <c r="EA1143" i="1" s="1"/>
  <c r="DU1143" i="1"/>
  <c r="DX2045" i="1"/>
  <c r="ED2045" i="1" s="1"/>
  <c r="EE2045" i="1" s="1"/>
  <c r="DT2045" i="1"/>
  <c r="DY1323" i="1"/>
  <c r="EA1323" i="1" s="1"/>
  <c r="DU1323" i="1"/>
  <c r="DW1849" i="1"/>
  <c r="DS1849" i="1"/>
  <c r="DZ1849" i="1" s="1"/>
  <c r="DU1136" i="1"/>
  <c r="DV1132" i="1"/>
  <c r="DU1130" i="1"/>
  <c r="DV494" i="1"/>
  <c r="DS1128" i="1"/>
  <c r="DZ1128" i="1" s="1"/>
  <c r="DX1126" i="1"/>
  <c r="ED1126" i="1" s="1"/>
  <c r="EE1126" i="1" s="1"/>
  <c r="DT1126" i="1"/>
  <c r="DT1125" i="1"/>
  <c r="DU1124" i="1"/>
  <c r="DW1122" i="1"/>
  <c r="DY2030" i="1"/>
  <c r="EA2030" i="1" s="1"/>
  <c r="DU2030" i="1"/>
  <c r="DW1116" i="1"/>
  <c r="DU857" i="1"/>
  <c r="DV607" i="1"/>
  <c r="DS1112" i="1"/>
  <c r="DZ1112" i="1" s="1"/>
  <c r="DX2028" i="1"/>
  <c r="ED2028" i="1" s="1"/>
  <c r="EE2028" i="1" s="1"/>
  <c r="DT2028" i="1"/>
  <c r="DT1109" i="1"/>
  <c r="DU1108" i="1"/>
  <c r="DW1106" i="1"/>
  <c r="DY1103" i="1"/>
  <c r="EA1103" i="1" s="1"/>
  <c r="DU1103" i="1"/>
  <c r="DW1100" i="1"/>
  <c r="DU1098" i="1"/>
  <c r="DV1097" i="1"/>
  <c r="DS1096" i="1"/>
  <c r="DZ1096" i="1" s="1"/>
  <c r="DX1010" i="1"/>
  <c r="ED1010" i="1" s="1"/>
  <c r="EE1010" i="1" s="1"/>
  <c r="DT1010" i="1"/>
  <c r="DT2016" i="1"/>
  <c r="DW1607" i="1"/>
  <c r="DY874" i="1"/>
  <c r="EA874" i="1" s="1"/>
  <c r="DU874" i="1"/>
  <c r="DU2139" i="1"/>
  <c r="DV1732" i="1"/>
  <c r="DS1080" i="1"/>
  <c r="DZ1080" i="1" s="1"/>
  <c r="DX1740" i="1"/>
  <c r="ED1740" i="1" s="1"/>
  <c r="EE1740" i="1" s="1"/>
  <c r="DT1740" i="1"/>
  <c r="DT527" i="1"/>
  <c r="DU1076" i="1"/>
  <c r="DY1321" i="1"/>
  <c r="EA1321" i="1" s="1"/>
  <c r="DU1321" i="1"/>
  <c r="DU1066" i="1"/>
  <c r="DV1091" i="1"/>
  <c r="DS1064" i="1"/>
  <c r="DZ1064" i="1" s="1"/>
  <c r="DX389" i="1"/>
  <c r="ED389" i="1" s="1"/>
  <c r="EE389" i="1" s="1"/>
  <c r="DT389" i="1"/>
  <c r="DT1061" i="1"/>
  <c r="DU1060" i="1"/>
  <c r="DY1358" i="1"/>
  <c r="EA1358" i="1" s="1"/>
  <c r="DU1358" i="1"/>
  <c r="DU1225" i="1"/>
  <c r="DV2180" i="1"/>
  <c r="DS1048" i="1"/>
  <c r="DZ1048" i="1" s="1"/>
  <c r="DX1046" i="1"/>
  <c r="ED1046" i="1" s="1"/>
  <c r="EE1046" i="1" s="1"/>
  <c r="DT1046" i="1"/>
  <c r="DT1045" i="1"/>
  <c r="DU1044" i="1"/>
  <c r="DW1042" i="1"/>
  <c r="DY1039" i="1"/>
  <c r="EA1039" i="1" s="1"/>
  <c r="DU1039" i="1"/>
  <c r="DW1036" i="1"/>
  <c r="DU1034" i="1"/>
  <c r="DV990" i="1"/>
  <c r="DS1032" i="1"/>
  <c r="DZ1032" i="1" s="1"/>
  <c r="DX1699" i="1"/>
  <c r="ED1699" i="1" s="1"/>
  <c r="EE1699" i="1" s="1"/>
  <c r="DT1699" i="1"/>
  <c r="DT2093" i="1"/>
  <c r="DU345" i="1"/>
  <c r="DW1026" i="1"/>
  <c r="DY976" i="1"/>
  <c r="EA976" i="1" s="1"/>
  <c r="DU976" i="1"/>
  <c r="DW1020" i="1"/>
  <c r="DU1093" i="1"/>
  <c r="DV1017" i="1"/>
  <c r="DS2179" i="1"/>
  <c r="DZ2179" i="1" s="1"/>
  <c r="DX1014" i="1"/>
  <c r="ED1014" i="1" s="1"/>
  <c r="EE1014" i="1" s="1"/>
  <c r="DT1014" i="1"/>
  <c r="DT2284" i="1"/>
  <c r="DU745" i="1"/>
  <c r="DW1539" i="1"/>
  <c r="DY1007" i="1"/>
  <c r="EA1007" i="1" s="1"/>
  <c r="DU1007" i="1"/>
  <c r="DU1848" i="1"/>
  <c r="DV1001" i="1"/>
  <c r="DS2051" i="1"/>
  <c r="DZ2051" i="1" s="1"/>
  <c r="DX998" i="1"/>
  <c r="ED998" i="1" s="1"/>
  <c r="EE998" i="1" s="1"/>
  <c r="DT998" i="1"/>
  <c r="DT997" i="1"/>
  <c r="DU996" i="1"/>
  <c r="DV988" i="1"/>
  <c r="DY2196" i="1"/>
  <c r="EA2196" i="1" s="1"/>
  <c r="DY983" i="1"/>
  <c r="EA983" i="1" s="1"/>
  <c r="DU983" i="1"/>
  <c r="DS971" i="1"/>
  <c r="DZ971" i="1" s="1"/>
  <c r="DX966" i="1"/>
  <c r="ED966" i="1" s="1"/>
  <c r="EE966" i="1" s="1"/>
  <c r="DY1253" i="1"/>
  <c r="EA1253" i="1" s="1"/>
  <c r="DV951" i="1"/>
  <c r="DY949" i="1"/>
  <c r="EA949" i="1" s="1"/>
  <c r="DU949" i="1"/>
  <c r="DW2108" i="1"/>
  <c r="DS2108" i="1"/>
  <c r="DZ2108" i="1" s="1"/>
  <c r="DV938" i="1"/>
  <c r="DV926" i="1"/>
  <c r="DY1643" i="1"/>
  <c r="EA1643" i="1" s="1"/>
  <c r="DU1643" i="1"/>
  <c r="DX1621" i="1"/>
  <c r="ED1621" i="1" s="1"/>
  <c r="EE1621" i="1" s="1"/>
  <c r="DT1621" i="1"/>
  <c r="DW919" i="1"/>
  <c r="DS919" i="1"/>
  <c r="DZ919" i="1" s="1"/>
  <c r="DV917" i="1"/>
  <c r="DY2087" i="1"/>
  <c r="EA2087" i="1" s="1"/>
  <c r="DU2087" i="1"/>
  <c r="DX1709" i="1"/>
  <c r="ED1709" i="1" s="1"/>
  <c r="EE1709" i="1" s="1"/>
  <c r="DT1709" i="1"/>
  <c r="DW911" i="1"/>
  <c r="DY900" i="1"/>
  <c r="EA900" i="1" s="1"/>
  <c r="DU900" i="1"/>
  <c r="DW1609" i="1"/>
  <c r="DS1609" i="1"/>
  <c r="DZ1609" i="1" s="1"/>
  <c r="DV552" i="1"/>
  <c r="DY828" i="1"/>
  <c r="EA828" i="1" s="1"/>
  <c r="DU828" i="1"/>
  <c r="DY1484" i="1"/>
  <c r="EA1484" i="1" s="1"/>
  <c r="DU1484" i="1"/>
  <c r="DW816" i="1"/>
  <c r="DS816" i="1"/>
  <c r="DZ816" i="1" s="1"/>
  <c r="DW76" i="1"/>
  <c r="DS76" i="1"/>
  <c r="DZ76" i="1" s="1"/>
  <c r="DY796" i="1"/>
  <c r="EA796" i="1" s="1"/>
  <c r="DU796" i="1"/>
  <c r="DY789" i="1"/>
  <c r="EA789" i="1" s="1"/>
  <c r="DU789" i="1"/>
  <c r="DW784" i="1"/>
  <c r="DS784" i="1"/>
  <c r="DZ784" i="1" s="1"/>
  <c r="DW2075" i="1"/>
  <c r="DS2075" i="1"/>
  <c r="DZ2075" i="1" s="1"/>
  <c r="DW4" i="1"/>
  <c r="DW711" i="1"/>
  <c r="DS711" i="1"/>
  <c r="DZ711" i="1" s="1"/>
  <c r="DT708" i="1"/>
  <c r="DV704" i="1"/>
  <c r="DY659" i="1"/>
  <c r="EA659" i="1" s="1"/>
  <c r="DW639" i="1"/>
  <c r="DS639" i="1"/>
  <c r="DZ639" i="1" s="1"/>
  <c r="DX636" i="1"/>
  <c r="ED636" i="1" s="1"/>
  <c r="EE636" i="1" s="1"/>
  <c r="DT636" i="1"/>
  <c r="DV633" i="1"/>
  <c r="DY1807" i="1"/>
  <c r="EA1807" i="1" s="1"/>
  <c r="DU1807" i="1"/>
  <c r="DW1330" i="1"/>
  <c r="DS1330" i="1"/>
  <c r="DZ1330" i="1" s="1"/>
  <c r="DY405" i="1"/>
  <c r="EA405" i="1" s="1"/>
  <c r="DU405" i="1"/>
  <c r="DW1322" i="1"/>
  <c r="DS1322" i="1"/>
  <c r="DZ1322" i="1" s="1"/>
  <c r="DY346" i="1"/>
  <c r="EA346" i="1" s="1"/>
  <c r="DU346" i="1"/>
  <c r="DW1702" i="1"/>
  <c r="DS1702" i="1"/>
  <c r="DZ1702" i="1" s="1"/>
  <c r="DY2104" i="1"/>
  <c r="EA2104" i="1" s="1"/>
  <c r="DU2104" i="1"/>
  <c r="DW1306" i="1"/>
  <c r="DS1306" i="1"/>
  <c r="DZ1306" i="1" s="1"/>
  <c r="DY1302" i="1"/>
  <c r="EA1302" i="1" s="1"/>
  <c r="DU1302" i="1"/>
  <c r="DW1298" i="1"/>
  <c r="DS1298" i="1"/>
  <c r="DZ1298" i="1" s="1"/>
  <c r="DY1294" i="1"/>
  <c r="EA1294" i="1" s="1"/>
  <c r="DU1294" i="1"/>
  <c r="DW1290" i="1"/>
  <c r="DS1290" i="1"/>
  <c r="DZ1290" i="1" s="1"/>
  <c r="DY1471" i="1"/>
  <c r="EA1471" i="1" s="1"/>
  <c r="DU1471" i="1"/>
  <c r="DW1282" i="1"/>
  <c r="DS1282" i="1"/>
  <c r="DZ1282" i="1" s="1"/>
  <c r="DY1278" i="1"/>
  <c r="EA1278" i="1" s="1"/>
  <c r="DU1278" i="1"/>
  <c r="DW1274" i="1"/>
  <c r="DS1274" i="1"/>
  <c r="DZ1274" i="1" s="1"/>
  <c r="DY1270" i="1"/>
  <c r="EA1270" i="1" s="1"/>
  <c r="DU1270" i="1"/>
  <c r="DW1266" i="1"/>
  <c r="DS1266" i="1"/>
  <c r="DZ1266" i="1" s="1"/>
  <c r="DY1262" i="1"/>
  <c r="EA1262" i="1" s="1"/>
  <c r="DU1262" i="1"/>
  <c r="DW1258" i="1"/>
  <c r="DS1258" i="1"/>
  <c r="DZ1258" i="1" s="1"/>
  <c r="DY1254" i="1"/>
  <c r="EA1254" i="1" s="1"/>
  <c r="DU1254" i="1"/>
  <c r="DW1250" i="1"/>
  <c r="DS1250" i="1"/>
  <c r="DZ1250" i="1" s="1"/>
  <c r="DY1246" i="1"/>
  <c r="EA1246" i="1" s="1"/>
  <c r="DU1246" i="1"/>
  <c r="DW1242" i="1"/>
  <c r="DS1242" i="1"/>
  <c r="DZ1242" i="1" s="1"/>
  <c r="DY1238" i="1"/>
  <c r="EA1238" i="1" s="1"/>
  <c r="DU1238" i="1"/>
  <c r="DW1234" i="1"/>
  <c r="DS1234" i="1"/>
  <c r="DZ1234" i="1" s="1"/>
  <c r="DY1903" i="1"/>
  <c r="EA1903" i="1" s="1"/>
  <c r="DU1903" i="1"/>
  <c r="DW1654" i="1"/>
  <c r="DS1654" i="1"/>
  <c r="DZ1654" i="1" s="1"/>
  <c r="DY2200" i="1"/>
  <c r="EA2200" i="1" s="1"/>
  <c r="DU2200" i="1"/>
  <c r="DW1218" i="1"/>
  <c r="DS1218" i="1"/>
  <c r="DZ1218" i="1" s="1"/>
  <c r="DY1703" i="1"/>
  <c r="EA1703" i="1" s="1"/>
  <c r="DU1703" i="1"/>
  <c r="DW2177" i="1"/>
  <c r="DS2177" i="1"/>
  <c r="DZ2177" i="1" s="1"/>
  <c r="DY374" i="1"/>
  <c r="EA374" i="1" s="1"/>
  <c r="DU374" i="1"/>
  <c r="DW1202" i="1"/>
  <c r="DS1202" i="1"/>
  <c r="DZ1202" i="1" s="1"/>
  <c r="DY1198" i="1"/>
  <c r="EA1198" i="1" s="1"/>
  <c r="DU1198" i="1"/>
  <c r="DX1194" i="1"/>
  <c r="ED1194" i="1" s="1"/>
  <c r="EE1194" i="1" s="1"/>
  <c r="DT1194" i="1"/>
  <c r="DW362" i="1"/>
  <c r="DS362" i="1"/>
  <c r="DZ362" i="1" s="1"/>
  <c r="DV1188" i="1"/>
  <c r="DW1196" i="1"/>
  <c r="DS1196" i="1"/>
  <c r="DZ1196" i="1" s="1"/>
  <c r="DV1186" i="1"/>
  <c r="DW2062" i="1"/>
  <c r="DS2062" i="1"/>
  <c r="DZ2062" i="1" s="1"/>
  <c r="DV660" i="1"/>
  <c r="DW1987" i="1"/>
  <c r="DS1987" i="1"/>
  <c r="DZ1987" i="1" s="1"/>
  <c r="DV1182" i="1"/>
  <c r="DW1518" i="1"/>
  <c r="DS1518" i="1"/>
  <c r="DZ1518" i="1" s="1"/>
  <c r="DV1180" i="1"/>
  <c r="DX1904" i="1"/>
  <c r="ED1904" i="1" s="1"/>
  <c r="EE1904" i="1" s="1"/>
  <c r="DT1904" i="1"/>
  <c r="DY674" i="1"/>
  <c r="EA674" i="1" s="1"/>
  <c r="DU674" i="1"/>
  <c r="DY1171" i="1"/>
  <c r="EA1171" i="1" s="1"/>
  <c r="DU1171" i="1"/>
  <c r="DX1170" i="1"/>
  <c r="ED1170" i="1" s="1"/>
  <c r="EE1170" i="1" s="1"/>
  <c r="DT1170" i="1"/>
  <c r="DV1168" i="1"/>
  <c r="DW1165" i="1"/>
  <c r="DS1165" i="1"/>
  <c r="DZ1165" i="1" s="1"/>
  <c r="DY1161" i="1"/>
  <c r="EA1161" i="1" s="1"/>
  <c r="DU1161" i="1"/>
  <c r="DW1433" i="1"/>
  <c r="DS1433" i="1"/>
  <c r="DZ1433" i="1" s="1"/>
  <c r="DY1464" i="1"/>
  <c r="EA1464" i="1" s="1"/>
  <c r="DU1464" i="1"/>
  <c r="DW1149" i="1"/>
  <c r="DS1149" i="1"/>
  <c r="DZ1149" i="1" s="1"/>
  <c r="DY1845" i="1"/>
  <c r="EA1845" i="1" s="1"/>
  <c r="DU1845" i="1"/>
  <c r="DW1323" i="1"/>
  <c r="DS1323" i="1"/>
  <c r="DZ1323" i="1" s="1"/>
  <c r="DY1849" i="1"/>
  <c r="EA1849" i="1" s="1"/>
  <c r="DU1849" i="1"/>
  <c r="DW457" i="1"/>
  <c r="DS457" i="1"/>
  <c r="DZ457" i="1" s="1"/>
  <c r="DY494" i="1"/>
  <c r="EA494" i="1" s="1"/>
  <c r="DU494" i="1"/>
  <c r="DW1125" i="1"/>
  <c r="DS1125" i="1"/>
  <c r="DZ1125" i="1" s="1"/>
  <c r="DY1747" i="1"/>
  <c r="EA1747" i="1" s="1"/>
  <c r="DU1747" i="1"/>
  <c r="DW1117" i="1"/>
  <c r="DS1117" i="1"/>
  <c r="DZ1117" i="1" s="1"/>
  <c r="DY607" i="1"/>
  <c r="EA607" i="1" s="1"/>
  <c r="DU607" i="1"/>
  <c r="DW1109" i="1"/>
  <c r="DS1109" i="1"/>
  <c r="DZ1109" i="1" s="1"/>
  <c r="DY1338" i="1"/>
  <c r="EA1338" i="1" s="1"/>
  <c r="DU1338" i="1"/>
  <c r="DW1101" i="1"/>
  <c r="DS1101" i="1"/>
  <c r="DZ1101" i="1" s="1"/>
  <c r="DY1097" i="1"/>
  <c r="EA1097" i="1" s="1"/>
  <c r="DU1097" i="1"/>
  <c r="DW2016" i="1"/>
  <c r="DS2016" i="1"/>
  <c r="DZ2016" i="1" s="1"/>
  <c r="DY1089" i="1"/>
  <c r="EA1089" i="1" s="1"/>
  <c r="DU1089" i="1"/>
  <c r="DW279" i="1"/>
  <c r="DS279" i="1"/>
  <c r="DZ279" i="1" s="1"/>
  <c r="DY1732" i="1"/>
  <c r="EA1732" i="1" s="1"/>
  <c r="DU1732" i="1"/>
  <c r="DW527" i="1"/>
  <c r="DS527" i="1"/>
  <c r="DZ527" i="1" s="1"/>
  <c r="DY1440" i="1"/>
  <c r="EA1440" i="1" s="1"/>
  <c r="DU1440" i="1"/>
  <c r="DW1069" i="1"/>
  <c r="DS1069" i="1"/>
  <c r="DZ1069" i="1" s="1"/>
  <c r="DY1091" i="1"/>
  <c r="EA1091" i="1" s="1"/>
  <c r="DU1091" i="1"/>
  <c r="DW1061" i="1"/>
  <c r="DS1061" i="1"/>
  <c r="DZ1061" i="1" s="1"/>
  <c r="DY1057" i="1"/>
  <c r="EA1057" i="1" s="1"/>
  <c r="DU1057" i="1"/>
  <c r="DW1053" i="1"/>
  <c r="DS1053" i="1"/>
  <c r="DZ1053" i="1" s="1"/>
  <c r="DY2180" i="1"/>
  <c r="EA2180" i="1" s="1"/>
  <c r="DU2180" i="1"/>
  <c r="DW1045" i="1"/>
  <c r="DS1045" i="1"/>
  <c r="DZ1045" i="1" s="1"/>
  <c r="DY1073" i="1"/>
  <c r="EA1073" i="1" s="1"/>
  <c r="DU1073" i="1"/>
  <c r="DW834" i="1"/>
  <c r="DS834" i="1"/>
  <c r="DZ834" i="1" s="1"/>
  <c r="DY990" i="1"/>
  <c r="EA990" i="1" s="1"/>
  <c r="DU990" i="1"/>
  <c r="DW2093" i="1"/>
  <c r="DS2093" i="1"/>
  <c r="DZ2093" i="1" s="1"/>
  <c r="DY1025" i="1"/>
  <c r="EA1025" i="1" s="1"/>
  <c r="DU1025" i="1"/>
  <c r="DW1028" i="1"/>
  <c r="DS1028" i="1"/>
  <c r="DZ1028" i="1" s="1"/>
  <c r="DY1017" i="1"/>
  <c r="EA1017" i="1" s="1"/>
  <c r="DU1017" i="1"/>
  <c r="DW2284" i="1"/>
  <c r="DS2284" i="1"/>
  <c r="DZ2284" i="1" s="1"/>
  <c r="DY805" i="1"/>
  <c r="EA805" i="1" s="1"/>
  <c r="DU805" i="1"/>
  <c r="DW1005" i="1"/>
  <c r="DS1005" i="1"/>
  <c r="DZ1005" i="1" s="1"/>
  <c r="DY1001" i="1"/>
  <c r="EA1001" i="1" s="1"/>
  <c r="DU1001" i="1"/>
  <c r="DW997" i="1"/>
  <c r="DS997" i="1"/>
  <c r="DZ997" i="1" s="1"/>
  <c r="DY1187" i="1"/>
  <c r="EA1187" i="1" s="1"/>
  <c r="DU1187" i="1"/>
  <c r="DV2216" i="1"/>
  <c r="DS1905" i="1"/>
  <c r="DZ1905" i="1" s="1"/>
  <c r="DY2021" i="1"/>
  <c r="EA2021" i="1" s="1"/>
  <c r="DU2021" i="1"/>
  <c r="DV986" i="1"/>
  <c r="DY985" i="1"/>
  <c r="EA985" i="1" s="1"/>
  <c r="DU985" i="1"/>
  <c r="DW859" i="1"/>
  <c r="DS859" i="1"/>
  <c r="DZ859" i="1" s="1"/>
  <c r="DW616" i="1"/>
  <c r="DW1257" i="1"/>
  <c r="DS1257" i="1"/>
  <c r="DZ1257" i="1" s="1"/>
  <c r="DW977" i="1"/>
  <c r="DS977" i="1"/>
  <c r="DZ977" i="1" s="1"/>
  <c r="DS1287" i="1"/>
  <c r="DZ1287" i="1" s="1"/>
  <c r="DV697" i="1"/>
  <c r="DX1435" i="1"/>
  <c r="ED1435" i="1" s="1"/>
  <c r="EE1435" i="1" s="1"/>
  <c r="DT1435" i="1"/>
  <c r="DX972" i="1"/>
  <c r="ED972" i="1" s="1"/>
  <c r="EE972" i="1" s="1"/>
  <c r="DT972" i="1"/>
  <c r="DV970" i="1"/>
  <c r="DY966" i="1"/>
  <c r="EA966" i="1" s="1"/>
  <c r="DU966" i="1"/>
  <c r="DV1548" i="1"/>
  <c r="DV964" i="1"/>
  <c r="DV1253" i="1"/>
  <c r="DY959" i="1"/>
  <c r="EA959" i="1" s="1"/>
  <c r="DU959" i="1"/>
  <c r="DV2053" i="1"/>
  <c r="DV957" i="1"/>
  <c r="DW1588" i="1"/>
  <c r="DS1588" i="1"/>
  <c r="DZ1588" i="1" s="1"/>
  <c r="DX953" i="1"/>
  <c r="ED953" i="1" s="1"/>
  <c r="EE953" i="1" s="1"/>
  <c r="DT953" i="1"/>
  <c r="DV950" i="1"/>
  <c r="DV588" i="1"/>
  <c r="DW944" i="1"/>
  <c r="DS944" i="1"/>
  <c r="DZ944" i="1" s="1"/>
  <c r="DV942" i="1"/>
  <c r="DX939" i="1"/>
  <c r="ED939" i="1" s="1"/>
  <c r="EE939" i="1" s="1"/>
  <c r="DT939" i="1"/>
  <c r="DW940" i="1"/>
  <c r="DS940" i="1"/>
  <c r="DZ940" i="1" s="1"/>
  <c r="DW1778" i="1"/>
  <c r="DS1778" i="1"/>
  <c r="DZ1778" i="1" s="1"/>
  <c r="DY1286" i="1"/>
  <c r="EA1286" i="1" s="1"/>
  <c r="DU1286" i="1"/>
  <c r="DW1150" i="1"/>
  <c r="DS1150" i="1"/>
  <c r="DZ1150" i="1" s="1"/>
  <c r="DX927" i="1"/>
  <c r="ED927" i="1" s="1"/>
  <c r="EE927" i="1" s="1"/>
  <c r="DT927" i="1"/>
  <c r="DW1632" i="1"/>
  <c r="DS1632" i="1"/>
  <c r="DZ1632" i="1" s="1"/>
  <c r="DV766" i="1"/>
  <c r="DX921" i="1"/>
  <c r="ED921" i="1" s="1"/>
  <c r="EE921" i="1" s="1"/>
  <c r="DT921" i="1"/>
  <c r="DW1936" i="1"/>
  <c r="DS1936" i="1"/>
  <c r="DZ1936" i="1" s="1"/>
  <c r="DY1156" i="1"/>
  <c r="EA1156" i="1" s="1"/>
  <c r="DU1156" i="1"/>
  <c r="DW1709" i="1"/>
  <c r="DS1709" i="1"/>
  <c r="DZ1709" i="1" s="1"/>
  <c r="DX911" i="1"/>
  <c r="ED911" i="1" s="1"/>
  <c r="EE911" i="1" s="1"/>
  <c r="DT911" i="1"/>
  <c r="DW1554" i="1"/>
  <c r="DS1554" i="1"/>
  <c r="DZ1554" i="1" s="1"/>
  <c r="DV629" i="1"/>
  <c r="DX1481" i="1"/>
  <c r="ED1481" i="1" s="1"/>
  <c r="EE1481" i="1" s="1"/>
  <c r="DT1481" i="1"/>
  <c r="DW302" i="1"/>
  <c r="DS302" i="1"/>
  <c r="DZ302" i="1" s="1"/>
  <c r="DY669" i="1"/>
  <c r="EA669" i="1" s="1"/>
  <c r="DU669" i="1"/>
  <c r="DW1129" i="1"/>
  <c r="DS1129" i="1"/>
  <c r="DZ1129" i="1" s="1"/>
  <c r="DX1310" i="1"/>
  <c r="ED1310" i="1" s="1"/>
  <c r="EE1310" i="1" s="1"/>
  <c r="DT1310" i="1"/>
  <c r="DW1373" i="1"/>
  <c r="DS1373" i="1"/>
  <c r="DZ1373" i="1" s="1"/>
  <c r="DV612" i="1"/>
  <c r="DX900" i="1"/>
  <c r="ED900" i="1" s="1"/>
  <c r="EE900" i="1" s="1"/>
  <c r="DT900" i="1"/>
  <c r="DW1794" i="1"/>
  <c r="DS1794" i="1"/>
  <c r="DZ1794" i="1" s="1"/>
  <c r="DY1229" i="1"/>
  <c r="EA1229" i="1" s="1"/>
  <c r="DU1229" i="1"/>
  <c r="DW1114" i="1"/>
  <c r="DS1114" i="1"/>
  <c r="DZ1114" i="1" s="1"/>
  <c r="DX1954" i="1"/>
  <c r="ED1954" i="1" s="1"/>
  <c r="EE1954" i="1" s="1"/>
  <c r="DT1954" i="1"/>
  <c r="DW877" i="1"/>
  <c r="DS877" i="1"/>
  <c r="DZ877" i="1" s="1"/>
  <c r="DV875" i="1"/>
  <c r="DX1558" i="1"/>
  <c r="ED1558" i="1" s="1"/>
  <c r="EE1558" i="1" s="1"/>
  <c r="DX748" i="1"/>
  <c r="ED748" i="1" s="1"/>
  <c r="EE748" i="1" s="1"/>
  <c r="DT748" i="1"/>
  <c r="DX1921" i="1"/>
  <c r="ED1921" i="1" s="1"/>
  <c r="EE1921" i="1" s="1"/>
  <c r="DT1921" i="1"/>
  <c r="DY1935" i="1"/>
  <c r="EA1935" i="1" s="1"/>
  <c r="DU1935" i="1"/>
  <c r="DY1443" i="1"/>
  <c r="EA1443" i="1" s="1"/>
  <c r="DU1443" i="1"/>
  <c r="DY1695" i="1"/>
  <c r="EA1695" i="1" s="1"/>
  <c r="DU1695" i="1"/>
  <c r="DV912" i="1"/>
  <c r="DW860" i="1"/>
  <c r="DS860" i="1"/>
  <c r="DZ860" i="1" s="1"/>
  <c r="DX1870" i="1"/>
  <c r="ED1870" i="1" s="1"/>
  <c r="EE1870" i="1" s="1"/>
  <c r="DT1870" i="1"/>
  <c r="DX1335" i="1"/>
  <c r="ED1335" i="1" s="1"/>
  <c r="EE1335" i="1" s="1"/>
  <c r="DX1205" i="1"/>
  <c r="ED1205" i="1" s="1"/>
  <c r="EE1205" i="1" s="1"/>
  <c r="DT1205" i="1"/>
  <c r="DU552" i="1"/>
  <c r="DW360" i="1"/>
  <c r="DS1301" i="1"/>
  <c r="DZ1301" i="1" s="1"/>
  <c r="DX839" i="1"/>
  <c r="ED839" i="1" s="1"/>
  <c r="EE839" i="1" s="1"/>
  <c r="DT839" i="1"/>
  <c r="DT2140" i="1"/>
  <c r="DV606" i="1"/>
  <c r="DU1158" i="1"/>
  <c r="DT828" i="1"/>
  <c r="DT1120" i="1"/>
  <c r="DT883" i="1"/>
  <c r="DT804" i="1"/>
  <c r="DT796" i="1"/>
  <c r="DT788" i="1"/>
  <c r="DT169" i="1"/>
  <c r="DV774" i="1"/>
  <c r="DS4" i="1"/>
  <c r="DZ4" i="1" s="1"/>
  <c r="DY763" i="1"/>
  <c r="EA763" i="1" s="1"/>
  <c r="DW751" i="1"/>
  <c r="DS751" i="1"/>
  <c r="DZ751" i="1" s="1"/>
  <c r="DT841" i="1"/>
  <c r="DV975" i="1"/>
  <c r="DY731" i="1"/>
  <c r="EA731" i="1" s="1"/>
  <c r="DW719" i="1"/>
  <c r="DS719" i="1"/>
  <c r="DZ719" i="1" s="1"/>
  <c r="DT716" i="1"/>
  <c r="DV2137" i="1"/>
  <c r="DY699" i="1"/>
  <c r="EA699" i="1" s="1"/>
  <c r="DW1183" i="1"/>
  <c r="DS1183" i="1"/>
  <c r="DZ1183" i="1" s="1"/>
  <c r="DT1265" i="1"/>
  <c r="DV928" i="1"/>
  <c r="DY667" i="1"/>
  <c r="EA667" i="1" s="1"/>
  <c r="DW1796" i="1"/>
  <c r="DS1796" i="1"/>
  <c r="DZ1796" i="1" s="1"/>
  <c r="DT652" i="1"/>
  <c r="DV649" i="1"/>
  <c r="DV115" i="1"/>
  <c r="DT631" i="1"/>
  <c r="DX585" i="1"/>
  <c r="ED585" i="1" s="1"/>
  <c r="EE585" i="1" s="1"/>
  <c r="DT585" i="1"/>
  <c r="DV581" i="1"/>
  <c r="DX1134" i="1"/>
  <c r="ED1134" i="1" s="1"/>
  <c r="EE1134" i="1" s="1"/>
  <c r="DT1134" i="1"/>
  <c r="DW714" i="1"/>
  <c r="DS714" i="1"/>
  <c r="DZ714" i="1" s="1"/>
  <c r="DW530" i="1"/>
  <c r="DS530" i="1"/>
  <c r="DZ530" i="1" s="1"/>
  <c r="DW510" i="1"/>
  <c r="DS510" i="1"/>
  <c r="DZ510" i="1" s="1"/>
  <c r="DU1344" i="1"/>
  <c r="DX1343" i="1"/>
  <c r="ED1343" i="1" s="1"/>
  <c r="EE1343" i="1" s="1"/>
  <c r="DT1343" i="1"/>
  <c r="DV1341" i="1"/>
  <c r="DW1297" i="1"/>
  <c r="DS1297" i="1"/>
  <c r="DZ1297" i="1" s="1"/>
  <c r="DV1339" i="1"/>
  <c r="DX1337" i="1"/>
  <c r="ED1337" i="1" s="1"/>
  <c r="EE1337" i="1" s="1"/>
  <c r="DT1337" i="1"/>
  <c r="DY1336" i="1"/>
  <c r="EA1336" i="1" s="1"/>
  <c r="DU1336" i="1"/>
  <c r="DX898" i="1"/>
  <c r="ED898" i="1" s="1"/>
  <c r="EE898" i="1" s="1"/>
  <c r="DT898" i="1"/>
  <c r="DV1333" i="1"/>
  <c r="DW1332" i="1"/>
  <c r="DS1332" i="1"/>
  <c r="DZ1332" i="1" s="1"/>
  <c r="DV1083" i="1"/>
  <c r="DX381" i="1"/>
  <c r="ED381" i="1" s="1"/>
  <c r="EE381" i="1" s="1"/>
  <c r="DT381" i="1"/>
  <c r="DY1355" i="1"/>
  <c r="EA1355" i="1" s="1"/>
  <c r="DU1355" i="1"/>
  <c r="DX1327" i="1"/>
  <c r="ED1327" i="1" s="1"/>
  <c r="EE1327" i="1" s="1"/>
  <c r="DT1327" i="1"/>
  <c r="DV1325" i="1"/>
  <c r="DW1324" i="1"/>
  <c r="DS1324" i="1"/>
  <c r="DZ1324" i="1" s="1"/>
  <c r="DV1847" i="1"/>
  <c r="DX1718" i="1"/>
  <c r="ED1718" i="1" s="1"/>
  <c r="EE1718" i="1" s="1"/>
  <c r="DT1718" i="1"/>
  <c r="DY1320" i="1"/>
  <c r="EA1320" i="1" s="1"/>
  <c r="DU1320" i="1"/>
  <c r="DX1319" i="1"/>
  <c r="ED1319" i="1" s="1"/>
  <c r="EE1319" i="1" s="1"/>
  <c r="DT1319" i="1"/>
  <c r="DV1317" i="1"/>
  <c r="DW1316" i="1"/>
  <c r="DS1316" i="1"/>
  <c r="DZ1316" i="1" s="1"/>
  <c r="DV1315" i="1"/>
  <c r="DX1313" i="1"/>
  <c r="ED1313" i="1" s="1"/>
  <c r="EE1313" i="1" s="1"/>
  <c r="DT1313" i="1"/>
  <c r="DY584" i="1"/>
  <c r="EA584" i="1" s="1"/>
  <c r="DU584" i="1"/>
  <c r="DX1311" i="1"/>
  <c r="ED1311" i="1" s="1"/>
  <c r="EE1311" i="1" s="1"/>
  <c r="DT1311" i="1"/>
  <c r="DV1309" i="1"/>
  <c r="DW924" i="1"/>
  <c r="DS924" i="1"/>
  <c r="DZ924" i="1" s="1"/>
  <c r="DV1307" i="1"/>
  <c r="DX1305" i="1"/>
  <c r="ED1305" i="1" s="1"/>
  <c r="EE1305" i="1" s="1"/>
  <c r="DT1305" i="1"/>
  <c r="DY1040" i="1"/>
  <c r="EA1040" i="1" s="1"/>
  <c r="DU1040" i="1"/>
  <c r="DX1627" i="1"/>
  <c r="ED1627" i="1" s="1"/>
  <c r="EE1627" i="1" s="1"/>
  <c r="DT1627" i="1"/>
  <c r="DV758" i="1"/>
  <c r="DW993" i="1"/>
  <c r="DS993" i="1"/>
  <c r="DZ993" i="1" s="1"/>
  <c r="DV1299" i="1"/>
  <c r="DX1739" i="1"/>
  <c r="ED1739" i="1" s="1"/>
  <c r="EE1739" i="1" s="1"/>
  <c r="DT1739" i="1"/>
  <c r="DY512" i="1"/>
  <c r="EA512" i="1" s="1"/>
  <c r="DU512" i="1"/>
  <c r="DX486" i="1"/>
  <c r="ED486" i="1" s="1"/>
  <c r="EE486" i="1" s="1"/>
  <c r="DT486" i="1"/>
  <c r="DV1293" i="1"/>
  <c r="DW2245" i="1"/>
  <c r="DS2245" i="1"/>
  <c r="DZ2245" i="1" s="1"/>
  <c r="DV1291" i="1"/>
  <c r="DX1289" i="1"/>
  <c r="ED1289" i="1" s="1"/>
  <c r="EE1289" i="1" s="1"/>
  <c r="DT1289" i="1"/>
  <c r="DY2226" i="1"/>
  <c r="EA2226" i="1" s="1"/>
  <c r="DU2226" i="1"/>
  <c r="DX1949" i="1"/>
  <c r="ED1949" i="1" s="1"/>
  <c r="EE1949" i="1" s="1"/>
  <c r="DT1949" i="1"/>
  <c r="DV1488" i="1"/>
  <c r="DW1300" i="1"/>
  <c r="DS1300" i="1"/>
  <c r="DZ1300" i="1" s="1"/>
  <c r="DV1084" i="1"/>
  <c r="DX1281" i="1"/>
  <c r="ED1281" i="1" s="1"/>
  <c r="EE1281" i="1" s="1"/>
  <c r="DT1281" i="1"/>
  <c r="DY1280" i="1"/>
  <c r="EA1280" i="1" s="1"/>
  <c r="DU1280" i="1"/>
  <c r="DX712" i="1"/>
  <c r="ED712" i="1" s="1"/>
  <c r="EE712" i="1" s="1"/>
  <c r="DT712" i="1"/>
  <c r="DV1277" i="1"/>
  <c r="DW965" i="1"/>
  <c r="DS965" i="1"/>
  <c r="DZ965" i="1" s="1"/>
  <c r="DV1275" i="1"/>
  <c r="DX1273" i="1"/>
  <c r="ED1273" i="1" s="1"/>
  <c r="EE1273" i="1" s="1"/>
  <c r="DT1273" i="1"/>
  <c r="DY1272" i="1"/>
  <c r="EA1272" i="1" s="1"/>
  <c r="DU1272" i="1"/>
  <c r="DX1271" i="1"/>
  <c r="ED1271" i="1" s="1"/>
  <c r="EE1271" i="1" s="1"/>
  <c r="DT1271" i="1"/>
  <c r="DV1269" i="1"/>
  <c r="DW1268" i="1"/>
  <c r="DS1268" i="1"/>
  <c r="DZ1268" i="1" s="1"/>
  <c r="DV1267" i="1"/>
  <c r="DX1530" i="1"/>
  <c r="ED1530" i="1" s="1"/>
  <c r="EE1530" i="1" s="1"/>
  <c r="DT1530" i="1"/>
  <c r="DY449" i="1"/>
  <c r="EA449" i="1" s="1"/>
  <c r="DU449" i="1"/>
  <c r="DX958" i="1"/>
  <c r="ED958" i="1" s="1"/>
  <c r="EE958" i="1" s="1"/>
  <c r="DT958" i="1"/>
  <c r="DV1314" i="1"/>
  <c r="DW1260" i="1"/>
  <c r="DS1260" i="1"/>
  <c r="DZ1260" i="1" s="1"/>
  <c r="DV1259" i="1"/>
  <c r="DX1233" i="1"/>
  <c r="ED1233" i="1" s="1"/>
  <c r="EE1233" i="1" s="1"/>
  <c r="DT1233" i="1"/>
  <c r="DY154" i="1"/>
  <c r="EA154" i="1" s="1"/>
  <c r="DU154" i="1"/>
  <c r="DX583" i="1"/>
  <c r="ED583" i="1" s="1"/>
  <c r="EE583" i="1" s="1"/>
  <c r="DT583" i="1"/>
  <c r="DV1906" i="1"/>
  <c r="DW1252" i="1"/>
  <c r="DS1252" i="1"/>
  <c r="DZ1252" i="1" s="1"/>
  <c r="DV354" i="1"/>
  <c r="DX1249" i="1"/>
  <c r="ED1249" i="1" s="1"/>
  <c r="EE1249" i="1" s="1"/>
  <c r="DT1249" i="1"/>
  <c r="DY1248" i="1"/>
  <c r="EA1248" i="1" s="1"/>
  <c r="DU1248" i="1"/>
  <c r="DX1247" i="1"/>
  <c r="ED1247" i="1" s="1"/>
  <c r="EE1247" i="1" s="1"/>
  <c r="DT1247" i="1"/>
  <c r="DV1245" i="1"/>
  <c r="DW1244" i="1"/>
  <c r="DS1244" i="1"/>
  <c r="DZ1244" i="1" s="1"/>
  <c r="DV1243" i="1"/>
  <c r="DX451" i="1"/>
  <c r="ED451" i="1" s="1"/>
  <c r="EE451" i="1" s="1"/>
  <c r="DT451" i="1"/>
  <c r="DY1240" i="1"/>
  <c r="EA1240" i="1" s="1"/>
  <c r="DU1240" i="1"/>
  <c r="DX1239" i="1"/>
  <c r="ED1239" i="1" s="1"/>
  <c r="EE1239" i="1" s="1"/>
  <c r="DT1239" i="1"/>
  <c r="DV1237" i="1"/>
  <c r="DW1067" i="1"/>
  <c r="DS1067" i="1"/>
  <c r="DZ1067" i="1" s="1"/>
  <c r="DV1235" i="1"/>
  <c r="DX1756" i="1"/>
  <c r="ED1756" i="1" s="1"/>
  <c r="EE1756" i="1" s="1"/>
  <c r="DT1756" i="1"/>
  <c r="DY1283" i="1"/>
  <c r="EA1283" i="1" s="1"/>
  <c r="DU1283" i="1"/>
  <c r="DX1231" i="1"/>
  <c r="ED1231" i="1" s="1"/>
  <c r="EE1231" i="1" s="1"/>
  <c r="DT1231" i="1"/>
  <c r="DV673" i="1"/>
  <c r="DW1228" i="1"/>
  <c r="DS1228" i="1"/>
  <c r="DZ1228" i="1" s="1"/>
  <c r="DV1227" i="1"/>
  <c r="DX1478" i="1"/>
  <c r="ED1478" i="1" s="1"/>
  <c r="EE1478" i="1" s="1"/>
  <c r="DT1478" i="1"/>
  <c r="DY847" i="1"/>
  <c r="EA847" i="1" s="1"/>
  <c r="DU847" i="1"/>
  <c r="DX1223" i="1"/>
  <c r="ED1223" i="1" s="1"/>
  <c r="EE1223" i="1" s="1"/>
  <c r="DT1223" i="1"/>
  <c r="DV1221" i="1"/>
  <c r="DW894" i="1"/>
  <c r="DS894" i="1"/>
  <c r="DZ894" i="1" s="1"/>
  <c r="DV1219" i="1"/>
  <c r="DX1197" i="1"/>
  <c r="ED1197" i="1" s="1"/>
  <c r="EE1197" i="1" s="1"/>
  <c r="DT1197" i="1"/>
  <c r="DY1216" i="1"/>
  <c r="EA1216" i="1" s="1"/>
  <c r="DU1216" i="1"/>
  <c r="DX1263" i="1"/>
  <c r="ED1263" i="1" s="1"/>
  <c r="EE1263" i="1" s="1"/>
  <c r="DT1263" i="1"/>
  <c r="DV1213" i="1"/>
  <c r="DW325" i="1"/>
  <c r="DS325" i="1"/>
  <c r="DZ325" i="1" s="1"/>
  <c r="DV1211" i="1"/>
  <c r="DX1209" i="1"/>
  <c r="ED1209" i="1" s="1"/>
  <c r="EE1209" i="1" s="1"/>
  <c r="DT1209" i="1"/>
  <c r="DY1208" i="1"/>
  <c r="EA1208" i="1" s="1"/>
  <c r="DU1208" i="1"/>
  <c r="DX1207" i="1"/>
  <c r="ED1207" i="1" s="1"/>
  <c r="EE1207" i="1" s="1"/>
  <c r="DT1207" i="1"/>
  <c r="DV265" i="1"/>
  <c r="DW1204" i="1"/>
  <c r="DS1204" i="1"/>
  <c r="DZ1204" i="1" s="1"/>
  <c r="DV723" i="1"/>
  <c r="DX1888" i="1"/>
  <c r="ED1888" i="1" s="1"/>
  <c r="EE1888" i="1" s="1"/>
  <c r="DT1888" i="1"/>
  <c r="DY1200" i="1"/>
  <c r="EA1200" i="1" s="1"/>
  <c r="DU1200" i="1"/>
  <c r="DX1199" i="1"/>
  <c r="ED1199" i="1" s="1"/>
  <c r="EE1199" i="1" s="1"/>
  <c r="DT1199" i="1"/>
  <c r="DV522" i="1"/>
  <c r="DW487" i="1"/>
  <c r="DS487" i="1"/>
  <c r="DZ487" i="1" s="1"/>
  <c r="DW1193" i="1"/>
  <c r="DS1193" i="1"/>
  <c r="DZ1193" i="1" s="1"/>
  <c r="DV785" i="1"/>
  <c r="DW989" i="1"/>
  <c r="DS989" i="1"/>
  <c r="DZ989" i="1" s="1"/>
  <c r="DV1190" i="1"/>
  <c r="DY508" i="1"/>
  <c r="EA508" i="1" s="1"/>
  <c r="DU508" i="1"/>
  <c r="DX1178" i="1"/>
  <c r="ED1178" i="1" s="1"/>
  <c r="EE1178" i="1" s="1"/>
  <c r="DT1178" i="1"/>
  <c r="DY1642" i="1"/>
  <c r="EA1642" i="1" s="1"/>
  <c r="DU1642" i="1"/>
  <c r="DY1722" i="1"/>
  <c r="EA1722" i="1" s="1"/>
  <c r="DU1722" i="1"/>
  <c r="DX1174" i="1"/>
  <c r="ED1174" i="1" s="1"/>
  <c r="EE1174" i="1" s="1"/>
  <c r="DT1174" i="1"/>
  <c r="DV1172" i="1"/>
  <c r="DW1169" i="1"/>
  <c r="DS1169" i="1"/>
  <c r="DZ1169" i="1" s="1"/>
  <c r="DW2033" i="1"/>
  <c r="DS2033" i="1"/>
  <c r="DZ2033" i="1" s="1"/>
  <c r="DV1166" i="1"/>
  <c r="DX1164" i="1"/>
  <c r="ED1164" i="1" s="1"/>
  <c r="EE1164" i="1" s="1"/>
  <c r="DT1164" i="1"/>
  <c r="DY1085" i="1"/>
  <c r="EA1085" i="1" s="1"/>
  <c r="DU1085" i="1"/>
  <c r="DX68" i="1"/>
  <c r="ED68" i="1" s="1"/>
  <c r="EE68" i="1" s="1"/>
  <c r="DT68" i="1"/>
  <c r="DV1035" i="1"/>
  <c r="DW1604" i="1"/>
  <c r="DS1604" i="1"/>
  <c r="DZ1604" i="1" s="1"/>
  <c r="DV1236" i="1"/>
  <c r="DX773" i="1"/>
  <c r="ED773" i="1" s="1"/>
  <c r="EE773" i="1" s="1"/>
  <c r="DT773" i="1"/>
  <c r="DY1155" i="1"/>
  <c r="EA1155" i="1" s="1"/>
  <c r="DU1155" i="1"/>
  <c r="DX1154" i="1"/>
  <c r="ED1154" i="1" s="1"/>
  <c r="EE1154" i="1" s="1"/>
  <c r="DT1154" i="1"/>
  <c r="DV1152" i="1"/>
  <c r="DW1151" i="1"/>
  <c r="DS1151" i="1"/>
  <c r="DZ1151" i="1" s="1"/>
  <c r="DV1808" i="1"/>
  <c r="DX1148" i="1"/>
  <c r="ED1148" i="1" s="1"/>
  <c r="EE1148" i="1" s="1"/>
  <c r="DT1148" i="1"/>
  <c r="DY143" i="1"/>
  <c r="EA143" i="1" s="1"/>
  <c r="DU143" i="1"/>
  <c r="DX1232" i="1"/>
  <c r="ED1232" i="1" s="1"/>
  <c r="EE1232" i="1" s="1"/>
  <c r="DT1232" i="1"/>
  <c r="DV1144" i="1"/>
  <c r="DW1143" i="1"/>
  <c r="DS1143" i="1"/>
  <c r="DZ1143" i="1" s="1"/>
  <c r="DV2045" i="1"/>
  <c r="DX1140" i="1"/>
  <c r="ED1140" i="1" s="1"/>
  <c r="EE1140" i="1" s="1"/>
  <c r="DT1140" i="1"/>
  <c r="DY1147" i="1"/>
  <c r="EA1147" i="1" s="1"/>
  <c r="DU1147" i="1"/>
  <c r="DX1138" i="1"/>
  <c r="ED1138" i="1" s="1"/>
  <c r="EE1138" i="1" s="1"/>
  <c r="DT1138" i="1"/>
  <c r="DV1136" i="1"/>
  <c r="DW1135" i="1"/>
  <c r="DS1135" i="1"/>
  <c r="DZ1135" i="1" s="1"/>
  <c r="DV1964" i="1"/>
  <c r="DX1132" i="1"/>
  <c r="ED1132" i="1" s="1"/>
  <c r="EE1132" i="1" s="1"/>
  <c r="DT1132" i="1"/>
  <c r="DY1131" i="1"/>
  <c r="EA1131" i="1" s="1"/>
  <c r="DU1131" i="1"/>
  <c r="DX1130" i="1"/>
  <c r="ED1130" i="1" s="1"/>
  <c r="EE1130" i="1" s="1"/>
  <c r="DT1130" i="1"/>
  <c r="DV1128" i="1"/>
  <c r="DW1127" i="1"/>
  <c r="DS1127" i="1"/>
  <c r="DZ1127" i="1" s="1"/>
  <c r="DV1126" i="1"/>
  <c r="DX1124" i="1"/>
  <c r="ED1124" i="1" s="1"/>
  <c r="EE1124" i="1" s="1"/>
  <c r="DT1124" i="1"/>
  <c r="DY1123" i="1"/>
  <c r="EA1123" i="1" s="1"/>
  <c r="DU1123" i="1"/>
  <c r="DX1122" i="1"/>
  <c r="ED1122" i="1" s="1"/>
  <c r="EE1122" i="1" s="1"/>
  <c r="DT1122" i="1"/>
  <c r="DV1512" i="1"/>
  <c r="DW2030" i="1"/>
  <c r="DS2030" i="1"/>
  <c r="DZ2030" i="1" s="1"/>
  <c r="DV1118" i="1"/>
  <c r="DX1116" i="1"/>
  <c r="ED1116" i="1" s="1"/>
  <c r="EE1116" i="1" s="1"/>
  <c r="DT1116" i="1"/>
  <c r="DY1115" i="1"/>
  <c r="EA1115" i="1" s="1"/>
  <c r="DU1115" i="1"/>
  <c r="DX857" i="1"/>
  <c r="ED857" i="1" s="1"/>
  <c r="EE857" i="1" s="1"/>
  <c r="DT857" i="1"/>
  <c r="DV1112" i="1"/>
  <c r="DW1111" i="1"/>
  <c r="DS1111" i="1"/>
  <c r="DZ1111" i="1" s="1"/>
  <c r="DV2028" i="1"/>
  <c r="DX1108" i="1"/>
  <c r="ED1108" i="1" s="1"/>
  <c r="EE1108" i="1" s="1"/>
  <c r="DT1108" i="1"/>
  <c r="DY1378" i="1"/>
  <c r="EA1378" i="1" s="1"/>
  <c r="DU1378" i="1"/>
  <c r="DX1106" i="1"/>
  <c r="ED1106" i="1" s="1"/>
  <c r="EE1106" i="1" s="1"/>
  <c r="DT1106" i="1"/>
  <c r="DV626" i="1"/>
  <c r="DW1103" i="1"/>
  <c r="DS1103" i="1"/>
  <c r="DZ1103" i="1" s="1"/>
  <c r="DV1102" i="1"/>
  <c r="DX1100" i="1"/>
  <c r="ED1100" i="1" s="1"/>
  <c r="EE1100" i="1" s="1"/>
  <c r="DT1100" i="1"/>
  <c r="DY1099" i="1"/>
  <c r="EA1099" i="1" s="1"/>
  <c r="DU1099" i="1"/>
  <c r="DX1098" i="1"/>
  <c r="ED1098" i="1" s="1"/>
  <c r="EE1098" i="1" s="1"/>
  <c r="DT1098" i="1"/>
  <c r="DV1096" i="1"/>
  <c r="DW765" i="1"/>
  <c r="DS765" i="1"/>
  <c r="DZ765" i="1" s="1"/>
  <c r="DV1010" i="1"/>
  <c r="DX1296" i="1"/>
  <c r="ED1296" i="1" s="1"/>
  <c r="EE1296" i="1" s="1"/>
  <c r="DT1296" i="1"/>
  <c r="DY1439" i="1"/>
  <c r="EA1439" i="1" s="1"/>
  <c r="DU1439" i="1"/>
  <c r="DX1607" i="1"/>
  <c r="ED1607" i="1" s="1"/>
  <c r="EE1607" i="1" s="1"/>
  <c r="DT1607" i="1"/>
  <c r="DV459" i="1"/>
  <c r="DW874" i="1"/>
  <c r="DS874" i="1"/>
  <c r="DZ874" i="1" s="1"/>
  <c r="DV1095" i="1"/>
  <c r="DX831" i="1"/>
  <c r="ED831" i="1" s="1"/>
  <c r="EE831" i="1" s="1"/>
  <c r="DT831" i="1"/>
  <c r="DY2213" i="1"/>
  <c r="EA2213" i="1" s="1"/>
  <c r="DU2213" i="1"/>
  <c r="DX2139" i="1"/>
  <c r="ED2139" i="1" s="1"/>
  <c r="EE2139" i="1" s="1"/>
  <c r="DT2139" i="1"/>
  <c r="DV1080" i="1"/>
  <c r="DW984" i="1"/>
  <c r="DS984" i="1"/>
  <c r="DZ984" i="1" s="1"/>
  <c r="DV1740" i="1"/>
  <c r="DX1076" i="1"/>
  <c r="ED1076" i="1" s="1"/>
  <c r="EE1076" i="1" s="1"/>
  <c r="DT1076" i="1"/>
  <c r="DY1075" i="1"/>
  <c r="EA1075" i="1" s="1"/>
  <c r="DU1075" i="1"/>
  <c r="DX1074" i="1"/>
  <c r="ED1074" i="1" s="1"/>
  <c r="EE1074" i="1" s="1"/>
  <c r="DT1074" i="1"/>
  <c r="DV1072" i="1"/>
  <c r="DW1321" i="1"/>
  <c r="DS1321" i="1"/>
  <c r="DZ1321" i="1" s="1"/>
  <c r="DV1070" i="1"/>
  <c r="DX1068" i="1"/>
  <c r="ED1068" i="1" s="1"/>
  <c r="EE1068" i="1" s="1"/>
  <c r="DT1068" i="1"/>
  <c r="DY1650" i="1"/>
  <c r="EA1650" i="1" s="1"/>
  <c r="DU1650" i="1"/>
  <c r="DX1066" i="1"/>
  <c r="ED1066" i="1" s="1"/>
  <c r="EE1066" i="1" s="1"/>
  <c r="DT1066" i="1"/>
  <c r="DV1064" i="1"/>
  <c r="DW1749" i="1"/>
  <c r="DS1749" i="1"/>
  <c r="DZ1749" i="1" s="1"/>
  <c r="DV389" i="1"/>
  <c r="DX1060" i="1"/>
  <c r="ED1060" i="1" s="1"/>
  <c r="EE1060" i="1" s="1"/>
  <c r="DT1060" i="1"/>
  <c r="DY651" i="1"/>
  <c r="EA651" i="1" s="1"/>
  <c r="DU651" i="1"/>
  <c r="DX1058" i="1"/>
  <c r="ED1058" i="1" s="1"/>
  <c r="EE1058" i="1" s="1"/>
  <c r="DT1058" i="1"/>
  <c r="DV1056" i="1"/>
  <c r="DW1358" i="1"/>
  <c r="DS1358" i="1"/>
  <c r="DZ1358" i="1" s="1"/>
  <c r="DV727" i="1"/>
  <c r="DX1858" i="1"/>
  <c r="ED1858" i="1" s="1"/>
  <c r="EE1858" i="1" s="1"/>
  <c r="DT1858" i="1"/>
  <c r="DY787" i="1"/>
  <c r="EA787" i="1" s="1"/>
  <c r="DU787" i="1"/>
  <c r="DX1225" i="1"/>
  <c r="ED1225" i="1" s="1"/>
  <c r="EE1225" i="1" s="1"/>
  <c r="DT1225" i="1"/>
  <c r="DV1048" i="1"/>
  <c r="DW1047" i="1"/>
  <c r="DS1047" i="1"/>
  <c r="DZ1047" i="1" s="1"/>
  <c r="DV1046" i="1"/>
  <c r="DX1044" i="1"/>
  <c r="ED1044" i="1" s="1"/>
  <c r="EE1044" i="1" s="1"/>
  <c r="DT1044" i="1"/>
  <c r="DY1087" i="1"/>
  <c r="EA1087" i="1" s="1"/>
  <c r="DU1087" i="1"/>
  <c r="DX1042" i="1"/>
  <c r="ED1042" i="1" s="1"/>
  <c r="EE1042" i="1" s="1"/>
  <c r="DT1042" i="1"/>
  <c r="DV1506" i="1"/>
  <c r="DW1039" i="1"/>
  <c r="DS1039" i="1"/>
  <c r="DZ1039" i="1" s="1"/>
  <c r="DV1038" i="1"/>
  <c r="DX1036" i="1"/>
  <c r="ED1036" i="1" s="1"/>
  <c r="EE1036" i="1" s="1"/>
  <c r="DT1036" i="1"/>
  <c r="DY578" i="1"/>
  <c r="EA578" i="1" s="1"/>
  <c r="DU578" i="1"/>
  <c r="DX1034" i="1"/>
  <c r="ED1034" i="1" s="1"/>
  <c r="EE1034" i="1" s="1"/>
  <c r="DT1034" i="1"/>
  <c r="DV1032" i="1"/>
  <c r="DW1031" i="1"/>
  <c r="DS1031" i="1"/>
  <c r="DZ1031" i="1" s="1"/>
  <c r="DV1699" i="1"/>
  <c r="DX345" i="1"/>
  <c r="ED345" i="1" s="1"/>
  <c r="EE345" i="1" s="1"/>
  <c r="DT345" i="1"/>
  <c r="DY1027" i="1"/>
  <c r="EA1027" i="1" s="1"/>
  <c r="DU1027" i="1"/>
  <c r="DX1026" i="1"/>
  <c r="ED1026" i="1" s="1"/>
  <c r="EE1026" i="1" s="1"/>
  <c r="DT1026" i="1"/>
  <c r="DV1024" i="1"/>
  <c r="DW976" i="1"/>
  <c r="DS976" i="1"/>
  <c r="DZ976" i="1" s="1"/>
  <c r="DV1022" i="1"/>
  <c r="DX1020" i="1"/>
  <c r="ED1020" i="1" s="1"/>
  <c r="EE1020" i="1" s="1"/>
  <c r="DT1020" i="1"/>
  <c r="DY2037" i="1"/>
  <c r="EA2037" i="1" s="1"/>
  <c r="DU2037" i="1"/>
  <c r="DX1093" i="1"/>
  <c r="ED1093" i="1" s="1"/>
  <c r="EE1093" i="1" s="1"/>
  <c r="DT1093" i="1"/>
  <c r="DV2179" i="1"/>
  <c r="DW1139" i="1"/>
  <c r="DS1139" i="1"/>
  <c r="DZ1139" i="1" s="1"/>
  <c r="DV1014" i="1"/>
  <c r="DX745" i="1"/>
  <c r="ED745" i="1" s="1"/>
  <c r="EE745" i="1" s="1"/>
  <c r="DT745" i="1"/>
  <c r="DY1441" i="1"/>
  <c r="EA1441" i="1" s="1"/>
  <c r="DU1441" i="1"/>
  <c r="DX1539" i="1"/>
  <c r="ED1539" i="1" s="1"/>
  <c r="EE1539" i="1" s="1"/>
  <c r="DT1539" i="1"/>
  <c r="DV1008" i="1"/>
  <c r="DW1007" i="1"/>
  <c r="DS1007" i="1"/>
  <c r="DZ1007" i="1" s="1"/>
  <c r="DV1006" i="1"/>
  <c r="DX2149" i="1"/>
  <c r="ED2149" i="1" s="1"/>
  <c r="EE2149" i="1" s="1"/>
  <c r="DT2149" i="1"/>
  <c r="DY1003" i="1"/>
  <c r="EA1003" i="1" s="1"/>
  <c r="DU1003" i="1"/>
  <c r="DX1848" i="1"/>
  <c r="ED1848" i="1" s="1"/>
  <c r="EE1848" i="1" s="1"/>
  <c r="DT1848" i="1"/>
  <c r="DV2051" i="1"/>
  <c r="DW849" i="1"/>
  <c r="DS849" i="1"/>
  <c r="DZ849" i="1" s="1"/>
  <c r="DV998" i="1"/>
  <c r="DX996" i="1"/>
  <c r="ED996" i="1" s="1"/>
  <c r="EE996" i="1" s="1"/>
  <c r="DT996" i="1"/>
  <c r="DY1531" i="1"/>
  <c r="EA1531" i="1" s="1"/>
  <c r="DU1531" i="1"/>
  <c r="DX1880" i="1"/>
  <c r="ED1880" i="1" s="1"/>
  <c r="EE1880" i="1" s="1"/>
  <c r="DT1880" i="1"/>
  <c r="DV2166" i="1"/>
  <c r="DY2216" i="1"/>
  <c r="EA2216" i="1" s="1"/>
  <c r="DU2216" i="1"/>
  <c r="DT2021" i="1"/>
  <c r="DX2196" i="1"/>
  <c r="ED2196" i="1" s="1"/>
  <c r="EE2196" i="1" s="1"/>
  <c r="DT2196" i="1"/>
  <c r="DX330" i="1"/>
  <c r="ED330" i="1" s="1"/>
  <c r="EE330" i="1" s="1"/>
  <c r="DT330" i="1"/>
  <c r="DV616" i="1"/>
  <c r="DW2115" i="1"/>
  <c r="DY697" i="1"/>
  <c r="EA697" i="1" s="1"/>
  <c r="DU697" i="1"/>
  <c r="DX973" i="1"/>
  <c r="ED973" i="1" s="1"/>
  <c r="EE973" i="1" s="1"/>
  <c r="DW972" i="1"/>
  <c r="DS972" i="1"/>
  <c r="DZ972" i="1" s="1"/>
  <c r="DW971" i="1"/>
  <c r="DY970" i="1"/>
  <c r="EA970" i="1" s="1"/>
  <c r="DU970" i="1"/>
  <c r="DY968" i="1"/>
  <c r="EA968" i="1" s="1"/>
  <c r="DU968" i="1"/>
  <c r="DY967" i="1"/>
  <c r="EA967" i="1" s="1"/>
  <c r="DU967" i="1"/>
  <c r="DT966" i="1"/>
  <c r="DY964" i="1"/>
  <c r="EA964" i="1" s="1"/>
  <c r="DU964" i="1"/>
  <c r="DY272" i="1"/>
  <c r="EA272" i="1" s="1"/>
  <c r="DU272" i="1"/>
  <c r="DY962" i="1"/>
  <c r="EA962" i="1" s="1"/>
  <c r="DU962" i="1"/>
  <c r="DY960" i="1"/>
  <c r="EA960" i="1" s="1"/>
  <c r="DU960" i="1"/>
  <c r="DX959" i="1"/>
  <c r="ED959" i="1" s="1"/>
  <c r="EE959" i="1" s="1"/>
  <c r="DT959" i="1"/>
  <c r="DU957" i="1"/>
  <c r="DX955" i="1"/>
  <c r="ED955" i="1" s="1"/>
  <c r="EE955" i="1" s="1"/>
  <c r="DY2124" i="1"/>
  <c r="EA2124" i="1" s="1"/>
  <c r="DU2124" i="1"/>
  <c r="DY950" i="1"/>
  <c r="EA950" i="1" s="1"/>
  <c r="DU950" i="1"/>
  <c r="DY1553" i="1"/>
  <c r="EA1553" i="1" s="1"/>
  <c r="DU1553" i="1"/>
  <c r="DY588" i="1"/>
  <c r="EA588" i="1" s="1"/>
  <c r="DU588" i="1"/>
  <c r="DX943" i="1"/>
  <c r="ED943" i="1" s="1"/>
  <c r="EE943" i="1" s="1"/>
  <c r="DT943" i="1"/>
  <c r="DW941" i="1"/>
  <c r="DS941" i="1"/>
  <c r="DZ941" i="1" s="1"/>
  <c r="DS939" i="1"/>
  <c r="DZ939" i="1" s="1"/>
  <c r="DV940" i="1"/>
  <c r="DX936" i="1"/>
  <c r="ED936" i="1" s="1"/>
  <c r="EE936" i="1" s="1"/>
  <c r="DT936" i="1"/>
  <c r="DV1778" i="1"/>
  <c r="DY1522" i="1"/>
  <c r="EA1522" i="1" s="1"/>
  <c r="DU1522" i="1"/>
  <c r="DX1286" i="1"/>
  <c r="ED1286" i="1" s="1"/>
  <c r="EE1286" i="1" s="1"/>
  <c r="DT1286" i="1"/>
  <c r="DY929" i="1"/>
  <c r="EA929" i="1" s="1"/>
  <c r="DU929" i="1"/>
  <c r="DS927" i="1"/>
  <c r="DZ927" i="1" s="1"/>
  <c r="DV1632" i="1"/>
  <c r="DY766" i="1"/>
  <c r="EA766" i="1" s="1"/>
  <c r="DU766" i="1"/>
  <c r="DX920" i="1"/>
  <c r="ED920" i="1" s="1"/>
  <c r="EE920" i="1" s="1"/>
  <c r="DT920" i="1"/>
  <c r="DV1936" i="1"/>
  <c r="DY663" i="1"/>
  <c r="EA663" i="1" s="1"/>
  <c r="DU663" i="1"/>
  <c r="DX1156" i="1"/>
  <c r="ED1156" i="1" s="1"/>
  <c r="EE1156" i="1" s="1"/>
  <c r="DT1156" i="1"/>
  <c r="DY1051" i="1"/>
  <c r="EA1051" i="1" s="1"/>
  <c r="DU1051" i="1"/>
  <c r="DS911" i="1"/>
  <c r="DZ911" i="1" s="1"/>
  <c r="DV1554" i="1"/>
  <c r="DY629" i="1"/>
  <c r="EA629" i="1" s="1"/>
  <c r="DU629" i="1"/>
  <c r="DX904" i="1"/>
  <c r="ED904" i="1" s="1"/>
  <c r="EE904" i="1" s="1"/>
  <c r="DT904" i="1"/>
  <c r="DV302" i="1"/>
  <c r="DY1159" i="1"/>
  <c r="EA1159" i="1" s="1"/>
  <c r="DU1159" i="1"/>
  <c r="DX669" i="1"/>
  <c r="ED669" i="1" s="1"/>
  <c r="EE669" i="1" s="1"/>
  <c r="DT669" i="1"/>
  <c r="DY1121" i="1"/>
  <c r="EA1121" i="1" s="1"/>
  <c r="DU1121" i="1"/>
  <c r="DS1310" i="1"/>
  <c r="DZ1310" i="1" s="1"/>
  <c r="DV1373" i="1"/>
  <c r="DY612" i="1"/>
  <c r="EA612" i="1" s="1"/>
  <c r="DU612" i="1"/>
  <c r="DX730" i="1"/>
  <c r="ED730" i="1" s="1"/>
  <c r="EE730" i="1" s="1"/>
  <c r="DT730" i="1"/>
  <c r="DV1794" i="1"/>
  <c r="DY961" i="1"/>
  <c r="EA961" i="1" s="1"/>
  <c r="DU961" i="1"/>
  <c r="DX1229" i="1"/>
  <c r="ED1229" i="1" s="1"/>
  <c r="EE1229" i="1" s="1"/>
  <c r="DT1229" i="1"/>
  <c r="DY881" i="1"/>
  <c r="EA881" i="1" s="1"/>
  <c r="DU881" i="1"/>
  <c r="DS1954" i="1"/>
  <c r="DZ1954" i="1" s="1"/>
  <c r="DV877" i="1"/>
  <c r="DY875" i="1"/>
  <c r="EA875" i="1" s="1"/>
  <c r="DU875" i="1"/>
  <c r="DS1921" i="1"/>
  <c r="DZ1921" i="1" s="1"/>
  <c r="DW870" i="1"/>
  <c r="DS870" i="1"/>
  <c r="DZ870" i="1" s="1"/>
  <c r="DW869" i="1"/>
  <c r="DS869" i="1"/>
  <c r="DZ869" i="1" s="1"/>
  <c r="DX1935" i="1"/>
  <c r="ED1935" i="1" s="1"/>
  <c r="EE1935" i="1" s="1"/>
  <c r="DT1935" i="1"/>
  <c r="DX1463" i="1"/>
  <c r="ED1463" i="1" s="1"/>
  <c r="EE1463" i="1" s="1"/>
  <c r="DT1463" i="1"/>
  <c r="DX1447" i="1"/>
  <c r="ED1447" i="1" s="1"/>
  <c r="EE1447" i="1" s="1"/>
  <c r="DT1447" i="1"/>
  <c r="DT1695" i="1"/>
  <c r="DY912" i="1"/>
  <c r="EA912" i="1" s="1"/>
  <c r="DW1870" i="1"/>
  <c r="DS1870" i="1"/>
  <c r="DZ1870" i="1" s="1"/>
  <c r="DW1335" i="1"/>
  <c r="DS1335" i="1"/>
  <c r="DZ1335" i="1" s="1"/>
  <c r="DU851" i="1"/>
  <c r="DV1790" i="1"/>
  <c r="DV360" i="1"/>
  <c r="DW846" i="1"/>
  <c r="DS846" i="1"/>
  <c r="DZ846" i="1" s="1"/>
  <c r="DT1759" i="1"/>
  <c r="DV840" i="1"/>
  <c r="DS839" i="1"/>
  <c r="DZ839" i="1" s="1"/>
  <c r="DX1775" i="1"/>
  <c r="ED1775" i="1" s="1"/>
  <c r="EE1775" i="1" s="1"/>
  <c r="DT1775" i="1"/>
  <c r="DW896" i="1"/>
  <c r="DS896" i="1"/>
  <c r="DZ896" i="1" s="1"/>
  <c r="DU2086" i="1"/>
  <c r="DV830" i="1"/>
  <c r="DT826" i="1"/>
  <c r="DU1751" i="1"/>
  <c r="DV1492" i="1"/>
  <c r="DT621" i="1"/>
  <c r="DU176" i="1"/>
  <c r="DV814" i="1"/>
  <c r="DT810" i="1"/>
  <c r="DU31" i="1"/>
  <c r="DV2260" i="1"/>
  <c r="DT802" i="1"/>
  <c r="DU799" i="1"/>
  <c r="DV878" i="1"/>
  <c r="DT18" i="1"/>
  <c r="DU791" i="1"/>
  <c r="DV790" i="1"/>
  <c r="DT786" i="1"/>
  <c r="DU783" i="1"/>
  <c r="DV782" i="1"/>
  <c r="DT80" i="1"/>
  <c r="DY1574" i="1"/>
  <c r="EA1574" i="1" s="1"/>
  <c r="DU1574" i="1"/>
  <c r="DU952" i="1"/>
  <c r="DW2004" i="1"/>
  <c r="DS2004" i="1"/>
  <c r="DZ2004" i="1" s="1"/>
  <c r="DT756" i="1"/>
  <c r="DY739" i="1"/>
  <c r="EA739" i="1" s="1"/>
  <c r="DW605" i="1"/>
  <c r="DS605" i="1"/>
  <c r="DZ605" i="1" s="1"/>
  <c r="DT724" i="1"/>
  <c r="DY593" i="1"/>
  <c r="EA593" i="1" s="1"/>
  <c r="DW907" i="1"/>
  <c r="DS907" i="1"/>
  <c r="DZ907" i="1" s="1"/>
  <c r="DT692" i="1"/>
  <c r="DV688" i="1"/>
  <c r="DY675" i="1"/>
  <c r="EA675" i="1" s="1"/>
  <c r="DW819" i="1"/>
  <c r="DS819" i="1"/>
  <c r="DZ819" i="1" s="1"/>
  <c r="DT1037" i="1"/>
  <c r="DV493" i="1"/>
  <c r="DW643" i="1"/>
  <c r="DY100" i="1"/>
  <c r="EA100" i="1" s="1"/>
  <c r="DU100" i="1"/>
  <c r="DY53" i="1"/>
  <c r="EA53" i="1" s="1"/>
  <c r="DW503" i="1"/>
  <c r="DS503" i="1"/>
  <c r="DZ503" i="1" s="1"/>
  <c r="DY501" i="1"/>
  <c r="EA501" i="1" s="1"/>
  <c r="DY490" i="1"/>
  <c r="EA490" i="1" s="1"/>
  <c r="DU490" i="1"/>
  <c r="DX67" i="1"/>
  <c r="ED67" i="1" s="1"/>
  <c r="EE67" i="1" s="1"/>
  <c r="DT67" i="1"/>
  <c r="DV2222" i="1"/>
  <c r="DW494" i="1"/>
  <c r="DS494" i="1"/>
  <c r="DZ494" i="1" s="1"/>
  <c r="DY1125" i="1"/>
  <c r="EA1125" i="1" s="1"/>
  <c r="DU1125" i="1"/>
  <c r="DW1747" i="1"/>
  <c r="DS1747" i="1"/>
  <c r="DZ1747" i="1" s="1"/>
  <c r="DY1117" i="1"/>
  <c r="EA1117" i="1" s="1"/>
  <c r="DU1117" i="1"/>
  <c r="DW607" i="1"/>
  <c r="DS607" i="1"/>
  <c r="DZ607" i="1" s="1"/>
  <c r="DY1109" i="1"/>
  <c r="EA1109" i="1" s="1"/>
  <c r="DU1109" i="1"/>
  <c r="DW1338" i="1"/>
  <c r="DS1338" i="1"/>
  <c r="DZ1338" i="1" s="1"/>
  <c r="DY1101" i="1"/>
  <c r="EA1101" i="1" s="1"/>
  <c r="DU1101" i="1"/>
  <c r="DW1097" i="1"/>
  <c r="DS1097" i="1"/>
  <c r="DZ1097" i="1" s="1"/>
  <c r="DY2016" i="1"/>
  <c r="EA2016" i="1" s="1"/>
  <c r="DU2016" i="1"/>
  <c r="DW1089" i="1"/>
  <c r="DS1089" i="1"/>
  <c r="DZ1089" i="1" s="1"/>
  <c r="DY279" i="1"/>
  <c r="EA279" i="1" s="1"/>
  <c r="DU279" i="1"/>
  <c r="DW1732" i="1"/>
  <c r="DS1732" i="1"/>
  <c r="DZ1732" i="1" s="1"/>
  <c r="DY527" i="1"/>
  <c r="EA527" i="1" s="1"/>
  <c r="DU527" i="1"/>
  <c r="DW1440" i="1"/>
  <c r="DS1440" i="1"/>
  <c r="DZ1440" i="1" s="1"/>
  <c r="DY1069" i="1"/>
  <c r="EA1069" i="1" s="1"/>
  <c r="DU1069" i="1"/>
  <c r="DW1091" i="1"/>
  <c r="DS1091" i="1"/>
  <c r="DZ1091" i="1" s="1"/>
  <c r="DY1061" i="1"/>
  <c r="EA1061" i="1" s="1"/>
  <c r="DU1061" i="1"/>
  <c r="DW1057" i="1"/>
  <c r="DS1057" i="1"/>
  <c r="DZ1057" i="1" s="1"/>
  <c r="DY1053" i="1"/>
  <c r="EA1053" i="1" s="1"/>
  <c r="DU1053" i="1"/>
  <c r="DW2180" i="1"/>
  <c r="DS2180" i="1"/>
  <c r="DZ2180" i="1" s="1"/>
  <c r="DY1045" i="1"/>
  <c r="EA1045" i="1" s="1"/>
  <c r="DU1045" i="1"/>
  <c r="DW1073" i="1"/>
  <c r="DS1073" i="1"/>
  <c r="DZ1073" i="1" s="1"/>
  <c r="DY834" i="1"/>
  <c r="EA834" i="1" s="1"/>
  <c r="DU834" i="1"/>
  <c r="DW990" i="1"/>
  <c r="DS990" i="1"/>
  <c r="DZ990" i="1" s="1"/>
  <c r="DY2093" i="1"/>
  <c r="EA2093" i="1" s="1"/>
  <c r="DU2093" i="1"/>
  <c r="DW1025" i="1"/>
  <c r="DS1025" i="1"/>
  <c r="DZ1025" i="1" s="1"/>
  <c r="DY1028" i="1"/>
  <c r="EA1028" i="1" s="1"/>
  <c r="DU1028" i="1"/>
  <c r="DW1017" i="1"/>
  <c r="DS1017" i="1"/>
  <c r="DZ1017" i="1" s="1"/>
  <c r="DY2284" i="1"/>
  <c r="EA2284" i="1" s="1"/>
  <c r="DU2284" i="1"/>
  <c r="DW805" i="1"/>
  <c r="DS805" i="1"/>
  <c r="DZ805" i="1" s="1"/>
  <c r="DY1005" i="1"/>
  <c r="EA1005" i="1" s="1"/>
  <c r="DU1005" i="1"/>
  <c r="DW1001" i="1"/>
  <c r="DS1001" i="1"/>
  <c r="DZ1001" i="1" s="1"/>
  <c r="DY997" i="1"/>
  <c r="EA997" i="1" s="1"/>
  <c r="DU997" i="1"/>
  <c r="DW1187" i="1"/>
  <c r="DS1187" i="1"/>
  <c r="DZ1187" i="1" s="1"/>
  <c r="DW2021" i="1"/>
  <c r="DS2021" i="1"/>
  <c r="DZ2021" i="1" s="1"/>
  <c r="DW988" i="1"/>
  <c r="DW2218" i="1"/>
  <c r="DS2218" i="1"/>
  <c r="DZ2218" i="1" s="1"/>
  <c r="DW985" i="1"/>
  <c r="DS985" i="1"/>
  <c r="DZ985" i="1" s="1"/>
  <c r="DS2196" i="1"/>
  <c r="DZ2196" i="1" s="1"/>
  <c r="DV983" i="1"/>
  <c r="DS330" i="1"/>
  <c r="DZ330" i="1" s="1"/>
  <c r="DY859" i="1"/>
  <c r="EA859" i="1" s="1"/>
  <c r="DU859" i="1"/>
  <c r="DV2115" i="1"/>
  <c r="DY977" i="1"/>
  <c r="EA977" i="1" s="1"/>
  <c r="DU977" i="1"/>
  <c r="DV1435" i="1"/>
  <c r="DW973" i="1"/>
  <c r="DS973" i="1"/>
  <c r="DZ973" i="1" s="1"/>
  <c r="DT1648" i="1"/>
  <c r="DX967" i="1"/>
  <c r="ED967" i="1" s="1"/>
  <c r="EE967" i="1" s="1"/>
  <c r="DT967" i="1"/>
  <c r="DX1548" i="1"/>
  <c r="ED1548" i="1" s="1"/>
  <c r="EE1548" i="1" s="1"/>
  <c r="DT1548" i="1"/>
  <c r="DT960" i="1"/>
  <c r="DX957" i="1"/>
  <c r="ED957" i="1" s="1"/>
  <c r="EE957" i="1" s="1"/>
  <c r="DT957" i="1"/>
  <c r="DY954" i="1"/>
  <c r="EA954" i="1" s="1"/>
  <c r="DU954" i="1"/>
  <c r="DV949" i="1"/>
  <c r="DV945" i="1"/>
  <c r="DS943" i="1"/>
  <c r="DZ943" i="1" s="1"/>
  <c r="DV941" i="1"/>
  <c r="DW938" i="1"/>
  <c r="DS938" i="1"/>
  <c r="DZ938" i="1" s="1"/>
  <c r="DW936" i="1"/>
  <c r="DS936" i="1"/>
  <c r="DZ936" i="1" s="1"/>
  <c r="DX772" i="1"/>
  <c r="ED772" i="1" s="1"/>
  <c r="EE772" i="1" s="1"/>
  <c r="DT772" i="1"/>
  <c r="DW933" i="1"/>
  <c r="DS933" i="1"/>
  <c r="DZ933" i="1" s="1"/>
  <c r="DV1803" i="1"/>
  <c r="DX929" i="1"/>
  <c r="ED929" i="1" s="1"/>
  <c r="EE929" i="1" s="1"/>
  <c r="DT929" i="1"/>
  <c r="DW926" i="1"/>
  <c r="DS926" i="1"/>
  <c r="DZ926" i="1" s="1"/>
  <c r="DY1621" i="1"/>
  <c r="EA1621" i="1" s="1"/>
  <c r="DU1621" i="1"/>
  <c r="DW920" i="1"/>
  <c r="DS920" i="1"/>
  <c r="DZ920" i="1" s="1"/>
  <c r="DX919" i="1"/>
  <c r="ED919" i="1" s="1"/>
  <c r="EE919" i="1" s="1"/>
  <c r="DT919" i="1"/>
  <c r="DW917" i="1"/>
  <c r="DS917" i="1"/>
  <c r="DZ917" i="1" s="1"/>
  <c r="DV2087" i="1"/>
  <c r="DX1051" i="1"/>
  <c r="ED1051" i="1" s="1"/>
  <c r="EE1051" i="1" s="1"/>
  <c r="DT1051" i="1"/>
  <c r="DW910" i="1"/>
  <c r="DS910" i="1"/>
  <c r="DZ910" i="1" s="1"/>
  <c r="DY1437" i="1"/>
  <c r="EA1437" i="1" s="1"/>
  <c r="DU1437" i="1"/>
  <c r="DW904" i="1"/>
  <c r="DS904" i="1"/>
  <c r="DZ904" i="1" s="1"/>
  <c r="DX2065" i="1"/>
  <c r="ED2065" i="1" s="1"/>
  <c r="EE2065" i="1" s="1"/>
  <c r="DT2065" i="1"/>
  <c r="DW901" i="1"/>
  <c r="DS901" i="1"/>
  <c r="DZ901" i="1" s="1"/>
  <c r="DV1571" i="1"/>
  <c r="DX1121" i="1"/>
  <c r="ED1121" i="1" s="1"/>
  <c r="EE1121" i="1" s="1"/>
  <c r="DT1121" i="1"/>
  <c r="DW1535" i="1"/>
  <c r="DS1535" i="1"/>
  <c r="DZ1535" i="1" s="1"/>
  <c r="DY754" i="1"/>
  <c r="EA754" i="1" s="1"/>
  <c r="DU754" i="1"/>
  <c r="DW730" i="1"/>
  <c r="DS730" i="1"/>
  <c r="DZ730" i="1" s="1"/>
  <c r="DX1349" i="1"/>
  <c r="ED1349" i="1" s="1"/>
  <c r="EE1349" i="1" s="1"/>
  <c r="DT1349" i="1"/>
  <c r="DW1446" i="1"/>
  <c r="DS1446" i="1"/>
  <c r="DZ1446" i="1" s="1"/>
  <c r="DV1598" i="1"/>
  <c r="DX881" i="1"/>
  <c r="ED881" i="1" s="1"/>
  <c r="EE881" i="1" s="1"/>
  <c r="DT881" i="1"/>
  <c r="DW1217" i="1"/>
  <c r="DS1217" i="1"/>
  <c r="DZ1217" i="1" s="1"/>
  <c r="DY733" i="1"/>
  <c r="EA733" i="1" s="1"/>
  <c r="DU733" i="1"/>
  <c r="DS1447" i="1"/>
  <c r="DZ1447" i="1" s="1"/>
  <c r="DW858" i="1"/>
  <c r="DX1021" i="1"/>
  <c r="ED1021" i="1" s="1"/>
  <c r="EE1021" i="1" s="1"/>
  <c r="DT1021" i="1"/>
  <c r="DY855" i="1"/>
  <c r="EA855" i="1" s="1"/>
  <c r="DU855" i="1"/>
  <c r="DW552" i="1"/>
  <c r="DU360" i="1"/>
  <c r="DW1063" i="1"/>
  <c r="DS1063" i="1"/>
  <c r="DZ1063" i="1" s="1"/>
  <c r="DT483" i="1"/>
  <c r="DY840" i="1"/>
  <c r="EA840" i="1" s="1"/>
  <c r="DU840" i="1"/>
  <c r="DV2140" i="1"/>
  <c r="DS1775" i="1"/>
  <c r="DZ1775" i="1" s="1"/>
  <c r="DU835" i="1"/>
  <c r="DW1158" i="1"/>
  <c r="DV828" i="1"/>
  <c r="DW827" i="1"/>
  <c r="DS827" i="1"/>
  <c r="DZ827" i="1" s="1"/>
  <c r="DV1120" i="1"/>
  <c r="DW557" i="1"/>
  <c r="DS557" i="1"/>
  <c r="DZ557" i="1" s="1"/>
  <c r="DV883" i="1"/>
  <c r="DW121" i="1"/>
  <c r="DS121" i="1"/>
  <c r="DZ121" i="1" s="1"/>
  <c r="DV804" i="1"/>
  <c r="DW803" i="1"/>
  <c r="DS803" i="1"/>
  <c r="DZ803" i="1" s="1"/>
  <c r="DV796" i="1"/>
  <c r="DW795" i="1"/>
  <c r="DS795" i="1"/>
  <c r="DZ795" i="1" s="1"/>
  <c r="DV788" i="1"/>
  <c r="DW59" i="1"/>
  <c r="DS59" i="1"/>
  <c r="DZ59" i="1" s="1"/>
  <c r="DV169" i="1"/>
  <c r="DW779" i="1"/>
  <c r="DS779" i="1"/>
  <c r="DZ779" i="1" s="1"/>
  <c r="DX1574" i="1"/>
  <c r="ED1574" i="1" s="1"/>
  <c r="EE1574" i="1" s="1"/>
  <c r="DW767" i="1"/>
  <c r="DS767" i="1"/>
  <c r="DZ767" i="1" s="1"/>
  <c r="DT764" i="1"/>
  <c r="DV760" i="1"/>
  <c r="DY747" i="1"/>
  <c r="EA747" i="1" s="1"/>
  <c r="DW85" i="1"/>
  <c r="DS85" i="1"/>
  <c r="DZ85" i="1" s="1"/>
  <c r="DT732" i="1"/>
  <c r="DY715" i="1"/>
  <c r="EA715" i="1" s="1"/>
  <c r="DW601" i="1"/>
  <c r="DS601" i="1"/>
  <c r="DZ601" i="1" s="1"/>
  <c r="DT700" i="1"/>
  <c r="DV696" i="1"/>
  <c r="DY683" i="1"/>
  <c r="EA683" i="1" s="1"/>
  <c r="DW671" i="1"/>
  <c r="DS671" i="1"/>
  <c r="DZ671" i="1" s="1"/>
  <c r="DT2133" i="1"/>
  <c r="DV664" i="1"/>
  <c r="DY946" i="1"/>
  <c r="EA946" i="1" s="1"/>
  <c r="DX617" i="1"/>
  <c r="ED617" i="1" s="1"/>
  <c r="EE617" i="1" s="1"/>
  <c r="DT617" i="1"/>
  <c r="DW42" i="1"/>
  <c r="DX603" i="1"/>
  <c r="ED603" i="1" s="1"/>
  <c r="EE603" i="1" s="1"/>
  <c r="DT603" i="1"/>
  <c r="DV598" i="1"/>
  <c r="DY735" i="1"/>
  <c r="EA735" i="1" s="1"/>
  <c r="DU735" i="1"/>
  <c r="DT1558" i="1"/>
  <c r="DW748" i="1"/>
  <c r="DS748" i="1"/>
  <c r="DZ748" i="1" s="1"/>
  <c r="DV870" i="1"/>
  <c r="DV869" i="1"/>
  <c r="DY868" i="1"/>
  <c r="EA868" i="1" s="1"/>
  <c r="DU868" i="1"/>
  <c r="DY1477" i="1"/>
  <c r="EA1477" i="1" s="1"/>
  <c r="DU1477" i="1"/>
  <c r="DX1443" i="1"/>
  <c r="ED1443" i="1" s="1"/>
  <c r="EE1443" i="1" s="1"/>
  <c r="DT1443" i="1"/>
  <c r="DW1463" i="1"/>
  <c r="DS1463" i="1"/>
  <c r="DZ1463" i="1" s="1"/>
  <c r="DY858" i="1"/>
  <c r="EA858" i="1" s="1"/>
  <c r="DU858" i="1"/>
  <c r="DV1609" i="1"/>
  <c r="DW1021" i="1"/>
  <c r="DS1021" i="1"/>
  <c r="DZ1021" i="1" s="1"/>
  <c r="DX855" i="1"/>
  <c r="ED855" i="1" s="1"/>
  <c r="EE855" i="1" s="1"/>
  <c r="DT855" i="1"/>
  <c r="DV1335" i="1"/>
  <c r="DW1205" i="1"/>
  <c r="DS1205" i="1"/>
  <c r="DZ1205" i="1" s="1"/>
  <c r="DY852" i="1"/>
  <c r="EA852" i="1" s="1"/>
  <c r="DU852" i="1"/>
  <c r="DX851" i="1"/>
  <c r="ED851" i="1" s="1"/>
  <c r="EE851" i="1" s="1"/>
  <c r="DT851" i="1"/>
  <c r="DY1790" i="1"/>
  <c r="EA1790" i="1" s="1"/>
  <c r="DU1790" i="1"/>
  <c r="DV1063" i="1"/>
  <c r="DW1759" i="1"/>
  <c r="DS1759" i="1"/>
  <c r="DZ1759" i="1" s="1"/>
  <c r="DV1851" i="1"/>
  <c r="DW483" i="1"/>
  <c r="DS483" i="1"/>
  <c r="DZ483" i="1" s="1"/>
  <c r="DY606" i="1"/>
  <c r="EA606" i="1" s="1"/>
  <c r="DU606" i="1"/>
  <c r="DX835" i="1"/>
  <c r="ED835" i="1" s="1"/>
  <c r="EE835" i="1" s="1"/>
  <c r="DT835" i="1"/>
  <c r="DX2086" i="1"/>
  <c r="ED2086" i="1" s="1"/>
  <c r="EE2086" i="1" s="1"/>
  <c r="DT2086" i="1"/>
  <c r="DY830" i="1"/>
  <c r="EA830" i="1" s="1"/>
  <c r="DU830" i="1"/>
  <c r="DX2013" i="1"/>
  <c r="ED2013" i="1" s="1"/>
  <c r="EE2013" i="1" s="1"/>
  <c r="DT2013" i="1"/>
  <c r="DV827" i="1"/>
  <c r="DW826" i="1"/>
  <c r="DS826" i="1"/>
  <c r="DZ826" i="1" s="1"/>
  <c r="DV888" i="1"/>
  <c r="DX1751" i="1"/>
  <c r="ED1751" i="1" s="1"/>
  <c r="EE1751" i="1" s="1"/>
  <c r="DT1751" i="1"/>
  <c r="DY1492" i="1"/>
  <c r="EA1492" i="1" s="1"/>
  <c r="DU1492" i="1"/>
  <c r="DX1484" i="1"/>
  <c r="ED1484" i="1" s="1"/>
  <c r="EE1484" i="1" s="1"/>
  <c r="DT1484" i="1"/>
  <c r="DV557" i="1"/>
  <c r="DW621" i="1"/>
  <c r="DS621" i="1"/>
  <c r="DZ621" i="1" s="1"/>
  <c r="DV1596" i="1"/>
  <c r="DX176" i="1"/>
  <c r="ED176" i="1" s="1"/>
  <c r="EE176" i="1" s="1"/>
  <c r="DT176" i="1"/>
  <c r="DY814" i="1"/>
  <c r="EA814" i="1" s="1"/>
  <c r="DU814" i="1"/>
  <c r="DX813" i="1"/>
  <c r="ED813" i="1" s="1"/>
  <c r="EE813" i="1" s="1"/>
  <c r="DT813" i="1"/>
  <c r="DV121" i="1"/>
  <c r="DW810" i="1"/>
  <c r="DS810" i="1"/>
  <c r="DZ810" i="1" s="1"/>
  <c r="DV76" i="1"/>
  <c r="DX31" i="1"/>
  <c r="ED31" i="1" s="1"/>
  <c r="EE31" i="1" s="1"/>
  <c r="DT31" i="1"/>
  <c r="DY2260" i="1"/>
  <c r="EA2260" i="1" s="1"/>
  <c r="DU2260" i="1"/>
  <c r="DX205" i="1"/>
  <c r="ED205" i="1" s="1"/>
  <c r="EE205" i="1" s="1"/>
  <c r="DT205" i="1"/>
  <c r="DV803" i="1"/>
  <c r="DW802" i="1"/>
  <c r="DS802" i="1"/>
  <c r="DZ802" i="1" s="1"/>
  <c r="DV801" i="1"/>
  <c r="DX799" i="1"/>
  <c r="ED799" i="1" s="1"/>
  <c r="EE799" i="1" s="1"/>
  <c r="DT799" i="1"/>
  <c r="DY878" i="1"/>
  <c r="EA878" i="1" s="1"/>
  <c r="DU878" i="1"/>
  <c r="DX797" i="1"/>
  <c r="ED797" i="1" s="1"/>
  <c r="EE797" i="1" s="1"/>
  <c r="DT797" i="1"/>
  <c r="DV795" i="1"/>
  <c r="DW18" i="1"/>
  <c r="DS18" i="1"/>
  <c r="DZ18" i="1" s="1"/>
  <c r="DV371" i="1"/>
  <c r="DX791" i="1"/>
  <c r="ED791" i="1" s="1"/>
  <c r="EE791" i="1" s="1"/>
  <c r="DT791" i="1"/>
  <c r="DY790" i="1"/>
  <c r="EA790" i="1" s="1"/>
  <c r="DU790" i="1"/>
  <c r="DX789" i="1"/>
  <c r="ED789" i="1" s="1"/>
  <c r="EE789" i="1" s="1"/>
  <c r="DT789" i="1"/>
  <c r="DV59" i="1"/>
  <c r="DW786" i="1"/>
  <c r="DS786" i="1"/>
  <c r="DZ786" i="1" s="1"/>
  <c r="DV1295" i="1"/>
  <c r="DX783" i="1"/>
  <c r="ED783" i="1" s="1"/>
  <c r="EE783" i="1" s="1"/>
  <c r="DT783" i="1"/>
  <c r="DY782" i="1"/>
  <c r="EA782" i="1" s="1"/>
  <c r="DU782" i="1"/>
  <c r="DX781" i="1"/>
  <c r="ED781" i="1" s="1"/>
  <c r="EE781" i="1" s="1"/>
  <c r="DT781" i="1"/>
  <c r="DV779" i="1"/>
  <c r="DW80" i="1"/>
  <c r="DS80" i="1"/>
  <c r="DZ80" i="1" s="1"/>
  <c r="DV2075" i="1"/>
  <c r="DY774" i="1"/>
  <c r="EA774" i="1" s="1"/>
  <c r="DU774" i="1"/>
  <c r="DT1574" i="1"/>
  <c r="DW952" i="1"/>
  <c r="DU769" i="1"/>
  <c r="DY768" i="1"/>
  <c r="EA768" i="1" s="1"/>
  <c r="DU768" i="1"/>
  <c r="DV1331" i="1"/>
  <c r="DW83" i="1"/>
  <c r="DS83" i="1"/>
  <c r="DZ83" i="1" s="1"/>
  <c r="DW764" i="1"/>
  <c r="DS764" i="1"/>
  <c r="DZ764" i="1" s="1"/>
  <c r="DW763" i="1"/>
  <c r="DU761" i="1"/>
  <c r="DY760" i="1"/>
  <c r="EA760" i="1" s="1"/>
  <c r="DU760" i="1"/>
  <c r="DV648" i="1"/>
  <c r="DW567" i="1"/>
  <c r="DS567" i="1"/>
  <c r="DZ567" i="1" s="1"/>
  <c r="DW756" i="1"/>
  <c r="DS756" i="1"/>
  <c r="DZ756" i="1" s="1"/>
  <c r="DW755" i="1"/>
  <c r="DU753" i="1"/>
  <c r="DY752" i="1"/>
  <c r="EA752" i="1" s="1"/>
  <c r="DU752" i="1"/>
  <c r="DV750" i="1"/>
  <c r="DW3" i="1"/>
  <c r="DS3" i="1"/>
  <c r="DZ3" i="1" s="1"/>
  <c r="DW841" i="1"/>
  <c r="DS841" i="1"/>
  <c r="DZ841" i="1" s="1"/>
  <c r="DW747" i="1"/>
  <c r="DS747" i="1"/>
  <c r="DZ747" i="1" s="1"/>
  <c r="DU353" i="1"/>
  <c r="DY975" i="1"/>
  <c r="EA975" i="1" s="1"/>
  <c r="DU975" i="1"/>
  <c r="DV742" i="1"/>
  <c r="DW741" i="1"/>
  <c r="DS741" i="1"/>
  <c r="DZ741" i="1" s="1"/>
  <c r="DW579" i="1"/>
  <c r="DS579" i="1"/>
  <c r="DZ579" i="1" s="1"/>
  <c r="DW739" i="1"/>
  <c r="DS739" i="1"/>
  <c r="DZ739" i="1" s="1"/>
  <c r="DU737" i="1"/>
  <c r="DY736" i="1"/>
  <c r="EA736" i="1" s="1"/>
  <c r="DU736" i="1"/>
  <c r="DV223" i="1"/>
  <c r="DW1517" i="1"/>
  <c r="DS1517" i="1"/>
  <c r="DZ1517" i="1" s="1"/>
  <c r="DW732" i="1"/>
  <c r="DS732" i="1"/>
  <c r="DZ732" i="1" s="1"/>
  <c r="DW731" i="1"/>
  <c r="DU729" i="1"/>
  <c r="DY2201" i="1"/>
  <c r="EA2201" i="1" s="1"/>
  <c r="DU2201" i="1"/>
  <c r="DV726" i="1"/>
  <c r="DW725" i="1"/>
  <c r="DS725" i="1"/>
  <c r="DZ725" i="1" s="1"/>
  <c r="DW724" i="1"/>
  <c r="DS724" i="1"/>
  <c r="DZ724" i="1" s="1"/>
  <c r="DW316" i="1"/>
  <c r="DS316" i="1"/>
  <c r="DZ316" i="1" s="1"/>
  <c r="DU844" i="1"/>
  <c r="DY199" i="1"/>
  <c r="EA199" i="1" s="1"/>
  <c r="DU199" i="1"/>
  <c r="DV718" i="1"/>
  <c r="DW717" i="1"/>
  <c r="DS717" i="1"/>
  <c r="DZ717" i="1" s="1"/>
  <c r="DW716" i="1"/>
  <c r="DS716" i="1"/>
  <c r="DZ716" i="1" s="1"/>
  <c r="DW715" i="1"/>
  <c r="DS715" i="1"/>
  <c r="DZ715" i="1" s="1"/>
  <c r="DU713" i="1"/>
  <c r="DY2137" i="1"/>
  <c r="EA2137" i="1" s="1"/>
  <c r="DU2137" i="1"/>
  <c r="DV710" i="1"/>
  <c r="DW709" i="1"/>
  <c r="DS709" i="1"/>
  <c r="DZ709" i="1" s="1"/>
  <c r="DW708" i="1"/>
  <c r="DS708" i="1"/>
  <c r="DZ708" i="1" s="1"/>
  <c r="DW593" i="1"/>
  <c r="DU705" i="1"/>
  <c r="DY704" i="1"/>
  <c r="EA704" i="1" s="1"/>
  <c r="DU704" i="1"/>
  <c r="DV702" i="1"/>
  <c r="DW815" i="1"/>
  <c r="DS815" i="1"/>
  <c r="DZ815" i="1" s="1"/>
  <c r="DW700" i="1"/>
  <c r="DS700" i="1"/>
  <c r="DZ700" i="1" s="1"/>
  <c r="DW699" i="1"/>
  <c r="DU329" i="1"/>
  <c r="DY696" i="1"/>
  <c r="EA696" i="1" s="1"/>
  <c r="DU696" i="1"/>
  <c r="DV1681" i="1"/>
  <c r="DW693" i="1"/>
  <c r="DS693" i="1"/>
  <c r="DZ693" i="1" s="1"/>
  <c r="DW692" i="1"/>
  <c r="DS692" i="1"/>
  <c r="DZ692" i="1" s="1"/>
  <c r="DW1490" i="1"/>
  <c r="DU689" i="1"/>
  <c r="DY688" i="1"/>
  <c r="EA688" i="1" s="1"/>
  <c r="DU688" i="1"/>
  <c r="DV963" i="1"/>
  <c r="DW685" i="1"/>
  <c r="DS685" i="1"/>
  <c r="DZ685" i="1" s="1"/>
  <c r="DW1265" i="1"/>
  <c r="DS1265" i="1"/>
  <c r="DZ1265" i="1" s="1"/>
  <c r="DW683" i="1"/>
  <c r="DU681" i="1"/>
  <c r="DY928" i="1"/>
  <c r="EA928" i="1" s="1"/>
  <c r="DU928" i="1"/>
  <c r="DV1786" i="1"/>
  <c r="DW1777" i="1"/>
  <c r="DS1777" i="1"/>
  <c r="DZ1777" i="1" s="1"/>
  <c r="DW676" i="1"/>
  <c r="DS676" i="1"/>
  <c r="DZ676" i="1" s="1"/>
  <c r="DW675" i="1"/>
  <c r="DU1721" i="1"/>
  <c r="DY672" i="1"/>
  <c r="EA672" i="1" s="1"/>
  <c r="DU672" i="1"/>
  <c r="DV1065" i="1"/>
  <c r="DW906" i="1"/>
  <c r="DS906" i="1"/>
  <c r="DZ906" i="1" s="1"/>
  <c r="DW2133" i="1"/>
  <c r="DS2133" i="1"/>
  <c r="DZ2133" i="1" s="1"/>
  <c r="DW667" i="1"/>
  <c r="DU1603" i="1"/>
  <c r="DY664" i="1"/>
  <c r="EA664" i="1" s="1"/>
  <c r="DU664" i="1"/>
  <c r="DV662" i="1"/>
  <c r="DW661" i="1"/>
  <c r="DS661" i="1"/>
  <c r="DZ661" i="1" s="1"/>
  <c r="DW1037" i="1"/>
  <c r="DS1037" i="1"/>
  <c r="DZ1037" i="1" s="1"/>
  <c r="DW659" i="1"/>
  <c r="DU1214" i="1"/>
  <c r="DY493" i="1"/>
  <c r="EA493" i="1" s="1"/>
  <c r="DU493" i="1"/>
  <c r="DV654" i="1"/>
  <c r="DW653" i="1"/>
  <c r="DS653" i="1"/>
  <c r="DZ653" i="1" s="1"/>
  <c r="DW652" i="1"/>
  <c r="DS652" i="1"/>
  <c r="DZ652" i="1" s="1"/>
  <c r="DW946" i="1"/>
  <c r="DU665" i="1"/>
  <c r="DY649" i="1"/>
  <c r="EA649" i="1" s="1"/>
  <c r="DU649" i="1"/>
  <c r="DV647" i="1"/>
  <c r="DV1141" i="1"/>
  <c r="DW637" i="1"/>
  <c r="DS637" i="1"/>
  <c r="DZ637" i="1" s="1"/>
  <c r="DW53" i="1"/>
  <c r="DY633" i="1"/>
  <c r="EA633" i="1" s="1"/>
  <c r="DU633" i="1"/>
  <c r="DV632" i="1"/>
  <c r="DW631" i="1"/>
  <c r="DS631" i="1"/>
  <c r="DZ631" i="1" s="1"/>
  <c r="DX809" i="1"/>
  <c r="ED809" i="1" s="1"/>
  <c r="EE809" i="1" s="1"/>
  <c r="DT809" i="1"/>
  <c r="DU627" i="1"/>
  <c r="DX2006" i="1"/>
  <c r="ED2006" i="1" s="1"/>
  <c r="EE2006" i="1" s="1"/>
  <c r="DS42" i="1"/>
  <c r="DZ42" i="1" s="1"/>
  <c r="DV144" i="1"/>
  <c r="DY833" i="1"/>
  <c r="EA833" i="1" s="1"/>
  <c r="DU833" i="1"/>
  <c r="DU610" i="1"/>
  <c r="DU1054" i="1"/>
  <c r="DX604" i="1"/>
  <c r="ED604" i="1" s="1"/>
  <c r="EE604" i="1" s="1"/>
  <c r="DX974" i="1"/>
  <c r="ED974" i="1" s="1"/>
  <c r="EE974" i="1" s="1"/>
  <c r="DT994" i="1"/>
  <c r="DV574" i="1"/>
  <c r="DW568" i="1"/>
  <c r="DS568" i="1"/>
  <c r="DZ568" i="1" s="1"/>
  <c r="DV547" i="1"/>
  <c r="DX544" i="1"/>
  <c r="ED544" i="1" s="1"/>
  <c r="EE544" i="1" s="1"/>
  <c r="DT544" i="1"/>
  <c r="DX536" i="1"/>
  <c r="ED536" i="1" s="1"/>
  <c r="EE536" i="1" s="1"/>
  <c r="DV531" i="1"/>
  <c r="DY523" i="1"/>
  <c r="EA523" i="1" s="1"/>
  <c r="DU523" i="1"/>
  <c r="DW1029" i="1"/>
  <c r="DS1029" i="1"/>
  <c r="DZ1029" i="1" s="1"/>
  <c r="DW511" i="1"/>
  <c r="DS511" i="1"/>
  <c r="DZ511" i="1" s="1"/>
  <c r="DY771" i="1"/>
  <c r="EA771" i="1" s="1"/>
  <c r="DY498" i="1"/>
  <c r="EA498" i="1" s="1"/>
  <c r="DU498" i="1"/>
  <c r="DY491" i="1"/>
  <c r="EA491" i="1" s="1"/>
  <c r="DU491" i="1"/>
  <c r="DW2276" i="1"/>
  <c r="DS2276" i="1"/>
  <c r="DZ2276" i="1" s="1"/>
  <c r="DW472" i="1"/>
  <c r="DS472" i="1"/>
  <c r="DZ472" i="1" s="1"/>
  <c r="DX469" i="1"/>
  <c r="ED469" i="1" s="1"/>
  <c r="EE469" i="1" s="1"/>
  <c r="DT469" i="1"/>
  <c r="DW463" i="1"/>
  <c r="DS463" i="1"/>
  <c r="DZ463" i="1" s="1"/>
  <c r="DX434" i="1"/>
  <c r="ED434" i="1" s="1"/>
  <c r="EE434" i="1" s="1"/>
  <c r="DT434" i="1"/>
  <c r="DV429" i="1"/>
  <c r="DX871" i="1"/>
  <c r="ED871" i="1" s="1"/>
  <c r="EE871" i="1" s="1"/>
  <c r="DT871" i="1"/>
  <c r="DW417" i="1"/>
  <c r="DX414" i="1"/>
  <c r="ED414" i="1" s="1"/>
  <c r="EE414" i="1" s="1"/>
  <c r="DV108" i="1"/>
  <c r="DX350" i="1"/>
  <c r="ED350" i="1" s="1"/>
  <c r="EE350" i="1" s="1"/>
  <c r="DT350" i="1"/>
  <c r="DW2216" i="1"/>
  <c r="DS2216" i="1"/>
  <c r="DZ2216" i="1" s="1"/>
  <c r="DV1905" i="1"/>
  <c r="DX988" i="1"/>
  <c r="ED988" i="1" s="1"/>
  <c r="EE988" i="1" s="1"/>
  <c r="DT988" i="1"/>
  <c r="DY2218" i="1"/>
  <c r="EA2218" i="1" s="1"/>
  <c r="DU2218" i="1"/>
  <c r="DX986" i="1"/>
  <c r="ED986" i="1" s="1"/>
  <c r="EE986" i="1" s="1"/>
  <c r="DT986" i="1"/>
  <c r="DV2196" i="1"/>
  <c r="DW983" i="1"/>
  <c r="DS983" i="1"/>
  <c r="DZ983" i="1" s="1"/>
  <c r="DV330" i="1"/>
  <c r="DX616" i="1"/>
  <c r="ED616" i="1" s="1"/>
  <c r="EE616" i="1" s="1"/>
  <c r="DT616" i="1"/>
  <c r="DY1257" i="1"/>
  <c r="EA1257" i="1" s="1"/>
  <c r="DU1257" i="1"/>
  <c r="DX2115" i="1"/>
  <c r="ED2115" i="1" s="1"/>
  <c r="EE2115" i="1" s="1"/>
  <c r="DT2115" i="1"/>
  <c r="DV1287" i="1"/>
  <c r="DW697" i="1"/>
  <c r="DS697" i="1"/>
  <c r="DZ697" i="1" s="1"/>
  <c r="DX971" i="1"/>
  <c r="ED971" i="1" s="1"/>
  <c r="EE971" i="1" s="1"/>
  <c r="DT971" i="1"/>
  <c r="DV1648" i="1"/>
  <c r="DW966" i="1"/>
  <c r="DW964" i="1"/>
  <c r="DS964" i="1"/>
  <c r="DZ964" i="1" s="1"/>
  <c r="DX272" i="1"/>
  <c r="ED272" i="1" s="1"/>
  <c r="EE272" i="1" s="1"/>
  <c r="DT272" i="1"/>
  <c r="DV962" i="1"/>
  <c r="DX1253" i="1"/>
  <c r="ED1253" i="1" s="1"/>
  <c r="EE1253" i="1" s="1"/>
  <c r="DT1253" i="1"/>
  <c r="DY2053" i="1"/>
  <c r="EA2053" i="1" s="1"/>
  <c r="DU2053" i="1"/>
  <c r="DY1588" i="1"/>
  <c r="EA1588" i="1" s="1"/>
  <c r="DU1588" i="1"/>
  <c r="DU955" i="1"/>
  <c r="DW954" i="1"/>
  <c r="DW953" i="1"/>
  <c r="DS953" i="1"/>
  <c r="DZ953" i="1" s="1"/>
  <c r="DX2124" i="1"/>
  <c r="ED2124" i="1" s="1"/>
  <c r="EE2124" i="1" s="1"/>
  <c r="DT2124" i="1"/>
  <c r="DY951" i="1"/>
  <c r="EA951" i="1" s="1"/>
  <c r="DU951" i="1"/>
  <c r="DX949" i="1"/>
  <c r="ED949" i="1" s="1"/>
  <c r="EE949" i="1" s="1"/>
  <c r="DT949" i="1"/>
  <c r="DX1553" i="1"/>
  <c r="ED1553" i="1" s="1"/>
  <c r="EE1553" i="1" s="1"/>
  <c r="DT1553" i="1"/>
  <c r="DY947" i="1"/>
  <c r="EA947" i="1" s="1"/>
  <c r="DU947" i="1"/>
  <c r="DX945" i="1"/>
  <c r="ED945" i="1" s="1"/>
  <c r="EE945" i="1" s="1"/>
  <c r="DT945" i="1"/>
  <c r="DY944" i="1"/>
  <c r="EA944" i="1" s="1"/>
  <c r="DU944" i="1"/>
  <c r="DV943" i="1"/>
  <c r="DY942" i="1"/>
  <c r="EA942" i="1" s="1"/>
  <c r="DU942" i="1"/>
  <c r="DY2108" i="1"/>
  <c r="EA2108" i="1" s="1"/>
  <c r="DU2108" i="1"/>
  <c r="DV939" i="1"/>
  <c r="DY938" i="1"/>
  <c r="EA938" i="1" s="1"/>
  <c r="DU938" i="1"/>
  <c r="DV772" i="1"/>
  <c r="DY1778" i="1"/>
  <c r="EA1778" i="1" s="1"/>
  <c r="DU1778" i="1"/>
  <c r="DX1522" i="1"/>
  <c r="ED1522" i="1" s="1"/>
  <c r="EE1522" i="1" s="1"/>
  <c r="DT1522" i="1"/>
  <c r="DX1803" i="1"/>
  <c r="ED1803" i="1" s="1"/>
  <c r="EE1803" i="1" s="1"/>
  <c r="DT1803" i="1"/>
  <c r="DW1286" i="1"/>
  <c r="DS1286" i="1"/>
  <c r="DZ1286" i="1" s="1"/>
  <c r="DW929" i="1"/>
  <c r="DS929" i="1"/>
  <c r="DZ929" i="1" s="1"/>
  <c r="DV927" i="1"/>
  <c r="DY926" i="1"/>
  <c r="EA926" i="1" s="1"/>
  <c r="DU926" i="1"/>
  <c r="DX1643" i="1"/>
  <c r="ED1643" i="1" s="1"/>
  <c r="EE1643" i="1" s="1"/>
  <c r="DT1643" i="1"/>
  <c r="DX766" i="1"/>
  <c r="ED766" i="1" s="1"/>
  <c r="EE766" i="1" s="1"/>
  <c r="DT766" i="1"/>
  <c r="DW1621" i="1"/>
  <c r="DS1621" i="1"/>
  <c r="DZ1621" i="1" s="1"/>
  <c r="DW921" i="1"/>
  <c r="DS921" i="1"/>
  <c r="DZ921" i="1" s="1"/>
  <c r="DV919" i="1"/>
  <c r="DY1936" i="1"/>
  <c r="EA1936" i="1" s="1"/>
  <c r="DU1936" i="1"/>
  <c r="DX663" i="1"/>
  <c r="ED663" i="1" s="1"/>
  <c r="EE663" i="1" s="1"/>
  <c r="DT663" i="1"/>
  <c r="DX2087" i="1"/>
  <c r="ED2087" i="1" s="1"/>
  <c r="EE2087" i="1" s="1"/>
  <c r="DT2087" i="1"/>
  <c r="DW1156" i="1"/>
  <c r="DS1156" i="1"/>
  <c r="DZ1156" i="1" s="1"/>
  <c r="DW1051" i="1"/>
  <c r="DS1051" i="1"/>
  <c r="DZ1051" i="1" s="1"/>
  <c r="DV911" i="1"/>
  <c r="DY910" i="1"/>
  <c r="EA910" i="1" s="1"/>
  <c r="DU910" i="1"/>
  <c r="DX46" i="1"/>
  <c r="ED46" i="1" s="1"/>
  <c r="EE46" i="1" s="1"/>
  <c r="DT46" i="1"/>
  <c r="DX629" i="1"/>
  <c r="ED629" i="1" s="1"/>
  <c r="EE629" i="1" s="1"/>
  <c r="DT629" i="1"/>
  <c r="DW1437" i="1"/>
  <c r="DS1437" i="1"/>
  <c r="DZ1437" i="1" s="1"/>
  <c r="DW1481" i="1"/>
  <c r="DS1481" i="1"/>
  <c r="DZ1481" i="1" s="1"/>
  <c r="DV2065" i="1"/>
  <c r="DY302" i="1"/>
  <c r="EA302" i="1" s="1"/>
  <c r="DU302" i="1"/>
  <c r="DX1159" i="1"/>
  <c r="ED1159" i="1" s="1"/>
  <c r="EE1159" i="1" s="1"/>
  <c r="DT1159" i="1"/>
  <c r="DX1571" i="1"/>
  <c r="ED1571" i="1" s="1"/>
  <c r="EE1571" i="1" s="1"/>
  <c r="DT1571" i="1"/>
  <c r="DW669" i="1"/>
  <c r="DS669" i="1"/>
  <c r="DZ669" i="1" s="1"/>
  <c r="DW1121" i="1"/>
  <c r="DS1121" i="1"/>
  <c r="DZ1121" i="1" s="1"/>
  <c r="DV1310" i="1"/>
  <c r="DY1535" i="1"/>
  <c r="EA1535" i="1" s="1"/>
  <c r="DU1535" i="1"/>
  <c r="DX1818" i="1"/>
  <c r="ED1818" i="1" s="1"/>
  <c r="EE1818" i="1" s="1"/>
  <c r="DT1818" i="1"/>
  <c r="DX612" i="1"/>
  <c r="ED612" i="1" s="1"/>
  <c r="EE612" i="1" s="1"/>
  <c r="DT612" i="1"/>
  <c r="DW754" i="1"/>
  <c r="DS754" i="1"/>
  <c r="DZ754" i="1" s="1"/>
  <c r="DW900" i="1"/>
  <c r="DS900" i="1"/>
  <c r="DZ900" i="1" s="1"/>
  <c r="DV1349" i="1"/>
  <c r="DY1794" i="1"/>
  <c r="EA1794" i="1" s="1"/>
  <c r="DU1794" i="1"/>
  <c r="DX961" i="1"/>
  <c r="ED961" i="1" s="1"/>
  <c r="EE961" i="1" s="1"/>
  <c r="DT961" i="1"/>
  <c r="DX1598" i="1"/>
  <c r="ED1598" i="1" s="1"/>
  <c r="EE1598" i="1" s="1"/>
  <c r="DT1598" i="1"/>
  <c r="DW1229" i="1"/>
  <c r="DS1229" i="1"/>
  <c r="DZ1229" i="1" s="1"/>
  <c r="DW881" i="1"/>
  <c r="DS881" i="1"/>
  <c r="DZ881" i="1" s="1"/>
  <c r="DV1954" i="1"/>
  <c r="DY1217" i="1"/>
  <c r="EA1217" i="1" s="1"/>
  <c r="DU1217" i="1"/>
  <c r="DX1937" i="1"/>
  <c r="ED1937" i="1" s="1"/>
  <c r="EE1937" i="1" s="1"/>
  <c r="DT1937" i="1"/>
  <c r="DX875" i="1"/>
  <c r="ED875" i="1" s="1"/>
  <c r="EE875" i="1" s="1"/>
  <c r="DT875" i="1"/>
  <c r="DW733" i="1"/>
  <c r="DS733" i="1"/>
  <c r="DZ733" i="1" s="1"/>
  <c r="DW1558" i="1"/>
  <c r="DS1558" i="1"/>
  <c r="DZ1558" i="1" s="1"/>
  <c r="DV1921" i="1"/>
  <c r="DY870" i="1"/>
  <c r="EA870" i="1" s="1"/>
  <c r="DU870" i="1"/>
  <c r="DX868" i="1"/>
  <c r="ED868" i="1" s="1"/>
  <c r="EE868" i="1" s="1"/>
  <c r="DT868" i="1"/>
  <c r="DX1477" i="1"/>
  <c r="ED1477" i="1" s="1"/>
  <c r="EE1477" i="1" s="1"/>
  <c r="DT1477" i="1"/>
  <c r="DW1935" i="1"/>
  <c r="DS1935" i="1"/>
  <c r="DZ1935" i="1" s="1"/>
  <c r="DW1443" i="1"/>
  <c r="DS1443" i="1"/>
  <c r="DZ1443" i="1" s="1"/>
  <c r="DV1447" i="1"/>
  <c r="DX912" i="1"/>
  <c r="ED912" i="1" s="1"/>
  <c r="EE912" i="1" s="1"/>
  <c r="DT912" i="1"/>
  <c r="DY860" i="1"/>
  <c r="EA860" i="1" s="1"/>
  <c r="DU860" i="1"/>
  <c r="DY1335" i="1"/>
  <c r="EA1335" i="1" s="1"/>
  <c r="DU1335" i="1"/>
  <c r="DV1205" i="1"/>
  <c r="DX552" i="1"/>
  <c r="ED552" i="1" s="1"/>
  <c r="EE552" i="1" s="1"/>
  <c r="DT552" i="1"/>
  <c r="DY2225" i="1"/>
  <c r="EA2225" i="1" s="1"/>
  <c r="DU2225" i="1"/>
  <c r="DX360" i="1"/>
  <c r="ED360" i="1" s="1"/>
  <c r="EE360" i="1" s="1"/>
  <c r="DT360" i="1"/>
  <c r="DY846" i="1"/>
  <c r="EA846" i="1" s="1"/>
  <c r="DU846" i="1"/>
  <c r="DV1301" i="1"/>
  <c r="DW840" i="1"/>
  <c r="DS840" i="1"/>
  <c r="DZ840" i="1" s="1"/>
  <c r="DV839" i="1"/>
  <c r="DW2140" i="1"/>
  <c r="DS2140" i="1"/>
  <c r="DZ2140" i="1" s="1"/>
  <c r="DV1775" i="1"/>
  <c r="DY896" i="1"/>
  <c r="EA896" i="1" s="1"/>
  <c r="DU896" i="1"/>
  <c r="DX1158" i="1"/>
  <c r="ED1158" i="1" s="1"/>
  <c r="EE1158" i="1" s="1"/>
  <c r="DT1158" i="1"/>
  <c r="DY832" i="1"/>
  <c r="EA832" i="1" s="1"/>
  <c r="DU832" i="1"/>
  <c r="DW828" i="1"/>
  <c r="DS828" i="1"/>
  <c r="DZ828" i="1" s="1"/>
  <c r="DY824" i="1"/>
  <c r="EA824" i="1" s="1"/>
  <c r="DU824" i="1"/>
  <c r="DW1120" i="1"/>
  <c r="DS1120" i="1"/>
  <c r="DZ1120" i="1" s="1"/>
  <c r="DY816" i="1"/>
  <c r="EA816" i="1" s="1"/>
  <c r="DU816" i="1"/>
  <c r="DW883" i="1"/>
  <c r="DS883" i="1"/>
  <c r="DZ883" i="1" s="1"/>
  <c r="DY808" i="1"/>
  <c r="EA808" i="1" s="1"/>
  <c r="DU808" i="1"/>
  <c r="DW804" i="1"/>
  <c r="DS804" i="1"/>
  <c r="DZ804" i="1" s="1"/>
  <c r="DY1018" i="1"/>
  <c r="EA1018" i="1" s="1"/>
  <c r="DU1018" i="1"/>
  <c r="DW796" i="1"/>
  <c r="DS796" i="1"/>
  <c r="DZ796" i="1" s="1"/>
  <c r="DY792" i="1"/>
  <c r="EA792" i="1" s="1"/>
  <c r="DU792" i="1"/>
  <c r="DW788" i="1"/>
  <c r="DS788" i="1"/>
  <c r="DZ788" i="1" s="1"/>
  <c r="DY784" i="1"/>
  <c r="EA784" i="1" s="1"/>
  <c r="DU784" i="1"/>
  <c r="DW169" i="1"/>
  <c r="DS169" i="1"/>
  <c r="DZ169" i="1" s="1"/>
  <c r="DY170" i="1"/>
  <c r="EA170" i="1" s="1"/>
  <c r="DU170" i="1"/>
  <c r="DW1574" i="1"/>
  <c r="DS1574" i="1"/>
  <c r="DZ1574" i="1" s="1"/>
  <c r="DU643" i="1"/>
  <c r="DV1644" i="1"/>
  <c r="DW100" i="1"/>
  <c r="DV630" i="1"/>
  <c r="DX628" i="1"/>
  <c r="ED628" i="1" s="1"/>
  <c r="EE628" i="1" s="1"/>
  <c r="DT627" i="1"/>
  <c r="DS1328" i="1"/>
  <c r="DZ1328" i="1" s="1"/>
  <c r="DY29" i="1"/>
  <c r="EA29" i="1" s="1"/>
  <c r="DU29" i="1"/>
  <c r="DX833" i="1"/>
  <c r="ED833" i="1" s="1"/>
  <c r="EE833" i="1" s="1"/>
  <c r="DU594" i="1"/>
  <c r="DX572" i="1"/>
  <c r="ED572" i="1" s="1"/>
  <c r="EE572" i="1" s="1"/>
  <c r="DV569" i="1"/>
  <c r="DV2018" i="1"/>
  <c r="DW146" i="1"/>
  <c r="DS146" i="1"/>
  <c r="DZ146" i="1" s="1"/>
  <c r="DW534" i="1"/>
  <c r="DS534" i="1"/>
  <c r="DZ534" i="1" s="1"/>
  <c r="DW13" i="1"/>
  <c r="DS13" i="1"/>
  <c r="DZ13" i="1" s="1"/>
  <c r="DW519" i="1"/>
  <c r="DS519" i="1"/>
  <c r="DZ519" i="1" s="1"/>
  <c r="DY517" i="1"/>
  <c r="EA517" i="1" s="1"/>
  <c r="DY506" i="1"/>
  <c r="EA506" i="1" s="1"/>
  <c r="DU506" i="1"/>
  <c r="DY499" i="1"/>
  <c r="EA499" i="1" s="1"/>
  <c r="DU499" i="1"/>
  <c r="DW1162" i="1"/>
  <c r="DS1162" i="1"/>
  <c r="DZ1162" i="1" s="1"/>
  <c r="DW611" i="1"/>
  <c r="DS611" i="1"/>
  <c r="DZ611" i="1" s="1"/>
  <c r="DT2224" i="1"/>
  <c r="DV473" i="1"/>
  <c r="DX1776" i="1"/>
  <c r="ED1776" i="1" s="1"/>
  <c r="EE1776" i="1" s="1"/>
  <c r="DT1776" i="1"/>
  <c r="DX455" i="1"/>
  <c r="ED455" i="1" s="1"/>
  <c r="EE455" i="1" s="1"/>
  <c r="DX2314" i="1"/>
  <c r="ED2314" i="1" s="1"/>
  <c r="EE2314" i="1" s="1"/>
  <c r="DX740" i="1"/>
  <c r="ED740" i="1" s="1"/>
  <c r="EE740" i="1" s="1"/>
  <c r="DV432" i="1"/>
  <c r="DT427" i="1"/>
  <c r="DV118" i="1"/>
  <c r="DX893" i="1"/>
  <c r="ED893" i="1" s="1"/>
  <c r="EE893" i="1" s="1"/>
  <c r="DT893" i="1"/>
  <c r="DV698" i="1"/>
  <c r="DX343" i="1"/>
  <c r="ED343" i="1" s="1"/>
  <c r="EE343" i="1" s="1"/>
  <c r="DT343" i="1"/>
  <c r="DT955" i="1"/>
  <c r="DV954" i="1"/>
  <c r="DV953" i="1"/>
  <c r="DW2124" i="1"/>
  <c r="DS2124" i="1"/>
  <c r="DZ2124" i="1" s="1"/>
  <c r="DX951" i="1"/>
  <c r="ED951" i="1" s="1"/>
  <c r="EE951" i="1" s="1"/>
  <c r="DT951" i="1"/>
  <c r="DW950" i="1"/>
  <c r="DS950" i="1"/>
  <c r="DZ950" i="1" s="1"/>
  <c r="DW949" i="1"/>
  <c r="DS949" i="1"/>
  <c r="DZ949" i="1" s="1"/>
  <c r="DW1553" i="1"/>
  <c r="DS1553" i="1"/>
  <c r="DZ1553" i="1" s="1"/>
  <c r="DX947" i="1"/>
  <c r="ED947" i="1" s="1"/>
  <c r="EE947" i="1" s="1"/>
  <c r="DT947" i="1"/>
  <c r="DW588" i="1"/>
  <c r="DS588" i="1"/>
  <c r="DZ588" i="1" s="1"/>
  <c r="DW945" i="1"/>
  <c r="DS945" i="1"/>
  <c r="DZ945" i="1" s="1"/>
  <c r="DX944" i="1"/>
  <c r="ED944" i="1" s="1"/>
  <c r="EE944" i="1" s="1"/>
  <c r="DT944" i="1"/>
  <c r="DY943" i="1"/>
  <c r="EA943" i="1" s="1"/>
  <c r="DU943" i="1"/>
  <c r="DX941" i="1"/>
  <c r="ED941" i="1" s="1"/>
  <c r="EE941" i="1" s="1"/>
  <c r="DT941" i="1"/>
  <c r="DX2108" i="1"/>
  <c r="ED2108" i="1" s="1"/>
  <c r="EE2108" i="1" s="1"/>
  <c r="DT2108" i="1"/>
  <c r="DY939" i="1"/>
  <c r="EA939" i="1" s="1"/>
  <c r="DU939" i="1"/>
  <c r="DX940" i="1"/>
  <c r="ED940" i="1" s="1"/>
  <c r="EE940" i="1" s="1"/>
  <c r="DT940" i="1"/>
  <c r="DY936" i="1"/>
  <c r="EA936" i="1" s="1"/>
  <c r="DU936" i="1"/>
  <c r="DY772" i="1"/>
  <c r="EA772" i="1" s="1"/>
  <c r="DU772" i="1"/>
  <c r="DX933" i="1"/>
  <c r="ED933" i="1" s="1"/>
  <c r="EE933" i="1" s="1"/>
  <c r="DT933" i="1"/>
  <c r="DW1522" i="1"/>
  <c r="DS1522" i="1"/>
  <c r="DZ1522" i="1" s="1"/>
  <c r="DV1286" i="1"/>
  <c r="DV929" i="1"/>
  <c r="DY1150" i="1"/>
  <c r="EA1150" i="1" s="1"/>
  <c r="DU1150" i="1"/>
  <c r="DY927" i="1"/>
  <c r="EA927" i="1" s="1"/>
  <c r="DU927" i="1"/>
  <c r="DX1632" i="1"/>
  <c r="ED1632" i="1" s="1"/>
  <c r="EE1632" i="1" s="1"/>
  <c r="DT1632" i="1"/>
  <c r="DW1643" i="1"/>
  <c r="DS1643" i="1"/>
  <c r="DZ1643" i="1" s="1"/>
  <c r="DV1621" i="1"/>
  <c r="DV921" i="1"/>
  <c r="DY920" i="1"/>
  <c r="EA920" i="1" s="1"/>
  <c r="DU920" i="1"/>
  <c r="DY919" i="1"/>
  <c r="EA919" i="1" s="1"/>
  <c r="DU919" i="1"/>
  <c r="DX917" i="1"/>
  <c r="ED917" i="1" s="1"/>
  <c r="EE917" i="1" s="1"/>
  <c r="DT917" i="1"/>
  <c r="DW663" i="1"/>
  <c r="DS663" i="1"/>
  <c r="DZ663" i="1" s="1"/>
  <c r="DV1156" i="1"/>
  <c r="DV1051" i="1"/>
  <c r="DY1709" i="1"/>
  <c r="EA1709" i="1" s="1"/>
  <c r="DU1709" i="1"/>
  <c r="DY911" i="1"/>
  <c r="EA911" i="1" s="1"/>
  <c r="DU911" i="1"/>
  <c r="DX1554" i="1"/>
  <c r="ED1554" i="1" s="1"/>
  <c r="EE1554" i="1" s="1"/>
  <c r="DT1554" i="1"/>
  <c r="DW46" i="1"/>
  <c r="DS46" i="1"/>
  <c r="DZ46" i="1" s="1"/>
  <c r="DV1437" i="1"/>
  <c r="DV1481" i="1"/>
  <c r="DY904" i="1"/>
  <c r="EA904" i="1" s="1"/>
  <c r="DU904" i="1"/>
  <c r="DY2065" i="1"/>
  <c r="EA2065" i="1" s="1"/>
  <c r="DU2065" i="1"/>
  <c r="DX901" i="1"/>
  <c r="ED901" i="1" s="1"/>
  <c r="EE901" i="1" s="1"/>
  <c r="DT901" i="1"/>
  <c r="DW1159" i="1"/>
  <c r="DS1159" i="1"/>
  <c r="DZ1159" i="1" s="1"/>
  <c r="DV669" i="1"/>
  <c r="DV1121" i="1"/>
  <c r="DY1129" i="1"/>
  <c r="EA1129" i="1" s="1"/>
  <c r="DU1129" i="1"/>
  <c r="DY1310" i="1"/>
  <c r="EA1310" i="1" s="1"/>
  <c r="DU1310" i="1"/>
  <c r="DX1373" i="1"/>
  <c r="ED1373" i="1" s="1"/>
  <c r="EE1373" i="1" s="1"/>
  <c r="DT1373" i="1"/>
  <c r="DW1818" i="1"/>
  <c r="DS1818" i="1"/>
  <c r="DZ1818" i="1" s="1"/>
  <c r="DV754" i="1"/>
  <c r="DV900" i="1"/>
  <c r="DY730" i="1"/>
  <c r="EA730" i="1" s="1"/>
  <c r="DU730" i="1"/>
  <c r="DY1349" i="1"/>
  <c r="EA1349" i="1" s="1"/>
  <c r="DU1349" i="1"/>
  <c r="DX1446" i="1"/>
  <c r="ED1446" i="1" s="1"/>
  <c r="EE1446" i="1" s="1"/>
  <c r="DT1446" i="1"/>
  <c r="DW961" i="1"/>
  <c r="DS961" i="1"/>
  <c r="DZ961" i="1" s="1"/>
  <c r="DV1229" i="1"/>
  <c r="DV881" i="1"/>
  <c r="DY1114" i="1"/>
  <c r="EA1114" i="1" s="1"/>
  <c r="DU1114" i="1"/>
  <c r="DY1954" i="1"/>
  <c r="EA1954" i="1" s="1"/>
  <c r="DU1954" i="1"/>
  <c r="DX877" i="1"/>
  <c r="ED877" i="1" s="1"/>
  <c r="EE877" i="1" s="1"/>
  <c r="DT877" i="1"/>
  <c r="DW1937" i="1"/>
  <c r="DS1937" i="1"/>
  <c r="DZ1937" i="1" s="1"/>
  <c r="DV733" i="1"/>
  <c r="DV1558" i="1"/>
  <c r="DY748" i="1"/>
  <c r="EA748" i="1" s="1"/>
  <c r="DU748" i="1"/>
  <c r="DY1921" i="1"/>
  <c r="EA1921" i="1" s="1"/>
  <c r="DU1921" i="1"/>
  <c r="DX869" i="1"/>
  <c r="ED869" i="1" s="1"/>
  <c r="EE869" i="1" s="1"/>
  <c r="DT869" i="1"/>
  <c r="DW868" i="1"/>
  <c r="DS868" i="1"/>
  <c r="DZ868" i="1" s="1"/>
  <c r="DV1935" i="1"/>
  <c r="DV1443" i="1"/>
  <c r="DY1463" i="1"/>
  <c r="EA1463" i="1" s="1"/>
  <c r="DU1463" i="1"/>
  <c r="DY1447" i="1"/>
  <c r="EA1447" i="1" s="1"/>
  <c r="DU1447" i="1"/>
  <c r="DV1695" i="1"/>
  <c r="DW912" i="1"/>
  <c r="DS912" i="1"/>
  <c r="DZ912" i="1" s="1"/>
  <c r="DT860" i="1"/>
  <c r="DX1609" i="1"/>
  <c r="ED1609" i="1" s="1"/>
  <c r="EE1609" i="1" s="1"/>
  <c r="DT1609" i="1"/>
  <c r="DY1021" i="1"/>
  <c r="EA1021" i="1" s="1"/>
  <c r="DU1021" i="1"/>
  <c r="DW852" i="1"/>
  <c r="DS852" i="1"/>
  <c r="DZ852" i="1" s="1"/>
  <c r="DV851" i="1"/>
  <c r="DW1790" i="1"/>
  <c r="DS1790" i="1"/>
  <c r="DZ1790" i="1" s="1"/>
  <c r="DX1063" i="1"/>
  <c r="ED1063" i="1" s="1"/>
  <c r="EE1063" i="1" s="1"/>
  <c r="DT1063" i="1"/>
  <c r="DY1759" i="1"/>
  <c r="EA1759" i="1" s="1"/>
  <c r="DU1759" i="1"/>
  <c r="DX1851" i="1"/>
  <c r="ED1851" i="1" s="1"/>
  <c r="EE1851" i="1" s="1"/>
  <c r="DT1851" i="1"/>
  <c r="DY483" i="1"/>
  <c r="EA483" i="1" s="1"/>
  <c r="DU483" i="1"/>
  <c r="DW606" i="1"/>
  <c r="DS606" i="1"/>
  <c r="DZ606" i="1" s="1"/>
  <c r="DV835" i="1"/>
  <c r="DV2086" i="1"/>
  <c r="DW830" i="1"/>
  <c r="DS830" i="1"/>
  <c r="DZ830" i="1" s="1"/>
  <c r="DV2013" i="1"/>
  <c r="DX827" i="1"/>
  <c r="ED827" i="1" s="1"/>
  <c r="EE827" i="1" s="1"/>
  <c r="DT827" i="1"/>
  <c r="DY826" i="1"/>
  <c r="EA826" i="1" s="1"/>
  <c r="DU826" i="1"/>
  <c r="DX888" i="1"/>
  <c r="ED888" i="1" s="1"/>
  <c r="EE888" i="1" s="1"/>
  <c r="DT888" i="1"/>
  <c r="DV1751" i="1"/>
  <c r="DW1492" i="1"/>
  <c r="DS1492" i="1"/>
  <c r="DZ1492" i="1" s="1"/>
  <c r="DV1484" i="1"/>
  <c r="DX557" i="1"/>
  <c r="ED557" i="1" s="1"/>
  <c r="EE557" i="1" s="1"/>
  <c r="DT557" i="1"/>
  <c r="DY621" i="1"/>
  <c r="EA621" i="1" s="1"/>
  <c r="DU621" i="1"/>
  <c r="DX1596" i="1"/>
  <c r="ED1596" i="1" s="1"/>
  <c r="EE1596" i="1" s="1"/>
  <c r="DT1596" i="1"/>
  <c r="DV176" i="1"/>
  <c r="DW814" i="1"/>
  <c r="DS814" i="1"/>
  <c r="DZ814" i="1" s="1"/>
  <c r="DV813" i="1"/>
  <c r="DX121" i="1"/>
  <c r="ED121" i="1" s="1"/>
  <c r="EE121" i="1" s="1"/>
  <c r="DT121" i="1"/>
  <c r="DY810" i="1"/>
  <c r="EA810" i="1" s="1"/>
  <c r="DU810" i="1"/>
  <c r="DX76" i="1"/>
  <c r="ED76" i="1" s="1"/>
  <c r="EE76" i="1" s="1"/>
  <c r="DT76" i="1"/>
  <c r="DV31" i="1"/>
  <c r="DW2260" i="1"/>
  <c r="DS2260" i="1"/>
  <c r="DZ2260" i="1" s="1"/>
  <c r="DV205" i="1"/>
  <c r="DX803" i="1"/>
  <c r="ED803" i="1" s="1"/>
  <c r="EE803" i="1" s="1"/>
  <c r="DT803" i="1"/>
  <c r="DY802" i="1"/>
  <c r="EA802" i="1" s="1"/>
  <c r="DU802" i="1"/>
  <c r="DX801" i="1"/>
  <c r="ED801" i="1" s="1"/>
  <c r="EE801" i="1" s="1"/>
  <c r="DT801" i="1"/>
  <c r="DV799" i="1"/>
  <c r="DW878" i="1"/>
  <c r="DS878" i="1"/>
  <c r="DZ878" i="1" s="1"/>
  <c r="DV797" i="1"/>
  <c r="DX795" i="1"/>
  <c r="ED795" i="1" s="1"/>
  <c r="EE795" i="1" s="1"/>
  <c r="DT795" i="1"/>
  <c r="DY18" i="1"/>
  <c r="EA18" i="1" s="1"/>
  <c r="DU18" i="1"/>
  <c r="DX371" i="1"/>
  <c r="ED371" i="1" s="1"/>
  <c r="EE371" i="1" s="1"/>
  <c r="DT371" i="1"/>
  <c r="DV791" i="1"/>
  <c r="DW790" i="1"/>
  <c r="DS790" i="1"/>
  <c r="DZ790" i="1" s="1"/>
  <c r="DV789" i="1"/>
  <c r="DX59" i="1"/>
  <c r="ED59" i="1" s="1"/>
  <c r="EE59" i="1" s="1"/>
  <c r="DT59" i="1"/>
  <c r="DY786" i="1"/>
  <c r="EA786" i="1" s="1"/>
  <c r="DU786" i="1"/>
  <c r="DX1295" i="1"/>
  <c r="ED1295" i="1" s="1"/>
  <c r="EE1295" i="1" s="1"/>
  <c r="DT1295" i="1"/>
  <c r="DV783" i="1"/>
  <c r="DW782" i="1"/>
  <c r="DS782" i="1"/>
  <c r="DZ782" i="1" s="1"/>
  <c r="DV781" i="1"/>
  <c r="DX779" i="1"/>
  <c r="ED779" i="1" s="1"/>
  <c r="EE779" i="1" s="1"/>
  <c r="DT779" i="1"/>
  <c r="DY80" i="1"/>
  <c r="EA80" i="1" s="1"/>
  <c r="DU80" i="1"/>
  <c r="DX2075" i="1"/>
  <c r="ED2075" i="1" s="1"/>
  <c r="EE2075" i="1" s="1"/>
  <c r="DT2075" i="1"/>
  <c r="DX775" i="1"/>
  <c r="ED775" i="1" s="1"/>
  <c r="EE775" i="1" s="1"/>
  <c r="DT775" i="1"/>
  <c r="DX4" i="1"/>
  <c r="ED4" i="1" s="1"/>
  <c r="EE4" i="1" s="1"/>
  <c r="DT4" i="1"/>
  <c r="DV770" i="1"/>
  <c r="DW769" i="1"/>
  <c r="DT1331" i="1"/>
  <c r="DU763" i="1"/>
  <c r="DV39" i="1"/>
  <c r="DW761" i="1"/>
  <c r="DT648" i="1"/>
  <c r="DU755" i="1"/>
  <c r="DV532" i="1"/>
  <c r="DW753" i="1"/>
  <c r="DS753" i="1"/>
  <c r="DZ753" i="1" s="1"/>
  <c r="DT750" i="1"/>
  <c r="DU747" i="1"/>
  <c r="DV746" i="1"/>
  <c r="DW353" i="1"/>
  <c r="DT742" i="1"/>
  <c r="DU739" i="1"/>
  <c r="DV738" i="1"/>
  <c r="DW737" i="1"/>
  <c r="DS737" i="1"/>
  <c r="DZ737" i="1" s="1"/>
  <c r="DT223" i="1"/>
  <c r="DU731" i="1"/>
  <c r="DV133" i="1"/>
  <c r="DW729" i="1"/>
  <c r="DT726" i="1"/>
  <c r="DU316" i="1"/>
  <c r="DV209" i="1"/>
  <c r="DW844" i="1"/>
  <c r="DS844" i="1"/>
  <c r="DZ844" i="1" s="1"/>
  <c r="DT718" i="1"/>
  <c r="DU715" i="1"/>
  <c r="DV684" i="1"/>
  <c r="DW713" i="1"/>
  <c r="DT710" i="1"/>
  <c r="DU593" i="1"/>
  <c r="DV119" i="1"/>
  <c r="DW705" i="1"/>
  <c r="DT702" i="1"/>
  <c r="DU699" i="1"/>
  <c r="DV1724" i="1"/>
  <c r="DW329" i="1"/>
  <c r="DT1681" i="1"/>
  <c r="DU1490" i="1"/>
  <c r="DV1104" i="1"/>
  <c r="DW689" i="1"/>
  <c r="DT963" i="1"/>
  <c r="DU683" i="1"/>
  <c r="DV682" i="1"/>
  <c r="DW681" i="1"/>
  <c r="DT1786" i="1"/>
  <c r="DU675" i="1"/>
  <c r="DV1220" i="1"/>
  <c r="DW1721" i="1"/>
  <c r="DT1065" i="1"/>
  <c r="DU667" i="1"/>
  <c r="DV2055" i="1"/>
  <c r="DW1603" i="1"/>
  <c r="DT662" i="1"/>
  <c r="DU659" i="1"/>
  <c r="DV162" i="1"/>
  <c r="DW1214" i="1"/>
  <c r="DT654" i="1"/>
  <c r="DU946" i="1"/>
  <c r="DV220" i="1"/>
  <c r="DW665" i="1"/>
  <c r="DW645" i="1"/>
  <c r="DT644" i="1"/>
  <c r="DV100" i="1"/>
  <c r="DT639" i="1"/>
  <c r="DX1141" i="1"/>
  <c r="ED1141" i="1" s="1"/>
  <c r="EE1141" i="1" s="1"/>
  <c r="DT1141" i="1"/>
  <c r="DU53" i="1"/>
  <c r="DV1418" i="1"/>
  <c r="DW633" i="1"/>
  <c r="DY630" i="1"/>
  <c r="EA630" i="1" s="1"/>
  <c r="DU630" i="1"/>
  <c r="DV809" i="1"/>
  <c r="DW628" i="1"/>
  <c r="DS628" i="1"/>
  <c r="DZ628" i="1" s="1"/>
  <c r="DW212" i="1"/>
  <c r="DS212" i="1"/>
  <c r="DZ212" i="1" s="1"/>
  <c r="DY1013" i="1"/>
  <c r="EA1013" i="1" s="1"/>
  <c r="DU1013" i="1"/>
  <c r="DX615" i="1"/>
  <c r="ED615" i="1" s="1"/>
  <c r="EE615" i="1" s="1"/>
  <c r="DT615" i="1"/>
  <c r="DX1891" i="1"/>
  <c r="ED1891" i="1" s="1"/>
  <c r="EE1891" i="1" s="1"/>
  <c r="DT1891" i="1"/>
  <c r="DW580" i="1"/>
  <c r="DU570" i="1"/>
  <c r="DX836" i="1"/>
  <c r="ED836" i="1" s="1"/>
  <c r="EE836" i="1" s="1"/>
  <c r="DV293" i="1"/>
  <c r="DX249" i="1"/>
  <c r="ED249" i="1" s="1"/>
  <c r="EE249" i="1" s="1"/>
  <c r="DT249" i="1"/>
  <c r="DW545" i="1"/>
  <c r="DS545" i="1"/>
  <c r="DZ545" i="1" s="1"/>
  <c r="DU543" i="1"/>
  <c r="DV2299" i="1"/>
  <c r="DV762" i="1"/>
  <c r="DY525" i="1"/>
  <c r="EA525" i="1" s="1"/>
  <c r="DY514" i="1"/>
  <c r="EA514" i="1" s="1"/>
  <c r="DU514" i="1"/>
  <c r="DY507" i="1"/>
  <c r="EA507" i="1" s="1"/>
  <c r="DU507" i="1"/>
  <c r="DW502" i="1"/>
  <c r="DS502" i="1"/>
  <c r="DZ502" i="1" s="1"/>
  <c r="DW495" i="1"/>
  <c r="DS495" i="1"/>
  <c r="DZ495" i="1" s="1"/>
  <c r="DY101" i="1"/>
  <c r="EA101" i="1" s="1"/>
  <c r="DV482" i="1"/>
  <c r="DY475" i="1"/>
  <c r="EA475" i="1" s="1"/>
  <c r="DU475" i="1"/>
  <c r="DX471" i="1"/>
  <c r="ED471" i="1" s="1"/>
  <c r="EE471" i="1" s="1"/>
  <c r="DU484" i="1"/>
  <c r="DY391" i="1"/>
  <c r="EA391" i="1" s="1"/>
  <c r="DU391" i="1"/>
  <c r="DX416" i="1"/>
  <c r="ED416" i="1" s="1"/>
  <c r="EE416" i="1" s="1"/>
  <c r="DT416" i="1"/>
  <c r="DS555" i="1"/>
  <c r="DZ555" i="1" s="1"/>
  <c r="DW873" i="1"/>
  <c r="DS873" i="1"/>
  <c r="DZ873" i="1" s="1"/>
  <c r="DU359" i="1"/>
  <c r="DV775" i="1"/>
  <c r="DW774" i="1"/>
  <c r="DS774" i="1"/>
  <c r="DZ774" i="1" s="1"/>
  <c r="DV4" i="1"/>
  <c r="DX952" i="1"/>
  <c r="ED952" i="1" s="1"/>
  <c r="EE952" i="1" s="1"/>
  <c r="DT952" i="1"/>
  <c r="DY770" i="1"/>
  <c r="EA770" i="1" s="1"/>
  <c r="DU770" i="1"/>
  <c r="DX769" i="1"/>
  <c r="ED769" i="1" s="1"/>
  <c r="EE769" i="1" s="1"/>
  <c r="DT769" i="1"/>
  <c r="DV767" i="1"/>
  <c r="DW1331" i="1"/>
  <c r="DS1331" i="1"/>
  <c r="DZ1331" i="1" s="1"/>
  <c r="DV83" i="1"/>
  <c r="DX763" i="1"/>
  <c r="ED763" i="1" s="1"/>
  <c r="EE763" i="1" s="1"/>
  <c r="DT763" i="1"/>
  <c r="DY39" i="1"/>
  <c r="EA39" i="1" s="1"/>
  <c r="DU39" i="1"/>
  <c r="DX761" i="1"/>
  <c r="ED761" i="1" s="1"/>
  <c r="EE761" i="1" s="1"/>
  <c r="DT761" i="1"/>
  <c r="DV2004" i="1"/>
  <c r="DW648" i="1"/>
  <c r="DS648" i="1"/>
  <c r="DZ648" i="1" s="1"/>
  <c r="DV567" i="1"/>
  <c r="DX755" i="1"/>
  <c r="ED755" i="1" s="1"/>
  <c r="EE755" i="1" s="1"/>
  <c r="DT755" i="1"/>
  <c r="DY532" i="1"/>
  <c r="EA532" i="1" s="1"/>
  <c r="DU532" i="1"/>
  <c r="DX753" i="1"/>
  <c r="ED753" i="1" s="1"/>
  <c r="EE753" i="1" s="1"/>
  <c r="DT753" i="1"/>
  <c r="DV751" i="1"/>
  <c r="DW750" i="1"/>
  <c r="DS750" i="1"/>
  <c r="DZ750" i="1" s="1"/>
  <c r="DV3" i="1"/>
  <c r="DX747" i="1"/>
  <c r="ED747" i="1" s="1"/>
  <c r="EE747" i="1" s="1"/>
  <c r="DT747" i="1"/>
  <c r="DY746" i="1"/>
  <c r="EA746" i="1" s="1"/>
  <c r="DU746" i="1"/>
  <c r="DX353" i="1"/>
  <c r="ED353" i="1" s="1"/>
  <c r="EE353" i="1" s="1"/>
  <c r="DT353" i="1"/>
  <c r="DV1729" i="1"/>
  <c r="DW742" i="1"/>
  <c r="DS742" i="1"/>
  <c r="DZ742" i="1" s="1"/>
  <c r="DV741" i="1"/>
  <c r="DX739" i="1"/>
  <c r="ED739" i="1" s="1"/>
  <c r="EE739" i="1" s="1"/>
  <c r="DT739" i="1"/>
  <c r="DY738" i="1"/>
  <c r="EA738" i="1" s="1"/>
  <c r="DU738" i="1"/>
  <c r="DX737" i="1"/>
  <c r="ED737" i="1" s="1"/>
  <c r="EE737" i="1" s="1"/>
  <c r="DT737" i="1"/>
  <c r="DV85" i="1"/>
  <c r="DW223" i="1"/>
  <c r="DS223" i="1"/>
  <c r="DZ223" i="1" s="1"/>
  <c r="DV1517" i="1"/>
  <c r="DX731" i="1"/>
  <c r="ED731" i="1" s="1"/>
  <c r="EE731" i="1" s="1"/>
  <c r="DT731" i="1"/>
  <c r="DY133" i="1"/>
  <c r="EA133" i="1" s="1"/>
  <c r="DU133" i="1"/>
  <c r="DX729" i="1"/>
  <c r="ED729" i="1" s="1"/>
  <c r="EE729" i="1" s="1"/>
  <c r="DT729" i="1"/>
  <c r="DV605" i="1"/>
  <c r="DW726" i="1"/>
  <c r="DS726" i="1"/>
  <c r="DZ726" i="1" s="1"/>
  <c r="DV725" i="1"/>
  <c r="DX316" i="1"/>
  <c r="ED316" i="1" s="1"/>
  <c r="EE316" i="1" s="1"/>
  <c r="DT316" i="1"/>
  <c r="DY209" i="1"/>
  <c r="EA209" i="1" s="1"/>
  <c r="DU209" i="1"/>
  <c r="DX844" i="1"/>
  <c r="ED844" i="1" s="1"/>
  <c r="EE844" i="1" s="1"/>
  <c r="DT844" i="1"/>
  <c r="DV719" i="1"/>
  <c r="DW718" i="1"/>
  <c r="DS718" i="1"/>
  <c r="DZ718" i="1" s="1"/>
  <c r="DV717" i="1"/>
  <c r="DX715" i="1"/>
  <c r="ED715" i="1" s="1"/>
  <c r="EE715" i="1" s="1"/>
  <c r="DT715" i="1"/>
  <c r="DY684" i="1"/>
  <c r="EA684" i="1" s="1"/>
  <c r="DU684" i="1"/>
  <c r="DX713" i="1"/>
  <c r="ED713" i="1" s="1"/>
  <c r="EE713" i="1" s="1"/>
  <c r="DT713" i="1"/>
  <c r="DV711" i="1"/>
  <c r="DW710" i="1"/>
  <c r="DS710" i="1"/>
  <c r="DZ710" i="1" s="1"/>
  <c r="DV709" i="1"/>
  <c r="DX593" i="1"/>
  <c r="ED593" i="1" s="1"/>
  <c r="EE593" i="1" s="1"/>
  <c r="DT593" i="1"/>
  <c r="DY119" i="1"/>
  <c r="EA119" i="1" s="1"/>
  <c r="DU119" i="1"/>
  <c r="DX705" i="1"/>
  <c r="ED705" i="1" s="1"/>
  <c r="EE705" i="1" s="1"/>
  <c r="DT705" i="1"/>
  <c r="DV601" i="1"/>
  <c r="DW702" i="1"/>
  <c r="DS702" i="1"/>
  <c r="DZ702" i="1" s="1"/>
  <c r="DV815" i="1"/>
  <c r="DX699" i="1"/>
  <c r="ED699" i="1" s="1"/>
  <c r="EE699" i="1" s="1"/>
  <c r="DT699" i="1"/>
  <c r="DY1724" i="1"/>
  <c r="EA1724" i="1" s="1"/>
  <c r="DU1724" i="1"/>
  <c r="DX329" i="1"/>
  <c r="ED329" i="1" s="1"/>
  <c r="EE329" i="1" s="1"/>
  <c r="DT329" i="1"/>
  <c r="DV907" i="1"/>
  <c r="DW1681" i="1"/>
  <c r="DS1681" i="1"/>
  <c r="DZ1681" i="1" s="1"/>
  <c r="DV693" i="1"/>
  <c r="DX1490" i="1"/>
  <c r="ED1490" i="1" s="1"/>
  <c r="EE1490" i="1" s="1"/>
  <c r="DT1490" i="1"/>
  <c r="DY1104" i="1"/>
  <c r="EA1104" i="1" s="1"/>
  <c r="DU1104" i="1"/>
  <c r="DX689" i="1"/>
  <c r="ED689" i="1" s="1"/>
  <c r="EE689" i="1" s="1"/>
  <c r="DT689" i="1"/>
  <c r="DV1183" i="1"/>
  <c r="DW963" i="1"/>
  <c r="DS963" i="1"/>
  <c r="DZ963" i="1" s="1"/>
  <c r="DV685" i="1"/>
  <c r="DX683" i="1"/>
  <c r="ED683" i="1" s="1"/>
  <c r="EE683" i="1" s="1"/>
  <c r="DT683" i="1"/>
  <c r="DY682" i="1"/>
  <c r="EA682" i="1" s="1"/>
  <c r="DU682" i="1"/>
  <c r="DX681" i="1"/>
  <c r="ED681" i="1" s="1"/>
  <c r="EE681" i="1" s="1"/>
  <c r="DT681" i="1"/>
  <c r="DV679" i="1"/>
  <c r="DW1786" i="1"/>
  <c r="DS1786" i="1"/>
  <c r="DZ1786" i="1" s="1"/>
  <c r="DV1777" i="1"/>
  <c r="DX675" i="1"/>
  <c r="ED675" i="1" s="1"/>
  <c r="EE675" i="1" s="1"/>
  <c r="DT675" i="1"/>
  <c r="DY1220" i="1"/>
  <c r="EA1220" i="1" s="1"/>
  <c r="DU1220" i="1"/>
  <c r="DX1721" i="1"/>
  <c r="ED1721" i="1" s="1"/>
  <c r="EE1721" i="1" s="1"/>
  <c r="DT1721" i="1"/>
  <c r="DV671" i="1"/>
  <c r="DW1065" i="1"/>
  <c r="DS1065" i="1"/>
  <c r="DZ1065" i="1" s="1"/>
  <c r="DV906" i="1"/>
  <c r="DX667" i="1"/>
  <c r="ED667" i="1" s="1"/>
  <c r="EE667" i="1" s="1"/>
  <c r="DT667" i="1"/>
  <c r="DY2055" i="1"/>
  <c r="EA2055" i="1" s="1"/>
  <c r="DU2055" i="1"/>
  <c r="DX1603" i="1"/>
  <c r="ED1603" i="1" s="1"/>
  <c r="EE1603" i="1" s="1"/>
  <c r="DT1603" i="1"/>
  <c r="DV819" i="1"/>
  <c r="DW662" i="1"/>
  <c r="DS662" i="1"/>
  <c r="DZ662" i="1" s="1"/>
  <c r="DV661" i="1"/>
  <c r="DX659" i="1"/>
  <c r="ED659" i="1" s="1"/>
  <c r="EE659" i="1" s="1"/>
  <c r="DT659" i="1"/>
  <c r="DY162" i="1"/>
  <c r="EA162" i="1" s="1"/>
  <c r="DU162" i="1"/>
  <c r="DX1214" i="1"/>
  <c r="ED1214" i="1" s="1"/>
  <c r="EE1214" i="1" s="1"/>
  <c r="DT1214" i="1"/>
  <c r="DV1796" i="1"/>
  <c r="DW654" i="1"/>
  <c r="DS654" i="1"/>
  <c r="DZ654" i="1" s="1"/>
  <c r="DV653" i="1"/>
  <c r="DX946" i="1"/>
  <c r="ED946" i="1" s="1"/>
  <c r="EE946" i="1" s="1"/>
  <c r="DT946" i="1"/>
  <c r="DY220" i="1"/>
  <c r="EA220" i="1" s="1"/>
  <c r="DU220" i="1"/>
  <c r="DX665" i="1"/>
  <c r="ED665" i="1" s="1"/>
  <c r="EE665" i="1" s="1"/>
  <c r="DT665" i="1"/>
  <c r="DU1023" i="1"/>
  <c r="DY645" i="1"/>
  <c r="EA645" i="1" s="1"/>
  <c r="DS644" i="1"/>
  <c r="DZ644" i="1" s="1"/>
  <c r="DX643" i="1"/>
  <c r="ED643" i="1" s="1"/>
  <c r="EE643" i="1" s="1"/>
  <c r="DU1644" i="1"/>
  <c r="DX100" i="1"/>
  <c r="ED100" i="1" s="1"/>
  <c r="EE100" i="1" s="1"/>
  <c r="DT100" i="1"/>
  <c r="DY115" i="1"/>
  <c r="EA115" i="1" s="1"/>
  <c r="DU115" i="1"/>
  <c r="DV639" i="1"/>
  <c r="DW1141" i="1"/>
  <c r="DS1141" i="1"/>
  <c r="DZ1141" i="1" s="1"/>
  <c r="DW636" i="1"/>
  <c r="DS636" i="1"/>
  <c r="DZ636" i="1" s="1"/>
  <c r="DX53" i="1"/>
  <c r="ED53" i="1" s="1"/>
  <c r="EE53" i="1" s="1"/>
  <c r="DU1418" i="1"/>
  <c r="DX633" i="1"/>
  <c r="ED633" i="1" s="1"/>
  <c r="EE633" i="1" s="1"/>
  <c r="DT633" i="1"/>
  <c r="DY632" i="1"/>
  <c r="EA632" i="1" s="1"/>
  <c r="DU632" i="1"/>
  <c r="DV631" i="1"/>
  <c r="DX630" i="1"/>
  <c r="ED630" i="1" s="1"/>
  <c r="EE630" i="1" s="1"/>
  <c r="DT630" i="1"/>
  <c r="DV628" i="1"/>
  <c r="DW627" i="1"/>
  <c r="DW222" i="1"/>
  <c r="DS222" i="1"/>
  <c r="DZ222" i="1" s="1"/>
  <c r="DW624" i="1"/>
  <c r="DS624" i="1"/>
  <c r="DZ624" i="1" s="1"/>
  <c r="DU623" i="1"/>
  <c r="DS617" i="1"/>
  <c r="DZ617" i="1" s="1"/>
  <c r="DY144" i="1"/>
  <c r="EA144" i="1" s="1"/>
  <c r="DX29" i="1"/>
  <c r="ED29" i="1" s="1"/>
  <c r="EE29" i="1" s="1"/>
  <c r="DT29" i="1"/>
  <c r="DS1891" i="1"/>
  <c r="DZ1891" i="1" s="1"/>
  <c r="DT833" i="1"/>
  <c r="DV610" i="1"/>
  <c r="DY609" i="1"/>
  <c r="EA609" i="1" s="1"/>
  <c r="DU609" i="1"/>
  <c r="DX608" i="1"/>
  <c r="ED608" i="1" s="1"/>
  <c r="EE608" i="1" s="1"/>
  <c r="DU332" i="1"/>
  <c r="DV237" i="1"/>
  <c r="DW604" i="1"/>
  <c r="DS604" i="1"/>
  <c r="DZ604" i="1" s="1"/>
  <c r="DX298" i="1"/>
  <c r="ED298" i="1" s="1"/>
  <c r="EE298" i="1" s="1"/>
  <c r="DT298" i="1"/>
  <c r="DU599" i="1"/>
  <c r="DY598" i="1"/>
  <c r="EA598" i="1" s="1"/>
  <c r="DU598" i="1"/>
  <c r="DV597" i="1"/>
  <c r="DW974" i="1"/>
  <c r="DT595" i="1"/>
  <c r="DX594" i="1"/>
  <c r="ED594" i="1" s="1"/>
  <c r="EE594" i="1" s="1"/>
  <c r="DT594" i="1"/>
  <c r="DY1052" i="1"/>
  <c r="EA1052" i="1" s="1"/>
  <c r="DU1052" i="1"/>
  <c r="DV79" i="1"/>
  <c r="DW932" i="1"/>
  <c r="DS932" i="1"/>
  <c r="DZ932" i="1" s="1"/>
  <c r="DU324" i="1"/>
  <c r="DV586" i="1"/>
  <c r="DW895" i="1"/>
  <c r="DU582" i="1"/>
  <c r="DY581" i="1"/>
  <c r="EA581" i="1" s="1"/>
  <c r="DU581" i="1"/>
  <c r="DV580" i="1"/>
  <c r="DW994" i="1"/>
  <c r="DS994" i="1"/>
  <c r="DZ994" i="1" s="1"/>
  <c r="DU575" i="1"/>
  <c r="DY574" i="1"/>
  <c r="EA574" i="1" s="1"/>
  <c r="DU574" i="1"/>
  <c r="DW572" i="1"/>
  <c r="DT571" i="1"/>
  <c r="DX570" i="1"/>
  <c r="ED570" i="1" s="1"/>
  <c r="EE570" i="1" s="1"/>
  <c r="DT570" i="1"/>
  <c r="DV1711" i="1"/>
  <c r="DW565" i="1"/>
  <c r="DS565" i="1"/>
  <c r="DZ565" i="1" s="1"/>
  <c r="DX564" i="1"/>
  <c r="ED564" i="1" s="1"/>
  <c r="EE564" i="1" s="1"/>
  <c r="DT564" i="1"/>
  <c r="DV1968" i="1"/>
  <c r="DW560" i="1"/>
  <c r="DS560" i="1"/>
  <c r="DZ560" i="1" s="1"/>
  <c r="DX558" i="1"/>
  <c r="ED558" i="1" s="1"/>
  <c r="EE558" i="1" s="1"/>
  <c r="DT558" i="1"/>
  <c r="DW634" i="1"/>
  <c r="DS634" i="1"/>
  <c r="DZ634" i="1" s="1"/>
  <c r="DY2305" i="1"/>
  <c r="EA2305" i="1" s="1"/>
  <c r="DU2305" i="1"/>
  <c r="DV551" i="1"/>
  <c r="DW550" i="1"/>
  <c r="DS550" i="1"/>
  <c r="DZ550" i="1" s="1"/>
  <c r="DW806" i="1"/>
  <c r="DS806" i="1"/>
  <c r="DZ806" i="1" s="1"/>
  <c r="DX548" i="1"/>
  <c r="ED548" i="1" s="1"/>
  <c r="EE548" i="1" s="1"/>
  <c r="DT548" i="1"/>
  <c r="DU547" i="1"/>
  <c r="DY542" i="1"/>
  <c r="EA542" i="1" s="1"/>
  <c r="DU542" i="1"/>
  <c r="DY541" i="1"/>
  <c r="EA541" i="1" s="1"/>
  <c r="DU541" i="1"/>
  <c r="DV537" i="1"/>
  <c r="DS536" i="1"/>
  <c r="DZ536" i="1" s="1"/>
  <c r="DY2299" i="1"/>
  <c r="EA2299" i="1" s="1"/>
  <c r="DT749" i="1"/>
  <c r="DV1641" i="1"/>
  <c r="DV478" i="1"/>
  <c r="DX476" i="1"/>
  <c r="ED476" i="1" s="1"/>
  <c r="EE476" i="1" s="1"/>
  <c r="DT476" i="1"/>
  <c r="DU474" i="1"/>
  <c r="DY473" i="1"/>
  <c r="EA473" i="1" s="1"/>
  <c r="DU473" i="1"/>
  <c r="DS1776" i="1"/>
  <c r="DZ1776" i="1" s="1"/>
  <c r="DU464" i="1"/>
  <c r="DW462" i="1"/>
  <c r="DU460" i="1"/>
  <c r="DV554" i="1"/>
  <c r="DT455" i="1"/>
  <c r="DU317" i="1"/>
  <c r="DV2273" i="1"/>
  <c r="DT2314" i="1"/>
  <c r="DU444" i="1"/>
  <c r="DV443" i="1"/>
  <c r="DW442" i="1"/>
  <c r="DT740" i="1"/>
  <c r="DU436" i="1"/>
  <c r="DV435" i="1"/>
  <c r="DX484" i="1"/>
  <c r="ED484" i="1" s="1"/>
  <c r="EE484" i="1" s="1"/>
  <c r="DT484" i="1"/>
  <c r="DV14" i="1"/>
  <c r="DV656" i="1"/>
  <c r="DW427" i="1"/>
  <c r="DS427" i="1"/>
  <c r="DZ427" i="1" s="1"/>
  <c r="DV1119" i="1"/>
  <c r="DX168" i="1"/>
  <c r="ED168" i="1" s="1"/>
  <c r="EE168" i="1" s="1"/>
  <c r="DT168" i="1"/>
  <c r="DS33" i="1"/>
  <c r="DZ33" i="1" s="1"/>
  <c r="DW1015" i="1"/>
  <c r="DS1015" i="1"/>
  <c r="DZ1015" i="1" s="1"/>
  <c r="DV406" i="1"/>
  <c r="DY404" i="1"/>
  <c r="EA404" i="1" s="1"/>
  <c r="DU404" i="1"/>
  <c r="DY397" i="1"/>
  <c r="EA397" i="1" s="1"/>
  <c r="DU397" i="1"/>
  <c r="DV590" i="1"/>
  <c r="DX376" i="1"/>
  <c r="ED376" i="1" s="1"/>
  <c r="EE376" i="1" s="1"/>
  <c r="DV105" i="1"/>
  <c r="DU285" i="1"/>
  <c r="DT351" i="1"/>
  <c r="DX344" i="1"/>
  <c r="ED344" i="1" s="1"/>
  <c r="EE344" i="1" s="1"/>
  <c r="DT344" i="1"/>
  <c r="DX884" i="1"/>
  <c r="ED884" i="1" s="1"/>
  <c r="EE884" i="1" s="1"/>
  <c r="DT884" i="1"/>
  <c r="DW1105" i="1"/>
  <c r="DV270" i="1"/>
  <c r="DW768" i="1"/>
  <c r="DS768" i="1"/>
  <c r="DZ768" i="1" s="1"/>
  <c r="DY764" i="1"/>
  <c r="EA764" i="1" s="1"/>
  <c r="DU764" i="1"/>
  <c r="DW760" i="1"/>
  <c r="DS760" i="1"/>
  <c r="DZ760" i="1" s="1"/>
  <c r="DY756" i="1"/>
  <c r="EA756" i="1" s="1"/>
  <c r="DU756" i="1"/>
  <c r="DW752" i="1"/>
  <c r="DS752" i="1"/>
  <c r="DZ752" i="1" s="1"/>
  <c r="DY841" i="1"/>
  <c r="EA841" i="1" s="1"/>
  <c r="DU841" i="1"/>
  <c r="DW975" i="1"/>
  <c r="DS975" i="1"/>
  <c r="DZ975" i="1" s="1"/>
  <c r="DY579" i="1"/>
  <c r="EA579" i="1" s="1"/>
  <c r="DU579" i="1"/>
  <c r="DW736" i="1"/>
  <c r="DS736" i="1"/>
  <c r="DZ736" i="1" s="1"/>
  <c r="DY732" i="1"/>
  <c r="EA732" i="1" s="1"/>
  <c r="DU732" i="1"/>
  <c r="DW2201" i="1"/>
  <c r="DS2201" i="1"/>
  <c r="DZ2201" i="1" s="1"/>
  <c r="DY724" i="1"/>
  <c r="EA724" i="1" s="1"/>
  <c r="DU724" i="1"/>
  <c r="DW199" i="1"/>
  <c r="DS199" i="1"/>
  <c r="DZ199" i="1" s="1"/>
  <c r="DY716" i="1"/>
  <c r="EA716" i="1" s="1"/>
  <c r="DU716" i="1"/>
  <c r="DW2137" i="1"/>
  <c r="DS2137" i="1"/>
  <c r="DZ2137" i="1" s="1"/>
  <c r="DY708" i="1"/>
  <c r="EA708" i="1" s="1"/>
  <c r="DU708" i="1"/>
  <c r="DW704" i="1"/>
  <c r="DS704" i="1"/>
  <c r="DZ704" i="1" s="1"/>
  <c r="DY700" i="1"/>
  <c r="EA700" i="1" s="1"/>
  <c r="DU700" i="1"/>
  <c r="DW696" i="1"/>
  <c r="DS696" i="1"/>
  <c r="DZ696" i="1" s="1"/>
  <c r="DY692" i="1"/>
  <c r="EA692" i="1" s="1"/>
  <c r="DU692" i="1"/>
  <c r="DW688" i="1"/>
  <c r="DS688" i="1"/>
  <c r="DZ688" i="1" s="1"/>
  <c r="DY1265" i="1"/>
  <c r="EA1265" i="1" s="1"/>
  <c r="DU1265" i="1"/>
  <c r="DW928" i="1"/>
  <c r="DS928" i="1"/>
  <c r="DZ928" i="1" s="1"/>
  <c r="DY676" i="1"/>
  <c r="EA676" i="1" s="1"/>
  <c r="DU676" i="1"/>
  <c r="DW672" i="1"/>
  <c r="DS672" i="1"/>
  <c r="DZ672" i="1" s="1"/>
  <c r="DY2133" i="1"/>
  <c r="EA2133" i="1" s="1"/>
  <c r="DU2133" i="1"/>
  <c r="DW664" i="1"/>
  <c r="DS664" i="1"/>
  <c r="DZ664" i="1" s="1"/>
  <c r="DY1037" i="1"/>
  <c r="EA1037" i="1" s="1"/>
  <c r="DU1037" i="1"/>
  <c r="DW493" i="1"/>
  <c r="DS493" i="1"/>
  <c r="DZ493" i="1" s="1"/>
  <c r="DY652" i="1"/>
  <c r="EA652" i="1" s="1"/>
  <c r="DU652" i="1"/>
  <c r="DW649" i="1"/>
  <c r="DS649" i="1"/>
  <c r="DZ649" i="1" s="1"/>
  <c r="DX647" i="1"/>
  <c r="ED647" i="1" s="1"/>
  <c r="EE647" i="1" s="1"/>
  <c r="DX1023" i="1"/>
  <c r="ED1023" i="1" s="1"/>
  <c r="EE1023" i="1" s="1"/>
  <c r="DT1023" i="1"/>
  <c r="DX645" i="1"/>
  <c r="ED645" i="1" s="1"/>
  <c r="EE645" i="1" s="1"/>
  <c r="DT645" i="1"/>
  <c r="DV644" i="1"/>
  <c r="DS643" i="1"/>
  <c r="DZ643" i="1" s="1"/>
  <c r="DX1644" i="1"/>
  <c r="ED1644" i="1" s="1"/>
  <c r="EE1644" i="1" s="1"/>
  <c r="DY637" i="1"/>
  <c r="EA637" i="1" s="1"/>
  <c r="DU637" i="1"/>
  <c r="DV636" i="1"/>
  <c r="DS53" i="1"/>
  <c r="DZ53" i="1" s="1"/>
  <c r="DX1418" i="1"/>
  <c r="ED1418" i="1" s="1"/>
  <c r="EE1418" i="1" s="1"/>
  <c r="DW630" i="1"/>
  <c r="DS630" i="1"/>
  <c r="DZ630" i="1" s="1"/>
  <c r="DY628" i="1"/>
  <c r="EA628" i="1" s="1"/>
  <c r="DU628" i="1"/>
  <c r="DV627" i="1"/>
  <c r="DV624" i="1"/>
  <c r="DT623" i="1"/>
  <c r="DV622" i="1"/>
  <c r="DY1328" i="1"/>
  <c r="EA1328" i="1" s="1"/>
  <c r="DU1328" i="1"/>
  <c r="DX620" i="1"/>
  <c r="ED620" i="1" s="1"/>
  <c r="EE620" i="1" s="1"/>
  <c r="DU2006" i="1"/>
  <c r="DY610" i="1"/>
  <c r="EA610" i="1" s="1"/>
  <c r="DX609" i="1"/>
  <c r="ED609" i="1" s="1"/>
  <c r="EE609" i="1" s="1"/>
  <c r="DT609" i="1"/>
  <c r="DS608" i="1"/>
  <c r="DZ608" i="1" s="1"/>
  <c r="DT332" i="1"/>
  <c r="DV1054" i="1"/>
  <c r="DY237" i="1"/>
  <c r="EA237" i="1" s="1"/>
  <c r="DV185" i="1"/>
  <c r="DX1415" i="1"/>
  <c r="ED1415" i="1" s="1"/>
  <c r="EE1415" i="1" s="1"/>
  <c r="DT599" i="1"/>
  <c r="DV974" i="1"/>
  <c r="DW595" i="1"/>
  <c r="DS595" i="1"/>
  <c r="DZ595" i="1" s="1"/>
  <c r="DW589" i="1"/>
  <c r="DX187" i="1"/>
  <c r="ED187" i="1" s="1"/>
  <c r="EE187" i="1" s="1"/>
  <c r="DT187" i="1"/>
  <c r="DV585" i="1"/>
  <c r="DV1134" i="1"/>
  <c r="DW244" i="1"/>
  <c r="DX576" i="1"/>
  <c r="ED576" i="1" s="1"/>
  <c r="EE576" i="1" s="1"/>
  <c r="DT575" i="1"/>
  <c r="DV572" i="1"/>
  <c r="DW571" i="1"/>
  <c r="DS571" i="1"/>
  <c r="DZ571" i="1" s="1"/>
  <c r="DU836" i="1"/>
  <c r="DY1711" i="1"/>
  <c r="EA1711" i="1" s="1"/>
  <c r="DU1711" i="1"/>
  <c r="DX2018" i="1"/>
  <c r="ED2018" i="1" s="1"/>
  <c r="EE2018" i="1" s="1"/>
  <c r="DT2018" i="1"/>
  <c r="DW1666" i="1"/>
  <c r="DS1666" i="1"/>
  <c r="DZ1666" i="1" s="1"/>
  <c r="DY146" i="1"/>
  <c r="EA146" i="1" s="1"/>
  <c r="DU146" i="1"/>
  <c r="DV249" i="1"/>
  <c r="DY546" i="1"/>
  <c r="EA546" i="1" s="1"/>
  <c r="DU546" i="1"/>
  <c r="DY545" i="1"/>
  <c r="EA545" i="1" s="1"/>
  <c r="DU545" i="1"/>
  <c r="DV539" i="1"/>
  <c r="DT2299" i="1"/>
  <c r="DV533" i="1"/>
  <c r="DW992" i="1"/>
  <c r="DS992" i="1"/>
  <c r="DZ992" i="1" s="1"/>
  <c r="DV529" i="1"/>
  <c r="DW528" i="1"/>
  <c r="DS528" i="1"/>
  <c r="DZ528" i="1" s="1"/>
  <c r="DU525" i="1"/>
  <c r="DV161" i="1"/>
  <c r="DT520" i="1"/>
  <c r="DU517" i="1"/>
  <c r="DV1160" i="1"/>
  <c r="DT1408" i="1"/>
  <c r="DU771" i="1"/>
  <c r="DV913" i="1"/>
  <c r="DT504" i="1"/>
  <c r="DU501" i="1"/>
  <c r="DV500" i="1"/>
  <c r="DT301" i="1"/>
  <c r="DU101" i="1"/>
  <c r="DV492" i="1"/>
  <c r="DT488" i="1"/>
  <c r="DU485" i="1"/>
  <c r="DV2224" i="1"/>
  <c r="DW749" i="1"/>
  <c r="DS749" i="1"/>
  <c r="DZ749" i="1" s="1"/>
  <c r="DY1641" i="1"/>
  <c r="EA1641" i="1" s="1"/>
  <c r="DU1641" i="1"/>
  <c r="DV480" i="1"/>
  <c r="DU478" i="1"/>
  <c r="DV477" i="1"/>
  <c r="DS476" i="1"/>
  <c r="DZ476" i="1" s="1"/>
  <c r="DW468" i="1"/>
  <c r="DT92" i="1"/>
  <c r="DX357" i="1"/>
  <c r="ED357" i="1" s="1"/>
  <c r="EE357" i="1" s="1"/>
  <c r="DT357" i="1"/>
  <c r="DT465" i="1"/>
  <c r="DV462" i="1"/>
  <c r="DX460" i="1"/>
  <c r="ED460" i="1" s="1"/>
  <c r="EE460" i="1" s="1"/>
  <c r="DT460" i="1"/>
  <c r="DV337" i="1"/>
  <c r="DW1078" i="1"/>
  <c r="DS1078" i="1"/>
  <c r="DZ1078" i="1" s="1"/>
  <c r="DT453" i="1"/>
  <c r="DV174" i="1"/>
  <c r="DW448" i="1"/>
  <c r="DS448" i="1"/>
  <c r="DZ448" i="1" s="1"/>
  <c r="DT445" i="1"/>
  <c r="DV441" i="1"/>
  <c r="DW1041" i="1"/>
  <c r="DS1041" i="1"/>
  <c r="DZ1041" i="1" s="1"/>
  <c r="DT437" i="1"/>
  <c r="DY656" i="1"/>
  <c r="EA656" i="1" s="1"/>
  <c r="DU656" i="1"/>
  <c r="DV871" i="1"/>
  <c r="DW425" i="1"/>
  <c r="DS425" i="1"/>
  <c r="DZ425" i="1" s="1"/>
  <c r="DU423" i="1"/>
  <c r="DY1119" i="1"/>
  <c r="EA1119" i="1" s="1"/>
  <c r="DU1119" i="1"/>
  <c r="DW168" i="1"/>
  <c r="DS168" i="1"/>
  <c r="DZ168" i="1" s="1"/>
  <c r="DY417" i="1"/>
  <c r="EA417" i="1" s="1"/>
  <c r="DU417" i="1"/>
  <c r="DV416" i="1"/>
  <c r="DY400" i="1"/>
  <c r="EA400" i="1" s="1"/>
  <c r="DU400" i="1"/>
  <c r="DU555" i="1"/>
  <c r="DW1016" i="1"/>
  <c r="DS1016" i="1"/>
  <c r="DZ1016" i="1" s="1"/>
  <c r="DY1329" i="1"/>
  <c r="EA1329" i="1" s="1"/>
  <c r="DX387" i="1"/>
  <c r="ED387" i="1" s="1"/>
  <c r="EE387" i="1" s="1"/>
  <c r="DT387" i="1"/>
  <c r="DW385" i="1"/>
  <c r="DV382" i="1"/>
  <c r="DY2194" i="1"/>
  <c r="EA2194" i="1" s="1"/>
  <c r="DU2194" i="1"/>
  <c r="DV28" i="1"/>
  <c r="DV556" i="1"/>
  <c r="DY252" i="1"/>
  <c r="EA252" i="1" s="1"/>
  <c r="DU252" i="1"/>
  <c r="DV952" i="1"/>
  <c r="DW770" i="1"/>
  <c r="DS770" i="1"/>
  <c r="DZ770" i="1" s="1"/>
  <c r="DV769" i="1"/>
  <c r="DX767" i="1"/>
  <c r="ED767" i="1" s="1"/>
  <c r="EE767" i="1" s="1"/>
  <c r="DT767" i="1"/>
  <c r="DY1331" i="1"/>
  <c r="EA1331" i="1" s="1"/>
  <c r="DU1331" i="1"/>
  <c r="DX83" i="1"/>
  <c r="ED83" i="1" s="1"/>
  <c r="EE83" i="1" s="1"/>
  <c r="DT83" i="1"/>
  <c r="DV763" i="1"/>
  <c r="DW39" i="1"/>
  <c r="DS39" i="1"/>
  <c r="DZ39" i="1" s="1"/>
  <c r="DV761" i="1"/>
  <c r="DX2004" i="1"/>
  <c r="ED2004" i="1" s="1"/>
  <c r="EE2004" i="1" s="1"/>
  <c r="DT2004" i="1"/>
  <c r="DY648" i="1"/>
  <c r="EA648" i="1" s="1"/>
  <c r="DU648" i="1"/>
  <c r="DX567" i="1"/>
  <c r="ED567" i="1" s="1"/>
  <c r="EE567" i="1" s="1"/>
  <c r="DT567" i="1"/>
  <c r="DV755" i="1"/>
  <c r="DW532" i="1"/>
  <c r="DS532" i="1"/>
  <c r="DZ532" i="1" s="1"/>
  <c r="DV753" i="1"/>
  <c r="DX751" i="1"/>
  <c r="ED751" i="1" s="1"/>
  <c r="EE751" i="1" s="1"/>
  <c r="DT751" i="1"/>
  <c r="DY750" i="1"/>
  <c r="EA750" i="1" s="1"/>
  <c r="DU750" i="1"/>
  <c r="DX3" i="1"/>
  <c r="ED3" i="1" s="1"/>
  <c r="EE3" i="1" s="1"/>
  <c r="DT3" i="1"/>
  <c r="DV747" i="1"/>
  <c r="DW746" i="1"/>
  <c r="DS746" i="1"/>
  <c r="DZ746" i="1" s="1"/>
  <c r="DV353" i="1"/>
  <c r="DX1729" i="1"/>
  <c r="ED1729" i="1" s="1"/>
  <c r="EE1729" i="1" s="1"/>
  <c r="DT1729" i="1"/>
  <c r="DY742" i="1"/>
  <c r="EA742" i="1" s="1"/>
  <c r="DU742" i="1"/>
  <c r="DX741" i="1"/>
  <c r="ED741" i="1" s="1"/>
  <c r="EE741" i="1" s="1"/>
  <c r="DT741" i="1"/>
  <c r="DV739" i="1"/>
  <c r="DW738" i="1"/>
  <c r="DS738" i="1"/>
  <c r="DZ738" i="1" s="1"/>
  <c r="DV737" i="1"/>
  <c r="DX85" i="1"/>
  <c r="ED85" i="1" s="1"/>
  <c r="EE85" i="1" s="1"/>
  <c r="DT85" i="1"/>
  <c r="DY223" i="1"/>
  <c r="EA223" i="1" s="1"/>
  <c r="DU223" i="1"/>
  <c r="DX1517" i="1"/>
  <c r="ED1517" i="1" s="1"/>
  <c r="EE1517" i="1" s="1"/>
  <c r="DT1517" i="1"/>
  <c r="DV731" i="1"/>
  <c r="DW133" i="1"/>
  <c r="DS133" i="1"/>
  <c r="DZ133" i="1" s="1"/>
  <c r="DV729" i="1"/>
  <c r="DX605" i="1"/>
  <c r="ED605" i="1" s="1"/>
  <c r="EE605" i="1" s="1"/>
  <c r="DT605" i="1"/>
  <c r="DY726" i="1"/>
  <c r="EA726" i="1" s="1"/>
  <c r="DU726" i="1"/>
  <c r="DX725" i="1"/>
  <c r="ED725" i="1" s="1"/>
  <c r="EE725" i="1" s="1"/>
  <c r="DT725" i="1"/>
  <c r="DV316" i="1"/>
  <c r="DW209" i="1"/>
  <c r="DS209" i="1"/>
  <c r="DZ209" i="1" s="1"/>
  <c r="DV844" i="1"/>
  <c r="DX719" i="1"/>
  <c r="ED719" i="1" s="1"/>
  <c r="EE719" i="1" s="1"/>
  <c r="DT719" i="1"/>
  <c r="DY718" i="1"/>
  <c r="EA718" i="1" s="1"/>
  <c r="DU718" i="1"/>
  <c r="DX717" i="1"/>
  <c r="ED717" i="1" s="1"/>
  <c r="EE717" i="1" s="1"/>
  <c r="DT717" i="1"/>
  <c r="DV715" i="1"/>
  <c r="DW684" i="1"/>
  <c r="DS684" i="1"/>
  <c r="DZ684" i="1" s="1"/>
  <c r="DV713" i="1"/>
  <c r="DX711" i="1"/>
  <c r="ED711" i="1" s="1"/>
  <c r="EE711" i="1" s="1"/>
  <c r="DT711" i="1"/>
  <c r="DY710" i="1"/>
  <c r="EA710" i="1" s="1"/>
  <c r="DU710" i="1"/>
  <c r="DX709" i="1"/>
  <c r="ED709" i="1" s="1"/>
  <c r="EE709" i="1" s="1"/>
  <c r="DT709" i="1"/>
  <c r="DV593" i="1"/>
  <c r="DW119" i="1"/>
  <c r="DS119" i="1"/>
  <c r="DZ119" i="1" s="1"/>
  <c r="DV705" i="1"/>
  <c r="DX601" i="1"/>
  <c r="ED601" i="1" s="1"/>
  <c r="EE601" i="1" s="1"/>
  <c r="DT601" i="1"/>
  <c r="DY702" i="1"/>
  <c r="EA702" i="1" s="1"/>
  <c r="DU702" i="1"/>
  <c r="DX815" i="1"/>
  <c r="ED815" i="1" s="1"/>
  <c r="EE815" i="1" s="1"/>
  <c r="DT815" i="1"/>
  <c r="DV699" i="1"/>
  <c r="DW1724" i="1"/>
  <c r="DS1724" i="1"/>
  <c r="DZ1724" i="1" s="1"/>
  <c r="DV329" i="1"/>
  <c r="DX907" i="1"/>
  <c r="ED907" i="1" s="1"/>
  <c r="EE907" i="1" s="1"/>
  <c r="DT907" i="1"/>
  <c r="DY1681" i="1"/>
  <c r="EA1681" i="1" s="1"/>
  <c r="DU1681" i="1"/>
  <c r="DX693" i="1"/>
  <c r="ED693" i="1" s="1"/>
  <c r="EE693" i="1" s="1"/>
  <c r="DT693" i="1"/>
  <c r="DV1490" i="1"/>
  <c r="DW1104" i="1"/>
  <c r="DS1104" i="1"/>
  <c r="DZ1104" i="1" s="1"/>
  <c r="DV689" i="1"/>
  <c r="DX1183" i="1"/>
  <c r="ED1183" i="1" s="1"/>
  <c r="EE1183" i="1" s="1"/>
  <c r="DT1183" i="1"/>
  <c r="DY963" i="1"/>
  <c r="EA963" i="1" s="1"/>
  <c r="DU963" i="1"/>
  <c r="DX685" i="1"/>
  <c r="ED685" i="1" s="1"/>
  <c r="EE685" i="1" s="1"/>
  <c r="DT685" i="1"/>
  <c r="DV683" i="1"/>
  <c r="DW682" i="1"/>
  <c r="DS682" i="1"/>
  <c r="DZ682" i="1" s="1"/>
  <c r="DV681" i="1"/>
  <c r="DX679" i="1"/>
  <c r="ED679" i="1" s="1"/>
  <c r="EE679" i="1" s="1"/>
  <c r="DT679" i="1"/>
  <c r="DY1786" i="1"/>
  <c r="EA1786" i="1" s="1"/>
  <c r="DU1786" i="1"/>
  <c r="DX1777" i="1"/>
  <c r="ED1777" i="1" s="1"/>
  <c r="EE1777" i="1" s="1"/>
  <c r="DT1777" i="1"/>
  <c r="DV675" i="1"/>
  <c r="DW1220" i="1"/>
  <c r="DS1220" i="1"/>
  <c r="DZ1220" i="1" s="1"/>
  <c r="DV1721" i="1"/>
  <c r="DX671" i="1"/>
  <c r="ED671" i="1" s="1"/>
  <c r="EE671" i="1" s="1"/>
  <c r="DT671" i="1"/>
  <c r="DY1065" i="1"/>
  <c r="EA1065" i="1" s="1"/>
  <c r="DU1065" i="1"/>
  <c r="DX906" i="1"/>
  <c r="ED906" i="1" s="1"/>
  <c r="EE906" i="1" s="1"/>
  <c r="DT906" i="1"/>
  <c r="DV667" i="1"/>
  <c r="DW2055" i="1"/>
  <c r="DS2055" i="1"/>
  <c r="DZ2055" i="1" s="1"/>
  <c r="DV1603" i="1"/>
  <c r="DX819" i="1"/>
  <c r="ED819" i="1" s="1"/>
  <c r="EE819" i="1" s="1"/>
  <c r="DT819" i="1"/>
  <c r="DY662" i="1"/>
  <c r="EA662" i="1" s="1"/>
  <c r="DU662" i="1"/>
  <c r="DX661" i="1"/>
  <c r="ED661" i="1" s="1"/>
  <c r="EE661" i="1" s="1"/>
  <c r="DT661" i="1"/>
  <c r="DV659" i="1"/>
  <c r="DW162" i="1"/>
  <c r="DS162" i="1"/>
  <c r="DZ162" i="1" s="1"/>
  <c r="DV1214" i="1"/>
  <c r="DX1796" i="1"/>
  <c r="ED1796" i="1" s="1"/>
  <c r="EE1796" i="1" s="1"/>
  <c r="DT1796" i="1"/>
  <c r="DY654" i="1"/>
  <c r="EA654" i="1" s="1"/>
  <c r="DU654" i="1"/>
  <c r="DX653" i="1"/>
  <c r="ED653" i="1" s="1"/>
  <c r="EE653" i="1" s="1"/>
  <c r="DT653" i="1"/>
  <c r="DV946" i="1"/>
  <c r="DW220" i="1"/>
  <c r="DS220" i="1"/>
  <c r="DZ220" i="1" s="1"/>
  <c r="DV665" i="1"/>
  <c r="DW647" i="1"/>
  <c r="DS647" i="1"/>
  <c r="DZ647" i="1" s="1"/>
  <c r="DW1023" i="1"/>
  <c r="DS1023" i="1"/>
  <c r="DZ1023" i="1" s="1"/>
  <c r="DY644" i="1"/>
  <c r="EA644" i="1" s="1"/>
  <c r="DU644" i="1"/>
  <c r="DV643" i="1"/>
  <c r="DW1644" i="1"/>
  <c r="DS1644" i="1"/>
  <c r="DZ1644" i="1" s="1"/>
  <c r="DW115" i="1"/>
  <c r="DS115" i="1"/>
  <c r="DZ115" i="1" s="1"/>
  <c r="DX639" i="1"/>
  <c r="ED639" i="1" s="1"/>
  <c r="EE639" i="1" s="1"/>
  <c r="DU1141" i="1"/>
  <c r="DX637" i="1"/>
  <c r="ED637" i="1" s="1"/>
  <c r="EE637" i="1" s="1"/>
  <c r="DT637" i="1"/>
  <c r="DY636" i="1"/>
  <c r="EA636" i="1" s="1"/>
  <c r="DU636" i="1"/>
  <c r="DV53" i="1"/>
  <c r="DW1418" i="1"/>
  <c r="DS1418" i="1"/>
  <c r="DZ1418" i="1" s="1"/>
  <c r="DW632" i="1"/>
  <c r="DS632" i="1"/>
  <c r="DZ632" i="1" s="1"/>
  <c r="DX631" i="1"/>
  <c r="ED631" i="1" s="1"/>
  <c r="EE631" i="1" s="1"/>
  <c r="DY809" i="1"/>
  <c r="EA809" i="1" s="1"/>
  <c r="DU809" i="1"/>
  <c r="DY222" i="1"/>
  <c r="EA222" i="1" s="1"/>
  <c r="DU222" i="1"/>
  <c r="DX212" i="1"/>
  <c r="ED212" i="1" s="1"/>
  <c r="EE212" i="1" s="1"/>
  <c r="DT212" i="1"/>
  <c r="DY622" i="1"/>
  <c r="EA622" i="1" s="1"/>
  <c r="DX1328" i="1"/>
  <c r="ED1328" i="1" s="1"/>
  <c r="EE1328" i="1" s="1"/>
  <c r="DT1328" i="1"/>
  <c r="DS620" i="1"/>
  <c r="DZ620" i="1" s="1"/>
  <c r="DT2006" i="1"/>
  <c r="DV1013" i="1"/>
  <c r="DY617" i="1"/>
  <c r="EA617" i="1" s="1"/>
  <c r="DU617" i="1"/>
  <c r="DX42" i="1"/>
  <c r="ED42" i="1" s="1"/>
  <c r="EE42" i="1" s="1"/>
  <c r="DU615" i="1"/>
  <c r="DY1054" i="1"/>
  <c r="EA1054" i="1" s="1"/>
  <c r="DX237" i="1"/>
  <c r="ED237" i="1" s="1"/>
  <c r="EE237" i="1" s="1"/>
  <c r="DT237" i="1"/>
  <c r="DU603" i="1"/>
  <c r="DY185" i="1"/>
  <c r="EA185" i="1" s="1"/>
  <c r="DU185" i="1"/>
  <c r="DV298" i="1"/>
  <c r="DW1415" i="1"/>
  <c r="DS1415" i="1"/>
  <c r="DZ1415" i="1" s="1"/>
  <c r="DX597" i="1"/>
  <c r="ED597" i="1" s="1"/>
  <c r="EE597" i="1" s="1"/>
  <c r="DT597" i="1"/>
  <c r="DV594" i="1"/>
  <c r="DW1398" i="1"/>
  <c r="DS1398" i="1"/>
  <c r="DZ1398" i="1" s="1"/>
  <c r="DW1052" i="1"/>
  <c r="DU932" i="1"/>
  <c r="DV589" i="1"/>
  <c r="DY895" i="1"/>
  <c r="EA895" i="1" s="1"/>
  <c r="DU895" i="1"/>
  <c r="DV66" i="1"/>
  <c r="DW582" i="1"/>
  <c r="DS582" i="1"/>
  <c r="DZ582" i="1" s="1"/>
  <c r="DW581" i="1"/>
  <c r="DX580" i="1"/>
  <c r="ED580" i="1" s="1"/>
  <c r="EE580" i="1" s="1"/>
  <c r="DU1134" i="1"/>
  <c r="DV244" i="1"/>
  <c r="DW576" i="1"/>
  <c r="DS576" i="1"/>
  <c r="DZ576" i="1" s="1"/>
  <c r="DV570" i="1"/>
  <c r="DW569" i="1"/>
  <c r="DX568" i="1"/>
  <c r="ED568" i="1" s="1"/>
  <c r="EE568" i="1" s="1"/>
  <c r="DT836" i="1"/>
  <c r="DV564" i="1"/>
  <c r="DW563" i="1"/>
  <c r="DS563" i="1"/>
  <c r="DZ563" i="1" s="1"/>
  <c r="DY560" i="1"/>
  <c r="EA560" i="1" s="1"/>
  <c r="DU560" i="1"/>
  <c r="DV558" i="1"/>
  <c r="DV553" i="1"/>
  <c r="DW2305" i="1"/>
  <c r="DS2305" i="1"/>
  <c r="DZ2305" i="1" s="1"/>
  <c r="DY550" i="1"/>
  <c r="EA550" i="1" s="1"/>
  <c r="DU550" i="1"/>
  <c r="DY806" i="1"/>
  <c r="EA806" i="1" s="1"/>
  <c r="DU806" i="1"/>
  <c r="DV543" i="1"/>
  <c r="DW542" i="1"/>
  <c r="DS542" i="1"/>
  <c r="DZ542" i="1" s="1"/>
  <c r="DW541" i="1"/>
  <c r="DS541" i="1"/>
  <c r="DZ541" i="1" s="1"/>
  <c r="DX540" i="1"/>
  <c r="ED540" i="1" s="1"/>
  <c r="EE540" i="1" s="1"/>
  <c r="DT540" i="1"/>
  <c r="DU539" i="1"/>
  <c r="DV538" i="1"/>
  <c r="DY536" i="1"/>
  <c r="EA536" i="1" s="1"/>
  <c r="DU536" i="1"/>
  <c r="DU529" i="1"/>
  <c r="DV735" i="1"/>
  <c r="DW521" i="1"/>
  <c r="DS521" i="1"/>
  <c r="DZ521" i="1" s="1"/>
  <c r="DV514" i="1"/>
  <c r="DW513" i="1"/>
  <c r="DS513" i="1"/>
  <c r="DZ513" i="1" s="1"/>
  <c r="DT510" i="1"/>
  <c r="DV506" i="1"/>
  <c r="DW505" i="1"/>
  <c r="DS505" i="1"/>
  <c r="DZ505" i="1" s="1"/>
  <c r="DV498" i="1"/>
  <c r="DW497" i="1"/>
  <c r="DS497" i="1"/>
  <c r="DZ497" i="1" s="1"/>
  <c r="DV490" i="1"/>
  <c r="DW266" i="1"/>
  <c r="DS266" i="1"/>
  <c r="DZ266" i="1" s="1"/>
  <c r="DT2276" i="1"/>
  <c r="DY2224" i="1"/>
  <c r="EA2224" i="1" s="1"/>
  <c r="DU2224" i="1"/>
  <c r="DW482" i="1"/>
  <c r="DY480" i="1"/>
  <c r="EA480" i="1" s="1"/>
  <c r="DU480" i="1"/>
  <c r="DV479" i="1"/>
  <c r="DV475" i="1"/>
  <c r="DT471" i="1"/>
  <c r="DU1776" i="1"/>
  <c r="DV468" i="1"/>
  <c r="DW92" i="1"/>
  <c r="DS92" i="1"/>
  <c r="DZ92" i="1" s="1"/>
  <c r="DW465" i="1"/>
  <c r="DS465" i="1"/>
  <c r="DZ465" i="1" s="1"/>
  <c r="DW464" i="1"/>
  <c r="DT463" i="1"/>
  <c r="DV461" i="1"/>
  <c r="DU458" i="1"/>
  <c r="DY337" i="1"/>
  <c r="EA337" i="1" s="1"/>
  <c r="DU337" i="1"/>
  <c r="DW916" i="1"/>
  <c r="DS916" i="1"/>
  <c r="DZ916" i="1" s="1"/>
  <c r="DW453" i="1"/>
  <c r="DS453" i="1"/>
  <c r="DZ453" i="1" s="1"/>
  <c r="DU450" i="1"/>
  <c r="DY174" i="1"/>
  <c r="EA174" i="1" s="1"/>
  <c r="DU174" i="1"/>
  <c r="DV2314" i="1"/>
  <c r="DW446" i="1"/>
  <c r="DS446" i="1"/>
  <c r="DZ446" i="1" s="1"/>
  <c r="DW445" i="1"/>
  <c r="DS445" i="1"/>
  <c r="DZ445" i="1" s="1"/>
  <c r="DU442" i="1"/>
  <c r="DY441" i="1"/>
  <c r="EA441" i="1" s="1"/>
  <c r="DU441" i="1"/>
  <c r="DV740" i="1"/>
  <c r="DW438" i="1"/>
  <c r="DS438" i="1"/>
  <c r="DZ438" i="1" s="1"/>
  <c r="DW437" i="1"/>
  <c r="DS437" i="1"/>
  <c r="DZ437" i="1" s="1"/>
  <c r="DY434" i="1"/>
  <c r="EA434" i="1" s="1"/>
  <c r="DW429" i="1"/>
  <c r="DU871" i="1"/>
  <c r="DW118" i="1"/>
  <c r="DT423" i="1"/>
  <c r="DU893" i="1"/>
  <c r="DY415" i="1"/>
  <c r="EA415" i="1" s="1"/>
  <c r="DU415" i="1"/>
  <c r="DY414" i="1"/>
  <c r="EA414" i="1" s="1"/>
  <c r="DU414" i="1"/>
  <c r="DY411" i="1"/>
  <c r="EA411" i="1" s="1"/>
  <c r="DX408" i="1"/>
  <c r="ED408" i="1" s="1"/>
  <c r="EE408" i="1" s="1"/>
  <c r="DT408" i="1"/>
  <c r="DX380" i="1"/>
  <c r="ED380" i="1" s="1"/>
  <c r="EE380" i="1" s="1"/>
  <c r="DV32" i="1"/>
  <c r="DX1285" i="1"/>
  <c r="ED1285" i="1" s="1"/>
  <c r="EE1285" i="1" s="1"/>
  <c r="DT1285" i="1"/>
  <c r="DY358" i="1"/>
  <c r="EA358" i="1" s="1"/>
  <c r="DU358" i="1"/>
  <c r="DW132" i="1"/>
  <c r="DW1049" i="1"/>
  <c r="DV315" i="1"/>
  <c r="DV212" i="1"/>
  <c r="DY624" i="1"/>
  <c r="EA624" i="1" s="1"/>
  <c r="DU624" i="1"/>
  <c r="DW623" i="1"/>
  <c r="DS623" i="1"/>
  <c r="DZ623" i="1" s="1"/>
  <c r="DX622" i="1"/>
  <c r="ED622" i="1" s="1"/>
  <c r="EE622" i="1" s="1"/>
  <c r="DT622" i="1"/>
  <c r="DV620" i="1"/>
  <c r="DW2006" i="1"/>
  <c r="DS2006" i="1"/>
  <c r="DZ2006" i="1" s="1"/>
  <c r="DX1013" i="1"/>
  <c r="ED1013" i="1" s="1"/>
  <c r="EE1013" i="1" s="1"/>
  <c r="DT1013" i="1"/>
  <c r="DV42" i="1"/>
  <c r="DW615" i="1"/>
  <c r="DS615" i="1"/>
  <c r="DZ615" i="1" s="1"/>
  <c r="DX144" i="1"/>
  <c r="ED144" i="1" s="1"/>
  <c r="EE144" i="1" s="1"/>
  <c r="DT144" i="1"/>
  <c r="DV1891" i="1"/>
  <c r="DW833" i="1"/>
  <c r="DS833" i="1"/>
  <c r="DZ833" i="1" s="1"/>
  <c r="DX610" i="1"/>
  <c r="ED610" i="1" s="1"/>
  <c r="EE610" i="1" s="1"/>
  <c r="DT610" i="1"/>
  <c r="DV608" i="1"/>
  <c r="DW332" i="1"/>
  <c r="DS332" i="1"/>
  <c r="DZ332" i="1" s="1"/>
  <c r="DX1054" i="1"/>
  <c r="ED1054" i="1" s="1"/>
  <c r="EE1054" i="1" s="1"/>
  <c r="DT1054" i="1"/>
  <c r="DV604" i="1"/>
  <c r="DW603" i="1"/>
  <c r="DS603" i="1"/>
  <c r="DZ603" i="1" s="1"/>
  <c r="DX185" i="1"/>
  <c r="ED185" i="1" s="1"/>
  <c r="EE185" i="1" s="1"/>
  <c r="DT185" i="1"/>
  <c r="DV1415" i="1"/>
  <c r="DW599" i="1"/>
  <c r="DS599" i="1"/>
  <c r="DZ599" i="1" s="1"/>
  <c r="DX598" i="1"/>
  <c r="ED598" i="1" s="1"/>
  <c r="EE598" i="1" s="1"/>
  <c r="DT598" i="1"/>
  <c r="DY974" i="1"/>
  <c r="EA974" i="1" s="1"/>
  <c r="DU974" i="1"/>
  <c r="DV595" i="1"/>
  <c r="DW594" i="1"/>
  <c r="DS594" i="1"/>
  <c r="DZ594" i="1" s="1"/>
  <c r="DY589" i="1"/>
  <c r="EA589" i="1" s="1"/>
  <c r="DU589" i="1"/>
  <c r="DX581" i="1"/>
  <c r="ED581" i="1" s="1"/>
  <c r="EE581" i="1" s="1"/>
  <c r="DT581" i="1"/>
  <c r="DY580" i="1"/>
  <c r="EA580" i="1" s="1"/>
  <c r="DU580" i="1"/>
  <c r="DV994" i="1"/>
  <c r="DW1134" i="1"/>
  <c r="DS1134" i="1"/>
  <c r="DZ1134" i="1" s="1"/>
  <c r="DY244" i="1"/>
  <c r="EA244" i="1" s="1"/>
  <c r="DU244" i="1"/>
  <c r="DV576" i="1"/>
  <c r="DW575" i="1"/>
  <c r="DS575" i="1"/>
  <c r="DZ575" i="1" s="1"/>
  <c r="DX574" i="1"/>
  <c r="ED574" i="1" s="1"/>
  <c r="EE574" i="1" s="1"/>
  <c r="DT574" i="1"/>
  <c r="DY572" i="1"/>
  <c r="EA572" i="1" s="1"/>
  <c r="DU572" i="1"/>
  <c r="DV571" i="1"/>
  <c r="DW570" i="1"/>
  <c r="DS570" i="1"/>
  <c r="DZ570" i="1" s="1"/>
  <c r="DY569" i="1"/>
  <c r="EA569" i="1" s="1"/>
  <c r="DU569" i="1"/>
  <c r="DV568" i="1"/>
  <c r="DW836" i="1"/>
  <c r="DS836" i="1"/>
  <c r="DZ836" i="1" s="1"/>
  <c r="DX1711" i="1"/>
  <c r="ED1711" i="1" s="1"/>
  <c r="EE1711" i="1" s="1"/>
  <c r="DT1711" i="1"/>
  <c r="DY564" i="1"/>
  <c r="EA564" i="1" s="1"/>
  <c r="DU564" i="1"/>
  <c r="DV563" i="1"/>
  <c r="DW2018" i="1"/>
  <c r="DS2018" i="1"/>
  <c r="DZ2018" i="1" s="1"/>
  <c r="DY1968" i="1"/>
  <c r="EA1968" i="1" s="1"/>
  <c r="DU1968" i="1"/>
  <c r="DV1666" i="1"/>
  <c r="DW558" i="1"/>
  <c r="DS558" i="1"/>
  <c r="DZ558" i="1" s="1"/>
  <c r="DY293" i="1"/>
  <c r="EA293" i="1" s="1"/>
  <c r="DU293" i="1"/>
  <c r="DV634" i="1"/>
  <c r="DW249" i="1"/>
  <c r="DS249" i="1"/>
  <c r="DZ249" i="1" s="1"/>
  <c r="DY553" i="1"/>
  <c r="EA553" i="1" s="1"/>
  <c r="DU553" i="1"/>
  <c r="DX806" i="1"/>
  <c r="ED806" i="1" s="1"/>
  <c r="EE806" i="1" s="1"/>
  <c r="DT806" i="1"/>
  <c r="DX545" i="1"/>
  <c r="ED545" i="1" s="1"/>
  <c r="EE545" i="1" s="1"/>
  <c r="DT545" i="1"/>
  <c r="DX541" i="1"/>
  <c r="ED541" i="1" s="1"/>
  <c r="EE541" i="1" s="1"/>
  <c r="DT541" i="1"/>
  <c r="DY538" i="1"/>
  <c r="EA538" i="1" s="1"/>
  <c r="DX525" i="1"/>
  <c r="ED525" i="1" s="1"/>
  <c r="EE525" i="1" s="1"/>
  <c r="DT525" i="1"/>
  <c r="DY161" i="1"/>
  <c r="EA161" i="1" s="1"/>
  <c r="DU161" i="1"/>
  <c r="DX523" i="1"/>
  <c r="ED523" i="1" s="1"/>
  <c r="EE523" i="1" s="1"/>
  <c r="DT523" i="1"/>
  <c r="DV521" i="1"/>
  <c r="DW520" i="1"/>
  <c r="DS520" i="1"/>
  <c r="DZ520" i="1" s="1"/>
  <c r="DV519" i="1"/>
  <c r="DX517" i="1"/>
  <c r="ED517" i="1" s="1"/>
  <c r="EE517" i="1" s="1"/>
  <c r="DT517" i="1"/>
  <c r="DY1160" i="1"/>
  <c r="EA1160" i="1" s="1"/>
  <c r="DU1160" i="1"/>
  <c r="DX1807" i="1"/>
  <c r="ED1807" i="1" s="1"/>
  <c r="EE1807" i="1" s="1"/>
  <c r="DT1807" i="1"/>
  <c r="DV513" i="1"/>
  <c r="DW1408" i="1"/>
  <c r="DS1408" i="1"/>
  <c r="DZ1408" i="1" s="1"/>
  <c r="DV511" i="1"/>
  <c r="DX771" i="1"/>
  <c r="ED771" i="1" s="1"/>
  <c r="EE771" i="1" s="1"/>
  <c r="DT771" i="1"/>
  <c r="DY913" i="1"/>
  <c r="EA913" i="1" s="1"/>
  <c r="DU913" i="1"/>
  <c r="DX507" i="1"/>
  <c r="ED507" i="1" s="1"/>
  <c r="EE507" i="1" s="1"/>
  <c r="DT507" i="1"/>
  <c r="DV505" i="1"/>
  <c r="DW504" i="1"/>
  <c r="DS504" i="1"/>
  <c r="DZ504" i="1" s="1"/>
  <c r="DV503" i="1"/>
  <c r="DX501" i="1"/>
  <c r="ED501" i="1" s="1"/>
  <c r="EE501" i="1" s="1"/>
  <c r="DT501" i="1"/>
  <c r="DY500" i="1"/>
  <c r="EA500" i="1" s="1"/>
  <c r="DU500" i="1"/>
  <c r="DX499" i="1"/>
  <c r="ED499" i="1" s="1"/>
  <c r="EE499" i="1" s="1"/>
  <c r="DT499" i="1"/>
  <c r="DV497" i="1"/>
  <c r="DW301" i="1"/>
  <c r="DS301" i="1"/>
  <c r="DZ301" i="1" s="1"/>
  <c r="DV495" i="1"/>
  <c r="DX101" i="1"/>
  <c r="ED101" i="1" s="1"/>
  <c r="EE101" i="1" s="1"/>
  <c r="DT101" i="1"/>
  <c r="DY492" i="1"/>
  <c r="EA492" i="1" s="1"/>
  <c r="DU492" i="1"/>
  <c r="DX491" i="1"/>
  <c r="ED491" i="1" s="1"/>
  <c r="EE491" i="1" s="1"/>
  <c r="DT491" i="1"/>
  <c r="DV266" i="1"/>
  <c r="DW488" i="1"/>
  <c r="DS488" i="1"/>
  <c r="DZ488" i="1" s="1"/>
  <c r="DV611" i="1"/>
  <c r="DX485" i="1"/>
  <c r="ED485" i="1" s="1"/>
  <c r="EE485" i="1" s="1"/>
  <c r="DT485" i="1"/>
  <c r="DX480" i="1"/>
  <c r="ED480" i="1" s="1"/>
  <c r="EE480" i="1" s="1"/>
  <c r="DT480" i="1"/>
  <c r="DY479" i="1"/>
  <c r="EA479" i="1" s="1"/>
  <c r="DU479" i="1"/>
  <c r="DY477" i="1"/>
  <c r="EA477" i="1" s="1"/>
  <c r="DU477" i="1"/>
  <c r="DX474" i="1"/>
  <c r="ED474" i="1" s="1"/>
  <c r="EE474" i="1" s="1"/>
  <c r="DT474" i="1"/>
  <c r="DV472" i="1"/>
  <c r="DW471" i="1"/>
  <c r="DS471" i="1"/>
  <c r="DZ471" i="1" s="1"/>
  <c r="DW469" i="1"/>
  <c r="DS469" i="1"/>
  <c r="DZ469" i="1" s="1"/>
  <c r="DV465" i="1"/>
  <c r="DX464" i="1"/>
  <c r="ED464" i="1" s="1"/>
  <c r="EE464" i="1" s="1"/>
  <c r="DT464" i="1"/>
  <c r="DY461" i="1"/>
  <c r="EA461" i="1" s="1"/>
  <c r="DU461" i="1"/>
  <c r="DY554" i="1"/>
  <c r="EA554" i="1" s="1"/>
  <c r="DU554" i="1"/>
  <c r="DX458" i="1"/>
  <c r="ED458" i="1" s="1"/>
  <c r="EE458" i="1" s="1"/>
  <c r="DT458" i="1"/>
  <c r="DV1078" i="1"/>
  <c r="DW455" i="1"/>
  <c r="DS455" i="1"/>
  <c r="DZ455" i="1" s="1"/>
  <c r="DV916" i="1"/>
  <c r="DX317" i="1"/>
  <c r="ED317" i="1" s="1"/>
  <c r="EE317" i="1" s="1"/>
  <c r="DT317" i="1"/>
  <c r="DY2273" i="1"/>
  <c r="EA2273" i="1" s="1"/>
  <c r="DU2273" i="1"/>
  <c r="DX450" i="1"/>
  <c r="ED450" i="1" s="1"/>
  <c r="EE450" i="1" s="1"/>
  <c r="DT450" i="1"/>
  <c r="DV448" i="1"/>
  <c r="DW2314" i="1"/>
  <c r="DS2314" i="1"/>
  <c r="DZ2314" i="1" s="1"/>
  <c r="DV446" i="1"/>
  <c r="DX444" i="1"/>
  <c r="ED444" i="1" s="1"/>
  <c r="EE444" i="1" s="1"/>
  <c r="DT444" i="1"/>
  <c r="DY443" i="1"/>
  <c r="EA443" i="1" s="1"/>
  <c r="DU443" i="1"/>
  <c r="DX442" i="1"/>
  <c r="ED442" i="1" s="1"/>
  <c r="EE442" i="1" s="1"/>
  <c r="DT442" i="1"/>
  <c r="DV1041" i="1"/>
  <c r="DW740" i="1"/>
  <c r="DS740" i="1"/>
  <c r="DZ740" i="1" s="1"/>
  <c r="DV438" i="1"/>
  <c r="DX436" i="1"/>
  <c r="ED436" i="1" s="1"/>
  <c r="EE436" i="1" s="1"/>
  <c r="DT436" i="1"/>
  <c r="DY435" i="1"/>
  <c r="EA435" i="1" s="1"/>
  <c r="DU435" i="1"/>
  <c r="DW434" i="1"/>
  <c r="DS434" i="1"/>
  <c r="DZ434" i="1" s="1"/>
  <c r="DY432" i="1"/>
  <c r="EA432" i="1" s="1"/>
  <c r="DU432" i="1"/>
  <c r="DU430" i="1"/>
  <c r="DY429" i="1"/>
  <c r="EA429" i="1" s="1"/>
  <c r="DV427" i="1"/>
  <c r="DW871" i="1"/>
  <c r="DS871" i="1"/>
  <c r="DZ871" i="1" s="1"/>
  <c r="DV425" i="1"/>
  <c r="DY118" i="1"/>
  <c r="EA118" i="1" s="1"/>
  <c r="DU118" i="1"/>
  <c r="DW423" i="1"/>
  <c r="DS423" i="1"/>
  <c r="DZ423" i="1" s="1"/>
  <c r="DX1119" i="1"/>
  <c r="ED1119" i="1" s="1"/>
  <c r="EE1119" i="1" s="1"/>
  <c r="DT1119" i="1"/>
  <c r="DX417" i="1"/>
  <c r="ED417" i="1" s="1"/>
  <c r="EE417" i="1" s="1"/>
  <c r="DT417" i="1"/>
  <c r="DS416" i="1"/>
  <c r="DZ416" i="1" s="1"/>
  <c r="DT415" i="1"/>
  <c r="DX400" i="1"/>
  <c r="ED400" i="1" s="1"/>
  <c r="EE400" i="1" s="1"/>
  <c r="DT400" i="1"/>
  <c r="DS408" i="1"/>
  <c r="DZ408" i="1" s="1"/>
  <c r="DW2263" i="1"/>
  <c r="DT404" i="1"/>
  <c r="DU403" i="1"/>
  <c r="DV876" i="1"/>
  <c r="DS67" i="1"/>
  <c r="DZ67" i="1" s="1"/>
  <c r="DY2222" i="1"/>
  <c r="EA2222" i="1" s="1"/>
  <c r="DU2222" i="1"/>
  <c r="DX393" i="1"/>
  <c r="ED393" i="1" s="1"/>
  <c r="EE393" i="1" s="1"/>
  <c r="DT393" i="1"/>
  <c r="DV385" i="1"/>
  <c r="DX384" i="1"/>
  <c r="ED384" i="1" s="1"/>
  <c r="EE384" i="1" s="1"/>
  <c r="DY297" i="1"/>
  <c r="EA297" i="1" s="1"/>
  <c r="DU382" i="1"/>
  <c r="DV891" i="1"/>
  <c r="DW380" i="1"/>
  <c r="DS380" i="1"/>
  <c r="DZ380" i="1" s="1"/>
  <c r="DY670" i="1"/>
  <c r="EA670" i="1" s="1"/>
  <c r="DU670" i="1"/>
  <c r="DW376" i="1"/>
  <c r="DV948" i="1"/>
  <c r="DX915" i="1"/>
  <c r="ED915" i="1" s="1"/>
  <c r="EE915" i="1" s="1"/>
  <c r="DT915" i="1"/>
  <c r="DU367" i="1"/>
  <c r="DV21" i="1"/>
  <c r="DW365" i="1"/>
  <c r="DU105" i="1"/>
  <c r="DW641" i="1"/>
  <c r="DT359" i="1"/>
  <c r="DW351" i="1"/>
  <c r="DS351" i="1"/>
  <c r="DZ351" i="1" s="1"/>
  <c r="DU60" i="1"/>
  <c r="DV7" i="1"/>
  <c r="DS1049" i="1"/>
  <c r="DZ1049" i="1" s="1"/>
  <c r="DS344" i="1"/>
  <c r="DZ344" i="1" s="1"/>
  <c r="DT339" i="1"/>
  <c r="DX1615" i="1"/>
  <c r="ED1615" i="1" s="1"/>
  <c r="EE1615" i="1" s="1"/>
  <c r="DT1615" i="1"/>
  <c r="DS1105" i="1"/>
  <c r="DZ1105" i="1" s="1"/>
  <c r="DV318" i="1"/>
  <c r="DX313" i="1"/>
  <c r="ED313" i="1" s="1"/>
  <c r="EE313" i="1" s="1"/>
  <c r="DT313" i="1"/>
  <c r="DV299" i="1"/>
  <c r="DV2257" i="1"/>
  <c r="DY221" i="1"/>
  <c r="EA221" i="1" s="1"/>
  <c r="DU221" i="1"/>
  <c r="DV193" i="1"/>
  <c r="DS627" i="1"/>
  <c r="DZ627" i="1" s="1"/>
  <c r="DX222" i="1"/>
  <c r="ED222" i="1" s="1"/>
  <c r="EE222" i="1" s="1"/>
  <c r="DT222" i="1"/>
  <c r="DY212" i="1"/>
  <c r="EA212" i="1" s="1"/>
  <c r="DU212" i="1"/>
  <c r="DV623" i="1"/>
  <c r="DW622" i="1"/>
  <c r="DS622" i="1"/>
  <c r="DZ622" i="1" s="1"/>
  <c r="DY620" i="1"/>
  <c r="EA620" i="1" s="1"/>
  <c r="DU620" i="1"/>
  <c r="DV2006" i="1"/>
  <c r="DW1013" i="1"/>
  <c r="DS1013" i="1"/>
  <c r="DZ1013" i="1" s="1"/>
  <c r="DY42" i="1"/>
  <c r="EA42" i="1" s="1"/>
  <c r="DU42" i="1"/>
  <c r="DV615" i="1"/>
  <c r="DW144" i="1"/>
  <c r="DS144" i="1"/>
  <c r="DZ144" i="1" s="1"/>
  <c r="DY1891" i="1"/>
  <c r="EA1891" i="1" s="1"/>
  <c r="DU1891" i="1"/>
  <c r="DV833" i="1"/>
  <c r="DW610" i="1"/>
  <c r="DS610" i="1"/>
  <c r="DZ610" i="1" s="1"/>
  <c r="DY608" i="1"/>
  <c r="EA608" i="1" s="1"/>
  <c r="DU608" i="1"/>
  <c r="DV332" i="1"/>
  <c r="DW1054" i="1"/>
  <c r="DS1054" i="1"/>
  <c r="DZ1054" i="1" s="1"/>
  <c r="DY604" i="1"/>
  <c r="EA604" i="1" s="1"/>
  <c r="DU604" i="1"/>
  <c r="DV603" i="1"/>
  <c r="DW185" i="1"/>
  <c r="DS185" i="1"/>
  <c r="DZ185" i="1" s="1"/>
  <c r="DY1415" i="1"/>
  <c r="EA1415" i="1" s="1"/>
  <c r="DU1415" i="1"/>
  <c r="DV599" i="1"/>
  <c r="DW598" i="1"/>
  <c r="DS598" i="1"/>
  <c r="DZ598" i="1" s="1"/>
  <c r="DY1398" i="1"/>
  <c r="EA1398" i="1" s="1"/>
  <c r="DU1398" i="1"/>
  <c r="DX589" i="1"/>
  <c r="ED589" i="1" s="1"/>
  <c r="EE589" i="1" s="1"/>
  <c r="DT589" i="1"/>
  <c r="DV187" i="1"/>
  <c r="DW324" i="1"/>
  <c r="DS324" i="1"/>
  <c r="DZ324" i="1" s="1"/>
  <c r="DX586" i="1"/>
  <c r="ED586" i="1" s="1"/>
  <c r="EE586" i="1" s="1"/>
  <c r="DT586" i="1"/>
  <c r="DX244" i="1"/>
  <c r="ED244" i="1" s="1"/>
  <c r="EE244" i="1" s="1"/>
  <c r="DT244" i="1"/>
  <c r="DY576" i="1"/>
  <c r="EA576" i="1" s="1"/>
  <c r="DU576" i="1"/>
  <c r="DV575" i="1"/>
  <c r="DW574" i="1"/>
  <c r="DS574" i="1"/>
  <c r="DZ574" i="1" s="1"/>
  <c r="DY714" i="1"/>
  <c r="EA714" i="1" s="1"/>
  <c r="DU714" i="1"/>
  <c r="DX569" i="1"/>
  <c r="ED569" i="1" s="1"/>
  <c r="EE569" i="1" s="1"/>
  <c r="DT569" i="1"/>
  <c r="DY568" i="1"/>
  <c r="EA568" i="1" s="1"/>
  <c r="DU568" i="1"/>
  <c r="DV836" i="1"/>
  <c r="DW1711" i="1"/>
  <c r="DS1711" i="1"/>
  <c r="DZ1711" i="1" s="1"/>
  <c r="DY565" i="1"/>
  <c r="EA565" i="1" s="1"/>
  <c r="DU565" i="1"/>
  <c r="DX1968" i="1"/>
  <c r="ED1968" i="1" s="1"/>
  <c r="EE1968" i="1" s="1"/>
  <c r="DT1968" i="1"/>
  <c r="DX293" i="1"/>
  <c r="ED293" i="1" s="1"/>
  <c r="EE293" i="1" s="1"/>
  <c r="DT293" i="1"/>
  <c r="DX553" i="1"/>
  <c r="ED553" i="1" s="1"/>
  <c r="EE553" i="1" s="1"/>
  <c r="DT553" i="1"/>
  <c r="DV548" i="1"/>
  <c r="DV544" i="1"/>
  <c r="DV540" i="1"/>
  <c r="DX538" i="1"/>
  <c r="ED538" i="1" s="1"/>
  <c r="EE538" i="1" s="1"/>
  <c r="DT538" i="1"/>
  <c r="DX537" i="1"/>
  <c r="ED537" i="1" s="1"/>
  <c r="EE537" i="1" s="1"/>
  <c r="DT537" i="1"/>
  <c r="DY534" i="1"/>
  <c r="EA534" i="1" s="1"/>
  <c r="DU534" i="1"/>
  <c r="DX533" i="1"/>
  <c r="ED533" i="1" s="1"/>
  <c r="EE533" i="1" s="1"/>
  <c r="DT533" i="1"/>
  <c r="DY992" i="1"/>
  <c r="EA992" i="1" s="1"/>
  <c r="DU992" i="1"/>
  <c r="DX531" i="1"/>
  <c r="ED531" i="1" s="1"/>
  <c r="EE531" i="1" s="1"/>
  <c r="DT531" i="1"/>
  <c r="DY530" i="1"/>
  <c r="EA530" i="1" s="1"/>
  <c r="DU530" i="1"/>
  <c r="DX529" i="1"/>
  <c r="ED529" i="1" s="1"/>
  <c r="EE529" i="1" s="1"/>
  <c r="DT529" i="1"/>
  <c r="DY528" i="1"/>
  <c r="EA528" i="1" s="1"/>
  <c r="DU528" i="1"/>
  <c r="DX762" i="1"/>
  <c r="ED762" i="1" s="1"/>
  <c r="EE762" i="1" s="1"/>
  <c r="DT762" i="1"/>
  <c r="DY13" i="1"/>
  <c r="EA13" i="1" s="1"/>
  <c r="DU13" i="1"/>
  <c r="DW735" i="1"/>
  <c r="DS735" i="1"/>
  <c r="DZ735" i="1" s="1"/>
  <c r="DY1029" i="1"/>
  <c r="EA1029" i="1" s="1"/>
  <c r="DU1029" i="1"/>
  <c r="DW514" i="1"/>
  <c r="DS514" i="1"/>
  <c r="DZ514" i="1" s="1"/>
  <c r="DY510" i="1"/>
  <c r="EA510" i="1" s="1"/>
  <c r="DU510" i="1"/>
  <c r="DW506" i="1"/>
  <c r="DS506" i="1"/>
  <c r="DZ506" i="1" s="1"/>
  <c r="DY502" i="1"/>
  <c r="EA502" i="1" s="1"/>
  <c r="DU502" i="1"/>
  <c r="DW498" i="1"/>
  <c r="DS498" i="1"/>
  <c r="DZ498" i="1" s="1"/>
  <c r="DY1162" i="1"/>
  <c r="EA1162" i="1" s="1"/>
  <c r="DU1162" i="1"/>
  <c r="DW490" i="1"/>
  <c r="DS490" i="1"/>
  <c r="DZ490" i="1" s="1"/>
  <c r="DY2276" i="1"/>
  <c r="EA2276" i="1" s="1"/>
  <c r="DU2276" i="1"/>
  <c r="DY749" i="1"/>
  <c r="EA749" i="1" s="1"/>
  <c r="DU749" i="1"/>
  <c r="DW1641" i="1"/>
  <c r="DS1641" i="1"/>
  <c r="DZ1641" i="1" s="1"/>
  <c r="DX478" i="1"/>
  <c r="ED478" i="1" s="1"/>
  <c r="EE478" i="1" s="1"/>
  <c r="DV476" i="1"/>
  <c r="DW475" i="1"/>
  <c r="DS475" i="1"/>
  <c r="DZ475" i="1" s="1"/>
  <c r="DW473" i="1"/>
  <c r="DS473" i="1"/>
  <c r="DZ473" i="1" s="1"/>
  <c r="DV1776" i="1"/>
  <c r="DX468" i="1"/>
  <c r="ED468" i="1" s="1"/>
  <c r="EE468" i="1" s="1"/>
  <c r="DT468" i="1"/>
  <c r="DY92" i="1"/>
  <c r="EA92" i="1" s="1"/>
  <c r="DU92" i="1"/>
  <c r="DV357" i="1"/>
  <c r="DY465" i="1"/>
  <c r="EA465" i="1" s="1"/>
  <c r="DU465" i="1"/>
  <c r="DY463" i="1"/>
  <c r="EA463" i="1" s="1"/>
  <c r="DU463" i="1"/>
  <c r="DX462" i="1"/>
  <c r="ED462" i="1" s="1"/>
  <c r="EE462" i="1" s="1"/>
  <c r="DT462" i="1"/>
  <c r="DV460" i="1"/>
  <c r="DW337" i="1"/>
  <c r="DS337" i="1"/>
  <c r="DZ337" i="1" s="1"/>
  <c r="DY453" i="1"/>
  <c r="EA453" i="1" s="1"/>
  <c r="DU453" i="1"/>
  <c r="DW174" i="1"/>
  <c r="DS174" i="1"/>
  <c r="DZ174" i="1" s="1"/>
  <c r="DY445" i="1"/>
  <c r="EA445" i="1" s="1"/>
  <c r="DU445" i="1"/>
  <c r="DW441" i="1"/>
  <c r="DS441" i="1"/>
  <c r="DZ441" i="1" s="1"/>
  <c r="DY437" i="1"/>
  <c r="EA437" i="1" s="1"/>
  <c r="DU437" i="1"/>
  <c r="DX14" i="1"/>
  <c r="ED14" i="1" s="1"/>
  <c r="EE14" i="1" s="1"/>
  <c r="DX430" i="1"/>
  <c r="ED430" i="1" s="1"/>
  <c r="EE430" i="1" s="1"/>
  <c r="DT430" i="1"/>
  <c r="DX429" i="1"/>
  <c r="ED429" i="1" s="1"/>
  <c r="EE429" i="1" s="1"/>
  <c r="DT429" i="1"/>
  <c r="DS656" i="1"/>
  <c r="DZ656" i="1" s="1"/>
  <c r="DY425" i="1"/>
  <c r="EA425" i="1" s="1"/>
  <c r="DV423" i="1"/>
  <c r="DW1119" i="1"/>
  <c r="DS1119" i="1"/>
  <c r="DZ1119" i="1" s="1"/>
  <c r="DV893" i="1"/>
  <c r="DY168" i="1"/>
  <c r="EA168" i="1" s="1"/>
  <c r="DU168" i="1"/>
  <c r="DW391" i="1"/>
  <c r="DS391" i="1"/>
  <c r="DZ391" i="1" s="1"/>
  <c r="DX698" i="1"/>
  <c r="ED698" i="1" s="1"/>
  <c r="EE698" i="1" s="1"/>
  <c r="DT698" i="1"/>
  <c r="DW415" i="1"/>
  <c r="DS415" i="1"/>
  <c r="DZ415" i="1" s="1"/>
  <c r="DV414" i="1"/>
  <c r="DY33" i="1"/>
  <c r="EA33" i="1" s="1"/>
  <c r="DU33" i="1"/>
  <c r="DX412" i="1"/>
  <c r="ED412" i="1" s="1"/>
  <c r="EE412" i="1" s="1"/>
  <c r="DT412" i="1"/>
  <c r="DV411" i="1"/>
  <c r="DY1015" i="1"/>
  <c r="EA1015" i="1" s="1"/>
  <c r="DS400" i="1"/>
  <c r="DZ400" i="1" s="1"/>
  <c r="DY555" i="1"/>
  <c r="EA555" i="1" s="1"/>
  <c r="DV2263" i="1"/>
  <c r="DT403" i="1"/>
  <c r="DW1399" i="1"/>
  <c r="DV1329" i="1"/>
  <c r="DT2222" i="1"/>
  <c r="DY395" i="1"/>
  <c r="EA395" i="1" s="1"/>
  <c r="DU395" i="1"/>
  <c r="DV394" i="1"/>
  <c r="DS393" i="1"/>
  <c r="DZ393" i="1" s="1"/>
  <c r="DX2122" i="1"/>
  <c r="ED2122" i="1" s="1"/>
  <c r="EE2122" i="1" s="1"/>
  <c r="DT2122" i="1"/>
  <c r="DY1292" i="1"/>
  <c r="EA1292" i="1" s="1"/>
  <c r="DV390" i="1"/>
  <c r="DY388" i="1"/>
  <c r="EA388" i="1" s="1"/>
  <c r="DU388" i="1"/>
  <c r="DW384" i="1"/>
  <c r="DS384" i="1"/>
  <c r="DZ384" i="1" s="1"/>
  <c r="DX297" i="1"/>
  <c r="ED297" i="1" s="1"/>
  <c r="EE297" i="1" s="1"/>
  <c r="DT297" i="1"/>
  <c r="DX670" i="1"/>
  <c r="ED670" i="1" s="1"/>
  <c r="EE670" i="1" s="1"/>
  <c r="DT670" i="1"/>
  <c r="DY139" i="1"/>
  <c r="EA139" i="1" s="1"/>
  <c r="DU139" i="1"/>
  <c r="DV376" i="1"/>
  <c r="DX32" i="1"/>
  <c r="ED32" i="1" s="1"/>
  <c r="EE32" i="1" s="1"/>
  <c r="DY948" i="1"/>
  <c r="EA948" i="1" s="1"/>
  <c r="DU948" i="1"/>
  <c r="DW373" i="1"/>
  <c r="DV370" i="1"/>
  <c r="DX1409" i="1"/>
  <c r="ED1409" i="1" s="1"/>
  <c r="EE1409" i="1" s="1"/>
  <c r="DV365" i="1"/>
  <c r="DW2194" i="1"/>
  <c r="DT363" i="1"/>
  <c r="DX105" i="1"/>
  <c r="ED105" i="1" s="1"/>
  <c r="EE105" i="1" s="1"/>
  <c r="DT105" i="1"/>
  <c r="DV641" i="1"/>
  <c r="DX28" i="1"/>
  <c r="ED28" i="1" s="1"/>
  <c r="EE28" i="1" s="1"/>
  <c r="DT28" i="1"/>
  <c r="DV355" i="1"/>
  <c r="DW285" i="1"/>
  <c r="DS285" i="1"/>
  <c r="DZ285" i="1" s="1"/>
  <c r="DY132" i="1"/>
  <c r="EA132" i="1" s="1"/>
  <c r="DU132" i="1"/>
  <c r="DV350" i="1"/>
  <c r="DW349" i="1"/>
  <c r="DS349" i="1"/>
  <c r="DZ349" i="1" s="1"/>
  <c r="DX348" i="1"/>
  <c r="ED348" i="1" s="1"/>
  <c r="EE348" i="1" s="1"/>
  <c r="DW338" i="1"/>
  <c r="DS338" i="1"/>
  <c r="DZ338" i="1" s="1"/>
  <c r="DW336" i="1"/>
  <c r="DS336" i="1"/>
  <c r="DZ336" i="1" s="1"/>
  <c r="DU401" i="1"/>
  <c r="DV81" i="1"/>
  <c r="DX314" i="1"/>
  <c r="ED314" i="1" s="1"/>
  <c r="EE314" i="1" s="1"/>
  <c r="DT314" i="1"/>
  <c r="DU198" i="1"/>
  <c r="DV19" i="1"/>
  <c r="DV276" i="1"/>
  <c r="DY259" i="1"/>
  <c r="EA259" i="1" s="1"/>
  <c r="DW195" i="1"/>
  <c r="DS195" i="1"/>
  <c r="DZ195" i="1" s="1"/>
  <c r="DW236" i="1"/>
  <c r="DS236" i="1"/>
  <c r="DZ236" i="1" s="1"/>
  <c r="DX155" i="1"/>
  <c r="ED155" i="1" s="1"/>
  <c r="EE155" i="1" s="1"/>
  <c r="DT155" i="1"/>
  <c r="DU237" i="1"/>
  <c r="DY298" i="1"/>
  <c r="EA298" i="1" s="1"/>
  <c r="DU298" i="1"/>
  <c r="DY597" i="1"/>
  <c r="EA597" i="1" s="1"/>
  <c r="DU597" i="1"/>
  <c r="DX1398" i="1"/>
  <c r="ED1398" i="1" s="1"/>
  <c r="EE1398" i="1" s="1"/>
  <c r="DT1398" i="1"/>
  <c r="DV1052" i="1"/>
  <c r="DW79" i="1"/>
  <c r="DS79" i="1"/>
  <c r="DZ79" i="1" s="1"/>
  <c r="DX932" i="1"/>
  <c r="ED932" i="1" s="1"/>
  <c r="EE932" i="1" s="1"/>
  <c r="DT932" i="1"/>
  <c r="DY187" i="1"/>
  <c r="EA187" i="1" s="1"/>
  <c r="DU187" i="1"/>
  <c r="DV324" i="1"/>
  <c r="DW586" i="1"/>
  <c r="DS586" i="1"/>
  <c r="DZ586" i="1" s="1"/>
  <c r="DY585" i="1"/>
  <c r="EA585" i="1" s="1"/>
  <c r="DU585" i="1"/>
  <c r="DV895" i="1"/>
  <c r="DW66" i="1"/>
  <c r="DS66" i="1"/>
  <c r="DZ66" i="1" s="1"/>
  <c r="DX582" i="1"/>
  <c r="ED582" i="1" s="1"/>
  <c r="EE582" i="1" s="1"/>
  <c r="DT582" i="1"/>
  <c r="DX714" i="1"/>
  <c r="ED714" i="1" s="1"/>
  <c r="EE714" i="1" s="1"/>
  <c r="DT714" i="1"/>
  <c r="DX565" i="1"/>
  <c r="ED565" i="1" s="1"/>
  <c r="EE565" i="1" s="1"/>
  <c r="DT565" i="1"/>
  <c r="DV560" i="1"/>
  <c r="DV146" i="1"/>
  <c r="DV2305" i="1"/>
  <c r="DW551" i="1"/>
  <c r="DS551" i="1"/>
  <c r="DZ551" i="1" s="1"/>
  <c r="DX550" i="1"/>
  <c r="ED550" i="1" s="1"/>
  <c r="EE550" i="1" s="1"/>
  <c r="DT550" i="1"/>
  <c r="DY548" i="1"/>
  <c r="EA548" i="1" s="1"/>
  <c r="DU548" i="1"/>
  <c r="DW547" i="1"/>
  <c r="DS547" i="1"/>
  <c r="DZ547" i="1" s="1"/>
  <c r="DX546" i="1"/>
  <c r="ED546" i="1" s="1"/>
  <c r="EE546" i="1" s="1"/>
  <c r="DT546" i="1"/>
  <c r="DY544" i="1"/>
  <c r="EA544" i="1" s="1"/>
  <c r="DU544" i="1"/>
  <c r="DW543" i="1"/>
  <c r="DS543" i="1"/>
  <c r="DZ543" i="1" s="1"/>
  <c r="DX542" i="1"/>
  <c r="ED542" i="1" s="1"/>
  <c r="EE542" i="1" s="1"/>
  <c r="DT542" i="1"/>
  <c r="DY540" i="1"/>
  <c r="EA540" i="1" s="1"/>
  <c r="DU540" i="1"/>
  <c r="DW539" i="1"/>
  <c r="DS539" i="1"/>
  <c r="DZ539" i="1" s="1"/>
  <c r="DW538" i="1"/>
  <c r="DS538" i="1"/>
  <c r="DZ538" i="1" s="1"/>
  <c r="DV525" i="1"/>
  <c r="DW161" i="1"/>
  <c r="DS161" i="1"/>
  <c r="DZ161" i="1" s="1"/>
  <c r="DV523" i="1"/>
  <c r="DX521" i="1"/>
  <c r="ED521" i="1" s="1"/>
  <c r="EE521" i="1" s="1"/>
  <c r="DT521" i="1"/>
  <c r="DY520" i="1"/>
  <c r="EA520" i="1" s="1"/>
  <c r="DU520" i="1"/>
  <c r="DX519" i="1"/>
  <c r="ED519" i="1" s="1"/>
  <c r="EE519" i="1" s="1"/>
  <c r="DT519" i="1"/>
  <c r="DV517" i="1"/>
  <c r="DW1160" i="1"/>
  <c r="DS1160" i="1"/>
  <c r="DZ1160" i="1" s="1"/>
  <c r="DV1807" i="1"/>
  <c r="DX513" i="1"/>
  <c r="ED513" i="1" s="1"/>
  <c r="EE513" i="1" s="1"/>
  <c r="DT513" i="1"/>
  <c r="DY1408" i="1"/>
  <c r="EA1408" i="1" s="1"/>
  <c r="DU1408" i="1"/>
  <c r="DX511" i="1"/>
  <c r="ED511" i="1" s="1"/>
  <c r="EE511" i="1" s="1"/>
  <c r="DT511" i="1"/>
  <c r="DV771" i="1"/>
  <c r="DW913" i="1"/>
  <c r="DS913" i="1"/>
  <c r="DZ913" i="1" s="1"/>
  <c r="DV507" i="1"/>
  <c r="DX505" i="1"/>
  <c r="ED505" i="1" s="1"/>
  <c r="EE505" i="1" s="1"/>
  <c r="DT505" i="1"/>
  <c r="DY504" i="1"/>
  <c r="EA504" i="1" s="1"/>
  <c r="DU504" i="1"/>
  <c r="DX503" i="1"/>
  <c r="ED503" i="1" s="1"/>
  <c r="EE503" i="1" s="1"/>
  <c r="DT503" i="1"/>
  <c r="DV501" i="1"/>
  <c r="DW500" i="1"/>
  <c r="DS500" i="1"/>
  <c r="DZ500" i="1" s="1"/>
  <c r="DV499" i="1"/>
  <c r="DX497" i="1"/>
  <c r="ED497" i="1" s="1"/>
  <c r="EE497" i="1" s="1"/>
  <c r="DT497" i="1"/>
  <c r="DY301" i="1"/>
  <c r="EA301" i="1" s="1"/>
  <c r="DU301" i="1"/>
  <c r="DX495" i="1"/>
  <c r="ED495" i="1" s="1"/>
  <c r="EE495" i="1" s="1"/>
  <c r="DT495" i="1"/>
  <c r="DV101" i="1"/>
  <c r="DW492" i="1"/>
  <c r="DS492" i="1"/>
  <c r="DZ492" i="1" s="1"/>
  <c r="DV491" i="1"/>
  <c r="DX266" i="1"/>
  <c r="ED266" i="1" s="1"/>
  <c r="EE266" i="1" s="1"/>
  <c r="DT266" i="1"/>
  <c r="DY488" i="1"/>
  <c r="EA488" i="1" s="1"/>
  <c r="DU488" i="1"/>
  <c r="DX611" i="1"/>
  <c r="ED611" i="1" s="1"/>
  <c r="EE611" i="1" s="1"/>
  <c r="DT611" i="1"/>
  <c r="DV485" i="1"/>
  <c r="DS482" i="1"/>
  <c r="DZ482" i="1" s="1"/>
  <c r="DW479" i="1"/>
  <c r="DS479" i="1"/>
  <c r="DZ479" i="1" s="1"/>
  <c r="DW477" i="1"/>
  <c r="DS477" i="1"/>
  <c r="DZ477" i="1" s="1"/>
  <c r="DV474" i="1"/>
  <c r="DX472" i="1"/>
  <c r="ED472" i="1" s="1"/>
  <c r="EE472" i="1" s="1"/>
  <c r="DT472" i="1"/>
  <c r="DY471" i="1"/>
  <c r="EA471" i="1" s="1"/>
  <c r="DU471" i="1"/>
  <c r="DY469" i="1"/>
  <c r="EA469" i="1" s="1"/>
  <c r="DU469" i="1"/>
  <c r="DY357" i="1"/>
  <c r="EA357" i="1" s="1"/>
  <c r="DU357" i="1"/>
  <c r="DV464" i="1"/>
  <c r="DW461" i="1"/>
  <c r="DS461" i="1"/>
  <c r="DZ461" i="1" s="1"/>
  <c r="DW554" i="1"/>
  <c r="DS554" i="1"/>
  <c r="DZ554" i="1" s="1"/>
  <c r="DV458" i="1"/>
  <c r="DX1078" i="1"/>
  <c r="ED1078" i="1" s="1"/>
  <c r="EE1078" i="1" s="1"/>
  <c r="DT1078" i="1"/>
  <c r="DY455" i="1"/>
  <c r="EA455" i="1" s="1"/>
  <c r="DU455" i="1"/>
  <c r="DX916" i="1"/>
  <c r="ED916" i="1" s="1"/>
  <c r="EE916" i="1" s="1"/>
  <c r="DT916" i="1"/>
  <c r="DV317" i="1"/>
  <c r="DW2273" i="1"/>
  <c r="DS2273" i="1"/>
  <c r="DZ2273" i="1" s="1"/>
  <c r="DV450" i="1"/>
  <c r="DX448" i="1"/>
  <c r="ED448" i="1" s="1"/>
  <c r="EE448" i="1" s="1"/>
  <c r="DT448" i="1"/>
  <c r="DY2314" i="1"/>
  <c r="EA2314" i="1" s="1"/>
  <c r="DU2314" i="1"/>
  <c r="DX446" i="1"/>
  <c r="ED446" i="1" s="1"/>
  <c r="EE446" i="1" s="1"/>
  <c r="DT446" i="1"/>
  <c r="DV444" i="1"/>
  <c r="DW443" i="1"/>
  <c r="DS443" i="1"/>
  <c r="DZ443" i="1" s="1"/>
  <c r="DV442" i="1"/>
  <c r="DX1041" i="1"/>
  <c r="ED1041" i="1" s="1"/>
  <c r="EE1041" i="1" s="1"/>
  <c r="DT1041" i="1"/>
  <c r="DY740" i="1"/>
  <c r="EA740" i="1" s="1"/>
  <c r="DU740" i="1"/>
  <c r="DX438" i="1"/>
  <c r="ED438" i="1" s="1"/>
  <c r="EE438" i="1" s="1"/>
  <c r="DT438" i="1"/>
  <c r="DV436" i="1"/>
  <c r="DW435" i="1"/>
  <c r="DS435" i="1"/>
  <c r="DZ435" i="1" s="1"/>
  <c r="DU434" i="1"/>
  <c r="DY484" i="1"/>
  <c r="EA484" i="1" s="1"/>
  <c r="DS432" i="1"/>
  <c r="DZ432" i="1" s="1"/>
  <c r="DW14" i="1"/>
  <c r="DS14" i="1"/>
  <c r="DZ14" i="1" s="1"/>
  <c r="DW430" i="1"/>
  <c r="DS430" i="1"/>
  <c r="DZ430" i="1" s="1"/>
  <c r="DX425" i="1"/>
  <c r="ED425" i="1" s="1"/>
  <c r="EE425" i="1" s="1"/>
  <c r="DT425" i="1"/>
  <c r="DS118" i="1"/>
  <c r="DZ118" i="1" s="1"/>
  <c r="DY893" i="1"/>
  <c r="EA893" i="1" s="1"/>
  <c r="DV391" i="1"/>
  <c r="DW698" i="1"/>
  <c r="DS698" i="1"/>
  <c r="DZ698" i="1" s="1"/>
  <c r="DV417" i="1"/>
  <c r="DY416" i="1"/>
  <c r="EA416" i="1" s="1"/>
  <c r="DU416" i="1"/>
  <c r="DX33" i="1"/>
  <c r="ED33" i="1" s="1"/>
  <c r="EE33" i="1" s="1"/>
  <c r="DT33" i="1"/>
  <c r="DS412" i="1"/>
  <c r="DZ412" i="1" s="1"/>
  <c r="DU411" i="1"/>
  <c r="DY408" i="1"/>
  <c r="EA408" i="1" s="1"/>
  <c r="DU408" i="1"/>
  <c r="DT555" i="1"/>
  <c r="DW406" i="1"/>
  <c r="DV1399" i="1"/>
  <c r="DX1016" i="1"/>
  <c r="ED1016" i="1" s="1"/>
  <c r="EE1016" i="1" s="1"/>
  <c r="DY67" i="1"/>
  <c r="EA67" i="1" s="1"/>
  <c r="DU1329" i="1"/>
  <c r="DV397" i="1"/>
  <c r="DY394" i="1"/>
  <c r="EA394" i="1" s="1"/>
  <c r="DS2122" i="1"/>
  <c r="DZ2122" i="1" s="1"/>
  <c r="DX1292" i="1"/>
  <c r="ED1292" i="1" s="1"/>
  <c r="EE1292" i="1" s="1"/>
  <c r="DT1292" i="1"/>
  <c r="DW590" i="1"/>
  <c r="DU387" i="1"/>
  <c r="DV386" i="1"/>
  <c r="DX891" i="1"/>
  <c r="ED891" i="1" s="1"/>
  <c r="EE891" i="1" s="1"/>
  <c r="DT891" i="1"/>
  <c r="DV937" i="1"/>
  <c r="DX139" i="1"/>
  <c r="ED139" i="1" s="1"/>
  <c r="EE139" i="1" s="1"/>
  <c r="DT139" i="1"/>
  <c r="DV373" i="1"/>
  <c r="DX372" i="1"/>
  <c r="ED372" i="1" s="1"/>
  <c r="EE372" i="1" s="1"/>
  <c r="DT372" i="1"/>
  <c r="DY1285" i="1"/>
  <c r="EA1285" i="1" s="1"/>
  <c r="DU1285" i="1"/>
  <c r="DY370" i="1"/>
  <c r="EA370" i="1" s="1"/>
  <c r="DU370" i="1"/>
  <c r="DV915" i="1"/>
  <c r="DW1409" i="1"/>
  <c r="DS1409" i="1"/>
  <c r="DZ1409" i="1" s="1"/>
  <c r="DY365" i="1"/>
  <c r="EA365" i="1" s="1"/>
  <c r="DU365" i="1"/>
  <c r="DW363" i="1"/>
  <c r="DS363" i="1"/>
  <c r="DZ363" i="1" s="1"/>
  <c r="DV358" i="1"/>
  <c r="DX356" i="1"/>
  <c r="ED356" i="1" s="1"/>
  <c r="EE356" i="1" s="1"/>
  <c r="DT356" i="1"/>
  <c r="DW108" i="1"/>
  <c r="DU350" i="1"/>
  <c r="DW348" i="1"/>
  <c r="DS348" i="1"/>
  <c r="DZ348" i="1" s="1"/>
  <c r="DU342" i="1"/>
  <c r="DY431" i="1"/>
  <c r="EA431" i="1" s="1"/>
  <c r="DU431" i="1"/>
  <c r="DY335" i="1"/>
  <c r="EA335" i="1" s="1"/>
  <c r="DU335" i="1"/>
  <c r="DX364" i="1"/>
  <c r="ED364" i="1" s="1"/>
  <c r="EE364" i="1" s="1"/>
  <c r="DX1000" i="1"/>
  <c r="ED1000" i="1" s="1"/>
  <c r="EE1000" i="1" s="1"/>
  <c r="DT1000" i="1"/>
  <c r="DT328" i="1"/>
  <c r="DV1394" i="1"/>
  <c r="DV721" i="1"/>
  <c r="DX281" i="1"/>
  <c r="ED281" i="1" s="1"/>
  <c r="EE281" i="1" s="1"/>
  <c r="DT281" i="1"/>
  <c r="DU277" i="1"/>
  <c r="DV2172" i="1"/>
  <c r="DY260" i="1"/>
  <c r="EA260" i="1" s="1"/>
  <c r="DU260" i="1"/>
  <c r="DY251" i="1"/>
  <c r="EA251" i="1" s="1"/>
  <c r="DU214" i="1"/>
  <c r="DW378" i="1"/>
  <c r="DS378" i="1"/>
  <c r="DZ378" i="1" s="1"/>
  <c r="DT414" i="1"/>
  <c r="DW555" i="1"/>
  <c r="DW403" i="1"/>
  <c r="DS403" i="1"/>
  <c r="DZ403" i="1" s="1"/>
  <c r="DY1399" i="1"/>
  <c r="EA1399" i="1" s="1"/>
  <c r="DT1329" i="1"/>
  <c r="DX397" i="1"/>
  <c r="ED397" i="1" s="1"/>
  <c r="EE397" i="1" s="1"/>
  <c r="DT397" i="1"/>
  <c r="DW1292" i="1"/>
  <c r="DW387" i="1"/>
  <c r="DS387" i="1"/>
  <c r="DZ387" i="1" s="1"/>
  <c r="DY385" i="1"/>
  <c r="EA385" i="1" s="1"/>
  <c r="DT382" i="1"/>
  <c r="DV380" i="1"/>
  <c r="DW670" i="1"/>
  <c r="DS670" i="1"/>
  <c r="DZ670" i="1" s="1"/>
  <c r="DY376" i="1"/>
  <c r="EA376" i="1" s="1"/>
  <c r="DU376" i="1"/>
  <c r="DS1285" i="1"/>
  <c r="DZ1285" i="1" s="1"/>
  <c r="DX370" i="1"/>
  <c r="ED370" i="1" s="1"/>
  <c r="EE370" i="1" s="1"/>
  <c r="DT370" i="1"/>
  <c r="DV1409" i="1"/>
  <c r="DX365" i="1"/>
  <c r="ED365" i="1" s="1"/>
  <c r="EE365" i="1" s="1"/>
  <c r="DT365" i="1"/>
  <c r="DV363" i="1"/>
  <c r="DW105" i="1"/>
  <c r="DS105" i="1"/>
  <c r="DZ105" i="1" s="1"/>
  <c r="DY641" i="1"/>
  <c r="EA641" i="1" s="1"/>
  <c r="DU641" i="1"/>
  <c r="DW359" i="1"/>
  <c r="DS359" i="1"/>
  <c r="DZ359" i="1" s="1"/>
  <c r="DX358" i="1"/>
  <c r="ED358" i="1" s="1"/>
  <c r="EE358" i="1" s="1"/>
  <c r="DT358" i="1"/>
  <c r="DY108" i="1"/>
  <c r="EA108" i="1" s="1"/>
  <c r="DU108" i="1"/>
  <c r="DV351" i="1"/>
  <c r="DW350" i="1"/>
  <c r="DS350" i="1"/>
  <c r="DZ350" i="1" s="1"/>
  <c r="DV348" i="1"/>
  <c r="DW342" i="1"/>
  <c r="DS342" i="1"/>
  <c r="DZ342" i="1" s="1"/>
  <c r="DX431" i="1"/>
  <c r="ED431" i="1" s="1"/>
  <c r="EE431" i="1" s="1"/>
  <c r="DT431" i="1"/>
  <c r="DV690" i="1"/>
  <c r="DW339" i="1"/>
  <c r="DS339" i="1"/>
  <c r="DZ339" i="1" s="1"/>
  <c r="DT335" i="1"/>
  <c r="DV334" i="1"/>
  <c r="DY854" i="1"/>
  <c r="EA854" i="1" s="1"/>
  <c r="DU854" i="1"/>
  <c r="DV328" i="1"/>
  <c r="DV327" i="1"/>
  <c r="DX190" i="1"/>
  <c r="ED190" i="1" s="1"/>
  <c r="EE190" i="1" s="1"/>
  <c r="DT190" i="1"/>
  <c r="DV320" i="1"/>
  <c r="DU315" i="1"/>
  <c r="DV54" i="1"/>
  <c r="DV311" i="1"/>
  <c r="DX309" i="1"/>
  <c r="ED309" i="1" s="1"/>
  <c r="EE309" i="1" s="1"/>
  <c r="DT309" i="1"/>
  <c r="DV304" i="1"/>
  <c r="DV549" i="1"/>
  <c r="DV295" i="1"/>
  <c r="DX198" i="1"/>
  <c r="ED198" i="1" s="1"/>
  <c r="EE198" i="1" s="1"/>
  <c r="DT198" i="1"/>
  <c r="DU861" i="1"/>
  <c r="DV1090" i="1"/>
  <c r="DV282" i="1"/>
  <c r="DV69" i="1"/>
  <c r="DX277" i="1"/>
  <c r="ED277" i="1" s="1"/>
  <c r="EE277" i="1" s="1"/>
  <c r="DT277" i="1"/>
  <c r="DU273" i="1"/>
  <c r="DV1308" i="1"/>
  <c r="DU1677" i="1"/>
  <c r="DY720" i="1"/>
  <c r="EA720" i="1" s="1"/>
  <c r="DU720" i="1"/>
  <c r="DY261" i="1"/>
  <c r="EA261" i="1" s="1"/>
  <c r="DW257" i="1"/>
  <c r="DS257" i="1"/>
  <c r="DZ257" i="1" s="1"/>
  <c r="DY254" i="1"/>
  <c r="EA254" i="1" s="1"/>
  <c r="DU254" i="1"/>
  <c r="DU253" i="1"/>
  <c r="DW426" i="1"/>
  <c r="DS426" i="1"/>
  <c r="DZ426" i="1" s="1"/>
  <c r="DT242" i="1"/>
  <c r="DT1779" i="1"/>
  <c r="DY216" i="1"/>
  <c r="EA216" i="1" s="1"/>
  <c r="DU216" i="1"/>
  <c r="DW211" i="1"/>
  <c r="DS211" i="1"/>
  <c r="DZ211" i="1" s="1"/>
  <c r="DY203" i="1"/>
  <c r="EA203" i="1" s="1"/>
  <c r="DU203" i="1"/>
  <c r="DW780" i="1"/>
  <c r="DS780" i="1"/>
  <c r="DZ780" i="1" s="1"/>
  <c r="DY1634" i="1"/>
  <c r="EA1634" i="1" s="1"/>
  <c r="DU1634" i="1"/>
  <c r="DX191" i="1"/>
  <c r="ED191" i="1" s="1"/>
  <c r="EE191" i="1" s="1"/>
  <c r="DT191" i="1"/>
  <c r="DV188" i="1"/>
  <c r="DY186" i="1"/>
  <c r="EA186" i="1" s="1"/>
  <c r="DY152" i="1"/>
  <c r="EA152" i="1" s="1"/>
  <c r="DW167" i="1"/>
  <c r="DS167" i="1"/>
  <c r="DZ167" i="1" s="1"/>
  <c r="DW135" i="1"/>
  <c r="DX110" i="1"/>
  <c r="ED110" i="1" s="1"/>
  <c r="EE110" i="1" s="1"/>
  <c r="DT110" i="1"/>
  <c r="DV383" i="1"/>
  <c r="DY103" i="1"/>
  <c r="EA103" i="1" s="1"/>
  <c r="DU103" i="1"/>
  <c r="DV415" i="1"/>
  <c r="DW414" i="1"/>
  <c r="DS414" i="1"/>
  <c r="DZ414" i="1" s="1"/>
  <c r="DV33" i="1"/>
  <c r="DY412" i="1"/>
  <c r="EA412" i="1" s="1"/>
  <c r="DU412" i="1"/>
  <c r="DW411" i="1"/>
  <c r="DS411" i="1"/>
  <c r="DZ411" i="1" s="1"/>
  <c r="DX1015" i="1"/>
  <c r="ED1015" i="1" s="1"/>
  <c r="EE1015" i="1" s="1"/>
  <c r="DT1015" i="1"/>
  <c r="DV408" i="1"/>
  <c r="DV555" i="1"/>
  <c r="DX2263" i="1"/>
  <c r="ED2263" i="1" s="1"/>
  <c r="EE2263" i="1" s="1"/>
  <c r="DT2263" i="1"/>
  <c r="DV403" i="1"/>
  <c r="DX876" i="1"/>
  <c r="ED876" i="1" s="1"/>
  <c r="EE876" i="1" s="1"/>
  <c r="DX1399" i="1"/>
  <c r="ED1399" i="1" s="1"/>
  <c r="EE1399" i="1" s="1"/>
  <c r="DT1399" i="1"/>
  <c r="DY1016" i="1"/>
  <c r="EA1016" i="1" s="1"/>
  <c r="DU1016" i="1"/>
  <c r="DV67" i="1"/>
  <c r="DW1329" i="1"/>
  <c r="DS1329" i="1"/>
  <c r="DZ1329" i="1" s="1"/>
  <c r="DS395" i="1"/>
  <c r="DZ395" i="1" s="1"/>
  <c r="DX394" i="1"/>
  <c r="ED394" i="1" s="1"/>
  <c r="EE394" i="1" s="1"/>
  <c r="DT394" i="1"/>
  <c r="DV2122" i="1"/>
  <c r="DV1292" i="1"/>
  <c r="DX590" i="1"/>
  <c r="ED590" i="1" s="1"/>
  <c r="EE590" i="1" s="1"/>
  <c r="DT590" i="1"/>
  <c r="DV387" i="1"/>
  <c r="DX386" i="1"/>
  <c r="ED386" i="1" s="1"/>
  <c r="EE386" i="1" s="1"/>
  <c r="DX385" i="1"/>
  <c r="ED385" i="1" s="1"/>
  <c r="EE385" i="1" s="1"/>
  <c r="DT385" i="1"/>
  <c r="DY384" i="1"/>
  <c r="EA384" i="1" s="1"/>
  <c r="DU384" i="1"/>
  <c r="DV297" i="1"/>
  <c r="DW382" i="1"/>
  <c r="DS382" i="1"/>
  <c r="DZ382" i="1" s="1"/>
  <c r="DY380" i="1"/>
  <c r="EA380" i="1" s="1"/>
  <c r="DU380" i="1"/>
  <c r="DW948" i="1"/>
  <c r="DS948" i="1"/>
  <c r="DZ948" i="1" s="1"/>
  <c r="DX373" i="1"/>
  <c r="ED373" i="1" s="1"/>
  <c r="EE373" i="1" s="1"/>
  <c r="DT373" i="1"/>
  <c r="DV1285" i="1"/>
  <c r="DW370" i="1"/>
  <c r="DS370" i="1"/>
  <c r="DZ370" i="1" s="1"/>
  <c r="DY1409" i="1"/>
  <c r="EA1409" i="1" s="1"/>
  <c r="DU1409" i="1"/>
  <c r="DW367" i="1"/>
  <c r="DS367" i="1"/>
  <c r="DZ367" i="1" s="1"/>
  <c r="DX21" i="1"/>
  <c r="ED21" i="1" s="1"/>
  <c r="EE21" i="1" s="1"/>
  <c r="DT21" i="1"/>
  <c r="DY873" i="1"/>
  <c r="EA873" i="1" s="1"/>
  <c r="DU873" i="1"/>
  <c r="DV359" i="1"/>
  <c r="DW358" i="1"/>
  <c r="DS358" i="1"/>
  <c r="DZ358" i="1" s="1"/>
  <c r="DV356" i="1"/>
  <c r="DX108" i="1"/>
  <c r="ED108" i="1" s="1"/>
  <c r="EE108" i="1" s="1"/>
  <c r="DT108" i="1"/>
  <c r="DY349" i="1"/>
  <c r="EA349" i="1" s="1"/>
  <c r="DU349" i="1"/>
  <c r="DY348" i="1"/>
  <c r="EA348" i="1" s="1"/>
  <c r="DU348" i="1"/>
  <c r="DW60" i="1"/>
  <c r="DS60" i="1"/>
  <c r="DZ60" i="1" s="1"/>
  <c r="DX7" i="1"/>
  <c r="ED7" i="1" s="1"/>
  <c r="EE7" i="1" s="1"/>
  <c r="DT7" i="1"/>
  <c r="DY1049" i="1"/>
  <c r="EA1049" i="1" s="1"/>
  <c r="DU1049" i="1"/>
  <c r="DV344" i="1"/>
  <c r="DV343" i="1"/>
  <c r="DY690" i="1"/>
  <c r="EA690" i="1" s="1"/>
  <c r="DU690" i="1"/>
  <c r="DV339" i="1"/>
  <c r="DU338" i="1"/>
  <c r="DY336" i="1"/>
  <c r="EA336" i="1" s="1"/>
  <c r="DU336" i="1"/>
  <c r="DW335" i="1"/>
  <c r="DS335" i="1"/>
  <c r="DZ335" i="1" s="1"/>
  <c r="DY1105" i="1"/>
  <c r="EA1105" i="1" s="1"/>
  <c r="DV1000" i="1"/>
  <c r="DU327" i="1"/>
  <c r="DV326" i="1"/>
  <c r="DV1504" i="1"/>
  <c r="DX321" i="1"/>
  <c r="ED321" i="1" s="1"/>
  <c r="EE321" i="1" s="1"/>
  <c r="DT321" i="1"/>
  <c r="DV908" i="1"/>
  <c r="DU311" i="1"/>
  <c r="DV34" i="1"/>
  <c r="DV1011" i="1"/>
  <c r="DX38" i="1"/>
  <c r="ED38" i="1" s="1"/>
  <c r="EE38" i="1" s="1"/>
  <c r="DT38" i="1"/>
  <c r="DV300" i="1"/>
  <c r="DV294" i="1"/>
  <c r="DV291" i="1"/>
  <c r="DX861" i="1"/>
  <c r="ED861" i="1" s="1"/>
  <c r="EE861" i="1" s="1"/>
  <c r="DT861" i="1"/>
  <c r="DU892" i="1"/>
  <c r="DV284" i="1"/>
  <c r="DV278" i="1"/>
  <c r="DV275" i="1"/>
  <c r="DX273" i="1"/>
  <c r="ED273" i="1" s="1"/>
  <c r="EE273" i="1" s="1"/>
  <c r="DT273" i="1"/>
  <c r="DU1110" i="1"/>
  <c r="DV268" i="1"/>
  <c r="DX1933" i="1"/>
  <c r="ED1933" i="1" s="1"/>
  <c r="EE1933" i="1" s="1"/>
  <c r="DT1933" i="1"/>
  <c r="DX264" i="1"/>
  <c r="ED264" i="1" s="1"/>
  <c r="EE264" i="1" s="1"/>
  <c r="DT264" i="1"/>
  <c r="DY82" i="1"/>
  <c r="EA82" i="1" s="1"/>
  <c r="DU82" i="1"/>
  <c r="DY255" i="1"/>
  <c r="EA255" i="1" s="1"/>
  <c r="DY1142" i="1"/>
  <c r="EA1142" i="1" s="1"/>
  <c r="DX6" i="1"/>
  <c r="ED6" i="1" s="1"/>
  <c r="EE6" i="1" s="1"/>
  <c r="DT6" i="1"/>
  <c r="DW1922" i="1"/>
  <c r="DS1922" i="1"/>
  <c r="DZ1922" i="1" s="1"/>
  <c r="DW206" i="1"/>
  <c r="DS206" i="1"/>
  <c r="DZ206" i="1" s="1"/>
  <c r="DV17" i="1"/>
  <c r="DY189" i="1"/>
  <c r="EA189" i="1" s="1"/>
  <c r="DU189" i="1"/>
  <c r="DY183" i="1"/>
  <c r="EA183" i="1" s="1"/>
  <c r="DU183" i="1"/>
  <c r="DT180" i="1"/>
  <c r="DV1761" i="1"/>
  <c r="DV703" i="1"/>
  <c r="DX165" i="1"/>
  <c r="ED165" i="1" s="1"/>
  <c r="EE165" i="1" s="1"/>
  <c r="DS406" i="1"/>
  <c r="DZ406" i="1" s="1"/>
  <c r="DV404" i="1"/>
  <c r="DW876" i="1"/>
  <c r="DS876" i="1"/>
  <c r="DZ876" i="1" s="1"/>
  <c r="DV395" i="1"/>
  <c r="DW394" i="1"/>
  <c r="DS394" i="1"/>
  <c r="DZ394" i="1" s="1"/>
  <c r="DY393" i="1"/>
  <c r="EA393" i="1" s="1"/>
  <c r="DU393" i="1"/>
  <c r="DY2122" i="1"/>
  <c r="EA2122" i="1" s="1"/>
  <c r="DU2122" i="1"/>
  <c r="DW390" i="1"/>
  <c r="DS390" i="1"/>
  <c r="DZ390" i="1" s="1"/>
  <c r="DV388" i="1"/>
  <c r="DW386" i="1"/>
  <c r="DS386" i="1"/>
  <c r="DZ386" i="1" s="1"/>
  <c r="DU891" i="1"/>
  <c r="DW937" i="1"/>
  <c r="DS937" i="1"/>
  <c r="DZ937" i="1" s="1"/>
  <c r="DW32" i="1"/>
  <c r="DY372" i="1"/>
  <c r="EA372" i="1" s="1"/>
  <c r="DU372" i="1"/>
  <c r="DY915" i="1"/>
  <c r="EA915" i="1" s="1"/>
  <c r="DU915" i="1"/>
  <c r="DV367" i="1"/>
  <c r="DW21" i="1"/>
  <c r="DS21" i="1"/>
  <c r="DZ21" i="1" s="1"/>
  <c r="DV2194" i="1"/>
  <c r="DX873" i="1"/>
  <c r="ED873" i="1" s="1"/>
  <c r="EE873" i="1" s="1"/>
  <c r="DT873" i="1"/>
  <c r="DY28" i="1"/>
  <c r="EA28" i="1" s="1"/>
  <c r="DU28" i="1"/>
  <c r="DY356" i="1"/>
  <c r="EA356" i="1" s="1"/>
  <c r="DU356" i="1"/>
  <c r="DW355" i="1"/>
  <c r="DS355" i="1"/>
  <c r="DZ355" i="1" s="1"/>
  <c r="DX285" i="1"/>
  <c r="ED285" i="1" s="1"/>
  <c r="EE285" i="1" s="1"/>
  <c r="DT285" i="1"/>
  <c r="DV132" i="1"/>
  <c r="DX349" i="1"/>
  <c r="ED349" i="1" s="1"/>
  <c r="EE349" i="1" s="1"/>
  <c r="DT349" i="1"/>
  <c r="DV60" i="1"/>
  <c r="DW7" i="1"/>
  <c r="DX1049" i="1"/>
  <c r="ED1049" i="1" s="1"/>
  <c r="EE1049" i="1" s="1"/>
  <c r="DT1049" i="1"/>
  <c r="DU343" i="1"/>
  <c r="DY342" i="1"/>
  <c r="EA342" i="1" s="1"/>
  <c r="DV431" i="1"/>
  <c r="DT690" i="1"/>
  <c r="DX338" i="1"/>
  <c r="ED338" i="1" s="1"/>
  <c r="EE338" i="1" s="1"/>
  <c r="DT338" i="1"/>
  <c r="DX334" i="1"/>
  <c r="ED334" i="1" s="1"/>
  <c r="EE334" i="1" s="1"/>
  <c r="DT334" i="1"/>
  <c r="DW854" i="1"/>
  <c r="DS854" i="1"/>
  <c r="DZ854" i="1" s="1"/>
  <c r="DV364" i="1"/>
  <c r="DX327" i="1"/>
  <c r="ED327" i="1" s="1"/>
  <c r="EE327" i="1" s="1"/>
  <c r="DT327" i="1"/>
  <c r="DU1504" i="1"/>
  <c r="DV322" i="1"/>
  <c r="DV401" i="1"/>
  <c r="DX48" i="1"/>
  <c r="ED48" i="1" s="1"/>
  <c r="EE48" i="1" s="1"/>
  <c r="DT48" i="1"/>
  <c r="DV312" i="1"/>
  <c r="DU1011" i="1"/>
  <c r="DV1978" i="1"/>
  <c r="DV1019" i="1"/>
  <c r="DX1867" i="1"/>
  <c r="ED1867" i="1" s="1"/>
  <c r="EE1867" i="1" s="1"/>
  <c r="DT1867" i="1"/>
  <c r="DU314" i="1"/>
  <c r="DV296" i="1"/>
  <c r="DV290" i="1"/>
  <c r="DV287" i="1"/>
  <c r="DX892" i="1"/>
  <c r="ED892" i="1" s="1"/>
  <c r="EE892" i="1" s="1"/>
  <c r="DT892" i="1"/>
  <c r="DU281" i="1"/>
  <c r="DV280" i="1"/>
  <c r="DV269" i="1"/>
  <c r="DV271" i="1"/>
  <c r="DX1110" i="1"/>
  <c r="ED1110" i="1" s="1"/>
  <c r="EE1110" i="1" s="1"/>
  <c r="DT1110" i="1"/>
  <c r="DW283" i="1"/>
  <c r="DS283" i="1"/>
  <c r="DZ283" i="1" s="1"/>
  <c r="DW261" i="1"/>
  <c r="DS261" i="1"/>
  <c r="DZ261" i="1" s="1"/>
  <c r="DY258" i="1"/>
  <c r="EA258" i="1" s="1"/>
  <c r="DU258" i="1"/>
  <c r="DU257" i="1"/>
  <c r="DW253" i="1"/>
  <c r="DS253" i="1"/>
  <c r="DZ253" i="1" s="1"/>
  <c r="DY250" i="1"/>
  <c r="EA250" i="1" s="1"/>
  <c r="DU250" i="1"/>
  <c r="DU426" i="1"/>
  <c r="DV226" i="1"/>
  <c r="DT447" i="1"/>
  <c r="DY592" i="1"/>
  <c r="EA592" i="1" s="1"/>
  <c r="DW215" i="1"/>
  <c r="DW192" i="1"/>
  <c r="DS192" i="1"/>
  <c r="DZ192" i="1" s="1"/>
  <c r="DY184" i="1"/>
  <c r="EA184" i="1" s="1"/>
  <c r="DU184" i="1"/>
  <c r="DY1611" i="1"/>
  <c r="EA1611" i="1" s="1"/>
  <c r="DV171" i="1"/>
  <c r="DY481" i="1"/>
  <c r="EA481" i="1" s="1"/>
  <c r="DX114" i="1"/>
  <c r="ED114" i="1" s="1"/>
  <c r="EE114" i="1" s="1"/>
  <c r="DT114" i="1"/>
  <c r="DY159" i="1"/>
  <c r="EA159" i="1" s="1"/>
  <c r="DU159" i="1"/>
  <c r="DW853" i="1"/>
  <c r="DS853" i="1"/>
  <c r="DZ853" i="1" s="1"/>
  <c r="DY303" i="1"/>
  <c r="EA303" i="1" s="1"/>
  <c r="DT142" i="1"/>
  <c r="DY561" i="1"/>
  <c r="EA561" i="1" s="1"/>
  <c r="DU561" i="1"/>
  <c r="DX126" i="1"/>
  <c r="ED126" i="1" s="1"/>
  <c r="EE126" i="1" s="1"/>
  <c r="DT126" i="1"/>
  <c r="DV123" i="1"/>
  <c r="DT120" i="1"/>
  <c r="DV336" i="1"/>
  <c r="DX854" i="1"/>
  <c r="ED854" i="1" s="1"/>
  <c r="EE854" i="1" s="1"/>
  <c r="DT854" i="1"/>
  <c r="DY884" i="1"/>
  <c r="EA884" i="1" s="1"/>
  <c r="DU884" i="1"/>
  <c r="DX1105" i="1"/>
  <c r="ED1105" i="1" s="1"/>
  <c r="EE1105" i="1" s="1"/>
  <c r="DT1105" i="1"/>
  <c r="DY364" i="1"/>
  <c r="EA364" i="1" s="1"/>
  <c r="DU364" i="1"/>
  <c r="DY328" i="1"/>
  <c r="EA328" i="1" s="1"/>
  <c r="DU328" i="1"/>
  <c r="DY326" i="1"/>
  <c r="EA326" i="1" s="1"/>
  <c r="DU326" i="1"/>
  <c r="DY1394" i="1"/>
  <c r="EA1394" i="1" s="1"/>
  <c r="DU1394" i="1"/>
  <c r="DY322" i="1"/>
  <c r="EA322" i="1" s="1"/>
  <c r="DU322" i="1"/>
  <c r="DY320" i="1"/>
  <c r="EA320" i="1" s="1"/>
  <c r="DU320" i="1"/>
  <c r="DY318" i="1"/>
  <c r="EA318" i="1" s="1"/>
  <c r="DU318" i="1"/>
  <c r="DY908" i="1"/>
  <c r="EA908" i="1" s="1"/>
  <c r="DU908" i="1"/>
  <c r="DY54" i="1"/>
  <c r="EA54" i="1" s="1"/>
  <c r="DU54" i="1"/>
  <c r="DY312" i="1"/>
  <c r="EA312" i="1" s="1"/>
  <c r="DU312" i="1"/>
  <c r="DY34" i="1"/>
  <c r="EA34" i="1" s="1"/>
  <c r="DU34" i="1"/>
  <c r="DY556" i="1"/>
  <c r="EA556" i="1" s="1"/>
  <c r="DU556" i="1"/>
  <c r="DY1978" i="1"/>
  <c r="EA1978" i="1" s="1"/>
  <c r="DU1978" i="1"/>
  <c r="DY304" i="1"/>
  <c r="EA304" i="1" s="1"/>
  <c r="DU304" i="1"/>
  <c r="DY81" i="1"/>
  <c r="EA81" i="1" s="1"/>
  <c r="DU81" i="1"/>
  <c r="DY300" i="1"/>
  <c r="EA300" i="1" s="1"/>
  <c r="DU300" i="1"/>
  <c r="DY549" i="1"/>
  <c r="EA549" i="1" s="1"/>
  <c r="DU549" i="1"/>
  <c r="DY296" i="1"/>
  <c r="EA296" i="1" s="1"/>
  <c r="DU296" i="1"/>
  <c r="DY294" i="1"/>
  <c r="EA294" i="1" s="1"/>
  <c r="DU294" i="1"/>
  <c r="DY2257" i="1"/>
  <c r="EA2257" i="1" s="1"/>
  <c r="DU2257" i="1"/>
  <c r="DY290" i="1"/>
  <c r="EA290" i="1" s="1"/>
  <c r="DU290" i="1"/>
  <c r="DY1090" i="1"/>
  <c r="EA1090" i="1" s="1"/>
  <c r="DU1090" i="1"/>
  <c r="DY721" i="1"/>
  <c r="EA721" i="1" s="1"/>
  <c r="DU721" i="1"/>
  <c r="DY284" i="1"/>
  <c r="EA284" i="1" s="1"/>
  <c r="DU284" i="1"/>
  <c r="DY282" i="1"/>
  <c r="EA282" i="1" s="1"/>
  <c r="DU282" i="1"/>
  <c r="DY280" i="1"/>
  <c r="EA280" i="1" s="1"/>
  <c r="DU280" i="1"/>
  <c r="DY278" i="1"/>
  <c r="EA278" i="1" s="1"/>
  <c r="DU278" i="1"/>
  <c r="DY276" i="1"/>
  <c r="EA276" i="1" s="1"/>
  <c r="DU276" i="1"/>
  <c r="DY269" i="1"/>
  <c r="EA269" i="1" s="1"/>
  <c r="DU269" i="1"/>
  <c r="DY1308" i="1"/>
  <c r="EA1308" i="1" s="1"/>
  <c r="DU1308" i="1"/>
  <c r="DY270" i="1"/>
  <c r="EA270" i="1" s="1"/>
  <c r="DU270" i="1"/>
  <c r="DY268" i="1"/>
  <c r="EA268" i="1" s="1"/>
  <c r="DU268" i="1"/>
  <c r="DW1933" i="1"/>
  <c r="DS1933" i="1"/>
  <c r="DZ1933" i="1" s="1"/>
  <c r="DW1677" i="1"/>
  <c r="DW264" i="1"/>
  <c r="DS264" i="1"/>
  <c r="DZ264" i="1" s="1"/>
  <c r="DX720" i="1"/>
  <c r="ED720" i="1" s="1"/>
  <c r="EE720" i="1" s="1"/>
  <c r="DT720" i="1"/>
  <c r="DT260" i="1"/>
  <c r="DW259" i="1"/>
  <c r="DS259" i="1"/>
  <c r="DZ259" i="1" s="1"/>
  <c r="DT258" i="1"/>
  <c r="DT82" i="1"/>
  <c r="DW255" i="1"/>
  <c r="DS255" i="1"/>
  <c r="DZ255" i="1" s="1"/>
  <c r="DT254" i="1"/>
  <c r="DT252" i="1"/>
  <c r="DW251" i="1"/>
  <c r="DS251" i="1"/>
  <c r="DZ251" i="1" s="1"/>
  <c r="DT250" i="1"/>
  <c r="DT1142" i="1"/>
  <c r="DU245" i="1"/>
  <c r="DW243" i="1"/>
  <c r="DS243" i="1"/>
  <c r="DZ243" i="1" s="1"/>
  <c r="DW242" i="1"/>
  <c r="DS242" i="1"/>
  <c r="DZ242" i="1" s="1"/>
  <c r="DW1731" i="1"/>
  <c r="DS1731" i="1"/>
  <c r="DZ1731" i="1" s="1"/>
  <c r="DT240" i="1"/>
  <c r="DU44" i="1"/>
  <c r="DW235" i="1"/>
  <c r="DS235" i="1"/>
  <c r="DZ235" i="1" s="1"/>
  <c r="DW1779" i="1"/>
  <c r="DS1779" i="1"/>
  <c r="DZ1779" i="1" s="1"/>
  <c r="DW233" i="1"/>
  <c r="DS233" i="1"/>
  <c r="DZ233" i="1" s="1"/>
  <c r="DT232" i="1"/>
  <c r="DV229" i="1"/>
  <c r="DT227" i="1"/>
  <c r="DV225" i="1"/>
  <c r="DW224" i="1"/>
  <c r="DS224" i="1"/>
  <c r="DZ224" i="1" s="1"/>
  <c r="DU1184" i="1"/>
  <c r="DV215" i="1"/>
  <c r="DX214" i="1"/>
  <c r="ED214" i="1" s="1"/>
  <c r="EE214" i="1" s="1"/>
  <c r="DT213" i="1"/>
  <c r="DW210" i="1"/>
  <c r="DS210" i="1"/>
  <c r="DZ210" i="1" s="1"/>
  <c r="DS757" i="1"/>
  <c r="DZ757" i="1" s="1"/>
  <c r="DX203" i="1"/>
  <c r="ED203" i="1" s="1"/>
  <c r="EE203" i="1" s="1"/>
  <c r="DY157" i="1"/>
  <c r="EA157" i="1" s="1"/>
  <c r="DU157" i="1"/>
  <c r="DV201" i="1"/>
  <c r="DW200" i="1"/>
  <c r="DS200" i="1"/>
  <c r="DZ200" i="1" s="1"/>
  <c r="DX902" i="1"/>
  <c r="ED902" i="1" s="1"/>
  <c r="EE902" i="1" s="1"/>
  <c r="DT902" i="1"/>
  <c r="DT862" i="1"/>
  <c r="DU864" i="1"/>
  <c r="DW180" i="1"/>
  <c r="DS180" i="1"/>
  <c r="DZ180" i="1" s="1"/>
  <c r="DW179" i="1"/>
  <c r="DS179" i="1"/>
  <c r="DZ179" i="1" s="1"/>
  <c r="DW152" i="1"/>
  <c r="DS152" i="1"/>
  <c r="DZ152" i="1" s="1"/>
  <c r="DX87" i="1"/>
  <c r="ED87" i="1" s="1"/>
  <c r="EE87" i="1" s="1"/>
  <c r="DT87" i="1"/>
  <c r="DV107" i="1"/>
  <c r="DW2301" i="1"/>
  <c r="DX323" i="1"/>
  <c r="ED323" i="1" s="1"/>
  <c r="EE323" i="1" s="1"/>
  <c r="DV153" i="1"/>
  <c r="DW136" i="1"/>
  <c r="DS136" i="1"/>
  <c r="DZ136" i="1" s="1"/>
  <c r="DX127" i="1"/>
  <c r="ED127" i="1" s="1"/>
  <c r="EE127" i="1" s="1"/>
  <c r="DT127" i="1"/>
  <c r="DY124" i="1"/>
  <c r="EA124" i="1" s="1"/>
  <c r="DU124" i="1"/>
  <c r="DX106" i="1"/>
  <c r="ED106" i="1" s="1"/>
  <c r="EE106" i="1" s="1"/>
  <c r="DT106" i="1"/>
  <c r="DX292" i="1"/>
  <c r="ED292" i="1" s="1"/>
  <c r="EE292" i="1" s="1"/>
  <c r="DT292" i="1"/>
  <c r="DY1442" i="1"/>
  <c r="EA1442" i="1" s="1"/>
  <c r="DU1442" i="1"/>
  <c r="DV190" i="1"/>
  <c r="DX1504" i="1"/>
  <c r="ED1504" i="1" s="1"/>
  <c r="EE1504" i="1" s="1"/>
  <c r="DT1504" i="1"/>
  <c r="DV321" i="1"/>
  <c r="DX401" i="1"/>
  <c r="ED401" i="1" s="1"/>
  <c r="EE401" i="1" s="1"/>
  <c r="DT401" i="1"/>
  <c r="DV48" i="1"/>
  <c r="DX315" i="1"/>
  <c r="ED315" i="1" s="1"/>
  <c r="EE315" i="1" s="1"/>
  <c r="DT315" i="1"/>
  <c r="DV313" i="1"/>
  <c r="DX311" i="1"/>
  <c r="ED311" i="1" s="1"/>
  <c r="EE311" i="1" s="1"/>
  <c r="DT311" i="1"/>
  <c r="DV309" i="1"/>
  <c r="DX1011" i="1"/>
  <c r="ED1011" i="1" s="1"/>
  <c r="EE1011" i="1" s="1"/>
  <c r="DT1011" i="1"/>
  <c r="DV38" i="1"/>
  <c r="DX1019" i="1"/>
  <c r="ED1019" i="1" s="1"/>
  <c r="EE1019" i="1" s="1"/>
  <c r="DT1019" i="1"/>
  <c r="DV1867" i="1"/>
  <c r="DX299" i="1"/>
  <c r="ED299" i="1" s="1"/>
  <c r="EE299" i="1" s="1"/>
  <c r="DT299" i="1"/>
  <c r="DV314" i="1"/>
  <c r="DX295" i="1"/>
  <c r="ED295" i="1" s="1"/>
  <c r="EE295" i="1" s="1"/>
  <c r="DT295" i="1"/>
  <c r="DV198" i="1"/>
  <c r="DX291" i="1"/>
  <c r="ED291" i="1" s="1"/>
  <c r="EE291" i="1" s="1"/>
  <c r="DT291" i="1"/>
  <c r="DV861" i="1"/>
  <c r="DX287" i="1"/>
  <c r="ED287" i="1" s="1"/>
  <c r="EE287" i="1" s="1"/>
  <c r="DT287" i="1"/>
  <c r="DV892" i="1"/>
  <c r="DX19" i="1"/>
  <c r="ED19" i="1" s="1"/>
  <c r="EE19" i="1" s="1"/>
  <c r="DT19" i="1"/>
  <c r="DV281" i="1"/>
  <c r="DX69" i="1"/>
  <c r="ED69" i="1" s="1"/>
  <c r="EE69" i="1" s="1"/>
  <c r="DT69" i="1"/>
  <c r="DV277" i="1"/>
  <c r="DX275" i="1"/>
  <c r="ED275" i="1" s="1"/>
  <c r="EE275" i="1" s="1"/>
  <c r="DT275" i="1"/>
  <c r="DV273" i="1"/>
  <c r="DX271" i="1"/>
  <c r="ED271" i="1" s="1"/>
  <c r="EE271" i="1" s="1"/>
  <c r="DT271" i="1"/>
  <c r="DV1110" i="1"/>
  <c r="DX2172" i="1"/>
  <c r="ED2172" i="1" s="1"/>
  <c r="EE2172" i="1" s="1"/>
  <c r="DT2172" i="1"/>
  <c r="DV1677" i="1"/>
  <c r="DS720" i="1"/>
  <c r="DZ720" i="1" s="1"/>
  <c r="DY283" i="1"/>
  <c r="EA283" i="1" s="1"/>
  <c r="DU283" i="1"/>
  <c r="DW260" i="1"/>
  <c r="DS260" i="1"/>
  <c r="DZ260" i="1" s="1"/>
  <c r="DW258" i="1"/>
  <c r="DS258" i="1"/>
  <c r="DZ258" i="1" s="1"/>
  <c r="DW82" i="1"/>
  <c r="DS82" i="1"/>
  <c r="DZ82" i="1" s="1"/>
  <c r="DW254" i="1"/>
  <c r="DS254" i="1"/>
  <c r="DZ254" i="1" s="1"/>
  <c r="DW252" i="1"/>
  <c r="DS252" i="1"/>
  <c r="DZ252" i="1" s="1"/>
  <c r="DW250" i="1"/>
  <c r="DS250" i="1"/>
  <c r="DZ250" i="1" s="1"/>
  <c r="DW1142" i="1"/>
  <c r="DS1142" i="1"/>
  <c r="DZ1142" i="1" s="1"/>
  <c r="DT246" i="1"/>
  <c r="DW240" i="1"/>
  <c r="DS240" i="1"/>
  <c r="DZ240" i="1" s="1"/>
  <c r="DT238" i="1"/>
  <c r="DW232" i="1"/>
  <c r="DS232" i="1"/>
  <c r="DZ232" i="1" s="1"/>
  <c r="DT230" i="1"/>
  <c r="DW227" i="1"/>
  <c r="DS227" i="1"/>
  <c r="DZ227" i="1" s="1"/>
  <c r="DX226" i="1"/>
  <c r="ED226" i="1" s="1"/>
  <c r="EE226" i="1" s="1"/>
  <c r="DW402" i="1"/>
  <c r="DS402" i="1"/>
  <c r="DZ402" i="1" s="1"/>
  <c r="DX1184" i="1"/>
  <c r="ED1184" i="1" s="1"/>
  <c r="EE1184" i="1" s="1"/>
  <c r="DT1184" i="1"/>
  <c r="DU592" i="1"/>
  <c r="DV202" i="1"/>
  <c r="DW216" i="1"/>
  <c r="DS216" i="1"/>
  <c r="DZ216" i="1" s="1"/>
  <c r="DW214" i="1"/>
  <c r="DS214" i="1"/>
  <c r="DZ214" i="1" s="1"/>
  <c r="DW177" i="1"/>
  <c r="DS177" i="1"/>
  <c r="DZ177" i="1" s="1"/>
  <c r="DY206" i="1"/>
  <c r="EA206" i="1" s="1"/>
  <c r="DU206" i="1"/>
  <c r="DY573" i="1"/>
  <c r="EA573" i="1" s="1"/>
  <c r="DU573" i="1"/>
  <c r="DS203" i="1"/>
  <c r="DZ203" i="1" s="1"/>
  <c r="DY780" i="1"/>
  <c r="EA780" i="1" s="1"/>
  <c r="DU780" i="1"/>
  <c r="DV196" i="1"/>
  <c r="DW1634" i="1"/>
  <c r="DT307" i="1"/>
  <c r="DX193" i="1"/>
  <c r="ED193" i="1" s="1"/>
  <c r="EE193" i="1" s="1"/>
  <c r="DT193" i="1"/>
  <c r="DV191" i="1"/>
  <c r="DX188" i="1"/>
  <c r="ED188" i="1" s="1"/>
  <c r="EE188" i="1" s="1"/>
  <c r="DT188" i="1"/>
  <c r="DU186" i="1"/>
  <c r="DV102" i="1"/>
  <c r="DW178" i="1"/>
  <c r="DS178" i="1"/>
  <c r="DZ178" i="1" s="1"/>
  <c r="DT1761" i="1"/>
  <c r="DU1611" i="1"/>
  <c r="DY899" i="1"/>
  <c r="EA899" i="1" s="1"/>
  <c r="DU899" i="1"/>
  <c r="DT172" i="1"/>
  <c r="DX171" i="1"/>
  <c r="ED171" i="1" s="1"/>
  <c r="EE171" i="1" s="1"/>
  <c r="DT171" i="1"/>
  <c r="DW1805" i="1"/>
  <c r="DS1805" i="1"/>
  <c r="DZ1805" i="1" s="1"/>
  <c r="DY164" i="1"/>
  <c r="EA164" i="1" s="1"/>
  <c r="DU164" i="1"/>
  <c r="DU481" i="1"/>
  <c r="DW160" i="1"/>
  <c r="DS160" i="1"/>
  <c r="DZ160" i="1" s="1"/>
  <c r="DW159" i="1"/>
  <c r="DW559" i="1"/>
  <c r="DS559" i="1"/>
  <c r="DZ559" i="1" s="1"/>
  <c r="DU97" i="1"/>
  <c r="DX151" i="1"/>
  <c r="ED151" i="1" s="1"/>
  <c r="EE151" i="1" s="1"/>
  <c r="DT151" i="1"/>
  <c r="DW149" i="1"/>
  <c r="DY147" i="1"/>
  <c r="EA147" i="1" s="1"/>
  <c r="DU147" i="1"/>
  <c r="DW303" i="1"/>
  <c r="DW137" i="1"/>
  <c r="DS137" i="1"/>
  <c r="DZ137" i="1" s="1"/>
  <c r="DY135" i="1"/>
  <c r="EA135" i="1" s="1"/>
  <c r="DT247" i="1"/>
  <c r="DV131" i="1"/>
  <c r="DT128" i="1"/>
  <c r="DX848" i="1"/>
  <c r="ED848" i="1" s="1"/>
  <c r="EE848" i="1" s="1"/>
  <c r="DT848" i="1"/>
  <c r="DV398" i="1"/>
  <c r="DT112" i="1"/>
  <c r="DS7" i="1"/>
  <c r="DZ7" i="1" s="1"/>
  <c r="DY344" i="1"/>
  <c r="EA344" i="1" s="1"/>
  <c r="DU344" i="1"/>
  <c r="DW343" i="1"/>
  <c r="DS343" i="1"/>
  <c r="DZ343" i="1" s="1"/>
  <c r="DX342" i="1"/>
  <c r="ED342" i="1" s="1"/>
  <c r="EE342" i="1" s="1"/>
  <c r="DT342" i="1"/>
  <c r="DY1615" i="1"/>
  <c r="EA1615" i="1" s="1"/>
  <c r="DU1615" i="1"/>
  <c r="DV335" i="1"/>
  <c r="DW334" i="1"/>
  <c r="DS334" i="1"/>
  <c r="DZ334" i="1" s="1"/>
  <c r="DS884" i="1"/>
  <c r="DZ884" i="1" s="1"/>
  <c r="DW364" i="1"/>
  <c r="DS364" i="1"/>
  <c r="DZ364" i="1" s="1"/>
  <c r="DW328" i="1"/>
  <c r="DS328" i="1"/>
  <c r="DZ328" i="1" s="1"/>
  <c r="DW326" i="1"/>
  <c r="DS326" i="1"/>
  <c r="DZ326" i="1" s="1"/>
  <c r="DW1394" i="1"/>
  <c r="DS1394" i="1"/>
  <c r="DZ1394" i="1" s="1"/>
  <c r="DW322" i="1"/>
  <c r="DS322" i="1"/>
  <c r="DZ322" i="1" s="1"/>
  <c r="DW320" i="1"/>
  <c r="DS320" i="1"/>
  <c r="DZ320" i="1" s="1"/>
  <c r="DW318" i="1"/>
  <c r="DS318" i="1"/>
  <c r="DZ318" i="1" s="1"/>
  <c r="DW908" i="1"/>
  <c r="DS908" i="1"/>
  <c r="DZ908" i="1" s="1"/>
  <c r="DW54" i="1"/>
  <c r="DS54" i="1"/>
  <c r="DZ54" i="1" s="1"/>
  <c r="DW312" i="1"/>
  <c r="DS312" i="1"/>
  <c r="DZ312" i="1" s="1"/>
  <c r="DW34" i="1"/>
  <c r="DS34" i="1"/>
  <c r="DZ34" i="1" s="1"/>
  <c r="DW556" i="1"/>
  <c r="DS556" i="1"/>
  <c r="DZ556" i="1" s="1"/>
  <c r="DW1978" i="1"/>
  <c r="DS1978" i="1"/>
  <c r="DZ1978" i="1" s="1"/>
  <c r="DW304" i="1"/>
  <c r="DS304" i="1"/>
  <c r="DZ304" i="1" s="1"/>
  <c r="DW81" i="1"/>
  <c r="DS81" i="1"/>
  <c r="DZ81" i="1" s="1"/>
  <c r="DW300" i="1"/>
  <c r="DS300" i="1"/>
  <c r="DZ300" i="1" s="1"/>
  <c r="DW549" i="1"/>
  <c r="DS549" i="1"/>
  <c r="DZ549" i="1" s="1"/>
  <c r="DW296" i="1"/>
  <c r="DS296" i="1"/>
  <c r="DZ296" i="1" s="1"/>
  <c r="DW294" i="1"/>
  <c r="DS294" i="1"/>
  <c r="DZ294" i="1" s="1"/>
  <c r="DW2257" i="1"/>
  <c r="DS2257" i="1"/>
  <c r="DZ2257" i="1" s="1"/>
  <c r="DW290" i="1"/>
  <c r="DS290" i="1"/>
  <c r="DZ290" i="1" s="1"/>
  <c r="DW1090" i="1"/>
  <c r="DS1090" i="1"/>
  <c r="DZ1090" i="1" s="1"/>
  <c r="DW721" i="1"/>
  <c r="DS721" i="1"/>
  <c r="DZ721" i="1" s="1"/>
  <c r="DW284" i="1"/>
  <c r="DS284" i="1"/>
  <c r="DZ284" i="1" s="1"/>
  <c r="DW282" i="1"/>
  <c r="DS282" i="1"/>
  <c r="DZ282" i="1" s="1"/>
  <c r="DW280" i="1"/>
  <c r="DS280" i="1"/>
  <c r="DZ280" i="1" s="1"/>
  <c r="DW278" i="1"/>
  <c r="DS278" i="1"/>
  <c r="DZ278" i="1" s="1"/>
  <c r="DW276" i="1"/>
  <c r="DS276" i="1"/>
  <c r="DZ276" i="1" s="1"/>
  <c r="DW269" i="1"/>
  <c r="DS269" i="1"/>
  <c r="DZ269" i="1" s="1"/>
  <c r="DW1308" i="1"/>
  <c r="DS1308" i="1"/>
  <c r="DZ1308" i="1" s="1"/>
  <c r="DW270" i="1"/>
  <c r="DS270" i="1"/>
  <c r="DZ270" i="1" s="1"/>
  <c r="DW268" i="1"/>
  <c r="DS268" i="1"/>
  <c r="DZ268" i="1" s="1"/>
  <c r="DY1933" i="1"/>
  <c r="EA1933" i="1" s="1"/>
  <c r="DU1933" i="1"/>
  <c r="DY264" i="1"/>
  <c r="EA264" i="1" s="1"/>
  <c r="DU264" i="1"/>
  <c r="DT283" i="1"/>
  <c r="DW1185" i="1"/>
  <c r="DS1185" i="1"/>
  <c r="DZ1185" i="1" s="1"/>
  <c r="DW246" i="1"/>
  <c r="DS246" i="1"/>
  <c r="DZ246" i="1" s="1"/>
  <c r="DW245" i="1"/>
  <c r="DS245" i="1"/>
  <c r="DZ245" i="1" s="1"/>
  <c r="DT195" i="1"/>
  <c r="DU1731" i="1"/>
  <c r="DW267" i="1"/>
  <c r="DS267" i="1"/>
  <c r="DZ267" i="1" s="1"/>
  <c r="DW238" i="1"/>
  <c r="DS238" i="1"/>
  <c r="DZ238" i="1" s="1"/>
  <c r="DW44" i="1"/>
  <c r="DS44" i="1"/>
  <c r="DZ44" i="1" s="1"/>
  <c r="DT236" i="1"/>
  <c r="DU233" i="1"/>
  <c r="DW341" i="1"/>
  <c r="DS341" i="1"/>
  <c r="DZ341" i="1" s="1"/>
  <c r="DW230" i="1"/>
  <c r="DS230" i="1"/>
  <c r="DZ230" i="1" s="1"/>
  <c r="DX225" i="1"/>
  <c r="ED225" i="1" s="1"/>
  <c r="EE225" i="1" s="1"/>
  <c r="DT225" i="1"/>
  <c r="DY447" i="1"/>
  <c r="EA447" i="1" s="1"/>
  <c r="DU447" i="1"/>
  <c r="DT215" i="1"/>
  <c r="DV213" i="1"/>
  <c r="DW156" i="1"/>
  <c r="DS156" i="1"/>
  <c r="DZ156" i="1" s="1"/>
  <c r="DX211" i="1"/>
  <c r="ED211" i="1" s="1"/>
  <c r="EE211" i="1" s="1"/>
  <c r="DY210" i="1"/>
  <c r="EA210" i="1" s="1"/>
  <c r="DU366" i="1"/>
  <c r="DW207" i="1"/>
  <c r="DS207" i="1"/>
  <c r="DZ207" i="1" s="1"/>
  <c r="DT573" i="1"/>
  <c r="DY757" i="1"/>
  <c r="EA757" i="1" s="1"/>
  <c r="DU757" i="1"/>
  <c r="DW157" i="1"/>
  <c r="DY200" i="1"/>
  <c r="EA200" i="1" s="1"/>
  <c r="DU200" i="1"/>
  <c r="DW307" i="1"/>
  <c r="DS307" i="1"/>
  <c r="DZ307" i="1" s="1"/>
  <c r="DW864" i="1"/>
  <c r="DS864" i="1"/>
  <c r="DZ864" i="1" s="1"/>
  <c r="DX181" i="1"/>
  <c r="ED181" i="1" s="1"/>
  <c r="EE181" i="1" s="1"/>
  <c r="DT181" i="1"/>
  <c r="DU179" i="1"/>
  <c r="DW1761" i="1"/>
  <c r="DU152" i="1"/>
  <c r="DW172" i="1"/>
  <c r="DS172" i="1"/>
  <c r="DZ172" i="1" s="1"/>
  <c r="DT167" i="1"/>
  <c r="DX166" i="1"/>
  <c r="ED166" i="1" s="1"/>
  <c r="EE166" i="1" s="1"/>
  <c r="DT166" i="1"/>
  <c r="DT165" i="1"/>
  <c r="DY2301" i="1"/>
  <c r="EA2301" i="1" s="1"/>
  <c r="DU2301" i="1"/>
  <c r="DV158" i="1"/>
  <c r="DW47" i="1"/>
  <c r="DS47" i="1"/>
  <c r="DZ47" i="1" s="1"/>
  <c r="DY134" i="1"/>
  <c r="EA134" i="1" s="1"/>
  <c r="DU134" i="1"/>
  <c r="DX129" i="1"/>
  <c r="ED129" i="1" s="1"/>
  <c r="EE129" i="1" s="1"/>
  <c r="DT129" i="1"/>
  <c r="DX1619" i="1"/>
  <c r="ED1619" i="1" s="1"/>
  <c r="EE1619" i="1" s="1"/>
  <c r="DT1619" i="1"/>
  <c r="DY807" i="1"/>
  <c r="EA807" i="1" s="1"/>
  <c r="DU807" i="1"/>
  <c r="DX113" i="1"/>
  <c r="ED113" i="1" s="1"/>
  <c r="EE113" i="1" s="1"/>
  <c r="DT113" i="1"/>
  <c r="DY687" i="1"/>
  <c r="EA687" i="1" s="1"/>
  <c r="DX1113" i="1"/>
  <c r="ED1113" i="1" s="1"/>
  <c r="EE1113" i="1" s="1"/>
  <c r="DX1677" i="1"/>
  <c r="ED1677" i="1" s="1"/>
  <c r="EE1677" i="1" s="1"/>
  <c r="DT1677" i="1"/>
  <c r="DV720" i="1"/>
  <c r="DX261" i="1"/>
  <c r="ED261" i="1" s="1"/>
  <c r="EE261" i="1" s="1"/>
  <c r="DT261" i="1"/>
  <c r="DV259" i="1"/>
  <c r="DX257" i="1"/>
  <c r="ED257" i="1" s="1"/>
  <c r="EE257" i="1" s="1"/>
  <c r="DT257" i="1"/>
  <c r="DV255" i="1"/>
  <c r="DX253" i="1"/>
  <c r="ED253" i="1" s="1"/>
  <c r="EE253" i="1" s="1"/>
  <c r="DT253" i="1"/>
  <c r="DV251" i="1"/>
  <c r="DX426" i="1"/>
  <c r="ED426" i="1" s="1"/>
  <c r="EE426" i="1" s="1"/>
  <c r="DT426" i="1"/>
  <c r="DV1185" i="1"/>
  <c r="DX245" i="1"/>
  <c r="ED245" i="1" s="1"/>
  <c r="EE245" i="1" s="1"/>
  <c r="DT245" i="1"/>
  <c r="DV243" i="1"/>
  <c r="DX1731" i="1"/>
  <c r="ED1731" i="1" s="1"/>
  <c r="EE1731" i="1" s="1"/>
  <c r="DT1731" i="1"/>
  <c r="DV267" i="1"/>
  <c r="DX44" i="1"/>
  <c r="ED44" i="1" s="1"/>
  <c r="EE44" i="1" s="1"/>
  <c r="DT44" i="1"/>
  <c r="DV235" i="1"/>
  <c r="DX233" i="1"/>
  <c r="ED233" i="1" s="1"/>
  <c r="EE233" i="1" s="1"/>
  <c r="DT233" i="1"/>
  <c r="DV341" i="1"/>
  <c r="DW225" i="1"/>
  <c r="DS225" i="1"/>
  <c r="DZ225" i="1" s="1"/>
  <c r="DV224" i="1"/>
  <c r="DV402" i="1"/>
  <c r="DX221" i="1"/>
  <c r="ED221" i="1" s="1"/>
  <c r="EE221" i="1" s="1"/>
  <c r="DT221" i="1"/>
  <c r="DX216" i="1"/>
  <c r="ED216" i="1" s="1"/>
  <c r="EE216" i="1" s="1"/>
  <c r="DT216" i="1"/>
  <c r="DY215" i="1"/>
  <c r="EA215" i="1" s="1"/>
  <c r="DU215" i="1"/>
  <c r="DV214" i="1"/>
  <c r="DW213" i="1"/>
  <c r="DS213" i="1"/>
  <c r="DZ213" i="1" s="1"/>
  <c r="DV210" i="1"/>
  <c r="DX366" i="1"/>
  <c r="ED366" i="1" s="1"/>
  <c r="EE366" i="1" s="1"/>
  <c r="DV207" i="1"/>
  <c r="DV206" i="1"/>
  <c r="DX757" i="1"/>
  <c r="ED757" i="1" s="1"/>
  <c r="EE757" i="1" s="1"/>
  <c r="DT757" i="1"/>
  <c r="DX200" i="1"/>
  <c r="ED200" i="1" s="1"/>
  <c r="EE200" i="1" s="1"/>
  <c r="DT200" i="1"/>
  <c r="DY196" i="1"/>
  <c r="EA196" i="1" s="1"/>
  <c r="DU196" i="1"/>
  <c r="DV307" i="1"/>
  <c r="DW193" i="1"/>
  <c r="DS193" i="1"/>
  <c r="DZ193" i="1" s="1"/>
  <c r="DY191" i="1"/>
  <c r="EA191" i="1" s="1"/>
  <c r="DU191" i="1"/>
  <c r="DW862" i="1"/>
  <c r="DS862" i="1"/>
  <c r="DZ862" i="1" s="1"/>
  <c r="DX189" i="1"/>
  <c r="ED189" i="1" s="1"/>
  <c r="EE189" i="1" s="1"/>
  <c r="DT189" i="1"/>
  <c r="DV378" i="1"/>
  <c r="DX183" i="1"/>
  <c r="ED183" i="1" s="1"/>
  <c r="EE183" i="1" s="1"/>
  <c r="DT183" i="1"/>
  <c r="DX864" i="1"/>
  <c r="ED864" i="1" s="1"/>
  <c r="EE864" i="1" s="1"/>
  <c r="DT864" i="1"/>
  <c r="DV180" i="1"/>
  <c r="DV178" i="1"/>
  <c r="DY1761" i="1"/>
  <c r="EA1761" i="1" s="1"/>
  <c r="DU1761" i="1"/>
  <c r="DX899" i="1"/>
  <c r="ED899" i="1" s="1"/>
  <c r="EE899" i="1" s="1"/>
  <c r="DT899" i="1"/>
  <c r="DX152" i="1"/>
  <c r="ED152" i="1" s="1"/>
  <c r="EE152" i="1" s="1"/>
  <c r="DT152" i="1"/>
  <c r="DV172" i="1"/>
  <c r="DW171" i="1"/>
  <c r="DS171" i="1"/>
  <c r="DZ171" i="1" s="1"/>
  <c r="DY107" i="1"/>
  <c r="EA107" i="1" s="1"/>
  <c r="DU107" i="1"/>
  <c r="DV1805" i="1"/>
  <c r="DW166" i="1"/>
  <c r="DT164" i="1"/>
  <c r="DW114" i="1"/>
  <c r="DX158" i="1"/>
  <c r="ED158" i="1" s="1"/>
  <c r="EE158" i="1" s="1"/>
  <c r="DS323" i="1"/>
  <c r="DZ323" i="1" s="1"/>
  <c r="DX97" i="1"/>
  <c r="ED97" i="1" s="1"/>
  <c r="EE97" i="1" s="1"/>
  <c r="DT97" i="1"/>
  <c r="DV149" i="1"/>
  <c r="DW142" i="1"/>
  <c r="DS142" i="1"/>
  <c r="DZ142" i="1" s="1"/>
  <c r="DT140" i="1"/>
  <c r="DW247" i="1"/>
  <c r="DS247" i="1"/>
  <c r="DZ247" i="1" s="1"/>
  <c r="DV130" i="1"/>
  <c r="DV122" i="1"/>
  <c r="DV987" i="1"/>
  <c r="DY1760" i="1"/>
  <c r="EA1760" i="1" s="1"/>
  <c r="DU1760" i="1"/>
  <c r="DY99" i="1"/>
  <c r="EA99" i="1" s="1"/>
  <c r="DU99" i="1"/>
  <c r="DY377" i="1"/>
  <c r="EA377" i="1" s="1"/>
  <c r="DU1142" i="1"/>
  <c r="DY246" i="1"/>
  <c r="EA246" i="1" s="1"/>
  <c r="DU246" i="1"/>
  <c r="DY195" i="1"/>
  <c r="EA195" i="1" s="1"/>
  <c r="DU195" i="1"/>
  <c r="DY242" i="1"/>
  <c r="EA242" i="1" s="1"/>
  <c r="DU242" i="1"/>
  <c r="DY240" i="1"/>
  <c r="EA240" i="1" s="1"/>
  <c r="DU240" i="1"/>
  <c r="DY238" i="1"/>
  <c r="EA238" i="1" s="1"/>
  <c r="DU238" i="1"/>
  <c r="DY236" i="1"/>
  <c r="EA236" i="1" s="1"/>
  <c r="DU236" i="1"/>
  <c r="DY1779" i="1"/>
  <c r="EA1779" i="1" s="1"/>
  <c r="DU1779" i="1"/>
  <c r="DY232" i="1"/>
  <c r="EA232" i="1" s="1"/>
  <c r="DU232" i="1"/>
  <c r="DY230" i="1"/>
  <c r="EA230" i="1" s="1"/>
  <c r="DU230" i="1"/>
  <c r="DX229" i="1"/>
  <c r="ED229" i="1" s="1"/>
  <c r="EE229" i="1" s="1"/>
  <c r="DV6" i="1"/>
  <c r="DY227" i="1"/>
  <c r="EA227" i="1" s="1"/>
  <c r="DU227" i="1"/>
  <c r="DY224" i="1"/>
  <c r="EA224" i="1" s="1"/>
  <c r="DW447" i="1"/>
  <c r="DS447" i="1"/>
  <c r="DZ447" i="1" s="1"/>
  <c r="DW221" i="1"/>
  <c r="DS221" i="1"/>
  <c r="DZ221" i="1" s="1"/>
  <c r="DV1184" i="1"/>
  <c r="DY1922" i="1"/>
  <c r="EA1922" i="1" s="1"/>
  <c r="DU1922" i="1"/>
  <c r="DW592" i="1"/>
  <c r="DS592" i="1"/>
  <c r="DZ592" i="1" s="1"/>
  <c r="DX202" i="1"/>
  <c r="ED202" i="1" s="1"/>
  <c r="EE202" i="1" s="1"/>
  <c r="DT202" i="1"/>
  <c r="DU156" i="1"/>
  <c r="DY211" i="1"/>
  <c r="EA211" i="1" s="1"/>
  <c r="DU211" i="1"/>
  <c r="DW366" i="1"/>
  <c r="DS366" i="1"/>
  <c r="DZ366" i="1" s="1"/>
  <c r="DY177" i="1"/>
  <c r="EA177" i="1" s="1"/>
  <c r="DU177" i="1"/>
  <c r="DY207" i="1"/>
  <c r="EA207" i="1" s="1"/>
  <c r="DU207" i="1"/>
  <c r="DW573" i="1"/>
  <c r="DS573" i="1"/>
  <c r="DZ573" i="1" s="1"/>
  <c r="DS157" i="1"/>
  <c r="DZ157" i="1" s="1"/>
  <c r="DX201" i="1"/>
  <c r="ED201" i="1" s="1"/>
  <c r="EE201" i="1" s="1"/>
  <c r="DT201" i="1"/>
  <c r="DV902" i="1"/>
  <c r="DX196" i="1"/>
  <c r="ED196" i="1" s="1"/>
  <c r="EE196" i="1" s="1"/>
  <c r="DT196" i="1"/>
  <c r="DY192" i="1"/>
  <c r="EA192" i="1" s="1"/>
  <c r="DU192" i="1"/>
  <c r="DV862" i="1"/>
  <c r="DW189" i="1"/>
  <c r="DS189" i="1"/>
  <c r="DZ189" i="1" s="1"/>
  <c r="DY378" i="1"/>
  <c r="EA378" i="1" s="1"/>
  <c r="DU378" i="1"/>
  <c r="DW186" i="1"/>
  <c r="DS186" i="1"/>
  <c r="DZ186" i="1" s="1"/>
  <c r="DX102" i="1"/>
  <c r="ED102" i="1" s="1"/>
  <c r="EE102" i="1" s="1"/>
  <c r="DT102" i="1"/>
  <c r="DW184" i="1"/>
  <c r="DS184" i="1"/>
  <c r="DZ184" i="1" s="1"/>
  <c r="DW183" i="1"/>
  <c r="DS183" i="1"/>
  <c r="DZ183" i="1" s="1"/>
  <c r="DY179" i="1"/>
  <c r="EA179" i="1" s="1"/>
  <c r="DW1611" i="1"/>
  <c r="DS1611" i="1"/>
  <c r="DZ1611" i="1" s="1"/>
  <c r="DW899" i="1"/>
  <c r="DS899" i="1"/>
  <c r="DZ899" i="1" s="1"/>
  <c r="DX107" i="1"/>
  <c r="ED107" i="1" s="1"/>
  <c r="EE107" i="1" s="1"/>
  <c r="DT107" i="1"/>
  <c r="DY1805" i="1"/>
  <c r="EA1805" i="1" s="1"/>
  <c r="DU1805" i="1"/>
  <c r="DV165" i="1"/>
  <c r="DW164" i="1"/>
  <c r="DS164" i="1"/>
  <c r="DZ164" i="1" s="1"/>
  <c r="DW481" i="1"/>
  <c r="DS481" i="1"/>
  <c r="DZ481" i="1" s="1"/>
  <c r="DY160" i="1"/>
  <c r="EA160" i="1" s="1"/>
  <c r="DU160" i="1"/>
  <c r="DW158" i="1"/>
  <c r="DS158" i="1"/>
  <c r="DZ158" i="1" s="1"/>
  <c r="DY559" i="1"/>
  <c r="EA559" i="1" s="1"/>
  <c r="DY887" i="1"/>
  <c r="EA887" i="1" s="1"/>
  <c r="DU887" i="1"/>
  <c r="DV148" i="1"/>
  <c r="DW147" i="1"/>
  <c r="DT642" i="1"/>
  <c r="DU303" i="1"/>
  <c r="DW141" i="1"/>
  <c r="DS141" i="1"/>
  <c r="DZ141" i="1" s="1"/>
  <c r="DW140" i="1"/>
  <c r="DS140" i="1"/>
  <c r="DZ140" i="1" s="1"/>
  <c r="DW561" i="1"/>
  <c r="DT138" i="1"/>
  <c r="DU135" i="1"/>
  <c r="DX104" i="1"/>
  <c r="ED104" i="1" s="1"/>
  <c r="EE104" i="1" s="1"/>
  <c r="DT104" i="1"/>
  <c r="DY650" i="1"/>
  <c r="EA650" i="1" s="1"/>
  <c r="DU650" i="1"/>
  <c r="DV261" i="1"/>
  <c r="DX259" i="1"/>
  <c r="ED259" i="1" s="1"/>
  <c r="EE259" i="1" s="1"/>
  <c r="DT259" i="1"/>
  <c r="DV257" i="1"/>
  <c r="DX255" i="1"/>
  <c r="ED255" i="1" s="1"/>
  <c r="EE255" i="1" s="1"/>
  <c r="DT255" i="1"/>
  <c r="DV253" i="1"/>
  <c r="DX251" i="1"/>
  <c r="ED251" i="1" s="1"/>
  <c r="EE251" i="1" s="1"/>
  <c r="DT251" i="1"/>
  <c r="DV426" i="1"/>
  <c r="DX1185" i="1"/>
  <c r="ED1185" i="1" s="1"/>
  <c r="EE1185" i="1" s="1"/>
  <c r="DT1185" i="1"/>
  <c r="DV245" i="1"/>
  <c r="DX243" i="1"/>
  <c r="ED243" i="1" s="1"/>
  <c r="EE243" i="1" s="1"/>
  <c r="DT243" i="1"/>
  <c r="DV1731" i="1"/>
  <c r="DX267" i="1"/>
  <c r="ED267" i="1" s="1"/>
  <c r="EE267" i="1" s="1"/>
  <c r="DT267" i="1"/>
  <c r="DV44" i="1"/>
  <c r="DX235" i="1"/>
  <c r="ED235" i="1" s="1"/>
  <c r="EE235" i="1" s="1"/>
  <c r="DT235" i="1"/>
  <c r="DV233" i="1"/>
  <c r="DX341" i="1"/>
  <c r="ED341" i="1" s="1"/>
  <c r="EE341" i="1" s="1"/>
  <c r="DT341" i="1"/>
  <c r="DW229" i="1"/>
  <c r="DS229" i="1"/>
  <c r="DZ229" i="1" s="1"/>
  <c r="DY6" i="1"/>
  <c r="EA6" i="1" s="1"/>
  <c r="DU6" i="1"/>
  <c r="DS226" i="1"/>
  <c r="DZ226" i="1" s="1"/>
  <c r="DX224" i="1"/>
  <c r="ED224" i="1" s="1"/>
  <c r="EE224" i="1" s="1"/>
  <c r="DT224" i="1"/>
  <c r="DY1184" i="1"/>
  <c r="EA1184" i="1" s="1"/>
  <c r="DV592" i="1"/>
  <c r="DW202" i="1"/>
  <c r="DS202" i="1"/>
  <c r="DZ202" i="1" s="1"/>
  <c r="DX156" i="1"/>
  <c r="ED156" i="1" s="1"/>
  <c r="EE156" i="1" s="1"/>
  <c r="DT156" i="1"/>
  <c r="DX177" i="1"/>
  <c r="ED177" i="1" s="1"/>
  <c r="EE177" i="1" s="1"/>
  <c r="DT177" i="1"/>
  <c r="DV157" i="1"/>
  <c r="DW201" i="1"/>
  <c r="DS201" i="1"/>
  <c r="DZ201" i="1" s="1"/>
  <c r="DY902" i="1"/>
  <c r="EA902" i="1" s="1"/>
  <c r="DU902" i="1"/>
  <c r="DW17" i="1"/>
  <c r="DS17" i="1"/>
  <c r="DZ17" i="1" s="1"/>
  <c r="DX780" i="1"/>
  <c r="ED780" i="1" s="1"/>
  <c r="EE780" i="1" s="1"/>
  <c r="DT780" i="1"/>
  <c r="DV1634" i="1"/>
  <c r="DX192" i="1"/>
  <c r="ED192" i="1" s="1"/>
  <c r="EE192" i="1" s="1"/>
  <c r="DT192" i="1"/>
  <c r="DY188" i="1"/>
  <c r="EA188" i="1" s="1"/>
  <c r="DU188" i="1"/>
  <c r="DV186" i="1"/>
  <c r="DW102" i="1"/>
  <c r="DS102" i="1"/>
  <c r="DZ102" i="1" s="1"/>
  <c r="DV184" i="1"/>
  <c r="DV864" i="1"/>
  <c r="DY181" i="1"/>
  <c r="EA181" i="1" s="1"/>
  <c r="DU181" i="1"/>
  <c r="DX179" i="1"/>
  <c r="ED179" i="1" s="1"/>
  <c r="EE179" i="1" s="1"/>
  <c r="DT179" i="1"/>
  <c r="DX178" i="1"/>
  <c r="ED178" i="1" s="1"/>
  <c r="EE178" i="1" s="1"/>
  <c r="DT178" i="1"/>
  <c r="DV1611" i="1"/>
  <c r="DV152" i="1"/>
  <c r="DY87" i="1"/>
  <c r="EA87" i="1" s="1"/>
  <c r="DU87" i="1"/>
  <c r="DW703" i="1"/>
  <c r="DS703" i="1"/>
  <c r="DZ703" i="1" s="1"/>
  <c r="DX167" i="1"/>
  <c r="ED167" i="1" s="1"/>
  <c r="EE167" i="1" s="1"/>
  <c r="DY165" i="1"/>
  <c r="EA165" i="1" s="1"/>
  <c r="DU165" i="1"/>
  <c r="DV481" i="1"/>
  <c r="DV2301" i="1"/>
  <c r="DV159" i="1"/>
  <c r="DY323" i="1"/>
  <c r="EA323" i="1" s="1"/>
  <c r="DU323" i="1"/>
  <c r="DT559" i="1"/>
  <c r="DY155" i="1"/>
  <c r="EA155" i="1" s="1"/>
  <c r="DU151" i="1"/>
  <c r="DV150" i="1"/>
  <c r="DW642" i="1"/>
  <c r="DS642" i="1"/>
  <c r="DZ642" i="1" s="1"/>
  <c r="DT47" i="1"/>
  <c r="DW138" i="1"/>
  <c r="DS138" i="1"/>
  <c r="DZ138" i="1" s="1"/>
  <c r="DT136" i="1"/>
  <c r="DV70" i="1"/>
  <c r="DW131" i="1"/>
  <c r="DV125" i="1"/>
  <c r="DW123" i="1"/>
  <c r="DV117" i="1"/>
  <c r="DW398" i="1"/>
  <c r="DV109" i="1"/>
  <c r="DW98" i="1"/>
  <c r="DS98" i="1"/>
  <c r="DZ98" i="1" s="1"/>
  <c r="DX1622" i="1"/>
  <c r="ED1622" i="1" s="1"/>
  <c r="EE1622" i="1" s="1"/>
  <c r="DT1622" i="1"/>
  <c r="DX40" i="1"/>
  <c r="ED40" i="1" s="1"/>
  <c r="EE40" i="1" s="1"/>
  <c r="DT40" i="1"/>
  <c r="DY166" i="1"/>
  <c r="EA166" i="1" s="1"/>
  <c r="DV164" i="1"/>
  <c r="DV323" i="1"/>
  <c r="DW97" i="1"/>
  <c r="DS97" i="1"/>
  <c r="DZ97" i="1" s="1"/>
  <c r="DU153" i="1"/>
  <c r="DY150" i="1"/>
  <c r="EA150" i="1" s="1"/>
  <c r="DU150" i="1"/>
  <c r="DY148" i="1"/>
  <c r="EA148" i="1" s="1"/>
  <c r="DU148" i="1"/>
  <c r="DX147" i="1"/>
  <c r="ED147" i="1" s="1"/>
  <c r="EE147" i="1" s="1"/>
  <c r="DT147" i="1"/>
  <c r="DV853" i="1"/>
  <c r="DX303" i="1"/>
  <c r="ED303" i="1" s="1"/>
  <c r="EE303" i="1" s="1"/>
  <c r="DT303" i="1"/>
  <c r="DV141" i="1"/>
  <c r="DX561" i="1"/>
  <c r="ED561" i="1" s="1"/>
  <c r="EE561" i="1" s="1"/>
  <c r="DT561" i="1"/>
  <c r="DV137" i="1"/>
  <c r="DX135" i="1"/>
  <c r="ED135" i="1" s="1"/>
  <c r="EE135" i="1" s="1"/>
  <c r="DT135" i="1"/>
  <c r="DU70" i="1"/>
  <c r="DY130" i="1"/>
  <c r="EA130" i="1" s="1"/>
  <c r="DU130" i="1"/>
  <c r="DV128" i="1"/>
  <c r="DU125" i="1"/>
  <c r="DY122" i="1"/>
  <c r="EA122" i="1" s="1"/>
  <c r="DU122" i="1"/>
  <c r="DV120" i="1"/>
  <c r="DU117" i="1"/>
  <c r="DY987" i="1"/>
  <c r="EA987" i="1" s="1"/>
  <c r="DU987" i="1"/>
  <c r="DV112" i="1"/>
  <c r="DU109" i="1"/>
  <c r="DY407" i="1"/>
  <c r="EA407" i="1" s="1"/>
  <c r="DU407" i="1"/>
  <c r="DV1113" i="1"/>
  <c r="DX1715" i="1"/>
  <c r="ED1715" i="1" s="1"/>
  <c r="EE1715" i="1" s="1"/>
  <c r="DT1715" i="1"/>
  <c r="DT99" i="1"/>
  <c r="DW1212" i="1"/>
  <c r="DX72" i="1"/>
  <c r="ED72" i="1" s="1"/>
  <c r="EE72" i="1" s="1"/>
  <c r="DT72" i="1"/>
  <c r="DV333" i="1"/>
  <c r="DY74" i="1"/>
  <c r="EA74" i="1" s="1"/>
  <c r="DU74" i="1"/>
  <c r="DV421" i="1"/>
  <c r="DW52" i="1"/>
  <c r="DS52" i="1"/>
  <c r="DZ52" i="1" s="1"/>
  <c r="DX111" i="1"/>
  <c r="ED111" i="1" s="1"/>
  <c r="EE111" i="1" s="1"/>
  <c r="DU559" i="1"/>
  <c r="DV155" i="1"/>
  <c r="DX153" i="1"/>
  <c r="ED153" i="1" s="1"/>
  <c r="EE153" i="1" s="1"/>
  <c r="DT153" i="1"/>
  <c r="DW887" i="1"/>
  <c r="DS887" i="1"/>
  <c r="DZ887" i="1" s="1"/>
  <c r="DV151" i="1"/>
  <c r="DX149" i="1"/>
  <c r="ED149" i="1" s="1"/>
  <c r="EE149" i="1" s="1"/>
  <c r="DT149" i="1"/>
  <c r="DY642" i="1"/>
  <c r="EA642" i="1" s="1"/>
  <c r="DU642" i="1"/>
  <c r="DY47" i="1"/>
  <c r="EA47" i="1" s="1"/>
  <c r="DU47" i="1"/>
  <c r="DY142" i="1"/>
  <c r="EA142" i="1" s="1"/>
  <c r="DU142" i="1"/>
  <c r="DY140" i="1"/>
  <c r="EA140" i="1" s="1"/>
  <c r="DU140" i="1"/>
  <c r="DY138" i="1"/>
  <c r="EA138" i="1" s="1"/>
  <c r="DU138" i="1"/>
  <c r="DY136" i="1"/>
  <c r="EA136" i="1" s="1"/>
  <c r="DU136" i="1"/>
  <c r="DY247" i="1"/>
  <c r="EA247" i="1" s="1"/>
  <c r="DU247" i="1"/>
  <c r="DX70" i="1"/>
  <c r="ED70" i="1" s="1"/>
  <c r="EE70" i="1" s="1"/>
  <c r="DT70" i="1"/>
  <c r="DX131" i="1"/>
  <c r="ED131" i="1" s="1"/>
  <c r="EE131" i="1" s="1"/>
  <c r="DT131" i="1"/>
  <c r="DV129" i="1"/>
  <c r="DY128" i="1"/>
  <c r="EA128" i="1" s="1"/>
  <c r="DU128" i="1"/>
  <c r="DV127" i="1"/>
  <c r="DV126" i="1"/>
  <c r="DX125" i="1"/>
  <c r="ED125" i="1" s="1"/>
  <c r="EE125" i="1" s="1"/>
  <c r="DT125" i="1"/>
  <c r="DX123" i="1"/>
  <c r="ED123" i="1" s="1"/>
  <c r="EE123" i="1" s="1"/>
  <c r="DT123" i="1"/>
  <c r="DV106" i="1"/>
  <c r="DY120" i="1"/>
  <c r="EA120" i="1" s="1"/>
  <c r="DU120" i="1"/>
  <c r="DV1619" i="1"/>
  <c r="DV848" i="1"/>
  <c r="DX117" i="1"/>
  <c r="ED117" i="1" s="1"/>
  <c r="EE117" i="1" s="1"/>
  <c r="DT117" i="1"/>
  <c r="DX398" i="1"/>
  <c r="ED398" i="1" s="1"/>
  <c r="EE398" i="1" s="1"/>
  <c r="DT398" i="1"/>
  <c r="DV113" i="1"/>
  <c r="DY112" i="1"/>
  <c r="EA112" i="1" s="1"/>
  <c r="DU112" i="1"/>
  <c r="DV292" i="1"/>
  <c r="DV110" i="1"/>
  <c r="DX109" i="1"/>
  <c r="ED109" i="1" s="1"/>
  <c r="EE109" i="1" s="1"/>
  <c r="DT109" i="1"/>
  <c r="DX383" i="1"/>
  <c r="ED383" i="1" s="1"/>
  <c r="EE383" i="1" s="1"/>
  <c r="DW1760" i="1"/>
  <c r="DU687" i="1"/>
  <c r="DY1113" i="1"/>
  <c r="EA1113" i="1" s="1"/>
  <c r="DU1113" i="1"/>
  <c r="DS1715" i="1"/>
  <c r="DZ1715" i="1" s="1"/>
  <c r="DW96" i="1"/>
  <c r="DS96" i="1"/>
  <c r="DZ96" i="1" s="1"/>
  <c r="DW918" i="1"/>
  <c r="DW1079" i="1"/>
  <c r="DS1079" i="1"/>
  <c r="DZ1079" i="1" s="1"/>
  <c r="DW470" i="1"/>
  <c r="DS470" i="1"/>
  <c r="DZ470" i="1" s="1"/>
  <c r="DY62" i="1"/>
  <c r="EA62" i="1" s="1"/>
  <c r="DU62" i="1"/>
  <c r="DU454" i="1"/>
  <c r="DW822" i="1"/>
  <c r="DS822" i="1"/>
  <c r="DZ822" i="1" s="1"/>
  <c r="DY566" i="1"/>
  <c r="EA566" i="1" s="1"/>
  <c r="DU566" i="1"/>
  <c r="DX58" i="1"/>
  <c r="ED58" i="1" s="1"/>
  <c r="EE58" i="1" s="1"/>
  <c r="DT58" i="1"/>
  <c r="DT323" i="1"/>
  <c r="DW150" i="1"/>
  <c r="DS150" i="1"/>
  <c r="DZ150" i="1" s="1"/>
  <c r="DW148" i="1"/>
  <c r="DS148" i="1"/>
  <c r="DZ148" i="1" s="1"/>
  <c r="DV147" i="1"/>
  <c r="DX853" i="1"/>
  <c r="ED853" i="1" s="1"/>
  <c r="EE853" i="1" s="1"/>
  <c r="DT853" i="1"/>
  <c r="DV303" i="1"/>
  <c r="DX141" i="1"/>
  <c r="ED141" i="1" s="1"/>
  <c r="EE141" i="1" s="1"/>
  <c r="DT141" i="1"/>
  <c r="DV561" i="1"/>
  <c r="DX137" i="1"/>
  <c r="ED137" i="1" s="1"/>
  <c r="EE137" i="1" s="1"/>
  <c r="DT137" i="1"/>
  <c r="DV135" i="1"/>
  <c r="DV134" i="1"/>
  <c r="DU129" i="1"/>
  <c r="DY126" i="1"/>
  <c r="EA126" i="1" s="1"/>
  <c r="DU126" i="1"/>
  <c r="DV124" i="1"/>
  <c r="DU106" i="1"/>
  <c r="DY848" i="1"/>
  <c r="EA848" i="1" s="1"/>
  <c r="DU848" i="1"/>
  <c r="DV807" i="1"/>
  <c r="DU113" i="1"/>
  <c r="DY110" i="1"/>
  <c r="EA110" i="1" s="1"/>
  <c r="DU110" i="1"/>
  <c r="DV1442" i="1"/>
  <c r="DW383" i="1"/>
  <c r="DS383" i="1"/>
  <c r="DZ383" i="1" s="1"/>
  <c r="DV1760" i="1"/>
  <c r="DV103" i="1"/>
  <c r="DX687" i="1"/>
  <c r="ED687" i="1" s="1"/>
  <c r="EE687" i="1" s="1"/>
  <c r="DT687" i="1"/>
  <c r="DT1113" i="1"/>
  <c r="DV99" i="1"/>
  <c r="DX98" i="1"/>
  <c r="ED98" i="1" s="1"/>
  <c r="EE98" i="1" s="1"/>
  <c r="DT98" i="1"/>
  <c r="DX524" i="1"/>
  <c r="ED524" i="1" s="1"/>
  <c r="EE524" i="1" s="1"/>
  <c r="DT524" i="1"/>
  <c r="DW95" i="1"/>
  <c r="DX116" i="1"/>
  <c r="ED116" i="1" s="1"/>
  <c r="EE116" i="1" s="1"/>
  <c r="DT116" i="1"/>
  <c r="DV86" i="1"/>
  <c r="DV84" i="1"/>
  <c r="DY375" i="1"/>
  <c r="EA375" i="1" s="1"/>
  <c r="DU375" i="1"/>
  <c r="DW885" i="1"/>
  <c r="DS885" i="1"/>
  <c r="DZ885" i="1" s="1"/>
  <c r="DS30" i="1"/>
  <c r="DZ30" i="1" s="1"/>
  <c r="DV407" i="1"/>
  <c r="DU104" i="1"/>
  <c r="DW524" i="1"/>
  <c r="DS524" i="1"/>
  <c r="DZ524" i="1" s="1"/>
  <c r="DV96" i="1"/>
  <c r="DT95" i="1"/>
  <c r="DS116" i="1"/>
  <c r="DZ116" i="1" s="1"/>
  <c r="DT93" i="1"/>
  <c r="DV1212" i="1"/>
  <c r="DX90" i="1"/>
  <c r="ED90" i="1" s="1"/>
  <c r="EE90" i="1" s="1"/>
  <c r="DT90" i="1"/>
  <c r="DW377" i="1"/>
  <c r="DS72" i="1"/>
  <c r="DZ72" i="1" s="1"/>
  <c r="DY84" i="1"/>
  <c r="EA84" i="1" s="1"/>
  <c r="DU84" i="1"/>
  <c r="DS1744" i="1"/>
  <c r="DZ1744" i="1" s="1"/>
  <c r="DX62" i="1"/>
  <c r="ED62" i="1" s="1"/>
  <c r="EE62" i="1" s="1"/>
  <c r="DT62" i="1"/>
  <c r="DU1086" i="1"/>
  <c r="DW1622" i="1"/>
  <c r="DS1622" i="1"/>
  <c r="DZ1622" i="1" s="1"/>
  <c r="DY421" i="1"/>
  <c r="EA421" i="1" s="1"/>
  <c r="DU421" i="1"/>
  <c r="DW64" i="1"/>
  <c r="DS64" i="1"/>
  <c r="DZ64" i="1" s="1"/>
  <c r="DX63" i="1"/>
  <c r="ED63" i="1" s="1"/>
  <c r="EE63" i="1" s="1"/>
  <c r="DT63" i="1"/>
  <c r="DV61" i="1"/>
  <c r="DW175" i="1"/>
  <c r="DX57" i="1"/>
  <c r="ED57" i="1" s="1"/>
  <c r="EE57" i="1" s="1"/>
  <c r="DT57" i="1"/>
  <c r="DS51" i="1"/>
  <c r="DZ51" i="1" s="1"/>
  <c r="DV885" i="1"/>
  <c r="DX78" i="1"/>
  <c r="ED78" i="1" s="1"/>
  <c r="EE78" i="1" s="1"/>
  <c r="DT78" i="1"/>
  <c r="DW26" i="1"/>
  <c r="DS95" i="1"/>
  <c r="DZ95" i="1" s="1"/>
  <c r="DW93" i="1"/>
  <c r="DS93" i="1"/>
  <c r="DZ93" i="1" s="1"/>
  <c r="DU1212" i="1"/>
  <c r="DT918" i="1"/>
  <c r="DS90" i="1"/>
  <c r="DZ90" i="1" s="1"/>
  <c r="DT89" i="1"/>
  <c r="DV377" i="1"/>
  <c r="DU470" i="1"/>
  <c r="DY454" i="1"/>
  <c r="EA454" i="1" s="1"/>
  <c r="DV77" i="1"/>
  <c r="DT1809" i="1"/>
  <c r="DY73" i="1"/>
  <c r="EA73" i="1" s="1"/>
  <c r="DU73" i="1"/>
  <c r="DV71" i="1"/>
  <c r="DX1086" i="1"/>
  <c r="ED1086" i="1" s="1"/>
  <c r="EE1086" i="1" s="1"/>
  <c r="DT1086" i="1"/>
  <c r="DW613" i="1"/>
  <c r="DS613" i="1"/>
  <c r="DZ613" i="1" s="1"/>
  <c r="DY65" i="1"/>
  <c r="EA65" i="1" s="1"/>
  <c r="DU65" i="1"/>
  <c r="DW63" i="1"/>
  <c r="DS63" i="1"/>
  <c r="DZ63" i="1" s="1"/>
  <c r="DY61" i="1"/>
  <c r="EA61" i="1" s="1"/>
  <c r="DU61" i="1"/>
  <c r="DV175" i="1"/>
  <c r="DS57" i="1"/>
  <c r="DZ57" i="1" s="1"/>
  <c r="DV55" i="1"/>
  <c r="DX619" i="1"/>
  <c r="ED619" i="1" s="1"/>
  <c r="EE619" i="1" s="1"/>
  <c r="DT619" i="1"/>
  <c r="DX49" i="1"/>
  <c r="ED49" i="1" s="1"/>
  <c r="EE49" i="1" s="1"/>
  <c r="DT49" i="1"/>
  <c r="DY1145" i="1"/>
  <c r="EA1145" i="1" s="1"/>
  <c r="DU1145" i="1"/>
  <c r="DY1369" i="1"/>
  <c r="EA1369" i="1" s="1"/>
  <c r="DU1369" i="1"/>
  <c r="DS37" i="1"/>
  <c r="DZ37" i="1" s="1"/>
  <c r="DY41" i="1"/>
  <c r="EA41" i="1" s="1"/>
  <c r="DU41" i="1"/>
  <c r="DW516" i="1"/>
  <c r="DS78" i="1"/>
  <c r="DZ78" i="1" s="1"/>
  <c r="DW759" i="1"/>
  <c r="DS759" i="1"/>
  <c r="DZ759" i="1" s="1"/>
  <c r="DW239" i="1"/>
  <c r="DS918" i="1"/>
  <c r="DZ918" i="1" s="1"/>
  <c r="DW89" i="1"/>
  <c r="DS89" i="1"/>
  <c r="DZ89" i="1" s="1"/>
  <c r="DU377" i="1"/>
  <c r="DT1079" i="1"/>
  <c r="DW86" i="1"/>
  <c r="DV1991" i="1"/>
  <c r="DX470" i="1"/>
  <c r="ED470" i="1" s="1"/>
  <c r="EE470" i="1" s="1"/>
  <c r="DT470" i="1"/>
  <c r="DW333" i="1"/>
  <c r="DS333" i="1"/>
  <c r="DZ333" i="1" s="1"/>
  <c r="DW1809" i="1"/>
  <c r="DS1809" i="1"/>
  <c r="DZ1809" i="1" s="1"/>
  <c r="DX75" i="1"/>
  <c r="ED75" i="1" s="1"/>
  <c r="EE75" i="1" s="1"/>
  <c r="DT75" i="1"/>
  <c r="DV74" i="1"/>
  <c r="DV650" i="1"/>
  <c r="DW1086" i="1"/>
  <c r="DS1086" i="1"/>
  <c r="DZ1086" i="1" s="1"/>
  <c r="DV613" i="1"/>
  <c r="DX65" i="1"/>
  <c r="ED65" i="1" s="1"/>
  <c r="EE65" i="1" s="1"/>
  <c r="DT65" i="1"/>
  <c r="DV375" i="1"/>
  <c r="DV566" i="1"/>
  <c r="DY58" i="1"/>
  <c r="EA58" i="1" s="1"/>
  <c r="DU58" i="1"/>
  <c r="DS56" i="1"/>
  <c r="DZ56" i="1" s="1"/>
  <c r="DX52" i="1"/>
  <c r="ED52" i="1" s="1"/>
  <c r="EE52" i="1" s="1"/>
  <c r="DT52" i="1"/>
  <c r="DV50" i="1"/>
  <c r="DS49" i="1"/>
  <c r="DZ49" i="1" s="1"/>
  <c r="DX1145" i="1"/>
  <c r="ED1145" i="1" s="1"/>
  <c r="EE1145" i="1" s="1"/>
  <c r="DT1145" i="1"/>
  <c r="DV516" i="1"/>
  <c r="DV35" i="1"/>
  <c r="DS8" i="1"/>
  <c r="DZ8" i="1" s="1"/>
  <c r="DT111" i="1"/>
  <c r="DY319" i="1"/>
  <c r="EA319" i="1" s="1"/>
  <c r="DU319" i="1"/>
  <c r="DV410" i="1"/>
  <c r="DS26" i="1"/>
  <c r="DZ26" i="1" s="1"/>
  <c r="DY24" i="1"/>
  <c r="EA24" i="1" s="1"/>
  <c r="DU24" i="1"/>
  <c r="DY23" i="1"/>
  <c r="EA23" i="1" s="1"/>
  <c r="DU23" i="1"/>
  <c r="DV16" i="1"/>
  <c r="DS239" i="1"/>
  <c r="DZ239" i="1" s="1"/>
  <c r="DY10" i="1"/>
  <c r="EA10" i="1" s="1"/>
  <c r="DY9" i="1"/>
  <c r="EA9" i="1" s="1"/>
  <c r="DU9" i="1"/>
  <c r="DY2" i="1"/>
  <c r="EA2" i="1" s="1"/>
  <c r="DU2" i="1"/>
  <c r="DW134" i="1"/>
  <c r="DS134" i="1"/>
  <c r="DZ134" i="1" s="1"/>
  <c r="DW130" i="1"/>
  <c r="DS130" i="1"/>
  <c r="DZ130" i="1" s="1"/>
  <c r="DW128" i="1"/>
  <c r="DS128" i="1"/>
  <c r="DZ128" i="1" s="1"/>
  <c r="DW126" i="1"/>
  <c r="DS126" i="1"/>
  <c r="DZ126" i="1" s="1"/>
  <c r="DW124" i="1"/>
  <c r="DS124" i="1"/>
  <c r="DZ124" i="1" s="1"/>
  <c r="DW122" i="1"/>
  <c r="DS122" i="1"/>
  <c r="DZ122" i="1" s="1"/>
  <c r="DW120" i="1"/>
  <c r="DS120" i="1"/>
  <c r="DZ120" i="1" s="1"/>
  <c r="DW848" i="1"/>
  <c r="DS848" i="1"/>
  <c r="DZ848" i="1" s="1"/>
  <c r="DW807" i="1"/>
  <c r="DS807" i="1"/>
  <c r="DZ807" i="1" s="1"/>
  <c r="DW987" i="1"/>
  <c r="DS987" i="1"/>
  <c r="DZ987" i="1" s="1"/>
  <c r="DW112" i="1"/>
  <c r="DS112" i="1"/>
  <c r="DZ112" i="1" s="1"/>
  <c r="DW110" i="1"/>
  <c r="DS110" i="1"/>
  <c r="DZ110" i="1" s="1"/>
  <c r="DW1442" i="1"/>
  <c r="DS1442" i="1"/>
  <c r="DZ1442" i="1" s="1"/>
  <c r="DU383" i="1"/>
  <c r="DX1760" i="1"/>
  <c r="ED1760" i="1" s="1"/>
  <c r="EE1760" i="1" s="1"/>
  <c r="DT1760" i="1"/>
  <c r="DW1113" i="1"/>
  <c r="DS1113" i="1"/>
  <c r="DZ1113" i="1" s="1"/>
  <c r="DV1715" i="1"/>
  <c r="DW99" i="1"/>
  <c r="DS99" i="1"/>
  <c r="DZ99" i="1" s="1"/>
  <c r="DV98" i="1"/>
  <c r="DV116" i="1"/>
  <c r="DX1212" i="1"/>
  <c r="ED1212" i="1" s="1"/>
  <c r="EE1212" i="1" s="1"/>
  <c r="DT1212" i="1"/>
  <c r="DV90" i="1"/>
  <c r="DX377" i="1"/>
  <c r="ED377" i="1" s="1"/>
  <c r="EE377" i="1" s="1"/>
  <c r="DT377" i="1"/>
  <c r="DV72" i="1"/>
  <c r="DU1991" i="1"/>
  <c r="DV1744" i="1"/>
  <c r="DT454" i="1"/>
  <c r="DY77" i="1"/>
  <c r="EA77" i="1" s="1"/>
  <c r="DU77" i="1"/>
  <c r="DS75" i="1"/>
  <c r="DZ75" i="1" s="1"/>
  <c r="DX73" i="1"/>
  <c r="ED73" i="1" s="1"/>
  <c r="EE73" i="1" s="1"/>
  <c r="DT73" i="1"/>
  <c r="DU71" i="1"/>
  <c r="DV822" i="1"/>
  <c r="DS65" i="1"/>
  <c r="DZ65" i="1" s="1"/>
  <c r="DV64" i="1"/>
  <c r="DT566" i="1"/>
  <c r="DU175" i="1"/>
  <c r="DY56" i="1"/>
  <c r="EA56" i="1" s="1"/>
  <c r="DU56" i="1"/>
  <c r="DY55" i="1"/>
  <c r="EA55" i="1" s="1"/>
  <c r="DU55" i="1"/>
  <c r="DX587" i="1"/>
  <c r="ED587" i="1" s="1"/>
  <c r="EE587" i="1" s="1"/>
  <c r="DT587" i="1"/>
  <c r="DW619" i="1"/>
  <c r="DS619" i="1"/>
  <c r="DZ619" i="1" s="1"/>
  <c r="DY51" i="1"/>
  <c r="EA51" i="1" s="1"/>
  <c r="DW45" i="1"/>
  <c r="DY37" i="1"/>
  <c r="EA37" i="1" s="1"/>
  <c r="DU37" i="1"/>
  <c r="DX308" i="1"/>
  <c r="ED308" i="1" s="1"/>
  <c r="EE308" i="1" s="1"/>
  <c r="DY145" i="1"/>
  <c r="EA145" i="1" s="1"/>
  <c r="DU145" i="1"/>
  <c r="DS36" i="1"/>
  <c r="DZ36" i="1" s="1"/>
  <c r="DX999" i="1"/>
  <c r="ED999" i="1" s="1"/>
  <c r="EE999" i="1" s="1"/>
  <c r="DT999" i="1"/>
  <c r="DX319" i="1"/>
  <c r="ED319" i="1" s="1"/>
  <c r="EE319" i="1" s="1"/>
  <c r="DT319" i="1"/>
  <c r="DY27" i="1"/>
  <c r="EA27" i="1" s="1"/>
  <c r="DU27" i="1"/>
  <c r="DX289" i="1"/>
  <c r="ED289" i="1" s="1"/>
  <c r="EE289" i="1" s="1"/>
  <c r="DT289" i="1"/>
  <c r="DY433" i="1"/>
  <c r="EA433" i="1" s="1"/>
  <c r="DT208" i="1"/>
  <c r="DW407" i="1"/>
  <c r="DS407" i="1"/>
  <c r="DZ407" i="1" s="1"/>
  <c r="DV104" i="1"/>
  <c r="DW103" i="1"/>
  <c r="DS103" i="1"/>
  <c r="DZ103" i="1" s="1"/>
  <c r="DV687" i="1"/>
  <c r="DY524" i="1"/>
  <c r="EA524" i="1" s="1"/>
  <c r="DU524" i="1"/>
  <c r="DX96" i="1"/>
  <c r="ED96" i="1" s="1"/>
  <c r="EE96" i="1" s="1"/>
  <c r="DT96" i="1"/>
  <c r="DY95" i="1"/>
  <c r="EA95" i="1" s="1"/>
  <c r="DU95" i="1"/>
  <c r="DY93" i="1"/>
  <c r="EA93" i="1" s="1"/>
  <c r="DU93" i="1"/>
  <c r="DY918" i="1"/>
  <c r="EA918" i="1" s="1"/>
  <c r="DU918" i="1"/>
  <c r="DY89" i="1"/>
  <c r="EA89" i="1" s="1"/>
  <c r="DU89" i="1"/>
  <c r="DY1079" i="1"/>
  <c r="EA1079" i="1" s="1"/>
  <c r="DU1079" i="1"/>
  <c r="DX86" i="1"/>
  <c r="ED86" i="1" s="1"/>
  <c r="EE86" i="1" s="1"/>
  <c r="DT86" i="1"/>
  <c r="DY72" i="1"/>
  <c r="EA72" i="1" s="1"/>
  <c r="DU72" i="1"/>
  <c r="DW84" i="1"/>
  <c r="DS84" i="1"/>
  <c r="DZ84" i="1" s="1"/>
  <c r="DY1744" i="1"/>
  <c r="EA1744" i="1" s="1"/>
  <c r="DU1744" i="1"/>
  <c r="DV62" i="1"/>
  <c r="DS454" i="1"/>
  <c r="DZ454" i="1" s="1"/>
  <c r="DX333" i="1"/>
  <c r="ED333" i="1" s="1"/>
  <c r="EE333" i="1" s="1"/>
  <c r="DX77" i="1"/>
  <c r="ED77" i="1" s="1"/>
  <c r="EE77" i="1" s="1"/>
  <c r="DT77" i="1"/>
  <c r="DY1809" i="1"/>
  <c r="EA1809" i="1" s="1"/>
  <c r="DU1809" i="1"/>
  <c r="DV75" i="1"/>
  <c r="DW74" i="1"/>
  <c r="DS74" i="1"/>
  <c r="DZ74" i="1" s="1"/>
  <c r="DS73" i="1"/>
  <c r="DZ73" i="1" s="1"/>
  <c r="DW650" i="1"/>
  <c r="DS650" i="1"/>
  <c r="DZ650" i="1" s="1"/>
  <c r="DY822" i="1"/>
  <c r="EA822" i="1" s="1"/>
  <c r="DU822" i="1"/>
  <c r="DY1622" i="1"/>
  <c r="EA1622" i="1" s="1"/>
  <c r="DY57" i="1"/>
  <c r="EA57" i="1" s="1"/>
  <c r="DU57" i="1"/>
  <c r="DX56" i="1"/>
  <c r="ED56" i="1" s="1"/>
  <c r="EE56" i="1" s="1"/>
  <c r="DT56" i="1"/>
  <c r="DT55" i="1"/>
  <c r="DW587" i="1"/>
  <c r="DS587" i="1"/>
  <c r="DZ587" i="1" s="1"/>
  <c r="DX51" i="1"/>
  <c r="ED51" i="1" s="1"/>
  <c r="EE51" i="1" s="1"/>
  <c r="DT51" i="1"/>
  <c r="DW50" i="1"/>
  <c r="DS50" i="1"/>
  <c r="DZ50" i="1" s="1"/>
  <c r="DV45" i="1"/>
  <c r="DW308" i="1"/>
  <c r="DS308" i="1"/>
  <c r="DZ308" i="1" s="1"/>
  <c r="DT428" i="1"/>
  <c r="DV41" i="1"/>
  <c r="DX145" i="1"/>
  <c r="ED145" i="1" s="1"/>
  <c r="EE145" i="1" s="1"/>
  <c r="DT145" i="1"/>
  <c r="DW999" i="1"/>
  <c r="DS999" i="1"/>
  <c r="DZ999" i="1" s="1"/>
  <c r="DX30" i="1"/>
  <c r="ED30" i="1" s="1"/>
  <c r="EE30" i="1" s="1"/>
  <c r="DT30" i="1"/>
  <c r="DX27" i="1"/>
  <c r="ED27" i="1" s="1"/>
  <c r="EE27" i="1" s="1"/>
  <c r="DX25" i="1"/>
  <c r="ED25" i="1" s="1"/>
  <c r="EE25" i="1" s="1"/>
  <c r="DT25" i="1"/>
  <c r="DX1230" i="1"/>
  <c r="ED1230" i="1" s="1"/>
  <c r="EE1230" i="1" s="1"/>
  <c r="DT1230" i="1"/>
  <c r="DY12" i="1"/>
  <c r="EA12" i="1" s="1"/>
  <c r="DU12" i="1"/>
  <c r="DX456" i="1"/>
  <c r="ED456" i="1" s="1"/>
  <c r="EE456" i="1" s="1"/>
  <c r="DT456" i="1"/>
  <c r="DV5" i="1"/>
  <c r="DW208" i="1"/>
  <c r="DS208" i="1"/>
  <c r="DZ208" i="1" s="1"/>
  <c r="DS1991" i="1"/>
  <c r="DZ1991" i="1" s="1"/>
  <c r="DX1744" i="1"/>
  <c r="ED1744" i="1" s="1"/>
  <c r="EE1744" i="1" s="1"/>
  <c r="DT1744" i="1"/>
  <c r="DW62" i="1"/>
  <c r="DS62" i="1"/>
  <c r="DZ62" i="1" s="1"/>
  <c r="DV454" i="1"/>
  <c r="DX74" i="1"/>
  <c r="ED74" i="1" s="1"/>
  <c r="EE74" i="1" s="1"/>
  <c r="DV73" i="1"/>
  <c r="DS71" i="1"/>
  <c r="DZ71" i="1" s="1"/>
  <c r="DX822" i="1"/>
  <c r="ED822" i="1" s="1"/>
  <c r="EE822" i="1" s="1"/>
  <c r="DT822" i="1"/>
  <c r="DX421" i="1"/>
  <c r="ED421" i="1" s="1"/>
  <c r="EE421" i="1" s="1"/>
  <c r="DY64" i="1"/>
  <c r="EA64" i="1" s="1"/>
  <c r="DU64" i="1"/>
  <c r="DV63" i="1"/>
  <c r="DX61" i="1"/>
  <c r="ED61" i="1" s="1"/>
  <c r="EE61" i="1" s="1"/>
  <c r="DT61" i="1"/>
  <c r="DW58" i="1"/>
  <c r="DS58" i="1"/>
  <c r="DZ58" i="1" s="1"/>
  <c r="DW49" i="1"/>
  <c r="DS1145" i="1"/>
  <c r="DZ1145" i="1" s="1"/>
  <c r="DW1369" i="1"/>
  <c r="DS1369" i="1"/>
  <c r="DZ1369" i="1" s="1"/>
  <c r="DV308" i="1"/>
  <c r="DX41" i="1"/>
  <c r="ED41" i="1" s="1"/>
  <c r="EE41" i="1" s="1"/>
  <c r="DT41" i="1"/>
  <c r="DU516" i="1"/>
  <c r="DY36" i="1"/>
  <c r="EA36" i="1" s="1"/>
  <c r="DU36" i="1"/>
  <c r="DY35" i="1"/>
  <c r="EA35" i="1" s="1"/>
  <c r="DU35" i="1"/>
  <c r="DX865" i="1"/>
  <c r="ED865" i="1" s="1"/>
  <c r="EE865" i="1" s="1"/>
  <c r="DT865" i="1"/>
  <c r="DW111" i="1"/>
  <c r="DS111" i="1"/>
  <c r="DZ111" i="1" s="1"/>
  <c r="DS24" i="1"/>
  <c r="DZ24" i="1" s="1"/>
  <c r="DX23" i="1"/>
  <c r="ED23" i="1" s="1"/>
  <c r="EE23" i="1" s="1"/>
  <c r="DT23" i="1"/>
  <c r="DW289" i="1"/>
  <c r="DS289" i="1"/>
  <c r="DZ289" i="1" s="1"/>
  <c r="DW182" i="1"/>
  <c r="DS182" i="1"/>
  <c r="DZ182" i="1" s="1"/>
  <c r="DY16" i="1"/>
  <c r="EA16" i="1" s="1"/>
  <c r="DW15" i="1"/>
  <c r="DS15" i="1"/>
  <c r="DZ15" i="1" s="1"/>
  <c r="DY194" i="1"/>
  <c r="EA194" i="1" s="1"/>
  <c r="DU194" i="1"/>
  <c r="DY11" i="1"/>
  <c r="EA11" i="1" s="1"/>
  <c r="DU11" i="1"/>
  <c r="DX9" i="1"/>
  <c r="ED9" i="1" s="1"/>
  <c r="EE9" i="1" s="1"/>
  <c r="DT9" i="1"/>
  <c r="DU8" i="1"/>
  <c r="DY43" i="1"/>
  <c r="EA43" i="1" s="1"/>
  <c r="DU43" i="1"/>
  <c r="DU1622" i="1"/>
  <c r="DW421" i="1"/>
  <c r="DS421" i="1"/>
  <c r="DZ421" i="1" s="1"/>
  <c r="DW375" i="1"/>
  <c r="DS375" i="1"/>
  <c r="DZ375" i="1" s="1"/>
  <c r="DY52" i="1"/>
  <c r="EA52" i="1" s="1"/>
  <c r="DU52" i="1"/>
  <c r="DV51" i="1"/>
  <c r="DV1369" i="1"/>
  <c r="DV37" i="1"/>
  <c r="DU428" i="1"/>
  <c r="DY40" i="1"/>
  <c r="EA40" i="1" s="1"/>
  <c r="DU40" i="1"/>
  <c r="DY78" i="1"/>
  <c r="EA78" i="1" s="1"/>
  <c r="DU78" i="1"/>
  <c r="DX36" i="1"/>
  <c r="ED36" i="1" s="1"/>
  <c r="EE36" i="1" s="1"/>
  <c r="DT36" i="1"/>
  <c r="DT35" i="1"/>
  <c r="DW865" i="1"/>
  <c r="DS865" i="1"/>
  <c r="DZ865" i="1" s="1"/>
  <c r="DX1382" i="1"/>
  <c r="ED1382" i="1" s="1"/>
  <c r="EE1382" i="1" s="1"/>
  <c r="DT1382" i="1"/>
  <c r="DV27" i="1"/>
  <c r="DY26" i="1"/>
  <c r="EA26" i="1" s="1"/>
  <c r="DY25" i="1"/>
  <c r="EA25" i="1" s="1"/>
  <c r="DU25" i="1"/>
  <c r="DY22" i="1"/>
  <c r="EA22" i="1" s="1"/>
  <c r="DW20" i="1"/>
  <c r="DS20" i="1"/>
  <c r="DZ20" i="1" s="1"/>
  <c r="DT759" i="1"/>
  <c r="DU1230" i="1"/>
  <c r="DX239" i="1"/>
  <c r="ED239" i="1" s="1"/>
  <c r="EE239" i="1" s="1"/>
  <c r="DT239" i="1"/>
  <c r="DX194" i="1"/>
  <c r="ED194" i="1" s="1"/>
  <c r="EE194" i="1" s="1"/>
  <c r="DV12" i="1"/>
  <c r="DX11" i="1"/>
  <c r="ED11" i="1" s="1"/>
  <c r="EE11" i="1" s="1"/>
  <c r="DS10" i="1"/>
  <c r="DZ10" i="1" s="1"/>
  <c r="DY456" i="1"/>
  <c r="EA456" i="1" s="1"/>
  <c r="DU456" i="1"/>
  <c r="DT43" i="1"/>
  <c r="DW145" i="1"/>
  <c r="DS145" i="1"/>
  <c r="DZ145" i="1" s="1"/>
  <c r="DV1382" i="1"/>
  <c r="DW30" i="1"/>
  <c r="DX410" i="1"/>
  <c r="ED410" i="1" s="1"/>
  <c r="EE410" i="1" s="1"/>
  <c r="DT410" i="1"/>
  <c r="DW25" i="1"/>
  <c r="DS25" i="1"/>
  <c r="DZ25" i="1" s="1"/>
  <c r="DW24" i="1"/>
  <c r="DW23" i="1"/>
  <c r="DS23" i="1"/>
  <c r="DZ23" i="1" s="1"/>
  <c r="DX22" i="1"/>
  <c r="ED22" i="1" s="1"/>
  <c r="EE22" i="1" s="1"/>
  <c r="DT22" i="1"/>
  <c r="DV20" i="1"/>
  <c r="DS1230" i="1"/>
  <c r="DZ1230" i="1" s="1"/>
  <c r="DY182" i="1"/>
  <c r="EA182" i="1" s="1"/>
  <c r="DU182" i="1"/>
  <c r="DY15" i="1"/>
  <c r="EA15" i="1" s="1"/>
  <c r="DU15" i="1"/>
  <c r="DT194" i="1"/>
  <c r="DT11" i="1"/>
  <c r="DW9" i="1"/>
  <c r="DS9" i="1"/>
  <c r="DZ9" i="1" s="1"/>
  <c r="DW8" i="1"/>
  <c r="DW456" i="1"/>
  <c r="DS456" i="1"/>
  <c r="DZ456" i="1" s="1"/>
  <c r="DX433" i="1"/>
  <c r="ED433" i="1" s="1"/>
  <c r="EE433" i="1" s="1"/>
  <c r="DT433" i="1"/>
  <c r="DU5" i="1"/>
  <c r="DX2" i="1"/>
  <c r="ED2" i="1" s="1"/>
  <c r="EE2" i="1" s="1"/>
  <c r="DT2" i="1"/>
  <c r="DY885" i="1"/>
  <c r="EA885" i="1" s="1"/>
  <c r="DU885" i="1"/>
  <c r="DV1145" i="1"/>
  <c r="DX45" i="1"/>
  <c r="ED45" i="1" s="1"/>
  <c r="EE45" i="1" s="1"/>
  <c r="DT45" i="1"/>
  <c r="DW428" i="1"/>
  <c r="DS428" i="1"/>
  <c r="DZ428" i="1" s="1"/>
  <c r="DY999" i="1"/>
  <c r="EA999" i="1" s="1"/>
  <c r="DU999" i="1"/>
  <c r="DV30" i="1"/>
  <c r="DX26" i="1"/>
  <c r="ED26" i="1" s="1"/>
  <c r="EE26" i="1" s="1"/>
  <c r="DT26" i="1"/>
  <c r="DV24" i="1"/>
  <c r="DS22" i="1"/>
  <c r="DZ22" i="1" s="1"/>
  <c r="DY289" i="1"/>
  <c r="EA289" i="1" s="1"/>
  <c r="DU289" i="1"/>
  <c r="DY759" i="1"/>
  <c r="EA759" i="1" s="1"/>
  <c r="DU759" i="1"/>
  <c r="DT182" i="1"/>
  <c r="DT15" i="1"/>
  <c r="DW194" i="1"/>
  <c r="DS194" i="1"/>
  <c r="DZ194" i="1" s="1"/>
  <c r="DW12" i="1"/>
  <c r="DW11" i="1"/>
  <c r="DS11" i="1"/>
  <c r="DZ11" i="1" s="1"/>
  <c r="DX10" i="1"/>
  <c r="ED10" i="1" s="1"/>
  <c r="EE10" i="1" s="1"/>
  <c r="DT10" i="1"/>
  <c r="DV8" i="1"/>
  <c r="DS433" i="1"/>
  <c r="DZ433" i="1" s="1"/>
  <c r="DX5" i="1"/>
  <c r="ED5" i="1" s="1"/>
  <c r="EE5" i="1" s="1"/>
  <c r="DT5" i="1"/>
  <c r="DY208" i="1"/>
  <c r="EA208" i="1" s="1"/>
  <c r="DU208" i="1"/>
  <c r="DW319" i="1"/>
  <c r="DS319" i="1"/>
  <c r="DZ319" i="1" s="1"/>
  <c r="DW27" i="1"/>
  <c r="DS27" i="1"/>
  <c r="DZ27" i="1" s="1"/>
  <c r="DV26" i="1"/>
  <c r="DX24" i="1"/>
  <c r="ED24" i="1" s="1"/>
  <c r="EE24" i="1" s="1"/>
  <c r="DT24" i="1"/>
  <c r="DV22" i="1"/>
  <c r="DX20" i="1"/>
  <c r="ED20" i="1" s="1"/>
  <c r="EE20" i="1" s="1"/>
  <c r="DT20" i="1"/>
  <c r="DV1230" i="1"/>
  <c r="DX16" i="1"/>
  <c r="ED16" i="1" s="1"/>
  <c r="EE16" i="1" s="1"/>
  <c r="DT16" i="1"/>
  <c r="DV239" i="1"/>
  <c r="DX12" i="1"/>
  <c r="ED12" i="1" s="1"/>
  <c r="EE12" i="1" s="1"/>
  <c r="DT12" i="1"/>
  <c r="DV10" i="1"/>
  <c r="DX8" i="1"/>
  <c r="ED8" i="1" s="1"/>
  <c r="EE8" i="1" s="1"/>
  <c r="DT8" i="1"/>
  <c r="DV433" i="1"/>
  <c r="DW43" i="1"/>
  <c r="DS43" i="1"/>
  <c r="DZ43" i="1" s="1"/>
  <c r="J2316" i="1"/>
  <c r="J2312" i="1"/>
  <c r="J2308" i="1"/>
  <c r="J2288" i="1"/>
  <c r="J2300" i="1"/>
  <c r="J2296" i="1"/>
  <c r="J2292" i="1"/>
  <c r="J1631" i="1"/>
  <c r="J1491" i="1"/>
  <c r="J2280" i="1"/>
  <c r="J2291" i="1"/>
  <c r="J2272" i="1"/>
  <c r="J2268" i="1"/>
  <c r="J2264" i="1"/>
  <c r="J1992" i="1"/>
  <c r="J2256" i="1"/>
  <c r="J2252" i="1"/>
  <c r="J2248" i="1"/>
  <c r="J2244" i="1"/>
  <c r="J2240" i="1"/>
  <c r="J956" i="1"/>
  <c r="J2232" i="1"/>
  <c r="J2228" i="1"/>
  <c r="J1256" i="1"/>
  <c r="J2220" i="1"/>
  <c r="J1545" i="1"/>
  <c r="J2212" i="1"/>
  <c r="J2208" i="1"/>
  <c r="J2204" i="1"/>
  <c r="J2230" i="1"/>
  <c r="J2287" i="1"/>
  <c r="J2192" i="1"/>
  <c r="J2188" i="1"/>
  <c r="J2184" i="1"/>
  <c r="J850" i="1"/>
  <c r="J2176" i="1"/>
  <c r="J837" i="1"/>
  <c r="J2168" i="1"/>
  <c r="J2164" i="1"/>
  <c r="J2160" i="1"/>
  <c r="J2156" i="1"/>
  <c r="J829" i="1"/>
  <c r="J2148" i="1"/>
  <c r="J2144" i="1"/>
  <c r="J262" i="1"/>
  <c r="J2136" i="1"/>
  <c r="J2132" i="1"/>
  <c r="J2128" i="1"/>
  <c r="J657" i="1"/>
  <c r="J909" i="1"/>
  <c r="J2116" i="1"/>
  <c r="J217" i="1"/>
  <c r="J1009" i="1"/>
  <c r="J256" i="1"/>
  <c r="J2100" i="1"/>
  <c r="J2096" i="1"/>
  <c r="J467" i="1"/>
  <c r="J2080" i="1"/>
  <c r="J856" i="1"/>
  <c r="J1163" i="1"/>
  <c r="J2076" i="1"/>
  <c r="J2072" i="1"/>
  <c r="J1050" i="1"/>
  <c r="J2064" i="1"/>
  <c r="J2060" i="1"/>
  <c r="J2056" i="1"/>
  <c r="J2052" i="1"/>
  <c r="J2048" i="1"/>
  <c r="J2044" i="1"/>
  <c r="J2040" i="1"/>
  <c r="J2036" i="1"/>
  <c r="J2032" i="1"/>
  <c r="J1757" i="1"/>
  <c r="J2024" i="1"/>
  <c r="J2020" i="1"/>
  <c r="J2318" i="1"/>
  <c r="J1367" i="1"/>
  <c r="J2310" i="1"/>
  <c r="J2306" i="1"/>
  <c r="J2302" i="1"/>
  <c r="J2298" i="1"/>
  <c r="J2294" i="1"/>
  <c r="J2290" i="1"/>
  <c r="J2286" i="1"/>
  <c r="J2282" i="1"/>
  <c r="J2278" i="1"/>
  <c r="J2274" i="1"/>
  <c r="J2270" i="1"/>
  <c r="J2266" i="1"/>
  <c r="J2262" i="1"/>
  <c r="J2258" i="1"/>
  <c r="J2254" i="1"/>
  <c r="J2250" i="1"/>
  <c r="J2246" i="1"/>
  <c r="J2242" i="1"/>
  <c r="J2259" i="1"/>
  <c r="J2234" i="1"/>
  <c r="J409" i="1"/>
  <c r="J677" i="1"/>
  <c r="J91" i="1"/>
  <c r="J614" i="1"/>
  <c r="J2214" i="1"/>
  <c r="J2210" i="1"/>
  <c r="J2206" i="1"/>
  <c r="J2202" i="1"/>
  <c r="J2198" i="1"/>
  <c r="J1515" i="1"/>
  <c r="J2190" i="1"/>
  <c r="J2186" i="1"/>
  <c r="J2182" i="1"/>
  <c r="J2178" i="1"/>
  <c r="J2174" i="1"/>
  <c r="J2170" i="1"/>
  <c r="J1524" i="1"/>
  <c r="J2162" i="1"/>
  <c r="J2158" i="1"/>
  <c r="J2154" i="1"/>
  <c r="J2150" i="1"/>
  <c r="J1348" i="1"/>
  <c r="J2142" i="1"/>
  <c r="J2138" i="1"/>
  <c r="J1792" i="1"/>
  <c r="J2130" i="1"/>
  <c r="J2146" i="1"/>
  <c r="J1426" i="1"/>
  <c r="J2118" i="1"/>
  <c r="J2114" i="1"/>
  <c r="J2110" i="1"/>
  <c r="J2106" i="1"/>
  <c r="J2102" i="1"/>
  <c r="J1647" i="1"/>
  <c r="J2094" i="1"/>
  <c r="J2090" i="1"/>
  <c r="J1043" i="1"/>
  <c r="J2082" i="1"/>
  <c r="J2078" i="1"/>
  <c r="J2074" i="1"/>
  <c r="J2070" i="1"/>
  <c r="J2066" i="1"/>
  <c r="J923" i="1"/>
  <c r="J2058" i="1"/>
  <c r="J1942" i="1"/>
  <c r="J2001" i="1"/>
  <c r="J2046" i="1"/>
  <c r="J2042" i="1"/>
  <c r="J2038" i="1"/>
  <c r="J2034" i="1"/>
  <c r="J1201" i="1"/>
  <c r="J2026" i="1"/>
  <c r="J2022" i="1"/>
  <c r="J842" i="1"/>
  <c r="J2014" i="1"/>
  <c r="J2010" i="1"/>
  <c r="J1241" i="1"/>
  <c r="J2002" i="1"/>
  <c r="J1998" i="1"/>
  <c r="J1994" i="1"/>
  <c r="J1082" i="1"/>
  <c r="J1986" i="1"/>
  <c r="J1982" i="1"/>
  <c r="J793" i="1"/>
  <c r="J248" i="1"/>
  <c r="J1970" i="1"/>
  <c r="J1966" i="1"/>
  <c r="J1962" i="1"/>
  <c r="J1958" i="1"/>
  <c r="J2237" i="1"/>
  <c r="J1950" i="1"/>
  <c r="J1946" i="1"/>
  <c r="J890" i="1"/>
  <c r="J1938" i="1"/>
  <c r="J823" i="1"/>
  <c r="J2012" i="1"/>
  <c r="J1081" i="1"/>
  <c r="J231" i="1"/>
  <c r="J2000" i="1"/>
  <c r="J1996" i="1"/>
  <c r="J1974" i="1"/>
  <c r="J1988" i="1"/>
  <c r="J1984" i="1"/>
  <c r="J1980" i="1"/>
  <c r="J1976" i="1"/>
  <c r="J1972" i="1"/>
  <c r="J1406" i="1"/>
  <c r="J274" i="1"/>
  <c r="J1960" i="1"/>
  <c r="J1956" i="1"/>
  <c r="J820" i="1"/>
  <c r="J1948" i="1"/>
  <c r="J1944" i="1"/>
  <c r="J1940" i="1"/>
  <c r="J1059" i="1"/>
  <c r="J1932" i="1"/>
  <c r="J1928" i="1"/>
  <c r="J1924" i="1"/>
  <c r="J1920" i="1"/>
  <c r="J658" i="1"/>
  <c r="J1912" i="1"/>
  <c r="J1908" i="1"/>
  <c r="J1206" i="1"/>
  <c r="J1900" i="1"/>
  <c r="J1896" i="1"/>
  <c r="J1892" i="1"/>
  <c r="J1565" i="1"/>
  <c r="J1884" i="1"/>
  <c r="J1393" i="1"/>
  <c r="J1876" i="1"/>
  <c r="J1872" i="1"/>
  <c r="J1868" i="1"/>
  <c r="J1864" i="1"/>
  <c r="J1860" i="1"/>
  <c r="J1856" i="1"/>
  <c r="J1852" i="1"/>
  <c r="J1511" i="1"/>
  <c r="J1844" i="1"/>
  <c r="J1157" i="1"/>
  <c r="J1836" i="1"/>
  <c r="J1832" i="1"/>
  <c r="J1828" i="1"/>
  <c r="J1824" i="1"/>
  <c r="J1820" i="1"/>
  <c r="J1816" i="1"/>
  <c r="J1812" i="1"/>
  <c r="J399" i="1"/>
  <c r="J1804" i="1"/>
  <c r="J1800" i="1"/>
  <c r="J2297" i="1"/>
  <c r="J1062" i="1"/>
  <c r="J1788" i="1"/>
  <c r="J1784" i="1"/>
  <c r="J1780" i="1"/>
  <c r="J934" i="1"/>
  <c r="J1772" i="1"/>
  <c r="J1768" i="1"/>
  <c r="J1764" i="1"/>
  <c r="J1952" i="1"/>
  <c r="J305" i="1"/>
  <c r="J1752" i="1"/>
  <c r="J1748" i="1"/>
  <c r="J1497" i="1"/>
  <c r="J2068" i="1"/>
  <c r="J1736" i="1"/>
  <c r="J1519" i="1"/>
  <c r="J1728" i="1"/>
  <c r="J1284" i="1"/>
  <c r="J1720" i="1"/>
  <c r="J1716" i="1"/>
  <c r="J925" i="1"/>
  <c r="J1708" i="1"/>
  <c r="J1704" i="1"/>
  <c r="J1700" i="1"/>
  <c r="J1696" i="1"/>
  <c r="J1692" i="1"/>
  <c r="J1688" i="1"/>
  <c r="J2041" i="1"/>
  <c r="J1680" i="1"/>
  <c r="J1676" i="1"/>
  <c r="J1672" i="1"/>
  <c r="J1990" i="1"/>
  <c r="J1664" i="1"/>
  <c r="J1660" i="1"/>
  <c r="J1656" i="1"/>
  <c r="J1652" i="1"/>
  <c r="J694" i="1"/>
  <c r="J821" i="1"/>
  <c r="J1640" i="1"/>
  <c r="J640" i="1"/>
  <c r="J1224" i="1"/>
  <c r="J1628" i="1"/>
  <c r="J1624" i="1"/>
  <c r="J489" i="1"/>
  <c r="J1616" i="1"/>
  <c r="J1612" i="1"/>
  <c r="J2081" i="1"/>
  <c r="J843" i="1"/>
  <c r="J1600" i="1"/>
  <c r="J1279" i="1"/>
  <c r="J1592" i="1"/>
  <c r="J424" i="1"/>
  <c r="J1584" i="1"/>
  <c r="J1580" i="1"/>
  <c r="J1576" i="1"/>
  <c r="J1572" i="1"/>
  <c r="J1568" i="1"/>
  <c r="J1564" i="1"/>
  <c r="J1560" i="1"/>
  <c r="J1556" i="1"/>
  <c r="J1552" i="1"/>
  <c r="J1088" i="1"/>
  <c r="J1544" i="1"/>
  <c r="J1540" i="1"/>
  <c r="J1536" i="1"/>
  <c r="J1532" i="1"/>
  <c r="J1528" i="1"/>
  <c r="J1381" i="1"/>
  <c r="J1520" i="1"/>
  <c r="J1516" i="1"/>
  <c r="J1094" i="1"/>
  <c r="J1508" i="1"/>
  <c r="J701" i="1"/>
  <c r="J1500" i="1"/>
  <c r="J418" i="1"/>
  <c r="J1276" i="1"/>
  <c r="J1222" i="1"/>
  <c r="J686" i="1"/>
  <c r="J1480" i="1"/>
  <c r="J1476" i="1"/>
  <c r="J1472" i="1"/>
  <c r="J1468" i="1"/>
  <c r="J1877" i="1"/>
  <c r="J1460" i="1"/>
  <c r="J1456" i="1"/>
  <c r="J1452" i="1"/>
  <c r="J1448" i="1"/>
  <c r="J1444" i="1"/>
  <c r="J535" i="1"/>
  <c r="J1436" i="1"/>
  <c r="J1432" i="1"/>
  <c r="J1428" i="1"/>
  <c r="J1424" i="1"/>
  <c r="J1420" i="1"/>
  <c r="J1416" i="1"/>
  <c r="J1412" i="1"/>
  <c r="J2011" i="1"/>
  <c r="J1404" i="1"/>
  <c r="J1364" i="1"/>
  <c r="J1466" i="1"/>
  <c r="J1297" i="1"/>
  <c r="J1332" i="1"/>
  <c r="J1324" i="1"/>
  <c r="J1316" i="1"/>
  <c r="J924" i="1"/>
  <c r="J993" i="1"/>
  <c r="J2245" i="1"/>
  <c r="J1300" i="1"/>
  <c r="J965" i="1"/>
  <c r="J1268" i="1"/>
  <c r="J1260" i="1"/>
  <c r="J1252" i="1"/>
  <c r="J1244" i="1"/>
  <c r="J1067" i="1"/>
  <c r="J1934" i="1"/>
  <c r="J1930" i="1"/>
  <c r="J1926" i="1"/>
  <c r="J744" i="1"/>
  <c r="J1918" i="1"/>
  <c r="J1914" i="1"/>
  <c r="J1910" i="1"/>
  <c r="J1939" i="1"/>
  <c r="J1902" i="1"/>
  <c r="J1668" i="1"/>
  <c r="J1894" i="1"/>
  <c r="J1890" i="1"/>
  <c r="J1886" i="1"/>
  <c r="J1882" i="1"/>
  <c r="J1878" i="1"/>
  <c r="J1874" i="1"/>
  <c r="J1862" i="1"/>
  <c r="J368" i="1"/>
  <c r="J1931" i="1"/>
  <c r="J1107" i="1"/>
  <c r="J1854" i="1"/>
  <c r="J1850" i="1"/>
  <c r="J1846" i="1"/>
  <c r="J1842" i="1"/>
  <c r="J1838" i="1"/>
  <c r="J1783" i="1"/>
  <c r="J1830" i="1"/>
  <c r="J1826" i="1"/>
  <c r="J1822" i="1"/>
  <c r="J707" i="1"/>
  <c r="J1814" i="1"/>
  <c r="J1810" i="1"/>
  <c r="J1806" i="1"/>
  <c r="J1802" i="1"/>
  <c r="J1798" i="1"/>
  <c r="J1743" i="1"/>
  <c r="J2134" i="1"/>
  <c r="J1137" i="1"/>
  <c r="J1782" i="1"/>
  <c r="J734" i="1"/>
  <c r="J1482" i="1"/>
  <c r="J1770" i="1"/>
  <c r="J1766" i="1"/>
  <c r="J1762" i="1"/>
  <c r="J1758" i="1"/>
  <c r="J331" i="1"/>
  <c r="J1750" i="1"/>
  <c r="J1746" i="1"/>
  <c r="J1742" i="1"/>
  <c r="J1738" i="1"/>
  <c r="J1734" i="1"/>
  <c r="J1730" i="1"/>
  <c r="J1726" i="1"/>
  <c r="J1326" i="1"/>
  <c r="J695" i="1"/>
  <c r="J1895" i="1"/>
  <c r="J577" i="1"/>
  <c r="J1706" i="1"/>
  <c r="J914" i="1"/>
  <c r="J1698" i="1"/>
  <c r="J1694" i="1"/>
  <c r="J1690" i="1"/>
  <c r="J1686" i="1"/>
  <c r="J1682" i="1"/>
  <c r="J1678" i="1"/>
  <c r="J2098" i="1"/>
  <c r="J1670" i="1"/>
  <c r="J1002" i="1"/>
  <c r="J1662" i="1"/>
  <c r="J1658" i="1"/>
  <c r="J2084" i="1"/>
  <c r="J646" i="1"/>
  <c r="J1646" i="1"/>
  <c r="J1546" i="1"/>
  <c r="J1638" i="1"/>
  <c r="J2152" i="1"/>
  <c r="J1630" i="1"/>
  <c r="J1626" i="1"/>
  <c r="J931" i="1"/>
  <c r="J1618" i="1"/>
  <c r="J1614" i="1"/>
  <c r="J1610" i="1"/>
  <c r="J1606" i="1"/>
  <c r="J1602" i="1"/>
  <c r="J1636" i="1"/>
  <c r="J1594" i="1"/>
  <c r="J1590" i="1"/>
  <c r="J798" i="1"/>
  <c r="J1582" i="1"/>
  <c r="J1578" i="1"/>
  <c r="J2173" i="1"/>
  <c r="J1570" i="1"/>
  <c r="J1566" i="1"/>
  <c r="J1562" i="1"/>
  <c r="J1977" i="1"/>
  <c r="J1889" i="1"/>
  <c r="J1550" i="1"/>
  <c r="J88" i="1"/>
  <c r="J1542" i="1"/>
  <c r="J1620" i="1"/>
  <c r="J1534" i="1"/>
  <c r="J1340" i="1"/>
  <c r="J1526" i="1"/>
  <c r="J420" i="1"/>
  <c r="J452" i="1"/>
  <c r="J1514" i="1"/>
  <c r="J1510" i="1"/>
  <c r="J1489" i="1"/>
  <c r="J1502" i="1"/>
  <c r="J1674" i="1"/>
  <c r="J1494" i="1"/>
  <c r="J866" i="1"/>
  <c r="J1486" i="1"/>
  <c r="J1255" i="1"/>
  <c r="J777" i="1"/>
  <c r="J1474" i="1"/>
  <c r="J1470" i="1"/>
  <c r="J655" i="1"/>
  <c r="J1462" i="1"/>
  <c r="J905" i="1"/>
  <c r="J1454" i="1"/>
  <c r="J794" i="1"/>
  <c r="J1493" i="1"/>
  <c r="J361" i="1"/>
  <c r="J1438" i="1"/>
  <c r="J1434" i="1"/>
  <c r="J1430" i="1"/>
  <c r="J1521" i="1"/>
  <c r="J1422" i="1"/>
  <c r="J1146" i="1"/>
  <c r="J1414" i="1"/>
  <c r="J1410" i="1"/>
  <c r="J1898" i="1"/>
  <c r="J1402" i="1"/>
  <c r="J1999" i="1"/>
  <c r="J980" i="1"/>
  <c r="J1390" i="1"/>
  <c r="J638" i="1"/>
  <c r="J94" i="1"/>
  <c r="J897" i="1"/>
  <c r="J1374" i="1"/>
  <c r="J1370" i="1"/>
  <c r="J1362" i="1"/>
  <c r="J1354" i="1"/>
  <c r="J1026" i="1"/>
  <c r="J1022" i="1"/>
  <c r="J1093" i="1"/>
  <c r="J1014" i="1"/>
  <c r="J1539" i="1"/>
  <c r="J1006" i="1"/>
  <c r="J1848" i="1"/>
  <c r="J998" i="1"/>
  <c r="J1880" i="1"/>
  <c r="J1905" i="1"/>
  <c r="J986" i="1"/>
  <c r="J345" i="1"/>
  <c r="J1024" i="1"/>
  <c r="J1020" i="1"/>
  <c r="J2179" i="1"/>
  <c r="J745" i="1"/>
  <c r="J1008" i="1"/>
  <c r="J2149" i="1"/>
  <c r="J2051" i="1"/>
  <c r="J996" i="1"/>
  <c r="J2166" i="1"/>
  <c r="J988" i="1"/>
  <c r="J2196" i="1"/>
  <c r="J616" i="1"/>
  <c r="J1287" i="1"/>
  <c r="J972" i="1"/>
  <c r="J968" i="1"/>
  <c r="J964" i="1"/>
  <c r="J960" i="1"/>
  <c r="J1588" i="1"/>
  <c r="J2124" i="1"/>
  <c r="J1553" i="1"/>
  <c r="J944" i="1"/>
  <c r="J2108" i="1"/>
  <c r="J936" i="1"/>
  <c r="J1522" i="1"/>
  <c r="J1150" i="1"/>
  <c r="J1643" i="1"/>
  <c r="J920" i="1"/>
  <c r="J663" i="1"/>
  <c r="J1709" i="1"/>
  <c r="J46" i="1"/>
  <c r="J904" i="1"/>
  <c r="J1159" i="1"/>
  <c r="J1129" i="1"/>
  <c r="J1818" i="1"/>
  <c r="J730" i="1"/>
  <c r="J961" i="1"/>
  <c r="J1114" i="1"/>
  <c r="J1937" i="1"/>
  <c r="J748" i="1"/>
  <c r="J868" i="1"/>
  <c r="J1463" i="1"/>
  <c r="J860" i="1"/>
  <c r="J1021" i="1"/>
  <c r="J852" i="1"/>
  <c r="J2225" i="1"/>
  <c r="J1759" i="1"/>
  <c r="J840" i="1"/>
  <c r="J606" i="1"/>
  <c r="J832" i="1"/>
  <c r="J330" i="1"/>
  <c r="J2115" i="1"/>
  <c r="J1435" i="1"/>
  <c r="J970" i="1"/>
  <c r="J966" i="1"/>
  <c r="J962" i="1"/>
  <c r="J2053" i="1"/>
  <c r="J954" i="1"/>
  <c r="J950" i="1"/>
  <c r="J588" i="1"/>
  <c r="J942" i="1"/>
  <c r="J938" i="1"/>
  <c r="J1778" i="1"/>
  <c r="J1286" i="1"/>
  <c r="J926" i="1"/>
  <c r="J1621" i="1"/>
  <c r="J1936" i="1"/>
  <c r="J1156" i="1"/>
  <c r="J910" i="1"/>
  <c r="J1437" i="1"/>
  <c r="J302" i="1"/>
  <c r="J669" i="1"/>
  <c r="J1535" i="1"/>
  <c r="J754" i="1"/>
  <c r="J1794" i="1"/>
  <c r="J1229" i="1"/>
  <c r="J1217" i="1"/>
  <c r="J733" i="1"/>
  <c r="J870" i="1"/>
  <c r="J1935" i="1"/>
  <c r="J1695" i="1"/>
  <c r="J858" i="1"/>
  <c r="J1335" i="1"/>
  <c r="J1790" i="1"/>
  <c r="J846" i="1"/>
  <c r="J483" i="1"/>
  <c r="J2140" i="1"/>
  <c r="J896" i="1"/>
  <c r="J830" i="1"/>
  <c r="J826" i="1"/>
  <c r="J1492" i="1"/>
  <c r="J621" i="1"/>
  <c r="J814" i="1"/>
  <c r="J810" i="1"/>
  <c r="J2260" i="1"/>
  <c r="J802" i="1"/>
  <c r="J878" i="1"/>
  <c r="J18" i="1"/>
  <c r="J790" i="1"/>
  <c r="J786" i="1"/>
  <c r="J782" i="1"/>
  <c r="J80" i="1"/>
  <c r="J774" i="1"/>
  <c r="J770" i="1"/>
  <c r="J1331" i="1"/>
  <c r="J39" i="1"/>
  <c r="J682" i="1"/>
  <c r="J1786" i="1"/>
  <c r="J1220" i="1"/>
  <c r="J1065" i="1"/>
  <c r="J2055" i="1"/>
  <c r="J662" i="1"/>
  <c r="J162" i="1"/>
  <c r="J654" i="1"/>
  <c r="J2" i="1"/>
  <c r="J220" i="1"/>
  <c r="J1023" i="1"/>
  <c r="J1644" i="1"/>
  <c r="J1141" i="1"/>
  <c r="J1418" i="1"/>
  <c r="J630" i="1"/>
  <c r="J222" i="1"/>
  <c r="J622" i="1"/>
  <c r="J1013" i="1"/>
  <c r="J144" i="1"/>
  <c r="J610" i="1"/>
  <c r="J1054" i="1"/>
  <c r="J185" i="1"/>
  <c r="J598" i="1"/>
  <c r="J594" i="1"/>
  <c r="J932" i="1"/>
  <c r="J586" i="1"/>
  <c r="J582" i="1"/>
  <c r="J1134" i="1"/>
  <c r="J574" i="1"/>
  <c r="J570" i="1"/>
  <c r="J1711" i="1"/>
  <c r="J2018" i="1"/>
  <c r="J558" i="1"/>
  <c r="J249" i="1"/>
  <c r="J550" i="1"/>
  <c r="J546" i="1"/>
  <c r="J542" i="1"/>
  <c r="J538" i="1"/>
  <c r="J534" i="1"/>
  <c r="J530" i="1"/>
  <c r="J13" i="1"/>
  <c r="J735" i="1"/>
  <c r="J1029" i="1"/>
  <c r="J514" i="1"/>
  <c r="J510" i="1"/>
  <c r="J506" i="1"/>
  <c r="J502" i="1"/>
  <c r="J498" i="1"/>
  <c r="J1162" i="1"/>
  <c r="J490" i="1"/>
  <c r="J2276" i="1"/>
  <c r="J482" i="1"/>
  <c r="J478" i="1"/>
  <c r="J474" i="1"/>
  <c r="J1776" i="1"/>
  <c r="J357" i="1"/>
  <c r="J462" i="1"/>
  <c r="J458" i="1"/>
  <c r="J916" i="1"/>
  <c r="J450" i="1"/>
  <c r="J446" i="1"/>
  <c r="J442" i="1"/>
  <c r="J438" i="1"/>
  <c r="J434" i="1"/>
  <c r="J430" i="1"/>
  <c r="J871" i="1"/>
  <c r="J1119" i="1"/>
  <c r="J698" i="1"/>
  <c r="J414" i="1"/>
  <c r="J1015" i="1"/>
  <c r="J406" i="1"/>
  <c r="J876" i="1"/>
  <c r="J1329" i="1"/>
  <c r="J394" i="1"/>
  <c r="J390" i="1"/>
  <c r="J386" i="1"/>
  <c r="J382" i="1"/>
  <c r="J670" i="1"/>
  <c r="J948" i="1"/>
  <c r="J370" i="1"/>
  <c r="J21" i="1"/>
  <c r="J105" i="1"/>
  <c r="J358" i="1"/>
  <c r="J285" i="1"/>
  <c r="J350" i="1"/>
  <c r="J7" i="1"/>
  <c r="J342" i="1"/>
  <c r="J338" i="1"/>
  <c r="J334" i="1"/>
  <c r="J364" i="1"/>
  <c r="J326" i="1"/>
  <c r="J322" i="1"/>
  <c r="J318" i="1"/>
  <c r="J54" i="1"/>
  <c r="J34" i="1"/>
  <c r="J1978" i="1"/>
  <c r="J81" i="1"/>
  <c r="J549" i="1"/>
  <c r="J294" i="1"/>
  <c r="J290" i="1"/>
  <c r="J721" i="1"/>
  <c r="J282" i="1"/>
  <c r="J278" i="1"/>
  <c r="J269" i="1"/>
  <c r="J270" i="1"/>
  <c r="J1933" i="1"/>
  <c r="J283" i="1"/>
  <c r="J258" i="1"/>
  <c r="J254" i="1"/>
  <c r="J250" i="1"/>
  <c r="J246" i="1"/>
  <c r="J242" i="1"/>
  <c r="J238" i="1"/>
  <c r="J1779" i="1"/>
  <c r="J230" i="1"/>
  <c r="J226" i="1"/>
  <c r="J402" i="1"/>
  <c r="J592" i="1"/>
  <c r="J214" i="1"/>
  <c r="J210" i="1"/>
  <c r="J206" i="1"/>
  <c r="J157" i="1"/>
  <c r="J17" i="1"/>
  <c r="J307" i="1"/>
  <c r="J862" i="1"/>
  <c r="J186" i="1"/>
  <c r="J864" i="1"/>
  <c r="J178" i="1"/>
  <c r="J152" i="1"/>
  <c r="J107" i="1"/>
  <c r="J166" i="1"/>
  <c r="J114" i="1"/>
  <c r="J158" i="1"/>
  <c r="J97" i="1"/>
  <c r="J150" i="1"/>
  <c r="J642" i="1"/>
  <c r="J142" i="1"/>
  <c r="J138" i="1"/>
  <c r="J247" i="1"/>
  <c r="J130" i="1"/>
  <c r="J126" i="1"/>
  <c r="J122" i="1"/>
  <c r="J848" i="1"/>
  <c r="J987" i="1"/>
  <c r="J110" i="1"/>
  <c r="J1760" i="1"/>
  <c r="J687" i="1"/>
  <c r="J98" i="1"/>
  <c r="J116" i="1"/>
  <c r="J90" i="1"/>
  <c r="J86" i="1"/>
  <c r="J470" i="1"/>
  <c r="J333" i="1"/>
  <c r="J74" i="1"/>
  <c r="J1086" i="1"/>
  <c r="J421" i="1"/>
  <c r="J375" i="1"/>
  <c r="J58" i="1"/>
  <c r="J587" i="1"/>
  <c r="J50" i="1"/>
  <c r="J1369" i="1"/>
  <c r="J428" i="1"/>
  <c r="J145" i="1"/>
  <c r="J865" i="1"/>
  <c r="J30" i="1"/>
  <c r="J26" i="1"/>
  <c r="J22" i="1"/>
  <c r="J1230" i="1"/>
  <c r="J239" i="1"/>
  <c r="J10" i="1"/>
  <c r="J433" i="1"/>
</calcChain>
</file>

<file path=xl/sharedStrings.xml><?xml version="1.0" encoding="utf-8"?>
<sst xmlns="http://schemas.openxmlformats.org/spreadsheetml/2006/main" count="98613" uniqueCount="11159">
  <si>
    <t>N/A(IFRS)</t>
  </si>
  <si>
    <t>완전잠식</t>
  </si>
  <si>
    <t>N/A</t>
  </si>
  <si>
    <t>SK아이이테크놀로지</t>
  </si>
  <si>
    <t>SK바이오사이언스</t>
  </si>
  <si>
    <t>화승알앤에이</t>
  </si>
  <si>
    <t>프레스티지바이오파마</t>
  </si>
  <si>
    <t>솔루엠</t>
  </si>
  <si>
    <t>DL이앤씨</t>
  </si>
  <si>
    <t>ESR켄달스퀘어리츠</t>
  </si>
  <si>
    <t>명신산업</t>
  </si>
  <si>
    <t>에이플러스에셋</t>
  </si>
  <si>
    <t>교촌에프앤비</t>
  </si>
  <si>
    <t>하이브</t>
  </si>
  <si>
    <t>티와이홀딩스</t>
  </si>
  <si>
    <t>코람코에너지리츠</t>
  </si>
  <si>
    <t>제이알글로벌리츠</t>
  </si>
  <si>
    <t>미래에셋맵스리츠</t>
  </si>
  <si>
    <t>이지스레지던스리츠</t>
  </si>
  <si>
    <t>이지스밸류플러스리츠</t>
  </si>
  <si>
    <t>대덕전자</t>
  </si>
  <si>
    <t>케이씨씨글라스</t>
  </si>
  <si>
    <t>NH프라임리츠</t>
  </si>
  <si>
    <t>센트랄모텍</t>
  </si>
  <si>
    <t>현대에너지솔루션</t>
  </si>
  <si>
    <t>한화시스템</t>
  </si>
  <si>
    <t>자이에스앤디</t>
  </si>
  <si>
    <t>롯데리츠</t>
  </si>
  <si>
    <t>지누스</t>
  </si>
  <si>
    <t>두산퓨얼셀</t>
  </si>
  <si>
    <t>솔루스첨단소재</t>
  </si>
  <si>
    <t>제이콘텐트리</t>
  </si>
  <si>
    <t>포스코케미칼</t>
  </si>
  <si>
    <t>현대오토에버</t>
  </si>
  <si>
    <t>드림텍</t>
  </si>
  <si>
    <t>더블유게임즈</t>
  </si>
  <si>
    <t>우리금융지주</t>
  </si>
  <si>
    <t>에어부산</t>
  </si>
  <si>
    <t>아시아나IDT</t>
  </si>
  <si>
    <t>세아제강</t>
  </si>
  <si>
    <t>하나제약</t>
  </si>
  <si>
    <t>우진아이엔에스</t>
  </si>
  <si>
    <t>신한알파리츠</t>
  </si>
  <si>
    <t>한일시멘트</t>
  </si>
  <si>
    <t>티웨이항공</t>
  </si>
  <si>
    <t>롯데정보통신</t>
  </si>
  <si>
    <t>효성중공업</t>
  </si>
  <si>
    <t>효성첨단소재</t>
  </si>
  <si>
    <t>효성티앤씨</t>
  </si>
  <si>
    <t>효성화학</t>
  </si>
  <si>
    <t>이리츠코크렙</t>
  </si>
  <si>
    <t>HDC현대산업개발</t>
  </si>
  <si>
    <t>애경산업</t>
  </si>
  <si>
    <t>셀트리온</t>
  </si>
  <si>
    <t>쿠쿠홈시스</t>
  </si>
  <si>
    <t>SK케미칼</t>
  </si>
  <si>
    <t>BGF리테일</t>
  </si>
  <si>
    <t>동양피스톤</t>
  </si>
  <si>
    <t>진에어</t>
  </si>
  <si>
    <t>케이씨텍</t>
  </si>
  <si>
    <t>동아타이어</t>
  </si>
  <si>
    <t>삼양패키징</t>
  </si>
  <si>
    <t>테이팩스</t>
  </si>
  <si>
    <t>롯데제과</t>
  </si>
  <si>
    <t>제일약품</t>
  </si>
  <si>
    <t>카카오</t>
  </si>
  <si>
    <t>오리온</t>
  </si>
  <si>
    <t>미원에스씨</t>
  </si>
  <si>
    <t>경동도시가스</t>
  </si>
  <si>
    <t>넷마블</t>
  </si>
  <si>
    <t>현대건설기계</t>
  </si>
  <si>
    <t>현대일렉트릭</t>
  </si>
  <si>
    <t>현대중공업지주</t>
  </si>
  <si>
    <t>크라운제과</t>
  </si>
  <si>
    <t>덴티움</t>
  </si>
  <si>
    <t>호전실업</t>
  </si>
  <si>
    <t>핸즈코퍼레이션</t>
  </si>
  <si>
    <t>두산밥캣</t>
  </si>
  <si>
    <t>삼성바이오로직스</t>
  </si>
  <si>
    <t>JW생명과학</t>
  </si>
  <si>
    <t>화승엔터프라이즈</t>
  </si>
  <si>
    <t>LS전선아시아</t>
  </si>
  <si>
    <t>모두투어리츠</t>
  </si>
  <si>
    <t>일동제약</t>
  </si>
  <si>
    <t>샘표식품</t>
  </si>
  <si>
    <t>두올</t>
  </si>
  <si>
    <t>동서</t>
  </si>
  <si>
    <t>한국자산신탁</t>
  </si>
  <si>
    <t>한국토지신탁</t>
  </si>
  <si>
    <t>해성디에스</t>
  </si>
  <si>
    <t>용평리조트</t>
  </si>
  <si>
    <t>해태제과식품</t>
  </si>
  <si>
    <t>삼일씨엔에스</t>
  </si>
  <si>
    <t>제이에스코퍼레이션</t>
  </si>
  <si>
    <t>잇츠한불</t>
  </si>
  <si>
    <t>세진중공업</t>
  </si>
  <si>
    <t>금호에이치티</t>
  </si>
  <si>
    <t>제주항공</t>
  </si>
  <si>
    <t>현대코퍼레이션홀딩스</t>
  </si>
  <si>
    <t>LIG넥스원</t>
  </si>
  <si>
    <t>HDC아이콘트롤스</t>
  </si>
  <si>
    <t>동일제강</t>
  </si>
  <si>
    <t>AJ네트웍스</t>
  </si>
  <si>
    <t>이노션</t>
  </si>
  <si>
    <t>토니모리</t>
  </si>
  <si>
    <t>미래에셋생명</t>
  </si>
  <si>
    <t>경보제약</t>
  </si>
  <si>
    <t>SK디앤디</t>
  </si>
  <si>
    <t>엔에스쇼핑</t>
  </si>
  <si>
    <t>세화아이엠씨</t>
  </si>
  <si>
    <t>한솔제지</t>
  </si>
  <si>
    <t>디와이파워</t>
  </si>
  <si>
    <t>삼성물산</t>
  </si>
  <si>
    <t>씨에스윈드</t>
  </si>
  <si>
    <t>삼성에스디에스</t>
  </si>
  <si>
    <t>만도</t>
  </si>
  <si>
    <t>서연이화</t>
  </si>
  <si>
    <t>쿠쿠홀딩스</t>
  </si>
  <si>
    <t>화인베스틸</t>
  </si>
  <si>
    <t>BGF</t>
  </si>
  <si>
    <t>코스맥스</t>
  </si>
  <si>
    <t>종근당</t>
  </si>
  <si>
    <t>신송홀딩스</t>
  </si>
  <si>
    <t>아세아시멘트</t>
  </si>
  <si>
    <t>현대로템</t>
  </si>
  <si>
    <t>한진칼</t>
  </si>
  <si>
    <t>JB금융지주</t>
  </si>
  <si>
    <t>하이골드12호</t>
  </si>
  <si>
    <t>DSR</t>
  </si>
  <si>
    <t>한국패러랠</t>
  </si>
  <si>
    <t>동아에스티</t>
  </si>
  <si>
    <t>지엠비코리아</t>
  </si>
  <si>
    <t>LG헬로비전</t>
  </si>
  <si>
    <t>동일고무벨트</t>
  </si>
  <si>
    <t>한국콜마</t>
  </si>
  <si>
    <t>한국타이어앤테크놀로지</t>
  </si>
  <si>
    <t>애경유화</t>
  </si>
  <si>
    <t>SK렌터카</t>
  </si>
  <si>
    <t>바다로19호</t>
  </si>
  <si>
    <t>사조씨푸드</t>
  </si>
  <si>
    <t>하이골드3호</t>
  </si>
  <si>
    <t>코오롱머티리얼</t>
  </si>
  <si>
    <t>한국ANKOR유전</t>
  </si>
  <si>
    <t>휴비스</t>
  </si>
  <si>
    <t>케이탑리츠</t>
  </si>
  <si>
    <t>GS리테일</t>
  </si>
  <si>
    <t>인터지스</t>
  </si>
  <si>
    <t>삼양사</t>
  </si>
  <si>
    <t>하나투어</t>
  </si>
  <si>
    <t>에이블씨엔씨</t>
  </si>
  <si>
    <t>삼원강재</t>
  </si>
  <si>
    <t>신세계인터내셔날</t>
  </si>
  <si>
    <t>에이리츠</t>
  </si>
  <si>
    <t>한국항공우주</t>
  </si>
  <si>
    <t>롯데하이마트</t>
  </si>
  <si>
    <t>한세엠케이</t>
  </si>
  <si>
    <t>코오롱플라스틱</t>
  </si>
  <si>
    <t>이마트</t>
  </si>
  <si>
    <t>DGB금융지주</t>
  </si>
  <si>
    <t>케이티스카이라이프</t>
  </si>
  <si>
    <t>세아특수강</t>
  </si>
  <si>
    <t>메리츠금융지주</t>
  </si>
  <si>
    <t>한국종합기술</t>
  </si>
  <si>
    <t>BNK금융지주</t>
  </si>
  <si>
    <t>일진머티리얼즈</t>
  </si>
  <si>
    <t>현대위아</t>
  </si>
  <si>
    <t>선진</t>
  </si>
  <si>
    <t>미원화학</t>
  </si>
  <si>
    <t>시디즈</t>
  </si>
  <si>
    <t>HSD엔진</t>
  </si>
  <si>
    <t>대성에너지</t>
  </si>
  <si>
    <t>현대퓨처넷</t>
  </si>
  <si>
    <t>KTis</t>
  </si>
  <si>
    <t>한전산업</t>
  </si>
  <si>
    <t>비케이탑스</t>
  </si>
  <si>
    <t>휠라홀딩스</t>
  </si>
  <si>
    <t>KTcs</t>
  </si>
  <si>
    <t>현대홈쇼핑</t>
  </si>
  <si>
    <t>도화엔지니어링</t>
  </si>
  <si>
    <t>대성산업</t>
  </si>
  <si>
    <t>아이마켓코리아</t>
  </si>
  <si>
    <t>한미약품</t>
  </si>
  <si>
    <t>우진</t>
  </si>
  <si>
    <t>무학</t>
  </si>
  <si>
    <t>이연제약</t>
  </si>
  <si>
    <t>한국화장품</t>
  </si>
  <si>
    <t>한라홀딩스</t>
  </si>
  <si>
    <t>삼성생명</t>
  </si>
  <si>
    <t>신세계푸드</t>
  </si>
  <si>
    <t>한화생명</t>
  </si>
  <si>
    <t>조선선재</t>
  </si>
  <si>
    <t>코오롱인더</t>
  </si>
  <si>
    <t>KC코트렐</t>
  </si>
  <si>
    <t>지역난방공사</t>
  </si>
  <si>
    <t>락앤락</t>
  </si>
  <si>
    <t>영흥</t>
  </si>
  <si>
    <t>우리들휴브레인</t>
  </si>
  <si>
    <t>한전기술</t>
  </si>
  <si>
    <t>GKL</t>
  </si>
  <si>
    <t>SK</t>
  </si>
  <si>
    <t>황금에스티</t>
  </si>
  <si>
    <t>하이트진로</t>
  </si>
  <si>
    <t>동양생명</t>
  </si>
  <si>
    <t>유니온머티리얼</t>
  </si>
  <si>
    <t>형지엘리트</t>
  </si>
  <si>
    <t>키움증권</t>
  </si>
  <si>
    <t>영원무역</t>
  </si>
  <si>
    <t>우리금융캐피탈</t>
  </si>
  <si>
    <t>한미글로벌</t>
  </si>
  <si>
    <t>동아지질</t>
  </si>
  <si>
    <t>STX중공업</t>
  </si>
  <si>
    <t>LG하우시스</t>
  </si>
  <si>
    <t>한세실업</t>
  </si>
  <si>
    <t>컨버즈</t>
  </si>
  <si>
    <t>미원홀딩스</t>
  </si>
  <si>
    <t>NAVER</t>
  </si>
  <si>
    <t>부국철강</t>
  </si>
  <si>
    <t>KB금융</t>
  </si>
  <si>
    <t>한국철강</t>
  </si>
  <si>
    <t>일진전기</t>
  </si>
  <si>
    <t>풍산</t>
  </si>
  <si>
    <t>LG이노텍</t>
  </si>
  <si>
    <t>명문제약</t>
  </si>
  <si>
    <t>비상교육</t>
  </si>
  <si>
    <t>동성케미컬</t>
  </si>
  <si>
    <t>쌍방울</t>
  </si>
  <si>
    <t>LG유플러스</t>
  </si>
  <si>
    <t>인바이오젠</t>
  </si>
  <si>
    <t>아시아나항공</t>
  </si>
  <si>
    <t>SBS미디어홀딩스</t>
  </si>
  <si>
    <t>SNT에너지</t>
  </si>
  <si>
    <t>진양홀딩스</t>
  </si>
  <si>
    <t>엔케이</t>
  </si>
  <si>
    <t>한전KPS</t>
  </si>
  <si>
    <t>이아이디</t>
  </si>
  <si>
    <t>기신정기</t>
  </si>
  <si>
    <t>KSS해운</t>
  </si>
  <si>
    <t>디아이씨</t>
  </si>
  <si>
    <t>CJ제일제당</t>
  </si>
  <si>
    <t>팬오션</t>
  </si>
  <si>
    <t>한진중공업</t>
  </si>
  <si>
    <t>JW홀딩스</t>
  </si>
  <si>
    <t>SK이노베이션</t>
  </si>
  <si>
    <t>삼성카드</t>
  </si>
  <si>
    <t>베트남개발1</t>
  </si>
  <si>
    <t>알루코</t>
  </si>
  <si>
    <t>웅진씽크빅</t>
  </si>
  <si>
    <t>맵스리얼티1</t>
  </si>
  <si>
    <t>메타랩스</t>
  </si>
  <si>
    <t>후성</t>
  </si>
  <si>
    <t>LF</t>
  </si>
  <si>
    <t>주연테크</t>
  </si>
  <si>
    <t>코스맥스비티아이</t>
  </si>
  <si>
    <t>인천도시가스</t>
  </si>
  <si>
    <t>삼정펄프</t>
  </si>
  <si>
    <t>KEC</t>
  </si>
  <si>
    <t>KPX홀딩스</t>
  </si>
  <si>
    <t>HDC현대EP</t>
  </si>
  <si>
    <t>세원이앤씨</t>
  </si>
  <si>
    <t>노루페인트</t>
  </si>
  <si>
    <t>아모레퍼시픽</t>
  </si>
  <si>
    <t>롯데관광개발</t>
  </si>
  <si>
    <t>평화산업</t>
  </si>
  <si>
    <t>우진플라임</t>
  </si>
  <si>
    <t>진도</t>
  </si>
  <si>
    <t>맥쿼리인프라</t>
  </si>
  <si>
    <t>롯데쇼핑</t>
  </si>
  <si>
    <t>현대글로비스</t>
  </si>
  <si>
    <t>하나금융지주</t>
  </si>
  <si>
    <t>제일연마</t>
  </si>
  <si>
    <t>현대리바트</t>
  </si>
  <si>
    <t>대한제강</t>
  </si>
  <si>
    <t>새론오토모티브</t>
  </si>
  <si>
    <t>그린케미칼</t>
  </si>
  <si>
    <t>대상홀딩스</t>
  </si>
  <si>
    <t>코아스</t>
  </si>
  <si>
    <t>이월드</t>
  </si>
  <si>
    <t>동양고속</t>
  </si>
  <si>
    <t>한미반도체</t>
  </si>
  <si>
    <t>동일산업</t>
  </si>
  <si>
    <t>삼호개발</t>
  </si>
  <si>
    <t>금호타이어</t>
  </si>
  <si>
    <t>일진다이아</t>
  </si>
  <si>
    <t>유니드</t>
  </si>
  <si>
    <t>상신브레이크</t>
  </si>
  <si>
    <t>인팩</t>
  </si>
  <si>
    <t>GS</t>
  </si>
  <si>
    <t>유니퀘스트</t>
  </si>
  <si>
    <t>다스코</t>
  </si>
  <si>
    <t>LG디스플레이</t>
  </si>
  <si>
    <t>텔코웨어</t>
  </si>
  <si>
    <t>STX엔진</t>
  </si>
  <si>
    <t>NICE</t>
  </si>
  <si>
    <t>대교</t>
  </si>
  <si>
    <t>기업은행</t>
  </si>
  <si>
    <t>이엔플러스</t>
  </si>
  <si>
    <t>한솔홈데코</t>
  </si>
  <si>
    <t>이수페타시스</t>
  </si>
  <si>
    <t>강원랜드</t>
  </si>
  <si>
    <t>농심홀딩스</t>
  </si>
  <si>
    <t>한국금융지주</t>
  </si>
  <si>
    <t>유엔젤</t>
  </si>
  <si>
    <t>SBS</t>
  </si>
  <si>
    <t>엔씨소프트</t>
  </si>
  <si>
    <t>하이스틸</t>
  </si>
  <si>
    <t>DSR제강</t>
  </si>
  <si>
    <t>태경케미컬</t>
  </si>
  <si>
    <t>한농화성</t>
  </si>
  <si>
    <t>현대백화점</t>
  </si>
  <si>
    <t>대호에이엘</t>
  </si>
  <si>
    <t>대웅제약</t>
  </si>
  <si>
    <t>마니커</t>
  </si>
  <si>
    <t>SNT홀딩스</t>
  </si>
  <si>
    <t>휴켐스</t>
  </si>
  <si>
    <t>세종공업</t>
  </si>
  <si>
    <t>포스코강판</t>
  </si>
  <si>
    <t>삼성출판사</t>
  </si>
  <si>
    <t>세이브존I&amp;C</t>
  </si>
  <si>
    <t>교보증권</t>
  </si>
  <si>
    <t>한샘</t>
  </si>
  <si>
    <t>신세계건설</t>
  </si>
  <si>
    <t>우신시스템</t>
  </si>
  <si>
    <t>LG전자</t>
  </si>
  <si>
    <t>한국콜마홀딩스</t>
  </si>
  <si>
    <t>SNT모티브</t>
  </si>
  <si>
    <t>광주신세계</t>
  </si>
  <si>
    <t>일진디스플</t>
  </si>
  <si>
    <t>종근당바이오</t>
  </si>
  <si>
    <t>신한지주</t>
  </si>
  <si>
    <t>코웨이</t>
  </si>
  <si>
    <t>세아홀딩스</t>
  </si>
  <si>
    <t>LG생활건강</t>
  </si>
  <si>
    <t>LG화학</t>
  </si>
  <si>
    <t>대우건설</t>
  </si>
  <si>
    <t>포스코인터내셔널</t>
  </si>
  <si>
    <t>대우조선해양</t>
  </si>
  <si>
    <t>두산인프라코어</t>
  </si>
  <si>
    <t>진양화학</t>
  </si>
  <si>
    <t>동원F&amp;B</t>
  </si>
  <si>
    <t>두산중공업</t>
  </si>
  <si>
    <t>한국내화</t>
  </si>
  <si>
    <t>한세예스24홀딩스</t>
  </si>
  <si>
    <t>대성홀딩스</t>
  </si>
  <si>
    <t>대원제약</t>
  </si>
  <si>
    <t>한국가스공사</t>
  </si>
  <si>
    <t>미래아이앤지</t>
  </si>
  <si>
    <t>화천기공</t>
  </si>
  <si>
    <t>팜스코</t>
  </si>
  <si>
    <t>한국조선해양</t>
  </si>
  <si>
    <t>디씨엠</t>
  </si>
  <si>
    <t>AK홀딩스</t>
  </si>
  <si>
    <t>대한유화</t>
  </si>
  <si>
    <t>백산</t>
  </si>
  <si>
    <t>지투알</t>
  </si>
  <si>
    <t>체시스</t>
  </si>
  <si>
    <t>자화전자</t>
  </si>
  <si>
    <t>제일기획</t>
  </si>
  <si>
    <t>디피씨</t>
  </si>
  <si>
    <t>케이씨</t>
  </si>
  <si>
    <t>대원화성</t>
  </si>
  <si>
    <t>E1</t>
  </si>
  <si>
    <t>SK가스</t>
  </si>
  <si>
    <t>다우기술</t>
  </si>
  <si>
    <t>영보화학</t>
  </si>
  <si>
    <t>SKC</t>
  </si>
  <si>
    <t>웰바이오텍</t>
  </si>
  <si>
    <t>한국주강</t>
  </si>
  <si>
    <t>덕양산업</t>
  </si>
  <si>
    <t>에쓰씨엔지니어링</t>
  </si>
  <si>
    <t>인지컨트롤스</t>
  </si>
  <si>
    <t>경동인베스트</t>
  </si>
  <si>
    <t>콤텍시스템</t>
  </si>
  <si>
    <t>SK하이닉스</t>
  </si>
  <si>
    <t>MH에탄올</t>
  </si>
  <si>
    <t>국동</t>
  </si>
  <si>
    <t>동남합성</t>
  </si>
  <si>
    <t>삼성엔지니어링</t>
  </si>
  <si>
    <t>신도리코</t>
  </si>
  <si>
    <t>예스코홀딩스</t>
  </si>
  <si>
    <t>퍼시스</t>
  </si>
  <si>
    <t>WISCOM</t>
  </si>
  <si>
    <t>동원수산</t>
  </si>
  <si>
    <t>미래산업</t>
  </si>
  <si>
    <t>KTB투자증권</t>
  </si>
  <si>
    <t>HDC</t>
  </si>
  <si>
    <t>광전자</t>
  </si>
  <si>
    <t>디아이</t>
  </si>
  <si>
    <t>신성이엔지</t>
  </si>
  <si>
    <t>티에이치엔</t>
  </si>
  <si>
    <t>한온시스템</t>
  </si>
  <si>
    <t>세원정공</t>
  </si>
  <si>
    <t>세하</t>
  </si>
  <si>
    <t>영풍제지</t>
  </si>
  <si>
    <t>유니온</t>
  </si>
  <si>
    <t>키다리스튜디오</t>
  </si>
  <si>
    <t>한섬</t>
  </si>
  <si>
    <t>환인제약</t>
  </si>
  <si>
    <t>서원</t>
  </si>
  <si>
    <t>에스원</t>
  </si>
  <si>
    <t>태경산업</t>
  </si>
  <si>
    <t>신대양제지</t>
  </si>
  <si>
    <t>유양디앤유</t>
  </si>
  <si>
    <t>남해화학</t>
  </si>
  <si>
    <t>동원금속</t>
  </si>
  <si>
    <t>성안</t>
  </si>
  <si>
    <t>HMM</t>
  </si>
  <si>
    <t>경인양행</t>
  </si>
  <si>
    <t>풀무원</t>
  </si>
  <si>
    <t>이구산업</t>
  </si>
  <si>
    <t>에넥스</t>
  </si>
  <si>
    <t>제이준코스메틱</t>
  </si>
  <si>
    <t>한국카본</t>
  </si>
  <si>
    <t>KPX케미칼</t>
  </si>
  <si>
    <t>지코</t>
  </si>
  <si>
    <t>태평양물산</t>
  </si>
  <si>
    <t>KC그린홀딩스</t>
  </si>
  <si>
    <t>문배철강</t>
  </si>
  <si>
    <t>웅진</t>
  </si>
  <si>
    <t>오뚜기</t>
  </si>
  <si>
    <t>일정실업</t>
  </si>
  <si>
    <t>한라</t>
  </si>
  <si>
    <t>대양금속</t>
  </si>
  <si>
    <t>이화산업</t>
  </si>
  <si>
    <t>동원시스템즈</t>
  </si>
  <si>
    <t>삼성중공업</t>
  </si>
  <si>
    <t>모토닉</t>
  </si>
  <si>
    <t>화신</t>
  </si>
  <si>
    <t>경동나비엔</t>
  </si>
  <si>
    <t>DB</t>
  </si>
  <si>
    <t>SGC에너지</t>
  </si>
  <si>
    <t>대한해운</t>
  </si>
  <si>
    <t>메리츠증권</t>
  </si>
  <si>
    <t>수산중공업</t>
  </si>
  <si>
    <t>롯데케미칼</t>
  </si>
  <si>
    <t>세아베스틸</t>
  </si>
  <si>
    <t>호텔신라</t>
  </si>
  <si>
    <t>태경비케이</t>
  </si>
  <si>
    <t>화승코퍼레이션</t>
  </si>
  <si>
    <t>신흥</t>
  </si>
  <si>
    <t>극동유화</t>
  </si>
  <si>
    <t>고려산업</t>
  </si>
  <si>
    <t>대현</t>
  </si>
  <si>
    <t>케이비아이동국실업</t>
  </si>
  <si>
    <t>광명전기</t>
  </si>
  <si>
    <t>부산산업</t>
  </si>
  <si>
    <t>STX</t>
  </si>
  <si>
    <t>고려아연</t>
  </si>
  <si>
    <t>센트럴인사이트</t>
  </si>
  <si>
    <t>팜젠사이언스</t>
  </si>
  <si>
    <t>무림페이퍼</t>
  </si>
  <si>
    <t>현대차증권</t>
  </si>
  <si>
    <t>금비</t>
  </si>
  <si>
    <t>대동전자</t>
  </si>
  <si>
    <t>원림</t>
  </si>
  <si>
    <t>서흥</t>
  </si>
  <si>
    <t>성문전자</t>
  </si>
  <si>
    <t>넥스트사이언스</t>
  </si>
  <si>
    <t>일진홀딩스</t>
  </si>
  <si>
    <t>대영포장</t>
  </si>
  <si>
    <t>영화금속</t>
  </si>
  <si>
    <t>신풍제약</t>
  </si>
  <si>
    <t>동성제약</t>
  </si>
  <si>
    <t>아센디오</t>
  </si>
  <si>
    <t>한올바이오파마</t>
  </si>
  <si>
    <t>유니켐</t>
  </si>
  <si>
    <t>대창</t>
  </si>
  <si>
    <t>국보</t>
  </si>
  <si>
    <t>일성건설</t>
  </si>
  <si>
    <t>까뮤이앤씨</t>
  </si>
  <si>
    <t>보락</t>
  </si>
  <si>
    <t>선도전기</t>
  </si>
  <si>
    <t>씨아이테크</t>
  </si>
  <si>
    <t>광동제약</t>
  </si>
  <si>
    <t>갤럭시아에스엠</t>
  </si>
  <si>
    <t>남성</t>
  </si>
  <si>
    <t>KISCO홀딩스</t>
  </si>
  <si>
    <t>태영건설</t>
  </si>
  <si>
    <t>한국특강</t>
  </si>
  <si>
    <t>한솔로지스틱스</t>
  </si>
  <si>
    <t>삼양통상</t>
  </si>
  <si>
    <t>SK텔레콤</t>
  </si>
  <si>
    <t>삼익THK</t>
  </si>
  <si>
    <t>미원상사</t>
  </si>
  <si>
    <t>서연</t>
  </si>
  <si>
    <t>세우글로벌</t>
  </si>
  <si>
    <t>현대모비스</t>
  </si>
  <si>
    <t>쎌마테라퓨틱스</t>
  </si>
  <si>
    <t>KG케미칼</t>
  </si>
  <si>
    <t>대우부품</t>
  </si>
  <si>
    <t>현대해상</t>
  </si>
  <si>
    <t>현대그린푸드</t>
  </si>
  <si>
    <t>국도화학</t>
  </si>
  <si>
    <t>녹십자</t>
  </si>
  <si>
    <t>SIMPAC</t>
  </si>
  <si>
    <t>윌비스</t>
  </si>
  <si>
    <t>대창단조</t>
  </si>
  <si>
    <t>사조산업</t>
  </si>
  <si>
    <t>한익스프레스</t>
  </si>
  <si>
    <t>사조동아원</t>
  </si>
  <si>
    <t>경인전자</t>
  </si>
  <si>
    <t>무림P&amp;P</t>
  </si>
  <si>
    <t>인디에프</t>
  </si>
  <si>
    <t>디와이</t>
  </si>
  <si>
    <t>방림</t>
  </si>
  <si>
    <t>큐로</t>
  </si>
  <si>
    <t>한솔케미칼</t>
  </si>
  <si>
    <t>퍼스텍</t>
  </si>
  <si>
    <t>동원산업</t>
  </si>
  <si>
    <t>대덕</t>
  </si>
  <si>
    <t>한성기업</t>
  </si>
  <si>
    <t>이스타코</t>
  </si>
  <si>
    <t>태림포장</t>
  </si>
  <si>
    <t>아세아제지</t>
  </si>
  <si>
    <t>화천기계</t>
  </si>
  <si>
    <t>CJ씨푸드</t>
  </si>
  <si>
    <t>신화실업</t>
  </si>
  <si>
    <t>조일알미늄</t>
  </si>
  <si>
    <t>에스엘</t>
  </si>
  <si>
    <t>영원무역홀딩스</t>
  </si>
  <si>
    <t>더존비즈온</t>
  </si>
  <si>
    <t>보령제약</t>
  </si>
  <si>
    <t>폴루스바이오팜</t>
  </si>
  <si>
    <t>이건산업</t>
  </si>
  <si>
    <t>모나리자</t>
  </si>
  <si>
    <t>대구백화점</t>
  </si>
  <si>
    <t>우성사료</t>
  </si>
  <si>
    <t>유성기업</t>
  </si>
  <si>
    <t>한일철강</t>
  </si>
  <si>
    <t>삼익악기</t>
  </si>
  <si>
    <t>화성산업</t>
  </si>
  <si>
    <t>디티알오토모티브</t>
  </si>
  <si>
    <t>보해양조</t>
  </si>
  <si>
    <t>상상인증권</t>
  </si>
  <si>
    <t>혜인</t>
  </si>
  <si>
    <t>금강공업</t>
  </si>
  <si>
    <t>엔케이물산</t>
  </si>
  <si>
    <t>율촌화학</t>
  </si>
  <si>
    <t>신원</t>
  </si>
  <si>
    <t>동방</t>
  </si>
  <si>
    <t>한국쉘석유</t>
  </si>
  <si>
    <t>부광약품</t>
  </si>
  <si>
    <t>풍산홀딩스</t>
  </si>
  <si>
    <t>부국증권</t>
  </si>
  <si>
    <t>계양전기</t>
  </si>
  <si>
    <t>한솔테크닉스</t>
  </si>
  <si>
    <t>DB금융투자</t>
  </si>
  <si>
    <t>한미사이언스</t>
  </si>
  <si>
    <t>삼진제약</t>
  </si>
  <si>
    <t>범양건영</t>
  </si>
  <si>
    <t>파미셀</t>
  </si>
  <si>
    <t>동국제강</t>
  </si>
  <si>
    <t>대원전선</t>
  </si>
  <si>
    <t>이수화학</t>
  </si>
  <si>
    <t>삼성증권</t>
  </si>
  <si>
    <t>삼영무역</t>
  </si>
  <si>
    <t>한양증권</t>
  </si>
  <si>
    <t>유안타증권</t>
  </si>
  <si>
    <t>제일파마홀딩스</t>
  </si>
  <si>
    <t>에이엔피</t>
  </si>
  <si>
    <t>한창제지</t>
  </si>
  <si>
    <t>넥센</t>
  </si>
  <si>
    <t>삼성공조</t>
  </si>
  <si>
    <t>세방전지</t>
  </si>
  <si>
    <t>진원생명과학</t>
  </si>
  <si>
    <t>참엔지니어링</t>
  </si>
  <si>
    <t>코스모신소재</t>
  </si>
  <si>
    <t>덕성</t>
  </si>
  <si>
    <t>신영증권</t>
  </si>
  <si>
    <t>유화증권</t>
  </si>
  <si>
    <t>코스모화학</t>
  </si>
  <si>
    <t>가온전선</t>
  </si>
  <si>
    <t>S-Oil</t>
  </si>
  <si>
    <t>한화에어로스페이스</t>
  </si>
  <si>
    <t>현대제철</t>
  </si>
  <si>
    <t>써니전자</t>
  </si>
  <si>
    <t>현대비앤지스틸</t>
  </si>
  <si>
    <t>사조오양</t>
  </si>
  <si>
    <t>한화투자증권</t>
  </si>
  <si>
    <t>삼화전기</t>
  </si>
  <si>
    <t>SK증권</t>
  </si>
  <si>
    <t>평화홀딩스</t>
  </si>
  <si>
    <t>일신석재</t>
  </si>
  <si>
    <t>KG동부제철</t>
  </si>
  <si>
    <t>아이에스동서</t>
  </si>
  <si>
    <t>SH에너지화학</t>
  </si>
  <si>
    <t>대한화섬</t>
  </si>
  <si>
    <t>코리아써키트</t>
  </si>
  <si>
    <t>신세계</t>
  </si>
  <si>
    <t>OCI</t>
  </si>
  <si>
    <t>삼일제약</t>
  </si>
  <si>
    <t>인스코비</t>
  </si>
  <si>
    <t>일성신약</t>
  </si>
  <si>
    <t>현대건설</t>
  </si>
  <si>
    <t>TCC스틸</t>
  </si>
  <si>
    <t>에이프로젠제약</t>
  </si>
  <si>
    <t>F&amp;F</t>
  </si>
  <si>
    <t>아남전자</t>
  </si>
  <si>
    <t>현대미포조선</t>
  </si>
  <si>
    <t>GS건설</t>
  </si>
  <si>
    <t>삼아알미늄</t>
  </si>
  <si>
    <t>한국전자홀딩스</t>
  </si>
  <si>
    <t>삼성SDI</t>
  </si>
  <si>
    <t>삼성전기</t>
  </si>
  <si>
    <t>동부건설</t>
  </si>
  <si>
    <t>코오롱글로벌</t>
  </si>
  <si>
    <t>빙그레</t>
  </si>
  <si>
    <t>녹십자홀딩스</t>
  </si>
  <si>
    <t>조선내화</t>
  </si>
  <si>
    <t>현대약품</t>
  </si>
  <si>
    <t>남양유업</t>
  </si>
  <si>
    <t>남선알미늄</t>
  </si>
  <si>
    <t>한국화장품제조</t>
  </si>
  <si>
    <t>DL건설</t>
  </si>
  <si>
    <t>현대코퍼레이션</t>
  </si>
  <si>
    <t>SK네트웍스</t>
  </si>
  <si>
    <t>경농</t>
  </si>
  <si>
    <t>티웨이홀딩스</t>
  </si>
  <si>
    <t>동방아그로</t>
  </si>
  <si>
    <t>송원산업</t>
  </si>
  <si>
    <t>진흥기업</t>
  </si>
  <si>
    <t>천일고속</t>
  </si>
  <si>
    <t>대원강업</t>
  </si>
  <si>
    <t>만호제강</t>
  </si>
  <si>
    <t>조광피혁</t>
  </si>
  <si>
    <t>세방</t>
  </si>
  <si>
    <t>동양철관</t>
  </si>
  <si>
    <t>대유에이텍</t>
  </si>
  <si>
    <t>남광토건</t>
  </si>
  <si>
    <t>신영와코루</t>
  </si>
  <si>
    <t>오리엔트바이오</t>
  </si>
  <si>
    <t>조비</t>
  </si>
  <si>
    <t>한국공항</t>
  </si>
  <si>
    <t>조광페인트</t>
  </si>
  <si>
    <t>삼천리</t>
  </si>
  <si>
    <t>성보화학</t>
  </si>
  <si>
    <t>조흥</t>
  </si>
  <si>
    <t>금양</t>
  </si>
  <si>
    <t>사조대림</t>
  </si>
  <si>
    <t>비비안</t>
  </si>
  <si>
    <t>SNT중공업</t>
  </si>
  <si>
    <t>한신공영</t>
  </si>
  <si>
    <t>농심</t>
  </si>
  <si>
    <t>성신양회</t>
  </si>
  <si>
    <t>신라교역</t>
  </si>
  <si>
    <t>신풍제지</t>
  </si>
  <si>
    <t>종근당홀딩스</t>
  </si>
  <si>
    <t>크라운해태홀딩스</t>
  </si>
  <si>
    <t>한독</t>
  </si>
  <si>
    <t>SG글로벌</t>
  </si>
  <si>
    <t>SK디스커버리</t>
  </si>
  <si>
    <t>샘표</t>
  </si>
  <si>
    <t>흥아해운</t>
  </si>
  <si>
    <t>GS글로벌</t>
  </si>
  <si>
    <t>금호건설</t>
  </si>
  <si>
    <t>삼부토건</t>
  </si>
  <si>
    <t>페이퍼코리아</t>
  </si>
  <si>
    <t>동양</t>
  </si>
  <si>
    <t>한화</t>
  </si>
  <si>
    <t>JW중외제약</t>
  </si>
  <si>
    <t>영풍</t>
  </si>
  <si>
    <t>백광산업</t>
  </si>
  <si>
    <t>성창기업지주</t>
  </si>
  <si>
    <t>한창</t>
  </si>
  <si>
    <t>삼화왕관</t>
  </si>
  <si>
    <t>KR모터스</t>
  </si>
  <si>
    <t>고려제강</t>
  </si>
  <si>
    <t>SUN&amp;L</t>
  </si>
  <si>
    <t>DRB동일</t>
  </si>
  <si>
    <t>넥센타이어</t>
  </si>
  <si>
    <t>SG세계물산</t>
  </si>
  <si>
    <t>롯데정밀화학</t>
  </si>
  <si>
    <t>동화약품</t>
  </si>
  <si>
    <t>DL</t>
  </si>
  <si>
    <t>LG상사</t>
  </si>
  <si>
    <t>국제약품</t>
  </si>
  <si>
    <t>태광산업</t>
  </si>
  <si>
    <t>부산주공</t>
  </si>
  <si>
    <t>한일현대시멘트</t>
  </si>
  <si>
    <t>CS홀딩스</t>
  </si>
  <si>
    <t>신성통상</t>
  </si>
  <si>
    <t>DB하이텍</t>
  </si>
  <si>
    <t>대림통상</t>
  </si>
  <si>
    <t>유유제약</t>
  </si>
  <si>
    <t>강남제비스코</t>
  </si>
  <si>
    <t>대신증권</t>
  </si>
  <si>
    <t>NH투자증권</t>
  </si>
  <si>
    <t>미래에셋증권</t>
  </si>
  <si>
    <t>신일전자</t>
  </si>
  <si>
    <t>삼성제약</t>
  </si>
  <si>
    <t>삼양식품</t>
  </si>
  <si>
    <t>한화손해보험</t>
  </si>
  <si>
    <t>NI스틸</t>
  </si>
  <si>
    <t>일동홀딩스</t>
  </si>
  <si>
    <t>대동</t>
  </si>
  <si>
    <t>오리온홀딩스</t>
  </si>
  <si>
    <t>깨끗한나라</t>
  </si>
  <si>
    <t>태원물산</t>
  </si>
  <si>
    <t>코오롱</t>
  </si>
  <si>
    <t>삼성전자</t>
  </si>
  <si>
    <t>대유플러스</t>
  </si>
  <si>
    <t>BYC</t>
  </si>
  <si>
    <t>SPC삼립</t>
  </si>
  <si>
    <t>흥국화재</t>
  </si>
  <si>
    <t>우리종금</t>
  </si>
  <si>
    <t>일양약품</t>
  </si>
  <si>
    <t>한진</t>
  </si>
  <si>
    <t>모나미</t>
  </si>
  <si>
    <t>한화솔루션</t>
  </si>
  <si>
    <t>아세아</t>
  </si>
  <si>
    <t>카프로</t>
  </si>
  <si>
    <t>롯데지주</t>
  </si>
  <si>
    <t>대한방직</t>
  </si>
  <si>
    <t>LS네트웍스</t>
  </si>
  <si>
    <t>금호전기</t>
  </si>
  <si>
    <t>하이트진로홀딩스</t>
  </si>
  <si>
    <t>노루홀딩스</t>
  </si>
  <si>
    <t>기아</t>
  </si>
  <si>
    <t>효성</t>
  </si>
  <si>
    <t>CJ</t>
  </si>
  <si>
    <t>두산</t>
  </si>
  <si>
    <t>휴스틸</t>
  </si>
  <si>
    <t>DB손해보험</t>
  </si>
  <si>
    <t>TYM</t>
  </si>
  <si>
    <t>대웅</t>
  </si>
  <si>
    <t>진양산업</t>
  </si>
  <si>
    <t>영진약품</t>
  </si>
  <si>
    <t>일신방직</t>
  </si>
  <si>
    <t>롯데푸드</t>
  </si>
  <si>
    <t>제주은행</t>
  </si>
  <si>
    <t>한솔홀딩스</t>
  </si>
  <si>
    <t>벽산</t>
  </si>
  <si>
    <t>롯데손해보험</t>
  </si>
  <si>
    <t>대한제분</t>
  </si>
  <si>
    <t>대상</t>
  </si>
  <si>
    <t>LG</t>
  </si>
  <si>
    <t>동아쏘시오홀딩스</t>
  </si>
  <si>
    <t>코리안리</t>
  </si>
  <si>
    <t>한일홀딩스</t>
  </si>
  <si>
    <t>세아제강지주</t>
  </si>
  <si>
    <t>대한전선</t>
  </si>
  <si>
    <t>대한제당</t>
  </si>
  <si>
    <t>삼양홀딩스</t>
  </si>
  <si>
    <t>세기상사</t>
  </si>
  <si>
    <t>한국앤컴퍼니</t>
  </si>
  <si>
    <t>전방</t>
  </si>
  <si>
    <t>대한항공</t>
  </si>
  <si>
    <t>유한양행</t>
  </si>
  <si>
    <t>CJ대한통운</t>
  </si>
  <si>
    <t>메리츠화재</t>
  </si>
  <si>
    <t>경방</t>
  </si>
  <si>
    <t>유수홀딩스</t>
  </si>
  <si>
    <t>한진중공업홀딩스</t>
  </si>
  <si>
    <t>효성ITX</t>
  </si>
  <si>
    <t>2. 회사명</t>
  </si>
  <si>
    <t>5. 자사주</t>
  </si>
  <si>
    <t>6. 매출_16</t>
  </si>
  <si>
    <t>7. 매출_17</t>
  </si>
  <si>
    <t>8. 매출_18</t>
  </si>
  <si>
    <t>9. 매출_19</t>
  </si>
  <si>
    <t>10. 매출_20</t>
  </si>
  <si>
    <t>11. 매출_21</t>
  </si>
  <si>
    <t>12. 매출_22</t>
  </si>
  <si>
    <t>13. 매출_23</t>
  </si>
  <si>
    <t>14. 영이_16</t>
  </si>
  <si>
    <t>15. 영이_17</t>
  </si>
  <si>
    <t>16. 영이_18</t>
  </si>
  <si>
    <t>17. 영이_19</t>
  </si>
  <si>
    <t>18. 영이_20</t>
  </si>
  <si>
    <t>19. 영이_21</t>
  </si>
  <si>
    <t>20. 영이_22</t>
  </si>
  <si>
    <t>21. 영이_23</t>
  </si>
  <si>
    <t>22. 당순_16</t>
  </si>
  <si>
    <t>23. 당순_17</t>
  </si>
  <si>
    <t>24. 당순_18</t>
  </si>
  <si>
    <t>25. 당순_19</t>
  </si>
  <si>
    <t>26. 당순_20</t>
  </si>
  <si>
    <t>27. 당순_21</t>
  </si>
  <si>
    <t>28. 당순_22</t>
  </si>
  <si>
    <t>29. 당순_23</t>
  </si>
  <si>
    <t>30. 자산_16</t>
  </si>
  <si>
    <t>31. 자산_17</t>
  </si>
  <si>
    <t>32. 자산_18</t>
  </si>
  <si>
    <t>33. 자산_19</t>
  </si>
  <si>
    <t>34. 자산_20</t>
  </si>
  <si>
    <t>35. 자산_21</t>
  </si>
  <si>
    <t>36. 자산_22</t>
  </si>
  <si>
    <t>37. 자산_23</t>
  </si>
  <si>
    <t>38. 부채_16</t>
  </si>
  <si>
    <t>39. 부채_17</t>
  </si>
  <si>
    <t>40. 부채_18</t>
  </si>
  <si>
    <t>41. 부채_19</t>
  </si>
  <si>
    <t>42. 부채_20</t>
  </si>
  <si>
    <t>43. 부채_21</t>
  </si>
  <si>
    <t>44. 부채_22</t>
  </si>
  <si>
    <t>45. 부채_23</t>
  </si>
  <si>
    <t>46. 자본_16</t>
  </si>
  <si>
    <t>47. 자본_17</t>
  </si>
  <si>
    <t>48. 자본_18</t>
  </si>
  <si>
    <t>49. 자본_19</t>
  </si>
  <si>
    <t>50. 자본_20</t>
  </si>
  <si>
    <t>51. 자본_21</t>
  </si>
  <si>
    <t>52. 자본_22</t>
  </si>
  <si>
    <t>53. 자본_23</t>
  </si>
  <si>
    <t>54. 지배_16</t>
  </si>
  <si>
    <t>55. 지배_17</t>
  </si>
  <si>
    <t>56. 지배_18</t>
  </si>
  <si>
    <t>57. 지배_19</t>
  </si>
  <si>
    <t>58. 지배_20</t>
  </si>
  <si>
    <t>59. 지배_21</t>
  </si>
  <si>
    <t>60. 지배_22</t>
  </si>
  <si>
    <t>61. 지배_23</t>
  </si>
  <si>
    <t>62. 자본금_16</t>
  </si>
  <si>
    <t>63. 자본금_17</t>
  </si>
  <si>
    <t>64. 자본금_18</t>
  </si>
  <si>
    <t>65. 자본금_19</t>
  </si>
  <si>
    <t>66. 자본금_20</t>
  </si>
  <si>
    <t>67. 자본금_21</t>
  </si>
  <si>
    <t>68. 자본금_22</t>
  </si>
  <si>
    <t>69. 자본금_23</t>
  </si>
  <si>
    <t>70. ROA_16</t>
  </si>
  <si>
    <t>71. ROA_17</t>
  </si>
  <si>
    <t>72. ROA_18</t>
  </si>
  <si>
    <t>73. ROA_19</t>
  </si>
  <si>
    <t>74. ROA_20</t>
  </si>
  <si>
    <t>75. ROA_21</t>
  </si>
  <si>
    <t>76. ROA_22</t>
  </si>
  <si>
    <t>77. ROA_23</t>
  </si>
  <si>
    <t>78. ROE_16</t>
  </si>
  <si>
    <t>79. ROE_17</t>
  </si>
  <si>
    <t>80. ROE_18</t>
  </si>
  <si>
    <t>81. ROE_19</t>
  </si>
  <si>
    <t>82. ROE_20</t>
  </si>
  <si>
    <t>83. ROE_21</t>
  </si>
  <si>
    <t>84. ROE_22</t>
  </si>
  <si>
    <t>85. ROE_23</t>
  </si>
  <si>
    <t>86. EPS_16</t>
  </si>
  <si>
    <t>87. EPS_17</t>
  </si>
  <si>
    <t>88. EPS_18</t>
  </si>
  <si>
    <t>89. EPS_19</t>
  </si>
  <si>
    <t>90. EPS_20</t>
  </si>
  <si>
    <t>91. EPS_21</t>
  </si>
  <si>
    <t>92. EPS_22</t>
  </si>
  <si>
    <t>93. EPS_23</t>
  </si>
  <si>
    <t>94. PER_16</t>
  </si>
  <si>
    <t>95. PER_17</t>
  </si>
  <si>
    <t>96. PER_18</t>
  </si>
  <si>
    <t>97. PER_19</t>
  </si>
  <si>
    <t>98. PER_20</t>
  </si>
  <si>
    <t>99. PER_21</t>
  </si>
  <si>
    <t>100. PER_22</t>
  </si>
  <si>
    <t>101. PER_23</t>
  </si>
  <si>
    <t>102. PBR_16</t>
  </si>
  <si>
    <t>103. PBR_17</t>
  </si>
  <si>
    <t>104. PBR_18</t>
  </si>
  <si>
    <t>105. PBR_19</t>
  </si>
  <si>
    <t>106. PBR_20</t>
  </si>
  <si>
    <t>107. PBR_21</t>
  </si>
  <si>
    <t>108. PBR_22</t>
  </si>
  <si>
    <t>109. PBR_23</t>
  </si>
  <si>
    <t>4. 주식수</t>
    <phoneticPr fontId="18" type="noConversion"/>
  </si>
  <si>
    <t>111. 적정가_16</t>
    <phoneticPr fontId="18" type="noConversion"/>
  </si>
  <si>
    <t>110. 기가_17</t>
    <phoneticPr fontId="18" type="noConversion"/>
  </si>
  <si>
    <t>110. 기가_18</t>
  </si>
  <si>
    <t>110. 기가_19</t>
  </si>
  <si>
    <t>110. 기가_20</t>
  </si>
  <si>
    <t>110. 기가_21</t>
  </si>
  <si>
    <t>110. 기가_22</t>
  </si>
  <si>
    <t>110. 기가_23</t>
  </si>
  <si>
    <t>111. 적정가_17</t>
  </si>
  <si>
    <t>111. 적정가_18</t>
  </si>
  <si>
    <t>111. 적정가_19</t>
  </si>
  <si>
    <t>111. 적정가_20</t>
  </si>
  <si>
    <t>111. 적정가_21</t>
  </si>
  <si>
    <t>111. 적정가_22</t>
  </si>
  <si>
    <t>111. 적정가_23</t>
  </si>
  <si>
    <t>차이</t>
    <phoneticPr fontId="18" type="noConversion"/>
  </si>
  <si>
    <t>비율</t>
    <phoneticPr fontId="18" type="noConversion"/>
  </si>
  <si>
    <t>ROE_24</t>
    <phoneticPr fontId="18" type="noConversion"/>
  </si>
  <si>
    <t>0. idx</t>
    <phoneticPr fontId="18" type="noConversion"/>
  </si>
  <si>
    <t>1월5월</t>
    <phoneticPr fontId="18" type="noConversion"/>
  </si>
  <si>
    <t>1-5비율</t>
    <phoneticPr fontId="18" type="noConversion"/>
  </si>
  <si>
    <t>주식수 *</t>
  </si>
  <si>
    <t>에이치피오 *</t>
  </si>
  <si>
    <t>하이제6호스팩 *</t>
  </si>
  <si>
    <t>쿠콘 *</t>
  </si>
  <si>
    <t>이삭엔지니어링 *</t>
  </si>
  <si>
    <t>해성티피씨 *</t>
  </si>
  <si>
    <t>유진스팩6호 *</t>
  </si>
  <si>
    <t>유안타제8호스팩 *</t>
  </si>
  <si>
    <t>엔시스 *</t>
  </si>
  <si>
    <t>자이언트스텝 *</t>
  </si>
  <si>
    <t>제노코 *</t>
  </si>
  <si>
    <t>라이프시맨틱스 *</t>
  </si>
  <si>
    <t>바이오다인 *</t>
  </si>
  <si>
    <t>DB금융스팩9호 *</t>
  </si>
  <si>
    <t>싸이버원 *</t>
  </si>
  <si>
    <t>프레스티지바이오로직스 *</t>
  </si>
  <si>
    <t>나노씨엠에스 *</t>
  </si>
  <si>
    <t>하나머스트7호스팩 *</t>
  </si>
  <si>
    <t>IBKS제15호스팩 *</t>
  </si>
  <si>
    <t>뷰노 *</t>
  </si>
  <si>
    <t>유일에너테크 *</t>
  </si>
  <si>
    <t>씨이랩 *</t>
  </si>
  <si>
    <t>오로스테크놀로지 *</t>
  </si>
  <si>
    <t>피엔에이치테크 *</t>
  </si>
  <si>
    <t>하나금융17호스팩 *</t>
  </si>
  <si>
    <t>아이퀘스트 *</t>
  </si>
  <si>
    <t>신한제7호스팩 *</t>
  </si>
  <si>
    <t>레인보우로보틱스 *</t>
  </si>
  <si>
    <t>와이더플래닛 *</t>
  </si>
  <si>
    <t>핑거 *</t>
  </si>
  <si>
    <t>모비릭스 *</t>
  </si>
  <si>
    <t>씨앤투스성진 *</t>
  </si>
  <si>
    <t>선진뷰티사이언스 *</t>
  </si>
  <si>
    <t>엔비티 *</t>
  </si>
  <si>
    <t>한국9호스팩 *</t>
  </si>
  <si>
    <t>유안타제7호스팩 *</t>
  </si>
  <si>
    <t>대신밸런스제9호스팩 *</t>
  </si>
  <si>
    <t>석경에이티 *</t>
  </si>
  <si>
    <t>지놈앤컴퍼니 *</t>
  </si>
  <si>
    <t>프리시젼바이오 *</t>
  </si>
  <si>
    <t>알체라 *</t>
  </si>
  <si>
    <t>엔에이치스팩18호 *</t>
  </si>
  <si>
    <t>에프앤가이드 *</t>
  </si>
  <si>
    <t>에이치엠씨제5호스팩 *</t>
  </si>
  <si>
    <t>티엘비 *</t>
  </si>
  <si>
    <t>인바이오 *</t>
  </si>
  <si>
    <t>엔젠바이오 *</t>
  </si>
  <si>
    <t>DB금융스팩8호 *</t>
  </si>
  <si>
    <t>퀀타매트릭스 *</t>
  </si>
  <si>
    <t>클리노믹스 *</t>
  </si>
  <si>
    <t>포인트모바일 *</t>
  </si>
  <si>
    <t>앱코 *</t>
  </si>
  <si>
    <t>엔에프씨 *</t>
  </si>
  <si>
    <t>제일전기공업 *</t>
  </si>
  <si>
    <t>하나기술 *</t>
  </si>
  <si>
    <t>티앤엘 *</t>
  </si>
  <si>
    <t>고바이오랩 *</t>
  </si>
  <si>
    <t>네패스아크 *</t>
  </si>
  <si>
    <t>소룩스 *</t>
  </si>
  <si>
    <t>위드텍 *</t>
  </si>
  <si>
    <t>센코 *</t>
  </si>
  <si>
    <t>바이브컴퍼니 *</t>
  </si>
  <si>
    <t>미코바이오메드 *</t>
  </si>
  <si>
    <t>피플바이오 *</t>
  </si>
  <si>
    <t>넥스틴 *</t>
  </si>
  <si>
    <t>원방테크 *</t>
  </si>
  <si>
    <t>비나텍 *</t>
  </si>
  <si>
    <t>엔에이치스팩17호 *</t>
  </si>
  <si>
    <t>박셀바이오 *</t>
  </si>
  <si>
    <t>비비씨 *</t>
  </si>
  <si>
    <t>핌스 *</t>
  </si>
  <si>
    <t>압타머사이언스 *</t>
  </si>
  <si>
    <t>이오플로우 *</t>
  </si>
  <si>
    <t>카카오게임즈 *</t>
  </si>
  <si>
    <t>피엔케이피부임상연구센타 *</t>
  </si>
  <si>
    <t>아이디피 *</t>
  </si>
  <si>
    <t>셀레믹스 *</t>
  </si>
  <si>
    <t>미투젠 *</t>
  </si>
  <si>
    <t>브랜드엑스코퍼레이션 *</t>
  </si>
  <si>
    <t>영림원소프트랩 *</t>
  </si>
  <si>
    <t>한국파마 *</t>
  </si>
  <si>
    <t>솔브레인 *</t>
  </si>
  <si>
    <t>이루다 *</t>
  </si>
  <si>
    <t>와이팜 *</t>
  </si>
  <si>
    <t>이엔드디 *</t>
  </si>
  <si>
    <t>에이치엠씨제4호스팩 *</t>
  </si>
  <si>
    <t>엠투아이 *</t>
  </si>
  <si>
    <t>더네이쳐홀딩스 *</t>
  </si>
  <si>
    <t>제놀루션 *</t>
  </si>
  <si>
    <t>솔트룩스 *</t>
  </si>
  <si>
    <t>하나금융16호스팩 *</t>
  </si>
  <si>
    <t>티에스아이 *</t>
  </si>
  <si>
    <t>에이프로 *</t>
  </si>
  <si>
    <t>IBKS제13호스팩 *</t>
  </si>
  <si>
    <t>신도기연 *</t>
  </si>
  <si>
    <t>위더스제약 *</t>
  </si>
  <si>
    <t>엠브레인 *</t>
  </si>
  <si>
    <t>젠큐릭스 *</t>
  </si>
  <si>
    <t>IBKS제14호스팩 *</t>
  </si>
  <si>
    <t>엘이티 *</t>
  </si>
  <si>
    <t>에스씨엠생명과학 *</t>
  </si>
  <si>
    <t>엔에이치스팩16호 *</t>
  </si>
  <si>
    <t>이지바이오 *</t>
  </si>
  <si>
    <t>드림씨아이에스 *</t>
  </si>
  <si>
    <t>이베스트스팩5호 *</t>
  </si>
  <si>
    <t>케이프이에스제4호 *</t>
  </si>
  <si>
    <t>엔피디 *</t>
  </si>
  <si>
    <t>플레이디 *</t>
  </si>
  <si>
    <t>SK6호스팩 *</t>
  </si>
  <si>
    <t>서울바이오시스 *</t>
  </si>
  <si>
    <t>제이앤티씨 *</t>
  </si>
  <si>
    <t>켄코아에어로스페이스 *</t>
  </si>
  <si>
    <t>레몬 *</t>
  </si>
  <si>
    <t>서남 *</t>
  </si>
  <si>
    <t>신영스팩6호 *</t>
  </si>
  <si>
    <t>위세아이텍 *</t>
  </si>
  <si>
    <t>케이비제20호스팩 *</t>
  </si>
  <si>
    <t>하나금융15호스팩 *</t>
  </si>
  <si>
    <t>한화플러스제1호스팩 *</t>
  </si>
  <si>
    <t>천랩 *</t>
  </si>
  <si>
    <t>피피아이 *</t>
  </si>
  <si>
    <t>RF머트리얼즈 *</t>
  </si>
  <si>
    <t>아이비김영 *</t>
  </si>
  <si>
    <t>하이제5호스팩 *</t>
  </si>
  <si>
    <t>대신밸런스제8호스팩 *</t>
  </si>
  <si>
    <t>메드팩토 *</t>
  </si>
  <si>
    <t>유안타제6호스팩 *</t>
  </si>
  <si>
    <t>신테카바이오 *</t>
  </si>
  <si>
    <t>제이엘케이 *</t>
  </si>
  <si>
    <t>태웅로직스 *</t>
  </si>
  <si>
    <t>IBKS제12호스팩 *</t>
  </si>
  <si>
    <t>리메드 *</t>
  </si>
  <si>
    <t>SK5호스팩 *</t>
  </si>
  <si>
    <t>비올 *</t>
  </si>
  <si>
    <t>코리아센터 *</t>
  </si>
  <si>
    <t>유안타제5호스팩 *</t>
  </si>
  <si>
    <t>노터스 *</t>
  </si>
  <si>
    <t>티움바이오 *</t>
  </si>
  <si>
    <t>씨에스베어링 *</t>
  </si>
  <si>
    <t>우양 *</t>
  </si>
  <si>
    <t>코리아에셋투자증권 *</t>
  </si>
  <si>
    <t>에스제이그룹 *</t>
  </si>
  <si>
    <t>제테마 *</t>
  </si>
  <si>
    <t>라파스 *</t>
  </si>
  <si>
    <t>아이티엠반도체 *</t>
  </si>
  <si>
    <t>미디어젠 *</t>
  </si>
  <si>
    <t>하나금융14호스팩 *</t>
  </si>
  <si>
    <t>신한제6호스팩 *</t>
  </si>
  <si>
    <t>티라유텍 *</t>
  </si>
  <si>
    <t>교보9호스팩 *</t>
  </si>
  <si>
    <t>캐리소프트 *</t>
  </si>
  <si>
    <t>케이엔제이 *</t>
  </si>
  <si>
    <t>엔바이오니아 *</t>
  </si>
  <si>
    <t>팜스빌 *</t>
  </si>
  <si>
    <t>라온피플 *</t>
  </si>
  <si>
    <t>아톤 *</t>
  </si>
  <si>
    <t>녹십자웰빙 *</t>
  </si>
  <si>
    <t>대신밸런스제7호스팩 *</t>
  </si>
  <si>
    <t>유진스팩5호 *</t>
  </si>
  <si>
    <t>케이비제19호스팩 *</t>
  </si>
  <si>
    <t>올리패스 *</t>
  </si>
  <si>
    <t>라닉스 *</t>
  </si>
  <si>
    <t>윈텍 *</t>
  </si>
  <si>
    <t>한독크린텍 *</t>
  </si>
  <si>
    <t>상상인이안제2호스팩 *</t>
  </si>
  <si>
    <t>네오크레마 *</t>
  </si>
  <si>
    <t>마니커에프앤지 *</t>
  </si>
  <si>
    <t>미래에셋대우스팩3호 *</t>
  </si>
  <si>
    <t>나노브릭 *</t>
  </si>
  <si>
    <t>에스피시스템스 *</t>
  </si>
  <si>
    <t>레이 *</t>
  </si>
  <si>
    <t>그린플러스 *</t>
  </si>
  <si>
    <t>코윈테크 *</t>
  </si>
  <si>
    <t>덕산테코피아 *</t>
  </si>
  <si>
    <t>슈프리마아이디 *</t>
  </si>
  <si>
    <t>한국바이오젠 *</t>
  </si>
  <si>
    <t>세경하이테크 *</t>
  </si>
  <si>
    <t>윌링스 *</t>
  </si>
  <si>
    <t>대모 *</t>
  </si>
  <si>
    <t>에이스토리 *</t>
  </si>
  <si>
    <t>플리토 *</t>
  </si>
  <si>
    <t>이베스트이안스팩1호 *</t>
  </si>
  <si>
    <t>세틀뱅크 *</t>
  </si>
  <si>
    <t>아이스크림에듀 *</t>
  </si>
  <si>
    <t>펌텍코리아 *</t>
  </si>
  <si>
    <t>에이에프더블류 *</t>
  </si>
  <si>
    <t>신영스팩5호 *</t>
  </si>
  <si>
    <t>케이비제18호스팩 *</t>
  </si>
  <si>
    <t>엠에프엠코리아 *</t>
  </si>
  <si>
    <t>압타바이오 *</t>
  </si>
  <si>
    <t>까스텔바작 *</t>
  </si>
  <si>
    <t>마이크로디지탈 *</t>
  </si>
  <si>
    <t>유진스팩4호 *</t>
  </si>
  <si>
    <t>코퍼스코리아 *</t>
  </si>
  <si>
    <t>수젠텍 *</t>
  </si>
  <si>
    <t>컴퍼니케이 *</t>
  </si>
  <si>
    <t>피에스케이 *</t>
  </si>
  <si>
    <t>현대무벡스 *</t>
  </si>
  <si>
    <t>SNK *</t>
  </si>
  <si>
    <t>한화에스비아이스팩 *</t>
  </si>
  <si>
    <t>TS트릴리온 *</t>
  </si>
  <si>
    <t>아모그린텍 *</t>
  </si>
  <si>
    <t>지노믹트리 *</t>
  </si>
  <si>
    <t>케이비17호스팩 *</t>
  </si>
  <si>
    <t>이지케어텍 *</t>
  </si>
  <si>
    <t>유안타제4호스팩 *</t>
  </si>
  <si>
    <t>미래에셋벤처투자 *</t>
  </si>
  <si>
    <t>에코프로비엠 *</t>
  </si>
  <si>
    <t>셀리드 *</t>
  </si>
  <si>
    <t>천보 *</t>
  </si>
  <si>
    <t>이노테라피 *</t>
  </si>
  <si>
    <t>노랑풍선 *</t>
  </si>
  <si>
    <t>웹케시 *</t>
  </si>
  <si>
    <t>비피도 *</t>
  </si>
  <si>
    <t>키움제5호스팩 *</t>
  </si>
  <si>
    <t>엔에이치스팩13호 *</t>
  </si>
  <si>
    <t>유틸렉스 *</t>
  </si>
  <si>
    <t>디케이티 *</t>
  </si>
  <si>
    <t>아이엘사이언스 *</t>
  </si>
  <si>
    <t>애니플러스 *</t>
  </si>
  <si>
    <t>오하임아이엔티 *</t>
  </si>
  <si>
    <t>위지윅스튜디오 *</t>
  </si>
  <si>
    <t>한국제8호스팩 *</t>
  </si>
  <si>
    <t>국전약품 *</t>
  </si>
  <si>
    <t>에이비엘바이오 *</t>
  </si>
  <si>
    <t>머큐리 *</t>
  </si>
  <si>
    <t>전진바이오팜 *</t>
  </si>
  <si>
    <t>뉴트리 *</t>
  </si>
  <si>
    <t>상상인이안1호스팩 *</t>
  </si>
  <si>
    <t>이노메트리 *</t>
  </si>
  <si>
    <t>SK4호스팩 *</t>
  </si>
  <si>
    <t>대유에이피 *</t>
  </si>
  <si>
    <t>에코캡 *</t>
  </si>
  <si>
    <t>원바이오젠 *</t>
  </si>
  <si>
    <t>베스파 *</t>
  </si>
  <si>
    <t>윙입푸드 *</t>
  </si>
  <si>
    <t>하나머스트제6호스팩 *</t>
  </si>
  <si>
    <t>남화산업 *</t>
  </si>
  <si>
    <t>엠아이텍 *</t>
  </si>
  <si>
    <t>티로보틱스 *</t>
  </si>
  <si>
    <t>네오펙트 *</t>
  </si>
  <si>
    <t>티앤알바이오팹 *</t>
  </si>
  <si>
    <t>디알젬 *</t>
  </si>
  <si>
    <t>싸이토젠 *</t>
  </si>
  <si>
    <t>아주IB투자 *</t>
  </si>
  <si>
    <t>파멥신 *</t>
  </si>
  <si>
    <t>디케이앤디 *</t>
  </si>
  <si>
    <t>디자인 *</t>
  </si>
  <si>
    <t>노바렉스 *</t>
  </si>
  <si>
    <t>셀리버리 *</t>
  </si>
  <si>
    <t>대보마그네틱 *</t>
  </si>
  <si>
    <t>노바텍 *</t>
  </si>
  <si>
    <t>엘앤씨바이오 *</t>
  </si>
  <si>
    <t>네온테크 *</t>
  </si>
  <si>
    <t>로보티즈 *</t>
  </si>
  <si>
    <t>옵티팜 *</t>
  </si>
  <si>
    <t>에스퓨얼셀 *</t>
  </si>
  <si>
    <t>나우IB *</t>
  </si>
  <si>
    <t>푸드나무 *</t>
  </si>
  <si>
    <t>크리스에프앤씨 *</t>
  </si>
  <si>
    <t>더블유에스아이 *</t>
  </si>
  <si>
    <t>지티지웰니스 *</t>
  </si>
  <si>
    <t>명성티엔에스 *</t>
  </si>
  <si>
    <t>삼성스팩2호 *</t>
  </si>
  <si>
    <t>디지캡 *</t>
  </si>
  <si>
    <t>지니틱스 *</t>
  </si>
  <si>
    <t>액트로 *</t>
  </si>
  <si>
    <t>오파스넷 *</t>
  </si>
  <si>
    <t>에이피티씨 *</t>
  </si>
  <si>
    <t>바이오솔루션 *</t>
  </si>
  <si>
    <t>대유 *</t>
  </si>
  <si>
    <t>디아이티 *</t>
  </si>
  <si>
    <t>에스에스알 *</t>
  </si>
  <si>
    <t>휴네시온 *</t>
  </si>
  <si>
    <t>한국유니온제약 *</t>
  </si>
  <si>
    <t>그리티 *</t>
  </si>
  <si>
    <t>알로이스 *</t>
  </si>
  <si>
    <t>올릭스 *</t>
  </si>
  <si>
    <t>아이큐어 *</t>
  </si>
  <si>
    <t>SV인베스트먼트 *</t>
  </si>
  <si>
    <t>EDGC *</t>
  </si>
  <si>
    <t>카이노스메드 *</t>
  </si>
  <si>
    <t>파워넷 *</t>
  </si>
  <si>
    <t>현대사료 *</t>
  </si>
  <si>
    <t>세종메디칼 *</t>
  </si>
  <si>
    <t>제노레이 *</t>
  </si>
  <si>
    <t>제이시스메디칼 *</t>
  </si>
  <si>
    <t>JTC *</t>
  </si>
  <si>
    <t>네오셈 *</t>
  </si>
  <si>
    <t>케어랩스 *</t>
  </si>
  <si>
    <t>에코마이스터 *</t>
  </si>
  <si>
    <t>린드먼아시아 *</t>
  </si>
  <si>
    <t>오스테오닉 *</t>
  </si>
  <si>
    <t>엔지켐생명과학 *</t>
  </si>
  <si>
    <t>동구바이오제약 *</t>
  </si>
  <si>
    <t>아시아종묘 *</t>
  </si>
  <si>
    <t>알리코제약 *</t>
  </si>
  <si>
    <t>카페24 *</t>
  </si>
  <si>
    <t>링크제니시스 *</t>
  </si>
  <si>
    <t>배럴 *</t>
  </si>
  <si>
    <t>SG *</t>
  </si>
  <si>
    <t>씨앤지하이테크 *</t>
  </si>
  <si>
    <t>시스웍 *</t>
  </si>
  <si>
    <t>디바이스이엔지 *</t>
  </si>
  <si>
    <t>레이크머티리얼즈 *</t>
  </si>
  <si>
    <t>씨티케이코스메틱스 *</t>
  </si>
  <si>
    <t>메카로 *</t>
  </si>
  <si>
    <t>에스트래픽 *</t>
  </si>
  <si>
    <t>체리부로 *</t>
  </si>
  <si>
    <t>대원 *</t>
  </si>
  <si>
    <t>비즈니스온 *</t>
  </si>
  <si>
    <t>스튜디오드래곤 *</t>
  </si>
  <si>
    <t>비디아이 *</t>
  </si>
  <si>
    <t>코오롱티슈진 *</t>
  </si>
  <si>
    <t>영화테크 *</t>
  </si>
  <si>
    <t>세원 *</t>
  </si>
  <si>
    <t>상신전자 *</t>
  </si>
  <si>
    <t>야스 *</t>
  </si>
  <si>
    <t>인산가 *</t>
  </si>
  <si>
    <t>블러썸엠앤씨 *</t>
  </si>
  <si>
    <t>신흥에스이씨 *</t>
  </si>
  <si>
    <t>유티아이 *</t>
  </si>
  <si>
    <t>선익시스템 *</t>
  </si>
  <si>
    <t>엠플러스 *</t>
  </si>
  <si>
    <t>앱클론 *</t>
  </si>
  <si>
    <t>샘코 *</t>
  </si>
  <si>
    <t>펄어비스 *</t>
  </si>
  <si>
    <t>케이피에스 *</t>
  </si>
  <si>
    <t>덕우전자 *</t>
  </si>
  <si>
    <t>이더블유케이 *</t>
  </si>
  <si>
    <t>지엔원에너지 *</t>
  </si>
  <si>
    <t>알에스오토메이션 *</t>
  </si>
  <si>
    <t>컬러레이 *</t>
  </si>
  <si>
    <t>와이즈버즈 *</t>
  </si>
  <si>
    <t>모트렉스 *</t>
  </si>
  <si>
    <t>데이타솔루션 *</t>
  </si>
  <si>
    <t>지니언스 *</t>
  </si>
  <si>
    <t>디앤씨미디어 *</t>
  </si>
  <si>
    <t>셀트리온헬스케어 *</t>
  </si>
  <si>
    <t>이즈미디어 *</t>
  </si>
  <si>
    <t>힘스 *</t>
  </si>
  <si>
    <t>브이원텍 *</t>
  </si>
  <si>
    <t>아우딘퓨쳐스 *</t>
  </si>
  <si>
    <t>이녹스첨단소재 *</t>
  </si>
  <si>
    <t>하림지주 *</t>
  </si>
  <si>
    <t>덴티스 *</t>
  </si>
  <si>
    <t>나인테크 *</t>
  </si>
  <si>
    <t>보라티알 *</t>
  </si>
  <si>
    <t>매일유업 *</t>
  </si>
  <si>
    <t>삼양옵틱스 *</t>
  </si>
  <si>
    <t>이랜시스 *</t>
  </si>
  <si>
    <t>필옵틱스 *</t>
  </si>
  <si>
    <t>포인트엔지니어링 *</t>
  </si>
  <si>
    <t>하나머티리얼즈 *</t>
  </si>
  <si>
    <t>소프트캠프 *</t>
  </si>
  <si>
    <t>와이엠티 *</t>
  </si>
  <si>
    <t>AP시스템 *</t>
  </si>
  <si>
    <t>유에스티 *</t>
  </si>
  <si>
    <t>이엘피 *</t>
  </si>
  <si>
    <t>유비쿼스 *</t>
  </si>
  <si>
    <t>서진시스템 *</t>
  </si>
  <si>
    <t>코미코 *</t>
  </si>
  <si>
    <t>아스타 *</t>
  </si>
  <si>
    <t>에스디생명공학 *</t>
  </si>
  <si>
    <t>신신제약 *</t>
  </si>
  <si>
    <t>에프엔에스테크 *</t>
  </si>
  <si>
    <t>모바일어플라이언스 *</t>
  </si>
  <si>
    <t>피씨엘 *</t>
  </si>
  <si>
    <t>서플러스글로벌 *</t>
  </si>
  <si>
    <t>유바이오로직스 *</t>
  </si>
  <si>
    <t>한국비엔씨 *</t>
  </si>
  <si>
    <t>퓨전 *</t>
  </si>
  <si>
    <t>DSC인베스트먼트 *</t>
  </si>
  <si>
    <t>TS인베스트먼트 *</t>
  </si>
  <si>
    <t>마이크로프랜드 *</t>
  </si>
  <si>
    <t>애니젠 *</t>
  </si>
  <si>
    <t>유니온커뮤니티 *</t>
  </si>
  <si>
    <t>신라젠 *</t>
  </si>
  <si>
    <t>자비스 *</t>
  </si>
  <si>
    <t>오션브릿지 *</t>
  </si>
  <si>
    <t>퓨쳐켐 *</t>
  </si>
  <si>
    <t>뉴파워프라즈마 *</t>
  </si>
  <si>
    <t>엘앤케이바이오 *</t>
  </si>
  <si>
    <t>에이치엔티 *</t>
  </si>
  <si>
    <t>핸디소프트 *</t>
  </si>
  <si>
    <t>클리오 *</t>
  </si>
  <si>
    <t>오가닉티코스메틱 *</t>
  </si>
  <si>
    <t>얼라인드 *</t>
  </si>
  <si>
    <t>세화피앤씨 *</t>
  </si>
  <si>
    <t>인크로스 *</t>
  </si>
  <si>
    <t>에이치엘사이언스 *</t>
  </si>
  <si>
    <t>코스메카코리아 *</t>
  </si>
  <si>
    <t>GRT *</t>
  </si>
  <si>
    <t>골든센츄리 *</t>
  </si>
  <si>
    <t>인텔리안테크 *</t>
  </si>
  <si>
    <t>에이치시티 *</t>
  </si>
  <si>
    <t>잉글우드랩 *</t>
  </si>
  <si>
    <t>앤디포스 *</t>
  </si>
  <si>
    <t>수산아이앤티 *</t>
  </si>
  <si>
    <t>미투온 *</t>
  </si>
  <si>
    <t>예선테크 *</t>
  </si>
  <si>
    <t>유니테크노 *</t>
  </si>
  <si>
    <t>모비스 *</t>
  </si>
  <si>
    <t>나무기술 *</t>
  </si>
  <si>
    <t>자이글 *</t>
  </si>
  <si>
    <t>헝셩그룹 *</t>
  </si>
  <si>
    <t>에코마케팅 *</t>
  </si>
  <si>
    <t>팍스넷 *</t>
  </si>
  <si>
    <t>엔지스테크널러지 *</t>
  </si>
  <si>
    <t>우리손에프앤지 *</t>
  </si>
  <si>
    <t>폴라리스웍스 *</t>
  </si>
  <si>
    <t>장원테크 *</t>
  </si>
  <si>
    <t>위니아딤채 *</t>
  </si>
  <si>
    <t>바이오리더스 *</t>
  </si>
  <si>
    <t>피앤씨테크 *</t>
  </si>
  <si>
    <t>로스웰 *</t>
  </si>
  <si>
    <t>녹십자랩셀 *</t>
  </si>
  <si>
    <t>에스티팜 *</t>
  </si>
  <si>
    <t>알엔투테크놀로지 *</t>
  </si>
  <si>
    <t>줌인터넷 *</t>
  </si>
  <si>
    <t>휴온스 *</t>
  </si>
  <si>
    <t>원익IPS *</t>
  </si>
  <si>
    <t>레이언스 *</t>
  </si>
  <si>
    <t>씨엠에스에듀 *</t>
  </si>
  <si>
    <t>동양파일 *</t>
  </si>
  <si>
    <t>팬젠 *</t>
  </si>
  <si>
    <t>AP위성 *</t>
  </si>
  <si>
    <t>에이트원 *</t>
  </si>
  <si>
    <t>큐리언트 *</t>
  </si>
  <si>
    <t>안트로젠 *</t>
  </si>
  <si>
    <t>슈프리마 *</t>
  </si>
  <si>
    <t>아이엠텍 *</t>
  </si>
  <si>
    <t>유니트론텍 *</t>
  </si>
  <si>
    <t>크리스탈신소재 *</t>
  </si>
  <si>
    <t>자안바이오 *</t>
  </si>
  <si>
    <t>에스와이 *</t>
  </si>
  <si>
    <t>코디엠 *</t>
  </si>
  <si>
    <t>경남제약헬스케어 *</t>
  </si>
  <si>
    <t>와이아이케이 *</t>
  </si>
  <si>
    <t>육일씨엔에쓰 *</t>
  </si>
  <si>
    <t>휴젤 *</t>
  </si>
  <si>
    <t>한국맥널티 *</t>
  </si>
  <si>
    <t>덱스터 *</t>
  </si>
  <si>
    <t>아진산업 *</t>
  </si>
  <si>
    <t>강스템바이오텍 *</t>
  </si>
  <si>
    <t>에이치엘비제약 *</t>
  </si>
  <si>
    <t>메가엠디 *</t>
  </si>
  <si>
    <t>보광산업 *</t>
  </si>
  <si>
    <t>파크시스템스 *</t>
  </si>
  <si>
    <t>에치에프알 *</t>
  </si>
  <si>
    <t>예스티 *</t>
  </si>
  <si>
    <t>코스맥스엔비티 *</t>
  </si>
  <si>
    <t>멕아이씨에스 *</t>
  </si>
  <si>
    <t>엔에스 *</t>
  </si>
  <si>
    <t>미래테크놀로지 *</t>
  </si>
  <si>
    <t>하이즈항공 *</t>
  </si>
  <si>
    <t>캔서롭 *</t>
  </si>
  <si>
    <t>매직마이크로 *</t>
  </si>
  <si>
    <t>케이디켐 *</t>
  </si>
  <si>
    <t>네오오토 *</t>
  </si>
  <si>
    <t>엔투텍 *</t>
  </si>
  <si>
    <t>케어젠 *</t>
  </si>
  <si>
    <t>아이진 *</t>
  </si>
  <si>
    <t>나무가 *</t>
  </si>
  <si>
    <t>유앤아이 *</t>
  </si>
  <si>
    <t>본느 *</t>
  </si>
  <si>
    <t>연우 *</t>
  </si>
  <si>
    <t>엔케이맥스 *</t>
  </si>
  <si>
    <t>엑시콘 *</t>
  </si>
  <si>
    <t>뉴지랩파마 *</t>
  </si>
  <si>
    <t>케이엠제약 *</t>
  </si>
  <si>
    <t>한송네오텍 *</t>
  </si>
  <si>
    <t>패션플랫폼 *</t>
  </si>
  <si>
    <t>넷게임즈 *</t>
  </si>
  <si>
    <t>제너셈 *</t>
  </si>
  <si>
    <t>타이거일렉 *</t>
  </si>
  <si>
    <t>인포마크 *</t>
  </si>
  <si>
    <t>씨아이에스 *</t>
  </si>
  <si>
    <t>맘스터치 *</t>
  </si>
  <si>
    <t>에이텍티앤 *</t>
  </si>
  <si>
    <t>웹스 *</t>
  </si>
  <si>
    <t>파인텍 *</t>
  </si>
  <si>
    <t>마이더스AI *</t>
  </si>
  <si>
    <t>심텍 *</t>
  </si>
  <si>
    <t>흥국에프엔비 *</t>
  </si>
  <si>
    <t>쎄노텍 *</t>
  </si>
  <si>
    <t>칩스앤미디어 *</t>
  </si>
  <si>
    <t>아시아경제 *</t>
  </si>
  <si>
    <t>아이쓰리시스템 *</t>
  </si>
  <si>
    <t>로지시스 *</t>
  </si>
  <si>
    <t>켐트로스 *</t>
  </si>
  <si>
    <t>파마리서치 *</t>
  </si>
  <si>
    <t>자안코스메틱 *</t>
  </si>
  <si>
    <t>펩트론 *</t>
  </si>
  <si>
    <t>RFHIC *</t>
  </si>
  <si>
    <t>동운아나텍 *</t>
  </si>
  <si>
    <t>민앤지 *</t>
  </si>
  <si>
    <t>유테크 *</t>
  </si>
  <si>
    <t>이큐셀 *</t>
  </si>
  <si>
    <t>켐온 *</t>
  </si>
  <si>
    <t>코아스템 *</t>
  </si>
  <si>
    <t>에스엘바이오닉스 *</t>
  </si>
  <si>
    <t>베셀 *</t>
  </si>
  <si>
    <t>넵튠 *</t>
  </si>
  <si>
    <t>미래생명자원 *</t>
  </si>
  <si>
    <t>싸이맥스 *</t>
  </si>
  <si>
    <t>러셀 *</t>
  </si>
  <si>
    <t>픽셀플러스 *</t>
  </si>
  <si>
    <t>디딤 *</t>
  </si>
  <si>
    <t>제노포커스 *</t>
  </si>
  <si>
    <t>우정바이오 *</t>
  </si>
  <si>
    <t>토박스코리아 *</t>
  </si>
  <si>
    <t>이노인스트루먼트 *</t>
  </si>
  <si>
    <t>우리산업 *</t>
  </si>
  <si>
    <t>메가스터디교육 *</t>
  </si>
  <si>
    <t>이디티 *</t>
  </si>
  <si>
    <t>로보로보 *</t>
  </si>
  <si>
    <t>디알텍 *</t>
  </si>
  <si>
    <t>에이비프로바이오 *</t>
  </si>
  <si>
    <t>골프존 *</t>
  </si>
  <si>
    <t>클래시스 *</t>
  </si>
  <si>
    <t>퓨쳐스트림네트웍스 *</t>
  </si>
  <si>
    <t>포시에스 *</t>
  </si>
  <si>
    <t>덕산네오룩스 *</t>
  </si>
  <si>
    <t>국일신동 *</t>
  </si>
  <si>
    <t>바디텍메드 *</t>
  </si>
  <si>
    <t>스튜디오산타클로스 *</t>
  </si>
  <si>
    <t>썸에이지 *</t>
  </si>
  <si>
    <t>와이제이엠게임즈 *</t>
  </si>
  <si>
    <t>에이팩트 *</t>
  </si>
  <si>
    <t>휴메딕스 *</t>
  </si>
  <si>
    <t>바이오로그디바이스 *</t>
  </si>
  <si>
    <t>서전기전 *</t>
  </si>
  <si>
    <t>아스트 *</t>
  </si>
  <si>
    <t>오킨스전자 *</t>
  </si>
  <si>
    <t>지란지교시큐리티 *</t>
  </si>
  <si>
    <t>NEW *</t>
  </si>
  <si>
    <t>아이티센 *</t>
  </si>
  <si>
    <t>녹십자엠에스 *</t>
  </si>
  <si>
    <t>디티앤씨 *</t>
  </si>
  <si>
    <t>셀바스헬스케어 *</t>
  </si>
  <si>
    <t>정다운 *</t>
  </si>
  <si>
    <t>하이로닉 *</t>
  </si>
  <si>
    <t>랩지노믹스 *</t>
  </si>
  <si>
    <t>에이디테크놀로지 *</t>
  </si>
  <si>
    <t>비씨월드제약 *</t>
  </si>
  <si>
    <t>미스터블루 *</t>
  </si>
  <si>
    <t>알테오젠 *</t>
  </si>
  <si>
    <t>베노홀딩스 *</t>
  </si>
  <si>
    <t>PI첨단소재 *</t>
  </si>
  <si>
    <t>대창스틸 *</t>
  </si>
  <si>
    <t>에프엔씨엔터 *</t>
  </si>
  <si>
    <t>휴마시스 *</t>
  </si>
  <si>
    <t>텔콘RF제약 *</t>
  </si>
  <si>
    <t>지엘팜텍 *</t>
  </si>
  <si>
    <t>글로벌텍스프리 *</t>
  </si>
  <si>
    <t>디에이테크놀로지 *</t>
  </si>
  <si>
    <t>액션스퀘어 *</t>
  </si>
  <si>
    <t>엑셈 *</t>
  </si>
  <si>
    <t>테고사이언스 *</t>
  </si>
  <si>
    <t>슈피겐코리아 *</t>
  </si>
  <si>
    <t>테라셈 *</t>
  </si>
  <si>
    <t>영우디에스피 *</t>
  </si>
  <si>
    <t>드림시큐리티 *</t>
  </si>
  <si>
    <t>메디아나 *</t>
  </si>
  <si>
    <t>데브시스터즈 *</t>
  </si>
  <si>
    <t>프로스테믹스 *</t>
  </si>
  <si>
    <t>THQ *</t>
  </si>
  <si>
    <t>고려시멘트 *</t>
  </si>
  <si>
    <t>신화콘텍 *</t>
  </si>
  <si>
    <t>파버나인 *</t>
  </si>
  <si>
    <t>덕신하우징 *</t>
  </si>
  <si>
    <t>창해에탄올 *</t>
  </si>
  <si>
    <t>윈하이텍 *</t>
  </si>
  <si>
    <t>아진엑스텍 *</t>
  </si>
  <si>
    <t>콜마비앤에이치 *</t>
  </si>
  <si>
    <t>트루윈 *</t>
  </si>
  <si>
    <t>코아시아옵틱스 *</t>
  </si>
  <si>
    <t>캐스텍코리아 *</t>
  </si>
  <si>
    <t>나노 *</t>
  </si>
  <si>
    <t>케이사인 *</t>
  </si>
  <si>
    <t>오이솔루션 *</t>
  </si>
  <si>
    <t>한국정보인증 *</t>
  </si>
  <si>
    <t>솔루에타 *</t>
  </si>
  <si>
    <t>현대이지웰 *</t>
  </si>
  <si>
    <t>SGA솔루션즈 *</t>
  </si>
  <si>
    <t>기가레인 *</t>
  </si>
  <si>
    <t>인트로메딕 *</t>
  </si>
  <si>
    <t>알티캐스트 *</t>
  </si>
  <si>
    <t>현대공업 *</t>
  </si>
  <si>
    <t>엔브이에이치코리아 *</t>
  </si>
  <si>
    <t>디엠티 *</t>
  </si>
  <si>
    <t>큐브엔터 *</t>
  </si>
  <si>
    <t>라이온켐텍 *</t>
  </si>
  <si>
    <t>램테크놀러지 *</t>
  </si>
  <si>
    <t>에이씨티 *</t>
  </si>
  <si>
    <t>해성옵틱스 *</t>
  </si>
  <si>
    <t>내츄럴엔도텍 *</t>
  </si>
  <si>
    <t>테스나 *</t>
  </si>
  <si>
    <t>파수 *</t>
  </si>
  <si>
    <t>엘티씨 *</t>
  </si>
  <si>
    <t>지엔씨에너지 *</t>
  </si>
  <si>
    <t>아미코젠 *</t>
  </si>
  <si>
    <t>GH신소재 *</t>
  </si>
  <si>
    <t>파이오링크 *</t>
  </si>
  <si>
    <t>나스미디어 *</t>
  </si>
  <si>
    <t>엑세스바이오 *</t>
  </si>
  <si>
    <t>레고켐바이오 *</t>
  </si>
  <si>
    <t>스타모빌리티 *</t>
  </si>
  <si>
    <t>윈팩 *</t>
  </si>
  <si>
    <t>코렌텍 *</t>
  </si>
  <si>
    <t>제로투세븐 *</t>
  </si>
  <si>
    <t>아이원스 *</t>
  </si>
  <si>
    <t>우리이앤엘 *</t>
  </si>
  <si>
    <t>아이센스 *</t>
  </si>
  <si>
    <t>포티스 *</t>
  </si>
  <si>
    <t>스킨앤스킨 *</t>
  </si>
  <si>
    <t>SBI핀테크솔루션즈 *</t>
  </si>
  <si>
    <t>우리로 *</t>
  </si>
  <si>
    <t>디젠스 *</t>
  </si>
  <si>
    <t>맥스로텍 *</t>
  </si>
  <si>
    <t>와이엠씨 *</t>
  </si>
  <si>
    <t>아바텍 *</t>
  </si>
  <si>
    <t>코이즈 *</t>
  </si>
  <si>
    <t>나노스 *</t>
  </si>
  <si>
    <t>엠씨넥스 *</t>
  </si>
  <si>
    <t>디지탈옵틱 *</t>
  </si>
  <si>
    <t>피엔티 *</t>
  </si>
  <si>
    <t>비아트론 *</t>
  </si>
  <si>
    <t>빛샘전자 *</t>
  </si>
  <si>
    <t>사람인에이치알 *</t>
  </si>
  <si>
    <t>뉴로스 *</t>
  </si>
  <si>
    <t>제룡산업 *</t>
  </si>
  <si>
    <t>남화토건 *</t>
  </si>
  <si>
    <t>메지온 *</t>
  </si>
  <si>
    <t>원익머트리얼즈 *</t>
  </si>
  <si>
    <t>디엔에이링크 *</t>
  </si>
  <si>
    <t>나이스디앤비 *</t>
  </si>
  <si>
    <t>시큐브 *</t>
  </si>
  <si>
    <t>서암기계공업 *</t>
  </si>
  <si>
    <t>씨유메디칼 *</t>
  </si>
  <si>
    <t>키네마스터 *</t>
  </si>
  <si>
    <t>비덴트 *</t>
  </si>
  <si>
    <t>신진에스엠 *</t>
  </si>
  <si>
    <t>이엠넷 *</t>
  </si>
  <si>
    <t>와이지엔터테인먼트 *</t>
  </si>
  <si>
    <t>쎄미시스코 *</t>
  </si>
  <si>
    <t>에이티세미콘 *</t>
  </si>
  <si>
    <t>테크윙 *</t>
  </si>
  <si>
    <t>씨큐브 *</t>
  </si>
  <si>
    <t>에스엠코어 *</t>
  </si>
  <si>
    <t>씨엔플러스 *</t>
  </si>
  <si>
    <t>케이맥 *</t>
  </si>
  <si>
    <t>로보스타 *</t>
  </si>
  <si>
    <t>대한과학 *</t>
  </si>
  <si>
    <t>원익피앤이 *</t>
  </si>
  <si>
    <t>아이디스 *</t>
  </si>
  <si>
    <t>제이씨케미칼 *</t>
  </si>
  <si>
    <t>아이씨디 *</t>
  </si>
  <si>
    <t>제닉 *</t>
  </si>
  <si>
    <t>시티랩스 *</t>
  </si>
  <si>
    <t>상아프론테크 *</t>
  </si>
  <si>
    <t>나이벡 *</t>
  </si>
  <si>
    <t>옵티시스 *</t>
  </si>
  <si>
    <t>대양전기공업 *</t>
  </si>
  <si>
    <t>서연탑메탈 *</t>
  </si>
  <si>
    <t>넥스트아이 *</t>
  </si>
  <si>
    <t>스카이이앤엠 *</t>
  </si>
  <si>
    <t>엘아이에스 *</t>
  </si>
  <si>
    <t>KMH *</t>
  </si>
  <si>
    <t>골프존뉴딘홀딩스 *</t>
  </si>
  <si>
    <t>윈스 *</t>
  </si>
  <si>
    <t>하림 *</t>
  </si>
  <si>
    <t>이퓨쳐 *</t>
  </si>
  <si>
    <t>티케이케미칼 *</t>
  </si>
  <si>
    <t>부스타 *</t>
  </si>
  <si>
    <t>나노신소재 *</t>
  </si>
  <si>
    <t>케이아이엔엑스 *</t>
  </si>
  <si>
    <t>티피씨글로벌 *</t>
  </si>
  <si>
    <t>딜리 *</t>
  </si>
  <si>
    <t>엘비세미콘 *</t>
  </si>
  <si>
    <t>제이엔케이히터 *</t>
  </si>
  <si>
    <t>블루콤 *</t>
  </si>
  <si>
    <t>인트론바이오 *</t>
  </si>
  <si>
    <t>다나와 *</t>
  </si>
  <si>
    <t>알서포트 *</t>
  </si>
  <si>
    <t>인텍플러스 *</t>
  </si>
  <si>
    <t>티에스이 *</t>
  </si>
  <si>
    <t>액트 *</t>
  </si>
  <si>
    <t>대정화금 *</t>
  </si>
  <si>
    <t>피제이메탈 *</t>
  </si>
  <si>
    <t>디에이치피코리아 *</t>
  </si>
  <si>
    <t>에이루트 *</t>
  </si>
  <si>
    <t>티비씨 *</t>
  </si>
  <si>
    <t>시그네틱스 *</t>
  </si>
  <si>
    <t>한국전자인증 *</t>
  </si>
  <si>
    <t>디케이락 *</t>
  </si>
  <si>
    <t>코프라 *</t>
  </si>
  <si>
    <t>선데이토즈 *</t>
  </si>
  <si>
    <t>아나패스 *</t>
  </si>
  <si>
    <t>KNN *</t>
  </si>
  <si>
    <t>누리플랜 *</t>
  </si>
  <si>
    <t>아이텍 *</t>
  </si>
  <si>
    <t>인화정공 *</t>
  </si>
  <si>
    <t>코렌 *</t>
  </si>
  <si>
    <t>아이씨케이 *</t>
  </si>
  <si>
    <t>한일진공 *</t>
  </si>
  <si>
    <t>알파홀딩스 *</t>
  </si>
  <si>
    <t>포메탈 *</t>
  </si>
  <si>
    <t>다원시스 *</t>
  </si>
  <si>
    <t>씨젠 *</t>
  </si>
  <si>
    <t>와이솔 *</t>
  </si>
  <si>
    <t>하이비젼시스템 *</t>
  </si>
  <si>
    <t>화신정공 *</t>
  </si>
  <si>
    <t>코리아에프티 *</t>
  </si>
  <si>
    <t>엠에스오토텍 *</t>
  </si>
  <si>
    <t>이글루시큐리티 *</t>
  </si>
  <si>
    <t>인터로조 *</t>
  </si>
  <si>
    <t>하이텍팜 *</t>
  </si>
  <si>
    <t>크루셜텍 *</t>
  </si>
  <si>
    <t>에스디시스템 *</t>
  </si>
  <si>
    <t>알톤스포츠 *</t>
  </si>
  <si>
    <t>유비벨록스 *</t>
  </si>
  <si>
    <t>지유온 *</t>
  </si>
  <si>
    <t>오르비텍 *</t>
  </si>
  <si>
    <t>엑스큐어 *</t>
  </si>
  <si>
    <t>실리콘웍스 *</t>
  </si>
  <si>
    <t>투비소프트 *</t>
  </si>
  <si>
    <t>인피니트헬스케어 *</t>
  </si>
  <si>
    <t>모바일리더 *</t>
  </si>
  <si>
    <t>서진오토모티브 *</t>
  </si>
  <si>
    <t>이스트아시아홀딩스 *</t>
  </si>
  <si>
    <t>뉴프라이드 *</t>
  </si>
  <si>
    <t>케이씨에스 *</t>
  </si>
  <si>
    <t>씨케이에이치 *</t>
  </si>
  <si>
    <t>지트리비앤티 *</t>
  </si>
  <si>
    <t>삼기 *</t>
  </si>
  <si>
    <t>이미지스 *</t>
  </si>
  <si>
    <t>인포바인 *</t>
  </si>
  <si>
    <t>하이소닉 *</t>
  </si>
  <si>
    <t>모베이스 *</t>
  </si>
  <si>
    <t>지스마트글로벌 *</t>
  </si>
  <si>
    <t>스타플렉스 *</t>
  </si>
  <si>
    <t>우리넷 *</t>
  </si>
  <si>
    <t>아세아텍 *</t>
  </si>
  <si>
    <t>우노앤컴퍼니 *</t>
  </si>
  <si>
    <t>코디 *</t>
  </si>
  <si>
    <t>글로벌에스엠 *</t>
  </si>
  <si>
    <t>ITX-AI *</t>
  </si>
  <si>
    <t>KPX생명과학 *</t>
  </si>
  <si>
    <t>디와이피엔에프 *</t>
  </si>
  <si>
    <t>멜파스 *</t>
  </si>
  <si>
    <t>위메이드 *</t>
  </si>
  <si>
    <t>셀바스AI *</t>
  </si>
  <si>
    <t>에스앤씨엔진그룹 *</t>
  </si>
  <si>
    <t>이원컴포텍 *</t>
  </si>
  <si>
    <t>강원 *</t>
  </si>
  <si>
    <t>휴맥스 *</t>
  </si>
  <si>
    <t>동방선기 *</t>
  </si>
  <si>
    <t>상상인인더스트리 *</t>
  </si>
  <si>
    <t>진매트릭스 *</t>
  </si>
  <si>
    <t>비츠로셀 *</t>
  </si>
  <si>
    <t>한스바이오메드 *</t>
  </si>
  <si>
    <t>NHN벅스 *</t>
  </si>
  <si>
    <t>아이앤씨 *</t>
  </si>
  <si>
    <t>케이엔더블유 *</t>
  </si>
  <si>
    <t>디에스케이 *</t>
  </si>
  <si>
    <t>제넥신 *</t>
  </si>
  <si>
    <t>톱텍 *</t>
  </si>
  <si>
    <t>동국S&amp;C *</t>
  </si>
  <si>
    <t>에스앤더블류 *</t>
  </si>
  <si>
    <t>게임빌 *</t>
  </si>
  <si>
    <t>동일금속 *</t>
  </si>
  <si>
    <t>어보브반도체 *</t>
  </si>
  <si>
    <t>위메이드맥스 *</t>
  </si>
  <si>
    <t>이엔에프테크놀로지 *</t>
  </si>
  <si>
    <t>스맥 *</t>
  </si>
  <si>
    <t>SDN *</t>
  </si>
  <si>
    <t>한국정밀기계 *</t>
  </si>
  <si>
    <t>흥국 *</t>
  </si>
  <si>
    <t>우림기계 *</t>
  </si>
  <si>
    <t>티플랙스 *</t>
  </si>
  <si>
    <t>에스티오 *</t>
  </si>
  <si>
    <t>에이테크솔루션 *</t>
  </si>
  <si>
    <t>에스앤에스텍 *</t>
  </si>
  <si>
    <t>뷰웍스 *</t>
  </si>
  <si>
    <t>코오롱생명과학 *</t>
  </si>
  <si>
    <t>엔시트론 *</t>
  </si>
  <si>
    <t>파인테크닉스 *</t>
  </si>
  <si>
    <t>이수앱지스 *</t>
  </si>
  <si>
    <t>대성파인텍 *</t>
  </si>
  <si>
    <t>유비쿼스홀딩스 *</t>
  </si>
  <si>
    <t>메디톡스 *</t>
  </si>
  <si>
    <t>엠게임 *</t>
  </si>
  <si>
    <t>아이컴포넌트 *</t>
  </si>
  <si>
    <t>에이치엘비생명과학 *</t>
  </si>
  <si>
    <t>이크레더블 *</t>
  </si>
  <si>
    <t>세운메디칼 *</t>
  </si>
  <si>
    <t>마이크로컨텍솔 *</t>
  </si>
  <si>
    <t>이엠앤아이 *</t>
  </si>
  <si>
    <t>삼강엠앤티 *</t>
  </si>
  <si>
    <t>아이엠 *</t>
  </si>
  <si>
    <t>웰크론한텍 *</t>
  </si>
  <si>
    <t>코리아에스이 *</t>
  </si>
  <si>
    <t>슈프리마에이치큐 *</t>
  </si>
  <si>
    <t>서울옥션 *</t>
  </si>
  <si>
    <t>이스트소프트 *</t>
  </si>
  <si>
    <t>청담러닝 *</t>
  </si>
  <si>
    <t>월덱스 *</t>
  </si>
  <si>
    <t>쎄트렉아이 *</t>
  </si>
  <si>
    <t>브리지텍 *</t>
  </si>
  <si>
    <t>고영 *</t>
  </si>
  <si>
    <t>조이시티 *</t>
  </si>
  <si>
    <t>우진비앤지 *</t>
  </si>
  <si>
    <t>테스 *</t>
  </si>
  <si>
    <t>예스24 *</t>
  </si>
  <si>
    <t>엘디티 *</t>
  </si>
  <si>
    <t>메타바이오메드 *</t>
  </si>
  <si>
    <t>효성오앤비 *</t>
  </si>
  <si>
    <t>이엠네트웍스 *</t>
  </si>
  <si>
    <t>텔레필드 *</t>
  </si>
  <si>
    <t>이트론 *</t>
  </si>
  <si>
    <t>에스맥 *</t>
  </si>
  <si>
    <t>에스코넥 *</t>
  </si>
  <si>
    <t>일신바이오 *</t>
  </si>
  <si>
    <t>서원인텍 *</t>
  </si>
  <si>
    <t>이씨에스 *</t>
  </si>
  <si>
    <t>대창솔루션 *</t>
  </si>
  <si>
    <t>아이에스이커머스 *</t>
  </si>
  <si>
    <t>알에프세미 *</t>
  </si>
  <si>
    <t>디엔에프 *</t>
  </si>
  <si>
    <t>일진파워 *</t>
  </si>
  <si>
    <t>비엠티 *</t>
  </si>
  <si>
    <t>이엠코리아 *</t>
  </si>
  <si>
    <t>현우산업 *</t>
  </si>
  <si>
    <t>다믈멀티미디어 *</t>
  </si>
  <si>
    <t>에스에너지 *</t>
  </si>
  <si>
    <t>성우전자 *</t>
  </si>
  <si>
    <t>엘엠에스 *</t>
  </si>
  <si>
    <t>제이엠티 *</t>
  </si>
  <si>
    <t>오디텍 *</t>
  </si>
  <si>
    <t>ISC *</t>
  </si>
  <si>
    <t>네오티스 *</t>
  </si>
  <si>
    <t>미래나노텍 *</t>
  </si>
  <si>
    <t>상보 *</t>
  </si>
  <si>
    <t>바이오톡스텍 *</t>
  </si>
  <si>
    <t>연이비앤티 *</t>
  </si>
  <si>
    <t>옴니시스템 *</t>
  </si>
  <si>
    <t>푸른기술 *</t>
  </si>
  <si>
    <t>웨이브일렉트로 *</t>
  </si>
  <si>
    <t>빅솔론 *</t>
  </si>
  <si>
    <t>S&amp;K폴리텍 *</t>
  </si>
  <si>
    <t>율호 *</t>
  </si>
  <si>
    <t>갤럭시아머니트리 *</t>
  </si>
  <si>
    <t>에코프로 *</t>
  </si>
  <si>
    <t>MP그룹 *</t>
  </si>
  <si>
    <t>컴투스 *</t>
  </si>
  <si>
    <t>네오위즈 *</t>
  </si>
  <si>
    <t>앤씨앤 *</t>
  </si>
  <si>
    <t>엔텔스 *</t>
  </si>
  <si>
    <t>풍강 *</t>
  </si>
  <si>
    <t>동국제약 *</t>
  </si>
  <si>
    <t>케이프 *</t>
  </si>
  <si>
    <t>상신이디피 *</t>
  </si>
  <si>
    <t>한라IMS *</t>
  </si>
  <si>
    <t>에프알텍 *</t>
  </si>
  <si>
    <t>이엠텍 *</t>
  </si>
  <si>
    <t>참좋은여행 *</t>
  </si>
  <si>
    <t>네오리진 *</t>
  </si>
  <si>
    <t>이베스트투자증권 *</t>
  </si>
  <si>
    <t>매커스 *</t>
  </si>
  <si>
    <t>오스템임플란트 *</t>
  </si>
  <si>
    <t>나노캠텍 *</t>
  </si>
  <si>
    <t>네오팜 *</t>
  </si>
  <si>
    <t>비에이치 *</t>
  </si>
  <si>
    <t>오스코텍 *</t>
  </si>
  <si>
    <t>켐트로닉스 *</t>
  </si>
  <si>
    <t>제이스텍 *</t>
  </si>
  <si>
    <t>동아엘텍 *</t>
  </si>
  <si>
    <t>휴온스글로벌 *</t>
  </si>
  <si>
    <t>케이씨티 *</t>
  </si>
  <si>
    <t>파트론 *</t>
  </si>
  <si>
    <t>유니테스트 *</t>
  </si>
  <si>
    <t>휴림로봇 *</t>
  </si>
  <si>
    <t>에스에이티 *</t>
  </si>
  <si>
    <t>큐에스아이 *</t>
  </si>
  <si>
    <t>멀티캠퍼스 *</t>
  </si>
  <si>
    <t>이노와이즈 *</t>
  </si>
  <si>
    <t>코세스 *</t>
  </si>
  <si>
    <t>성창오토텍 *</t>
  </si>
  <si>
    <t>넥스턴바이오 *</t>
  </si>
  <si>
    <t>제이티 *</t>
  </si>
  <si>
    <t>광진윈텍 *</t>
  </si>
  <si>
    <t>이녹스 *</t>
  </si>
  <si>
    <t>바텍 *</t>
  </si>
  <si>
    <t>한컴MDS *</t>
  </si>
  <si>
    <t>루멘스 *</t>
  </si>
  <si>
    <t>티엘아이 *</t>
  </si>
  <si>
    <t>한국전자금융 *</t>
  </si>
  <si>
    <t>쇼박스 *</t>
  </si>
  <si>
    <t>팬엔터테인먼트 *</t>
  </si>
  <si>
    <t>루트로닉 *</t>
  </si>
  <si>
    <t>인포뱅크 *</t>
  </si>
  <si>
    <t>아이오케이 *</t>
  </si>
  <si>
    <t>동우팜투테이블 *</t>
  </si>
  <si>
    <t>제이브이엠 *</t>
  </si>
  <si>
    <t>팅크웨어 *</t>
  </si>
  <si>
    <t>진바이오텍 *</t>
  </si>
  <si>
    <t>정산애강 *</t>
  </si>
  <si>
    <t>에이스테크 *</t>
  </si>
  <si>
    <t>셀트리온제약 *</t>
  </si>
  <si>
    <t>GST *</t>
  </si>
  <si>
    <t>에너토크 *</t>
  </si>
  <si>
    <t>제우스 *</t>
  </si>
  <si>
    <t>한일네트웍스 *</t>
  </si>
  <si>
    <t>뉴프렉스 *</t>
  </si>
  <si>
    <t>유진테크 *</t>
  </si>
  <si>
    <t>크리스탈지노믹스 *</t>
  </si>
  <si>
    <t>바이오니아 *</t>
  </si>
  <si>
    <t>헬릭스미스 *</t>
  </si>
  <si>
    <t>인콘 *</t>
  </si>
  <si>
    <t>차바이오텍 *</t>
  </si>
  <si>
    <t>대봉엘에스 *</t>
  </si>
  <si>
    <t>와이엔텍 *</t>
  </si>
  <si>
    <t>케이엠 *</t>
  </si>
  <si>
    <t>수성이노베이션 *</t>
  </si>
  <si>
    <t>한국코퍼레이션 *</t>
  </si>
  <si>
    <t>모다이노칩 *</t>
  </si>
  <si>
    <t>비에이치아이 *</t>
  </si>
  <si>
    <t>EMW *</t>
  </si>
  <si>
    <t>GV *</t>
  </si>
  <si>
    <t>자연과환경 *</t>
  </si>
  <si>
    <t>와토스코리아 *</t>
  </si>
  <si>
    <t>폴라리스오피스 *</t>
  </si>
  <si>
    <t>OQP *</t>
  </si>
  <si>
    <t>서린바이오 *</t>
  </si>
  <si>
    <t>가비아 *</t>
  </si>
  <si>
    <t>덕산하이메탈 *</t>
  </si>
  <si>
    <t>아바코 *</t>
  </si>
  <si>
    <t>하나마이크론 *</t>
  </si>
  <si>
    <t>엘오티베큠 *</t>
  </si>
  <si>
    <t>코스나인 *</t>
  </si>
  <si>
    <t>이상네트웍스 *</t>
  </si>
  <si>
    <t>아리온 *</t>
  </si>
  <si>
    <t>메디포스트 *</t>
  </si>
  <si>
    <t>우리바이오 *</t>
  </si>
  <si>
    <t>모두투어 *</t>
  </si>
  <si>
    <t>가온미디어 *</t>
  </si>
  <si>
    <t>쏠리드 *</t>
  </si>
  <si>
    <t>옵트론텍 *</t>
  </si>
  <si>
    <t>젬백스 *</t>
  </si>
  <si>
    <t>플랜티넷 *</t>
  </si>
  <si>
    <t>에스제이케이 *</t>
  </si>
  <si>
    <t>이노와이어리스 *</t>
  </si>
  <si>
    <t>인베니아 *</t>
  </si>
  <si>
    <t>동양이엔피 *</t>
  </si>
  <si>
    <t>제주반도체 *</t>
  </si>
  <si>
    <t>한창산업 *</t>
  </si>
  <si>
    <t>디이엔티 *</t>
  </si>
  <si>
    <t>에스엔유 *</t>
  </si>
  <si>
    <t>iMBC *</t>
  </si>
  <si>
    <t>서산 *</t>
  </si>
  <si>
    <t>KMH하이텍 *</t>
  </si>
  <si>
    <t>손오공 *</t>
  </si>
  <si>
    <t>미래컴퍼니 *</t>
  </si>
  <si>
    <t>아이크래프트 *</t>
  </si>
  <si>
    <t>메가스터디 *</t>
  </si>
  <si>
    <t>케이에스피 *</t>
  </si>
  <si>
    <t>KG모빌리언스 *</t>
  </si>
  <si>
    <t>대주전자재료 *</t>
  </si>
  <si>
    <t>텔레칩스 *</t>
  </si>
  <si>
    <t>HB테크놀러지 *</t>
  </si>
  <si>
    <t>도이치모터스 *</t>
  </si>
  <si>
    <t>토비스 *</t>
  </si>
  <si>
    <t>제넨바이오 *</t>
  </si>
  <si>
    <t>국일제지 *</t>
  </si>
  <si>
    <t>DMS *</t>
  </si>
  <si>
    <t>코드네이처 *</t>
  </si>
  <si>
    <t>시너지이노베이션 *</t>
  </si>
  <si>
    <t>신성델타테크 *</t>
  </si>
  <si>
    <t>한국경제TV *</t>
  </si>
  <si>
    <t>다날 *</t>
  </si>
  <si>
    <t>형지I&amp;C *</t>
  </si>
  <si>
    <t>휘닉스소재 *</t>
  </si>
  <si>
    <t>코엔텍 *</t>
  </si>
  <si>
    <t>YBM넷 *</t>
  </si>
  <si>
    <t>CS *</t>
  </si>
  <si>
    <t>아미노로직스 *</t>
  </si>
  <si>
    <t>테라젠이텍스 *</t>
  </si>
  <si>
    <t>디에이피 *</t>
  </si>
  <si>
    <t>한양디지텍 *</t>
  </si>
  <si>
    <t>동국알앤에스 *</t>
  </si>
  <si>
    <t>라이트론 *</t>
  </si>
  <si>
    <t>듀오백 *</t>
  </si>
  <si>
    <t>삼진엘앤디 *</t>
  </si>
  <si>
    <t>에스텍파마 *</t>
  </si>
  <si>
    <t>에이팸 *</t>
  </si>
  <si>
    <t>스포츠서울 *</t>
  </si>
  <si>
    <t>세진티에스 *</t>
  </si>
  <si>
    <t>한솔인티큐브 *</t>
  </si>
  <si>
    <t>WI *</t>
  </si>
  <si>
    <t>테라사이언스 *</t>
  </si>
  <si>
    <t>우주일렉트로 *</t>
  </si>
  <si>
    <t>피에이치씨 *</t>
  </si>
  <si>
    <t>드림어스컴퍼니 *</t>
  </si>
  <si>
    <t>버킷스튜디오 *</t>
  </si>
  <si>
    <t>아프리카TV *</t>
  </si>
  <si>
    <t>원익QnC *</t>
  </si>
  <si>
    <t>로체시스템즈 *</t>
  </si>
  <si>
    <t>에스텍 *</t>
  </si>
  <si>
    <t>오텍 *</t>
  </si>
  <si>
    <t>키이스트 *</t>
  </si>
  <si>
    <t>현대에버다임 *</t>
  </si>
  <si>
    <t>중앙백신 *</t>
  </si>
  <si>
    <t>휴비츠 *</t>
  </si>
  <si>
    <t>우리산업홀딩스 *</t>
  </si>
  <si>
    <t>디지털대성 *</t>
  </si>
  <si>
    <t>코스온 *</t>
  </si>
  <si>
    <t>유아이디 *</t>
  </si>
  <si>
    <t>티씨케이 *</t>
  </si>
  <si>
    <t>아모텍 *</t>
  </si>
  <si>
    <t>웰크론 *</t>
  </si>
  <si>
    <t>파워로직스 *</t>
  </si>
  <si>
    <t>COWON *</t>
  </si>
  <si>
    <t>이라이콤 *</t>
  </si>
  <si>
    <t>녹원씨엔아이 *</t>
  </si>
  <si>
    <t>홈캐스트 *</t>
  </si>
  <si>
    <t>씨씨에스 *</t>
  </si>
  <si>
    <t>웹젠 *</t>
  </si>
  <si>
    <t>대화제약 *</t>
  </si>
  <si>
    <t>우수AMS *</t>
  </si>
  <si>
    <t>JW신약 *</t>
  </si>
  <si>
    <t>하츠 *</t>
  </si>
  <si>
    <t>SBS콘텐츠허브 *</t>
  </si>
  <si>
    <t>빅텍 *</t>
  </si>
  <si>
    <t>탑엔지니어링 *</t>
  </si>
  <si>
    <t>이루온 *</t>
  </si>
  <si>
    <t>재영솔루텍 *</t>
  </si>
  <si>
    <t>한국큐빅 *</t>
  </si>
  <si>
    <t>인터플렉스 *</t>
  </si>
  <si>
    <t>메디프론 *</t>
  </si>
  <si>
    <t>삼영이엔씨 *</t>
  </si>
  <si>
    <t>이엔코퍼레이션 *</t>
  </si>
  <si>
    <t>리더스코스메틱 *</t>
  </si>
  <si>
    <t>케이피엠테크 *</t>
  </si>
  <si>
    <t>엘앤에프 *</t>
  </si>
  <si>
    <t>디스플레이텍 *</t>
  </si>
  <si>
    <t>와이오엠 *</t>
  </si>
  <si>
    <t>초록뱀미디어 *</t>
  </si>
  <si>
    <t>에프앤리퍼블릭 *</t>
  </si>
  <si>
    <t>쎌바이오텍 *</t>
  </si>
  <si>
    <t>NE능률 *</t>
  </si>
  <si>
    <t>바른전자 *</t>
  </si>
  <si>
    <t>KG이니시스 *</t>
  </si>
  <si>
    <t>넥스트BT *</t>
  </si>
  <si>
    <t>파라다이스 *</t>
  </si>
  <si>
    <t>젬백스지오 *</t>
  </si>
  <si>
    <t>새로닉스 *</t>
  </si>
  <si>
    <t>오리엔트정공 *</t>
  </si>
  <si>
    <t>대한그린파워 *</t>
  </si>
  <si>
    <t>국보디자인 *</t>
  </si>
  <si>
    <t>아이톡시 *</t>
  </si>
  <si>
    <t>에스아이리소스 *</t>
  </si>
  <si>
    <t>젬백스링크 *</t>
  </si>
  <si>
    <t>리노스 *</t>
  </si>
  <si>
    <t>현대바이오 *</t>
  </si>
  <si>
    <t>에스피지 *</t>
  </si>
  <si>
    <t>토탈소프트 *</t>
  </si>
  <si>
    <t>서호전기 *</t>
  </si>
  <si>
    <t>파커스 *</t>
  </si>
  <si>
    <t>한프 *</t>
  </si>
  <si>
    <t>서울리거 *</t>
  </si>
  <si>
    <t>홈센타홀딩스 *</t>
  </si>
  <si>
    <t>아비코전자 *</t>
  </si>
  <si>
    <t>큐렉소 *</t>
  </si>
  <si>
    <t>제낙스 *</t>
  </si>
  <si>
    <t>이그잭스 *</t>
  </si>
  <si>
    <t>우원개발 *</t>
  </si>
  <si>
    <t>티사이언티픽 *</t>
  </si>
  <si>
    <t>인선이엔티 *</t>
  </si>
  <si>
    <t>와이어블 *</t>
  </si>
  <si>
    <t>지어소프트 *</t>
  </si>
  <si>
    <t>지엔코 *</t>
  </si>
  <si>
    <t>셀루메드 *</t>
  </si>
  <si>
    <t>KH바텍 *</t>
  </si>
  <si>
    <t>알에프텍 *</t>
  </si>
  <si>
    <t>에스폴리텍 *</t>
  </si>
  <si>
    <t>이랜텍 *</t>
  </si>
  <si>
    <t>ES큐브 *</t>
  </si>
  <si>
    <t>케이피티유 *</t>
  </si>
  <si>
    <t>3S *</t>
  </si>
  <si>
    <t>화일약품 *</t>
  </si>
  <si>
    <t>오상자이엘 *</t>
  </si>
  <si>
    <t>농우바이오 *</t>
  </si>
  <si>
    <t>케이엘넷 *</t>
  </si>
  <si>
    <t>에스티아이 *</t>
  </si>
  <si>
    <t>잉크테크 *</t>
  </si>
  <si>
    <t>대한뉴팜 *</t>
  </si>
  <si>
    <t>씨티씨바이오 *</t>
  </si>
  <si>
    <t>인탑스 *</t>
  </si>
  <si>
    <t>KT서브마린 *</t>
  </si>
  <si>
    <t>피씨디렉트 *</t>
  </si>
  <si>
    <t>현진소재 *</t>
  </si>
  <si>
    <t>구영테크 *</t>
  </si>
  <si>
    <t>한국기업평가 *</t>
  </si>
  <si>
    <t>뉴보텍 *</t>
  </si>
  <si>
    <t>동양에스텍 *</t>
  </si>
  <si>
    <t>백금T&amp;A *</t>
  </si>
  <si>
    <t>슈펙스비앤피 *</t>
  </si>
  <si>
    <t>고려신용정보 *</t>
  </si>
  <si>
    <t>제일바이오 *</t>
  </si>
  <si>
    <t>서울반도체 *</t>
  </si>
  <si>
    <t>아가방컴퍼니 *</t>
  </si>
  <si>
    <t>일야 *</t>
  </si>
  <si>
    <t>미코 *</t>
  </si>
  <si>
    <t>아래스 *</t>
  </si>
  <si>
    <t>유신 *</t>
  </si>
  <si>
    <t>프럼파스트 *</t>
  </si>
  <si>
    <t>한국컴퓨터 *</t>
  </si>
  <si>
    <t>대동스틸 *</t>
  </si>
  <si>
    <t>레드로버 *</t>
  </si>
  <si>
    <t>링네트 *</t>
  </si>
  <si>
    <t>제이웨이 *</t>
  </si>
  <si>
    <t>큐로컴 *</t>
  </si>
  <si>
    <t>팬스타엔터프라이즈 *</t>
  </si>
  <si>
    <t>한빛소프트 *</t>
  </si>
  <si>
    <t>NHN한국사이버결제 *</t>
  </si>
  <si>
    <t>금강철강 *</t>
  </si>
  <si>
    <t>룽투코리아 *</t>
  </si>
  <si>
    <t>씨앤티85 *</t>
  </si>
  <si>
    <t>동아화성 *</t>
  </si>
  <si>
    <t>비츠로시스 *</t>
  </si>
  <si>
    <t>오리엔탈정공 *</t>
  </si>
  <si>
    <t>크로바하이텍 *</t>
  </si>
  <si>
    <t>리노공업 *</t>
  </si>
  <si>
    <t>성우테크론 *</t>
  </si>
  <si>
    <t>에스에프에이 *</t>
  </si>
  <si>
    <t>신화인터텍 *</t>
  </si>
  <si>
    <t>엑사이엔씨 *</t>
  </si>
  <si>
    <t>피에이치에이 *</t>
  </si>
  <si>
    <t>APS홀딩스 *</t>
  </si>
  <si>
    <t>코위버 *</t>
  </si>
  <si>
    <t>성호전자 *</t>
  </si>
  <si>
    <t>UCI *</t>
  </si>
  <si>
    <t>YW *</t>
  </si>
  <si>
    <t>삼영엠텍 *</t>
  </si>
  <si>
    <t>이니텍 *</t>
  </si>
  <si>
    <t>에이디칩스 *</t>
  </si>
  <si>
    <t>유진로봇 *</t>
  </si>
  <si>
    <t>태웅 *</t>
  </si>
  <si>
    <t>경남제약 *</t>
  </si>
  <si>
    <t>삼보모터스 *</t>
  </si>
  <si>
    <t>한컴위드 *</t>
  </si>
  <si>
    <t>코미팜 *</t>
  </si>
  <si>
    <t>프리엠스 *</t>
  </si>
  <si>
    <t>코나아이 *</t>
  </si>
  <si>
    <t>메디콕스 *</t>
  </si>
  <si>
    <t>SGA *</t>
  </si>
  <si>
    <t>지에스이 *</t>
  </si>
  <si>
    <t>큐브앤컴퍼니 *</t>
  </si>
  <si>
    <t>소리바다 *</t>
  </si>
  <si>
    <t>아이디스홀딩스 *</t>
  </si>
  <si>
    <t>코데즈컴바인 *</t>
  </si>
  <si>
    <t>안랩 *</t>
  </si>
  <si>
    <t>YTN *</t>
  </si>
  <si>
    <t>CMG제약 *</t>
  </si>
  <si>
    <t>한국테크놀로지 *</t>
  </si>
  <si>
    <t>KCC건설 *</t>
  </si>
  <si>
    <t>세동 *</t>
  </si>
  <si>
    <t>프로텍 *</t>
  </si>
  <si>
    <t>액토즈소프트 *</t>
  </si>
  <si>
    <t>세코닉스 *</t>
  </si>
  <si>
    <t>바이넥스 *</t>
  </si>
  <si>
    <t>오성첨단소재 *</t>
  </si>
  <si>
    <t>태양 *</t>
  </si>
  <si>
    <t>유아이엘 *</t>
  </si>
  <si>
    <t>초록뱀컴퍼니 *</t>
  </si>
  <si>
    <t>대원미디어 *</t>
  </si>
  <si>
    <t>센트럴바이오 *</t>
  </si>
  <si>
    <t>CJ프레시웨이 *</t>
  </si>
  <si>
    <t>파인디앤씨 *</t>
  </si>
  <si>
    <t>디지아이 *</t>
  </si>
  <si>
    <t>코텍 *</t>
  </si>
  <si>
    <t>한네트 *</t>
  </si>
  <si>
    <t>에스티큐브 *</t>
  </si>
  <si>
    <t>에이치엘비파워 *</t>
  </si>
  <si>
    <t>스카이문스테크놀로지 *</t>
  </si>
  <si>
    <t>큐로홀딩스 *</t>
  </si>
  <si>
    <t>이에스에이 *</t>
  </si>
  <si>
    <t>나라엠앤디 *</t>
  </si>
  <si>
    <t>에코바이오 *</t>
  </si>
  <si>
    <t>에이텍 *</t>
  </si>
  <si>
    <t>대아티아이 *</t>
  </si>
  <si>
    <t>캠시스 *</t>
  </si>
  <si>
    <t>현대바이오랜드 *</t>
  </si>
  <si>
    <t>SFA반도체 *</t>
  </si>
  <si>
    <t>삼표시멘트 *</t>
  </si>
  <si>
    <t>승일 *</t>
  </si>
  <si>
    <t>조광ILI *</t>
  </si>
  <si>
    <t>피에스엠씨 *</t>
  </si>
  <si>
    <t>TPC *</t>
  </si>
  <si>
    <t>코메론 *</t>
  </si>
  <si>
    <t>삼화네트웍스 *</t>
  </si>
  <si>
    <t>성광벤드 *</t>
  </si>
  <si>
    <t>유라테크 *</t>
  </si>
  <si>
    <t>삼현철강 *</t>
  </si>
  <si>
    <t>오픈베이스 *</t>
  </si>
  <si>
    <t>KCI *</t>
  </si>
  <si>
    <t>라온시큐어 *</t>
  </si>
  <si>
    <t>오로라 *</t>
  </si>
  <si>
    <t>금화피에스시 *</t>
  </si>
  <si>
    <t>코다코 *</t>
  </si>
  <si>
    <t>인바디 *</t>
  </si>
  <si>
    <t>고려제약 *</t>
  </si>
  <si>
    <t>크린앤사이언스 *</t>
  </si>
  <si>
    <t>럭슬 *</t>
  </si>
  <si>
    <t>KD *</t>
  </si>
  <si>
    <t>이글벳 *</t>
  </si>
  <si>
    <t>아즈텍WB *</t>
  </si>
  <si>
    <t>오리콤 *</t>
  </si>
  <si>
    <t>위닉스 *</t>
  </si>
  <si>
    <t>상지카일룸 *</t>
  </si>
  <si>
    <t>엔피케이 *</t>
  </si>
  <si>
    <t>삼천당제약 *</t>
  </si>
  <si>
    <t>에이치케이 *</t>
  </si>
  <si>
    <t>정원엔시스 *</t>
  </si>
  <si>
    <t>한양이엔지 *</t>
  </si>
  <si>
    <t>누리플렉스 *</t>
  </si>
  <si>
    <t>에쎈테크 *</t>
  </si>
  <si>
    <t>국순당 *</t>
  </si>
  <si>
    <t>엘컴텍 *</t>
  </si>
  <si>
    <t>이오테크닉스 *</t>
  </si>
  <si>
    <t>상상인 *</t>
  </si>
  <si>
    <t>서울제약 *</t>
  </si>
  <si>
    <t>나노엔텍 *</t>
  </si>
  <si>
    <t>파나진 *</t>
  </si>
  <si>
    <t>오공 *</t>
  </si>
  <si>
    <t>솔고바이오 *</t>
  </si>
  <si>
    <t>비츠로테크 *</t>
  </si>
  <si>
    <t>코아시아 *</t>
  </si>
  <si>
    <t>정상제이엘에스 *</t>
  </si>
  <si>
    <t>진양제약 *</t>
  </si>
  <si>
    <t>넥슨지티 *</t>
  </si>
  <si>
    <t>지니뮤직 *</t>
  </si>
  <si>
    <t>진성티이씨 *</t>
  </si>
  <si>
    <t>현대에이치티 *</t>
  </si>
  <si>
    <t>삼아제약 *</t>
  </si>
  <si>
    <t>파루 *</t>
  </si>
  <si>
    <t>에스씨디 *</t>
  </si>
  <si>
    <t>한국정보공학 *</t>
  </si>
  <si>
    <t>디오 *</t>
  </si>
  <si>
    <t>네오위즈홀딩스 *</t>
  </si>
  <si>
    <t>다산네트웍스 *</t>
  </si>
  <si>
    <t>바이오스마트 *</t>
  </si>
  <si>
    <t>에이아이비트 *</t>
  </si>
  <si>
    <t>우리기술 *</t>
  </si>
  <si>
    <t>안국약품 *</t>
  </si>
  <si>
    <t>골드퍼시픽 *</t>
  </si>
  <si>
    <t>세중 *</t>
  </si>
  <si>
    <t>우리기술투자 *</t>
  </si>
  <si>
    <t>HRS *</t>
  </si>
  <si>
    <t>에스에이엠티 *</t>
  </si>
  <si>
    <t>NICE평가정보 *</t>
  </si>
  <si>
    <t>위즈코프 *</t>
  </si>
  <si>
    <t>이건홀딩스 *</t>
  </si>
  <si>
    <t>파인디지털 *</t>
  </si>
  <si>
    <t>나이스정보통신 *</t>
  </si>
  <si>
    <t>SG&amp;G *</t>
  </si>
  <si>
    <t>아이에이 *</t>
  </si>
  <si>
    <t>에스넷 *</t>
  </si>
  <si>
    <t>에스엠 *</t>
  </si>
  <si>
    <t>쌍용정보통신 *</t>
  </si>
  <si>
    <t>쎄니트 *</t>
  </si>
  <si>
    <t>대성미생물 *</t>
  </si>
  <si>
    <t>에코플라스틱 *</t>
  </si>
  <si>
    <t>케이엠더블유 *</t>
  </si>
  <si>
    <t>화성밸브 *</t>
  </si>
  <si>
    <t>경남스틸 *</t>
  </si>
  <si>
    <t>마크로젠 *</t>
  </si>
  <si>
    <t>희림 *</t>
  </si>
  <si>
    <t>레드캡투어 *</t>
  </si>
  <si>
    <t>GS홈쇼핑 *</t>
  </si>
  <si>
    <t>솔브레인홀딩스 *</t>
  </si>
  <si>
    <t>에프에스티 *</t>
  </si>
  <si>
    <t>코맥스 *</t>
  </si>
  <si>
    <t>EG *</t>
  </si>
  <si>
    <t>감성코퍼레이션 *</t>
  </si>
  <si>
    <t>성도이엔지 *</t>
  </si>
  <si>
    <t>제일테크노스 *</t>
  </si>
  <si>
    <t>무림SP *</t>
  </si>
  <si>
    <t>세종텔레콤 *</t>
  </si>
  <si>
    <t>심텍홀딩스 *</t>
  </si>
  <si>
    <t>파세코 *</t>
  </si>
  <si>
    <t>SGC이테크건설 *</t>
  </si>
  <si>
    <t>영풍정밀 *</t>
  </si>
  <si>
    <t>KTH *</t>
  </si>
  <si>
    <t>서희건설 *</t>
  </si>
  <si>
    <t>주성엔지니어링 *</t>
  </si>
  <si>
    <t>다우데이타 *</t>
  </si>
  <si>
    <t>동진쎄미켐 *</t>
  </si>
  <si>
    <t>선광 *</t>
  </si>
  <si>
    <t>제이에스티나 *</t>
  </si>
  <si>
    <t>지더블유바이텍 *</t>
  </si>
  <si>
    <t>클라우드에어 *</t>
  </si>
  <si>
    <t>한국팩키지 *</t>
  </si>
  <si>
    <t>삼지전자 *</t>
  </si>
  <si>
    <t>우리조명 *</t>
  </si>
  <si>
    <t>SK머티리얼즈 *</t>
  </si>
  <si>
    <t>네패스 *</t>
  </si>
  <si>
    <t>인지디스플레 *</t>
  </si>
  <si>
    <t>위지트 *</t>
  </si>
  <si>
    <t>유니셈 *</t>
  </si>
  <si>
    <t>유성티엔에스 *</t>
  </si>
  <si>
    <t>코리아나 *</t>
  </si>
  <si>
    <t>SCI평가정보 *</t>
  </si>
  <si>
    <t>골드앤에스 *</t>
  </si>
  <si>
    <t>서울전자통신 *</t>
  </si>
  <si>
    <t>대성창투 *</t>
  </si>
  <si>
    <t>예림당 *</t>
  </si>
  <si>
    <t>이지홀딩스 *</t>
  </si>
  <si>
    <t>기산텔레콤 *</t>
  </si>
  <si>
    <t>바른손이앤에이 *</t>
  </si>
  <si>
    <t>솔본 *</t>
  </si>
  <si>
    <t>시공테크 *</t>
  </si>
  <si>
    <t>신일제약 *</t>
  </si>
  <si>
    <t>조아제약 *</t>
  </si>
  <si>
    <t>인성정보 *</t>
  </si>
  <si>
    <t>인터파크 *</t>
  </si>
  <si>
    <t>동국산업 *</t>
  </si>
  <si>
    <t>매일홀딩스 *</t>
  </si>
  <si>
    <t>해성산업 *</t>
  </si>
  <si>
    <t>녹십자셀 *</t>
  </si>
  <si>
    <t>디에스티 *</t>
  </si>
  <si>
    <t>한국정보통신 *</t>
  </si>
  <si>
    <t>파라텍 *</t>
  </si>
  <si>
    <t>동성화인텍 *</t>
  </si>
  <si>
    <t>드래곤플라이 *</t>
  </si>
  <si>
    <t>엠케이전자 *</t>
  </si>
  <si>
    <t>엠투엔 *</t>
  </si>
  <si>
    <t>제이씨현시스템 *</t>
  </si>
  <si>
    <t>포스코엠텍 *</t>
  </si>
  <si>
    <t>스페코 *</t>
  </si>
  <si>
    <t>좋은사람들 *</t>
  </si>
  <si>
    <t>모아텍 *</t>
  </si>
  <si>
    <t>코웰패션 *</t>
  </si>
  <si>
    <t>코콤 *</t>
  </si>
  <si>
    <t>제룡전기 *</t>
  </si>
  <si>
    <t>제이엠아이 *</t>
  </si>
  <si>
    <t>코너스톤네트웍스 *</t>
  </si>
  <si>
    <t>디지틀조선 *</t>
  </si>
  <si>
    <t>바이온 *</t>
  </si>
  <si>
    <t>와이지-원 *</t>
  </si>
  <si>
    <t>특수건설 *</t>
  </si>
  <si>
    <t>아이즈비전 *</t>
  </si>
  <si>
    <t>동일기연 *</t>
  </si>
  <si>
    <t>소프트센 *</t>
  </si>
  <si>
    <t>원익 *</t>
  </si>
  <si>
    <t>원풍물산 *</t>
  </si>
  <si>
    <t>삼진 *</t>
  </si>
  <si>
    <t>비트컴퓨터 *</t>
  </si>
  <si>
    <t>휴먼엔 *</t>
  </si>
  <si>
    <t>엠젠플러스 *</t>
  </si>
  <si>
    <t>판타지오 *</t>
  </si>
  <si>
    <t>유비케어 *</t>
  </si>
  <si>
    <t>피델릭스 *</t>
  </si>
  <si>
    <t>TJ미디어 *</t>
  </si>
  <si>
    <t>휴맥스홀딩스 *</t>
  </si>
  <si>
    <t>삼일 *</t>
  </si>
  <si>
    <t>뉴인텍 *</t>
  </si>
  <si>
    <t>오스템 *</t>
  </si>
  <si>
    <t>엔에스엔 *</t>
  </si>
  <si>
    <t>피에스케이홀딩스 *</t>
  </si>
  <si>
    <t>세보엠이씨 *</t>
  </si>
  <si>
    <t>한일단조 *</t>
  </si>
  <si>
    <t>양지사 *</t>
  </si>
  <si>
    <t>원익홀딩스 *</t>
  </si>
  <si>
    <t>한글과컴퓨터 *</t>
  </si>
  <si>
    <t>메이슨캐피탈 *</t>
  </si>
  <si>
    <t>대호특수강 *</t>
  </si>
  <si>
    <t>릭스솔루션 *</t>
  </si>
  <si>
    <t>에이치엘비 *</t>
  </si>
  <si>
    <t>팜스토리 *</t>
  </si>
  <si>
    <t>삼보판지 *</t>
  </si>
  <si>
    <t>삼목에스폼 *</t>
  </si>
  <si>
    <t>에이스침대 *</t>
  </si>
  <si>
    <t>원익큐브 *</t>
  </si>
  <si>
    <t>리드코프 *</t>
  </si>
  <si>
    <t>유니슨 *</t>
  </si>
  <si>
    <t>아난티 *</t>
  </si>
  <si>
    <t>광진실업 *</t>
  </si>
  <si>
    <t>인터엠 *</t>
  </si>
  <si>
    <t>성우하이텍 *</t>
  </si>
  <si>
    <t>대신정보통신 *</t>
  </si>
  <si>
    <t>서부T&amp;D *</t>
  </si>
  <si>
    <t>동신건설 *</t>
  </si>
  <si>
    <t>동화기업 *</t>
  </si>
  <si>
    <t>신라에스지 *</t>
  </si>
  <si>
    <t>케이씨피드 *</t>
  </si>
  <si>
    <t>한탑 *</t>
  </si>
  <si>
    <t>한국선재 *</t>
  </si>
  <si>
    <t>대성엘텍 *</t>
  </si>
  <si>
    <t>시노펙스 *</t>
  </si>
  <si>
    <t>PN풍년 *</t>
  </si>
  <si>
    <t>삼천리자전거 *</t>
  </si>
  <si>
    <t>메디앙스 *</t>
  </si>
  <si>
    <t>KBI메탈 *</t>
  </si>
  <si>
    <t>경창산업 *</t>
  </si>
  <si>
    <t>대륙제관 *</t>
  </si>
  <si>
    <t>동원개발 *</t>
  </si>
  <si>
    <t>세원물산 *</t>
  </si>
  <si>
    <t>이화전기 *</t>
  </si>
  <si>
    <t>케이피에프 *</t>
  </si>
  <si>
    <t>KB오토시스 *</t>
  </si>
  <si>
    <t>신원종합개발 *</t>
  </si>
  <si>
    <t>흥구석유 *</t>
  </si>
  <si>
    <t>대한약품 *</t>
  </si>
  <si>
    <t>이화공영 *</t>
  </si>
  <si>
    <t>풍국주정 *</t>
  </si>
  <si>
    <t>대림제지 *</t>
  </si>
  <si>
    <t>대한광통신 *</t>
  </si>
  <si>
    <t>동일철강 *</t>
  </si>
  <si>
    <t>플레이위드 *</t>
  </si>
  <si>
    <t>한국캐피탈 *</t>
  </si>
  <si>
    <t>한일사료 *</t>
  </si>
  <si>
    <t>모베이스전자 *</t>
  </si>
  <si>
    <t>CNH *</t>
  </si>
  <si>
    <t>국영지앤엠 *</t>
  </si>
  <si>
    <t>유진기업 *</t>
  </si>
  <si>
    <t>제일제강 *</t>
  </si>
  <si>
    <t>보성파워텍 *</t>
  </si>
  <si>
    <t>브이티지엠피 *</t>
  </si>
  <si>
    <t>태광 *</t>
  </si>
  <si>
    <t>영신금속 *</t>
  </si>
  <si>
    <t>신라섬유 *</t>
  </si>
  <si>
    <t>원일특강 *</t>
  </si>
  <si>
    <t>서한 *</t>
  </si>
  <si>
    <t>바른손 *</t>
  </si>
  <si>
    <t>부방 *</t>
  </si>
  <si>
    <t>대명소노시즌 *</t>
  </si>
  <si>
    <t>대양제지 *</t>
  </si>
  <si>
    <t>유니크 *</t>
  </si>
  <si>
    <t>진로발효 *</t>
  </si>
  <si>
    <t>청보산업 *</t>
  </si>
  <si>
    <t>삼보산업 *</t>
  </si>
  <si>
    <t>푸드웰 *</t>
  </si>
  <si>
    <t>푸른저축은행 *</t>
  </si>
  <si>
    <t>피제이전자 *</t>
  </si>
  <si>
    <t>베뉴지 *</t>
  </si>
  <si>
    <t>엠에스씨 *</t>
  </si>
  <si>
    <t>행남사 *</t>
  </si>
  <si>
    <t>대동금속 *</t>
  </si>
  <si>
    <t>광림 *</t>
  </si>
  <si>
    <t>대원산업 *</t>
  </si>
  <si>
    <t>큐캐피탈 *</t>
  </si>
  <si>
    <t>한국가구 *</t>
  </si>
  <si>
    <t>인피니티엔티 *</t>
  </si>
  <si>
    <t>중앙에너비스 *</t>
  </si>
  <si>
    <t>삼륭물산 *</t>
  </si>
  <si>
    <t>경동제약 *</t>
  </si>
  <si>
    <t>원풍 *</t>
  </si>
  <si>
    <t>네이처셀 *</t>
  </si>
  <si>
    <t>삼일기업공사 *</t>
  </si>
  <si>
    <t>일지테크 *</t>
  </si>
  <si>
    <t>한일화학 *</t>
  </si>
  <si>
    <t>한국알콜 *</t>
  </si>
  <si>
    <t>대주산업 *</t>
  </si>
  <si>
    <t>글로본 *</t>
  </si>
  <si>
    <t>세명전기 *</t>
  </si>
  <si>
    <t>에이티넘인베스트 *</t>
  </si>
  <si>
    <t>대동기어 *</t>
  </si>
  <si>
    <t>피에스텍 *</t>
  </si>
  <si>
    <t>코센 *</t>
  </si>
  <si>
    <t>카스 *</t>
  </si>
  <si>
    <t>하이록코리아 *</t>
  </si>
  <si>
    <t>SBI인베스트먼트 *</t>
  </si>
  <si>
    <t>엠벤처투자 *</t>
  </si>
  <si>
    <t>모헨즈 *</t>
  </si>
  <si>
    <t>GS리테일</t>
    <phoneticPr fontId="18" type="noConversion"/>
  </si>
  <si>
    <t>계룡건설</t>
  </si>
  <si>
    <t>계룡건설</t>
    <phoneticPr fontId="18" type="noConversion"/>
  </si>
  <si>
    <t>업종</t>
    <phoneticPr fontId="18" type="noConversion"/>
  </si>
  <si>
    <t>회사명</t>
  </si>
  <si>
    <t>KG ETS *</t>
  </si>
  <si>
    <t>복합유틸리티</t>
  </si>
  <si>
    <t>해운사</t>
  </si>
  <si>
    <t>기타금융</t>
  </si>
  <si>
    <t>대덕1우</t>
  </si>
  <si>
    <t>판매업체</t>
  </si>
  <si>
    <t>출판</t>
  </si>
  <si>
    <t>건축제품</t>
  </si>
  <si>
    <t>금강공업우</t>
  </si>
  <si>
    <t>대림B&amp;Co</t>
  </si>
  <si>
    <t>사무용전자제품</t>
  </si>
  <si>
    <t>레저용장비와제품</t>
  </si>
  <si>
    <t>디스플레이장비및부품</t>
  </si>
  <si>
    <t>비보존 헬스케어 *</t>
  </si>
  <si>
    <t>기계</t>
  </si>
  <si>
    <t>현대엘리베이</t>
  </si>
  <si>
    <t>한신기계</t>
  </si>
  <si>
    <t>에이프로젠 KIC</t>
  </si>
  <si>
    <t>방송과엔터테인먼트</t>
  </si>
  <si>
    <t>CJ CGV</t>
  </si>
  <si>
    <t>YG PLUS</t>
  </si>
  <si>
    <t>IHQ</t>
  </si>
  <si>
    <t>CJ ENM *</t>
  </si>
  <si>
    <t>JYP Ent. *</t>
  </si>
  <si>
    <t>SM Life Design *</t>
  </si>
  <si>
    <t>화학</t>
  </si>
  <si>
    <t>진양폴리</t>
  </si>
  <si>
    <t>LG화학우</t>
  </si>
  <si>
    <t>금호석유</t>
  </si>
  <si>
    <t>코오롱인더우</t>
  </si>
  <si>
    <t>한화솔루션우</t>
  </si>
  <si>
    <t>NPC</t>
  </si>
  <si>
    <t>SK케미칼우</t>
  </si>
  <si>
    <t>NPC우</t>
  </si>
  <si>
    <t>금호석유우</t>
  </si>
  <si>
    <t>한국석유</t>
  </si>
  <si>
    <t>코오롱우</t>
  </si>
  <si>
    <t>삼영화학</t>
  </si>
  <si>
    <t>전기유틸리티</t>
  </si>
  <si>
    <t>한국전력</t>
  </si>
  <si>
    <t>교육서비스</t>
  </si>
  <si>
    <t>대교우B</t>
  </si>
  <si>
    <t>가정용기기와용품</t>
  </si>
  <si>
    <t>건축자재</t>
  </si>
  <si>
    <t>동양3우B</t>
  </si>
  <si>
    <t>쌍용C&amp;E</t>
  </si>
  <si>
    <t>KCC</t>
  </si>
  <si>
    <t>KH E&amp;T *</t>
  </si>
  <si>
    <t>노루페인트우</t>
  </si>
  <si>
    <t>LG하우시스우</t>
  </si>
  <si>
    <t>성신양회우</t>
  </si>
  <si>
    <t>삼화페인트</t>
  </si>
  <si>
    <t>동양우</t>
  </si>
  <si>
    <t>동양2우B</t>
  </si>
  <si>
    <t>노루홀딩스우</t>
  </si>
  <si>
    <t>컴퓨터와주변기기</t>
  </si>
  <si>
    <t>대덕전자1우</t>
  </si>
  <si>
    <t>전자장비와기기</t>
  </si>
  <si>
    <t>코리아써키트2우B</t>
  </si>
  <si>
    <t>코리아써우</t>
  </si>
  <si>
    <t>삼성전기우</t>
  </si>
  <si>
    <t>삼화전자</t>
  </si>
  <si>
    <t>솔루스첨단소재1우</t>
  </si>
  <si>
    <t>솔루스첨단소재2우B</t>
  </si>
  <si>
    <t>문구류</t>
  </si>
  <si>
    <t>통신장비</t>
  </si>
  <si>
    <t>하이트론</t>
  </si>
  <si>
    <t>KT&amp;G</t>
  </si>
  <si>
    <t>담배</t>
  </si>
  <si>
    <t>핸드셋</t>
  </si>
  <si>
    <t>샘씨엔에스 *</t>
  </si>
  <si>
    <t>반도체와반도체장비</t>
  </si>
  <si>
    <t>DB하이텍1우</t>
  </si>
  <si>
    <t>삼성전자우</t>
  </si>
  <si>
    <t>건강관리기술</t>
  </si>
  <si>
    <t>전기제품</t>
  </si>
  <si>
    <t>두산퓨얼셀2우B</t>
  </si>
  <si>
    <t>삼화콘덴서</t>
  </si>
  <si>
    <t>삼성SDI우</t>
  </si>
  <si>
    <t>두산퓨얼셀1우</t>
  </si>
  <si>
    <t>KH 필룩스</t>
  </si>
  <si>
    <t>삼영전자</t>
  </si>
  <si>
    <t>성문전자우</t>
  </si>
  <si>
    <t>양방향미디어와서비스</t>
  </si>
  <si>
    <t>THE E&amp;M *</t>
  </si>
  <si>
    <t>광고</t>
  </si>
  <si>
    <t>SM C&amp;C *</t>
  </si>
  <si>
    <t>독립전력생산및에너지거래</t>
  </si>
  <si>
    <t>호텔,레스토랑,레저</t>
  </si>
  <si>
    <t>호텔신라우</t>
  </si>
  <si>
    <t>섬유,의류,신발,호화품</t>
  </si>
  <si>
    <t>DI동일</t>
  </si>
  <si>
    <t>BYC우</t>
  </si>
  <si>
    <t>TBH글로벌</t>
  </si>
  <si>
    <t>덕성우</t>
  </si>
  <si>
    <t>화승인더</t>
  </si>
  <si>
    <t>신원우</t>
  </si>
  <si>
    <t>IT서비스</t>
  </si>
  <si>
    <t>신세계 I&amp;C</t>
  </si>
  <si>
    <t>소프트센우 *</t>
  </si>
  <si>
    <t>포스코 ICT *</t>
  </si>
  <si>
    <t>게임엔터테인먼트</t>
  </si>
  <si>
    <t>NHN</t>
  </si>
  <si>
    <t>상업서비스와공급품</t>
  </si>
  <si>
    <t>부동산</t>
  </si>
  <si>
    <t>이지스밸류리츠</t>
  </si>
  <si>
    <t>한진칼우</t>
  </si>
  <si>
    <t>항공사</t>
  </si>
  <si>
    <t>대한항공우</t>
  </si>
  <si>
    <t>복합기업</t>
  </si>
  <si>
    <t>두산우</t>
  </si>
  <si>
    <t>SK네트웍스우</t>
  </si>
  <si>
    <t>두산2우B</t>
  </si>
  <si>
    <t>LG우</t>
  </si>
  <si>
    <t>CJ우</t>
  </si>
  <si>
    <t>SK우</t>
  </si>
  <si>
    <t>CJ4우(전환)</t>
  </si>
  <si>
    <t>삼성물산우B</t>
  </si>
  <si>
    <t>에스케이씨에스</t>
  </si>
  <si>
    <t>기타</t>
  </si>
  <si>
    <t>디피코</t>
  </si>
  <si>
    <t>크로넥스</t>
  </si>
  <si>
    <t>삼성 인버스 2X 천연가스 선물 ETN B</t>
  </si>
  <si>
    <t>QV S&amp;P500 VIX S</t>
  </si>
  <si>
    <t>신한 인버스 2X 천연가스 선물 ETN</t>
  </si>
  <si>
    <t>TRUE 인버스 2X 천연가스 선물 ETN(H)</t>
  </si>
  <si>
    <t>신한 S&amp;P500 VIX S</t>
  </si>
  <si>
    <t>신한 인버스 2X 천연가스 선물 ETN(H)</t>
  </si>
  <si>
    <t>굿센</t>
  </si>
  <si>
    <t>삼성 S&amp;P500 VIX S</t>
  </si>
  <si>
    <t>인카금융서비스</t>
  </si>
  <si>
    <t>EMB</t>
  </si>
  <si>
    <t>대신 인버스 2X 니켈선물 ETN(H)</t>
  </si>
  <si>
    <t>에이비온</t>
  </si>
  <si>
    <t>시그넷이브이</t>
  </si>
  <si>
    <t>노드메이슨</t>
  </si>
  <si>
    <t>삼성 인버스 2X WTI원유 선물 ETN</t>
  </si>
  <si>
    <t>삼성 인버스 2X 구리 선물 ETN(H)</t>
  </si>
  <si>
    <t>다이오진</t>
  </si>
  <si>
    <t>신한 인버스 2X 구리 선물 ETN</t>
  </si>
  <si>
    <t>신한 인버스 2X WTI원유 선물 ETN(H)</t>
  </si>
  <si>
    <t>대신 인버스 철광석 선물 ETN(H)</t>
  </si>
  <si>
    <t>QV 인버스 레버리지 WTI원유 선물 ETN(H)</t>
  </si>
  <si>
    <t>에이스캠퍼</t>
  </si>
  <si>
    <t>나눔테크</t>
  </si>
  <si>
    <t>삼성 인버스 2X 은 선물 ETN(H)</t>
  </si>
  <si>
    <t>신한 인버스 2X 은 선물 ETN(H)</t>
  </si>
  <si>
    <t>TIGER 차이나전기차SOLACTIVE</t>
  </si>
  <si>
    <t>이노벡스</t>
  </si>
  <si>
    <t>신한 인버스 브렌트원유 선물 ETN(H)</t>
  </si>
  <si>
    <t>씨엔티드림</t>
  </si>
  <si>
    <t>오션스톤</t>
  </si>
  <si>
    <t>펨토바이오메드</t>
  </si>
  <si>
    <t>신한 인버스 천연가스 선물 ETN(H)</t>
  </si>
  <si>
    <t>지오씨</t>
  </si>
  <si>
    <t>대신 인버스 아연선물 ETN(H)</t>
  </si>
  <si>
    <t>신한 인버스 2X Russell 2000 ETN</t>
  </si>
  <si>
    <t>진코스텍</t>
  </si>
  <si>
    <t>명진홀딩스</t>
  </si>
  <si>
    <t>대신 인버스 니켈선물 ETN(H)</t>
  </si>
  <si>
    <t>신한 인버스 WTI원유 선물 ETN(H)</t>
  </si>
  <si>
    <t>미래에셋 인버스 원유선물혼합 ETN(H)</t>
  </si>
  <si>
    <t>비엔디생활건강</t>
  </si>
  <si>
    <t>유투바이오</t>
  </si>
  <si>
    <t>TIGER 원유선물인버스(H)</t>
  </si>
  <si>
    <t>TRUE 인버스 2X 유로스탁스50 ETN(H)</t>
  </si>
  <si>
    <t>TRUE 인버스 플래티넘 선물 ETN</t>
  </si>
  <si>
    <t>QV 인버스 레버리지 S&amp;P500 ETN</t>
  </si>
  <si>
    <t>신한 인버스 2X S&amp;P500 선물 ETN</t>
  </si>
  <si>
    <t>신한 인버스 구리 선물 ETN(H)</t>
  </si>
  <si>
    <t>KODEX WTI원유선물인버스(H)</t>
  </si>
  <si>
    <t>신한 인버스 2X 다우존스지수 선물 ETN(H)</t>
  </si>
  <si>
    <t>TRUE 인버스 2X S&amp;P500 선물 ETN(H)</t>
  </si>
  <si>
    <t>나우코스</t>
  </si>
  <si>
    <t>이노진</t>
  </si>
  <si>
    <t>엔지브이아이</t>
  </si>
  <si>
    <t>신한 인버스 콩 선물 ETN(H)</t>
  </si>
  <si>
    <t>신한 인버스 은 선물 ETN(H)</t>
  </si>
  <si>
    <t>에스제이켐</t>
  </si>
  <si>
    <t>삼성 인버스 2X 나스닥 100 ETN(H)</t>
  </si>
  <si>
    <t>TRUE 인버스 2X 나스닥 100 ETN</t>
  </si>
  <si>
    <t>KB 인버스 2X 나스닥 100 ETN</t>
  </si>
  <si>
    <t>KB 인버스 2X S&amp;P 500 선물 ETN</t>
  </si>
  <si>
    <t>KBSTAR 200산업재</t>
  </si>
  <si>
    <t>KODEX 운송</t>
  </si>
  <si>
    <t>KINDEX 블룸버그베트남VN30선물레버리지(H)</t>
  </si>
  <si>
    <t>KBSTAR 차이나항셍테크</t>
  </si>
  <si>
    <t>KODEX 차이나항셍테크</t>
  </si>
  <si>
    <t>KODEX 심천ChiNext(합성)</t>
  </si>
  <si>
    <t>신한 인버스 Russell 2000 ETN</t>
  </si>
  <si>
    <t>KINDEX 차이나항셍테크</t>
  </si>
  <si>
    <t>TRUE 인버스 유로스탁스50 ETN(H) B</t>
  </si>
  <si>
    <t>TIGER 200 산업재</t>
  </si>
  <si>
    <t>TIGER 차이나항셍테크</t>
  </si>
  <si>
    <t>신한 인버스 다우존스지수 선물 ETN(H)</t>
  </si>
  <si>
    <t>TIGER 미국S&amp;P500선물인버스(H)</t>
  </si>
  <si>
    <t>TIGER Fn신재생에너지</t>
  </si>
  <si>
    <t>TIGER 코스닥150IT</t>
  </si>
  <si>
    <t>TIGER 차이나CSI300레버리지(합성)</t>
  </si>
  <si>
    <t>TRUE 인버스 나스닥 100 ETN</t>
  </si>
  <si>
    <t>KODEX 반도체</t>
  </si>
  <si>
    <t>더콘텐츠온</t>
  </si>
  <si>
    <t>미래에셋 인버스 미디어엔터 Core5 ETN</t>
  </si>
  <si>
    <t>HANARO Fn친환경에너지</t>
  </si>
  <si>
    <t>미래에셋 인버스 S&amp;P500 ETN(H)</t>
  </si>
  <si>
    <t>TIGER 반도체</t>
  </si>
  <si>
    <t>TIGER 미디어컨텐츠</t>
  </si>
  <si>
    <t>ARIRANG 심천차이넥스트(합성)</t>
  </si>
  <si>
    <t>TIGER KRX2차전지K-뉴딜</t>
  </si>
  <si>
    <t>에이치엔에스하이텍</t>
  </si>
  <si>
    <t>아퓨어스</t>
  </si>
  <si>
    <t>KBSTAR 팔라듐선물인버스(H)</t>
  </si>
  <si>
    <t>골프존데카</t>
  </si>
  <si>
    <t>미래에셋 인버스 전기전자 Core5 ETN</t>
  </si>
  <si>
    <t>KINDEX 베트남VN30(합성)</t>
  </si>
  <si>
    <t>KODEX 2차전지산업</t>
  </si>
  <si>
    <t>지앤이헬스케어</t>
  </si>
  <si>
    <t>TIGER 2차전지테마</t>
  </si>
  <si>
    <t>도부마스크</t>
  </si>
  <si>
    <t>KBSTAR Fn K-뉴딜디지털플러스</t>
  </si>
  <si>
    <t>KODEX TSE일본리츠(H)</t>
  </si>
  <si>
    <t>툴젠</t>
  </si>
  <si>
    <t>TIGER 200 에너지화학</t>
  </si>
  <si>
    <t>신한 옥수수 선물 ETN(H)</t>
  </si>
  <si>
    <t>KODEX 200 중소형</t>
  </si>
  <si>
    <t>TIGER 차이나CSI300</t>
  </si>
  <si>
    <t>KBSTAR 200선물인버스2X</t>
  </si>
  <si>
    <t>ARIRANG 200선물인버스2X</t>
  </si>
  <si>
    <t>래몽래인</t>
  </si>
  <si>
    <t>KBSTAR 미국장기국채선물인버스2X(합성 H)</t>
  </si>
  <si>
    <t>KODEX 모멘텀Plus</t>
  </si>
  <si>
    <t>미래에셋 에너지화학 Core5 ETN</t>
  </si>
  <si>
    <t>네추럴FNP</t>
  </si>
  <si>
    <t>KINDEX 중국본토CSI300</t>
  </si>
  <si>
    <t>TIGER 200IT레버리지</t>
  </si>
  <si>
    <t>TIGER 200에너지화학레버리지</t>
  </si>
  <si>
    <t>KBSTAR KQ고배당</t>
  </si>
  <si>
    <t>TIGER KRX BBIG K-뉴딜</t>
  </si>
  <si>
    <t>KODEX IT</t>
  </si>
  <si>
    <t>KBSTAR 200선물인버스</t>
  </si>
  <si>
    <t>KBSTAR 200에너지화학</t>
  </si>
  <si>
    <t>KODEX China H선물인버스(H)</t>
  </si>
  <si>
    <t>KINDEX Fn K-뉴딜디지털플러스</t>
  </si>
  <si>
    <t>KODEX 중국본토CSI300</t>
  </si>
  <si>
    <t>TIGER MSCI KOREA ESG리더스</t>
  </si>
  <si>
    <t>하나 KRX BBIG K-뉴딜 ETN</t>
  </si>
  <si>
    <t>TIGER 여행레저</t>
  </si>
  <si>
    <t>KBSTAR 200건설</t>
  </si>
  <si>
    <t>KBSTAR 차이나H선물인버스(H)</t>
  </si>
  <si>
    <t>KBSTAR IT플러스</t>
  </si>
  <si>
    <t>KODEX Fn K-뉴딜디지털플러스</t>
  </si>
  <si>
    <t>KODEX 건설</t>
  </si>
  <si>
    <t>신한 레버리지 금 선물 ETN</t>
  </si>
  <si>
    <t>삼성 KRX 금현물 ETN</t>
  </si>
  <si>
    <t>KINDEX Fn5G플러스</t>
  </si>
  <si>
    <t>삼성 레버리지 금 선물 ETN(H)</t>
  </si>
  <si>
    <t>KBSTAR Fn5G테크</t>
  </si>
  <si>
    <t>KINDEX 모닝스타싱가포르리츠채권혼합</t>
  </si>
  <si>
    <t>데이터스트림즈</t>
  </si>
  <si>
    <t>KODEX 200선물인버스2X</t>
  </si>
  <si>
    <t>KOSEF 200선물인버스2X</t>
  </si>
  <si>
    <t>TIGER 미국필라델피아반도체나스닥</t>
  </si>
  <si>
    <t>ARIRANG KRX300IT</t>
  </si>
  <si>
    <t>TIGER 200선물인버스2X</t>
  </si>
  <si>
    <t>KBSTAR 미국장기국채선물인버스(H)</t>
  </si>
  <si>
    <t>미래에셋 KRX금현물 Auto-KO-C 2312-01 ETN</t>
  </si>
  <si>
    <t>TIGER 200 건설</t>
  </si>
  <si>
    <t>KODEX 미디어&amp;엔터테인먼트</t>
  </si>
  <si>
    <t>태양기계</t>
  </si>
  <si>
    <t>KODEX 에너지화학</t>
  </si>
  <si>
    <t>TIGER 200 IT</t>
  </si>
  <si>
    <t>KINDEX 인버스</t>
  </si>
  <si>
    <t>KINDEX 중국본토CSI300레버리지(합성)</t>
  </si>
  <si>
    <t>KINDEX 골드선물 레버리지(합성 H)</t>
  </si>
  <si>
    <t>노브메타파마</t>
  </si>
  <si>
    <t>안지오랩</t>
  </si>
  <si>
    <t>KOSEF 200선물인버스</t>
  </si>
  <si>
    <t>HANARO Fn K-뉴딜디지털플러스</t>
  </si>
  <si>
    <t>KODEX 인버스</t>
  </si>
  <si>
    <t>TIGER TOP10</t>
  </si>
  <si>
    <t>KBSTAR 미국장기국채선물레버리지(합성 H)</t>
  </si>
  <si>
    <t>KODEX 코스닥150롱코스피200숏선물</t>
  </si>
  <si>
    <t>KINDEX 코스닥(합성)</t>
  </si>
  <si>
    <t>HANARO e커머스</t>
  </si>
  <si>
    <t>TIGER 미국달러단기채권액티브</t>
  </si>
  <si>
    <t>TIGER 코스닥150 레버리지</t>
  </si>
  <si>
    <t>신한 USD K200 선물 바이셀 ETN</t>
  </si>
  <si>
    <t>TIGER 방송통신</t>
  </si>
  <si>
    <t>KODEX 일본TOPIX100</t>
  </si>
  <si>
    <t>TIGER 미국달러선물레버리지</t>
  </si>
  <si>
    <t>앙츠</t>
  </si>
  <si>
    <t>휴럼</t>
  </si>
  <si>
    <t>KODEX 200IT TR</t>
  </si>
  <si>
    <t>HANARO Fn5G산업</t>
  </si>
  <si>
    <t>KINDEX 인도네시아MSCI(합성)</t>
  </si>
  <si>
    <t>엔솔바이오사이언스</t>
  </si>
  <si>
    <t>KODEX 미국달러선물</t>
  </si>
  <si>
    <t>KB FnGuide 언택트 ETN</t>
  </si>
  <si>
    <t>TIGER 골드선물(H)</t>
  </si>
  <si>
    <t>ARIRANG 신흥국MSCI(합성 H)</t>
  </si>
  <si>
    <t>이앤에치</t>
  </si>
  <si>
    <t>TIGER KRX인터넷K-뉴딜</t>
  </si>
  <si>
    <t>TRUE 코스피 커버드풋 ETN B</t>
  </si>
  <si>
    <t>TIGER 차이나항셍25</t>
  </si>
  <si>
    <t>TRUE 레버리지 엔선물 ETN B</t>
  </si>
  <si>
    <t>TIGER 200커뮤니케이션서비스</t>
  </si>
  <si>
    <t>KINDEX Fn성장소비주도주</t>
  </si>
  <si>
    <t>KBSTAR 코스닥150선물레버리지</t>
  </si>
  <si>
    <t>KOSEF 코스닥150선물레버리지</t>
  </si>
  <si>
    <t>TIGER 인버스</t>
  </si>
  <si>
    <t>KODEX 골드선물(H)</t>
  </si>
  <si>
    <t>TIGER 소프트웨어</t>
  </si>
  <si>
    <t>KBSTAR 200커뮤니케이션서비스</t>
  </si>
  <si>
    <t>KODEX China H 레버리지(H)</t>
  </si>
  <si>
    <t>TIGER 코스닥150</t>
  </si>
  <si>
    <t>신한 금 선물 ETN(H)</t>
  </si>
  <si>
    <t>흥국 S&amp;P코리아로우볼</t>
  </si>
  <si>
    <t>TIGER 차이나HSCEI</t>
  </si>
  <si>
    <t>KODEX Fn성장</t>
  </si>
  <si>
    <t>KODEX 미국채울트라30년선물인버스(H)</t>
  </si>
  <si>
    <t>삼성 레버리지 China A50 선물 ETN(H)</t>
  </si>
  <si>
    <t>엠로</t>
  </si>
  <si>
    <t>HANARO KRX300</t>
  </si>
  <si>
    <t>HANARO 코스닥150</t>
  </si>
  <si>
    <t>KOSEF 미국달러선물</t>
  </si>
  <si>
    <t>KOSEF 미국달러선물레버리지</t>
  </si>
  <si>
    <t>KINDEX S&amp;P아시아TOP50</t>
  </si>
  <si>
    <t>관악산업</t>
  </si>
  <si>
    <t>신한 달러인덱스 선물 ETN(H)</t>
  </si>
  <si>
    <t>미래에셋 미디어엔터 Core5 ETN</t>
  </si>
  <si>
    <t>KODEX 코스닥150 레버리지</t>
  </si>
  <si>
    <t>KODEX 국채선물10년인버스</t>
  </si>
  <si>
    <t>KBSTAR 게임테마</t>
  </si>
  <si>
    <t>빅텐츠</t>
  </si>
  <si>
    <t>에브리봇</t>
  </si>
  <si>
    <t>KINDEX 일본TOPIX인버스(합성 H)</t>
  </si>
  <si>
    <t>KODEX 미국달러선물레버리지</t>
  </si>
  <si>
    <t>HANARO 200선물인버스</t>
  </si>
  <si>
    <t>KODEX 다우존스미국리츠(H)</t>
  </si>
  <si>
    <t>KBSTAR 국채선물10년인버스</t>
  </si>
  <si>
    <t>TIGER KIS부동산인프라채권TR</t>
  </si>
  <si>
    <t>신한 레버리지 미국달러 선물 ETN</t>
  </si>
  <si>
    <t>삼성 인버스 2X HSCEI ETN(H)</t>
  </si>
  <si>
    <t>TIGER K게임</t>
  </si>
  <si>
    <t>대신 골드 커버드콜 타겟 5%인컴 ETN(H)</t>
  </si>
  <si>
    <t>KBSTAR 200IT</t>
  </si>
  <si>
    <t>KBSTAR KRX국채선물3년10년스티프너2X</t>
  </si>
  <si>
    <t>삼성 인버스 China A50 선물 ETN(H)</t>
  </si>
  <si>
    <t>TRUE 코스피 양매도 5% OTM ETN</t>
  </si>
  <si>
    <t>TIGER 탄소효율그린뉴딜</t>
  </si>
  <si>
    <t>TIGER 삼성그룹펀더멘털</t>
  </si>
  <si>
    <t>KODEX 국채선물3년인버스</t>
  </si>
  <si>
    <t>ARIRANG 코스닥150</t>
  </si>
  <si>
    <t>TIGER 미국채10년선물</t>
  </si>
  <si>
    <t>KODEX K-이노베이션액티브</t>
  </si>
  <si>
    <t>HANARO MSCI Korea TR</t>
  </si>
  <si>
    <t>TIGER CD금리투자KIS(합성)</t>
  </si>
  <si>
    <t>TIGER 국채3년</t>
  </si>
  <si>
    <t>KBSTAR 국고채3년선물인버스</t>
  </si>
  <si>
    <t>KBSTAR 금융채액티브</t>
  </si>
  <si>
    <t>KBSTAR KRX국채선물3년10년스티프너</t>
  </si>
  <si>
    <t>ARIRANG 단기채권액티브</t>
  </si>
  <si>
    <t>에스엔피제네틱스</t>
  </si>
  <si>
    <t>씨앗</t>
  </si>
  <si>
    <t>KBSTAR 국고채3년</t>
  </si>
  <si>
    <t>대주이엔티</t>
  </si>
  <si>
    <t>KOSEF 통안채1년</t>
  </si>
  <si>
    <t>KOSEF 단기자금</t>
  </si>
  <si>
    <t>마이다스 200커버드콜5%OTM</t>
  </si>
  <si>
    <t>위월드</t>
  </si>
  <si>
    <t>아이케이세미콘</t>
  </si>
  <si>
    <t>KODEX 단기채권</t>
  </si>
  <si>
    <t>TIGER 단기통안채</t>
  </si>
  <si>
    <t>에스에이티이엔지</t>
  </si>
  <si>
    <t>파워 중기국고채</t>
  </si>
  <si>
    <t>렌딩머신</t>
  </si>
  <si>
    <t>탑선</t>
  </si>
  <si>
    <t>KINDEX 단기통안채</t>
  </si>
  <si>
    <t>KBSTAR 단기통안채</t>
  </si>
  <si>
    <t>바이오프로테크</t>
  </si>
  <si>
    <t>볼빅</t>
  </si>
  <si>
    <t>에이펙스인텍</t>
  </si>
  <si>
    <t>이비테크</t>
  </si>
  <si>
    <t>미래엔에듀파트너</t>
  </si>
  <si>
    <t>KODEX 단기채권PLUS</t>
  </si>
  <si>
    <t>썬테크</t>
  </si>
  <si>
    <t>파마리서치바이오</t>
  </si>
  <si>
    <t>바이옵트로</t>
  </si>
  <si>
    <t>플럼라인생명과학</t>
  </si>
  <si>
    <t>아이피몬스터</t>
  </si>
  <si>
    <t>엔에스컴퍼니</t>
  </si>
  <si>
    <t>엄지하우스</t>
  </si>
  <si>
    <t>미애부</t>
  </si>
  <si>
    <t>엠앤씨생명과학</t>
  </si>
  <si>
    <t>에이원알폼</t>
  </si>
  <si>
    <t>엔에스엠</t>
  </si>
  <si>
    <t>ARIRANG 우량회사채50 1년</t>
  </si>
  <si>
    <t>인터코스</t>
  </si>
  <si>
    <t>피엔아이컴퍼니</t>
  </si>
  <si>
    <t>씨앤에스링크</t>
  </si>
  <si>
    <t>테크트랜스</t>
  </si>
  <si>
    <t>이십일스토어</t>
  </si>
  <si>
    <t>에스알바이오텍</t>
  </si>
  <si>
    <t>KBSTAR 코스닥150</t>
  </si>
  <si>
    <t>KBSTAR 단기국공채액티브</t>
  </si>
  <si>
    <t>TIGER 단기채권액티브</t>
  </si>
  <si>
    <t>KODEX 단기변동금리부채권액티브</t>
  </si>
  <si>
    <t>KODEX MSCI밸류</t>
  </si>
  <si>
    <t>라이프사이언스테크놀로지</t>
  </si>
  <si>
    <t>나라소프트</t>
  </si>
  <si>
    <t>마이티 200커버드콜ATM레버리지</t>
  </si>
  <si>
    <t>FOCUS KRX300</t>
  </si>
  <si>
    <t>ARIRANG 국채선물3년</t>
  </si>
  <si>
    <t>KINDEX 국채선물10년인버스</t>
  </si>
  <si>
    <t>KINDEX 국채선물3년인버스</t>
  </si>
  <si>
    <t>ARIRANG 코스닥150선물인버스</t>
  </si>
  <si>
    <t>TIGER 국채선물3년인버스</t>
  </si>
  <si>
    <t>TIGER 국채선물10년인버스</t>
  </si>
  <si>
    <t>HANARO 코스닥150선물레버리지</t>
  </si>
  <si>
    <t>티티씨디펜스</t>
  </si>
  <si>
    <t>KOSEF 코스닥150</t>
  </si>
  <si>
    <t>한국미라클피플사</t>
  </si>
  <si>
    <t>ARIRANG 미국단기우량회사채</t>
  </si>
  <si>
    <t>ARIRANG KS모멘텀가중TR</t>
  </si>
  <si>
    <t>KODEX 코스피TR</t>
  </si>
  <si>
    <t>SMART KIS단기통안채</t>
  </si>
  <si>
    <t>TIGER 글로벌클라우드컴퓨팅INDXX</t>
  </si>
  <si>
    <t>ARIRANG 신흥국MSCI인버스(합성 H)</t>
  </si>
  <si>
    <t>ARIRANG 탄소효율그린뉴딜</t>
  </si>
  <si>
    <t>신한 K200 USD 선물 바이셀 ETN</t>
  </si>
  <si>
    <t>신한 인버스 달러인덱스 선물 ETN(H)</t>
  </si>
  <si>
    <t>신한 코스피 콘도르 4</t>
  </si>
  <si>
    <t>신한 코스피 콘도르 6</t>
  </si>
  <si>
    <t>신한 코스피 월별 양매도 3% OTM ETN</t>
  </si>
  <si>
    <t>신한 코스피 월별 양매도 5% OTM ETN</t>
  </si>
  <si>
    <t>신한 코스피 월별 양매도 3% 콜 2206-1 ETN</t>
  </si>
  <si>
    <t>미래에셋 전기전자 Core5 ETN</t>
  </si>
  <si>
    <t>미래에셋 코스피 양매도 5% OTM ETN</t>
  </si>
  <si>
    <t>삼성 화장품 테마주 ETN</t>
  </si>
  <si>
    <t>삼성 KTOP30 ETN</t>
  </si>
  <si>
    <t>삼성 Cushing 에너지인프라 MLP ETN</t>
  </si>
  <si>
    <t>삼성 코스피 양매도 5% OTM ETN</t>
  </si>
  <si>
    <t>삼성 코스피 풋매도 4% OTM ETN</t>
  </si>
  <si>
    <t>삼성 HSCEI ETN(H)</t>
  </si>
  <si>
    <t>삼성 레버리지 HSCEI ETN(H)</t>
  </si>
  <si>
    <t>QV iSelect 글로벌 EMP ETN(H)</t>
  </si>
  <si>
    <t>TRUE 코스피 커버드콜 ETN B</t>
  </si>
  <si>
    <t>TRUE 코스피 양매도 3% OTM ETN</t>
  </si>
  <si>
    <t>TRUE 코스피 양매도 ATM ETN</t>
  </si>
  <si>
    <t>TRUE 엔선물 ETN B</t>
  </si>
  <si>
    <t>TRUE 인버스 엔선물 ETN B</t>
  </si>
  <si>
    <t>TRUE 유로선물 ETN B</t>
  </si>
  <si>
    <t>TRUE 인버스 유로선물 ETN B</t>
  </si>
  <si>
    <t>TRUE 유로스탁스50 양매도 5% OTM ETN(H)</t>
  </si>
  <si>
    <t>TRUE S&amp;P500 양매도 4% OTM ETN(H)</t>
  </si>
  <si>
    <t>TRUE S&amp;P500 선물 ETN</t>
  </si>
  <si>
    <t>KB KRX ESG Eco ETN</t>
  </si>
  <si>
    <t>미래에셋 글로벌 리츠 ETN(H)</t>
  </si>
  <si>
    <t>미래에셋 미국 리츠 ETN(H)</t>
  </si>
  <si>
    <t>미래에셋 중국 심천 100 ETN</t>
  </si>
  <si>
    <t>하나 코스피 변동성추세 추종 양매도 ETN</t>
  </si>
  <si>
    <t>하나 KRX300 ETN</t>
  </si>
  <si>
    <t>KINDEX 중장기국공채액티브</t>
  </si>
  <si>
    <t>HANARO 단기통안채</t>
  </si>
  <si>
    <t>KBSTAR KRX국채선물3년10년플래트너</t>
  </si>
  <si>
    <t>KINDEX 국고채3년</t>
  </si>
  <si>
    <t>KOSEF 국고채3년</t>
  </si>
  <si>
    <t>KODEX 종합채권(AA-이상)액티브</t>
  </si>
  <si>
    <t>KINDEX 코스피</t>
  </si>
  <si>
    <t>KODEX 국고채3년</t>
  </si>
  <si>
    <t>KBSTAR 중장기국공채액티브</t>
  </si>
  <si>
    <t>KOSEF 국고채10년</t>
  </si>
  <si>
    <t>KINDEX 필리핀MSCI(합성)</t>
  </si>
  <si>
    <t>KBSTAR KRX국채선물3년10년플래트너2X</t>
  </si>
  <si>
    <t>KINDEX 코스닥150</t>
  </si>
  <si>
    <t>KBSTAR 글로벌데이터센터리츠나스닥(합성)</t>
  </si>
  <si>
    <t>TRUE 인버스 HSCEI ETN(H) B</t>
  </si>
  <si>
    <t>KINDEX 국고채10년</t>
  </si>
  <si>
    <t>신한 코스피 월별 양매도 5% 콜 2206-1 ETN</t>
  </si>
  <si>
    <t>QV 코스피 변동성 매칭형 양매도 ETN</t>
  </si>
  <si>
    <t>KODEX 코스닥 150</t>
  </si>
  <si>
    <t>KODEX 장기종합채권(AA-이상)액티브KAP</t>
  </si>
  <si>
    <t>KODEX KRX300</t>
  </si>
  <si>
    <t>TIGER 중장기국채</t>
  </si>
  <si>
    <t>KINDEX KIS종합채권(AA-이상)액티브</t>
  </si>
  <si>
    <t>삼성 미국 대형 성장주 ETN(H)</t>
  </si>
  <si>
    <t>TRUE 인버스 2X HSCEI ETN(H)</t>
  </si>
  <si>
    <t>KB Wise 분할매매 ETN</t>
  </si>
  <si>
    <t>KODEX China H</t>
  </si>
  <si>
    <t>KINDEX 삼성그룹섹터가중</t>
  </si>
  <si>
    <t>KBSTAR 중기우량회사채</t>
  </si>
  <si>
    <t>KODEX 미국채10년선물</t>
  </si>
  <si>
    <t>삼성 코스피 풋매도 ETN</t>
  </si>
  <si>
    <t>KODEX 삼성그룹</t>
  </si>
  <si>
    <t>TIGER 금은선물(H)</t>
  </si>
  <si>
    <t>KODEX 국채선물10년</t>
  </si>
  <si>
    <t>KBSTAR 채권혼합</t>
  </si>
  <si>
    <t>TIGER 일본엔선물</t>
  </si>
  <si>
    <t>KBSTAR 코스피ex200</t>
  </si>
  <si>
    <t>TIGER 코스닥150선물인버스</t>
  </si>
  <si>
    <t>KINDEX 미국IT인터넷S&amp;P(합성 H)</t>
  </si>
  <si>
    <t>KBSTAR 국채선물10년</t>
  </si>
  <si>
    <t>블루탑</t>
  </si>
  <si>
    <t>KOSEF 미국달러선물인버스2X</t>
  </si>
  <si>
    <t>KODEX 배당성장채권혼합</t>
  </si>
  <si>
    <t>KBSTAR V&amp;S셀렉트밸류채권혼합</t>
  </si>
  <si>
    <t>KBSTAR V&amp;S셀렉트밸류</t>
  </si>
  <si>
    <t>KINDEX 싱가포르리츠</t>
  </si>
  <si>
    <t>ARIRANG 국채선물10년</t>
  </si>
  <si>
    <t>KBSTAR 모멘텀로우볼</t>
  </si>
  <si>
    <t>KODEX MSCI모멘텀</t>
  </si>
  <si>
    <t>KBSTAR ESG사회책임투자</t>
  </si>
  <si>
    <t>HANARO KAP초장기국고채</t>
  </si>
  <si>
    <t>폭스소프트</t>
  </si>
  <si>
    <t>KBSTAR 중국본토대형주CSI100</t>
  </si>
  <si>
    <t>KODEX 삼성그룹밸류</t>
  </si>
  <si>
    <t>삼성 미국 대형 성장주 ETN</t>
  </si>
  <si>
    <t>수프로</t>
  </si>
  <si>
    <t>KODEX KTOP30</t>
  </si>
  <si>
    <t>KODEX 코스피대형주</t>
  </si>
  <si>
    <t>KODEX 코스피100</t>
  </si>
  <si>
    <t>KOSEF 코스닥150선물인버스</t>
  </si>
  <si>
    <t>KBSTAR 내수주플러스</t>
  </si>
  <si>
    <t>KOSEF 미국달러선물인버스</t>
  </si>
  <si>
    <t>무진메디</t>
  </si>
  <si>
    <t>TIGER 차이나바이오테크SOLACTIVE</t>
  </si>
  <si>
    <t>ARIRANG KS로우사이즈가중TR</t>
  </si>
  <si>
    <t>KODEX 탄소효율그린뉴딜</t>
  </si>
  <si>
    <t>단디바이오</t>
  </si>
  <si>
    <t>TREX 200</t>
  </si>
  <si>
    <t>ARIRANG 스마트베타Quality채권혼합</t>
  </si>
  <si>
    <t>TIGER 일본TOPIX헬스케어(합성)</t>
  </si>
  <si>
    <t>KODEX 코스닥150선물인버스</t>
  </si>
  <si>
    <t>KODEX 미국채울트라30년선물(H)</t>
  </si>
  <si>
    <t>KODEX TRF3070</t>
  </si>
  <si>
    <t>TIGER 유로스탁스배당30</t>
  </si>
  <si>
    <t>KBSTAR 미국장기국채선물(H)</t>
  </si>
  <si>
    <t>이도바이오</t>
  </si>
  <si>
    <t>TIGER 단기선진하이일드(합성 H)</t>
  </si>
  <si>
    <t>HANARO 200TR</t>
  </si>
  <si>
    <t>프로테옴텍</t>
  </si>
  <si>
    <t>HANARO 탄소효율그린뉴딜</t>
  </si>
  <si>
    <t>미래에셋 인버스 에너지화학 Core5 ETN</t>
  </si>
  <si>
    <t>루켄테크놀러지스</t>
  </si>
  <si>
    <t>KODEX 미국달러선물인버스2X</t>
  </si>
  <si>
    <t>ARIRANG S&amp;P글로벌인프라</t>
  </si>
  <si>
    <t>KBSTAR 대형고배당10TR</t>
  </si>
  <si>
    <t>KINDEX 스마트퀄리티</t>
  </si>
  <si>
    <t>KBSTAR 200</t>
  </si>
  <si>
    <t>KOSEF 국고채10년레버리지</t>
  </si>
  <si>
    <t>TIGER 200커버드콜ATM</t>
  </si>
  <si>
    <t>TIGER 중국소비테마</t>
  </si>
  <si>
    <t>뿌리깊은나무들</t>
  </si>
  <si>
    <t>KODEX MSCI EM선물(H)</t>
  </si>
  <si>
    <t>TIGER 200커버드콜5%OTM</t>
  </si>
  <si>
    <t>KBSTAR KRX300미국달러선물혼합</t>
  </si>
  <si>
    <t>KOSEF 200</t>
  </si>
  <si>
    <t>애드바이오텍</t>
  </si>
  <si>
    <t>ARIRANG 코스피</t>
  </si>
  <si>
    <t>신한 인버스 2X 금 선물 ETN</t>
  </si>
  <si>
    <t>KODEX 200</t>
  </si>
  <si>
    <t>TIGER 200</t>
  </si>
  <si>
    <t>KINDEX 200</t>
  </si>
  <si>
    <t>KINDEX 레버리지</t>
  </si>
  <si>
    <t>KODEX 200TR</t>
  </si>
  <si>
    <t>KODEX MSCI퀄리티</t>
  </si>
  <si>
    <t>KOSEF 200TR</t>
  </si>
  <si>
    <t>KINDEX 200TR</t>
  </si>
  <si>
    <t>KODEX 혁신기술테마액티브</t>
  </si>
  <si>
    <t>ARIRANG 코스피50</t>
  </si>
  <si>
    <t>KODEX 퀄리티Plus</t>
  </si>
  <si>
    <t>KODEX 미국달러선물인버스</t>
  </si>
  <si>
    <t>KODEX 200미국채혼합</t>
  </si>
  <si>
    <t>HANARO 200</t>
  </si>
  <si>
    <t>유엑스엔</t>
  </si>
  <si>
    <t>KODEX 코스피</t>
  </si>
  <si>
    <t>TIGER 경기방어채권혼합</t>
  </si>
  <si>
    <t>TIGER MSCI KOREA ESG유니버설</t>
  </si>
  <si>
    <t>TIGER 200TR</t>
  </si>
  <si>
    <t>ARIRANG KS퀄리티가중TR</t>
  </si>
  <si>
    <t>TIGER S&amp;P글로벌헬스케어(합성)</t>
  </si>
  <si>
    <t>KODEX 골드선물인버스(H)</t>
  </si>
  <si>
    <t>KBSTAR KRX300</t>
  </si>
  <si>
    <t>KOSEF KRX100</t>
  </si>
  <si>
    <t>ARIRANG 200</t>
  </si>
  <si>
    <t>TIGER 코스피</t>
  </si>
  <si>
    <t>KODEX 최소변동성</t>
  </si>
  <si>
    <t>KBSTAR 200TR</t>
  </si>
  <si>
    <t>TIGER KRX게임K-뉴딜</t>
  </si>
  <si>
    <t>로보쓰리</t>
  </si>
  <si>
    <t>ARIRANG 주도업종</t>
  </si>
  <si>
    <t>FOCUS ESG리더스</t>
  </si>
  <si>
    <t>TIGER MSCI Korea TR</t>
  </si>
  <si>
    <t>ARIRANG 코스피TR</t>
  </si>
  <si>
    <t>삼성 China A50 선물 ETN(H)</t>
  </si>
  <si>
    <t>엘에이티</t>
  </si>
  <si>
    <t>파워 200</t>
  </si>
  <si>
    <t>KODEX 중국본토 A50</t>
  </si>
  <si>
    <t>KBSTAR 주식혼합</t>
  </si>
  <si>
    <t>TIGER 차이나CSI300인버스(합성)</t>
  </si>
  <si>
    <t>KBSTAR 헬스케어채권혼합</t>
  </si>
  <si>
    <t>KODEX MSCI Korea TR</t>
  </si>
  <si>
    <t>ARIRANG 선진국MSCI(합성 H)</t>
  </si>
  <si>
    <t>KBSTAR 차이나HSCEI(H)</t>
  </si>
  <si>
    <t>KBSTAR 코스닥150선물인버스</t>
  </si>
  <si>
    <t>SMART KRX300</t>
  </si>
  <si>
    <t>ARIRANG KRX300</t>
  </si>
  <si>
    <t>KODEX 한국대만IT프리미어</t>
  </si>
  <si>
    <t>KBSTAR 코스피</t>
  </si>
  <si>
    <t>KODEX 200롱코스닥150숏선물</t>
  </si>
  <si>
    <t>KOSEF 코스피100</t>
  </si>
  <si>
    <t>ARIRANG 미국나스닥기술주</t>
  </si>
  <si>
    <t>KODEX 멀티에셋하이인컴(H)</t>
  </si>
  <si>
    <t>TIGER 배당성장</t>
  </si>
  <si>
    <t>KBSTAR 글로벌4차산업IT(합성 H)</t>
  </si>
  <si>
    <t>ARIRANG 코스피중형주</t>
  </si>
  <si>
    <t>KBSTAR KRX300레버리지</t>
  </si>
  <si>
    <t>TIGER KRX바이오K-뉴딜</t>
  </si>
  <si>
    <t>TIGER KTOP30</t>
  </si>
  <si>
    <t>TIGER 부동산인프라고배당</t>
  </si>
  <si>
    <t>TRUE 레버리지 HSCEI ETN(H)</t>
  </si>
  <si>
    <t>SMART 중국본토 중소형 CSI500(합성 H)</t>
  </si>
  <si>
    <t>TIGER 200동일가중</t>
  </si>
  <si>
    <t>KBSTAR 우량업종</t>
  </si>
  <si>
    <t>KINDEX 배당성장</t>
  </si>
  <si>
    <t>KINDEX 스마트밸류</t>
  </si>
  <si>
    <t>TIGER 코스피중형주</t>
  </si>
  <si>
    <t>ARIRANG ESG우수기업</t>
  </si>
  <si>
    <t>ARIRANG 200동일가중</t>
  </si>
  <si>
    <t>KODEX 200ESG</t>
  </si>
  <si>
    <t>KBSTAR 5대그룹주</t>
  </si>
  <si>
    <t>신한 인버스 금 선물 ETN(H)</t>
  </si>
  <si>
    <t>KBSTAR 중소형고배당</t>
  </si>
  <si>
    <t>KINDEX 스마트하이베타</t>
  </si>
  <si>
    <t>KINDEX 삼성그룹동일가중</t>
  </si>
  <si>
    <t>TIGER 화장품</t>
  </si>
  <si>
    <t>SMART 200TR</t>
  </si>
  <si>
    <t>ARIRANG 미국장기우량회사채</t>
  </si>
  <si>
    <t>TIGER LG그룹+펀더멘털</t>
  </si>
  <si>
    <t>청광건설</t>
  </si>
  <si>
    <t>TIGER 200 헬스케어</t>
  </si>
  <si>
    <t>KODEX 게임산업</t>
  </si>
  <si>
    <t>삼성 인버스 2X 금 선물 ETN(H)</t>
  </si>
  <si>
    <t>KB KRX300 ETN</t>
  </si>
  <si>
    <t>HANARO 고배당</t>
  </si>
  <si>
    <t>신한 FnGuide 5G 테마주 ETN</t>
  </si>
  <si>
    <t>KODEX 배당성장</t>
  </si>
  <si>
    <t>TIGER KRX300</t>
  </si>
  <si>
    <t>KINDEX 스마트로우볼</t>
  </si>
  <si>
    <t>KBSTAR Fn수소경제테마</t>
  </si>
  <si>
    <t>KODEX 200exTOP</t>
  </si>
  <si>
    <t>TIGER 우선주</t>
  </si>
  <si>
    <t>KODEX Fn멀티팩터</t>
  </si>
  <si>
    <t>KODEX MSCI Korea</t>
  </si>
  <si>
    <t>ARIRANG 고배당주채권혼합</t>
  </si>
  <si>
    <t>KODEX TRF5050</t>
  </si>
  <si>
    <t>KOSEF 고배당</t>
  </si>
  <si>
    <t>TIGER 미국MSCI리츠(합성 H)</t>
  </si>
  <si>
    <t>TIGER 코스피대형주</t>
  </si>
  <si>
    <t>신한 인버스 2X 미국달러 선물 ETN</t>
  </si>
  <si>
    <t>TIGER 일본니케이225</t>
  </si>
  <si>
    <t>TIGER 일본TOPIX(합성 H)</t>
  </si>
  <si>
    <t>KINDEX 스마트모멘텀</t>
  </si>
  <si>
    <t>KODEX 200동일가중</t>
  </si>
  <si>
    <t>KODEX 경기소비재</t>
  </si>
  <si>
    <t>KBSTAR 팔라듐선물(H)</t>
  </si>
  <si>
    <t>TIGER 레버리지</t>
  </si>
  <si>
    <t>TIGER 미국달러선물인버스2X</t>
  </si>
  <si>
    <t>KBSTAR 200고배당커버드콜ATM</t>
  </si>
  <si>
    <t>KODEX Top5PlusTR</t>
  </si>
  <si>
    <t>ARIRANG 200선물레버리지</t>
  </si>
  <si>
    <t>KBSTAR 헬스케어</t>
  </si>
  <si>
    <t>KOSEF 200선물레버리지</t>
  </si>
  <si>
    <t>TIGER 200선물레버리지</t>
  </si>
  <si>
    <t>ARIRANG KS로우볼가중TR</t>
  </si>
  <si>
    <t>KODEX 기계장비</t>
  </si>
  <si>
    <t>KODEX 레버리지</t>
  </si>
  <si>
    <t>TIGER 경기방어</t>
  </si>
  <si>
    <t>KODEX FnKorea50</t>
  </si>
  <si>
    <t>KINDEX 미국다우존스리츠(합성 H)</t>
  </si>
  <si>
    <t>KBSTAR 200선물레버리지</t>
  </si>
  <si>
    <t>KINDEX 멕시코MSCI(합성)</t>
  </si>
  <si>
    <t>HANARO 농업융복합산업</t>
  </si>
  <si>
    <t>KBSTAR 고배당</t>
  </si>
  <si>
    <t>TIGER 코스피고배당</t>
  </si>
  <si>
    <t>바이오시네틱스</t>
  </si>
  <si>
    <t>KODEX MSCI KOREA ESG유니버설</t>
  </si>
  <si>
    <t>HANARO 글로벌럭셔리S&amp;P(합성)</t>
  </si>
  <si>
    <t>셀젠텍</t>
  </si>
  <si>
    <t>미래에셋 Q150 Core5 ETN</t>
  </si>
  <si>
    <t>TIGER 이머징마켓MSCI레버리지(합성 H)</t>
  </si>
  <si>
    <t>TIGER AI코리아그로스액티브</t>
  </si>
  <si>
    <t>KODEX TRF7030</t>
  </si>
  <si>
    <t>유비온</t>
  </si>
  <si>
    <t>비플라이소프트</t>
  </si>
  <si>
    <t>KTOP 코스피50</t>
  </si>
  <si>
    <t>KOSEF 인도Nifty50(합성)</t>
  </si>
  <si>
    <t>KODEX KRX300레버리지</t>
  </si>
  <si>
    <t>ARIRANG 중형주저변동50</t>
  </si>
  <si>
    <t>TIGER 지주회사</t>
  </si>
  <si>
    <t>KODEX 미국S&amp;P바이오(합성)</t>
  </si>
  <si>
    <t>KINDEX 러시아MSCI(합성)</t>
  </si>
  <si>
    <t>신한 인버스 옥수수 선물 ETN(H)</t>
  </si>
  <si>
    <t>KOSEF 블루칩</t>
  </si>
  <si>
    <t>TIGER 가격조정</t>
  </si>
  <si>
    <t>KINDEX 미국WideMoat가치주</t>
  </si>
  <si>
    <t>TIGER 헬스케어</t>
  </si>
  <si>
    <t>KODEX 보험</t>
  </si>
  <si>
    <t>파워 코스피100</t>
  </si>
  <si>
    <t>TREX 펀더멘탈 200</t>
  </si>
  <si>
    <t>TIGER 코스닥150바이오테크</t>
  </si>
  <si>
    <t>KBSTAR 미국고정배당우선증권ICE TR</t>
  </si>
  <si>
    <t>KBSTAR 수출주</t>
  </si>
  <si>
    <t>TIGER 우량가치</t>
  </si>
  <si>
    <t>ARIRANG 고배당저변동50</t>
  </si>
  <si>
    <t>KODEX 글로벌4차산업로보틱스(합성)</t>
  </si>
  <si>
    <t>ARIRANG KRX300헬스케어</t>
  </si>
  <si>
    <t>ARIRANG KS밸류가중TR</t>
  </si>
  <si>
    <t>KINDEX 밸류대형</t>
  </si>
  <si>
    <t>KODEX 헬스케어</t>
  </si>
  <si>
    <t>KODEX 3대농산물선물(H)</t>
  </si>
  <si>
    <t>ARIRANG 글로벌MSCI(합성 H)</t>
  </si>
  <si>
    <t>TIGER 200 생활소비재</t>
  </si>
  <si>
    <t>질경이</t>
  </si>
  <si>
    <t>KODEX 바이오</t>
  </si>
  <si>
    <t>TIGER 글로벌4차산업혁신기술(합성 H)</t>
  </si>
  <si>
    <t>KODEX 200가치저변동</t>
  </si>
  <si>
    <t>KOSEF Fn중소형</t>
  </si>
  <si>
    <t>KODEX 필수소비재</t>
  </si>
  <si>
    <t>KINDEX 미국나스닥100</t>
  </si>
  <si>
    <t>다이노나</t>
  </si>
  <si>
    <t>TIGER 미국나스닥바이오</t>
  </si>
  <si>
    <t>KODEX 선진국MSCI World</t>
  </si>
  <si>
    <t>TIGER 미국나스닥100</t>
  </si>
  <si>
    <t>KBSTAR 중국MSCI China선물(H)</t>
  </si>
  <si>
    <t>KODEX 고배당</t>
  </si>
  <si>
    <t>TIGER 인도니프티50레버리지(합성)</t>
  </si>
  <si>
    <t>바이오인프라생명과학</t>
  </si>
  <si>
    <t>TRUE 나스닥 100 ETN</t>
  </si>
  <si>
    <t>KBSTAR 200생활소비재</t>
  </si>
  <si>
    <t>KBSTAR 미국나스닥100</t>
  </si>
  <si>
    <t>KODEX 미국나스닥100TR</t>
  </si>
  <si>
    <t>마이티 코스피100</t>
  </si>
  <si>
    <t>큐엠씨</t>
  </si>
  <si>
    <t>KODEX S&amp;P글로벌인프라(합성)</t>
  </si>
  <si>
    <t>TIGER 로우볼</t>
  </si>
  <si>
    <t>이엠티</t>
  </si>
  <si>
    <t>HANARO 200선물레버리지</t>
  </si>
  <si>
    <t>HANARO Fn전기&amp;수소차</t>
  </si>
  <si>
    <t>파워 고배당저변동성</t>
  </si>
  <si>
    <t>KODEX 미국FANG플러스(H)</t>
  </si>
  <si>
    <t>KODEX 미국나스닥100선물(H)</t>
  </si>
  <si>
    <t>SMART 선진국MSCI World(합성 H)</t>
  </si>
  <si>
    <t>KODEX 배당가치</t>
  </si>
  <si>
    <t>선바이오</t>
  </si>
  <si>
    <t>TIGER 라틴35</t>
  </si>
  <si>
    <t>ARIRANG 고배당주</t>
  </si>
  <si>
    <t>ARIRANG 미국다우존스고배당주(합성 H)</t>
  </si>
  <si>
    <t>QV 미국 IT TOP5 ETN(H)</t>
  </si>
  <si>
    <t>TIGER 미국테크TOP10 INDXX</t>
  </si>
  <si>
    <t>KINDEX 일본Nikkei225(H)</t>
  </si>
  <si>
    <t>제노텍</t>
  </si>
  <si>
    <t>KINDEX 일본TOPIX레버리지(H)</t>
  </si>
  <si>
    <t>TIGER 200 금융</t>
  </si>
  <si>
    <t>TIGER 모멘텀</t>
  </si>
  <si>
    <t>TIGER 미국S&amp;P500</t>
  </si>
  <si>
    <t>KODEX 미국S&amp;P500TR</t>
  </si>
  <si>
    <t>KBSTAR 200경기소비재</t>
  </si>
  <si>
    <t>KINDEX 미국S&amp;P500</t>
  </si>
  <si>
    <t>ARIRANG 미국S&amp;P500(H)</t>
  </si>
  <si>
    <t>TIGER S&amp;P글로벌인프라(합성)</t>
  </si>
  <si>
    <t>KBSTAR 200금융</t>
  </si>
  <si>
    <t>TIGER 농산물선물Enhanced(H)</t>
  </si>
  <si>
    <t>KODEX 밸류Plus</t>
  </si>
  <si>
    <t>KBSTAR 미국S&amp;P500</t>
  </si>
  <si>
    <t>KBSTAR 모멘텀밸류</t>
  </si>
  <si>
    <t>KOSEF 미국방어배당성장나스닥</t>
  </si>
  <si>
    <t>인바이츠바이오코아</t>
  </si>
  <si>
    <t>KODEX 은행</t>
  </si>
  <si>
    <t>TIGER 200 중공업</t>
  </si>
  <si>
    <t>신한 다우존스지수 선물 ETN(H)</t>
  </si>
  <si>
    <t>TRUE FTSE100 ETN</t>
  </si>
  <si>
    <t>TIGER 은행</t>
  </si>
  <si>
    <t>KODEX 미국S&amp;P500선물(H)</t>
  </si>
  <si>
    <t>TIGER 미국S&amp;P500선물(H)</t>
  </si>
  <si>
    <t>KBSTAR 200중공업</t>
  </si>
  <si>
    <t>원텍</t>
  </si>
  <si>
    <t>TIGER 미국다우존스30</t>
  </si>
  <si>
    <t>TIGER 구리실물</t>
  </si>
  <si>
    <t>미래에셋 원자재 선물 ETN(H)</t>
  </si>
  <si>
    <t>TIGER 200 경기소비재</t>
  </si>
  <si>
    <t>삼성 미국 대형 가치주 ETN(H)</t>
  </si>
  <si>
    <t>삼성 미국 대형 가치주 ETN</t>
  </si>
  <si>
    <t>미래에셋 미국 항공우주 ETN(H)</t>
  </si>
  <si>
    <t>KC산업</t>
  </si>
  <si>
    <t>TIGER 유로스탁스50(합성 H)</t>
  </si>
  <si>
    <t>KODEX 미국S&amp;P산업재(합성)</t>
  </si>
  <si>
    <t>KBSTAR 유로스탁스50(H)</t>
  </si>
  <si>
    <t>TIGER 의료기기</t>
  </si>
  <si>
    <t>삼성 인버스 HSCEI ETN(H)</t>
  </si>
  <si>
    <t>듀켐바이오</t>
  </si>
  <si>
    <t>코셋</t>
  </si>
  <si>
    <t>KODEX 미국S&amp;P고배당커버드콜(합성 H)</t>
  </si>
  <si>
    <t>에스엠비나</t>
  </si>
  <si>
    <t>스템랩</t>
  </si>
  <si>
    <t>시큐센</t>
  </si>
  <si>
    <t>KODEX 자동차</t>
  </si>
  <si>
    <t>KODEX 증권</t>
  </si>
  <si>
    <t>원포유</t>
  </si>
  <si>
    <t>KODEX 미국러셀2000(H)</t>
  </si>
  <si>
    <t>TIGER 증권</t>
  </si>
  <si>
    <t>틸론</t>
  </si>
  <si>
    <t>에스엘에스바이오</t>
  </si>
  <si>
    <t>신한 은 선물 ETN(H)</t>
  </si>
  <si>
    <t>파워풀엑스</t>
  </si>
  <si>
    <t>TRUE 레버리지 나스닥 100 ETN</t>
  </si>
  <si>
    <t>KODEX 은선물(H)</t>
  </si>
  <si>
    <t>삼성 레버리지 나스닥 100 ETN(H)</t>
  </si>
  <si>
    <t>KB 레버리지 나스닥 100 ETN</t>
  </si>
  <si>
    <t>TIGER 현대차그룹+펀더멘털</t>
  </si>
  <si>
    <t>피노텍</t>
  </si>
  <si>
    <t>신한 레버리지 S&amp;P500 선물 ETN</t>
  </si>
  <si>
    <t>테크엔</t>
  </si>
  <si>
    <t>TIGER 유로스탁스레버리지(합성 H)</t>
  </si>
  <si>
    <t>TIGER 미국S&amp;P500레버리지(합성 H)</t>
  </si>
  <si>
    <t>케어룸의료산업</t>
  </si>
  <si>
    <t>신한 콩 선물 ETN(H)</t>
  </si>
  <si>
    <t>KODEX 콩선물(H)</t>
  </si>
  <si>
    <t>KB 레버리지 S&amp;P 500 선물 ETN(H)</t>
  </si>
  <si>
    <t>미래에셋 레버리지 S&amp;P500 ETN(H)</t>
  </si>
  <si>
    <t>KBSTAR 미국S&amp;P원유생산기업(합성 H)</t>
  </si>
  <si>
    <t>삼성 Alerian 에너지인프라 MLP ETN</t>
  </si>
  <si>
    <t>QV 레버리지 S&amp;P500 ETN</t>
  </si>
  <si>
    <t>TRUE 레버리지 S&amp;P500 선물 ETN(H)</t>
  </si>
  <si>
    <t>TRUE 플래티넘 선물 ETN</t>
  </si>
  <si>
    <t>신한 구리 선물 ETN(H)</t>
  </si>
  <si>
    <t>대신 알루미늄 선물 ETN(H)</t>
  </si>
  <si>
    <t>대신 밀 선물 ETN(H)</t>
  </si>
  <si>
    <t>KODEX 구리선물(H)</t>
  </si>
  <si>
    <t>TIGER 글로벌자원생산기업(합성 H)</t>
  </si>
  <si>
    <t>대신 아연선물 ETN(H)</t>
  </si>
  <si>
    <t>신한 레버리지 다우존스지수 선물 ETN(H)</t>
  </si>
  <si>
    <t>신한 레버리지 Russell 2000 ETN</t>
  </si>
  <si>
    <t>TRUE 레버리지 유로스탁스50 ETN(H) B</t>
  </si>
  <si>
    <t>TIGER 원유선물Enhanced(H)</t>
  </si>
  <si>
    <t>신한 브렌트원유 선물 ETN(H)</t>
  </si>
  <si>
    <t>엘리비젼</t>
  </si>
  <si>
    <t>KBSTAR 200철강소재</t>
  </si>
  <si>
    <t>미래에셋 원유선물혼합 ETN(H)</t>
  </si>
  <si>
    <t>메디쎄이</t>
  </si>
  <si>
    <t>KODEX WTI원유선물(H)</t>
  </si>
  <si>
    <t>판도라티비</t>
  </si>
  <si>
    <t>TIGER 금속선물(H)</t>
  </si>
  <si>
    <t>KODEX 철강</t>
  </si>
  <si>
    <t>신한 WTI원유 선물 ETN(H)</t>
  </si>
  <si>
    <t>에스앤디</t>
  </si>
  <si>
    <t>대신 WTI원유 선물 ETN(H)</t>
  </si>
  <si>
    <t>KODEX 미국S&amp;P에너지(합성)</t>
  </si>
  <si>
    <t>신한 천연가스 선물 ETN(H)</t>
  </si>
  <si>
    <t>TIGER 200 철강소재</t>
  </si>
  <si>
    <t>메디젠휴먼케어</t>
  </si>
  <si>
    <t>다원넥스뷰</t>
  </si>
  <si>
    <t>대신 니켈선물 ETN(H)</t>
  </si>
  <si>
    <t>유니포인트</t>
  </si>
  <si>
    <t>라온테크</t>
  </si>
  <si>
    <t>메디안디노스틱</t>
  </si>
  <si>
    <t>신한 레버리지 은 선물 ETN(H)</t>
  </si>
  <si>
    <t>삼성 레버리지 은 선물 ETN(H)</t>
  </si>
  <si>
    <t>대신 철광석 선물 ETN(H)</t>
  </si>
  <si>
    <t>루트락</t>
  </si>
  <si>
    <t>대신 2X 아연선물 ETN(H)</t>
  </si>
  <si>
    <t>대동고려삼</t>
  </si>
  <si>
    <t>신한 레버리지 구리 선물 ETN</t>
  </si>
  <si>
    <t>삼성 레버리지 구리 선물 ETN(H)</t>
  </si>
  <si>
    <t>신한 레버리지 WTI원유 선물 ETN(H)</t>
  </si>
  <si>
    <t>삼성 레버리지 WTI원유 선물 ETN</t>
  </si>
  <si>
    <t>미래에셋 레버리지 원유선물혼합 ETN(H)</t>
  </si>
  <si>
    <t>대신 2X 니켈선물 ETN(H)</t>
  </si>
  <si>
    <t>QV 레버리지 WTI원유 선물 ETN(H)</t>
  </si>
  <si>
    <t>삼성 레버리지 천연가스 선물 ETN B</t>
  </si>
  <si>
    <t>신한 레버리지 천연가스 선물 ETN</t>
  </si>
  <si>
    <t>TRUE 레버리지 천연가스 선물 ETN(H)</t>
  </si>
  <si>
    <t>한중엔시에스</t>
  </si>
  <si>
    <t>휴벡셀</t>
  </si>
  <si>
    <t>럭스피아</t>
  </si>
  <si>
    <t>씨알푸드</t>
  </si>
  <si>
    <t>데이드림엔터</t>
  </si>
  <si>
    <t>건강관리장비와용품</t>
  </si>
  <si>
    <t>루트로닉3우C *</t>
  </si>
  <si>
    <t>소프트웨어</t>
  </si>
  <si>
    <t>네이블 *</t>
  </si>
  <si>
    <t>건설</t>
  </si>
  <si>
    <t>진흥기업우B</t>
  </si>
  <si>
    <t>진흥기업2우B</t>
  </si>
  <si>
    <t>동부건설우</t>
  </si>
  <si>
    <t>DL이앤씨우</t>
  </si>
  <si>
    <t>현대건설우</t>
  </si>
  <si>
    <t>티와이홀딩스우</t>
  </si>
  <si>
    <t>DL우</t>
  </si>
  <si>
    <t>금호건설우</t>
  </si>
  <si>
    <t>태영건설우</t>
  </si>
  <si>
    <t>코오롱글로벌우</t>
  </si>
  <si>
    <t>가정용품</t>
  </si>
  <si>
    <t>블루베리 NFT *</t>
  </si>
  <si>
    <t>가스유틸리티</t>
  </si>
  <si>
    <t>서울가스</t>
  </si>
  <si>
    <t>부산가스</t>
  </si>
  <si>
    <t>운송인프라</t>
  </si>
  <si>
    <t>전자제품</t>
  </si>
  <si>
    <t>KH 일렉트론 *</t>
  </si>
  <si>
    <t>LG전자우</t>
  </si>
  <si>
    <t>전기장비</t>
  </si>
  <si>
    <t>대원전선우</t>
  </si>
  <si>
    <t>LS ELECTRIC</t>
  </si>
  <si>
    <t>LS</t>
  </si>
  <si>
    <t>화장품</t>
  </si>
  <si>
    <t>LG생활건강우</t>
  </si>
  <si>
    <t>아모레G3우(전환)</t>
  </si>
  <si>
    <t>아모레G</t>
  </si>
  <si>
    <t>아모레G우</t>
  </si>
  <si>
    <t>CSA 코스믹 *</t>
  </si>
  <si>
    <t>씨앤씨인터내셔널 *</t>
  </si>
  <si>
    <t>아모레퍼시픽우</t>
  </si>
  <si>
    <t>다각화된통신서비스</t>
  </si>
  <si>
    <t>KT</t>
  </si>
  <si>
    <t>에너지장비및서비스</t>
  </si>
  <si>
    <t>생명보험</t>
  </si>
  <si>
    <t>한화3우B</t>
  </si>
  <si>
    <t>한화우</t>
  </si>
  <si>
    <t>가구</t>
  </si>
  <si>
    <t>제약</t>
  </si>
  <si>
    <t>SK바이오팜</t>
  </si>
  <si>
    <t>유한양행우</t>
  </si>
  <si>
    <t>유나이티드제약</t>
  </si>
  <si>
    <t>녹십자홀딩스2우</t>
  </si>
  <si>
    <t>브릿지바이오테라퓨틱스 *</t>
  </si>
  <si>
    <t>일양약품우</t>
  </si>
  <si>
    <t>유유제약2우B</t>
  </si>
  <si>
    <t>신풍제약우</t>
  </si>
  <si>
    <t>네오이뮨텍(Reg.S) *</t>
  </si>
  <si>
    <t>에이프로젠 H&amp;G *</t>
  </si>
  <si>
    <t>유유제약1우</t>
  </si>
  <si>
    <t>JW중외제약우</t>
  </si>
  <si>
    <t>JW중외제약2우B</t>
  </si>
  <si>
    <t>무선통신서비스</t>
  </si>
  <si>
    <t>전문소매</t>
  </si>
  <si>
    <t>생물공학</t>
  </si>
  <si>
    <t>식품과기본식료품소매</t>
  </si>
  <si>
    <t>손해보험</t>
  </si>
  <si>
    <t>삼성화재우</t>
  </si>
  <si>
    <t>흥국화재우</t>
  </si>
  <si>
    <t>삼성화재</t>
  </si>
  <si>
    <t>흥국화재2우B</t>
  </si>
  <si>
    <t>자동차부품</t>
  </si>
  <si>
    <t>SJM</t>
  </si>
  <si>
    <t>태양금속</t>
  </si>
  <si>
    <t>태양금속우</t>
  </si>
  <si>
    <t>SJM홀딩스</t>
  </si>
  <si>
    <t>THE MIDONG *</t>
  </si>
  <si>
    <t>계양전기우</t>
  </si>
  <si>
    <t>넥센타이어1우B</t>
  </si>
  <si>
    <t>한국프랜지</t>
  </si>
  <si>
    <t>한국단자</t>
  </si>
  <si>
    <t>넥센우</t>
  </si>
  <si>
    <t>포장재</t>
  </si>
  <si>
    <t>한국수출포장</t>
  </si>
  <si>
    <t>동원시스템즈우</t>
  </si>
  <si>
    <t>종이와목재</t>
  </si>
  <si>
    <t>한솔PNS</t>
  </si>
  <si>
    <t>깨끗한나라우</t>
  </si>
  <si>
    <t>인터넷과카탈로그소매</t>
  </si>
  <si>
    <t>항공화물운송과물류</t>
  </si>
  <si>
    <t>KCTC</t>
  </si>
  <si>
    <t>세방우</t>
  </si>
  <si>
    <t>CJ제일제당 우</t>
  </si>
  <si>
    <t>백화점과일반상점</t>
  </si>
  <si>
    <t>창업투자</t>
  </si>
  <si>
    <t>교보10호스팩 *</t>
  </si>
  <si>
    <t>미래에셋대우스팩 5호 *</t>
  </si>
  <si>
    <t>리더스 기술투자 *</t>
  </si>
  <si>
    <t>우주항공과국방</t>
  </si>
  <si>
    <t>휴니드</t>
  </si>
  <si>
    <t>식품</t>
  </si>
  <si>
    <t>크라운제과우</t>
  </si>
  <si>
    <t>서울식품</t>
  </si>
  <si>
    <t>대한제당우</t>
  </si>
  <si>
    <t>롯데지주우</t>
  </si>
  <si>
    <t>서울식품우</t>
  </si>
  <si>
    <t>남양유업우</t>
  </si>
  <si>
    <t>삼양사우</t>
  </si>
  <si>
    <t>크라운해태홀딩스우</t>
  </si>
  <si>
    <t>CJ씨푸드1우</t>
  </si>
  <si>
    <t>삼양홀딩스우</t>
  </si>
  <si>
    <t>대상홀딩스우</t>
  </si>
  <si>
    <t>대상우</t>
  </si>
  <si>
    <t>은행</t>
  </si>
  <si>
    <t>도로와철도운송</t>
  </si>
  <si>
    <t>석유와가스</t>
  </si>
  <si>
    <t>미창석유</t>
  </si>
  <si>
    <t>SK디스커버리우</t>
  </si>
  <si>
    <t>SK이노베이션우</t>
  </si>
  <si>
    <t>GS우</t>
  </si>
  <si>
    <t>S-Oil우</t>
  </si>
  <si>
    <t>증권</t>
  </si>
  <si>
    <t>유진투자증권</t>
  </si>
  <si>
    <t>부국증권우</t>
  </si>
  <si>
    <t>신영증권우</t>
  </si>
  <si>
    <t>유화증권우</t>
  </si>
  <si>
    <t>한국금융지주우</t>
  </si>
  <si>
    <t>NH투자증권우</t>
  </si>
  <si>
    <t>대신증권2우B</t>
  </si>
  <si>
    <t>SK증권우</t>
  </si>
  <si>
    <t>미래에셋증권2우B</t>
  </si>
  <si>
    <t>미래에셋증권우</t>
  </si>
  <si>
    <t>대신증권우</t>
  </si>
  <si>
    <t>유안타증권우</t>
  </si>
  <si>
    <t>한양증권우</t>
  </si>
  <si>
    <t>한화투자증권우</t>
  </si>
  <si>
    <t>비철금속</t>
  </si>
  <si>
    <t>남선알미우</t>
  </si>
  <si>
    <t>현대비앤지스틸우</t>
  </si>
  <si>
    <t>음료</t>
  </si>
  <si>
    <t>하이트진로2우B</t>
  </si>
  <si>
    <t>하이트진로홀딩스우</t>
  </si>
  <si>
    <t>롯데칠성</t>
  </si>
  <si>
    <t>롯데칠성우</t>
  </si>
  <si>
    <t>카드</t>
  </si>
  <si>
    <t>생명과학도구및서비스</t>
  </si>
  <si>
    <t>소마젠(Reg.S) *</t>
  </si>
  <si>
    <t>자동차</t>
  </si>
  <si>
    <t>쌍용차</t>
  </si>
  <si>
    <t>엘브이엠씨홀딩스</t>
  </si>
  <si>
    <t>현대차우</t>
  </si>
  <si>
    <t>현대차2우B</t>
  </si>
  <si>
    <t>현대차3우B</t>
  </si>
  <si>
    <t>현대차</t>
  </si>
  <si>
    <t>디스플레이패널</t>
  </si>
  <si>
    <t>무역회사와판매업체</t>
  </si>
  <si>
    <t>건강관리업체및서비스</t>
  </si>
  <si>
    <t>조선</t>
  </si>
  <si>
    <t>일승 *</t>
  </si>
  <si>
    <t>삼성중공우</t>
  </si>
  <si>
    <t>철강</t>
  </si>
  <si>
    <t>대호특수강우 *</t>
  </si>
  <si>
    <t>한국주철관</t>
  </si>
  <si>
    <t>POSCO</t>
  </si>
  <si>
    <t>KG동부제철우</t>
  </si>
  <si>
    <t>1. 종목코드</t>
    <phoneticPr fontId="18" type="noConversion"/>
  </si>
  <si>
    <t>금호석유</t>
    <phoneticPr fontId="18" type="noConversion"/>
  </si>
  <si>
    <t>케이티스카이라이프</t>
    <phoneticPr fontId="18" type="noConversion"/>
  </si>
  <si>
    <t>POSCO</t>
    <phoneticPr fontId="18" type="noConversion"/>
  </si>
  <si>
    <t>KT</t>
    <phoneticPr fontId="18" type="noConversion"/>
  </si>
  <si>
    <t>KT&amp;G</t>
    <phoneticPr fontId="18" type="noConversion"/>
  </si>
  <si>
    <t>현대차</t>
    <phoneticPr fontId="18" type="noConversion"/>
  </si>
  <si>
    <t>KCC</t>
    <phoneticPr fontId="18" type="noConversion"/>
  </si>
  <si>
    <t>삼성화재</t>
    <phoneticPr fontId="18" type="noConversion"/>
  </si>
  <si>
    <t>DI동일</t>
    <phoneticPr fontId="18" type="noConversion"/>
  </si>
  <si>
    <t>LS</t>
    <phoneticPr fontId="18" type="noConversion"/>
  </si>
  <si>
    <t>NHN</t>
    <phoneticPr fontId="18" type="noConversion"/>
  </si>
  <si>
    <t>삼영전자</t>
    <phoneticPr fontId="18" type="noConversion"/>
  </si>
  <si>
    <t>CJ ENM *</t>
    <phoneticPr fontId="18" type="noConversion"/>
  </si>
  <si>
    <t>삼화콘덴서</t>
    <phoneticPr fontId="18" type="noConversion"/>
  </si>
  <si>
    <t>현대엘리베이</t>
    <phoneticPr fontId="18" type="noConversion"/>
  </si>
  <si>
    <t>롯데칠성</t>
    <phoneticPr fontId="18" type="noConversion"/>
  </si>
  <si>
    <t>쌍용C&amp;E</t>
    <phoneticPr fontId="18" type="noConversion"/>
  </si>
  <si>
    <t>JYP Ent. *</t>
    <phoneticPr fontId="18" type="noConversion"/>
  </si>
  <si>
    <t>한국전력</t>
    <phoneticPr fontId="18" type="noConversion"/>
  </si>
  <si>
    <t>아모레퍼시픽</t>
    <phoneticPr fontId="18" type="noConversion"/>
  </si>
  <si>
    <t>서울식품</t>
    <phoneticPr fontId="18" type="noConversion"/>
  </si>
  <si>
    <t>리더스 기술투자 *</t>
    <phoneticPr fontId="18" type="noConversion"/>
  </si>
  <si>
    <t>에이프로젠 H&amp;G *</t>
    <phoneticPr fontId="18" type="noConversion"/>
  </si>
  <si>
    <t>KH 일렉트론 *</t>
    <phoneticPr fontId="18" type="noConversion"/>
  </si>
  <si>
    <t>THE E&amp;M *</t>
    <phoneticPr fontId="18" type="noConversion"/>
  </si>
  <si>
    <t>비보존 헬스케어 *</t>
    <phoneticPr fontId="18" type="noConversion"/>
  </si>
  <si>
    <t>KH E&amp;T *</t>
    <phoneticPr fontId="18" type="noConversion"/>
  </si>
  <si>
    <t>THE MIDONG *</t>
    <phoneticPr fontId="18" type="noConversion"/>
  </si>
  <si>
    <t>태양금속</t>
    <phoneticPr fontId="18" type="noConversion"/>
  </si>
  <si>
    <t>CSA 코스믹 *</t>
    <phoneticPr fontId="18" type="noConversion"/>
  </si>
  <si>
    <t>TBH글로벌</t>
    <phoneticPr fontId="18" type="noConversion"/>
  </si>
  <si>
    <t>에이프로젠 KIC</t>
    <phoneticPr fontId="18" type="noConversion"/>
  </si>
  <si>
    <t>한솔PNS</t>
    <phoneticPr fontId="18" type="noConversion"/>
  </si>
  <si>
    <t>미래에셋대우스팩 5호 *</t>
    <phoneticPr fontId="18" type="noConversion"/>
  </si>
  <si>
    <t>IHQ</t>
    <phoneticPr fontId="18" type="noConversion"/>
  </si>
  <si>
    <t>교보10호스팩 *</t>
    <phoneticPr fontId="18" type="noConversion"/>
  </si>
  <si>
    <t>SM C&amp;C *</t>
    <phoneticPr fontId="18" type="noConversion"/>
  </si>
  <si>
    <t>블루베리 NFT *</t>
    <phoneticPr fontId="18" type="noConversion"/>
  </si>
  <si>
    <t>삼영화학</t>
    <phoneticPr fontId="18" type="noConversion"/>
  </si>
  <si>
    <t>쌍용차</t>
    <phoneticPr fontId="18" type="noConversion"/>
  </si>
  <si>
    <t>한신기계</t>
    <phoneticPr fontId="18" type="noConversion"/>
  </si>
  <si>
    <t>한국프랜지</t>
    <phoneticPr fontId="18" type="noConversion"/>
  </si>
  <si>
    <t>KH 필룩스</t>
    <phoneticPr fontId="18" type="noConversion"/>
  </si>
  <si>
    <t>SM Life Design *</t>
    <phoneticPr fontId="18" type="noConversion"/>
  </si>
  <si>
    <t>엘브이엠씨홀딩스</t>
    <phoneticPr fontId="18" type="noConversion"/>
  </si>
  <si>
    <t>진양폴리</t>
    <phoneticPr fontId="18" type="noConversion"/>
  </si>
  <si>
    <t>일승 *</t>
    <phoneticPr fontId="18" type="noConversion"/>
  </si>
  <si>
    <t>삼화전자</t>
    <phoneticPr fontId="18" type="noConversion"/>
  </si>
  <si>
    <t>NPC</t>
    <phoneticPr fontId="18" type="noConversion"/>
  </si>
  <si>
    <t>SJM홀딩스</t>
    <phoneticPr fontId="18" type="noConversion"/>
  </si>
  <si>
    <t>유진투자증권</t>
    <phoneticPr fontId="18" type="noConversion"/>
  </si>
  <si>
    <t>SJM</t>
    <phoneticPr fontId="18" type="noConversion"/>
  </si>
  <si>
    <t>YG PLUS</t>
    <phoneticPr fontId="18" type="noConversion"/>
  </si>
  <si>
    <t>대림B&amp;Co</t>
    <phoneticPr fontId="18" type="noConversion"/>
  </si>
  <si>
    <t>네이블 *</t>
    <phoneticPr fontId="18" type="noConversion"/>
  </si>
  <si>
    <t>KCTC</t>
    <phoneticPr fontId="18" type="noConversion"/>
  </si>
  <si>
    <t>포스코 ICT *</t>
    <phoneticPr fontId="18" type="noConversion"/>
  </si>
  <si>
    <t>화승인더</t>
    <phoneticPr fontId="18" type="noConversion"/>
  </si>
  <si>
    <t>휴니드</t>
    <phoneticPr fontId="18" type="noConversion"/>
  </si>
  <si>
    <t>하이트론</t>
    <phoneticPr fontId="18" type="noConversion"/>
  </si>
  <si>
    <t>한국주철관</t>
    <phoneticPr fontId="18" type="noConversion"/>
  </si>
  <si>
    <t>KG ETS *</t>
    <phoneticPr fontId="18" type="noConversion"/>
  </si>
  <si>
    <t>네오이뮨텍(Reg.S) *</t>
    <phoneticPr fontId="18" type="noConversion"/>
  </si>
  <si>
    <t>삼화페인트</t>
    <phoneticPr fontId="18" type="noConversion"/>
  </si>
  <si>
    <t>소마젠(Reg.S) *</t>
    <phoneticPr fontId="18" type="noConversion"/>
  </si>
  <si>
    <t>브릿지바이오테라퓨틱스 *</t>
    <phoneticPr fontId="18" type="noConversion"/>
  </si>
  <si>
    <t>한국석유</t>
    <phoneticPr fontId="18" type="noConversion"/>
  </si>
  <si>
    <t>한국수출포장</t>
    <phoneticPr fontId="18" type="noConversion"/>
  </si>
  <si>
    <t>유나이티드제약</t>
    <phoneticPr fontId="18" type="noConversion"/>
  </si>
  <si>
    <t>부산가스</t>
    <phoneticPr fontId="18" type="noConversion"/>
  </si>
  <si>
    <t>한국단자</t>
    <phoneticPr fontId="18" type="noConversion"/>
  </si>
  <si>
    <t>미창석유</t>
    <phoneticPr fontId="18" type="noConversion"/>
  </si>
  <si>
    <t>서울가스</t>
    <phoneticPr fontId="18" type="noConversion"/>
  </si>
  <si>
    <t>신세계 I&amp;C</t>
    <phoneticPr fontId="18" type="noConversion"/>
  </si>
  <si>
    <t>SK바이오팜</t>
    <phoneticPr fontId="18" type="noConversion"/>
  </si>
  <si>
    <t>CJ CGV</t>
    <phoneticPr fontId="18" type="noConversion"/>
  </si>
  <si>
    <t>시가총액(억)</t>
    <phoneticPr fontId="18" type="noConversion"/>
  </si>
  <si>
    <t>한라</t>
    <phoneticPr fontId="18" type="noConversion"/>
  </si>
  <si>
    <t>크래프톤</t>
  </si>
  <si>
    <t xml:space="preserve">454,000/ </t>
  </si>
  <si>
    <t>48,898,070/ 0</t>
  </si>
  <si>
    <t>PI첨단소재</t>
  </si>
  <si>
    <t>57,800/ +600</t>
  </si>
  <si>
    <t>29,366,322/ 0</t>
  </si>
  <si>
    <t>카카오뱅크</t>
  </si>
  <si>
    <t>71,400/ -7,100</t>
  </si>
  <si>
    <t>475,100,237/ 0</t>
  </si>
  <si>
    <t>에스디바이오센서</t>
  </si>
  <si>
    <t>61,800/ +3,500</t>
  </si>
  <si>
    <t>103,271,353/ 0</t>
  </si>
  <si>
    <t>엠씨넥스</t>
  </si>
  <si>
    <t>47,300/ -400</t>
  </si>
  <si>
    <t>17,929,282/ 0</t>
  </si>
  <si>
    <t>LX홀딩스</t>
  </si>
  <si>
    <t>10,550/ -50</t>
  </si>
  <si>
    <t>76,280,690/ 1,465,285</t>
  </si>
  <si>
    <t>624,000/ -10,000</t>
  </si>
  <si>
    <t>7,661,415/ 0</t>
  </si>
  <si>
    <t>엔에이치스팩19호</t>
  </si>
  <si>
    <t>2,210/ -10</t>
  </si>
  <si>
    <t>51,290,000/ 0</t>
  </si>
  <si>
    <t>210,500/ +1,000</t>
  </si>
  <si>
    <t>71,297,592/ 0</t>
  </si>
  <si>
    <t>301,500/ +69,000</t>
  </si>
  <si>
    <t>76,500,000/ 0</t>
  </si>
  <si>
    <t>6,530/ +20</t>
  </si>
  <si>
    <t>18,993,623/ 0</t>
  </si>
  <si>
    <t>31,100/ -850</t>
  </si>
  <si>
    <t>60,096,155/ 0</t>
  </si>
  <si>
    <t>30,200/ -750</t>
  </si>
  <si>
    <t>49,805,551/ 0</t>
  </si>
  <si>
    <t>140,000/ -2,500</t>
  </si>
  <si>
    <t>19,358,738/ 2,113,885</t>
  </si>
  <si>
    <t>6,900/ +20</t>
  </si>
  <si>
    <t>143,259,000/ 0</t>
  </si>
  <si>
    <t>36,500/ +1,500</t>
  </si>
  <si>
    <t>52,470,133/ 0</t>
  </si>
  <si>
    <t>11,150/ +0</t>
  </si>
  <si>
    <t>22,607,693/ 0</t>
  </si>
  <si>
    <t>19,600/ -300</t>
  </si>
  <si>
    <t>24,982,540/ 0</t>
  </si>
  <si>
    <t>313,500/ +5,500</t>
  </si>
  <si>
    <t>39,050,817/ 0</t>
  </si>
  <si>
    <t>30,700/ +50</t>
  </si>
  <si>
    <t>40,171,615/ 1,255,338</t>
  </si>
  <si>
    <t>6,040/ +10</t>
  </si>
  <si>
    <t>69,620,000/ 0</t>
  </si>
  <si>
    <t>5,280/ +30</t>
  </si>
  <si>
    <t>165,600,000/ 0</t>
  </si>
  <si>
    <t>5,010/ +10</t>
  </si>
  <si>
    <t>20,100,000/ 0</t>
  </si>
  <si>
    <t>5,090/ -20</t>
  </si>
  <si>
    <t>20,600,000/ 0</t>
  </si>
  <si>
    <t>5,550/ -20</t>
  </si>
  <si>
    <t>24,000,000/ 0</t>
  </si>
  <si>
    <t>에스케이바이오팜</t>
  </si>
  <si>
    <t>122,000/ -2,500</t>
  </si>
  <si>
    <t>78,313,250/ 0</t>
  </si>
  <si>
    <t>17,200/ -200</t>
  </si>
  <si>
    <t>49,416,925/ 2,095,519</t>
  </si>
  <si>
    <t>69,900/ +100</t>
  </si>
  <si>
    <t>15,970,512/ 0</t>
  </si>
  <si>
    <t>4,940/ +10</t>
  </si>
  <si>
    <t>18,660,000/ 0</t>
  </si>
  <si>
    <t>26,100/ -200</t>
  </si>
  <si>
    <t>8,610,000/ 0</t>
  </si>
  <si>
    <t>29,350/ -350</t>
  </si>
  <si>
    <t>11,200,000/ 0</t>
  </si>
  <si>
    <t>17,000/ +50</t>
  </si>
  <si>
    <t>188,919,389/ 0</t>
  </si>
  <si>
    <t>10,450/ -50</t>
  </si>
  <si>
    <t>38,782,520/ 0</t>
  </si>
  <si>
    <t>5,890/ +0</t>
  </si>
  <si>
    <t>242,968,884/ 0</t>
  </si>
  <si>
    <t>105,000/ -500</t>
  </si>
  <si>
    <t>15,800,450/ 0</t>
  </si>
  <si>
    <t>50,400/ +300</t>
  </si>
  <si>
    <t>65,493,726/ 16,350,500</t>
  </si>
  <si>
    <t>66,000/ +700</t>
  </si>
  <si>
    <t>30,589,758/ 9,012,450</t>
  </si>
  <si>
    <t>42,600/ -2,400</t>
  </si>
  <si>
    <t>17,640,846/ 0</t>
  </si>
  <si>
    <t>154,500/ -3,000</t>
  </si>
  <si>
    <t>77,463,220/ 0</t>
  </si>
  <si>
    <t>126,000/ -2,500</t>
  </si>
  <si>
    <t>27,423,982/ 0</t>
  </si>
  <si>
    <t>13,100/ +0</t>
  </si>
  <si>
    <t>65,293,271/ 0</t>
  </si>
  <si>
    <t>62,600/ -100</t>
  </si>
  <si>
    <t>18,374,502/ 0</t>
  </si>
  <si>
    <t>11,100/ +0</t>
  </si>
  <si>
    <t>728,060,549/ 0</t>
  </si>
  <si>
    <t>3,340/ +15</t>
  </si>
  <si>
    <t>82,070,000/ 0</t>
  </si>
  <si>
    <t>20,650/ -300</t>
  </si>
  <si>
    <t>11,100,000/ 0</t>
  </si>
  <si>
    <t>99,000/ -900</t>
  </si>
  <si>
    <t>2,836,300/ 0</t>
  </si>
  <si>
    <t>21,850/ -100</t>
  </si>
  <si>
    <t>17,772,946/ 0</t>
  </si>
  <si>
    <t>8,590/ -140</t>
  </si>
  <si>
    <t>7,622,000/ 0</t>
  </si>
  <si>
    <t>8,070/ +0</t>
  </si>
  <si>
    <t>52,330,123/ 4,000,000</t>
  </si>
  <si>
    <t>199,500/ +1,000</t>
  </si>
  <si>
    <t>6,926,154/ 0</t>
  </si>
  <si>
    <t>3,945/ -105</t>
  </si>
  <si>
    <t>110,330,279/ 31,847,134</t>
  </si>
  <si>
    <t>41,300/ +250</t>
  </si>
  <si>
    <t>15,396,331/ 0</t>
  </si>
  <si>
    <t>71,800/ -2,100</t>
  </si>
  <si>
    <t>9,324,548/ 0</t>
  </si>
  <si>
    <t>580,000/ -2,000</t>
  </si>
  <si>
    <t>4,479,948/ 0</t>
  </si>
  <si>
    <t>832,000/ -14,000</t>
  </si>
  <si>
    <t>4,327,682/ 0</t>
  </si>
  <si>
    <t>353,500/ -3,000</t>
  </si>
  <si>
    <t>3,190,126/ 0</t>
  </si>
  <si>
    <t>5,910/ +0</t>
  </si>
  <si>
    <t>63,341,590/ 0</t>
  </si>
  <si>
    <t>29,700/ -500</t>
  </si>
  <si>
    <t>65,907,330/ 0</t>
  </si>
  <si>
    <t>26,000/ +450</t>
  </si>
  <si>
    <t>26,409,935/ 0</t>
  </si>
  <si>
    <t>270,000/ +4,000</t>
  </si>
  <si>
    <t>137,916,534/ 0</t>
  </si>
  <si>
    <t>42,950/ -600</t>
  </si>
  <si>
    <t>22,437,330/ 0</t>
  </si>
  <si>
    <t>295,000/ +38,000</t>
  </si>
  <si>
    <t>11,751,396/ 1,458,670</t>
  </si>
  <si>
    <t>174,000/ +2,500</t>
  </si>
  <si>
    <t>17,283,906/ 0</t>
  </si>
  <si>
    <t>6,280/ -130</t>
  </si>
  <si>
    <t>13,168,460/ 0</t>
  </si>
  <si>
    <t>19,400/ -450</t>
  </si>
  <si>
    <t>45,000,000/ 0</t>
  </si>
  <si>
    <t>30,600/ +0</t>
  </si>
  <si>
    <t>20,861,556/ 0</t>
  </si>
  <si>
    <t>12,900/ +100</t>
  </si>
  <si>
    <t>13,733,015/ 0</t>
  </si>
  <si>
    <t>31,000/ +450</t>
  </si>
  <si>
    <t>14,209,804/ 0</t>
  </si>
  <si>
    <t>61,900/ -300</t>
  </si>
  <si>
    <t>4,717,650/ 0</t>
  </si>
  <si>
    <t>139,500/ +2,000</t>
  </si>
  <si>
    <t>6,416,717/ 0</t>
  </si>
  <si>
    <t>41,200/ -150</t>
  </si>
  <si>
    <t>14,704,872/ 0</t>
  </si>
  <si>
    <t>146,500/ -1,500</t>
  </si>
  <si>
    <t>444,707,140/ 0</t>
  </si>
  <si>
    <t>117,500/ -500</t>
  </si>
  <si>
    <t>39,536,132/ 0</t>
  </si>
  <si>
    <t>188,500/ +1,000</t>
  </si>
  <si>
    <t>5,100,000/ 0</t>
  </si>
  <si>
    <t>23,700/ -100</t>
  </si>
  <si>
    <t>5,895,406/ 0</t>
  </si>
  <si>
    <t>134,500/ -500</t>
  </si>
  <si>
    <t>85,953,502/ 0</t>
  </si>
  <si>
    <t>53,400/ -500</t>
  </si>
  <si>
    <t>19,700,793/ 0</t>
  </si>
  <si>
    <t>22,950/ +0</t>
  </si>
  <si>
    <t>36,047,135/ 0</t>
  </si>
  <si>
    <t>67,100/ -700</t>
  </si>
  <si>
    <t>78,993,085/ 0</t>
  </si>
  <si>
    <t>11,350/ -250</t>
  </si>
  <si>
    <t>12,523,850/ 773,560</t>
  </si>
  <si>
    <t>72,500/ -1,500</t>
  </si>
  <si>
    <t>11,068,830/ 0</t>
  </si>
  <si>
    <t>13,450/ -150</t>
  </si>
  <si>
    <t>8,000,000/ 641,975</t>
  </si>
  <si>
    <t>6,170/ -20</t>
  </si>
  <si>
    <t>21,863,268/ 1,474,201</t>
  </si>
  <si>
    <t>43,650/ +150</t>
  </si>
  <si>
    <t>100,249,166/ 0</t>
  </si>
  <si>
    <t>947,000/ +38,000</t>
  </si>
  <si>
    <t>66,165,000/ 0</t>
  </si>
  <si>
    <t>18,550/ +50</t>
  </si>
  <si>
    <t>15,834,554/ 0</t>
  </si>
  <si>
    <t>15,900/ -100</t>
  </si>
  <si>
    <t>60,570,805/ 0</t>
  </si>
  <si>
    <t>8,660/ -120</t>
  </si>
  <si>
    <t>30,624,879/ 0</t>
  </si>
  <si>
    <t>4,180/ -15</t>
  </si>
  <si>
    <t>7,826,815/ 0</t>
  </si>
  <si>
    <t>15,350/ -150</t>
  </si>
  <si>
    <t>23,803,285/ 0</t>
  </si>
  <si>
    <t>56,200/ -700</t>
  </si>
  <si>
    <t>4,568,286/ 0</t>
  </si>
  <si>
    <t>4,725/ -55</t>
  </si>
  <si>
    <t>28,866,680/ 4,200,000</t>
  </si>
  <si>
    <t>31,200/ -750</t>
  </si>
  <si>
    <t>99,700,000/ 0</t>
  </si>
  <si>
    <t>4,430/ -70</t>
  </si>
  <si>
    <t>123,977,752/ 0</t>
  </si>
  <si>
    <t>2,230/ +10</t>
  </si>
  <si>
    <t>252,489,230/ 0</t>
  </si>
  <si>
    <t>43,600/ -1,450</t>
  </si>
  <si>
    <t>17,000,000/ 0</t>
  </si>
  <si>
    <t>5,660/ -180</t>
  </si>
  <si>
    <t>48,133,333/ 0</t>
  </si>
  <si>
    <t>9,400/ -150</t>
  </si>
  <si>
    <t>29,116,822/ 0</t>
  </si>
  <si>
    <t>12,450/ -400</t>
  </si>
  <si>
    <t>12,731,947/ 0</t>
  </si>
  <si>
    <t>21,400/ +100</t>
  </si>
  <si>
    <t>13,335,601/ 0</t>
  </si>
  <si>
    <t>24,900/ +0</t>
  </si>
  <si>
    <t>21,929,315/ 0</t>
  </si>
  <si>
    <t>6,510/ -130</t>
  </si>
  <si>
    <t>56,849,456/ 0</t>
  </si>
  <si>
    <t>2,330/ -30</t>
  </si>
  <si>
    <t>125,257,661/ 0</t>
  </si>
  <si>
    <t>23,400/ +100</t>
  </si>
  <si>
    <t>38,499,615/ 0</t>
  </si>
  <si>
    <t>16,250/ +550</t>
  </si>
  <si>
    <t>9,100,836/ 0</t>
  </si>
  <si>
    <t>43,200/ +50</t>
  </si>
  <si>
    <t>22,000,000/ 0</t>
  </si>
  <si>
    <t>13,150/ -600</t>
  </si>
  <si>
    <t>16,460,000/ 0</t>
  </si>
  <si>
    <t>4,035/ -185</t>
  </si>
  <si>
    <t>15,000,000/ 0</t>
  </si>
  <si>
    <t>6,070/ +20</t>
  </si>
  <si>
    <t>46,822,295/ 0</t>
  </si>
  <si>
    <t>61,500/ -500</t>
  </si>
  <si>
    <t>20,000,000/ 0</t>
  </si>
  <si>
    <t>7,940/ -100</t>
  </si>
  <si>
    <t>18,383,721/ 0</t>
  </si>
  <si>
    <t>4,260/ +5</t>
  </si>
  <si>
    <t>177,016,189/ 21,126,760</t>
  </si>
  <si>
    <t>13,950/ +350</t>
  </si>
  <si>
    <t>23,906,860/ 0</t>
  </si>
  <si>
    <t>38,300/ -200</t>
  </si>
  <si>
    <t>20,190,164/ 4,000,000</t>
  </si>
  <si>
    <t>13,500/ -350</t>
  </si>
  <si>
    <t>33,696,000/ 0</t>
  </si>
  <si>
    <t>다이나믹디자인</t>
  </si>
  <si>
    <t>727/ +0</t>
  </si>
  <si>
    <t>157,607,815/ 0</t>
  </si>
  <si>
    <t>17,500/ +1,150</t>
  </si>
  <si>
    <t>23,800,576/ 2,040</t>
  </si>
  <si>
    <t>16,100/ -350</t>
  </si>
  <si>
    <t>11,041,708/ 0</t>
  </si>
  <si>
    <t>139,500/ -3,000</t>
  </si>
  <si>
    <t>186,887,081/ 1,627,425</t>
  </si>
  <si>
    <t>79,400/ +400</t>
  </si>
  <si>
    <t>42,171,403/ 0</t>
  </si>
  <si>
    <t>182,500/ -4,500</t>
  </si>
  <si>
    <t>77,377,800/ 0</t>
  </si>
  <si>
    <t>63,800/ +500</t>
  </si>
  <si>
    <t>46,957,120/ 0</t>
  </si>
  <si>
    <t>7,500/ -150</t>
  </si>
  <si>
    <t>27,028,437/ 0</t>
  </si>
  <si>
    <t>132,000/ +500</t>
  </si>
  <si>
    <t>7,112,437/ 0</t>
  </si>
  <si>
    <t>2,845/ -85</t>
  </si>
  <si>
    <t>29,550,000/ 0</t>
  </si>
  <si>
    <t>6,450/ +20</t>
  </si>
  <si>
    <t>95,716,791/ 0</t>
  </si>
  <si>
    <t>122,500/ +1,000</t>
  </si>
  <si>
    <t>11,349,509/ 0</t>
  </si>
  <si>
    <t>11,426,099/ 0</t>
  </si>
  <si>
    <t>5,600/ -90</t>
  </si>
  <si>
    <t>11,828,858/ 0</t>
  </si>
  <si>
    <t>123,500/ +500</t>
  </si>
  <si>
    <t>3,895,809/ 0</t>
  </si>
  <si>
    <t>25,600/ -1,150</t>
  </si>
  <si>
    <t>109,142,293/ 0</t>
  </si>
  <si>
    <t>66,900/ +700</t>
  </si>
  <si>
    <t>66,738,765/ 536,766</t>
  </si>
  <si>
    <t>엔에이치엔</t>
  </si>
  <si>
    <t>76,100/ -1,100</t>
  </si>
  <si>
    <t>19,565,025/ 0</t>
  </si>
  <si>
    <t>7,680/ +0</t>
  </si>
  <si>
    <t>196,982,894/ 0</t>
  </si>
  <si>
    <t>2,570/ +5</t>
  </si>
  <si>
    <t>13,044,500/ 0</t>
  </si>
  <si>
    <t>6,380/ -20</t>
  </si>
  <si>
    <t>16,000,000/ 0</t>
  </si>
  <si>
    <t>2,025/ +0</t>
  </si>
  <si>
    <t>80,020,000/ 0</t>
  </si>
  <si>
    <t>82,200/ -400</t>
  </si>
  <si>
    <t>8,443,868/ 0</t>
  </si>
  <si>
    <t>6,660/ -110</t>
  </si>
  <si>
    <t>19,072,280/ 0</t>
  </si>
  <si>
    <t>8,280/ +120</t>
  </si>
  <si>
    <t>77,446,865/ 0</t>
  </si>
  <si>
    <t>9,730/ -80</t>
  </si>
  <si>
    <t>13,900,000/ 0</t>
  </si>
  <si>
    <t>51,300/ -1,800</t>
  </si>
  <si>
    <t>22,881,180/ 0</t>
  </si>
  <si>
    <t>48,500/ +250</t>
  </si>
  <si>
    <t>123,875,069/ 0</t>
  </si>
  <si>
    <t>12,900/ -250</t>
  </si>
  <si>
    <t>32,040,000/ 0</t>
  </si>
  <si>
    <t>13,200/ +0</t>
  </si>
  <si>
    <t>47,285,840/ 0</t>
  </si>
  <si>
    <t>2,765/ +10</t>
  </si>
  <si>
    <t>15,200,004/ 0</t>
  </si>
  <si>
    <t>6,240/ -90</t>
  </si>
  <si>
    <t>17,218,543/ 0</t>
  </si>
  <si>
    <t>1,950/ +5</t>
  </si>
  <si>
    <t>16,149,790/ 0</t>
  </si>
  <si>
    <t>3,075/ +0</t>
  </si>
  <si>
    <t>68,658,635/ 0</t>
  </si>
  <si>
    <t>1,565/ -5</t>
  </si>
  <si>
    <t>70,020,000/ 0</t>
  </si>
  <si>
    <t>11,200/ -100</t>
  </si>
  <si>
    <t>34,500,000/ 0</t>
  </si>
  <si>
    <t>1,515/ +0</t>
  </si>
  <si>
    <t>46,224,127/ 0</t>
  </si>
  <si>
    <t>34,400/ -50</t>
  </si>
  <si>
    <t>104,717,922/ 0</t>
  </si>
  <si>
    <t>3,550/ -105</t>
  </si>
  <si>
    <t>29,747,874/ 0</t>
  </si>
  <si>
    <t>66,000/ -200</t>
  </si>
  <si>
    <t>10,313,449/ 370,070</t>
  </si>
  <si>
    <t>79,100/ -1,400</t>
  </si>
  <si>
    <t>13,939,185/ 0</t>
  </si>
  <si>
    <t>8,730/ -200</t>
  </si>
  <si>
    <t>27,033,459/ 0</t>
  </si>
  <si>
    <t>3,445/ -65</t>
  </si>
  <si>
    <t>40,000,000/ 0</t>
  </si>
  <si>
    <t>191,000/ -500</t>
  </si>
  <si>
    <t>7,140,000/ 0</t>
  </si>
  <si>
    <t>11,350/ -200</t>
  </si>
  <si>
    <t>4,217,390/ 0</t>
  </si>
  <si>
    <t>32,750/ -50</t>
  </si>
  <si>
    <t>97,475,107/ 0</t>
  </si>
  <si>
    <t>33,850/ -450</t>
  </si>
  <si>
    <t>23,607,712/ 0</t>
  </si>
  <si>
    <t>8,580/ -10</t>
  </si>
  <si>
    <t>12,909,322/ 0</t>
  </si>
  <si>
    <t>7,880/ -150</t>
  </si>
  <si>
    <t>38,000,000/ 0</t>
  </si>
  <si>
    <t>177,000/ +6,000</t>
  </si>
  <si>
    <t>27,875,819/ 0</t>
  </si>
  <si>
    <t>9,290/ +20</t>
  </si>
  <si>
    <t>169,145,833/ 0</t>
  </si>
  <si>
    <t>10,900/ +200</t>
  </si>
  <si>
    <t>47,821,966/ 0</t>
  </si>
  <si>
    <t>16,350/ -250</t>
  </si>
  <si>
    <t>8,570,000/ 0</t>
  </si>
  <si>
    <t>24,650/ +200</t>
  </si>
  <si>
    <t>134,011,294/ 0</t>
  </si>
  <si>
    <t>8,710/ -120</t>
  </si>
  <si>
    <t>10,950,000/ 0</t>
  </si>
  <si>
    <t>7,840/ +10</t>
  </si>
  <si>
    <t>325,935,246/ 0</t>
  </si>
  <si>
    <t>81,500/ +0</t>
  </si>
  <si>
    <t>46,110,835/ 0</t>
  </si>
  <si>
    <t>93,900/ -800</t>
  </si>
  <si>
    <t>27,195,083/ 0</t>
  </si>
  <si>
    <t>15,750/ -100</t>
  </si>
  <si>
    <t>23,779,604/ 0</t>
  </si>
  <si>
    <t>81,100/ -400</t>
  </si>
  <si>
    <t>2,199,268/ 0</t>
  </si>
  <si>
    <t>73,800/ +600</t>
  </si>
  <si>
    <t>2,000,000/ 0</t>
  </si>
  <si>
    <t>7,850/ -250</t>
  </si>
  <si>
    <t>46,721,246/ 0</t>
  </si>
  <si>
    <t>6,440/ +120</t>
  </si>
  <si>
    <t>27,500,000/ 0</t>
  </si>
  <si>
    <t>4,700/ -25</t>
  </si>
  <si>
    <t>112,876,596/ 0</t>
  </si>
  <si>
    <t>2,870/ -40</t>
  </si>
  <si>
    <t>34,802,000/ 0</t>
  </si>
  <si>
    <t>12,450/ +300</t>
  </si>
  <si>
    <t>32,600,000/ 0</t>
  </si>
  <si>
    <t>엘브이엠씨</t>
  </si>
  <si>
    <t>3,465/ +0</t>
  </si>
  <si>
    <t>99,455,297/ 0</t>
  </si>
  <si>
    <t>8,220/ -410</t>
  </si>
  <si>
    <t>14,675,836/ 0</t>
  </si>
  <si>
    <t>55,800/ +400</t>
  </si>
  <si>
    <t>60,752,222/ 0</t>
  </si>
  <si>
    <t>3,060/ -60</t>
  </si>
  <si>
    <t>42,685,000/ 0</t>
  </si>
  <si>
    <t>80,200/ -600</t>
  </si>
  <si>
    <t>12,000,000/ 0</t>
  </si>
  <si>
    <t>8,910/ -120</t>
  </si>
  <si>
    <t>33,720,000/ 0</t>
  </si>
  <si>
    <t>4,790/ -145</t>
  </si>
  <si>
    <t>45,235,478/ 0</t>
  </si>
  <si>
    <t>12,200/ -200</t>
  </si>
  <si>
    <t>33,428,840/ 0</t>
  </si>
  <si>
    <t>318,000/ -500</t>
  </si>
  <si>
    <t>12,078,282/ 0</t>
  </si>
  <si>
    <t>8,450/ -40</t>
  </si>
  <si>
    <t>20,323,614/ 0</t>
  </si>
  <si>
    <t>7,820/ -150</t>
  </si>
  <si>
    <t>28,500,000/ 0</t>
  </si>
  <si>
    <t>62,500/ -2,300</t>
  </si>
  <si>
    <t>17,998,577/ 500,000</t>
  </si>
  <si>
    <t>10,700/ -100</t>
  </si>
  <si>
    <t>16,068,000/ 0</t>
  </si>
  <si>
    <t>에스제이엠</t>
  </si>
  <si>
    <t>5,450/ -50</t>
  </si>
  <si>
    <t>15,604,898/ 0</t>
  </si>
  <si>
    <t>45,400/ -500</t>
  </si>
  <si>
    <t>10,472,070/ 0</t>
  </si>
  <si>
    <t>76,500/ -400</t>
  </si>
  <si>
    <t>200,000,000/ 0</t>
  </si>
  <si>
    <t>96,500/ -4,000</t>
  </si>
  <si>
    <t>3,872,480/ 0</t>
  </si>
  <si>
    <t>3,470/ +5</t>
  </si>
  <si>
    <t>868,530,000/ 0</t>
  </si>
  <si>
    <t>118,500/ -500</t>
  </si>
  <si>
    <t>1,257,651/ 0</t>
  </si>
  <si>
    <t>78,900/ +0</t>
  </si>
  <si>
    <t>26,978,840/ 2,767,860</t>
  </si>
  <si>
    <t>8,520/ +70</t>
  </si>
  <si>
    <t>17,600,000/ 0</t>
  </si>
  <si>
    <t>42,450/ -150</t>
  </si>
  <si>
    <t>11,578,744/ 0</t>
  </si>
  <si>
    <t>12,800/ -400</t>
  </si>
  <si>
    <t>53,007,638/ 0</t>
  </si>
  <si>
    <t>1,225/ +70</t>
  </si>
  <si>
    <t>101,310,372/ 0</t>
  </si>
  <si>
    <t>1,695/ -20</t>
  </si>
  <si>
    <t>80,698,804/ 0</t>
  </si>
  <si>
    <t>50,800/ +950</t>
  </si>
  <si>
    <t>38,220,000/ 0</t>
  </si>
  <si>
    <t>16,200/ -150</t>
  </si>
  <si>
    <t>61,855,670/ 0</t>
  </si>
  <si>
    <t>274,000/ +500</t>
  </si>
  <si>
    <t>70,360,297/ 566,135</t>
  </si>
  <si>
    <t>9,650/ -240</t>
  </si>
  <si>
    <t>33,750/ -500</t>
  </si>
  <si>
    <t>70,133,611/ 1,134,835</t>
  </si>
  <si>
    <t>5,440/ +10</t>
  </si>
  <si>
    <t>161,358,585/ 0</t>
  </si>
  <si>
    <t>3,780/ -20</t>
  </si>
  <si>
    <t>42,000,000/ 0</t>
  </si>
  <si>
    <t>4,415/ -155</t>
  </si>
  <si>
    <t>31,154,798/ 0</t>
  </si>
  <si>
    <t>118,500/ -1,000</t>
  </si>
  <si>
    <t>26,210,009/ 2,825,466</t>
  </si>
  <si>
    <t>39,500/ +350</t>
  </si>
  <si>
    <t>44,311,468/ 0</t>
  </si>
  <si>
    <t>11,500/ +0</t>
  </si>
  <si>
    <t>57,545,890/ 0</t>
  </si>
  <si>
    <t>11,400/ -250</t>
  </si>
  <si>
    <t>10,957,550/ 0</t>
  </si>
  <si>
    <t>23,200/ +200</t>
  </si>
  <si>
    <t>11,500,000/ 0</t>
  </si>
  <si>
    <t>6,250/ -20</t>
  </si>
  <si>
    <t>28,365,976/ 0</t>
  </si>
  <si>
    <t>LX하우시스</t>
  </si>
  <si>
    <t>91,400/ -1,200</t>
  </si>
  <si>
    <t>8,967,670/ 1,032,330</t>
  </si>
  <si>
    <t>21,050/ +50</t>
  </si>
  <si>
    <t>4,100/ +0</t>
  </si>
  <si>
    <t>16,142,806/ 0</t>
  </si>
  <si>
    <t>129,000/ +500</t>
  </si>
  <si>
    <t>2,320,000/ 0</t>
  </si>
  <si>
    <t>446,500/ -1,000</t>
  </si>
  <si>
    <t>164,263,395/ 0</t>
  </si>
  <si>
    <t>6,140/ -80</t>
  </si>
  <si>
    <t>52,300/ -700</t>
  </si>
  <si>
    <t>415,807,920/ 0</t>
  </si>
  <si>
    <t>9,040/ -150</t>
  </si>
  <si>
    <t>46,050,000/ 0</t>
  </si>
  <si>
    <t>5,860/ -110</t>
  </si>
  <si>
    <t>37,080,390/ 0</t>
  </si>
  <si>
    <t>37,250/ -450</t>
  </si>
  <si>
    <t>28,024,278/ 0</t>
  </si>
  <si>
    <t>217,000/ -3,000</t>
  </si>
  <si>
    <t>23,667,107/ 0</t>
  </si>
  <si>
    <t>5,920/ +160</t>
  </si>
  <si>
    <t>33,953,454/ 0</t>
  </si>
  <si>
    <t>11,200/ -400</t>
  </si>
  <si>
    <t>12,996,741/ 0</t>
  </si>
  <si>
    <t>6,060/ -40</t>
  </si>
  <si>
    <t>49,689,728/ 0</t>
  </si>
  <si>
    <t>755/ -10</t>
  </si>
  <si>
    <t>262,592,129/ 0</t>
  </si>
  <si>
    <t>14,600/ +0</t>
  </si>
  <si>
    <t>436,611,361/ 0</t>
  </si>
  <si>
    <t>4,120/ +50</t>
  </si>
  <si>
    <t>51,561,397/ 8,473,582</t>
  </si>
  <si>
    <t>18,500/ -150</t>
  </si>
  <si>
    <t>74,411,764/ 0</t>
  </si>
  <si>
    <t>2,195/ +0</t>
  </si>
  <si>
    <t>139,896,190/ 0</t>
  </si>
  <si>
    <t>20,400/ -500</t>
  </si>
  <si>
    <t>7,506,711/ 0</t>
  </si>
  <si>
    <t>3,275/ -30</t>
  </si>
  <si>
    <t>55,895,292/ 0</t>
  </si>
  <si>
    <t>1,145/ -50</t>
  </si>
  <si>
    <t>79,983,352/ 0</t>
  </si>
  <si>
    <t>41,500/ +350</t>
  </si>
  <si>
    <t>527/ +21</t>
  </si>
  <si>
    <t>835,583,205/ 0</t>
  </si>
  <si>
    <t>4,700/ -70</t>
  </si>
  <si>
    <t>29,200,000/ 0</t>
  </si>
  <si>
    <t>11,500/ -100</t>
  </si>
  <si>
    <t>23,185,880/ 0</t>
  </si>
  <si>
    <t>효성 ITX</t>
  </si>
  <si>
    <t>22,600/ -300</t>
  </si>
  <si>
    <t>11,558,200/ 869,800</t>
  </si>
  <si>
    <t>유나이티드</t>
  </si>
  <si>
    <t>52,700/ -300</t>
  </si>
  <si>
    <t>16,244,822/ 0</t>
  </si>
  <si>
    <t>6,340/ -50</t>
  </si>
  <si>
    <t>38,888,569/ 0</t>
  </si>
  <si>
    <t>462,500/ -27,000</t>
  </si>
  <si>
    <t>15,054,186/ 1,327,433</t>
  </si>
  <si>
    <t>7,300/ -150</t>
  </si>
  <si>
    <t>534,569,512/ 0</t>
  </si>
  <si>
    <t>8,200/ -120</t>
  </si>
  <si>
    <t>83,274,281/ 0</t>
  </si>
  <si>
    <t>4,395/ -10</t>
  </si>
  <si>
    <t>68,441,182/ 0</t>
  </si>
  <si>
    <t>242,500/ +2,000</t>
  </si>
  <si>
    <t>92,465,564/ 1,248,426</t>
  </si>
  <si>
    <t>34,350/ -300</t>
  </si>
  <si>
    <t>115,858,891/ 0</t>
  </si>
  <si>
    <t>233/ -6</t>
  </si>
  <si>
    <t>137,680,211/ 0</t>
  </si>
  <si>
    <t>4,710/ -80</t>
  </si>
  <si>
    <t>83,684,381/ 41,610</t>
  </si>
  <si>
    <t>3,890/ -25</t>
  </si>
  <si>
    <t>115,505,985/ 0</t>
  </si>
  <si>
    <t>4,635/ -50</t>
  </si>
  <si>
    <t>92,834,331/ 0</t>
  </si>
  <si>
    <t>1,250/ -20</t>
  </si>
  <si>
    <t>65,384,313/ 0</t>
  </si>
  <si>
    <t>14,300/ +100</t>
  </si>
  <si>
    <t>92,606,819/ 0</t>
  </si>
  <si>
    <t>17,500/ -250</t>
  </si>
  <si>
    <t>29,240,000/ 0</t>
  </si>
  <si>
    <t>1,595/ +5</t>
  </si>
  <si>
    <t>54,612,089/ 0</t>
  </si>
  <si>
    <t>17,100/ -200</t>
  </si>
  <si>
    <t>9,603,921/ 0</t>
  </si>
  <si>
    <t>28,300/ -150</t>
  </si>
  <si>
    <t>4,374,754/ 0</t>
  </si>
  <si>
    <t>34,700/ -300</t>
  </si>
  <si>
    <t>2,499,971/ 0</t>
  </si>
  <si>
    <t>2,400/ -70</t>
  </si>
  <si>
    <t>116,706,940/ 0</t>
  </si>
  <si>
    <t>67,800/ -100</t>
  </si>
  <si>
    <t>4,224,646/ 0</t>
  </si>
  <si>
    <t>5,780/ -140</t>
  </si>
  <si>
    <t>31,900,000/ 0</t>
  </si>
  <si>
    <t>952/ -36</t>
  </si>
  <si>
    <t>145,510,091/ 0</t>
  </si>
  <si>
    <t>11,550/ -150</t>
  </si>
  <si>
    <t>20,000,000/ 463,126</t>
  </si>
  <si>
    <t>227,500/ +1,000</t>
  </si>
  <si>
    <t>58,458,490/ 10,557,830</t>
  </si>
  <si>
    <t>19,650/ -200</t>
  </si>
  <si>
    <t>69,275,662/ 0</t>
  </si>
  <si>
    <t>1,635/ -35</t>
  </si>
  <si>
    <t>54,902,259/ 0</t>
  </si>
  <si>
    <t>4,515/ -75</t>
  </si>
  <si>
    <t>신세계I&amp;C</t>
  </si>
  <si>
    <t>195,000/ -1,500</t>
  </si>
  <si>
    <t>1,720,000/ 0</t>
  </si>
  <si>
    <t>4,245/ -135</t>
  </si>
  <si>
    <t>12,447,744/ 15,910</t>
  </si>
  <si>
    <t>12,250/ -50</t>
  </si>
  <si>
    <t>372,192,485/ 0</t>
  </si>
  <si>
    <t>107,500/ -1,000</t>
  </si>
  <si>
    <t>28,288,755/ 0</t>
  </si>
  <si>
    <t>189,500/ -2,500</t>
  </si>
  <si>
    <t>37,500,000/ 0</t>
  </si>
  <si>
    <t>티비에이치글로벌</t>
  </si>
  <si>
    <t>2,730/ +30</t>
  </si>
  <si>
    <t>20,856,819/ 0</t>
  </si>
  <si>
    <t>44,250/ -50</t>
  </si>
  <si>
    <t>300,242,062/ 0</t>
  </si>
  <si>
    <t>7,870/ -130</t>
  </si>
  <si>
    <t>10,000,000/ 0</t>
  </si>
  <si>
    <t>18,550/ -300</t>
  </si>
  <si>
    <t>20,535,282/ 0</t>
  </si>
  <si>
    <t>20,750/ -250</t>
  </si>
  <si>
    <t>24,646,734/ 0</t>
  </si>
  <si>
    <t>6,710/ -230</t>
  </si>
  <si>
    <t>19,200,000/ 0</t>
  </si>
  <si>
    <t>12,100/ -300</t>
  </si>
  <si>
    <t>11,000/ -100</t>
  </si>
  <si>
    <t>36,212,538/ 913,482</t>
  </si>
  <si>
    <t>1,530/ -35</t>
  </si>
  <si>
    <t>30,907,210/ 0</t>
  </si>
  <si>
    <t>3,295/ -25</t>
  </si>
  <si>
    <t>109,028,416/ 32,777,777</t>
  </si>
  <si>
    <t>23,400/ -150</t>
  </si>
  <si>
    <t>2,895,569/ 0</t>
  </si>
  <si>
    <t>36,450/ -1,050</t>
  </si>
  <si>
    <t>49,459,877/ 0</t>
  </si>
  <si>
    <t>111,000/ +0</t>
  </si>
  <si>
    <t>2,425,215/ 0</t>
  </si>
  <si>
    <t>5,950/ -110</t>
  </si>
  <si>
    <t>25,000,000/ 0</t>
  </si>
  <si>
    <t>6,350/ -200</t>
  </si>
  <si>
    <t>287,260,287/ 0</t>
  </si>
  <si>
    <t>30,800/ +400</t>
  </si>
  <si>
    <t>36,757,966/ 0</t>
  </si>
  <si>
    <t>50,600/ -300</t>
  </si>
  <si>
    <t>14,202,975/ 0</t>
  </si>
  <si>
    <t>8,889,843/ 0</t>
  </si>
  <si>
    <t>4,590/ +65</t>
  </si>
  <si>
    <t>21,471,450/ 0</t>
  </si>
  <si>
    <t>13,400/ -400</t>
  </si>
  <si>
    <t>42,400/ -300</t>
  </si>
  <si>
    <t>92,915,378/ 1,784,826</t>
  </si>
  <si>
    <t>11,700/ +100</t>
  </si>
  <si>
    <t>27,329,225/ 0</t>
  </si>
  <si>
    <t>6,380/ -60</t>
  </si>
  <si>
    <t>16,300,000/ 0</t>
  </si>
  <si>
    <t>22,150/ +200</t>
  </si>
  <si>
    <t>357,815,700/ 0</t>
  </si>
  <si>
    <t>12,100/ -100</t>
  </si>
  <si>
    <t>9,702,706/ 0</t>
  </si>
  <si>
    <t>11,700/ -550</t>
  </si>
  <si>
    <t>23,008,904/ 4,647,398</t>
  </si>
  <si>
    <t>18,650/ -100</t>
  </si>
  <si>
    <t>37,882,300/ 0</t>
  </si>
  <si>
    <t>4,640/ -85</t>
  </si>
  <si>
    <t>84,702,850/ 19,426,990</t>
  </si>
  <si>
    <t>10,250/ -100</t>
  </si>
  <si>
    <t>744,300,587/ 53,125,282</t>
  </si>
  <si>
    <t>3,955/ -75</t>
  </si>
  <si>
    <t>49,969,272/ 0</t>
  </si>
  <si>
    <t>2,130/ -45</t>
  </si>
  <si>
    <t>80,565,149/ 0</t>
  </si>
  <si>
    <t>3,760/ +0</t>
  </si>
  <si>
    <t>41,268,398/ 0</t>
  </si>
  <si>
    <t>26,800/ -300</t>
  </si>
  <si>
    <t>213,940,500/ 0</t>
  </si>
  <si>
    <t>6,990/ -290</t>
  </si>
  <si>
    <t>63,429,410/ 0</t>
  </si>
  <si>
    <t>79,600/ +0</t>
  </si>
  <si>
    <t>4,637,790/ 0</t>
  </si>
  <si>
    <t>96,200/ -1,000</t>
  </si>
  <si>
    <t>55,725,992/ 5,858,251</t>
  </si>
  <si>
    <t>5,020/ -100</t>
  </si>
  <si>
    <t>13,195,454/ 0</t>
  </si>
  <si>
    <t>50,100/ -400</t>
  </si>
  <si>
    <t>18,252,582/ 0</t>
  </si>
  <si>
    <t>815,000/ -7,000</t>
  </si>
  <si>
    <t>21,954,022/ 0</t>
  </si>
  <si>
    <t>3,290/ -55</t>
  </si>
  <si>
    <t>19,999,440/ 0</t>
  </si>
  <si>
    <t>6,150/ -50</t>
  </si>
  <si>
    <t>14,400,000/ 0</t>
  </si>
  <si>
    <t>17,600/ -350</t>
  </si>
  <si>
    <t>11,600,000/ 0</t>
  </si>
  <si>
    <t>14,300/ -200</t>
  </si>
  <si>
    <t>15,637,042/ 0</t>
  </si>
  <si>
    <t>79,900/ -300</t>
  </si>
  <si>
    <t>23,402,441/ 0</t>
  </si>
  <si>
    <t>4,180/ -45</t>
  </si>
  <si>
    <t>48,203,062/ 0</t>
  </si>
  <si>
    <t>176,500/ +3,000</t>
  </si>
  <si>
    <t>11,586,575/ 0</t>
  </si>
  <si>
    <t>678/ -7</t>
  </si>
  <si>
    <t>198,472,594/ 0</t>
  </si>
  <si>
    <t>20,050/ -150</t>
  </si>
  <si>
    <t>16,303,886/ 0</t>
  </si>
  <si>
    <t>24,600/ -500</t>
  </si>
  <si>
    <t>40,878,588/ 0</t>
  </si>
  <si>
    <t>10,300/ -300</t>
  </si>
  <si>
    <t>27,820,961/ 0</t>
  </si>
  <si>
    <t>64,800/ -900</t>
  </si>
  <si>
    <t>6,000,000/ 0</t>
  </si>
  <si>
    <t>41,250/ -350</t>
  </si>
  <si>
    <t>3,550/ -35</t>
  </si>
  <si>
    <t>41,040,895/ 0</t>
  </si>
  <si>
    <t>8,440/ -70</t>
  </si>
  <si>
    <t>64,653,296/ 0</t>
  </si>
  <si>
    <t>113,500/ -3,000</t>
  </si>
  <si>
    <t>23,533,928/ 0</t>
  </si>
  <si>
    <t>44,500/ -1,100</t>
  </si>
  <si>
    <t>4,000,000/ 0</t>
  </si>
  <si>
    <t>5,150/ -80</t>
  </si>
  <si>
    <t>18,314,054/ 0</t>
  </si>
  <si>
    <t>157,500/ -3,500</t>
  </si>
  <si>
    <t>163,647,814/ 17,185,992</t>
  </si>
  <si>
    <t>27,100/ -550</t>
  </si>
  <si>
    <t>18,576,719/ 1,116,071</t>
  </si>
  <si>
    <t>58,300/ -900</t>
  </si>
  <si>
    <t>14,623,136/ 0</t>
  </si>
  <si>
    <t>207,000/ -500</t>
  </si>
  <si>
    <t>1,600,000/ 0</t>
  </si>
  <si>
    <t>4,590/ -95</t>
  </si>
  <si>
    <t>34,468,286/ 0</t>
  </si>
  <si>
    <t>3,230/ -30</t>
  </si>
  <si>
    <t>133,293,837/ 0</t>
  </si>
  <si>
    <t>56,500/ +0</t>
  </si>
  <si>
    <t>5,485,962/ 0</t>
  </si>
  <si>
    <t>38,900/ -200</t>
  </si>
  <si>
    <t>516,599,554/ 17,482,000</t>
  </si>
  <si>
    <t>75,300/ -1,300</t>
  </si>
  <si>
    <t>73,799,619/ 0</t>
  </si>
  <si>
    <t>102,500/ -2,000</t>
  </si>
  <si>
    <t>1,433,000/ -19,000</t>
  </si>
  <si>
    <t>15,618,197/ 2,099,697</t>
  </si>
  <si>
    <t>852,000/ +6,000</t>
  </si>
  <si>
    <t>70,592,343/ 7,688,800</t>
  </si>
  <si>
    <t>7,010/ -100</t>
  </si>
  <si>
    <t>415,622,638/ 0</t>
  </si>
  <si>
    <t>24,050/ -450</t>
  </si>
  <si>
    <t>123,375,149/ 0</t>
  </si>
  <si>
    <t>30,500/ -350</t>
  </si>
  <si>
    <t>107,290,669/ 0</t>
  </si>
  <si>
    <t>16,750/ +250</t>
  </si>
  <si>
    <t>78,309,228/ 0</t>
  </si>
  <si>
    <t>4,250/ -165</t>
  </si>
  <si>
    <t>212,000/ -1,500</t>
  </si>
  <si>
    <t>3,859,124/ 0</t>
  </si>
  <si>
    <t>21,500/ +50</t>
  </si>
  <si>
    <t>512,416,421/ 0</t>
  </si>
  <si>
    <t>4,660/ -50</t>
  </si>
  <si>
    <t>41,067,062/ 0</t>
  </si>
  <si>
    <t>9,850/ -350</t>
  </si>
  <si>
    <t>38,800/ +850</t>
  </si>
  <si>
    <t>16,089,459/ 0</t>
  </si>
  <si>
    <t>18,800/ +600</t>
  </si>
  <si>
    <t>21,224,823/ 0</t>
  </si>
  <si>
    <t>36,600/ -50</t>
  </si>
  <si>
    <t>92,313,000/ 0</t>
  </si>
  <si>
    <t>635/ -16</t>
  </si>
  <si>
    <t>129,484,148/ 0</t>
  </si>
  <si>
    <t>36,450/ -400</t>
  </si>
  <si>
    <t>2,200,000/ 0</t>
  </si>
  <si>
    <t>7,010/ -70</t>
  </si>
  <si>
    <t>36,727,943/ 0</t>
  </si>
  <si>
    <t>케이티앤지</t>
  </si>
  <si>
    <t>81,400/ -300</t>
  </si>
  <si>
    <t>137,292,497/ 0</t>
  </si>
  <si>
    <t>124,500/ -500</t>
  </si>
  <si>
    <t>70,773,116/ 0</t>
  </si>
  <si>
    <t>18,850/ +150</t>
  </si>
  <si>
    <t>11,700,000/ 0</t>
  </si>
  <si>
    <t>27,750/ -700</t>
  </si>
  <si>
    <t>13,247,561/ 0</t>
  </si>
  <si>
    <t>246,500/ -2,000</t>
  </si>
  <si>
    <t>6,500,000/ 0</t>
  </si>
  <si>
    <t>10,000/ -200</t>
  </si>
  <si>
    <t>24,200,000/ 0</t>
  </si>
  <si>
    <t>6,570/ -20</t>
  </si>
  <si>
    <t>16,567,409/ 0</t>
  </si>
  <si>
    <t>1,675/ -15</t>
  </si>
  <si>
    <t>32,000,000/ 0</t>
  </si>
  <si>
    <t>19,850/ -550</t>
  </si>
  <si>
    <t>17,900,000/ 0</t>
  </si>
  <si>
    <t>케이티</t>
  </si>
  <si>
    <t>33,400/ -250</t>
  </si>
  <si>
    <t>261,111,808/ 0</t>
  </si>
  <si>
    <t>하이트론씨스템즈</t>
  </si>
  <si>
    <t>6,720/ -190</t>
  </si>
  <si>
    <t>7,321,344/ 0</t>
  </si>
  <si>
    <t>24,050/ -200</t>
  </si>
  <si>
    <t>115,041,225/ 0</t>
  </si>
  <si>
    <t>13,650/ -250</t>
  </si>
  <si>
    <t>41,678,175/ 0</t>
  </si>
  <si>
    <t>26,300/ -400</t>
  </si>
  <si>
    <t>13,554,044/ 0</t>
  </si>
  <si>
    <t>2,995/ +0</t>
  </si>
  <si>
    <t>41,249,152/ 0</t>
  </si>
  <si>
    <t>55,800/ +0</t>
  </si>
  <si>
    <t>6,860,000/ 0</t>
  </si>
  <si>
    <t>115,000/ +0</t>
  </si>
  <si>
    <t>9,230,244/ 0</t>
  </si>
  <si>
    <t>27,150/ -150</t>
  </si>
  <si>
    <t>44,866,617/ 0</t>
  </si>
  <si>
    <t>4,870/ +0</t>
  </si>
  <si>
    <t>163,500/ -3,000</t>
  </si>
  <si>
    <t>37,868,298/ 0</t>
  </si>
  <si>
    <t>2,430/ -290</t>
  </si>
  <si>
    <t>58,677,244/ 0</t>
  </si>
  <si>
    <t>2,955/ +55</t>
  </si>
  <si>
    <t>11,309,259/ 0</t>
  </si>
  <si>
    <t>3,385/ -95</t>
  </si>
  <si>
    <t>32,564,980/ 0</t>
  </si>
  <si>
    <t>부산도시가스</t>
  </si>
  <si>
    <t>60,800/ -100</t>
  </si>
  <si>
    <t>11,000,000/ 0</t>
  </si>
  <si>
    <t>6,000/ -30</t>
  </si>
  <si>
    <t>28,830,587/ 0</t>
  </si>
  <si>
    <t>15,900/ -200</t>
  </si>
  <si>
    <t>15,160,128/ 0</t>
  </si>
  <si>
    <t>39,950/ -200</t>
  </si>
  <si>
    <t>2,365,023/ 0</t>
  </si>
  <si>
    <t>에스제이엠홀딩스</t>
  </si>
  <si>
    <t>4,535/ +0</t>
  </si>
  <si>
    <t>14,934,008/ 0</t>
  </si>
  <si>
    <t>1,220/ -55</t>
  </si>
  <si>
    <t>67,851,466/ 0</t>
  </si>
  <si>
    <t>112,500/ -3,500</t>
  </si>
  <si>
    <t>728,002,365/ 0</t>
  </si>
  <si>
    <t>10,350/ +0</t>
  </si>
  <si>
    <t>7,378,526/ 0</t>
  </si>
  <si>
    <t>3,675/ -55</t>
  </si>
  <si>
    <t>53,843,288/ 0</t>
  </si>
  <si>
    <t>64,400/ +300</t>
  </si>
  <si>
    <t>3,610,000/ 0</t>
  </si>
  <si>
    <t>24,650/ +1,200</t>
  </si>
  <si>
    <t>196,000,000/ 0</t>
  </si>
  <si>
    <t>31,850/ -100</t>
  </si>
  <si>
    <t>10,080,029/ 0</t>
  </si>
  <si>
    <t>36,950/ -200</t>
  </si>
  <si>
    <t>34,500/ -250</t>
  </si>
  <si>
    <t>4,330/ -140</t>
  </si>
  <si>
    <t>15,326,438/ 0</t>
  </si>
  <si>
    <t>9,370/ -80</t>
  </si>
  <si>
    <t>4,653,805/ 0</t>
  </si>
  <si>
    <t>14,600/ -150</t>
  </si>
  <si>
    <t>4,452,007/ 0</t>
  </si>
  <si>
    <t>7,460/ -220</t>
  </si>
  <si>
    <t>60,314,092/ 5,051,165</t>
  </si>
  <si>
    <t>11,850/ -200</t>
  </si>
  <si>
    <t>59,741,721/ 0</t>
  </si>
  <si>
    <t>2,970/ +45</t>
  </si>
  <si>
    <t>57,943,763/ 0</t>
  </si>
  <si>
    <t>한국단자공업</t>
  </si>
  <si>
    <t>88,700/ -2,600</t>
  </si>
  <si>
    <t>10,415,000/ 0</t>
  </si>
  <si>
    <t>10,200/ +700</t>
  </si>
  <si>
    <t>31,496,785/ 0</t>
  </si>
  <si>
    <t>2,625/ -55</t>
  </si>
  <si>
    <t>203,973,625/ 0</t>
  </si>
  <si>
    <t>3,545/ -75</t>
  </si>
  <si>
    <t>18,000,000/ 0</t>
  </si>
  <si>
    <t>15,850/ -300</t>
  </si>
  <si>
    <t>533,800,000/ 0</t>
  </si>
  <si>
    <t>8,090/ +0</t>
  </si>
  <si>
    <t>2,010/ -25</t>
  </si>
  <si>
    <t>57,562,997/ 0</t>
  </si>
  <si>
    <t>7,750/ +0</t>
  </si>
  <si>
    <t>22,200,000/ 0</t>
  </si>
  <si>
    <t>7,650/ -130</t>
  </si>
  <si>
    <t>15,611,619/ 0</t>
  </si>
  <si>
    <t>15,900/ -300</t>
  </si>
  <si>
    <t>33,141,832/ 0</t>
  </si>
  <si>
    <t>38,450/ -400</t>
  </si>
  <si>
    <t>24,630,000/ 0</t>
  </si>
  <si>
    <t>현대엘리베이터</t>
  </si>
  <si>
    <t>53,500/ -1,900</t>
  </si>
  <si>
    <t>40,815,191/ 0</t>
  </si>
  <si>
    <t>20,450/ -150</t>
  </si>
  <si>
    <t>18,600,070/ 0</t>
  </si>
  <si>
    <t>계룡건설산업</t>
  </si>
  <si>
    <t>31,900/ -150</t>
  </si>
  <si>
    <t>8,930,907/ 0</t>
  </si>
  <si>
    <t>2,875/ -15</t>
  </si>
  <si>
    <t>47,474,590/ 0</t>
  </si>
  <si>
    <t>81,500/ -200</t>
  </si>
  <si>
    <t>37,999,178/ 0</t>
  </si>
  <si>
    <t>6,600/ -140</t>
  </si>
  <si>
    <t>29,228,750/ 0</t>
  </si>
  <si>
    <t>100,000/ -2,000</t>
  </si>
  <si>
    <t>4,029,782/ 0</t>
  </si>
  <si>
    <t>와이투솔루션</t>
  </si>
  <si>
    <t>2,440/ +0</t>
  </si>
  <si>
    <t>147,235,637/ 0</t>
  </si>
  <si>
    <t>12,100/ -250</t>
  </si>
  <si>
    <t>49,678,843/ 0</t>
  </si>
  <si>
    <t>1,005/ -15</t>
  </si>
  <si>
    <t>46,754,933/ 0</t>
  </si>
  <si>
    <t>787/ +0</t>
  </si>
  <si>
    <t>56,857,860/ 0</t>
  </si>
  <si>
    <t>38,800/ -850</t>
  </si>
  <si>
    <t>405,392,487/ 0</t>
  </si>
  <si>
    <t>6,810/ -40</t>
  </si>
  <si>
    <t>41,546,365/ 0</t>
  </si>
  <si>
    <t>18,700/ -50</t>
  </si>
  <si>
    <t>38,120,539/ 4,034,580</t>
  </si>
  <si>
    <t>서울도시가스</t>
  </si>
  <si>
    <t>141,000/ +0</t>
  </si>
  <si>
    <t>5,000,000/ 0</t>
  </si>
  <si>
    <t>4,225/ -65</t>
  </si>
  <si>
    <t>33,442,000/ 0</t>
  </si>
  <si>
    <t>2,850/ -50</t>
  </si>
  <si>
    <t>59,991,641/ 0</t>
  </si>
  <si>
    <t>에이프로젠 MED</t>
  </si>
  <si>
    <t>2,070/ -20</t>
  </si>
  <si>
    <t>199,155,230/ 0</t>
  </si>
  <si>
    <t>1,840/ -100</t>
  </si>
  <si>
    <t>68,945,908/ 0</t>
  </si>
  <si>
    <t>11,350/ -150</t>
  </si>
  <si>
    <t>43,960,757/ 0</t>
  </si>
  <si>
    <t>64,600/ +600</t>
  </si>
  <si>
    <t>4,840,000/ 0</t>
  </si>
  <si>
    <t>306/ +0</t>
  </si>
  <si>
    <t>64,581,636/ 0</t>
  </si>
  <si>
    <t>2,295/ -70</t>
  </si>
  <si>
    <t>48,149,587/ 0</t>
  </si>
  <si>
    <t>6,140/ +0</t>
  </si>
  <si>
    <t>22,434,980/ 0</t>
  </si>
  <si>
    <t>4,970/ -70</t>
  </si>
  <si>
    <t>20,503,505/ 0</t>
  </si>
  <si>
    <t>2,500/ -85</t>
  </si>
  <si>
    <t>79,927,080/ 0</t>
  </si>
  <si>
    <t>535,000/ -5,000</t>
  </si>
  <si>
    <t>3,671,981/ 0</t>
  </si>
  <si>
    <t>23,000/ +3,000</t>
  </si>
  <si>
    <t>1,200,000/ 0</t>
  </si>
  <si>
    <t>5,440/ +30</t>
  </si>
  <si>
    <t>38,874,942/ 10,174,420</t>
  </si>
  <si>
    <t>엘에스일렉트릭</t>
  </si>
  <si>
    <t>65,800/ +100</t>
  </si>
  <si>
    <t>30,000,000/ 0</t>
  </si>
  <si>
    <t>5,740/ +40</t>
  </si>
  <si>
    <t>30,959,988/ 12,750,000</t>
  </si>
  <si>
    <t>21,550/ +50</t>
  </si>
  <si>
    <t>2,800,000/ 0</t>
  </si>
  <si>
    <t>43,300/ -450</t>
  </si>
  <si>
    <t>25,618,511/ 265,358</t>
  </si>
  <si>
    <t>6,720/ +130</t>
  </si>
  <si>
    <t>630,000,000/ 114,845</t>
  </si>
  <si>
    <t>11,100/ -100</t>
  </si>
  <si>
    <t>33,000,000/ 0</t>
  </si>
  <si>
    <t>9,540/ -150</t>
  </si>
  <si>
    <t>34,920,410/ 0</t>
  </si>
  <si>
    <t>삼화페인트공업</t>
  </si>
  <si>
    <t>10,850/ -150</t>
  </si>
  <si>
    <t>27,203,469/ 0</t>
  </si>
  <si>
    <t>77,200/ -100</t>
  </si>
  <si>
    <t>13,604,730/ 0</t>
  </si>
  <si>
    <t>1,125/ +10</t>
  </si>
  <si>
    <t>201,173,933/ 0</t>
  </si>
  <si>
    <t>48,500/ -1,150</t>
  </si>
  <si>
    <t>14,677,004/ 0</t>
  </si>
  <si>
    <t>대림비앤코</t>
  </si>
  <si>
    <t>8,020/ -150</t>
  </si>
  <si>
    <t>16,672,240/ 0</t>
  </si>
  <si>
    <t>2,945/ -55</t>
  </si>
  <si>
    <t>319,177,460/ 0</t>
  </si>
  <si>
    <t>5,180/ +60</t>
  </si>
  <si>
    <t>681,730,579/ 65,209,082</t>
  </si>
  <si>
    <t>휴니드테크놀러지스</t>
  </si>
  <si>
    <t>7,730/ +160</t>
  </si>
  <si>
    <t>14,116,015/ 0</t>
  </si>
  <si>
    <t>3,890/ -10</t>
  </si>
  <si>
    <t>53,985,163/ 1,020</t>
  </si>
  <si>
    <t>259,500/ -4,000</t>
  </si>
  <si>
    <t>34,275,419/ 0</t>
  </si>
  <si>
    <t>28,300/ -900</t>
  </si>
  <si>
    <t>35,862,119/ 0</t>
  </si>
  <si>
    <t>92,200/ -800</t>
  </si>
  <si>
    <t>39,248,121/ 751,879</t>
  </si>
  <si>
    <t>6,640/ -300</t>
  </si>
  <si>
    <t>27,583,100/ 0</t>
  </si>
  <si>
    <t>3,080/ +75</t>
  </si>
  <si>
    <t>50,051,252/ 0</t>
  </si>
  <si>
    <t>15,500/ -150</t>
  </si>
  <si>
    <t>9,500,000/ 0</t>
  </si>
  <si>
    <t>화승인더스트리</t>
  </si>
  <si>
    <t>7,090/ -80</t>
  </si>
  <si>
    <t>55,320,000/ 0</t>
  </si>
  <si>
    <t>4,470/ -60</t>
  </si>
  <si>
    <t>34,869,420/ 0</t>
  </si>
  <si>
    <t>4,020/ -100</t>
  </si>
  <si>
    <t>24,939,425/ 0</t>
  </si>
  <si>
    <t>2,800/ +10</t>
  </si>
  <si>
    <t>44,282,310/ 0</t>
  </si>
  <si>
    <t>1,210/ -20</t>
  </si>
  <si>
    <t>87,217,977/ 0</t>
  </si>
  <si>
    <t>3,120/ -90</t>
  </si>
  <si>
    <t>43,337,615/ 0</t>
  </si>
  <si>
    <t>146,500/ -4,000</t>
  </si>
  <si>
    <t>1,056,000/ 0</t>
  </si>
  <si>
    <t>6,710/ -110</t>
  </si>
  <si>
    <t>26,868,300/ 0</t>
  </si>
  <si>
    <t>521,000/ -1,000</t>
  </si>
  <si>
    <t>18,870,000/ 0</t>
  </si>
  <si>
    <t>2,490/ +0</t>
  </si>
  <si>
    <t>13,589,892/ 0</t>
  </si>
  <si>
    <t>11,650/ +50</t>
  </si>
  <si>
    <t>14,712,933/ 0</t>
  </si>
  <si>
    <t>3,065/ -45</t>
  </si>
  <si>
    <t>41,609,310/ 0</t>
  </si>
  <si>
    <t>12,750/ +0</t>
  </si>
  <si>
    <t>31,712,562/ 7,042,728</t>
  </si>
  <si>
    <t>76,100/ +0</t>
  </si>
  <si>
    <t>1,000,000/ 0</t>
  </si>
  <si>
    <t>7,250/ -300</t>
  </si>
  <si>
    <t>10,490,447/ 0</t>
  </si>
  <si>
    <t>25,600/ -900</t>
  </si>
  <si>
    <t>2,297,970/ 0</t>
  </si>
  <si>
    <t>55,400/ +100</t>
  </si>
  <si>
    <t>11,569,113/ 0</t>
  </si>
  <si>
    <t>2,390/ -70</t>
  </si>
  <si>
    <t>19,486,857/ 600,000</t>
  </si>
  <si>
    <t>33,450/ +1,200</t>
  </si>
  <si>
    <t>41,575,837/ 0</t>
  </si>
  <si>
    <t>5,810/ -100</t>
  </si>
  <si>
    <t>49,347,483/ 0</t>
  </si>
  <si>
    <t>3,125/ +70</t>
  </si>
  <si>
    <t>108,394,549/ 0</t>
  </si>
  <si>
    <t>2,000/ -10</t>
  </si>
  <si>
    <t>53,394,505/ 0</t>
  </si>
  <si>
    <t>64,200/ -600</t>
  </si>
  <si>
    <t>52,984,990/ 2,200,000</t>
  </si>
  <si>
    <t>10,550/ +50</t>
  </si>
  <si>
    <t>26,100,970/ 0</t>
  </si>
  <si>
    <t>2,380/ -40</t>
  </si>
  <si>
    <t>63,509,196/ 0</t>
  </si>
  <si>
    <t>23,250/ +450</t>
  </si>
  <si>
    <t>52,240,638/ 0</t>
  </si>
  <si>
    <t>1,645/ -25</t>
  </si>
  <si>
    <t>68,710,343/ 0</t>
  </si>
  <si>
    <t>2,585/ +10</t>
  </si>
  <si>
    <t>91,140,499/ 2,140</t>
  </si>
  <si>
    <t>1,370/ -5</t>
  </si>
  <si>
    <t>61,065,541/ 0</t>
  </si>
  <si>
    <t>3,325/ -115</t>
  </si>
  <si>
    <t>54,024,880/ 0</t>
  </si>
  <si>
    <t>2,455/ -45</t>
  </si>
  <si>
    <t>45,152,280/ 0</t>
  </si>
  <si>
    <t>2,635/ +80</t>
  </si>
  <si>
    <t>59,900,000/ 0</t>
  </si>
  <si>
    <t>4,210/ -115</t>
  </si>
  <si>
    <t>1,145/ -45</t>
  </si>
  <si>
    <t>39,951,719/ 0</t>
  </si>
  <si>
    <t>8,680/ -100</t>
  </si>
  <si>
    <t>52,420,851/ 0</t>
  </si>
  <si>
    <t>2,815/ -110</t>
  </si>
  <si>
    <t>27,549,644/ 0</t>
  </si>
  <si>
    <t>3,365/ -35</t>
  </si>
  <si>
    <t>36,212,160/ 0</t>
  </si>
  <si>
    <t>19,950/ -200</t>
  </si>
  <si>
    <t>18,476,380/ 0</t>
  </si>
  <si>
    <t>12,050/ -50</t>
  </si>
  <si>
    <t>38,899,098/ 1,302,142</t>
  </si>
  <si>
    <t>3,710/ -5</t>
  </si>
  <si>
    <t>53,242,476/ 0</t>
  </si>
  <si>
    <t>4,015/ -100</t>
  </si>
  <si>
    <t>27,477,425/ 0</t>
  </si>
  <si>
    <t>73,600/ -1,500</t>
  </si>
  <si>
    <t>3,000,000/ 0</t>
  </si>
  <si>
    <t>302,500/ +500</t>
  </si>
  <si>
    <t>72,060,143/ 0</t>
  </si>
  <si>
    <t>진양폴리우레탄</t>
  </si>
  <si>
    <t>3,970/ -65</t>
  </si>
  <si>
    <t>미창석유공업</t>
  </si>
  <si>
    <t>80,500/ -300</t>
  </si>
  <si>
    <t>1,739,672/ 0</t>
  </si>
  <si>
    <t>13,150/ +50</t>
  </si>
  <si>
    <t>21,000,000/ 0</t>
  </si>
  <si>
    <t>213,500/ +3,000</t>
  </si>
  <si>
    <t>4,970,000/ 0</t>
  </si>
  <si>
    <t>13,450/ +50</t>
  </si>
  <si>
    <t>23,479,844/ 0</t>
  </si>
  <si>
    <t>2,470/ +0</t>
  </si>
  <si>
    <t>28,705,031/ 4,634</t>
  </si>
  <si>
    <t>271,000/ -3,500</t>
  </si>
  <si>
    <t>94,793,094/ 3,974</t>
  </si>
  <si>
    <t>6,410/ +0</t>
  </si>
  <si>
    <t>13,452,340/ 4</t>
  </si>
  <si>
    <t>36,050/ -550</t>
  </si>
  <si>
    <t>13,866,096/ 0</t>
  </si>
  <si>
    <t>2,555/ -50</t>
  </si>
  <si>
    <t>47,646,375/ 0</t>
  </si>
  <si>
    <t>25,700/ -150</t>
  </si>
  <si>
    <t>89,400,000/ 0</t>
  </si>
  <si>
    <t>9,950/ -20</t>
  </si>
  <si>
    <t>97,704,482/ 0</t>
  </si>
  <si>
    <t>한국전력공사</t>
  </si>
  <si>
    <t>25,250/ +0</t>
  </si>
  <si>
    <t>641,964,077/ 0</t>
  </si>
  <si>
    <t>84,200/ -1,800</t>
  </si>
  <si>
    <t>5,810,616/ 0</t>
  </si>
  <si>
    <t>317,500/ -1,000</t>
  </si>
  <si>
    <t>11,686,538/ 0</t>
  </si>
  <si>
    <t>6,400/ -220</t>
  </si>
  <si>
    <t>65,429,516/ 0</t>
  </si>
  <si>
    <t>2,240/ -65</t>
  </si>
  <si>
    <t>65,771,912/ 0</t>
  </si>
  <si>
    <t>8,500/ -160</t>
  </si>
  <si>
    <t>14,286,115/ 0</t>
  </si>
  <si>
    <t>66,400/ -1,400</t>
  </si>
  <si>
    <t>6,890/ -100</t>
  </si>
  <si>
    <t>1,605/ -15</t>
  </si>
  <si>
    <t>141,144,600/ 0</t>
  </si>
  <si>
    <t>30,800/ -4,200</t>
  </si>
  <si>
    <t>1,570,797/ 0</t>
  </si>
  <si>
    <t>4,970/ -30</t>
  </si>
  <si>
    <t>62,368,324/ 0</t>
  </si>
  <si>
    <t>1,680/ -30</t>
  </si>
  <si>
    <t>58,932,995/ 0</t>
  </si>
  <si>
    <t>한솔피엔에스</t>
  </si>
  <si>
    <t>2,925/ +70</t>
  </si>
  <si>
    <t>20,493,012/ 0</t>
  </si>
  <si>
    <t>5,770/ -40</t>
  </si>
  <si>
    <t>26,319,633/ 0</t>
  </si>
  <si>
    <t>2,355/ -30</t>
  </si>
  <si>
    <t>42,314,090/ 0</t>
  </si>
  <si>
    <t>582/ -6</t>
  </si>
  <si>
    <t>231,211,638/ 0</t>
  </si>
  <si>
    <t>293,500/ +23,000</t>
  </si>
  <si>
    <t>11,335,195/ 0</t>
  </si>
  <si>
    <t>2,565/ -45</t>
  </si>
  <si>
    <t>48,061,460/ 0</t>
  </si>
  <si>
    <t>242,500/ -3,500</t>
  </si>
  <si>
    <t>3,677,641/ 0</t>
  </si>
  <si>
    <t>7,720/ -90</t>
  </si>
  <si>
    <t>33,890,150/ 1,212,357</t>
  </si>
  <si>
    <t>8,290/ -90</t>
  </si>
  <si>
    <t>6,209,515/ 0</t>
  </si>
  <si>
    <t>3,415/ -60</t>
  </si>
  <si>
    <t>42,851,600/ 0</t>
  </si>
  <si>
    <t>4,930/ -30</t>
  </si>
  <si>
    <t>70,805,940/ 0</t>
  </si>
  <si>
    <t>51,000/ -1,000</t>
  </si>
  <si>
    <t>8,956,502/ 0</t>
  </si>
  <si>
    <t>2,905/ -65</t>
  </si>
  <si>
    <t>4,600/ -10</t>
  </si>
  <si>
    <t>35,930,773/ 200,000</t>
  </si>
  <si>
    <t>SHD</t>
  </si>
  <si>
    <t>28,750/ +450</t>
  </si>
  <si>
    <t>1,214,878/ 0</t>
  </si>
  <si>
    <t>1,370/ +10</t>
  </si>
  <si>
    <t>102,631,721/ 0</t>
  </si>
  <si>
    <t>30,250/ -750</t>
  </si>
  <si>
    <t>48,203,277/ 0</t>
  </si>
  <si>
    <t>46,150/ +250</t>
  </si>
  <si>
    <t>13,635,592/ 0</t>
  </si>
  <si>
    <t>81,500/ -100</t>
  </si>
  <si>
    <t>30,340,661/ 1,137,332</t>
  </si>
  <si>
    <t>17,850/ -400</t>
  </si>
  <si>
    <t>68,690,000/ 0</t>
  </si>
  <si>
    <t>1,225/ +0</t>
  </si>
  <si>
    <t>45,007,695/ 0</t>
  </si>
  <si>
    <t>15,050/ -250</t>
  </si>
  <si>
    <t>10,952,635/ 0</t>
  </si>
  <si>
    <t>4,980/ -50</t>
  </si>
  <si>
    <t>36,571,255/ 0</t>
  </si>
  <si>
    <t>10,900/ -200</t>
  </si>
  <si>
    <t>10,821,611/ 4,282</t>
  </si>
  <si>
    <t>34,950/ -650</t>
  </si>
  <si>
    <t>3,090,000/ 0</t>
  </si>
  <si>
    <t>3,610/ -10</t>
  </si>
  <si>
    <t>25,947,500/ 0</t>
  </si>
  <si>
    <t>2,750/ -120</t>
  </si>
  <si>
    <t>26,697,460/ 0</t>
  </si>
  <si>
    <t>1,910/ -15</t>
  </si>
  <si>
    <t>90,530,915/ 0</t>
  </si>
  <si>
    <t>12,800/ -100</t>
  </si>
  <si>
    <t>12,450,800/ 0</t>
  </si>
  <si>
    <t>42,800/ +2,000</t>
  </si>
  <si>
    <t>9,994,005/ 0</t>
  </si>
  <si>
    <t>1,120/ -10</t>
  </si>
  <si>
    <t>136,785,979/ 25,510</t>
  </si>
  <si>
    <t>1,245/ +5</t>
  </si>
  <si>
    <t>97,069,134/ 0</t>
  </si>
  <si>
    <t>6,260/ -110</t>
  </si>
  <si>
    <t>12,712,747/ 0</t>
  </si>
  <si>
    <t>7,800/ -90</t>
  </si>
  <si>
    <t>29,329,357/ 589,875</t>
  </si>
  <si>
    <t>803/ -25</t>
  </si>
  <si>
    <t>79,439,210/ 85</t>
  </si>
  <si>
    <t>20,650/ -200</t>
  </si>
  <si>
    <t>24,800,000/ 0</t>
  </si>
  <si>
    <t>2,435/ -100</t>
  </si>
  <si>
    <t>85,042,499/ 90,740</t>
  </si>
  <si>
    <t>6,090/ -130</t>
  </si>
  <si>
    <t>39,971,766/ 0</t>
  </si>
  <si>
    <t>1,300,000/ 0</t>
  </si>
  <si>
    <t>21,000/ +50</t>
  </si>
  <si>
    <t>71,063,049/ 0</t>
  </si>
  <si>
    <t>27,150/ -500</t>
  </si>
  <si>
    <t>10,409,528/ 0</t>
  </si>
  <si>
    <t>24,600/ -50</t>
  </si>
  <si>
    <t>10,369,886/ 3,000,000</t>
  </si>
  <si>
    <t>5,320/ +80</t>
  </si>
  <si>
    <t>32,600,000/ 1,400,000</t>
  </si>
  <si>
    <t>8,150/ -90</t>
  </si>
  <si>
    <t>32,109,878/ 0</t>
  </si>
  <si>
    <t>6,850/ -90</t>
  </si>
  <si>
    <t>42,446,389/ 0</t>
  </si>
  <si>
    <t>76,400/ +1,900</t>
  </si>
  <si>
    <t>67,304,611/ 0</t>
  </si>
  <si>
    <t>27,300/ -400</t>
  </si>
  <si>
    <t>포스코</t>
  </si>
  <si>
    <t>337,500/ +0</t>
  </si>
  <si>
    <t>87,186,835/ 0</t>
  </si>
  <si>
    <t>8,050/ -440</t>
  </si>
  <si>
    <t>24,831,982/ 0</t>
  </si>
  <si>
    <t>18,300/ +550</t>
  </si>
  <si>
    <t>59,958,950/ 0</t>
  </si>
  <si>
    <t>19,650/ -150</t>
  </si>
  <si>
    <t>95,432,737/ 0</t>
  </si>
  <si>
    <t>2,365/ -35</t>
  </si>
  <si>
    <t>71,016,967/ 2,621,200</t>
  </si>
  <si>
    <t>13,150/ -200</t>
  </si>
  <si>
    <t>27,178,294/ 0</t>
  </si>
  <si>
    <t>46,000/ +1,000</t>
  </si>
  <si>
    <t>89,300,000/ 0</t>
  </si>
  <si>
    <t>16,500/ -100</t>
  </si>
  <si>
    <t>18,466,948/ 0</t>
  </si>
  <si>
    <t>16,800/ -50</t>
  </si>
  <si>
    <t>12,728,534/ 525,000</t>
  </si>
  <si>
    <t>금호석유화학</t>
  </si>
  <si>
    <t>198,000/ -3,500</t>
  </si>
  <si>
    <t>30,467,691/ 3,023,486</t>
  </si>
  <si>
    <t>4,395/ -25</t>
  </si>
  <si>
    <t>199,596,576/ 12,912,212</t>
  </si>
  <si>
    <t>21,250/ -300</t>
  </si>
  <si>
    <t>15,973,355/ 0</t>
  </si>
  <si>
    <t>2,180/ -75</t>
  </si>
  <si>
    <t>22,336,409/ 0</t>
  </si>
  <si>
    <t>2,400/ -50</t>
  </si>
  <si>
    <t>59,667,486/ 0</t>
  </si>
  <si>
    <t>5,040/ -10</t>
  </si>
  <si>
    <t>53,543,977/ 3,600,600</t>
  </si>
  <si>
    <t>27,100/ -1,300</t>
  </si>
  <si>
    <t>8,126,314/ 0</t>
  </si>
  <si>
    <t>86,900/ +900</t>
  </si>
  <si>
    <t>14,000,000/ 0</t>
  </si>
  <si>
    <t>41,950/ -450</t>
  </si>
  <si>
    <t>45,211,508/ 0</t>
  </si>
  <si>
    <t>1,585/ -30</t>
  </si>
  <si>
    <t>55,528,564/ 0</t>
  </si>
  <si>
    <t>한국프랜지공업</t>
  </si>
  <si>
    <t>3,250/ -90</t>
  </si>
  <si>
    <t>30,450,420/ 0</t>
  </si>
  <si>
    <t>50,100/ +850</t>
  </si>
  <si>
    <t>30,086,889/ 0</t>
  </si>
  <si>
    <t>17,750/ +50</t>
  </si>
  <si>
    <t>15,680,000/ 1,392,000</t>
  </si>
  <si>
    <t>64,100/ +0</t>
  </si>
  <si>
    <t>9,386,237/ 7,053,763</t>
  </si>
  <si>
    <t>유진증권</t>
  </si>
  <si>
    <t>4,045/ -40</t>
  </si>
  <si>
    <t>96,866,418/ 0</t>
  </si>
  <si>
    <t>2,850/ -10</t>
  </si>
  <si>
    <t>56,702,415/ 17,476,425</t>
  </si>
  <si>
    <t>한신기계공업</t>
  </si>
  <si>
    <t>3,465/ -120</t>
  </si>
  <si>
    <t>32,446,151/ 0</t>
  </si>
  <si>
    <t>15,600/ +250</t>
  </si>
  <si>
    <t>27,679,220/ 0</t>
  </si>
  <si>
    <t>31,550/ -550</t>
  </si>
  <si>
    <t>4,160,347/ 0</t>
  </si>
  <si>
    <t>93,700/ -900</t>
  </si>
  <si>
    <t>112,582,792/ 4,021,927</t>
  </si>
  <si>
    <t>52,000/ +400</t>
  </si>
  <si>
    <t>50,630,000/ 0</t>
  </si>
  <si>
    <t>삼화전자공업</t>
  </si>
  <si>
    <t>4,065/ +60</t>
  </si>
  <si>
    <t>10,457,940/ 0</t>
  </si>
  <si>
    <t>50,700/ +100</t>
  </si>
  <si>
    <t>133,445,785/ 0</t>
  </si>
  <si>
    <t>3,475/ -65</t>
  </si>
  <si>
    <t>34,845,011/ 0</t>
  </si>
  <si>
    <t>21,200/ +0</t>
  </si>
  <si>
    <t>15,078,811/ 109,852</t>
  </si>
  <si>
    <t>11,750/ -350</t>
  </si>
  <si>
    <t>9,422,739/ 0</t>
  </si>
  <si>
    <t>4,600/ +0</t>
  </si>
  <si>
    <t>214,547,775/ 4,800,000</t>
  </si>
  <si>
    <t>35,200/ -550</t>
  </si>
  <si>
    <t>6,613,820/ 0</t>
  </si>
  <si>
    <t>985/ -5</t>
  </si>
  <si>
    <t>472,590,171/ 3,912,514</t>
  </si>
  <si>
    <t>4,685/ -125</t>
  </si>
  <si>
    <t>14,625,466/ 0</t>
  </si>
  <si>
    <t>2,710/ -110</t>
  </si>
  <si>
    <t>77,456,610/ 0</t>
  </si>
  <si>
    <t>16,350/ +50</t>
  </si>
  <si>
    <t>100,008,897/ 53,385</t>
  </si>
  <si>
    <t>51,300/ -800</t>
  </si>
  <si>
    <t>30,892,606/ 0</t>
  </si>
  <si>
    <t>1,070/ -30</t>
  </si>
  <si>
    <t>111,133,730/ 6,220</t>
  </si>
  <si>
    <t>143,500/ -2,000</t>
  </si>
  <si>
    <t>1,328,000/ 0</t>
  </si>
  <si>
    <t>16,550/ -150</t>
  </si>
  <si>
    <t>23,620,751/ 3,748,389</t>
  </si>
  <si>
    <t>268,500/ +500</t>
  </si>
  <si>
    <t>9,845,181/ 0</t>
  </si>
  <si>
    <t>112,500/ -1,500</t>
  </si>
  <si>
    <t>23,849,371/ 0</t>
  </si>
  <si>
    <t>9,550/ -190</t>
  </si>
  <si>
    <t>13,410,862/ 0</t>
  </si>
  <si>
    <t>3,550/ -40</t>
  </si>
  <si>
    <t>107,745,853/ 0</t>
  </si>
  <si>
    <t>82,700/ +0</t>
  </si>
  <si>
    <t>2,660,000/ 0</t>
  </si>
  <si>
    <t>52,700/ -1,000</t>
  </si>
  <si>
    <t>111,355,765/ 98,856</t>
  </si>
  <si>
    <t>6,880/ +340</t>
  </si>
  <si>
    <t>23,500,000/ 0</t>
  </si>
  <si>
    <t>1,205/ +10</t>
  </si>
  <si>
    <t>398,575,767/ 0</t>
  </si>
  <si>
    <t>F&amp;F 홀딩스</t>
  </si>
  <si>
    <t>36,400/ -450</t>
  </si>
  <si>
    <t>7,738,585/ 0</t>
  </si>
  <si>
    <t>3,305/ -175</t>
  </si>
  <si>
    <t>77,124,820/ 27,690</t>
  </si>
  <si>
    <t>79,100/ +100</t>
  </si>
  <si>
    <t>39,942,149/ 0</t>
  </si>
  <si>
    <t>42,050/ -550</t>
  </si>
  <si>
    <t>85,581,490/ 0</t>
  </si>
  <si>
    <t>15,450/ +0</t>
  </si>
  <si>
    <t>1,430/ +0</t>
  </si>
  <si>
    <t>46,803,136/ 0</t>
  </si>
  <si>
    <t>800,000/ +22,000</t>
  </si>
  <si>
    <t>68,764,530/ 1,617,896</t>
  </si>
  <si>
    <t>186,000/ -5,500</t>
  </si>
  <si>
    <t>74,693,696/ 2,906,984</t>
  </si>
  <si>
    <t>13,850/ -100</t>
  </si>
  <si>
    <t>22,731,729/ 225,732</t>
  </si>
  <si>
    <t>케이씨티시</t>
  </si>
  <si>
    <t>7,470/ -220</t>
  </si>
  <si>
    <t>23,950/ -100</t>
  </si>
  <si>
    <t>25,210,438/ 312,803</t>
  </si>
  <si>
    <t>58,900/ -500</t>
  </si>
  <si>
    <t>9,851,241/ 0</t>
  </si>
  <si>
    <t>32,250/ -200</t>
  </si>
  <si>
    <t>47,028,210/ 2,514,860</t>
  </si>
  <si>
    <t>89,000/ -100</t>
  </si>
  <si>
    <t>6,670/ +110</t>
  </si>
  <si>
    <t>535,000/ -21,000</t>
  </si>
  <si>
    <t>720,000/ 166,662</t>
  </si>
  <si>
    <t>3,995/ +10</t>
  </si>
  <si>
    <t>110,179,090/ 307,890</t>
  </si>
  <si>
    <t>31,250/ -300</t>
  </si>
  <si>
    <t>4,532,000/ 0</t>
  </si>
  <si>
    <t>33,150/ +350</t>
  </si>
  <si>
    <t>22,053,284/ 1,254,520</t>
  </si>
  <si>
    <t>19,400/ -250</t>
  </si>
  <si>
    <t>13,228,966/ 0</t>
  </si>
  <si>
    <t>70,900/ +800</t>
  </si>
  <si>
    <t>32,200,000/ 0</t>
  </si>
  <si>
    <t>5,790/ -60</t>
  </si>
  <si>
    <t>248,187,647/ 113,648</t>
  </si>
  <si>
    <t>16,100/ -850</t>
  </si>
  <si>
    <t>19,522,575/ 0</t>
  </si>
  <si>
    <t>1,285/ -10</t>
  </si>
  <si>
    <t>77,457,498/ 0</t>
  </si>
  <si>
    <t>8,270/ -260</t>
  </si>
  <si>
    <t>13,617,577/ 340</t>
  </si>
  <si>
    <t>18,600/ -250</t>
  </si>
  <si>
    <t>2,370/ -45</t>
  </si>
  <si>
    <t>145,471,745/ 1,152,026</t>
  </si>
  <si>
    <t>한국석유공업</t>
  </si>
  <si>
    <t>14,250/ -100</t>
  </si>
  <si>
    <t>12,694,120/ 0</t>
  </si>
  <si>
    <t>72,600/ +100</t>
  </si>
  <si>
    <t>1,429,220/ 0</t>
  </si>
  <si>
    <t>4,310/ +15</t>
  </si>
  <si>
    <t>62,000,000/ 0</t>
  </si>
  <si>
    <t>22,600/ +300</t>
  </si>
  <si>
    <t>4,150,000/ 0</t>
  </si>
  <si>
    <t>55,900/ +0</t>
  </si>
  <si>
    <t>6,649,138/ 0</t>
  </si>
  <si>
    <t>13,050/ -200</t>
  </si>
  <si>
    <t>19,308,690/ 3,689,250</t>
  </si>
  <si>
    <t>1,685/ +0</t>
  </si>
  <si>
    <t>118,885,290/ 23,190</t>
  </si>
  <si>
    <t>1,435/ -30</t>
  </si>
  <si>
    <t>111,465,931/ 2,279,603</t>
  </si>
  <si>
    <t>15,900/ -550</t>
  </si>
  <si>
    <t>9,828,900/ 0</t>
  </si>
  <si>
    <t>삼영전자공업</t>
  </si>
  <si>
    <t>12,800/ -300</t>
  </si>
  <si>
    <t>115,000/ +500</t>
  </si>
  <si>
    <t>900,000/ 0</t>
  </si>
  <si>
    <t>1,185/ -55</t>
  </si>
  <si>
    <t>118,583,005/ 0</t>
  </si>
  <si>
    <t>28,350/ -350</t>
  </si>
  <si>
    <t>5,192,239/ 0</t>
  </si>
  <si>
    <t>45,550/ -1,000</t>
  </si>
  <si>
    <t>3,166,355/ 0</t>
  </si>
  <si>
    <t>7,900/ -300</t>
  </si>
  <si>
    <t>12,800,000/ 0</t>
  </si>
  <si>
    <t>89,100/ -200</t>
  </si>
  <si>
    <t>4,055,025/ 0</t>
  </si>
  <si>
    <t>4,735/ -55</t>
  </si>
  <si>
    <t>20,020,000/ 0</t>
  </si>
  <si>
    <t>195,500/ -500</t>
  </si>
  <si>
    <t>600,000/ 0</t>
  </si>
  <si>
    <t>5,020/ -110</t>
  </si>
  <si>
    <t>47,931,616/ 0</t>
  </si>
  <si>
    <t>26,850/ -350</t>
  </si>
  <si>
    <t>9,164,467/ 3,780</t>
  </si>
  <si>
    <t>3,540/ -70</t>
  </si>
  <si>
    <t>29,793,990/ 0</t>
  </si>
  <si>
    <t>33,252,697/ 0</t>
  </si>
  <si>
    <t>23,100/ -600</t>
  </si>
  <si>
    <t>11,570,702/ 3,572</t>
  </si>
  <si>
    <t>318,000/ -2,000</t>
  </si>
  <si>
    <t>6,082,642/ 0</t>
  </si>
  <si>
    <t>삼영화학공업</t>
  </si>
  <si>
    <t>3,270/ -115</t>
  </si>
  <si>
    <t>34,000,000/ 0</t>
  </si>
  <si>
    <t>11,400/ -400</t>
  </si>
  <si>
    <t>24,516,073/ 735,645</t>
  </si>
  <si>
    <t>13,050/ +50</t>
  </si>
  <si>
    <t>3,010/ -75</t>
  </si>
  <si>
    <t>34,958,700/ 0</t>
  </si>
  <si>
    <t>100,500/ -1,000</t>
  </si>
  <si>
    <t>5,009,861/ 0</t>
  </si>
  <si>
    <t>10,600/ -250</t>
  </si>
  <si>
    <t>14,847,347/ 600,726</t>
  </si>
  <si>
    <t>27,000/ +0</t>
  </si>
  <si>
    <t>13,763,533/ 0</t>
  </si>
  <si>
    <t>2,905/ -140</t>
  </si>
  <si>
    <t>44,964,143/ 110</t>
  </si>
  <si>
    <t>52,500/ +2,400</t>
  </si>
  <si>
    <t>19,037,855/ 1,358,455</t>
  </si>
  <si>
    <t>54,100/ -1,000</t>
  </si>
  <si>
    <t>2,875,800/ 0</t>
  </si>
  <si>
    <t>1,035/ +0</t>
  </si>
  <si>
    <t>239,125,028/ 0</t>
  </si>
  <si>
    <t>2,840/ -55</t>
  </si>
  <si>
    <t>82,533,764/ 0</t>
  </si>
  <si>
    <t>12,200/ -150</t>
  </si>
  <si>
    <t>36,633,924/ 292,266</t>
  </si>
  <si>
    <t>3,220/ +35</t>
  </si>
  <si>
    <t>137,672,375/ 0</t>
  </si>
  <si>
    <t>삼화콘덴서공업</t>
  </si>
  <si>
    <t>62,600/ +1,300</t>
  </si>
  <si>
    <t>10,395,000/ 0</t>
  </si>
  <si>
    <t>2,135/ +10</t>
  </si>
  <si>
    <t>37,762,333/ 0</t>
  </si>
  <si>
    <t>1,815/ -5</t>
  </si>
  <si>
    <t>238,684,063/ 1,026,436</t>
  </si>
  <si>
    <t>31,300/ +150</t>
  </si>
  <si>
    <t>74,958,735/ 22,951,294</t>
  </si>
  <si>
    <t>28,900/ -50</t>
  </si>
  <si>
    <t>21,539,926/ 1,334,049</t>
  </si>
  <si>
    <t>681,000/ +4,000</t>
  </si>
  <si>
    <t>1,842,040/ 0</t>
  </si>
  <si>
    <t>6,490/ -210</t>
  </si>
  <si>
    <t>44,918,407/ 0</t>
  </si>
  <si>
    <t>2,835/ -65</t>
  </si>
  <si>
    <t>69,751,600/ 0</t>
  </si>
  <si>
    <t>1,560/ -35</t>
  </si>
  <si>
    <t>66,790,269/ 0</t>
  </si>
  <si>
    <t>43,450/ -250</t>
  </si>
  <si>
    <t>2,154,379/ 0</t>
  </si>
  <si>
    <t>1,195/ -5</t>
  </si>
  <si>
    <t>96,137,368/ 0</t>
  </si>
  <si>
    <t>23,800/ -300</t>
  </si>
  <si>
    <t>23,000,000/ 0</t>
  </si>
  <si>
    <t>태양금속공업</t>
  </si>
  <si>
    <t>1,535/ -35</t>
  </si>
  <si>
    <t>36,700,000/ 3,300,000</t>
  </si>
  <si>
    <t>6,500/ -40</t>
  </si>
  <si>
    <t>12,607,989/ 0</t>
  </si>
  <si>
    <t>7,530/ +40</t>
  </si>
  <si>
    <t>19,930,000/ 0</t>
  </si>
  <si>
    <t>8,950/ -190</t>
  </si>
  <si>
    <t>97,667,877/ 6,500,000</t>
  </si>
  <si>
    <t>808/ -22</t>
  </si>
  <si>
    <t>202,424,960/ 0</t>
  </si>
  <si>
    <t>69,500/ -1,600</t>
  </si>
  <si>
    <t>25,800,000/ 0</t>
  </si>
  <si>
    <t>14,950/ -300</t>
  </si>
  <si>
    <t>27,931,470/ 0</t>
  </si>
  <si>
    <t>74,400/ -900</t>
  </si>
  <si>
    <t>20,955,884/ 1,686,115</t>
  </si>
  <si>
    <t>LX인터내셔널</t>
  </si>
  <si>
    <t>29,050/ -300</t>
  </si>
  <si>
    <t>38,760,000/ 0</t>
  </si>
  <si>
    <t>7,310/ +70</t>
  </si>
  <si>
    <t>19,276,090/ 0</t>
  </si>
  <si>
    <t>1,099,000/ -7,000</t>
  </si>
  <si>
    <t>1,113,400/ 0</t>
  </si>
  <si>
    <t>590/ -13</t>
  </si>
  <si>
    <t>56,849,517/ 0</t>
  </si>
  <si>
    <t>36,500/ -1,150</t>
  </si>
  <si>
    <t>17,774,535/ 0</t>
  </si>
  <si>
    <t>67,300/ -200</t>
  </si>
  <si>
    <t>1,154,482/ 0</t>
  </si>
  <si>
    <t>4,150/ -30</t>
  </si>
  <si>
    <t>143,708,390/ 0</t>
  </si>
  <si>
    <t>44,398,588/ 112,579</t>
  </si>
  <si>
    <t>4,220/ -50</t>
  </si>
  <si>
    <t>15,225,000/ 0</t>
  </si>
  <si>
    <t>9,290/ -170</t>
  </si>
  <si>
    <t>17,232,351/ 2,592,490</t>
  </si>
  <si>
    <t>30,700/ -350</t>
  </si>
  <si>
    <t>18,200/ +100</t>
  </si>
  <si>
    <t>50,773,400/ 36,000,000</t>
  </si>
  <si>
    <t>12,850/ +0</t>
  </si>
  <si>
    <t>281,408,887/ 18,870,968</t>
  </si>
  <si>
    <t>9,010/ -50</t>
  </si>
  <si>
    <t>635,316,408/ 154,075,750</t>
  </si>
  <si>
    <t>2,010/ -35</t>
  </si>
  <si>
    <t>71,047,521/ 0</t>
  </si>
  <si>
    <t>7,340/ +10</t>
  </si>
  <si>
    <t>67,162,079/ 0</t>
  </si>
  <si>
    <t>삼성화재해상보험</t>
  </si>
  <si>
    <t>214,000/ -2,000</t>
  </si>
  <si>
    <t>47,374,837/ 3,192,000</t>
  </si>
  <si>
    <t>89,600/ -900</t>
  </si>
  <si>
    <t>7,533,015/ 0</t>
  </si>
  <si>
    <t>4,620/ +10</t>
  </si>
  <si>
    <t>116,738,915/ 0</t>
  </si>
  <si>
    <t>4,710/ -155</t>
  </si>
  <si>
    <t>28,600,117/ 0</t>
  </si>
  <si>
    <t>13,400/ -50</t>
  </si>
  <si>
    <t>11,540,400/ 0</t>
  </si>
  <si>
    <t>14,300/ +0</t>
  </si>
  <si>
    <t>23,728,210/ 0</t>
  </si>
  <si>
    <t>16,250/ -100</t>
  </si>
  <si>
    <t>62,645,422/ 0</t>
  </si>
  <si>
    <t>5,700/ -70</t>
  </si>
  <si>
    <t>37,240,693/ 366,160</t>
  </si>
  <si>
    <t>4,965/ -85</t>
  </si>
  <si>
    <t>7,600,000/ 0</t>
  </si>
  <si>
    <t>30,700/ -750</t>
  </si>
  <si>
    <t>12,626,426/ 1,076,390</t>
  </si>
  <si>
    <t>80,200/ -1,300</t>
  </si>
  <si>
    <t>5,969,782,550/ 822,886,700</t>
  </si>
  <si>
    <t>1,400/ -20</t>
  </si>
  <si>
    <t>120,998,774/ 0</t>
  </si>
  <si>
    <t>415,500/ +16,000</t>
  </si>
  <si>
    <t>624,615/ 215,385</t>
  </si>
  <si>
    <t>쌍용자동차</t>
  </si>
  <si>
    <t>2,770/ +0</t>
  </si>
  <si>
    <t>149,840,002/ 0</t>
  </si>
  <si>
    <t>쌍용씨앤이</t>
  </si>
  <si>
    <t>8,040/ -10</t>
  </si>
  <si>
    <t>503,859,595/ 0</t>
  </si>
  <si>
    <t>83,700/ -800</t>
  </si>
  <si>
    <t>8,629,009/ 0</t>
  </si>
  <si>
    <t>4,120/ +10</t>
  </si>
  <si>
    <t>64,242,645/ 921,600</t>
  </si>
  <si>
    <t>1,000/ +2</t>
  </si>
  <si>
    <t>874,203,406/ 0</t>
  </si>
  <si>
    <t>35,000/ +500</t>
  </si>
  <si>
    <t>19,085,664/ 445,080</t>
  </si>
  <si>
    <t>41,200/ +50</t>
  </si>
  <si>
    <t>14,947,628/ 0</t>
  </si>
  <si>
    <t>한국수출포장공업</t>
  </si>
  <si>
    <t>28,000/ -500</t>
  </si>
  <si>
    <t>현대자동차</t>
  </si>
  <si>
    <t>219,000/ -2,000</t>
  </si>
  <si>
    <t>213,668,187/ 63,270,871</t>
  </si>
  <si>
    <t>5,470/ -140</t>
  </si>
  <si>
    <t>18,897,307/ 0</t>
  </si>
  <si>
    <t>39,800/ +250</t>
  </si>
  <si>
    <t>191,278,497/ 1,123,737</t>
  </si>
  <si>
    <t>129,000/ -500</t>
  </si>
  <si>
    <t>2,191,024/ 0</t>
  </si>
  <si>
    <t>4,570/ -90</t>
  </si>
  <si>
    <t>37,400/ -450</t>
  </si>
  <si>
    <t>104,909,237/ 987,623</t>
  </si>
  <si>
    <t>43,800/ -100</t>
  </si>
  <si>
    <t>5,300,000/ 0</t>
  </si>
  <si>
    <t>서울식품공업</t>
  </si>
  <si>
    <t>400/ -1</t>
  </si>
  <si>
    <t>369,913,939/ 2,224,500</t>
  </si>
  <si>
    <t>아이에이치큐</t>
  </si>
  <si>
    <t>1,800/ +10</t>
  </si>
  <si>
    <t>146,235,748/ 0</t>
  </si>
  <si>
    <t>4,030/ -120</t>
  </si>
  <si>
    <t>78,803,016/ 15,284</t>
  </si>
  <si>
    <t>2,805/ +25</t>
  </si>
  <si>
    <t>16,467,501/ 0</t>
  </si>
  <si>
    <t>15,000/ -350</t>
  </si>
  <si>
    <t>23,206,765/ 470,810</t>
  </si>
  <si>
    <t>13,600/ -100</t>
  </si>
  <si>
    <t>13,291,151/ 185,250</t>
  </si>
  <si>
    <t>84,200/ -2,000</t>
  </si>
  <si>
    <t>405,363,347/ 0</t>
  </si>
  <si>
    <t>118,500/ +0</t>
  </si>
  <si>
    <t>21,071,025/ 0</t>
  </si>
  <si>
    <t>105,000/ +1,500</t>
  </si>
  <si>
    <t>29,176,998/ 6,486,735</t>
  </si>
  <si>
    <t>96,300/ +1,300</t>
  </si>
  <si>
    <t>16,523,835/ 4,889,500</t>
  </si>
  <si>
    <t>13,400/ -350</t>
  </si>
  <si>
    <t>7,655,765/ 0</t>
  </si>
  <si>
    <t>57,100/ -700</t>
  </si>
  <si>
    <t>70,800,000/ 0</t>
  </si>
  <si>
    <t>2,460/ -210</t>
  </si>
  <si>
    <t>141,364,744/ 0</t>
  </si>
  <si>
    <t>37,250/ -100</t>
  </si>
  <si>
    <t>58,141,980/ 0</t>
  </si>
  <si>
    <t>6,260/ -180</t>
  </si>
  <si>
    <t>13,000,000/ 0</t>
  </si>
  <si>
    <t>5,580/ -50</t>
  </si>
  <si>
    <t>182,892,731/ 0</t>
  </si>
  <si>
    <t>케이씨씨</t>
  </si>
  <si>
    <t>323,000/ -500</t>
  </si>
  <si>
    <t>8,886,471/ 0</t>
  </si>
  <si>
    <t>롯데칠성음료</t>
  </si>
  <si>
    <t>137,500/ -1,000</t>
  </si>
  <si>
    <t>9,278,884/ 775,310</t>
  </si>
  <si>
    <t>99,700/ -300</t>
  </si>
  <si>
    <t>2,400,000/ 0</t>
  </si>
  <si>
    <t>449,000/ +5,000</t>
  </si>
  <si>
    <t>1,209,055/ 0</t>
  </si>
  <si>
    <t>아모레퍼시픽그룹</t>
  </si>
  <si>
    <t>58,100/ -700</t>
  </si>
  <si>
    <t>82,458,180/ 13,535,970</t>
  </si>
  <si>
    <t>6,640/ -90</t>
  </si>
  <si>
    <t>32,128,774/ 0</t>
  </si>
  <si>
    <t>4,350/ +15</t>
  </si>
  <si>
    <t>42,008,577/ 0</t>
  </si>
  <si>
    <t>4,085/ -85</t>
  </si>
  <si>
    <t>68,560,000/ 0</t>
  </si>
  <si>
    <t>1,860/ -25</t>
  </si>
  <si>
    <t>310,336,320/ 0</t>
  </si>
  <si>
    <t>171,500/ +500</t>
  </si>
  <si>
    <t>1,690,000/ 0</t>
  </si>
  <si>
    <t>27,150/ -450</t>
  </si>
  <si>
    <t>34,648,025/ 1,370,223</t>
  </si>
  <si>
    <t>94,400/ -400</t>
  </si>
  <si>
    <t>157,300,993/ 3,021,620</t>
  </si>
  <si>
    <t>6,328,177/ 0</t>
  </si>
  <si>
    <t>9,340/ -20</t>
  </si>
  <si>
    <t>120,369,116/ 0</t>
  </si>
  <si>
    <t>한국주철관공업</t>
  </si>
  <si>
    <t>9,820/ -80</t>
  </si>
  <si>
    <t>22,800,500/ 0</t>
  </si>
  <si>
    <t>13,750/ -250</t>
  </si>
  <si>
    <t>28,815,780/ 0</t>
  </si>
  <si>
    <t>엔피씨</t>
  </si>
  <si>
    <t>6,020/ -360</t>
  </si>
  <si>
    <t>36,720,000/ 5,280,000</t>
  </si>
  <si>
    <t>77,300/ -900</t>
  </si>
  <si>
    <t>4,141,657/ 0</t>
  </si>
  <si>
    <t>2,610/ -5</t>
  </si>
  <si>
    <t>856,473,009/ 0</t>
  </si>
  <si>
    <t>3,095/ -35</t>
  </si>
  <si>
    <t>89,696,580/ 6,482,760</t>
  </si>
  <si>
    <t>112,000/ +2,500</t>
  </si>
  <si>
    <t>8,564,271/ 304,058</t>
  </si>
  <si>
    <t>6,160/ +0</t>
  </si>
  <si>
    <t>4,075,920/ 0</t>
  </si>
  <si>
    <t>18,200/ +0</t>
  </si>
  <si>
    <t>94,935,240/ 0</t>
  </si>
  <si>
    <t>38,800/ -650</t>
  </si>
  <si>
    <t>1,680,000/ 0</t>
  </si>
  <si>
    <t>30,000/ -200</t>
  </si>
  <si>
    <t>347,820,825/ 1,110,794</t>
  </si>
  <si>
    <t>디아이동일</t>
  </si>
  <si>
    <t>336,500/ +4,500</t>
  </si>
  <si>
    <t>2,510,655/ 0</t>
  </si>
  <si>
    <t>60,400/ -900</t>
  </si>
  <si>
    <t>69,972,959/ 1,180,940</t>
  </si>
  <si>
    <t>169,000/ -500</t>
  </si>
  <si>
    <t>22,812,344/ 0</t>
  </si>
  <si>
    <t>25,400/ +250</t>
  </si>
  <si>
    <t>120,625,000/ 0</t>
  </si>
  <si>
    <t>14,200/ -350</t>
  </si>
  <si>
    <t>27,415,270/ 0</t>
  </si>
  <si>
    <t>6,120/ -110</t>
  </si>
  <si>
    <t>26,041,812/ 0</t>
  </si>
  <si>
    <t>5,990/ +10</t>
  </si>
  <si>
    <t>29,529,812/ 0</t>
  </si>
  <si>
    <t>HK이노엔 (*)</t>
  </si>
  <si>
    <t>67,300/ -1,200</t>
  </si>
  <si>
    <t>28,904,499/ 0</t>
  </si>
  <si>
    <t>한화플러스제2호스팩 (*)</t>
  </si>
  <si>
    <t>4,465/ -500</t>
  </si>
  <si>
    <t>4,160,000/ 0</t>
  </si>
  <si>
    <t>에브리봇 (*)</t>
  </si>
  <si>
    <t>29,850/ -150</t>
  </si>
  <si>
    <t>6,095,671/ 0</t>
  </si>
  <si>
    <t>맥스트 (*)</t>
  </si>
  <si>
    <t>74,200/ -5,800</t>
  </si>
  <si>
    <t>8,533,491/ 0</t>
  </si>
  <si>
    <t>큐라클 (*)</t>
  </si>
  <si>
    <t>52,800/ -1,400</t>
  </si>
  <si>
    <t>13,355,968/ 0</t>
  </si>
  <si>
    <t>오비고 (*)</t>
  </si>
  <si>
    <t>25,100/ -300</t>
  </si>
  <si>
    <t>11,308,754/ 0</t>
  </si>
  <si>
    <t>아모센스 (*)</t>
  </si>
  <si>
    <t>18,800/ +1,850</t>
  </si>
  <si>
    <t>11,200,076/ 0</t>
  </si>
  <si>
    <t>이노뎁 (*)</t>
  </si>
  <si>
    <t>29,100/ +0</t>
  </si>
  <si>
    <t>7,131,155/ 0</t>
  </si>
  <si>
    <t>라온테크 (*)</t>
  </si>
  <si>
    <t>30,800/ +100</t>
  </si>
  <si>
    <t>4,886,005/ 0</t>
  </si>
  <si>
    <t>삼성머스트스팩5호 (*)</t>
  </si>
  <si>
    <t>6,350/ -130</t>
  </si>
  <si>
    <t>4,810,000/ 0</t>
  </si>
  <si>
    <t>엘비루셈 (*)</t>
  </si>
  <si>
    <t>15,600/ -250</t>
  </si>
  <si>
    <t>24,600,000/ 0</t>
  </si>
  <si>
    <t>에이디엠코리아 (*)</t>
  </si>
  <si>
    <t>6,070/ +100</t>
  </si>
  <si>
    <t>21,836,250/ 0</t>
  </si>
  <si>
    <t>에코프로에이치엔 (*)</t>
  </si>
  <si>
    <t>124,300/ -5,900</t>
  </si>
  <si>
    <t>15,304,932/ 0</t>
  </si>
  <si>
    <t>제주맥주 (*)</t>
  </si>
  <si>
    <t>3,835/ -90</t>
  </si>
  <si>
    <t>56,380,461/ 0</t>
  </si>
  <si>
    <t>진시스템 (*)</t>
  </si>
  <si>
    <t>16,000/ +0</t>
  </si>
  <si>
    <t>6,811,080/ 0</t>
  </si>
  <si>
    <t>삼성스팩4호 (*)</t>
  </si>
  <si>
    <t>7,020/ -130</t>
  </si>
  <si>
    <t>4,020,000/ 0</t>
  </si>
  <si>
    <t>삼영에스앤씨 (*)</t>
  </si>
  <si>
    <t>17,850/ +700</t>
  </si>
  <si>
    <t>5,557,158/ 0</t>
  </si>
  <si>
    <t>샘씨엔에스 (*)</t>
  </si>
  <si>
    <t>8,660/ +850</t>
  </si>
  <si>
    <t>50,153,846/ 0</t>
  </si>
  <si>
    <t>씨앤씨인터내셔널 (*)</t>
  </si>
  <si>
    <t>41,500/ -450</t>
  </si>
  <si>
    <t>6,675,961/ 0</t>
  </si>
  <si>
    <t>에이치피오 (*)</t>
  </si>
  <si>
    <t>19,000/ -250</t>
  </si>
  <si>
    <t>19,938,160/ 0</t>
  </si>
  <si>
    <t>하이제6호스팩 (*)</t>
  </si>
  <si>
    <t>2,655/ -5</t>
  </si>
  <si>
    <t>5,407,500/ 0</t>
  </si>
  <si>
    <t>쿠콘 (*)</t>
  </si>
  <si>
    <t>79,900/ +900</t>
  </si>
  <si>
    <t>8,077,071/ 0</t>
  </si>
  <si>
    <t>이삭엔지니어링 (*)</t>
  </si>
  <si>
    <t>17,800/ +700</t>
  </si>
  <si>
    <t>8,288,520/ 0</t>
  </si>
  <si>
    <t>해성티피씨 (*)</t>
  </si>
  <si>
    <t>19,800/ -600</t>
  </si>
  <si>
    <t>4,630,000/ 0</t>
  </si>
  <si>
    <t>유진스팩6호 (*)</t>
  </si>
  <si>
    <t>3,110/ -185</t>
  </si>
  <si>
    <t>3,020,000/ 0</t>
  </si>
  <si>
    <t>유안타제8호스팩 (*)</t>
  </si>
  <si>
    <t>2,250/ -15</t>
  </si>
  <si>
    <t>6,490,000/ 0</t>
  </si>
  <si>
    <t>엔시스 (*)</t>
  </si>
  <si>
    <t>22,500/ -600</t>
  </si>
  <si>
    <t>10,556,344/ 0</t>
  </si>
  <si>
    <t>자이언트스텝 (*)</t>
  </si>
  <si>
    <t>82,100/ -5,200</t>
  </si>
  <si>
    <t>9,655,765/ 0</t>
  </si>
  <si>
    <t>제노코 (*)</t>
  </si>
  <si>
    <t>55,200/ -2,900</t>
  </si>
  <si>
    <t>2,442,140/ 0</t>
  </si>
  <si>
    <t>라이프시맨틱스 (*)</t>
  </si>
  <si>
    <t>14,650/ -800</t>
  </si>
  <si>
    <t>10,119,770/ 0</t>
  </si>
  <si>
    <t>바이오다인 (*)</t>
  </si>
  <si>
    <t>48,750/ +1,650</t>
  </si>
  <si>
    <t>6,168,195/ 0</t>
  </si>
  <si>
    <t>DB금융스팩9호 (*)</t>
  </si>
  <si>
    <t>2,225/ -5</t>
  </si>
  <si>
    <t>네오이뮨텍 (*)</t>
  </si>
  <si>
    <t>10,300/ -150</t>
  </si>
  <si>
    <t>98,392,010/ 0</t>
  </si>
  <si>
    <t>싸이버원 (*)</t>
  </si>
  <si>
    <t>16,350/ -500</t>
  </si>
  <si>
    <t>4,640,830/ 0</t>
  </si>
  <si>
    <t>프레스티지바이오로직스 (*)</t>
  </si>
  <si>
    <t>15,150/ +0</t>
  </si>
  <si>
    <t>47,206,389/ 0</t>
  </si>
  <si>
    <t>나노씨엠에스 (*)</t>
  </si>
  <si>
    <t>34,000/ +300</t>
  </si>
  <si>
    <t>4,208,920/ 0</t>
  </si>
  <si>
    <t>하나머스트7호스팩 (*)</t>
  </si>
  <si>
    <t>2,675/ -35</t>
  </si>
  <si>
    <t>4,304,000/ 0</t>
  </si>
  <si>
    <t>IBKS제15호스팩 (*)</t>
  </si>
  <si>
    <t>2,350/ +0</t>
  </si>
  <si>
    <t>3,520,000/ 0</t>
  </si>
  <si>
    <t>뷰노 (*)</t>
  </si>
  <si>
    <t>23,200/ -150</t>
  </si>
  <si>
    <t>11,168,656/ 0</t>
  </si>
  <si>
    <t>유일에너테크 (*)</t>
  </si>
  <si>
    <t>21,900/ -1,000</t>
  </si>
  <si>
    <t>10,590,044/ 0</t>
  </si>
  <si>
    <t>씨이랩 (*)</t>
  </si>
  <si>
    <t>119,000/ -1,500</t>
  </si>
  <si>
    <t>3,013,642/ 0</t>
  </si>
  <si>
    <t>오로스테크놀로지 (*)</t>
  </si>
  <si>
    <t>34,250/ -850</t>
  </si>
  <si>
    <t>9,309,542/ 0</t>
  </si>
  <si>
    <t>피엔에이치테크 (*)</t>
  </si>
  <si>
    <t>39,500/ -750</t>
  </si>
  <si>
    <t>4,516,016/ 0</t>
  </si>
  <si>
    <t>하나금융17호스팩 (*)</t>
  </si>
  <si>
    <t>2,480/ -70</t>
  </si>
  <si>
    <t>6,810,000/ 0</t>
  </si>
  <si>
    <t>아이퀘스트 (*)</t>
  </si>
  <si>
    <t>13,550/ +350</t>
  </si>
  <si>
    <t>9,860,000/ 0</t>
  </si>
  <si>
    <t>신한제7호스팩 (*)</t>
  </si>
  <si>
    <t>2,200/ +0</t>
  </si>
  <si>
    <t>4,550,000/ 0</t>
  </si>
  <si>
    <t>레인보우로보틱스 (*)</t>
  </si>
  <si>
    <t>22,850/ +700</t>
  </si>
  <si>
    <t>16,135,214/ 0</t>
  </si>
  <si>
    <t>와이더플래닛 (*)</t>
  </si>
  <si>
    <t>23,700/ -600</t>
  </si>
  <si>
    <t>6,897,482/ 0</t>
  </si>
  <si>
    <t>핑거 (*)</t>
  </si>
  <si>
    <t>23,350/ +50</t>
  </si>
  <si>
    <t>9,239,014/ 0</t>
  </si>
  <si>
    <t>모비릭스 (*)</t>
  </si>
  <si>
    <t>23,100/ +650</t>
  </si>
  <si>
    <t>9,304,000/ 0</t>
  </si>
  <si>
    <t>씨앤투스성진 (*)</t>
  </si>
  <si>
    <t>21,650/ +100</t>
  </si>
  <si>
    <t>9,995,531/ 0</t>
  </si>
  <si>
    <t>선진뷰티사이언스 (*)</t>
  </si>
  <si>
    <t>20,150/ -700</t>
  </si>
  <si>
    <t>6,115,650/ 0</t>
  </si>
  <si>
    <t>엔비티 (*)</t>
  </si>
  <si>
    <t>24,950/ -600</t>
  </si>
  <si>
    <t>8,487,713/ 0</t>
  </si>
  <si>
    <t>한국9호스팩 (*)</t>
  </si>
  <si>
    <t>2,375/ -15</t>
  </si>
  <si>
    <t>유안타제7호스팩 (*)</t>
  </si>
  <si>
    <t>2,260/ -45</t>
  </si>
  <si>
    <t>5,500,000/ 0</t>
  </si>
  <si>
    <t>대신밸런스제9호스팩 (*)</t>
  </si>
  <si>
    <t>4,210,000/ 0</t>
  </si>
  <si>
    <t>석경에이티 (*)</t>
  </si>
  <si>
    <t>22,950/ -700</t>
  </si>
  <si>
    <t>5,455,000/ 0</t>
  </si>
  <si>
    <t>지놈앤컴퍼니 (*)</t>
  </si>
  <si>
    <t>35,400/ -50</t>
  </si>
  <si>
    <t>13,447,465/ 555,401</t>
  </si>
  <si>
    <t>프리시젼바이오 (*)</t>
  </si>
  <si>
    <t>16,400/ +250</t>
  </si>
  <si>
    <t>11,319,060/ 0</t>
  </si>
  <si>
    <t>알체라 (*)</t>
  </si>
  <si>
    <t>37,200/ -1,600</t>
  </si>
  <si>
    <t>13,528,794/ 0</t>
  </si>
  <si>
    <t>엔에이치스팩18호 (*)</t>
  </si>
  <si>
    <t>2,375/ +5</t>
  </si>
  <si>
    <t>4,600,000/ 0</t>
  </si>
  <si>
    <t>에프앤가이드 (*)</t>
  </si>
  <si>
    <t>10,100/ -150</t>
  </si>
  <si>
    <t>12,080,000/ 0</t>
  </si>
  <si>
    <t>에이치엠씨제5호스팩 (*)</t>
  </si>
  <si>
    <t>2,180/ -20</t>
  </si>
  <si>
    <t>5,115,000/ 0</t>
  </si>
  <si>
    <t>티엘비 (*)</t>
  </si>
  <si>
    <t>52,100/ +1,600</t>
  </si>
  <si>
    <t>4,916,315/ 0</t>
  </si>
  <si>
    <t>인바이오 (*)</t>
  </si>
  <si>
    <t>11,050/ -400</t>
  </si>
  <si>
    <t>10,867,730/ 0</t>
  </si>
  <si>
    <t>엔젠바이오 (*)</t>
  </si>
  <si>
    <t>23,050/ +50</t>
  </si>
  <si>
    <t>12,364,912/ 0</t>
  </si>
  <si>
    <t>DB금융스팩8호 (*)</t>
  </si>
  <si>
    <t>2,200/ -15</t>
  </si>
  <si>
    <t>6,050,000/ 0</t>
  </si>
  <si>
    <t>퀀타매트릭스 (*)</t>
  </si>
  <si>
    <t>17,000/ -850</t>
  </si>
  <si>
    <t>14,872,724/ 0</t>
  </si>
  <si>
    <t>클리노믹스 (*)</t>
  </si>
  <si>
    <t>13,500/ -250</t>
  </si>
  <si>
    <t>13,470,141/ 0</t>
  </si>
  <si>
    <t>포인트모바일 (*)</t>
  </si>
  <si>
    <t>27,600/ -1,100</t>
  </si>
  <si>
    <t>12,662,272/ 0</t>
  </si>
  <si>
    <t>앱코 (*)</t>
  </si>
  <si>
    <t>22,000/ -250</t>
  </si>
  <si>
    <t>9,833,482/ 0</t>
  </si>
  <si>
    <t>엔에프씨 (*)</t>
  </si>
  <si>
    <t>8,931,800/ 243,750</t>
  </si>
  <si>
    <t>제일전기공업 (*)</t>
  </si>
  <si>
    <t>20,850/ -300</t>
  </si>
  <si>
    <t>11,110,000/ 0</t>
  </si>
  <si>
    <t>하나기술 (*)</t>
  </si>
  <si>
    <t>67,800/ +500</t>
  </si>
  <si>
    <t>7,424,802/ 0</t>
  </si>
  <si>
    <t>티앤엘 (*)</t>
  </si>
  <si>
    <t>46,050/ -650</t>
  </si>
  <si>
    <t>8,128,000/ 0</t>
  </si>
  <si>
    <t>고바이오랩 (*)</t>
  </si>
  <si>
    <t>30,450/ -350</t>
  </si>
  <si>
    <t>16,161,543/ 0</t>
  </si>
  <si>
    <t>네패스아크 (*)</t>
  </si>
  <si>
    <t>52,500/ -1,700</t>
  </si>
  <si>
    <t>12,184,045/ 0</t>
  </si>
  <si>
    <t>소룩스 (*)</t>
  </si>
  <si>
    <t>16,750/ -200</t>
  </si>
  <si>
    <t>8,256,843/ 0</t>
  </si>
  <si>
    <t>위드텍 (*)</t>
  </si>
  <si>
    <t>22,500/ -350</t>
  </si>
  <si>
    <t>10,183,600/ 0</t>
  </si>
  <si>
    <t>센코 (*)</t>
  </si>
  <si>
    <t>21,750/ -500</t>
  </si>
  <si>
    <t>8,251,244/ 578,035</t>
  </si>
  <si>
    <t>바이브컴퍼니 (*)</t>
  </si>
  <si>
    <t>43,750/ -1,900</t>
  </si>
  <si>
    <t>5,394,170/ 0</t>
  </si>
  <si>
    <t>미코바이오메드 (*)</t>
  </si>
  <si>
    <t>15,500/ +0</t>
  </si>
  <si>
    <t>18,291,100/ 0</t>
  </si>
  <si>
    <t>피플바이오 (*)</t>
  </si>
  <si>
    <t>24,000/ +600</t>
  </si>
  <si>
    <t>11,244,940/ 581,082</t>
  </si>
  <si>
    <t>넥스틴 (*)</t>
  </si>
  <si>
    <t>59,800/ -400</t>
  </si>
  <si>
    <t>9,563,400/ 0</t>
  </si>
  <si>
    <t>원방테크 (*)</t>
  </si>
  <si>
    <t>42,750/ +200</t>
  </si>
  <si>
    <t>4,294,143/ 0</t>
  </si>
  <si>
    <t>비나텍 (*)</t>
  </si>
  <si>
    <t>53,800/ +200</t>
  </si>
  <si>
    <t>5,143,207/ 0</t>
  </si>
  <si>
    <t>엔에이치스팩17호 (*)</t>
  </si>
  <si>
    <t>2,155/ +0</t>
  </si>
  <si>
    <t>7,010,000/ 0</t>
  </si>
  <si>
    <t>박셀바이오 (*)</t>
  </si>
  <si>
    <t>79,000/ -700</t>
  </si>
  <si>
    <t>15,223,000/ 0</t>
  </si>
  <si>
    <t>비비씨 (*)</t>
  </si>
  <si>
    <t>18,800/ +0</t>
  </si>
  <si>
    <t>5,505,243/ 0</t>
  </si>
  <si>
    <t>교보10호기업인수목적 (*)</t>
  </si>
  <si>
    <t>2,235/ -20</t>
  </si>
  <si>
    <t>5,320,000/ 0</t>
  </si>
  <si>
    <t>핌스 (*)</t>
  </si>
  <si>
    <t>28,150/ -150</t>
  </si>
  <si>
    <t>7,507,871/ 0</t>
  </si>
  <si>
    <t>압타머사이언스 (*)</t>
  </si>
  <si>
    <t>24,450/ +1,100</t>
  </si>
  <si>
    <t>8,466,126/ 460,000</t>
  </si>
  <si>
    <t>이오플로우 (*)</t>
  </si>
  <si>
    <t>54,900/ -1,200</t>
  </si>
  <si>
    <t>11,468,677/ 0</t>
  </si>
  <si>
    <t>카카오게임즈 (*)</t>
  </si>
  <si>
    <t>83,700/ +1,100</t>
  </si>
  <si>
    <t>74,674,030/ 0</t>
  </si>
  <si>
    <t>피엔케이피부임상연구센타 (*)</t>
  </si>
  <si>
    <t>25,050/ -550</t>
  </si>
  <si>
    <t>7,502,644/ 0</t>
  </si>
  <si>
    <t>미래에셋대우스팩 5호 (*)</t>
  </si>
  <si>
    <t>2,220/ -5</t>
  </si>
  <si>
    <t>5,060,000/ 0</t>
  </si>
  <si>
    <t>아이디피 (*)</t>
  </si>
  <si>
    <t>9,110/ +220</t>
  </si>
  <si>
    <t>6,636,863/ 0</t>
  </si>
  <si>
    <t>셀레믹스 (*)</t>
  </si>
  <si>
    <t>19,750/ +500</t>
  </si>
  <si>
    <t>8,164,148/ 0</t>
  </si>
  <si>
    <t>미투젠 (*)</t>
  </si>
  <si>
    <t>22,550/ +400</t>
  </si>
  <si>
    <t>13,579,892/ 0</t>
  </si>
  <si>
    <t>브랜드엑스코퍼레이션 (*)</t>
  </si>
  <si>
    <t>14,050/ -250</t>
  </si>
  <si>
    <t>19,734,831/ 0</t>
  </si>
  <si>
    <t>영림원소프트랩 (*)</t>
  </si>
  <si>
    <t>12,150/ -100</t>
  </si>
  <si>
    <t>8,131,000/ 0</t>
  </si>
  <si>
    <t>한국파마 (*)</t>
  </si>
  <si>
    <t>53,300/ -100</t>
  </si>
  <si>
    <t>10,906,701/ 0</t>
  </si>
  <si>
    <t>솔브레인 (*)</t>
  </si>
  <si>
    <t>339,500/ +1,300</t>
  </si>
  <si>
    <t>7,778,566/ 0</t>
  </si>
  <si>
    <t>이루다 (*)</t>
  </si>
  <si>
    <t>15,700/ -1,100</t>
  </si>
  <si>
    <t>7,815,060/ 0</t>
  </si>
  <si>
    <t>와이팜 (*)</t>
  </si>
  <si>
    <t>9,410/ -50</t>
  </si>
  <si>
    <t>37,141,356/ 0</t>
  </si>
  <si>
    <t>이엔드디 (*)</t>
  </si>
  <si>
    <t>35,350/ +800</t>
  </si>
  <si>
    <t>10,320,383/ 0</t>
  </si>
  <si>
    <t>에이치엠씨제4호스팩 (*)</t>
  </si>
  <si>
    <t>2,200/ -20</t>
  </si>
  <si>
    <t>4,310,000/ 0</t>
  </si>
  <si>
    <t>엠투아이 (*)</t>
  </si>
  <si>
    <t>10,550/ +150</t>
  </si>
  <si>
    <t>16,798,204/ 0</t>
  </si>
  <si>
    <t>더네이쳐홀딩스 (*)</t>
  </si>
  <si>
    <t>33,500/ -50</t>
  </si>
  <si>
    <t>14,544,656/ 0</t>
  </si>
  <si>
    <t>제놀루션 (*)</t>
  </si>
  <si>
    <t>17,850/ +200</t>
  </si>
  <si>
    <t>9,567,180/ 0</t>
  </si>
  <si>
    <t>솔트룩스 (*)</t>
  </si>
  <si>
    <t>34,500/ -650</t>
  </si>
  <si>
    <t>5,080,915/ 0</t>
  </si>
  <si>
    <t>하나금융16호스팩 (*)</t>
  </si>
  <si>
    <t>2,400/ +15</t>
  </si>
  <si>
    <t>4,010,000/ 0</t>
  </si>
  <si>
    <t>티에스아이 (*)</t>
  </si>
  <si>
    <t>9,260/ +30</t>
  </si>
  <si>
    <t>18,534,230/ 0</t>
  </si>
  <si>
    <t>에이프로 (*)</t>
  </si>
  <si>
    <t>40,500/ +350</t>
  </si>
  <si>
    <t>6,880,626/ 0</t>
  </si>
  <si>
    <t>IBKS제13호스팩 (*)</t>
  </si>
  <si>
    <t>2,440/ -40</t>
  </si>
  <si>
    <t>5,170,000/ 0</t>
  </si>
  <si>
    <t>소마젠 (*)</t>
  </si>
  <si>
    <t>12,750/ -50</t>
  </si>
  <si>
    <t>18,963,553/ 0</t>
  </si>
  <si>
    <t>신도기연 (*)</t>
  </si>
  <si>
    <t>17,450/ -350</t>
  </si>
  <si>
    <t>8,061,280/ 0</t>
  </si>
  <si>
    <t>위더스제약 (*)</t>
  </si>
  <si>
    <t>14,850/ +600</t>
  </si>
  <si>
    <t>13,188,622/ 0</t>
  </si>
  <si>
    <t>엠브레인 (*)</t>
  </si>
  <si>
    <t>8,230/ -70</t>
  </si>
  <si>
    <t>8,968,459/ 0</t>
  </si>
  <si>
    <t>젠큐릭스 (*)</t>
  </si>
  <si>
    <t>20,950/ -400</t>
  </si>
  <si>
    <t>6,554,218/ 407,239</t>
  </si>
  <si>
    <t>HB솔루션 (*)</t>
  </si>
  <si>
    <t>29,250/ +250</t>
  </si>
  <si>
    <t>16,395,204/ 0</t>
  </si>
  <si>
    <t>IBKS제14호스팩 (*)</t>
  </si>
  <si>
    <t>3,860/ +475</t>
  </si>
  <si>
    <t>4,330,000/ 0</t>
  </si>
  <si>
    <t>에스씨엠생명과학 (*)</t>
  </si>
  <si>
    <t>29,650/ -600</t>
  </si>
  <si>
    <t>12,021,854/ 0</t>
  </si>
  <si>
    <t>휴럼 (*)</t>
  </si>
  <si>
    <t>2,400/ -135</t>
  </si>
  <si>
    <t>36,440,420/ 0</t>
  </si>
  <si>
    <t>이지바이오 (*)</t>
  </si>
  <si>
    <t>6,990/ +240</t>
  </si>
  <si>
    <t>34,191,720/ 0</t>
  </si>
  <si>
    <t>드림씨아이에스 (*)</t>
  </si>
  <si>
    <t>16,950/ +150</t>
  </si>
  <si>
    <t>5,659,054/ 0</t>
  </si>
  <si>
    <t>이베스트스팩5호 (*)</t>
  </si>
  <si>
    <t>2,225/ -25</t>
  </si>
  <si>
    <t>3,620,000/ 0</t>
  </si>
  <si>
    <t>케이프이에스제4호 (*)</t>
  </si>
  <si>
    <t>2,300/ -40</t>
  </si>
  <si>
    <t>3,009,000/ 0</t>
  </si>
  <si>
    <t>엔피디 (*)</t>
  </si>
  <si>
    <t>4,345/ -45</t>
  </si>
  <si>
    <t>21,535,185/ 0</t>
  </si>
  <si>
    <t>플레이디 (*)</t>
  </si>
  <si>
    <t>9,970/ -30</t>
  </si>
  <si>
    <t>12,827,140/ 0</t>
  </si>
  <si>
    <t>SK6호스팩 (*)</t>
  </si>
  <si>
    <t>2,250/ +10</t>
  </si>
  <si>
    <t>5,710,000/ 0</t>
  </si>
  <si>
    <t>서울바이오시스 (*)</t>
  </si>
  <si>
    <t>17,500/ +0</t>
  </si>
  <si>
    <t>38,223,653/ 0</t>
  </si>
  <si>
    <t>제이앤티씨 (*)</t>
  </si>
  <si>
    <t>9,830/ -110</t>
  </si>
  <si>
    <t>57,848,466/ 0</t>
  </si>
  <si>
    <t>켄코아에어로스페이스 (*)</t>
  </si>
  <si>
    <t>16,150/ -550</t>
  </si>
  <si>
    <t>11,784,088/ 0</t>
  </si>
  <si>
    <t>레몬 (*)</t>
  </si>
  <si>
    <t>8,270/ -120</t>
  </si>
  <si>
    <t>37,000,000/ 0</t>
  </si>
  <si>
    <t>서남 (*)</t>
  </si>
  <si>
    <t>3,830/ -95</t>
  </si>
  <si>
    <t>20,631,160/ 0</t>
  </si>
  <si>
    <t>신영스팩6호 (*)</t>
  </si>
  <si>
    <t>2,425/ -130</t>
  </si>
  <si>
    <t>4,305,000/ 0</t>
  </si>
  <si>
    <t>위세아이텍 (*)</t>
  </si>
  <si>
    <t>14,300/ -450</t>
  </si>
  <si>
    <t>6,575,874/ 0</t>
  </si>
  <si>
    <t>케이비제20호스팩 (*)</t>
  </si>
  <si>
    <t>2,230/ -5</t>
  </si>
  <si>
    <t>6,501,000/ 0</t>
  </si>
  <si>
    <t>하나금융15호스팩 (*)</t>
  </si>
  <si>
    <t>2,255/ -5</t>
  </si>
  <si>
    <t>4,710,000/ 0</t>
  </si>
  <si>
    <t>한화플러스제1호스팩 (*)</t>
  </si>
  <si>
    <t>3,675/ -270</t>
  </si>
  <si>
    <t>천랩 (*)</t>
  </si>
  <si>
    <t>46,700/ -1,500</t>
  </si>
  <si>
    <t>3,909,848/ 0</t>
  </si>
  <si>
    <t>피피아이 (*)</t>
  </si>
  <si>
    <t>6,300/ -50</t>
  </si>
  <si>
    <t>9,308,185/ 0</t>
  </si>
  <si>
    <t>RF머트리얼즈 (*)</t>
  </si>
  <si>
    <t>26,150/ -350</t>
  </si>
  <si>
    <t>3,998,849/ 0</t>
  </si>
  <si>
    <t>아이비김영 (*)</t>
  </si>
  <si>
    <t>4,015/ -150</t>
  </si>
  <si>
    <t>44,946,655/ 0</t>
  </si>
  <si>
    <t>하이제5호스팩 (*)</t>
  </si>
  <si>
    <t>2,240/ +0</t>
  </si>
  <si>
    <t>5,020,000/ 0</t>
  </si>
  <si>
    <t>브릿지바이오 (*)</t>
  </si>
  <si>
    <t>19,593,634/ 0</t>
  </si>
  <si>
    <t>대신밸런스제8호스팩 (*)</t>
  </si>
  <si>
    <t>2,395/ -5</t>
  </si>
  <si>
    <t>5,610,000/ 0</t>
  </si>
  <si>
    <t>메드팩토 (*)</t>
  </si>
  <si>
    <t>64,700/ +1,900</t>
  </si>
  <si>
    <t>20,510,342/ 328,588</t>
  </si>
  <si>
    <t>유안타제6호스팩 (*)</t>
  </si>
  <si>
    <t>3,950/ -150</t>
  </si>
  <si>
    <t>40,910,160/ 0</t>
  </si>
  <si>
    <t>신테카바이오 (*)</t>
  </si>
  <si>
    <t>14,100/ +0</t>
  </si>
  <si>
    <t>13,500,016/ 0</t>
  </si>
  <si>
    <t>제이엘케이 (*)</t>
  </si>
  <si>
    <t>7,230/ -120</t>
  </si>
  <si>
    <t>15,160,989/ 0</t>
  </si>
  <si>
    <t>태웅로직스 (*)</t>
  </si>
  <si>
    <t>9,460/ -170</t>
  </si>
  <si>
    <t>19,536,792/ 0</t>
  </si>
  <si>
    <t>IBKS제12호스팩 (*)</t>
  </si>
  <si>
    <t>2,790/ -120</t>
  </si>
  <si>
    <t>3,120,000/ 0</t>
  </si>
  <si>
    <t>리메드 (*)</t>
  </si>
  <si>
    <t>27,700/ +400</t>
  </si>
  <si>
    <t>6,114,616/ 0</t>
  </si>
  <si>
    <t>SK5호스팩 (*)</t>
  </si>
  <si>
    <t>2,580/ +80</t>
  </si>
  <si>
    <t>비올 (*)</t>
  </si>
  <si>
    <t>2,390/ -30</t>
  </si>
  <si>
    <t>55,979,300/ 0</t>
  </si>
  <si>
    <t>코리아센터 (*)</t>
  </si>
  <si>
    <t>8,800/ -10</t>
  </si>
  <si>
    <t>76,200,637/ 8,264,462</t>
  </si>
  <si>
    <t>유안타제5호스팩 (*)</t>
  </si>
  <si>
    <t>2,350/ +5</t>
  </si>
  <si>
    <t>5,930,000/ 0</t>
  </si>
  <si>
    <t>노터스 (*)</t>
  </si>
  <si>
    <t>28,700/ +0</t>
  </si>
  <si>
    <t>7,619,368/ 0</t>
  </si>
  <si>
    <t>티움바이오 (*)</t>
  </si>
  <si>
    <t>22,150/ +350</t>
  </si>
  <si>
    <t>23,821,926/ 0</t>
  </si>
  <si>
    <t>씨에스베어링 (*)</t>
  </si>
  <si>
    <t>25,200/ -500</t>
  </si>
  <si>
    <t>9,580,400/ 0</t>
  </si>
  <si>
    <t>우양 (*)</t>
  </si>
  <si>
    <t>5,680/ -40</t>
  </si>
  <si>
    <t>14,258,000/ 0</t>
  </si>
  <si>
    <t>코리아에셋투자증권 (*)</t>
  </si>
  <si>
    <t>14,900/ -1,350</t>
  </si>
  <si>
    <t>6,388,000/ 0</t>
  </si>
  <si>
    <t>에스제이그룹 (*)</t>
  </si>
  <si>
    <t>25,050/ +100</t>
  </si>
  <si>
    <t>9,865,828/ 0</t>
  </si>
  <si>
    <t>제테마 (*)</t>
  </si>
  <si>
    <t>35,950/ -400</t>
  </si>
  <si>
    <t>17,728,759/ 0</t>
  </si>
  <si>
    <t>라파스 (*)</t>
  </si>
  <si>
    <t>47,650/ +2,450</t>
  </si>
  <si>
    <t>8,589,666/ 0</t>
  </si>
  <si>
    <t>아이티엠반도체 (*)</t>
  </si>
  <si>
    <t>46,250/ -850</t>
  </si>
  <si>
    <t>23,121,164/ 0</t>
  </si>
  <si>
    <t>일승 (*)</t>
  </si>
  <si>
    <t>3,230/ -15</t>
  </si>
  <si>
    <t>30,726,747/ 0</t>
  </si>
  <si>
    <t>미디어젠 (*)</t>
  </si>
  <si>
    <t>16,850/ -250</t>
  </si>
  <si>
    <t>4,684,781/ 0</t>
  </si>
  <si>
    <t>하나금융14호스팩 (*)</t>
  </si>
  <si>
    <t>2,260/ +0</t>
  </si>
  <si>
    <t>4,410,000/ 0</t>
  </si>
  <si>
    <t>신한제6호스팩 (*)</t>
  </si>
  <si>
    <t>2,295/ +5</t>
  </si>
  <si>
    <t>5,010,000/ 0</t>
  </si>
  <si>
    <t>티라유텍 (*)</t>
  </si>
  <si>
    <t>14,000/ +0</t>
  </si>
  <si>
    <t>5,461,250/ 0</t>
  </si>
  <si>
    <t>교보9호스팩 (*)</t>
  </si>
  <si>
    <t>2,275/ -10</t>
  </si>
  <si>
    <t>3,880,000/ 0</t>
  </si>
  <si>
    <t>캐리소프트 (*)</t>
  </si>
  <si>
    <t>15,650/ +0</t>
  </si>
  <si>
    <t>6,900,196/ 0</t>
  </si>
  <si>
    <t>케이엔제이 (*)</t>
  </si>
  <si>
    <t>17,200/ +200</t>
  </si>
  <si>
    <t>7,382,908/ 0</t>
  </si>
  <si>
    <t>엔바이오니아 (*)</t>
  </si>
  <si>
    <t>10,100/ -200</t>
  </si>
  <si>
    <t>7,673,055/ 0</t>
  </si>
  <si>
    <t>팜스빌 (*)</t>
  </si>
  <si>
    <t>11,150/ -150</t>
  </si>
  <si>
    <t>7,929,338/ 0</t>
  </si>
  <si>
    <t>라온피플 (*)</t>
  </si>
  <si>
    <t>25,250/ -500</t>
  </si>
  <si>
    <t>10,518,156/ 0</t>
  </si>
  <si>
    <t>아톤 (*)</t>
  </si>
  <si>
    <t>30,600/ +1,900</t>
  </si>
  <si>
    <t>4,353,577/ 0</t>
  </si>
  <si>
    <t>녹십자웰빙 (*)</t>
  </si>
  <si>
    <t>10,950/ -150</t>
  </si>
  <si>
    <t>17,752,276/ 0</t>
  </si>
  <si>
    <t>대신밸런스제7호스팩 (*)</t>
  </si>
  <si>
    <t>2,400/ +0</t>
  </si>
  <si>
    <t>5,205,000/ 0</t>
  </si>
  <si>
    <t>유진스팩5호 (*)</t>
  </si>
  <si>
    <t>4,330/ -95</t>
  </si>
  <si>
    <t>케이비제19호스팩 (*)</t>
  </si>
  <si>
    <t>2,245/ -15</t>
  </si>
  <si>
    <t>4,301,000/ 0</t>
  </si>
  <si>
    <t>올리패스 (*)</t>
  </si>
  <si>
    <t>14,150/ +700</t>
  </si>
  <si>
    <t>25,562,304/ 3,697,878</t>
  </si>
  <si>
    <t>라닉스 (*)</t>
  </si>
  <si>
    <t>10,850/ -300</t>
  </si>
  <si>
    <t>9,650,500/ 0</t>
  </si>
  <si>
    <t>윈텍 (*)</t>
  </si>
  <si>
    <t>2,935/ -40</t>
  </si>
  <si>
    <t>18,499,148/ 0</t>
  </si>
  <si>
    <t>한독크린텍 (*)</t>
  </si>
  <si>
    <t>16,200/ -50</t>
  </si>
  <si>
    <t>8,393,000/ 0</t>
  </si>
  <si>
    <t>상상인이안제2호스팩 (*)</t>
  </si>
  <si>
    <t>2,275/ -60</t>
  </si>
  <si>
    <t>3,850,000/ 0</t>
  </si>
  <si>
    <t>네오크레마 (*)</t>
  </si>
  <si>
    <t>12,250/ +200</t>
  </si>
  <si>
    <t>7,315,995/ 0</t>
  </si>
  <si>
    <t>마니커에프앤지 (*)</t>
  </si>
  <si>
    <t>5,980/ -70</t>
  </si>
  <si>
    <t>15,768,000/ 0</t>
  </si>
  <si>
    <t>미래에셋대우스팩3호 (*)</t>
  </si>
  <si>
    <t>2,215/ -15</t>
  </si>
  <si>
    <t>6,482,000/ 0</t>
  </si>
  <si>
    <t>나노브릭 (*)</t>
  </si>
  <si>
    <t>7,580/ +0</t>
  </si>
  <si>
    <t>9,302,068/ 0</t>
  </si>
  <si>
    <t>에스피시스템스 (*)</t>
  </si>
  <si>
    <t>7,750/ -150</t>
  </si>
  <si>
    <t>8,145,700/ 0</t>
  </si>
  <si>
    <t>레이 (*)</t>
  </si>
  <si>
    <t>31,750/ +200</t>
  </si>
  <si>
    <t>13,306,534/ 1,121,366</t>
  </si>
  <si>
    <t>그린플러스 (*)</t>
  </si>
  <si>
    <t>17,700/ -1,100</t>
  </si>
  <si>
    <t>10,820,188/ 0</t>
  </si>
  <si>
    <t>코윈테크 (*)</t>
  </si>
  <si>
    <t>22,900/ -450</t>
  </si>
  <si>
    <t>9,475,048/ 0</t>
  </si>
  <si>
    <t>덕산테코피아 (*)</t>
  </si>
  <si>
    <t>27,000/ +50</t>
  </si>
  <si>
    <t>18,377,428/ 0</t>
  </si>
  <si>
    <t>슈프리마아이디 (*)</t>
  </si>
  <si>
    <t>19,100/ +0</t>
  </si>
  <si>
    <t>3,054,020/ 0</t>
  </si>
  <si>
    <t>한국바이오젠 (*)</t>
  </si>
  <si>
    <t>9,050/ -150</t>
  </si>
  <si>
    <t>8,176,825/ 0</t>
  </si>
  <si>
    <t>세경하이테크 (*)</t>
  </si>
  <si>
    <t>24,000/ -800</t>
  </si>
  <si>
    <t>11,744,000/ 0</t>
  </si>
  <si>
    <t>윌링스 (*)</t>
  </si>
  <si>
    <t>17,050/ -200</t>
  </si>
  <si>
    <t>4,862,000/ 0</t>
  </si>
  <si>
    <t>대모 (*)</t>
  </si>
  <si>
    <t>6,230/ +30</t>
  </si>
  <si>
    <t>8,324,420/ 0</t>
  </si>
  <si>
    <t>에이스토리 (*)</t>
  </si>
  <si>
    <t>30,350/ +350</t>
  </si>
  <si>
    <t>9,531,760/ 0</t>
  </si>
  <si>
    <t>플리토 (*)</t>
  </si>
  <si>
    <t>20,350/ -500</t>
  </si>
  <si>
    <t>5,209,811/ 0</t>
  </si>
  <si>
    <t>이베스트이안스팩1호 (*)</t>
  </si>
  <si>
    <t>2,265/ +0</t>
  </si>
  <si>
    <t>3,200,000/ 0</t>
  </si>
  <si>
    <t>세틀뱅크 (*)</t>
  </si>
  <si>
    <t>33,600/ -750</t>
  </si>
  <si>
    <t>9,435,000/ 0</t>
  </si>
  <si>
    <t>아이스크림에듀 (*)</t>
  </si>
  <si>
    <t>8,420/ +70</t>
  </si>
  <si>
    <t>12,864,037/ 0</t>
  </si>
  <si>
    <t>펌텍코리아 (*)</t>
  </si>
  <si>
    <t>27,300/ +150</t>
  </si>
  <si>
    <t>12,400,000/ 0</t>
  </si>
  <si>
    <t>에이에프더블류 (*)</t>
  </si>
  <si>
    <t>7,390/ +90</t>
  </si>
  <si>
    <t>20,256,888/ 0</t>
  </si>
  <si>
    <t>신영스팩5호 (*)</t>
  </si>
  <si>
    <t>2,450/ -60</t>
  </si>
  <si>
    <t>3,505,000/ 0</t>
  </si>
  <si>
    <t>케이비제18호스팩 (*)</t>
  </si>
  <si>
    <t>2,185/ -25</t>
  </si>
  <si>
    <t>7,822,000/ 0</t>
  </si>
  <si>
    <t>엠에프엠코리아 (*)</t>
  </si>
  <si>
    <t>2,830/ +0</t>
  </si>
  <si>
    <t>20,271,660/ 0</t>
  </si>
  <si>
    <t>압타바이오 (*)</t>
  </si>
  <si>
    <t>93,500/ -2,700</t>
  </si>
  <si>
    <t>11,095,233/ 0</t>
  </si>
  <si>
    <t>까스텔바작 (*)</t>
  </si>
  <si>
    <t>14,700/ +450</t>
  </si>
  <si>
    <t>6,596,700/ 0</t>
  </si>
  <si>
    <t>마이크로디지탈 (*)</t>
  </si>
  <si>
    <t>22,450/ +2,000</t>
  </si>
  <si>
    <t>7,261,600/ 0</t>
  </si>
  <si>
    <t>유진스팩4호 (*)</t>
  </si>
  <si>
    <t>3,900/ -95</t>
  </si>
  <si>
    <t>3,490,000/ 0</t>
  </si>
  <si>
    <t>코퍼스코리아 (*)</t>
  </si>
  <si>
    <t>3,445/ -15</t>
  </si>
  <si>
    <t>35,755,674/ 0</t>
  </si>
  <si>
    <t>수젠텍 (*)</t>
  </si>
  <si>
    <t>20,650/ -50</t>
  </si>
  <si>
    <t>15,388,916/ 738,905</t>
  </si>
  <si>
    <t>컴퍼니케이 (*)</t>
  </si>
  <si>
    <t>8,790/ -160</t>
  </si>
  <si>
    <t>15,610,000/ 0</t>
  </si>
  <si>
    <t>피에스케이 (*)</t>
  </si>
  <si>
    <t>45,750/ -1,500</t>
  </si>
  <si>
    <t>14,765,020/ 0</t>
  </si>
  <si>
    <t>현대무벡스 (*)</t>
  </si>
  <si>
    <t>4,845/ -65</t>
  </si>
  <si>
    <t>101,722,324/ 0</t>
  </si>
  <si>
    <t>SNK (*)</t>
  </si>
  <si>
    <t>20,350/ -300</t>
  </si>
  <si>
    <t>21,061,800/ 0</t>
  </si>
  <si>
    <t>한화에스비아이스팩 (*)</t>
  </si>
  <si>
    <t>5,370/ -240</t>
  </si>
  <si>
    <t>4,360,000/ 0</t>
  </si>
  <si>
    <t>TS트릴리온 (*)</t>
  </si>
  <si>
    <t>1,170/ -35</t>
  </si>
  <si>
    <t>91,084,053/ 0</t>
  </si>
  <si>
    <t>아모그린텍 (*)</t>
  </si>
  <si>
    <t>12,350/ +0</t>
  </si>
  <si>
    <t>16,496,790/ 0</t>
  </si>
  <si>
    <t>지노믹트리 (*)</t>
  </si>
  <si>
    <t>14,050/ -200</t>
  </si>
  <si>
    <t>20,327,512/ 775,192</t>
  </si>
  <si>
    <t>케이비17호스팩 (*)</t>
  </si>
  <si>
    <t>2,195/ -5</t>
  </si>
  <si>
    <t>5,461,000/ 0</t>
  </si>
  <si>
    <t>이지케어텍 (*)</t>
  </si>
  <si>
    <t>45,550/ +4,950</t>
  </si>
  <si>
    <t>6,386,000/ 0</t>
  </si>
  <si>
    <t>유안타제4호스팩 (*)</t>
  </si>
  <si>
    <t>4,650,000/ 0</t>
  </si>
  <si>
    <t>미래에셋벤처투자 (*)</t>
  </si>
  <si>
    <t>8,500/ -150</t>
  </si>
  <si>
    <t>46,195,823/ 0</t>
  </si>
  <si>
    <t>에코프로비엠 (*)</t>
  </si>
  <si>
    <t>313,100/ -500</t>
  </si>
  <si>
    <t>21,919,466/ 0</t>
  </si>
  <si>
    <t>셀리드 (*)</t>
  </si>
  <si>
    <t>104,600/ +3,600</t>
  </si>
  <si>
    <t>9,708,692/ 0</t>
  </si>
  <si>
    <t>천보 (*)</t>
  </si>
  <si>
    <t>238,600/ -3,000</t>
  </si>
  <si>
    <t>이노테라피 (*)</t>
  </si>
  <si>
    <t>14,750/ -800</t>
  </si>
  <si>
    <t>5,044,184/ 524,503</t>
  </si>
  <si>
    <t>노랑풍선 (*)</t>
  </si>
  <si>
    <t>17,700/ -750</t>
  </si>
  <si>
    <t>14,296,950/ 0</t>
  </si>
  <si>
    <t>웹케시 (*)</t>
  </si>
  <si>
    <t>34,100/ +500</t>
  </si>
  <si>
    <t>13,786,248/ 0</t>
  </si>
  <si>
    <t>비피도 (*)</t>
  </si>
  <si>
    <t>16,450/ -750</t>
  </si>
  <si>
    <t>8,180,000/ 0</t>
  </si>
  <si>
    <t>엔에이치스팩13호 (*)</t>
  </si>
  <si>
    <t>2,040/ -10</t>
  </si>
  <si>
    <t>3,420,000/ 0</t>
  </si>
  <si>
    <t>유틸렉스 (*)</t>
  </si>
  <si>
    <t>30,300/ +0</t>
  </si>
  <si>
    <t>15,435,452/ 1,353,057</t>
  </si>
  <si>
    <t>디케이티 (*)</t>
  </si>
  <si>
    <t>28,000/ -100</t>
  </si>
  <si>
    <t>8,231,333/ 0</t>
  </si>
  <si>
    <t>아이엘사이언스 (*)</t>
  </si>
  <si>
    <t>3,795/ +5</t>
  </si>
  <si>
    <t>21,222,023/ 0</t>
  </si>
  <si>
    <t>애니플러스 (*)</t>
  </si>
  <si>
    <t>3,320/ -90</t>
  </si>
  <si>
    <t>29,397,849/ 0</t>
  </si>
  <si>
    <t>오하임아이엔티 (*)</t>
  </si>
  <si>
    <t>4,950/ -20</t>
  </si>
  <si>
    <t>20,507,691/ 0</t>
  </si>
  <si>
    <t>위지윅스튜디오 (*)</t>
  </si>
  <si>
    <t>16,550/ -850</t>
  </si>
  <si>
    <t>36,443,221/ 0</t>
  </si>
  <si>
    <t>한국제8호스팩 (*)</t>
  </si>
  <si>
    <t>2,210/ +0</t>
  </si>
  <si>
    <t>국전약품 (*)</t>
  </si>
  <si>
    <t>8,780/ -380</t>
  </si>
  <si>
    <t>49,069,269/ 0</t>
  </si>
  <si>
    <t>에이비엘바이오 (*)</t>
  </si>
  <si>
    <t>20,150/ -100</t>
  </si>
  <si>
    <t>47,123,275/ 0</t>
  </si>
  <si>
    <t>머큐리 (*)</t>
  </si>
  <si>
    <t>10,200/ -150</t>
  </si>
  <si>
    <t>14,763,600/ 0</t>
  </si>
  <si>
    <t>전진바이오팜 (*)</t>
  </si>
  <si>
    <t>7,240/ -250</t>
  </si>
  <si>
    <t>6,341,369/ 0</t>
  </si>
  <si>
    <t>뉴트리 (*)</t>
  </si>
  <si>
    <t>31,850/ -400</t>
  </si>
  <si>
    <t>9,113,224/ 0</t>
  </si>
  <si>
    <t>상상인이안1호스팩 (*)</t>
  </si>
  <si>
    <t>3,680/ -150</t>
  </si>
  <si>
    <t>4,750,000/ 0</t>
  </si>
  <si>
    <t>이노메트리 (*)</t>
  </si>
  <si>
    <t>17,000/ -250</t>
  </si>
  <si>
    <t>9,796,538/ 0</t>
  </si>
  <si>
    <t>대유에이피 (*)</t>
  </si>
  <si>
    <t>8,020/ -100</t>
  </si>
  <si>
    <t>11,426,656/ 0</t>
  </si>
  <si>
    <t>에코캡 (*)</t>
  </si>
  <si>
    <t>3,935/ -90</t>
  </si>
  <si>
    <t>14,558,800/ 0</t>
  </si>
  <si>
    <t>원바이오젠 (*)</t>
  </si>
  <si>
    <t>2,110/ -50</t>
  </si>
  <si>
    <t>34,737,566/ 0</t>
  </si>
  <si>
    <t>베스파 (*)</t>
  </si>
  <si>
    <t>28,550/ +50</t>
  </si>
  <si>
    <t>8,206,916/ 0</t>
  </si>
  <si>
    <t>윙입푸드 (*)</t>
  </si>
  <si>
    <t>1,525/ +55</t>
  </si>
  <si>
    <t>47,973,428/ 0</t>
  </si>
  <si>
    <t>남화산업 (*)</t>
  </si>
  <si>
    <t>20,588,000/ 0</t>
  </si>
  <si>
    <t>엠아이텍 (*)</t>
  </si>
  <si>
    <t>6,050/ +290</t>
  </si>
  <si>
    <t>31,183,148/ 0</t>
  </si>
  <si>
    <t>티로보틱스 (*)</t>
  </si>
  <si>
    <t>9,120/ +20</t>
  </si>
  <si>
    <t>13,847,063/ 1,023,148</t>
  </si>
  <si>
    <t>네오펙트 (*)</t>
  </si>
  <si>
    <t>3,840/ -140</t>
  </si>
  <si>
    <t>18,906,280/ 281,691</t>
  </si>
  <si>
    <t>티앤알바이오팹 (*)</t>
  </si>
  <si>
    <t>69,300/ +400</t>
  </si>
  <si>
    <t>8,471,975/ 1,992,330</t>
  </si>
  <si>
    <t>디알젬 (*)</t>
  </si>
  <si>
    <t>13,400/ +350</t>
  </si>
  <si>
    <t>11,325,610/ 0</t>
  </si>
  <si>
    <t>싸이토젠 (*)</t>
  </si>
  <si>
    <t>59,000/ +0</t>
  </si>
  <si>
    <t>5,663,864/ 0</t>
  </si>
  <si>
    <t>아주IB투자 (*)</t>
  </si>
  <si>
    <t>6,110/ +40</t>
  </si>
  <si>
    <t>119,250,225/ 0</t>
  </si>
  <si>
    <t>파멥신 (*)</t>
  </si>
  <si>
    <t>10,700/ +100</t>
  </si>
  <si>
    <t>14,243,029/ 0</t>
  </si>
  <si>
    <t>디케이앤디 (*)</t>
  </si>
  <si>
    <t>11,900/ +350</t>
  </si>
  <si>
    <t>7,763,202/ 0</t>
  </si>
  <si>
    <t>디자인 (*)</t>
  </si>
  <si>
    <t>16,500/ +0</t>
  </si>
  <si>
    <t>4,700,921/ 0</t>
  </si>
  <si>
    <t>노바렉스 (*)</t>
  </si>
  <si>
    <t>48,300/ -1,000</t>
  </si>
  <si>
    <t>9,003,740/ 0</t>
  </si>
  <si>
    <t>셀리버리 (*)</t>
  </si>
  <si>
    <t>78,200/ +100</t>
  </si>
  <si>
    <t>16,688,214/ 455,014</t>
  </si>
  <si>
    <t>대보마그네틱 (*)</t>
  </si>
  <si>
    <t>37,150/ -600</t>
  </si>
  <si>
    <t>7,762,323/ 0</t>
  </si>
  <si>
    <t>노바텍 (*)</t>
  </si>
  <si>
    <t>39,500/ -800</t>
  </si>
  <si>
    <t>10,081,744/ 0</t>
  </si>
  <si>
    <t>엘앤씨바이오 (*)</t>
  </si>
  <si>
    <t>35,500/ +200</t>
  </si>
  <si>
    <t>22,684,891/ 0</t>
  </si>
  <si>
    <t>네온테크 (*)</t>
  </si>
  <si>
    <t>3,155/ -75</t>
  </si>
  <si>
    <t>39,476,818/ 0</t>
  </si>
  <si>
    <t>로보티즈 (*)</t>
  </si>
  <si>
    <t>15,950/ -150</t>
  </si>
  <si>
    <t>11,251,000/ 0</t>
  </si>
  <si>
    <t>옵티팜 (*)</t>
  </si>
  <si>
    <t>14,950/ -150</t>
  </si>
  <si>
    <t>14,589,458/ 0</t>
  </si>
  <si>
    <t>에스퓨얼셀 (*)</t>
  </si>
  <si>
    <t>34,800/ -600</t>
  </si>
  <si>
    <t>6,874,316/ 0</t>
  </si>
  <si>
    <t>나우IB (*)</t>
  </si>
  <si>
    <t>11,300/ +0</t>
  </si>
  <si>
    <t>9,577,000/ 0</t>
  </si>
  <si>
    <t>푸드나무 (*)</t>
  </si>
  <si>
    <t>47,600/ +10,950</t>
  </si>
  <si>
    <t>6,806,034/ 0</t>
  </si>
  <si>
    <t>크리스에프앤씨 (*)</t>
  </si>
  <si>
    <t>41,650/ +50</t>
  </si>
  <si>
    <t>11,715,480/ 0</t>
  </si>
  <si>
    <t>더블유에스아이 (*)</t>
  </si>
  <si>
    <t>3,000/ -50</t>
  </si>
  <si>
    <t>29,237,963/ 0</t>
  </si>
  <si>
    <t>지티지웰니스 (*)</t>
  </si>
  <si>
    <t>3,855/ +75</t>
  </si>
  <si>
    <t>17,440,788/ 0</t>
  </si>
  <si>
    <t>명성티엔에스 (*)</t>
  </si>
  <si>
    <t>9,210/ +0</t>
  </si>
  <si>
    <t>6,440,809/ 0</t>
  </si>
  <si>
    <t>삼성스팩2호 (*)</t>
  </si>
  <si>
    <t>9,220/ -580</t>
  </si>
  <si>
    <t>39,049,808/ 0</t>
  </si>
  <si>
    <t>디지캡 (*)</t>
  </si>
  <si>
    <t>6,280/ -190</t>
  </si>
  <si>
    <t>8,607,168/ 0</t>
  </si>
  <si>
    <t>지니틱스 (*)</t>
  </si>
  <si>
    <t>3,350/ -85</t>
  </si>
  <si>
    <t>35,745,668/ 0</t>
  </si>
  <si>
    <t>액트로 (*)</t>
  </si>
  <si>
    <t>10,065,011/ 0</t>
  </si>
  <si>
    <t>오파스넷 (*)</t>
  </si>
  <si>
    <t>4,425/ -85</t>
  </si>
  <si>
    <t>11,860,430/ 0</t>
  </si>
  <si>
    <t>에이피티씨 (*)</t>
  </si>
  <si>
    <t>26,750/ -250</t>
  </si>
  <si>
    <t>23,564,595/ 0</t>
  </si>
  <si>
    <t>바이오솔루션 (*)</t>
  </si>
  <si>
    <t>28,650/ +600</t>
  </si>
  <si>
    <t>8,091,426/ 0</t>
  </si>
  <si>
    <t>대유 (*)</t>
  </si>
  <si>
    <t>9,030/ -190</t>
  </si>
  <si>
    <t>14,166,600/ 0</t>
  </si>
  <si>
    <t>디아이티 (*)</t>
  </si>
  <si>
    <t>12,100/ +0</t>
  </si>
  <si>
    <t>18,900,000/ 0</t>
  </si>
  <si>
    <t>에스에스알 (*)</t>
  </si>
  <si>
    <t>6,520/ +10</t>
  </si>
  <si>
    <t>5,930,038/ 0</t>
  </si>
  <si>
    <t>휴네시온 (*)</t>
  </si>
  <si>
    <t>7,150/ -360</t>
  </si>
  <si>
    <t>9,607,672/ 0</t>
  </si>
  <si>
    <t>한국유니온제약 (*)</t>
  </si>
  <si>
    <t>13,650/ -50</t>
  </si>
  <si>
    <t>7,903,728/ 0</t>
  </si>
  <si>
    <t>그리티 (*)</t>
  </si>
  <si>
    <t>3,790/ -25</t>
  </si>
  <si>
    <t>20,147,430/ 0</t>
  </si>
  <si>
    <t>알로이스 (*)</t>
  </si>
  <si>
    <t>5,590/ -100</t>
  </si>
  <si>
    <t>17,329,414/ 0</t>
  </si>
  <si>
    <t>올릭스 (*)</t>
  </si>
  <si>
    <t>46,800/ +1,300</t>
  </si>
  <si>
    <t>13,703,160/ 0</t>
  </si>
  <si>
    <t>아이큐어 (*)</t>
  </si>
  <si>
    <t>44,700/ -650</t>
  </si>
  <si>
    <t>9,213,756/ 0</t>
  </si>
  <si>
    <t>SV인베스트먼트 (*)</t>
  </si>
  <si>
    <t>53,234,000/ 0</t>
  </si>
  <si>
    <t>EDGC (*)</t>
  </si>
  <si>
    <t>4,835/ +55</t>
  </si>
  <si>
    <t>83,688,302/ 0</t>
  </si>
  <si>
    <t>카이노스메드 (*)</t>
  </si>
  <si>
    <t>3,015/ -80</t>
  </si>
  <si>
    <t>105,357,734/ 0</t>
  </si>
  <si>
    <t>파워넷 (*)</t>
  </si>
  <si>
    <t>5,430/ -80</t>
  </si>
  <si>
    <t>16,500,694/ 0</t>
  </si>
  <si>
    <t>현대사료 (*)</t>
  </si>
  <si>
    <t>17,500/ -400</t>
  </si>
  <si>
    <t>6,150,486/ 0</t>
  </si>
  <si>
    <t>세종메디칼 (*)</t>
  </si>
  <si>
    <t>29,750/ -1,250</t>
  </si>
  <si>
    <t>6,777,741/ 0</t>
  </si>
  <si>
    <t>제노레이 (*)</t>
  </si>
  <si>
    <t>10,350/ +100</t>
  </si>
  <si>
    <t>14,553,844/ 0</t>
  </si>
  <si>
    <t>제이시스메디칼 (*)</t>
  </si>
  <si>
    <t>8,710/ -190</t>
  </si>
  <si>
    <t>70,634,472/ 0</t>
  </si>
  <si>
    <t>JTC (*)</t>
  </si>
  <si>
    <t>4,885/ -85</t>
  </si>
  <si>
    <t>35,005,517/ 0</t>
  </si>
  <si>
    <t>네오셈 (*)</t>
  </si>
  <si>
    <t>3,155/ -10</t>
  </si>
  <si>
    <t>37,599,088/ 0</t>
  </si>
  <si>
    <t>케어랩스 (*)</t>
  </si>
  <si>
    <t>9,640/ -80</t>
  </si>
  <si>
    <t>17,236,032/ 0</t>
  </si>
  <si>
    <t>에코마이스터 (*)</t>
  </si>
  <si>
    <t>550/ +0</t>
  </si>
  <si>
    <t>40,585,051/ 0</t>
  </si>
  <si>
    <t>린드먼아시아 (*)</t>
  </si>
  <si>
    <t>6,030/ -60</t>
  </si>
  <si>
    <t>13,537,000/ 0</t>
  </si>
  <si>
    <t>오스테오닉 (*)</t>
  </si>
  <si>
    <t>4,310/ -95</t>
  </si>
  <si>
    <t>16,773,054/ 0</t>
  </si>
  <si>
    <t>엔지켐생명과학 (*)</t>
  </si>
  <si>
    <t>88,400/ +1,400</t>
  </si>
  <si>
    <t>8,331,345/ 379,137</t>
  </si>
  <si>
    <t>동구바이오제약 (*)</t>
  </si>
  <si>
    <t>9,580/ -120</t>
  </si>
  <si>
    <t>28,464,992/ 0</t>
  </si>
  <si>
    <t>아시아종묘 (*)</t>
  </si>
  <si>
    <t>7,770/ -280</t>
  </si>
  <si>
    <t>10,619,969/ 0</t>
  </si>
  <si>
    <t>알리코제약 (*)</t>
  </si>
  <si>
    <t>9,580/ -80</t>
  </si>
  <si>
    <t>15,327,021/ 0</t>
  </si>
  <si>
    <t>카페24 (*)</t>
  </si>
  <si>
    <t>42,900/ -6,800</t>
  </si>
  <si>
    <t>18,834,733/ 0</t>
  </si>
  <si>
    <t>링크제니시스 (*)</t>
  </si>
  <si>
    <t>10,450/ -450</t>
  </si>
  <si>
    <t>11,469,507/ 0</t>
  </si>
  <si>
    <t>배럴 (*)</t>
  </si>
  <si>
    <t>9,490/ -110</t>
  </si>
  <si>
    <t>7,885,500/ 0</t>
  </si>
  <si>
    <t>SG (*)</t>
  </si>
  <si>
    <t>2,380/ +30</t>
  </si>
  <si>
    <t>41,340,267/ 0</t>
  </si>
  <si>
    <t>씨앤지하이테크 (*)</t>
  </si>
  <si>
    <t>16,100/ -450</t>
  </si>
  <si>
    <t>8,405,480/ 0</t>
  </si>
  <si>
    <t>시스웍 (*)</t>
  </si>
  <si>
    <t>2,490/ +30</t>
  </si>
  <si>
    <t>74,800,958/ 0</t>
  </si>
  <si>
    <t>디바이스이엔지 (*)</t>
  </si>
  <si>
    <t>39,750/ -600</t>
  </si>
  <si>
    <t>7,036,609/ 0</t>
  </si>
  <si>
    <t>레이크머티리얼즈 (*)</t>
  </si>
  <si>
    <t>4,600/ -40</t>
  </si>
  <si>
    <t>65,730,548/ 0</t>
  </si>
  <si>
    <t>씨티케이 (*)</t>
  </si>
  <si>
    <t>12,050/ -200</t>
  </si>
  <si>
    <t>19,341,591/ 0</t>
  </si>
  <si>
    <t>메카로 (*)</t>
  </si>
  <si>
    <t>10,400/ -250</t>
  </si>
  <si>
    <t>10,146,640/ 0</t>
  </si>
  <si>
    <t>에스트래픽 (*)</t>
  </si>
  <si>
    <t>7,400/ -30</t>
  </si>
  <si>
    <t>20,826,160/ 0</t>
  </si>
  <si>
    <t>체리부로 (*)</t>
  </si>
  <si>
    <t>2,015/ +0</t>
  </si>
  <si>
    <t>27,872,374/ 0</t>
  </si>
  <si>
    <t>대원 (*)</t>
  </si>
  <si>
    <t>10,650/ -250</t>
  </si>
  <si>
    <t>12,798,083/ 0</t>
  </si>
  <si>
    <t>비즈니스온 (*)</t>
  </si>
  <si>
    <t>22,150/ +50</t>
  </si>
  <si>
    <t>11,376,440/ 0</t>
  </si>
  <si>
    <t>스튜디오드래곤 (*)</t>
  </si>
  <si>
    <t>91,100/ -600</t>
  </si>
  <si>
    <t>30,004,345/ 0</t>
  </si>
  <si>
    <t>비디아이 (*)</t>
  </si>
  <si>
    <t>3,265/ -25</t>
  </si>
  <si>
    <t>26,288,805/ 0</t>
  </si>
  <si>
    <t>코오롱티슈진 (*)</t>
  </si>
  <si>
    <t>8,010/ +0</t>
  </si>
  <si>
    <t>61,117,550/ 0</t>
  </si>
  <si>
    <t>영화테크 (*)</t>
  </si>
  <si>
    <t>13,100/ -450</t>
  </si>
  <si>
    <t>10,690,180/ 0</t>
  </si>
  <si>
    <t>세원 (*)</t>
  </si>
  <si>
    <t>5,180/ -130</t>
  </si>
  <si>
    <t>33,481,747/ 0</t>
  </si>
  <si>
    <t>상신전자 (*)</t>
  </si>
  <si>
    <t>4,690/ -50</t>
  </si>
  <si>
    <t>14,244,718/ 0</t>
  </si>
  <si>
    <t>야스 (*)</t>
  </si>
  <si>
    <t>16,450/ -350</t>
  </si>
  <si>
    <t>13,058,000/ 0</t>
  </si>
  <si>
    <t>인산가 (*)</t>
  </si>
  <si>
    <t>2,635/ -65</t>
  </si>
  <si>
    <t>31,863,399/ 0</t>
  </si>
  <si>
    <t>휴온스블러썸 (*)</t>
  </si>
  <si>
    <t>4,555/ +0</t>
  </si>
  <si>
    <t>49,045,134/ 0</t>
  </si>
  <si>
    <t>신흥에스이씨 (*)</t>
  </si>
  <si>
    <t>63,700/ -900</t>
  </si>
  <si>
    <t>7,525,294/ 0</t>
  </si>
  <si>
    <t>유티아이 (*)</t>
  </si>
  <si>
    <t>13,450/ -400</t>
  </si>
  <si>
    <t>16,206,895/ 56,180</t>
  </si>
  <si>
    <t>선익시스템 (*)</t>
  </si>
  <si>
    <t>27,700/ -1,000</t>
  </si>
  <si>
    <t>9,039,969/ 0</t>
  </si>
  <si>
    <t>엠플러스 (*)</t>
  </si>
  <si>
    <t>15,800/ +100</t>
  </si>
  <si>
    <t>11,402,436/ 0</t>
  </si>
  <si>
    <t>앱클론 (*)</t>
  </si>
  <si>
    <t>20,600/ -250</t>
  </si>
  <si>
    <t>15,278,069/ 0</t>
  </si>
  <si>
    <t>샘코 (*)</t>
  </si>
  <si>
    <t>29,914,943/ 0</t>
  </si>
  <si>
    <t>펄어비스 (*)</t>
  </si>
  <si>
    <t>70,300/ +100</t>
  </si>
  <si>
    <t>66,221,500/ 0</t>
  </si>
  <si>
    <t>케이피에스 (*)</t>
  </si>
  <si>
    <t>16,350/ +200</t>
  </si>
  <si>
    <t>17,899,253/ 0</t>
  </si>
  <si>
    <t>덕우전자 (*)</t>
  </si>
  <si>
    <t>9,280/ -390</t>
  </si>
  <si>
    <t>15,930,310/ 0</t>
  </si>
  <si>
    <t>이더블유케이 (*)</t>
  </si>
  <si>
    <t>7,920/ +120</t>
  </si>
  <si>
    <t>14,474,525/ 0</t>
  </si>
  <si>
    <t>지엔원에너지 (*)</t>
  </si>
  <si>
    <t>3,980/ -140</t>
  </si>
  <si>
    <t>31,208,908/ 0</t>
  </si>
  <si>
    <t>알에스오토메이션 (*)</t>
  </si>
  <si>
    <t>11,800/ +500</t>
  </si>
  <si>
    <t>9,103,140/ 0</t>
  </si>
  <si>
    <t>컬러레이 (*)</t>
  </si>
  <si>
    <t>1,890/ -5</t>
  </si>
  <si>
    <t>54,000,000/ 0</t>
  </si>
  <si>
    <t>와이즈버즈 (*)</t>
  </si>
  <si>
    <t>2,035/ -35</t>
  </si>
  <si>
    <t>48,542,972/ 0</t>
  </si>
  <si>
    <t>모트렉스 (*)</t>
  </si>
  <si>
    <t>6,440/ -270</t>
  </si>
  <si>
    <t>41,271,186/ 0</t>
  </si>
  <si>
    <t>데이타솔루션 (*)</t>
  </si>
  <si>
    <t>6,100/ -150</t>
  </si>
  <si>
    <t>16,100,580/ 0</t>
  </si>
  <si>
    <t>지니언스 (*)</t>
  </si>
  <si>
    <t>7,360/ -230</t>
  </si>
  <si>
    <t>9,444,600/ 0</t>
  </si>
  <si>
    <t>디앤씨미디어 (*)</t>
  </si>
  <si>
    <t>46,250/ +200</t>
  </si>
  <si>
    <t>12,275,111/ 0</t>
  </si>
  <si>
    <t>셀트리온헬스케어 (*)</t>
  </si>
  <si>
    <t>113,400/ -200</t>
  </si>
  <si>
    <t>155,019,169/ 0</t>
  </si>
  <si>
    <t>이즈미디어 (*)</t>
  </si>
  <si>
    <t>21,900/ +0</t>
  </si>
  <si>
    <t>7,105,100/ 0</t>
  </si>
  <si>
    <t>힘스 (*)</t>
  </si>
  <si>
    <t>11,250/ -100</t>
  </si>
  <si>
    <t>11,312,236/ 0</t>
  </si>
  <si>
    <t>브이원텍 (*)</t>
  </si>
  <si>
    <t>11,350/ +50</t>
  </si>
  <si>
    <t>15,050,580/ 0</t>
  </si>
  <si>
    <t>아우딘퓨쳐스 (*)</t>
  </si>
  <si>
    <t>2,410/ -25</t>
  </si>
  <si>
    <t>22,178,848/ 0</t>
  </si>
  <si>
    <t>이녹스첨단소재 (*)</t>
  </si>
  <si>
    <t>77,800/ +200</t>
  </si>
  <si>
    <t>9,820,829/ 0</t>
  </si>
  <si>
    <t>하림지주 (*)</t>
  </si>
  <si>
    <t>9,760/ -210</t>
  </si>
  <si>
    <t>92,341,820/ 0</t>
  </si>
  <si>
    <t>덴티스 (*)</t>
  </si>
  <si>
    <t>13,500/ +150</t>
  </si>
  <si>
    <t>14,757,890/ 0</t>
  </si>
  <si>
    <t>나인테크 (*)</t>
  </si>
  <si>
    <t>4,185/ -145</t>
  </si>
  <si>
    <t>39,396,554/ 0</t>
  </si>
  <si>
    <t>보라티알 (*)</t>
  </si>
  <si>
    <t>17,300/ +50</t>
  </si>
  <si>
    <t>6,750,733/ 0</t>
  </si>
  <si>
    <t>매일유업 (*)</t>
  </si>
  <si>
    <t>74,400/ -500</t>
  </si>
  <si>
    <t>7,843,638/ 0</t>
  </si>
  <si>
    <t>삼양옵틱스 (*)</t>
  </si>
  <si>
    <t>10,250/ -50</t>
  </si>
  <si>
    <t>10,108,800/ 0</t>
  </si>
  <si>
    <t>이랜시스 (*)</t>
  </si>
  <si>
    <t>3,645/ +5</t>
  </si>
  <si>
    <t>28,751,812/ 0</t>
  </si>
  <si>
    <t>필옵틱스 (*)</t>
  </si>
  <si>
    <t>12,050/ -100</t>
  </si>
  <si>
    <t>20,680,505/ 912,281</t>
  </si>
  <si>
    <t>포인트엔지니어링 (*)</t>
  </si>
  <si>
    <t>3,680/ -100</t>
  </si>
  <si>
    <t>57,481,947/ 0</t>
  </si>
  <si>
    <t>하나머티리얼즈 (*)</t>
  </si>
  <si>
    <t>51,000/ -1,300</t>
  </si>
  <si>
    <t>19,730,674/ 0</t>
  </si>
  <si>
    <t>소프트캠프 (*)</t>
  </si>
  <si>
    <t>3,425/ -75</t>
  </si>
  <si>
    <t>24,991,284/ 0</t>
  </si>
  <si>
    <t>와이엠티 (*)</t>
  </si>
  <si>
    <t>22,300/ -550</t>
  </si>
  <si>
    <t>14,954,978/ 0</t>
  </si>
  <si>
    <t>AP시스템 (*)</t>
  </si>
  <si>
    <t>31,000/ -350</t>
  </si>
  <si>
    <t>14,480,227/ 801,194</t>
  </si>
  <si>
    <t>유에스티 (*)</t>
  </si>
  <si>
    <t>5,660/ -220</t>
  </si>
  <si>
    <t>23,700,172/ 0</t>
  </si>
  <si>
    <t>이엘피 (*)</t>
  </si>
  <si>
    <t>8,380/ -20</t>
  </si>
  <si>
    <t>9,325,130/ 0</t>
  </si>
  <si>
    <t>유비쿼스 (*)</t>
  </si>
  <si>
    <t>23,150/ -350</t>
  </si>
  <si>
    <t>10,245,706/ 0</t>
  </si>
  <si>
    <t>서진시스템 (*)</t>
  </si>
  <si>
    <t>41,600/ -550</t>
  </si>
  <si>
    <t>18,790,321/ 0</t>
  </si>
  <si>
    <t>코미코 (*)</t>
  </si>
  <si>
    <t>74,600/ +2,800</t>
  </si>
  <si>
    <t>10,020,447/ 0</t>
  </si>
  <si>
    <t>아스타 (*)</t>
  </si>
  <si>
    <t>5,740/ -140</t>
  </si>
  <si>
    <t>11,492,523/ 0</t>
  </si>
  <si>
    <t>에스디생명공학 (*)</t>
  </si>
  <si>
    <t>4,750/ -60</t>
  </si>
  <si>
    <t>22,415,066/ 0</t>
  </si>
  <si>
    <t>신신제약 (*)</t>
  </si>
  <si>
    <t>8,300/ -70</t>
  </si>
  <si>
    <t>15,170,500/ 0</t>
  </si>
  <si>
    <t>에프엔에스테크 (*)</t>
  </si>
  <si>
    <t>15,750/ +800</t>
  </si>
  <si>
    <t>8,385,722/ 0</t>
  </si>
  <si>
    <t>모바일어플라이언스 (*)</t>
  </si>
  <si>
    <t>4,570/ -155</t>
  </si>
  <si>
    <t>32,462,446/ 0</t>
  </si>
  <si>
    <t>피씨엘 (*)</t>
  </si>
  <si>
    <t>50,000/ +500</t>
  </si>
  <si>
    <t>10,089,397/ 91,106</t>
  </si>
  <si>
    <t>서플러스글로벌 (*)</t>
  </si>
  <si>
    <t>5,860/ -130</t>
  </si>
  <si>
    <t>36,988,000/ 0</t>
  </si>
  <si>
    <t>유바이오로직스 (*)</t>
  </si>
  <si>
    <t>40,100/ +2,500</t>
  </si>
  <si>
    <t>35,077,992/ 0</t>
  </si>
  <si>
    <t>한국비엔씨 (*)</t>
  </si>
  <si>
    <t>18,550/ -1,750</t>
  </si>
  <si>
    <t>51,531,636/ 731,959</t>
  </si>
  <si>
    <t>DSC인베스트먼트 (*)</t>
  </si>
  <si>
    <t>5,310/ -40</t>
  </si>
  <si>
    <t>27,811,403/ 0</t>
  </si>
  <si>
    <t>TS인베스트먼트 (*)</t>
  </si>
  <si>
    <t>3,575/ -90</t>
  </si>
  <si>
    <t>39,125,879/ 0</t>
  </si>
  <si>
    <t>마이크로프랜드 (*)</t>
  </si>
  <si>
    <t>9,600/ -20</t>
  </si>
  <si>
    <t>10,819,866/ 0</t>
  </si>
  <si>
    <t>애니젠 (*)</t>
  </si>
  <si>
    <t>17,100/ +200</t>
  </si>
  <si>
    <t>5,026,165/ 0</t>
  </si>
  <si>
    <t>유니온커뮤니티 (*)</t>
  </si>
  <si>
    <t>4,385/ -95</t>
  </si>
  <si>
    <t>14,679,007/ 0</t>
  </si>
  <si>
    <t>신라젠 (*)</t>
  </si>
  <si>
    <t>90,367,125/ 0</t>
  </si>
  <si>
    <t>자비스 (*)</t>
  </si>
  <si>
    <t>2,495/ -45</t>
  </si>
  <si>
    <t>22,182,217/ 0</t>
  </si>
  <si>
    <t>오션브릿지 (*)</t>
  </si>
  <si>
    <t>16,250/ -250</t>
  </si>
  <si>
    <t>10,002,634/ 0</t>
  </si>
  <si>
    <t>퓨쳐켐 (*)</t>
  </si>
  <si>
    <t>18,100/ -300</t>
  </si>
  <si>
    <t>13,645,971/ 0</t>
  </si>
  <si>
    <t>뉴파워프라즈마 (*)</t>
  </si>
  <si>
    <t>6,540/ +110</t>
  </si>
  <si>
    <t>43,692,624/ 0</t>
  </si>
  <si>
    <t>엘앤케이바이오 (*)</t>
  </si>
  <si>
    <t>19,400/ +800</t>
  </si>
  <si>
    <t>13,392,743/ 0</t>
  </si>
  <si>
    <t>에이치엔티 (*)</t>
  </si>
  <si>
    <t>1,920/ +0</t>
  </si>
  <si>
    <t>85,739,345/ 0</t>
  </si>
  <si>
    <t>핸디소프트 (*)</t>
  </si>
  <si>
    <t>4,535/ +50</t>
  </si>
  <si>
    <t>19,408,000/ 0</t>
  </si>
  <si>
    <t>클리오 (*)</t>
  </si>
  <si>
    <t>21,850/ -200</t>
  </si>
  <si>
    <t>17,393,012/ 0</t>
  </si>
  <si>
    <t>오가닉티코스메틱 (*)</t>
  </si>
  <si>
    <t>812/ +1</t>
  </si>
  <si>
    <t>83,948,289/ 0</t>
  </si>
  <si>
    <t>얼라인드 (*)</t>
  </si>
  <si>
    <t>10,950/ -700</t>
  </si>
  <si>
    <t>7,189,448/ 0</t>
  </si>
  <si>
    <t>세화피앤씨 (*)</t>
  </si>
  <si>
    <t>4,020/ -20</t>
  </si>
  <si>
    <t>20,743,195/ 0</t>
  </si>
  <si>
    <t>인크로스 (*)</t>
  </si>
  <si>
    <t>51,800/ -1,200</t>
  </si>
  <si>
    <t>8,056,777/ 0</t>
  </si>
  <si>
    <t>에이치엘사이언스 (*)</t>
  </si>
  <si>
    <t>39,250/ +50</t>
  </si>
  <si>
    <t>5,392,115/ 0</t>
  </si>
  <si>
    <t>코스메카코리아 (*)</t>
  </si>
  <si>
    <t>15,550/ -300</t>
  </si>
  <si>
    <t>10,680,000/ 0</t>
  </si>
  <si>
    <t>GRT (*)</t>
  </si>
  <si>
    <t>951/ +0</t>
  </si>
  <si>
    <t>67,375,000/ 0</t>
  </si>
  <si>
    <t>골든센츄리 (*)</t>
  </si>
  <si>
    <t>456/ -6</t>
  </si>
  <si>
    <t>176,573,591/ 0</t>
  </si>
  <si>
    <t>인텔리안테크 (*)</t>
  </si>
  <si>
    <t>62,000/ +3,400</t>
  </si>
  <si>
    <t>9,169,338/ 0</t>
  </si>
  <si>
    <t>에이치시티 (*)</t>
  </si>
  <si>
    <t>18,200/ -250</t>
  </si>
  <si>
    <t>6,995,611/ 0</t>
  </si>
  <si>
    <t>잉글우드랩 (*)</t>
  </si>
  <si>
    <t>9,240/ -40</t>
  </si>
  <si>
    <t>19,867,866/ 0</t>
  </si>
  <si>
    <t>앤디포스 (*)</t>
  </si>
  <si>
    <t>10,250/ +50</t>
  </si>
  <si>
    <t>23,838,122/ 0</t>
  </si>
  <si>
    <t>수산아이앤티 (*)</t>
  </si>
  <si>
    <t>22,100/ -600</t>
  </si>
  <si>
    <t>6,751,000/ 0</t>
  </si>
  <si>
    <t>미투온 (*)</t>
  </si>
  <si>
    <t>6,490/ +100</t>
  </si>
  <si>
    <t>31,257,770/ 0</t>
  </si>
  <si>
    <t>예선테크 (*)</t>
  </si>
  <si>
    <t>2,810/ +25</t>
  </si>
  <si>
    <t>33,000,440/ 0</t>
  </si>
  <si>
    <t>유니테크노 (*)</t>
  </si>
  <si>
    <t>12,700/ +0</t>
  </si>
  <si>
    <t>23,605,590/ 0</t>
  </si>
  <si>
    <t>모비스 (*)</t>
  </si>
  <si>
    <t>2,800/ -75</t>
  </si>
  <si>
    <t>32,171,314/ 0</t>
  </si>
  <si>
    <t>나무기술 (*)</t>
  </si>
  <si>
    <t>3,415/ -155</t>
  </si>
  <si>
    <t>34,205,244/ 0</t>
  </si>
  <si>
    <t>자이글 (*)</t>
  </si>
  <si>
    <t>4,880/ -160</t>
  </si>
  <si>
    <t>13,530,910/ 0</t>
  </si>
  <si>
    <t>헝셩그룹 (*)</t>
  </si>
  <si>
    <t>601/ -7</t>
  </si>
  <si>
    <t>80,000,000/ 0</t>
  </si>
  <si>
    <t>에코마케팅 (*)</t>
  </si>
  <si>
    <t>25,550/ -350</t>
  </si>
  <si>
    <t>32,733,029/ 0</t>
  </si>
  <si>
    <t>팍스넷 (*)</t>
  </si>
  <si>
    <t>862/ +0</t>
  </si>
  <si>
    <t>12,240,376/ 0</t>
  </si>
  <si>
    <t>엔지스테크널러지 (*)</t>
  </si>
  <si>
    <t>2,205/ +0</t>
  </si>
  <si>
    <t>11,443,863/ 0</t>
  </si>
  <si>
    <t>우리손에프앤지 (*)</t>
  </si>
  <si>
    <t>2,610/ -35</t>
  </si>
  <si>
    <t>69,237,643/ 0</t>
  </si>
  <si>
    <t>폴라리스웍스 (*)</t>
  </si>
  <si>
    <t>1,770/ -100</t>
  </si>
  <si>
    <t>57,004,183/ 157,130</t>
  </si>
  <si>
    <t>장원테크 (*)</t>
  </si>
  <si>
    <t>4,855/ -165</t>
  </si>
  <si>
    <t>19,109,638/ 0</t>
  </si>
  <si>
    <t>위니아딤채 (*)</t>
  </si>
  <si>
    <t>4,560/ -195</t>
  </si>
  <si>
    <t>35,967,295/ 0</t>
  </si>
  <si>
    <t>바이오리더스 (*)</t>
  </si>
  <si>
    <t>9,820/ +1,400</t>
  </si>
  <si>
    <t>27,477,092/ 1,930,505</t>
  </si>
  <si>
    <t>피앤씨테크 (*)</t>
  </si>
  <si>
    <t>9,060/ -60</t>
  </si>
  <si>
    <t>6,496,600/ 0</t>
  </si>
  <si>
    <t>로스웰 (*)</t>
  </si>
  <si>
    <t>340/ +1</t>
  </si>
  <si>
    <t>180,156,443/ 0</t>
  </si>
  <si>
    <t>녹십자랩셀 (*)</t>
  </si>
  <si>
    <t>96,200/ +0</t>
  </si>
  <si>
    <t>10,554,054/ 0</t>
  </si>
  <si>
    <t>에스티팜 (*)</t>
  </si>
  <si>
    <t>113,200/ +2,900</t>
  </si>
  <si>
    <t>18,656,000/ 0</t>
  </si>
  <si>
    <t>알엔투테크놀로지 (*)</t>
  </si>
  <si>
    <t>17,150/ +50</t>
  </si>
  <si>
    <t>7,386,521/ 0</t>
  </si>
  <si>
    <t>줌인터넷 (*)</t>
  </si>
  <si>
    <t>6,880/ -150</t>
  </si>
  <si>
    <t>26,979,634/ 0</t>
  </si>
  <si>
    <t>휴온스 (*)</t>
  </si>
  <si>
    <t>62,000/ +500</t>
  </si>
  <si>
    <t>10,859,671/ 0</t>
  </si>
  <si>
    <t>원익IPS (*)</t>
  </si>
  <si>
    <t>49,350/ -1,150</t>
  </si>
  <si>
    <t>49,083,901/ 0</t>
  </si>
  <si>
    <t>레이언스 (*)</t>
  </si>
  <si>
    <t>15,150/ +450</t>
  </si>
  <si>
    <t>16,591,014/ 0</t>
  </si>
  <si>
    <t>씨엠에스에듀 (*)</t>
  </si>
  <si>
    <t>8,460/ -260</t>
  </si>
  <si>
    <t>18,634,628/ 0</t>
  </si>
  <si>
    <t>동양파일 (*)</t>
  </si>
  <si>
    <t>6,170/ -70</t>
  </si>
  <si>
    <t>팬젠 (*)</t>
  </si>
  <si>
    <t>9,380/ -10</t>
  </si>
  <si>
    <t>10,669,530/ 0</t>
  </si>
  <si>
    <t>AP위성 (*)</t>
  </si>
  <si>
    <t>15,600/ -350</t>
  </si>
  <si>
    <t>15,082,304/ 0</t>
  </si>
  <si>
    <t>에이트원 (*)</t>
  </si>
  <si>
    <t>2,600/ -50</t>
  </si>
  <si>
    <t>57,868,076/ 0</t>
  </si>
  <si>
    <t>큐리언트 (*)</t>
  </si>
  <si>
    <t>8,883,462/ 2,681,395</t>
  </si>
  <si>
    <t>안트로젠 (*)</t>
  </si>
  <si>
    <t>89,000/ -8,700</t>
  </si>
  <si>
    <t>9,421,845/ 0</t>
  </si>
  <si>
    <t>슈프리마 (*)</t>
  </si>
  <si>
    <t>27,100/ -300</t>
  </si>
  <si>
    <t>7,193,273/ 0</t>
  </si>
  <si>
    <t>유니트론텍 (*)</t>
  </si>
  <si>
    <t>7,470/ -110</t>
  </si>
  <si>
    <t>12,560,930/ 0</t>
  </si>
  <si>
    <t>크리스탈신소재 (*)</t>
  </si>
  <si>
    <t>1,470/ -20</t>
  </si>
  <si>
    <t>67,783,852/ 0</t>
  </si>
  <si>
    <t>자안바이오 (*)</t>
  </si>
  <si>
    <t>4,545/ +140</t>
  </si>
  <si>
    <t>6,654,797/ 0</t>
  </si>
  <si>
    <t>에스와이 (*)</t>
  </si>
  <si>
    <t>4,075/ -20</t>
  </si>
  <si>
    <t>46,934,239/ 0</t>
  </si>
  <si>
    <t>코디엠 (*)</t>
  </si>
  <si>
    <t>297/ +0</t>
  </si>
  <si>
    <t>273,760,088/ 0</t>
  </si>
  <si>
    <t>경남제약헬스케어 (*)</t>
  </si>
  <si>
    <t>3,320/ +0</t>
  </si>
  <si>
    <t>13,333,506/ 0</t>
  </si>
  <si>
    <t>와이아이케이 (*)</t>
  </si>
  <si>
    <t>6,620/ +0</t>
  </si>
  <si>
    <t>82,045,350/ 0</t>
  </si>
  <si>
    <t>육일씨엔에쓰 (*)</t>
  </si>
  <si>
    <t>4,920/ -230</t>
  </si>
  <si>
    <t>9,363,022/ 2,360,160</t>
  </si>
  <si>
    <t>휴젤 (*)</t>
  </si>
  <si>
    <t>234,000/ +100</t>
  </si>
  <si>
    <t>12,485,455/ 0</t>
  </si>
  <si>
    <t>한국맥널티 (*)</t>
  </si>
  <si>
    <t>8,720/ -30</t>
  </si>
  <si>
    <t>10,534,795/ 0</t>
  </si>
  <si>
    <t>덱스터 (*)</t>
  </si>
  <si>
    <t>13,550/ -650</t>
  </si>
  <si>
    <t>25,348,136/ 0</t>
  </si>
  <si>
    <t>아진산업 (*)</t>
  </si>
  <si>
    <t>3,550/ -55</t>
  </si>
  <si>
    <t>38,806,582/ 0</t>
  </si>
  <si>
    <t>강스템바이오텍 (*)</t>
  </si>
  <si>
    <t>4,660/ -105</t>
  </si>
  <si>
    <t>25,561,688/ 67,499</t>
  </si>
  <si>
    <t>에이치엘비제약 (*)</t>
  </si>
  <si>
    <t>22,950/ +1,000</t>
  </si>
  <si>
    <t>22,357,821/ 0</t>
  </si>
  <si>
    <t>메가엠디 (*)</t>
  </si>
  <si>
    <t>5,200/ -130</t>
  </si>
  <si>
    <t>23,407,077/ 0</t>
  </si>
  <si>
    <t>보광산업 (*)</t>
  </si>
  <si>
    <t>6,970/ -20</t>
  </si>
  <si>
    <t>36,338,727/ 0</t>
  </si>
  <si>
    <t>파크시스템스 (*)</t>
  </si>
  <si>
    <t>127,300/ -1,300</t>
  </si>
  <si>
    <t>6,686,655/ 0</t>
  </si>
  <si>
    <t>에치에프알 (*)</t>
  </si>
  <si>
    <t>22,750/ -300</t>
  </si>
  <si>
    <t>12,882,020/ 0</t>
  </si>
  <si>
    <t>예스티 (*)</t>
  </si>
  <si>
    <t>13,350/ +150</t>
  </si>
  <si>
    <t>17,101,305/ 710,072</t>
  </si>
  <si>
    <t>코스맥스엔비티 (*)</t>
  </si>
  <si>
    <t>10,200/ -50</t>
  </si>
  <si>
    <t>20,628,000/ 0</t>
  </si>
  <si>
    <t>멕아이씨에스 (*)</t>
  </si>
  <si>
    <t>13,250/ -350</t>
  </si>
  <si>
    <t>16,050,530/ 0</t>
  </si>
  <si>
    <t>엔에스 (*)</t>
  </si>
  <si>
    <t>10,450/ -250</t>
  </si>
  <si>
    <t>11,513,237/ 0</t>
  </si>
  <si>
    <t>미래테크놀로지 (*)</t>
  </si>
  <si>
    <t>12,350/ -150</t>
  </si>
  <si>
    <t>6,120,788/ 0</t>
  </si>
  <si>
    <t>하이즈항공 (*)</t>
  </si>
  <si>
    <t>6,090/ +130</t>
  </si>
  <si>
    <t>17,696,167/ 0</t>
  </si>
  <si>
    <t>캔서롭 (*)</t>
  </si>
  <si>
    <t>7,740/ +0</t>
  </si>
  <si>
    <t>23,078,062/ 0</t>
  </si>
  <si>
    <t>매직마이크로 (*)</t>
  </si>
  <si>
    <t>282/ +0</t>
  </si>
  <si>
    <t>86,623,501/ 0</t>
  </si>
  <si>
    <t>케이디켐 (*)</t>
  </si>
  <si>
    <t>16,800/ -150</t>
  </si>
  <si>
    <t>4,034,800/ 0</t>
  </si>
  <si>
    <t>네오오토 (*)</t>
  </si>
  <si>
    <t>9,040/ -80</t>
  </si>
  <si>
    <t>7,874,963/ 0</t>
  </si>
  <si>
    <t>엔투텍 (*)</t>
  </si>
  <si>
    <t>1,925/ -20</t>
  </si>
  <si>
    <t>71,561,429/ 0</t>
  </si>
  <si>
    <t>케어젠 (*)</t>
  </si>
  <si>
    <t>72,900/ +600</t>
  </si>
  <si>
    <t>10,743,000/ 0</t>
  </si>
  <si>
    <t>아이진 (*)</t>
  </si>
  <si>
    <t>38,550/ -1,500</t>
  </si>
  <si>
    <t>19,806,325/ 0</t>
  </si>
  <si>
    <t>나무가 (*)</t>
  </si>
  <si>
    <t>11,050/ -650</t>
  </si>
  <si>
    <t>13,742,180/ 0</t>
  </si>
  <si>
    <t>유앤아이 (*)</t>
  </si>
  <si>
    <t>5,310/ -60</t>
  </si>
  <si>
    <t>9,276,924/ 0</t>
  </si>
  <si>
    <t>본느 (*)</t>
  </si>
  <si>
    <t>3,055/ -45</t>
  </si>
  <si>
    <t>30,699,596/ 0</t>
  </si>
  <si>
    <t>연우 (*)</t>
  </si>
  <si>
    <t>26,550/ +0</t>
  </si>
  <si>
    <t>12,398,000/ 0</t>
  </si>
  <si>
    <t>엔케이맥스 (*)</t>
  </si>
  <si>
    <t>13,550/ -300</t>
  </si>
  <si>
    <t>35,189,955/ 1,029,943</t>
  </si>
  <si>
    <t>KH E&amp;T (*)</t>
  </si>
  <si>
    <t>2,140/ -10</t>
  </si>
  <si>
    <t>55,746,933/ 0</t>
  </si>
  <si>
    <t>엑시콘 (*)</t>
  </si>
  <si>
    <t>16,450/ +100</t>
  </si>
  <si>
    <t>10,476,127/ 260,869</t>
  </si>
  <si>
    <t>뉴지랩파마 (*)</t>
  </si>
  <si>
    <t>10,300/ +150</t>
  </si>
  <si>
    <t>30,432,477/ 0</t>
  </si>
  <si>
    <t>케이엠제약 (*)</t>
  </si>
  <si>
    <t>2,790/ -45</t>
  </si>
  <si>
    <t>27,887,050/ 0</t>
  </si>
  <si>
    <t>한송네오텍 (*)</t>
  </si>
  <si>
    <t>2,230/ +30</t>
  </si>
  <si>
    <t>57,206,900/ 0</t>
  </si>
  <si>
    <t>패션플랫폼 (*)</t>
  </si>
  <si>
    <t>1,685/ -25</t>
  </si>
  <si>
    <t>26,636,713/ 0</t>
  </si>
  <si>
    <t>넷게임즈 (*)</t>
  </si>
  <si>
    <t>12,600/ -400</t>
  </si>
  <si>
    <t>28,850,967/ 0</t>
  </si>
  <si>
    <t>제너셈 (*)</t>
  </si>
  <si>
    <t>9,720/ -40</t>
  </si>
  <si>
    <t>8,769,174/ 0</t>
  </si>
  <si>
    <t>타이거일렉 (*)</t>
  </si>
  <si>
    <t>15,200/ +0</t>
  </si>
  <si>
    <t>6,314,290/ 0</t>
  </si>
  <si>
    <t>인포마크 (*)</t>
  </si>
  <si>
    <t>7,980/ -10</t>
  </si>
  <si>
    <t>5,074,288/ 0</t>
  </si>
  <si>
    <t>씨아이에스 (*)</t>
  </si>
  <si>
    <t>11,700/ -350</t>
  </si>
  <si>
    <t>57,491,676/ 0</t>
  </si>
  <si>
    <t>맘스터치 (*)</t>
  </si>
  <si>
    <t>4,475/ +45</t>
  </si>
  <si>
    <t>101,817,531/ 0</t>
  </si>
  <si>
    <t>에이텍티앤 (*)</t>
  </si>
  <si>
    <t>30,500/ -1,000</t>
  </si>
  <si>
    <t>5,340,000/ 0</t>
  </si>
  <si>
    <t>웹스 (*)</t>
  </si>
  <si>
    <t>5,020/ -220</t>
  </si>
  <si>
    <t>14,364,144/ 0</t>
  </si>
  <si>
    <t>파인텍 (*)</t>
  </si>
  <si>
    <t>2,040/ +0</t>
  </si>
  <si>
    <t>42,926,793/ 0</t>
  </si>
  <si>
    <t>마이더스AI (*)</t>
  </si>
  <si>
    <t>386/ -14</t>
  </si>
  <si>
    <t>141,227,294/ 0</t>
  </si>
  <si>
    <t>심텍 (*)</t>
  </si>
  <si>
    <t>31,600/ +950</t>
  </si>
  <si>
    <t>31,854,143/ 710,660</t>
  </si>
  <si>
    <t>흥국에프엔비 (*)</t>
  </si>
  <si>
    <t>4,200/ -220</t>
  </si>
  <si>
    <t>38,387,127/ 0</t>
  </si>
  <si>
    <t>쎄노텍 (*)</t>
  </si>
  <si>
    <t>2,110/ -35</t>
  </si>
  <si>
    <t>40,158,175/ 0</t>
  </si>
  <si>
    <t>칩스앤미디어 (*)</t>
  </si>
  <si>
    <t>16,300/ -700</t>
  </si>
  <si>
    <t>9,640,315/ 0</t>
  </si>
  <si>
    <t>아시아경제 (*)</t>
  </si>
  <si>
    <t>4,170/ -75</t>
  </si>
  <si>
    <t>25,508,734/ 0</t>
  </si>
  <si>
    <t>아이쓰리시스템 (*)</t>
  </si>
  <si>
    <t>19,150/ -250</t>
  </si>
  <si>
    <t>7,106,760/ 0</t>
  </si>
  <si>
    <t>로지시스 (*)</t>
  </si>
  <si>
    <t>9,030/ -170</t>
  </si>
  <si>
    <t>9,673,922/ 0</t>
  </si>
  <si>
    <t>켐트로스 (*)</t>
  </si>
  <si>
    <t>9,570/ +10</t>
  </si>
  <si>
    <t>26,558,307/ 0</t>
  </si>
  <si>
    <t>파마리서치 (*)</t>
  </si>
  <si>
    <t>90,300/ +300</t>
  </si>
  <si>
    <t>10,111,930/ 0</t>
  </si>
  <si>
    <t>자안코스메틱 (*)</t>
  </si>
  <si>
    <t>4,995/ -145</t>
  </si>
  <si>
    <t>7,982,786/ 0</t>
  </si>
  <si>
    <t>펩트론 (*)</t>
  </si>
  <si>
    <t>11,200/ -350</t>
  </si>
  <si>
    <t>20,626,853/ 0</t>
  </si>
  <si>
    <t>RFHIC (*)</t>
  </si>
  <si>
    <t>35,800/ -800</t>
  </si>
  <si>
    <t>26,647,620/ 0</t>
  </si>
  <si>
    <t>동운아나텍 (*)</t>
  </si>
  <si>
    <t>6,860/ -190</t>
  </si>
  <si>
    <t>17,577,506/ 0</t>
  </si>
  <si>
    <t>민앤지 (*)</t>
  </si>
  <si>
    <t>22,300/ +400</t>
  </si>
  <si>
    <t>12,362,476/ 795,848</t>
  </si>
  <si>
    <t>유테크 (*)</t>
  </si>
  <si>
    <t>1,730/ +0</t>
  </si>
  <si>
    <t>34,820,984/ 0</t>
  </si>
  <si>
    <t>이큐셀 (*)</t>
  </si>
  <si>
    <t>3,100/ +0</t>
  </si>
  <si>
    <t>13,780,746/ 0</t>
  </si>
  <si>
    <t>켐온 (*)</t>
  </si>
  <si>
    <t>4,340/ +385</t>
  </si>
  <si>
    <t>63,861,340/ 0</t>
  </si>
  <si>
    <t>코아스템 (*)</t>
  </si>
  <si>
    <t>23,800/ +50</t>
  </si>
  <si>
    <t>15,756,234/ 0</t>
  </si>
  <si>
    <t>에스엘바이오닉스 (*)</t>
  </si>
  <si>
    <t>1,170/ -70</t>
  </si>
  <si>
    <t>41,352,913/ 0</t>
  </si>
  <si>
    <t>베셀 (*)</t>
  </si>
  <si>
    <t>5,080/ -10</t>
  </si>
  <si>
    <t>11,437,956/ 0</t>
  </si>
  <si>
    <t>넵튠 (*)</t>
  </si>
  <si>
    <t>23,650/ -750</t>
  </si>
  <si>
    <t>31,711,822/ 0</t>
  </si>
  <si>
    <t>미래생명자원 (*)</t>
  </si>
  <si>
    <t>4,470/ -180</t>
  </si>
  <si>
    <t>18,671,428/ 0</t>
  </si>
  <si>
    <t>싸이맥스 (*)</t>
  </si>
  <si>
    <t>21,800/ -550</t>
  </si>
  <si>
    <t>10,924,243/ 0</t>
  </si>
  <si>
    <t>러셀 (*)</t>
  </si>
  <si>
    <t>4,540/ -75</t>
  </si>
  <si>
    <t>31,812,000/ 0</t>
  </si>
  <si>
    <t>픽셀플러스 (*)</t>
  </si>
  <si>
    <t>8,600/ +50</t>
  </si>
  <si>
    <t>8,166,558/ 0</t>
  </si>
  <si>
    <t>디딤 (*)</t>
  </si>
  <si>
    <t>2,095/ -40</t>
  </si>
  <si>
    <t>38,039,353/ 0</t>
  </si>
  <si>
    <t>제노포커스 (*)</t>
  </si>
  <si>
    <t>8,860/ -130</t>
  </si>
  <si>
    <t>22,499,010/ 0</t>
  </si>
  <si>
    <t>우정바이오 (*)</t>
  </si>
  <si>
    <t>7,840/ +240</t>
  </si>
  <si>
    <t>12,092,926/ 651,891</t>
  </si>
  <si>
    <t>토박스코리아 (*)</t>
  </si>
  <si>
    <t>1,610/ -55</t>
  </si>
  <si>
    <t>48,074,789/ 0</t>
  </si>
  <si>
    <t>이노인스트루먼트 (*)</t>
  </si>
  <si>
    <t>2,210/ -45</t>
  </si>
  <si>
    <t>40,283,149/ 0</t>
  </si>
  <si>
    <t>우리산업 (*)</t>
  </si>
  <si>
    <t>23,450/ -250</t>
  </si>
  <si>
    <t>9,132,163/ 0</t>
  </si>
  <si>
    <t>메가스터디교육 (*)</t>
  </si>
  <si>
    <t>74,600/ -4,100</t>
  </si>
  <si>
    <t>11,861,880/ 0</t>
  </si>
  <si>
    <t>휴센텍 (*)</t>
  </si>
  <si>
    <t>3,165/ +175</t>
  </si>
  <si>
    <t>80,240,147/ 0</t>
  </si>
  <si>
    <t>로보로보 (*)</t>
  </si>
  <si>
    <t>4,240/ +10</t>
  </si>
  <si>
    <t>20,348,454/ 0</t>
  </si>
  <si>
    <t>디알텍 (*)</t>
  </si>
  <si>
    <t>1,595/ -25</t>
  </si>
  <si>
    <t>56,583,437/ 0</t>
  </si>
  <si>
    <t>에이비프로바이오 (*)</t>
  </si>
  <si>
    <t>1,270/ +105</t>
  </si>
  <si>
    <t>251,469,584/ 0</t>
  </si>
  <si>
    <t>골프존 (*)</t>
  </si>
  <si>
    <t>140,900/ -1,900</t>
  </si>
  <si>
    <t>6,275,415/ 0</t>
  </si>
  <si>
    <t>클래시스 (*)</t>
  </si>
  <si>
    <t>24,150/ +200</t>
  </si>
  <si>
    <t>64,716,864/ 0</t>
  </si>
  <si>
    <t>퓨쳐스트림네트웍스 (*)</t>
  </si>
  <si>
    <t>1,165/ -10</t>
  </si>
  <si>
    <t>130,568,553/ 0</t>
  </si>
  <si>
    <t>포시에스 (*)</t>
  </si>
  <si>
    <t>8,560/ -160</t>
  </si>
  <si>
    <t>8,673,641/ 0</t>
  </si>
  <si>
    <t>덕산네오룩스 (*)</t>
  </si>
  <si>
    <t>67,000/ -1,300</t>
  </si>
  <si>
    <t>24,010,012/ 0</t>
  </si>
  <si>
    <t>국일신동 (*)</t>
  </si>
  <si>
    <t>4,595/ -165</t>
  </si>
  <si>
    <t>11,090,000/ 0</t>
  </si>
  <si>
    <t>바디텍메드 (*)</t>
  </si>
  <si>
    <t>21,750/ +100</t>
  </si>
  <si>
    <t>23,486,560/ 0</t>
  </si>
  <si>
    <t>스튜디오산타클로스 (*)</t>
  </si>
  <si>
    <t>2,995/ -80</t>
  </si>
  <si>
    <t>29,453,855/ 0</t>
  </si>
  <si>
    <t>썸에이지 (*)</t>
  </si>
  <si>
    <t>3,265/ +90</t>
  </si>
  <si>
    <t>136,464,016/ 0</t>
  </si>
  <si>
    <t>와이제이엠게임즈 (*)</t>
  </si>
  <si>
    <t>2,610/ -65</t>
  </si>
  <si>
    <t>57,183,559/ 0</t>
  </si>
  <si>
    <t>에이팩트 (*)</t>
  </si>
  <si>
    <t>7,620/ -170</t>
  </si>
  <si>
    <t>17,553,680/ 0</t>
  </si>
  <si>
    <t>휴메딕스 (*)</t>
  </si>
  <si>
    <t>37,450/ +50</t>
  </si>
  <si>
    <t>9,971,194/ 0</t>
  </si>
  <si>
    <t>바이오로그디바이스 (*)</t>
  </si>
  <si>
    <t>4,710/ -360</t>
  </si>
  <si>
    <t>41,431,412/ 0</t>
  </si>
  <si>
    <t>서전기전 (*)</t>
  </si>
  <si>
    <t>11,300/ +50</t>
  </si>
  <si>
    <t>9,698,780/ 0</t>
  </si>
  <si>
    <t>아스트 (*)</t>
  </si>
  <si>
    <t>7,640/ +350</t>
  </si>
  <si>
    <t>25,695,243/ 0</t>
  </si>
  <si>
    <t>오킨스전자 (*)</t>
  </si>
  <si>
    <t>22,850/ -100</t>
  </si>
  <si>
    <t>17,679,298/ 0</t>
  </si>
  <si>
    <t>지란지교시큐리티 (*)</t>
  </si>
  <si>
    <t>6,570/ -150</t>
  </si>
  <si>
    <t>8,306,541/ 372,439</t>
  </si>
  <si>
    <t>NEW (*)</t>
  </si>
  <si>
    <t>9,040/ -240</t>
  </si>
  <si>
    <t>27,906,106/ 0</t>
  </si>
  <si>
    <t>아이티센 (*)</t>
  </si>
  <si>
    <t>5,810/ -160</t>
  </si>
  <si>
    <t>19,907,333/ 0</t>
  </si>
  <si>
    <t>녹십자엠에스 (*)</t>
  </si>
  <si>
    <t>21,117,283/ 0</t>
  </si>
  <si>
    <t>디티앤씨 (*)</t>
  </si>
  <si>
    <t>6,660/ -250</t>
  </si>
  <si>
    <t>11,283,291/ 0</t>
  </si>
  <si>
    <t>셀바스헬스케어 (*)</t>
  </si>
  <si>
    <t>2,715/ -60</t>
  </si>
  <si>
    <t>21,680,564/ 0</t>
  </si>
  <si>
    <t>정다운 (*)</t>
  </si>
  <si>
    <t>3,645/ -70</t>
  </si>
  <si>
    <t>32,529,824/ 0</t>
  </si>
  <si>
    <t>하이로닉 (*)</t>
  </si>
  <si>
    <t>6,570/ -10</t>
  </si>
  <si>
    <t>14,099,995/ 0</t>
  </si>
  <si>
    <t>랩지노믹스 (*)</t>
  </si>
  <si>
    <t>32,850/ -50</t>
  </si>
  <si>
    <t>11,450,097/ 0</t>
  </si>
  <si>
    <t>에이디테크놀로지 (*)</t>
  </si>
  <si>
    <t>24,950/ -550</t>
  </si>
  <si>
    <t>13,329,832/ 0</t>
  </si>
  <si>
    <t>비씨월드제약 (*)</t>
  </si>
  <si>
    <t>20,450/ -1,450</t>
  </si>
  <si>
    <t>8,892,384/ 0</t>
  </si>
  <si>
    <t>미스터블루 (*)</t>
  </si>
  <si>
    <t>24,761,635/ 0</t>
  </si>
  <si>
    <t>알테오젠 (*)</t>
  </si>
  <si>
    <t>85,100/ -3,000</t>
  </si>
  <si>
    <t>42,179,350/ 1,029,015</t>
  </si>
  <si>
    <t>베노홀딩스 (*)</t>
  </si>
  <si>
    <t>6,270/ +30</t>
  </si>
  <si>
    <t>23,114,968/ 0</t>
  </si>
  <si>
    <t>대창스틸 (*)</t>
  </si>
  <si>
    <t>3,375/ -70</t>
  </si>
  <si>
    <t>21,109,243/ 0</t>
  </si>
  <si>
    <t>에프엔씨엔터 (*)</t>
  </si>
  <si>
    <t>6,300/ -60</t>
  </si>
  <si>
    <t>14,364,880/ 0</t>
  </si>
  <si>
    <t>휴마시스 (*)</t>
  </si>
  <si>
    <t>18,350/ +300</t>
  </si>
  <si>
    <t>34,223,815/ 0</t>
  </si>
  <si>
    <t>텔콘RF제약 (*)</t>
  </si>
  <si>
    <t>5,080/ +60</t>
  </si>
  <si>
    <t>87,509,012/ 0</t>
  </si>
  <si>
    <t>지엘팜텍 (*)</t>
  </si>
  <si>
    <t>1,295/ -10</t>
  </si>
  <si>
    <t>51,886,844/ 5,016,722</t>
  </si>
  <si>
    <t>글로벌텍스프리 (*)</t>
  </si>
  <si>
    <t>3,385/ -65</t>
  </si>
  <si>
    <t>48,736,691/ 0</t>
  </si>
  <si>
    <t>디에이테크놀로지 (*)</t>
  </si>
  <si>
    <t>6,140/ +20</t>
  </si>
  <si>
    <t>23,862,607/ 0</t>
  </si>
  <si>
    <t>액션스퀘어 (*)</t>
  </si>
  <si>
    <t>5,530/ -120</t>
  </si>
  <si>
    <t>41,332,645/ 0</t>
  </si>
  <si>
    <t>엑셈 (*)</t>
  </si>
  <si>
    <t>4,710/ -60</t>
  </si>
  <si>
    <t>33,882,273/ 0</t>
  </si>
  <si>
    <t>테고사이언스 (*)</t>
  </si>
  <si>
    <t>28,400/ +0</t>
  </si>
  <si>
    <t>8,108,834/ 0</t>
  </si>
  <si>
    <t>슈피겐코리아 (*)</t>
  </si>
  <si>
    <t>54,000/ -500</t>
  </si>
  <si>
    <t>6,216,363/ 0</t>
  </si>
  <si>
    <t>테라셈 (*)</t>
  </si>
  <si>
    <t>1,440/ +0</t>
  </si>
  <si>
    <t>21,163,148/ 0</t>
  </si>
  <si>
    <t>영우디에스피 (*)</t>
  </si>
  <si>
    <t>3,030/ +40</t>
  </si>
  <si>
    <t>44,599,895/ 0</t>
  </si>
  <si>
    <t>드림시큐리티 (*)</t>
  </si>
  <si>
    <t>5,430/ -20</t>
  </si>
  <si>
    <t>50,605,754/ 0</t>
  </si>
  <si>
    <t>메디아나 (*)</t>
  </si>
  <si>
    <t>13,100/ -200</t>
  </si>
  <si>
    <t>8,650,496/ 0</t>
  </si>
  <si>
    <t>데브시스터즈 (*)</t>
  </si>
  <si>
    <t>81,000/ -7,200</t>
  </si>
  <si>
    <t>11,457,400/ 0</t>
  </si>
  <si>
    <t>프로스테믹스 (*)</t>
  </si>
  <si>
    <t>3,460/ +5</t>
  </si>
  <si>
    <t>45,756,948/ 0</t>
  </si>
  <si>
    <t>THQ (*)</t>
  </si>
  <si>
    <t>3,480/ +45</t>
  </si>
  <si>
    <t>28,929,899/ 0</t>
  </si>
  <si>
    <t>고려시멘트 (*)</t>
  </si>
  <si>
    <t>4,465/ -150</t>
  </si>
  <si>
    <t>31,979,960/ 0</t>
  </si>
  <si>
    <t>신화콘텍 (*)</t>
  </si>
  <si>
    <t>5,280/ -260</t>
  </si>
  <si>
    <t>10,143,845/ 0</t>
  </si>
  <si>
    <t>파버나인 (*)</t>
  </si>
  <si>
    <t>6,090/ -200</t>
  </si>
  <si>
    <t>14,198,704/ 0</t>
  </si>
  <si>
    <t>덕신하우징 (*)</t>
  </si>
  <si>
    <t>46,084,095/ 0</t>
  </si>
  <si>
    <t>창해에탄올 (*)</t>
  </si>
  <si>
    <t>9,190,885/ 0</t>
  </si>
  <si>
    <t>윈하이텍 (*)</t>
  </si>
  <si>
    <t>5,610/ -270</t>
  </si>
  <si>
    <t>10,656,896/ 0</t>
  </si>
  <si>
    <t>아진엑스텍 (*)</t>
  </si>
  <si>
    <t>11,200/ -650</t>
  </si>
  <si>
    <t>9,748,596/ 0</t>
  </si>
  <si>
    <t>콜마비앤에이치 (*)</t>
  </si>
  <si>
    <t>47,950/ +0</t>
  </si>
  <si>
    <t>29,543,558/ 0</t>
  </si>
  <si>
    <t>트루윈 (*)</t>
  </si>
  <si>
    <t>7,910/ -10</t>
  </si>
  <si>
    <t>19,475,107/ 0</t>
  </si>
  <si>
    <t>코아시아옵틱스 (*)</t>
  </si>
  <si>
    <t>2,920/ -145</t>
  </si>
  <si>
    <t>41,232,626/ 0</t>
  </si>
  <si>
    <t>캐스텍코리아 (*)</t>
  </si>
  <si>
    <t>4,895/ +70</t>
  </si>
  <si>
    <t>16,569,188/ 0</t>
  </si>
  <si>
    <t>나노 (*)</t>
  </si>
  <si>
    <t>2,130/ -95</t>
  </si>
  <si>
    <t>27,067,695/ 0</t>
  </si>
  <si>
    <t>케이사인 (*)</t>
  </si>
  <si>
    <t>2,845/ -105</t>
  </si>
  <si>
    <t>70,671,257/ 0</t>
  </si>
  <si>
    <t>오이솔루션 (*)</t>
  </si>
  <si>
    <t>41,200/ -650</t>
  </si>
  <si>
    <t>10,624,095/ 0</t>
  </si>
  <si>
    <t>한국정보인증 (*)</t>
  </si>
  <si>
    <t>31,165,000/ 0</t>
  </si>
  <si>
    <t>솔루에타 (*)</t>
  </si>
  <si>
    <t>3,625/ -125</t>
  </si>
  <si>
    <t>13,825,216/ 0</t>
  </si>
  <si>
    <t>현대이지웰 (*)</t>
  </si>
  <si>
    <t>11,800/ -150</t>
  </si>
  <si>
    <t>23,746,361/ 0</t>
  </si>
  <si>
    <t>SGA솔루션즈 (*)</t>
  </si>
  <si>
    <t>1,570/ +5</t>
  </si>
  <si>
    <t>46,175,806/ 0</t>
  </si>
  <si>
    <t>기가레인 (*)</t>
  </si>
  <si>
    <t>79,243,240/ 0</t>
  </si>
  <si>
    <t>인트로메딕 (*)</t>
  </si>
  <si>
    <t>3,495/ -130</t>
  </si>
  <si>
    <t>36,174,527/ 0</t>
  </si>
  <si>
    <t>알티캐스트 (*)</t>
  </si>
  <si>
    <t>2,925/ -60</t>
  </si>
  <si>
    <t>29,594,091/ 0</t>
  </si>
  <si>
    <t>현대공업 (*)</t>
  </si>
  <si>
    <t>8,490/ -60</t>
  </si>
  <si>
    <t>15,340,000/ 0</t>
  </si>
  <si>
    <t>엔브이에이치코리아 (*)</t>
  </si>
  <si>
    <t>4,730/ -115</t>
  </si>
  <si>
    <t>32,543,588/ 0</t>
  </si>
  <si>
    <t>디엠티 (*)</t>
  </si>
  <si>
    <t>3,270/ +0</t>
  </si>
  <si>
    <t>11,250,000/ 0</t>
  </si>
  <si>
    <t>큐브엔터 (*)</t>
  </si>
  <si>
    <t>14,400/ -950</t>
  </si>
  <si>
    <t>13,804,687/ 0</t>
  </si>
  <si>
    <t>라이온켐텍 (*)</t>
  </si>
  <si>
    <t>9,240/ -190</t>
  </si>
  <si>
    <t>18,893,576/ 0</t>
  </si>
  <si>
    <t>램테크놀러지 (*)</t>
  </si>
  <si>
    <t>6,270/ -260</t>
  </si>
  <si>
    <t>11,606,968/ 1,702,187</t>
  </si>
  <si>
    <t>THE MIDONG (*)</t>
  </si>
  <si>
    <t>1,850/ -35</t>
  </si>
  <si>
    <t>15,582,830/ 0</t>
  </si>
  <si>
    <t>에이씨티 (*)</t>
  </si>
  <si>
    <t>4,480/ +0</t>
  </si>
  <si>
    <t>34,611,984/ 0</t>
  </si>
  <si>
    <t>해성옵틱스 (*)</t>
  </si>
  <si>
    <t>843/ -26</t>
  </si>
  <si>
    <t>81,619,749/ 0</t>
  </si>
  <si>
    <t>내츄럴엔도텍 (*)</t>
  </si>
  <si>
    <t>2,525/ +0</t>
  </si>
  <si>
    <t>29,157,684/ 0</t>
  </si>
  <si>
    <t>테스나 (*)</t>
  </si>
  <si>
    <t>56,000/ +200</t>
  </si>
  <si>
    <t>14,759,577/ 2,320,672</t>
  </si>
  <si>
    <t>파수 (*)</t>
  </si>
  <si>
    <t>7,170/ -100</t>
  </si>
  <si>
    <t>11,153,093/ 0</t>
  </si>
  <si>
    <t>엘티씨 (*)</t>
  </si>
  <si>
    <t>13,000/ -250</t>
  </si>
  <si>
    <t>8,019,363/ 0</t>
  </si>
  <si>
    <t>지엔씨에너지 (*)</t>
  </si>
  <si>
    <t>5,340/ -60</t>
  </si>
  <si>
    <t>16,448,909/ 0</t>
  </si>
  <si>
    <t>아미코젠 (*)</t>
  </si>
  <si>
    <t>39,200/ -50</t>
  </si>
  <si>
    <t>19,219,510/ 0</t>
  </si>
  <si>
    <t>GH신소재 (*)</t>
  </si>
  <si>
    <t>9,230/ +960</t>
  </si>
  <si>
    <t>파이오링크 (*)</t>
  </si>
  <si>
    <t>16,100/ -250</t>
  </si>
  <si>
    <t>6,856,330/ 0</t>
  </si>
  <si>
    <t>KG ETS (*)</t>
  </si>
  <si>
    <t>20,050/ +250</t>
  </si>
  <si>
    <t>36,000,000/ 0</t>
  </si>
  <si>
    <t>나스미디어 (*)</t>
  </si>
  <si>
    <t>41,000/ +1,550</t>
  </si>
  <si>
    <t>9,604,910/ 0</t>
  </si>
  <si>
    <t>엑세스바이오 (*)</t>
  </si>
  <si>
    <t>27,850/ +750</t>
  </si>
  <si>
    <t>36,315,527/ 0</t>
  </si>
  <si>
    <t>레고켐바이오 (*)</t>
  </si>
  <si>
    <t>54,200/ +400</t>
  </si>
  <si>
    <t>24,115,838/ 0</t>
  </si>
  <si>
    <t>스타모빌리티 (*)</t>
  </si>
  <si>
    <t>1,015/ +0</t>
  </si>
  <si>
    <t>47,606,174/ 0</t>
  </si>
  <si>
    <t>윈팩 (*)</t>
  </si>
  <si>
    <t>2,650/ -45</t>
  </si>
  <si>
    <t>42,612,766/ 0</t>
  </si>
  <si>
    <t>코렌텍 (*)</t>
  </si>
  <si>
    <t>16,600/ +50</t>
  </si>
  <si>
    <t>11,829,702/ 621,670</t>
  </si>
  <si>
    <t>제로투세븐 (*)</t>
  </si>
  <si>
    <t>11,700/ -150</t>
  </si>
  <si>
    <t>20,032,636/ 0</t>
  </si>
  <si>
    <t>아이원스 (*)</t>
  </si>
  <si>
    <t>9,540/ +0</t>
  </si>
  <si>
    <t>25,503,174/ 0</t>
  </si>
  <si>
    <t>우리이앤엘 (*)</t>
  </si>
  <si>
    <t>1,820/ +25</t>
  </si>
  <si>
    <t>51,480,000/ 0</t>
  </si>
  <si>
    <t>아이센스 (*)</t>
  </si>
  <si>
    <t>33,650/ -150</t>
  </si>
  <si>
    <t>13,737,238/ 0</t>
  </si>
  <si>
    <t>포티스 (*)</t>
  </si>
  <si>
    <t>108/ +0</t>
  </si>
  <si>
    <t>174,440,126/ 0</t>
  </si>
  <si>
    <t>스킨앤스킨 (*)</t>
  </si>
  <si>
    <t>263/ +0</t>
  </si>
  <si>
    <t>286,226,623/ 0</t>
  </si>
  <si>
    <t>SBI핀테크솔루션즈 (*)</t>
  </si>
  <si>
    <t>7,980/ -50</t>
  </si>
  <si>
    <t>24,048,040/ 0</t>
  </si>
  <si>
    <t>우리로 (*)</t>
  </si>
  <si>
    <t>1,910/ +0</t>
  </si>
  <si>
    <t>28,163,495/ 0</t>
  </si>
  <si>
    <t>디젠스 (*)</t>
  </si>
  <si>
    <t>1,255/ +35</t>
  </si>
  <si>
    <t>32,628,051/ 0</t>
  </si>
  <si>
    <t>맥스로텍 (*)</t>
  </si>
  <si>
    <t>743/ +0</t>
  </si>
  <si>
    <t>35,895,350/ 0</t>
  </si>
  <si>
    <t>와이엠씨 (*)</t>
  </si>
  <si>
    <t>8,820/ +440</t>
  </si>
  <si>
    <t>19,974,358/ 0</t>
  </si>
  <si>
    <t>아바텍 (*)</t>
  </si>
  <si>
    <t>23,900/ +950</t>
  </si>
  <si>
    <t>15,607,500/ 0</t>
  </si>
  <si>
    <t>코이즈 (*)</t>
  </si>
  <si>
    <t>2,890/ -50</t>
  </si>
  <si>
    <t>15,499,274/ 0</t>
  </si>
  <si>
    <t>나노스 (*)</t>
  </si>
  <si>
    <t>6,160/ +10</t>
  </si>
  <si>
    <t>148,625,347/ 0</t>
  </si>
  <si>
    <t>네이블커뮤니케이션즈 (*)</t>
  </si>
  <si>
    <t>8,830/ -1,090</t>
  </si>
  <si>
    <t>6,530,014/ 0</t>
  </si>
  <si>
    <t>디지탈옵틱 (*)</t>
  </si>
  <si>
    <t>6,400/ +470</t>
  </si>
  <si>
    <t>13,159,500/ 0</t>
  </si>
  <si>
    <t>피엔티 (*)</t>
  </si>
  <si>
    <t>28,600/ -200</t>
  </si>
  <si>
    <t>22,741,198/ 0</t>
  </si>
  <si>
    <t>비아트론 (*)</t>
  </si>
  <si>
    <t>11,000/ +0</t>
  </si>
  <si>
    <t>12,114,710/ 0</t>
  </si>
  <si>
    <t>빛샘전자 (*)</t>
  </si>
  <si>
    <t>9,390/ -130</t>
  </si>
  <si>
    <t>6,230,859/ 0</t>
  </si>
  <si>
    <t>사람인에이치알 (*)</t>
  </si>
  <si>
    <t>51,600/ -1,900</t>
  </si>
  <si>
    <t>11,659,263/ 0</t>
  </si>
  <si>
    <t>뉴로스 (*)</t>
  </si>
  <si>
    <t>2,230/ +0</t>
  </si>
  <si>
    <t>35,639,385/ 0</t>
  </si>
  <si>
    <t>제룡산업 (*)</t>
  </si>
  <si>
    <t>7,540/ -220</t>
  </si>
  <si>
    <t>남화토건 (*)</t>
  </si>
  <si>
    <t>12,800/ +0</t>
  </si>
  <si>
    <t>11,740,000/ 0</t>
  </si>
  <si>
    <t>메지온 (*)</t>
  </si>
  <si>
    <t>141,400/ +6,600</t>
  </si>
  <si>
    <t>8,892,706/ 0</t>
  </si>
  <si>
    <t>원익머트리얼즈 (*)</t>
  </si>
  <si>
    <t>35,500/ +50</t>
  </si>
  <si>
    <t>12,608,000/ 0</t>
  </si>
  <si>
    <t>디엔에이링크 (*)</t>
  </si>
  <si>
    <t>4,480/ +50</t>
  </si>
  <si>
    <t>16,393,692/ 0</t>
  </si>
  <si>
    <t>나이스디앤비 (*)</t>
  </si>
  <si>
    <t>15,400,000/ 0</t>
  </si>
  <si>
    <t>시큐브 (*)</t>
  </si>
  <si>
    <t>1,555/ -30</t>
  </si>
  <si>
    <t>서암기계공업 (*)</t>
  </si>
  <si>
    <t>12,600,000/ 0</t>
  </si>
  <si>
    <t>씨유메디칼 (*)</t>
  </si>
  <si>
    <t>1,405/ -45</t>
  </si>
  <si>
    <t>41,969,925/ 0</t>
  </si>
  <si>
    <t>키네마스터 (*)</t>
  </si>
  <si>
    <t>24,750/ +400</t>
  </si>
  <si>
    <t>13,546,307/ 0</t>
  </si>
  <si>
    <t>비덴트 (*)</t>
  </si>
  <si>
    <t>10,450/ +350</t>
  </si>
  <si>
    <t>45,673,805/ 0</t>
  </si>
  <si>
    <t>신진에스엠 (*)</t>
  </si>
  <si>
    <t>9,830/ -170</t>
  </si>
  <si>
    <t>8,972,183/ 0</t>
  </si>
  <si>
    <t>이엠넷 (*)</t>
  </si>
  <si>
    <t>7,580/ -150</t>
  </si>
  <si>
    <t>22,276,078/ 0</t>
  </si>
  <si>
    <t>와이지엔터테인먼트 (*)</t>
  </si>
  <si>
    <t>55,500/ -2,200</t>
  </si>
  <si>
    <t>18,434,369/ 0</t>
  </si>
  <si>
    <t>쎄미시스코 (*)</t>
  </si>
  <si>
    <t>36,100/ -2,650</t>
  </si>
  <si>
    <t>6,860,914/ 23,800</t>
  </si>
  <si>
    <t>에이티세미콘 (*)</t>
  </si>
  <si>
    <t>2,965/ -10</t>
  </si>
  <si>
    <t>14,962,842/ 0</t>
  </si>
  <si>
    <t>테크윙 (*)</t>
  </si>
  <si>
    <t>28,200/ -450</t>
  </si>
  <si>
    <t>19,388,368/ 0</t>
  </si>
  <si>
    <t>씨큐브 (*)</t>
  </si>
  <si>
    <t>8,110/ -40</t>
  </si>
  <si>
    <t>10,138,184/ 0</t>
  </si>
  <si>
    <t>에스엠코어 (*)</t>
  </si>
  <si>
    <t>8,100/ +310</t>
  </si>
  <si>
    <t>20,033,946/ 0</t>
  </si>
  <si>
    <t>씨엔플러스 (*)</t>
  </si>
  <si>
    <t>839/ +0</t>
  </si>
  <si>
    <t>67,963,000/ 0</t>
  </si>
  <si>
    <t>로보스타 (*)</t>
  </si>
  <si>
    <t>26,200/ +200</t>
  </si>
  <si>
    <t>9,750,000/ 0</t>
  </si>
  <si>
    <t>대한과학 (*)</t>
  </si>
  <si>
    <t>7,454,490/ 0</t>
  </si>
  <si>
    <t>원익피앤이 (*)</t>
  </si>
  <si>
    <t>27,300/ +300</t>
  </si>
  <si>
    <t>14,818,910/ 0</t>
  </si>
  <si>
    <t>아이디스 (*)</t>
  </si>
  <si>
    <t>26,000/ -800</t>
  </si>
  <si>
    <t>10,716,390/ 0</t>
  </si>
  <si>
    <t>제이씨케미칼 (*)</t>
  </si>
  <si>
    <t>11,000/ +250</t>
  </si>
  <si>
    <t>22,267,814/ 0</t>
  </si>
  <si>
    <t>아이씨디 (*)</t>
  </si>
  <si>
    <t>15,650/ +100</t>
  </si>
  <si>
    <t>18,065,413/ 0</t>
  </si>
  <si>
    <t>제닉 (*)</t>
  </si>
  <si>
    <t>7,740/ -60</t>
  </si>
  <si>
    <t>7,000,000/ 0</t>
  </si>
  <si>
    <t>시티랩스 (*)</t>
  </si>
  <si>
    <t>663/ +0</t>
  </si>
  <si>
    <t>88,760,992/ 0</t>
  </si>
  <si>
    <t>상아프론테크 (*)</t>
  </si>
  <si>
    <t>56,000/ -1,800</t>
  </si>
  <si>
    <t>15,724,765/ 0</t>
  </si>
  <si>
    <t>나이벡 (*)</t>
  </si>
  <si>
    <t>39,100/ -550</t>
  </si>
  <si>
    <t>9,902,979/ 0</t>
  </si>
  <si>
    <t>옵티시스 (*)</t>
  </si>
  <si>
    <t>29,200/ +100</t>
  </si>
  <si>
    <t>5,636,000/ 0</t>
  </si>
  <si>
    <t>대양전기공업 (*)</t>
  </si>
  <si>
    <t>9,567,333/ 0</t>
  </si>
  <si>
    <t>서연탑메탈 (*)</t>
  </si>
  <si>
    <t>7,660/ +10</t>
  </si>
  <si>
    <t>11,650,000/ 0</t>
  </si>
  <si>
    <t>넥스트아이 (*)</t>
  </si>
  <si>
    <t>1,625/ -45</t>
  </si>
  <si>
    <t>77,116,173/ 0</t>
  </si>
  <si>
    <t>스카이이앤엠 (*)</t>
  </si>
  <si>
    <t>1,365/ -60</t>
  </si>
  <si>
    <t>41,281,205/ 2,412,280</t>
  </si>
  <si>
    <t>엘아이에스 (*)</t>
  </si>
  <si>
    <t>7,640/ -230</t>
  </si>
  <si>
    <t>16,770,460/ 0</t>
  </si>
  <si>
    <t>KMH (*)</t>
  </si>
  <si>
    <t>11,500/ +200</t>
  </si>
  <si>
    <t>45,335,964/ 0</t>
  </si>
  <si>
    <t>골프존뉴딘홀딩스 (*)</t>
  </si>
  <si>
    <t>9,260/ -130</t>
  </si>
  <si>
    <t>42,836,818/ 0</t>
  </si>
  <si>
    <t>윈스 (*)</t>
  </si>
  <si>
    <t>17,150/ -250</t>
  </si>
  <si>
    <t>12,211,663/ 0</t>
  </si>
  <si>
    <t>하림 (*)</t>
  </si>
  <si>
    <t>3,220/ +0</t>
  </si>
  <si>
    <t>106,209,702/ 0</t>
  </si>
  <si>
    <t>이퓨쳐 (*)</t>
  </si>
  <si>
    <t>9,860/ -130</t>
  </si>
  <si>
    <t>4,769,250/ 0</t>
  </si>
  <si>
    <t>티케이케미칼 (*)</t>
  </si>
  <si>
    <t>6,910/ +60</t>
  </si>
  <si>
    <t>90,895,434/ 0</t>
  </si>
  <si>
    <t>부스타 (*)</t>
  </si>
  <si>
    <t>7,260/ +10</t>
  </si>
  <si>
    <t>8,404,800/ 0</t>
  </si>
  <si>
    <t>나노신소재 (*)</t>
  </si>
  <si>
    <t>38,000/ +250</t>
  </si>
  <si>
    <t>10,848,333/ 137,020</t>
  </si>
  <si>
    <t>케이아이엔엑스 (*)</t>
  </si>
  <si>
    <t>59,100/ -2,900</t>
  </si>
  <si>
    <t>4,880,000/ 0</t>
  </si>
  <si>
    <t>티피씨글로벌 (*)</t>
  </si>
  <si>
    <t>4,680/ -20</t>
  </si>
  <si>
    <t>11,276,679/ 0</t>
  </si>
  <si>
    <t>딜리 (*)</t>
  </si>
  <si>
    <t>2,400/ -110</t>
  </si>
  <si>
    <t>29,350,000/ 0</t>
  </si>
  <si>
    <t>엘비세미콘 (*)</t>
  </si>
  <si>
    <t>14,350/ -200</t>
  </si>
  <si>
    <t>43,784,592/ 0</t>
  </si>
  <si>
    <t>제이엔케이히터 (*)</t>
  </si>
  <si>
    <t>6,620/ -60</t>
  </si>
  <si>
    <t>23,204,903/ 0</t>
  </si>
  <si>
    <t>블루콤 (*)</t>
  </si>
  <si>
    <t>12,400/ -150</t>
  </si>
  <si>
    <t>18,088,047/ 0</t>
  </si>
  <si>
    <t>인트론바이오 (*)</t>
  </si>
  <si>
    <t>24,550/ +800</t>
  </si>
  <si>
    <t>33,473,559/ 225,353</t>
  </si>
  <si>
    <t>다나와 (*)</t>
  </si>
  <si>
    <t>36,500/ +1,250</t>
  </si>
  <si>
    <t>13,074,822/ 0</t>
  </si>
  <si>
    <t>알서포트 (*)</t>
  </si>
  <si>
    <t>9,730/ +50</t>
  </si>
  <si>
    <t>53,267,083/ 0</t>
  </si>
  <si>
    <t>인텍플러스 (*)</t>
  </si>
  <si>
    <t>26,350/ -1,000</t>
  </si>
  <si>
    <t>12,695,462/ 0</t>
  </si>
  <si>
    <t>티에스이 (*)</t>
  </si>
  <si>
    <t>79,200/ -1,100</t>
  </si>
  <si>
    <t>11,061,429/ 0</t>
  </si>
  <si>
    <t>이브이첨단소재 (*)</t>
  </si>
  <si>
    <t>5,290/ +240</t>
  </si>
  <si>
    <t>23,221,045/ 0</t>
  </si>
  <si>
    <t>대정화금 (*)</t>
  </si>
  <si>
    <t>31,300/ +5,400</t>
  </si>
  <si>
    <t>7,190,391/ 0</t>
  </si>
  <si>
    <t>피제이메탈 (*)</t>
  </si>
  <si>
    <t>3,950/ -35</t>
  </si>
  <si>
    <t>24,803,369/ 0</t>
  </si>
  <si>
    <t>디에이치피코리아 (*)</t>
  </si>
  <si>
    <t>7,870/ -80</t>
  </si>
  <si>
    <t>16,564,797/ 0</t>
  </si>
  <si>
    <t>에이루트 (*)</t>
  </si>
  <si>
    <t>846/ -48</t>
  </si>
  <si>
    <t>148,031,451/ 0</t>
  </si>
  <si>
    <t>티비씨 (*)</t>
  </si>
  <si>
    <t>1,335/ -25</t>
  </si>
  <si>
    <t>100,000,000/ 0</t>
  </si>
  <si>
    <t>시그네틱스 (*)</t>
  </si>
  <si>
    <t>1,930/ -55</t>
  </si>
  <si>
    <t>85,728,319/ 0</t>
  </si>
  <si>
    <t>한국전자인증 (*)</t>
  </si>
  <si>
    <t>10,800/ +0</t>
  </si>
  <si>
    <t>21,459,249/ 0</t>
  </si>
  <si>
    <t>디케이락 (*)</t>
  </si>
  <si>
    <t>11,650/ -50</t>
  </si>
  <si>
    <t>8,449,912/ 0</t>
  </si>
  <si>
    <t>코프라 (*)</t>
  </si>
  <si>
    <t>6,900/ -310</t>
  </si>
  <si>
    <t>21,115,634/ 0</t>
  </si>
  <si>
    <t>선데이토즈 (*)</t>
  </si>
  <si>
    <t>9,569,842/ 0</t>
  </si>
  <si>
    <t>KH 일렉트론 (*)</t>
  </si>
  <si>
    <t>1,035/ -10</t>
  </si>
  <si>
    <t>101,056,966/ 0</t>
  </si>
  <si>
    <t>아나패스 (*)</t>
  </si>
  <si>
    <t>24,100/ +100</t>
  </si>
  <si>
    <t>11,360,259/ 0</t>
  </si>
  <si>
    <t>KNN (*)</t>
  </si>
  <si>
    <t>1,850/ -10</t>
  </si>
  <si>
    <t>132,429,720/ 0</t>
  </si>
  <si>
    <t>누리플랜 (*)</t>
  </si>
  <si>
    <t>8,320/ -80</t>
  </si>
  <si>
    <t>7,102,743/ 0</t>
  </si>
  <si>
    <t>아이텍 (*)</t>
  </si>
  <si>
    <t>10,700/ -2,050</t>
  </si>
  <si>
    <t>16,610,215/ 0</t>
  </si>
  <si>
    <t>인화정공 (*)</t>
  </si>
  <si>
    <t>11,300/ -250</t>
  </si>
  <si>
    <t>9,331,705/ 0</t>
  </si>
  <si>
    <t>지나인제약 (*)</t>
  </si>
  <si>
    <t>1,625/ +65</t>
  </si>
  <si>
    <t>74,785,908/ 0</t>
  </si>
  <si>
    <t>아이씨케이 (*)</t>
  </si>
  <si>
    <t>3,645/ +65</t>
  </si>
  <si>
    <t>34,679,722/ 0</t>
  </si>
  <si>
    <t>한일진공 (*)</t>
  </si>
  <si>
    <t>1,165/ +15</t>
  </si>
  <si>
    <t>78,305,977/ 0</t>
  </si>
  <si>
    <t>알파홀딩스 (*)</t>
  </si>
  <si>
    <t>4,190/ -105</t>
  </si>
  <si>
    <t>21,804,082/ 0</t>
  </si>
  <si>
    <t>포메탈 (*)</t>
  </si>
  <si>
    <t>4,725/ -230</t>
  </si>
  <si>
    <t>11,847,232/ 0</t>
  </si>
  <si>
    <t>다원시스 (*)</t>
  </si>
  <si>
    <t>20,700/ +0</t>
  </si>
  <si>
    <t>31,564,407/ 0</t>
  </si>
  <si>
    <t>씨젠 (*)</t>
  </si>
  <si>
    <t>71,600/ +800</t>
  </si>
  <si>
    <t>52,225,994/ 0</t>
  </si>
  <si>
    <t>와이솔 (*)</t>
  </si>
  <si>
    <t>12,750/ -300</t>
  </si>
  <si>
    <t>28,186,941/ 0</t>
  </si>
  <si>
    <t>하이비젼시스템 (*)</t>
  </si>
  <si>
    <t>19,450/ -150</t>
  </si>
  <si>
    <t>14,942,112/ 0</t>
  </si>
  <si>
    <t>화신정공 (*)</t>
  </si>
  <si>
    <t>2,225/ -35</t>
  </si>
  <si>
    <t>36,373,887/ 0</t>
  </si>
  <si>
    <t>코리아에프티 (*)</t>
  </si>
  <si>
    <t>4,025/ -100</t>
  </si>
  <si>
    <t>27,841,064/ 0</t>
  </si>
  <si>
    <t>엠에스오토텍 (*)</t>
  </si>
  <si>
    <t>6,850/ +30</t>
  </si>
  <si>
    <t>35,654,087/ 0</t>
  </si>
  <si>
    <t>이글루시큐리티 (*)</t>
  </si>
  <si>
    <t>7,770/ -250</t>
  </si>
  <si>
    <t>10,996,119/ 0</t>
  </si>
  <si>
    <t>인터로조 (*)</t>
  </si>
  <si>
    <t>27,700/ -600</t>
  </si>
  <si>
    <t>12,871,632/ 0</t>
  </si>
  <si>
    <t>하이텍팜 (*)</t>
  </si>
  <si>
    <t>18,550/ -150</t>
  </si>
  <si>
    <t>7,088,782/ 0</t>
  </si>
  <si>
    <t>크루셜텍 (*)</t>
  </si>
  <si>
    <t>1,380/ +0</t>
  </si>
  <si>
    <t>20,961,315/ 0</t>
  </si>
  <si>
    <t>에스디시스템 (*)</t>
  </si>
  <si>
    <t>739/ +0</t>
  </si>
  <si>
    <t>9,609,200/ 0</t>
  </si>
  <si>
    <t>알톤스포츠 (*)</t>
  </si>
  <si>
    <t>5,280/ +20</t>
  </si>
  <si>
    <t>12,746,297/ 0</t>
  </si>
  <si>
    <t>유비벨록스 (*)</t>
  </si>
  <si>
    <t>16,500/ -600</t>
  </si>
  <si>
    <t>7,115,697/ 0</t>
  </si>
  <si>
    <t>지유온 (*)</t>
  </si>
  <si>
    <t>29,500,978/ 0</t>
  </si>
  <si>
    <t>오르비텍 (*)</t>
  </si>
  <si>
    <t>7,540/ -40</t>
  </si>
  <si>
    <t>24,968,430/ 0</t>
  </si>
  <si>
    <t>엑스큐어 (*)</t>
  </si>
  <si>
    <t>4,245/ -5</t>
  </si>
  <si>
    <t>7,366,074/ 0</t>
  </si>
  <si>
    <t>LX세미콘 (*)</t>
  </si>
  <si>
    <t>123,400/ -3,300</t>
  </si>
  <si>
    <t>16,264,300/ 0</t>
  </si>
  <si>
    <t>투비소프트 (*)</t>
  </si>
  <si>
    <t>2,530/ -20</t>
  </si>
  <si>
    <t>37,515,132/ 0</t>
  </si>
  <si>
    <t>인피니트헬스케어 (*)</t>
  </si>
  <si>
    <t>8,180/ -10</t>
  </si>
  <si>
    <t>24,396,458/ 0</t>
  </si>
  <si>
    <t>모바일리더 (*)</t>
  </si>
  <si>
    <t>22,500/ -50</t>
  </si>
  <si>
    <t>3,283,714/ 0</t>
  </si>
  <si>
    <t>서진오토모티브 (*)</t>
  </si>
  <si>
    <t>2,800/ -35</t>
  </si>
  <si>
    <t>19,541,246/ 600,000</t>
  </si>
  <si>
    <t>이스트아시아홀딩스 (*)</t>
  </si>
  <si>
    <t>201/ -1</t>
  </si>
  <si>
    <t>169,509,757/ 0</t>
  </si>
  <si>
    <t>애머릿지 (*)</t>
  </si>
  <si>
    <t>3,585/ +0</t>
  </si>
  <si>
    <t>30,597,535/ 0</t>
  </si>
  <si>
    <t>케이씨에스 (*)</t>
  </si>
  <si>
    <t>7,910/ -60</t>
  </si>
  <si>
    <t>씨케이에이치 (*)</t>
  </si>
  <si>
    <t>300/ +0</t>
  </si>
  <si>
    <t>116,745,963/ 0</t>
  </si>
  <si>
    <t>지트리비앤티 (*)</t>
  </si>
  <si>
    <t>10,700/ +550</t>
  </si>
  <si>
    <t>27,088,019/ 0</t>
  </si>
  <si>
    <t>삼기 (*)</t>
  </si>
  <si>
    <t>4,845/ -40</t>
  </si>
  <si>
    <t>38,339,428/ 0</t>
  </si>
  <si>
    <t>이미지스 (*)</t>
  </si>
  <si>
    <t>3,240/ +5</t>
  </si>
  <si>
    <t>7,669,128/ 0</t>
  </si>
  <si>
    <t>인포바인 (*)</t>
  </si>
  <si>
    <t>27,050/ -650</t>
  </si>
  <si>
    <t>3,192,883/ 0</t>
  </si>
  <si>
    <t>하이소닉 (*)</t>
  </si>
  <si>
    <t>3,110/ +0</t>
  </si>
  <si>
    <t>21,585,169/ 0</t>
  </si>
  <si>
    <t>모베이스 (*)</t>
  </si>
  <si>
    <t>4,020/ -90</t>
  </si>
  <si>
    <t>23,958,188/ 0</t>
  </si>
  <si>
    <t>지스마트글로벌 (*)</t>
  </si>
  <si>
    <t>620/ +0</t>
  </si>
  <si>
    <t>11,339,394/ 0</t>
  </si>
  <si>
    <t>스타플렉스 (*)</t>
  </si>
  <si>
    <t>5,620/ +40</t>
  </si>
  <si>
    <t>7,984,508/ 0</t>
  </si>
  <si>
    <t>우리넷 (*)</t>
  </si>
  <si>
    <t>9,430/ -280</t>
  </si>
  <si>
    <t>9,136,944/ 0</t>
  </si>
  <si>
    <t>아세아텍 (*)</t>
  </si>
  <si>
    <t>3,420/ -125</t>
  </si>
  <si>
    <t>22,500,000/ 0</t>
  </si>
  <si>
    <t>폴라리스우노 (*)</t>
  </si>
  <si>
    <t>5,430/ +70</t>
  </si>
  <si>
    <t>13,573,965/ 0</t>
  </si>
  <si>
    <t>코디 (*)</t>
  </si>
  <si>
    <t>2,220/ +5</t>
  </si>
  <si>
    <t>28,291,298/ 0</t>
  </si>
  <si>
    <t>글로벌에스엠 (*)</t>
  </si>
  <si>
    <t>1,040/ -45</t>
  </si>
  <si>
    <t>53,743,968/ 0</t>
  </si>
  <si>
    <t>ITX-AI (*)</t>
  </si>
  <si>
    <t>1,285/ +0</t>
  </si>
  <si>
    <t>29,301,683/ 365,854</t>
  </si>
  <si>
    <t>KPX생명과학 (*)</t>
  </si>
  <si>
    <t>9,670/ +10</t>
  </si>
  <si>
    <t>디와이피엔에프 (*)</t>
  </si>
  <si>
    <t>42,900/ -1,050</t>
  </si>
  <si>
    <t>10,713,625/ 0</t>
  </si>
  <si>
    <t>멜파스 (*)</t>
  </si>
  <si>
    <t>2,625/ +30</t>
  </si>
  <si>
    <t>35,451,871/ 0</t>
  </si>
  <si>
    <t>위메이드 (*)</t>
  </si>
  <si>
    <t>51,200/ +500</t>
  </si>
  <si>
    <t>16,800,000/ 0</t>
  </si>
  <si>
    <t>셀바스AI (*)</t>
  </si>
  <si>
    <t>4,925/ +0</t>
  </si>
  <si>
    <t>22,055,945/ 0</t>
  </si>
  <si>
    <t>이원컴포텍 (*)</t>
  </si>
  <si>
    <t>8,450/ -250</t>
  </si>
  <si>
    <t>22,636,305/ 0</t>
  </si>
  <si>
    <t>강원 (*)</t>
  </si>
  <si>
    <t>2,500/ +0</t>
  </si>
  <si>
    <t>18,154,911/ 0</t>
  </si>
  <si>
    <t>휴맥스 (*)</t>
  </si>
  <si>
    <t>5,090/ -100</t>
  </si>
  <si>
    <t>42,342,250/ 0</t>
  </si>
  <si>
    <t>에이프로젠 H&amp;G (*)</t>
  </si>
  <si>
    <t>885/ -2</t>
  </si>
  <si>
    <t>178,695,217/ 0</t>
  </si>
  <si>
    <t>동방선기 (*)</t>
  </si>
  <si>
    <t>3,290/ +0</t>
  </si>
  <si>
    <t>13,541,002/ 0</t>
  </si>
  <si>
    <t>상상인인더스트리 (*)</t>
  </si>
  <si>
    <t>1,045/ -35</t>
  </si>
  <si>
    <t>71,750,792/ 0</t>
  </si>
  <si>
    <t>진매트릭스 (*)</t>
  </si>
  <si>
    <t>12,000/ +50</t>
  </si>
  <si>
    <t>20,393,640/ 0</t>
  </si>
  <si>
    <t>비츠로셀 (*)</t>
  </si>
  <si>
    <t>16,900/ +100</t>
  </si>
  <si>
    <t>21,539,152/ 0</t>
  </si>
  <si>
    <t>한스바이오메드 (*)</t>
  </si>
  <si>
    <t>17,000/ -350</t>
  </si>
  <si>
    <t>10,102,981/ 0</t>
  </si>
  <si>
    <t>NHN벅스 (*)</t>
  </si>
  <si>
    <t>6,850/ +40</t>
  </si>
  <si>
    <t>14,827,550/ 0</t>
  </si>
  <si>
    <t>아이앤씨 (*)</t>
  </si>
  <si>
    <t>4,595/ -80</t>
  </si>
  <si>
    <t>17,862,854/ 0</t>
  </si>
  <si>
    <t>케이엔더블유 (*)</t>
  </si>
  <si>
    <t>9,350/ -20</t>
  </si>
  <si>
    <t>12,135,382/ 0</t>
  </si>
  <si>
    <t>9,520/ -730</t>
  </si>
  <si>
    <t>20,354,763/ 0</t>
  </si>
  <si>
    <t>89,100/ -500</t>
  </si>
  <si>
    <t>25,009,432/ 0</t>
  </si>
  <si>
    <t>11,000/ -150</t>
  </si>
  <si>
    <t>38,023,245/ 0</t>
  </si>
  <si>
    <t>6,030/ -90</t>
  </si>
  <si>
    <t>57,143,000/ 0</t>
  </si>
  <si>
    <t>2,505/ +0</t>
  </si>
  <si>
    <t>7,200,000/ 0</t>
  </si>
  <si>
    <t>35,700/ -600</t>
  </si>
  <si>
    <t>6,595,192/ 0</t>
  </si>
  <si>
    <t>14,500/ -100</t>
  </si>
  <si>
    <t>14,850/ -600</t>
  </si>
  <si>
    <t>17,459,653/ 0</t>
  </si>
  <si>
    <t>5,530/ +110</t>
  </si>
  <si>
    <t>15,795,635/ 0</t>
  </si>
  <si>
    <t>37,200/ -1,200</t>
  </si>
  <si>
    <t>14,287,836/ 0</t>
  </si>
  <si>
    <t>2,125/ -55</t>
  </si>
  <si>
    <t>30,734,609/ 0</t>
  </si>
  <si>
    <t>2,715/ -30</t>
  </si>
  <si>
    <t>53,169,438/ 0</t>
  </si>
  <si>
    <t>8,404,000/ 0</t>
  </si>
  <si>
    <t>10,250/ -400</t>
  </si>
  <si>
    <t>12,322,696/ 0</t>
  </si>
  <si>
    <t>5,480/ -60</t>
  </si>
  <si>
    <t>13,500,000/ 0</t>
  </si>
  <si>
    <t>4,205/ -75</t>
  </si>
  <si>
    <t>24,268,402/ 0</t>
  </si>
  <si>
    <t>3,250/ -25</t>
  </si>
  <si>
    <t>12,500,976/ 0</t>
  </si>
  <si>
    <t>17,700/ -1,300</t>
  </si>
  <si>
    <t>36,050/ +50</t>
  </si>
  <si>
    <t>21,451,447/ 0</t>
  </si>
  <si>
    <t>45,050/ +550</t>
  </si>
  <si>
    <t>10,001,865/ 0</t>
  </si>
  <si>
    <t>31,450/ -100</t>
  </si>
  <si>
    <t>11,412,356/ 0</t>
  </si>
  <si>
    <t>1,230/ -20</t>
  </si>
  <si>
    <t>32,295,909/ 0</t>
  </si>
  <si>
    <t>8,970/ -790</t>
  </si>
  <si>
    <t>45,192,369/ 0</t>
  </si>
  <si>
    <t>13,550/ +750</t>
  </si>
  <si>
    <t>33,182,668/ 0</t>
  </si>
  <si>
    <t>2,765/ -110</t>
  </si>
  <si>
    <t>31,301,281/ 0</t>
  </si>
  <si>
    <t>20,500/ -100</t>
  </si>
  <si>
    <t>18,696,628/ 0</t>
  </si>
  <si>
    <t>192,100/ +0</t>
  </si>
  <si>
    <t>6,254,384/ 545,727</t>
  </si>
  <si>
    <t>9,460/ -530</t>
  </si>
  <si>
    <t>19,543,877/ 0</t>
  </si>
  <si>
    <t>8,360/ +80</t>
  </si>
  <si>
    <t>7,070,860/ 0</t>
  </si>
  <si>
    <t>10,400/ -100</t>
  </si>
  <si>
    <t>94,180,906/ 0</t>
  </si>
  <si>
    <t>21,050/ -50</t>
  </si>
  <si>
    <t>12,043,600/ 0</t>
  </si>
  <si>
    <t>5,130/ -80</t>
  </si>
  <si>
    <t>43,800,000/ 0</t>
  </si>
  <si>
    <t>10,700/ +200</t>
  </si>
  <si>
    <t>8,312,766/ 0</t>
  </si>
  <si>
    <t>1,390/ +0</t>
  </si>
  <si>
    <t>27,424,515/ 0</t>
  </si>
  <si>
    <t>36,574,368/ 0</t>
  </si>
  <si>
    <t>1,465/ -85</t>
  </si>
  <si>
    <t>67,189,883/ 0</t>
  </si>
  <si>
    <t>4,095/ -65</t>
  </si>
  <si>
    <t>20,816,746/ 0</t>
  </si>
  <si>
    <t>2,095/ +10</t>
  </si>
  <si>
    <t>9,090/ -270</t>
  </si>
  <si>
    <t>10,471,840/ 0</t>
  </si>
  <si>
    <t>20,000/ -400</t>
  </si>
  <si>
    <t>16,917,500/ 0</t>
  </si>
  <si>
    <t>17,100/ -100</t>
  </si>
  <si>
    <t>11,163,782/ 0</t>
  </si>
  <si>
    <t>33,050/ -850</t>
  </si>
  <si>
    <t>7,473,826/ 0</t>
  </si>
  <si>
    <t>16,510,993/ 0</t>
  </si>
  <si>
    <t>54,900/ -600</t>
  </si>
  <si>
    <t>9,085,607/ 0</t>
  </si>
  <si>
    <t>4,965/ -185</t>
  </si>
  <si>
    <t>11,952,500/ 0</t>
  </si>
  <si>
    <t>25,300/ -300</t>
  </si>
  <si>
    <t>68,654,755/ 0</t>
  </si>
  <si>
    <t>45,254,897/ 0</t>
  </si>
  <si>
    <t>2,620/ -30</t>
  </si>
  <si>
    <t>28,889,293/ 0</t>
  </si>
  <si>
    <t>31,500/ -750</t>
  </si>
  <si>
    <t>19,768,226/ 0</t>
  </si>
  <si>
    <t>13,150/ -650</t>
  </si>
  <si>
    <t>6,000/ -300</t>
  </si>
  <si>
    <t>6,678,400/ 0</t>
  </si>
  <si>
    <t>3,040/ -90</t>
  </si>
  <si>
    <t>23,862,351/ 0</t>
  </si>
  <si>
    <t>11,850/ -600</t>
  </si>
  <si>
    <t>8,490,000/ 0</t>
  </si>
  <si>
    <t>8,160/ +0</t>
  </si>
  <si>
    <t>3,256,190/ 0</t>
  </si>
  <si>
    <t>9,175,875/ 0</t>
  </si>
  <si>
    <t>703/ +26</t>
  </si>
  <si>
    <t>524,598,748/ 0</t>
  </si>
  <si>
    <t>1,330/ -25</t>
  </si>
  <si>
    <t>283,260,138/ 0</t>
  </si>
  <si>
    <t>2,350/ +15</t>
  </si>
  <si>
    <t>66,167,999/ 0</t>
  </si>
  <si>
    <t>6,360/ +10</t>
  </si>
  <si>
    <t>44,216,140/ 0</t>
  </si>
  <si>
    <t>7,360/ -20</t>
  </si>
  <si>
    <t>18,600,000/ 0</t>
  </si>
  <si>
    <t>8,190/ +440</t>
  </si>
  <si>
    <t>12,294,000/ 0</t>
  </si>
  <si>
    <t>697/ -14</t>
  </si>
  <si>
    <t>163,761,009/ 0</t>
  </si>
  <si>
    <t>3,545/ -85</t>
  </si>
  <si>
    <t>25,826,362/ 0</t>
  </si>
  <si>
    <t>4,880/ -210</t>
  </si>
  <si>
    <t>10,248,666/ 0</t>
  </si>
  <si>
    <t>30,200/ +300</t>
  </si>
  <si>
    <t>10,761,828/ 0</t>
  </si>
  <si>
    <t>9,560/ -130</t>
  </si>
  <si>
    <t>15,078,709/ 0</t>
  </si>
  <si>
    <t>14,300/ +550</t>
  </si>
  <si>
    <t>8,146,529/ 0</t>
  </si>
  <si>
    <t>4,945/ -55</t>
  </si>
  <si>
    <t>42,581,037/ 0</t>
  </si>
  <si>
    <t>5,840/ -250</t>
  </si>
  <si>
    <t>15,474,878/ 0</t>
  </si>
  <si>
    <t>3,710/ -125</t>
  </si>
  <si>
    <t>13,140,876/ 0</t>
  </si>
  <si>
    <t>4,420/ -155</t>
  </si>
  <si>
    <t>19,396,669/ 0</t>
  </si>
  <si>
    <t>3,595/ -40</t>
  </si>
  <si>
    <t>15,508,143/ 0</t>
  </si>
  <si>
    <t>10,850/ -250</t>
  </si>
  <si>
    <t>8,895,755/ 0</t>
  </si>
  <si>
    <t>4,435/ -230</t>
  </si>
  <si>
    <t>16,748,240/ 0</t>
  </si>
  <si>
    <t>7,850/ -40</t>
  </si>
  <si>
    <t>11,746,609/ 0</t>
  </si>
  <si>
    <t>27,300/ -1,500</t>
  </si>
  <si>
    <t>16,544,516/ 0</t>
  </si>
  <si>
    <t>4,980/ -70</t>
  </si>
  <si>
    <t>12,781,259/ 0</t>
  </si>
  <si>
    <t>4,590/ -105</t>
  </si>
  <si>
    <t>28,816,529/ 0</t>
  </si>
  <si>
    <t>2,295/ -40</t>
  </si>
  <si>
    <t>50,052,242/ 0</t>
  </si>
  <si>
    <t>10,900/ +450</t>
  </si>
  <si>
    <t>14,667,123/ 1</t>
  </si>
  <si>
    <t>2,395/ +5</t>
  </si>
  <si>
    <t>19,126,082/ 0</t>
  </si>
  <si>
    <t>2,550/ -80</t>
  </si>
  <si>
    <t>46,449,355/ 0</t>
  </si>
  <si>
    <t>12,650/ -650</t>
  </si>
  <si>
    <t>8,361,386/ 0</t>
  </si>
  <si>
    <t>5,100/ -50</t>
  </si>
  <si>
    <t>14,971,256/ 0</t>
  </si>
  <si>
    <t>6,260/ +80</t>
  </si>
  <si>
    <t>19,238,905/ 0</t>
  </si>
  <si>
    <t>6,060/ -90</t>
  </si>
  <si>
    <t>11,703,721/ 0</t>
  </si>
  <si>
    <t>3,090/ -110</t>
  </si>
  <si>
    <t>38,967,004/ 0</t>
  </si>
  <si>
    <t>6,660/ -170</t>
  </si>
  <si>
    <t>39,229,838/ 0</t>
  </si>
  <si>
    <t>101,000/ +3,500</t>
  </si>
  <si>
    <t>18,701,387/ 0</t>
  </si>
  <si>
    <t>엠피대산 *</t>
  </si>
  <si>
    <t>893/ -1</t>
  </si>
  <si>
    <t>125,282,405/ 0</t>
  </si>
  <si>
    <t>111,700/ -1,800</t>
  </si>
  <si>
    <t>12,866,420/ 0</t>
  </si>
  <si>
    <t>39,850/ +4,350</t>
  </si>
  <si>
    <t>22,033,719/ 0</t>
  </si>
  <si>
    <t>4,815/ -165</t>
  </si>
  <si>
    <t>22,197,922/ 0</t>
  </si>
  <si>
    <t>14,000/ -900</t>
  </si>
  <si>
    <t>10,244,824/ 0</t>
  </si>
  <si>
    <t>5,030/ +75</t>
  </si>
  <si>
    <t>9,879,313/ 0</t>
  </si>
  <si>
    <t>25,350/ -150</t>
  </si>
  <si>
    <t>44,460,000/ 770,420</t>
  </si>
  <si>
    <t>4,600/ -110</t>
  </si>
  <si>
    <t>30,901,728/ 0</t>
  </si>
  <si>
    <t>19,250/ -250</t>
  </si>
  <si>
    <t>13,341,861/ 0</t>
  </si>
  <si>
    <t>7,800/ -120</t>
  </si>
  <si>
    <t>11,744,978/ 0</t>
  </si>
  <si>
    <t>4,385/ -30</t>
  </si>
  <si>
    <t>11,400,000/ 0</t>
  </si>
  <si>
    <t>23,150/ -300</t>
  </si>
  <si>
    <t>15,887,936/ 0</t>
  </si>
  <si>
    <t>14,600/ +50</t>
  </si>
  <si>
    <t>2,020/ +45</t>
  </si>
  <si>
    <t>53,678,041/ 0</t>
  </si>
  <si>
    <t>8,890/ -20</t>
  </si>
  <si>
    <t>55,481,190/ 17,312,685</t>
  </si>
  <si>
    <t>6,550/ -150</t>
  </si>
  <si>
    <t>16,163,092/ 0</t>
  </si>
  <si>
    <t>145,300/ +2,300</t>
  </si>
  <si>
    <t>14,285,717/ 0</t>
  </si>
  <si>
    <t>2,130/ -35</t>
  </si>
  <si>
    <t>28,080,425/ 0</t>
  </si>
  <si>
    <t>31,900/ +0</t>
  </si>
  <si>
    <t>8,207,361/ 0</t>
  </si>
  <si>
    <t>20,100/ -850</t>
  </si>
  <si>
    <t>33,692,688/ 0</t>
  </si>
  <si>
    <t>34,500/ +2,350</t>
  </si>
  <si>
    <t>30,206,525/ 125,000</t>
  </si>
  <si>
    <t>24,450/ -950</t>
  </si>
  <si>
    <t>14,858,157/ 0</t>
  </si>
  <si>
    <t>7,860/ +70</t>
  </si>
  <si>
    <t>14,597,808/ 0</t>
  </si>
  <si>
    <t>12,150/ -400</t>
  </si>
  <si>
    <t>10,662,938/ 0</t>
  </si>
  <si>
    <t>70,100/ +600</t>
  </si>
  <si>
    <t>12,030,289/ 0</t>
  </si>
  <si>
    <t>7,900/ -190</t>
  </si>
  <si>
    <t>17,150,000/ 0</t>
  </si>
  <si>
    <t>54,156,410/ 0</t>
  </si>
  <si>
    <t>25,050/ -650</t>
  </si>
  <si>
    <t>21,134,126/ 0</t>
  </si>
  <si>
    <t>1,020/ -5</t>
  </si>
  <si>
    <t>125,349,907/ 0</t>
  </si>
  <si>
    <t>3,710/ -25</t>
  </si>
  <si>
    <t>26,133,306/ 0</t>
  </si>
  <si>
    <t>17,100/ +150</t>
  </si>
  <si>
    <t>8,491,100/ 700,635</t>
  </si>
  <si>
    <t>39,300/ -750</t>
  </si>
  <si>
    <t>5,926,779/ 0</t>
  </si>
  <si>
    <t>1,405/ +0</t>
  </si>
  <si>
    <t>30,810,174/ 11,000,020</t>
  </si>
  <si>
    <t>14,650/ +100</t>
  </si>
  <si>
    <t>16,584,962/ 0</t>
  </si>
  <si>
    <t>9,730/ -200</t>
  </si>
  <si>
    <t>7,300,000/ 0</t>
  </si>
  <si>
    <t>8,240/ +440</t>
  </si>
  <si>
    <t>33,220,864/ 0</t>
  </si>
  <si>
    <t>9,100/ -100</t>
  </si>
  <si>
    <t>10,315,513/ 0</t>
  </si>
  <si>
    <t>7,520/ -270</t>
  </si>
  <si>
    <t>17,358,393/ 0</t>
  </si>
  <si>
    <t>26,350/ -1,100</t>
  </si>
  <si>
    <t>9,350,844/ 0</t>
  </si>
  <si>
    <t>948/ -11</t>
  </si>
  <si>
    <t>173,450,191/ 0</t>
  </si>
  <si>
    <t>42,900/ +4,750</t>
  </si>
  <si>
    <t>14,854,256/ 0</t>
  </si>
  <si>
    <t>22,500/ -850</t>
  </si>
  <si>
    <t>8,848,608/ 0</t>
  </si>
  <si>
    <t>1,525/ -20</t>
  </si>
  <si>
    <t>48,103,069/ 0</t>
  </si>
  <si>
    <t>1,565/ +45</t>
  </si>
  <si>
    <t>37,934,114/ 0</t>
  </si>
  <si>
    <t>7,310/ -90</t>
  </si>
  <si>
    <t>9,872,720/ 0</t>
  </si>
  <si>
    <t>7,040/ -120</t>
  </si>
  <si>
    <t>34,147,728/ 0</t>
  </si>
  <si>
    <t>4,115/ -110</t>
  </si>
  <si>
    <t>62,600,000/ 0</t>
  </si>
  <si>
    <t>5,930/ -220</t>
  </si>
  <si>
    <t>27,247,982/ 0</t>
  </si>
  <si>
    <t>21,650/ +3,650</t>
  </si>
  <si>
    <t>26,030,290/ 441,643</t>
  </si>
  <si>
    <t>11,850/ -350</t>
  </si>
  <si>
    <t>8,693,978/ 0</t>
  </si>
  <si>
    <t>1,715/ -40</t>
  </si>
  <si>
    <t>89,148,548/ 0</t>
  </si>
  <si>
    <t>3,275/ -15</t>
  </si>
  <si>
    <t>25,831,764/ 0</t>
  </si>
  <si>
    <t>18,900/ +50</t>
  </si>
  <si>
    <t>12,089,892/ 0</t>
  </si>
  <si>
    <t>16,200/ -900</t>
  </si>
  <si>
    <t>10,425,682/ 2,258,000</t>
  </si>
  <si>
    <t>6,310/ -30</t>
  </si>
  <si>
    <t>8,610,587/ 0</t>
  </si>
  <si>
    <t>2,585/ -65</t>
  </si>
  <si>
    <t>51,794,579/ 0</t>
  </si>
  <si>
    <t>17,400/ -350</t>
  </si>
  <si>
    <t>43,723,601/ 4,777,185</t>
  </si>
  <si>
    <t>156,200/ +16,000</t>
  </si>
  <si>
    <t>36,546,204/ 0</t>
  </si>
  <si>
    <t>29,150/ -1,300</t>
  </si>
  <si>
    <t>9,317,745/ 0</t>
  </si>
  <si>
    <t>9,870/ -180</t>
  </si>
  <si>
    <t>9,756,088/ 0</t>
  </si>
  <si>
    <t>25,100/ -2,400</t>
  </si>
  <si>
    <t>10,384,000/ 0</t>
  </si>
  <si>
    <t>6,650/ -190</t>
  </si>
  <si>
    <t>11,954,227/ 0</t>
  </si>
  <si>
    <t>2,940/ -5</t>
  </si>
  <si>
    <t>23,646,878/ 0</t>
  </si>
  <si>
    <t>46,650/ -2,500</t>
  </si>
  <si>
    <t>22,916,042/ 0</t>
  </si>
  <si>
    <t>8,190/ -20</t>
  </si>
  <si>
    <t>69,246,486/ 0</t>
  </si>
  <si>
    <t>46,500/ +800</t>
  </si>
  <si>
    <t>25,211,579/ 0</t>
  </si>
  <si>
    <t>27,550/ -500</t>
  </si>
  <si>
    <t>34,265,714/ 0</t>
  </si>
  <si>
    <t>2,415/ -10</t>
  </si>
  <si>
    <t>44,658,769/ 0</t>
  </si>
  <si>
    <t>27,000/ +450</t>
  </si>
  <si>
    <t>56,210,289/ 0</t>
  </si>
  <si>
    <t>10,850/ -50</t>
  </si>
  <si>
    <t>11,086,579/ 0</t>
  </si>
  <si>
    <t>13,900/ -50</t>
  </si>
  <si>
    <t>18,199,659/ 0</t>
  </si>
  <si>
    <t>9,990/ -10</t>
  </si>
  <si>
    <t>10,755,114/ 0</t>
  </si>
  <si>
    <t>2,150/ -80</t>
  </si>
  <si>
    <t>54,971,186/ 0</t>
  </si>
  <si>
    <t>51,185,593/ 0</t>
  </si>
  <si>
    <t>3,860/ -75</t>
  </si>
  <si>
    <t>79,721,622/ 0</t>
  </si>
  <si>
    <t>4,975/ -165</t>
  </si>
  <si>
    <t>26,000,000/ 0</t>
  </si>
  <si>
    <t>2,780/ +0</t>
  </si>
  <si>
    <t>31,784,197/ 0</t>
  </si>
  <si>
    <t>240/ +0</t>
  </si>
  <si>
    <t>86,766,187/ 0</t>
  </si>
  <si>
    <t>1,520/ -5</t>
  </si>
  <si>
    <t>169,246,770/ 0</t>
  </si>
  <si>
    <t>2,235/ -45</t>
  </si>
  <si>
    <t>61,022,454/ 0</t>
  </si>
  <si>
    <t>7,930/ -70</t>
  </si>
  <si>
    <t>1,790/ -75</t>
  </si>
  <si>
    <t>38,436,347/ 0</t>
  </si>
  <si>
    <t>3,890/ +0</t>
  </si>
  <si>
    <t>83,006,958/ 0</t>
  </si>
  <si>
    <t>25,450/ -650</t>
  </si>
  <si>
    <t>8,300,676/ 0</t>
  </si>
  <si>
    <t>15,650/ -300</t>
  </si>
  <si>
    <t>13,535,684/ 0</t>
  </si>
  <si>
    <t>15,700/ -250</t>
  </si>
  <si>
    <t>22,718,501/ 0</t>
  </si>
  <si>
    <t>12,450/ -150</t>
  </si>
  <si>
    <t>15,412,798/ 0</t>
  </si>
  <si>
    <t>15,700/ -500</t>
  </si>
  <si>
    <t>31,934,879/ 0</t>
  </si>
  <si>
    <t>16,600/ -600</t>
  </si>
  <si>
    <t>17,810,033/ 0</t>
  </si>
  <si>
    <t>1,325/ -30</t>
  </si>
  <si>
    <t>38,194,113/ 0</t>
  </si>
  <si>
    <t>7,820/ -70</t>
  </si>
  <si>
    <t>9,015,000/ 0</t>
  </si>
  <si>
    <t>275/ +0</t>
  </si>
  <si>
    <t>1,299,141/ 0</t>
  </si>
  <si>
    <t>29,350/ +250</t>
  </si>
  <si>
    <t>16,264,194/ 0</t>
  </si>
  <si>
    <t>5,190/ -20</t>
  </si>
  <si>
    <t>45,177,878/ 0</t>
  </si>
  <si>
    <t>24,300/ -100</t>
  </si>
  <si>
    <t>17,800/ -700</t>
  </si>
  <si>
    <t>15,851,946/ 0</t>
  </si>
  <si>
    <t>6,980/ -20</t>
  </si>
  <si>
    <t>60,280,977/ 0</t>
  </si>
  <si>
    <t>9,520/ -460</t>
  </si>
  <si>
    <t>24,220,599/ 544,675</t>
  </si>
  <si>
    <t>20,200/ -150</t>
  </si>
  <si>
    <t>39,798,059/ 0</t>
  </si>
  <si>
    <t>10,450/ -100</t>
  </si>
  <si>
    <t>8,960,000/ 0</t>
  </si>
  <si>
    <t>498/ +0</t>
  </si>
  <si>
    <t>13,325,960/ 0</t>
  </si>
  <si>
    <t>44,750/ -850</t>
  </si>
  <si>
    <t>6,737,544/ 0</t>
  </si>
  <si>
    <t>2,970/ -60</t>
  </si>
  <si>
    <t>23,200,000/ 0</t>
  </si>
  <si>
    <t>19,250/ -500</t>
  </si>
  <si>
    <t>7,860,000/ 0</t>
  </si>
  <si>
    <t>5,810/ -60</t>
  </si>
  <si>
    <t>34,442,833/ 0</t>
  </si>
  <si>
    <t>5,200,000/ 0</t>
  </si>
  <si>
    <t>6,490/ -510</t>
  </si>
  <si>
    <t>13,036,859/ 2,279,627</t>
  </si>
  <si>
    <t>4,590/ -90</t>
  </si>
  <si>
    <t>34,322,870/ 0</t>
  </si>
  <si>
    <t>3,755/ -45</t>
  </si>
  <si>
    <t>2,950/ -50</t>
  </si>
  <si>
    <t>2,140/ +5</t>
  </si>
  <si>
    <t>46,885,499/ 0</t>
  </si>
  <si>
    <t>2,865/ -15</t>
  </si>
  <si>
    <t>26,896,161/ 0</t>
  </si>
  <si>
    <t>32,300/ -100</t>
  </si>
  <si>
    <t>8,362,306/ 0</t>
  </si>
  <si>
    <t>6,030/ -40</t>
  </si>
  <si>
    <t>14,607,936/ 0</t>
  </si>
  <si>
    <t>13,700/ -100</t>
  </si>
  <si>
    <t>11,920,959/ 0</t>
  </si>
  <si>
    <t>2,140/ -15</t>
  </si>
  <si>
    <t>36,192,257/ 0</t>
  </si>
  <si>
    <t>10,850/ +200</t>
  </si>
  <si>
    <t>38,825,568/ 0</t>
  </si>
  <si>
    <t>59,800/ +500</t>
  </si>
  <si>
    <t>15,480,593/ 0</t>
  </si>
  <si>
    <t>17,850/ -650</t>
  </si>
  <si>
    <t>13,505,911/ 0</t>
  </si>
  <si>
    <t>3,440/ -105</t>
  </si>
  <si>
    <t>78,990,426/ 0</t>
  </si>
  <si>
    <t>7,790/ -210</t>
  </si>
  <si>
    <t>29,623,706/ 0</t>
  </si>
  <si>
    <t>7,600/ -130</t>
  </si>
  <si>
    <t>16,717,058/ 0</t>
  </si>
  <si>
    <t>1,875/ -15</t>
  </si>
  <si>
    <t>201,224,716/ 0</t>
  </si>
  <si>
    <t>5,420/ -60</t>
  </si>
  <si>
    <t>127,617,473/ 0</t>
  </si>
  <si>
    <t>8,550/ -230</t>
  </si>
  <si>
    <t>24,573,061/ 0</t>
  </si>
  <si>
    <t>2,515/ -260</t>
  </si>
  <si>
    <t>32,009,545/ 0</t>
  </si>
  <si>
    <t>5,160/ -160</t>
  </si>
  <si>
    <t>79,383,788/ 0</t>
  </si>
  <si>
    <t>18,800/ -350</t>
  </si>
  <si>
    <t>27,483,948/ 0</t>
  </si>
  <si>
    <t>8,130/ -70</t>
  </si>
  <si>
    <t>6,860/ -210</t>
  </si>
  <si>
    <t>68,949,040/ 0</t>
  </si>
  <si>
    <t>1,370/ -20</t>
  </si>
  <si>
    <t>38,955,668/ 0</t>
  </si>
  <si>
    <t>1,160/ -35</t>
  </si>
  <si>
    <t>79,138,942/ 0</t>
  </si>
  <si>
    <t>9,090/ -10</t>
  </si>
  <si>
    <t>50,000,000/ 0</t>
  </si>
  <si>
    <t>9,040/ +410</t>
  </si>
  <si>
    <t>16,312,697/ 0</t>
  </si>
  <si>
    <t>5,010/ +15</t>
  </si>
  <si>
    <t>19,411,130/ 0</t>
  </si>
  <si>
    <t>2,965/ -25</t>
  </si>
  <si>
    <t>87,826,844/ 0</t>
  </si>
  <si>
    <t>32,474,435/ 0</t>
  </si>
  <si>
    <t>4,260/ -115</t>
  </si>
  <si>
    <t>22,744,503/ 0</t>
  </si>
  <si>
    <t>8,300/ -140</t>
  </si>
  <si>
    <t>15,244,382/ 0</t>
  </si>
  <si>
    <t>5,380/ +180</t>
  </si>
  <si>
    <t>18,400,000/ 0</t>
  </si>
  <si>
    <t>5,420/ +0</t>
  </si>
  <si>
    <t>26,061,956/ 0</t>
  </si>
  <si>
    <t>3,735/ +20</t>
  </si>
  <si>
    <t>11,968,040/ 0</t>
  </si>
  <si>
    <t>3,745/ -180</t>
  </si>
  <si>
    <t>24,959,232/ 0</t>
  </si>
  <si>
    <t>12,150/ -50</t>
  </si>
  <si>
    <t>11,898,263/ 0</t>
  </si>
  <si>
    <t>7,360/ +0</t>
  </si>
  <si>
    <t>9,211,617/ 0</t>
  </si>
  <si>
    <t>7,050/ -590</t>
  </si>
  <si>
    <t>8,396,593/ 0</t>
  </si>
  <si>
    <t>3,190/ +0</t>
  </si>
  <si>
    <t>13,879,521/ 0</t>
  </si>
  <si>
    <t>1,865/ -20</t>
  </si>
  <si>
    <t>80,904,873/ 0</t>
  </si>
  <si>
    <t>2,000/ -40</t>
  </si>
  <si>
    <t>72,118,485/ 0</t>
  </si>
  <si>
    <t>27,900/ -400</t>
  </si>
  <si>
    <t>9,934,220/ 0</t>
  </si>
  <si>
    <t>2,225/ -120</t>
  </si>
  <si>
    <t>80,807,375/ 0</t>
  </si>
  <si>
    <t>5,600/ -80</t>
  </si>
  <si>
    <t>56,859,847/ 13,135,673</t>
  </si>
  <si>
    <t>2,475/ +65</t>
  </si>
  <si>
    <t>41,210,734/ 0</t>
  </si>
  <si>
    <t>139,800/ -2,900</t>
  </si>
  <si>
    <t>11,494,767/ 0</t>
  </si>
  <si>
    <t>29,050/ -1,300</t>
  </si>
  <si>
    <t>26,288,000/ 0</t>
  </si>
  <si>
    <t>5,690/ -100</t>
  </si>
  <si>
    <t>15,296,603/ 0</t>
  </si>
  <si>
    <t>11,550/ -250</t>
  </si>
  <si>
    <t>10,910,000/ 0</t>
  </si>
  <si>
    <t>13,150/ +300</t>
  </si>
  <si>
    <t>15,391,605/ 0</t>
  </si>
  <si>
    <t>15,150/ -150</t>
  </si>
  <si>
    <t>17,738,060/ 0</t>
  </si>
  <si>
    <t>7,020/ +10</t>
  </si>
  <si>
    <t>17,915,944/ 0</t>
  </si>
  <si>
    <t>17,050/ -150</t>
  </si>
  <si>
    <t>9,960,000/ 0</t>
  </si>
  <si>
    <t>9,310/ -30</t>
  </si>
  <si>
    <t>11,882,871/ 0</t>
  </si>
  <si>
    <t>5,480/ +50</t>
  </si>
  <si>
    <t>18,887,341/ 0</t>
  </si>
  <si>
    <t>8,660/ +370</t>
  </si>
  <si>
    <t>29,695,489/ 0</t>
  </si>
  <si>
    <t>2,630/ +0</t>
  </si>
  <si>
    <t>23,940,660/ 2,419,354</t>
  </si>
  <si>
    <t>2,960/ -15</t>
  </si>
  <si>
    <t>13,579,722/ 0</t>
  </si>
  <si>
    <t>181,000/ -2,900</t>
  </si>
  <si>
    <t>11,675,000/ 0</t>
  </si>
  <si>
    <t>29,400/ -450</t>
  </si>
  <si>
    <t>9,743,406/ 0</t>
  </si>
  <si>
    <t>4,805/ -30</t>
  </si>
  <si>
    <t>28,231,302/ 0</t>
  </si>
  <si>
    <t>8,630/ -320</t>
  </si>
  <si>
    <t>34,420,982/ 0</t>
  </si>
  <si>
    <t>2,860/ +0</t>
  </si>
  <si>
    <t>19,720,225/ 0</t>
  </si>
  <si>
    <t>12,188,730/ 0</t>
  </si>
  <si>
    <t>5,770/ +0</t>
  </si>
  <si>
    <t>17,260,625/ 0</t>
  </si>
  <si>
    <t>3,715/ +0</t>
  </si>
  <si>
    <t>33,094,756/ 0</t>
  </si>
  <si>
    <t>772/ -17</t>
  </si>
  <si>
    <t>56,005,065/ 0</t>
  </si>
  <si>
    <t>27,800/ -550</t>
  </si>
  <si>
    <t>35,310,884/ 0</t>
  </si>
  <si>
    <t>11,550/ +100</t>
  </si>
  <si>
    <t>18,616,650/ 0</t>
  </si>
  <si>
    <t>5,510/ -10</t>
  </si>
  <si>
    <t>35,618,100/ 0</t>
  </si>
  <si>
    <t>4,840/ -40</t>
  </si>
  <si>
    <t>43,936,858/ 0</t>
  </si>
  <si>
    <t>10,500/ -150</t>
  </si>
  <si>
    <t>7,890/ -10</t>
  </si>
  <si>
    <t>21,463,555/ 0</t>
  </si>
  <si>
    <t>7,190/ +250</t>
  </si>
  <si>
    <t>28,652,800/ 0</t>
  </si>
  <si>
    <t>8,540/ -60</t>
  </si>
  <si>
    <t>15,976,257/ 0</t>
  </si>
  <si>
    <t>3,935/ -100</t>
  </si>
  <si>
    <t>27,275,020/ 0</t>
  </si>
  <si>
    <t>1,030/ -70</t>
  </si>
  <si>
    <t>77,350,306/ 0</t>
  </si>
  <si>
    <t>5,710/ -70</t>
  </si>
  <si>
    <t>16,350,563/ 0</t>
  </si>
  <si>
    <t>13,500/ -500</t>
  </si>
  <si>
    <t>23,327,472/ 0</t>
  </si>
  <si>
    <t>2,930/ -90</t>
  </si>
  <si>
    <t>43,615,959/ 0</t>
  </si>
  <si>
    <t>8,200/ -130</t>
  </si>
  <si>
    <t>9,597,602/ 0</t>
  </si>
  <si>
    <t>11,600/ +0</t>
  </si>
  <si>
    <t>19,291,574/ 0</t>
  </si>
  <si>
    <t>4,540/ +20</t>
  </si>
  <si>
    <t>19,100,894/ 0</t>
  </si>
  <si>
    <t>3,105/ -130</t>
  </si>
  <si>
    <t>140,276,798/ 0</t>
  </si>
  <si>
    <t>123,100/ +4,800</t>
  </si>
  <si>
    <t>34,578,729/ 628,793</t>
  </si>
  <si>
    <t>7,350/ +110</t>
  </si>
  <si>
    <t>18,691,918/ 0</t>
  </si>
  <si>
    <t>2,635/ -30</t>
  </si>
  <si>
    <t>15,855,736/ 0</t>
  </si>
  <si>
    <t>2,505/ +5</t>
  </si>
  <si>
    <t>164,148,935/ 12,820,256</t>
  </si>
  <si>
    <t>3,340/ -115</t>
  </si>
  <si>
    <t>10,989,409/ 0</t>
  </si>
  <si>
    <t>19,700/ -150</t>
  </si>
  <si>
    <t>9,400,000/ 0</t>
  </si>
  <si>
    <t>16,600/ +0</t>
  </si>
  <si>
    <t>16,526,307/ 0</t>
  </si>
  <si>
    <t>1,005/ +0</t>
  </si>
  <si>
    <t>73,686,477/ 0</t>
  </si>
  <si>
    <t>20,500/ +200</t>
  </si>
  <si>
    <t>27,904,434/ 0</t>
  </si>
  <si>
    <t>1,620/ -20</t>
  </si>
  <si>
    <t>88,239,565/ 0</t>
  </si>
  <si>
    <t>90,942,672/ 0</t>
  </si>
  <si>
    <t>898/ -6</t>
  </si>
  <si>
    <t>86,465,895/ 0</t>
  </si>
  <si>
    <t>13,400/ +1,150</t>
  </si>
  <si>
    <t>12,423,574/ 0</t>
  </si>
  <si>
    <t>896/ +6</t>
  </si>
  <si>
    <t>117,214,562/ 0</t>
  </si>
  <si>
    <t>1,955/ -65</t>
  </si>
  <si>
    <t>158,559,737/ 0</t>
  </si>
  <si>
    <t>21,950/ -200</t>
  </si>
  <si>
    <t>7,500,000/ 0</t>
  </si>
  <si>
    <t>3,180/ +0</t>
  </si>
  <si>
    <t>11,062,507/ 0</t>
  </si>
  <si>
    <t>639/ +0</t>
  </si>
  <si>
    <t>68,076,186/ 0</t>
  </si>
  <si>
    <t>1,815/ -65</t>
  </si>
  <si>
    <t>83,095,755/ 0</t>
  </si>
  <si>
    <t>1,440/ -40</t>
  </si>
  <si>
    <t>43,576,286/ 0</t>
  </si>
  <si>
    <t>31,800/ -50</t>
  </si>
  <si>
    <t>36,555,277/ 0</t>
  </si>
  <si>
    <t>11,600/ -250</t>
  </si>
  <si>
    <t>22,177,360/ 0</t>
  </si>
  <si>
    <t>13,300/ -150</t>
  </si>
  <si>
    <t>8,558,040/ 0</t>
  </si>
  <si>
    <t>23,550/ +900</t>
  </si>
  <si>
    <t>5,150,000/ 0</t>
  </si>
  <si>
    <t>3,685/ +10</t>
  </si>
  <si>
    <t>14,049,331/ 0</t>
  </si>
  <si>
    <t>1,130/ +0</t>
  </si>
  <si>
    <t>76,844,272/ 0</t>
  </si>
  <si>
    <t>1,035/ +5</t>
  </si>
  <si>
    <t>38,745,560/ 0</t>
  </si>
  <si>
    <t>1,250/ +65</t>
  </si>
  <si>
    <t>127,669,525/ 0</t>
  </si>
  <si>
    <t>9,550/ -750</t>
  </si>
  <si>
    <t>13,292,934/ 0</t>
  </si>
  <si>
    <t>9,380/ -60</t>
  </si>
  <si>
    <t>33,437,417/ 0</t>
  </si>
  <si>
    <t>2,505/ -45</t>
  </si>
  <si>
    <t>86,644,077/ 0</t>
  </si>
  <si>
    <t>7,000/ -130</t>
  </si>
  <si>
    <t>18,074,350/ 0</t>
  </si>
  <si>
    <t>3,580/ -10</t>
  </si>
  <si>
    <t>47,004,217/ 0</t>
  </si>
  <si>
    <t>12,650/ +0</t>
  </si>
  <si>
    <t>46,563,612/ 0</t>
  </si>
  <si>
    <t>4,170/ -55</t>
  </si>
  <si>
    <t>52,860,000/ 0</t>
  </si>
  <si>
    <t>3,240/ +40</t>
  </si>
  <si>
    <t>45,129,154/ 0</t>
  </si>
  <si>
    <t>27,150/ -300</t>
  </si>
  <si>
    <t>14,574,555/ 0</t>
  </si>
  <si>
    <t>1,010/ -10</t>
  </si>
  <si>
    <t>98,008,044/ 0</t>
  </si>
  <si>
    <t>10,100/ +100</t>
  </si>
  <si>
    <t>39,606,973/ 0</t>
  </si>
  <si>
    <t>21,000/ -900</t>
  </si>
  <si>
    <t>23,673,903/ 0</t>
  </si>
  <si>
    <t>7,090/ -40</t>
  </si>
  <si>
    <t>32,089,259/ 0</t>
  </si>
  <si>
    <t>4,955/ -35</t>
  </si>
  <si>
    <t>16,334,678/ 0</t>
  </si>
  <si>
    <t>7,670/ +0</t>
  </si>
  <si>
    <t>25,291,210/ 0</t>
  </si>
  <si>
    <t>6,250/ +210</t>
  </si>
  <si>
    <t>13,564,086/ 0</t>
  </si>
  <si>
    <t>8,250/ -180</t>
  </si>
  <si>
    <t>3,590/ -85</t>
  </si>
  <si>
    <t>46,271,513/ 0</t>
  </si>
  <si>
    <t>3,755/ +45</t>
  </si>
  <si>
    <t>65,633,553/ 0</t>
  </si>
  <si>
    <t>7,240/ -10</t>
  </si>
  <si>
    <t>17,747,882/ 0</t>
  </si>
  <si>
    <t>12,850/ -450</t>
  </si>
  <si>
    <t>16,030,561/ 0</t>
  </si>
  <si>
    <t>4,560/ -30</t>
  </si>
  <si>
    <t>24,154,730/ 0</t>
  </si>
  <si>
    <t>17,200/ -500</t>
  </si>
  <si>
    <t>15,830,000/ 0</t>
  </si>
  <si>
    <t>8,670/ -30</t>
  </si>
  <si>
    <t>19,393,957/ 0</t>
  </si>
  <si>
    <t>14,354,920/ 0</t>
  </si>
  <si>
    <t>13,300/ +450</t>
  </si>
  <si>
    <t>22,674,323/ 0</t>
  </si>
  <si>
    <t>29,500/ -300</t>
  </si>
  <si>
    <t>17,200,000/ 0</t>
  </si>
  <si>
    <t>6,920/ -70</t>
  </si>
  <si>
    <t>21,900,000/ 0</t>
  </si>
  <si>
    <t>12,350/ -50</t>
  </si>
  <si>
    <t>7,668,536/ 0</t>
  </si>
  <si>
    <t>400/ +0</t>
  </si>
  <si>
    <t>53,201,003/ 0</t>
  </si>
  <si>
    <t>3,695/ -170</t>
  </si>
  <si>
    <t>26,394,174/ 0</t>
  </si>
  <si>
    <t>84,400/ -400</t>
  </si>
  <si>
    <t>4,540,514/ 0</t>
  </si>
  <si>
    <t>1,510/ +0</t>
  </si>
  <si>
    <t>33,433,750/ 0</t>
  </si>
  <si>
    <t>4,005/ +5</t>
  </si>
  <si>
    <t>19,700,000/ 0</t>
  </si>
  <si>
    <t>4,020/ -180</t>
  </si>
  <si>
    <t>16,418,641/ 0</t>
  </si>
  <si>
    <t>1,620/ +0</t>
  </si>
  <si>
    <t>18,078,428/ 0</t>
  </si>
  <si>
    <t>9,140/ +0</t>
  </si>
  <si>
    <t>14,300,000/ 0</t>
  </si>
  <si>
    <t>4,130/ +190</t>
  </si>
  <si>
    <t>29,129,064/ 0</t>
  </si>
  <si>
    <t>17,500/ -550</t>
  </si>
  <si>
    <t>58,305,400/ 0</t>
  </si>
  <si>
    <t>5,600/ -140</t>
  </si>
  <si>
    <t>32,887,536/ 0</t>
  </si>
  <si>
    <t>685/ +0</t>
  </si>
  <si>
    <t>31,740,000/ 0</t>
  </si>
  <si>
    <t>32,786,725/ 0</t>
  </si>
  <si>
    <t>990/ +0</t>
  </si>
  <si>
    <t>45,661,760/ 476,190</t>
  </si>
  <si>
    <t>23,750/ -500</t>
  </si>
  <si>
    <t>8,450/ +70</t>
  </si>
  <si>
    <t>9,730,590/ 0</t>
  </si>
  <si>
    <t>4,760/ -30</t>
  </si>
  <si>
    <t>16,071,290/ 0</t>
  </si>
  <si>
    <t>7,290/ -270</t>
  </si>
  <si>
    <t>1,830/ +0</t>
  </si>
  <si>
    <t>26,688,787/ 0</t>
  </si>
  <si>
    <t>7,270/ +330</t>
  </si>
  <si>
    <t>15,356,878/ 0</t>
  </si>
  <si>
    <t>2,160/ +0</t>
  </si>
  <si>
    <t>3,610,839/ 338,925</t>
  </si>
  <si>
    <t>1,565/ -35</t>
  </si>
  <si>
    <t>125,973,472/ 0</t>
  </si>
  <si>
    <t>1,000/ -65</t>
  </si>
  <si>
    <t>53,785,531/ 0</t>
  </si>
  <si>
    <t>6,630/ -70</t>
  </si>
  <si>
    <t>24,779,836/ 0</t>
  </si>
  <si>
    <t>55,000/ +1,100</t>
  </si>
  <si>
    <t>24,502,769/ 0</t>
  </si>
  <si>
    <t>CNT85 *</t>
  </si>
  <si>
    <t>1,550/ +0</t>
  </si>
  <si>
    <t>70,703,912/ 0</t>
  </si>
  <si>
    <t>18,720,000/ 0</t>
  </si>
  <si>
    <t>6,830/ +370</t>
  </si>
  <si>
    <t>25,429,284/ 0</t>
  </si>
  <si>
    <t>14,000/ -400</t>
  </si>
  <si>
    <t>15,800,000/ 0</t>
  </si>
  <si>
    <t>5,430/ +0</t>
  </si>
  <si>
    <t>24,420,174/ 0</t>
  </si>
  <si>
    <t>4,320/ -140</t>
  </si>
  <si>
    <t>45,573,661/ 0</t>
  </si>
  <si>
    <t>2,485/ +0</t>
  </si>
  <si>
    <t>29,764,643/ 0</t>
  </si>
  <si>
    <t>176,600/ -2,900</t>
  </si>
  <si>
    <t>15,242,370/ 0</t>
  </si>
  <si>
    <t>6,810/ -290</t>
  </si>
  <si>
    <t>9,586,649/ 0</t>
  </si>
  <si>
    <t>41,250/ -900</t>
  </si>
  <si>
    <t>35,908,760/ 0</t>
  </si>
  <si>
    <t>3,565/ -90</t>
  </si>
  <si>
    <t>29,135,091/ 0</t>
  </si>
  <si>
    <t>1,915/ -50</t>
  </si>
  <si>
    <t>33,173,548/ 0</t>
  </si>
  <si>
    <t>10,800/ -150</t>
  </si>
  <si>
    <t>23,000/ +1,050</t>
  </si>
  <si>
    <t>20,394,221/ 0</t>
  </si>
  <si>
    <t>9,530/ +20</t>
  </si>
  <si>
    <t>9,796,800/ 0</t>
  </si>
  <si>
    <t>1,840/ -60</t>
  </si>
  <si>
    <t>53,405,384/ 0</t>
  </si>
  <si>
    <t>445/ +0</t>
  </si>
  <si>
    <t>37,397,367/ 0</t>
  </si>
  <si>
    <t>4,875/ +0</t>
  </si>
  <si>
    <t>11,355,368/ 0</t>
  </si>
  <si>
    <t>5,520/ +90</t>
  </si>
  <si>
    <t>6,930/ +0</t>
  </si>
  <si>
    <t>19,790,916/ 0</t>
  </si>
  <si>
    <t>1,200/ -15</t>
  </si>
  <si>
    <t>53,009,461/ 0</t>
  </si>
  <si>
    <t>3,995/ -155</t>
  </si>
  <si>
    <t>37,512,152/ 0</t>
  </si>
  <si>
    <t>12,500/ +0</t>
  </si>
  <si>
    <t>20,007,381/ 0</t>
  </si>
  <si>
    <t>7,170/ +90</t>
  </si>
  <si>
    <t>19,952,289/ 0</t>
  </si>
  <si>
    <t>6,790/ -90</t>
  </si>
  <si>
    <t>18,823,896/ 0</t>
  </si>
  <si>
    <t>10,400/ -50</t>
  </si>
  <si>
    <t>28,217,081/ 0</t>
  </si>
  <si>
    <t>11,350/ -300</t>
  </si>
  <si>
    <t>64,185,876/ 0</t>
  </si>
  <si>
    <t>19,650/ -100</t>
  </si>
  <si>
    <t>42,750/ +0</t>
  </si>
  <si>
    <t>15,559,118/ 0</t>
  </si>
  <si>
    <t>1,570/ +55</t>
  </si>
  <si>
    <t>74,005,675/ 0</t>
  </si>
  <si>
    <t>1,330/ -60</t>
  </si>
  <si>
    <t>52,862,249/ 0</t>
  </si>
  <si>
    <t>1,940/ -90</t>
  </si>
  <si>
    <t>29,987,597/ 0</t>
  </si>
  <si>
    <t>2,860/ -15</t>
  </si>
  <si>
    <t>35,157,048/ 0</t>
  </si>
  <si>
    <t>3,960/ +0</t>
  </si>
  <si>
    <t>4,940,349/ 0</t>
  </si>
  <si>
    <t>13,950/ +50</t>
  </si>
  <si>
    <t>10,347,756/ 0</t>
  </si>
  <si>
    <t>3,465/ -75</t>
  </si>
  <si>
    <t>37,842,602/ 0</t>
  </si>
  <si>
    <t>69,100/ -100</t>
  </si>
  <si>
    <t>10,013,855/ 0</t>
  </si>
  <si>
    <t>3,845/ +5</t>
  </si>
  <si>
    <t>4,880/ +70</t>
  </si>
  <si>
    <t>138,892,244/ 0</t>
  </si>
  <si>
    <t>43,600/ -300</t>
  </si>
  <si>
    <t>35,497,492/ 0</t>
  </si>
  <si>
    <t>1,290/ -10</t>
  </si>
  <si>
    <t>123,957,822/ 38,666</t>
  </si>
  <si>
    <t>11,700/ -200</t>
  </si>
  <si>
    <t>21,400,000/ 0</t>
  </si>
  <si>
    <t>1,565/ -30</t>
  </si>
  <si>
    <t>17,459,007/ 0</t>
  </si>
  <si>
    <t>26,700/ -600</t>
  </si>
  <si>
    <t>11,850/ +250</t>
  </si>
  <si>
    <t>11,330,638/ 0</t>
  </si>
  <si>
    <t>6,440/ +0</t>
  </si>
  <si>
    <t>14,451,812/ 0</t>
  </si>
  <si>
    <t>19,900/ +200</t>
  </si>
  <si>
    <t>31,761,048/ 0</t>
  </si>
  <si>
    <t>3,230/ -25</t>
  </si>
  <si>
    <t>67,887,544/ 0</t>
  </si>
  <si>
    <t>10,550/ -100</t>
  </si>
  <si>
    <t>8,600,000/ 0</t>
  </si>
  <si>
    <t>3,820/ -65</t>
  </si>
  <si>
    <t>21,784,936/ 0</t>
  </si>
  <si>
    <t>1,560/ -40</t>
  </si>
  <si>
    <t>69,188,767/ 7,357,360</t>
  </si>
  <si>
    <t>34,800/ +300</t>
  </si>
  <si>
    <t>12,578,946/ 0</t>
  </si>
  <si>
    <t>중앙디앤엠 *</t>
  </si>
  <si>
    <t>1,385/ -60</t>
  </si>
  <si>
    <t>69,884,557/ 0</t>
  </si>
  <si>
    <t>35,350/ -450</t>
  </si>
  <si>
    <t>11,871,586/ 0</t>
  </si>
  <si>
    <t>2,540/ +5</t>
  </si>
  <si>
    <t>26,359,944/ 0</t>
  </si>
  <si>
    <t>4,380/ -85</t>
  </si>
  <si>
    <t>9,000,000/ 0</t>
  </si>
  <si>
    <t>10,500/ -200</t>
  </si>
  <si>
    <t>15,574,552/ 0</t>
  </si>
  <si>
    <t>8,990/ -60</t>
  </si>
  <si>
    <t>11,563,700/ 0</t>
  </si>
  <si>
    <t>9,370/ -90</t>
  </si>
  <si>
    <t>30,575,903/ 1,325,380</t>
  </si>
  <si>
    <t>2,300/ +0</t>
  </si>
  <si>
    <t>91,115,377/ 0</t>
  </si>
  <si>
    <t>829/ +0</t>
  </si>
  <si>
    <t>17,117,100/ 0</t>
  </si>
  <si>
    <t>638/ +2</t>
  </si>
  <si>
    <t>120,600,795/ 0</t>
  </si>
  <si>
    <t>8,850/ +0</t>
  </si>
  <si>
    <t>3,048,786/ 0</t>
  </si>
  <si>
    <t>10,450/ -500</t>
  </si>
  <si>
    <t>14,200,000/ 0</t>
  </si>
  <si>
    <t>9,160/ -210</t>
  </si>
  <si>
    <t>11,610,994/ 0</t>
  </si>
  <si>
    <t>31,450/ -350</t>
  </si>
  <si>
    <t>8,260,000/ 0</t>
  </si>
  <si>
    <t>6,570/ -160</t>
  </si>
  <si>
    <t>71,151,522/ 0</t>
  </si>
  <si>
    <t>2,090/ -25</t>
  </si>
  <si>
    <t>73,824,118/ 0</t>
  </si>
  <si>
    <t>21,050/ -150</t>
  </si>
  <si>
    <t>7,310/ -210</t>
  </si>
  <si>
    <t>164,460,303/ 0</t>
  </si>
  <si>
    <t>5,490/ -110</t>
  </si>
  <si>
    <t>107,357,173/ 0</t>
  </si>
  <si>
    <t>5,480/ +210</t>
  </si>
  <si>
    <t>94,950,120/ 0</t>
  </si>
  <si>
    <t>15,300/ -350</t>
  </si>
  <si>
    <t>6,132,112/ 0</t>
  </si>
  <si>
    <t>8,910/ -80</t>
  </si>
  <si>
    <t>13,850,909/ 0</t>
  </si>
  <si>
    <t>1,660/ +130</t>
  </si>
  <si>
    <t>40,573,626/ 0</t>
  </si>
  <si>
    <t>4,465/ -35</t>
  </si>
  <si>
    <t>14,773,572/ 0</t>
  </si>
  <si>
    <t>14,400/ -500</t>
  </si>
  <si>
    <t>9,048,000/ 0</t>
  </si>
  <si>
    <t>3,015/ +20</t>
  </si>
  <si>
    <t>28,595,337/ 0</t>
  </si>
  <si>
    <t>3,110/ -20</t>
  </si>
  <si>
    <t>43,172,933/ 0</t>
  </si>
  <si>
    <t>9,380/ +50</t>
  </si>
  <si>
    <t>28,600,000/ 0</t>
  </si>
  <si>
    <t>12,000/ +0</t>
  </si>
  <si>
    <t>11,520,000/ 0</t>
  </si>
  <si>
    <t>7,490/ +20</t>
  </si>
  <si>
    <t>15,702,890/ 0</t>
  </si>
  <si>
    <t>4,700/ -180</t>
  </si>
  <si>
    <t>31,422,383/ 0</t>
  </si>
  <si>
    <t>9,990/ -60</t>
  </si>
  <si>
    <t>11,270,000/ 0</t>
  </si>
  <si>
    <t>4,655/ -40</t>
  </si>
  <si>
    <t>38,666,746/ 0</t>
  </si>
  <si>
    <t>10,762,890/ 0</t>
  </si>
  <si>
    <t>31,800/ -550</t>
  </si>
  <si>
    <t>1,320/ +0</t>
  </si>
  <si>
    <t>39,064,256/ 0</t>
  </si>
  <si>
    <t>28,700/ -2,000</t>
  </si>
  <si>
    <t>13,683,782/ 0</t>
  </si>
  <si>
    <t>10,950/ -50</t>
  </si>
  <si>
    <t>22,700/ -100</t>
  </si>
  <si>
    <t>7,730/ -170</t>
  </si>
  <si>
    <t>152,034,729/ 0</t>
  </si>
  <si>
    <t>22/ -24</t>
  </si>
  <si>
    <t>52,828,103/ 0</t>
  </si>
  <si>
    <t>1,890/ +0</t>
  </si>
  <si>
    <t>16,525,360/ 0</t>
  </si>
  <si>
    <t>8,960/ -40</t>
  </si>
  <si>
    <t>12,641,883/ 0</t>
  </si>
  <si>
    <t>5,220/ +80</t>
  </si>
  <si>
    <t>21,491,029/ 0</t>
  </si>
  <si>
    <t>8,260/ -120</t>
  </si>
  <si>
    <t>11,975,050/ 0</t>
  </si>
  <si>
    <t>20,350/ -200</t>
  </si>
  <si>
    <t>17,873,425/ 0</t>
  </si>
  <si>
    <t>1,695/ -5</t>
  </si>
  <si>
    <t>73,094,400/ 0</t>
  </si>
  <si>
    <t>2,540/ -85</t>
  </si>
  <si>
    <t>18,723,923/ 0</t>
  </si>
  <si>
    <t>57,600/ +1,900</t>
  </si>
  <si>
    <t>22,768,041/ 0</t>
  </si>
  <si>
    <t>2,210/ -40</t>
  </si>
  <si>
    <t>18,505,787/ 0</t>
  </si>
  <si>
    <t>2,920/ -155</t>
  </si>
  <si>
    <t>32,209,292/ 0</t>
  </si>
  <si>
    <t>17,100/ -400</t>
  </si>
  <si>
    <t>8,370/ -100</t>
  </si>
  <si>
    <t>12,055,535/ 0</t>
  </si>
  <si>
    <t>1,450/ +5</t>
  </si>
  <si>
    <t>72,000,000/ 0</t>
  </si>
  <si>
    <t>9,500/ +580</t>
  </si>
  <si>
    <t>17,858,304/ 0</t>
  </si>
  <si>
    <t>1,465/ +0</t>
  </si>
  <si>
    <t>84,447,519/ 0</t>
  </si>
  <si>
    <t>114,700/ -3,300</t>
  </si>
  <si>
    <t>12,319,550/ 0</t>
  </si>
  <si>
    <t>7,970/ +160</t>
  </si>
  <si>
    <t>55,328,313/ 0</t>
  </si>
  <si>
    <t>11,050/ +600</t>
  </si>
  <si>
    <t>8,524,523/ 0</t>
  </si>
  <si>
    <t>8,840/ -50</t>
  </si>
  <si>
    <t>26,798,327/ 0</t>
  </si>
  <si>
    <t>5,730/ +190</t>
  </si>
  <si>
    <t>32,136,660/ 0</t>
  </si>
  <si>
    <t>4,870/ -60</t>
  </si>
  <si>
    <t>16,941,974/ 0</t>
  </si>
  <si>
    <t>1,260/ +25</t>
  </si>
  <si>
    <t>60,759,208/ 0</t>
  </si>
  <si>
    <t>10,500/ -50</t>
  </si>
  <si>
    <t>26,200,025/ 0</t>
  </si>
  <si>
    <t>10,050/ -300</t>
  </si>
  <si>
    <t>26,314,876/ 0</t>
  </si>
  <si>
    <t>7,250/ +70</t>
  </si>
  <si>
    <t>15,677,552/ 0</t>
  </si>
  <si>
    <t>6,840/ -60</t>
  </si>
  <si>
    <t>35,373,322/ 0</t>
  </si>
  <si>
    <t>6,300/ -130</t>
  </si>
  <si>
    <t>58,115,438/ 0</t>
  </si>
  <si>
    <t>13,800/ +900</t>
  </si>
  <si>
    <t>22,482,268/ 0</t>
  </si>
  <si>
    <t>10,100/ -250</t>
  </si>
  <si>
    <t>8,625,000/ 0</t>
  </si>
  <si>
    <t>6,370,000/ 0</t>
  </si>
  <si>
    <t>1,210/ +0</t>
  </si>
  <si>
    <t>38,785,447/ 0</t>
  </si>
  <si>
    <t>2,255/ +0</t>
  </si>
  <si>
    <t>48,329,564/ 0</t>
  </si>
  <si>
    <t>6,080/ -120</t>
  </si>
  <si>
    <t>8,018,397/ 0</t>
  </si>
  <si>
    <t>50,900/ +1,700</t>
  </si>
  <si>
    <t>15,774,309/ 0</t>
  </si>
  <si>
    <t>34,050/ +2,100</t>
  </si>
  <si>
    <t>8,856,866/ 0</t>
  </si>
  <si>
    <t>9,340/ +0</t>
  </si>
  <si>
    <t>36,380,838/ 0</t>
  </si>
  <si>
    <t>7,170/ +110</t>
  </si>
  <si>
    <t>20,087,800/ 0</t>
  </si>
  <si>
    <t>543/ +0</t>
  </si>
  <si>
    <t>36,787,524/ 0</t>
  </si>
  <si>
    <t>2,275/ -115</t>
  </si>
  <si>
    <t>133,212,108/ 0</t>
  </si>
  <si>
    <t>13,000/ -150</t>
  </si>
  <si>
    <t>13,042,420/ 0</t>
  </si>
  <si>
    <t>1,625/ +90</t>
  </si>
  <si>
    <t>79,385,543/ 0</t>
  </si>
  <si>
    <t>4,600/ -135</t>
  </si>
  <si>
    <t>18,121,667/ 0</t>
  </si>
  <si>
    <t>7,820/ +70</t>
  </si>
  <si>
    <t>84,000,000/ 0</t>
  </si>
  <si>
    <t>5,460/ -70</t>
  </si>
  <si>
    <t>16,354,800/ 0</t>
  </si>
  <si>
    <t>5,620/ -50</t>
  </si>
  <si>
    <t>99,995,067/ 0</t>
  </si>
  <si>
    <t>23,800/ -150</t>
  </si>
  <si>
    <t>60,714,820/ 0</t>
  </si>
  <si>
    <t>2,830/ -100</t>
  </si>
  <si>
    <t>59,536,180/ 0</t>
  </si>
  <si>
    <t>5,080/ -20</t>
  </si>
  <si>
    <t>22,584,709/ 0</t>
  </si>
  <si>
    <t>7,450/ -10</t>
  </si>
  <si>
    <t>10,210,765/ 0</t>
  </si>
  <si>
    <t>32,450/ -600</t>
  </si>
  <si>
    <t>2,795/ -25</t>
  </si>
  <si>
    <t>34,087,196/ 0</t>
  </si>
  <si>
    <t>1,185/ +5</t>
  </si>
  <si>
    <t>294,769,150/ 0</t>
  </si>
  <si>
    <t>9,160/ -290</t>
  </si>
  <si>
    <t>16,075,215/ 0</t>
  </si>
  <si>
    <t>68,500/ +100</t>
  </si>
  <si>
    <t>23,522,651/ 0</t>
  </si>
  <si>
    <t>1,160/ -10</t>
  </si>
  <si>
    <t>63,964,034/ 0</t>
  </si>
  <si>
    <t>2,160/ -35</t>
  </si>
  <si>
    <t>33,832,921/ 0</t>
  </si>
  <si>
    <t>18,550/ -450</t>
  </si>
  <si>
    <t>3,800,000/ 0</t>
  </si>
  <si>
    <t>3,550/ -30</t>
  </si>
  <si>
    <t>25,669,370/ 0</t>
  </si>
  <si>
    <t>51,500/ -400</t>
  </si>
  <si>
    <t>39,820,883/ 0</t>
  </si>
  <si>
    <t>7,050/ -50</t>
  </si>
  <si>
    <t>10,410,400/ 0</t>
  </si>
  <si>
    <t>4,225/ +130</t>
  </si>
  <si>
    <t>34,450/ +400</t>
  </si>
  <si>
    <t>10,715,551/ 0</t>
  </si>
  <si>
    <t>6,580/ -150</t>
  </si>
  <si>
    <t>13,922,475/ 0</t>
  </si>
  <si>
    <t>25,600/ -650</t>
  </si>
  <si>
    <t>8,589,480/ 0</t>
  </si>
  <si>
    <t>36,700/ -450</t>
  </si>
  <si>
    <t>20,964,056/ 0</t>
  </si>
  <si>
    <t>27,200/ -1,100</t>
  </si>
  <si>
    <t>21,756,789/ 0</t>
  </si>
  <si>
    <t>8,610/ +60</t>
  </si>
  <si>
    <t>15,287,331/ 0</t>
  </si>
  <si>
    <t>11,950/ +50</t>
  </si>
  <si>
    <t>1,390/ +20</t>
  </si>
  <si>
    <t>75,322,897/ 0</t>
  </si>
  <si>
    <t>6,160/ -60</t>
  </si>
  <si>
    <t>15,470,000/ 0</t>
  </si>
  <si>
    <t>6,200/ -10</t>
  </si>
  <si>
    <t>3,585/ +45</t>
  </si>
  <si>
    <t>22,137,500/ 0</t>
  </si>
  <si>
    <t>672/ -7</t>
  </si>
  <si>
    <t>596,000,000/ 0</t>
  </si>
  <si>
    <t>3,305/ -160</t>
  </si>
  <si>
    <t>40,663,579/ 4,477,611</t>
  </si>
  <si>
    <t>18,750/ +0</t>
  </si>
  <si>
    <t>70,300/ -800</t>
  </si>
  <si>
    <t>2,024,247/ 0</t>
  </si>
  <si>
    <t>9,680/ -40</t>
  </si>
  <si>
    <t>15,750,000/ 0</t>
  </si>
  <si>
    <t>2,115/ +0</t>
  </si>
  <si>
    <t>229,808,457/ 1,781,737</t>
  </si>
  <si>
    <t>13,650/ -900</t>
  </si>
  <si>
    <t>48,249,212/ 0</t>
  </si>
  <si>
    <t>케이티알파 *</t>
  </si>
  <si>
    <t>9,570/ -90</t>
  </si>
  <si>
    <t>49,019,283/ 0</t>
  </si>
  <si>
    <t>38,300,000/ 0</t>
  </si>
  <si>
    <t>27,750/ -1,550</t>
  </si>
  <si>
    <t>51,414,494/ 0</t>
  </si>
  <si>
    <t>49,200/ -200</t>
  </si>
  <si>
    <t>6,600,000/ 0</t>
  </si>
  <si>
    <t>2,965/ -120</t>
  </si>
  <si>
    <t>16,503,790/ 0</t>
  </si>
  <si>
    <t>3,050/ -10</t>
  </si>
  <si>
    <t>29,766,225/ 0</t>
  </si>
  <si>
    <t>1,875/ -30</t>
  </si>
  <si>
    <t>56,032,293/ 0</t>
  </si>
  <si>
    <t>5,930/ +310</t>
  </si>
  <si>
    <t>14,200/ -300</t>
  </si>
  <si>
    <t>16,318,522/ 0</t>
  </si>
  <si>
    <t>3,505/ -40</t>
  </si>
  <si>
    <t>26,173,346/ 0</t>
  </si>
  <si>
    <t>440,200/ +22,200</t>
  </si>
  <si>
    <t>10,547,673/ 0</t>
  </si>
  <si>
    <t>37,700/ -1,300</t>
  </si>
  <si>
    <t>23,059,202/ 0</t>
  </si>
  <si>
    <t>3,190/ -60</t>
  </si>
  <si>
    <t>43,885,224/ 0</t>
  </si>
  <si>
    <t>1,340/ -30</t>
  </si>
  <si>
    <t>90,231,385/ 0</t>
  </si>
  <si>
    <t>14,200/ -750</t>
  </si>
  <si>
    <t>30,664,223/ 0</t>
  </si>
  <si>
    <t>3,350/ -20</t>
  </si>
  <si>
    <t>31,278,618/ 0</t>
  </si>
  <si>
    <t>4,705/ -5</t>
  </si>
  <si>
    <t>3,550/ -20</t>
  </si>
  <si>
    <t>35,500,000/ 0</t>
  </si>
  <si>
    <t>1,305/ +0</t>
  </si>
  <si>
    <t>36,223,910/ 0</t>
  </si>
  <si>
    <t>910/ -10</t>
  </si>
  <si>
    <t>69,588,847/ 0</t>
  </si>
  <si>
    <t>4,025/ -45</t>
  </si>
  <si>
    <t>3,100/ -55</t>
  </si>
  <si>
    <t>23,034,277/ 0</t>
  </si>
  <si>
    <t>156,300/ -4,000</t>
  </si>
  <si>
    <t>21,929,154/ 0</t>
  </si>
  <si>
    <t>5,050/ -70</t>
  </si>
  <si>
    <t>65,145,845/ 0</t>
  </si>
  <si>
    <t>3,145/ -55</t>
  </si>
  <si>
    <t>14,577,340/ 0</t>
  </si>
  <si>
    <t>1,515/ +35</t>
  </si>
  <si>
    <t>73,488,503/ 0</t>
  </si>
  <si>
    <t>6,780/ -90</t>
  </si>
  <si>
    <t>27,345,997/ 0</t>
  </si>
  <si>
    <t>7,150/ -30</t>
  </si>
  <si>
    <t>20,047,970/ 0</t>
  </si>
  <si>
    <t>17,400/ +300</t>
  </si>
  <si>
    <t>11,217,186/ 0</t>
  </si>
  <si>
    <t>4,560/ -165</t>
  </si>
  <si>
    <t>30,979,827/ 0</t>
  </si>
  <si>
    <t>3,280/ +385</t>
  </si>
  <si>
    <t>39,215,380/ 0</t>
  </si>
  <si>
    <t>8,150/ +40</t>
  </si>
  <si>
    <t>81,189,163/ 0</t>
  </si>
  <si>
    <t>3,660/ -75</t>
  </si>
  <si>
    <t>54,244,482/ 0</t>
  </si>
  <si>
    <t>10,000/ -100</t>
  </si>
  <si>
    <t>13,718,304/ 0</t>
  </si>
  <si>
    <t>16,050/ -300</t>
  </si>
  <si>
    <t>26,356,298/ 0</t>
  </si>
  <si>
    <t>39,900/ +650</t>
  </si>
  <si>
    <t>13,035,197/ 0</t>
  </si>
  <si>
    <t>370/ +0</t>
  </si>
  <si>
    <t>73,956,044/ 0</t>
  </si>
  <si>
    <t>9,620/ -180</t>
  </si>
  <si>
    <t>37,444,271/ 0</t>
  </si>
  <si>
    <t>3,065/ -115</t>
  </si>
  <si>
    <t>42,459,225/ 0</t>
  </si>
  <si>
    <t>11,850/ +0</t>
  </si>
  <si>
    <t>28,854,770/ 0</t>
  </si>
  <si>
    <t>2,865/ -45</t>
  </si>
  <si>
    <t>17,107,393/ 2,564,103</t>
  </si>
  <si>
    <t>18,650/ -1,450</t>
  </si>
  <si>
    <t>21,807,689/ 0</t>
  </si>
  <si>
    <t>16,250/ +150</t>
  </si>
  <si>
    <t>25,443,881/ 0</t>
  </si>
  <si>
    <t>7,650/ -190</t>
  </si>
  <si>
    <t>19,114,432/ 0</t>
  </si>
  <si>
    <t>8,620/ -170</t>
  </si>
  <si>
    <t>41,642,703/ 0</t>
  </si>
  <si>
    <t>8,000/ +250</t>
  </si>
  <si>
    <t>14,655,470/ 0</t>
  </si>
  <si>
    <t>1,055/ +0</t>
  </si>
  <si>
    <t>49,908,224/ 0</t>
  </si>
  <si>
    <t>9,870/ -280</t>
  </si>
  <si>
    <t>14,331,185/ 0</t>
  </si>
  <si>
    <t>8,170/ +110</t>
  </si>
  <si>
    <t>88,500,234/ 0</t>
  </si>
  <si>
    <t>8,030/ -110</t>
  </si>
  <si>
    <t>17,530,500/ 0</t>
  </si>
  <si>
    <t>6,550/ -330</t>
  </si>
  <si>
    <t>16,062,409/ 0</t>
  </si>
  <si>
    <t>2,350/ -460</t>
  </si>
  <si>
    <t>32,579,342/ 0</t>
  </si>
  <si>
    <t>204/ +0</t>
  </si>
  <si>
    <t>129,772,391/ 0</t>
  </si>
  <si>
    <t>3,575/ -115</t>
  </si>
  <si>
    <t>37,115,267/ 0</t>
  </si>
  <si>
    <t>1,205/ -60</t>
  </si>
  <si>
    <t>66,900,777/ 0</t>
  </si>
  <si>
    <t>9,300/ -220</t>
  </si>
  <si>
    <t>30,573,819/ 3,619,909</t>
  </si>
  <si>
    <t>15,625,726/ 0</t>
  </si>
  <si>
    <t>4,450/ -100</t>
  </si>
  <si>
    <t>16,439,898/ 0</t>
  </si>
  <si>
    <t>16,400/ -400</t>
  </si>
  <si>
    <t>3,503,285/ 0</t>
  </si>
  <si>
    <t>2,190/ -80</t>
  </si>
  <si>
    <t>35,775,801/ 157,142</t>
  </si>
  <si>
    <t>5,070/ -170</t>
  </si>
  <si>
    <t>18,193,230/ 0</t>
  </si>
  <si>
    <t>1,745/ -45</t>
  </si>
  <si>
    <t>40,693,679/ 0</t>
  </si>
  <si>
    <t>12,450/ -350</t>
  </si>
  <si>
    <t>11,000/ +800</t>
  </si>
  <si>
    <t>16,623,293/ 0</t>
  </si>
  <si>
    <t>6,790/ +270</t>
  </si>
  <si>
    <t>17,936,367/ 0</t>
  </si>
  <si>
    <t>4,075/ +0</t>
  </si>
  <si>
    <t>29,534,345/ 0</t>
  </si>
  <si>
    <t>113/ +0</t>
  </si>
  <si>
    <t>646,808,660/ 0</t>
  </si>
  <si>
    <t>9,090/ +250</t>
  </si>
  <si>
    <t>52,197,139/ 0</t>
  </si>
  <si>
    <t>1,480/ -20</t>
  </si>
  <si>
    <t>33,132,064/ 0</t>
  </si>
  <si>
    <t>4,665/ -185</t>
  </si>
  <si>
    <t>13,931,609/ 0</t>
  </si>
  <si>
    <t>5,830/ +270</t>
  </si>
  <si>
    <t>12,577,506/ 0</t>
  </si>
  <si>
    <t>3,500/ +585</t>
  </si>
  <si>
    <t>16,213,590/ 0</t>
  </si>
  <si>
    <t>4,010/ -70</t>
  </si>
  <si>
    <t>30,044,502/ 0</t>
  </si>
  <si>
    <t>3,360/ -25</t>
  </si>
  <si>
    <t>28,000,000/ 0</t>
  </si>
  <si>
    <t>1,240/ -25</t>
  </si>
  <si>
    <t>57,693,009/ 0</t>
  </si>
  <si>
    <t>12,600/ -1,150</t>
  </si>
  <si>
    <t>21,562,395/ 0</t>
  </si>
  <si>
    <t>7,200/ -220</t>
  </si>
  <si>
    <t>10,530,000/ 0</t>
  </si>
  <si>
    <t>3,650/ -200</t>
  </si>
  <si>
    <t>29,891,328/ 0</t>
  </si>
  <si>
    <t>11,950/ -350</t>
  </si>
  <si>
    <t>15,980,000/ 0</t>
  </si>
  <si>
    <t>5,970/ -190</t>
  </si>
  <si>
    <t>77,237,981/ 0</t>
  </si>
  <si>
    <t>25,600/ -1,300</t>
  </si>
  <si>
    <t>24,913,291/ 0</t>
  </si>
  <si>
    <t>595/ +7</t>
  </si>
  <si>
    <t>151,184,408/ 0</t>
  </si>
  <si>
    <t>935/ -22</t>
  </si>
  <si>
    <t>73,112,826/ 4,242,466</t>
  </si>
  <si>
    <t>490/ -9</t>
  </si>
  <si>
    <t>84,417,839/ 0</t>
  </si>
  <si>
    <t>35,200/ -450</t>
  </si>
  <si>
    <t>106,077,594/ 7,188</t>
  </si>
  <si>
    <t>2,365/ -120</t>
  </si>
  <si>
    <t>111,416,600/ 0</t>
  </si>
  <si>
    <t>15,350/ -100</t>
  </si>
  <si>
    <t>16,170,000/ 0</t>
  </si>
  <si>
    <t>14,500/ +50</t>
  </si>
  <si>
    <t>14,700,000/ 0</t>
  </si>
  <si>
    <t>50,900/ +1,800</t>
  </si>
  <si>
    <t>3,740/ +35</t>
  </si>
  <si>
    <t>35,399,906/ 0</t>
  </si>
  <si>
    <t>9,480/ +30</t>
  </si>
  <si>
    <t>26,446,135/ 0</t>
  </si>
  <si>
    <t>3,520/ -30</t>
  </si>
  <si>
    <t>121,733,751/ 0</t>
  </si>
  <si>
    <t>10,400/ -450</t>
  </si>
  <si>
    <t>85,230,863/ 0</t>
  </si>
  <si>
    <t>5,720/ +80</t>
  </si>
  <si>
    <t>6,405,405/ 0</t>
  </si>
  <si>
    <t>1,735/ +0</t>
  </si>
  <si>
    <t>21,045,467/ 0</t>
  </si>
  <si>
    <t>6,600/ -200</t>
  </si>
  <si>
    <t>2,690/ +90</t>
  </si>
  <si>
    <t>38,428,915/ 0</t>
  </si>
  <si>
    <t>8,760/ -90</t>
  </si>
  <si>
    <t>59,258,931/ 0</t>
  </si>
  <si>
    <t>42,150/ -850</t>
  </si>
  <si>
    <t>8,400,000/ 0</t>
  </si>
  <si>
    <t>79,600/ -400</t>
  </si>
  <si>
    <t>20,201,177/ 0</t>
  </si>
  <si>
    <t>16,300/ -450</t>
  </si>
  <si>
    <t>3,140/ -15</t>
  </si>
  <si>
    <t>16,715,858/ 0</t>
  </si>
  <si>
    <t>1,630/ -120</t>
  </si>
  <si>
    <t>28,269,988/ 0</t>
  </si>
  <si>
    <t>6,630/ +180</t>
  </si>
  <si>
    <t>24,522,254/ 0</t>
  </si>
  <si>
    <t>1,120/ -5</t>
  </si>
  <si>
    <t>100,971,343/ 0</t>
  </si>
  <si>
    <t>3,735/ -45</t>
  </si>
  <si>
    <t>73,242,958/ 0</t>
  </si>
  <si>
    <t>7,690/ +160</t>
  </si>
  <si>
    <t>12,000/ -200</t>
  </si>
  <si>
    <t>13,273,577/ 0</t>
  </si>
  <si>
    <t>6,200/ +0</t>
  </si>
  <si>
    <t>11,800,000/ 0</t>
  </si>
  <si>
    <t>2,510/ -40</t>
  </si>
  <si>
    <t>32,950,848/ 0</t>
  </si>
  <si>
    <t>2,715/ -20</t>
  </si>
  <si>
    <t>35,819,005/ 0</t>
  </si>
  <si>
    <t>6,360/ -60</t>
  </si>
  <si>
    <t>15,903,199/ 0</t>
  </si>
  <si>
    <t>90,808,100/ 0</t>
  </si>
  <si>
    <t>6,280/ +0</t>
  </si>
  <si>
    <t>8,350,000/ 0</t>
  </si>
  <si>
    <t>83,463,623/ 0</t>
  </si>
  <si>
    <t>4,760/ +30</t>
  </si>
  <si>
    <t>17,718,250/ 0</t>
  </si>
  <si>
    <t>7,750/ -100</t>
  </si>
  <si>
    <t>6,190/ -160</t>
  </si>
  <si>
    <t>11,668,027/ 0</t>
  </si>
  <si>
    <t>7,730/ -70</t>
  </si>
  <si>
    <t>32,100/ +600</t>
  </si>
  <si>
    <t>7,580/ -190</t>
  </si>
  <si>
    <t>19,805,760/ 0</t>
  </si>
  <si>
    <t>18,800/ -200</t>
  </si>
  <si>
    <t>12,800/ +50</t>
  </si>
  <si>
    <t>3,225/ +30</t>
  </si>
  <si>
    <t>73,741,625/ 0</t>
  </si>
  <si>
    <t>6,960/ -60</t>
  </si>
  <si>
    <t>7,345,085/ 0</t>
  </si>
  <si>
    <t>11,000/ +150</t>
  </si>
  <si>
    <t>8,703,529/ 0</t>
  </si>
  <si>
    <t>931/ -9</t>
  </si>
  <si>
    <t>315,609,576/ 0</t>
  </si>
  <si>
    <t>2,110/ -80</t>
  </si>
  <si>
    <t>39,403,685/ 0</t>
  </si>
  <si>
    <t>2,120/ +10</t>
  </si>
  <si>
    <t>65,803,117/ 0</t>
  </si>
  <si>
    <t>3,450/ +5</t>
  </si>
  <si>
    <t>37,200,000/ 0</t>
  </si>
  <si>
    <t>2,430/ -5</t>
  </si>
  <si>
    <t>34,895,243/ 0</t>
  </si>
  <si>
    <t>5,230/ -40</t>
  </si>
  <si>
    <t>77,310,863/ 0</t>
  </si>
  <si>
    <t>3,265/ +20</t>
  </si>
  <si>
    <t>34,809,882/ 0</t>
  </si>
  <si>
    <t>3,880/ -120</t>
  </si>
  <si>
    <t>49,129,824/ 0</t>
  </si>
  <si>
    <t>8,860/ -190</t>
  </si>
  <si>
    <t>34,483,893/ 0</t>
  </si>
  <si>
    <t>12,750/ +300</t>
  </si>
  <si>
    <t>26,500,000/ 0</t>
  </si>
  <si>
    <t>2,795/ -95</t>
  </si>
  <si>
    <t>19,174,452/ 0</t>
  </si>
  <si>
    <t>3,040/ -45</t>
  </si>
  <si>
    <t>24,277,540/ 0</t>
  </si>
  <si>
    <t>13,000/ -450</t>
  </si>
  <si>
    <t>4,400,000/ 0</t>
  </si>
  <si>
    <t>1,985/ -30</t>
  </si>
  <si>
    <t>100,894,865/ 0</t>
  </si>
  <si>
    <t>3,255/ +195</t>
  </si>
  <si>
    <t>29,471,487/ 0</t>
  </si>
  <si>
    <t>2,960/ -10</t>
  </si>
  <si>
    <t>60,052,260/ 0</t>
  </si>
  <si>
    <t>1,440/ -50</t>
  </si>
  <si>
    <t>100,800,450/ 0</t>
  </si>
  <si>
    <t>CBI *</t>
  </si>
  <si>
    <t>4,275/ -75</t>
  </si>
  <si>
    <t>50,697,775/ 0</t>
  </si>
  <si>
    <t>3,260/ +0</t>
  </si>
  <si>
    <t>26,850,000/ 0</t>
  </si>
  <si>
    <t>7,450/ -60</t>
  </si>
  <si>
    <t>19,320,695/ 0</t>
  </si>
  <si>
    <t>31,500/ -150</t>
  </si>
  <si>
    <t>6,621,120/ 0</t>
  </si>
  <si>
    <t>1,750/ -10</t>
  </si>
  <si>
    <t>38,092,246/ 0</t>
  </si>
  <si>
    <t>8,800/ -20</t>
  </si>
  <si>
    <t>13,550/ -100</t>
  </si>
  <si>
    <t>15,082,800/ 0</t>
  </si>
  <si>
    <t>11,700/ -650</t>
  </si>
  <si>
    <t>2,330/ +10</t>
  </si>
  <si>
    <t>48,200,000/ 0</t>
  </si>
  <si>
    <t>5,630/ -90</t>
  </si>
  <si>
    <t>12,650/ -700</t>
  </si>
  <si>
    <t>3,189,166/ 0</t>
  </si>
  <si>
    <t>4,465/ +60</t>
  </si>
  <si>
    <t>55,891,311/ 0</t>
  </si>
  <si>
    <t>7,610/ -30</t>
  </si>
  <si>
    <t>20,037,600/ 0</t>
  </si>
  <si>
    <t>631/ -1</t>
  </si>
  <si>
    <t>170,790,807/ 0</t>
  </si>
  <si>
    <t>6,680/ +10</t>
  </si>
  <si>
    <t>973/ +0</t>
  </si>
  <si>
    <t>100,258,024/ 0</t>
  </si>
  <si>
    <t>15,600/ +200</t>
  </si>
  <si>
    <t>6,227,130/ 0</t>
  </si>
  <si>
    <t>8,190/ +90</t>
  </si>
  <si>
    <t>15,125,000/ 0</t>
  </si>
  <si>
    <t>10,500/ -100</t>
  </si>
  <si>
    <t>30,768,766/ 0</t>
  </si>
  <si>
    <t>5,710/ -170</t>
  </si>
  <si>
    <t>29,600/ +1,800</t>
  </si>
  <si>
    <t>61,406,455/ 0</t>
  </si>
  <si>
    <t>8,430/ +230</t>
  </si>
  <si>
    <t>4,485/ -85</t>
  </si>
  <si>
    <t>13,513,500/ 0</t>
  </si>
  <si>
    <t>16,350/ -300</t>
  </si>
  <si>
    <t>3,510,000/ 0</t>
  </si>
  <si>
    <t>13,800/ -200</t>
  </si>
  <si>
    <t>21,605,760/ 0</t>
  </si>
  <si>
    <t>2,565/ -20</t>
  </si>
  <si>
    <t>35,392,350/ 0</t>
  </si>
  <si>
    <t>4,020/ -85</t>
  </si>
  <si>
    <t>32,764,319/ 0</t>
  </si>
  <si>
    <t>5,520/ -220</t>
  </si>
  <si>
    <t>15,246,000/ 0</t>
  </si>
  <si>
    <t>4,460/ -20</t>
  </si>
  <si>
    <t>48,000,000/ 0</t>
  </si>
  <si>
    <t>8,320/ -450</t>
  </si>
  <si>
    <t>8,987,520/ 0</t>
  </si>
  <si>
    <t>5,560/ +50</t>
  </si>
  <si>
    <t>19,669,243/ 0</t>
  </si>
  <si>
    <t>905/ +0</t>
  </si>
  <si>
    <t>29,170,165/ 0</t>
  </si>
  <si>
    <t>4,940/ +0</t>
  </si>
  <si>
    <t>23,944,698/ 0</t>
  </si>
  <si>
    <t>16,850/ +350</t>
  </si>
  <si>
    <t>13,613,232/ 0</t>
  </si>
  <si>
    <t>1,945/ -60</t>
  </si>
  <si>
    <t>162,066,575/ 0</t>
  </si>
  <si>
    <t>863/ +0</t>
  </si>
  <si>
    <t>125,088,206/ 0</t>
  </si>
  <si>
    <t>1,080/ -10</t>
  </si>
  <si>
    <t>67,352,095/ 0</t>
  </si>
  <si>
    <t>5,330/ -120</t>
  </si>
  <si>
    <t>10,920,000/ 0</t>
  </si>
  <si>
    <t xml:space="preserve"> </t>
  </si>
  <si>
    <t>259960</t>
  </si>
  <si>
    <t>178920</t>
  </si>
  <si>
    <t>323410</t>
  </si>
  <si>
    <t>137310</t>
  </si>
  <si>
    <t>097520</t>
  </si>
  <si>
    <t>383800</t>
  </si>
  <si>
    <t>383220</t>
  </si>
  <si>
    <t>380440</t>
  </si>
  <si>
    <t>361610</t>
  </si>
  <si>
    <t>302440</t>
  </si>
  <si>
    <t>378850</t>
  </si>
  <si>
    <t>950210</t>
  </si>
  <si>
    <t>248070</t>
  </si>
  <si>
    <t>375500</t>
  </si>
  <si>
    <t>365550</t>
  </si>
  <si>
    <t>009900</t>
  </si>
  <si>
    <t>244920</t>
  </si>
  <si>
    <t>339770</t>
  </si>
  <si>
    <t>352820</t>
  </si>
  <si>
    <t>363280</t>
  </si>
  <si>
    <t>357120</t>
  </si>
  <si>
    <t>348950</t>
  </si>
  <si>
    <t>357250</t>
  </si>
  <si>
    <t>350520</t>
  </si>
  <si>
    <t>334890</t>
  </si>
  <si>
    <t>326030</t>
  </si>
  <si>
    <t>353200</t>
  </si>
  <si>
    <t>344820</t>
  </si>
  <si>
    <t>338100</t>
  </si>
  <si>
    <t>308170</t>
  </si>
  <si>
    <t>322000</t>
  </si>
  <si>
    <t>272210</t>
  </si>
  <si>
    <t>317400</t>
  </si>
  <si>
    <t>330590</t>
  </si>
  <si>
    <t>013890</t>
  </si>
  <si>
    <t>336260</t>
  </si>
  <si>
    <t>336370</t>
  </si>
  <si>
    <t>036420</t>
  </si>
  <si>
    <t>003670</t>
  </si>
  <si>
    <t>307950</t>
  </si>
  <si>
    <t>192650</t>
  </si>
  <si>
    <t>192080</t>
  </si>
  <si>
    <t>316140</t>
  </si>
  <si>
    <t>298690</t>
  </si>
  <si>
    <t>267850</t>
  </si>
  <si>
    <t>306200</t>
  </si>
  <si>
    <t>293480</t>
  </si>
  <si>
    <t>010400</t>
  </si>
  <si>
    <t>293940</t>
  </si>
  <si>
    <t>300720</t>
  </si>
  <si>
    <t>091810</t>
  </si>
  <si>
    <t>286940</t>
  </si>
  <si>
    <t>298040</t>
  </si>
  <si>
    <t>298050</t>
  </si>
  <si>
    <t>298020</t>
  </si>
  <si>
    <t>298000</t>
  </si>
  <si>
    <t>088260</t>
  </si>
  <si>
    <t>294870</t>
  </si>
  <si>
    <t>018250</t>
  </si>
  <si>
    <t>068270</t>
  </si>
  <si>
    <t>284740</t>
  </si>
  <si>
    <t>285130</t>
  </si>
  <si>
    <t>282330</t>
  </si>
  <si>
    <t>092780</t>
  </si>
  <si>
    <t>272450</t>
  </si>
  <si>
    <t>281820</t>
  </si>
  <si>
    <t>282690</t>
  </si>
  <si>
    <t>272550</t>
  </si>
  <si>
    <t>055490</t>
  </si>
  <si>
    <t>280360</t>
  </si>
  <si>
    <t>271980</t>
  </si>
  <si>
    <t>035720</t>
  </si>
  <si>
    <t>271560</t>
  </si>
  <si>
    <t>268280</t>
  </si>
  <si>
    <t>267290</t>
  </si>
  <si>
    <t>251270</t>
  </si>
  <si>
    <t>267270</t>
  </si>
  <si>
    <t>267260</t>
  </si>
  <si>
    <t>267250</t>
  </si>
  <si>
    <t>264900</t>
  </si>
  <si>
    <t>145720</t>
  </si>
  <si>
    <t>111110</t>
  </si>
  <si>
    <t>143210</t>
  </si>
  <si>
    <t>241560</t>
  </si>
  <si>
    <t>207940</t>
  </si>
  <si>
    <t>234080</t>
  </si>
  <si>
    <t>241590</t>
  </si>
  <si>
    <t>229640</t>
  </si>
  <si>
    <t>204210</t>
  </si>
  <si>
    <t>249420</t>
  </si>
  <si>
    <t>248170</t>
  </si>
  <si>
    <t>016740</t>
  </si>
  <si>
    <t>026960</t>
  </si>
  <si>
    <t>123890</t>
  </si>
  <si>
    <t>034830</t>
  </si>
  <si>
    <t>195870</t>
  </si>
  <si>
    <t>070960</t>
  </si>
  <si>
    <t>101530</t>
  </si>
  <si>
    <t>004440</t>
  </si>
  <si>
    <t>194370</t>
  </si>
  <si>
    <t>226320</t>
  </si>
  <si>
    <t>075580</t>
  </si>
  <si>
    <t>214330</t>
  </si>
  <si>
    <t>089590</t>
  </si>
  <si>
    <t>227840</t>
  </si>
  <si>
    <t>079550</t>
  </si>
  <si>
    <t>039570</t>
  </si>
  <si>
    <t>002690</t>
  </si>
  <si>
    <t>095570</t>
  </si>
  <si>
    <t>214320</t>
  </si>
  <si>
    <t>214420</t>
  </si>
  <si>
    <t>085620</t>
  </si>
  <si>
    <t>214390</t>
  </si>
  <si>
    <t>210980</t>
  </si>
  <si>
    <t>138250</t>
  </si>
  <si>
    <t>145210</t>
  </si>
  <si>
    <t>213500</t>
  </si>
  <si>
    <t>210540</t>
  </si>
  <si>
    <t>028260</t>
  </si>
  <si>
    <t>112610</t>
  </si>
  <si>
    <t>018260</t>
  </si>
  <si>
    <t>204320</t>
  </si>
  <si>
    <t>200880</t>
  </si>
  <si>
    <t>192400</t>
  </si>
  <si>
    <t>133820</t>
  </si>
  <si>
    <t>027410</t>
  </si>
  <si>
    <t>192820</t>
  </si>
  <si>
    <t>185750</t>
  </si>
  <si>
    <t>006880</t>
  </si>
  <si>
    <t>183190</t>
  </si>
  <si>
    <t>064350</t>
  </si>
  <si>
    <t>180640</t>
  </si>
  <si>
    <t>181710</t>
  </si>
  <si>
    <t>175330</t>
  </si>
  <si>
    <t>172580</t>
  </si>
  <si>
    <t>155660</t>
  </si>
  <si>
    <t>168490</t>
  </si>
  <si>
    <t>170900</t>
  </si>
  <si>
    <t>013870</t>
  </si>
  <si>
    <t>037560</t>
  </si>
  <si>
    <t>163560</t>
  </si>
  <si>
    <t>161890</t>
  </si>
  <si>
    <t>161390</t>
  </si>
  <si>
    <t>161000</t>
  </si>
  <si>
    <t>068400</t>
  </si>
  <si>
    <t>155900</t>
  </si>
  <si>
    <t>014710</t>
  </si>
  <si>
    <t>153360</t>
  </si>
  <si>
    <t>144620</t>
  </si>
  <si>
    <t>152550</t>
  </si>
  <si>
    <t>079980</t>
  </si>
  <si>
    <t>145270</t>
  </si>
  <si>
    <t>007070</t>
  </si>
  <si>
    <t>129260</t>
  </si>
  <si>
    <t>145990</t>
  </si>
  <si>
    <t>039130</t>
  </si>
  <si>
    <t>078520</t>
  </si>
  <si>
    <t>023000</t>
  </si>
  <si>
    <t>031430</t>
  </si>
  <si>
    <t>140910</t>
  </si>
  <si>
    <t>047810</t>
  </si>
  <si>
    <t>071840</t>
  </si>
  <si>
    <t>069640</t>
  </si>
  <si>
    <t>138490</t>
  </si>
  <si>
    <t>139480</t>
  </si>
  <si>
    <t>139130</t>
  </si>
  <si>
    <t>053210</t>
  </si>
  <si>
    <t>019440</t>
  </si>
  <si>
    <t>138040</t>
  </si>
  <si>
    <t>023350</t>
  </si>
  <si>
    <t>138930</t>
  </si>
  <si>
    <t>020150</t>
  </si>
  <si>
    <t>011210</t>
  </si>
  <si>
    <t>136490</t>
  </si>
  <si>
    <t>134380</t>
  </si>
  <si>
    <t>134790</t>
  </si>
  <si>
    <t>082740</t>
  </si>
  <si>
    <t>117580</t>
  </si>
  <si>
    <t>126560</t>
  </si>
  <si>
    <t>058860</t>
  </si>
  <si>
    <t>130660</t>
  </si>
  <si>
    <t>900140</t>
  </si>
  <si>
    <t>030790</t>
  </si>
  <si>
    <t>081660</t>
  </si>
  <si>
    <t>058850</t>
  </si>
  <si>
    <t>057050</t>
  </si>
  <si>
    <t>002150</t>
  </si>
  <si>
    <t>128820</t>
  </si>
  <si>
    <t>122900</t>
  </si>
  <si>
    <t>128940</t>
  </si>
  <si>
    <t>105840</t>
  </si>
  <si>
    <t>033920</t>
  </si>
  <si>
    <t>102460</t>
  </si>
  <si>
    <t>123690</t>
  </si>
  <si>
    <t>123700</t>
  </si>
  <si>
    <t>060980</t>
  </si>
  <si>
    <t>032830</t>
  </si>
  <si>
    <t>031440</t>
  </si>
  <si>
    <t>088350</t>
  </si>
  <si>
    <t>120030</t>
  </si>
  <si>
    <t>120110</t>
  </si>
  <si>
    <t>119650</t>
  </si>
  <si>
    <t>071320</t>
  </si>
  <si>
    <t>115390</t>
  </si>
  <si>
    <t>012160</t>
  </si>
  <si>
    <t>118000</t>
  </si>
  <si>
    <t>052690</t>
  </si>
  <si>
    <t>114090</t>
  </si>
  <si>
    <t>034730</t>
  </si>
  <si>
    <t>032560</t>
  </si>
  <si>
    <t>000080</t>
  </si>
  <si>
    <t>082640</t>
  </si>
  <si>
    <t>047400</t>
  </si>
  <si>
    <t>093240</t>
  </si>
  <si>
    <t>039490</t>
  </si>
  <si>
    <t>111770</t>
  </si>
  <si>
    <t>033660</t>
  </si>
  <si>
    <t>053690</t>
  </si>
  <si>
    <t>028100</t>
  </si>
  <si>
    <t>071970</t>
  </si>
  <si>
    <t>108670</t>
  </si>
  <si>
    <t>105630</t>
  </si>
  <si>
    <t>109070</t>
  </si>
  <si>
    <t>107590</t>
  </si>
  <si>
    <t>035420</t>
  </si>
  <si>
    <t>026940</t>
  </si>
  <si>
    <t>105560</t>
  </si>
  <si>
    <t>104700</t>
  </si>
  <si>
    <t>103590</t>
  </si>
  <si>
    <t>103140</t>
  </si>
  <si>
    <t>011070</t>
  </si>
  <si>
    <t>017180</t>
  </si>
  <si>
    <t>100220</t>
  </si>
  <si>
    <t>102260</t>
  </si>
  <si>
    <t>102280</t>
  </si>
  <si>
    <t>032640</t>
  </si>
  <si>
    <t>101140</t>
  </si>
  <si>
    <t>020560</t>
  </si>
  <si>
    <t>101060</t>
  </si>
  <si>
    <t>100840</t>
  </si>
  <si>
    <t>100250</t>
  </si>
  <si>
    <t>085310</t>
  </si>
  <si>
    <t>051600</t>
  </si>
  <si>
    <t>093230</t>
  </si>
  <si>
    <t>092440</t>
  </si>
  <si>
    <t>044450</t>
  </si>
  <si>
    <t>094280</t>
  </si>
  <si>
    <t>033270</t>
  </si>
  <si>
    <t>092200</t>
  </si>
  <si>
    <t>097950</t>
  </si>
  <si>
    <t>028670</t>
  </si>
  <si>
    <t>097230</t>
  </si>
  <si>
    <t>096760</t>
  </si>
  <si>
    <t>096770</t>
  </si>
  <si>
    <t>029780</t>
  </si>
  <si>
    <t>096300</t>
  </si>
  <si>
    <t>001780</t>
  </si>
  <si>
    <t>095720</t>
  </si>
  <si>
    <t>094800</t>
  </si>
  <si>
    <t>090370</t>
  </si>
  <si>
    <t>093370</t>
  </si>
  <si>
    <t>093050</t>
  </si>
  <si>
    <t>044380</t>
  </si>
  <si>
    <t>044820</t>
  </si>
  <si>
    <t>034590</t>
  </si>
  <si>
    <t>009770</t>
  </si>
  <si>
    <t>092220</t>
  </si>
  <si>
    <t>092230</t>
  </si>
  <si>
    <t>089470</t>
  </si>
  <si>
    <t>091090</t>
  </si>
  <si>
    <t>090350</t>
  </si>
  <si>
    <t>090430</t>
  </si>
  <si>
    <t>032350</t>
  </si>
  <si>
    <t>090080</t>
  </si>
  <si>
    <t>049800</t>
  </si>
  <si>
    <t>035510</t>
  </si>
  <si>
    <t>088790</t>
  </si>
  <si>
    <t>088980</t>
  </si>
  <si>
    <t>023530</t>
  </si>
  <si>
    <t>086280</t>
  </si>
  <si>
    <t>084870</t>
  </si>
  <si>
    <t>086790</t>
  </si>
  <si>
    <t>001560</t>
  </si>
  <si>
    <t>079430</t>
  </si>
  <si>
    <t>084010</t>
  </si>
  <si>
    <t>075180</t>
  </si>
  <si>
    <t>083420</t>
  </si>
  <si>
    <t>084690</t>
  </si>
  <si>
    <t>071950</t>
  </si>
  <si>
    <t>084680</t>
  </si>
  <si>
    <t>084670</t>
  </si>
  <si>
    <t>042700</t>
  </si>
  <si>
    <t>004890</t>
  </si>
  <si>
    <t>010960</t>
  </si>
  <si>
    <t>073240</t>
  </si>
  <si>
    <t>079160</t>
  </si>
  <si>
    <t>081000</t>
  </si>
  <si>
    <t>014830</t>
  </si>
  <si>
    <t>041650</t>
  </si>
  <si>
    <t>023810</t>
  </si>
  <si>
    <t>078930</t>
  </si>
  <si>
    <t>077500</t>
  </si>
  <si>
    <t>058730</t>
  </si>
  <si>
    <t>034220</t>
  </si>
  <si>
    <t>078000</t>
  </si>
  <si>
    <t>077970</t>
  </si>
  <si>
    <t>034310</t>
  </si>
  <si>
    <t>019680</t>
  </si>
  <si>
    <t>024110</t>
  </si>
  <si>
    <t>074610</t>
  </si>
  <si>
    <t>025750</t>
  </si>
  <si>
    <t>007660</t>
  </si>
  <si>
    <t>035250</t>
  </si>
  <si>
    <t>037270</t>
  </si>
  <si>
    <t>072710</t>
  </si>
  <si>
    <t>071050</t>
  </si>
  <si>
    <t>072130</t>
  </si>
  <si>
    <t>034120</t>
  </si>
  <si>
    <t>036570</t>
  </si>
  <si>
    <t>071090</t>
  </si>
  <si>
    <t>069730</t>
  </si>
  <si>
    <t>006890</t>
  </si>
  <si>
    <t>011500</t>
  </si>
  <si>
    <t>069960</t>
  </si>
  <si>
    <t>069460</t>
  </si>
  <si>
    <t>069620</t>
  </si>
  <si>
    <t>027740</t>
  </si>
  <si>
    <t>036530</t>
  </si>
  <si>
    <t>069260</t>
  </si>
  <si>
    <t>033530</t>
  </si>
  <si>
    <t>058430</t>
  </si>
  <si>
    <t>068290</t>
  </si>
  <si>
    <t>067830</t>
  </si>
  <si>
    <t>030610</t>
  </si>
  <si>
    <t>009240</t>
  </si>
  <si>
    <t>034300</t>
  </si>
  <si>
    <t>017370</t>
  </si>
  <si>
    <t>066570</t>
  </si>
  <si>
    <t>024720</t>
  </si>
  <si>
    <t>064960</t>
  </si>
  <si>
    <t>037710</t>
  </si>
  <si>
    <t>020760</t>
  </si>
  <si>
    <t>033180</t>
  </si>
  <si>
    <t>063160</t>
  </si>
  <si>
    <t>055550</t>
  </si>
  <si>
    <t>021240</t>
  </si>
  <si>
    <t>058650</t>
  </si>
  <si>
    <t>051900</t>
  </si>
  <si>
    <t>051910</t>
  </si>
  <si>
    <t>047040</t>
  </si>
  <si>
    <t>047050</t>
  </si>
  <si>
    <t>042660</t>
  </si>
  <si>
    <t>042670</t>
  </si>
  <si>
    <t>051630</t>
  </si>
  <si>
    <t>049770</t>
  </si>
  <si>
    <t>034020</t>
  </si>
  <si>
    <t>010040</t>
  </si>
  <si>
    <t>016450</t>
  </si>
  <si>
    <t>016710</t>
  </si>
  <si>
    <t>003220</t>
  </si>
  <si>
    <t>036460</t>
  </si>
  <si>
    <t>007120</t>
  </si>
  <si>
    <t>000850</t>
  </si>
  <si>
    <t>036580</t>
  </si>
  <si>
    <t>033780</t>
  </si>
  <si>
    <t>009540</t>
  </si>
  <si>
    <t>024090</t>
  </si>
  <si>
    <t>006840</t>
  </si>
  <si>
    <t>006650</t>
  </si>
  <si>
    <t>035150</t>
  </si>
  <si>
    <t>035000</t>
  </si>
  <si>
    <t>033250</t>
  </si>
  <si>
    <t>033240</t>
  </si>
  <si>
    <t>030200</t>
  </si>
  <si>
    <t>019490</t>
  </si>
  <si>
    <t>030000</t>
  </si>
  <si>
    <t>026890</t>
  </si>
  <si>
    <t>029460</t>
  </si>
  <si>
    <t>024890</t>
  </si>
  <si>
    <t>017940</t>
  </si>
  <si>
    <t>018670</t>
  </si>
  <si>
    <t>023590</t>
  </si>
  <si>
    <t>014440</t>
  </si>
  <si>
    <t>011790</t>
  </si>
  <si>
    <t>010600</t>
  </si>
  <si>
    <t>025890</t>
  </si>
  <si>
    <t>024900</t>
  </si>
  <si>
    <t>015350</t>
  </si>
  <si>
    <t>023960</t>
  </si>
  <si>
    <t>023800</t>
  </si>
  <si>
    <t>012320</t>
  </si>
  <si>
    <t>025530</t>
  </si>
  <si>
    <t>031820</t>
  </si>
  <si>
    <t>000660</t>
  </si>
  <si>
    <t>023150</t>
  </si>
  <si>
    <t>005320</t>
  </si>
  <si>
    <t>023450</t>
  </si>
  <si>
    <t>028050</t>
  </si>
  <si>
    <t>029530</t>
  </si>
  <si>
    <t>015360</t>
  </si>
  <si>
    <t>016800</t>
  </si>
  <si>
    <t>024070</t>
  </si>
  <si>
    <t>030720</t>
  </si>
  <si>
    <t>025560</t>
  </si>
  <si>
    <t>030210</t>
  </si>
  <si>
    <t>012630</t>
  </si>
  <si>
    <t>017900</t>
  </si>
  <si>
    <t>025540</t>
  </si>
  <si>
    <t>003160</t>
  </si>
  <si>
    <t>011930</t>
  </si>
  <si>
    <t>019180</t>
  </si>
  <si>
    <t>018880</t>
  </si>
  <si>
    <t>021820</t>
  </si>
  <si>
    <t>027970</t>
  </si>
  <si>
    <t>006740</t>
  </si>
  <si>
    <t>000910</t>
  </si>
  <si>
    <t>020120</t>
  </si>
  <si>
    <t>020000</t>
  </si>
  <si>
    <t>017800</t>
  </si>
  <si>
    <t>016580</t>
  </si>
  <si>
    <t>013580</t>
  </si>
  <si>
    <t>021050</t>
  </si>
  <si>
    <t>012750</t>
  </si>
  <si>
    <t>015890</t>
  </si>
  <si>
    <t>016590</t>
  </si>
  <si>
    <t>011690</t>
  </si>
  <si>
    <t>025860</t>
  </si>
  <si>
    <t>018500</t>
  </si>
  <si>
    <t>011300</t>
  </si>
  <si>
    <t>011200</t>
  </si>
  <si>
    <t>012610</t>
  </si>
  <si>
    <t>017810</t>
  </si>
  <si>
    <t>017390</t>
  </si>
  <si>
    <t>025820</t>
  </si>
  <si>
    <t>011090</t>
  </si>
  <si>
    <t>007460</t>
  </si>
  <si>
    <t>025620</t>
  </si>
  <si>
    <t>017960</t>
  </si>
  <si>
    <t>025000</t>
  </si>
  <si>
    <t>010580</t>
  </si>
  <si>
    <t>007980</t>
  </si>
  <si>
    <t>009440</t>
  </si>
  <si>
    <t>008420</t>
  </si>
  <si>
    <t>016880</t>
  </si>
  <si>
    <t>007310</t>
  </si>
  <si>
    <t>008500</t>
  </si>
  <si>
    <t>014790</t>
  </si>
  <si>
    <t>010120</t>
  </si>
  <si>
    <t>009190</t>
  </si>
  <si>
    <t>000760</t>
  </si>
  <si>
    <t>014820</t>
  </si>
  <si>
    <t>010140</t>
  </si>
  <si>
    <t>009680</t>
  </si>
  <si>
    <t>010690</t>
  </si>
  <si>
    <t>000390</t>
  </si>
  <si>
    <t>009450</t>
  </si>
  <si>
    <t>012030</t>
  </si>
  <si>
    <t>005090</t>
  </si>
  <si>
    <t>005750</t>
  </si>
  <si>
    <t>005880</t>
  </si>
  <si>
    <t>008560</t>
  </si>
  <si>
    <t>005870</t>
  </si>
  <si>
    <t>017550</t>
  </si>
  <si>
    <t>011170</t>
  </si>
  <si>
    <t>001430</t>
  </si>
  <si>
    <t>008770</t>
  </si>
  <si>
    <t>014580</t>
  </si>
  <si>
    <t>013520</t>
  </si>
  <si>
    <t>004080</t>
  </si>
  <si>
    <t>006060</t>
  </si>
  <si>
    <t>014530</t>
  </si>
  <si>
    <t>002140</t>
  </si>
  <si>
    <t>016090</t>
  </si>
  <si>
    <t>001620</t>
  </si>
  <si>
    <t>017040</t>
  </si>
  <si>
    <t>011390</t>
  </si>
  <si>
    <t>011810</t>
  </si>
  <si>
    <t>010130</t>
  </si>
  <si>
    <t>012600</t>
  </si>
  <si>
    <t>004720</t>
  </si>
  <si>
    <t>009200</t>
  </si>
  <si>
    <t>001500</t>
  </si>
  <si>
    <t>008870</t>
  </si>
  <si>
    <t>008110</t>
  </si>
  <si>
    <t>005820</t>
  </si>
  <si>
    <t>008490</t>
  </si>
  <si>
    <t>014910</t>
  </si>
  <si>
    <t>003580</t>
  </si>
  <si>
    <t>015860</t>
  </si>
  <si>
    <t>014160</t>
  </si>
  <si>
    <t>012280</t>
  </si>
  <si>
    <t>019170</t>
  </si>
  <si>
    <t>002210</t>
  </si>
  <si>
    <t>012170</t>
  </si>
  <si>
    <t>009420</t>
  </si>
  <si>
    <t>011330</t>
  </si>
  <si>
    <t>012800</t>
  </si>
  <si>
    <t>001140</t>
  </si>
  <si>
    <t>013360</t>
  </si>
  <si>
    <t>013700</t>
  </si>
  <si>
    <t>002760</t>
  </si>
  <si>
    <t>007610</t>
  </si>
  <si>
    <t>004920</t>
  </si>
  <si>
    <t>009290</t>
  </si>
  <si>
    <t>011420</t>
  </si>
  <si>
    <t>004270</t>
  </si>
  <si>
    <t>001940</t>
  </si>
  <si>
    <t>009410</t>
  </si>
  <si>
    <t>007280</t>
  </si>
  <si>
    <t>009180</t>
  </si>
  <si>
    <t>002170</t>
  </si>
  <si>
    <t>017670</t>
  </si>
  <si>
    <t>010640</t>
  </si>
  <si>
    <t>003650</t>
  </si>
  <si>
    <t>004380</t>
  </si>
  <si>
    <t>002840</t>
  </si>
  <si>
    <t>007860</t>
  </si>
  <si>
    <t>013000</t>
  </si>
  <si>
    <t>012330</t>
  </si>
  <si>
    <t>015540</t>
  </si>
  <si>
    <t>001390</t>
  </si>
  <si>
    <t>009320</t>
  </si>
  <si>
    <t>001450</t>
  </si>
  <si>
    <t>005440</t>
  </si>
  <si>
    <t>015760</t>
  </si>
  <si>
    <t>007690</t>
  </si>
  <si>
    <t>006280</t>
  </si>
  <si>
    <t>009160</t>
  </si>
  <si>
    <t>008600</t>
  </si>
  <si>
    <t>015230</t>
  </si>
  <si>
    <t>007160</t>
  </si>
  <si>
    <t>014130</t>
  </si>
  <si>
    <t>008040</t>
  </si>
  <si>
    <t>009140</t>
  </si>
  <si>
    <t>009580</t>
  </si>
  <si>
    <t>014990</t>
  </si>
  <si>
    <t>010420</t>
  </si>
  <si>
    <t>013570</t>
  </si>
  <si>
    <t>003610</t>
  </si>
  <si>
    <t>015590</t>
  </si>
  <si>
    <t>014680</t>
  </si>
  <si>
    <t>010820</t>
  </si>
  <si>
    <t>006040</t>
  </si>
  <si>
    <t>008060</t>
  </si>
  <si>
    <t>003680</t>
  </si>
  <si>
    <t>015020</t>
  </si>
  <si>
    <t>011280</t>
  </si>
  <si>
    <t>002310</t>
  </si>
  <si>
    <t>010660</t>
  </si>
  <si>
    <t>011150</t>
  </si>
  <si>
    <t>001770</t>
  </si>
  <si>
    <t>018470</t>
  </si>
  <si>
    <t>005850</t>
  </si>
  <si>
    <t>009970</t>
  </si>
  <si>
    <t>012510</t>
  </si>
  <si>
    <t>003850</t>
  </si>
  <si>
    <t>007630</t>
  </si>
  <si>
    <t>008250</t>
  </si>
  <si>
    <t>012690</t>
  </si>
  <si>
    <t>006370</t>
  </si>
  <si>
    <t>006980</t>
  </si>
  <si>
    <t>002920</t>
  </si>
  <si>
    <t>002220</t>
  </si>
  <si>
    <t>002450</t>
  </si>
  <si>
    <t>002460</t>
  </si>
  <si>
    <t>007340</t>
  </si>
  <si>
    <t>000890</t>
  </si>
  <si>
    <t>001290</t>
  </si>
  <si>
    <t>003010</t>
  </si>
  <si>
    <t>014280</t>
  </si>
  <si>
    <t>009810</t>
  </si>
  <si>
    <t>008730</t>
  </si>
  <si>
    <t>009270</t>
  </si>
  <si>
    <t>004140</t>
  </si>
  <si>
    <t>002960</t>
  </si>
  <si>
    <t>003000</t>
  </si>
  <si>
    <t>005810</t>
  </si>
  <si>
    <t>001270</t>
  </si>
  <si>
    <t>012200</t>
  </si>
  <si>
    <t>004710</t>
  </si>
  <si>
    <t>016610</t>
  </si>
  <si>
    <t>008930</t>
  </si>
  <si>
    <t>005500</t>
  </si>
  <si>
    <t>005490</t>
  </si>
  <si>
    <t>002410</t>
  </si>
  <si>
    <t>005690</t>
  </si>
  <si>
    <t>001230</t>
  </si>
  <si>
    <t>006340</t>
  </si>
  <si>
    <t>005950</t>
  </si>
  <si>
    <t>016360</t>
  </si>
  <si>
    <t>002810</t>
  </si>
  <si>
    <t>001750</t>
  </si>
  <si>
    <t>011780</t>
  </si>
  <si>
    <t>003470</t>
  </si>
  <si>
    <t>002620</t>
  </si>
  <si>
    <t>015260</t>
  </si>
  <si>
    <t>009460</t>
  </si>
  <si>
    <t>005720</t>
  </si>
  <si>
    <t>006660</t>
  </si>
  <si>
    <t>004490</t>
  </si>
  <si>
    <t>011000</t>
  </si>
  <si>
    <t>009310</t>
  </si>
  <si>
    <t>010100</t>
  </si>
  <si>
    <t>005070</t>
  </si>
  <si>
    <t>004830</t>
  </si>
  <si>
    <t>001720</t>
  </si>
  <si>
    <t>001200</t>
  </si>
  <si>
    <t>003460</t>
  </si>
  <si>
    <t>011700</t>
  </si>
  <si>
    <t>005420</t>
  </si>
  <si>
    <t>000500</t>
  </si>
  <si>
    <t>010950</t>
  </si>
  <si>
    <t>012450</t>
  </si>
  <si>
    <t>011230</t>
  </si>
  <si>
    <t>004020</t>
  </si>
  <si>
    <t>004770</t>
  </si>
  <si>
    <t>004560</t>
  </si>
  <si>
    <t>006090</t>
  </si>
  <si>
    <t>003530</t>
  </si>
  <si>
    <t>009470</t>
  </si>
  <si>
    <t>001510</t>
  </si>
  <si>
    <t>010770</t>
  </si>
  <si>
    <t>007110</t>
  </si>
  <si>
    <t>016380</t>
  </si>
  <si>
    <t>010780</t>
  </si>
  <si>
    <t>002360</t>
  </si>
  <si>
    <t>003830</t>
  </si>
  <si>
    <t>007810</t>
  </si>
  <si>
    <t>004170</t>
  </si>
  <si>
    <t>010060</t>
  </si>
  <si>
    <t>000520</t>
  </si>
  <si>
    <t>006490</t>
  </si>
  <si>
    <t>003120</t>
  </si>
  <si>
    <t>000720</t>
  </si>
  <si>
    <t>002710</t>
  </si>
  <si>
    <t>003060</t>
  </si>
  <si>
    <t>007700</t>
  </si>
  <si>
    <t>008700</t>
  </si>
  <si>
    <t>010620</t>
  </si>
  <si>
    <t>006360</t>
  </si>
  <si>
    <t>006110</t>
  </si>
  <si>
    <t>006200</t>
  </si>
  <si>
    <t>006400</t>
  </si>
  <si>
    <t>009150</t>
  </si>
  <si>
    <t>005960</t>
  </si>
  <si>
    <t>009070</t>
  </si>
  <si>
    <t>003070</t>
  </si>
  <si>
    <t>005180</t>
  </si>
  <si>
    <t>005250</t>
  </si>
  <si>
    <t>000480</t>
  </si>
  <si>
    <t>004310</t>
  </si>
  <si>
    <t>003920</t>
  </si>
  <si>
    <t>008350</t>
  </si>
  <si>
    <t>003350</t>
  </si>
  <si>
    <t>001880</t>
  </si>
  <si>
    <t>011760</t>
  </si>
  <si>
    <t>006260</t>
  </si>
  <si>
    <t>001740</t>
  </si>
  <si>
    <t>002100</t>
  </si>
  <si>
    <t>004870</t>
  </si>
  <si>
    <t>007590</t>
  </si>
  <si>
    <t>004430</t>
  </si>
  <si>
    <t>002780</t>
  </si>
  <si>
    <t>004090</t>
  </si>
  <si>
    <t>000650</t>
  </si>
  <si>
    <t>000430</t>
  </si>
  <si>
    <t>001080</t>
  </si>
  <si>
    <t>004700</t>
  </si>
  <si>
    <t>004360</t>
  </si>
  <si>
    <t>008970</t>
  </si>
  <si>
    <t>002880</t>
  </si>
  <si>
    <t>001260</t>
  </si>
  <si>
    <t>005680</t>
  </si>
  <si>
    <t>005800</t>
  </si>
  <si>
    <t>002630</t>
  </si>
  <si>
    <t>001550</t>
  </si>
  <si>
    <t>005430</t>
  </si>
  <si>
    <t>004910</t>
  </si>
  <si>
    <t>004690</t>
  </si>
  <si>
    <t>003080</t>
  </si>
  <si>
    <t>002600</t>
  </si>
  <si>
    <t>001570</t>
  </si>
  <si>
    <t>003960</t>
  </si>
  <si>
    <t>002070</t>
  </si>
  <si>
    <t>003570</t>
  </si>
  <si>
    <t>004960</t>
  </si>
  <si>
    <t>004370</t>
  </si>
  <si>
    <t>003720</t>
  </si>
  <si>
    <t>004980</t>
  </si>
  <si>
    <t>004970</t>
  </si>
  <si>
    <t>002870</t>
  </si>
  <si>
    <t>001630</t>
  </si>
  <si>
    <t>005740</t>
  </si>
  <si>
    <t>002390</t>
  </si>
  <si>
    <t>001380</t>
  </si>
  <si>
    <t>006120</t>
  </si>
  <si>
    <t>007540</t>
  </si>
  <si>
    <t>003280</t>
  </si>
  <si>
    <t>001250</t>
  </si>
  <si>
    <t>002990</t>
  </si>
  <si>
    <t>001470</t>
  </si>
  <si>
    <t>001820</t>
  </si>
  <si>
    <t>001020</t>
  </si>
  <si>
    <t>001520</t>
  </si>
  <si>
    <t>000880</t>
  </si>
  <si>
    <t>001060</t>
  </si>
  <si>
    <t>000670</t>
  </si>
  <si>
    <t>001340</t>
  </si>
  <si>
    <t>000180</t>
  </si>
  <si>
    <t>005110</t>
  </si>
  <si>
    <t>004450</t>
  </si>
  <si>
    <t>000040</t>
  </si>
  <si>
    <t>002240</t>
  </si>
  <si>
    <t>004100</t>
  </si>
  <si>
    <t>002820</t>
  </si>
  <si>
    <t>004840</t>
  </si>
  <si>
    <t>002350</t>
  </si>
  <si>
    <t>004060</t>
  </si>
  <si>
    <t>004000</t>
  </si>
  <si>
    <t>000020</t>
  </si>
  <si>
    <t>000210</t>
  </si>
  <si>
    <t>001120</t>
  </si>
  <si>
    <t>002720</t>
  </si>
  <si>
    <t>003240</t>
  </si>
  <si>
    <t>005030</t>
  </si>
  <si>
    <t>006390</t>
  </si>
  <si>
    <t>000590</t>
  </si>
  <si>
    <t>005390</t>
  </si>
  <si>
    <t>000990</t>
  </si>
  <si>
    <t>006570</t>
  </si>
  <si>
    <t>000220</t>
  </si>
  <si>
    <t>000860</t>
  </si>
  <si>
    <t>003540</t>
  </si>
  <si>
    <t>005940</t>
  </si>
  <si>
    <t>006800</t>
  </si>
  <si>
    <t>002700</t>
  </si>
  <si>
    <t>001360</t>
  </si>
  <si>
    <t>000810</t>
  </si>
  <si>
    <t>003230</t>
  </si>
  <si>
    <t>000370</t>
  </si>
  <si>
    <t>008260</t>
  </si>
  <si>
    <t>000230</t>
  </si>
  <si>
    <t>000490</t>
  </si>
  <si>
    <t>001800</t>
  </si>
  <si>
    <t>004540</t>
  </si>
  <si>
    <t>001420</t>
  </si>
  <si>
    <t>002020</t>
  </si>
  <si>
    <t>005930</t>
  </si>
  <si>
    <t>000300</t>
  </si>
  <si>
    <t>001460</t>
  </si>
  <si>
    <t>003620</t>
  </si>
  <si>
    <t>003410</t>
  </si>
  <si>
    <t>005610</t>
  </si>
  <si>
    <t>000540</t>
  </si>
  <si>
    <t>010050</t>
  </si>
  <si>
    <t>007570</t>
  </si>
  <si>
    <t>002320</t>
  </si>
  <si>
    <t>002200</t>
  </si>
  <si>
    <t>005380</t>
  </si>
  <si>
    <t>005360</t>
  </si>
  <si>
    <t>009830</t>
  </si>
  <si>
    <t>002030</t>
  </si>
  <si>
    <t>006380</t>
  </si>
  <si>
    <t>004990</t>
  </si>
  <si>
    <t>001070</t>
  </si>
  <si>
    <t>004410</t>
  </si>
  <si>
    <t>003560</t>
  </si>
  <si>
    <t>000680</t>
  </si>
  <si>
    <t>001210</t>
  </si>
  <si>
    <t>000140</t>
  </si>
  <si>
    <t>000320</t>
  </si>
  <si>
    <t>000270</t>
  </si>
  <si>
    <t>004800</t>
  </si>
  <si>
    <t>001040</t>
  </si>
  <si>
    <t>000150</t>
  </si>
  <si>
    <t>005010</t>
  </si>
  <si>
    <t>005830</t>
  </si>
  <si>
    <t>002900</t>
  </si>
  <si>
    <t>003090</t>
  </si>
  <si>
    <t>003780</t>
  </si>
  <si>
    <t>003520</t>
  </si>
  <si>
    <t>002380</t>
  </si>
  <si>
    <t>005300</t>
  </si>
  <si>
    <t>003200</t>
  </si>
  <si>
    <t>002270</t>
  </si>
  <si>
    <t>002790</t>
  </si>
  <si>
    <t>006220</t>
  </si>
  <si>
    <t>004150</t>
  </si>
  <si>
    <t>007210</t>
  </si>
  <si>
    <t>000400</t>
  </si>
  <si>
    <t>001130</t>
  </si>
  <si>
    <t>001680</t>
  </si>
  <si>
    <t>003550</t>
  </si>
  <si>
    <t>000640</t>
  </si>
  <si>
    <t>003690</t>
  </si>
  <si>
    <t>000970</t>
  </si>
  <si>
    <t>003300</t>
  </si>
  <si>
    <t>004250</t>
  </si>
  <si>
    <t>003030</t>
  </si>
  <si>
    <t>001440</t>
  </si>
  <si>
    <t>001790</t>
  </si>
  <si>
    <t>000070</t>
  </si>
  <si>
    <t>002420</t>
  </si>
  <si>
    <t>000240</t>
  </si>
  <si>
    <t>000950</t>
  </si>
  <si>
    <t>003490</t>
  </si>
  <si>
    <t>001530</t>
  </si>
  <si>
    <t>000100</t>
  </si>
  <si>
    <t>000120</t>
  </si>
  <si>
    <t>000060</t>
  </si>
  <si>
    <t>000050</t>
  </si>
  <si>
    <t>000700</t>
  </si>
  <si>
    <t>003480</t>
  </si>
  <si>
    <t>195940</t>
  </si>
  <si>
    <t>386580</t>
  </si>
  <si>
    <t>270660</t>
  </si>
  <si>
    <t>377030</t>
  </si>
  <si>
    <t>365270</t>
  </si>
  <si>
    <t>352910</t>
  </si>
  <si>
    <t>357580</t>
  </si>
  <si>
    <t>303530</t>
  </si>
  <si>
    <t>232680</t>
  </si>
  <si>
    <t>380320</t>
  </si>
  <si>
    <t>376190</t>
  </si>
  <si>
    <t>187660</t>
  </si>
  <si>
    <t>383310</t>
  </si>
  <si>
    <t>276730</t>
  </si>
  <si>
    <t>363250</t>
  </si>
  <si>
    <t>377630</t>
  </si>
  <si>
    <t>361670</t>
  </si>
  <si>
    <t>252990</t>
  </si>
  <si>
    <t>352480</t>
  </si>
  <si>
    <t>357230</t>
  </si>
  <si>
    <t>377400</t>
  </si>
  <si>
    <t>294570</t>
  </si>
  <si>
    <t>351330</t>
  </si>
  <si>
    <t>059270</t>
  </si>
  <si>
    <t>373340</t>
  </si>
  <si>
    <t>367480</t>
  </si>
  <si>
    <t>333620</t>
  </si>
  <si>
    <t>289220</t>
  </si>
  <si>
    <t>361390</t>
  </si>
  <si>
    <t>347700</t>
  </si>
  <si>
    <t>314930</t>
  </si>
  <si>
    <t>367360</t>
  </si>
  <si>
    <t>950220</t>
  </si>
  <si>
    <t>356890</t>
  </si>
  <si>
    <t>334970</t>
  </si>
  <si>
    <t>247660</t>
  </si>
  <si>
    <t>372290</t>
  </si>
  <si>
    <t>373200</t>
  </si>
  <si>
    <t>338220</t>
  </si>
  <si>
    <t>340930</t>
  </si>
  <si>
    <t>189330</t>
  </si>
  <si>
    <t>322310</t>
  </si>
  <si>
    <t>239890</t>
  </si>
  <si>
    <t>363260</t>
  </si>
  <si>
    <t>262840</t>
  </si>
  <si>
    <t>366330</t>
  </si>
  <si>
    <t>277810</t>
  </si>
  <si>
    <t>321820</t>
  </si>
  <si>
    <t>163730</t>
  </si>
  <si>
    <t>348030</t>
  </si>
  <si>
    <t>352700</t>
  </si>
  <si>
    <t>086710</t>
  </si>
  <si>
    <t>236810</t>
  </si>
  <si>
    <t>368770</t>
  </si>
  <si>
    <t>367460</t>
  </si>
  <si>
    <t>369370</t>
  </si>
  <si>
    <t>357550</t>
  </si>
  <si>
    <t>314130</t>
  </si>
  <si>
    <t>335810</t>
  </si>
  <si>
    <t>347860</t>
  </si>
  <si>
    <t>365590</t>
  </si>
  <si>
    <t>064850</t>
  </si>
  <si>
    <t>353060</t>
  </si>
  <si>
    <t>356860</t>
  </si>
  <si>
    <t>352940</t>
  </si>
  <si>
    <t>354200</t>
  </si>
  <si>
    <t>367340</t>
  </si>
  <si>
    <t>317690</t>
  </si>
  <si>
    <t>352770</t>
  </si>
  <si>
    <t>318020</t>
  </si>
  <si>
    <t>129890</t>
  </si>
  <si>
    <t>265740</t>
  </si>
  <si>
    <t>199820</t>
  </si>
  <si>
    <t>299030</t>
  </si>
  <si>
    <t>340570</t>
  </si>
  <si>
    <t>348150</t>
  </si>
  <si>
    <t>330860</t>
  </si>
  <si>
    <t>290690</t>
  </si>
  <si>
    <t>348350</t>
  </si>
  <si>
    <t>347000</t>
  </si>
  <si>
    <t>301300</t>
  </si>
  <si>
    <t>214610</t>
  </si>
  <si>
    <t>304840</t>
  </si>
  <si>
    <t>348210</t>
  </si>
  <si>
    <t>053080</t>
  </si>
  <si>
    <t>126340</t>
  </si>
  <si>
    <t>359090</t>
  </si>
  <si>
    <t>323990</t>
  </si>
  <si>
    <t>318410</t>
  </si>
  <si>
    <t>355150</t>
  </si>
  <si>
    <t>347770</t>
  </si>
  <si>
    <t>291650</t>
  </si>
  <si>
    <t>294090</t>
  </si>
  <si>
    <t>293490</t>
  </si>
  <si>
    <t>347740</t>
  </si>
  <si>
    <t>353490</t>
  </si>
  <si>
    <t>332370</t>
  </si>
  <si>
    <t>331920</t>
  </si>
  <si>
    <t>950190</t>
  </si>
  <si>
    <t>337930</t>
  </si>
  <si>
    <t>060850</t>
  </si>
  <si>
    <t>032300</t>
  </si>
  <si>
    <t>357780</t>
  </si>
  <si>
    <t>164060</t>
  </si>
  <si>
    <t>332570</t>
  </si>
  <si>
    <t>101360</t>
  </si>
  <si>
    <t>353070</t>
  </si>
  <si>
    <t>347890</t>
  </si>
  <si>
    <t>298540</t>
  </si>
  <si>
    <t>225220</t>
  </si>
  <si>
    <t>304100</t>
  </si>
  <si>
    <t>343510</t>
  </si>
  <si>
    <t>277880</t>
  </si>
  <si>
    <t>262260</t>
  </si>
  <si>
    <t>351340</t>
  </si>
  <si>
    <t>950200</t>
  </si>
  <si>
    <t>290520</t>
  </si>
  <si>
    <t>330350</t>
  </si>
  <si>
    <t>169330</t>
  </si>
  <si>
    <t>229000</t>
  </si>
  <si>
    <t>297890</t>
  </si>
  <si>
    <t>351320</t>
  </si>
  <si>
    <t>298060</t>
  </si>
  <si>
    <t>353190</t>
  </si>
  <si>
    <t>353810</t>
  </si>
  <si>
    <t>223250</t>
  </si>
  <si>
    <t>349720</t>
  </si>
  <si>
    <t>347140</t>
  </si>
  <si>
    <t>198080</t>
  </si>
  <si>
    <t>237820</t>
  </si>
  <si>
    <t>340350</t>
  </si>
  <si>
    <t>092190</t>
  </si>
  <si>
    <t>204270</t>
  </si>
  <si>
    <t>274090</t>
  </si>
  <si>
    <t>294140</t>
  </si>
  <si>
    <t>294630</t>
  </si>
  <si>
    <t>344050</t>
  </si>
  <si>
    <t>065370</t>
  </si>
  <si>
    <t>342550</t>
  </si>
  <si>
    <t>341160</t>
  </si>
  <si>
    <t>340440</t>
  </si>
  <si>
    <t>311690</t>
  </si>
  <si>
    <t>062970</t>
  </si>
  <si>
    <t>327260</t>
  </si>
  <si>
    <t>339950</t>
  </si>
  <si>
    <t>340120</t>
  </si>
  <si>
    <t>288330</t>
  </si>
  <si>
    <t>336570</t>
  </si>
  <si>
    <t>235980</t>
  </si>
  <si>
    <t>340360</t>
  </si>
  <si>
    <t>226330</t>
  </si>
  <si>
    <t>322510</t>
  </si>
  <si>
    <t>124560</t>
  </si>
  <si>
    <t>335870</t>
  </si>
  <si>
    <t>302550</t>
  </si>
  <si>
    <t>337450</t>
  </si>
  <si>
    <t>335890</t>
  </si>
  <si>
    <t>290510</t>
  </si>
  <si>
    <t>336060</t>
  </si>
  <si>
    <t>278650</t>
  </si>
  <si>
    <t>321550</t>
  </si>
  <si>
    <t>297090</t>
  </si>
  <si>
    <t>103840</t>
  </si>
  <si>
    <t>190650</t>
  </si>
  <si>
    <t>306040</t>
  </si>
  <si>
    <t>216080</t>
  </si>
  <si>
    <t>214260</t>
  </si>
  <si>
    <t>084850</t>
  </si>
  <si>
    <t>333430</t>
  </si>
  <si>
    <t>279600</t>
  </si>
  <si>
    <t>332710</t>
  </si>
  <si>
    <t>333050</t>
  </si>
  <si>
    <t>322180</t>
  </si>
  <si>
    <t>331520</t>
  </si>
  <si>
    <t>317530</t>
  </si>
  <si>
    <t>272110</t>
  </si>
  <si>
    <t>317870</t>
  </si>
  <si>
    <t>318010</t>
  </si>
  <si>
    <t>300120</t>
  </si>
  <si>
    <t>158430</t>
  </si>
  <si>
    <t>234690</t>
  </si>
  <si>
    <t>332290</t>
  </si>
  <si>
    <t>331380</t>
  </si>
  <si>
    <t>330990</t>
  </si>
  <si>
    <t>244460</t>
  </si>
  <si>
    <t>317120</t>
  </si>
  <si>
    <t>320000</t>
  </si>
  <si>
    <t>256150</t>
  </si>
  <si>
    <t>329560</t>
  </si>
  <si>
    <t>311390</t>
  </si>
  <si>
    <t>195500</t>
  </si>
  <si>
    <t>328380</t>
  </si>
  <si>
    <t>286750</t>
  </si>
  <si>
    <t>317830</t>
  </si>
  <si>
    <t>228670</t>
  </si>
  <si>
    <t>186230</t>
  </si>
  <si>
    <t>282880</t>
  </si>
  <si>
    <t>317330</t>
  </si>
  <si>
    <t>317770</t>
  </si>
  <si>
    <t>318000</t>
  </si>
  <si>
    <t>148150</t>
  </si>
  <si>
    <t>313760</t>
  </si>
  <si>
    <t>317850</t>
  </si>
  <si>
    <t>241840</t>
  </si>
  <si>
    <t>300080</t>
  </si>
  <si>
    <t>323210</t>
  </si>
  <si>
    <t>234340</t>
  </si>
  <si>
    <t>289010</t>
  </si>
  <si>
    <t>251970</t>
  </si>
  <si>
    <t>312610</t>
  </si>
  <si>
    <t>323280</t>
  </si>
  <si>
    <t>323940</t>
  </si>
  <si>
    <t>323230</t>
  </si>
  <si>
    <t>293780</t>
  </si>
  <si>
    <t>308100</t>
  </si>
  <si>
    <t>305090</t>
  </si>
  <si>
    <t>321260</t>
  </si>
  <si>
    <t>322780</t>
  </si>
  <si>
    <t>253840</t>
  </si>
  <si>
    <t>307930</t>
  </si>
  <si>
    <t>319660</t>
  </si>
  <si>
    <t>319400</t>
  </si>
  <si>
    <t>950180</t>
  </si>
  <si>
    <t>317320</t>
  </si>
  <si>
    <t>317240</t>
  </si>
  <si>
    <t>125210</t>
  </si>
  <si>
    <t>228760</t>
  </si>
  <si>
    <t>317030</t>
  </si>
  <si>
    <t>099750</t>
  </si>
  <si>
    <t>313750</t>
  </si>
  <si>
    <t>100790</t>
  </si>
  <si>
    <t>247540</t>
  </si>
  <si>
    <t>299660</t>
  </si>
  <si>
    <t>278280</t>
  </si>
  <si>
    <t>246960</t>
  </si>
  <si>
    <t>104620</t>
  </si>
  <si>
    <t>053580</t>
  </si>
  <si>
    <t>238200</t>
  </si>
  <si>
    <t>310840</t>
  </si>
  <si>
    <t>263050</t>
  </si>
  <si>
    <t>290550</t>
  </si>
  <si>
    <t>307180</t>
  </si>
  <si>
    <t>310200</t>
  </si>
  <si>
    <t>309930</t>
  </si>
  <si>
    <t>299900</t>
  </si>
  <si>
    <t>310870</t>
  </si>
  <si>
    <t>307750</t>
  </si>
  <si>
    <t>298380</t>
  </si>
  <si>
    <t>100590</t>
  </si>
  <si>
    <t>110020</t>
  </si>
  <si>
    <t>270870</t>
  </si>
  <si>
    <t>307870</t>
  </si>
  <si>
    <t>302430</t>
  </si>
  <si>
    <t>290120</t>
  </si>
  <si>
    <t>128540</t>
  </si>
  <si>
    <t>307280</t>
  </si>
  <si>
    <t>299910</t>
  </si>
  <si>
    <t>900340</t>
  </si>
  <si>
    <t>111710</t>
  </si>
  <si>
    <t>179290</t>
  </si>
  <si>
    <t>117730</t>
  </si>
  <si>
    <t>290660</t>
  </si>
  <si>
    <t>246710</t>
  </si>
  <si>
    <t>263690</t>
  </si>
  <si>
    <t>217330</t>
  </si>
  <si>
    <t>027360</t>
  </si>
  <si>
    <t>208340</t>
  </si>
  <si>
    <t>263020</t>
  </si>
  <si>
    <t>227100</t>
  </si>
  <si>
    <t>194700</t>
  </si>
  <si>
    <t>268600</t>
  </si>
  <si>
    <t>290670</t>
  </si>
  <si>
    <t>285490</t>
  </si>
  <si>
    <t>290650</t>
  </si>
  <si>
    <t>306620</t>
  </si>
  <si>
    <t>108490</t>
  </si>
  <si>
    <t>153710</t>
  </si>
  <si>
    <t>288620</t>
  </si>
  <si>
    <t>293580</t>
  </si>
  <si>
    <t>290720</t>
  </si>
  <si>
    <t>110790</t>
  </si>
  <si>
    <t>299170</t>
  </si>
  <si>
    <t>219750</t>
  </si>
  <si>
    <t>257370</t>
  </si>
  <si>
    <t>291230</t>
  </si>
  <si>
    <t>197140</t>
  </si>
  <si>
    <t>303030</t>
  </si>
  <si>
    <t>290740</t>
  </si>
  <si>
    <t>173130</t>
  </si>
  <si>
    <t>089970</t>
  </si>
  <si>
    <t>086820</t>
  </si>
  <si>
    <t>290380</t>
  </si>
  <si>
    <t>110990</t>
  </si>
  <si>
    <t>275630</t>
  </si>
  <si>
    <t>290270</t>
  </si>
  <si>
    <t>080720</t>
  </si>
  <si>
    <t>204020</t>
  </si>
  <si>
    <t>297570</t>
  </si>
  <si>
    <t>226950</t>
  </si>
  <si>
    <t>175250</t>
  </si>
  <si>
    <t>289080</t>
  </si>
  <si>
    <t>245620</t>
  </si>
  <si>
    <t>284620</t>
  </si>
  <si>
    <t>037030</t>
  </si>
  <si>
    <t>016790</t>
  </si>
  <si>
    <t>258830</t>
  </si>
  <si>
    <t>122310</t>
  </si>
  <si>
    <t>287410</t>
  </si>
  <si>
    <t>950170</t>
  </si>
  <si>
    <t>253590</t>
  </si>
  <si>
    <t>263700</t>
  </si>
  <si>
    <t>064510</t>
  </si>
  <si>
    <t>277070</t>
  </si>
  <si>
    <t>226400</t>
  </si>
  <si>
    <t>183490</t>
  </si>
  <si>
    <t>006620</t>
  </si>
  <si>
    <t>154030</t>
  </si>
  <si>
    <t>260660</t>
  </si>
  <si>
    <t>042000</t>
  </si>
  <si>
    <t>219420</t>
  </si>
  <si>
    <t>267790</t>
  </si>
  <si>
    <t>255220</t>
  </si>
  <si>
    <t>264660</t>
  </si>
  <si>
    <t>269620</t>
  </si>
  <si>
    <t>187870</t>
  </si>
  <si>
    <t>281740</t>
  </si>
  <si>
    <t>260930</t>
  </si>
  <si>
    <t>241770</t>
  </si>
  <si>
    <t>234300</t>
  </si>
  <si>
    <t>066360</t>
  </si>
  <si>
    <t>007680</t>
  </si>
  <si>
    <t>138580</t>
  </si>
  <si>
    <t>253450</t>
  </si>
  <si>
    <t>148140</t>
  </si>
  <si>
    <t>950160</t>
  </si>
  <si>
    <t>265560</t>
  </si>
  <si>
    <t>234100</t>
  </si>
  <si>
    <t>263810</t>
  </si>
  <si>
    <t>255440</t>
  </si>
  <si>
    <t>277410</t>
  </si>
  <si>
    <t>263920</t>
  </si>
  <si>
    <t>243840</t>
  </si>
  <si>
    <t>179900</t>
  </si>
  <si>
    <t>171090</t>
  </si>
  <si>
    <t>259630</t>
  </si>
  <si>
    <t>174900</t>
  </si>
  <si>
    <t>263540</t>
  </si>
  <si>
    <t>263750</t>
  </si>
  <si>
    <t>256940</t>
  </si>
  <si>
    <t>263600</t>
  </si>
  <si>
    <t>258610</t>
  </si>
  <si>
    <t>270520</t>
  </si>
  <si>
    <t>140670</t>
  </si>
  <si>
    <t>900310</t>
  </si>
  <si>
    <t>273060</t>
  </si>
  <si>
    <t>118990</t>
  </si>
  <si>
    <t>263800</t>
  </si>
  <si>
    <t>263860</t>
  </si>
  <si>
    <t>263720</t>
  </si>
  <si>
    <t>091990</t>
  </si>
  <si>
    <t>181340</t>
  </si>
  <si>
    <t>238490</t>
  </si>
  <si>
    <t>251630</t>
  </si>
  <si>
    <t>227610</t>
  </si>
  <si>
    <t>272290</t>
  </si>
  <si>
    <t>003380</t>
  </si>
  <si>
    <t>261200</t>
  </si>
  <si>
    <t>267320</t>
  </si>
  <si>
    <t>250000</t>
  </si>
  <si>
    <t>267980</t>
  </si>
  <si>
    <t>225190</t>
  </si>
  <si>
    <t>264850</t>
  </si>
  <si>
    <t>161580</t>
  </si>
  <si>
    <t>256630</t>
  </si>
  <si>
    <t>166090</t>
  </si>
  <si>
    <t>258790</t>
  </si>
  <si>
    <t>251370</t>
  </si>
  <si>
    <t>265520</t>
  </si>
  <si>
    <t>263770</t>
  </si>
  <si>
    <t>063760</t>
  </si>
  <si>
    <t>264450</t>
  </si>
  <si>
    <t>178320</t>
  </si>
  <si>
    <t>183300</t>
  </si>
  <si>
    <t>246720</t>
  </si>
  <si>
    <t>217480</t>
  </si>
  <si>
    <t>002800</t>
  </si>
  <si>
    <t>083500</t>
  </si>
  <si>
    <t>087260</t>
  </si>
  <si>
    <t>241820</t>
  </si>
  <si>
    <t>140070</t>
  </si>
  <si>
    <t>206650</t>
  </si>
  <si>
    <t>256840</t>
  </si>
  <si>
    <t>241520</t>
  </si>
  <si>
    <t>246690</t>
  </si>
  <si>
    <t>147760</t>
  </si>
  <si>
    <t>196300</t>
  </si>
  <si>
    <t>203450</t>
  </si>
  <si>
    <t>215600</t>
  </si>
  <si>
    <t>254120</t>
  </si>
  <si>
    <t>241790</t>
  </si>
  <si>
    <t>220100</t>
  </si>
  <si>
    <t>144960</t>
  </si>
  <si>
    <t>156100</t>
  </si>
  <si>
    <t>176440</t>
  </si>
  <si>
    <t>220180</t>
  </si>
  <si>
    <t>237880</t>
  </si>
  <si>
    <t>900300</t>
  </si>
  <si>
    <t>238120</t>
  </si>
  <si>
    <t>252500</t>
  </si>
  <si>
    <t>216050</t>
  </si>
  <si>
    <t>239610</t>
  </si>
  <si>
    <t>241710</t>
  </si>
  <si>
    <t>900290</t>
  </si>
  <si>
    <t>900280</t>
  </si>
  <si>
    <t>189300</t>
  </si>
  <si>
    <t>072990</t>
  </si>
  <si>
    <t>950140</t>
  </si>
  <si>
    <t>238090</t>
  </si>
  <si>
    <t>050960</t>
  </si>
  <si>
    <t>201490</t>
  </si>
  <si>
    <t>250930</t>
  </si>
  <si>
    <t>241690</t>
  </si>
  <si>
    <t>250060</t>
  </si>
  <si>
    <t>242040</t>
  </si>
  <si>
    <t>234920</t>
  </si>
  <si>
    <t>900270</t>
  </si>
  <si>
    <t>230360</t>
  </si>
  <si>
    <t>038160</t>
  </si>
  <si>
    <t>208860</t>
  </si>
  <si>
    <t>073560</t>
  </si>
  <si>
    <t>123010</t>
  </si>
  <si>
    <t>174880</t>
  </si>
  <si>
    <t>071460</t>
  </si>
  <si>
    <t>142760</t>
  </si>
  <si>
    <t>237750</t>
  </si>
  <si>
    <t>900260</t>
  </si>
  <si>
    <t>144510</t>
  </si>
  <si>
    <t>237690</t>
  </si>
  <si>
    <t>148250</t>
  </si>
  <si>
    <t>239340</t>
  </si>
  <si>
    <t>243070</t>
  </si>
  <si>
    <t>240810</t>
  </si>
  <si>
    <t>228850</t>
  </si>
  <si>
    <t>225330</t>
  </si>
  <si>
    <t>228340</t>
  </si>
  <si>
    <t>222110</t>
  </si>
  <si>
    <t>211270</t>
  </si>
  <si>
    <t>230980</t>
  </si>
  <si>
    <t>115180</t>
  </si>
  <si>
    <t>065660</t>
  </si>
  <si>
    <t>236200</t>
  </si>
  <si>
    <t>142210</t>
  </si>
  <si>
    <t>900250</t>
  </si>
  <si>
    <t>221610</t>
  </si>
  <si>
    <t>109610</t>
  </si>
  <si>
    <t>224060</t>
  </si>
  <si>
    <t>223310</t>
  </si>
  <si>
    <t>232140</t>
  </si>
  <si>
    <t>191410</t>
  </si>
  <si>
    <t>145020</t>
  </si>
  <si>
    <t>222980</t>
  </si>
  <si>
    <t>206560</t>
  </si>
  <si>
    <t>013310</t>
  </si>
  <si>
    <t>217730</t>
  </si>
  <si>
    <t>047920</t>
  </si>
  <si>
    <t>133750</t>
  </si>
  <si>
    <t>225530</t>
  </si>
  <si>
    <t>140860</t>
  </si>
  <si>
    <t>230240</t>
  </si>
  <si>
    <t>122640</t>
  </si>
  <si>
    <t>222040</t>
  </si>
  <si>
    <t>058110</t>
  </si>
  <si>
    <t>217820</t>
  </si>
  <si>
    <t>213090</t>
  </si>
  <si>
    <t>221840</t>
  </si>
  <si>
    <t>180400</t>
  </si>
  <si>
    <t>127160</t>
  </si>
  <si>
    <t>221980</t>
  </si>
  <si>
    <t>212560</t>
  </si>
  <si>
    <t>227950</t>
  </si>
  <si>
    <t>214370</t>
  </si>
  <si>
    <t>185490</t>
  </si>
  <si>
    <t>190510</t>
  </si>
  <si>
    <t>056090</t>
  </si>
  <si>
    <t>226340</t>
  </si>
  <si>
    <t>115960</t>
  </si>
  <si>
    <t>182400</t>
  </si>
  <si>
    <t>226360</t>
  </si>
  <si>
    <t>092870</t>
  </si>
  <si>
    <t>214870</t>
  </si>
  <si>
    <t>225430</t>
  </si>
  <si>
    <t>226440</t>
  </si>
  <si>
    <t>225590</t>
  </si>
  <si>
    <t>225570</t>
  </si>
  <si>
    <t>217190</t>
  </si>
  <si>
    <t>219130</t>
  </si>
  <si>
    <t>175140</t>
  </si>
  <si>
    <t>222080</t>
  </si>
  <si>
    <t>220630</t>
  </si>
  <si>
    <t>224110</t>
  </si>
  <si>
    <t>196700</t>
  </si>
  <si>
    <t>131760</t>
  </si>
  <si>
    <t>222810</t>
  </si>
  <si>
    <t>222800</t>
  </si>
  <si>
    <t>189980</t>
  </si>
  <si>
    <t>222420</t>
  </si>
  <si>
    <t>094360</t>
  </si>
  <si>
    <t>127710</t>
  </si>
  <si>
    <t>214430</t>
  </si>
  <si>
    <t>067730</t>
  </si>
  <si>
    <t>220260</t>
  </si>
  <si>
    <t>214450</t>
  </si>
  <si>
    <t>219550</t>
  </si>
  <si>
    <t>087010</t>
  </si>
  <si>
    <t>218410</t>
  </si>
  <si>
    <t>094170</t>
  </si>
  <si>
    <t>214180</t>
  </si>
  <si>
    <t>178780</t>
  </si>
  <si>
    <t>160600</t>
  </si>
  <si>
    <t>217600</t>
  </si>
  <si>
    <t>166480</t>
  </si>
  <si>
    <t>214310</t>
  </si>
  <si>
    <t>177350</t>
  </si>
  <si>
    <t>217270</t>
  </si>
  <si>
    <t>218150</t>
  </si>
  <si>
    <t>160980</t>
  </si>
  <si>
    <t>217500</t>
  </si>
  <si>
    <t>087600</t>
  </si>
  <si>
    <t>217620</t>
  </si>
  <si>
    <t>187420</t>
  </si>
  <si>
    <t>215380</t>
  </si>
  <si>
    <t>215480</t>
  </si>
  <si>
    <t>215790</t>
  </si>
  <si>
    <t>215360</t>
  </si>
  <si>
    <t>215200</t>
  </si>
  <si>
    <t>215090</t>
  </si>
  <si>
    <t>215100</t>
  </si>
  <si>
    <t>214680</t>
  </si>
  <si>
    <t>195990</t>
  </si>
  <si>
    <t>215000</t>
  </si>
  <si>
    <t>214150</t>
  </si>
  <si>
    <t>214270</t>
  </si>
  <si>
    <t>189690</t>
  </si>
  <si>
    <t>213420</t>
  </si>
  <si>
    <t>060480</t>
  </si>
  <si>
    <t>206640</t>
  </si>
  <si>
    <t>204630</t>
  </si>
  <si>
    <t>208640</t>
  </si>
  <si>
    <t>193250</t>
  </si>
  <si>
    <t>200470</t>
  </si>
  <si>
    <t>200670</t>
  </si>
  <si>
    <t>208710</t>
  </si>
  <si>
    <t>189860</t>
  </si>
  <si>
    <t>067390</t>
  </si>
  <si>
    <t>080580</t>
  </si>
  <si>
    <t>208350</t>
  </si>
  <si>
    <t>160550</t>
  </si>
  <si>
    <t>124500</t>
  </si>
  <si>
    <t>142280</t>
  </si>
  <si>
    <t>187220</t>
  </si>
  <si>
    <t>208370</t>
  </si>
  <si>
    <t>208140</t>
  </si>
  <si>
    <t>149980</t>
  </si>
  <si>
    <t>084650</t>
  </si>
  <si>
    <t>200710</t>
  </si>
  <si>
    <t>200780</t>
  </si>
  <si>
    <t>207760</t>
  </si>
  <si>
    <t>196170</t>
  </si>
  <si>
    <t>206400</t>
  </si>
  <si>
    <t>140520</t>
  </si>
  <si>
    <t>173940</t>
  </si>
  <si>
    <t>205470</t>
  </si>
  <si>
    <t>200230</t>
  </si>
  <si>
    <t>204840</t>
  </si>
  <si>
    <t>204620</t>
  </si>
  <si>
    <t>196490</t>
  </si>
  <si>
    <t>205500</t>
  </si>
  <si>
    <t>205100</t>
  </si>
  <si>
    <t>191420</t>
  </si>
  <si>
    <t>192440</t>
  </si>
  <si>
    <t>182690</t>
  </si>
  <si>
    <t>143540</t>
  </si>
  <si>
    <t>203650</t>
  </si>
  <si>
    <t>041920</t>
  </si>
  <si>
    <t>194480</t>
  </si>
  <si>
    <t>203690</t>
  </si>
  <si>
    <t>192410</t>
  </si>
  <si>
    <t>198440</t>
  </si>
  <si>
    <t>187270</t>
  </si>
  <si>
    <t>177830</t>
  </si>
  <si>
    <t>090410</t>
  </si>
  <si>
    <t>004650</t>
  </si>
  <si>
    <t>192390</t>
  </si>
  <si>
    <t>059120</t>
  </si>
  <si>
    <t>200130</t>
  </si>
  <si>
    <t>105550</t>
  </si>
  <si>
    <t>196450</t>
  </si>
  <si>
    <t>071850</t>
  </si>
  <si>
    <t>187790</t>
  </si>
  <si>
    <t>192250</t>
  </si>
  <si>
    <t>138080</t>
  </si>
  <si>
    <t>053300</t>
  </si>
  <si>
    <t>154040</t>
  </si>
  <si>
    <t>090850</t>
  </si>
  <si>
    <t>184230</t>
  </si>
  <si>
    <t>049080</t>
  </si>
  <si>
    <t>150840</t>
  </si>
  <si>
    <t>085810</t>
  </si>
  <si>
    <t>170030</t>
  </si>
  <si>
    <t>067570</t>
  </si>
  <si>
    <t>134580</t>
  </si>
  <si>
    <t>182360</t>
  </si>
  <si>
    <t>171120</t>
  </si>
  <si>
    <t>171010</t>
  </si>
  <si>
    <t>161570</t>
  </si>
  <si>
    <t>138360</t>
  </si>
  <si>
    <t>076610</t>
  </si>
  <si>
    <t>168330</t>
  </si>
  <si>
    <t>131970</t>
  </si>
  <si>
    <t>150900</t>
  </si>
  <si>
    <t>170920</t>
  </si>
  <si>
    <t>119850</t>
  </si>
  <si>
    <t>092040</t>
  </si>
  <si>
    <t>130500</t>
  </si>
  <si>
    <t>170790</t>
  </si>
  <si>
    <t>151860</t>
  </si>
  <si>
    <t>089600</t>
  </si>
  <si>
    <t>950130</t>
  </si>
  <si>
    <t>141080</t>
  </si>
  <si>
    <t>158310</t>
  </si>
  <si>
    <t>097800</t>
  </si>
  <si>
    <t>104540</t>
  </si>
  <si>
    <t>159580</t>
  </si>
  <si>
    <t>114810</t>
  </si>
  <si>
    <t>153490</t>
  </si>
  <si>
    <t>099190</t>
  </si>
  <si>
    <t>141020</t>
  </si>
  <si>
    <t>159910</t>
  </si>
  <si>
    <t>950110</t>
  </si>
  <si>
    <t>046970</t>
  </si>
  <si>
    <t>113810</t>
  </si>
  <si>
    <t>141070</t>
  </si>
  <si>
    <t>155650</t>
  </si>
  <si>
    <t>149950</t>
  </si>
  <si>
    <t>121850</t>
  </si>
  <si>
    <t>151910</t>
  </si>
  <si>
    <t>153460</t>
  </si>
  <si>
    <t>106520</t>
  </si>
  <si>
    <t>137400</t>
  </si>
  <si>
    <t>141000</t>
  </si>
  <si>
    <t>072950</t>
  </si>
  <si>
    <t>143240</t>
  </si>
  <si>
    <t>126870</t>
  </si>
  <si>
    <t>147830</t>
  </si>
  <si>
    <t>091590</t>
  </si>
  <si>
    <t>140410</t>
  </si>
  <si>
    <t>104830</t>
  </si>
  <si>
    <t>127120</t>
  </si>
  <si>
    <t>130580</t>
  </si>
  <si>
    <t>131090</t>
  </si>
  <si>
    <t>100660</t>
  </si>
  <si>
    <t>115480</t>
  </si>
  <si>
    <t>139670</t>
  </si>
  <si>
    <t>121800</t>
  </si>
  <si>
    <t>138070</t>
  </si>
  <si>
    <t>123570</t>
  </si>
  <si>
    <t>122870</t>
  </si>
  <si>
    <t>136510</t>
  </si>
  <si>
    <t>089530</t>
  </si>
  <si>
    <t>089030</t>
  </si>
  <si>
    <t>101240</t>
  </si>
  <si>
    <t>007820</t>
  </si>
  <si>
    <t>115530</t>
  </si>
  <si>
    <t>090360</t>
  </si>
  <si>
    <t>131220</t>
  </si>
  <si>
    <t>131390</t>
  </si>
  <si>
    <t>143160</t>
  </si>
  <si>
    <t>137950</t>
  </si>
  <si>
    <t>040910</t>
  </si>
  <si>
    <t>123330</t>
  </si>
  <si>
    <t>139050</t>
  </si>
  <si>
    <t>089980</t>
  </si>
  <si>
    <t>138610</t>
  </si>
  <si>
    <t>109080</t>
  </si>
  <si>
    <t>108380</t>
  </si>
  <si>
    <t>019770</t>
  </si>
  <si>
    <t>137940</t>
  </si>
  <si>
    <t>131100</t>
  </si>
  <si>
    <t>138690</t>
  </si>
  <si>
    <t>122450</t>
  </si>
  <si>
    <t>121440</t>
  </si>
  <si>
    <t>136540</t>
  </si>
  <si>
    <t>136480</t>
  </si>
  <si>
    <t>134060</t>
  </si>
  <si>
    <t>104480</t>
  </si>
  <si>
    <t>008470</t>
  </si>
  <si>
    <t>121600</t>
  </si>
  <si>
    <t>093320</t>
  </si>
  <si>
    <t>130740</t>
  </si>
  <si>
    <t>131180</t>
  </si>
  <si>
    <t>061970</t>
  </si>
  <si>
    <t>126880</t>
  </si>
  <si>
    <t>033560</t>
  </si>
  <si>
    <t>048530</t>
  </si>
  <si>
    <t>119860</t>
  </si>
  <si>
    <t>131370</t>
  </si>
  <si>
    <t>064290</t>
  </si>
  <si>
    <t>131290</t>
  </si>
  <si>
    <t>131400</t>
  </si>
  <si>
    <t>120240</t>
  </si>
  <si>
    <t>128660</t>
  </si>
  <si>
    <t>131030</t>
  </si>
  <si>
    <t>096690</t>
  </si>
  <si>
    <t>033830</t>
  </si>
  <si>
    <t>033170</t>
  </si>
  <si>
    <t>041460</t>
  </si>
  <si>
    <t>105740</t>
  </si>
  <si>
    <t>126600</t>
  </si>
  <si>
    <t>123420</t>
  </si>
  <si>
    <t>111870</t>
  </si>
  <si>
    <t>123860</t>
  </si>
  <si>
    <t>058400</t>
  </si>
  <si>
    <t>069140</t>
  </si>
  <si>
    <t>119830</t>
  </si>
  <si>
    <t>101930</t>
  </si>
  <si>
    <t>078650</t>
  </si>
  <si>
    <t>068940</t>
  </si>
  <si>
    <t>123840</t>
  </si>
  <si>
    <t>117670</t>
  </si>
  <si>
    <t>119500</t>
  </si>
  <si>
    <t>068240</t>
  </si>
  <si>
    <t>096530</t>
  </si>
  <si>
    <t>122990</t>
  </si>
  <si>
    <t>126700</t>
  </si>
  <si>
    <t>126640</t>
  </si>
  <si>
    <t>123410</t>
  </si>
  <si>
    <t>123040</t>
  </si>
  <si>
    <t>067920</t>
  </si>
  <si>
    <t>119610</t>
  </si>
  <si>
    <t>106190</t>
  </si>
  <si>
    <t>114120</t>
  </si>
  <si>
    <t>121890</t>
  </si>
  <si>
    <t>123750</t>
  </si>
  <si>
    <t>089850</t>
  </si>
  <si>
    <t>111820</t>
  </si>
  <si>
    <t>046120</t>
  </si>
  <si>
    <t>070300</t>
  </si>
  <si>
    <t>108320</t>
  </si>
  <si>
    <t>079970</t>
  </si>
  <si>
    <t>071200</t>
  </si>
  <si>
    <t>100030</t>
  </si>
  <si>
    <t>122690</t>
  </si>
  <si>
    <t>900110</t>
  </si>
  <si>
    <t>900100</t>
  </si>
  <si>
    <t>115500</t>
  </si>
  <si>
    <t>900120</t>
  </si>
  <si>
    <t>115450</t>
  </si>
  <si>
    <t>122350</t>
  </si>
  <si>
    <t>115610</t>
  </si>
  <si>
    <t>115310</t>
  </si>
  <si>
    <t>106080</t>
  </si>
  <si>
    <t>101330</t>
  </si>
  <si>
    <t>114570</t>
  </si>
  <si>
    <t>115570</t>
  </si>
  <si>
    <t>115440</t>
  </si>
  <si>
    <t>050860</t>
  </si>
  <si>
    <t>114630</t>
  </si>
  <si>
    <t>080530</t>
  </si>
  <si>
    <t>900070</t>
  </si>
  <si>
    <t>099520</t>
  </si>
  <si>
    <t>114450</t>
  </si>
  <si>
    <t>104460</t>
  </si>
  <si>
    <t>096640</t>
  </si>
  <si>
    <t>112040</t>
  </si>
  <si>
    <t>108860</t>
  </si>
  <si>
    <t>088290</t>
  </si>
  <si>
    <t>114190</t>
  </si>
  <si>
    <t>115160</t>
  </si>
  <si>
    <t>109960</t>
  </si>
  <si>
    <t>099410</t>
  </si>
  <si>
    <t>101000</t>
  </si>
  <si>
    <t>109820</t>
  </si>
  <si>
    <t>082920</t>
  </si>
  <si>
    <t>042520</t>
  </si>
  <si>
    <t>104200</t>
  </si>
  <si>
    <t>052860</t>
  </si>
  <si>
    <t>105330</t>
  </si>
  <si>
    <t>109740</t>
  </si>
  <si>
    <t>095700</t>
  </si>
  <si>
    <t>108230</t>
  </si>
  <si>
    <t>100130</t>
  </si>
  <si>
    <t>103230</t>
  </si>
  <si>
    <t>063080</t>
  </si>
  <si>
    <t>109860</t>
  </si>
  <si>
    <t>102120</t>
  </si>
  <si>
    <t>101730</t>
  </si>
  <si>
    <t>102710</t>
  </si>
  <si>
    <t>099440</t>
  </si>
  <si>
    <t>099220</t>
  </si>
  <si>
    <t>101680</t>
  </si>
  <si>
    <t>010240</t>
  </si>
  <si>
    <t>101170</t>
  </si>
  <si>
    <t>081150</t>
  </si>
  <si>
    <t>098660</t>
  </si>
  <si>
    <t>071670</t>
  </si>
  <si>
    <t>101490</t>
  </si>
  <si>
    <t>100120</t>
  </si>
  <si>
    <t>102940</t>
  </si>
  <si>
    <t>101400</t>
  </si>
  <si>
    <t>106240</t>
  </si>
  <si>
    <t>086890</t>
  </si>
  <si>
    <t>104040</t>
  </si>
  <si>
    <t>078070</t>
  </si>
  <si>
    <t>086900</t>
  </si>
  <si>
    <t>058630</t>
  </si>
  <si>
    <t>059100</t>
  </si>
  <si>
    <t>067630</t>
  </si>
  <si>
    <t>092130</t>
  </si>
  <si>
    <t>100700</t>
  </si>
  <si>
    <t>098120</t>
  </si>
  <si>
    <t>083470</t>
  </si>
  <si>
    <t>100090</t>
  </si>
  <si>
    <t>101390</t>
  </si>
  <si>
    <t>076080</t>
  </si>
  <si>
    <t>101670</t>
  </si>
  <si>
    <t>094840</t>
  </si>
  <si>
    <t>063170</t>
  </si>
  <si>
    <t>047560</t>
  </si>
  <si>
    <t>096240</t>
  </si>
  <si>
    <t>101160</t>
  </si>
  <si>
    <t>099320</t>
  </si>
  <si>
    <t>064480</t>
  </si>
  <si>
    <t>098460</t>
  </si>
  <si>
    <t>067000</t>
  </si>
  <si>
    <t>018620</t>
  </si>
  <si>
    <t>095610</t>
  </si>
  <si>
    <t>053280</t>
  </si>
  <si>
    <t>096870</t>
  </si>
  <si>
    <t>059210</t>
  </si>
  <si>
    <t>097870</t>
  </si>
  <si>
    <t>087730</t>
  </si>
  <si>
    <t>091440</t>
  </si>
  <si>
    <t>096040</t>
  </si>
  <si>
    <t>097780</t>
  </si>
  <si>
    <t>096630</t>
  </si>
  <si>
    <t>068330</t>
  </si>
  <si>
    <t>093920</t>
  </si>
  <si>
    <t>067010</t>
  </si>
  <si>
    <t>096350</t>
  </si>
  <si>
    <t>069920</t>
  </si>
  <si>
    <t>096610</t>
  </si>
  <si>
    <t>092070</t>
  </si>
  <si>
    <t>094820</t>
  </si>
  <si>
    <t>086670</t>
  </si>
  <si>
    <t>095190</t>
  </si>
  <si>
    <t>092300</t>
  </si>
  <si>
    <t>093640</t>
  </si>
  <si>
    <t>095910</t>
  </si>
  <si>
    <t>081580</t>
  </si>
  <si>
    <t>073110</t>
  </si>
  <si>
    <t>094970</t>
  </si>
  <si>
    <t>080520</t>
  </si>
  <si>
    <t>095340</t>
  </si>
  <si>
    <t>085910</t>
  </si>
  <si>
    <t>095500</t>
  </si>
  <si>
    <t>027580</t>
  </si>
  <si>
    <t>086040</t>
  </si>
  <si>
    <t>090740</t>
  </si>
  <si>
    <t>057540</t>
  </si>
  <si>
    <t>094940</t>
  </si>
  <si>
    <t>095270</t>
  </si>
  <si>
    <t>093190</t>
  </si>
  <si>
    <t>091340</t>
  </si>
  <si>
    <t>072770</t>
  </si>
  <si>
    <t>094480</t>
  </si>
  <si>
    <t>086520</t>
  </si>
  <si>
    <t>065150</t>
  </si>
  <si>
    <t>078340</t>
  </si>
  <si>
    <t>095660</t>
  </si>
  <si>
    <t>092600</t>
  </si>
  <si>
    <t>069410</t>
  </si>
  <si>
    <t>093380</t>
  </si>
  <si>
    <t>086450</t>
  </si>
  <si>
    <t>064820</t>
  </si>
  <si>
    <t>091580</t>
  </si>
  <si>
    <t>092460</t>
  </si>
  <si>
    <t>073540</t>
  </si>
  <si>
    <t>091120</t>
  </si>
  <si>
    <t>094850</t>
  </si>
  <si>
    <t>094860</t>
  </si>
  <si>
    <t>078020</t>
  </si>
  <si>
    <t>093520</t>
  </si>
  <si>
    <t>048260</t>
  </si>
  <si>
    <t>091970</t>
  </si>
  <si>
    <t>092730</t>
  </si>
  <si>
    <t>090460</t>
  </si>
  <si>
    <t>039200</t>
  </si>
  <si>
    <t>089010</t>
  </si>
  <si>
    <t>090470</t>
  </si>
  <si>
    <t>088130</t>
  </si>
  <si>
    <t>084110</t>
  </si>
  <si>
    <t>089150</t>
  </si>
  <si>
    <t>091700</t>
  </si>
  <si>
    <t>086390</t>
  </si>
  <si>
    <t>090710</t>
  </si>
  <si>
    <t>060540</t>
  </si>
  <si>
    <t>066310</t>
  </si>
  <si>
    <t>067280</t>
  </si>
  <si>
    <t>086250</t>
  </si>
  <si>
    <t>089890</t>
  </si>
  <si>
    <t>080470</t>
  </si>
  <si>
    <t>089140</t>
  </si>
  <si>
    <t>089790</t>
  </si>
  <si>
    <t>090150</t>
  </si>
  <si>
    <t>088390</t>
  </si>
  <si>
    <t>089230</t>
  </si>
  <si>
    <t>043150</t>
  </si>
  <si>
    <t>086960</t>
  </si>
  <si>
    <t>038060</t>
  </si>
  <si>
    <t>083660</t>
  </si>
  <si>
    <t>062860</t>
  </si>
  <si>
    <t>063570</t>
  </si>
  <si>
    <t>086980</t>
  </si>
  <si>
    <t>068050</t>
  </si>
  <si>
    <t>085370</t>
  </si>
  <si>
    <t>039290</t>
  </si>
  <si>
    <t>078860</t>
  </si>
  <si>
    <t>088910</t>
  </si>
  <si>
    <t>054950</t>
  </si>
  <si>
    <t>084730</t>
  </si>
  <si>
    <t>086060</t>
  </si>
  <si>
    <t>022220</t>
  </si>
  <si>
    <t>088800</t>
  </si>
  <si>
    <t>068760</t>
  </si>
  <si>
    <t>083450</t>
  </si>
  <si>
    <t>019990</t>
  </si>
  <si>
    <t>079370</t>
  </si>
  <si>
    <t>046110</t>
  </si>
  <si>
    <t>085670</t>
  </si>
  <si>
    <t>084370</t>
  </si>
  <si>
    <t>083790</t>
  </si>
  <si>
    <t>064550</t>
  </si>
  <si>
    <t>084990</t>
  </si>
  <si>
    <t>083640</t>
  </si>
  <si>
    <t>085660</t>
  </si>
  <si>
    <t>078140</t>
  </si>
  <si>
    <t>067900</t>
  </si>
  <si>
    <t>083550</t>
  </si>
  <si>
    <t>084180</t>
  </si>
  <si>
    <t>050540</t>
  </si>
  <si>
    <t>080420</t>
  </si>
  <si>
    <t>083650</t>
  </si>
  <si>
    <t>079190</t>
  </si>
  <si>
    <t>045890</t>
  </si>
  <si>
    <t>082800</t>
  </si>
  <si>
    <t>043910</t>
  </si>
  <si>
    <t>079000</t>
  </si>
  <si>
    <t>041020</t>
  </si>
  <si>
    <t>078590</t>
  </si>
  <si>
    <t>038070</t>
  </si>
  <si>
    <t>079940</t>
  </si>
  <si>
    <t>077360</t>
  </si>
  <si>
    <t>083930</t>
  </si>
  <si>
    <t>067310</t>
  </si>
  <si>
    <t>083310</t>
  </si>
  <si>
    <t>082660</t>
  </si>
  <si>
    <t>080010</t>
  </si>
  <si>
    <t>058220</t>
  </si>
  <si>
    <t>078160</t>
  </si>
  <si>
    <t>082850</t>
  </si>
  <si>
    <t>080160</t>
  </si>
  <si>
    <t>078890</t>
  </si>
  <si>
    <t>050890</t>
  </si>
  <si>
    <t>082210</t>
  </si>
  <si>
    <t>082270</t>
  </si>
  <si>
    <t>075130</t>
  </si>
  <si>
    <t>080440</t>
  </si>
  <si>
    <t>073490</t>
  </si>
  <si>
    <t>079950</t>
  </si>
  <si>
    <t>079960</t>
  </si>
  <si>
    <t>080220</t>
  </si>
  <si>
    <t>079170</t>
  </si>
  <si>
    <t>079810</t>
  </si>
  <si>
    <t>080000</t>
  </si>
  <si>
    <t>052220</t>
  </si>
  <si>
    <t>079650</t>
  </si>
  <si>
    <t>052900</t>
  </si>
  <si>
    <t>066910</t>
  </si>
  <si>
    <t>049950</t>
  </si>
  <si>
    <t>052460</t>
  </si>
  <si>
    <t>072870</t>
  </si>
  <si>
    <t>073010</t>
  </si>
  <si>
    <t>046440</t>
  </si>
  <si>
    <t>078600</t>
  </si>
  <si>
    <t>054450</t>
  </si>
  <si>
    <t>078150</t>
  </si>
  <si>
    <t>067990</t>
  </si>
  <si>
    <t>051360</t>
  </si>
  <si>
    <t>072520</t>
  </si>
  <si>
    <t>078130</t>
  </si>
  <si>
    <t>068790</t>
  </si>
  <si>
    <t>078940</t>
  </si>
  <si>
    <t>048870</t>
  </si>
  <si>
    <t>065350</t>
  </si>
  <si>
    <t>039340</t>
  </si>
  <si>
    <t>064260</t>
  </si>
  <si>
    <t>011080</t>
  </si>
  <si>
    <t>050090</t>
  </si>
  <si>
    <t>029960</t>
  </si>
  <si>
    <t>057030</t>
  </si>
  <si>
    <t>065770</t>
  </si>
  <si>
    <t>074430</t>
  </si>
  <si>
    <t>066700</t>
  </si>
  <si>
    <t>066900</t>
  </si>
  <si>
    <t>078350</t>
  </si>
  <si>
    <t>075970</t>
  </si>
  <si>
    <t>069540</t>
  </si>
  <si>
    <t>073190</t>
  </si>
  <si>
    <t>054090</t>
  </si>
  <si>
    <t>041910</t>
  </si>
  <si>
    <t>039670</t>
  </si>
  <si>
    <t>067770</t>
  </si>
  <si>
    <t>070590</t>
  </si>
  <si>
    <t>073570</t>
  </si>
  <si>
    <t>073640</t>
  </si>
  <si>
    <t>065680</t>
  </si>
  <si>
    <t>057880</t>
  </si>
  <si>
    <t>060570</t>
  </si>
  <si>
    <t>066410</t>
  </si>
  <si>
    <t>067160</t>
  </si>
  <si>
    <t>074600</t>
  </si>
  <si>
    <t>071280</t>
  </si>
  <si>
    <t>069510</t>
  </si>
  <si>
    <t>067170</t>
  </si>
  <si>
    <t>054780</t>
  </si>
  <si>
    <t>041440</t>
  </si>
  <si>
    <t>072020</t>
  </si>
  <si>
    <t>065510</t>
  </si>
  <si>
    <t>072470</t>
  </si>
  <si>
    <t>068930</t>
  </si>
  <si>
    <t>069110</t>
  </si>
  <si>
    <t>069330</t>
  </si>
  <si>
    <t>064760</t>
  </si>
  <si>
    <t>052710</t>
  </si>
  <si>
    <t>065950</t>
  </si>
  <si>
    <t>047310</t>
  </si>
  <si>
    <t>056000</t>
  </si>
  <si>
    <t>041520</t>
  </si>
  <si>
    <t>065560</t>
  </si>
  <si>
    <t>064240</t>
  </si>
  <si>
    <t>066790</t>
  </si>
  <si>
    <t>069080</t>
  </si>
  <si>
    <t>067080</t>
  </si>
  <si>
    <t>066590</t>
  </si>
  <si>
    <t>067290</t>
  </si>
  <si>
    <t>066130</t>
  </si>
  <si>
    <t>046140</t>
  </si>
  <si>
    <t>065450</t>
  </si>
  <si>
    <t>065130</t>
  </si>
  <si>
    <t>065440</t>
  </si>
  <si>
    <t>049630</t>
  </si>
  <si>
    <t>021650</t>
  </si>
  <si>
    <t>051370</t>
  </si>
  <si>
    <t>065650</t>
  </si>
  <si>
    <t>065570</t>
  </si>
  <si>
    <t>066980</t>
  </si>
  <si>
    <t>016100</t>
  </si>
  <si>
    <t>042040</t>
  </si>
  <si>
    <t>066970</t>
  </si>
  <si>
    <t>066670</t>
  </si>
  <si>
    <t>066430</t>
  </si>
  <si>
    <t>047820</t>
  </si>
  <si>
    <t>064090</t>
  </si>
  <si>
    <t>049960</t>
  </si>
  <si>
    <t>053290</t>
  </si>
  <si>
    <t>064520</t>
  </si>
  <si>
    <t>035600</t>
  </si>
  <si>
    <t>065170</t>
  </si>
  <si>
    <t>034230</t>
  </si>
  <si>
    <t>041590</t>
  </si>
  <si>
    <t>042600</t>
  </si>
  <si>
    <t>065500</t>
  </si>
  <si>
    <t>060900</t>
  </si>
  <si>
    <t>066620</t>
  </si>
  <si>
    <t>052770</t>
  </si>
  <si>
    <t>065420</t>
  </si>
  <si>
    <t>064800</t>
  </si>
  <si>
    <t>039980</t>
  </si>
  <si>
    <t>048410</t>
  </si>
  <si>
    <t>058610</t>
  </si>
  <si>
    <t>045340</t>
  </si>
  <si>
    <t>065710</t>
  </si>
  <si>
    <t>065690</t>
  </si>
  <si>
    <t>066110</t>
  </si>
  <si>
    <t>043710</t>
  </si>
  <si>
    <t>060560</t>
  </si>
  <si>
    <t>036010</t>
  </si>
  <si>
    <t>060280</t>
  </si>
  <si>
    <t>060230</t>
  </si>
  <si>
    <t>046940</t>
  </si>
  <si>
    <t>057680</t>
  </si>
  <si>
    <t>060150</t>
  </si>
  <si>
    <t>065530</t>
  </si>
  <si>
    <t>063440</t>
  </si>
  <si>
    <t>051160</t>
  </si>
  <si>
    <t>065060</t>
  </si>
  <si>
    <t>049180</t>
  </si>
  <si>
    <t>060720</t>
  </si>
  <si>
    <t>061040</t>
  </si>
  <si>
    <t>050760</t>
  </si>
  <si>
    <t>054210</t>
  </si>
  <si>
    <t>050120</t>
  </si>
  <si>
    <t>054410</t>
  </si>
  <si>
    <t>060310</t>
  </si>
  <si>
    <t>061250</t>
  </si>
  <si>
    <t>053980</t>
  </si>
  <si>
    <t>054050</t>
  </si>
  <si>
    <t>039420</t>
  </si>
  <si>
    <t>039440</t>
  </si>
  <si>
    <t>049550</t>
  </si>
  <si>
    <t>054670</t>
  </si>
  <si>
    <t>060590</t>
  </si>
  <si>
    <t>049070</t>
  </si>
  <si>
    <t>060370</t>
  </si>
  <si>
    <t>051380</t>
  </si>
  <si>
    <t>053660</t>
  </si>
  <si>
    <t>053270</t>
  </si>
  <si>
    <t>034950</t>
  </si>
  <si>
    <t>060260</t>
  </si>
  <si>
    <t>060380</t>
  </si>
  <si>
    <t>046310</t>
  </si>
  <si>
    <t>058530</t>
  </si>
  <si>
    <t>049720</t>
  </si>
  <si>
    <t>052670</t>
  </si>
  <si>
    <t>046890</t>
  </si>
  <si>
    <t>013990</t>
  </si>
  <si>
    <t>058450</t>
  </si>
  <si>
    <t>059090</t>
  </si>
  <si>
    <t>050320</t>
  </si>
  <si>
    <t>054930</t>
  </si>
  <si>
    <t>035200</t>
  </si>
  <si>
    <t>054040</t>
  </si>
  <si>
    <t>048470</t>
  </si>
  <si>
    <t>060300</t>
  </si>
  <si>
    <t>042500</t>
  </si>
  <si>
    <t>058420</t>
  </si>
  <si>
    <t>040350</t>
  </si>
  <si>
    <t>054300</t>
  </si>
  <si>
    <t>047080</t>
  </si>
  <si>
    <t>060250</t>
  </si>
  <si>
    <t>056730</t>
  </si>
  <si>
    <t>053260</t>
  </si>
  <si>
    <t>060240</t>
  </si>
  <si>
    <t>041930</t>
  </si>
  <si>
    <t>054220</t>
  </si>
  <si>
    <t>014940</t>
  </si>
  <si>
    <t>043590</t>
  </si>
  <si>
    <t>058470</t>
  </si>
  <si>
    <t>045300</t>
  </si>
  <si>
    <t>056190</t>
  </si>
  <si>
    <t>056700</t>
  </si>
  <si>
    <t>054940</t>
  </si>
  <si>
    <t>043370</t>
  </si>
  <si>
    <t>054620</t>
  </si>
  <si>
    <t>056360</t>
  </si>
  <si>
    <t>043260</t>
  </si>
  <si>
    <t>038340</t>
  </si>
  <si>
    <t>051390</t>
  </si>
  <si>
    <t>054540</t>
  </si>
  <si>
    <t>053350</t>
  </si>
  <si>
    <t>054630</t>
  </si>
  <si>
    <t>056080</t>
  </si>
  <si>
    <t>044490</t>
  </si>
  <si>
    <t>053950</t>
  </si>
  <si>
    <t>053700</t>
  </si>
  <si>
    <t>054920</t>
  </si>
  <si>
    <t>041960</t>
  </si>
  <si>
    <t>053160</t>
  </si>
  <si>
    <t>052400</t>
  </si>
  <si>
    <t>054180</t>
  </si>
  <si>
    <t>049470</t>
  </si>
  <si>
    <t>053050</t>
  </si>
  <si>
    <t>043090</t>
  </si>
  <si>
    <t>053110</t>
  </si>
  <si>
    <t>054800</t>
  </si>
  <si>
    <t>047770</t>
  </si>
  <si>
    <t>053800</t>
  </si>
  <si>
    <t>040300</t>
  </si>
  <si>
    <t>058820</t>
  </si>
  <si>
    <t>035900</t>
  </si>
  <si>
    <t>053590</t>
  </si>
  <si>
    <t>021320</t>
  </si>
  <si>
    <t>053060</t>
  </si>
  <si>
    <t>053610</t>
  </si>
  <si>
    <t>052790</t>
  </si>
  <si>
    <t>053450</t>
  </si>
  <si>
    <t>053030</t>
  </si>
  <si>
    <t>052420</t>
  </si>
  <si>
    <t>053620</t>
  </si>
  <si>
    <t>049520</t>
  </si>
  <si>
    <t>052300</t>
  </si>
  <si>
    <t>048910</t>
  </si>
  <si>
    <t>051980</t>
  </si>
  <si>
    <t>051500</t>
  </si>
  <si>
    <t>049120</t>
  </si>
  <si>
    <t>043360</t>
  </si>
  <si>
    <t>052330</t>
  </si>
  <si>
    <t>052600</t>
  </si>
  <si>
    <t>052020</t>
  </si>
  <si>
    <t>043220</t>
  </si>
  <si>
    <t>033790</t>
  </si>
  <si>
    <t>051780</t>
  </si>
  <si>
    <t>052190</t>
  </si>
  <si>
    <t>051490</t>
  </si>
  <si>
    <t>038870</t>
  </si>
  <si>
    <t>045660</t>
  </si>
  <si>
    <t>045390</t>
  </si>
  <si>
    <t>050110</t>
  </si>
  <si>
    <t>052260</t>
  </si>
  <si>
    <t>036540</t>
  </si>
  <si>
    <t>038500</t>
  </si>
  <si>
    <t>048550</t>
  </si>
  <si>
    <t>049830</t>
  </si>
  <si>
    <t>044060</t>
  </si>
  <si>
    <t>024850</t>
  </si>
  <si>
    <t>048770</t>
  </si>
  <si>
    <t>049430</t>
  </si>
  <si>
    <t>044480</t>
  </si>
  <si>
    <t>046390</t>
  </si>
  <si>
    <t>014620</t>
  </si>
  <si>
    <t>048430</t>
  </si>
  <si>
    <t>017480</t>
  </si>
  <si>
    <t>049480</t>
  </si>
  <si>
    <t>036670</t>
  </si>
  <si>
    <t>042510</t>
  </si>
  <si>
    <t>039830</t>
  </si>
  <si>
    <t>036190</t>
  </si>
  <si>
    <t>046070</t>
  </si>
  <si>
    <t>041830</t>
  </si>
  <si>
    <t>014570</t>
  </si>
  <si>
    <t>045520</t>
  </si>
  <si>
    <t>022100</t>
  </si>
  <si>
    <t>033600</t>
  </si>
  <si>
    <t>044180</t>
  </si>
  <si>
    <t>044960</t>
  </si>
  <si>
    <t>032080</t>
  </si>
  <si>
    <t>010470</t>
  </si>
  <si>
    <t>044340</t>
  </si>
  <si>
    <t>042940</t>
  </si>
  <si>
    <t>048830</t>
  </si>
  <si>
    <t>000250</t>
  </si>
  <si>
    <t>044780</t>
  </si>
  <si>
    <t>045510</t>
  </si>
  <si>
    <t>045100</t>
  </si>
  <si>
    <t>040160</t>
  </si>
  <si>
    <t>043340</t>
  </si>
  <si>
    <t>043650</t>
  </si>
  <si>
    <t>037950</t>
  </si>
  <si>
    <t>039030</t>
  </si>
  <si>
    <t>038540</t>
  </si>
  <si>
    <t>018680</t>
  </si>
  <si>
    <t>039860</t>
  </si>
  <si>
    <t>046210</t>
  </si>
  <si>
    <t>045060</t>
  </si>
  <si>
    <t>043100</t>
  </si>
  <si>
    <t>042370</t>
  </si>
  <si>
    <t>045970</t>
  </si>
  <si>
    <t>040420</t>
  </si>
  <si>
    <t>007370</t>
  </si>
  <si>
    <t>041140</t>
  </si>
  <si>
    <t>043610</t>
  </si>
  <si>
    <t>036890</t>
  </si>
  <si>
    <t>039010</t>
  </si>
  <si>
    <t>009300</t>
  </si>
  <si>
    <t>043200</t>
  </si>
  <si>
    <t>042110</t>
  </si>
  <si>
    <t>039740</t>
  </si>
  <si>
    <t>039840</t>
  </si>
  <si>
    <t>042420</t>
  </si>
  <si>
    <t>039560</t>
  </si>
  <si>
    <t>038460</t>
  </si>
  <si>
    <t>039230</t>
  </si>
  <si>
    <t>032820</t>
  </si>
  <si>
    <t>001540</t>
  </si>
  <si>
    <t>038530</t>
  </si>
  <si>
    <t>039310</t>
  </si>
  <si>
    <t>041190</t>
  </si>
  <si>
    <t>036640</t>
  </si>
  <si>
    <t>031330</t>
  </si>
  <si>
    <t>030190</t>
  </si>
  <si>
    <t>038620</t>
  </si>
  <si>
    <t>039020</t>
  </si>
  <si>
    <t>038950</t>
  </si>
  <si>
    <t>036800</t>
  </si>
  <si>
    <t>040610</t>
  </si>
  <si>
    <t>038880</t>
  </si>
  <si>
    <t>038680</t>
  </si>
  <si>
    <t>041510</t>
  </si>
  <si>
    <t>010280</t>
  </si>
  <si>
    <t>037760</t>
  </si>
  <si>
    <t>036480</t>
  </si>
  <si>
    <t>038110</t>
  </si>
  <si>
    <t>032500</t>
  </si>
  <si>
    <t>039610</t>
  </si>
  <si>
    <t>039240</t>
  </si>
  <si>
    <t>038290</t>
  </si>
  <si>
    <t>037440</t>
  </si>
  <si>
    <t>038390</t>
  </si>
  <si>
    <t>036830</t>
  </si>
  <si>
    <t>036810</t>
  </si>
  <si>
    <t>036690</t>
  </si>
  <si>
    <t>037370</t>
  </si>
  <si>
    <t>036620</t>
  </si>
  <si>
    <t>037350</t>
  </si>
  <si>
    <t>038010</t>
  </si>
  <si>
    <t>001810</t>
  </si>
  <si>
    <t>036630</t>
  </si>
  <si>
    <t>036710</t>
  </si>
  <si>
    <t>037070</t>
  </si>
  <si>
    <t>016250</t>
  </si>
  <si>
    <t>036560</t>
  </si>
  <si>
    <t>035890</t>
  </si>
  <si>
    <t>036930</t>
  </si>
  <si>
    <t>036030</t>
  </si>
  <si>
    <t>032190</t>
  </si>
  <si>
    <t>005290</t>
  </si>
  <si>
    <t>003100</t>
  </si>
  <si>
    <t>026040</t>
  </si>
  <si>
    <t>036180</t>
  </si>
  <si>
    <t>036170</t>
  </si>
  <si>
    <t>037230</t>
  </si>
  <si>
    <t>037460</t>
  </si>
  <si>
    <t>037400</t>
  </si>
  <si>
    <t>036490</t>
  </si>
  <si>
    <t>033640</t>
  </si>
  <si>
    <t>037330</t>
  </si>
  <si>
    <t>036090</t>
  </si>
  <si>
    <t>036200</t>
  </si>
  <si>
    <t>024800</t>
  </si>
  <si>
    <t>027050</t>
  </si>
  <si>
    <t>036120</t>
  </si>
  <si>
    <t>035290</t>
  </si>
  <si>
    <t>027040</t>
  </si>
  <si>
    <t>027830</t>
  </si>
  <si>
    <t>036000</t>
  </si>
  <si>
    <t>035760</t>
  </si>
  <si>
    <t>035810</t>
  </si>
  <si>
    <t>035460</t>
  </si>
  <si>
    <t>035620</t>
  </si>
  <si>
    <t>035610</t>
  </si>
  <si>
    <t>020710</t>
  </si>
  <si>
    <t>012790</t>
  </si>
  <si>
    <t>034940</t>
  </si>
  <si>
    <t>033230</t>
  </si>
  <si>
    <t>035080</t>
  </si>
  <si>
    <t>005160</t>
  </si>
  <si>
    <t>005990</t>
  </si>
  <si>
    <t>034810</t>
  </si>
  <si>
    <t>031390</t>
  </si>
  <si>
    <t>033430</t>
  </si>
  <si>
    <t>025770</t>
  </si>
  <si>
    <t>033540</t>
  </si>
  <si>
    <t>033500</t>
  </si>
  <si>
    <t>030350</t>
  </si>
  <si>
    <t>033160</t>
  </si>
  <si>
    <t>033310</t>
  </si>
  <si>
    <t>033320</t>
  </si>
  <si>
    <t>009520</t>
  </si>
  <si>
    <t>013810</t>
  </si>
  <si>
    <t>033340</t>
  </si>
  <si>
    <t>033200</t>
  </si>
  <si>
    <t>033290</t>
  </si>
  <si>
    <t>015710</t>
  </si>
  <si>
    <t>033100</t>
  </si>
  <si>
    <t>033050</t>
  </si>
  <si>
    <t>033110</t>
  </si>
  <si>
    <t>033130</t>
  </si>
  <si>
    <t>032980</t>
  </si>
  <si>
    <t>019210</t>
  </si>
  <si>
    <t>026150</t>
  </si>
  <si>
    <t>031310</t>
  </si>
  <si>
    <t>032960</t>
  </si>
  <si>
    <t>032680</t>
  </si>
  <si>
    <t>032940</t>
  </si>
  <si>
    <t>008290</t>
  </si>
  <si>
    <t>032750</t>
  </si>
  <si>
    <t>032850</t>
  </si>
  <si>
    <t>032860</t>
  </si>
  <si>
    <t>032790</t>
  </si>
  <si>
    <t>032800</t>
  </si>
  <si>
    <t>032620</t>
  </si>
  <si>
    <t>032580</t>
  </si>
  <si>
    <t>032540</t>
  </si>
  <si>
    <t>028080</t>
  </si>
  <si>
    <t>032280</t>
  </si>
  <si>
    <t>012340</t>
  </si>
  <si>
    <t>031510</t>
  </si>
  <si>
    <t>031860</t>
  </si>
  <si>
    <t>031980</t>
  </si>
  <si>
    <t>011560</t>
  </si>
  <si>
    <t>024740</t>
  </si>
  <si>
    <t>030960</t>
  </si>
  <si>
    <t>030530</t>
  </si>
  <si>
    <t>030520</t>
  </si>
  <si>
    <t>021880</t>
  </si>
  <si>
    <t>021040</t>
  </si>
  <si>
    <t>029480</t>
  </si>
  <si>
    <t>028300</t>
  </si>
  <si>
    <t>027710</t>
  </si>
  <si>
    <t>023600</t>
  </si>
  <si>
    <t>018310</t>
  </si>
  <si>
    <t>003800</t>
  </si>
  <si>
    <t>014190</t>
  </si>
  <si>
    <t>012700</t>
  </si>
  <si>
    <t>018000</t>
  </si>
  <si>
    <t>025980</t>
  </si>
  <si>
    <t>026910</t>
  </si>
  <si>
    <t>017250</t>
  </si>
  <si>
    <t>015750</t>
  </si>
  <si>
    <t>020180</t>
  </si>
  <si>
    <t>006730</t>
  </si>
  <si>
    <t>025950</t>
  </si>
  <si>
    <t>025900</t>
  </si>
  <si>
    <t>025870</t>
  </si>
  <si>
    <t>025880</t>
  </si>
  <si>
    <t>002680</t>
  </si>
  <si>
    <t>025550</t>
  </si>
  <si>
    <t>025440</t>
  </si>
  <si>
    <t>025320</t>
  </si>
  <si>
    <t>024940</t>
  </si>
  <si>
    <t>024950</t>
  </si>
  <si>
    <t>014100</t>
  </si>
  <si>
    <t>024840</t>
  </si>
  <si>
    <t>024910</t>
  </si>
  <si>
    <t>004780</t>
  </si>
  <si>
    <t>013120</t>
  </si>
  <si>
    <t>024830</t>
  </si>
  <si>
    <t>024810</t>
  </si>
  <si>
    <t>024880</t>
  </si>
  <si>
    <t>024120</t>
  </si>
  <si>
    <t>017000</t>
  </si>
  <si>
    <t>024060</t>
  </si>
  <si>
    <t>023910</t>
  </si>
  <si>
    <t>001840</t>
  </si>
  <si>
    <t>023900</t>
  </si>
  <si>
    <t>017650</t>
  </si>
  <si>
    <t>010170</t>
  </si>
  <si>
    <t>023790</t>
  </si>
  <si>
    <t>023770</t>
  </si>
  <si>
    <t>023760</t>
  </si>
  <si>
    <t>005860</t>
  </si>
  <si>
    <t>012860</t>
  </si>
  <si>
    <t>023460</t>
  </si>
  <si>
    <t>006050</t>
  </si>
  <si>
    <t>023410</t>
  </si>
  <si>
    <t>023440</t>
  </si>
  <si>
    <t>006910</t>
  </si>
  <si>
    <t>018290</t>
  </si>
  <si>
    <t>023160</t>
  </si>
  <si>
    <t>007530</t>
  </si>
  <si>
    <t>001000</t>
  </si>
  <si>
    <t>012620</t>
  </si>
  <si>
    <t>011370</t>
  </si>
  <si>
    <t>018700</t>
  </si>
  <si>
    <t>014470</t>
  </si>
  <si>
    <t>007720</t>
  </si>
  <si>
    <t>013720</t>
  </si>
  <si>
    <t>006580</t>
  </si>
  <si>
    <t>011320</t>
  </si>
  <si>
    <t>018120</t>
  </si>
  <si>
    <t>009620</t>
  </si>
  <si>
    <t>005670</t>
  </si>
  <si>
    <t>007330</t>
  </si>
  <si>
    <t>006140</t>
  </si>
  <si>
    <t>019010</t>
  </si>
  <si>
    <t>009780</t>
  </si>
  <si>
    <t>020400</t>
  </si>
  <si>
    <t>014200</t>
  </si>
  <si>
    <t>005710</t>
  </si>
  <si>
    <t>016600</t>
  </si>
  <si>
    <t>004590</t>
  </si>
  <si>
    <t>016670</t>
  </si>
  <si>
    <t>000440</t>
  </si>
  <si>
    <t>014970</t>
  </si>
  <si>
    <t>011040</t>
  </si>
  <si>
    <t>008370</t>
  </si>
  <si>
    <t>007390</t>
  </si>
  <si>
    <t>002290</t>
  </si>
  <si>
    <t>019540</t>
  </si>
  <si>
    <t>007770</t>
  </si>
  <si>
    <t>017890</t>
  </si>
  <si>
    <t>003310</t>
  </si>
  <si>
    <t>019660</t>
  </si>
  <si>
    <t>017510</t>
  </si>
  <si>
    <t>021080</t>
  </si>
  <si>
    <t>008830</t>
  </si>
  <si>
    <t>002230</t>
  </si>
  <si>
    <t>009730</t>
  </si>
  <si>
    <t>016920</t>
  </si>
  <si>
    <t>013030</t>
  </si>
  <si>
    <t>019550</t>
  </si>
  <si>
    <t>019570</t>
  </si>
  <si>
    <t>019590</t>
  </si>
  <si>
    <t>006920</t>
  </si>
  <si>
    <t>주가정보</t>
    <phoneticPr fontId="18" type="noConversion"/>
  </si>
  <si>
    <t>주가원본</t>
    <phoneticPr fontId="18" type="noConversion"/>
  </si>
  <si>
    <t>8월주가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</si>
</sst>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-* #,##0_-;\-* #,##0_-;_-* &quot;-&quot;_-;_-@_-"/>
    <numFmt numFmtId="176" formatCode="0_ ;[Red]\-0\ "/>
    <numFmt numFmtId="177" formatCode="#,##0_ ;[Red]\-#,##0\ "/>
    <numFmt numFmtId="178" formatCode="yy\/mm\/dd;@"/>
    <numFmt numFmtId="179" formatCode="000000"/>
    <numFmt numFmtId="180" formatCode="#,##0_ "/>
  </numFmts>
  <fonts count="22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19" fillId="0" borderId="0" xfId="0" applyFont="1">
      <alignment vertical="center"/>
    </xf>
    <xf numFmtId="2" fontId="0" fillId="0" borderId="0" xfId="0" applyNumberFormat="1">
      <alignment vertical="center"/>
    </xf>
    <xf numFmtId="41" fontId="0" fillId="0" borderId="0" xfId="1" applyFont="1">
      <alignment vertical="center"/>
    </xf>
    <xf numFmtId="177" fontId="0" fillId="0" borderId="0" xfId="1" applyNumberFormat="1" applyFont="1">
      <alignment vertical="center"/>
    </xf>
    <xf numFmtId="178" fontId="0" fillId="0" borderId="0" xfId="1" applyNumberFormat="1" applyFont="1">
      <alignment vertical="center"/>
    </xf>
    <xf numFmtId="41" fontId="0" fillId="0" borderId="0" xfId="0" applyNumberFormat="1">
      <alignment vertical="center"/>
    </xf>
    <xf numFmtId="176" fontId="0" fillId="0" borderId="0" xfId="1" applyNumberFormat="1" applyFont="1">
      <alignment vertical="center"/>
    </xf>
    <xf numFmtId="10" fontId="0" fillId="0" borderId="0" xfId="2" applyNumberFormat="1" applyFont="1">
      <alignment vertical="center"/>
    </xf>
    <xf numFmtId="0" fontId="20" fillId="0" borderId="0" xfId="0" applyFont="1">
      <alignment vertical="center"/>
    </xf>
    <xf numFmtId="9" fontId="0" fillId="0" borderId="0" xfId="0" applyNumberFormat="1">
      <alignment vertical="center"/>
    </xf>
    <xf numFmtId="0" fontId="14" fillId="0" borderId="0" xfId="0" applyFont="1">
      <alignment vertical="center"/>
    </xf>
    <xf numFmtId="0" fontId="0" fillId="0" borderId="0" xfId="0" applyNumberFormat="1">
      <alignment vertical="center"/>
    </xf>
    <xf numFmtId="0" fontId="21" fillId="0" borderId="0" xfId="44">
      <alignment vertical="center"/>
    </xf>
    <xf numFmtId="179" fontId="0" fillId="0" borderId="0" xfId="0" applyNumberFormat="1">
      <alignment vertical="center"/>
    </xf>
    <xf numFmtId="180" fontId="0" fillId="0" borderId="0" xfId="1" applyNumberFormat="1" applyFont="1" applyAlignment="1">
      <alignment horizontal="right" vertical="center"/>
    </xf>
  </cellXfs>
  <cellStyles count="45">
    <cellStyle name="20% - 강조색1" xfId="21" builtinId="30" customBuiltin="1"/>
    <cellStyle name="20% - 강조색2" xfId="25" builtinId="34" customBuiltin="1"/>
    <cellStyle name="20% - 강조색3" xfId="29" builtinId="38" customBuiltin="1"/>
    <cellStyle name="20% - 강조색4" xfId="33" builtinId="42" customBuiltin="1"/>
    <cellStyle name="20% - 강조색5" xfId="37" builtinId="46" customBuiltin="1"/>
    <cellStyle name="20% - 강조색6" xfId="41" builtinId="50" customBuiltin="1"/>
    <cellStyle name="40% - 강조색1" xfId="22" builtinId="31" customBuiltin="1"/>
    <cellStyle name="40% - 강조색2" xfId="26" builtinId="35" customBuiltin="1"/>
    <cellStyle name="40% - 강조색3" xfId="30" builtinId="39" customBuiltin="1"/>
    <cellStyle name="40% - 강조색4" xfId="34" builtinId="43" customBuiltin="1"/>
    <cellStyle name="40% - 강조색5" xfId="38" builtinId="47" customBuiltin="1"/>
    <cellStyle name="40% - 강조색6" xfId="42" builtinId="51" customBuiltin="1"/>
    <cellStyle name="60% - 강조색1" xfId="23" builtinId="32" customBuiltin="1"/>
    <cellStyle name="60% - 강조색2" xfId="27" builtinId="36" customBuiltin="1"/>
    <cellStyle name="60% - 강조색3" xfId="31" builtinId="40" customBuiltin="1"/>
    <cellStyle name="60% - 강조색4" xfId="35" builtinId="44" customBuiltin="1"/>
    <cellStyle name="60% - 강조색5" xfId="39" builtinId="48" customBuiltin="1"/>
    <cellStyle name="60% - 강조색6" xfId="43" builtinId="52" customBuiltin="1"/>
    <cellStyle name="강조색1" xfId="20" builtinId="29" customBuiltin="1"/>
    <cellStyle name="강조색2" xfId="24" builtinId="33" customBuiltin="1"/>
    <cellStyle name="강조색3" xfId="28" builtinId="37" customBuiltin="1"/>
    <cellStyle name="강조색4" xfId="32" builtinId="41" customBuiltin="1"/>
    <cellStyle name="강조색5" xfId="36" builtinId="45" customBuiltin="1"/>
    <cellStyle name="강조색6" xfId="40" builtinId="49" customBuiltin="1"/>
    <cellStyle name="경고문" xfId="16" builtinId="11" customBuiltin="1"/>
    <cellStyle name="계산" xfId="13" builtinId="22" customBuiltin="1"/>
    <cellStyle name="나쁨" xfId="9" builtinId="27" customBuiltin="1"/>
    <cellStyle name="메모" xfId="17" builtinId="10" customBuiltin="1"/>
    <cellStyle name="백분율" xfId="2" builtinId="5"/>
    <cellStyle name="보통" xfId="10" builtinId="28" customBuiltin="1"/>
    <cellStyle name="설명 텍스트" xfId="18" builtinId="53" customBuiltin="1"/>
    <cellStyle name="셀 확인" xfId="15" builtinId="23" customBuiltin="1"/>
    <cellStyle name="쉼표 [0]" xfId="1" builtinId="6"/>
    <cellStyle name="연결된 셀" xfId="14" builtinId="24" customBuiltin="1"/>
    <cellStyle name="요약" xfId="19" builtinId="25" customBuiltin="1"/>
    <cellStyle name="입력" xfId="11" builtinId="20" customBuiltin="1"/>
    <cellStyle name="제목" xfId="3" builtinId="15" customBuiltin="1"/>
    <cellStyle name="제목 1" xfId="4" builtinId="16" customBuiltin="1"/>
    <cellStyle name="제목 2" xfId="5" builtinId="17" customBuiltin="1"/>
    <cellStyle name="제목 3" xfId="6" builtinId="18" customBuiltin="1"/>
    <cellStyle name="제목 4" xfId="7" builtinId="19" customBuiltin="1"/>
    <cellStyle name="좋음" xfId="8" builtinId="26" customBuiltin="1"/>
    <cellStyle name="출력" xfId="12" builtinId="21" customBuiltin="1"/>
    <cellStyle name="표준" xfId="0" builtinId="0"/>
    <cellStyle name="하이퍼링크" xfId="44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ock_final_2021-06-0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2021-05-31"/>
      <sheetName val="Sheet1"/>
    </sheetNames>
    <sheetDataSet>
      <sheetData sheetId="0"/>
      <sheetData sheetId="1">
        <row r="2">
          <cell r="A2" t="str">
            <v>KG ETS *</v>
          </cell>
          <cell r="B2" t="str">
            <v>복합유틸리티</v>
          </cell>
        </row>
        <row r="3">
          <cell r="A3" t="str">
            <v>지역난방공사</v>
          </cell>
          <cell r="B3" t="str">
            <v>복합유틸리티</v>
          </cell>
        </row>
        <row r="4">
          <cell r="A4" t="str">
            <v>HMM</v>
          </cell>
          <cell r="B4" t="str">
            <v>해운사</v>
          </cell>
        </row>
        <row r="5">
          <cell r="A5" t="str">
            <v>태웅로직스 *</v>
          </cell>
          <cell r="B5" t="str">
            <v>해운사</v>
          </cell>
        </row>
        <row r="6">
          <cell r="A6" t="str">
            <v>대한해운</v>
          </cell>
          <cell r="B6" t="str">
            <v>해운사</v>
          </cell>
        </row>
        <row r="7">
          <cell r="A7" t="str">
            <v>바다로19호</v>
          </cell>
          <cell r="B7" t="str">
            <v>해운사</v>
          </cell>
        </row>
        <row r="8">
          <cell r="A8" t="str">
            <v>팬오션</v>
          </cell>
          <cell r="B8" t="str">
            <v>해운사</v>
          </cell>
        </row>
        <row r="9">
          <cell r="A9" t="str">
            <v>흥아해운</v>
          </cell>
          <cell r="B9" t="str">
            <v>해운사</v>
          </cell>
        </row>
        <row r="10">
          <cell r="A10" t="str">
            <v>KSS해운</v>
          </cell>
          <cell r="B10" t="str">
            <v>해운사</v>
          </cell>
        </row>
        <row r="11">
          <cell r="A11" t="str">
            <v>하이골드3호</v>
          </cell>
          <cell r="B11" t="str">
            <v>해운사</v>
          </cell>
        </row>
        <row r="12">
          <cell r="A12" t="str">
            <v>하이골드12호</v>
          </cell>
          <cell r="B12" t="str">
            <v>해운사</v>
          </cell>
        </row>
        <row r="13">
          <cell r="A13" t="str">
            <v>와이엔텍 *</v>
          </cell>
          <cell r="B13" t="str">
            <v>해운사</v>
          </cell>
        </row>
        <row r="14">
          <cell r="A14" t="str">
            <v>대덕</v>
          </cell>
          <cell r="B14" t="str">
            <v>기타금융</v>
          </cell>
        </row>
        <row r="15">
          <cell r="A15" t="str">
            <v>대덕1우</v>
          </cell>
          <cell r="B15" t="str">
            <v>기타금융</v>
          </cell>
        </row>
        <row r="16">
          <cell r="A16" t="str">
            <v>한국캐피탈 *</v>
          </cell>
          <cell r="B16" t="str">
            <v>기타금융</v>
          </cell>
        </row>
        <row r="17">
          <cell r="A17" t="str">
            <v>메이슨캐피탈 *</v>
          </cell>
          <cell r="B17" t="str">
            <v>기타금융</v>
          </cell>
        </row>
        <row r="18">
          <cell r="A18" t="str">
            <v>리드코프 *</v>
          </cell>
          <cell r="B18" t="str">
            <v>기타금융</v>
          </cell>
        </row>
        <row r="19">
          <cell r="A19" t="str">
            <v>우리종금</v>
          </cell>
          <cell r="B19" t="str">
            <v>기타금융</v>
          </cell>
        </row>
        <row r="20">
          <cell r="A20" t="str">
            <v>푸른저축은행 *</v>
          </cell>
          <cell r="B20" t="str">
            <v>기타금융</v>
          </cell>
        </row>
        <row r="21">
          <cell r="A21" t="str">
            <v>CNH *</v>
          </cell>
          <cell r="B21" t="str">
            <v>기타금융</v>
          </cell>
        </row>
        <row r="22">
          <cell r="A22" t="str">
            <v>우리금융캐피탈</v>
          </cell>
          <cell r="B22" t="str">
            <v>기타금융</v>
          </cell>
        </row>
        <row r="23">
          <cell r="A23" t="str">
            <v>글로벌텍스프리 *</v>
          </cell>
          <cell r="B23" t="str">
            <v>기타금융</v>
          </cell>
        </row>
        <row r="24">
          <cell r="A24" t="str">
            <v>큐렉소 *</v>
          </cell>
          <cell r="B24" t="str">
            <v>판매업체</v>
          </cell>
        </row>
        <row r="25">
          <cell r="A25" t="str">
            <v>서울옥션 *</v>
          </cell>
          <cell r="B25" t="str">
            <v>판매업체</v>
          </cell>
        </row>
        <row r="26">
          <cell r="A26" t="str">
            <v>대명소노시즌 *</v>
          </cell>
          <cell r="B26" t="str">
            <v>판매업체</v>
          </cell>
        </row>
        <row r="27">
          <cell r="A27" t="str">
            <v>YW *</v>
          </cell>
          <cell r="B27" t="str">
            <v>판매업체</v>
          </cell>
        </row>
        <row r="28">
          <cell r="A28" t="str">
            <v>세우글로벌</v>
          </cell>
          <cell r="B28" t="str">
            <v>판매업체</v>
          </cell>
        </row>
        <row r="29">
          <cell r="A29" t="str">
            <v>쎌마테라퓨틱스</v>
          </cell>
          <cell r="B29" t="str">
            <v>판매업체</v>
          </cell>
        </row>
        <row r="30">
          <cell r="A30" t="str">
            <v>슈펙스비앤피 *</v>
          </cell>
          <cell r="B30" t="str">
            <v>판매업체</v>
          </cell>
        </row>
        <row r="31">
          <cell r="A31" t="str">
            <v>코오롱티슈진 *</v>
          </cell>
          <cell r="B31" t="str">
            <v>판매업체</v>
          </cell>
        </row>
        <row r="32">
          <cell r="A32" t="str">
            <v>디앤씨미디어 *</v>
          </cell>
          <cell r="B32" t="str">
            <v>출판</v>
          </cell>
        </row>
        <row r="33">
          <cell r="A33" t="str">
            <v>미스터블루 *</v>
          </cell>
          <cell r="B33" t="str">
            <v>출판</v>
          </cell>
        </row>
        <row r="34">
          <cell r="A34" t="str">
            <v>스포츠서울 *</v>
          </cell>
          <cell r="B34" t="str">
            <v>출판</v>
          </cell>
        </row>
        <row r="35">
          <cell r="A35" t="str">
            <v>디지틀조선 *</v>
          </cell>
          <cell r="B35" t="str">
            <v>출판</v>
          </cell>
        </row>
        <row r="36">
          <cell r="A36" t="str">
            <v>아시아경제 *</v>
          </cell>
          <cell r="B36" t="str">
            <v>출판</v>
          </cell>
        </row>
        <row r="37">
          <cell r="A37" t="str">
            <v>금강공업</v>
          </cell>
          <cell r="B37" t="str">
            <v>건축제품</v>
          </cell>
        </row>
        <row r="38">
          <cell r="A38" t="str">
            <v>윈하이텍 *</v>
          </cell>
          <cell r="B38" t="str">
            <v>건축제품</v>
          </cell>
        </row>
        <row r="39">
          <cell r="A39" t="str">
            <v>금강공업우</v>
          </cell>
          <cell r="B39" t="str">
            <v>건축제품</v>
          </cell>
        </row>
        <row r="40">
          <cell r="A40" t="str">
            <v>정산애강 *</v>
          </cell>
          <cell r="B40" t="str">
            <v>건축제품</v>
          </cell>
        </row>
        <row r="41">
          <cell r="A41" t="str">
            <v>삼목에스폼 *</v>
          </cell>
          <cell r="B41" t="str">
            <v>건축제품</v>
          </cell>
        </row>
        <row r="42">
          <cell r="A42" t="str">
            <v>다스코</v>
          </cell>
          <cell r="B42" t="str">
            <v>건축제품</v>
          </cell>
        </row>
        <row r="43">
          <cell r="A43" t="str">
            <v>제일테크노스 *</v>
          </cell>
          <cell r="B43" t="str">
            <v>건축제품</v>
          </cell>
        </row>
        <row r="44">
          <cell r="A44" t="str">
            <v>프럼파스트 *</v>
          </cell>
          <cell r="B44" t="str">
            <v>건축제품</v>
          </cell>
        </row>
        <row r="45">
          <cell r="A45" t="str">
            <v>와토스코리아 *</v>
          </cell>
          <cell r="B45" t="str">
            <v>건축제품</v>
          </cell>
        </row>
        <row r="46">
          <cell r="A46" t="str">
            <v>초록뱀컴퍼니 *</v>
          </cell>
          <cell r="B46" t="str">
            <v>건축제품</v>
          </cell>
        </row>
        <row r="47">
          <cell r="A47" t="str">
            <v>대림B&amp;Co</v>
          </cell>
          <cell r="B47" t="str">
            <v>건축제품</v>
          </cell>
        </row>
        <row r="48">
          <cell r="A48" t="str">
            <v>덕신하우징 *</v>
          </cell>
          <cell r="B48" t="str">
            <v>건축제품</v>
          </cell>
        </row>
        <row r="49">
          <cell r="A49" t="str">
            <v>뉴보텍 *</v>
          </cell>
          <cell r="B49" t="str">
            <v>건축제품</v>
          </cell>
        </row>
        <row r="50">
          <cell r="A50" t="str">
            <v>대림통상</v>
          </cell>
          <cell r="B50" t="str">
            <v>건축제품</v>
          </cell>
        </row>
        <row r="51">
          <cell r="A51" t="str">
            <v>국영지앤엠 *</v>
          </cell>
          <cell r="B51" t="str">
            <v>건축제품</v>
          </cell>
        </row>
        <row r="52">
          <cell r="A52" t="str">
            <v>이건홀딩스 *</v>
          </cell>
          <cell r="B52" t="str">
            <v>건축제품</v>
          </cell>
        </row>
        <row r="53">
          <cell r="A53" t="str">
            <v>신도리코</v>
          </cell>
          <cell r="B53" t="str">
            <v>사무용전자제품</v>
          </cell>
        </row>
        <row r="54">
          <cell r="A54" t="str">
            <v>삼천리자전거 *</v>
          </cell>
          <cell r="B54" t="str">
            <v>레저용장비와제품</v>
          </cell>
        </row>
        <row r="55">
          <cell r="A55" t="str">
            <v>ES큐브 *</v>
          </cell>
          <cell r="B55" t="str">
            <v>레저용장비와제품</v>
          </cell>
        </row>
        <row r="56">
          <cell r="A56" t="str">
            <v>알톤스포츠 *</v>
          </cell>
          <cell r="B56" t="str">
            <v>레저용장비와제품</v>
          </cell>
        </row>
        <row r="57">
          <cell r="A57" t="str">
            <v>골프존뉴딘홀딩스 *</v>
          </cell>
          <cell r="B57" t="str">
            <v>레저용장비와제품</v>
          </cell>
        </row>
        <row r="58">
          <cell r="A58" t="str">
            <v>오로라 *</v>
          </cell>
          <cell r="B58" t="str">
            <v>레저용장비와제품</v>
          </cell>
        </row>
        <row r="59">
          <cell r="A59" t="str">
            <v>헝셩그룹 *</v>
          </cell>
          <cell r="B59" t="str">
            <v>레저용장비와제품</v>
          </cell>
        </row>
        <row r="60">
          <cell r="A60" t="str">
            <v>손오공 *</v>
          </cell>
          <cell r="B60" t="str">
            <v>레저용장비와제품</v>
          </cell>
        </row>
        <row r="61">
          <cell r="A61" t="str">
            <v>삼익악기</v>
          </cell>
          <cell r="B61" t="str">
            <v>레저용장비와제품</v>
          </cell>
        </row>
        <row r="62">
          <cell r="A62" t="str">
            <v>이녹스 *</v>
          </cell>
          <cell r="B62" t="str">
            <v>레저용장비와제품</v>
          </cell>
        </row>
        <row r="63">
          <cell r="A63" t="str">
            <v>실리콘웍스 *</v>
          </cell>
          <cell r="B63" t="str">
            <v>디스플레이장비및부품</v>
          </cell>
        </row>
        <row r="64">
          <cell r="A64" t="str">
            <v>엘엠에스 *</v>
          </cell>
          <cell r="B64" t="str">
            <v>디스플레이장비및부품</v>
          </cell>
        </row>
        <row r="65">
          <cell r="A65" t="str">
            <v>필옵틱스 *</v>
          </cell>
          <cell r="B65" t="str">
            <v>디스플레이장비및부품</v>
          </cell>
        </row>
        <row r="66">
          <cell r="A66" t="str">
            <v>상보 *</v>
          </cell>
          <cell r="B66" t="str">
            <v>디스플레이장비및부품</v>
          </cell>
        </row>
        <row r="67">
          <cell r="A67" t="str">
            <v>케이피에스 *</v>
          </cell>
          <cell r="B67" t="str">
            <v>디스플레이장비및부품</v>
          </cell>
        </row>
        <row r="68">
          <cell r="A68" t="str">
            <v>서울반도체 *</v>
          </cell>
          <cell r="B68" t="str">
            <v>디스플레이장비및부품</v>
          </cell>
        </row>
        <row r="69">
          <cell r="A69" t="str">
            <v>휘닉스소재 *</v>
          </cell>
          <cell r="B69" t="str">
            <v>디스플레이장비및부품</v>
          </cell>
        </row>
        <row r="70">
          <cell r="A70" t="str">
            <v>포인트엔지니어링 *</v>
          </cell>
          <cell r="B70" t="str">
            <v>디스플레이장비및부품</v>
          </cell>
        </row>
        <row r="71">
          <cell r="A71" t="str">
            <v>APS홀딩스 *</v>
          </cell>
          <cell r="B71" t="str">
            <v>디스플레이장비및부품</v>
          </cell>
        </row>
        <row r="72">
          <cell r="A72" t="str">
            <v>SK머티리얼즈 *</v>
          </cell>
          <cell r="B72" t="str">
            <v>디스플레이장비및부품</v>
          </cell>
        </row>
        <row r="73">
          <cell r="A73" t="str">
            <v>천보 *</v>
          </cell>
          <cell r="B73" t="str">
            <v>디스플레이장비및부품</v>
          </cell>
        </row>
        <row r="74">
          <cell r="A74" t="str">
            <v>서울바이오시스 *</v>
          </cell>
          <cell r="B74" t="str">
            <v>디스플레이장비및부품</v>
          </cell>
        </row>
        <row r="75">
          <cell r="A75" t="str">
            <v>신화인터텍 *</v>
          </cell>
          <cell r="B75" t="str">
            <v>디스플레이장비및부품</v>
          </cell>
        </row>
        <row r="76">
          <cell r="A76" t="str">
            <v>쎄미시스코 *</v>
          </cell>
          <cell r="B76" t="str">
            <v>디스플레이장비및부품</v>
          </cell>
        </row>
        <row r="77">
          <cell r="A77" t="str">
            <v>선익시스템 *</v>
          </cell>
          <cell r="B77" t="str">
            <v>디스플레이장비및부품</v>
          </cell>
        </row>
        <row r="78">
          <cell r="A78" t="str">
            <v>세진티에스 *</v>
          </cell>
          <cell r="B78" t="str">
            <v>디스플레이장비및부품</v>
          </cell>
        </row>
        <row r="79">
          <cell r="A79" t="str">
            <v>우리조명 *</v>
          </cell>
          <cell r="B79" t="str">
            <v>디스플레이장비및부품</v>
          </cell>
        </row>
        <row r="80">
          <cell r="A80" t="str">
            <v>우리바이오 *</v>
          </cell>
          <cell r="B80" t="str">
            <v>디스플레이장비및부품</v>
          </cell>
        </row>
        <row r="81">
          <cell r="A81" t="str">
            <v>클라우드에어 *</v>
          </cell>
          <cell r="B81" t="str">
            <v>디스플레이장비및부품</v>
          </cell>
        </row>
        <row r="82">
          <cell r="A82" t="str">
            <v>우리이앤엘 *</v>
          </cell>
          <cell r="B82" t="str">
            <v>디스플레이장비및부품</v>
          </cell>
        </row>
        <row r="83">
          <cell r="A83" t="str">
            <v>와이엠씨 *</v>
          </cell>
          <cell r="B83" t="str">
            <v>디스플레이장비및부품</v>
          </cell>
        </row>
        <row r="84">
          <cell r="A84" t="str">
            <v>케이엔제이 *</v>
          </cell>
          <cell r="B84" t="str">
            <v>디스플레이장비및부품</v>
          </cell>
        </row>
        <row r="85">
          <cell r="A85" t="str">
            <v>예선테크 *</v>
          </cell>
          <cell r="B85" t="str">
            <v>디스플레이장비및부품</v>
          </cell>
        </row>
        <row r="86">
          <cell r="A86" t="str">
            <v>파인디앤씨 *</v>
          </cell>
          <cell r="B86" t="str">
            <v>디스플레이장비및부품</v>
          </cell>
        </row>
        <row r="87">
          <cell r="A87" t="str">
            <v>덕산네오룩스 *</v>
          </cell>
          <cell r="B87" t="str">
            <v>디스플레이장비및부품</v>
          </cell>
        </row>
        <row r="88">
          <cell r="A88" t="str">
            <v>제이엠티 *</v>
          </cell>
          <cell r="B88" t="str">
            <v>디스플레이장비및부품</v>
          </cell>
        </row>
        <row r="89">
          <cell r="A89" t="str">
            <v>디바이스이엔지 *</v>
          </cell>
          <cell r="B89" t="str">
            <v>디스플레이장비및부품</v>
          </cell>
        </row>
        <row r="90">
          <cell r="A90" t="str">
            <v>파인텍 *</v>
          </cell>
          <cell r="B90" t="str">
            <v>디스플레이장비및부품</v>
          </cell>
        </row>
        <row r="91">
          <cell r="A91" t="str">
            <v>아바코 *</v>
          </cell>
          <cell r="B91" t="str">
            <v>디스플레이장비및부품</v>
          </cell>
        </row>
        <row r="92">
          <cell r="A92" t="str">
            <v>탑엔지니어링 *</v>
          </cell>
          <cell r="B92" t="str">
            <v>디스플레이장비및부품</v>
          </cell>
        </row>
        <row r="93">
          <cell r="A93" t="str">
            <v>루멘스 *</v>
          </cell>
          <cell r="B93" t="str">
            <v>디스플레이장비및부품</v>
          </cell>
        </row>
        <row r="94">
          <cell r="A94" t="str">
            <v>아이엘사이언스 *</v>
          </cell>
          <cell r="B94" t="str">
            <v>디스플레이장비및부품</v>
          </cell>
        </row>
        <row r="95">
          <cell r="A95" t="str">
            <v>DMS *</v>
          </cell>
          <cell r="B95" t="str">
            <v>디스플레이장비및부품</v>
          </cell>
        </row>
        <row r="96">
          <cell r="A96" t="str">
            <v>에프엔에스테크 *</v>
          </cell>
          <cell r="B96" t="str">
            <v>디스플레이장비및부품</v>
          </cell>
        </row>
        <row r="97">
          <cell r="A97" t="str">
            <v>인지디스플레 *</v>
          </cell>
          <cell r="B97" t="str">
            <v>디스플레이장비및부품</v>
          </cell>
        </row>
        <row r="98">
          <cell r="A98" t="str">
            <v>에스엔유 *</v>
          </cell>
          <cell r="B98" t="str">
            <v>디스플레이장비및부품</v>
          </cell>
        </row>
        <row r="99">
          <cell r="A99" t="str">
            <v>아이씨디 *</v>
          </cell>
          <cell r="B99" t="str">
            <v>디스플레이장비및부품</v>
          </cell>
        </row>
        <row r="100">
          <cell r="A100" t="str">
            <v>인베니아 *</v>
          </cell>
          <cell r="B100" t="str">
            <v>디스플레이장비및부품</v>
          </cell>
        </row>
        <row r="101">
          <cell r="A101" t="str">
            <v>HB테크놀러지 *</v>
          </cell>
          <cell r="B101" t="str">
            <v>디스플레이장비및부품</v>
          </cell>
        </row>
        <row r="102">
          <cell r="A102" t="str">
            <v>핌스 *</v>
          </cell>
          <cell r="B102" t="str">
            <v>디스플레이장비및부품</v>
          </cell>
        </row>
        <row r="103">
          <cell r="A103" t="str">
            <v>로체시스템즈 *</v>
          </cell>
          <cell r="B103" t="str">
            <v>디스플레이장비및부품</v>
          </cell>
        </row>
        <row r="104">
          <cell r="A104" t="str">
            <v>티엘아이 *</v>
          </cell>
          <cell r="B104" t="str">
            <v>디스플레이장비및부품</v>
          </cell>
        </row>
        <row r="105">
          <cell r="A105" t="str">
            <v>엘디티 *</v>
          </cell>
          <cell r="B105" t="str">
            <v>디스플레이장비및부품</v>
          </cell>
        </row>
        <row r="106">
          <cell r="A106" t="str">
            <v>토비스 *</v>
          </cell>
          <cell r="B106" t="str">
            <v>디스플레이장비및부품</v>
          </cell>
        </row>
        <row r="107">
          <cell r="A107" t="str">
            <v>미래컴퍼니 *</v>
          </cell>
          <cell r="B107" t="str">
            <v>디스플레이장비및부품</v>
          </cell>
        </row>
        <row r="108">
          <cell r="A108" t="str">
            <v>아나패스 *</v>
          </cell>
          <cell r="B108" t="str">
            <v>디스플레이장비및부품</v>
          </cell>
        </row>
        <row r="109">
          <cell r="A109" t="str">
            <v>삼진엘앤디 *</v>
          </cell>
          <cell r="B109" t="str">
            <v>디스플레이장비및부품</v>
          </cell>
        </row>
        <row r="110">
          <cell r="A110" t="str">
            <v>엘아이에스 *</v>
          </cell>
          <cell r="B110" t="str">
            <v>디스플레이장비및부품</v>
          </cell>
        </row>
        <row r="111">
          <cell r="A111" t="str">
            <v>지스마트글로벌 *</v>
          </cell>
          <cell r="B111" t="str">
            <v>디스플레이장비및부품</v>
          </cell>
        </row>
        <row r="112">
          <cell r="A112" t="str">
            <v>GRT *</v>
          </cell>
          <cell r="B112" t="str">
            <v>디스플레이장비및부품</v>
          </cell>
        </row>
        <row r="113">
          <cell r="A113" t="str">
            <v>비아트론 *</v>
          </cell>
          <cell r="B113" t="str">
            <v>디스플레이장비및부품</v>
          </cell>
        </row>
        <row r="114">
          <cell r="A114" t="str">
            <v>이큐셀 *</v>
          </cell>
          <cell r="B114" t="str">
            <v>디스플레이장비및부품</v>
          </cell>
        </row>
        <row r="115">
          <cell r="A115" t="str">
            <v>한송네오텍 *</v>
          </cell>
          <cell r="B115" t="str">
            <v>디스플레이장비및부품</v>
          </cell>
        </row>
        <row r="116">
          <cell r="A116" t="str">
            <v>매직마이크로 *</v>
          </cell>
          <cell r="B116" t="str">
            <v>디스플레이장비및부품</v>
          </cell>
        </row>
        <row r="117">
          <cell r="A117" t="str">
            <v>비보존 헬스케어 *</v>
          </cell>
          <cell r="B117" t="str">
            <v>디스플레이장비및부품</v>
          </cell>
        </row>
        <row r="118">
          <cell r="A118" t="str">
            <v>GV *</v>
          </cell>
          <cell r="B118" t="str">
            <v>디스플레이장비및부품</v>
          </cell>
        </row>
        <row r="119">
          <cell r="A119" t="str">
            <v>제이스텍 *</v>
          </cell>
          <cell r="B119" t="str">
            <v>디스플레이장비및부품</v>
          </cell>
        </row>
        <row r="120">
          <cell r="A120" t="str">
            <v>엘티씨 *</v>
          </cell>
          <cell r="B120" t="str">
            <v>디스플레이장비및부품</v>
          </cell>
        </row>
        <row r="121">
          <cell r="A121" t="str">
            <v>에이아이비트 *</v>
          </cell>
          <cell r="B121" t="str">
            <v>디스플레이장비및부품</v>
          </cell>
        </row>
        <row r="122">
          <cell r="A122" t="str">
            <v>유양디앤유</v>
          </cell>
          <cell r="B122" t="str">
            <v>디스플레이장비및부품</v>
          </cell>
        </row>
        <row r="123">
          <cell r="A123" t="str">
            <v>동아엘텍 *</v>
          </cell>
          <cell r="B123" t="str">
            <v>디스플레이장비및부품</v>
          </cell>
        </row>
        <row r="124">
          <cell r="A124" t="str">
            <v>덕산테코피아 *</v>
          </cell>
          <cell r="B124" t="str">
            <v>디스플레이장비및부품</v>
          </cell>
        </row>
        <row r="125">
          <cell r="A125" t="str">
            <v>참엔지니어링</v>
          </cell>
          <cell r="B125" t="str">
            <v>디스플레이장비및부품</v>
          </cell>
        </row>
        <row r="126">
          <cell r="A126" t="str">
            <v>이라이콤 *</v>
          </cell>
          <cell r="B126" t="str">
            <v>디스플레이장비및부품</v>
          </cell>
        </row>
        <row r="127">
          <cell r="A127" t="str">
            <v>힘스 *</v>
          </cell>
          <cell r="B127" t="str">
            <v>디스플레이장비및부품</v>
          </cell>
        </row>
        <row r="128">
          <cell r="A128" t="str">
            <v>아바텍 *</v>
          </cell>
          <cell r="B128" t="str">
            <v>디스플레이장비및부품</v>
          </cell>
        </row>
        <row r="129">
          <cell r="A129" t="str">
            <v>디이엔티 *</v>
          </cell>
          <cell r="B129" t="str">
            <v>디스플레이장비및부품</v>
          </cell>
        </row>
        <row r="130">
          <cell r="A130" t="str">
            <v>이엘피 *</v>
          </cell>
          <cell r="B130" t="str">
            <v>디스플레이장비및부품</v>
          </cell>
        </row>
        <row r="131">
          <cell r="A131" t="str">
            <v>디에스케이 *</v>
          </cell>
          <cell r="B131" t="str">
            <v>디스플레이장비및부품</v>
          </cell>
        </row>
        <row r="132">
          <cell r="A132" t="str">
            <v>금호전기</v>
          </cell>
          <cell r="B132" t="str">
            <v>디스플레이장비및부품</v>
          </cell>
        </row>
        <row r="133">
          <cell r="A133" t="str">
            <v>넥스트아이 *</v>
          </cell>
          <cell r="B133" t="str">
            <v>디스플레이장비및부품</v>
          </cell>
        </row>
        <row r="134">
          <cell r="A134" t="str">
            <v>베셀 *</v>
          </cell>
          <cell r="B134" t="str">
            <v>디스플레이장비및부품</v>
          </cell>
        </row>
        <row r="135">
          <cell r="A135" t="str">
            <v>톱텍 *</v>
          </cell>
          <cell r="B135" t="str">
            <v>디스플레이장비및부품</v>
          </cell>
        </row>
        <row r="136">
          <cell r="A136" t="str">
            <v>소룩스 *</v>
          </cell>
          <cell r="B136" t="str">
            <v>디스플레이장비및부품</v>
          </cell>
        </row>
        <row r="137">
          <cell r="A137" t="str">
            <v>티로보틱스 *</v>
          </cell>
          <cell r="B137" t="str">
            <v>디스플레이장비및부품</v>
          </cell>
        </row>
        <row r="138">
          <cell r="A138" t="str">
            <v>에스엘바이오닉스 *</v>
          </cell>
          <cell r="B138" t="str">
            <v>디스플레이장비및부품</v>
          </cell>
        </row>
        <row r="139">
          <cell r="A139" t="str">
            <v>브이원텍 *</v>
          </cell>
          <cell r="B139" t="str">
            <v>디스플레이장비및부품</v>
          </cell>
        </row>
        <row r="140">
          <cell r="A140" t="str">
            <v>AP시스템 *</v>
          </cell>
          <cell r="B140" t="str">
            <v>디스플레이장비및부품</v>
          </cell>
        </row>
        <row r="141">
          <cell r="A141" t="str">
            <v>제이엠아이 *</v>
          </cell>
          <cell r="B141" t="str">
            <v>디스플레이장비및부품</v>
          </cell>
        </row>
        <row r="142">
          <cell r="A142" t="str">
            <v>한국컴퓨터 *</v>
          </cell>
          <cell r="B142" t="str">
            <v>디스플레이장비및부품</v>
          </cell>
        </row>
        <row r="143">
          <cell r="A143" t="str">
            <v>아이컴포넌트 *</v>
          </cell>
          <cell r="B143" t="str">
            <v>디스플레이장비및부품</v>
          </cell>
        </row>
        <row r="144">
          <cell r="A144" t="str">
            <v>오성첨단소재 *</v>
          </cell>
          <cell r="B144" t="str">
            <v>디스플레이장비및부품</v>
          </cell>
        </row>
        <row r="145">
          <cell r="A145" t="str">
            <v>새로닉스 *</v>
          </cell>
          <cell r="B145" t="str">
            <v>디스플레이장비및부품</v>
          </cell>
        </row>
        <row r="146">
          <cell r="A146" t="str">
            <v>한솔테크닉스</v>
          </cell>
          <cell r="B146" t="str">
            <v>디스플레이장비및부품</v>
          </cell>
        </row>
        <row r="147">
          <cell r="A147" t="str">
            <v>영우디에스피 *</v>
          </cell>
          <cell r="B147" t="str">
            <v>디스플레이장비및부품</v>
          </cell>
        </row>
        <row r="148">
          <cell r="A148" t="str">
            <v>미래나노텍 *</v>
          </cell>
          <cell r="B148" t="str">
            <v>디스플레이장비및부품</v>
          </cell>
        </row>
        <row r="149">
          <cell r="A149" t="str">
            <v>신도기연 *</v>
          </cell>
          <cell r="B149" t="str">
            <v>디스플레이장비및부품</v>
          </cell>
        </row>
        <row r="150">
          <cell r="A150" t="str">
            <v>디아이티 *</v>
          </cell>
          <cell r="B150" t="str">
            <v>디스플레이장비및부품</v>
          </cell>
        </row>
        <row r="151">
          <cell r="A151" t="str">
            <v>엘이티 *</v>
          </cell>
          <cell r="B151" t="str">
            <v>디스플레이장비및부품</v>
          </cell>
        </row>
        <row r="152">
          <cell r="A152" t="str">
            <v>야스 *</v>
          </cell>
          <cell r="B152" t="str">
            <v>디스플레이장비및부품</v>
          </cell>
        </row>
        <row r="153">
          <cell r="A153" t="str">
            <v>연이비앤티 *</v>
          </cell>
          <cell r="B153" t="str">
            <v>디스플레이장비및부품</v>
          </cell>
        </row>
        <row r="154">
          <cell r="A154" t="str">
            <v>케이맥 *</v>
          </cell>
          <cell r="B154" t="str">
            <v>디스플레이장비및부품</v>
          </cell>
        </row>
        <row r="155">
          <cell r="A155" t="str">
            <v>위지트 *</v>
          </cell>
          <cell r="B155" t="str">
            <v>디스플레이장비및부품</v>
          </cell>
        </row>
        <row r="156">
          <cell r="A156" t="str">
            <v>코이즈 *</v>
          </cell>
          <cell r="B156" t="str">
            <v>디스플레이장비및부품</v>
          </cell>
        </row>
        <row r="157">
          <cell r="A157" t="str">
            <v>유아이디 *</v>
          </cell>
          <cell r="B157" t="str">
            <v>디스플레이장비및부품</v>
          </cell>
        </row>
        <row r="158">
          <cell r="A158" t="str">
            <v>대동기어 *</v>
          </cell>
          <cell r="B158" t="str">
            <v>기계</v>
          </cell>
        </row>
        <row r="159">
          <cell r="A159" t="str">
            <v>비에이치아이 *</v>
          </cell>
          <cell r="B159" t="str">
            <v>기계</v>
          </cell>
        </row>
        <row r="160">
          <cell r="A160" t="str">
            <v>에이비프로바이오 *</v>
          </cell>
          <cell r="B160" t="str">
            <v>기계</v>
          </cell>
        </row>
        <row r="161">
          <cell r="A161" t="str">
            <v>두산중공업</v>
          </cell>
          <cell r="B161" t="str">
            <v>기계</v>
          </cell>
        </row>
        <row r="162">
          <cell r="A162" t="str">
            <v>에너토크 *</v>
          </cell>
          <cell r="B162" t="str">
            <v>기계</v>
          </cell>
        </row>
        <row r="163">
          <cell r="A163" t="str">
            <v>나라엠앤디 *</v>
          </cell>
          <cell r="B163" t="str">
            <v>기계</v>
          </cell>
        </row>
        <row r="164">
          <cell r="A164" t="str">
            <v>자비스 *</v>
          </cell>
          <cell r="B164" t="str">
            <v>기계</v>
          </cell>
        </row>
        <row r="165">
          <cell r="A165" t="str">
            <v>한국테크놀로지 *</v>
          </cell>
          <cell r="B165" t="str">
            <v>기계</v>
          </cell>
        </row>
        <row r="166">
          <cell r="A166" t="str">
            <v>테라사이언스 *</v>
          </cell>
          <cell r="B166" t="str">
            <v>기계</v>
          </cell>
        </row>
        <row r="167">
          <cell r="A167" t="str">
            <v>에쎈테크 *</v>
          </cell>
          <cell r="B167" t="str">
            <v>기계</v>
          </cell>
        </row>
        <row r="168">
          <cell r="A168" t="str">
            <v>케이피에프 *</v>
          </cell>
          <cell r="B168" t="str">
            <v>기계</v>
          </cell>
        </row>
        <row r="169">
          <cell r="A169" t="str">
            <v>씨에스윈드</v>
          </cell>
          <cell r="B169" t="str">
            <v>기계</v>
          </cell>
        </row>
        <row r="170">
          <cell r="A170" t="str">
            <v>에이치케이 *</v>
          </cell>
          <cell r="B170" t="str">
            <v>기계</v>
          </cell>
        </row>
        <row r="171">
          <cell r="A171" t="str">
            <v>아세아텍 *</v>
          </cell>
          <cell r="B171" t="str">
            <v>기계</v>
          </cell>
        </row>
        <row r="172">
          <cell r="A172" t="str">
            <v>혜인</v>
          </cell>
          <cell r="B172" t="str">
            <v>기계</v>
          </cell>
        </row>
        <row r="173">
          <cell r="A173" t="str">
            <v>유니슨 *</v>
          </cell>
          <cell r="B173" t="str">
            <v>기계</v>
          </cell>
        </row>
        <row r="174">
          <cell r="A174" t="str">
            <v>두산인프라코어</v>
          </cell>
          <cell r="B174" t="str">
            <v>기계</v>
          </cell>
        </row>
        <row r="175">
          <cell r="A175" t="str">
            <v>넥스턴바이오 *</v>
          </cell>
          <cell r="B175" t="str">
            <v>기계</v>
          </cell>
        </row>
        <row r="176">
          <cell r="A176" t="str">
            <v>티에스아이 *</v>
          </cell>
          <cell r="B176" t="str">
            <v>기계</v>
          </cell>
        </row>
        <row r="177">
          <cell r="A177" t="str">
            <v>삼익THK</v>
          </cell>
          <cell r="B177" t="str">
            <v>기계</v>
          </cell>
        </row>
        <row r="178">
          <cell r="A178" t="str">
            <v>에스에프에이 *</v>
          </cell>
          <cell r="B178" t="str">
            <v>기계</v>
          </cell>
        </row>
        <row r="179">
          <cell r="A179" t="str">
            <v>에이테크솔루션 *</v>
          </cell>
          <cell r="B179" t="str">
            <v>기계</v>
          </cell>
        </row>
        <row r="180">
          <cell r="A180" t="str">
            <v>레인보우로보틱스 *</v>
          </cell>
          <cell r="B180" t="str">
            <v>기계</v>
          </cell>
        </row>
        <row r="181">
          <cell r="A181" t="str">
            <v>대모 *</v>
          </cell>
          <cell r="B181" t="str">
            <v>기계</v>
          </cell>
        </row>
        <row r="182">
          <cell r="A182" t="str">
            <v>비디아이 *</v>
          </cell>
          <cell r="B182" t="str">
            <v>기계</v>
          </cell>
        </row>
        <row r="183">
          <cell r="A183" t="str">
            <v>진성티이씨 *</v>
          </cell>
          <cell r="B183" t="str">
            <v>기계</v>
          </cell>
        </row>
        <row r="184">
          <cell r="A184" t="str">
            <v>광림 *</v>
          </cell>
          <cell r="B184" t="str">
            <v>기계</v>
          </cell>
        </row>
        <row r="185">
          <cell r="A185" t="str">
            <v>우진</v>
          </cell>
          <cell r="B185" t="str">
            <v>기계</v>
          </cell>
        </row>
        <row r="186">
          <cell r="A186" t="str">
            <v>화천기계</v>
          </cell>
          <cell r="B186" t="str">
            <v>기계</v>
          </cell>
        </row>
        <row r="187">
          <cell r="A187" t="str">
            <v>동일금속 *</v>
          </cell>
          <cell r="B187" t="str">
            <v>기계</v>
          </cell>
        </row>
        <row r="188">
          <cell r="A188" t="str">
            <v>프리엠스 *</v>
          </cell>
          <cell r="B188" t="str">
            <v>기계</v>
          </cell>
        </row>
        <row r="189">
          <cell r="A189" t="str">
            <v>씨에스베어링 *</v>
          </cell>
          <cell r="B189" t="str">
            <v>기계</v>
          </cell>
        </row>
        <row r="190">
          <cell r="A190" t="str">
            <v>휴림로봇 *</v>
          </cell>
          <cell r="B190" t="str">
            <v>기계</v>
          </cell>
        </row>
        <row r="191">
          <cell r="A191" t="str">
            <v>코메론 *</v>
          </cell>
          <cell r="B191" t="str">
            <v>기계</v>
          </cell>
        </row>
        <row r="192">
          <cell r="A192" t="str">
            <v>대창솔루션 *</v>
          </cell>
          <cell r="B192" t="str">
            <v>기계</v>
          </cell>
        </row>
        <row r="193">
          <cell r="A193" t="str">
            <v>로보스타 *</v>
          </cell>
          <cell r="B193" t="str">
            <v>기계</v>
          </cell>
        </row>
        <row r="194">
          <cell r="A194" t="str">
            <v>TPC *</v>
          </cell>
          <cell r="B194" t="str">
            <v>기계</v>
          </cell>
        </row>
        <row r="195">
          <cell r="A195" t="str">
            <v>스맥 *</v>
          </cell>
          <cell r="B195" t="str">
            <v>기계</v>
          </cell>
        </row>
        <row r="196">
          <cell r="A196" t="str">
            <v>흥국 *</v>
          </cell>
          <cell r="B196" t="str">
            <v>기계</v>
          </cell>
        </row>
        <row r="197">
          <cell r="A197" t="str">
            <v>KC그린홀딩스</v>
          </cell>
          <cell r="B197" t="str">
            <v>기계</v>
          </cell>
        </row>
        <row r="198">
          <cell r="A198" t="str">
            <v>기신정기</v>
          </cell>
          <cell r="B198" t="str">
            <v>기계</v>
          </cell>
        </row>
        <row r="199">
          <cell r="A199" t="str">
            <v>TYM</v>
          </cell>
          <cell r="B199" t="str">
            <v>기계</v>
          </cell>
        </row>
        <row r="200">
          <cell r="A200" t="str">
            <v>디와이</v>
          </cell>
          <cell r="B200" t="str">
            <v>기계</v>
          </cell>
        </row>
        <row r="201">
          <cell r="A201" t="str">
            <v>디에스티 *</v>
          </cell>
          <cell r="B201" t="str">
            <v>기계</v>
          </cell>
        </row>
        <row r="202">
          <cell r="A202" t="str">
            <v>화성밸브 *</v>
          </cell>
          <cell r="B202" t="str">
            <v>기계</v>
          </cell>
        </row>
        <row r="203">
          <cell r="A203" t="str">
            <v>조광ILI *</v>
          </cell>
          <cell r="B203" t="str">
            <v>기계</v>
          </cell>
        </row>
        <row r="204">
          <cell r="A204" t="str">
            <v>태웅 *</v>
          </cell>
          <cell r="B204" t="str">
            <v>기계</v>
          </cell>
        </row>
        <row r="205">
          <cell r="A205" t="str">
            <v>3S *</v>
          </cell>
          <cell r="B205" t="str">
            <v>기계</v>
          </cell>
        </row>
        <row r="206">
          <cell r="A206" t="str">
            <v>에코마이스터 *</v>
          </cell>
          <cell r="B206" t="str">
            <v>기계</v>
          </cell>
        </row>
        <row r="207">
          <cell r="A207" t="str">
            <v>SNT에너지</v>
          </cell>
          <cell r="B207" t="str">
            <v>기계</v>
          </cell>
        </row>
        <row r="208">
          <cell r="A208" t="str">
            <v>한국정밀기계 *</v>
          </cell>
          <cell r="B208" t="str">
            <v>기계</v>
          </cell>
        </row>
        <row r="209">
          <cell r="A209" t="str">
            <v>강원 *</v>
          </cell>
          <cell r="B209" t="str">
            <v>기계</v>
          </cell>
        </row>
        <row r="210">
          <cell r="A210" t="str">
            <v>뉴로스 *</v>
          </cell>
          <cell r="B210" t="str">
            <v>기계</v>
          </cell>
        </row>
        <row r="211">
          <cell r="A211" t="str">
            <v>맥스로텍 *</v>
          </cell>
          <cell r="B211" t="str">
            <v>기계</v>
          </cell>
        </row>
        <row r="212">
          <cell r="A212" t="str">
            <v>스타모빌리티 *</v>
          </cell>
          <cell r="B212" t="str">
            <v>기계</v>
          </cell>
        </row>
        <row r="213">
          <cell r="A213" t="str">
            <v>이엠코리아 *</v>
          </cell>
          <cell r="B213" t="str">
            <v>기계</v>
          </cell>
        </row>
        <row r="214">
          <cell r="A214" t="str">
            <v>에스엠코어 *</v>
          </cell>
          <cell r="B214" t="str">
            <v>기계</v>
          </cell>
        </row>
        <row r="215">
          <cell r="A215" t="str">
            <v>큐로</v>
          </cell>
          <cell r="B215" t="str">
            <v>기계</v>
          </cell>
        </row>
        <row r="216">
          <cell r="A216" t="str">
            <v>동국S&amp;C *</v>
          </cell>
          <cell r="B216" t="str">
            <v>기계</v>
          </cell>
        </row>
        <row r="217">
          <cell r="A217" t="str">
            <v>현대엘리베이</v>
          </cell>
          <cell r="B217" t="str">
            <v>기계</v>
          </cell>
        </row>
        <row r="218">
          <cell r="A218" t="str">
            <v>원방테크 *</v>
          </cell>
          <cell r="B218" t="str">
            <v>기계</v>
          </cell>
        </row>
        <row r="219">
          <cell r="A219" t="str">
            <v>알에스오토메이션 *</v>
          </cell>
          <cell r="B219" t="str">
            <v>기계</v>
          </cell>
        </row>
        <row r="220">
          <cell r="A220" t="str">
            <v>신진에스엠 *</v>
          </cell>
          <cell r="B220" t="str">
            <v>기계</v>
          </cell>
        </row>
        <row r="221">
          <cell r="A221" t="str">
            <v>화천기공</v>
          </cell>
          <cell r="B221" t="str">
            <v>기계</v>
          </cell>
        </row>
        <row r="222">
          <cell r="A222" t="str">
            <v>제이엔케이히터 *</v>
          </cell>
          <cell r="B222" t="str">
            <v>기계</v>
          </cell>
        </row>
        <row r="223">
          <cell r="A223" t="str">
            <v>해성티피씨 *</v>
          </cell>
          <cell r="B223" t="str">
            <v>기계</v>
          </cell>
        </row>
        <row r="224">
          <cell r="A224" t="str">
            <v>디와이피엔에프 *</v>
          </cell>
          <cell r="B224" t="str">
            <v>기계</v>
          </cell>
        </row>
        <row r="225">
          <cell r="A225" t="str">
            <v>수산중공업</v>
          </cell>
          <cell r="B225" t="str">
            <v>기계</v>
          </cell>
        </row>
        <row r="226">
          <cell r="A226" t="str">
            <v>서암기계공업 *</v>
          </cell>
          <cell r="B226" t="str">
            <v>기계</v>
          </cell>
        </row>
        <row r="227">
          <cell r="A227" t="str">
            <v>현대에버다임 *</v>
          </cell>
          <cell r="B227" t="str">
            <v>기계</v>
          </cell>
        </row>
        <row r="228">
          <cell r="A228" t="str">
            <v>이엔플러스</v>
          </cell>
          <cell r="B228" t="str">
            <v>기계</v>
          </cell>
        </row>
        <row r="229">
          <cell r="A229" t="str">
            <v>포메탈 *</v>
          </cell>
          <cell r="B229" t="str">
            <v>기계</v>
          </cell>
        </row>
        <row r="230">
          <cell r="A230" t="str">
            <v>부스타 *</v>
          </cell>
          <cell r="B230" t="str">
            <v>기계</v>
          </cell>
        </row>
        <row r="231">
          <cell r="A231" t="str">
            <v>한신기계</v>
          </cell>
          <cell r="B231" t="str">
            <v>기계</v>
          </cell>
        </row>
        <row r="232">
          <cell r="A232" t="str">
            <v>현대로템</v>
          </cell>
          <cell r="B232" t="str">
            <v>기계</v>
          </cell>
        </row>
        <row r="233">
          <cell r="A233" t="str">
            <v>와이지-원 *</v>
          </cell>
          <cell r="B233" t="str">
            <v>기계</v>
          </cell>
        </row>
        <row r="234">
          <cell r="A234" t="str">
            <v>엔케이</v>
          </cell>
          <cell r="B234" t="str">
            <v>기계</v>
          </cell>
        </row>
        <row r="235">
          <cell r="A235" t="str">
            <v>코윈테크 *</v>
          </cell>
          <cell r="B235" t="str">
            <v>기계</v>
          </cell>
        </row>
        <row r="236">
          <cell r="A236" t="str">
            <v>대동</v>
          </cell>
          <cell r="B236" t="str">
            <v>기계</v>
          </cell>
        </row>
        <row r="237">
          <cell r="A237" t="str">
            <v>디와이파워</v>
          </cell>
          <cell r="B237" t="str">
            <v>기계</v>
          </cell>
        </row>
        <row r="238">
          <cell r="A238" t="str">
            <v>삼영엠텍 *</v>
          </cell>
          <cell r="B238" t="str">
            <v>기계</v>
          </cell>
        </row>
        <row r="239">
          <cell r="A239" t="str">
            <v>태광 *</v>
          </cell>
          <cell r="B239" t="str">
            <v>기계</v>
          </cell>
        </row>
        <row r="240">
          <cell r="A240" t="str">
            <v>우림기계 *</v>
          </cell>
          <cell r="B240" t="str">
            <v>기계</v>
          </cell>
        </row>
        <row r="241">
          <cell r="A241" t="str">
            <v>하이록코리아 *</v>
          </cell>
          <cell r="B241" t="str">
            <v>기계</v>
          </cell>
        </row>
        <row r="242">
          <cell r="A242" t="str">
            <v>스페코 *</v>
          </cell>
          <cell r="B242" t="str">
            <v>기계</v>
          </cell>
        </row>
        <row r="243">
          <cell r="A243" t="str">
            <v>에이프로젠 KIC</v>
          </cell>
          <cell r="B243" t="str">
            <v>기계</v>
          </cell>
        </row>
        <row r="244">
          <cell r="A244" t="str">
            <v>디케이락 *</v>
          </cell>
          <cell r="B244" t="str">
            <v>기계</v>
          </cell>
        </row>
        <row r="245">
          <cell r="A245" t="str">
            <v>비엠티 *</v>
          </cell>
          <cell r="B245" t="str">
            <v>기계</v>
          </cell>
        </row>
        <row r="246">
          <cell r="A246" t="str">
            <v>대창단조</v>
          </cell>
          <cell r="B246" t="str">
            <v>기계</v>
          </cell>
        </row>
        <row r="247">
          <cell r="A247" t="str">
            <v>성광벤드 *</v>
          </cell>
          <cell r="B247" t="str">
            <v>기계</v>
          </cell>
        </row>
        <row r="248">
          <cell r="A248" t="str">
            <v>현대건설기계</v>
          </cell>
          <cell r="B248" t="str">
            <v>기계</v>
          </cell>
        </row>
        <row r="249">
          <cell r="A249" t="str">
            <v>KC코트렐</v>
          </cell>
          <cell r="B249" t="str">
            <v>기계</v>
          </cell>
        </row>
        <row r="250">
          <cell r="A250" t="str">
            <v>영풍정밀 *</v>
          </cell>
          <cell r="B250" t="str">
            <v>기계</v>
          </cell>
        </row>
        <row r="251">
          <cell r="A251" t="str">
            <v>에스피시스템스 *</v>
          </cell>
          <cell r="B251" t="str">
            <v>기계</v>
          </cell>
        </row>
        <row r="252">
          <cell r="A252" t="str">
            <v>이더블유케이 *</v>
          </cell>
          <cell r="B252" t="str">
            <v>기계</v>
          </cell>
        </row>
        <row r="253">
          <cell r="A253" t="str">
            <v>두산밥캣</v>
          </cell>
          <cell r="B253" t="str">
            <v>기계</v>
          </cell>
        </row>
        <row r="254">
          <cell r="A254" t="str">
            <v>우진플라임</v>
          </cell>
          <cell r="B254" t="str">
            <v>기계</v>
          </cell>
        </row>
        <row r="255">
          <cell r="A255" t="str">
            <v>에이치엘비파워 *</v>
          </cell>
          <cell r="B255" t="str">
            <v>기계</v>
          </cell>
        </row>
        <row r="256">
          <cell r="A256" t="str">
            <v>파라텍 *</v>
          </cell>
          <cell r="B256" t="str">
            <v>기계</v>
          </cell>
        </row>
        <row r="257">
          <cell r="A257" t="str">
            <v>수성이노베이션 *</v>
          </cell>
          <cell r="B257" t="str">
            <v>기계</v>
          </cell>
        </row>
        <row r="258">
          <cell r="A258" t="str">
            <v>SIMPAC</v>
          </cell>
          <cell r="B258" t="str">
            <v>기계</v>
          </cell>
        </row>
        <row r="259">
          <cell r="A259" t="str">
            <v>한국경제TV *</v>
          </cell>
          <cell r="B259" t="str">
            <v>방송과엔터테인먼트</v>
          </cell>
        </row>
        <row r="260">
          <cell r="A260" t="str">
            <v>CJ CGV</v>
          </cell>
          <cell r="B260" t="str">
            <v>방송과엔터테인먼트</v>
          </cell>
        </row>
        <row r="261">
          <cell r="A261" t="str">
            <v>SBS</v>
          </cell>
          <cell r="B261" t="str">
            <v>방송과엔터테인먼트</v>
          </cell>
        </row>
        <row r="262">
          <cell r="A262" t="str">
            <v>YTN *</v>
          </cell>
          <cell r="B262" t="str">
            <v>방송과엔터테인먼트</v>
          </cell>
        </row>
        <row r="263">
          <cell r="A263" t="str">
            <v>삼화네트웍스 *</v>
          </cell>
          <cell r="B263" t="str">
            <v>방송과엔터테인먼트</v>
          </cell>
        </row>
        <row r="264">
          <cell r="A264" t="str">
            <v>큐로홀딩스 *</v>
          </cell>
          <cell r="B264" t="str">
            <v>방송과엔터테인먼트</v>
          </cell>
        </row>
        <row r="265">
          <cell r="A265" t="str">
            <v>YG PLUS</v>
          </cell>
          <cell r="B265" t="str">
            <v>방송과엔터테인먼트</v>
          </cell>
        </row>
        <row r="266">
          <cell r="A266" t="str">
            <v>제이콘텐트리</v>
          </cell>
          <cell r="B266" t="str">
            <v>방송과엔터테인먼트</v>
          </cell>
        </row>
        <row r="267">
          <cell r="A267" t="str">
            <v>IHQ</v>
          </cell>
          <cell r="B267" t="str">
            <v>방송과엔터테인먼트</v>
          </cell>
        </row>
        <row r="268">
          <cell r="A268" t="str">
            <v>와이지엔터테인먼트 *</v>
          </cell>
          <cell r="B268" t="str">
            <v>방송과엔터테인먼트</v>
          </cell>
        </row>
        <row r="269">
          <cell r="A269" t="str">
            <v>하이브</v>
          </cell>
          <cell r="B269" t="str">
            <v>방송과엔터테인먼트</v>
          </cell>
        </row>
        <row r="270">
          <cell r="A270" t="str">
            <v>에이스토리 *</v>
          </cell>
          <cell r="B270" t="str">
            <v>방송과엔터테인먼트</v>
          </cell>
        </row>
        <row r="271">
          <cell r="A271" t="str">
            <v>지니뮤직 *</v>
          </cell>
          <cell r="B271" t="str">
            <v>방송과엔터테인먼트</v>
          </cell>
        </row>
        <row r="272">
          <cell r="A272" t="str">
            <v>위지윅스튜디오 *</v>
          </cell>
          <cell r="B272" t="str">
            <v>방송과엔터테인먼트</v>
          </cell>
        </row>
        <row r="273">
          <cell r="A273" t="str">
            <v>키이스트 *</v>
          </cell>
          <cell r="B273" t="str">
            <v>방송과엔터테인먼트</v>
          </cell>
        </row>
        <row r="274">
          <cell r="A274" t="str">
            <v>코퍼스코리아 *</v>
          </cell>
          <cell r="B274" t="str">
            <v>방송과엔터테인먼트</v>
          </cell>
        </row>
        <row r="275">
          <cell r="A275" t="str">
            <v>에스엠 *</v>
          </cell>
          <cell r="B275" t="str">
            <v>방송과엔터테인먼트</v>
          </cell>
        </row>
        <row r="276">
          <cell r="A276" t="str">
            <v>케이티스카이라이프</v>
          </cell>
          <cell r="B276" t="str">
            <v>방송과엔터테인먼트</v>
          </cell>
        </row>
        <row r="277">
          <cell r="A277" t="str">
            <v>SBS콘텐츠허브 *</v>
          </cell>
          <cell r="B277" t="str">
            <v>방송과엔터테인먼트</v>
          </cell>
        </row>
        <row r="278">
          <cell r="A278" t="str">
            <v>에프엔씨엔터 *</v>
          </cell>
          <cell r="B278" t="str">
            <v>방송과엔터테인먼트</v>
          </cell>
        </row>
        <row r="279">
          <cell r="A279" t="str">
            <v>덱스터 *</v>
          </cell>
          <cell r="B279" t="str">
            <v>방송과엔터테인먼트</v>
          </cell>
        </row>
        <row r="280">
          <cell r="A280" t="str">
            <v>CJ ENM *</v>
          </cell>
          <cell r="B280" t="str">
            <v>방송과엔터테인먼트</v>
          </cell>
        </row>
        <row r="281">
          <cell r="A281" t="str">
            <v>티비씨 *</v>
          </cell>
          <cell r="B281" t="str">
            <v>방송과엔터테인먼트</v>
          </cell>
        </row>
        <row r="282">
          <cell r="A282" t="str">
            <v>NHN벅스 *</v>
          </cell>
          <cell r="B282" t="str">
            <v>방송과엔터테인먼트</v>
          </cell>
        </row>
        <row r="283">
          <cell r="A283" t="str">
            <v>iMBC *</v>
          </cell>
          <cell r="B283" t="str">
            <v>방송과엔터테인먼트</v>
          </cell>
        </row>
        <row r="284">
          <cell r="A284" t="str">
            <v>애니플러스 *</v>
          </cell>
          <cell r="B284" t="str">
            <v>방송과엔터테인먼트</v>
          </cell>
        </row>
        <row r="285">
          <cell r="A285" t="str">
            <v>스튜디오드래곤 *</v>
          </cell>
          <cell r="B285" t="str">
            <v>방송과엔터테인먼트</v>
          </cell>
        </row>
        <row r="286">
          <cell r="A286" t="str">
            <v>SBS미디어홀딩스</v>
          </cell>
          <cell r="B286" t="str">
            <v>방송과엔터테인먼트</v>
          </cell>
        </row>
        <row r="287">
          <cell r="A287" t="str">
            <v>레드로버 *</v>
          </cell>
          <cell r="B287" t="str">
            <v>방송과엔터테인먼트</v>
          </cell>
        </row>
        <row r="288">
          <cell r="A288" t="str">
            <v>제이웨이 *</v>
          </cell>
          <cell r="B288" t="str">
            <v>방송과엔터테인먼트</v>
          </cell>
        </row>
        <row r="289">
          <cell r="A289" t="str">
            <v>세기상사</v>
          </cell>
          <cell r="B289" t="str">
            <v>방송과엔터테인먼트</v>
          </cell>
        </row>
        <row r="290">
          <cell r="A290" t="str">
            <v>이스타코</v>
          </cell>
          <cell r="B290" t="str">
            <v>방송과엔터테인먼트</v>
          </cell>
        </row>
        <row r="291">
          <cell r="A291" t="str">
            <v>이에스에이 *</v>
          </cell>
          <cell r="B291" t="str">
            <v>방송과엔터테인먼트</v>
          </cell>
        </row>
        <row r="292">
          <cell r="A292" t="str">
            <v>소리바다 *</v>
          </cell>
          <cell r="B292" t="str">
            <v>방송과엔터테인먼트</v>
          </cell>
        </row>
        <row r="293">
          <cell r="A293" t="str">
            <v>현대퓨처넷</v>
          </cell>
          <cell r="B293" t="str">
            <v>방송과엔터테인먼트</v>
          </cell>
        </row>
        <row r="294">
          <cell r="A294" t="str">
            <v>JYP Ent. *</v>
          </cell>
          <cell r="B294" t="str">
            <v>방송과엔터테인먼트</v>
          </cell>
        </row>
        <row r="295">
          <cell r="A295" t="str">
            <v>초록뱀미디어 *</v>
          </cell>
          <cell r="B295" t="str">
            <v>방송과엔터테인먼트</v>
          </cell>
        </row>
        <row r="296">
          <cell r="A296" t="str">
            <v>NEW *</v>
          </cell>
          <cell r="B296" t="str">
            <v>방송과엔터테인먼트</v>
          </cell>
        </row>
        <row r="297">
          <cell r="A297" t="str">
            <v>KNN *</v>
          </cell>
          <cell r="B297" t="str">
            <v>방송과엔터테인먼트</v>
          </cell>
        </row>
        <row r="298">
          <cell r="A298" t="str">
            <v>판타지오 *</v>
          </cell>
          <cell r="B298" t="str">
            <v>방송과엔터테인먼트</v>
          </cell>
        </row>
        <row r="299">
          <cell r="A299" t="str">
            <v>바른손이앤에이 *</v>
          </cell>
          <cell r="B299" t="str">
            <v>방송과엔터테인먼트</v>
          </cell>
        </row>
        <row r="300">
          <cell r="A300" t="str">
            <v>큐브엔터 *</v>
          </cell>
          <cell r="B300" t="str">
            <v>방송과엔터테인먼트</v>
          </cell>
        </row>
        <row r="301">
          <cell r="A301" t="str">
            <v>대원미디어 *</v>
          </cell>
          <cell r="B301" t="str">
            <v>방송과엔터테인먼트</v>
          </cell>
        </row>
        <row r="302">
          <cell r="A302" t="str">
            <v>씨씨에스 *</v>
          </cell>
          <cell r="B302" t="str">
            <v>방송과엔터테인먼트</v>
          </cell>
        </row>
        <row r="303">
          <cell r="A303" t="str">
            <v>쇼박스 *</v>
          </cell>
          <cell r="B303" t="str">
            <v>방송과엔터테인먼트</v>
          </cell>
        </row>
        <row r="304">
          <cell r="A304" t="str">
            <v>SM Life Design *</v>
          </cell>
          <cell r="B304" t="str">
            <v>방송과엔터테인먼트</v>
          </cell>
        </row>
        <row r="305">
          <cell r="A305" t="str">
            <v>스튜디오산타클로스 *</v>
          </cell>
          <cell r="B305" t="str">
            <v>방송과엔터테인먼트</v>
          </cell>
        </row>
        <row r="306">
          <cell r="A306" t="str">
            <v>LG헬로비전</v>
          </cell>
          <cell r="B306" t="str">
            <v>방송과엔터테인먼트</v>
          </cell>
        </row>
        <row r="307">
          <cell r="A307" t="str">
            <v>팬엔터테인먼트 *</v>
          </cell>
          <cell r="B307" t="str">
            <v>방송과엔터테인먼트</v>
          </cell>
        </row>
        <row r="308">
          <cell r="A308" t="str">
            <v>KMH *</v>
          </cell>
          <cell r="B308" t="str">
            <v>방송과엔터테인먼트</v>
          </cell>
        </row>
        <row r="309">
          <cell r="A309" t="str">
            <v>드림어스컴퍼니 *</v>
          </cell>
          <cell r="B309" t="str">
            <v>방송과엔터테인먼트</v>
          </cell>
        </row>
        <row r="310">
          <cell r="A310" t="str">
            <v>엔케이물산</v>
          </cell>
          <cell r="B310" t="str">
            <v>방송과엔터테인먼트</v>
          </cell>
        </row>
        <row r="311">
          <cell r="A311" t="str">
            <v>아이오케이 *</v>
          </cell>
          <cell r="B311" t="str">
            <v>방송과엔터테인먼트</v>
          </cell>
        </row>
        <row r="312">
          <cell r="A312" t="str">
            <v>아센디오</v>
          </cell>
          <cell r="B312" t="str">
            <v>방송과엔터테인먼트</v>
          </cell>
        </row>
        <row r="313">
          <cell r="A313" t="str">
            <v>갤럭시아에스엠</v>
          </cell>
          <cell r="B313" t="str">
            <v>방송과엔터테인먼트</v>
          </cell>
        </row>
        <row r="314">
          <cell r="A314" t="str">
            <v>웹스 *</v>
          </cell>
          <cell r="B314" t="str">
            <v>화학</v>
          </cell>
        </row>
        <row r="315">
          <cell r="A315" t="str">
            <v>와이오엠 *</v>
          </cell>
          <cell r="B315" t="str">
            <v>화학</v>
          </cell>
        </row>
        <row r="316">
          <cell r="A316" t="str">
            <v>코스모신소재</v>
          </cell>
          <cell r="B316" t="str">
            <v>화학</v>
          </cell>
        </row>
        <row r="317">
          <cell r="A317" t="str">
            <v>한화솔루션</v>
          </cell>
          <cell r="B317" t="str">
            <v>화학</v>
          </cell>
        </row>
        <row r="318">
          <cell r="A318" t="str">
            <v>케이디켐 *</v>
          </cell>
          <cell r="B318" t="str">
            <v>화학</v>
          </cell>
        </row>
        <row r="319">
          <cell r="A319" t="str">
            <v>동방아그로</v>
          </cell>
          <cell r="B319" t="str">
            <v>화학</v>
          </cell>
        </row>
        <row r="320">
          <cell r="A320" t="str">
            <v>대유 *</v>
          </cell>
          <cell r="B320" t="str">
            <v>화학</v>
          </cell>
        </row>
        <row r="321">
          <cell r="A321" t="str">
            <v>이엔에프테크놀로지 *</v>
          </cell>
          <cell r="B321" t="str">
            <v>화학</v>
          </cell>
        </row>
        <row r="322">
          <cell r="A322" t="str">
            <v>진양산업</v>
          </cell>
          <cell r="B322" t="str">
            <v>화학</v>
          </cell>
        </row>
        <row r="323">
          <cell r="A323" t="str">
            <v>나노신소재 *</v>
          </cell>
          <cell r="B323" t="str">
            <v>화학</v>
          </cell>
        </row>
        <row r="324">
          <cell r="A324" t="str">
            <v>LG화학</v>
          </cell>
          <cell r="B324" t="str">
            <v>화학</v>
          </cell>
        </row>
        <row r="325">
          <cell r="A325" t="str">
            <v>미원상사</v>
          </cell>
          <cell r="B325" t="str">
            <v>화학</v>
          </cell>
        </row>
        <row r="326">
          <cell r="A326" t="str">
            <v>엔피케이 *</v>
          </cell>
          <cell r="B326" t="str">
            <v>화학</v>
          </cell>
        </row>
        <row r="327">
          <cell r="A327" t="str">
            <v>원익큐브 *</v>
          </cell>
          <cell r="B327" t="str">
            <v>화학</v>
          </cell>
        </row>
        <row r="328">
          <cell r="A328" t="str">
            <v>포스코케미칼</v>
          </cell>
          <cell r="B328" t="str">
            <v>화학</v>
          </cell>
        </row>
        <row r="329">
          <cell r="A329" t="str">
            <v>인바이오 *</v>
          </cell>
          <cell r="B329" t="str">
            <v>화학</v>
          </cell>
        </row>
        <row r="330">
          <cell r="A330" t="str">
            <v>한국바이오젠 *</v>
          </cell>
          <cell r="B330" t="str">
            <v>화학</v>
          </cell>
        </row>
        <row r="331">
          <cell r="A331" t="str">
            <v>WISCOM</v>
          </cell>
          <cell r="B331" t="str">
            <v>화학</v>
          </cell>
        </row>
        <row r="332">
          <cell r="A332" t="str">
            <v>KG케미칼</v>
          </cell>
          <cell r="B332" t="str">
            <v>화학</v>
          </cell>
        </row>
        <row r="333">
          <cell r="A333" t="str">
            <v>스타플렉스 *</v>
          </cell>
          <cell r="B333" t="str">
            <v>화학</v>
          </cell>
        </row>
        <row r="334">
          <cell r="A334" t="str">
            <v>한일화학 *</v>
          </cell>
          <cell r="B334" t="str">
            <v>화학</v>
          </cell>
        </row>
        <row r="335">
          <cell r="A335" t="str">
            <v>에스폴리텍 *</v>
          </cell>
          <cell r="B335" t="str">
            <v>화학</v>
          </cell>
        </row>
        <row r="336">
          <cell r="A336" t="str">
            <v>동남합성</v>
          </cell>
          <cell r="B336" t="str">
            <v>화학</v>
          </cell>
        </row>
        <row r="337">
          <cell r="A337" t="str">
            <v>한솔케미칼</v>
          </cell>
          <cell r="B337" t="str">
            <v>화학</v>
          </cell>
        </row>
        <row r="338">
          <cell r="A338" t="str">
            <v>KPX홀딩스</v>
          </cell>
          <cell r="B338" t="str">
            <v>화학</v>
          </cell>
        </row>
        <row r="339">
          <cell r="A339" t="str">
            <v>롯데케미칼</v>
          </cell>
          <cell r="B339" t="str">
            <v>화학</v>
          </cell>
        </row>
        <row r="340">
          <cell r="A340" t="str">
            <v>나노 *</v>
          </cell>
          <cell r="B340" t="str">
            <v>화학</v>
          </cell>
        </row>
        <row r="341">
          <cell r="A341" t="str">
            <v>AK홀딩스</v>
          </cell>
          <cell r="B341" t="str">
            <v>화학</v>
          </cell>
        </row>
        <row r="342">
          <cell r="A342" t="str">
            <v>SKC</v>
          </cell>
          <cell r="B342" t="str">
            <v>화학</v>
          </cell>
        </row>
        <row r="343">
          <cell r="A343" t="str">
            <v>진양홀딩스</v>
          </cell>
          <cell r="B343" t="str">
            <v>화학</v>
          </cell>
        </row>
        <row r="344">
          <cell r="A344" t="str">
            <v>스카이이앤엠 *</v>
          </cell>
          <cell r="B344" t="str">
            <v>화학</v>
          </cell>
        </row>
        <row r="345">
          <cell r="A345" t="str">
            <v>코오롱플라스틱</v>
          </cell>
          <cell r="B345" t="str">
            <v>화학</v>
          </cell>
        </row>
        <row r="346">
          <cell r="A346" t="str">
            <v>진양폴리</v>
          </cell>
          <cell r="B346" t="str">
            <v>화학</v>
          </cell>
        </row>
        <row r="347">
          <cell r="A347" t="str">
            <v>미원화학</v>
          </cell>
          <cell r="B347" t="str">
            <v>화학</v>
          </cell>
        </row>
        <row r="348">
          <cell r="A348" t="str">
            <v>태경케미컬</v>
          </cell>
          <cell r="B348" t="str">
            <v>화학</v>
          </cell>
        </row>
        <row r="349">
          <cell r="A349" t="str">
            <v>이엔드디 *</v>
          </cell>
          <cell r="B349" t="str">
            <v>화학</v>
          </cell>
        </row>
        <row r="350">
          <cell r="A350" t="str">
            <v>코스모화학</v>
          </cell>
          <cell r="B350" t="str">
            <v>화학</v>
          </cell>
        </row>
        <row r="351">
          <cell r="A351" t="str">
            <v>나노캠텍 *</v>
          </cell>
          <cell r="B351" t="str">
            <v>화학</v>
          </cell>
        </row>
        <row r="352">
          <cell r="A352" t="str">
            <v>성보화학</v>
          </cell>
          <cell r="B352" t="str">
            <v>화학</v>
          </cell>
        </row>
        <row r="353">
          <cell r="A353" t="str">
            <v>이화산업</v>
          </cell>
          <cell r="B353" t="str">
            <v>화학</v>
          </cell>
        </row>
        <row r="354">
          <cell r="A354" t="str">
            <v>대한유화</v>
          </cell>
          <cell r="B354" t="str">
            <v>화학</v>
          </cell>
        </row>
        <row r="355">
          <cell r="A355" t="str">
            <v>LG화학우</v>
          </cell>
          <cell r="B355" t="str">
            <v>화학</v>
          </cell>
        </row>
        <row r="356">
          <cell r="A356" t="str">
            <v>백광산업</v>
          </cell>
          <cell r="B356" t="str">
            <v>화학</v>
          </cell>
        </row>
        <row r="357">
          <cell r="A357" t="str">
            <v>효성첨단소재</v>
          </cell>
          <cell r="B357" t="str">
            <v>화학</v>
          </cell>
        </row>
        <row r="358">
          <cell r="A358" t="str">
            <v>그린케미칼</v>
          </cell>
          <cell r="B358" t="str">
            <v>화학</v>
          </cell>
        </row>
        <row r="359">
          <cell r="A359" t="str">
            <v>대한화섬</v>
          </cell>
          <cell r="B359" t="str">
            <v>화학</v>
          </cell>
        </row>
        <row r="360">
          <cell r="A360" t="str">
            <v>미원에스씨</v>
          </cell>
          <cell r="B360" t="str">
            <v>화학</v>
          </cell>
        </row>
        <row r="361">
          <cell r="A361" t="str">
            <v>쎄노텍 *</v>
          </cell>
          <cell r="B361" t="str">
            <v>화학</v>
          </cell>
        </row>
        <row r="362">
          <cell r="A362" t="str">
            <v>휴켐스</v>
          </cell>
          <cell r="B362" t="str">
            <v>화학</v>
          </cell>
        </row>
        <row r="363">
          <cell r="A363" t="str">
            <v>PI첨단소재 *</v>
          </cell>
          <cell r="B363" t="str">
            <v>화학</v>
          </cell>
        </row>
        <row r="364">
          <cell r="A364" t="str">
            <v>금호석유</v>
          </cell>
          <cell r="B364" t="str">
            <v>화학</v>
          </cell>
        </row>
        <row r="365">
          <cell r="A365" t="str">
            <v>코오롱인더우</v>
          </cell>
          <cell r="B365" t="str">
            <v>화학</v>
          </cell>
        </row>
        <row r="366">
          <cell r="A366" t="str">
            <v>후성</v>
          </cell>
          <cell r="B366" t="str">
            <v>화학</v>
          </cell>
        </row>
        <row r="367">
          <cell r="A367" t="str">
            <v>금양</v>
          </cell>
          <cell r="B367" t="str">
            <v>화학</v>
          </cell>
        </row>
        <row r="368">
          <cell r="A368" t="str">
            <v>한국알콜 *</v>
          </cell>
          <cell r="B368" t="str">
            <v>화학</v>
          </cell>
        </row>
        <row r="369">
          <cell r="A369" t="str">
            <v>오공 *</v>
          </cell>
          <cell r="B369" t="str">
            <v>화학</v>
          </cell>
        </row>
        <row r="370">
          <cell r="A370" t="str">
            <v>테이팩스</v>
          </cell>
          <cell r="B370" t="str">
            <v>화학</v>
          </cell>
        </row>
        <row r="371">
          <cell r="A371" t="str">
            <v>녹원씨엔아이 *</v>
          </cell>
          <cell r="B371" t="str">
            <v>화학</v>
          </cell>
        </row>
        <row r="372">
          <cell r="A372" t="str">
            <v>에코프로 *</v>
          </cell>
          <cell r="B372" t="str">
            <v>화학</v>
          </cell>
        </row>
        <row r="373">
          <cell r="A373" t="str">
            <v>효성오앤비 *</v>
          </cell>
          <cell r="B373" t="str">
            <v>화학</v>
          </cell>
        </row>
        <row r="374">
          <cell r="A374" t="str">
            <v>자안바이오 *</v>
          </cell>
          <cell r="B374" t="str">
            <v>화학</v>
          </cell>
        </row>
        <row r="375">
          <cell r="A375" t="str">
            <v>켐트로스 *</v>
          </cell>
          <cell r="B375" t="str">
            <v>화학</v>
          </cell>
        </row>
        <row r="376">
          <cell r="A376" t="str">
            <v>레몬 *</v>
          </cell>
          <cell r="B376" t="str">
            <v>화학</v>
          </cell>
        </row>
        <row r="377">
          <cell r="A377" t="str">
            <v>HRS *</v>
          </cell>
          <cell r="B377" t="str">
            <v>화학</v>
          </cell>
        </row>
        <row r="378">
          <cell r="A378" t="str">
            <v>KCI *</v>
          </cell>
          <cell r="B378" t="str">
            <v>화학</v>
          </cell>
        </row>
        <row r="379">
          <cell r="A379" t="str">
            <v>석경에이티 *</v>
          </cell>
          <cell r="B379" t="str">
            <v>화학</v>
          </cell>
        </row>
        <row r="380">
          <cell r="A380" t="str">
            <v>한화솔루션우</v>
          </cell>
          <cell r="B380" t="str">
            <v>화학</v>
          </cell>
        </row>
        <row r="381">
          <cell r="A381" t="str">
            <v>피엔에이치테크 *</v>
          </cell>
          <cell r="B381" t="str">
            <v>화학</v>
          </cell>
        </row>
        <row r="382">
          <cell r="A382" t="str">
            <v>조비</v>
          </cell>
          <cell r="B382" t="str">
            <v>화학</v>
          </cell>
        </row>
        <row r="383">
          <cell r="A383" t="str">
            <v>케이피엠테크 *</v>
          </cell>
          <cell r="B383" t="str">
            <v>화학</v>
          </cell>
        </row>
        <row r="384">
          <cell r="A384" t="str">
            <v>한농화성</v>
          </cell>
          <cell r="B384" t="str">
            <v>화학</v>
          </cell>
        </row>
        <row r="385">
          <cell r="A385" t="str">
            <v>미원홀딩스</v>
          </cell>
          <cell r="B385" t="str">
            <v>화학</v>
          </cell>
        </row>
        <row r="386">
          <cell r="A386" t="str">
            <v>OCI</v>
          </cell>
          <cell r="B386" t="str">
            <v>화학</v>
          </cell>
        </row>
        <row r="387">
          <cell r="A387" t="str">
            <v>경인양행</v>
          </cell>
          <cell r="B387" t="str">
            <v>화학</v>
          </cell>
        </row>
        <row r="388">
          <cell r="A388" t="str">
            <v>파미셀</v>
          </cell>
          <cell r="B388" t="str">
            <v>화학</v>
          </cell>
        </row>
        <row r="389">
          <cell r="A389" t="str">
            <v>남해화학</v>
          </cell>
          <cell r="B389" t="str">
            <v>화학</v>
          </cell>
        </row>
        <row r="390">
          <cell r="A390" t="str">
            <v>진양화학</v>
          </cell>
          <cell r="B390" t="str">
            <v>화학</v>
          </cell>
        </row>
        <row r="391">
          <cell r="A391" t="str">
            <v>와이엠티 *</v>
          </cell>
          <cell r="B391" t="str">
            <v>화학</v>
          </cell>
        </row>
        <row r="392">
          <cell r="A392" t="str">
            <v>나노브릭 *</v>
          </cell>
          <cell r="B392" t="str">
            <v>화학</v>
          </cell>
        </row>
        <row r="393">
          <cell r="A393" t="str">
            <v>켐트로닉스 *</v>
          </cell>
          <cell r="B393" t="str">
            <v>화학</v>
          </cell>
        </row>
        <row r="394">
          <cell r="A394" t="str">
            <v>NPC</v>
          </cell>
          <cell r="B394" t="str">
            <v>화학</v>
          </cell>
        </row>
        <row r="395">
          <cell r="A395" t="str">
            <v>롯데정밀화학</v>
          </cell>
          <cell r="B395" t="str">
            <v>화학</v>
          </cell>
        </row>
        <row r="396">
          <cell r="A396" t="str">
            <v>SK케미칼우</v>
          </cell>
          <cell r="B396" t="str">
            <v>화학</v>
          </cell>
        </row>
        <row r="397">
          <cell r="A397" t="str">
            <v>경농</v>
          </cell>
          <cell r="B397" t="str">
            <v>화학</v>
          </cell>
        </row>
        <row r="398">
          <cell r="A398" t="str">
            <v>동성케미컬</v>
          </cell>
          <cell r="B398" t="str">
            <v>화학</v>
          </cell>
        </row>
        <row r="399">
          <cell r="A399" t="str">
            <v>레이크머티리얼즈 *</v>
          </cell>
          <cell r="B399" t="str">
            <v>화학</v>
          </cell>
        </row>
        <row r="400">
          <cell r="A400" t="str">
            <v>나노씨엠에스 *</v>
          </cell>
          <cell r="B400" t="str">
            <v>화학</v>
          </cell>
        </row>
        <row r="401">
          <cell r="A401" t="str">
            <v>국도화학</v>
          </cell>
          <cell r="B401" t="str">
            <v>화학</v>
          </cell>
        </row>
        <row r="402">
          <cell r="A402" t="str">
            <v>송원산업</v>
          </cell>
          <cell r="B402" t="str">
            <v>화학</v>
          </cell>
        </row>
        <row r="403">
          <cell r="A403" t="str">
            <v>NPC우</v>
          </cell>
          <cell r="B403" t="str">
            <v>화학</v>
          </cell>
        </row>
        <row r="404">
          <cell r="A404" t="str">
            <v>삼영무역</v>
          </cell>
          <cell r="B404" t="str">
            <v>화학</v>
          </cell>
        </row>
        <row r="405">
          <cell r="A405" t="str">
            <v>원익머트리얼즈 *</v>
          </cell>
          <cell r="B405" t="str">
            <v>화학</v>
          </cell>
        </row>
        <row r="406">
          <cell r="A406" t="str">
            <v>애경유화</v>
          </cell>
          <cell r="B406" t="str">
            <v>화학</v>
          </cell>
        </row>
        <row r="407">
          <cell r="A407" t="str">
            <v>금호석유우</v>
          </cell>
          <cell r="B407" t="str">
            <v>화학</v>
          </cell>
        </row>
        <row r="408">
          <cell r="A408" t="str">
            <v>코오롱인더</v>
          </cell>
          <cell r="B408" t="str">
            <v>화학</v>
          </cell>
        </row>
        <row r="409">
          <cell r="A409" t="str">
            <v>한국석유</v>
          </cell>
          <cell r="B409" t="str">
            <v>화학</v>
          </cell>
        </row>
        <row r="410">
          <cell r="A410" t="str">
            <v>코오롱</v>
          </cell>
          <cell r="B410" t="str">
            <v>화학</v>
          </cell>
        </row>
        <row r="411">
          <cell r="A411" t="str">
            <v>효성화학</v>
          </cell>
          <cell r="B411" t="str">
            <v>화학</v>
          </cell>
        </row>
        <row r="412">
          <cell r="A412" t="str">
            <v>대정화금 *</v>
          </cell>
          <cell r="B412" t="str">
            <v>화학</v>
          </cell>
        </row>
        <row r="413">
          <cell r="A413" t="str">
            <v>SK케미칼</v>
          </cell>
          <cell r="B413" t="str">
            <v>화학</v>
          </cell>
        </row>
        <row r="414">
          <cell r="A414" t="str">
            <v>원풍 *</v>
          </cell>
          <cell r="B414" t="str">
            <v>화학</v>
          </cell>
        </row>
        <row r="415">
          <cell r="A415" t="str">
            <v>코오롱우</v>
          </cell>
          <cell r="B415" t="str">
            <v>화학</v>
          </cell>
        </row>
        <row r="416">
          <cell r="A416" t="str">
            <v>크리스탈신소재 *</v>
          </cell>
          <cell r="B416" t="str">
            <v>화학</v>
          </cell>
        </row>
        <row r="417">
          <cell r="A417" t="str">
            <v>삼영화학</v>
          </cell>
          <cell r="B417" t="str">
            <v>화학</v>
          </cell>
        </row>
        <row r="418">
          <cell r="A418" t="str">
            <v>동성화인텍 *</v>
          </cell>
          <cell r="B418" t="str">
            <v>화학</v>
          </cell>
        </row>
        <row r="419">
          <cell r="A419" t="str">
            <v>전진바이오팜 *</v>
          </cell>
          <cell r="B419" t="str">
            <v>화학</v>
          </cell>
        </row>
        <row r="420">
          <cell r="A420" t="str">
            <v>이수화학</v>
          </cell>
          <cell r="B420" t="str">
            <v>화학</v>
          </cell>
        </row>
        <row r="421">
          <cell r="A421" t="str">
            <v>유니드</v>
          </cell>
          <cell r="B421" t="str">
            <v>화학</v>
          </cell>
        </row>
        <row r="422">
          <cell r="A422" t="str">
            <v>태광산업</v>
          </cell>
          <cell r="B422" t="str">
            <v>화학</v>
          </cell>
        </row>
        <row r="423">
          <cell r="A423" t="str">
            <v>KPX케미칼</v>
          </cell>
          <cell r="B423" t="str">
            <v>화학</v>
          </cell>
        </row>
        <row r="424">
          <cell r="A424" t="str">
            <v>SH에너지화학</v>
          </cell>
          <cell r="B424" t="str">
            <v>화학</v>
          </cell>
        </row>
        <row r="425">
          <cell r="A425" t="str">
            <v>영보화학</v>
          </cell>
          <cell r="B425" t="str">
            <v>화학</v>
          </cell>
        </row>
        <row r="426">
          <cell r="A426" t="str">
            <v>카프로</v>
          </cell>
          <cell r="B426" t="str">
            <v>화학</v>
          </cell>
        </row>
        <row r="427">
          <cell r="A427" t="str">
            <v>티케이케미칼 *</v>
          </cell>
          <cell r="B427" t="str">
            <v>화학</v>
          </cell>
        </row>
        <row r="428">
          <cell r="A428" t="str">
            <v>한전기술</v>
          </cell>
          <cell r="B428" t="str">
            <v>전기유틸리티</v>
          </cell>
        </row>
        <row r="429">
          <cell r="A429" t="str">
            <v>한전KPS</v>
          </cell>
          <cell r="B429" t="str">
            <v>전기유틸리티</v>
          </cell>
        </row>
        <row r="430">
          <cell r="A430" t="str">
            <v>한전산업</v>
          </cell>
          <cell r="B430" t="str">
            <v>전기유틸리티</v>
          </cell>
        </row>
        <row r="431">
          <cell r="A431" t="str">
            <v>한국전력</v>
          </cell>
          <cell r="B431" t="str">
            <v>전기유틸리티</v>
          </cell>
        </row>
        <row r="432">
          <cell r="A432" t="str">
            <v>NE능률 *</v>
          </cell>
          <cell r="B432" t="str">
            <v>교육서비스</v>
          </cell>
        </row>
        <row r="433">
          <cell r="A433" t="str">
            <v>웅진씽크빅</v>
          </cell>
          <cell r="B433" t="str">
            <v>교육서비스</v>
          </cell>
        </row>
        <row r="434">
          <cell r="A434" t="str">
            <v>이퓨쳐 *</v>
          </cell>
          <cell r="B434" t="str">
            <v>교육서비스</v>
          </cell>
        </row>
        <row r="435">
          <cell r="A435" t="str">
            <v>비상교육</v>
          </cell>
          <cell r="B435" t="str">
            <v>교육서비스</v>
          </cell>
        </row>
        <row r="436">
          <cell r="A436" t="str">
            <v>정상제이엘에스 *</v>
          </cell>
          <cell r="B436" t="str">
            <v>교육서비스</v>
          </cell>
        </row>
        <row r="437">
          <cell r="A437" t="str">
            <v>메가엠디 *</v>
          </cell>
          <cell r="B437" t="str">
            <v>교육서비스</v>
          </cell>
        </row>
        <row r="438">
          <cell r="A438" t="str">
            <v>메가스터디 *</v>
          </cell>
          <cell r="B438" t="str">
            <v>교육서비스</v>
          </cell>
        </row>
        <row r="439">
          <cell r="A439" t="str">
            <v>씨엠에스에듀 *</v>
          </cell>
          <cell r="B439" t="str">
            <v>교육서비스</v>
          </cell>
        </row>
        <row r="440">
          <cell r="A440" t="str">
            <v>디지털대성 *</v>
          </cell>
          <cell r="B440" t="str">
            <v>교육서비스</v>
          </cell>
        </row>
        <row r="441">
          <cell r="A441" t="str">
            <v>메가스터디교육 *</v>
          </cell>
          <cell r="B441" t="str">
            <v>교육서비스</v>
          </cell>
        </row>
        <row r="442">
          <cell r="A442" t="str">
            <v>대교</v>
          </cell>
          <cell r="B442" t="str">
            <v>교육서비스</v>
          </cell>
        </row>
        <row r="443">
          <cell r="A443" t="str">
            <v>로보로보 *</v>
          </cell>
          <cell r="B443" t="str">
            <v>교육서비스</v>
          </cell>
        </row>
        <row r="444">
          <cell r="A444" t="str">
            <v>골드앤에스 *</v>
          </cell>
          <cell r="B444" t="str">
            <v>교육서비스</v>
          </cell>
        </row>
        <row r="445">
          <cell r="A445" t="str">
            <v>청담러닝 *</v>
          </cell>
          <cell r="B445" t="str">
            <v>교육서비스</v>
          </cell>
        </row>
        <row r="446">
          <cell r="A446" t="str">
            <v>UCI *</v>
          </cell>
          <cell r="B446" t="str">
            <v>교육서비스</v>
          </cell>
        </row>
        <row r="447">
          <cell r="A447" t="str">
            <v>로보티즈 *</v>
          </cell>
          <cell r="B447" t="str">
            <v>교육서비스</v>
          </cell>
        </row>
        <row r="448">
          <cell r="A448" t="str">
            <v>멀티캠퍼스 *</v>
          </cell>
          <cell r="B448" t="str">
            <v>교육서비스</v>
          </cell>
        </row>
        <row r="449">
          <cell r="A449" t="str">
            <v>대교우B</v>
          </cell>
          <cell r="B449" t="str">
            <v>교육서비스</v>
          </cell>
        </row>
        <row r="450">
          <cell r="A450" t="str">
            <v>YBM넷 *</v>
          </cell>
          <cell r="B450" t="str">
            <v>교육서비스</v>
          </cell>
        </row>
        <row r="451">
          <cell r="A451" t="str">
            <v>아이스크림에듀 *</v>
          </cell>
          <cell r="B451" t="str">
            <v>교육서비스</v>
          </cell>
        </row>
        <row r="452">
          <cell r="A452" t="str">
            <v>아이비김영 *</v>
          </cell>
          <cell r="B452" t="str">
            <v>교육서비스</v>
          </cell>
        </row>
        <row r="453">
          <cell r="A453" t="str">
            <v>신성델타테크 *</v>
          </cell>
          <cell r="B453" t="str">
            <v>가정용기기와용품</v>
          </cell>
        </row>
        <row r="454">
          <cell r="A454" t="str">
            <v>쿠쿠홈시스</v>
          </cell>
          <cell r="B454" t="str">
            <v>가정용기기와용품</v>
          </cell>
        </row>
        <row r="455">
          <cell r="A455" t="str">
            <v>자이글 *</v>
          </cell>
          <cell r="B455" t="str">
            <v>가정용기기와용품</v>
          </cell>
        </row>
        <row r="456">
          <cell r="A456" t="str">
            <v>위니아딤채 *</v>
          </cell>
          <cell r="B456" t="str">
            <v>가정용기기와용품</v>
          </cell>
        </row>
        <row r="457">
          <cell r="A457" t="str">
            <v>쿠쿠홀딩스</v>
          </cell>
          <cell r="B457" t="str">
            <v>가정용기기와용품</v>
          </cell>
        </row>
        <row r="458">
          <cell r="A458" t="str">
            <v>엔바이오니아 *</v>
          </cell>
          <cell r="B458" t="str">
            <v>가정용기기와용품</v>
          </cell>
        </row>
        <row r="459">
          <cell r="A459" t="str">
            <v>오텍 *</v>
          </cell>
          <cell r="B459" t="str">
            <v>가정용기기와용품</v>
          </cell>
        </row>
        <row r="460">
          <cell r="A460" t="str">
            <v>위닉스 *</v>
          </cell>
          <cell r="B460" t="str">
            <v>가정용기기와용품</v>
          </cell>
        </row>
        <row r="461">
          <cell r="A461" t="str">
            <v>유진로봇 *</v>
          </cell>
          <cell r="B461" t="str">
            <v>가정용기기와용품</v>
          </cell>
        </row>
        <row r="462">
          <cell r="A462" t="str">
            <v>코웨이</v>
          </cell>
          <cell r="B462" t="str">
            <v>가정용기기와용품</v>
          </cell>
        </row>
        <row r="463">
          <cell r="A463" t="str">
            <v>PN풍년 *</v>
          </cell>
          <cell r="B463" t="str">
            <v>가정용기기와용품</v>
          </cell>
        </row>
        <row r="464">
          <cell r="A464" t="str">
            <v>부방 *</v>
          </cell>
          <cell r="B464" t="str">
            <v>가정용기기와용품</v>
          </cell>
        </row>
        <row r="465">
          <cell r="A465" t="str">
            <v>경동나비엔</v>
          </cell>
          <cell r="B465" t="str">
            <v>가정용기기와용품</v>
          </cell>
        </row>
        <row r="466">
          <cell r="A466" t="str">
            <v>신일전자</v>
          </cell>
          <cell r="B466" t="str">
            <v>가정용기기와용품</v>
          </cell>
        </row>
        <row r="467">
          <cell r="A467" t="str">
            <v>하츠 *</v>
          </cell>
          <cell r="B467" t="str">
            <v>가정용기기와용품</v>
          </cell>
        </row>
        <row r="468">
          <cell r="A468" t="str">
            <v>파세코 *</v>
          </cell>
          <cell r="B468" t="str">
            <v>가정용기기와용품</v>
          </cell>
        </row>
        <row r="469">
          <cell r="A469" t="str">
            <v>한독크린텍 *</v>
          </cell>
          <cell r="B469" t="str">
            <v>가정용기기와용품</v>
          </cell>
        </row>
        <row r="470">
          <cell r="A470" t="str">
            <v>센트럴바이오 *</v>
          </cell>
          <cell r="B470" t="str">
            <v>건축자재</v>
          </cell>
        </row>
        <row r="471">
          <cell r="A471" t="str">
            <v>동양파일 *</v>
          </cell>
          <cell r="B471" t="str">
            <v>건축자재</v>
          </cell>
        </row>
        <row r="472">
          <cell r="A472" t="str">
            <v>서산 *</v>
          </cell>
          <cell r="B472" t="str">
            <v>건축자재</v>
          </cell>
        </row>
        <row r="473">
          <cell r="A473" t="str">
            <v>한일시멘트</v>
          </cell>
          <cell r="B473" t="str">
            <v>건축자재</v>
          </cell>
        </row>
        <row r="474">
          <cell r="A474" t="str">
            <v>고려시멘트 *</v>
          </cell>
          <cell r="B474" t="str">
            <v>건축자재</v>
          </cell>
        </row>
        <row r="475">
          <cell r="A475" t="str">
            <v>삼표시멘트 *</v>
          </cell>
          <cell r="B475" t="str">
            <v>건축자재</v>
          </cell>
        </row>
        <row r="476">
          <cell r="A476" t="str">
            <v>라이온켐텍 *</v>
          </cell>
          <cell r="B476" t="str">
            <v>건축자재</v>
          </cell>
        </row>
        <row r="477">
          <cell r="A477" t="str">
            <v>아세아시멘트</v>
          </cell>
          <cell r="B477" t="str">
            <v>건축자재</v>
          </cell>
        </row>
        <row r="478">
          <cell r="A478" t="str">
            <v>성신양회</v>
          </cell>
          <cell r="B478" t="str">
            <v>건축자재</v>
          </cell>
        </row>
        <row r="479">
          <cell r="A479" t="str">
            <v>동양3우B</v>
          </cell>
          <cell r="B479" t="str">
            <v>건축자재</v>
          </cell>
        </row>
        <row r="480">
          <cell r="A480" t="str">
            <v>한일현대시멘트</v>
          </cell>
          <cell r="B480" t="str">
            <v>건축자재</v>
          </cell>
        </row>
        <row r="481">
          <cell r="A481" t="str">
            <v>부산산업</v>
          </cell>
          <cell r="B481" t="str">
            <v>건축자재</v>
          </cell>
        </row>
        <row r="482">
          <cell r="A482" t="str">
            <v>홈센타홀딩스 *</v>
          </cell>
          <cell r="B482" t="str">
            <v>건축자재</v>
          </cell>
        </row>
        <row r="483">
          <cell r="A483" t="str">
            <v>한일홀딩스</v>
          </cell>
          <cell r="B483" t="str">
            <v>건축자재</v>
          </cell>
        </row>
        <row r="484">
          <cell r="A484" t="str">
            <v>쌍용C&amp;E</v>
          </cell>
          <cell r="B484" t="str">
            <v>건축자재</v>
          </cell>
        </row>
        <row r="485">
          <cell r="A485" t="str">
            <v>유진기업 *</v>
          </cell>
          <cell r="B485" t="str">
            <v>건축자재</v>
          </cell>
        </row>
        <row r="486">
          <cell r="A486" t="str">
            <v>삼일씨엔에스</v>
          </cell>
          <cell r="B486" t="str">
            <v>건축자재</v>
          </cell>
        </row>
        <row r="487">
          <cell r="A487" t="str">
            <v>일신석재</v>
          </cell>
          <cell r="B487" t="str">
            <v>건축자재</v>
          </cell>
        </row>
        <row r="488">
          <cell r="A488" t="str">
            <v>보광산업 *</v>
          </cell>
          <cell r="B488" t="str">
            <v>건축자재</v>
          </cell>
        </row>
        <row r="489">
          <cell r="A489" t="str">
            <v>동양</v>
          </cell>
          <cell r="B489" t="str">
            <v>건축자재</v>
          </cell>
        </row>
        <row r="490">
          <cell r="A490" t="str">
            <v>KCC</v>
          </cell>
          <cell r="B490" t="str">
            <v>건축자재</v>
          </cell>
        </row>
        <row r="491">
          <cell r="A491" t="str">
            <v>모헨즈 *</v>
          </cell>
          <cell r="B491" t="str">
            <v>건축자재</v>
          </cell>
        </row>
        <row r="492">
          <cell r="A492" t="str">
            <v>에스와이 *</v>
          </cell>
          <cell r="B492" t="str">
            <v>건축자재</v>
          </cell>
        </row>
        <row r="493">
          <cell r="A493" t="str">
            <v>KH E&amp;T *</v>
          </cell>
          <cell r="B493" t="str">
            <v>건축자재</v>
          </cell>
        </row>
        <row r="494">
          <cell r="A494" t="str">
            <v>동화기업 *</v>
          </cell>
          <cell r="B494" t="str">
            <v>건축자재</v>
          </cell>
        </row>
        <row r="495">
          <cell r="A495" t="str">
            <v>유니온</v>
          </cell>
          <cell r="B495" t="str">
            <v>건축자재</v>
          </cell>
        </row>
        <row r="496">
          <cell r="A496" t="str">
            <v>SG *</v>
          </cell>
          <cell r="B496" t="str">
            <v>건축자재</v>
          </cell>
        </row>
        <row r="497">
          <cell r="A497" t="str">
            <v>노루홀딩스</v>
          </cell>
          <cell r="B497" t="str">
            <v>건축자재</v>
          </cell>
        </row>
        <row r="498">
          <cell r="A498" t="str">
            <v>강남제비스코</v>
          </cell>
          <cell r="B498" t="str">
            <v>건축자재</v>
          </cell>
        </row>
        <row r="499">
          <cell r="A499" t="str">
            <v>케이씨씨글라스</v>
          </cell>
          <cell r="B499" t="str">
            <v>건축자재</v>
          </cell>
        </row>
        <row r="500">
          <cell r="A500" t="str">
            <v>노루페인트우</v>
          </cell>
          <cell r="B500" t="str">
            <v>건축자재</v>
          </cell>
        </row>
        <row r="501">
          <cell r="A501" t="str">
            <v>LG하우시스우</v>
          </cell>
          <cell r="B501" t="str">
            <v>건축자재</v>
          </cell>
        </row>
        <row r="502">
          <cell r="A502" t="str">
            <v>성신양회우</v>
          </cell>
          <cell r="B502" t="str">
            <v>건축자재</v>
          </cell>
        </row>
        <row r="503">
          <cell r="A503" t="str">
            <v>LG하우시스</v>
          </cell>
          <cell r="B503" t="str">
            <v>건축자재</v>
          </cell>
        </row>
        <row r="504">
          <cell r="A504" t="str">
            <v>삼화페인트</v>
          </cell>
          <cell r="B504" t="str">
            <v>건축자재</v>
          </cell>
        </row>
        <row r="505">
          <cell r="A505" t="str">
            <v>노루페인트</v>
          </cell>
          <cell r="B505" t="str">
            <v>건축자재</v>
          </cell>
        </row>
        <row r="506">
          <cell r="A506" t="str">
            <v>조광페인트</v>
          </cell>
          <cell r="B506" t="str">
            <v>건축자재</v>
          </cell>
        </row>
        <row r="507">
          <cell r="A507" t="str">
            <v>이건산업</v>
          </cell>
          <cell r="B507" t="str">
            <v>건축자재</v>
          </cell>
        </row>
        <row r="508">
          <cell r="A508" t="str">
            <v>벽산</v>
          </cell>
          <cell r="B508" t="str">
            <v>건축자재</v>
          </cell>
        </row>
        <row r="509">
          <cell r="A509" t="str">
            <v>동양우</v>
          </cell>
          <cell r="B509" t="str">
            <v>건축자재</v>
          </cell>
        </row>
        <row r="510">
          <cell r="A510" t="str">
            <v>동양2우B</v>
          </cell>
          <cell r="B510" t="str">
            <v>건축자재</v>
          </cell>
        </row>
        <row r="511">
          <cell r="A511" t="str">
            <v>한솔홈데코</v>
          </cell>
          <cell r="B511" t="str">
            <v>건축자재</v>
          </cell>
        </row>
        <row r="512">
          <cell r="A512" t="str">
            <v>노루홀딩스우</v>
          </cell>
          <cell r="B512" t="str">
            <v>건축자재</v>
          </cell>
        </row>
        <row r="513">
          <cell r="A513" t="str">
            <v>넥스트사이언스</v>
          </cell>
          <cell r="B513" t="str">
            <v>건축자재</v>
          </cell>
        </row>
        <row r="514">
          <cell r="A514" t="str">
            <v>엔에스엔 *</v>
          </cell>
          <cell r="B514" t="str">
            <v>컴퓨터와주변기기</v>
          </cell>
        </row>
        <row r="515">
          <cell r="A515" t="str">
            <v>푸른기술 *</v>
          </cell>
          <cell r="B515" t="str">
            <v>컴퓨터와주변기기</v>
          </cell>
        </row>
        <row r="516">
          <cell r="A516" t="str">
            <v>파커스 *</v>
          </cell>
          <cell r="B516" t="str">
            <v>컴퓨터와주변기기</v>
          </cell>
        </row>
        <row r="517">
          <cell r="A517" t="str">
            <v>잉크테크 *</v>
          </cell>
          <cell r="B517" t="str">
            <v>컴퓨터와주변기기</v>
          </cell>
        </row>
        <row r="518">
          <cell r="A518" t="str">
            <v>딜리 *</v>
          </cell>
          <cell r="B518" t="str">
            <v>컴퓨터와주변기기</v>
          </cell>
        </row>
        <row r="519">
          <cell r="A519" t="str">
            <v>피씨디렉트 *</v>
          </cell>
          <cell r="B519" t="str">
            <v>컴퓨터와주변기기</v>
          </cell>
        </row>
        <row r="520">
          <cell r="A520" t="str">
            <v>한국정보공학 *</v>
          </cell>
          <cell r="B520" t="str">
            <v>컴퓨터와주변기기</v>
          </cell>
        </row>
        <row r="521">
          <cell r="A521" t="str">
            <v>빅솔론 *</v>
          </cell>
          <cell r="B521" t="str">
            <v>컴퓨터와주변기기</v>
          </cell>
        </row>
        <row r="522">
          <cell r="A522" t="str">
            <v>씨아이테크</v>
          </cell>
          <cell r="B522" t="str">
            <v>컴퓨터와주변기기</v>
          </cell>
        </row>
        <row r="523">
          <cell r="A523" t="str">
            <v>에이텍티앤 *</v>
          </cell>
          <cell r="B523" t="str">
            <v>컴퓨터와주변기기</v>
          </cell>
        </row>
        <row r="524">
          <cell r="A524" t="str">
            <v>아이디피 *</v>
          </cell>
          <cell r="B524" t="str">
            <v>컴퓨터와주변기기</v>
          </cell>
        </row>
        <row r="525">
          <cell r="A525" t="str">
            <v>주연테크</v>
          </cell>
          <cell r="B525" t="str">
            <v>컴퓨터와주변기기</v>
          </cell>
        </row>
        <row r="526">
          <cell r="A526" t="str">
            <v>에이텍 *</v>
          </cell>
          <cell r="B526" t="str">
            <v>컴퓨터와주변기기</v>
          </cell>
        </row>
        <row r="527">
          <cell r="A527" t="str">
            <v>우리로 *</v>
          </cell>
          <cell r="B527" t="str">
            <v>컴퓨터와주변기기</v>
          </cell>
        </row>
        <row r="528">
          <cell r="A528" t="str">
            <v>한프 *</v>
          </cell>
          <cell r="B528" t="str">
            <v>컴퓨터와주변기기</v>
          </cell>
        </row>
        <row r="529">
          <cell r="A529" t="str">
            <v>센트럴인사이트</v>
          </cell>
          <cell r="B529" t="str">
            <v>컴퓨터와주변기기</v>
          </cell>
        </row>
        <row r="530">
          <cell r="A530" t="str">
            <v>엠젠플러스 *</v>
          </cell>
          <cell r="B530" t="str">
            <v>컴퓨터와주변기기</v>
          </cell>
        </row>
        <row r="531">
          <cell r="A531" t="str">
            <v>앱코 *</v>
          </cell>
          <cell r="B531" t="str">
            <v>컴퓨터와주변기기</v>
          </cell>
        </row>
        <row r="532">
          <cell r="A532" t="str">
            <v>케이씨티 *</v>
          </cell>
          <cell r="B532" t="str">
            <v>컴퓨터와주변기기</v>
          </cell>
        </row>
        <row r="533">
          <cell r="A533" t="str">
            <v>메디프론 *</v>
          </cell>
          <cell r="B533" t="str">
            <v>컴퓨터와주변기기</v>
          </cell>
        </row>
        <row r="534">
          <cell r="A534" t="str">
            <v>에이루트 *</v>
          </cell>
          <cell r="B534" t="str">
            <v>컴퓨터와주변기기</v>
          </cell>
        </row>
        <row r="535">
          <cell r="A535" t="str">
            <v>디지아이 *</v>
          </cell>
          <cell r="B535" t="str">
            <v>컴퓨터와주변기기</v>
          </cell>
        </row>
        <row r="536">
          <cell r="A536" t="str">
            <v>대덕전자1우</v>
          </cell>
          <cell r="B536" t="str">
            <v>전자장비와기기</v>
          </cell>
        </row>
        <row r="537">
          <cell r="A537" t="str">
            <v>동일기연 *</v>
          </cell>
          <cell r="B537" t="str">
            <v>전자장비와기기</v>
          </cell>
        </row>
        <row r="538">
          <cell r="A538" t="str">
            <v>코리아써키트2우B</v>
          </cell>
          <cell r="B538" t="str">
            <v>전자장비와기기</v>
          </cell>
        </row>
        <row r="539">
          <cell r="A539" t="str">
            <v>매커스 *</v>
          </cell>
          <cell r="B539" t="str">
            <v>전자장비와기기</v>
          </cell>
        </row>
        <row r="540">
          <cell r="A540" t="str">
            <v>이랜시스 *</v>
          </cell>
          <cell r="B540" t="str">
            <v>전자장비와기기</v>
          </cell>
        </row>
        <row r="541">
          <cell r="A541" t="str">
            <v>코리아써우</v>
          </cell>
          <cell r="B541" t="str">
            <v>전자장비와기기</v>
          </cell>
        </row>
        <row r="542">
          <cell r="A542" t="str">
            <v>대덕전자</v>
          </cell>
          <cell r="B542" t="str">
            <v>전자장비와기기</v>
          </cell>
        </row>
        <row r="543">
          <cell r="A543" t="str">
            <v>코나아이 *</v>
          </cell>
          <cell r="B543" t="str">
            <v>전자장비와기기</v>
          </cell>
        </row>
        <row r="544">
          <cell r="A544" t="str">
            <v>S&amp;K폴리텍 *</v>
          </cell>
          <cell r="B544" t="str">
            <v>전자장비와기기</v>
          </cell>
        </row>
        <row r="545">
          <cell r="A545" t="str">
            <v>카스 *</v>
          </cell>
          <cell r="B545" t="str">
            <v>전자장비와기기</v>
          </cell>
        </row>
        <row r="546">
          <cell r="A546" t="str">
            <v>하나기술 *</v>
          </cell>
          <cell r="B546" t="str">
            <v>전자장비와기기</v>
          </cell>
        </row>
        <row r="547">
          <cell r="A547" t="str">
            <v>디티앤씨 *</v>
          </cell>
          <cell r="B547" t="str">
            <v>전자장비와기기</v>
          </cell>
        </row>
        <row r="548">
          <cell r="A548" t="str">
            <v>대주전자재료 *</v>
          </cell>
          <cell r="B548" t="str">
            <v>전자장비와기기</v>
          </cell>
        </row>
        <row r="549">
          <cell r="A549" t="str">
            <v>우리기술 *</v>
          </cell>
          <cell r="B549" t="str">
            <v>전자장비와기기</v>
          </cell>
        </row>
        <row r="550">
          <cell r="A550" t="str">
            <v>심텍홀딩스 *</v>
          </cell>
          <cell r="B550" t="str">
            <v>전자장비와기기</v>
          </cell>
        </row>
        <row r="551">
          <cell r="A551" t="str">
            <v>이수페타시스</v>
          </cell>
          <cell r="B551" t="str">
            <v>전자장비와기기</v>
          </cell>
        </row>
        <row r="552">
          <cell r="A552" t="str">
            <v>바이오스마트 *</v>
          </cell>
          <cell r="B552" t="str">
            <v>전자장비와기기</v>
          </cell>
        </row>
        <row r="553">
          <cell r="A553" t="str">
            <v>이트론 *</v>
          </cell>
          <cell r="B553" t="str">
            <v>전자장비와기기</v>
          </cell>
        </row>
        <row r="554">
          <cell r="A554" t="str">
            <v>이그잭스 *</v>
          </cell>
          <cell r="B554" t="str">
            <v>전자장비와기기</v>
          </cell>
        </row>
        <row r="555">
          <cell r="A555" t="str">
            <v>아이티엠반도체 *</v>
          </cell>
          <cell r="B555" t="str">
            <v>전자장비와기기</v>
          </cell>
        </row>
        <row r="556">
          <cell r="A556" t="str">
            <v>슈프리마아이디 *</v>
          </cell>
          <cell r="B556" t="str">
            <v>전자장비와기기</v>
          </cell>
        </row>
        <row r="557">
          <cell r="A557" t="str">
            <v>에스텍 *</v>
          </cell>
          <cell r="B557" t="str">
            <v>전자장비와기기</v>
          </cell>
        </row>
        <row r="558">
          <cell r="A558" t="str">
            <v>아이디스 *</v>
          </cell>
          <cell r="B558" t="str">
            <v>전자장비와기기</v>
          </cell>
        </row>
        <row r="559">
          <cell r="A559" t="str">
            <v>솔루엠</v>
          </cell>
          <cell r="B559" t="str">
            <v>전자장비와기기</v>
          </cell>
        </row>
        <row r="560">
          <cell r="A560" t="str">
            <v>인터플렉스 *</v>
          </cell>
          <cell r="B560" t="str">
            <v>전자장비와기기</v>
          </cell>
        </row>
        <row r="561">
          <cell r="A561" t="str">
            <v>삼성전기우</v>
          </cell>
          <cell r="B561" t="str">
            <v>전자장비와기기</v>
          </cell>
        </row>
        <row r="562">
          <cell r="A562" t="str">
            <v>액트 *</v>
          </cell>
          <cell r="B562" t="str">
            <v>전자장비와기기</v>
          </cell>
        </row>
        <row r="563">
          <cell r="A563" t="str">
            <v>유일에너테크 *</v>
          </cell>
          <cell r="B563" t="str">
            <v>전자장비와기기</v>
          </cell>
        </row>
        <row r="564">
          <cell r="A564" t="str">
            <v>코리아써키트</v>
          </cell>
          <cell r="B564" t="str">
            <v>전자장비와기기</v>
          </cell>
        </row>
        <row r="565">
          <cell r="A565" t="str">
            <v>고영 *</v>
          </cell>
          <cell r="B565" t="str">
            <v>전자장비와기기</v>
          </cell>
        </row>
        <row r="566">
          <cell r="A566" t="str">
            <v>현우산업 *</v>
          </cell>
          <cell r="B566" t="str">
            <v>전자장비와기기</v>
          </cell>
        </row>
        <row r="567">
          <cell r="A567" t="str">
            <v>엔시스 *</v>
          </cell>
          <cell r="B567" t="str">
            <v>전자장비와기기</v>
          </cell>
        </row>
        <row r="568">
          <cell r="A568" t="str">
            <v>삼성전기</v>
          </cell>
          <cell r="B568" t="str">
            <v>전자장비와기기</v>
          </cell>
        </row>
        <row r="569">
          <cell r="A569" t="str">
            <v>이녹스첨단소재 *</v>
          </cell>
          <cell r="B569" t="str">
            <v>전자장비와기기</v>
          </cell>
        </row>
        <row r="570">
          <cell r="A570" t="str">
            <v>파크시스템스 *</v>
          </cell>
          <cell r="B570" t="str">
            <v>전자장비와기기</v>
          </cell>
        </row>
        <row r="571">
          <cell r="A571" t="str">
            <v>에스티큐브 *</v>
          </cell>
          <cell r="B571" t="str">
            <v>전자장비와기기</v>
          </cell>
        </row>
        <row r="572">
          <cell r="A572" t="str">
            <v>모비스 *</v>
          </cell>
          <cell r="B572" t="str">
            <v>전자장비와기기</v>
          </cell>
        </row>
        <row r="573">
          <cell r="A573" t="str">
            <v>포인트모바일 *</v>
          </cell>
          <cell r="B573" t="str">
            <v>전자장비와기기</v>
          </cell>
        </row>
        <row r="574">
          <cell r="A574" t="str">
            <v>슈프리마에이치큐 *</v>
          </cell>
          <cell r="B574" t="str">
            <v>전자장비와기기</v>
          </cell>
        </row>
        <row r="575">
          <cell r="A575" t="str">
            <v>에스에이엠티 *</v>
          </cell>
          <cell r="B575" t="str">
            <v>전자장비와기기</v>
          </cell>
        </row>
        <row r="576">
          <cell r="A576" t="str">
            <v>윈텍 *</v>
          </cell>
          <cell r="B576" t="str">
            <v>전자장비와기기</v>
          </cell>
        </row>
        <row r="577">
          <cell r="A577" t="str">
            <v>일진머티리얼즈</v>
          </cell>
          <cell r="B577" t="str">
            <v>전자장비와기기</v>
          </cell>
        </row>
        <row r="578">
          <cell r="A578" t="str">
            <v>써니전자</v>
          </cell>
          <cell r="B578" t="str">
            <v>전자장비와기기</v>
          </cell>
        </row>
        <row r="579">
          <cell r="A579" t="str">
            <v>옵트론텍 *</v>
          </cell>
          <cell r="B579" t="str">
            <v>전자장비와기기</v>
          </cell>
        </row>
        <row r="580">
          <cell r="A580" t="str">
            <v>삼화전자</v>
          </cell>
          <cell r="B580" t="str">
            <v>전자장비와기기</v>
          </cell>
        </row>
        <row r="581">
          <cell r="A581" t="str">
            <v>심텍 *</v>
          </cell>
          <cell r="B581" t="str">
            <v>전자장비와기기</v>
          </cell>
        </row>
        <row r="582">
          <cell r="A582" t="str">
            <v>엠투아이 *</v>
          </cell>
          <cell r="B582" t="str">
            <v>전자장비와기기</v>
          </cell>
        </row>
        <row r="583">
          <cell r="A583" t="str">
            <v>위드텍 *</v>
          </cell>
          <cell r="B583" t="str">
            <v>전자장비와기기</v>
          </cell>
        </row>
        <row r="584">
          <cell r="A584" t="str">
            <v>유니온커뮤니티 *</v>
          </cell>
          <cell r="B584" t="str">
            <v>전자장비와기기</v>
          </cell>
        </row>
        <row r="585">
          <cell r="A585" t="str">
            <v>에스디시스템 *</v>
          </cell>
          <cell r="B585" t="str">
            <v>전자장비와기기</v>
          </cell>
        </row>
        <row r="586">
          <cell r="A586" t="str">
            <v>씨엔플러스 *</v>
          </cell>
          <cell r="B586" t="str">
            <v>전자장비와기기</v>
          </cell>
        </row>
        <row r="587">
          <cell r="A587" t="str">
            <v>삼양옵틱스 *</v>
          </cell>
          <cell r="B587" t="str">
            <v>전자장비와기기</v>
          </cell>
        </row>
        <row r="588">
          <cell r="A588" t="str">
            <v>ITX-AI *</v>
          </cell>
          <cell r="B588" t="str">
            <v>전자장비와기기</v>
          </cell>
        </row>
        <row r="589">
          <cell r="A589" t="str">
            <v>세코닉스 *</v>
          </cell>
          <cell r="B589" t="str">
            <v>전자장비와기기</v>
          </cell>
        </row>
        <row r="590">
          <cell r="A590" t="str">
            <v>아이디스홀딩스 *</v>
          </cell>
          <cell r="B590" t="str">
            <v>전자장비와기기</v>
          </cell>
        </row>
        <row r="591">
          <cell r="A591" t="str">
            <v>인터엠 *</v>
          </cell>
          <cell r="B591" t="str">
            <v>전자장비와기기</v>
          </cell>
        </row>
        <row r="592">
          <cell r="A592" t="str">
            <v>다원시스 *</v>
          </cell>
          <cell r="B592" t="str">
            <v>전자장비와기기</v>
          </cell>
        </row>
        <row r="593">
          <cell r="A593" t="str">
            <v>비에이치 *</v>
          </cell>
          <cell r="B593" t="str">
            <v>전자장비와기기</v>
          </cell>
        </row>
        <row r="594">
          <cell r="A594" t="str">
            <v>아래스 *</v>
          </cell>
          <cell r="B594" t="str">
            <v>전자장비와기기</v>
          </cell>
        </row>
        <row r="595">
          <cell r="A595" t="str">
            <v>코너스톤네트웍스 *</v>
          </cell>
          <cell r="B595" t="str">
            <v>전자장비와기기</v>
          </cell>
        </row>
        <row r="596">
          <cell r="A596" t="str">
            <v>솔루스첨단소재</v>
          </cell>
          <cell r="B596" t="str">
            <v>전자장비와기기</v>
          </cell>
        </row>
        <row r="597">
          <cell r="A597" t="str">
            <v>솔루스첨단소재1우</v>
          </cell>
          <cell r="B597" t="str">
            <v>전자장비와기기</v>
          </cell>
        </row>
        <row r="598">
          <cell r="A598" t="str">
            <v>제이앤티씨 *</v>
          </cell>
          <cell r="B598" t="str">
            <v>전자장비와기기</v>
          </cell>
        </row>
        <row r="599">
          <cell r="A599" t="str">
            <v>아모그린텍 *</v>
          </cell>
          <cell r="B599" t="str">
            <v>전자장비와기기</v>
          </cell>
        </row>
        <row r="600">
          <cell r="A600" t="str">
            <v>슈프리마 *</v>
          </cell>
          <cell r="B600" t="str">
            <v>전자장비와기기</v>
          </cell>
        </row>
        <row r="601">
          <cell r="A601" t="str">
            <v>상신전자 *</v>
          </cell>
          <cell r="B601" t="str">
            <v>전자장비와기기</v>
          </cell>
        </row>
        <row r="602">
          <cell r="A602" t="str">
            <v>광전자</v>
          </cell>
          <cell r="B602" t="str">
            <v>전자장비와기기</v>
          </cell>
        </row>
        <row r="603">
          <cell r="A603" t="str">
            <v>디에이피 *</v>
          </cell>
          <cell r="B603" t="str">
            <v>전자장비와기기</v>
          </cell>
        </row>
        <row r="604">
          <cell r="A604" t="str">
            <v>솔루스첨단소재2우B</v>
          </cell>
          <cell r="B604" t="str">
            <v>전자장비와기기</v>
          </cell>
        </row>
        <row r="605">
          <cell r="A605" t="str">
            <v>자화전자</v>
          </cell>
          <cell r="B605" t="str">
            <v>전자장비와기기</v>
          </cell>
        </row>
        <row r="606">
          <cell r="A606" t="str">
            <v>뉴프렉스 *</v>
          </cell>
          <cell r="B606" t="str">
            <v>전자장비와기기</v>
          </cell>
        </row>
        <row r="607">
          <cell r="A607" t="str">
            <v>모아텍 *</v>
          </cell>
          <cell r="B607" t="str">
            <v>전자장비와기기</v>
          </cell>
        </row>
        <row r="608">
          <cell r="A608" t="str">
            <v>제이씨현시스템 *</v>
          </cell>
          <cell r="B608" t="str">
            <v>전자장비와기기</v>
          </cell>
        </row>
        <row r="609">
          <cell r="A609" t="str">
            <v>모다이노칩 *</v>
          </cell>
          <cell r="B609" t="str">
            <v>전자장비와기기</v>
          </cell>
        </row>
        <row r="610">
          <cell r="A610" t="str">
            <v>대동전자</v>
          </cell>
          <cell r="B610" t="str">
            <v>전자장비와기기</v>
          </cell>
        </row>
        <row r="611">
          <cell r="A611" t="str">
            <v>인콘 *</v>
          </cell>
          <cell r="B611" t="str">
            <v>전자장비와기기</v>
          </cell>
        </row>
        <row r="612">
          <cell r="A612" t="str">
            <v>LG이노텍</v>
          </cell>
          <cell r="B612" t="str">
            <v>전자장비와기기</v>
          </cell>
        </row>
        <row r="613">
          <cell r="A613" t="str">
            <v>남성</v>
          </cell>
          <cell r="B613" t="str">
            <v>전자장비와기기</v>
          </cell>
        </row>
        <row r="614">
          <cell r="A614" t="str">
            <v>라온피플 *</v>
          </cell>
          <cell r="B614" t="str">
            <v>전자장비와기기</v>
          </cell>
        </row>
        <row r="615">
          <cell r="A615" t="str">
            <v>에이엔피</v>
          </cell>
          <cell r="B615" t="str">
            <v>전자장비와기기</v>
          </cell>
        </row>
        <row r="616">
          <cell r="A616" t="str">
            <v>에이프로 *</v>
          </cell>
          <cell r="B616" t="str">
            <v>전자장비와기기</v>
          </cell>
        </row>
        <row r="617">
          <cell r="A617" t="str">
            <v>에이치시티 *</v>
          </cell>
          <cell r="B617" t="str">
            <v>전자장비와기기</v>
          </cell>
        </row>
        <row r="618">
          <cell r="A618" t="str">
            <v>백금T&amp;A *</v>
          </cell>
          <cell r="B618" t="str">
            <v>전자장비와기기</v>
          </cell>
        </row>
        <row r="619">
          <cell r="A619" t="str">
            <v>센코 *</v>
          </cell>
          <cell r="B619" t="str">
            <v>전자장비와기기</v>
          </cell>
        </row>
        <row r="620">
          <cell r="A620" t="str">
            <v>아이엠 *</v>
          </cell>
          <cell r="B620" t="str">
            <v>전자장비와기기</v>
          </cell>
        </row>
        <row r="621">
          <cell r="A621" t="str">
            <v>옴니시스템 *</v>
          </cell>
          <cell r="B621" t="str">
            <v>전자장비와기기</v>
          </cell>
        </row>
        <row r="622">
          <cell r="A622" t="str">
            <v>아이씨케이 *</v>
          </cell>
          <cell r="B622" t="str">
            <v>전자장비와기기</v>
          </cell>
        </row>
        <row r="623">
          <cell r="A623" t="str">
            <v>양지사 *</v>
          </cell>
          <cell r="B623" t="str">
            <v>문구류</v>
          </cell>
        </row>
        <row r="624">
          <cell r="A624" t="str">
            <v>삼성출판사</v>
          </cell>
          <cell r="B624" t="str">
            <v>문구류</v>
          </cell>
        </row>
        <row r="625">
          <cell r="A625" t="str">
            <v>모나미</v>
          </cell>
          <cell r="B625" t="str">
            <v>문구류</v>
          </cell>
        </row>
        <row r="626">
          <cell r="A626" t="str">
            <v>웨이브일렉트로 *</v>
          </cell>
          <cell r="B626" t="str">
            <v>통신장비</v>
          </cell>
        </row>
        <row r="627">
          <cell r="A627" t="str">
            <v>인텔리안테크 *</v>
          </cell>
          <cell r="B627" t="str">
            <v>통신장비</v>
          </cell>
        </row>
        <row r="628">
          <cell r="A628" t="str">
            <v>피피아이 *</v>
          </cell>
          <cell r="B628" t="str">
            <v>통신장비</v>
          </cell>
        </row>
        <row r="629">
          <cell r="A629" t="str">
            <v>라닉스 *</v>
          </cell>
          <cell r="B629" t="str">
            <v>통신장비</v>
          </cell>
        </row>
        <row r="630">
          <cell r="A630" t="str">
            <v>유비쿼스 *</v>
          </cell>
          <cell r="B630" t="str">
            <v>통신장비</v>
          </cell>
        </row>
        <row r="631">
          <cell r="A631" t="str">
            <v>RF머트리얼즈 *</v>
          </cell>
          <cell r="B631" t="str">
            <v>통신장비</v>
          </cell>
        </row>
        <row r="632">
          <cell r="A632" t="str">
            <v>아이크래프트 *</v>
          </cell>
          <cell r="B632" t="str">
            <v>통신장비</v>
          </cell>
        </row>
        <row r="633">
          <cell r="A633" t="str">
            <v>빛샘전자 *</v>
          </cell>
          <cell r="B633" t="str">
            <v>통신장비</v>
          </cell>
        </row>
        <row r="634">
          <cell r="A634" t="str">
            <v>코맥스 *</v>
          </cell>
          <cell r="B634" t="str">
            <v>통신장비</v>
          </cell>
        </row>
        <row r="635">
          <cell r="A635" t="str">
            <v>RFHIC *</v>
          </cell>
          <cell r="B635" t="str">
            <v>통신장비</v>
          </cell>
        </row>
        <row r="636">
          <cell r="A636" t="str">
            <v>하이트론</v>
          </cell>
          <cell r="B636" t="str">
            <v>통신장비</v>
          </cell>
        </row>
        <row r="637">
          <cell r="A637" t="str">
            <v>CS *</v>
          </cell>
          <cell r="B637" t="str">
            <v>통신장비</v>
          </cell>
        </row>
        <row r="638">
          <cell r="A638" t="str">
            <v>아이앤씨 *</v>
          </cell>
          <cell r="B638" t="str">
            <v>통신장비</v>
          </cell>
        </row>
        <row r="639">
          <cell r="A639" t="str">
            <v>유비벨록스 *</v>
          </cell>
          <cell r="B639" t="str">
            <v>통신장비</v>
          </cell>
        </row>
        <row r="640">
          <cell r="A640" t="str">
            <v>코콤 *</v>
          </cell>
          <cell r="B640" t="str">
            <v>통신장비</v>
          </cell>
        </row>
        <row r="641">
          <cell r="A641" t="str">
            <v>서진시스템 *</v>
          </cell>
          <cell r="B641" t="str">
            <v>통신장비</v>
          </cell>
        </row>
        <row r="642">
          <cell r="A642" t="str">
            <v>현대에이치티 *</v>
          </cell>
          <cell r="B642" t="str">
            <v>통신장비</v>
          </cell>
        </row>
        <row r="643">
          <cell r="A643" t="str">
            <v>알엔투테크놀로지 *</v>
          </cell>
          <cell r="B643" t="str">
            <v>통신장비</v>
          </cell>
        </row>
        <row r="644">
          <cell r="A644" t="str">
            <v>텔콘RF제약 *</v>
          </cell>
          <cell r="B644" t="str">
            <v>통신장비</v>
          </cell>
        </row>
        <row r="645">
          <cell r="A645" t="str">
            <v>유비쿼스홀딩스 *</v>
          </cell>
          <cell r="B645" t="str">
            <v>통신장비</v>
          </cell>
        </row>
        <row r="646">
          <cell r="A646" t="str">
            <v>우리넷 *</v>
          </cell>
          <cell r="B646" t="str">
            <v>통신장비</v>
          </cell>
        </row>
        <row r="647">
          <cell r="A647" t="str">
            <v>기산텔레콤 *</v>
          </cell>
          <cell r="B647" t="str">
            <v>통신장비</v>
          </cell>
        </row>
        <row r="648">
          <cell r="A648" t="str">
            <v>오이솔루션 *</v>
          </cell>
          <cell r="B648" t="str">
            <v>통신장비</v>
          </cell>
        </row>
        <row r="649">
          <cell r="A649" t="str">
            <v>코위버 *</v>
          </cell>
          <cell r="B649" t="str">
            <v>통신장비</v>
          </cell>
        </row>
        <row r="650">
          <cell r="A650" t="str">
            <v>머큐리 *</v>
          </cell>
          <cell r="B650" t="str">
            <v>통신장비</v>
          </cell>
        </row>
        <row r="651">
          <cell r="A651" t="str">
            <v>스카이문스테크놀로지 *</v>
          </cell>
          <cell r="B651" t="str">
            <v>통신장비</v>
          </cell>
        </row>
        <row r="652">
          <cell r="A652" t="str">
            <v>파이오링크 *</v>
          </cell>
          <cell r="B652" t="str">
            <v>통신장비</v>
          </cell>
        </row>
        <row r="653">
          <cell r="A653" t="str">
            <v>라이트론 *</v>
          </cell>
          <cell r="B653" t="str">
            <v>통신장비</v>
          </cell>
        </row>
        <row r="654">
          <cell r="A654" t="str">
            <v>뉴지랩파마 *</v>
          </cell>
          <cell r="B654" t="str">
            <v>통신장비</v>
          </cell>
        </row>
        <row r="655">
          <cell r="A655" t="str">
            <v>에스넷 *</v>
          </cell>
          <cell r="B655" t="str">
            <v>통신장비</v>
          </cell>
        </row>
        <row r="656">
          <cell r="A656" t="str">
            <v>인성정보 *</v>
          </cell>
          <cell r="B656" t="str">
            <v>통신장비</v>
          </cell>
        </row>
        <row r="657">
          <cell r="A657" t="str">
            <v>아이즈비전 *</v>
          </cell>
          <cell r="B657" t="str">
            <v>통신장비</v>
          </cell>
        </row>
        <row r="658">
          <cell r="A658" t="str">
            <v>텔레필드 *</v>
          </cell>
          <cell r="B658" t="str">
            <v>통신장비</v>
          </cell>
        </row>
        <row r="659">
          <cell r="A659" t="str">
            <v>에프알텍 *</v>
          </cell>
          <cell r="B659" t="str">
            <v>통신장비</v>
          </cell>
        </row>
        <row r="660">
          <cell r="A660" t="str">
            <v>삼지전자 *</v>
          </cell>
          <cell r="B660" t="str">
            <v>통신장비</v>
          </cell>
        </row>
        <row r="661">
          <cell r="A661" t="str">
            <v>케이엠더블유 *</v>
          </cell>
          <cell r="B661" t="str">
            <v>통신장비</v>
          </cell>
        </row>
        <row r="662">
          <cell r="A662" t="str">
            <v>다산네트웍스 *</v>
          </cell>
          <cell r="B662" t="str">
            <v>통신장비</v>
          </cell>
        </row>
        <row r="663">
          <cell r="A663" t="str">
            <v>에치에프알 *</v>
          </cell>
          <cell r="B663" t="str">
            <v>통신장비</v>
          </cell>
        </row>
        <row r="664">
          <cell r="A664" t="str">
            <v>에이스테크 *</v>
          </cell>
          <cell r="B664" t="str">
            <v>통신장비</v>
          </cell>
        </row>
        <row r="665">
          <cell r="A665" t="str">
            <v>THQ *</v>
          </cell>
          <cell r="B665" t="str">
            <v>통신장비</v>
          </cell>
        </row>
        <row r="666">
          <cell r="A666" t="str">
            <v>이노인스트루먼트 *</v>
          </cell>
          <cell r="B666" t="str">
            <v>통신장비</v>
          </cell>
        </row>
        <row r="667">
          <cell r="A667" t="str">
            <v>이노와이어리스 *</v>
          </cell>
          <cell r="B667" t="str">
            <v>통신장비</v>
          </cell>
        </row>
        <row r="668">
          <cell r="A668" t="str">
            <v>릭스솔루션 *</v>
          </cell>
          <cell r="B668" t="str">
            <v>통신장비</v>
          </cell>
        </row>
        <row r="669">
          <cell r="A669" t="str">
            <v>쏠리드 *</v>
          </cell>
          <cell r="B669" t="str">
            <v>통신장비</v>
          </cell>
        </row>
        <row r="670">
          <cell r="A670" t="str">
            <v>옵티시스 *</v>
          </cell>
          <cell r="B670" t="str">
            <v>통신장비</v>
          </cell>
        </row>
        <row r="671">
          <cell r="A671" t="str">
            <v>KT&amp;G</v>
          </cell>
          <cell r="B671" t="str">
            <v>담배</v>
          </cell>
        </row>
        <row r="672">
          <cell r="A672" t="str">
            <v>바이오로그디바이스 *</v>
          </cell>
          <cell r="B672" t="str">
            <v>핸드셋</v>
          </cell>
        </row>
        <row r="673">
          <cell r="A673" t="str">
            <v>디자인 *</v>
          </cell>
          <cell r="B673" t="str">
            <v>핸드셋</v>
          </cell>
        </row>
        <row r="674">
          <cell r="A674" t="str">
            <v>엘컴텍 *</v>
          </cell>
          <cell r="B674" t="str">
            <v>핸드셋</v>
          </cell>
        </row>
        <row r="675">
          <cell r="A675" t="str">
            <v>코렌 *</v>
          </cell>
          <cell r="B675" t="str">
            <v>핸드셋</v>
          </cell>
        </row>
        <row r="676">
          <cell r="A676" t="str">
            <v>모베이스 *</v>
          </cell>
          <cell r="B676" t="str">
            <v>핸드셋</v>
          </cell>
        </row>
        <row r="677">
          <cell r="A677" t="str">
            <v>나무가 *</v>
          </cell>
          <cell r="B677" t="str">
            <v>핸드셋</v>
          </cell>
        </row>
        <row r="678">
          <cell r="A678" t="str">
            <v>해성옵틱스 *</v>
          </cell>
          <cell r="B678" t="str">
            <v>핸드셋</v>
          </cell>
        </row>
        <row r="679">
          <cell r="A679" t="str">
            <v>이즈미디어 *</v>
          </cell>
          <cell r="B679" t="str">
            <v>핸드셋</v>
          </cell>
        </row>
        <row r="680">
          <cell r="A680" t="str">
            <v>이랜텍 *</v>
          </cell>
          <cell r="B680" t="str">
            <v>핸드셋</v>
          </cell>
        </row>
        <row r="681">
          <cell r="A681" t="str">
            <v>나노스 *</v>
          </cell>
          <cell r="B681" t="str">
            <v>핸드셋</v>
          </cell>
        </row>
        <row r="682">
          <cell r="A682" t="str">
            <v>재영솔루텍 *</v>
          </cell>
          <cell r="B682" t="str">
            <v>핸드셋</v>
          </cell>
        </row>
        <row r="683">
          <cell r="A683" t="str">
            <v>와이솔 *</v>
          </cell>
          <cell r="B683" t="str">
            <v>핸드셋</v>
          </cell>
        </row>
        <row r="684">
          <cell r="A684" t="str">
            <v>아모텍 *</v>
          </cell>
          <cell r="B684" t="str">
            <v>핸드셋</v>
          </cell>
        </row>
        <row r="685">
          <cell r="A685" t="str">
            <v>알에프세미 *</v>
          </cell>
          <cell r="B685" t="str">
            <v>핸드셋</v>
          </cell>
        </row>
        <row r="686">
          <cell r="A686" t="str">
            <v>디지탈옵틱 *</v>
          </cell>
          <cell r="B686" t="str">
            <v>핸드셋</v>
          </cell>
        </row>
        <row r="687">
          <cell r="A687" t="str">
            <v>육일씨엔에쓰 *</v>
          </cell>
          <cell r="B687" t="str">
            <v>핸드셋</v>
          </cell>
        </row>
        <row r="688">
          <cell r="A688" t="str">
            <v>드림텍</v>
          </cell>
          <cell r="B688" t="str">
            <v>핸드셋</v>
          </cell>
        </row>
        <row r="689">
          <cell r="A689" t="str">
            <v>에스에이티 *</v>
          </cell>
          <cell r="B689" t="str">
            <v>핸드셋</v>
          </cell>
        </row>
        <row r="690">
          <cell r="A690" t="str">
            <v>KH바텍 *</v>
          </cell>
          <cell r="B690" t="str">
            <v>핸드셋</v>
          </cell>
        </row>
        <row r="691">
          <cell r="A691" t="str">
            <v>유아이엘 *</v>
          </cell>
          <cell r="B691" t="str">
            <v>핸드셋</v>
          </cell>
        </row>
        <row r="692">
          <cell r="A692" t="str">
            <v>와이제이엠게임즈 *</v>
          </cell>
          <cell r="B692" t="str">
            <v>핸드셋</v>
          </cell>
        </row>
        <row r="693">
          <cell r="A693" t="str">
            <v>엑스큐어 *</v>
          </cell>
          <cell r="B693" t="str">
            <v>핸드셋</v>
          </cell>
        </row>
        <row r="694">
          <cell r="A694" t="str">
            <v>크루셜텍 *</v>
          </cell>
          <cell r="B694" t="str">
            <v>핸드셋</v>
          </cell>
        </row>
        <row r="695">
          <cell r="A695" t="str">
            <v>엠씨넥스 *</v>
          </cell>
          <cell r="B695" t="str">
            <v>핸드셋</v>
          </cell>
        </row>
        <row r="696">
          <cell r="A696" t="str">
            <v>이엠텍 *</v>
          </cell>
          <cell r="B696" t="str">
            <v>핸드셋</v>
          </cell>
        </row>
        <row r="697">
          <cell r="A697" t="str">
            <v>하이비젼시스템 *</v>
          </cell>
          <cell r="B697" t="str">
            <v>핸드셋</v>
          </cell>
        </row>
        <row r="698">
          <cell r="A698" t="str">
            <v>동운아나텍 *</v>
          </cell>
          <cell r="B698" t="str">
            <v>핸드셋</v>
          </cell>
        </row>
        <row r="699">
          <cell r="A699" t="str">
            <v>디스플레이텍 *</v>
          </cell>
          <cell r="B699" t="str">
            <v>핸드셋</v>
          </cell>
        </row>
        <row r="700">
          <cell r="A700" t="str">
            <v>노바텍 *</v>
          </cell>
          <cell r="B700" t="str">
            <v>핸드셋</v>
          </cell>
        </row>
        <row r="701">
          <cell r="A701" t="str">
            <v>파인테크닉스 *</v>
          </cell>
          <cell r="B701" t="str">
            <v>핸드셋</v>
          </cell>
        </row>
        <row r="702">
          <cell r="A702" t="str">
            <v>캠시스 *</v>
          </cell>
          <cell r="B702" t="str">
            <v>핸드셋</v>
          </cell>
        </row>
        <row r="703">
          <cell r="A703" t="str">
            <v>앤디포스 *</v>
          </cell>
          <cell r="B703" t="str">
            <v>핸드셋</v>
          </cell>
        </row>
        <row r="704">
          <cell r="A704" t="str">
            <v>우주일렉트로 *</v>
          </cell>
          <cell r="B704" t="str">
            <v>핸드셋</v>
          </cell>
        </row>
        <row r="705">
          <cell r="A705" t="str">
            <v>서원인텍 *</v>
          </cell>
          <cell r="B705" t="str">
            <v>핸드셋</v>
          </cell>
        </row>
        <row r="706">
          <cell r="A706" t="str">
            <v>성우전자 *</v>
          </cell>
          <cell r="B706" t="str">
            <v>핸드셋</v>
          </cell>
        </row>
        <row r="707">
          <cell r="A707" t="str">
            <v>엔피디 *</v>
          </cell>
          <cell r="B707" t="str">
            <v>핸드셋</v>
          </cell>
        </row>
        <row r="708">
          <cell r="A708" t="str">
            <v>액트로 *</v>
          </cell>
          <cell r="B708" t="str">
            <v>핸드셋</v>
          </cell>
        </row>
        <row r="709">
          <cell r="A709" t="str">
            <v>EMW *</v>
          </cell>
          <cell r="B709" t="str">
            <v>핸드셋</v>
          </cell>
        </row>
        <row r="710">
          <cell r="A710" t="str">
            <v>코아시아옵틱스 *</v>
          </cell>
          <cell r="B710" t="str">
            <v>핸드셋</v>
          </cell>
        </row>
        <row r="711">
          <cell r="A711" t="str">
            <v>일야 *</v>
          </cell>
          <cell r="B711" t="str">
            <v>핸드셋</v>
          </cell>
        </row>
        <row r="712">
          <cell r="A712" t="str">
            <v>유테크 *</v>
          </cell>
          <cell r="B712" t="str">
            <v>핸드셋</v>
          </cell>
        </row>
        <row r="713">
          <cell r="A713" t="str">
            <v>코아시아 *</v>
          </cell>
          <cell r="B713" t="str">
            <v>핸드셋</v>
          </cell>
        </row>
        <row r="714">
          <cell r="A714" t="str">
            <v>파트론 *</v>
          </cell>
          <cell r="B714" t="str">
            <v>핸드셋</v>
          </cell>
        </row>
        <row r="715">
          <cell r="A715" t="str">
            <v>에이치엔티 *</v>
          </cell>
          <cell r="B715" t="str">
            <v>핸드셋</v>
          </cell>
        </row>
        <row r="716">
          <cell r="A716" t="str">
            <v>이미지스 *</v>
          </cell>
          <cell r="B716" t="str">
            <v>핸드셋</v>
          </cell>
        </row>
        <row r="717">
          <cell r="A717" t="str">
            <v>이엠앤아이 *</v>
          </cell>
          <cell r="B717" t="str">
            <v>핸드셋</v>
          </cell>
        </row>
        <row r="718">
          <cell r="A718" t="str">
            <v>아이엠텍 *</v>
          </cell>
          <cell r="B718" t="str">
            <v>핸드셋</v>
          </cell>
        </row>
        <row r="719">
          <cell r="A719" t="str">
            <v>하이소닉 *</v>
          </cell>
          <cell r="B719" t="str">
            <v>핸드셋</v>
          </cell>
        </row>
        <row r="720">
          <cell r="A720" t="str">
            <v>에스코넥 *</v>
          </cell>
          <cell r="B720" t="str">
            <v>핸드셋</v>
          </cell>
        </row>
        <row r="721">
          <cell r="A721" t="str">
            <v>알에프텍 *</v>
          </cell>
          <cell r="B721" t="str">
            <v>핸드셋</v>
          </cell>
        </row>
        <row r="722">
          <cell r="A722" t="str">
            <v>와이팜 *</v>
          </cell>
          <cell r="B722" t="str">
            <v>핸드셋</v>
          </cell>
        </row>
        <row r="723">
          <cell r="A723" t="str">
            <v>AP위성 *</v>
          </cell>
          <cell r="B723" t="str">
            <v>핸드셋</v>
          </cell>
        </row>
        <row r="724">
          <cell r="A724" t="str">
            <v>상신이디피 *</v>
          </cell>
          <cell r="B724" t="str">
            <v>핸드셋</v>
          </cell>
        </row>
        <row r="725">
          <cell r="A725" t="str">
            <v>한일진공 *</v>
          </cell>
          <cell r="B725" t="str">
            <v>핸드셋</v>
          </cell>
        </row>
        <row r="726">
          <cell r="A726" t="str">
            <v>슈피겐코리아 *</v>
          </cell>
          <cell r="B726" t="str">
            <v>핸드셋</v>
          </cell>
        </row>
        <row r="727">
          <cell r="A727" t="str">
            <v>인포마크 *</v>
          </cell>
          <cell r="B727" t="str">
            <v>핸드셋</v>
          </cell>
        </row>
        <row r="728">
          <cell r="A728" t="str">
            <v>블루콤 *</v>
          </cell>
          <cell r="B728" t="str">
            <v>핸드셋</v>
          </cell>
        </row>
        <row r="729">
          <cell r="A729" t="str">
            <v>덕우전자 *</v>
          </cell>
          <cell r="B729" t="str">
            <v>핸드셋</v>
          </cell>
        </row>
        <row r="730">
          <cell r="A730" t="str">
            <v>시노펙스 *</v>
          </cell>
          <cell r="B730" t="str">
            <v>핸드셋</v>
          </cell>
        </row>
        <row r="731">
          <cell r="A731" t="str">
            <v>장원테크 *</v>
          </cell>
          <cell r="B731" t="str">
            <v>핸드셋</v>
          </cell>
        </row>
        <row r="732">
          <cell r="A732" t="str">
            <v>세경하이테크 *</v>
          </cell>
          <cell r="B732" t="str">
            <v>핸드셋</v>
          </cell>
        </row>
        <row r="733">
          <cell r="A733" t="str">
            <v>디케이티 *</v>
          </cell>
          <cell r="B733" t="str">
            <v>핸드셋</v>
          </cell>
        </row>
        <row r="734">
          <cell r="A734" t="str">
            <v>에스맥 *</v>
          </cell>
          <cell r="B734" t="str">
            <v>핸드셋</v>
          </cell>
        </row>
        <row r="735">
          <cell r="A735" t="str">
            <v>인탑스 *</v>
          </cell>
          <cell r="B735" t="str">
            <v>핸드셋</v>
          </cell>
        </row>
        <row r="736">
          <cell r="A736" t="str">
            <v>유티아이 *</v>
          </cell>
          <cell r="B736" t="str">
            <v>핸드셋</v>
          </cell>
        </row>
        <row r="737">
          <cell r="A737" t="str">
            <v>코스나인 *</v>
          </cell>
          <cell r="B737" t="str">
            <v>핸드셋</v>
          </cell>
        </row>
        <row r="738">
          <cell r="A738" t="str">
            <v>영풍</v>
          </cell>
          <cell r="B738" t="str">
            <v>핸드셋</v>
          </cell>
        </row>
        <row r="739">
          <cell r="A739" t="str">
            <v>멜파스 *</v>
          </cell>
          <cell r="B739" t="str">
            <v>핸드셋</v>
          </cell>
        </row>
        <row r="740">
          <cell r="A740" t="str">
            <v>샘씨엔에스 *</v>
          </cell>
          <cell r="B740" t="str">
            <v>반도체와반도체장비</v>
          </cell>
        </row>
        <row r="741">
          <cell r="A741" t="str">
            <v>한국전자홀딩스</v>
          </cell>
          <cell r="B741" t="str">
            <v>반도체와반도체장비</v>
          </cell>
        </row>
        <row r="742">
          <cell r="A742" t="str">
            <v>피에스케이홀딩스 *</v>
          </cell>
          <cell r="B742" t="str">
            <v>반도체와반도체장비</v>
          </cell>
        </row>
        <row r="743">
          <cell r="A743" t="str">
            <v>엔시트론 *</v>
          </cell>
          <cell r="B743" t="str">
            <v>반도체와반도체장비</v>
          </cell>
        </row>
        <row r="744">
          <cell r="A744" t="str">
            <v>오션브릿지 *</v>
          </cell>
          <cell r="B744" t="str">
            <v>반도체와반도체장비</v>
          </cell>
        </row>
        <row r="745">
          <cell r="A745" t="str">
            <v>아진엑스텍 *</v>
          </cell>
          <cell r="B745" t="str">
            <v>반도체와반도체장비</v>
          </cell>
        </row>
        <row r="746">
          <cell r="A746" t="str">
            <v>피에스엠씨 *</v>
          </cell>
          <cell r="B746" t="str">
            <v>반도체와반도체장비</v>
          </cell>
        </row>
        <row r="747">
          <cell r="A747" t="str">
            <v>인텍플러스 *</v>
          </cell>
          <cell r="B747" t="str">
            <v>반도체와반도체장비</v>
          </cell>
        </row>
        <row r="748">
          <cell r="A748" t="str">
            <v>유진테크 *</v>
          </cell>
          <cell r="B748" t="str">
            <v>반도체와반도체장비</v>
          </cell>
        </row>
        <row r="749">
          <cell r="A749" t="str">
            <v>마이크로컨텍솔 *</v>
          </cell>
          <cell r="B749" t="str">
            <v>반도체와반도체장비</v>
          </cell>
        </row>
        <row r="750">
          <cell r="A750" t="str">
            <v>테크윙 *</v>
          </cell>
          <cell r="B750" t="str">
            <v>반도체와반도체장비</v>
          </cell>
        </row>
        <row r="751">
          <cell r="A751" t="str">
            <v>서플러스글로벌 *</v>
          </cell>
          <cell r="B751" t="str">
            <v>반도체와반도체장비</v>
          </cell>
        </row>
        <row r="752">
          <cell r="A752" t="str">
            <v>한양디지텍 *</v>
          </cell>
          <cell r="B752" t="str">
            <v>반도체와반도체장비</v>
          </cell>
        </row>
        <row r="753">
          <cell r="A753" t="str">
            <v>다믈멀티미디어 *</v>
          </cell>
          <cell r="B753" t="str">
            <v>반도체와반도체장비</v>
          </cell>
        </row>
        <row r="754">
          <cell r="A754" t="str">
            <v>네패스아크 *</v>
          </cell>
          <cell r="B754" t="str">
            <v>반도체와반도체장비</v>
          </cell>
        </row>
        <row r="755">
          <cell r="A755" t="str">
            <v>DB하이텍1우</v>
          </cell>
          <cell r="B755" t="str">
            <v>반도체와반도체장비</v>
          </cell>
        </row>
        <row r="756">
          <cell r="A756" t="str">
            <v>엘비세미콘 *</v>
          </cell>
          <cell r="B756" t="str">
            <v>반도체와반도체장비</v>
          </cell>
        </row>
        <row r="757">
          <cell r="A757" t="str">
            <v>케이씨텍</v>
          </cell>
          <cell r="B757" t="str">
            <v>반도체와반도체장비</v>
          </cell>
        </row>
        <row r="758">
          <cell r="A758" t="str">
            <v>리노공업 *</v>
          </cell>
          <cell r="B758" t="str">
            <v>반도체와반도체장비</v>
          </cell>
        </row>
        <row r="759">
          <cell r="A759" t="str">
            <v>텔레칩스 *</v>
          </cell>
          <cell r="B759" t="str">
            <v>반도체와반도체장비</v>
          </cell>
        </row>
        <row r="760">
          <cell r="A760" t="str">
            <v>유니셈 *</v>
          </cell>
          <cell r="B760" t="str">
            <v>반도체와반도체장비</v>
          </cell>
        </row>
        <row r="761">
          <cell r="A761" t="str">
            <v>티씨케이 *</v>
          </cell>
          <cell r="B761" t="str">
            <v>반도체와반도체장비</v>
          </cell>
        </row>
        <row r="762">
          <cell r="A762" t="str">
            <v>엠케이전자 *</v>
          </cell>
          <cell r="B762" t="str">
            <v>반도체와반도체장비</v>
          </cell>
        </row>
        <row r="763">
          <cell r="A763" t="str">
            <v>주성엔지니어링 *</v>
          </cell>
          <cell r="B763" t="str">
            <v>반도체와반도체장비</v>
          </cell>
        </row>
        <row r="764">
          <cell r="A764" t="str">
            <v>솔브레인 *</v>
          </cell>
          <cell r="B764" t="str">
            <v>반도체와반도체장비</v>
          </cell>
        </row>
        <row r="765">
          <cell r="A765" t="str">
            <v>엘오티베큠 *</v>
          </cell>
          <cell r="B765" t="str">
            <v>반도체와반도체장비</v>
          </cell>
        </row>
        <row r="766">
          <cell r="A766" t="str">
            <v>기가레인 *</v>
          </cell>
          <cell r="B766" t="str">
            <v>반도체와반도체장비</v>
          </cell>
        </row>
        <row r="767">
          <cell r="A767" t="str">
            <v>테스나 *</v>
          </cell>
          <cell r="B767" t="str">
            <v>반도체와반도체장비</v>
          </cell>
        </row>
        <row r="768">
          <cell r="A768" t="str">
            <v>디아이</v>
          </cell>
          <cell r="B768" t="str">
            <v>반도체와반도체장비</v>
          </cell>
        </row>
        <row r="769">
          <cell r="A769" t="str">
            <v>피에스케이 *</v>
          </cell>
          <cell r="B769" t="str">
            <v>반도체와반도체장비</v>
          </cell>
        </row>
        <row r="770">
          <cell r="A770" t="str">
            <v>와이아이케이 *</v>
          </cell>
          <cell r="B770" t="str">
            <v>반도체와반도체장비</v>
          </cell>
        </row>
        <row r="771">
          <cell r="A771" t="str">
            <v>해성디에스</v>
          </cell>
          <cell r="B771" t="str">
            <v>반도체와반도체장비</v>
          </cell>
        </row>
        <row r="772">
          <cell r="A772" t="str">
            <v>티엘비 *</v>
          </cell>
          <cell r="B772" t="str">
            <v>반도체와반도체장비</v>
          </cell>
        </row>
        <row r="773">
          <cell r="A773" t="str">
            <v>ISC *</v>
          </cell>
          <cell r="B773" t="str">
            <v>반도체와반도체장비</v>
          </cell>
        </row>
        <row r="774">
          <cell r="A774" t="str">
            <v>예스티 *</v>
          </cell>
          <cell r="B774" t="str">
            <v>반도체와반도체장비</v>
          </cell>
        </row>
        <row r="775">
          <cell r="A775" t="str">
            <v>제너셈 *</v>
          </cell>
          <cell r="B775" t="str">
            <v>반도체와반도체장비</v>
          </cell>
        </row>
        <row r="776">
          <cell r="A776" t="str">
            <v>원익홀딩스 *</v>
          </cell>
          <cell r="B776" t="str">
            <v>반도체와반도체장비</v>
          </cell>
        </row>
        <row r="777">
          <cell r="A777" t="str">
            <v>이오테크닉스 *</v>
          </cell>
          <cell r="B777" t="str">
            <v>반도체와반도체장비</v>
          </cell>
        </row>
        <row r="778">
          <cell r="A778" t="str">
            <v>어보브반도체 *</v>
          </cell>
          <cell r="B778" t="str">
            <v>반도체와반도체장비</v>
          </cell>
        </row>
        <row r="779">
          <cell r="A779" t="str">
            <v>네패스 *</v>
          </cell>
          <cell r="B779" t="str">
            <v>반도체와반도체장비</v>
          </cell>
        </row>
        <row r="780">
          <cell r="A780" t="str">
            <v>나인테크 *</v>
          </cell>
          <cell r="B780" t="str">
            <v>반도체와반도체장비</v>
          </cell>
        </row>
        <row r="781">
          <cell r="A781" t="str">
            <v>앤씨앤 *</v>
          </cell>
          <cell r="B781" t="str">
            <v>반도체와반도체장비</v>
          </cell>
        </row>
        <row r="782">
          <cell r="A782" t="str">
            <v>오디텍 *</v>
          </cell>
          <cell r="B782" t="str">
            <v>반도체와반도체장비</v>
          </cell>
        </row>
        <row r="783">
          <cell r="A783" t="str">
            <v>러셀 *</v>
          </cell>
          <cell r="B783" t="str">
            <v>반도체와반도체장비</v>
          </cell>
        </row>
        <row r="784">
          <cell r="A784" t="str">
            <v>코미코 *</v>
          </cell>
          <cell r="B784" t="str">
            <v>반도체와반도체장비</v>
          </cell>
        </row>
        <row r="785">
          <cell r="A785" t="str">
            <v>SK하이닉스</v>
          </cell>
          <cell r="B785" t="str">
            <v>반도체와반도체장비</v>
          </cell>
        </row>
        <row r="786">
          <cell r="A786" t="str">
            <v>SFA반도체 *</v>
          </cell>
          <cell r="B786" t="str">
            <v>반도체와반도체장비</v>
          </cell>
        </row>
        <row r="787">
          <cell r="A787" t="str">
            <v>시그네틱스 *</v>
          </cell>
          <cell r="B787" t="str">
            <v>반도체와반도체장비</v>
          </cell>
        </row>
        <row r="788">
          <cell r="A788" t="str">
            <v>뉴파워프라즈마 *</v>
          </cell>
          <cell r="B788" t="str">
            <v>반도체와반도체장비</v>
          </cell>
        </row>
        <row r="789">
          <cell r="A789" t="str">
            <v>성도이엔지 *</v>
          </cell>
          <cell r="B789" t="str">
            <v>반도체와반도체장비</v>
          </cell>
        </row>
        <row r="790">
          <cell r="A790" t="str">
            <v>GST *</v>
          </cell>
          <cell r="B790" t="str">
            <v>반도체와반도체장비</v>
          </cell>
        </row>
        <row r="791">
          <cell r="A791" t="str">
            <v>유니퀘스트</v>
          </cell>
          <cell r="B791" t="str">
            <v>반도체와반도체장비</v>
          </cell>
        </row>
        <row r="792">
          <cell r="A792" t="str">
            <v>싸이맥스 *</v>
          </cell>
          <cell r="B792" t="str">
            <v>반도체와반도체장비</v>
          </cell>
        </row>
        <row r="793">
          <cell r="A793" t="str">
            <v>제우스 *</v>
          </cell>
          <cell r="B793" t="str">
            <v>반도체와반도체장비</v>
          </cell>
        </row>
        <row r="794">
          <cell r="A794" t="str">
            <v>하나머티리얼즈 *</v>
          </cell>
          <cell r="B794" t="str">
            <v>반도체와반도체장비</v>
          </cell>
        </row>
        <row r="795">
          <cell r="A795" t="str">
            <v>미래산업</v>
          </cell>
          <cell r="B795" t="str">
            <v>반도체와반도체장비</v>
          </cell>
        </row>
        <row r="796">
          <cell r="A796" t="str">
            <v>큐에스아이 *</v>
          </cell>
          <cell r="B796" t="str">
            <v>반도체와반도체장비</v>
          </cell>
        </row>
        <row r="797">
          <cell r="A797" t="str">
            <v>네오셈 *</v>
          </cell>
          <cell r="B797" t="str">
            <v>반도체와반도체장비</v>
          </cell>
        </row>
        <row r="798">
          <cell r="A798" t="str">
            <v>아이원스 *</v>
          </cell>
          <cell r="B798" t="str">
            <v>반도체와반도체장비</v>
          </cell>
        </row>
        <row r="799">
          <cell r="A799" t="str">
            <v>에스티아이 *</v>
          </cell>
          <cell r="B799" t="str">
            <v>반도체와반도체장비</v>
          </cell>
        </row>
        <row r="800">
          <cell r="A800" t="str">
            <v>윈팩 *</v>
          </cell>
          <cell r="B800" t="str">
            <v>반도체와반도체장비</v>
          </cell>
        </row>
        <row r="801">
          <cell r="A801" t="str">
            <v>에이디테크놀로지 *</v>
          </cell>
          <cell r="B801" t="str">
            <v>반도체와반도체장비</v>
          </cell>
        </row>
        <row r="802">
          <cell r="A802" t="str">
            <v>덕산하이메탈 *</v>
          </cell>
          <cell r="B802" t="str">
            <v>반도체와반도체장비</v>
          </cell>
        </row>
        <row r="803">
          <cell r="A803" t="str">
            <v>성우테크론 *</v>
          </cell>
          <cell r="B803" t="str">
            <v>반도체와반도체장비</v>
          </cell>
        </row>
        <row r="804">
          <cell r="A804" t="str">
            <v>하나마이크론 *</v>
          </cell>
          <cell r="B804" t="str">
            <v>반도체와반도체장비</v>
          </cell>
        </row>
        <row r="805">
          <cell r="A805" t="str">
            <v>엑시콘 *</v>
          </cell>
          <cell r="B805" t="str">
            <v>반도체와반도체장비</v>
          </cell>
        </row>
        <row r="806">
          <cell r="A806" t="str">
            <v>동진쎄미켐 *</v>
          </cell>
          <cell r="B806" t="str">
            <v>반도체와반도체장비</v>
          </cell>
        </row>
        <row r="807">
          <cell r="A807" t="str">
            <v>마이크로프랜드 *</v>
          </cell>
          <cell r="B807" t="str">
            <v>반도체와반도체장비</v>
          </cell>
        </row>
        <row r="808">
          <cell r="A808" t="str">
            <v>넥스틴 *</v>
          </cell>
          <cell r="B808" t="str">
            <v>반도체와반도체장비</v>
          </cell>
        </row>
        <row r="809">
          <cell r="A809" t="str">
            <v>티에스이 *</v>
          </cell>
          <cell r="B809" t="str">
            <v>반도체와반도체장비</v>
          </cell>
        </row>
        <row r="810">
          <cell r="A810" t="str">
            <v>엑사이엔씨 *</v>
          </cell>
          <cell r="B810" t="str">
            <v>반도체와반도체장비</v>
          </cell>
        </row>
        <row r="811">
          <cell r="A811" t="str">
            <v>제이티 *</v>
          </cell>
          <cell r="B811" t="str">
            <v>반도체와반도체장비</v>
          </cell>
        </row>
        <row r="812">
          <cell r="A812" t="str">
            <v>엔투텍 *</v>
          </cell>
          <cell r="B812" t="str">
            <v>반도체와반도체장비</v>
          </cell>
        </row>
        <row r="813">
          <cell r="A813" t="str">
            <v>원익IPS *</v>
          </cell>
          <cell r="B813" t="str">
            <v>반도체와반도체장비</v>
          </cell>
        </row>
        <row r="814">
          <cell r="A814" t="str">
            <v>케이씨</v>
          </cell>
          <cell r="B814" t="str">
            <v>반도체와반도체장비</v>
          </cell>
        </row>
        <row r="815">
          <cell r="A815" t="str">
            <v>원익QnC *</v>
          </cell>
          <cell r="B815" t="str">
            <v>반도체와반도체장비</v>
          </cell>
        </row>
        <row r="816">
          <cell r="A816" t="str">
            <v>에스앤에스텍 *</v>
          </cell>
          <cell r="B816" t="str">
            <v>반도체와반도체장비</v>
          </cell>
        </row>
        <row r="817">
          <cell r="A817" t="str">
            <v>한미반도체</v>
          </cell>
          <cell r="B817" t="str">
            <v>반도체와반도체장비</v>
          </cell>
        </row>
        <row r="818">
          <cell r="A818" t="str">
            <v>DB하이텍</v>
          </cell>
          <cell r="B818" t="str">
            <v>반도체와반도체장비</v>
          </cell>
        </row>
        <row r="819">
          <cell r="A819" t="str">
            <v>신성이엔지</v>
          </cell>
          <cell r="B819" t="str">
            <v>반도체와반도체장비</v>
          </cell>
        </row>
        <row r="820">
          <cell r="A820" t="str">
            <v>에프에스티 *</v>
          </cell>
          <cell r="B820" t="str">
            <v>반도체와반도체장비</v>
          </cell>
        </row>
        <row r="821">
          <cell r="A821" t="str">
            <v>바른전자 *</v>
          </cell>
          <cell r="B821" t="str">
            <v>반도체와반도체장비</v>
          </cell>
        </row>
        <row r="822">
          <cell r="A822" t="str">
            <v>케이엠 *</v>
          </cell>
          <cell r="B822" t="str">
            <v>반도체와반도체장비</v>
          </cell>
        </row>
        <row r="823">
          <cell r="A823" t="str">
            <v>이엠네트웍스 *</v>
          </cell>
          <cell r="B823" t="str">
            <v>반도체와반도체장비</v>
          </cell>
        </row>
        <row r="824">
          <cell r="A824" t="str">
            <v>에이티세미콘 *</v>
          </cell>
          <cell r="B824" t="str">
            <v>반도체와반도체장비</v>
          </cell>
        </row>
        <row r="825">
          <cell r="A825" t="str">
            <v>KEC</v>
          </cell>
          <cell r="B825" t="str">
            <v>반도체와반도체장비</v>
          </cell>
        </row>
        <row r="826">
          <cell r="A826" t="str">
            <v>유니트론텍 *</v>
          </cell>
          <cell r="B826" t="str">
            <v>반도체와반도체장비</v>
          </cell>
        </row>
        <row r="827">
          <cell r="A827" t="str">
            <v>테라셈 *</v>
          </cell>
          <cell r="B827" t="str">
            <v>반도체와반도체장비</v>
          </cell>
        </row>
        <row r="828">
          <cell r="A828" t="str">
            <v>삼성전자</v>
          </cell>
          <cell r="B828" t="str">
            <v>반도체와반도체장비</v>
          </cell>
        </row>
        <row r="829">
          <cell r="A829" t="str">
            <v>제주반도체 *</v>
          </cell>
          <cell r="B829" t="str">
            <v>반도체와반도체장비</v>
          </cell>
        </row>
        <row r="830">
          <cell r="A830" t="str">
            <v>램테크놀러지 *</v>
          </cell>
          <cell r="B830" t="str">
            <v>반도체와반도체장비</v>
          </cell>
        </row>
        <row r="831">
          <cell r="A831" t="str">
            <v>프로텍 *</v>
          </cell>
          <cell r="B831" t="str">
            <v>반도체와반도체장비</v>
          </cell>
        </row>
        <row r="832">
          <cell r="A832" t="str">
            <v>젬백스 *</v>
          </cell>
          <cell r="B832" t="str">
            <v>반도체와반도체장비</v>
          </cell>
        </row>
        <row r="833">
          <cell r="A833" t="str">
            <v>픽셀플러스 *</v>
          </cell>
          <cell r="B833" t="str">
            <v>반도체와반도체장비</v>
          </cell>
        </row>
        <row r="834">
          <cell r="A834" t="str">
            <v>타이거일렉 *</v>
          </cell>
          <cell r="B834" t="str">
            <v>반도체와반도체장비</v>
          </cell>
        </row>
        <row r="835">
          <cell r="A835" t="str">
            <v>칩스앤미디어 *</v>
          </cell>
          <cell r="B835" t="str">
            <v>반도체와반도체장비</v>
          </cell>
        </row>
        <row r="836">
          <cell r="A836" t="str">
            <v>WI *</v>
          </cell>
          <cell r="B836" t="str">
            <v>반도체와반도체장비</v>
          </cell>
        </row>
        <row r="837">
          <cell r="A837" t="str">
            <v>에이피티씨 *</v>
          </cell>
          <cell r="B837" t="str">
            <v>반도체와반도체장비</v>
          </cell>
        </row>
        <row r="838">
          <cell r="A838" t="str">
            <v>디엔에프 *</v>
          </cell>
          <cell r="B838" t="str">
            <v>반도체와반도체장비</v>
          </cell>
        </row>
        <row r="839">
          <cell r="A839" t="str">
            <v>에이팩트 *</v>
          </cell>
          <cell r="B839" t="str">
            <v>반도체와반도체장비</v>
          </cell>
        </row>
        <row r="840">
          <cell r="A840" t="str">
            <v>테스 *</v>
          </cell>
          <cell r="B840" t="str">
            <v>반도체와반도체장비</v>
          </cell>
        </row>
        <row r="841">
          <cell r="A841" t="str">
            <v>네온테크 *</v>
          </cell>
          <cell r="B841" t="str">
            <v>반도체와반도체장비</v>
          </cell>
        </row>
        <row r="842">
          <cell r="A842" t="str">
            <v>KMH하이텍 *</v>
          </cell>
          <cell r="B842" t="str">
            <v>반도체와반도체장비</v>
          </cell>
        </row>
        <row r="843">
          <cell r="A843" t="str">
            <v>삼성전자우</v>
          </cell>
          <cell r="B843" t="str">
            <v>반도체와반도체장비</v>
          </cell>
        </row>
        <row r="844">
          <cell r="A844" t="str">
            <v>씨앤지하이테크 *</v>
          </cell>
          <cell r="B844" t="str">
            <v>반도체와반도체장비</v>
          </cell>
        </row>
        <row r="845">
          <cell r="A845" t="str">
            <v>아이텍 *</v>
          </cell>
          <cell r="B845" t="str">
            <v>반도체와반도체장비</v>
          </cell>
        </row>
        <row r="846">
          <cell r="A846" t="str">
            <v>솔브레인홀딩스 *</v>
          </cell>
          <cell r="B846" t="str">
            <v>반도체와반도체장비</v>
          </cell>
        </row>
        <row r="847">
          <cell r="A847" t="str">
            <v>알파홀딩스 *</v>
          </cell>
          <cell r="B847" t="str">
            <v>반도체와반도체장비</v>
          </cell>
        </row>
        <row r="848">
          <cell r="A848" t="str">
            <v>지니틱스 *</v>
          </cell>
          <cell r="B848" t="str">
            <v>반도체와반도체장비</v>
          </cell>
        </row>
        <row r="849">
          <cell r="A849" t="str">
            <v>유니테스트 *</v>
          </cell>
          <cell r="B849" t="str">
            <v>반도체와반도체장비</v>
          </cell>
        </row>
        <row r="850">
          <cell r="A850" t="str">
            <v>미코 *</v>
          </cell>
          <cell r="B850" t="str">
            <v>반도체와반도체장비</v>
          </cell>
        </row>
        <row r="851">
          <cell r="A851" t="str">
            <v>월덱스 *</v>
          </cell>
          <cell r="B851" t="str">
            <v>반도체와반도체장비</v>
          </cell>
        </row>
        <row r="852">
          <cell r="A852" t="str">
            <v>시스웍 *</v>
          </cell>
          <cell r="B852" t="str">
            <v>반도체와반도체장비</v>
          </cell>
        </row>
        <row r="853">
          <cell r="A853" t="str">
            <v>코디엠 *</v>
          </cell>
          <cell r="B853" t="str">
            <v>반도체와반도체장비</v>
          </cell>
        </row>
        <row r="854">
          <cell r="A854" t="str">
            <v>피델릭스 *</v>
          </cell>
          <cell r="B854" t="str">
            <v>반도체와반도체장비</v>
          </cell>
        </row>
        <row r="855">
          <cell r="A855" t="str">
            <v>코세스 *</v>
          </cell>
          <cell r="B855" t="str">
            <v>반도체와반도체장비</v>
          </cell>
        </row>
        <row r="856">
          <cell r="A856" t="str">
            <v>메카로 *</v>
          </cell>
          <cell r="B856" t="str">
            <v>반도체와반도체장비</v>
          </cell>
        </row>
        <row r="857">
          <cell r="A857" t="str">
            <v>오킨스전자 *</v>
          </cell>
          <cell r="B857" t="str">
            <v>반도체와반도체장비</v>
          </cell>
        </row>
        <row r="858">
          <cell r="A858" t="str">
            <v>폴라리스웍스 *</v>
          </cell>
          <cell r="B858" t="str">
            <v>반도체와반도체장비</v>
          </cell>
        </row>
        <row r="859">
          <cell r="A859" t="str">
            <v>오로스테크놀로지 *</v>
          </cell>
          <cell r="B859" t="str">
            <v>반도체와반도체장비</v>
          </cell>
        </row>
        <row r="860">
          <cell r="A860" t="str">
            <v>이지케어텍 *</v>
          </cell>
          <cell r="B860" t="str">
            <v>건강관리기술</v>
          </cell>
        </row>
        <row r="861">
          <cell r="A861" t="str">
            <v>케어랩스 *</v>
          </cell>
          <cell r="B861" t="str">
            <v>건강관리기술</v>
          </cell>
        </row>
        <row r="862">
          <cell r="A862" t="str">
            <v>솔본 *</v>
          </cell>
          <cell r="B862" t="str">
            <v>건강관리기술</v>
          </cell>
        </row>
        <row r="863">
          <cell r="A863" t="str">
            <v>라이프시맨틱스 *</v>
          </cell>
          <cell r="B863" t="str">
            <v>건강관리기술</v>
          </cell>
        </row>
        <row r="864">
          <cell r="A864" t="str">
            <v>뷰노 *</v>
          </cell>
          <cell r="B864" t="str">
            <v>건강관리기술</v>
          </cell>
        </row>
        <row r="865">
          <cell r="A865" t="str">
            <v>비트컴퓨터 *</v>
          </cell>
          <cell r="B865" t="str">
            <v>건강관리기술</v>
          </cell>
        </row>
        <row r="866">
          <cell r="A866" t="str">
            <v>유비케어 *</v>
          </cell>
          <cell r="B866" t="str">
            <v>건강관리기술</v>
          </cell>
        </row>
        <row r="867">
          <cell r="A867" t="str">
            <v>인피니트헬스케어 *</v>
          </cell>
          <cell r="B867" t="str">
            <v>건강관리기술</v>
          </cell>
        </row>
        <row r="868">
          <cell r="A868" t="str">
            <v>천랩 *</v>
          </cell>
          <cell r="B868" t="str">
            <v>건강관리기술</v>
          </cell>
        </row>
        <row r="869">
          <cell r="A869" t="str">
            <v>제이시스메디칼 *</v>
          </cell>
          <cell r="B869" t="str">
            <v>건강관리기술</v>
          </cell>
        </row>
        <row r="870">
          <cell r="A870" t="str">
            <v>제이엘케이 *</v>
          </cell>
          <cell r="B870" t="str">
            <v>건강관리기술</v>
          </cell>
        </row>
        <row r="871">
          <cell r="A871" t="str">
            <v>에스씨디 *</v>
          </cell>
          <cell r="B871" t="str">
            <v>전기제품</v>
          </cell>
        </row>
        <row r="872">
          <cell r="A872" t="str">
            <v>엠플러스 *</v>
          </cell>
          <cell r="B872" t="str">
            <v>전기제품</v>
          </cell>
        </row>
        <row r="873">
          <cell r="A873" t="str">
            <v>에코프로비엠 *</v>
          </cell>
          <cell r="B873" t="str">
            <v>전기제품</v>
          </cell>
        </row>
        <row r="874">
          <cell r="A874" t="str">
            <v>엔에스 *</v>
          </cell>
          <cell r="B874" t="str">
            <v>전기제품</v>
          </cell>
        </row>
        <row r="875">
          <cell r="A875" t="str">
            <v>신흥에스이씨 *</v>
          </cell>
          <cell r="B875" t="str">
            <v>전기제품</v>
          </cell>
        </row>
        <row r="876">
          <cell r="A876" t="str">
            <v>두산퓨얼셀</v>
          </cell>
          <cell r="B876" t="str">
            <v>전기제품</v>
          </cell>
        </row>
        <row r="877">
          <cell r="A877" t="str">
            <v>대보마그네틱 *</v>
          </cell>
          <cell r="B877" t="str">
            <v>전기제품</v>
          </cell>
        </row>
        <row r="878">
          <cell r="A878" t="str">
            <v>에스퓨얼셀 *</v>
          </cell>
          <cell r="B878" t="str">
            <v>전기제품</v>
          </cell>
        </row>
        <row r="879">
          <cell r="A879" t="str">
            <v>피엔티 *</v>
          </cell>
          <cell r="B879" t="str">
            <v>전기제품</v>
          </cell>
        </row>
        <row r="880">
          <cell r="A880" t="str">
            <v>뉴인텍 *</v>
          </cell>
          <cell r="B880" t="str">
            <v>전기제품</v>
          </cell>
        </row>
        <row r="881">
          <cell r="A881" t="str">
            <v>에스피지 *</v>
          </cell>
          <cell r="B881" t="str">
            <v>전기제품</v>
          </cell>
        </row>
        <row r="882">
          <cell r="A882" t="str">
            <v>상아프론테크 *</v>
          </cell>
          <cell r="B882" t="str">
            <v>전기제품</v>
          </cell>
        </row>
        <row r="883">
          <cell r="A883" t="str">
            <v>디피씨</v>
          </cell>
          <cell r="B883" t="str">
            <v>전기제품</v>
          </cell>
        </row>
        <row r="884">
          <cell r="A884" t="str">
            <v>파워넷 *</v>
          </cell>
          <cell r="B884" t="str">
            <v>전기제품</v>
          </cell>
        </row>
        <row r="885">
          <cell r="A885" t="str">
            <v>두산퓨얼셀2우B</v>
          </cell>
          <cell r="B885" t="str">
            <v>전기제품</v>
          </cell>
        </row>
        <row r="886">
          <cell r="A886" t="str">
            <v>원익피앤이 *</v>
          </cell>
          <cell r="B886" t="str">
            <v>전기제품</v>
          </cell>
        </row>
        <row r="887">
          <cell r="A887" t="str">
            <v>삼성SDI</v>
          </cell>
          <cell r="B887" t="str">
            <v>전기제품</v>
          </cell>
        </row>
        <row r="888">
          <cell r="A888" t="str">
            <v>파워로직스 *</v>
          </cell>
          <cell r="B888" t="str">
            <v>전기제품</v>
          </cell>
        </row>
        <row r="889">
          <cell r="A889" t="str">
            <v>에이에프더블류 *</v>
          </cell>
          <cell r="B889" t="str">
            <v>전기제품</v>
          </cell>
        </row>
        <row r="890">
          <cell r="A890" t="str">
            <v>성문전자</v>
          </cell>
          <cell r="B890" t="str">
            <v>전기제품</v>
          </cell>
        </row>
        <row r="891">
          <cell r="A891" t="str">
            <v>삼화콘덴서</v>
          </cell>
          <cell r="B891" t="str">
            <v>전기제품</v>
          </cell>
        </row>
        <row r="892">
          <cell r="A892" t="str">
            <v>동양이엔피 *</v>
          </cell>
          <cell r="B892" t="str">
            <v>전기제품</v>
          </cell>
        </row>
        <row r="893">
          <cell r="A893" t="str">
            <v>삼성SDI우</v>
          </cell>
          <cell r="B893" t="str">
            <v>전기제품</v>
          </cell>
        </row>
        <row r="894">
          <cell r="A894" t="str">
            <v>엘앤에프 *</v>
          </cell>
          <cell r="B894" t="str">
            <v>전기제품</v>
          </cell>
        </row>
        <row r="895">
          <cell r="A895" t="str">
            <v>서울전자통신 *</v>
          </cell>
          <cell r="B895" t="str">
            <v>전기제품</v>
          </cell>
        </row>
        <row r="896">
          <cell r="A896" t="str">
            <v>두산퓨얼셀1우</v>
          </cell>
          <cell r="B896" t="str">
            <v>전기제품</v>
          </cell>
        </row>
        <row r="897">
          <cell r="A897" t="str">
            <v>명성티엔에스 *</v>
          </cell>
          <cell r="B897" t="str">
            <v>전기제품</v>
          </cell>
        </row>
        <row r="898">
          <cell r="A898" t="str">
            <v>크로바하이텍 *</v>
          </cell>
          <cell r="B898" t="str">
            <v>전기제품</v>
          </cell>
        </row>
        <row r="899">
          <cell r="A899" t="str">
            <v>이노메트리 *</v>
          </cell>
          <cell r="B899" t="str">
            <v>전기제품</v>
          </cell>
        </row>
        <row r="900">
          <cell r="A900" t="str">
            <v>KH 필룩스</v>
          </cell>
          <cell r="B900" t="str">
            <v>전기제품</v>
          </cell>
        </row>
        <row r="901">
          <cell r="A901" t="str">
            <v>디에이테크놀로지 *</v>
          </cell>
          <cell r="B901" t="str">
            <v>전기제품</v>
          </cell>
        </row>
        <row r="902">
          <cell r="A902" t="str">
            <v>비츠로셀 *</v>
          </cell>
          <cell r="B902" t="str">
            <v>전기제품</v>
          </cell>
        </row>
        <row r="903">
          <cell r="A903" t="str">
            <v>피에스텍 *</v>
          </cell>
          <cell r="B903" t="str">
            <v>전기제품</v>
          </cell>
        </row>
        <row r="904">
          <cell r="A904" t="str">
            <v>신화콘텍 *</v>
          </cell>
          <cell r="B904" t="str">
            <v>전기제품</v>
          </cell>
        </row>
        <row r="905">
          <cell r="A905" t="str">
            <v>아비코전자 *</v>
          </cell>
          <cell r="B905" t="str">
            <v>전기제품</v>
          </cell>
        </row>
        <row r="906">
          <cell r="A906" t="str">
            <v>씨아이에스 *</v>
          </cell>
          <cell r="B906" t="str">
            <v>전기제품</v>
          </cell>
        </row>
        <row r="907">
          <cell r="A907" t="str">
            <v>SK아이이테크놀로지</v>
          </cell>
          <cell r="B907" t="str">
            <v>전기제품</v>
          </cell>
        </row>
        <row r="908">
          <cell r="A908" t="str">
            <v>삼화전기</v>
          </cell>
          <cell r="B908" t="str">
            <v>전기제품</v>
          </cell>
        </row>
        <row r="909">
          <cell r="A909" t="str">
            <v>성호전자 *</v>
          </cell>
          <cell r="B909" t="str">
            <v>전기제품</v>
          </cell>
        </row>
        <row r="910">
          <cell r="A910" t="str">
            <v>삼영전자</v>
          </cell>
          <cell r="B910" t="str">
            <v>전기제품</v>
          </cell>
        </row>
        <row r="911">
          <cell r="A911" t="str">
            <v>성문전자우</v>
          </cell>
          <cell r="B911" t="str">
            <v>전기제품</v>
          </cell>
        </row>
        <row r="912">
          <cell r="A912" t="str">
            <v>키다리스튜디오</v>
          </cell>
          <cell r="B912" t="str">
            <v>양방향미디어와서비스</v>
          </cell>
        </row>
        <row r="913">
          <cell r="A913" t="str">
            <v>아프리카TV *</v>
          </cell>
          <cell r="B913" t="str">
            <v>양방향미디어와서비스</v>
          </cell>
        </row>
        <row r="914">
          <cell r="A914" t="str">
            <v>줌인터넷 *</v>
          </cell>
          <cell r="B914" t="str">
            <v>양방향미디어와서비스</v>
          </cell>
        </row>
        <row r="915">
          <cell r="A915" t="str">
            <v>카카오</v>
          </cell>
          <cell r="B915" t="str">
            <v>양방향미디어와서비스</v>
          </cell>
        </row>
        <row r="916">
          <cell r="A916" t="str">
            <v>NAVER</v>
          </cell>
          <cell r="B916" t="str">
            <v>양방향미디어와서비스</v>
          </cell>
        </row>
        <row r="917">
          <cell r="A917" t="str">
            <v>플리토 *</v>
          </cell>
          <cell r="B917" t="str">
            <v>양방향미디어와서비스</v>
          </cell>
        </row>
        <row r="918">
          <cell r="A918" t="str">
            <v>THE E&amp;M *</v>
          </cell>
          <cell r="B918" t="str">
            <v>양방향미디어와서비스</v>
          </cell>
        </row>
        <row r="919">
          <cell r="A919" t="str">
            <v>티사이언티픽 *</v>
          </cell>
          <cell r="B919" t="str">
            <v>양방향미디어와서비스</v>
          </cell>
        </row>
        <row r="920">
          <cell r="A920" t="str">
            <v>자이언트스텝 *</v>
          </cell>
          <cell r="B920" t="str">
            <v>양방향미디어와서비스</v>
          </cell>
        </row>
        <row r="921">
          <cell r="A921" t="str">
            <v>퓨쳐스트림네트웍스 *</v>
          </cell>
          <cell r="B921" t="str">
            <v>양방향미디어와서비스</v>
          </cell>
        </row>
        <row r="922">
          <cell r="A922" t="str">
            <v>캐리소프트 *</v>
          </cell>
          <cell r="B922" t="str">
            <v>양방향미디어와서비스</v>
          </cell>
        </row>
        <row r="923">
          <cell r="A923" t="str">
            <v>오리콤 *</v>
          </cell>
          <cell r="B923" t="str">
            <v>광고</v>
          </cell>
        </row>
        <row r="924">
          <cell r="A924" t="str">
            <v>와이즈버즈 *</v>
          </cell>
          <cell r="B924" t="str">
            <v>광고</v>
          </cell>
        </row>
        <row r="925">
          <cell r="A925" t="str">
            <v>이엠넷 *</v>
          </cell>
          <cell r="B925" t="str">
            <v>광고</v>
          </cell>
        </row>
        <row r="926">
          <cell r="A926" t="str">
            <v>제일기획</v>
          </cell>
          <cell r="B926" t="str">
            <v>광고</v>
          </cell>
        </row>
        <row r="927">
          <cell r="A927" t="str">
            <v>나스미디어 *</v>
          </cell>
          <cell r="B927" t="str">
            <v>광고</v>
          </cell>
        </row>
        <row r="928">
          <cell r="A928" t="str">
            <v>이노션</v>
          </cell>
          <cell r="B928" t="str">
            <v>광고</v>
          </cell>
        </row>
        <row r="929">
          <cell r="A929" t="str">
            <v>지투알</v>
          </cell>
          <cell r="B929" t="str">
            <v>광고</v>
          </cell>
        </row>
        <row r="930">
          <cell r="A930" t="str">
            <v>에코마케팅 *</v>
          </cell>
          <cell r="B930" t="str">
            <v>광고</v>
          </cell>
        </row>
        <row r="931">
          <cell r="A931" t="str">
            <v>엔비티 *</v>
          </cell>
          <cell r="B931" t="str">
            <v>광고</v>
          </cell>
        </row>
        <row r="932">
          <cell r="A932" t="str">
            <v>SM C&amp;C *</v>
          </cell>
          <cell r="B932" t="str">
            <v>광고</v>
          </cell>
        </row>
        <row r="933">
          <cell r="A933" t="str">
            <v>플레이디 *</v>
          </cell>
          <cell r="B933" t="str">
            <v>광고</v>
          </cell>
        </row>
        <row r="934">
          <cell r="A934" t="str">
            <v>인크로스 *</v>
          </cell>
          <cell r="B934" t="str">
            <v>광고</v>
          </cell>
        </row>
        <row r="935">
          <cell r="A935" t="str">
            <v>에코바이오 *</v>
          </cell>
          <cell r="B935" t="str">
            <v>독립전력생산및에너지거래</v>
          </cell>
        </row>
        <row r="936">
          <cell r="A936" t="str">
            <v>참좋은여행 *</v>
          </cell>
          <cell r="B936" t="str">
            <v>호텔,레스토랑,레저</v>
          </cell>
        </row>
        <row r="937">
          <cell r="A937" t="str">
            <v>하나투어</v>
          </cell>
          <cell r="B937" t="str">
            <v>호텔,레스토랑,레저</v>
          </cell>
        </row>
        <row r="938">
          <cell r="A938" t="str">
            <v>롯데관광개발</v>
          </cell>
          <cell r="B938" t="str">
            <v>호텔,레스토랑,레저</v>
          </cell>
        </row>
        <row r="939">
          <cell r="A939" t="str">
            <v>시공테크 *</v>
          </cell>
          <cell r="B939" t="str">
            <v>호텔,레스토랑,레저</v>
          </cell>
        </row>
        <row r="940">
          <cell r="A940" t="str">
            <v>세중 *</v>
          </cell>
          <cell r="B940" t="str">
            <v>호텔,레스토랑,레저</v>
          </cell>
        </row>
        <row r="941">
          <cell r="A941" t="str">
            <v>맘스터치 *</v>
          </cell>
          <cell r="B941" t="str">
            <v>호텔,레스토랑,레저</v>
          </cell>
        </row>
        <row r="942">
          <cell r="A942" t="str">
            <v>디딤 *</v>
          </cell>
          <cell r="B942" t="str">
            <v>호텔,레스토랑,레저</v>
          </cell>
        </row>
        <row r="943">
          <cell r="A943" t="str">
            <v>파라다이스 *</v>
          </cell>
          <cell r="B943" t="str">
            <v>호텔,레스토랑,레저</v>
          </cell>
        </row>
        <row r="944">
          <cell r="A944" t="str">
            <v>아난티 *</v>
          </cell>
          <cell r="B944" t="str">
            <v>호텔,레스토랑,레저</v>
          </cell>
        </row>
        <row r="945">
          <cell r="A945" t="str">
            <v>GKL</v>
          </cell>
          <cell r="B945" t="str">
            <v>호텔,레스토랑,레저</v>
          </cell>
        </row>
        <row r="946">
          <cell r="A946" t="str">
            <v>노랑풍선 *</v>
          </cell>
          <cell r="B946" t="str">
            <v>호텔,레스토랑,레저</v>
          </cell>
        </row>
        <row r="947">
          <cell r="A947" t="str">
            <v>이월드</v>
          </cell>
          <cell r="B947" t="str">
            <v>호텔,레스토랑,레저</v>
          </cell>
        </row>
        <row r="948">
          <cell r="A948" t="str">
            <v>모두투어 *</v>
          </cell>
          <cell r="B948" t="str">
            <v>호텔,레스토랑,레저</v>
          </cell>
        </row>
        <row r="949">
          <cell r="A949" t="str">
            <v>용평리조트</v>
          </cell>
          <cell r="B949" t="str">
            <v>호텔,레스토랑,레저</v>
          </cell>
        </row>
        <row r="950">
          <cell r="A950" t="str">
            <v>남화산업 *</v>
          </cell>
          <cell r="B950" t="str">
            <v>호텔,레스토랑,레저</v>
          </cell>
        </row>
        <row r="951">
          <cell r="A951" t="str">
            <v>서부T&amp;D *</v>
          </cell>
          <cell r="B951" t="str">
            <v>호텔,레스토랑,레저</v>
          </cell>
        </row>
        <row r="952">
          <cell r="A952" t="str">
            <v>호텔신라</v>
          </cell>
          <cell r="B952" t="str">
            <v>호텔,레스토랑,레저</v>
          </cell>
        </row>
        <row r="953">
          <cell r="A953" t="str">
            <v>신세계푸드</v>
          </cell>
          <cell r="B953" t="str">
            <v>호텔,레스토랑,레저</v>
          </cell>
        </row>
        <row r="954">
          <cell r="A954" t="str">
            <v>강원랜드</v>
          </cell>
          <cell r="B954" t="str">
            <v>호텔,레스토랑,레저</v>
          </cell>
        </row>
        <row r="955">
          <cell r="A955" t="str">
            <v>호텔신라우</v>
          </cell>
          <cell r="B955" t="str">
            <v>호텔,레스토랑,레저</v>
          </cell>
        </row>
        <row r="956">
          <cell r="A956" t="str">
            <v>MP그룹 *</v>
          </cell>
          <cell r="B956" t="str">
            <v>호텔,레스토랑,레저</v>
          </cell>
        </row>
        <row r="957">
          <cell r="A957" t="str">
            <v>덕성</v>
          </cell>
          <cell r="B957" t="str">
            <v>섬유,의류,신발,호화품</v>
          </cell>
        </row>
        <row r="958">
          <cell r="A958" t="str">
            <v>형지엘리트</v>
          </cell>
          <cell r="B958" t="str">
            <v>섬유,의류,신발,호화품</v>
          </cell>
        </row>
        <row r="959">
          <cell r="A959" t="str">
            <v>코데즈컴바인 *</v>
          </cell>
          <cell r="B959" t="str">
            <v>섬유,의류,신발,호화품</v>
          </cell>
        </row>
        <row r="960">
          <cell r="A960" t="str">
            <v>경방</v>
          </cell>
          <cell r="B960" t="str">
            <v>섬유,의류,신발,호화품</v>
          </cell>
        </row>
        <row r="961">
          <cell r="A961" t="str">
            <v>백산</v>
          </cell>
          <cell r="B961" t="str">
            <v>섬유,의류,신발,호화품</v>
          </cell>
        </row>
        <row r="962">
          <cell r="A962" t="str">
            <v>신성통상</v>
          </cell>
          <cell r="B962" t="str">
            <v>섬유,의류,신발,호화품</v>
          </cell>
        </row>
        <row r="963">
          <cell r="A963" t="str">
            <v>크리스에프앤씨 *</v>
          </cell>
          <cell r="B963" t="str">
            <v>섬유,의류,신발,호화품</v>
          </cell>
        </row>
        <row r="964">
          <cell r="A964" t="str">
            <v>윌비스</v>
          </cell>
          <cell r="B964" t="str">
            <v>섬유,의류,신발,호화품</v>
          </cell>
        </row>
        <row r="965">
          <cell r="A965" t="str">
            <v>LF</v>
          </cell>
          <cell r="B965" t="str">
            <v>섬유,의류,신발,호화품</v>
          </cell>
        </row>
        <row r="966">
          <cell r="A966" t="str">
            <v>아즈텍WB *</v>
          </cell>
          <cell r="B966" t="str">
            <v>섬유,의류,신발,호화품</v>
          </cell>
        </row>
        <row r="967">
          <cell r="A967" t="str">
            <v>쌍방울</v>
          </cell>
          <cell r="B967" t="str">
            <v>섬유,의류,신발,호화품</v>
          </cell>
        </row>
        <row r="968">
          <cell r="A968" t="str">
            <v>토박스코리아 *</v>
          </cell>
          <cell r="B968" t="str">
            <v>섬유,의류,신발,호화품</v>
          </cell>
        </row>
        <row r="969">
          <cell r="A969" t="str">
            <v>휠라홀딩스</v>
          </cell>
          <cell r="B969" t="str">
            <v>섬유,의류,신발,호화품</v>
          </cell>
        </row>
        <row r="970">
          <cell r="A970" t="str">
            <v>국동</v>
          </cell>
          <cell r="B970" t="str">
            <v>섬유,의류,신발,호화품</v>
          </cell>
        </row>
        <row r="971">
          <cell r="A971" t="str">
            <v>한섬</v>
          </cell>
          <cell r="B971" t="str">
            <v>섬유,의류,신발,호화품</v>
          </cell>
        </row>
        <row r="972">
          <cell r="A972" t="str">
            <v>대현</v>
          </cell>
          <cell r="B972" t="str">
            <v>섬유,의류,신발,호화품</v>
          </cell>
        </row>
        <row r="973">
          <cell r="A973" t="str">
            <v>브랜드엑스코퍼레이션 *</v>
          </cell>
          <cell r="B973" t="str">
            <v>섬유,의류,신발,호화품</v>
          </cell>
        </row>
        <row r="974">
          <cell r="A974" t="str">
            <v>그리티 *</v>
          </cell>
          <cell r="B974" t="str">
            <v>섬유,의류,신발,호화품</v>
          </cell>
        </row>
        <row r="975">
          <cell r="A975" t="str">
            <v>한세예스24홀딩스</v>
          </cell>
          <cell r="B975" t="str">
            <v>섬유,의류,신발,호화품</v>
          </cell>
        </row>
        <row r="976">
          <cell r="A976" t="str">
            <v>형지I&amp;C *</v>
          </cell>
          <cell r="B976" t="str">
            <v>섬유,의류,신발,호화품</v>
          </cell>
        </row>
        <row r="977">
          <cell r="A977" t="str">
            <v>아가방컴퍼니 *</v>
          </cell>
          <cell r="B977" t="str">
            <v>섬유,의류,신발,호화품</v>
          </cell>
        </row>
        <row r="978">
          <cell r="A978" t="str">
            <v>리노스 *</v>
          </cell>
          <cell r="B978" t="str">
            <v>섬유,의류,신발,호화품</v>
          </cell>
        </row>
        <row r="979">
          <cell r="A979" t="str">
            <v>제이에스티나 *</v>
          </cell>
          <cell r="B979" t="str">
            <v>섬유,의류,신발,호화품</v>
          </cell>
        </row>
        <row r="980">
          <cell r="A980" t="str">
            <v>신영와코루</v>
          </cell>
          <cell r="B980" t="str">
            <v>섬유,의류,신발,호화품</v>
          </cell>
        </row>
        <row r="981">
          <cell r="A981" t="str">
            <v>진도</v>
          </cell>
          <cell r="B981" t="str">
            <v>섬유,의류,신발,호화품</v>
          </cell>
        </row>
        <row r="982">
          <cell r="A982" t="str">
            <v>인디에프</v>
          </cell>
          <cell r="B982" t="str">
            <v>섬유,의류,신발,호화품</v>
          </cell>
        </row>
        <row r="983">
          <cell r="A983" t="str">
            <v>DI동일</v>
          </cell>
          <cell r="B983" t="str">
            <v>섬유,의류,신발,호화품</v>
          </cell>
        </row>
        <row r="984">
          <cell r="A984" t="str">
            <v>배럴 *</v>
          </cell>
          <cell r="B984" t="str">
            <v>섬유,의류,신발,호화품</v>
          </cell>
        </row>
        <row r="985">
          <cell r="A985" t="str">
            <v>일신방직</v>
          </cell>
          <cell r="B985" t="str">
            <v>섬유,의류,신발,호화품</v>
          </cell>
        </row>
        <row r="986">
          <cell r="A986" t="str">
            <v>조광피혁</v>
          </cell>
          <cell r="B986" t="str">
            <v>섬유,의류,신발,호화품</v>
          </cell>
        </row>
        <row r="987">
          <cell r="A987" t="str">
            <v>BYC우</v>
          </cell>
          <cell r="B987" t="str">
            <v>섬유,의류,신발,호화품</v>
          </cell>
        </row>
        <row r="988">
          <cell r="A988" t="str">
            <v>디케이앤디 *</v>
          </cell>
          <cell r="B988" t="str">
            <v>섬유,의류,신발,호화품</v>
          </cell>
        </row>
        <row r="989">
          <cell r="A989" t="str">
            <v>한세엠케이</v>
          </cell>
          <cell r="B989" t="str">
            <v>섬유,의류,신발,호화품</v>
          </cell>
        </row>
        <row r="990">
          <cell r="A990" t="str">
            <v>전방</v>
          </cell>
          <cell r="B990" t="str">
            <v>섬유,의류,신발,호화품</v>
          </cell>
        </row>
        <row r="991">
          <cell r="A991" t="str">
            <v>한세실업</v>
          </cell>
          <cell r="B991" t="str">
            <v>섬유,의류,신발,호화품</v>
          </cell>
        </row>
        <row r="992">
          <cell r="A992" t="str">
            <v>LS네트웍스</v>
          </cell>
          <cell r="B992" t="str">
            <v>섬유,의류,신발,호화품</v>
          </cell>
        </row>
        <row r="993">
          <cell r="A993" t="str">
            <v>휴비스</v>
          </cell>
          <cell r="B993" t="str">
            <v>섬유,의류,신발,호화품</v>
          </cell>
        </row>
        <row r="994">
          <cell r="A994" t="str">
            <v>골드퍼시픽 *</v>
          </cell>
          <cell r="B994" t="str">
            <v>섬유,의류,신발,호화품</v>
          </cell>
        </row>
        <row r="995">
          <cell r="A995" t="str">
            <v>에스제이그룹 *</v>
          </cell>
          <cell r="B995" t="str">
            <v>섬유,의류,신발,호화품</v>
          </cell>
        </row>
        <row r="996">
          <cell r="A996" t="str">
            <v>영원무역</v>
          </cell>
          <cell r="B996" t="str">
            <v>섬유,의류,신발,호화품</v>
          </cell>
        </row>
        <row r="997">
          <cell r="A997" t="str">
            <v>비비안</v>
          </cell>
          <cell r="B997" t="str">
            <v>섬유,의류,신발,호화품</v>
          </cell>
        </row>
        <row r="998">
          <cell r="A998" t="str">
            <v>씨앤투스성진 *</v>
          </cell>
          <cell r="B998" t="str">
            <v>섬유,의류,신발,호화품</v>
          </cell>
        </row>
        <row r="999">
          <cell r="A999" t="str">
            <v>대한방직</v>
          </cell>
          <cell r="B999" t="str">
            <v>섬유,의류,신발,호화품</v>
          </cell>
        </row>
        <row r="1000">
          <cell r="A1000" t="str">
            <v>이스트아시아홀딩스 *</v>
          </cell>
          <cell r="B1000" t="str">
            <v>섬유,의류,신발,호화품</v>
          </cell>
        </row>
        <row r="1001">
          <cell r="A1001" t="str">
            <v>패션플랫폼 *</v>
          </cell>
          <cell r="B1001" t="str">
            <v>섬유,의류,신발,호화품</v>
          </cell>
        </row>
        <row r="1002">
          <cell r="A1002" t="str">
            <v>젬백스링크 *</v>
          </cell>
          <cell r="B1002" t="str">
            <v>섬유,의류,신발,호화품</v>
          </cell>
        </row>
        <row r="1003">
          <cell r="A1003" t="str">
            <v>좋은사람들 *</v>
          </cell>
          <cell r="B1003" t="str">
            <v>섬유,의류,신발,호화품</v>
          </cell>
        </row>
        <row r="1004">
          <cell r="A1004" t="str">
            <v>BYC</v>
          </cell>
          <cell r="B1004" t="str">
            <v>섬유,의류,신발,호화품</v>
          </cell>
        </row>
        <row r="1005">
          <cell r="A1005" t="str">
            <v>태평양물산</v>
          </cell>
          <cell r="B1005" t="str">
            <v>섬유,의류,신발,호화품</v>
          </cell>
        </row>
        <row r="1006">
          <cell r="A1006" t="str">
            <v>신원</v>
          </cell>
          <cell r="B1006" t="str">
            <v>섬유,의류,신발,호화품</v>
          </cell>
        </row>
        <row r="1007">
          <cell r="A1007" t="str">
            <v>F&amp;F</v>
          </cell>
          <cell r="B1007" t="str">
            <v>섬유,의류,신발,호화품</v>
          </cell>
        </row>
        <row r="1008">
          <cell r="A1008" t="str">
            <v>성안</v>
          </cell>
          <cell r="B1008" t="str">
            <v>섬유,의류,신발,호화품</v>
          </cell>
        </row>
        <row r="1009">
          <cell r="A1009" t="str">
            <v>코웰패션 *</v>
          </cell>
          <cell r="B1009" t="str">
            <v>섬유,의류,신발,호화품</v>
          </cell>
        </row>
        <row r="1010">
          <cell r="A1010" t="str">
            <v>인바이오젠</v>
          </cell>
          <cell r="B1010" t="str">
            <v>섬유,의류,신발,호화품</v>
          </cell>
        </row>
        <row r="1011">
          <cell r="A1011" t="str">
            <v>SG세계물산</v>
          </cell>
          <cell r="B1011" t="str">
            <v>섬유,의류,신발,호화품</v>
          </cell>
        </row>
        <row r="1012">
          <cell r="A1012" t="str">
            <v>지엔코 *</v>
          </cell>
          <cell r="B1012" t="str">
            <v>섬유,의류,신발,호화품</v>
          </cell>
        </row>
        <row r="1013">
          <cell r="A1013" t="str">
            <v>코오롱머티리얼</v>
          </cell>
          <cell r="B1013" t="str">
            <v>섬유,의류,신발,호화품</v>
          </cell>
        </row>
        <row r="1014">
          <cell r="A1014" t="str">
            <v>TBH글로벌</v>
          </cell>
          <cell r="B1014" t="str">
            <v>섬유,의류,신발,호화품</v>
          </cell>
        </row>
        <row r="1015">
          <cell r="A1015" t="str">
            <v>영원무역홀딩스</v>
          </cell>
          <cell r="B1015" t="str">
            <v>섬유,의류,신발,호화품</v>
          </cell>
        </row>
        <row r="1016">
          <cell r="A1016" t="str">
            <v>우노앤컴퍼니 *</v>
          </cell>
          <cell r="B1016" t="str">
            <v>섬유,의류,신발,호화품</v>
          </cell>
        </row>
        <row r="1017">
          <cell r="A1017" t="str">
            <v>유니켐</v>
          </cell>
          <cell r="B1017" t="str">
            <v>섬유,의류,신발,호화품</v>
          </cell>
        </row>
        <row r="1018">
          <cell r="A1018" t="str">
            <v>덕성우</v>
          </cell>
          <cell r="B1018" t="str">
            <v>섬유,의류,신발,호화품</v>
          </cell>
        </row>
        <row r="1019">
          <cell r="A1019" t="str">
            <v>더네이쳐홀딩스 *</v>
          </cell>
          <cell r="B1019" t="str">
            <v>섬유,의류,신발,호화품</v>
          </cell>
        </row>
        <row r="1020">
          <cell r="A1020" t="str">
            <v>메타랩스</v>
          </cell>
          <cell r="B1020" t="str">
            <v>섬유,의류,신발,호화품</v>
          </cell>
        </row>
        <row r="1021">
          <cell r="A1021" t="str">
            <v>대원화성</v>
          </cell>
          <cell r="B1021" t="str">
            <v>섬유,의류,신발,호화품</v>
          </cell>
        </row>
        <row r="1022">
          <cell r="A1022" t="str">
            <v>제로투세븐 *</v>
          </cell>
          <cell r="B1022" t="str">
            <v>섬유,의류,신발,호화품</v>
          </cell>
        </row>
        <row r="1023">
          <cell r="A1023" t="str">
            <v>원풍물산 *</v>
          </cell>
          <cell r="B1023" t="str">
            <v>섬유,의류,신발,호화품</v>
          </cell>
        </row>
        <row r="1024">
          <cell r="A1024" t="str">
            <v>삼양통상</v>
          </cell>
          <cell r="B1024" t="str">
            <v>섬유,의류,신발,호화품</v>
          </cell>
        </row>
        <row r="1025">
          <cell r="A1025" t="str">
            <v>화승엔터프라이즈</v>
          </cell>
          <cell r="B1025" t="str">
            <v>섬유,의류,신발,호화품</v>
          </cell>
        </row>
        <row r="1026">
          <cell r="A1026" t="str">
            <v>화승인더</v>
          </cell>
          <cell r="B1026" t="str">
            <v>섬유,의류,신발,호화품</v>
          </cell>
        </row>
        <row r="1027">
          <cell r="A1027" t="str">
            <v>신세계인터내셔날</v>
          </cell>
          <cell r="B1027" t="str">
            <v>섬유,의류,신발,호화품</v>
          </cell>
        </row>
        <row r="1028">
          <cell r="A1028" t="str">
            <v>효성티앤씨</v>
          </cell>
          <cell r="B1028" t="str">
            <v>섬유,의류,신발,호화품</v>
          </cell>
        </row>
        <row r="1029">
          <cell r="A1029" t="str">
            <v>신원우</v>
          </cell>
          <cell r="B1029" t="str">
            <v>섬유,의류,신발,호화품</v>
          </cell>
        </row>
        <row r="1030">
          <cell r="A1030" t="str">
            <v>방림</v>
          </cell>
          <cell r="B1030" t="str">
            <v>섬유,의류,신발,호화품</v>
          </cell>
        </row>
        <row r="1031">
          <cell r="A1031" t="str">
            <v>에스티오 *</v>
          </cell>
          <cell r="B1031" t="str">
            <v>섬유,의류,신발,호화품</v>
          </cell>
        </row>
        <row r="1032">
          <cell r="A1032" t="str">
            <v>까스텔바작 *</v>
          </cell>
          <cell r="B1032" t="str">
            <v>섬유,의류,신발,호화품</v>
          </cell>
        </row>
        <row r="1033">
          <cell r="A1033" t="str">
            <v>제이에스코퍼레이션</v>
          </cell>
          <cell r="B1033" t="str">
            <v>섬유,의류,신발,호화품</v>
          </cell>
        </row>
        <row r="1034">
          <cell r="A1034" t="str">
            <v>웰바이오텍</v>
          </cell>
          <cell r="B1034" t="str">
            <v>섬유,의류,신발,호화품</v>
          </cell>
        </row>
        <row r="1035">
          <cell r="A1035" t="str">
            <v>호전실업</v>
          </cell>
          <cell r="B1035" t="str">
            <v>섬유,의류,신발,호화품</v>
          </cell>
        </row>
        <row r="1036">
          <cell r="A1036" t="str">
            <v>엠에프엠코리아 *</v>
          </cell>
          <cell r="B1036" t="str">
            <v>섬유,의류,신발,호화품</v>
          </cell>
        </row>
        <row r="1037">
          <cell r="A1037" t="str">
            <v>이루온 *</v>
          </cell>
          <cell r="B1037" t="str">
            <v>IT서비스</v>
          </cell>
        </row>
        <row r="1038">
          <cell r="A1038" t="str">
            <v>신세계 I&amp;C</v>
          </cell>
          <cell r="B1038" t="str">
            <v>IT서비스</v>
          </cell>
        </row>
        <row r="1039">
          <cell r="A1039" t="str">
            <v>KG이니시스 *</v>
          </cell>
          <cell r="B1039" t="str">
            <v>IT서비스</v>
          </cell>
        </row>
        <row r="1040">
          <cell r="A1040" t="str">
            <v>미래테크놀로지 *</v>
          </cell>
          <cell r="B1040" t="str">
            <v>IT서비스</v>
          </cell>
        </row>
        <row r="1041">
          <cell r="A1041" t="str">
            <v>에프앤가이드 *</v>
          </cell>
          <cell r="B1041" t="str">
            <v>IT서비스</v>
          </cell>
        </row>
        <row r="1042">
          <cell r="A1042" t="str">
            <v>카페24 *</v>
          </cell>
          <cell r="B1042" t="str">
            <v>IT서비스</v>
          </cell>
        </row>
        <row r="1043">
          <cell r="A1043" t="str">
            <v>아이티센 *</v>
          </cell>
          <cell r="B1043" t="str">
            <v>IT서비스</v>
          </cell>
        </row>
        <row r="1044">
          <cell r="A1044" t="str">
            <v>DB</v>
          </cell>
          <cell r="B1044" t="str">
            <v>IT서비스</v>
          </cell>
        </row>
        <row r="1045">
          <cell r="A1045" t="str">
            <v>소프트센우 *</v>
          </cell>
          <cell r="B1045" t="str">
            <v>IT서비스</v>
          </cell>
        </row>
        <row r="1046">
          <cell r="A1046" t="str">
            <v>미래아이앤지</v>
          </cell>
          <cell r="B1046" t="str">
            <v>IT서비스</v>
          </cell>
        </row>
        <row r="1047">
          <cell r="A1047" t="str">
            <v>소프트센 *</v>
          </cell>
          <cell r="B1047" t="str">
            <v>IT서비스</v>
          </cell>
        </row>
        <row r="1048">
          <cell r="A1048" t="str">
            <v>로지시스 *</v>
          </cell>
          <cell r="B1048" t="str">
            <v>IT서비스</v>
          </cell>
        </row>
        <row r="1049">
          <cell r="A1049" t="str">
            <v>포스코 ICT *</v>
          </cell>
          <cell r="B1049" t="str">
            <v>IT서비스</v>
          </cell>
        </row>
        <row r="1050">
          <cell r="A1050" t="str">
            <v>민앤지 *</v>
          </cell>
          <cell r="B1050" t="str">
            <v>IT서비스</v>
          </cell>
        </row>
        <row r="1051">
          <cell r="A1051" t="str">
            <v>한네트 *</v>
          </cell>
          <cell r="B1051" t="str">
            <v>IT서비스</v>
          </cell>
        </row>
        <row r="1052">
          <cell r="A1052" t="str">
            <v>대신정보통신 *</v>
          </cell>
          <cell r="B1052" t="str">
            <v>IT서비스</v>
          </cell>
        </row>
        <row r="1053">
          <cell r="A1053" t="str">
            <v>롯데정보통신</v>
          </cell>
          <cell r="B1053" t="str">
            <v>IT서비스</v>
          </cell>
        </row>
        <row r="1054">
          <cell r="A1054" t="str">
            <v>케이엘넷 *</v>
          </cell>
          <cell r="B1054" t="str">
            <v>IT서비스</v>
          </cell>
        </row>
        <row r="1055">
          <cell r="A1055" t="str">
            <v>한국전자금융 *</v>
          </cell>
          <cell r="B1055" t="str">
            <v>IT서비스</v>
          </cell>
        </row>
        <row r="1056">
          <cell r="A1056" t="str">
            <v>케이씨에스 *</v>
          </cell>
          <cell r="B1056" t="str">
            <v>IT서비스</v>
          </cell>
        </row>
        <row r="1057">
          <cell r="A1057" t="str">
            <v>쿠콘 *</v>
          </cell>
          <cell r="B1057" t="str">
            <v>IT서비스</v>
          </cell>
        </row>
        <row r="1058">
          <cell r="A1058" t="str">
            <v>인포뱅크 *</v>
          </cell>
          <cell r="B1058" t="str">
            <v>IT서비스</v>
          </cell>
        </row>
        <row r="1059">
          <cell r="A1059" t="str">
            <v>엔텔스 *</v>
          </cell>
          <cell r="B1059" t="str">
            <v>IT서비스</v>
          </cell>
        </row>
        <row r="1060">
          <cell r="A1060" t="str">
            <v>인포바인 *</v>
          </cell>
          <cell r="B1060" t="str">
            <v>IT서비스</v>
          </cell>
        </row>
        <row r="1061">
          <cell r="A1061" t="str">
            <v>가비아 *</v>
          </cell>
          <cell r="B1061" t="str">
            <v>IT서비스</v>
          </cell>
        </row>
        <row r="1062">
          <cell r="A1062" t="str">
            <v>세틀뱅크 *</v>
          </cell>
          <cell r="B1062" t="str">
            <v>IT서비스</v>
          </cell>
        </row>
        <row r="1063">
          <cell r="A1063" t="str">
            <v>한일네트웍스 *</v>
          </cell>
          <cell r="B1063" t="str">
            <v>IT서비스</v>
          </cell>
        </row>
        <row r="1064">
          <cell r="A1064" t="str">
            <v>데이타솔루션 *</v>
          </cell>
          <cell r="B1064" t="str">
            <v>IT서비스</v>
          </cell>
        </row>
        <row r="1065">
          <cell r="A1065" t="str">
            <v>솔트룩스 *</v>
          </cell>
          <cell r="B1065" t="str">
            <v>IT서비스</v>
          </cell>
        </row>
        <row r="1066">
          <cell r="A1066" t="str">
            <v>율호 *</v>
          </cell>
          <cell r="B1066" t="str">
            <v>IT서비스</v>
          </cell>
        </row>
        <row r="1067">
          <cell r="A1067" t="str">
            <v>에스트래픽 *</v>
          </cell>
          <cell r="B1067" t="str">
            <v>IT서비스</v>
          </cell>
        </row>
        <row r="1068">
          <cell r="A1068" t="str">
            <v>한국정보인증 *</v>
          </cell>
          <cell r="B1068" t="str">
            <v>IT서비스</v>
          </cell>
        </row>
        <row r="1069">
          <cell r="A1069" t="str">
            <v>삼성에스디에스</v>
          </cell>
          <cell r="B1069" t="str">
            <v>IT서비스</v>
          </cell>
        </row>
        <row r="1070">
          <cell r="A1070" t="str">
            <v>모비릭스 *</v>
          </cell>
          <cell r="B1070" t="str">
            <v>IT서비스</v>
          </cell>
        </row>
        <row r="1071">
          <cell r="A1071" t="str">
            <v>엠브레인 *</v>
          </cell>
          <cell r="B1071" t="str">
            <v>IT서비스</v>
          </cell>
        </row>
        <row r="1072">
          <cell r="A1072" t="str">
            <v>콤텍시스템</v>
          </cell>
          <cell r="B1072" t="str">
            <v>IT서비스</v>
          </cell>
        </row>
        <row r="1073">
          <cell r="A1073" t="str">
            <v>팍스넷 *</v>
          </cell>
          <cell r="B1073" t="str">
            <v>IT서비스</v>
          </cell>
        </row>
        <row r="1074">
          <cell r="A1074" t="str">
            <v>큐로컴 *</v>
          </cell>
          <cell r="B1074" t="str">
            <v>IT서비스</v>
          </cell>
        </row>
        <row r="1075">
          <cell r="A1075" t="str">
            <v>비츠로시스 *</v>
          </cell>
          <cell r="B1075" t="str">
            <v>IT서비스</v>
          </cell>
        </row>
        <row r="1076">
          <cell r="A1076" t="str">
            <v>KG모빌리언스 *</v>
          </cell>
          <cell r="B1076" t="str">
            <v>IT서비스</v>
          </cell>
        </row>
        <row r="1077">
          <cell r="A1077" t="str">
            <v>나무기술 *</v>
          </cell>
          <cell r="B1077" t="str">
            <v>IT서비스</v>
          </cell>
        </row>
        <row r="1078">
          <cell r="A1078" t="str">
            <v>우리들휴브레인</v>
          </cell>
          <cell r="B1078" t="str">
            <v>IT서비스</v>
          </cell>
        </row>
        <row r="1079">
          <cell r="A1079" t="str">
            <v>와이더플래닛 *</v>
          </cell>
          <cell r="B1079" t="str">
            <v>IT서비스</v>
          </cell>
        </row>
        <row r="1080">
          <cell r="A1080" t="str">
            <v>싸이버원 *</v>
          </cell>
          <cell r="B1080" t="str">
            <v>IT서비스</v>
          </cell>
        </row>
        <row r="1081">
          <cell r="A1081" t="str">
            <v>수산아이앤티 *</v>
          </cell>
          <cell r="B1081" t="str">
            <v>IT서비스</v>
          </cell>
        </row>
        <row r="1082">
          <cell r="A1082" t="str">
            <v>티라유텍 *</v>
          </cell>
          <cell r="B1082" t="str">
            <v>IT서비스</v>
          </cell>
        </row>
        <row r="1083">
          <cell r="A1083" t="str">
            <v>이엔코퍼레이션 *</v>
          </cell>
          <cell r="B1083" t="str">
            <v>IT서비스</v>
          </cell>
        </row>
        <row r="1084">
          <cell r="A1084" t="str">
            <v>씨이랩 *</v>
          </cell>
          <cell r="B1084" t="str">
            <v>IT서비스</v>
          </cell>
        </row>
        <row r="1085">
          <cell r="A1085" t="str">
            <v>링네트 *</v>
          </cell>
          <cell r="B1085" t="str">
            <v>IT서비스</v>
          </cell>
        </row>
        <row r="1086">
          <cell r="A1086" t="str">
            <v>아시아나IDT</v>
          </cell>
          <cell r="B1086" t="str">
            <v>IT서비스</v>
          </cell>
        </row>
        <row r="1087">
          <cell r="A1087" t="str">
            <v>오픈베이스 *</v>
          </cell>
          <cell r="B1087" t="str">
            <v>IT서비스</v>
          </cell>
        </row>
        <row r="1088">
          <cell r="A1088" t="str">
            <v>이삭엔지니어링 *</v>
          </cell>
          <cell r="B1088" t="str">
            <v>IT서비스</v>
          </cell>
        </row>
        <row r="1089">
          <cell r="A1089" t="str">
            <v>한솔인티큐브 *</v>
          </cell>
          <cell r="B1089" t="str">
            <v>IT서비스</v>
          </cell>
        </row>
        <row r="1090">
          <cell r="A1090" t="str">
            <v>다우기술</v>
          </cell>
          <cell r="B1090" t="str">
            <v>IT서비스</v>
          </cell>
        </row>
        <row r="1091">
          <cell r="A1091" t="str">
            <v>케이아이엔엑스 *</v>
          </cell>
          <cell r="B1091" t="str">
            <v>IT서비스</v>
          </cell>
        </row>
        <row r="1092">
          <cell r="A1092" t="str">
            <v>정원엔시스 *</v>
          </cell>
          <cell r="B1092" t="str">
            <v>IT서비스</v>
          </cell>
        </row>
        <row r="1093">
          <cell r="A1093" t="str">
            <v>브리지텍 *</v>
          </cell>
          <cell r="B1093" t="str">
            <v>IT서비스</v>
          </cell>
        </row>
        <row r="1094">
          <cell r="A1094" t="str">
            <v>현대오토에버</v>
          </cell>
          <cell r="B1094" t="str">
            <v>IT서비스</v>
          </cell>
        </row>
        <row r="1095">
          <cell r="A1095" t="str">
            <v>다날 *</v>
          </cell>
          <cell r="B1095" t="str">
            <v>IT서비스</v>
          </cell>
        </row>
        <row r="1096">
          <cell r="A1096" t="str">
            <v>유엔젤</v>
          </cell>
          <cell r="B1096" t="str">
            <v>IT서비스</v>
          </cell>
        </row>
        <row r="1097">
          <cell r="A1097" t="str">
            <v>한국전자인증 *</v>
          </cell>
          <cell r="B1097" t="str">
            <v>IT서비스</v>
          </cell>
        </row>
        <row r="1098">
          <cell r="A1098" t="str">
            <v>핑거 *</v>
          </cell>
          <cell r="B1098" t="str">
            <v>IT서비스</v>
          </cell>
        </row>
        <row r="1099">
          <cell r="A1099" t="str">
            <v>SBI핀테크솔루션즈 *</v>
          </cell>
          <cell r="B1099" t="str">
            <v>IT서비스</v>
          </cell>
        </row>
        <row r="1100">
          <cell r="A1100" t="str">
            <v>시티랩스 *</v>
          </cell>
          <cell r="B1100" t="str">
            <v>IT서비스</v>
          </cell>
        </row>
        <row r="1101">
          <cell r="A1101" t="str">
            <v>비케이탑스</v>
          </cell>
          <cell r="B1101" t="str">
            <v>IT서비스</v>
          </cell>
        </row>
        <row r="1102">
          <cell r="A1102" t="str">
            <v>이씨에스 *</v>
          </cell>
          <cell r="B1102" t="str">
            <v>IT서비스</v>
          </cell>
        </row>
        <row r="1103">
          <cell r="A1103" t="str">
            <v>NHN한국사이버결제 *</v>
          </cell>
          <cell r="B1103" t="str">
            <v>IT서비스</v>
          </cell>
        </row>
        <row r="1104">
          <cell r="A1104" t="str">
            <v>오파스넷 *</v>
          </cell>
          <cell r="B1104" t="str">
            <v>IT서비스</v>
          </cell>
        </row>
        <row r="1105">
          <cell r="A1105" t="str">
            <v>위세아이텍 *</v>
          </cell>
          <cell r="B1105" t="str">
            <v>IT서비스</v>
          </cell>
        </row>
        <row r="1106">
          <cell r="A1106" t="str">
            <v>버킷스튜디오 *</v>
          </cell>
          <cell r="B1106" t="str">
            <v>IT서비스</v>
          </cell>
        </row>
        <row r="1107">
          <cell r="A1107" t="str">
            <v>갤럭시아머니트리 *</v>
          </cell>
          <cell r="B1107" t="str">
            <v>IT서비스</v>
          </cell>
        </row>
        <row r="1108">
          <cell r="A1108" t="str">
            <v>대아티아이 *</v>
          </cell>
          <cell r="B1108" t="str">
            <v>IT서비스</v>
          </cell>
        </row>
        <row r="1109">
          <cell r="A1109" t="str">
            <v>쌍용정보통신 *</v>
          </cell>
          <cell r="B1109" t="str">
            <v>IT서비스</v>
          </cell>
        </row>
        <row r="1110">
          <cell r="A1110" t="str">
            <v>액토즈소프트 *</v>
          </cell>
          <cell r="B1110" t="str">
            <v>게임엔터테인먼트</v>
          </cell>
        </row>
        <row r="1111">
          <cell r="A1111" t="str">
            <v>데브시스터즈 *</v>
          </cell>
          <cell r="B1111" t="str">
            <v>게임엔터테인먼트</v>
          </cell>
        </row>
        <row r="1112">
          <cell r="A1112" t="str">
            <v>한빛소프트 *</v>
          </cell>
          <cell r="B1112" t="str">
            <v>게임엔터테인먼트</v>
          </cell>
        </row>
        <row r="1113">
          <cell r="A1113" t="str">
            <v>베스파 *</v>
          </cell>
          <cell r="B1113" t="str">
            <v>게임엔터테인먼트</v>
          </cell>
        </row>
        <row r="1114">
          <cell r="A1114" t="str">
            <v>베노홀딩스 *</v>
          </cell>
          <cell r="B1114" t="str">
            <v>게임엔터테인먼트</v>
          </cell>
        </row>
        <row r="1115">
          <cell r="A1115" t="str">
            <v>골프존 *</v>
          </cell>
          <cell r="B1115" t="str">
            <v>게임엔터테인먼트</v>
          </cell>
        </row>
        <row r="1116">
          <cell r="A1116" t="str">
            <v>미투젠 *</v>
          </cell>
          <cell r="B1116" t="str">
            <v>게임엔터테인먼트</v>
          </cell>
        </row>
        <row r="1117">
          <cell r="A1117" t="str">
            <v>넵튠 *</v>
          </cell>
          <cell r="B1117" t="str">
            <v>게임엔터테인먼트</v>
          </cell>
        </row>
        <row r="1118">
          <cell r="A1118" t="str">
            <v>넷마블</v>
          </cell>
          <cell r="B1118" t="str">
            <v>게임엔터테인먼트</v>
          </cell>
        </row>
        <row r="1119">
          <cell r="A1119" t="str">
            <v>위메이드 *</v>
          </cell>
          <cell r="B1119" t="str">
            <v>게임엔터테인먼트</v>
          </cell>
        </row>
        <row r="1120">
          <cell r="A1120" t="str">
            <v>네오위즈 *</v>
          </cell>
          <cell r="B1120" t="str">
            <v>게임엔터테인먼트</v>
          </cell>
        </row>
        <row r="1121">
          <cell r="A1121" t="str">
            <v>SNK *</v>
          </cell>
          <cell r="B1121" t="str">
            <v>게임엔터테인먼트</v>
          </cell>
        </row>
        <row r="1122">
          <cell r="A1122" t="str">
            <v>플레이위드 *</v>
          </cell>
          <cell r="B1122" t="str">
            <v>게임엔터테인먼트</v>
          </cell>
        </row>
        <row r="1123">
          <cell r="A1123" t="str">
            <v>미투온 *</v>
          </cell>
          <cell r="B1123" t="str">
            <v>게임엔터테인먼트</v>
          </cell>
        </row>
        <row r="1124">
          <cell r="A1124" t="str">
            <v>선데이토즈 *</v>
          </cell>
          <cell r="B1124" t="str">
            <v>게임엔터테인먼트</v>
          </cell>
        </row>
        <row r="1125">
          <cell r="A1125" t="str">
            <v>룽투코리아 *</v>
          </cell>
          <cell r="B1125" t="str">
            <v>게임엔터테인먼트</v>
          </cell>
        </row>
        <row r="1126">
          <cell r="A1126" t="str">
            <v>펄어비스 *</v>
          </cell>
          <cell r="B1126" t="str">
            <v>게임엔터테인먼트</v>
          </cell>
        </row>
        <row r="1127">
          <cell r="A1127" t="str">
            <v>아이톡시 *</v>
          </cell>
          <cell r="B1127" t="str">
            <v>게임엔터테인먼트</v>
          </cell>
        </row>
        <row r="1128">
          <cell r="A1128" t="str">
            <v>COWON *</v>
          </cell>
          <cell r="B1128" t="str">
            <v>게임엔터테인먼트</v>
          </cell>
        </row>
        <row r="1129">
          <cell r="A1129" t="str">
            <v>엔씨소프트</v>
          </cell>
          <cell r="B1129" t="str">
            <v>게임엔터테인먼트</v>
          </cell>
        </row>
        <row r="1130">
          <cell r="A1130" t="str">
            <v>엠게임 *</v>
          </cell>
          <cell r="B1130" t="str">
            <v>게임엔터테인먼트</v>
          </cell>
        </row>
        <row r="1131">
          <cell r="A1131" t="str">
            <v>카카오게임즈 *</v>
          </cell>
          <cell r="B1131" t="str">
            <v>게임엔터테인먼트</v>
          </cell>
        </row>
        <row r="1132">
          <cell r="A1132" t="str">
            <v>NHN</v>
          </cell>
          <cell r="B1132" t="str">
            <v>게임엔터테인먼트</v>
          </cell>
        </row>
        <row r="1133">
          <cell r="A1133" t="str">
            <v>드래곤플라이 *</v>
          </cell>
          <cell r="B1133" t="str">
            <v>게임엔터테인먼트</v>
          </cell>
        </row>
        <row r="1134">
          <cell r="A1134" t="str">
            <v>조이시티 *</v>
          </cell>
          <cell r="B1134" t="str">
            <v>게임엔터테인먼트</v>
          </cell>
        </row>
        <row r="1135">
          <cell r="A1135" t="str">
            <v>넥슨지티 *</v>
          </cell>
          <cell r="B1135" t="str">
            <v>게임엔터테인먼트</v>
          </cell>
        </row>
        <row r="1136">
          <cell r="A1136" t="str">
            <v>게임빌 *</v>
          </cell>
          <cell r="B1136" t="str">
            <v>게임엔터테인먼트</v>
          </cell>
        </row>
        <row r="1137">
          <cell r="A1137" t="str">
            <v>액션스퀘어 *</v>
          </cell>
          <cell r="B1137" t="str">
            <v>게임엔터테인먼트</v>
          </cell>
        </row>
        <row r="1138">
          <cell r="A1138" t="str">
            <v>넷게임즈 *</v>
          </cell>
          <cell r="B1138" t="str">
            <v>게임엔터테인먼트</v>
          </cell>
        </row>
        <row r="1139">
          <cell r="A1139" t="str">
            <v>더블유게임즈</v>
          </cell>
          <cell r="B1139" t="str">
            <v>게임엔터테인먼트</v>
          </cell>
        </row>
        <row r="1140">
          <cell r="A1140" t="str">
            <v>위메이드맥스 *</v>
          </cell>
          <cell r="B1140" t="str">
            <v>게임엔터테인먼트</v>
          </cell>
        </row>
        <row r="1141">
          <cell r="A1141" t="str">
            <v>웹젠 *</v>
          </cell>
          <cell r="B1141" t="str">
            <v>게임엔터테인먼트</v>
          </cell>
        </row>
        <row r="1142">
          <cell r="A1142" t="str">
            <v>컴투스 *</v>
          </cell>
          <cell r="B1142" t="str">
            <v>게임엔터테인먼트</v>
          </cell>
        </row>
        <row r="1143">
          <cell r="A1143" t="str">
            <v>썸에이지 *</v>
          </cell>
          <cell r="B1143" t="str">
            <v>게임엔터테인먼트</v>
          </cell>
        </row>
        <row r="1144">
          <cell r="A1144" t="str">
            <v>네오위즈홀딩스 *</v>
          </cell>
          <cell r="B1144" t="str">
            <v>게임엔터테인먼트</v>
          </cell>
        </row>
        <row r="1145">
          <cell r="A1145" t="str">
            <v>나이스정보통신 *</v>
          </cell>
          <cell r="B1145" t="str">
            <v>상업서비스와공급품</v>
          </cell>
        </row>
        <row r="1146">
          <cell r="A1146" t="str">
            <v>KTis</v>
          </cell>
          <cell r="B1146" t="str">
            <v>상업서비스와공급품</v>
          </cell>
        </row>
        <row r="1147">
          <cell r="A1147" t="str">
            <v>나이스디앤비 *</v>
          </cell>
          <cell r="B1147" t="str">
            <v>상업서비스와공급품</v>
          </cell>
        </row>
        <row r="1148">
          <cell r="A1148" t="str">
            <v>현대이지웰 *</v>
          </cell>
          <cell r="B1148" t="str">
            <v>상업서비스와공급품</v>
          </cell>
        </row>
        <row r="1149">
          <cell r="A1149" t="str">
            <v>인선이엔티 *</v>
          </cell>
          <cell r="B1149" t="str">
            <v>상업서비스와공급품</v>
          </cell>
        </row>
        <row r="1150">
          <cell r="A1150" t="str">
            <v>한국기업평가 *</v>
          </cell>
          <cell r="B1150" t="str">
            <v>상업서비스와공급품</v>
          </cell>
        </row>
        <row r="1151">
          <cell r="A1151" t="str">
            <v>사람인에이치알 *</v>
          </cell>
          <cell r="B1151" t="str">
            <v>상업서비스와공급품</v>
          </cell>
        </row>
        <row r="1152">
          <cell r="A1152" t="str">
            <v>효성ITX</v>
          </cell>
          <cell r="B1152" t="str">
            <v>상업서비스와공급품</v>
          </cell>
        </row>
        <row r="1153">
          <cell r="A1153" t="str">
            <v>코엔텍 *</v>
          </cell>
          <cell r="B1153" t="str">
            <v>상업서비스와공급품</v>
          </cell>
        </row>
        <row r="1154">
          <cell r="A1154" t="str">
            <v>이크레더블 *</v>
          </cell>
          <cell r="B1154" t="str">
            <v>상업서비스와공급품</v>
          </cell>
        </row>
        <row r="1155">
          <cell r="A1155" t="str">
            <v>NICE평가정보 *</v>
          </cell>
          <cell r="B1155" t="str">
            <v>상업서비스와공급품</v>
          </cell>
        </row>
        <row r="1156">
          <cell r="A1156" t="str">
            <v>한국코퍼레이션 *</v>
          </cell>
          <cell r="B1156" t="str">
            <v>상업서비스와공급품</v>
          </cell>
        </row>
        <row r="1157">
          <cell r="A1157" t="str">
            <v>제넨바이오 *</v>
          </cell>
          <cell r="B1157" t="str">
            <v>상업서비스와공급품</v>
          </cell>
        </row>
        <row r="1158">
          <cell r="A1158" t="str">
            <v>SCI평가정보 *</v>
          </cell>
          <cell r="B1158" t="str">
            <v>상업서비스와공급품</v>
          </cell>
        </row>
        <row r="1159">
          <cell r="A1159" t="str">
            <v>KTcs</v>
          </cell>
          <cell r="B1159" t="str">
            <v>상업서비스와공급품</v>
          </cell>
        </row>
        <row r="1160">
          <cell r="A1160" t="str">
            <v>고려신용정보 *</v>
          </cell>
          <cell r="B1160" t="str">
            <v>상업서비스와공급품</v>
          </cell>
        </row>
        <row r="1161">
          <cell r="A1161" t="str">
            <v>에스원</v>
          </cell>
          <cell r="B1161" t="str">
            <v>상업서비스와공급품</v>
          </cell>
        </row>
        <row r="1162">
          <cell r="A1162" t="str">
            <v>누리플랜 *</v>
          </cell>
          <cell r="B1162" t="str">
            <v>상업서비스와공급품</v>
          </cell>
        </row>
        <row r="1163">
          <cell r="A1163" t="str">
            <v>자연과환경 *</v>
          </cell>
          <cell r="B1163" t="str">
            <v>상업서비스와공급품</v>
          </cell>
        </row>
        <row r="1164">
          <cell r="A1164" t="str">
            <v>NICE</v>
          </cell>
          <cell r="B1164" t="str">
            <v>상업서비스와공급품</v>
          </cell>
        </row>
        <row r="1165">
          <cell r="A1165" t="str">
            <v>아이마켓코리아</v>
          </cell>
          <cell r="B1165" t="str">
            <v>상업서비스와공급품</v>
          </cell>
        </row>
        <row r="1166">
          <cell r="A1166" t="str">
            <v>케이탑리츠</v>
          </cell>
          <cell r="B1166" t="str">
            <v>부동산</v>
          </cell>
        </row>
        <row r="1167">
          <cell r="A1167" t="str">
            <v>해성산업 *</v>
          </cell>
          <cell r="B1167" t="str">
            <v>부동산</v>
          </cell>
        </row>
        <row r="1168">
          <cell r="A1168" t="str">
            <v>에이리츠</v>
          </cell>
          <cell r="B1168" t="str">
            <v>부동산</v>
          </cell>
        </row>
        <row r="1169">
          <cell r="A1169" t="str">
            <v>한창</v>
          </cell>
          <cell r="B1169" t="str">
            <v>부동산</v>
          </cell>
        </row>
        <row r="1170">
          <cell r="A1170" t="str">
            <v>한국토지신탁</v>
          </cell>
          <cell r="B1170" t="str">
            <v>부동산</v>
          </cell>
        </row>
        <row r="1171">
          <cell r="A1171" t="str">
            <v>이지스밸류리츠</v>
          </cell>
          <cell r="B1171" t="str">
            <v>부동산</v>
          </cell>
        </row>
        <row r="1172">
          <cell r="A1172" t="str">
            <v>이지스레지던스리츠</v>
          </cell>
          <cell r="B1172" t="str">
            <v>부동산</v>
          </cell>
        </row>
        <row r="1173">
          <cell r="A1173" t="str">
            <v>제이알글로벌리츠</v>
          </cell>
          <cell r="B1173" t="str">
            <v>부동산</v>
          </cell>
        </row>
        <row r="1174">
          <cell r="A1174" t="str">
            <v>NH프라임리츠</v>
          </cell>
          <cell r="B1174" t="str">
            <v>부동산</v>
          </cell>
        </row>
        <row r="1175">
          <cell r="A1175" t="str">
            <v>이리츠코크렙</v>
          </cell>
          <cell r="B1175" t="str">
            <v>부동산</v>
          </cell>
        </row>
        <row r="1176">
          <cell r="A1176" t="str">
            <v>미래에셋맵스리츠</v>
          </cell>
          <cell r="B1176" t="str">
            <v>부동산</v>
          </cell>
        </row>
        <row r="1177">
          <cell r="A1177" t="str">
            <v>신한알파리츠</v>
          </cell>
          <cell r="B1177" t="str">
            <v>부동산</v>
          </cell>
        </row>
        <row r="1178">
          <cell r="A1178" t="str">
            <v>SK디앤디</v>
          </cell>
          <cell r="B1178" t="str">
            <v>부동산</v>
          </cell>
        </row>
        <row r="1179">
          <cell r="A1179" t="str">
            <v>롯데리츠</v>
          </cell>
          <cell r="B1179" t="str">
            <v>부동산</v>
          </cell>
        </row>
        <row r="1180">
          <cell r="A1180" t="str">
            <v>ESR켄달스퀘어리츠</v>
          </cell>
          <cell r="B1180" t="str">
            <v>부동산</v>
          </cell>
        </row>
        <row r="1181">
          <cell r="A1181" t="str">
            <v>코람코에너지리츠</v>
          </cell>
          <cell r="B1181" t="str">
            <v>부동산</v>
          </cell>
        </row>
        <row r="1182">
          <cell r="A1182" t="str">
            <v>모두투어리츠</v>
          </cell>
          <cell r="B1182" t="str">
            <v>부동산</v>
          </cell>
        </row>
        <row r="1183">
          <cell r="A1183" t="str">
            <v>한국자산신탁</v>
          </cell>
          <cell r="B1183" t="str">
            <v>부동산</v>
          </cell>
        </row>
        <row r="1184">
          <cell r="A1184" t="str">
            <v>한진칼우</v>
          </cell>
          <cell r="B1184" t="str">
            <v>항공사</v>
          </cell>
        </row>
        <row r="1185">
          <cell r="A1185" t="str">
            <v>진에어</v>
          </cell>
          <cell r="B1185" t="str">
            <v>항공사</v>
          </cell>
        </row>
        <row r="1186">
          <cell r="A1186" t="str">
            <v>제주항공</v>
          </cell>
          <cell r="B1186" t="str">
            <v>항공사</v>
          </cell>
        </row>
        <row r="1187">
          <cell r="A1187" t="str">
            <v>티웨이홀딩스</v>
          </cell>
          <cell r="B1187" t="str">
            <v>항공사</v>
          </cell>
        </row>
        <row r="1188">
          <cell r="A1188" t="str">
            <v>대한항공우</v>
          </cell>
          <cell r="B1188" t="str">
            <v>항공사</v>
          </cell>
        </row>
        <row r="1189">
          <cell r="A1189" t="str">
            <v>티웨이항공</v>
          </cell>
          <cell r="B1189" t="str">
            <v>항공사</v>
          </cell>
        </row>
        <row r="1190">
          <cell r="A1190" t="str">
            <v>예림당 *</v>
          </cell>
          <cell r="B1190" t="str">
            <v>항공사</v>
          </cell>
        </row>
        <row r="1191">
          <cell r="A1191" t="str">
            <v>한진칼</v>
          </cell>
          <cell r="B1191" t="str">
            <v>항공사</v>
          </cell>
        </row>
        <row r="1192">
          <cell r="A1192" t="str">
            <v>에어부산</v>
          </cell>
          <cell r="B1192" t="str">
            <v>항공사</v>
          </cell>
        </row>
        <row r="1193">
          <cell r="A1193" t="str">
            <v>아시아나항공</v>
          </cell>
          <cell r="B1193" t="str">
            <v>항공사</v>
          </cell>
        </row>
        <row r="1194">
          <cell r="A1194" t="str">
            <v>대한항공</v>
          </cell>
          <cell r="B1194" t="str">
            <v>항공사</v>
          </cell>
        </row>
        <row r="1195">
          <cell r="A1195" t="str">
            <v>두산</v>
          </cell>
          <cell r="B1195" t="str">
            <v>복합기업</v>
          </cell>
        </row>
        <row r="1196">
          <cell r="A1196" t="str">
            <v>웅진</v>
          </cell>
          <cell r="B1196" t="str">
            <v>복합기업</v>
          </cell>
        </row>
        <row r="1197">
          <cell r="A1197" t="str">
            <v>두산우</v>
          </cell>
          <cell r="B1197" t="str">
            <v>복합기업</v>
          </cell>
        </row>
        <row r="1198">
          <cell r="A1198" t="str">
            <v>SK네트웍스우</v>
          </cell>
          <cell r="B1198" t="str">
            <v>복합기업</v>
          </cell>
        </row>
        <row r="1199">
          <cell r="A1199" t="str">
            <v>두산2우B</v>
          </cell>
          <cell r="B1199" t="str">
            <v>복합기업</v>
          </cell>
        </row>
        <row r="1200">
          <cell r="A1200" t="str">
            <v>효성</v>
          </cell>
          <cell r="B1200" t="str">
            <v>복합기업</v>
          </cell>
        </row>
        <row r="1201">
          <cell r="A1201" t="str">
            <v>SK</v>
          </cell>
          <cell r="B1201" t="str">
            <v>복합기업</v>
          </cell>
        </row>
        <row r="1202">
          <cell r="A1202" t="str">
            <v>LG우</v>
          </cell>
          <cell r="B1202" t="str">
            <v>복합기업</v>
          </cell>
        </row>
        <row r="1203">
          <cell r="A1203" t="str">
            <v>LG</v>
          </cell>
          <cell r="B1203" t="str">
            <v>복합기업</v>
          </cell>
        </row>
        <row r="1204">
          <cell r="A1204" t="str">
            <v>CJ우</v>
          </cell>
          <cell r="B1204" t="str">
            <v>복합기업</v>
          </cell>
        </row>
        <row r="1205">
          <cell r="A1205" t="str">
            <v>SK우</v>
          </cell>
          <cell r="B1205" t="str">
            <v>복합기업</v>
          </cell>
        </row>
        <row r="1206">
          <cell r="A1206" t="str">
            <v>CJ4우(전환)</v>
          </cell>
          <cell r="B1206" t="str">
            <v>복합기업</v>
          </cell>
        </row>
        <row r="1207">
          <cell r="A1207" t="str">
            <v>삼성물산</v>
          </cell>
          <cell r="B1207" t="str">
            <v>복합기업</v>
          </cell>
        </row>
        <row r="1208">
          <cell r="A1208" t="str">
            <v>CJ</v>
          </cell>
          <cell r="B1208" t="str">
            <v>복합기업</v>
          </cell>
        </row>
        <row r="1209">
          <cell r="A1209" t="str">
            <v>SK네트웍스</v>
          </cell>
          <cell r="B1209" t="str">
            <v>복합기업</v>
          </cell>
        </row>
        <row r="1210">
          <cell r="A1210" t="str">
            <v>삼성물산우B</v>
          </cell>
          <cell r="B1210" t="str">
            <v>복합기업</v>
          </cell>
        </row>
        <row r="1211">
          <cell r="A1211" t="str">
            <v>에스케이씨에스</v>
          </cell>
          <cell r="B1211" t="str">
            <v>기타</v>
          </cell>
        </row>
        <row r="1212">
          <cell r="A1212" t="str">
            <v>디피코</v>
          </cell>
          <cell r="B1212" t="str">
            <v>기타</v>
          </cell>
        </row>
        <row r="1213">
          <cell r="A1213" t="str">
            <v>크로넥스</v>
          </cell>
          <cell r="B1213" t="str">
            <v>기타</v>
          </cell>
        </row>
        <row r="1214">
          <cell r="A1214" t="str">
            <v>삼성 인버스 2X 천연가스 선물 ETN B</v>
          </cell>
          <cell r="B1214" t="str">
            <v>기타</v>
          </cell>
        </row>
        <row r="1215">
          <cell r="A1215" t="str">
            <v>QV S&amp;P500 VIX S</v>
          </cell>
          <cell r="B1215" t="str">
            <v>기타</v>
          </cell>
        </row>
        <row r="1216">
          <cell r="A1216" t="str">
            <v>신한 인버스 2X 천연가스 선물 ETN</v>
          </cell>
          <cell r="B1216" t="str">
            <v>기타</v>
          </cell>
        </row>
        <row r="1217">
          <cell r="A1217" t="str">
            <v>TRUE 인버스 2X 천연가스 선물 ETN(H)</v>
          </cell>
          <cell r="B1217" t="str">
            <v>기타</v>
          </cell>
        </row>
        <row r="1218">
          <cell r="A1218" t="str">
            <v>신한 S&amp;P500 VIX S</v>
          </cell>
          <cell r="B1218" t="str">
            <v>기타</v>
          </cell>
        </row>
        <row r="1219">
          <cell r="A1219" t="str">
            <v>신한 인버스 2X 천연가스 선물 ETN(H)</v>
          </cell>
          <cell r="B1219" t="str">
            <v>기타</v>
          </cell>
        </row>
        <row r="1220">
          <cell r="A1220" t="str">
            <v>굿센</v>
          </cell>
          <cell r="B1220" t="str">
            <v>기타</v>
          </cell>
        </row>
        <row r="1221">
          <cell r="A1221" t="str">
            <v>삼성 S&amp;P500 VIX S</v>
          </cell>
          <cell r="B1221" t="str">
            <v>기타</v>
          </cell>
        </row>
        <row r="1222">
          <cell r="A1222" t="str">
            <v>인카금융서비스</v>
          </cell>
          <cell r="B1222" t="str">
            <v>기타</v>
          </cell>
        </row>
        <row r="1223">
          <cell r="A1223" t="str">
            <v>EMB</v>
          </cell>
          <cell r="B1223" t="str">
            <v>기타</v>
          </cell>
        </row>
        <row r="1224">
          <cell r="A1224" t="str">
            <v>대신 인버스 2X 니켈선물 ETN(H)</v>
          </cell>
          <cell r="B1224" t="str">
            <v>기타</v>
          </cell>
        </row>
        <row r="1225">
          <cell r="A1225" t="str">
            <v>에이비온</v>
          </cell>
          <cell r="B1225" t="str">
            <v>기타</v>
          </cell>
        </row>
        <row r="1226">
          <cell r="A1226" t="str">
            <v>시그넷이브이</v>
          </cell>
          <cell r="B1226" t="str">
            <v>기타</v>
          </cell>
        </row>
        <row r="1227">
          <cell r="A1227" t="str">
            <v>노드메이슨</v>
          </cell>
          <cell r="B1227" t="str">
            <v>기타</v>
          </cell>
        </row>
        <row r="1228">
          <cell r="A1228" t="str">
            <v>삼성 인버스 2X WTI원유 선물 ETN</v>
          </cell>
          <cell r="B1228" t="str">
            <v>기타</v>
          </cell>
        </row>
        <row r="1229">
          <cell r="A1229" t="str">
            <v>삼성 인버스 2X 구리 선물 ETN(H)</v>
          </cell>
          <cell r="B1229" t="str">
            <v>기타</v>
          </cell>
        </row>
        <row r="1230">
          <cell r="A1230" t="str">
            <v>다이오진</v>
          </cell>
          <cell r="B1230" t="str">
            <v>기타</v>
          </cell>
        </row>
        <row r="1231">
          <cell r="A1231" t="str">
            <v>신한 인버스 2X 구리 선물 ETN</v>
          </cell>
          <cell r="B1231" t="str">
            <v>기타</v>
          </cell>
        </row>
        <row r="1232">
          <cell r="A1232" t="str">
            <v>신한 인버스 2X WTI원유 선물 ETN(H)</v>
          </cell>
          <cell r="B1232" t="str">
            <v>기타</v>
          </cell>
        </row>
        <row r="1233">
          <cell r="A1233" t="str">
            <v>대신 인버스 철광석 선물 ETN(H)</v>
          </cell>
          <cell r="B1233" t="str">
            <v>기타</v>
          </cell>
        </row>
        <row r="1234">
          <cell r="A1234" t="str">
            <v>QV 인버스 레버리지 WTI원유 선물 ETN(H)</v>
          </cell>
          <cell r="B1234" t="str">
            <v>기타</v>
          </cell>
        </row>
        <row r="1235">
          <cell r="A1235" t="str">
            <v>에이스캠퍼</v>
          </cell>
          <cell r="B1235" t="str">
            <v>기타</v>
          </cell>
        </row>
        <row r="1236">
          <cell r="A1236" t="str">
            <v>나눔테크</v>
          </cell>
          <cell r="B1236" t="str">
            <v>기타</v>
          </cell>
        </row>
        <row r="1237">
          <cell r="A1237" t="str">
            <v>삼성 인버스 2X 은 선물 ETN(H)</v>
          </cell>
          <cell r="B1237" t="str">
            <v>기타</v>
          </cell>
        </row>
        <row r="1238">
          <cell r="A1238" t="str">
            <v>신한 인버스 2X 은 선물 ETN(H)</v>
          </cell>
          <cell r="B1238" t="str">
            <v>기타</v>
          </cell>
        </row>
        <row r="1239">
          <cell r="A1239" t="str">
            <v>TIGER 차이나전기차SOLACTIVE</v>
          </cell>
          <cell r="B1239" t="str">
            <v>기타</v>
          </cell>
        </row>
        <row r="1240">
          <cell r="A1240" t="str">
            <v>이노벡스</v>
          </cell>
          <cell r="B1240" t="str">
            <v>기타</v>
          </cell>
        </row>
        <row r="1241">
          <cell r="A1241" t="str">
            <v>신한 인버스 브렌트원유 선물 ETN(H)</v>
          </cell>
          <cell r="B1241" t="str">
            <v>기타</v>
          </cell>
        </row>
        <row r="1242">
          <cell r="A1242" t="str">
            <v>씨엔티드림</v>
          </cell>
          <cell r="B1242" t="str">
            <v>기타</v>
          </cell>
        </row>
        <row r="1243">
          <cell r="A1243" t="str">
            <v>오션스톤</v>
          </cell>
          <cell r="B1243" t="str">
            <v>기타</v>
          </cell>
        </row>
        <row r="1244">
          <cell r="A1244" t="str">
            <v>펨토바이오메드</v>
          </cell>
          <cell r="B1244" t="str">
            <v>기타</v>
          </cell>
        </row>
        <row r="1245">
          <cell r="A1245" t="str">
            <v>신한 인버스 천연가스 선물 ETN(H)</v>
          </cell>
          <cell r="B1245" t="str">
            <v>기타</v>
          </cell>
        </row>
        <row r="1246">
          <cell r="A1246" t="str">
            <v>지오씨</v>
          </cell>
          <cell r="B1246" t="str">
            <v>기타</v>
          </cell>
        </row>
        <row r="1247">
          <cell r="A1247" t="str">
            <v>대신 인버스 아연선물 ETN(H)</v>
          </cell>
          <cell r="B1247" t="str">
            <v>기타</v>
          </cell>
        </row>
        <row r="1248">
          <cell r="A1248" t="str">
            <v>신한 인버스 2X Russell 2000 ETN</v>
          </cell>
          <cell r="B1248" t="str">
            <v>기타</v>
          </cell>
        </row>
        <row r="1249">
          <cell r="A1249" t="str">
            <v>진코스텍</v>
          </cell>
          <cell r="B1249" t="str">
            <v>기타</v>
          </cell>
        </row>
        <row r="1250">
          <cell r="A1250" t="str">
            <v>명진홀딩스</v>
          </cell>
          <cell r="B1250" t="str">
            <v>기타</v>
          </cell>
        </row>
        <row r="1251">
          <cell r="A1251" t="str">
            <v>대신 인버스 니켈선물 ETN(H)</v>
          </cell>
          <cell r="B1251" t="str">
            <v>기타</v>
          </cell>
        </row>
        <row r="1252">
          <cell r="A1252" t="str">
            <v>신한 인버스 WTI원유 선물 ETN(H)</v>
          </cell>
          <cell r="B1252" t="str">
            <v>기타</v>
          </cell>
        </row>
        <row r="1253">
          <cell r="A1253" t="str">
            <v>미래에셋 인버스 원유선물혼합 ETN(H)</v>
          </cell>
          <cell r="B1253" t="str">
            <v>기타</v>
          </cell>
        </row>
        <row r="1254">
          <cell r="A1254" t="str">
            <v>비엔디생활건강</v>
          </cell>
          <cell r="B1254" t="str">
            <v>기타</v>
          </cell>
        </row>
        <row r="1255">
          <cell r="A1255" t="str">
            <v>유투바이오</v>
          </cell>
          <cell r="B1255" t="str">
            <v>기타</v>
          </cell>
        </row>
        <row r="1256">
          <cell r="A1256" t="str">
            <v>TIGER 원유선물인버스(H)</v>
          </cell>
          <cell r="B1256" t="str">
            <v>기타</v>
          </cell>
        </row>
        <row r="1257">
          <cell r="A1257" t="str">
            <v>TRUE 인버스 2X 유로스탁스50 ETN(H)</v>
          </cell>
          <cell r="B1257" t="str">
            <v>기타</v>
          </cell>
        </row>
        <row r="1258">
          <cell r="A1258" t="str">
            <v>TRUE 인버스 플래티넘 선물 ETN</v>
          </cell>
          <cell r="B1258" t="str">
            <v>기타</v>
          </cell>
        </row>
        <row r="1259">
          <cell r="A1259" t="str">
            <v>QV 인버스 레버리지 S&amp;P500 ETN</v>
          </cell>
          <cell r="B1259" t="str">
            <v>기타</v>
          </cell>
        </row>
        <row r="1260">
          <cell r="A1260" t="str">
            <v>신한 인버스 2X S&amp;P500 선물 ETN</v>
          </cell>
          <cell r="B1260" t="str">
            <v>기타</v>
          </cell>
        </row>
        <row r="1261">
          <cell r="A1261" t="str">
            <v>신한 인버스 구리 선물 ETN(H)</v>
          </cell>
          <cell r="B1261" t="str">
            <v>기타</v>
          </cell>
        </row>
        <row r="1262">
          <cell r="A1262" t="str">
            <v>KODEX WTI원유선물인버스(H)</v>
          </cell>
          <cell r="B1262" t="str">
            <v>기타</v>
          </cell>
        </row>
        <row r="1263">
          <cell r="A1263" t="str">
            <v>신한 인버스 2X 다우존스지수 선물 ETN(H)</v>
          </cell>
          <cell r="B1263" t="str">
            <v>기타</v>
          </cell>
        </row>
        <row r="1264">
          <cell r="A1264" t="str">
            <v>TRUE 인버스 2X S&amp;P500 선물 ETN(H)</v>
          </cell>
          <cell r="B1264" t="str">
            <v>기타</v>
          </cell>
        </row>
        <row r="1265">
          <cell r="A1265" t="str">
            <v>나우코스</v>
          </cell>
          <cell r="B1265" t="str">
            <v>기타</v>
          </cell>
        </row>
        <row r="1266">
          <cell r="A1266" t="str">
            <v>이노진</v>
          </cell>
          <cell r="B1266" t="str">
            <v>기타</v>
          </cell>
        </row>
        <row r="1267">
          <cell r="A1267" t="str">
            <v>엔지브이아이</v>
          </cell>
          <cell r="B1267" t="str">
            <v>기타</v>
          </cell>
        </row>
        <row r="1268">
          <cell r="A1268" t="str">
            <v>신한 인버스 콩 선물 ETN(H)</v>
          </cell>
          <cell r="B1268" t="str">
            <v>기타</v>
          </cell>
        </row>
        <row r="1269">
          <cell r="A1269" t="str">
            <v>신한 인버스 은 선물 ETN(H)</v>
          </cell>
          <cell r="B1269" t="str">
            <v>기타</v>
          </cell>
        </row>
        <row r="1270">
          <cell r="A1270" t="str">
            <v>에스제이켐</v>
          </cell>
          <cell r="B1270" t="str">
            <v>기타</v>
          </cell>
        </row>
        <row r="1271">
          <cell r="A1271" t="str">
            <v>삼성 인버스 2X 나스닥 100 ETN(H)</v>
          </cell>
          <cell r="B1271" t="str">
            <v>기타</v>
          </cell>
        </row>
        <row r="1272">
          <cell r="A1272" t="str">
            <v>TRUE 인버스 2X 나스닥 100 ETN</v>
          </cell>
          <cell r="B1272" t="str">
            <v>기타</v>
          </cell>
        </row>
        <row r="1273">
          <cell r="A1273" t="str">
            <v>KB 인버스 2X 나스닥 100 ETN</v>
          </cell>
          <cell r="B1273" t="str">
            <v>기타</v>
          </cell>
        </row>
        <row r="1274">
          <cell r="A1274" t="str">
            <v>KB 인버스 2X S&amp;P 500 선물 ETN</v>
          </cell>
          <cell r="B1274" t="str">
            <v>기타</v>
          </cell>
        </row>
        <row r="1275">
          <cell r="A1275" t="str">
            <v>KBSTAR 200산업재</v>
          </cell>
          <cell r="B1275" t="str">
            <v>기타</v>
          </cell>
        </row>
        <row r="1276">
          <cell r="A1276" t="str">
            <v>KODEX 운송</v>
          </cell>
          <cell r="B1276" t="str">
            <v>기타</v>
          </cell>
        </row>
        <row r="1277">
          <cell r="A1277" t="str">
            <v>KINDEX 블룸버그베트남VN30선물레버리지(H)</v>
          </cell>
          <cell r="B1277" t="str">
            <v>기타</v>
          </cell>
        </row>
        <row r="1278">
          <cell r="A1278" t="str">
            <v>KBSTAR 차이나항셍테크</v>
          </cell>
          <cell r="B1278" t="str">
            <v>기타</v>
          </cell>
        </row>
        <row r="1279">
          <cell r="A1279" t="str">
            <v>KODEX 차이나항셍테크</v>
          </cell>
          <cell r="B1279" t="str">
            <v>기타</v>
          </cell>
        </row>
        <row r="1280">
          <cell r="A1280" t="str">
            <v>KODEX 심천ChiNext(합성)</v>
          </cell>
          <cell r="B1280" t="str">
            <v>기타</v>
          </cell>
        </row>
        <row r="1281">
          <cell r="A1281" t="str">
            <v>신한 인버스 Russell 2000 ETN</v>
          </cell>
          <cell r="B1281" t="str">
            <v>기타</v>
          </cell>
        </row>
        <row r="1282">
          <cell r="A1282" t="str">
            <v>KINDEX 차이나항셍테크</v>
          </cell>
          <cell r="B1282" t="str">
            <v>기타</v>
          </cell>
        </row>
        <row r="1283">
          <cell r="A1283" t="str">
            <v>TRUE 인버스 유로스탁스50 ETN(H) B</v>
          </cell>
          <cell r="B1283" t="str">
            <v>기타</v>
          </cell>
        </row>
        <row r="1284">
          <cell r="A1284" t="str">
            <v>TIGER 200 산업재</v>
          </cell>
          <cell r="B1284" t="str">
            <v>기타</v>
          </cell>
        </row>
        <row r="1285">
          <cell r="A1285" t="str">
            <v>TIGER 차이나항셍테크</v>
          </cell>
          <cell r="B1285" t="str">
            <v>기타</v>
          </cell>
        </row>
        <row r="1286">
          <cell r="A1286" t="str">
            <v>신한 인버스 다우존스지수 선물 ETN(H)</v>
          </cell>
          <cell r="B1286" t="str">
            <v>기타</v>
          </cell>
        </row>
        <row r="1287">
          <cell r="A1287" t="str">
            <v>TIGER 미국S&amp;P500선물인버스(H)</v>
          </cell>
          <cell r="B1287" t="str">
            <v>기타</v>
          </cell>
        </row>
        <row r="1288">
          <cell r="A1288" t="str">
            <v>TIGER Fn신재생에너지</v>
          </cell>
          <cell r="B1288" t="str">
            <v>기타</v>
          </cell>
        </row>
        <row r="1289">
          <cell r="A1289" t="str">
            <v>TIGER 코스닥150IT</v>
          </cell>
          <cell r="B1289" t="str">
            <v>기타</v>
          </cell>
        </row>
        <row r="1290">
          <cell r="A1290" t="str">
            <v>TIGER 차이나CSI300레버리지(합성)</v>
          </cell>
          <cell r="B1290" t="str">
            <v>기타</v>
          </cell>
        </row>
        <row r="1291">
          <cell r="A1291" t="str">
            <v>TRUE 인버스 나스닥 100 ETN</v>
          </cell>
          <cell r="B1291" t="str">
            <v>기타</v>
          </cell>
        </row>
        <row r="1292">
          <cell r="A1292" t="str">
            <v>KODEX 반도체</v>
          </cell>
          <cell r="B1292" t="str">
            <v>기타</v>
          </cell>
        </row>
        <row r="1293">
          <cell r="A1293" t="str">
            <v>더콘텐츠온</v>
          </cell>
          <cell r="B1293" t="str">
            <v>기타</v>
          </cell>
        </row>
        <row r="1294">
          <cell r="A1294" t="str">
            <v>미래에셋 인버스 미디어엔터 Core5 ETN</v>
          </cell>
          <cell r="B1294" t="str">
            <v>기타</v>
          </cell>
        </row>
        <row r="1295">
          <cell r="A1295" t="str">
            <v>HANARO Fn친환경에너지</v>
          </cell>
          <cell r="B1295" t="str">
            <v>기타</v>
          </cell>
        </row>
        <row r="1296">
          <cell r="A1296" t="str">
            <v>미래에셋 인버스 S&amp;P500 ETN(H)</v>
          </cell>
          <cell r="B1296" t="str">
            <v>기타</v>
          </cell>
        </row>
        <row r="1297">
          <cell r="A1297" t="str">
            <v>TIGER 반도체</v>
          </cell>
          <cell r="B1297" t="str">
            <v>기타</v>
          </cell>
        </row>
        <row r="1298">
          <cell r="A1298" t="str">
            <v>TIGER 미디어컨텐츠</v>
          </cell>
          <cell r="B1298" t="str">
            <v>기타</v>
          </cell>
        </row>
        <row r="1299">
          <cell r="A1299" t="str">
            <v>ARIRANG 심천차이넥스트(합성)</v>
          </cell>
          <cell r="B1299" t="str">
            <v>기타</v>
          </cell>
        </row>
        <row r="1300">
          <cell r="A1300" t="str">
            <v>TIGER KRX2차전지K-뉴딜</v>
          </cell>
          <cell r="B1300" t="str">
            <v>기타</v>
          </cell>
        </row>
        <row r="1301">
          <cell r="A1301" t="str">
            <v>에이치엔에스하이텍</v>
          </cell>
          <cell r="B1301" t="str">
            <v>기타</v>
          </cell>
        </row>
        <row r="1302">
          <cell r="A1302" t="str">
            <v>아퓨어스</v>
          </cell>
          <cell r="B1302" t="str">
            <v>기타</v>
          </cell>
        </row>
        <row r="1303">
          <cell r="A1303" t="str">
            <v>KBSTAR 팔라듐선물인버스(H)</v>
          </cell>
          <cell r="B1303" t="str">
            <v>기타</v>
          </cell>
        </row>
        <row r="1304">
          <cell r="A1304" t="str">
            <v>골프존데카</v>
          </cell>
          <cell r="B1304" t="str">
            <v>기타</v>
          </cell>
        </row>
        <row r="1305">
          <cell r="A1305" t="str">
            <v>미래에셋 인버스 전기전자 Core5 ETN</v>
          </cell>
          <cell r="B1305" t="str">
            <v>기타</v>
          </cell>
        </row>
        <row r="1306">
          <cell r="A1306" t="str">
            <v>KINDEX 베트남VN30(합성)</v>
          </cell>
          <cell r="B1306" t="str">
            <v>기타</v>
          </cell>
        </row>
        <row r="1307">
          <cell r="A1307" t="str">
            <v>KODEX 2차전지산업</v>
          </cell>
          <cell r="B1307" t="str">
            <v>기타</v>
          </cell>
        </row>
        <row r="1308">
          <cell r="A1308" t="str">
            <v>지앤이헬스케어</v>
          </cell>
          <cell r="B1308" t="str">
            <v>기타</v>
          </cell>
        </row>
        <row r="1309">
          <cell r="A1309" t="str">
            <v>TIGER 2차전지테마</v>
          </cell>
          <cell r="B1309" t="str">
            <v>기타</v>
          </cell>
        </row>
        <row r="1310">
          <cell r="A1310" t="str">
            <v>도부마스크</v>
          </cell>
          <cell r="B1310" t="str">
            <v>기타</v>
          </cell>
        </row>
        <row r="1311">
          <cell r="A1311" t="str">
            <v>KBSTAR Fn K-뉴딜디지털플러스</v>
          </cell>
          <cell r="B1311" t="str">
            <v>기타</v>
          </cell>
        </row>
        <row r="1312">
          <cell r="A1312" t="str">
            <v>KODEX TSE일본리츠(H)</v>
          </cell>
          <cell r="B1312" t="str">
            <v>기타</v>
          </cell>
        </row>
        <row r="1313">
          <cell r="A1313" t="str">
            <v>툴젠</v>
          </cell>
          <cell r="B1313" t="str">
            <v>기타</v>
          </cell>
        </row>
        <row r="1314">
          <cell r="A1314" t="str">
            <v>TIGER 200 에너지화학</v>
          </cell>
          <cell r="B1314" t="str">
            <v>기타</v>
          </cell>
        </row>
        <row r="1315">
          <cell r="A1315" t="str">
            <v>신한 옥수수 선물 ETN(H)</v>
          </cell>
          <cell r="B1315" t="str">
            <v>기타</v>
          </cell>
        </row>
        <row r="1316">
          <cell r="A1316" t="str">
            <v>KODEX 200 중소형</v>
          </cell>
          <cell r="B1316" t="str">
            <v>기타</v>
          </cell>
        </row>
        <row r="1317">
          <cell r="A1317" t="str">
            <v>TIGER 차이나CSI300</v>
          </cell>
          <cell r="B1317" t="str">
            <v>기타</v>
          </cell>
        </row>
        <row r="1318">
          <cell r="A1318" t="str">
            <v>KBSTAR 200선물인버스2X</v>
          </cell>
          <cell r="B1318" t="str">
            <v>기타</v>
          </cell>
        </row>
        <row r="1319">
          <cell r="A1319" t="str">
            <v>ARIRANG 200선물인버스2X</v>
          </cell>
          <cell r="B1319" t="str">
            <v>기타</v>
          </cell>
        </row>
        <row r="1320">
          <cell r="A1320" t="str">
            <v>래몽래인</v>
          </cell>
          <cell r="B1320" t="str">
            <v>기타</v>
          </cell>
        </row>
        <row r="1321">
          <cell r="A1321" t="str">
            <v>KBSTAR 미국장기국채선물인버스2X(합성 H)</v>
          </cell>
          <cell r="B1321" t="str">
            <v>기타</v>
          </cell>
        </row>
        <row r="1322">
          <cell r="A1322" t="str">
            <v>KODEX 모멘텀Plus</v>
          </cell>
          <cell r="B1322" t="str">
            <v>기타</v>
          </cell>
        </row>
        <row r="1323">
          <cell r="A1323" t="str">
            <v>미래에셋 에너지화학 Core5 ETN</v>
          </cell>
          <cell r="B1323" t="str">
            <v>기타</v>
          </cell>
        </row>
        <row r="1324">
          <cell r="A1324" t="str">
            <v>네추럴FNP</v>
          </cell>
          <cell r="B1324" t="str">
            <v>기타</v>
          </cell>
        </row>
        <row r="1325">
          <cell r="A1325" t="str">
            <v>KINDEX 중국본토CSI300</v>
          </cell>
          <cell r="B1325" t="str">
            <v>기타</v>
          </cell>
        </row>
        <row r="1326">
          <cell r="A1326" t="str">
            <v>TIGER 200IT레버리지</v>
          </cell>
          <cell r="B1326" t="str">
            <v>기타</v>
          </cell>
        </row>
        <row r="1327">
          <cell r="A1327" t="str">
            <v>TIGER 200에너지화학레버리지</v>
          </cell>
          <cell r="B1327" t="str">
            <v>기타</v>
          </cell>
        </row>
        <row r="1328">
          <cell r="A1328" t="str">
            <v>KBSTAR KQ고배당</v>
          </cell>
          <cell r="B1328" t="str">
            <v>기타</v>
          </cell>
        </row>
        <row r="1329">
          <cell r="A1329" t="str">
            <v>TIGER KRX BBIG K-뉴딜</v>
          </cell>
          <cell r="B1329" t="str">
            <v>기타</v>
          </cell>
        </row>
        <row r="1330">
          <cell r="A1330" t="str">
            <v>KODEX IT</v>
          </cell>
          <cell r="B1330" t="str">
            <v>기타</v>
          </cell>
        </row>
        <row r="1331">
          <cell r="A1331" t="str">
            <v>KBSTAR 200선물인버스</v>
          </cell>
          <cell r="B1331" t="str">
            <v>기타</v>
          </cell>
        </row>
        <row r="1332">
          <cell r="A1332" t="str">
            <v>KBSTAR 200에너지화학</v>
          </cell>
          <cell r="B1332" t="str">
            <v>기타</v>
          </cell>
        </row>
        <row r="1333">
          <cell r="A1333" t="str">
            <v>KODEX China H선물인버스(H)</v>
          </cell>
          <cell r="B1333" t="str">
            <v>기타</v>
          </cell>
        </row>
        <row r="1334">
          <cell r="A1334" t="str">
            <v>KINDEX Fn K-뉴딜디지털플러스</v>
          </cell>
          <cell r="B1334" t="str">
            <v>기타</v>
          </cell>
        </row>
        <row r="1335">
          <cell r="A1335" t="str">
            <v>KODEX 중국본토CSI300</v>
          </cell>
          <cell r="B1335" t="str">
            <v>기타</v>
          </cell>
        </row>
        <row r="1336">
          <cell r="A1336" t="str">
            <v>TIGER MSCI KOREA ESG리더스</v>
          </cell>
          <cell r="B1336" t="str">
            <v>기타</v>
          </cell>
        </row>
        <row r="1337">
          <cell r="A1337" t="str">
            <v>하나 KRX BBIG K-뉴딜 ETN</v>
          </cell>
          <cell r="B1337" t="str">
            <v>기타</v>
          </cell>
        </row>
        <row r="1338">
          <cell r="A1338" t="str">
            <v>TIGER 여행레저</v>
          </cell>
          <cell r="B1338" t="str">
            <v>기타</v>
          </cell>
        </row>
        <row r="1339">
          <cell r="A1339" t="str">
            <v>KBSTAR 200건설</v>
          </cell>
          <cell r="B1339" t="str">
            <v>기타</v>
          </cell>
        </row>
        <row r="1340">
          <cell r="A1340" t="str">
            <v>KBSTAR 차이나H선물인버스(H)</v>
          </cell>
          <cell r="B1340" t="str">
            <v>기타</v>
          </cell>
        </row>
        <row r="1341">
          <cell r="A1341" t="str">
            <v>KBSTAR IT플러스</v>
          </cell>
          <cell r="B1341" t="str">
            <v>기타</v>
          </cell>
        </row>
        <row r="1342">
          <cell r="A1342" t="str">
            <v>KODEX Fn K-뉴딜디지털플러스</v>
          </cell>
          <cell r="B1342" t="str">
            <v>기타</v>
          </cell>
        </row>
        <row r="1343">
          <cell r="A1343" t="str">
            <v>KODEX 건설</v>
          </cell>
          <cell r="B1343" t="str">
            <v>기타</v>
          </cell>
        </row>
        <row r="1344">
          <cell r="A1344" t="str">
            <v>신한 레버리지 금 선물 ETN</v>
          </cell>
          <cell r="B1344" t="str">
            <v>기타</v>
          </cell>
        </row>
        <row r="1345">
          <cell r="A1345" t="str">
            <v>삼성 KRX 금현물 ETN</v>
          </cell>
          <cell r="B1345" t="str">
            <v>기타</v>
          </cell>
        </row>
        <row r="1346">
          <cell r="A1346" t="str">
            <v>KINDEX Fn5G플러스</v>
          </cell>
          <cell r="B1346" t="str">
            <v>기타</v>
          </cell>
        </row>
        <row r="1347">
          <cell r="A1347" t="str">
            <v>삼성 레버리지 금 선물 ETN(H)</v>
          </cell>
          <cell r="B1347" t="str">
            <v>기타</v>
          </cell>
        </row>
        <row r="1348">
          <cell r="A1348" t="str">
            <v>KBSTAR Fn5G테크</v>
          </cell>
          <cell r="B1348" t="str">
            <v>기타</v>
          </cell>
        </row>
        <row r="1349">
          <cell r="A1349" t="str">
            <v>한국패러랠</v>
          </cell>
          <cell r="B1349" t="str">
            <v>기타</v>
          </cell>
        </row>
        <row r="1350">
          <cell r="A1350" t="str">
            <v>KINDEX 모닝스타싱가포르리츠채권혼합</v>
          </cell>
          <cell r="B1350" t="str">
            <v>기타</v>
          </cell>
        </row>
        <row r="1351">
          <cell r="A1351" t="str">
            <v>데이터스트림즈</v>
          </cell>
          <cell r="B1351" t="str">
            <v>기타</v>
          </cell>
        </row>
        <row r="1352">
          <cell r="A1352" t="str">
            <v>KODEX 200선물인버스2X</v>
          </cell>
          <cell r="B1352" t="str">
            <v>기타</v>
          </cell>
        </row>
        <row r="1353">
          <cell r="A1353" t="str">
            <v>KOSEF 200선물인버스2X</v>
          </cell>
          <cell r="B1353" t="str">
            <v>기타</v>
          </cell>
        </row>
        <row r="1354">
          <cell r="A1354" t="str">
            <v>TIGER 미국필라델피아반도체나스닥</v>
          </cell>
          <cell r="B1354" t="str">
            <v>기타</v>
          </cell>
        </row>
        <row r="1355">
          <cell r="A1355" t="str">
            <v>ARIRANG KRX300IT</v>
          </cell>
          <cell r="B1355" t="str">
            <v>기타</v>
          </cell>
        </row>
        <row r="1356">
          <cell r="A1356" t="str">
            <v>TIGER 200선물인버스2X</v>
          </cell>
          <cell r="B1356" t="str">
            <v>기타</v>
          </cell>
        </row>
        <row r="1357">
          <cell r="A1357" t="str">
            <v>KBSTAR 미국장기국채선물인버스(H)</v>
          </cell>
          <cell r="B1357" t="str">
            <v>기타</v>
          </cell>
        </row>
        <row r="1358">
          <cell r="A1358" t="str">
            <v>미래에셋 KRX금현물 Auto-KO-C 2312-01 ETN</v>
          </cell>
          <cell r="B1358" t="str">
            <v>기타</v>
          </cell>
        </row>
        <row r="1359">
          <cell r="A1359" t="str">
            <v>TIGER 200 건설</v>
          </cell>
          <cell r="B1359" t="str">
            <v>기타</v>
          </cell>
        </row>
        <row r="1360">
          <cell r="A1360" t="str">
            <v>KODEX 미디어&amp;엔터테인먼트</v>
          </cell>
          <cell r="B1360" t="str">
            <v>기타</v>
          </cell>
        </row>
        <row r="1361">
          <cell r="A1361" t="str">
            <v>태양기계</v>
          </cell>
          <cell r="B1361" t="str">
            <v>기타</v>
          </cell>
        </row>
        <row r="1362">
          <cell r="A1362" t="str">
            <v>KODEX 에너지화학</v>
          </cell>
          <cell r="B1362" t="str">
            <v>기타</v>
          </cell>
        </row>
        <row r="1363">
          <cell r="A1363" t="str">
            <v>TIGER 200 IT</v>
          </cell>
          <cell r="B1363" t="str">
            <v>기타</v>
          </cell>
        </row>
        <row r="1364">
          <cell r="A1364" t="str">
            <v>KINDEX 인버스</v>
          </cell>
          <cell r="B1364" t="str">
            <v>기타</v>
          </cell>
        </row>
        <row r="1365">
          <cell r="A1365" t="str">
            <v>KINDEX 중국본토CSI300레버리지(합성)</v>
          </cell>
          <cell r="B1365" t="str">
            <v>기타</v>
          </cell>
        </row>
        <row r="1366">
          <cell r="A1366" t="str">
            <v>KINDEX 골드선물 레버리지(합성 H)</v>
          </cell>
          <cell r="B1366" t="str">
            <v>기타</v>
          </cell>
        </row>
        <row r="1367">
          <cell r="A1367" t="str">
            <v>노브메타파마</v>
          </cell>
          <cell r="B1367" t="str">
            <v>기타</v>
          </cell>
        </row>
        <row r="1368">
          <cell r="A1368" t="str">
            <v>안지오랩</v>
          </cell>
          <cell r="B1368" t="str">
            <v>기타</v>
          </cell>
        </row>
        <row r="1369">
          <cell r="A1369" t="str">
            <v>KOSEF 200선물인버스</v>
          </cell>
          <cell r="B1369" t="str">
            <v>기타</v>
          </cell>
        </row>
        <row r="1370">
          <cell r="A1370" t="str">
            <v>HANARO Fn K-뉴딜디지털플러스</v>
          </cell>
          <cell r="B1370" t="str">
            <v>기타</v>
          </cell>
        </row>
        <row r="1371">
          <cell r="A1371" t="str">
            <v>KODEX 인버스</v>
          </cell>
          <cell r="B1371" t="str">
            <v>기타</v>
          </cell>
        </row>
        <row r="1372">
          <cell r="A1372" t="str">
            <v>TIGER TOP10</v>
          </cell>
          <cell r="B1372" t="str">
            <v>기타</v>
          </cell>
        </row>
        <row r="1373">
          <cell r="A1373" t="str">
            <v>KBSTAR 미국장기국채선물레버리지(합성 H)</v>
          </cell>
          <cell r="B1373" t="str">
            <v>기타</v>
          </cell>
        </row>
        <row r="1374">
          <cell r="A1374" t="str">
            <v>KODEX 코스닥150롱코스피200숏선물</v>
          </cell>
          <cell r="B1374" t="str">
            <v>기타</v>
          </cell>
        </row>
        <row r="1375">
          <cell r="A1375" t="str">
            <v>KINDEX 코스닥(합성)</v>
          </cell>
          <cell r="B1375" t="str">
            <v>기타</v>
          </cell>
        </row>
        <row r="1376">
          <cell r="A1376" t="str">
            <v>HANARO e커머스</v>
          </cell>
          <cell r="B1376" t="str">
            <v>기타</v>
          </cell>
        </row>
        <row r="1377">
          <cell r="A1377" t="str">
            <v>TIGER 미국달러단기채권액티브</v>
          </cell>
          <cell r="B1377" t="str">
            <v>기타</v>
          </cell>
        </row>
        <row r="1378">
          <cell r="A1378" t="str">
            <v>TIGER 코스닥150 레버리지</v>
          </cell>
          <cell r="B1378" t="str">
            <v>기타</v>
          </cell>
        </row>
        <row r="1379">
          <cell r="A1379" t="str">
            <v>신한 USD K200 선물 바이셀 ETN</v>
          </cell>
          <cell r="B1379" t="str">
            <v>기타</v>
          </cell>
        </row>
        <row r="1380">
          <cell r="A1380" t="str">
            <v>TIGER 방송통신</v>
          </cell>
          <cell r="B1380" t="str">
            <v>기타</v>
          </cell>
        </row>
        <row r="1381">
          <cell r="A1381" t="str">
            <v>KODEX 일본TOPIX100</v>
          </cell>
          <cell r="B1381" t="str">
            <v>기타</v>
          </cell>
        </row>
        <row r="1382">
          <cell r="A1382" t="str">
            <v>TIGER 미국달러선물레버리지</v>
          </cell>
          <cell r="B1382" t="str">
            <v>기타</v>
          </cell>
        </row>
        <row r="1383">
          <cell r="A1383" t="str">
            <v>앙츠</v>
          </cell>
          <cell r="B1383" t="str">
            <v>기타</v>
          </cell>
        </row>
        <row r="1384">
          <cell r="A1384" t="str">
            <v>휴럼</v>
          </cell>
          <cell r="B1384" t="str">
            <v>기타</v>
          </cell>
        </row>
        <row r="1385">
          <cell r="A1385" t="str">
            <v>KODEX 200IT TR</v>
          </cell>
          <cell r="B1385" t="str">
            <v>기타</v>
          </cell>
        </row>
        <row r="1386">
          <cell r="A1386" t="str">
            <v>HANARO Fn5G산업</v>
          </cell>
          <cell r="B1386" t="str">
            <v>기타</v>
          </cell>
        </row>
        <row r="1387">
          <cell r="A1387" t="str">
            <v>KINDEX 인도네시아MSCI(합성)</v>
          </cell>
          <cell r="B1387" t="str">
            <v>기타</v>
          </cell>
        </row>
        <row r="1388">
          <cell r="A1388" t="str">
            <v>엔솔바이오사이언스</v>
          </cell>
          <cell r="B1388" t="str">
            <v>기타</v>
          </cell>
        </row>
        <row r="1389">
          <cell r="A1389" t="str">
            <v>KODEX 미국달러선물</v>
          </cell>
          <cell r="B1389" t="str">
            <v>기타</v>
          </cell>
        </row>
        <row r="1390">
          <cell r="A1390" t="str">
            <v>KB FnGuide 언택트 ETN</v>
          </cell>
          <cell r="B1390" t="str">
            <v>기타</v>
          </cell>
        </row>
        <row r="1391">
          <cell r="A1391" t="str">
            <v>TIGER 골드선물(H)</v>
          </cell>
          <cell r="B1391" t="str">
            <v>기타</v>
          </cell>
        </row>
        <row r="1392">
          <cell r="A1392" t="str">
            <v>ARIRANG 신흥국MSCI(합성 H)</v>
          </cell>
          <cell r="B1392" t="str">
            <v>기타</v>
          </cell>
        </row>
        <row r="1393">
          <cell r="A1393" t="str">
            <v>이앤에치</v>
          </cell>
          <cell r="B1393" t="str">
            <v>기타</v>
          </cell>
        </row>
        <row r="1394">
          <cell r="A1394" t="str">
            <v>TIGER KRX인터넷K-뉴딜</v>
          </cell>
          <cell r="B1394" t="str">
            <v>기타</v>
          </cell>
        </row>
        <row r="1395">
          <cell r="A1395" t="str">
            <v>TRUE 코스피 커버드풋 ETN B</v>
          </cell>
          <cell r="B1395" t="str">
            <v>기타</v>
          </cell>
        </row>
        <row r="1396">
          <cell r="A1396" t="str">
            <v>TIGER 차이나항셍25</v>
          </cell>
          <cell r="B1396" t="str">
            <v>기타</v>
          </cell>
        </row>
        <row r="1397">
          <cell r="A1397" t="str">
            <v>TRUE 레버리지 엔선물 ETN B</v>
          </cell>
          <cell r="B1397" t="str">
            <v>기타</v>
          </cell>
        </row>
        <row r="1398">
          <cell r="A1398" t="str">
            <v>TIGER 200커뮤니케이션서비스</v>
          </cell>
          <cell r="B1398" t="str">
            <v>기타</v>
          </cell>
        </row>
        <row r="1399">
          <cell r="A1399" t="str">
            <v>KINDEX Fn성장소비주도주</v>
          </cell>
          <cell r="B1399" t="str">
            <v>기타</v>
          </cell>
        </row>
        <row r="1400">
          <cell r="A1400" t="str">
            <v>KBSTAR 코스닥150선물레버리지</v>
          </cell>
          <cell r="B1400" t="str">
            <v>기타</v>
          </cell>
        </row>
        <row r="1401">
          <cell r="A1401" t="str">
            <v>KOSEF 코스닥150선물레버리지</v>
          </cell>
          <cell r="B1401" t="str">
            <v>기타</v>
          </cell>
        </row>
        <row r="1402">
          <cell r="A1402" t="str">
            <v>TIGER 인버스</v>
          </cell>
          <cell r="B1402" t="str">
            <v>기타</v>
          </cell>
        </row>
        <row r="1403">
          <cell r="A1403" t="str">
            <v>KODEX 골드선물(H)</v>
          </cell>
          <cell r="B1403" t="str">
            <v>기타</v>
          </cell>
        </row>
        <row r="1404">
          <cell r="A1404" t="str">
            <v>TIGER 소프트웨어</v>
          </cell>
          <cell r="B1404" t="str">
            <v>기타</v>
          </cell>
        </row>
        <row r="1405">
          <cell r="A1405" t="str">
            <v>KBSTAR 200커뮤니케이션서비스</v>
          </cell>
          <cell r="B1405" t="str">
            <v>기타</v>
          </cell>
        </row>
        <row r="1406">
          <cell r="A1406" t="str">
            <v>KODEX China H 레버리지(H)</v>
          </cell>
          <cell r="B1406" t="str">
            <v>기타</v>
          </cell>
        </row>
        <row r="1407">
          <cell r="A1407" t="str">
            <v>TIGER 코스닥150</v>
          </cell>
          <cell r="B1407" t="str">
            <v>기타</v>
          </cell>
        </row>
        <row r="1408">
          <cell r="A1408" t="str">
            <v>신한 금 선물 ETN(H)</v>
          </cell>
          <cell r="B1408" t="str">
            <v>기타</v>
          </cell>
        </row>
        <row r="1409">
          <cell r="A1409" t="str">
            <v>흥국 S&amp;P코리아로우볼</v>
          </cell>
          <cell r="B1409" t="str">
            <v>기타</v>
          </cell>
        </row>
        <row r="1410">
          <cell r="A1410" t="str">
            <v>TIGER 차이나HSCEI</v>
          </cell>
          <cell r="B1410" t="str">
            <v>기타</v>
          </cell>
        </row>
        <row r="1411">
          <cell r="A1411" t="str">
            <v>KODEX Fn성장</v>
          </cell>
          <cell r="B1411" t="str">
            <v>기타</v>
          </cell>
        </row>
        <row r="1412">
          <cell r="A1412" t="str">
            <v>KODEX 미국채울트라30년선물인버스(H)</v>
          </cell>
          <cell r="B1412" t="str">
            <v>기타</v>
          </cell>
        </row>
        <row r="1413">
          <cell r="A1413" t="str">
            <v>삼성 레버리지 China A50 선물 ETN(H)</v>
          </cell>
          <cell r="B1413" t="str">
            <v>기타</v>
          </cell>
        </row>
        <row r="1414">
          <cell r="A1414" t="str">
            <v>엠로</v>
          </cell>
          <cell r="B1414" t="str">
            <v>기타</v>
          </cell>
        </row>
        <row r="1415">
          <cell r="A1415" t="str">
            <v>HANARO KRX300</v>
          </cell>
          <cell r="B1415" t="str">
            <v>기타</v>
          </cell>
        </row>
        <row r="1416">
          <cell r="A1416" t="str">
            <v>HANARO 코스닥150</v>
          </cell>
          <cell r="B1416" t="str">
            <v>기타</v>
          </cell>
        </row>
        <row r="1417">
          <cell r="A1417" t="str">
            <v>KOSEF 미국달러선물</v>
          </cell>
          <cell r="B1417" t="str">
            <v>기타</v>
          </cell>
        </row>
        <row r="1418">
          <cell r="A1418" t="str">
            <v>KOSEF 미국달러선물레버리지</v>
          </cell>
          <cell r="B1418" t="str">
            <v>기타</v>
          </cell>
        </row>
        <row r="1419">
          <cell r="A1419" t="str">
            <v>KINDEX S&amp;P아시아TOP50</v>
          </cell>
          <cell r="B1419" t="str">
            <v>기타</v>
          </cell>
        </row>
        <row r="1420">
          <cell r="A1420" t="str">
            <v>관악산업</v>
          </cell>
          <cell r="B1420" t="str">
            <v>기타</v>
          </cell>
        </row>
        <row r="1421">
          <cell r="A1421" t="str">
            <v>신한 달러인덱스 선물 ETN(H)</v>
          </cell>
          <cell r="B1421" t="str">
            <v>기타</v>
          </cell>
        </row>
        <row r="1422">
          <cell r="A1422" t="str">
            <v>미래에셋 미디어엔터 Core5 ETN</v>
          </cell>
          <cell r="B1422" t="str">
            <v>기타</v>
          </cell>
        </row>
        <row r="1423">
          <cell r="A1423" t="str">
            <v>KODEX 코스닥150 레버리지</v>
          </cell>
          <cell r="B1423" t="str">
            <v>기타</v>
          </cell>
        </row>
        <row r="1424">
          <cell r="A1424" t="str">
            <v>KODEX 국채선물10년인버스</v>
          </cell>
          <cell r="B1424" t="str">
            <v>기타</v>
          </cell>
        </row>
        <row r="1425">
          <cell r="A1425" t="str">
            <v>KBSTAR 게임테마</v>
          </cell>
          <cell r="B1425" t="str">
            <v>기타</v>
          </cell>
        </row>
        <row r="1426">
          <cell r="A1426" t="str">
            <v>빅텐츠</v>
          </cell>
          <cell r="B1426" t="str">
            <v>기타</v>
          </cell>
        </row>
        <row r="1427">
          <cell r="A1427" t="str">
            <v>에브리봇</v>
          </cell>
          <cell r="B1427" t="str">
            <v>기타</v>
          </cell>
        </row>
        <row r="1428">
          <cell r="A1428" t="str">
            <v>KINDEX 일본TOPIX인버스(합성 H)</v>
          </cell>
          <cell r="B1428" t="str">
            <v>기타</v>
          </cell>
        </row>
        <row r="1429">
          <cell r="A1429" t="str">
            <v>KODEX 미국달러선물레버리지</v>
          </cell>
          <cell r="B1429" t="str">
            <v>기타</v>
          </cell>
        </row>
        <row r="1430">
          <cell r="A1430" t="str">
            <v>HANARO 200선물인버스</v>
          </cell>
          <cell r="B1430" t="str">
            <v>기타</v>
          </cell>
        </row>
        <row r="1431">
          <cell r="A1431" t="str">
            <v>KODEX 다우존스미국리츠(H)</v>
          </cell>
          <cell r="B1431" t="str">
            <v>기타</v>
          </cell>
        </row>
        <row r="1432">
          <cell r="A1432" t="str">
            <v>KBSTAR 국채선물10년인버스</v>
          </cell>
          <cell r="B1432" t="str">
            <v>기타</v>
          </cell>
        </row>
        <row r="1433">
          <cell r="A1433" t="str">
            <v>TIGER KIS부동산인프라채권TR</v>
          </cell>
          <cell r="B1433" t="str">
            <v>기타</v>
          </cell>
        </row>
        <row r="1434">
          <cell r="A1434" t="str">
            <v>신한 레버리지 미국달러 선물 ETN</v>
          </cell>
          <cell r="B1434" t="str">
            <v>기타</v>
          </cell>
        </row>
        <row r="1435">
          <cell r="A1435" t="str">
            <v>삼성 인버스 2X HSCEI ETN(H)</v>
          </cell>
          <cell r="B1435" t="str">
            <v>기타</v>
          </cell>
        </row>
        <row r="1436">
          <cell r="A1436" t="str">
            <v>TIGER K게임</v>
          </cell>
          <cell r="B1436" t="str">
            <v>기타</v>
          </cell>
        </row>
        <row r="1437">
          <cell r="A1437" t="str">
            <v>대신 골드 커버드콜 타겟 5%인컴 ETN(H)</v>
          </cell>
          <cell r="B1437" t="str">
            <v>기타</v>
          </cell>
        </row>
        <row r="1438">
          <cell r="A1438" t="str">
            <v>KBSTAR 200IT</v>
          </cell>
          <cell r="B1438" t="str">
            <v>기타</v>
          </cell>
        </row>
        <row r="1439">
          <cell r="A1439" t="str">
            <v>KBSTAR KRX국채선물3년10년스티프너2X</v>
          </cell>
          <cell r="B1439" t="str">
            <v>기타</v>
          </cell>
        </row>
        <row r="1440">
          <cell r="A1440" t="str">
            <v>삼성 인버스 China A50 선물 ETN(H)</v>
          </cell>
          <cell r="B1440" t="str">
            <v>기타</v>
          </cell>
        </row>
        <row r="1441">
          <cell r="A1441" t="str">
            <v>TRUE 코스피 양매도 5% OTM ETN</v>
          </cell>
          <cell r="B1441" t="str">
            <v>기타</v>
          </cell>
        </row>
        <row r="1442">
          <cell r="A1442" t="str">
            <v>TIGER 탄소효율그린뉴딜</v>
          </cell>
          <cell r="B1442" t="str">
            <v>기타</v>
          </cell>
        </row>
        <row r="1443">
          <cell r="A1443" t="str">
            <v>TIGER 삼성그룹펀더멘털</v>
          </cell>
          <cell r="B1443" t="str">
            <v>기타</v>
          </cell>
        </row>
        <row r="1444">
          <cell r="A1444" t="str">
            <v>KODEX 국채선물3년인버스</v>
          </cell>
          <cell r="B1444" t="str">
            <v>기타</v>
          </cell>
        </row>
        <row r="1445">
          <cell r="A1445" t="str">
            <v>ARIRANG 코스닥150</v>
          </cell>
          <cell r="B1445" t="str">
            <v>기타</v>
          </cell>
        </row>
        <row r="1446">
          <cell r="A1446" t="str">
            <v>TIGER 미국채10년선물</v>
          </cell>
          <cell r="B1446" t="str">
            <v>기타</v>
          </cell>
        </row>
        <row r="1447">
          <cell r="A1447" t="str">
            <v>KODEX K-이노베이션액티브</v>
          </cell>
          <cell r="B1447" t="str">
            <v>기타</v>
          </cell>
        </row>
        <row r="1448">
          <cell r="A1448" t="str">
            <v>HANARO MSCI Korea TR</v>
          </cell>
          <cell r="B1448" t="str">
            <v>기타</v>
          </cell>
        </row>
        <row r="1449">
          <cell r="A1449" t="str">
            <v>TIGER CD금리투자KIS(합성)</v>
          </cell>
          <cell r="B1449" t="str">
            <v>기타</v>
          </cell>
        </row>
        <row r="1450">
          <cell r="A1450" t="str">
            <v>TIGER 국채3년</v>
          </cell>
          <cell r="B1450" t="str">
            <v>기타</v>
          </cell>
        </row>
        <row r="1451">
          <cell r="A1451" t="str">
            <v>KBSTAR 국고채3년선물인버스</v>
          </cell>
          <cell r="B1451" t="str">
            <v>기타</v>
          </cell>
        </row>
        <row r="1452">
          <cell r="A1452" t="str">
            <v>KBSTAR 금융채액티브</v>
          </cell>
          <cell r="B1452" t="str">
            <v>기타</v>
          </cell>
        </row>
        <row r="1453">
          <cell r="A1453" t="str">
            <v>KBSTAR KRX국채선물3년10년스티프너</v>
          </cell>
          <cell r="B1453" t="str">
            <v>기타</v>
          </cell>
        </row>
        <row r="1454">
          <cell r="A1454" t="str">
            <v>ARIRANG 단기채권액티브</v>
          </cell>
          <cell r="B1454" t="str">
            <v>기타</v>
          </cell>
        </row>
        <row r="1455">
          <cell r="A1455" t="str">
            <v>에스엔피제네틱스</v>
          </cell>
          <cell r="B1455" t="str">
            <v>기타</v>
          </cell>
        </row>
        <row r="1456">
          <cell r="A1456" t="str">
            <v>씨앗</v>
          </cell>
          <cell r="B1456" t="str">
            <v>기타</v>
          </cell>
        </row>
        <row r="1457">
          <cell r="A1457" t="str">
            <v>KBSTAR 국고채3년</v>
          </cell>
          <cell r="B1457" t="str">
            <v>기타</v>
          </cell>
        </row>
        <row r="1458">
          <cell r="A1458" t="str">
            <v>대주이엔티</v>
          </cell>
          <cell r="B1458" t="str">
            <v>기타</v>
          </cell>
        </row>
        <row r="1459">
          <cell r="A1459" t="str">
            <v>KOSEF 통안채1년</v>
          </cell>
          <cell r="B1459" t="str">
            <v>기타</v>
          </cell>
        </row>
        <row r="1460">
          <cell r="A1460" t="str">
            <v>KOSEF 단기자금</v>
          </cell>
          <cell r="B1460" t="str">
            <v>기타</v>
          </cell>
        </row>
        <row r="1461">
          <cell r="A1461" t="str">
            <v>마이다스 200커버드콜5%OTM</v>
          </cell>
          <cell r="B1461" t="str">
            <v>기타</v>
          </cell>
        </row>
        <row r="1462">
          <cell r="A1462" t="str">
            <v>위월드</v>
          </cell>
          <cell r="B1462" t="str">
            <v>기타</v>
          </cell>
        </row>
        <row r="1463">
          <cell r="A1463" t="str">
            <v>아이케이세미콘</v>
          </cell>
          <cell r="B1463" t="str">
            <v>기타</v>
          </cell>
        </row>
        <row r="1464">
          <cell r="A1464" t="str">
            <v>KODEX 단기채권</v>
          </cell>
          <cell r="B1464" t="str">
            <v>기타</v>
          </cell>
        </row>
        <row r="1465">
          <cell r="A1465" t="str">
            <v>TIGER 단기통안채</v>
          </cell>
          <cell r="B1465" t="str">
            <v>기타</v>
          </cell>
        </row>
        <row r="1466">
          <cell r="A1466" t="str">
            <v>에스에이티이엔지</v>
          </cell>
          <cell r="B1466" t="str">
            <v>기타</v>
          </cell>
        </row>
        <row r="1467">
          <cell r="A1467" t="str">
            <v>파워 중기국고채</v>
          </cell>
          <cell r="B1467" t="str">
            <v>기타</v>
          </cell>
        </row>
        <row r="1468">
          <cell r="A1468" t="str">
            <v>렌딩머신</v>
          </cell>
          <cell r="B1468" t="str">
            <v>기타</v>
          </cell>
        </row>
        <row r="1469">
          <cell r="A1469" t="str">
            <v>탑선</v>
          </cell>
          <cell r="B1469" t="str">
            <v>기타</v>
          </cell>
        </row>
        <row r="1470">
          <cell r="A1470" t="str">
            <v>KINDEX 단기통안채</v>
          </cell>
          <cell r="B1470" t="str">
            <v>기타</v>
          </cell>
        </row>
        <row r="1471">
          <cell r="A1471" t="str">
            <v>KBSTAR 단기통안채</v>
          </cell>
          <cell r="B1471" t="str">
            <v>기타</v>
          </cell>
        </row>
        <row r="1472">
          <cell r="A1472" t="str">
            <v>바이오프로테크</v>
          </cell>
          <cell r="B1472" t="str">
            <v>기타</v>
          </cell>
        </row>
        <row r="1473">
          <cell r="A1473" t="str">
            <v>볼빅</v>
          </cell>
          <cell r="B1473" t="str">
            <v>기타</v>
          </cell>
        </row>
        <row r="1474">
          <cell r="A1474" t="str">
            <v>에이펙스인텍</v>
          </cell>
          <cell r="B1474" t="str">
            <v>기타</v>
          </cell>
        </row>
        <row r="1475">
          <cell r="A1475" t="str">
            <v>이비테크</v>
          </cell>
          <cell r="B1475" t="str">
            <v>기타</v>
          </cell>
        </row>
        <row r="1476">
          <cell r="A1476" t="str">
            <v>미래엔에듀파트너</v>
          </cell>
          <cell r="B1476" t="str">
            <v>기타</v>
          </cell>
        </row>
        <row r="1477">
          <cell r="A1477" t="str">
            <v>KODEX 단기채권PLUS</v>
          </cell>
          <cell r="B1477" t="str">
            <v>기타</v>
          </cell>
        </row>
        <row r="1478">
          <cell r="A1478" t="str">
            <v>썬테크</v>
          </cell>
          <cell r="B1478" t="str">
            <v>기타</v>
          </cell>
        </row>
        <row r="1479">
          <cell r="A1479" t="str">
            <v>파마리서치바이오</v>
          </cell>
          <cell r="B1479" t="str">
            <v>기타</v>
          </cell>
        </row>
        <row r="1480">
          <cell r="A1480" t="str">
            <v>바이옵트로</v>
          </cell>
          <cell r="B1480" t="str">
            <v>기타</v>
          </cell>
        </row>
        <row r="1481">
          <cell r="A1481" t="str">
            <v>플럼라인생명과학</v>
          </cell>
          <cell r="B1481" t="str">
            <v>기타</v>
          </cell>
        </row>
        <row r="1482">
          <cell r="A1482" t="str">
            <v>아이피몬스터</v>
          </cell>
          <cell r="B1482" t="str">
            <v>기타</v>
          </cell>
        </row>
        <row r="1483">
          <cell r="A1483" t="str">
            <v>엔에스컴퍼니</v>
          </cell>
          <cell r="B1483" t="str">
            <v>기타</v>
          </cell>
        </row>
        <row r="1484">
          <cell r="A1484" t="str">
            <v>엄지하우스</v>
          </cell>
          <cell r="B1484" t="str">
            <v>기타</v>
          </cell>
        </row>
        <row r="1485">
          <cell r="A1485" t="str">
            <v>미애부</v>
          </cell>
          <cell r="B1485" t="str">
            <v>기타</v>
          </cell>
        </row>
        <row r="1486">
          <cell r="A1486" t="str">
            <v>엠앤씨생명과학</v>
          </cell>
          <cell r="B1486" t="str">
            <v>기타</v>
          </cell>
        </row>
        <row r="1487">
          <cell r="A1487" t="str">
            <v>에이원알폼</v>
          </cell>
          <cell r="B1487" t="str">
            <v>기타</v>
          </cell>
        </row>
        <row r="1488">
          <cell r="A1488" t="str">
            <v>엔에스엠</v>
          </cell>
          <cell r="B1488" t="str">
            <v>기타</v>
          </cell>
        </row>
        <row r="1489">
          <cell r="A1489" t="str">
            <v>ARIRANG 우량회사채50 1년</v>
          </cell>
          <cell r="B1489" t="str">
            <v>기타</v>
          </cell>
        </row>
        <row r="1490">
          <cell r="A1490" t="str">
            <v>인터코스</v>
          </cell>
          <cell r="B1490" t="str">
            <v>기타</v>
          </cell>
        </row>
        <row r="1491">
          <cell r="A1491" t="str">
            <v>피엔아이컴퍼니</v>
          </cell>
          <cell r="B1491" t="str">
            <v>기타</v>
          </cell>
        </row>
        <row r="1492">
          <cell r="A1492" t="str">
            <v>씨앤에스링크</v>
          </cell>
          <cell r="B1492" t="str">
            <v>기타</v>
          </cell>
        </row>
        <row r="1493">
          <cell r="A1493" t="str">
            <v>테크트랜스</v>
          </cell>
          <cell r="B1493" t="str">
            <v>기타</v>
          </cell>
        </row>
        <row r="1494">
          <cell r="A1494" t="str">
            <v>이십일스토어</v>
          </cell>
          <cell r="B1494" t="str">
            <v>기타</v>
          </cell>
        </row>
        <row r="1495">
          <cell r="A1495" t="str">
            <v>에스알바이오텍</v>
          </cell>
          <cell r="B1495" t="str">
            <v>기타</v>
          </cell>
        </row>
        <row r="1496">
          <cell r="A1496" t="str">
            <v>KBSTAR 코스닥150</v>
          </cell>
          <cell r="B1496" t="str">
            <v>기타</v>
          </cell>
        </row>
        <row r="1497">
          <cell r="A1497" t="str">
            <v>KBSTAR 단기국공채액티브</v>
          </cell>
          <cell r="B1497" t="str">
            <v>기타</v>
          </cell>
        </row>
        <row r="1498">
          <cell r="A1498" t="str">
            <v>TIGER 단기채권액티브</v>
          </cell>
          <cell r="B1498" t="str">
            <v>기타</v>
          </cell>
        </row>
        <row r="1499">
          <cell r="A1499" t="str">
            <v>KODEX 단기변동금리부채권액티브</v>
          </cell>
          <cell r="B1499" t="str">
            <v>기타</v>
          </cell>
        </row>
        <row r="1500">
          <cell r="A1500" t="str">
            <v>KODEX MSCI밸류</v>
          </cell>
          <cell r="B1500" t="str">
            <v>기타</v>
          </cell>
        </row>
        <row r="1501">
          <cell r="A1501" t="str">
            <v>라이프사이언스테크놀로지</v>
          </cell>
          <cell r="B1501" t="str">
            <v>기타</v>
          </cell>
        </row>
        <row r="1502">
          <cell r="A1502" t="str">
            <v>나라소프트</v>
          </cell>
          <cell r="B1502" t="str">
            <v>기타</v>
          </cell>
        </row>
        <row r="1503">
          <cell r="A1503" t="str">
            <v>마이티 200커버드콜ATM레버리지</v>
          </cell>
          <cell r="B1503" t="str">
            <v>기타</v>
          </cell>
        </row>
        <row r="1504">
          <cell r="A1504" t="str">
            <v>FOCUS KRX300</v>
          </cell>
          <cell r="B1504" t="str">
            <v>기타</v>
          </cell>
        </row>
        <row r="1505">
          <cell r="A1505" t="str">
            <v>ARIRANG 국채선물3년</v>
          </cell>
          <cell r="B1505" t="str">
            <v>기타</v>
          </cell>
        </row>
        <row r="1506">
          <cell r="A1506" t="str">
            <v>KINDEX 국채선물10년인버스</v>
          </cell>
          <cell r="B1506" t="str">
            <v>기타</v>
          </cell>
        </row>
        <row r="1507">
          <cell r="A1507" t="str">
            <v>KINDEX 국채선물3년인버스</v>
          </cell>
          <cell r="B1507" t="str">
            <v>기타</v>
          </cell>
        </row>
        <row r="1508">
          <cell r="A1508" t="str">
            <v>ARIRANG 코스닥150선물인버스</v>
          </cell>
          <cell r="B1508" t="str">
            <v>기타</v>
          </cell>
        </row>
        <row r="1509">
          <cell r="A1509" t="str">
            <v>TIGER 국채선물3년인버스</v>
          </cell>
          <cell r="B1509" t="str">
            <v>기타</v>
          </cell>
        </row>
        <row r="1510">
          <cell r="A1510" t="str">
            <v>TIGER 국채선물10년인버스</v>
          </cell>
          <cell r="B1510" t="str">
            <v>기타</v>
          </cell>
        </row>
        <row r="1511">
          <cell r="A1511" t="str">
            <v>HANARO 코스닥150선물레버리지</v>
          </cell>
          <cell r="B1511" t="str">
            <v>기타</v>
          </cell>
        </row>
        <row r="1512">
          <cell r="A1512" t="str">
            <v>티티씨디펜스</v>
          </cell>
          <cell r="B1512" t="str">
            <v>기타</v>
          </cell>
        </row>
        <row r="1513">
          <cell r="A1513" t="str">
            <v>KOSEF 코스닥150</v>
          </cell>
          <cell r="B1513" t="str">
            <v>기타</v>
          </cell>
        </row>
        <row r="1514">
          <cell r="A1514" t="str">
            <v>한국미라클피플사</v>
          </cell>
          <cell r="B1514" t="str">
            <v>기타</v>
          </cell>
        </row>
        <row r="1515">
          <cell r="A1515" t="str">
            <v>ARIRANG 미국단기우량회사채</v>
          </cell>
          <cell r="B1515" t="str">
            <v>기타</v>
          </cell>
        </row>
        <row r="1516">
          <cell r="A1516" t="str">
            <v>ARIRANG KS모멘텀가중TR</v>
          </cell>
          <cell r="B1516" t="str">
            <v>기타</v>
          </cell>
        </row>
        <row r="1517">
          <cell r="A1517" t="str">
            <v>KODEX 코스피TR</v>
          </cell>
          <cell r="B1517" t="str">
            <v>기타</v>
          </cell>
        </row>
        <row r="1518">
          <cell r="A1518" t="str">
            <v>SMART KIS단기통안채</v>
          </cell>
          <cell r="B1518" t="str">
            <v>기타</v>
          </cell>
        </row>
        <row r="1519">
          <cell r="A1519" t="str">
            <v>대신밸런스제9호스팩 *</v>
          </cell>
          <cell r="B1519" t="str">
            <v>기타</v>
          </cell>
        </row>
        <row r="1520">
          <cell r="A1520" t="str">
            <v>TIGER 글로벌클라우드컴퓨팅INDXX</v>
          </cell>
          <cell r="B1520" t="str">
            <v>기타</v>
          </cell>
        </row>
        <row r="1521">
          <cell r="A1521" t="str">
            <v>ARIRANG 신흥국MSCI인버스(합성 H)</v>
          </cell>
          <cell r="B1521" t="str">
            <v>기타</v>
          </cell>
        </row>
        <row r="1522">
          <cell r="A1522" t="str">
            <v>ARIRANG 탄소효율그린뉴딜</v>
          </cell>
          <cell r="B1522" t="str">
            <v>기타</v>
          </cell>
        </row>
        <row r="1523">
          <cell r="A1523" t="str">
            <v>신한 K200 USD 선물 바이셀 ETN</v>
          </cell>
          <cell r="B1523" t="str">
            <v>기타</v>
          </cell>
        </row>
        <row r="1524">
          <cell r="A1524" t="str">
            <v>신한 인버스 달러인덱스 선물 ETN(H)</v>
          </cell>
          <cell r="B1524" t="str">
            <v>기타</v>
          </cell>
        </row>
        <row r="1525">
          <cell r="A1525" t="str">
            <v>신한 코스피 콘도르 4</v>
          </cell>
          <cell r="B1525" t="str">
            <v>기타</v>
          </cell>
        </row>
        <row r="1526">
          <cell r="A1526" t="str">
            <v>신한 코스피 콘도르 6</v>
          </cell>
          <cell r="B1526" t="str">
            <v>기타</v>
          </cell>
        </row>
        <row r="1527">
          <cell r="A1527" t="str">
            <v>신한 코스피 콘도르 4</v>
          </cell>
          <cell r="B1527" t="str">
            <v>기타</v>
          </cell>
        </row>
        <row r="1528">
          <cell r="A1528" t="str">
            <v>신한 코스피 콘도르 6</v>
          </cell>
          <cell r="B1528" t="str">
            <v>기타</v>
          </cell>
        </row>
        <row r="1529">
          <cell r="A1529" t="str">
            <v>신한 코스피 월별 양매도 3% OTM ETN</v>
          </cell>
          <cell r="B1529" t="str">
            <v>기타</v>
          </cell>
        </row>
        <row r="1530">
          <cell r="A1530" t="str">
            <v>신한 코스피 월별 양매도 5% OTM ETN</v>
          </cell>
          <cell r="B1530" t="str">
            <v>기타</v>
          </cell>
        </row>
        <row r="1531">
          <cell r="A1531" t="str">
            <v>신한 코스피 월별 양매도 3% 콜 2206-1 ETN</v>
          </cell>
          <cell r="B1531" t="str">
            <v>기타</v>
          </cell>
        </row>
        <row r="1532">
          <cell r="A1532" t="str">
            <v>미래에셋 전기전자 Core5 ETN</v>
          </cell>
          <cell r="B1532" t="str">
            <v>기타</v>
          </cell>
        </row>
        <row r="1533">
          <cell r="A1533" t="str">
            <v>미래에셋 코스피 양매도 5% OTM ETN</v>
          </cell>
          <cell r="B1533" t="str">
            <v>기타</v>
          </cell>
        </row>
        <row r="1534">
          <cell r="A1534" t="str">
            <v>삼성 화장품 테마주 ETN</v>
          </cell>
          <cell r="B1534" t="str">
            <v>기타</v>
          </cell>
        </row>
        <row r="1535">
          <cell r="A1535" t="str">
            <v>삼성 KTOP30 ETN</v>
          </cell>
          <cell r="B1535" t="str">
            <v>기타</v>
          </cell>
        </row>
        <row r="1536">
          <cell r="A1536" t="str">
            <v>삼성 Cushing 에너지인프라 MLP ETN</v>
          </cell>
          <cell r="B1536" t="str">
            <v>기타</v>
          </cell>
        </row>
        <row r="1537">
          <cell r="A1537" t="str">
            <v>삼성 코스피 양매도 5% OTM ETN</v>
          </cell>
          <cell r="B1537" t="str">
            <v>기타</v>
          </cell>
        </row>
        <row r="1538">
          <cell r="A1538" t="str">
            <v>삼성 코스피 풋매도 4% OTM ETN</v>
          </cell>
          <cell r="B1538" t="str">
            <v>기타</v>
          </cell>
        </row>
        <row r="1539">
          <cell r="A1539" t="str">
            <v>삼성 HSCEI ETN(H)</v>
          </cell>
          <cell r="B1539" t="str">
            <v>기타</v>
          </cell>
        </row>
        <row r="1540">
          <cell r="A1540" t="str">
            <v>삼성 레버리지 HSCEI ETN(H)</v>
          </cell>
          <cell r="B1540" t="str">
            <v>기타</v>
          </cell>
        </row>
        <row r="1541">
          <cell r="A1541" t="str">
            <v>QV iSelect 글로벌 EMP ETN(H)</v>
          </cell>
          <cell r="B1541" t="str">
            <v>기타</v>
          </cell>
        </row>
        <row r="1542">
          <cell r="A1542" t="str">
            <v>TRUE 코스피 커버드콜 ETN B</v>
          </cell>
          <cell r="B1542" t="str">
            <v>기타</v>
          </cell>
        </row>
        <row r="1543">
          <cell r="A1543" t="str">
            <v>TRUE 코스피 양매도 3% OTM ETN</v>
          </cell>
          <cell r="B1543" t="str">
            <v>기타</v>
          </cell>
        </row>
        <row r="1544">
          <cell r="A1544" t="str">
            <v>TRUE 코스피 양매도 ATM ETN</v>
          </cell>
          <cell r="B1544" t="str">
            <v>기타</v>
          </cell>
        </row>
        <row r="1545">
          <cell r="A1545" t="str">
            <v>TRUE 엔선물 ETN B</v>
          </cell>
          <cell r="B1545" t="str">
            <v>기타</v>
          </cell>
        </row>
        <row r="1546">
          <cell r="A1546" t="str">
            <v>TRUE 인버스 엔선물 ETN B</v>
          </cell>
          <cell r="B1546" t="str">
            <v>기타</v>
          </cell>
        </row>
        <row r="1547">
          <cell r="A1547" t="str">
            <v>TRUE 유로선물 ETN B</v>
          </cell>
          <cell r="B1547" t="str">
            <v>기타</v>
          </cell>
        </row>
        <row r="1548">
          <cell r="A1548" t="str">
            <v>TRUE 인버스 유로선물 ETN B</v>
          </cell>
          <cell r="B1548" t="str">
            <v>기타</v>
          </cell>
        </row>
        <row r="1549">
          <cell r="A1549" t="str">
            <v>TRUE 유로스탁스50 양매도 5% OTM ETN(H)</v>
          </cell>
          <cell r="B1549" t="str">
            <v>기타</v>
          </cell>
        </row>
        <row r="1550">
          <cell r="A1550" t="str">
            <v>TRUE S&amp;P500 양매도 4% OTM ETN(H)</v>
          </cell>
          <cell r="B1550" t="str">
            <v>기타</v>
          </cell>
        </row>
        <row r="1551">
          <cell r="A1551" t="str">
            <v>TRUE S&amp;P500 선물 ETN</v>
          </cell>
          <cell r="B1551" t="str">
            <v>기타</v>
          </cell>
        </row>
        <row r="1552">
          <cell r="A1552" t="str">
            <v>KB KRX ESG Eco ETN</v>
          </cell>
          <cell r="B1552" t="str">
            <v>기타</v>
          </cell>
        </row>
        <row r="1553">
          <cell r="A1553" t="str">
            <v>미래에셋 글로벌 리츠 ETN(H)</v>
          </cell>
          <cell r="B1553" t="str">
            <v>기타</v>
          </cell>
        </row>
        <row r="1554">
          <cell r="A1554" t="str">
            <v>미래에셋 미국 리츠 ETN(H)</v>
          </cell>
          <cell r="B1554" t="str">
            <v>기타</v>
          </cell>
        </row>
        <row r="1555">
          <cell r="A1555" t="str">
            <v>미래에셋 중국 심천 100 ETN</v>
          </cell>
          <cell r="B1555" t="str">
            <v>기타</v>
          </cell>
        </row>
        <row r="1556">
          <cell r="A1556" t="str">
            <v>하나 코스피 변동성추세 추종 양매도 ETN</v>
          </cell>
          <cell r="B1556" t="str">
            <v>기타</v>
          </cell>
        </row>
        <row r="1557">
          <cell r="A1557" t="str">
            <v>하나 KRX300 ETN</v>
          </cell>
          <cell r="B1557" t="str">
            <v>기타</v>
          </cell>
        </row>
        <row r="1558">
          <cell r="A1558" t="str">
            <v>KINDEX 중장기국공채액티브</v>
          </cell>
          <cell r="B1558" t="str">
            <v>기타</v>
          </cell>
        </row>
        <row r="1559">
          <cell r="A1559" t="str">
            <v>HANARO 단기통안채</v>
          </cell>
          <cell r="B1559" t="str">
            <v>기타</v>
          </cell>
        </row>
        <row r="1560">
          <cell r="A1560" t="str">
            <v>KBSTAR KRX국채선물3년10년플래트너</v>
          </cell>
          <cell r="B1560" t="str">
            <v>기타</v>
          </cell>
        </row>
        <row r="1561">
          <cell r="A1561" t="str">
            <v>KINDEX 국고채3년</v>
          </cell>
          <cell r="B1561" t="str">
            <v>기타</v>
          </cell>
        </row>
        <row r="1562">
          <cell r="A1562" t="str">
            <v>KOSEF 국고채3년</v>
          </cell>
          <cell r="B1562" t="str">
            <v>기타</v>
          </cell>
        </row>
        <row r="1563">
          <cell r="A1563" t="str">
            <v>KODEX 종합채권(AA-이상)액티브</v>
          </cell>
          <cell r="B1563" t="str">
            <v>기타</v>
          </cell>
        </row>
        <row r="1564">
          <cell r="A1564" t="str">
            <v>KINDEX 코스피</v>
          </cell>
          <cell r="B1564" t="str">
            <v>기타</v>
          </cell>
        </row>
        <row r="1565">
          <cell r="A1565" t="str">
            <v>KODEX 국고채3년</v>
          </cell>
          <cell r="B1565" t="str">
            <v>기타</v>
          </cell>
        </row>
        <row r="1566">
          <cell r="A1566" t="str">
            <v>KBSTAR 중장기국공채액티브</v>
          </cell>
          <cell r="B1566" t="str">
            <v>기타</v>
          </cell>
        </row>
        <row r="1567">
          <cell r="A1567" t="str">
            <v>KOSEF 국고채10년</v>
          </cell>
          <cell r="B1567" t="str">
            <v>기타</v>
          </cell>
        </row>
        <row r="1568">
          <cell r="A1568" t="str">
            <v>KINDEX 필리핀MSCI(합성)</v>
          </cell>
          <cell r="B1568" t="str">
            <v>기타</v>
          </cell>
        </row>
        <row r="1569">
          <cell r="A1569" t="str">
            <v>KBSTAR KRX국채선물3년10년플래트너2X</v>
          </cell>
          <cell r="B1569" t="str">
            <v>기타</v>
          </cell>
        </row>
        <row r="1570">
          <cell r="A1570" t="str">
            <v>KINDEX 코스닥150</v>
          </cell>
          <cell r="B1570" t="str">
            <v>기타</v>
          </cell>
        </row>
        <row r="1571">
          <cell r="A1571" t="str">
            <v>KBSTAR 글로벌데이터센터리츠나스닥(합성)</v>
          </cell>
          <cell r="B1571" t="str">
            <v>기타</v>
          </cell>
        </row>
        <row r="1572">
          <cell r="A1572" t="str">
            <v>TRUE 인버스 HSCEI ETN(H) B</v>
          </cell>
          <cell r="B1572" t="str">
            <v>기타</v>
          </cell>
        </row>
        <row r="1573">
          <cell r="A1573" t="str">
            <v>KINDEX 국고채10년</v>
          </cell>
          <cell r="B1573" t="str">
            <v>기타</v>
          </cell>
        </row>
        <row r="1574">
          <cell r="A1574" t="str">
            <v>신한 코스피 월별 양매도 5% 콜 2206-1 ETN</v>
          </cell>
          <cell r="B1574" t="str">
            <v>기타</v>
          </cell>
        </row>
        <row r="1575">
          <cell r="A1575" t="str">
            <v>QV 코스피 변동성 매칭형 양매도 ETN</v>
          </cell>
          <cell r="B1575" t="str">
            <v>기타</v>
          </cell>
        </row>
        <row r="1576">
          <cell r="A1576" t="str">
            <v>KODEX 코스닥 150</v>
          </cell>
          <cell r="B1576" t="str">
            <v>기타</v>
          </cell>
        </row>
        <row r="1577">
          <cell r="A1577" t="str">
            <v>KODEX 장기종합채권(AA-이상)액티브KAP</v>
          </cell>
          <cell r="B1577" t="str">
            <v>기타</v>
          </cell>
        </row>
        <row r="1578">
          <cell r="A1578" t="str">
            <v>KODEX KRX300</v>
          </cell>
          <cell r="B1578" t="str">
            <v>기타</v>
          </cell>
        </row>
        <row r="1579">
          <cell r="A1579" t="str">
            <v>TIGER 중장기국채</v>
          </cell>
          <cell r="B1579" t="str">
            <v>기타</v>
          </cell>
        </row>
        <row r="1580">
          <cell r="A1580" t="str">
            <v>KINDEX KIS종합채권(AA-이상)액티브</v>
          </cell>
          <cell r="B1580" t="str">
            <v>기타</v>
          </cell>
        </row>
        <row r="1581">
          <cell r="A1581" t="str">
            <v>삼성 미국 대형 성장주 ETN(H)</v>
          </cell>
          <cell r="B1581" t="str">
            <v>기타</v>
          </cell>
        </row>
        <row r="1582">
          <cell r="A1582" t="str">
            <v>TRUE 인버스 2X HSCEI ETN(H)</v>
          </cell>
          <cell r="B1582" t="str">
            <v>기타</v>
          </cell>
        </row>
        <row r="1583">
          <cell r="A1583" t="str">
            <v>KB Wise 분할매매 ETN</v>
          </cell>
          <cell r="B1583" t="str">
            <v>기타</v>
          </cell>
        </row>
        <row r="1584">
          <cell r="A1584" t="str">
            <v>KODEX China H</v>
          </cell>
          <cell r="B1584" t="str">
            <v>기타</v>
          </cell>
        </row>
        <row r="1585">
          <cell r="A1585" t="str">
            <v>KINDEX 삼성그룹섹터가중</v>
          </cell>
          <cell r="B1585" t="str">
            <v>기타</v>
          </cell>
        </row>
        <row r="1586">
          <cell r="A1586" t="str">
            <v>KBSTAR 중기우량회사채</v>
          </cell>
          <cell r="B1586" t="str">
            <v>기타</v>
          </cell>
        </row>
        <row r="1587">
          <cell r="A1587" t="str">
            <v>KODEX 미국채10년선물</v>
          </cell>
          <cell r="B1587" t="str">
            <v>기타</v>
          </cell>
        </row>
        <row r="1588">
          <cell r="A1588" t="str">
            <v>삼성 코스피 풋매도 ETN</v>
          </cell>
          <cell r="B1588" t="str">
            <v>기타</v>
          </cell>
        </row>
        <row r="1589">
          <cell r="A1589" t="str">
            <v>맵스리얼티1</v>
          </cell>
          <cell r="B1589" t="str">
            <v>기타</v>
          </cell>
        </row>
        <row r="1590">
          <cell r="A1590" t="str">
            <v>KODEX 삼성그룹</v>
          </cell>
          <cell r="B1590" t="str">
            <v>기타</v>
          </cell>
        </row>
        <row r="1591">
          <cell r="A1591" t="str">
            <v>TIGER 금은선물(H)</v>
          </cell>
          <cell r="B1591" t="str">
            <v>기타</v>
          </cell>
        </row>
        <row r="1592">
          <cell r="A1592" t="str">
            <v>KODEX 국채선물10년</v>
          </cell>
          <cell r="B1592" t="str">
            <v>기타</v>
          </cell>
        </row>
        <row r="1593">
          <cell r="A1593" t="str">
            <v>KBSTAR 채권혼합</v>
          </cell>
          <cell r="B1593" t="str">
            <v>기타</v>
          </cell>
        </row>
        <row r="1594">
          <cell r="A1594" t="str">
            <v>TIGER 일본엔선물</v>
          </cell>
          <cell r="B1594" t="str">
            <v>기타</v>
          </cell>
        </row>
        <row r="1595">
          <cell r="A1595" t="str">
            <v>KBSTAR 코스피ex200</v>
          </cell>
          <cell r="B1595" t="str">
            <v>기타</v>
          </cell>
        </row>
        <row r="1596">
          <cell r="A1596" t="str">
            <v>TIGER 코스닥150선물인버스</v>
          </cell>
          <cell r="B1596" t="str">
            <v>기타</v>
          </cell>
        </row>
        <row r="1597">
          <cell r="A1597" t="str">
            <v>KINDEX 미국IT인터넷S&amp;P(합성 H)</v>
          </cell>
          <cell r="B1597" t="str">
            <v>기타</v>
          </cell>
        </row>
        <row r="1598">
          <cell r="A1598" t="str">
            <v>KBSTAR 국채선물10년</v>
          </cell>
          <cell r="B1598" t="str">
            <v>기타</v>
          </cell>
        </row>
        <row r="1599">
          <cell r="A1599" t="str">
            <v>블루탑</v>
          </cell>
          <cell r="B1599" t="str">
            <v>기타</v>
          </cell>
        </row>
        <row r="1600">
          <cell r="A1600" t="str">
            <v>KOSEF 미국달러선물인버스2X</v>
          </cell>
          <cell r="B1600" t="str">
            <v>기타</v>
          </cell>
        </row>
        <row r="1601">
          <cell r="A1601" t="str">
            <v>KODEX 배당성장채권혼합</v>
          </cell>
          <cell r="B1601" t="str">
            <v>기타</v>
          </cell>
        </row>
        <row r="1602">
          <cell r="A1602" t="str">
            <v>KBSTAR V&amp;S셀렉트밸류채권혼합</v>
          </cell>
          <cell r="B1602" t="str">
            <v>기타</v>
          </cell>
        </row>
        <row r="1603">
          <cell r="A1603" t="str">
            <v>KBSTAR V&amp;S셀렉트밸류</v>
          </cell>
          <cell r="B1603" t="str">
            <v>기타</v>
          </cell>
        </row>
        <row r="1604">
          <cell r="A1604" t="str">
            <v>KINDEX 싱가포르리츠</v>
          </cell>
          <cell r="B1604" t="str">
            <v>기타</v>
          </cell>
        </row>
        <row r="1605">
          <cell r="A1605" t="str">
            <v>ARIRANG 국채선물10년</v>
          </cell>
          <cell r="B1605" t="str">
            <v>기타</v>
          </cell>
        </row>
        <row r="1606">
          <cell r="A1606" t="str">
            <v>KBSTAR 모멘텀로우볼</v>
          </cell>
          <cell r="B1606" t="str">
            <v>기타</v>
          </cell>
        </row>
        <row r="1607">
          <cell r="A1607" t="str">
            <v>KODEX MSCI모멘텀</v>
          </cell>
          <cell r="B1607" t="str">
            <v>기타</v>
          </cell>
        </row>
        <row r="1608">
          <cell r="A1608" t="str">
            <v>KBSTAR ESG사회책임투자</v>
          </cell>
          <cell r="B1608" t="str">
            <v>기타</v>
          </cell>
        </row>
        <row r="1609">
          <cell r="A1609" t="str">
            <v>HANARO KAP초장기국고채</v>
          </cell>
          <cell r="B1609" t="str">
            <v>기타</v>
          </cell>
        </row>
        <row r="1610">
          <cell r="A1610" t="str">
            <v>폭스소프트</v>
          </cell>
          <cell r="B1610" t="str">
            <v>기타</v>
          </cell>
        </row>
        <row r="1611">
          <cell r="A1611" t="str">
            <v>KBSTAR 중국본토대형주CSI100</v>
          </cell>
          <cell r="B1611" t="str">
            <v>기타</v>
          </cell>
        </row>
        <row r="1612">
          <cell r="A1612" t="str">
            <v>KODEX 삼성그룹밸류</v>
          </cell>
          <cell r="B1612" t="str">
            <v>기타</v>
          </cell>
        </row>
        <row r="1613">
          <cell r="A1613" t="str">
            <v>삼성 미국 대형 성장주 ETN</v>
          </cell>
          <cell r="B1613" t="str">
            <v>기타</v>
          </cell>
        </row>
        <row r="1614">
          <cell r="A1614" t="str">
            <v>수프로</v>
          </cell>
          <cell r="B1614" t="str">
            <v>기타</v>
          </cell>
        </row>
        <row r="1615">
          <cell r="A1615" t="str">
            <v>KODEX KTOP30</v>
          </cell>
          <cell r="B1615" t="str">
            <v>기타</v>
          </cell>
        </row>
        <row r="1616">
          <cell r="A1616" t="str">
            <v>KODEX 코스피대형주</v>
          </cell>
          <cell r="B1616" t="str">
            <v>기타</v>
          </cell>
        </row>
        <row r="1617">
          <cell r="A1617" t="str">
            <v>KODEX 코스피100</v>
          </cell>
          <cell r="B1617" t="str">
            <v>기타</v>
          </cell>
        </row>
        <row r="1618">
          <cell r="A1618" t="str">
            <v>KOSEF 코스닥150선물인버스</v>
          </cell>
          <cell r="B1618" t="str">
            <v>기타</v>
          </cell>
        </row>
        <row r="1619">
          <cell r="A1619" t="str">
            <v>KBSTAR 내수주플러스</v>
          </cell>
          <cell r="B1619" t="str">
            <v>기타</v>
          </cell>
        </row>
        <row r="1620">
          <cell r="A1620" t="str">
            <v>KOSEF 미국달러선물인버스</v>
          </cell>
          <cell r="B1620" t="str">
            <v>기타</v>
          </cell>
        </row>
        <row r="1621">
          <cell r="A1621" t="str">
            <v>무진메디</v>
          </cell>
          <cell r="B1621" t="str">
            <v>기타</v>
          </cell>
        </row>
        <row r="1622">
          <cell r="A1622" t="str">
            <v>TIGER 차이나바이오테크SOLACTIVE</v>
          </cell>
          <cell r="B1622" t="str">
            <v>기타</v>
          </cell>
        </row>
        <row r="1623">
          <cell r="A1623" t="str">
            <v>ARIRANG KS로우사이즈가중TR</v>
          </cell>
          <cell r="B1623" t="str">
            <v>기타</v>
          </cell>
        </row>
        <row r="1624">
          <cell r="A1624" t="str">
            <v>KODEX 탄소효율그린뉴딜</v>
          </cell>
          <cell r="B1624" t="str">
            <v>기타</v>
          </cell>
        </row>
        <row r="1625">
          <cell r="A1625" t="str">
            <v>단디바이오</v>
          </cell>
          <cell r="B1625" t="str">
            <v>기타</v>
          </cell>
        </row>
        <row r="1626">
          <cell r="A1626" t="str">
            <v>TREX 200</v>
          </cell>
          <cell r="B1626" t="str">
            <v>기타</v>
          </cell>
        </row>
        <row r="1627">
          <cell r="A1627" t="str">
            <v>ARIRANG 스마트베타Quality채권혼합</v>
          </cell>
          <cell r="B1627" t="str">
            <v>기타</v>
          </cell>
        </row>
        <row r="1628">
          <cell r="A1628" t="str">
            <v>TIGER 일본TOPIX헬스케어(합성)</v>
          </cell>
          <cell r="B1628" t="str">
            <v>기타</v>
          </cell>
        </row>
        <row r="1629">
          <cell r="A1629" t="str">
            <v>KODEX 코스닥150선물인버스</v>
          </cell>
          <cell r="B1629" t="str">
            <v>기타</v>
          </cell>
        </row>
        <row r="1630">
          <cell r="A1630" t="str">
            <v>KODEX 미국채울트라30년선물(H)</v>
          </cell>
          <cell r="B1630" t="str">
            <v>기타</v>
          </cell>
        </row>
        <row r="1631">
          <cell r="A1631" t="str">
            <v>KODEX TRF3070</v>
          </cell>
          <cell r="B1631" t="str">
            <v>기타</v>
          </cell>
        </row>
        <row r="1632">
          <cell r="A1632" t="str">
            <v>TIGER 유로스탁스배당30</v>
          </cell>
          <cell r="B1632" t="str">
            <v>기타</v>
          </cell>
        </row>
        <row r="1633">
          <cell r="A1633" t="str">
            <v>KBSTAR 미국장기국채선물(H)</v>
          </cell>
          <cell r="B1633" t="str">
            <v>기타</v>
          </cell>
        </row>
        <row r="1634">
          <cell r="A1634" t="str">
            <v>이도바이오</v>
          </cell>
          <cell r="B1634" t="str">
            <v>기타</v>
          </cell>
        </row>
        <row r="1635">
          <cell r="A1635" t="str">
            <v>TIGER 단기선진하이일드(합성 H)</v>
          </cell>
          <cell r="B1635" t="str">
            <v>기타</v>
          </cell>
        </row>
        <row r="1636">
          <cell r="A1636" t="str">
            <v>HANARO 200TR</v>
          </cell>
          <cell r="B1636" t="str">
            <v>기타</v>
          </cell>
        </row>
        <row r="1637">
          <cell r="A1637" t="str">
            <v>프로테옴텍</v>
          </cell>
          <cell r="B1637" t="str">
            <v>기타</v>
          </cell>
        </row>
        <row r="1638">
          <cell r="A1638" t="str">
            <v>HANARO 탄소효율그린뉴딜</v>
          </cell>
          <cell r="B1638" t="str">
            <v>기타</v>
          </cell>
        </row>
        <row r="1639">
          <cell r="A1639" t="str">
            <v>미래에셋 인버스 에너지화학 Core5 ETN</v>
          </cell>
          <cell r="B1639" t="str">
            <v>기타</v>
          </cell>
        </row>
        <row r="1640">
          <cell r="A1640" t="str">
            <v>루켄테크놀러지스</v>
          </cell>
          <cell r="B1640" t="str">
            <v>기타</v>
          </cell>
        </row>
        <row r="1641">
          <cell r="A1641" t="str">
            <v>KODEX 미국달러선물인버스2X</v>
          </cell>
          <cell r="B1641" t="str">
            <v>기타</v>
          </cell>
        </row>
        <row r="1642">
          <cell r="A1642" t="str">
            <v>ARIRANG S&amp;P글로벌인프라</v>
          </cell>
          <cell r="B1642" t="str">
            <v>기타</v>
          </cell>
        </row>
        <row r="1643">
          <cell r="A1643" t="str">
            <v>KBSTAR 대형고배당10TR</v>
          </cell>
          <cell r="B1643" t="str">
            <v>기타</v>
          </cell>
        </row>
        <row r="1644">
          <cell r="A1644" t="str">
            <v>KINDEX 스마트퀄리티</v>
          </cell>
          <cell r="B1644" t="str">
            <v>기타</v>
          </cell>
        </row>
        <row r="1645">
          <cell r="A1645" t="str">
            <v>KBSTAR 200</v>
          </cell>
          <cell r="B1645" t="str">
            <v>기타</v>
          </cell>
        </row>
        <row r="1646">
          <cell r="A1646" t="str">
            <v>KOSEF 국고채10년레버리지</v>
          </cell>
          <cell r="B1646" t="str">
            <v>기타</v>
          </cell>
        </row>
        <row r="1647">
          <cell r="A1647" t="str">
            <v>TIGER 200커버드콜ATM</v>
          </cell>
          <cell r="B1647" t="str">
            <v>기타</v>
          </cell>
        </row>
        <row r="1648">
          <cell r="A1648" t="str">
            <v>TIGER 중국소비테마</v>
          </cell>
          <cell r="B1648" t="str">
            <v>기타</v>
          </cell>
        </row>
        <row r="1649">
          <cell r="A1649" t="str">
            <v>뿌리깊은나무들</v>
          </cell>
          <cell r="B1649" t="str">
            <v>기타</v>
          </cell>
        </row>
        <row r="1650">
          <cell r="A1650" t="str">
            <v>KODEX MSCI EM선물(H)</v>
          </cell>
          <cell r="B1650" t="str">
            <v>기타</v>
          </cell>
        </row>
        <row r="1651">
          <cell r="A1651" t="str">
            <v>TIGER 200커버드콜5%OTM</v>
          </cell>
          <cell r="B1651" t="str">
            <v>기타</v>
          </cell>
        </row>
        <row r="1652">
          <cell r="A1652" t="str">
            <v>KBSTAR KRX300미국달러선물혼합</v>
          </cell>
          <cell r="B1652" t="str">
            <v>기타</v>
          </cell>
        </row>
        <row r="1653">
          <cell r="A1653" t="str">
            <v>KOSEF 200</v>
          </cell>
          <cell r="B1653" t="str">
            <v>기타</v>
          </cell>
        </row>
        <row r="1654">
          <cell r="A1654" t="str">
            <v>애드바이오텍</v>
          </cell>
          <cell r="B1654" t="str">
            <v>기타</v>
          </cell>
        </row>
        <row r="1655">
          <cell r="A1655" t="str">
            <v>ARIRANG 코스피</v>
          </cell>
          <cell r="B1655" t="str">
            <v>기타</v>
          </cell>
        </row>
        <row r="1656">
          <cell r="A1656" t="str">
            <v>신한 인버스 2X 금 선물 ETN</v>
          </cell>
          <cell r="B1656" t="str">
            <v>기타</v>
          </cell>
        </row>
        <row r="1657">
          <cell r="A1657" t="str">
            <v>KODEX 200</v>
          </cell>
          <cell r="B1657" t="str">
            <v>기타</v>
          </cell>
        </row>
        <row r="1658">
          <cell r="A1658" t="str">
            <v>TIGER 200</v>
          </cell>
          <cell r="B1658" t="str">
            <v>기타</v>
          </cell>
        </row>
        <row r="1659">
          <cell r="A1659" t="str">
            <v>KINDEX 200</v>
          </cell>
          <cell r="B1659" t="str">
            <v>기타</v>
          </cell>
        </row>
        <row r="1660">
          <cell r="A1660" t="str">
            <v>KINDEX 레버리지</v>
          </cell>
          <cell r="B1660" t="str">
            <v>기타</v>
          </cell>
        </row>
        <row r="1661">
          <cell r="A1661" t="str">
            <v>KODEX 200TR</v>
          </cell>
          <cell r="B1661" t="str">
            <v>기타</v>
          </cell>
        </row>
        <row r="1662">
          <cell r="A1662" t="str">
            <v>KODEX MSCI퀄리티</v>
          </cell>
          <cell r="B1662" t="str">
            <v>기타</v>
          </cell>
        </row>
        <row r="1663">
          <cell r="A1663" t="str">
            <v>KOSEF 200TR</v>
          </cell>
          <cell r="B1663" t="str">
            <v>기타</v>
          </cell>
        </row>
        <row r="1664">
          <cell r="A1664" t="str">
            <v>KINDEX 200TR</v>
          </cell>
          <cell r="B1664" t="str">
            <v>기타</v>
          </cell>
        </row>
        <row r="1665">
          <cell r="A1665" t="str">
            <v>KODEX 혁신기술테마액티브</v>
          </cell>
          <cell r="B1665" t="str">
            <v>기타</v>
          </cell>
        </row>
        <row r="1666">
          <cell r="A1666" t="str">
            <v>ARIRANG 코스피50</v>
          </cell>
          <cell r="B1666" t="str">
            <v>기타</v>
          </cell>
        </row>
        <row r="1667">
          <cell r="A1667" t="str">
            <v>KODEX 퀄리티Plus</v>
          </cell>
          <cell r="B1667" t="str">
            <v>기타</v>
          </cell>
        </row>
        <row r="1668">
          <cell r="A1668" t="str">
            <v>KODEX 미국달러선물인버스</v>
          </cell>
          <cell r="B1668" t="str">
            <v>기타</v>
          </cell>
        </row>
        <row r="1669">
          <cell r="A1669" t="str">
            <v>KODEX 200미국채혼합</v>
          </cell>
          <cell r="B1669" t="str">
            <v>기타</v>
          </cell>
        </row>
        <row r="1670">
          <cell r="A1670" t="str">
            <v>HANARO 200</v>
          </cell>
          <cell r="B1670" t="str">
            <v>기타</v>
          </cell>
        </row>
        <row r="1671">
          <cell r="A1671" t="str">
            <v>유엑스엔</v>
          </cell>
          <cell r="B1671" t="str">
            <v>기타</v>
          </cell>
        </row>
        <row r="1672">
          <cell r="A1672" t="str">
            <v>KODEX 코스피</v>
          </cell>
          <cell r="B1672" t="str">
            <v>기타</v>
          </cell>
        </row>
        <row r="1673">
          <cell r="A1673" t="str">
            <v>TIGER 경기방어채권혼합</v>
          </cell>
          <cell r="B1673" t="str">
            <v>기타</v>
          </cell>
        </row>
        <row r="1674">
          <cell r="A1674" t="str">
            <v>TIGER MSCI KOREA ESG유니버설</v>
          </cell>
          <cell r="B1674" t="str">
            <v>기타</v>
          </cell>
        </row>
        <row r="1675">
          <cell r="A1675" t="str">
            <v>TIGER 200TR</v>
          </cell>
          <cell r="B1675" t="str">
            <v>기타</v>
          </cell>
        </row>
        <row r="1676">
          <cell r="A1676" t="str">
            <v>ARIRANG KS퀄리티가중TR</v>
          </cell>
          <cell r="B1676" t="str">
            <v>기타</v>
          </cell>
        </row>
        <row r="1677">
          <cell r="A1677" t="str">
            <v>TIGER S&amp;P글로벌헬스케어(합성)</v>
          </cell>
          <cell r="B1677" t="str">
            <v>기타</v>
          </cell>
        </row>
        <row r="1678">
          <cell r="A1678" t="str">
            <v>KODEX 골드선물인버스(H)</v>
          </cell>
          <cell r="B1678" t="str">
            <v>기타</v>
          </cell>
        </row>
        <row r="1679">
          <cell r="A1679" t="str">
            <v>KBSTAR KRX300</v>
          </cell>
          <cell r="B1679" t="str">
            <v>기타</v>
          </cell>
        </row>
        <row r="1680">
          <cell r="A1680" t="str">
            <v>KOSEF KRX100</v>
          </cell>
          <cell r="B1680" t="str">
            <v>기타</v>
          </cell>
        </row>
        <row r="1681">
          <cell r="A1681" t="str">
            <v>ARIRANG 200</v>
          </cell>
          <cell r="B1681" t="str">
            <v>기타</v>
          </cell>
        </row>
        <row r="1682">
          <cell r="A1682" t="str">
            <v>TIGER 코스피</v>
          </cell>
          <cell r="B1682" t="str">
            <v>기타</v>
          </cell>
        </row>
        <row r="1683">
          <cell r="A1683" t="str">
            <v>KODEX 최소변동성</v>
          </cell>
          <cell r="B1683" t="str">
            <v>기타</v>
          </cell>
        </row>
        <row r="1684">
          <cell r="A1684" t="str">
            <v>KBSTAR 200TR</v>
          </cell>
          <cell r="B1684" t="str">
            <v>기타</v>
          </cell>
        </row>
        <row r="1685">
          <cell r="A1685" t="str">
            <v>TIGER KRX게임K-뉴딜</v>
          </cell>
          <cell r="B1685" t="str">
            <v>기타</v>
          </cell>
        </row>
        <row r="1686">
          <cell r="A1686" t="str">
            <v>로보쓰리</v>
          </cell>
          <cell r="B1686" t="str">
            <v>기타</v>
          </cell>
        </row>
        <row r="1687">
          <cell r="A1687" t="str">
            <v>ARIRANG 주도업종</v>
          </cell>
          <cell r="B1687" t="str">
            <v>기타</v>
          </cell>
        </row>
        <row r="1688">
          <cell r="A1688" t="str">
            <v>FOCUS ESG리더스</v>
          </cell>
          <cell r="B1688" t="str">
            <v>기타</v>
          </cell>
        </row>
        <row r="1689">
          <cell r="A1689" t="str">
            <v>TIGER MSCI Korea TR</v>
          </cell>
          <cell r="B1689" t="str">
            <v>기타</v>
          </cell>
        </row>
        <row r="1690">
          <cell r="A1690" t="str">
            <v>ARIRANG 코스피TR</v>
          </cell>
          <cell r="B1690" t="str">
            <v>기타</v>
          </cell>
        </row>
        <row r="1691">
          <cell r="A1691" t="str">
            <v>삼성 China A50 선물 ETN(H)</v>
          </cell>
          <cell r="B1691" t="str">
            <v>기타</v>
          </cell>
        </row>
        <row r="1692">
          <cell r="A1692" t="str">
            <v>엘에이티</v>
          </cell>
          <cell r="B1692" t="str">
            <v>기타</v>
          </cell>
        </row>
        <row r="1693">
          <cell r="A1693" t="str">
            <v>파워 200</v>
          </cell>
          <cell r="B1693" t="str">
            <v>기타</v>
          </cell>
        </row>
        <row r="1694">
          <cell r="A1694" t="str">
            <v>KODEX 중국본토 A50</v>
          </cell>
          <cell r="B1694" t="str">
            <v>기타</v>
          </cell>
        </row>
        <row r="1695">
          <cell r="A1695" t="str">
            <v>KBSTAR 주식혼합</v>
          </cell>
          <cell r="B1695" t="str">
            <v>기타</v>
          </cell>
        </row>
        <row r="1696">
          <cell r="A1696" t="str">
            <v>TIGER 차이나CSI300인버스(합성)</v>
          </cell>
          <cell r="B1696" t="str">
            <v>기타</v>
          </cell>
        </row>
        <row r="1697">
          <cell r="A1697" t="str">
            <v>KBSTAR 헬스케어채권혼합</v>
          </cell>
          <cell r="B1697" t="str">
            <v>기타</v>
          </cell>
        </row>
        <row r="1698">
          <cell r="A1698" t="str">
            <v>KODEX MSCI Korea TR</v>
          </cell>
          <cell r="B1698" t="str">
            <v>기타</v>
          </cell>
        </row>
        <row r="1699">
          <cell r="A1699" t="str">
            <v>ARIRANG 선진국MSCI(합성 H)</v>
          </cell>
          <cell r="B1699" t="str">
            <v>기타</v>
          </cell>
        </row>
        <row r="1700">
          <cell r="A1700" t="str">
            <v>KBSTAR 차이나HSCEI(H)</v>
          </cell>
          <cell r="B1700" t="str">
            <v>기타</v>
          </cell>
        </row>
        <row r="1701">
          <cell r="A1701" t="str">
            <v>KBSTAR 코스닥150선물인버스</v>
          </cell>
          <cell r="B1701" t="str">
            <v>기타</v>
          </cell>
        </row>
        <row r="1702">
          <cell r="A1702" t="str">
            <v>SMART KRX300</v>
          </cell>
          <cell r="B1702" t="str">
            <v>기타</v>
          </cell>
        </row>
        <row r="1703">
          <cell r="A1703" t="str">
            <v>ARIRANG KRX300</v>
          </cell>
          <cell r="B1703" t="str">
            <v>기타</v>
          </cell>
        </row>
        <row r="1704">
          <cell r="A1704" t="str">
            <v>KODEX 한국대만IT프리미어</v>
          </cell>
          <cell r="B1704" t="str">
            <v>기타</v>
          </cell>
        </row>
        <row r="1705">
          <cell r="A1705" t="str">
            <v>KBSTAR 코스피</v>
          </cell>
          <cell r="B1705" t="str">
            <v>기타</v>
          </cell>
        </row>
        <row r="1706">
          <cell r="A1706" t="str">
            <v>KODEX 200롱코스닥150숏선물</v>
          </cell>
          <cell r="B1706" t="str">
            <v>기타</v>
          </cell>
        </row>
        <row r="1707">
          <cell r="A1707" t="str">
            <v>KOSEF 코스피100</v>
          </cell>
          <cell r="B1707" t="str">
            <v>기타</v>
          </cell>
        </row>
        <row r="1708">
          <cell r="A1708" t="str">
            <v>ARIRANG 미국나스닥기술주</v>
          </cell>
          <cell r="B1708" t="str">
            <v>기타</v>
          </cell>
        </row>
        <row r="1709">
          <cell r="A1709" t="str">
            <v>KODEX 멀티에셋하이인컴(H)</v>
          </cell>
          <cell r="B1709" t="str">
            <v>기타</v>
          </cell>
        </row>
        <row r="1710">
          <cell r="A1710" t="str">
            <v>TIGER 배당성장</v>
          </cell>
          <cell r="B1710" t="str">
            <v>기타</v>
          </cell>
        </row>
        <row r="1711">
          <cell r="A1711" t="str">
            <v>KBSTAR 글로벌4차산업IT(합성 H)</v>
          </cell>
          <cell r="B1711" t="str">
            <v>기타</v>
          </cell>
        </row>
        <row r="1712">
          <cell r="A1712" t="str">
            <v>ARIRANG 코스피중형주</v>
          </cell>
          <cell r="B1712" t="str">
            <v>기타</v>
          </cell>
        </row>
        <row r="1713">
          <cell r="A1713" t="str">
            <v>KBSTAR KRX300레버리지</v>
          </cell>
          <cell r="B1713" t="str">
            <v>기타</v>
          </cell>
        </row>
        <row r="1714">
          <cell r="A1714" t="str">
            <v>TIGER KRX바이오K-뉴딜</v>
          </cell>
          <cell r="B1714" t="str">
            <v>기타</v>
          </cell>
        </row>
        <row r="1715">
          <cell r="A1715" t="str">
            <v>TIGER KTOP30</v>
          </cell>
          <cell r="B1715" t="str">
            <v>기타</v>
          </cell>
        </row>
        <row r="1716">
          <cell r="A1716" t="str">
            <v>TIGER 부동산인프라고배당</v>
          </cell>
          <cell r="B1716" t="str">
            <v>기타</v>
          </cell>
        </row>
        <row r="1717">
          <cell r="A1717" t="str">
            <v>TRUE 레버리지 HSCEI ETN(H)</v>
          </cell>
          <cell r="B1717" t="str">
            <v>기타</v>
          </cell>
        </row>
        <row r="1718">
          <cell r="A1718" t="str">
            <v>SMART 중국본토 중소형 CSI500(합성 H)</v>
          </cell>
          <cell r="B1718" t="str">
            <v>기타</v>
          </cell>
        </row>
        <row r="1719">
          <cell r="A1719" t="str">
            <v>TIGER 200동일가중</v>
          </cell>
          <cell r="B1719" t="str">
            <v>기타</v>
          </cell>
        </row>
        <row r="1720">
          <cell r="A1720" t="str">
            <v>KBSTAR 우량업종</v>
          </cell>
          <cell r="B1720" t="str">
            <v>기타</v>
          </cell>
        </row>
        <row r="1721">
          <cell r="A1721" t="str">
            <v>KINDEX 배당성장</v>
          </cell>
          <cell r="B1721" t="str">
            <v>기타</v>
          </cell>
        </row>
        <row r="1722">
          <cell r="A1722" t="str">
            <v>KINDEX 스마트밸류</v>
          </cell>
          <cell r="B1722" t="str">
            <v>기타</v>
          </cell>
        </row>
        <row r="1723">
          <cell r="A1723" t="str">
            <v>TIGER 코스피중형주</v>
          </cell>
          <cell r="B1723" t="str">
            <v>기타</v>
          </cell>
        </row>
        <row r="1724">
          <cell r="A1724" t="str">
            <v>ARIRANG ESG우수기업</v>
          </cell>
          <cell r="B1724" t="str">
            <v>기타</v>
          </cell>
        </row>
        <row r="1725">
          <cell r="A1725" t="str">
            <v>ARIRANG 200동일가중</v>
          </cell>
          <cell r="B1725" t="str">
            <v>기타</v>
          </cell>
        </row>
        <row r="1726">
          <cell r="A1726" t="str">
            <v>KODEX 200ESG</v>
          </cell>
          <cell r="B1726" t="str">
            <v>기타</v>
          </cell>
        </row>
        <row r="1727">
          <cell r="A1727" t="str">
            <v>KBSTAR 5대그룹주</v>
          </cell>
          <cell r="B1727" t="str">
            <v>기타</v>
          </cell>
        </row>
        <row r="1728">
          <cell r="A1728" t="str">
            <v>신한 인버스 금 선물 ETN(H)</v>
          </cell>
          <cell r="B1728" t="str">
            <v>기타</v>
          </cell>
        </row>
        <row r="1729">
          <cell r="A1729" t="str">
            <v>KBSTAR 중소형고배당</v>
          </cell>
          <cell r="B1729" t="str">
            <v>기타</v>
          </cell>
        </row>
        <row r="1730">
          <cell r="A1730" t="str">
            <v>KINDEX 스마트하이베타</v>
          </cell>
          <cell r="B1730" t="str">
            <v>기타</v>
          </cell>
        </row>
        <row r="1731">
          <cell r="A1731" t="str">
            <v>KINDEX 삼성그룹동일가중</v>
          </cell>
          <cell r="B1731" t="str">
            <v>기타</v>
          </cell>
        </row>
        <row r="1732">
          <cell r="A1732" t="str">
            <v>TIGER 화장품</v>
          </cell>
          <cell r="B1732" t="str">
            <v>기타</v>
          </cell>
        </row>
        <row r="1733">
          <cell r="A1733" t="str">
            <v>SMART 200TR</v>
          </cell>
          <cell r="B1733" t="str">
            <v>기타</v>
          </cell>
        </row>
        <row r="1734">
          <cell r="A1734" t="str">
            <v>ARIRANG 미국장기우량회사채</v>
          </cell>
          <cell r="B1734" t="str">
            <v>기타</v>
          </cell>
        </row>
        <row r="1735">
          <cell r="A1735" t="str">
            <v>TIGER LG그룹+펀더멘털</v>
          </cell>
          <cell r="B1735" t="str">
            <v>기타</v>
          </cell>
        </row>
        <row r="1736">
          <cell r="A1736" t="str">
            <v>청광건설</v>
          </cell>
          <cell r="B1736" t="str">
            <v>기타</v>
          </cell>
        </row>
        <row r="1737">
          <cell r="A1737" t="str">
            <v>TIGER 200 헬스케어</v>
          </cell>
          <cell r="B1737" t="str">
            <v>기타</v>
          </cell>
        </row>
        <row r="1738">
          <cell r="A1738" t="str">
            <v>KODEX 게임산업</v>
          </cell>
          <cell r="B1738" t="str">
            <v>기타</v>
          </cell>
        </row>
        <row r="1739">
          <cell r="A1739" t="str">
            <v>삼성 인버스 2X 금 선물 ETN(H)</v>
          </cell>
          <cell r="B1739" t="str">
            <v>기타</v>
          </cell>
        </row>
        <row r="1740">
          <cell r="A1740" t="str">
            <v>KB KRX300 ETN</v>
          </cell>
          <cell r="B1740" t="str">
            <v>기타</v>
          </cell>
        </row>
        <row r="1741">
          <cell r="A1741" t="str">
            <v>HANARO 고배당</v>
          </cell>
          <cell r="B1741" t="str">
            <v>기타</v>
          </cell>
        </row>
        <row r="1742">
          <cell r="A1742" t="str">
            <v>신한 FnGuide 5G 테마주 ETN</v>
          </cell>
          <cell r="B1742" t="str">
            <v>기타</v>
          </cell>
        </row>
        <row r="1743">
          <cell r="A1743" t="str">
            <v>KODEX 배당성장</v>
          </cell>
          <cell r="B1743" t="str">
            <v>기타</v>
          </cell>
        </row>
        <row r="1744">
          <cell r="A1744" t="str">
            <v>TIGER KRX300</v>
          </cell>
          <cell r="B1744" t="str">
            <v>기타</v>
          </cell>
        </row>
        <row r="1745">
          <cell r="A1745" t="str">
            <v>KINDEX 스마트로우볼</v>
          </cell>
          <cell r="B1745" t="str">
            <v>기타</v>
          </cell>
        </row>
        <row r="1746">
          <cell r="A1746" t="str">
            <v>KBSTAR Fn수소경제테마</v>
          </cell>
          <cell r="B1746" t="str">
            <v>기타</v>
          </cell>
        </row>
        <row r="1747">
          <cell r="A1747" t="str">
            <v>KODEX 200exTOP</v>
          </cell>
          <cell r="B1747" t="str">
            <v>기타</v>
          </cell>
        </row>
        <row r="1748">
          <cell r="A1748" t="str">
            <v>TIGER 우선주</v>
          </cell>
          <cell r="B1748" t="str">
            <v>기타</v>
          </cell>
        </row>
        <row r="1749">
          <cell r="A1749" t="str">
            <v>KODEX Fn멀티팩터</v>
          </cell>
          <cell r="B1749" t="str">
            <v>기타</v>
          </cell>
        </row>
        <row r="1750">
          <cell r="A1750" t="str">
            <v>KODEX MSCI Korea</v>
          </cell>
          <cell r="B1750" t="str">
            <v>기타</v>
          </cell>
        </row>
        <row r="1751">
          <cell r="A1751" t="str">
            <v>ARIRANG 고배당주채권혼합</v>
          </cell>
          <cell r="B1751" t="str">
            <v>기타</v>
          </cell>
        </row>
        <row r="1752">
          <cell r="A1752" t="str">
            <v>KODEX TRF5050</v>
          </cell>
          <cell r="B1752" t="str">
            <v>기타</v>
          </cell>
        </row>
        <row r="1753">
          <cell r="A1753" t="str">
            <v>한국ANKOR유전</v>
          </cell>
          <cell r="B1753" t="str">
            <v>기타</v>
          </cell>
        </row>
        <row r="1754">
          <cell r="A1754" t="str">
            <v>KOSEF 고배당</v>
          </cell>
          <cell r="B1754" t="str">
            <v>기타</v>
          </cell>
        </row>
        <row r="1755">
          <cell r="A1755" t="str">
            <v>TIGER 미국MSCI리츠(합성 H)</v>
          </cell>
          <cell r="B1755" t="str">
            <v>기타</v>
          </cell>
        </row>
        <row r="1756">
          <cell r="A1756" t="str">
            <v>TIGER 코스피대형주</v>
          </cell>
          <cell r="B1756" t="str">
            <v>기타</v>
          </cell>
        </row>
        <row r="1757">
          <cell r="A1757" t="str">
            <v>신한 인버스 2X 미국달러 선물 ETN</v>
          </cell>
          <cell r="B1757" t="str">
            <v>기타</v>
          </cell>
        </row>
        <row r="1758">
          <cell r="A1758" t="str">
            <v>TIGER 일본니케이225</v>
          </cell>
          <cell r="B1758" t="str">
            <v>기타</v>
          </cell>
        </row>
        <row r="1759">
          <cell r="A1759" t="str">
            <v>TIGER 일본TOPIX(합성 H)</v>
          </cell>
          <cell r="B1759" t="str">
            <v>기타</v>
          </cell>
        </row>
        <row r="1760">
          <cell r="A1760" t="str">
            <v>KINDEX 스마트모멘텀</v>
          </cell>
          <cell r="B1760" t="str">
            <v>기타</v>
          </cell>
        </row>
        <row r="1761">
          <cell r="A1761" t="str">
            <v>KODEX 200동일가중</v>
          </cell>
          <cell r="B1761" t="str">
            <v>기타</v>
          </cell>
        </row>
        <row r="1762">
          <cell r="A1762" t="str">
            <v>KODEX 경기소비재</v>
          </cell>
          <cell r="B1762" t="str">
            <v>기타</v>
          </cell>
        </row>
        <row r="1763">
          <cell r="A1763" t="str">
            <v>KBSTAR 팔라듐선물(H)</v>
          </cell>
          <cell r="B1763" t="str">
            <v>기타</v>
          </cell>
        </row>
        <row r="1764">
          <cell r="A1764" t="str">
            <v>TIGER 레버리지</v>
          </cell>
          <cell r="B1764" t="str">
            <v>기타</v>
          </cell>
        </row>
        <row r="1765">
          <cell r="A1765" t="str">
            <v>TIGER 미국달러선물인버스2X</v>
          </cell>
          <cell r="B1765" t="str">
            <v>기타</v>
          </cell>
        </row>
        <row r="1766">
          <cell r="A1766" t="str">
            <v>KBSTAR 200고배당커버드콜ATM</v>
          </cell>
          <cell r="B1766" t="str">
            <v>기타</v>
          </cell>
        </row>
        <row r="1767">
          <cell r="A1767" t="str">
            <v>KODEX Top5PlusTR</v>
          </cell>
          <cell r="B1767" t="str">
            <v>기타</v>
          </cell>
        </row>
        <row r="1768">
          <cell r="A1768" t="str">
            <v>ARIRANG 200선물레버리지</v>
          </cell>
          <cell r="B1768" t="str">
            <v>기타</v>
          </cell>
        </row>
        <row r="1769">
          <cell r="A1769" t="str">
            <v>KBSTAR 헬스케어</v>
          </cell>
          <cell r="B1769" t="str">
            <v>기타</v>
          </cell>
        </row>
        <row r="1770">
          <cell r="A1770" t="str">
            <v>KOSEF 200선물레버리지</v>
          </cell>
          <cell r="B1770" t="str">
            <v>기타</v>
          </cell>
        </row>
        <row r="1771">
          <cell r="A1771" t="str">
            <v>TIGER 200선물레버리지</v>
          </cell>
          <cell r="B1771" t="str">
            <v>기타</v>
          </cell>
        </row>
        <row r="1772">
          <cell r="A1772" t="str">
            <v>ARIRANG KS로우볼가중TR</v>
          </cell>
          <cell r="B1772" t="str">
            <v>기타</v>
          </cell>
        </row>
        <row r="1773">
          <cell r="A1773" t="str">
            <v>KODEX 기계장비</v>
          </cell>
          <cell r="B1773" t="str">
            <v>기타</v>
          </cell>
        </row>
        <row r="1774">
          <cell r="A1774" t="str">
            <v>KODEX 레버리지</v>
          </cell>
          <cell r="B1774" t="str">
            <v>기타</v>
          </cell>
        </row>
        <row r="1775">
          <cell r="A1775" t="str">
            <v>TIGER 경기방어</v>
          </cell>
          <cell r="B1775" t="str">
            <v>기타</v>
          </cell>
        </row>
        <row r="1776">
          <cell r="A1776" t="str">
            <v>KODEX FnKorea50</v>
          </cell>
          <cell r="B1776" t="str">
            <v>기타</v>
          </cell>
        </row>
        <row r="1777">
          <cell r="A1777" t="str">
            <v>KINDEX 미국다우존스리츠(합성 H)</v>
          </cell>
          <cell r="B1777" t="str">
            <v>기타</v>
          </cell>
        </row>
        <row r="1778">
          <cell r="A1778" t="str">
            <v>KBSTAR 200선물레버리지</v>
          </cell>
          <cell r="B1778" t="str">
            <v>기타</v>
          </cell>
        </row>
        <row r="1779">
          <cell r="A1779" t="str">
            <v>KINDEX 멕시코MSCI(합성)</v>
          </cell>
          <cell r="B1779" t="str">
            <v>기타</v>
          </cell>
        </row>
        <row r="1780">
          <cell r="A1780" t="str">
            <v>HANARO 농업융복합산업</v>
          </cell>
          <cell r="B1780" t="str">
            <v>기타</v>
          </cell>
        </row>
        <row r="1781">
          <cell r="A1781" t="str">
            <v>KBSTAR 고배당</v>
          </cell>
          <cell r="B1781" t="str">
            <v>기타</v>
          </cell>
        </row>
        <row r="1782">
          <cell r="A1782" t="str">
            <v>TIGER 코스피고배당</v>
          </cell>
          <cell r="B1782" t="str">
            <v>기타</v>
          </cell>
        </row>
        <row r="1783">
          <cell r="A1783" t="str">
            <v>바이오시네틱스</v>
          </cell>
          <cell r="B1783" t="str">
            <v>기타</v>
          </cell>
        </row>
        <row r="1784">
          <cell r="A1784" t="str">
            <v>KODEX MSCI KOREA ESG유니버설</v>
          </cell>
          <cell r="B1784" t="str">
            <v>기타</v>
          </cell>
        </row>
        <row r="1785">
          <cell r="A1785" t="str">
            <v>HANARO 글로벌럭셔리S&amp;P(합성)</v>
          </cell>
          <cell r="B1785" t="str">
            <v>기타</v>
          </cell>
        </row>
        <row r="1786">
          <cell r="A1786" t="str">
            <v>셀젠텍</v>
          </cell>
          <cell r="B1786" t="str">
            <v>기타</v>
          </cell>
        </row>
        <row r="1787">
          <cell r="A1787" t="str">
            <v>미래에셋 Q150 Core5 ETN</v>
          </cell>
          <cell r="B1787" t="str">
            <v>기타</v>
          </cell>
        </row>
        <row r="1788">
          <cell r="A1788" t="str">
            <v>TIGER 이머징마켓MSCI레버리지(합성 H)</v>
          </cell>
          <cell r="B1788" t="str">
            <v>기타</v>
          </cell>
        </row>
        <row r="1789">
          <cell r="A1789" t="str">
            <v>TIGER AI코리아그로스액티브</v>
          </cell>
          <cell r="B1789" t="str">
            <v>기타</v>
          </cell>
        </row>
        <row r="1790">
          <cell r="A1790" t="str">
            <v>KODEX TRF7030</v>
          </cell>
          <cell r="B1790" t="str">
            <v>기타</v>
          </cell>
        </row>
        <row r="1791">
          <cell r="A1791" t="str">
            <v>유비온</v>
          </cell>
          <cell r="B1791" t="str">
            <v>기타</v>
          </cell>
        </row>
        <row r="1792">
          <cell r="A1792" t="str">
            <v>비플라이소프트</v>
          </cell>
          <cell r="B1792" t="str">
            <v>기타</v>
          </cell>
        </row>
        <row r="1793">
          <cell r="A1793" t="str">
            <v>KTOP 코스피50</v>
          </cell>
          <cell r="B1793" t="str">
            <v>기타</v>
          </cell>
        </row>
        <row r="1794">
          <cell r="A1794" t="str">
            <v>KOSEF 인도Nifty50(합성)</v>
          </cell>
          <cell r="B1794" t="str">
            <v>기타</v>
          </cell>
        </row>
        <row r="1795">
          <cell r="A1795" t="str">
            <v>KODEX KRX300레버리지</v>
          </cell>
          <cell r="B1795" t="str">
            <v>기타</v>
          </cell>
        </row>
        <row r="1796">
          <cell r="A1796" t="str">
            <v>ARIRANG 중형주저변동50</v>
          </cell>
          <cell r="B1796" t="str">
            <v>기타</v>
          </cell>
        </row>
        <row r="1797">
          <cell r="A1797" t="str">
            <v>TIGER 지주회사</v>
          </cell>
          <cell r="B1797" t="str">
            <v>기타</v>
          </cell>
        </row>
        <row r="1798">
          <cell r="A1798" t="str">
            <v>KODEX 미국S&amp;P바이오(합성)</v>
          </cell>
          <cell r="B1798" t="str">
            <v>기타</v>
          </cell>
        </row>
        <row r="1799">
          <cell r="A1799" t="str">
            <v>KINDEX 러시아MSCI(합성)</v>
          </cell>
          <cell r="B1799" t="str">
            <v>기타</v>
          </cell>
        </row>
        <row r="1800">
          <cell r="A1800" t="str">
            <v>신한 인버스 옥수수 선물 ETN(H)</v>
          </cell>
          <cell r="B1800" t="str">
            <v>기타</v>
          </cell>
        </row>
        <row r="1801">
          <cell r="A1801" t="str">
            <v>KOSEF 블루칩</v>
          </cell>
          <cell r="B1801" t="str">
            <v>기타</v>
          </cell>
        </row>
        <row r="1802">
          <cell r="A1802" t="str">
            <v>TIGER 가격조정</v>
          </cell>
          <cell r="B1802" t="str">
            <v>기타</v>
          </cell>
        </row>
        <row r="1803">
          <cell r="A1803" t="str">
            <v>KINDEX 미국WideMoat가치주</v>
          </cell>
          <cell r="B1803" t="str">
            <v>기타</v>
          </cell>
        </row>
        <row r="1804">
          <cell r="A1804" t="str">
            <v>TIGER 헬스케어</v>
          </cell>
          <cell r="B1804" t="str">
            <v>기타</v>
          </cell>
        </row>
        <row r="1805">
          <cell r="A1805" t="str">
            <v>KODEX 보험</v>
          </cell>
          <cell r="B1805" t="str">
            <v>기타</v>
          </cell>
        </row>
        <row r="1806">
          <cell r="A1806" t="str">
            <v>파워 코스피100</v>
          </cell>
          <cell r="B1806" t="str">
            <v>기타</v>
          </cell>
        </row>
        <row r="1807">
          <cell r="A1807" t="str">
            <v>TREX 펀더멘탈 200</v>
          </cell>
          <cell r="B1807" t="str">
            <v>기타</v>
          </cell>
        </row>
        <row r="1808">
          <cell r="A1808" t="str">
            <v>TIGER 코스닥150바이오테크</v>
          </cell>
          <cell r="B1808" t="str">
            <v>기타</v>
          </cell>
        </row>
        <row r="1809">
          <cell r="A1809" t="str">
            <v>KBSTAR 미국고정배당우선증권ICE TR</v>
          </cell>
          <cell r="B1809" t="str">
            <v>기타</v>
          </cell>
        </row>
        <row r="1810">
          <cell r="A1810" t="str">
            <v>KBSTAR 수출주</v>
          </cell>
          <cell r="B1810" t="str">
            <v>기타</v>
          </cell>
        </row>
        <row r="1811">
          <cell r="A1811" t="str">
            <v>TIGER 우량가치</v>
          </cell>
          <cell r="B1811" t="str">
            <v>기타</v>
          </cell>
        </row>
        <row r="1812">
          <cell r="A1812" t="str">
            <v>ARIRANG 고배당저변동50</v>
          </cell>
          <cell r="B1812" t="str">
            <v>기타</v>
          </cell>
        </row>
        <row r="1813">
          <cell r="A1813" t="str">
            <v>KODEX 글로벌4차산업로보틱스(합성)</v>
          </cell>
          <cell r="B1813" t="str">
            <v>기타</v>
          </cell>
        </row>
        <row r="1814">
          <cell r="A1814" t="str">
            <v>ARIRANG KRX300헬스케어</v>
          </cell>
          <cell r="B1814" t="str">
            <v>기타</v>
          </cell>
        </row>
        <row r="1815">
          <cell r="A1815" t="str">
            <v>ARIRANG KS밸류가중TR</v>
          </cell>
          <cell r="B1815" t="str">
            <v>기타</v>
          </cell>
        </row>
        <row r="1816">
          <cell r="A1816" t="str">
            <v>KINDEX 밸류대형</v>
          </cell>
          <cell r="B1816" t="str">
            <v>기타</v>
          </cell>
        </row>
        <row r="1817">
          <cell r="A1817" t="str">
            <v>KODEX 헬스케어</v>
          </cell>
          <cell r="B1817" t="str">
            <v>기타</v>
          </cell>
        </row>
        <row r="1818">
          <cell r="A1818" t="str">
            <v>KODEX 3대농산물선물(H)</v>
          </cell>
          <cell r="B1818" t="str">
            <v>기타</v>
          </cell>
        </row>
        <row r="1819">
          <cell r="A1819" t="str">
            <v>ARIRANG 글로벌MSCI(합성 H)</v>
          </cell>
          <cell r="B1819" t="str">
            <v>기타</v>
          </cell>
        </row>
        <row r="1820">
          <cell r="A1820" t="str">
            <v>TIGER 200 생활소비재</v>
          </cell>
          <cell r="B1820" t="str">
            <v>기타</v>
          </cell>
        </row>
        <row r="1821">
          <cell r="A1821" t="str">
            <v>질경이</v>
          </cell>
          <cell r="B1821" t="str">
            <v>기타</v>
          </cell>
        </row>
        <row r="1822">
          <cell r="A1822" t="str">
            <v>KODEX 바이오</v>
          </cell>
          <cell r="B1822" t="str">
            <v>기타</v>
          </cell>
        </row>
        <row r="1823">
          <cell r="A1823" t="str">
            <v>TIGER 글로벌4차산업혁신기술(합성 H)</v>
          </cell>
          <cell r="B1823" t="str">
            <v>기타</v>
          </cell>
        </row>
        <row r="1824">
          <cell r="A1824" t="str">
            <v>KODEX 200가치저변동</v>
          </cell>
          <cell r="B1824" t="str">
            <v>기타</v>
          </cell>
        </row>
        <row r="1825">
          <cell r="A1825" t="str">
            <v>KOSEF Fn중소형</v>
          </cell>
          <cell r="B1825" t="str">
            <v>기타</v>
          </cell>
        </row>
        <row r="1826">
          <cell r="A1826" t="str">
            <v>KODEX 필수소비재</v>
          </cell>
          <cell r="B1826" t="str">
            <v>기타</v>
          </cell>
        </row>
        <row r="1827">
          <cell r="A1827" t="str">
            <v>KINDEX 미국나스닥100</v>
          </cell>
          <cell r="B1827" t="str">
            <v>기타</v>
          </cell>
        </row>
        <row r="1828">
          <cell r="A1828" t="str">
            <v>다이노나</v>
          </cell>
          <cell r="B1828" t="str">
            <v>기타</v>
          </cell>
        </row>
        <row r="1829">
          <cell r="A1829" t="str">
            <v>TIGER 미국나스닥바이오</v>
          </cell>
          <cell r="B1829" t="str">
            <v>기타</v>
          </cell>
        </row>
        <row r="1830">
          <cell r="A1830" t="str">
            <v>KODEX 선진국MSCI World</v>
          </cell>
          <cell r="B1830" t="str">
            <v>기타</v>
          </cell>
        </row>
        <row r="1831">
          <cell r="A1831" t="str">
            <v>TIGER 미국나스닥100</v>
          </cell>
          <cell r="B1831" t="str">
            <v>기타</v>
          </cell>
        </row>
        <row r="1832">
          <cell r="A1832" t="str">
            <v>KBSTAR 중국MSCI China선물(H)</v>
          </cell>
          <cell r="B1832" t="str">
            <v>기타</v>
          </cell>
        </row>
        <row r="1833">
          <cell r="A1833" t="str">
            <v>KODEX 고배당</v>
          </cell>
          <cell r="B1833" t="str">
            <v>기타</v>
          </cell>
        </row>
        <row r="1834">
          <cell r="A1834" t="str">
            <v>TIGER 인도니프티50레버리지(합성)</v>
          </cell>
          <cell r="B1834" t="str">
            <v>기타</v>
          </cell>
        </row>
        <row r="1835">
          <cell r="A1835" t="str">
            <v>바이오인프라생명과학</v>
          </cell>
          <cell r="B1835" t="str">
            <v>기타</v>
          </cell>
        </row>
        <row r="1836">
          <cell r="A1836" t="str">
            <v>TRUE 나스닥 100 ETN</v>
          </cell>
          <cell r="B1836" t="str">
            <v>기타</v>
          </cell>
        </row>
        <row r="1837">
          <cell r="A1837" t="str">
            <v>KBSTAR 200생활소비재</v>
          </cell>
          <cell r="B1837" t="str">
            <v>기타</v>
          </cell>
        </row>
        <row r="1838">
          <cell r="A1838" t="str">
            <v>KBSTAR 미국나스닥100</v>
          </cell>
          <cell r="B1838" t="str">
            <v>기타</v>
          </cell>
        </row>
        <row r="1839">
          <cell r="A1839" t="str">
            <v>KODEX 미국나스닥100TR</v>
          </cell>
          <cell r="B1839" t="str">
            <v>기타</v>
          </cell>
        </row>
        <row r="1840">
          <cell r="A1840" t="str">
            <v>마이티 코스피100</v>
          </cell>
          <cell r="B1840" t="str">
            <v>기타</v>
          </cell>
        </row>
        <row r="1841">
          <cell r="A1841" t="str">
            <v>큐엠씨</v>
          </cell>
          <cell r="B1841" t="str">
            <v>기타</v>
          </cell>
        </row>
        <row r="1842">
          <cell r="A1842" t="str">
            <v>KODEX S&amp;P글로벌인프라(합성)</v>
          </cell>
          <cell r="B1842" t="str">
            <v>기타</v>
          </cell>
        </row>
        <row r="1843">
          <cell r="A1843" t="str">
            <v>TIGER 로우볼</v>
          </cell>
          <cell r="B1843" t="str">
            <v>기타</v>
          </cell>
        </row>
        <row r="1844">
          <cell r="A1844" t="str">
            <v>이엠티</v>
          </cell>
          <cell r="B1844" t="str">
            <v>기타</v>
          </cell>
        </row>
        <row r="1845">
          <cell r="A1845" t="str">
            <v>HANARO 200선물레버리지</v>
          </cell>
          <cell r="B1845" t="str">
            <v>기타</v>
          </cell>
        </row>
        <row r="1846">
          <cell r="A1846" t="str">
            <v>HANARO Fn전기&amp;수소차</v>
          </cell>
          <cell r="B1846" t="str">
            <v>기타</v>
          </cell>
        </row>
        <row r="1847">
          <cell r="A1847" t="str">
            <v>파워 고배당저변동성</v>
          </cell>
          <cell r="B1847" t="str">
            <v>기타</v>
          </cell>
        </row>
        <row r="1848">
          <cell r="A1848" t="str">
            <v>KODEX 미국FANG플러스(H)</v>
          </cell>
          <cell r="B1848" t="str">
            <v>기타</v>
          </cell>
        </row>
        <row r="1849">
          <cell r="A1849" t="str">
            <v>KODEX 미국나스닥100선물(H)</v>
          </cell>
          <cell r="B1849" t="str">
            <v>기타</v>
          </cell>
        </row>
        <row r="1850">
          <cell r="A1850" t="str">
            <v>SMART 선진국MSCI World(합성 H)</v>
          </cell>
          <cell r="B1850" t="str">
            <v>기타</v>
          </cell>
        </row>
        <row r="1851">
          <cell r="A1851" t="str">
            <v>KODEX 배당가치</v>
          </cell>
          <cell r="B1851" t="str">
            <v>기타</v>
          </cell>
        </row>
        <row r="1852">
          <cell r="A1852" t="str">
            <v>선바이오</v>
          </cell>
          <cell r="B1852" t="str">
            <v>기타</v>
          </cell>
        </row>
        <row r="1853">
          <cell r="A1853" t="str">
            <v>TIGER 라틴35</v>
          </cell>
          <cell r="B1853" t="str">
            <v>기타</v>
          </cell>
        </row>
        <row r="1854">
          <cell r="A1854" t="str">
            <v>ARIRANG 고배당주</v>
          </cell>
          <cell r="B1854" t="str">
            <v>기타</v>
          </cell>
        </row>
        <row r="1855">
          <cell r="A1855" t="str">
            <v>ARIRANG 미국다우존스고배당주(합성 H)</v>
          </cell>
          <cell r="B1855" t="str">
            <v>기타</v>
          </cell>
        </row>
        <row r="1856">
          <cell r="A1856" t="str">
            <v>QV 미국 IT TOP5 ETN(H)</v>
          </cell>
          <cell r="B1856" t="str">
            <v>기타</v>
          </cell>
        </row>
        <row r="1857">
          <cell r="A1857" t="str">
            <v>TIGER 미국테크TOP10 INDXX</v>
          </cell>
          <cell r="B1857" t="str">
            <v>기타</v>
          </cell>
        </row>
        <row r="1858">
          <cell r="A1858" t="str">
            <v>베트남개발1</v>
          </cell>
          <cell r="B1858" t="str">
            <v>기타</v>
          </cell>
        </row>
        <row r="1859">
          <cell r="A1859" t="str">
            <v>KINDEX 일본Nikkei225(H)</v>
          </cell>
          <cell r="B1859" t="str">
            <v>기타</v>
          </cell>
        </row>
        <row r="1860">
          <cell r="A1860" t="str">
            <v>제노텍</v>
          </cell>
          <cell r="B1860" t="str">
            <v>기타</v>
          </cell>
        </row>
        <row r="1861">
          <cell r="A1861" t="str">
            <v>KINDEX 일본TOPIX레버리지(H)</v>
          </cell>
          <cell r="B1861" t="str">
            <v>기타</v>
          </cell>
        </row>
        <row r="1862">
          <cell r="A1862" t="str">
            <v>TIGER 200 금융</v>
          </cell>
          <cell r="B1862" t="str">
            <v>기타</v>
          </cell>
        </row>
        <row r="1863">
          <cell r="A1863" t="str">
            <v>TIGER 모멘텀</v>
          </cell>
          <cell r="B1863" t="str">
            <v>기타</v>
          </cell>
        </row>
        <row r="1864">
          <cell r="A1864" t="str">
            <v>TIGER 미국S&amp;P500</v>
          </cell>
          <cell r="B1864" t="str">
            <v>기타</v>
          </cell>
        </row>
        <row r="1865">
          <cell r="A1865" t="str">
            <v>KODEX 미국S&amp;P500TR</v>
          </cell>
          <cell r="B1865" t="str">
            <v>기타</v>
          </cell>
        </row>
        <row r="1866">
          <cell r="A1866" t="str">
            <v>KBSTAR 200경기소비재</v>
          </cell>
          <cell r="B1866" t="str">
            <v>기타</v>
          </cell>
        </row>
        <row r="1867">
          <cell r="A1867" t="str">
            <v>KINDEX 미국S&amp;P500</v>
          </cell>
          <cell r="B1867" t="str">
            <v>기타</v>
          </cell>
        </row>
        <row r="1868">
          <cell r="A1868" t="str">
            <v>ARIRANG 미국S&amp;P500(H)</v>
          </cell>
          <cell r="B1868" t="str">
            <v>기타</v>
          </cell>
        </row>
        <row r="1869">
          <cell r="A1869" t="str">
            <v>TIGER S&amp;P글로벌인프라(합성)</v>
          </cell>
          <cell r="B1869" t="str">
            <v>기타</v>
          </cell>
        </row>
        <row r="1870">
          <cell r="A1870" t="str">
            <v>KBSTAR 200금융</v>
          </cell>
          <cell r="B1870" t="str">
            <v>기타</v>
          </cell>
        </row>
        <row r="1871">
          <cell r="A1871" t="str">
            <v>TIGER 농산물선물Enhanced(H)</v>
          </cell>
          <cell r="B1871" t="str">
            <v>기타</v>
          </cell>
        </row>
        <row r="1872">
          <cell r="A1872" t="str">
            <v>KODEX 밸류Plus</v>
          </cell>
          <cell r="B1872" t="str">
            <v>기타</v>
          </cell>
        </row>
        <row r="1873">
          <cell r="A1873" t="str">
            <v>KBSTAR 미국S&amp;P500</v>
          </cell>
          <cell r="B1873" t="str">
            <v>기타</v>
          </cell>
        </row>
        <row r="1874">
          <cell r="A1874" t="str">
            <v>KBSTAR 모멘텀밸류</v>
          </cell>
          <cell r="B1874" t="str">
            <v>기타</v>
          </cell>
        </row>
        <row r="1875">
          <cell r="A1875" t="str">
            <v>KOSEF 미국방어배당성장나스닥</v>
          </cell>
          <cell r="B1875" t="str">
            <v>기타</v>
          </cell>
        </row>
        <row r="1876">
          <cell r="A1876" t="str">
            <v>인바이츠바이오코아</v>
          </cell>
          <cell r="B1876" t="str">
            <v>기타</v>
          </cell>
        </row>
        <row r="1877">
          <cell r="A1877" t="str">
            <v>KODEX 은행</v>
          </cell>
          <cell r="B1877" t="str">
            <v>기타</v>
          </cell>
        </row>
        <row r="1878">
          <cell r="A1878" t="str">
            <v>TIGER 200 중공업</v>
          </cell>
          <cell r="B1878" t="str">
            <v>기타</v>
          </cell>
        </row>
        <row r="1879">
          <cell r="A1879" t="str">
            <v>신한 다우존스지수 선물 ETN(H)</v>
          </cell>
          <cell r="B1879" t="str">
            <v>기타</v>
          </cell>
        </row>
        <row r="1880">
          <cell r="A1880" t="str">
            <v>TRUE FTSE100 ETN</v>
          </cell>
          <cell r="B1880" t="str">
            <v>기타</v>
          </cell>
        </row>
        <row r="1881">
          <cell r="A1881" t="str">
            <v>TIGER 은행</v>
          </cell>
          <cell r="B1881" t="str">
            <v>기타</v>
          </cell>
        </row>
        <row r="1882">
          <cell r="A1882" t="str">
            <v>KODEX 미국S&amp;P500선물(H)</v>
          </cell>
          <cell r="B1882" t="str">
            <v>기타</v>
          </cell>
        </row>
        <row r="1883">
          <cell r="A1883" t="str">
            <v>TIGER 미국S&amp;P500선물(H)</v>
          </cell>
          <cell r="B1883" t="str">
            <v>기타</v>
          </cell>
        </row>
        <row r="1884">
          <cell r="A1884" t="str">
            <v>KBSTAR 200중공업</v>
          </cell>
          <cell r="B1884" t="str">
            <v>기타</v>
          </cell>
        </row>
        <row r="1885">
          <cell r="A1885" t="str">
            <v>원텍</v>
          </cell>
          <cell r="B1885" t="str">
            <v>기타</v>
          </cell>
        </row>
        <row r="1886">
          <cell r="A1886" t="str">
            <v>TIGER 미국다우존스30</v>
          </cell>
          <cell r="B1886" t="str">
            <v>기타</v>
          </cell>
        </row>
        <row r="1887">
          <cell r="A1887" t="str">
            <v>TIGER 구리실물</v>
          </cell>
          <cell r="B1887" t="str">
            <v>기타</v>
          </cell>
        </row>
        <row r="1888">
          <cell r="A1888" t="str">
            <v>미래에셋 원자재 선물 ETN(H)</v>
          </cell>
          <cell r="B1888" t="str">
            <v>기타</v>
          </cell>
        </row>
        <row r="1889">
          <cell r="A1889" t="str">
            <v>TIGER 200 경기소비재</v>
          </cell>
          <cell r="B1889" t="str">
            <v>기타</v>
          </cell>
        </row>
        <row r="1890">
          <cell r="A1890" t="str">
            <v>삼성 미국 대형 가치주 ETN(H)</v>
          </cell>
          <cell r="B1890" t="str">
            <v>기타</v>
          </cell>
        </row>
        <row r="1891">
          <cell r="A1891" t="str">
            <v>삼성 미국 대형 가치주 ETN</v>
          </cell>
          <cell r="B1891" t="str">
            <v>기타</v>
          </cell>
        </row>
        <row r="1892">
          <cell r="A1892" t="str">
            <v>미래에셋 미국 항공우주 ETN(H)</v>
          </cell>
          <cell r="B1892" t="str">
            <v>기타</v>
          </cell>
        </row>
        <row r="1893">
          <cell r="A1893" t="str">
            <v>KC산업</v>
          </cell>
          <cell r="B1893" t="str">
            <v>기타</v>
          </cell>
        </row>
        <row r="1894">
          <cell r="A1894" t="str">
            <v>TIGER 유로스탁스50(합성 H)</v>
          </cell>
          <cell r="B1894" t="str">
            <v>기타</v>
          </cell>
        </row>
        <row r="1895">
          <cell r="A1895" t="str">
            <v>KODEX 미국S&amp;P산업재(합성)</v>
          </cell>
          <cell r="B1895" t="str">
            <v>기타</v>
          </cell>
        </row>
        <row r="1896">
          <cell r="A1896" t="str">
            <v>KBSTAR 유로스탁스50(H)</v>
          </cell>
          <cell r="B1896" t="str">
            <v>기타</v>
          </cell>
        </row>
        <row r="1897">
          <cell r="A1897" t="str">
            <v>TIGER 의료기기</v>
          </cell>
          <cell r="B1897" t="str">
            <v>기타</v>
          </cell>
        </row>
        <row r="1898">
          <cell r="A1898" t="str">
            <v>삼성 인버스 HSCEI ETN(H)</v>
          </cell>
          <cell r="B1898" t="str">
            <v>기타</v>
          </cell>
        </row>
        <row r="1899">
          <cell r="A1899" t="str">
            <v>듀켐바이오</v>
          </cell>
          <cell r="B1899" t="str">
            <v>기타</v>
          </cell>
        </row>
        <row r="1900">
          <cell r="A1900" t="str">
            <v>코셋</v>
          </cell>
          <cell r="B1900" t="str">
            <v>기타</v>
          </cell>
        </row>
        <row r="1901">
          <cell r="A1901" t="str">
            <v>KODEX 미국S&amp;P고배당커버드콜(합성 H)</v>
          </cell>
          <cell r="B1901" t="str">
            <v>기타</v>
          </cell>
        </row>
        <row r="1902">
          <cell r="A1902" t="str">
            <v>에스엠비나</v>
          </cell>
          <cell r="B1902" t="str">
            <v>기타</v>
          </cell>
        </row>
        <row r="1903">
          <cell r="A1903" t="str">
            <v>스템랩</v>
          </cell>
          <cell r="B1903" t="str">
            <v>기타</v>
          </cell>
        </row>
        <row r="1904">
          <cell r="A1904" t="str">
            <v>시큐센</v>
          </cell>
          <cell r="B1904" t="str">
            <v>기타</v>
          </cell>
        </row>
        <row r="1905">
          <cell r="A1905" t="str">
            <v>KODEX 자동차</v>
          </cell>
          <cell r="B1905" t="str">
            <v>기타</v>
          </cell>
        </row>
        <row r="1906">
          <cell r="A1906" t="str">
            <v>KODEX 증권</v>
          </cell>
          <cell r="B1906" t="str">
            <v>기타</v>
          </cell>
        </row>
        <row r="1907">
          <cell r="A1907" t="str">
            <v>원포유</v>
          </cell>
          <cell r="B1907" t="str">
            <v>기타</v>
          </cell>
        </row>
        <row r="1908">
          <cell r="A1908" t="str">
            <v>KODEX 미국러셀2000(H)</v>
          </cell>
          <cell r="B1908" t="str">
            <v>기타</v>
          </cell>
        </row>
        <row r="1909">
          <cell r="A1909" t="str">
            <v>TIGER 증권</v>
          </cell>
          <cell r="B1909" t="str">
            <v>기타</v>
          </cell>
        </row>
        <row r="1910">
          <cell r="A1910" t="str">
            <v>틸론</v>
          </cell>
          <cell r="B1910" t="str">
            <v>기타</v>
          </cell>
        </row>
        <row r="1911">
          <cell r="A1911" t="str">
            <v>에스엘에스바이오</v>
          </cell>
          <cell r="B1911" t="str">
            <v>기타</v>
          </cell>
        </row>
        <row r="1912">
          <cell r="A1912" t="str">
            <v>신한 은 선물 ETN(H)</v>
          </cell>
          <cell r="B1912" t="str">
            <v>기타</v>
          </cell>
        </row>
        <row r="1913">
          <cell r="A1913" t="str">
            <v>파워풀엑스</v>
          </cell>
          <cell r="B1913" t="str">
            <v>기타</v>
          </cell>
        </row>
        <row r="1914">
          <cell r="A1914" t="str">
            <v>TRUE 레버리지 나스닥 100 ETN</v>
          </cell>
          <cell r="B1914" t="str">
            <v>기타</v>
          </cell>
        </row>
        <row r="1915">
          <cell r="A1915" t="str">
            <v>KODEX 은선물(H)</v>
          </cell>
          <cell r="B1915" t="str">
            <v>기타</v>
          </cell>
        </row>
        <row r="1916">
          <cell r="A1916" t="str">
            <v>삼성 레버리지 나스닥 100 ETN(H)</v>
          </cell>
          <cell r="B1916" t="str">
            <v>기타</v>
          </cell>
        </row>
        <row r="1917">
          <cell r="A1917" t="str">
            <v>KB 레버리지 나스닥 100 ETN</v>
          </cell>
          <cell r="B1917" t="str">
            <v>기타</v>
          </cell>
        </row>
        <row r="1918">
          <cell r="A1918" t="str">
            <v>TIGER 현대차그룹+펀더멘털</v>
          </cell>
          <cell r="B1918" t="str">
            <v>기타</v>
          </cell>
        </row>
        <row r="1919">
          <cell r="A1919" t="str">
            <v>피노텍</v>
          </cell>
          <cell r="B1919" t="str">
            <v>기타</v>
          </cell>
        </row>
        <row r="1920">
          <cell r="A1920" t="str">
            <v>신한 레버리지 S&amp;P500 선물 ETN</v>
          </cell>
          <cell r="B1920" t="str">
            <v>기타</v>
          </cell>
        </row>
        <row r="1921">
          <cell r="A1921" t="str">
            <v>테크엔</v>
          </cell>
          <cell r="B1921" t="str">
            <v>기타</v>
          </cell>
        </row>
        <row r="1922">
          <cell r="A1922" t="str">
            <v>TIGER 유로스탁스레버리지(합성 H)</v>
          </cell>
          <cell r="B1922" t="str">
            <v>기타</v>
          </cell>
        </row>
        <row r="1923">
          <cell r="A1923" t="str">
            <v>TIGER 미국S&amp;P500레버리지(합성 H)</v>
          </cell>
          <cell r="B1923" t="str">
            <v>기타</v>
          </cell>
        </row>
        <row r="1924">
          <cell r="A1924" t="str">
            <v>케어룸의료산업</v>
          </cell>
          <cell r="B1924" t="str">
            <v>기타</v>
          </cell>
        </row>
        <row r="1925">
          <cell r="A1925" t="str">
            <v>신한 콩 선물 ETN(H)</v>
          </cell>
          <cell r="B1925" t="str">
            <v>기타</v>
          </cell>
        </row>
        <row r="1926">
          <cell r="A1926" t="str">
            <v>KODEX 콩선물(H)</v>
          </cell>
          <cell r="B1926" t="str">
            <v>기타</v>
          </cell>
        </row>
        <row r="1927">
          <cell r="A1927" t="str">
            <v>KB 레버리지 S&amp;P 500 선물 ETN(H)</v>
          </cell>
          <cell r="B1927" t="str">
            <v>기타</v>
          </cell>
        </row>
        <row r="1928">
          <cell r="A1928" t="str">
            <v>미래에셋 레버리지 S&amp;P500 ETN(H)</v>
          </cell>
          <cell r="B1928" t="str">
            <v>기타</v>
          </cell>
        </row>
        <row r="1929">
          <cell r="A1929" t="str">
            <v>KBSTAR 미국S&amp;P원유생산기업(합성 H)</v>
          </cell>
          <cell r="B1929" t="str">
            <v>기타</v>
          </cell>
        </row>
        <row r="1930">
          <cell r="A1930" t="str">
            <v>삼성 Alerian 에너지인프라 MLP ETN</v>
          </cell>
          <cell r="B1930" t="str">
            <v>기타</v>
          </cell>
        </row>
        <row r="1931">
          <cell r="A1931" t="str">
            <v>QV 레버리지 S&amp;P500 ETN</v>
          </cell>
          <cell r="B1931" t="str">
            <v>기타</v>
          </cell>
        </row>
        <row r="1932">
          <cell r="A1932" t="str">
            <v>TRUE 레버리지 S&amp;P500 선물 ETN(H)</v>
          </cell>
          <cell r="B1932" t="str">
            <v>기타</v>
          </cell>
        </row>
        <row r="1933">
          <cell r="A1933" t="str">
            <v>TRUE 플래티넘 선물 ETN</v>
          </cell>
          <cell r="B1933" t="str">
            <v>기타</v>
          </cell>
        </row>
        <row r="1934">
          <cell r="A1934" t="str">
            <v>신한 구리 선물 ETN(H)</v>
          </cell>
          <cell r="B1934" t="str">
            <v>기타</v>
          </cell>
        </row>
        <row r="1935">
          <cell r="A1935" t="str">
            <v>대신 알루미늄 선물 ETN(H)</v>
          </cell>
          <cell r="B1935" t="str">
            <v>기타</v>
          </cell>
        </row>
        <row r="1936">
          <cell r="A1936" t="str">
            <v>대신 밀 선물 ETN(H)</v>
          </cell>
          <cell r="B1936" t="str">
            <v>기타</v>
          </cell>
        </row>
        <row r="1937">
          <cell r="A1937" t="str">
            <v>KODEX 구리선물(H)</v>
          </cell>
          <cell r="B1937" t="str">
            <v>기타</v>
          </cell>
        </row>
        <row r="1938">
          <cell r="A1938" t="str">
            <v>TIGER 글로벌자원생산기업(합성 H)</v>
          </cell>
          <cell r="B1938" t="str">
            <v>기타</v>
          </cell>
        </row>
        <row r="1939">
          <cell r="A1939" t="str">
            <v>대신 아연선물 ETN(H)</v>
          </cell>
          <cell r="B1939" t="str">
            <v>기타</v>
          </cell>
        </row>
        <row r="1940">
          <cell r="A1940" t="str">
            <v>신한 레버리지 다우존스지수 선물 ETN(H)</v>
          </cell>
          <cell r="B1940" t="str">
            <v>기타</v>
          </cell>
        </row>
        <row r="1941">
          <cell r="A1941" t="str">
            <v>신한 레버리지 Russell 2000 ETN</v>
          </cell>
          <cell r="B1941" t="str">
            <v>기타</v>
          </cell>
        </row>
        <row r="1942">
          <cell r="A1942" t="str">
            <v>TRUE 레버리지 유로스탁스50 ETN(H) B</v>
          </cell>
          <cell r="B1942" t="str">
            <v>기타</v>
          </cell>
        </row>
        <row r="1943">
          <cell r="A1943" t="str">
            <v>TIGER 원유선물Enhanced(H)</v>
          </cell>
          <cell r="B1943" t="str">
            <v>기타</v>
          </cell>
        </row>
        <row r="1944">
          <cell r="A1944" t="str">
            <v>신한 브렌트원유 선물 ETN(H)</v>
          </cell>
          <cell r="B1944" t="str">
            <v>기타</v>
          </cell>
        </row>
        <row r="1945">
          <cell r="A1945" t="str">
            <v>엘리비젼</v>
          </cell>
          <cell r="B1945" t="str">
            <v>기타</v>
          </cell>
        </row>
        <row r="1946">
          <cell r="A1946" t="str">
            <v>KBSTAR 200철강소재</v>
          </cell>
          <cell r="B1946" t="str">
            <v>기타</v>
          </cell>
        </row>
        <row r="1947">
          <cell r="A1947" t="str">
            <v>미래에셋 원유선물혼합 ETN(H)</v>
          </cell>
          <cell r="B1947" t="str">
            <v>기타</v>
          </cell>
        </row>
        <row r="1948">
          <cell r="A1948" t="str">
            <v>메디쎄이</v>
          </cell>
          <cell r="B1948" t="str">
            <v>기타</v>
          </cell>
        </row>
        <row r="1949">
          <cell r="A1949" t="str">
            <v>KODEX WTI원유선물(H)</v>
          </cell>
          <cell r="B1949" t="str">
            <v>기타</v>
          </cell>
        </row>
        <row r="1950">
          <cell r="A1950" t="str">
            <v>판도라티비</v>
          </cell>
          <cell r="B1950" t="str">
            <v>기타</v>
          </cell>
        </row>
        <row r="1951">
          <cell r="A1951" t="str">
            <v>TIGER 금속선물(H)</v>
          </cell>
          <cell r="B1951" t="str">
            <v>기타</v>
          </cell>
        </row>
        <row r="1952">
          <cell r="A1952" t="str">
            <v>KODEX 철강</v>
          </cell>
          <cell r="B1952" t="str">
            <v>기타</v>
          </cell>
        </row>
        <row r="1953">
          <cell r="A1953" t="str">
            <v>신한 WTI원유 선물 ETN(H)</v>
          </cell>
          <cell r="B1953" t="str">
            <v>기타</v>
          </cell>
        </row>
        <row r="1954">
          <cell r="A1954" t="str">
            <v>에스앤디</v>
          </cell>
          <cell r="B1954" t="str">
            <v>기타</v>
          </cell>
        </row>
        <row r="1955">
          <cell r="A1955" t="str">
            <v>대신 WTI원유 선물 ETN(H)</v>
          </cell>
          <cell r="B1955" t="str">
            <v>기타</v>
          </cell>
        </row>
        <row r="1956">
          <cell r="A1956" t="str">
            <v>KODEX 미국S&amp;P에너지(합성)</v>
          </cell>
          <cell r="B1956" t="str">
            <v>기타</v>
          </cell>
        </row>
        <row r="1957">
          <cell r="A1957" t="str">
            <v>신한 천연가스 선물 ETN(H)</v>
          </cell>
          <cell r="B1957" t="str">
            <v>기타</v>
          </cell>
        </row>
        <row r="1958">
          <cell r="A1958" t="str">
            <v>TIGER 200 철강소재</v>
          </cell>
          <cell r="B1958" t="str">
            <v>기타</v>
          </cell>
        </row>
        <row r="1959">
          <cell r="A1959" t="str">
            <v>메디젠휴먼케어</v>
          </cell>
          <cell r="B1959" t="str">
            <v>기타</v>
          </cell>
        </row>
        <row r="1960">
          <cell r="A1960" t="str">
            <v>다원넥스뷰</v>
          </cell>
          <cell r="B1960" t="str">
            <v>기타</v>
          </cell>
        </row>
        <row r="1961">
          <cell r="A1961" t="str">
            <v>대신 니켈선물 ETN(H)</v>
          </cell>
          <cell r="B1961" t="str">
            <v>기타</v>
          </cell>
        </row>
        <row r="1962">
          <cell r="A1962" t="str">
            <v>유니포인트</v>
          </cell>
          <cell r="B1962" t="str">
            <v>기타</v>
          </cell>
        </row>
        <row r="1963">
          <cell r="A1963" t="str">
            <v>라온테크</v>
          </cell>
          <cell r="B1963" t="str">
            <v>기타</v>
          </cell>
        </row>
        <row r="1964">
          <cell r="A1964" t="str">
            <v>메디안디노스틱</v>
          </cell>
          <cell r="B1964" t="str">
            <v>기타</v>
          </cell>
        </row>
        <row r="1965">
          <cell r="A1965" t="str">
            <v>신한 레버리지 은 선물 ETN(H)</v>
          </cell>
          <cell r="B1965" t="str">
            <v>기타</v>
          </cell>
        </row>
        <row r="1966">
          <cell r="A1966" t="str">
            <v>삼성 레버리지 은 선물 ETN(H)</v>
          </cell>
          <cell r="B1966" t="str">
            <v>기타</v>
          </cell>
        </row>
        <row r="1967">
          <cell r="A1967" t="str">
            <v>대신 철광석 선물 ETN(H)</v>
          </cell>
          <cell r="B1967" t="str">
            <v>기타</v>
          </cell>
        </row>
        <row r="1968">
          <cell r="A1968" t="str">
            <v>루트락</v>
          </cell>
          <cell r="B1968" t="str">
            <v>기타</v>
          </cell>
        </row>
        <row r="1969">
          <cell r="A1969" t="str">
            <v>대신 2X 아연선물 ETN(H)</v>
          </cell>
          <cell r="B1969" t="str">
            <v>기타</v>
          </cell>
        </row>
        <row r="1970">
          <cell r="A1970" t="str">
            <v>대동고려삼</v>
          </cell>
          <cell r="B1970" t="str">
            <v>기타</v>
          </cell>
        </row>
        <row r="1971">
          <cell r="A1971" t="str">
            <v>신한 레버리지 구리 선물 ETN</v>
          </cell>
          <cell r="B1971" t="str">
            <v>기타</v>
          </cell>
        </row>
        <row r="1972">
          <cell r="A1972" t="str">
            <v>삼성 레버리지 구리 선물 ETN(H)</v>
          </cell>
          <cell r="B1972" t="str">
            <v>기타</v>
          </cell>
        </row>
        <row r="1973">
          <cell r="A1973" t="str">
            <v>신한 레버리지 WTI원유 선물 ETN(H)</v>
          </cell>
          <cell r="B1973" t="str">
            <v>기타</v>
          </cell>
        </row>
        <row r="1974">
          <cell r="A1974" t="str">
            <v>삼성 레버리지 WTI원유 선물 ETN</v>
          </cell>
          <cell r="B1974" t="str">
            <v>기타</v>
          </cell>
        </row>
        <row r="1975">
          <cell r="A1975" t="str">
            <v>미래에셋 레버리지 원유선물혼합 ETN(H)</v>
          </cell>
          <cell r="B1975" t="str">
            <v>기타</v>
          </cell>
        </row>
        <row r="1976">
          <cell r="A1976" t="str">
            <v>대신 2X 니켈선물 ETN(H)</v>
          </cell>
          <cell r="B1976" t="str">
            <v>기타</v>
          </cell>
        </row>
        <row r="1977">
          <cell r="A1977" t="str">
            <v>QV 레버리지 WTI원유 선물 ETN(H)</v>
          </cell>
          <cell r="B1977" t="str">
            <v>기타</v>
          </cell>
        </row>
        <row r="1978">
          <cell r="A1978" t="str">
            <v>삼성 레버리지 천연가스 선물 ETN B</v>
          </cell>
          <cell r="B1978" t="str">
            <v>기타</v>
          </cell>
        </row>
        <row r="1979">
          <cell r="A1979" t="str">
            <v>신한 레버리지 천연가스 선물 ETN</v>
          </cell>
          <cell r="B1979" t="str">
            <v>기타</v>
          </cell>
        </row>
        <row r="1980">
          <cell r="A1980" t="str">
            <v>TRUE 레버리지 천연가스 선물 ETN(H)</v>
          </cell>
          <cell r="B1980" t="str">
            <v>기타</v>
          </cell>
        </row>
        <row r="1981">
          <cell r="A1981" t="str">
            <v>한중엔시에스</v>
          </cell>
          <cell r="B1981" t="str">
            <v>기타</v>
          </cell>
        </row>
        <row r="1982">
          <cell r="A1982" t="str">
            <v>휴벡셀</v>
          </cell>
          <cell r="B1982" t="str">
            <v>기타</v>
          </cell>
        </row>
        <row r="1983">
          <cell r="A1983" t="str">
            <v>럭스피아</v>
          </cell>
          <cell r="B1983" t="str">
            <v>기타</v>
          </cell>
        </row>
        <row r="1984">
          <cell r="A1984" t="str">
            <v>씨알푸드</v>
          </cell>
          <cell r="B1984" t="str">
            <v>기타</v>
          </cell>
        </row>
        <row r="1985">
          <cell r="A1985" t="str">
            <v>데이드림엔터</v>
          </cell>
          <cell r="B1985" t="str">
            <v>기타</v>
          </cell>
        </row>
        <row r="1986">
          <cell r="A1986" t="str">
            <v>바이오다인 *</v>
          </cell>
          <cell r="B1986" t="str">
            <v>건강관리장비와용품</v>
          </cell>
        </row>
        <row r="1987">
          <cell r="A1987" t="str">
            <v>셀바스헬스케어 *</v>
          </cell>
          <cell r="B1987" t="str">
            <v>건강관리장비와용품</v>
          </cell>
        </row>
        <row r="1988">
          <cell r="A1988" t="str">
            <v>휴비츠 *</v>
          </cell>
          <cell r="B1988" t="str">
            <v>건강관리장비와용품</v>
          </cell>
        </row>
        <row r="1989">
          <cell r="A1989" t="str">
            <v>미코바이오메드 *</v>
          </cell>
          <cell r="B1989" t="str">
            <v>건강관리장비와용품</v>
          </cell>
        </row>
        <row r="1990">
          <cell r="A1990" t="str">
            <v>티앤엘 *</v>
          </cell>
          <cell r="B1990" t="str">
            <v>건강관리장비와용품</v>
          </cell>
        </row>
        <row r="1991">
          <cell r="A1991" t="str">
            <v>루트로닉 *</v>
          </cell>
          <cell r="B1991" t="str">
            <v>건강관리장비와용품</v>
          </cell>
        </row>
        <row r="1992">
          <cell r="A1992" t="str">
            <v>젠큐릭스 *</v>
          </cell>
          <cell r="B1992" t="str">
            <v>건강관리장비와용품</v>
          </cell>
        </row>
        <row r="1993">
          <cell r="A1993" t="str">
            <v>이오플로우 *</v>
          </cell>
          <cell r="B1993" t="str">
            <v>건강관리장비와용품</v>
          </cell>
        </row>
        <row r="1994">
          <cell r="A1994" t="str">
            <v>루트로닉3우C *</v>
          </cell>
          <cell r="B1994" t="str">
            <v>건강관리장비와용품</v>
          </cell>
        </row>
        <row r="1995">
          <cell r="A1995" t="str">
            <v>메타바이오메드 *</v>
          </cell>
          <cell r="B1995" t="str">
            <v>건강관리장비와용품</v>
          </cell>
        </row>
        <row r="1996">
          <cell r="A1996" t="str">
            <v>이루다 *</v>
          </cell>
          <cell r="B1996" t="str">
            <v>건강관리장비와용품</v>
          </cell>
        </row>
        <row r="1997">
          <cell r="A1997" t="str">
            <v>피에이치씨 *</v>
          </cell>
          <cell r="B1997" t="str">
            <v>건강관리장비와용품</v>
          </cell>
        </row>
        <row r="1998">
          <cell r="A1998" t="str">
            <v>제이브이엠 *</v>
          </cell>
          <cell r="B1998" t="str">
            <v>건강관리장비와용품</v>
          </cell>
        </row>
        <row r="1999">
          <cell r="A1999" t="str">
            <v>세종메디칼 *</v>
          </cell>
          <cell r="B1999" t="str">
            <v>건강관리장비와용품</v>
          </cell>
        </row>
        <row r="2000">
          <cell r="A2000" t="str">
            <v>하이로닉 *</v>
          </cell>
          <cell r="B2000" t="str">
            <v>건강관리장비와용품</v>
          </cell>
        </row>
        <row r="2001">
          <cell r="A2001" t="str">
            <v>레이언스 *</v>
          </cell>
          <cell r="B2001" t="str">
            <v>건강관리장비와용품</v>
          </cell>
        </row>
        <row r="2002">
          <cell r="A2002" t="str">
            <v>덴티스 *</v>
          </cell>
          <cell r="B2002" t="str">
            <v>건강관리장비와용품</v>
          </cell>
        </row>
        <row r="2003">
          <cell r="A2003" t="str">
            <v>제노레이 *</v>
          </cell>
          <cell r="B2003" t="str">
            <v>건강관리장비와용품</v>
          </cell>
        </row>
        <row r="2004">
          <cell r="A2004" t="str">
            <v>인바디 *</v>
          </cell>
          <cell r="B2004" t="str">
            <v>건강관리장비와용품</v>
          </cell>
        </row>
        <row r="2005">
          <cell r="A2005" t="str">
            <v>마이크로디지탈 *</v>
          </cell>
          <cell r="B2005" t="str">
            <v>건강관리장비와용품</v>
          </cell>
        </row>
        <row r="2006">
          <cell r="A2006" t="str">
            <v>코렌텍 *</v>
          </cell>
          <cell r="B2006" t="str">
            <v>건강관리장비와용품</v>
          </cell>
        </row>
        <row r="2007">
          <cell r="A2007" t="str">
            <v>원익 *</v>
          </cell>
          <cell r="B2007" t="str">
            <v>건강관리장비와용품</v>
          </cell>
        </row>
        <row r="2008">
          <cell r="A2008" t="str">
            <v>아이센스 *</v>
          </cell>
          <cell r="B2008" t="str">
            <v>건강관리장비와용품</v>
          </cell>
        </row>
        <row r="2009">
          <cell r="A2009" t="str">
            <v>제테마 *</v>
          </cell>
          <cell r="B2009" t="str">
            <v>건강관리장비와용품</v>
          </cell>
        </row>
        <row r="2010">
          <cell r="A2010" t="str">
            <v>바텍 *</v>
          </cell>
          <cell r="B2010" t="str">
            <v>건강관리장비와용품</v>
          </cell>
        </row>
        <row r="2011">
          <cell r="A2011" t="str">
            <v>디알텍 *</v>
          </cell>
          <cell r="B2011" t="str">
            <v>건강관리장비와용품</v>
          </cell>
        </row>
        <row r="2012">
          <cell r="A2012" t="str">
            <v>세운메디칼 *</v>
          </cell>
          <cell r="B2012" t="str">
            <v>건강관리장비와용품</v>
          </cell>
        </row>
        <row r="2013">
          <cell r="A2013" t="str">
            <v>네오펙트 *</v>
          </cell>
          <cell r="B2013" t="str">
            <v>건강관리장비와용품</v>
          </cell>
        </row>
        <row r="2014">
          <cell r="A2014" t="str">
            <v>인터로조 *</v>
          </cell>
          <cell r="B2014" t="str">
            <v>건강관리장비와용품</v>
          </cell>
        </row>
        <row r="2015">
          <cell r="A2015" t="str">
            <v>오스템임플란트 *</v>
          </cell>
          <cell r="B2015" t="str">
            <v>건강관리장비와용품</v>
          </cell>
        </row>
        <row r="2016">
          <cell r="A2016" t="str">
            <v>클래시스 *</v>
          </cell>
          <cell r="B2016" t="str">
            <v>건강관리장비와용품</v>
          </cell>
        </row>
        <row r="2017">
          <cell r="A2017" t="str">
            <v>메디아나 *</v>
          </cell>
          <cell r="B2017" t="str">
            <v>건강관리장비와용품</v>
          </cell>
        </row>
        <row r="2018">
          <cell r="A2018" t="str">
            <v>시너지이노베이션 *</v>
          </cell>
          <cell r="B2018" t="str">
            <v>건강관리장비와용품</v>
          </cell>
        </row>
        <row r="2019">
          <cell r="A2019" t="str">
            <v>피제이전자 *</v>
          </cell>
          <cell r="B2019" t="str">
            <v>건강관리장비와용품</v>
          </cell>
        </row>
        <row r="2020">
          <cell r="A2020" t="str">
            <v>비올 *</v>
          </cell>
          <cell r="B2020" t="str">
            <v>건강관리장비와용품</v>
          </cell>
        </row>
        <row r="2021">
          <cell r="A2021" t="str">
            <v>한국비엔씨 *</v>
          </cell>
          <cell r="B2021" t="str">
            <v>건강관리장비와용품</v>
          </cell>
        </row>
        <row r="2022">
          <cell r="A2022" t="str">
            <v>솔고바이오 *</v>
          </cell>
          <cell r="B2022" t="str">
            <v>건강관리장비와용품</v>
          </cell>
        </row>
        <row r="2023">
          <cell r="A2023" t="str">
            <v>나이벡 *</v>
          </cell>
          <cell r="B2023" t="str">
            <v>건강관리장비와용품</v>
          </cell>
        </row>
        <row r="2024">
          <cell r="A2024" t="str">
            <v>지티지웰니스 *</v>
          </cell>
          <cell r="B2024" t="str">
            <v>건강관리장비와용품</v>
          </cell>
        </row>
        <row r="2025">
          <cell r="A2025" t="str">
            <v>레이 *</v>
          </cell>
          <cell r="B2025" t="str">
            <v>건강관리장비와용품</v>
          </cell>
        </row>
        <row r="2026">
          <cell r="A2026" t="str">
            <v>엠아이텍 *</v>
          </cell>
          <cell r="B2026" t="str">
            <v>건강관리장비와용품</v>
          </cell>
        </row>
        <row r="2027">
          <cell r="A2027" t="str">
            <v>엘앤씨바이오 *</v>
          </cell>
          <cell r="B2027" t="str">
            <v>건강관리장비와용품</v>
          </cell>
        </row>
        <row r="2028">
          <cell r="A2028" t="str">
            <v>리메드 *</v>
          </cell>
          <cell r="B2028" t="str">
            <v>건강관리장비와용품</v>
          </cell>
        </row>
        <row r="2029">
          <cell r="A2029" t="str">
            <v>디오 *</v>
          </cell>
          <cell r="B2029" t="str">
            <v>건강관리장비와용품</v>
          </cell>
        </row>
        <row r="2030">
          <cell r="A2030" t="str">
            <v>녹십자엠에스 *</v>
          </cell>
          <cell r="B2030" t="str">
            <v>건강관리장비와용품</v>
          </cell>
        </row>
        <row r="2031">
          <cell r="A2031" t="str">
            <v>셀루메드 *</v>
          </cell>
          <cell r="B2031" t="str">
            <v>건강관리장비와용품</v>
          </cell>
        </row>
        <row r="2032">
          <cell r="A2032" t="str">
            <v>덴티움</v>
          </cell>
          <cell r="B2032" t="str">
            <v>건강관리장비와용품</v>
          </cell>
        </row>
        <row r="2033">
          <cell r="A2033" t="str">
            <v>디알젬 *</v>
          </cell>
          <cell r="B2033" t="str">
            <v>건강관리장비와용품</v>
          </cell>
        </row>
        <row r="2034">
          <cell r="A2034" t="str">
            <v>인트로메딕 *</v>
          </cell>
          <cell r="B2034" t="str">
            <v>건강관리장비와용품</v>
          </cell>
        </row>
        <row r="2035">
          <cell r="A2035" t="str">
            <v>신흥</v>
          </cell>
          <cell r="B2035" t="str">
            <v>건강관리장비와용품</v>
          </cell>
        </row>
        <row r="2036">
          <cell r="A2036" t="str">
            <v>피플바이오 *</v>
          </cell>
          <cell r="B2036" t="str">
            <v>건강관리장비와용품</v>
          </cell>
        </row>
        <row r="2037">
          <cell r="A2037" t="str">
            <v>뷰웍스 *</v>
          </cell>
          <cell r="B2037" t="str">
            <v>건강관리장비와용품</v>
          </cell>
        </row>
        <row r="2038">
          <cell r="A2038" t="str">
            <v>유앤아이 *</v>
          </cell>
          <cell r="B2038" t="str">
            <v>건강관리장비와용품</v>
          </cell>
        </row>
        <row r="2039">
          <cell r="A2039" t="str">
            <v>제놀루션 *</v>
          </cell>
          <cell r="B2039" t="str">
            <v>건강관리장비와용품</v>
          </cell>
        </row>
        <row r="2040">
          <cell r="A2040" t="str">
            <v>셀바스AI *</v>
          </cell>
          <cell r="B2040" t="str">
            <v>건강관리장비와용품</v>
          </cell>
        </row>
        <row r="2041">
          <cell r="A2041" t="str">
            <v>이노테라피 *</v>
          </cell>
          <cell r="B2041" t="str">
            <v>건강관리장비와용품</v>
          </cell>
        </row>
        <row r="2042">
          <cell r="A2042" t="str">
            <v>지노믹트리 *</v>
          </cell>
          <cell r="B2042" t="str">
            <v>건강관리장비와용품</v>
          </cell>
        </row>
        <row r="2043">
          <cell r="A2043" t="str">
            <v>한스바이오메드 *</v>
          </cell>
          <cell r="B2043" t="str">
            <v>건강관리장비와용품</v>
          </cell>
        </row>
        <row r="2044">
          <cell r="A2044" t="str">
            <v>아스타 *</v>
          </cell>
          <cell r="B2044" t="str">
            <v>건강관리장비와용품</v>
          </cell>
        </row>
        <row r="2045">
          <cell r="A2045" t="str">
            <v>엘앤케이바이오 *</v>
          </cell>
          <cell r="B2045" t="str">
            <v>건강관리장비와용품</v>
          </cell>
        </row>
        <row r="2046">
          <cell r="A2046" t="str">
            <v>원바이오젠 *</v>
          </cell>
          <cell r="B2046" t="str">
            <v>건강관리장비와용품</v>
          </cell>
        </row>
        <row r="2047">
          <cell r="A2047" t="str">
            <v>오스테오닉 *</v>
          </cell>
          <cell r="B2047" t="str">
            <v>건강관리장비와용품</v>
          </cell>
        </row>
        <row r="2048">
          <cell r="A2048" t="str">
            <v>멕아이씨에스 *</v>
          </cell>
          <cell r="B2048" t="str">
            <v>건강관리장비와용품</v>
          </cell>
        </row>
        <row r="2049">
          <cell r="A2049" t="str">
            <v>수젠텍 *</v>
          </cell>
          <cell r="B2049" t="str">
            <v>건강관리장비와용품</v>
          </cell>
        </row>
        <row r="2050">
          <cell r="A2050" t="str">
            <v>엑셈 *</v>
          </cell>
          <cell r="B2050" t="str">
            <v>소프트웨어</v>
          </cell>
        </row>
        <row r="2051">
          <cell r="A2051" t="str">
            <v>포시에스 *</v>
          </cell>
          <cell r="B2051" t="str">
            <v>소프트웨어</v>
          </cell>
        </row>
        <row r="2052">
          <cell r="A2052" t="str">
            <v>이스트소프트 *</v>
          </cell>
          <cell r="B2052" t="str">
            <v>소프트웨어</v>
          </cell>
        </row>
        <row r="2053">
          <cell r="A2053" t="str">
            <v>마이더스AI *</v>
          </cell>
          <cell r="B2053" t="str">
            <v>소프트웨어</v>
          </cell>
        </row>
        <row r="2054">
          <cell r="A2054" t="str">
            <v>에스에스알 *</v>
          </cell>
          <cell r="B2054" t="str">
            <v>소프트웨어</v>
          </cell>
        </row>
        <row r="2055">
          <cell r="A2055" t="str">
            <v>플랜티넷 *</v>
          </cell>
          <cell r="B2055" t="str">
            <v>소프트웨어</v>
          </cell>
        </row>
        <row r="2056">
          <cell r="A2056" t="str">
            <v>비즈니스온 *</v>
          </cell>
          <cell r="B2056" t="str">
            <v>소프트웨어</v>
          </cell>
        </row>
        <row r="2057">
          <cell r="A2057" t="str">
            <v>디지캡 *</v>
          </cell>
          <cell r="B2057" t="str">
            <v>소프트웨어</v>
          </cell>
        </row>
        <row r="2058">
          <cell r="A2058" t="str">
            <v>지니언스 *</v>
          </cell>
          <cell r="B2058" t="str">
            <v>소프트웨어</v>
          </cell>
        </row>
        <row r="2059">
          <cell r="A2059" t="str">
            <v>한컴MDS *</v>
          </cell>
          <cell r="B2059" t="str">
            <v>소프트웨어</v>
          </cell>
        </row>
        <row r="2060">
          <cell r="A2060" t="str">
            <v>모바일리더 *</v>
          </cell>
          <cell r="B2060" t="str">
            <v>소프트웨어</v>
          </cell>
        </row>
        <row r="2061">
          <cell r="A2061" t="str">
            <v>안랩 *</v>
          </cell>
          <cell r="B2061" t="str">
            <v>소프트웨어</v>
          </cell>
        </row>
        <row r="2062">
          <cell r="A2062" t="str">
            <v>알체라 *</v>
          </cell>
          <cell r="B2062" t="str">
            <v>소프트웨어</v>
          </cell>
        </row>
        <row r="2063">
          <cell r="A2063" t="str">
            <v>누리플렉스 *</v>
          </cell>
          <cell r="B2063" t="str">
            <v>소프트웨어</v>
          </cell>
        </row>
        <row r="2064">
          <cell r="A2064" t="str">
            <v>윈스 *</v>
          </cell>
          <cell r="B2064" t="str">
            <v>소프트웨어</v>
          </cell>
        </row>
        <row r="2065">
          <cell r="A2065" t="str">
            <v>라온시큐어 *</v>
          </cell>
          <cell r="B2065" t="str">
            <v>소프트웨어</v>
          </cell>
        </row>
        <row r="2066">
          <cell r="A2066" t="str">
            <v>영림원소프트랩 *</v>
          </cell>
          <cell r="B2066" t="str">
            <v>소프트웨어</v>
          </cell>
        </row>
        <row r="2067">
          <cell r="A2067" t="str">
            <v>지란지교시큐리티 *</v>
          </cell>
          <cell r="B2067" t="str">
            <v>소프트웨어</v>
          </cell>
        </row>
        <row r="2068">
          <cell r="A2068" t="str">
            <v>소프트캠프 *</v>
          </cell>
          <cell r="B2068" t="str">
            <v>소프트웨어</v>
          </cell>
        </row>
        <row r="2069">
          <cell r="A2069" t="str">
            <v>케이사인 *</v>
          </cell>
          <cell r="B2069" t="str">
            <v>소프트웨어</v>
          </cell>
        </row>
        <row r="2070">
          <cell r="A2070" t="str">
            <v>더존비즈온</v>
          </cell>
          <cell r="B2070" t="str">
            <v>소프트웨어</v>
          </cell>
        </row>
        <row r="2071">
          <cell r="A2071" t="str">
            <v>텔코웨어</v>
          </cell>
          <cell r="B2071" t="str">
            <v>소프트웨어</v>
          </cell>
        </row>
        <row r="2072">
          <cell r="A2072" t="str">
            <v>오상자이엘 *</v>
          </cell>
          <cell r="B2072" t="str">
            <v>소프트웨어</v>
          </cell>
        </row>
        <row r="2073">
          <cell r="A2073" t="str">
            <v>투비소프트 *</v>
          </cell>
          <cell r="B2073" t="str">
            <v>소프트웨어</v>
          </cell>
        </row>
        <row r="2074">
          <cell r="A2074" t="str">
            <v>아톤 *</v>
          </cell>
          <cell r="B2074" t="str">
            <v>소프트웨어</v>
          </cell>
        </row>
        <row r="2075">
          <cell r="A2075" t="str">
            <v>휴네시온 *</v>
          </cell>
          <cell r="B2075" t="str">
            <v>소프트웨어</v>
          </cell>
        </row>
        <row r="2076">
          <cell r="A2076" t="str">
            <v>웹케시 *</v>
          </cell>
          <cell r="B2076" t="str">
            <v>소프트웨어</v>
          </cell>
        </row>
        <row r="2077">
          <cell r="A2077" t="str">
            <v>인피니티엔티 *</v>
          </cell>
          <cell r="B2077" t="str">
            <v>소프트웨어</v>
          </cell>
        </row>
        <row r="2078">
          <cell r="A2078" t="str">
            <v>퓨전 *</v>
          </cell>
          <cell r="B2078" t="str">
            <v>소프트웨어</v>
          </cell>
        </row>
        <row r="2079">
          <cell r="A2079" t="str">
            <v>엔지스테크널러지 *</v>
          </cell>
          <cell r="B2079" t="str">
            <v>소프트웨어</v>
          </cell>
        </row>
        <row r="2080">
          <cell r="A2080" t="str">
            <v>링크제니시스 *</v>
          </cell>
          <cell r="B2080" t="str">
            <v>소프트웨어</v>
          </cell>
        </row>
        <row r="2081">
          <cell r="A2081" t="str">
            <v>핸디소프트 *</v>
          </cell>
          <cell r="B2081" t="str">
            <v>소프트웨어</v>
          </cell>
        </row>
        <row r="2082">
          <cell r="A2082" t="str">
            <v>이니텍 *</v>
          </cell>
          <cell r="B2082" t="str">
            <v>소프트웨어</v>
          </cell>
        </row>
        <row r="2083">
          <cell r="A2083" t="str">
            <v>시큐브 *</v>
          </cell>
          <cell r="B2083" t="str">
            <v>소프트웨어</v>
          </cell>
        </row>
        <row r="2084">
          <cell r="A2084" t="str">
            <v>한글과컴퓨터 *</v>
          </cell>
          <cell r="B2084" t="str">
            <v>소프트웨어</v>
          </cell>
        </row>
        <row r="2085">
          <cell r="A2085" t="str">
            <v>알서포트 *</v>
          </cell>
          <cell r="B2085" t="str">
            <v>소프트웨어</v>
          </cell>
        </row>
        <row r="2086">
          <cell r="A2086" t="str">
            <v>서호전기 *</v>
          </cell>
          <cell r="B2086" t="str">
            <v>소프트웨어</v>
          </cell>
        </row>
        <row r="2087">
          <cell r="A2087" t="str">
            <v>네이블 *</v>
          </cell>
          <cell r="B2087" t="str">
            <v>소프트웨어</v>
          </cell>
        </row>
        <row r="2088">
          <cell r="A2088" t="str">
            <v>이글루시큐리티 *</v>
          </cell>
          <cell r="B2088" t="str">
            <v>소프트웨어</v>
          </cell>
        </row>
        <row r="2089">
          <cell r="A2089" t="str">
            <v>SGA솔루션즈 *</v>
          </cell>
          <cell r="B2089" t="str">
            <v>소프트웨어</v>
          </cell>
        </row>
        <row r="2090">
          <cell r="A2090" t="str">
            <v>드림시큐리티 *</v>
          </cell>
          <cell r="B2090" t="str">
            <v>소프트웨어</v>
          </cell>
        </row>
        <row r="2091">
          <cell r="A2091" t="str">
            <v>아이퀘스트 *</v>
          </cell>
          <cell r="B2091" t="str">
            <v>소프트웨어</v>
          </cell>
        </row>
        <row r="2092">
          <cell r="A2092" t="str">
            <v>폴라리스오피스 *</v>
          </cell>
          <cell r="B2092" t="str">
            <v>소프트웨어</v>
          </cell>
        </row>
        <row r="2093">
          <cell r="A2093" t="str">
            <v>바이브컴퍼니 *</v>
          </cell>
          <cell r="B2093" t="str">
            <v>소프트웨어</v>
          </cell>
        </row>
        <row r="2094">
          <cell r="A2094" t="str">
            <v>한컴위드 *</v>
          </cell>
          <cell r="B2094" t="str">
            <v>소프트웨어</v>
          </cell>
        </row>
        <row r="2095">
          <cell r="A2095" t="str">
            <v>알티캐스트 *</v>
          </cell>
          <cell r="B2095" t="str">
            <v>소프트웨어</v>
          </cell>
        </row>
        <row r="2096">
          <cell r="A2096" t="str">
            <v>네오리진 *</v>
          </cell>
          <cell r="B2096" t="str">
            <v>소프트웨어</v>
          </cell>
        </row>
        <row r="2097">
          <cell r="A2097" t="str">
            <v>파수 *</v>
          </cell>
          <cell r="B2097" t="str">
            <v>소프트웨어</v>
          </cell>
        </row>
        <row r="2098">
          <cell r="A2098" t="str">
            <v>미디어젠 *</v>
          </cell>
          <cell r="B2098" t="str">
            <v>소프트웨어</v>
          </cell>
        </row>
        <row r="2099">
          <cell r="A2099" t="str">
            <v>SGA *</v>
          </cell>
          <cell r="B2099" t="str">
            <v>소프트웨어</v>
          </cell>
        </row>
        <row r="2100">
          <cell r="A2100" t="str">
            <v>키네마스터 *</v>
          </cell>
          <cell r="B2100" t="str">
            <v>소프트웨어</v>
          </cell>
        </row>
        <row r="2101">
          <cell r="A2101" t="str">
            <v>웰크론한텍 *</v>
          </cell>
          <cell r="B2101" t="str">
            <v>건설</v>
          </cell>
        </row>
        <row r="2102">
          <cell r="A2102" t="str">
            <v>진흥기업우B</v>
          </cell>
          <cell r="B2102" t="str">
            <v>건설</v>
          </cell>
        </row>
        <row r="2103">
          <cell r="A2103" t="str">
            <v>동신건설 *</v>
          </cell>
          <cell r="B2103" t="str">
            <v>건설</v>
          </cell>
        </row>
        <row r="2104">
          <cell r="A2104" t="str">
            <v>유신 *</v>
          </cell>
          <cell r="B2104" t="str">
            <v>건설</v>
          </cell>
        </row>
        <row r="2105">
          <cell r="A2105" t="str">
            <v>서한 *</v>
          </cell>
          <cell r="B2105" t="str">
            <v>건설</v>
          </cell>
        </row>
        <row r="2106">
          <cell r="A2106" t="str">
            <v>일진파워 *</v>
          </cell>
          <cell r="B2106" t="str">
            <v>건설</v>
          </cell>
        </row>
        <row r="2107">
          <cell r="A2107" t="str">
            <v>까뮤이앤씨</v>
          </cell>
          <cell r="B2107" t="str">
            <v>건설</v>
          </cell>
        </row>
        <row r="2108">
          <cell r="A2108" t="str">
            <v>금호건설</v>
          </cell>
          <cell r="B2108" t="str">
            <v>건설</v>
          </cell>
        </row>
        <row r="2109">
          <cell r="A2109" t="str">
            <v>HDC아이콘트롤스</v>
          </cell>
          <cell r="B2109" t="str">
            <v>건설</v>
          </cell>
        </row>
        <row r="2110">
          <cell r="A2110" t="str">
            <v>진흥기업2우B</v>
          </cell>
          <cell r="B2110" t="str">
            <v>건설</v>
          </cell>
        </row>
        <row r="2111">
          <cell r="A2111" t="str">
            <v>동부건설우</v>
          </cell>
          <cell r="B2111" t="str">
            <v>건설</v>
          </cell>
        </row>
        <row r="2112">
          <cell r="A2112" t="str">
            <v>신원종합개발 *</v>
          </cell>
          <cell r="B2112" t="str">
            <v>건설</v>
          </cell>
        </row>
        <row r="2113">
          <cell r="A2113" t="str">
            <v>삼일기업공사 *</v>
          </cell>
          <cell r="B2113" t="str">
            <v>건설</v>
          </cell>
        </row>
        <row r="2114">
          <cell r="A2114" t="str">
            <v>DL이앤씨</v>
          </cell>
          <cell r="B2114" t="str">
            <v>건설</v>
          </cell>
        </row>
        <row r="2115">
          <cell r="A2115" t="str">
            <v>삼성엔지니어링</v>
          </cell>
          <cell r="B2115" t="str">
            <v>건설</v>
          </cell>
        </row>
        <row r="2116">
          <cell r="A2116" t="str">
            <v>한미글로벌</v>
          </cell>
          <cell r="B2116" t="str">
            <v>건설</v>
          </cell>
        </row>
        <row r="2117">
          <cell r="A2117" t="str">
            <v>코리아에스이 *</v>
          </cell>
          <cell r="B2117" t="str">
            <v>건설</v>
          </cell>
        </row>
        <row r="2118">
          <cell r="A2118" t="str">
            <v>KT서브마린 *</v>
          </cell>
          <cell r="B2118" t="str">
            <v>건설</v>
          </cell>
        </row>
        <row r="2119">
          <cell r="A2119" t="str">
            <v>GS건설</v>
          </cell>
          <cell r="B2119" t="str">
            <v>건설</v>
          </cell>
        </row>
        <row r="2120">
          <cell r="A2120" t="str">
            <v>남화토건 *</v>
          </cell>
          <cell r="B2120" t="str">
            <v>건설</v>
          </cell>
        </row>
        <row r="2121">
          <cell r="A2121" t="str">
            <v>일성건설</v>
          </cell>
          <cell r="B2121" t="str">
            <v>건설</v>
          </cell>
        </row>
        <row r="2122">
          <cell r="A2122" t="str">
            <v>한양이엔지 *</v>
          </cell>
          <cell r="B2122" t="str">
            <v>건설</v>
          </cell>
        </row>
        <row r="2123">
          <cell r="A2123" t="str">
            <v>티와이홀딩스</v>
          </cell>
          <cell r="B2123" t="str">
            <v>건설</v>
          </cell>
        </row>
        <row r="2124">
          <cell r="A2124" t="str">
            <v>DL이앤씨우</v>
          </cell>
          <cell r="B2124" t="str">
            <v>건설</v>
          </cell>
        </row>
        <row r="2125">
          <cell r="A2125" t="str">
            <v>동부건설</v>
          </cell>
          <cell r="B2125" t="str">
            <v>건설</v>
          </cell>
        </row>
        <row r="2126">
          <cell r="A2126" t="str">
            <v>신세계건설</v>
          </cell>
          <cell r="B2126" t="str">
            <v>건설</v>
          </cell>
        </row>
        <row r="2127">
          <cell r="A2127" t="str">
            <v>현대건설우</v>
          </cell>
          <cell r="B2127" t="str">
            <v>건설</v>
          </cell>
        </row>
        <row r="2128">
          <cell r="A2128" t="str">
            <v>범양건영</v>
          </cell>
          <cell r="B2128" t="str">
            <v>건설</v>
          </cell>
        </row>
        <row r="2129">
          <cell r="A2129" t="str">
            <v>DL</v>
          </cell>
          <cell r="B2129" t="str">
            <v>건설</v>
          </cell>
        </row>
        <row r="2130">
          <cell r="A2130" t="str">
            <v>코오롱글로벌</v>
          </cell>
          <cell r="B2130" t="str">
            <v>건설</v>
          </cell>
        </row>
        <row r="2131">
          <cell r="A2131" t="str">
            <v>우진아이엔에스</v>
          </cell>
          <cell r="B2131" t="str">
            <v>건설</v>
          </cell>
        </row>
        <row r="2132">
          <cell r="A2132" t="str">
            <v>희림 *</v>
          </cell>
          <cell r="B2132" t="str">
            <v>건설</v>
          </cell>
        </row>
        <row r="2133">
          <cell r="A2133" t="str">
            <v>KD *</v>
          </cell>
          <cell r="B2133" t="str">
            <v>건설</v>
          </cell>
        </row>
        <row r="2134">
          <cell r="A2134" t="str">
            <v>특수건설 *</v>
          </cell>
          <cell r="B2134" t="str">
            <v>건설</v>
          </cell>
        </row>
        <row r="2135">
          <cell r="A2135" t="str">
            <v>HDC</v>
          </cell>
          <cell r="B2135" t="str">
            <v>건설</v>
          </cell>
        </row>
        <row r="2136">
          <cell r="A2136" t="str">
            <v>진흥기업</v>
          </cell>
          <cell r="B2136" t="str">
            <v>건설</v>
          </cell>
        </row>
        <row r="2137">
          <cell r="A2137" t="str">
            <v>KCC건설 *</v>
          </cell>
          <cell r="B2137" t="str">
            <v>건설</v>
          </cell>
        </row>
        <row r="2138">
          <cell r="A2138" t="str">
            <v>자이에스앤디</v>
          </cell>
          <cell r="B2138" t="str">
            <v>건설</v>
          </cell>
        </row>
        <row r="2139">
          <cell r="A2139" t="str">
            <v>삼호개발</v>
          </cell>
          <cell r="B2139" t="str">
            <v>건설</v>
          </cell>
        </row>
        <row r="2140">
          <cell r="A2140" t="str">
            <v>대원 *</v>
          </cell>
          <cell r="B2140" t="str">
            <v>건설</v>
          </cell>
        </row>
        <row r="2141">
          <cell r="A2141" t="str">
            <v>세보엠이씨 *</v>
          </cell>
          <cell r="B2141" t="str">
            <v>건설</v>
          </cell>
        </row>
        <row r="2142">
          <cell r="A2142" t="str">
            <v>대우건설</v>
          </cell>
          <cell r="B2142" t="str">
            <v>건설</v>
          </cell>
        </row>
        <row r="2143">
          <cell r="A2143" t="str">
            <v>DL건설</v>
          </cell>
          <cell r="B2143" t="str">
            <v>건설</v>
          </cell>
        </row>
        <row r="2144">
          <cell r="A2144" t="str">
            <v>우원개발 *</v>
          </cell>
          <cell r="B2144" t="str">
            <v>건설</v>
          </cell>
        </row>
        <row r="2145">
          <cell r="A2145" t="str">
            <v>아이에스동서</v>
          </cell>
          <cell r="B2145" t="str">
            <v>건설</v>
          </cell>
        </row>
        <row r="2146">
          <cell r="A2146" t="str">
            <v>한라</v>
          </cell>
          <cell r="B2146" t="str">
            <v>건설</v>
          </cell>
        </row>
        <row r="2147">
          <cell r="A2147" t="str">
            <v>한진중공업</v>
          </cell>
          <cell r="B2147" t="str">
            <v>건설</v>
          </cell>
        </row>
        <row r="2148">
          <cell r="A2148" t="str">
            <v>삼부토건</v>
          </cell>
          <cell r="B2148" t="str">
            <v>건설</v>
          </cell>
        </row>
        <row r="2149">
          <cell r="A2149" t="str">
            <v>한국종합기술</v>
          </cell>
          <cell r="B2149" t="str">
            <v>건설</v>
          </cell>
        </row>
        <row r="2150">
          <cell r="A2150" t="str">
            <v>금화피에스시 *</v>
          </cell>
          <cell r="B2150" t="str">
            <v>건설</v>
          </cell>
        </row>
        <row r="2151">
          <cell r="A2151" t="str">
            <v>국보디자인 *</v>
          </cell>
          <cell r="B2151" t="str">
            <v>건설</v>
          </cell>
        </row>
        <row r="2152">
          <cell r="A2152" t="str">
            <v>웰크론 *</v>
          </cell>
          <cell r="B2152" t="str">
            <v>건설</v>
          </cell>
        </row>
        <row r="2153">
          <cell r="A2153" t="str">
            <v>HDC현대산업개발</v>
          </cell>
          <cell r="B2153" t="str">
            <v>건설</v>
          </cell>
        </row>
        <row r="2154">
          <cell r="A2154" t="str">
            <v>티와이홀딩스우</v>
          </cell>
          <cell r="B2154" t="str">
            <v>건설</v>
          </cell>
        </row>
        <row r="2155">
          <cell r="A2155" t="str">
            <v>현대건설</v>
          </cell>
          <cell r="B2155" t="str">
            <v>건설</v>
          </cell>
        </row>
        <row r="2156">
          <cell r="A2156" t="str">
            <v>화성산업</v>
          </cell>
          <cell r="B2156" t="str">
            <v>건설</v>
          </cell>
        </row>
        <row r="2157">
          <cell r="A2157" t="str">
            <v>SGC이테크건설 *</v>
          </cell>
          <cell r="B2157" t="str">
            <v>건설</v>
          </cell>
        </row>
        <row r="2158">
          <cell r="A2158" t="str">
            <v>도화엔지니어링</v>
          </cell>
          <cell r="B2158" t="str">
            <v>건설</v>
          </cell>
        </row>
        <row r="2159">
          <cell r="A2159" t="str">
            <v>서희건설 *</v>
          </cell>
          <cell r="B2159" t="str">
            <v>건설</v>
          </cell>
        </row>
        <row r="2160">
          <cell r="A2160" t="str">
            <v>계룡건설</v>
          </cell>
          <cell r="B2160" t="str">
            <v>건설</v>
          </cell>
        </row>
        <row r="2161">
          <cell r="A2161" t="str">
            <v>DL우</v>
          </cell>
          <cell r="B2161" t="str">
            <v>건설</v>
          </cell>
        </row>
        <row r="2162">
          <cell r="A2162" t="str">
            <v>이화공영 *</v>
          </cell>
          <cell r="B2162" t="str">
            <v>건설</v>
          </cell>
        </row>
        <row r="2163">
          <cell r="A2163" t="str">
            <v>한신공영</v>
          </cell>
          <cell r="B2163" t="str">
            <v>건설</v>
          </cell>
        </row>
        <row r="2164">
          <cell r="A2164" t="str">
            <v>상지카일룸 *</v>
          </cell>
          <cell r="B2164" t="str">
            <v>건설</v>
          </cell>
        </row>
        <row r="2165">
          <cell r="A2165" t="str">
            <v>동아지질</v>
          </cell>
          <cell r="B2165" t="str">
            <v>건설</v>
          </cell>
        </row>
        <row r="2166">
          <cell r="A2166" t="str">
            <v>동원개발 *</v>
          </cell>
          <cell r="B2166" t="str">
            <v>건설</v>
          </cell>
        </row>
        <row r="2167">
          <cell r="A2167" t="str">
            <v>태영건설</v>
          </cell>
          <cell r="B2167" t="str">
            <v>건설</v>
          </cell>
        </row>
        <row r="2168">
          <cell r="A2168" t="str">
            <v>금호건설우</v>
          </cell>
          <cell r="B2168" t="str">
            <v>건설</v>
          </cell>
        </row>
        <row r="2169">
          <cell r="A2169" t="str">
            <v>태영건설우</v>
          </cell>
          <cell r="B2169" t="str">
            <v>건설</v>
          </cell>
        </row>
        <row r="2170">
          <cell r="A2170" t="str">
            <v>에쓰씨엔지니어링</v>
          </cell>
          <cell r="B2170" t="str">
            <v>건설</v>
          </cell>
        </row>
        <row r="2171">
          <cell r="A2171" t="str">
            <v>남광토건</v>
          </cell>
          <cell r="B2171" t="str">
            <v>건설</v>
          </cell>
        </row>
        <row r="2172">
          <cell r="A2172" t="str">
            <v>코오롱글로벌우</v>
          </cell>
          <cell r="B2172" t="str">
            <v>건설</v>
          </cell>
        </row>
        <row r="2173">
          <cell r="A2173" t="str">
            <v>케이엠제약 *</v>
          </cell>
          <cell r="B2173" t="str">
            <v>가정용품</v>
          </cell>
        </row>
        <row r="2174">
          <cell r="A2174" t="str">
            <v>메디앙스 *</v>
          </cell>
          <cell r="B2174" t="str">
            <v>가정용품</v>
          </cell>
        </row>
        <row r="2175">
          <cell r="A2175" t="str">
            <v>모나리자</v>
          </cell>
          <cell r="B2175" t="str">
            <v>가정용품</v>
          </cell>
        </row>
        <row r="2176">
          <cell r="A2176" t="str">
            <v>비비씨 *</v>
          </cell>
          <cell r="B2176" t="str">
            <v>가정용품</v>
          </cell>
        </row>
        <row r="2177">
          <cell r="A2177" t="str">
            <v>태양 *</v>
          </cell>
          <cell r="B2177" t="str">
            <v>가정용품</v>
          </cell>
        </row>
        <row r="2178">
          <cell r="A2178" t="str">
            <v>삼정펄프</v>
          </cell>
          <cell r="B2178" t="str">
            <v>가정용품</v>
          </cell>
        </row>
        <row r="2179">
          <cell r="A2179" t="str">
            <v>TS트릴리온 *</v>
          </cell>
          <cell r="B2179" t="str">
            <v>가정용품</v>
          </cell>
        </row>
        <row r="2180">
          <cell r="A2180" t="str">
            <v>블루베리 NFT *</v>
          </cell>
          <cell r="B2180" t="str">
            <v>가정용품</v>
          </cell>
        </row>
        <row r="2181">
          <cell r="A2181" t="str">
            <v>지에스이 *</v>
          </cell>
          <cell r="B2181" t="str">
            <v>가스유틸리티</v>
          </cell>
        </row>
        <row r="2182">
          <cell r="A2182" t="str">
            <v>서울가스</v>
          </cell>
          <cell r="B2182" t="str">
            <v>가스유틸리티</v>
          </cell>
        </row>
        <row r="2183">
          <cell r="A2183" t="str">
            <v>예스코홀딩스</v>
          </cell>
          <cell r="B2183" t="str">
            <v>가스유틸리티</v>
          </cell>
        </row>
        <row r="2184">
          <cell r="A2184" t="str">
            <v>E1</v>
          </cell>
          <cell r="B2184" t="str">
            <v>가스유틸리티</v>
          </cell>
        </row>
        <row r="2185">
          <cell r="A2185" t="str">
            <v>삼천리</v>
          </cell>
          <cell r="B2185" t="str">
            <v>가스유틸리티</v>
          </cell>
        </row>
        <row r="2186">
          <cell r="A2186" t="str">
            <v>대성홀딩스</v>
          </cell>
          <cell r="B2186" t="str">
            <v>가스유틸리티</v>
          </cell>
        </row>
        <row r="2187">
          <cell r="A2187" t="str">
            <v>한국가스공사</v>
          </cell>
          <cell r="B2187" t="str">
            <v>가스유틸리티</v>
          </cell>
        </row>
        <row r="2188">
          <cell r="A2188" t="str">
            <v>경동도시가스</v>
          </cell>
          <cell r="B2188" t="str">
            <v>가스유틸리티</v>
          </cell>
        </row>
        <row r="2189">
          <cell r="A2189" t="str">
            <v>인천도시가스</v>
          </cell>
          <cell r="B2189" t="str">
            <v>가스유틸리티</v>
          </cell>
        </row>
        <row r="2190">
          <cell r="A2190" t="str">
            <v>SK가스</v>
          </cell>
          <cell r="B2190" t="str">
            <v>가스유틸리티</v>
          </cell>
        </row>
        <row r="2191">
          <cell r="A2191" t="str">
            <v>한진중공업홀딩스</v>
          </cell>
          <cell r="B2191" t="str">
            <v>가스유틸리티</v>
          </cell>
        </row>
        <row r="2192">
          <cell r="A2192" t="str">
            <v>대성에너지</v>
          </cell>
          <cell r="B2192" t="str">
            <v>가스유틸리티</v>
          </cell>
        </row>
        <row r="2193">
          <cell r="A2193" t="str">
            <v>부산가스</v>
          </cell>
          <cell r="B2193" t="str">
            <v>가스유틸리티</v>
          </cell>
        </row>
        <row r="2194">
          <cell r="A2194" t="str">
            <v>한국공항</v>
          </cell>
          <cell r="B2194" t="str">
            <v>운송인프라</v>
          </cell>
        </row>
        <row r="2195">
          <cell r="A2195" t="str">
            <v>토탈소프트 *</v>
          </cell>
          <cell r="B2195" t="str">
            <v>운송인프라</v>
          </cell>
        </row>
        <row r="2196">
          <cell r="A2196" t="str">
            <v>맥쿼리인프라</v>
          </cell>
          <cell r="B2196" t="str">
            <v>운송인프라</v>
          </cell>
        </row>
        <row r="2197">
          <cell r="A2197" t="str">
            <v>현대무벡스 *</v>
          </cell>
          <cell r="B2197" t="str">
            <v>운송인프라</v>
          </cell>
        </row>
        <row r="2198">
          <cell r="A2198" t="str">
            <v>선광 *</v>
          </cell>
          <cell r="B2198" t="str">
            <v>운송인프라</v>
          </cell>
        </row>
        <row r="2199">
          <cell r="A2199" t="str">
            <v>경인전자</v>
          </cell>
          <cell r="B2199" t="str">
            <v>전자제품</v>
          </cell>
        </row>
        <row r="2200">
          <cell r="A2200" t="str">
            <v>알로이스 *</v>
          </cell>
          <cell r="B2200" t="str">
            <v>전자제품</v>
          </cell>
        </row>
        <row r="2201">
          <cell r="A2201" t="str">
            <v>파인디지털 *</v>
          </cell>
          <cell r="B2201" t="str">
            <v>전자제품</v>
          </cell>
        </row>
        <row r="2202">
          <cell r="A2202" t="str">
            <v>홈캐스트 *</v>
          </cell>
          <cell r="B2202" t="str">
            <v>전자제품</v>
          </cell>
        </row>
        <row r="2203">
          <cell r="A2203" t="str">
            <v>휴맥스홀딩스 *</v>
          </cell>
          <cell r="B2203" t="str">
            <v>전자제품</v>
          </cell>
        </row>
        <row r="2204">
          <cell r="A2204" t="str">
            <v>삼진 *</v>
          </cell>
          <cell r="B2204" t="str">
            <v>전자제품</v>
          </cell>
        </row>
        <row r="2205">
          <cell r="A2205" t="str">
            <v>TJ미디어 *</v>
          </cell>
          <cell r="B2205" t="str">
            <v>전자제품</v>
          </cell>
        </row>
        <row r="2206">
          <cell r="A2206" t="str">
            <v>팅크웨어 *</v>
          </cell>
          <cell r="B2206" t="str">
            <v>전자제품</v>
          </cell>
        </row>
        <row r="2207">
          <cell r="A2207" t="str">
            <v>디엠티 *</v>
          </cell>
          <cell r="B2207" t="str">
            <v>전자제품</v>
          </cell>
        </row>
        <row r="2208">
          <cell r="A2208" t="str">
            <v>휴맥스 *</v>
          </cell>
          <cell r="B2208" t="str">
            <v>전자제품</v>
          </cell>
        </row>
        <row r="2209">
          <cell r="A2209" t="str">
            <v>KH 일렉트론 *</v>
          </cell>
          <cell r="B2209" t="str">
            <v>전자제품</v>
          </cell>
        </row>
        <row r="2210">
          <cell r="A2210" t="str">
            <v>아리온 *</v>
          </cell>
          <cell r="B2210" t="str">
            <v>전자제품</v>
          </cell>
        </row>
        <row r="2211">
          <cell r="A2211" t="str">
            <v>경남제약헬스케어 *</v>
          </cell>
          <cell r="B2211" t="str">
            <v>전자제품</v>
          </cell>
        </row>
        <row r="2212">
          <cell r="A2212" t="str">
            <v>모바일어플라이언스 *</v>
          </cell>
          <cell r="B2212" t="str">
            <v>전자제품</v>
          </cell>
        </row>
        <row r="2213">
          <cell r="A2213" t="str">
            <v>LG전자</v>
          </cell>
          <cell r="B2213" t="str">
            <v>전자제품</v>
          </cell>
        </row>
        <row r="2214">
          <cell r="A2214" t="str">
            <v>에이디칩스 *</v>
          </cell>
          <cell r="B2214" t="str">
            <v>전자제품</v>
          </cell>
        </row>
        <row r="2215">
          <cell r="A2215" t="str">
            <v>LG전자우</v>
          </cell>
          <cell r="B2215" t="str">
            <v>전자제품</v>
          </cell>
        </row>
        <row r="2216">
          <cell r="A2216" t="str">
            <v>아남전자</v>
          </cell>
          <cell r="B2216" t="str">
            <v>전자제품</v>
          </cell>
        </row>
        <row r="2217">
          <cell r="A2217" t="str">
            <v>가온미디어 *</v>
          </cell>
          <cell r="B2217" t="str">
            <v>전자제품</v>
          </cell>
        </row>
        <row r="2218">
          <cell r="A2218" t="str">
            <v>비나텍 *</v>
          </cell>
          <cell r="B2218" t="str">
            <v>전기장비</v>
          </cell>
        </row>
        <row r="2219">
          <cell r="A2219" t="str">
            <v>보성파워텍 *</v>
          </cell>
          <cell r="B2219" t="str">
            <v>전기장비</v>
          </cell>
        </row>
        <row r="2220">
          <cell r="A2220" t="str">
            <v>효성중공업</v>
          </cell>
          <cell r="B2220" t="str">
            <v>전기장비</v>
          </cell>
        </row>
        <row r="2221">
          <cell r="A2221" t="str">
            <v>제룡산업 *</v>
          </cell>
          <cell r="B2221" t="str">
            <v>전기장비</v>
          </cell>
        </row>
        <row r="2222">
          <cell r="A2222" t="str">
            <v>제룡전기 *</v>
          </cell>
          <cell r="B2222" t="str">
            <v>전기장비</v>
          </cell>
        </row>
        <row r="2223">
          <cell r="A2223" t="str">
            <v>일진전기</v>
          </cell>
          <cell r="B2223" t="str">
            <v>전기장비</v>
          </cell>
        </row>
        <row r="2224">
          <cell r="A2224" t="str">
            <v>LS전선아시아</v>
          </cell>
          <cell r="B2224" t="str">
            <v>전기장비</v>
          </cell>
        </row>
        <row r="2225">
          <cell r="A2225" t="str">
            <v>광명전기</v>
          </cell>
          <cell r="B2225" t="str">
            <v>전기장비</v>
          </cell>
        </row>
        <row r="2226">
          <cell r="A2226" t="str">
            <v>피앤씨테크 *</v>
          </cell>
          <cell r="B2226" t="str">
            <v>전기장비</v>
          </cell>
        </row>
        <row r="2227">
          <cell r="A2227" t="str">
            <v>선도전기</v>
          </cell>
          <cell r="B2227" t="str">
            <v>전기장비</v>
          </cell>
        </row>
        <row r="2228">
          <cell r="A2228" t="str">
            <v>대원전선우</v>
          </cell>
          <cell r="B2228" t="str">
            <v>전기장비</v>
          </cell>
        </row>
        <row r="2229">
          <cell r="A2229" t="str">
            <v>대한광통신 *</v>
          </cell>
          <cell r="B2229" t="str">
            <v>전기장비</v>
          </cell>
        </row>
        <row r="2230">
          <cell r="A2230" t="str">
            <v>이화전기 *</v>
          </cell>
          <cell r="B2230" t="str">
            <v>전기장비</v>
          </cell>
        </row>
        <row r="2231">
          <cell r="A2231" t="str">
            <v>제일전기공업 *</v>
          </cell>
          <cell r="B2231" t="str">
            <v>전기장비</v>
          </cell>
        </row>
        <row r="2232">
          <cell r="A2232" t="str">
            <v>LS ELECTRIC</v>
          </cell>
          <cell r="B2232" t="str">
            <v>전기장비</v>
          </cell>
        </row>
        <row r="2233">
          <cell r="A2233" t="str">
            <v>일진홀딩스</v>
          </cell>
          <cell r="B2233" t="str">
            <v>전기장비</v>
          </cell>
        </row>
        <row r="2234">
          <cell r="A2234" t="str">
            <v>세명전기 *</v>
          </cell>
          <cell r="B2234" t="str">
            <v>전기장비</v>
          </cell>
        </row>
        <row r="2235">
          <cell r="A2235" t="str">
            <v>대한전선</v>
          </cell>
          <cell r="B2235" t="str">
            <v>전기장비</v>
          </cell>
        </row>
        <row r="2236">
          <cell r="A2236" t="str">
            <v>대원전선</v>
          </cell>
          <cell r="B2236" t="str">
            <v>전기장비</v>
          </cell>
        </row>
        <row r="2237">
          <cell r="A2237" t="str">
            <v>가온전선</v>
          </cell>
          <cell r="B2237" t="str">
            <v>전기장비</v>
          </cell>
        </row>
        <row r="2238">
          <cell r="A2238" t="str">
            <v>KBI메탈 *</v>
          </cell>
          <cell r="B2238" t="str">
            <v>전기장비</v>
          </cell>
        </row>
        <row r="2239">
          <cell r="A2239" t="str">
            <v>비츠로테크 *</v>
          </cell>
          <cell r="B2239" t="str">
            <v>전기장비</v>
          </cell>
        </row>
        <row r="2240">
          <cell r="A2240" t="str">
            <v>지엔씨에너지 *</v>
          </cell>
          <cell r="B2240" t="str">
            <v>전기장비</v>
          </cell>
        </row>
        <row r="2241">
          <cell r="A2241" t="str">
            <v>현대일렉트릭</v>
          </cell>
          <cell r="B2241" t="str">
            <v>전기장비</v>
          </cell>
        </row>
        <row r="2242">
          <cell r="A2242" t="str">
            <v>LS</v>
          </cell>
          <cell r="B2242" t="str">
            <v>전기장비</v>
          </cell>
        </row>
        <row r="2243">
          <cell r="A2243" t="str">
            <v>서전기전 *</v>
          </cell>
          <cell r="B2243" t="str">
            <v>전기장비</v>
          </cell>
        </row>
        <row r="2244">
          <cell r="A2244" t="str">
            <v>리더스코스메틱 *</v>
          </cell>
          <cell r="B2244" t="str">
            <v>화장품</v>
          </cell>
        </row>
        <row r="2245">
          <cell r="A2245" t="str">
            <v>현대바이오 *</v>
          </cell>
          <cell r="B2245" t="str">
            <v>화장품</v>
          </cell>
        </row>
        <row r="2246">
          <cell r="A2246" t="str">
            <v>제닉 *</v>
          </cell>
          <cell r="B2246" t="str">
            <v>화장품</v>
          </cell>
        </row>
        <row r="2247">
          <cell r="A2247" t="str">
            <v>씨큐브 *</v>
          </cell>
          <cell r="B2247" t="str">
            <v>화장품</v>
          </cell>
        </row>
        <row r="2248">
          <cell r="A2248" t="str">
            <v>아우딘퓨쳐스 *</v>
          </cell>
          <cell r="B2248" t="str">
            <v>화장품</v>
          </cell>
        </row>
        <row r="2249">
          <cell r="A2249" t="str">
            <v>오가닉티코스메틱 *</v>
          </cell>
          <cell r="B2249" t="str">
            <v>화장품</v>
          </cell>
        </row>
        <row r="2250">
          <cell r="A2250" t="str">
            <v>에이블씨엔씨</v>
          </cell>
          <cell r="B2250" t="str">
            <v>화장품</v>
          </cell>
        </row>
        <row r="2251">
          <cell r="A2251" t="str">
            <v>LG생활건강우</v>
          </cell>
          <cell r="B2251" t="str">
            <v>화장품</v>
          </cell>
        </row>
        <row r="2252">
          <cell r="A2252" t="str">
            <v>아모레G3우(전환)</v>
          </cell>
          <cell r="B2252" t="str">
            <v>화장품</v>
          </cell>
        </row>
        <row r="2253">
          <cell r="A2253" t="str">
            <v>토니모리</v>
          </cell>
          <cell r="B2253" t="str">
            <v>화장품</v>
          </cell>
        </row>
        <row r="2254">
          <cell r="A2254" t="str">
            <v>에프앤리퍼블릭 *</v>
          </cell>
          <cell r="B2254" t="str">
            <v>화장품</v>
          </cell>
        </row>
        <row r="2255">
          <cell r="A2255" t="str">
            <v>현대바이오랜드 *</v>
          </cell>
          <cell r="B2255" t="str">
            <v>화장품</v>
          </cell>
        </row>
        <row r="2256">
          <cell r="A2256" t="str">
            <v>에스디생명공학 *</v>
          </cell>
          <cell r="B2256" t="str">
            <v>화장품</v>
          </cell>
        </row>
        <row r="2257">
          <cell r="A2257" t="str">
            <v>아모레G</v>
          </cell>
          <cell r="B2257" t="str">
            <v>화장품</v>
          </cell>
        </row>
        <row r="2258">
          <cell r="A2258" t="str">
            <v>애경산업</v>
          </cell>
          <cell r="B2258" t="str">
            <v>화장품</v>
          </cell>
        </row>
        <row r="2259">
          <cell r="A2259" t="str">
            <v>아모레G우</v>
          </cell>
          <cell r="B2259" t="str">
            <v>화장품</v>
          </cell>
        </row>
        <row r="2260">
          <cell r="A2260" t="str">
            <v>한국콜마홀딩스</v>
          </cell>
          <cell r="B2260" t="str">
            <v>화장품</v>
          </cell>
        </row>
        <row r="2261">
          <cell r="A2261" t="str">
            <v>스킨앤스킨 *</v>
          </cell>
          <cell r="B2261" t="str">
            <v>화장품</v>
          </cell>
        </row>
        <row r="2262">
          <cell r="A2262" t="str">
            <v>에이씨티 *</v>
          </cell>
          <cell r="B2262" t="str">
            <v>화장품</v>
          </cell>
        </row>
        <row r="2263">
          <cell r="A2263" t="str">
            <v>자안코스메틱 *</v>
          </cell>
          <cell r="B2263" t="str">
            <v>화장품</v>
          </cell>
        </row>
        <row r="2264">
          <cell r="A2264" t="str">
            <v>블러썸엠앤씨 *</v>
          </cell>
          <cell r="B2264" t="str">
            <v>화장품</v>
          </cell>
        </row>
        <row r="2265">
          <cell r="A2265" t="str">
            <v>코디 *</v>
          </cell>
          <cell r="B2265" t="str">
            <v>화장품</v>
          </cell>
        </row>
        <row r="2266">
          <cell r="A2266" t="str">
            <v>폴루스바이오팜</v>
          </cell>
          <cell r="B2266" t="str">
            <v>화장품</v>
          </cell>
        </row>
        <row r="2267">
          <cell r="A2267" t="str">
            <v>코스온 *</v>
          </cell>
          <cell r="B2267" t="str">
            <v>화장품</v>
          </cell>
        </row>
        <row r="2268">
          <cell r="A2268" t="str">
            <v>LG생활건강</v>
          </cell>
          <cell r="B2268" t="str">
            <v>화장품</v>
          </cell>
        </row>
        <row r="2269">
          <cell r="A2269" t="str">
            <v>한국화장품제조</v>
          </cell>
          <cell r="B2269" t="str">
            <v>화장품</v>
          </cell>
        </row>
        <row r="2270">
          <cell r="A2270" t="str">
            <v>CSA 코스믹 *</v>
          </cell>
          <cell r="B2270" t="str">
            <v>화장품</v>
          </cell>
        </row>
        <row r="2271">
          <cell r="A2271" t="str">
            <v>코리아나 *</v>
          </cell>
          <cell r="B2271" t="str">
            <v>화장품</v>
          </cell>
        </row>
        <row r="2272">
          <cell r="A2272" t="str">
            <v>바른손 *</v>
          </cell>
          <cell r="B2272" t="str">
            <v>화장품</v>
          </cell>
        </row>
        <row r="2273">
          <cell r="A2273" t="str">
            <v>한국콜마</v>
          </cell>
          <cell r="B2273" t="str">
            <v>화장품</v>
          </cell>
        </row>
        <row r="2274">
          <cell r="A2274" t="str">
            <v>코스메카코리아 *</v>
          </cell>
          <cell r="B2274" t="str">
            <v>화장품</v>
          </cell>
        </row>
        <row r="2275">
          <cell r="A2275" t="str">
            <v>엔에프씨 *</v>
          </cell>
          <cell r="B2275" t="str">
            <v>화장품</v>
          </cell>
        </row>
        <row r="2276">
          <cell r="A2276" t="str">
            <v>씨티케이코스메틱스 *</v>
          </cell>
          <cell r="B2276" t="str">
            <v>화장품</v>
          </cell>
        </row>
        <row r="2277">
          <cell r="A2277" t="str">
            <v>제이준코스메틱</v>
          </cell>
          <cell r="B2277" t="str">
            <v>화장품</v>
          </cell>
        </row>
        <row r="2278">
          <cell r="A2278" t="str">
            <v>컬러레이 *</v>
          </cell>
          <cell r="B2278" t="str">
            <v>화장품</v>
          </cell>
        </row>
        <row r="2279">
          <cell r="A2279" t="str">
            <v>한국화장품</v>
          </cell>
          <cell r="B2279" t="str">
            <v>화장품</v>
          </cell>
        </row>
        <row r="2280">
          <cell r="A2280" t="str">
            <v>선진뷰티사이언스 *</v>
          </cell>
          <cell r="B2280" t="str">
            <v>화장품</v>
          </cell>
        </row>
        <row r="2281">
          <cell r="A2281" t="str">
            <v>아모레퍼시픽</v>
          </cell>
          <cell r="B2281" t="str">
            <v>화장품</v>
          </cell>
        </row>
        <row r="2282">
          <cell r="A2282" t="str">
            <v>본느 *</v>
          </cell>
          <cell r="B2282" t="str">
            <v>화장품</v>
          </cell>
        </row>
        <row r="2283">
          <cell r="A2283" t="str">
            <v>잉글우드랩 *</v>
          </cell>
          <cell r="B2283" t="str">
            <v>화장품</v>
          </cell>
        </row>
        <row r="2284">
          <cell r="A2284" t="str">
            <v>세화피앤씨 *</v>
          </cell>
          <cell r="B2284" t="str">
            <v>화장품</v>
          </cell>
        </row>
        <row r="2285">
          <cell r="A2285" t="str">
            <v>네오팜 *</v>
          </cell>
          <cell r="B2285" t="str">
            <v>화장품</v>
          </cell>
        </row>
        <row r="2286">
          <cell r="A2286" t="str">
            <v>아이큐어 *</v>
          </cell>
          <cell r="B2286" t="str">
            <v>화장품</v>
          </cell>
        </row>
        <row r="2287">
          <cell r="A2287" t="str">
            <v>씨앤씨인터내셔널 *</v>
          </cell>
          <cell r="B2287" t="str">
            <v>화장품</v>
          </cell>
        </row>
        <row r="2288">
          <cell r="A2288" t="str">
            <v>클리오 *</v>
          </cell>
          <cell r="B2288" t="str">
            <v>화장품</v>
          </cell>
        </row>
        <row r="2289">
          <cell r="A2289" t="str">
            <v>글로본 *</v>
          </cell>
          <cell r="B2289" t="str">
            <v>화장품</v>
          </cell>
        </row>
        <row r="2290">
          <cell r="A2290" t="str">
            <v>브이티지엠피 *</v>
          </cell>
          <cell r="B2290" t="str">
            <v>화장품</v>
          </cell>
        </row>
        <row r="2291">
          <cell r="A2291" t="str">
            <v>잇츠한불</v>
          </cell>
          <cell r="B2291" t="str">
            <v>화장품</v>
          </cell>
        </row>
        <row r="2292">
          <cell r="A2292" t="str">
            <v>코스맥스</v>
          </cell>
          <cell r="B2292" t="str">
            <v>화장품</v>
          </cell>
        </row>
        <row r="2293">
          <cell r="A2293" t="str">
            <v>라파스 *</v>
          </cell>
          <cell r="B2293" t="str">
            <v>화장품</v>
          </cell>
        </row>
        <row r="2294">
          <cell r="A2294" t="str">
            <v>아모레퍼시픽우</v>
          </cell>
          <cell r="B2294" t="str">
            <v>화장품</v>
          </cell>
        </row>
        <row r="2295">
          <cell r="A2295" t="str">
            <v>올리패스 *</v>
          </cell>
          <cell r="B2295" t="str">
            <v>화장품</v>
          </cell>
        </row>
        <row r="2296">
          <cell r="A2296" t="str">
            <v>인스코비</v>
          </cell>
          <cell r="B2296" t="str">
            <v>다각화된통신서비스</v>
          </cell>
        </row>
        <row r="2297">
          <cell r="A2297" t="str">
            <v>한국정보통신 *</v>
          </cell>
          <cell r="B2297" t="str">
            <v>다각화된통신서비스</v>
          </cell>
        </row>
        <row r="2298">
          <cell r="A2298" t="str">
            <v>KT</v>
          </cell>
          <cell r="B2298" t="str">
            <v>다각화된통신서비스</v>
          </cell>
        </row>
        <row r="2299">
          <cell r="A2299" t="str">
            <v>세종텔레콤 *</v>
          </cell>
          <cell r="B2299" t="str">
            <v>다각화된통신서비스</v>
          </cell>
        </row>
        <row r="2300">
          <cell r="A2300" t="str">
            <v>현대에너지솔루션</v>
          </cell>
          <cell r="B2300" t="str">
            <v>에너지장비및서비스</v>
          </cell>
        </row>
        <row r="2301">
          <cell r="A2301" t="str">
            <v>지엔원에너지 *</v>
          </cell>
          <cell r="B2301" t="str">
            <v>에너지장비및서비스</v>
          </cell>
        </row>
        <row r="2302">
          <cell r="A2302" t="str">
            <v>에스에너지 *</v>
          </cell>
          <cell r="B2302" t="str">
            <v>에너지장비및서비스</v>
          </cell>
        </row>
        <row r="2303">
          <cell r="A2303" t="str">
            <v>서남 *</v>
          </cell>
          <cell r="B2303" t="str">
            <v>에너지장비및서비스</v>
          </cell>
        </row>
        <row r="2304">
          <cell r="A2304" t="str">
            <v>코드네이처 *</v>
          </cell>
          <cell r="B2304" t="str">
            <v>에너지장비및서비스</v>
          </cell>
        </row>
        <row r="2305">
          <cell r="A2305" t="str">
            <v>SGC에너지</v>
          </cell>
          <cell r="B2305" t="str">
            <v>에너지장비및서비스</v>
          </cell>
        </row>
        <row r="2306">
          <cell r="A2306" t="str">
            <v>SDN *</v>
          </cell>
          <cell r="B2306" t="str">
            <v>에너지장비및서비스</v>
          </cell>
        </row>
        <row r="2307">
          <cell r="A2307" t="str">
            <v>윌링스 *</v>
          </cell>
          <cell r="B2307" t="str">
            <v>에너지장비및서비스</v>
          </cell>
        </row>
        <row r="2308">
          <cell r="A2308" t="str">
            <v>파루 *</v>
          </cell>
          <cell r="B2308" t="str">
            <v>에너지장비및서비스</v>
          </cell>
        </row>
        <row r="2309">
          <cell r="A2309" t="str">
            <v>제이씨케미칼 *</v>
          </cell>
          <cell r="B2309" t="str">
            <v>에너지장비및서비스</v>
          </cell>
        </row>
        <row r="2310">
          <cell r="A2310" t="str">
            <v>젬백스지오 *</v>
          </cell>
          <cell r="B2310" t="str">
            <v>에너지장비및서비스</v>
          </cell>
        </row>
        <row r="2311">
          <cell r="A2311" t="str">
            <v>한화생명</v>
          </cell>
          <cell r="B2311" t="str">
            <v>생명보험</v>
          </cell>
        </row>
        <row r="2312">
          <cell r="A2312" t="str">
            <v>미래에셋생명</v>
          </cell>
          <cell r="B2312" t="str">
            <v>생명보험</v>
          </cell>
        </row>
        <row r="2313">
          <cell r="A2313" t="str">
            <v>한화</v>
          </cell>
          <cell r="B2313" t="str">
            <v>생명보험</v>
          </cell>
        </row>
        <row r="2314">
          <cell r="A2314" t="str">
            <v>한화3우B</v>
          </cell>
          <cell r="B2314" t="str">
            <v>생명보험</v>
          </cell>
        </row>
        <row r="2315">
          <cell r="A2315" t="str">
            <v>동양생명</v>
          </cell>
          <cell r="B2315" t="str">
            <v>생명보험</v>
          </cell>
        </row>
        <row r="2316">
          <cell r="A2316" t="str">
            <v>삼성생명</v>
          </cell>
          <cell r="B2316" t="str">
            <v>생명보험</v>
          </cell>
        </row>
        <row r="2317">
          <cell r="A2317" t="str">
            <v>한화우</v>
          </cell>
          <cell r="B2317" t="str">
            <v>생명보험</v>
          </cell>
        </row>
        <row r="2318">
          <cell r="A2318" t="str">
            <v>에이스침대 *</v>
          </cell>
          <cell r="B2318" t="str">
            <v>가구</v>
          </cell>
        </row>
        <row r="2319">
          <cell r="A2319" t="str">
            <v>오하임아이엔티 *</v>
          </cell>
          <cell r="B2319" t="str">
            <v>가구</v>
          </cell>
        </row>
        <row r="2320">
          <cell r="A2320" t="str">
            <v>한샘</v>
          </cell>
          <cell r="B2320" t="str">
            <v>가구</v>
          </cell>
        </row>
        <row r="2321">
          <cell r="A2321" t="str">
            <v>코아스</v>
          </cell>
          <cell r="B2321" t="str">
            <v>가구</v>
          </cell>
        </row>
        <row r="2322">
          <cell r="A2322" t="str">
            <v>듀오백 *</v>
          </cell>
          <cell r="B2322" t="str">
            <v>가구</v>
          </cell>
        </row>
        <row r="2323">
          <cell r="A2323" t="str">
            <v>현대리바트</v>
          </cell>
          <cell r="B2323" t="str">
            <v>가구</v>
          </cell>
        </row>
        <row r="2324">
          <cell r="A2324" t="str">
            <v>지누스</v>
          </cell>
          <cell r="B2324" t="str">
            <v>가구</v>
          </cell>
        </row>
        <row r="2325">
          <cell r="A2325" t="str">
            <v>퍼시스</v>
          </cell>
          <cell r="B2325" t="str">
            <v>가구</v>
          </cell>
        </row>
        <row r="2326">
          <cell r="A2326" t="str">
            <v>시디즈</v>
          </cell>
          <cell r="B2326" t="str">
            <v>가구</v>
          </cell>
        </row>
        <row r="2327">
          <cell r="A2327" t="str">
            <v>에넥스</v>
          </cell>
          <cell r="B2327" t="str">
            <v>가구</v>
          </cell>
        </row>
        <row r="2328">
          <cell r="A2328" t="str">
            <v>KPX생명과학 *</v>
          </cell>
          <cell r="B2328" t="str">
            <v>제약</v>
          </cell>
        </row>
        <row r="2329">
          <cell r="A2329" t="str">
            <v>CMG제약 *</v>
          </cell>
          <cell r="B2329" t="str">
            <v>제약</v>
          </cell>
        </row>
        <row r="2330">
          <cell r="A2330" t="str">
            <v>환인제약</v>
          </cell>
          <cell r="B2330" t="str">
            <v>제약</v>
          </cell>
        </row>
        <row r="2331">
          <cell r="A2331" t="str">
            <v>휴메딕스 *</v>
          </cell>
          <cell r="B2331" t="str">
            <v>제약</v>
          </cell>
        </row>
        <row r="2332">
          <cell r="A2332" t="str">
            <v>휴온스 *</v>
          </cell>
          <cell r="B2332" t="str">
            <v>제약</v>
          </cell>
        </row>
        <row r="2333">
          <cell r="A2333" t="str">
            <v>대웅</v>
          </cell>
          <cell r="B2333" t="str">
            <v>제약</v>
          </cell>
        </row>
        <row r="2334">
          <cell r="A2334" t="str">
            <v>콜마비앤에이치 *</v>
          </cell>
          <cell r="B2334" t="str">
            <v>제약</v>
          </cell>
        </row>
        <row r="2335">
          <cell r="A2335" t="str">
            <v>한올바이오파마</v>
          </cell>
          <cell r="B2335" t="str">
            <v>제약</v>
          </cell>
        </row>
        <row r="2336">
          <cell r="A2336" t="str">
            <v>한국파마 *</v>
          </cell>
          <cell r="B2336" t="str">
            <v>제약</v>
          </cell>
        </row>
        <row r="2337">
          <cell r="A2337" t="str">
            <v>디에이치피코리아 *</v>
          </cell>
          <cell r="B2337" t="str">
            <v>제약</v>
          </cell>
        </row>
        <row r="2338">
          <cell r="A2338" t="str">
            <v>제일약품</v>
          </cell>
          <cell r="B2338" t="str">
            <v>제약</v>
          </cell>
        </row>
        <row r="2339">
          <cell r="A2339" t="str">
            <v>일동홀딩스</v>
          </cell>
          <cell r="B2339" t="str">
            <v>제약</v>
          </cell>
        </row>
        <row r="2340">
          <cell r="A2340" t="str">
            <v>이글벳 *</v>
          </cell>
          <cell r="B2340" t="str">
            <v>제약</v>
          </cell>
        </row>
        <row r="2341">
          <cell r="A2341" t="str">
            <v>보령제약</v>
          </cell>
          <cell r="B2341" t="str">
            <v>제약</v>
          </cell>
        </row>
        <row r="2342">
          <cell r="A2342" t="str">
            <v>현대약품</v>
          </cell>
          <cell r="B2342" t="str">
            <v>제약</v>
          </cell>
        </row>
        <row r="2343">
          <cell r="A2343" t="str">
            <v>하이텍팜 *</v>
          </cell>
          <cell r="B2343" t="str">
            <v>제약</v>
          </cell>
        </row>
        <row r="2344">
          <cell r="A2344" t="str">
            <v>SK바이오사이언스</v>
          </cell>
          <cell r="B2344" t="str">
            <v>제약</v>
          </cell>
        </row>
        <row r="2345">
          <cell r="A2345" t="str">
            <v>위더스제약 *</v>
          </cell>
          <cell r="B2345" t="str">
            <v>제약</v>
          </cell>
        </row>
        <row r="2346">
          <cell r="A2346" t="str">
            <v>셀트리온제약 *</v>
          </cell>
          <cell r="B2346" t="str">
            <v>제약</v>
          </cell>
        </row>
        <row r="2347">
          <cell r="A2347" t="str">
            <v>박셀바이오 *</v>
          </cell>
          <cell r="B2347" t="str">
            <v>제약</v>
          </cell>
        </row>
        <row r="2348">
          <cell r="A2348" t="str">
            <v>대웅제약</v>
          </cell>
          <cell r="B2348" t="str">
            <v>제약</v>
          </cell>
        </row>
        <row r="2349">
          <cell r="A2349" t="str">
            <v>셀트리온헬스케어 *</v>
          </cell>
          <cell r="B2349" t="str">
            <v>제약</v>
          </cell>
        </row>
        <row r="2350">
          <cell r="A2350" t="str">
            <v>옵티팜 *</v>
          </cell>
          <cell r="B2350" t="str">
            <v>제약</v>
          </cell>
        </row>
        <row r="2351">
          <cell r="A2351" t="str">
            <v>파마리서치 *</v>
          </cell>
          <cell r="B2351" t="str">
            <v>제약</v>
          </cell>
        </row>
        <row r="2352">
          <cell r="A2352" t="str">
            <v>노바렉스 *</v>
          </cell>
          <cell r="B2352" t="str">
            <v>제약</v>
          </cell>
        </row>
        <row r="2353">
          <cell r="A2353" t="str">
            <v>에이치엘비제약 *</v>
          </cell>
          <cell r="B2353" t="str">
            <v>제약</v>
          </cell>
        </row>
        <row r="2354">
          <cell r="A2354" t="str">
            <v>넥스트BT *</v>
          </cell>
          <cell r="B2354" t="str">
            <v>제약</v>
          </cell>
        </row>
        <row r="2355">
          <cell r="A2355" t="str">
            <v>일동제약</v>
          </cell>
          <cell r="B2355" t="str">
            <v>제약</v>
          </cell>
        </row>
        <row r="2356">
          <cell r="A2356" t="str">
            <v>신신제약 *</v>
          </cell>
          <cell r="B2356" t="str">
            <v>제약</v>
          </cell>
        </row>
        <row r="2357">
          <cell r="A2357" t="str">
            <v>중앙백신 *</v>
          </cell>
          <cell r="B2357" t="str">
            <v>제약</v>
          </cell>
        </row>
        <row r="2358">
          <cell r="A2358" t="str">
            <v>명문제약</v>
          </cell>
          <cell r="B2358" t="str">
            <v>제약</v>
          </cell>
        </row>
        <row r="2359">
          <cell r="A2359" t="str">
            <v>코미팜 *</v>
          </cell>
          <cell r="B2359" t="str">
            <v>제약</v>
          </cell>
        </row>
        <row r="2360">
          <cell r="A2360" t="str">
            <v>제일파마홀딩스</v>
          </cell>
          <cell r="B2360" t="str">
            <v>제약</v>
          </cell>
        </row>
        <row r="2361">
          <cell r="A2361" t="str">
            <v>삼진제약</v>
          </cell>
          <cell r="B2361" t="str">
            <v>제약</v>
          </cell>
        </row>
        <row r="2362">
          <cell r="A2362" t="str">
            <v>동구바이오제약 *</v>
          </cell>
          <cell r="B2362" t="str">
            <v>제약</v>
          </cell>
        </row>
        <row r="2363">
          <cell r="A2363" t="str">
            <v>에이치엘사이언스 *</v>
          </cell>
          <cell r="B2363" t="str">
            <v>제약</v>
          </cell>
        </row>
        <row r="2364">
          <cell r="A2364" t="str">
            <v>JW신약 *</v>
          </cell>
          <cell r="B2364" t="str">
            <v>제약</v>
          </cell>
        </row>
        <row r="2365">
          <cell r="A2365" t="str">
            <v>영진약품</v>
          </cell>
          <cell r="B2365" t="str">
            <v>제약</v>
          </cell>
        </row>
        <row r="2366">
          <cell r="A2366" t="str">
            <v>카이노스메드 *</v>
          </cell>
          <cell r="B2366" t="str">
            <v>제약</v>
          </cell>
        </row>
        <row r="2367">
          <cell r="A2367" t="str">
            <v>JW홀딩스</v>
          </cell>
          <cell r="B2367" t="str">
            <v>제약</v>
          </cell>
        </row>
        <row r="2368">
          <cell r="A2368" t="str">
            <v>동아에스티</v>
          </cell>
          <cell r="B2368" t="str">
            <v>제약</v>
          </cell>
        </row>
        <row r="2369">
          <cell r="A2369" t="str">
            <v>동아쏘시오홀딩스</v>
          </cell>
          <cell r="B2369" t="str">
            <v>제약</v>
          </cell>
        </row>
        <row r="2370">
          <cell r="A2370" t="str">
            <v>안국약품 *</v>
          </cell>
          <cell r="B2370" t="str">
            <v>제약</v>
          </cell>
        </row>
        <row r="2371">
          <cell r="A2371" t="str">
            <v>진양제약 *</v>
          </cell>
          <cell r="B2371" t="str">
            <v>제약</v>
          </cell>
        </row>
        <row r="2372">
          <cell r="A2372" t="str">
            <v>바이온 *</v>
          </cell>
          <cell r="B2372" t="str">
            <v>제약</v>
          </cell>
        </row>
        <row r="2373">
          <cell r="A2373" t="str">
            <v>큐브앤컴퍼니 *</v>
          </cell>
          <cell r="B2373" t="str">
            <v>제약</v>
          </cell>
        </row>
        <row r="2374">
          <cell r="A2374" t="str">
            <v>대한뉴팜 *</v>
          </cell>
          <cell r="B2374" t="str">
            <v>제약</v>
          </cell>
        </row>
        <row r="2375">
          <cell r="A2375" t="str">
            <v>씨티씨바이오 *</v>
          </cell>
          <cell r="B2375" t="str">
            <v>제약</v>
          </cell>
        </row>
        <row r="2376">
          <cell r="A2376" t="str">
            <v>한국유니온제약 *</v>
          </cell>
          <cell r="B2376" t="str">
            <v>제약</v>
          </cell>
        </row>
        <row r="2377">
          <cell r="A2377" t="str">
            <v>이연제약</v>
          </cell>
          <cell r="B2377" t="str">
            <v>제약</v>
          </cell>
        </row>
        <row r="2378">
          <cell r="A2378" t="str">
            <v>내츄럴엔도텍 *</v>
          </cell>
          <cell r="B2378" t="str">
            <v>제약</v>
          </cell>
        </row>
        <row r="2379">
          <cell r="A2379" t="str">
            <v>지엘팜텍 *</v>
          </cell>
          <cell r="B2379" t="str">
            <v>제약</v>
          </cell>
        </row>
        <row r="2380">
          <cell r="A2380" t="str">
            <v>퓨쳐켐 *</v>
          </cell>
          <cell r="B2380" t="str">
            <v>제약</v>
          </cell>
        </row>
        <row r="2381">
          <cell r="A2381" t="str">
            <v>비피도 *</v>
          </cell>
          <cell r="B2381" t="str">
            <v>제약</v>
          </cell>
        </row>
        <row r="2382">
          <cell r="A2382" t="str">
            <v>하나제약</v>
          </cell>
          <cell r="B2382" t="str">
            <v>제약</v>
          </cell>
        </row>
        <row r="2383">
          <cell r="A2383" t="str">
            <v>SK바이오팜</v>
          </cell>
          <cell r="B2383" t="str">
            <v>제약</v>
          </cell>
        </row>
        <row r="2384">
          <cell r="A2384" t="str">
            <v>광동제약</v>
          </cell>
          <cell r="B2384" t="str">
            <v>제약</v>
          </cell>
        </row>
        <row r="2385">
          <cell r="A2385" t="str">
            <v>조아제약 *</v>
          </cell>
          <cell r="B2385" t="str">
            <v>제약</v>
          </cell>
        </row>
        <row r="2386">
          <cell r="A2386" t="str">
            <v>테라젠이텍스 *</v>
          </cell>
          <cell r="B2386" t="str">
            <v>제약</v>
          </cell>
        </row>
        <row r="2387">
          <cell r="A2387" t="str">
            <v>한독</v>
          </cell>
          <cell r="B2387" t="str">
            <v>제약</v>
          </cell>
        </row>
        <row r="2388">
          <cell r="A2388" t="str">
            <v>엔지켐생명과학 *</v>
          </cell>
          <cell r="B2388" t="str">
            <v>제약</v>
          </cell>
        </row>
        <row r="2389">
          <cell r="A2389" t="str">
            <v>삼일제약</v>
          </cell>
          <cell r="B2389" t="str">
            <v>제약</v>
          </cell>
        </row>
        <row r="2390">
          <cell r="A2390" t="str">
            <v>JW생명과학</v>
          </cell>
          <cell r="B2390" t="str">
            <v>제약</v>
          </cell>
        </row>
        <row r="2391">
          <cell r="A2391" t="str">
            <v>국전약품 *</v>
          </cell>
          <cell r="B2391" t="str">
            <v>제약</v>
          </cell>
        </row>
        <row r="2392">
          <cell r="A2392" t="str">
            <v>한미약품</v>
          </cell>
          <cell r="B2392" t="str">
            <v>제약</v>
          </cell>
        </row>
        <row r="2393">
          <cell r="A2393" t="str">
            <v>티움바이오 *</v>
          </cell>
          <cell r="B2393" t="str">
            <v>제약</v>
          </cell>
        </row>
        <row r="2394">
          <cell r="A2394" t="str">
            <v>씨케이에이치 *</v>
          </cell>
          <cell r="B2394" t="str">
            <v>제약</v>
          </cell>
        </row>
        <row r="2395">
          <cell r="A2395" t="str">
            <v>삼아제약 *</v>
          </cell>
          <cell r="B2395" t="str">
            <v>제약</v>
          </cell>
        </row>
        <row r="2396">
          <cell r="A2396" t="str">
            <v>유한양행우</v>
          </cell>
          <cell r="B2396" t="str">
            <v>제약</v>
          </cell>
        </row>
        <row r="2397">
          <cell r="A2397" t="str">
            <v>신일제약 *</v>
          </cell>
          <cell r="B2397" t="str">
            <v>제약</v>
          </cell>
        </row>
        <row r="2398">
          <cell r="A2398" t="str">
            <v>삼성바이오로직스</v>
          </cell>
          <cell r="B2398" t="str">
            <v>제약</v>
          </cell>
        </row>
        <row r="2399">
          <cell r="A2399" t="str">
            <v>에이프로젠제약</v>
          </cell>
          <cell r="B2399" t="str">
            <v>제약</v>
          </cell>
        </row>
        <row r="2400">
          <cell r="A2400" t="str">
            <v>고려제약 *</v>
          </cell>
          <cell r="B2400" t="str">
            <v>제약</v>
          </cell>
        </row>
        <row r="2401">
          <cell r="A2401" t="str">
            <v>대봉엘에스 *</v>
          </cell>
          <cell r="B2401" t="str">
            <v>제약</v>
          </cell>
        </row>
        <row r="2402">
          <cell r="A2402" t="str">
            <v>경동제약 *</v>
          </cell>
          <cell r="B2402" t="str">
            <v>제약</v>
          </cell>
        </row>
        <row r="2403">
          <cell r="A2403" t="str">
            <v>팜스빌 *</v>
          </cell>
          <cell r="B2403" t="str">
            <v>제약</v>
          </cell>
        </row>
        <row r="2404">
          <cell r="A2404" t="str">
            <v>대성미생물 *</v>
          </cell>
          <cell r="B2404" t="str">
            <v>제약</v>
          </cell>
        </row>
        <row r="2405">
          <cell r="A2405" t="str">
            <v>더블유에스아이 *</v>
          </cell>
          <cell r="B2405" t="str">
            <v>제약</v>
          </cell>
        </row>
        <row r="2406">
          <cell r="A2406" t="str">
            <v>비씨월드제약 *</v>
          </cell>
          <cell r="B2406" t="str">
            <v>제약</v>
          </cell>
        </row>
        <row r="2407">
          <cell r="A2407" t="str">
            <v>경남제약 *</v>
          </cell>
          <cell r="B2407" t="str">
            <v>제약</v>
          </cell>
        </row>
        <row r="2408">
          <cell r="A2408" t="str">
            <v>대원제약</v>
          </cell>
          <cell r="B2408" t="str">
            <v>제약</v>
          </cell>
        </row>
        <row r="2409">
          <cell r="A2409" t="str">
            <v>제일바이오 *</v>
          </cell>
          <cell r="B2409" t="str">
            <v>제약</v>
          </cell>
        </row>
        <row r="2410">
          <cell r="A2410" t="str">
            <v>셀트리온</v>
          </cell>
          <cell r="B2410" t="str">
            <v>제약</v>
          </cell>
        </row>
        <row r="2411">
          <cell r="A2411" t="str">
            <v>한미사이언스</v>
          </cell>
          <cell r="B2411" t="str">
            <v>제약</v>
          </cell>
        </row>
        <row r="2412">
          <cell r="A2412" t="str">
            <v>진바이오텍 *</v>
          </cell>
          <cell r="B2412" t="str">
            <v>제약</v>
          </cell>
        </row>
        <row r="2413">
          <cell r="A2413" t="str">
            <v>국제약품</v>
          </cell>
          <cell r="B2413" t="str">
            <v>제약</v>
          </cell>
        </row>
        <row r="2414">
          <cell r="A2414" t="str">
            <v>동화약품</v>
          </cell>
          <cell r="B2414" t="str">
            <v>제약</v>
          </cell>
        </row>
        <row r="2415">
          <cell r="A2415" t="str">
            <v>코오롱생명과학 *</v>
          </cell>
          <cell r="B2415" t="str">
            <v>제약</v>
          </cell>
        </row>
        <row r="2416">
          <cell r="A2416" t="str">
            <v>종근당바이오</v>
          </cell>
          <cell r="B2416" t="str">
            <v>제약</v>
          </cell>
        </row>
        <row r="2417">
          <cell r="A2417" t="str">
            <v>드림씨아이에스 *</v>
          </cell>
          <cell r="B2417" t="str">
            <v>제약</v>
          </cell>
        </row>
        <row r="2418">
          <cell r="A2418" t="str">
            <v>알리코제약 *</v>
          </cell>
          <cell r="B2418" t="str">
            <v>제약</v>
          </cell>
        </row>
        <row r="2419">
          <cell r="A2419" t="str">
            <v>안트로젠 *</v>
          </cell>
          <cell r="B2419" t="str">
            <v>제약</v>
          </cell>
        </row>
        <row r="2420">
          <cell r="A2420" t="str">
            <v>동성제약</v>
          </cell>
          <cell r="B2420" t="str">
            <v>제약</v>
          </cell>
        </row>
        <row r="2421">
          <cell r="A2421" t="str">
            <v>녹십자</v>
          </cell>
          <cell r="B2421" t="str">
            <v>제약</v>
          </cell>
        </row>
        <row r="2422">
          <cell r="A2422" t="str">
            <v>아미노로직스 *</v>
          </cell>
          <cell r="B2422" t="str">
            <v>제약</v>
          </cell>
        </row>
        <row r="2423">
          <cell r="A2423" t="str">
            <v>종근당홀딩스</v>
          </cell>
          <cell r="B2423" t="str">
            <v>제약</v>
          </cell>
        </row>
        <row r="2424">
          <cell r="A2424" t="str">
            <v>코스맥스비티아이</v>
          </cell>
          <cell r="B2424" t="str">
            <v>제약</v>
          </cell>
        </row>
        <row r="2425">
          <cell r="A2425" t="str">
            <v>유나이티드제약</v>
          </cell>
          <cell r="B2425" t="str">
            <v>제약</v>
          </cell>
        </row>
        <row r="2426">
          <cell r="A2426" t="str">
            <v>압타바이오 *</v>
          </cell>
          <cell r="B2426" t="str">
            <v>제약</v>
          </cell>
        </row>
        <row r="2427">
          <cell r="A2427" t="str">
            <v>유유제약</v>
          </cell>
          <cell r="B2427" t="str">
            <v>제약</v>
          </cell>
        </row>
        <row r="2428">
          <cell r="A2428" t="str">
            <v>에이치엘비생명과학 *</v>
          </cell>
          <cell r="B2428" t="str">
            <v>제약</v>
          </cell>
        </row>
        <row r="2429">
          <cell r="A2429" t="str">
            <v>유한양행</v>
          </cell>
          <cell r="B2429" t="str">
            <v>제약</v>
          </cell>
        </row>
        <row r="2430">
          <cell r="A2430" t="str">
            <v>JW중외제약</v>
          </cell>
          <cell r="B2430" t="str">
            <v>제약</v>
          </cell>
        </row>
        <row r="2431">
          <cell r="A2431" t="str">
            <v>경보제약</v>
          </cell>
          <cell r="B2431" t="str">
            <v>제약</v>
          </cell>
        </row>
        <row r="2432">
          <cell r="A2432" t="str">
            <v>대화제약 *</v>
          </cell>
          <cell r="B2432" t="str">
            <v>제약</v>
          </cell>
        </row>
        <row r="2433">
          <cell r="A2433" t="str">
            <v>에스텍파마 *</v>
          </cell>
          <cell r="B2433" t="str">
            <v>제약</v>
          </cell>
        </row>
        <row r="2434">
          <cell r="A2434" t="str">
            <v>동국제약 *</v>
          </cell>
          <cell r="B2434" t="str">
            <v>제약</v>
          </cell>
        </row>
        <row r="2435">
          <cell r="A2435" t="str">
            <v>녹십자웰빙 *</v>
          </cell>
          <cell r="B2435" t="str">
            <v>제약</v>
          </cell>
        </row>
        <row r="2436">
          <cell r="A2436" t="str">
            <v>에스씨엠생명과학 *</v>
          </cell>
          <cell r="B2436" t="str">
            <v>제약</v>
          </cell>
        </row>
        <row r="2437">
          <cell r="A2437" t="str">
            <v>이수앱지스 *</v>
          </cell>
          <cell r="B2437" t="str">
            <v>제약</v>
          </cell>
        </row>
        <row r="2438">
          <cell r="A2438" t="str">
            <v>종근당</v>
          </cell>
          <cell r="B2438" t="str">
            <v>제약</v>
          </cell>
        </row>
        <row r="2439">
          <cell r="A2439" t="str">
            <v>부광약품</v>
          </cell>
          <cell r="B2439" t="str">
            <v>제약</v>
          </cell>
        </row>
        <row r="2440">
          <cell r="A2440" t="str">
            <v>지트리비앤티 *</v>
          </cell>
          <cell r="B2440" t="str">
            <v>제약</v>
          </cell>
        </row>
        <row r="2441">
          <cell r="A2441" t="str">
            <v>코스맥스엔비티 *</v>
          </cell>
          <cell r="B2441" t="str">
            <v>제약</v>
          </cell>
        </row>
        <row r="2442">
          <cell r="A2442" t="str">
            <v>서울제약 *</v>
          </cell>
          <cell r="B2442" t="str">
            <v>제약</v>
          </cell>
        </row>
        <row r="2443">
          <cell r="A2443" t="str">
            <v>휴온스글로벌 *</v>
          </cell>
          <cell r="B2443" t="str">
            <v>제약</v>
          </cell>
        </row>
        <row r="2444">
          <cell r="A2444" t="str">
            <v>일양약품</v>
          </cell>
          <cell r="B2444" t="str">
            <v>제약</v>
          </cell>
        </row>
        <row r="2445">
          <cell r="A2445" t="str">
            <v>바이넥스 *</v>
          </cell>
          <cell r="B2445" t="str">
            <v>제약</v>
          </cell>
        </row>
        <row r="2446">
          <cell r="A2446" t="str">
            <v>일성신약</v>
          </cell>
          <cell r="B2446" t="str">
            <v>제약</v>
          </cell>
        </row>
        <row r="2447">
          <cell r="A2447" t="str">
            <v>녹십자홀딩스2우</v>
          </cell>
          <cell r="B2447" t="str">
            <v>제약</v>
          </cell>
        </row>
        <row r="2448">
          <cell r="A2448" t="str">
            <v>브릿지바이오테라퓨틱스 *</v>
          </cell>
          <cell r="B2448" t="str">
            <v>제약</v>
          </cell>
        </row>
        <row r="2449">
          <cell r="A2449" t="str">
            <v>녹십자홀딩스</v>
          </cell>
          <cell r="B2449" t="str">
            <v>제약</v>
          </cell>
        </row>
        <row r="2450">
          <cell r="A2450" t="str">
            <v>대한약품 *</v>
          </cell>
          <cell r="B2450" t="str">
            <v>제약</v>
          </cell>
        </row>
        <row r="2451">
          <cell r="A2451" t="str">
            <v>프레스티지바이오파마</v>
          </cell>
          <cell r="B2451" t="str">
            <v>제약</v>
          </cell>
        </row>
        <row r="2452">
          <cell r="A2452" t="str">
            <v>지놈앤컴퍼니 *</v>
          </cell>
          <cell r="B2452" t="str">
            <v>제약</v>
          </cell>
        </row>
        <row r="2453">
          <cell r="A2453" t="str">
            <v>뉴트리 *</v>
          </cell>
          <cell r="B2453" t="str">
            <v>제약</v>
          </cell>
        </row>
        <row r="2454">
          <cell r="A2454" t="str">
            <v>삼천당제약 *</v>
          </cell>
          <cell r="B2454" t="str">
            <v>제약</v>
          </cell>
        </row>
        <row r="2455">
          <cell r="A2455" t="str">
            <v>프레스티지바이오로직스 *</v>
          </cell>
          <cell r="B2455" t="str">
            <v>제약</v>
          </cell>
        </row>
        <row r="2456">
          <cell r="A2456" t="str">
            <v>우진비앤지 *</v>
          </cell>
          <cell r="B2456" t="str">
            <v>제약</v>
          </cell>
        </row>
        <row r="2457">
          <cell r="A2457" t="str">
            <v>화일약품 *</v>
          </cell>
          <cell r="B2457" t="str">
            <v>제약</v>
          </cell>
        </row>
        <row r="2458">
          <cell r="A2458" t="str">
            <v>일양약품우</v>
          </cell>
          <cell r="B2458" t="str">
            <v>제약</v>
          </cell>
        </row>
        <row r="2459">
          <cell r="A2459" t="str">
            <v>유유제약2우B</v>
          </cell>
          <cell r="B2459" t="str">
            <v>제약</v>
          </cell>
        </row>
        <row r="2460">
          <cell r="A2460" t="str">
            <v>신풍제약우</v>
          </cell>
          <cell r="B2460" t="str">
            <v>제약</v>
          </cell>
        </row>
        <row r="2461">
          <cell r="A2461" t="str">
            <v>팜젠사이언스</v>
          </cell>
          <cell r="B2461" t="str">
            <v>제약</v>
          </cell>
        </row>
        <row r="2462">
          <cell r="A2462" t="str">
            <v>에스티팜 *</v>
          </cell>
          <cell r="B2462" t="str">
            <v>제약</v>
          </cell>
        </row>
        <row r="2463">
          <cell r="A2463" t="str">
            <v>메드팩토 *</v>
          </cell>
          <cell r="B2463" t="str">
            <v>제약</v>
          </cell>
        </row>
        <row r="2464">
          <cell r="A2464" t="str">
            <v>삼성제약</v>
          </cell>
          <cell r="B2464" t="str">
            <v>제약</v>
          </cell>
        </row>
        <row r="2465">
          <cell r="A2465" t="str">
            <v>신풍제약</v>
          </cell>
          <cell r="B2465" t="str">
            <v>제약</v>
          </cell>
        </row>
        <row r="2466">
          <cell r="A2466" t="str">
            <v>네오이뮨텍(Reg.S) *</v>
          </cell>
          <cell r="B2466" t="str">
            <v>제약</v>
          </cell>
        </row>
        <row r="2467">
          <cell r="A2467" t="str">
            <v>에이프로젠 H&amp;G *</v>
          </cell>
          <cell r="B2467" t="str">
            <v>제약</v>
          </cell>
        </row>
        <row r="2468">
          <cell r="A2468" t="str">
            <v>유유제약1우</v>
          </cell>
          <cell r="B2468" t="str">
            <v>제약</v>
          </cell>
        </row>
        <row r="2469">
          <cell r="A2469" t="str">
            <v>JW중외제약우</v>
          </cell>
          <cell r="B2469" t="str">
            <v>제약</v>
          </cell>
        </row>
        <row r="2470">
          <cell r="A2470" t="str">
            <v>JW중외제약2우B</v>
          </cell>
          <cell r="B2470" t="str">
            <v>제약</v>
          </cell>
        </row>
        <row r="2471">
          <cell r="A2471" t="str">
            <v>와이어블 *</v>
          </cell>
          <cell r="B2471" t="str">
            <v>무선통신서비스</v>
          </cell>
        </row>
        <row r="2472">
          <cell r="A2472" t="str">
            <v>신라섬유 *</v>
          </cell>
          <cell r="B2472" t="str">
            <v>무선통신서비스</v>
          </cell>
        </row>
        <row r="2473">
          <cell r="A2473" t="str">
            <v>SK텔레콤</v>
          </cell>
          <cell r="B2473" t="str">
            <v>무선통신서비스</v>
          </cell>
        </row>
        <row r="2474">
          <cell r="A2474" t="str">
            <v>LG유플러스</v>
          </cell>
          <cell r="B2474" t="str">
            <v>무선통신서비스</v>
          </cell>
        </row>
        <row r="2475">
          <cell r="A2475" t="str">
            <v>씨유메디칼 *</v>
          </cell>
          <cell r="B2475" t="str">
            <v>전문소매</v>
          </cell>
        </row>
        <row r="2476">
          <cell r="A2476" t="str">
            <v>씨앤티85 *</v>
          </cell>
          <cell r="B2476" t="str">
            <v>전문소매</v>
          </cell>
        </row>
        <row r="2477">
          <cell r="A2477" t="str">
            <v>도이치모터스 *</v>
          </cell>
          <cell r="B2477" t="str">
            <v>전문소매</v>
          </cell>
        </row>
        <row r="2478">
          <cell r="A2478" t="str">
            <v>롯데하이마트</v>
          </cell>
          <cell r="B2478" t="str">
            <v>전문소매</v>
          </cell>
        </row>
        <row r="2479">
          <cell r="A2479" t="str">
            <v>바이오솔루션 *</v>
          </cell>
          <cell r="B2479" t="str">
            <v>생물공학</v>
          </cell>
        </row>
        <row r="2480">
          <cell r="A2480" t="str">
            <v>오리엔트바이오</v>
          </cell>
          <cell r="B2480" t="str">
            <v>생물공학</v>
          </cell>
        </row>
        <row r="2481">
          <cell r="A2481" t="str">
            <v>차바이오텍 *</v>
          </cell>
          <cell r="B2481" t="str">
            <v>생물공학</v>
          </cell>
        </row>
        <row r="2482">
          <cell r="A2482" t="str">
            <v>유바이오로직스 *</v>
          </cell>
          <cell r="B2482" t="str">
            <v>생물공학</v>
          </cell>
        </row>
        <row r="2483">
          <cell r="A2483" t="str">
            <v>압타머사이언스 *</v>
          </cell>
          <cell r="B2483" t="str">
            <v>생물공학</v>
          </cell>
        </row>
        <row r="2484">
          <cell r="A2484" t="str">
            <v>아미코젠 *</v>
          </cell>
          <cell r="B2484" t="str">
            <v>생물공학</v>
          </cell>
        </row>
        <row r="2485">
          <cell r="A2485" t="str">
            <v>셀리버리 *</v>
          </cell>
          <cell r="B2485" t="str">
            <v>생물공학</v>
          </cell>
        </row>
        <row r="2486">
          <cell r="A2486" t="str">
            <v>진원생명과학</v>
          </cell>
          <cell r="B2486" t="str">
            <v>생물공학</v>
          </cell>
        </row>
        <row r="2487">
          <cell r="A2487" t="str">
            <v>바이오니아 *</v>
          </cell>
          <cell r="B2487" t="str">
            <v>생물공학</v>
          </cell>
        </row>
        <row r="2488">
          <cell r="A2488" t="str">
            <v>휴젤 *</v>
          </cell>
          <cell r="B2488" t="str">
            <v>생물공학</v>
          </cell>
        </row>
        <row r="2489">
          <cell r="A2489" t="str">
            <v>메디포스트 *</v>
          </cell>
          <cell r="B2489" t="str">
            <v>생물공학</v>
          </cell>
        </row>
        <row r="2490">
          <cell r="A2490" t="str">
            <v>아시아종묘 *</v>
          </cell>
          <cell r="B2490" t="str">
            <v>생물공학</v>
          </cell>
        </row>
        <row r="2491">
          <cell r="A2491" t="str">
            <v>팬젠 *</v>
          </cell>
          <cell r="B2491" t="str">
            <v>생물공학</v>
          </cell>
        </row>
        <row r="2492">
          <cell r="A2492" t="str">
            <v>파멥신 *</v>
          </cell>
          <cell r="B2492" t="str">
            <v>생물공학</v>
          </cell>
        </row>
        <row r="2493">
          <cell r="A2493" t="str">
            <v>테고사이언스 *</v>
          </cell>
          <cell r="B2493" t="str">
            <v>생물공학</v>
          </cell>
        </row>
        <row r="2494">
          <cell r="A2494" t="str">
            <v>진매트릭스 *</v>
          </cell>
          <cell r="B2494" t="str">
            <v>생물공학</v>
          </cell>
        </row>
        <row r="2495">
          <cell r="A2495" t="str">
            <v>큐리언트 *</v>
          </cell>
          <cell r="B2495" t="str">
            <v>생물공학</v>
          </cell>
        </row>
        <row r="2496">
          <cell r="A2496" t="str">
            <v>신라젠 *</v>
          </cell>
          <cell r="B2496" t="str">
            <v>생물공학</v>
          </cell>
        </row>
        <row r="2497">
          <cell r="A2497" t="str">
            <v>애니젠 *</v>
          </cell>
          <cell r="B2497" t="str">
            <v>생물공학</v>
          </cell>
        </row>
        <row r="2498">
          <cell r="A2498" t="str">
            <v>제노포커스 *</v>
          </cell>
          <cell r="B2498" t="str">
            <v>생물공학</v>
          </cell>
        </row>
        <row r="2499">
          <cell r="A2499" t="str">
            <v>메디톡스 *</v>
          </cell>
          <cell r="B2499" t="str">
            <v>생물공학</v>
          </cell>
        </row>
        <row r="2500">
          <cell r="A2500" t="str">
            <v>올릭스 *</v>
          </cell>
          <cell r="B2500" t="str">
            <v>생물공학</v>
          </cell>
        </row>
        <row r="2501">
          <cell r="A2501" t="str">
            <v>녹십자셀 *</v>
          </cell>
          <cell r="B2501" t="str">
            <v>생물공학</v>
          </cell>
        </row>
        <row r="2502">
          <cell r="A2502" t="str">
            <v>고바이오랩 *</v>
          </cell>
          <cell r="B2502" t="str">
            <v>생물공학</v>
          </cell>
        </row>
        <row r="2503">
          <cell r="A2503" t="str">
            <v>케어젠 *</v>
          </cell>
          <cell r="B2503" t="str">
            <v>생물공학</v>
          </cell>
        </row>
        <row r="2504">
          <cell r="A2504" t="str">
            <v>농우바이오 *</v>
          </cell>
          <cell r="B2504" t="str">
            <v>생물공학</v>
          </cell>
        </row>
        <row r="2505">
          <cell r="A2505" t="str">
            <v>펩트론 *</v>
          </cell>
          <cell r="B2505" t="str">
            <v>생물공학</v>
          </cell>
        </row>
        <row r="2506">
          <cell r="A2506" t="str">
            <v>코아스템 *</v>
          </cell>
          <cell r="B2506" t="str">
            <v>생물공학</v>
          </cell>
        </row>
        <row r="2507">
          <cell r="A2507" t="str">
            <v>셀레믹스 *</v>
          </cell>
          <cell r="B2507" t="str">
            <v>생물공학</v>
          </cell>
        </row>
        <row r="2508">
          <cell r="A2508" t="str">
            <v>싸이토젠 *</v>
          </cell>
          <cell r="B2508" t="str">
            <v>생물공학</v>
          </cell>
        </row>
        <row r="2509">
          <cell r="A2509" t="str">
            <v>에이비엘바이오 *</v>
          </cell>
          <cell r="B2509" t="str">
            <v>생물공학</v>
          </cell>
        </row>
        <row r="2510">
          <cell r="A2510" t="str">
            <v>서린바이오 *</v>
          </cell>
          <cell r="B2510" t="str">
            <v>생물공학</v>
          </cell>
        </row>
        <row r="2511">
          <cell r="A2511" t="str">
            <v>클리노믹스 *</v>
          </cell>
          <cell r="B2511" t="str">
            <v>생물공학</v>
          </cell>
        </row>
        <row r="2512">
          <cell r="A2512" t="str">
            <v>쎌바이오텍 *</v>
          </cell>
          <cell r="B2512" t="str">
            <v>생물공학</v>
          </cell>
        </row>
        <row r="2513">
          <cell r="A2513" t="str">
            <v>프로스테믹스 *</v>
          </cell>
          <cell r="B2513" t="str">
            <v>생물공학</v>
          </cell>
        </row>
        <row r="2514">
          <cell r="A2514" t="str">
            <v>바이오리더스 *</v>
          </cell>
          <cell r="B2514" t="str">
            <v>생물공학</v>
          </cell>
        </row>
        <row r="2515">
          <cell r="A2515" t="str">
            <v>유틸렉스 *</v>
          </cell>
          <cell r="B2515" t="str">
            <v>생물공학</v>
          </cell>
        </row>
        <row r="2516">
          <cell r="A2516" t="str">
            <v>강스템바이오텍 *</v>
          </cell>
          <cell r="B2516" t="str">
            <v>생물공학</v>
          </cell>
        </row>
        <row r="2517">
          <cell r="A2517" t="str">
            <v>제넥신 *</v>
          </cell>
          <cell r="B2517" t="str">
            <v>생물공학</v>
          </cell>
        </row>
        <row r="2518">
          <cell r="A2518" t="str">
            <v>앱클론 *</v>
          </cell>
          <cell r="B2518" t="str">
            <v>생물공학</v>
          </cell>
        </row>
        <row r="2519">
          <cell r="A2519" t="str">
            <v>셀리드 *</v>
          </cell>
          <cell r="B2519" t="str">
            <v>생물공학</v>
          </cell>
        </row>
        <row r="2520">
          <cell r="A2520" t="str">
            <v>헬릭스미스 *</v>
          </cell>
          <cell r="B2520" t="str">
            <v>생물공학</v>
          </cell>
        </row>
        <row r="2521">
          <cell r="A2521" t="str">
            <v>아이진 *</v>
          </cell>
          <cell r="B2521" t="str">
            <v>생물공학</v>
          </cell>
        </row>
        <row r="2522">
          <cell r="A2522" t="str">
            <v>티앤알바이오팹 *</v>
          </cell>
          <cell r="B2522" t="str">
            <v>생물공학</v>
          </cell>
        </row>
        <row r="2523">
          <cell r="A2523" t="str">
            <v>알테오젠 *</v>
          </cell>
          <cell r="B2523" t="str">
            <v>생물공학</v>
          </cell>
        </row>
        <row r="2524">
          <cell r="A2524" t="str">
            <v>오스코텍 *</v>
          </cell>
          <cell r="B2524" t="str">
            <v>생물공학</v>
          </cell>
        </row>
        <row r="2525">
          <cell r="A2525" t="str">
            <v>현대코퍼레이션홀딩스</v>
          </cell>
          <cell r="B2525" t="str">
            <v>식품과기본식료품소매</v>
          </cell>
        </row>
        <row r="2526">
          <cell r="A2526" t="str">
            <v>신송홀딩스</v>
          </cell>
          <cell r="B2526" t="str">
            <v>식품과기본식료품소매</v>
          </cell>
        </row>
        <row r="2527">
          <cell r="A2527" t="str">
            <v>네오크레마 *</v>
          </cell>
          <cell r="B2527" t="str">
            <v>식품과기본식료품소매</v>
          </cell>
        </row>
        <row r="2528">
          <cell r="A2528" t="str">
            <v>지어소프트 *</v>
          </cell>
          <cell r="B2528" t="str">
            <v>식품과기본식료품소매</v>
          </cell>
        </row>
        <row r="2529">
          <cell r="A2529" t="str">
            <v>CJ프레시웨이 *</v>
          </cell>
          <cell r="B2529" t="str">
            <v>식품과기본식료품소매</v>
          </cell>
        </row>
        <row r="2530">
          <cell r="A2530" t="str">
            <v>한국가구 *</v>
          </cell>
          <cell r="B2530" t="str">
            <v>식품과기본식료품소매</v>
          </cell>
        </row>
        <row r="2531">
          <cell r="A2531" t="str">
            <v>보라티알 *</v>
          </cell>
          <cell r="B2531" t="str">
            <v>식품과기본식료품소매</v>
          </cell>
        </row>
        <row r="2532">
          <cell r="A2532" t="str">
            <v>현대그린푸드</v>
          </cell>
          <cell r="B2532" t="str">
            <v>식품과기본식료품소매</v>
          </cell>
        </row>
        <row r="2533">
          <cell r="A2533" t="str">
            <v>메리츠금융지주</v>
          </cell>
          <cell r="B2533" t="str">
            <v>손해보험</v>
          </cell>
        </row>
        <row r="2534">
          <cell r="A2534" t="str">
            <v>흥국화재</v>
          </cell>
          <cell r="B2534" t="str">
            <v>손해보험</v>
          </cell>
        </row>
        <row r="2535">
          <cell r="A2535" t="str">
            <v>현대해상</v>
          </cell>
          <cell r="B2535" t="str">
            <v>손해보험</v>
          </cell>
        </row>
        <row r="2536">
          <cell r="A2536" t="str">
            <v>한화손해보험</v>
          </cell>
          <cell r="B2536" t="str">
            <v>손해보험</v>
          </cell>
        </row>
        <row r="2537">
          <cell r="A2537" t="str">
            <v>메리츠화재</v>
          </cell>
          <cell r="B2537" t="str">
            <v>손해보험</v>
          </cell>
        </row>
        <row r="2538">
          <cell r="A2538" t="str">
            <v>삼성화재우</v>
          </cell>
          <cell r="B2538" t="str">
            <v>손해보험</v>
          </cell>
        </row>
        <row r="2539">
          <cell r="A2539" t="str">
            <v>코리안리</v>
          </cell>
          <cell r="B2539" t="str">
            <v>손해보험</v>
          </cell>
        </row>
        <row r="2540">
          <cell r="A2540" t="str">
            <v>롯데손해보험</v>
          </cell>
          <cell r="B2540" t="str">
            <v>손해보험</v>
          </cell>
        </row>
        <row r="2541">
          <cell r="A2541" t="str">
            <v>흥국화재우</v>
          </cell>
          <cell r="B2541" t="str">
            <v>손해보험</v>
          </cell>
        </row>
        <row r="2542">
          <cell r="A2542" t="str">
            <v>에이플러스에셋</v>
          </cell>
          <cell r="B2542" t="str">
            <v>손해보험</v>
          </cell>
        </row>
        <row r="2543">
          <cell r="A2543" t="str">
            <v>DB손해보험</v>
          </cell>
          <cell r="B2543" t="str">
            <v>손해보험</v>
          </cell>
        </row>
        <row r="2544">
          <cell r="A2544" t="str">
            <v>삼성화재</v>
          </cell>
          <cell r="B2544" t="str">
            <v>손해보험</v>
          </cell>
        </row>
        <row r="2545">
          <cell r="A2545" t="str">
            <v>흥국화재2우B</v>
          </cell>
          <cell r="B2545" t="str">
            <v>손해보험</v>
          </cell>
        </row>
        <row r="2546">
          <cell r="A2546" t="str">
            <v>청보산업 *</v>
          </cell>
          <cell r="B2546" t="str">
            <v>자동차부품</v>
          </cell>
        </row>
        <row r="2547">
          <cell r="A2547" t="str">
            <v>SJM</v>
          </cell>
          <cell r="B2547" t="str">
            <v>자동차부품</v>
          </cell>
        </row>
        <row r="2548">
          <cell r="A2548" t="str">
            <v>대동금속 *</v>
          </cell>
          <cell r="B2548" t="str">
            <v>자동차부품</v>
          </cell>
        </row>
        <row r="2549">
          <cell r="A2549" t="str">
            <v>영화테크 *</v>
          </cell>
          <cell r="B2549" t="str">
            <v>자동차부품</v>
          </cell>
        </row>
        <row r="2550">
          <cell r="A2550" t="str">
            <v>광진윈텍 *</v>
          </cell>
          <cell r="B2550" t="str">
            <v>자동차부품</v>
          </cell>
        </row>
        <row r="2551">
          <cell r="A2551" t="str">
            <v>화신</v>
          </cell>
          <cell r="B2551" t="str">
            <v>자동차부품</v>
          </cell>
        </row>
        <row r="2552">
          <cell r="A2552" t="str">
            <v>태양금속</v>
          </cell>
          <cell r="B2552" t="str">
            <v>자동차부품</v>
          </cell>
        </row>
        <row r="2553">
          <cell r="A2553" t="str">
            <v>태양금속우</v>
          </cell>
          <cell r="B2553" t="str">
            <v>자동차부품</v>
          </cell>
        </row>
        <row r="2554">
          <cell r="A2554" t="str">
            <v>에스엘</v>
          </cell>
          <cell r="B2554" t="str">
            <v>자동차부품</v>
          </cell>
        </row>
        <row r="2555">
          <cell r="A2555" t="str">
            <v>화승코퍼레이션</v>
          </cell>
          <cell r="B2555" t="str">
            <v>자동차부품</v>
          </cell>
        </row>
        <row r="2556">
          <cell r="A2556" t="str">
            <v>캐스텍코리아 *</v>
          </cell>
          <cell r="B2556" t="str">
            <v>자동차부품</v>
          </cell>
        </row>
        <row r="2557">
          <cell r="A2557" t="str">
            <v>구영테크 *</v>
          </cell>
          <cell r="B2557" t="str">
            <v>자동차부품</v>
          </cell>
        </row>
        <row r="2558">
          <cell r="A2558" t="str">
            <v>성창오토텍 *</v>
          </cell>
          <cell r="B2558" t="str">
            <v>자동차부품</v>
          </cell>
        </row>
        <row r="2559">
          <cell r="A2559" t="str">
            <v>SJM홀딩스</v>
          </cell>
          <cell r="B2559" t="str">
            <v>자동차부품</v>
          </cell>
        </row>
        <row r="2560">
          <cell r="A2560" t="str">
            <v>코프라 *</v>
          </cell>
          <cell r="B2560" t="str">
            <v>자동차부품</v>
          </cell>
        </row>
        <row r="2561">
          <cell r="A2561" t="str">
            <v>일지테크 *</v>
          </cell>
          <cell r="B2561" t="str">
            <v>자동차부품</v>
          </cell>
        </row>
        <row r="2562">
          <cell r="A2562" t="str">
            <v>SG&amp;G *</v>
          </cell>
          <cell r="B2562" t="str">
            <v>자동차부품</v>
          </cell>
        </row>
        <row r="2563">
          <cell r="A2563" t="str">
            <v>모베이스전자 *</v>
          </cell>
          <cell r="B2563" t="str">
            <v>자동차부품</v>
          </cell>
        </row>
        <row r="2564">
          <cell r="A2564" t="str">
            <v>모트렉스 *</v>
          </cell>
          <cell r="B2564" t="str">
            <v>자동차부품</v>
          </cell>
        </row>
        <row r="2565">
          <cell r="A2565" t="str">
            <v>한국앤컴퍼니</v>
          </cell>
          <cell r="B2565" t="str">
            <v>자동차부품</v>
          </cell>
        </row>
        <row r="2566">
          <cell r="A2566" t="str">
            <v>케이엔더블유 *</v>
          </cell>
          <cell r="B2566" t="str">
            <v>자동차부품</v>
          </cell>
        </row>
        <row r="2567">
          <cell r="A2567" t="str">
            <v>삼성공조</v>
          </cell>
          <cell r="B2567" t="str">
            <v>자동차부품</v>
          </cell>
        </row>
        <row r="2568">
          <cell r="A2568" t="str">
            <v>동아타이어</v>
          </cell>
          <cell r="B2568" t="str">
            <v>자동차부품</v>
          </cell>
        </row>
        <row r="2569">
          <cell r="A2569" t="str">
            <v>화신정공 *</v>
          </cell>
          <cell r="B2569" t="str">
            <v>자동차부품</v>
          </cell>
        </row>
        <row r="2570">
          <cell r="A2570" t="str">
            <v>영화금속</v>
          </cell>
          <cell r="B2570" t="str">
            <v>자동차부품</v>
          </cell>
        </row>
        <row r="2571">
          <cell r="A2571" t="str">
            <v>네오오토 *</v>
          </cell>
          <cell r="B2571" t="str">
            <v>자동차부품</v>
          </cell>
        </row>
        <row r="2572">
          <cell r="A2572" t="str">
            <v>태원물산</v>
          </cell>
          <cell r="B2572" t="str">
            <v>자동차부품</v>
          </cell>
        </row>
        <row r="2573">
          <cell r="A2573" t="str">
            <v>네오티스 *</v>
          </cell>
          <cell r="B2573" t="str">
            <v>자동차부품</v>
          </cell>
        </row>
        <row r="2574">
          <cell r="A2574" t="str">
            <v>세종공업</v>
          </cell>
          <cell r="B2574" t="str">
            <v>자동차부품</v>
          </cell>
        </row>
        <row r="2575">
          <cell r="A2575" t="str">
            <v>우신시스템</v>
          </cell>
          <cell r="B2575" t="str">
            <v>자동차부품</v>
          </cell>
        </row>
        <row r="2576">
          <cell r="A2576" t="str">
            <v>넥센</v>
          </cell>
          <cell r="B2576" t="str">
            <v>자동차부품</v>
          </cell>
        </row>
        <row r="2577">
          <cell r="A2577" t="str">
            <v>디젠스 *</v>
          </cell>
          <cell r="B2577" t="str">
            <v>자동차부품</v>
          </cell>
        </row>
        <row r="2578">
          <cell r="A2578" t="str">
            <v>서연</v>
          </cell>
          <cell r="B2578" t="str">
            <v>자동차부품</v>
          </cell>
        </row>
        <row r="2579">
          <cell r="A2579" t="str">
            <v>THE MIDONG *</v>
          </cell>
          <cell r="B2579" t="str">
            <v>자동차부품</v>
          </cell>
        </row>
        <row r="2580">
          <cell r="A2580" t="str">
            <v>코리아에프티 *</v>
          </cell>
          <cell r="B2580" t="str">
            <v>자동차부품</v>
          </cell>
        </row>
        <row r="2581">
          <cell r="A2581" t="str">
            <v>대성엘텍 *</v>
          </cell>
          <cell r="B2581" t="str">
            <v>자동차부품</v>
          </cell>
        </row>
        <row r="2582">
          <cell r="A2582" t="str">
            <v>평화홀딩스</v>
          </cell>
          <cell r="B2582" t="str">
            <v>자동차부품</v>
          </cell>
        </row>
        <row r="2583">
          <cell r="A2583" t="str">
            <v>우리산업홀딩스 *</v>
          </cell>
          <cell r="B2583" t="str">
            <v>자동차부품</v>
          </cell>
        </row>
        <row r="2584">
          <cell r="A2584" t="str">
            <v>두올</v>
          </cell>
          <cell r="B2584" t="str">
            <v>자동차부품</v>
          </cell>
        </row>
        <row r="2585">
          <cell r="A2585" t="str">
            <v>GH신소재 *</v>
          </cell>
          <cell r="B2585" t="str">
            <v>자동차부품</v>
          </cell>
        </row>
        <row r="2586">
          <cell r="A2586" t="str">
            <v>성우하이텍 *</v>
          </cell>
          <cell r="B2586" t="str">
            <v>자동차부품</v>
          </cell>
        </row>
        <row r="2587">
          <cell r="A2587" t="str">
            <v>유니크 *</v>
          </cell>
          <cell r="B2587" t="str">
            <v>자동차부품</v>
          </cell>
        </row>
        <row r="2588">
          <cell r="A2588" t="str">
            <v>삼보모터스 *</v>
          </cell>
          <cell r="B2588" t="str">
            <v>자동차부품</v>
          </cell>
        </row>
        <row r="2589">
          <cell r="A2589" t="str">
            <v>이원컴포텍 *</v>
          </cell>
          <cell r="B2589" t="str">
            <v>자동차부품</v>
          </cell>
        </row>
        <row r="2590">
          <cell r="A2590" t="str">
            <v>화승알앤에이</v>
          </cell>
          <cell r="B2590" t="str">
            <v>자동차부품</v>
          </cell>
        </row>
        <row r="2591">
          <cell r="A2591" t="str">
            <v>오리엔트정공 *</v>
          </cell>
          <cell r="B2591" t="str">
            <v>자동차부품</v>
          </cell>
        </row>
        <row r="2592">
          <cell r="A2592" t="str">
            <v>핸즈코퍼레이션</v>
          </cell>
          <cell r="B2592" t="str">
            <v>자동차부품</v>
          </cell>
        </row>
        <row r="2593">
          <cell r="A2593" t="str">
            <v>디티알오토모티브</v>
          </cell>
          <cell r="B2593" t="str">
            <v>자동차부품</v>
          </cell>
        </row>
        <row r="2594">
          <cell r="A2594" t="str">
            <v>상신브레이크</v>
          </cell>
          <cell r="B2594" t="str">
            <v>자동차부품</v>
          </cell>
        </row>
        <row r="2595">
          <cell r="A2595" t="str">
            <v>크린앤사이언스 *</v>
          </cell>
          <cell r="B2595" t="str">
            <v>자동차부품</v>
          </cell>
        </row>
        <row r="2596">
          <cell r="A2596" t="str">
            <v>솔루에타 *</v>
          </cell>
          <cell r="B2596" t="str">
            <v>자동차부품</v>
          </cell>
        </row>
        <row r="2597">
          <cell r="A2597" t="str">
            <v>대유에이피 *</v>
          </cell>
          <cell r="B2597" t="str">
            <v>자동차부품</v>
          </cell>
        </row>
        <row r="2598">
          <cell r="A2598" t="str">
            <v>트루윈 *</v>
          </cell>
          <cell r="B2598" t="str">
            <v>자동차부품</v>
          </cell>
        </row>
        <row r="2599">
          <cell r="A2599" t="str">
            <v>새론오토모티브</v>
          </cell>
          <cell r="B2599" t="str">
            <v>자동차부품</v>
          </cell>
        </row>
        <row r="2600">
          <cell r="A2600" t="str">
            <v>계양전기우</v>
          </cell>
          <cell r="B2600" t="str">
            <v>자동차부품</v>
          </cell>
        </row>
        <row r="2601">
          <cell r="A2601" t="str">
            <v>서연탑메탈 *</v>
          </cell>
          <cell r="B2601" t="str">
            <v>자동차부품</v>
          </cell>
        </row>
        <row r="2602">
          <cell r="A2602" t="str">
            <v>글로벌에스엠 *</v>
          </cell>
          <cell r="B2602" t="str">
            <v>자동차부품</v>
          </cell>
        </row>
        <row r="2603">
          <cell r="A2603" t="str">
            <v>유성기업</v>
          </cell>
          <cell r="B2603" t="str">
            <v>자동차부품</v>
          </cell>
        </row>
        <row r="2604">
          <cell r="A2604" t="str">
            <v>센트랄모텍</v>
          </cell>
          <cell r="B2604" t="str">
            <v>자동차부품</v>
          </cell>
        </row>
        <row r="2605">
          <cell r="A2605" t="str">
            <v>대원강업</v>
          </cell>
          <cell r="B2605" t="str">
            <v>자동차부품</v>
          </cell>
        </row>
        <row r="2606">
          <cell r="A2606" t="str">
            <v>SNT중공업</v>
          </cell>
          <cell r="B2606" t="str">
            <v>자동차부품</v>
          </cell>
        </row>
        <row r="2607">
          <cell r="A2607" t="str">
            <v>팬스타엔터프라이즈 *</v>
          </cell>
          <cell r="B2607" t="str">
            <v>자동차부품</v>
          </cell>
        </row>
        <row r="2608">
          <cell r="A2608" t="str">
            <v>대우부품</v>
          </cell>
          <cell r="B2608" t="str">
            <v>자동차부품</v>
          </cell>
        </row>
        <row r="2609">
          <cell r="A2609" t="str">
            <v>KB오토시스 *</v>
          </cell>
          <cell r="B2609" t="str">
            <v>자동차부품</v>
          </cell>
        </row>
        <row r="2610">
          <cell r="A2610" t="str">
            <v>넥센타이어1우B</v>
          </cell>
          <cell r="B2610" t="str">
            <v>자동차부품</v>
          </cell>
        </row>
        <row r="2611">
          <cell r="A2611" t="str">
            <v>DRB동일</v>
          </cell>
          <cell r="B2611" t="str">
            <v>자동차부품</v>
          </cell>
        </row>
        <row r="2612">
          <cell r="A2612" t="str">
            <v>유니온머티리얼</v>
          </cell>
          <cell r="B2612" t="str">
            <v>자동차부품</v>
          </cell>
        </row>
        <row r="2613">
          <cell r="A2613" t="str">
            <v>삼기 *</v>
          </cell>
          <cell r="B2613" t="str">
            <v>자동차부품</v>
          </cell>
        </row>
        <row r="2614">
          <cell r="A2614" t="str">
            <v>SG글로벌</v>
          </cell>
          <cell r="B2614" t="str">
            <v>자동차부품</v>
          </cell>
        </row>
        <row r="2615">
          <cell r="A2615" t="str">
            <v>모토닉</v>
          </cell>
          <cell r="B2615" t="str">
            <v>자동차부품</v>
          </cell>
        </row>
        <row r="2616">
          <cell r="A2616" t="str">
            <v>지코</v>
          </cell>
          <cell r="B2616" t="str">
            <v>자동차부품</v>
          </cell>
        </row>
        <row r="2617">
          <cell r="A2617" t="str">
            <v>계양전기</v>
          </cell>
          <cell r="B2617" t="str">
            <v>자동차부품</v>
          </cell>
        </row>
        <row r="2618">
          <cell r="A2618" t="str">
            <v>현대모비스</v>
          </cell>
          <cell r="B2618" t="str">
            <v>자동차부품</v>
          </cell>
        </row>
        <row r="2619">
          <cell r="A2619" t="str">
            <v>지엠비코리아</v>
          </cell>
          <cell r="B2619" t="str">
            <v>자동차부품</v>
          </cell>
        </row>
        <row r="2620">
          <cell r="A2620" t="str">
            <v>세원정공</v>
          </cell>
          <cell r="B2620" t="str">
            <v>자동차부품</v>
          </cell>
        </row>
        <row r="2621">
          <cell r="A2621" t="str">
            <v>세원물산 *</v>
          </cell>
          <cell r="B2621" t="str">
            <v>자동차부품</v>
          </cell>
        </row>
        <row r="2622">
          <cell r="A2622" t="str">
            <v>럭슬 *</v>
          </cell>
          <cell r="B2622" t="str">
            <v>자동차부품</v>
          </cell>
        </row>
        <row r="2623">
          <cell r="A2623" t="str">
            <v>유라테크 *</v>
          </cell>
          <cell r="B2623" t="str">
            <v>자동차부품</v>
          </cell>
        </row>
        <row r="2624">
          <cell r="A2624" t="str">
            <v>에이팸 *</v>
          </cell>
          <cell r="B2624" t="str">
            <v>자동차부품</v>
          </cell>
        </row>
        <row r="2625">
          <cell r="A2625" t="str">
            <v>금호타이어</v>
          </cell>
          <cell r="B2625" t="str">
            <v>자동차부품</v>
          </cell>
        </row>
        <row r="2626">
          <cell r="A2626" t="str">
            <v>OQP *</v>
          </cell>
          <cell r="B2626" t="str">
            <v>자동차부품</v>
          </cell>
        </row>
        <row r="2627">
          <cell r="A2627" t="str">
            <v>에스제이케이 *</v>
          </cell>
          <cell r="B2627" t="str">
            <v>자동차부품</v>
          </cell>
        </row>
        <row r="2628">
          <cell r="A2628" t="str">
            <v>이노와이즈 *</v>
          </cell>
          <cell r="B2628" t="str">
            <v>자동차부품</v>
          </cell>
        </row>
        <row r="2629">
          <cell r="A2629" t="str">
            <v>서연이화</v>
          </cell>
          <cell r="B2629" t="str">
            <v>자동차부품</v>
          </cell>
        </row>
        <row r="2630">
          <cell r="A2630" t="str">
            <v>에스앤씨엔진그룹 *</v>
          </cell>
          <cell r="B2630" t="str">
            <v>자동차부품</v>
          </cell>
        </row>
        <row r="2631">
          <cell r="A2631" t="str">
            <v>뉴프라이드 *</v>
          </cell>
          <cell r="B2631" t="str">
            <v>자동차부품</v>
          </cell>
        </row>
        <row r="2632">
          <cell r="A2632" t="str">
            <v>케이비아이동국실업</v>
          </cell>
          <cell r="B2632" t="str">
            <v>자동차부품</v>
          </cell>
        </row>
        <row r="2633">
          <cell r="A2633" t="str">
            <v>덕양산업</v>
          </cell>
          <cell r="B2633" t="str">
            <v>자동차부품</v>
          </cell>
        </row>
        <row r="2634">
          <cell r="A2634" t="str">
            <v>경창산업 *</v>
          </cell>
          <cell r="B2634" t="str">
            <v>자동차부품</v>
          </cell>
        </row>
        <row r="2635">
          <cell r="A2635" t="str">
            <v>명신산업</v>
          </cell>
          <cell r="B2635" t="str">
            <v>자동차부품</v>
          </cell>
        </row>
        <row r="2636">
          <cell r="A2636" t="str">
            <v>에코캡 *</v>
          </cell>
          <cell r="B2636" t="str">
            <v>자동차부품</v>
          </cell>
        </row>
        <row r="2637">
          <cell r="A2637" t="str">
            <v>한국프랜지</v>
          </cell>
          <cell r="B2637" t="str">
            <v>자동차부품</v>
          </cell>
        </row>
        <row r="2638">
          <cell r="A2638" t="str">
            <v>로스웰 *</v>
          </cell>
          <cell r="B2638" t="str">
            <v>자동차부품</v>
          </cell>
        </row>
        <row r="2639">
          <cell r="A2639" t="str">
            <v>현대공업 *</v>
          </cell>
          <cell r="B2639" t="str">
            <v>자동차부품</v>
          </cell>
        </row>
        <row r="2640">
          <cell r="A2640" t="str">
            <v>HDC현대EP</v>
          </cell>
          <cell r="B2640" t="str">
            <v>자동차부품</v>
          </cell>
        </row>
        <row r="2641">
          <cell r="A2641" t="str">
            <v>아이에이 *</v>
          </cell>
          <cell r="B2641" t="str">
            <v>자동차부품</v>
          </cell>
        </row>
        <row r="2642">
          <cell r="A2642" t="str">
            <v>삼원강재</v>
          </cell>
          <cell r="B2642" t="str">
            <v>자동차부품</v>
          </cell>
        </row>
        <row r="2643">
          <cell r="A2643" t="str">
            <v>동양피스톤</v>
          </cell>
          <cell r="B2643" t="str">
            <v>자동차부품</v>
          </cell>
        </row>
        <row r="2644">
          <cell r="A2644" t="str">
            <v>세원 *</v>
          </cell>
          <cell r="B2644" t="str">
            <v>자동차부품</v>
          </cell>
        </row>
        <row r="2645">
          <cell r="A2645" t="str">
            <v>한국단자</v>
          </cell>
          <cell r="B2645" t="str">
            <v>자동차부품</v>
          </cell>
        </row>
        <row r="2646">
          <cell r="A2646" t="str">
            <v>체시스</v>
          </cell>
          <cell r="B2646" t="str">
            <v>자동차부품</v>
          </cell>
        </row>
        <row r="2647">
          <cell r="A2647" t="str">
            <v>세방전지</v>
          </cell>
          <cell r="B2647" t="str">
            <v>자동차부품</v>
          </cell>
        </row>
        <row r="2648">
          <cell r="A2648" t="str">
            <v>우리산업 *</v>
          </cell>
          <cell r="B2648" t="str">
            <v>자동차부품</v>
          </cell>
        </row>
        <row r="2649">
          <cell r="A2649" t="str">
            <v>한국큐빅 *</v>
          </cell>
          <cell r="B2649" t="str">
            <v>자동차부품</v>
          </cell>
        </row>
        <row r="2650">
          <cell r="A2650" t="str">
            <v>아진산업 *</v>
          </cell>
          <cell r="B2650" t="str">
            <v>자동차부품</v>
          </cell>
        </row>
        <row r="2651">
          <cell r="A2651" t="str">
            <v>피에이치에이 *</v>
          </cell>
          <cell r="B2651" t="str">
            <v>자동차부품</v>
          </cell>
        </row>
        <row r="2652">
          <cell r="A2652" t="str">
            <v>한온시스템</v>
          </cell>
          <cell r="B2652" t="str">
            <v>자동차부품</v>
          </cell>
        </row>
        <row r="2653">
          <cell r="A2653" t="str">
            <v>서진오토모티브 *</v>
          </cell>
          <cell r="B2653" t="str">
            <v>자동차부품</v>
          </cell>
        </row>
        <row r="2654">
          <cell r="A2654" t="str">
            <v>세동 *</v>
          </cell>
          <cell r="B2654" t="str">
            <v>자동차부품</v>
          </cell>
        </row>
        <row r="2655">
          <cell r="A2655" t="str">
            <v>한국타이어앤테크놀로지</v>
          </cell>
          <cell r="B2655" t="str">
            <v>자동차부품</v>
          </cell>
        </row>
        <row r="2656">
          <cell r="A2656" t="str">
            <v>티에이치엔</v>
          </cell>
          <cell r="B2656" t="str">
            <v>자동차부품</v>
          </cell>
        </row>
        <row r="2657">
          <cell r="A2657" t="str">
            <v>세화아이엠씨</v>
          </cell>
          <cell r="B2657" t="str">
            <v>자동차부품</v>
          </cell>
        </row>
        <row r="2658">
          <cell r="A2658" t="str">
            <v>일정실업</v>
          </cell>
          <cell r="B2658" t="str">
            <v>자동차부품</v>
          </cell>
        </row>
        <row r="2659">
          <cell r="A2659" t="str">
            <v>골든센츄리 *</v>
          </cell>
          <cell r="B2659" t="str">
            <v>자동차부품</v>
          </cell>
        </row>
        <row r="2660">
          <cell r="A2660" t="str">
            <v>평화산업</v>
          </cell>
          <cell r="B2660" t="str">
            <v>자동차부품</v>
          </cell>
        </row>
        <row r="2661">
          <cell r="A2661" t="str">
            <v>우수AMS *</v>
          </cell>
          <cell r="B2661" t="str">
            <v>자동차부품</v>
          </cell>
        </row>
        <row r="2662">
          <cell r="A2662" t="str">
            <v>풍강 *</v>
          </cell>
          <cell r="B2662" t="str">
            <v>자동차부품</v>
          </cell>
        </row>
        <row r="2663">
          <cell r="A2663" t="str">
            <v>SNT모티브</v>
          </cell>
          <cell r="B2663" t="str">
            <v>자동차부품</v>
          </cell>
        </row>
        <row r="2664">
          <cell r="A2664" t="str">
            <v>유니테크노 *</v>
          </cell>
          <cell r="B2664" t="str">
            <v>자동차부품</v>
          </cell>
        </row>
        <row r="2665">
          <cell r="A2665" t="str">
            <v>넥센타이어</v>
          </cell>
          <cell r="B2665" t="str">
            <v>자동차부품</v>
          </cell>
        </row>
        <row r="2666">
          <cell r="A2666" t="str">
            <v>대유플러스</v>
          </cell>
          <cell r="B2666" t="str">
            <v>자동차부품</v>
          </cell>
        </row>
        <row r="2667">
          <cell r="A2667" t="str">
            <v>부산주공</v>
          </cell>
          <cell r="B2667" t="str">
            <v>자동차부품</v>
          </cell>
        </row>
        <row r="2668">
          <cell r="A2668" t="str">
            <v>금호에이치티</v>
          </cell>
          <cell r="B2668" t="str">
            <v>자동차부품</v>
          </cell>
        </row>
        <row r="2669">
          <cell r="A2669" t="str">
            <v>오스템 *</v>
          </cell>
          <cell r="B2669" t="str">
            <v>자동차부품</v>
          </cell>
        </row>
        <row r="2670">
          <cell r="A2670" t="str">
            <v>동원금속</v>
          </cell>
          <cell r="B2670" t="str">
            <v>자동차부품</v>
          </cell>
        </row>
        <row r="2671">
          <cell r="A2671" t="str">
            <v>SNT홀딩스</v>
          </cell>
          <cell r="B2671" t="str">
            <v>자동차부품</v>
          </cell>
        </row>
        <row r="2672">
          <cell r="A2672" t="str">
            <v>대성파인텍 *</v>
          </cell>
          <cell r="B2672" t="str">
            <v>자동차부품</v>
          </cell>
        </row>
        <row r="2673">
          <cell r="A2673" t="str">
            <v>넥센우</v>
          </cell>
          <cell r="B2673" t="str">
            <v>자동차부품</v>
          </cell>
        </row>
        <row r="2674">
          <cell r="A2674" t="str">
            <v>동아화성 *</v>
          </cell>
          <cell r="B2674" t="str">
            <v>자동차부품</v>
          </cell>
        </row>
        <row r="2675">
          <cell r="A2675" t="str">
            <v>영신금속 *</v>
          </cell>
          <cell r="B2675" t="str">
            <v>자동차부품</v>
          </cell>
        </row>
        <row r="2676">
          <cell r="A2676" t="str">
            <v>대유에이텍</v>
          </cell>
          <cell r="B2676" t="str">
            <v>자동차부품</v>
          </cell>
        </row>
        <row r="2677">
          <cell r="A2677" t="str">
            <v>코다코 *</v>
          </cell>
          <cell r="B2677" t="str">
            <v>자동차부품</v>
          </cell>
        </row>
        <row r="2678">
          <cell r="A2678" t="str">
            <v>티피씨글로벌 *</v>
          </cell>
          <cell r="B2678" t="str">
            <v>자동차부품</v>
          </cell>
        </row>
        <row r="2679">
          <cell r="A2679" t="str">
            <v>디아이씨</v>
          </cell>
          <cell r="B2679" t="str">
            <v>자동차부품</v>
          </cell>
        </row>
        <row r="2680">
          <cell r="A2680" t="str">
            <v>엠에스오토텍 *</v>
          </cell>
          <cell r="B2680" t="str">
            <v>자동차부품</v>
          </cell>
        </row>
        <row r="2681">
          <cell r="A2681" t="str">
            <v>에코플라스틱 *</v>
          </cell>
          <cell r="B2681" t="str">
            <v>자동차부품</v>
          </cell>
        </row>
        <row r="2682">
          <cell r="A2682" t="str">
            <v>엔브이에이치코리아 *</v>
          </cell>
          <cell r="B2682" t="str">
            <v>자동차부품</v>
          </cell>
        </row>
        <row r="2683">
          <cell r="A2683" t="str">
            <v>현대위아</v>
          </cell>
          <cell r="B2683" t="str">
            <v>자동차부품</v>
          </cell>
        </row>
        <row r="2684">
          <cell r="A2684" t="str">
            <v>동일고무벨트</v>
          </cell>
          <cell r="B2684" t="str">
            <v>자동차부품</v>
          </cell>
        </row>
        <row r="2685">
          <cell r="A2685" t="str">
            <v>대원산업 *</v>
          </cell>
          <cell r="B2685" t="str">
            <v>자동차부품</v>
          </cell>
        </row>
        <row r="2686">
          <cell r="A2686" t="str">
            <v>한라홀딩스</v>
          </cell>
          <cell r="B2686" t="str">
            <v>자동차부품</v>
          </cell>
        </row>
        <row r="2687">
          <cell r="A2687" t="str">
            <v>한일단조 *</v>
          </cell>
          <cell r="B2687" t="str">
            <v>자동차부품</v>
          </cell>
        </row>
        <row r="2688">
          <cell r="A2688" t="str">
            <v>인팩</v>
          </cell>
          <cell r="B2688" t="str">
            <v>자동차부품</v>
          </cell>
        </row>
        <row r="2689">
          <cell r="A2689" t="str">
            <v>만도</v>
          </cell>
          <cell r="B2689" t="str">
            <v>자동차부품</v>
          </cell>
        </row>
        <row r="2690">
          <cell r="A2690" t="str">
            <v>인지컨트롤스</v>
          </cell>
          <cell r="B2690" t="str">
            <v>자동차부품</v>
          </cell>
        </row>
        <row r="2691">
          <cell r="A2691" t="str">
            <v>원림</v>
          </cell>
          <cell r="B2691" t="str">
            <v>포장재</v>
          </cell>
        </row>
        <row r="2692">
          <cell r="A2692" t="str">
            <v>한국팩키지 *</v>
          </cell>
          <cell r="B2692" t="str">
            <v>포장재</v>
          </cell>
        </row>
        <row r="2693">
          <cell r="A2693" t="str">
            <v>한국수출포장</v>
          </cell>
          <cell r="B2693" t="str">
            <v>포장재</v>
          </cell>
        </row>
        <row r="2694">
          <cell r="A2694" t="str">
            <v>삼화왕관</v>
          </cell>
          <cell r="B2694" t="str">
            <v>포장재</v>
          </cell>
        </row>
        <row r="2695">
          <cell r="A2695" t="str">
            <v>율촌화학</v>
          </cell>
          <cell r="B2695" t="str">
            <v>포장재</v>
          </cell>
        </row>
        <row r="2696">
          <cell r="A2696" t="str">
            <v>락앤락</v>
          </cell>
          <cell r="B2696" t="str">
            <v>포장재</v>
          </cell>
        </row>
        <row r="2697">
          <cell r="A2697" t="str">
            <v>삼보판지 *</v>
          </cell>
          <cell r="B2697" t="str">
            <v>포장재</v>
          </cell>
        </row>
        <row r="2698">
          <cell r="A2698" t="str">
            <v>삼륭물산 *</v>
          </cell>
          <cell r="B2698" t="str">
            <v>포장재</v>
          </cell>
        </row>
        <row r="2699">
          <cell r="A2699" t="str">
            <v>대양제지 *</v>
          </cell>
          <cell r="B2699" t="str">
            <v>포장재</v>
          </cell>
        </row>
        <row r="2700">
          <cell r="A2700" t="str">
            <v>대영포장</v>
          </cell>
          <cell r="B2700" t="str">
            <v>포장재</v>
          </cell>
        </row>
        <row r="2701">
          <cell r="A2701" t="str">
            <v>한창제지</v>
          </cell>
          <cell r="B2701" t="str">
            <v>포장재</v>
          </cell>
        </row>
        <row r="2702">
          <cell r="A2702" t="str">
            <v>세하</v>
          </cell>
          <cell r="B2702" t="str">
            <v>포장재</v>
          </cell>
        </row>
        <row r="2703">
          <cell r="A2703" t="str">
            <v>아세아</v>
          </cell>
          <cell r="B2703" t="str">
            <v>포장재</v>
          </cell>
        </row>
        <row r="2704">
          <cell r="A2704" t="str">
            <v>태림포장</v>
          </cell>
          <cell r="B2704" t="str">
            <v>포장재</v>
          </cell>
        </row>
        <row r="2705">
          <cell r="A2705" t="str">
            <v>아세아제지</v>
          </cell>
          <cell r="B2705" t="str">
            <v>포장재</v>
          </cell>
        </row>
        <row r="2706">
          <cell r="A2706" t="str">
            <v>승일 *</v>
          </cell>
          <cell r="B2706" t="str">
            <v>포장재</v>
          </cell>
        </row>
        <row r="2707">
          <cell r="A2707" t="str">
            <v>대림제지 *</v>
          </cell>
          <cell r="B2707" t="str">
            <v>포장재</v>
          </cell>
        </row>
        <row r="2708">
          <cell r="A2708" t="str">
            <v>신대양제지</v>
          </cell>
          <cell r="B2708" t="str">
            <v>포장재</v>
          </cell>
        </row>
        <row r="2709">
          <cell r="A2709" t="str">
            <v>삼양패키징</v>
          </cell>
          <cell r="B2709" t="str">
            <v>포장재</v>
          </cell>
        </row>
        <row r="2710">
          <cell r="A2710" t="str">
            <v>신풍제지</v>
          </cell>
          <cell r="B2710" t="str">
            <v>포장재</v>
          </cell>
        </row>
        <row r="2711">
          <cell r="A2711" t="str">
            <v>엠투엔 *</v>
          </cell>
          <cell r="B2711" t="str">
            <v>포장재</v>
          </cell>
        </row>
        <row r="2712">
          <cell r="A2712" t="str">
            <v>금비</v>
          </cell>
          <cell r="B2712" t="str">
            <v>포장재</v>
          </cell>
        </row>
        <row r="2713">
          <cell r="A2713" t="str">
            <v>대륙제관 *</v>
          </cell>
          <cell r="B2713" t="str">
            <v>포장재</v>
          </cell>
        </row>
        <row r="2714">
          <cell r="A2714" t="str">
            <v>연우 *</v>
          </cell>
          <cell r="B2714" t="str">
            <v>포장재</v>
          </cell>
        </row>
        <row r="2715">
          <cell r="A2715" t="str">
            <v>동원시스템즈</v>
          </cell>
          <cell r="B2715" t="str">
            <v>포장재</v>
          </cell>
        </row>
        <row r="2716">
          <cell r="A2716" t="str">
            <v>펌텍코리아 *</v>
          </cell>
          <cell r="B2716" t="str">
            <v>포장재</v>
          </cell>
        </row>
        <row r="2717">
          <cell r="A2717" t="str">
            <v>동원시스템즈우</v>
          </cell>
          <cell r="B2717" t="str">
            <v>포장재</v>
          </cell>
        </row>
        <row r="2718">
          <cell r="A2718" t="str">
            <v>무림SP *</v>
          </cell>
          <cell r="B2718" t="str">
            <v>종이와목재</v>
          </cell>
        </row>
        <row r="2719">
          <cell r="A2719" t="str">
            <v>한솔PNS</v>
          </cell>
          <cell r="B2719" t="str">
            <v>종이와목재</v>
          </cell>
        </row>
        <row r="2720">
          <cell r="A2720" t="str">
            <v>깨끗한나라우</v>
          </cell>
          <cell r="B2720" t="str">
            <v>종이와목재</v>
          </cell>
        </row>
        <row r="2721">
          <cell r="A2721" t="str">
            <v>페이퍼코리아</v>
          </cell>
          <cell r="B2721" t="str">
            <v>종이와목재</v>
          </cell>
        </row>
        <row r="2722">
          <cell r="A2722" t="str">
            <v>감성코퍼레이션 *</v>
          </cell>
          <cell r="B2722" t="str">
            <v>종이와목재</v>
          </cell>
        </row>
        <row r="2723">
          <cell r="A2723" t="str">
            <v>무림페이퍼</v>
          </cell>
          <cell r="B2723" t="str">
            <v>종이와목재</v>
          </cell>
        </row>
        <row r="2724">
          <cell r="A2724" t="str">
            <v>국일제지 *</v>
          </cell>
          <cell r="B2724" t="str">
            <v>종이와목재</v>
          </cell>
        </row>
        <row r="2725">
          <cell r="A2725" t="str">
            <v>영풍제지</v>
          </cell>
          <cell r="B2725" t="str">
            <v>종이와목재</v>
          </cell>
        </row>
        <row r="2726">
          <cell r="A2726" t="str">
            <v>컨버즈</v>
          </cell>
          <cell r="B2726" t="str">
            <v>종이와목재</v>
          </cell>
        </row>
        <row r="2727">
          <cell r="A2727" t="str">
            <v>한솔홀딩스</v>
          </cell>
          <cell r="B2727" t="str">
            <v>종이와목재</v>
          </cell>
        </row>
        <row r="2728">
          <cell r="A2728" t="str">
            <v>깨끗한나라</v>
          </cell>
          <cell r="B2728" t="str">
            <v>종이와목재</v>
          </cell>
        </row>
        <row r="2729">
          <cell r="A2729" t="str">
            <v>한솔제지</v>
          </cell>
          <cell r="B2729" t="str">
            <v>종이와목재</v>
          </cell>
        </row>
        <row r="2730">
          <cell r="A2730" t="str">
            <v>무림P&amp;P</v>
          </cell>
          <cell r="B2730" t="str">
            <v>종이와목재</v>
          </cell>
        </row>
        <row r="2731">
          <cell r="A2731" t="str">
            <v>성창기업지주</v>
          </cell>
          <cell r="B2731" t="str">
            <v>종이와목재</v>
          </cell>
        </row>
        <row r="2732">
          <cell r="A2732" t="str">
            <v>SUN&amp;L</v>
          </cell>
          <cell r="B2732" t="str">
            <v>종이와목재</v>
          </cell>
        </row>
        <row r="2733">
          <cell r="A2733" t="str">
            <v>엔에스쇼핑</v>
          </cell>
          <cell r="B2733" t="str">
            <v>인터넷과카탈로그소매</v>
          </cell>
        </row>
        <row r="2734">
          <cell r="A2734" t="str">
            <v>코리아센터 *</v>
          </cell>
          <cell r="B2734" t="str">
            <v>인터넷과카탈로그소매</v>
          </cell>
        </row>
        <row r="2735">
          <cell r="A2735" t="str">
            <v>이상네트웍스 *</v>
          </cell>
          <cell r="B2735" t="str">
            <v>인터넷과카탈로그소매</v>
          </cell>
        </row>
        <row r="2736">
          <cell r="A2736" t="str">
            <v>예스24 *</v>
          </cell>
          <cell r="B2736" t="str">
            <v>인터넷과카탈로그소매</v>
          </cell>
        </row>
        <row r="2737">
          <cell r="A2737" t="str">
            <v>KTH *</v>
          </cell>
          <cell r="B2737" t="str">
            <v>인터넷과카탈로그소매</v>
          </cell>
        </row>
        <row r="2738">
          <cell r="A2738" t="str">
            <v>지유온 *</v>
          </cell>
          <cell r="B2738" t="str">
            <v>인터넷과카탈로그소매</v>
          </cell>
        </row>
        <row r="2739">
          <cell r="A2739" t="str">
            <v>포티스 *</v>
          </cell>
          <cell r="B2739" t="str">
            <v>인터넷과카탈로그소매</v>
          </cell>
        </row>
        <row r="2740">
          <cell r="A2740" t="str">
            <v>GS홈쇼핑 *</v>
          </cell>
          <cell r="B2740" t="str">
            <v>인터넷과카탈로그소매</v>
          </cell>
        </row>
        <row r="2741">
          <cell r="A2741" t="str">
            <v>다나와 *</v>
          </cell>
          <cell r="B2741" t="str">
            <v>인터넷과카탈로그소매</v>
          </cell>
        </row>
        <row r="2742">
          <cell r="A2742" t="str">
            <v>아이에스이커머스 *</v>
          </cell>
          <cell r="B2742" t="str">
            <v>인터넷과카탈로그소매</v>
          </cell>
        </row>
        <row r="2743">
          <cell r="A2743" t="str">
            <v>인터파크 *</v>
          </cell>
          <cell r="B2743" t="str">
            <v>인터넷과카탈로그소매</v>
          </cell>
        </row>
        <row r="2744">
          <cell r="A2744" t="str">
            <v>현대홈쇼핑</v>
          </cell>
          <cell r="B2744" t="str">
            <v>인터넷과카탈로그소매</v>
          </cell>
        </row>
        <row r="2745">
          <cell r="A2745" t="str">
            <v>동방</v>
          </cell>
          <cell r="B2745" t="str">
            <v>항공화물운송과물류</v>
          </cell>
        </row>
        <row r="2746">
          <cell r="A2746" t="str">
            <v>한솔로지스틱스</v>
          </cell>
          <cell r="B2746" t="str">
            <v>항공화물운송과물류</v>
          </cell>
        </row>
        <row r="2747">
          <cell r="A2747" t="str">
            <v>유수홀딩스</v>
          </cell>
          <cell r="B2747" t="str">
            <v>항공화물운송과물류</v>
          </cell>
        </row>
        <row r="2748">
          <cell r="A2748" t="str">
            <v>현대글로비스</v>
          </cell>
          <cell r="B2748" t="str">
            <v>항공화물운송과물류</v>
          </cell>
        </row>
        <row r="2749">
          <cell r="A2749" t="str">
            <v>한진</v>
          </cell>
          <cell r="B2749" t="str">
            <v>항공화물운송과물류</v>
          </cell>
        </row>
        <row r="2750">
          <cell r="A2750" t="str">
            <v>KCTC</v>
          </cell>
          <cell r="B2750" t="str">
            <v>항공화물운송과물류</v>
          </cell>
        </row>
        <row r="2751">
          <cell r="A2751" t="str">
            <v>세방우</v>
          </cell>
          <cell r="B2751" t="str">
            <v>항공화물운송과물류</v>
          </cell>
        </row>
        <row r="2752">
          <cell r="A2752" t="str">
            <v>CJ대한통운</v>
          </cell>
          <cell r="B2752" t="str">
            <v>항공화물운송과물류</v>
          </cell>
        </row>
        <row r="2753">
          <cell r="A2753" t="str">
            <v>삼일 *</v>
          </cell>
          <cell r="B2753" t="str">
            <v>항공화물운송과물류</v>
          </cell>
        </row>
        <row r="2754">
          <cell r="A2754" t="str">
            <v>인터지스</v>
          </cell>
          <cell r="B2754" t="str">
            <v>항공화물운송과물류</v>
          </cell>
        </row>
        <row r="2755">
          <cell r="A2755" t="str">
            <v>세방</v>
          </cell>
          <cell r="B2755" t="str">
            <v>항공화물운송과물류</v>
          </cell>
        </row>
        <row r="2756">
          <cell r="A2756" t="str">
            <v>국보</v>
          </cell>
          <cell r="B2756" t="str">
            <v>항공화물운송과물류</v>
          </cell>
        </row>
        <row r="2757">
          <cell r="A2757" t="str">
            <v>CJ제일제당</v>
          </cell>
          <cell r="B2757" t="str">
            <v>항공화물운송과물류</v>
          </cell>
        </row>
        <row r="2758">
          <cell r="A2758" t="str">
            <v>CJ제일제당 우</v>
          </cell>
          <cell r="B2758" t="str">
            <v>항공화물운송과물류</v>
          </cell>
        </row>
        <row r="2759">
          <cell r="A2759" t="str">
            <v>한익스프레스</v>
          </cell>
          <cell r="B2759" t="str">
            <v>항공화물운송과물류</v>
          </cell>
        </row>
        <row r="2760">
          <cell r="A2760" t="str">
            <v>신세계</v>
          </cell>
          <cell r="B2760" t="str">
            <v>백화점과일반상점</v>
          </cell>
        </row>
        <row r="2761">
          <cell r="A2761" t="str">
            <v>JTC *</v>
          </cell>
          <cell r="B2761" t="str">
            <v>백화점과일반상점</v>
          </cell>
        </row>
        <row r="2762">
          <cell r="A2762" t="str">
            <v>세이브존I&amp;C</v>
          </cell>
          <cell r="B2762" t="str">
            <v>백화점과일반상점</v>
          </cell>
        </row>
        <row r="2763">
          <cell r="A2763" t="str">
            <v>광주신세계</v>
          </cell>
          <cell r="B2763" t="str">
            <v>백화점과일반상점</v>
          </cell>
        </row>
        <row r="2764">
          <cell r="A2764" t="str">
            <v>BGF</v>
          </cell>
          <cell r="B2764" t="str">
            <v>백화점과일반상점</v>
          </cell>
        </row>
        <row r="2765">
          <cell r="A2765" t="str">
            <v>GS리테일</v>
          </cell>
          <cell r="B2765" t="str">
            <v>백화점과일반상점</v>
          </cell>
        </row>
        <row r="2766">
          <cell r="A2766" t="str">
            <v>이마트</v>
          </cell>
          <cell r="B2766" t="str">
            <v>백화점과일반상점</v>
          </cell>
        </row>
        <row r="2767">
          <cell r="A2767" t="str">
            <v>현대백화점</v>
          </cell>
          <cell r="B2767" t="str">
            <v>백화점과일반상점</v>
          </cell>
        </row>
        <row r="2768">
          <cell r="A2768" t="str">
            <v>롯데쇼핑</v>
          </cell>
          <cell r="B2768" t="str">
            <v>백화점과일반상점</v>
          </cell>
        </row>
        <row r="2769">
          <cell r="A2769" t="str">
            <v>BGF리테일</v>
          </cell>
          <cell r="B2769" t="str">
            <v>백화점과일반상점</v>
          </cell>
        </row>
        <row r="2770">
          <cell r="A2770" t="str">
            <v>베뉴지 *</v>
          </cell>
          <cell r="B2770" t="str">
            <v>백화점과일반상점</v>
          </cell>
        </row>
        <row r="2771">
          <cell r="A2771" t="str">
            <v>대구백화점</v>
          </cell>
          <cell r="B2771" t="str">
            <v>백화점과일반상점</v>
          </cell>
        </row>
        <row r="2772">
          <cell r="A2772" t="str">
            <v>나우IB *</v>
          </cell>
          <cell r="B2772" t="str">
            <v>창업투자</v>
          </cell>
        </row>
        <row r="2773">
          <cell r="A2773" t="str">
            <v>컴퍼니케이 *</v>
          </cell>
          <cell r="B2773" t="str">
            <v>창업투자</v>
          </cell>
        </row>
        <row r="2774">
          <cell r="A2774" t="str">
            <v>삼성스팩2호 *</v>
          </cell>
          <cell r="B2774" t="str">
            <v>창업투자</v>
          </cell>
        </row>
        <row r="2775">
          <cell r="A2775" t="str">
            <v>아주IB투자 *</v>
          </cell>
          <cell r="B2775" t="str">
            <v>창업투자</v>
          </cell>
        </row>
        <row r="2776">
          <cell r="A2776" t="str">
            <v>엠벤처투자 *</v>
          </cell>
          <cell r="B2776" t="str">
            <v>창업투자</v>
          </cell>
        </row>
        <row r="2777">
          <cell r="A2777" t="str">
            <v>린드먼아시아 *</v>
          </cell>
          <cell r="B2777" t="str">
            <v>창업투자</v>
          </cell>
        </row>
        <row r="2778">
          <cell r="A2778" t="str">
            <v>교보10호스팩 *</v>
          </cell>
          <cell r="B2778" t="str">
            <v>창업투자</v>
          </cell>
        </row>
        <row r="2779">
          <cell r="A2779" t="str">
            <v>교보9호스팩 *</v>
          </cell>
          <cell r="B2779" t="str">
            <v>창업투자</v>
          </cell>
        </row>
        <row r="2780">
          <cell r="A2780" t="str">
            <v>에이치엠씨제5호스팩 *</v>
          </cell>
          <cell r="B2780" t="str">
            <v>창업투자</v>
          </cell>
        </row>
        <row r="2781">
          <cell r="A2781" t="str">
            <v>케이비제20호스팩 *</v>
          </cell>
          <cell r="B2781" t="str">
            <v>창업투자</v>
          </cell>
        </row>
        <row r="2782">
          <cell r="A2782" t="str">
            <v>한국제8호스팩 *</v>
          </cell>
          <cell r="B2782" t="str">
            <v>창업투자</v>
          </cell>
        </row>
        <row r="2783">
          <cell r="A2783" t="str">
            <v>하나금융14호스팩 *</v>
          </cell>
          <cell r="B2783" t="str">
            <v>창업투자</v>
          </cell>
        </row>
        <row r="2784">
          <cell r="A2784" t="str">
            <v>엔에이치스팩13호 *</v>
          </cell>
          <cell r="B2784" t="str">
            <v>창업투자</v>
          </cell>
        </row>
        <row r="2785">
          <cell r="A2785" t="str">
            <v>SV인베스트먼트 *</v>
          </cell>
          <cell r="B2785" t="str">
            <v>창업투자</v>
          </cell>
        </row>
        <row r="2786">
          <cell r="A2786" t="str">
            <v>이베스트스팩5호 *</v>
          </cell>
          <cell r="B2786" t="str">
            <v>창업투자</v>
          </cell>
        </row>
        <row r="2787">
          <cell r="A2787" t="str">
            <v>신한제6호스팩 *</v>
          </cell>
          <cell r="B2787" t="str">
            <v>창업투자</v>
          </cell>
        </row>
        <row r="2788">
          <cell r="A2788" t="str">
            <v>유안타제5호스팩 *</v>
          </cell>
          <cell r="B2788" t="str">
            <v>창업투자</v>
          </cell>
        </row>
        <row r="2789">
          <cell r="A2789" t="str">
            <v>SK5호스팩 *</v>
          </cell>
          <cell r="B2789" t="str">
            <v>창업투자</v>
          </cell>
        </row>
        <row r="2790">
          <cell r="A2790" t="str">
            <v>유안타제4호스팩 *</v>
          </cell>
          <cell r="B2790" t="str">
            <v>창업투자</v>
          </cell>
        </row>
        <row r="2791">
          <cell r="A2791" t="str">
            <v>키움제5호스팩 *</v>
          </cell>
          <cell r="B2791" t="str">
            <v>창업투자</v>
          </cell>
        </row>
        <row r="2792">
          <cell r="A2792" t="str">
            <v>신영스팩5호 *</v>
          </cell>
          <cell r="B2792" t="str">
            <v>창업투자</v>
          </cell>
        </row>
        <row r="2793">
          <cell r="A2793" t="str">
            <v>하나금융15호스팩 *</v>
          </cell>
          <cell r="B2793" t="str">
            <v>창업투자</v>
          </cell>
        </row>
        <row r="2794">
          <cell r="A2794" t="str">
            <v>대신밸런스제7호스팩 *</v>
          </cell>
          <cell r="B2794" t="str">
            <v>창업투자</v>
          </cell>
        </row>
        <row r="2795">
          <cell r="A2795" t="str">
            <v>DB금융스팩8호 *</v>
          </cell>
          <cell r="B2795" t="str">
            <v>창업투자</v>
          </cell>
        </row>
        <row r="2796">
          <cell r="A2796" t="str">
            <v>IBKS제14호스팩 *</v>
          </cell>
          <cell r="B2796" t="str">
            <v>창업투자</v>
          </cell>
        </row>
        <row r="2797">
          <cell r="A2797" t="str">
            <v>IBKS제12호스팩 *</v>
          </cell>
          <cell r="B2797" t="str">
            <v>창업투자</v>
          </cell>
        </row>
        <row r="2798">
          <cell r="A2798" t="str">
            <v>한국9호스팩 *</v>
          </cell>
          <cell r="B2798" t="str">
            <v>창업투자</v>
          </cell>
        </row>
        <row r="2799">
          <cell r="A2799" t="str">
            <v>유안타제8호스팩 *</v>
          </cell>
          <cell r="B2799" t="str">
            <v>창업투자</v>
          </cell>
        </row>
        <row r="2800">
          <cell r="A2800" t="str">
            <v>에이치엠씨제4호스팩 *</v>
          </cell>
          <cell r="B2800" t="str">
            <v>창업투자</v>
          </cell>
        </row>
        <row r="2801">
          <cell r="A2801" t="str">
            <v>SK6호스팩 *</v>
          </cell>
          <cell r="B2801" t="str">
            <v>창업투자</v>
          </cell>
        </row>
        <row r="2802">
          <cell r="A2802" t="str">
            <v>한화플러스제1호스팩 *</v>
          </cell>
          <cell r="B2802" t="str">
            <v>창업투자</v>
          </cell>
        </row>
        <row r="2803">
          <cell r="A2803" t="str">
            <v>엔에이치스팩18호 *</v>
          </cell>
          <cell r="B2803" t="str">
            <v>창업투자</v>
          </cell>
        </row>
        <row r="2804">
          <cell r="A2804" t="str">
            <v>하이제6호스팩 *</v>
          </cell>
          <cell r="B2804" t="str">
            <v>창업투자</v>
          </cell>
        </row>
        <row r="2805">
          <cell r="A2805" t="str">
            <v>유진스팩5호 *</v>
          </cell>
          <cell r="B2805" t="str">
            <v>창업투자</v>
          </cell>
        </row>
        <row r="2806">
          <cell r="A2806" t="str">
            <v>상상인이안1호스팩 *</v>
          </cell>
          <cell r="B2806" t="str">
            <v>창업투자</v>
          </cell>
        </row>
        <row r="2807">
          <cell r="A2807" t="str">
            <v>SK4호스팩 *</v>
          </cell>
          <cell r="B2807" t="str">
            <v>창업투자</v>
          </cell>
        </row>
        <row r="2808">
          <cell r="A2808" t="str">
            <v>유진스팩4호 *</v>
          </cell>
          <cell r="B2808" t="str">
            <v>창업투자</v>
          </cell>
        </row>
        <row r="2809">
          <cell r="A2809" t="str">
            <v>이베스트이안스팩1호 *</v>
          </cell>
          <cell r="B2809" t="str">
            <v>창업투자</v>
          </cell>
        </row>
        <row r="2810">
          <cell r="A2810" t="str">
            <v>케이비제18호스팩 *</v>
          </cell>
          <cell r="B2810" t="str">
            <v>창업투자</v>
          </cell>
        </row>
        <row r="2811">
          <cell r="A2811" t="str">
            <v>상상인이안제2호스팩 *</v>
          </cell>
          <cell r="B2811" t="str">
            <v>창업투자</v>
          </cell>
        </row>
        <row r="2812">
          <cell r="A2812" t="str">
            <v>케이비제19호스팩 *</v>
          </cell>
          <cell r="B2812" t="str">
            <v>창업투자</v>
          </cell>
        </row>
        <row r="2813">
          <cell r="A2813" t="str">
            <v>케이비17호스팩 *</v>
          </cell>
          <cell r="B2813" t="str">
            <v>창업투자</v>
          </cell>
        </row>
        <row r="2814">
          <cell r="A2814" t="str">
            <v>IBKS제13호스팩 *</v>
          </cell>
          <cell r="B2814" t="str">
            <v>창업투자</v>
          </cell>
        </row>
        <row r="2815">
          <cell r="A2815" t="str">
            <v>엔에이치스팩17호 *</v>
          </cell>
          <cell r="B2815" t="str">
            <v>창업투자</v>
          </cell>
        </row>
        <row r="2816">
          <cell r="A2816" t="str">
            <v>미래에셋대우스팩3호 *</v>
          </cell>
          <cell r="B2816" t="str">
            <v>창업투자</v>
          </cell>
        </row>
        <row r="2817">
          <cell r="A2817" t="str">
            <v>대신밸런스제8호스팩 *</v>
          </cell>
          <cell r="B2817" t="str">
            <v>창업투자</v>
          </cell>
        </row>
        <row r="2818">
          <cell r="A2818" t="str">
            <v>하이제5호스팩 *</v>
          </cell>
          <cell r="B2818" t="str">
            <v>창업투자</v>
          </cell>
        </row>
        <row r="2819">
          <cell r="A2819" t="str">
            <v>하나머스트7호스팩 *</v>
          </cell>
          <cell r="B2819" t="str">
            <v>창업투자</v>
          </cell>
        </row>
        <row r="2820">
          <cell r="A2820" t="str">
            <v>한화에스비아이스팩 *</v>
          </cell>
          <cell r="B2820" t="str">
            <v>창업투자</v>
          </cell>
        </row>
        <row r="2821">
          <cell r="A2821" t="str">
            <v>미래에셋대우스팩 5호 *</v>
          </cell>
          <cell r="B2821" t="str">
            <v>창업투자</v>
          </cell>
        </row>
        <row r="2822">
          <cell r="A2822" t="str">
            <v>하나머스트제6호스팩 *</v>
          </cell>
          <cell r="B2822" t="str">
            <v>창업투자</v>
          </cell>
        </row>
        <row r="2823">
          <cell r="A2823" t="str">
            <v>하나금융16호스팩 *</v>
          </cell>
          <cell r="B2823" t="str">
            <v>창업투자</v>
          </cell>
        </row>
        <row r="2824">
          <cell r="A2824" t="str">
            <v>DB금융스팩9호 *</v>
          </cell>
          <cell r="B2824" t="str">
            <v>창업투자</v>
          </cell>
        </row>
        <row r="2825">
          <cell r="A2825" t="str">
            <v>신한제7호스팩 *</v>
          </cell>
          <cell r="B2825" t="str">
            <v>창업투자</v>
          </cell>
        </row>
        <row r="2826">
          <cell r="A2826" t="str">
            <v>하나금융17호스팩 *</v>
          </cell>
          <cell r="B2826" t="str">
            <v>창업투자</v>
          </cell>
        </row>
        <row r="2827">
          <cell r="A2827" t="str">
            <v>신영스팩6호 *</v>
          </cell>
          <cell r="B2827" t="str">
            <v>창업투자</v>
          </cell>
        </row>
        <row r="2828">
          <cell r="A2828" t="str">
            <v>엔에이치스팩16호 *</v>
          </cell>
          <cell r="B2828" t="str">
            <v>창업투자</v>
          </cell>
        </row>
        <row r="2829">
          <cell r="A2829" t="str">
            <v>큐캐피탈 *</v>
          </cell>
          <cell r="B2829" t="str">
            <v>창업투자</v>
          </cell>
        </row>
        <row r="2830">
          <cell r="A2830" t="str">
            <v>TS인베스트먼트 *</v>
          </cell>
          <cell r="B2830" t="str">
            <v>창업투자</v>
          </cell>
        </row>
        <row r="2831">
          <cell r="A2831" t="str">
            <v>유진스팩6호 *</v>
          </cell>
          <cell r="B2831" t="str">
            <v>창업투자</v>
          </cell>
        </row>
        <row r="2832">
          <cell r="A2832" t="str">
            <v>리더스 기술투자 *</v>
          </cell>
          <cell r="B2832" t="str">
            <v>창업투자</v>
          </cell>
        </row>
        <row r="2833">
          <cell r="A2833" t="str">
            <v>유안타제7호스팩 *</v>
          </cell>
          <cell r="B2833" t="str">
            <v>창업투자</v>
          </cell>
        </row>
        <row r="2834">
          <cell r="A2834" t="str">
            <v>IBKS제15호스팩 *</v>
          </cell>
          <cell r="B2834" t="str">
            <v>창업투자</v>
          </cell>
        </row>
        <row r="2835">
          <cell r="A2835" t="str">
            <v>케이프이에스제4호 *</v>
          </cell>
          <cell r="B2835" t="str">
            <v>창업투자</v>
          </cell>
        </row>
        <row r="2836">
          <cell r="A2836" t="str">
            <v>유안타제6호스팩 *</v>
          </cell>
          <cell r="B2836" t="str">
            <v>창업투자</v>
          </cell>
        </row>
        <row r="2837">
          <cell r="A2837" t="str">
            <v>SBI인베스트먼트 *</v>
          </cell>
          <cell r="B2837" t="str">
            <v>창업투자</v>
          </cell>
        </row>
        <row r="2838">
          <cell r="A2838" t="str">
            <v>미래에셋벤처투자 *</v>
          </cell>
          <cell r="B2838" t="str">
            <v>창업투자</v>
          </cell>
        </row>
        <row r="2839">
          <cell r="A2839" t="str">
            <v>DSC인베스트먼트 *</v>
          </cell>
          <cell r="B2839" t="str">
            <v>창업투자</v>
          </cell>
        </row>
        <row r="2840">
          <cell r="A2840" t="str">
            <v>대성창투 *</v>
          </cell>
          <cell r="B2840" t="str">
            <v>창업투자</v>
          </cell>
        </row>
        <row r="2841">
          <cell r="A2841" t="str">
            <v>에이티넘인베스트 *</v>
          </cell>
          <cell r="B2841" t="str">
            <v>창업투자</v>
          </cell>
        </row>
        <row r="2842">
          <cell r="A2842" t="str">
            <v>우리기술투자 *</v>
          </cell>
          <cell r="B2842" t="str">
            <v>창업투자</v>
          </cell>
        </row>
        <row r="2843">
          <cell r="A2843" t="str">
            <v>오르비텍 *</v>
          </cell>
          <cell r="B2843" t="str">
            <v>우주항공과국방</v>
          </cell>
        </row>
        <row r="2844">
          <cell r="A2844" t="str">
            <v>이디티 *</v>
          </cell>
          <cell r="B2844" t="str">
            <v>우주항공과국방</v>
          </cell>
        </row>
        <row r="2845">
          <cell r="A2845" t="str">
            <v>퍼스텍</v>
          </cell>
          <cell r="B2845" t="str">
            <v>우주항공과국방</v>
          </cell>
        </row>
        <row r="2846">
          <cell r="A2846" t="str">
            <v>제노코 *</v>
          </cell>
          <cell r="B2846" t="str">
            <v>우주항공과국방</v>
          </cell>
        </row>
        <row r="2847">
          <cell r="A2847" t="str">
            <v>켄코아에어로스페이스 *</v>
          </cell>
          <cell r="B2847" t="str">
            <v>우주항공과국방</v>
          </cell>
        </row>
        <row r="2848">
          <cell r="A2848" t="str">
            <v>하이즈항공 *</v>
          </cell>
          <cell r="B2848" t="str">
            <v>우주항공과국방</v>
          </cell>
        </row>
        <row r="2849">
          <cell r="A2849" t="str">
            <v>아스트 *</v>
          </cell>
          <cell r="B2849" t="str">
            <v>우주항공과국방</v>
          </cell>
        </row>
        <row r="2850">
          <cell r="A2850" t="str">
            <v>빅텍 *</v>
          </cell>
          <cell r="B2850" t="str">
            <v>우주항공과국방</v>
          </cell>
        </row>
        <row r="2851">
          <cell r="A2851" t="str">
            <v>샘코 *</v>
          </cell>
          <cell r="B2851" t="str">
            <v>우주항공과국방</v>
          </cell>
        </row>
        <row r="2852">
          <cell r="A2852" t="str">
            <v>한화시스템</v>
          </cell>
          <cell r="B2852" t="str">
            <v>우주항공과국방</v>
          </cell>
        </row>
        <row r="2853">
          <cell r="A2853" t="str">
            <v>한국항공우주</v>
          </cell>
          <cell r="B2853" t="str">
            <v>우주항공과국방</v>
          </cell>
        </row>
        <row r="2854">
          <cell r="A2854" t="str">
            <v>쎄트렉아이 *</v>
          </cell>
          <cell r="B2854" t="str">
            <v>우주항공과국방</v>
          </cell>
        </row>
        <row r="2855">
          <cell r="A2855" t="str">
            <v>아이쓰리시스템 *</v>
          </cell>
          <cell r="B2855" t="str">
            <v>우주항공과국방</v>
          </cell>
        </row>
        <row r="2856">
          <cell r="A2856" t="str">
            <v>휴니드</v>
          </cell>
          <cell r="B2856" t="str">
            <v>우주항공과국방</v>
          </cell>
        </row>
        <row r="2857">
          <cell r="A2857" t="str">
            <v>LIG넥스원</v>
          </cell>
          <cell r="B2857" t="str">
            <v>우주항공과국방</v>
          </cell>
        </row>
        <row r="2858">
          <cell r="A2858" t="str">
            <v>한화에어로스페이스</v>
          </cell>
          <cell r="B2858" t="str">
            <v>우주항공과국방</v>
          </cell>
        </row>
        <row r="2859">
          <cell r="A2859" t="str">
            <v>에이트원 *</v>
          </cell>
          <cell r="B2859" t="str">
            <v>우주항공과국방</v>
          </cell>
        </row>
        <row r="2860">
          <cell r="A2860" t="str">
            <v>사조대림</v>
          </cell>
          <cell r="B2860" t="str">
            <v>식품</v>
          </cell>
        </row>
        <row r="2861">
          <cell r="A2861" t="str">
            <v>한일사료 *</v>
          </cell>
          <cell r="B2861" t="str">
            <v>식품</v>
          </cell>
        </row>
        <row r="2862">
          <cell r="A2862" t="str">
            <v>정다운 *</v>
          </cell>
          <cell r="B2862" t="str">
            <v>식품</v>
          </cell>
        </row>
        <row r="2863">
          <cell r="A2863" t="str">
            <v>신라교역</v>
          </cell>
          <cell r="B2863" t="str">
            <v>식품</v>
          </cell>
        </row>
        <row r="2864">
          <cell r="A2864" t="str">
            <v>신라에스지 *</v>
          </cell>
          <cell r="B2864" t="str">
            <v>식품</v>
          </cell>
        </row>
        <row r="2865">
          <cell r="A2865" t="str">
            <v>크라운제과</v>
          </cell>
          <cell r="B2865" t="str">
            <v>식품</v>
          </cell>
        </row>
        <row r="2866">
          <cell r="A2866" t="str">
            <v>현대사료 *</v>
          </cell>
          <cell r="B2866" t="str">
            <v>식품</v>
          </cell>
        </row>
        <row r="2867">
          <cell r="A2867" t="str">
            <v>크라운제과우</v>
          </cell>
          <cell r="B2867" t="str">
            <v>식품</v>
          </cell>
        </row>
        <row r="2868">
          <cell r="A2868" t="str">
            <v>서울식품</v>
          </cell>
          <cell r="B2868" t="str">
            <v>식품</v>
          </cell>
        </row>
        <row r="2869">
          <cell r="A2869" t="str">
            <v>대한제당우</v>
          </cell>
          <cell r="B2869" t="str">
            <v>식품</v>
          </cell>
        </row>
        <row r="2870">
          <cell r="A2870" t="str">
            <v>에이치피오 *</v>
          </cell>
          <cell r="B2870" t="str">
            <v>식품</v>
          </cell>
        </row>
        <row r="2871">
          <cell r="A2871" t="str">
            <v>한국맥널티 *</v>
          </cell>
          <cell r="B2871" t="str">
            <v>식품</v>
          </cell>
        </row>
        <row r="2872">
          <cell r="A2872" t="str">
            <v>엠에스씨 *</v>
          </cell>
          <cell r="B2872" t="str">
            <v>식품</v>
          </cell>
        </row>
        <row r="2873">
          <cell r="A2873" t="str">
            <v>인산가 *</v>
          </cell>
          <cell r="B2873" t="str">
            <v>식품</v>
          </cell>
        </row>
        <row r="2874">
          <cell r="A2874" t="str">
            <v>크라운해태홀딩스</v>
          </cell>
          <cell r="B2874" t="str">
            <v>식품</v>
          </cell>
        </row>
        <row r="2875">
          <cell r="A2875" t="str">
            <v>롯데지주우</v>
          </cell>
          <cell r="B2875" t="str">
            <v>식품</v>
          </cell>
        </row>
        <row r="2876">
          <cell r="A2876" t="str">
            <v>윙입푸드 *</v>
          </cell>
          <cell r="B2876" t="str">
            <v>식품</v>
          </cell>
        </row>
        <row r="2877">
          <cell r="A2877" t="str">
            <v>서울식품우</v>
          </cell>
          <cell r="B2877" t="str">
            <v>식품</v>
          </cell>
        </row>
        <row r="2878">
          <cell r="A2878" t="str">
            <v>우성사료</v>
          </cell>
          <cell r="B2878" t="str">
            <v>식품</v>
          </cell>
        </row>
        <row r="2879">
          <cell r="A2879" t="str">
            <v>대주산업 *</v>
          </cell>
          <cell r="B2879" t="str">
            <v>식품</v>
          </cell>
        </row>
        <row r="2880">
          <cell r="A2880" t="str">
            <v>오뚜기</v>
          </cell>
          <cell r="B2880" t="str">
            <v>식품</v>
          </cell>
        </row>
        <row r="2881">
          <cell r="A2881" t="str">
            <v>남양유업우</v>
          </cell>
          <cell r="B2881" t="str">
            <v>식품</v>
          </cell>
        </row>
        <row r="2882">
          <cell r="A2882" t="str">
            <v>동원산업</v>
          </cell>
          <cell r="B2882" t="str">
            <v>식품</v>
          </cell>
        </row>
        <row r="2883">
          <cell r="A2883" t="str">
            <v>마니커에프앤지 *</v>
          </cell>
          <cell r="B2883" t="str">
            <v>식품</v>
          </cell>
        </row>
        <row r="2884">
          <cell r="A2884" t="str">
            <v>메지온 *</v>
          </cell>
          <cell r="B2884" t="str">
            <v>식품</v>
          </cell>
        </row>
        <row r="2885">
          <cell r="A2885" t="str">
            <v>CJ씨푸드</v>
          </cell>
          <cell r="B2885" t="str">
            <v>식품</v>
          </cell>
        </row>
        <row r="2886">
          <cell r="A2886" t="str">
            <v>사조오양</v>
          </cell>
          <cell r="B2886" t="str">
            <v>식품</v>
          </cell>
        </row>
        <row r="2887">
          <cell r="A2887" t="str">
            <v>체리부로 *</v>
          </cell>
          <cell r="B2887" t="str">
            <v>식품</v>
          </cell>
        </row>
        <row r="2888">
          <cell r="A2888" t="str">
            <v>행남사 *</v>
          </cell>
          <cell r="B2888" t="str">
            <v>식품</v>
          </cell>
        </row>
        <row r="2889">
          <cell r="A2889" t="str">
            <v>대상홀딩스</v>
          </cell>
          <cell r="B2889" t="str">
            <v>식품</v>
          </cell>
        </row>
        <row r="2890">
          <cell r="A2890" t="str">
            <v>케이씨피드 *</v>
          </cell>
          <cell r="B2890" t="str">
            <v>식품</v>
          </cell>
        </row>
        <row r="2891">
          <cell r="A2891" t="str">
            <v>동원수산</v>
          </cell>
          <cell r="B2891" t="str">
            <v>식품</v>
          </cell>
        </row>
        <row r="2892">
          <cell r="A2892" t="str">
            <v>대한제당</v>
          </cell>
          <cell r="B2892" t="str">
            <v>식품</v>
          </cell>
        </row>
        <row r="2893">
          <cell r="A2893" t="str">
            <v>사조산업</v>
          </cell>
          <cell r="B2893" t="str">
            <v>식품</v>
          </cell>
        </row>
        <row r="2894">
          <cell r="A2894" t="str">
            <v>남양유업</v>
          </cell>
          <cell r="B2894" t="str">
            <v>식품</v>
          </cell>
        </row>
        <row r="2895">
          <cell r="A2895" t="str">
            <v>마니커</v>
          </cell>
          <cell r="B2895" t="str">
            <v>식품</v>
          </cell>
        </row>
        <row r="2896">
          <cell r="A2896" t="str">
            <v>우양 *</v>
          </cell>
          <cell r="B2896" t="str">
            <v>식품</v>
          </cell>
        </row>
        <row r="2897">
          <cell r="A2897" t="str">
            <v>사조동아원</v>
          </cell>
          <cell r="B2897" t="str">
            <v>식품</v>
          </cell>
        </row>
        <row r="2898">
          <cell r="A2898" t="str">
            <v>이지홀딩스 *</v>
          </cell>
          <cell r="B2898" t="str">
            <v>식품</v>
          </cell>
        </row>
        <row r="2899">
          <cell r="A2899" t="str">
            <v>삼양사우</v>
          </cell>
          <cell r="B2899" t="str">
            <v>식품</v>
          </cell>
        </row>
        <row r="2900">
          <cell r="A2900" t="str">
            <v>롯데푸드</v>
          </cell>
          <cell r="B2900" t="str">
            <v>식품</v>
          </cell>
        </row>
        <row r="2901">
          <cell r="A2901" t="str">
            <v>푸드웰 *</v>
          </cell>
          <cell r="B2901" t="str">
            <v>식품</v>
          </cell>
        </row>
        <row r="2902">
          <cell r="A2902" t="str">
            <v>크라운해태홀딩스우</v>
          </cell>
          <cell r="B2902" t="str">
            <v>식품</v>
          </cell>
        </row>
        <row r="2903">
          <cell r="A2903" t="str">
            <v>CJ씨푸드1우</v>
          </cell>
          <cell r="B2903" t="str">
            <v>식품</v>
          </cell>
        </row>
        <row r="2904">
          <cell r="A2904" t="str">
            <v>동서</v>
          </cell>
          <cell r="B2904" t="str">
            <v>식품</v>
          </cell>
        </row>
        <row r="2905">
          <cell r="A2905" t="str">
            <v>오리온</v>
          </cell>
          <cell r="B2905" t="str">
            <v>식품</v>
          </cell>
        </row>
        <row r="2906">
          <cell r="A2906" t="str">
            <v>동우팜투테이블 *</v>
          </cell>
          <cell r="B2906" t="str">
            <v>식품</v>
          </cell>
        </row>
        <row r="2907">
          <cell r="A2907" t="str">
            <v>샘표</v>
          </cell>
          <cell r="B2907" t="str">
            <v>식품</v>
          </cell>
        </row>
        <row r="2908">
          <cell r="A2908" t="str">
            <v>팜스토리 *</v>
          </cell>
          <cell r="B2908" t="str">
            <v>식품</v>
          </cell>
        </row>
        <row r="2909">
          <cell r="A2909" t="str">
            <v>롯데제과</v>
          </cell>
          <cell r="B2909" t="str">
            <v>식품</v>
          </cell>
        </row>
        <row r="2910">
          <cell r="A2910" t="str">
            <v>매일유업 *</v>
          </cell>
          <cell r="B2910" t="str">
            <v>식품</v>
          </cell>
        </row>
        <row r="2911">
          <cell r="A2911" t="str">
            <v>농심홀딩스</v>
          </cell>
          <cell r="B2911" t="str">
            <v>식품</v>
          </cell>
        </row>
        <row r="2912">
          <cell r="A2912" t="str">
            <v>매일홀딩스 *</v>
          </cell>
          <cell r="B2912" t="str">
            <v>식품</v>
          </cell>
        </row>
        <row r="2913">
          <cell r="A2913" t="str">
            <v>사조씨푸드</v>
          </cell>
          <cell r="B2913" t="str">
            <v>식품</v>
          </cell>
        </row>
        <row r="2914">
          <cell r="A2914" t="str">
            <v>교촌에프앤비</v>
          </cell>
          <cell r="B2914" t="str">
            <v>식품</v>
          </cell>
        </row>
        <row r="2915">
          <cell r="A2915" t="str">
            <v>빙그레</v>
          </cell>
          <cell r="B2915" t="str">
            <v>식품</v>
          </cell>
        </row>
        <row r="2916">
          <cell r="A2916" t="str">
            <v>하림 *</v>
          </cell>
          <cell r="B2916" t="str">
            <v>식품</v>
          </cell>
        </row>
        <row r="2917">
          <cell r="A2917" t="str">
            <v>우리손에프앤지 *</v>
          </cell>
          <cell r="B2917" t="str">
            <v>식품</v>
          </cell>
        </row>
        <row r="2918">
          <cell r="A2918" t="str">
            <v>삼양홀딩스우</v>
          </cell>
          <cell r="B2918" t="str">
            <v>식품</v>
          </cell>
        </row>
        <row r="2919">
          <cell r="A2919" t="str">
            <v>동원F&amp;B</v>
          </cell>
          <cell r="B2919" t="str">
            <v>식품</v>
          </cell>
        </row>
        <row r="2920">
          <cell r="A2920" t="str">
            <v>대한제분</v>
          </cell>
          <cell r="B2920" t="str">
            <v>식품</v>
          </cell>
        </row>
        <row r="2921">
          <cell r="A2921" t="str">
            <v>삼양사</v>
          </cell>
          <cell r="B2921" t="str">
            <v>식품</v>
          </cell>
        </row>
        <row r="2922">
          <cell r="A2922" t="str">
            <v>한성기업</v>
          </cell>
          <cell r="B2922" t="str">
            <v>식품</v>
          </cell>
        </row>
        <row r="2923">
          <cell r="A2923" t="str">
            <v>보락</v>
          </cell>
          <cell r="B2923" t="str">
            <v>식품</v>
          </cell>
        </row>
        <row r="2924">
          <cell r="A2924" t="str">
            <v>해태제과식품</v>
          </cell>
          <cell r="B2924" t="str">
            <v>식품</v>
          </cell>
        </row>
        <row r="2925">
          <cell r="A2925" t="str">
            <v>롯데지주</v>
          </cell>
          <cell r="B2925" t="str">
            <v>식품</v>
          </cell>
        </row>
        <row r="2926">
          <cell r="A2926" t="str">
            <v>고려산업</v>
          </cell>
          <cell r="B2926" t="str">
            <v>식품</v>
          </cell>
        </row>
        <row r="2927">
          <cell r="A2927" t="str">
            <v>농심</v>
          </cell>
          <cell r="B2927" t="str">
            <v>식품</v>
          </cell>
        </row>
        <row r="2928">
          <cell r="A2928" t="str">
            <v>한탑 *</v>
          </cell>
          <cell r="B2928" t="str">
            <v>식품</v>
          </cell>
        </row>
        <row r="2929">
          <cell r="A2929" t="str">
            <v>팜스코</v>
          </cell>
          <cell r="B2929" t="str">
            <v>식품</v>
          </cell>
        </row>
        <row r="2930">
          <cell r="A2930" t="str">
            <v>선진</v>
          </cell>
          <cell r="B2930" t="str">
            <v>식품</v>
          </cell>
        </row>
        <row r="2931">
          <cell r="A2931" t="str">
            <v>푸드나무 *</v>
          </cell>
          <cell r="B2931" t="str">
            <v>식품</v>
          </cell>
        </row>
        <row r="2932">
          <cell r="A2932" t="str">
            <v>이지바이오 *</v>
          </cell>
          <cell r="B2932" t="str">
            <v>식품</v>
          </cell>
        </row>
        <row r="2933">
          <cell r="A2933" t="str">
            <v>대상홀딩스우</v>
          </cell>
          <cell r="B2933" t="str">
            <v>식품</v>
          </cell>
        </row>
        <row r="2934">
          <cell r="A2934" t="str">
            <v>풀무원</v>
          </cell>
          <cell r="B2934" t="str">
            <v>식품</v>
          </cell>
        </row>
        <row r="2935">
          <cell r="A2935" t="str">
            <v>대상우</v>
          </cell>
          <cell r="B2935" t="str">
            <v>식품</v>
          </cell>
        </row>
        <row r="2936">
          <cell r="A2936" t="str">
            <v>오리온홀딩스</v>
          </cell>
          <cell r="B2936" t="str">
            <v>식품</v>
          </cell>
        </row>
        <row r="2937">
          <cell r="A2937" t="str">
            <v>삼양식품</v>
          </cell>
          <cell r="B2937" t="str">
            <v>식품</v>
          </cell>
        </row>
        <row r="2938">
          <cell r="A2938" t="str">
            <v>하림지주 *</v>
          </cell>
          <cell r="B2938" t="str">
            <v>식품</v>
          </cell>
        </row>
        <row r="2939">
          <cell r="A2939" t="str">
            <v>미래생명자원 *</v>
          </cell>
          <cell r="B2939" t="str">
            <v>식품</v>
          </cell>
        </row>
        <row r="2940">
          <cell r="A2940" t="str">
            <v>SPC삼립</v>
          </cell>
          <cell r="B2940" t="str">
            <v>식품</v>
          </cell>
        </row>
        <row r="2941">
          <cell r="A2941" t="str">
            <v>샘표식품</v>
          </cell>
          <cell r="B2941" t="str">
            <v>식품</v>
          </cell>
        </row>
        <row r="2942">
          <cell r="A2942" t="str">
            <v>대상</v>
          </cell>
          <cell r="B2942" t="str">
            <v>식품</v>
          </cell>
        </row>
        <row r="2943">
          <cell r="A2943" t="str">
            <v>조흥</v>
          </cell>
          <cell r="B2943" t="str">
            <v>식품</v>
          </cell>
        </row>
        <row r="2944">
          <cell r="A2944" t="str">
            <v>삼양홀딩스</v>
          </cell>
          <cell r="B2944" t="str">
            <v>식품</v>
          </cell>
        </row>
        <row r="2945">
          <cell r="A2945" t="str">
            <v>제주은행</v>
          </cell>
          <cell r="B2945" t="str">
            <v>은행</v>
          </cell>
        </row>
        <row r="2946">
          <cell r="A2946" t="str">
            <v>DGB금융지주</v>
          </cell>
          <cell r="B2946" t="str">
            <v>은행</v>
          </cell>
        </row>
        <row r="2947">
          <cell r="A2947" t="str">
            <v>상상인 *</v>
          </cell>
          <cell r="B2947" t="str">
            <v>은행</v>
          </cell>
        </row>
        <row r="2948">
          <cell r="A2948" t="str">
            <v>신한지주</v>
          </cell>
          <cell r="B2948" t="str">
            <v>은행</v>
          </cell>
        </row>
        <row r="2949">
          <cell r="A2949" t="str">
            <v>JB금융지주</v>
          </cell>
          <cell r="B2949" t="str">
            <v>은행</v>
          </cell>
        </row>
        <row r="2950">
          <cell r="A2950" t="str">
            <v>우리금융지주</v>
          </cell>
          <cell r="B2950" t="str">
            <v>은행</v>
          </cell>
        </row>
        <row r="2951">
          <cell r="A2951" t="str">
            <v>KB금융</v>
          </cell>
          <cell r="B2951" t="str">
            <v>은행</v>
          </cell>
        </row>
        <row r="2952">
          <cell r="A2952" t="str">
            <v>BNK금융지주</v>
          </cell>
          <cell r="B2952" t="str">
            <v>은행</v>
          </cell>
        </row>
        <row r="2953">
          <cell r="A2953" t="str">
            <v>기업은행</v>
          </cell>
          <cell r="B2953" t="str">
            <v>은행</v>
          </cell>
        </row>
        <row r="2954">
          <cell r="A2954" t="str">
            <v>하나금융지주</v>
          </cell>
          <cell r="B2954" t="str">
            <v>은행</v>
          </cell>
        </row>
        <row r="2955">
          <cell r="A2955" t="str">
            <v>동양고속</v>
          </cell>
          <cell r="B2955" t="str">
            <v>도로와철도운송</v>
          </cell>
        </row>
        <row r="2956">
          <cell r="A2956" t="str">
            <v>레드캡투어 *</v>
          </cell>
          <cell r="B2956" t="str">
            <v>도로와철도운송</v>
          </cell>
        </row>
        <row r="2957">
          <cell r="A2957" t="str">
            <v>유성티엔에스 *</v>
          </cell>
          <cell r="B2957" t="str">
            <v>도로와철도운송</v>
          </cell>
        </row>
        <row r="2958">
          <cell r="A2958" t="str">
            <v>천일고속</v>
          </cell>
          <cell r="B2958" t="str">
            <v>도로와철도운송</v>
          </cell>
        </row>
        <row r="2959">
          <cell r="A2959" t="str">
            <v>SK렌터카</v>
          </cell>
          <cell r="B2959" t="str">
            <v>도로와철도운송</v>
          </cell>
        </row>
        <row r="2960">
          <cell r="A2960" t="str">
            <v>AJ네트웍스</v>
          </cell>
          <cell r="B2960" t="str">
            <v>도로와철도운송</v>
          </cell>
        </row>
        <row r="2961">
          <cell r="A2961" t="str">
            <v>이아이디</v>
          </cell>
          <cell r="B2961" t="str">
            <v>석유와가스</v>
          </cell>
        </row>
        <row r="2962">
          <cell r="A2962" t="str">
            <v>세원이앤씨</v>
          </cell>
          <cell r="B2962" t="str">
            <v>석유와가스</v>
          </cell>
        </row>
        <row r="2963">
          <cell r="A2963" t="str">
            <v>미창석유</v>
          </cell>
          <cell r="B2963" t="str">
            <v>석유와가스</v>
          </cell>
        </row>
        <row r="2964">
          <cell r="A2964" t="str">
            <v>에스아이리소스 *</v>
          </cell>
          <cell r="B2964" t="str">
            <v>석유와가스</v>
          </cell>
        </row>
        <row r="2965">
          <cell r="A2965" t="str">
            <v>위즈코프 *</v>
          </cell>
          <cell r="B2965" t="str">
            <v>석유와가스</v>
          </cell>
        </row>
        <row r="2966">
          <cell r="A2966" t="str">
            <v>SK이노베이션</v>
          </cell>
          <cell r="B2966" t="str">
            <v>석유와가스</v>
          </cell>
        </row>
        <row r="2967">
          <cell r="A2967" t="str">
            <v>극동유화</v>
          </cell>
          <cell r="B2967" t="str">
            <v>석유와가스</v>
          </cell>
        </row>
        <row r="2968">
          <cell r="A2968" t="str">
            <v>SK디스커버리우</v>
          </cell>
          <cell r="B2968" t="str">
            <v>석유와가스</v>
          </cell>
        </row>
        <row r="2969">
          <cell r="A2969" t="str">
            <v>SK이노베이션우</v>
          </cell>
          <cell r="B2969" t="str">
            <v>석유와가스</v>
          </cell>
        </row>
        <row r="2970">
          <cell r="A2970" t="str">
            <v>한국쉘석유</v>
          </cell>
          <cell r="B2970" t="str">
            <v>석유와가스</v>
          </cell>
        </row>
        <row r="2971">
          <cell r="A2971" t="str">
            <v>SK디스커버리</v>
          </cell>
          <cell r="B2971" t="str">
            <v>석유와가스</v>
          </cell>
        </row>
        <row r="2972">
          <cell r="A2972" t="str">
            <v>GS우</v>
          </cell>
          <cell r="B2972" t="str">
            <v>석유와가스</v>
          </cell>
        </row>
        <row r="2973">
          <cell r="A2973" t="str">
            <v>S-Oil우</v>
          </cell>
          <cell r="B2973" t="str">
            <v>석유와가스</v>
          </cell>
        </row>
        <row r="2974">
          <cell r="A2974" t="str">
            <v>S-Oil</v>
          </cell>
          <cell r="B2974" t="str">
            <v>석유와가스</v>
          </cell>
        </row>
        <row r="2975">
          <cell r="A2975" t="str">
            <v>경동인베스트</v>
          </cell>
          <cell r="B2975" t="str">
            <v>석유와가스</v>
          </cell>
        </row>
        <row r="2976">
          <cell r="A2976" t="str">
            <v>현대중공업지주</v>
          </cell>
          <cell r="B2976" t="str">
            <v>석유와가스</v>
          </cell>
        </row>
        <row r="2977">
          <cell r="A2977" t="str">
            <v>대성산업</v>
          </cell>
          <cell r="B2977" t="str">
            <v>석유와가스</v>
          </cell>
        </row>
        <row r="2978">
          <cell r="A2978" t="str">
            <v>GS</v>
          </cell>
          <cell r="B2978" t="str">
            <v>석유와가스</v>
          </cell>
        </row>
        <row r="2979">
          <cell r="A2979" t="str">
            <v>대한그린파워 *</v>
          </cell>
          <cell r="B2979" t="str">
            <v>석유와가스</v>
          </cell>
        </row>
        <row r="2980">
          <cell r="A2980" t="str">
            <v>흥구석유 *</v>
          </cell>
          <cell r="B2980" t="str">
            <v>석유와가스</v>
          </cell>
        </row>
        <row r="2981">
          <cell r="A2981" t="str">
            <v>중앙에너비스 *</v>
          </cell>
          <cell r="B2981" t="str">
            <v>석유와가스</v>
          </cell>
        </row>
        <row r="2982">
          <cell r="A2982" t="str">
            <v>NH투자증권</v>
          </cell>
          <cell r="B2982" t="str">
            <v>증권</v>
          </cell>
        </row>
        <row r="2983">
          <cell r="A2983" t="str">
            <v>유진투자증권</v>
          </cell>
          <cell r="B2983" t="str">
            <v>증권</v>
          </cell>
        </row>
        <row r="2984">
          <cell r="A2984" t="str">
            <v>부국증권우</v>
          </cell>
          <cell r="B2984" t="str">
            <v>증권</v>
          </cell>
        </row>
        <row r="2985">
          <cell r="A2985" t="str">
            <v>KTB투자증권</v>
          </cell>
          <cell r="B2985" t="str">
            <v>증권</v>
          </cell>
        </row>
        <row r="2986">
          <cell r="A2986" t="str">
            <v>신영증권우</v>
          </cell>
          <cell r="B2986" t="str">
            <v>증권</v>
          </cell>
        </row>
        <row r="2987">
          <cell r="A2987" t="str">
            <v>유화증권</v>
          </cell>
          <cell r="B2987" t="str">
            <v>증권</v>
          </cell>
        </row>
        <row r="2988">
          <cell r="A2988" t="str">
            <v>다우데이타 *</v>
          </cell>
          <cell r="B2988" t="str">
            <v>증권</v>
          </cell>
        </row>
        <row r="2989">
          <cell r="A2989" t="str">
            <v>부국증권</v>
          </cell>
          <cell r="B2989" t="str">
            <v>증권</v>
          </cell>
        </row>
        <row r="2990">
          <cell r="A2990" t="str">
            <v>SK증권</v>
          </cell>
          <cell r="B2990" t="str">
            <v>증권</v>
          </cell>
        </row>
        <row r="2991">
          <cell r="A2991" t="str">
            <v>유화증권우</v>
          </cell>
          <cell r="B2991" t="str">
            <v>증권</v>
          </cell>
        </row>
        <row r="2992">
          <cell r="A2992" t="str">
            <v>DB금융투자</v>
          </cell>
          <cell r="B2992" t="str">
            <v>증권</v>
          </cell>
        </row>
        <row r="2993">
          <cell r="A2993" t="str">
            <v>상상인증권</v>
          </cell>
          <cell r="B2993" t="str">
            <v>증권</v>
          </cell>
        </row>
        <row r="2994">
          <cell r="A2994" t="str">
            <v>한국금융지주우</v>
          </cell>
          <cell r="B2994" t="str">
            <v>증권</v>
          </cell>
        </row>
        <row r="2995">
          <cell r="A2995" t="str">
            <v>NH투자증권우</v>
          </cell>
          <cell r="B2995" t="str">
            <v>증권</v>
          </cell>
        </row>
        <row r="2996">
          <cell r="A2996" t="str">
            <v>교보증권</v>
          </cell>
          <cell r="B2996" t="str">
            <v>증권</v>
          </cell>
        </row>
        <row r="2997">
          <cell r="A2997" t="str">
            <v>대신증권2우B</v>
          </cell>
          <cell r="B2997" t="str">
            <v>증권</v>
          </cell>
        </row>
        <row r="2998">
          <cell r="A2998" t="str">
            <v>SK증권우</v>
          </cell>
          <cell r="B2998" t="str">
            <v>증권</v>
          </cell>
        </row>
        <row r="2999">
          <cell r="A2999" t="str">
            <v>미래에셋증권2우B</v>
          </cell>
          <cell r="B2999" t="str">
            <v>증권</v>
          </cell>
        </row>
        <row r="3000">
          <cell r="A3000" t="str">
            <v>신영증권</v>
          </cell>
          <cell r="B3000" t="str">
            <v>증권</v>
          </cell>
        </row>
        <row r="3001">
          <cell r="A3001" t="str">
            <v>키움증권</v>
          </cell>
          <cell r="B3001" t="str">
            <v>증권</v>
          </cell>
        </row>
        <row r="3002">
          <cell r="A3002" t="str">
            <v>코리아에셋투자증권 *</v>
          </cell>
          <cell r="B3002" t="str">
            <v>증권</v>
          </cell>
        </row>
        <row r="3003">
          <cell r="A3003" t="str">
            <v>미래에셋증권우</v>
          </cell>
          <cell r="B3003" t="str">
            <v>증권</v>
          </cell>
        </row>
        <row r="3004">
          <cell r="A3004" t="str">
            <v>메리츠증권</v>
          </cell>
          <cell r="B3004" t="str">
            <v>증권</v>
          </cell>
        </row>
        <row r="3005">
          <cell r="A3005" t="str">
            <v>이베스트투자증권 *</v>
          </cell>
          <cell r="B3005" t="str">
            <v>증권</v>
          </cell>
        </row>
        <row r="3006">
          <cell r="A3006" t="str">
            <v>대신증권우</v>
          </cell>
          <cell r="B3006" t="str">
            <v>증권</v>
          </cell>
        </row>
        <row r="3007">
          <cell r="A3007" t="str">
            <v>삼성증권</v>
          </cell>
          <cell r="B3007" t="str">
            <v>증권</v>
          </cell>
        </row>
        <row r="3008">
          <cell r="A3008" t="str">
            <v>유안타증권</v>
          </cell>
          <cell r="B3008" t="str">
            <v>증권</v>
          </cell>
        </row>
        <row r="3009">
          <cell r="A3009" t="str">
            <v>대신증권</v>
          </cell>
          <cell r="B3009" t="str">
            <v>증권</v>
          </cell>
        </row>
        <row r="3010">
          <cell r="A3010" t="str">
            <v>유안타증권우</v>
          </cell>
          <cell r="B3010" t="str">
            <v>증권</v>
          </cell>
        </row>
        <row r="3011">
          <cell r="A3011" t="str">
            <v>미래에셋증권</v>
          </cell>
          <cell r="B3011" t="str">
            <v>증권</v>
          </cell>
        </row>
        <row r="3012">
          <cell r="A3012" t="str">
            <v>한양증권우</v>
          </cell>
          <cell r="B3012" t="str">
            <v>증권</v>
          </cell>
        </row>
        <row r="3013">
          <cell r="A3013" t="str">
            <v>한국금융지주</v>
          </cell>
          <cell r="B3013" t="str">
            <v>증권</v>
          </cell>
        </row>
        <row r="3014">
          <cell r="A3014" t="str">
            <v>한양증권</v>
          </cell>
          <cell r="B3014" t="str">
            <v>증권</v>
          </cell>
        </row>
        <row r="3015">
          <cell r="A3015" t="str">
            <v>현대차증권</v>
          </cell>
          <cell r="B3015" t="str">
            <v>증권</v>
          </cell>
        </row>
        <row r="3016">
          <cell r="A3016" t="str">
            <v>한화투자증권</v>
          </cell>
          <cell r="B3016" t="str">
            <v>증권</v>
          </cell>
        </row>
        <row r="3017">
          <cell r="A3017" t="str">
            <v>한화투자증권우</v>
          </cell>
          <cell r="B3017" t="str">
            <v>증권</v>
          </cell>
        </row>
        <row r="3018">
          <cell r="A3018" t="str">
            <v>삼보산업 *</v>
          </cell>
          <cell r="B3018" t="str">
            <v>비철금속</v>
          </cell>
        </row>
        <row r="3019">
          <cell r="A3019" t="str">
            <v>대양금속</v>
          </cell>
          <cell r="B3019" t="str">
            <v>비철금속</v>
          </cell>
        </row>
        <row r="3020">
          <cell r="A3020" t="str">
            <v>디씨엠</v>
          </cell>
          <cell r="B3020" t="str">
            <v>비철금속</v>
          </cell>
        </row>
        <row r="3021">
          <cell r="A3021" t="str">
            <v>한창산업 *</v>
          </cell>
          <cell r="B3021" t="str">
            <v>비철금속</v>
          </cell>
        </row>
        <row r="3022">
          <cell r="A3022" t="str">
            <v>파버나인 *</v>
          </cell>
          <cell r="B3022" t="str">
            <v>비철금속</v>
          </cell>
        </row>
        <row r="3023">
          <cell r="A3023" t="str">
            <v>일진다이아</v>
          </cell>
          <cell r="B3023" t="str">
            <v>비철금속</v>
          </cell>
        </row>
        <row r="3024">
          <cell r="A3024" t="str">
            <v>조선내화</v>
          </cell>
          <cell r="B3024" t="str">
            <v>비철금속</v>
          </cell>
        </row>
        <row r="3025">
          <cell r="A3025" t="str">
            <v>풍산홀딩스</v>
          </cell>
          <cell r="B3025" t="str">
            <v>비철금속</v>
          </cell>
        </row>
        <row r="3026">
          <cell r="A3026" t="str">
            <v>태경산업</v>
          </cell>
          <cell r="B3026" t="str">
            <v>비철금속</v>
          </cell>
        </row>
        <row r="3027">
          <cell r="A3027" t="str">
            <v>남선알미늄</v>
          </cell>
          <cell r="B3027" t="str">
            <v>비철금속</v>
          </cell>
        </row>
        <row r="3028">
          <cell r="A3028" t="str">
            <v>티플랙스 *</v>
          </cell>
          <cell r="B3028" t="str">
            <v>비철금속</v>
          </cell>
        </row>
        <row r="3029">
          <cell r="A3029" t="str">
            <v>제낙스 *</v>
          </cell>
          <cell r="B3029" t="str">
            <v>비철금속</v>
          </cell>
        </row>
        <row r="3030">
          <cell r="A3030" t="str">
            <v>케이피티유 *</v>
          </cell>
          <cell r="B3030" t="str">
            <v>비철금속</v>
          </cell>
        </row>
        <row r="3031">
          <cell r="A3031" t="str">
            <v>EG *</v>
          </cell>
          <cell r="B3031" t="str">
            <v>비철금속</v>
          </cell>
        </row>
        <row r="3032">
          <cell r="A3032" t="str">
            <v>코센 *</v>
          </cell>
          <cell r="B3032" t="str">
            <v>비철금속</v>
          </cell>
        </row>
        <row r="3033">
          <cell r="A3033" t="str">
            <v>남선알미우</v>
          </cell>
          <cell r="B3033" t="str">
            <v>비철금속</v>
          </cell>
        </row>
        <row r="3034">
          <cell r="A3034" t="str">
            <v>쎄니트 *</v>
          </cell>
          <cell r="B3034" t="str">
            <v>비철금속</v>
          </cell>
        </row>
        <row r="3035">
          <cell r="A3035" t="str">
            <v>동국알앤에스 *</v>
          </cell>
          <cell r="B3035" t="str">
            <v>비철금속</v>
          </cell>
        </row>
        <row r="3036">
          <cell r="A3036" t="str">
            <v>한국내화</v>
          </cell>
          <cell r="B3036" t="str">
            <v>비철금속</v>
          </cell>
        </row>
        <row r="3037">
          <cell r="A3037" t="str">
            <v>국일신동 *</v>
          </cell>
          <cell r="B3037" t="str">
            <v>비철금속</v>
          </cell>
        </row>
        <row r="3038">
          <cell r="A3038" t="str">
            <v>서원</v>
          </cell>
          <cell r="B3038" t="str">
            <v>비철금속</v>
          </cell>
        </row>
        <row r="3039">
          <cell r="A3039" t="str">
            <v>그린플러스 *</v>
          </cell>
          <cell r="B3039" t="str">
            <v>비철금속</v>
          </cell>
        </row>
        <row r="3040">
          <cell r="A3040" t="str">
            <v>태경비케이</v>
          </cell>
          <cell r="B3040" t="str">
            <v>비철금속</v>
          </cell>
        </row>
        <row r="3041">
          <cell r="A3041" t="str">
            <v>피제이메탈 *</v>
          </cell>
          <cell r="B3041" t="str">
            <v>비철금속</v>
          </cell>
        </row>
        <row r="3042">
          <cell r="A3042" t="str">
            <v>알루코</v>
          </cell>
          <cell r="B3042" t="str">
            <v>비철금속</v>
          </cell>
        </row>
        <row r="3043">
          <cell r="A3043" t="str">
            <v>고려아연</v>
          </cell>
          <cell r="B3043" t="str">
            <v>비철금속</v>
          </cell>
        </row>
        <row r="3044">
          <cell r="A3044" t="str">
            <v>DSR</v>
          </cell>
          <cell r="B3044" t="str">
            <v>비철금속</v>
          </cell>
        </row>
        <row r="3045">
          <cell r="A3045" t="str">
            <v>현대비앤지스틸우</v>
          </cell>
          <cell r="B3045" t="str">
            <v>비철금속</v>
          </cell>
        </row>
        <row r="3046">
          <cell r="A3046" t="str">
            <v>대호에이엘</v>
          </cell>
          <cell r="B3046" t="str">
            <v>비철금속</v>
          </cell>
        </row>
        <row r="3047">
          <cell r="A3047" t="str">
            <v>현대비앤지스틸</v>
          </cell>
          <cell r="B3047" t="str">
            <v>비철금속</v>
          </cell>
        </row>
        <row r="3048">
          <cell r="A3048" t="str">
            <v>제일연마</v>
          </cell>
          <cell r="B3048" t="str">
            <v>비철금속</v>
          </cell>
        </row>
        <row r="3049">
          <cell r="A3049" t="str">
            <v>삼아알미늄</v>
          </cell>
          <cell r="B3049" t="str">
            <v>비철금속</v>
          </cell>
        </row>
        <row r="3050">
          <cell r="A3050" t="str">
            <v>풍산</v>
          </cell>
          <cell r="B3050" t="str">
            <v>비철금속</v>
          </cell>
        </row>
        <row r="3051">
          <cell r="A3051" t="str">
            <v>포스코강판</v>
          </cell>
          <cell r="B3051" t="str">
            <v>비철금속</v>
          </cell>
        </row>
        <row r="3052">
          <cell r="A3052" t="str">
            <v>이구산업</v>
          </cell>
          <cell r="B3052" t="str">
            <v>비철금속</v>
          </cell>
        </row>
        <row r="3053">
          <cell r="A3053" t="str">
            <v>대창</v>
          </cell>
          <cell r="B3053" t="str">
            <v>비철금속</v>
          </cell>
        </row>
        <row r="3054">
          <cell r="A3054" t="str">
            <v>황금에스티</v>
          </cell>
          <cell r="B3054" t="str">
            <v>비철금속</v>
          </cell>
        </row>
        <row r="3055">
          <cell r="A3055" t="str">
            <v>조일알미늄</v>
          </cell>
          <cell r="B3055" t="str">
            <v>비철금속</v>
          </cell>
        </row>
        <row r="3056">
          <cell r="A3056" t="str">
            <v>진로발효 *</v>
          </cell>
          <cell r="B3056" t="str">
            <v>음료</v>
          </cell>
        </row>
        <row r="3057">
          <cell r="A3057" t="str">
            <v>하이트진로</v>
          </cell>
          <cell r="B3057" t="str">
            <v>음료</v>
          </cell>
        </row>
        <row r="3058">
          <cell r="A3058" t="str">
            <v>국순당 *</v>
          </cell>
          <cell r="B3058" t="str">
            <v>음료</v>
          </cell>
        </row>
        <row r="3059">
          <cell r="A3059" t="str">
            <v>창해에탄올 *</v>
          </cell>
          <cell r="B3059" t="str">
            <v>음료</v>
          </cell>
        </row>
        <row r="3060">
          <cell r="A3060" t="str">
            <v>하이트진로2우B</v>
          </cell>
          <cell r="B3060" t="str">
            <v>음료</v>
          </cell>
        </row>
        <row r="3061">
          <cell r="A3061" t="str">
            <v>하이트진로홀딩스우</v>
          </cell>
          <cell r="B3061" t="str">
            <v>음료</v>
          </cell>
        </row>
        <row r="3062">
          <cell r="A3062" t="str">
            <v>풍국주정 *</v>
          </cell>
          <cell r="B3062" t="str">
            <v>음료</v>
          </cell>
        </row>
        <row r="3063">
          <cell r="A3063" t="str">
            <v>무학</v>
          </cell>
          <cell r="B3063" t="str">
            <v>음료</v>
          </cell>
        </row>
        <row r="3064">
          <cell r="A3064" t="str">
            <v>하이트진로홀딩스</v>
          </cell>
          <cell r="B3064" t="str">
            <v>음료</v>
          </cell>
        </row>
        <row r="3065">
          <cell r="A3065" t="str">
            <v>흥국에프엔비 *</v>
          </cell>
          <cell r="B3065" t="str">
            <v>음료</v>
          </cell>
        </row>
        <row r="3066">
          <cell r="A3066" t="str">
            <v>롯데칠성</v>
          </cell>
          <cell r="B3066" t="str">
            <v>음료</v>
          </cell>
        </row>
        <row r="3067">
          <cell r="A3067" t="str">
            <v>MH에탄올</v>
          </cell>
          <cell r="B3067" t="str">
            <v>음료</v>
          </cell>
        </row>
        <row r="3068">
          <cell r="A3068" t="str">
            <v>보해양조</v>
          </cell>
          <cell r="B3068" t="str">
            <v>음료</v>
          </cell>
        </row>
        <row r="3069">
          <cell r="A3069" t="str">
            <v>롯데칠성우</v>
          </cell>
          <cell r="B3069" t="str">
            <v>음료</v>
          </cell>
        </row>
        <row r="3070">
          <cell r="A3070" t="str">
            <v>네이처셀 *</v>
          </cell>
          <cell r="B3070" t="str">
            <v>음료</v>
          </cell>
        </row>
        <row r="3071">
          <cell r="A3071" t="str">
            <v>삼성카드</v>
          </cell>
          <cell r="B3071" t="str">
            <v>카드</v>
          </cell>
        </row>
        <row r="3072">
          <cell r="A3072" t="str">
            <v>얼라인드 *</v>
          </cell>
          <cell r="B3072" t="str">
            <v>생명과학도구및서비스</v>
          </cell>
        </row>
        <row r="3073">
          <cell r="A3073" t="str">
            <v>소마젠(Reg.S) *</v>
          </cell>
          <cell r="B3073" t="str">
            <v>생명과학도구및서비스</v>
          </cell>
        </row>
        <row r="3074">
          <cell r="A3074" t="str">
            <v>마크로젠 *</v>
          </cell>
          <cell r="B3074" t="str">
            <v>생명과학도구및서비스</v>
          </cell>
        </row>
        <row r="3075">
          <cell r="A3075" t="str">
            <v>캔서롭 *</v>
          </cell>
          <cell r="B3075" t="str">
            <v>생명과학도구및서비스</v>
          </cell>
        </row>
        <row r="3076">
          <cell r="A3076" t="str">
            <v>지더블유바이텍 *</v>
          </cell>
          <cell r="B3076" t="str">
            <v>생명과학도구및서비스</v>
          </cell>
        </row>
        <row r="3077">
          <cell r="A3077" t="str">
            <v>EDGC *</v>
          </cell>
          <cell r="B3077" t="str">
            <v>생명과학도구및서비스</v>
          </cell>
        </row>
        <row r="3078">
          <cell r="A3078" t="str">
            <v>파나진 *</v>
          </cell>
          <cell r="B3078" t="str">
            <v>생명과학도구및서비스</v>
          </cell>
        </row>
        <row r="3079">
          <cell r="A3079" t="str">
            <v>켐온 *</v>
          </cell>
          <cell r="B3079" t="str">
            <v>생명과학도구및서비스</v>
          </cell>
        </row>
        <row r="3080">
          <cell r="A3080" t="str">
            <v>노터스 *</v>
          </cell>
          <cell r="B3080" t="str">
            <v>생명과학도구및서비스</v>
          </cell>
        </row>
        <row r="3081">
          <cell r="A3081" t="str">
            <v>일신바이오 *</v>
          </cell>
          <cell r="B3081" t="str">
            <v>생명과학도구및서비스</v>
          </cell>
        </row>
        <row r="3082">
          <cell r="A3082" t="str">
            <v>크리스탈지노믹스 *</v>
          </cell>
          <cell r="B3082" t="str">
            <v>생명과학도구및서비스</v>
          </cell>
        </row>
        <row r="3083">
          <cell r="A3083" t="str">
            <v>휴마시스 *</v>
          </cell>
          <cell r="B3083" t="str">
            <v>생명과학도구및서비스</v>
          </cell>
        </row>
        <row r="3084">
          <cell r="A3084" t="str">
            <v>서흥</v>
          </cell>
          <cell r="B3084" t="str">
            <v>생명과학도구및서비스</v>
          </cell>
        </row>
        <row r="3085">
          <cell r="A3085" t="str">
            <v>우정바이오 *</v>
          </cell>
          <cell r="B3085" t="str">
            <v>생명과학도구및서비스</v>
          </cell>
        </row>
        <row r="3086">
          <cell r="A3086" t="str">
            <v>피엔케이피부임상연구센타 *</v>
          </cell>
          <cell r="B3086" t="str">
            <v>생명과학도구및서비스</v>
          </cell>
        </row>
        <row r="3087">
          <cell r="A3087" t="str">
            <v>엔젠바이오 *</v>
          </cell>
          <cell r="B3087" t="str">
            <v>생명과학도구및서비스</v>
          </cell>
        </row>
        <row r="3088">
          <cell r="A3088" t="str">
            <v>나노엔텍 *</v>
          </cell>
          <cell r="B3088" t="str">
            <v>생명과학도구및서비스</v>
          </cell>
        </row>
        <row r="3089">
          <cell r="A3089" t="str">
            <v>프리시젼바이오 *</v>
          </cell>
          <cell r="B3089" t="str">
            <v>생명과학도구및서비스</v>
          </cell>
        </row>
        <row r="3090">
          <cell r="A3090" t="str">
            <v>바디텍메드 *</v>
          </cell>
          <cell r="B3090" t="str">
            <v>생명과학도구및서비스</v>
          </cell>
        </row>
        <row r="3091">
          <cell r="A3091" t="str">
            <v>대한과학 *</v>
          </cell>
          <cell r="B3091" t="str">
            <v>생명과학도구및서비스</v>
          </cell>
        </row>
        <row r="3092">
          <cell r="A3092" t="str">
            <v>인트론바이오 *</v>
          </cell>
          <cell r="B3092" t="str">
            <v>생명과학도구및서비스</v>
          </cell>
        </row>
        <row r="3093">
          <cell r="A3093" t="str">
            <v>레고켐바이오 *</v>
          </cell>
          <cell r="B3093" t="str">
            <v>생명과학도구및서비스</v>
          </cell>
        </row>
        <row r="3094">
          <cell r="A3094" t="str">
            <v>디엔에이링크 *</v>
          </cell>
          <cell r="B3094" t="str">
            <v>생명과학도구및서비스</v>
          </cell>
        </row>
        <row r="3095">
          <cell r="A3095" t="str">
            <v>랩지노믹스 *</v>
          </cell>
          <cell r="B3095" t="str">
            <v>생명과학도구및서비스</v>
          </cell>
        </row>
        <row r="3096">
          <cell r="A3096" t="str">
            <v>피씨엘 *</v>
          </cell>
          <cell r="B3096" t="str">
            <v>생명과학도구및서비스</v>
          </cell>
        </row>
        <row r="3097">
          <cell r="A3097" t="str">
            <v>퀀타매트릭스 *</v>
          </cell>
          <cell r="B3097" t="str">
            <v>생명과학도구및서비스</v>
          </cell>
        </row>
        <row r="3098">
          <cell r="A3098" t="str">
            <v>바이오톡스텍 *</v>
          </cell>
          <cell r="B3098" t="str">
            <v>생명과학도구및서비스</v>
          </cell>
        </row>
        <row r="3099">
          <cell r="A3099" t="str">
            <v>엔케이맥스 *</v>
          </cell>
          <cell r="B3099" t="str">
            <v>생명과학도구및서비스</v>
          </cell>
        </row>
        <row r="3100">
          <cell r="A3100" t="str">
            <v>씨젠 *</v>
          </cell>
          <cell r="B3100" t="str">
            <v>생명과학도구및서비스</v>
          </cell>
        </row>
        <row r="3101">
          <cell r="A3101" t="str">
            <v>엑세스바이오 *</v>
          </cell>
          <cell r="B3101" t="str">
            <v>생명과학도구및서비스</v>
          </cell>
        </row>
        <row r="3102">
          <cell r="A3102" t="str">
            <v>KR모터스</v>
          </cell>
          <cell r="B3102" t="str">
            <v>자동차</v>
          </cell>
        </row>
        <row r="3103">
          <cell r="A3103" t="str">
            <v>쌍용차</v>
          </cell>
          <cell r="B3103" t="str">
            <v>자동차</v>
          </cell>
        </row>
        <row r="3104">
          <cell r="A3104" t="str">
            <v>엘브이엠씨홀딩스</v>
          </cell>
          <cell r="B3104" t="str">
            <v>자동차</v>
          </cell>
        </row>
        <row r="3105">
          <cell r="A3105" t="str">
            <v>현대차우</v>
          </cell>
          <cell r="B3105" t="str">
            <v>자동차</v>
          </cell>
        </row>
        <row r="3106">
          <cell r="A3106" t="str">
            <v>현대차2우B</v>
          </cell>
          <cell r="B3106" t="str">
            <v>자동차</v>
          </cell>
        </row>
        <row r="3107">
          <cell r="A3107" t="str">
            <v>현대차3우B</v>
          </cell>
          <cell r="B3107" t="str">
            <v>자동차</v>
          </cell>
        </row>
        <row r="3108">
          <cell r="A3108" t="str">
            <v>현대차</v>
          </cell>
          <cell r="B3108" t="str">
            <v>자동차</v>
          </cell>
        </row>
        <row r="3109">
          <cell r="A3109" t="str">
            <v>기아</v>
          </cell>
          <cell r="B3109" t="str">
            <v>자동차</v>
          </cell>
        </row>
        <row r="3110">
          <cell r="A3110" t="str">
            <v>코텍 *</v>
          </cell>
          <cell r="B3110" t="str">
            <v>디스플레이패널</v>
          </cell>
        </row>
        <row r="3111">
          <cell r="A3111" t="str">
            <v>일진디스플</v>
          </cell>
          <cell r="B3111" t="str">
            <v>디스플레이패널</v>
          </cell>
        </row>
        <row r="3112">
          <cell r="A3112" t="str">
            <v>LG디스플레이</v>
          </cell>
          <cell r="B3112" t="str">
            <v>디스플레이패널</v>
          </cell>
        </row>
        <row r="3113">
          <cell r="A3113" t="str">
            <v>비덴트 *</v>
          </cell>
          <cell r="B3113" t="str">
            <v>디스플레이패널</v>
          </cell>
        </row>
        <row r="3114">
          <cell r="A3114" t="str">
            <v>GS글로벌</v>
          </cell>
          <cell r="B3114" t="str">
            <v>무역회사와판매업체</v>
          </cell>
        </row>
        <row r="3115">
          <cell r="A3115" t="str">
            <v>현대코퍼레이션</v>
          </cell>
          <cell r="B3115" t="str">
            <v>무역회사와판매업체</v>
          </cell>
        </row>
        <row r="3116">
          <cell r="A3116" t="str">
            <v>LG상사</v>
          </cell>
          <cell r="B3116" t="str">
            <v>무역회사와판매업체</v>
          </cell>
        </row>
        <row r="3117">
          <cell r="A3117" t="str">
            <v>STX</v>
          </cell>
          <cell r="B3117" t="str">
            <v>무역회사와판매업체</v>
          </cell>
        </row>
        <row r="3118">
          <cell r="A3118" t="str">
            <v>포스코인터내셔널</v>
          </cell>
          <cell r="B3118" t="str">
            <v>무역회사와판매업체</v>
          </cell>
        </row>
        <row r="3119">
          <cell r="A3119" t="str">
            <v>신테카바이오 *</v>
          </cell>
          <cell r="B3119" t="str">
            <v>건강관리업체및서비스</v>
          </cell>
        </row>
        <row r="3120">
          <cell r="A3120" t="str">
            <v>녹십자랩셀 *</v>
          </cell>
          <cell r="B3120" t="str">
            <v>건강관리업체및서비스</v>
          </cell>
        </row>
        <row r="3121">
          <cell r="A3121" t="str">
            <v>서울리거 *</v>
          </cell>
          <cell r="B3121" t="str">
            <v>건강관리업체및서비스</v>
          </cell>
        </row>
        <row r="3122">
          <cell r="A3122" t="str">
            <v>동방선기 *</v>
          </cell>
          <cell r="B3122" t="str">
            <v>조선</v>
          </cell>
        </row>
        <row r="3123">
          <cell r="A3123" t="str">
            <v>일승 *</v>
          </cell>
          <cell r="B3123" t="str">
            <v>조선</v>
          </cell>
        </row>
        <row r="3124">
          <cell r="A3124" t="str">
            <v>삼영이엔씨 *</v>
          </cell>
          <cell r="B3124" t="str">
            <v>조선</v>
          </cell>
        </row>
        <row r="3125">
          <cell r="A3125" t="str">
            <v>상상인인더스트리 *</v>
          </cell>
          <cell r="B3125" t="str">
            <v>조선</v>
          </cell>
        </row>
        <row r="3126">
          <cell r="A3126" t="str">
            <v>삼강엠앤티 *</v>
          </cell>
          <cell r="B3126" t="str">
            <v>조선</v>
          </cell>
        </row>
        <row r="3127">
          <cell r="A3127" t="str">
            <v>현진소재 *</v>
          </cell>
          <cell r="B3127" t="str">
            <v>조선</v>
          </cell>
        </row>
        <row r="3128">
          <cell r="A3128" t="str">
            <v>에스앤더블류 *</v>
          </cell>
          <cell r="B3128" t="str">
            <v>조선</v>
          </cell>
        </row>
        <row r="3129">
          <cell r="A3129" t="str">
            <v>삼성중공우</v>
          </cell>
          <cell r="B3129" t="str">
            <v>조선</v>
          </cell>
        </row>
        <row r="3130">
          <cell r="A3130" t="str">
            <v>삼성중공업</v>
          </cell>
          <cell r="B3130" t="str">
            <v>조선</v>
          </cell>
        </row>
        <row r="3131">
          <cell r="A3131" t="str">
            <v>케이에스피 *</v>
          </cell>
          <cell r="B3131" t="str">
            <v>조선</v>
          </cell>
        </row>
        <row r="3132">
          <cell r="A3132" t="str">
            <v>한국카본</v>
          </cell>
          <cell r="B3132" t="str">
            <v>조선</v>
          </cell>
        </row>
        <row r="3133">
          <cell r="A3133" t="str">
            <v>한라IMS *</v>
          </cell>
          <cell r="B3133" t="str">
            <v>조선</v>
          </cell>
        </row>
        <row r="3134">
          <cell r="A3134" t="str">
            <v>에이치엘비 *</v>
          </cell>
          <cell r="B3134" t="str">
            <v>조선</v>
          </cell>
        </row>
        <row r="3135">
          <cell r="A3135" t="str">
            <v>인화정공 *</v>
          </cell>
          <cell r="B3135" t="str">
            <v>조선</v>
          </cell>
        </row>
        <row r="3136">
          <cell r="A3136" t="str">
            <v>세진중공업</v>
          </cell>
          <cell r="B3136" t="str">
            <v>조선</v>
          </cell>
        </row>
        <row r="3137">
          <cell r="A3137" t="str">
            <v>STX엔진</v>
          </cell>
          <cell r="B3137" t="str">
            <v>조선</v>
          </cell>
        </row>
        <row r="3138">
          <cell r="A3138" t="str">
            <v>HSD엔진</v>
          </cell>
          <cell r="B3138" t="str">
            <v>조선</v>
          </cell>
        </row>
        <row r="3139">
          <cell r="A3139" t="str">
            <v>대양전기공업 *</v>
          </cell>
          <cell r="B3139" t="str">
            <v>조선</v>
          </cell>
        </row>
        <row r="3140">
          <cell r="A3140" t="str">
            <v>케이프 *</v>
          </cell>
          <cell r="B3140" t="str">
            <v>조선</v>
          </cell>
        </row>
        <row r="3141">
          <cell r="A3141" t="str">
            <v>오리엔탈정공 *</v>
          </cell>
          <cell r="B3141" t="str">
            <v>조선</v>
          </cell>
        </row>
        <row r="3142">
          <cell r="A3142" t="str">
            <v>STX중공업</v>
          </cell>
          <cell r="B3142" t="str">
            <v>조선</v>
          </cell>
        </row>
        <row r="3143">
          <cell r="A3143" t="str">
            <v>현대미포조선</v>
          </cell>
          <cell r="B3143" t="str">
            <v>조선</v>
          </cell>
        </row>
        <row r="3144">
          <cell r="A3144" t="str">
            <v>한국조선해양</v>
          </cell>
          <cell r="B3144" t="str">
            <v>조선</v>
          </cell>
        </row>
        <row r="3145">
          <cell r="A3145" t="str">
            <v>대우조선해양</v>
          </cell>
          <cell r="B3145" t="str">
            <v>조선</v>
          </cell>
        </row>
        <row r="3146">
          <cell r="A3146" t="str">
            <v>메디콕스 *</v>
          </cell>
          <cell r="B3146" t="str">
            <v>조선</v>
          </cell>
        </row>
        <row r="3147">
          <cell r="A3147" t="str">
            <v>포스코엠텍 *</v>
          </cell>
          <cell r="B3147" t="str">
            <v>철강</v>
          </cell>
        </row>
        <row r="3148">
          <cell r="A3148" t="str">
            <v>원일특강 *</v>
          </cell>
          <cell r="B3148" t="str">
            <v>철강</v>
          </cell>
        </row>
        <row r="3149">
          <cell r="A3149" t="str">
            <v>부국철강</v>
          </cell>
          <cell r="B3149" t="str">
            <v>철강</v>
          </cell>
        </row>
        <row r="3150">
          <cell r="A3150" t="str">
            <v>대동스틸 *</v>
          </cell>
          <cell r="B3150" t="str">
            <v>철강</v>
          </cell>
        </row>
        <row r="3151">
          <cell r="A3151" t="str">
            <v>동일제강</v>
          </cell>
          <cell r="B3151" t="str">
            <v>철강</v>
          </cell>
        </row>
        <row r="3152">
          <cell r="A3152" t="str">
            <v>신화실업</v>
          </cell>
          <cell r="B3152" t="str">
            <v>철강</v>
          </cell>
        </row>
        <row r="3153">
          <cell r="A3153" t="str">
            <v>제일제강 *</v>
          </cell>
          <cell r="B3153" t="str">
            <v>철강</v>
          </cell>
        </row>
        <row r="3154">
          <cell r="A3154" t="str">
            <v>CS홀딩스</v>
          </cell>
          <cell r="B3154" t="str">
            <v>철강</v>
          </cell>
        </row>
        <row r="3155">
          <cell r="A3155" t="str">
            <v>만호제강</v>
          </cell>
          <cell r="B3155" t="str">
            <v>철강</v>
          </cell>
        </row>
        <row r="3156">
          <cell r="A3156" t="str">
            <v>유에스티 *</v>
          </cell>
          <cell r="B3156" t="str">
            <v>철강</v>
          </cell>
        </row>
        <row r="3157">
          <cell r="A3157" t="str">
            <v>대한제강</v>
          </cell>
          <cell r="B3157" t="str">
            <v>철강</v>
          </cell>
        </row>
        <row r="3158">
          <cell r="A3158" t="str">
            <v>한국철강</v>
          </cell>
          <cell r="B3158" t="str">
            <v>철강</v>
          </cell>
        </row>
        <row r="3159">
          <cell r="A3159" t="str">
            <v>삼현철강 *</v>
          </cell>
          <cell r="B3159" t="str">
            <v>철강</v>
          </cell>
        </row>
        <row r="3160">
          <cell r="A3160" t="str">
            <v>문배철강</v>
          </cell>
          <cell r="B3160" t="str">
            <v>철강</v>
          </cell>
        </row>
        <row r="3161">
          <cell r="A3161" t="str">
            <v>광진실업 *</v>
          </cell>
          <cell r="B3161" t="str">
            <v>철강</v>
          </cell>
        </row>
        <row r="3162">
          <cell r="A3162" t="str">
            <v>영흥</v>
          </cell>
          <cell r="B3162" t="str">
            <v>철강</v>
          </cell>
        </row>
        <row r="3163">
          <cell r="A3163" t="str">
            <v>TCC스틸</v>
          </cell>
          <cell r="B3163" t="str">
            <v>철강</v>
          </cell>
        </row>
        <row r="3164">
          <cell r="A3164" t="str">
            <v>한국주강</v>
          </cell>
          <cell r="B3164" t="str">
            <v>철강</v>
          </cell>
        </row>
        <row r="3165">
          <cell r="A3165" t="str">
            <v>하이스틸</v>
          </cell>
          <cell r="B3165" t="str">
            <v>철강</v>
          </cell>
        </row>
        <row r="3166">
          <cell r="A3166" t="str">
            <v>한국특강</v>
          </cell>
          <cell r="B3166" t="str">
            <v>철강</v>
          </cell>
        </row>
        <row r="3167">
          <cell r="A3167" t="str">
            <v>대호특수강 *</v>
          </cell>
          <cell r="B3167" t="str">
            <v>철강</v>
          </cell>
        </row>
        <row r="3168">
          <cell r="A3168" t="str">
            <v>한일철강</v>
          </cell>
          <cell r="B3168" t="str">
            <v>철강</v>
          </cell>
        </row>
        <row r="3169">
          <cell r="A3169" t="str">
            <v>한국선재 *</v>
          </cell>
          <cell r="B3169" t="str">
            <v>철강</v>
          </cell>
        </row>
        <row r="3170">
          <cell r="A3170" t="str">
            <v>금강철강 *</v>
          </cell>
          <cell r="B3170" t="str">
            <v>철강</v>
          </cell>
        </row>
        <row r="3171">
          <cell r="A3171" t="str">
            <v>동일산업</v>
          </cell>
          <cell r="B3171" t="str">
            <v>철강</v>
          </cell>
        </row>
        <row r="3172">
          <cell r="A3172" t="str">
            <v>NI스틸</v>
          </cell>
          <cell r="B3172" t="str">
            <v>철강</v>
          </cell>
        </row>
        <row r="3173">
          <cell r="A3173" t="str">
            <v>대호특수강우 *</v>
          </cell>
          <cell r="B3173" t="str">
            <v>철강</v>
          </cell>
        </row>
        <row r="3174">
          <cell r="A3174" t="str">
            <v>한국주철관</v>
          </cell>
          <cell r="B3174" t="str">
            <v>철강</v>
          </cell>
        </row>
        <row r="3175">
          <cell r="A3175" t="str">
            <v>동국산업 *</v>
          </cell>
          <cell r="B3175" t="str">
            <v>철강</v>
          </cell>
        </row>
        <row r="3176">
          <cell r="A3176" t="str">
            <v>동양철관</v>
          </cell>
          <cell r="B3176" t="str">
            <v>철강</v>
          </cell>
        </row>
        <row r="3177">
          <cell r="A3177" t="str">
            <v>KISCO홀딩스</v>
          </cell>
          <cell r="B3177" t="str">
            <v>철강</v>
          </cell>
        </row>
        <row r="3178">
          <cell r="A3178" t="str">
            <v>대창스틸 *</v>
          </cell>
          <cell r="B3178" t="str">
            <v>철강</v>
          </cell>
        </row>
        <row r="3179">
          <cell r="A3179" t="str">
            <v>세아특수강</v>
          </cell>
          <cell r="B3179" t="str">
            <v>철강</v>
          </cell>
        </row>
        <row r="3180">
          <cell r="A3180" t="str">
            <v>DSR제강</v>
          </cell>
          <cell r="B3180" t="str">
            <v>철강</v>
          </cell>
        </row>
        <row r="3181">
          <cell r="A3181" t="str">
            <v>화인베스틸</v>
          </cell>
          <cell r="B3181" t="str">
            <v>철강</v>
          </cell>
        </row>
        <row r="3182">
          <cell r="A3182" t="str">
            <v>경남스틸 *</v>
          </cell>
          <cell r="B3182" t="str">
            <v>철강</v>
          </cell>
        </row>
        <row r="3183">
          <cell r="A3183" t="str">
            <v>동양에스텍 *</v>
          </cell>
          <cell r="B3183" t="str">
            <v>철강</v>
          </cell>
        </row>
        <row r="3184">
          <cell r="A3184" t="str">
            <v>세아홀딩스</v>
          </cell>
          <cell r="B3184" t="str">
            <v>철강</v>
          </cell>
        </row>
        <row r="3185">
          <cell r="A3185" t="str">
            <v>조선선재</v>
          </cell>
          <cell r="B3185" t="str">
            <v>철강</v>
          </cell>
        </row>
        <row r="3186">
          <cell r="A3186" t="str">
            <v>세아베스틸</v>
          </cell>
          <cell r="B3186" t="str">
            <v>철강</v>
          </cell>
        </row>
        <row r="3187">
          <cell r="A3187" t="str">
            <v>고려제강</v>
          </cell>
          <cell r="B3187" t="str">
            <v>철강</v>
          </cell>
        </row>
        <row r="3188">
          <cell r="A3188" t="str">
            <v>동일철강 *</v>
          </cell>
          <cell r="B3188" t="str">
            <v>철강</v>
          </cell>
        </row>
        <row r="3189">
          <cell r="A3189" t="str">
            <v>동국제강</v>
          </cell>
          <cell r="B3189" t="str">
            <v>철강</v>
          </cell>
        </row>
        <row r="3190">
          <cell r="A3190" t="str">
            <v>POSCO</v>
          </cell>
          <cell r="B3190" t="str">
            <v>철강</v>
          </cell>
        </row>
        <row r="3191">
          <cell r="A3191" t="str">
            <v>세아제강</v>
          </cell>
          <cell r="B3191" t="str">
            <v>철강</v>
          </cell>
        </row>
        <row r="3192">
          <cell r="A3192" t="str">
            <v>휴스틸</v>
          </cell>
          <cell r="B3192" t="str">
            <v>철강</v>
          </cell>
        </row>
        <row r="3193">
          <cell r="A3193" t="str">
            <v>현대제철</v>
          </cell>
          <cell r="B3193" t="str">
            <v>철강</v>
          </cell>
        </row>
        <row r="3194">
          <cell r="A3194" t="str">
            <v>KG동부제철</v>
          </cell>
          <cell r="B3194" t="str">
            <v>철강</v>
          </cell>
        </row>
        <row r="3195">
          <cell r="A3195" t="str">
            <v>KG동부제철우</v>
          </cell>
          <cell r="B3195" t="str">
            <v>철강</v>
          </cell>
        </row>
        <row r="3196">
          <cell r="A3196" t="str">
            <v>세아제강지주</v>
          </cell>
          <cell r="B3196" t="str">
            <v>철강</v>
          </cell>
        </row>
        <row r="3197">
          <cell r="A3197" t="str">
            <v>휴먼엔 *</v>
          </cell>
          <cell r="B3197" t="str">
            <v>철강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finance.naver.com/item/frgn.nhn?code=066900" TargetMode="External"/><Relationship Id="rId170" Type="http://schemas.openxmlformats.org/officeDocument/2006/relationships/hyperlink" Target="https://finance.naver.com/item/frgn.nhn?code=023350" TargetMode="External"/><Relationship Id="rId987" Type="http://schemas.openxmlformats.org/officeDocument/2006/relationships/hyperlink" Target="https://finance.naver.com/item/frgn.nhn?code=331520" TargetMode="External"/><Relationship Id="rId847" Type="http://schemas.openxmlformats.org/officeDocument/2006/relationships/hyperlink" Target="https://finance.naver.com/item/frgn.nhn?code=356890" TargetMode="External"/><Relationship Id="rId1477" Type="http://schemas.openxmlformats.org/officeDocument/2006/relationships/hyperlink" Target="https://finance.naver.com/item/frgn.nhn?code=121800" TargetMode="External"/><Relationship Id="rId1684" Type="http://schemas.openxmlformats.org/officeDocument/2006/relationships/hyperlink" Target="https://finance.naver.com/item/frgn.nhn?code=095270" TargetMode="External"/><Relationship Id="rId1891" Type="http://schemas.openxmlformats.org/officeDocument/2006/relationships/hyperlink" Target="https://finance.naver.com/item/frgn.nhn?code=065170" TargetMode="External"/><Relationship Id="rId707" Type="http://schemas.openxmlformats.org/officeDocument/2006/relationships/hyperlink" Target="https://finance.naver.com/item/frgn.nhn?code=000670" TargetMode="External"/><Relationship Id="rId914" Type="http://schemas.openxmlformats.org/officeDocument/2006/relationships/hyperlink" Target="https://finance.naver.com/item/frgn.nhn?code=060850" TargetMode="External"/><Relationship Id="rId1337" Type="http://schemas.openxmlformats.org/officeDocument/2006/relationships/hyperlink" Target="https://finance.naver.com/item/frgn.nhn?code=217270" TargetMode="External"/><Relationship Id="rId1544" Type="http://schemas.openxmlformats.org/officeDocument/2006/relationships/hyperlink" Target="https://finance.naver.com/item/frgn.nhn?code=068240" TargetMode="External"/><Relationship Id="rId1751" Type="http://schemas.openxmlformats.org/officeDocument/2006/relationships/hyperlink" Target="https://finance.naver.com/item/frgn.nhn?code=046110" TargetMode="External"/><Relationship Id="rId43" Type="http://schemas.openxmlformats.org/officeDocument/2006/relationships/hyperlink" Target="https://finance.naver.com/item/frgn.nhn?code=316140" TargetMode="External"/><Relationship Id="rId1404" Type="http://schemas.openxmlformats.org/officeDocument/2006/relationships/hyperlink" Target="https://finance.naver.com/item/frgn.nhn?code=090410" TargetMode="External"/><Relationship Id="rId1611" Type="http://schemas.openxmlformats.org/officeDocument/2006/relationships/hyperlink" Target="https://finance.naver.com/item/frgn.nhn?code=099440" TargetMode="External"/><Relationship Id="rId497" Type="http://schemas.openxmlformats.org/officeDocument/2006/relationships/hyperlink" Target="https://finance.naver.com/item/frgn.nhn?code=012800" TargetMode="External"/><Relationship Id="rId2178" Type="http://schemas.openxmlformats.org/officeDocument/2006/relationships/hyperlink" Target="https://finance.naver.com/item/frgn.nhn?code=033160" TargetMode="External"/><Relationship Id="rId357" Type="http://schemas.openxmlformats.org/officeDocument/2006/relationships/hyperlink" Target="https://finance.naver.com/item/frgn.nhn?code=010040" TargetMode="External"/><Relationship Id="rId1194" Type="http://schemas.openxmlformats.org/officeDocument/2006/relationships/hyperlink" Target="https://finance.naver.com/item/frgn.nhn?code=264450" TargetMode="External"/><Relationship Id="rId2038" Type="http://schemas.openxmlformats.org/officeDocument/2006/relationships/hyperlink" Target="https://finance.naver.com/item/frgn.nhn?code=024850" TargetMode="External"/><Relationship Id="rId217" Type="http://schemas.openxmlformats.org/officeDocument/2006/relationships/hyperlink" Target="https://finance.naver.com/item/frgn.nhn?code=033660" TargetMode="External"/><Relationship Id="rId564" Type="http://schemas.openxmlformats.org/officeDocument/2006/relationships/hyperlink" Target="https://finance.naver.com/item/frgn.nhn?code=002450" TargetMode="External"/><Relationship Id="rId771" Type="http://schemas.openxmlformats.org/officeDocument/2006/relationships/hyperlink" Target="https://finance.naver.com/item/frgn.nhn?code=000320" TargetMode="External"/><Relationship Id="rId2245" Type="http://schemas.openxmlformats.org/officeDocument/2006/relationships/hyperlink" Target="https://finance.naver.com/item/frgn.nhn?code=014100" TargetMode="External"/><Relationship Id="rId424" Type="http://schemas.openxmlformats.org/officeDocument/2006/relationships/hyperlink" Target="https://finance.naver.com/item/frgn.nhn?code=015890" TargetMode="External"/><Relationship Id="rId631" Type="http://schemas.openxmlformats.org/officeDocument/2006/relationships/hyperlink" Target="https://finance.naver.com/item/frgn.nhn?code=000520" TargetMode="External"/><Relationship Id="rId1054" Type="http://schemas.openxmlformats.org/officeDocument/2006/relationships/hyperlink" Target="https://finance.naver.com/item/frgn.nhn?code=290550" TargetMode="External"/><Relationship Id="rId1261" Type="http://schemas.openxmlformats.org/officeDocument/2006/relationships/hyperlink" Target="https://finance.naver.com/item/frgn.nhn?code=230980" TargetMode="External"/><Relationship Id="rId2105" Type="http://schemas.openxmlformats.org/officeDocument/2006/relationships/hyperlink" Target="https://finance.naver.com/item/frgn.nhn?code=039020" TargetMode="External"/><Relationship Id="rId2312" Type="http://schemas.openxmlformats.org/officeDocument/2006/relationships/hyperlink" Target="https://finance.naver.com/item/frgn.nhn?code=016920" TargetMode="External"/><Relationship Id="rId1121" Type="http://schemas.openxmlformats.org/officeDocument/2006/relationships/hyperlink" Target="https://finance.naver.com/item/frgn.nhn?code=287410" TargetMode="External"/><Relationship Id="rId1938" Type="http://schemas.openxmlformats.org/officeDocument/2006/relationships/hyperlink" Target="https://finance.naver.com/item/frgn.nhn?code=051380" TargetMode="External"/><Relationship Id="rId281" Type="http://schemas.openxmlformats.org/officeDocument/2006/relationships/hyperlink" Target="https://finance.naver.com/item/frgn.nhn?code=084870" TargetMode="External"/><Relationship Id="rId141" Type="http://schemas.openxmlformats.org/officeDocument/2006/relationships/hyperlink" Target="https://finance.naver.com/item/frgn.nhn?code=163560" TargetMode="External"/><Relationship Id="rId7" Type="http://schemas.openxmlformats.org/officeDocument/2006/relationships/hyperlink" Target="https://finance.naver.com/item/frgn.nhn?code=383220" TargetMode="External"/><Relationship Id="rId958" Type="http://schemas.openxmlformats.org/officeDocument/2006/relationships/hyperlink" Target="https://finance.naver.com/item/frgn.nhn?code=339950" TargetMode="External"/><Relationship Id="rId1588" Type="http://schemas.openxmlformats.org/officeDocument/2006/relationships/hyperlink" Target="https://finance.naver.com/item/frgn.nhn?code=108860" TargetMode="External"/><Relationship Id="rId1795" Type="http://schemas.openxmlformats.org/officeDocument/2006/relationships/hyperlink" Target="https://finance.naver.com/item/frgn.nhn?code=079170" TargetMode="External"/><Relationship Id="rId87" Type="http://schemas.openxmlformats.org/officeDocument/2006/relationships/hyperlink" Target="https://finance.naver.com/item/frgn.nhn?code=241590" TargetMode="External"/><Relationship Id="rId818" Type="http://schemas.openxmlformats.org/officeDocument/2006/relationships/hyperlink" Target="https://finance.naver.com/item/frgn.nhn?code=365270" TargetMode="External"/><Relationship Id="rId1448" Type="http://schemas.openxmlformats.org/officeDocument/2006/relationships/hyperlink" Target="https://finance.naver.com/item/frgn.nhn?code=153490" TargetMode="External"/><Relationship Id="rId1655" Type="http://schemas.openxmlformats.org/officeDocument/2006/relationships/hyperlink" Target="https://finance.naver.com/item/frgn.nhn?code=091440" TargetMode="External"/><Relationship Id="rId1308" Type="http://schemas.openxmlformats.org/officeDocument/2006/relationships/hyperlink" Target="https://finance.naver.com/item/frgn.nhn?code=217190" TargetMode="External"/><Relationship Id="rId1862" Type="http://schemas.openxmlformats.org/officeDocument/2006/relationships/hyperlink" Target="https://finance.naver.com/item/frgn.nhn?code=065560" TargetMode="External"/><Relationship Id="rId1515" Type="http://schemas.openxmlformats.org/officeDocument/2006/relationships/hyperlink" Target="https://finance.naver.com/item/frgn.nhn?code=126880" TargetMode="External"/><Relationship Id="rId1722" Type="http://schemas.openxmlformats.org/officeDocument/2006/relationships/hyperlink" Target="https://finance.naver.com/item/frgn.nhn?code=086250" TargetMode="External"/><Relationship Id="rId14" Type="http://schemas.openxmlformats.org/officeDocument/2006/relationships/hyperlink" Target="https://finance.naver.com/item/frgn.nhn?code=375500" TargetMode="External"/><Relationship Id="rId2289" Type="http://schemas.openxmlformats.org/officeDocument/2006/relationships/hyperlink" Target="https://finance.naver.com/item/frgn.nhn?code=009780" TargetMode="External"/><Relationship Id="rId468" Type="http://schemas.openxmlformats.org/officeDocument/2006/relationships/hyperlink" Target="https://finance.naver.com/item/frgn.nhn?code=013520" TargetMode="External"/><Relationship Id="rId675" Type="http://schemas.openxmlformats.org/officeDocument/2006/relationships/hyperlink" Target="https://finance.naver.com/item/frgn.nhn?code=002630" TargetMode="External"/><Relationship Id="rId882" Type="http://schemas.openxmlformats.org/officeDocument/2006/relationships/hyperlink" Target="https://finance.naver.com/item/frgn.nhn?code=352770" TargetMode="External"/><Relationship Id="rId1098" Type="http://schemas.openxmlformats.org/officeDocument/2006/relationships/hyperlink" Target="https://finance.naver.com/item/frgn.nhn?code=291230" TargetMode="External"/><Relationship Id="rId2149" Type="http://schemas.openxmlformats.org/officeDocument/2006/relationships/hyperlink" Target="https://finance.naver.com/item/frgn.nhn?code=037330" TargetMode="External"/><Relationship Id="rId328" Type="http://schemas.openxmlformats.org/officeDocument/2006/relationships/hyperlink" Target="https://finance.naver.com/item/frgn.nhn?code=036530" TargetMode="External"/><Relationship Id="rId535" Type="http://schemas.openxmlformats.org/officeDocument/2006/relationships/hyperlink" Target="https://finance.naver.com/item/frgn.nhn?code=009580" TargetMode="External"/><Relationship Id="rId742" Type="http://schemas.openxmlformats.org/officeDocument/2006/relationships/hyperlink" Target="https://finance.naver.com/item/frgn.nhn?code=000230" TargetMode="External"/><Relationship Id="rId1165" Type="http://schemas.openxmlformats.org/officeDocument/2006/relationships/hyperlink" Target="https://finance.naver.com/item/frgn.nhn?code=270520" TargetMode="External"/><Relationship Id="rId1372" Type="http://schemas.openxmlformats.org/officeDocument/2006/relationships/hyperlink" Target="https://finance.naver.com/item/frgn.nhn?code=142280" TargetMode="External"/><Relationship Id="rId2009" Type="http://schemas.openxmlformats.org/officeDocument/2006/relationships/hyperlink" Target="https://finance.naver.com/item/frgn.nhn?code=053450" TargetMode="External"/><Relationship Id="rId2216" Type="http://schemas.openxmlformats.org/officeDocument/2006/relationships/hyperlink" Target="https://finance.naver.com/item/frgn.nhn?code=030530" TargetMode="External"/><Relationship Id="rId602" Type="http://schemas.openxmlformats.org/officeDocument/2006/relationships/hyperlink" Target="https://finance.naver.com/item/frgn.nhn?code=009310" TargetMode="External"/><Relationship Id="rId1025" Type="http://schemas.openxmlformats.org/officeDocument/2006/relationships/hyperlink" Target="https://finance.naver.com/item/frgn.nhn?code=323940" TargetMode="External"/><Relationship Id="rId1232" Type="http://schemas.openxmlformats.org/officeDocument/2006/relationships/hyperlink" Target="https://finance.naver.com/item/frgn.nhn?code=050960" TargetMode="External"/><Relationship Id="rId185" Type="http://schemas.openxmlformats.org/officeDocument/2006/relationships/hyperlink" Target="https://finance.naver.com/item/frgn.nhn?code=058850" TargetMode="External"/><Relationship Id="rId1909" Type="http://schemas.openxmlformats.org/officeDocument/2006/relationships/hyperlink" Target="https://finance.naver.com/item/frgn.nhn?code=060560" TargetMode="External"/><Relationship Id="rId392" Type="http://schemas.openxmlformats.org/officeDocument/2006/relationships/hyperlink" Target="https://finance.naver.com/item/frgn.nhn?code=025530" TargetMode="External"/><Relationship Id="rId2073" Type="http://schemas.openxmlformats.org/officeDocument/2006/relationships/hyperlink" Target="https://finance.naver.com/item/frgn.nhn?code=038540" TargetMode="External"/><Relationship Id="rId2280" Type="http://schemas.openxmlformats.org/officeDocument/2006/relationships/hyperlink" Target="https://finance.naver.com/item/frgn.nhn?code=013720" TargetMode="External"/><Relationship Id="rId252" Type="http://schemas.openxmlformats.org/officeDocument/2006/relationships/hyperlink" Target="https://finance.naver.com/item/frgn.nhn?code=097230" TargetMode="External"/><Relationship Id="rId2140" Type="http://schemas.openxmlformats.org/officeDocument/2006/relationships/hyperlink" Target="https://finance.naver.com/item/frgn.nhn?code=003100" TargetMode="External"/><Relationship Id="rId112" Type="http://schemas.openxmlformats.org/officeDocument/2006/relationships/hyperlink" Target="https://finance.naver.com/item/frgn.nhn?code=085620" TargetMode="External"/><Relationship Id="rId1699" Type="http://schemas.openxmlformats.org/officeDocument/2006/relationships/hyperlink" Target="https://finance.naver.com/item/frgn.nhn?code=092460" TargetMode="External"/><Relationship Id="rId2000" Type="http://schemas.openxmlformats.org/officeDocument/2006/relationships/hyperlink" Target="https://finance.naver.com/item/frgn.nhn?code=053800" TargetMode="External"/><Relationship Id="rId929" Type="http://schemas.openxmlformats.org/officeDocument/2006/relationships/hyperlink" Target="https://finance.naver.com/item/frgn.nhn?code=950200" TargetMode="External"/><Relationship Id="rId1559" Type="http://schemas.openxmlformats.org/officeDocument/2006/relationships/hyperlink" Target="https://finance.naver.com/item/frgn.nhn?code=046120" TargetMode="External"/><Relationship Id="rId1766" Type="http://schemas.openxmlformats.org/officeDocument/2006/relationships/hyperlink" Target="https://finance.naver.com/item/frgn.nhn?code=079190" TargetMode="External"/><Relationship Id="rId1973" Type="http://schemas.openxmlformats.org/officeDocument/2006/relationships/hyperlink" Target="https://finance.naver.com/item/frgn.nhn?code=056190" TargetMode="External"/><Relationship Id="rId58" Type="http://schemas.openxmlformats.org/officeDocument/2006/relationships/hyperlink" Target="https://finance.naver.com/item/frgn.nhn?code=294870" TargetMode="External"/><Relationship Id="rId1419" Type="http://schemas.openxmlformats.org/officeDocument/2006/relationships/hyperlink" Target="https://finance.naver.com/item/frgn.nhn?code=049080" TargetMode="External"/><Relationship Id="rId1626" Type="http://schemas.openxmlformats.org/officeDocument/2006/relationships/hyperlink" Target="https://finance.naver.com/item/frgn.nhn?code=078070" TargetMode="External"/><Relationship Id="rId1833" Type="http://schemas.openxmlformats.org/officeDocument/2006/relationships/hyperlink" Target="https://finance.naver.com/item/frgn.nhn?code=041910" TargetMode="External"/><Relationship Id="rId1900" Type="http://schemas.openxmlformats.org/officeDocument/2006/relationships/hyperlink" Target="https://finance.naver.com/item/frgn.nhn?code=064800" TargetMode="External"/><Relationship Id="rId579" Type="http://schemas.openxmlformats.org/officeDocument/2006/relationships/hyperlink" Target="https://finance.naver.com/item/frgn.nhn?code=012200" TargetMode="External"/><Relationship Id="rId786" Type="http://schemas.openxmlformats.org/officeDocument/2006/relationships/hyperlink" Target="https://finance.naver.com/item/frgn.nhn?code=002790" TargetMode="External"/><Relationship Id="rId993" Type="http://schemas.openxmlformats.org/officeDocument/2006/relationships/hyperlink" Target="https://finance.naver.com/item/frgn.nhn?code=158430" TargetMode="External"/><Relationship Id="rId439" Type="http://schemas.openxmlformats.org/officeDocument/2006/relationships/hyperlink" Target="https://finance.naver.com/item/frgn.nhn?code=025000" TargetMode="External"/><Relationship Id="rId646" Type="http://schemas.openxmlformats.org/officeDocument/2006/relationships/hyperlink" Target="https://finance.naver.com/item/frgn.nhn?code=009070" TargetMode="External"/><Relationship Id="rId1069" Type="http://schemas.openxmlformats.org/officeDocument/2006/relationships/hyperlink" Target="https://finance.naver.com/item/frgn.nhn?code=307280" TargetMode="External"/><Relationship Id="rId1276" Type="http://schemas.openxmlformats.org/officeDocument/2006/relationships/hyperlink" Target="https://finance.naver.com/item/frgn.nhn?code=013310" TargetMode="External"/><Relationship Id="rId1483" Type="http://schemas.openxmlformats.org/officeDocument/2006/relationships/hyperlink" Target="https://finance.naver.com/item/frgn.nhn?code=089030" TargetMode="External"/><Relationship Id="rId506" Type="http://schemas.openxmlformats.org/officeDocument/2006/relationships/hyperlink" Target="https://finance.naver.com/item/frgn.nhn?code=004270" TargetMode="External"/><Relationship Id="rId853" Type="http://schemas.openxmlformats.org/officeDocument/2006/relationships/hyperlink" Target="https://finance.naver.com/item/frgn.nhn?code=340930" TargetMode="External"/><Relationship Id="rId1136" Type="http://schemas.openxmlformats.org/officeDocument/2006/relationships/hyperlink" Target="https://finance.naver.com/item/frgn.nhn?code=264660" TargetMode="External"/><Relationship Id="rId1690" Type="http://schemas.openxmlformats.org/officeDocument/2006/relationships/hyperlink" Target="https://finance.naver.com/item/frgn.nhn?code=065150" TargetMode="External"/><Relationship Id="rId713" Type="http://schemas.openxmlformats.org/officeDocument/2006/relationships/hyperlink" Target="https://finance.naver.com/item/frgn.nhn?code=002240" TargetMode="External"/><Relationship Id="rId920" Type="http://schemas.openxmlformats.org/officeDocument/2006/relationships/hyperlink" Target="https://finance.naver.com/item/frgn.nhn?code=353070" TargetMode="External"/><Relationship Id="rId1343" Type="http://schemas.openxmlformats.org/officeDocument/2006/relationships/hyperlink" Target="https://finance.naver.com/item/frgn.nhn?code=187420" TargetMode="External"/><Relationship Id="rId1550" Type="http://schemas.openxmlformats.org/officeDocument/2006/relationships/hyperlink" Target="https://finance.naver.com/item/frgn.nhn?code=123040" TargetMode="External"/><Relationship Id="rId1203" Type="http://schemas.openxmlformats.org/officeDocument/2006/relationships/hyperlink" Target="https://finance.naver.com/item/frgn.nhn?code=140070" TargetMode="External"/><Relationship Id="rId1410" Type="http://schemas.openxmlformats.org/officeDocument/2006/relationships/hyperlink" Target="https://finance.naver.com/item/frgn.nhn?code=196450" TargetMode="External"/><Relationship Id="rId296" Type="http://schemas.openxmlformats.org/officeDocument/2006/relationships/hyperlink" Target="https://finance.naver.com/item/frgn.nhn?code=079160" TargetMode="External"/><Relationship Id="rId2184" Type="http://schemas.openxmlformats.org/officeDocument/2006/relationships/hyperlink" Target="https://finance.naver.com/item/frgn.nhn?code=033200" TargetMode="External"/><Relationship Id="rId156" Type="http://schemas.openxmlformats.org/officeDocument/2006/relationships/hyperlink" Target="https://finance.naver.com/item/frgn.nhn?code=039130" TargetMode="External"/><Relationship Id="rId363" Type="http://schemas.openxmlformats.org/officeDocument/2006/relationships/hyperlink" Target="https://finance.naver.com/item/frgn.nhn?code=000850" TargetMode="External"/><Relationship Id="rId570" Type="http://schemas.openxmlformats.org/officeDocument/2006/relationships/hyperlink" Target="https://finance.naver.com/item/frgn.nhn?code=014280" TargetMode="External"/><Relationship Id="rId2044" Type="http://schemas.openxmlformats.org/officeDocument/2006/relationships/hyperlink" Target="https://finance.naver.com/item/frgn.nhn?code=048430" TargetMode="External"/><Relationship Id="rId2251" Type="http://schemas.openxmlformats.org/officeDocument/2006/relationships/hyperlink" Target="https://finance.naver.com/item/frgn.nhn?code=024810" TargetMode="External"/><Relationship Id="rId223" Type="http://schemas.openxmlformats.org/officeDocument/2006/relationships/hyperlink" Target="https://finance.naver.com/item/frgn.nhn?code=109070" TargetMode="External"/><Relationship Id="rId430" Type="http://schemas.openxmlformats.org/officeDocument/2006/relationships/hyperlink" Target="https://finance.naver.com/item/frgn.nhn?code=011200" TargetMode="External"/><Relationship Id="rId1060" Type="http://schemas.openxmlformats.org/officeDocument/2006/relationships/hyperlink" Target="https://finance.naver.com/item/frgn.nhn?code=307750" TargetMode="External"/><Relationship Id="rId2111" Type="http://schemas.openxmlformats.org/officeDocument/2006/relationships/hyperlink" Target="https://finance.naver.com/item/frgn.nhn?code=041510" TargetMode="External"/><Relationship Id="rId1877" Type="http://schemas.openxmlformats.org/officeDocument/2006/relationships/hyperlink" Target="https://finance.naver.com/item/frgn.nhn?code=065650" TargetMode="External"/><Relationship Id="rId1737" Type="http://schemas.openxmlformats.org/officeDocument/2006/relationships/hyperlink" Target="https://finance.naver.com/item/frgn.nhn?code=068050" TargetMode="External"/><Relationship Id="rId1944" Type="http://schemas.openxmlformats.org/officeDocument/2006/relationships/hyperlink" Target="https://finance.naver.com/item/frgn.nhn?code=046310" TargetMode="External"/><Relationship Id="rId29" Type="http://schemas.openxmlformats.org/officeDocument/2006/relationships/hyperlink" Target="https://finance.naver.com/item/frgn.nhn?code=338100" TargetMode="External"/><Relationship Id="rId1804" Type="http://schemas.openxmlformats.org/officeDocument/2006/relationships/hyperlink" Target="https://finance.naver.com/item/frgn.nhn?code=072870" TargetMode="External"/><Relationship Id="rId897" Type="http://schemas.openxmlformats.org/officeDocument/2006/relationships/hyperlink" Target="https://finance.naver.com/item/frgn.nhn?code=348210" TargetMode="External"/><Relationship Id="rId757" Type="http://schemas.openxmlformats.org/officeDocument/2006/relationships/hyperlink" Target="https://finance.naver.com/item/frgn.nhn?code=002320" TargetMode="External"/><Relationship Id="rId964" Type="http://schemas.openxmlformats.org/officeDocument/2006/relationships/hyperlink" Target="https://finance.naver.com/item/frgn.nhn?code=226330" TargetMode="External"/><Relationship Id="rId1387" Type="http://schemas.openxmlformats.org/officeDocument/2006/relationships/hyperlink" Target="https://finance.naver.com/item/frgn.nhn?code=204840" TargetMode="External"/><Relationship Id="rId1594" Type="http://schemas.openxmlformats.org/officeDocument/2006/relationships/hyperlink" Target="https://finance.naver.com/item/frgn.nhn?code=101000" TargetMode="External"/><Relationship Id="rId93" Type="http://schemas.openxmlformats.org/officeDocument/2006/relationships/hyperlink" Target="https://finance.naver.com/item/frgn.nhn?code=026960" TargetMode="External"/><Relationship Id="rId617" Type="http://schemas.openxmlformats.org/officeDocument/2006/relationships/hyperlink" Target="https://finance.naver.com/item/frgn.nhn?code=004560" TargetMode="External"/><Relationship Id="rId824" Type="http://schemas.openxmlformats.org/officeDocument/2006/relationships/hyperlink" Target="https://finance.naver.com/item/frgn.nhn?code=376190" TargetMode="External"/><Relationship Id="rId1247" Type="http://schemas.openxmlformats.org/officeDocument/2006/relationships/hyperlink" Target="https://finance.naver.com/item/frgn.nhn?code=142760" TargetMode="External"/><Relationship Id="rId1454" Type="http://schemas.openxmlformats.org/officeDocument/2006/relationships/hyperlink" Target="https://finance.naver.com/item/frgn.nhn?code=113810" TargetMode="External"/><Relationship Id="rId1661" Type="http://schemas.openxmlformats.org/officeDocument/2006/relationships/hyperlink" Target="https://finance.naver.com/item/frgn.nhn?code=067010" TargetMode="External"/><Relationship Id="rId1107" Type="http://schemas.openxmlformats.org/officeDocument/2006/relationships/hyperlink" Target="https://finance.naver.com/item/frgn.nhn?code=275630" TargetMode="External"/><Relationship Id="rId1314" Type="http://schemas.openxmlformats.org/officeDocument/2006/relationships/hyperlink" Target="https://finance.naver.com/item/frgn.nhn?code=196700" TargetMode="External"/><Relationship Id="rId1521" Type="http://schemas.openxmlformats.org/officeDocument/2006/relationships/hyperlink" Target="https://finance.naver.com/item/frgn.nhn?code=131290" TargetMode="External"/><Relationship Id="rId20" Type="http://schemas.openxmlformats.org/officeDocument/2006/relationships/hyperlink" Target="https://finance.naver.com/item/frgn.nhn?code=363280" TargetMode="External"/><Relationship Id="rId2088" Type="http://schemas.openxmlformats.org/officeDocument/2006/relationships/hyperlink" Target="https://finance.naver.com/item/frgn.nhn?code=043200" TargetMode="External"/><Relationship Id="rId2295" Type="http://schemas.openxmlformats.org/officeDocument/2006/relationships/hyperlink" Target="https://finance.naver.com/item/frgn.nhn?code=016670" TargetMode="External"/><Relationship Id="rId267" Type="http://schemas.openxmlformats.org/officeDocument/2006/relationships/hyperlink" Target="https://finance.naver.com/item/frgn.nhn?code=092220" TargetMode="External"/><Relationship Id="rId474" Type="http://schemas.openxmlformats.org/officeDocument/2006/relationships/hyperlink" Target="https://finance.naver.com/item/frgn.nhn?code=001620" TargetMode="External"/><Relationship Id="rId2155" Type="http://schemas.openxmlformats.org/officeDocument/2006/relationships/hyperlink" Target="https://finance.naver.com/item/frgn.nhn?code=035290" TargetMode="External"/><Relationship Id="rId127" Type="http://schemas.openxmlformats.org/officeDocument/2006/relationships/hyperlink" Target="https://finance.naver.com/item/frgn.nhn?code=192820" TargetMode="External"/><Relationship Id="rId681" Type="http://schemas.openxmlformats.org/officeDocument/2006/relationships/hyperlink" Target="https://finance.naver.com/item/frgn.nhn?code=002600" TargetMode="External"/><Relationship Id="rId334" Type="http://schemas.openxmlformats.org/officeDocument/2006/relationships/hyperlink" Target="https://finance.naver.com/item/frgn.nhn?code=030610" TargetMode="External"/><Relationship Id="rId541" Type="http://schemas.openxmlformats.org/officeDocument/2006/relationships/hyperlink" Target="https://finance.naver.com/item/frgn.nhn?code=014680" TargetMode="External"/><Relationship Id="rId1171" Type="http://schemas.openxmlformats.org/officeDocument/2006/relationships/hyperlink" Target="https://finance.naver.com/item/frgn.nhn?code=263860" TargetMode="External"/><Relationship Id="rId2015" Type="http://schemas.openxmlformats.org/officeDocument/2006/relationships/hyperlink" Target="https://finance.naver.com/item/frgn.nhn?code=048910" TargetMode="External"/><Relationship Id="rId2222" Type="http://schemas.openxmlformats.org/officeDocument/2006/relationships/hyperlink" Target="https://finance.naver.com/item/frgn.nhn?code=027710" TargetMode="External"/><Relationship Id="rId401" Type="http://schemas.openxmlformats.org/officeDocument/2006/relationships/hyperlink" Target="https://finance.naver.com/item/frgn.nhn?code=016800" TargetMode="External"/><Relationship Id="rId1031" Type="http://schemas.openxmlformats.org/officeDocument/2006/relationships/hyperlink" Target="https://finance.naver.com/item/frgn.nhn?code=322780" TargetMode="External"/><Relationship Id="rId1988" Type="http://schemas.openxmlformats.org/officeDocument/2006/relationships/hyperlink" Target="https://finance.naver.com/item/frgn.nhn?code=053700" TargetMode="External"/><Relationship Id="rId1848" Type="http://schemas.openxmlformats.org/officeDocument/2006/relationships/hyperlink" Target="https://finance.naver.com/item/frgn.nhn?code=054780" TargetMode="External"/><Relationship Id="rId191" Type="http://schemas.openxmlformats.org/officeDocument/2006/relationships/hyperlink" Target="https://finance.naver.com/item/frgn.nhn?code=105840" TargetMode="External"/><Relationship Id="rId1708" Type="http://schemas.openxmlformats.org/officeDocument/2006/relationships/hyperlink" Target="https://finance.naver.com/item/frgn.nhn?code=092730" TargetMode="External"/><Relationship Id="rId1915" Type="http://schemas.openxmlformats.org/officeDocument/2006/relationships/hyperlink" Target="https://finance.naver.com/item/frgn.nhn?code=060150" TargetMode="External"/><Relationship Id="rId149" Type="http://schemas.openxmlformats.org/officeDocument/2006/relationships/hyperlink" Target="https://finance.naver.com/item/frgn.nhn?code=144620" TargetMode="External"/><Relationship Id="rId356" Type="http://schemas.openxmlformats.org/officeDocument/2006/relationships/hyperlink" Target="https://finance.naver.com/item/frgn.nhn?code=034020" TargetMode="External"/><Relationship Id="rId563" Type="http://schemas.openxmlformats.org/officeDocument/2006/relationships/hyperlink" Target="https://finance.naver.com/item/frgn.nhn?code=002220" TargetMode="External"/><Relationship Id="rId770" Type="http://schemas.openxmlformats.org/officeDocument/2006/relationships/hyperlink" Target="https://finance.naver.com/item/frgn.nhn?code=000140" TargetMode="External"/><Relationship Id="rId1193" Type="http://schemas.openxmlformats.org/officeDocument/2006/relationships/hyperlink" Target="https://finance.naver.com/item/frgn.nhn?code=063760" TargetMode="External"/><Relationship Id="rId2037" Type="http://schemas.openxmlformats.org/officeDocument/2006/relationships/hyperlink" Target="https://finance.naver.com/item/frgn.nhn?code=044060" TargetMode="External"/><Relationship Id="rId2244" Type="http://schemas.openxmlformats.org/officeDocument/2006/relationships/hyperlink" Target="https://finance.naver.com/item/frgn.nhn?code=024950" TargetMode="External"/><Relationship Id="rId216" Type="http://schemas.openxmlformats.org/officeDocument/2006/relationships/hyperlink" Target="https://finance.naver.com/item/frgn.nhn?code=111770" TargetMode="External"/><Relationship Id="rId423" Type="http://schemas.openxmlformats.org/officeDocument/2006/relationships/hyperlink" Target="https://finance.naver.com/item/frgn.nhn?code=012750" TargetMode="External"/><Relationship Id="rId868" Type="http://schemas.openxmlformats.org/officeDocument/2006/relationships/hyperlink" Target="https://finance.naver.com/item/frgn.nhn?code=367460" TargetMode="External"/><Relationship Id="rId1053" Type="http://schemas.openxmlformats.org/officeDocument/2006/relationships/hyperlink" Target="https://finance.naver.com/item/frgn.nhn?code=263050" TargetMode="External"/><Relationship Id="rId1260" Type="http://schemas.openxmlformats.org/officeDocument/2006/relationships/hyperlink" Target="https://finance.naver.com/item/frgn.nhn?code=211270" TargetMode="External"/><Relationship Id="rId1498" Type="http://schemas.openxmlformats.org/officeDocument/2006/relationships/hyperlink" Target="https://finance.naver.com/item/frgn.nhn?code=108380" TargetMode="External"/><Relationship Id="rId2104" Type="http://schemas.openxmlformats.org/officeDocument/2006/relationships/hyperlink" Target="https://finance.naver.com/item/frgn.nhn?code=038620" TargetMode="External"/><Relationship Id="rId630" Type="http://schemas.openxmlformats.org/officeDocument/2006/relationships/hyperlink" Target="https://finance.naver.com/item/frgn.nhn?code=010060" TargetMode="External"/><Relationship Id="rId728" Type="http://schemas.openxmlformats.org/officeDocument/2006/relationships/hyperlink" Target="https://finance.naver.com/item/frgn.nhn?code=005390" TargetMode="External"/><Relationship Id="rId935" Type="http://schemas.openxmlformats.org/officeDocument/2006/relationships/hyperlink" Target="https://finance.naver.com/item/frgn.nhn?code=351320" TargetMode="External"/><Relationship Id="rId1358" Type="http://schemas.openxmlformats.org/officeDocument/2006/relationships/hyperlink" Target="https://finance.naver.com/item/frgn.nhn?code=060480" TargetMode="External"/><Relationship Id="rId1565" Type="http://schemas.openxmlformats.org/officeDocument/2006/relationships/hyperlink" Target="https://finance.naver.com/item/frgn.nhn?code=122690" TargetMode="External"/><Relationship Id="rId1772" Type="http://schemas.openxmlformats.org/officeDocument/2006/relationships/hyperlink" Target="https://finance.naver.com/item/frgn.nhn?code=078590" TargetMode="External"/><Relationship Id="rId2311" Type="http://schemas.openxmlformats.org/officeDocument/2006/relationships/hyperlink" Target="https://finance.naver.com/item/frgn.nhn?code=009730" TargetMode="External"/><Relationship Id="rId64" Type="http://schemas.openxmlformats.org/officeDocument/2006/relationships/hyperlink" Target="https://finance.naver.com/item/frgn.nhn?code=092780" TargetMode="External"/><Relationship Id="rId1120" Type="http://schemas.openxmlformats.org/officeDocument/2006/relationships/hyperlink" Target="https://finance.naver.com/item/frgn.nhn?code=122310" TargetMode="External"/><Relationship Id="rId1218" Type="http://schemas.openxmlformats.org/officeDocument/2006/relationships/hyperlink" Target="https://finance.naver.com/item/frgn.nhn?code=220180" TargetMode="External"/><Relationship Id="rId1425" Type="http://schemas.openxmlformats.org/officeDocument/2006/relationships/hyperlink" Target="https://finance.naver.com/item/frgn.nhn?code=182360" TargetMode="External"/><Relationship Id="rId1632" Type="http://schemas.openxmlformats.org/officeDocument/2006/relationships/hyperlink" Target="https://finance.naver.com/item/frgn.nhn?code=100700" TargetMode="External"/><Relationship Id="rId1937" Type="http://schemas.openxmlformats.org/officeDocument/2006/relationships/hyperlink" Target="https://finance.naver.com/item/frgn.nhn?code=060370" TargetMode="External"/><Relationship Id="rId2199" Type="http://schemas.openxmlformats.org/officeDocument/2006/relationships/hyperlink" Target="https://finance.naver.com/item/frgn.nhn?code=032750" TargetMode="External"/><Relationship Id="rId280" Type="http://schemas.openxmlformats.org/officeDocument/2006/relationships/hyperlink" Target="https://finance.naver.com/item/frgn.nhn?code=086280" TargetMode="External"/><Relationship Id="rId140" Type="http://schemas.openxmlformats.org/officeDocument/2006/relationships/hyperlink" Target="https://finance.naver.com/item/frgn.nhn?code=037560" TargetMode="External"/><Relationship Id="rId378" Type="http://schemas.openxmlformats.org/officeDocument/2006/relationships/hyperlink" Target="https://finance.naver.com/item/frgn.nhn?code=029460" TargetMode="External"/><Relationship Id="rId585" Type="http://schemas.openxmlformats.org/officeDocument/2006/relationships/hyperlink" Target="https://finance.naver.com/item/frgn.nhn?code=002410" TargetMode="External"/><Relationship Id="rId792" Type="http://schemas.openxmlformats.org/officeDocument/2006/relationships/hyperlink" Target="https://finance.naver.com/item/frgn.nhn?code=001680" TargetMode="External"/><Relationship Id="rId2059" Type="http://schemas.openxmlformats.org/officeDocument/2006/relationships/hyperlink" Target="https://finance.naver.com/item/frgn.nhn?code=032080" TargetMode="External"/><Relationship Id="rId2266" Type="http://schemas.openxmlformats.org/officeDocument/2006/relationships/hyperlink" Target="https://finance.naver.com/item/frgn.nhn?code=023460" TargetMode="External"/><Relationship Id="rId6" Type="http://schemas.openxmlformats.org/officeDocument/2006/relationships/hyperlink" Target="https://finance.naver.com/item/frgn.nhn?code=383800" TargetMode="External"/><Relationship Id="rId238" Type="http://schemas.openxmlformats.org/officeDocument/2006/relationships/hyperlink" Target="https://finance.naver.com/item/frgn.nhn?code=020560" TargetMode="External"/><Relationship Id="rId445" Type="http://schemas.openxmlformats.org/officeDocument/2006/relationships/hyperlink" Target="https://finance.naver.com/item/frgn.nhn?code=007310" TargetMode="External"/><Relationship Id="rId652" Type="http://schemas.openxmlformats.org/officeDocument/2006/relationships/hyperlink" Target="https://finance.naver.com/item/frgn.nhn?code=003920" TargetMode="External"/><Relationship Id="rId1075" Type="http://schemas.openxmlformats.org/officeDocument/2006/relationships/hyperlink" Target="https://finance.naver.com/item/frgn.nhn?code=290660" TargetMode="External"/><Relationship Id="rId1282" Type="http://schemas.openxmlformats.org/officeDocument/2006/relationships/hyperlink" Target="https://finance.naver.com/item/frgn.nhn?code=230240" TargetMode="External"/><Relationship Id="rId2126" Type="http://schemas.openxmlformats.org/officeDocument/2006/relationships/hyperlink" Target="https://finance.naver.com/item/frgn.nhn?code=036620" TargetMode="External"/><Relationship Id="rId305" Type="http://schemas.openxmlformats.org/officeDocument/2006/relationships/hyperlink" Target="https://finance.naver.com/item/frgn.nhn?code=078000" TargetMode="External"/><Relationship Id="rId512" Type="http://schemas.openxmlformats.org/officeDocument/2006/relationships/hyperlink" Target="https://finance.naver.com/item/frgn.nhn?code=017670" TargetMode="External"/><Relationship Id="rId957" Type="http://schemas.openxmlformats.org/officeDocument/2006/relationships/hyperlink" Target="https://finance.naver.com/item/frgn.nhn?code=327260" TargetMode="External"/><Relationship Id="rId1142" Type="http://schemas.openxmlformats.org/officeDocument/2006/relationships/hyperlink" Target="https://finance.naver.com/item/frgn.nhn?code=234300" TargetMode="External"/><Relationship Id="rId1587" Type="http://schemas.openxmlformats.org/officeDocument/2006/relationships/hyperlink" Target="https://finance.naver.com/item/frgn.nhn?code=112040" TargetMode="External"/><Relationship Id="rId1794" Type="http://schemas.openxmlformats.org/officeDocument/2006/relationships/hyperlink" Target="https://finance.naver.com/item/frgn.nhn?code=080220" TargetMode="External"/><Relationship Id="rId86" Type="http://schemas.openxmlformats.org/officeDocument/2006/relationships/hyperlink" Target="https://finance.naver.com/item/frgn.nhn?code=234080" TargetMode="External"/><Relationship Id="rId817" Type="http://schemas.openxmlformats.org/officeDocument/2006/relationships/hyperlink" Target="https://finance.naver.com/item/frgn.nhn?code=377030" TargetMode="External"/><Relationship Id="rId1002" Type="http://schemas.openxmlformats.org/officeDocument/2006/relationships/hyperlink" Target="https://finance.naver.com/item/frgn.nhn?code=329560" TargetMode="External"/><Relationship Id="rId1447" Type="http://schemas.openxmlformats.org/officeDocument/2006/relationships/hyperlink" Target="https://finance.naver.com/item/frgn.nhn?code=114810" TargetMode="External"/><Relationship Id="rId1654" Type="http://schemas.openxmlformats.org/officeDocument/2006/relationships/hyperlink" Target="https://finance.naver.com/item/frgn.nhn?code=087730" TargetMode="External"/><Relationship Id="rId1861" Type="http://schemas.openxmlformats.org/officeDocument/2006/relationships/hyperlink" Target="https://finance.naver.com/item/frgn.nhn?code=041520" TargetMode="External"/><Relationship Id="rId1307" Type="http://schemas.openxmlformats.org/officeDocument/2006/relationships/hyperlink" Target="https://finance.naver.com/item/frgn.nhn?code=225570" TargetMode="External"/><Relationship Id="rId1514" Type="http://schemas.openxmlformats.org/officeDocument/2006/relationships/hyperlink" Target="https://finance.naver.com/item/frgn.nhn?code=061970" TargetMode="External"/><Relationship Id="rId1721" Type="http://schemas.openxmlformats.org/officeDocument/2006/relationships/hyperlink" Target="https://finance.naver.com/item/frgn.nhn?code=067280" TargetMode="External"/><Relationship Id="rId1959" Type="http://schemas.openxmlformats.org/officeDocument/2006/relationships/hyperlink" Target="https://finance.naver.com/item/frgn.nhn?code=058420" TargetMode="External"/><Relationship Id="rId13" Type="http://schemas.openxmlformats.org/officeDocument/2006/relationships/hyperlink" Target="https://finance.naver.com/item/frgn.nhn?code=248070" TargetMode="External"/><Relationship Id="rId1819" Type="http://schemas.openxmlformats.org/officeDocument/2006/relationships/hyperlink" Target="https://finance.naver.com/item/frgn.nhn?code=064260" TargetMode="External"/><Relationship Id="rId2190" Type="http://schemas.openxmlformats.org/officeDocument/2006/relationships/hyperlink" Target="https://finance.naver.com/item/frgn.nhn?code=033130" TargetMode="External"/><Relationship Id="rId2288" Type="http://schemas.openxmlformats.org/officeDocument/2006/relationships/hyperlink" Target="https://finance.naver.com/item/frgn.nhn?code=019010" TargetMode="External"/><Relationship Id="rId162" Type="http://schemas.openxmlformats.org/officeDocument/2006/relationships/hyperlink" Target="https://finance.naver.com/item/frgn.nhn?code=071840" TargetMode="External"/><Relationship Id="rId467" Type="http://schemas.openxmlformats.org/officeDocument/2006/relationships/hyperlink" Target="https://finance.naver.com/item/frgn.nhn?code=014580" TargetMode="External"/><Relationship Id="rId1097" Type="http://schemas.openxmlformats.org/officeDocument/2006/relationships/hyperlink" Target="https://finance.naver.com/item/frgn.nhn?code=257370" TargetMode="External"/><Relationship Id="rId2050" Type="http://schemas.openxmlformats.org/officeDocument/2006/relationships/hyperlink" Target="https://finance.naver.com/item/frgn.nhn?code=036190" TargetMode="External"/><Relationship Id="rId2148" Type="http://schemas.openxmlformats.org/officeDocument/2006/relationships/hyperlink" Target="https://finance.naver.com/item/frgn.nhn?code=033640" TargetMode="External"/><Relationship Id="rId674" Type="http://schemas.openxmlformats.org/officeDocument/2006/relationships/hyperlink" Target="https://finance.naver.com/item/frgn.nhn?code=005800" TargetMode="External"/><Relationship Id="rId881" Type="http://schemas.openxmlformats.org/officeDocument/2006/relationships/hyperlink" Target="https://finance.naver.com/item/frgn.nhn?code=317690" TargetMode="External"/><Relationship Id="rId979" Type="http://schemas.openxmlformats.org/officeDocument/2006/relationships/hyperlink" Target="https://finance.naver.com/item/frgn.nhn?code=216080" TargetMode="External"/><Relationship Id="rId327" Type="http://schemas.openxmlformats.org/officeDocument/2006/relationships/hyperlink" Target="https://finance.naver.com/item/frgn.nhn?code=027740" TargetMode="External"/><Relationship Id="rId534" Type="http://schemas.openxmlformats.org/officeDocument/2006/relationships/hyperlink" Target="https://finance.naver.com/item/frgn.nhn?code=009140" TargetMode="External"/><Relationship Id="rId741" Type="http://schemas.openxmlformats.org/officeDocument/2006/relationships/hyperlink" Target="https://finance.naver.com/item/frgn.nhn?code=008260" TargetMode="External"/><Relationship Id="rId839" Type="http://schemas.openxmlformats.org/officeDocument/2006/relationships/hyperlink" Target="https://finance.naver.com/item/frgn.nhn?code=367480" TargetMode="External"/><Relationship Id="rId1164" Type="http://schemas.openxmlformats.org/officeDocument/2006/relationships/hyperlink" Target="https://finance.naver.com/item/frgn.nhn?code=258610" TargetMode="External"/><Relationship Id="rId1371" Type="http://schemas.openxmlformats.org/officeDocument/2006/relationships/hyperlink" Target="https://finance.naver.com/item/frgn.nhn?code=124500" TargetMode="External"/><Relationship Id="rId1469" Type="http://schemas.openxmlformats.org/officeDocument/2006/relationships/hyperlink" Target="https://finance.naver.com/item/frgn.nhn?code=140410" TargetMode="External"/><Relationship Id="rId2008" Type="http://schemas.openxmlformats.org/officeDocument/2006/relationships/hyperlink" Target="https://finance.naver.com/item/frgn.nhn?code=052790" TargetMode="External"/><Relationship Id="rId2215" Type="http://schemas.openxmlformats.org/officeDocument/2006/relationships/hyperlink" Target="https://finance.naver.com/item/frgn.nhn?code=030960" TargetMode="External"/><Relationship Id="rId601" Type="http://schemas.openxmlformats.org/officeDocument/2006/relationships/hyperlink" Target="https://finance.naver.com/item/frgn.nhn?code=011000" TargetMode="External"/><Relationship Id="rId1024" Type="http://schemas.openxmlformats.org/officeDocument/2006/relationships/hyperlink" Target="https://finance.naver.com/item/frgn.nhn?code=323280" TargetMode="External"/><Relationship Id="rId1231" Type="http://schemas.openxmlformats.org/officeDocument/2006/relationships/hyperlink" Target="https://finance.naver.com/item/frgn.nhn?code=238090" TargetMode="External"/><Relationship Id="rId1676" Type="http://schemas.openxmlformats.org/officeDocument/2006/relationships/hyperlink" Target="https://finance.naver.com/item/frgn.nhn?code=095340" TargetMode="External"/><Relationship Id="rId1883" Type="http://schemas.openxmlformats.org/officeDocument/2006/relationships/hyperlink" Target="https://finance.naver.com/item/frgn.nhn?code=066670" TargetMode="External"/><Relationship Id="rId906" Type="http://schemas.openxmlformats.org/officeDocument/2006/relationships/hyperlink" Target="https://finance.naver.com/item/frgn.nhn?code=294090" TargetMode="External"/><Relationship Id="rId1329" Type="http://schemas.openxmlformats.org/officeDocument/2006/relationships/hyperlink" Target="https://finance.naver.com/item/frgn.nhn?code=094170" TargetMode="External"/><Relationship Id="rId1536" Type="http://schemas.openxmlformats.org/officeDocument/2006/relationships/hyperlink" Target="https://finance.naver.com/item/frgn.nhn?code=069140" TargetMode="External"/><Relationship Id="rId1743" Type="http://schemas.openxmlformats.org/officeDocument/2006/relationships/hyperlink" Target="https://finance.naver.com/item/frgn.nhn?code=084730" TargetMode="External"/><Relationship Id="rId1950" Type="http://schemas.openxmlformats.org/officeDocument/2006/relationships/hyperlink" Target="https://finance.naver.com/item/frgn.nhn?code=058450" TargetMode="External"/><Relationship Id="rId35" Type="http://schemas.openxmlformats.org/officeDocument/2006/relationships/hyperlink" Target="https://finance.naver.com/item/frgn.nhn?code=013890" TargetMode="External"/><Relationship Id="rId1603" Type="http://schemas.openxmlformats.org/officeDocument/2006/relationships/hyperlink" Target="https://finance.naver.com/item/frgn.nhn?code=108230" TargetMode="External"/><Relationship Id="rId1810" Type="http://schemas.openxmlformats.org/officeDocument/2006/relationships/hyperlink" Target="https://finance.naver.com/item/frgn.nhn?code=067990" TargetMode="External"/><Relationship Id="rId184" Type="http://schemas.openxmlformats.org/officeDocument/2006/relationships/hyperlink" Target="https://finance.naver.com/item/frgn.nhn?code=081660" TargetMode="External"/><Relationship Id="rId391" Type="http://schemas.openxmlformats.org/officeDocument/2006/relationships/hyperlink" Target="https://finance.naver.com/item/frgn.nhn?code=012320" TargetMode="External"/><Relationship Id="rId1908" Type="http://schemas.openxmlformats.org/officeDocument/2006/relationships/hyperlink" Target="https://finance.naver.com/item/frgn.nhn?code=043710" TargetMode="External"/><Relationship Id="rId2072" Type="http://schemas.openxmlformats.org/officeDocument/2006/relationships/hyperlink" Target="https://finance.naver.com/item/frgn.nhn?code=039030" TargetMode="External"/><Relationship Id="rId251" Type="http://schemas.openxmlformats.org/officeDocument/2006/relationships/hyperlink" Target="https://finance.naver.com/item/frgn.nhn?code=028670" TargetMode="External"/><Relationship Id="rId489" Type="http://schemas.openxmlformats.org/officeDocument/2006/relationships/hyperlink" Target="https://finance.naver.com/item/frgn.nhn?code=015860" TargetMode="External"/><Relationship Id="rId696" Type="http://schemas.openxmlformats.org/officeDocument/2006/relationships/hyperlink" Target="https://finance.naver.com/item/frgn.nhn?code=006120" TargetMode="External"/><Relationship Id="rId349" Type="http://schemas.openxmlformats.org/officeDocument/2006/relationships/hyperlink" Target="https://finance.naver.com/item/frgn.nhn?code=051910" TargetMode="External"/><Relationship Id="rId556" Type="http://schemas.openxmlformats.org/officeDocument/2006/relationships/hyperlink" Target="https://finance.naver.com/item/frgn.nhn?code=003850" TargetMode="External"/><Relationship Id="rId763" Type="http://schemas.openxmlformats.org/officeDocument/2006/relationships/hyperlink" Target="https://finance.naver.com/item/frgn.nhn?code=006380" TargetMode="External"/><Relationship Id="rId1186" Type="http://schemas.openxmlformats.org/officeDocument/2006/relationships/hyperlink" Target="https://finance.naver.com/item/frgn.nhn?code=161580" TargetMode="External"/><Relationship Id="rId1393" Type="http://schemas.openxmlformats.org/officeDocument/2006/relationships/hyperlink" Target="https://finance.naver.com/item/frgn.nhn?code=192440" TargetMode="External"/><Relationship Id="rId2237" Type="http://schemas.openxmlformats.org/officeDocument/2006/relationships/hyperlink" Target="https://finance.naver.com/item/frgn.nhn?code=025870" TargetMode="External"/><Relationship Id="rId111" Type="http://schemas.openxmlformats.org/officeDocument/2006/relationships/hyperlink" Target="https://finance.naver.com/item/frgn.nhn?code=214420" TargetMode="External"/><Relationship Id="rId209" Type="http://schemas.openxmlformats.org/officeDocument/2006/relationships/hyperlink" Target="https://finance.naver.com/item/frgn.nhn?code=034730" TargetMode="External"/><Relationship Id="rId416" Type="http://schemas.openxmlformats.org/officeDocument/2006/relationships/hyperlink" Target="https://finance.naver.com/item/frgn.nhn?code=000910" TargetMode="External"/><Relationship Id="rId970" Type="http://schemas.openxmlformats.org/officeDocument/2006/relationships/hyperlink" Target="https://finance.naver.com/item/frgn.nhn?code=335890" TargetMode="External"/><Relationship Id="rId1046" Type="http://schemas.openxmlformats.org/officeDocument/2006/relationships/hyperlink" Target="https://finance.naver.com/item/frgn.nhn?code=299660" TargetMode="External"/><Relationship Id="rId1253" Type="http://schemas.openxmlformats.org/officeDocument/2006/relationships/hyperlink" Target="https://finance.naver.com/item/frgn.nhn?code=239340" TargetMode="External"/><Relationship Id="rId1698" Type="http://schemas.openxmlformats.org/officeDocument/2006/relationships/hyperlink" Target="https://finance.naver.com/item/frgn.nhn?code=091580" TargetMode="External"/><Relationship Id="rId623" Type="http://schemas.openxmlformats.org/officeDocument/2006/relationships/hyperlink" Target="https://finance.naver.com/item/frgn.nhn?code=007110" TargetMode="External"/><Relationship Id="rId830" Type="http://schemas.openxmlformats.org/officeDocument/2006/relationships/hyperlink" Target="https://finance.naver.com/item/frgn.nhn?code=361670" TargetMode="External"/><Relationship Id="rId928" Type="http://schemas.openxmlformats.org/officeDocument/2006/relationships/hyperlink" Target="https://finance.naver.com/item/frgn.nhn?code=351340" TargetMode="External"/><Relationship Id="rId1460" Type="http://schemas.openxmlformats.org/officeDocument/2006/relationships/hyperlink" Target="https://finance.naver.com/item/frgn.nhn?code=153460" TargetMode="External"/><Relationship Id="rId1558" Type="http://schemas.openxmlformats.org/officeDocument/2006/relationships/hyperlink" Target="https://finance.naver.com/item/frgn.nhn?code=111820" TargetMode="External"/><Relationship Id="rId1765" Type="http://schemas.openxmlformats.org/officeDocument/2006/relationships/hyperlink" Target="https://finance.naver.com/item/frgn.nhn?code=083650" TargetMode="External"/><Relationship Id="rId2304" Type="http://schemas.openxmlformats.org/officeDocument/2006/relationships/hyperlink" Target="https://finance.naver.com/item/frgn.nhn?code=017890" TargetMode="External"/><Relationship Id="rId57" Type="http://schemas.openxmlformats.org/officeDocument/2006/relationships/hyperlink" Target="https://finance.naver.com/item/frgn.nhn?code=088260" TargetMode="External"/><Relationship Id="rId1113" Type="http://schemas.openxmlformats.org/officeDocument/2006/relationships/hyperlink" Target="https://finance.naver.com/item/frgn.nhn?code=175250" TargetMode="External"/><Relationship Id="rId1320" Type="http://schemas.openxmlformats.org/officeDocument/2006/relationships/hyperlink" Target="https://finance.naver.com/item/frgn.nhn?code=094360" TargetMode="External"/><Relationship Id="rId1418" Type="http://schemas.openxmlformats.org/officeDocument/2006/relationships/hyperlink" Target="https://finance.naver.com/item/frgn.nhn?code=184230" TargetMode="External"/><Relationship Id="rId1972" Type="http://schemas.openxmlformats.org/officeDocument/2006/relationships/hyperlink" Target="https://finance.naver.com/item/frgn.nhn?code=045300" TargetMode="External"/><Relationship Id="rId1625" Type="http://schemas.openxmlformats.org/officeDocument/2006/relationships/hyperlink" Target="https://finance.naver.com/item/frgn.nhn?code=104040" TargetMode="External"/><Relationship Id="rId1832" Type="http://schemas.openxmlformats.org/officeDocument/2006/relationships/hyperlink" Target="https://finance.naver.com/item/frgn.nhn?code=054090" TargetMode="External"/><Relationship Id="rId2094" Type="http://schemas.openxmlformats.org/officeDocument/2006/relationships/hyperlink" Target="https://finance.naver.com/item/frgn.nhn?code=038460" TargetMode="External"/><Relationship Id="rId273" Type="http://schemas.openxmlformats.org/officeDocument/2006/relationships/hyperlink" Target="https://finance.naver.com/item/frgn.nhn?code=032350" TargetMode="External"/><Relationship Id="rId480" Type="http://schemas.openxmlformats.org/officeDocument/2006/relationships/hyperlink" Target="https://finance.naver.com/item/frgn.nhn?code=004720" TargetMode="External"/><Relationship Id="rId2161" Type="http://schemas.openxmlformats.org/officeDocument/2006/relationships/hyperlink" Target="https://finance.naver.com/item/frgn.nhn?code=035460" TargetMode="External"/><Relationship Id="rId133" Type="http://schemas.openxmlformats.org/officeDocument/2006/relationships/hyperlink" Target="https://finance.naver.com/item/frgn.nhn?code=181710" TargetMode="External"/><Relationship Id="rId340" Type="http://schemas.openxmlformats.org/officeDocument/2006/relationships/hyperlink" Target="https://finance.naver.com/item/frgn.nhn?code=064960" TargetMode="External"/><Relationship Id="rId578" Type="http://schemas.openxmlformats.org/officeDocument/2006/relationships/hyperlink" Target="https://finance.naver.com/item/frgn.nhn?code=001270" TargetMode="External"/><Relationship Id="rId785" Type="http://schemas.openxmlformats.org/officeDocument/2006/relationships/hyperlink" Target="https://finance.naver.com/item/frgn.nhn?code=002270" TargetMode="External"/><Relationship Id="rId992" Type="http://schemas.openxmlformats.org/officeDocument/2006/relationships/hyperlink" Target="https://finance.naver.com/item/frgn.nhn?code=300120" TargetMode="External"/><Relationship Id="rId2021" Type="http://schemas.openxmlformats.org/officeDocument/2006/relationships/hyperlink" Target="https://finance.naver.com/item/frgn.nhn?code=052600" TargetMode="External"/><Relationship Id="rId2259" Type="http://schemas.openxmlformats.org/officeDocument/2006/relationships/hyperlink" Target="https://finance.naver.com/item/frgn.nhn?code=017650" TargetMode="External"/><Relationship Id="rId200" Type="http://schemas.openxmlformats.org/officeDocument/2006/relationships/hyperlink" Target="https://finance.naver.com/item/frgn.nhn?code=120030" TargetMode="External"/><Relationship Id="rId438" Type="http://schemas.openxmlformats.org/officeDocument/2006/relationships/hyperlink" Target="https://finance.naver.com/item/frgn.nhn?code=017960" TargetMode="External"/><Relationship Id="rId645" Type="http://schemas.openxmlformats.org/officeDocument/2006/relationships/hyperlink" Target="https://finance.naver.com/item/frgn.nhn?code=005960" TargetMode="External"/><Relationship Id="rId852" Type="http://schemas.openxmlformats.org/officeDocument/2006/relationships/hyperlink" Target="https://finance.naver.com/item/frgn.nhn?code=338220" TargetMode="External"/><Relationship Id="rId1068" Type="http://schemas.openxmlformats.org/officeDocument/2006/relationships/hyperlink" Target="https://finance.naver.com/item/frgn.nhn?code=128540" TargetMode="External"/><Relationship Id="rId1275" Type="http://schemas.openxmlformats.org/officeDocument/2006/relationships/hyperlink" Target="https://finance.naver.com/item/frgn.nhn?code=206560" TargetMode="External"/><Relationship Id="rId1482" Type="http://schemas.openxmlformats.org/officeDocument/2006/relationships/hyperlink" Target="https://finance.naver.com/item/frgn.nhn?code=089530" TargetMode="External"/><Relationship Id="rId2119" Type="http://schemas.openxmlformats.org/officeDocument/2006/relationships/hyperlink" Target="https://finance.naver.com/item/frgn.nhn?code=038290" TargetMode="External"/><Relationship Id="rId505" Type="http://schemas.openxmlformats.org/officeDocument/2006/relationships/hyperlink" Target="https://finance.naver.com/item/frgn.nhn?code=011420" TargetMode="External"/><Relationship Id="rId712" Type="http://schemas.openxmlformats.org/officeDocument/2006/relationships/hyperlink" Target="https://finance.naver.com/item/frgn.nhn?code=000040" TargetMode="External"/><Relationship Id="rId1135" Type="http://schemas.openxmlformats.org/officeDocument/2006/relationships/hyperlink" Target="https://finance.naver.com/item/frgn.nhn?code=255220" TargetMode="External"/><Relationship Id="rId1342" Type="http://schemas.openxmlformats.org/officeDocument/2006/relationships/hyperlink" Target="https://finance.naver.com/item/frgn.nhn?code=217620" TargetMode="External"/><Relationship Id="rId1787" Type="http://schemas.openxmlformats.org/officeDocument/2006/relationships/hyperlink" Target="https://finance.naver.com/item/frgn.nhn?code=082210" TargetMode="External"/><Relationship Id="rId1994" Type="http://schemas.openxmlformats.org/officeDocument/2006/relationships/hyperlink" Target="https://finance.naver.com/item/frgn.nhn?code=049470" TargetMode="External"/><Relationship Id="rId79" Type="http://schemas.openxmlformats.org/officeDocument/2006/relationships/hyperlink" Target="https://finance.naver.com/item/frgn.nhn?code=267250" TargetMode="External"/><Relationship Id="rId1202" Type="http://schemas.openxmlformats.org/officeDocument/2006/relationships/hyperlink" Target="https://finance.naver.com/item/frgn.nhn?code=241820" TargetMode="External"/><Relationship Id="rId1647" Type="http://schemas.openxmlformats.org/officeDocument/2006/relationships/hyperlink" Target="https://finance.naver.com/item/frgn.nhn?code=067000" TargetMode="External"/><Relationship Id="rId1854" Type="http://schemas.openxmlformats.org/officeDocument/2006/relationships/hyperlink" Target="https://finance.naver.com/item/frgn.nhn?code=069110" TargetMode="External"/><Relationship Id="rId1507" Type="http://schemas.openxmlformats.org/officeDocument/2006/relationships/hyperlink" Target="https://finance.naver.com/item/frgn.nhn?code=134060" TargetMode="External"/><Relationship Id="rId1714" Type="http://schemas.openxmlformats.org/officeDocument/2006/relationships/hyperlink" Target="https://finance.naver.com/item/frgn.nhn?code=084110" TargetMode="External"/><Relationship Id="rId295" Type="http://schemas.openxmlformats.org/officeDocument/2006/relationships/hyperlink" Target="https://finance.naver.com/item/frgn.nhn?code=073240" TargetMode="External"/><Relationship Id="rId1921" Type="http://schemas.openxmlformats.org/officeDocument/2006/relationships/hyperlink" Target="https://finance.naver.com/item/frgn.nhn?code=060720" TargetMode="External"/><Relationship Id="rId2183" Type="http://schemas.openxmlformats.org/officeDocument/2006/relationships/hyperlink" Target="https://finance.naver.com/item/frgn.nhn?code=033340" TargetMode="External"/><Relationship Id="rId155" Type="http://schemas.openxmlformats.org/officeDocument/2006/relationships/hyperlink" Target="https://finance.naver.com/item/frgn.nhn?code=145990" TargetMode="External"/><Relationship Id="rId362" Type="http://schemas.openxmlformats.org/officeDocument/2006/relationships/hyperlink" Target="https://finance.naver.com/item/frgn.nhn?code=007120" TargetMode="External"/><Relationship Id="rId1297" Type="http://schemas.openxmlformats.org/officeDocument/2006/relationships/hyperlink" Target="https://finance.naver.com/item/frgn.nhn?code=056090" TargetMode="External"/><Relationship Id="rId2043" Type="http://schemas.openxmlformats.org/officeDocument/2006/relationships/hyperlink" Target="https://finance.naver.com/item/frgn.nhn?code=014620" TargetMode="External"/><Relationship Id="rId2250" Type="http://schemas.openxmlformats.org/officeDocument/2006/relationships/hyperlink" Target="https://finance.naver.com/item/frgn.nhn?code=024830" TargetMode="External"/><Relationship Id="rId222" Type="http://schemas.openxmlformats.org/officeDocument/2006/relationships/hyperlink" Target="https://finance.naver.com/item/frgn.nhn?code=105630" TargetMode="External"/><Relationship Id="rId667" Type="http://schemas.openxmlformats.org/officeDocument/2006/relationships/hyperlink" Target="https://finance.naver.com/item/frgn.nhn?code=001080" TargetMode="External"/><Relationship Id="rId874" Type="http://schemas.openxmlformats.org/officeDocument/2006/relationships/hyperlink" Target="https://finance.naver.com/item/frgn.nhn?code=365590" TargetMode="External"/><Relationship Id="rId2110" Type="http://schemas.openxmlformats.org/officeDocument/2006/relationships/hyperlink" Target="https://finance.naver.com/item/frgn.nhn?code=038680" TargetMode="External"/><Relationship Id="rId527" Type="http://schemas.openxmlformats.org/officeDocument/2006/relationships/hyperlink" Target="https://finance.naver.com/item/frgn.nhn?code=006280" TargetMode="External"/><Relationship Id="rId734" Type="http://schemas.openxmlformats.org/officeDocument/2006/relationships/hyperlink" Target="https://finance.naver.com/item/frgn.nhn?code=005940" TargetMode="External"/><Relationship Id="rId941" Type="http://schemas.openxmlformats.org/officeDocument/2006/relationships/hyperlink" Target="https://finance.naver.com/item/frgn.nhn?code=347140" TargetMode="External"/><Relationship Id="rId1157" Type="http://schemas.openxmlformats.org/officeDocument/2006/relationships/hyperlink" Target="https://finance.naver.com/item/frgn.nhn?code=171090" TargetMode="External"/><Relationship Id="rId1364" Type="http://schemas.openxmlformats.org/officeDocument/2006/relationships/hyperlink" Target="https://finance.naver.com/item/frgn.nhn?code=200670" TargetMode="External"/><Relationship Id="rId1571" Type="http://schemas.openxmlformats.org/officeDocument/2006/relationships/hyperlink" Target="https://finance.naver.com/item/frgn.nhn?code=122350" TargetMode="External"/><Relationship Id="rId2208" Type="http://schemas.openxmlformats.org/officeDocument/2006/relationships/hyperlink" Target="https://finance.naver.com/item/frgn.nhn?code=032280" TargetMode="External"/><Relationship Id="rId70" Type="http://schemas.openxmlformats.org/officeDocument/2006/relationships/hyperlink" Target="https://finance.naver.com/item/frgn.nhn?code=280360" TargetMode="External"/><Relationship Id="rId801" Type="http://schemas.openxmlformats.org/officeDocument/2006/relationships/hyperlink" Target="https://finance.naver.com/item/frgn.nhn?code=001790" TargetMode="External"/><Relationship Id="rId1017" Type="http://schemas.openxmlformats.org/officeDocument/2006/relationships/hyperlink" Target="https://finance.naver.com/item/frgn.nhn?code=241840" TargetMode="External"/><Relationship Id="rId1224" Type="http://schemas.openxmlformats.org/officeDocument/2006/relationships/hyperlink" Target="https://finance.naver.com/item/frgn.nhn?code=239610" TargetMode="External"/><Relationship Id="rId1431" Type="http://schemas.openxmlformats.org/officeDocument/2006/relationships/hyperlink" Target="https://finance.naver.com/item/frgn.nhn?code=168330" TargetMode="External"/><Relationship Id="rId1669" Type="http://schemas.openxmlformats.org/officeDocument/2006/relationships/hyperlink" Target="https://finance.naver.com/item/frgn.nhn?code=092300" TargetMode="External"/><Relationship Id="rId1876" Type="http://schemas.openxmlformats.org/officeDocument/2006/relationships/hyperlink" Target="https://finance.naver.com/item/frgn.nhn?code=051370" TargetMode="External"/><Relationship Id="rId1529" Type="http://schemas.openxmlformats.org/officeDocument/2006/relationships/hyperlink" Target="https://finance.naver.com/item/frgn.nhn?code=041460" TargetMode="External"/><Relationship Id="rId1736" Type="http://schemas.openxmlformats.org/officeDocument/2006/relationships/hyperlink" Target="https://finance.naver.com/item/frgn.nhn?code=086980" TargetMode="External"/><Relationship Id="rId1943" Type="http://schemas.openxmlformats.org/officeDocument/2006/relationships/hyperlink" Target="https://finance.naver.com/item/frgn.nhn?code=060380" TargetMode="External"/><Relationship Id="rId28" Type="http://schemas.openxmlformats.org/officeDocument/2006/relationships/hyperlink" Target="https://finance.naver.com/item/frgn.nhn?code=344820" TargetMode="External"/><Relationship Id="rId1803" Type="http://schemas.openxmlformats.org/officeDocument/2006/relationships/hyperlink" Target="https://finance.naver.com/item/frgn.nhn?code=052460" TargetMode="External"/><Relationship Id="rId177" Type="http://schemas.openxmlformats.org/officeDocument/2006/relationships/hyperlink" Target="https://finance.naver.com/item/frgn.nhn?code=082740" TargetMode="External"/><Relationship Id="rId384" Type="http://schemas.openxmlformats.org/officeDocument/2006/relationships/hyperlink" Target="https://finance.naver.com/item/frgn.nhn?code=011790" TargetMode="External"/><Relationship Id="rId591" Type="http://schemas.openxmlformats.org/officeDocument/2006/relationships/hyperlink" Target="https://finance.naver.com/item/frgn.nhn?code=002810" TargetMode="External"/><Relationship Id="rId2065" Type="http://schemas.openxmlformats.org/officeDocument/2006/relationships/hyperlink" Target="https://finance.naver.com/item/frgn.nhn?code=044780" TargetMode="External"/><Relationship Id="rId2272" Type="http://schemas.openxmlformats.org/officeDocument/2006/relationships/hyperlink" Target="https://finance.naver.com/item/frgn.nhn?code=023160" TargetMode="External"/><Relationship Id="rId244" Type="http://schemas.openxmlformats.org/officeDocument/2006/relationships/hyperlink" Target="https://finance.naver.com/item/frgn.nhn?code=093230" TargetMode="External"/><Relationship Id="rId689" Type="http://schemas.openxmlformats.org/officeDocument/2006/relationships/hyperlink" Target="https://finance.naver.com/item/frgn.nhn?code=004980" TargetMode="External"/><Relationship Id="rId896" Type="http://schemas.openxmlformats.org/officeDocument/2006/relationships/hyperlink" Target="https://finance.naver.com/item/frgn.nhn?code=304840" TargetMode="External"/><Relationship Id="rId1081" Type="http://schemas.openxmlformats.org/officeDocument/2006/relationships/hyperlink" Target="https://finance.naver.com/item/frgn.nhn?code=263020" TargetMode="External"/><Relationship Id="rId451" Type="http://schemas.openxmlformats.org/officeDocument/2006/relationships/hyperlink" Target="https://finance.naver.com/item/frgn.nhn?code=014820" TargetMode="External"/><Relationship Id="rId549" Type="http://schemas.openxmlformats.org/officeDocument/2006/relationships/hyperlink" Target="https://finance.naver.com/item/frgn.nhn?code=010660" TargetMode="External"/><Relationship Id="rId756" Type="http://schemas.openxmlformats.org/officeDocument/2006/relationships/hyperlink" Target="https://finance.naver.com/item/frgn.nhn?code=007570" TargetMode="External"/><Relationship Id="rId1179" Type="http://schemas.openxmlformats.org/officeDocument/2006/relationships/hyperlink" Target="https://finance.naver.com/item/frgn.nhn?code=003380" TargetMode="External"/><Relationship Id="rId1386" Type="http://schemas.openxmlformats.org/officeDocument/2006/relationships/hyperlink" Target="https://finance.naver.com/item/frgn.nhn?code=200230" TargetMode="External"/><Relationship Id="rId1593" Type="http://schemas.openxmlformats.org/officeDocument/2006/relationships/hyperlink" Target="https://finance.naver.com/item/frgn.nhn?code=099410" TargetMode="External"/><Relationship Id="rId2132" Type="http://schemas.openxmlformats.org/officeDocument/2006/relationships/hyperlink" Target="https://finance.naver.com/item/frgn.nhn?code=037070" TargetMode="External"/><Relationship Id="rId104" Type="http://schemas.openxmlformats.org/officeDocument/2006/relationships/hyperlink" Target="https://finance.naver.com/item/frgn.nhn?code=089590" TargetMode="External"/><Relationship Id="rId311" Type="http://schemas.openxmlformats.org/officeDocument/2006/relationships/hyperlink" Target="https://finance.naver.com/item/frgn.nhn?code=025750" TargetMode="External"/><Relationship Id="rId409" Type="http://schemas.openxmlformats.org/officeDocument/2006/relationships/hyperlink" Target="https://finance.naver.com/item/frgn.nhn?code=003160" TargetMode="External"/><Relationship Id="rId963" Type="http://schemas.openxmlformats.org/officeDocument/2006/relationships/hyperlink" Target="https://finance.naver.com/item/frgn.nhn?code=340360" TargetMode="External"/><Relationship Id="rId1039" Type="http://schemas.openxmlformats.org/officeDocument/2006/relationships/hyperlink" Target="https://finance.naver.com/item/frgn.nhn?code=125210" TargetMode="External"/><Relationship Id="rId1246" Type="http://schemas.openxmlformats.org/officeDocument/2006/relationships/hyperlink" Target="https://finance.naver.com/item/frgn.nhn?code=071460" TargetMode="External"/><Relationship Id="rId1898" Type="http://schemas.openxmlformats.org/officeDocument/2006/relationships/hyperlink" Target="https://finance.naver.com/item/frgn.nhn?code=052770" TargetMode="External"/><Relationship Id="rId92" Type="http://schemas.openxmlformats.org/officeDocument/2006/relationships/hyperlink" Target="https://finance.naver.com/item/frgn.nhn?code=016740" TargetMode="External"/><Relationship Id="rId616" Type="http://schemas.openxmlformats.org/officeDocument/2006/relationships/hyperlink" Target="https://finance.naver.com/item/frgn.nhn?code=004770" TargetMode="External"/><Relationship Id="rId823" Type="http://schemas.openxmlformats.org/officeDocument/2006/relationships/hyperlink" Target="https://finance.naver.com/item/frgn.nhn?code=380320" TargetMode="External"/><Relationship Id="rId1453" Type="http://schemas.openxmlformats.org/officeDocument/2006/relationships/hyperlink" Target="https://finance.naver.com/item/frgn.nhn?code=046970" TargetMode="External"/><Relationship Id="rId1660" Type="http://schemas.openxmlformats.org/officeDocument/2006/relationships/hyperlink" Target="https://finance.naver.com/item/frgn.nhn?code=093920" TargetMode="External"/><Relationship Id="rId1758" Type="http://schemas.openxmlformats.org/officeDocument/2006/relationships/hyperlink" Target="https://finance.naver.com/item/frgn.nhn?code=085660" TargetMode="External"/><Relationship Id="rId1106" Type="http://schemas.openxmlformats.org/officeDocument/2006/relationships/hyperlink" Target="https://finance.naver.com/item/frgn.nhn?code=110990" TargetMode="External"/><Relationship Id="rId1313" Type="http://schemas.openxmlformats.org/officeDocument/2006/relationships/hyperlink" Target="https://finance.naver.com/item/frgn.nhn?code=224110" TargetMode="External"/><Relationship Id="rId1520" Type="http://schemas.openxmlformats.org/officeDocument/2006/relationships/hyperlink" Target="https://finance.naver.com/item/frgn.nhn?code=064290" TargetMode="External"/><Relationship Id="rId1965" Type="http://schemas.openxmlformats.org/officeDocument/2006/relationships/hyperlink" Target="https://finance.naver.com/item/frgn.nhn?code=053260" TargetMode="External"/><Relationship Id="rId1618" Type="http://schemas.openxmlformats.org/officeDocument/2006/relationships/hyperlink" Target="https://finance.naver.com/item/frgn.nhn?code=071670" TargetMode="External"/><Relationship Id="rId1825" Type="http://schemas.openxmlformats.org/officeDocument/2006/relationships/hyperlink" Target="https://finance.naver.com/item/frgn.nhn?code=074430" TargetMode="External"/><Relationship Id="rId199" Type="http://schemas.openxmlformats.org/officeDocument/2006/relationships/hyperlink" Target="https://finance.naver.com/item/frgn.nhn?code=088350" TargetMode="External"/><Relationship Id="rId2087" Type="http://schemas.openxmlformats.org/officeDocument/2006/relationships/hyperlink" Target="https://finance.naver.com/item/frgn.nhn?code=009300" TargetMode="External"/><Relationship Id="rId2294" Type="http://schemas.openxmlformats.org/officeDocument/2006/relationships/hyperlink" Target="https://finance.naver.com/item/frgn.nhn?code=004590" TargetMode="External"/><Relationship Id="rId266" Type="http://schemas.openxmlformats.org/officeDocument/2006/relationships/hyperlink" Target="https://finance.naver.com/item/frgn.nhn?code=009770" TargetMode="External"/><Relationship Id="rId473" Type="http://schemas.openxmlformats.org/officeDocument/2006/relationships/hyperlink" Target="https://finance.naver.com/item/frgn.nhn?code=016090" TargetMode="External"/><Relationship Id="rId680" Type="http://schemas.openxmlformats.org/officeDocument/2006/relationships/hyperlink" Target="https://finance.naver.com/item/frgn.nhn?code=003080" TargetMode="External"/><Relationship Id="rId2154" Type="http://schemas.openxmlformats.org/officeDocument/2006/relationships/hyperlink" Target="https://finance.naver.com/item/frgn.nhn?code=036120" TargetMode="External"/><Relationship Id="rId126" Type="http://schemas.openxmlformats.org/officeDocument/2006/relationships/hyperlink" Target="https://finance.naver.com/item/frgn.nhn?code=027410" TargetMode="External"/><Relationship Id="rId333" Type="http://schemas.openxmlformats.org/officeDocument/2006/relationships/hyperlink" Target="https://finance.naver.com/item/frgn.nhn?code=067830" TargetMode="External"/><Relationship Id="rId540" Type="http://schemas.openxmlformats.org/officeDocument/2006/relationships/hyperlink" Target="https://finance.naver.com/item/frgn.nhn?code=015590" TargetMode="External"/><Relationship Id="rId778" Type="http://schemas.openxmlformats.org/officeDocument/2006/relationships/hyperlink" Target="https://finance.naver.com/item/frgn.nhn?code=002900" TargetMode="External"/><Relationship Id="rId985" Type="http://schemas.openxmlformats.org/officeDocument/2006/relationships/hyperlink" Target="https://finance.naver.com/item/frgn.nhn?code=333050" TargetMode="External"/><Relationship Id="rId1170" Type="http://schemas.openxmlformats.org/officeDocument/2006/relationships/hyperlink" Target="https://finance.naver.com/item/frgn.nhn?code=263800" TargetMode="External"/><Relationship Id="rId2014" Type="http://schemas.openxmlformats.org/officeDocument/2006/relationships/hyperlink" Target="https://finance.naver.com/item/frgn.nhn?code=052300" TargetMode="External"/><Relationship Id="rId2221" Type="http://schemas.openxmlformats.org/officeDocument/2006/relationships/hyperlink" Target="https://finance.naver.com/item/frgn.nhn?code=028300" TargetMode="External"/><Relationship Id="rId638" Type="http://schemas.openxmlformats.org/officeDocument/2006/relationships/hyperlink" Target="https://finance.naver.com/item/frgn.nhn?code=008700" TargetMode="External"/><Relationship Id="rId845" Type="http://schemas.openxmlformats.org/officeDocument/2006/relationships/hyperlink" Target="https://finance.naver.com/item/frgn.nhn?code=367360" TargetMode="External"/><Relationship Id="rId1030" Type="http://schemas.openxmlformats.org/officeDocument/2006/relationships/hyperlink" Target="https://finance.naver.com/item/frgn.nhn?code=321260" TargetMode="External"/><Relationship Id="rId1268" Type="http://schemas.openxmlformats.org/officeDocument/2006/relationships/hyperlink" Target="https://finance.naver.com/item/frgn.nhn?code=109610" TargetMode="External"/><Relationship Id="rId1475" Type="http://schemas.openxmlformats.org/officeDocument/2006/relationships/hyperlink" Target="https://finance.naver.com/item/frgn.nhn?code=115480" TargetMode="External"/><Relationship Id="rId1682" Type="http://schemas.openxmlformats.org/officeDocument/2006/relationships/hyperlink" Target="https://finance.naver.com/item/frgn.nhn?code=057540" TargetMode="External"/><Relationship Id="rId400" Type="http://schemas.openxmlformats.org/officeDocument/2006/relationships/hyperlink" Target="https://finance.naver.com/item/frgn.nhn?code=015360" TargetMode="External"/><Relationship Id="rId705" Type="http://schemas.openxmlformats.org/officeDocument/2006/relationships/hyperlink" Target="https://finance.naver.com/item/frgn.nhn?code=000880" TargetMode="External"/><Relationship Id="rId1128" Type="http://schemas.openxmlformats.org/officeDocument/2006/relationships/hyperlink" Target="https://finance.naver.com/item/frgn.nhn?code=183490" TargetMode="External"/><Relationship Id="rId1335" Type="http://schemas.openxmlformats.org/officeDocument/2006/relationships/hyperlink" Target="https://finance.naver.com/item/frgn.nhn?code=214310" TargetMode="External"/><Relationship Id="rId1542" Type="http://schemas.openxmlformats.org/officeDocument/2006/relationships/hyperlink" Target="https://finance.naver.com/item/frgn.nhn?code=117670" TargetMode="External"/><Relationship Id="rId1987" Type="http://schemas.openxmlformats.org/officeDocument/2006/relationships/hyperlink" Target="https://finance.naver.com/item/frgn.nhn?code=053950" TargetMode="External"/><Relationship Id="rId912" Type="http://schemas.openxmlformats.org/officeDocument/2006/relationships/hyperlink" Target="https://finance.naver.com/item/frgn.nhn?code=950190" TargetMode="External"/><Relationship Id="rId1847" Type="http://schemas.openxmlformats.org/officeDocument/2006/relationships/hyperlink" Target="https://finance.naver.com/item/frgn.nhn?code=067170" TargetMode="External"/><Relationship Id="rId41" Type="http://schemas.openxmlformats.org/officeDocument/2006/relationships/hyperlink" Target="https://finance.naver.com/item/frgn.nhn?code=192650" TargetMode="External"/><Relationship Id="rId1402" Type="http://schemas.openxmlformats.org/officeDocument/2006/relationships/hyperlink" Target="https://finance.naver.com/item/frgn.nhn?code=187270" TargetMode="External"/><Relationship Id="rId1707" Type="http://schemas.openxmlformats.org/officeDocument/2006/relationships/hyperlink" Target="https://finance.naver.com/item/frgn.nhn?code=091970" TargetMode="External"/><Relationship Id="rId190" Type="http://schemas.openxmlformats.org/officeDocument/2006/relationships/hyperlink" Target="https://finance.naver.com/item/frgn.nhn?code=128940" TargetMode="External"/><Relationship Id="rId288" Type="http://schemas.openxmlformats.org/officeDocument/2006/relationships/hyperlink" Target="https://finance.naver.com/item/frgn.nhn?code=084690" TargetMode="External"/><Relationship Id="rId1914" Type="http://schemas.openxmlformats.org/officeDocument/2006/relationships/hyperlink" Target="https://finance.naver.com/item/frgn.nhn?code=057680" TargetMode="External"/><Relationship Id="rId495" Type="http://schemas.openxmlformats.org/officeDocument/2006/relationships/hyperlink" Target="https://finance.naver.com/item/frgn.nhn?code=009420" TargetMode="External"/><Relationship Id="rId2176" Type="http://schemas.openxmlformats.org/officeDocument/2006/relationships/hyperlink" Target="https://finance.naver.com/item/frgn.nhn?code=033500" TargetMode="External"/><Relationship Id="rId148" Type="http://schemas.openxmlformats.org/officeDocument/2006/relationships/hyperlink" Target="https://finance.naver.com/item/frgn.nhn?code=153360" TargetMode="External"/><Relationship Id="rId355" Type="http://schemas.openxmlformats.org/officeDocument/2006/relationships/hyperlink" Target="https://finance.naver.com/item/frgn.nhn?code=049770" TargetMode="External"/><Relationship Id="rId562" Type="http://schemas.openxmlformats.org/officeDocument/2006/relationships/hyperlink" Target="https://finance.naver.com/item/frgn.nhn?code=002920" TargetMode="External"/><Relationship Id="rId1192" Type="http://schemas.openxmlformats.org/officeDocument/2006/relationships/hyperlink" Target="https://finance.naver.com/item/frgn.nhn?code=263770" TargetMode="External"/><Relationship Id="rId2036" Type="http://schemas.openxmlformats.org/officeDocument/2006/relationships/hyperlink" Target="https://finance.naver.com/item/frgn.nhn?code=049830" TargetMode="External"/><Relationship Id="rId2243" Type="http://schemas.openxmlformats.org/officeDocument/2006/relationships/hyperlink" Target="https://finance.naver.com/item/frgn.nhn?code=024940" TargetMode="External"/><Relationship Id="rId215" Type="http://schemas.openxmlformats.org/officeDocument/2006/relationships/hyperlink" Target="https://finance.naver.com/item/frgn.nhn?code=039490" TargetMode="External"/><Relationship Id="rId422" Type="http://schemas.openxmlformats.org/officeDocument/2006/relationships/hyperlink" Target="https://finance.naver.com/item/frgn.nhn?code=021050" TargetMode="External"/><Relationship Id="rId867" Type="http://schemas.openxmlformats.org/officeDocument/2006/relationships/hyperlink" Target="https://finance.naver.com/item/frgn.nhn?code=368770" TargetMode="External"/><Relationship Id="rId1052" Type="http://schemas.openxmlformats.org/officeDocument/2006/relationships/hyperlink" Target="https://finance.naver.com/item/frgn.nhn?code=310840" TargetMode="External"/><Relationship Id="rId1497" Type="http://schemas.openxmlformats.org/officeDocument/2006/relationships/hyperlink" Target="https://finance.naver.com/item/frgn.nhn?code=109080" TargetMode="External"/><Relationship Id="rId2103" Type="http://schemas.openxmlformats.org/officeDocument/2006/relationships/hyperlink" Target="https://finance.naver.com/item/frgn.nhn?code=030190" TargetMode="External"/><Relationship Id="rId2310" Type="http://schemas.openxmlformats.org/officeDocument/2006/relationships/hyperlink" Target="https://finance.naver.com/item/frgn.nhn?code=002230" TargetMode="External"/><Relationship Id="rId727" Type="http://schemas.openxmlformats.org/officeDocument/2006/relationships/hyperlink" Target="https://finance.naver.com/item/frgn.nhn?code=000590" TargetMode="External"/><Relationship Id="rId934" Type="http://schemas.openxmlformats.org/officeDocument/2006/relationships/hyperlink" Target="https://finance.naver.com/item/frgn.nhn?code=297890" TargetMode="External"/><Relationship Id="rId1357" Type="http://schemas.openxmlformats.org/officeDocument/2006/relationships/hyperlink" Target="https://finance.naver.com/item/frgn.nhn?code=213420" TargetMode="External"/><Relationship Id="rId1564" Type="http://schemas.openxmlformats.org/officeDocument/2006/relationships/hyperlink" Target="https://finance.naver.com/item/frgn.nhn?code=100030" TargetMode="External"/><Relationship Id="rId1771" Type="http://schemas.openxmlformats.org/officeDocument/2006/relationships/hyperlink" Target="https://finance.naver.com/item/frgn.nhn?code=041020" TargetMode="External"/><Relationship Id="rId63" Type="http://schemas.openxmlformats.org/officeDocument/2006/relationships/hyperlink" Target="https://finance.naver.com/item/frgn.nhn?code=282330" TargetMode="External"/><Relationship Id="rId1217" Type="http://schemas.openxmlformats.org/officeDocument/2006/relationships/hyperlink" Target="https://finance.naver.com/item/frgn.nhn?code=176440" TargetMode="External"/><Relationship Id="rId1424" Type="http://schemas.openxmlformats.org/officeDocument/2006/relationships/hyperlink" Target="https://finance.naver.com/item/frgn.nhn?code=134580" TargetMode="External"/><Relationship Id="rId1631" Type="http://schemas.openxmlformats.org/officeDocument/2006/relationships/hyperlink" Target="https://finance.naver.com/item/frgn.nhn?code=092130" TargetMode="External"/><Relationship Id="rId1869" Type="http://schemas.openxmlformats.org/officeDocument/2006/relationships/hyperlink" Target="https://finance.naver.com/item/frgn.nhn?code=066130" TargetMode="External"/><Relationship Id="rId1729" Type="http://schemas.openxmlformats.org/officeDocument/2006/relationships/hyperlink" Target="https://finance.naver.com/item/frgn.nhn?code=089230" TargetMode="External"/><Relationship Id="rId1936" Type="http://schemas.openxmlformats.org/officeDocument/2006/relationships/hyperlink" Target="https://finance.naver.com/item/frgn.nhn?code=049070" TargetMode="External"/><Relationship Id="rId2198" Type="http://schemas.openxmlformats.org/officeDocument/2006/relationships/hyperlink" Target="https://finance.naver.com/item/frgn.nhn?code=008290" TargetMode="External"/><Relationship Id="rId377" Type="http://schemas.openxmlformats.org/officeDocument/2006/relationships/hyperlink" Target="https://finance.naver.com/item/frgn.nhn?code=026890" TargetMode="External"/><Relationship Id="rId584" Type="http://schemas.openxmlformats.org/officeDocument/2006/relationships/hyperlink" Target="https://finance.naver.com/item/frgn.nhn?code=005490" TargetMode="External"/><Relationship Id="rId2058" Type="http://schemas.openxmlformats.org/officeDocument/2006/relationships/hyperlink" Target="https://finance.naver.com/item/frgn.nhn?code=044960" TargetMode="External"/><Relationship Id="rId2265" Type="http://schemas.openxmlformats.org/officeDocument/2006/relationships/hyperlink" Target="https://finance.naver.com/item/frgn.nhn?code=012860" TargetMode="External"/><Relationship Id="rId5" Type="http://schemas.openxmlformats.org/officeDocument/2006/relationships/hyperlink" Target="https://finance.naver.com/item/frgn.nhn?code=097520" TargetMode="External"/><Relationship Id="rId237" Type="http://schemas.openxmlformats.org/officeDocument/2006/relationships/hyperlink" Target="https://finance.naver.com/item/frgn.nhn?code=101140" TargetMode="External"/><Relationship Id="rId791" Type="http://schemas.openxmlformats.org/officeDocument/2006/relationships/hyperlink" Target="https://finance.naver.com/item/frgn.nhn?code=001130" TargetMode="External"/><Relationship Id="rId889" Type="http://schemas.openxmlformats.org/officeDocument/2006/relationships/hyperlink" Target="https://finance.naver.com/item/frgn.nhn?code=348150" TargetMode="External"/><Relationship Id="rId1074" Type="http://schemas.openxmlformats.org/officeDocument/2006/relationships/hyperlink" Target="https://finance.naver.com/item/frgn.nhn?code=117730" TargetMode="External"/><Relationship Id="rId444" Type="http://schemas.openxmlformats.org/officeDocument/2006/relationships/hyperlink" Target="https://finance.naver.com/item/frgn.nhn?code=016880" TargetMode="External"/><Relationship Id="rId651" Type="http://schemas.openxmlformats.org/officeDocument/2006/relationships/hyperlink" Target="https://finance.naver.com/item/frgn.nhn?code=004310" TargetMode="External"/><Relationship Id="rId749" Type="http://schemas.openxmlformats.org/officeDocument/2006/relationships/hyperlink" Target="https://finance.naver.com/item/frgn.nhn?code=000300" TargetMode="External"/><Relationship Id="rId1281" Type="http://schemas.openxmlformats.org/officeDocument/2006/relationships/hyperlink" Target="https://finance.naver.com/item/frgn.nhn?code=140860" TargetMode="External"/><Relationship Id="rId1379" Type="http://schemas.openxmlformats.org/officeDocument/2006/relationships/hyperlink" Target="https://finance.naver.com/item/frgn.nhn?code=200780" TargetMode="External"/><Relationship Id="rId1586" Type="http://schemas.openxmlformats.org/officeDocument/2006/relationships/hyperlink" Target="https://finance.naver.com/item/frgn.nhn?code=096640" TargetMode="External"/><Relationship Id="rId2125" Type="http://schemas.openxmlformats.org/officeDocument/2006/relationships/hyperlink" Target="https://finance.naver.com/item/frgn.nhn?code=037370" TargetMode="External"/><Relationship Id="rId304" Type="http://schemas.openxmlformats.org/officeDocument/2006/relationships/hyperlink" Target="https://finance.naver.com/item/frgn.nhn?code=034220" TargetMode="External"/><Relationship Id="rId511" Type="http://schemas.openxmlformats.org/officeDocument/2006/relationships/hyperlink" Target="https://finance.naver.com/item/frgn.nhn?code=002170" TargetMode="External"/><Relationship Id="rId609" Type="http://schemas.openxmlformats.org/officeDocument/2006/relationships/hyperlink" Target="https://finance.naver.com/item/frgn.nhn?code=011700" TargetMode="External"/><Relationship Id="rId956" Type="http://schemas.openxmlformats.org/officeDocument/2006/relationships/hyperlink" Target="https://finance.naver.com/item/frgn.nhn?code=062970" TargetMode="External"/><Relationship Id="rId1141" Type="http://schemas.openxmlformats.org/officeDocument/2006/relationships/hyperlink" Target="https://finance.naver.com/item/frgn.nhn?code=241770" TargetMode="External"/><Relationship Id="rId1239" Type="http://schemas.openxmlformats.org/officeDocument/2006/relationships/hyperlink" Target="https://finance.naver.com/item/frgn.nhn?code=900270" TargetMode="External"/><Relationship Id="rId1793" Type="http://schemas.openxmlformats.org/officeDocument/2006/relationships/hyperlink" Target="https://finance.naver.com/item/frgn.nhn?code=079960" TargetMode="External"/><Relationship Id="rId85" Type="http://schemas.openxmlformats.org/officeDocument/2006/relationships/hyperlink" Target="https://finance.naver.com/item/frgn.nhn?code=207940" TargetMode="External"/><Relationship Id="rId816" Type="http://schemas.openxmlformats.org/officeDocument/2006/relationships/hyperlink" Target="https://finance.naver.com/item/frgn.nhn?code=270660" TargetMode="External"/><Relationship Id="rId1001" Type="http://schemas.openxmlformats.org/officeDocument/2006/relationships/hyperlink" Target="https://finance.naver.com/item/frgn.nhn?code=256150" TargetMode="External"/><Relationship Id="rId1446" Type="http://schemas.openxmlformats.org/officeDocument/2006/relationships/hyperlink" Target="https://finance.naver.com/item/frgn.nhn?code=159580" TargetMode="External"/><Relationship Id="rId1653" Type="http://schemas.openxmlformats.org/officeDocument/2006/relationships/hyperlink" Target="https://finance.naver.com/item/frgn.nhn?code=097870" TargetMode="External"/><Relationship Id="rId1860" Type="http://schemas.openxmlformats.org/officeDocument/2006/relationships/hyperlink" Target="https://finance.naver.com/item/frgn.nhn?code=056000" TargetMode="External"/><Relationship Id="rId1306" Type="http://schemas.openxmlformats.org/officeDocument/2006/relationships/hyperlink" Target="https://finance.naver.com/item/frgn.nhn?code=225590" TargetMode="External"/><Relationship Id="rId1513" Type="http://schemas.openxmlformats.org/officeDocument/2006/relationships/hyperlink" Target="https://finance.naver.com/item/frgn.nhn?code=131180" TargetMode="External"/><Relationship Id="rId1720" Type="http://schemas.openxmlformats.org/officeDocument/2006/relationships/hyperlink" Target="https://finance.naver.com/item/frgn.nhn?code=066310" TargetMode="External"/><Relationship Id="rId1958" Type="http://schemas.openxmlformats.org/officeDocument/2006/relationships/hyperlink" Target="https://finance.naver.com/item/frgn.nhn?code=042500" TargetMode="External"/><Relationship Id="rId12" Type="http://schemas.openxmlformats.org/officeDocument/2006/relationships/hyperlink" Target="https://finance.naver.com/item/frgn.nhn?code=950210" TargetMode="External"/><Relationship Id="rId1818" Type="http://schemas.openxmlformats.org/officeDocument/2006/relationships/hyperlink" Target="https://finance.naver.com/item/frgn.nhn?code=039340" TargetMode="External"/><Relationship Id="rId161" Type="http://schemas.openxmlformats.org/officeDocument/2006/relationships/hyperlink" Target="https://finance.naver.com/item/frgn.nhn?code=047810" TargetMode="External"/><Relationship Id="rId399" Type="http://schemas.openxmlformats.org/officeDocument/2006/relationships/hyperlink" Target="https://finance.naver.com/item/frgn.nhn?code=029530" TargetMode="External"/><Relationship Id="rId2287" Type="http://schemas.openxmlformats.org/officeDocument/2006/relationships/hyperlink" Target="https://finance.naver.com/item/frgn.nhn?code=006140" TargetMode="External"/><Relationship Id="rId259" Type="http://schemas.openxmlformats.org/officeDocument/2006/relationships/hyperlink" Target="https://finance.naver.com/item/frgn.nhn?code=094800" TargetMode="External"/><Relationship Id="rId466" Type="http://schemas.openxmlformats.org/officeDocument/2006/relationships/hyperlink" Target="https://finance.naver.com/item/frgn.nhn?code=008770" TargetMode="External"/><Relationship Id="rId673" Type="http://schemas.openxmlformats.org/officeDocument/2006/relationships/hyperlink" Target="https://finance.naver.com/item/frgn.nhn?code=005680" TargetMode="External"/><Relationship Id="rId880" Type="http://schemas.openxmlformats.org/officeDocument/2006/relationships/hyperlink" Target="https://finance.naver.com/item/frgn.nhn?code=367340" TargetMode="External"/><Relationship Id="rId1096" Type="http://schemas.openxmlformats.org/officeDocument/2006/relationships/hyperlink" Target="https://finance.naver.com/item/frgn.nhn?code=219750" TargetMode="External"/><Relationship Id="rId2147" Type="http://schemas.openxmlformats.org/officeDocument/2006/relationships/hyperlink" Target="https://finance.naver.com/item/frgn.nhn?code=036490" TargetMode="External"/><Relationship Id="rId119" Type="http://schemas.openxmlformats.org/officeDocument/2006/relationships/hyperlink" Target="https://finance.naver.com/item/frgn.nhn?code=028260" TargetMode="External"/><Relationship Id="rId326" Type="http://schemas.openxmlformats.org/officeDocument/2006/relationships/hyperlink" Target="https://finance.naver.com/item/frgn.nhn?code=069620" TargetMode="External"/><Relationship Id="rId533" Type="http://schemas.openxmlformats.org/officeDocument/2006/relationships/hyperlink" Target="https://finance.naver.com/item/frgn.nhn?code=008040" TargetMode="External"/><Relationship Id="rId978" Type="http://schemas.openxmlformats.org/officeDocument/2006/relationships/hyperlink" Target="https://finance.naver.com/item/frgn.nhn?code=306040" TargetMode="External"/><Relationship Id="rId1163" Type="http://schemas.openxmlformats.org/officeDocument/2006/relationships/hyperlink" Target="https://finance.naver.com/item/frgn.nhn?code=263600" TargetMode="External"/><Relationship Id="rId1370" Type="http://schemas.openxmlformats.org/officeDocument/2006/relationships/hyperlink" Target="https://finance.naver.com/item/frgn.nhn?code=160550" TargetMode="External"/><Relationship Id="rId2007" Type="http://schemas.openxmlformats.org/officeDocument/2006/relationships/hyperlink" Target="https://finance.naver.com/item/frgn.nhn?code=053610" TargetMode="External"/><Relationship Id="rId2214" Type="http://schemas.openxmlformats.org/officeDocument/2006/relationships/hyperlink" Target="https://finance.naver.com/item/frgn.nhn?code=024740" TargetMode="External"/><Relationship Id="rId740" Type="http://schemas.openxmlformats.org/officeDocument/2006/relationships/hyperlink" Target="https://finance.naver.com/item/frgn.nhn?code=000370" TargetMode="External"/><Relationship Id="rId838" Type="http://schemas.openxmlformats.org/officeDocument/2006/relationships/hyperlink" Target="https://finance.naver.com/item/frgn.nhn?code=373340" TargetMode="External"/><Relationship Id="rId1023" Type="http://schemas.openxmlformats.org/officeDocument/2006/relationships/hyperlink" Target="https://finance.naver.com/item/frgn.nhn?code=312610" TargetMode="External"/><Relationship Id="rId1468" Type="http://schemas.openxmlformats.org/officeDocument/2006/relationships/hyperlink" Target="https://finance.naver.com/item/frgn.nhn?code=091590" TargetMode="External"/><Relationship Id="rId1675" Type="http://schemas.openxmlformats.org/officeDocument/2006/relationships/hyperlink" Target="https://finance.naver.com/item/frgn.nhn?code=080520" TargetMode="External"/><Relationship Id="rId1882" Type="http://schemas.openxmlformats.org/officeDocument/2006/relationships/hyperlink" Target="https://finance.naver.com/item/frgn.nhn?code=066970" TargetMode="External"/><Relationship Id="rId600" Type="http://schemas.openxmlformats.org/officeDocument/2006/relationships/hyperlink" Target="https://finance.naver.com/item/frgn.nhn?code=004490" TargetMode="External"/><Relationship Id="rId1230" Type="http://schemas.openxmlformats.org/officeDocument/2006/relationships/hyperlink" Target="https://finance.naver.com/item/frgn.nhn?code=950140" TargetMode="External"/><Relationship Id="rId1328" Type="http://schemas.openxmlformats.org/officeDocument/2006/relationships/hyperlink" Target="https://finance.naver.com/item/frgn.nhn?code=218410" TargetMode="External"/><Relationship Id="rId1535" Type="http://schemas.openxmlformats.org/officeDocument/2006/relationships/hyperlink" Target="https://finance.naver.com/item/frgn.nhn?code=058400" TargetMode="External"/><Relationship Id="rId905" Type="http://schemas.openxmlformats.org/officeDocument/2006/relationships/hyperlink" Target="https://finance.naver.com/item/frgn.nhn?code=291650" TargetMode="External"/><Relationship Id="rId1742" Type="http://schemas.openxmlformats.org/officeDocument/2006/relationships/hyperlink" Target="https://finance.naver.com/item/frgn.nhn?code=054950" TargetMode="External"/><Relationship Id="rId34" Type="http://schemas.openxmlformats.org/officeDocument/2006/relationships/hyperlink" Target="https://finance.naver.com/item/frgn.nhn?code=330590" TargetMode="External"/><Relationship Id="rId1602" Type="http://schemas.openxmlformats.org/officeDocument/2006/relationships/hyperlink" Target="https://finance.naver.com/item/frgn.nhn?code=095700" TargetMode="External"/><Relationship Id="rId183" Type="http://schemas.openxmlformats.org/officeDocument/2006/relationships/hyperlink" Target="https://finance.naver.com/item/frgn.nhn?code=030790" TargetMode="External"/><Relationship Id="rId390" Type="http://schemas.openxmlformats.org/officeDocument/2006/relationships/hyperlink" Target="https://finance.naver.com/item/frgn.nhn?code=023800" TargetMode="External"/><Relationship Id="rId1907" Type="http://schemas.openxmlformats.org/officeDocument/2006/relationships/hyperlink" Target="https://finance.naver.com/item/frgn.nhn?code=066110" TargetMode="External"/><Relationship Id="rId2071" Type="http://schemas.openxmlformats.org/officeDocument/2006/relationships/hyperlink" Target="https://finance.naver.com/item/frgn.nhn?code=037950" TargetMode="External"/><Relationship Id="rId250" Type="http://schemas.openxmlformats.org/officeDocument/2006/relationships/hyperlink" Target="https://finance.naver.com/item/frgn.nhn?code=097950" TargetMode="External"/><Relationship Id="rId488" Type="http://schemas.openxmlformats.org/officeDocument/2006/relationships/hyperlink" Target="https://finance.naver.com/item/frgn.nhn?code=003580" TargetMode="External"/><Relationship Id="rId695" Type="http://schemas.openxmlformats.org/officeDocument/2006/relationships/hyperlink" Target="https://finance.naver.com/item/frgn.nhn?code=001380" TargetMode="External"/><Relationship Id="rId2169" Type="http://schemas.openxmlformats.org/officeDocument/2006/relationships/hyperlink" Target="https://finance.naver.com/item/frgn.nhn?code=005160" TargetMode="External"/><Relationship Id="rId110" Type="http://schemas.openxmlformats.org/officeDocument/2006/relationships/hyperlink" Target="https://finance.naver.com/item/frgn.nhn?code=214320" TargetMode="External"/><Relationship Id="rId348" Type="http://schemas.openxmlformats.org/officeDocument/2006/relationships/hyperlink" Target="https://finance.naver.com/item/frgn.nhn?code=051900" TargetMode="External"/><Relationship Id="rId555" Type="http://schemas.openxmlformats.org/officeDocument/2006/relationships/hyperlink" Target="https://finance.naver.com/item/frgn.nhn?code=012510" TargetMode="External"/><Relationship Id="rId762" Type="http://schemas.openxmlformats.org/officeDocument/2006/relationships/hyperlink" Target="https://finance.naver.com/item/frgn.nhn?code=002030" TargetMode="External"/><Relationship Id="rId1185" Type="http://schemas.openxmlformats.org/officeDocument/2006/relationships/hyperlink" Target="https://finance.naver.com/item/frgn.nhn?code=264850" TargetMode="External"/><Relationship Id="rId1392" Type="http://schemas.openxmlformats.org/officeDocument/2006/relationships/hyperlink" Target="https://finance.naver.com/item/frgn.nhn?code=191420" TargetMode="External"/><Relationship Id="rId2029" Type="http://schemas.openxmlformats.org/officeDocument/2006/relationships/hyperlink" Target="https://finance.naver.com/item/frgn.nhn?code=045660" TargetMode="External"/><Relationship Id="rId2236" Type="http://schemas.openxmlformats.org/officeDocument/2006/relationships/hyperlink" Target="https://finance.naver.com/item/frgn.nhn?code=025900" TargetMode="External"/><Relationship Id="rId208" Type="http://schemas.openxmlformats.org/officeDocument/2006/relationships/hyperlink" Target="https://finance.naver.com/item/frgn.nhn?code=114090" TargetMode="External"/><Relationship Id="rId415" Type="http://schemas.openxmlformats.org/officeDocument/2006/relationships/hyperlink" Target="https://finance.naver.com/item/frgn.nhn?code=006740" TargetMode="External"/><Relationship Id="rId622" Type="http://schemas.openxmlformats.org/officeDocument/2006/relationships/hyperlink" Target="https://finance.naver.com/item/frgn.nhn?code=010770" TargetMode="External"/><Relationship Id="rId1045" Type="http://schemas.openxmlformats.org/officeDocument/2006/relationships/hyperlink" Target="https://finance.naver.com/item/frgn.nhn?code=247540" TargetMode="External"/><Relationship Id="rId1252" Type="http://schemas.openxmlformats.org/officeDocument/2006/relationships/hyperlink" Target="https://finance.naver.com/item/frgn.nhn?code=148250" TargetMode="External"/><Relationship Id="rId1697" Type="http://schemas.openxmlformats.org/officeDocument/2006/relationships/hyperlink" Target="https://finance.naver.com/item/frgn.nhn?code=064820" TargetMode="External"/><Relationship Id="rId2303" Type="http://schemas.openxmlformats.org/officeDocument/2006/relationships/hyperlink" Target="https://finance.naver.com/item/frgn.nhn?code=007770" TargetMode="External"/><Relationship Id="rId927" Type="http://schemas.openxmlformats.org/officeDocument/2006/relationships/hyperlink" Target="https://finance.naver.com/item/frgn.nhn?code=262260" TargetMode="External"/><Relationship Id="rId1112" Type="http://schemas.openxmlformats.org/officeDocument/2006/relationships/hyperlink" Target="https://finance.naver.com/item/frgn.nhn?code=226950" TargetMode="External"/><Relationship Id="rId1557" Type="http://schemas.openxmlformats.org/officeDocument/2006/relationships/hyperlink" Target="https://finance.naver.com/item/frgn.nhn?code=089850" TargetMode="External"/><Relationship Id="rId1764" Type="http://schemas.openxmlformats.org/officeDocument/2006/relationships/hyperlink" Target="https://finance.naver.com/item/frgn.nhn?code=080420" TargetMode="External"/><Relationship Id="rId1971" Type="http://schemas.openxmlformats.org/officeDocument/2006/relationships/hyperlink" Target="https://finance.naver.com/item/frgn.nhn?code=058470" TargetMode="External"/><Relationship Id="rId56" Type="http://schemas.openxmlformats.org/officeDocument/2006/relationships/hyperlink" Target="https://finance.naver.com/item/frgn.nhn?code=298000" TargetMode="External"/><Relationship Id="rId1417" Type="http://schemas.openxmlformats.org/officeDocument/2006/relationships/hyperlink" Target="https://finance.naver.com/item/frgn.nhn?code=090850" TargetMode="External"/><Relationship Id="rId1624" Type="http://schemas.openxmlformats.org/officeDocument/2006/relationships/hyperlink" Target="https://finance.naver.com/item/frgn.nhn?code=086890" TargetMode="External"/><Relationship Id="rId1831" Type="http://schemas.openxmlformats.org/officeDocument/2006/relationships/hyperlink" Target="https://finance.naver.com/item/frgn.nhn?code=073190" TargetMode="External"/><Relationship Id="rId1929" Type="http://schemas.openxmlformats.org/officeDocument/2006/relationships/hyperlink" Target="https://finance.naver.com/item/frgn.nhn?code=053980" TargetMode="External"/><Relationship Id="rId2093" Type="http://schemas.openxmlformats.org/officeDocument/2006/relationships/hyperlink" Target="https://finance.naver.com/item/frgn.nhn?code=039560" TargetMode="External"/><Relationship Id="rId272" Type="http://schemas.openxmlformats.org/officeDocument/2006/relationships/hyperlink" Target="https://finance.naver.com/item/frgn.nhn?code=090430" TargetMode="External"/><Relationship Id="rId577" Type="http://schemas.openxmlformats.org/officeDocument/2006/relationships/hyperlink" Target="https://finance.naver.com/item/frgn.nhn?code=005810" TargetMode="External"/><Relationship Id="rId2160" Type="http://schemas.openxmlformats.org/officeDocument/2006/relationships/hyperlink" Target="https://finance.naver.com/item/frgn.nhn?code=035810" TargetMode="External"/><Relationship Id="rId2258" Type="http://schemas.openxmlformats.org/officeDocument/2006/relationships/hyperlink" Target="https://finance.naver.com/item/frgn.nhn?code=023900" TargetMode="External"/><Relationship Id="rId132" Type="http://schemas.openxmlformats.org/officeDocument/2006/relationships/hyperlink" Target="https://finance.naver.com/item/frgn.nhn?code=180640" TargetMode="External"/><Relationship Id="rId784" Type="http://schemas.openxmlformats.org/officeDocument/2006/relationships/hyperlink" Target="https://finance.naver.com/item/frgn.nhn?code=003200" TargetMode="External"/><Relationship Id="rId991" Type="http://schemas.openxmlformats.org/officeDocument/2006/relationships/hyperlink" Target="https://finance.naver.com/item/frgn.nhn?code=318010" TargetMode="External"/><Relationship Id="rId1067" Type="http://schemas.openxmlformats.org/officeDocument/2006/relationships/hyperlink" Target="https://finance.naver.com/item/frgn.nhn?code=290120" TargetMode="External"/><Relationship Id="rId2020" Type="http://schemas.openxmlformats.org/officeDocument/2006/relationships/hyperlink" Target="https://finance.naver.com/item/frgn.nhn?code=052330" TargetMode="External"/><Relationship Id="rId437" Type="http://schemas.openxmlformats.org/officeDocument/2006/relationships/hyperlink" Target="https://finance.naver.com/item/frgn.nhn?code=025620" TargetMode="External"/><Relationship Id="rId644" Type="http://schemas.openxmlformats.org/officeDocument/2006/relationships/hyperlink" Target="https://finance.naver.com/item/frgn.nhn?code=009150" TargetMode="External"/><Relationship Id="rId851" Type="http://schemas.openxmlformats.org/officeDocument/2006/relationships/hyperlink" Target="https://finance.naver.com/item/frgn.nhn?code=373200" TargetMode="External"/><Relationship Id="rId1274" Type="http://schemas.openxmlformats.org/officeDocument/2006/relationships/hyperlink" Target="https://finance.naver.com/item/frgn.nhn?code=222980" TargetMode="External"/><Relationship Id="rId1481" Type="http://schemas.openxmlformats.org/officeDocument/2006/relationships/hyperlink" Target="https://finance.naver.com/item/frgn.nhn?code=136510" TargetMode="External"/><Relationship Id="rId1579" Type="http://schemas.openxmlformats.org/officeDocument/2006/relationships/hyperlink" Target="https://finance.naver.com/item/frgn.nhn?code=050860" TargetMode="External"/><Relationship Id="rId2118" Type="http://schemas.openxmlformats.org/officeDocument/2006/relationships/hyperlink" Target="https://finance.naver.com/item/frgn.nhn?code=039240" TargetMode="External"/><Relationship Id="rId504" Type="http://schemas.openxmlformats.org/officeDocument/2006/relationships/hyperlink" Target="https://finance.naver.com/item/frgn.nhn?code=009290" TargetMode="External"/><Relationship Id="rId711" Type="http://schemas.openxmlformats.org/officeDocument/2006/relationships/hyperlink" Target="https://finance.naver.com/item/frgn.nhn?code=004450" TargetMode="External"/><Relationship Id="rId949" Type="http://schemas.openxmlformats.org/officeDocument/2006/relationships/hyperlink" Target="https://finance.naver.com/item/frgn.nhn?code=294630" TargetMode="External"/><Relationship Id="rId1134" Type="http://schemas.openxmlformats.org/officeDocument/2006/relationships/hyperlink" Target="https://finance.naver.com/item/frgn.nhn?code=267790" TargetMode="External"/><Relationship Id="rId1341" Type="http://schemas.openxmlformats.org/officeDocument/2006/relationships/hyperlink" Target="https://finance.naver.com/item/frgn.nhn?code=087600" TargetMode="External"/><Relationship Id="rId1786" Type="http://schemas.openxmlformats.org/officeDocument/2006/relationships/hyperlink" Target="https://finance.naver.com/item/frgn.nhn?code=050890" TargetMode="External"/><Relationship Id="rId1993" Type="http://schemas.openxmlformats.org/officeDocument/2006/relationships/hyperlink" Target="https://finance.naver.com/item/frgn.nhn?code=054180" TargetMode="External"/><Relationship Id="rId78" Type="http://schemas.openxmlformats.org/officeDocument/2006/relationships/hyperlink" Target="https://finance.naver.com/item/frgn.nhn?code=267260" TargetMode="External"/><Relationship Id="rId809" Type="http://schemas.openxmlformats.org/officeDocument/2006/relationships/hyperlink" Target="https://finance.naver.com/item/frgn.nhn?code=000120" TargetMode="External"/><Relationship Id="rId1201" Type="http://schemas.openxmlformats.org/officeDocument/2006/relationships/hyperlink" Target="https://finance.naver.com/item/frgn.nhn?code=087260" TargetMode="External"/><Relationship Id="rId1439" Type="http://schemas.openxmlformats.org/officeDocument/2006/relationships/hyperlink" Target="https://finance.naver.com/item/frgn.nhn?code=151860" TargetMode="External"/><Relationship Id="rId1646" Type="http://schemas.openxmlformats.org/officeDocument/2006/relationships/hyperlink" Target="https://finance.naver.com/item/frgn.nhn?code=098460" TargetMode="External"/><Relationship Id="rId1853" Type="http://schemas.openxmlformats.org/officeDocument/2006/relationships/hyperlink" Target="https://finance.naver.com/item/frgn.nhn?code=068930" TargetMode="External"/><Relationship Id="rId1506" Type="http://schemas.openxmlformats.org/officeDocument/2006/relationships/hyperlink" Target="https://finance.naver.com/item/frgn.nhn?code=136480" TargetMode="External"/><Relationship Id="rId1713" Type="http://schemas.openxmlformats.org/officeDocument/2006/relationships/hyperlink" Target="https://finance.naver.com/item/frgn.nhn?code=088130" TargetMode="External"/><Relationship Id="rId1920" Type="http://schemas.openxmlformats.org/officeDocument/2006/relationships/hyperlink" Target="https://finance.naver.com/item/frgn.nhn?code=049180" TargetMode="External"/><Relationship Id="rId294" Type="http://schemas.openxmlformats.org/officeDocument/2006/relationships/hyperlink" Target="https://finance.naver.com/item/frgn.nhn?code=010960" TargetMode="External"/><Relationship Id="rId2182" Type="http://schemas.openxmlformats.org/officeDocument/2006/relationships/hyperlink" Target="https://finance.naver.com/item/frgn.nhn?code=013810" TargetMode="External"/><Relationship Id="rId154" Type="http://schemas.openxmlformats.org/officeDocument/2006/relationships/hyperlink" Target="https://finance.naver.com/item/frgn.nhn?code=129260" TargetMode="External"/><Relationship Id="rId361" Type="http://schemas.openxmlformats.org/officeDocument/2006/relationships/hyperlink" Target="https://finance.naver.com/item/frgn.nhn?code=036460" TargetMode="External"/><Relationship Id="rId599" Type="http://schemas.openxmlformats.org/officeDocument/2006/relationships/hyperlink" Target="https://finance.naver.com/item/frgn.nhn?code=006660" TargetMode="External"/><Relationship Id="rId2042" Type="http://schemas.openxmlformats.org/officeDocument/2006/relationships/hyperlink" Target="https://finance.naver.com/item/frgn.nhn?code=046390" TargetMode="External"/><Relationship Id="rId459" Type="http://schemas.openxmlformats.org/officeDocument/2006/relationships/hyperlink" Target="https://finance.naver.com/item/frgn.nhn?code=005750" TargetMode="External"/><Relationship Id="rId666" Type="http://schemas.openxmlformats.org/officeDocument/2006/relationships/hyperlink" Target="https://finance.naver.com/item/frgn.nhn?code=000430" TargetMode="External"/><Relationship Id="rId873" Type="http://schemas.openxmlformats.org/officeDocument/2006/relationships/hyperlink" Target="https://finance.naver.com/item/frgn.nhn?code=347860" TargetMode="External"/><Relationship Id="rId1089" Type="http://schemas.openxmlformats.org/officeDocument/2006/relationships/hyperlink" Target="https://finance.naver.com/item/frgn.nhn?code=108490" TargetMode="External"/><Relationship Id="rId1296" Type="http://schemas.openxmlformats.org/officeDocument/2006/relationships/hyperlink" Target="https://finance.naver.com/item/frgn.nhn?code=190510" TargetMode="External"/><Relationship Id="rId221" Type="http://schemas.openxmlformats.org/officeDocument/2006/relationships/hyperlink" Target="https://finance.naver.com/item/frgn.nhn?code=108670" TargetMode="External"/><Relationship Id="rId319" Type="http://schemas.openxmlformats.org/officeDocument/2006/relationships/hyperlink" Target="https://finance.naver.com/item/frgn.nhn?code=036570" TargetMode="External"/><Relationship Id="rId526" Type="http://schemas.openxmlformats.org/officeDocument/2006/relationships/hyperlink" Target="https://finance.naver.com/item/frgn.nhn?code=007690" TargetMode="External"/><Relationship Id="rId1156" Type="http://schemas.openxmlformats.org/officeDocument/2006/relationships/hyperlink" Target="https://finance.naver.com/item/frgn.nhn?code=179900" TargetMode="External"/><Relationship Id="rId1363" Type="http://schemas.openxmlformats.org/officeDocument/2006/relationships/hyperlink" Target="https://finance.naver.com/item/frgn.nhn?code=200470" TargetMode="External"/><Relationship Id="rId2207" Type="http://schemas.openxmlformats.org/officeDocument/2006/relationships/hyperlink" Target="https://finance.naver.com/item/frgn.nhn?code=028080" TargetMode="External"/><Relationship Id="rId733" Type="http://schemas.openxmlformats.org/officeDocument/2006/relationships/hyperlink" Target="https://finance.naver.com/item/frgn.nhn?code=003540" TargetMode="External"/><Relationship Id="rId940" Type="http://schemas.openxmlformats.org/officeDocument/2006/relationships/hyperlink" Target="https://finance.naver.com/item/frgn.nhn?code=349720" TargetMode="External"/><Relationship Id="rId1016" Type="http://schemas.openxmlformats.org/officeDocument/2006/relationships/hyperlink" Target="https://finance.naver.com/item/frgn.nhn?code=317850" TargetMode="External"/><Relationship Id="rId1570" Type="http://schemas.openxmlformats.org/officeDocument/2006/relationships/hyperlink" Target="https://finance.naver.com/item/frgn.nhn?code=115450" TargetMode="External"/><Relationship Id="rId1668" Type="http://schemas.openxmlformats.org/officeDocument/2006/relationships/hyperlink" Target="https://finance.naver.com/item/frgn.nhn?code=095190" TargetMode="External"/><Relationship Id="rId1875" Type="http://schemas.openxmlformats.org/officeDocument/2006/relationships/hyperlink" Target="https://finance.naver.com/item/frgn.nhn?code=021650" TargetMode="External"/><Relationship Id="rId800" Type="http://schemas.openxmlformats.org/officeDocument/2006/relationships/hyperlink" Target="https://finance.naver.com/item/frgn.nhn?code=001440" TargetMode="External"/><Relationship Id="rId1223" Type="http://schemas.openxmlformats.org/officeDocument/2006/relationships/hyperlink" Target="https://finance.naver.com/item/frgn.nhn?code=216050" TargetMode="External"/><Relationship Id="rId1430" Type="http://schemas.openxmlformats.org/officeDocument/2006/relationships/hyperlink" Target="https://finance.naver.com/item/frgn.nhn?code=076610" TargetMode="External"/><Relationship Id="rId1528" Type="http://schemas.openxmlformats.org/officeDocument/2006/relationships/hyperlink" Target="https://finance.naver.com/item/frgn.nhn?code=033170" TargetMode="External"/><Relationship Id="rId1735" Type="http://schemas.openxmlformats.org/officeDocument/2006/relationships/hyperlink" Target="https://finance.naver.com/item/frgn.nhn?code=063570" TargetMode="External"/><Relationship Id="rId1942" Type="http://schemas.openxmlformats.org/officeDocument/2006/relationships/hyperlink" Target="https://finance.naver.com/item/frgn.nhn?code=060260" TargetMode="External"/><Relationship Id="rId27" Type="http://schemas.openxmlformats.org/officeDocument/2006/relationships/hyperlink" Target="https://finance.naver.com/item/frgn.nhn?code=353200" TargetMode="External"/><Relationship Id="rId1802" Type="http://schemas.openxmlformats.org/officeDocument/2006/relationships/hyperlink" Target="https://finance.naver.com/item/frgn.nhn?code=049950" TargetMode="External"/><Relationship Id="rId176" Type="http://schemas.openxmlformats.org/officeDocument/2006/relationships/hyperlink" Target="https://finance.naver.com/item/frgn.nhn?code=134790" TargetMode="External"/><Relationship Id="rId383" Type="http://schemas.openxmlformats.org/officeDocument/2006/relationships/hyperlink" Target="https://finance.naver.com/item/frgn.nhn?code=014440" TargetMode="External"/><Relationship Id="rId590" Type="http://schemas.openxmlformats.org/officeDocument/2006/relationships/hyperlink" Target="https://finance.naver.com/item/frgn.nhn?code=016360" TargetMode="External"/><Relationship Id="rId2064" Type="http://schemas.openxmlformats.org/officeDocument/2006/relationships/hyperlink" Target="https://finance.naver.com/item/frgn.nhn?code=000250" TargetMode="External"/><Relationship Id="rId2271" Type="http://schemas.openxmlformats.org/officeDocument/2006/relationships/hyperlink" Target="https://finance.naver.com/item/frgn.nhn?code=018290" TargetMode="External"/><Relationship Id="rId243" Type="http://schemas.openxmlformats.org/officeDocument/2006/relationships/hyperlink" Target="https://finance.naver.com/item/frgn.nhn?code=051600" TargetMode="External"/><Relationship Id="rId450" Type="http://schemas.openxmlformats.org/officeDocument/2006/relationships/hyperlink" Target="https://finance.naver.com/item/frgn.nhn?code=000760" TargetMode="External"/><Relationship Id="rId688" Type="http://schemas.openxmlformats.org/officeDocument/2006/relationships/hyperlink" Target="https://finance.naver.com/item/frgn.nhn?code=003720" TargetMode="External"/><Relationship Id="rId895" Type="http://schemas.openxmlformats.org/officeDocument/2006/relationships/hyperlink" Target="https://finance.naver.com/item/frgn.nhn?code=214610" TargetMode="External"/><Relationship Id="rId1080" Type="http://schemas.openxmlformats.org/officeDocument/2006/relationships/hyperlink" Target="https://finance.naver.com/item/frgn.nhn?code=208340" TargetMode="External"/><Relationship Id="rId2131" Type="http://schemas.openxmlformats.org/officeDocument/2006/relationships/hyperlink" Target="https://finance.naver.com/item/frgn.nhn?code=036710" TargetMode="External"/><Relationship Id="rId103" Type="http://schemas.openxmlformats.org/officeDocument/2006/relationships/hyperlink" Target="https://finance.naver.com/item/frgn.nhn?code=214330" TargetMode="External"/><Relationship Id="rId310" Type="http://schemas.openxmlformats.org/officeDocument/2006/relationships/hyperlink" Target="https://finance.naver.com/item/frgn.nhn?code=074610" TargetMode="External"/><Relationship Id="rId548" Type="http://schemas.openxmlformats.org/officeDocument/2006/relationships/hyperlink" Target="https://finance.naver.com/item/frgn.nhn?code=002310" TargetMode="External"/><Relationship Id="rId755" Type="http://schemas.openxmlformats.org/officeDocument/2006/relationships/hyperlink" Target="https://finance.naver.com/item/frgn.nhn?code=010050" TargetMode="External"/><Relationship Id="rId962" Type="http://schemas.openxmlformats.org/officeDocument/2006/relationships/hyperlink" Target="https://finance.naver.com/item/frgn.nhn?code=235980" TargetMode="External"/><Relationship Id="rId1178" Type="http://schemas.openxmlformats.org/officeDocument/2006/relationships/hyperlink" Target="https://finance.naver.com/item/frgn.nhn?code=272290" TargetMode="External"/><Relationship Id="rId1385" Type="http://schemas.openxmlformats.org/officeDocument/2006/relationships/hyperlink" Target="https://finance.naver.com/item/frgn.nhn?code=205470" TargetMode="External"/><Relationship Id="rId1592" Type="http://schemas.openxmlformats.org/officeDocument/2006/relationships/hyperlink" Target="https://finance.naver.com/item/frgn.nhn?code=109960" TargetMode="External"/><Relationship Id="rId2229" Type="http://schemas.openxmlformats.org/officeDocument/2006/relationships/hyperlink" Target="https://finance.naver.com/item/frgn.nhn?code=025980" TargetMode="External"/><Relationship Id="rId91" Type="http://schemas.openxmlformats.org/officeDocument/2006/relationships/hyperlink" Target="https://finance.naver.com/item/frgn.nhn?code=248170" TargetMode="External"/><Relationship Id="rId408" Type="http://schemas.openxmlformats.org/officeDocument/2006/relationships/hyperlink" Target="https://finance.naver.com/item/frgn.nhn?code=025540" TargetMode="External"/><Relationship Id="rId615" Type="http://schemas.openxmlformats.org/officeDocument/2006/relationships/hyperlink" Target="https://finance.naver.com/item/frgn.nhn?code=004020" TargetMode="External"/><Relationship Id="rId822" Type="http://schemas.openxmlformats.org/officeDocument/2006/relationships/hyperlink" Target="https://finance.naver.com/item/frgn.nhn?code=232680" TargetMode="External"/><Relationship Id="rId1038" Type="http://schemas.openxmlformats.org/officeDocument/2006/relationships/hyperlink" Target="https://finance.naver.com/item/frgn.nhn?code=317240" TargetMode="External"/><Relationship Id="rId1245" Type="http://schemas.openxmlformats.org/officeDocument/2006/relationships/hyperlink" Target="https://finance.naver.com/item/frgn.nhn?code=174880" TargetMode="External"/><Relationship Id="rId1452" Type="http://schemas.openxmlformats.org/officeDocument/2006/relationships/hyperlink" Target="https://finance.naver.com/item/frgn.nhn?code=950110" TargetMode="External"/><Relationship Id="rId1897" Type="http://schemas.openxmlformats.org/officeDocument/2006/relationships/hyperlink" Target="https://finance.naver.com/item/frgn.nhn?code=066620" TargetMode="External"/><Relationship Id="rId1105" Type="http://schemas.openxmlformats.org/officeDocument/2006/relationships/hyperlink" Target="https://finance.naver.com/item/frgn.nhn?code=290380" TargetMode="External"/><Relationship Id="rId1312" Type="http://schemas.openxmlformats.org/officeDocument/2006/relationships/hyperlink" Target="https://finance.naver.com/item/frgn.nhn?code=220630" TargetMode="External"/><Relationship Id="rId1757" Type="http://schemas.openxmlformats.org/officeDocument/2006/relationships/hyperlink" Target="https://finance.naver.com/item/frgn.nhn?code=083640" TargetMode="External"/><Relationship Id="rId1964" Type="http://schemas.openxmlformats.org/officeDocument/2006/relationships/hyperlink" Target="https://finance.naver.com/item/frgn.nhn?code=056730" TargetMode="External"/><Relationship Id="rId49" Type="http://schemas.openxmlformats.org/officeDocument/2006/relationships/hyperlink" Target="https://finance.naver.com/item/frgn.nhn?code=293940" TargetMode="External"/><Relationship Id="rId1617" Type="http://schemas.openxmlformats.org/officeDocument/2006/relationships/hyperlink" Target="https://finance.naver.com/item/frgn.nhn?code=098660" TargetMode="External"/><Relationship Id="rId1824" Type="http://schemas.openxmlformats.org/officeDocument/2006/relationships/hyperlink" Target="https://finance.naver.com/item/frgn.nhn?code=065770" TargetMode="External"/><Relationship Id="rId198" Type="http://schemas.openxmlformats.org/officeDocument/2006/relationships/hyperlink" Target="https://finance.naver.com/item/frgn.nhn?code=031440" TargetMode="External"/><Relationship Id="rId2086" Type="http://schemas.openxmlformats.org/officeDocument/2006/relationships/hyperlink" Target="https://finance.naver.com/item/frgn.nhn?code=039010" TargetMode="External"/><Relationship Id="rId2293" Type="http://schemas.openxmlformats.org/officeDocument/2006/relationships/hyperlink" Target="https://finance.naver.com/item/frgn.nhn?code=016600" TargetMode="External"/><Relationship Id="rId265" Type="http://schemas.openxmlformats.org/officeDocument/2006/relationships/hyperlink" Target="https://finance.naver.com/item/frgn.nhn?code=034590" TargetMode="External"/><Relationship Id="rId472" Type="http://schemas.openxmlformats.org/officeDocument/2006/relationships/hyperlink" Target="https://finance.naver.com/item/frgn.nhn?code=002140" TargetMode="External"/><Relationship Id="rId2153" Type="http://schemas.openxmlformats.org/officeDocument/2006/relationships/hyperlink" Target="https://finance.naver.com/item/frgn.nhn?code=027050" TargetMode="External"/><Relationship Id="rId125" Type="http://schemas.openxmlformats.org/officeDocument/2006/relationships/hyperlink" Target="https://finance.naver.com/item/frgn.nhn?code=133820" TargetMode="External"/><Relationship Id="rId332" Type="http://schemas.openxmlformats.org/officeDocument/2006/relationships/hyperlink" Target="https://finance.naver.com/item/frgn.nhn?code=068290" TargetMode="External"/><Relationship Id="rId777" Type="http://schemas.openxmlformats.org/officeDocument/2006/relationships/hyperlink" Target="https://finance.naver.com/item/frgn.nhn?code=005830" TargetMode="External"/><Relationship Id="rId984" Type="http://schemas.openxmlformats.org/officeDocument/2006/relationships/hyperlink" Target="https://finance.naver.com/item/frgn.nhn?code=332710" TargetMode="External"/><Relationship Id="rId2013" Type="http://schemas.openxmlformats.org/officeDocument/2006/relationships/hyperlink" Target="https://finance.naver.com/item/frgn.nhn?code=049520" TargetMode="External"/><Relationship Id="rId2220" Type="http://schemas.openxmlformats.org/officeDocument/2006/relationships/hyperlink" Target="https://finance.naver.com/item/frgn.nhn?code=029480" TargetMode="External"/><Relationship Id="rId637" Type="http://schemas.openxmlformats.org/officeDocument/2006/relationships/hyperlink" Target="https://finance.naver.com/item/frgn.nhn?code=007700" TargetMode="External"/><Relationship Id="rId844" Type="http://schemas.openxmlformats.org/officeDocument/2006/relationships/hyperlink" Target="https://finance.naver.com/item/frgn.nhn?code=314930" TargetMode="External"/><Relationship Id="rId1267" Type="http://schemas.openxmlformats.org/officeDocument/2006/relationships/hyperlink" Target="https://finance.naver.com/item/frgn.nhn?code=221610" TargetMode="External"/><Relationship Id="rId1474" Type="http://schemas.openxmlformats.org/officeDocument/2006/relationships/hyperlink" Target="https://finance.naver.com/item/frgn.nhn?code=100660" TargetMode="External"/><Relationship Id="rId1681" Type="http://schemas.openxmlformats.org/officeDocument/2006/relationships/hyperlink" Target="https://finance.naver.com/item/frgn.nhn?code=090740" TargetMode="External"/><Relationship Id="rId2318" Type="http://schemas.openxmlformats.org/officeDocument/2006/relationships/printerSettings" Target="../printerSettings/printerSettings1.bin"/><Relationship Id="rId704" Type="http://schemas.openxmlformats.org/officeDocument/2006/relationships/hyperlink" Target="https://finance.naver.com/item/frgn.nhn?code=001520" TargetMode="External"/><Relationship Id="rId911" Type="http://schemas.openxmlformats.org/officeDocument/2006/relationships/hyperlink" Target="https://finance.naver.com/item/frgn.nhn?code=331920" TargetMode="External"/><Relationship Id="rId1127" Type="http://schemas.openxmlformats.org/officeDocument/2006/relationships/hyperlink" Target="https://finance.naver.com/item/frgn.nhn?code=226400" TargetMode="External"/><Relationship Id="rId1334" Type="http://schemas.openxmlformats.org/officeDocument/2006/relationships/hyperlink" Target="https://finance.naver.com/item/frgn.nhn?code=166480" TargetMode="External"/><Relationship Id="rId1541" Type="http://schemas.openxmlformats.org/officeDocument/2006/relationships/hyperlink" Target="https://finance.naver.com/item/frgn.nhn?code=123840" TargetMode="External"/><Relationship Id="rId1779" Type="http://schemas.openxmlformats.org/officeDocument/2006/relationships/hyperlink" Target="https://finance.naver.com/item/frgn.nhn?code=082660" TargetMode="External"/><Relationship Id="rId1986" Type="http://schemas.openxmlformats.org/officeDocument/2006/relationships/hyperlink" Target="https://finance.naver.com/item/frgn.nhn?code=044490" TargetMode="External"/><Relationship Id="rId40" Type="http://schemas.openxmlformats.org/officeDocument/2006/relationships/hyperlink" Target="https://finance.naver.com/item/frgn.nhn?code=307950" TargetMode="External"/><Relationship Id="rId1401" Type="http://schemas.openxmlformats.org/officeDocument/2006/relationships/hyperlink" Target="https://finance.naver.com/item/frgn.nhn?code=198440" TargetMode="External"/><Relationship Id="rId1639" Type="http://schemas.openxmlformats.org/officeDocument/2006/relationships/hyperlink" Target="https://finance.naver.com/item/frgn.nhn?code=094840" TargetMode="External"/><Relationship Id="rId1846" Type="http://schemas.openxmlformats.org/officeDocument/2006/relationships/hyperlink" Target="https://finance.naver.com/item/frgn.nhn?code=069510" TargetMode="External"/><Relationship Id="rId1706" Type="http://schemas.openxmlformats.org/officeDocument/2006/relationships/hyperlink" Target="https://finance.naver.com/item/frgn.nhn?code=048260" TargetMode="External"/><Relationship Id="rId1913" Type="http://schemas.openxmlformats.org/officeDocument/2006/relationships/hyperlink" Target="https://finance.naver.com/item/frgn.nhn?code=046940" TargetMode="External"/><Relationship Id="rId287" Type="http://schemas.openxmlformats.org/officeDocument/2006/relationships/hyperlink" Target="https://finance.naver.com/item/frgn.nhn?code=083420" TargetMode="External"/><Relationship Id="rId494" Type="http://schemas.openxmlformats.org/officeDocument/2006/relationships/hyperlink" Target="https://finance.naver.com/item/frgn.nhn?code=012170" TargetMode="External"/><Relationship Id="rId2175" Type="http://schemas.openxmlformats.org/officeDocument/2006/relationships/hyperlink" Target="https://finance.naver.com/item/frgn.nhn?code=033540" TargetMode="External"/><Relationship Id="rId147" Type="http://schemas.openxmlformats.org/officeDocument/2006/relationships/hyperlink" Target="https://finance.naver.com/item/frgn.nhn?code=014710" TargetMode="External"/><Relationship Id="rId354" Type="http://schemas.openxmlformats.org/officeDocument/2006/relationships/hyperlink" Target="https://finance.naver.com/item/frgn.nhn?code=051630" TargetMode="External"/><Relationship Id="rId799" Type="http://schemas.openxmlformats.org/officeDocument/2006/relationships/hyperlink" Target="https://finance.naver.com/item/frgn.nhn?code=003030" TargetMode="External"/><Relationship Id="rId1191" Type="http://schemas.openxmlformats.org/officeDocument/2006/relationships/hyperlink" Target="https://finance.naver.com/item/frgn.nhn?code=265520" TargetMode="External"/><Relationship Id="rId2035" Type="http://schemas.openxmlformats.org/officeDocument/2006/relationships/hyperlink" Target="https://finance.naver.com/item/frgn.nhn?code=048550" TargetMode="External"/><Relationship Id="rId561" Type="http://schemas.openxmlformats.org/officeDocument/2006/relationships/hyperlink" Target="https://finance.naver.com/item/frgn.nhn?code=006980" TargetMode="External"/><Relationship Id="rId659" Type="http://schemas.openxmlformats.org/officeDocument/2006/relationships/hyperlink" Target="https://finance.naver.com/item/frgn.nhn?code=002100" TargetMode="External"/><Relationship Id="rId866" Type="http://schemas.openxmlformats.org/officeDocument/2006/relationships/hyperlink" Target="https://finance.naver.com/item/frgn.nhn?code=236810" TargetMode="External"/><Relationship Id="rId1289" Type="http://schemas.openxmlformats.org/officeDocument/2006/relationships/hyperlink" Target="https://finance.naver.com/item/frgn.nhn?code=180400" TargetMode="External"/><Relationship Id="rId1496" Type="http://schemas.openxmlformats.org/officeDocument/2006/relationships/hyperlink" Target="https://finance.naver.com/item/frgn.nhn?code=138610" TargetMode="External"/><Relationship Id="rId2242" Type="http://schemas.openxmlformats.org/officeDocument/2006/relationships/hyperlink" Target="https://finance.naver.com/item/frgn.nhn?code=025320" TargetMode="External"/><Relationship Id="rId214" Type="http://schemas.openxmlformats.org/officeDocument/2006/relationships/hyperlink" Target="https://finance.naver.com/item/frgn.nhn?code=093240" TargetMode="External"/><Relationship Id="rId421" Type="http://schemas.openxmlformats.org/officeDocument/2006/relationships/hyperlink" Target="https://finance.naver.com/item/frgn.nhn?code=013580" TargetMode="External"/><Relationship Id="rId519" Type="http://schemas.openxmlformats.org/officeDocument/2006/relationships/hyperlink" Target="https://finance.naver.com/item/frgn.nhn?code=012330" TargetMode="External"/><Relationship Id="rId1051" Type="http://schemas.openxmlformats.org/officeDocument/2006/relationships/hyperlink" Target="https://finance.naver.com/item/frgn.nhn?code=238200" TargetMode="External"/><Relationship Id="rId1149" Type="http://schemas.openxmlformats.org/officeDocument/2006/relationships/hyperlink" Target="https://finance.naver.com/item/frgn.nhn?code=265560" TargetMode="External"/><Relationship Id="rId1356" Type="http://schemas.openxmlformats.org/officeDocument/2006/relationships/hyperlink" Target="https://finance.naver.com/item/frgn.nhn?code=189690" TargetMode="External"/><Relationship Id="rId2102" Type="http://schemas.openxmlformats.org/officeDocument/2006/relationships/hyperlink" Target="https://finance.naver.com/item/frgn.nhn?code=031330" TargetMode="External"/><Relationship Id="rId726" Type="http://schemas.openxmlformats.org/officeDocument/2006/relationships/hyperlink" Target="https://finance.naver.com/item/frgn.nhn?code=006390" TargetMode="External"/><Relationship Id="rId933" Type="http://schemas.openxmlformats.org/officeDocument/2006/relationships/hyperlink" Target="https://finance.naver.com/item/frgn.nhn?code=229000" TargetMode="External"/><Relationship Id="rId1009" Type="http://schemas.openxmlformats.org/officeDocument/2006/relationships/hyperlink" Target="https://finance.naver.com/item/frgn.nhn?code=186230" TargetMode="External"/><Relationship Id="rId1563" Type="http://schemas.openxmlformats.org/officeDocument/2006/relationships/hyperlink" Target="https://finance.naver.com/item/frgn.nhn?code=071200" TargetMode="External"/><Relationship Id="rId1770" Type="http://schemas.openxmlformats.org/officeDocument/2006/relationships/hyperlink" Target="https://finance.naver.com/item/frgn.nhn?code=079000" TargetMode="External"/><Relationship Id="rId1868" Type="http://schemas.openxmlformats.org/officeDocument/2006/relationships/hyperlink" Target="https://finance.naver.com/item/frgn.nhn?code=067290" TargetMode="External"/><Relationship Id="rId62" Type="http://schemas.openxmlformats.org/officeDocument/2006/relationships/hyperlink" Target="https://finance.naver.com/item/frgn.nhn?code=285130" TargetMode="External"/><Relationship Id="rId1216" Type="http://schemas.openxmlformats.org/officeDocument/2006/relationships/hyperlink" Target="https://finance.naver.com/item/frgn.nhn?code=156100" TargetMode="External"/><Relationship Id="rId1423" Type="http://schemas.openxmlformats.org/officeDocument/2006/relationships/hyperlink" Target="https://finance.naver.com/item/frgn.nhn?code=067570" TargetMode="External"/><Relationship Id="rId1630" Type="http://schemas.openxmlformats.org/officeDocument/2006/relationships/hyperlink" Target="https://finance.naver.com/item/frgn.nhn?code=067630" TargetMode="External"/><Relationship Id="rId1728" Type="http://schemas.openxmlformats.org/officeDocument/2006/relationships/hyperlink" Target="https://finance.naver.com/item/frgn.nhn?code=088390" TargetMode="External"/><Relationship Id="rId1935" Type="http://schemas.openxmlformats.org/officeDocument/2006/relationships/hyperlink" Target="https://finance.naver.com/item/frgn.nhn?code=060590" TargetMode="External"/><Relationship Id="rId2197" Type="http://schemas.openxmlformats.org/officeDocument/2006/relationships/hyperlink" Target="https://finance.naver.com/item/frgn.nhn?code=032940" TargetMode="External"/><Relationship Id="rId169" Type="http://schemas.openxmlformats.org/officeDocument/2006/relationships/hyperlink" Target="https://finance.naver.com/item/frgn.nhn?code=138040" TargetMode="External"/><Relationship Id="rId376" Type="http://schemas.openxmlformats.org/officeDocument/2006/relationships/hyperlink" Target="https://finance.naver.com/item/frgn.nhn?code=030000" TargetMode="External"/><Relationship Id="rId583" Type="http://schemas.openxmlformats.org/officeDocument/2006/relationships/hyperlink" Target="https://finance.naver.com/item/frgn.nhn?code=005500" TargetMode="External"/><Relationship Id="rId790" Type="http://schemas.openxmlformats.org/officeDocument/2006/relationships/hyperlink" Target="https://finance.naver.com/item/frgn.nhn?code=000400" TargetMode="External"/><Relationship Id="rId2057" Type="http://schemas.openxmlformats.org/officeDocument/2006/relationships/hyperlink" Target="https://finance.naver.com/item/frgn.nhn?code=044180" TargetMode="External"/><Relationship Id="rId2264" Type="http://schemas.openxmlformats.org/officeDocument/2006/relationships/hyperlink" Target="https://finance.naver.com/item/frgn.nhn?code=005860" TargetMode="External"/><Relationship Id="rId4" Type="http://schemas.openxmlformats.org/officeDocument/2006/relationships/hyperlink" Target="https://finance.naver.com/item/frgn.nhn?code=137310" TargetMode="External"/><Relationship Id="rId236" Type="http://schemas.openxmlformats.org/officeDocument/2006/relationships/hyperlink" Target="https://finance.naver.com/item/frgn.nhn?code=032640" TargetMode="External"/><Relationship Id="rId443" Type="http://schemas.openxmlformats.org/officeDocument/2006/relationships/hyperlink" Target="https://finance.naver.com/item/frgn.nhn?code=008420" TargetMode="External"/><Relationship Id="rId650" Type="http://schemas.openxmlformats.org/officeDocument/2006/relationships/hyperlink" Target="https://finance.naver.com/item/frgn.nhn?code=000480" TargetMode="External"/><Relationship Id="rId888" Type="http://schemas.openxmlformats.org/officeDocument/2006/relationships/hyperlink" Target="https://finance.naver.com/item/frgn.nhn?code=340570" TargetMode="External"/><Relationship Id="rId1073" Type="http://schemas.openxmlformats.org/officeDocument/2006/relationships/hyperlink" Target="https://finance.naver.com/item/frgn.nhn?code=179290" TargetMode="External"/><Relationship Id="rId1280" Type="http://schemas.openxmlformats.org/officeDocument/2006/relationships/hyperlink" Target="https://finance.naver.com/item/frgn.nhn?code=225530" TargetMode="External"/><Relationship Id="rId2124" Type="http://schemas.openxmlformats.org/officeDocument/2006/relationships/hyperlink" Target="https://finance.naver.com/item/frgn.nhn?code=036690" TargetMode="External"/><Relationship Id="rId303" Type="http://schemas.openxmlformats.org/officeDocument/2006/relationships/hyperlink" Target="https://finance.naver.com/item/frgn.nhn?code=058730" TargetMode="External"/><Relationship Id="rId748" Type="http://schemas.openxmlformats.org/officeDocument/2006/relationships/hyperlink" Target="https://finance.naver.com/item/frgn.nhn?code=005930" TargetMode="External"/><Relationship Id="rId955" Type="http://schemas.openxmlformats.org/officeDocument/2006/relationships/hyperlink" Target="https://finance.naver.com/item/frgn.nhn?code=311690" TargetMode="External"/><Relationship Id="rId1140" Type="http://schemas.openxmlformats.org/officeDocument/2006/relationships/hyperlink" Target="https://finance.naver.com/item/frgn.nhn?code=260930" TargetMode="External"/><Relationship Id="rId1378" Type="http://schemas.openxmlformats.org/officeDocument/2006/relationships/hyperlink" Target="https://finance.naver.com/item/frgn.nhn?code=200710" TargetMode="External"/><Relationship Id="rId1585" Type="http://schemas.openxmlformats.org/officeDocument/2006/relationships/hyperlink" Target="https://finance.naver.com/item/frgn.nhn?code=104460" TargetMode="External"/><Relationship Id="rId1792" Type="http://schemas.openxmlformats.org/officeDocument/2006/relationships/hyperlink" Target="https://finance.naver.com/item/frgn.nhn?code=079950" TargetMode="External"/><Relationship Id="rId84" Type="http://schemas.openxmlformats.org/officeDocument/2006/relationships/hyperlink" Target="https://finance.naver.com/item/frgn.nhn?code=241560" TargetMode="External"/><Relationship Id="rId510" Type="http://schemas.openxmlformats.org/officeDocument/2006/relationships/hyperlink" Target="https://finance.naver.com/item/frgn.nhn?code=009180" TargetMode="External"/><Relationship Id="rId608" Type="http://schemas.openxmlformats.org/officeDocument/2006/relationships/hyperlink" Target="https://finance.naver.com/item/frgn.nhn?code=003460" TargetMode="External"/><Relationship Id="rId815" Type="http://schemas.openxmlformats.org/officeDocument/2006/relationships/hyperlink" Target="https://finance.naver.com/item/frgn.nhn?code=386580" TargetMode="External"/><Relationship Id="rId1238" Type="http://schemas.openxmlformats.org/officeDocument/2006/relationships/hyperlink" Target="https://finance.naver.com/item/frgn.nhn?code=234920" TargetMode="External"/><Relationship Id="rId1445" Type="http://schemas.openxmlformats.org/officeDocument/2006/relationships/hyperlink" Target="https://finance.naver.com/item/frgn.nhn?code=104540" TargetMode="External"/><Relationship Id="rId1652" Type="http://schemas.openxmlformats.org/officeDocument/2006/relationships/hyperlink" Target="https://finance.naver.com/item/frgn.nhn?code=059210" TargetMode="External"/><Relationship Id="rId1000" Type="http://schemas.openxmlformats.org/officeDocument/2006/relationships/hyperlink" Target="https://finance.naver.com/item/frgn.nhn?code=320000" TargetMode="External"/><Relationship Id="rId1305" Type="http://schemas.openxmlformats.org/officeDocument/2006/relationships/hyperlink" Target="https://finance.naver.com/item/frgn.nhn?code=226440" TargetMode="External"/><Relationship Id="rId1957" Type="http://schemas.openxmlformats.org/officeDocument/2006/relationships/hyperlink" Target="https://finance.naver.com/item/frgn.nhn?code=060300" TargetMode="External"/><Relationship Id="rId1512" Type="http://schemas.openxmlformats.org/officeDocument/2006/relationships/hyperlink" Target="https://finance.naver.com/item/frgn.nhn?code=130740" TargetMode="External"/><Relationship Id="rId1817" Type="http://schemas.openxmlformats.org/officeDocument/2006/relationships/hyperlink" Target="https://finance.naver.com/item/frgn.nhn?code=065350" TargetMode="External"/><Relationship Id="rId11" Type="http://schemas.openxmlformats.org/officeDocument/2006/relationships/hyperlink" Target="https://finance.naver.com/item/frgn.nhn?code=378850" TargetMode="External"/><Relationship Id="rId398" Type="http://schemas.openxmlformats.org/officeDocument/2006/relationships/hyperlink" Target="https://finance.naver.com/item/frgn.nhn?code=028050" TargetMode="External"/><Relationship Id="rId2079" Type="http://schemas.openxmlformats.org/officeDocument/2006/relationships/hyperlink" Target="https://finance.naver.com/item/frgn.nhn?code=042370" TargetMode="External"/><Relationship Id="rId160" Type="http://schemas.openxmlformats.org/officeDocument/2006/relationships/hyperlink" Target="https://finance.naver.com/item/frgn.nhn?code=140910" TargetMode="External"/><Relationship Id="rId2286" Type="http://schemas.openxmlformats.org/officeDocument/2006/relationships/hyperlink" Target="https://finance.naver.com/item/frgn.nhn?code=007330" TargetMode="External"/><Relationship Id="rId258" Type="http://schemas.openxmlformats.org/officeDocument/2006/relationships/hyperlink" Target="https://finance.naver.com/item/frgn.nhn?code=095720" TargetMode="External"/><Relationship Id="rId465" Type="http://schemas.openxmlformats.org/officeDocument/2006/relationships/hyperlink" Target="https://finance.naver.com/item/frgn.nhn?code=001430" TargetMode="External"/><Relationship Id="rId672" Type="http://schemas.openxmlformats.org/officeDocument/2006/relationships/hyperlink" Target="https://finance.naver.com/item/frgn.nhn?code=001260" TargetMode="External"/><Relationship Id="rId1095" Type="http://schemas.openxmlformats.org/officeDocument/2006/relationships/hyperlink" Target="https://finance.naver.com/item/frgn.nhn?code=299170" TargetMode="External"/><Relationship Id="rId2146" Type="http://schemas.openxmlformats.org/officeDocument/2006/relationships/hyperlink" Target="https://finance.naver.com/item/frgn.nhn?code=037400" TargetMode="External"/><Relationship Id="rId118" Type="http://schemas.openxmlformats.org/officeDocument/2006/relationships/hyperlink" Target="https://finance.naver.com/item/frgn.nhn?code=210540" TargetMode="External"/><Relationship Id="rId325" Type="http://schemas.openxmlformats.org/officeDocument/2006/relationships/hyperlink" Target="https://finance.naver.com/item/frgn.nhn?code=069460" TargetMode="External"/><Relationship Id="rId532" Type="http://schemas.openxmlformats.org/officeDocument/2006/relationships/hyperlink" Target="https://finance.naver.com/item/frgn.nhn?code=014130" TargetMode="External"/><Relationship Id="rId977" Type="http://schemas.openxmlformats.org/officeDocument/2006/relationships/hyperlink" Target="https://finance.naver.com/item/frgn.nhn?code=190650" TargetMode="External"/><Relationship Id="rId1162" Type="http://schemas.openxmlformats.org/officeDocument/2006/relationships/hyperlink" Target="https://finance.naver.com/item/frgn.nhn?code=256940" TargetMode="External"/><Relationship Id="rId2006" Type="http://schemas.openxmlformats.org/officeDocument/2006/relationships/hyperlink" Target="https://finance.naver.com/item/frgn.nhn?code=053060" TargetMode="External"/><Relationship Id="rId2213" Type="http://schemas.openxmlformats.org/officeDocument/2006/relationships/hyperlink" Target="https://finance.naver.com/item/frgn.nhn?code=011560" TargetMode="External"/><Relationship Id="rId837" Type="http://schemas.openxmlformats.org/officeDocument/2006/relationships/hyperlink" Target="https://finance.naver.com/item/frgn.nhn?code=059270" TargetMode="External"/><Relationship Id="rId1022" Type="http://schemas.openxmlformats.org/officeDocument/2006/relationships/hyperlink" Target="https://finance.naver.com/item/frgn.nhn?code=251970" TargetMode="External"/><Relationship Id="rId1467" Type="http://schemas.openxmlformats.org/officeDocument/2006/relationships/hyperlink" Target="https://finance.naver.com/item/frgn.nhn?code=147830" TargetMode="External"/><Relationship Id="rId1674" Type="http://schemas.openxmlformats.org/officeDocument/2006/relationships/hyperlink" Target="https://finance.naver.com/item/frgn.nhn?code=094970" TargetMode="External"/><Relationship Id="rId1881" Type="http://schemas.openxmlformats.org/officeDocument/2006/relationships/hyperlink" Target="https://finance.naver.com/item/frgn.nhn?code=042040" TargetMode="External"/><Relationship Id="rId904" Type="http://schemas.openxmlformats.org/officeDocument/2006/relationships/hyperlink" Target="https://finance.naver.com/item/frgn.nhn?code=347770" TargetMode="External"/><Relationship Id="rId1327" Type="http://schemas.openxmlformats.org/officeDocument/2006/relationships/hyperlink" Target="https://finance.naver.com/item/frgn.nhn?code=087010" TargetMode="External"/><Relationship Id="rId1534" Type="http://schemas.openxmlformats.org/officeDocument/2006/relationships/hyperlink" Target="https://finance.naver.com/item/frgn.nhn?code=123860" TargetMode="External"/><Relationship Id="rId1741" Type="http://schemas.openxmlformats.org/officeDocument/2006/relationships/hyperlink" Target="https://finance.naver.com/item/frgn.nhn?code=088910" TargetMode="External"/><Relationship Id="rId1979" Type="http://schemas.openxmlformats.org/officeDocument/2006/relationships/hyperlink" Target="https://finance.naver.com/item/frgn.nhn?code=043260" TargetMode="External"/><Relationship Id="rId33" Type="http://schemas.openxmlformats.org/officeDocument/2006/relationships/hyperlink" Target="https://finance.naver.com/item/frgn.nhn?code=317400" TargetMode="External"/><Relationship Id="rId1601" Type="http://schemas.openxmlformats.org/officeDocument/2006/relationships/hyperlink" Target="https://finance.naver.com/item/frgn.nhn?code=109740" TargetMode="External"/><Relationship Id="rId1839" Type="http://schemas.openxmlformats.org/officeDocument/2006/relationships/hyperlink" Target="https://finance.naver.com/item/frgn.nhn?code=065680" TargetMode="External"/><Relationship Id="rId182" Type="http://schemas.openxmlformats.org/officeDocument/2006/relationships/hyperlink" Target="https://finance.naver.com/item/frgn.nhn?code=900140" TargetMode="External"/><Relationship Id="rId1906" Type="http://schemas.openxmlformats.org/officeDocument/2006/relationships/hyperlink" Target="https://finance.naver.com/item/frgn.nhn?code=065690" TargetMode="External"/><Relationship Id="rId487" Type="http://schemas.openxmlformats.org/officeDocument/2006/relationships/hyperlink" Target="https://finance.naver.com/item/frgn.nhn?code=014910" TargetMode="External"/><Relationship Id="rId694" Type="http://schemas.openxmlformats.org/officeDocument/2006/relationships/hyperlink" Target="https://finance.naver.com/item/frgn.nhn?code=002390" TargetMode="External"/><Relationship Id="rId2070" Type="http://schemas.openxmlformats.org/officeDocument/2006/relationships/hyperlink" Target="https://finance.naver.com/item/frgn.nhn?code=043650" TargetMode="External"/><Relationship Id="rId2168" Type="http://schemas.openxmlformats.org/officeDocument/2006/relationships/hyperlink" Target="https://finance.naver.com/item/frgn.nhn?code=035080" TargetMode="External"/><Relationship Id="rId347" Type="http://schemas.openxmlformats.org/officeDocument/2006/relationships/hyperlink" Target="https://finance.naver.com/item/frgn.nhn?code=058650" TargetMode="External"/><Relationship Id="rId999" Type="http://schemas.openxmlformats.org/officeDocument/2006/relationships/hyperlink" Target="https://finance.naver.com/item/frgn.nhn?code=317120" TargetMode="External"/><Relationship Id="rId1184" Type="http://schemas.openxmlformats.org/officeDocument/2006/relationships/hyperlink" Target="https://finance.naver.com/item/frgn.nhn?code=225190" TargetMode="External"/><Relationship Id="rId2028" Type="http://schemas.openxmlformats.org/officeDocument/2006/relationships/hyperlink" Target="https://finance.naver.com/item/frgn.nhn?code=038870" TargetMode="External"/><Relationship Id="rId554" Type="http://schemas.openxmlformats.org/officeDocument/2006/relationships/hyperlink" Target="https://finance.naver.com/item/frgn.nhn?code=009970" TargetMode="External"/><Relationship Id="rId761" Type="http://schemas.openxmlformats.org/officeDocument/2006/relationships/hyperlink" Target="https://finance.naver.com/item/frgn.nhn?code=009830" TargetMode="External"/><Relationship Id="rId859" Type="http://schemas.openxmlformats.org/officeDocument/2006/relationships/hyperlink" Target="https://finance.naver.com/item/frgn.nhn?code=366330" TargetMode="External"/><Relationship Id="rId1391" Type="http://schemas.openxmlformats.org/officeDocument/2006/relationships/hyperlink" Target="https://finance.naver.com/item/frgn.nhn?code=205100" TargetMode="External"/><Relationship Id="rId1489" Type="http://schemas.openxmlformats.org/officeDocument/2006/relationships/hyperlink" Target="https://finance.naver.com/item/frgn.nhn?code=131390" TargetMode="External"/><Relationship Id="rId1696" Type="http://schemas.openxmlformats.org/officeDocument/2006/relationships/hyperlink" Target="https://finance.naver.com/item/frgn.nhn?code=086450" TargetMode="External"/><Relationship Id="rId2235" Type="http://schemas.openxmlformats.org/officeDocument/2006/relationships/hyperlink" Target="https://finance.naver.com/item/frgn.nhn?code=025950" TargetMode="External"/><Relationship Id="rId207" Type="http://schemas.openxmlformats.org/officeDocument/2006/relationships/hyperlink" Target="https://finance.naver.com/item/frgn.nhn?code=052690" TargetMode="External"/><Relationship Id="rId414" Type="http://schemas.openxmlformats.org/officeDocument/2006/relationships/hyperlink" Target="https://finance.naver.com/item/frgn.nhn?code=027970" TargetMode="External"/><Relationship Id="rId621" Type="http://schemas.openxmlformats.org/officeDocument/2006/relationships/hyperlink" Target="https://finance.naver.com/item/frgn.nhn?code=001510" TargetMode="External"/><Relationship Id="rId1044" Type="http://schemas.openxmlformats.org/officeDocument/2006/relationships/hyperlink" Target="https://finance.naver.com/item/frgn.nhn?code=100790" TargetMode="External"/><Relationship Id="rId1251" Type="http://schemas.openxmlformats.org/officeDocument/2006/relationships/hyperlink" Target="https://finance.naver.com/item/frgn.nhn?code=237690" TargetMode="External"/><Relationship Id="rId1349" Type="http://schemas.openxmlformats.org/officeDocument/2006/relationships/hyperlink" Target="https://finance.naver.com/item/frgn.nhn?code=215090" TargetMode="External"/><Relationship Id="rId2302" Type="http://schemas.openxmlformats.org/officeDocument/2006/relationships/hyperlink" Target="https://finance.naver.com/item/frgn.nhn?code=019540" TargetMode="External"/><Relationship Id="rId719" Type="http://schemas.openxmlformats.org/officeDocument/2006/relationships/hyperlink" Target="https://finance.naver.com/item/frgn.nhn?code=004000" TargetMode="External"/><Relationship Id="rId926" Type="http://schemas.openxmlformats.org/officeDocument/2006/relationships/hyperlink" Target="https://finance.naver.com/item/frgn.nhn?code=277880" TargetMode="External"/><Relationship Id="rId1111" Type="http://schemas.openxmlformats.org/officeDocument/2006/relationships/hyperlink" Target="https://finance.naver.com/item/frgn.nhn?code=297570" TargetMode="External"/><Relationship Id="rId1556" Type="http://schemas.openxmlformats.org/officeDocument/2006/relationships/hyperlink" Target="https://finance.naver.com/item/frgn.nhn?code=123750" TargetMode="External"/><Relationship Id="rId1763" Type="http://schemas.openxmlformats.org/officeDocument/2006/relationships/hyperlink" Target="https://finance.naver.com/item/frgn.nhn?code=050540" TargetMode="External"/><Relationship Id="rId1970" Type="http://schemas.openxmlformats.org/officeDocument/2006/relationships/hyperlink" Target="https://finance.naver.com/item/frgn.nhn?code=043590" TargetMode="External"/><Relationship Id="rId55" Type="http://schemas.openxmlformats.org/officeDocument/2006/relationships/hyperlink" Target="https://finance.naver.com/item/frgn.nhn?code=298020" TargetMode="External"/><Relationship Id="rId1209" Type="http://schemas.openxmlformats.org/officeDocument/2006/relationships/hyperlink" Target="https://finance.naver.com/item/frgn.nhn?code=196300" TargetMode="External"/><Relationship Id="rId1416" Type="http://schemas.openxmlformats.org/officeDocument/2006/relationships/hyperlink" Target="https://finance.naver.com/item/frgn.nhn?code=154040" TargetMode="External"/><Relationship Id="rId1623" Type="http://schemas.openxmlformats.org/officeDocument/2006/relationships/hyperlink" Target="https://finance.naver.com/item/frgn.nhn?code=106240" TargetMode="External"/><Relationship Id="rId1830" Type="http://schemas.openxmlformats.org/officeDocument/2006/relationships/hyperlink" Target="https://finance.naver.com/item/frgn.nhn?code=069540" TargetMode="External"/><Relationship Id="rId1928" Type="http://schemas.openxmlformats.org/officeDocument/2006/relationships/hyperlink" Target="https://finance.naver.com/item/frgn.nhn?code=061250" TargetMode="External"/><Relationship Id="rId2092" Type="http://schemas.openxmlformats.org/officeDocument/2006/relationships/hyperlink" Target="https://finance.naver.com/item/frgn.nhn?code=042420" TargetMode="External"/><Relationship Id="rId271" Type="http://schemas.openxmlformats.org/officeDocument/2006/relationships/hyperlink" Target="https://finance.naver.com/item/frgn.nhn?code=090350" TargetMode="External"/><Relationship Id="rId131" Type="http://schemas.openxmlformats.org/officeDocument/2006/relationships/hyperlink" Target="https://finance.naver.com/item/frgn.nhn?code=064350" TargetMode="External"/><Relationship Id="rId369" Type="http://schemas.openxmlformats.org/officeDocument/2006/relationships/hyperlink" Target="https://finance.naver.com/item/frgn.nhn?code=006650" TargetMode="External"/><Relationship Id="rId576" Type="http://schemas.openxmlformats.org/officeDocument/2006/relationships/hyperlink" Target="https://finance.naver.com/item/frgn.nhn?code=003000" TargetMode="External"/><Relationship Id="rId783" Type="http://schemas.openxmlformats.org/officeDocument/2006/relationships/hyperlink" Target="https://finance.naver.com/item/frgn.nhn?code=005300" TargetMode="External"/><Relationship Id="rId990" Type="http://schemas.openxmlformats.org/officeDocument/2006/relationships/hyperlink" Target="https://finance.naver.com/item/frgn.nhn?code=317870" TargetMode="External"/><Relationship Id="rId2257" Type="http://schemas.openxmlformats.org/officeDocument/2006/relationships/hyperlink" Target="https://finance.naver.com/item/frgn.nhn?code=001840" TargetMode="External"/><Relationship Id="rId229" Type="http://schemas.openxmlformats.org/officeDocument/2006/relationships/hyperlink" Target="https://finance.naver.com/item/frgn.nhn?code=103590" TargetMode="External"/><Relationship Id="rId436" Type="http://schemas.openxmlformats.org/officeDocument/2006/relationships/hyperlink" Target="https://finance.naver.com/item/frgn.nhn?code=007460" TargetMode="External"/><Relationship Id="rId643" Type="http://schemas.openxmlformats.org/officeDocument/2006/relationships/hyperlink" Target="https://finance.naver.com/item/frgn.nhn?code=006400" TargetMode="External"/><Relationship Id="rId1066" Type="http://schemas.openxmlformats.org/officeDocument/2006/relationships/hyperlink" Target="https://finance.naver.com/item/frgn.nhn?code=302430" TargetMode="External"/><Relationship Id="rId1273" Type="http://schemas.openxmlformats.org/officeDocument/2006/relationships/hyperlink" Target="https://finance.naver.com/item/frgn.nhn?code=145020" TargetMode="External"/><Relationship Id="rId1480" Type="http://schemas.openxmlformats.org/officeDocument/2006/relationships/hyperlink" Target="https://finance.naver.com/item/frgn.nhn?code=122870" TargetMode="External"/><Relationship Id="rId2117" Type="http://schemas.openxmlformats.org/officeDocument/2006/relationships/hyperlink" Target="https://finance.naver.com/item/frgn.nhn?code=039610" TargetMode="External"/><Relationship Id="rId850" Type="http://schemas.openxmlformats.org/officeDocument/2006/relationships/hyperlink" Target="https://finance.naver.com/item/frgn.nhn?code=372290" TargetMode="External"/><Relationship Id="rId948" Type="http://schemas.openxmlformats.org/officeDocument/2006/relationships/hyperlink" Target="https://finance.naver.com/item/frgn.nhn?code=294140" TargetMode="External"/><Relationship Id="rId1133" Type="http://schemas.openxmlformats.org/officeDocument/2006/relationships/hyperlink" Target="https://finance.naver.com/item/frgn.nhn?code=219420" TargetMode="External"/><Relationship Id="rId1578" Type="http://schemas.openxmlformats.org/officeDocument/2006/relationships/hyperlink" Target="https://finance.naver.com/item/frgn.nhn?code=115440" TargetMode="External"/><Relationship Id="rId1785" Type="http://schemas.openxmlformats.org/officeDocument/2006/relationships/hyperlink" Target="https://finance.naver.com/item/frgn.nhn?code=078890" TargetMode="External"/><Relationship Id="rId1992" Type="http://schemas.openxmlformats.org/officeDocument/2006/relationships/hyperlink" Target="https://finance.naver.com/item/frgn.nhn?code=052400" TargetMode="External"/><Relationship Id="rId77" Type="http://schemas.openxmlformats.org/officeDocument/2006/relationships/hyperlink" Target="https://finance.naver.com/item/frgn.nhn?code=267270" TargetMode="External"/><Relationship Id="rId503" Type="http://schemas.openxmlformats.org/officeDocument/2006/relationships/hyperlink" Target="https://finance.naver.com/item/frgn.nhn?code=004920" TargetMode="External"/><Relationship Id="rId710" Type="http://schemas.openxmlformats.org/officeDocument/2006/relationships/hyperlink" Target="https://finance.naver.com/item/frgn.nhn?code=005110" TargetMode="External"/><Relationship Id="rId808" Type="http://schemas.openxmlformats.org/officeDocument/2006/relationships/hyperlink" Target="https://finance.naver.com/item/frgn.nhn?code=000100" TargetMode="External"/><Relationship Id="rId1340" Type="http://schemas.openxmlformats.org/officeDocument/2006/relationships/hyperlink" Target="https://finance.naver.com/item/frgn.nhn?code=217500" TargetMode="External"/><Relationship Id="rId1438" Type="http://schemas.openxmlformats.org/officeDocument/2006/relationships/hyperlink" Target="https://finance.naver.com/item/frgn.nhn?code=170790" TargetMode="External"/><Relationship Id="rId1645" Type="http://schemas.openxmlformats.org/officeDocument/2006/relationships/hyperlink" Target="https://finance.naver.com/item/frgn.nhn?code=064480" TargetMode="External"/><Relationship Id="rId1200" Type="http://schemas.openxmlformats.org/officeDocument/2006/relationships/hyperlink" Target="https://finance.naver.com/item/frgn.nhn?code=083500" TargetMode="External"/><Relationship Id="rId1852" Type="http://schemas.openxmlformats.org/officeDocument/2006/relationships/hyperlink" Target="https://finance.naver.com/item/frgn.nhn?code=072470" TargetMode="External"/><Relationship Id="rId1505" Type="http://schemas.openxmlformats.org/officeDocument/2006/relationships/hyperlink" Target="https://finance.naver.com/item/frgn.nhn?code=136540" TargetMode="External"/><Relationship Id="rId1712" Type="http://schemas.openxmlformats.org/officeDocument/2006/relationships/hyperlink" Target="https://finance.naver.com/item/frgn.nhn?code=090470" TargetMode="External"/><Relationship Id="rId293" Type="http://schemas.openxmlformats.org/officeDocument/2006/relationships/hyperlink" Target="https://finance.naver.com/item/frgn.nhn?code=004890" TargetMode="External"/><Relationship Id="rId2181" Type="http://schemas.openxmlformats.org/officeDocument/2006/relationships/hyperlink" Target="https://finance.naver.com/item/frgn.nhn?code=009520" TargetMode="External"/><Relationship Id="rId153" Type="http://schemas.openxmlformats.org/officeDocument/2006/relationships/hyperlink" Target="https://finance.naver.com/item/frgn.nhn?code=007070" TargetMode="External"/><Relationship Id="rId360" Type="http://schemas.openxmlformats.org/officeDocument/2006/relationships/hyperlink" Target="https://finance.naver.com/item/frgn.nhn?code=003220" TargetMode="External"/><Relationship Id="rId598" Type="http://schemas.openxmlformats.org/officeDocument/2006/relationships/hyperlink" Target="https://finance.naver.com/item/frgn.nhn?code=005720" TargetMode="External"/><Relationship Id="rId2041" Type="http://schemas.openxmlformats.org/officeDocument/2006/relationships/hyperlink" Target="https://finance.naver.com/item/frgn.nhn?code=044480" TargetMode="External"/><Relationship Id="rId2279" Type="http://schemas.openxmlformats.org/officeDocument/2006/relationships/hyperlink" Target="https://finance.naver.com/item/frgn.nhn?code=007720" TargetMode="External"/><Relationship Id="rId220" Type="http://schemas.openxmlformats.org/officeDocument/2006/relationships/hyperlink" Target="https://finance.naver.com/item/frgn.nhn?code=071970" TargetMode="External"/><Relationship Id="rId458" Type="http://schemas.openxmlformats.org/officeDocument/2006/relationships/hyperlink" Target="https://finance.naver.com/item/frgn.nhn?code=005090" TargetMode="External"/><Relationship Id="rId665" Type="http://schemas.openxmlformats.org/officeDocument/2006/relationships/hyperlink" Target="https://finance.naver.com/item/frgn.nhn?code=000650" TargetMode="External"/><Relationship Id="rId872" Type="http://schemas.openxmlformats.org/officeDocument/2006/relationships/hyperlink" Target="https://finance.naver.com/item/frgn.nhn?code=335810" TargetMode="External"/><Relationship Id="rId1088" Type="http://schemas.openxmlformats.org/officeDocument/2006/relationships/hyperlink" Target="https://finance.naver.com/item/frgn.nhn?code=306620" TargetMode="External"/><Relationship Id="rId1295" Type="http://schemas.openxmlformats.org/officeDocument/2006/relationships/hyperlink" Target="https://finance.naver.com/item/frgn.nhn?code=185490" TargetMode="External"/><Relationship Id="rId2139" Type="http://schemas.openxmlformats.org/officeDocument/2006/relationships/hyperlink" Target="https://finance.naver.com/item/frgn.nhn?code=005290" TargetMode="External"/><Relationship Id="rId318" Type="http://schemas.openxmlformats.org/officeDocument/2006/relationships/hyperlink" Target="https://finance.naver.com/item/frgn.nhn?code=034120" TargetMode="External"/><Relationship Id="rId525" Type="http://schemas.openxmlformats.org/officeDocument/2006/relationships/hyperlink" Target="https://finance.naver.com/item/frgn.nhn?code=015760" TargetMode="External"/><Relationship Id="rId732" Type="http://schemas.openxmlformats.org/officeDocument/2006/relationships/hyperlink" Target="https://finance.naver.com/item/frgn.nhn?code=000860" TargetMode="External"/><Relationship Id="rId1155" Type="http://schemas.openxmlformats.org/officeDocument/2006/relationships/hyperlink" Target="https://finance.naver.com/item/frgn.nhn?code=243840" TargetMode="External"/><Relationship Id="rId1362" Type="http://schemas.openxmlformats.org/officeDocument/2006/relationships/hyperlink" Target="https://finance.naver.com/item/frgn.nhn?code=193250" TargetMode="External"/><Relationship Id="rId2206" Type="http://schemas.openxmlformats.org/officeDocument/2006/relationships/hyperlink" Target="https://finance.naver.com/item/frgn.nhn?code=032540" TargetMode="External"/><Relationship Id="rId99" Type="http://schemas.openxmlformats.org/officeDocument/2006/relationships/hyperlink" Target="https://finance.naver.com/item/frgn.nhn?code=004440" TargetMode="External"/><Relationship Id="rId1015" Type="http://schemas.openxmlformats.org/officeDocument/2006/relationships/hyperlink" Target="https://finance.naver.com/item/frgn.nhn?code=313760" TargetMode="External"/><Relationship Id="rId1222" Type="http://schemas.openxmlformats.org/officeDocument/2006/relationships/hyperlink" Target="https://finance.naver.com/item/frgn.nhn?code=252500" TargetMode="External"/><Relationship Id="rId1667" Type="http://schemas.openxmlformats.org/officeDocument/2006/relationships/hyperlink" Target="https://finance.naver.com/item/frgn.nhn?code=086670" TargetMode="External"/><Relationship Id="rId1874" Type="http://schemas.openxmlformats.org/officeDocument/2006/relationships/hyperlink" Target="https://finance.naver.com/item/frgn.nhn?code=049630" TargetMode="External"/><Relationship Id="rId1527" Type="http://schemas.openxmlformats.org/officeDocument/2006/relationships/hyperlink" Target="https://finance.naver.com/item/frgn.nhn?code=033830" TargetMode="External"/><Relationship Id="rId1734" Type="http://schemas.openxmlformats.org/officeDocument/2006/relationships/hyperlink" Target="https://finance.naver.com/item/frgn.nhn?code=062860" TargetMode="External"/><Relationship Id="rId1941" Type="http://schemas.openxmlformats.org/officeDocument/2006/relationships/hyperlink" Target="https://finance.naver.com/item/frgn.nhn?code=034950" TargetMode="External"/><Relationship Id="rId26" Type="http://schemas.openxmlformats.org/officeDocument/2006/relationships/hyperlink" Target="https://finance.naver.com/item/frgn.nhn?code=326030" TargetMode="External"/><Relationship Id="rId175" Type="http://schemas.openxmlformats.org/officeDocument/2006/relationships/hyperlink" Target="https://finance.naver.com/item/frgn.nhn?code=134380" TargetMode="External"/><Relationship Id="rId1801" Type="http://schemas.openxmlformats.org/officeDocument/2006/relationships/hyperlink" Target="https://finance.naver.com/item/frgn.nhn?code=066910" TargetMode="External"/><Relationship Id="rId382" Type="http://schemas.openxmlformats.org/officeDocument/2006/relationships/hyperlink" Target="https://finance.naver.com/item/frgn.nhn?code=023590" TargetMode="External"/><Relationship Id="rId687" Type="http://schemas.openxmlformats.org/officeDocument/2006/relationships/hyperlink" Target="https://finance.naver.com/item/frgn.nhn?code=004370" TargetMode="External"/><Relationship Id="rId2063" Type="http://schemas.openxmlformats.org/officeDocument/2006/relationships/hyperlink" Target="https://finance.naver.com/item/frgn.nhn?code=048830" TargetMode="External"/><Relationship Id="rId2270" Type="http://schemas.openxmlformats.org/officeDocument/2006/relationships/hyperlink" Target="https://finance.naver.com/item/frgn.nhn?code=006910" TargetMode="External"/><Relationship Id="rId242" Type="http://schemas.openxmlformats.org/officeDocument/2006/relationships/hyperlink" Target="https://finance.naver.com/item/frgn.nhn?code=085310" TargetMode="External"/><Relationship Id="rId894" Type="http://schemas.openxmlformats.org/officeDocument/2006/relationships/hyperlink" Target="https://finance.naver.com/item/frgn.nhn?code=301300" TargetMode="External"/><Relationship Id="rId1177" Type="http://schemas.openxmlformats.org/officeDocument/2006/relationships/hyperlink" Target="https://finance.naver.com/item/frgn.nhn?code=227610" TargetMode="External"/><Relationship Id="rId2130" Type="http://schemas.openxmlformats.org/officeDocument/2006/relationships/hyperlink" Target="https://finance.naver.com/item/frgn.nhn?code=036630" TargetMode="External"/><Relationship Id="rId102" Type="http://schemas.openxmlformats.org/officeDocument/2006/relationships/hyperlink" Target="https://finance.naver.com/item/frgn.nhn?code=075580" TargetMode="External"/><Relationship Id="rId547" Type="http://schemas.openxmlformats.org/officeDocument/2006/relationships/hyperlink" Target="https://finance.naver.com/item/frgn.nhn?code=011280" TargetMode="External"/><Relationship Id="rId754" Type="http://schemas.openxmlformats.org/officeDocument/2006/relationships/hyperlink" Target="https://finance.naver.com/item/frgn.nhn?code=000540" TargetMode="External"/><Relationship Id="rId961" Type="http://schemas.openxmlformats.org/officeDocument/2006/relationships/hyperlink" Target="https://finance.naver.com/item/frgn.nhn?code=336570" TargetMode="External"/><Relationship Id="rId1384" Type="http://schemas.openxmlformats.org/officeDocument/2006/relationships/hyperlink" Target="https://finance.naver.com/item/frgn.nhn?code=173940" TargetMode="External"/><Relationship Id="rId1591" Type="http://schemas.openxmlformats.org/officeDocument/2006/relationships/hyperlink" Target="https://finance.naver.com/item/frgn.nhn?code=115160" TargetMode="External"/><Relationship Id="rId1689" Type="http://schemas.openxmlformats.org/officeDocument/2006/relationships/hyperlink" Target="https://finance.naver.com/item/frgn.nhn?code=086520" TargetMode="External"/><Relationship Id="rId2228" Type="http://schemas.openxmlformats.org/officeDocument/2006/relationships/hyperlink" Target="https://finance.naver.com/item/frgn.nhn?code=018000" TargetMode="External"/><Relationship Id="rId90" Type="http://schemas.openxmlformats.org/officeDocument/2006/relationships/hyperlink" Target="https://finance.naver.com/item/frgn.nhn?code=249420" TargetMode="External"/><Relationship Id="rId407" Type="http://schemas.openxmlformats.org/officeDocument/2006/relationships/hyperlink" Target="https://finance.naver.com/item/frgn.nhn?code=017900" TargetMode="External"/><Relationship Id="rId614" Type="http://schemas.openxmlformats.org/officeDocument/2006/relationships/hyperlink" Target="https://finance.naver.com/item/frgn.nhn?code=011230" TargetMode="External"/><Relationship Id="rId821" Type="http://schemas.openxmlformats.org/officeDocument/2006/relationships/hyperlink" Target="https://finance.naver.com/item/frgn.nhn?code=303530" TargetMode="External"/><Relationship Id="rId1037" Type="http://schemas.openxmlformats.org/officeDocument/2006/relationships/hyperlink" Target="https://finance.naver.com/item/frgn.nhn?code=317320" TargetMode="External"/><Relationship Id="rId1244" Type="http://schemas.openxmlformats.org/officeDocument/2006/relationships/hyperlink" Target="https://finance.naver.com/item/frgn.nhn?code=123010" TargetMode="External"/><Relationship Id="rId1451" Type="http://schemas.openxmlformats.org/officeDocument/2006/relationships/hyperlink" Target="https://finance.naver.com/item/frgn.nhn?code=159910" TargetMode="External"/><Relationship Id="rId1896" Type="http://schemas.openxmlformats.org/officeDocument/2006/relationships/hyperlink" Target="https://finance.naver.com/item/frgn.nhn?code=060900" TargetMode="External"/><Relationship Id="rId919" Type="http://schemas.openxmlformats.org/officeDocument/2006/relationships/hyperlink" Target="https://finance.naver.com/item/frgn.nhn?code=101360" TargetMode="External"/><Relationship Id="rId1104" Type="http://schemas.openxmlformats.org/officeDocument/2006/relationships/hyperlink" Target="https://finance.naver.com/item/frgn.nhn?code=086820" TargetMode="External"/><Relationship Id="rId1311" Type="http://schemas.openxmlformats.org/officeDocument/2006/relationships/hyperlink" Target="https://finance.naver.com/item/frgn.nhn?code=222080" TargetMode="External"/><Relationship Id="rId1549" Type="http://schemas.openxmlformats.org/officeDocument/2006/relationships/hyperlink" Target="https://finance.naver.com/item/frgn.nhn?code=123410" TargetMode="External"/><Relationship Id="rId1756" Type="http://schemas.openxmlformats.org/officeDocument/2006/relationships/hyperlink" Target="https://finance.naver.com/item/frgn.nhn?code=084990" TargetMode="External"/><Relationship Id="rId1963" Type="http://schemas.openxmlformats.org/officeDocument/2006/relationships/hyperlink" Target="https://finance.naver.com/item/frgn.nhn?code=060250" TargetMode="External"/><Relationship Id="rId48" Type="http://schemas.openxmlformats.org/officeDocument/2006/relationships/hyperlink" Target="https://finance.naver.com/item/frgn.nhn?code=010400" TargetMode="External"/><Relationship Id="rId1409" Type="http://schemas.openxmlformats.org/officeDocument/2006/relationships/hyperlink" Target="https://finance.naver.com/item/frgn.nhn?code=105550" TargetMode="External"/><Relationship Id="rId1616" Type="http://schemas.openxmlformats.org/officeDocument/2006/relationships/hyperlink" Target="https://finance.naver.com/item/frgn.nhn?code=081150" TargetMode="External"/><Relationship Id="rId1823" Type="http://schemas.openxmlformats.org/officeDocument/2006/relationships/hyperlink" Target="https://finance.naver.com/item/frgn.nhn?code=057030" TargetMode="External"/><Relationship Id="rId197" Type="http://schemas.openxmlformats.org/officeDocument/2006/relationships/hyperlink" Target="https://finance.naver.com/item/frgn.nhn?code=032830" TargetMode="External"/><Relationship Id="rId2085" Type="http://schemas.openxmlformats.org/officeDocument/2006/relationships/hyperlink" Target="https://finance.naver.com/item/frgn.nhn?code=036890" TargetMode="External"/><Relationship Id="rId2292" Type="http://schemas.openxmlformats.org/officeDocument/2006/relationships/hyperlink" Target="https://finance.naver.com/item/frgn.nhn?code=005710" TargetMode="External"/><Relationship Id="rId264" Type="http://schemas.openxmlformats.org/officeDocument/2006/relationships/hyperlink" Target="https://finance.naver.com/item/frgn.nhn?code=044820" TargetMode="External"/><Relationship Id="rId471" Type="http://schemas.openxmlformats.org/officeDocument/2006/relationships/hyperlink" Target="https://finance.naver.com/item/frgn.nhn?code=014530" TargetMode="External"/><Relationship Id="rId2152" Type="http://schemas.openxmlformats.org/officeDocument/2006/relationships/hyperlink" Target="https://finance.naver.com/item/frgn.nhn?code=024800" TargetMode="External"/><Relationship Id="rId124" Type="http://schemas.openxmlformats.org/officeDocument/2006/relationships/hyperlink" Target="https://finance.naver.com/item/frgn.nhn?code=192400" TargetMode="External"/><Relationship Id="rId569" Type="http://schemas.openxmlformats.org/officeDocument/2006/relationships/hyperlink" Target="https://finance.naver.com/item/frgn.nhn?code=003010" TargetMode="External"/><Relationship Id="rId776" Type="http://schemas.openxmlformats.org/officeDocument/2006/relationships/hyperlink" Target="https://finance.naver.com/item/frgn.nhn?code=005010" TargetMode="External"/><Relationship Id="rId983" Type="http://schemas.openxmlformats.org/officeDocument/2006/relationships/hyperlink" Target="https://finance.naver.com/item/frgn.nhn?code=279600" TargetMode="External"/><Relationship Id="rId1199" Type="http://schemas.openxmlformats.org/officeDocument/2006/relationships/hyperlink" Target="https://finance.naver.com/item/frgn.nhn?code=002800" TargetMode="External"/><Relationship Id="rId331" Type="http://schemas.openxmlformats.org/officeDocument/2006/relationships/hyperlink" Target="https://finance.naver.com/item/frgn.nhn?code=058430" TargetMode="External"/><Relationship Id="rId429" Type="http://schemas.openxmlformats.org/officeDocument/2006/relationships/hyperlink" Target="https://finance.naver.com/item/frgn.nhn?code=011300" TargetMode="External"/><Relationship Id="rId636" Type="http://schemas.openxmlformats.org/officeDocument/2006/relationships/hyperlink" Target="https://finance.naver.com/item/frgn.nhn?code=003060" TargetMode="External"/><Relationship Id="rId1059" Type="http://schemas.openxmlformats.org/officeDocument/2006/relationships/hyperlink" Target="https://finance.naver.com/item/frgn.nhn?code=310870" TargetMode="External"/><Relationship Id="rId1266" Type="http://schemas.openxmlformats.org/officeDocument/2006/relationships/hyperlink" Target="https://finance.naver.com/item/frgn.nhn?code=900250" TargetMode="External"/><Relationship Id="rId1473" Type="http://schemas.openxmlformats.org/officeDocument/2006/relationships/hyperlink" Target="https://finance.naver.com/item/frgn.nhn?code=131090" TargetMode="External"/><Relationship Id="rId2012" Type="http://schemas.openxmlformats.org/officeDocument/2006/relationships/hyperlink" Target="https://finance.naver.com/item/frgn.nhn?code=053620" TargetMode="External"/><Relationship Id="rId2317" Type="http://schemas.openxmlformats.org/officeDocument/2006/relationships/hyperlink" Target="https://finance.naver.com/item/frgn.nhn?code=006920" TargetMode="External"/><Relationship Id="rId843" Type="http://schemas.openxmlformats.org/officeDocument/2006/relationships/hyperlink" Target="https://finance.naver.com/item/frgn.nhn?code=347700" TargetMode="External"/><Relationship Id="rId1126" Type="http://schemas.openxmlformats.org/officeDocument/2006/relationships/hyperlink" Target="https://finance.naver.com/item/frgn.nhn?code=277070" TargetMode="External"/><Relationship Id="rId1680" Type="http://schemas.openxmlformats.org/officeDocument/2006/relationships/hyperlink" Target="https://finance.naver.com/item/frgn.nhn?code=086040" TargetMode="External"/><Relationship Id="rId1778" Type="http://schemas.openxmlformats.org/officeDocument/2006/relationships/hyperlink" Target="https://finance.naver.com/item/frgn.nhn?code=083310" TargetMode="External"/><Relationship Id="rId1985" Type="http://schemas.openxmlformats.org/officeDocument/2006/relationships/hyperlink" Target="https://finance.naver.com/item/frgn.nhn?code=056080" TargetMode="External"/><Relationship Id="rId703" Type="http://schemas.openxmlformats.org/officeDocument/2006/relationships/hyperlink" Target="https://finance.naver.com/item/frgn.nhn?code=001020" TargetMode="External"/><Relationship Id="rId910" Type="http://schemas.openxmlformats.org/officeDocument/2006/relationships/hyperlink" Target="https://finance.naver.com/item/frgn.nhn?code=332370" TargetMode="External"/><Relationship Id="rId1333" Type="http://schemas.openxmlformats.org/officeDocument/2006/relationships/hyperlink" Target="https://finance.naver.com/item/frgn.nhn?code=217600" TargetMode="External"/><Relationship Id="rId1540" Type="http://schemas.openxmlformats.org/officeDocument/2006/relationships/hyperlink" Target="https://finance.naver.com/item/frgn.nhn?code=068940" TargetMode="External"/><Relationship Id="rId1638" Type="http://schemas.openxmlformats.org/officeDocument/2006/relationships/hyperlink" Target="https://finance.naver.com/item/frgn.nhn?code=101670" TargetMode="External"/><Relationship Id="rId1400" Type="http://schemas.openxmlformats.org/officeDocument/2006/relationships/hyperlink" Target="https://finance.naver.com/item/frgn.nhn?code=192410" TargetMode="External"/><Relationship Id="rId1845" Type="http://schemas.openxmlformats.org/officeDocument/2006/relationships/hyperlink" Target="https://finance.naver.com/item/frgn.nhn?code=071280" TargetMode="External"/><Relationship Id="rId1705" Type="http://schemas.openxmlformats.org/officeDocument/2006/relationships/hyperlink" Target="https://finance.naver.com/item/frgn.nhn?code=093520" TargetMode="External"/><Relationship Id="rId1912" Type="http://schemas.openxmlformats.org/officeDocument/2006/relationships/hyperlink" Target="https://finance.naver.com/item/frgn.nhn?code=060230" TargetMode="External"/><Relationship Id="rId286" Type="http://schemas.openxmlformats.org/officeDocument/2006/relationships/hyperlink" Target="https://finance.naver.com/item/frgn.nhn?code=075180" TargetMode="External"/><Relationship Id="rId493" Type="http://schemas.openxmlformats.org/officeDocument/2006/relationships/hyperlink" Target="https://finance.naver.com/item/frgn.nhn?code=002210" TargetMode="External"/><Relationship Id="rId2174" Type="http://schemas.openxmlformats.org/officeDocument/2006/relationships/hyperlink" Target="https://finance.naver.com/item/frgn.nhn?code=025770" TargetMode="External"/><Relationship Id="rId146" Type="http://schemas.openxmlformats.org/officeDocument/2006/relationships/hyperlink" Target="https://finance.naver.com/item/frgn.nhn?code=155900" TargetMode="External"/><Relationship Id="rId353" Type="http://schemas.openxmlformats.org/officeDocument/2006/relationships/hyperlink" Target="https://finance.naver.com/item/frgn.nhn?code=042670" TargetMode="External"/><Relationship Id="rId560" Type="http://schemas.openxmlformats.org/officeDocument/2006/relationships/hyperlink" Target="https://finance.naver.com/item/frgn.nhn?code=006370" TargetMode="External"/><Relationship Id="rId798" Type="http://schemas.openxmlformats.org/officeDocument/2006/relationships/hyperlink" Target="https://finance.naver.com/item/frgn.nhn?code=004250" TargetMode="External"/><Relationship Id="rId1190" Type="http://schemas.openxmlformats.org/officeDocument/2006/relationships/hyperlink" Target="https://finance.naver.com/item/frgn.nhn?code=251370" TargetMode="External"/><Relationship Id="rId2034" Type="http://schemas.openxmlformats.org/officeDocument/2006/relationships/hyperlink" Target="https://finance.naver.com/item/frgn.nhn?code=038500" TargetMode="External"/><Relationship Id="rId2241" Type="http://schemas.openxmlformats.org/officeDocument/2006/relationships/hyperlink" Target="https://finance.naver.com/item/frgn.nhn?code=025440" TargetMode="External"/><Relationship Id="rId213" Type="http://schemas.openxmlformats.org/officeDocument/2006/relationships/hyperlink" Target="https://finance.naver.com/item/frgn.nhn?code=047400" TargetMode="External"/><Relationship Id="rId420" Type="http://schemas.openxmlformats.org/officeDocument/2006/relationships/hyperlink" Target="https://finance.naver.com/item/frgn.nhn?code=016580" TargetMode="External"/><Relationship Id="rId658" Type="http://schemas.openxmlformats.org/officeDocument/2006/relationships/hyperlink" Target="https://finance.naver.com/item/frgn.nhn?code=001740" TargetMode="External"/><Relationship Id="rId865" Type="http://schemas.openxmlformats.org/officeDocument/2006/relationships/hyperlink" Target="https://finance.naver.com/item/frgn.nhn?code=086710" TargetMode="External"/><Relationship Id="rId1050" Type="http://schemas.openxmlformats.org/officeDocument/2006/relationships/hyperlink" Target="https://finance.naver.com/item/frgn.nhn?code=053580" TargetMode="External"/><Relationship Id="rId1288" Type="http://schemas.openxmlformats.org/officeDocument/2006/relationships/hyperlink" Target="https://finance.naver.com/item/frgn.nhn?code=221840" TargetMode="External"/><Relationship Id="rId1495" Type="http://schemas.openxmlformats.org/officeDocument/2006/relationships/hyperlink" Target="https://finance.naver.com/item/frgn.nhn?code=089980" TargetMode="External"/><Relationship Id="rId2101" Type="http://schemas.openxmlformats.org/officeDocument/2006/relationships/hyperlink" Target="https://finance.naver.com/item/frgn.nhn?code=036640" TargetMode="External"/><Relationship Id="rId518" Type="http://schemas.openxmlformats.org/officeDocument/2006/relationships/hyperlink" Target="https://finance.naver.com/item/frgn.nhn?code=013000" TargetMode="External"/><Relationship Id="rId725" Type="http://schemas.openxmlformats.org/officeDocument/2006/relationships/hyperlink" Target="https://finance.naver.com/item/frgn.nhn?code=005030" TargetMode="External"/><Relationship Id="rId932" Type="http://schemas.openxmlformats.org/officeDocument/2006/relationships/hyperlink" Target="https://finance.naver.com/item/frgn.nhn?code=169330" TargetMode="External"/><Relationship Id="rId1148" Type="http://schemas.openxmlformats.org/officeDocument/2006/relationships/hyperlink" Target="https://finance.naver.com/item/frgn.nhn?code=950160" TargetMode="External"/><Relationship Id="rId1355" Type="http://schemas.openxmlformats.org/officeDocument/2006/relationships/hyperlink" Target="https://finance.naver.com/item/frgn.nhn?code=214270" TargetMode="External"/><Relationship Id="rId1562" Type="http://schemas.openxmlformats.org/officeDocument/2006/relationships/hyperlink" Target="https://finance.naver.com/item/frgn.nhn?code=079970" TargetMode="External"/><Relationship Id="rId1008" Type="http://schemas.openxmlformats.org/officeDocument/2006/relationships/hyperlink" Target="https://finance.naver.com/item/frgn.nhn?code=228670" TargetMode="External"/><Relationship Id="rId1215" Type="http://schemas.openxmlformats.org/officeDocument/2006/relationships/hyperlink" Target="https://finance.naver.com/item/frgn.nhn?code=144960" TargetMode="External"/><Relationship Id="rId1422" Type="http://schemas.openxmlformats.org/officeDocument/2006/relationships/hyperlink" Target="https://finance.naver.com/item/frgn.nhn?code=170030" TargetMode="External"/><Relationship Id="rId1867" Type="http://schemas.openxmlformats.org/officeDocument/2006/relationships/hyperlink" Target="https://finance.naver.com/item/frgn.nhn?code=066590" TargetMode="External"/><Relationship Id="rId61" Type="http://schemas.openxmlformats.org/officeDocument/2006/relationships/hyperlink" Target="https://finance.naver.com/item/frgn.nhn?code=284740" TargetMode="External"/><Relationship Id="rId1727" Type="http://schemas.openxmlformats.org/officeDocument/2006/relationships/hyperlink" Target="https://finance.naver.com/item/frgn.nhn?code=090150" TargetMode="External"/><Relationship Id="rId1934" Type="http://schemas.openxmlformats.org/officeDocument/2006/relationships/hyperlink" Target="https://finance.naver.com/item/frgn.nhn?code=054670" TargetMode="External"/><Relationship Id="rId19" Type="http://schemas.openxmlformats.org/officeDocument/2006/relationships/hyperlink" Target="https://finance.naver.com/item/frgn.nhn?code=352820" TargetMode="External"/><Relationship Id="rId2196" Type="http://schemas.openxmlformats.org/officeDocument/2006/relationships/hyperlink" Target="https://finance.naver.com/item/frgn.nhn?code=032680" TargetMode="External"/><Relationship Id="rId168" Type="http://schemas.openxmlformats.org/officeDocument/2006/relationships/hyperlink" Target="https://finance.naver.com/item/frgn.nhn?code=019440" TargetMode="External"/><Relationship Id="rId375" Type="http://schemas.openxmlformats.org/officeDocument/2006/relationships/hyperlink" Target="https://finance.naver.com/item/frgn.nhn?code=019490" TargetMode="External"/><Relationship Id="rId582" Type="http://schemas.openxmlformats.org/officeDocument/2006/relationships/hyperlink" Target="https://finance.naver.com/item/frgn.nhn?code=008930" TargetMode="External"/><Relationship Id="rId2056" Type="http://schemas.openxmlformats.org/officeDocument/2006/relationships/hyperlink" Target="https://finance.naver.com/item/frgn.nhn?code=033600" TargetMode="External"/><Relationship Id="rId2263" Type="http://schemas.openxmlformats.org/officeDocument/2006/relationships/hyperlink" Target="https://finance.naver.com/item/frgn.nhn?code=023760" TargetMode="External"/><Relationship Id="rId3" Type="http://schemas.openxmlformats.org/officeDocument/2006/relationships/hyperlink" Target="https://finance.naver.com/item/frgn.nhn?code=323410" TargetMode="External"/><Relationship Id="rId235" Type="http://schemas.openxmlformats.org/officeDocument/2006/relationships/hyperlink" Target="https://finance.naver.com/item/frgn.nhn?code=102280" TargetMode="External"/><Relationship Id="rId442" Type="http://schemas.openxmlformats.org/officeDocument/2006/relationships/hyperlink" Target="https://finance.naver.com/item/frgn.nhn?code=009440" TargetMode="External"/><Relationship Id="rId887" Type="http://schemas.openxmlformats.org/officeDocument/2006/relationships/hyperlink" Target="https://finance.naver.com/item/frgn.nhn?code=299030" TargetMode="External"/><Relationship Id="rId1072" Type="http://schemas.openxmlformats.org/officeDocument/2006/relationships/hyperlink" Target="https://finance.naver.com/item/frgn.nhn?code=111710" TargetMode="External"/><Relationship Id="rId2123" Type="http://schemas.openxmlformats.org/officeDocument/2006/relationships/hyperlink" Target="https://finance.naver.com/item/frgn.nhn?code=036810" TargetMode="External"/><Relationship Id="rId302" Type="http://schemas.openxmlformats.org/officeDocument/2006/relationships/hyperlink" Target="https://finance.naver.com/item/frgn.nhn?code=077500" TargetMode="External"/><Relationship Id="rId747" Type="http://schemas.openxmlformats.org/officeDocument/2006/relationships/hyperlink" Target="https://finance.naver.com/item/frgn.nhn?code=002020" TargetMode="External"/><Relationship Id="rId954" Type="http://schemas.openxmlformats.org/officeDocument/2006/relationships/hyperlink" Target="https://finance.naver.com/item/frgn.nhn?code=340440" TargetMode="External"/><Relationship Id="rId1377" Type="http://schemas.openxmlformats.org/officeDocument/2006/relationships/hyperlink" Target="https://finance.naver.com/item/frgn.nhn?code=084650" TargetMode="External"/><Relationship Id="rId1584" Type="http://schemas.openxmlformats.org/officeDocument/2006/relationships/hyperlink" Target="https://finance.naver.com/item/frgn.nhn?code=114450" TargetMode="External"/><Relationship Id="rId1791" Type="http://schemas.openxmlformats.org/officeDocument/2006/relationships/hyperlink" Target="https://finance.naver.com/item/frgn.nhn?code=073490" TargetMode="External"/><Relationship Id="rId83" Type="http://schemas.openxmlformats.org/officeDocument/2006/relationships/hyperlink" Target="https://finance.naver.com/item/frgn.nhn?code=143210" TargetMode="External"/><Relationship Id="rId607" Type="http://schemas.openxmlformats.org/officeDocument/2006/relationships/hyperlink" Target="https://finance.naver.com/item/frgn.nhn?code=001200" TargetMode="External"/><Relationship Id="rId814" Type="http://schemas.openxmlformats.org/officeDocument/2006/relationships/hyperlink" Target="https://finance.naver.com/item/frgn.nhn?code=195940" TargetMode="External"/><Relationship Id="rId1237" Type="http://schemas.openxmlformats.org/officeDocument/2006/relationships/hyperlink" Target="https://finance.naver.com/item/frgn.nhn?code=242040" TargetMode="External"/><Relationship Id="rId1444" Type="http://schemas.openxmlformats.org/officeDocument/2006/relationships/hyperlink" Target="https://finance.naver.com/item/frgn.nhn?code=097800" TargetMode="External"/><Relationship Id="rId1651" Type="http://schemas.openxmlformats.org/officeDocument/2006/relationships/hyperlink" Target="https://finance.naver.com/item/frgn.nhn?code=096870" TargetMode="External"/><Relationship Id="rId1889" Type="http://schemas.openxmlformats.org/officeDocument/2006/relationships/hyperlink" Target="https://finance.naver.com/item/frgn.nhn?code=064520" TargetMode="External"/><Relationship Id="rId1304" Type="http://schemas.openxmlformats.org/officeDocument/2006/relationships/hyperlink" Target="https://finance.naver.com/item/frgn.nhn?code=225430" TargetMode="External"/><Relationship Id="rId1511" Type="http://schemas.openxmlformats.org/officeDocument/2006/relationships/hyperlink" Target="https://finance.naver.com/item/frgn.nhn?code=093320" TargetMode="External"/><Relationship Id="rId1749" Type="http://schemas.openxmlformats.org/officeDocument/2006/relationships/hyperlink" Target="https://finance.naver.com/item/frgn.nhn?code=019990" TargetMode="External"/><Relationship Id="rId1956" Type="http://schemas.openxmlformats.org/officeDocument/2006/relationships/hyperlink" Target="https://finance.naver.com/item/frgn.nhn?code=048470" TargetMode="External"/><Relationship Id="rId1609" Type="http://schemas.openxmlformats.org/officeDocument/2006/relationships/hyperlink" Target="https://finance.naver.com/item/frgn.nhn?code=101730" TargetMode="External"/><Relationship Id="rId1816" Type="http://schemas.openxmlformats.org/officeDocument/2006/relationships/hyperlink" Target="https://finance.naver.com/item/frgn.nhn?code=048870" TargetMode="External"/><Relationship Id="rId10" Type="http://schemas.openxmlformats.org/officeDocument/2006/relationships/hyperlink" Target="https://finance.naver.com/item/frgn.nhn?code=302440" TargetMode="External"/><Relationship Id="rId397" Type="http://schemas.openxmlformats.org/officeDocument/2006/relationships/hyperlink" Target="https://finance.naver.com/item/frgn.nhn?code=023450" TargetMode="External"/><Relationship Id="rId2078" Type="http://schemas.openxmlformats.org/officeDocument/2006/relationships/hyperlink" Target="https://finance.naver.com/item/frgn.nhn?code=043100" TargetMode="External"/><Relationship Id="rId2285" Type="http://schemas.openxmlformats.org/officeDocument/2006/relationships/hyperlink" Target="https://finance.naver.com/item/frgn.nhn?code=005670" TargetMode="External"/><Relationship Id="rId257" Type="http://schemas.openxmlformats.org/officeDocument/2006/relationships/hyperlink" Target="https://finance.naver.com/item/frgn.nhn?code=001780" TargetMode="External"/><Relationship Id="rId464" Type="http://schemas.openxmlformats.org/officeDocument/2006/relationships/hyperlink" Target="https://finance.naver.com/item/frgn.nhn?code=011170" TargetMode="External"/><Relationship Id="rId1094" Type="http://schemas.openxmlformats.org/officeDocument/2006/relationships/hyperlink" Target="https://finance.naver.com/item/frgn.nhn?code=110790" TargetMode="External"/><Relationship Id="rId2145" Type="http://schemas.openxmlformats.org/officeDocument/2006/relationships/hyperlink" Target="https://finance.naver.com/item/frgn.nhn?code=037460" TargetMode="External"/><Relationship Id="rId117" Type="http://schemas.openxmlformats.org/officeDocument/2006/relationships/hyperlink" Target="https://finance.naver.com/item/frgn.nhn?code=213500" TargetMode="External"/><Relationship Id="rId671" Type="http://schemas.openxmlformats.org/officeDocument/2006/relationships/hyperlink" Target="https://finance.naver.com/item/frgn.nhn?code=002880" TargetMode="External"/><Relationship Id="rId769" Type="http://schemas.openxmlformats.org/officeDocument/2006/relationships/hyperlink" Target="https://finance.naver.com/item/frgn.nhn?code=001210" TargetMode="External"/><Relationship Id="rId976" Type="http://schemas.openxmlformats.org/officeDocument/2006/relationships/hyperlink" Target="https://finance.naver.com/item/frgn.nhn?code=103840" TargetMode="External"/><Relationship Id="rId1399" Type="http://schemas.openxmlformats.org/officeDocument/2006/relationships/hyperlink" Target="https://finance.naver.com/item/frgn.nhn?code=203690" TargetMode="External"/><Relationship Id="rId324" Type="http://schemas.openxmlformats.org/officeDocument/2006/relationships/hyperlink" Target="https://finance.naver.com/item/frgn.nhn?code=069960" TargetMode="External"/><Relationship Id="rId531" Type="http://schemas.openxmlformats.org/officeDocument/2006/relationships/hyperlink" Target="https://finance.naver.com/item/frgn.nhn?code=007160" TargetMode="External"/><Relationship Id="rId629" Type="http://schemas.openxmlformats.org/officeDocument/2006/relationships/hyperlink" Target="https://finance.naver.com/item/frgn.nhn?code=004170" TargetMode="External"/><Relationship Id="rId1161" Type="http://schemas.openxmlformats.org/officeDocument/2006/relationships/hyperlink" Target="https://finance.naver.com/item/frgn.nhn?code=263750" TargetMode="External"/><Relationship Id="rId1259" Type="http://schemas.openxmlformats.org/officeDocument/2006/relationships/hyperlink" Target="https://finance.naver.com/item/frgn.nhn?code=222110" TargetMode="External"/><Relationship Id="rId1466" Type="http://schemas.openxmlformats.org/officeDocument/2006/relationships/hyperlink" Target="https://finance.naver.com/item/frgn.nhn?code=126870" TargetMode="External"/><Relationship Id="rId2005" Type="http://schemas.openxmlformats.org/officeDocument/2006/relationships/hyperlink" Target="https://finance.naver.com/item/frgn.nhn?code=021320" TargetMode="External"/><Relationship Id="rId2212" Type="http://schemas.openxmlformats.org/officeDocument/2006/relationships/hyperlink" Target="https://finance.naver.com/item/frgn.nhn?code=031980" TargetMode="External"/><Relationship Id="rId836" Type="http://schemas.openxmlformats.org/officeDocument/2006/relationships/hyperlink" Target="https://finance.naver.com/item/frgn.nhn?code=351330" TargetMode="External"/><Relationship Id="rId1021" Type="http://schemas.openxmlformats.org/officeDocument/2006/relationships/hyperlink" Target="https://finance.naver.com/item/frgn.nhn?code=289010" TargetMode="External"/><Relationship Id="rId1119" Type="http://schemas.openxmlformats.org/officeDocument/2006/relationships/hyperlink" Target="https://finance.naver.com/item/frgn.nhn?code=258830" TargetMode="External"/><Relationship Id="rId1673" Type="http://schemas.openxmlformats.org/officeDocument/2006/relationships/hyperlink" Target="https://finance.naver.com/item/frgn.nhn?code=073110" TargetMode="External"/><Relationship Id="rId1880" Type="http://schemas.openxmlformats.org/officeDocument/2006/relationships/hyperlink" Target="https://finance.naver.com/item/frgn.nhn?code=016100" TargetMode="External"/><Relationship Id="rId1978" Type="http://schemas.openxmlformats.org/officeDocument/2006/relationships/hyperlink" Target="https://finance.naver.com/item/frgn.nhn?code=056360" TargetMode="External"/><Relationship Id="rId903" Type="http://schemas.openxmlformats.org/officeDocument/2006/relationships/hyperlink" Target="https://finance.naver.com/item/frgn.nhn?code=355150" TargetMode="External"/><Relationship Id="rId1326" Type="http://schemas.openxmlformats.org/officeDocument/2006/relationships/hyperlink" Target="https://finance.naver.com/item/frgn.nhn?code=219550" TargetMode="External"/><Relationship Id="rId1533" Type="http://schemas.openxmlformats.org/officeDocument/2006/relationships/hyperlink" Target="https://finance.naver.com/item/frgn.nhn?code=111870" TargetMode="External"/><Relationship Id="rId1740" Type="http://schemas.openxmlformats.org/officeDocument/2006/relationships/hyperlink" Target="https://finance.naver.com/item/frgn.nhn?code=078860" TargetMode="External"/><Relationship Id="rId32" Type="http://schemas.openxmlformats.org/officeDocument/2006/relationships/hyperlink" Target="https://finance.naver.com/item/frgn.nhn?code=272210" TargetMode="External"/><Relationship Id="rId1600" Type="http://schemas.openxmlformats.org/officeDocument/2006/relationships/hyperlink" Target="https://finance.naver.com/item/frgn.nhn?code=105330" TargetMode="External"/><Relationship Id="rId1838" Type="http://schemas.openxmlformats.org/officeDocument/2006/relationships/hyperlink" Target="https://finance.naver.com/item/frgn.nhn?code=073640" TargetMode="External"/><Relationship Id="rId181" Type="http://schemas.openxmlformats.org/officeDocument/2006/relationships/hyperlink" Target="https://finance.naver.com/item/frgn.nhn?code=130660" TargetMode="External"/><Relationship Id="rId1905" Type="http://schemas.openxmlformats.org/officeDocument/2006/relationships/hyperlink" Target="https://finance.naver.com/item/frgn.nhn?code=065710" TargetMode="External"/><Relationship Id="rId279" Type="http://schemas.openxmlformats.org/officeDocument/2006/relationships/hyperlink" Target="https://finance.naver.com/item/frgn.nhn?code=023530" TargetMode="External"/><Relationship Id="rId486" Type="http://schemas.openxmlformats.org/officeDocument/2006/relationships/hyperlink" Target="https://finance.naver.com/item/frgn.nhn?code=008490" TargetMode="External"/><Relationship Id="rId693" Type="http://schemas.openxmlformats.org/officeDocument/2006/relationships/hyperlink" Target="https://finance.naver.com/item/frgn.nhn?code=005740" TargetMode="External"/><Relationship Id="rId2167" Type="http://schemas.openxmlformats.org/officeDocument/2006/relationships/hyperlink" Target="https://finance.naver.com/item/frgn.nhn?code=033230" TargetMode="External"/><Relationship Id="rId139" Type="http://schemas.openxmlformats.org/officeDocument/2006/relationships/hyperlink" Target="https://finance.naver.com/item/frgn.nhn?code=013870" TargetMode="External"/><Relationship Id="rId346" Type="http://schemas.openxmlformats.org/officeDocument/2006/relationships/hyperlink" Target="https://finance.naver.com/item/frgn.nhn?code=021240" TargetMode="External"/><Relationship Id="rId553" Type="http://schemas.openxmlformats.org/officeDocument/2006/relationships/hyperlink" Target="https://finance.naver.com/item/frgn.nhn?code=005850" TargetMode="External"/><Relationship Id="rId760" Type="http://schemas.openxmlformats.org/officeDocument/2006/relationships/hyperlink" Target="https://finance.naver.com/item/frgn.nhn?code=005360" TargetMode="External"/><Relationship Id="rId998" Type="http://schemas.openxmlformats.org/officeDocument/2006/relationships/hyperlink" Target="https://finance.naver.com/item/frgn.nhn?code=244460" TargetMode="External"/><Relationship Id="rId1183" Type="http://schemas.openxmlformats.org/officeDocument/2006/relationships/hyperlink" Target="https://finance.naver.com/item/frgn.nhn?code=267980" TargetMode="External"/><Relationship Id="rId1390" Type="http://schemas.openxmlformats.org/officeDocument/2006/relationships/hyperlink" Target="https://finance.naver.com/item/frgn.nhn?code=205500" TargetMode="External"/><Relationship Id="rId2027" Type="http://schemas.openxmlformats.org/officeDocument/2006/relationships/hyperlink" Target="https://finance.naver.com/item/frgn.nhn?code=051490" TargetMode="External"/><Relationship Id="rId2234" Type="http://schemas.openxmlformats.org/officeDocument/2006/relationships/hyperlink" Target="https://finance.naver.com/item/frgn.nhn?code=006730" TargetMode="External"/><Relationship Id="rId206" Type="http://schemas.openxmlformats.org/officeDocument/2006/relationships/hyperlink" Target="https://finance.naver.com/item/frgn.nhn?code=118000" TargetMode="External"/><Relationship Id="rId413" Type="http://schemas.openxmlformats.org/officeDocument/2006/relationships/hyperlink" Target="https://finance.naver.com/item/frgn.nhn?code=021820" TargetMode="External"/><Relationship Id="rId858" Type="http://schemas.openxmlformats.org/officeDocument/2006/relationships/hyperlink" Target="https://finance.naver.com/item/frgn.nhn?code=262840" TargetMode="External"/><Relationship Id="rId1043" Type="http://schemas.openxmlformats.org/officeDocument/2006/relationships/hyperlink" Target="https://finance.naver.com/item/frgn.nhn?code=313750" TargetMode="External"/><Relationship Id="rId1488" Type="http://schemas.openxmlformats.org/officeDocument/2006/relationships/hyperlink" Target="https://finance.naver.com/item/frgn.nhn?code=131220" TargetMode="External"/><Relationship Id="rId1695" Type="http://schemas.openxmlformats.org/officeDocument/2006/relationships/hyperlink" Target="https://finance.naver.com/item/frgn.nhn?code=093380" TargetMode="External"/><Relationship Id="rId620" Type="http://schemas.openxmlformats.org/officeDocument/2006/relationships/hyperlink" Target="https://finance.naver.com/item/frgn.nhn?code=009470" TargetMode="External"/><Relationship Id="rId718" Type="http://schemas.openxmlformats.org/officeDocument/2006/relationships/hyperlink" Target="https://finance.naver.com/item/frgn.nhn?code=004060" TargetMode="External"/><Relationship Id="rId925" Type="http://schemas.openxmlformats.org/officeDocument/2006/relationships/hyperlink" Target="https://finance.naver.com/item/frgn.nhn?code=343510" TargetMode="External"/><Relationship Id="rId1250" Type="http://schemas.openxmlformats.org/officeDocument/2006/relationships/hyperlink" Target="https://finance.naver.com/item/frgn.nhn?code=144510" TargetMode="External"/><Relationship Id="rId1348" Type="http://schemas.openxmlformats.org/officeDocument/2006/relationships/hyperlink" Target="https://finance.naver.com/item/frgn.nhn?code=215200" TargetMode="External"/><Relationship Id="rId1555" Type="http://schemas.openxmlformats.org/officeDocument/2006/relationships/hyperlink" Target="https://finance.naver.com/item/frgn.nhn?code=121890" TargetMode="External"/><Relationship Id="rId1762" Type="http://schemas.openxmlformats.org/officeDocument/2006/relationships/hyperlink" Target="https://finance.naver.com/item/frgn.nhn?code=084180" TargetMode="External"/><Relationship Id="rId2301" Type="http://schemas.openxmlformats.org/officeDocument/2006/relationships/hyperlink" Target="https://finance.naver.com/item/frgn.nhn?code=002290" TargetMode="External"/><Relationship Id="rId1110" Type="http://schemas.openxmlformats.org/officeDocument/2006/relationships/hyperlink" Target="https://finance.naver.com/item/frgn.nhn?code=204020" TargetMode="External"/><Relationship Id="rId1208" Type="http://schemas.openxmlformats.org/officeDocument/2006/relationships/hyperlink" Target="https://finance.naver.com/item/frgn.nhn?code=147760" TargetMode="External"/><Relationship Id="rId1415" Type="http://schemas.openxmlformats.org/officeDocument/2006/relationships/hyperlink" Target="https://finance.naver.com/item/frgn.nhn?code=053300" TargetMode="External"/><Relationship Id="rId54" Type="http://schemas.openxmlformats.org/officeDocument/2006/relationships/hyperlink" Target="https://finance.naver.com/item/frgn.nhn?code=298050" TargetMode="External"/><Relationship Id="rId1622" Type="http://schemas.openxmlformats.org/officeDocument/2006/relationships/hyperlink" Target="https://finance.naver.com/item/frgn.nhn?code=101400" TargetMode="External"/><Relationship Id="rId1927" Type="http://schemas.openxmlformats.org/officeDocument/2006/relationships/hyperlink" Target="https://finance.naver.com/item/frgn.nhn?code=060310" TargetMode="External"/><Relationship Id="rId2091" Type="http://schemas.openxmlformats.org/officeDocument/2006/relationships/hyperlink" Target="https://finance.naver.com/item/frgn.nhn?code=039840" TargetMode="External"/><Relationship Id="rId2189" Type="http://schemas.openxmlformats.org/officeDocument/2006/relationships/hyperlink" Target="https://finance.naver.com/item/frgn.nhn?code=033110" TargetMode="External"/><Relationship Id="rId270" Type="http://schemas.openxmlformats.org/officeDocument/2006/relationships/hyperlink" Target="https://finance.naver.com/item/frgn.nhn?code=091090" TargetMode="External"/><Relationship Id="rId130" Type="http://schemas.openxmlformats.org/officeDocument/2006/relationships/hyperlink" Target="https://finance.naver.com/item/frgn.nhn?code=183190" TargetMode="External"/><Relationship Id="rId368" Type="http://schemas.openxmlformats.org/officeDocument/2006/relationships/hyperlink" Target="https://finance.naver.com/item/frgn.nhn?code=006840" TargetMode="External"/><Relationship Id="rId575" Type="http://schemas.openxmlformats.org/officeDocument/2006/relationships/hyperlink" Target="https://finance.naver.com/item/frgn.nhn?code=002960" TargetMode="External"/><Relationship Id="rId782" Type="http://schemas.openxmlformats.org/officeDocument/2006/relationships/hyperlink" Target="https://finance.naver.com/item/frgn.nhn?code=002380" TargetMode="External"/><Relationship Id="rId2049" Type="http://schemas.openxmlformats.org/officeDocument/2006/relationships/hyperlink" Target="https://finance.naver.com/item/frgn.nhn?code=039830" TargetMode="External"/><Relationship Id="rId2256" Type="http://schemas.openxmlformats.org/officeDocument/2006/relationships/hyperlink" Target="https://finance.naver.com/item/frgn.nhn?code=023910" TargetMode="External"/><Relationship Id="rId228" Type="http://schemas.openxmlformats.org/officeDocument/2006/relationships/hyperlink" Target="https://finance.naver.com/item/frgn.nhn?code=104700" TargetMode="External"/><Relationship Id="rId435" Type="http://schemas.openxmlformats.org/officeDocument/2006/relationships/hyperlink" Target="https://finance.naver.com/item/frgn.nhn?code=011090" TargetMode="External"/><Relationship Id="rId642" Type="http://schemas.openxmlformats.org/officeDocument/2006/relationships/hyperlink" Target="https://finance.naver.com/item/frgn.nhn?code=006200" TargetMode="External"/><Relationship Id="rId1065" Type="http://schemas.openxmlformats.org/officeDocument/2006/relationships/hyperlink" Target="https://finance.naver.com/item/frgn.nhn?code=307870" TargetMode="External"/><Relationship Id="rId1272" Type="http://schemas.openxmlformats.org/officeDocument/2006/relationships/hyperlink" Target="https://finance.naver.com/item/frgn.nhn?code=191410" TargetMode="External"/><Relationship Id="rId2116" Type="http://schemas.openxmlformats.org/officeDocument/2006/relationships/hyperlink" Target="https://finance.naver.com/item/frgn.nhn?code=032500" TargetMode="External"/><Relationship Id="rId502" Type="http://schemas.openxmlformats.org/officeDocument/2006/relationships/hyperlink" Target="https://finance.naver.com/item/frgn.nhn?code=007610" TargetMode="External"/><Relationship Id="rId947" Type="http://schemas.openxmlformats.org/officeDocument/2006/relationships/hyperlink" Target="https://finance.naver.com/item/frgn.nhn?code=274090" TargetMode="External"/><Relationship Id="rId1132" Type="http://schemas.openxmlformats.org/officeDocument/2006/relationships/hyperlink" Target="https://finance.naver.com/item/frgn.nhn?code=042000" TargetMode="External"/><Relationship Id="rId1577" Type="http://schemas.openxmlformats.org/officeDocument/2006/relationships/hyperlink" Target="https://finance.naver.com/item/frgn.nhn?code=115570" TargetMode="External"/><Relationship Id="rId1784" Type="http://schemas.openxmlformats.org/officeDocument/2006/relationships/hyperlink" Target="https://finance.naver.com/item/frgn.nhn?code=080160" TargetMode="External"/><Relationship Id="rId1991" Type="http://schemas.openxmlformats.org/officeDocument/2006/relationships/hyperlink" Target="https://finance.naver.com/item/frgn.nhn?code=053160" TargetMode="External"/><Relationship Id="rId76" Type="http://schemas.openxmlformats.org/officeDocument/2006/relationships/hyperlink" Target="https://finance.naver.com/item/frgn.nhn?code=251270" TargetMode="External"/><Relationship Id="rId807" Type="http://schemas.openxmlformats.org/officeDocument/2006/relationships/hyperlink" Target="https://finance.naver.com/item/frgn.nhn?code=001530" TargetMode="External"/><Relationship Id="rId1437" Type="http://schemas.openxmlformats.org/officeDocument/2006/relationships/hyperlink" Target="https://finance.naver.com/item/frgn.nhn?code=130500" TargetMode="External"/><Relationship Id="rId1644" Type="http://schemas.openxmlformats.org/officeDocument/2006/relationships/hyperlink" Target="https://finance.naver.com/item/frgn.nhn?code=099320" TargetMode="External"/><Relationship Id="rId1851" Type="http://schemas.openxmlformats.org/officeDocument/2006/relationships/hyperlink" Target="https://finance.naver.com/item/frgn.nhn?code=065510" TargetMode="External"/><Relationship Id="rId1504" Type="http://schemas.openxmlformats.org/officeDocument/2006/relationships/hyperlink" Target="https://finance.naver.com/item/frgn.nhn?code=121440" TargetMode="External"/><Relationship Id="rId1711" Type="http://schemas.openxmlformats.org/officeDocument/2006/relationships/hyperlink" Target="https://finance.naver.com/item/frgn.nhn?code=089010" TargetMode="External"/><Relationship Id="rId1949" Type="http://schemas.openxmlformats.org/officeDocument/2006/relationships/hyperlink" Target="https://finance.naver.com/item/frgn.nhn?code=013990" TargetMode="External"/><Relationship Id="rId292" Type="http://schemas.openxmlformats.org/officeDocument/2006/relationships/hyperlink" Target="https://finance.naver.com/item/frgn.nhn?code=042700" TargetMode="External"/><Relationship Id="rId1809" Type="http://schemas.openxmlformats.org/officeDocument/2006/relationships/hyperlink" Target="https://finance.naver.com/item/frgn.nhn?code=078150" TargetMode="External"/><Relationship Id="rId597" Type="http://schemas.openxmlformats.org/officeDocument/2006/relationships/hyperlink" Target="https://finance.naver.com/item/frgn.nhn?code=009460" TargetMode="External"/><Relationship Id="rId2180" Type="http://schemas.openxmlformats.org/officeDocument/2006/relationships/hyperlink" Target="https://finance.naver.com/item/frgn.nhn?code=033320" TargetMode="External"/><Relationship Id="rId2278" Type="http://schemas.openxmlformats.org/officeDocument/2006/relationships/hyperlink" Target="https://finance.naver.com/item/frgn.nhn?code=014470" TargetMode="External"/><Relationship Id="rId152" Type="http://schemas.openxmlformats.org/officeDocument/2006/relationships/hyperlink" Target="https://finance.naver.com/item/frgn.nhn?code=145270" TargetMode="External"/><Relationship Id="rId457" Type="http://schemas.openxmlformats.org/officeDocument/2006/relationships/hyperlink" Target="https://finance.naver.com/item/frgn.nhn?code=012030" TargetMode="External"/><Relationship Id="rId1087" Type="http://schemas.openxmlformats.org/officeDocument/2006/relationships/hyperlink" Target="https://finance.naver.com/item/frgn.nhn?code=290650" TargetMode="External"/><Relationship Id="rId1294" Type="http://schemas.openxmlformats.org/officeDocument/2006/relationships/hyperlink" Target="https://finance.naver.com/item/frgn.nhn?code=214370" TargetMode="External"/><Relationship Id="rId2040" Type="http://schemas.openxmlformats.org/officeDocument/2006/relationships/hyperlink" Target="https://finance.naver.com/item/frgn.nhn?code=049430" TargetMode="External"/><Relationship Id="rId2138" Type="http://schemas.openxmlformats.org/officeDocument/2006/relationships/hyperlink" Target="https://finance.naver.com/item/frgn.nhn?code=032190" TargetMode="External"/><Relationship Id="rId664" Type="http://schemas.openxmlformats.org/officeDocument/2006/relationships/hyperlink" Target="https://finance.naver.com/item/frgn.nhn?code=004090" TargetMode="External"/><Relationship Id="rId871" Type="http://schemas.openxmlformats.org/officeDocument/2006/relationships/hyperlink" Target="https://finance.naver.com/item/frgn.nhn?code=314130" TargetMode="External"/><Relationship Id="rId969" Type="http://schemas.openxmlformats.org/officeDocument/2006/relationships/hyperlink" Target="https://finance.naver.com/item/frgn.nhn?code=337450" TargetMode="External"/><Relationship Id="rId1599" Type="http://schemas.openxmlformats.org/officeDocument/2006/relationships/hyperlink" Target="https://finance.naver.com/item/frgn.nhn?code=052860" TargetMode="External"/><Relationship Id="rId317" Type="http://schemas.openxmlformats.org/officeDocument/2006/relationships/hyperlink" Target="https://finance.naver.com/item/frgn.nhn?code=072130" TargetMode="External"/><Relationship Id="rId524" Type="http://schemas.openxmlformats.org/officeDocument/2006/relationships/hyperlink" Target="https://finance.naver.com/item/frgn.nhn?code=005440" TargetMode="External"/><Relationship Id="rId731" Type="http://schemas.openxmlformats.org/officeDocument/2006/relationships/hyperlink" Target="https://finance.naver.com/item/frgn.nhn?code=000220" TargetMode="External"/><Relationship Id="rId1154" Type="http://schemas.openxmlformats.org/officeDocument/2006/relationships/hyperlink" Target="https://finance.naver.com/item/frgn.nhn?code=263920" TargetMode="External"/><Relationship Id="rId1361" Type="http://schemas.openxmlformats.org/officeDocument/2006/relationships/hyperlink" Target="https://finance.naver.com/item/frgn.nhn?code=208640" TargetMode="External"/><Relationship Id="rId1459" Type="http://schemas.openxmlformats.org/officeDocument/2006/relationships/hyperlink" Target="https://finance.naver.com/item/frgn.nhn?code=151910" TargetMode="External"/><Relationship Id="rId2205" Type="http://schemas.openxmlformats.org/officeDocument/2006/relationships/hyperlink" Target="https://finance.naver.com/item/frgn.nhn?code=032580" TargetMode="External"/><Relationship Id="rId98" Type="http://schemas.openxmlformats.org/officeDocument/2006/relationships/hyperlink" Target="https://finance.naver.com/item/frgn.nhn?code=101530" TargetMode="External"/><Relationship Id="rId829" Type="http://schemas.openxmlformats.org/officeDocument/2006/relationships/hyperlink" Target="https://finance.naver.com/item/frgn.nhn?code=377630" TargetMode="External"/><Relationship Id="rId1014" Type="http://schemas.openxmlformats.org/officeDocument/2006/relationships/hyperlink" Target="https://finance.naver.com/item/frgn.nhn?code=148150" TargetMode="External"/><Relationship Id="rId1221" Type="http://schemas.openxmlformats.org/officeDocument/2006/relationships/hyperlink" Target="https://finance.naver.com/item/frgn.nhn?code=238120" TargetMode="External"/><Relationship Id="rId1666" Type="http://schemas.openxmlformats.org/officeDocument/2006/relationships/hyperlink" Target="https://finance.naver.com/item/frgn.nhn?code=094820" TargetMode="External"/><Relationship Id="rId1873" Type="http://schemas.openxmlformats.org/officeDocument/2006/relationships/hyperlink" Target="https://finance.naver.com/item/frgn.nhn?code=065440" TargetMode="External"/><Relationship Id="rId1319" Type="http://schemas.openxmlformats.org/officeDocument/2006/relationships/hyperlink" Target="https://finance.naver.com/item/frgn.nhn?code=222420" TargetMode="External"/><Relationship Id="rId1526" Type="http://schemas.openxmlformats.org/officeDocument/2006/relationships/hyperlink" Target="https://finance.naver.com/item/frgn.nhn?code=096690" TargetMode="External"/><Relationship Id="rId1733" Type="http://schemas.openxmlformats.org/officeDocument/2006/relationships/hyperlink" Target="https://finance.naver.com/item/frgn.nhn?code=083660" TargetMode="External"/><Relationship Id="rId1940" Type="http://schemas.openxmlformats.org/officeDocument/2006/relationships/hyperlink" Target="https://finance.naver.com/item/frgn.nhn?code=053270" TargetMode="External"/><Relationship Id="rId25" Type="http://schemas.openxmlformats.org/officeDocument/2006/relationships/hyperlink" Target="https://finance.naver.com/item/frgn.nhn?code=334890" TargetMode="External"/><Relationship Id="rId1800" Type="http://schemas.openxmlformats.org/officeDocument/2006/relationships/hyperlink" Target="https://finance.naver.com/item/frgn.nhn?code=052900" TargetMode="External"/><Relationship Id="rId174" Type="http://schemas.openxmlformats.org/officeDocument/2006/relationships/hyperlink" Target="https://finance.naver.com/item/frgn.nhn?code=136490" TargetMode="External"/><Relationship Id="rId381" Type="http://schemas.openxmlformats.org/officeDocument/2006/relationships/hyperlink" Target="https://finance.naver.com/item/frgn.nhn?code=018670" TargetMode="External"/><Relationship Id="rId2062" Type="http://schemas.openxmlformats.org/officeDocument/2006/relationships/hyperlink" Target="https://finance.naver.com/item/frgn.nhn?code=042940" TargetMode="External"/><Relationship Id="rId241" Type="http://schemas.openxmlformats.org/officeDocument/2006/relationships/hyperlink" Target="https://finance.naver.com/item/frgn.nhn?code=100250" TargetMode="External"/><Relationship Id="rId479" Type="http://schemas.openxmlformats.org/officeDocument/2006/relationships/hyperlink" Target="https://finance.naver.com/item/frgn.nhn?code=012600" TargetMode="External"/><Relationship Id="rId686" Type="http://schemas.openxmlformats.org/officeDocument/2006/relationships/hyperlink" Target="https://finance.naver.com/item/frgn.nhn?code=004960" TargetMode="External"/><Relationship Id="rId893" Type="http://schemas.openxmlformats.org/officeDocument/2006/relationships/hyperlink" Target="https://finance.naver.com/item/frgn.nhn?code=347000" TargetMode="External"/><Relationship Id="rId339" Type="http://schemas.openxmlformats.org/officeDocument/2006/relationships/hyperlink" Target="https://finance.naver.com/item/frgn.nhn?code=024720" TargetMode="External"/><Relationship Id="rId546" Type="http://schemas.openxmlformats.org/officeDocument/2006/relationships/hyperlink" Target="https://finance.naver.com/item/frgn.nhn?code=015020" TargetMode="External"/><Relationship Id="rId753" Type="http://schemas.openxmlformats.org/officeDocument/2006/relationships/hyperlink" Target="https://finance.naver.com/item/frgn.nhn?code=005610" TargetMode="External"/><Relationship Id="rId1176" Type="http://schemas.openxmlformats.org/officeDocument/2006/relationships/hyperlink" Target="https://finance.naver.com/item/frgn.nhn?code=251630" TargetMode="External"/><Relationship Id="rId1383" Type="http://schemas.openxmlformats.org/officeDocument/2006/relationships/hyperlink" Target="https://finance.naver.com/item/frgn.nhn?code=140520" TargetMode="External"/><Relationship Id="rId2227" Type="http://schemas.openxmlformats.org/officeDocument/2006/relationships/hyperlink" Target="https://finance.naver.com/item/frgn.nhn?code=012700" TargetMode="External"/><Relationship Id="rId101" Type="http://schemas.openxmlformats.org/officeDocument/2006/relationships/hyperlink" Target="https://finance.naver.com/item/frgn.nhn?code=226320" TargetMode="External"/><Relationship Id="rId406" Type="http://schemas.openxmlformats.org/officeDocument/2006/relationships/hyperlink" Target="https://finance.naver.com/item/frgn.nhn?code=012630" TargetMode="External"/><Relationship Id="rId960" Type="http://schemas.openxmlformats.org/officeDocument/2006/relationships/hyperlink" Target="https://finance.naver.com/item/frgn.nhn?code=288330" TargetMode="External"/><Relationship Id="rId1036" Type="http://schemas.openxmlformats.org/officeDocument/2006/relationships/hyperlink" Target="https://finance.naver.com/item/frgn.nhn?code=950180" TargetMode="External"/><Relationship Id="rId1243" Type="http://schemas.openxmlformats.org/officeDocument/2006/relationships/hyperlink" Target="https://finance.naver.com/item/frgn.nhn?code=073560" TargetMode="External"/><Relationship Id="rId1590" Type="http://schemas.openxmlformats.org/officeDocument/2006/relationships/hyperlink" Target="https://finance.naver.com/item/frgn.nhn?code=114190" TargetMode="External"/><Relationship Id="rId1688" Type="http://schemas.openxmlformats.org/officeDocument/2006/relationships/hyperlink" Target="https://finance.naver.com/item/frgn.nhn?code=094480" TargetMode="External"/><Relationship Id="rId1895" Type="http://schemas.openxmlformats.org/officeDocument/2006/relationships/hyperlink" Target="https://finance.naver.com/item/frgn.nhn?code=065500" TargetMode="External"/><Relationship Id="rId613" Type="http://schemas.openxmlformats.org/officeDocument/2006/relationships/hyperlink" Target="https://finance.naver.com/item/frgn.nhn?code=012450" TargetMode="External"/><Relationship Id="rId820" Type="http://schemas.openxmlformats.org/officeDocument/2006/relationships/hyperlink" Target="https://finance.naver.com/item/frgn.nhn?code=357580" TargetMode="External"/><Relationship Id="rId918" Type="http://schemas.openxmlformats.org/officeDocument/2006/relationships/hyperlink" Target="https://finance.naver.com/item/frgn.nhn?code=332570" TargetMode="External"/><Relationship Id="rId1450" Type="http://schemas.openxmlformats.org/officeDocument/2006/relationships/hyperlink" Target="https://finance.naver.com/item/frgn.nhn?code=141020" TargetMode="External"/><Relationship Id="rId1548" Type="http://schemas.openxmlformats.org/officeDocument/2006/relationships/hyperlink" Target="https://finance.naver.com/item/frgn.nhn?code=126640" TargetMode="External"/><Relationship Id="rId1755" Type="http://schemas.openxmlformats.org/officeDocument/2006/relationships/hyperlink" Target="https://finance.naver.com/item/frgn.nhn?code=064550" TargetMode="External"/><Relationship Id="rId1103" Type="http://schemas.openxmlformats.org/officeDocument/2006/relationships/hyperlink" Target="https://finance.naver.com/item/frgn.nhn?code=089970" TargetMode="External"/><Relationship Id="rId1310" Type="http://schemas.openxmlformats.org/officeDocument/2006/relationships/hyperlink" Target="https://finance.naver.com/item/frgn.nhn?code=175140" TargetMode="External"/><Relationship Id="rId1408" Type="http://schemas.openxmlformats.org/officeDocument/2006/relationships/hyperlink" Target="https://finance.naver.com/item/frgn.nhn?code=200130" TargetMode="External"/><Relationship Id="rId1962" Type="http://schemas.openxmlformats.org/officeDocument/2006/relationships/hyperlink" Target="https://finance.naver.com/item/frgn.nhn?code=047080" TargetMode="External"/><Relationship Id="rId47" Type="http://schemas.openxmlformats.org/officeDocument/2006/relationships/hyperlink" Target="https://finance.naver.com/item/frgn.nhn?code=293480" TargetMode="External"/><Relationship Id="rId1615" Type="http://schemas.openxmlformats.org/officeDocument/2006/relationships/hyperlink" Target="https://finance.naver.com/item/frgn.nhn?code=101170" TargetMode="External"/><Relationship Id="rId1822" Type="http://schemas.openxmlformats.org/officeDocument/2006/relationships/hyperlink" Target="https://finance.naver.com/item/frgn.nhn?code=029960" TargetMode="External"/><Relationship Id="rId196" Type="http://schemas.openxmlformats.org/officeDocument/2006/relationships/hyperlink" Target="https://finance.naver.com/item/frgn.nhn?code=060980" TargetMode="External"/><Relationship Id="rId2084" Type="http://schemas.openxmlformats.org/officeDocument/2006/relationships/hyperlink" Target="https://finance.naver.com/item/frgn.nhn?code=043610" TargetMode="External"/><Relationship Id="rId2291" Type="http://schemas.openxmlformats.org/officeDocument/2006/relationships/hyperlink" Target="https://finance.naver.com/item/frgn.nhn?code=014200" TargetMode="External"/><Relationship Id="rId263" Type="http://schemas.openxmlformats.org/officeDocument/2006/relationships/hyperlink" Target="https://finance.naver.com/item/frgn.nhn?code=044380" TargetMode="External"/><Relationship Id="rId470" Type="http://schemas.openxmlformats.org/officeDocument/2006/relationships/hyperlink" Target="https://finance.naver.com/item/frgn.nhn?code=006060" TargetMode="External"/><Relationship Id="rId2151" Type="http://schemas.openxmlformats.org/officeDocument/2006/relationships/hyperlink" Target="https://finance.naver.com/item/frgn.nhn?code=036200" TargetMode="External"/><Relationship Id="rId123" Type="http://schemas.openxmlformats.org/officeDocument/2006/relationships/hyperlink" Target="https://finance.naver.com/item/frgn.nhn?code=200880" TargetMode="External"/><Relationship Id="rId330" Type="http://schemas.openxmlformats.org/officeDocument/2006/relationships/hyperlink" Target="https://finance.naver.com/item/frgn.nhn?code=033530" TargetMode="External"/><Relationship Id="rId568" Type="http://schemas.openxmlformats.org/officeDocument/2006/relationships/hyperlink" Target="https://finance.naver.com/item/frgn.nhn?code=001290" TargetMode="External"/><Relationship Id="rId775" Type="http://schemas.openxmlformats.org/officeDocument/2006/relationships/hyperlink" Target="https://finance.naver.com/item/frgn.nhn?code=000150" TargetMode="External"/><Relationship Id="rId982" Type="http://schemas.openxmlformats.org/officeDocument/2006/relationships/hyperlink" Target="https://finance.naver.com/item/frgn.nhn?code=333430" TargetMode="External"/><Relationship Id="rId1198" Type="http://schemas.openxmlformats.org/officeDocument/2006/relationships/hyperlink" Target="https://finance.naver.com/item/frgn.nhn?code=217480" TargetMode="External"/><Relationship Id="rId2011" Type="http://schemas.openxmlformats.org/officeDocument/2006/relationships/hyperlink" Target="https://finance.naver.com/item/frgn.nhn?code=052420" TargetMode="External"/><Relationship Id="rId2249" Type="http://schemas.openxmlformats.org/officeDocument/2006/relationships/hyperlink" Target="https://finance.naver.com/item/frgn.nhn?code=013120" TargetMode="External"/><Relationship Id="rId428" Type="http://schemas.openxmlformats.org/officeDocument/2006/relationships/hyperlink" Target="https://finance.naver.com/item/frgn.nhn?code=018500" TargetMode="External"/><Relationship Id="rId635" Type="http://schemas.openxmlformats.org/officeDocument/2006/relationships/hyperlink" Target="https://finance.naver.com/item/frgn.nhn?code=002710" TargetMode="External"/><Relationship Id="rId842" Type="http://schemas.openxmlformats.org/officeDocument/2006/relationships/hyperlink" Target="https://finance.naver.com/item/frgn.nhn?code=361390" TargetMode="External"/><Relationship Id="rId1058" Type="http://schemas.openxmlformats.org/officeDocument/2006/relationships/hyperlink" Target="https://finance.naver.com/item/frgn.nhn?code=299900" TargetMode="External"/><Relationship Id="rId1265" Type="http://schemas.openxmlformats.org/officeDocument/2006/relationships/hyperlink" Target="https://finance.naver.com/item/frgn.nhn?code=142210" TargetMode="External"/><Relationship Id="rId1472" Type="http://schemas.openxmlformats.org/officeDocument/2006/relationships/hyperlink" Target="https://finance.naver.com/item/frgn.nhn?code=130580" TargetMode="External"/><Relationship Id="rId2109" Type="http://schemas.openxmlformats.org/officeDocument/2006/relationships/hyperlink" Target="https://finance.naver.com/item/frgn.nhn?code=038880" TargetMode="External"/><Relationship Id="rId2316" Type="http://schemas.openxmlformats.org/officeDocument/2006/relationships/hyperlink" Target="https://finance.naver.com/item/frgn.nhn?code=019590" TargetMode="External"/><Relationship Id="rId702" Type="http://schemas.openxmlformats.org/officeDocument/2006/relationships/hyperlink" Target="https://finance.naver.com/item/frgn.nhn?code=001820" TargetMode="External"/><Relationship Id="rId1125" Type="http://schemas.openxmlformats.org/officeDocument/2006/relationships/hyperlink" Target="https://finance.naver.com/item/frgn.nhn?code=064510" TargetMode="External"/><Relationship Id="rId1332" Type="http://schemas.openxmlformats.org/officeDocument/2006/relationships/hyperlink" Target="https://finance.naver.com/item/frgn.nhn?code=160600" TargetMode="External"/><Relationship Id="rId1777" Type="http://schemas.openxmlformats.org/officeDocument/2006/relationships/hyperlink" Target="https://finance.naver.com/item/frgn.nhn?code=067310" TargetMode="External"/><Relationship Id="rId1984" Type="http://schemas.openxmlformats.org/officeDocument/2006/relationships/hyperlink" Target="https://finance.naver.com/item/frgn.nhn?code=054630" TargetMode="External"/><Relationship Id="rId69" Type="http://schemas.openxmlformats.org/officeDocument/2006/relationships/hyperlink" Target="https://finance.naver.com/item/frgn.nhn?code=055490" TargetMode="External"/><Relationship Id="rId1637" Type="http://schemas.openxmlformats.org/officeDocument/2006/relationships/hyperlink" Target="https://finance.naver.com/item/frgn.nhn?code=076080" TargetMode="External"/><Relationship Id="rId1844" Type="http://schemas.openxmlformats.org/officeDocument/2006/relationships/hyperlink" Target="https://finance.naver.com/item/frgn.nhn?code=074600" TargetMode="External"/><Relationship Id="rId1704" Type="http://schemas.openxmlformats.org/officeDocument/2006/relationships/hyperlink" Target="https://finance.naver.com/item/frgn.nhn?code=078020" TargetMode="External"/><Relationship Id="rId285" Type="http://schemas.openxmlformats.org/officeDocument/2006/relationships/hyperlink" Target="https://finance.naver.com/item/frgn.nhn?code=084010" TargetMode="External"/><Relationship Id="rId1911" Type="http://schemas.openxmlformats.org/officeDocument/2006/relationships/hyperlink" Target="https://finance.naver.com/item/frgn.nhn?code=060280" TargetMode="External"/><Relationship Id="rId492" Type="http://schemas.openxmlformats.org/officeDocument/2006/relationships/hyperlink" Target="https://finance.naver.com/item/frgn.nhn?code=019170" TargetMode="External"/><Relationship Id="rId797" Type="http://schemas.openxmlformats.org/officeDocument/2006/relationships/hyperlink" Target="https://finance.naver.com/item/frgn.nhn?code=003300" TargetMode="External"/><Relationship Id="rId2173" Type="http://schemas.openxmlformats.org/officeDocument/2006/relationships/hyperlink" Target="https://finance.naver.com/item/frgn.nhn?code=033430" TargetMode="External"/><Relationship Id="rId145" Type="http://schemas.openxmlformats.org/officeDocument/2006/relationships/hyperlink" Target="https://finance.naver.com/item/frgn.nhn?code=068400" TargetMode="External"/><Relationship Id="rId352" Type="http://schemas.openxmlformats.org/officeDocument/2006/relationships/hyperlink" Target="https://finance.naver.com/item/frgn.nhn?code=042660" TargetMode="External"/><Relationship Id="rId1287" Type="http://schemas.openxmlformats.org/officeDocument/2006/relationships/hyperlink" Target="https://finance.naver.com/item/frgn.nhn?code=213090" TargetMode="External"/><Relationship Id="rId2033" Type="http://schemas.openxmlformats.org/officeDocument/2006/relationships/hyperlink" Target="https://finance.naver.com/item/frgn.nhn?code=036540" TargetMode="External"/><Relationship Id="rId2240" Type="http://schemas.openxmlformats.org/officeDocument/2006/relationships/hyperlink" Target="https://finance.naver.com/item/frgn.nhn?code=025550" TargetMode="External"/><Relationship Id="rId212" Type="http://schemas.openxmlformats.org/officeDocument/2006/relationships/hyperlink" Target="https://finance.naver.com/item/frgn.nhn?code=082640" TargetMode="External"/><Relationship Id="rId657" Type="http://schemas.openxmlformats.org/officeDocument/2006/relationships/hyperlink" Target="https://finance.naver.com/item/frgn.nhn?code=006260" TargetMode="External"/><Relationship Id="rId864" Type="http://schemas.openxmlformats.org/officeDocument/2006/relationships/hyperlink" Target="https://finance.naver.com/item/frgn.nhn?code=352700" TargetMode="External"/><Relationship Id="rId1494" Type="http://schemas.openxmlformats.org/officeDocument/2006/relationships/hyperlink" Target="https://finance.naver.com/item/frgn.nhn?code=139050" TargetMode="External"/><Relationship Id="rId1799" Type="http://schemas.openxmlformats.org/officeDocument/2006/relationships/hyperlink" Target="https://finance.naver.com/item/frgn.nhn?code=079650" TargetMode="External"/><Relationship Id="rId2100" Type="http://schemas.openxmlformats.org/officeDocument/2006/relationships/hyperlink" Target="https://finance.naver.com/item/frgn.nhn?code=041190" TargetMode="External"/><Relationship Id="rId517" Type="http://schemas.openxmlformats.org/officeDocument/2006/relationships/hyperlink" Target="https://finance.naver.com/item/frgn.nhn?code=007860" TargetMode="External"/><Relationship Id="rId724" Type="http://schemas.openxmlformats.org/officeDocument/2006/relationships/hyperlink" Target="https://finance.naver.com/item/frgn.nhn?code=003240" TargetMode="External"/><Relationship Id="rId931" Type="http://schemas.openxmlformats.org/officeDocument/2006/relationships/hyperlink" Target="https://finance.naver.com/item/frgn.nhn?code=330350" TargetMode="External"/><Relationship Id="rId1147" Type="http://schemas.openxmlformats.org/officeDocument/2006/relationships/hyperlink" Target="https://finance.naver.com/item/frgn.nhn?code=148140" TargetMode="External"/><Relationship Id="rId1354" Type="http://schemas.openxmlformats.org/officeDocument/2006/relationships/hyperlink" Target="https://finance.naver.com/item/frgn.nhn?code=214150" TargetMode="External"/><Relationship Id="rId1561" Type="http://schemas.openxmlformats.org/officeDocument/2006/relationships/hyperlink" Target="https://finance.naver.com/item/frgn.nhn?code=108320" TargetMode="External"/><Relationship Id="rId60" Type="http://schemas.openxmlformats.org/officeDocument/2006/relationships/hyperlink" Target="https://finance.naver.com/item/frgn.nhn?code=068270" TargetMode="External"/><Relationship Id="rId1007" Type="http://schemas.openxmlformats.org/officeDocument/2006/relationships/hyperlink" Target="https://finance.naver.com/item/frgn.nhn?code=317830" TargetMode="External"/><Relationship Id="rId1214" Type="http://schemas.openxmlformats.org/officeDocument/2006/relationships/hyperlink" Target="https://finance.naver.com/item/frgn.nhn?code=220100" TargetMode="External"/><Relationship Id="rId1421" Type="http://schemas.openxmlformats.org/officeDocument/2006/relationships/hyperlink" Target="https://finance.naver.com/item/frgn.nhn?code=085810" TargetMode="External"/><Relationship Id="rId1659" Type="http://schemas.openxmlformats.org/officeDocument/2006/relationships/hyperlink" Target="https://finance.naver.com/item/frgn.nhn?code=068330" TargetMode="External"/><Relationship Id="rId1866" Type="http://schemas.openxmlformats.org/officeDocument/2006/relationships/hyperlink" Target="https://finance.naver.com/item/frgn.nhn?code=067080" TargetMode="External"/><Relationship Id="rId1519" Type="http://schemas.openxmlformats.org/officeDocument/2006/relationships/hyperlink" Target="https://finance.naver.com/item/frgn.nhn?code=131370" TargetMode="External"/><Relationship Id="rId1726" Type="http://schemas.openxmlformats.org/officeDocument/2006/relationships/hyperlink" Target="https://finance.naver.com/item/frgn.nhn?code=089790" TargetMode="External"/><Relationship Id="rId1933" Type="http://schemas.openxmlformats.org/officeDocument/2006/relationships/hyperlink" Target="https://finance.naver.com/item/frgn.nhn?code=049550" TargetMode="External"/><Relationship Id="rId18" Type="http://schemas.openxmlformats.org/officeDocument/2006/relationships/hyperlink" Target="https://finance.naver.com/item/frgn.nhn?code=339770" TargetMode="External"/><Relationship Id="rId2195" Type="http://schemas.openxmlformats.org/officeDocument/2006/relationships/hyperlink" Target="https://finance.naver.com/item/frgn.nhn?code=032960" TargetMode="External"/><Relationship Id="rId167" Type="http://schemas.openxmlformats.org/officeDocument/2006/relationships/hyperlink" Target="https://finance.naver.com/item/frgn.nhn?code=053210" TargetMode="External"/><Relationship Id="rId374" Type="http://schemas.openxmlformats.org/officeDocument/2006/relationships/hyperlink" Target="https://finance.naver.com/item/frgn.nhn?code=030200" TargetMode="External"/><Relationship Id="rId581" Type="http://schemas.openxmlformats.org/officeDocument/2006/relationships/hyperlink" Target="https://finance.naver.com/item/frgn.nhn?code=016610" TargetMode="External"/><Relationship Id="rId2055" Type="http://schemas.openxmlformats.org/officeDocument/2006/relationships/hyperlink" Target="https://finance.naver.com/item/frgn.nhn?code=022100" TargetMode="External"/><Relationship Id="rId2262" Type="http://schemas.openxmlformats.org/officeDocument/2006/relationships/hyperlink" Target="https://finance.naver.com/item/frgn.nhn?code=023770" TargetMode="External"/><Relationship Id="rId234" Type="http://schemas.openxmlformats.org/officeDocument/2006/relationships/hyperlink" Target="https://finance.naver.com/item/frgn.nhn?code=102260" TargetMode="External"/><Relationship Id="rId679" Type="http://schemas.openxmlformats.org/officeDocument/2006/relationships/hyperlink" Target="https://finance.naver.com/item/frgn.nhn?code=004690" TargetMode="External"/><Relationship Id="rId886" Type="http://schemas.openxmlformats.org/officeDocument/2006/relationships/hyperlink" Target="https://finance.naver.com/item/frgn.nhn?code=199820" TargetMode="External"/><Relationship Id="rId2" Type="http://schemas.openxmlformats.org/officeDocument/2006/relationships/hyperlink" Target="https://finance.naver.com/item/frgn.nhn?code=178920" TargetMode="External"/><Relationship Id="rId441" Type="http://schemas.openxmlformats.org/officeDocument/2006/relationships/hyperlink" Target="https://finance.naver.com/item/frgn.nhn?code=007980" TargetMode="External"/><Relationship Id="rId539" Type="http://schemas.openxmlformats.org/officeDocument/2006/relationships/hyperlink" Target="https://finance.naver.com/item/frgn.nhn?code=003610" TargetMode="External"/><Relationship Id="rId746" Type="http://schemas.openxmlformats.org/officeDocument/2006/relationships/hyperlink" Target="https://finance.naver.com/item/frgn.nhn?code=001420" TargetMode="External"/><Relationship Id="rId1071" Type="http://schemas.openxmlformats.org/officeDocument/2006/relationships/hyperlink" Target="https://finance.naver.com/item/frgn.nhn?code=900340" TargetMode="External"/><Relationship Id="rId1169" Type="http://schemas.openxmlformats.org/officeDocument/2006/relationships/hyperlink" Target="https://finance.naver.com/item/frgn.nhn?code=118990" TargetMode="External"/><Relationship Id="rId1376" Type="http://schemas.openxmlformats.org/officeDocument/2006/relationships/hyperlink" Target="https://finance.naver.com/item/frgn.nhn?code=149980" TargetMode="External"/><Relationship Id="rId1583" Type="http://schemas.openxmlformats.org/officeDocument/2006/relationships/hyperlink" Target="https://finance.naver.com/item/frgn.nhn?code=099520" TargetMode="External"/><Relationship Id="rId2122" Type="http://schemas.openxmlformats.org/officeDocument/2006/relationships/hyperlink" Target="https://finance.naver.com/item/frgn.nhn?code=036830" TargetMode="External"/><Relationship Id="rId301" Type="http://schemas.openxmlformats.org/officeDocument/2006/relationships/hyperlink" Target="https://finance.naver.com/item/frgn.nhn?code=078930" TargetMode="External"/><Relationship Id="rId953" Type="http://schemas.openxmlformats.org/officeDocument/2006/relationships/hyperlink" Target="https://finance.naver.com/item/frgn.nhn?code=341160" TargetMode="External"/><Relationship Id="rId1029" Type="http://schemas.openxmlformats.org/officeDocument/2006/relationships/hyperlink" Target="https://finance.naver.com/item/frgn.nhn?code=305090" TargetMode="External"/><Relationship Id="rId1236" Type="http://schemas.openxmlformats.org/officeDocument/2006/relationships/hyperlink" Target="https://finance.naver.com/item/frgn.nhn?code=250060" TargetMode="External"/><Relationship Id="rId1790" Type="http://schemas.openxmlformats.org/officeDocument/2006/relationships/hyperlink" Target="https://finance.naver.com/item/frgn.nhn?code=080440" TargetMode="External"/><Relationship Id="rId1888" Type="http://schemas.openxmlformats.org/officeDocument/2006/relationships/hyperlink" Target="https://finance.naver.com/item/frgn.nhn?code=053290" TargetMode="External"/><Relationship Id="rId82" Type="http://schemas.openxmlformats.org/officeDocument/2006/relationships/hyperlink" Target="https://finance.naver.com/item/frgn.nhn?code=111110" TargetMode="External"/><Relationship Id="rId606" Type="http://schemas.openxmlformats.org/officeDocument/2006/relationships/hyperlink" Target="https://finance.naver.com/item/frgn.nhn?code=001720" TargetMode="External"/><Relationship Id="rId813" Type="http://schemas.openxmlformats.org/officeDocument/2006/relationships/hyperlink" Target="https://finance.naver.com/item/frgn.nhn?code=003480" TargetMode="External"/><Relationship Id="rId1443" Type="http://schemas.openxmlformats.org/officeDocument/2006/relationships/hyperlink" Target="https://finance.naver.com/item/frgn.nhn?code=158310" TargetMode="External"/><Relationship Id="rId1650" Type="http://schemas.openxmlformats.org/officeDocument/2006/relationships/hyperlink" Target="https://finance.naver.com/item/frgn.nhn?code=053280" TargetMode="External"/><Relationship Id="rId1748" Type="http://schemas.openxmlformats.org/officeDocument/2006/relationships/hyperlink" Target="https://finance.naver.com/item/frgn.nhn?code=083450" TargetMode="External"/><Relationship Id="rId1303" Type="http://schemas.openxmlformats.org/officeDocument/2006/relationships/hyperlink" Target="https://finance.naver.com/item/frgn.nhn?code=214870" TargetMode="External"/><Relationship Id="rId1510" Type="http://schemas.openxmlformats.org/officeDocument/2006/relationships/hyperlink" Target="https://finance.naver.com/item/frgn.nhn?code=121600" TargetMode="External"/><Relationship Id="rId1955" Type="http://schemas.openxmlformats.org/officeDocument/2006/relationships/hyperlink" Target="https://finance.naver.com/item/frgn.nhn?code=054040" TargetMode="External"/><Relationship Id="rId1608" Type="http://schemas.openxmlformats.org/officeDocument/2006/relationships/hyperlink" Target="https://finance.naver.com/item/frgn.nhn?code=102120" TargetMode="External"/><Relationship Id="rId1815" Type="http://schemas.openxmlformats.org/officeDocument/2006/relationships/hyperlink" Target="https://finance.naver.com/item/frgn.nhn?code=078940" TargetMode="External"/><Relationship Id="rId189" Type="http://schemas.openxmlformats.org/officeDocument/2006/relationships/hyperlink" Target="https://finance.naver.com/item/frgn.nhn?code=122900" TargetMode="External"/><Relationship Id="rId396" Type="http://schemas.openxmlformats.org/officeDocument/2006/relationships/hyperlink" Target="https://finance.naver.com/item/frgn.nhn?code=005320" TargetMode="External"/><Relationship Id="rId2077" Type="http://schemas.openxmlformats.org/officeDocument/2006/relationships/hyperlink" Target="https://finance.naver.com/item/frgn.nhn?code=045060" TargetMode="External"/><Relationship Id="rId2284" Type="http://schemas.openxmlformats.org/officeDocument/2006/relationships/hyperlink" Target="https://finance.naver.com/item/frgn.nhn?code=009620" TargetMode="External"/><Relationship Id="rId256" Type="http://schemas.openxmlformats.org/officeDocument/2006/relationships/hyperlink" Target="https://finance.naver.com/item/frgn.nhn?code=096300" TargetMode="External"/><Relationship Id="rId463" Type="http://schemas.openxmlformats.org/officeDocument/2006/relationships/hyperlink" Target="https://finance.naver.com/item/frgn.nhn?code=017550" TargetMode="External"/><Relationship Id="rId670" Type="http://schemas.openxmlformats.org/officeDocument/2006/relationships/hyperlink" Target="https://finance.naver.com/item/frgn.nhn?code=008970" TargetMode="External"/><Relationship Id="rId1093" Type="http://schemas.openxmlformats.org/officeDocument/2006/relationships/hyperlink" Target="https://finance.naver.com/item/frgn.nhn?code=290720" TargetMode="External"/><Relationship Id="rId2144" Type="http://schemas.openxmlformats.org/officeDocument/2006/relationships/hyperlink" Target="https://finance.naver.com/item/frgn.nhn?code=037230" TargetMode="External"/><Relationship Id="rId116" Type="http://schemas.openxmlformats.org/officeDocument/2006/relationships/hyperlink" Target="https://finance.naver.com/item/frgn.nhn?code=145210" TargetMode="External"/><Relationship Id="rId323" Type="http://schemas.openxmlformats.org/officeDocument/2006/relationships/hyperlink" Target="https://finance.naver.com/item/frgn.nhn?code=011500" TargetMode="External"/><Relationship Id="rId530" Type="http://schemas.openxmlformats.org/officeDocument/2006/relationships/hyperlink" Target="https://finance.naver.com/item/frgn.nhn?code=015230" TargetMode="External"/><Relationship Id="rId768" Type="http://schemas.openxmlformats.org/officeDocument/2006/relationships/hyperlink" Target="https://finance.naver.com/item/frgn.nhn?code=000680" TargetMode="External"/><Relationship Id="rId975" Type="http://schemas.openxmlformats.org/officeDocument/2006/relationships/hyperlink" Target="https://finance.naver.com/item/frgn.nhn?code=297090" TargetMode="External"/><Relationship Id="rId1160" Type="http://schemas.openxmlformats.org/officeDocument/2006/relationships/hyperlink" Target="https://finance.naver.com/item/frgn.nhn?code=263540" TargetMode="External"/><Relationship Id="rId1398" Type="http://schemas.openxmlformats.org/officeDocument/2006/relationships/hyperlink" Target="https://finance.naver.com/item/frgn.nhn?code=194480" TargetMode="External"/><Relationship Id="rId2004" Type="http://schemas.openxmlformats.org/officeDocument/2006/relationships/hyperlink" Target="https://finance.naver.com/item/frgn.nhn?code=053590" TargetMode="External"/><Relationship Id="rId2211" Type="http://schemas.openxmlformats.org/officeDocument/2006/relationships/hyperlink" Target="https://finance.naver.com/item/frgn.nhn?code=031860" TargetMode="External"/><Relationship Id="rId628" Type="http://schemas.openxmlformats.org/officeDocument/2006/relationships/hyperlink" Target="https://finance.naver.com/item/frgn.nhn?code=007810" TargetMode="External"/><Relationship Id="rId835" Type="http://schemas.openxmlformats.org/officeDocument/2006/relationships/hyperlink" Target="https://finance.naver.com/item/frgn.nhn?code=294570" TargetMode="External"/><Relationship Id="rId1258" Type="http://schemas.openxmlformats.org/officeDocument/2006/relationships/hyperlink" Target="https://finance.naver.com/item/frgn.nhn?code=228340" TargetMode="External"/><Relationship Id="rId1465" Type="http://schemas.openxmlformats.org/officeDocument/2006/relationships/hyperlink" Target="https://finance.naver.com/item/frgn.nhn?code=143240" TargetMode="External"/><Relationship Id="rId1672" Type="http://schemas.openxmlformats.org/officeDocument/2006/relationships/hyperlink" Target="https://finance.naver.com/item/frgn.nhn?code=081580" TargetMode="External"/><Relationship Id="rId2309" Type="http://schemas.openxmlformats.org/officeDocument/2006/relationships/hyperlink" Target="https://finance.naver.com/item/frgn.nhn?code=008830" TargetMode="External"/><Relationship Id="rId1020" Type="http://schemas.openxmlformats.org/officeDocument/2006/relationships/hyperlink" Target="https://finance.naver.com/item/frgn.nhn?code=234340" TargetMode="External"/><Relationship Id="rId1118" Type="http://schemas.openxmlformats.org/officeDocument/2006/relationships/hyperlink" Target="https://finance.naver.com/item/frgn.nhn?code=016790" TargetMode="External"/><Relationship Id="rId1325" Type="http://schemas.openxmlformats.org/officeDocument/2006/relationships/hyperlink" Target="https://finance.naver.com/item/frgn.nhn?code=214450" TargetMode="External"/><Relationship Id="rId1532" Type="http://schemas.openxmlformats.org/officeDocument/2006/relationships/hyperlink" Target="https://finance.naver.com/item/frgn.nhn?code=123420" TargetMode="External"/><Relationship Id="rId1977" Type="http://schemas.openxmlformats.org/officeDocument/2006/relationships/hyperlink" Target="https://finance.naver.com/item/frgn.nhn?code=054620" TargetMode="External"/><Relationship Id="rId902" Type="http://schemas.openxmlformats.org/officeDocument/2006/relationships/hyperlink" Target="https://finance.naver.com/item/frgn.nhn?code=318410" TargetMode="External"/><Relationship Id="rId1837" Type="http://schemas.openxmlformats.org/officeDocument/2006/relationships/hyperlink" Target="https://finance.naver.com/item/frgn.nhn?code=073570" TargetMode="External"/><Relationship Id="rId31" Type="http://schemas.openxmlformats.org/officeDocument/2006/relationships/hyperlink" Target="https://finance.naver.com/item/frgn.nhn?code=322000" TargetMode="External"/><Relationship Id="rId2099" Type="http://schemas.openxmlformats.org/officeDocument/2006/relationships/hyperlink" Target="https://finance.naver.com/item/frgn.nhn?code=039310" TargetMode="External"/><Relationship Id="rId180" Type="http://schemas.openxmlformats.org/officeDocument/2006/relationships/hyperlink" Target="https://finance.naver.com/item/frgn.nhn?code=058860" TargetMode="External"/><Relationship Id="rId278" Type="http://schemas.openxmlformats.org/officeDocument/2006/relationships/hyperlink" Target="https://finance.naver.com/item/frgn.nhn?code=088980" TargetMode="External"/><Relationship Id="rId1904" Type="http://schemas.openxmlformats.org/officeDocument/2006/relationships/hyperlink" Target="https://finance.naver.com/item/frgn.nhn?code=045340" TargetMode="External"/><Relationship Id="rId485" Type="http://schemas.openxmlformats.org/officeDocument/2006/relationships/hyperlink" Target="https://finance.naver.com/item/frgn.nhn?code=005820" TargetMode="External"/><Relationship Id="rId692" Type="http://schemas.openxmlformats.org/officeDocument/2006/relationships/hyperlink" Target="https://finance.naver.com/item/frgn.nhn?code=001630" TargetMode="External"/><Relationship Id="rId2166" Type="http://schemas.openxmlformats.org/officeDocument/2006/relationships/hyperlink" Target="https://finance.naver.com/item/frgn.nhn?code=034940" TargetMode="External"/><Relationship Id="rId138" Type="http://schemas.openxmlformats.org/officeDocument/2006/relationships/hyperlink" Target="https://finance.naver.com/item/frgn.nhn?code=170900" TargetMode="External"/><Relationship Id="rId345" Type="http://schemas.openxmlformats.org/officeDocument/2006/relationships/hyperlink" Target="https://finance.naver.com/item/frgn.nhn?code=055550" TargetMode="External"/><Relationship Id="rId552" Type="http://schemas.openxmlformats.org/officeDocument/2006/relationships/hyperlink" Target="https://finance.naver.com/item/frgn.nhn?code=018470" TargetMode="External"/><Relationship Id="rId997" Type="http://schemas.openxmlformats.org/officeDocument/2006/relationships/hyperlink" Target="https://finance.naver.com/item/frgn.nhn?code=330990" TargetMode="External"/><Relationship Id="rId1182" Type="http://schemas.openxmlformats.org/officeDocument/2006/relationships/hyperlink" Target="https://finance.naver.com/item/frgn.nhn?code=250000" TargetMode="External"/><Relationship Id="rId2026" Type="http://schemas.openxmlformats.org/officeDocument/2006/relationships/hyperlink" Target="https://finance.naver.com/item/frgn.nhn?code=052190" TargetMode="External"/><Relationship Id="rId2233" Type="http://schemas.openxmlformats.org/officeDocument/2006/relationships/hyperlink" Target="https://finance.naver.com/item/frgn.nhn?code=020180" TargetMode="External"/><Relationship Id="rId205" Type="http://schemas.openxmlformats.org/officeDocument/2006/relationships/hyperlink" Target="https://finance.naver.com/item/frgn.nhn?code=012160" TargetMode="External"/><Relationship Id="rId412" Type="http://schemas.openxmlformats.org/officeDocument/2006/relationships/hyperlink" Target="https://finance.naver.com/item/frgn.nhn?code=018880" TargetMode="External"/><Relationship Id="rId857" Type="http://schemas.openxmlformats.org/officeDocument/2006/relationships/hyperlink" Target="https://finance.naver.com/item/frgn.nhn?code=363260" TargetMode="External"/><Relationship Id="rId1042" Type="http://schemas.openxmlformats.org/officeDocument/2006/relationships/hyperlink" Target="https://finance.naver.com/item/frgn.nhn?code=099750" TargetMode="External"/><Relationship Id="rId1487" Type="http://schemas.openxmlformats.org/officeDocument/2006/relationships/hyperlink" Target="https://finance.naver.com/item/frgn.nhn?code=090360" TargetMode="External"/><Relationship Id="rId1694" Type="http://schemas.openxmlformats.org/officeDocument/2006/relationships/hyperlink" Target="https://finance.naver.com/item/frgn.nhn?code=069410" TargetMode="External"/><Relationship Id="rId2300" Type="http://schemas.openxmlformats.org/officeDocument/2006/relationships/hyperlink" Target="https://finance.naver.com/item/frgn.nhn?code=007390" TargetMode="External"/><Relationship Id="rId717" Type="http://schemas.openxmlformats.org/officeDocument/2006/relationships/hyperlink" Target="https://finance.naver.com/item/frgn.nhn?code=002350" TargetMode="External"/><Relationship Id="rId924" Type="http://schemas.openxmlformats.org/officeDocument/2006/relationships/hyperlink" Target="https://finance.naver.com/item/frgn.nhn?code=304100" TargetMode="External"/><Relationship Id="rId1347" Type="http://schemas.openxmlformats.org/officeDocument/2006/relationships/hyperlink" Target="https://finance.naver.com/item/frgn.nhn?code=215360" TargetMode="External"/><Relationship Id="rId1554" Type="http://schemas.openxmlformats.org/officeDocument/2006/relationships/hyperlink" Target="https://finance.naver.com/item/frgn.nhn?code=114120" TargetMode="External"/><Relationship Id="rId1761" Type="http://schemas.openxmlformats.org/officeDocument/2006/relationships/hyperlink" Target="https://finance.naver.com/item/frgn.nhn?code=083550" TargetMode="External"/><Relationship Id="rId1999" Type="http://schemas.openxmlformats.org/officeDocument/2006/relationships/hyperlink" Target="https://finance.naver.com/item/frgn.nhn?code=047770" TargetMode="External"/><Relationship Id="rId53" Type="http://schemas.openxmlformats.org/officeDocument/2006/relationships/hyperlink" Target="https://finance.naver.com/item/frgn.nhn?code=298040" TargetMode="External"/><Relationship Id="rId1207" Type="http://schemas.openxmlformats.org/officeDocument/2006/relationships/hyperlink" Target="https://finance.naver.com/item/frgn.nhn?code=246690" TargetMode="External"/><Relationship Id="rId1414" Type="http://schemas.openxmlformats.org/officeDocument/2006/relationships/hyperlink" Target="https://finance.naver.com/item/frgn.nhn?code=138080" TargetMode="External"/><Relationship Id="rId1621" Type="http://schemas.openxmlformats.org/officeDocument/2006/relationships/hyperlink" Target="https://finance.naver.com/item/frgn.nhn?code=102940" TargetMode="External"/><Relationship Id="rId1859" Type="http://schemas.openxmlformats.org/officeDocument/2006/relationships/hyperlink" Target="https://finance.naver.com/item/frgn.nhn?code=047310" TargetMode="External"/><Relationship Id="rId1719" Type="http://schemas.openxmlformats.org/officeDocument/2006/relationships/hyperlink" Target="https://finance.naver.com/item/frgn.nhn?code=060540" TargetMode="External"/><Relationship Id="rId1926" Type="http://schemas.openxmlformats.org/officeDocument/2006/relationships/hyperlink" Target="https://finance.naver.com/item/frgn.nhn?code=054410" TargetMode="External"/><Relationship Id="rId2090" Type="http://schemas.openxmlformats.org/officeDocument/2006/relationships/hyperlink" Target="https://finance.naver.com/item/frgn.nhn?code=039740" TargetMode="External"/><Relationship Id="rId2188" Type="http://schemas.openxmlformats.org/officeDocument/2006/relationships/hyperlink" Target="https://finance.naver.com/item/frgn.nhn?code=033050" TargetMode="External"/><Relationship Id="rId367" Type="http://schemas.openxmlformats.org/officeDocument/2006/relationships/hyperlink" Target="https://finance.naver.com/item/frgn.nhn?code=024090" TargetMode="External"/><Relationship Id="rId574" Type="http://schemas.openxmlformats.org/officeDocument/2006/relationships/hyperlink" Target="https://finance.naver.com/item/frgn.nhn?code=004140" TargetMode="External"/><Relationship Id="rId2048" Type="http://schemas.openxmlformats.org/officeDocument/2006/relationships/hyperlink" Target="https://finance.naver.com/item/frgn.nhn?code=042510" TargetMode="External"/><Relationship Id="rId2255" Type="http://schemas.openxmlformats.org/officeDocument/2006/relationships/hyperlink" Target="https://finance.naver.com/item/frgn.nhn?code=024060" TargetMode="External"/><Relationship Id="rId227" Type="http://schemas.openxmlformats.org/officeDocument/2006/relationships/hyperlink" Target="https://finance.naver.com/item/frgn.nhn?code=105560" TargetMode="External"/><Relationship Id="rId781" Type="http://schemas.openxmlformats.org/officeDocument/2006/relationships/hyperlink" Target="https://finance.naver.com/item/frgn.nhn?code=003520" TargetMode="External"/><Relationship Id="rId879" Type="http://schemas.openxmlformats.org/officeDocument/2006/relationships/hyperlink" Target="https://finance.naver.com/item/frgn.nhn?code=354200" TargetMode="External"/><Relationship Id="rId434" Type="http://schemas.openxmlformats.org/officeDocument/2006/relationships/hyperlink" Target="https://finance.naver.com/item/frgn.nhn?code=025820" TargetMode="External"/><Relationship Id="rId641" Type="http://schemas.openxmlformats.org/officeDocument/2006/relationships/hyperlink" Target="https://finance.naver.com/item/frgn.nhn?code=006110" TargetMode="External"/><Relationship Id="rId739" Type="http://schemas.openxmlformats.org/officeDocument/2006/relationships/hyperlink" Target="https://finance.naver.com/item/frgn.nhn?code=003230" TargetMode="External"/><Relationship Id="rId1064" Type="http://schemas.openxmlformats.org/officeDocument/2006/relationships/hyperlink" Target="https://finance.naver.com/item/frgn.nhn?code=270870" TargetMode="External"/><Relationship Id="rId1271" Type="http://schemas.openxmlformats.org/officeDocument/2006/relationships/hyperlink" Target="https://finance.naver.com/item/frgn.nhn?code=232140" TargetMode="External"/><Relationship Id="rId1369" Type="http://schemas.openxmlformats.org/officeDocument/2006/relationships/hyperlink" Target="https://finance.naver.com/item/frgn.nhn?code=208350" TargetMode="External"/><Relationship Id="rId1576" Type="http://schemas.openxmlformats.org/officeDocument/2006/relationships/hyperlink" Target="https://finance.naver.com/item/frgn.nhn?code=114570" TargetMode="External"/><Relationship Id="rId2115" Type="http://schemas.openxmlformats.org/officeDocument/2006/relationships/hyperlink" Target="https://finance.naver.com/item/frgn.nhn?code=038110" TargetMode="External"/><Relationship Id="rId501" Type="http://schemas.openxmlformats.org/officeDocument/2006/relationships/hyperlink" Target="https://finance.naver.com/item/frgn.nhn?code=002760" TargetMode="External"/><Relationship Id="rId946" Type="http://schemas.openxmlformats.org/officeDocument/2006/relationships/hyperlink" Target="https://finance.naver.com/item/frgn.nhn?code=204270" TargetMode="External"/><Relationship Id="rId1131" Type="http://schemas.openxmlformats.org/officeDocument/2006/relationships/hyperlink" Target="https://finance.naver.com/item/frgn.nhn?code=260660" TargetMode="External"/><Relationship Id="rId1229" Type="http://schemas.openxmlformats.org/officeDocument/2006/relationships/hyperlink" Target="https://finance.naver.com/item/frgn.nhn?code=072990" TargetMode="External"/><Relationship Id="rId1783" Type="http://schemas.openxmlformats.org/officeDocument/2006/relationships/hyperlink" Target="https://finance.naver.com/item/frgn.nhn?code=082850" TargetMode="External"/><Relationship Id="rId1990" Type="http://schemas.openxmlformats.org/officeDocument/2006/relationships/hyperlink" Target="https://finance.naver.com/item/frgn.nhn?code=041960" TargetMode="External"/><Relationship Id="rId75" Type="http://schemas.openxmlformats.org/officeDocument/2006/relationships/hyperlink" Target="https://finance.naver.com/item/frgn.nhn?code=267290" TargetMode="External"/><Relationship Id="rId806" Type="http://schemas.openxmlformats.org/officeDocument/2006/relationships/hyperlink" Target="https://finance.naver.com/item/frgn.nhn?code=003490" TargetMode="External"/><Relationship Id="rId1436" Type="http://schemas.openxmlformats.org/officeDocument/2006/relationships/hyperlink" Target="https://finance.naver.com/item/frgn.nhn?code=092040" TargetMode="External"/><Relationship Id="rId1643" Type="http://schemas.openxmlformats.org/officeDocument/2006/relationships/hyperlink" Target="https://finance.naver.com/item/frgn.nhn?code=101160" TargetMode="External"/><Relationship Id="rId1850" Type="http://schemas.openxmlformats.org/officeDocument/2006/relationships/hyperlink" Target="https://finance.naver.com/item/frgn.nhn?code=072020" TargetMode="External"/><Relationship Id="rId1503" Type="http://schemas.openxmlformats.org/officeDocument/2006/relationships/hyperlink" Target="https://finance.naver.com/item/frgn.nhn?code=122450" TargetMode="External"/><Relationship Id="rId1710" Type="http://schemas.openxmlformats.org/officeDocument/2006/relationships/hyperlink" Target="https://finance.naver.com/item/frgn.nhn?code=039200" TargetMode="External"/><Relationship Id="rId1948" Type="http://schemas.openxmlformats.org/officeDocument/2006/relationships/hyperlink" Target="https://finance.naver.com/item/frgn.nhn?code=046890" TargetMode="External"/><Relationship Id="rId291" Type="http://schemas.openxmlformats.org/officeDocument/2006/relationships/hyperlink" Target="https://finance.naver.com/item/frgn.nhn?code=084670" TargetMode="External"/><Relationship Id="rId1808" Type="http://schemas.openxmlformats.org/officeDocument/2006/relationships/hyperlink" Target="https://finance.naver.com/item/frgn.nhn?code=054450" TargetMode="External"/><Relationship Id="rId151" Type="http://schemas.openxmlformats.org/officeDocument/2006/relationships/hyperlink" Target="https://finance.naver.com/item/frgn.nhn?code=079980" TargetMode="External"/><Relationship Id="rId389" Type="http://schemas.openxmlformats.org/officeDocument/2006/relationships/hyperlink" Target="https://finance.naver.com/item/frgn.nhn?code=023960" TargetMode="External"/><Relationship Id="rId596" Type="http://schemas.openxmlformats.org/officeDocument/2006/relationships/hyperlink" Target="https://finance.naver.com/item/frgn.nhn?code=015260" TargetMode="External"/><Relationship Id="rId2277" Type="http://schemas.openxmlformats.org/officeDocument/2006/relationships/hyperlink" Target="https://finance.naver.com/item/frgn.nhn?code=018700" TargetMode="External"/><Relationship Id="rId249" Type="http://schemas.openxmlformats.org/officeDocument/2006/relationships/hyperlink" Target="https://finance.naver.com/item/frgn.nhn?code=092200" TargetMode="External"/><Relationship Id="rId456" Type="http://schemas.openxmlformats.org/officeDocument/2006/relationships/hyperlink" Target="https://finance.naver.com/item/frgn.nhn?code=009450" TargetMode="External"/><Relationship Id="rId663" Type="http://schemas.openxmlformats.org/officeDocument/2006/relationships/hyperlink" Target="https://finance.naver.com/item/frgn.nhn?code=002780" TargetMode="External"/><Relationship Id="rId870" Type="http://schemas.openxmlformats.org/officeDocument/2006/relationships/hyperlink" Target="https://finance.naver.com/item/frgn.nhn?code=357550" TargetMode="External"/><Relationship Id="rId1086" Type="http://schemas.openxmlformats.org/officeDocument/2006/relationships/hyperlink" Target="https://finance.naver.com/item/frgn.nhn?code=285490" TargetMode="External"/><Relationship Id="rId1293" Type="http://schemas.openxmlformats.org/officeDocument/2006/relationships/hyperlink" Target="https://finance.naver.com/item/frgn.nhn?code=227950" TargetMode="External"/><Relationship Id="rId2137" Type="http://schemas.openxmlformats.org/officeDocument/2006/relationships/hyperlink" Target="https://finance.naver.com/item/frgn.nhn?code=036030" TargetMode="External"/><Relationship Id="rId109" Type="http://schemas.openxmlformats.org/officeDocument/2006/relationships/hyperlink" Target="https://finance.naver.com/item/frgn.nhn?code=095570" TargetMode="External"/><Relationship Id="rId316" Type="http://schemas.openxmlformats.org/officeDocument/2006/relationships/hyperlink" Target="https://finance.naver.com/item/frgn.nhn?code=071050" TargetMode="External"/><Relationship Id="rId523" Type="http://schemas.openxmlformats.org/officeDocument/2006/relationships/hyperlink" Target="https://finance.naver.com/item/frgn.nhn?code=001450" TargetMode="External"/><Relationship Id="rId968" Type="http://schemas.openxmlformats.org/officeDocument/2006/relationships/hyperlink" Target="https://finance.naver.com/item/frgn.nhn?code=302550" TargetMode="External"/><Relationship Id="rId1153" Type="http://schemas.openxmlformats.org/officeDocument/2006/relationships/hyperlink" Target="https://finance.naver.com/item/frgn.nhn?code=277410" TargetMode="External"/><Relationship Id="rId1598" Type="http://schemas.openxmlformats.org/officeDocument/2006/relationships/hyperlink" Target="https://finance.naver.com/item/frgn.nhn?code=104200" TargetMode="External"/><Relationship Id="rId2204" Type="http://schemas.openxmlformats.org/officeDocument/2006/relationships/hyperlink" Target="https://finance.naver.com/item/frgn.nhn?code=032620" TargetMode="External"/><Relationship Id="rId97" Type="http://schemas.openxmlformats.org/officeDocument/2006/relationships/hyperlink" Target="https://finance.naver.com/item/frgn.nhn?code=070960" TargetMode="External"/><Relationship Id="rId730" Type="http://schemas.openxmlformats.org/officeDocument/2006/relationships/hyperlink" Target="https://finance.naver.com/item/frgn.nhn?code=006570" TargetMode="External"/><Relationship Id="rId828" Type="http://schemas.openxmlformats.org/officeDocument/2006/relationships/hyperlink" Target="https://finance.naver.com/item/frgn.nhn?code=363250" TargetMode="External"/><Relationship Id="rId1013" Type="http://schemas.openxmlformats.org/officeDocument/2006/relationships/hyperlink" Target="https://finance.naver.com/item/frgn.nhn?code=318000" TargetMode="External"/><Relationship Id="rId1360" Type="http://schemas.openxmlformats.org/officeDocument/2006/relationships/hyperlink" Target="https://finance.naver.com/item/frgn.nhn?code=204630" TargetMode="External"/><Relationship Id="rId1458" Type="http://schemas.openxmlformats.org/officeDocument/2006/relationships/hyperlink" Target="https://finance.naver.com/item/frgn.nhn?code=121850" TargetMode="External"/><Relationship Id="rId1665" Type="http://schemas.openxmlformats.org/officeDocument/2006/relationships/hyperlink" Target="https://finance.naver.com/item/frgn.nhn?code=092070" TargetMode="External"/><Relationship Id="rId1872" Type="http://schemas.openxmlformats.org/officeDocument/2006/relationships/hyperlink" Target="https://finance.naver.com/item/frgn.nhn?code=065130" TargetMode="External"/><Relationship Id="rId1220" Type="http://schemas.openxmlformats.org/officeDocument/2006/relationships/hyperlink" Target="https://finance.naver.com/item/frgn.nhn?code=900300" TargetMode="External"/><Relationship Id="rId1318" Type="http://schemas.openxmlformats.org/officeDocument/2006/relationships/hyperlink" Target="https://finance.naver.com/item/frgn.nhn?code=189980" TargetMode="External"/><Relationship Id="rId1525" Type="http://schemas.openxmlformats.org/officeDocument/2006/relationships/hyperlink" Target="https://finance.naver.com/item/frgn.nhn?code=131030" TargetMode="External"/><Relationship Id="rId1732" Type="http://schemas.openxmlformats.org/officeDocument/2006/relationships/hyperlink" Target="https://finance.naver.com/item/frgn.nhn?code=038060" TargetMode="External"/><Relationship Id="rId24" Type="http://schemas.openxmlformats.org/officeDocument/2006/relationships/hyperlink" Target="https://finance.naver.com/item/frgn.nhn?code=350520" TargetMode="External"/><Relationship Id="rId2299" Type="http://schemas.openxmlformats.org/officeDocument/2006/relationships/hyperlink" Target="https://finance.naver.com/item/frgn.nhn?code=008370" TargetMode="External"/><Relationship Id="rId173" Type="http://schemas.openxmlformats.org/officeDocument/2006/relationships/hyperlink" Target="https://finance.naver.com/item/frgn.nhn?code=011210" TargetMode="External"/><Relationship Id="rId380" Type="http://schemas.openxmlformats.org/officeDocument/2006/relationships/hyperlink" Target="https://finance.naver.com/item/frgn.nhn?code=017940" TargetMode="External"/><Relationship Id="rId2061" Type="http://schemas.openxmlformats.org/officeDocument/2006/relationships/hyperlink" Target="https://finance.naver.com/item/frgn.nhn?code=044340" TargetMode="External"/><Relationship Id="rId240" Type="http://schemas.openxmlformats.org/officeDocument/2006/relationships/hyperlink" Target="https://finance.naver.com/item/frgn.nhn?code=100840" TargetMode="External"/><Relationship Id="rId478" Type="http://schemas.openxmlformats.org/officeDocument/2006/relationships/hyperlink" Target="https://finance.naver.com/item/frgn.nhn?code=010130" TargetMode="External"/><Relationship Id="rId685" Type="http://schemas.openxmlformats.org/officeDocument/2006/relationships/hyperlink" Target="https://finance.naver.com/item/frgn.nhn?code=003570" TargetMode="External"/><Relationship Id="rId892" Type="http://schemas.openxmlformats.org/officeDocument/2006/relationships/hyperlink" Target="https://finance.naver.com/item/frgn.nhn?code=348350" TargetMode="External"/><Relationship Id="rId2159" Type="http://schemas.openxmlformats.org/officeDocument/2006/relationships/hyperlink" Target="https://finance.naver.com/item/frgn.nhn?code=035760" TargetMode="External"/><Relationship Id="rId100" Type="http://schemas.openxmlformats.org/officeDocument/2006/relationships/hyperlink" Target="https://finance.naver.com/item/frgn.nhn?code=194370" TargetMode="External"/><Relationship Id="rId338" Type="http://schemas.openxmlformats.org/officeDocument/2006/relationships/hyperlink" Target="https://finance.naver.com/item/frgn.nhn?code=066570" TargetMode="External"/><Relationship Id="rId545" Type="http://schemas.openxmlformats.org/officeDocument/2006/relationships/hyperlink" Target="https://finance.naver.com/item/frgn.nhn?code=003680" TargetMode="External"/><Relationship Id="rId752" Type="http://schemas.openxmlformats.org/officeDocument/2006/relationships/hyperlink" Target="https://finance.naver.com/item/frgn.nhn?code=003410" TargetMode="External"/><Relationship Id="rId1175" Type="http://schemas.openxmlformats.org/officeDocument/2006/relationships/hyperlink" Target="https://finance.naver.com/item/frgn.nhn?code=238490" TargetMode="External"/><Relationship Id="rId1382" Type="http://schemas.openxmlformats.org/officeDocument/2006/relationships/hyperlink" Target="https://finance.naver.com/item/frgn.nhn?code=206400" TargetMode="External"/><Relationship Id="rId2019" Type="http://schemas.openxmlformats.org/officeDocument/2006/relationships/hyperlink" Target="https://finance.naver.com/item/frgn.nhn?code=043360" TargetMode="External"/><Relationship Id="rId2226" Type="http://schemas.openxmlformats.org/officeDocument/2006/relationships/hyperlink" Target="https://finance.naver.com/item/frgn.nhn?code=014190" TargetMode="External"/><Relationship Id="rId405" Type="http://schemas.openxmlformats.org/officeDocument/2006/relationships/hyperlink" Target="https://finance.naver.com/item/frgn.nhn?code=030210" TargetMode="External"/><Relationship Id="rId612" Type="http://schemas.openxmlformats.org/officeDocument/2006/relationships/hyperlink" Target="https://finance.naver.com/item/frgn.nhn?code=010950" TargetMode="External"/><Relationship Id="rId1035" Type="http://schemas.openxmlformats.org/officeDocument/2006/relationships/hyperlink" Target="https://finance.naver.com/item/frgn.nhn?code=319400" TargetMode="External"/><Relationship Id="rId1242" Type="http://schemas.openxmlformats.org/officeDocument/2006/relationships/hyperlink" Target="https://finance.naver.com/item/frgn.nhn?code=208860" TargetMode="External"/><Relationship Id="rId1687" Type="http://schemas.openxmlformats.org/officeDocument/2006/relationships/hyperlink" Target="https://finance.naver.com/item/frgn.nhn?code=072770" TargetMode="External"/><Relationship Id="rId1894" Type="http://schemas.openxmlformats.org/officeDocument/2006/relationships/hyperlink" Target="https://finance.naver.com/item/frgn.nhn?code=042600" TargetMode="External"/><Relationship Id="rId917" Type="http://schemas.openxmlformats.org/officeDocument/2006/relationships/hyperlink" Target="https://finance.naver.com/item/frgn.nhn?code=164060" TargetMode="External"/><Relationship Id="rId1102" Type="http://schemas.openxmlformats.org/officeDocument/2006/relationships/hyperlink" Target="https://finance.naver.com/item/frgn.nhn?code=173130" TargetMode="External"/><Relationship Id="rId1547" Type="http://schemas.openxmlformats.org/officeDocument/2006/relationships/hyperlink" Target="https://finance.naver.com/item/frgn.nhn?code=126700" TargetMode="External"/><Relationship Id="rId1754" Type="http://schemas.openxmlformats.org/officeDocument/2006/relationships/hyperlink" Target="https://finance.naver.com/item/frgn.nhn?code=083790" TargetMode="External"/><Relationship Id="rId1961" Type="http://schemas.openxmlformats.org/officeDocument/2006/relationships/hyperlink" Target="https://finance.naver.com/item/frgn.nhn?code=054300" TargetMode="External"/><Relationship Id="rId46" Type="http://schemas.openxmlformats.org/officeDocument/2006/relationships/hyperlink" Target="https://finance.naver.com/item/frgn.nhn?code=306200" TargetMode="External"/><Relationship Id="rId1407" Type="http://schemas.openxmlformats.org/officeDocument/2006/relationships/hyperlink" Target="https://finance.naver.com/item/frgn.nhn?code=059120" TargetMode="External"/><Relationship Id="rId1614" Type="http://schemas.openxmlformats.org/officeDocument/2006/relationships/hyperlink" Target="https://finance.naver.com/item/frgn.nhn?code=010240" TargetMode="External"/><Relationship Id="rId1821" Type="http://schemas.openxmlformats.org/officeDocument/2006/relationships/hyperlink" Target="https://finance.naver.com/item/frgn.nhn?code=050090" TargetMode="External"/><Relationship Id="rId195" Type="http://schemas.openxmlformats.org/officeDocument/2006/relationships/hyperlink" Target="https://finance.naver.com/item/frgn.nhn?code=123700" TargetMode="External"/><Relationship Id="rId1919" Type="http://schemas.openxmlformats.org/officeDocument/2006/relationships/hyperlink" Target="https://finance.naver.com/item/frgn.nhn?code=065060" TargetMode="External"/><Relationship Id="rId2083" Type="http://schemas.openxmlformats.org/officeDocument/2006/relationships/hyperlink" Target="https://finance.naver.com/item/frgn.nhn?code=041140" TargetMode="External"/><Relationship Id="rId2290" Type="http://schemas.openxmlformats.org/officeDocument/2006/relationships/hyperlink" Target="https://finance.naver.com/item/frgn.nhn?code=020400" TargetMode="External"/><Relationship Id="rId262" Type="http://schemas.openxmlformats.org/officeDocument/2006/relationships/hyperlink" Target="https://finance.naver.com/item/frgn.nhn?code=093050" TargetMode="External"/><Relationship Id="rId567" Type="http://schemas.openxmlformats.org/officeDocument/2006/relationships/hyperlink" Target="https://finance.naver.com/item/frgn.nhn?code=000890" TargetMode="External"/><Relationship Id="rId1197" Type="http://schemas.openxmlformats.org/officeDocument/2006/relationships/hyperlink" Target="https://finance.naver.com/item/frgn.nhn?code=246720" TargetMode="External"/><Relationship Id="rId2150" Type="http://schemas.openxmlformats.org/officeDocument/2006/relationships/hyperlink" Target="https://finance.naver.com/item/frgn.nhn?code=036090" TargetMode="External"/><Relationship Id="rId2248" Type="http://schemas.openxmlformats.org/officeDocument/2006/relationships/hyperlink" Target="https://finance.naver.com/item/frgn.nhn?code=004780" TargetMode="External"/><Relationship Id="rId122" Type="http://schemas.openxmlformats.org/officeDocument/2006/relationships/hyperlink" Target="https://finance.naver.com/item/frgn.nhn?code=204320" TargetMode="External"/><Relationship Id="rId774" Type="http://schemas.openxmlformats.org/officeDocument/2006/relationships/hyperlink" Target="https://finance.naver.com/item/frgn.nhn?code=001040" TargetMode="External"/><Relationship Id="rId981" Type="http://schemas.openxmlformats.org/officeDocument/2006/relationships/hyperlink" Target="https://finance.naver.com/item/frgn.nhn?code=084850" TargetMode="External"/><Relationship Id="rId1057" Type="http://schemas.openxmlformats.org/officeDocument/2006/relationships/hyperlink" Target="https://finance.naver.com/item/frgn.nhn?code=309930" TargetMode="External"/><Relationship Id="rId2010" Type="http://schemas.openxmlformats.org/officeDocument/2006/relationships/hyperlink" Target="https://finance.naver.com/item/frgn.nhn?code=053030" TargetMode="External"/><Relationship Id="rId427" Type="http://schemas.openxmlformats.org/officeDocument/2006/relationships/hyperlink" Target="https://finance.naver.com/item/frgn.nhn?code=025860" TargetMode="External"/><Relationship Id="rId634" Type="http://schemas.openxmlformats.org/officeDocument/2006/relationships/hyperlink" Target="https://finance.naver.com/item/frgn.nhn?code=000720" TargetMode="External"/><Relationship Id="rId841" Type="http://schemas.openxmlformats.org/officeDocument/2006/relationships/hyperlink" Target="https://finance.naver.com/item/frgn.nhn?code=289220" TargetMode="External"/><Relationship Id="rId1264" Type="http://schemas.openxmlformats.org/officeDocument/2006/relationships/hyperlink" Target="https://finance.naver.com/item/frgn.nhn?code=236200" TargetMode="External"/><Relationship Id="rId1471" Type="http://schemas.openxmlformats.org/officeDocument/2006/relationships/hyperlink" Target="https://finance.naver.com/item/frgn.nhn?code=127120" TargetMode="External"/><Relationship Id="rId1569" Type="http://schemas.openxmlformats.org/officeDocument/2006/relationships/hyperlink" Target="https://finance.naver.com/item/frgn.nhn?code=900120" TargetMode="External"/><Relationship Id="rId2108" Type="http://schemas.openxmlformats.org/officeDocument/2006/relationships/hyperlink" Target="https://finance.naver.com/item/frgn.nhn?code=040610" TargetMode="External"/><Relationship Id="rId2315" Type="http://schemas.openxmlformats.org/officeDocument/2006/relationships/hyperlink" Target="https://finance.naver.com/item/frgn.nhn?code=019570" TargetMode="External"/><Relationship Id="rId701" Type="http://schemas.openxmlformats.org/officeDocument/2006/relationships/hyperlink" Target="https://finance.naver.com/item/frgn.nhn?code=001470" TargetMode="External"/><Relationship Id="rId939" Type="http://schemas.openxmlformats.org/officeDocument/2006/relationships/hyperlink" Target="https://finance.naver.com/item/frgn.nhn?code=223250" TargetMode="External"/><Relationship Id="rId1124" Type="http://schemas.openxmlformats.org/officeDocument/2006/relationships/hyperlink" Target="https://finance.naver.com/item/frgn.nhn?code=263700" TargetMode="External"/><Relationship Id="rId1331" Type="http://schemas.openxmlformats.org/officeDocument/2006/relationships/hyperlink" Target="https://finance.naver.com/item/frgn.nhn?code=178780" TargetMode="External"/><Relationship Id="rId1776" Type="http://schemas.openxmlformats.org/officeDocument/2006/relationships/hyperlink" Target="https://finance.naver.com/item/frgn.nhn?code=083930" TargetMode="External"/><Relationship Id="rId1983" Type="http://schemas.openxmlformats.org/officeDocument/2006/relationships/hyperlink" Target="https://finance.naver.com/item/frgn.nhn?code=053350" TargetMode="External"/><Relationship Id="rId68" Type="http://schemas.openxmlformats.org/officeDocument/2006/relationships/hyperlink" Target="https://finance.naver.com/item/frgn.nhn?code=272550" TargetMode="External"/><Relationship Id="rId1429" Type="http://schemas.openxmlformats.org/officeDocument/2006/relationships/hyperlink" Target="https://finance.naver.com/item/frgn.nhn?code=138360" TargetMode="External"/><Relationship Id="rId1636" Type="http://schemas.openxmlformats.org/officeDocument/2006/relationships/hyperlink" Target="https://finance.naver.com/item/frgn.nhn?code=101390" TargetMode="External"/><Relationship Id="rId1843" Type="http://schemas.openxmlformats.org/officeDocument/2006/relationships/hyperlink" Target="https://finance.naver.com/item/frgn.nhn?code=067160" TargetMode="External"/><Relationship Id="rId1703" Type="http://schemas.openxmlformats.org/officeDocument/2006/relationships/hyperlink" Target="https://finance.naver.com/item/frgn.nhn?code=094860" TargetMode="External"/><Relationship Id="rId1910" Type="http://schemas.openxmlformats.org/officeDocument/2006/relationships/hyperlink" Target="https://finance.naver.com/item/frgn.nhn?code=036010" TargetMode="External"/><Relationship Id="rId284" Type="http://schemas.openxmlformats.org/officeDocument/2006/relationships/hyperlink" Target="https://finance.naver.com/item/frgn.nhn?code=079430" TargetMode="External"/><Relationship Id="rId491" Type="http://schemas.openxmlformats.org/officeDocument/2006/relationships/hyperlink" Target="https://finance.naver.com/item/frgn.nhn?code=012280" TargetMode="External"/><Relationship Id="rId2172" Type="http://schemas.openxmlformats.org/officeDocument/2006/relationships/hyperlink" Target="https://finance.naver.com/item/frgn.nhn?code=031390" TargetMode="External"/><Relationship Id="rId144" Type="http://schemas.openxmlformats.org/officeDocument/2006/relationships/hyperlink" Target="https://finance.naver.com/item/frgn.nhn?code=161000" TargetMode="External"/><Relationship Id="rId589" Type="http://schemas.openxmlformats.org/officeDocument/2006/relationships/hyperlink" Target="https://finance.naver.com/item/frgn.nhn?code=005950" TargetMode="External"/><Relationship Id="rId796" Type="http://schemas.openxmlformats.org/officeDocument/2006/relationships/hyperlink" Target="https://finance.naver.com/item/frgn.nhn?code=000970" TargetMode="External"/><Relationship Id="rId351" Type="http://schemas.openxmlformats.org/officeDocument/2006/relationships/hyperlink" Target="https://finance.naver.com/item/frgn.nhn?code=047050" TargetMode="External"/><Relationship Id="rId449" Type="http://schemas.openxmlformats.org/officeDocument/2006/relationships/hyperlink" Target="https://finance.naver.com/item/frgn.nhn?code=009190" TargetMode="External"/><Relationship Id="rId656" Type="http://schemas.openxmlformats.org/officeDocument/2006/relationships/hyperlink" Target="https://finance.naver.com/item/frgn.nhn?code=011760" TargetMode="External"/><Relationship Id="rId863" Type="http://schemas.openxmlformats.org/officeDocument/2006/relationships/hyperlink" Target="https://finance.naver.com/item/frgn.nhn?code=348030" TargetMode="External"/><Relationship Id="rId1079" Type="http://schemas.openxmlformats.org/officeDocument/2006/relationships/hyperlink" Target="https://finance.naver.com/item/frgn.nhn?code=027360" TargetMode="External"/><Relationship Id="rId1286" Type="http://schemas.openxmlformats.org/officeDocument/2006/relationships/hyperlink" Target="https://finance.naver.com/item/frgn.nhn?code=217820" TargetMode="External"/><Relationship Id="rId1493" Type="http://schemas.openxmlformats.org/officeDocument/2006/relationships/hyperlink" Target="https://finance.naver.com/item/frgn.nhn?code=123330" TargetMode="External"/><Relationship Id="rId2032" Type="http://schemas.openxmlformats.org/officeDocument/2006/relationships/hyperlink" Target="https://finance.naver.com/item/frgn.nhn?code=052260" TargetMode="External"/><Relationship Id="rId211" Type="http://schemas.openxmlformats.org/officeDocument/2006/relationships/hyperlink" Target="https://finance.naver.com/item/frgn.nhn?code=000080" TargetMode="External"/><Relationship Id="rId309" Type="http://schemas.openxmlformats.org/officeDocument/2006/relationships/hyperlink" Target="https://finance.naver.com/item/frgn.nhn?code=024110" TargetMode="External"/><Relationship Id="rId516" Type="http://schemas.openxmlformats.org/officeDocument/2006/relationships/hyperlink" Target="https://finance.naver.com/item/frgn.nhn?code=002840" TargetMode="External"/><Relationship Id="rId1146" Type="http://schemas.openxmlformats.org/officeDocument/2006/relationships/hyperlink" Target="https://finance.naver.com/item/frgn.nhn?code=253450" TargetMode="External"/><Relationship Id="rId1798" Type="http://schemas.openxmlformats.org/officeDocument/2006/relationships/hyperlink" Target="https://finance.naver.com/item/frgn.nhn?code=052220" TargetMode="External"/><Relationship Id="rId723" Type="http://schemas.openxmlformats.org/officeDocument/2006/relationships/hyperlink" Target="https://finance.naver.com/item/frgn.nhn?code=002720" TargetMode="External"/><Relationship Id="rId930" Type="http://schemas.openxmlformats.org/officeDocument/2006/relationships/hyperlink" Target="https://finance.naver.com/item/frgn.nhn?code=290520" TargetMode="External"/><Relationship Id="rId1006" Type="http://schemas.openxmlformats.org/officeDocument/2006/relationships/hyperlink" Target="https://finance.naver.com/item/frgn.nhn?code=286750" TargetMode="External"/><Relationship Id="rId1353" Type="http://schemas.openxmlformats.org/officeDocument/2006/relationships/hyperlink" Target="https://finance.naver.com/item/frgn.nhn?code=215000" TargetMode="External"/><Relationship Id="rId1560" Type="http://schemas.openxmlformats.org/officeDocument/2006/relationships/hyperlink" Target="https://finance.naver.com/item/frgn.nhn?code=070300" TargetMode="External"/><Relationship Id="rId1658" Type="http://schemas.openxmlformats.org/officeDocument/2006/relationships/hyperlink" Target="https://finance.naver.com/item/frgn.nhn?code=096630" TargetMode="External"/><Relationship Id="rId1865" Type="http://schemas.openxmlformats.org/officeDocument/2006/relationships/hyperlink" Target="https://finance.naver.com/item/frgn.nhn?code=069080" TargetMode="External"/><Relationship Id="rId1213" Type="http://schemas.openxmlformats.org/officeDocument/2006/relationships/hyperlink" Target="https://finance.naver.com/item/frgn.nhn?code=241790" TargetMode="External"/><Relationship Id="rId1420" Type="http://schemas.openxmlformats.org/officeDocument/2006/relationships/hyperlink" Target="https://finance.naver.com/item/frgn.nhn?code=150840" TargetMode="External"/><Relationship Id="rId1518" Type="http://schemas.openxmlformats.org/officeDocument/2006/relationships/hyperlink" Target="https://finance.naver.com/item/frgn.nhn?code=119860" TargetMode="External"/><Relationship Id="rId1725" Type="http://schemas.openxmlformats.org/officeDocument/2006/relationships/hyperlink" Target="https://finance.naver.com/item/frgn.nhn?code=089140" TargetMode="External"/><Relationship Id="rId1932" Type="http://schemas.openxmlformats.org/officeDocument/2006/relationships/hyperlink" Target="https://finance.naver.com/item/frgn.nhn?code=039440" TargetMode="External"/><Relationship Id="rId17" Type="http://schemas.openxmlformats.org/officeDocument/2006/relationships/hyperlink" Target="https://finance.naver.com/item/frgn.nhn?code=244920" TargetMode="External"/><Relationship Id="rId2194" Type="http://schemas.openxmlformats.org/officeDocument/2006/relationships/hyperlink" Target="https://finance.naver.com/item/frgn.nhn?code=031310" TargetMode="External"/><Relationship Id="rId166" Type="http://schemas.openxmlformats.org/officeDocument/2006/relationships/hyperlink" Target="https://finance.naver.com/item/frgn.nhn?code=139130" TargetMode="External"/><Relationship Id="rId373" Type="http://schemas.openxmlformats.org/officeDocument/2006/relationships/hyperlink" Target="https://finance.naver.com/item/frgn.nhn?code=033240" TargetMode="External"/><Relationship Id="rId580" Type="http://schemas.openxmlformats.org/officeDocument/2006/relationships/hyperlink" Target="https://finance.naver.com/item/frgn.nhn?code=004710" TargetMode="External"/><Relationship Id="rId2054" Type="http://schemas.openxmlformats.org/officeDocument/2006/relationships/hyperlink" Target="https://finance.naver.com/item/frgn.nhn?code=045520" TargetMode="External"/><Relationship Id="rId2261" Type="http://schemas.openxmlformats.org/officeDocument/2006/relationships/hyperlink" Target="https://finance.naver.com/item/frgn.nhn?code=023790" TargetMode="External"/><Relationship Id="rId1" Type="http://schemas.openxmlformats.org/officeDocument/2006/relationships/hyperlink" Target="https://finance.naver.com/item/frgn.nhn?code=259960" TargetMode="External"/><Relationship Id="rId233" Type="http://schemas.openxmlformats.org/officeDocument/2006/relationships/hyperlink" Target="https://finance.naver.com/item/frgn.nhn?code=100220" TargetMode="External"/><Relationship Id="rId440" Type="http://schemas.openxmlformats.org/officeDocument/2006/relationships/hyperlink" Target="https://finance.naver.com/item/frgn.nhn?code=010580" TargetMode="External"/><Relationship Id="rId678" Type="http://schemas.openxmlformats.org/officeDocument/2006/relationships/hyperlink" Target="https://finance.naver.com/item/frgn.nhn?code=004910" TargetMode="External"/><Relationship Id="rId885" Type="http://schemas.openxmlformats.org/officeDocument/2006/relationships/hyperlink" Target="https://finance.naver.com/item/frgn.nhn?code=265740" TargetMode="External"/><Relationship Id="rId1070" Type="http://schemas.openxmlformats.org/officeDocument/2006/relationships/hyperlink" Target="https://finance.naver.com/item/frgn.nhn?code=299910" TargetMode="External"/><Relationship Id="rId2121" Type="http://schemas.openxmlformats.org/officeDocument/2006/relationships/hyperlink" Target="https://finance.naver.com/item/frgn.nhn?code=038390" TargetMode="External"/><Relationship Id="rId300" Type="http://schemas.openxmlformats.org/officeDocument/2006/relationships/hyperlink" Target="https://finance.naver.com/item/frgn.nhn?code=023810" TargetMode="External"/><Relationship Id="rId538" Type="http://schemas.openxmlformats.org/officeDocument/2006/relationships/hyperlink" Target="https://finance.naver.com/item/frgn.nhn?code=013570" TargetMode="External"/><Relationship Id="rId745" Type="http://schemas.openxmlformats.org/officeDocument/2006/relationships/hyperlink" Target="https://finance.naver.com/item/frgn.nhn?code=004540" TargetMode="External"/><Relationship Id="rId952" Type="http://schemas.openxmlformats.org/officeDocument/2006/relationships/hyperlink" Target="https://finance.naver.com/item/frgn.nhn?code=342550" TargetMode="External"/><Relationship Id="rId1168" Type="http://schemas.openxmlformats.org/officeDocument/2006/relationships/hyperlink" Target="https://finance.naver.com/item/frgn.nhn?code=273060" TargetMode="External"/><Relationship Id="rId1375" Type="http://schemas.openxmlformats.org/officeDocument/2006/relationships/hyperlink" Target="https://finance.naver.com/item/frgn.nhn?code=208140" TargetMode="External"/><Relationship Id="rId1582" Type="http://schemas.openxmlformats.org/officeDocument/2006/relationships/hyperlink" Target="https://finance.naver.com/item/frgn.nhn?code=900070" TargetMode="External"/><Relationship Id="rId2219" Type="http://schemas.openxmlformats.org/officeDocument/2006/relationships/hyperlink" Target="https://finance.naver.com/item/frgn.nhn?code=021040" TargetMode="External"/><Relationship Id="rId81" Type="http://schemas.openxmlformats.org/officeDocument/2006/relationships/hyperlink" Target="https://finance.naver.com/item/frgn.nhn?code=145720" TargetMode="External"/><Relationship Id="rId605" Type="http://schemas.openxmlformats.org/officeDocument/2006/relationships/hyperlink" Target="https://finance.naver.com/item/frgn.nhn?code=004830" TargetMode="External"/><Relationship Id="rId812" Type="http://schemas.openxmlformats.org/officeDocument/2006/relationships/hyperlink" Target="https://finance.naver.com/item/frgn.nhn?code=000700" TargetMode="External"/><Relationship Id="rId1028" Type="http://schemas.openxmlformats.org/officeDocument/2006/relationships/hyperlink" Target="https://finance.naver.com/item/frgn.nhn?code=308100" TargetMode="External"/><Relationship Id="rId1235" Type="http://schemas.openxmlformats.org/officeDocument/2006/relationships/hyperlink" Target="https://finance.naver.com/item/frgn.nhn?code=241690" TargetMode="External"/><Relationship Id="rId1442" Type="http://schemas.openxmlformats.org/officeDocument/2006/relationships/hyperlink" Target="https://finance.naver.com/item/frgn.nhn?code=141080" TargetMode="External"/><Relationship Id="rId1887" Type="http://schemas.openxmlformats.org/officeDocument/2006/relationships/hyperlink" Target="https://finance.naver.com/item/frgn.nhn?code=049960" TargetMode="External"/><Relationship Id="rId1302" Type="http://schemas.openxmlformats.org/officeDocument/2006/relationships/hyperlink" Target="https://finance.naver.com/item/frgn.nhn?code=092870" TargetMode="External"/><Relationship Id="rId1747" Type="http://schemas.openxmlformats.org/officeDocument/2006/relationships/hyperlink" Target="https://finance.naver.com/item/frgn.nhn?code=068760" TargetMode="External"/><Relationship Id="rId1954" Type="http://schemas.openxmlformats.org/officeDocument/2006/relationships/hyperlink" Target="https://finance.naver.com/item/frgn.nhn?code=035200" TargetMode="External"/><Relationship Id="rId39" Type="http://schemas.openxmlformats.org/officeDocument/2006/relationships/hyperlink" Target="https://finance.naver.com/item/frgn.nhn?code=003670" TargetMode="External"/><Relationship Id="rId1607" Type="http://schemas.openxmlformats.org/officeDocument/2006/relationships/hyperlink" Target="https://finance.naver.com/item/frgn.nhn?code=109860" TargetMode="External"/><Relationship Id="rId1814" Type="http://schemas.openxmlformats.org/officeDocument/2006/relationships/hyperlink" Target="https://finance.naver.com/item/frgn.nhn?code=068790" TargetMode="External"/><Relationship Id="rId188" Type="http://schemas.openxmlformats.org/officeDocument/2006/relationships/hyperlink" Target="https://finance.naver.com/item/frgn.nhn?code=128820" TargetMode="External"/><Relationship Id="rId395" Type="http://schemas.openxmlformats.org/officeDocument/2006/relationships/hyperlink" Target="https://finance.naver.com/item/frgn.nhn?code=023150" TargetMode="External"/><Relationship Id="rId2076" Type="http://schemas.openxmlformats.org/officeDocument/2006/relationships/hyperlink" Target="https://finance.naver.com/item/frgn.nhn?code=046210" TargetMode="External"/><Relationship Id="rId2283" Type="http://schemas.openxmlformats.org/officeDocument/2006/relationships/hyperlink" Target="https://finance.naver.com/item/frgn.nhn?code=018120" TargetMode="External"/><Relationship Id="rId255" Type="http://schemas.openxmlformats.org/officeDocument/2006/relationships/hyperlink" Target="https://finance.naver.com/item/frgn.nhn?code=029780" TargetMode="External"/><Relationship Id="rId462" Type="http://schemas.openxmlformats.org/officeDocument/2006/relationships/hyperlink" Target="https://finance.naver.com/item/frgn.nhn?code=005870" TargetMode="External"/><Relationship Id="rId1092" Type="http://schemas.openxmlformats.org/officeDocument/2006/relationships/hyperlink" Target="https://finance.naver.com/item/frgn.nhn?code=293580" TargetMode="External"/><Relationship Id="rId1397" Type="http://schemas.openxmlformats.org/officeDocument/2006/relationships/hyperlink" Target="https://finance.naver.com/item/frgn.nhn?code=041920" TargetMode="External"/><Relationship Id="rId2143" Type="http://schemas.openxmlformats.org/officeDocument/2006/relationships/hyperlink" Target="https://finance.naver.com/item/frgn.nhn?code=036170" TargetMode="External"/><Relationship Id="rId115" Type="http://schemas.openxmlformats.org/officeDocument/2006/relationships/hyperlink" Target="https://finance.naver.com/item/frgn.nhn?code=138250" TargetMode="External"/><Relationship Id="rId322" Type="http://schemas.openxmlformats.org/officeDocument/2006/relationships/hyperlink" Target="https://finance.naver.com/item/frgn.nhn?code=006890" TargetMode="External"/><Relationship Id="rId767" Type="http://schemas.openxmlformats.org/officeDocument/2006/relationships/hyperlink" Target="https://finance.naver.com/item/frgn.nhn?code=003560" TargetMode="External"/><Relationship Id="rId974" Type="http://schemas.openxmlformats.org/officeDocument/2006/relationships/hyperlink" Target="https://finance.naver.com/item/frgn.nhn?code=321550" TargetMode="External"/><Relationship Id="rId2003" Type="http://schemas.openxmlformats.org/officeDocument/2006/relationships/hyperlink" Target="https://finance.naver.com/item/frgn.nhn?code=035900" TargetMode="External"/><Relationship Id="rId2210" Type="http://schemas.openxmlformats.org/officeDocument/2006/relationships/hyperlink" Target="https://finance.naver.com/item/frgn.nhn?code=031510" TargetMode="External"/><Relationship Id="rId627" Type="http://schemas.openxmlformats.org/officeDocument/2006/relationships/hyperlink" Target="https://finance.naver.com/item/frgn.nhn?code=003830" TargetMode="External"/><Relationship Id="rId834" Type="http://schemas.openxmlformats.org/officeDocument/2006/relationships/hyperlink" Target="https://finance.naver.com/item/frgn.nhn?code=377400" TargetMode="External"/><Relationship Id="rId1257" Type="http://schemas.openxmlformats.org/officeDocument/2006/relationships/hyperlink" Target="https://finance.naver.com/item/frgn.nhn?code=225330" TargetMode="External"/><Relationship Id="rId1464" Type="http://schemas.openxmlformats.org/officeDocument/2006/relationships/hyperlink" Target="https://finance.naver.com/item/frgn.nhn?code=072950" TargetMode="External"/><Relationship Id="rId1671" Type="http://schemas.openxmlformats.org/officeDocument/2006/relationships/hyperlink" Target="https://finance.naver.com/item/frgn.nhn?code=095910" TargetMode="External"/><Relationship Id="rId2308" Type="http://schemas.openxmlformats.org/officeDocument/2006/relationships/hyperlink" Target="https://finance.naver.com/item/frgn.nhn?code=021080" TargetMode="External"/><Relationship Id="rId901" Type="http://schemas.openxmlformats.org/officeDocument/2006/relationships/hyperlink" Target="https://finance.naver.com/item/frgn.nhn?code=323990" TargetMode="External"/><Relationship Id="rId1117" Type="http://schemas.openxmlformats.org/officeDocument/2006/relationships/hyperlink" Target="https://finance.naver.com/item/frgn.nhn?code=037030" TargetMode="External"/><Relationship Id="rId1324" Type="http://schemas.openxmlformats.org/officeDocument/2006/relationships/hyperlink" Target="https://finance.naver.com/item/frgn.nhn?code=220260" TargetMode="External"/><Relationship Id="rId1531" Type="http://schemas.openxmlformats.org/officeDocument/2006/relationships/hyperlink" Target="https://finance.naver.com/item/frgn.nhn?code=126600" TargetMode="External"/><Relationship Id="rId1769" Type="http://schemas.openxmlformats.org/officeDocument/2006/relationships/hyperlink" Target="https://finance.naver.com/item/frgn.nhn?code=043910" TargetMode="External"/><Relationship Id="rId1976" Type="http://schemas.openxmlformats.org/officeDocument/2006/relationships/hyperlink" Target="https://finance.naver.com/item/frgn.nhn?code=043370" TargetMode="External"/><Relationship Id="rId30" Type="http://schemas.openxmlformats.org/officeDocument/2006/relationships/hyperlink" Target="https://finance.naver.com/item/frgn.nhn?code=308170" TargetMode="External"/><Relationship Id="rId1629" Type="http://schemas.openxmlformats.org/officeDocument/2006/relationships/hyperlink" Target="https://finance.naver.com/item/frgn.nhn?code=059100" TargetMode="External"/><Relationship Id="rId1836" Type="http://schemas.openxmlformats.org/officeDocument/2006/relationships/hyperlink" Target="https://finance.naver.com/item/frgn.nhn?code=070590" TargetMode="External"/><Relationship Id="rId1903" Type="http://schemas.openxmlformats.org/officeDocument/2006/relationships/hyperlink" Target="https://finance.naver.com/item/frgn.nhn?code=058610" TargetMode="External"/><Relationship Id="rId2098" Type="http://schemas.openxmlformats.org/officeDocument/2006/relationships/hyperlink" Target="https://finance.naver.com/item/frgn.nhn?code=038530" TargetMode="External"/><Relationship Id="rId277" Type="http://schemas.openxmlformats.org/officeDocument/2006/relationships/hyperlink" Target="https://finance.naver.com/item/frgn.nhn?code=088790" TargetMode="External"/><Relationship Id="rId484" Type="http://schemas.openxmlformats.org/officeDocument/2006/relationships/hyperlink" Target="https://finance.naver.com/item/frgn.nhn?code=008110" TargetMode="External"/><Relationship Id="rId2165" Type="http://schemas.openxmlformats.org/officeDocument/2006/relationships/hyperlink" Target="https://finance.naver.com/item/frgn.nhn?code=012790" TargetMode="External"/><Relationship Id="rId137" Type="http://schemas.openxmlformats.org/officeDocument/2006/relationships/hyperlink" Target="https://finance.naver.com/item/frgn.nhn?code=168490" TargetMode="External"/><Relationship Id="rId344" Type="http://schemas.openxmlformats.org/officeDocument/2006/relationships/hyperlink" Target="https://finance.naver.com/item/frgn.nhn?code=063160" TargetMode="External"/><Relationship Id="rId691" Type="http://schemas.openxmlformats.org/officeDocument/2006/relationships/hyperlink" Target="https://finance.naver.com/item/frgn.nhn?code=002870" TargetMode="External"/><Relationship Id="rId789" Type="http://schemas.openxmlformats.org/officeDocument/2006/relationships/hyperlink" Target="https://finance.naver.com/item/frgn.nhn?code=007210" TargetMode="External"/><Relationship Id="rId996" Type="http://schemas.openxmlformats.org/officeDocument/2006/relationships/hyperlink" Target="https://finance.naver.com/item/frgn.nhn?code=331380" TargetMode="External"/><Relationship Id="rId2025" Type="http://schemas.openxmlformats.org/officeDocument/2006/relationships/hyperlink" Target="https://finance.naver.com/item/frgn.nhn?code=051780" TargetMode="External"/><Relationship Id="rId551" Type="http://schemas.openxmlformats.org/officeDocument/2006/relationships/hyperlink" Target="https://finance.naver.com/item/frgn.nhn?code=001770" TargetMode="External"/><Relationship Id="rId649" Type="http://schemas.openxmlformats.org/officeDocument/2006/relationships/hyperlink" Target="https://finance.naver.com/item/frgn.nhn?code=005250" TargetMode="External"/><Relationship Id="rId856" Type="http://schemas.openxmlformats.org/officeDocument/2006/relationships/hyperlink" Target="https://finance.naver.com/item/frgn.nhn?code=239890" TargetMode="External"/><Relationship Id="rId1181" Type="http://schemas.openxmlformats.org/officeDocument/2006/relationships/hyperlink" Target="https://finance.naver.com/item/frgn.nhn?code=267320" TargetMode="External"/><Relationship Id="rId1279" Type="http://schemas.openxmlformats.org/officeDocument/2006/relationships/hyperlink" Target="https://finance.naver.com/item/frgn.nhn?code=133750" TargetMode="External"/><Relationship Id="rId1486" Type="http://schemas.openxmlformats.org/officeDocument/2006/relationships/hyperlink" Target="https://finance.naver.com/item/frgn.nhn?code=115530" TargetMode="External"/><Relationship Id="rId2232" Type="http://schemas.openxmlformats.org/officeDocument/2006/relationships/hyperlink" Target="https://finance.naver.com/item/frgn.nhn?code=015750" TargetMode="External"/><Relationship Id="rId204" Type="http://schemas.openxmlformats.org/officeDocument/2006/relationships/hyperlink" Target="https://finance.naver.com/item/frgn.nhn?code=115390" TargetMode="External"/><Relationship Id="rId411" Type="http://schemas.openxmlformats.org/officeDocument/2006/relationships/hyperlink" Target="https://finance.naver.com/item/frgn.nhn?code=019180" TargetMode="External"/><Relationship Id="rId509" Type="http://schemas.openxmlformats.org/officeDocument/2006/relationships/hyperlink" Target="https://finance.naver.com/item/frgn.nhn?code=007280" TargetMode="External"/><Relationship Id="rId1041" Type="http://schemas.openxmlformats.org/officeDocument/2006/relationships/hyperlink" Target="https://finance.naver.com/item/frgn.nhn?code=317030" TargetMode="External"/><Relationship Id="rId1139" Type="http://schemas.openxmlformats.org/officeDocument/2006/relationships/hyperlink" Target="https://finance.naver.com/item/frgn.nhn?code=281740" TargetMode="External"/><Relationship Id="rId1346" Type="http://schemas.openxmlformats.org/officeDocument/2006/relationships/hyperlink" Target="https://finance.naver.com/item/frgn.nhn?code=215790" TargetMode="External"/><Relationship Id="rId1693" Type="http://schemas.openxmlformats.org/officeDocument/2006/relationships/hyperlink" Target="https://finance.naver.com/item/frgn.nhn?code=092600" TargetMode="External"/><Relationship Id="rId1998" Type="http://schemas.openxmlformats.org/officeDocument/2006/relationships/hyperlink" Target="https://finance.naver.com/item/frgn.nhn?code=054800" TargetMode="External"/><Relationship Id="rId716" Type="http://schemas.openxmlformats.org/officeDocument/2006/relationships/hyperlink" Target="https://finance.naver.com/item/frgn.nhn?code=004840" TargetMode="External"/><Relationship Id="rId923" Type="http://schemas.openxmlformats.org/officeDocument/2006/relationships/hyperlink" Target="https://finance.naver.com/item/frgn.nhn?code=225220" TargetMode="External"/><Relationship Id="rId1553" Type="http://schemas.openxmlformats.org/officeDocument/2006/relationships/hyperlink" Target="https://finance.naver.com/item/frgn.nhn?code=106190" TargetMode="External"/><Relationship Id="rId1760" Type="http://schemas.openxmlformats.org/officeDocument/2006/relationships/hyperlink" Target="https://finance.naver.com/item/frgn.nhn?code=067900" TargetMode="External"/><Relationship Id="rId1858" Type="http://schemas.openxmlformats.org/officeDocument/2006/relationships/hyperlink" Target="https://finance.naver.com/item/frgn.nhn?code=065950" TargetMode="External"/><Relationship Id="rId52" Type="http://schemas.openxmlformats.org/officeDocument/2006/relationships/hyperlink" Target="https://finance.naver.com/item/frgn.nhn?code=286940" TargetMode="External"/><Relationship Id="rId1206" Type="http://schemas.openxmlformats.org/officeDocument/2006/relationships/hyperlink" Target="https://finance.naver.com/item/frgn.nhn?code=241520" TargetMode="External"/><Relationship Id="rId1413" Type="http://schemas.openxmlformats.org/officeDocument/2006/relationships/hyperlink" Target="https://finance.naver.com/item/frgn.nhn?code=192250" TargetMode="External"/><Relationship Id="rId1620" Type="http://schemas.openxmlformats.org/officeDocument/2006/relationships/hyperlink" Target="https://finance.naver.com/item/frgn.nhn?code=100120" TargetMode="External"/><Relationship Id="rId1718" Type="http://schemas.openxmlformats.org/officeDocument/2006/relationships/hyperlink" Target="https://finance.naver.com/item/frgn.nhn?code=090710" TargetMode="External"/><Relationship Id="rId1925" Type="http://schemas.openxmlformats.org/officeDocument/2006/relationships/hyperlink" Target="https://finance.naver.com/item/frgn.nhn?code=050120" TargetMode="External"/><Relationship Id="rId299" Type="http://schemas.openxmlformats.org/officeDocument/2006/relationships/hyperlink" Target="https://finance.naver.com/item/frgn.nhn?code=041650" TargetMode="External"/><Relationship Id="rId2187" Type="http://schemas.openxmlformats.org/officeDocument/2006/relationships/hyperlink" Target="https://finance.naver.com/item/frgn.nhn?code=033100" TargetMode="External"/><Relationship Id="rId159" Type="http://schemas.openxmlformats.org/officeDocument/2006/relationships/hyperlink" Target="https://finance.naver.com/item/frgn.nhn?code=031430" TargetMode="External"/><Relationship Id="rId366" Type="http://schemas.openxmlformats.org/officeDocument/2006/relationships/hyperlink" Target="https://finance.naver.com/item/frgn.nhn?code=009540" TargetMode="External"/><Relationship Id="rId573" Type="http://schemas.openxmlformats.org/officeDocument/2006/relationships/hyperlink" Target="https://finance.naver.com/item/frgn.nhn?code=009270" TargetMode="External"/><Relationship Id="rId780" Type="http://schemas.openxmlformats.org/officeDocument/2006/relationships/hyperlink" Target="https://finance.naver.com/item/frgn.nhn?code=003780" TargetMode="External"/><Relationship Id="rId2047" Type="http://schemas.openxmlformats.org/officeDocument/2006/relationships/hyperlink" Target="https://finance.naver.com/item/frgn.nhn?code=036670" TargetMode="External"/><Relationship Id="rId2254" Type="http://schemas.openxmlformats.org/officeDocument/2006/relationships/hyperlink" Target="https://finance.naver.com/item/frgn.nhn?code=017000" TargetMode="External"/><Relationship Id="rId226" Type="http://schemas.openxmlformats.org/officeDocument/2006/relationships/hyperlink" Target="https://finance.naver.com/item/frgn.nhn?code=026940" TargetMode="External"/><Relationship Id="rId433" Type="http://schemas.openxmlformats.org/officeDocument/2006/relationships/hyperlink" Target="https://finance.naver.com/item/frgn.nhn?code=017390" TargetMode="External"/><Relationship Id="rId878" Type="http://schemas.openxmlformats.org/officeDocument/2006/relationships/hyperlink" Target="https://finance.naver.com/item/frgn.nhn?code=352940" TargetMode="External"/><Relationship Id="rId1063" Type="http://schemas.openxmlformats.org/officeDocument/2006/relationships/hyperlink" Target="https://finance.naver.com/item/frgn.nhn?code=110020" TargetMode="External"/><Relationship Id="rId1270" Type="http://schemas.openxmlformats.org/officeDocument/2006/relationships/hyperlink" Target="https://finance.naver.com/item/frgn.nhn?code=223310" TargetMode="External"/><Relationship Id="rId2114" Type="http://schemas.openxmlformats.org/officeDocument/2006/relationships/hyperlink" Target="https://finance.naver.com/item/frgn.nhn?code=036480" TargetMode="External"/><Relationship Id="rId640" Type="http://schemas.openxmlformats.org/officeDocument/2006/relationships/hyperlink" Target="https://finance.naver.com/item/frgn.nhn?code=006360" TargetMode="External"/><Relationship Id="rId738" Type="http://schemas.openxmlformats.org/officeDocument/2006/relationships/hyperlink" Target="https://finance.naver.com/item/frgn.nhn?code=000810" TargetMode="External"/><Relationship Id="rId945" Type="http://schemas.openxmlformats.org/officeDocument/2006/relationships/hyperlink" Target="https://finance.naver.com/item/frgn.nhn?code=092190" TargetMode="External"/><Relationship Id="rId1368" Type="http://schemas.openxmlformats.org/officeDocument/2006/relationships/hyperlink" Target="https://finance.naver.com/item/frgn.nhn?code=080580" TargetMode="External"/><Relationship Id="rId1575" Type="http://schemas.openxmlformats.org/officeDocument/2006/relationships/hyperlink" Target="https://finance.naver.com/item/frgn.nhn?code=101330" TargetMode="External"/><Relationship Id="rId1782" Type="http://schemas.openxmlformats.org/officeDocument/2006/relationships/hyperlink" Target="https://finance.naver.com/item/frgn.nhn?code=078160" TargetMode="External"/><Relationship Id="rId74" Type="http://schemas.openxmlformats.org/officeDocument/2006/relationships/hyperlink" Target="https://finance.naver.com/item/frgn.nhn?code=268280" TargetMode="External"/><Relationship Id="rId500" Type="http://schemas.openxmlformats.org/officeDocument/2006/relationships/hyperlink" Target="https://finance.naver.com/item/frgn.nhn?code=013700" TargetMode="External"/><Relationship Id="rId805" Type="http://schemas.openxmlformats.org/officeDocument/2006/relationships/hyperlink" Target="https://finance.naver.com/item/frgn.nhn?code=000950" TargetMode="External"/><Relationship Id="rId1130" Type="http://schemas.openxmlformats.org/officeDocument/2006/relationships/hyperlink" Target="https://finance.naver.com/item/frgn.nhn?code=154030" TargetMode="External"/><Relationship Id="rId1228" Type="http://schemas.openxmlformats.org/officeDocument/2006/relationships/hyperlink" Target="https://finance.naver.com/item/frgn.nhn?code=189300" TargetMode="External"/><Relationship Id="rId1435" Type="http://schemas.openxmlformats.org/officeDocument/2006/relationships/hyperlink" Target="https://finance.naver.com/item/frgn.nhn?code=119850" TargetMode="External"/><Relationship Id="rId1642" Type="http://schemas.openxmlformats.org/officeDocument/2006/relationships/hyperlink" Target="https://finance.naver.com/item/frgn.nhn?code=096240" TargetMode="External"/><Relationship Id="rId1947" Type="http://schemas.openxmlformats.org/officeDocument/2006/relationships/hyperlink" Target="https://finance.naver.com/item/frgn.nhn?code=052670" TargetMode="External"/><Relationship Id="rId1502" Type="http://schemas.openxmlformats.org/officeDocument/2006/relationships/hyperlink" Target="https://finance.naver.com/item/frgn.nhn?code=138690" TargetMode="External"/><Relationship Id="rId1807" Type="http://schemas.openxmlformats.org/officeDocument/2006/relationships/hyperlink" Target="https://finance.naver.com/item/frgn.nhn?code=078600" TargetMode="External"/><Relationship Id="rId290" Type="http://schemas.openxmlformats.org/officeDocument/2006/relationships/hyperlink" Target="https://finance.naver.com/item/frgn.nhn?code=084680" TargetMode="External"/><Relationship Id="rId388" Type="http://schemas.openxmlformats.org/officeDocument/2006/relationships/hyperlink" Target="https://finance.naver.com/item/frgn.nhn?code=015350" TargetMode="External"/><Relationship Id="rId2069" Type="http://schemas.openxmlformats.org/officeDocument/2006/relationships/hyperlink" Target="https://finance.naver.com/item/frgn.nhn?code=043340" TargetMode="External"/><Relationship Id="rId150" Type="http://schemas.openxmlformats.org/officeDocument/2006/relationships/hyperlink" Target="https://finance.naver.com/item/frgn.nhn?code=152550" TargetMode="External"/><Relationship Id="rId595" Type="http://schemas.openxmlformats.org/officeDocument/2006/relationships/hyperlink" Target="https://finance.naver.com/item/frgn.nhn?code=002620" TargetMode="External"/><Relationship Id="rId2276" Type="http://schemas.openxmlformats.org/officeDocument/2006/relationships/hyperlink" Target="https://finance.naver.com/item/frgn.nhn?code=011370" TargetMode="External"/><Relationship Id="rId248" Type="http://schemas.openxmlformats.org/officeDocument/2006/relationships/hyperlink" Target="https://finance.naver.com/item/frgn.nhn?code=033270" TargetMode="External"/><Relationship Id="rId455" Type="http://schemas.openxmlformats.org/officeDocument/2006/relationships/hyperlink" Target="https://finance.naver.com/item/frgn.nhn?code=000390" TargetMode="External"/><Relationship Id="rId662" Type="http://schemas.openxmlformats.org/officeDocument/2006/relationships/hyperlink" Target="https://finance.naver.com/item/frgn.nhn?code=004430" TargetMode="External"/><Relationship Id="rId1085" Type="http://schemas.openxmlformats.org/officeDocument/2006/relationships/hyperlink" Target="https://finance.naver.com/item/frgn.nhn?code=290670" TargetMode="External"/><Relationship Id="rId1292" Type="http://schemas.openxmlformats.org/officeDocument/2006/relationships/hyperlink" Target="https://finance.naver.com/item/frgn.nhn?code=212560" TargetMode="External"/><Relationship Id="rId2136" Type="http://schemas.openxmlformats.org/officeDocument/2006/relationships/hyperlink" Target="https://finance.naver.com/item/frgn.nhn?code=036930" TargetMode="External"/><Relationship Id="rId108" Type="http://schemas.openxmlformats.org/officeDocument/2006/relationships/hyperlink" Target="https://finance.naver.com/item/frgn.nhn?code=002690" TargetMode="External"/><Relationship Id="rId315" Type="http://schemas.openxmlformats.org/officeDocument/2006/relationships/hyperlink" Target="https://finance.naver.com/item/frgn.nhn?code=072710" TargetMode="External"/><Relationship Id="rId522" Type="http://schemas.openxmlformats.org/officeDocument/2006/relationships/hyperlink" Target="https://finance.naver.com/item/frgn.nhn?code=009320" TargetMode="External"/><Relationship Id="rId967" Type="http://schemas.openxmlformats.org/officeDocument/2006/relationships/hyperlink" Target="https://finance.naver.com/item/frgn.nhn?code=335870" TargetMode="External"/><Relationship Id="rId1152" Type="http://schemas.openxmlformats.org/officeDocument/2006/relationships/hyperlink" Target="https://finance.naver.com/item/frgn.nhn?code=255440" TargetMode="External"/><Relationship Id="rId1597" Type="http://schemas.openxmlformats.org/officeDocument/2006/relationships/hyperlink" Target="https://finance.naver.com/item/frgn.nhn?code=042520" TargetMode="External"/><Relationship Id="rId2203" Type="http://schemas.openxmlformats.org/officeDocument/2006/relationships/hyperlink" Target="https://finance.naver.com/item/frgn.nhn?code=032800" TargetMode="External"/><Relationship Id="rId96" Type="http://schemas.openxmlformats.org/officeDocument/2006/relationships/hyperlink" Target="https://finance.naver.com/item/frgn.nhn?code=195870" TargetMode="External"/><Relationship Id="rId827" Type="http://schemas.openxmlformats.org/officeDocument/2006/relationships/hyperlink" Target="https://finance.naver.com/item/frgn.nhn?code=276730" TargetMode="External"/><Relationship Id="rId1012" Type="http://schemas.openxmlformats.org/officeDocument/2006/relationships/hyperlink" Target="https://finance.naver.com/item/frgn.nhn?code=317770" TargetMode="External"/><Relationship Id="rId1457" Type="http://schemas.openxmlformats.org/officeDocument/2006/relationships/hyperlink" Target="https://finance.naver.com/item/frgn.nhn?code=149950" TargetMode="External"/><Relationship Id="rId1664" Type="http://schemas.openxmlformats.org/officeDocument/2006/relationships/hyperlink" Target="https://finance.naver.com/item/frgn.nhn?code=096610" TargetMode="External"/><Relationship Id="rId1871" Type="http://schemas.openxmlformats.org/officeDocument/2006/relationships/hyperlink" Target="https://finance.naver.com/item/frgn.nhn?code=065450" TargetMode="External"/><Relationship Id="rId1317" Type="http://schemas.openxmlformats.org/officeDocument/2006/relationships/hyperlink" Target="https://finance.naver.com/item/frgn.nhn?code=222800" TargetMode="External"/><Relationship Id="rId1524" Type="http://schemas.openxmlformats.org/officeDocument/2006/relationships/hyperlink" Target="https://finance.naver.com/item/frgn.nhn?code=128660" TargetMode="External"/><Relationship Id="rId1731" Type="http://schemas.openxmlformats.org/officeDocument/2006/relationships/hyperlink" Target="https://finance.naver.com/item/frgn.nhn?code=086960" TargetMode="External"/><Relationship Id="rId1969" Type="http://schemas.openxmlformats.org/officeDocument/2006/relationships/hyperlink" Target="https://finance.naver.com/item/frgn.nhn?code=014940" TargetMode="External"/><Relationship Id="rId23" Type="http://schemas.openxmlformats.org/officeDocument/2006/relationships/hyperlink" Target="https://finance.naver.com/item/frgn.nhn?code=357250" TargetMode="External"/><Relationship Id="rId1829" Type="http://schemas.openxmlformats.org/officeDocument/2006/relationships/hyperlink" Target="https://finance.naver.com/item/frgn.nhn?code=075970" TargetMode="External"/><Relationship Id="rId2298" Type="http://schemas.openxmlformats.org/officeDocument/2006/relationships/hyperlink" Target="https://finance.naver.com/item/frgn.nhn?code=011040" TargetMode="External"/><Relationship Id="rId172" Type="http://schemas.openxmlformats.org/officeDocument/2006/relationships/hyperlink" Target="https://finance.naver.com/item/frgn.nhn?code=020150" TargetMode="External"/><Relationship Id="rId477" Type="http://schemas.openxmlformats.org/officeDocument/2006/relationships/hyperlink" Target="https://finance.naver.com/item/frgn.nhn?code=011810" TargetMode="External"/><Relationship Id="rId684" Type="http://schemas.openxmlformats.org/officeDocument/2006/relationships/hyperlink" Target="https://finance.naver.com/item/frgn.nhn?code=002070" TargetMode="External"/><Relationship Id="rId2060" Type="http://schemas.openxmlformats.org/officeDocument/2006/relationships/hyperlink" Target="https://finance.naver.com/item/frgn.nhn?code=010470" TargetMode="External"/><Relationship Id="rId2158" Type="http://schemas.openxmlformats.org/officeDocument/2006/relationships/hyperlink" Target="https://finance.naver.com/item/frgn.nhn?code=036000" TargetMode="External"/><Relationship Id="rId337" Type="http://schemas.openxmlformats.org/officeDocument/2006/relationships/hyperlink" Target="https://finance.naver.com/item/frgn.nhn?code=017370" TargetMode="External"/><Relationship Id="rId891" Type="http://schemas.openxmlformats.org/officeDocument/2006/relationships/hyperlink" Target="https://finance.naver.com/item/frgn.nhn?code=290690" TargetMode="External"/><Relationship Id="rId989" Type="http://schemas.openxmlformats.org/officeDocument/2006/relationships/hyperlink" Target="https://finance.naver.com/item/frgn.nhn?code=272110" TargetMode="External"/><Relationship Id="rId2018" Type="http://schemas.openxmlformats.org/officeDocument/2006/relationships/hyperlink" Target="https://finance.naver.com/item/frgn.nhn?code=049120" TargetMode="External"/><Relationship Id="rId544" Type="http://schemas.openxmlformats.org/officeDocument/2006/relationships/hyperlink" Target="https://finance.naver.com/item/frgn.nhn?code=008060" TargetMode="External"/><Relationship Id="rId751" Type="http://schemas.openxmlformats.org/officeDocument/2006/relationships/hyperlink" Target="https://finance.naver.com/item/frgn.nhn?code=003620" TargetMode="External"/><Relationship Id="rId849" Type="http://schemas.openxmlformats.org/officeDocument/2006/relationships/hyperlink" Target="https://finance.naver.com/item/frgn.nhn?code=247660" TargetMode="External"/><Relationship Id="rId1174" Type="http://schemas.openxmlformats.org/officeDocument/2006/relationships/hyperlink" Target="https://finance.naver.com/item/frgn.nhn?code=181340" TargetMode="External"/><Relationship Id="rId1381" Type="http://schemas.openxmlformats.org/officeDocument/2006/relationships/hyperlink" Target="https://finance.naver.com/item/frgn.nhn?code=196170" TargetMode="External"/><Relationship Id="rId1479" Type="http://schemas.openxmlformats.org/officeDocument/2006/relationships/hyperlink" Target="https://finance.naver.com/item/frgn.nhn?code=123570" TargetMode="External"/><Relationship Id="rId1686" Type="http://schemas.openxmlformats.org/officeDocument/2006/relationships/hyperlink" Target="https://finance.naver.com/item/frgn.nhn?code=091340" TargetMode="External"/><Relationship Id="rId2225" Type="http://schemas.openxmlformats.org/officeDocument/2006/relationships/hyperlink" Target="https://finance.naver.com/item/frgn.nhn?code=003800" TargetMode="External"/><Relationship Id="rId404" Type="http://schemas.openxmlformats.org/officeDocument/2006/relationships/hyperlink" Target="https://finance.naver.com/item/frgn.nhn?code=025560" TargetMode="External"/><Relationship Id="rId611" Type="http://schemas.openxmlformats.org/officeDocument/2006/relationships/hyperlink" Target="https://finance.naver.com/item/frgn.nhn?code=000500" TargetMode="External"/><Relationship Id="rId1034" Type="http://schemas.openxmlformats.org/officeDocument/2006/relationships/hyperlink" Target="https://finance.naver.com/item/frgn.nhn?code=319660" TargetMode="External"/><Relationship Id="rId1241" Type="http://schemas.openxmlformats.org/officeDocument/2006/relationships/hyperlink" Target="https://finance.naver.com/item/frgn.nhn?code=038160" TargetMode="External"/><Relationship Id="rId1339" Type="http://schemas.openxmlformats.org/officeDocument/2006/relationships/hyperlink" Target="https://finance.naver.com/item/frgn.nhn?code=160980" TargetMode="External"/><Relationship Id="rId1893" Type="http://schemas.openxmlformats.org/officeDocument/2006/relationships/hyperlink" Target="https://finance.naver.com/item/frgn.nhn?code=041590" TargetMode="External"/><Relationship Id="rId709" Type="http://schemas.openxmlformats.org/officeDocument/2006/relationships/hyperlink" Target="https://finance.naver.com/item/frgn.nhn?code=000180" TargetMode="External"/><Relationship Id="rId916" Type="http://schemas.openxmlformats.org/officeDocument/2006/relationships/hyperlink" Target="https://finance.naver.com/item/frgn.nhn?code=357780" TargetMode="External"/><Relationship Id="rId1101" Type="http://schemas.openxmlformats.org/officeDocument/2006/relationships/hyperlink" Target="https://finance.naver.com/item/frgn.nhn?code=290740" TargetMode="External"/><Relationship Id="rId1546" Type="http://schemas.openxmlformats.org/officeDocument/2006/relationships/hyperlink" Target="https://finance.naver.com/item/frgn.nhn?code=122990" TargetMode="External"/><Relationship Id="rId1753" Type="http://schemas.openxmlformats.org/officeDocument/2006/relationships/hyperlink" Target="https://finance.naver.com/item/frgn.nhn?code=084370" TargetMode="External"/><Relationship Id="rId1960" Type="http://schemas.openxmlformats.org/officeDocument/2006/relationships/hyperlink" Target="https://finance.naver.com/item/frgn.nhn?code=040350" TargetMode="External"/><Relationship Id="rId45" Type="http://schemas.openxmlformats.org/officeDocument/2006/relationships/hyperlink" Target="https://finance.naver.com/item/frgn.nhn?code=267850" TargetMode="External"/><Relationship Id="rId1406" Type="http://schemas.openxmlformats.org/officeDocument/2006/relationships/hyperlink" Target="https://finance.naver.com/item/frgn.nhn?code=192390" TargetMode="External"/><Relationship Id="rId1613" Type="http://schemas.openxmlformats.org/officeDocument/2006/relationships/hyperlink" Target="https://finance.naver.com/item/frgn.nhn?code=101680" TargetMode="External"/><Relationship Id="rId1820" Type="http://schemas.openxmlformats.org/officeDocument/2006/relationships/hyperlink" Target="https://finance.naver.com/item/frgn.nhn?code=011080" TargetMode="External"/><Relationship Id="rId194" Type="http://schemas.openxmlformats.org/officeDocument/2006/relationships/hyperlink" Target="https://finance.naver.com/item/frgn.nhn?code=123690" TargetMode="External"/><Relationship Id="rId1918" Type="http://schemas.openxmlformats.org/officeDocument/2006/relationships/hyperlink" Target="https://finance.naver.com/item/frgn.nhn?code=051160" TargetMode="External"/><Relationship Id="rId2082" Type="http://schemas.openxmlformats.org/officeDocument/2006/relationships/hyperlink" Target="https://finance.naver.com/item/frgn.nhn?code=007370" TargetMode="External"/><Relationship Id="rId261" Type="http://schemas.openxmlformats.org/officeDocument/2006/relationships/hyperlink" Target="https://finance.naver.com/item/frgn.nhn?code=093370" TargetMode="External"/><Relationship Id="rId499" Type="http://schemas.openxmlformats.org/officeDocument/2006/relationships/hyperlink" Target="https://finance.naver.com/item/frgn.nhn?code=013360" TargetMode="External"/><Relationship Id="rId359" Type="http://schemas.openxmlformats.org/officeDocument/2006/relationships/hyperlink" Target="https://finance.naver.com/item/frgn.nhn?code=016710" TargetMode="External"/><Relationship Id="rId566" Type="http://schemas.openxmlformats.org/officeDocument/2006/relationships/hyperlink" Target="https://finance.naver.com/item/frgn.nhn?code=007340" TargetMode="External"/><Relationship Id="rId773" Type="http://schemas.openxmlformats.org/officeDocument/2006/relationships/hyperlink" Target="https://finance.naver.com/item/frgn.nhn?code=004800" TargetMode="External"/><Relationship Id="rId1196" Type="http://schemas.openxmlformats.org/officeDocument/2006/relationships/hyperlink" Target="https://finance.naver.com/item/frgn.nhn?code=183300" TargetMode="External"/><Relationship Id="rId2247" Type="http://schemas.openxmlformats.org/officeDocument/2006/relationships/hyperlink" Target="https://finance.naver.com/item/frgn.nhn?code=024910" TargetMode="External"/><Relationship Id="rId121" Type="http://schemas.openxmlformats.org/officeDocument/2006/relationships/hyperlink" Target="https://finance.naver.com/item/frgn.nhn?code=018260" TargetMode="External"/><Relationship Id="rId219" Type="http://schemas.openxmlformats.org/officeDocument/2006/relationships/hyperlink" Target="https://finance.naver.com/item/frgn.nhn?code=028100" TargetMode="External"/><Relationship Id="rId426" Type="http://schemas.openxmlformats.org/officeDocument/2006/relationships/hyperlink" Target="https://finance.naver.com/item/frgn.nhn?code=011690" TargetMode="External"/><Relationship Id="rId633" Type="http://schemas.openxmlformats.org/officeDocument/2006/relationships/hyperlink" Target="https://finance.naver.com/item/frgn.nhn?code=003120" TargetMode="External"/><Relationship Id="rId980" Type="http://schemas.openxmlformats.org/officeDocument/2006/relationships/hyperlink" Target="https://finance.naver.com/item/frgn.nhn?code=214260" TargetMode="External"/><Relationship Id="rId1056" Type="http://schemas.openxmlformats.org/officeDocument/2006/relationships/hyperlink" Target="https://finance.naver.com/item/frgn.nhn?code=310200" TargetMode="External"/><Relationship Id="rId1263" Type="http://schemas.openxmlformats.org/officeDocument/2006/relationships/hyperlink" Target="https://finance.naver.com/item/frgn.nhn?code=065660" TargetMode="External"/><Relationship Id="rId2107" Type="http://schemas.openxmlformats.org/officeDocument/2006/relationships/hyperlink" Target="https://finance.naver.com/item/frgn.nhn?code=036800" TargetMode="External"/><Relationship Id="rId2314" Type="http://schemas.openxmlformats.org/officeDocument/2006/relationships/hyperlink" Target="https://finance.naver.com/item/frgn.nhn?code=019550" TargetMode="External"/><Relationship Id="rId840" Type="http://schemas.openxmlformats.org/officeDocument/2006/relationships/hyperlink" Target="https://finance.naver.com/item/frgn.nhn?code=333620" TargetMode="External"/><Relationship Id="rId938" Type="http://schemas.openxmlformats.org/officeDocument/2006/relationships/hyperlink" Target="https://finance.naver.com/item/frgn.nhn?code=353810" TargetMode="External"/><Relationship Id="rId1470" Type="http://schemas.openxmlformats.org/officeDocument/2006/relationships/hyperlink" Target="https://finance.naver.com/item/frgn.nhn?code=104830" TargetMode="External"/><Relationship Id="rId1568" Type="http://schemas.openxmlformats.org/officeDocument/2006/relationships/hyperlink" Target="https://finance.naver.com/item/frgn.nhn?code=115500" TargetMode="External"/><Relationship Id="rId1775" Type="http://schemas.openxmlformats.org/officeDocument/2006/relationships/hyperlink" Target="https://finance.naver.com/item/frgn.nhn?code=077360" TargetMode="External"/><Relationship Id="rId67" Type="http://schemas.openxmlformats.org/officeDocument/2006/relationships/hyperlink" Target="https://finance.naver.com/item/frgn.nhn?code=282690" TargetMode="External"/><Relationship Id="rId700" Type="http://schemas.openxmlformats.org/officeDocument/2006/relationships/hyperlink" Target="https://finance.naver.com/item/frgn.nhn?code=002990" TargetMode="External"/><Relationship Id="rId1123" Type="http://schemas.openxmlformats.org/officeDocument/2006/relationships/hyperlink" Target="https://finance.naver.com/item/frgn.nhn?code=253590" TargetMode="External"/><Relationship Id="rId1330" Type="http://schemas.openxmlformats.org/officeDocument/2006/relationships/hyperlink" Target="https://finance.naver.com/item/frgn.nhn?code=214180" TargetMode="External"/><Relationship Id="rId1428" Type="http://schemas.openxmlformats.org/officeDocument/2006/relationships/hyperlink" Target="https://finance.naver.com/item/frgn.nhn?code=161570" TargetMode="External"/><Relationship Id="rId1635" Type="http://schemas.openxmlformats.org/officeDocument/2006/relationships/hyperlink" Target="https://finance.naver.com/item/frgn.nhn?code=100090" TargetMode="External"/><Relationship Id="rId1982" Type="http://schemas.openxmlformats.org/officeDocument/2006/relationships/hyperlink" Target="https://finance.naver.com/item/frgn.nhn?code=054540" TargetMode="External"/><Relationship Id="rId1842" Type="http://schemas.openxmlformats.org/officeDocument/2006/relationships/hyperlink" Target="https://finance.naver.com/item/frgn.nhn?code=066410" TargetMode="External"/><Relationship Id="rId1702" Type="http://schemas.openxmlformats.org/officeDocument/2006/relationships/hyperlink" Target="https://finance.naver.com/item/frgn.nhn?code=094850" TargetMode="External"/><Relationship Id="rId283" Type="http://schemas.openxmlformats.org/officeDocument/2006/relationships/hyperlink" Target="https://finance.naver.com/item/frgn.nhn?code=001560" TargetMode="External"/><Relationship Id="rId490" Type="http://schemas.openxmlformats.org/officeDocument/2006/relationships/hyperlink" Target="https://finance.naver.com/item/frgn.nhn?code=014160" TargetMode="External"/><Relationship Id="rId2171" Type="http://schemas.openxmlformats.org/officeDocument/2006/relationships/hyperlink" Target="https://finance.naver.com/item/frgn.nhn?code=034810" TargetMode="External"/><Relationship Id="rId143" Type="http://schemas.openxmlformats.org/officeDocument/2006/relationships/hyperlink" Target="https://finance.naver.com/item/frgn.nhn?code=161390" TargetMode="External"/><Relationship Id="rId350" Type="http://schemas.openxmlformats.org/officeDocument/2006/relationships/hyperlink" Target="https://finance.naver.com/item/frgn.nhn?code=047040" TargetMode="External"/><Relationship Id="rId588" Type="http://schemas.openxmlformats.org/officeDocument/2006/relationships/hyperlink" Target="https://finance.naver.com/item/frgn.nhn?code=006340" TargetMode="External"/><Relationship Id="rId795" Type="http://schemas.openxmlformats.org/officeDocument/2006/relationships/hyperlink" Target="https://finance.naver.com/item/frgn.nhn?code=003690" TargetMode="External"/><Relationship Id="rId2031" Type="http://schemas.openxmlformats.org/officeDocument/2006/relationships/hyperlink" Target="https://finance.naver.com/item/frgn.nhn?code=050110" TargetMode="External"/><Relationship Id="rId2269" Type="http://schemas.openxmlformats.org/officeDocument/2006/relationships/hyperlink" Target="https://finance.naver.com/item/frgn.nhn?code=023440" TargetMode="External"/><Relationship Id="rId9" Type="http://schemas.openxmlformats.org/officeDocument/2006/relationships/hyperlink" Target="https://finance.naver.com/item/frgn.nhn?code=361610" TargetMode="External"/><Relationship Id="rId210" Type="http://schemas.openxmlformats.org/officeDocument/2006/relationships/hyperlink" Target="https://finance.naver.com/item/frgn.nhn?code=032560" TargetMode="External"/><Relationship Id="rId448" Type="http://schemas.openxmlformats.org/officeDocument/2006/relationships/hyperlink" Target="https://finance.naver.com/item/frgn.nhn?code=010120" TargetMode="External"/><Relationship Id="rId655" Type="http://schemas.openxmlformats.org/officeDocument/2006/relationships/hyperlink" Target="https://finance.naver.com/item/frgn.nhn?code=001880" TargetMode="External"/><Relationship Id="rId862" Type="http://schemas.openxmlformats.org/officeDocument/2006/relationships/hyperlink" Target="https://finance.naver.com/item/frgn.nhn?code=163730" TargetMode="External"/><Relationship Id="rId1078" Type="http://schemas.openxmlformats.org/officeDocument/2006/relationships/hyperlink" Target="https://finance.naver.com/item/frgn.nhn?code=217330" TargetMode="External"/><Relationship Id="rId1285" Type="http://schemas.openxmlformats.org/officeDocument/2006/relationships/hyperlink" Target="https://finance.naver.com/item/frgn.nhn?code=058110" TargetMode="External"/><Relationship Id="rId1492" Type="http://schemas.openxmlformats.org/officeDocument/2006/relationships/hyperlink" Target="https://finance.naver.com/item/frgn.nhn?code=040910" TargetMode="External"/><Relationship Id="rId2129" Type="http://schemas.openxmlformats.org/officeDocument/2006/relationships/hyperlink" Target="https://finance.naver.com/item/frgn.nhn?code=001810" TargetMode="External"/><Relationship Id="rId308" Type="http://schemas.openxmlformats.org/officeDocument/2006/relationships/hyperlink" Target="https://finance.naver.com/item/frgn.nhn?code=019680" TargetMode="External"/><Relationship Id="rId515" Type="http://schemas.openxmlformats.org/officeDocument/2006/relationships/hyperlink" Target="https://finance.naver.com/item/frgn.nhn?code=004380" TargetMode="External"/><Relationship Id="rId722" Type="http://schemas.openxmlformats.org/officeDocument/2006/relationships/hyperlink" Target="https://finance.naver.com/item/frgn.nhn?code=001120" TargetMode="External"/><Relationship Id="rId1145" Type="http://schemas.openxmlformats.org/officeDocument/2006/relationships/hyperlink" Target="https://finance.naver.com/item/frgn.nhn?code=138580" TargetMode="External"/><Relationship Id="rId1352" Type="http://schemas.openxmlformats.org/officeDocument/2006/relationships/hyperlink" Target="https://finance.naver.com/item/frgn.nhn?code=195990" TargetMode="External"/><Relationship Id="rId1797" Type="http://schemas.openxmlformats.org/officeDocument/2006/relationships/hyperlink" Target="https://finance.naver.com/item/frgn.nhn?code=080000" TargetMode="External"/><Relationship Id="rId89" Type="http://schemas.openxmlformats.org/officeDocument/2006/relationships/hyperlink" Target="https://finance.naver.com/item/frgn.nhn?code=204210" TargetMode="External"/><Relationship Id="rId1005" Type="http://schemas.openxmlformats.org/officeDocument/2006/relationships/hyperlink" Target="https://finance.naver.com/item/frgn.nhn?code=328380" TargetMode="External"/><Relationship Id="rId1212" Type="http://schemas.openxmlformats.org/officeDocument/2006/relationships/hyperlink" Target="https://finance.naver.com/item/frgn.nhn?code=254120" TargetMode="External"/><Relationship Id="rId1657" Type="http://schemas.openxmlformats.org/officeDocument/2006/relationships/hyperlink" Target="https://finance.naver.com/item/frgn.nhn?code=097780" TargetMode="External"/><Relationship Id="rId1864" Type="http://schemas.openxmlformats.org/officeDocument/2006/relationships/hyperlink" Target="https://finance.naver.com/item/frgn.nhn?code=066790" TargetMode="External"/><Relationship Id="rId1517" Type="http://schemas.openxmlformats.org/officeDocument/2006/relationships/hyperlink" Target="https://finance.naver.com/item/frgn.nhn?code=048530" TargetMode="External"/><Relationship Id="rId1724" Type="http://schemas.openxmlformats.org/officeDocument/2006/relationships/hyperlink" Target="https://finance.naver.com/item/frgn.nhn?code=080470" TargetMode="External"/><Relationship Id="rId16" Type="http://schemas.openxmlformats.org/officeDocument/2006/relationships/hyperlink" Target="https://finance.naver.com/item/frgn.nhn?code=009900" TargetMode="External"/><Relationship Id="rId1931" Type="http://schemas.openxmlformats.org/officeDocument/2006/relationships/hyperlink" Target="https://finance.naver.com/item/frgn.nhn?code=039420" TargetMode="External"/><Relationship Id="rId2193" Type="http://schemas.openxmlformats.org/officeDocument/2006/relationships/hyperlink" Target="https://finance.naver.com/item/frgn.nhn?code=026150" TargetMode="External"/><Relationship Id="rId165" Type="http://schemas.openxmlformats.org/officeDocument/2006/relationships/hyperlink" Target="https://finance.naver.com/item/frgn.nhn?code=139480" TargetMode="External"/><Relationship Id="rId372" Type="http://schemas.openxmlformats.org/officeDocument/2006/relationships/hyperlink" Target="https://finance.naver.com/item/frgn.nhn?code=033250" TargetMode="External"/><Relationship Id="rId677" Type="http://schemas.openxmlformats.org/officeDocument/2006/relationships/hyperlink" Target="https://finance.naver.com/item/frgn.nhn?code=005430" TargetMode="External"/><Relationship Id="rId2053" Type="http://schemas.openxmlformats.org/officeDocument/2006/relationships/hyperlink" Target="https://finance.naver.com/item/frgn.nhn?code=014570" TargetMode="External"/><Relationship Id="rId2260" Type="http://schemas.openxmlformats.org/officeDocument/2006/relationships/hyperlink" Target="https://finance.naver.com/item/frgn.nhn?code=010170" TargetMode="External"/><Relationship Id="rId232" Type="http://schemas.openxmlformats.org/officeDocument/2006/relationships/hyperlink" Target="https://finance.naver.com/item/frgn.nhn?code=017180" TargetMode="External"/><Relationship Id="rId884" Type="http://schemas.openxmlformats.org/officeDocument/2006/relationships/hyperlink" Target="https://finance.naver.com/item/frgn.nhn?code=129890" TargetMode="External"/><Relationship Id="rId2120" Type="http://schemas.openxmlformats.org/officeDocument/2006/relationships/hyperlink" Target="https://finance.naver.com/item/frgn.nhn?code=037440" TargetMode="External"/><Relationship Id="rId537" Type="http://schemas.openxmlformats.org/officeDocument/2006/relationships/hyperlink" Target="https://finance.naver.com/item/frgn.nhn?code=010420" TargetMode="External"/><Relationship Id="rId744" Type="http://schemas.openxmlformats.org/officeDocument/2006/relationships/hyperlink" Target="https://finance.naver.com/item/frgn.nhn?code=001800" TargetMode="External"/><Relationship Id="rId951" Type="http://schemas.openxmlformats.org/officeDocument/2006/relationships/hyperlink" Target="https://finance.naver.com/item/frgn.nhn?code=065370" TargetMode="External"/><Relationship Id="rId1167" Type="http://schemas.openxmlformats.org/officeDocument/2006/relationships/hyperlink" Target="https://finance.naver.com/item/frgn.nhn?code=900310" TargetMode="External"/><Relationship Id="rId1374" Type="http://schemas.openxmlformats.org/officeDocument/2006/relationships/hyperlink" Target="https://finance.naver.com/item/frgn.nhn?code=208370" TargetMode="External"/><Relationship Id="rId1581" Type="http://schemas.openxmlformats.org/officeDocument/2006/relationships/hyperlink" Target="https://finance.naver.com/item/frgn.nhn?code=080530" TargetMode="External"/><Relationship Id="rId1679" Type="http://schemas.openxmlformats.org/officeDocument/2006/relationships/hyperlink" Target="https://finance.naver.com/item/frgn.nhn?code=027580" TargetMode="External"/><Relationship Id="rId2218" Type="http://schemas.openxmlformats.org/officeDocument/2006/relationships/hyperlink" Target="https://finance.naver.com/item/frgn.nhn?code=021880" TargetMode="External"/><Relationship Id="rId80" Type="http://schemas.openxmlformats.org/officeDocument/2006/relationships/hyperlink" Target="https://finance.naver.com/item/frgn.nhn?code=264900" TargetMode="External"/><Relationship Id="rId604" Type="http://schemas.openxmlformats.org/officeDocument/2006/relationships/hyperlink" Target="https://finance.naver.com/item/frgn.nhn?code=005070" TargetMode="External"/><Relationship Id="rId811" Type="http://schemas.openxmlformats.org/officeDocument/2006/relationships/hyperlink" Target="https://finance.naver.com/item/frgn.nhn?code=000050" TargetMode="External"/><Relationship Id="rId1027" Type="http://schemas.openxmlformats.org/officeDocument/2006/relationships/hyperlink" Target="https://finance.naver.com/item/frgn.nhn?code=293780" TargetMode="External"/><Relationship Id="rId1234" Type="http://schemas.openxmlformats.org/officeDocument/2006/relationships/hyperlink" Target="https://finance.naver.com/item/frgn.nhn?code=250930" TargetMode="External"/><Relationship Id="rId1441" Type="http://schemas.openxmlformats.org/officeDocument/2006/relationships/hyperlink" Target="https://finance.naver.com/item/frgn.nhn?code=950130" TargetMode="External"/><Relationship Id="rId1886" Type="http://schemas.openxmlformats.org/officeDocument/2006/relationships/hyperlink" Target="https://finance.naver.com/item/frgn.nhn?code=064090" TargetMode="External"/><Relationship Id="rId909" Type="http://schemas.openxmlformats.org/officeDocument/2006/relationships/hyperlink" Target="https://finance.naver.com/item/frgn.nhn?code=353490" TargetMode="External"/><Relationship Id="rId1301" Type="http://schemas.openxmlformats.org/officeDocument/2006/relationships/hyperlink" Target="https://finance.naver.com/item/frgn.nhn?code=226360" TargetMode="External"/><Relationship Id="rId1539" Type="http://schemas.openxmlformats.org/officeDocument/2006/relationships/hyperlink" Target="https://finance.naver.com/item/frgn.nhn?code=078650" TargetMode="External"/><Relationship Id="rId1746" Type="http://schemas.openxmlformats.org/officeDocument/2006/relationships/hyperlink" Target="https://finance.naver.com/item/frgn.nhn?code=088800" TargetMode="External"/><Relationship Id="rId1953" Type="http://schemas.openxmlformats.org/officeDocument/2006/relationships/hyperlink" Target="https://finance.naver.com/item/frgn.nhn?code=054930" TargetMode="External"/><Relationship Id="rId38" Type="http://schemas.openxmlformats.org/officeDocument/2006/relationships/hyperlink" Target="https://finance.naver.com/item/frgn.nhn?code=036420" TargetMode="External"/><Relationship Id="rId1606" Type="http://schemas.openxmlformats.org/officeDocument/2006/relationships/hyperlink" Target="https://finance.naver.com/item/frgn.nhn?code=063080" TargetMode="External"/><Relationship Id="rId1813" Type="http://schemas.openxmlformats.org/officeDocument/2006/relationships/hyperlink" Target="https://finance.naver.com/item/frgn.nhn?code=078130" TargetMode="External"/><Relationship Id="rId187" Type="http://schemas.openxmlformats.org/officeDocument/2006/relationships/hyperlink" Target="https://finance.naver.com/item/frgn.nhn?code=002150" TargetMode="External"/><Relationship Id="rId394" Type="http://schemas.openxmlformats.org/officeDocument/2006/relationships/hyperlink" Target="https://finance.naver.com/item/frgn.nhn?code=000660" TargetMode="External"/><Relationship Id="rId2075" Type="http://schemas.openxmlformats.org/officeDocument/2006/relationships/hyperlink" Target="https://finance.naver.com/item/frgn.nhn?code=039860" TargetMode="External"/><Relationship Id="rId2282" Type="http://schemas.openxmlformats.org/officeDocument/2006/relationships/hyperlink" Target="https://finance.naver.com/item/frgn.nhn?code=011320" TargetMode="External"/><Relationship Id="rId254" Type="http://schemas.openxmlformats.org/officeDocument/2006/relationships/hyperlink" Target="https://finance.naver.com/item/frgn.nhn?code=096770" TargetMode="External"/><Relationship Id="rId699" Type="http://schemas.openxmlformats.org/officeDocument/2006/relationships/hyperlink" Target="https://finance.naver.com/item/frgn.nhn?code=001250" TargetMode="External"/><Relationship Id="rId1091" Type="http://schemas.openxmlformats.org/officeDocument/2006/relationships/hyperlink" Target="https://finance.naver.com/item/frgn.nhn?code=288620" TargetMode="External"/><Relationship Id="rId114" Type="http://schemas.openxmlformats.org/officeDocument/2006/relationships/hyperlink" Target="https://finance.naver.com/item/frgn.nhn?code=210980" TargetMode="External"/><Relationship Id="rId461" Type="http://schemas.openxmlformats.org/officeDocument/2006/relationships/hyperlink" Target="https://finance.naver.com/item/frgn.nhn?code=008560" TargetMode="External"/><Relationship Id="rId559" Type="http://schemas.openxmlformats.org/officeDocument/2006/relationships/hyperlink" Target="https://finance.naver.com/item/frgn.nhn?code=012690" TargetMode="External"/><Relationship Id="rId766" Type="http://schemas.openxmlformats.org/officeDocument/2006/relationships/hyperlink" Target="https://finance.naver.com/item/frgn.nhn?code=004410" TargetMode="External"/><Relationship Id="rId1189" Type="http://schemas.openxmlformats.org/officeDocument/2006/relationships/hyperlink" Target="https://finance.naver.com/item/frgn.nhn?code=258790" TargetMode="External"/><Relationship Id="rId1396" Type="http://schemas.openxmlformats.org/officeDocument/2006/relationships/hyperlink" Target="https://finance.naver.com/item/frgn.nhn?code=203650" TargetMode="External"/><Relationship Id="rId2142" Type="http://schemas.openxmlformats.org/officeDocument/2006/relationships/hyperlink" Target="https://finance.naver.com/item/frgn.nhn?code=036180" TargetMode="External"/><Relationship Id="rId321" Type="http://schemas.openxmlformats.org/officeDocument/2006/relationships/hyperlink" Target="https://finance.naver.com/item/frgn.nhn?code=069730" TargetMode="External"/><Relationship Id="rId419" Type="http://schemas.openxmlformats.org/officeDocument/2006/relationships/hyperlink" Target="https://finance.naver.com/item/frgn.nhn?code=017800" TargetMode="External"/><Relationship Id="rId626" Type="http://schemas.openxmlformats.org/officeDocument/2006/relationships/hyperlink" Target="https://finance.naver.com/item/frgn.nhn?code=002360" TargetMode="External"/><Relationship Id="rId973" Type="http://schemas.openxmlformats.org/officeDocument/2006/relationships/hyperlink" Target="https://finance.naver.com/item/frgn.nhn?code=278650" TargetMode="External"/><Relationship Id="rId1049" Type="http://schemas.openxmlformats.org/officeDocument/2006/relationships/hyperlink" Target="https://finance.naver.com/item/frgn.nhn?code=104620" TargetMode="External"/><Relationship Id="rId1256" Type="http://schemas.openxmlformats.org/officeDocument/2006/relationships/hyperlink" Target="https://finance.naver.com/item/frgn.nhn?code=228850" TargetMode="External"/><Relationship Id="rId2002" Type="http://schemas.openxmlformats.org/officeDocument/2006/relationships/hyperlink" Target="https://finance.naver.com/item/frgn.nhn?code=058820" TargetMode="External"/><Relationship Id="rId2307" Type="http://schemas.openxmlformats.org/officeDocument/2006/relationships/hyperlink" Target="https://finance.naver.com/item/frgn.nhn?code=017510" TargetMode="External"/><Relationship Id="rId833" Type="http://schemas.openxmlformats.org/officeDocument/2006/relationships/hyperlink" Target="https://finance.naver.com/item/frgn.nhn?code=357230" TargetMode="External"/><Relationship Id="rId1116" Type="http://schemas.openxmlformats.org/officeDocument/2006/relationships/hyperlink" Target="https://finance.naver.com/item/frgn.nhn?code=284620" TargetMode="External"/><Relationship Id="rId1463" Type="http://schemas.openxmlformats.org/officeDocument/2006/relationships/hyperlink" Target="https://finance.naver.com/item/frgn.nhn?code=141000" TargetMode="External"/><Relationship Id="rId1670" Type="http://schemas.openxmlformats.org/officeDocument/2006/relationships/hyperlink" Target="https://finance.naver.com/item/frgn.nhn?code=093640" TargetMode="External"/><Relationship Id="rId1768" Type="http://schemas.openxmlformats.org/officeDocument/2006/relationships/hyperlink" Target="https://finance.naver.com/item/frgn.nhn?code=082800" TargetMode="External"/><Relationship Id="rId900" Type="http://schemas.openxmlformats.org/officeDocument/2006/relationships/hyperlink" Target="https://finance.naver.com/item/frgn.nhn?code=359090" TargetMode="External"/><Relationship Id="rId1323" Type="http://schemas.openxmlformats.org/officeDocument/2006/relationships/hyperlink" Target="https://finance.naver.com/item/frgn.nhn?code=067730" TargetMode="External"/><Relationship Id="rId1530" Type="http://schemas.openxmlformats.org/officeDocument/2006/relationships/hyperlink" Target="https://finance.naver.com/item/frgn.nhn?code=105740" TargetMode="External"/><Relationship Id="rId1628" Type="http://schemas.openxmlformats.org/officeDocument/2006/relationships/hyperlink" Target="https://finance.naver.com/item/frgn.nhn?code=058630" TargetMode="External"/><Relationship Id="rId1975" Type="http://schemas.openxmlformats.org/officeDocument/2006/relationships/hyperlink" Target="https://finance.naver.com/item/frgn.nhn?code=054940" TargetMode="External"/><Relationship Id="rId1835" Type="http://schemas.openxmlformats.org/officeDocument/2006/relationships/hyperlink" Target="https://finance.naver.com/item/frgn.nhn?code=067770" TargetMode="External"/><Relationship Id="rId1902" Type="http://schemas.openxmlformats.org/officeDocument/2006/relationships/hyperlink" Target="https://finance.naver.com/item/frgn.nhn?code=048410" TargetMode="External"/><Relationship Id="rId2097" Type="http://schemas.openxmlformats.org/officeDocument/2006/relationships/hyperlink" Target="https://finance.naver.com/item/frgn.nhn?code=001540" TargetMode="External"/><Relationship Id="rId276" Type="http://schemas.openxmlformats.org/officeDocument/2006/relationships/hyperlink" Target="https://finance.naver.com/item/frgn.nhn?code=035510" TargetMode="External"/><Relationship Id="rId483" Type="http://schemas.openxmlformats.org/officeDocument/2006/relationships/hyperlink" Target="https://finance.naver.com/item/frgn.nhn?code=008870" TargetMode="External"/><Relationship Id="rId690" Type="http://schemas.openxmlformats.org/officeDocument/2006/relationships/hyperlink" Target="https://finance.naver.com/item/frgn.nhn?code=004970" TargetMode="External"/><Relationship Id="rId2164" Type="http://schemas.openxmlformats.org/officeDocument/2006/relationships/hyperlink" Target="https://finance.naver.com/item/frgn.nhn?code=020710" TargetMode="External"/><Relationship Id="rId136" Type="http://schemas.openxmlformats.org/officeDocument/2006/relationships/hyperlink" Target="https://finance.naver.com/item/frgn.nhn?code=155660" TargetMode="External"/><Relationship Id="rId343" Type="http://schemas.openxmlformats.org/officeDocument/2006/relationships/hyperlink" Target="https://finance.naver.com/item/frgn.nhn?code=033180" TargetMode="External"/><Relationship Id="rId550" Type="http://schemas.openxmlformats.org/officeDocument/2006/relationships/hyperlink" Target="https://finance.naver.com/item/frgn.nhn?code=011150" TargetMode="External"/><Relationship Id="rId788" Type="http://schemas.openxmlformats.org/officeDocument/2006/relationships/hyperlink" Target="https://finance.naver.com/item/frgn.nhn?code=004150" TargetMode="External"/><Relationship Id="rId995" Type="http://schemas.openxmlformats.org/officeDocument/2006/relationships/hyperlink" Target="https://finance.naver.com/item/frgn.nhn?code=332290" TargetMode="External"/><Relationship Id="rId1180" Type="http://schemas.openxmlformats.org/officeDocument/2006/relationships/hyperlink" Target="https://finance.naver.com/item/frgn.nhn?code=261200" TargetMode="External"/><Relationship Id="rId2024" Type="http://schemas.openxmlformats.org/officeDocument/2006/relationships/hyperlink" Target="https://finance.naver.com/item/frgn.nhn?code=033790" TargetMode="External"/><Relationship Id="rId2231" Type="http://schemas.openxmlformats.org/officeDocument/2006/relationships/hyperlink" Target="https://finance.naver.com/item/frgn.nhn?code=017250" TargetMode="External"/><Relationship Id="rId203" Type="http://schemas.openxmlformats.org/officeDocument/2006/relationships/hyperlink" Target="https://finance.naver.com/item/frgn.nhn?code=071320" TargetMode="External"/><Relationship Id="rId648" Type="http://schemas.openxmlformats.org/officeDocument/2006/relationships/hyperlink" Target="https://finance.naver.com/item/frgn.nhn?code=005180" TargetMode="External"/><Relationship Id="rId855" Type="http://schemas.openxmlformats.org/officeDocument/2006/relationships/hyperlink" Target="https://finance.naver.com/item/frgn.nhn?code=322310" TargetMode="External"/><Relationship Id="rId1040" Type="http://schemas.openxmlformats.org/officeDocument/2006/relationships/hyperlink" Target="https://finance.naver.com/item/frgn.nhn?code=228760" TargetMode="External"/><Relationship Id="rId1278" Type="http://schemas.openxmlformats.org/officeDocument/2006/relationships/hyperlink" Target="https://finance.naver.com/item/frgn.nhn?code=047920" TargetMode="External"/><Relationship Id="rId1485" Type="http://schemas.openxmlformats.org/officeDocument/2006/relationships/hyperlink" Target="https://finance.naver.com/item/frgn.nhn?code=007820" TargetMode="External"/><Relationship Id="rId1692" Type="http://schemas.openxmlformats.org/officeDocument/2006/relationships/hyperlink" Target="https://finance.naver.com/item/frgn.nhn?code=095660" TargetMode="External"/><Relationship Id="rId410" Type="http://schemas.openxmlformats.org/officeDocument/2006/relationships/hyperlink" Target="https://finance.naver.com/item/frgn.nhn?code=011930" TargetMode="External"/><Relationship Id="rId508" Type="http://schemas.openxmlformats.org/officeDocument/2006/relationships/hyperlink" Target="https://finance.naver.com/item/frgn.nhn?code=009410" TargetMode="External"/><Relationship Id="rId715" Type="http://schemas.openxmlformats.org/officeDocument/2006/relationships/hyperlink" Target="https://finance.naver.com/item/frgn.nhn?code=002820" TargetMode="External"/><Relationship Id="rId922" Type="http://schemas.openxmlformats.org/officeDocument/2006/relationships/hyperlink" Target="https://finance.naver.com/item/frgn.nhn?code=298540" TargetMode="External"/><Relationship Id="rId1138" Type="http://schemas.openxmlformats.org/officeDocument/2006/relationships/hyperlink" Target="https://finance.naver.com/item/frgn.nhn?code=187870" TargetMode="External"/><Relationship Id="rId1345" Type="http://schemas.openxmlformats.org/officeDocument/2006/relationships/hyperlink" Target="https://finance.naver.com/item/frgn.nhn?code=215480" TargetMode="External"/><Relationship Id="rId1552" Type="http://schemas.openxmlformats.org/officeDocument/2006/relationships/hyperlink" Target="https://finance.naver.com/item/frgn.nhn?code=119610" TargetMode="External"/><Relationship Id="rId1997" Type="http://schemas.openxmlformats.org/officeDocument/2006/relationships/hyperlink" Target="https://finance.naver.com/item/frgn.nhn?code=053110" TargetMode="External"/><Relationship Id="rId1205" Type="http://schemas.openxmlformats.org/officeDocument/2006/relationships/hyperlink" Target="https://finance.naver.com/item/frgn.nhn?code=256840" TargetMode="External"/><Relationship Id="rId1857" Type="http://schemas.openxmlformats.org/officeDocument/2006/relationships/hyperlink" Target="https://finance.naver.com/item/frgn.nhn?code=052710" TargetMode="External"/><Relationship Id="rId51" Type="http://schemas.openxmlformats.org/officeDocument/2006/relationships/hyperlink" Target="https://finance.naver.com/item/frgn.nhn?code=091810" TargetMode="External"/><Relationship Id="rId1412" Type="http://schemas.openxmlformats.org/officeDocument/2006/relationships/hyperlink" Target="https://finance.naver.com/item/frgn.nhn?code=187790" TargetMode="External"/><Relationship Id="rId1717" Type="http://schemas.openxmlformats.org/officeDocument/2006/relationships/hyperlink" Target="https://finance.naver.com/item/frgn.nhn?code=086390" TargetMode="External"/><Relationship Id="rId1924" Type="http://schemas.openxmlformats.org/officeDocument/2006/relationships/hyperlink" Target="https://finance.naver.com/item/frgn.nhn?code=054210" TargetMode="External"/><Relationship Id="rId298" Type="http://schemas.openxmlformats.org/officeDocument/2006/relationships/hyperlink" Target="https://finance.naver.com/item/frgn.nhn?code=014830" TargetMode="External"/><Relationship Id="rId158" Type="http://schemas.openxmlformats.org/officeDocument/2006/relationships/hyperlink" Target="https://finance.naver.com/item/frgn.nhn?code=023000" TargetMode="External"/><Relationship Id="rId2186" Type="http://schemas.openxmlformats.org/officeDocument/2006/relationships/hyperlink" Target="https://finance.naver.com/item/frgn.nhn?code=015710" TargetMode="External"/><Relationship Id="rId365" Type="http://schemas.openxmlformats.org/officeDocument/2006/relationships/hyperlink" Target="https://finance.naver.com/item/frgn.nhn?code=033780" TargetMode="External"/><Relationship Id="rId572" Type="http://schemas.openxmlformats.org/officeDocument/2006/relationships/hyperlink" Target="https://finance.naver.com/item/frgn.nhn?code=008730" TargetMode="External"/><Relationship Id="rId2046" Type="http://schemas.openxmlformats.org/officeDocument/2006/relationships/hyperlink" Target="https://finance.naver.com/item/frgn.nhn?code=049480" TargetMode="External"/><Relationship Id="rId2253" Type="http://schemas.openxmlformats.org/officeDocument/2006/relationships/hyperlink" Target="https://finance.naver.com/item/frgn.nhn?code=024120" TargetMode="External"/><Relationship Id="rId225" Type="http://schemas.openxmlformats.org/officeDocument/2006/relationships/hyperlink" Target="https://finance.naver.com/item/frgn.nhn?code=035420" TargetMode="External"/><Relationship Id="rId432" Type="http://schemas.openxmlformats.org/officeDocument/2006/relationships/hyperlink" Target="https://finance.naver.com/item/frgn.nhn?code=017810" TargetMode="External"/><Relationship Id="rId877" Type="http://schemas.openxmlformats.org/officeDocument/2006/relationships/hyperlink" Target="https://finance.naver.com/item/frgn.nhn?code=356860" TargetMode="External"/><Relationship Id="rId1062" Type="http://schemas.openxmlformats.org/officeDocument/2006/relationships/hyperlink" Target="https://finance.naver.com/item/frgn.nhn?code=100590" TargetMode="External"/><Relationship Id="rId2113" Type="http://schemas.openxmlformats.org/officeDocument/2006/relationships/hyperlink" Target="https://finance.naver.com/item/frgn.nhn?code=037760" TargetMode="External"/><Relationship Id="rId737" Type="http://schemas.openxmlformats.org/officeDocument/2006/relationships/hyperlink" Target="https://finance.naver.com/item/frgn.nhn?code=001360" TargetMode="External"/><Relationship Id="rId944" Type="http://schemas.openxmlformats.org/officeDocument/2006/relationships/hyperlink" Target="https://finance.naver.com/item/frgn.nhn?code=340350" TargetMode="External"/><Relationship Id="rId1367" Type="http://schemas.openxmlformats.org/officeDocument/2006/relationships/hyperlink" Target="https://finance.naver.com/item/frgn.nhn?code=067390" TargetMode="External"/><Relationship Id="rId1574" Type="http://schemas.openxmlformats.org/officeDocument/2006/relationships/hyperlink" Target="https://finance.naver.com/item/frgn.nhn?code=106080" TargetMode="External"/><Relationship Id="rId1781" Type="http://schemas.openxmlformats.org/officeDocument/2006/relationships/hyperlink" Target="https://finance.naver.com/item/frgn.nhn?code=058220" TargetMode="External"/><Relationship Id="rId73" Type="http://schemas.openxmlformats.org/officeDocument/2006/relationships/hyperlink" Target="https://finance.naver.com/item/frgn.nhn?code=271560" TargetMode="External"/><Relationship Id="rId804" Type="http://schemas.openxmlformats.org/officeDocument/2006/relationships/hyperlink" Target="https://finance.naver.com/item/frgn.nhn?code=000240" TargetMode="External"/><Relationship Id="rId1227" Type="http://schemas.openxmlformats.org/officeDocument/2006/relationships/hyperlink" Target="https://finance.naver.com/item/frgn.nhn?code=900280" TargetMode="External"/><Relationship Id="rId1434" Type="http://schemas.openxmlformats.org/officeDocument/2006/relationships/hyperlink" Target="https://finance.naver.com/item/frgn.nhn?code=170920" TargetMode="External"/><Relationship Id="rId1641" Type="http://schemas.openxmlformats.org/officeDocument/2006/relationships/hyperlink" Target="https://finance.naver.com/item/frgn.nhn?code=047560" TargetMode="External"/><Relationship Id="rId1879" Type="http://schemas.openxmlformats.org/officeDocument/2006/relationships/hyperlink" Target="https://finance.naver.com/item/frgn.nhn?code=066980" TargetMode="External"/><Relationship Id="rId1501" Type="http://schemas.openxmlformats.org/officeDocument/2006/relationships/hyperlink" Target="https://finance.naver.com/item/frgn.nhn?code=131100" TargetMode="External"/><Relationship Id="rId1739" Type="http://schemas.openxmlformats.org/officeDocument/2006/relationships/hyperlink" Target="https://finance.naver.com/item/frgn.nhn?code=039290" TargetMode="External"/><Relationship Id="rId1946" Type="http://schemas.openxmlformats.org/officeDocument/2006/relationships/hyperlink" Target="https://finance.naver.com/item/frgn.nhn?code=049720" TargetMode="External"/><Relationship Id="rId1806" Type="http://schemas.openxmlformats.org/officeDocument/2006/relationships/hyperlink" Target="https://finance.naver.com/item/frgn.nhn?code=046440" TargetMode="External"/><Relationship Id="rId387" Type="http://schemas.openxmlformats.org/officeDocument/2006/relationships/hyperlink" Target="https://finance.naver.com/item/frgn.nhn?code=024900" TargetMode="External"/><Relationship Id="rId594" Type="http://schemas.openxmlformats.org/officeDocument/2006/relationships/hyperlink" Target="https://finance.naver.com/item/frgn.nhn?code=003470" TargetMode="External"/><Relationship Id="rId2068" Type="http://schemas.openxmlformats.org/officeDocument/2006/relationships/hyperlink" Target="https://finance.naver.com/item/frgn.nhn?code=040160" TargetMode="External"/><Relationship Id="rId2275" Type="http://schemas.openxmlformats.org/officeDocument/2006/relationships/hyperlink" Target="https://finance.naver.com/item/frgn.nhn?code=012620" TargetMode="External"/><Relationship Id="rId247" Type="http://schemas.openxmlformats.org/officeDocument/2006/relationships/hyperlink" Target="https://finance.naver.com/item/frgn.nhn?code=094280" TargetMode="External"/><Relationship Id="rId899" Type="http://schemas.openxmlformats.org/officeDocument/2006/relationships/hyperlink" Target="https://finance.naver.com/item/frgn.nhn?code=126340" TargetMode="External"/><Relationship Id="rId1084" Type="http://schemas.openxmlformats.org/officeDocument/2006/relationships/hyperlink" Target="https://finance.naver.com/item/frgn.nhn?code=268600" TargetMode="External"/><Relationship Id="rId107" Type="http://schemas.openxmlformats.org/officeDocument/2006/relationships/hyperlink" Target="https://finance.naver.com/item/frgn.nhn?code=039570" TargetMode="External"/><Relationship Id="rId454" Type="http://schemas.openxmlformats.org/officeDocument/2006/relationships/hyperlink" Target="https://finance.naver.com/item/frgn.nhn?code=010690" TargetMode="External"/><Relationship Id="rId661" Type="http://schemas.openxmlformats.org/officeDocument/2006/relationships/hyperlink" Target="https://finance.naver.com/item/frgn.nhn?code=007590" TargetMode="External"/><Relationship Id="rId759" Type="http://schemas.openxmlformats.org/officeDocument/2006/relationships/hyperlink" Target="https://finance.naver.com/item/frgn.nhn?code=005380" TargetMode="External"/><Relationship Id="rId966" Type="http://schemas.openxmlformats.org/officeDocument/2006/relationships/hyperlink" Target="https://finance.naver.com/item/frgn.nhn?code=124560" TargetMode="External"/><Relationship Id="rId1291" Type="http://schemas.openxmlformats.org/officeDocument/2006/relationships/hyperlink" Target="https://finance.naver.com/item/frgn.nhn?code=221980" TargetMode="External"/><Relationship Id="rId1389" Type="http://schemas.openxmlformats.org/officeDocument/2006/relationships/hyperlink" Target="https://finance.naver.com/item/frgn.nhn?code=196490" TargetMode="External"/><Relationship Id="rId1596" Type="http://schemas.openxmlformats.org/officeDocument/2006/relationships/hyperlink" Target="https://finance.naver.com/item/frgn.nhn?code=082920" TargetMode="External"/><Relationship Id="rId2135" Type="http://schemas.openxmlformats.org/officeDocument/2006/relationships/hyperlink" Target="https://finance.naver.com/item/frgn.nhn?code=035890" TargetMode="External"/><Relationship Id="rId314" Type="http://schemas.openxmlformats.org/officeDocument/2006/relationships/hyperlink" Target="https://finance.naver.com/item/frgn.nhn?code=037270" TargetMode="External"/><Relationship Id="rId521" Type="http://schemas.openxmlformats.org/officeDocument/2006/relationships/hyperlink" Target="https://finance.naver.com/item/frgn.nhn?code=001390" TargetMode="External"/><Relationship Id="rId619" Type="http://schemas.openxmlformats.org/officeDocument/2006/relationships/hyperlink" Target="https://finance.naver.com/item/frgn.nhn?code=003530" TargetMode="External"/><Relationship Id="rId1151" Type="http://schemas.openxmlformats.org/officeDocument/2006/relationships/hyperlink" Target="https://finance.naver.com/item/frgn.nhn?code=263810" TargetMode="External"/><Relationship Id="rId1249" Type="http://schemas.openxmlformats.org/officeDocument/2006/relationships/hyperlink" Target="https://finance.naver.com/item/frgn.nhn?code=900260" TargetMode="External"/><Relationship Id="rId2202" Type="http://schemas.openxmlformats.org/officeDocument/2006/relationships/hyperlink" Target="https://finance.naver.com/item/frgn.nhn?code=032790" TargetMode="External"/><Relationship Id="rId95" Type="http://schemas.openxmlformats.org/officeDocument/2006/relationships/hyperlink" Target="https://finance.naver.com/item/frgn.nhn?code=034830" TargetMode="External"/><Relationship Id="rId826" Type="http://schemas.openxmlformats.org/officeDocument/2006/relationships/hyperlink" Target="https://finance.naver.com/item/frgn.nhn?code=383310" TargetMode="External"/><Relationship Id="rId1011" Type="http://schemas.openxmlformats.org/officeDocument/2006/relationships/hyperlink" Target="https://finance.naver.com/item/frgn.nhn?code=317330" TargetMode="External"/><Relationship Id="rId1109" Type="http://schemas.openxmlformats.org/officeDocument/2006/relationships/hyperlink" Target="https://finance.naver.com/item/frgn.nhn?code=080720" TargetMode="External"/><Relationship Id="rId1456" Type="http://schemas.openxmlformats.org/officeDocument/2006/relationships/hyperlink" Target="https://finance.naver.com/item/frgn.nhn?code=155650" TargetMode="External"/><Relationship Id="rId1663" Type="http://schemas.openxmlformats.org/officeDocument/2006/relationships/hyperlink" Target="https://finance.naver.com/item/frgn.nhn?code=069920" TargetMode="External"/><Relationship Id="rId1870" Type="http://schemas.openxmlformats.org/officeDocument/2006/relationships/hyperlink" Target="https://finance.naver.com/item/frgn.nhn?code=046140" TargetMode="External"/><Relationship Id="rId1968" Type="http://schemas.openxmlformats.org/officeDocument/2006/relationships/hyperlink" Target="https://finance.naver.com/item/frgn.nhn?code=054220" TargetMode="External"/><Relationship Id="rId1316" Type="http://schemas.openxmlformats.org/officeDocument/2006/relationships/hyperlink" Target="https://finance.naver.com/item/frgn.nhn?code=222810" TargetMode="External"/><Relationship Id="rId1523" Type="http://schemas.openxmlformats.org/officeDocument/2006/relationships/hyperlink" Target="https://finance.naver.com/item/frgn.nhn?code=120240" TargetMode="External"/><Relationship Id="rId1730" Type="http://schemas.openxmlformats.org/officeDocument/2006/relationships/hyperlink" Target="https://finance.naver.com/item/frgn.nhn?code=043150" TargetMode="External"/><Relationship Id="rId22" Type="http://schemas.openxmlformats.org/officeDocument/2006/relationships/hyperlink" Target="https://finance.naver.com/item/frgn.nhn?code=348950" TargetMode="External"/><Relationship Id="rId1828" Type="http://schemas.openxmlformats.org/officeDocument/2006/relationships/hyperlink" Target="https://finance.naver.com/item/frgn.nhn?code=078350" TargetMode="External"/><Relationship Id="rId171" Type="http://schemas.openxmlformats.org/officeDocument/2006/relationships/hyperlink" Target="https://finance.naver.com/item/frgn.nhn?code=138930" TargetMode="External"/><Relationship Id="rId2297" Type="http://schemas.openxmlformats.org/officeDocument/2006/relationships/hyperlink" Target="https://finance.naver.com/item/frgn.nhn?code=014970" TargetMode="External"/><Relationship Id="rId269" Type="http://schemas.openxmlformats.org/officeDocument/2006/relationships/hyperlink" Target="https://finance.naver.com/item/frgn.nhn?code=089470" TargetMode="External"/><Relationship Id="rId476" Type="http://schemas.openxmlformats.org/officeDocument/2006/relationships/hyperlink" Target="https://finance.naver.com/item/frgn.nhn?code=011390" TargetMode="External"/><Relationship Id="rId683" Type="http://schemas.openxmlformats.org/officeDocument/2006/relationships/hyperlink" Target="https://finance.naver.com/item/frgn.nhn?code=003960" TargetMode="External"/><Relationship Id="rId890" Type="http://schemas.openxmlformats.org/officeDocument/2006/relationships/hyperlink" Target="https://finance.naver.com/item/frgn.nhn?code=330860" TargetMode="External"/><Relationship Id="rId2157" Type="http://schemas.openxmlformats.org/officeDocument/2006/relationships/hyperlink" Target="https://finance.naver.com/item/frgn.nhn?code=027830" TargetMode="External"/><Relationship Id="rId129" Type="http://schemas.openxmlformats.org/officeDocument/2006/relationships/hyperlink" Target="https://finance.naver.com/item/frgn.nhn?code=006880" TargetMode="External"/><Relationship Id="rId336" Type="http://schemas.openxmlformats.org/officeDocument/2006/relationships/hyperlink" Target="https://finance.naver.com/item/frgn.nhn?code=034300" TargetMode="External"/><Relationship Id="rId543" Type="http://schemas.openxmlformats.org/officeDocument/2006/relationships/hyperlink" Target="https://finance.naver.com/item/frgn.nhn?code=006040" TargetMode="External"/><Relationship Id="rId988" Type="http://schemas.openxmlformats.org/officeDocument/2006/relationships/hyperlink" Target="https://finance.naver.com/item/frgn.nhn?code=317530" TargetMode="External"/><Relationship Id="rId1173" Type="http://schemas.openxmlformats.org/officeDocument/2006/relationships/hyperlink" Target="https://finance.naver.com/item/frgn.nhn?code=091990" TargetMode="External"/><Relationship Id="rId1380" Type="http://schemas.openxmlformats.org/officeDocument/2006/relationships/hyperlink" Target="https://finance.naver.com/item/frgn.nhn?code=207760" TargetMode="External"/><Relationship Id="rId2017" Type="http://schemas.openxmlformats.org/officeDocument/2006/relationships/hyperlink" Target="https://finance.naver.com/item/frgn.nhn?code=051500" TargetMode="External"/><Relationship Id="rId2224" Type="http://schemas.openxmlformats.org/officeDocument/2006/relationships/hyperlink" Target="https://finance.naver.com/item/frgn.nhn?code=018310" TargetMode="External"/><Relationship Id="rId403" Type="http://schemas.openxmlformats.org/officeDocument/2006/relationships/hyperlink" Target="https://finance.naver.com/item/frgn.nhn?code=030720" TargetMode="External"/><Relationship Id="rId750" Type="http://schemas.openxmlformats.org/officeDocument/2006/relationships/hyperlink" Target="https://finance.naver.com/item/frgn.nhn?code=001460" TargetMode="External"/><Relationship Id="rId848" Type="http://schemas.openxmlformats.org/officeDocument/2006/relationships/hyperlink" Target="https://finance.naver.com/item/frgn.nhn?code=334970" TargetMode="External"/><Relationship Id="rId1033" Type="http://schemas.openxmlformats.org/officeDocument/2006/relationships/hyperlink" Target="https://finance.naver.com/item/frgn.nhn?code=307930" TargetMode="External"/><Relationship Id="rId1478" Type="http://schemas.openxmlformats.org/officeDocument/2006/relationships/hyperlink" Target="https://finance.naver.com/item/frgn.nhn?code=138070" TargetMode="External"/><Relationship Id="rId1685" Type="http://schemas.openxmlformats.org/officeDocument/2006/relationships/hyperlink" Target="https://finance.naver.com/item/frgn.nhn?code=093190" TargetMode="External"/><Relationship Id="rId1892" Type="http://schemas.openxmlformats.org/officeDocument/2006/relationships/hyperlink" Target="https://finance.naver.com/item/frgn.nhn?code=034230" TargetMode="External"/><Relationship Id="rId610" Type="http://schemas.openxmlformats.org/officeDocument/2006/relationships/hyperlink" Target="https://finance.naver.com/item/frgn.nhn?code=005420" TargetMode="External"/><Relationship Id="rId708" Type="http://schemas.openxmlformats.org/officeDocument/2006/relationships/hyperlink" Target="https://finance.naver.com/item/frgn.nhn?code=001340" TargetMode="External"/><Relationship Id="rId915" Type="http://schemas.openxmlformats.org/officeDocument/2006/relationships/hyperlink" Target="https://finance.naver.com/item/frgn.nhn?code=032300" TargetMode="External"/><Relationship Id="rId1240" Type="http://schemas.openxmlformats.org/officeDocument/2006/relationships/hyperlink" Target="https://finance.naver.com/item/frgn.nhn?code=230360" TargetMode="External"/><Relationship Id="rId1338" Type="http://schemas.openxmlformats.org/officeDocument/2006/relationships/hyperlink" Target="https://finance.naver.com/item/frgn.nhn?code=218150" TargetMode="External"/><Relationship Id="rId1545" Type="http://schemas.openxmlformats.org/officeDocument/2006/relationships/hyperlink" Target="https://finance.naver.com/item/frgn.nhn?code=096530" TargetMode="External"/><Relationship Id="rId1100" Type="http://schemas.openxmlformats.org/officeDocument/2006/relationships/hyperlink" Target="https://finance.naver.com/item/frgn.nhn?code=303030" TargetMode="External"/><Relationship Id="rId1405" Type="http://schemas.openxmlformats.org/officeDocument/2006/relationships/hyperlink" Target="https://finance.naver.com/item/frgn.nhn?code=004650" TargetMode="External"/><Relationship Id="rId1752" Type="http://schemas.openxmlformats.org/officeDocument/2006/relationships/hyperlink" Target="https://finance.naver.com/item/frgn.nhn?code=085670" TargetMode="External"/><Relationship Id="rId44" Type="http://schemas.openxmlformats.org/officeDocument/2006/relationships/hyperlink" Target="https://finance.naver.com/item/frgn.nhn?code=298690" TargetMode="External"/><Relationship Id="rId1612" Type="http://schemas.openxmlformats.org/officeDocument/2006/relationships/hyperlink" Target="https://finance.naver.com/item/frgn.nhn?code=099220" TargetMode="External"/><Relationship Id="rId1917" Type="http://schemas.openxmlformats.org/officeDocument/2006/relationships/hyperlink" Target="https://finance.naver.com/item/frgn.nhn?code=063440" TargetMode="External"/><Relationship Id="rId193" Type="http://schemas.openxmlformats.org/officeDocument/2006/relationships/hyperlink" Target="https://finance.naver.com/item/frgn.nhn?code=102460" TargetMode="External"/><Relationship Id="rId498" Type="http://schemas.openxmlformats.org/officeDocument/2006/relationships/hyperlink" Target="https://finance.naver.com/item/frgn.nhn?code=001140" TargetMode="External"/><Relationship Id="rId2081" Type="http://schemas.openxmlformats.org/officeDocument/2006/relationships/hyperlink" Target="https://finance.naver.com/item/frgn.nhn?code=040420" TargetMode="External"/><Relationship Id="rId2179" Type="http://schemas.openxmlformats.org/officeDocument/2006/relationships/hyperlink" Target="https://finance.naver.com/item/frgn.nhn?code=033310" TargetMode="External"/><Relationship Id="rId260" Type="http://schemas.openxmlformats.org/officeDocument/2006/relationships/hyperlink" Target="https://finance.naver.com/item/frgn.nhn?code=090370" TargetMode="External"/><Relationship Id="rId120" Type="http://schemas.openxmlformats.org/officeDocument/2006/relationships/hyperlink" Target="https://finance.naver.com/item/frgn.nhn?code=112610" TargetMode="External"/><Relationship Id="rId358" Type="http://schemas.openxmlformats.org/officeDocument/2006/relationships/hyperlink" Target="https://finance.naver.com/item/frgn.nhn?code=016450" TargetMode="External"/><Relationship Id="rId565" Type="http://schemas.openxmlformats.org/officeDocument/2006/relationships/hyperlink" Target="https://finance.naver.com/item/frgn.nhn?code=002460" TargetMode="External"/><Relationship Id="rId772" Type="http://schemas.openxmlformats.org/officeDocument/2006/relationships/hyperlink" Target="https://finance.naver.com/item/frgn.nhn?code=000270" TargetMode="External"/><Relationship Id="rId1195" Type="http://schemas.openxmlformats.org/officeDocument/2006/relationships/hyperlink" Target="https://finance.naver.com/item/frgn.nhn?code=178320" TargetMode="External"/><Relationship Id="rId2039" Type="http://schemas.openxmlformats.org/officeDocument/2006/relationships/hyperlink" Target="https://finance.naver.com/item/frgn.nhn?code=048770" TargetMode="External"/><Relationship Id="rId2246" Type="http://schemas.openxmlformats.org/officeDocument/2006/relationships/hyperlink" Target="https://finance.naver.com/item/frgn.nhn?code=024840" TargetMode="External"/><Relationship Id="rId218" Type="http://schemas.openxmlformats.org/officeDocument/2006/relationships/hyperlink" Target="https://finance.naver.com/item/frgn.nhn?code=053690" TargetMode="External"/><Relationship Id="rId425" Type="http://schemas.openxmlformats.org/officeDocument/2006/relationships/hyperlink" Target="https://finance.naver.com/item/frgn.nhn?code=016590" TargetMode="External"/><Relationship Id="rId632" Type="http://schemas.openxmlformats.org/officeDocument/2006/relationships/hyperlink" Target="https://finance.naver.com/item/frgn.nhn?code=006490" TargetMode="External"/><Relationship Id="rId1055" Type="http://schemas.openxmlformats.org/officeDocument/2006/relationships/hyperlink" Target="https://finance.naver.com/item/frgn.nhn?code=307180" TargetMode="External"/><Relationship Id="rId1262" Type="http://schemas.openxmlformats.org/officeDocument/2006/relationships/hyperlink" Target="https://finance.naver.com/item/frgn.nhn?code=115180" TargetMode="External"/><Relationship Id="rId2106" Type="http://schemas.openxmlformats.org/officeDocument/2006/relationships/hyperlink" Target="https://finance.naver.com/item/frgn.nhn?code=038950" TargetMode="External"/><Relationship Id="rId2313" Type="http://schemas.openxmlformats.org/officeDocument/2006/relationships/hyperlink" Target="https://finance.naver.com/item/frgn.nhn?code=013030" TargetMode="External"/><Relationship Id="rId937" Type="http://schemas.openxmlformats.org/officeDocument/2006/relationships/hyperlink" Target="https://finance.naver.com/item/frgn.nhn?code=353190" TargetMode="External"/><Relationship Id="rId1122" Type="http://schemas.openxmlformats.org/officeDocument/2006/relationships/hyperlink" Target="https://finance.naver.com/item/frgn.nhn?code=950170" TargetMode="External"/><Relationship Id="rId1567" Type="http://schemas.openxmlformats.org/officeDocument/2006/relationships/hyperlink" Target="https://finance.naver.com/item/frgn.nhn?code=900100" TargetMode="External"/><Relationship Id="rId1774" Type="http://schemas.openxmlformats.org/officeDocument/2006/relationships/hyperlink" Target="https://finance.naver.com/item/frgn.nhn?code=079940" TargetMode="External"/><Relationship Id="rId1981" Type="http://schemas.openxmlformats.org/officeDocument/2006/relationships/hyperlink" Target="https://finance.naver.com/item/frgn.nhn?code=051390" TargetMode="External"/><Relationship Id="rId66" Type="http://schemas.openxmlformats.org/officeDocument/2006/relationships/hyperlink" Target="https://finance.naver.com/item/frgn.nhn?code=281820" TargetMode="External"/><Relationship Id="rId1427" Type="http://schemas.openxmlformats.org/officeDocument/2006/relationships/hyperlink" Target="https://finance.naver.com/item/frgn.nhn?code=171010" TargetMode="External"/><Relationship Id="rId1634" Type="http://schemas.openxmlformats.org/officeDocument/2006/relationships/hyperlink" Target="https://finance.naver.com/item/frgn.nhn?code=083470" TargetMode="External"/><Relationship Id="rId1841" Type="http://schemas.openxmlformats.org/officeDocument/2006/relationships/hyperlink" Target="https://finance.naver.com/item/frgn.nhn?code=060570" TargetMode="External"/><Relationship Id="rId1939" Type="http://schemas.openxmlformats.org/officeDocument/2006/relationships/hyperlink" Target="https://finance.naver.com/item/frgn.nhn?code=053660" TargetMode="External"/><Relationship Id="rId1701" Type="http://schemas.openxmlformats.org/officeDocument/2006/relationships/hyperlink" Target="https://finance.naver.com/item/frgn.nhn?code=091120" TargetMode="External"/><Relationship Id="rId282" Type="http://schemas.openxmlformats.org/officeDocument/2006/relationships/hyperlink" Target="https://finance.naver.com/item/frgn.nhn?code=086790" TargetMode="External"/><Relationship Id="rId587" Type="http://schemas.openxmlformats.org/officeDocument/2006/relationships/hyperlink" Target="https://finance.naver.com/item/frgn.nhn?code=001230" TargetMode="External"/><Relationship Id="rId2170" Type="http://schemas.openxmlformats.org/officeDocument/2006/relationships/hyperlink" Target="https://finance.naver.com/item/frgn.nhn?code=005990" TargetMode="External"/><Relationship Id="rId2268" Type="http://schemas.openxmlformats.org/officeDocument/2006/relationships/hyperlink" Target="https://finance.naver.com/item/frgn.nhn?code=023410" TargetMode="External"/><Relationship Id="rId8" Type="http://schemas.openxmlformats.org/officeDocument/2006/relationships/hyperlink" Target="https://finance.naver.com/item/frgn.nhn?code=380440" TargetMode="External"/><Relationship Id="rId142" Type="http://schemas.openxmlformats.org/officeDocument/2006/relationships/hyperlink" Target="https://finance.naver.com/item/frgn.nhn?code=161890" TargetMode="External"/><Relationship Id="rId447" Type="http://schemas.openxmlformats.org/officeDocument/2006/relationships/hyperlink" Target="https://finance.naver.com/item/frgn.nhn?code=014790" TargetMode="External"/><Relationship Id="rId794" Type="http://schemas.openxmlformats.org/officeDocument/2006/relationships/hyperlink" Target="https://finance.naver.com/item/frgn.nhn?code=000640" TargetMode="External"/><Relationship Id="rId1077" Type="http://schemas.openxmlformats.org/officeDocument/2006/relationships/hyperlink" Target="https://finance.naver.com/item/frgn.nhn?code=263690" TargetMode="External"/><Relationship Id="rId2030" Type="http://schemas.openxmlformats.org/officeDocument/2006/relationships/hyperlink" Target="https://finance.naver.com/item/frgn.nhn?code=045390" TargetMode="External"/><Relationship Id="rId2128" Type="http://schemas.openxmlformats.org/officeDocument/2006/relationships/hyperlink" Target="https://finance.naver.com/item/frgn.nhn?code=038010" TargetMode="External"/><Relationship Id="rId654" Type="http://schemas.openxmlformats.org/officeDocument/2006/relationships/hyperlink" Target="https://finance.naver.com/item/frgn.nhn?code=003350" TargetMode="External"/><Relationship Id="rId861" Type="http://schemas.openxmlformats.org/officeDocument/2006/relationships/hyperlink" Target="https://finance.naver.com/item/frgn.nhn?code=321820" TargetMode="External"/><Relationship Id="rId959" Type="http://schemas.openxmlformats.org/officeDocument/2006/relationships/hyperlink" Target="https://finance.naver.com/item/frgn.nhn?code=340120" TargetMode="External"/><Relationship Id="rId1284" Type="http://schemas.openxmlformats.org/officeDocument/2006/relationships/hyperlink" Target="https://finance.naver.com/item/frgn.nhn?code=222040" TargetMode="External"/><Relationship Id="rId1491" Type="http://schemas.openxmlformats.org/officeDocument/2006/relationships/hyperlink" Target="https://finance.naver.com/item/frgn.nhn?code=137950" TargetMode="External"/><Relationship Id="rId1589" Type="http://schemas.openxmlformats.org/officeDocument/2006/relationships/hyperlink" Target="https://finance.naver.com/item/frgn.nhn?code=088290" TargetMode="External"/><Relationship Id="rId307" Type="http://schemas.openxmlformats.org/officeDocument/2006/relationships/hyperlink" Target="https://finance.naver.com/item/frgn.nhn?code=034310" TargetMode="External"/><Relationship Id="rId514" Type="http://schemas.openxmlformats.org/officeDocument/2006/relationships/hyperlink" Target="https://finance.naver.com/item/frgn.nhn?code=003650" TargetMode="External"/><Relationship Id="rId721" Type="http://schemas.openxmlformats.org/officeDocument/2006/relationships/hyperlink" Target="https://finance.naver.com/item/frgn.nhn?code=000210" TargetMode="External"/><Relationship Id="rId1144" Type="http://schemas.openxmlformats.org/officeDocument/2006/relationships/hyperlink" Target="https://finance.naver.com/item/frgn.nhn?code=007680" TargetMode="External"/><Relationship Id="rId1351" Type="http://schemas.openxmlformats.org/officeDocument/2006/relationships/hyperlink" Target="https://finance.naver.com/item/frgn.nhn?code=214680" TargetMode="External"/><Relationship Id="rId1449" Type="http://schemas.openxmlformats.org/officeDocument/2006/relationships/hyperlink" Target="https://finance.naver.com/item/frgn.nhn?code=099190" TargetMode="External"/><Relationship Id="rId1796" Type="http://schemas.openxmlformats.org/officeDocument/2006/relationships/hyperlink" Target="https://finance.naver.com/item/frgn.nhn?code=079810" TargetMode="External"/><Relationship Id="rId88" Type="http://schemas.openxmlformats.org/officeDocument/2006/relationships/hyperlink" Target="https://finance.naver.com/item/frgn.nhn?code=229640" TargetMode="External"/><Relationship Id="rId819" Type="http://schemas.openxmlformats.org/officeDocument/2006/relationships/hyperlink" Target="https://finance.naver.com/item/frgn.nhn?code=352910" TargetMode="External"/><Relationship Id="rId1004" Type="http://schemas.openxmlformats.org/officeDocument/2006/relationships/hyperlink" Target="https://finance.naver.com/item/frgn.nhn?code=195500" TargetMode="External"/><Relationship Id="rId1211" Type="http://schemas.openxmlformats.org/officeDocument/2006/relationships/hyperlink" Target="https://finance.naver.com/item/frgn.nhn?code=215600" TargetMode="External"/><Relationship Id="rId1656" Type="http://schemas.openxmlformats.org/officeDocument/2006/relationships/hyperlink" Target="https://finance.naver.com/item/frgn.nhn?code=096040" TargetMode="External"/><Relationship Id="rId1863" Type="http://schemas.openxmlformats.org/officeDocument/2006/relationships/hyperlink" Target="https://finance.naver.com/item/frgn.nhn?code=064240" TargetMode="External"/><Relationship Id="rId1309" Type="http://schemas.openxmlformats.org/officeDocument/2006/relationships/hyperlink" Target="https://finance.naver.com/item/frgn.nhn?code=219130" TargetMode="External"/><Relationship Id="rId1516" Type="http://schemas.openxmlformats.org/officeDocument/2006/relationships/hyperlink" Target="https://finance.naver.com/item/frgn.nhn?code=033560" TargetMode="External"/><Relationship Id="rId1723" Type="http://schemas.openxmlformats.org/officeDocument/2006/relationships/hyperlink" Target="https://finance.naver.com/item/frgn.nhn?code=089890" TargetMode="External"/><Relationship Id="rId1930" Type="http://schemas.openxmlformats.org/officeDocument/2006/relationships/hyperlink" Target="https://finance.naver.com/item/frgn.nhn?code=054050" TargetMode="External"/><Relationship Id="rId15" Type="http://schemas.openxmlformats.org/officeDocument/2006/relationships/hyperlink" Target="https://finance.naver.com/item/frgn.nhn?code=365550" TargetMode="External"/><Relationship Id="rId2192" Type="http://schemas.openxmlformats.org/officeDocument/2006/relationships/hyperlink" Target="https://finance.naver.com/item/frgn.nhn?code=019210" TargetMode="External"/><Relationship Id="rId164" Type="http://schemas.openxmlformats.org/officeDocument/2006/relationships/hyperlink" Target="https://finance.naver.com/item/frgn.nhn?code=138490" TargetMode="External"/><Relationship Id="rId371" Type="http://schemas.openxmlformats.org/officeDocument/2006/relationships/hyperlink" Target="https://finance.naver.com/item/frgn.nhn?code=035000" TargetMode="External"/><Relationship Id="rId2052" Type="http://schemas.openxmlformats.org/officeDocument/2006/relationships/hyperlink" Target="https://finance.naver.com/item/frgn.nhn?code=041830" TargetMode="External"/><Relationship Id="rId469" Type="http://schemas.openxmlformats.org/officeDocument/2006/relationships/hyperlink" Target="https://finance.naver.com/item/frgn.nhn?code=004080" TargetMode="External"/><Relationship Id="rId676" Type="http://schemas.openxmlformats.org/officeDocument/2006/relationships/hyperlink" Target="https://finance.naver.com/item/frgn.nhn?code=001550" TargetMode="External"/><Relationship Id="rId883" Type="http://schemas.openxmlformats.org/officeDocument/2006/relationships/hyperlink" Target="https://finance.naver.com/item/frgn.nhn?code=318020" TargetMode="External"/><Relationship Id="rId1099" Type="http://schemas.openxmlformats.org/officeDocument/2006/relationships/hyperlink" Target="https://finance.naver.com/item/frgn.nhn?code=197140" TargetMode="External"/><Relationship Id="rId231" Type="http://schemas.openxmlformats.org/officeDocument/2006/relationships/hyperlink" Target="https://finance.naver.com/item/frgn.nhn?code=011070" TargetMode="External"/><Relationship Id="rId329" Type="http://schemas.openxmlformats.org/officeDocument/2006/relationships/hyperlink" Target="https://finance.naver.com/item/frgn.nhn?code=069260" TargetMode="External"/><Relationship Id="rId536" Type="http://schemas.openxmlformats.org/officeDocument/2006/relationships/hyperlink" Target="https://finance.naver.com/item/frgn.nhn?code=014990" TargetMode="External"/><Relationship Id="rId1166" Type="http://schemas.openxmlformats.org/officeDocument/2006/relationships/hyperlink" Target="https://finance.naver.com/item/frgn.nhn?code=140670" TargetMode="External"/><Relationship Id="rId1373" Type="http://schemas.openxmlformats.org/officeDocument/2006/relationships/hyperlink" Target="https://finance.naver.com/item/frgn.nhn?code=187220" TargetMode="External"/><Relationship Id="rId2217" Type="http://schemas.openxmlformats.org/officeDocument/2006/relationships/hyperlink" Target="https://finance.naver.com/item/frgn.nhn?code=030520" TargetMode="External"/><Relationship Id="rId743" Type="http://schemas.openxmlformats.org/officeDocument/2006/relationships/hyperlink" Target="https://finance.naver.com/item/frgn.nhn?code=000490" TargetMode="External"/><Relationship Id="rId950" Type="http://schemas.openxmlformats.org/officeDocument/2006/relationships/hyperlink" Target="https://finance.naver.com/item/frgn.nhn?code=344050" TargetMode="External"/><Relationship Id="rId1026" Type="http://schemas.openxmlformats.org/officeDocument/2006/relationships/hyperlink" Target="https://finance.naver.com/item/frgn.nhn?code=323230" TargetMode="External"/><Relationship Id="rId1580" Type="http://schemas.openxmlformats.org/officeDocument/2006/relationships/hyperlink" Target="https://finance.naver.com/item/frgn.nhn?code=114630" TargetMode="External"/><Relationship Id="rId1678" Type="http://schemas.openxmlformats.org/officeDocument/2006/relationships/hyperlink" Target="https://finance.naver.com/item/frgn.nhn?code=095500" TargetMode="External"/><Relationship Id="rId1885" Type="http://schemas.openxmlformats.org/officeDocument/2006/relationships/hyperlink" Target="https://finance.naver.com/item/frgn.nhn?code=047820" TargetMode="External"/><Relationship Id="rId603" Type="http://schemas.openxmlformats.org/officeDocument/2006/relationships/hyperlink" Target="https://finance.naver.com/item/frgn.nhn?code=010100" TargetMode="External"/><Relationship Id="rId810" Type="http://schemas.openxmlformats.org/officeDocument/2006/relationships/hyperlink" Target="https://finance.naver.com/item/frgn.nhn?code=000060" TargetMode="External"/><Relationship Id="rId908" Type="http://schemas.openxmlformats.org/officeDocument/2006/relationships/hyperlink" Target="https://finance.naver.com/item/frgn.nhn?code=347740" TargetMode="External"/><Relationship Id="rId1233" Type="http://schemas.openxmlformats.org/officeDocument/2006/relationships/hyperlink" Target="https://finance.naver.com/item/frgn.nhn?code=201490" TargetMode="External"/><Relationship Id="rId1440" Type="http://schemas.openxmlformats.org/officeDocument/2006/relationships/hyperlink" Target="https://finance.naver.com/item/frgn.nhn?code=089600" TargetMode="External"/><Relationship Id="rId1538" Type="http://schemas.openxmlformats.org/officeDocument/2006/relationships/hyperlink" Target="https://finance.naver.com/item/frgn.nhn?code=101930" TargetMode="External"/><Relationship Id="rId1300" Type="http://schemas.openxmlformats.org/officeDocument/2006/relationships/hyperlink" Target="https://finance.naver.com/item/frgn.nhn?code=182400" TargetMode="External"/><Relationship Id="rId1745" Type="http://schemas.openxmlformats.org/officeDocument/2006/relationships/hyperlink" Target="https://finance.naver.com/item/frgn.nhn?code=022220" TargetMode="External"/><Relationship Id="rId1952" Type="http://schemas.openxmlformats.org/officeDocument/2006/relationships/hyperlink" Target="https://finance.naver.com/item/frgn.nhn?code=050320" TargetMode="External"/><Relationship Id="rId37" Type="http://schemas.openxmlformats.org/officeDocument/2006/relationships/hyperlink" Target="https://finance.naver.com/item/frgn.nhn?code=336370" TargetMode="External"/><Relationship Id="rId1605" Type="http://schemas.openxmlformats.org/officeDocument/2006/relationships/hyperlink" Target="https://finance.naver.com/item/frgn.nhn?code=103230" TargetMode="External"/><Relationship Id="rId1812" Type="http://schemas.openxmlformats.org/officeDocument/2006/relationships/hyperlink" Target="https://finance.naver.com/item/frgn.nhn?code=072520" TargetMode="External"/><Relationship Id="rId186" Type="http://schemas.openxmlformats.org/officeDocument/2006/relationships/hyperlink" Target="https://finance.naver.com/item/frgn.nhn?code=057050" TargetMode="External"/><Relationship Id="rId393" Type="http://schemas.openxmlformats.org/officeDocument/2006/relationships/hyperlink" Target="https://finance.naver.com/item/frgn.nhn?code=031820" TargetMode="External"/><Relationship Id="rId2074" Type="http://schemas.openxmlformats.org/officeDocument/2006/relationships/hyperlink" Target="https://finance.naver.com/item/frgn.nhn?code=018680" TargetMode="External"/><Relationship Id="rId2281" Type="http://schemas.openxmlformats.org/officeDocument/2006/relationships/hyperlink" Target="https://finance.naver.com/item/frgn.nhn?code=006580" TargetMode="External"/><Relationship Id="rId253" Type="http://schemas.openxmlformats.org/officeDocument/2006/relationships/hyperlink" Target="https://finance.naver.com/item/frgn.nhn?code=096760" TargetMode="External"/><Relationship Id="rId460" Type="http://schemas.openxmlformats.org/officeDocument/2006/relationships/hyperlink" Target="https://finance.naver.com/item/frgn.nhn?code=005880" TargetMode="External"/><Relationship Id="rId698" Type="http://schemas.openxmlformats.org/officeDocument/2006/relationships/hyperlink" Target="https://finance.naver.com/item/frgn.nhn?code=003280" TargetMode="External"/><Relationship Id="rId1090" Type="http://schemas.openxmlformats.org/officeDocument/2006/relationships/hyperlink" Target="https://finance.naver.com/item/frgn.nhn?code=153710" TargetMode="External"/><Relationship Id="rId2141" Type="http://schemas.openxmlformats.org/officeDocument/2006/relationships/hyperlink" Target="https://finance.naver.com/item/frgn.nhn?code=026040" TargetMode="External"/><Relationship Id="rId113" Type="http://schemas.openxmlformats.org/officeDocument/2006/relationships/hyperlink" Target="https://finance.naver.com/item/frgn.nhn?code=214390" TargetMode="External"/><Relationship Id="rId320" Type="http://schemas.openxmlformats.org/officeDocument/2006/relationships/hyperlink" Target="https://finance.naver.com/item/frgn.nhn?code=071090" TargetMode="External"/><Relationship Id="rId558" Type="http://schemas.openxmlformats.org/officeDocument/2006/relationships/hyperlink" Target="https://finance.naver.com/item/frgn.nhn?code=008250" TargetMode="External"/><Relationship Id="rId765" Type="http://schemas.openxmlformats.org/officeDocument/2006/relationships/hyperlink" Target="https://finance.naver.com/item/frgn.nhn?code=001070" TargetMode="External"/><Relationship Id="rId972" Type="http://schemas.openxmlformats.org/officeDocument/2006/relationships/hyperlink" Target="https://finance.naver.com/item/frgn.nhn?code=336060" TargetMode="External"/><Relationship Id="rId1188" Type="http://schemas.openxmlformats.org/officeDocument/2006/relationships/hyperlink" Target="https://finance.naver.com/item/frgn.nhn?code=166090" TargetMode="External"/><Relationship Id="rId1395" Type="http://schemas.openxmlformats.org/officeDocument/2006/relationships/hyperlink" Target="https://finance.naver.com/item/frgn.nhn?code=143540" TargetMode="External"/><Relationship Id="rId2001" Type="http://schemas.openxmlformats.org/officeDocument/2006/relationships/hyperlink" Target="https://finance.naver.com/item/frgn.nhn?code=040300" TargetMode="External"/><Relationship Id="rId2239" Type="http://schemas.openxmlformats.org/officeDocument/2006/relationships/hyperlink" Target="https://finance.naver.com/item/frgn.nhn?code=002680" TargetMode="External"/><Relationship Id="rId418" Type="http://schemas.openxmlformats.org/officeDocument/2006/relationships/hyperlink" Target="https://finance.naver.com/item/frgn.nhn?code=020000" TargetMode="External"/><Relationship Id="rId625" Type="http://schemas.openxmlformats.org/officeDocument/2006/relationships/hyperlink" Target="https://finance.naver.com/item/frgn.nhn?code=010780" TargetMode="External"/><Relationship Id="rId832" Type="http://schemas.openxmlformats.org/officeDocument/2006/relationships/hyperlink" Target="https://finance.naver.com/item/frgn.nhn?code=352480" TargetMode="External"/><Relationship Id="rId1048" Type="http://schemas.openxmlformats.org/officeDocument/2006/relationships/hyperlink" Target="https://finance.naver.com/item/frgn.nhn?code=246960" TargetMode="External"/><Relationship Id="rId1255" Type="http://schemas.openxmlformats.org/officeDocument/2006/relationships/hyperlink" Target="https://finance.naver.com/item/frgn.nhn?code=240810" TargetMode="External"/><Relationship Id="rId1462" Type="http://schemas.openxmlformats.org/officeDocument/2006/relationships/hyperlink" Target="https://finance.naver.com/item/frgn.nhn?code=137400" TargetMode="External"/><Relationship Id="rId2306" Type="http://schemas.openxmlformats.org/officeDocument/2006/relationships/hyperlink" Target="https://finance.naver.com/item/frgn.nhn?code=019660" TargetMode="External"/><Relationship Id="rId1115" Type="http://schemas.openxmlformats.org/officeDocument/2006/relationships/hyperlink" Target="https://finance.naver.com/item/frgn.nhn?code=245620" TargetMode="External"/><Relationship Id="rId1322" Type="http://schemas.openxmlformats.org/officeDocument/2006/relationships/hyperlink" Target="https://finance.naver.com/item/frgn.nhn?code=214430" TargetMode="External"/><Relationship Id="rId1767" Type="http://schemas.openxmlformats.org/officeDocument/2006/relationships/hyperlink" Target="https://finance.naver.com/item/frgn.nhn?code=045890" TargetMode="External"/><Relationship Id="rId1974" Type="http://schemas.openxmlformats.org/officeDocument/2006/relationships/hyperlink" Target="https://finance.naver.com/item/frgn.nhn?code=056700" TargetMode="External"/><Relationship Id="rId59" Type="http://schemas.openxmlformats.org/officeDocument/2006/relationships/hyperlink" Target="https://finance.naver.com/item/frgn.nhn?code=018250" TargetMode="External"/><Relationship Id="rId1627" Type="http://schemas.openxmlformats.org/officeDocument/2006/relationships/hyperlink" Target="https://finance.naver.com/item/frgn.nhn?code=086900" TargetMode="External"/><Relationship Id="rId1834" Type="http://schemas.openxmlformats.org/officeDocument/2006/relationships/hyperlink" Target="https://finance.naver.com/item/frgn.nhn?code=039670" TargetMode="External"/><Relationship Id="rId2096" Type="http://schemas.openxmlformats.org/officeDocument/2006/relationships/hyperlink" Target="https://finance.naver.com/item/frgn.nhn?code=032820" TargetMode="External"/><Relationship Id="rId1901" Type="http://schemas.openxmlformats.org/officeDocument/2006/relationships/hyperlink" Target="https://finance.naver.com/item/frgn.nhn?code=039980" TargetMode="External"/><Relationship Id="rId275" Type="http://schemas.openxmlformats.org/officeDocument/2006/relationships/hyperlink" Target="https://finance.naver.com/item/frgn.nhn?code=049800" TargetMode="External"/><Relationship Id="rId482" Type="http://schemas.openxmlformats.org/officeDocument/2006/relationships/hyperlink" Target="https://finance.naver.com/item/frgn.nhn?code=001500" TargetMode="External"/><Relationship Id="rId2163" Type="http://schemas.openxmlformats.org/officeDocument/2006/relationships/hyperlink" Target="https://finance.naver.com/item/frgn.nhn?code=035610" TargetMode="External"/><Relationship Id="rId135" Type="http://schemas.openxmlformats.org/officeDocument/2006/relationships/hyperlink" Target="https://finance.naver.com/item/frgn.nhn?code=172580" TargetMode="External"/><Relationship Id="rId342" Type="http://schemas.openxmlformats.org/officeDocument/2006/relationships/hyperlink" Target="https://finance.naver.com/item/frgn.nhn?code=020760" TargetMode="External"/><Relationship Id="rId787" Type="http://schemas.openxmlformats.org/officeDocument/2006/relationships/hyperlink" Target="https://finance.naver.com/item/frgn.nhn?code=006220" TargetMode="External"/><Relationship Id="rId994" Type="http://schemas.openxmlformats.org/officeDocument/2006/relationships/hyperlink" Target="https://finance.naver.com/item/frgn.nhn?code=234690" TargetMode="External"/><Relationship Id="rId2023" Type="http://schemas.openxmlformats.org/officeDocument/2006/relationships/hyperlink" Target="https://finance.naver.com/item/frgn.nhn?code=043220" TargetMode="External"/><Relationship Id="rId2230" Type="http://schemas.openxmlformats.org/officeDocument/2006/relationships/hyperlink" Target="https://finance.naver.com/item/frgn.nhn?code=026910" TargetMode="External"/><Relationship Id="rId202" Type="http://schemas.openxmlformats.org/officeDocument/2006/relationships/hyperlink" Target="https://finance.naver.com/item/frgn.nhn?code=119650" TargetMode="External"/><Relationship Id="rId647" Type="http://schemas.openxmlformats.org/officeDocument/2006/relationships/hyperlink" Target="https://finance.naver.com/item/frgn.nhn?code=003070" TargetMode="External"/><Relationship Id="rId854" Type="http://schemas.openxmlformats.org/officeDocument/2006/relationships/hyperlink" Target="https://finance.naver.com/item/frgn.nhn?code=189330" TargetMode="External"/><Relationship Id="rId1277" Type="http://schemas.openxmlformats.org/officeDocument/2006/relationships/hyperlink" Target="https://finance.naver.com/item/frgn.nhn?code=217730" TargetMode="External"/><Relationship Id="rId1484" Type="http://schemas.openxmlformats.org/officeDocument/2006/relationships/hyperlink" Target="https://finance.naver.com/item/frgn.nhn?code=101240" TargetMode="External"/><Relationship Id="rId1691" Type="http://schemas.openxmlformats.org/officeDocument/2006/relationships/hyperlink" Target="https://finance.naver.com/item/frgn.nhn?code=078340" TargetMode="External"/><Relationship Id="rId507" Type="http://schemas.openxmlformats.org/officeDocument/2006/relationships/hyperlink" Target="https://finance.naver.com/item/frgn.nhn?code=001940" TargetMode="External"/><Relationship Id="rId714" Type="http://schemas.openxmlformats.org/officeDocument/2006/relationships/hyperlink" Target="https://finance.naver.com/item/frgn.nhn?code=004100" TargetMode="External"/><Relationship Id="rId921" Type="http://schemas.openxmlformats.org/officeDocument/2006/relationships/hyperlink" Target="https://finance.naver.com/item/frgn.nhn?code=347890" TargetMode="External"/><Relationship Id="rId1137" Type="http://schemas.openxmlformats.org/officeDocument/2006/relationships/hyperlink" Target="https://finance.naver.com/item/frgn.nhn?code=269620" TargetMode="External"/><Relationship Id="rId1344" Type="http://schemas.openxmlformats.org/officeDocument/2006/relationships/hyperlink" Target="https://finance.naver.com/item/frgn.nhn?code=215380" TargetMode="External"/><Relationship Id="rId1551" Type="http://schemas.openxmlformats.org/officeDocument/2006/relationships/hyperlink" Target="https://finance.naver.com/item/frgn.nhn?code=067920" TargetMode="External"/><Relationship Id="rId1789" Type="http://schemas.openxmlformats.org/officeDocument/2006/relationships/hyperlink" Target="https://finance.naver.com/item/frgn.nhn?code=075130" TargetMode="External"/><Relationship Id="rId1996" Type="http://schemas.openxmlformats.org/officeDocument/2006/relationships/hyperlink" Target="https://finance.naver.com/item/frgn.nhn?code=043090" TargetMode="External"/><Relationship Id="rId50" Type="http://schemas.openxmlformats.org/officeDocument/2006/relationships/hyperlink" Target="https://finance.naver.com/item/frgn.nhn?code=300720" TargetMode="External"/><Relationship Id="rId1204" Type="http://schemas.openxmlformats.org/officeDocument/2006/relationships/hyperlink" Target="https://finance.naver.com/item/frgn.nhn?code=206650" TargetMode="External"/><Relationship Id="rId1411" Type="http://schemas.openxmlformats.org/officeDocument/2006/relationships/hyperlink" Target="https://finance.naver.com/item/frgn.nhn?code=071850" TargetMode="External"/><Relationship Id="rId1649" Type="http://schemas.openxmlformats.org/officeDocument/2006/relationships/hyperlink" Target="https://finance.naver.com/item/frgn.nhn?code=095610" TargetMode="External"/><Relationship Id="rId1856" Type="http://schemas.openxmlformats.org/officeDocument/2006/relationships/hyperlink" Target="https://finance.naver.com/item/frgn.nhn?code=064760" TargetMode="External"/><Relationship Id="rId1509" Type="http://schemas.openxmlformats.org/officeDocument/2006/relationships/hyperlink" Target="https://finance.naver.com/item/frgn.nhn?code=008470" TargetMode="External"/><Relationship Id="rId1716" Type="http://schemas.openxmlformats.org/officeDocument/2006/relationships/hyperlink" Target="https://finance.naver.com/item/frgn.nhn?code=091700" TargetMode="External"/><Relationship Id="rId1923" Type="http://schemas.openxmlformats.org/officeDocument/2006/relationships/hyperlink" Target="https://finance.naver.com/item/frgn.nhn?code=050760" TargetMode="External"/><Relationship Id="rId297" Type="http://schemas.openxmlformats.org/officeDocument/2006/relationships/hyperlink" Target="https://finance.naver.com/item/frgn.nhn?code=081000" TargetMode="External"/><Relationship Id="rId2185" Type="http://schemas.openxmlformats.org/officeDocument/2006/relationships/hyperlink" Target="https://finance.naver.com/item/frgn.nhn?code=033290" TargetMode="External"/><Relationship Id="rId157" Type="http://schemas.openxmlformats.org/officeDocument/2006/relationships/hyperlink" Target="https://finance.naver.com/item/frgn.nhn?code=078520" TargetMode="External"/><Relationship Id="rId364" Type="http://schemas.openxmlformats.org/officeDocument/2006/relationships/hyperlink" Target="https://finance.naver.com/item/frgn.nhn?code=036580" TargetMode="External"/><Relationship Id="rId2045" Type="http://schemas.openxmlformats.org/officeDocument/2006/relationships/hyperlink" Target="https://finance.naver.com/item/frgn.nhn?code=017480" TargetMode="External"/><Relationship Id="rId571" Type="http://schemas.openxmlformats.org/officeDocument/2006/relationships/hyperlink" Target="https://finance.naver.com/item/frgn.nhn?code=009810" TargetMode="External"/><Relationship Id="rId669" Type="http://schemas.openxmlformats.org/officeDocument/2006/relationships/hyperlink" Target="https://finance.naver.com/item/frgn.nhn?code=004360" TargetMode="External"/><Relationship Id="rId876" Type="http://schemas.openxmlformats.org/officeDocument/2006/relationships/hyperlink" Target="https://finance.naver.com/item/frgn.nhn?code=353060" TargetMode="External"/><Relationship Id="rId1299" Type="http://schemas.openxmlformats.org/officeDocument/2006/relationships/hyperlink" Target="https://finance.naver.com/item/frgn.nhn?code=115960" TargetMode="External"/><Relationship Id="rId2252" Type="http://schemas.openxmlformats.org/officeDocument/2006/relationships/hyperlink" Target="https://finance.naver.com/item/frgn.nhn?code=024880" TargetMode="External"/><Relationship Id="rId224" Type="http://schemas.openxmlformats.org/officeDocument/2006/relationships/hyperlink" Target="https://finance.naver.com/item/frgn.nhn?code=107590" TargetMode="External"/><Relationship Id="rId431" Type="http://schemas.openxmlformats.org/officeDocument/2006/relationships/hyperlink" Target="https://finance.naver.com/item/frgn.nhn?code=012610" TargetMode="External"/><Relationship Id="rId529" Type="http://schemas.openxmlformats.org/officeDocument/2006/relationships/hyperlink" Target="https://finance.naver.com/item/frgn.nhn?code=008600" TargetMode="External"/><Relationship Id="rId736" Type="http://schemas.openxmlformats.org/officeDocument/2006/relationships/hyperlink" Target="https://finance.naver.com/item/frgn.nhn?code=002700" TargetMode="External"/><Relationship Id="rId1061" Type="http://schemas.openxmlformats.org/officeDocument/2006/relationships/hyperlink" Target="https://finance.naver.com/item/frgn.nhn?code=298380" TargetMode="External"/><Relationship Id="rId1159" Type="http://schemas.openxmlformats.org/officeDocument/2006/relationships/hyperlink" Target="https://finance.naver.com/item/frgn.nhn?code=174900" TargetMode="External"/><Relationship Id="rId1366" Type="http://schemas.openxmlformats.org/officeDocument/2006/relationships/hyperlink" Target="https://finance.naver.com/item/frgn.nhn?code=189860" TargetMode="External"/><Relationship Id="rId2112" Type="http://schemas.openxmlformats.org/officeDocument/2006/relationships/hyperlink" Target="https://finance.naver.com/item/frgn.nhn?code=010280" TargetMode="External"/><Relationship Id="rId943" Type="http://schemas.openxmlformats.org/officeDocument/2006/relationships/hyperlink" Target="https://finance.naver.com/item/frgn.nhn?code=237820" TargetMode="External"/><Relationship Id="rId1019" Type="http://schemas.openxmlformats.org/officeDocument/2006/relationships/hyperlink" Target="https://finance.naver.com/item/frgn.nhn?code=323210" TargetMode="External"/><Relationship Id="rId1573" Type="http://schemas.openxmlformats.org/officeDocument/2006/relationships/hyperlink" Target="https://finance.naver.com/item/frgn.nhn?code=115310" TargetMode="External"/><Relationship Id="rId1780" Type="http://schemas.openxmlformats.org/officeDocument/2006/relationships/hyperlink" Target="https://finance.naver.com/item/frgn.nhn?code=080010" TargetMode="External"/><Relationship Id="rId1878" Type="http://schemas.openxmlformats.org/officeDocument/2006/relationships/hyperlink" Target="https://finance.naver.com/item/frgn.nhn?code=065570" TargetMode="External"/><Relationship Id="rId72" Type="http://schemas.openxmlformats.org/officeDocument/2006/relationships/hyperlink" Target="https://finance.naver.com/item/frgn.nhn?code=035720" TargetMode="External"/><Relationship Id="rId803" Type="http://schemas.openxmlformats.org/officeDocument/2006/relationships/hyperlink" Target="https://finance.naver.com/item/frgn.nhn?code=002420" TargetMode="External"/><Relationship Id="rId1226" Type="http://schemas.openxmlformats.org/officeDocument/2006/relationships/hyperlink" Target="https://finance.naver.com/item/frgn.nhn?code=900290" TargetMode="External"/><Relationship Id="rId1433" Type="http://schemas.openxmlformats.org/officeDocument/2006/relationships/hyperlink" Target="https://finance.naver.com/item/frgn.nhn?code=150900" TargetMode="External"/><Relationship Id="rId1640" Type="http://schemas.openxmlformats.org/officeDocument/2006/relationships/hyperlink" Target="https://finance.naver.com/item/frgn.nhn?code=063170" TargetMode="External"/><Relationship Id="rId1738" Type="http://schemas.openxmlformats.org/officeDocument/2006/relationships/hyperlink" Target="https://finance.naver.com/item/frgn.nhn?code=085370" TargetMode="External"/><Relationship Id="rId1500" Type="http://schemas.openxmlformats.org/officeDocument/2006/relationships/hyperlink" Target="https://finance.naver.com/item/frgn.nhn?code=137940" TargetMode="External"/><Relationship Id="rId1945" Type="http://schemas.openxmlformats.org/officeDocument/2006/relationships/hyperlink" Target="https://finance.naver.com/item/frgn.nhn?code=058530" TargetMode="External"/><Relationship Id="rId1805" Type="http://schemas.openxmlformats.org/officeDocument/2006/relationships/hyperlink" Target="https://finance.naver.com/item/frgn.nhn?code=073010" TargetMode="External"/><Relationship Id="rId179" Type="http://schemas.openxmlformats.org/officeDocument/2006/relationships/hyperlink" Target="https://finance.naver.com/item/frgn.nhn?code=126560" TargetMode="External"/><Relationship Id="rId386" Type="http://schemas.openxmlformats.org/officeDocument/2006/relationships/hyperlink" Target="https://finance.naver.com/item/frgn.nhn?code=025890" TargetMode="External"/><Relationship Id="rId593" Type="http://schemas.openxmlformats.org/officeDocument/2006/relationships/hyperlink" Target="https://finance.naver.com/item/frgn.nhn?code=011780" TargetMode="External"/><Relationship Id="rId2067" Type="http://schemas.openxmlformats.org/officeDocument/2006/relationships/hyperlink" Target="https://finance.naver.com/item/frgn.nhn?code=045100" TargetMode="External"/><Relationship Id="rId2274" Type="http://schemas.openxmlformats.org/officeDocument/2006/relationships/hyperlink" Target="https://finance.naver.com/item/frgn.nhn?code=001000" TargetMode="External"/><Relationship Id="rId246" Type="http://schemas.openxmlformats.org/officeDocument/2006/relationships/hyperlink" Target="https://finance.naver.com/item/frgn.nhn?code=044450" TargetMode="External"/><Relationship Id="rId453" Type="http://schemas.openxmlformats.org/officeDocument/2006/relationships/hyperlink" Target="https://finance.naver.com/item/frgn.nhn?code=009680" TargetMode="External"/><Relationship Id="rId660" Type="http://schemas.openxmlformats.org/officeDocument/2006/relationships/hyperlink" Target="https://finance.naver.com/item/frgn.nhn?code=004870" TargetMode="External"/><Relationship Id="rId898" Type="http://schemas.openxmlformats.org/officeDocument/2006/relationships/hyperlink" Target="https://finance.naver.com/item/frgn.nhn?code=053080" TargetMode="External"/><Relationship Id="rId1083" Type="http://schemas.openxmlformats.org/officeDocument/2006/relationships/hyperlink" Target="https://finance.naver.com/item/frgn.nhn?code=194700" TargetMode="External"/><Relationship Id="rId1290" Type="http://schemas.openxmlformats.org/officeDocument/2006/relationships/hyperlink" Target="https://finance.naver.com/item/frgn.nhn?code=127160" TargetMode="External"/><Relationship Id="rId2134" Type="http://schemas.openxmlformats.org/officeDocument/2006/relationships/hyperlink" Target="https://finance.naver.com/item/frgn.nhn?code=036560" TargetMode="External"/><Relationship Id="rId106" Type="http://schemas.openxmlformats.org/officeDocument/2006/relationships/hyperlink" Target="https://finance.naver.com/item/frgn.nhn?code=079550" TargetMode="External"/><Relationship Id="rId313" Type="http://schemas.openxmlformats.org/officeDocument/2006/relationships/hyperlink" Target="https://finance.naver.com/item/frgn.nhn?code=035250" TargetMode="External"/><Relationship Id="rId758" Type="http://schemas.openxmlformats.org/officeDocument/2006/relationships/hyperlink" Target="https://finance.naver.com/item/frgn.nhn?code=002200" TargetMode="External"/><Relationship Id="rId965" Type="http://schemas.openxmlformats.org/officeDocument/2006/relationships/hyperlink" Target="https://finance.naver.com/item/frgn.nhn?code=322510" TargetMode="External"/><Relationship Id="rId1150" Type="http://schemas.openxmlformats.org/officeDocument/2006/relationships/hyperlink" Target="https://finance.naver.com/item/frgn.nhn?code=234100" TargetMode="External"/><Relationship Id="rId1388" Type="http://schemas.openxmlformats.org/officeDocument/2006/relationships/hyperlink" Target="https://finance.naver.com/item/frgn.nhn?code=204620" TargetMode="External"/><Relationship Id="rId1595" Type="http://schemas.openxmlformats.org/officeDocument/2006/relationships/hyperlink" Target="https://finance.naver.com/item/frgn.nhn?code=109820" TargetMode="External"/><Relationship Id="rId94" Type="http://schemas.openxmlformats.org/officeDocument/2006/relationships/hyperlink" Target="https://finance.naver.com/item/frgn.nhn?code=123890" TargetMode="External"/><Relationship Id="rId520" Type="http://schemas.openxmlformats.org/officeDocument/2006/relationships/hyperlink" Target="https://finance.naver.com/item/frgn.nhn?code=015540" TargetMode="External"/><Relationship Id="rId618" Type="http://schemas.openxmlformats.org/officeDocument/2006/relationships/hyperlink" Target="https://finance.naver.com/item/frgn.nhn?code=006090" TargetMode="External"/><Relationship Id="rId825" Type="http://schemas.openxmlformats.org/officeDocument/2006/relationships/hyperlink" Target="https://finance.naver.com/item/frgn.nhn?code=187660" TargetMode="External"/><Relationship Id="rId1248" Type="http://schemas.openxmlformats.org/officeDocument/2006/relationships/hyperlink" Target="https://finance.naver.com/item/frgn.nhn?code=237750" TargetMode="External"/><Relationship Id="rId1455" Type="http://schemas.openxmlformats.org/officeDocument/2006/relationships/hyperlink" Target="https://finance.naver.com/item/frgn.nhn?code=141070" TargetMode="External"/><Relationship Id="rId1662" Type="http://schemas.openxmlformats.org/officeDocument/2006/relationships/hyperlink" Target="https://finance.naver.com/item/frgn.nhn?code=096350" TargetMode="External"/><Relationship Id="rId2201" Type="http://schemas.openxmlformats.org/officeDocument/2006/relationships/hyperlink" Target="https://finance.naver.com/item/frgn.nhn?code=032860" TargetMode="External"/><Relationship Id="rId1010" Type="http://schemas.openxmlformats.org/officeDocument/2006/relationships/hyperlink" Target="https://finance.naver.com/item/frgn.nhn?code=282880" TargetMode="External"/><Relationship Id="rId1108" Type="http://schemas.openxmlformats.org/officeDocument/2006/relationships/hyperlink" Target="https://finance.naver.com/item/frgn.nhn?code=290270" TargetMode="External"/><Relationship Id="rId1315" Type="http://schemas.openxmlformats.org/officeDocument/2006/relationships/hyperlink" Target="https://finance.naver.com/item/frgn.nhn?code=131760" TargetMode="External"/><Relationship Id="rId1967" Type="http://schemas.openxmlformats.org/officeDocument/2006/relationships/hyperlink" Target="https://finance.naver.com/item/frgn.nhn?code=041930" TargetMode="External"/><Relationship Id="rId1522" Type="http://schemas.openxmlformats.org/officeDocument/2006/relationships/hyperlink" Target="https://finance.naver.com/item/frgn.nhn?code=131400" TargetMode="External"/><Relationship Id="rId21" Type="http://schemas.openxmlformats.org/officeDocument/2006/relationships/hyperlink" Target="https://finance.naver.com/item/frgn.nhn?code=357120" TargetMode="External"/><Relationship Id="rId2089" Type="http://schemas.openxmlformats.org/officeDocument/2006/relationships/hyperlink" Target="https://finance.naver.com/item/frgn.nhn?code=042110" TargetMode="External"/><Relationship Id="rId2296" Type="http://schemas.openxmlformats.org/officeDocument/2006/relationships/hyperlink" Target="https://finance.naver.com/item/frgn.nhn?code=000440" TargetMode="External"/><Relationship Id="rId268" Type="http://schemas.openxmlformats.org/officeDocument/2006/relationships/hyperlink" Target="https://finance.naver.com/item/frgn.nhn?code=092230" TargetMode="External"/><Relationship Id="rId475" Type="http://schemas.openxmlformats.org/officeDocument/2006/relationships/hyperlink" Target="https://finance.naver.com/item/frgn.nhn?code=017040" TargetMode="External"/><Relationship Id="rId682" Type="http://schemas.openxmlformats.org/officeDocument/2006/relationships/hyperlink" Target="https://finance.naver.com/item/frgn.nhn?code=001570" TargetMode="External"/><Relationship Id="rId2156" Type="http://schemas.openxmlformats.org/officeDocument/2006/relationships/hyperlink" Target="https://finance.naver.com/item/frgn.nhn?code=027040" TargetMode="External"/><Relationship Id="rId128" Type="http://schemas.openxmlformats.org/officeDocument/2006/relationships/hyperlink" Target="https://finance.naver.com/item/frgn.nhn?code=185750" TargetMode="External"/><Relationship Id="rId335" Type="http://schemas.openxmlformats.org/officeDocument/2006/relationships/hyperlink" Target="https://finance.naver.com/item/frgn.nhn?code=009240" TargetMode="External"/><Relationship Id="rId542" Type="http://schemas.openxmlformats.org/officeDocument/2006/relationships/hyperlink" Target="https://finance.naver.com/item/frgn.nhn?code=010820" TargetMode="External"/><Relationship Id="rId1172" Type="http://schemas.openxmlformats.org/officeDocument/2006/relationships/hyperlink" Target="https://finance.naver.com/item/frgn.nhn?code=263720" TargetMode="External"/><Relationship Id="rId2016" Type="http://schemas.openxmlformats.org/officeDocument/2006/relationships/hyperlink" Target="https://finance.naver.com/item/frgn.nhn?code=051980" TargetMode="External"/><Relationship Id="rId2223" Type="http://schemas.openxmlformats.org/officeDocument/2006/relationships/hyperlink" Target="https://finance.naver.com/item/frgn.nhn?code=023600" TargetMode="External"/><Relationship Id="rId402" Type="http://schemas.openxmlformats.org/officeDocument/2006/relationships/hyperlink" Target="https://finance.naver.com/item/frgn.nhn?code=024070" TargetMode="External"/><Relationship Id="rId1032" Type="http://schemas.openxmlformats.org/officeDocument/2006/relationships/hyperlink" Target="https://finance.naver.com/item/frgn.nhn?code=253840" TargetMode="External"/><Relationship Id="rId1989" Type="http://schemas.openxmlformats.org/officeDocument/2006/relationships/hyperlink" Target="https://finance.naver.com/item/frgn.nhn?code=054920" TargetMode="External"/><Relationship Id="rId1849" Type="http://schemas.openxmlformats.org/officeDocument/2006/relationships/hyperlink" Target="https://finance.naver.com/item/frgn.nhn?code=041440" TargetMode="External"/><Relationship Id="rId192" Type="http://schemas.openxmlformats.org/officeDocument/2006/relationships/hyperlink" Target="https://finance.naver.com/item/frgn.nhn?code=033920" TargetMode="External"/><Relationship Id="rId1709" Type="http://schemas.openxmlformats.org/officeDocument/2006/relationships/hyperlink" Target="https://finance.naver.com/item/frgn.nhn?code=090460" TargetMode="External"/><Relationship Id="rId1916" Type="http://schemas.openxmlformats.org/officeDocument/2006/relationships/hyperlink" Target="https://finance.naver.com/item/frgn.nhn?code=065530" TargetMode="External"/><Relationship Id="rId2080" Type="http://schemas.openxmlformats.org/officeDocument/2006/relationships/hyperlink" Target="https://finance.naver.com/item/frgn.nhn?code=045970" TargetMode="External"/><Relationship Id="rId869" Type="http://schemas.openxmlformats.org/officeDocument/2006/relationships/hyperlink" Target="https://finance.naver.com/item/frgn.nhn?code=369370" TargetMode="External"/><Relationship Id="rId1499" Type="http://schemas.openxmlformats.org/officeDocument/2006/relationships/hyperlink" Target="https://finance.naver.com/item/frgn.nhn?code=019770" TargetMode="External"/><Relationship Id="rId729" Type="http://schemas.openxmlformats.org/officeDocument/2006/relationships/hyperlink" Target="https://finance.naver.com/item/frgn.nhn?code=000990" TargetMode="External"/><Relationship Id="rId1359" Type="http://schemas.openxmlformats.org/officeDocument/2006/relationships/hyperlink" Target="https://finance.naver.com/item/frgn.nhn?code=206640" TargetMode="External"/><Relationship Id="rId936" Type="http://schemas.openxmlformats.org/officeDocument/2006/relationships/hyperlink" Target="https://finance.naver.com/item/frgn.nhn?code=298060" TargetMode="External"/><Relationship Id="rId1219" Type="http://schemas.openxmlformats.org/officeDocument/2006/relationships/hyperlink" Target="https://finance.naver.com/item/frgn.nhn?code=237880" TargetMode="External"/><Relationship Id="rId1566" Type="http://schemas.openxmlformats.org/officeDocument/2006/relationships/hyperlink" Target="https://finance.naver.com/item/frgn.nhn?code=900110" TargetMode="External"/><Relationship Id="rId1773" Type="http://schemas.openxmlformats.org/officeDocument/2006/relationships/hyperlink" Target="https://finance.naver.com/item/frgn.nhn?code=038070" TargetMode="External"/><Relationship Id="rId1980" Type="http://schemas.openxmlformats.org/officeDocument/2006/relationships/hyperlink" Target="https://finance.naver.com/item/frgn.nhn?code=038340" TargetMode="External"/><Relationship Id="rId65" Type="http://schemas.openxmlformats.org/officeDocument/2006/relationships/hyperlink" Target="https://finance.naver.com/item/frgn.nhn?code=272450" TargetMode="External"/><Relationship Id="rId1426" Type="http://schemas.openxmlformats.org/officeDocument/2006/relationships/hyperlink" Target="https://finance.naver.com/item/frgn.nhn?code=171120" TargetMode="External"/><Relationship Id="rId1633" Type="http://schemas.openxmlformats.org/officeDocument/2006/relationships/hyperlink" Target="https://finance.naver.com/item/frgn.nhn?code=098120" TargetMode="External"/><Relationship Id="rId1840" Type="http://schemas.openxmlformats.org/officeDocument/2006/relationships/hyperlink" Target="https://finance.naver.com/item/frgn.nhn?code=057880" TargetMode="External"/><Relationship Id="rId1700" Type="http://schemas.openxmlformats.org/officeDocument/2006/relationships/hyperlink" Target="https://finance.naver.com/item/frgn.nhn?code=073540" TargetMode="External"/><Relationship Id="rId379" Type="http://schemas.openxmlformats.org/officeDocument/2006/relationships/hyperlink" Target="https://finance.naver.com/item/frgn.nhn?code=024890" TargetMode="External"/><Relationship Id="rId586" Type="http://schemas.openxmlformats.org/officeDocument/2006/relationships/hyperlink" Target="https://finance.naver.com/item/frgn.nhn?code=005690" TargetMode="External"/><Relationship Id="rId793" Type="http://schemas.openxmlformats.org/officeDocument/2006/relationships/hyperlink" Target="https://finance.naver.com/item/frgn.nhn?code=003550" TargetMode="External"/><Relationship Id="rId2267" Type="http://schemas.openxmlformats.org/officeDocument/2006/relationships/hyperlink" Target="https://finance.naver.com/item/frgn.nhn?code=006050" TargetMode="External"/><Relationship Id="rId239" Type="http://schemas.openxmlformats.org/officeDocument/2006/relationships/hyperlink" Target="https://finance.naver.com/item/frgn.nhn?code=101060" TargetMode="External"/><Relationship Id="rId446" Type="http://schemas.openxmlformats.org/officeDocument/2006/relationships/hyperlink" Target="https://finance.naver.com/item/frgn.nhn?code=008500" TargetMode="External"/><Relationship Id="rId653" Type="http://schemas.openxmlformats.org/officeDocument/2006/relationships/hyperlink" Target="https://finance.naver.com/item/frgn.nhn?code=008350" TargetMode="External"/><Relationship Id="rId1076" Type="http://schemas.openxmlformats.org/officeDocument/2006/relationships/hyperlink" Target="https://finance.naver.com/item/frgn.nhn?code=246710" TargetMode="External"/><Relationship Id="rId1283" Type="http://schemas.openxmlformats.org/officeDocument/2006/relationships/hyperlink" Target="https://finance.naver.com/item/frgn.nhn?code=122640" TargetMode="External"/><Relationship Id="rId1490" Type="http://schemas.openxmlformats.org/officeDocument/2006/relationships/hyperlink" Target="https://finance.naver.com/item/frgn.nhn?code=143160" TargetMode="External"/><Relationship Id="rId2127" Type="http://schemas.openxmlformats.org/officeDocument/2006/relationships/hyperlink" Target="https://finance.naver.com/item/frgn.nhn?code=037350" TargetMode="External"/><Relationship Id="rId306" Type="http://schemas.openxmlformats.org/officeDocument/2006/relationships/hyperlink" Target="https://finance.naver.com/item/frgn.nhn?code=077970" TargetMode="External"/><Relationship Id="rId860" Type="http://schemas.openxmlformats.org/officeDocument/2006/relationships/hyperlink" Target="https://finance.naver.com/item/frgn.nhn?code=277810" TargetMode="External"/><Relationship Id="rId1143" Type="http://schemas.openxmlformats.org/officeDocument/2006/relationships/hyperlink" Target="https://finance.naver.com/item/frgn.nhn?code=066360" TargetMode="External"/><Relationship Id="rId513" Type="http://schemas.openxmlformats.org/officeDocument/2006/relationships/hyperlink" Target="https://finance.naver.com/item/frgn.nhn?code=010640" TargetMode="External"/><Relationship Id="rId720" Type="http://schemas.openxmlformats.org/officeDocument/2006/relationships/hyperlink" Target="https://finance.naver.com/item/frgn.nhn?code=000020" TargetMode="External"/><Relationship Id="rId1350" Type="http://schemas.openxmlformats.org/officeDocument/2006/relationships/hyperlink" Target="https://finance.naver.com/item/frgn.nhn?code=215100" TargetMode="External"/><Relationship Id="rId1003" Type="http://schemas.openxmlformats.org/officeDocument/2006/relationships/hyperlink" Target="https://finance.naver.com/item/frgn.nhn?code=311390" TargetMode="External"/><Relationship Id="rId1210" Type="http://schemas.openxmlformats.org/officeDocument/2006/relationships/hyperlink" Target="https://finance.naver.com/item/frgn.nhn?code=203450" TargetMode="External"/><Relationship Id="rId2191" Type="http://schemas.openxmlformats.org/officeDocument/2006/relationships/hyperlink" Target="https://finance.naver.com/item/frgn.nhn?code=032980" TargetMode="External"/><Relationship Id="rId163" Type="http://schemas.openxmlformats.org/officeDocument/2006/relationships/hyperlink" Target="https://finance.naver.com/item/frgn.nhn?code=069640" TargetMode="External"/><Relationship Id="rId370" Type="http://schemas.openxmlformats.org/officeDocument/2006/relationships/hyperlink" Target="https://finance.naver.com/item/frgn.nhn?code=035150" TargetMode="External"/><Relationship Id="rId2051" Type="http://schemas.openxmlformats.org/officeDocument/2006/relationships/hyperlink" Target="https://finance.naver.com/item/frgn.nhn?code=046070" TargetMode="External"/><Relationship Id="rId230" Type="http://schemas.openxmlformats.org/officeDocument/2006/relationships/hyperlink" Target="https://finance.naver.com/item/frgn.nhn?code=103140" TargetMode="External"/><Relationship Id="rId1677" Type="http://schemas.openxmlformats.org/officeDocument/2006/relationships/hyperlink" Target="https://finance.naver.com/item/frgn.nhn?code=085910" TargetMode="External"/><Relationship Id="rId1884" Type="http://schemas.openxmlformats.org/officeDocument/2006/relationships/hyperlink" Target="https://finance.naver.com/item/frgn.nhn?code=066430" TargetMode="External"/><Relationship Id="rId907" Type="http://schemas.openxmlformats.org/officeDocument/2006/relationships/hyperlink" Target="https://finance.naver.com/item/frgn.nhn?code=293490" TargetMode="External"/><Relationship Id="rId1537" Type="http://schemas.openxmlformats.org/officeDocument/2006/relationships/hyperlink" Target="https://finance.naver.com/item/frgn.nhn?code=119830" TargetMode="External"/><Relationship Id="rId1744" Type="http://schemas.openxmlformats.org/officeDocument/2006/relationships/hyperlink" Target="https://finance.naver.com/item/frgn.nhn?code=086060" TargetMode="External"/><Relationship Id="rId1951" Type="http://schemas.openxmlformats.org/officeDocument/2006/relationships/hyperlink" Target="https://finance.naver.com/item/frgn.nhn?code=059090" TargetMode="External"/><Relationship Id="rId36" Type="http://schemas.openxmlformats.org/officeDocument/2006/relationships/hyperlink" Target="https://finance.naver.com/item/frgn.nhn?code=336260" TargetMode="External"/><Relationship Id="rId1604" Type="http://schemas.openxmlformats.org/officeDocument/2006/relationships/hyperlink" Target="https://finance.naver.com/item/frgn.nhn?code=100130" TargetMode="External"/><Relationship Id="rId1811" Type="http://schemas.openxmlformats.org/officeDocument/2006/relationships/hyperlink" Target="https://finance.naver.com/item/frgn.nhn?code=051360" TargetMode="External"/><Relationship Id="rId697" Type="http://schemas.openxmlformats.org/officeDocument/2006/relationships/hyperlink" Target="https://finance.naver.com/item/frgn.nhn?code=007540" TargetMode="External"/><Relationship Id="rId1187" Type="http://schemas.openxmlformats.org/officeDocument/2006/relationships/hyperlink" Target="https://finance.naver.com/item/frgn.nhn?code=256630" TargetMode="External"/><Relationship Id="rId557" Type="http://schemas.openxmlformats.org/officeDocument/2006/relationships/hyperlink" Target="https://finance.naver.com/item/frgn.nhn?code=007630" TargetMode="External"/><Relationship Id="rId764" Type="http://schemas.openxmlformats.org/officeDocument/2006/relationships/hyperlink" Target="https://finance.naver.com/item/frgn.nhn?code=004990" TargetMode="External"/><Relationship Id="rId971" Type="http://schemas.openxmlformats.org/officeDocument/2006/relationships/hyperlink" Target="https://finance.naver.com/item/frgn.nhn?code=290510" TargetMode="External"/><Relationship Id="rId1394" Type="http://schemas.openxmlformats.org/officeDocument/2006/relationships/hyperlink" Target="https://finance.naver.com/item/frgn.nhn?code=182690" TargetMode="External"/><Relationship Id="rId2238" Type="http://schemas.openxmlformats.org/officeDocument/2006/relationships/hyperlink" Target="https://finance.naver.com/item/frgn.nhn?code=025880" TargetMode="External"/><Relationship Id="rId417" Type="http://schemas.openxmlformats.org/officeDocument/2006/relationships/hyperlink" Target="https://finance.naver.com/item/frgn.nhn?code=020120" TargetMode="External"/><Relationship Id="rId624" Type="http://schemas.openxmlformats.org/officeDocument/2006/relationships/hyperlink" Target="https://finance.naver.com/item/frgn.nhn?code=016380" TargetMode="External"/><Relationship Id="rId831" Type="http://schemas.openxmlformats.org/officeDocument/2006/relationships/hyperlink" Target="https://finance.naver.com/item/frgn.nhn?code=252990" TargetMode="External"/><Relationship Id="rId1047" Type="http://schemas.openxmlformats.org/officeDocument/2006/relationships/hyperlink" Target="https://finance.naver.com/item/frgn.nhn?code=278280" TargetMode="External"/><Relationship Id="rId1254" Type="http://schemas.openxmlformats.org/officeDocument/2006/relationships/hyperlink" Target="https://finance.naver.com/item/frgn.nhn?code=243070" TargetMode="External"/><Relationship Id="rId1461" Type="http://schemas.openxmlformats.org/officeDocument/2006/relationships/hyperlink" Target="https://finance.naver.com/item/frgn.nhn?code=106520" TargetMode="External"/><Relationship Id="rId2305" Type="http://schemas.openxmlformats.org/officeDocument/2006/relationships/hyperlink" Target="https://finance.naver.com/item/frgn.nhn?code=003310" TargetMode="External"/><Relationship Id="rId1114" Type="http://schemas.openxmlformats.org/officeDocument/2006/relationships/hyperlink" Target="https://finance.naver.com/item/frgn.nhn?code=289080" TargetMode="External"/><Relationship Id="rId1321" Type="http://schemas.openxmlformats.org/officeDocument/2006/relationships/hyperlink" Target="https://finance.naver.com/item/frgn.nhn?code=127710" TargetMode="External"/><Relationship Id="rId2095" Type="http://schemas.openxmlformats.org/officeDocument/2006/relationships/hyperlink" Target="https://finance.naver.com/item/frgn.nhn?code=039230" TargetMode="External"/><Relationship Id="rId274" Type="http://schemas.openxmlformats.org/officeDocument/2006/relationships/hyperlink" Target="https://finance.naver.com/item/frgn.nhn?code=090080" TargetMode="External"/><Relationship Id="rId481" Type="http://schemas.openxmlformats.org/officeDocument/2006/relationships/hyperlink" Target="https://finance.naver.com/item/frgn.nhn?code=009200" TargetMode="External"/><Relationship Id="rId2162" Type="http://schemas.openxmlformats.org/officeDocument/2006/relationships/hyperlink" Target="https://finance.naver.com/item/frgn.nhn?code=035620" TargetMode="External"/><Relationship Id="rId134" Type="http://schemas.openxmlformats.org/officeDocument/2006/relationships/hyperlink" Target="https://finance.naver.com/item/frgn.nhn?code=175330" TargetMode="External"/><Relationship Id="rId341" Type="http://schemas.openxmlformats.org/officeDocument/2006/relationships/hyperlink" Target="https://finance.naver.com/item/frgn.nhn?code=037710" TargetMode="External"/><Relationship Id="rId2022" Type="http://schemas.openxmlformats.org/officeDocument/2006/relationships/hyperlink" Target="https://finance.naver.com/item/frgn.nhn?code=052020" TargetMode="External"/><Relationship Id="rId201" Type="http://schemas.openxmlformats.org/officeDocument/2006/relationships/hyperlink" Target="https://finance.naver.com/item/frgn.nhn?code=120110" TargetMode="External"/><Relationship Id="rId1788" Type="http://schemas.openxmlformats.org/officeDocument/2006/relationships/hyperlink" Target="https://finance.naver.com/item/frgn.nhn?code=082270" TargetMode="External"/><Relationship Id="rId1995" Type="http://schemas.openxmlformats.org/officeDocument/2006/relationships/hyperlink" Target="https://finance.naver.com/item/frgn.nhn?code=053050" TargetMode="External"/><Relationship Id="rId1648" Type="http://schemas.openxmlformats.org/officeDocument/2006/relationships/hyperlink" Target="https://finance.naver.com/item/frgn.nhn?code=018620" TargetMode="External"/><Relationship Id="rId1508" Type="http://schemas.openxmlformats.org/officeDocument/2006/relationships/hyperlink" Target="https://finance.naver.com/item/frgn.nhn?code=104480" TargetMode="External"/><Relationship Id="rId1855" Type="http://schemas.openxmlformats.org/officeDocument/2006/relationships/hyperlink" Target="https://finance.naver.com/item/frgn.nhn?code=069330" TargetMode="External"/><Relationship Id="rId1715" Type="http://schemas.openxmlformats.org/officeDocument/2006/relationships/hyperlink" Target="https://finance.naver.com/item/frgn.nhn?code=089150" TargetMode="External"/><Relationship Id="rId1922" Type="http://schemas.openxmlformats.org/officeDocument/2006/relationships/hyperlink" Target="https://finance.naver.com/item/frgn.nhn?code=061040" TargetMode="External"/><Relationship Id="rId668" Type="http://schemas.openxmlformats.org/officeDocument/2006/relationships/hyperlink" Target="https://finance.naver.com/item/frgn.nhn?code=004700" TargetMode="External"/><Relationship Id="rId875" Type="http://schemas.openxmlformats.org/officeDocument/2006/relationships/hyperlink" Target="https://finance.naver.com/item/frgn.nhn?code=064850" TargetMode="External"/><Relationship Id="rId1298" Type="http://schemas.openxmlformats.org/officeDocument/2006/relationships/hyperlink" Target="https://finance.naver.com/item/frgn.nhn?code=226340" TargetMode="External"/><Relationship Id="rId528" Type="http://schemas.openxmlformats.org/officeDocument/2006/relationships/hyperlink" Target="https://finance.naver.com/item/frgn.nhn?code=009160" TargetMode="External"/><Relationship Id="rId735" Type="http://schemas.openxmlformats.org/officeDocument/2006/relationships/hyperlink" Target="https://finance.naver.com/item/frgn.nhn?code=006800" TargetMode="External"/><Relationship Id="rId942" Type="http://schemas.openxmlformats.org/officeDocument/2006/relationships/hyperlink" Target="https://finance.naver.com/item/frgn.nhn?code=198080" TargetMode="External"/><Relationship Id="rId1158" Type="http://schemas.openxmlformats.org/officeDocument/2006/relationships/hyperlink" Target="https://finance.naver.com/item/frgn.nhn?code=259630" TargetMode="External"/><Relationship Id="rId1365" Type="http://schemas.openxmlformats.org/officeDocument/2006/relationships/hyperlink" Target="https://finance.naver.com/item/frgn.nhn?code=208710" TargetMode="External"/><Relationship Id="rId1572" Type="http://schemas.openxmlformats.org/officeDocument/2006/relationships/hyperlink" Target="https://finance.naver.com/item/frgn.nhn?code=115610" TargetMode="External"/><Relationship Id="rId2209" Type="http://schemas.openxmlformats.org/officeDocument/2006/relationships/hyperlink" Target="https://finance.naver.com/item/frgn.nhn?code=012340" TargetMode="External"/><Relationship Id="rId1018" Type="http://schemas.openxmlformats.org/officeDocument/2006/relationships/hyperlink" Target="https://finance.naver.com/item/frgn.nhn?code=300080" TargetMode="External"/><Relationship Id="rId1225" Type="http://schemas.openxmlformats.org/officeDocument/2006/relationships/hyperlink" Target="https://finance.naver.com/item/frgn.nhn?code=241710" TargetMode="External"/><Relationship Id="rId1432" Type="http://schemas.openxmlformats.org/officeDocument/2006/relationships/hyperlink" Target="https://finance.naver.com/item/frgn.nhn?code=131970" TargetMode="External"/><Relationship Id="rId71" Type="http://schemas.openxmlformats.org/officeDocument/2006/relationships/hyperlink" Target="https://finance.naver.com/item/frgn.nhn?code=271980" TargetMode="External"/><Relationship Id="rId802" Type="http://schemas.openxmlformats.org/officeDocument/2006/relationships/hyperlink" Target="https://finance.naver.com/item/frgn.nhn?code=000070" TargetMode="External"/><Relationship Id="rId178" Type="http://schemas.openxmlformats.org/officeDocument/2006/relationships/hyperlink" Target="https://finance.naver.com/item/frgn.nhn?code=117580" TargetMode="External"/><Relationship Id="rId385" Type="http://schemas.openxmlformats.org/officeDocument/2006/relationships/hyperlink" Target="https://finance.naver.com/item/frgn.nhn?code=010600" TargetMode="External"/><Relationship Id="rId592" Type="http://schemas.openxmlformats.org/officeDocument/2006/relationships/hyperlink" Target="https://finance.naver.com/item/frgn.nhn?code=001750" TargetMode="External"/><Relationship Id="rId2066" Type="http://schemas.openxmlformats.org/officeDocument/2006/relationships/hyperlink" Target="https://finance.naver.com/item/frgn.nhn?code=045510" TargetMode="External"/><Relationship Id="rId2273" Type="http://schemas.openxmlformats.org/officeDocument/2006/relationships/hyperlink" Target="https://finance.naver.com/item/frgn.nhn?code=007530" TargetMode="External"/><Relationship Id="rId245" Type="http://schemas.openxmlformats.org/officeDocument/2006/relationships/hyperlink" Target="https://finance.naver.com/item/frgn.nhn?code=092440" TargetMode="External"/><Relationship Id="rId452" Type="http://schemas.openxmlformats.org/officeDocument/2006/relationships/hyperlink" Target="https://finance.naver.com/item/frgn.nhn?code=010140" TargetMode="External"/><Relationship Id="rId1082" Type="http://schemas.openxmlformats.org/officeDocument/2006/relationships/hyperlink" Target="https://finance.naver.com/item/frgn.nhn?code=227100" TargetMode="External"/><Relationship Id="rId2133" Type="http://schemas.openxmlformats.org/officeDocument/2006/relationships/hyperlink" Target="https://finance.naver.com/item/frgn.nhn?code=016250" TargetMode="External"/><Relationship Id="rId105" Type="http://schemas.openxmlformats.org/officeDocument/2006/relationships/hyperlink" Target="https://finance.naver.com/item/frgn.nhn?code=227840" TargetMode="External"/><Relationship Id="rId312" Type="http://schemas.openxmlformats.org/officeDocument/2006/relationships/hyperlink" Target="https://finance.naver.com/item/frgn.nhn?code=007660" TargetMode="External"/><Relationship Id="rId2200" Type="http://schemas.openxmlformats.org/officeDocument/2006/relationships/hyperlink" Target="https://finance.naver.com/item/frgn.nhn?code=032850" TargetMode="External"/><Relationship Id="rId1899" Type="http://schemas.openxmlformats.org/officeDocument/2006/relationships/hyperlink" Target="https://finance.naver.com/item/frgn.nhn?code=065420" TargetMode="External"/><Relationship Id="rId1759" Type="http://schemas.openxmlformats.org/officeDocument/2006/relationships/hyperlink" Target="https://finance.naver.com/item/frgn.nhn?code=078140" TargetMode="External"/><Relationship Id="rId1966" Type="http://schemas.openxmlformats.org/officeDocument/2006/relationships/hyperlink" Target="https://finance.naver.com/item/frgn.nhn?code=060240" TargetMode="External"/><Relationship Id="rId1619" Type="http://schemas.openxmlformats.org/officeDocument/2006/relationships/hyperlink" Target="https://finance.naver.com/item/frgn.nhn?code=101490" TargetMode="External"/><Relationship Id="rId1826" Type="http://schemas.openxmlformats.org/officeDocument/2006/relationships/hyperlink" Target="https://finance.naver.com/item/frgn.nhn?code=066700" TargetMode="External"/><Relationship Id="rId779" Type="http://schemas.openxmlformats.org/officeDocument/2006/relationships/hyperlink" Target="https://finance.naver.com/item/frgn.nhn?code=003090" TargetMode="External"/><Relationship Id="rId986" Type="http://schemas.openxmlformats.org/officeDocument/2006/relationships/hyperlink" Target="https://finance.naver.com/item/frgn.nhn?code=322180" TargetMode="External"/><Relationship Id="rId639" Type="http://schemas.openxmlformats.org/officeDocument/2006/relationships/hyperlink" Target="https://finance.naver.com/item/frgn.nhn?code=010620" TargetMode="External"/><Relationship Id="rId1269" Type="http://schemas.openxmlformats.org/officeDocument/2006/relationships/hyperlink" Target="https://finance.naver.com/item/frgn.nhn?code=224060" TargetMode="External"/><Relationship Id="rId1476" Type="http://schemas.openxmlformats.org/officeDocument/2006/relationships/hyperlink" Target="https://finance.naver.com/item/frgn.nhn?code=139670" TargetMode="External"/><Relationship Id="rId846" Type="http://schemas.openxmlformats.org/officeDocument/2006/relationships/hyperlink" Target="https://finance.naver.com/item/frgn.nhn?code=950220" TargetMode="External"/><Relationship Id="rId1129" Type="http://schemas.openxmlformats.org/officeDocument/2006/relationships/hyperlink" Target="https://finance.naver.com/item/frgn.nhn?code=006620" TargetMode="External"/><Relationship Id="rId1683" Type="http://schemas.openxmlformats.org/officeDocument/2006/relationships/hyperlink" Target="https://finance.naver.com/item/frgn.nhn?code=094940" TargetMode="External"/><Relationship Id="rId1890" Type="http://schemas.openxmlformats.org/officeDocument/2006/relationships/hyperlink" Target="https://finance.naver.com/item/frgn.nhn?code=035600" TargetMode="External"/><Relationship Id="rId706" Type="http://schemas.openxmlformats.org/officeDocument/2006/relationships/hyperlink" Target="https://finance.naver.com/item/frgn.nhn?code=001060" TargetMode="External"/><Relationship Id="rId913" Type="http://schemas.openxmlformats.org/officeDocument/2006/relationships/hyperlink" Target="https://finance.naver.com/item/frgn.nhn?code=337930" TargetMode="External"/><Relationship Id="rId1336" Type="http://schemas.openxmlformats.org/officeDocument/2006/relationships/hyperlink" Target="https://finance.naver.com/item/frgn.nhn?code=177350" TargetMode="External"/><Relationship Id="rId1543" Type="http://schemas.openxmlformats.org/officeDocument/2006/relationships/hyperlink" Target="https://finance.naver.com/item/frgn.nhn?code=119500" TargetMode="External"/><Relationship Id="rId1750" Type="http://schemas.openxmlformats.org/officeDocument/2006/relationships/hyperlink" Target="https://finance.naver.com/item/frgn.nhn?code=079370" TargetMode="External"/><Relationship Id="rId42" Type="http://schemas.openxmlformats.org/officeDocument/2006/relationships/hyperlink" Target="https://finance.naver.com/item/frgn.nhn?code=192080" TargetMode="External"/><Relationship Id="rId1403" Type="http://schemas.openxmlformats.org/officeDocument/2006/relationships/hyperlink" Target="https://finance.naver.com/item/frgn.nhn?code=177830" TargetMode="External"/><Relationship Id="rId1610" Type="http://schemas.openxmlformats.org/officeDocument/2006/relationships/hyperlink" Target="https://finance.naver.com/item/frgn.nhn?code=102710" TargetMode="External"/><Relationship Id="rId289" Type="http://schemas.openxmlformats.org/officeDocument/2006/relationships/hyperlink" Target="https://finance.naver.com/item/frgn.nhn?code=071950" TargetMode="External"/><Relationship Id="rId496" Type="http://schemas.openxmlformats.org/officeDocument/2006/relationships/hyperlink" Target="https://finance.naver.com/item/frgn.nhn?code=011330" TargetMode="External"/><Relationship Id="rId2177" Type="http://schemas.openxmlformats.org/officeDocument/2006/relationships/hyperlink" Target="https://finance.naver.com/item/frgn.nhn?code=03035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EF2318"/>
  <sheetViews>
    <sheetView tabSelected="1" zoomScale="85" zoomScaleNormal="85" workbookViewId="0">
      <pane ySplit="525" topLeftCell="A614" activePane="bottomLeft"/>
      <selection activeCell="H1" sqref="H1:I1048576"/>
      <selection pane="bottomLeft" activeCell="C587" sqref="C587"/>
    </sheetView>
  </sheetViews>
  <sheetFormatPr defaultRowHeight="16.5" x14ac:dyDescent="0.3"/>
  <cols>
    <col min="1" max="1" width="5.5" bestFit="1" customWidth="1"/>
    <col min="2" max="2" width="11.125" customWidth="1"/>
    <col min="3" max="3" width="52.75" customWidth="1"/>
    <col min="4" max="4" width="27.75" bestFit="1" customWidth="1"/>
    <col min="5" max="5" width="25.5" hidden="1" customWidth="1"/>
    <col min="6" max="6" width="11.5" style="6" customWidth="1"/>
    <col min="7" max="7" width="26" customWidth="1"/>
    <col min="8" max="8" width="15.375" style="6" hidden="1" customWidth="1"/>
    <col min="9" max="9" width="11.375" hidden="1" customWidth="1"/>
    <col min="10" max="10" width="14.375" customWidth="1"/>
    <col min="11" max="14" width="10" customWidth="1"/>
    <col min="15" max="66" width="11.125" customWidth="1"/>
    <col min="67" max="74" width="13.125" customWidth="1"/>
    <col min="75" max="82" width="11.25" customWidth="1"/>
    <col min="83" max="90" width="11" customWidth="1"/>
    <col min="91" max="98" width="10.375" customWidth="1"/>
    <col min="99" max="104" width="10.5" customWidth="1"/>
    <col min="105" max="106" width="11.625" customWidth="1"/>
    <col min="107" max="114" width="11.75" customWidth="1"/>
    <col min="115" max="115" width="7.875" customWidth="1"/>
    <col min="116" max="122" width="14.375" customWidth="1"/>
    <col min="123" max="125" width="14.25" customWidth="1"/>
    <col min="126" max="126" width="10.5" customWidth="1"/>
    <col min="127" max="128" width="14.25" customWidth="1"/>
    <col min="129" max="129" width="19.125" customWidth="1"/>
    <col min="130" max="130" width="14.25" customWidth="1"/>
    <col min="131" max="131" width="10.375" bestFit="1" customWidth="1"/>
    <col min="132" max="133" width="14.25" customWidth="1"/>
    <col min="134" max="134" width="10.25" bestFit="1" customWidth="1"/>
    <col min="135" max="135" width="9.5" bestFit="1" customWidth="1"/>
    <col min="136" max="136" width="9" style="3"/>
  </cols>
  <sheetData>
    <row r="1" spans="1:136" x14ac:dyDescent="0.3">
      <c r="A1" t="s">
        <v>878</v>
      </c>
      <c r="B1" t="s">
        <v>3410</v>
      </c>
      <c r="C1" t="s">
        <v>11156</v>
      </c>
      <c r="D1" t="s">
        <v>753</v>
      </c>
      <c r="E1" t="s">
        <v>11157</v>
      </c>
      <c r="F1" s="8" t="s">
        <v>11158</v>
      </c>
      <c r="G1" t="s">
        <v>859</v>
      </c>
      <c r="H1" s="6" t="s">
        <v>881</v>
      </c>
      <c r="I1" t="s">
        <v>754</v>
      </c>
      <c r="J1" t="s">
        <v>3487</v>
      </c>
      <c r="K1" t="s">
        <v>755</v>
      </c>
      <c r="L1" t="s">
        <v>756</v>
      </c>
      <c r="M1" t="s">
        <v>757</v>
      </c>
      <c r="N1" t="s">
        <v>758</v>
      </c>
      <c r="O1" t="s">
        <v>759</v>
      </c>
      <c r="P1" t="s">
        <v>760</v>
      </c>
      <c r="Q1" t="s">
        <v>761</v>
      </c>
      <c r="R1" t="s">
        <v>762</v>
      </c>
      <c r="S1" t="s">
        <v>763</v>
      </c>
      <c r="T1" t="s">
        <v>764</v>
      </c>
      <c r="U1" t="s">
        <v>765</v>
      </c>
      <c r="V1" t="s">
        <v>766</v>
      </c>
      <c r="W1" t="s">
        <v>767</v>
      </c>
      <c r="X1" t="s">
        <v>768</v>
      </c>
      <c r="Y1" t="s">
        <v>769</v>
      </c>
      <c r="Z1" t="s">
        <v>770</v>
      </c>
      <c r="AA1" t="s">
        <v>771</v>
      </c>
      <c r="AB1" t="s">
        <v>772</v>
      </c>
      <c r="AC1" t="s">
        <v>773</v>
      </c>
      <c r="AD1" t="s">
        <v>774</v>
      </c>
      <c r="AE1" t="s">
        <v>775</v>
      </c>
      <c r="AF1" t="s">
        <v>776</v>
      </c>
      <c r="AG1" t="s">
        <v>777</v>
      </c>
      <c r="AH1" t="s">
        <v>778</v>
      </c>
      <c r="AI1" t="s">
        <v>779</v>
      </c>
      <c r="AJ1" t="s">
        <v>780</v>
      </c>
      <c r="AK1" t="s">
        <v>781</v>
      </c>
      <c r="AL1" t="s">
        <v>782</v>
      </c>
      <c r="AM1" t="s">
        <v>783</v>
      </c>
      <c r="AN1" t="s">
        <v>784</v>
      </c>
      <c r="AO1" t="s">
        <v>785</v>
      </c>
      <c r="AP1" t="s">
        <v>786</v>
      </c>
      <c r="AQ1" t="s">
        <v>787</v>
      </c>
      <c r="AR1" t="s">
        <v>788</v>
      </c>
      <c r="AS1" t="s">
        <v>789</v>
      </c>
      <c r="AT1" t="s">
        <v>790</v>
      </c>
      <c r="AU1" t="s">
        <v>791</v>
      </c>
      <c r="AV1" t="s">
        <v>792</v>
      </c>
      <c r="AW1" t="s">
        <v>793</v>
      </c>
      <c r="AX1" t="s">
        <v>794</v>
      </c>
      <c r="AY1" t="s">
        <v>795</v>
      </c>
      <c r="AZ1" t="s">
        <v>796</v>
      </c>
      <c r="BA1" t="s">
        <v>797</v>
      </c>
      <c r="BB1" t="s">
        <v>798</v>
      </c>
      <c r="BC1" t="s">
        <v>799</v>
      </c>
      <c r="BD1" t="s">
        <v>800</v>
      </c>
      <c r="BE1" t="s">
        <v>801</v>
      </c>
      <c r="BF1" t="s">
        <v>802</v>
      </c>
      <c r="BG1" t="s">
        <v>803</v>
      </c>
      <c r="BH1" t="s">
        <v>804</v>
      </c>
      <c r="BI1" t="s">
        <v>805</v>
      </c>
      <c r="BJ1" t="s">
        <v>806</v>
      </c>
      <c r="BK1" t="s">
        <v>807</v>
      </c>
      <c r="BL1" t="s">
        <v>808</v>
      </c>
      <c r="BM1" t="s">
        <v>809</v>
      </c>
      <c r="BN1" t="s">
        <v>810</v>
      </c>
      <c r="BO1" t="s">
        <v>811</v>
      </c>
      <c r="BP1" t="s">
        <v>812</v>
      </c>
      <c r="BQ1" t="s">
        <v>813</v>
      </c>
      <c r="BR1" t="s">
        <v>814</v>
      </c>
      <c r="BS1" t="s">
        <v>815</v>
      </c>
      <c r="BT1" t="s">
        <v>816</v>
      </c>
      <c r="BU1" t="s">
        <v>817</v>
      </c>
      <c r="BV1" t="s">
        <v>818</v>
      </c>
      <c r="BW1" t="s">
        <v>819</v>
      </c>
      <c r="BX1" t="s">
        <v>820</v>
      </c>
      <c r="BY1" t="s">
        <v>821</v>
      </c>
      <c r="BZ1" t="s">
        <v>822</v>
      </c>
      <c r="CA1" t="s">
        <v>823</v>
      </c>
      <c r="CB1" t="s">
        <v>824</v>
      </c>
      <c r="CC1" t="s">
        <v>825</v>
      </c>
      <c r="CD1" t="s">
        <v>826</v>
      </c>
      <c r="CE1" t="s">
        <v>827</v>
      </c>
      <c r="CF1" t="s">
        <v>828</v>
      </c>
      <c r="CG1" t="s">
        <v>829</v>
      </c>
      <c r="CH1" t="s">
        <v>830</v>
      </c>
      <c r="CI1" t="s">
        <v>831</v>
      </c>
      <c r="CJ1" t="s">
        <v>832</v>
      </c>
      <c r="CK1" t="s">
        <v>833</v>
      </c>
      <c r="CL1" t="s">
        <v>834</v>
      </c>
      <c r="CM1" t="s">
        <v>835</v>
      </c>
      <c r="CN1" t="s">
        <v>836</v>
      </c>
      <c r="CO1" t="s">
        <v>837</v>
      </c>
      <c r="CP1" t="s">
        <v>838</v>
      </c>
      <c r="CQ1" t="s">
        <v>839</v>
      </c>
      <c r="CR1" t="s">
        <v>840</v>
      </c>
      <c r="CS1" t="s">
        <v>841</v>
      </c>
      <c r="CT1" t="s">
        <v>842</v>
      </c>
      <c r="CU1" t="s">
        <v>843</v>
      </c>
      <c r="CV1" t="s">
        <v>844</v>
      </c>
      <c r="CW1" t="s">
        <v>845</v>
      </c>
      <c r="CX1" t="s">
        <v>846</v>
      </c>
      <c r="CY1" t="s">
        <v>847</v>
      </c>
      <c r="CZ1" t="s">
        <v>848</v>
      </c>
      <c r="DA1" t="s">
        <v>849</v>
      </c>
      <c r="DB1" t="s">
        <v>850</v>
      </c>
      <c r="DC1" t="s">
        <v>851</v>
      </c>
      <c r="DD1" t="s">
        <v>852</v>
      </c>
      <c r="DE1" t="s">
        <v>853</v>
      </c>
      <c r="DF1" t="s">
        <v>854</v>
      </c>
      <c r="DG1" t="s">
        <v>855</v>
      </c>
      <c r="DH1" t="s">
        <v>856</v>
      </c>
      <c r="DI1" t="s">
        <v>857</v>
      </c>
      <c r="DJ1" t="s">
        <v>858</v>
      </c>
      <c r="DK1" t="s">
        <v>877</v>
      </c>
      <c r="DL1" t="s">
        <v>861</v>
      </c>
      <c r="DM1" t="s">
        <v>862</v>
      </c>
      <c r="DN1" t="s">
        <v>863</v>
      </c>
      <c r="DO1" t="s">
        <v>864</v>
      </c>
      <c r="DP1" t="s">
        <v>865</v>
      </c>
      <c r="DQ1" t="s">
        <v>866</v>
      </c>
      <c r="DR1" t="s">
        <v>867</v>
      </c>
      <c r="DS1" t="s">
        <v>860</v>
      </c>
      <c r="DT1" t="s">
        <v>868</v>
      </c>
      <c r="DU1" t="s">
        <v>869</v>
      </c>
      <c r="DV1" t="s">
        <v>870</v>
      </c>
      <c r="DW1" t="s">
        <v>871</v>
      </c>
      <c r="DX1" t="s">
        <v>872</v>
      </c>
      <c r="DY1" t="s">
        <v>873</v>
      </c>
      <c r="DZ1" t="s">
        <v>874</v>
      </c>
      <c r="EA1" s="13">
        <v>0.8</v>
      </c>
      <c r="EB1" s="7" t="s">
        <v>879</v>
      </c>
      <c r="EC1" s="10" t="s">
        <v>880</v>
      </c>
      <c r="ED1" t="s">
        <v>875</v>
      </c>
      <c r="EE1" t="s">
        <v>876</v>
      </c>
    </row>
    <row r="2" spans="1:136" hidden="1" x14ac:dyDescent="0.3">
      <c r="A2">
        <v>0</v>
      </c>
      <c r="B2" s="17" t="s">
        <v>8839</v>
      </c>
      <c r="C2" s="16" t="str">
        <f>"https://finance.naver.com/item/frgn.nhn?code="&amp;B2</f>
        <v>https://finance.naver.com/item/frgn.nhn?code=259960</v>
      </c>
      <c r="D2" t="s">
        <v>3489</v>
      </c>
      <c r="E2" t="s">
        <v>3490</v>
      </c>
      <c r="F2" s="18">
        <f>VALUE(LEFT(E2,FIND("/",E2)-1))</f>
        <v>454000</v>
      </c>
      <c r="G2" s="6" t="s">
        <v>3491</v>
      </c>
      <c r="H2" s="6">
        <f t="shared" ref="H2:H65" si="0">VALUE(LEFT(G2,FIND("/",G2)-1)) + VALUE(MID(G2,FIND("/",G2)+1,LEN(G2)))</f>
        <v>48898070</v>
      </c>
      <c r="I2">
        <v>0</v>
      </c>
      <c r="J2" s="1">
        <f t="shared" ref="J2:J65" si="1">F2*H2/(10^8)</f>
        <v>221997.2378</v>
      </c>
      <c r="K2">
        <v>372</v>
      </c>
      <c r="L2" s="1">
        <v>3104</v>
      </c>
      <c r="M2" s="1">
        <v>11200</v>
      </c>
      <c r="N2" s="1">
        <v>10875</v>
      </c>
      <c r="O2" s="1">
        <v>16704</v>
      </c>
      <c r="P2" s="1">
        <v>19537</v>
      </c>
      <c r="Q2" s="1">
        <v>30852</v>
      </c>
      <c r="R2" t="s">
        <v>8838</v>
      </c>
      <c r="S2">
        <v>-73</v>
      </c>
      <c r="T2">
        <v>266</v>
      </c>
      <c r="U2" s="1">
        <v>3003</v>
      </c>
      <c r="V2" s="1">
        <v>3593</v>
      </c>
      <c r="W2" s="1">
        <v>7739</v>
      </c>
      <c r="X2" s="1">
        <v>8662</v>
      </c>
      <c r="Y2" s="1">
        <v>14141</v>
      </c>
      <c r="Z2" t="s">
        <v>8838</v>
      </c>
      <c r="AA2">
        <v>-249</v>
      </c>
      <c r="AB2" s="1">
        <v>-8795</v>
      </c>
      <c r="AC2" s="1">
        <v>2510</v>
      </c>
      <c r="AD2" s="1">
        <v>2789</v>
      </c>
      <c r="AE2" s="1">
        <v>5563</v>
      </c>
      <c r="AF2" s="1">
        <v>6928</v>
      </c>
      <c r="AG2" s="1">
        <v>11481</v>
      </c>
      <c r="AH2" t="s">
        <v>8838</v>
      </c>
      <c r="AI2">
        <v>659</v>
      </c>
      <c r="AJ2" s="1">
        <v>5955</v>
      </c>
      <c r="AK2" s="1">
        <v>6191</v>
      </c>
      <c r="AL2" s="1">
        <v>9901</v>
      </c>
      <c r="AM2" s="1">
        <v>17191</v>
      </c>
      <c r="AN2" t="s">
        <v>8838</v>
      </c>
      <c r="AO2" t="s">
        <v>8838</v>
      </c>
      <c r="AP2" t="s">
        <v>8838</v>
      </c>
      <c r="AQ2">
        <v>740</v>
      </c>
      <c r="AR2" s="1">
        <v>16612</v>
      </c>
      <c r="AS2" s="1">
        <v>6413</v>
      </c>
      <c r="AT2" s="1">
        <v>4057</v>
      </c>
      <c r="AU2" s="1">
        <v>5050</v>
      </c>
      <c r="AV2" t="s">
        <v>8838</v>
      </c>
      <c r="AW2" t="s">
        <v>8838</v>
      </c>
      <c r="AX2" t="s">
        <v>8838</v>
      </c>
      <c r="AY2">
        <v>-81</v>
      </c>
      <c r="AZ2" s="1">
        <v>-10657</v>
      </c>
      <c r="BA2">
        <v>-222</v>
      </c>
      <c r="BB2" s="1">
        <v>5844</v>
      </c>
      <c r="BC2" s="1">
        <v>12141</v>
      </c>
      <c r="BD2" t="s">
        <v>8838</v>
      </c>
      <c r="BE2" t="s">
        <v>8838</v>
      </c>
      <c r="BF2" t="s">
        <v>8838</v>
      </c>
      <c r="BG2">
        <v>-81</v>
      </c>
      <c r="BH2" s="1">
        <v>-10657</v>
      </c>
      <c r="BI2">
        <v>-222</v>
      </c>
      <c r="BJ2" s="1">
        <v>5844</v>
      </c>
      <c r="BK2" s="1">
        <v>12141</v>
      </c>
      <c r="BL2" t="s">
        <v>8838</v>
      </c>
      <c r="BM2" t="s">
        <v>8838</v>
      </c>
      <c r="BN2" t="s">
        <v>8838</v>
      </c>
      <c r="BO2">
        <v>35</v>
      </c>
      <c r="BP2">
        <v>24</v>
      </c>
      <c r="BQ2">
        <v>37</v>
      </c>
      <c r="BR2">
        <v>40</v>
      </c>
      <c r="BS2">
        <v>43</v>
      </c>
      <c r="BT2" t="s">
        <v>8838</v>
      </c>
      <c r="BU2" t="s">
        <v>8838</v>
      </c>
      <c r="BV2" t="s">
        <v>8838</v>
      </c>
      <c r="BW2">
        <v>-33.06</v>
      </c>
      <c r="BX2" t="s">
        <v>0</v>
      </c>
      <c r="BY2">
        <v>41.33</v>
      </c>
      <c r="BZ2">
        <v>34.659999999999997</v>
      </c>
      <c r="CA2">
        <v>41.07</v>
      </c>
      <c r="CB2">
        <v>40.299999999999997</v>
      </c>
      <c r="CC2" t="s">
        <v>8838</v>
      </c>
      <c r="CD2" t="s">
        <v>8838</v>
      </c>
      <c r="CE2">
        <v>-858.24</v>
      </c>
      <c r="CF2" t="s">
        <v>0</v>
      </c>
      <c r="CG2" t="s">
        <v>1</v>
      </c>
      <c r="CH2">
        <v>99.21</v>
      </c>
      <c r="CI2">
        <v>61.86</v>
      </c>
      <c r="CJ2">
        <v>59.63</v>
      </c>
      <c r="CK2" t="s">
        <v>8838</v>
      </c>
      <c r="CL2" t="s">
        <v>8838</v>
      </c>
      <c r="CM2" t="s">
        <v>8838</v>
      </c>
      <c r="CN2" t="s">
        <v>8838</v>
      </c>
      <c r="CO2" t="s">
        <v>8838</v>
      </c>
      <c r="CP2" t="s">
        <v>8838</v>
      </c>
      <c r="CQ2" t="s">
        <v>8838</v>
      </c>
      <c r="CR2" s="1">
        <v>15948</v>
      </c>
      <c r="CS2" s="1">
        <v>21085</v>
      </c>
      <c r="CT2" t="s">
        <v>8838</v>
      </c>
      <c r="CU2" t="s">
        <v>8838</v>
      </c>
      <c r="CV2" t="s">
        <v>8838</v>
      </c>
      <c r="CW2" t="s">
        <v>8838</v>
      </c>
      <c r="CX2" t="s">
        <v>8838</v>
      </c>
      <c r="CY2" t="s">
        <v>8838</v>
      </c>
      <c r="CZ2">
        <v>28.47</v>
      </c>
      <c r="DA2">
        <v>21.53</v>
      </c>
      <c r="DB2" t="s">
        <v>8838</v>
      </c>
      <c r="DC2" t="s">
        <v>8838</v>
      </c>
      <c r="DD2" t="s">
        <v>8838</v>
      </c>
      <c r="DE2" t="s">
        <v>8838</v>
      </c>
      <c r="DF2" t="s">
        <v>8838</v>
      </c>
      <c r="DG2" t="s">
        <v>8838</v>
      </c>
      <c r="DH2" t="s">
        <v>8838</v>
      </c>
      <c r="DI2" t="s">
        <v>8838</v>
      </c>
      <c r="DJ2" t="s">
        <v>8838</v>
      </c>
      <c r="DK2" s="5" t="e">
        <f t="shared" ref="DK2:DK65" si="2">(CL2*3+CK2*2+CJ2)/6</f>
        <v>#VALUE!</v>
      </c>
      <c r="DL2" t="e">
        <f t="shared" ref="DL2:DL65" si="3">BG2+(BG2*(CF2-8.25)/8.25)</f>
        <v>#VALUE!</v>
      </c>
      <c r="DM2" t="e">
        <f t="shared" ref="DM2:DM65" si="4">BH2+(BH2*(CG2-8.25)/8.25)</f>
        <v>#VALUE!</v>
      </c>
      <c r="DN2">
        <f t="shared" ref="DN2:DN65" si="5">BI2+(BI2*(CH2-8.25)/8.25)</f>
        <v>-2669.650909090909</v>
      </c>
      <c r="DO2">
        <f t="shared" ref="DO2:DO65" si="6">BJ2+(BJ2*(CI2-8.25)/8.25)</f>
        <v>43819.37454545455</v>
      </c>
      <c r="DP2">
        <f t="shared" ref="DP2:DP65" si="7">BK2+(BK2*(CJ2-8.25)/8.25)</f>
        <v>87753.676363636376</v>
      </c>
      <c r="DQ2" t="e">
        <f t="shared" ref="DQ2:DQ65" si="8">BL2+(BL2*(CK2-8.25)/8.25)</f>
        <v>#VALUE!</v>
      </c>
      <c r="DR2" t="e">
        <f t="shared" ref="DR2:DR65" si="9">BM2+(BM2*(CL2-8.25)/8.25)</f>
        <v>#VALUE!</v>
      </c>
      <c r="DS2" s="7" t="e">
        <f t="shared" ref="DS2:DS65" si="10">DL2*10^8/$H2</f>
        <v>#VALUE!</v>
      </c>
      <c r="DT2" s="7" t="e">
        <f t="shared" ref="DT2:DT65" si="11">DM2*10^8/$H2</f>
        <v>#VALUE!</v>
      </c>
      <c r="DU2" s="7">
        <f t="shared" ref="DU2:DU65" si="12">DN2*10^8/$H2</f>
        <v>-5459.6242941508917</v>
      </c>
      <c r="DV2" s="7">
        <f t="shared" ref="DV2:DV65" si="13">DO2*10^8/$H2</f>
        <v>89613.709795610645</v>
      </c>
      <c r="DW2" s="7">
        <f t="shared" ref="DW2:DW65" si="14">DP2*10^8/$H2</f>
        <v>179462.4539652309</v>
      </c>
      <c r="DX2" s="7" t="e">
        <f t="shared" ref="DX2:DX65" si="15">DQ2*10^8/$H2</f>
        <v>#VALUE!</v>
      </c>
      <c r="DY2" s="7" t="e">
        <f t="shared" ref="DY2:DY65" si="16">DR2*10^8/$H2</f>
        <v>#VALUE!</v>
      </c>
      <c r="DZ2" s="7" t="e">
        <f t="shared" ref="DZ2:DZ65" si="17">DS2*10^8/$H2</f>
        <v>#VALUE!</v>
      </c>
      <c r="EA2" s="7" t="e">
        <f t="shared" ref="EA2:EA65" si="18">DY2*0.8</f>
        <v>#VALUE!</v>
      </c>
      <c r="EB2" s="9" t="e">
        <f>F2-#REF!</f>
        <v>#REF!</v>
      </c>
      <c r="EC2" s="3" t="e">
        <f>EB2/#REF!*100</f>
        <v>#REF!</v>
      </c>
      <c r="ED2" s="3" t="e">
        <f t="shared" ref="ED2:ED65" si="19">DX2-F2</f>
        <v>#VALUE!</v>
      </c>
      <c r="EE2" s="11" t="e">
        <f t="shared" ref="EE2:EE65" si="20">ED2/F2</f>
        <v>#VALUE!</v>
      </c>
      <c r="EF2" s="3" t="e">
        <f>F2-#REF!</f>
        <v>#REF!</v>
      </c>
    </row>
    <row r="3" spans="1:136" x14ac:dyDescent="0.3">
      <c r="A3">
        <v>747</v>
      </c>
      <c r="B3" s="17" t="s">
        <v>9586</v>
      </c>
      <c r="C3" s="16" t="str">
        <f>"https://finance.naver.com/item/frgn.nhn?code="&amp;B3</f>
        <v>https://finance.naver.com/item/frgn.nhn?code=005930</v>
      </c>
      <c r="D3" t="s">
        <v>698</v>
      </c>
      <c r="E3" t="s">
        <v>5002</v>
      </c>
      <c r="F3" s="18">
        <f>VALUE(LEFT(E3,FIND("/",E3)-1))</f>
        <v>80200</v>
      </c>
      <c r="G3" s="6" t="s">
        <v>5003</v>
      </c>
      <c r="H3" s="6">
        <f>VALUE(LEFT(G3,FIND("/",G3)-1)) + VALUE(MID(G3,FIND("/",G3)+1,LEN(G3)))</f>
        <v>6792669250</v>
      </c>
      <c r="I3" s="1">
        <v>300391061</v>
      </c>
      <c r="J3" s="1">
        <f>F3*H3/(10^8)</f>
        <v>5447720.7385</v>
      </c>
      <c r="K3" s="1">
        <v>2018667</v>
      </c>
      <c r="L3" s="1">
        <v>2395754</v>
      </c>
      <c r="M3" s="1">
        <v>2437714</v>
      </c>
      <c r="N3" s="1">
        <v>2304009</v>
      </c>
      <c r="O3" s="1">
        <v>2368070</v>
      </c>
      <c r="P3" s="1">
        <v>2752561</v>
      </c>
      <c r="Q3" s="1">
        <v>3041576</v>
      </c>
      <c r="R3" s="1">
        <v>3233658</v>
      </c>
      <c r="S3" s="1">
        <v>292407</v>
      </c>
      <c r="T3" s="1">
        <v>536450</v>
      </c>
      <c r="U3" s="1">
        <v>588867</v>
      </c>
      <c r="V3" s="1">
        <v>277685</v>
      </c>
      <c r="W3" s="1">
        <v>359939</v>
      </c>
      <c r="X3" s="1">
        <v>531642</v>
      </c>
      <c r="Y3" s="1">
        <v>633593</v>
      </c>
      <c r="Z3" s="1">
        <v>669386</v>
      </c>
      <c r="AA3" s="1">
        <v>227261</v>
      </c>
      <c r="AB3" s="1">
        <v>421867</v>
      </c>
      <c r="AC3" s="1">
        <v>443449</v>
      </c>
      <c r="AD3" s="1">
        <v>217389</v>
      </c>
      <c r="AE3" s="1">
        <v>264078</v>
      </c>
      <c r="AF3" s="1">
        <v>401775</v>
      </c>
      <c r="AG3" s="1">
        <v>480465</v>
      </c>
      <c r="AH3" s="1">
        <v>514375</v>
      </c>
      <c r="AI3" s="1">
        <v>2621743</v>
      </c>
      <c r="AJ3" s="1">
        <v>3017521</v>
      </c>
      <c r="AK3" s="1">
        <v>3393572</v>
      </c>
      <c r="AL3" s="1">
        <v>3525645</v>
      </c>
      <c r="AM3" s="1">
        <v>3782357</v>
      </c>
      <c r="AN3" s="1">
        <v>4091377</v>
      </c>
      <c r="AO3" s="1">
        <v>4490882</v>
      </c>
      <c r="AP3" s="1">
        <v>4914330</v>
      </c>
      <c r="AQ3" s="1">
        <v>692113</v>
      </c>
      <c r="AR3" s="1">
        <v>872607</v>
      </c>
      <c r="AS3" s="1">
        <v>916041</v>
      </c>
      <c r="AT3" s="1">
        <v>896841</v>
      </c>
      <c r="AU3" s="1">
        <v>1022877</v>
      </c>
      <c r="AV3" s="1">
        <v>1123354</v>
      </c>
      <c r="AW3" s="1">
        <v>1178052</v>
      </c>
      <c r="AX3" s="1">
        <v>1216530</v>
      </c>
      <c r="AY3" s="1">
        <v>1929630</v>
      </c>
      <c r="AZ3" s="1">
        <v>2144914</v>
      </c>
      <c r="BA3" s="1">
        <v>2477532</v>
      </c>
      <c r="BB3" s="1">
        <v>2628804</v>
      </c>
      <c r="BC3" s="1">
        <v>2759480</v>
      </c>
      <c r="BD3" s="1">
        <v>2968023</v>
      </c>
      <c r="BE3" s="1">
        <v>3312831</v>
      </c>
      <c r="BF3" s="1">
        <v>3697799</v>
      </c>
      <c r="BG3" s="1">
        <v>1864243</v>
      </c>
      <c r="BH3" s="1">
        <v>2072134</v>
      </c>
      <c r="BI3" s="1">
        <v>2400690</v>
      </c>
      <c r="BJ3" s="1">
        <v>2549155</v>
      </c>
      <c r="BK3" s="1">
        <v>2676703</v>
      </c>
      <c r="BL3" s="1">
        <v>2873866</v>
      </c>
      <c r="BM3" s="1">
        <v>3204041</v>
      </c>
      <c r="BN3" s="1">
        <v>3570303</v>
      </c>
      <c r="BO3" s="1">
        <v>8975</v>
      </c>
      <c r="BP3" s="1">
        <v>8975</v>
      </c>
      <c r="BQ3" s="1">
        <v>8975</v>
      </c>
      <c r="BR3" s="1">
        <v>8975</v>
      </c>
      <c r="BS3" s="1">
        <v>8975</v>
      </c>
      <c r="BT3" s="1">
        <v>8979</v>
      </c>
      <c r="BU3" s="1">
        <v>8979</v>
      </c>
      <c r="BV3" s="1">
        <v>8978</v>
      </c>
      <c r="BW3">
        <v>9.01</v>
      </c>
      <c r="BX3">
        <v>14.96</v>
      </c>
      <c r="BY3">
        <v>13.83</v>
      </c>
      <c r="BZ3">
        <v>6.28</v>
      </c>
      <c r="CA3">
        <v>7.23</v>
      </c>
      <c r="CB3">
        <v>10.210000000000001</v>
      </c>
      <c r="CC3">
        <v>11.2</v>
      </c>
      <c r="CD3">
        <v>10.94</v>
      </c>
      <c r="CE3">
        <v>12.48</v>
      </c>
      <c r="CF3">
        <v>21.01</v>
      </c>
      <c r="CG3">
        <v>19.63</v>
      </c>
      <c r="CH3">
        <v>8.69</v>
      </c>
      <c r="CI3">
        <v>9.99</v>
      </c>
      <c r="CJ3">
        <v>14.31</v>
      </c>
      <c r="CK3">
        <v>15.62</v>
      </c>
      <c r="CL3">
        <v>15.01</v>
      </c>
      <c r="CM3" s="1">
        <v>2735</v>
      </c>
      <c r="CN3" s="1">
        <v>5421</v>
      </c>
      <c r="CO3" s="1">
        <v>6024</v>
      </c>
      <c r="CP3" s="1">
        <v>3166</v>
      </c>
      <c r="CQ3" s="1">
        <v>3841</v>
      </c>
      <c r="CR3" s="1">
        <v>5847</v>
      </c>
      <c r="CS3" s="1">
        <v>6989</v>
      </c>
      <c r="CT3" s="1">
        <v>7486</v>
      </c>
      <c r="CU3">
        <v>13.18</v>
      </c>
      <c r="CV3">
        <v>9.4</v>
      </c>
      <c r="CW3">
        <v>6.42</v>
      </c>
      <c r="CX3">
        <v>17.63</v>
      </c>
      <c r="CY3">
        <v>21.09</v>
      </c>
      <c r="CZ3">
        <v>13.72</v>
      </c>
      <c r="DA3">
        <v>11.47</v>
      </c>
      <c r="DB3">
        <v>10.71</v>
      </c>
      <c r="DC3">
        <v>1.48</v>
      </c>
      <c r="DD3">
        <v>1.76</v>
      </c>
      <c r="DE3">
        <v>1.1000000000000001</v>
      </c>
      <c r="DF3">
        <v>1.49</v>
      </c>
      <c r="DG3">
        <v>2.06</v>
      </c>
      <c r="DH3">
        <v>1.9</v>
      </c>
      <c r="DI3">
        <v>1.7</v>
      </c>
      <c r="DJ3">
        <v>1.53</v>
      </c>
      <c r="DK3" s="5">
        <f>(CL3*3+CK3*2+CJ3)/6</f>
        <v>15.096666666666666</v>
      </c>
      <c r="DL3">
        <f>BG3+(BG3*(CF3-8.25)/8.25)</f>
        <v>4747605.5066666678</v>
      </c>
      <c r="DM3">
        <f>BH3+(BH3*(CG3-8.25)/8.25)</f>
        <v>4930423.0812121211</v>
      </c>
      <c r="DN3">
        <f>BI3+(BI3*(CH3-8.25)/8.25)</f>
        <v>2528726.7999999998</v>
      </c>
      <c r="DO3">
        <f>BJ3+(BJ3*(CI3-8.25)/8.25)</f>
        <v>3086794.9636363639</v>
      </c>
      <c r="DP3">
        <f>BK3+(BK3*(CJ3-8.25)/8.25)</f>
        <v>4642863.0218181815</v>
      </c>
      <c r="DQ3">
        <f>BL3+(BL3*(CK3-8.25)/8.25)</f>
        <v>5441186.293333333</v>
      </c>
      <c r="DR3">
        <f>BM3+(BM3*(CL3-8.25)/8.25)</f>
        <v>5829412.7769696973</v>
      </c>
      <c r="DS3" s="7">
        <f>DL3*10^8/$H3</f>
        <v>69893.076372983531</v>
      </c>
      <c r="DT3" s="7">
        <f>DM3*10^8/$H3</f>
        <v>72584.471578858647</v>
      </c>
      <c r="DU3" s="7">
        <f>DN3*10^8/$H3</f>
        <v>37227.291760157459</v>
      </c>
      <c r="DV3" s="7">
        <f>DO3*10^8/$H3</f>
        <v>45443.033511993301</v>
      </c>
      <c r="DW3" s="7">
        <f>DP3*10^8/$H3</f>
        <v>68351.083365617742</v>
      </c>
      <c r="DX3" s="7">
        <f>DQ3*10^8/$H3</f>
        <v>80103.801511214944</v>
      </c>
      <c r="DY3" s="7">
        <f>DR3*10^8/$H3</f>
        <v>85819.175973711623</v>
      </c>
      <c r="DZ3" s="7">
        <f>DS3*10^8/$H3</f>
        <v>1028.9486179970199</v>
      </c>
      <c r="EA3" s="7">
        <f>DY3*0.8</f>
        <v>68655.340778969301</v>
      </c>
      <c r="EB3" s="9" t="e">
        <f>F3-#REF!</f>
        <v>#REF!</v>
      </c>
      <c r="EC3" s="3" t="e">
        <f>EB3/#REF!*100</f>
        <v>#REF!</v>
      </c>
      <c r="ED3" s="3">
        <f>DX3-F3</f>
        <v>-96.198488785055815</v>
      </c>
      <c r="EE3" s="11">
        <f>ED3/F3</f>
        <v>-1.1994824038036884E-3</v>
      </c>
      <c r="EF3" s="3" t="e">
        <f>F3-#REF!</f>
        <v>#REF!</v>
      </c>
    </row>
    <row r="4" spans="1:136" x14ac:dyDescent="0.3">
      <c r="A4">
        <v>771</v>
      </c>
      <c r="B4" s="17" t="s">
        <v>9610</v>
      </c>
      <c r="C4" s="16" t="str">
        <f>"https://finance.naver.com/item/frgn.nhn?code="&amp;B4</f>
        <v>https://finance.naver.com/item/frgn.nhn?code=000270</v>
      </c>
      <c r="D4" t="s">
        <v>716</v>
      </c>
      <c r="E4" t="s">
        <v>5054</v>
      </c>
      <c r="F4" s="18">
        <f>VALUE(LEFT(E4,FIND("/",E4)-1))</f>
        <v>84200</v>
      </c>
      <c r="G4" s="6" t="s">
        <v>5055</v>
      </c>
      <c r="H4" s="6">
        <f>VALUE(LEFT(G4,FIND("/",G4)-1)) + VALUE(MID(G4,FIND("/",G4)+1,LEN(G4)))</f>
        <v>405363347</v>
      </c>
      <c r="I4" s="1">
        <v>5116260</v>
      </c>
      <c r="J4" s="1">
        <f>F4*H4/(10^8)</f>
        <v>341315.93817400001</v>
      </c>
      <c r="K4" s="1">
        <v>527129</v>
      </c>
      <c r="L4" s="1">
        <v>535357</v>
      </c>
      <c r="M4" s="1">
        <v>541698</v>
      </c>
      <c r="N4" s="1">
        <v>581460</v>
      </c>
      <c r="O4" s="1">
        <v>591681</v>
      </c>
      <c r="P4" s="1">
        <v>715290</v>
      </c>
      <c r="Q4" s="1">
        <v>753764</v>
      </c>
      <c r="R4" s="1">
        <v>786681</v>
      </c>
      <c r="S4" s="1">
        <v>24615</v>
      </c>
      <c r="T4" s="1">
        <v>6622</v>
      </c>
      <c r="U4" s="1">
        <v>11575</v>
      </c>
      <c r="V4" s="1">
        <v>20097</v>
      </c>
      <c r="W4" s="1">
        <v>20665</v>
      </c>
      <c r="X4" s="1">
        <v>53880</v>
      </c>
      <c r="Y4" s="1">
        <v>58739</v>
      </c>
      <c r="Z4" s="1">
        <v>62814</v>
      </c>
      <c r="AA4" s="1">
        <v>27546</v>
      </c>
      <c r="AB4" s="1">
        <v>9680</v>
      </c>
      <c r="AC4" s="1">
        <v>11559</v>
      </c>
      <c r="AD4" s="1">
        <v>18267</v>
      </c>
      <c r="AE4" s="1">
        <v>14876</v>
      </c>
      <c r="AF4" s="1">
        <v>47190</v>
      </c>
      <c r="AG4" s="1">
        <v>51486</v>
      </c>
      <c r="AH4" s="1">
        <v>55604</v>
      </c>
      <c r="AI4" s="1">
        <v>508893</v>
      </c>
      <c r="AJ4" s="1">
        <v>522944</v>
      </c>
      <c r="AK4" s="1">
        <v>517866</v>
      </c>
      <c r="AL4" s="1">
        <v>553448</v>
      </c>
      <c r="AM4" s="1">
        <v>604904</v>
      </c>
      <c r="AN4" s="1">
        <v>678643</v>
      </c>
      <c r="AO4" s="1">
        <v>730275</v>
      </c>
      <c r="AP4" s="1">
        <v>790646</v>
      </c>
      <c r="AQ4" s="1">
        <v>243098</v>
      </c>
      <c r="AR4" s="1">
        <v>254333</v>
      </c>
      <c r="AS4" s="1">
        <v>245431</v>
      </c>
      <c r="AT4" s="1">
        <v>263667</v>
      </c>
      <c r="AU4" s="1">
        <v>305988</v>
      </c>
      <c r="AV4" s="1">
        <v>336133</v>
      </c>
      <c r="AW4" s="1">
        <v>340819</v>
      </c>
      <c r="AX4" s="1">
        <v>351775</v>
      </c>
      <c r="AY4" s="1">
        <v>265794</v>
      </c>
      <c r="AZ4" s="1">
        <v>268612</v>
      </c>
      <c r="BA4" s="1">
        <v>272435</v>
      </c>
      <c r="BB4" s="1">
        <v>289781</v>
      </c>
      <c r="BC4" s="1">
        <v>298917</v>
      </c>
      <c r="BD4" s="1">
        <v>342511</v>
      </c>
      <c r="BE4" s="1">
        <v>389455</v>
      </c>
      <c r="BF4" s="1">
        <v>438871</v>
      </c>
      <c r="BG4" s="1">
        <v>265794</v>
      </c>
      <c r="BH4" s="1">
        <v>268612</v>
      </c>
      <c r="BI4" s="1">
        <v>272435</v>
      </c>
      <c r="BJ4" s="1">
        <v>289781</v>
      </c>
      <c r="BK4" s="1">
        <v>298917</v>
      </c>
      <c r="BL4" s="1">
        <v>341145</v>
      </c>
      <c r="BM4" s="1">
        <v>387913</v>
      </c>
      <c r="BN4" s="1">
        <v>437233</v>
      </c>
      <c r="BO4" s="1">
        <v>21393</v>
      </c>
      <c r="BP4" s="1">
        <v>21393</v>
      </c>
      <c r="BQ4" s="1">
        <v>21393</v>
      </c>
      <c r="BR4" s="1">
        <v>21393</v>
      </c>
      <c r="BS4" s="1">
        <v>21393</v>
      </c>
      <c r="BT4" s="1">
        <v>21391</v>
      </c>
      <c r="BU4" s="1">
        <v>21391</v>
      </c>
      <c r="BV4" s="1">
        <v>21391</v>
      </c>
      <c r="BW4">
        <v>5.69</v>
      </c>
      <c r="BX4">
        <v>1.88</v>
      </c>
      <c r="BY4">
        <v>2.2200000000000002</v>
      </c>
      <c r="BZ4">
        <v>3.41</v>
      </c>
      <c r="CA4">
        <v>2.57</v>
      </c>
      <c r="CB4">
        <v>7.35</v>
      </c>
      <c r="CC4">
        <v>7.31</v>
      </c>
      <c r="CD4">
        <v>7.31</v>
      </c>
      <c r="CE4">
        <v>10.85</v>
      </c>
      <c r="CF4">
        <v>3.62</v>
      </c>
      <c r="CG4">
        <v>4.2699999999999996</v>
      </c>
      <c r="CH4">
        <v>6.5</v>
      </c>
      <c r="CI4">
        <v>5.05</v>
      </c>
      <c r="CJ4">
        <v>14.77</v>
      </c>
      <c r="CK4">
        <v>14.12</v>
      </c>
      <c r="CL4">
        <v>13.48</v>
      </c>
      <c r="CM4" s="1">
        <v>6795</v>
      </c>
      <c r="CN4" s="1">
        <v>2388</v>
      </c>
      <c r="CO4" s="1">
        <v>2852</v>
      </c>
      <c r="CP4" s="1">
        <v>4506</v>
      </c>
      <c r="CQ4" s="1">
        <v>3670</v>
      </c>
      <c r="CR4" s="1">
        <v>11660</v>
      </c>
      <c r="CS4" s="1">
        <v>12701</v>
      </c>
      <c r="CT4" s="1">
        <v>13717</v>
      </c>
      <c r="CU4">
        <v>5.78</v>
      </c>
      <c r="CV4">
        <v>14.03</v>
      </c>
      <c r="CW4">
        <v>11.82</v>
      </c>
      <c r="CX4">
        <v>9.83</v>
      </c>
      <c r="CY4">
        <v>17</v>
      </c>
      <c r="CZ4">
        <v>7.22</v>
      </c>
      <c r="DA4">
        <v>6.63</v>
      </c>
      <c r="DB4">
        <v>6.14</v>
      </c>
      <c r="DC4">
        <v>0.59</v>
      </c>
      <c r="DD4">
        <v>0.5</v>
      </c>
      <c r="DE4">
        <v>0.5</v>
      </c>
      <c r="DF4">
        <v>0.62</v>
      </c>
      <c r="DG4">
        <v>0.84</v>
      </c>
      <c r="DH4">
        <v>0.99</v>
      </c>
      <c r="DI4">
        <v>0.88</v>
      </c>
      <c r="DJ4">
        <v>0.78</v>
      </c>
      <c r="DK4" s="5">
        <f>(CL4*3+CK4*2+CJ4)/6</f>
        <v>13.908333333333331</v>
      </c>
      <c r="DL4">
        <f>BG4+(BG4*(CF4-8.25)/8.25)</f>
        <v>116627.18545454546</v>
      </c>
      <c r="DM4">
        <f>BH4+(BH4*(CG4-8.25)/8.25)</f>
        <v>139027.05939393939</v>
      </c>
      <c r="DN4">
        <f>BI4+(BI4*(CH4-8.25)/8.25)</f>
        <v>214645.75757575757</v>
      </c>
      <c r="DO4">
        <f>BJ4+(BJ4*(CI4-8.25)/8.25)</f>
        <v>177381.09696969696</v>
      </c>
      <c r="DP4">
        <f>BK4+(BK4*(CJ4-8.25)/8.25)</f>
        <v>535152.01090909087</v>
      </c>
      <c r="DQ4">
        <f>BL4+(BL4*(CK4-8.25)/8.25)</f>
        <v>583874.83636363631</v>
      </c>
      <c r="DR4">
        <f>BM4+(BM4*(CL4-8.25)/8.25)</f>
        <v>633826.33212121215</v>
      </c>
      <c r="DS4" s="7">
        <f>DL4*10^8/$H4</f>
        <v>28771.023901809614</v>
      </c>
      <c r="DT4" s="7">
        <f>DM4*10^8/$H4</f>
        <v>34296.899416991291</v>
      </c>
      <c r="DU4" s="7">
        <f>DN4*10^8/$H4</f>
        <v>52951.44693379433</v>
      </c>
      <c r="DV4" s="7">
        <f>DO4*10^8/$H4</f>
        <v>43758.543608457265</v>
      </c>
      <c r="DW4" s="7">
        <f>DP4*10^8/$H4</f>
        <v>132017.85876044951</v>
      </c>
      <c r="DX4" s="7">
        <f>DQ4*10^8/$H4</f>
        <v>144037.40266226791</v>
      </c>
      <c r="DY4" s="7">
        <f>DR4*10^8/$H4</f>
        <v>156360.05001735201</v>
      </c>
      <c r="DZ4" s="7">
        <f>DS4*10^8/$H4</f>
        <v>7097.5888951818861</v>
      </c>
      <c r="EA4" s="7">
        <f>DY4*0.8</f>
        <v>125088.04001388162</v>
      </c>
      <c r="EB4" s="9" t="e">
        <f>F4-#REF!</f>
        <v>#REF!</v>
      </c>
      <c r="EC4" s="3" t="e">
        <f>EB4/#REF!*100</f>
        <v>#REF!</v>
      </c>
      <c r="ED4" s="3">
        <f>DX4-F4</f>
        <v>59837.402662267908</v>
      </c>
      <c r="EE4" s="11">
        <f>ED4/F4</f>
        <v>0.71065798886303932</v>
      </c>
      <c r="EF4" s="3" t="e">
        <f>F4-#REF!</f>
        <v>#REF!</v>
      </c>
    </row>
    <row r="5" spans="1:136" x14ac:dyDescent="0.3">
      <c r="A5">
        <v>2</v>
      </c>
      <c r="B5" s="17" t="s">
        <v>8841</v>
      </c>
      <c r="C5" s="16" t="str">
        <f>"https://finance.naver.com/item/frgn.nhn?code="&amp;B5</f>
        <v>https://finance.naver.com/item/frgn.nhn?code=323410</v>
      </c>
      <c r="D5" t="s">
        <v>3495</v>
      </c>
      <c r="E5" t="s">
        <v>3496</v>
      </c>
      <c r="F5" s="18">
        <f>VALUE(LEFT(E5,FIND("/",E5)-1))</f>
        <v>71400</v>
      </c>
      <c r="G5" s="6" t="s">
        <v>3497</v>
      </c>
      <c r="H5" s="6">
        <f>VALUE(LEFT(G5,FIND("/",G5)-1)) + VALUE(MID(G5,FIND("/",G5)+1,LEN(G5)))</f>
        <v>475100237</v>
      </c>
      <c r="I5">
        <v>0</v>
      </c>
      <c r="J5" s="1">
        <f>F5*H5/(10^8)</f>
        <v>339221.56921799999</v>
      </c>
      <c r="K5">
        <v>13</v>
      </c>
      <c r="L5">
        <v>503</v>
      </c>
      <c r="M5" s="1">
        <v>2939</v>
      </c>
      <c r="N5" s="1">
        <v>4946</v>
      </c>
      <c r="O5" s="1">
        <v>5994</v>
      </c>
      <c r="P5" t="s">
        <v>8838</v>
      </c>
      <c r="Q5" t="s">
        <v>8838</v>
      </c>
      <c r="R5" t="s">
        <v>8838</v>
      </c>
      <c r="S5">
        <v>-153</v>
      </c>
      <c r="T5" s="1">
        <v>-1042</v>
      </c>
      <c r="U5">
        <v>-212</v>
      </c>
      <c r="V5">
        <v>133</v>
      </c>
      <c r="W5" s="1">
        <v>1226</v>
      </c>
      <c r="X5" t="s">
        <v>8838</v>
      </c>
      <c r="Y5" t="s">
        <v>8838</v>
      </c>
      <c r="Z5" t="s">
        <v>8838</v>
      </c>
      <c r="AA5">
        <v>-153</v>
      </c>
      <c r="AB5" s="1">
        <v>-1045</v>
      </c>
      <c r="AC5">
        <v>-210</v>
      </c>
      <c r="AD5">
        <v>137</v>
      </c>
      <c r="AE5" s="1">
        <v>1136</v>
      </c>
      <c r="AF5" t="s">
        <v>8838</v>
      </c>
      <c r="AG5" t="s">
        <v>8838</v>
      </c>
      <c r="AH5" t="s">
        <v>8838</v>
      </c>
      <c r="AI5" s="1">
        <v>2830</v>
      </c>
      <c r="AJ5" s="1">
        <v>58422</v>
      </c>
      <c r="AK5" s="1">
        <v>121267</v>
      </c>
      <c r="AL5" s="1">
        <v>227241</v>
      </c>
      <c r="AM5" s="1">
        <v>266500</v>
      </c>
      <c r="AN5" t="s">
        <v>8838</v>
      </c>
      <c r="AO5" t="s">
        <v>8838</v>
      </c>
      <c r="AP5" t="s">
        <v>8838</v>
      </c>
      <c r="AQ5">
        <v>27</v>
      </c>
      <c r="AR5" s="1">
        <v>51743</v>
      </c>
      <c r="AS5" s="1">
        <v>109863</v>
      </c>
      <c r="AT5" s="1">
        <v>210454</v>
      </c>
      <c r="AU5" s="1">
        <v>238530</v>
      </c>
      <c r="AV5" t="s">
        <v>8838</v>
      </c>
      <c r="AW5" t="s">
        <v>8838</v>
      </c>
      <c r="AX5" t="s">
        <v>8838</v>
      </c>
      <c r="AY5" s="1">
        <v>2804</v>
      </c>
      <c r="AZ5" s="1">
        <v>6679</v>
      </c>
      <c r="BA5" s="1">
        <v>11404</v>
      </c>
      <c r="BB5" s="1">
        <v>16787</v>
      </c>
      <c r="BC5" s="1">
        <v>27970</v>
      </c>
      <c r="BD5" t="s">
        <v>8838</v>
      </c>
      <c r="BE5" t="s">
        <v>8838</v>
      </c>
      <c r="BF5" t="s">
        <v>8838</v>
      </c>
      <c r="BG5" s="1">
        <v>2804</v>
      </c>
      <c r="BH5" s="1">
        <v>6679</v>
      </c>
      <c r="BI5" s="1">
        <v>11404</v>
      </c>
      <c r="BJ5" s="1">
        <v>16787</v>
      </c>
      <c r="BK5" s="1">
        <v>27970</v>
      </c>
      <c r="BL5" t="s">
        <v>8838</v>
      </c>
      <c r="BM5" t="s">
        <v>8838</v>
      </c>
      <c r="BN5" t="s">
        <v>8838</v>
      </c>
      <c r="BO5" s="1">
        <v>3000</v>
      </c>
      <c r="BP5" s="1">
        <v>8000</v>
      </c>
      <c r="BQ5" s="1">
        <v>13000</v>
      </c>
      <c r="BR5" s="1">
        <v>18255</v>
      </c>
      <c r="BS5" s="1">
        <v>20383</v>
      </c>
      <c r="BT5" t="s">
        <v>8838</v>
      </c>
      <c r="BU5" t="s">
        <v>8838</v>
      </c>
      <c r="BV5" t="s">
        <v>8838</v>
      </c>
      <c r="BW5" t="s">
        <v>8838</v>
      </c>
      <c r="BX5">
        <v>-3.41</v>
      </c>
      <c r="BY5">
        <v>-0.23</v>
      </c>
      <c r="BZ5">
        <v>0.08</v>
      </c>
      <c r="CA5">
        <v>0.46</v>
      </c>
      <c r="CB5" t="s">
        <v>8838</v>
      </c>
      <c r="CC5" t="s">
        <v>8838</v>
      </c>
      <c r="CD5" t="s">
        <v>8838</v>
      </c>
      <c r="CE5" t="s">
        <v>8838</v>
      </c>
      <c r="CF5">
        <v>-22.04</v>
      </c>
      <c r="CG5">
        <v>-2.3199999999999998</v>
      </c>
      <c r="CH5">
        <v>0.97</v>
      </c>
      <c r="CI5">
        <v>5.08</v>
      </c>
      <c r="CJ5" t="s">
        <v>8838</v>
      </c>
      <c r="CK5" t="s">
        <v>8838</v>
      </c>
      <c r="CL5" t="s">
        <v>8838</v>
      </c>
      <c r="CM5">
        <v>-711</v>
      </c>
      <c r="CN5" s="1">
        <v>-1135</v>
      </c>
      <c r="CO5">
        <v>-92</v>
      </c>
      <c r="CP5">
        <v>51</v>
      </c>
      <c r="CQ5">
        <v>309</v>
      </c>
      <c r="CR5" t="s">
        <v>8838</v>
      </c>
      <c r="CS5" t="s">
        <v>8838</v>
      </c>
      <c r="CT5" t="s">
        <v>8838</v>
      </c>
      <c r="CU5" t="s">
        <v>8838</v>
      </c>
      <c r="CV5" t="s">
        <v>8838</v>
      </c>
      <c r="CW5" t="s">
        <v>8838</v>
      </c>
      <c r="CX5" t="s">
        <v>8838</v>
      </c>
      <c r="CY5" t="s">
        <v>8838</v>
      </c>
      <c r="CZ5" t="s">
        <v>8838</v>
      </c>
      <c r="DA5" t="s">
        <v>8838</v>
      </c>
      <c r="DB5" t="s">
        <v>8838</v>
      </c>
      <c r="DC5" t="s">
        <v>8838</v>
      </c>
      <c r="DD5" t="s">
        <v>8838</v>
      </c>
      <c r="DE5" t="s">
        <v>8838</v>
      </c>
      <c r="DF5" t="s">
        <v>8838</v>
      </c>
      <c r="DG5" t="s">
        <v>8838</v>
      </c>
      <c r="DH5" t="s">
        <v>8838</v>
      </c>
      <c r="DI5" t="s">
        <v>8838</v>
      </c>
      <c r="DJ5" t="s">
        <v>8838</v>
      </c>
      <c r="DK5" s="5" t="e">
        <f>(CL5*3+CK5*2+CJ5)/6</f>
        <v>#VALUE!</v>
      </c>
      <c r="DL5">
        <f>BG5+(BG5*(CF5-8.25)/8.25)</f>
        <v>-7490.9284848484858</v>
      </c>
      <c r="DM5">
        <f>BH5+(BH5*(CG5-8.25)/8.25)</f>
        <v>-1878.2157575757574</v>
      </c>
      <c r="DN5">
        <f>BI5+(BI5*(CH5-8.25)/8.25)</f>
        <v>1340.8339393939386</v>
      </c>
      <c r="DO5">
        <f>BJ5+(BJ5*(CI5-8.25)/8.25)</f>
        <v>10336.722424242424</v>
      </c>
      <c r="DP5" t="e">
        <f>BK5+(BK5*(CJ5-8.25)/8.25)</f>
        <v>#VALUE!</v>
      </c>
      <c r="DQ5" t="e">
        <f>BL5+(BL5*(CK5-8.25)/8.25)</f>
        <v>#VALUE!</v>
      </c>
      <c r="DR5" t="e">
        <f>BM5+(BM5*(CL5-8.25)/8.25)</f>
        <v>#VALUE!</v>
      </c>
      <c r="DS5" s="7">
        <f>DL5*10^8/$H5</f>
        <v>-1576.7048512014289</v>
      </c>
      <c r="DT5" s="7">
        <f>DM5*10^8/$H5</f>
        <v>-395.33041899445686</v>
      </c>
      <c r="DU5" s="7">
        <f>DN5*10^8/$H5</f>
        <v>282.22127352757741</v>
      </c>
      <c r="DV5" s="7">
        <f>DO5*10^8/$H5</f>
        <v>2175.6929631340981</v>
      </c>
      <c r="DW5" s="7" t="e">
        <f>DP5*10^8/$H5</f>
        <v>#VALUE!</v>
      </c>
      <c r="DX5" s="7" t="e">
        <f>DQ5*10^8/$H5</f>
        <v>#VALUE!</v>
      </c>
      <c r="DY5" s="7" t="e">
        <f>DR5*10^8/$H5</f>
        <v>#VALUE!</v>
      </c>
      <c r="DZ5" s="7">
        <f>DS5*10^8/$H5</f>
        <v>-331.86783091447478</v>
      </c>
      <c r="EA5" s="7" t="e">
        <f>DY5*0.8</f>
        <v>#VALUE!</v>
      </c>
      <c r="EB5" s="9" t="e">
        <f>F5-#REF!</f>
        <v>#REF!</v>
      </c>
      <c r="EC5" s="3" t="e">
        <f>EB5/#REF!*100</f>
        <v>#REF!</v>
      </c>
      <c r="ED5" s="3" t="e">
        <f>DX5-F5</f>
        <v>#VALUE!</v>
      </c>
      <c r="EE5" s="11" t="e">
        <f>ED5/F5</f>
        <v>#VALUE!</v>
      </c>
      <c r="EF5" s="3" t="e">
        <f>F5-#REF!</f>
        <v>#REF!</v>
      </c>
    </row>
    <row r="6" spans="1:136" x14ac:dyDescent="0.3">
      <c r="A6">
        <v>226</v>
      </c>
      <c r="B6" s="17" t="s">
        <v>9065</v>
      </c>
      <c r="C6" s="16" t="str">
        <f>"https://finance.naver.com/item/frgn.nhn?code="&amp;B6</f>
        <v>https://finance.naver.com/item/frgn.nhn?code=105560</v>
      </c>
      <c r="D6" t="s">
        <v>217</v>
      </c>
      <c r="E6" t="s">
        <v>3950</v>
      </c>
      <c r="F6" s="18">
        <f>VALUE(LEFT(E6,FIND("/",E6)-1))</f>
        <v>52300</v>
      </c>
      <c r="G6" s="6" t="s">
        <v>3951</v>
      </c>
      <c r="H6" s="6">
        <f>VALUE(LEFT(G6,FIND("/",G6)-1)) + VALUE(MID(G6,FIND("/",G6)+1,LEN(G6)))</f>
        <v>415807920</v>
      </c>
      <c r="I6" s="1">
        <v>25036666</v>
      </c>
      <c r="J6" s="1">
        <f>F6*H6/(10^8)</f>
        <v>217467.54216000001</v>
      </c>
      <c r="K6" s="1">
        <v>100219</v>
      </c>
      <c r="L6" s="1">
        <v>119191</v>
      </c>
      <c r="M6" s="1">
        <v>137346</v>
      </c>
      <c r="N6" s="1">
        <v>146392</v>
      </c>
      <c r="O6" s="1">
        <v>144857</v>
      </c>
      <c r="P6" s="1">
        <v>145953</v>
      </c>
      <c r="Q6" s="1">
        <v>154888</v>
      </c>
      <c r="R6" s="1">
        <v>159928</v>
      </c>
      <c r="S6" s="1">
        <v>16769</v>
      </c>
      <c r="T6" s="1">
        <v>40153</v>
      </c>
      <c r="U6" s="1">
        <v>42675</v>
      </c>
      <c r="V6" s="1">
        <v>44906</v>
      </c>
      <c r="W6" s="1">
        <v>46160</v>
      </c>
      <c r="X6" s="1">
        <v>58608</v>
      </c>
      <c r="Y6" s="1">
        <v>59364</v>
      </c>
      <c r="Z6" s="1">
        <v>61529</v>
      </c>
      <c r="AA6" s="1">
        <v>21902</v>
      </c>
      <c r="AB6" s="1">
        <v>33435</v>
      </c>
      <c r="AC6" s="1">
        <v>30619</v>
      </c>
      <c r="AD6" s="1">
        <v>33132</v>
      </c>
      <c r="AE6" s="1">
        <v>35023</v>
      </c>
      <c r="AF6" s="1">
        <v>43095</v>
      </c>
      <c r="AG6" s="1">
        <v>43997</v>
      </c>
      <c r="AH6" s="1">
        <v>45820</v>
      </c>
      <c r="AI6" s="1">
        <v>3756737</v>
      </c>
      <c r="AJ6" s="1">
        <v>4367856</v>
      </c>
      <c r="AK6" s="1">
        <v>4795883</v>
      </c>
      <c r="AL6" s="1">
        <v>5185381</v>
      </c>
      <c r="AM6" s="1">
        <v>6106722</v>
      </c>
      <c r="AN6" s="1">
        <v>6377974</v>
      </c>
      <c r="AO6" s="1">
        <v>6662083</v>
      </c>
      <c r="AP6" s="1">
        <v>6913188</v>
      </c>
      <c r="AQ6" s="1">
        <v>3444123</v>
      </c>
      <c r="AR6" s="1">
        <v>4027408</v>
      </c>
      <c r="AS6" s="1">
        <v>4438753</v>
      </c>
      <c r="AT6" s="1">
        <v>4794188</v>
      </c>
      <c r="AU6" s="1">
        <v>5673107</v>
      </c>
      <c r="AV6" s="1">
        <v>5921462</v>
      </c>
      <c r="AW6" s="1">
        <v>6160295</v>
      </c>
      <c r="AX6" s="1">
        <v>6379999</v>
      </c>
      <c r="AY6" s="1">
        <v>312614</v>
      </c>
      <c r="AZ6" s="1">
        <v>340448</v>
      </c>
      <c r="BA6" s="1">
        <v>357130</v>
      </c>
      <c r="BB6" s="1">
        <v>391193</v>
      </c>
      <c r="BC6" s="1">
        <v>433615</v>
      </c>
      <c r="BD6" s="1">
        <v>467862</v>
      </c>
      <c r="BE6" s="1">
        <v>501790</v>
      </c>
      <c r="BF6" s="1">
        <v>533190</v>
      </c>
      <c r="BG6" s="1">
        <v>309980</v>
      </c>
      <c r="BH6" s="1">
        <v>340387</v>
      </c>
      <c r="BI6" s="1">
        <v>357039</v>
      </c>
      <c r="BJ6" s="1">
        <v>385339</v>
      </c>
      <c r="BK6" s="1">
        <v>425037</v>
      </c>
      <c r="BL6" s="1">
        <v>458104</v>
      </c>
      <c r="BM6" s="1">
        <v>492240</v>
      </c>
      <c r="BN6" s="1">
        <v>523985</v>
      </c>
      <c r="BO6" s="1">
        <v>20906</v>
      </c>
      <c r="BP6" s="1">
        <v>20906</v>
      </c>
      <c r="BQ6" s="1">
        <v>20906</v>
      </c>
      <c r="BR6" s="1">
        <v>20906</v>
      </c>
      <c r="BS6" s="1">
        <v>20906</v>
      </c>
      <c r="BT6" s="1">
        <v>20910</v>
      </c>
      <c r="BU6" s="1">
        <v>20910</v>
      </c>
      <c r="BV6" s="1">
        <v>20910</v>
      </c>
      <c r="BW6">
        <v>0.62</v>
      </c>
      <c r="BX6">
        <v>0.82</v>
      </c>
      <c r="BY6">
        <v>0.67</v>
      </c>
      <c r="BZ6">
        <v>0.66</v>
      </c>
      <c r="CA6">
        <v>0.62</v>
      </c>
      <c r="CB6">
        <v>0.69</v>
      </c>
      <c r="CC6">
        <v>0.67</v>
      </c>
      <c r="CD6">
        <v>0.68</v>
      </c>
      <c r="CE6">
        <v>7.18</v>
      </c>
      <c r="CF6">
        <v>10.18</v>
      </c>
      <c r="CG6">
        <v>8.7799999999999994</v>
      </c>
      <c r="CH6">
        <v>8.92</v>
      </c>
      <c r="CI6">
        <v>8.5299999999999994</v>
      </c>
      <c r="CJ6">
        <v>9.7200000000000006</v>
      </c>
      <c r="CK6">
        <v>9.1999999999999993</v>
      </c>
      <c r="CL6">
        <v>8.94</v>
      </c>
      <c r="CM6" s="1">
        <v>5458</v>
      </c>
      <c r="CN6" s="1">
        <v>7920</v>
      </c>
      <c r="CO6" s="1">
        <v>7321</v>
      </c>
      <c r="CP6" s="1">
        <v>7923</v>
      </c>
      <c r="CQ6" s="1">
        <v>8309</v>
      </c>
      <c r="CR6" s="1">
        <v>10317</v>
      </c>
      <c r="CS6" s="1">
        <v>10511</v>
      </c>
      <c r="CT6" s="1">
        <v>10928</v>
      </c>
      <c r="CU6">
        <v>7.84</v>
      </c>
      <c r="CV6">
        <v>8.01</v>
      </c>
      <c r="CW6">
        <v>6.35</v>
      </c>
      <c r="CX6">
        <v>6.01</v>
      </c>
      <c r="CY6">
        <v>5.22</v>
      </c>
      <c r="CZ6">
        <v>5.07</v>
      </c>
      <c r="DA6">
        <v>4.9800000000000004</v>
      </c>
      <c r="DB6">
        <v>4.79</v>
      </c>
      <c r="DC6">
        <v>0.56000000000000005</v>
      </c>
      <c r="DD6">
        <v>0.76</v>
      </c>
      <c r="DE6">
        <v>0.53</v>
      </c>
      <c r="DF6">
        <v>0.5</v>
      </c>
      <c r="DG6">
        <v>0.41</v>
      </c>
      <c r="DH6">
        <v>0.46</v>
      </c>
      <c r="DI6">
        <v>0.43</v>
      </c>
      <c r="DJ6">
        <v>0.41</v>
      </c>
      <c r="DK6" s="5">
        <f>(CL6*3+CK6*2+CJ6)/6</f>
        <v>9.1566666666666663</v>
      </c>
      <c r="DL6">
        <f>BG6+(BG6*(CF6-8.25)/8.25)</f>
        <v>382496.53333333333</v>
      </c>
      <c r="DM6">
        <f>BH6+(BH6*(CG6-8.25)/8.25)</f>
        <v>362254.28606060601</v>
      </c>
      <c r="DN6">
        <f>BI6+(BI6*(CH6-8.25)/8.25)</f>
        <v>386034.89454545453</v>
      </c>
      <c r="DO6">
        <f>BJ6+(BJ6*(CI6-8.25)/8.25)</f>
        <v>398417.17212121212</v>
      </c>
      <c r="DP6">
        <f>BK6+(BK6*(CJ6-8.25)/8.25)</f>
        <v>500770.86545454548</v>
      </c>
      <c r="DQ6">
        <f>BL6+(BL6*(CK6-8.25)/8.25)</f>
        <v>510855.36969696963</v>
      </c>
      <c r="DR6">
        <f>BM6+(BM6*(CL6-8.25)/8.25)</f>
        <v>533409.16363636358</v>
      </c>
      <c r="DS6" s="7">
        <f>DL6*10^8/$H6</f>
        <v>91988.756090392257</v>
      </c>
      <c r="DT6" s="7">
        <f>DM6*10^8/$H6</f>
        <v>87120.583480133326</v>
      </c>
      <c r="DU6" s="7">
        <f>DN6*10^8/$H6</f>
        <v>92839.716604112429</v>
      </c>
      <c r="DV6" s="7">
        <f>DO6*10^8/$H6</f>
        <v>95817.600617422606</v>
      </c>
      <c r="DW6" s="7">
        <f>DP6*10^8/$H6</f>
        <v>120433.21961124393</v>
      </c>
      <c r="DX6" s="7">
        <f>DQ6*10^8/$H6</f>
        <v>122858.49911107264</v>
      </c>
      <c r="DY6" s="7">
        <f>DR6*10^8/$H6</f>
        <v>128282.58866169832</v>
      </c>
      <c r="DZ6" s="7">
        <f>DS6*10^8/$H6</f>
        <v>22122.89657455112</v>
      </c>
      <c r="EA6" s="7">
        <f>DY6*0.8</f>
        <v>102626.07092935866</v>
      </c>
      <c r="EB6" s="9" t="e">
        <f>F6-#REF!</f>
        <v>#REF!</v>
      </c>
      <c r="EC6" s="3" t="e">
        <f>EB6/#REF!*100</f>
        <v>#REF!</v>
      </c>
      <c r="ED6" s="3">
        <f>DX6-F6</f>
        <v>70558.499111072641</v>
      </c>
      <c r="EE6" s="11">
        <f>ED6/F6</f>
        <v>1.3491108816648689</v>
      </c>
      <c r="EF6" s="3" t="e">
        <f>F6-#REF!</f>
        <v>#REF!</v>
      </c>
    </row>
    <row r="7" spans="1:136" x14ac:dyDescent="0.3">
      <c r="A7">
        <v>344</v>
      </c>
      <c r="B7" s="17" t="s">
        <v>9183</v>
      </c>
      <c r="C7" s="16" t="str">
        <f>"https://finance.naver.com/item/frgn.nhn?code="&amp;B7</f>
        <v>https://finance.naver.com/item/frgn.nhn?code=055550</v>
      </c>
      <c r="D7" t="s">
        <v>328</v>
      </c>
      <c r="E7" t="s">
        <v>4184</v>
      </c>
      <c r="F7" s="18">
        <f>VALUE(LEFT(E7,FIND("/",E7)-1))</f>
        <v>38900</v>
      </c>
      <c r="G7" s="6" t="s">
        <v>4185</v>
      </c>
      <c r="H7" s="6">
        <f>VALUE(LEFT(G7,FIND("/",G7)-1)) + VALUE(MID(G7,FIND("/",G7)+1,LEN(G7)))</f>
        <v>534081554</v>
      </c>
      <c r="I7" s="1">
        <v>24252302</v>
      </c>
      <c r="J7" s="1">
        <f>F7*H7/(10^8)</f>
        <v>207757.724506</v>
      </c>
      <c r="K7" s="1">
        <v>112363</v>
      </c>
      <c r="L7" s="1">
        <v>117987</v>
      </c>
      <c r="M7" s="1">
        <v>135725</v>
      </c>
      <c r="N7" s="1">
        <v>157074</v>
      </c>
      <c r="O7" s="1">
        <v>147740</v>
      </c>
      <c r="P7" s="1">
        <v>145524</v>
      </c>
      <c r="Q7" s="1">
        <v>152610</v>
      </c>
      <c r="R7" s="1">
        <v>161782</v>
      </c>
      <c r="S7" s="1">
        <v>31086</v>
      </c>
      <c r="T7" s="1">
        <v>38300</v>
      </c>
      <c r="U7" s="1">
        <v>44994</v>
      </c>
      <c r="V7" s="1">
        <v>50463</v>
      </c>
      <c r="W7" s="1">
        <v>49297</v>
      </c>
      <c r="X7" s="1">
        <v>58681</v>
      </c>
      <c r="Y7" s="1">
        <v>60140</v>
      </c>
      <c r="Z7" s="1">
        <v>63055</v>
      </c>
      <c r="AA7" s="1">
        <v>28249</v>
      </c>
      <c r="AB7" s="1">
        <v>29492</v>
      </c>
      <c r="AC7" s="1">
        <v>31983</v>
      </c>
      <c r="AD7" s="1">
        <v>36424</v>
      </c>
      <c r="AE7" s="1">
        <v>34981</v>
      </c>
      <c r="AF7" s="1">
        <v>42540</v>
      </c>
      <c r="AG7" s="1">
        <v>43616</v>
      </c>
      <c r="AH7" s="1">
        <v>45398</v>
      </c>
      <c r="AI7" s="1">
        <v>3956803</v>
      </c>
      <c r="AJ7" s="1">
        <v>4263070</v>
      </c>
      <c r="AK7" s="1">
        <v>4596005</v>
      </c>
      <c r="AL7" s="1">
        <v>5524196</v>
      </c>
      <c r="AM7" s="1">
        <v>6052341</v>
      </c>
      <c r="AN7" s="1">
        <v>6319808</v>
      </c>
      <c r="AO7" s="1">
        <v>6616691</v>
      </c>
      <c r="AP7" s="1">
        <v>6859591</v>
      </c>
      <c r="AQ7" s="1">
        <v>3639353</v>
      </c>
      <c r="AR7" s="1">
        <v>3926034</v>
      </c>
      <c r="AS7" s="1">
        <v>4229491</v>
      </c>
      <c r="AT7" s="1">
        <v>5104892</v>
      </c>
      <c r="AU7" s="1">
        <v>5588772</v>
      </c>
      <c r="AV7" s="1">
        <v>5823292</v>
      </c>
      <c r="AW7" s="1">
        <v>6085474</v>
      </c>
      <c r="AX7" s="1">
        <v>6294729</v>
      </c>
      <c r="AY7" s="1">
        <v>317450</v>
      </c>
      <c r="AZ7" s="1">
        <v>337036</v>
      </c>
      <c r="BA7" s="1">
        <v>366514</v>
      </c>
      <c r="BB7" s="1">
        <v>419304</v>
      </c>
      <c r="BC7" s="1">
        <v>463569</v>
      </c>
      <c r="BD7" s="1">
        <v>496515</v>
      </c>
      <c r="BE7" s="1">
        <v>531218</v>
      </c>
      <c r="BF7" s="1">
        <v>564862</v>
      </c>
      <c r="BG7" s="1">
        <v>311097</v>
      </c>
      <c r="BH7" s="1">
        <v>328202</v>
      </c>
      <c r="BI7" s="1">
        <v>357256</v>
      </c>
      <c r="BJ7" s="1">
        <v>391779</v>
      </c>
      <c r="BK7" s="1">
        <v>440696</v>
      </c>
      <c r="BL7" s="1">
        <v>474064</v>
      </c>
      <c r="BM7" s="1">
        <v>508624</v>
      </c>
      <c r="BN7" s="1">
        <v>542581</v>
      </c>
      <c r="BO7" s="1">
        <v>26451</v>
      </c>
      <c r="BP7" s="1">
        <v>26451</v>
      </c>
      <c r="BQ7" s="1">
        <v>26451</v>
      </c>
      <c r="BR7" s="1">
        <v>27325</v>
      </c>
      <c r="BS7" s="1">
        <v>29696</v>
      </c>
      <c r="BT7" s="1">
        <v>29636</v>
      </c>
      <c r="BU7" s="1">
        <v>29636</v>
      </c>
      <c r="BV7" s="1">
        <v>29624</v>
      </c>
      <c r="BW7">
        <v>0.74</v>
      </c>
      <c r="BX7">
        <v>0.72</v>
      </c>
      <c r="BY7">
        <v>0.72</v>
      </c>
      <c r="BZ7">
        <v>0.72</v>
      </c>
      <c r="CA7">
        <v>0.6</v>
      </c>
      <c r="CB7">
        <v>0.69</v>
      </c>
      <c r="CC7">
        <v>0.67</v>
      </c>
      <c r="CD7">
        <v>0.67</v>
      </c>
      <c r="CE7">
        <v>8.9600000000000009</v>
      </c>
      <c r="CF7">
        <v>9.1300000000000008</v>
      </c>
      <c r="CG7">
        <v>9.2100000000000009</v>
      </c>
      <c r="CH7">
        <v>9.09</v>
      </c>
      <c r="CI7">
        <v>8.1999999999999993</v>
      </c>
      <c r="CJ7">
        <v>9.19</v>
      </c>
      <c r="CK7">
        <v>8.73</v>
      </c>
      <c r="CL7">
        <v>8.5</v>
      </c>
      <c r="CM7" s="1">
        <v>5810</v>
      </c>
      <c r="CN7" s="1">
        <v>6155</v>
      </c>
      <c r="CO7" s="1">
        <v>6657</v>
      </c>
      <c r="CP7" s="1">
        <v>7004</v>
      </c>
      <c r="CQ7" s="1">
        <v>6743</v>
      </c>
      <c r="CR7" s="1">
        <v>7870</v>
      </c>
      <c r="CS7" s="1">
        <v>8029</v>
      </c>
      <c r="CT7" s="1">
        <v>8360</v>
      </c>
      <c r="CU7">
        <v>7.79</v>
      </c>
      <c r="CV7">
        <v>8.0299999999999994</v>
      </c>
      <c r="CW7">
        <v>5.95</v>
      </c>
      <c r="CX7">
        <v>6.19</v>
      </c>
      <c r="CY7">
        <v>4.75</v>
      </c>
      <c r="CZ7">
        <v>4.9400000000000004</v>
      </c>
      <c r="DA7">
        <v>4.8499999999999996</v>
      </c>
      <c r="DB7">
        <v>4.6500000000000004</v>
      </c>
      <c r="DC7">
        <v>0.69</v>
      </c>
      <c r="DD7">
        <v>0.71</v>
      </c>
      <c r="DE7">
        <v>0.52</v>
      </c>
      <c r="DF7">
        <v>0.53</v>
      </c>
      <c r="DG7">
        <v>0.38</v>
      </c>
      <c r="DH7">
        <v>0.43</v>
      </c>
      <c r="DI7">
        <v>0.4</v>
      </c>
      <c r="DJ7">
        <v>0.38</v>
      </c>
      <c r="DK7" s="5">
        <f>(CL7*3+CK7*2+CJ7)/6</f>
        <v>8.6916666666666664</v>
      </c>
      <c r="DL7">
        <f>BG7+(BG7*(CF7-8.25)/8.25)</f>
        <v>344280.68000000005</v>
      </c>
      <c r="DM7">
        <f>BH7+(BH7*(CG7-8.25)/8.25)</f>
        <v>366392.7781818182</v>
      </c>
      <c r="DN7">
        <f>BI7+(BI7*(CH7-8.25)/8.25)</f>
        <v>393631.15636363637</v>
      </c>
      <c r="DO7">
        <f>BJ7+(BJ7*(CI7-8.25)/8.25)</f>
        <v>389404.58181818179</v>
      </c>
      <c r="DP7">
        <f>BK7+(BK7*(CJ7-8.25)/8.25)</f>
        <v>490908.63515151513</v>
      </c>
      <c r="DQ7">
        <f>BL7+(BL7*(CK7-8.25)/8.25)</f>
        <v>501645.90545454546</v>
      </c>
      <c r="DR7">
        <f>BM7+(BM7*(CL7-8.25)/8.25)</f>
        <v>524036.84848484851</v>
      </c>
      <c r="DS7" s="7">
        <f>DL7*10^8/$H7</f>
        <v>64462.192603641211</v>
      </c>
      <c r="DT7" s="7">
        <f>DM7*10^8/$H7</f>
        <v>68602.402655123005</v>
      </c>
      <c r="DU7" s="7">
        <f>DN7*10^8/$H7</f>
        <v>73702.443646581436</v>
      </c>
      <c r="DV7" s="7">
        <f>DO7*10^8/$H7</f>
        <v>72911.071146670191</v>
      </c>
      <c r="DW7" s="7">
        <f>DP7*10^8/$H7</f>
        <v>91916.418283847932</v>
      </c>
      <c r="DX7" s="7">
        <f>DQ7*10^8/$H7</f>
        <v>93926.83602297664</v>
      </c>
      <c r="DY7" s="7">
        <f>DR7*10^8/$H7</f>
        <v>98119.25623719416</v>
      </c>
      <c r="DZ7" s="7">
        <f>DS7*10^8/$H7</f>
        <v>12069.72832535632</v>
      </c>
      <c r="EA7" s="7">
        <f>DY7*0.8</f>
        <v>78495.404989755334</v>
      </c>
      <c r="EB7" s="9" t="e">
        <f>F7-#REF!</f>
        <v>#REF!</v>
      </c>
      <c r="EC7" s="3" t="e">
        <f>EB7/#REF!*100</f>
        <v>#REF!</v>
      </c>
      <c r="ED7" s="3">
        <f>DX7-F7</f>
        <v>55026.83602297664</v>
      </c>
      <c r="EE7" s="11">
        <f>ED7/F7</f>
        <v>1.4145716201279341</v>
      </c>
      <c r="EF7" s="3" t="e">
        <f>F7-#REF!</f>
        <v>#REF!</v>
      </c>
    </row>
    <row r="8" spans="1:136" hidden="1" x14ac:dyDescent="0.3">
      <c r="A8">
        <v>6</v>
      </c>
      <c r="B8" s="17" t="s">
        <v>8845</v>
      </c>
      <c r="C8" s="16" t="str">
        <f>"https://finance.naver.com/item/frgn.nhn?code="&amp;B8</f>
        <v>https://finance.naver.com/item/frgn.nhn?code=383220</v>
      </c>
      <c r="D8" t="s">
        <v>595</v>
      </c>
      <c r="E8" t="s">
        <v>3507</v>
      </c>
      <c r="F8" s="18">
        <f>VALUE(LEFT(E8,FIND("/",E8)-1))</f>
        <v>624000</v>
      </c>
      <c r="G8" s="6" t="s">
        <v>3508</v>
      </c>
      <c r="H8" s="6">
        <f>VALUE(LEFT(G8,FIND("/",G8)-1)) + VALUE(MID(G8,FIND("/",G8)+1,LEN(G8)))</f>
        <v>7661415</v>
      </c>
      <c r="I8">
        <v>0</v>
      </c>
      <c r="J8" s="1">
        <f>F8*H8/(10^8)</f>
        <v>47807.229599999999</v>
      </c>
      <c r="K8" t="s">
        <v>8838</v>
      </c>
      <c r="L8" t="s">
        <v>8838</v>
      </c>
      <c r="M8" t="s">
        <v>8838</v>
      </c>
      <c r="N8" t="s">
        <v>8838</v>
      </c>
      <c r="O8" t="s">
        <v>8838</v>
      </c>
      <c r="P8" s="1">
        <v>13157</v>
      </c>
      <c r="Q8" s="1">
        <v>16456</v>
      </c>
      <c r="R8" s="1">
        <v>19502</v>
      </c>
      <c r="S8" t="s">
        <v>8838</v>
      </c>
      <c r="T8" t="s">
        <v>8838</v>
      </c>
      <c r="U8" t="s">
        <v>8838</v>
      </c>
      <c r="V8" t="s">
        <v>8838</v>
      </c>
      <c r="W8" t="s">
        <v>8838</v>
      </c>
      <c r="X8" s="1">
        <v>2945</v>
      </c>
      <c r="Y8" s="1">
        <v>3758</v>
      </c>
      <c r="Z8" s="1">
        <v>4527</v>
      </c>
      <c r="AA8" t="s">
        <v>8838</v>
      </c>
      <c r="AB8" t="s">
        <v>8838</v>
      </c>
      <c r="AC8" t="s">
        <v>8838</v>
      </c>
      <c r="AD8" t="s">
        <v>8838</v>
      </c>
      <c r="AE8" t="s">
        <v>8838</v>
      </c>
      <c r="AF8" s="1">
        <v>2104</v>
      </c>
      <c r="AG8" s="1">
        <v>2670</v>
      </c>
      <c r="AH8" s="1">
        <v>3225</v>
      </c>
      <c r="AI8" t="s">
        <v>8838</v>
      </c>
      <c r="AJ8" t="s">
        <v>8838</v>
      </c>
      <c r="AK8" t="s">
        <v>8838</v>
      </c>
      <c r="AL8" t="s">
        <v>8838</v>
      </c>
      <c r="AM8" t="s">
        <v>8838</v>
      </c>
      <c r="AN8" s="1">
        <v>6512</v>
      </c>
      <c r="AO8" s="1">
        <v>8455</v>
      </c>
      <c r="AP8" s="1">
        <v>11207</v>
      </c>
      <c r="AQ8" t="s">
        <v>8838</v>
      </c>
      <c r="AR8" t="s">
        <v>8838</v>
      </c>
      <c r="AS8" t="s">
        <v>8838</v>
      </c>
      <c r="AT8" t="s">
        <v>8838</v>
      </c>
      <c r="AU8" t="s">
        <v>8838</v>
      </c>
      <c r="AV8" s="1">
        <v>2143</v>
      </c>
      <c r="AW8" s="1">
        <v>2173</v>
      </c>
      <c r="AX8" s="1">
        <v>2266</v>
      </c>
      <c r="AY8" t="s">
        <v>8838</v>
      </c>
      <c r="AZ8" t="s">
        <v>8838</v>
      </c>
      <c r="BA8" t="s">
        <v>8838</v>
      </c>
      <c r="BB8" t="s">
        <v>8838</v>
      </c>
      <c r="BC8" t="s">
        <v>8838</v>
      </c>
      <c r="BD8" s="1">
        <v>4637</v>
      </c>
      <c r="BE8" s="1">
        <v>6553</v>
      </c>
      <c r="BF8" s="1">
        <v>9224</v>
      </c>
      <c r="BG8" t="s">
        <v>8838</v>
      </c>
      <c r="BH8" t="s">
        <v>8838</v>
      </c>
      <c r="BI8" t="s">
        <v>8838</v>
      </c>
      <c r="BJ8" t="s">
        <v>8838</v>
      </c>
      <c r="BK8" t="s">
        <v>8838</v>
      </c>
      <c r="BL8" s="1">
        <v>4910</v>
      </c>
      <c r="BM8" s="1">
        <v>6768</v>
      </c>
      <c r="BN8" s="1">
        <v>9316</v>
      </c>
      <c r="BO8" t="s">
        <v>8838</v>
      </c>
      <c r="BP8" t="s">
        <v>8838</v>
      </c>
      <c r="BQ8" t="s">
        <v>8838</v>
      </c>
      <c r="BR8" t="s">
        <v>8838</v>
      </c>
      <c r="BS8" t="s">
        <v>8838</v>
      </c>
      <c r="BT8">
        <v>59</v>
      </c>
      <c r="BU8">
        <v>59</v>
      </c>
      <c r="BV8">
        <v>59</v>
      </c>
      <c r="BW8" t="s">
        <v>8838</v>
      </c>
      <c r="BX8" t="s">
        <v>8838</v>
      </c>
      <c r="BY8" t="s">
        <v>8838</v>
      </c>
      <c r="BZ8" t="s">
        <v>8838</v>
      </c>
      <c r="CA8" t="s">
        <v>8838</v>
      </c>
      <c r="CB8">
        <v>32.31</v>
      </c>
      <c r="CC8">
        <v>35.68</v>
      </c>
      <c r="CD8">
        <v>32.81</v>
      </c>
      <c r="CE8" t="s">
        <v>8838</v>
      </c>
      <c r="CF8" t="s">
        <v>8838</v>
      </c>
      <c r="CG8" t="s">
        <v>8838</v>
      </c>
      <c r="CH8" t="s">
        <v>8838</v>
      </c>
      <c r="CI8" t="s">
        <v>8838</v>
      </c>
      <c r="CJ8">
        <v>44.21</v>
      </c>
      <c r="CK8">
        <v>47.45</v>
      </c>
      <c r="CL8">
        <v>41.23</v>
      </c>
      <c r="CM8" t="s">
        <v>8838</v>
      </c>
      <c r="CN8" t="s">
        <v>8838</v>
      </c>
      <c r="CO8" t="s">
        <v>8838</v>
      </c>
      <c r="CP8" t="s">
        <v>8838</v>
      </c>
      <c r="CQ8" t="s">
        <v>8838</v>
      </c>
      <c r="CR8" s="1">
        <v>28335</v>
      </c>
      <c r="CS8" s="1">
        <v>36164</v>
      </c>
      <c r="CT8" s="1">
        <v>43273</v>
      </c>
      <c r="CU8" t="s">
        <v>8838</v>
      </c>
      <c r="CV8" t="s">
        <v>8838</v>
      </c>
      <c r="CW8" t="s">
        <v>8838</v>
      </c>
      <c r="CX8" t="s">
        <v>8838</v>
      </c>
      <c r="CY8" t="s">
        <v>8838</v>
      </c>
      <c r="CZ8">
        <v>22.02</v>
      </c>
      <c r="DA8">
        <v>17.25</v>
      </c>
      <c r="DB8">
        <v>14.42</v>
      </c>
      <c r="DC8" t="s">
        <v>8838</v>
      </c>
      <c r="DD8" t="s">
        <v>8838</v>
      </c>
      <c r="DE8" t="s">
        <v>8838</v>
      </c>
      <c r="DF8" t="s">
        <v>8838</v>
      </c>
      <c r="DG8" t="s">
        <v>8838</v>
      </c>
      <c r="DH8">
        <v>9.74</v>
      </c>
      <c r="DI8">
        <v>7.06</v>
      </c>
      <c r="DJ8">
        <v>5.13</v>
      </c>
      <c r="DK8" s="5">
        <f>(CL8*3+CK8*2+CJ8)/6</f>
        <v>43.800000000000004</v>
      </c>
      <c r="DL8" t="e">
        <f>BG8+(BG8*(CF8-8.25)/8.25)</f>
        <v>#VALUE!</v>
      </c>
      <c r="DM8" t="e">
        <f>BH8+(BH8*(CG8-8.25)/8.25)</f>
        <v>#VALUE!</v>
      </c>
      <c r="DN8" t="e">
        <f>BI8+(BI8*(CH8-8.25)/8.25)</f>
        <v>#VALUE!</v>
      </c>
      <c r="DO8" t="e">
        <f>BJ8+(BJ8*(CI8-8.25)/8.25)</f>
        <v>#VALUE!</v>
      </c>
      <c r="DP8" t="e">
        <f>BK8+(BK8*(CJ8-8.25)/8.25)</f>
        <v>#VALUE!</v>
      </c>
      <c r="DQ8">
        <f>BL8+(BL8*(CK8-8.25)/8.25)</f>
        <v>28239.939393939392</v>
      </c>
      <c r="DR8">
        <f>BM8+(BM8*(CL8-8.25)/8.25)</f>
        <v>33823.592727272728</v>
      </c>
      <c r="DS8" s="7" t="e">
        <f>DL8*10^8/$H8</f>
        <v>#VALUE!</v>
      </c>
      <c r="DT8" s="7" t="e">
        <f>DM8*10^8/$H8</f>
        <v>#VALUE!</v>
      </c>
      <c r="DU8" s="7" t="e">
        <f>DN8*10^8/$H8</f>
        <v>#VALUE!</v>
      </c>
      <c r="DV8" s="7" t="e">
        <f>DO8*10^8/$H8</f>
        <v>#VALUE!</v>
      </c>
      <c r="DW8" s="7" t="e">
        <f>DP8*10^8/$H8</f>
        <v>#VALUE!</v>
      </c>
      <c r="DX8" s="7">
        <f>DQ8*10^8/$H8</f>
        <v>368599.52624860284</v>
      </c>
      <c r="DY8" s="7">
        <f>DR8*10^8/$H8</f>
        <v>441479.71004406794</v>
      </c>
      <c r="DZ8" s="7" t="e">
        <f>DS8*10^8/$H8</f>
        <v>#VALUE!</v>
      </c>
      <c r="EA8" s="7">
        <f>DY8*0.8</f>
        <v>353183.76803525438</v>
      </c>
      <c r="EB8" s="9" t="e">
        <f>F8-#REF!</f>
        <v>#REF!</v>
      </c>
      <c r="EC8" s="3" t="e">
        <f>EB8/#REF!*100</f>
        <v>#REF!</v>
      </c>
      <c r="ED8" s="3">
        <f>DX8-F8</f>
        <v>-255400.47375139716</v>
      </c>
      <c r="EE8" s="11">
        <f>ED8/F8</f>
        <v>-0.40929563101185445</v>
      </c>
      <c r="EF8" s="3" t="e">
        <f>F8-#REF!</f>
        <v>#REF!</v>
      </c>
    </row>
    <row r="9" spans="1:136" hidden="1" x14ac:dyDescent="0.3">
      <c r="A9">
        <v>7</v>
      </c>
      <c r="B9" s="17" t="s">
        <v>8846</v>
      </c>
      <c r="C9" s="16" t="str">
        <f>"https://finance.naver.com/item/frgn.nhn?code="&amp;B9</f>
        <v>https://finance.naver.com/item/frgn.nhn?code=380440</v>
      </c>
      <c r="D9" t="s">
        <v>3509</v>
      </c>
      <c r="E9" t="s">
        <v>3510</v>
      </c>
      <c r="F9" s="18">
        <f>VALUE(LEFT(E9,FIND("/",E9)-1))</f>
        <v>2210</v>
      </c>
      <c r="G9" s="6" t="s">
        <v>3511</v>
      </c>
      <c r="H9" s="6">
        <f>VALUE(LEFT(G9,FIND("/",G9)-1)) + VALUE(MID(G9,FIND("/",G9)+1,LEN(G9)))</f>
        <v>51290000</v>
      </c>
      <c r="I9">
        <v>0</v>
      </c>
      <c r="J9" s="1">
        <f>F9*H9/(10^8)</f>
        <v>1133.509</v>
      </c>
      <c r="K9" t="s">
        <v>8838</v>
      </c>
      <c r="L9" t="s">
        <v>8838</v>
      </c>
      <c r="M9" t="s">
        <v>8838</v>
      </c>
      <c r="N9" t="s">
        <v>8838</v>
      </c>
      <c r="O9" t="s">
        <v>8838</v>
      </c>
      <c r="P9" t="s">
        <v>8838</v>
      </c>
      <c r="Q9" t="s">
        <v>8838</v>
      </c>
      <c r="R9" t="s">
        <v>8838</v>
      </c>
      <c r="S9" t="s">
        <v>8838</v>
      </c>
      <c r="T9" t="s">
        <v>8838</v>
      </c>
      <c r="U9" t="s">
        <v>8838</v>
      </c>
      <c r="V9" t="s">
        <v>8838</v>
      </c>
      <c r="W9" t="s">
        <v>8838</v>
      </c>
      <c r="X9" t="s">
        <v>8838</v>
      </c>
      <c r="Y9" t="s">
        <v>8838</v>
      </c>
      <c r="Z9" t="s">
        <v>8838</v>
      </c>
      <c r="AA9" t="s">
        <v>8838</v>
      </c>
      <c r="AB9" t="s">
        <v>8838</v>
      </c>
      <c r="AC9" t="s">
        <v>8838</v>
      </c>
      <c r="AD9" t="s">
        <v>8838</v>
      </c>
      <c r="AE9" t="s">
        <v>8838</v>
      </c>
      <c r="AF9" t="s">
        <v>8838</v>
      </c>
      <c r="AG9" t="s">
        <v>8838</v>
      </c>
      <c r="AH9" t="s">
        <v>8838</v>
      </c>
      <c r="AI9" t="s">
        <v>8838</v>
      </c>
      <c r="AJ9" t="s">
        <v>8838</v>
      </c>
      <c r="AK9" t="s">
        <v>8838</v>
      </c>
      <c r="AL9" t="s">
        <v>8838</v>
      </c>
      <c r="AM9" t="s">
        <v>8838</v>
      </c>
      <c r="AN9" t="s">
        <v>8838</v>
      </c>
      <c r="AO9" t="s">
        <v>8838</v>
      </c>
      <c r="AP9" t="s">
        <v>8838</v>
      </c>
      <c r="AQ9" t="s">
        <v>8838</v>
      </c>
      <c r="AR9" t="s">
        <v>8838</v>
      </c>
      <c r="AS9" t="s">
        <v>8838</v>
      </c>
      <c r="AT9" t="s">
        <v>8838</v>
      </c>
      <c r="AU9" t="s">
        <v>8838</v>
      </c>
      <c r="AV9" t="s">
        <v>8838</v>
      </c>
      <c r="AW9" t="s">
        <v>8838</v>
      </c>
      <c r="AX9" t="s">
        <v>8838</v>
      </c>
      <c r="AY9" t="s">
        <v>8838</v>
      </c>
      <c r="AZ9" t="s">
        <v>8838</v>
      </c>
      <c r="BA9" t="s">
        <v>8838</v>
      </c>
      <c r="BB9" t="s">
        <v>8838</v>
      </c>
      <c r="BC9" t="s">
        <v>8838</v>
      </c>
      <c r="BD9" t="s">
        <v>8838</v>
      </c>
      <c r="BE9" t="s">
        <v>8838</v>
      </c>
      <c r="BF9" t="s">
        <v>8838</v>
      </c>
      <c r="BG9" t="s">
        <v>8838</v>
      </c>
      <c r="BH9" t="s">
        <v>8838</v>
      </c>
      <c r="BI9" t="s">
        <v>8838</v>
      </c>
      <c r="BJ9" t="s">
        <v>8838</v>
      </c>
      <c r="BK9" t="s">
        <v>8838</v>
      </c>
      <c r="BL9" t="s">
        <v>8838</v>
      </c>
      <c r="BM9" t="s">
        <v>8838</v>
      </c>
      <c r="BN9" t="s">
        <v>8838</v>
      </c>
      <c r="BO9" t="s">
        <v>8838</v>
      </c>
      <c r="BP9" t="s">
        <v>8838</v>
      </c>
      <c r="BQ9" t="s">
        <v>8838</v>
      </c>
      <c r="BR9" t="s">
        <v>8838</v>
      </c>
      <c r="BS9" t="s">
        <v>8838</v>
      </c>
      <c r="BT9" t="s">
        <v>8838</v>
      </c>
      <c r="BU9" t="s">
        <v>8838</v>
      </c>
      <c r="BV9" t="s">
        <v>8838</v>
      </c>
      <c r="BW9" t="s">
        <v>8838</v>
      </c>
      <c r="BX9" t="s">
        <v>8838</v>
      </c>
      <c r="BY9" t="s">
        <v>8838</v>
      </c>
      <c r="BZ9" t="s">
        <v>8838</v>
      </c>
      <c r="CA9" t="s">
        <v>8838</v>
      </c>
      <c r="CB9" t="s">
        <v>8838</v>
      </c>
      <c r="CC9" t="s">
        <v>8838</v>
      </c>
      <c r="CD9" t="s">
        <v>8838</v>
      </c>
      <c r="CE9" t="s">
        <v>8838</v>
      </c>
      <c r="CF9" t="s">
        <v>8838</v>
      </c>
      <c r="CG9" t="s">
        <v>8838</v>
      </c>
      <c r="CH9" t="s">
        <v>8838</v>
      </c>
      <c r="CI9" t="s">
        <v>8838</v>
      </c>
      <c r="CJ9" t="s">
        <v>8838</v>
      </c>
      <c r="CK9" t="s">
        <v>8838</v>
      </c>
      <c r="CL9" t="s">
        <v>8838</v>
      </c>
      <c r="CM9" t="s">
        <v>8838</v>
      </c>
      <c r="CN9" t="s">
        <v>8838</v>
      </c>
      <c r="CO9" t="s">
        <v>8838</v>
      </c>
      <c r="CP9" t="s">
        <v>8838</v>
      </c>
      <c r="CQ9" t="s">
        <v>8838</v>
      </c>
      <c r="CR9" t="s">
        <v>8838</v>
      </c>
      <c r="CS9" t="s">
        <v>8838</v>
      </c>
      <c r="CT9" t="s">
        <v>8838</v>
      </c>
      <c r="CU9" t="s">
        <v>8838</v>
      </c>
      <c r="CV9" t="s">
        <v>8838</v>
      </c>
      <c r="CW9" t="s">
        <v>8838</v>
      </c>
      <c r="CX9" t="s">
        <v>8838</v>
      </c>
      <c r="CY9" t="s">
        <v>8838</v>
      </c>
      <c r="CZ9" t="s">
        <v>8838</v>
      </c>
      <c r="DA9" t="s">
        <v>8838</v>
      </c>
      <c r="DB9" t="s">
        <v>8838</v>
      </c>
      <c r="DC9" t="s">
        <v>8838</v>
      </c>
      <c r="DD9" t="s">
        <v>8838</v>
      </c>
      <c r="DE9" t="s">
        <v>8838</v>
      </c>
      <c r="DF9" t="s">
        <v>8838</v>
      </c>
      <c r="DG9" t="s">
        <v>8838</v>
      </c>
      <c r="DH9" t="s">
        <v>8838</v>
      </c>
      <c r="DI9" t="s">
        <v>8838</v>
      </c>
      <c r="DJ9" t="s">
        <v>8838</v>
      </c>
      <c r="DK9" s="5" t="e">
        <f>(CL9*3+CK9*2+CJ9)/6</f>
        <v>#VALUE!</v>
      </c>
      <c r="DL9" t="e">
        <f>BG9+(BG9*(CF9-8.25)/8.25)</f>
        <v>#VALUE!</v>
      </c>
      <c r="DM9" t="e">
        <f>BH9+(BH9*(CG9-8.25)/8.25)</f>
        <v>#VALUE!</v>
      </c>
      <c r="DN9" t="e">
        <f>BI9+(BI9*(CH9-8.25)/8.25)</f>
        <v>#VALUE!</v>
      </c>
      <c r="DO9" t="e">
        <f>BJ9+(BJ9*(CI9-8.25)/8.25)</f>
        <v>#VALUE!</v>
      </c>
      <c r="DP9" t="e">
        <f>BK9+(BK9*(CJ9-8.25)/8.25)</f>
        <v>#VALUE!</v>
      </c>
      <c r="DQ9" t="e">
        <f>BL9+(BL9*(CK9-8.25)/8.25)</f>
        <v>#VALUE!</v>
      </c>
      <c r="DR9" t="e">
        <f>BM9+(BM9*(CL9-8.25)/8.25)</f>
        <v>#VALUE!</v>
      </c>
      <c r="DS9" s="7" t="e">
        <f>DL9*10^8/$H9</f>
        <v>#VALUE!</v>
      </c>
      <c r="DT9" s="7" t="e">
        <f>DM9*10^8/$H9</f>
        <v>#VALUE!</v>
      </c>
      <c r="DU9" s="7" t="e">
        <f>DN9*10^8/$H9</f>
        <v>#VALUE!</v>
      </c>
      <c r="DV9" s="7" t="e">
        <f>DO9*10^8/$H9</f>
        <v>#VALUE!</v>
      </c>
      <c r="DW9" s="7" t="e">
        <f>DP9*10^8/$H9</f>
        <v>#VALUE!</v>
      </c>
      <c r="DX9" s="7" t="e">
        <f>DQ9*10^8/$H9</f>
        <v>#VALUE!</v>
      </c>
      <c r="DY9" s="7" t="e">
        <f>DR9*10^8/$H9</f>
        <v>#VALUE!</v>
      </c>
      <c r="DZ9" s="7" t="e">
        <f>DS9*10^8/$H9</f>
        <v>#VALUE!</v>
      </c>
      <c r="EA9" s="7" t="e">
        <f>DY9*0.8</f>
        <v>#VALUE!</v>
      </c>
      <c r="EB9" s="9" t="e">
        <f>F9-#REF!</f>
        <v>#REF!</v>
      </c>
      <c r="EC9" s="3" t="e">
        <f>EB9/#REF!*100</f>
        <v>#REF!</v>
      </c>
      <c r="ED9" s="3" t="e">
        <f>DX9-F9</f>
        <v>#VALUE!</v>
      </c>
      <c r="EE9" s="11" t="e">
        <f>ED9/F9</f>
        <v>#VALUE!</v>
      </c>
      <c r="EF9" s="3" t="e">
        <f>F9-#REF!</f>
        <v>#REF!</v>
      </c>
    </row>
    <row r="10" spans="1:136" hidden="1" x14ac:dyDescent="0.3">
      <c r="A10">
        <v>8</v>
      </c>
      <c r="B10" s="17" t="s">
        <v>8847</v>
      </c>
      <c r="C10" s="16" t="str">
        <f>"https://finance.naver.com/item/frgn.nhn?code="&amp;B10</f>
        <v>https://finance.naver.com/item/frgn.nhn?code=361610</v>
      </c>
      <c r="D10" t="s">
        <v>3</v>
      </c>
      <c r="E10" t="s">
        <v>3512</v>
      </c>
      <c r="F10" s="18">
        <f>VALUE(LEFT(E10,FIND("/",E10)-1))</f>
        <v>210500</v>
      </c>
      <c r="G10" s="6" t="s">
        <v>3513</v>
      </c>
      <c r="H10" s="6">
        <f>VALUE(LEFT(G10,FIND("/",G10)-1)) + VALUE(MID(G10,FIND("/",G10)+1,LEN(G10)))</f>
        <v>71297592</v>
      </c>
      <c r="I10">
        <v>0</v>
      </c>
      <c r="J10" s="1">
        <f>F10*H10/(10^8)</f>
        <v>150081.43116000001</v>
      </c>
      <c r="K10" t="s">
        <v>8838</v>
      </c>
      <c r="L10" t="s">
        <v>8838</v>
      </c>
      <c r="M10" t="s">
        <v>8838</v>
      </c>
      <c r="N10" s="1">
        <v>2630</v>
      </c>
      <c r="O10" s="1">
        <v>4693</v>
      </c>
      <c r="P10" s="1">
        <v>7929</v>
      </c>
      <c r="Q10" s="1">
        <v>10463</v>
      </c>
      <c r="R10" s="1">
        <v>13999</v>
      </c>
      <c r="S10" t="s">
        <v>8838</v>
      </c>
      <c r="T10" t="s">
        <v>8838</v>
      </c>
      <c r="U10" t="s">
        <v>8838</v>
      </c>
      <c r="V10">
        <v>806</v>
      </c>
      <c r="W10" s="1">
        <v>1252</v>
      </c>
      <c r="X10" s="1">
        <v>1898</v>
      </c>
      <c r="Y10" s="1">
        <v>2780</v>
      </c>
      <c r="Z10" s="1">
        <v>3585</v>
      </c>
      <c r="AA10" t="s">
        <v>8838</v>
      </c>
      <c r="AB10" t="s">
        <v>8838</v>
      </c>
      <c r="AC10" t="s">
        <v>8838</v>
      </c>
      <c r="AD10">
        <v>637</v>
      </c>
      <c r="AE10">
        <v>882</v>
      </c>
      <c r="AF10" s="1">
        <v>1334</v>
      </c>
      <c r="AG10" s="1">
        <v>1968</v>
      </c>
      <c r="AH10" s="1">
        <v>2538</v>
      </c>
      <c r="AI10" t="s">
        <v>8838</v>
      </c>
      <c r="AJ10" t="s">
        <v>8838</v>
      </c>
      <c r="AK10" t="s">
        <v>8838</v>
      </c>
      <c r="AL10" s="1">
        <v>7802</v>
      </c>
      <c r="AM10" s="1">
        <v>19916</v>
      </c>
      <c r="AN10" s="1">
        <v>27157</v>
      </c>
      <c r="AO10" s="1">
        <v>29578</v>
      </c>
      <c r="AP10" s="1">
        <v>34436</v>
      </c>
      <c r="AQ10" t="s">
        <v>8838</v>
      </c>
      <c r="AR10" t="s">
        <v>8838</v>
      </c>
      <c r="AS10" t="s">
        <v>8838</v>
      </c>
      <c r="AT10" s="1">
        <v>3861</v>
      </c>
      <c r="AU10" s="1">
        <v>7834</v>
      </c>
      <c r="AV10" s="1">
        <v>9594</v>
      </c>
      <c r="AW10" s="1">
        <v>10048</v>
      </c>
      <c r="AX10" s="1">
        <v>12369</v>
      </c>
      <c r="AY10" t="s">
        <v>8838</v>
      </c>
      <c r="AZ10" t="s">
        <v>8838</v>
      </c>
      <c r="BA10" t="s">
        <v>8838</v>
      </c>
      <c r="BB10" s="1">
        <v>3942</v>
      </c>
      <c r="BC10" s="1">
        <v>12083</v>
      </c>
      <c r="BD10" s="1">
        <v>17563</v>
      </c>
      <c r="BE10" s="1">
        <v>19530</v>
      </c>
      <c r="BF10" s="1">
        <v>22068</v>
      </c>
      <c r="BG10" t="s">
        <v>8838</v>
      </c>
      <c r="BH10" t="s">
        <v>8838</v>
      </c>
      <c r="BI10" t="s">
        <v>8838</v>
      </c>
      <c r="BJ10" s="1">
        <v>3942</v>
      </c>
      <c r="BK10" s="1">
        <v>12083</v>
      </c>
      <c r="BL10" s="1">
        <v>17563</v>
      </c>
      <c r="BM10" s="1">
        <v>19530</v>
      </c>
      <c r="BN10" s="1">
        <v>22068</v>
      </c>
      <c r="BO10" t="s">
        <v>8838</v>
      </c>
      <c r="BP10" t="s">
        <v>8838</v>
      </c>
      <c r="BQ10" t="s">
        <v>8838</v>
      </c>
      <c r="BR10">
        <v>300</v>
      </c>
      <c r="BS10">
        <v>627</v>
      </c>
      <c r="BT10">
        <v>670</v>
      </c>
      <c r="BU10">
        <v>670</v>
      </c>
      <c r="BV10">
        <v>670</v>
      </c>
      <c r="BW10" t="s">
        <v>8838</v>
      </c>
      <c r="BX10" t="s">
        <v>8838</v>
      </c>
      <c r="BY10" t="s">
        <v>8838</v>
      </c>
      <c r="BZ10" t="s">
        <v>8838</v>
      </c>
      <c r="CA10">
        <v>6.36</v>
      </c>
      <c r="CB10">
        <v>5.67</v>
      </c>
      <c r="CC10">
        <v>6.94</v>
      </c>
      <c r="CD10">
        <v>7.93</v>
      </c>
      <c r="CE10" t="s">
        <v>8838</v>
      </c>
      <c r="CF10" t="s">
        <v>8838</v>
      </c>
      <c r="CG10" t="s">
        <v>8838</v>
      </c>
      <c r="CH10" t="s">
        <v>8838</v>
      </c>
      <c r="CI10">
        <v>11</v>
      </c>
      <c r="CJ10">
        <v>9</v>
      </c>
      <c r="CK10">
        <v>10.61</v>
      </c>
      <c r="CL10">
        <v>12.2</v>
      </c>
      <c r="CM10" t="s">
        <v>8838</v>
      </c>
      <c r="CN10" t="s">
        <v>8838</v>
      </c>
      <c r="CO10" t="s">
        <v>8838</v>
      </c>
      <c r="CP10" t="s">
        <v>8838</v>
      </c>
      <c r="CQ10" t="s">
        <v>8838</v>
      </c>
      <c r="CR10" s="1">
        <v>1950</v>
      </c>
      <c r="CS10" s="1">
        <v>2760</v>
      </c>
      <c r="CT10" s="1">
        <v>3559</v>
      </c>
      <c r="CU10" t="s">
        <v>8838</v>
      </c>
      <c r="CV10" t="s">
        <v>8838</v>
      </c>
      <c r="CW10" t="s">
        <v>8838</v>
      </c>
      <c r="CX10" t="s">
        <v>8838</v>
      </c>
      <c r="CY10" t="s">
        <v>8838</v>
      </c>
      <c r="CZ10">
        <v>107.96</v>
      </c>
      <c r="DA10">
        <v>76.28</v>
      </c>
      <c r="DB10">
        <v>59.15</v>
      </c>
      <c r="DC10" t="s">
        <v>8838</v>
      </c>
      <c r="DD10" t="s">
        <v>8838</v>
      </c>
      <c r="DE10" t="s">
        <v>8838</v>
      </c>
      <c r="DF10" t="s">
        <v>8838</v>
      </c>
      <c r="DG10" t="s">
        <v>8838</v>
      </c>
      <c r="DH10">
        <v>8.5500000000000007</v>
      </c>
      <c r="DI10">
        <v>7.68</v>
      </c>
      <c r="DJ10">
        <v>6.8</v>
      </c>
      <c r="DK10" s="5">
        <f>(CL10*3+CK10*2+CJ10)/6</f>
        <v>11.136666666666665</v>
      </c>
      <c r="DL10" t="e">
        <f>BG10+(BG10*(CF10-8.25)/8.25)</f>
        <v>#VALUE!</v>
      </c>
      <c r="DM10" t="e">
        <f>BH10+(BH10*(CG10-8.25)/8.25)</f>
        <v>#VALUE!</v>
      </c>
      <c r="DN10" t="e">
        <f>BI10+(BI10*(CH10-8.25)/8.25)</f>
        <v>#VALUE!</v>
      </c>
      <c r="DO10">
        <f>BJ10+(BJ10*(CI10-8.25)/8.25)</f>
        <v>5256</v>
      </c>
      <c r="DP10">
        <f>BK10+(BK10*(CJ10-8.25)/8.25)</f>
        <v>13181.454545454546</v>
      </c>
      <c r="DQ10">
        <f>BL10+(BL10*(CK10-8.25)/8.25)</f>
        <v>22587.082424242424</v>
      </c>
      <c r="DR10">
        <f>BM10+(BM10*(CL10-8.25)/8.25)</f>
        <v>28880.727272727272</v>
      </c>
      <c r="DS10" s="7" t="e">
        <f>DL10*10^8/$H10</f>
        <v>#VALUE!</v>
      </c>
      <c r="DT10" s="7" t="e">
        <f>DM10*10^8/$H10</f>
        <v>#VALUE!</v>
      </c>
      <c r="DU10" s="7" t="e">
        <f>DN10*10^8/$H10</f>
        <v>#VALUE!</v>
      </c>
      <c r="DV10" s="7">
        <f>DO10*10^8/$H10</f>
        <v>7371.9179744527701</v>
      </c>
      <c r="DW10" s="7">
        <f>DP10*10^8/$H10</f>
        <v>18487.937917250481</v>
      </c>
      <c r="DX10" s="7">
        <f>DQ10*10^8/$H10</f>
        <v>31680.007403675598</v>
      </c>
      <c r="DY10" s="7">
        <f>DR10*10^8/$H10</f>
        <v>40507.296898228022</v>
      </c>
      <c r="DZ10" s="7" t="e">
        <f>DS10*10^8/$H10</f>
        <v>#VALUE!</v>
      </c>
      <c r="EA10" s="7">
        <f>DY10*0.8</f>
        <v>32405.837518582419</v>
      </c>
      <c r="EB10" s="9" t="e">
        <f>F10-#REF!</f>
        <v>#REF!</v>
      </c>
      <c r="EC10" s="3" t="e">
        <f>EB10/#REF!*100</f>
        <v>#REF!</v>
      </c>
      <c r="ED10" s="3">
        <f>DX10-F10</f>
        <v>-178819.99259632442</v>
      </c>
      <c r="EE10" s="11">
        <f>ED10/F10</f>
        <v>-0.84950115247660052</v>
      </c>
      <c r="EF10" s="3" t="e">
        <f>F10-#REF!</f>
        <v>#REF!</v>
      </c>
    </row>
    <row r="11" spans="1:136" hidden="1" x14ac:dyDescent="0.3">
      <c r="A11">
        <v>9</v>
      </c>
      <c r="B11" s="17" t="s">
        <v>8848</v>
      </c>
      <c r="C11" s="16" t="str">
        <f>"https://finance.naver.com/item/frgn.nhn?code="&amp;B11</f>
        <v>https://finance.naver.com/item/frgn.nhn?code=302440</v>
      </c>
      <c r="D11" t="s">
        <v>4</v>
      </c>
      <c r="E11" t="s">
        <v>3514</v>
      </c>
      <c r="F11" s="18">
        <f>VALUE(LEFT(E11,FIND("/",E11)-1))</f>
        <v>301500</v>
      </c>
      <c r="G11" s="6" t="s">
        <v>3515</v>
      </c>
      <c r="H11" s="6">
        <f>VALUE(LEFT(G11,FIND("/",G11)-1)) + VALUE(MID(G11,FIND("/",G11)+1,LEN(G11)))</f>
        <v>76500000</v>
      </c>
      <c r="I11" s="1">
        <v>19640</v>
      </c>
      <c r="J11" s="1">
        <f>F11*H11/(10^8)</f>
        <v>230647.5</v>
      </c>
      <c r="K11" t="s">
        <v>8838</v>
      </c>
      <c r="L11" t="s">
        <v>8838</v>
      </c>
      <c r="M11">
        <v>994</v>
      </c>
      <c r="N11" s="1">
        <v>1839</v>
      </c>
      <c r="O11" s="1">
        <v>2256</v>
      </c>
      <c r="P11" t="s">
        <v>8838</v>
      </c>
      <c r="Q11" t="s">
        <v>8838</v>
      </c>
      <c r="R11" t="s">
        <v>8838</v>
      </c>
      <c r="S11" t="s">
        <v>8838</v>
      </c>
      <c r="T11" t="s">
        <v>8838</v>
      </c>
      <c r="U11">
        <v>264</v>
      </c>
      <c r="V11">
        <v>228</v>
      </c>
      <c r="W11">
        <v>377</v>
      </c>
      <c r="X11" t="s">
        <v>8838</v>
      </c>
      <c r="Y11" t="s">
        <v>8838</v>
      </c>
      <c r="Z11" t="s">
        <v>8838</v>
      </c>
      <c r="AA11" t="s">
        <v>8838</v>
      </c>
      <c r="AB11" t="s">
        <v>8838</v>
      </c>
      <c r="AC11">
        <v>89</v>
      </c>
      <c r="AD11">
        <v>147</v>
      </c>
      <c r="AE11">
        <v>329</v>
      </c>
      <c r="AF11" t="s">
        <v>8838</v>
      </c>
      <c r="AG11" t="s">
        <v>8838</v>
      </c>
      <c r="AH11" t="s">
        <v>8838</v>
      </c>
      <c r="AI11" t="s">
        <v>8838</v>
      </c>
      <c r="AJ11" t="s">
        <v>8838</v>
      </c>
      <c r="AK11" s="1">
        <v>4000</v>
      </c>
      <c r="AL11" s="1">
        <v>4040</v>
      </c>
      <c r="AM11" s="1">
        <v>5622</v>
      </c>
      <c r="AN11" t="s">
        <v>8838</v>
      </c>
      <c r="AO11" t="s">
        <v>8838</v>
      </c>
      <c r="AP11" t="s">
        <v>8838</v>
      </c>
      <c r="AQ11" t="s">
        <v>8838</v>
      </c>
      <c r="AR11" t="s">
        <v>8838</v>
      </c>
      <c r="AS11" s="1">
        <v>1808</v>
      </c>
      <c r="AT11" s="1">
        <v>1712</v>
      </c>
      <c r="AU11" s="1">
        <v>2984</v>
      </c>
      <c r="AV11" t="s">
        <v>8838</v>
      </c>
      <c r="AW11" t="s">
        <v>8838</v>
      </c>
      <c r="AX11" t="s">
        <v>8838</v>
      </c>
      <c r="AY11" t="s">
        <v>8838</v>
      </c>
      <c r="AZ11" t="s">
        <v>8838</v>
      </c>
      <c r="BA11" s="1">
        <v>2192</v>
      </c>
      <c r="BB11" s="1">
        <v>2327</v>
      </c>
      <c r="BC11" s="1">
        <v>2638</v>
      </c>
      <c r="BD11" t="s">
        <v>8838</v>
      </c>
      <c r="BE11" t="s">
        <v>8838</v>
      </c>
      <c r="BF11" t="s">
        <v>8838</v>
      </c>
      <c r="BG11" t="s">
        <v>8838</v>
      </c>
      <c r="BH11" t="s">
        <v>8838</v>
      </c>
      <c r="BI11" s="1">
        <v>2192</v>
      </c>
      <c r="BJ11" s="1">
        <v>2327</v>
      </c>
      <c r="BK11" s="1">
        <v>2638</v>
      </c>
      <c r="BL11" t="s">
        <v>8838</v>
      </c>
      <c r="BM11" t="s">
        <v>8838</v>
      </c>
      <c r="BN11" t="s">
        <v>8838</v>
      </c>
      <c r="BO11" t="s">
        <v>8838</v>
      </c>
      <c r="BP11" t="s">
        <v>8838</v>
      </c>
      <c r="BQ11">
        <v>102</v>
      </c>
      <c r="BR11">
        <v>102</v>
      </c>
      <c r="BS11">
        <v>306</v>
      </c>
      <c r="BT11" t="s">
        <v>8838</v>
      </c>
      <c r="BU11" t="s">
        <v>8838</v>
      </c>
      <c r="BV11" t="s">
        <v>8838</v>
      </c>
      <c r="BW11" t="s">
        <v>8838</v>
      </c>
      <c r="BX11" t="s">
        <v>8838</v>
      </c>
      <c r="BY11" t="s">
        <v>8838</v>
      </c>
      <c r="BZ11">
        <v>3.65</v>
      </c>
      <c r="CA11">
        <v>6.81</v>
      </c>
      <c r="CB11" t="s">
        <v>8838</v>
      </c>
      <c r="CC11" t="s">
        <v>8838</v>
      </c>
      <c r="CD11" t="s">
        <v>8838</v>
      </c>
      <c r="CE11" t="s">
        <v>8838</v>
      </c>
      <c r="CF11" t="s">
        <v>8838</v>
      </c>
      <c r="CG11" t="s">
        <v>8838</v>
      </c>
      <c r="CH11">
        <v>6.49</v>
      </c>
      <c r="CI11">
        <v>13.25</v>
      </c>
      <c r="CJ11" t="s">
        <v>8838</v>
      </c>
      <c r="CK11" t="s">
        <v>8838</v>
      </c>
      <c r="CL11" t="s">
        <v>8838</v>
      </c>
      <c r="CM11" t="s">
        <v>8838</v>
      </c>
      <c r="CN11" t="s">
        <v>8838</v>
      </c>
      <c r="CO11">
        <v>149</v>
      </c>
      <c r="CP11">
        <v>240</v>
      </c>
      <c r="CQ11">
        <v>537</v>
      </c>
      <c r="CR11" t="s">
        <v>8838</v>
      </c>
      <c r="CS11" t="s">
        <v>8838</v>
      </c>
      <c r="CT11" t="s">
        <v>8838</v>
      </c>
      <c r="CU11" t="s">
        <v>8838</v>
      </c>
      <c r="CV11" t="s">
        <v>8838</v>
      </c>
      <c r="CW11" t="s">
        <v>8838</v>
      </c>
      <c r="CX11" t="s">
        <v>8838</v>
      </c>
      <c r="CY11" t="s">
        <v>8838</v>
      </c>
      <c r="CZ11" t="s">
        <v>8838</v>
      </c>
      <c r="DA11" t="s">
        <v>8838</v>
      </c>
      <c r="DB11" t="s">
        <v>8838</v>
      </c>
      <c r="DC11" t="s">
        <v>8838</v>
      </c>
      <c r="DD11" t="s">
        <v>8838</v>
      </c>
      <c r="DE11" t="s">
        <v>8838</v>
      </c>
      <c r="DF11" t="s">
        <v>8838</v>
      </c>
      <c r="DG11" t="s">
        <v>8838</v>
      </c>
      <c r="DH11" t="s">
        <v>8838</v>
      </c>
      <c r="DI11" t="s">
        <v>8838</v>
      </c>
      <c r="DJ11" t="s">
        <v>8838</v>
      </c>
      <c r="DK11" s="5" t="e">
        <f>(CL11*3+CK11*2+CJ11)/6</f>
        <v>#VALUE!</v>
      </c>
      <c r="DL11" t="e">
        <f>BG11+(BG11*(CF11-8.25)/8.25)</f>
        <v>#VALUE!</v>
      </c>
      <c r="DM11" t="e">
        <f>BH11+(BH11*(CG11-8.25)/8.25)</f>
        <v>#VALUE!</v>
      </c>
      <c r="DN11">
        <f>BI11+(BI11*(CH11-8.25)/8.25)</f>
        <v>1724.3733333333334</v>
      </c>
      <c r="DO11">
        <f>BJ11+(BJ11*(CI11-8.25)/8.25)</f>
        <v>3737.30303030303</v>
      </c>
      <c r="DP11" t="e">
        <f>BK11+(BK11*(CJ11-8.25)/8.25)</f>
        <v>#VALUE!</v>
      </c>
      <c r="DQ11" t="e">
        <f>BL11+(BL11*(CK11-8.25)/8.25)</f>
        <v>#VALUE!</v>
      </c>
      <c r="DR11" t="e">
        <f>BM11+(BM11*(CL11-8.25)/8.25)</f>
        <v>#VALUE!</v>
      </c>
      <c r="DS11" s="7" t="e">
        <f>DL11*10^8/$H11</f>
        <v>#VALUE!</v>
      </c>
      <c r="DT11" s="7" t="e">
        <f>DM11*10^8/$H11</f>
        <v>#VALUE!</v>
      </c>
      <c r="DU11" s="7">
        <f>DN11*10^8/$H11</f>
        <v>2254.082788671024</v>
      </c>
      <c r="DV11" s="7">
        <f>DO11*10^8/$H11</f>
        <v>4885.3634383046137</v>
      </c>
      <c r="DW11" s="7" t="e">
        <f>DP11*10^8/$H11</f>
        <v>#VALUE!</v>
      </c>
      <c r="DX11" s="7" t="e">
        <f>DQ11*10^8/$H11</f>
        <v>#VALUE!</v>
      </c>
      <c r="DY11" s="7" t="e">
        <f>DR11*10^8/$H11</f>
        <v>#VALUE!</v>
      </c>
      <c r="DZ11" s="7" t="e">
        <f>DS11*10^8/$H11</f>
        <v>#VALUE!</v>
      </c>
      <c r="EA11" s="7" t="e">
        <f>DY11*0.8</f>
        <v>#VALUE!</v>
      </c>
      <c r="EB11" s="9" t="e">
        <f>F11-#REF!</f>
        <v>#REF!</v>
      </c>
      <c r="EC11" s="3" t="e">
        <f>EB11/#REF!*100</f>
        <v>#REF!</v>
      </c>
      <c r="ED11" s="3" t="e">
        <f>DX11-F11</f>
        <v>#VALUE!</v>
      </c>
      <c r="EE11" s="11" t="e">
        <f>ED11/F11</f>
        <v>#VALUE!</v>
      </c>
      <c r="EF11" s="3" t="e">
        <f>F11-#REF!</f>
        <v>#REF!</v>
      </c>
    </row>
    <row r="12" spans="1:136" hidden="1" x14ac:dyDescent="0.3">
      <c r="A12">
        <v>10</v>
      </c>
      <c r="B12" s="17" t="s">
        <v>8849</v>
      </c>
      <c r="C12" s="16" t="str">
        <f>"https://finance.naver.com/item/frgn.nhn?code="&amp;B12</f>
        <v>https://finance.naver.com/item/frgn.nhn?code=378850</v>
      </c>
      <c r="D12" t="s">
        <v>5</v>
      </c>
      <c r="E12" t="s">
        <v>3516</v>
      </c>
      <c r="F12" s="18">
        <f>VALUE(LEFT(E12,FIND("/",E12)-1))</f>
        <v>6530</v>
      </c>
      <c r="G12" s="6" t="s">
        <v>3517</v>
      </c>
      <c r="H12" s="6">
        <f>VALUE(LEFT(G12,FIND("/",G12)-1)) + VALUE(MID(G12,FIND("/",G12)+1,LEN(G12)))</f>
        <v>18993623</v>
      </c>
      <c r="I12">
        <v>0</v>
      </c>
      <c r="J12" s="1">
        <f>F12*H12/(10^8)</f>
        <v>1240.2835818999999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 s="5">
        <f>(CL12*3+CK12*2+CJ12)/6</f>
        <v>0</v>
      </c>
      <c r="DL12">
        <f>BG12+(BG12*(CF12-8.25)/8.25)</f>
        <v>0</v>
      </c>
      <c r="DM12">
        <f>BH12+(BH12*(CG12-8.25)/8.25)</f>
        <v>0</v>
      </c>
      <c r="DN12">
        <f>BI12+(BI12*(CH12-8.25)/8.25)</f>
        <v>0</v>
      </c>
      <c r="DO12">
        <f>BJ12+(BJ12*(CI12-8.25)/8.25)</f>
        <v>0</v>
      </c>
      <c r="DP12">
        <f>BK12+(BK12*(CJ12-8.25)/8.25)</f>
        <v>0</v>
      </c>
      <c r="DQ12">
        <f>BL12+(BL12*(CK12-8.25)/8.25)</f>
        <v>0</v>
      </c>
      <c r="DR12">
        <f>BM12+(BM12*(CL12-8.25)/8.25)</f>
        <v>0</v>
      </c>
      <c r="DS12" s="7">
        <f>DL12*10^8/$H12</f>
        <v>0</v>
      </c>
      <c r="DT12" s="7">
        <f>DM12*10^8/$H12</f>
        <v>0</v>
      </c>
      <c r="DU12" s="7">
        <f>DN12*10^8/$H12</f>
        <v>0</v>
      </c>
      <c r="DV12" s="7">
        <f>DO12*10^8/$H12</f>
        <v>0</v>
      </c>
      <c r="DW12" s="7">
        <f>DP12*10^8/$H12</f>
        <v>0</v>
      </c>
      <c r="DX12" s="7">
        <f>DQ12*10^8/$H12</f>
        <v>0</v>
      </c>
      <c r="DY12" s="7">
        <f>DR12*10^8/$H12</f>
        <v>0</v>
      </c>
      <c r="DZ12" s="7">
        <f>DS12*10^8/$H12</f>
        <v>0</v>
      </c>
      <c r="EA12" s="7">
        <f>DY12*0.8</f>
        <v>0</v>
      </c>
      <c r="EB12" s="9" t="e">
        <f>F12-#REF!</f>
        <v>#REF!</v>
      </c>
      <c r="EC12" s="3" t="e">
        <f>EB12/#REF!*100</f>
        <v>#REF!</v>
      </c>
      <c r="ED12" s="3">
        <f>DX12-F12</f>
        <v>-6530</v>
      </c>
      <c r="EE12" s="11">
        <f>ED12/F12</f>
        <v>-1</v>
      </c>
      <c r="EF12" s="3" t="e">
        <f>F12-#REF!</f>
        <v>#REF!</v>
      </c>
    </row>
    <row r="13" spans="1:136" x14ac:dyDescent="0.3">
      <c r="A13">
        <v>524</v>
      </c>
      <c r="B13" s="17" t="s">
        <v>9363</v>
      </c>
      <c r="C13" s="16" t="str">
        <f>"https://finance.naver.com/item/frgn.nhn?code="&amp;B13</f>
        <v>https://finance.naver.com/item/frgn.nhn?code=015760</v>
      </c>
      <c r="D13" t="s">
        <v>4553</v>
      </c>
      <c r="E13" t="s">
        <v>4554</v>
      </c>
      <c r="F13" s="18">
        <f>VALUE(LEFT(E13,FIND("/",E13)-1))</f>
        <v>25250</v>
      </c>
      <c r="G13" s="6" t="s">
        <v>4555</v>
      </c>
      <c r="H13" s="6">
        <f>VALUE(LEFT(G13,FIND("/",G13)-1)) + VALUE(MID(G13,FIND("/",G13)+1,LEN(G13)))</f>
        <v>641964077</v>
      </c>
      <c r="I13" s="1">
        <v>1000</v>
      </c>
      <c r="J13" s="1">
        <f>F13*H13/(10^8)</f>
        <v>162095.9294425</v>
      </c>
      <c r="K13" s="1">
        <v>601904</v>
      </c>
      <c r="L13" s="1">
        <v>598149</v>
      </c>
      <c r="M13" s="1">
        <v>606276</v>
      </c>
      <c r="N13" s="1">
        <v>591729</v>
      </c>
      <c r="O13" s="1">
        <v>585693</v>
      </c>
      <c r="P13" s="1">
        <v>586375</v>
      </c>
      <c r="Q13" s="1">
        <v>608553</v>
      </c>
      <c r="R13" s="1">
        <v>624124</v>
      </c>
      <c r="S13" s="1">
        <v>120016</v>
      </c>
      <c r="T13" s="1">
        <v>49532</v>
      </c>
      <c r="U13" s="1">
        <v>-2080</v>
      </c>
      <c r="V13" s="1">
        <v>-12765</v>
      </c>
      <c r="W13" s="1">
        <v>40863</v>
      </c>
      <c r="X13" s="1">
        <v>-4100</v>
      </c>
      <c r="Y13" s="1">
        <v>7919</v>
      </c>
      <c r="Z13" s="1">
        <v>19044</v>
      </c>
      <c r="AA13" s="1">
        <v>71483</v>
      </c>
      <c r="AB13" s="1">
        <v>14414</v>
      </c>
      <c r="AC13" s="1">
        <v>-11745</v>
      </c>
      <c r="AD13" s="1">
        <v>-22635</v>
      </c>
      <c r="AE13" s="1">
        <v>20925</v>
      </c>
      <c r="AF13" s="1">
        <v>-13143</v>
      </c>
      <c r="AG13" s="1">
        <v>-4207</v>
      </c>
      <c r="AH13" s="1">
        <v>3555</v>
      </c>
      <c r="AI13" s="1">
        <v>1778370</v>
      </c>
      <c r="AJ13" s="1">
        <v>1817889</v>
      </c>
      <c r="AK13" s="1">
        <v>1852491</v>
      </c>
      <c r="AL13" s="1">
        <v>1975978</v>
      </c>
      <c r="AM13" s="1">
        <v>2031421</v>
      </c>
      <c r="AN13" s="1">
        <v>2037678</v>
      </c>
      <c r="AO13" s="1">
        <v>2069465</v>
      </c>
      <c r="AP13" s="1">
        <v>2099850</v>
      </c>
      <c r="AQ13" s="1">
        <v>1047865</v>
      </c>
      <c r="AR13" s="1">
        <v>1088243</v>
      </c>
      <c r="AS13" s="1">
        <v>1141563</v>
      </c>
      <c r="AT13" s="1">
        <v>1287081</v>
      </c>
      <c r="AU13" s="1">
        <v>1324753</v>
      </c>
      <c r="AV13" s="1">
        <v>1350789</v>
      </c>
      <c r="AW13" s="1">
        <v>1388752</v>
      </c>
      <c r="AX13" s="1">
        <v>1417808</v>
      </c>
      <c r="AY13" s="1">
        <v>730505</v>
      </c>
      <c r="AZ13" s="1">
        <v>729646</v>
      </c>
      <c r="BA13" s="1">
        <v>710928</v>
      </c>
      <c r="BB13" s="1">
        <v>688896</v>
      </c>
      <c r="BC13" s="1">
        <v>706668</v>
      </c>
      <c r="BD13" s="1">
        <v>686889</v>
      </c>
      <c r="BE13" s="1">
        <v>680713</v>
      </c>
      <c r="BF13" s="1">
        <v>682042</v>
      </c>
      <c r="BG13" s="1">
        <v>717237</v>
      </c>
      <c r="BH13" s="1">
        <v>716814</v>
      </c>
      <c r="BI13" s="1">
        <v>697439</v>
      </c>
      <c r="BJ13" s="1">
        <v>674963</v>
      </c>
      <c r="BK13" s="1">
        <v>692967</v>
      </c>
      <c r="BL13" s="1">
        <v>671595</v>
      </c>
      <c r="BM13" s="1">
        <v>664220</v>
      </c>
      <c r="BN13" s="1">
        <v>665183</v>
      </c>
      <c r="BO13" s="1">
        <v>32098</v>
      </c>
      <c r="BP13" s="1">
        <v>32098</v>
      </c>
      <c r="BQ13" s="1">
        <v>32098</v>
      </c>
      <c r="BR13" s="1">
        <v>32098</v>
      </c>
      <c r="BS13" s="1">
        <v>32098</v>
      </c>
      <c r="BT13" s="1">
        <v>32099</v>
      </c>
      <c r="BU13" s="1">
        <v>32099</v>
      </c>
      <c r="BV13" s="1">
        <v>32099</v>
      </c>
      <c r="BW13">
        <v>4.05</v>
      </c>
      <c r="BX13">
        <v>0.8</v>
      </c>
      <c r="BY13">
        <v>-0.64</v>
      </c>
      <c r="BZ13">
        <v>-1.18</v>
      </c>
      <c r="CA13">
        <v>1.04</v>
      </c>
      <c r="CB13">
        <v>-0.65</v>
      </c>
      <c r="CC13">
        <v>-0.2</v>
      </c>
      <c r="CD13">
        <v>0.17</v>
      </c>
      <c r="CE13">
        <v>10.19</v>
      </c>
      <c r="CF13">
        <v>1.81</v>
      </c>
      <c r="CG13">
        <v>-1.86</v>
      </c>
      <c r="CH13">
        <v>-3.42</v>
      </c>
      <c r="CI13">
        <v>2.91</v>
      </c>
      <c r="CJ13">
        <v>-2.0099999999999998</v>
      </c>
      <c r="CK13">
        <v>-0.7</v>
      </c>
      <c r="CL13">
        <v>0.46</v>
      </c>
      <c r="CM13" s="1">
        <v>10980</v>
      </c>
      <c r="CN13" s="1">
        <v>2023</v>
      </c>
      <c r="CO13" s="1">
        <v>-2048</v>
      </c>
      <c r="CP13" s="1">
        <v>-3654</v>
      </c>
      <c r="CQ13" s="1">
        <v>3102</v>
      </c>
      <c r="CR13" s="1">
        <v>-2138</v>
      </c>
      <c r="CS13">
        <v>-732</v>
      </c>
      <c r="CT13">
        <v>476</v>
      </c>
      <c r="CU13">
        <v>4.01</v>
      </c>
      <c r="CV13">
        <v>18.86</v>
      </c>
      <c r="CW13" t="s">
        <v>2</v>
      </c>
      <c r="CX13" t="s">
        <v>2</v>
      </c>
      <c r="CY13">
        <v>8.83</v>
      </c>
      <c r="CZ13" t="s">
        <v>2</v>
      </c>
      <c r="DA13" t="s">
        <v>2</v>
      </c>
      <c r="DB13">
        <v>53.08</v>
      </c>
      <c r="DC13">
        <v>0.39</v>
      </c>
      <c r="DD13">
        <v>0.34</v>
      </c>
      <c r="DE13">
        <v>0.3</v>
      </c>
      <c r="DF13">
        <v>0.26</v>
      </c>
      <c r="DG13">
        <v>0.25</v>
      </c>
      <c r="DH13">
        <v>0.24</v>
      </c>
      <c r="DI13">
        <v>0.24</v>
      </c>
      <c r="DJ13">
        <v>0.24</v>
      </c>
      <c r="DK13" s="5">
        <f>(CL13*3+CK13*2+CJ13)/6</f>
        <v>-0.33833333333333321</v>
      </c>
      <c r="DL13">
        <f>BG13+(BG13*(CF13-8.25)/8.25)</f>
        <v>157357.45090909104</v>
      </c>
      <c r="DM13">
        <f>BH13+(BH13*(CG13-8.25)/8.25)</f>
        <v>-161608.97454545461</v>
      </c>
      <c r="DN13">
        <f>BI13+(BI13*(CH13-8.25)/8.25)</f>
        <v>-289120.16727272724</v>
      </c>
      <c r="DO13">
        <f>BJ13+(BJ13*(CI13-8.25)/8.25)</f>
        <v>238077.85818181821</v>
      </c>
      <c r="DP13">
        <f>BK13+(BK13*(CJ13-8.25)/8.25)</f>
        <v>-168831.95999999996</v>
      </c>
      <c r="DQ13">
        <f>BL13+(BL13*(CK13-8.25)/8.25)</f>
        <v>-56983.818181818118</v>
      </c>
      <c r="DR13">
        <f>BM13+(BM13*(CL13-8.25)/8.25)</f>
        <v>37035.296969696996</v>
      </c>
      <c r="DS13" s="7">
        <f>DL13*10^8/$H13</f>
        <v>24511.877930062281</v>
      </c>
      <c r="DT13" s="7">
        <f>DM13*10^8/$H13</f>
        <v>-25174.146083170104</v>
      </c>
      <c r="DU13" s="7">
        <f>DN13*10^8/$H13</f>
        <v>-45036.813994925018</v>
      </c>
      <c r="DV13" s="7">
        <f>DO13*10^8/$H13</f>
        <v>37085.853665581075</v>
      </c>
      <c r="DW13" s="7">
        <f>DP13*10^8/$H13</f>
        <v>-26299.284656078966</v>
      </c>
      <c r="DX13" s="7">
        <f>DQ13*10^8/$H13</f>
        <v>-8876.4808224336375</v>
      </c>
      <c r="DY13" s="7">
        <f>DR13*10^8/$H13</f>
        <v>5769.0606525475405</v>
      </c>
      <c r="DZ13" s="7">
        <f>DS13*10^8/$H13</f>
        <v>3818.2631720781287</v>
      </c>
      <c r="EA13" s="7">
        <f>DY13*0.8</f>
        <v>4615.2485220380322</v>
      </c>
      <c r="EB13" s="9" t="e">
        <f>F13-#REF!</f>
        <v>#REF!</v>
      </c>
      <c r="EC13" s="3" t="e">
        <f>EB13/#REF!*100</f>
        <v>#REF!</v>
      </c>
      <c r="ED13" s="3">
        <f>DX13-F13</f>
        <v>-34126.480822433638</v>
      </c>
      <c r="EE13" s="11">
        <f>ED13/F13</f>
        <v>-1.3515437949478668</v>
      </c>
      <c r="EF13" s="3" t="e">
        <f>F13-#REF!</f>
        <v>#REF!</v>
      </c>
    </row>
    <row r="14" spans="1:136" x14ac:dyDescent="0.3">
      <c r="A14">
        <v>429</v>
      </c>
      <c r="B14" s="17" t="s">
        <v>9268</v>
      </c>
      <c r="C14" s="16" t="str">
        <f>"https://finance.naver.com/item/frgn.nhn?code="&amp;B14</f>
        <v>https://finance.naver.com/item/frgn.nhn?code=011200</v>
      </c>
      <c r="D14" t="s">
        <v>405</v>
      </c>
      <c r="E14" t="s">
        <v>4356</v>
      </c>
      <c r="F14" s="18">
        <f>VALUE(LEFT(E14,FIND("/",E14)-1))</f>
        <v>38800</v>
      </c>
      <c r="G14" s="6" t="s">
        <v>4357</v>
      </c>
      <c r="H14" s="6">
        <f>VALUE(LEFT(G14,FIND("/",G14)-1)) + VALUE(MID(G14,FIND("/",G14)+1,LEN(G14)))</f>
        <v>405392487</v>
      </c>
      <c r="I14" s="1">
        <v>21299846</v>
      </c>
      <c r="J14" s="1">
        <f>F14*H14/(10^8)</f>
        <v>157292.28495599999</v>
      </c>
      <c r="K14" s="1">
        <v>45848</v>
      </c>
      <c r="L14" s="1">
        <v>50280</v>
      </c>
      <c r="M14" s="1">
        <v>52221</v>
      </c>
      <c r="N14" s="1">
        <v>55131</v>
      </c>
      <c r="O14" s="1">
        <v>64133</v>
      </c>
      <c r="P14" s="1">
        <v>112503</v>
      </c>
      <c r="Q14" s="1">
        <v>108245</v>
      </c>
      <c r="R14" s="1">
        <v>105345</v>
      </c>
      <c r="S14" s="1">
        <v>-8334</v>
      </c>
      <c r="T14" s="1">
        <v>-4068</v>
      </c>
      <c r="U14" s="1">
        <v>-5587</v>
      </c>
      <c r="V14" s="1">
        <v>-2997</v>
      </c>
      <c r="W14" s="1">
        <v>9808</v>
      </c>
      <c r="X14" s="1">
        <v>51638</v>
      </c>
      <c r="Y14" s="1">
        <v>41949</v>
      </c>
      <c r="Z14" s="1">
        <v>26791</v>
      </c>
      <c r="AA14" s="1">
        <v>-4582</v>
      </c>
      <c r="AB14" s="1">
        <v>-11907</v>
      </c>
      <c r="AC14" s="1">
        <v>-7906</v>
      </c>
      <c r="AD14" s="1">
        <v>-5898</v>
      </c>
      <c r="AE14" s="1">
        <v>1240</v>
      </c>
      <c r="AF14" s="1">
        <v>39085</v>
      </c>
      <c r="AG14" s="1">
        <v>37536</v>
      </c>
      <c r="AH14" s="1">
        <v>24225</v>
      </c>
      <c r="AI14" s="1">
        <v>43981</v>
      </c>
      <c r="AJ14" s="1">
        <v>36024</v>
      </c>
      <c r="AK14" s="1">
        <v>41214</v>
      </c>
      <c r="AL14" s="1">
        <v>71602</v>
      </c>
      <c r="AM14" s="1">
        <v>93734</v>
      </c>
      <c r="AN14" s="1">
        <v>140258</v>
      </c>
      <c r="AO14" s="1">
        <v>171838</v>
      </c>
      <c r="AP14" s="1">
        <v>192679</v>
      </c>
      <c r="AQ14" s="1">
        <v>34468</v>
      </c>
      <c r="AR14" s="1">
        <v>27055</v>
      </c>
      <c r="AS14" s="1">
        <v>30818</v>
      </c>
      <c r="AT14" s="1">
        <v>60699</v>
      </c>
      <c r="AU14" s="1">
        <v>76848</v>
      </c>
      <c r="AV14" s="1">
        <v>71769</v>
      </c>
      <c r="AW14" s="1">
        <v>65810</v>
      </c>
      <c r="AX14" s="1">
        <v>62428</v>
      </c>
      <c r="AY14" s="1">
        <v>9513</v>
      </c>
      <c r="AZ14" s="1">
        <v>8969</v>
      </c>
      <c r="BA14" s="1">
        <v>10397</v>
      </c>
      <c r="BB14" s="1">
        <v>10903</v>
      </c>
      <c r="BC14" s="1">
        <v>16885</v>
      </c>
      <c r="BD14" s="1">
        <v>68490</v>
      </c>
      <c r="BE14" s="1">
        <v>106028</v>
      </c>
      <c r="BF14" s="1">
        <v>130251</v>
      </c>
      <c r="BG14" s="1">
        <v>9478</v>
      </c>
      <c r="BH14" s="1">
        <v>8948</v>
      </c>
      <c r="BI14" s="1">
        <v>10385</v>
      </c>
      <c r="BJ14" s="1">
        <v>10890</v>
      </c>
      <c r="BK14" s="1">
        <v>16874</v>
      </c>
      <c r="BL14" s="1">
        <v>72233</v>
      </c>
      <c r="BM14" s="1">
        <v>116861</v>
      </c>
      <c r="BN14" s="1">
        <v>145891</v>
      </c>
      <c r="BO14" s="1">
        <v>8986</v>
      </c>
      <c r="BP14" s="1">
        <v>15683</v>
      </c>
      <c r="BQ14" s="1">
        <v>15783</v>
      </c>
      <c r="BR14" s="1">
        <v>15921</v>
      </c>
      <c r="BS14" s="1">
        <v>16336</v>
      </c>
      <c r="BT14" s="1">
        <v>20114</v>
      </c>
      <c r="BU14" s="1">
        <v>20114</v>
      </c>
      <c r="BV14" s="1">
        <v>20114</v>
      </c>
      <c r="BW14">
        <v>-8.86</v>
      </c>
      <c r="BX14">
        <v>-29.77</v>
      </c>
      <c r="BY14">
        <v>-20.47</v>
      </c>
      <c r="BZ14">
        <v>-10.46</v>
      </c>
      <c r="CA14">
        <v>1.5</v>
      </c>
      <c r="CB14">
        <v>33.409999999999997</v>
      </c>
      <c r="CC14">
        <v>24.05</v>
      </c>
      <c r="CD14">
        <v>13.29</v>
      </c>
      <c r="CE14">
        <v>-81.099999999999994</v>
      </c>
      <c r="CF14">
        <v>-129.27000000000001</v>
      </c>
      <c r="CG14">
        <v>-81.8</v>
      </c>
      <c r="CH14">
        <v>-55.46</v>
      </c>
      <c r="CI14">
        <v>8.92</v>
      </c>
      <c r="CJ14">
        <v>87.72</v>
      </c>
      <c r="CK14">
        <v>39.700000000000003</v>
      </c>
      <c r="CL14">
        <v>18.440000000000001</v>
      </c>
      <c r="CM14" s="1">
        <v>-4640</v>
      </c>
      <c r="CN14" s="1">
        <v>-6086</v>
      </c>
      <c r="CO14" s="1">
        <v>-2521</v>
      </c>
      <c r="CP14" s="1">
        <v>-1853</v>
      </c>
      <c r="CQ14">
        <v>384</v>
      </c>
      <c r="CR14" s="1">
        <v>9641</v>
      </c>
      <c r="CS14" s="1">
        <v>9258</v>
      </c>
      <c r="CT14" s="1">
        <v>5975</v>
      </c>
      <c r="CU14" t="s">
        <v>2</v>
      </c>
      <c r="CV14" t="s">
        <v>2</v>
      </c>
      <c r="CW14" t="s">
        <v>2</v>
      </c>
      <c r="CX14" t="s">
        <v>2</v>
      </c>
      <c r="CY14">
        <v>36.32</v>
      </c>
      <c r="CZ14">
        <v>4.0199999999999996</v>
      </c>
      <c r="DA14">
        <v>4.1900000000000004</v>
      </c>
      <c r="DB14">
        <v>6.49</v>
      </c>
      <c r="DC14">
        <v>1.1499999999999999</v>
      </c>
      <c r="DD14">
        <v>1.76</v>
      </c>
      <c r="DE14">
        <v>1.1200000000000001</v>
      </c>
      <c r="DF14">
        <v>1.04</v>
      </c>
      <c r="DG14">
        <v>2.7</v>
      </c>
      <c r="DH14">
        <v>2.1800000000000002</v>
      </c>
      <c r="DI14">
        <v>1.35</v>
      </c>
      <c r="DJ14">
        <v>1.08</v>
      </c>
      <c r="DK14" s="5">
        <f>(CL14*3+CK14*2+CJ14)/6</f>
        <v>37.073333333333338</v>
      </c>
      <c r="DL14">
        <f>BG14+(BG14*(CF14-8.25)/8.25)</f>
        <v>-148511.64363636365</v>
      </c>
      <c r="DM14">
        <f>BH14+(BH14*(CG14-8.25)/8.25)</f>
        <v>-88720.775757575757</v>
      </c>
      <c r="DN14">
        <f>BI14+(BI14*(CH14-8.25)/8.25)</f>
        <v>-69812.375757575748</v>
      </c>
      <c r="DO14">
        <f>BJ14+(BJ14*(CI14-8.25)/8.25)</f>
        <v>11774.4</v>
      </c>
      <c r="DP14">
        <f>BK14+(BK14*(CJ14-8.25)/8.25)</f>
        <v>179416.64</v>
      </c>
      <c r="DQ14">
        <f>BL14+(BL14*(CK14-8.25)/8.25)</f>
        <v>347593.95151515154</v>
      </c>
      <c r="DR14">
        <f>BM14+(BM14*(CL14-8.25)/8.25)</f>
        <v>261202.04121212123</v>
      </c>
      <c r="DS14" s="7">
        <f>DL14*10^8/$H14</f>
        <v>-36634.039455290556</v>
      </c>
      <c r="DT14" s="7">
        <f>DM14*10^8/$H14</f>
        <v>-21885.155399432886</v>
      </c>
      <c r="DU14" s="7">
        <f>DN14*10^8/$H14</f>
        <v>-17220.934772176908</v>
      </c>
      <c r="DV14" s="7">
        <f>DO14*10^8/$H14</f>
        <v>2904.4445512874045</v>
      </c>
      <c r="DW14" s="7">
        <f>DP14*10^8/$H14</f>
        <v>44257.514816745977</v>
      </c>
      <c r="DX14" s="7">
        <f>DQ14*10^8/$H14</f>
        <v>85742.573595142021</v>
      </c>
      <c r="DY14" s="7">
        <f>DR14*10^8/$H14</f>
        <v>64431.889980270207</v>
      </c>
      <c r="DZ14" s="7">
        <f>DS14*10^8/$H14</f>
        <v>-9036.6843565333656</v>
      </c>
      <c r="EA14" s="7">
        <f>DY14*0.8</f>
        <v>51545.511984216166</v>
      </c>
      <c r="EB14" s="9" t="e">
        <f>F14-#REF!</f>
        <v>#REF!</v>
      </c>
      <c r="EC14" s="3" t="e">
        <f>EB14/#REF!*100</f>
        <v>#REF!</v>
      </c>
      <c r="ED14" s="3">
        <f>DX14-F14</f>
        <v>46942.573595142021</v>
      </c>
      <c r="EE14" s="11">
        <f>ED14/F14</f>
        <v>1.2098601442046912</v>
      </c>
      <c r="EF14" s="3" t="e">
        <f>F14-#REF!</f>
        <v>#REF!</v>
      </c>
    </row>
    <row r="15" spans="1:136" hidden="1" x14ac:dyDescent="0.3">
      <c r="A15">
        <v>13</v>
      </c>
      <c r="B15" s="17" t="s">
        <v>8852</v>
      </c>
      <c r="C15" s="16" t="str">
        <f>"https://finance.naver.com/item/frgn.nhn?code="&amp;B15</f>
        <v>https://finance.naver.com/item/frgn.nhn?code=375500</v>
      </c>
      <c r="D15" t="s">
        <v>8</v>
      </c>
      <c r="E15" t="s">
        <v>3522</v>
      </c>
      <c r="F15" s="18">
        <f>VALUE(LEFT(E15,FIND("/",E15)-1))</f>
        <v>140000</v>
      </c>
      <c r="G15" s="6" t="s">
        <v>3523</v>
      </c>
      <c r="H15" s="6">
        <f>VALUE(LEFT(G15,FIND("/",G15)-1)) + VALUE(MID(G15,FIND("/",G15)+1,LEN(G15)))</f>
        <v>21472623</v>
      </c>
      <c r="I15" s="1">
        <v>23855</v>
      </c>
      <c r="J15" s="1">
        <f>F15*H15/(10^8)</f>
        <v>30061.672200000001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 s="5">
        <f>(CL15*3+CK15*2+CJ15)/6</f>
        <v>0</v>
      </c>
      <c r="DL15">
        <f>BG15+(BG15*(CF15-8.25)/8.25)</f>
        <v>0</v>
      </c>
      <c r="DM15">
        <f>BH15+(BH15*(CG15-8.25)/8.25)</f>
        <v>0</v>
      </c>
      <c r="DN15">
        <f>BI15+(BI15*(CH15-8.25)/8.25)</f>
        <v>0</v>
      </c>
      <c r="DO15">
        <f>BJ15+(BJ15*(CI15-8.25)/8.25)</f>
        <v>0</v>
      </c>
      <c r="DP15">
        <f>BK15+(BK15*(CJ15-8.25)/8.25)</f>
        <v>0</v>
      </c>
      <c r="DQ15">
        <f>BL15+(BL15*(CK15-8.25)/8.25)</f>
        <v>0</v>
      </c>
      <c r="DR15">
        <f>BM15+(BM15*(CL15-8.25)/8.25)</f>
        <v>0</v>
      </c>
      <c r="DS15" s="7">
        <f>DL15*10^8/$H15</f>
        <v>0</v>
      </c>
      <c r="DT15" s="7">
        <f>DM15*10^8/$H15</f>
        <v>0</v>
      </c>
      <c r="DU15" s="7">
        <f>DN15*10^8/$H15</f>
        <v>0</v>
      </c>
      <c r="DV15" s="7">
        <f>DO15*10^8/$H15</f>
        <v>0</v>
      </c>
      <c r="DW15" s="7">
        <f>DP15*10^8/$H15</f>
        <v>0</v>
      </c>
      <c r="DX15" s="7">
        <f>DQ15*10^8/$H15</f>
        <v>0</v>
      </c>
      <c r="DY15" s="7">
        <f>DR15*10^8/$H15</f>
        <v>0</v>
      </c>
      <c r="DZ15" s="7">
        <f>DS15*10^8/$H15</f>
        <v>0</v>
      </c>
      <c r="EA15" s="7">
        <f>DY15*0.8</f>
        <v>0</v>
      </c>
      <c r="EB15" s="9" t="e">
        <f>F15-#REF!</f>
        <v>#REF!</v>
      </c>
      <c r="EC15" s="3" t="e">
        <f>EB15/#REF!*100</f>
        <v>#REF!</v>
      </c>
      <c r="ED15" s="3">
        <f>DX15-F15</f>
        <v>-140000</v>
      </c>
      <c r="EE15" s="11">
        <f>ED15/F15</f>
        <v>-1</v>
      </c>
      <c r="EF15" s="3" t="e">
        <f>F15-#REF!</f>
        <v>#REF!</v>
      </c>
    </row>
    <row r="16" spans="1:136" hidden="1" x14ac:dyDescent="0.3">
      <c r="A16">
        <v>14</v>
      </c>
      <c r="B16" s="17" t="s">
        <v>8853</v>
      </c>
      <c r="C16" s="16" t="str">
        <f>"https://finance.naver.com/item/frgn.nhn?code="&amp;B16</f>
        <v>https://finance.naver.com/item/frgn.nhn?code=365550</v>
      </c>
      <c r="D16" t="s">
        <v>9</v>
      </c>
      <c r="E16" t="s">
        <v>3524</v>
      </c>
      <c r="F16" s="18">
        <f>VALUE(LEFT(E16,FIND("/",E16)-1))</f>
        <v>6900</v>
      </c>
      <c r="G16" s="6" t="s">
        <v>3525</v>
      </c>
      <c r="H16" s="6">
        <f>VALUE(LEFT(G16,FIND("/",G16)-1)) + VALUE(MID(G16,FIND("/",G16)+1,LEN(G16)))</f>
        <v>143259000</v>
      </c>
      <c r="I16" s="1">
        <v>7273859</v>
      </c>
      <c r="J16" s="1">
        <f>F16*H16/(10^8)</f>
        <v>9884.8709999999992</v>
      </c>
      <c r="K16" t="s">
        <v>8838</v>
      </c>
      <c r="L16" t="s">
        <v>8838</v>
      </c>
      <c r="M16" t="s">
        <v>8838</v>
      </c>
      <c r="N16">
        <v>0</v>
      </c>
      <c r="O16">
        <v>0</v>
      </c>
      <c r="P16">
        <v>237</v>
      </c>
      <c r="Q16" t="s">
        <v>8838</v>
      </c>
      <c r="R16" t="s">
        <v>8838</v>
      </c>
      <c r="S16" t="s">
        <v>8838</v>
      </c>
      <c r="T16" t="s">
        <v>8838</v>
      </c>
      <c r="U16" t="s">
        <v>8838</v>
      </c>
      <c r="V16">
        <v>-1</v>
      </c>
      <c r="W16">
        <v>-7</v>
      </c>
      <c r="X16">
        <v>81</v>
      </c>
      <c r="Y16" t="s">
        <v>8838</v>
      </c>
      <c r="Z16" t="s">
        <v>8838</v>
      </c>
      <c r="AA16" t="s">
        <v>8838</v>
      </c>
      <c r="AB16" t="s">
        <v>8838</v>
      </c>
      <c r="AC16" t="s">
        <v>8838</v>
      </c>
      <c r="AD16">
        <v>-1</v>
      </c>
      <c r="AE16">
        <v>-14</v>
      </c>
      <c r="AF16">
        <v>54</v>
      </c>
      <c r="AG16" t="s">
        <v>8838</v>
      </c>
      <c r="AH16" t="s">
        <v>8838</v>
      </c>
      <c r="AI16" t="s">
        <v>8838</v>
      </c>
      <c r="AJ16" t="s">
        <v>8838</v>
      </c>
      <c r="AK16" t="s">
        <v>8838</v>
      </c>
      <c r="AL16">
        <v>44</v>
      </c>
      <c r="AM16" s="1">
        <v>3583</v>
      </c>
      <c r="AN16" t="s">
        <v>8838</v>
      </c>
      <c r="AO16" t="s">
        <v>8838</v>
      </c>
      <c r="AP16" t="s">
        <v>8838</v>
      </c>
      <c r="AQ16" t="s">
        <v>8838</v>
      </c>
      <c r="AR16" t="s">
        <v>8838</v>
      </c>
      <c r="AS16" t="s">
        <v>8838</v>
      </c>
      <c r="AT16">
        <v>0</v>
      </c>
      <c r="AU16" s="1">
        <v>1190</v>
      </c>
      <c r="AV16" t="s">
        <v>8838</v>
      </c>
      <c r="AW16" t="s">
        <v>8838</v>
      </c>
      <c r="AX16" t="s">
        <v>8838</v>
      </c>
      <c r="AY16" t="s">
        <v>8838</v>
      </c>
      <c r="AZ16" t="s">
        <v>8838</v>
      </c>
      <c r="BA16" t="s">
        <v>8838</v>
      </c>
      <c r="BB16">
        <v>44</v>
      </c>
      <c r="BC16" s="1">
        <v>2392</v>
      </c>
      <c r="BD16" t="s">
        <v>8838</v>
      </c>
      <c r="BE16" t="s">
        <v>8838</v>
      </c>
      <c r="BF16" t="s">
        <v>8838</v>
      </c>
      <c r="BG16" t="s">
        <v>8838</v>
      </c>
      <c r="BH16" t="s">
        <v>8838</v>
      </c>
      <c r="BI16" t="s">
        <v>8838</v>
      </c>
      <c r="BJ16">
        <v>44</v>
      </c>
      <c r="BK16" s="1">
        <v>2392</v>
      </c>
      <c r="BL16" t="s">
        <v>8838</v>
      </c>
      <c r="BM16" t="s">
        <v>8838</v>
      </c>
      <c r="BN16" t="s">
        <v>8838</v>
      </c>
      <c r="BO16" t="s">
        <v>8838</v>
      </c>
      <c r="BP16" t="s">
        <v>8838</v>
      </c>
      <c r="BQ16" t="s">
        <v>8838</v>
      </c>
      <c r="BR16">
        <v>9</v>
      </c>
      <c r="BS16">
        <v>482</v>
      </c>
      <c r="BT16" t="s">
        <v>8838</v>
      </c>
      <c r="BU16" t="s">
        <v>8838</v>
      </c>
      <c r="BV16" t="s">
        <v>8838</v>
      </c>
      <c r="BW16" t="s">
        <v>8838</v>
      </c>
      <c r="BX16" t="s">
        <v>8838</v>
      </c>
      <c r="BY16" t="s">
        <v>8838</v>
      </c>
      <c r="BZ16" t="s">
        <v>8838</v>
      </c>
      <c r="CA16">
        <v>-0.76</v>
      </c>
      <c r="CB16" t="s">
        <v>8838</v>
      </c>
      <c r="CC16" t="s">
        <v>8838</v>
      </c>
      <c r="CD16" t="s">
        <v>8838</v>
      </c>
      <c r="CE16" t="s">
        <v>8838</v>
      </c>
      <c r="CF16" t="s">
        <v>8838</v>
      </c>
      <c r="CG16" t="s">
        <v>8838</v>
      </c>
      <c r="CH16" t="s">
        <v>8838</v>
      </c>
      <c r="CI16">
        <v>-1.1200000000000001</v>
      </c>
      <c r="CJ16" t="s">
        <v>8838</v>
      </c>
      <c r="CK16" t="s">
        <v>8838</v>
      </c>
      <c r="CL16" t="s">
        <v>8838</v>
      </c>
      <c r="CM16" t="s">
        <v>8838</v>
      </c>
      <c r="CN16" t="s">
        <v>8838</v>
      </c>
      <c r="CO16" t="s">
        <v>8838</v>
      </c>
      <c r="CP16">
        <v>-139</v>
      </c>
      <c r="CQ16">
        <v>-138</v>
      </c>
      <c r="CR16">
        <v>38</v>
      </c>
      <c r="CS16" t="s">
        <v>8838</v>
      </c>
      <c r="CT16" t="s">
        <v>8838</v>
      </c>
      <c r="CU16" t="s">
        <v>8838</v>
      </c>
      <c r="CV16" t="s">
        <v>8838</v>
      </c>
      <c r="CW16" t="s">
        <v>8838</v>
      </c>
      <c r="CX16" t="s">
        <v>8838</v>
      </c>
      <c r="CY16" t="s">
        <v>8838</v>
      </c>
      <c r="CZ16" t="s">
        <v>8838</v>
      </c>
      <c r="DA16" t="s">
        <v>8838</v>
      </c>
      <c r="DB16" t="s">
        <v>8838</v>
      </c>
      <c r="DC16" t="s">
        <v>8838</v>
      </c>
      <c r="DD16" t="s">
        <v>8838</v>
      </c>
      <c r="DE16" t="s">
        <v>8838</v>
      </c>
      <c r="DF16" t="s">
        <v>8838</v>
      </c>
      <c r="DG16" t="s">
        <v>8838</v>
      </c>
      <c r="DH16" t="s">
        <v>8838</v>
      </c>
      <c r="DI16" t="s">
        <v>8838</v>
      </c>
      <c r="DJ16" t="s">
        <v>8838</v>
      </c>
      <c r="DK16" s="5" t="e">
        <f>(CL16*3+CK16*2+CJ16)/6</f>
        <v>#VALUE!</v>
      </c>
      <c r="DL16" t="e">
        <f>BG16+(BG16*(CF16-8.25)/8.25)</f>
        <v>#VALUE!</v>
      </c>
      <c r="DM16" t="e">
        <f>BH16+(BH16*(CG16-8.25)/8.25)</f>
        <v>#VALUE!</v>
      </c>
      <c r="DN16" t="e">
        <f>BI16+(BI16*(CH16-8.25)/8.25)</f>
        <v>#VALUE!</v>
      </c>
      <c r="DO16">
        <f>BJ16+(BJ16*(CI16-8.25)/8.25)</f>
        <v>-5.9733333333333363</v>
      </c>
      <c r="DP16" t="e">
        <f>BK16+(BK16*(CJ16-8.25)/8.25)</f>
        <v>#VALUE!</v>
      </c>
      <c r="DQ16" t="e">
        <f>BL16+(BL16*(CK16-8.25)/8.25)</f>
        <v>#VALUE!</v>
      </c>
      <c r="DR16" t="e">
        <f>BM16+(BM16*(CL16-8.25)/8.25)</f>
        <v>#VALUE!</v>
      </c>
      <c r="DS16" s="7" t="e">
        <f>DL16*10^8/$H16</f>
        <v>#VALUE!</v>
      </c>
      <c r="DT16" s="7" t="e">
        <f>DM16*10^8/$H16</f>
        <v>#VALUE!</v>
      </c>
      <c r="DU16" s="7" t="e">
        <f>DN16*10^8/$H16</f>
        <v>#VALUE!</v>
      </c>
      <c r="DV16" s="7">
        <f>DO16*10^8/$H16</f>
        <v>-4.1696042366157355</v>
      </c>
      <c r="DW16" s="7" t="e">
        <f>DP16*10^8/$H16</f>
        <v>#VALUE!</v>
      </c>
      <c r="DX16" s="7" t="e">
        <f>DQ16*10^8/$H16</f>
        <v>#VALUE!</v>
      </c>
      <c r="DY16" s="7" t="e">
        <f>DR16*10^8/$H16</f>
        <v>#VALUE!</v>
      </c>
      <c r="DZ16" s="7" t="e">
        <f>DS16*10^8/$H16</f>
        <v>#VALUE!</v>
      </c>
      <c r="EA16" s="7" t="e">
        <f>DY16*0.8</f>
        <v>#VALUE!</v>
      </c>
      <c r="EB16" s="9" t="e">
        <f>F16-#REF!</f>
        <v>#REF!</v>
      </c>
      <c r="EC16" s="3" t="e">
        <f>EB16/#REF!*100</f>
        <v>#REF!</v>
      </c>
      <c r="ED16" s="3" t="e">
        <f>DX16-F16</f>
        <v>#VALUE!</v>
      </c>
      <c r="EE16" s="11" t="e">
        <f>ED16/F16</f>
        <v>#VALUE!</v>
      </c>
      <c r="EF16" s="3" t="e">
        <f>F16-#REF!</f>
        <v>#REF!</v>
      </c>
    </row>
    <row r="17" spans="1:136" x14ac:dyDescent="0.3">
      <c r="A17">
        <v>196</v>
      </c>
      <c r="B17" s="17" t="s">
        <v>9035</v>
      </c>
      <c r="C17" s="16" t="str">
        <f>"https://finance.naver.com/item/frgn.nhn?code="&amp;B17</f>
        <v>https://finance.naver.com/item/frgn.nhn?code=032830</v>
      </c>
      <c r="D17" t="s">
        <v>187</v>
      </c>
      <c r="E17" t="s">
        <v>3892</v>
      </c>
      <c r="F17" s="18">
        <f>VALUE(LEFT(E17,FIND("/",E17)-1))</f>
        <v>76500</v>
      </c>
      <c r="G17" s="6" t="s">
        <v>3893</v>
      </c>
      <c r="H17" s="6">
        <f>VALUE(LEFT(G17,FIND("/",G17)-1)) + VALUE(MID(G17,FIND("/",G17)+1,LEN(G17)))</f>
        <v>200000000</v>
      </c>
      <c r="I17" s="1">
        <v>16144000</v>
      </c>
      <c r="J17" s="1">
        <f>F17*H17/(10^8)</f>
        <v>153000</v>
      </c>
      <c r="K17" s="1">
        <v>167683</v>
      </c>
      <c r="L17" s="1">
        <v>166458</v>
      </c>
      <c r="M17" s="1">
        <v>161350</v>
      </c>
      <c r="N17" s="1">
        <v>162011</v>
      </c>
      <c r="O17" s="1">
        <v>177401</v>
      </c>
      <c r="P17" s="1">
        <v>178312</v>
      </c>
      <c r="Q17" s="1">
        <v>177601</v>
      </c>
      <c r="R17" s="1">
        <v>177802</v>
      </c>
      <c r="S17" s="1">
        <v>9865</v>
      </c>
      <c r="T17" s="1">
        <v>16906</v>
      </c>
      <c r="U17" s="1">
        <v>25833</v>
      </c>
      <c r="V17" s="1">
        <v>12526</v>
      </c>
      <c r="W17" s="1">
        <v>17900</v>
      </c>
      <c r="X17" s="1">
        <v>11535</v>
      </c>
      <c r="Y17" s="1">
        <v>5171</v>
      </c>
      <c r="Z17" s="1">
        <v>6244</v>
      </c>
      <c r="AA17" s="1">
        <v>21500</v>
      </c>
      <c r="AB17" s="1">
        <v>12632</v>
      </c>
      <c r="AC17" s="1">
        <v>17337</v>
      </c>
      <c r="AD17" s="1">
        <v>10517</v>
      </c>
      <c r="AE17" s="1">
        <v>13705</v>
      </c>
      <c r="AF17" s="1">
        <v>19040</v>
      </c>
      <c r="AG17" s="1">
        <v>14629</v>
      </c>
      <c r="AH17" s="1">
        <v>15444</v>
      </c>
      <c r="AI17" s="1">
        <v>2646538</v>
      </c>
      <c r="AJ17" s="1">
        <v>2827138</v>
      </c>
      <c r="AK17" s="1">
        <v>2894277</v>
      </c>
      <c r="AL17" s="1">
        <v>3127623</v>
      </c>
      <c r="AM17" s="1">
        <v>3365693</v>
      </c>
      <c r="AN17" s="1">
        <v>3435845</v>
      </c>
      <c r="AO17" s="1">
        <v>3554541</v>
      </c>
      <c r="AP17" s="1">
        <v>3661435</v>
      </c>
      <c r="AQ17" s="1">
        <v>2363454</v>
      </c>
      <c r="AR17" s="1">
        <v>2515922</v>
      </c>
      <c r="AS17" s="1">
        <v>2589222</v>
      </c>
      <c r="AT17" s="1">
        <v>2754459</v>
      </c>
      <c r="AU17" s="1">
        <v>2929587</v>
      </c>
      <c r="AV17" s="1">
        <v>3009587</v>
      </c>
      <c r="AW17" s="1">
        <v>3117901</v>
      </c>
      <c r="AX17" s="1">
        <v>3216038</v>
      </c>
      <c r="AY17" s="1">
        <v>283084</v>
      </c>
      <c r="AZ17" s="1">
        <v>311216</v>
      </c>
      <c r="BA17" s="1">
        <v>305055</v>
      </c>
      <c r="BB17" s="1">
        <v>373164</v>
      </c>
      <c r="BC17" s="1">
        <v>436106</v>
      </c>
      <c r="BD17" s="1">
        <v>425346</v>
      </c>
      <c r="BE17" s="1">
        <v>435238</v>
      </c>
      <c r="BF17" s="1">
        <v>443306</v>
      </c>
      <c r="BG17" s="1">
        <v>266442</v>
      </c>
      <c r="BH17" s="1">
        <v>293589</v>
      </c>
      <c r="BI17" s="1">
        <v>289021</v>
      </c>
      <c r="BJ17" s="1">
        <v>356670</v>
      </c>
      <c r="BK17" s="1">
        <v>418948</v>
      </c>
      <c r="BL17" s="1">
        <v>393872</v>
      </c>
      <c r="BM17" s="1">
        <v>400152</v>
      </c>
      <c r="BN17" s="1">
        <v>407678</v>
      </c>
      <c r="BO17" s="1">
        <v>1000</v>
      </c>
      <c r="BP17" s="1">
        <v>1000</v>
      </c>
      <c r="BQ17" s="1">
        <v>1000</v>
      </c>
      <c r="BR17" s="1">
        <v>1000</v>
      </c>
      <c r="BS17" s="1">
        <v>1000</v>
      </c>
      <c r="BT17" s="1">
        <v>1000</v>
      </c>
      <c r="BU17" s="1">
        <v>1000</v>
      </c>
      <c r="BV17" s="1">
        <v>1000</v>
      </c>
      <c r="BW17">
        <v>0.87</v>
      </c>
      <c r="BX17">
        <v>0.46</v>
      </c>
      <c r="BY17">
        <v>0.61</v>
      </c>
      <c r="BZ17">
        <v>0.35</v>
      </c>
      <c r="CA17">
        <v>0.42</v>
      </c>
      <c r="CB17">
        <v>0.56000000000000005</v>
      </c>
      <c r="CC17">
        <v>0.42</v>
      </c>
      <c r="CD17">
        <v>0.43</v>
      </c>
      <c r="CE17">
        <v>8.17</v>
      </c>
      <c r="CF17">
        <v>4.16</v>
      </c>
      <c r="CG17">
        <v>5.71</v>
      </c>
      <c r="CH17">
        <v>3.03</v>
      </c>
      <c r="CI17">
        <v>3.26</v>
      </c>
      <c r="CJ17">
        <v>4.5999999999999996</v>
      </c>
      <c r="CK17">
        <v>3.68</v>
      </c>
      <c r="CL17">
        <v>3.77</v>
      </c>
      <c r="CM17" s="1">
        <v>10271</v>
      </c>
      <c r="CN17" s="1">
        <v>5831</v>
      </c>
      <c r="CO17" s="1">
        <v>8322</v>
      </c>
      <c r="CP17" s="1">
        <v>4887</v>
      </c>
      <c r="CQ17" s="1">
        <v>6329</v>
      </c>
      <c r="CR17" s="1">
        <v>9353</v>
      </c>
      <c r="CS17" s="1">
        <v>7310</v>
      </c>
      <c r="CT17" s="1">
        <v>7606</v>
      </c>
      <c r="CU17">
        <v>10.95</v>
      </c>
      <c r="CV17">
        <v>21.35</v>
      </c>
      <c r="CW17">
        <v>9.81</v>
      </c>
      <c r="CX17">
        <v>15.24</v>
      </c>
      <c r="CY17">
        <v>12.5</v>
      </c>
      <c r="CZ17">
        <v>8.18</v>
      </c>
      <c r="DA17">
        <v>10.47</v>
      </c>
      <c r="DB17">
        <v>10.06</v>
      </c>
      <c r="DC17">
        <v>0.78</v>
      </c>
      <c r="DD17">
        <v>0.79</v>
      </c>
      <c r="DE17">
        <v>0.53</v>
      </c>
      <c r="DF17">
        <v>0.39</v>
      </c>
      <c r="DG17">
        <v>0.36</v>
      </c>
      <c r="DH17">
        <v>0.37</v>
      </c>
      <c r="DI17">
        <v>0.36</v>
      </c>
      <c r="DJ17">
        <v>0.36</v>
      </c>
      <c r="DK17" s="5">
        <f>(CL17*3+CK17*2+CJ17)/6</f>
        <v>3.8783333333333339</v>
      </c>
      <c r="DL17">
        <f>BG17+(BG17*(CF17-8.25)/8.25)</f>
        <v>134351.35999999999</v>
      </c>
      <c r="DM17">
        <f>BH17+(BH17*(CG17-8.25)/8.25)</f>
        <v>203199.17454545456</v>
      </c>
      <c r="DN17">
        <f>BI17+(BI17*(CH17-8.25)/8.25)</f>
        <v>106149.53090909088</v>
      </c>
      <c r="DO17">
        <f>BJ17+(BJ17*(CI17-8.25)/8.25)</f>
        <v>140938.69090909092</v>
      </c>
      <c r="DP17">
        <f>BK17+(BK17*(CJ17-8.25)/8.25)</f>
        <v>233595.24848484847</v>
      </c>
      <c r="DQ17">
        <f>BL17+(BL17*(CK17-8.25)/8.25)</f>
        <v>175690.78303030302</v>
      </c>
      <c r="DR17">
        <f>BM17+(BM17*(CL17-8.25)/8.25)</f>
        <v>182857.33818181817</v>
      </c>
      <c r="DS17" s="7">
        <f>DL17*10^8/$H17</f>
        <v>67175.679999999993</v>
      </c>
      <c r="DT17" s="7">
        <f>DM17*10^8/$H17</f>
        <v>101599.58727272728</v>
      </c>
      <c r="DU17" s="7">
        <f>DN17*10^8/$H17</f>
        <v>53074.765454545442</v>
      </c>
      <c r="DV17" s="7">
        <f>DO17*10^8/$H17</f>
        <v>70469.345454545459</v>
      </c>
      <c r="DW17" s="7">
        <f>DP17*10^8/$H17</f>
        <v>116797.62424242424</v>
      </c>
      <c r="DX17" s="7">
        <f>DQ17*10^8/$H17</f>
        <v>87845.39151515151</v>
      </c>
      <c r="DY17" s="7">
        <f>DR17*10^8/$H17</f>
        <v>91428.669090909083</v>
      </c>
      <c r="DZ17" s="7">
        <f>DS17*10^8/$H17</f>
        <v>33587.839999999997</v>
      </c>
      <c r="EA17" s="7">
        <f>DY17*0.8</f>
        <v>73142.935272727264</v>
      </c>
      <c r="EB17" s="9" t="e">
        <f>F17-#REF!</f>
        <v>#REF!</v>
      </c>
      <c r="EC17" s="3" t="e">
        <f>EB17/#REF!*100</f>
        <v>#REF!</v>
      </c>
      <c r="ED17" s="3">
        <f>DX17-F17</f>
        <v>11345.39151515151</v>
      </c>
      <c r="EE17" s="11">
        <f>ED17/F17</f>
        <v>0.14830577143988902</v>
      </c>
      <c r="EF17" s="3" t="e">
        <f>F17-#REF!</f>
        <v>#REF!</v>
      </c>
    </row>
    <row r="18" spans="1:136" x14ac:dyDescent="0.3">
      <c r="A18">
        <v>792</v>
      </c>
      <c r="B18" s="17" t="s">
        <v>9631</v>
      </c>
      <c r="C18" s="16" t="str">
        <f>"https://finance.naver.com/item/frgn.nhn?code="&amp;B18</f>
        <v>https://finance.naver.com/item/frgn.nhn?code=003550</v>
      </c>
      <c r="D18" t="s">
        <v>734</v>
      </c>
      <c r="E18" t="s">
        <v>5099</v>
      </c>
      <c r="F18" s="18">
        <f>VALUE(LEFT(E18,FIND("/",E18)-1))</f>
        <v>94400</v>
      </c>
      <c r="G18" s="6" t="s">
        <v>5100</v>
      </c>
      <c r="H18" s="6">
        <f>VALUE(LEFT(G18,FIND("/",G18)-1)) + VALUE(MID(G18,FIND("/",G18)+1,LEN(G18)))</f>
        <v>160322613</v>
      </c>
      <c r="I18" s="1">
        <v>8576099</v>
      </c>
      <c r="J18" s="1">
        <f>F18*H18/(10^8)</f>
        <v>151344.546672</v>
      </c>
      <c r="K18" s="1">
        <v>96739</v>
      </c>
      <c r="L18" s="1">
        <v>118411</v>
      </c>
      <c r="M18" s="1">
        <v>77434</v>
      </c>
      <c r="N18" s="1">
        <v>65345</v>
      </c>
      <c r="O18" s="1">
        <v>66321</v>
      </c>
      <c r="P18" s="1">
        <v>83319</v>
      </c>
      <c r="Q18" s="1">
        <v>86563</v>
      </c>
      <c r="R18" s="1">
        <v>94489</v>
      </c>
      <c r="S18" s="1">
        <v>13227</v>
      </c>
      <c r="T18" s="1">
        <v>21858</v>
      </c>
      <c r="U18" s="1">
        <v>18213</v>
      </c>
      <c r="V18" s="1">
        <v>9943</v>
      </c>
      <c r="W18" s="1">
        <v>17022</v>
      </c>
      <c r="X18" s="1">
        <v>27621</v>
      </c>
      <c r="Y18" s="1">
        <v>29232</v>
      </c>
      <c r="Z18" s="1">
        <v>29528</v>
      </c>
      <c r="AA18" s="1">
        <v>10913</v>
      </c>
      <c r="AB18" s="1">
        <v>24356</v>
      </c>
      <c r="AC18" s="1">
        <v>18829</v>
      </c>
      <c r="AD18" s="1">
        <v>11068</v>
      </c>
      <c r="AE18" s="1">
        <v>15407</v>
      </c>
      <c r="AF18" s="1">
        <v>23684</v>
      </c>
      <c r="AG18" s="1">
        <v>25305</v>
      </c>
      <c r="AH18" s="1">
        <v>28694</v>
      </c>
      <c r="AI18" s="1">
        <v>194894</v>
      </c>
      <c r="AJ18" s="1">
        <v>216477</v>
      </c>
      <c r="AK18" s="1">
        <v>228359</v>
      </c>
      <c r="AL18" s="1">
        <v>224346</v>
      </c>
      <c r="AM18" s="1">
        <v>242823</v>
      </c>
      <c r="AN18" s="1">
        <v>253707</v>
      </c>
      <c r="AO18" s="1">
        <v>274865</v>
      </c>
      <c r="AP18" s="1">
        <v>297207</v>
      </c>
      <c r="AQ18" s="1">
        <v>52694</v>
      </c>
      <c r="AR18" s="1">
        <v>54682</v>
      </c>
      <c r="AS18" s="1">
        <v>46714</v>
      </c>
      <c r="AT18" s="1">
        <v>34136</v>
      </c>
      <c r="AU18" s="1">
        <v>34210</v>
      </c>
      <c r="AV18" s="1">
        <v>37551</v>
      </c>
      <c r="AW18" s="1">
        <v>38597</v>
      </c>
      <c r="AX18" s="1">
        <v>41354</v>
      </c>
      <c r="AY18" s="1">
        <v>142201</v>
      </c>
      <c r="AZ18" s="1">
        <v>161795</v>
      </c>
      <c r="BA18" s="1">
        <v>181645</v>
      </c>
      <c r="BB18" s="1">
        <v>190210</v>
      </c>
      <c r="BC18" s="1">
        <v>208613</v>
      </c>
      <c r="BD18" s="1">
        <v>220688</v>
      </c>
      <c r="BE18" s="1">
        <v>238176</v>
      </c>
      <c r="BF18" s="1">
        <v>257790</v>
      </c>
      <c r="BG18" s="1">
        <v>138744</v>
      </c>
      <c r="BH18" s="1">
        <v>160026</v>
      </c>
      <c r="BI18" s="1">
        <v>179987</v>
      </c>
      <c r="BJ18" s="1">
        <v>188270</v>
      </c>
      <c r="BK18" s="1">
        <v>202583</v>
      </c>
      <c r="BL18" s="1">
        <v>213227</v>
      </c>
      <c r="BM18" s="1">
        <v>229466</v>
      </c>
      <c r="BN18" s="1">
        <v>248198</v>
      </c>
      <c r="BO18" s="1">
        <v>8794</v>
      </c>
      <c r="BP18" s="1">
        <v>8794</v>
      </c>
      <c r="BQ18" s="1">
        <v>8794</v>
      </c>
      <c r="BR18" s="1">
        <v>8794</v>
      </c>
      <c r="BS18" s="1">
        <v>8794</v>
      </c>
      <c r="BT18" s="1">
        <v>8792</v>
      </c>
      <c r="BU18" s="1">
        <v>8792</v>
      </c>
      <c r="BV18" s="1">
        <v>8792</v>
      </c>
      <c r="BW18">
        <v>5.8</v>
      </c>
      <c r="BX18">
        <v>11.84</v>
      </c>
      <c r="BY18">
        <v>8.4700000000000006</v>
      </c>
      <c r="BZ18">
        <v>4.8899999999999997</v>
      </c>
      <c r="CA18">
        <v>6.6</v>
      </c>
      <c r="CB18">
        <v>9.5399999999999991</v>
      </c>
      <c r="CC18">
        <v>9.57</v>
      </c>
      <c r="CD18">
        <v>10.029999999999999</v>
      </c>
      <c r="CE18">
        <v>8.01</v>
      </c>
      <c r="CF18">
        <v>16.04</v>
      </c>
      <c r="CG18">
        <v>10.96</v>
      </c>
      <c r="CH18">
        <v>5.87</v>
      </c>
      <c r="CI18">
        <v>7.5</v>
      </c>
      <c r="CJ18">
        <v>10.98</v>
      </c>
      <c r="CK18">
        <v>10.88</v>
      </c>
      <c r="CL18">
        <v>11.54</v>
      </c>
      <c r="CM18" s="1">
        <v>6111</v>
      </c>
      <c r="CN18" s="1">
        <v>13623</v>
      </c>
      <c r="CO18" s="1">
        <v>10598</v>
      </c>
      <c r="CP18" s="1">
        <v>6141</v>
      </c>
      <c r="CQ18" s="1">
        <v>8334</v>
      </c>
      <c r="CR18" s="1">
        <v>13793</v>
      </c>
      <c r="CS18" s="1">
        <v>15018</v>
      </c>
      <c r="CT18" s="1">
        <v>17190</v>
      </c>
      <c r="CU18">
        <v>9.27</v>
      </c>
      <c r="CV18">
        <v>6.31</v>
      </c>
      <c r="CW18">
        <v>6.23</v>
      </c>
      <c r="CX18">
        <v>11.35</v>
      </c>
      <c r="CY18">
        <v>9.92</v>
      </c>
      <c r="CZ18">
        <v>6.84</v>
      </c>
      <c r="DA18">
        <v>6.29</v>
      </c>
      <c r="DB18">
        <v>5.49</v>
      </c>
      <c r="DC18">
        <v>0.72</v>
      </c>
      <c r="DD18">
        <v>0.94</v>
      </c>
      <c r="DE18">
        <v>0.65</v>
      </c>
      <c r="DF18">
        <v>0.65</v>
      </c>
      <c r="DG18">
        <v>0.72</v>
      </c>
      <c r="DH18">
        <v>0.71</v>
      </c>
      <c r="DI18">
        <v>0.66</v>
      </c>
      <c r="DJ18">
        <v>0.61</v>
      </c>
      <c r="DK18" s="5">
        <f>(CL18*3+CK18*2+CJ18)/6</f>
        <v>11.226666666666667</v>
      </c>
      <c r="DL18">
        <f>BG18+(BG18*(CF18-8.25)/8.25)</f>
        <v>269751.97090909089</v>
      </c>
      <c r="DM18">
        <f>BH18+(BH18*(CG18-8.25)/8.25)</f>
        <v>212592.11636363639</v>
      </c>
      <c r="DN18">
        <f>BI18+(BI18*(CH18-8.25)/8.25)</f>
        <v>128063.47757575757</v>
      </c>
      <c r="DO18">
        <f>BJ18+(BJ18*(CI18-8.25)/8.25)</f>
        <v>171154.54545454547</v>
      </c>
      <c r="DP18">
        <f>BK18+(BK18*(CJ18-8.25)/8.25)</f>
        <v>269619.55636363639</v>
      </c>
      <c r="DQ18">
        <f>BL18+(BL18*(CK18-8.25)/8.25)</f>
        <v>281201.18303030304</v>
      </c>
      <c r="DR18">
        <f>BM18+(BM18*(CL18-8.25)/8.25)</f>
        <v>320974.2593939394</v>
      </c>
      <c r="DS18" s="7">
        <f>DL18*10^8/$H18</f>
        <v>168255.72254681934</v>
      </c>
      <c r="DT18" s="7">
        <f>DM18*10^8/$H18</f>
        <v>132602.70175588792</v>
      </c>
      <c r="DU18" s="7">
        <f>DN18*10^8/$H18</f>
        <v>79878.61174378288</v>
      </c>
      <c r="DV18" s="7">
        <f>DO18*10^8/$H18</f>
        <v>106756.33477514832</v>
      </c>
      <c r="DW18" s="7">
        <f>DP18*10^8/$H18</f>
        <v>168173.12998986387</v>
      </c>
      <c r="DX18" s="7">
        <f>DQ18*10^8/$H18</f>
        <v>175397.08077880632</v>
      </c>
      <c r="DY18" s="7">
        <f>DR18*10^8/$H18</f>
        <v>200205.23205540533</v>
      </c>
      <c r="DZ18" s="7">
        <f>DS18*10^8/$H18</f>
        <v>104948.21622375837</v>
      </c>
      <c r="EA18" s="7">
        <f>DY18*0.8</f>
        <v>160164.18564432429</v>
      </c>
      <c r="EB18" s="9" t="e">
        <f>F18-#REF!</f>
        <v>#REF!</v>
      </c>
      <c r="EC18" s="3" t="e">
        <f>EB18/#REF!*100</f>
        <v>#REF!</v>
      </c>
      <c r="ED18" s="3">
        <f>DX18-F18</f>
        <v>80997.080778806325</v>
      </c>
      <c r="EE18" s="11">
        <f>ED18/F18</f>
        <v>0.85801992350430434</v>
      </c>
      <c r="EF18" s="3" t="e">
        <f>F18-#REF!</f>
        <v>#REF!</v>
      </c>
    </row>
    <row r="19" spans="1:136" x14ac:dyDescent="0.3">
      <c r="A19">
        <v>281</v>
      </c>
      <c r="B19" s="17" t="s">
        <v>9120</v>
      </c>
      <c r="C19" s="16" t="str">
        <f>"https://finance.naver.com/item/frgn.nhn?code="&amp;B19</f>
        <v>https://finance.naver.com/item/frgn.nhn?code=086790</v>
      </c>
      <c r="D19" t="s">
        <v>268</v>
      </c>
      <c r="E19" t="s">
        <v>4062</v>
      </c>
      <c r="F19" s="18">
        <f>VALUE(LEFT(E19,FIND("/",E19)-1))</f>
        <v>44250</v>
      </c>
      <c r="G19" s="6" t="s">
        <v>4063</v>
      </c>
      <c r="H19" s="6">
        <f>VALUE(LEFT(G19,FIND("/",G19)-1)) + VALUE(MID(G19,FIND("/",G19)+1,LEN(G19)))</f>
        <v>300242062</v>
      </c>
      <c r="I19" s="1">
        <v>2571141</v>
      </c>
      <c r="J19" s="1">
        <f>F19*H19/(10^8)</f>
        <v>132857.11243499999</v>
      </c>
      <c r="K19" s="1">
        <v>83818</v>
      </c>
      <c r="L19" s="1">
        <v>89324</v>
      </c>
      <c r="M19" s="1">
        <v>103409</v>
      </c>
      <c r="N19" s="1">
        <v>111182</v>
      </c>
      <c r="O19" s="1">
        <v>100796</v>
      </c>
      <c r="P19" s="1">
        <v>102744</v>
      </c>
      <c r="Q19" s="1">
        <v>108769</v>
      </c>
      <c r="R19" s="1">
        <v>112614</v>
      </c>
      <c r="S19" s="1">
        <v>16141</v>
      </c>
      <c r="T19" s="1">
        <v>27181</v>
      </c>
      <c r="U19" s="1">
        <v>31522</v>
      </c>
      <c r="V19" s="1">
        <v>32587</v>
      </c>
      <c r="W19" s="1">
        <v>38364</v>
      </c>
      <c r="X19" s="1">
        <v>43449</v>
      </c>
      <c r="Y19" s="1">
        <v>45368</v>
      </c>
      <c r="Z19" s="1">
        <v>47315</v>
      </c>
      <c r="AA19" s="1">
        <v>13997</v>
      </c>
      <c r="AB19" s="1">
        <v>21166</v>
      </c>
      <c r="AC19" s="1">
        <v>22752</v>
      </c>
      <c r="AD19" s="1">
        <v>24256</v>
      </c>
      <c r="AE19" s="1">
        <v>26849</v>
      </c>
      <c r="AF19" s="1">
        <v>32282</v>
      </c>
      <c r="AG19" s="1">
        <v>33287</v>
      </c>
      <c r="AH19" s="1">
        <v>34496</v>
      </c>
      <c r="AI19" s="1">
        <v>3481775</v>
      </c>
      <c r="AJ19" s="1">
        <v>3600893</v>
      </c>
      <c r="AK19" s="1">
        <v>3850086</v>
      </c>
      <c r="AL19" s="1">
        <v>4214671</v>
      </c>
      <c r="AM19" s="1">
        <v>4603133</v>
      </c>
      <c r="AN19" s="1">
        <v>4925226</v>
      </c>
      <c r="AO19" s="1">
        <v>5161885</v>
      </c>
      <c r="AP19" s="1">
        <v>5374567</v>
      </c>
      <c r="AQ19" s="1">
        <v>3247875</v>
      </c>
      <c r="AR19" s="1">
        <v>3352614</v>
      </c>
      <c r="AS19" s="1">
        <v>3579002</v>
      </c>
      <c r="AT19" s="1">
        <v>3924823</v>
      </c>
      <c r="AU19" s="1">
        <v>4287130</v>
      </c>
      <c r="AV19" s="1">
        <v>4577786</v>
      </c>
      <c r="AW19" s="1">
        <v>4788605</v>
      </c>
      <c r="AX19" s="1">
        <v>4970403</v>
      </c>
      <c r="AY19" s="1">
        <v>233900</v>
      </c>
      <c r="AZ19" s="1">
        <v>248279</v>
      </c>
      <c r="BA19" s="1">
        <v>271085</v>
      </c>
      <c r="BB19" s="1">
        <v>289848</v>
      </c>
      <c r="BC19" s="1">
        <v>316003</v>
      </c>
      <c r="BD19" s="1">
        <v>342158</v>
      </c>
      <c r="BE19" s="1">
        <v>367890</v>
      </c>
      <c r="BF19" s="1">
        <v>397076</v>
      </c>
      <c r="BG19" s="1">
        <v>224877</v>
      </c>
      <c r="BH19" s="1">
        <v>238737</v>
      </c>
      <c r="BI19" s="1">
        <v>264292</v>
      </c>
      <c r="BJ19" s="1">
        <v>281245</v>
      </c>
      <c r="BK19" s="1">
        <v>307137</v>
      </c>
      <c r="BL19" s="1">
        <v>333379</v>
      </c>
      <c r="BM19" s="1">
        <v>359564</v>
      </c>
      <c r="BN19" s="1">
        <v>391020</v>
      </c>
      <c r="BO19" s="1">
        <v>14800</v>
      </c>
      <c r="BP19" s="1">
        <v>14800</v>
      </c>
      <c r="BQ19" s="1">
        <v>15012</v>
      </c>
      <c r="BR19" s="1">
        <v>15012</v>
      </c>
      <c r="BS19" s="1">
        <v>15012</v>
      </c>
      <c r="BT19" s="1">
        <v>14997</v>
      </c>
      <c r="BU19" s="1">
        <v>14997</v>
      </c>
      <c r="BV19" s="1">
        <v>15011</v>
      </c>
      <c r="BW19">
        <v>0.41</v>
      </c>
      <c r="BX19">
        <v>0.6</v>
      </c>
      <c r="BY19">
        <v>0.61</v>
      </c>
      <c r="BZ19">
        <v>0.6</v>
      </c>
      <c r="CA19">
        <v>0.61</v>
      </c>
      <c r="CB19">
        <v>0.68</v>
      </c>
      <c r="CC19">
        <v>0.66</v>
      </c>
      <c r="CD19">
        <v>0.65</v>
      </c>
      <c r="CE19">
        <v>5.96</v>
      </c>
      <c r="CF19">
        <v>8.7899999999999991</v>
      </c>
      <c r="CG19">
        <v>8.8800000000000008</v>
      </c>
      <c r="CH19">
        <v>8.77</v>
      </c>
      <c r="CI19">
        <v>8.9600000000000009</v>
      </c>
      <c r="CJ19">
        <v>9.91</v>
      </c>
      <c r="CK19">
        <v>9.4600000000000009</v>
      </c>
      <c r="CL19">
        <v>9.07</v>
      </c>
      <c r="CM19" s="1">
        <v>4495</v>
      </c>
      <c r="CN19" s="1">
        <v>6881</v>
      </c>
      <c r="CO19" s="1">
        <v>7458</v>
      </c>
      <c r="CP19" s="1">
        <v>7966</v>
      </c>
      <c r="CQ19" s="1">
        <v>8784</v>
      </c>
      <c r="CR19" s="1">
        <v>10566</v>
      </c>
      <c r="CS19" s="1">
        <v>10920</v>
      </c>
      <c r="CT19" s="1">
        <v>11335</v>
      </c>
      <c r="CU19">
        <v>6.95</v>
      </c>
      <c r="CV19">
        <v>7.24</v>
      </c>
      <c r="CW19">
        <v>4.8600000000000003</v>
      </c>
      <c r="CX19">
        <v>4.63</v>
      </c>
      <c r="CY19">
        <v>3.93</v>
      </c>
      <c r="CZ19">
        <v>4.1900000000000004</v>
      </c>
      <c r="DA19">
        <v>4.05</v>
      </c>
      <c r="DB19">
        <v>3.9</v>
      </c>
      <c r="DC19">
        <v>0.41</v>
      </c>
      <c r="DD19">
        <v>0.62</v>
      </c>
      <c r="DE19">
        <v>0.41</v>
      </c>
      <c r="DF19">
        <v>0.39</v>
      </c>
      <c r="DG19">
        <v>0.33</v>
      </c>
      <c r="DH19">
        <v>0.39</v>
      </c>
      <c r="DI19">
        <v>0.37</v>
      </c>
      <c r="DJ19">
        <v>0.34</v>
      </c>
      <c r="DK19" s="5">
        <f>(CL19*3+CK19*2+CJ19)/6</f>
        <v>9.3400000000000016</v>
      </c>
      <c r="DL19">
        <f>BG19+(BG19*(CF19-8.25)/8.25)</f>
        <v>239596.2218181818</v>
      </c>
      <c r="DM19">
        <f>BH19+(BH19*(CG19-8.25)/8.25)</f>
        <v>256967.82545454547</v>
      </c>
      <c r="DN19">
        <f>BI19+(BI19*(CH19-8.25)/8.25)</f>
        <v>280950.40484848485</v>
      </c>
      <c r="DO19">
        <f>BJ19+(BJ19*(CI19-8.25)/8.25)</f>
        <v>305449.11515151517</v>
      </c>
      <c r="DP19">
        <f>BK19+(BK19*(CJ19-8.25)/8.25)</f>
        <v>368936.68727272726</v>
      </c>
      <c r="DQ19">
        <f>BL19+(BL19*(CK19-8.25)/8.25)</f>
        <v>382274.58666666667</v>
      </c>
      <c r="DR19">
        <f>BM19+(BM19*(CL19-8.25)/8.25)</f>
        <v>395302.48242424242</v>
      </c>
      <c r="DS19" s="7">
        <f>DL19*10^8/$H19</f>
        <v>79801.017959363002</v>
      </c>
      <c r="DT19" s="7">
        <f>DM19*10^8/$H19</f>
        <v>85586.884043763814</v>
      </c>
      <c r="DU19" s="7">
        <f>DN19*10^8/$H19</f>
        <v>93574.632074197798</v>
      </c>
      <c r="DV19" s="7">
        <f>DO19*10^8/$H19</f>
        <v>101734.28503549084</v>
      </c>
      <c r="DW19" s="7">
        <f>DP19*10^8/$H19</f>
        <v>122879.74736621922</v>
      </c>
      <c r="DX19" s="7">
        <f>DQ19*10^8/$H19</f>
        <v>127322.12939127318</v>
      </c>
      <c r="DY19" s="7">
        <f>DR19*10^8/$H19</f>
        <v>131661.26018154059</v>
      </c>
      <c r="DZ19" s="7">
        <f>DS19*10^8/$H19</f>
        <v>26578.893519377376</v>
      </c>
      <c r="EA19" s="7">
        <f>DY19*0.8</f>
        <v>105329.00814523248</v>
      </c>
      <c r="EB19" s="9" t="e">
        <f>F19-#REF!</f>
        <v>#REF!</v>
      </c>
      <c r="EC19" s="3" t="e">
        <f>EB19/#REF!*100</f>
        <v>#REF!</v>
      </c>
      <c r="ED19" s="3">
        <f>DX19-F19</f>
        <v>83072.129391273178</v>
      </c>
      <c r="EE19" s="11">
        <f>ED19/F19</f>
        <v>1.8773362574299024</v>
      </c>
      <c r="EF19" s="3" t="e">
        <f>F19-#REF!</f>
        <v>#REF!</v>
      </c>
    </row>
    <row r="20" spans="1:136" hidden="1" x14ac:dyDescent="0.3">
      <c r="A20">
        <v>18</v>
      </c>
      <c r="B20" s="17" t="s">
        <v>8857</v>
      </c>
      <c r="C20" s="16" t="str">
        <f>"https://finance.naver.com/item/frgn.nhn?code="&amp;B20</f>
        <v>https://finance.naver.com/item/frgn.nhn?code=352820</v>
      </c>
      <c r="D20" t="s">
        <v>13</v>
      </c>
      <c r="E20" t="s">
        <v>3532</v>
      </c>
      <c r="F20" s="18">
        <f>VALUE(LEFT(E20,FIND("/",E20)-1))</f>
        <v>313500</v>
      </c>
      <c r="G20" s="6" t="s">
        <v>3533</v>
      </c>
      <c r="H20" s="6">
        <f>VALUE(LEFT(G20,FIND("/",G20)-1)) + VALUE(MID(G20,FIND("/",G20)+1,LEN(G20)))</f>
        <v>39050817</v>
      </c>
      <c r="I20" s="1">
        <v>1421691</v>
      </c>
      <c r="J20" s="1">
        <f>F20*H20/(10^8)</f>
        <v>122424.31129500001</v>
      </c>
      <c r="K20">
        <v>352</v>
      </c>
      <c r="L20">
        <v>924</v>
      </c>
      <c r="M20" s="1">
        <v>3014</v>
      </c>
      <c r="N20" s="1">
        <v>5872</v>
      </c>
      <c r="O20" s="1">
        <v>7963</v>
      </c>
      <c r="P20" s="1">
        <v>12192</v>
      </c>
      <c r="Q20" s="1">
        <v>18208</v>
      </c>
      <c r="R20" s="1">
        <v>22365</v>
      </c>
      <c r="S20">
        <v>104</v>
      </c>
      <c r="T20">
        <v>325</v>
      </c>
      <c r="U20">
        <v>799</v>
      </c>
      <c r="V20">
        <v>987</v>
      </c>
      <c r="W20" s="1">
        <v>1455</v>
      </c>
      <c r="X20" s="1">
        <v>2141</v>
      </c>
      <c r="Y20" s="1">
        <v>3724</v>
      </c>
      <c r="Z20" s="1">
        <v>4836</v>
      </c>
      <c r="AA20">
        <v>90</v>
      </c>
      <c r="AB20">
        <v>246</v>
      </c>
      <c r="AC20">
        <v>-705</v>
      </c>
      <c r="AD20">
        <v>724</v>
      </c>
      <c r="AE20">
        <v>871</v>
      </c>
      <c r="AF20" s="1">
        <v>1540</v>
      </c>
      <c r="AG20" s="1">
        <v>2665</v>
      </c>
      <c r="AH20" s="1">
        <v>3482</v>
      </c>
      <c r="AI20">
        <v>191</v>
      </c>
      <c r="AJ20">
        <v>612</v>
      </c>
      <c r="AK20" s="1">
        <v>2055</v>
      </c>
      <c r="AL20" s="1">
        <v>3630</v>
      </c>
      <c r="AM20" s="1">
        <v>19244</v>
      </c>
      <c r="AN20" s="1">
        <v>23092</v>
      </c>
      <c r="AO20" s="1">
        <v>26463</v>
      </c>
      <c r="AP20" s="1">
        <v>30504</v>
      </c>
      <c r="AQ20">
        <v>35</v>
      </c>
      <c r="AR20">
        <v>207</v>
      </c>
      <c r="AS20" s="1">
        <v>1183</v>
      </c>
      <c r="AT20" s="1">
        <v>1895</v>
      </c>
      <c r="AU20" s="1">
        <v>7255</v>
      </c>
      <c r="AV20" s="1">
        <v>8111</v>
      </c>
      <c r="AW20" s="1">
        <v>8839</v>
      </c>
      <c r="AX20" s="1">
        <v>9271</v>
      </c>
      <c r="AY20">
        <v>156</v>
      </c>
      <c r="AZ20">
        <v>405</v>
      </c>
      <c r="BA20">
        <v>873</v>
      </c>
      <c r="BB20" s="1">
        <v>1735</v>
      </c>
      <c r="BC20" s="1">
        <v>11989</v>
      </c>
      <c r="BD20" s="1">
        <v>14981</v>
      </c>
      <c r="BE20" s="1">
        <v>17624</v>
      </c>
      <c r="BF20" s="1">
        <v>21234</v>
      </c>
      <c r="BG20">
        <v>156</v>
      </c>
      <c r="BH20">
        <v>405</v>
      </c>
      <c r="BI20">
        <v>873</v>
      </c>
      <c r="BJ20" s="1">
        <v>1742</v>
      </c>
      <c r="BK20" s="1">
        <v>11953</v>
      </c>
      <c r="BL20" s="1">
        <v>15145</v>
      </c>
      <c r="BM20" s="1">
        <v>17793</v>
      </c>
      <c r="BN20" s="1">
        <v>21538</v>
      </c>
      <c r="BO20">
        <v>8</v>
      </c>
      <c r="BP20">
        <v>8</v>
      </c>
      <c r="BQ20">
        <v>8</v>
      </c>
      <c r="BR20">
        <v>8</v>
      </c>
      <c r="BS20">
        <v>178</v>
      </c>
      <c r="BT20">
        <v>183</v>
      </c>
      <c r="BU20">
        <v>183</v>
      </c>
      <c r="BV20">
        <v>183</v>
      </c>
      <c r="BW20" t="s">
        <v>8838</v>
      </c>
      <c r="BX20">
        <v>61.24</v>
      </c>
      <c r="BY20" t="s">
        <v>0</v>
      </c>
      <c r="BZ20">
        <v>25.48</v>
      </c>
      <c r="CA20">
        <v>7.61</v>
      </c>
      <c r="CB20">
        <v>7.27</v>
      </c>
      <c r="CC20">
        <v>10.75</v>
      </c>
      <c r="CD20">
        <v>12.23</v>
      </c>
      <c r="CE20" t="s">
        <v>8838</v>
      </c>
      <c r="CF20">
        <v>87.57</v>
      </c>
      <c r="CG20" t="s">
        <v>0</v>
      </c>
      <c r="CH20">
        <v>56.47</v>
      </c>
      <c r="CI20">
        <v>12.52</v>
      </c>
      <c r="CJ20">
        <v>11.16</v>
      </c>
      <c r="CK20">
        <v>15.88</v>
      </c>
      <c r="CL20">
        <v>17.420000000000002</v>
      </c>
      <c r="CM20">
        <v>364</v>
      </c>
      <c r="CN20">
        <v>917</v>
      </c>
      <c r="CO20" s="1">
        <v>-2532</v>
      </c>
      <c r="CP20" s="1">
        <v>2569</v>
      </c>
      <c r="CQ20" s="1">
        <v>2807</v>
      </c>
      <c r="CR20" s="1">
        <v>4006</v>
      </c>
      <c r="CS20" s="1">
        <v>6697</v>
      </c>
      <c r="CT20" s="1">
        <v>8772</v>
      </c>
      <c r="CU20" t="s">
        <v>8838</v>
      </c>
      <c r="CV20" t="s">
        <v>8838</v>
      </c>
      <c r="CW20" t="s">
        <v>8838</v>
      </c>
      <c r="CX20" t="s">
        <v>8838</v>
      </c>
      <c r="CY20">
        <v>56.43</v>
      </c>
      <c r="CZ20">
        <v>78.25</v>
      </c>
      <c r="DA20">
        <v>46.81</v>
      </c>
      <c r="DB20">
        <v>35.74</v>
      </c>
      <c r="DC20" t="s">
        <v>8838</v>
      </c>
      <c r="DD20" t="s">
        <v>8838</v>
      </c>
      <c r="DE20" t="s">
        <v>8838</v>
      </c>
      <c r="DF20" t="s">
        <v>8838</v>
      </c>
      <c r="DG20">
        <v>4.79</v>
      </c>
      <c r="DH20">
        <v>8.08</v>
      </c>
      <c r="DI20">
        <v>6.88</v>
      </c>
      <c r="DJ20">
        <v>5.68</v>
      </c>
      <c r="DK20" s="5">
        <f>(CL20*3+CK20*2+CJ20)/6</f>
        <v>15.863333333333335</v>
      </c>
      <c r="DL20">
        <f>BG20+(BG20*(CF20-8.25)/8.25)</f>
        <v>1655.8690909090908</v>
      </c>
      <c r="DM20" t="e">
        <f>BH20+(BH20*(CG20-8.25)/8.25)</f>
        <v>#VALUE!</v>
      </c>
      <c r="DN20">
        <f>BI20+(BI20*(CH20-8.25)/8.25)</f>
        <v>5975.5527272727268</v>
      </c>
      <c r="DO20">
        <f>BJ20+(BJ20*(CI20-8.25)/8.25)</f>
        <v>2643.6169696969696</v>
      </c>
      <c r="DP20">
        <f>BK20+(BK20*(CJ20-8.25)/8.25)</f>
        <v>16169.149090909092</v>
      </c>
      <c r="DQ20">
        <f>BL20+(BL20*(CK20-8.25)/8.25)</f>
        <v>29151.830303030303</v>
      </c>
      <c r="DR20">
        <f>BM20+(BM20*(CL20-8.25)/8.25)</f>
        <v>37570.189090909094</v>
      </c>
      <c r="DS20" s="7">
        <f>DL20*10^8/$H20</f>
        <v>4240.2930799350261</v>
      </c>
      <c r="DT20" s="7" t="e">
        <f>DM20*10^8/$H20</f>
        <v>#VALUE!</v>
      </c>
      <c r="DU20" s="7">
        <f>DN20*10^8/$H20</f>
        <v>15301.991574907965</v>
      </c>
      <c r="DV20" s="7">
        <f>DO20*10^8/$H20</f>
        <v>6769.6841520549224</v>
      </c>
      <c r="DW20" s="7">
        <f>DP20*10^8/$H20</f>
        <v>41405.405400120289</v>
      </c>
      <c r="DX20" s="7">
        <f>DQ20*10^8/$H20</f>
        <v>74651.012558918563</v>
      </c>
      <c r="DY20" s="7">
        <f>DR20*10^8/$H20</f>
        <v>96208.458560314102</v>
      </c>
      <c r="DZ20" s="7">
        <f>DS20*10^8/$H20</f>
        <v>10858.397866387857</v>
      </c>
      <c r="EA20" s="7">
        <f>DY20*0.8</f>
        <v>76966.766848251282</v>
      </c>
      <c r="EB20" s="9" t="e">
        <f>F20-#REF!</f>
        <v>#REF!</v>
      </c>
      <c r="EC20" s="3" t="e">
        <f>EB20/#REF!*100</f>
        <v>#REF!</v>
      </c>
      <c r="ED20" s="3">
        <f>DX20-F20</f>
        <v>-238848.98744108144</v>
      </c>
      <c r="EE20" s="11">
        <f>ED20/F20</f>
        <v>-0.76187874781844156</v>
      </c>
      <c r="EF20" s="3" t="e">
        <f>F20-#REF!</f>
        <v>#REF!</v>
      </c>
    </row>
    <row r="21" spans="1:136" x14ac:dyDescent="0.3">
      <c r="A21">
        <v>364</v>
      </c>
      <c r="B21" s="17" t="s">
        <v>9203</v>
      </c>
      <c r="C21" s="16" t="str">
        <f>"https://finance.naver.com/item/frgn.nhn?code="&amp;B21</f>
        <v>https://finance.naver.com/item/frgn.nhn?code=033780</v>
      </c>
      <c r="D21" t="s">
        <v>4221</v>
      </c>
      <c r="E21" t="s">
        <v>4222</v>
      </c>
      <c r="F21" s="18">
        <f>VALUE(LEFT(E21,FIND("/",E21)-1))</f>
        <v>81400</v>
      </c>
      <c r="G21" s="6" t="s">
        <v>4223</v>
      </c>
      <c r="H21" s="6">
        <f>VALUE(LEFT(G21,FIND("/",G21)-1)) + VALUE(MID(G21,FIND("/",G21)+1,LEN(G21)))</f>
        <v>137292497</v>
      </c>
      <c r="I21" s="1">
        <v>9778216</v>
      </c>
      <c r="J21" s="1">
        <f>F21*H21/(10^8)</f>
        <v>111756.092558</v>
      </c>
      <c r="K21" s="1">
        <v>44689</v>
      </c>
      <c r="L21" s="1">
        <v>46672</v>
      </c>
      <c r="M21" s="1">
        <v>44715</v>
      </c>
      <c r="N21" s="1">
        <v>49632</v>
      </c>
      <c r="O21" s="1">
        <v>53016</v>
      </c>
      <c r="P21" s="1">
        <v>54518</v>
      </c>
      <c r="Q21" s="1">
        <v>55374</v>
      </c>
      <c r="R21" s="1">
        <v>57100</v>
      </c>
      <c r="S21" s="1">
        <v>14683</v>
      </c>
      <c r="T21" s="1">
        <v>14411</v>
      </c>
      <c r="U21" s="1">
        <v>12535</v>
      </c>
      <c r="V21" s="1">
        <v>13796</v>
      </c>
      <c r="W21" s="1">
        <v>14811</v>
      </c>
      <c r="X21" s="1">
        <v>14179</v>
      </c>
      <c r="Y21" s="1">
        <v>14738</v>
      </c>
      <c r="Z21" s="1">
        <v>15316</v>
      </c>
      <c r="AA21" s="1">
        <v>12032</v>
      </c>
      <c r="AB21" s="1">
        <v>12114</v>
      </c>
      <c r="AC21" s="1">
        <v>9034</v>
      </c>
      <c r="AD21" s="1">
        <v>10372</v>
      </c>
      <c r="AE21" s="1">
        <v>11716</v>
      </c>
      <c r="AF21" s="1">
        <v>10770</v>
      </c>
      <c r="AG21" s="1">
        <v>11163</v>
      </c>
      <c r="AH21" s="1">
        <v>11603</v>
      </c>
      <c r="AI21" s="1">
        <v>97294</v>
      </c>
      <c r="AJ21" s="1">
        <v>100203</v>
      </c>
      <c r="AK21" s="1">
        <v>101979</v>
      </c>
      <c r="AL21" s="1">
        <v>107524</v>
      </c>
      <c r="AM21" s="1">
        <v>114684</v>
      </c>
      <c r="AN21" s="1">
        <v>118775</v>
      </c>
      <c r="AO21" s="1">
        <v>123255</v>
      </c>
      <c r="AP21" s="1">
        <v>128157</v>
      </c>
      <c r="AQ21" s="1">
        <v>26750</v>
      </c>
      <c r="AR21" s="1">
        <v>21601</v>
      </c>
      <c r="AS21" s="1">
        <v>20297</v>
      </c>
      <c r="AT21" s="1">
        <v>20129</v>
      </c>
      <c r="AU21" s="1">
        <v>23768</v>
      </c>
      <c r="AV21" s="1">
        <v>23887</v>
      </c>
      <c r="AW21" s="1">
        <v>23777</v>
      </c>
      <c r="AX21" s="1">
        <v>23812</v>
      </c>
      <c r="AY21" s="1">
        <v>70544</v>
      </c>
      <c r="AZ21" s="1">
        <v>78602</v>
      </c>
      <c r="BA21" s="1">
        <v>81682</v>
      </c>
      <c r="BB21" s="1">
        <v>87396</v>
      </c>
      <c r="BC21" s="1">
        <v>90916</v>
      </c>
      <c r="BD21" s="1">
        <v>94888</v>
      </c>
      <c r="BE21" s="1">
        <v>99478</v>
      </c>
      <c r="BF21" s="1">
        <v>104345</v>
      </c>
      <c r="BG21" s="1">
        <v>69940</v>
      </c>
      <c r="BH21" s="1">
        <v>78025</v>
      </c>
      <c r="BI21" s="1">
        <v>81144</v>
      </c>
      <c r="BJ21" s="1">
        <v>86842</v>
      </c>
      <c r="BK21" s="1">
        <v>90369</v>
      </c>
      <c r="BL21" s="1">
        <v>94327</v>
      </c>
      <c r="BM21" s="1">
        <v>98927</v>
      </c>
      <c r="BN21" s="1">
        <v>103863</v>
      </c>
      <c r="BO21" s="1">
        <v>9550</v>
      </c>
      <c r="BP21" s="1">
        <v>9550</v>
      </c>
      <c r="BQ21" s="1">
        <v>9550</v>
      </c>
      <c r="BR21" s="1">
        <v>9550</v>
      </c>
      <c r="BS21" s="1">
        <v>9550</v>
      </c>
      <c r="BT21" s="1">
        <v>9550</v>
      </c>
      <c r="BU21" s="1">
        <v>9550</v>
      </c>
      <c r="BV21" s="1">
        <v>9550</v>
      </c>
      <c r="BW21">
        <v>13.14</v>
      </c>
      <c r="BX21">
        <v>12.27</v>
      </c>
      <c r="BY21">
        <v>8.94</v>
      </c>
      <c r="BZ21">
        <v>9.9</v>
      </c>
      <c r="CA21">
        <v>10.55</v>
      </c>
      <c r="CB21">
        <v>9.23</v>
      </c>
      <c r="CC21">
        <v>9.2200000000000006</v>
      </c>
      <c r="CD21">
        <v>9.23</v>
      </c>
      <c r="CE21">
        <v>18.37</v>
      </c>
      <c r="CF21">
        <v>16.37</v>
      </c>
      <c r="CG21">
        <v>11.39</v>
      </c>
      <c r="CH21">
        <v>12.32</v>
      </c>
      <c r="CI21">
        <v>13.22</v>
      </c>
      <c r="CJ21">
        <v>11.7</v>
      </c>
      <c r="CK21">
        <v>11.58</v>
      </c>
      <c r="CL21">
        <v>11.47</v>
      </c>
      <c r="CM21" s="1">
        <v>8811</v>
      </c>
      <c r="CN21" s="1">
        <v>8821</v>
      </c>
      <c r="CO21" s="1">
        <v>6602</v>
      </c>
      <c r="CP21" s="1">
        <v>7539</v>
      </c>
      <c r="CQ21" s="1">
        <v>8535</v>
      </c>
      <c r="CR21" s="1">
        <v>7867</v>
      </c>
      <c r="CS21" s="1">
        <v>8148</v>
      </c>
      <c r="CT21" s="1">
        <v>8470</v>
      </c>
      <c r="CU21">
        <v>11.46</v>
      </c>
      <c r="CV21">
        <v>13.09</v>
      </c>
      <c r="CW21">
        <v>15.38</v>
      </c>
      <c r="CX21">
        <v>12.44</v>
      </c>
      <c r="CY21">
        <v>9.74</v>
      </c>
      <c r="CZ21">
        <v>10.35</v>
      </c>
      <c r="DA21">
        <v>9.99</v>
      </c>
      <c r="DB21">
        <v>9.61</v>
      </c>
      <c r="DC21">
        <v>1.89</v>
      </c>
      <c r="DD21">
        <v>1.95</v>
      </c>
      <c r="DE21">
        <v>1.65</v>
      </c>
      <c r="DF21">
        <v>1.43</v>
      </c>
      <c r="DG21">
        <v>1.19</v>
      </c>
      <c r="DH21">
        <v>1.1200000000000001</v>
      </c>
      <c r="DI21">
        <v>1.07</v>
      </c>
      <c r="DJ21">
        <v>1.02</v>
      </c>
      <c r="DK21" s="5">
        <f>(CL21*3+CK21*2+CJ21)/6</f>
        <v>11.545000000000002</v>
      </c>
      <c r="DL21">
        <f>BG21+(BG21*(CF21-8.25)/8.25)</f>
        <v>138777.91515151516</v>
      </c>
      <c r="DM21">
        <f>BH21+(BH21*(CG21-8.25)/8.25)</f>
        <v>107721.78787878789</v>
      </c>
      <c r="DN21">
        <f>BI21+(BI21*(CH21-8.25)/8.25)</f>
        <v>121175.04000000001</v>
      </c>
      <c r="DO21">
        <f>BJ21+(BJ21*(CI21-8.25)/8.25)</f>
        <v>139157.72606060607</v>
      </c>
      <c r="DP21">
        <f>BK21+(BK21*(CJ21-8.25)/8.25)</f>
        <v>128159.67272727273</v>
      </c>
      <c r="DQ21">
        <f>BL21+(BL21*(CK21-8.25)/8.25)</f>
        <v>132400.80727272728</v>
      </c>
      <c r="DR21">
        <f>BM21+(BM21*(CL21-8.25)/8.25)</f>
        <v>137538.50787878787</v>
      </c>
      <c r="DS21" s="7">
        <f>DL21*10^8/$H21</f>
        <v>101081.93687490086</v>
      </c>
      <c r="DT21" s="7">
        <f>DM21*10^8/$H21</f>
        <v>78461.525744402403</v>
      </c>
      <c r="DU21" s="7">
        <f>DN21*10^8/$H21</f>
        <v>88260.496857304592</v>
      </c>
      <c r="DV21" s="7">
        <f>DO21*10^8/$H21</f>
        <v>101358.58047698416</v>
      </c>
      <c r="DW21" s="7">
        <f>DP21*10^8/$H21</f>
        <v>93347.907225602234</v>
      </c>
      <c r="DX21" s="7">
        <f>DQ21*10^8/$H21</f>
        <v>96437.030548528288</v>
      </c>
      <c r="DY21" s="7">
        <f>DR21*10^8/$H21</f>
        <v>100179.18741676603</v>
      </c>
      <c r="DZ21" s="7">
        <f>DS21*10^8/$H21</f>
        <v>73625.244702848446</v>
      </c>
      <c r="EA21" s="7">
        <f>DY21*0.8</f>
        <v>80143.349933412828</v>
      </c>
      <c r="EB21" s="9" t="e">
        <f>F21-#REF!</f>
        <v>#REF!</v>
      </c>
      <c r="EC21" s="3" t="e">
        <f>EB21/#REF!*100</f>
        <v>#REF!</v>
      </c>
      <c r="ED21" s="3">
        <f>DX21-F21</f>
        <v>15037.030548528288</v>
      </c>
      <c r="EE21" s="11">
        <f>ED21/F21</f>
        <v>0.18473010501877504</v>
      </c>
      <c r="EF21" s="3" t="e">
        <f>F21-#REF!</f>
        <v>#REF!</v>
      </c>
    </row>
    <row r="22" spans="1:136" hidden="1" x14ac:dyDescent="0.3">
      <c r="A22">
        <v>20</v>
      </c>
      <c r="B22" s="17" t="s">
        <v>8859</v>
      </c>
      <c r="C22" s="16" t="str">
        <f>"https://finance.naver.com/item/frgn.nhn?code="&amp;B22</f>
        <v>https://finance.naver.com/item/frgn.nhn?code=357120</v>
      </c>
      <c r="D22" t="s">
        <v>15</v>
      </c>
      <c r="E22" t="s">
        <v>3536</v>
      </c>
      <c r="F22" s="18">
        <f>VALUE(LEFT(E22,FIND("/",E22)-1))</f>
        <v>6040</v>
      </c>
      <c r="G22" s="6" t="s">
        <v>3537</v>
      </c>
      <c r="H22" s="6">
        <f>VALUE(LEFT(G22,FIND("/",G22)-1)) + VALUE(MID(G22,FIND("/",G22)+1,LEN(G22)))</f>
        <v>69620000</v>
      </c>
      <c r="I22" s="1">
        <v>6000000</v>
      </c>
      <c r="J22" s="1">
        <f>F22*H22/(10^8)</f>
        <v>4205.0479999999998</v>
      </c>
      <c r="K22" t="s">
        <v>8838</v>
      </c>
      <c r="L22" t="s">
        <v>8838</v>
      </c>
      <c r="M22" t="s">
        <v>8838</v>
      </c>
      <c r="N22">
        <v>245</v>
      </c>
      <c r="O22">
        <v>242</v>
      </c>
      <c r="P22" t="s">
        <v>8838</v>
      </c>
      <c r="Q22" t="s">
        <v>8838</v>
      </c>
      <c r="R22" t="s">
        <v>8838</v>
      </c>
      <c r="S22" t="s">
        <v>8838</v>
      </c>
      <c r="T22" t="s">
        <v>8838</v>
      </c>
      <c r="U22" t="s">
        <v>8838</v>
      </c>
      <c r="V22">
        <v>191</v>
      </c>
      <c r="W22">
        <v>189</v>
      </c>
      <c r="X22" t="s">
        <v>8838</v>
      </c>
      <c r="Y22" t="s">
        <v>8838</v>
      </c>
      <c r="Z22" t="s">
        <v>8838</v>
      </c>
      <c r="AA22" t="s">
        <v>8838</v>
      </c>
      <c r="AB22" t="s">
        <v>8838</v>
      </c>
      <c r="AC22" t="s">
        <v>8838</v>
      </c>
      <c r="AD22">
        <v>72</v>
      </c>
      <c r="AE22">
        <v>93</v>
      </c>
      <c r="AF22" t="s">
        <v>8838</v>
      </c>
      <c r="AG22" t="s">
        <v>8838</v>
      </c>
      <c r="AH22" t="s">
        <v>8838</v>
      </c>
      <c r="AI22" t="s">
        <v>8838</v>
      </c>
      <c r="AJ22" t="s">
        <v>8838</v>
      </c>
      <c r="AK22" t="s">
        <v>8838</v>
      </c>
      <c r="AL22" s="1">
        <v>10408</v>
      </c>
      <c r="AM22" s="1">
        <v>10532</v>
      </c>
      <c r="AN22" t="s">
        <v>8838</v>
      </c>
      <c r="AO22" t="s">
        <v>8838</v>
      </c>
      <c r="AP22" t="s">
        <v>8838</v>
      </c>
      <c r="AQ22" t="s">
        <v>8838</v>
      </c>
      <c r="AR22" t="s">
        <v>8838</v>
      </c>
      <c r="AS22" t="s">
        <v>8838</v>
      </c>
      <c r="AT22" s="1">
        <v>6881</v>
      </c>
      <c r="AU22" s="1">
        <v>7004</v>
      </c>
      <c r="AV22" t="s">
        <v>8838</v>
      </c>
      <c r="AW22" t="s">
        <v>8838</v>
      </c>
      <c r="AX22" t="s">
        <v>8838</v>
      </c>
      <c r="AY22" t="s">
        <v>8838</v>
      </c>
      <c r="AZ22" t="s">
        <v>8838</v>
      </c>
      <c r="BA22" t="s">
        <v>8838</v>
      </c>
      <c r="BB22" s="1">
        <v>3527</v>
      </c>
      <c r="BC22" s="1">
        <v>3528</v>
      </c>
      <c r="BD22" t="s">
        <v>8838</v>
      </c>
      <c r="BE22" t="s">
        <v>8838</v>
      </c>
      <c r="BF22" t="s">
        <v>8838</v>
      </c>
      <c r="BG22" t="s">
        <v>8838</v>
      </c>
      <c r="BH22" t="s">
        <v>8838</v>
      </c>
      <c r="BI22" t="s">
        <v>8838</v>
      </c>
      <c r="BJ22" s="1">
        <v>3527</v>
      </c>
      <c r="BK22" s="1">
        <v>3528</v>
      </c>
      <c r="BL22" t="s">
        <v>8838</v>
      </c>
      <c r="BM22" t="s">
        <v>8838</v>
      </c>
      <c r="BN22" t="s">
        <v>8838</v>
      </c>
      <c r="BO22" t="s">
        <v>8838</v>
      </c>
      <c r="BP22" t="s">
        <v>8838</v>
      </c>
      <c r="BQ22" t="s">
        <v>8838</v>
      </c>
      <c r="BR22">
        <v>348</v>
      </c>
      <c r="BS22">
        <v>348</v>
      </c>
      <c r="BT22" t="s">
        <v>8838</v>
      </c>
      <c r="BU22" t="s">
        <v>8838</v>
      </c>
      <c r="BV22" t="s">
        <v>8838</v>
      </c>
      <c r="BW22" t="s">
        <v>8838</v>
      </c>
      <c r="BX22" t="s">
        <v>8838</v>
      </c>
      <c r="BY22" t="s">
        <v>8838</v>
      </c>
      <c r="BZ22" t="s">
        <v>8838</v>
      </c>
      <c r="CA22">
        <v>0.89</v>
      </c>
      <c r="CB22" t="s">
        <v>8838</v>
      </c>
      <c r="CC22" t="s">
        <v>8838</v>
      </c>
      <c r="CD22" t="s">
        <v>8838</v>
      </c>
      <c r="CE22" t="s">
        <v>8838</v>
      </c>
      <c r="CF22" t="s">
        <v>8838</v>
      </c>
      <c r="CG22" t="s">
        <v>8838</v>
      </c>
      <c r="CH22" t="s">
        <v>8838</v>
      </c>
      <c r="CI22">
        <v>2.63</v>
      </c>
      <c r="CJ22" t="s">
        <v>8838</v>
      </c>
      <c r="CK22" t="s">
        <v>8838</v>
      </c>
      <c r="CL22" t="s">
        <v>8838</v>
      </c>
      <c r="CM22" t="s">
        <v>8838</v>
      </c>
      <c r="CN22" t="s">
        <v>8838</v>
      </c>
      <c r="CO22" t="s">
        <v>8838</v>
      </c>
      <c r="CP22">
        <v>211</v>
      </c>
      <c r="CQ22">
        <v>133</v>
      </c>
      <c r="CR22" t="s">
        <v>8838</v>
      </c>
      <c r="CS22" t="s">
        <v>8838</v>
      </c>
      <c r="CT22" t="s">
        <v>8838</v>
      </c>
      <c r="CU22" t="s">
        <v>8838</v>
      </c>
      <c r="CV22" t="s">
        <v>8838</v>
      </c>
      <c r="CW22" t="s">
        <v>8838</v>
      </c>
      <c r="CX22">
        <v>22.72</v>
      </c>
      <c r="CY22">
        <v>44.15</v>
      </c>
      <c r="CZ22" t="s">
        <v>8838</v>
      </c>
      <c r="DA22" t="s">
        <v>8838</v>
      </c>
      <c r="DB22" t="s">
        <v>8838</v>
      </c>
      <c r="DC22" t="s">
        <v>8838</v>
      </c>
      <c r="DD22" t="s">
        <v>8838</v>
      </c>
      <c r="DE22" t="s">
        <v>8838</v>
      </c>
      <c r="DF22">
        <v>0.94</v>
      </c>
      <c r="DG22">
        <v>1.1599999999999999</v>
      </c>
      <c r="DH22" t="s">
        <v>8838</v>
      </c>
      <c r="DI22" t="s">
        <v>8838</v>
      </c>
      <c r="DJ22" t="s">
        <v>8838</v>
      </c>
      <c r="DK22" s="5" t="e">
        <f>(CL22*3+CK22*2+CJ22)/6</f>
        <v>#VALUE!</v>
      </c>
      <c r="DL22" t="e">
        <f>BG22+(BG22*(CF22-8.25)/8.25)</f>
        <v>#VALUE!</v>
      </c>
      <c r="DM22" t="e">
        <f>BH22+(BH22*(CG22-8.25)/8.25)</f>
        <v>#VALUE!</v>
      </c>
      <c r="DN22" t="e">
        <f>BI22+(BI22*(CH22-8.25)/8.25)</f>
        <v>#VALUE!</v>
      </c>
      <c r="DO22">
        <f>BJ22+(BJ22*(CI22-8.25)/8.25)</f>
        <v>1124.3648484848482</v>
      </c>
      <c r="DP22" t="e">
        <f>BK22+(BK22*(CJ22-8.25)/8.25)</f>
        <v>#VALUE!</v>
      </c>
      <c r="DQ22" t="e">
        <f>BL22+(BL22*(CK22-8.25)/8.25)</f>
        <v>#VALUE!</v>
      </c>
      <c r="DR22" t="e">
        <f>BM22+(BM22*(CL22-8.25)/8.25)</f>
        <v>#VALUE!</v>
      </c>
      <c r="DS22" s="7" t="e">
        <f>DL22*10^8/$H22</f>
        <v>#VALUE!</v>
      </c>
      <c r="DT22" s="7" t="e">
        <f>DM22*10^8/$H22</f>
        <v>#VALUE!</v>
      </c>
      <c r="DU22" s="7" t="e">
        <f>DN22*10^8/$H22</f>
        <v>#VALUE!</v>
      </c>
      <c r="DV22" s="7">
        <f>DO22*10^8/$H22</f>
        <v>1615.0026551060732</v>
      </c>
      <c r="DW22" s="7" t="e">
        <f>DP22*10^8/$H22</f>
        <v>#VALUE!</v>
      </c>
      <c r="DX22" s="7" t="e">
        <f>DQ22*10^8/$H22</f>
        <v>#VALUE!</v>
      </c>
      <c r="DY22" s="7" t="e">
        <f>DR22*10^8/$H22</f>
        <v>#VALUE!</v>
      </c>
      <c r="DZ22" s="7" t="e">
        <f>DS22*10^8/$H22</f>
        <v>#VALUE!</v>
      </c>
      <c r="EA22" s="7" t="e">
        <f>DY22*0.8</f>
        <v>#VALUE!</v>
      </c>
      <c r="EB22" s="9" t="e">
        <f>F22-#REF!</f>
        <v>#REF!</v>
      </c>
      <c r="EC22" s="3" t="e">
        <f>EB22/#REF!*100</f>
        <v>#REF!</v>
      </c>
      <c r="ED22" s="3" t="e">
        <f>DX22-F22</f>
        <v>#VALUE!</v>
      </c>
      <c r="EE22" s="11" t="e">
        <f>ED22/F22</f>
        <v>#VALUE!</v>
      </c>
      <c r="EF22" s="3" t="e">
        <f>F22-#REF!</f>
        <v>#REF!</v>
      </c>
    </row>
    <row r="23" spans="1:136" hidden="1" x14ac:dyDescent="0.3">
      <c r="A23">
        <v>21</v>
      </c>
      <c r="B23" s="17" t="s">
        <v>8860</v>
      </c>
      <c r="C23" s="16" t="str">
        <f>"https://finance.naver.com/item/frgn.nhn?code="&amp;B23</f>
        <v>https://finance.naver.com/item/frgn.nhn?code=348950</v>
      </c>
      <c r="D23" t="s">
        <v>16</v>
      </c>
      <c r="E23" t="s">
        <v>3538</v>
      </c>
      <c r="F23" s="18">
        <f>VALUE(LEFT(E23,FIND("/",E23)-1))</f>
        <v>5280</v>
      </c>
      <c r="G23" s="6" t="s">
        <v>3539</v>
      </c>
      <c r="H23" s="6">
        <f>VALUE(LEFT(G23,FIND("/",G23)-1)) + VALUE(MID(G23,FIND("/",G23)+1,LEN(G23)))</f>
        <v>165600000</v>
      </c>
      <c r="I23" s="1">
        <v>13000000</v>
      </c>
      <c r="J23" s="1">
        <f>F23*H23/(10^8)</f>
        <v>8743.68</v>
      </c>
      <c r="K23" t="s">
        <v>8838</v>
      </c>
      <c r="L23" t="s">
        <v>8838</v>
      </c>
      <c r="M23">
        <v>0</v>
      </c>
      <c r="N23">
        <v>0</v>
      </c>
      <c r="O23">
        <v>424</v>
      </c>
      <c r="P23" t="s">
        <v>8838</v>
      </c>
      <c r="Q23" t="s">
        <v>8838</v>
      </c>
      <c r="R23" t="s">
        <v>8838</v>
      </c>
      <c r="S23" t="s">
        <v>8838</v>
      </c>
      <c r="T23" t="s">
        <v>8838</v>
      </c>
      <c r="U23">
        <v>0</v>
      </c>
      <c r="V23">
        <v>-1</v>
      </c>
      <c r="W23">
        <v>223</v>
      </c>
      <c r="X23" t="s">
        <v>8838</v>
      </c>
      <c r="Y23" t="s">
        <v>8838</v>
      </c>
      <c r="Z23" t="s">
        <v>8838</v>
      </c>
      <c r="AA23" t="s">
        <v>8838</v>
      </c>
      <c r="AB23" t="s">
        <v>8838</v>
      </c>
      <c r="AC23">
        <v>0</v>
      </c>
      <c r="AD23">
        <v>-1</v>
      </c>
      <c r="AE23">
        <v>151</v>
      </c>
      <c r="AF23" t="s">
        <v>8838</v>
      </c>
      <c r="AG23" t="s">
        <v>8838</v>
      </c>
      <c r="AH23" t="s">
        <v>8838</v>
      </c>
      <c r="AI23" t="s">
        <v>8838</v>
      </c>
      <c r="AJ23" t="s">
        <v>8838</v>
      </c>
      <c r="AK23">
        <v>3</v>
      </c>
      <c r="AL23" s="1">
        <v>3376</v>
      </c>
      <c r="AM23" s="1">
        <v>18149</v>
      </c>
      <c r="AN23" t="s">
        <v>8838</v>
      </c>
      <c r="AO23" t="s">
        <v>8838</v>
      </c>
      <c r="AP23" t="s">
        <v>8838</v>
      </c>
      <c r="AQ23" t="s">
        <v>8838</v>
      </c>
      <c r="AR23" t="s">
        <v>8838</v>
      </c>
      <c r="AS23">
        <v>0</v>
      </c>
      <c r="AT23">
        <v>1</v>
      </c>
      <c r="AU23" s="1">
        <v>9920</v>
      </c>
      <c r="AV23" t="s">
        <v>8838</v>
      </c>
      <c r="AW23" t="s">
        <v>8838</v>
      </c>
      <c r="AX23" t="s">
        <v>8838</v>
      </c>
      <c r="AY23" t="s">
        <v>8838</v>
      </c>
      <c r="AZ23" t="s">
        <v>8838</v>
      </c>
      <c r="BA23">
        <v>3</v>
      </c>
      <c r="BB23" s="1">
        <v>3375</v>
      </c>
      <c r="BC23" s="1">
        <v>8229</v>
      </c>
      <c r="BD23" t="s">
        <v>8838</v>
      </c>
      <c r="BE23" t="s">
        <v>8838</v>
      </c>
      <c r="BF23" t="s">
        <v>8838</v>
      </c>
      <c r="BG23" t="s">
        <v>8838</v>
      </c>
      <c r="BH23" t="s">
        <v>8838</v>
      </c>
      <c r="BI23">
        <v>3</v>
      </c>
      <c r="BJ23" s="1">
        <v>3375</v>
      </c>
      <c r="BK23" s="1">
        <v>8229</v>
      </c>
      <c r="BL23" t="s">
        <v>8838</v>
      </c>
      <c r="BM23" t="s">
        <v>8838</v>
      </c>
      <c r="BN23" t="s">
        <v>8838</v>
      </c>
      <c r="BO23" t="s">
        <v>8838</v>
      </c>
      <c r="BP23" t="s">
        <v>8838</v>
      </c>
      <c r="BQ23">
        <v>3</v>
      </c>
      <c r="BR23">
        <v>686</v>
      </c>
      <c r="BS23" s="1">
        <v>1656</v>
      </c>
      <c r="BT23" t="s">
        <v>8838</v>
      </c>
      <c r="BU23" t="s">
        <v>8838</v>
      </c>
      <c r="BV23" t="s">
        <v>8838</v>
      </c>
      <c r="BW23" t="s">
        <v>8838</v>
      </c>
      <c r="BX23" t="s">
        <v>8838</v>
      </c>
      <c r="BY23" t="s">
        <v>8838</v>
      </c>
      <c r="BZ23">
        <v>-0.05</v>
      </c>
      <c r="CA23">
        <v>1.41</v>
      </c>
      <c r="CB23" t="s">
        <v>8838</v>
      </c>
      <c r="CC23" t="s">
        <v>8838</v>
      </c>
      <c r="CD23" t="s">
        <v>8838</v>
      </c>
      <c r="CE23" t="s">
        <v>8838</v>
      </c>
      <c r="CF23" t="s">
        <v>8838</v>
      </c>
      <c r="CG23" t="s">
        <v>8838</v>
      </c>
      <c r="CH23">
        <v>-0.05</v>
      </c>
      <c r="CI23">
        <v>2.61</v>
      </c>
      <c r="CJ23" t="s">
        <v>8838</v>
      </c>
      <c r="CK23" t="s">
        <v>8838</v>
      </c>
      <c r="CL23" t="s">
        <v>8838</v>
      </c>
      <c r="CM23" t="s">
        <v>8838</v>
      </c>
      <c r="CN23" t="s">
        <v>8838</v>
      </c>
      <c r="CO23">
        <v>-47</v>
      </c>
      <c r="CP23">
        <v>-13</v>
      </c>
      <c r="CQ23">
        <v>100</v>
      </c>
      <c r="CR23" t="s">
        <v>8838</v>
      </c>
      <c r="CS23" t="s">
        <v>8838</v>
      </c>
      <c r="CT23" t="s">
        <v>8838</v>
      </c>
      <c r="CU23" t="s">
        <v>8838</v>
      </c>
      <c r="CV23" t="s">
        <v>8838</v>
      </c>
      <c r="CW23" t="s">
        <v>8838</v>
      </c>
      <c r="CX23" t="s">
        <v>8838</v>
      </c>
      <c r="CY23">
        <v>51.37</v>
      </c>
      <c r="CZ23" t="s">
        <v>8838</v>
      </c>
      <c r="DA23" t="s">
        <v>8838</v>
      </c>
      <c r="DB23" t="s">
        <v>8838</v>
      </c>
      <c r="DC23" t="s">
        <v>8838</v>
      </c>
      <c r="DD23" t="s">
        <v>8838</v>
      </c>
      <c r="DE23" t="s">
        <v>8838</v>
      </c>
      <c r="DF23" t="s">
        <v>8838</v>
      </c>
      <c r="DG23">
        <v>1.04</v>
      </c>
      <c r="DH23" t="s">
        <v>8838</v>
      </c>
      <c r="DI23" t="s">
        <v>8838</v>
      </c>
      <c r="DJ23" t="s">
        <v>8838</v>
      </c>
      <c r="DK23" s="5" t="e">
        <f>(CL23*3+CK23*2+CJ23)/6</f>
        <v>#VALUE!</v>
      </c>
      <c r="DL23" t="e">
        <f>BG23+(BG23*(CF23-8.25)/8.25)</f>
        <v>#VALUE!</v>
      </c>
      <c r="DM23" t="e">
        <f>BH23+(BH23*(CG23-8.25)/8.25)</f>
        <v>#VALUE!</v>
      </c>
      <c r="DN23">
        <f>BI23+(BI23*(CH23-8.25)/8.25)</f>
        <v>-1.8181818181818521E-2</v>
      </c>
      <c r="DO23">
        <f>BJ23+(BJ23*(CI23-8.25)/8.25)</f>
        <v>1067.7272727272721</v>
      </c>
      <c r="DP23" t="e">
        <f>BK23+(BK23*(CJ23-8.25)/8.25)</f>
        <v>#VALUE!</v>
      </c>
      <c r="DQ23" t="e">
        <f>BL23+(BL23*(CK23-8.25)/8.25)</f>
        <v>#VALUE!</v>
      </c>
      <c r="DR23" t="e">
        <f>BM23+(BM23*(CL23-8.25)/8.25)</f>
        <v>#VALUE!</v>
      </c>
      <c r="DS23" s="7" t="e">
        <f>DL23*10^8/$H23</f>
        <v>#VALUE!</v>
      </c>
      <c r="DT23" s="7" t="e">
        <f>DM23*10^8/$H23</f>
        <v>#VALUE!</v>
      </c>
      <c r="DU23" s="7">
        <f>DN23*10^8/$H23</f>
        <v>-1.0979358805445967E-2</v>
      </c>
      <c r="DV23" s="7">
        <f>DO23*10^8/$H23</f>
        <v>644.76284584980192</v>
      </c>
      <c r="DW23" s="7" t="e">
        <f>DP23*10^8/$H23</f>
        <v>#VALUE!</v>
      </c>
      <c r="DX23" s="7" t="e">
        <f>DQ23*10^8/$H23</f>
        <v>#VALUE!</v>
      </c>
      <c r="DY23" s="7" t="e">
        <f>DR23*10^8/$H23</f>
        <v>#VALUE!</v>
      </c>
      <c r="DZ23" s="7" t="e">
        <f>DS23*10^8/$H23</f>
        <v>#VALUE!</v>
      </c>
      <c r="EA23" s="7" t="e">
        <f>DY23*0.8</f>
        <v>#VALUE!</v>
      </c>
      <c r="EB23" s="9" t="e">
        <f>F23-#REF!</f>
        <v>#REF!</v>
      </c>
      <c r="EC23" s="3" t="e">
        <f>EB23/#REF!*100</f>
        <v>#REF!</v>
      </c>
      <c r="ED23" s="3" t="e">
        <f>DX23-F23</f>
        <v>#VALUE!</v>
      </c>
      <c r="EE23" s="11" t="e">
        <f>ED23/F23</f>
        <v>#VALUE!</v>
      </c>
      <c r="EF23" s="3" t="e">
        <f>F23-#REF!</f>
        <v>#REF!</v>
      </c>
    </row>
    <row r="24" spans="1:136" hidden="1" x14ac:dyDescent="0.3">
      <c r="A24">
        <v>22</v>
      </c>
      <c r="B24" s="17" t="s">
        <v>8861</v>
      </c>
      <c r="C24" s="16" t="str">
        <f>"https://finance.naver.com/item/frgn.nhn?code="&amp;B24</f>
        <v>https://finance.naver.com/item/frgn.nhn?code=357250</v>
      </c>
      <c r="D24" t="s">
        <v>17</v>
      </c>
      <c r="E24" t="s">
        <v>3540</v>
      </c>
      <c r="F24" s="18">
        <f>VALUE(LEFT(E24,FIND("/",E24)-1))</f>
        <v>5010</v>
      </c>
      <c r="G24" s="6" t="s">
        <v>3541</v>
      </c>
      <c r="H24" s="6">
        <f>VALUE(LEFT(G24,FIND("/",G24)-1)) + VALUE(MID(G24,FIND("/",G24)+1,LEN(G24)))</f>
        <v>20100000</v>
      </c>
      <c r="I24">
        <v>0</v>
      </c>
      <c r="J24" s="1">
        <f>F24*H24/(10^8)</f>
        <v>1007.01</v>
      </c>
      <c r="K24" t="s">
        <v>8838</v>
      </c>
      <c r="L24" t="s">
        <v>8838</v>
      </c>
      <c r="M24" t="s">
        <v>8838</v>
      </c>
      <c r="N24">
        <v>79</v>
      </c>
      <c r="O24">
        <v>58</v>
      </c>
      <c r="P24" t="s">
        <v>8838</v>
      </c>
      <c r="Q24" t="s">
        <v>8838</v>
      </c>
      <c r="R24" t="s">
        <v>8838</v>
      </c>
      <c r="S24" t="s">
        <v>8838</v>
      </c>
      <c r="T24" t="s">
        <v>8838</v>
      </c>
      <c r="U24" t="s">
        <v>8838</v>
      </c>
      <c r="V24">
        <v>45</v>
      </c>
      <c r="W24">
        <v>37</v>
      </c>
      <c r="X24" t="s">
        <v>8838</v>
      </c>
      <c r="Y24" t="s">
        <v>8838</v>
      </c>
      <c r="Z24" t="s">
        <v>8838</v>
      </c>
      <c r="AA24" t="s">
        <v>8838</v>
      </c>
      <c r="AB24" t="s">
        <v>8838</v>
      </c>
      <c r="AC24" t="s">
        <v>8838</v>
      </c>
      <c r="AD24">
        <v>-8</v>
      </c>
      <c r="AE24">
        <v>12</v>
      </c>
      <c r="AF24" t="s">
        <v>8838</v>
      </c>
      <c r="AG24" t="s">
        <v>8838</v>
      </c>
      <c r="AH24" t="s">
        <v>8838</v>
      </c>
      <c r="AI24" t="s">
        <v>8838</v>
      </c>
      <c r="AJ24" t="s">
        <v>8838</v>
      </c>
      <c r="AK24" t="s">
        <v>8838</v>
      </c>
      <c r="AL24" s="1">
        <v>2968</v>
      </c>
      <c r="AM24" s="1">
        <v>2957</v>
      </c>
      <c r="AN24" t="s">
        <v>8838</v>
      </c>
      <c r="AO24" t="s">
        <v>8838</v>
      </c>
      <c r="AP24" t="s">
        <v>8838</v>
      </c>
      <c r="AQ24" t="s">
        <v>8838</v>
      </c>
      <c r="AR24" t="s">
        <v>8838</v>
      </c>
      <c r="AS24" t="s">
        <v>8838</v>
      </c>
      <c r="AT24" s="1">
        <v>1995</v>
      </c>
      <c r="AU24" s="1">
        <v>1999</v>
      </c>
      <c r="AV24" t="s">
        <v>8838</v>
      </c>
      <c r="AW24" t="s">
        <v>8838</v>
      </c>
      <c r="AX24" t="s">
        <v>8838</v>
      </c>
      <c r="AY24" t="s">
        <v>8838</v>
      </c>
      <c r="AZ24" t="s">
        <v>8838</v>
      </c>
      <c r="BA24" t="s">
        <v>8838</v>
      </c>
      <c r="BB24">
        <v>973</v>
      </c>
      <c r="BC24">
        <v>959</v>
      </c>
      <c r="BD24" t="s">
        <v>8838</v>
      </c>
      <c r="BE24" t="s">
        <v>8838</v>
      </c>
      <c r="BF24" t="s">
        <v>8838</v>
      </c>
      <c r="BG24" t="s">
        <v>8838</v>
      </c>
      <c r="BH24" t="s">
        <v>8838</v>
      </c>
      <c r="BI24" t="s">
        <v>8838</v>
      </c>
      <c r="BJ24">
        <v>973</v>
      </c>
      <c r="BK24">
        <v>959</v>
      </c>
      <c r="BL24" t="s">
        <v>8838</v>
      </c>
      <c r="BM24" t="s">
        <v>8838</v>
      </c>
      <c r="BN24" t="s">
        <v>8838</v>
      </c>
      <c r="BO24" t="s">
        <v>8838</v>
      </c>
      <c r="BP24" t="s">
        <v>8838</v>
      </c>
      <c r="BQ24" t="s">
        <v>8838</v>
      </c>
      <c r="BR24">
        <v>201</v>
      </c>
      <c r="BS24">
        <v>201</v>
      </c>
      <c r="BT24" t="s">
        <v>8838</v>
      </c>
      <c r="BU24" t="s">
        <v>8838</v>
      </c>
      <c r="BV24" t="s">
        <v>8838</v>
      </c>
      <c r="BW24" t="s">
        <v>8838</v>
      </c>
      <c r="BX24" t="s">
        <v>8838</v>
      </c>
      <c r="BY24" t="s">
        <v>8838</v>
      </c>
      <c r="BZ24" t="s">
        <v>8838</v>
      </c>
      <c r="CA24">
        <v>0.4</v>
      </c>
      <c r="CB24" t="s">
        <v>8838</v>
      </c>
      <c r="CC24" t="s">
        <v>8838</v>
      </c>
      <c r="CD24" t="s">
        <v>8838</v>
      </c>
      <c r="CE24" t="s">
        <v>8838</v>
      </c>
      <c r="CF24" t="s">
        <v>8838</v>
      </c>
      <c r="CG24" t="s">
        <v>8838</v>
      </c>
      <c r="CH24" t="s">
        <v>8838</v>
      </c>
      <c r="CI24">
        <v>1.23</v>
      </c>
      <c r="CJ24" t="s">
        <v>8838</v>
      </c>
      <c r="CK24" t="s">
        <v>8838</v>
      </c>
      <c r="CL24" t="s">
        <v>8838</v>
      </c>
      <c r="CM24" t="s">
        <v>8838</v>
      </c>
      <c r="CN24" t="s">
        <v>8838</v>
      </c>
      <c r="CO24" t="s">
        <v>8838</v>
      </c>
      <c r="CP24">
        <v>-76</v>
      </c>
      <c r="CQ24">
        <v>59</v>
      </c>
      <c r="CR24" t="s">
        <v>8838</v>
      </c>
      <c r="CS24" t="s">
        <v>8838</v>
      </c>
      <c r="CT24" t="s">
        <v>8838</v>
      </c>
      <c r="CU24" t="s">
        <v>8838</v>
      </c>
      <c r="CV24" t="s">
        <v>8838</v>
      </c>
      <c r="CW24" t="s">
        <v>8838</v>
      </c>
      <c r="CX24" t="s">
        <v>2</v>
      </c>
      <c r="CY24">
        <v>85.41</v>
      </c>
      <c r="CZ24" t="s">
        <v>8838</v>
      </c>
      <c r="DA24" t="s">
        <v>8838</v>
      </c>
      <c r="DB24" t="s">
        <v>8838</v>
      </c>
      <c r="DC24" t="s">
        <v>8838</v>
      </c>
      <c r="DD24" t="s">
        <v>8838</v>
      </c>
      <c r="DE24" t="s">
        <v>8838</v>
      </c>
      <c r="DF24">
        <v>1.01</v>
      </c>
      <c r="DG24">
        <v>1.06</v>
      </c>
      <c r="DH24" t="s">
        <v>8838</v>
      </c>
      <c r="DI24" t="s">
        <v>8838</v>
      </c>
      <c r="DJ24" t="s">
        <v>8838</v>
      </c>
      <c r="DK24" s="5" t="e">
        <f>(CL24*3+CK24*2+CJ24)/6</f>
        <v>#VALUE!</v>
      </c>
      <c r="DL24" t="e">
        <f>BG24+(BG24*(CF24-8.25)/8.25)</f>
        <v>#VALUE!</v>
      </c>
      <c r="DM24" t="e">
        <f>BH24+(BH24*(CG24-8.25)/8.25)</f>
        <v>#VALUE!</v>
      </c>
      <c r="DN24" t="e">
        <f>BI24+(BI24*(CH24-8.25)/8.25)</f>
        <v>#VALUE!</v>
      </c>
      <c r="DO24">
        <f>BJ24+(BJ24*(CI24-8.25)/8.25)</f>
        <v>145.06545454545449</v>
      </c>
      <c r="DP24" t="e">
        <f>BK24+(BK24*(CJ24-8.25)/8.25)</f>
        <v>#VALUE!</v>
      </c>
      <c r="DQ24" t="e">
        <f>BL24+(BL24*(CK24-8.25)/8.25)</f>
        <v>#VALUE!</v>
      </c>
      <c r="DR24" t="e">
        <f>BM24+(BM24*(CL24-8.25)/8.25)</f>
        <v>#VALUE!</v>
      </c>
      <c r="DS24" s="7" t="e">
        <f>DL24*10^8/$H24</f>
        <v>#VALUE!</v>
      </c>
      <c r="DT24" s="7" t="e">
        <f>DM24*10^8/$H24</f>
        <v>#VALUE!</v>
      </c>
      <c r="DU24" s="7" t="e">
        <f>DN24*10^8/$H24</f>
        <v>#VALUE!</v>
      </c>
      <c r="DV24" s="7">
        <f>DO24*10^8/$H24</f>
        <v>721.71867933061935</v>
      </c>
      <c r="DW24" s="7" t="e">
        <f>DP24*10^8/$H24</f>
        <v>#VALUE!</v>
      </c>
      <c r="DX24" s="7" t="e">
        <f>DQ24*10^8/$H24</f>
        <v>#VALUE!</v>
      </c>
      <c r="DY24" s="7" t="e">
        <f>DR24*10^8/$H24</f>
        <v>#VALUE!</v>
      </c>
      <c r="DZ24" s="7" t="e">
        <f>DS24*10^8/$H24</f>
        <v>#VALUE!</v>
      </c>
      <c r="EA24" s="7" t="e">
        <f>DY24*0.8</f>
        <v>#VALUE!</v>
      </c>
      <c r="EB24" s="9" t="e">
        <f>F24-#REF!</f>
        <v>#REF!</v>
      </c>
      <c r="EC24" s="3" t="e">
        <f>EB24/#REF!*100</f>
        <v>#REF!</v>
      </c>
      <c r="ED24" s="3" t="e">
        <f>DX24-F24</f>
        <v>#VALUE!</v>
      </c>
      <c r="EE24" s="11" t="e">
        <f>ED24/F24</f>
        <v>#VALUE!</v>
      </c>
      <c r="EF24" s="3" t="e">
        <f>F24-#REF!</f>
        <v>#REF!</v>
      </c>
    </row>
    <row r="25" spans="1:136" hidden="1" x14ac:dyDescent="0.3">
      <c r="A25">
        <v>23</v>
      </c>
      <c r="B25" s="17" t="s">
        <v>8862</v>
      </c>
      <c r="C25" s="16" t="str">
        <f>"https://finance.naver.com/item/frgn.nhn?code="&amp;B25</f>
        <v>https://finance.naver.com/item/frgn.nhn?code=350520</v>
      </c>
      <c r="D25" t="s">
        <v>18</v>
      </c>
      <c r="E25" t="s">
        <v>3542</v>
      </c>
      <c r="F25" s="18">
        <f>VALUE(LEFT(E25,FIND("/",E25)-1))</f>
        <v>5090</v>
      </c>
      <c r="G25" s="6" t="s">
        <v>3543</v>
      </c>
      <c r="H25" s="6">
        <f>VALUE(LEFT(G25,FIND("/",G25)-1)) + VALUE(MID(G25,FIND("/",G25)+1,LEN(G25)))</f>
        <v>20600000</v>
      </c>
      <c r="I25">
        <v>0</v>
      </c>
      <c r="J25" s="1">
        <f>F25*H25/(10^8)</f>
        <v>1048.54</v>
      </c>
      <c r="K25" t="s">
        <v>8838</v>
      </c>
      <c r="L25" t="s">
        <v>8838</v>
      </c>
      <c r="M25" t="s">
        <v>8838</v>
      </c>
      <c r="N25">
        <v>0</v>
      </c>
      <c r="O25">
        <v>77</v>
      </c>
      <c r="P25" t="s">
        <v>8838</v>
      </c>
      <c r="Q25" t="s">
        <v>8838</v>
      </c>
      <c r="R25" t="s">
        <v>8838</v>
      </c>
      <c r="S25" t="s">
        <v>8838</v>
      </c>
      <c r="T25" t="s">
        <v>8838</v>
      </c>
      <c r="U25" t="s">
        <v>8838</v>
      </c>
      <c r="V25">
        <v>0</v>
      </c>
      <c r="W25">
        <v>73</v>
      </c>
      <c r="X25" t="s">
        <v>8838</v>
      </c>
      <c r="Y25" t="s">
        <v>8838</v>
      </c>
      <c r="Z25" t="s">
        <v>8838</v>
      </c>
      <c r="AA25" t="s">
        <v>8838</v>
      </c>
      <c r="AB25" t="s">
        <v>8838</v>
      </c>
      <c r="AC25" t="s">
        <v>8838</v>
      </c>
      <c r="AD25">
        <v>0</v>
      </c>
      <c r="AE25">
        <v>73</v>
      </c>
      <c r="AF25" t="s">
        <v>8838</v>
      </c>
      <c r="AG25" t="s">
        <v>8838</v>
      </c>
      <c r="AH25" t="s">
        <v>8838</v>
      </c>
      <c r="AI25" t="s">
        <v>8838</v>
      </c>
      <c r="AJ25" t="s">
        <v>8838</v>
      </c>
      <c r="AK25" t="s">
        <v>8838</v>
      </c>
      <c r="AL25">
        <v>135</v>
      </c>
      <c r="AM25" s="1">
        <v>1082</v>
      </c>
      <c r="AN25" t="s">
        <v>8838</v>
      </c>
      <c r="AO25" t="s">
        <v>8838</v>
      </c>
      <c r="AP25" t="s">
        <v>8838</v>
      </c>
      <c r="AQ25" t="s">
        <v>8838</v>
      </c>
      <c r="AR25" t="s">
        <v>8838</v>
      </c>
      <c r="AS25" t="s">
        <v>8838</v>
      </c>
      <c r="AT25">
        <v>2</v>
      </c>
      <c r="AU25">
        <v>1</v>
      </c>
      <c r="AV25" t="s">
        <v>8838</v>
      </c>
      <c r="AW25" t="s">
        <v>8838</v>
      </c>
      <c r="AX25" t="s">
        <v>8838</v>
      </c>
      <c r="AY25" t="s">
        <v>8838</v>
      </c>
      <c r="AZ25" t="s">
        <v>8838</v>
      </c>
      <c r="BA25" t="s">
        <v>8838</v>
      </c>
      <c r="BB25">
        <v>133</v>
      </c>
      <c r="BC25" s="1">
        <v>1082</v>
      </c>
      <c r="BD25" t="s">
        <v>8838</v>
      </c>
      <c r="BE25" t="s">
        <v>8838</v>
      </c>
      <c r="BF25" t="s">
        <v>8838</v>
      </c>
      <c r="BG25" t="s">
        <v>8838</v>
      </c>
      <c r="BH25" t="s">
        <v>8838</v>
      </c>
      <c r="BI25" t="s">
        <v>8838</v>
      </c>
      <c r="BJ25">
        <v>133</v>
      </c>
      <c r="BK25" s="1">
        <v>1082</v>
      </c>
      <c r="BL25" t="s">
        <v>8838</v>
      </c>
      <c r="BM25" t="s">
        <v>8838</v>
      </c>
      <c r="BN25" t="s">
        <v>8838</v>
      </c>
      <c r="BO25" t="s">
        <v>8838</v>
      </c>
      <c r="BP25" t="s">
        <v>8838</v>
      </c>
      <c r="BQ25" t="s">
        <v>8838</v>
      </c>
      <c r="BR25">
        <v>27</v>
      </c>
      <c r="BS25">
        <v>206</v>
      </c>
      <c r="BT25" t="s">
        <v>8838</v>
      </c>
      <c r="BU25" t="s">
        <v>8838</v>
      </c>
      <c r="BV25" t="s">
        <v>8838</v>
      </c>
      <c r="BW25" t="s">
        <v>8838</v>
      </c>
      <c r="BX25" t="s">
        <v>8838</v>
      </c>
      <c r="BY25" t="s">
        <v>8838</v>
      </c>
      <c r="BZ25" t="s">
        <v>8838</v>
      </c>
      <c r="CA25">
        <v>11.99</v>
      </c>
      <c r="CB25" t="s">
        <v>8838</v>
      </c>
      <c r="CC25" t="s">
        <v>8838</v>
      </c>
      <c r="CD25" t="s">
        <v>8838</v>
      </c>
      <c r="CE25" t="s">
        <v>8838</v>
      </c>
      <c r="CF25" t="s">
        <v>8838</v>
      </c>
      <c r="CG25" t="s">
        <v>8838</v>
      </c>
      <c r="CH25" t="s">
        <v>8838</v>
      </c>
      <c r="CI25">
        <v>12.02</v>
      </c>
      <c r="CJ25" t="s">
        <v>8838</v>
      </c>
      <c r="CK25" t="s">
        <v>8838</v>
      </c>
      <c r="CL25" t="s">
        <v>8838</v>
      </c>
      <c r="CM25" t="s">
        <v>8838</v>
      </c>
      <c r="CN25" t="s">
        <v>8838</v>
      </c>
      <c r="CO25" t="s">
        <v>8838</v>
      </c>
      <c r="CP25">
        <v>-43</v>
      </c>
      <c r="CQ25">
        <v>372</v>
      </c>
      <c r="CR25" t="s">
        <v>8838</v>
      </c>
      <c r="CS25" t="s">
        <v>8838</v>
      </c>
      <c r="CT25" t="s">
        <v>8838</v>
      </c>
      <c r="CU25" t="s">
        <v>8838</v>
      </c>
      <c r="CV25" t="s">
        <v>8838</v>
      </c>
      <c r="CW25" t="s">
        <v>8838</v>
      </c>
      <c r="CX25" t="s">
        <v>8838</v>
      </c>
      <c r="CY25">
        <v>13.25</v>
      </c>
      <c r="CZ25" t="s">
        <v>8838</v>
      </c>
      <c r="DA25" t="s">
        <v>8838</v>
      </c>
      <c r="DB25" t="s">
        <v>8838</v>
      </c>
      <c r="DC25" t="s">
        <v>8838</v>
      </c>
      <c r="DD25" t="s">
        <v>8838</v>
      </c>
      <c r="DE25" t="s">
        <v>8838</v>
      </c>
      <c r="DF25" t="s">
        <v>8838</v>
      </c>
      <c r="DG25">
        <v>0.94</v>
      </c>
      <c r="DH25" t="s">
        <v>8838</v>
      </c>
      <c r="DI25" t="s">
        <v>8838</v>
      </c>
      <c r="DJ25" t="s">
        <v>8838</v>
      </c>
      <c r="DK25" s="5" t="e">
        <f>(CL25*3+CK25*2+CJ25)/6</f>
        <v>#VALUE!</v>
      </c>
      <c r="DL25" t="e">
        <f>BG25+(BG25*(CF25-8.25)/8.25)</f>
        <v>#VALUE!</v>
      </c>
      <c r="DM25" t="e">
        <f>BH25+(BH25*(CG25-8.25)/8.25)</f>
        <v>#VALUE!</v>
      </c>
      <c r="DN25" t="e">
        <f>BI25+(BI25*(CH25-8.25)/8.25)</f>
        <v>#VALUE!</v>
      </c>
      <c r="DO25">
        <f>BJ25+(BJ25*(CI25-8.25)/8.25)</f>
        <v>193.7769696969697</v>
      </c>
      <c r="DP25" t="e">
        <f>BK25+(BK25*(CJ25-8.25)/8.25)</f>
        <v>#VALUE!</v>
      </c>
      <c r="DQ25" t="e">
        <f>BL25+(BL25*(CK25-8.25)/8.25)</f>
        <v>#VALUE!</v>
      </c>
      <c r="DR25" t="e">
        <f>BM25+(BM25*(CL25-8.25)/8.25)</f>
        <v>#VALUE!</v>
      </c>
      <c r="DS25" s="7" t="e">
        <f>DL25*10^8/$H25</f>
        <v>#VALUE!</v>
      </c>
      <c r="DT25" s="7" t="e">
        <f>DM25*10^8/$H25</f>
        <v>#VALUE!</v>
      </c>
      <c r="DU25" s="7" t="e">
        <f>DN25*10^8/$H25</f>
        <v>#VALUE!</v>
      </c>
      <c r="DV25" s="7">
        <f>DO25*10^8/$H25</f>
        <v>940.66490144160059</v>
      </c>
      <c r="DW25" s="7" t="e">
        <f>DP25*10^8/$H25</f>
        <v>#VALUE!</v>
      </c>
      <c r="DX25" s="7" t="e">
        <f>DQ25*10^8/$H25</f>
        <v>#VALUE!</v>
      </c>
      <c r="DY25" s="7" t="e">
        <f>DR25*10^8/$H25</f>
        <v>#VALUE!</v>
      </c>
      <c r="DZ25" s="7" t="e">
        <f>DS25*10^8/$H25</f>
        <v>#VALUE!</v>
      </c>
      <c r="EA25" s="7" t="e">
        <f>DY25*0.8</f>
        <v>#VALUE!</v>
      </c>
      <c r="EB25" s="9" t="e">
        <f>F25-#REF!</f>
        <v>#REF!</v>
      </c>
      <c r="EC25" s="3" t="e">
        <f>EB25/#REF!*100</f>
        <v>#REF!</v>
      </c>
      <c r="ED25" s="3" t="e">
        <f>DX25-F25</f>
        <v>#VALUE!</v>
      </c>
      <c r="EE25" s="11" t="e">
        <f>ED25/F25</f>
        <v>#VALUE!</v>
      </c>
      <c r="EF25" s="3" t="e">
        <f>F25-#REF!</f>
        <v>#REF!</v>
      </c>
    </row>
    <row r="26" spans="1:136" hidden="1" x14ac:dyDescent="0.3">
      <c r="A26">
        <v>24</v>
      </c>
      <c r="B26" s="17" t="s">
        <v>8863</v>
      </c>
      <c r="C26" s="16" t="str">
        <f>"https://finance.naver.com/item/frgn.nhn?code="&amp;B26</f>
        <v>https://finance.naver.com/item/frgn.nhn?code=334890</v>
      </c>
      <c r="D26" t="s">
        <v>19</v>
      </c>
      <c r="E26" t="s">
        <v>3544</v>
      </c>
      <c r="F26" s="18">
        <f>VALUE(LEFT(E26,FIND("/",E26)-1))</f>
        <v>5550</v>
      </c>
      <c r="G26" s="6" t="s">
        <v>3545</v>
      </c>
      <c r="H26" s="6">
        <f>VALUE(LEFT(G26,FIND("/",G26)-1)) + VALUE(MID(G26,FIND("/",G26)+1,LEN(G26)))</f>
        <v>24000000</v>
      </c>
      <c r="I26">
        <v>0</v>
      </c>
      <c r="J26" s="1">
        <f>F26*H26/(10^8)</f>
        <v>1332</v>
      </c>
      <c r="K26" t="s">
        <v>8838</v>
      </c>
      <c r="L26" t="s">
        <v>8838</v>
      </c>
      <c r="M26">
        <v>0</v>
      </c>
      <c r="N26">
        <v>374</v>
      </c>
      <c r="O26">
        <v>28</v>
      </c>
      <c r="P26" t="s">
        <v>8838</v>
      </c>
      <c r="Q26" t="s">
        <v>8838</v>
      </c>
      <c r="R26" t="s">
        <v>8838</v>
      </c>
      <c r="S26" t="s">
        <v>8838</v>
      </c>
      <c r="T26" t="s">
        <v>8838</v>
      </c>
      <c r="U26">
        <v>0</v>
      </c>
      <c r="V26">
        <v>371</v>
      </c>
      <c r="W26">
        <v>27</v>
      </c>
      <c r="X26" t="s">
        <v>8838</v>
      </c>
      <c r="Y26" t="s">
        <v>8838</v>
      </c>
      <c r="Z26" t="s">
        <v>8838</v>
      </c>
      <c r="AA26" t="s">
        <v>8838</v>
      </c>
      <c r="AB26" t="s">
        <v>8838</v>
      </c>
      <c r="AC26">
        <v>0</v>
      </c>
      <c r="AD26">
        <v>371</v>
      </c>
      <c r="AE26">
        <v>27</v>
      </c>
      <c r="AF26" t="s">
        <v>8838</v>
      </c>
      <c r="AG26" t="s">
        <v>8838</v>
      </c>
      <c r="AH26" t="s">
        <v>8838</v>
      </c>
      <c r="AI26" t="s">
        <v>8838</v>
      </c>
      <c r="AJ26" t="s">
        <v>8838</v>
      </c>
      <c r="AK26">
        <v>15</v>
      </c>
      <c r="AL26" s="1">
        <v>1546</v>
      </c>
      <c r="AM26" s="1">
        <v>1559</v>
      </c>
      <c r="AN26" t="s">
        <v>8838</v>
      </c>
      <c r="AO26" t="s">
        <v>8838</v>
      </c>
      <c r="AP26" t="s">
        <v>8838</v>
      </c>
      <c r="AQ26" t="s">
        <v>8838</v>
      </c>
      <c r="AR26" t="s">
        <v>8838</v>
      </c>
      <c r="AS26">
        <v>0</v>
      </c>
      <c r="AT26">
        <v>0</v>
      </c>
      <c r="AU26">
        <v>0</v>
      </c>
      <c r="AV26" t="s">
        <v>8838</v>
      </c>
      <c r="AW26" t="s">
        <v>8838</v>
      </c>
      <c r="AX26" t="s">
        <v>8838</v>
      </c>
      <c r="AY26" t="s">
        <v>8838</v>
      </c>
      <c r="AZ26" t="s">
        <v>8838</v>
      </c>
      <c r="BA26">
        <v>15</v>
      </c>
      <c r="BB26" s="1">
        <v>1545</v>
      </c>
      <c r="BC26" s="1">
        <v>1558</v>
      </c>
      <c r="BD26" t="s">
        <v>8838</v>
      </c>
      <c r="BE26" t="s">
        <v>8838</v>
      </c>
      <c r="BF26" t="s">
        <v>8838</v>
      </c>
      <c r="BG26" t="s">
        <v>8838</v>
      </c>
      <c r="BH26" t="s">
        <v>8838</v>
      </c>
      <c r="BI26">
        <v>15</v>
      </c>
      <c r="BJ26" s="1">
        <v>1545</v>
      </c>
      <c r="BK26" s="1">
        <v>1558</v>
      </c>
      <c r="BL26" t="s">
        <v>8838</v>
      </c>
      <c r="BM26" t="s">
        <v>8838</v>
      </c>
      <c r="BN26" t="s">
        <v>8838</v>
      </c>
      <c r="BO26" t="s">
        <v>8838</v>
      </c>
      <c r="BP26" t="s">
        <v>8838</v>
      </c>
      <c r="BQ26">
        <v>3</v>
      </c>
      <c r="BR26">
        <v>240</v>
      </c>
      <c r="BS26">
        <v>240</v>
      </c>
      <c r="BT26" t="s">
        <v>8838</v>
      </c>
      <c r="BU26" t="s">
        <v>8838</v>
      </c>
      <c r="BV26" t="s">
        <v>8838</v>
      </c>
      <c r="BW26" t="s">
        <v>8838</v>
      </c>
      <c r="BX26" t="s">
        <v>8838</v>
      </c>
      <c r="BY26" t="s">
        <v>8838</v>
      </c>
      <c r="BZ26">
        <v>47.5</v>
      </c>
      <c r="CA26">
        <v>1.77</v>
      </c>
      <c r="CB26" t="s">
        <v>8838</v>
      </c>
      <c r="CC26" t="s">
        <v>8838</v>
      </c>
      <c r="CD26" t="s">
        <v>8838</v>
      </c>
      <c r="CE26" t="s">
        <v>8838</v>
      </c>
      <c r="CF26" t="s">
        <v>8838</v>
      </c>
      <c r="CG26" t="s">
        <v>8838</v>
      </c>
      <c r="CH26">
        <v>47.51</v>
      </c>
      <c r="CI26">
        <v>1.77</v>
      </c>
      <c r="CJ26" t="s">
        <v>8838</v>
      </c>
      <c r="CK26" t="s">
        <v>8838</v>
      </c>
      <c r="CL26" t="s">
        <v>8838</v>
      </c>
      <c r="CM26" t="s">
        <v>8838</v>
      </c>
      <c r="CN26" t="s">
        <v>8838</v>
      </c>
      <c r="CO26">
        <v>6</v>
      </c>
      <c r="CP26" s="1">
        <v>6206</v>
      </c>
      <c r="CQ26">
        <v>114</v>
      </c>
      <c r="CR26" t="s">
        <v>8838</v>
      </c>
      <c r="CS26" t="s">
        <v>8838</v>
      </c>
      <c r="CT26" t="s">
        <v>8838</v>
      </c>
      <c r="CU26" t="s">
        <v>8838</v>
      </c>
      <c r="CV26" t="s">
        <v>8838</v>
      </c>
      <c r="CW26" t="s">
        <v>8838</v>
      </c>
      <c r="CX26">
        <v>0.72</v>
      </c>
      <c r="CY26">
        <v>41.53</v>
      </c>
      <c r="CZ26" t="s">
        <v>8838</v>
      </c>
      <c r="DA26" t="s">
        <v>8838</v>
      </c>
      <c r="DB26" t="s">
        <v>8838</v>
      </c>
      <c r="DC26" t="s">
        <v>8838</v>
      </c>
      <c r="DD26" t="s">
        <v>8838</v>
      </c>
      <c r="DE26" t="s">
        <v>8838</v>
      </c>
      <c r="DF26">
        <v>0.7</v>
      </c>
      <c r="DG26">
        <v>0.73</v>
      </c>
      <c r="DH26" t="s">
        <v>8838</v>
      </c>
      <c r="DI26" t="s">
        <v>8838</v>
      </c>
      <c r="DJ26" t="s">
        <v>8838</v>
      </c>
      <c r="DK26" s="5" t="e">
        <f>(CL26*3+CK26*2+CJ26)/6</f>
        <v>#VALUE!</v>
      </c>
      <c r="DL26" t="e">
        <f>BG26+(BG26*(CF26-8.25)/8.25)</f>
        <v>#VALUE!</v>
      </c>
      <c r="DM26" t="e">
        <f>BH26+(BH26*(CG26-8.25)/8.25)</f>
        <v>#VALUE!</v>
      </c>
      <c r="DN26">
        <f>BI26+(BI26*(CH26-8.25)/8.25)</f>
        <v>86.381818181818176</v>
      </c>
      <c r="DO26">
        <f>BJ26+(BJ26*(CI26-8.25)/8.25)</f>
        <v>331.4727272727273</v>
      </c>
      <c r="DP26" t="e">
        <f>BK26+(BK26*(CJ26-8.25)/8.25)</f>
        <v>#VALUE!</v>
      </c>
      <c r="DQ26" t="e">
        <f>BL26+(BL26*(CK26-8.25)/8.25)</f>
        <v>#VALUE!</v>
      </c>
      <c r="DR26" t="e">
        <f>BM26+(BM26*(CL26-8.25)/8.25)</f>
        <v>#VALUE!</v>
      </c>
      <c r="DS26" s="7" t="e">
        <f>DL26*10^8/$H26</f>
        <v>#VALUE!</v>
      </c>
      <c r="DT26" s="7" t="e">
        <f>DM26*10^8/$H26</f>
        <v>#VALUE!</v>
      </c>
      <c r="DU26" s="7">
        <f>DN26*10^8/$H26</f>
        <v>359.92424242424244</v>
      </c>
      <c r="DV26" s="7">
        <f>DO26*10^8/$H26</f>
        <v>1381.1363636363637</v>
      </c>
      <c r="DW26" s="7" t="e">
        <f>DP26*10^8/$H26</f>
        <v>#VALUE!</v>
      </c>
      <c r="DX26" s="7" t="e">
        <f>DQ26*10^8/$H26</f>
        <v>#VALUE!</v>
      </c>
      <c r="DY26" s="7" t="e">
        <f>DR26*10^8/$H26</f>
        <v>#VALUE!</v>
      </c>
      <c r="DZ26" s="7" t="e">
        <f>DS26*10^8/$H26</f>
        <v>#VALUE!</v>
      </c>
      <c r="EA26" s="7" t="e">
        <f>DY26*0.8</f>
        <v>#VALUE!</v>
      </c>
      <c r="EB26" s="9" t="e">
        <f>F26-#REF!</f>
        <v>#REF!</v>
      </c>
      <c r="EC26" s="3" t="e">
        <f>EB26/#REF!*100</f>
        <v>#REF!</v>
      </c>
      <c r="ED26" s="3" t="e">
        <f>DX26-F26</f>
        <v>#VALUE!</v>
      </c>
      <c r="EE26" s="11" t="e">
        <f>ED26/F26</f>
        <v>#VALUE!</v>
      </c>
      <c r="EF26" s="3" t="e">
        <f>F26-#REF!</f>
        <v>#REF!</v>
      </c>
    </row>
    <row r="27" spans="1:136" hidden="1" x14ac:dyDescent="0.3">
      <c r="A27">
        <v>25</v>
      </c>
      <c r="B27" s="17" t="s">
        <v>8864</v>
      </c>
      <c r="C27" s="16" t="str">
        <f>"https://finance.naver.com/item/frgn.nhn?code="&amp;B27</f>
        <v>https://finance.naver.com/item/frgn.nhn?code=326030</v>
      </c>
      <c r="D27" t="s">
        <v>3546</v>
      </c>
      <c r="E27" t="s">
        <v>3547</v>
      </c>
      <c r="F27" s="18">
        <f>VALUE(LEFT(E27,FIND("/",E27)-1))</f>
        <v>122000</v>
      </c>
      <c r="G27" s="6" t="s">
        <v>3548</v>
      </c>
      <c r="H27" s="6">
        <f>VALUE(LEFT(G27,FIND("/",G27)-1)) + VALUE(MID(G27,FIND("/",G27)+1,LEN(G27)))</f>
        <v>78313250</v>
      </c>
      <c r="I27" s="1">
        <v>41616</v>
      </c>
      <c r="J27" s="1">
        <f>F27*H27/(10^8)</f>
        <v>95542.164999999994</v>
      </c>
      <c r="K27">
        <v>899</v>
      </c>
      <c r="L27">
        <v>0</v>
      </c>
      <c r="M27">
        <v>11</v>
      </c>
      <c r="N27" s="1">
        <v>1239</v>
      </c>
      <c r="O27">
        <v>260</v>
      </c>
      <c r="P27" s="1">
        <v>2201</v>
      </c>
      <c r="Q27" s="1">
        <v>3702</v>
      </c>
      <c r="R27" s="1">
        <v>4482</v>
      </c>
      <c r="S27">
        <v>-577</v>
      </c>
      <c r="T27">
        <v>-989</v>
      </c>
      <c r="U27" s="1">
        <v>-1391</v>
      </c>
      <c r="V27">
        <v>-793</v>
      </c>
      <c r="W27" s="1">
        <v>-2395</v>
      </c>
      <c r="X27">
        <v>-728</v>
      </c>
      <c r="Y27">
        <v>221</v>
      </c>
      <c r="Z27">
        <v>892</v>
      </c>
      <c r="AA27">
        <v>-304</v>
      </c>
      <c r="AB27">
        <v>-976</v>
      </c>
      <c r="AC27" s="1">
        <v>-1381</v>
      </c>
      <c r="AD27">
        <v>-715</v>
      </c>
      <c r="AE27" s="1">
        <v>-2474</v>
      </c>
      <c r="AF27">
        <v>-271</v>
      </c>
      <c r="AG27">
        <v>210</v>
      </c>
      <c r="AH27">
        <v>941</v>
      </c>
      <c r="AI27" s="1">
        <v>1939</v>
      </c>
      <c r="AJ27">
        <v>984</v>
      </c>
      <c r="AK27">
        <v>955</v>
      </c>
      <c r="AL27" s="1">
        <v>1391</v>
      </c>
      <c r="AM27" s="1">
        <v>5002</v>
      </c>
      <c r="AN27" s="1">
        <v>5082</v>
      </c>
      <c r="AO27" s="1">
        <v>5386</v>
      </c>
      <c r="AP27" s="1">
        <v>5667</v>
      </c>
      <c r="AQ27">
        <v>462</v>
      </c>
      <c r="AR27">
        <v>511</v>
      </c>
      <c r="AS27">
        <v>369</v>
      </c>
      <c r="AT27" s="1">
        <v>1521</v>
      </c>
      <c r="AU27" s="1">
        <v>1212</v>
      </c>
      <c r="AV27" s="1">
        <v>1564</v>
      </c>
      <c r="AW27" s="1">
        <v>1658</v>
      </c>
      <c r="AX27" s="1">
        <v>1214</v>
      </c>
      <c r="AY27" s="1">
        <v>1477</v>
      </c>
      <c r="AZ27">
        <v>472</v>
      </c>
      <c r="BA27">
        <v>586</v>
      </c>
      <c r="BB27">
        <v>-130</v>
      </c>
      <c r="BC27" s="1">
        <v>3791</v>
      </c>
      <c r="BD27" s="1">
        <v>3518</v>
      </c>
      <c r="BE27" s="1">
        <v>3728</v>
      </c>
      <c r="BF27" s="1">
        <v>4452</v>
      </c>
      <c r="BG27" s="1">
        <v>1477</v>
      </c>
      <c r="BH27">
        <v>472</v>
      </c>
      <c r="BI27">
        <v>586</v>
      </c>
      <c r="BJ27">
        <v>-130</v>
      </c>
      <c r="BK27" s="1">
        <v>3791</v>
      </c>
      <c r="BL27" s="1">
        <v>3518</v>
      </c>
      <c r="BM27" s="1">
        <v>3728</v>
      </c>
      <c r="BN27" s="1">
        <v>4452</v>
      </c>
      <c r="BO27">
        <v>250</v>
      </c>
      <c r="BP27">
        <v>250</v>
      </c>
      <c r="BQ27">
        <v>325</v>
      </c>
      <c r="BR27">
        <v>325</v>
      </c>
      <c r="BS27">
        <v>392</v>
      </c>
      <c r="BT27">
        <v>391</v>
      </c>
      <c r="BU27">
        <v>391</v>
      </c>
      <c r="BV27">
        <v>391</v>
      </c>
      <c r="BW27">
        <v>-15.05</v>
      </c>
      <c r="BX27">
        <v>-66.819999999999993</v>
      </c>
      <c r="BY27">
        <v>-142.44</v>
      </c>
      <c r="BZ27">
        <v>-60.97</v>
      </c>
      <c r="CA27">
        <v>-77.400000000000006</v>
      </c>
      <c r="CB27">
        <v>-5.38</v>
      </c>
      <c r="CC27">
        <v>4.0199999999999996</v>
      </c>
      <c r="CD27">
        <v>17.03</v>
      </c>
      <c r="CE27">
        <v>-18.63</v>
      </c>
      <c r="CF27">
        <v>-100.19</v>
      </c>
      <c r="CG27">
        <v>-260.87</v>
      </c>
      <c r="CH27">
        <v>-313.64999999999998</v>
      </c>
      <c r="CI27">
        <v>-135.18</v>
      </c>
      <c r="CJ27">
        <v>-7.44</v>
      </c>
      <c r="CK27">
        <v>5.8</v>
      </c>
      <c r="CL27">
        <v>23.01</v>
      </c>
      <c r="CM27">
        <v>-607</v>
      </c>
      <c r="CN27" s="1">
        <v>-1953</v>
      </c>
      <c r="CO27" s="1">
        <v>-2219</v>
      </c>
      <c r="CP27" s="1">
        <v>-1100</v>
      </c>
      <c r="CQ27" s="1">
        <v>-3444</v>
      </c>
      <c r="CR27">
        <v>-347</v>
      </c>
      <c r="CS27">
        <v>268</v>
      </c>
      <c r="CT27" s="1">
        <v>1202</v>
      </c>
      <c r="CU27" t="s">
        <v>8838</v>
      </c>
      <c r="CV27" t="s">
        <v>8838</v>
      </c>
      <c r="CW27" t="s">
        <v>8838</v>
      </c>
      <c r="CX27" t="s">
        <v>8838</v>
      </c>
      <c r="CY27" t="s">
        <v>2</v>
      </c>
      <c r="CZ27" t="s">
        <v>2</v>
      </c>
      <c r="DA27">
        <v>454.43</v>
      </c>
      <c r="DB27">
        <v>101.5</v>
      </c>
      <c r="DC27" t="s">
        <v>8838</v>
      </c>
      <c r="DD27" t="s">
        <v>8838</v>
      </c>
      <c r="DE27" t="s">
        <v>8838</v>
      </c>
      <c r="DF27" t="s">
        <v>8838</v>
      </c>
      <c r="DG27">
        <v>34.909999999999997</v>
      </c>
      <c r="DH27">
        <v>27.16</v>
      </c>
      <c r="DI27">
        <v>25.63</v>
      </c>
      <c r="DJ27">
        <v>21.46</v>
      </c>
      <c r="DK27" s="5">
        <f>(CL27*3+CK27*2+CJ27)/6</f>
        <v>12.198333333333332</v>
      </c>
      <c r="DL27">
        <f>BG27+(BG27*(CF27-8.25)/8.25)</f>
        <v>-17937.046060606062</v>
      </c>
      <c r="DM27">
        <f>BH27+(BH27*(CG27-8.25)/8.25)</f>
        <v>-14924.92606060606</v>
      </c>
      <c r="DN27">
        <f>BI27+(BI27*(CH27-8.25)/8.25)</f>
        <v>-22278.654545454545</v>
      </c>
      <c r="DO27">
        <f>BJ27+(BJ27*(CI27-8.25)/8.25)</f>
        <v>2130.1090909090913</v>
      </c>
      <c r="DP27">
        <f>BK27+(BK27*(CJ27-8.25)/8.25)</f>
        <v>-3418.7927272727284</v>
      </c>
      <c r="DQ27">
        <f>BL27+(BL27*(CK27-8.25)/8.25)</f>
        <v>2473.2606060606058</v>
      </c>
      <c r="DR27">
        <f>BM27+(BM27*(CL27-8.25)/8.25)</f>
        <v>10397.730909090911</v>
      </c>
      <c r="DS27" s="7">
        <f>DL27*10^8/$H27</f>
        <v>-22904.228927551929</v>
      </c>
      <c r="DT27" s="7">
        <f>DM27*10^8/$H27</f>
        <v>-19057.983241157861</v>
      </c>
      <c r="DU27" s="7">
        <f>DN27*10^8/$H27</f>
        <v>-28448.129206046928</v>
      </c>
      <c r="DV27" s="7">
        <f>DO27*10^8/$H27</f>
        <v>2719.9855591602841</v>
      </c>
      <c r="DW27" s="7">
        <f>DP27*10^8/$H27</f>
        <v>-4365.5354965765409</v>
      </c>
      <c r="DX27" s="7">
        <f>DQ27*10^8/$H27</f>
        <v>3158.1636645913759</v>
      </c>
      <c r="DY27" s="7">
        <f>DR27*10^8/$H27</f>
        <v>13277.103056112357</v>
      </c>
      <c r="DZ27" s="7">
        <f>DS27*10^8/$H27</f>
        <v>-29246.939601602448</v>
      </c>
      <c r="EA27" s="7">
        <f>DY27*0.8</f>
        <v>10621.682444889886</v>
      </c>
      <c r="EB27" s="9" t="e">
        <f>F27-#REF!</f>
        <v>#REF!</v>
      </c>
      <c r="EC27" s="3" t="e">
        <f>EB27/#REF!*100</f>
        <v>#REF!</v>
      </c>
      <c r="ED27" s="3">
        <f>DX27-F27</f>
        <v>-118841.83633540862</v>
      </c>
      <c r="EE27" s="11">
        <f>ED27/F27</f>
        <v>-0.97411341258531658</v>
      </c>
      <c r="EF27" s="3" t="e">
        <f>F27-#REF!</f>
        <v>#REF!</v>
      </c>
    </row>
    <row r="28" spans="1:136" x14ac:dyDescent="0.3">
      <c r="A28">
        <v>355</v>
      </c>
      <c r="B28" s="17" t="s">
        <v>9194</v>
      </c>
      <c r="C28" s="16" t="str">
        <f>"https://finance.naver.com/item/frgn.nhn?code="&amp;B28</f>
        <v>https://finance.naver.com/item/frgn.nhn?code=034020</v>
      </c>
      <c r="D28" t="s">
        <v>339</v>
      </c>
      <c r="E28" t="s">
        <v>4204</v>
      </c>
      <c r="F28" s="18">
        <f>VALUE(LEFT(E28,FIND("/",E28)-1))</f>
        <v>21500</v>
      </c>
      <c r="G28" s="6" t="s">
        <v>4205</v>
      </c>
      <c r="H28" s="6">
        <f>VALUE(LEFT(G28,FIND("/",G28)-1)) + VALUE(MID(G28,FIND("/",G28)+1,LEN(G28)))</f>
        <v>512416421</v>
      </c>
      <c r="I28" s="1">
        <v>19090641</v>
      </c>
      <c r="J28" s="1">
        <f>F28*H28/(10^8)</f>
        <v>110169.53051500001</v>
      </c>
      <c r="K28" s="1">
        <v>139523</v>
      </c>
      <c r="L28" s="1">
        <v>138413</v>
      </c>
      <c r="M28" s="1">
        <v>147611</v>
      </c>
      <c r="N28" s="1">
        <v>156597</v>
      </c>
      <c r="O28" s="1">
        <v>151324</v>
      </c>
      <c r="P28" t="s">
        <v>8838</v>
      </c>
      <c r="Q28" t="s">
        <v>8838</v>
      </c>
      <c r="R28" t="s">
        <v>8838</v>
      </c>
      <c r="S28" s="1">
        <v>7982</v>
      </c>
      <c r="T28" s="1">
        <v>9134</v>
      </c>
      <c r="U28" s="1">
        <v>10035</v>
      </c>
      <c r="V28" s="1">
        <v>10769</v>
      </c>
      <c r="W28" s="1">
        <v>1541</v>
      </c>
      <c r="X28" t="s">
        <v>8838</v>
      </c>
      <c r="Y28" t="s">
        <v>8838</v>
      </c>
      <c r="Z28" t="s">
        <v>8838</v>
      </c>
      <c r="AA28" s="1">
        <v>-2155</v>
      </c>
      <c r="AB28" s="1">
        <v>-1097</v>
      </c>
      <c r="AC28" s="1">
        <v>-4217</v>
      </c>
      <c r="AD28" s="1">
        <v>-1044</v>
      </c>
      <c r="AE28" s="1">
        <v>-8384</v>
      </c>
      <c r="AF28" t="s">
        <v>8838</v>
      </c>
      <c r="AG28" t="s">
        <v>8838</v>
      </c>
      <c r="AH28" t="s">
        <v>8838</v>
      </c>
      <c r="AI28" s="1">
        <v>248326</v>
      </c>
      <c r="AJ28" s="1">
        <v>249623</v>
      </c>
      <c r="AK28" s="1">
        <v>248149</v>
      </c>
      <c r="AL28" s="1">
        <v>248092</v>
      </c>
      <c r="AM28" s="1">
        <v>255672</v>
      </c>
      <c r="AN28" t="s">
        <v>8838</v>
      </c>
      <c r="AO28" t="s">
        <v>8838</v>
      </c>
      <c r="AP28" t="s">
        <v>8838</v>
      </c>
      <c r="AQ28" s="1">
        <v>180097</v>
      </c>
      <c r="AR28" s="1">
        <v>183964</v>
      </c>
      <c r="AS28" s="1">
        <v>185965</v>
      </c>
      <c r="AT28" s="1">
        <v>186073</v>
      </c>
      <c r="AU28" s="1">
        <v>184607</v>
      </c>
      <c r="AV28" t="s">
        <v>8838</v>
      </c>
      <c r="AW28" t="s">
        <v>8838</v>
      </c>
      <c r="AX28" t="s">
        <v>8838</v>
      </c>
      <c r="AY28" s="1">
        <v>68228</v>
      </c>
      <c r="AZ28" s="1">
        <v>65659</v>
      </c>
      <c r="BA28" s="1">
        <v>62184</v>
      </c>
      <c r="BB28" s="1">
        <v>62020</v>
      </c>
      <c r="BC28" s="1">
        <v>71065</v>
      </c>
      <c r="BD28" t="s">
        <v>8838</v>
      </c>
      <c r="BE28" t="s">
        <v>8838</v>
      </c>
      <c r="BF28" t="s">
        <v>8838</v>
      </c>
      <c r="BG28" s="1">
        <v>34757</v>
      </c>
      <c r="BH28" s="1">
        <v>33868</v>
      </c>
      <c r="BI28" s="1">
        <v>28048</v>
      </c>
      <c r="BJ28" s="1">
        <v>25621</v>
      </c>
      <c r="BK28" s="1">
        <v>31884</v>
      </c>
      <c r="BL28" t="s">
        <v>8838</v>
      </c>
      <c r="BM28" t="s">
        <v>8838</v>
      </c>
      <c r="BN28" t="s">
        <v>8838</v>
      </c>
      <c r="BO28" s="1">
        <v>5968</v>
      </c>
      <c r="BP28" s="1">
        <v>5968</v>
      </c>
      <c r="BQ28" s="1">
        <v>6503</v>
      </c>
      <c r="BR28" s="1">
        <v>10753</v>
      </c>
      <c r="BS28" s="1">
        <v>19377</v>
      </c>
      <c r="BT28" t="s">
        <v>8838</v>
      </c>
      <c r="BU28" t="s">
        <v>8838</v>
      </c>
      <c r="BV28" t="s">
        <v>8838</v>
      </c>
      <c r="BW28">
        <v>-0.83</v>
      </c>
      <c r="BX28">
        <v>-0.44</v>
      </c>
      <c r="BY28">
        <v>-1.69</v>
      </c>
      <c r="BZ28">
        <v>-0.42</v>
      </c>
      <c r="CA28">
        <v>-3.33</v>
      </c>
      <c r="CB28" t="s">
        <v>8838</v>
      </c>
      <c r="CC28" t="s">
        <v>8838</v>
      </c>
      <c r="CD28" t="s">
        <v>8838</v>
      </c>
      <c r="CE28">
        <v>-4.84</v>
      </c>
      <c r="CF28">
        <v>-8.51</v>
      </c>
      <c r="CG28">
        <v>-16.920000000000002</v>
      </c>
      <c r="CH28">
        <v>-14.73</v>
      </c>
      <c r="CI28">
        <v>-37.200000000000003</v>
      </c>
      <c r="CJ28" t="s">
        <v>8838</v>
      </c>
      <c r="CK28" t="s">
        <v>8838</v>
      </c>
      <c r="CL28" t="s">
        <v>8838</v>
      </c>
      <c r="CM28" s="1">
        <v>-1236</v>
      </c>
      <c r="CN28" s="1">
        <v>-2113</v>
      </c>
      <c r="CO28" s="1">
        <v>-3602</v>
      </c>
      <c r="CP28" s="1">
        <v>-1928</v>
      </c>
      <c r="CQ28" s="1">
        <v>-3800</v>
      </c>
      <c r="CR28" t="s">
        <v>8838</v>
      </c>
      <c r="CS28" t="s">
        <v>8838</v>
      </c>
      <c r="CT28" t="s">
        <v>8838</v>
      </c>
      <c r="CU28" t="s">
        <v>2</v>
      </c>
      <c r="CV28" t="s">
        <v>2</v>
      </c>
      <c r="CW28" t="s">
        <v>2</v>
      </c>
      <c r="CX28" t="s">
        <v>2</v>
      </c>
      <c r="CY28" t="s">
        <v>2</v>
      </c>
      <c r="CZ28" t="s">
        <v>8838</v>
      </c>
      <c r="DA28" t="s">
        <v>8838</v>
      </c>
      <c r="DB28" t="s">
        <v>8838</v>
      </c>
      <c r="DC28">
        <v>0.84</v>
      </c>
      <c r="DD28">
        <v>0.48</v>
      </c>
      <c r="DE28">
        <v>0.4</v>
      </c>
      <c r="DF28">
        <v>0.46</v>
      </c>
      <c r="DG28">
        <v>1.59</v>
      </c>
      <c r="DH28" t="s">
        <v>8838</v>
      </c>
      <c r="DI28" t="s">
        <v>8838</v>
      </c>
      <c r="DJ28" t="s">
        <v>8838</v>
      </c>
      <c r="DK28" s="5" t="e">
        <f>(CL28*3+CK28*2+CJ28)/6</f>
        <v>#VALUE!</v>
      </c>
      <c r="DL28">
        <f>BG28+(BG28*(CF28-8.25)/8.25)</f>
        <v>-35852.372121212116</v>
      </c>
      <c r="DM28">
        <f>BH28+(BH28*(CG28-8.25)/8.25)</f>
        <v>-69460.189090909102</v>
      </c>
      <c r="DN28">
        <f>BI28+(BI28*(CH28-8.25)/8.25)</f>
        <v>-50078.429090909092</v>
      </c>
      <c r="DO28">
        <f>BJ28+(BJ28*(CI28-8.25)/8.25)</f>
        <v>-115527.41818181821</v>
      </c>
      <c r="DP28" t="e">
        <f>BK28+(BK28*(CJ28-8.25)/8.25)</f>
        <v>#VALUE!</v>
      </c>
      <c r="DQ28" t="e">
        <f>BL28+(BL28*(CK28-8.25)/8.25)</f>
        <v>#VALUE!</v>
      </c>
      <c r="DR28" t="e">
        <f>BM28+(BM28*(CL28-8.25)/8.25)</f>
        <v>#VALUE!</v>
      </c>
      <c r="DS28" s="7">
        <f>DL28*10^8/$H28</f>
        <v>-6996.7258370145237</v>
      </c>
      <c r="DT28" s="7">
        <f>DM28*10^8/$H28</f>
        <v>-13555.418258328826</v>
      </c>
      <c r="DU28" s="7">
        <f>DN28*10^8/$H28</f>
        <v>-9772.9945877181581</v>
      </c>
      <c r="DV28" s="7">
        <f>DO28*10^8/$H28</f>
        <v>-22545.612015392107</v>
      </c>
      <c r="DW28" s="7" t="e">
        <f>DP28*10^8/$H28</f>
        <v>#VALUE!</v>
      </c>
      <c r="DX28" s="7" t="e">
        <f>DQ28*10^8/$H28</f>
        <v>#VALUE!</v>
      </c>
      <c r="DY28" s="7" t="e">
        <f>DR28*10^8/$H28</f>
        <v>#VALUE!</v>
      </c>
      <c r="DZ28" s="7">
        <f>DS28*10^8/$H28</f>
        <v>-1365.4374743416984</v>
      </c>
      <c r="EA28" s="7" t="e">
        <f>DY28*0.8</f>
        <v>#VALUE!</v>
      </c>
      <c r="EB28" s="9" t="e">
        <f>F28-#REF!</f>
        <v>#REF!</v>
      </c>
      <c r="EC28" s="3" t="e">
        <f>EB28/#REF!*100</f>
        <v>#REF!</v>
      </c>
      <c r="ED28" s="3" t="e">
        <f>DX28-F28</f>
        <v>#VALUE!</v>
      </c>
      <c r="EE28" s="11" t="e">
        <f>ED28/F28</f>
        <v>#VALUE!</v>
      </c>
      <c r="EF28" s="3" t="e">
        <f>F28-#REF!</f>
        <v>#REF!</v>
      </c>
    </row>
    <row r="29" spans="1:136" x14ac:dyDescent="0.3">
      <c r="A29">
        <v>611</v>
      </c>
      <c r="B29" s="17" t="s">
        <v>9450</v>
      </c>
      <c r="C29" s="16" t="str">
        <f>"https://finance.naver.com/item/frgn.nhn?code="&amp;B29</f>
        <v>https://finance.naver.com/item/frgn.nhn?code=010950</v>
      </c>
      <c r="D29" t="s">
        <v>571</v>
      </c>
      <c r="E29" t="s">
        <v>4730</v>
      </c>
      <c r="F29" s="18">
        <f>VALUE(LEFT(E29,FIND("/",E29)-1))</f>
        <v>93700</v>
      </c>
      <c r="G29" s="6" t="s">
        <v>4731</v>
      </c>
      <c r="H29" s="6">
        <f>VALUE(LEFT(G29,FIND("/",G29)-1)) + VALUE(MID(G29,FIND("/",G29)+1,LEN(G29)))</f>
        <v>116604719</v>
      </c>
      <c r="I29" s="1">
        <v>9000</v>
      </c>
      <c r="J29" s="1">
        <f>F29*H29/(10^8)</f>
        <v>109258.621703</v>
      </c>
      <c r="K29" s="1">
        <v>163218</v>
      </c>
      <c r="L29" s="1">
        <v>208914</v>
      </c>
      <c r="M29" s="1">
        <v>254633</v>
      </c>
      <c r="N29" s="1">
        <v>243942</v>
      </c>
      <c r="O29" s="1">
        <v>168297</v>
      </c>
      <c r="P29" s="1">
        <v>258688</v>
      </c>
      <c r="Q29" s="1">
        <v>271196</v>
      </c>
      <c r="R29" s="1">
        <v>270961</v>
      </c>
      <c r="S29" s="1">
        <v>16169</v>
      </c>
      <c r="T29" s="1">
        <v>13733</v>
      </c>
      <c r="U29" s="1">
        <v>6395</v>
      </c>
      <c r="V29" s="1">
        <v>4201</v>
      </c>
      <c r="W29" s="1">
        <v>-10991</v>
      </c>
      <c r="X29" s="1">
        <v>21171</v>
      </c>
      <c r="Y29" s="1">
        <v>19272</v>
      </c>
      <c r="Z29" s="1">
        <v>19152</v>
      </c>
      <c r="AA29" s="1">
        <v>12054</v>
      </c>
      <c r="AB29" s="1">
        <v>12465</v>
      </c>
      <c r="AC29" s="1">
        <v>2580</v>
      </c>
      <c r="AD29">
        <v>654</v>
      </c>
      <c r="AE29" s="1">
        <v>-7961</v>
      </c>
      <c r="AF29" s="1">
        <v>14008</v>
      </c>
      <c r="AG29" s="1">
        <v>13035</v>
      </c>
      <c r="AH29" s="1">
        <v>13059</v>
      </c>
      <c r="AI29" s="1">
        <v>139590</v>
      </c>
      <c r="AJ29" s="1">
        <v>150875</v>
      </c>
      <c r="AK29" s="1">
        <v>159550</v>
      </c>
      <c r="AL29" s="1">
        <v>163334</v>
      </c>
      <c r="AM29" s="1">
        <v>156905</v>
      </c>
      <c r="AN29" s="1">
        <v>183042</v>
      </c>
      <c r="AO29" s="1">
        <v>192628</v>
      </c>
      <c r="AP29" s="1">
        <v>202205</v>
      </c>
      <c r="AQ29" s="1">
        <v>75674</v>
      </c>
      <c r="AR29" s="1">
        <v>82448</v>
      </c>
      <c r="AS29" s="1">
        <v>94858</v>
      </c>
      <c r="AT29" s="1">
        <v>98368</v>
      </c>
      <c r="AU29" s="1">
        <v>100080</v>
      </c>
      <c r="AV29" s="1">
        <v>113725</v>
      </c>
      <c r="AW29" s="1">
        <v>113923</v>
      </c>
      <c r="AX29" s="1">
        <v>114225</v>
      </c>
      <c r="AY29" s="1">
        <v>63916</v>
      </c>
      <c r="AZ29" s="1">
        <v>68426</v>
      </c>
      <c r="BA29" s="1">
        <v>64692</v>
      </c>
      <c r="BB29" s="1">
        <v>64966</v>
      </c>
      <c r="BC29" s="1">
        <v>56825</v>
      </c>
      <c r="BD29" s="1">
        <v>69317</v>
      </c>
      <c r="BE29" s="1">
        <v>78705</v>
      </c>
      <c r="BF29" s="1">
        <v>87980</v>
      </c>
      <c r="BG29" s="1">
        <v>63916</v>
      </c>
      <c r="BH29" s="1">
        <v>68426</v>
      </c>
      <c r="BI29" s="1">
        <v>64692</v>
      </c>
      <c r="BJ29" s="1">
        <v>64966</v>
      </c>
      <c r="BK29" s="1">
        <v>56825</v>
      </c>
      <c r="BL29" s="1">
        <v>69246</v>
      </c>
      <c r="BM29" s="1">
        <v>78803</v>
      </c>
      <c r="BN29" s="1">
        <v>88053</v>
      </c>
      <c r="BO29" s="1">
        <v>2915</v>
      </c>
      <c r="BP29" s="1">
        <v>2915</v>
      </c>
      <c r="BQ29" s="1">
        <v>2915</v>
      </c>
      <c r="BR29" s="1">
        <v>2915</v>
      </c>
      <c r="BS29" s="1">
        <v>2915</v>
      </c>
      <c r="BT29" s="1">
        <v>2918</v>
      </c>
      <c r="BU29" s="1">
        <v>2918</v>
      </c>
      <c r="BV29" s="1">
        <v>2918</v>
      </c>
      <c r="BW29">
        <v>9.74</v>
      </c>
      <c r="BX29">
        <v>8.58</v>
      </c>
      <c r="BY29">
        <v>1.66</v>
      </c>
      <c r="BZ29">
        <v>0.41</v>
      </c>
      <c r="CA29">
        <v>-4.97</v>
      </c>
      <c r="CB29">
        <v>8.24</v>
      </c>
      <c r="CC29">
        <v>6.94</v>
      </c>
      <c r="CD29">
        <v>6.61</v>
      </c>
      <c r="CE29">
        <v>20.46</v>
      </c>
      <c r="CF29">
        <v>18.84</v>
      </c>
      <c r="CG29">
        <v>3.88</v>
      </c>
      <c r="CH29">
        <v>1.01</v>
      </c>
      <c r="CI29">
        <v>-13.07</v>
      </c>
      <c r="CJ29">
        <v>22.25</v>
      </c>
      <c r="CK29">
        <v>17.600000000000001</v>
      </c>
      <c r="CL29">
        <v>15.65</v>
      </c>
      <c r="CM29" s="1">
        <v>10337</v>
      </c>
      <c r="CN29" s="1">
        <v>10690</v>
      </c>
      <c r="CO29" s="1">
        <v>2213</v>
      </c>
      <c r="CP29">
        <v>561</v>
      </c>
      <c r="CQ29" s="1">
        <v>-6827</v>
      </c>
      <c r="CR29" s="1">
        <v>12027</v>
      </c>
      <c r="CS29" s="1">
        <v>11171</v>
      </c>
      <c r="CT29" s="1">
        <v>11199</v>
      </c>
      <c r="CU29">
        <v>8.19</v>
      </c>
      <c r="CV29">
        <v>10.94</v>
      </c>
      <c r="CW29">
        <v>44.15</v>
      </c>
      <c r="CX29">
        <v>169.84</v>
      </c>
      <c r="CY29" t="s">
        <v>2</v>
      </c>
      <c r="CZ29">
        <v>7.79</v>
      </c>
      <c r="DA29">
        <v>8.39</v>
      </c>
      <c r="DB29">
        <v>8.3699999999999992</v>
      </c>
      <c r="DC29">
        <v>1.54</v>
      </c>
      <c r="DD29">
        <v>1.99</v>
      </c>
      <c r="DE29">
        <v>1.76</v>
      </c>
      <c r="DF29">
        <v>1.71</v>
      </c>
      <c r="DG29">
        <v>1.42</v>
      </c>
      <c r="DH29">
        <v>1.58</v>
      </c>
      <c r="DI29">
        <v>1.39</v>
      </c>
      <c r="DJ29">
        <v>1.24</v>
      </c>
      <c r="DK29" s="5">
        <f>(CL29*3+CK29*2+CJ29)/6</f>
        <v>17.400000000000002</v>
      </c>
      <c r="DL29">
        <f>BG29+(BG29*(CF29-8.25)/8.25)</f>
        <v>145960.9018181818</v>
      </c>
      <c r="DM29">
        <f>BH29+(BH29*(CG29-8.25)/8.25)</f>
        <v>32180.955151515154</v>
      </c>
      <c r="DN29">
        <f>BI29+(BI29*(CH29-8.25)/8.25)</f>
        <v>7919.8690909090874</v>
      </c>
      <c r="DO29">
        <f>BJ29+(BJ29*(CI29-8.25)/8.25)</f>
        <v>-102921.89333333334</v>
      </c>
      <c r="DP29">
        <f>BK29+(BK29*(CJ29-8.25)/8.25)</f>
        <v>153255.30303030304</v>
      </c>
      <c r="DQ29">
        <f>BL29+(BL29*(CK29-8.25)/8.25)</f>
        <v>147724.80000000002</v>
      </c>
      <c r="DR29">
        <f>BM29+(BM29*(CL29-8.25)/8.25)</f>
        <v>149486.90303030304</v>
      </c>
      <c r="DS29" s="7">
        <f>DL29*10^8/$H29</f>
        <v>125175.81026732014</v>
      </c>
      <c r="DT29" s="7">
        <f>DM29*10^8/$H29</f>
        <v>27598.330005422129</v>
      </c>
      <c r="DU29" s="7">
        <f>DN29*10^8/$H29</f>
        <v>6792.0656718096352</v>
      </c>
      <c r="DV29" s="7">
        <f>DO29*10^8/$H29</f>
        <v>-88265.633000096117</v>
      </c>
      <c r="DW29" s="7">
        <f>DP29*10^8/$H29</f>
        <v>131431.47579670686</v>
      </c>
      <c r="DX29" s="7">
        <f>DQ29*10^8/$H29</f>
        <v>126688.5262165076</v>
      </c>
      <c r="DY29" s="7">
        <f>DR29*10^8/$H29</f>
        <v>128199.70264694266</v>
      </c>
      <c r="DZ29" s="7">
        <f>DS29*10^8/$H29</f>
        <v>107350.55265415128</v>
      </c>
      <c r="EA29" s="7">
        <f>DY29*0.8</f>
        <v>102559.76211755414</v>
      </c>
      <c r="EB29" s="9" t="e">
        <f>F29-#REF!</f>
        <v>#REF!</v>
      </c>
      <c r="EC29" s="3" t="e">
        <f>EB29/#REF!*100</f>
        <v>#REF!</v>
      </c>
      <c r="ED29" s="3">
        <f>DX29-F29</f>
        <v>32988.526216507598</v>
      </c>
      <c r="EE29" s="11">
        <f>ED29/F29</f>
        <v>0.35206538117937669</v>
      </c>
      <c r="EF29" s="3" t="e">
        <f>F29-#REF!</f>
        <v>#REF!</v>
      </c>
    </row>
    <row r="30" spans="1:136" hidden="1" x14ac:dyDescent="0.3">
      <c r="A30">
        <v>28</v>
      </c>
      <c r="B30" s="17" t="s">
        <v>8867</v>
      </c>
      <c r="C30" s="16" t="str">
        <f>"https://finance.naver.com/item/frgn.nhn?code="&amp;B30</f>
        <v>https://finance.naver.com/item/frgn.nhn?code=338100</v>
      </c>
      <c r="D30" t="s">
        <v>22</v>
      </c>
      <c r="E30" t="s">
        <v>3553</v>
      </c>
      <c r="F30" s="18">
        <f>VALUE(LEFT(E30,FIND("/",E30)-1))</f>
        <v>4940</v>
      </c>
      <c r="G30" s="6" t="s">
        <v>3554</v>
      </c>
      <c r="H30" s="6">
        <f>VALUE(LEFT(G30,FIND("/",G30)-1)) + VALUE(MID(G30,FIND("/",G30)+1,LEN(G30)))</f>
        <v>18660000</v>
      </c>
      <c r="I30">
        <v>0</v>
      </c>
      <c r="J30" s="1">
        <f>F30*H30/(10^8)</f>
        <v>921.80399999999997</v>
      </c>
      <c r="K30" t="s">
        <v>8838</v>
      </c>
      <c r="L30">
        <v>0</v>
      </c>
      <c r="M30">
        <v>26</v>
      </c>
      <c r="N30">
        <v>29</v>
      </c>
      <c r="O30">
        <v>27</v>
      </c>
      <c r="P30" t="s">
        <v>8838</v>
      </c>
      <c r="Q30" t="s">
        <v>8838</v>
      </c>
      <c r="R30" t="s">
        <v>8838</v>
      </c>
      <c r="S30" t="s">
        <v>8838</v>
      </c>
      <c r="T30">
        <v>-17</v>
      </c>
      <c r="U30">
        <v>25</v>
      </c>
      <c r="V30">
        <v>27</v>
      </c>
      <c r="W30">
        <v>20</v>
      </c>
      <c r="X30" t="s">
        <v>8838</v>
      </c>
      <c r="Y30" t="s">
        <v>8838</v>
      </c>
      <c r="Z30" t="s">
        <v>8838</v>
      </c>
      <c r="AA30" t="s">
        <v>8838</v>
      </c>
      <c r="AB30">
        <v>-17</v>
      </c>
      <c r="AC30">
        <v>25</v>
      </c>
      <c r="AD30">
        <v>27</v>
      </c>
      <c r="AE30">
        <v>20</v>
      </c>
      <c r="AF30" t="s">
        <v>8838</v>
      </c>
      <c r="AG30" t="s">
        <v>8838</v>
      </c>
      <c r="AH30" t="s">
        <v>8838</v>
      </c>
      <c r="AI30" t="s">
        <v>8838</v>
      </c>
      <c r="AJ30">
        <v>907</v>
      </c>
      <c r="AK30">
        <v>926</v>
      </c>
      <c r="AL30">
        <v>930</v>
      </c>
      <c r="AM30">
        <v>929</v>
      </c>
      <c r="AN30" t="s">
        <v>8838</v>
      </c>
      <c r="AO30" t="s">
        <v>8838</v>
      </c>
      <c r="AP30" t="s">
        <v>8838</v>
      </c>
      <c r="AQ30" t="s">
        <v>8838</v>
      </c>
      <c r="AR30">
        <v>6</v>
      </c>
      <c r="AS30">
        <v>1</v>
      </c>
      <c r="AT30">
        <v>1</v>
      </c>
      <c r="AU30">
        <v>3</v>
      </c>
      <c r="AV30" t="s">
        <v>8838</v>
      </c>
      <c r="AW30" t="s">
        <v>8838</v>
      </c>
      <c r="AX30" t="s">
        <v>8838</v>
      </c>
      <c r="AY30" t="s">
        <v>8838</v>
      </c>
      <c r="AZ30">
        <v>900</v>
      </c>
      <c r="BA30">
        <v>925</v>
      </c>
      <c r="BB30">
        <v>929</v>
      </c>
      <c r="BC30">
        <v>927</v>
      </c>
      <c r="BD30" t="s">
        <v>8838</v>
      </c>
      <c r="BE30" t="s">
        <v>8838</v>
      </c>
      <c r="BF30" t="s">
        <v>8838</v>
      </c>
      <c r="BG30" t="s">
        <v>8838</v>
      </c>
      <c r="BH30">
        <v>900</v>
      </c>
      <c r="BI30">
        <v>925</v>
      </c>
      <c r="BJ30">
        <v>929</v>
      </c>
      <c r="BK30">
        <v>927</v>
      </c>
      <c r="BL30" t="s">
        <v>8838</v>
      </c>
      <c r="BM30" t="s">
        <v>8838</v>
      </c>
      <c r="BN30" t="s">
        <v>8838</v>
      </c>
      <c r="BO30" t="s">
        <v>8838</v>
      </c>
      <c r="BP30">
        <v>93</v>
      </c>
      <c r="BQ30">
        <v>93</v>
      </c>
      <c r="BR30">
        <v>93</v>
      </c>
      <c r="BS30">
        <v>93</v>
      </c>
      <c r="BT30" t="s">
        <v>8838</v>
      </c>
      <c r="BU30" t="s">
        <v>8838</v>
      </c>
      <c r="BV30" t="s">
        <v>8838</v>
      </c>
      <c r="BW30" t="s">
        <v>8838</v>
      </c>
      <c r="BX30" t="s">
        <v>8838</v>
      </c>
      <c r="BY30">
        <v>2.73</v>
      </c>
      <c r="BZ30">
        <v>2.94</v>
      </c>
      <c r="CA30">
        <v>2.16</v>
      </c>
      <c r="CB30" t="s">
        <v>8838</v>
      </c>
      <c r="CC30" t="s">
        <v>8838</v>
      </c>
      <c r="CD30" t="s">
        <v>8838</v>
      </c>
      <c r="CE30" t="s">
        <v>8838</v>
      </c>
      <c r="CF30" t="s">
        <v>8838</v>
      </c>
      <c r="CG30">
        <v>2.74</v>
      </c>
      <c r="CH30">
        <v>2.95</v>
      </c>
      <c r="CI30">
        <v>2.16</v>
      </c>
      <c r="CJ30" t="s">
        <v>8838</v>
      </c>
      <c r="CK30" t="s">
        <v>8838</v>
      </c>
      <c r="CL30" t="s">
        <v>8838</v>
      </c>
      <c r="CM30" t="s">
        <v>8838</v>
      </c>
      <c r="CN30">
        <v>-939</v>
      </c>
      <c r="CO30">
        <v>134</v>
      </c>
      <c r="CP30">
        <v>146</v>
      </c>
      <c r="CQ30">
        <v>108</v>
      </c>
      <c r="CR30" t="s">
        <v>8838</v>
      </c>
      <c r="CS30" t="s">
        <v>8838</v>
      </c>
      <c r="CT30" t="s">
        <v>8838</v>
      </c>
      <c r="CU30" t="s">
        <v>8838</v>
      </c>
      <c r="CV30" t="s">
        <v>8838</v>
      </c>
      <c r="CW30">
        <v>37.32</v>
      </c>
      <c r="CX30">
        <v>29.71</v>
      </c>
      <c r="CY30">
        <v>43.34</v>
      </c>
      <c r="CZ30" t="s">
        <v>8838</v>
      </c>
      <c r="DA30" t="s">
        <v>8838</v>
      </c>
      <c r="DB30" t="s">
        <v>8838</v>
      </c>
      <c r="DC30" t="s">
        <v>8838</v>
      </c>
      <c r="DD30" t="s">
        <v>8838</v>
      </c>
      <c r="DE30">
        <v>1.01</v>
      </c>
      <c r="DF30">
        <v>0.87</v>
      </c>
      <c r="DG30">
        <v>0.94</v>
      </c>
      <c r="DH30" t="s">
        <v>8838</v>
      </c>
      <c r="DI30" t="s">
        <v>8838</v>
      </c>
      <c r="DJ30" t="s">
        <v>8838</v>
      </c>
      <c r="DK30" s="5" t="e">
        <f>(CL30*3+CK30*2+CJ30)/6</f>
        <v>#VALUE!</v>
      </c>
      <c r="DL30" t="e">
        <f>BG30+(BG30*(CF30-8.25)/8.25)</f>
        <v>#VALUE!</v>
      </c>
      <c r="DM30">
        <f>BH30+(BH30*(CG30-8.25)/8.25)</f>
        <v>298.90909090909088</v>
      </c>
      <c r="DN30">
        <f>BI30+(BI30*(CH30-8.25)/8.25)</f>
        <v>330.75757575757575</v>
      </c>
      <c r="DO30">
        <f>BJ30+(BJ30*(CI30-8.25)/8.25)</f>
        <v>243.22909090909093</v>
      </c>
      <c r="DP30" t="e">
        <f>BK30+(BK30*(CJ30-8.25)/8.25)</f>
        <v>#VALUE!</v>
      </c>
      <c r="DQ30" t="e">
        <f>BL30+(BL30*(CK30-8.25)/8.25)</f>
        <v>#VALUE!</v>
      </c>
      <c r="DR30" t="e">
        <f>BM30+(BM30*(CL30-8.25)/8.25)</f>
        <v>#VALUE!</v>
      </c>
      <c r="DS30" s="7" t="e">
        <f>DL30*10^8/$H30</f>
        <v>#VALUE!</v>
      </c>
      <c r="DT30" s="7">
        <f>DM30*10^8/$H30</f>
        <v>1601.870798012277</v>
      </c>
      <c r="DU30" s="7">
        <f>DN30*10^8/$H30</f>
        <v>1772.5486375004059</v>
      </c>
      <c r="DV30" s="7">
        <f>DO30*10^8/$H30</f>
        <v>1303.4785150540779</v>
      </c>
      <c r="DW30" s="7" t="e">
        <f>DP30*10^8/$H30</f>
        <v>#VALUE!</v>
      </c>
      <c r="DX30" s="7" t="e">
        <f>DQ30*10^8/$H30</f>
        <v>#VALUE!</v>
      </c>
      <c r="DY30" s="7" t="e">
        <f>DR30*10^8/$H30</f>
        <v>#VALUE!</v>
      </c>
      <c r="DZ30" s="7" t="e">
        <f>DS30*10^8/$H30</f>
        <v>#VALUE!</v>
      </c>
      <c r="EA30" s="7" t="e">
        <f>DY30*0.8</f>
        <v>#VALUE!</v>
      </c>
      <c r="EB30" s="9" t="e">
        <f>F30-#REF!</f>
        <v>#REF!</v>
      </c>
      <c r="EC30" s="3" t="e">
        <f>EB30/#REF!*100</f>
        <v>#REF!</v>
      </c>
      <c r="ED30" s="3" t="e">
        <f>DX30-F30</f>
        <v>#VALUE!</v>
      </c>
      <c r="EE30" s="11" t="e">
        <f>ED30/F30</f>
        <v>#VALUE!</v>
      </c>
      <c r="EF30" s="3" t="e">
        <f>F30-#REF!</f>
        <v>#REF!</v>
      </c>
    </row>
    <row r="31" spans="1:136" x14ac:dyDescent="0.3">
      <c r="A31">
        <v>805</v>
      </c>
      <c r="B31" s="17" t="s">
        <v>9644</v>
      </c>
      <c r="C31" s="16" t="str">
        <f>"https://finance.naver.com/item/frgn.nhn?code="&amp;B31</f>
        <v>https://finance.naver.com/item/frgn.nhn?code=003490</v>
      </c>
      <c r="D31" t="s">
        <v>745</v>
      </c>
      <c r="E31" t="s">
        <v>5126</v>
      </c>
      <c r="F31" s="18">
        <f>VALUE(LEFT(E31,FIND("/",E31)-1))</f>
        <v>30000</v>
      </c>
      <c r="G31" s="6" t="s">
        <v>5127</v>
      </c>
      <c r="H31" s="6">
        <f>VALUE(LEFT(G31,FIND("/",G31)-1)) + VALUE(MID(G31,FIND("/",G31)+1,LEN(G31)))</f>
        <v>348931619</v>
      </c>
      <c r="I31" s="1">
        <v>25603770</v>
      </c>
      <c r="J31" s="1">
        <f>F31*H31/(10^8)</f>
        <v>104679.4857</v>
      </c>
      <c r="K31" s="1">
        <v>117319</v>
      </c>
      <c r="L31" s="1">
        <v>120922</v>
      </c>
      <c r="M31" s="1">
        <v>130116</v>
      </c>
      <c r="N31" s="1">
        <v>123843</v>
      </c>
      <c r="O31" s="1">
        <v>76062</v>
      </c>
      <c r="P31" s="1">
        <v>76543</v>
      </c>
      <c r="Q31" s="1">
        <v>100916</v>
      </c>
      <c r="R31" s="1">
        <v>124830</v>
      </c>
      <c r="S31" s="1">
        <v>11208</v>
      </c>
      <c r="T31" s="1">
        <v>9398</v>
      </c>
      <c r="U31" s="1">
        <v>6712</v>
      </c>
      <c r="V31" s="1">
        <v>1761</v>
      </c>
      <c r="W31" s="1">
        <v>1089</v>
      </c>
      <c r="X31" s="1">
        <v>4032</v>
      </c>
      <c r="Y31" s="1">
        <v>6525</v>
      </c>
      <c r="Z31" s="1">
        <v>9480</v>
      </c>
      <c r="AA31" s="1">
        <v>-5568</v>
      </c>
      <c r="AB31" s="1">
        <v>8019</v>
      </c>
      <c r="AC31" s="1">
        <v>-1611</v>
      </c>
      <c r="AD31" s="1">
        <v>-6228</v>
      </c>
      <c r="AE31" s="1">
        <v>-2300</v>
      </c>
      <c r="AF31">
        <v>-349</v>
      </c>
      <c r="AG31" s="1">
        <v>2263</v>
      </c>
      <c r="AH31" s="1">
        <v>4005</v>
      </c>
      <c r="AI31" s="1">
        <v>239565</v>
      </c>
      <c r="AJ31" s="1">
        <v>246487</v>
      </c>
      <c r="AK31" s="1">
        <v>258425</v>
      </c>
      <c r="AL31" s="1">
        <v>270141</v>
      </c>
      <c r="AM31" s="1">
        <v>251901</v>
      </c>
      <c r="AN31" s="1">
        <v>265062</v>
      </c>
      <c r="AO31" s="1">
        <v>266956</v>
      </c>
      <c r="AP31" s="1">
        <v>274278</v>
      </c>
      <c r="AQ31" s="1">
        <v>220822</v>
      </c>
      <c r="AR31" s="1">
        <v>208976</v>
      </c>
      <c r="AS31" s="1">
        <v>226799</v>
      </c>
      <c r="AT31" s="1">
        <v>242333</v>
      </c>
      <c r="AU31" s="1">
        <v>218783</v>
      </c>
      <c r="AV31" s="1">
        <v>200893</v>
      </c>
      <c r="AW31" s="1">
        <v>201003</v>
      </c>
      <c r="AX31" s="1">
        <v>204062</v>
      </c>
      <c r="AY31" s="1">
        <v>18744</v>
      </c>
      <c r="AZ31" s="1">
        <v>37511</v>
      </c>
      <c r="BA31" s="1">
        <v>31626</v>
      </c>
      <c r="BB31" s="1">
        <v>27808</v>
      </c>
      <c r="BC31" s="1">
        <v>33117</v>
      </c>
      <c r="BD31" s="1">
        <v>64169</v>
      </c>
      <c r="BE31" s="1">
        <v>65953</v>
      </c>
      <c r="BF31" s="1">
        <v>70216</v>
      </c>
      <c r="BG31" s="1">
        <v>17607</v>
      </c>
      <c r="BH31" s="1">
        <v>36294</v>
      </c>
      <c r="BI31" s="1">
        <v>30395</v>
      </c>
      <c r="BJ31" s="1">
        <v>26562</v>
      </c>
      <c r="BK31" s="1">
        <v>32065</v>
      </c>
      <c r="BL31" s="1">
        <v>62719</v>
      </c>
      <c r="BM31" s="1">
        <v>64019</v>
      </c>
      <c r="BN31" s="1">
        <v>67610</v>
      </c>
      <c r="BO31" s="1">
        <v>3698</v>
      </c>
      <c r="BP31" s="1">
        <v>4798</v>
      </c>
      <c r="BQ31" s="1">
        <v>4798</v>
      </c>
      <c r="BR31" s="1">
        <v>4798</v>
      </c>
      <c r="BS31" s="1">
        <v>8766</v>
      </c>
      <c r="BT31" s="1">
        <v>17505</v>
      </c>
      <c r="BU31" s="1">
        <v>17505</v>
      </c>
      <c r="BV31" s="1">
        <v>17583</v>
      </c>
      <c r="BW31">
        <v>-2.31</v>
      </c>
      <c r="BX31">
        <v>3.3</v>
      </c>
      <c r="BY31">
        <v>-0.64</v>
      </c>
      <c r="BZ31">
        <v>-2.36</v>
      </c>
      <c r="CA31">
        <v>-0.88</v>
      </c>
      <c r="CB31">
        <v>-0.14000000000000001</v>
      </c>
      <c r="CC31">
        <v>0.85</v>
      </c>
      <c r="CD31">
        <v>1.48</v>
      </c>
      <c r="CE31">
        <v>-27.24</v>
      </c>
      <c r="CF31">
        <v>29.37</v>
      </c>
      <c r="CG31">
        <v>-5.05</v>
      </c>
      <c r="CH31">
        <v>-22.09</v>
      </c>
      <c r="CI31">
        <v>-7.22</v>
      </c>
      <c r="CJ31">
        <v>-0.66</v>
      </c>
      <c r="CK31">
        <v>3.38</v>
      </c>
      <c r="CL31">
        <v>5.79</v>
      </c>
      <c r="CM31" s="1">
        <v>-5436</v>
      </c>
      <c r="CN31" s="1">
        <v>6510</v>
      </c>
      <c r="CO31" s="1">
        <v>-1337</v>
      </c>
      <c r="CP31" s="1">
        <v>-4993</v>
      </c>
      <c r="CQ31" s="1">
        <v>-1296</v>
      </c>
      <c r="CR31">
        <v>-97</v>
      </c>
      <c r="CS31">
        <v>614</v>
      </c>
      <c r="CT31" s="1">
        <v>1091</v>
      </c>
      <c r="CU31" t="s">
        <v>2</v>
      </c>
      <c r="CV31">
        <v>3.37</v>
      </c>
      <c r="CW31" t="s">
        <v>2</v>
      </c>
      <c r="CX31" t="s">
        <v>2</v>
      </c>
      <c r="CY31" t="s">
        <v>2</v>
      </c>
      <c r="CZ31" t="s">
        <v>2</v>
      </c>
      <c r="DA31">
        <v>48.84</v>
      </c>
      <c r="DB31">
        <v>27.49</v>
      </c>
      <c r="DC31">
        <v>0.98</v>
      </c>
      <c r="DD31">
        <v>0.76</v>
      </c>
      <c r="DE31">
        <v>0.89</v>
      </c>
      <c r="DF31">
        <v>0.88</v>
      </c>
      <c r="DG31">
        <v>1.37</v>
      </c>
      <c r="DH31">
        <v>1.67</v>
      </c>
      <c r="DI31">
        <v>1.64</v>
      </c>
      <c r="DJ31">
        <v>1.55</v>
      </c>
      <c r="DK31" s="5">
        <f>(CL31*3+CK31*2+CJ31)/6</f>
        <v>3.9116666666666671</v>
      </c>
      <c r="DL31">
        <f>BG31+(BG31*(CF31-8.25)/8.25)</f>
        <v>62680.920000000006</v>
      </c>
      <c r="DM31">
        <f>BH31+(BH31*(CG31-8.25)/8.25)</f>
        <v>-22216.327272727271</v>
      </c>
      <c r="DN31">
        <f>BI31+(BI31*(CH31-8.25)/8.25)</f>
        <v>-81384.915151515161</v>
      </c>
      <c r="DO31">
        <f>BJ31+(BJ31*(CI31-8.25)/8.25)</f>
        <v>-23245.774545454537</v>
      </c>
      <c r="DP31">
        <f>BK31+(BK31*(CJ31-8.25)/8.25)</f>
        <v>-2565.2000000000044</v>
      </c>
      <c r="DQ31">
        <f>BL31+(BL31*(CK31-8.25)/8.25)</f>
        <v>25695.784242424241</v>
      </c>
      <c r="DR31">
        <f>BM31+(BM31*(CL31-8.25)/8.25)</f>
        <v>44929.698181818181</v>
      </c>
      <c r="DS31" s="7">
        <f>DL31*10^8/$H31</f>
        <v>17963.66869234628</v>
      </c>
      <c r="DT31" s="7">
        <f>DM31*10^8/$H31</f>
        <v>-6366.9573243023497</v>
      </c>
      <c r="DU31" s="7">
        <f>DN31*10^8/$H31</f>
        <v>-23324.029901547889</v>
      </c>
      <c r="DV31" s="7">
        <f>DO31*10^8/$H31</f>
        <v>-6661.9856956713738</v>
      </c>
      <c r="DW31" s="7">
        <f>DP31*10^8/$H31</f>
        <v>-735.15836923910422</v>
      </c>
      <c r="DX31" s="7">
        <f>DQ31*10^8/$H31</f>
        <v>7364.1317791908805</v>
      </c>
      <c r="DY31" s="7">
        <f>DR31*10^8/$H31</f>
        <v>12876.361938932851</v>
      </c>
      <c r="DZ31" s="7">
        <f>DS31*10^8/$H31</f>
        <v>5148.191712699524</v>
      </c>
      <c r="EA31" s="7">
        <f>DY31*0.8</f>
        <v>10301.08955114628</v>
      </c>
      <c r="EB31" s="9" t="e">
        <f>F31-#REF!</f>
        <v>#REF!</v>
      </c>
      <c r="EC31" s="3" t="e">
        <f>EB31/#REF!*100</f>
        <v>#REF!</v>
      </c>
      <c r="ED31" s="3">
        <f>DX31-F31</f>
        <v>-22635.86822080912</v>
      </c>
      <c r="EE31" s="11">
        <f>ED31/F31</f>
        <v>-0.7545289406936373</v>
      </c>
      <c r="EF31" s="3" t="e">
        <f>F31-#REF!</f>
        <v>#REF!</v>
      </c>
    </row>
    <row r="32" spans="1:136" x14ac:dyDescent="0.3">
      <c r="A32">
        <v>373</v>
      </c>
      <c r="B32" s="17" t="s">
        <v>9212</v>
      </c>
      <c r="C32" s="16" t="str">
        <f>"https://finance.naver.com/item/frgn.nhn?code="&amp;B32</f>
        <v>https://finance.naver.com/item/frgn.nhn?code=030200</v>
      </c>
      <c r="D32" t="s">
        <v>4240</v>
      </c>
      <c r="E32" t="s">
        <v>4241</v>
      </c>
      <c r="F32" s="18">
        <f>VALUE(LEFT(E32,FIND("/",E32)-1))</f>
        <v>33400</v>
      </c>
      <c r="G32" s="6" t="s">
        <v>4242</v>
      </c>
      <c r="H32" s="6">
        <f>VALUE(LEFT(G32,FIND("/",G32)-1)) + VALUE(MID(G32,FIND("/",G32)+1,LEN(G32)))</f>
        <v>261111808</v>
      </c>
      <c r="I32" s="1">
        <v>12150886</v>
      </c>
      <c r="J32" s="1">
        <f>F32*H32/(10^8)</f>
        <v>87211.343871999998</v>
      </c>
      <c r="K32" s="1">
        <v>227437</v>
      </c>
      <c r="L32" s="1">
        <v>233873</v>
      </c>
      <c r="M32" s="1">
        <v>234601</v>
      </c>
      <c r="N32" s="1">
        <v>243421</v>
      </c>
      <c r="O32" s="1">
        <v>239167</v>
      </c>
      <c r="P32" s="1">
        <v>246331</v>
      </c>
      <c r="Q32" s="1">
        <v>253116</v>
      </c>
      <c r="R32" s="1">
        <v>259525</v>
      </c>
      <c r="S32" s="1">
        <v>14400</v>
      </c>
      <c r="T32" s="1">
        <v>13753</v>
      </c>
      <c r="U32" s="1">
        <v>12615</v>
      </c>
      <c r="V32" s="1">
        <v>11596</v>
      </c>
      <c r="W32" s="1">
        <v>11841</v>
      </c>
      <c r="X32" s="1">
        <v>14359</v>
      </c>
      <c r="Y32" s="1">
        <v>15642</v>
      </c>
      <c r="Z32" s="1">
        <v>16718</v>
      </c>
      <c r="AA32" s="1">
        <v>7978</v>
      </c>
      <c r="AB32" s="1">
        <v>5615</v>
      </c>
      <c r="AC32" s="1">
        <v>7623</v>
      </c>
      <c r="AD32" s="1">
        <v>6659</v>
      </c>
      <c r="AE32" s="1">
        <v>7034</v>
      </c>
      <c r="AF32" s="1">
        <v>9832</v>
      </c>
      <c r="AG32" s="1">
        <v>10992</v>
      </c>
      <c r="AH32" s="1">
        <v>11937</v>
      </c>
      <c r="AI32" s="1">
        <v>305877</v>
      </c>
      <c r="AJ32" s="1">
        <v>297309</v>
      </c>
      <c r="AK32" s="1">
        <v>321888</v>
      </c>
      <c r="AL32" s="1">
        <v>345401</v>
      </c>
      <c r="AM32" s="1">
        <v>336625</v>
      </c>
      <c r="AN32" s="1">
        <v>342968</v>
      </c>
      <c r="AO32" s="1">
        <v>349647</v>
      </c>
      <c r="AP32" s="1">
        <v>356169</v>
      </c>
      <c r="AQ32" s="1">
        <v>177930</v>
      </c>
      <c r="AR32" s="1">
        <v>165203</v>
      </c>
      <c r="AS32" s="1">
        <v>174576</v>
      </c>
      <c r="AT32" s="1">
        <v>193566</v>
      </c>
      <c r="AU32" s="1">
        <v>181111</v>
      </c>
      <c r="AV32" s="1">
        <v>182851</v>
      </c>
      <c r="AW32" s="1">
        <v>183189</v>
      </c>
      <c r="AX32" s="1">
        <v>182848</v>
      </c>
      <c r="AY32" s="1">
        <v>127948</v>
      </c>
      <c r="AZ32" s="1">
        <v>132106</v>
      </c>
      <c r="BA32" s="1">
        <v>147313</v>
      </c>
      <c r="BB32" s="1">
        <v>151835</v>
      </c>
      <c r="BC32" s="1">
        <v>155514</v>
      </c>
      <c r="BD32" s="1">
        <v>160117</v>
      </c>
      <c r="BE32" s="1">
        <v>166457</v>
      </c>
      <c r="BF32" s="1">
        <v>173322</v>
      </c>
      <c r="BG32" s="1">
        <v>114419</v>
      </c>
      <c r="BH32" s="1">
        <v>118188</v>
      </c>
      <c r="BI32" s="1">
        <v>132027</v>
      </c>
      <c r="BJ32" s="1">
        <v>136634</v>
      </c>
      <c r="BK32" s="1">
        <v>140114</v>
      </c>
      <c r="BL32" s="1">
        <v>143839</v>
      </c>
      <c r="BM32" s="1">
        <v>149318</v>
      </c>
      <c r="BN32" s="1">
        <v>155570</v>
      </c>
      <c r="BO32" s="1">
        <v>15645</v>
      </c>
      <c r="BP32" s="1">
        <v>15645</v>
      </c>
      <c r="BQ32" s="1">
        <v>15645</v>
      </c>
      <c r="BR32" s="1">
        <v>15645</v>
      </c>
      <c r="BS32" s="1">
        <v>15645</v>
      </c>
      <c r="BT32" s="1">
        <v>15643</v>
      </c>
      <c r="BU32" s="1">
        <v>15643</v>
      </c>
      <c r="BV32" s="1">
        <v>15643</v>
      </c>
      <c r="BW32">
        <v>2.66</v>
      </c>
      <c r="BX32">
        <v>1.86</v>
      </c>
      <c r="BY32">
        <v>2.46</v>
      </c>
      <c r="BZ32">
        <v>2</v>
      </c>
      <c r="CA32">
        <v>2.06</v>
      </c>
      <c r="CB32">
        <v>2.89</v>
      </c>
      <c r="CC32">
        <v>3.17</v>
      </c>
      <c r="CD32">
        <v>3.38</v>
      </c>
      <c r="CE32">
        <v>6.38</v>
      </c>
      <c r="CF32">
        <v>4.0999999999999996</v>
      </c>
      <c r="CG32">
        <v>5.5</v>
      </c>
      <c r="CH32">
        <v>4.58</v>
      </c>
      <c r="CI32">
        <v>4.76</v>
      </c>
      <c r="CJ32">
        <v>6.21</v>
      </c>
      <c r="CK32">
        <v>6.81</v>
      </c>
      <c r="CL32">
        <v>7.12</v>
      </c>
      <c r="CM32" s="1">
        <v>2723</v>
      </c>
      <c r="CN32" s="1">
        <v>1826</v>
      </c>
      <c r="CO32" s="1">
        <v>2637</v>
      </c>
      <c r="CP32" s="1">
        <v>2358</v>
      </c>
      <c r="CQ32" s="1">
        <v>2520</v>
      </c>
      <c r="CR32" s="1">
        <v>3376</v>
      </c>
      <c r="CS32" s="1">
        <v>3824</v>
      </c>
      <c r="CT32" s="1">
        <v>4157</v>
      </c>
      <c r="CU32">
        <v>10.8</v>
      </c>
      <c r="CV32">
        <v>16.57</v>
      </c>
      <c r="CW32">
        <v>11.3</v>
      </c>
      <c r="CX32">
        <v>11.45</v>
      </c>
      <c r="CY32">
        <v>9.52</v>
      </c>
      <c r="CZ32">
        <v>9.89</v>
      </c>
      <c r="DA32">
        <v>8.74</v>
      </c>
      <c r="DB32">
        <v>8.0399999999999991</v>
      </c>
      <c r="DC32">
        <v>0.62</v>
      </c>
      <c r="DD32">
        <v>0.62</v>
      </c>
      <c r="DE32">
        <v>0.55000000000000004</v>
      </c>
      <c r="DF32">
        <v>0.49</v>
      </c>
      <c r="DG32">
        <v>0.42</v>
      </c>
      <c r="DH32">
        <v>0.56999999999999995</v>
      </c>
      <c r="DI32">
        <v>0.55000000000000004</v>
      </c>
      <c r="DJ32">
        <v>0.53</v>
      </c>
      <c r="DK32" s="5">
        <f>(CL32*3+CK32*2+CJ32)/6</f>
        <v>6.8649999999999993</v>
      </c>
      <c r="DL32">
        <f>BG32+(BG32*(CF32-8.25)/8.25)</f>
        <v>56862.775757575757</v>
      </c>
      <c r="DM32">
        <f>BH32+(BH32*(CG32-8.25)/8.25)</f>
        <v>78792</v>
      </c>
      <c r="DN32">
        <f>BI32+(BI32*(CH32-8.25)/8.25)</f>
        <v>73294.989090909105</v>
      </c>
      <c r="DO32">
        <f>BJ32+(BJ32*(CI32-8.25)/8.25)</f>
        <v>78833.677575757582</v>
      </c>
      <c r="DP32">
        <f>BK32+(BK32*(CJ32-8.25)/8.25)</f>
        <v>105467.62909090909</v>
      </c>
      <c r="DQ32">
        <f>BL32+(BL32*(CK32-8.25)/8.25)</f>
        <v>118732.55636363635</v>
      </c>
      <c r="DR32">
        <f>BM32+(BM32*(CL32-8.25)/8.25)</f>
        <v>128865.95878787879</v>
      </c>
      <c r="DS32" s="7">
        <f>DL32*10^8/$H32</f>
        <v>21777.175146968366</v>
      </c>
      <c r="DT32" s="7">
        <f>DM32*10^8/$H32</f>
        <v>30175.579037773736</v>
      </c>
      <c r="DU32" s="7">
        <f>DN32*10^8/$H32</f>
        <v>28070.346436002274</v>
      </c>
      <c r="DV32" s="7">
        <f>DO32*10^8/$H32</f>
        <v>30191.540619931511</v>
      </c>
      <c r="DW32" s="7">
        <f>DP32*10^8/$H32</f>
        <v>40391.750146706916</v>
      </c>
      <c r="DX32" s="7">
        <f>DQ32*10^8/$H32</f>
        <v>45471.921501013217</v>
      </c>
      <c r="DY32" s="7">
        <f>DR32*10^8/$H32</f>
        <v>49352.78866740442</v>
      </c>
      <c r="DZ32" s="7">
        <f>DS32*10^8/$H32</f>
        <v>8340.1724777488289</v>
      </c>
      <c r="EA32" s="7">
        <f>DY32*0.8</f>
        <v>39482.230933923536</v>
      </c>
      <c r="EB32" s="9" t="e">
        <f>F32-#REF!</f>
        <v>#REF!</v>
      </c>
      <c r="EC32" s="3" t="e">
        <f>EB32/#REF!*100</f>
        <v>#REF!</v>
      </c>
      <c r="ED32" s="3">
        <f>DX32-F32</f>
        <v>12071.921501013217</v>
      </c>
      <c r="EE32" s="11">
        <f>ED32/F32</f>
        <v>0.36143477547943764</v>
      </c>
      <c r="EF32" s="3" t="e">
        <f>F32-#REF!</f>
        <v>#REF!</v>
      </c>
    </row>
    <row r="33" spans="1:136" x14ac:dyDescent="0.3">
      <c r="A33">
        <v>411</v>
      </c>
      <c r="B33" s="17" t="s">
        <v>9250</v>
      </c>
      <c r="C33" s="16" t="str">
        <f>"https://finance.naver.com/item/frgn.nhn?code="&amp;B33</f>
        <v>https://finance.naver.com/item/frgn.nhn?code=018880</v>
      </c>
      <c r="D33" t="s">
        <v>389</v>
      </c>
      <c r="E33" t="s">
        <v>4318</v>
      </c>
      <c r="F33" s="18">
        <f>VALUE(LEFT(E33,FIND("/",E33)-1))</f>
        <v>15850</v>
      </c>
      <c r="G33" s="6" t="s">
        <v>4319</v>
      </c>
      <c r="H33" s="6">
        <f>VALUE(LEFT(G33,FIND("/",G33)-1)) + VALUE(MID(G33,FIND("/",G33)+1,LEN(G33)))</f>
        <v>533800000</v>
      </c>
      <c r="I33" s="1">
        <v>131570</v>
      </c>
      <c r="J33" s="1">
        <f>F33*H33/(10^8)</f>
        <v>84607.3</v>
      </c>
      <c r="K33" s="1">
        <v>57037</v>
      </c>
      <c r="L33" s="1">
        <v>55857</v>
      </c>
      <c r="M33" s="1">
        <v>59376</v>
      </c>
      <c r="N33" s="1">
        <v>71542</v>
      </c>
      <c r="O33" s="1">
        <v>68728</v>
      </c>
      <c r="P33" s="1">
        <v>78238</v>
      </c>
      <c r="Q33" s="1">
        <v>83962</v>
      </c>
      <c r="R33" s="1">
        <v>88824</v>
      </c>
      <c r="S33" s="1">
        <v>4225</v>
      </c>
      <c r="T33" s="1">
        <v>4684</v>
      </c>
      <c r="U33" s="1">
        <v>4338</v>
      </c>
      <c r="V33" s="1">
        <v>4838</v>
      </c>
      <c r="W33" s="1">
        <v>3158</v>
      </c>
      <c r="X33" s="1">
        <v>5086</v>
      </c>
      <c r="Y33" s="1">
        <v>6174</v>
      </c>
      <c r="Z33" s="1">
        <v>6786</v>
      </c>
      <c r="AA33" s="1">
        <v>3038</v>
      </c>
      <c r="AB33" s="1">
        <v>2984</v>
      </c>
      <c r="AC33" s="1">
        <v>2837</v>
      </c>
      <c r="AD33" s="1">
        <v>3226</v>
      </c>
      <c r="AE33" s="1">
        <v>1135</v>
      </c>
      <c r="AF33" s="1">
        <v>3436</v>
      </c>
      <c r="AG33" s="1">
        <v>4285</v>
      </c>
      <c r="AH33" s="1">
        <v>4763</v>
      </c>
      <c r="AI33" s="1">
        <v>38597</v>
      </c>
      <c r="AJ33" s="1">
        <v>41196</v>
      </c>
      <c r="AK33" s="1">
        <v>53558</v>
      </c>
      <c r="AL33" s="1">
        <v>70824</v>
      </c>
      <c r="AM33" s="1">
        <v>78074</v>
      </c>
      <c r="AN33" s="1">
        <v>81570</v>
      </c>
      <c r="AO33" s="1">
        <v>85251</v>
      </c>
      <c r="AP33" s="1">
        <v>89977</v>
      </c>
      <c r="AQ33" s="1">
        <v>19748</v>
      </c>
      <c r="AR33" s="1">
        <v>20881</v>
      </c>
      <c r="AS33" s="1">
        <v>32241</v>
      </c>
      <c r="AT33" s="1">
        <v>47449</v>
      </c>
      <c r="AU33" s="1">
        <v>55680</v>
      </c>
      <c r="AV33" s="1">
        <v>57587</v>
      </c>
      <c r="AW33" s="1">
        <v>58952</v>
      </c>
      <c r="AX33" s="1">
        <v>61010</v>
      </c>
      <c r="AY33" s="1">
        <v>18849</v>
      </c>
      <c r="AZ33" s="1">
        <v>20314</v>
      </c>
      <c r="BA33" s="1">
        <v>21317</v>
      </c>
      <c r="BB33" s="1">
        <v>23375</v>
      </c>
      <c r="BC33" s="1">
        <v>22394</v>
      </c>
      <c r="BD33" s="1">
        <v>23983</v>
      </c>
      <c r="BE33" s="1">
        <v>26300</v>
      </c>
      <c r="BF33" s="1">
        <v>28967</v>
      </c>
      <c r="BG33" s="1">
        <v>18276</v>
      </c>
      <c r="BH33" s="1">
        <v>19787</v>
      </c>
      <c r="BI33" s="1">
        <v>20367</v>
      </c>
      <c r="BJ33" s="1">
        <v>22168</v>
      </c>
      <c r="BK33" s="1">
        <v>21174</v>
      </c>
      <c r="BL33" s="1">
        <v>22668</v>
      </c>
      <c r="BM33" s="1">
        <v>24888</v>
      </c>
      <c r="BN33" s="1">
        <v>27438</v>
      </c>
      <c r="BO33">
        <v>534</v>
      </c>
      <c r="BP33">
        <v>534</v>
      </c>
      <c r="BQ33">
        <v>534</v>
      </c>
      <c r="BR33">
        <v>534</v>
      </c>
      <c r="BS33">
        <v>534</v>
      </c>
      <c r="BT33">
        <v>532</v>
      </c>
      <c r="BU33">
        <v>532</v>
      </c>
      <c r="BV33">
        <v>532</v>
      </c>
      <c r="BW33">
        <v>8.3000000000000007</v>
      </c>
      <c r="BX33">
        <v>7.48</v>
      </c>
      <c r="BY33">
        <v>5.99</v>
      </c>
      <c r="BZ33">
        <v>5.19</v>
      </c>
      <c r="CA33">
        <v>1.52</v>
      </c>
      <c r="CB33">
        <v>4.3</v>
      </c>
      <c r="CC33">
        <v>5.14</v>
      </c>
      <c r="CD33">
        <v>5.44</v>
      </c>
      <c r="CE33">
        <v>16.36</v>
      </c>
      <c r="CF33">
        <v>15.16</v>
      </c>
      <c r="CG33">
        <v>13.83</v>
      </c>
      <c r="CH33">
        <v>14.98</v>
      </c>
      <c r="CI33">
        <v>5.09</v>
      </c>
      <c r="CJ33">
        <v>15.44</v>
      </c>
      <c r="CK33">
        <v>17.670000000000002</v>
      </c>
      <c r="CL33">
        <v>17.79</v>
      </c>
      <c r="CM33">
        <v>547</v>
      </c>
      <c r="CN33">
        <v>541</v>
      </c>
      <c r="CO33">
        <v>520</v>
      </c>
      <c r="CP33">
        <v>597</v>
      </c>
      <c r="CQ33">
        <v>207</v>
      </c>
      <c r="CR33">
        <v>634</v>
      </c>
      <c r="CS33">
        <v>787</v>
      </c>
      <c r="CT33">
        <v>872</v>
      </c>
      <c r="CU33">
        <v>18.82</v>
      </c>
      <c r="CV33">
        <v>25.71</v>
      </c>
      <c r="CW33">
        <v>20.76</v>
      </c>
      <c r="CX33">
        <v>18.690000000000001</v>
      </c>
      <c r="CY33">
        <v>78.59</v>
      </c>
      <c r="CZ33">
        <v>24.99</v>
      </c>
      <c r="DA33">
        <v>20.14</v>
      </c>
      <c r="DB33">
        <v>18.18</v>
      </c>
      <c r="DC33">
        <v>3.01</v>
      </c>
      <c r="DD33">
        <v>3.75</v>
      </c>
      <c r="DE33">
        <v>2.83</v>
      </c>
      <c r="DF33">
        <v>2.68</v>
      </c>
      <c r="DG33">
        <v>4.09</v>
      </c>
      <c r="DH33">
        <v>3.73</v>
      </c>
      <c r="DI33">
        <v>3.4</v>
      </c>
      <c r="DJ33">
        <v>3.08</v>
      </c>
      <c r="DK33" s="5">
        <f>(CL33*3+CK33*2+CJ33)/6</f>
        <v>17.358333333333334</v>
      </c>
      <c r="DL33">
        <f>BG33+(BG33*(CF33-8.25)/8.25)</f>
        <v>33583.534545454546</v>
      </c>
      <c r="DM33">
        <f>BH33+(BH33*(CG33-8.25)/8.25)</f>
        <v>33170.207272727275</v>
      </c>
      <c r="DN33">
        <f>BI33+(BI33*(CH33-8.25)/8.25)</f>
        <v>36981.534545454546</v>
      </c>
      <c r="DO33">
        <f>BJ33+(BJ33*(CI33-8.25)/8.25)</f>
        <v>13676.984242424242</v>
      </c>
      <c r="DP33">
        <f>BK33+(BK33*(CJ33-8.25)/8.25)</f>
        <v>39627.461818181822</v>
      </c>
      <c r="DQ33">
        <f>BL33+(BL33*(CK33-8.25)/8.25)</f>
        <v>48550.73454545455</v>
      </c>
      <c r="DR33">
        <f>BM33+(BM33*(CL33-8.25)/8.25)</f>
        <v>53667.578181818186</v>
      </c>
      <c r="DS33" s="7">
        <f>DL33*10^8/$H33</f>
        <v>6291.4077454954186</v>
      </c>
      <c r="DT33" s="7">
        <f>DM33*10^8/$H33</f>
        <v>6213.9766340815431</v>
      </c>
      <c r="DU33" s="7">
        <f>DN33*10^8/$H33</f>
        <v>6927.9757484927959</v>
      </c>
      <c r="DV33" s="7">
        <f>DO33*10^8/$H33</f>
        <v>2562.1926269060023</v>
      </c>
      <c r="DW33" s="7">
        <f>DP33*10^8/$H33</f>
        <v>7423.6533941891757</v>
      </c>
      <c r="DX33" s="7">
        <f>DQ33*10^8/$H33</f>
        <v>9095.3043359787462</v>
      </c>
      <c r="DY33" s="7">
        <f>DR33*10^8/$H33</f>
        <v>10053.873769542559</v>
      </c>
      <c r="DZ33" s="7">
        <f>DS33*10^8/$H33</f>
        <v>1178.6076705686435</v>
      </c>
      <c r="EA33" s="7">
        <f>DY33*0.8</f>
        <v>8043.0990156340476</v>
      </c>
      <c r="EB33" s="9" t="e">
        <f>F33-#REF!</f>
        <v>#REF!</v>
      </c>
      <c r="EC33" s="3" t="e">
        <f>EB33/#REF!*100</f>
        <v>#REF!</v>
      </c>
      <c r="ED33" s="3">
        <f>DX33-F33</f>
        <v>-6754.6956640212538</v>
      </c>
      <c r="EE33" s="11">
        <f>ED33/F33</f>
        <v>-0.42616376429156178</v>
      </c>
      <c r="EF33" s="3" t="e">
        <f>F33-#REF!</f>
        <v>#REF!</v>
      </c>
    </row>
    <row r="34" spans="1:136" x14ac:dyDescent="0.3">
      <c r="A34">
        <v>308</v>
      </c>
      <c r="B34" s="17" t="s">
        <v>9147</v>
      </c>
      <c r="C34" s="16" t="str">
        <f>"https://finance.naver.com/item/frgn.nhn?code="&amp;B34</f>
        <v>https://finance.naver.com/item/frgn.nhn?code=024110</v>
      </c>
      <c r="D34" t="s">
        <v>294</v>
      </c>
      <c r="E34" t="s">
        <v>4113</v>
      </c>
      <c r="F34" s="18">
        <f>VALUE(LEFT(E34,FIND("/",E34)-1))</f>
        <v>10250</v>
      </c>
      <c r="G34" s="6" t="s">
        <v>4114</v>
      </c>
      <c r="H34" s="6">
        <f>VALUE(LEFT(G34,FIND("/",G34)-1)) + VALUE(MID(G34,FIND("/",G34)+1,LEN(G34)))</f>
        <v>797425869</v>
      </c>
      <c r="I34" s="1">
        <v>908093</v>
      </c>
      <c r="J34" s="1">
        <f>F34*H34/(10^8)</f>
        <v>81736.151572500006</v>
      </c>
      <c r="K34" s="1">
        <v>77789</v>
      </c>
      <c r="L34" s="1">
        <v>80760</v>
      </c>
      <c r="M34" s="1">
        <v>90406</v>
      </c>
      <c r="N34" s="1">
        <v>94885</v>
      </c>
      <c r="O34" s="1">
        <v>86539</v>
      </c>
      <c r="P34" s="1">
        <v>83923</v>
      </c>
      <c r="Q34" s="1">
        <v>90258</v>
      </c>
      <c r="R34" s="1">
        <v>93804</v>
      </c>
      <c r="S34" s="1">
        <v>15326</v>
      </c>
      <c r="T34" s="1">
        <v>20283</v>
      </c>
      <c r="U34" s="1">
        <v>23964</v>
      </c>
      <c r="V34" s="1">
        <v>22279</v>
      </c>
      <c r="W34" s="1">
        <v>21255</v>
      </c>
      <c r="X34" s="1">
        <v>27179</v>
      </c>
      <c r="Y34" s="1">
        <v>28011</v>
      </c>
      <c r="Z34" s="1">
        <v>28706</v>
      </c>
      <c r="AA34" s="1">
        <v>11646</v>
      </c>
      <c r="AB34" s="1">
        <v>15085</v>
      </c>
      <c r="AC34" s="1">
        <v>17643</v>
      </c>
      <c r="AD34" s="1">
        <v>16143</v>
      </c>
      <c r="AE34" s="1">
        <v>15479</v>
      </c>
      <c r="AF34" s="1">
        <v>20505</v>
      </c>
      <c r="AG34" s="1">
        <v>20813</v>
      </c>
      <c r="AH34" s="1">
        <v>21451</v>
      </c>
      <c r="AI34" s="1">
        <v>2568514</v>
      </c>
      <c r="AJ34" s="1">
        <v>2740697</v>
      </c>
      <c r="AK34" s="1">
        <v>2895094</v>
      </c>
      <c r="AL34" s="1">
        <v>3181110</v>
      </c>
      <c r="AM34" s="1">
        <v>3616162</v>
      </c>
      <c r="AN34" s="1">
        <v>3810433</v>
      </c>
      <c r="AO34" s="1">
        <v>4030373</v>
      </c>
      <c r="AP34" s="1">
        <v>4240367</v>
      </c>
      <c r="AQ34" s="1">
        <v>2388040</v>
      </c>
      <c r="AR34" s="1">
        <v>2542680</v>
      </c>
      <c r="AS34" s="1">
        <v>2684153</v>
      </c>
      <c r="AT34" s="1">
        <v>2953344</v>
      </c>
      <c r="AU34" s="1">
        <v>3364738</v>
      </c>
      <c r="AV34" s="1">
        <v>3541654</v>
      </c>
      <c r="AW34" s="1">
        <v>3745612</v>
      </c>
      <c r="AX34" s="1">
        <v>3938748</v>
      </c>
      <c r="AY34" s="1">
        <v>180474</v>
      </c>
      <c r="AZ34" s="1">
        <v>198017</v>
      </c>
      <c r="BA34" s="1">
        <v>210942</v>
      </c>
      <c r="BB34" s="1">
        <v>227766</v>
      </c>
      <c r="BC34" s="1">
        <v>251423</v>
      </c>
      <c r="BD34" s="1">
        <v>268777</v>
      </c>
      <c r="BE34" s="1">
        <v>284760</v>
      </c>
      <c r="BF34" s="1">
        <v>301619</v>
      </c>
      <c r="BG34" s="1">
        <v>179500</v>
      </c>
      <c r="BH34" s="1">
        <v>196974</v>
      </c>
      <c r="BI34" s="1">
        <v>209829</v>
      </c>
      <c r="BJ34" s="1">
        <v>226618</v>
      </c>
      <c r="BK34" s="1">
        <v>250183</v>
      </c>
      <c r="BL34" s="1">
        <v>264849</v>
      </c>
      <c r="BM34" s="1">
        <v>281270</v>
      </c>
      <c r="BN34" s="1">
        <v>298546</v>
      </c>
      <c r="BO34" s="1">
        <v>32898</v>
      </c>
      <c r="BP34" s="1">
        <v>32898</v>
      </c>
      <c r="BQ34" s="1">
        <v>32898</v>
      </c>
      <c r="BR34" s="1">
        <v>33756</v>
      </c>
      <c r="BS34" s="1">
        <v>41832</v>
      </c>
      <c r="BT34" s="1">
        <v>42122</v>
      </c>
      <c r="BU34" s="1">
        <v>41993</v>
      </c>
      <c r="BV34" s="1">
        <v>41984</v>
      </c>
      <c r="BW34">
        <v>0.47</v>
      </c>
      <c r="BX34">
        <v>0.56999999999999995</v>
      </c>
      <c r="BY34">
        <v>0.63</v>
      </c>
      <c r="BZ34">
        <v>0.53</v>
      </c>
      <c r="CA34">
        <v>0.46</v>
      </c>
      <c r="CB34">
        <v>0.55000000000000004</v>
      </c>
      <c r="CC34">
        <v>0.53</v>
      </c>
      <c r="CD34">
        <v>0.52</v>
      </c>
      <c r="CE34">
        <v>6.59</v>
      </c>
      <c r="CF34">
        <v>7.98</v>
      </c>
      <c r="CG34">
        <v>8.6199999999999992</v>
      </c>
      <c r="CH34">
        <v>7.36</v>
      </c>
      <c r="CI34">
        <v>6.44</v>
      </c>
      <c r="CJ34">
        <v>7.84</v>
      </c>
      <c r="CK34">
        <v>7.51</v>
      </c>
      <c r="CL34">
        <v>7.25</v>
      </c>
      <c r="CM34" s="1">
        <v>1762</v>
      </c>
      <c r="CN34" s="1">
        <v>2282</v>
      </c>
      <c r="CO34" s="1">
        <v>2666</v>
      </c>
      <c r="CP34" s="1">
        <v>2393</v>
      </c>
      <c r="CQ34" s="1">
        <v>2006</v>
      </c>
      <c r="CR34" s="1">
        <v>2537</v>
      </c>
      <c r="CS34" s="1">
        <v>2570</v>
      </c>
      <c r="CT34" s="1">
        <v>2637</v>
      </c>
      <c r="CU34">
        <v>7.21</v>
      </c>
      <c r="CV34">
        <v>7.21</v>
      </c>
      <c r="CW34">
        <v>5.27</v>
      </c>
      <c r="CX34">
        <v>4.93</v>
      </c>
      <c r="CY34">
        <v>4.41</v>
      </c>
      <c r="CZ34">
        <v>4.04</v>
      </c>
      <c r="DA34">
        <v>3.99</v>
      </c>
      <c r="DB34">
        <v>3.89</v>
      </c>
      <c r="DC34">
        <v>0.47</v>
      </c>
      <c r="DD34">
        <v>0.55000000000000004</v>
      </c>
      <c r="DE34">
        <v>0.44</v>
      </c>
      <c r="DF34">
        <v>0.35</v>
      </c>
      <c r="DG34">
        <v>0.28000000000000003</v>
      </c>
      <c r="DH34">
        <v>0.31</v>
      </c>
      <c r="DI34">
        <v>0.28999999999999998</v>
      </c>
      <c r="DJ34">
        <v>0.27</v>
      </c>
      <c r="DK34" s="5">
        <f>(CL34*3+CK34*2+CJ34)/6</f>
        <v>7.4349999999999996</v>
      </c>
      <c r="DL34">
        <f>BG34+(BG34*(CF34-8.25)/8.25)</f>
        <v>173625.45454545456</v>
      </c>
      <c r="DM34">
        <f>BH34+(BH34*(CG34-8.25)/8.25)</f>
        <v>205807.98545454544</v>
      </c>
      <c r="DN34">
        <f>BI34+(BI34*(CH34-8.25)/8.25)</f>
        <v>187192.90181818182</v>
      </c>
      <c r="DO34">
        <f>BJ34+(BJ34*(CI34-8.25)/8.25)</f>
        <v>176899.38424242425</v>
      </c>
      <c r="DP34">
        <f>BK34+(BK34*(CJ34-8.25)/8.25)</f>
        <v>237749.66303030303</v>
      </c>
      <c r="DQ34">
        <f>BL34+(BL34*(CK34-8.25)/8.25)</f>
        <v>241092.84727272726</v>
      </c>
      <c r="DR34">
        <f>BM34+(BM34*(CL34-8.25)/8.25)</f>
        <v>247176.66666666666</v>
      </c>
      <c r="DS34" s="7">
        <f>DL34*10^8/$H34</f>
        <v>21773.240785778238</v>
      </c>
      <c r="DT34" s="7">
        <f>DM34*10^8/$H34</f>
        <v>25809.043003914063</v>
      </c>
      <c r="DU34" s="7">
        <f>DN34*10^8/$H34</f>
        <v>23474.64624554108</v>
      </c>
      <c r="DV34" s="7">
        <f>DO34*10^8/$H34</f>
        <v>22183.80304921162</v>
      </c>
      <c r="DW34" s="7">
        <f>DP34*10^8/$H34</f>
        <v>29814.6413695419</v>
      </c>
      <c r="DX34" s="7">
        <f>DQ34*10^8/$H34</f>
        <v>30233.888395803631</v>
      </c>
      <c r="DY34" s="7">
        <f>DR34*10^8/$H34</f>
        <v>30996.820679599328</v>
      </c>
      <c r="DZ34" s="7">
        <f>DS34*10^8/$H34</f>
        <v>2730.4407384077776</v>
      </c>
      <c r="EA34" s="7">
        <f>DY34*0.8</f>
        <v>24797.456543679466</v>
      </c>
      <c r="EB34" s="9" t="e">
        <f>F34-#REF!</f>
        <v>#REF!</v>
      </c>
      <c r="EC34" s="3" t="e">
        <f>EB34/#REF!*100</f>
        <v>#REF!</v>
      </c>
      <c r="ED34" s="3">
        <f>DX34-F34</f>
        <v>19983.888395803631</v>
      </c>
      <c r="EE34" s="11">
        <f>ED34/F34</f>
        <v>1.9496476483710861</v>
      </c>
      <c r="EF34" s="3" t="e">
        <f>F34-#REF!</f>
        <v>#REF!</v>
      </c>
    </row>
    <row r="35" spans="1:136" hidden="1" x14ac:dyDescent="0.3">
      <c r="A35">
        <v>33</v>
      </c>
      <c r="B35" s="17" t="s">
        <v>8872</v>
      </c>
      <c r="C35" s="16" t="str">
        <f>"https://finance.naver.com/item/frgn.nhn?code="&amp;B35</f>
        <v>https://finance.naver.com/item/frgn.nhn?code=330590</v>
      </c>
      <c r="D35" t="s">
        <v>27</v>
      </c>
      <c r="E35" t="s">
        <v>3563</v>
      </c>
      <c r="F35" s="18">
        <f>VALUE(LEFT(E35,FIND("/",E35)-1))</f>
        <v>5890</v>
      </c>
      <c r="G35" s="6" t="s">
        <v>3564</v>
      </c>
      <c r="H35" s="6">
        <f>VALUE(LEFT(G35,FIND("/",G35)-1)) + VALUE(MID(G35,FIND("/",G35)+1,LEN(G35)))</f>
        <v>242968884</v>
      </c>
      <c r="I35">
        <v>0</v>
      </c>
      <c r="J35" s="1">
        <f>F35*H35/(10^8)</f>
        <v>14310.867267600001</v>
      </c>
      <c r="K35" t="s">
        <v>8838</v>
      </c>
      <c r="L35">
        <v>20</v>
      </c>
      <c r="M35">
        <v>225</v>
      </c>
      <c r="N35">
        <v>381</v>
      </c>
      <c r="O35">
        <v>383</v>
      </c>
      <c r="P35" t="s">
        <v>8838</v>
      </c>
      <c r="Q35" t="s">
        <v>8838</v>
      </c>
      <c r="R35" t="s">
        <v>8838</v>
      </c>
      <c r="S35" t="s">
        <v>8838</v>
      </c>
      <c r="T35">
        <v>15</v>
      </c>
      <c r="U35">
        <v>145</v>
      </c>
      <c r="V35">
        <v>239</v>
      </c>
      <c r="W35">
        <v>242</v>
      </c>
      <c r="X35" t="s">
        <v>8838</v>
      </c>
      <c r="Y35" t="s">
        <v>8838</v>
      </c>
      <c r="Z35" t="s">
        <v>8838</v>
      </c>
      <c r="AA35" t="s">
        <v>8838</v>
      </c>
      <c r="AB35">
        <v>15</v>
      </c>
      <c r="AC35">
        <v>106</v>
      </c>
      <c r="AD35">
        <v>155</v>
      </c>
      <c r="AE35">
        <v>156</v>
      </c>
      <c r="AF35" t="s">
        <v>8838</v>
      </c>
      <c r="AG35" t="s">
        <v>8838</v>
      </c>
      <c r="AH35" t="s">
        <v>8838</v>
      </c>
      <c r="AI35" t="s">
        <v>8838</v>
      </c>
      <c r="AJ35" s="1">
        <v>4568</v>
      </c>
      <c r="AK35" s="1">
        <v>15838</v>
      </c>
      <c r="AL35" s="1">
        <v>15846</v>
      </c>
      <c r="AM35" s="1">
        <v>15739</v>
      </c>
      <c r="AN35" t="s">
        <v>8838</v>
      </c>
      <c r="AO35" t="s">
        <v>8838</v>
      </c>
      <c r="AP35" t="s">
        <v>8838</v>
      </c>
      <c r="AQ35" t="s">
        <v>8838</v>
      </c>
      <c r="AR35">
        <v>256</v>
      </c>
      <c r="AS35" s="1">
        <v>7216</v>
      </c>
      <c r="AT35" s="1">
        <v>7234</v>
      </c>
      <c r="AU35" s="1">
        <v>7248</v>
      </c>
      <c r="AV35" t="s">
        <v>8838</v>
      </c>
      <c r="AW35" t="s">
        <v>8838</v>
      </c>
      <c r="AX35" t="s">
        <v>8838</v>
      </c>
      <c r="AY35" t="s">
        <v>8838</v>
      </c>
      <c r="AZ35" s="1">
        <v>4312</v>
      </c>
      <c r="BA35" s="1">
        <v>8623</v>
      </c>
      <c r="BB35" s="1">
        <v>8612</v>
      </c>
      <c r="BC35" s="1">
        <v>8491</v>
      </c>
      <c r="BD35" t="s">
        <v>8838</v>
      </c>
      <c r="BE35" t="s">
        <v>8838</v>
      </c>
      <c r="BF35" t="s">
        <v>8838</v>
      </c>
      <c r="BG35" t="s">
        <v>8838</v>
      </c>
      <c r="BH35" s="1">
        <v>4312</v>
      </c>
      <c r="BI35" s="1">
        <v>8623</v>
      </c>
      <c r="BJ35" s="1">
        <v>8612</v>
      </c>
      <c r="BK35" s="1">
        <v>8491</v>
      </c>
      <c r="BL35" t="s">
        <v>8838</v>
      </c>
      <c r="BM35" t="s">
        <v>8838</v>
      </c>
      <c r="BN35" t="s">
        <v>8838</v>
      </c>
      <c r="BO35" t="s">
        <v>8838</v>
      </c>
      <c r="BP35">
        <v>430</v>
      </c>
      <c r="BQ35">
        <v>860</v>
      </c>
      <c r="BR35">
        <v>860</v>
      </c>
      <c r="BS35">
        <v>860</v>
      </c>
      <c r="BT35" t="s">
        <v>8838</v>
      </c>
      <c r="BU35" t="s">
        <v>8838</v>
      </c>
      <c r="BV35" t="s">
        <v>8838</v>
      </c>
      <c r="BW35" t="s">
        <v>8838</v>
      </c>
      <c r="BX35" t="s">
        <v>8838</v>
      </c>
      <c r="BY35">
        <v>1.04</v>
      </c>
      <c r="BZ35">
        <v>0.98</v>
      </c>
      <c r="CA35">
        <v>0.99</v>
      </c>
      <c r="CB35" t="s">
        <v>8838</v>
      </c>
      <c r="CC35" t="s">
        <v>8838</v>
      </c>
      <c r="CD35" t="s">
        <v>8838</v>
      </c>
      <c r="CE35" t="s">
        <v>8838</v>
      </c>
      <c r="CF35" t="s">
        <v>8838</v>
      </c>
      <c r="CG35">
        <v>1.64</v>
      </c>
      <c r="CH35">
        <v>1.8</v>
      </c>
      <c r="CI35">
        <v>1.83</v>
      </c>
      <c r="CJ35" t="s">
        <v>8838</v>
      </c>
      <c r="CK35" t="s">
        <v>8838</v>
      </c>
      <c r="CL35" t="s">
        <v>8838</v>
      </c>
      <c r="CM35" t="s">
        <v>8838</v>
      </c>
      <c r="CN35">
        <v>89</v>
      </c>
      <c r="CO35">
        <v>85</v>
      </c>
      <c r="CP35">
        <v>88</v>
      </c>
      <c r="CQ35">
        <v>89</v>
      </c>
      <c r="CR35" t="s">
        <v>8838</v>
      </c>
      <c r="CS35" t="s">
        <v>8838</v>
      </c>
      <c r="CT35" t="s">
        <v>8838</v>
      </c>
      <c r="CU35" t="s">
        <v>8838</v>
      </c>
      <c r="CV35" t="s">
        <v>8838</v>
      </c>
      <c r="CW35">
        <v>70.73</v>
      </c>
      <c r="CX35">
        <v>60.71</v>
      </c>
      <c r="CY35">
        <v>58.69</v>
      </c>
      <c r="CZ35" t="s">
        <v>8838</v>
      </c>
      <c r="DA35" t="s">
        <v>8838</v>
      </c>
      <c r="DB35" t="s">
        <v>8838</v>
      </c>
      <c r="DC35" t="s">
        <v>8838</v>
      </c>
      <c r="DD35" t="s">
        <v>8838</v>
      </c>
      <c r="DE35">
        <v>1.22</v>
      </c>
      <c r="DF35">
        <v>1.1000000000000001</v>
      </c>
      <c r="DG35">
        <v>1.08</v>
      </c>
      <c r="DH35" t="s">
        <v>8838</v>
      </c>
      <c r="DI35" t="s">
        <v>8838</v>
      </c>
      <c r="DJ35" t="s">
        <v>8838</v>
      </c>
      <c r="DK35" s="5" t="e">
        <f>(CL35*3+CK35*2+CJ35)/6</f>
        <v>#VALUE!</v>
      </c>
      <c r="DL35" t="e">
        <f>BG35+(BG35*(CF35-8.25)/8.25)</f>
        <v>#VALUE!</v>
      </c>
      <c r="DM35">
        <f>BH35+(BH35*(CG35-8.25)/8.25)</f>
        <v>857.17333333333318</v>
      </c>
      <c r="DN35">
        <f>BI35+(BI35*(CH35-8.25)/8.25)</f>
        <v>1881.3818181818187</v>
      </c>
      <c r="DO35">
        <f>BJ35+(BJ35*(CI35-8.25)/8.25)</f>
        <v>1910.2981818181815</v>
      </c>
      <c r="DP35" t="e">
        <f>BK35+(BK35*(CJ35-8.25)/8.25)</f>
        <v>#VALUE!</v>
      </c>
      <c r="DQ35" t="e">
        <f>BL35+(BL35*(CK35-8.25)/8.25)</f>
        <v>#VALUE!</v>
      </c>
      <c r="DR35" t="e">
        <f>BM35+(BM35*(CL35-8.25)/8.25)</f>
        <v>#VALUE!</v>
      </c>
      <c r="DS35" s="7" t="e">
        <f>DL35*10^8/$H35</f>
        <v>#VALUE!</v>
      </c>
      <c r="DT35" s="7">
        <f>DM35*10^8/$H35</f>
        <v>352.79140243049932</v>
      </c>
      <c r="DU35" s="7">
        <f>DN35*10^8/$H35</f>
        <v>774.3303534216418</v>
      </c>
      <c r="DV35" s="7">
        <f>DO35*10^8/$H35</f>
        <v>786.23161549286351</v>
      </c>
      <c r="DW35" s="7" t="e">
        <f>DP35*10^8/$H35</f>
        <v>#VALUE!</v>
      </c>
      <c r="DX35" s="7" t="e">
        <f>DQ35*10^8/$H35</f>
        <v>#VALUE!</v>
      </c>
      <c r="DY35" s="7" t="e">
        <f>DR35*10^8/$H35</f>
        <v>#VALUE!</v>
      </c>
      <c r="DZ35" s="7" t="e">
        <f>DS35*10^8/$H35</f>
        <v>#VALUE!</v>
      </c>
      <c r="EA35" s="7" t="e">
        <f>DY35*0.8</f>
        <v>#VALUE!</v>
      </c>
      <c r="EB35" s="9" t="e">
        <f>F35-#REF!</f>
        <v>#REF!</v>
      </c>
      <c r="EC35" s="3" t="e">
        <f>EB35/#REF!*100</f>
        <v>#REF!</v>
      </c>
      <c r="ED35" s="3" t="e">
        <f>DX35-F35</f>
        <v>#VALUE!</v>
      </c>
      <c r="EE35" s="11" t="e">
        <f>ED35/F35</f>
        <v>#VALUE!</v>
      </c>
      <c r="EF35" s="3" t="e">
        <f>F35-#REF!</f>
        <v>#REF!</v>
      </c>
    </row>
    <row r="36" spans="1:136" hidden="1" x14ac:dyDescent="0.3">
      <c r="A36">
        <v>34</v>
      </c>
      <c r="B36" s="17" t="s">
        <v>8873</v>
      </c>
      <c r="C36" s="16" t="str">
        <f>"https://finance.naver.com/item/frgn.nhn?code="&amp;B36</f>
        <v>https://finance.naver.com/item/frgn.nhn?code=013890</v>
      </c>
      <c r="D36" t="s">
        <v>28</v>
      </c>
      <c r="E36" t="s">
        <v>3565</v>
      </c>
      <c r="F36" s="18">
        <f>VALUE(LEFT(E36,FIND("/",E36)-1))</f>
        <v>105000</v>
      </c>
      <c r="G36" s="6" t="s">
        <v>3566</v>
      </c>
      <c r="H36" s="6">
        <f>VALUE(LEFT(G36,FIND("/",G36)-1)) + VALUE(MID(G36,FIND("/",G36)+1,LEN(G36)))</f>
        <v>15800450</v>
      </c>
      <c r="I36" s="1">
        <v>469730</v>
      </c>
      <c r="J36" s="1">
        <f>F36*H36/(10^8)</f>
        <v>16590.4725</v>
      </c>
      <c r="K36" s="1">
        <v>3415</v>
      </c>
      <c r="L36" s="1">
        <v>6028</v>
      </c>
      <c r="M36" s="1">
        <v>6218</v>
      </c>
      <c r="N36" s="1">
        <v>8171</v>
      </c>
      <c r="O36" s="1">
        <v>9895</v>
      </c>
      <c r="P36" s="1">
        <v>12753</v>
      </c>
      <c r="Q36" s="1">
        <v>14705</v>
      </c>
      <c r="R36" s="1">
        <v>16900</v>
      </c>
      <c r="S36">
        <v>814</v>
      </c>
      <c r="T36">
        <v>872</v>
      </c>
      <c r="U36">
        <v>531</v>
      </c>
      <c r="V36" s="1">
        <v>1039</v>
      </c>
      <c r="W36">
        <v>867</v>
      </c>
      <c r="X36" s="1">
        <v>1389</v>
      </c>
      <c r="Y36" s="1">
        <v>1839</v>
      </c>
      <c r="Z36" s="1">
        <v>2186</v>
      </c>
      <c r="AA36">
        <v>626</v>
      </c>
      <c r="AB36">
        <v>452</v>
      </c>
      <c r="AC36">
        <v>436</v>
      </c>
      <c r="AD36">
        <v>724</v>
      </c>
      <c r="AE36">
        <v>458</v>
      </c>
      <c r="AF36" s="1">
        <v>1039</v>
      </c>
      <c r="AG36" s="1">
        <v>1369</v>
      </c>
      <c r="AH36" s="1">
        <v>1653</v>
      </c>
      <c r="AI36" s="1">
        <v>2465</v>
      </c>
      <c r="AJ36" s="1">
        <v>3404</v>
      </c>
      <c r="AK36" s="1">
        <v>5148</v>
      </c>
      <c r="AL36" s="1">
        <v>7551</v>
      </c>
      <c r="AM36" s="1">
        <v>8968</v>
      </c>
      <c r="AN36" s="1">
        <v>10528</v>
      </c>
      <c r="AO36" s="1">
        <v>12084</v>
      </c>
      <c r="AP36" s="1">
        <v>14064</v>
      </c>
      <c r="AQ36" s="1">
        <v>1530</v>
      </c>
      <c r="AR36" s="1">
        <v>2088</v>
      </c>
      <c r="AS36" s="1">
        <v>3385</v>
      </c>
      <c r="AT36" s="1">
        <v>3809</v>
      </c>
      <c r="AU36" s="1">
        <v>4824</v>
      </c>
      <c r="AV36" s="1">
        <v>5398</v>
      </c>
      <c r="AW36" s="1">
        <v>5722</v>
      </c>
      <c r="AX36" s="1">
        <v>6231</v>
      </c>
      <c r="AY36">
        <v>935</v>
      </c>
      <c r="AZ36" s="1">
        <v>1315</v>
      </c>
      <c r="BA36" s="1">
        <v>1762</v>
      </c>
      <c r="BB36" s="1">
        <v>3741</v>
      </c>
      <c r="BC36" s="1">
        <v>4144</v>
      </c>
      <c r="BD36" s="1">
        <v>5130</v>
      </c>
      <c r="BE36" s="1">
        <v>6362</v>
      </c>
      <c r="BF36" s="1">
        <v>7833</v>
      </c>
      <c r="BG36">
        <v>935</v>
      </c>
      <c r="BH36" s="1">
        <v>1315</v>
      </c>
      <c r="BI36" s="1">
        <v>1762</v>
      </c>
      <c r="BJ36" s="1">
        <v>3741</v>
      </c>
      <c r="BK36" s="1">
        <v>4144</v>
      </c>
      <c r="BL36" s="1">
        <v>5128</v>
      </c>
      <c r="BM36" s="1">
        <v>6398</v>
      </c>
      <c r="BN36" s="1">
        <v>7938</v>
      </c>
      <c r="BO36">
        <v>62</v>
      </c>
      <c r="BP36">
        <v>62</v>
      </c>
      <c r="BQ36">
        <v>62</v>
      </c>
      <c r="BR36">
        <v>71</v>
      </c>
      <c r="BS36">
        <v>72</v>
      </c>
      <c r="BT36">
        <v>77</v>
      </c>
      <c r="BU36">
        <v>77</v>
      </c>
      <c r="BV36">
        <v>78</v>
      </c>
      <c r="BW36" t="s">
        <v>8838</v>
      </c>
      <c r="BX36">
        <v>15.39</v>
      </c>
      <c r="BY36">
        <v>10.199999999999999</v>
      </c>
      <c r="BZ36">
        <v>11.41</v>
      </c>
      <c r="CA36">
        <v>5.54</v>
      </c>
      <c r="CB36">
        <v>10.66</v>
      </c>
      <c r="CC36">
        <v>12.11</v>
      </c>
      <c r="CD36">
        <v>12.64</v>
      </c>
      <c r="CE36" t="s">
        <v>8838</v>
      </c>
      <c r="CF36">
        <v>40.130000000000003</v>
      </c>
      <c r="CG36">
        <v>28.34</v>
      </c>
      <c r="CH36">
        <v>26.32</v>
      </c>
      <c r="CI36">
        <v>11.61</v>
      </c>
      <c r="CJ36">
        <v>22.46</v>
      </c>
      <c r="CK36">
        <v>23.75</v>
      </c>
      <c r="CL36">
        <v>23.06</v>
      </c>
      <c r="CM36" s="1">
        <v>4586</v>
      </c>
      <c r="CN36" s="1">
        <v>3307</v>
      </c>
      <c r="CO36" s="1">
        <v>3194</v>
      </c>
      <c r="CP36" s="1">
        <v>5169</v>
      </c>
      <c r="CQ36" s="1">
        <v>2898</v>
      </c>
      <c r="CR36" s="1">
        <v>6588</v>
      </c>
      <c r="CS36" s="1">
        <v>8663</v>
      </c>
      <c r="CT36" s="1">
        <v>10460</v>
      </c>
      <c r="CU36">
        <v>2.76</v>
      </c>
      <c r="CV36">
        <v>25.6</v>
      </c>
      <c r="CW36">
        <v>13.1</v>
      </c>
      <c r="CX36">
        <v>16.38</v>
      </c>
      <c r="CY36">
        <v>32.43</v>
      </c>
      <c r="CZ36">
        <v>15.94</v>
      </c>
      <c r="DA36">
        <v>12.12</v>
      </c>
      <c r="DB36">
        <v>10.039999999999999</v>
      </c>
      <c r="DC36">
        <v>1.78</v>
      </c>
      <c r="DD36">
        <v>8.5299999999999994</v>
      </c>
      <c r="DE36">
        <v>3.17</v>
      </c>
      <c r="DF36">
        <v>3.49</v>
      </c>
      <c r="DG36">
        <v>3.52</v>
      </c>
      <c r="DH36">
        <v>3.19</v>
      </c>
      <c r="DI36">
        <v>2.56</v>
      </c>
      <c r="DJ36">
        <v>2.0699999999999998</v>
      </c>
      <c r="DK36" s="5">
        <f>(CL36*3+CK36*2+CJ36)/6</f>
        <v>23.189999999999998</v>
      </c>
      <c r="DL36">
        <f>BG36+(BG36*(CF36-8.25)/8.25)</f>
        <v>4548.0666666666675</v>
      </c>
      <c r="DM36">
        <f>BH36+(BH36*(CG36-8.25)/8.25)</f>
        <v>4517.2242424242422</v>
      </c>
      <c r="DN36">
        <f>BI36+(BI36*(CH36-8.25)/8.25)</f>
        <v>5621.31393939394</v>
      </c>
      <c r="DO36">
        <f>BJ36+(BJ36*(CI36-8.25)/8.25)</f>
        <v>5264.6072727272731</v>
      </c>
      <c r="DP36">
        <f>BK36+(BK36*(CJ36-8.25)/8.25)</f>
        <v>11281.726060606061</v>
      </c>
      <c r="DQ36">
        <f>BL36+(BL36*(CK36-8.25)/8.25)</f>
        <v>14762.424242424242</v>
      </c>
      <c r="DR36">
        <f>BM36+(BM36*(CL36-8.25)/8.25)</f>
        <v>17883.379393939395</v>
      </c>
      <c r="DS36" s="7">
        <f>DL36*10^8/$H36</f>
        <v>28784.412258300665</v>
      </c>
      <c r="DT36" s="7">
        <f>DM36*10^8/$H36</f>
        <v>28589.212601060361</v>
      </c>
      <c r="DU36" s="7">
        <f>DN36*10^8/$H36</f>
        <v>35576.923058482134</v>
      </c>
      <c r="DV36" s="7">
        <f>DO36*10^8/$H36</f>
        <v>33319.350225640868</v>
      </c>
      <c r="DW36" s="7">
        <f>DP36*10^8/$H36</f>
        <v>71401.295916293922</v>
      </c>
      <c r="DX36" s="7">
        <f>DQ36*10^8/$H36</f>
        <v>93430.403832955664</v>
      </c>
      <c r="DY36" s="7">
        <f>DR36*10^8/$H36</f>
        <v>113182.72197272479</v>
      </c>
      <c r="DZ36" s="7">
        <f>DS36*10^8/$H36</f>
        <v>182174.63590151333</v>
      </c>
      <c r="EA36" s="7">
        <f>DY36*0.8</f>
        <v>90546.177578179835</v>
      </c>
      <c r="EB36" s="9" t="e">
        <f>F36-#REF!</f>
        <v>#REF!</v>
      </c>
      <c r="EC36" s="3" t="e">
        <f>EB36/#REF!*100</f>
        <v>#REF!</v>
      </c>
      <c r="ED36" s="3">
        <f>DX36-F36</f>
        <v>-11569.596167044336</v>
      </c>
      <c r="EE36" s="11">
        <f>ED36/F36</f>
        <v>-0.11018663016232701</v>
      </c>
      <c r="EF36" s="3" t="e">
        <f>F36-#REF!</f>
        <v>#REF!</v>
      </c>
    </row>
    <row r="37" spans="1:136" x14ac:dyDescent="0.3">
      <c r="A37">
        <v>42</v>
      </c>
      <c r="B37" s="17" t="s">
        <v>8881</v>
      </c>
      <c r="C37" s="16" t="str">
        <f>"https://finance.naver.com/item/frgn.nhn?code="&amp;B37</f>
        <v>https://finance.naver.com/item/frgn.nhn?code=316140</v>
      </c>
      <c r="D37" t="s">
        <v>36</v>
      </c>
      <c r="E37" t="s">
        <v>3581</v>
      </c>
      <c r="F37" s="18">
        <f>VALUE(LEFT(E37,FIND("/",E37)-1))</f>
        <v>11100</v>
      </c>
      <c r="G37" s="6" t="s">
        <v>3582</v>
      </c>
      <c r="H37" s="6">
        <f>VALUE(LEFT(G37,FIND("/",G37)-1)) + VALUE(MID(G37,FIND("/",G37)+1,LEN(G37)))</f>
        <v>728060549</v>
      </c>
      <c r="I37" s="1">
        <v>60976717</v>
      </c>
      <c r="J37" s="1">
        <f>F37*H37/(10^8)</f>
        <v>80814.720939000006</v>
      </c>
      <c r="K37" t="s">
        <v>8838</v>
      </c>
      <c r="L37" t="s">
        <v>8838</v>
      </c>
      <c r="M37" t="s">
        <v>8838</v>
      </c>
      <c r="N37" s="1">
        <v>105768</v>
      </c>
      <c r="O37" s="1">
        <v>95239</v>
      </c>
      <c r="P37" s="1">
        <v>98010</v>
      </c>
      <c r="Q37" s="1">
        <v>104325</v>
      </c>
      <c r="R37" s="1">
        <v>104536</v>
      </c>
      <c r="S37" t="s">
        <v>8838</v>
      </c>
      <c r="T37" t="s">
        <v>8838</v>
      </c>
      <c r="U37" t="s">
        <v>8838</v>
      </c>
      <c r="V37" s="1">
        <v>28000</v>
      </c>
      <c r="W37" s="1">
        <v>20804</v>
      </c>
      <c r="X37" s="1">
        <v>32540</v>
      </c>
      <c r="Y37" s="1">
        <v>33716</v>
      </c>
      <c r="Z37" s="1">
        <v>34380</v>
      </c>
      <c r="AA37" t="s">
        <v>8838</v>
      </c>
      <c r="AB37" t="s">
        <v>8838</v>
      </c>
      <c r="AC37" t="s">
        <v>8838</v>
      </c>
      <c r="AD37" s="1">
        <v>20376</v>
      </c>
      <c r="AE37" s="1">
        <v>15152</v>
      </c>
      <c r="AF37" s="1">
        <v>24822</v>
      </c>
      <c r="AG37" s="1">
        <v>25292</v>
      </c>
      <c r="AH37" s="1">
        <v>25582</v>
      </c>
      <c r="AI37" t="s">
        <v>8838</v>
      </c>
      <c r="AJ37" t="s">
        <v>8838</v>
      </c>
      <c r="AK37" t="s">
        <v>8838</v>
      </c>
      <c r="AL37" s="1">
        <v>3619807</v>
      </c>
      <c r="AM37" s="1">
        <v>3990810</v>
      </c>
      <c r="AN37" s="1">
        <v>4248424</v>
      </c>
      <c r="AO37" s="1">
        <v>4446511</v>
      </c>
      <c r="AP37" s="1">
        <v>4650074</v>
      </c>
      <c r="AQ37" t="s">
        <v>8838</v>
      </c>
      <c r="AR37" t="s">
        <v>8838</v>
      </c>
      <c r="AS37" t="s">
        <v>8838</v>
      </c>
      <c r="AT37" s="1">
        <v>3364884</v>
      </c>
      <c r="AU37" s="1">
        <v>3723552</v>
      </c>
      <c r="AV37" s="1">
        <v>3965873</v>
      </c>
      <c r="AW37" s="1">
        <v>4144121</v>
      </c>
      <c r="AX37" s="1">
        <v>4327244</v>
      </c>
      <c r="AY37" t="s">
        <v>8838</v>
      </c>
      <c r="AZ37" t="s">
        <v>8838</v>
      </c>
      <c r="BA37" t="s">
        <v>8838</v>
      </c>
      <c r="BB37" s="1">
        <v>254923</v>
      </c>
      <c r="BC37" s="1">
        <v>267258</v>
      </c>
      <c r="BD37" s="1">
        <v>282550</v>
      </c>
      <c r="BE37" s="1">
        <v>302389</v>
      </c>
      <c r="BF37" s="1">
        <v>322830</v>
      </c>
      <c r="BG37" t="s">
        <v>8838</v>
      </c>
      <c r="BH37" t="s">
        <v>8838</v>
      </c>
      <c r="BI37" t="s">
        <v>8838</v>
      </c>
      <c r="BJ37" s="1">
        <v>215104</v>
      </c>
      <c r="BK37" s="1">
        <v>230536</v>
      </c>
      <c r="BL37" s="1">
        <v>248550</v>
      </c>
      <c r="BM37" s="1">
        <v>268026</v>
      </c>
      <c r="BN37" s="1">
        <v>289904</v>
      </c>
      <c r="BO37" t="s">
        <v>8838</v>
      </c>
      <c r="BP37" t="s">
        <v>8838</v>
      </c>
      <c r="BQ37" t="s">
        <v>8838</v>
      </c>
      <c r="BR37" s="1">
        <v>36113</v>
      </c>
      <c r="BS37" s="1">
        <v>36113</v>
      </c>
      <c r="BT37" s="1">
        <v>36110</v>
      </c>
      <c r="BU37" s="1">
        <v>36110</v>
      </c>
      <c r="BV37" s="1">
        <v>36109</v>
      </c>
      <c r="BW37" t="s">
        <v>8838</v>
      </c>
      <c r="BX37" t="s">
        <v>8838</v>
      </c>
      <c r="BY37" t="s">
        <v>8838</v>
      </c>
      <c r="BZ37" t="s">
        <v>8838</v>
      </c>
      <c r="CA37">
        <v>0.4</v>
      </c>
      <c r="CB37">
        <v>0.6</v>
      </c>
      <c r="CC37">
        <v>0.57999999999999996</v>
      </c>
      <c r="CD37">
        <v>0.56000000000000005</v>
      </c>
      <c r="CE37" t="s">
        <v>8838</v>
      </c>
      <c r="CF37" t="s">
        <v>8838</v>
      </c>
      <c r="CG37" t="s">
        <v>8838</v>
      </c>
      <c r="CH37" t="s">
        <v>8838</v>
      </c>
      <c r="CI37">
        <v>5.87</v>
      </c>
      <c r="CJ37">
        <v>9.6</v>
      </c>
      <c r="CK37">
        <v>8.93</v>
      </c>
      <c r="CL37">
        <v>8.44</v>
      </c>
      <c r="CM37" t="s">
        <v>8838</v>
      </c>
      <c r="CN37" t="s">
        <v>8838</v>
      </c>
      <c r="CO37" t="s">
        <v>8838</v>
      </c>
      <c r="CP37" s="1">
        <v>2701</v>
      </c>
      <c r="CQ37" s="1">
        <v>1810</v>
      </c>
      <c r="CR37" s="1">
        <v>3175</v>
      </c>
      <c r="CS37" s="1">
        <v>3170</v>
      </c>
      <c r="CT37" s="1">
        <v>3235</v>
      </c>
      <c r="CU37" t="s">
        <v>8838</v>
      </c>
      <c r="CV37" t="s">
        <v>8838</v>
      </c>
      <c r="CW37" t="s">
        <v>8838</v>
      </c>
      <c r="CX37">
        <v>4.29</v>
      </c>
      <c r="CY37">
        <v>5.38</v>
      </c>
      <c r="CZ37">
        <v>3.5</v>
      </c>
      <c r="DA37">
        <v>3.5</v>
      </c>
      <c r="DB37">
        <v>3.43</v>
      </c>
      <c r="DC37" t="s">
        <v>8838</v>
      </c>
      <c r="DD37" t="s">
        <v>8838</v>
      </c>
      <c r="DE37" t="s">
        <v>8838</v>
      </c>
      <c r="DF37">
        <v>0.39</v>
      </c>
      <c r="DG37">
        <v>0.3</v>
      </c>
      <c r="DH37">
        <v>0.33</v>
      </c>
      <c r="DI37">
        <v>0.3</v>
      </c>
      <c r="DJ37">
        <v>0.28000000000000003</v>
      </c>
      <c r="DK37" s="5">
        <f>(CL37*3+CK37*2+CJ37)/6</f>
        <v>8.7966666666666669</v>
      </c>
      <c r="DL37" t="e">
        <f>BG37+(BG37*(CF37-8.25)/8.25)</f>
        <v>#VALUE!</v>
      </c>
      <c r="DM37" t="e">
        <f>BH37+(BH37*(CG37-8.25)/8.25)</f>
        <v>#VALUE!</v>
      </c>
      <c r="DN37" t="e">
        <f>BI37+(BI37*(CH37-8.25)/8.25)</f>
        <v>#VALUE!</v>
      </c>
      <c r="DO37">
        <f>BJ37+(BJ37*(CI37-8.25)/8.25)</f>
        <v>153049.75515151516</v>
      </c>
      <c r="DP37">
        <f>BK37+(BK37*(CJ37-8.25)/8.25)</f>
        <v>268260.07272727269</v>
      </c>
      <c r="DQ37">
        <f>BL37+(BL37*(CK37-8.25)/8.25)</f>
        <v>269036.54545454547</v>
      </c>
      <c r="DR37">
        <f>BM37+(BM37*(CL37-8.25)/8.25)</f>
        <v>274198.71999999997</v>
      </c>
      <c r="DS37" s="7" t="e">
        <f>DL37*10^8/$H37</f>
        <v>#VALUE!</v>
      </c>
      <c r="DT37" s="7" t="e">
        <f>DM37*10^8/$H37</f>
        <v>#VALUE!</v>
      </c>
      <c r="DU37" s="7" t="e">
        <f>DN37*10^8/$H37</f>
        <v>#VALUE!</v>
      </c>
      <c r="DV37" s="7">
        <f>DO37*10^8/$H37</f>
        <v>21021.569615567118</v>
      </c>
      <c r="DW37" s="7">
        <f>DP37*10^8/$H37</f>
        <v>36845.846557093522</v>
      </c>
      <c r="DX37" s="7">
        <f>DQ37*10^8/$H37</f>
        <v>36952.496028533678</v>
      </c>
      <c r="DY37" s="7">
        <f>DR37*10^8/$H37</f>
        <v>37661.526967312711</v>
      </c>
      <c r="DZ37" s="7" t="e">
        <f>DS37*10^8/$H37</f>
        <v>#VALUE!</v>
      </c>
      <c r="EA37" s="7">
        <f>DY37*0.8</f>
        <v>30129.221573850169</v>
      </c>
      <c r="EB37" s="9" t="e">
        <f>F37-#REF!</f>
        <v>#REF!</v>
      </c>
      <c r="EC37" s="3" t="e">
        <f>EB37/#REF!*100</f>
        <v>#REF!</v>
      </c>
      <c r="ED37" s="3">
        <f>DX37-F37</f>
        <v>25852.496028533678</v>
      </c>
      <c r="EE37" s="11">
        <f>ED37/F37</f>
        <v>2.3290536962642951</v>
      </c>
      <c r="EF37" s="3" t="e">
        <f>F37-#REF!</f>
        <v>#REF!</v>
      </c>
    </row>
    <row r="38" spans="1:136" x14ac:dyDescent="0.3">
      <c r="A38">
        <v>303</v>
      </c>
      <c r="B38" s="17" t="s">
        <v>9142</v>
      </c>
      <c r="C38" s="16" t="str">
        <f>"https://finance.naver.com/item/frgn.nhn?code="&amp;B38</f>
        <v>https://finance.naver.com/item/frgn.nhn?code=034220</v>
      </c>
      <c r="D38" t="s">
        <v>289</v>
      </c>
      <c r="E38" t="s">
        <v>4103</v>
      </c>
      <c r="F38" s="18">
        <f>VALUE(LEFT(E38,FIND("/",E38)-1))</f>
        <v>22150</v>
      </c>
      <c r="G38" s="6" t="s">
        <v>4104</v>
      </c>
      <c r="H38" s="6">
        <f>VALUE(LEFT(G38,FIND("/",G38)-1)) + VALUE(MID(G38,FIND("/",G38)+1,LEN(G38)))</f>
        <v>357815700</v>
      </c>
      <c r="I38" s="1">
        <v>15000</v>
      </c>
      <c r="J38" s="1">
        <f>F38*H38/(10^8)</f>
        <v>79256.177549999993</v>
      </c>
      <c r="K38" s="1">
        <v>265041</v>
      </c>
      <c r="L38" s="1">
        <v>277902</v>
      </c>
      <c r="M38" s="1">
        <v>243366</v>
      </c>
      <c r="N38" s="1">
        <v>234756</v>
      </c>
      <c r="O38" s="1">
        <v>242301</v>
      </c>
      <c r="P38" s="1">
        <v>296817</v>
      </c>
      <c r="Q38" s="1">
        <v>290912</v>
      </c>
      <c r="R38" s="1">
        <v>295481</v>
      </c>
      <c r="S38" s="1">
        <v>13114</v>
      </c>
      <c r="T38" s="1">
        <v>24616</v>
      </c>
      <c r="U38">
        <v>929</v>
      </c>
      <c r="V38" s="1">
        <v>-13594</v>
      </c>
      <c r="W38">
        <v>-291</v>
      </c>
      <c r="X38" s="1">
        <v>26825</v>
      </c>
      <c r="Y38" s="1">
        <v>21553</v>
      </c>
      <c r="Z38" s="1">
        <v>23884</v>
      </c>
      <c r="AA38" s="1">
        <v>9315</v>
      </c>
      <c r="AB38" s="1">
        <v>19371</v>
      </c>
      <c r="AC38" s="1">
        <v>-1794</v>
      </c>
      <c r="AD38" s="1">
        <v>-28721</v>
      </c>
      <c r="AE38">
        <v>-706</v>
      </c>
      <c r="AF38" s="1">
        <v>14942</v>
      </c>
      <c r="AG38" s="1">
        <v>12500</v>
      </c>
      <c r="AH38" s="1">
        <v>14932</v>
      </c>
      <c r="AI38" s="1">
        <v>248843</v>
      </c>
      <c r="AJ38" s="1">
        <v>291597</v>
      </c>
      <c r="AK38" s="1">
        <v>331757</v>
      </c>
      <c r="AL38" s="1">
        <v>355746</v>
      </c>
      <c r="AM38" s="1">
        <v>350715</v>
      </c>
      <c r="AN38" s="1">
        <v>379335</v>
      </c>
      <c r="AO38" s="1">
        <v>392287</v>
      </c>
      <c r="AP38" s="1">
        <v>412935</v>
      </c>
      <c r="AQ38" s="1">
        <v>114219</v>
      </c>
      <c r="AR38" s="1">
        <v>141782</v>
      </c>
      <c r="AS38" s="1">
        <v>182895</v>
      </c>
      <c r="AT38" s="1">
        <v>230863</v>
      </c>
      <c r="AU38" s="1">
        <v>223346</v>
      </c>
      <c r="AV38" s="1">
        <v>235366</v>
      </c>
      <c r="AW38" s="1">
        <v>234680</v>
      </c>
      <c r="AX38" s="1">
        <v>238443</v>
      </c>
      <c r="AY38" s="1">
        <v>134624</v>
      </c>
      <c r="AZ38" s="1">
        <v>149815</v>
      </c>
      <c r="BA38" s="1">
        <v>148862</v>
      </c>
      <c r="BB38" s="1">
        <v>124883</v>
      </c>
      <c r="BC38" s="1">
        <v>127369</v>
      </c>
      <c r="BD38" s="1">
        <v>143970</v>
      </c>
      <c r="BE38" s="1">
        <v>157607</v>
      </c>
      <c r="BF38" s="1">
        <v>174493</v>
      </c>
      <c r="BG38" s="1">
        <v>129560</v>
      </c>
      <c r="BH38" s="1">
        <v>143735</v>
      </c>
      <c r="BI38" s="1">
        <v>139792</v>
      </c>
      <c r="BJ38" s="1">
        <v>113405</v>
      </c>
      <c r="BK38" s="1">
        <v>114010</v>
      </c>
      <c r="BL38" s="1">
        <v>129758</v>
      </c>
      <c r="BM38" s="1">
        <v>142942</v>
      </c>
      <c r="BN38" s="1">
        <v>159582</v>
      </c>
      <c r="BO38" s="1">
        <v>17891</v>
      </c>
      <c r="BP38" s="1">
        <v>17891</v>
      </c>
      <c r="BQ38" s="1">
        <v>17891</v>
      </c>
      <c r="BR38" s="1">
        <v>17891</v>
      </c>
      <c r="BS38" s="1">
        <v>17891</v>
      </c>
      <c r="BT38" s="1">
        <v>18018</v>
      </c>
      <c r="BU38" s="1">
        <v>18146</v>
      </c>
      <c r="BV38" s="1">
        <v>18206</v>
      </c>
      <c r="BW38">
        <v>3.93</v>
      </c>
      <c r="BX38">
        <v>7.17</v>
      </c>
      <c r="BY38">
        <v>-0.57999999999999996</v>
      </c>
      <c r="BZ38">
        <v>-8.36</v>
      </c>
      <c r="CA38">
        <v>-0.2</v>
      </c>
      <c r="CB38">
        <v>4.09</v>
      </c>
      <c r="CC38">
        <v>3.24</v>
      </c>
      <c r="CD38">
        <v>3.71</v>
      </c>
      <c r="CE38">
        <v>7.21</v>
      </c>
      <c r="CF38">
        <v>13.19</v>
      </c>
      <c r="CG38">
        <v>-1.46</v>
      </c>
      <c r="CH38">
        <v>-22.35</v>
      </c>
      <c r="CI38">
        <v>-0.79</v>
      </c>
      <c r="CJ38">
        <v>11.85</v>
      </c>
      <c r="CK38">
        <v>8.9600000000000009</v>
      </c>
      <c r="CL38">
        <v>9.7899999999999991</v>
      </c>
      <c r="CM38" s="1">
        <v>2534</v>
      </c>
      <c r="CN38" s="1">
        <v>5038</v>
      </c>
      <c r="CO38">
        <v>-579</v>
      </c>
      <c r="CP38" s="1">
        <v>-7908</v>
      </c>
      <c r="CQ38">
        <v>-250</v>
      </c>
      <c r="CR38" s="1">
        <v>4038</v>
      </c>
      <c r="CS38" s="1">
        <v>3415</v>
      </c>
      <c r="CT38" s="1">
        <v>4140</v>
      </c>
      <c r="CU38">
        <v>12.41</v>
      </c>
      <c r="CV38">
        <v>5.93</v>
      </c>
      <c r="CW38" t="s">
        <v>2</v>
      </c>
      <c r="CX38" t="s">
        <v>2</v>
      </c>
      <c r="CY38" t="s">
        <v>2</v>
      </c>
      <c r="CZ38">
        <v>5.49</v>
      </c>
      <c r="DA38">
        <v>6.49</v>
      </c>
      <c r="DB38">
        <v>5.35</v>
      </c>
      <c r="DC38">
        <v>0.87</v>
      </c>
      <c r="DD38">
        <v>0.74</v>
      </c>
      <c r="DE38">
        <v>0.46</v>
      </c>
      <c r="DF38">
        <v>0.51</v>
      </c>
      <c r="DG38">
        <v>0.57999999999999996</v>
      </c>
      <c r="DH38">
        <v>0.61</v>
      </c>
      <c r="DI38">
        <v>0.55000000000000004</v>
      </c>
      <c r="DJ38">
        <v>0.5</v>
      </c>
      <c r="DK38" s="5">
        <f>(CL38*3+CK38*2+CJ38)/6</f>
        <v>9.8566666666666674</v>
      </c>
      <c r="DL38">
        <f>BG38+(BG38*(CF38-8.25)/8.25)</f>
        <v>207138.95757575758</v>
      </c>
      <c r="DM38">
        <f>BH38+(BH38*(CG38-8.25)/8.25)</f>
        <v>-25436.73939393941</v>
      </c>
      <c r="DN38">
        <f>BI38+(BI38*(CH38-8.25)/8.25)</f>
        <v>-378709.23636363639</v>
      </c>
      <c r="DO38">
        <f>BJ38+(BJ38*(CI38-8.25)/8.25)</f>
        <v>-10859.387878787878</v>
      </c>
      <c r="DP38">
        <f>BK38+(BK38*(CJ38-8.25)/8.25)</f>
        <v>163759.81818181818</v>
      </c>
      <c r="DQ38">
        <f>BL38+(BL38*(CK38-8.25)/8.25)</f>
        <v>140925.05212121212</v>
      </c>
      <c r="DR38">
        <f>BM38+(BM38*(CL38-8.25)/8.25)</f>
        <v>169624.50666666665</v>
      </c>
      <c r="DS38" s="7">
        <f>DL38*10^8/$H38</f>
        <v>57889.845967004127</v>
      </c>
      <c r="DT38" s="7">
        <f>DM38*10^8/$H38</f>
        <v>-7108.8941580650062</v>
      </c>
      <c r="DU38" s="7">
        <f>DN38*10^8/$H38</f>
        <v>-105839.18938258897</v>
      </c>
      <c r="DV38" s="7">
        <f>DO38*10^8/$H38</f>
        <v>-3034.9109552174145</v>
      </c>
      <c r="DW38" s="7">
        <f>DP38*10^8/$H38</f>
        <v>45766.526785107024</v>
      </c>
      <c r="DX38" s="7">
        <f>DQ38*10^8/$H38</f>
        <v>39384.815177537523</v>
      </c>
      <c r="DY38" s="7">
        <f>DR38*10^8/$H38</f>
        <v>47405.551703479381</v>
      </c>
      <c r="DZ38" s="7">
        <f>DS38*10^8/$H38</f>
        <v>16178.676890646255</v>
      </c>
      <c r="EA38" s="7">
        <f>DY38*0.8</f>
        <v>37924.441362783509</v>
      </c>
      <c r="EB38" s="9" t="e">
        <f>F38-#REF!</f>
        <v>#REF!</v>
      </c>
      <c r="EC38" s="3" t="e">
        <f>EB38/#REF!*100</f>
        <v>#REF!</v>
      </c>
      <c r="ED38" s="3">
        <f>DX38-F38</f>
        <v>17234.815177537523</v>
      </c>
      <c r="EE38" s="11">
        <f>ED38/F38</f>
        <v>0.77809549334255179</v>
      </c>
      <c r="EF38" s="3" t="e">
        <f>F38-#REF!</f>
        <v>#REF!</v>
      </c>
    </row>
    <row r="39" spans="1:136" x14ac:dyDescent="0.3">
      <c r="A39">
        <v>760</v>
      </c>
      <c r="B39" s="17" t="s">
        <v>9599</v>
      </c>
      <c r="C39" s="16" t="str">
        <f>"https://finance.naver.com/item/frgn.nhn?code="&amp;B39</f>
        <v>https://finance.naver.com/item/frgn.nhn?code=009830</v>
      </c>
      <c r="D39" t="s">
        <v>707</v>
      </c>
      <c r="E39" t="s">
        <v>5031</v>
      </c>
      <c r="F39" s="18">
        <f>VALUE(LEFT(E39,FIND("/",E39)-1))</f>
        <v>39800</v>
      </c>
      <c r="G39" s="6" t="s">
        <v>5032</v>
      </c>
      <c r="H39" s="6">
        <f>VALUE(LEFT(G39,FIND("/",G39)-1)) + VALUE(MID(G39,FIND("/",G39)+1,LEN(G39)))</f>
        <v>192402234</v>
      </c>
      <c r="I39" s="1">
        <v>699560</v>
      </c>
      <c r="J39" s="1">
        <f>F39*H39/(10^8)</f>
        <v>76576.089131999994</v>
      </c>
      <c r="K39" s="1">
        <v>92588</v>
      </c>
      <c r="L39" s="1">
        <v>93418</v>
      </c>
      <c r="M39" s="1">
        <v>90460</v>
      </c>
      <c r="N39" s="1">
        <v>94574</v>
      </c>
      <c r="O39" s="1">
        <v>91950</v>
      </c>
      <c r="P39" s="1">
        <v>107302</v>
      </c>
      <c r="Q39" s="1">
        <v>118454</v>
      </c>
      <c r="R39" s="1">
        <v>125341</v>
      </c>
      <c r="S39" s="1">
        <v>7792</v>
      </c>
      <c r="T39" s="1">
        <v>7564</v>
      </c>
      <c r="U39" s="1">
        <v>3543</v>
      </c>
      <c r="V39" s="1">
        <v>4592</v>
      </c>
      <c r="W39" s="1">
        <v>5942</v>
      </c>
      <c r="X39" s="1">
        <v>8755</v>
      </c>
      <c r="Y39" s="1">
        <v>10190</v>
      </c>
      <c r="Z39" s="1">
        <v>11097</v>
      </c>
      <c r="AA39" s="1">
        <v>7709</v>
      </c>
      <c r="AB39" s="1">
        <v>8345</v>
      </c>
      <c r="AC39" s="1">
        <v>1604</v>
      </c>
      <c r="AD39" s="1">
        <v>-2489</v>
      </c>
      <c r="AE39" s="1">
        <v>3017</v>
      </c>
      <c r="AF39" s="1">
        <v>8530</v>
      </c>
      <c r="AG39" s="1">
        <v>8463</v>
      </c>
      <c r="AH39" s="1">
        <v>9384</v>
      </c>
      <c r="AI39" s="1">
        <v>138179</v>
      </c>
      <c r="AJ39" s="1">
        <v>136495</v>
      </c>
      <c r="AK39" s="1">
        <v>152315</v>
      </c>
      <c r="AL39" s="1">
        <v>156811</v>
      </c>
      <c r="AM39" s="1">
        <v>151373</v>
      </c>
      <c r="AN39" s="1">
        <v>170674</v>
      </c>
      <c r="AO39" s="1">
        <v>180245</v>
      </c>
      <c r="AP39" s="1">
        <v>190393</v>
      </c>
      <c r="AQ39" s="1">
        <v>83496</v>
      </c>
      <c r="AR39" s="1">
        <v>74620</v>
      </c>
      <c r="AS39" s="1">
        <v>90044</v>
      </c>
      <c r="AT39" s="1">
        <v>98753</v>
      </c>
      <c r="AU39" s="1">
        <v>91696</v>
      </c>
      <c r="AV39" s="1">
        <v>93463</v>
      </c>
      <c r="AW39" s="1">
        <v>95137</v>
      </c>
      <c r="AX39" s="1">
        <v>96043</v>
      </c>
      <c r="AY39" s="1">
        <v>54683</v>
      </c>
      <c r="AZ39" s="1">
        <v>61875</v>
      </c>
      <c r="BA39" s="1">
        <v>62271</v>
      </c>
      <c r="BB39" s="1">
        <v>58058</v>
      </c>
      <c r="BC39" s="1">
        <v>59677</v>
      </c>
      <c r="BD39" s="1">
        <v>77211</v>
      </c>
      <c r="BE39" s="1">
        <v>85109</v>
      </c>
      <c r="BF39" s="1">
        <v>94350</v>
      </c>
      <c r="BG39" s="1">
        <v>52849</v>
      </c>
      <c r="BH39" s="1">
        <v>60151</v>
      </c>
      <c r="BI39" s="1">
        <v>60900</v>
      </c>
      <c r="BJ39" s="1">
        <v>57282</v>
      </c>
      <c r="BK39" s="1">
        <v>59291</v>
      </c>
      <c r="BL39" s="1">
        <v>76160</v>
      </c>
      <c r="BM39" s="1">
        <v>83948</v>
      </c>
      <c r="BN39" s="1">
        <v>92909</v>
      </c>
      <c r="BO39" s="1">
        <v>8297</v>
      </c>
      <c r="BP39" s="1">
        <v>8297</v>
      </c>
      <c r="BQ39" s="1">
        <v>8212</v>
      </c>
      <c r="BR39" s="1">
        <v>8212</v>
      </c>
      <c r="BS39" s="1">
        <v>8212</v>
      </c>
      <c r="BT39" s="1">
        <v>9606</v>
      </c>
      <c r="BU39" s="1">
        <v>9629</v>
      </c>
      <c r="BV39" s="1">
        <v>9644</v>
      </c>
      <c r="BW39">
        <v>5.57</v>
      </c>
      <c r="BX39">
        <v>6.08</v>
      </c>
      <c r="BY39">
        <v>1.1100000000000001</v>
      </c>
      <c r="BZ39">
        <v>-1.61</v>
      </c>
      <c r="CA39">
        <v>1.96</v>
      </c>
      <c r="CB39">
        <v>5.3</v>
      </c>
      <c r="CC39">
        <v>4.82</v>
      </c>
      <c r="CD39">
        <v>5.0599999999999996</v>
      </c>
      <c r="CE39">
        <v>15.23</v>
      </c>
      <c r="CF39">
        <v>14.6</v>
      </c>
      <c r="CG39">
        <v>3.08</v>
      </c>
      <c r="CH39">
        <v>-4.0199999999999996</v>
      </c>
      <c r="CI39">
        <v>5.3</v>
      </c>
      <c r="CJ39">
        <v>12.63</v>
      </c>
      <c r="CK39">
        <v>10.55</v>
      </c>
      <c r="CL39">
        <v>10.56</v>
      </c>
      <c r="CM39" s="1">
        <v>4564</v>
      </c>
      <c r="CN39" s="1">
        <v>4970</v>
      </c>
      <c r="CO39" s="1">
        <v>1133</v>
      </c>
      <c r="CP39" s="1">
        <v>-1457</v>
      </c>
      <c r="CQ39" s="1">
        <v>1914</v>
      </c>
      <c r="CR39" s="1">
        <v>4577</v>
      </c>
      <c r="CS39" s="1">
        <v>4389</v>
      </c>
      <c r="CT39" s="1">
        <v>4855</v>
      </c>
      <c r="CU39">
        <v>5.25</v>
      </c>
      <c r="CV39">
        <v>6.16</v>
      </c>
      <c r="CW39">
        <v>17.28</v>
      </c>
      <c r="CX39" t="s">
        <v>2</v>
      </c>
      <c r="CY39">
        <v>24.26</v>
      </c>
      <c r="CZ39">
        <v>8.6999999999999993</v>
      </c>
      <c r="DA39">
        <v>9.07</v>
      </c>
      <c r="DB39">
        <v>8.1999999999999993</v>
      </c>
      <c r="DC39">
        <v>0.75</v>
      </c>
      <c r="DD39">
        <v>0.84</v>
      </c>
      <c r="DE39">
        <v>0.53</v>
      </c>
      <c r="DF39">
        <v>0.52</v>
      </c>
      <c r="DG39">
        <v>1.26</v>
      </c>
      <c r="DH39">
        <v>1.01</v>
      </c>
      <c r="DI39">
        <v>0.91</v>
      </c>
      <c r="DJ39">
        <v>0.82</v>
      </c>
      <c r="DK39" s="5">
        <f>(CL39*3+CK39*2+CJ39)/6</f>
        <v>10.901666666666666</v>
      </c>
      <c r="DL39">
        <f>BG39+(BG39*(CF39-8.25)/8.25)</f>
        <v>93526.715151515149</v>
      </c>
      <c r="DM39">
        <f>BH39+(BH39*(CG39-8.25)/8.25)</f>
        <v>22456.373333333337</v>
      </c>
      <c r="DN39">
        <f>BI39+(BI39*(CH39-8.25)/8.25)</f>
        <v>-29674.909090909088</v>
      </c>
      <c r="DO39">
        <f>BJ39+(BJ39*(CI39-8.25)/8.25)</f>
        <v>36799.345454545452</v>
      </c>
      <c r="DP39">
        <f>BK39+(BK39*(CJ39-8.25)/8.25)</f>
        <v>90769.13090909092</v>
      </c>
      <c r="DQ39">
        <f>BL39+(BL39*(CK39-8.25)/8.25)</f>
        <v>97392.484848484863</v>
      </c>
      <c r="DR39">
        <f>BM39+(BM39*(CL39-8.25)/8.25)</f>
        <v>107453.44</v>
      </c>
      <c r="DS39" s="7">
        <f>DL39*10^8/$H39</f>
        <v>48609.994388898391</v>
      </c>
      <c r="DT39" s="7">
        <f>DM39*10^8/$H39</f>
        <v>11671.576190395655</v>
      </c>
      <c r="DU39" s="7">
        <f>DN39*10^8/$H39</f>
        <v>-15423.370339301304</v>
      </c>
      <c r="DV39" s="7">
        <f>DO39*10^8/$H39</f>
        <v>19126.256847176446</v>
      </c>
      <c r="DW39" s="7">
        <f>DP39*10^8/$H39</f>
        <v>47176.75518730771</v>
      </c>
      <c r="DX39" s="7">
        <f>DQ39*10^8/$H39</f>
        <v>50619.206868712798</v>
      </c>
      <c r="DY39" s="7">
        <f>DR39*10^8/$H39</f>
        <v>55848.332821333039</v>
      </c>
      <c r="DZ39" s="7">
        <f>DS39*10^8/$H39</f>
        <v>25264.776493654637</v>
      </c>
      <c r="EA39" s="7">
        <f>DY39*0.8</f>
        <v>44678.666257066434</v>
      </c>
      <c r="EB39" s="9" t="e">
        <f>F39-#REF!</f>
        <v>#REF!</v>
      </c>
      <c r="EC39" s="3" t="e">
        <f>EB39/#REF!*100</f>
        <v>#REF!</v>
      </c>
      <c r="ED39" s="3">
        <f>DX39-F39</f>
        <v>10819.206868712798</v>
      </c>
      <c r="EE39" s="11">
        <f>ED39/F39</f>
        <v>0.27183936856062307</v>
      </c>
      <c r="EF39" s="3" t="e">
        <f>F39-#REF!</f>
        <v>#REF!</v>
      </c>
    </row>
    <row r="40" spans="1:136" hidden="1" x14ac:dyDescent="0.3">
      <c r="A40">
        <v>38</v>
      </c>
      <c r="B40" s="17" t="s">
        <v>8877</v>
      </c>
      <c r="C40" s="16" t="str">
        <f>"https://finance.naver.com/item/frgn.nhn?code="&amp;B40</f>
        <v>https://finance.naver.com/item/frgn.nhn?code=003670</v>
      </c>
      <c r="D40" t="s">
        <v>32</v>
      </c>
      <c r="E40" t="s">
        <v>3573</v>
      </c>
      <c r="F40" s="18">
        <f>VALUE(LEFT(E40,FIND("/",E40)-1))</f>
        <v>154500</v>
      </c>
      <c r="G40" s="6" t="s">
        <v>3574</v>
      </c>
      <c r="H40" s="6">
        <f>VALUE(LEFT(G40,FIND("/",G40)-1)) + VALUE(MID(G40,FIND("/",G40)+1,LEN(G40)))</f>
        <v>77463220</v>
      </c>
      <c r="I40" s="1">
        <v>16688</v>
      </c>
      <c r="J40" s="1">
        <f>F40*H40/(10^8)</f>
        <v>119680.6749</v>
      </c>
      <c r="K40" s="1">
        <v>11177</v>
      </c>
      <c r="L40" s="1">
        <v>11972</v>
      </c>
      <c r="M40" s="1">
        <v>13836</v>
      </c>
      <c r="N40" s="1">
        <v>14838</v>
      </c>
      <c r="O40" s="1">
        <v>15662</v>
      </c>
      <c r="P40" s="1">
        <v>20056</v>
      </c>
      <c r="Q40" s="1">
        <v>24939</v>
      </c>
      <c r="R40" s="1">
        <v>35410</v>
      </c>
      <c r="S40">
        <v>853</v>
      </c>
      <c r="T40" s="1">
        <v>1040</v>
      </c>
      <c r="U40" s="1">
        <v>1063</v>
      </c>
      <c r="V40">
        <v>899</v>
      </c>
      <c r="W40">
        <v>603</v>
      </c>
      <c r="X40" s="1">
        <v>1449</v>
      </c>
      <c r="Y40" s="1">
        <v>1822</v>
      </c>
      <c r="Z40" s="1">
        <v>2635</v>
      </c>
      <c r="AA40">
        <v>445</v>
      </c>
      <c r="AB40" s="1">
        <v>1040</v>
      </c>
      <c r="AC40" s="1">
        <v>1328</v>
      </c>
      <c r="AD40" s="1">
        <v>1012</v>
      </c>
      <c r="AE40">
        <v>297</v>
      </c>
      <c r="AF40" s="1">
        <v>1395</v>
      </c>
      <c r="AG40" s="1">
        <v>1630</v>
      </c>
      <c r="AH40" s="1">
        <v>2237</v>
      </c>
      <c r="AI40" s="1">
        <v>7239</v>
      </c>
      <c r="AJ40" s="1">
        <v>8358</v>
      </c>
      <c r="AK40" s="1">
        <v>9476</v>
      </c>
      <c r="AL40" s="1">
        <v>17301</v>
      </c>
      <c r="AM40" s="1">
        <v>20881</v>
      </c>
      <c r="AN40" s="1">
        <v>35515</v>
      </c>
      <c r="AO40" s="1">
        <v>40008</v>
      </c>
      <c r="AP40" s="1">
        <v>48170</v>
      </c>
      <c r="AQ40" s="1">
        <v>1545</v>
      </c>
      <c r="AR40" s="1">
        <v>1837</v>
      </c>
      <c r="AS40" s="1">
        <v>1895</v>
      </c>
      <c r="AT40" s="1">
        <v>7238</v>
      </c>
      <c r="AU40" s="1">
        <v>10644</v>
      </c>
      <c r="AV40" s="1">
        <v>12478</v>
      </c>
      <c r="AW40" s="1">
        <v>15573</v>
      </c>
      <c r="AX40" s="1">
        <v>21741</v>
      </c>
      <c r="AY40" s="1">
        <v>5694</v>
      </c>
      <c r="AZ40" s="1">
        <v>6522</v>
      </c>
      <c r="BA40" s="1">
        <v>7581</v>
      </c>
      <c r="BB40" s="1">
        <v>10063</v>
      </c>
      <c r="BC40" s="1">
        <v>10236</v>
      </c>
      <c r="BD40" s="1">
        <v>23037</v>
      </c>
      <c r="BE40" s="1">
        <v>24435</v>
      </c>
      <c r="BF40" s="1">
        <v>26429</v>
      </c>
      <c r="BG40" s="1">
        <v>5625</v>
      </c>
      <c r="BH40" s="1">
        <v>6445</v>
      </c>
      <c r="BI40" s="1">
        <v>7496</v>
      </c>
      <c r="BJ40" s="1">
        <v>9975</v>
      </c>
      <c r="BK40" s="1">
        <v>10007</v>
      </c>
      <c r="BL40" s="1">
        <v>22688</v>
      </c>
      <c r="BM40" s="1">
        <v>24076</v>
      </c>
      <c r="BN40" s="1">
        <v>26060</v>
      </c>
      <c r="BO40">
        <v>295</v>
      </c>
      <c r="BP40">
        <v>295</v>
      </c>
      <c r="BQ40">
        <v>295</v>
      </c>
      <c r="BR40">
        <v>305</v>
      </c>
      <c r="BS40">
        <v>305</v>
      </c>
      <c r="BT40">
        <v>395</v>
      </c>
      <c r="BU40">
        <v>395</v>
      </c>
      <c r="BV40">
        <v>395</v>
      </c>
      <c r="BW40">
        <v>6.18</v>
      </c>
      <c r="BX40">
        <v>13.33</v>
      </c>
      <c r="BY40">
        <v>14.89</v>
      </c>
      <c r="BZ40">
        <v>7.56</v>
      </c>
      <c r="CA40">
        <v>1.56</v>
      </c>
      <c r="CB40">
        <v>4.95</v>
      </c>
      <c r="CC40">
        <v>4.32</v>
      </c>
      <c r="CD40">
        <v>5.07</v>
      </c>
      <c r="CE40">
        <v>8</v>
      </c>
      <c r="CF40">
        <v>17.16</v>
      </c>
      <c r="CG40">
        <v>18.96</v>
      </c>
      <c r="CH40">
        <v>11.57</v>
      </c>
      <c r="CI40">
        <v>2.96</v>
      </c>
      <c r="CJ40">
        <v>8.52</v>
      </c>
      <c r="CK40">
        <v>6.96</v>
      </c>
      <c r="CL40">
        <v>8.9</v>
      </c>
      <c r="CM40">
        <v>675</v>
      </c>
      <c r="CN40" s="1">
        <v>1599</v>
      </c>
      <c r="CO40" s="1">
        <v>2040</v>
      </c>
      <c r="CP40" s="1">
        <v>1525</v>
      </c>
      <c r="CQ40">
        <v>442</v>
      </c>
      <c r="CR40" s="1">
        <v>1811</v>
      </c>
      <c r="CS40" s="1">
        <v>2100</v>
      </c>
      <c r="CT40" s="1">
        <v>2881</v>
      </c>
      <c r="CU40">
        <v>16.7</v>
      </c>
      <c r="CV40">
        <v>23.37</v>
      </c>
      <c r="CW40">
        <v>29.31</v>
      </c>
      <c r="CX40">
        <v>30.32</v>
      </c>
      <c r="CY40">
        <v>235.21</v>
      </c>
      <c r="CZ40">
        <v>85.29</v>
      </c>
      <c r="DA40">
        <v>73.59</v>
      </c>
      <c r="DB40">
        <v>53.63</v>
      </c>
      <c r="DC40">
        <v>1.3</v>
      </c>
      <c r="DD40">
        <v>3.76</v>
      </c>
      <c r="DE40">
        <v>5.17</v>
      </c>
      <c r="DF40">
        <v>3.1</v>
      </c>
      <c r="DG40">
        <v>6.95</v>
      </c>
      <c r="DH40">
        <v>5.27</v>
      </c>
      <c r="DI40">
        <v>4.97</v>
      </c>
      <c r="DJ40">
        <v>4.59</v>
      </c>
      <c r="DK40" s="5">
        <f>(CL40*3+CK40*2+CJ40)/6</f>
        <v>8.19</v>
      </c>
      <c r="DL40">
        <f>BG40+(BG40*(CF40-8.25)/8.25)</f>
        <v>11700</v>
      </c>
      <c r="DM40">
        <f>BH40+(BH40*(CG40-8.25)/8.25)</f>
        <v>14811.78181818182</v>
      </c>
      <c r="DN40">
        <f>BI40+(BI40*(CH40-8.25)/8.25)</f>
        <v>10512.572121212121</v>
      </c>
      <c r="DO40">
        <f>BJ40+(BJ40*(CI40-8.25)/8.25)</f>
        <v>3578.909090909091</v>
      </c>
      <c r="DP40">
        <f>BK40+(BK40*(CJ40-8.25)/8.25)</f>
        <v>10334.501818181818</v>
      </c>
      <c r="DQ40">
        <f>BL40+(BL40*(CK40-8.25)/8.25)</f>
        <v>19140.421818181818</v>
      </c>
      <c r="DR40">
        <f>BM40+(BM40*(CL40-8.25)/8.25)</f>
        <v>25972.896969696973</v>
      </c>
      <c r="DS40" s="7">
        <f>DL40*10^8/$H40</f>
        <v>15103.942232197422</v>
      </c>
      <c r="DT40" s="7">
        <f>DM40*10^8/$H40</f>
        <v>19121.051020318831</v>
      </c>
      <c r="DU40" s="7">
        <f>DN40*10^8/$H40</f>
        <v>13571.04974620487</v>
      </c>
      <c r="DV40" s="7">
        <f>DO40*10^8/$H40</f>
        <v>4620.1398430236841</v>
      </c>
      <c r="DW40" s="7">
        <f>DP40*10^8/$H40</f>
        <v>13341.172517979265</v>
      </c>
      <c r="DX40" s="7">
        <f>DQ40*10^8/$H40</f>
        <v>24709.044909547807</v>
      </c>
      <c r="DY40" s="7">
        <f>DR40*10^8/$H40</f>
        <v>33529.327814796459</v>
      </c>
      <c r="DZ40" s="7">
        <f>DS40*10^8/$H40</f>
        <v>19498.211192611696</v>
      </c>
      <c r="EA40" s="7">
        <f>DY40*0.8</f>
        <v>26823.462251837169</v>
      </c>
      <c r="EB40" s="9" t="e">
        <f>F40-#REF!</f>
        <v>#REF!</v>
      </c>
      <c r="EC40" s="3" t="e">
        <f>EB40/#REF!*100</f>
        <v>#REF!</v>
      </c>
      <c r="ED40" s="3">
        <f>DX40-F40</f>
        <v>-129790.95509045219</v>
      </c>
      <c r="EE40" s="11">
        <f>ED40/F40</f>
        <v>-0.84007090673431839</v>
      </c>
      <c r="EF40" s="3" t="e">
        <f>F40-#REF!</f>
        <v>#REF!</v>
      </c>
    </row>
    <row r="41" spans="1:136" hidden="1" x14ac:dyDescent="0.3">
      <c r="A41">
        <v>39</v>
      </c>
      <c r="B41" s="17" t="s">
        <v>8878</v>
      </c>
      <c r="C41" s="16" t="str">
        <f>"https://finance.naver.com/item/frgn.nhn?code="&amp;B41</f>
        <v>https://finance.naver.com/item/frgn.nhn?code=307950</v>
      </c>
      <c r="D41" t="s">
        <v>33</v>
      </c>
      <c r="E41" t="s">
        <v>3575</v>
      </c>
      <c r="F41" s="18">
        <f>VALUE(LEFT(E41,FIND("/",E41)-1))</f>
        <v>126000</v>
      </c>
      <c r="G41" s="6" t="s">
        <v>3576</v>
      </c>
      <c r="H41" s="6">
        <f>VALUE(LEFT(G41,FIND("/",G41)-1)) + VALUE(MID(G41,FIND("/",G41)+1,LEN(G41)))</f>
        <v>27423982</v>
      </c>
      <c r="I41" s="1">
        <v>38169</v>
      </c>
      <c r="J41" s="1">
        <f>F41*H41/(10^8)</f>
        <v>34554.217320000003</v>
      </c>
      <c r="K41" s="1">
        <v>13360</v>
      </c>
      <c r="L41" s="1">
        <v>14734</v>
      </c>
      <c r="M41" s="1">
        <v>14249</v>
      </c>
      <c r="N41" s="1">
        <v>15718</v>
      </c>
      <c r="O41" s="1">
        <v>15626</v>
      </c>
      <c r="P41" s="1">
        <v>20073</v>
      </c>
      <c r="Q41" s="1">
        <v>22694</v>
      </c>
      <c r="R41" s="1">
        <v>25217</v>
      </c>
      <c r="S41">
        <v>804</v>
      </c>
      <c r="T41">
        <v>729</v>
      </c>
      <c r="U41">
        <v>702</v>
      </c>
      <c r="V41">
        <v>802</v>
      </c>
      <c r="W41">
        <v>868</v>
      </c>
      <c r="X41" s="1">
        <v>1182</v>
      </c>
      <c r="Y41" s="1">
        <v>1423</v>
      </c>
      <c r="Z41" s="1">
        <v>1628</v>
      </c>
      <c r="AA41">
        <v>647</v>
      </c>
      <c r="AB41">
        <v>552</v>
      </c>
      <c r="AC41">
        <v>552</v>
      </c>
      <c r="AD41">
        <v>569</v>
      </c>
      <c r="AE41">
        <v>608</v>
      </c>
      <c r="AF41">
        <v>848</v>
      </c>
      <c r="AG41" s="1">
        <v>1008</v>
      </c>
      <c r="AH41" s="1">
        <v>1155</v>
      </c>
      <c r="AI41" s="1">
        <v>7961</v>
      </c>
      <c r="AJ41" s="1">
        <v>8040</v>
      </c>
      <c r="AK41" s="1">
        <v>8291</v>
      </c>
      <c r="AL41" s="1">
        <v>10267</v>
      </c>
      <c r="AM41" s="1">
        <v>10770</v>
      </c>
      <c r="AN41" s="1">
        <v>13455</v>
      </c>
      <c r="AO41" s="1">
        <v>14542</v>
      </c>
      <c r="AP41" s="1">
        <v>15965</v>
      </c>
      <c r="AQ41" s="1">
        <v>4224</v>
      </c>
      <c r="AR41" s="1">
        <v>3882</v>
      </c>
      <c r="AS41" s="1">
        <v>3775</v>
      </c>
      <c r="AT41" s="1">
        <v>5117</v>
      </c>
      <c r="AU41" s="1">
        <v>5146</v>
      </c>
      <c r="AV41" s="1">
        <v>6443</v>
      </c>
      <c r="AW41" s="1">
        <v>6728</v>
      </c>
      <c r="AX41" s="1">
        <v>7206</v>
      </c>
      <c r="AY41" s="1">
        <v>3736</v>
      </c>
      <c r="AZ41" s="1">
        <v>4158</v>
      </c>
      <c r="BA41" s="1">
        <v>4516</v>
      </c>
      <c r="BB41" s="1">
        <v>5150</v>
      </c>
      <c r="BC41" s="1">
        <v>5624</v>
      </c>
      <c r="BD41" s="1">
        <v>7012</v>
      </c>
      <c r="BE41" s="1">
        <v>7814</v>
      </c>
      <c r="BF41" s="1">
        <v>8759</v>
      </c>
      <c r="BG41" s="1">
        <v>3709</v>
      </c>
      <c r="BH41" s="1">
        <v>4115</v>
      </c>
      <c r="BI41" s="1">
        <v>4461</v>
      </c>
      <c r="BJ41" s="1">
        <v>5094</v>
      </c>
      <c r="BK41" s="1">
        <v>5550</v>
      </c>
      <c r="BL41" s="1">
        <v>7162</v>
      </c>
      <c r="BM41" s="1">
        <v>7955</v>
      </c>
      <c r="BN41" s="1">
        <v>8880</v>
      </c>
      <c r="BO41">
        <v>103</v>
      </c>
      <c r="BP41">
        <v>103</v>
      </c>
      <c r="BQ41">
        <v>103</v>
      </c>
      <c r="BR41">
        <v>105</v>
      </c>
      <c r="BS41">
        <v>105</v>
      </c>
      <c r="BT41">
        <v>115</v>
      </c>
      <c r="BU41">
        <v>115</v>
      </c>
      <c r="BV41">
        <v>115</v>
      </c>
      <c r="BW41">
        <v>8.7200000000000006</v>
      </c>
      <c r="BX41">
        <v>6.9</v>
      </c>
      <c r="BY41">
        <v>6.76</v>
      </c>
      <c r="BZ41">
        <v>6.13</v>
      </c>
      <c r="CA41">
        <v>5.78</v>
      </c>
      <c r="CB41">
        <v>7</v>
      </c>
      <c r="CC41">
        <v>7.2</v>
      </c>
      <c r="CD41">
        <v>7.57</v>
      </c>
      <c r="CE41">
        <v>18.73</v>
      </c>
      <c r="CF41">
        <v>13.72</v>
      </c>
      <c r="CG41">
        <v>12.59</v>
      </c>
      <c r="CH41">
        <v>11.71</v>
      </c>
      <c r="CI41">
        <v>11.08</v>
      </c>
      <c r="CJ41">
        <v>13.08</v>
      </c>
      <c r="CK41">
        <v>13.07</v>
      </c>
      <c r="CL41">
        <v>13.47</v>
      </c>
      <c r="CM41" s="1">
        <v>3120</v>
      </c>
      <c r="CN41" s="1">
        <v>2600</v>
      </c>
      <c r="CO41" s="1">
        <v>2614</v>
      </c>
      <c r="CP41" s="1">
        <v>2673</v>
      </c>
      <c r="CQ41" s="1">
        <v>2809</v>
      </c>
      <c r="CR41" s="1">
        <v>3217</v>
      </c>
      <c r="CS41" s="1">
        <v>3603</v>
      </c>
      <c r="CT41" s="1">
        <v>4135</v>
      </c>
      <c r="CU41" t="s">
        <v>8838</v>
      </c>
      <c r="CV41" t="s">
        <v>8838</v>
      </c>
      <c r="CW41" t="s">
        <v>8838</v>
      </c>
      <c r="CX41">
        <v>18.850000000000001</v>
      </c>
      <c r="CY41">
        <v>43.96</v>
      </c>
      <c r="CZ41">
        <v>39.17</v>
      </c>
      <c r="DA41">
        <v>34.97</v>
      </c>
      <c r="DB41">
        <v>30.47</v>
      </c>
      <c r="DC41" t="s">
        <v>8838</v>
      </c>
      <c r="DD41" t="s">
        <v>8838</v>
      </c>
      <c r="DE41" t="s">
        <v>8838</v>
      </c>
      <c r="DF41">
        <v>2.08</v>
      </c>
      <c r="DG41">
        <v>4.67</v>
      </c>
      <c r="DH41">
        <v>4.82</v>
      </c>
      <c r="DI41">
        <v>4.34</v>
      </c>
      <c r="DJ41">
        <v>3.89</v>
      </c>
      <c r="DK41" s="5">
        <f>(CL41*3+CK41*2+CJ41)/6</f>
        <v>13.271666666666668</v>
      </c>
      <c r="DL41">
        <f>BG41+(BG41*(CF41-8.25)/8.25)</f>
        <v>6168.1793939393938</v>
      </c>
      <c r="DM41">
        <f>BH41+(BH41*(CG41-8.25)/8.25)</f>
        <v>6279.7393939393933</v>
      </c>
      <c r="DN41">
        <f>BI41+(BI41*(CH41-8.25)/8.25)</f>
        <v>6331.9163636363637</v>
      </c>
      <c r="DO41">
        <f>BJ41+(BJ41*(CI41-8.25)/8.25)</f>
        <v>6841.3963636363642</v>
      </c>
      <c r="DP41">
        <f>BK41+(BK41*(CJ41-8.25)/8.25)</f>
        <v>8799.2727272727279</v>
      </c>
      <c r="DQ41">
        <f>BL41+(BL41*(CK41-8.25)/8.25)</f>
        <v>11346.344242424242</v>
      </c>
      <c r="DR41">
        <f>BM41+(BM41*(CL41-8.25)/8.25)</f>
        <v>12988.345454545455</v>
      </c>
      <c r="DS41" s="7">
        <f>DL41*10^8/$H41</f>
        <v>22491.917453633807</v>
      </c>
      <c r="DT41" s="7">
        <f>DM41*10^8/$H41</f>
        <v>22898.714686800016</v>
      </c>
      <c r="DU41" s="7">
        <f>DN41*10^8/$H41</f>
        <v>23088.975057073636</v>
      </c>
      <c r="DV41" s="7">
        <f>DO41*10^8/$H41</f>
        <v>24946.765074584589</v>
      </c>
      <c r="DW41" s="7">
        <f>DP41*10^8/$H41</f>
        <v>32086.050549744119</v>
      </c>
      <c r="DX41" s="7">
        <f>DQ41*10^8/$H41</f>
        <v>41373.802835869144</v>
      </c>
      <c r="DY41" s="7">
        <f>DR41*10^8/$H41</f>
        <v>47361.267428433457</v>
      </c>
      <c r="DZ41" s="7">
        <f>DS41*10^8/$H41</f>
        <v>82015.505456624815</v>
      </c>
      <c r="EA41" s="7">
        <f>DY41*0.8</f>
        <v>37889.013942746766</v>
      </c>
      <c r="EB41" s="9" t="e">
        <f>F41-#REF!</f>
        <v>#REF!</v>
      </c>
      <c r="EC41" s="3" t="e">
        <f>EB41/#REF!*100</f>
        <v>#REF!</v>
      </c>
      <c r="ED41" s="3">
        <f>DX41-F41</f>
        <v>-84626.197164130863</v>
      </c>
      <c r="EE41" s="11">
        <f>ED41/F41</f>
        <v>-0.67163648542961008</v>
      </c>
      <c r="EF41" s="3" t="e">
        <f>F41-#REF!</f>
        <v>#REF!</v>
      </c>
    </row>
    <row r="42" spans="1:136" x14ac:dyDescent="0.3">
      <c r="A42">
        <v>614</v>
      </c>
      <c r="B42" s="17" t="s">
        <v>9453</v>
      </c>
      <c r="C42" s="16" t="str">
        <f>"https://finance.naver.com/item/frgn.nhn?code="&amp;B42</f>
        <v>https://finance.naver.com/item/frgn.nhn?code=004020</v>
      </c>
      <c r="D42" t="s">
        <v>573</v>
      </c>
      <c r="E42" t="s">
        <v>4737</v>
      </c>
      <c r="F42" s="18">
        <f>VALUE(LEFT(E42,FIND("/",E42)-1))</f>
        <v>50700</v>
      </c>
      <c r="G42" s="6" t="s">
        <v>4738</v>
      </c>
      <c r="H42" s="6">
        <f>VALUE(LEFT(G42,FIND("/",G42)-1)) + VALUE(MID(G42,FIND("/",G42)+1,LEN(G42)))</f>
        <v>133445785</v>
      </c>
      <c r="I42" s="1">
        <v>1900046</v>
      </c>
      <c r="J42" s="1">
        <f>F42*H42/(10^8)</f>
        <v>67657.012994999997</v>
      </c>
      <c r="K42" s="1">
        <v>166915</v>
      </c>
      <c r="L42" s="1">
        <v>191660</v>
      </c>
      <c r="M42" s="1">
        <v>207804</v>
      </c>
      <c r="N42" s="1">
        <v>205126</v>
      </c>
      <c r="O42" s="1">
        <v>180234</v>
      </c>
      <c r="P42" s="1">
        <v>226422</v>
      </c>
      <c r="Q42" s="1">
        <v>240211</v>
      </c>
      <c r="R42" s="1">
        <v>243799</v>
      </c>
      <c r="S42" s="1">
        <v>14454</v>
      </c>
      <c r="T42" s="1">
        <v>13676</v>
      </c>
      <c r="U42" s="1">
        <v>10261</v>
      </c>
      <c r="V42" s="1">
        <v>3313</v>
      </c>
      <c r="W42">
        <v>730</v>
      </c>
      <c r="X42" s="1">
        <v>19667</v>
      </c>
      <c r="Y42" s="1">
        <v>18651</v>
      </c>
      <c r="Z42" s="1">
        <v>18216</v>
      </c>
      <c r="AA42" s="1">
        <v>8671</v>
      </c>
      <c r="AB42" s="1">
        <v>7275</v>
      </c>
      <c r="AC42" s="1">
        <v>4080</v>
      </c>
      <c r="AD42">
        <v>256</v>
      </c>
      <c r="AE42" s="1">
        <v>-4401</v>
      </c>
      <c r="AF42" s="1">
        <v>13054</v>
      </c>
      <c r="AG42" s="1">
        <v>12024</v>
      </c>
      <c r="AH42" s="1">
        <v>11897</v>
      </c>
      <c r="AI42" s="1">
        <v>325408</v>
      </c>
      <c r="AJ42" s="1">
        <v>333738</v>
      </c>
      <c r="AK42" s="1">
        <v>333049</v>
      </c>
      <c r="AL42" s="1">
        <v>343663</v>
      </c>
      <c r="AM42" s="1">
        <v>348450</v>
      </c>
      <c r="AN42" s="1">
        <v>368499</v>
      </c>
      <c r="AO42" s="1">
        <v>374456</v>
      </c>
      <c r="AP42" s="1">
        <v>379782</v>
      </c>
      <c r="AQ42" s="1">
        <v>160560</v>
      </c>
      <c r="AR42" s="1">
        <v>163383</v>
      </c>
      <c r="AS42" s="1">
        <v>162818</v>
      </c>
      <c r="AT42" s="1">
        <v>171326</v>
      </c>
      <c r="AU42" s="1">
        <v>181520</v>
      </c>
      <c r="AV42" s="1">
        <v>188181</v>
      </c>
      <c r="AW42" s="1">
        <v>182743</v>
      </c>
      <c r="AX42" s="1">
        <v>177269</v>
      </c>
      <c r="AY42" s="1">
        <v>164848</v>
      </c>
      <c r="AZ42" s="1">
        <v>170355</v>
      </c>
      <c r="BA42" s="1">
        <v>170231</v>
      </c>
      <c r="BB42" s="1">
        <v>172337</v>
      </c>
      <c r="BC42" s="1">
        <v>166930</v>
      </c>
      <c r="BD42" s="1">
        <v>180319</v>
      </c>
      <c r="BE42" s="1">
        <v>191713</v>
      </c>
      <c r="BF42" s="1">
        <v>202511</v>
      </c>
      <c r="BG42" s="1">
        <v>161762</v>
      </c>
      <c r="BH42" s="1">
        <v>167155</v>
      </c>
      <c r="BI42" s="1">
        <v>166960</v>
      </c>
      <c r="BJ42" s="1">
        <v>168984</v>
      </c>
      <c r="BK42" s="1">
        <v>163454</v>
      </c>
      <c r="BL42" s="1">
        <v>176468</v>
      </c>
      <c r="BM42" s="1">
        <v>187511</v>
      </c>
      <c r="BN42" s="1">
        <v>197983</v>
      </c>
      <c r="BO42" s="1">
        <v>6672</v>
      </c>
      <c r="BP42" s="1">
        <v>6672</v>
      </c>
      <c r="BQ42" s="1">
        <v>6672</v>
      </c>
      <c r="BR42" s="1">
        <v>6672</v>
      </c>
      <c r="BS42" s="1">
        <v>6672</v>
      </c>
      <c r="BT42" s="1">
        <v>6671</v>
      </c>
      <c r="BU42" s="1">
        <v>6671</v>
      </c>
      <c r="BV42" s="1">
        <v>6671</v>
      </c>
      <c r="BW42">
        <v>2.69</v>
      </c>
      <c r="BX42">
        <v>2.21</v>
      </c>
      <c r="BY42">
        <v>1.22</v>
      </c>
      <c r="BZ42">
        <v>0.08</v>
      </c>
      <c r="CA42">
        <v>-1.27</v>
      </c>
      <c r="CB42">
        <v>3.64</v>
      </c>
      <c r="CC42">
        <v>3.24</v>
      </c>
      <c r="CD42">
        <v>3.15</v>
      </c>
      <c r="CE42">
        <v>5.41</v>
      </c>
      <c r="CF42">
        <v>4.3499999999999996</v>
      </c>
      <c r="CG42">
        <v>2.39</v>
      </c>
      <c r="CH42">
        <v>0.1</v>
      </c>
      <c r="CI42">
        <v>-2.59</v>
      </c>
      <c r="CJ42">
        <v>7.36</v>
      </c>
      <c r="CK42">
        <v>6.4</v>
      </c>
      <c r="CL42">
        <v>5.96</v>
      </c>
      <c r="CM42" s="1">
        <v>6371</v>
      </c>
      <c r="CN42" s="1">
        <v>5366</v>
      </c>
      <c r="CO42" s="1">
        <v>2988</v>
      </c>
      <c r="CP42">
        <v>128</v>
      </c>
      <c r="CQ42" s="1">
        <v>-3222</v>
      </c>
      <c r="CR42" s="1">
        <v>9379</v>
      </c>
      <c r="CS42" s="1">
        <v>8729</v>
      </c>
      <c r="CT42" s="1">
        <v>8615</v>
      </c>
      <c r="CU42">
        <v>8.9499999999999993</v>
      </c>
      <c r="CV42">
        <v>10.92</v>
      </c>
      <c r="CW42">
        <v>15.15</v>
      </c>
      <c r="CX42">
        <v>245.36</v>
      </c>
      <c r="CY42" t="s">
        <v>2</v>
      </c>
      <c r="CZ42">
        <v>5.41</v>
      </c>
      <c r="DA42">
        <v>5.81</v>
      </c>
      <c r="DB42">
        <v>5.89</v>
      </c>
      <c r="DC42">
        <v>0.47</v>
      </c>
      <c r="DD42">
        <v>0.46</v>
      </c>
      <c r="DE42">
        <v>0.36</v>
      </c>
      <c r="DF42">
        <v>0.25</v>
      </c>
      <c r="DG42">
        <v>0.32</v>
      </c>
      <c r="DH42">
        <v>0.38</v>
      </c>
      <c r="DI42">
        <v>0.36</v>
      </c>
      <c r="DJ42">
        <v>0.34</v>
      </c>
      <c r="DK42" s="5">
        <f>(CL42*3+CK42*2+CJ42)/6</f>
        <v>6.34</v>
      </c>
      <c r="DL42">
        <f>BG42+(BG42*(CF42-8.25)/8.25)</f>
        <v>85292.690909090903</v>
      </c>
      <c r="DM42">
        <f>BH42+(BH42*(CG42-8.25)/8.25)</f>
        <v>48424.296969696981</v>
      </c>
      <c r="DN42">
        <f>BI42+(BI42*(CH42-8.25)/8.25)</f>
        <v>2023.7575757575687</v>
      </c>
      <c r="DO42">
        <f>BJ42+(BJ42*(CI42-8.25)/8.25)</f>
        <v>-53050.734545454558</v>
      </c>
      <c r="DP42">
        <f>BK42+(BK42*(CJ42-8.25)/8.25)</f>
        <v>145820.78060606061</v>
      </c>
      <c r="DQ42">
        <f>BL42+(BL42*(CK42-8.25)/8.25)</f>
        <v>136896.38787878788</v>
      </c>
      <c r="DR42">
        <f>BM42+(BM42*(CL42-8.25)/8.25)</f>
        <v>135462.49212121213</v>
      </c>
      <c r="DS42" s="7">
        <f>DL42*10^8/$H42</f>
        <v>63915.612553136016</v>
      </c>
      <c r="DT42" s="7">
        <f>DM42*10^8/$H42</f>
        <v>36287.618203674981</v>
      </c>
      <c r="DU42" s="7">
        <f>DN42*10^8/$H42</f>
        <v>1516.5391516544105</v>
      </c>
      <c r="DV42" s="7">
        <f>DO42*10^8/$H42</f>
        <v>-39754.522441795038</v>
      </c>
      <c r="DW42" s="7">
        <f>DP42*10^8/$H42</f>
        <v>109273.42561330102</v>
      </c>
      <c r="DX42" s="7">
        <f>DQ42*10^8/$H42</f>
        <v>102585.77135185488</v>
      </c>
      <c r="DY42" s="7">
        <f>DR42*10^8/$H42</f>
        <v>101511.25576668617</v>
      </c>
      <c r="DZ42" s="7">
        <f>DS42*10^8/$H42</f>
        <v>47896.314262107277</v>
      </c>
      <c r="EA42" s="7">
        <f>DY42*0.8</f>
        <v>81209.004613348938</v>
      </c>
      <c r="EB42" s="9" t="e">
        <f>F42-#REF!</f>
        <v>#REF!</v>
      </c>
      <c r="EC42" s="3" t="e">
        <f>EB42/#REF!*100</f>
        <v>#REF!</v>
      </c>
      <c r="ED42" s="3">
        <f>DX42-F42</f>
        <v>51885.771351854884</v>
      </c>
      <c r="EE42" s="11">
        <f>ED42/F42</f>
        <v>1.0233879951056191</v>
      </c>
      <c r="EF42" s="3" t="e">
        <f>F42-#REF!</f>
        <v>#REF!</v>
      </c>
    </row>
    <row r="43" spans="1:136" x14ac:dyDescent="0.3">
      <c r="A43">
        <v>3</v>
      </c>
      <c r="B43" s="17" t="s">
        <v>8842</v>
      </c>
      <c r="C43" s="16" t="str">
        <f>"https://finance.naver.com/item/frgn.nhn?code="&amp;B43</f>
        <v>https://finance.naver.com/item/frgn.nhn?code=137310</v>
      </c>
      <c r="D43" s="4" t="s">
        <v>3498</v>
      </c>
      <c r="E43" t="s">
        <v>3499</v>
      </c>
      <c r="F43" s="18">
        <f>VALUE(LEFT(E43,FIND("/",E43)-1))</f>
        <v>61800</v>
      </c>
      <c r="G43" s="6" t="s">
        <v>3500</v>
      </c>
      <c r="H43" s="6">
        <f>VALUE(LEFT(G43,FIND("/",G43)-1)) + VALUE(MID(G43,FIND("/",G43)+1,LEN(G43)))</f>
        <v>103271353</v>
      </c>
      <c r="I43" s="1">
        <v>742014</v>
      </c>
      <c r="J43" s="1">
        <f>F43*H43/(10^8)</f>
        <v>63821.696153999997</v>
      </c>
      <c r="K43">
        <v>446</v>
      </c>
      <c r="L43">
        <v>543</v>
      </c>
      <c r="M43">
        <v>656</v>
      </c>
      <c r="N43">
        <v>730</v>
      </c>
      <c r="O43" s="1">
        <v>16862</v>
      </c>
      <c r="P43" s="1">
        <v>34300</v>
      </c>
      <c r="Q43" s="1">
        <v>23880</v>
      </c>
      <c r="R43" t="s">
        <v>8838</v>
      </c>
      <c r="S43">
        <v>4</v>
      </c>
      <c r="T43">
        <v>-16</v>
      </c>
      <c r="U43">
        <v>30</v>
      </c>
      <c r="V43">
        <v>15</v>
      </c>
      <c r="W43" s="1">
        <v>7383</v>
      </c>
      <c r="X43" s="1">
        <v>15870</v>
      </c>
      <c r="Y43" s="1">
        <v>10290</v>
      </c>
      <c r="Z43" t="s">
        <v>8838</v>
      </c>
      <c r="AA43">
        <v>14</v>
      </c>
      <c r="AB43">
        <v>-33</v>
      </c>
      <c r="AC43">
        <v>30</v>
      </c>
      <c r="AD43">
        <v>31</v>
      </c>
      <c r="AE43" s="1">
        <v>6216</v>
      </c>
      <c r="AF43" s="1">
        <v>11200</v>
      </c>
      <c r="AG43" s="1">
        <v>7660</v>
      </c>
      <c r="AH43" t="s">
        <v>8838</v>
      </c>
      <c r="AI43">
        <v>870</v>
      </c>
      <c r="AJ43">
        <v>966</v>
      </c>
      <c r="AK43" s="1">
        <v>1022</v>
      </c>
      <c r="AL43" s="1">
        <v>1697</v>
      </c>
      <c r="AM43" s="1">
        <v>14617</v>
      </c>
      <c r="AN43" t="s">
        <v>8838</v>
      </c>
      <c r="AO43" t="s">
        <v>8838</v>
      </c>
      <c r="AP43" t="s">
        <v>8838</v>
      </c>
      <c r="AQ43">
        <v>210</v>
      </c>
      <c r="AR43">
        <v>192</v>
      </c>
      <c r="AS43">
        <v>219</v>
      </c>
      <c r="AT43">
        <v>318</v>
      </c>
      <c r="AU43" s="1">
        <v>7041</v>
      </c>
      <c r="AV43" t="s">
        <v>8838</v>
      </c>
      <c r="AW43" t="s">
        <v>8838</v>
      </c>
      <c r="AX43" t="s">
        <v>8838</v>
      </c>
      <c r="AY43">
        <v>660</v>
      </c>
      <c r="AZ43">
        <v>774</v>
      </c>
      <c r="BA43">
        <v>804</v>
      </c>
      <c r="BB43" s="1">
        <v>1379</v>
      </c>
      <c r="BC43" s="1">
        <v>7576</v>
      </c>
      <c r="BD43" t="s">
        <v>8838</v>
      </c>
      <c r="BE43" t="s">
        <v>8838</v>
      </c>
      <c r="BF43" t="s">
        <v>8838</v>
      </c>
      <c r="BG43">
        <v>660</v>
      </c>
      <c r="BH43">
        <v>774</v>
      </c>
      <c r="BI43">
        <v>804</v>
      </c>
      <c r="BJ43" s="1">
        <v>1334</v>
      </c>
      <c r="BK43" s="1">
        <v>7480</v>
      </c>
      <c r="BL43" t="s">
        <v>8838</v>
      </c>
      <c r="BM43" t="s">
        <v>8838</v>
      </c>
      <c r="BN43" t="s">
        <v>8838</v>
      </c>
      <c r="BO43">
        <v>39</v>
      </c>
      <c r="BP43">
        <v>43</v>
      </c>
      <c r="BQ43">
        <v>43</v>
      </c>
      <c r="BR43">
        <v>52</v>
      </c>
      <c r="BS43">
        <v>467</v>
      </c>
      <c r="BT43" t="s">
        <v>8838</v>
      </c>
      <c r="BU43" t="s">
        <v>8838</v>
      </c>
      <c r="BV43" t="s">
        <v>8838</v>
      </c>
      <c r="BW43">
        <v>1.71</v>
      </c>
      <c r="BX43">
        <v>-3.59</v>
      </c>
      <c r="BY43">
        <v>3.05</v>
      </c>
      <c r="BZ43" t="s">
        <v>0</v>
      </c>
      <c r="CA43">
        <v>76.209999999999994</v>
      </c>
      <c r="CB43">
        <v>76.63</v>
      </c>
      <c r="CC43" t="s">
        <v>8838</v>
      </c>
      <c r="CD43" t="s">
        <v>8838</v>
      </c>
      <c r="CE43">
        <v>2.21</v>
      </c>
      <c r="CF43">
        <v>-4.5999999999999996</v>
      </c>
      <c r="CG43">
        <v>3.84</v>
      </c>
      <c r="CH43" t="s">
        <v>0</v>
      </c>
      <c r="CI43">
        <v>139.69</v>
      </c>
      <c r="CJ43">
        <v>178.2</v>
      </c>
      <c r="CK43" t="s">
        <v>8838</v>
      </c>
      <c r="CL43" t="s">
        <v>8838</v>
      </c>
      <c r="CM43">
        <v>20</v>
      </c>
      <c r="CN43">
        <v>-44</v>
      </c>
      <c r="CO43">
        <v>39</v>
      </c>
      <c r="CP43">
        <v>38</v>
      </c>
      <c r="CQ43" s="1">
        <v>6597</v>
      </c>
      <c r="CR43" s="1">
        <v>13605</v>
      </c>
      <c r="CS43" t="s">
        <v>8838</v>
      </c>
      <c r="CT43" t="s">
        <v>8838</v>
      </c>
      <c r="CU43" t="s">
        <v>8838</v>
      </c>
      <c r="CV43" t="s">
        <v>8838</v>
      </c>
      <c r="CW43" t="s">
        <v>8838</v>
      </c>
      <c r="CX43" t="s">
        <v>8838</v>
      </c>
      <c r="CY43" t="s">
        <v>8838</v>
      </c>
      <c r="CZ43">
        <v>4.54</v>
      </c>
      <c r="DA43" t="s">
        <v>8838</v>
      </c>
      <c r="DB43" t="s">
        <v>8838</v>
      </c>
      <c r="DC43" t="s">
        <v>8838</v>
      </c>
      <c r="DD43" t="s">
        <v>8838</v>
      </c>
      <c r="DE43" t="s">
        <v>8838</v>
      </c>
      <c r="DF43" t="s">
        <v>8838</v>
      </c>
      <c r="DG43" t="s">
        <v>8838</v>
      </c>
      <c r="DH43" t="s">
        <v>8838</v>
      </c>
      <c r="DI43" t="s">
        <v>8838</v>
      </c>
      <c r="DJ43" t="s">
        <v>8838</v>
      </c>
      <c r="DK43" s="5" t="e">
        <f>(CL43*3+CK43*2+CJ43)/6</f>
        <v>#VALUE!</v>
      </c>
      <c r="DL43">
        <f>BG43+(BG43*(CF43-8.25)/8.25)</f>
        <v>-368</v>
      </c>
      <c r="DM43">
        <f>BH43+(BH43*(CG43-8.25)/8.25)</f>
        <v>360.26181818181817</v>
      </c>
      <c r="DN43" t="e">
        <f>BI43+(BI43*(CH43-8.25)/8.25)</f>
        <v>#VALUE!</v>
      </c>
      <c r="DO43">
        <f>BJ43+(BJ43*(CI43-8.25)/8.25)</f>
        <v>22587.449696969696</v>
      </c>
      <c r="DP43">
        <f>BK43+(BK43*(CJ43-8.25)/8.25)</f>
        <v>161568</v>
      </c>
      <c r="DQ43" t="e">
        <f>BL43+(BL43*(CK43-8.25)/8.25)</f>
        <v>#VALUE!</v>
      </c>
      <c r="DR43" t="e">
        <f>BM43+(BM43*(CL43-8.25)/8.25)</f>
        <v>#VALUE!</v>
      </c>
      <c r="DS43" s="7">
        <f>DL43*10^8/$H43</f>
        <v>-356.34277010004894</v>
      </c>
      <c r="DT43" s="7">
        <f>DM43*10^8/$H43</f>
        <v>348.84971264181866</v>
      </c>
      <c r="DU43" s="7" t="e">
        <f>DN43*10^8/$H43</f>
        <v>#VALUE!</v>
      </c>
      <c r="DV43" s="7">
        <f>DO43*10^8/$H43</f>
        <v>21871.941289439383</v>
      </c>
      <c r="DW43" s="7">
        <f>DP43*10^8/$H43</f>
        <v>156449.96923783887</v>
      </c>
      <c r="DX43" s="7" t="e">
        <f>DQ43*10^8/$H43</f>
        <v>#VALUE!</v>
      </c>
      <c r="DY43" s="7" t="e">
        <f>DR43*10^8/$H43</f>
        <v>#VALUE!</v>
      </c>
      <c r="DZ43" s="7">
        <f>DS43*10^8/$H43</f>
        <v>-345.0548092461313</v>
      </c>
      <c r="EA43" s="7" t="e">
        <f>DY43*0.8</f>
        <v>#VALUE!</v>
      </c>
      <c r="EB43" s="9" t="e">
        <f>F43-#REF!</f>
        <v>#REF!</v>
      </c>
      <c r="EC43" s="3" t="e">
        <f>EB43/#REF!*100</f>
        <v>#REF!</v>
      </c>
      <c r="ED43" s="3" t="e">
        <f>DX43-F43</f>
        <v>#VALUE!</v>
      </c>
      <c r="EE43" s="11" t="e">
        <f>ED43/F43</f>
        <v>#VALUE!</v>
      </c>
      <c r="EF43" s="3" t="e">
        <f>F43-#REF!</f>
        <v>#REF!</v>
      </c>
    </row>
    <row r="44" spans="1:136" x14ac:dyDescent="0.3">
      <c r="A44">
        <v>235</v>
      </c>
      <c r="B44" s="17" t="s">
        <v>9074</v>
      </c>
      <c r="C44" s="16" t="str">
        <f>"https://finance.naver.com/item/frgn.nhn?code="&amp;B44</f>
        <v>https://finance.naver.com/item/frgn.nhn?code=032640</v>
      </c>
      <c r="D44" t="s">
        <v>226</v>
      </c>
      <c r="E44" t="s">
        <v>3968</v>
      </c>
      <c r="F44" s="18">
        <f>VALUE(LEFT(E44,FIND("/",E44)-1))</f>
        <v>14600</v>
      </c>
      <c r="G44" s="6" t="s">
        <v>3969</v>
      </c>
      <c r="H44" s="6">
        <f>VALUE(LEFT(G44,FIND("/",G44)-1)) + VALUE(MID(G44,FIND("/",G44)+1,LEN(G44)))</f>
        <v>436611361</v>
      </c>
      <c r="I44" s="1">
        <v>3380000</v>
      </c>
      <c r="J44" s="1">
        <f>F44*H44/(10^8)</f>
        <v>63745.258706000001</v>
      </c>
      <c r="K44" s="1">
        <v>114510</v>
      </c>
      <c r="L44" s="1">
        <v>122794</v>
      </c>
      <c r="M44" s="1">
        <v>117257</v>
      </c>
      <c r="N44" s="1">
        <v>123820</v>
      </c>
      <c r="O44" s="1">
        <v>134176</v>
      </c>
      <c r="P44" s="1">
        <v>138133</v>
      </c>
      <c r="Q44" s="1">
        <v>144783</v>
      </c>
      <c r="R44" s="1">
        <v>151179</v>
      </c>
      <c r="S44" s="1">
        <v>7465</v>
      </c>
      <c r="T44" s="1">
        <v>8263</v>
      </c>
      <c r="U44" s="1">
        <v>7407</v>
      </c>
      <c r="V44" s="1">
        <v>6862</v>
      </c>
      <c r="W44" s="1">
        <v>8862</v>
      </c>
      <c r="X44" s="1">
        <v>10429</v>
      </c>
      <c r="Y44" s="1">
        <v>11691</v>
      </c>
      <c r="Z44" s="1">
        <v>13133</v>
      </c>
      <c r="AA44" s="1">
        <v>4927</v>
      </c>
      <c r="AB44" s="1">
        <v>5471</v>
      </c>
      <c r="AC44" s="1">
        <v>4816</v>
      </c>
      <c r="AD44" s="1">
        <v>4388</v>
      </c>
      <c r="AE44" s="1">
        <v>4781</v>
      </c>
      <c r="AF44" s="1">
        <v>7330</v>
      </c>
      <c r="AG44" s="1">
        <v>8133</v>
      </c>
      <c r="AH44" s="1">
        <v>9554</v>
      </c>
      <c r="AI44" s="1">
        <v>119891</v>
      </c>
      <c r="AJ44" s="1">
        <v>119355</v>
      </c>
      <c r="AK44" s="1">
        <v>139399</v>
      </c>
      <c r="AL44" s="1">
        <v>179411</v>
      </c>
      <c r="AM44" s="1">
        <v>183502</v>
      </c>
      <c r="AN44" s="1">
        <v>189142</v>
      </c>
      <c r="AO44" s="1">
        <v>195141</v>
      </c>
      <c r="AP44" s="1">
        <v>203576</v>
      </c>
      <c r="AQ44" s="1">
        <v>71628</v>
      </c>
      <c r="AR44" s="1">
        <v>67025</v>
      </c>
      <c r="AS44" s="1">
        <v>70866</v>
      </c>
      <c r="AT44" s="1">
        <v>105914</v>
      </c>
      <c r="AU44" s="1">
        <v>106990</v>
      </c>
      <c r="AV44" s="1">
        <v>107674</v>
      </c>
      <c r="AW44" s="1">
        <v>107903</v>
      </c>
      <c r="AX44" s="1">
        <v>109000</v>
      </c>
      <c r="AY44" s="1">
        <v>48263</v>
      </c>
      <c r="AZ44" s="1">
        <v>52330</v>
      </c>
      <c r="BA44" s="1">
        <v>68534</v>
      </c>
      <c r="BB44" s="1">
        <v>73496</v>
      </c>
      <c r="BC44" s="1">
        <v>76512</v>
      </c>
      <c r="BD44" s="1">
        <v>81468</v>
      </c>
      <c r="BE44" s="1">
        <v>87238</v>
      </c>
      <c r="BF44" s="1">
        <v>94576</v>
      </c>
      <c r="BG44" s="1">
        <v>48261</v>
      </c>
      <c r="BH44" s="1">
        <v>52329</v>
      </c>
      <c r="BI44" s="1">
        <v>68532</v>
      </c>
      <c r="BJ44" s="1">
        <v>70809</v>
      </c>
      <c r="BK44" s="1">
        <v>73749</v>
      </c>
      <c r="BL44" s="1">
        <v>78555</v>
      </c>
      <c r="BM44" s="1">
        <v>84194</v>
      </c>
      <c r="BN44" s="1">
        <v>91350</v>
      </c>
      <c r="BO44" s="1">
        <v>25740</v>
      </c>
      <c r="BP44" s="1">
        <v>25740</v>
      </c>
      <c r="BQ44" s="1">
        <v>25740</v>
      </c>
      <c r="BR44" s="1">
        <v>25740</v>
      </c>
      <c r="BS44" s="1">
        <v>25740</v>
      </c>
      <c r="BT44" s="1">
        <v>25740</v>
      </c>
      <c r="BU44" s="1">
        <v>25740</v>
      </c>
      <c r="BV44" s="1">
        <v>25740</v>
      </c>
      <c r="BW44">
        <v>4.12</v>
      </c>
      <c r="BX44">
        <v>4.57</v>
      </c>
      <c r="BY44">
        <v>3.72</v>
      </c>
      <c r="BZ44">
        <v>2.75</v>
      </c>
      <c r="CA44">
        <v>2.63</v>
      </c>
      <c r="CB44">
        <v>3.93</v>
      </c>
      <c r="CC44">
        <v>4.2300000000000004</v>
      </c>
      <c r="CD44">
        <v>4.79</v>
      </c>
      <c r="CE44">
        <v>10.63</v>
      </c>
      <c r="CF44">
        <v>10.88</v>
      </c>
      <c r="CG44">
        <v>7.97</v>
      </c>
      <c r="CH44">
        <v>6.3</v>
      </c>
      <c r="CI44">
        <v>6.46</v>
      </c>
      <c r="CJ44">
        <v>9.4600000000000009</v>
      </c>
      <c r="CK44">
        <v>9.82</v>
      </c>
      <c r="CL44">
        <v>10.7</v>
      </c>
      <c r="CM44" s="1">
        <v>1129</v>
      </c>
      <c r="CN44" s="1">
        <v>1253</v>
      </c>
      <c r="CO44" s="1">
        <v>1103</v>
      </c>
      <c r="CP44" s="1">
        <v>1005</v>
      </c>
      <c r="CQ44" s="1">
        <v>1069</v>
      </c>
      <c r="CR44" s="1">
        <v>1650</v>
      </c>
      <c r="CS44" s="1">
        <v>1830</v>
      </c>
      <c r="CT44" s="1">
        <v>2151</v>
      </c>
      <c r="CU44">
        <v>10.15</v>
      </c>
      <c r="CV44">
        <v>11.17</v>
      </c>
      <c r="CW44">
        <v>16</v>
      </c>
      <c r="CX44">
        <v>14.13</v>
      </c>
      <c r="CY44">
        <v>10.99</v>
      </c>
      <c r="CZ44">
        <v>8.85</v>
      </c>
      <c r="DA44">
        <v>7.98</v>
      </c>
      <c r="DB44">
        <v>6.79</v>
      </c>
      <c r="DC44">
        <v>1.04</v>
      </c>
      <c r="DD44">
        <v>1.17</v>
      </c>
      <c r="DE44">
        <v>1.1200000000000001</v>
      </c>
      <c r="DF44">
        <v>0.88</v>
      </c>
      <c r="DG44">
        <v>0.7</v>
      </c>
      <c r="DH44">
        <v>0.81</v>
      </c>
      <c r="DI44">
        <v>0.76</v>
      </c>
      <c r="DJ44">
        <v>0.7</v>
      </c>
      <c r="DK44" s="5">
        <f>(CL44*3+CK44*2+CJ44)/6</f>
        <v>10.199999999999999</v>
      </c>
      <c r="DL44">
        <f>BG44+(BG44*(CF44-8.25)/8.25)</f>
        <v>63646.02181818182</v>
      </c>
      <c r="DM44">
        <f>BH44+(BH44*(CG44-8.25)/8.25)</f>
        <v>50552.985454545451</v>
      </c>
      <c r="DN44">
        <f>BI44+(BI44*(CH44-8.25)/8.25)</f>
        <v>52333.527272727268</v>
      </c>
      <c r="DO44">
        <f>BJ44+(BJ44*(CI44-8.25)/8.25)</f>
        <v>55445.592727272728</v>
      </c>
      <c r="DP44">
        <f>BK44+(BK44*(CJ44-8.25)/8.25)</f>
        <v>84565.52</v>
      </c>
      <c r="DQ44">
        <f>BL44+(BL44*(CK44-8.25)/8.25)</f>
        <v>93504.254545454547</v>
      </c>
      <c r="DR44">
        <f>BM44+(BM44*(CL44-8.25)/8.25)</f>
        <v>109197.06666666665</v>
      </c>
      <c r="DS44" s="7">
        <f>DL44*10^8/$H44</f>
        <v>14577.271116447613</v>
      </c>
      <c r="DT44" s="7">
        <f>DM44*10^8/$H44</f>
        <v>11578.486033611354</v>
      </c>
      <c r="DU44" s="7">
        <f>DN44*10^8/$H44</f>
        <v>11986.295352659699</v>
      </c>
      <c r="DV44" s="7">
        <f>DO44*10^8/$H44</f>
        <v>12699.072374177804</v>
      </c>
      <c r="DW44" s="7">
        <f>DP44*10^8/$H44</f>
        <v>19368.602733175328</v>
      </c>
      <c r="DX44" s="7">
        <f>DQ44*10^8/$H44</f>
        <v>21415.900477554122</v>
      </c>
      <c r="DY44" s="7">
        <f>DR44*10^8/$H44</f>
        <v>25010.129469962798</v>
      </c>
      <c r="DZ44" s="7">
        <f>DS44*10^8/$H44</f>
        <v>3338.7292266193717</v>
      </c>
      <c r="EA44" s="7">
        <f>DY44*0.8</f>
        <v>20008.103575970239</v>
      </c>
      <c r="EB44" s="9" t="e">
        <f>F44-#REF!</f>
        <v>#REF!</v>
      </c>
      <c r="EC44" s="3" t="e">
        <f>EB44/#REF!*100</f>
        <v>#REF!</v>
      </c>
      <c r="ED44" s="3">
        <f>DX44-F44</f>
        <v>6815.9004775541216</v>
      </c>
      <c r="EE44" s="11">
        <f>ED44/F44</f>
        <v>0.46684249846261106</v>
      </c>
      <c r="EF44" s="3" t="e">
        <f>F44-#REF!</f>
        <v>#REF!</v>
      </c>
    </row>
    <row r="45" spans="1:136" hidden="1" x14ac:dyDescent="0.3">
      <c r="A45">
        <v>43</v>
      </c>
      <c r="B45" s="17" t="s">
        <v>8882</v>
      </c>
      <c r="C45" s="16" t="str">
        <f>"https://finance.naver.com/item/frgn.nhn?code="&amp;B45</f>
        <v>https://finance.naver.com/item/frgn.nhn?code=298690</v>
      </c>
      <c r="D45" t="s">
        <v>37</v>
      </c>
      <c r="E45" t="s">
        <v>3583</v>
      </c>
      <c r="F45" s="18">
        <f>VALUE(LEFT(E45,FIND("/",E45)-1))</f>
        <v>3340</v>
      </c>
      <c r="G45" s="6" t="s">
        <v>3584</v>
      </c>
      <c r="H45" s="6">
        <f>VALUE(LEFT(G45,FIND("/",G45)-1)) + VALUE(MID(G45,FIND("/",G45)+1,LEN(G45)))</f>
        <v>82070000</v>
      </c>
      <c r="I45" s="1">
        <v>108000</v>
      </c>
      <c r="J45" s="1">
        <f>F45*H45/(10^8)</f>
        <v>2741.1379999999999</v>
      </c>
      <c r="K45" s="1">
        <v>4430</v>
      </c>
      <c r="L45" s="1">
        <v>5617</v>
      </c>
      <c r="M45" s="1">
        <v>6536</v>
      </c>
      <c r="N45" s="1">
        <v>6332</v>
      </c>
      <c r="O45" s="1">
        <v>1899</v>
      </c>
      <c r="P45" t="s">
        <v>8838</v>
      </c>
      <c r="Q45" t="s">
        <v>8838</v>
      </c>
      <c r="R45" t="s">
        <v>8838</v>
      </c>
      <c r="S45">
        <v>359</v>
      </c>
      <c r="T45">
        <v>345</v>
      </c>
      <c r="U45">
        <v>206</v>
      </c>
      <c r="V45">
        <v>-378</v>
      </c>
      <c r="W45" s="1">
        <v>-1887</v>
      </c>
      <c r="X45" t="s">
        <v>8838</v>
      </c>
      <c r="Y45" t="s">
        <v>8838</v>
      </c>
      <c r="Z45" t="s">
        <v>8838</v>
      </c>
      <c r="AA45">
        <v>285</v>
      </c>
      <c r="AB45">
        <v>285</v>
      </c>
      <c r="AC45">
        <v>203</v>
      </c>
      <c r="AD45">
        <v>-729</v>
      </c>
      <c r="AE45" s="1">
        <v>-1285</v>
      </c>
      <c r="AF45" t="s">
        <v>8838</v>
      </c>
      <c r="AG45" t="s">
        <v>8838</v>
      </c>
      <c r="AH45" t="s">
        <v>8838</v>
      </c>
      <c r="AI45" s="1">
        <v>2066</v>
      </c>
      <c r="AJ45" s="1">
        <v>2685</v>
      </c>
      <c r="AK45" s="1">
        <v>3027</v>
      </c>
      <c r="AL45" s="1">
        <v>9858</v>
      </c>
      <c r="AM45" s="1">
        <v>10345</v>
      </c>
      <c r="AN45" t="s">
        <v>8838</v>
      </c>
      <c r="AO45" t="s">
        <v>8838</v>
      </c>
      <c r="AP45" t="s">
        <v>8838</v>
      </c>
      <c r="AQ45" s="1">
        <v>1033</v>
      </c>
      <c r="AR45" s="1">
        <v>1463</v>
      </c>
      <c r="AS45" s="1">
        <v>1504</v>
      </c>
      <c r="AT45" s="1">
        <v>8777</v>
      </c>
      <c r="AU45" s="1">
        <v>9242</v>
      </c>
      <c r="AV45" t="s">
        <v>8838</v>
      </c>
      <c r="AW45" t="s">
        <v>8838</v>
      </c>
      <c r="AX45" t="s">
        <v>8838</v>
      </c>
      <c r="AY45" s="1">
        <v>1033</v>
      </c>
      <c r="AZ45" s="1">
        <v>1222</v>
      </c>
      <c r="BA45" s="1">
        <v>1523</v>
      </c>
      <c r="BB45" s="1">
        <v>1081</v>
      </c>
      <c r="BC45" s="1">
        <v>1103</v>
      </c>
      <c r="BD45" t="s">
        <v>8838</v>
      </c>
      <c r="BE45" t="s">
        <v>8838</v>
      </c>
      <c r="BF45" t="s">
        <v>8838</v>
      </c>
      <c r="BG45" s="1">
        <v>1033</v>
      </c>
      <c r="BH45" s="1">
        <v>1222</v>
      </c>
      <c r="BI45" s="1">
        <v>1523</v>
      </c>
      <c r="BJ45" s="1">
        <v>1081</v>
      </c>
      <c r="BK45" s="1">
        <v>1103</v>
      </c>
      <c r="BL45" t="s">
        <v>8838</v>
      </c>
      <c r="BM45" t="s">
        <v>8838</v>
      </c>
      <c r="BN45" t="s">
        <v>8838</v>
      </c>
      <c r="BO45">
        <v>500</v>
      </c>
      <c r="BP45">
        <v>500</v>
      </c>
      <c r="BQ45">
        <v>521</v>
      </c>
      <c r="BR45">
        <v>521</v>
      </c>
      <c r="BS45">
        <v>821</v>
      </c>
      <c r="BT45" t="s">
        <v>8838</v>
      </c>
      <c r="BU45" t="s">
        <v>8838</v>
      </c>
      <c r="BV45" t="s">
        <v>8838</v>
      </c>
      <c r="BW45">
        <v>15.05</v>
      </c>
      <c r="BX45">
        <v>11.98</v>
      </c>
      <c r="BY45">
        <v>7.11</v>
      </c>
      <c r="BZ45">
        <v>-11.32</v>
      </c>
      <c r="CA45">
        <v>-12.72</v>
      </c>
      <c r="CB45" t="s">
        <v>8838</v>
      </c>
      <c r="CC45" t="s">
        <v>8838</v>
      </c>
      <c r="CD45" t="s">
        <v>8838</v>
      </c>
      <c r="CE45">
        <v>29.03</v>
      </c>
      <c r="CF45">
        <v>25.25</v>
      </c>
      <c r="CG45">
        <v>14.79</v>
      </c>
      <c r="CH45">
        <v>-56</v>
      </c>
      <c r="CI45">
        <v>-117.66</v>
      </c>
      <c r="CJ45" t="s">
        <v>8838</v>
      </c>
      <c r="CK45" t="s">
        <v>8838</v>
      </c>
      <c r="CL45" t="s">
        <v>8838</v>
      </c>
      <c r="CM45">
        <v>510</v>
      </c>
      <c r="CN45">
        <v>509</v>
      </c>
      <c r="CO45">
        <v>363</v>
      </c>
      <c r="CP45" s="1">
        <v>-1253</v>
      </c>
      <c r="CQ45" s="1">
        <v>-2168</v>
      </c>
      <c r="CR45" t="s">
        <v>8838</v>
      </c>
      <c r="CS45" t="s">
        <v>8838</v>
      </c>
      <c r="CT45" t="s">
        <v>8838</v>
      </c>
      <c r="CU45" t="s">
        <v>8838</v>
      </c>
      <c r="CV45" t="s">
        <v>8838</v>
      </c>
      <c r="CW45">
        <v>15.06</v>
      </c>
      <c r="CX45" t="s">
        <v>2</v>
      </c>
      <c r="CY45" t="s">
        <v>2</v>
      </c>
      <c r="CZ45" t="s">
        <v>8838</v>
      </c>
      <c r="DA45" t="s">
        <v>8838</v>
      </c>
      <c r="DB45" t="s">
        <v>8838</v>
      </c>
      <c r="DC45" t="s">
        <v>8838</v>
      </c>
      <c r="DD45" t="s">
        <v>8838</v>
      </c>
      <c r="DE45">
        <v>2.08</v>
      </c>
      <c r="DF45">
        <v>2.83</v>
      </c>
      <c r="DG45">
        <v>2.42</v>
      </c>
      <c r="DH45" t="s">
        <v>8838</v>
      </c>
      <c r="DI45" t="s">
        <v>8838</v>
      </c>
      <c r="DJ45" t="s">
        <v>8838</v>
      </c>
      <c r="DK45" s="5" t="e">
        <f>(CL45*3+CK45*2+CJ45)/6</f>
        <v>#VALUE!</v>
      </c>
      <c r="DL45">
        <f>BG45+(BG45*(CF45-8.25)/8.25)</f>
        <v>3161.6060606060605</v>
      </c>
      <c r="DM45">
        <f>BH45+(BH45*(CG45-8.25)/8.25)</f>
        <v>2190.7127272727271</v>
      </c>
      <c r="DN45">
        <f>BI45+(BI45*(CH45-8.25)/8.25)</f>
        <v>-10337.939393939394</v>
      </c>
      <c r="DO45">
        <f>BJ45+(BJ45*(CI45-8.25)/8.25)</f>
        <v>-15417.025454545452</v>
      </c>
      <c r="DP45" t="e">
        <f>BK45+(BK45*(CJ45-8.25)/8.25)</f>
        <v>#VALUE!</v>
      </c>
      <c r="DQ45" t="e">
        <f>BL45+(BL45*(CK45-8.25)/8.25)</f>
        <v>#VALUE!</v>
      </c>
      <c r="DR45" t="e">
        <f>BM45+(BM45*(CL45-8.25)/8.25)</f>
        <v>#VALUE!</v>
      </c>
      <c r="DS45" s="7">
        <f>DL45*10^8/$H45</f>
        <v>3852.3285739077137</v>
      </c>
      <c r="DT45" s="7">
        <f>DM45*10^8/$H45</f>
        <v>2669.3221972373913</v>
      </c>
      <c r="DU45" s="7">
        <f>DN45*10^8/$H45</f>
        <v>-12596.490062068227</v>
      </c>
      <c r="DV45" s="7">
        <f>DO45*10^8/$H45</f>
        <v>-18785.214395693252</v>
      </c>
      <c r="DW45" s="7" t="e">
        <f>DP45*10^8/$H45</f>
        <v>#VALUE!</v>
      </c>
      <c r="DX45" s="7" t="e">
        <f>DQ45*10^8/$H45</f>
        <v>#VALUE!</v>
      </c>
      <c r="DY45" s="7" t="e">
        <f>DR45*10^8/$H45</f>
        <v>#VALUE!</v>
      </c>
      <c r="DZ45" s="7">
        <f>DS45*10^8/$H45</f>
        <v>4693.9546410475368</v>
      </c>
      <c r="EA45" s="7" t="e">
        <f>DY45*0.8</f>
        <v>#VALUE!</v>
      </c>
      <c r="EB45" s="9" t="e">
        <f>F45-#REF!</f>
        <v>#REF!</v>
      </c>
      <c r="EC45" s="3" t="e">
        <f>EB45/#REF!*100</f>
        <v>#REF!</v>
      </c>
      <c r="ED45" s="3" t="e">
        <f>DX45-F45</f>
        <v>#VALUE!</v>
      </c>
      <c r="EE45" s="11" t="e">
        <f>ED45/F45</f>
        <v>#VALUE!</v>
      </c>
      <c r="EF45" s="3" t="e">
        <f>F45-#REF!</f>
        <v>#REF!</v>
      </c>
    </row>
    <row r="46" spans="1:136" x14ac:dyDescent="0.3">
      <c r="A46">
        <v>906</v>
      </c>
      <c r="B46" s="17" t="s">
        <v>9745</v>
      </c>
      <c r="C46" s="16" t="str">
        <f>"https://finance.naver.com/item/frgn.nhn?code="&amp;B46</f>
        <v>https://finance.naver.com/item/frgn.nhn?code=293490</v>
      </c>
      <c r="D46" t="s">
        <v>5418</v>
      </c>
      <c r="E46" t="s">
        <v>5419</v>
      </c>
      <c r="F46" s="18">
        <f>VALUE(LEFT(E46,FIND("/",E46)-1))</f>
        <v>83700</v>
      </c>
      <c r="G46" s="6" t="s">
        <v>5420</v>
      </c>
      <c r="H46" s="6">
        <f>VALUE(LEFT(G46,FIND("/",G46)-1)) + VALUE(MID(G46,FIND("/",G46)+1,LEN(G46)))</f>
        <v>74674030</v>
      </c>
      <c r="I46" s="1">
        <v>119600</v>
      </c>
      <c r="J46" s="1">
        <f>F46*H46/(10^8)</f>
        <v>62502.163110000001</v>
      </c>
      <c r="K46" s="1">
        <v>1013</v>
      </c>
      <c r="L46" s="1">
        <v>2013</v>
      </c>
      <c r="M46" s="1">
        <v>4208</v>
      </c>
      <c r="N46" s="1">
        <v>3910</v>
      </c>
      <c r="O46" s="1">
        <v>4955</v>
      </c>
      <c r="P46" s="1">
        <v>8990</v>
      </c>
      <c r="Q46" s="1">
        <v>12566</v>
      </c>
      <c r="R46" s="1">
        <v>14942</v>
      </c>
      <c r="S46">
        <v>101</v>
      </c>
      <c r="T46">
        <v>386</v>
      </c>
      <c r="U46">
        <v>472</v>
      </c>
      <c r="V46">
        <v>350</v>
      </c>
      <c r="W46">
        <v>665</v>
      </c>
      <c r="X46" s="1">
        <v>1552</v>
      </c>
      <c r="Y46" s="1">
        <v>2624</v>
      </c>
      <c r="Z46" s="1">
        <v>3376</v>
      </c>
      <c r="AA46">
        <v>57</v>
      </c>
      <c r="AB46">
        <v>607</v>
      </c>
      <c r="AC46">
        <v>189</v>
      </c>
      <c r="AD46">
        <v>89</v>
      </c>
      <c r="AE46">
        <v>675</v>
      </c>
      <c r="AF46" s="1">
        <v>1376</v>
      </c>
      <c r="AG46" s="1">
        <v>2344</v>
      </c>
      <c r="AH46" s="1">
        <v>2967</v>
      </c>
      <c r="AI46" s="1">
        <v>1311</v>
      </c>
      <c r="AJ46" s="1">
        <v>3301</v>
      </c>
      <c r="AK46" s="1">
        <v>5457</v>
      </c>
      <c r="AL46" s="1">
        <v>5918</v>
      </c>
      <c r="AM46" s="1">
        <v>13099</v>
      </c>
      <c r="AN46" s="1">
        <v>19933</v>
      </c>
      <c r="AO46" s="1">
        <v>24105</v>
      </c>
      <c r="AP46" s="1">
        <v>28724</v>
      </c>
      <c r="AQ46">
        <v>631</v>
      </c>
      <c r="AR46" s="1">
        <v>1355</v>
      </c>
      <c r="AS46" s="1">
        <v>1291</v>
      </c>
      <c r="AT46" s="1">
        <v>1744</v>
      </c>
      <c r="AU46" s="1">
        <v>2845</v>
      </c>
      <c r="AV46" s="1">
        <v>7102</v>
      </c>
      <c r="AW46" s="1">
        <v>7875</v>
      </c>
      <c r="AX46" s="1">
        <v>8524</v>
      </c>
      <c r="AY46">
        <v>680</v>
      </c>
      <c r="AZ46" s="1">
        <v>1946</v>
      </c>
      <c r="BA46" s="1">
        <v>4166</v>
      </c>
      <c r="BB46" s="1">
        <v>4174</v>
      </c>
      <c r="BC46" s="1">
        <v>10254</v>
      </c>
      <c r="BD46" s="1">
        <v>12830</v>
      </c>
      <c r="BE46" s="1">
        <v>16230</v>
      </c>
      <c r="BF46" s="1">
        <v>20200</v>
      </c>
      <c r="BG46">
        <v>668</v>
      </c>
      <c r="BH46" s="1">
        <v>1938</v>
      </c>
      <c r="BI46" s="1">
        <v>4186</v>
      </c>
      <c r="BJ46" s="1">
        <v>4156</v>
      </c>
      <c r="BK46" s="1">
        <v>10027</v>
      </c>
      <c r="BL46" s="1">
        <v>12672</v>
      </c>
      <c r="BM46" s="1">
        <v>16183</v>
      </c>
      <c r="BN46" s="1">
        <v>20294</v>
      </c>
      <c r="BO46">
        <v>3</v>
      </c>
      <c r="BP46">
        <v>5</v>
      </c>
      <c r="BQ46">
        <v>56</v>
      </c>
      <c r="BR46">
        <v>56</v>
      </c>
      <c r="BS46">
        <v>74</v>
      </c>
      <c r="BT46">
        <v>74</v>
      </c>
      <c r="BU46">
        <v>74</v>
      </c>
      <c r="BV46">
        <v>74</v>
      </c>
      <c r="BW46">
        <v>6.79</v>
      </c>
      <c r="BX46">
        <v>26.32</v>
      </c>
      <c r="BY46">
        <v>4.32</v>
      </c>
      <c r="BZ46">
        <v>1.56</v>
      </c>
      <c r="CA46">
        <v>7.1</v>
      </c>
      <c r="CB46">
        <v>8.33</v>
      </c>
      <c r="CC46">
        <v>10.64</v>
      </c>
      <c r="CD46">
        <v>11.23</v>
      </c>
      <c r="CE46">
        <v>22.33</v>
      </c>
      <c r="CF46">
        <v>47.39</v>
      </c>
      <c r="CG46">
        <v>6.2</v>
      </c>
      <c r="CH46">
        <v>2.64</v>
      </c>
      <c r="CI46">
        <v>12.12</v>
      </c>
      <c r="CJ46">
        <v>14.35</v>
      </c>
      <c r="CK46">
        <v>17.47</v>
      </c>
      <c r="CL46">
        <v>17.43</v>
      </c>
      <c r="CM46">
        <v>350</v>
      </c>
      <c r="CN46" s="1">
        <v>2178</v>
      </c>
      <c r="CO46">
        <v>352</v>
      </c>
      <c r="CP46">
        <v>197</v>
      </c>
      <c r="CQ46" s="1">
        <v>1380</v>
      </c>
      <c r="CR46" s="1">
        <v>2183</v>
      </c>
      <c r="CS46" s="1">
        <v>3374</v>
      </c>
      <c r="CT46" s="1">
        <v>4257</v>
      </c>
      <c r="CU46" t="s">
        <v>8838</v>
      </c>
      <c r="CV46" t="s">
        <v>8838</v>
      </c>
      <c r="CW46" t="s">
        <v>8838</v>
      </c>
      <c r="CX46" t="s">
        <v>8838</v>
      </c>
      <c r="CY46">
        <v>33.33</v>
      </c>
      <c r="CZ46">
        <v>38.340000000000003</v>
      </c>
      <c r="DA46">
        <v>24.8</v>
      </c>
      <c r="DB46">
        <v>19.66</v>
      </c>
      <c r="DC46" t="s">
        <v>8838</v>
      </c>
      <c r="DD46" t="s">
        <v>8838</v>
      </c>
      <c r="DE46" t="s">
        <v>8838</v>
      </c>
      <c r="DF46" t="s">
        <v>8838</v>
      </c>
      <c r="DG46">
        <v>3.39</v>
      </c>
      <c r="DH46">
        <v>4.92</v>
      </c>
      <c r="DI46">
        <v>3.86</v>
      </c>
      <c r="DJ46">
        <v>3.08</v>
      </c>
      <c r="DK46" s="5">
        <f>(CL46*3+CK46*2+CJ46)/6</f>
        <v>16.929999999999996</v>
      </c>
      <c r="DL46">
        <f>BG46+(BG46*(CF46-8.25)/8.25)</f>
        <v>3837.1539393939393</v>
      </c>
      <c r="DM46">
        <f>BH46+(BH46*(CG46-8.25)/8.25)</f>
        <v>1456.4363636363637</v>
      </c>
      <c r="DN46">
        <f>BI46+(BI46*(CH46-8.25)/8.25)</f>
        <v>1339.52</v>
      </c>
      <c r="DO46">
        <f>BJ46+(BJ46*(CI46-8.25)/8.25)</f>
        <v>6105.5418181818177</v>
      </c>
      <c r="DP46">
        <f>BK46+(BK46*(CJ46-8.25)/8.25)</f>
        <v>17440.90303030303</v>
      </c>
      <c r="DQ46">
        <f>BL46+(BL46*(CK46-8.25)/8.25)</f>
        <v>26833.919999999998</v>
      </c>
      <c r="DR46">
        <f>BM46+(BM46*(CL46-8.25)/8.25)</f>
        <v>34190.265454545457</v>
      </c>
      <c r="DS46" s="7">
        <f>DL46*10^8/$H46</f>
        <v>5138.5387120447886</v>
      </c>
      <c r="DT46" s="7">
        <f>DM46*10^8/$H46</f>
        <v>1950.3920755801767</v>
      </c>
      <c r="DU46" s="7">
        <f>DN46*10^8/$H46</f>
        <v>1793.8231002130192</v>
      </c>
      <c r="DV46" s="7">
        <f>DO46*10^8/$H46</f>
        <v>8176.2586245603961</v>
      </c>
      <c r="DW46" s="7">
        <f>DP46*10^8/$H46</f>
        <v>23356.048990931693</v>
      </c>
      <c r="DX46" s="7">
        <f>DQ46*10^8/$H46</f>
        <v>35934.741971204712</v>
      </c>
      <c r="DY46" s="7">
        <f>DR46*10^8/$H46</f>
        <v>45786.018853603397</v>
      </c>
      <c r="DZ46" s="7">
        <f>DS46*10^8/$H46</f>
        <v>6881.2928832752013</v>
      </c>
      <c r="EA46" s="7">
        <f>DY46*0.8</f>
        <v>36628.81508288272</v>
      </c>
      <c r="EB46" s="9" t="e">
        <f>F46-#REF!</f>
        <v>#REF!</v>
      </c>
      <c r="EC46" s="3" t="e">
        <f>EB46/#REF!*100</f>
        <v>#REF!</v>
      </c>
      <c r="ED46" s="3">
        <f>DX46-F46</f>
        <v>-47765.258028795288</v>
      </c>
      <c r="EE46" s="11">
        <f>ED46/F46</f>
        <v>-0.57067213893423285</v>
      </c>
      <c r="EF46" s="3" t="e">
        <f>F46-#REF!</f>
        <v>#REF!</v>
      </c>
    </row>
    <row r="47" spans="1:136" x14ac:dyDescent="0.3">
      <c r="A47">
        <v>142</v>
      </c>
      <c r="B47" s="17" t="s">
        <v>8981</v>
      </c>
      <c r="C47" s="16" t="str">
        <f>"https://finance.naver.com/item/frgn.nhn?code="&amp;B47</f>
        <v>https://finance.naver.com/item/frgn.nhn?code=161390</v>
      </c>
      <c r="D47" t="s">
        <v>135</v>
      </c>
      <c r="E47" t="s">
        <v>3782</v>
      </c>
      <c r="F47" s="18">
        <f>VALUE(LEFT(E47,FIND("/",E47)-1))</f>
        <v>48500</v>
      </c>
      <c r="G47" s="6" t="s">
        <v>3783</v>
      </c>
      <c r="H47" s="6">
        <f>VALUE(LEFT(G47,FIND("/",G47)-1)) + VALUE(MID(G47,FIND("/",G47)+1,LEN(G47)))</f>
        <v>123875069</v>
      </c>
      <c r="I47" s="1">
        <v>1863928</v>
      </c>
      <c r="J47" s="1">
        <f>F47*H47/(10^8)</f>
        <v>60079.408465</v>
      </c>
      <c r="K47" s="1">
        <v>66218</v>
      </c>
      <c r="L47" s="1">
        <v>68129</v>
      </c>
      <c r="M47" s="1">
        <v>67951</v>
      </c>
      <c r="N47" s="1">
        <v>68833</v>
      </c>
      <c r="O47" s="1">
        <v>64531</v>
      </c>
      <c r="P47" s="1">
        <v>72181</v>
      </c>
      <c r="Q47" s="1">
        <v>76068</v>
      </c>
      <c r="R47" s="1">
        <v>78620</v>
      </c>
      <c r="S47" s="1">
        <v>11032</v>
      </c>
      <c r="T47" s="1">
        <v>7934</v>
      </c>
      <c r="U47" s="1">
        <v>7027</v>
      </c>
      <c r="V47" s="1">
        <v>5440</v>
      </c>
      <c r="W47" s="1">
        <v>6283</v>
      </c>
      <c r="X47" s="1">
        <v>7928</v>
      </c>
      <c r="Y47" s="1">
        <v>8407</v>
      </c>
      <c r="Z47" s="1">
        <v>8857</v>
      </c>
      <c r="AA47" s="1">
        <v>8791</v>
      </c>
      <c r="AB47" s="1">
        <v>6065</v>
      </c>
      <c r="AC47" s="1">
        <v>5304</v>
      </c>
      <c r="AD47" s="1">
        <v>4296</v>
      </c>
      <c r="AE47" s="1">
        <v>3852</v>
      </c>
      <c r="AF47" s="1">
        <v>6416</v>
      </c>
      <c r="AG47" s="1">
        <v>6612</v>
      </c>
      <c r="AH47" s="1">
        <v>7010</v>
      </c>
      <c r="AI47" s="1">
        <v>96220</v>
      </c>
      <c r="AJ47" s="1">
        <v>95188</v>
      </c>
      <c r="AK47" s="1">
        <v>97964</v>
      </c>
      <c r="AL47" s="1">
        <v>101646</v>
      </c>
      <c r="AM47" s="1">
        <v>106585</v>
      </c>
      <c r="AN47" s="1">
        <v>114014</v>
      </c>
      <c r="AO47" s="1">
        <v>120125</v>
      </c>
      <c r="AP47" s="1">
        <v>127614</v>
      </c>
      <c r="AQ47" s="1">
        <v>36605</v>
      </c>
      <c r="AR47" s="1">
        <v>31453</v>
      </c>
      <c r="AS47" s="1">
        <v>30061</v>
      </c>
      <c r="AT47" s="1">
        <v>29774</v>
      </c>
      <c r="AU47" s="1">
        <v>32464</v>
      </c>
      <c r="AV47" s="1">
        <v>34345</v>
      </c>
      <c r="AW47" s="1">
        <v>34778</v>
      </c>
      <c r="AX47" s="1">
        <v>36034</v>
      </c>
      <c r="AY47" s="1">
        <v>59615</v>
      </c>
      <c r="AZ47" s="1">
        <v>63735</v>
      </c>
      <c r="BA47" s="1">
        <v>67903</v>
      </c>
      <c r="BB47" s="1">
        <v>71872</v>
      </c>
      <c r="BC47" s="1">
        <v>74121</v>
      </c>
      <c r="BD47" s="1">
        <v>79669</v>
      </c>
      <c r="BE47" s="1">
        <v>85347</v>
      </c>
      <c r="BF47" s="1">
        <v>91580</v>
      </c>
      <c r="BG47" s="1">
        <v>59494</v>
      </c>
      <c r="BH47" s="1">
        <v>63587</v>
      </c>
      <c r="BI47" s="1">
        <v>67655</v>
      </c>
      <c r="BJ47" s="1">
        <v>71568</v>
      </c>
      <c r="BK47" s="1">
        <v>73775</v>
      </c>
      <c r="BL47" s="1">
        <v>79254</v>
      </c>
      <c r="BM47" s="1">
        <v>84890</v>
      </c>
      <c r="BN47" s="1">
        <v>91085</v>
      </c>
      <c r="BO47">
        <v>619</v>
      </c>
      <c r="BP47">
        <v>619</v>
      </c>
      <c r="BQ47">
        <v>619</v>
      </c>
      <c r="BR47">
        <v>619</v>
      </c>
      <c r="BS47">
        <v>619</v>
      </c>
      <c r="BT47">
        <v>620</v>
      </c>
      <c r="BU47">
        <v>620</v>
      </c>
      <c r="BV47">
        <v>620</v>
      </c>
      <c r="BW47">
        <v>9.1999999999999993</v>
      </c>
      <c r="BX47">
        <v>6.34</v>
      </c>
      <c r="BY47">
        <v>5.49</v>
      </c>
      <c r="BZ47">
        <v>4.3</v>
      </c>
      <c r="CA47">
        <v>3.7</v>
      </c>
      <c r="CB47">
        <v>5.82</v>
      </c>
      <c r="CC47">
        <v>5.65</v>
      </c>
      <c r="CD47">
        <v>5.66</v>
      </c>
      <c r="CE47">
        <v>15.75</v>
      </c>
      <c r="CF47">
        <v>9.73</v>
      </c>
      <c r="CG47">
        <v>7.96</v>
      </c>
      <c r="CH47">
        <v>6.03</v>
      </c>
      <c r="CI47">
        <v>5.12</v>
      </c>
      <c r="CJ47">
        <v>8.27</v>
      </c>
      <c r="CK47">
        <v>8.01</v>
      </c>
      <c r="CL47">
        <v>7.94</v>
      </c>
      <c r="CM47" s="1">
        <v>7046</v>
      </c>
      <c r="CN47" s="1">
        <v>4836</v>
      </c>
      <c r="CO47" s="1">
        <v>4216</v>
      </c>
      <c r="CP47" s="1">
        <v>3387</v>
      </c>
      <c r="CQ47" s="1">
        <v>3006</v>
      </c>
      <c r="CR47" s="1">
        <v>5106</v>
      </c>
      <c r="CS47" s="1">
        <v>5309</v>
      </c>
      <c r="CT47" s="1">
        <v>5642</v>
      </c>
      <c r="CU47">
        <v>8.23</v>
      </c>
      <c r="CV47">
        <v>11.29</v>
      </c>
      <c r="CW47">
        <v>9.52</v>
      </c>
      <c r="CX47">
        <v>9.91</v>
      </c>
      <c r="CY47">
        <v>13.11</v>
      </c>
      <c r="CZ47">
        <v>9.5</v>
      </c>
      <c r="DA47">
        <v>9.14</v>
      </c>
      <c r="DB47">
        <v>8.6</v>
      </c>
      <c r="DC47">
        <v>1.21</v>
      </c>
      <c r="DD47">
        <v>1.06</v>
      </c>
      <c r="DE47">
        <v>0.74</v>
      </c>
      <c r="DF47">
        <v>0.57999999999999996</v>
      </c>
      <c r="DG47">
        <v>0.66</v>
      </c>
      <c r="DH47">
        <v>0.75</v>
      </c>
      <c r="DI47">
        <v>0.7</v>
      </c>
      <c r="DJ47">
        <v>0.66</v>
      </c>
      <c r="DK47" s="5">
        <f>(CL47*3+CK47*2+CJ47)/6</f>
        <v>8.0183333333333326</v>
      </c>
      <c r="DL47">
        <f>BG47+(BG47*(CF47-8.25)/8.25)</f>
        <v>70166.863030303037</v>
      </c>
      <c r="DM47">
        <f>BH47+(BH47*(CG47-8.25)/8.25)</f>
        <v>61351.820606060603</v>
      </c>
      <c r="DN47">
        <f>BI47+(BI47*(CH47-8.25)/8.25)</f>
        <v>49449.654545454548</v>
      </c>
      <c r="DO47">
        <f>BJ47+(BJ47*(CI47-8.25)/8.25)</f>
        <v>44415.534545454546</v>
      </c>
      <c r="DP47">
        <f>BK47+(BK47*(CJ47-8.25)/8.25)</f>
        <v>73953.84848484848</v>
      </c>
      <c r="DQ47">
        <f>BL47+(BL47*(CK47-8.25)/8.25)</f>
        <v>76948.429090909092</v>
      </c>
      <c r="DR47">
        <f>BM47+(BM47*(CL47-8.25)/8.25)</f>
        <v>81700.193939393939</v>
      </c>
      <c r="DS47" s="7">
        <f>DL47*10^8/$H47</f>
        <v>56643.248392703652</v>
      </c>
      <c r="DT47" s="7">
        <f>DM47*10^8/$H47</f>
        <v>49527.173709231683</v>
      </c>
      <c r="DU47" s="7">
        <f>DN47*10^8/$H47</f>
        <v>39918.972352261255</v>
      </c>
      <c r="DV47" s="7">
        <f>DO47*10^8/$H47</f>
        <v>35855.103778351513</v>
      </c>
      <c r="DW47" s="7">
        <f>DP47*10^8/$H47</f>
        <v>59700.34897405262</v>
      </c>
      <c r="DX47" s="7">
        <f>DQ47*10^8/$H47</f>
        <v>62117.768903853517</v>
      </c>
      <c r="DY47" s="7">
        <f>DR47*10^8/$H47</f>
        <v>65953.702063644407</v>
      </c>
      <c r="DZ47" s="7">
        <f>DS47*10^8/$H47</f>
        <v>45726.108449395615</v>
      </c>
      <c r="EA47" s="7">
        <f>DY47*0.8</f>
        <v>52762.961650915531</v>
      </c>
      <c r="EB47" s="9" t="e">
        <f>F47-#REF!</f>
        <v>#REF!</v>
      </c>
      <c r="EC47" s="3" t="e">
        <f>EB47/#REF!*100</f>
        <v>#REF!</v>
      </c>
      <c r="ED47" s="3">
        <f>DX47-F47</f>
        <v>13617.768903853517</v>
      </c>
      <c r="EE47" s="11">
        <f>ED47/F47</f>
        <v>0.28077874028563954</v>
      </c>
      <c r="EF47" s="3" t="e">
        <f>F47-#REF!</f>
        <v>#REF!</v>
      </c>
    </row>
    <row r="48" spans="1:136" x14ac:dyDescent="0.3">
      <c r="A48">
        <v>315</v>
      </c>
      <c r="B48" s="17" t="s">
        <v>9154</v>
      </c>
      <c r="C48" s="16" t="str">
        <f>"https://finance.naver.com/item/frgn.nhn?code="&amp;B48</f>
        <v>https://finance.naver.com/item/frgn.nhn?code=071050</v>
      </c>
      <c r="D48" t="s">
        <v>300</v>
      </c>
      <c r="E48" t="s">
        <v>4127</v>
      </c>
      <c r="F48" s="18">
        <f>VALUE(LEFT(E48,FIND("/",E48)-1))</f>
        <v>96200</v>
      </c>
      <c r="G48" s="6" t="s">
        <v>4128</v>
      </c>
      <c r="H48" s="6">
        <f>VALUE(LEFT(G48,FIND("/",G48)-1)) + VALUE(MID(G48,FIND("/",G48)+1,LEN(G48)))</f>
        <v>61584243</v>
      </c>
      <c r="I48" s="1">
        <v>2987479</v>
      </c>
      <c r="J48" s="1">
        <f>F48*H48/(10^8)</f>
        <v>59244.041766000002</v>
      </c>
      <c r="K48" s="1">
        <v>7412</v>
      </c>
      <c r="L48" s="1">
        <v>9172</v>
      </c>
      <c r="M48" s="1">
        <v>11562</v>
      </c>
      <c r="N48" s="1">
        <v>14001</v>
      </c>
      <c r="O48" s="1">
        <v>15708</v>
      </c>
      <c r="P48" s="1">
        <v>16740</v>
      </c>
      <c r="Q48" s="1">
        <v>17210</v>
      </c>
      <c r="R48" s="1">
        <v>17645</v>
      </c>
      <c r="S48" s="1">
        <v>3619</v>
      </c>
      <c r="T48" s="1">
        <v>6543</v>
      </c>
      <c r="U48" s="1">
        <v>6427</v>
      </c>
      <c r="V48" s="1">
        <v>9418</v>
      </c>
      <c r="W48" s="1">
        <v>8564</v>
      </c>
      <c r="X48" s="1">
        <v>14767</v>
      </c>
      <c r="Y48" s="1">
        <v>13298</v>
      </c>
      <c r="Z48" s="1">
        <v>14074</v>
      </c>
      <c r="AA48" s="1">
        <v>2711</v>
      </c>
      <c r="AB48" s="1">
        <v>4631</v>
      </c>
      <c r="AC48" s="1">
        <v>5159</v>
      </c>
      <c r="AD48" s="1">
        <v>8472</v>
      </c>
      <c r="AE48" s="1">
        <v>8600</v>
      </c>
      <c r="AF48" s="1">
        <v>14465</v>
      </c>
      <c r="AG48" s="1">
        <v>10858</v>
      </c>
      <c r="AH48" s="1">
        <v>11455</v>
      </c>
      <c r="AI48" s="1">
        <v>373182</v>
      </c>
      <c r="AJ48" s="1">
        <v>487430</v>
      </c>
      <c r="AK48" s="1">
        <v>640037</v>
      </c>
      <c r="AL48" s="1">
        <v>607663</v>
      </c>
      <c r="AM48" s="1">
        <v>704377</v>
      </c>
      <c r="AN48" s="1">
        <v>754451</v>
      </c>
      <c r="AO48" s="1">
        <v>820483</v>
      </c>
      <c r="AP48" s="1">
        <v>862100</v>
      </c>
      <c r="AQ48" s="1">
        <v>338187</v>
      </c>
      <c r="AR48" s="1">
        <v>446058</v>
      </c>
      <c r="AS48" s="1">
        <v>591057</v>
      </c>
      <c r="AT48" s="1">
        <v>557333</v>
      </c>
      <c r="AU48" s="1">
        <v>648054</v>
      </c>
      <c r="AV48" s="1">
        <v>687729</v>
      </c>
      <c r="AW48" s="1">
        <v>746532</v>
      </c>
      <c r="AX48" s="1">
        <v>781531</v>
      </c>
      <c r="AY48" s="1">
        <v>34995</v>
      </c>
      <c r="AZ48" s="1">
        <v>41373</v>
      </c>
      <c r="BA48" s="1">
        <v>48979</v>
      </c>
      <c r="BB48" s="1">
        <v>50330</v>
      </c>
      <c r="BC48" s="1">
        <v>56323</v>
      </c>
      <c r="BD48" s="1">
        <v>67258</v>
      </c>
      <c r="BE48" s="1">
        <v>76692</v>
      </c>
      <c r="BF48" s="1">
        <v>85516</v>
      </c>
      <c r="BG48" s="1">
        <v>33778</v>
      </c>
      <c r="BH48" s="1">
        <v>38561</v>
      </c>
      <c r="BI48" s="1">
        <v>43166</v>
      </c>
      <c r="BJ48" s="1">
        <v>50037</v>
      </c>
      <c r="BK48" s="1">
        <v>56118</v>
      </c>
      <c r="BL48" s="1">
        <v>66803</v>
      </c>
      <c r="BM48" s="1">
        <v>75726</v>
      </c>
      <c r="BN48" s="1">
        <v>84937</v>
      </c>
      <c r="BO48" s="1">
        <v>3079</v>
      </c>
      <c r="BP48" s="1">
        <v>3079</v>
      </c>
      <c r="BQ48" s="1">
        <v>3079</v>
      </c>
      <c r="BR48" s="1">
        <v>3079</v>
      </c>
      <c r="BS48" s="1">
        <v>3079</v>
      </c>
      <c r="BT48" s="1">
        <v>2948</v>
      </c>
      <c r="BU48" s="1">
        <v>2933</v>
      </c>
      <c r="BV48" s="1">
        <v>2915</v>
      </c>
      <c r="BW48">
        <v>0.79</v>
      </c>
      <c r="BX48">
        <v>1.08</v>
      </c>
      <c r="BY48">
        <v>0.92</v>
      </c>
      <c r="BZ48">
        <v>1.36</v>
      </c>
      <c r="CA48">
        <v>1.31</v>
      </c>
      <c r="CB48">
        <v>1.98</v>
      </c>
      <c r="CC48">
        <v>1.38</v>
      </c>
      <c r="CD48">
        <v>1.36</v>
      </c>
      <c r="CE48">
        <v>8.5399999999999991</v>
      </c>
      <c r="CF48">
        <v>14.11</v>
      </c>
      <c r="CG48">
        <v>12.96</v>
      </c>
      <c r="CH48">
        <v>18.14</v>
      </c>
      <c r="CI48">
        <v>16.27</v>
      </c>
      <c r="CJ48">
        <v>23.46</v>
      </c>
      <c r="CK48">
        <v>15.6</v>
      </c>
      <c r="CL48">
        <v>14.94</v>
      </c>
      <c r="CM48" s="1">
        <v>4542</v>
      </c>
      <c r="CN48" s="1">
        <v>8285</v>
      </c>
      <c r="CO48" s="1">
        <v>8599</v>
      </c>
      <c r="CP48" s="1">
        <v>13724</v>
      </c>
      <c r="CQ48" s="1">
        <v>14021</v>
      </c>
      <c r="CR48" s="1">
        <v>23412</v>
      </c>
      <c r="CS48" s="1">
        <v>18048</v>
      </c>
      <c r="CT48" s="1">
        <v>19483</v>
      </c>
      <c r="CU48">
        <v>9.2200000000000006</v>
      </c>
      <c r="CV48">
        <v>8.33</v>
      </c>
      <c r="CW48">
        <v>6.92</v>
      </c>
      <c r="CX48">
        <v>5.28</v>
      </c>
      <c r="CY48">
        <v>5.63</v>
      </c>
      <c r="CZ48">
        <v>4.1100000000000003</v>
      </c>
      <c r="DA48">
        <v>5.33</v>
      </c>
      <c r="DB48">
        <v>4.9400000000000004</v>
      </c>
      <c r="DC48">
        <v>0.75</v>
      </c>
      <c r="DD48">
        <v>1.0900000000000001</v>
      </c>
      <c r="DE48">
        <v>0.84</v>
      </c>
      <c r="DF48">
        <v>0.88</v>
      </c>
      <c r="DG48">
        <v>0.86</v>
      </c>
      <c r="DH48">
        <v>0.88</v>
      </c>
      <c r="DI48">
        <v>0.78</v>
      </c>
      <c r="DJ48">
        <v>0.69</v>
      </c>
      <c r="DK48" s="5">
        <f>(CL48*3+CK48*2+CJ48)/6</f>
        <v>16.579999999999998</v>
      </c>
      <c r="DL48">
        <f>BG48+(BG48*(CF48-8.25)/8.25)</f>
        <v>57770.615757575753</v>
      </c>
      <c r="DM48">
        <f>BH48+(BH48*(CG48-8.25)/8.25)</f>
        <v>60575.825454545455</v>
      </c>
      <c r="DN48">
        <f>BI48+(BI48*(CH48-8.25)/8.25)</f>
        <v>94912.877575757579</v>
      </c>
      <c r="DO48">
        <f>BJ48+(BJ48*(CI48-8.25)/8.25)</f>
        <v>98679.029090909084</v>
      </c>
      <c r="DP48">
        <f>BK48+(BK48*(CJ48-8.25)/8.25)</f>
        <v>159579.18545454546</v>
      </c>
      <c r="DQ48">
        <f>BL48+(BL48*(CK48-8.25)/8.25)</f>
        <v>126318.39999999999</v>
      </c>
      <c r="DR48">
        <f>BM48+(BM48*(CL48-8.25)/8.25)</f>
        <v>137132.9018181818</v>
      </c>
      <c r="DS48" s="7">
        <f>DL48*10^8/$H48</f>
        <v>93807.46266147292</v>
      </c>
      <c r="DT48" s="7">
        <f>DM48*10^8/$H48</f>
        <v>98362.539675198175</v>
      </c>
      <c r="DU48" s="7">
        <f>DN48*10^8/$H48</f>
        <v>154118.76959461463</v>
      </c>
      <c r="DV48" s="7">
        <f>DO48*10^8/$H48</f>
        <v>160234.21622785731</v>
      </c>
      <c r="DW48" s="7">
        <f>DP48*10^8/$H48</f>
        <v>259123.40183274713</v>
      </c>
      <c r="DX48" s="7">
        <f>DQ48*10^8/$H48</f>
        <v>205114.80509714148</v>
      </c>
      <c r="DY48" s="7">
        <f>DR48*10^8/$H48</f>
        <v>222675.3064386645</v>
      </c>
      <c r="DZ48" s="7">
        <f>DS48*10^8/$H48</f>
        <v>152323.80572003286</v>
      </c>
      <c r="EA48" s="7">
        <f>DY48*0.8</f>
        <v>178140.24515093162</v>
      </c>
      <c r="EB48" s="9" t="e">
        <f>F48-#REF!</f>
        <v>#REF!</v>
      </c>
      <c r="EC48" s="3" t="e">
        <f>EB48/#REF!*100</f>
        <v>#REF!</v>
      </c>
      <c r="ED48" s="3">
        <f>DX48-F48</f>
        <v>108914.80509714148</v>
      </c>
      <c r="EE48" s="11">
        <f>ED48/F48</f>
        <v>1.1321705311553167</v>
      </c>
      <c r="EF48" s="3" t="e">
        <f>F48-#REF!</f>
        <v>#REF!</v>
      </c>
    </row>
    <row r="49" spans="1:136" hidden="1" x14ac:dyDescent="0.3">
      <c r="A49">
        <v>47</v>
      </c>
      <c r="B49" s="17" t="s">
        <v>8886</v>
      </c>
      <c r="C49" s="16" t="str">
        <f>"https://finance.naver.com/item/frgn.nhn?code="&amp;B49</f>
        <v>https://finance.naver.com/item/frgn.nhn?code=010400</v>
      </c>
      <c r="D49" t="s">
        <v>41</v>
      </c>
      <c r="E49" t="s">
        <v>3591</v>
      </c>
      <c r="F49" s="18">
        <f>VALUE(LEFT(E49,FIND("/",E49)-1))</f>
        <v>8590</v>
      </c>
      <c r="G49" s="6" t="s">
        <v>3592</v>
      </c>
      <c r="H49" s="6">
        <f>VALUE(LEFT(G49,FIND("/",G49)-1)) + VALUE(MID(G49,FIND("/",G49)+1,LEN(G49)))</f>
        <v>7622000</v>
      </c>
      <c r="I49" s="1">
        <v>387185</v>
      </c>
      <c r="J49" s="1">
        <f>F49*H49/(10^8)</f>
        <v>654.72979999999995</v>
      </c>
      <c r="K49" s="1">
        <v>1101</v>
      </c>
      <c r="L49" s="1">
        <v>1404</v>
      </c>
      <c r="M49" s="1">
        <v>1330</v>
      </c>
      <c r="N49" s="1">
        <v>1073</v>
      </c>
      <c r="O49" s="1">
        <v>1404</v>
      </c>
      <c r="P49" t="s">
        <v>8838</v>
      </c>
      <c r="Q49" t="s">
        <v>8838</v>
      </c>
      <c r="R49" t="s">
        <v>8838</v>
      </c>
      <c r="S49">
        <v>134</v>
      </c>
      <c r="T49">
        <v>228</v>
      </c>
      <c r="U49">
        <v>180</v>
      </c>
      <c r="V49">
        <v>9</v>
      </c>
      <c r="W49">
        <v>18</v>
      </c>
      <c r="X49" t="s">
        <v>8838</v>
      </c>
      <c r="Y49" t="s">
        <v>8838</v>
      </c>
      <c r="Z49" t="s">
        <v>8838</v>
      </c>
      <c r="AA49">
        <v>103</v>
      </c>
      <c r="AB49">
        <v>168</v>
      </c>
      <c r="AC49">
        <v>144</v>
      </c>
      <c r="AD49">
        <v>21</v>
      </c>
      <c r="AE49">
        <v>18</v>
      </c>
      <c r="AF49" t="s">
        <v>8838</v>
      </c>
      <c r="AG49" t="s">
        <v>8838</v>
      </c>
      <c r="AH49" t="s">
        <v>8838</v>
      </c>
      <c r="AI49">
        <v>790</v>
      </c>
      <c r="AJ49">
        <v>977</v>
      </c>
      <c r="AK49" s="1">
        <v>1222</v>
      </c>
      <c r="AL49" s="1">
        <v>1333</v>
      </c>
      <c r="AM49" s="1">
        <v>1210</v>
      </c>
      <c r="AN49" t="s">
        <v>8838</v>
      </c>
      <c r="AO49" t="s">
        <v>8838</v>
      </c>
      <c r="AP49" t="s">
        <v>8838</v>
      </c>
      <c r="AQ49">
        <v>192</v>
      </c>
      <c r="AR49">
        <v>207</v>
      </c>
      <c r="AS49">
        <v>131</v>
      </c>
      <c r="AT49">
        <v>263</v>
      </c>
      <c r="AU49">
        <v>196</v>
      </c>
      <c r="AV49" t="s">
        <v>8838</v>
      </c>
      <c r="AW49" t="s">
        <v>8838</v>
      </c>
      <c r="AX49" t="s">
        <v>8838</v>
      </c>
      <c r="AY49">
        <v>598</v>
      </c>
      <c r="AZ49">
        <v>770</v>
      </c>
      <c r="BA49" s="1">
        <v>1091</v>
      </c>
      <c r="BB49" s="1">
        <v>1070</v>
      </c>
      <c r="BC49" s="1">
        <v>1014</v>
      </c>
      <c r="BD49" t="s">
        <v>8838</v>
      </c>
      <c r="BE49" t="s">
        <v>8838</v>
      </c>
      <c r="BF49" t="s">
        <v>8838</v>
      </c>
      <c r="BG49">
        <v>598</v>
      </c>
      <c r="BH49">
        <v>770</v>
      </c>
      <c r="BI49" s="1">
        <v>1091</v>
      </c>
      <c r="BJ49" s="1">
        <v>1070</v>
      </c>
      <c r="BK49" s="1">
        <v>1014</v>
      </c>
      <c r="BL49" t="s">
        <v>8838</v>
      </c>
      <c r="BM49" t="s">
        <v>8838</v>
      </c>
      <c r="BN49" t="s">
        <v>8838</v>
      </c>
      <c r="BO49">
        <v>31</v>
      </c>
      <c r="BP49">
        <v>31</v>
      </c>
      <c r="BQ49">
        <v>38</v>
      </c>
      <c r="BR49">
        <v>38</v>
      </c>
      <c r="BS49">
        <v>38</v>
      </c>
      <c r="BT49" t="s">
        <v>8838</v>
      </c>
      <c r="BU49" t="s">
        <v>8838</v>
      </c>
      <c r="BV49" t="s">
        <v>8838</v>
      </c>
      <c r="BW49" t="s">
        <v>0</v>
      </c>
      <c r="BX49">
        <v>19.07</v>
      </c>
      <c r="BY49">
        <v>13.14</v>
      </c>
      <c r="BZ49">
        <v>1.66</v>
      </c>
      <c r="CA49">
        <v>1.39</v>
      </c>
      <c r="CB49" t="s">
        <v>8838</v>
      </c>
      <c r="CC49" t="s">
        <v>8838</v>
      </c>
      <c r="CD49" t="s">
        <v>8838</v>
      </c>
      <c r="CE49" t="s">
        <v>0</v>
      </c>
      <c r="CF49">
        <v>24.62</v>
      </c>
      <c r="CG49">
        <v>15.52</v>
      </c>
      <c r="CH49">
        <v>1.97</v>
      </c>
      <c r="CI49">
        <v>1.69</v>
      </c>
      <c r="CJ49" t="s">
        <v>8838</v>
      </c>
      <c r="CK49" t="s">
        <v>8838</v>
      </c>
      <c r="CL49" t="s">
        <v>8838</v>
      </c>
      <c r="CM49" s="1">
        <v>1694</v>
      </c>
      <c r="CN49" s="1">
        <v>2761</v>
      </c>
      <c r="CO49" s="1">
        <v>2172</v>
      </c>
      <c r="CP49">
        <v>279</v>
      </c>
      <c r="CQ49">
        <v>231</v>
      </c>
      <c r="CR49" t="s">
        <v>8838</v>
      </c>
      <c r="CS49" t="s">
        <v>8838</v>
      </c>
      <c r="CT49" t="s">
        <v>8838</v>
      </c>
      <c r="CU49" t="s">
        <v>8838</v>
      </c>
      <c r="CV49" t="s">
        <v>8838</v>
      </c>
      <c r="CW49">
        <v>4.58</v>
      </c>
      <c r="CX49">
        <v>30.13</v>
      </c>
      <c r="CY49">
        <v>34.869999999999997</v>
      </c>
      <c r="CZ49" t="s">
        <v>8838</v>
      </c>
      <c r="DA49" t="s">
        <v>8838</v>
      </c>
      <c r="DB49" t="s">
        <v>8838</v>
      </c>
      <c r="DC49" t="s">
        <v>8838</v>
      </c>
      <c r="DD49" t="s">
        <v>8838</v>
      </c>
      <c r="DE49">
        <v>0.7</v>
      </c>
      <c r="DF49">
        <v>0.59</v>
      </c>
      <c r="DG49">
        <v>0.56999999999999995</v>
      </c>
      <c r="DH49" t="s">
        <v>8838</v>
      </c>
      <c r="DI49" t="s">
        <v>8838</v>
      </c>
      <c r="DJ49" t="s">
        <v>8838</v>
      </c>
      <c r="DK49" s="5" t="e">
        <f>(CL49*3+CK49*2+CJ49)/6</f>
        <v>#VALUE!</v>
      </c>
      <c r="DL49">
        <f>BG49+(BG49*(CF49-8.25)/8.25)</f>
        <v>1784.5769696969696</v>
      </c>
      <c r="DM49">
        <f>BH49+(BH49*(CG49-8.25)/8.25)</f>
        <v>1448.5333333333333</v>
      </c>
      <c r="DN49">
        <f>BI49+(BI49*(CH49-8.25)/8.25)</f>
        <v>260.51757575757574</v>
      </c>
      <c r="DO49">
        <f>BJ49+(BJ49*(CI49-8.25)/8.25)</f>
        <v>219.18787878787873</v>
      </c>
      <c r="DP49" t="e">
        <f>BK49+(BK49*(CJ49-8.25)/8.25)</f>
        <v>#VALUE!</v>
      </c>
      <c r="DQ49" t="e">
        <f>BL49+(BL49*(CK49-8.25)/8.25)</f>
        <v>#VALUE!</v>
      </c>
      <c r="DR49" t="e">
        <f>BM49+(BM49*(CL49-8.25)/8.25)</f>
        <v>#VALUE!</v>
      </c>
      <c r="DS49" s="7">
        <f>DL49*10^8/$H49</f>
        <v>23413.499996024268</v>
      </c>
      <c r="DT49" s="7">
        <f>DM49*10^8/$H49</f>
        <v>19004.63570366483</v>
      </c>
      <c r="DU49" s="7">
        <f>DN49*10^8/$H49</f>
        <v>3417.9687189395927</v>
      </c>
      <c r="DV49" s="7">
        <f>DO49*10^8/$H49</f>
        <v>2875.7265650469526</v>
      </c>
      <c r="DW49" s="7" t="e">
        <f>DP49*10^8/$H49</f>
        <v>#VALUE!</v>
      </c>
      <c r="DX49" s="7" t="e">
        <f>DQ49*10^8/$H49</f>
        <v>#VALUE!</v>
      </c>
      <c r="DY49" s="7" t="e">
        <f>DR49*10^8/$H49</f>
        <v>#VALUE!</v>
      </c>
      <c r="DZ49" s="7">
        <f>DS49*10^8/$H49</f>
        <v>307183.15397565294</v>
      </c>
      <c r="EA49" s="7" t="e">
        <f>DY49*0.8</f>
        <v>#VALUE!</v>
      </c>
      <c r="EB49" s="9" t="e">
        <f>F49-#REF!</f>
        <v>#REF!</v>
      </c>
      <c r="EC49" s="3" t="e">
        <f>EB49/#REF!*100</f>
        <v>#REF!</v>
      </c>
      <c r="ED49" s="3" t="e">
        <f>DX49-F49</f>
        <v>#VALUE!</v>
      </c>
      <c r="EE49" s="11" t="e">
        <f>ED49/F49</f>
        <v>#VALUE!</v>
      </c>
      <c r="EF49" s="3" t="e">
        <f>F49-#REF!</f>
        <v>#REF!</v>
      </c>
    </row>
    <row r="50" spans="1:136" hidden="1" x14ac:dyDescent="0.3">
      <c r="A50">
        <v>48</v>
      </c>
      <c r="B50" s="17" t="s">
        <v>8887</v>
      </c>
      <c r="C50" s="16" t="str">
        <f>"https://finance.naver.com/item/frgn.nhn?code="&amp;B50</f>
        <v>https://finance.naver.com/item/frgn.nhn?code=293940</v>
      </c>
      <c r="D50" t="s">
        <v>42</v>
      </c>
      <c r="E50" t="s">
        <v>3593</v>
      </c>
      <c r="F50" s="18">
        <f>VALUE(LEFT(E50,FIND("/",E50)-1))</f>
        <v>8070</v>
      </c>
      <c r="G50" s="6" t="s">
        <v>3594</v>
      </c>
      <c r="H50" s="6">
        <f>VALUE(LEFT(G50,FIND("/",G50)-1)) + VALUE(MID(G50,FIND("/",G50)+1,LEN(G50)))</f>
        <v>56330123</v>
      </c>
      <c r="I50">
        <v>0</v>
      </c>
      <c r="J50" s="1">
        <f>F50*H50/(10^8)</f>
        <v>4545.8409260999997</v>
      </c>
      <c r="K50">
        <v>213</v>
      </c>
      <c r="L50">
        <v>223</v>
      </c>
      <c r="M50">
        <v>231</v>
      </c>
      <c r="N50">
        <v>264</v>
      </c>
      <c r="O50">
        <v>378</v>
      </c>
      <c r="P50" t="s">
        <v>8838</v>
      </c>
      <c r="Q50" t="s">
        <v>8838</v>
      </c>
      <c r="R50" t="s">
        <v>8838</v>
      </c>
      <c r="S50">
        <v>120</v>
      </c>
      <c r="T50">
        <v>109</v>
      </c>
      <c r="U50">
        <v>140</v>
      </c>
      <c r="V50">
        <v>134</v>
      </c>
      <c r="W50">
        <v>228</v>
      </c>
      <c r="X50" t="s">
        <v>8838</v>
      </c>
      <c r="Y50" t="s">
        <v>8838</v>
      </c>
      <c r="Z50" t="s">
        <v>8838</v>
      </c>
      <c r="AA50">
        <v>51</v>
      </c>
      <c r="AB50">
        <v>30</v>
      </c>
      <c r="AC50">
        <v>57</v>
      </c>
      <c r="AD50">
        <v>25</v>
      </c>
      <c r="AE50">
        <v>69</v>
      </c>
      <c r="AF50" t="s">
        <v>8838</v>
      </c>
      <c r="AG50" t="s">
        <v>8838</v>
      </c>
      <c r="AH50" t="s">
        <v>8838</v>
      </c>
      <c r="AI50" s="1">
        <v>7431</v>
      </c>
      <c r="AJ50" s="1">
        <v>7397</v>
      </c>
      <c r="AK50" s="1">
        <v>8098</v>
      </c>
      <c r="AL50" s="1">
        <v>13788</v>
      </c>
      <c r="AM50" s="1">
        <v>15334</v>
      </c>
      <c r="AN50" t="s">
        <v>8838</v>
      </c>
      <c r="AO50" t="s">
        <v>8838</v>
      </c>
      <c r="AP50" t="s">
        <v>8838</v>
      </c>
      <c r="AQ50" s="1">
        <v>4594</v>
      </c>
      <c r="AR50" s="1">
        <v>4611</v>
      </c>
      <c r="AS50" s="1">
        <v>5319</v>
      </c>
      <c r="AT50" s="1">
        <v>10219</v>
      </c>
      <c r="AU50" s="1">
        <v>11799</v>
      </c>
      <c r="AV50" t="s">
        <v>8838</v>
      </c>
      <c r="AW50" t="s">
        <v>8838</v>
      </c>
      <c r="AX50" t="s">
        <v>8838</v>
      </c>
      <c r="AY50" s="1">
        <v>2837</v>
      </c>
      <c r="AZ50" s="1">
        <v>2786</v>
      </c>
      <c r="BA50" s="1">
        <v>2780</v>
      </c>
      <c r="BB50" s="1">
        <v>3569</v>
      </c>
      <c r="BC50" s="1">
        <v>3535</v>
      </c>
      <c r="BD50" t="s">
        <v>8838</v>
      </c>
      <c r="BE50" t="s">
        <v>8838</v>
      </c>
      <c r="BF50" t="s">
        <v>8838</v>
      </c>
      <c r="BG50" s="1">
        <v>2837</v>
      </c>
      <c r="BH50" s="1">
        <v>2786</v>
      </c>
      <c r="BI50" s="1">
        <v>2760</v>
      </c>
      <c r="BJ50" s="1">
        <v>2971</v>
      </c>
      <c r="BK50" s="1">
        <v>2932</v>
      </c>
      <c r="BL50" t="s">
        <v>8838</v>
      </c>
      <c r="BM50" t="s">
        <v>8838</v>
      </c>
      <c r="BN50" t="s">
        <v>8838</v>
      </c>
      <c r="BO50">
        <v>516</v>
      </c>
      <c r="BP50">
        <v>516</v>
      </c>
      <c r="BQ50">
        <v>516</v>
      </c>
      <c r="BR50">
        <v>563</v>
      </c>
      <c r="BS50">
        <v>563</v>
      </c>
      <c r="BT50" t="s">
        <v>8838</v>
      </c>
      <c r="BU50" t="s">
        <v>8838</v>
      </c>
      <c r="BV50" t="s">
        <v>8838</v>
      </c>
      <c r="BW50">
        <v>0.76</v>
      </c>
      <c r="BX50">
        <v>0.41</v>
      </c>
      <c r="BY50">
        <v>0.74</v>
      </c>
      <c r="BZ50">
        <v>0.23</v>
      </c>
      <c r="CA50">
        <v>0.48</v>
      </c>
      <c r="CB50" t="s">
        <v>8838</v>
      </c>
      <c r="CC50" t="s">
        <v>8838</v>
      </c>
      <c r="CD50" t="s">
        <v>8838</v>
      </c>
      <c r="CE50">
        <v>1.95</v>
      </c>
      <c r="CF50">
        <v>1.07</v>
      </c>
      <c r="CG50">
        <v>2.09</v>
      </c>
      <c r="CH50">
        <v>0.94</v>
      </c>
      <c r="CI50">
        <v>1.97</v>
      </c>
      <c r="CJ50" t="s">
        <v>8838</v>
      </c>
      <c r="CK50" t="s">
        <v>8838</v>
      </c>
      <c r="CL50" t="s">
        <v>8838</v>
      </c>
      <c r="CM50">
        <v>109</v>
      </c>
      <c r="CN50">
        <v>58</v>
      </c>
      <c r="CO50">
        <v>110</v>
      </c>
      <c r="CP50">
        <v>49</v>
      </c>
      <c r="CQ50">
        <v>103</v>
      </c>
      <c r="CR50" t="s">
        <v>8838</v>
      </c>
      <c r="CS50" t="s">
        <v>8838</v>
      </c>
      <c r="CT50" t="s">
        <v>8838</v>
      </c>
      <c r="CU50">
        <v>53.6</v>
      </c>
      <c r="CV50">
        <v>138.06</v>
      </c>
      <c r="CW50">
        <v>61.46</v>
      </c>
      <c r="CX50">
        <v>140.63999999999999</v>
      </c>
      <c r="CY50">
        <v>73.02</v>
      </c>
      <c r="CZ50" t="s">
        <v>8838</v>
      </c>
      <c r="DA50" t="s">
        <v>8838</v>
      </c>
      <c r="DB50" t="s">
        <v>8838</v>
      </c>
      <c r="DC50">
        <v>1.08</v>
      </c>
      <c r="DD50">
        <v>1.5</v>
      </c>
      <c r="DE50">
        <v>1.29</v>
      </c>
      <c r="DF50">
        <v>1.3</v>
      </c>
      <c r="DG50">
        <v>1.45</v>
      </c>
      <c r="DH50" t="s">
        <v>8838</v>
      </c>
      <c r="DI50" t="s">
        <v>8838</v>
      </c>
      <c r="DJ50" t="s">
        <v>8838</v>
      </c>
      <c r="DK50" s="5" t="e">
        <f>(CL50*3+CK50*2+CJ50)/6</f>
        <v>#VALUE!</v>
      </c>
      <c r="DL50">
        <f>BG50+(BG50*(CF50-8.25)/8.25)</f>
        <v>367.95030303030308</v>
      </c>
      <c r="DM50">
        <f>BH50+(BH50*(CG50-8.25)/8.25)</f>
        <v>705.78666666666641</v>
      </c>
      <c r="DN50">
        <f>BI50+(BI50*(CH50-8.25)/8.25)</f>
        <v>314.47272727272684</v>
      </c>
      <c r="DO50">
        <f>BJ50+(BJ50*(CI50-8.25)/8.25)</f>
        <v>709.43878787878793</v>
      </c>
      <c r="DP50" t="e">
        <f>BK50+(BK50*(CJ50-8.25)/8.25)</f>
        <v>#VALUE!</v>
      </c>
      <c r="DQ50" t="e">
        <f>BL50+(BL50*(CK50-8.25)/8.25)</f>
        <v>#VALUE!</v>
      </c>
      <c r="DR50" t="e">
        <f>BM50+(BM50*(CL50-8.25)/8.25)</f>
        <v>#VALUE!</v>
      </c>
      <c r="DS50" s="7">
        <f>DL50*10^8/$H50</f>
        <v>653.20344326303541</v>
      </c>
      <c r="DT50" s="7">
        <f>DM50*10^8/$H50</f>
        <v>1252.947142804333</v>
      </c>
      <c r="DU50" s="7">
        <f>DN50*10^8/$H50</f>
        <v>558.26742517982223</v>
      </c>
      <c r="DV50" s="7">
        <f>DO50*10^8/$H50</f>
        <v>1259.4305676889574</v>
      </c>
      <c r="DW50" s="7" t="e">
        <f>DP50*10^8/$H50</f>
        <v>#VALUE!</v>
      </c>
      <c r="DX50" s="7" t="e">
        <f>DQ50*10^8/$H50</f>
        <v>#VALUE!</v>
      </c>
      <c r="DY50" s="7" t="e">
        <f>DR50*10^8/$H50</f>
        <v>#VALUE!</v>
      </c>
      <c r="DZ50" s="7">
        <f>DS50*10^8/$H50</f>
        <v>1159.5988229300253</v>
      </c>
      <c r="EA50" s="7" t="e">
        <f>DY50*0.8</f>
        <v>#VALUE!</v>
      </c>
      <c r="EB50" s="9" t="e">
        <f>F50-#REF!</f>
        <v>#REF!</v>
      </c>
      <c r="EC50" s="3" t="e">
        <f>EB50/#REF!*100</f>
        <v>#REF!</v>
      </c>
      <c r="ED50" s="3" t="e">
        <f>DX50-F50</f>
        <v>#VALUE!</v>
      </c>
      <c r="EE50" s="11" t="e">
        <f>ED50/F50</f>
        <v>#VALUE!</v>
      </c>
      <c r="EF50" s="3" t="e">
        <f>F50-#REF!</f>
        <v>#REF!</v>
      </c>
    </row>
    <row r="51" spans="1:136" hidden="1" x14ac:dyDescent="0.3">
      <c r="A51">
        <v>49</v>
      </c>
      <c r="B51" s="17" t="s">
        <v>8888</v>
      </c>
      <c r="C51" s="16" t="str">
        <f>"https://finance.naver.com/item/frgn.nhn?code="&amp;B51</f>
        <v>https://finance.naver.com/item/frgn.nhn?code=300720</v>
      </c>
      <c r="D51" t="s">
        <v>43</v>
      </c>
      <c r="E51" t="s">
        <v>3595</v>
      </c>
      <c r="F51" s="18">
        <f>VALUE(LEFT(E51,FIND("/",E51)-1))</f>
        <v>199500</v>
      </c>
      <c r="G51" s="6" t="s">
        <v>3596</v>
      </c>
      <c r="H51" s="6">
        <f>VALUE(LEFT(G51,FIND("/",G51)-1)) + VALUE(MID(G51,FIND("/",G51)+1,LEN(G51)))</f>
        <v>6926154</v>
      </c>
      <c r="I51">
        <v>0</v>
      </c>
      <c r="J51" s="1">
        <f>F51*H51/(10^8)</f>
        <v>13817.677229999999</v>
      </c>
      <c r="K51" t="s">
        <v>8838</v>
      </c>
      <c r="L51" t="s">
        <v>8838</v>
      </c>
      <c r="M51" s="1">
        <v>5120</v>
      </c>
      <c r="N51" s="1">
        <v>9462</v>
      </c>
      <c r="O51" s="1">
        <v>9743</v>
      </c>
      <c r="P51" s="1">
        <v>12020</v>
      </c>
      <c r="Q51" s="1">
        <v>12460</v>
      </c>
      <c r="R51" s="1">
        <v>12958</v>
      </c>
      <c r="S51" t="s">
        <v>8838</v>
      </c>
      <c r="T51" t="s">
        <v>8838</v>
      </c>
      <c r="U51">
        <v>561</v>
      </c>
      <c r="V51">
        <v>590</v>
      </c>
      <c r="W51" s="1">
        <v>1328</v>
      </c>
      <c r="X51" s="1">
        <v>1711</v>
      </c>
      <c r="Y51" s="1">
        <v>1831</v>
      </c>
      <c r="Z51" s="1">
        <v>1952</v>
      </c>
      <c r="AA51" t="s">
        <v>8838</v>
      </c>
      <c r="AB51" t="s">
        <v>8838</v>
      </c>
      <c r="AC51">
        <v>537</v>
      </c>
      <c r="AD51">
        <v>405</v>
      </c>
      <c r="AE51" s="1">
        <v>1000</v>
      </c>
      <c r="AF51" s="1">
        <v>1331</v>
      </c>
      <c r="AG51" s="1">
        <v>1439</v>
      </c>
      <c r="AH51" s="1">
        <v>1545</v>
      </c>
      <c r="AI51" t="s">
        <v>8838</v>
      </c>
      <c r="AJ51" t="s">
        <v>8838</v>
      </c>
      <c r="AK51" s="1">
        <v>13680</v>
      </c>
      <c r="AL51" s="1">
        <v>13836</v>
      </c>
      <c r="AM51" s="1">
        <v>23997</v>
      </c>
      <c r="AN51" s="1">
        <v>24479</v>
      </c>
      <c r="AO51" s="1">
        <v>25493</v>
      </c>
      <c r="AP51" s="1">
        <v>26617</v>
      </c>
      <c r="AQ51" t="s">
        <v>8838</v>
      </c>
      <c r="AR51" t="s">
        <v>8838</v>
      </c>
      <c r="AS51" s="1">
        <v>4998</v>
      </c>
      <c r="AT51" s="1">
        <v>4965</v>
      </c>
      <c r="AU51" s="1">
        <v>10414</v>
      </c>
      <c r="AV51" s="1">
        <v>9903</v>
      </c>
      <c r="AW51" s="1">
        <v>9816</v>
      </c>
      <c r="AX51" s="1">
        <v>9732</v>
      </c>
      <c r="AY51" t="s">
        <v>8838</v>
      </c>
      <c r="AZ51" t="s">
        <v>8838</v>
      </c>
      <c r="BA51" s="1">
        <v>8682</v>
      </c>
      <c r="BB51" s="1">
        <v>8871</v>
      </c>
      <c r="BC51" s="1">
        <v>13582</v>
      </c>
      <c r="BD51" s="1">
        <v>14576</v>
      </c>
      <c r="BE51" s="1">
        <v>15677</v>
      </c>
      <c r="BF51" s="1">
        <v>16885</v>
      </c>
      <c r="BG51" t="s">
        <v>8838</v>
      </c>
      <c r="BH51" t="s">
        <v>8838</v>
      </c>
      <c r="BI51" s="1">
        <v>8682</v>
      </c>
      <c r="BJ51" s="1">
        <v>8871</v>
      </c>
      <c r="BK51" s="1">
        <v>13006</v>
      </c>
      <c r="BL51" s="1">
        <v>13934</v>
      </c>
      <c r="BM51" s="1">
        <v>14978</v>
      </c>
      <c r="BN51" s="1">
        <v>16123</v>
      </c>
      <c r="BO51" t="s">
        <v>8838</v>
      </c>
      <c r="BP51" t="s">
        <v>8838</v>
      </c>
      <c r="BQ51">
        <v>207</v>
      </c>
      <c r="BR51">
        <v>207</v>
      </c>
      <c r="BS51">
        <v>346</v>
      </c>
      <c r="BT51">
        <v>346</v>
      </c>
      <c r="BU51">
        <v>346</v>
      </c>
      <c r="BV51">
        <v>346</v>
      </c>
      <c r="BW51" t="s">
        <v>8838</v>
      </c>
      <c r="BX51" t="s">
        <v>8838</v>
      </c>
      <c r="BY51" t="s">
        <v>8838</v>
      </c>
      <c r="BZ51">
        <v>2.94</v>
      </c>
      <c r="CA51">
        <v>5.29</v>
      </c>
      <c r="CB51">
        <v>5.49</v>
      </c>
      <c r="CC51">
        <v>5.76</v>
      </c>
      <c r="CD51">
        <v>5.93</v>
      </c>
      <c r="CE51" t="s">
        <v>8838</v>
      </c>
      <c r="CF51" t="s">
        <v>8838</v>
      </c>
      <c r="CG51" t="s">
        <v>8838</v>
      </c>
      <c r="CH51">
        <v>4.62</v>
      </c>
      <c r="CI51">
        <v>8.69</v>
      </c>
      <c r="CJ51">
        <v>9.39</v>
      </c>
      <c r="CK51">
        <v>9.56</v>
      </c>
      <c r="CL51">
        <v>9.5399999999999991</v>
      </c>
      <c r="CM51" t="s">
        <v>8838</v>
      </c>
      <c r="CN51" t="s">
        <v>8838</v>
      </c>
      <c r="CO51" s="1">
        <v>12962</v>
      </c>
      <c r="CP51" s="1">
        <v>9772</v>
      </c>
      <c r="CQ51" s="1">
        <v>17953</v>
      </c>
      <c r="CR51" s="1">
        <v>18264</v>
      </c>
      <c r="CS51" s="1">
        <v>19953</v>
      </c>
      <c r="CT51" s="1">
        <v>21426</v>
      </c>
      <c r="CU51" t="s">
        <v>8838</v>
      </c>
      <c r="CV51" t="s">
        <v>8838</v>
      </c>
      <c r="CW51">
        <v>9.07</v>
      </c>
      <c r="CX51">
        <v>9.56</v>
      </c>
      <c r="CY51">
        <v>5.85</v>
      </c>
      <c r="CZ51">
        <v>10.92</v>
      </c>
      <c r="DA51">
        <v>10</v>
      </c>
      <c r="DB51">
        <v>9.31</v>
      </c>
      <c r="DC51" t="s">
        <v>8838</v>
      </c>
      <c r="DD51" t="s">
        <v>8838</v>
      </c>
      <c r="DE51">
        <v>0.56000000000000005</v>
      </c>
      <c r="DF51">
        <v>0.44</v>
      </c>
      <c r="DG51">
        <v>0.55000000000000004</v>
      </c>
      <c r="DH51">
        <v>0.98</v>
      </c>
      <c r="DI51">
        <v>0.91</v>
      </c>
      <c r="DJ51">
        <v>0.85</v>
      </c>
      <c r="DK51" s="5">
        <f>(CL51*3+CK51*2+CJ51)/6</f>
        <v>9.5216666666666665</v>
      </c>
      <c r="DL51" t="e">
        <f>BG51+(BG51*(CF51-8.25)/8.25)</f>
        <v>#VALUE!</v>
      </c>
      <c r="DM51" t="e">
        <f>BH51+(BH51*(CG51-8.25)/8.25)</f>
        <v>#VALUE!</v>
      </c>
      <c r="DN51">
        <f>BI51+(BI51*(CH51-8.25)/8.25)</f>
        <v>4861.92</v>
      </c>
      <c r="DO51">
        <f>BJ51+(BJ51*(CI51-8.25)/8.25)</f>
        <v>9344.119999999999</v>
      </c>
      <c r="DP51">
        <f>BK51+(BK51*(CJ51-8.25)/8.25)</f>
        <v>14803.192727272728</v>
      </c>
      <c r="DQ51">
        <f>BL51+(BL51*(CK51-8.25)/8.25)</f>
        <v>16146.550303030304</v>
      </c>
      <c r="DR51">
        <f>BM51+(BM51*(CL51-8.25)/8.25)</f>
        <v>17320.014545454545</v>
      </c>
      <c r="DS51" s="7" t="e">
        <f>DL51*10^8/$H51</f>
        <v>#VALUE!</v>
      </c>
      <c r="DT51" s="7" t="e">
        <f>DM51*10^8/$H51</f>
        <v>#VALUE!</v>
      </c>
      <c r="DU51" s="7">
        <f>DN51*10^8/$H51</f>
        <v>70196.533314159635</v>
      </c>
      <c r="DV51" s="7">
        <f>DO51*10^8/$H51</f>
        <v>134910.65893134917</v>
      </c>
      <c r="DW51" s="7">
        <f>DP51*10^8/$H51</f>
        <v>213728.8995779292</v>
      </c>
      <c r="DX51" s="7">
        <f>DQ51*10^8/$H51</f>
        <v>233124.3328264186</v>
      </c>
      <c r="DY51" s="7">
        <f>DR51*10^8/$H51</f>
        <v>250066.84150330105</v>
      </c>
      <c r="DZ51" s="7" t="e">
        <f>DS51*10^8/$H51</f>
        <v>#VALUE!</v>
      </c>
      <c r="EA51" s="7">
        <f>DY51*0.8</f>
        <v>200053.47320264086</v>
      </c>
      <c r="EB51" s="9" t="e">
        <f>F51-#REF!</f>
        <v>#REF!</v>
      </c>
      <c r="EC51" s="3" t="e">
        <f>EB51/#REF!*100</f>
        <v>#REF!</v>
      </c>
      <c r="ED51" s="3">
        <f>DX51-F51</f>
        <v>33624.332826418598</v>
      </c>
      <c r="EE51" s="11">
        <f>ED51/F51</f>
        <v>0.16854302168630877</v>
      </c>
      <c r="EF51" s="3" t="e">
        <f>F51-#REF!</f>
        <v>#REF!</v>
      </c>
    </row>
    <row r="52" spans="1:136" hidden="1" x14ac:dyDescent="0.3">
      <c r="A52">
        <v>50</v>
      </c>
      <c r="B52" s="17" t="s">
        <v>8889</v>
      </c>
      <c r="C52" s="16" t="str">
        <f>"https://finance.naver.com/item/frgn.nhn?code="&amp;B52</f>
        <v>https://finance.naver.com/item/frgn.nhn?code=091810</v>
      </c>
      <c r="D52" t="s">
        <v>44</v>
      </c>
      <c r="E52" t="s">
        <v>3597</v>
      </c>
      <c r="F52" s="18">
        <f>VALUE(LEFT(E52,FIND("/",E52)-1))</f>
        <v>3945</v>
      </c>
      <c r="G52" s="6" t="s">
        <v>3598</v>
      </c>
      <c r="H52" s="6">
        <f>VALUE(LEFT(G52,FIND("/",G52)-1)) + VALUE(MID(G52,FIND("/",G52)+1,LEN(G52)))</f>
        <v>142177413</v>
      </c>
      <c r="I52" s="1">
        <v>205390</v>
      </c>
      <c r="J52" s="1">
        <f>F52*H52/(10^8)</f>
        <v>5608.8989428499999</v>
      </c>
      <c r="K52" s="1">
        <v>3828</v>
      </c>
      <c r="L52" s="1">
        <v>5840</v>
      </c>
      <c r="M52" s="1">
        <v>7318</v>
      </c>
      <c r="N52" s="1">
        <v>8104</v>
      </c>
      <c r="O52" s="1">
        <v>2692</v>
      </c>
      <c r="P52" s="1">
        <v>2510</v>
      </c>
      <c r="Q52" s="1">
        <v>5857</v>
      </c>
      <c r="R52" s="1">
        <v>8350</v>
      </c>
      <c r="S52">
        <v>128</v>
      </c>
      <c r="T52">
        <v>471</v>
      </c>
      <c r="U52">
        <v>478</v>
      </c>
      <c r="V52">
        <v>-192</v>
      </c>
      <c r="W52" s="1">
        <v>-1743</v>
      </c>
      <c r="X52" s="1">
        <v>-1332</v>
      </c>
      <c r="Y52">
        <v>58</v>
      </c>
      <c r="Z52">
        <v>849</v>
      </c>
      <c r="AA52">
        <v>20</v>
      </c>
      <c r="AB52">
        <v>397</v>
      </c>
      <c r="AC52">
        <v>379</v>
      </c>
      <c r="AD52">
        <v>-432</v>
      </c>
      <c r="AE52" s="1">
        <v>-1379</v>
      </c>
      <c r="AF52" s="1">
        <v>-1511</v>
      </c>
      <c r="AG52">
        <v>-198</v>
      </c>
      <c r="AH52">
        <v>370</v>
      </c>
      <c r="AI52">
        <v>980</v>
      </c>
      <c r="AJ52" s="1">
        <v>2258</v>
      </c>
      <c r="AK52" s="1">
        <v>4309</v>
      </c>
      <c r="AL52" s="1">
        <v>8078</v>
      </c>
      <c r="AM52" s="1">
        <v>7058</v>
      </c>
      <c r="AN52" s="1">
        <v>9153</v>
      </c>
      <c r="AO52" s="1">
        <v>9246</v>
      </c>
      <c r="AP52" s="1">
        <v>9769</v>
      </c>
      <c r="AQ52">
        <v>996</v>
      </c>
      <c r="AR52" s="1">
        <v>1893</v>
      </c>
      <c r="AS52" s="1">
        <v>2052</v>
      </c>
      <c r="AT52" s="1">
        <v>6189</v>
      </c>
      <c r="AU52" s="1">
        <v>5888</v>
      </c>
      <c r="AV52" s="1">
        <v>9046</v>
      </c>
      <c r="AW52" s="1">
        <v>9284</v>
      </c>
      <c r="AX52" s="1">
        <v>9447</v>
      </c>
      <c r="AY52">
        <v>-16</v>
      </c>
      <c r="AZ52">
        <v>365</v>
      </c>
      <c r="BA52" s="1">
        <v>2257</v>
      </c>
      <c r="BB52" s="1">
        <v>1889</v>
      </c>
      <c r="BC52" s="1">
        <v>1170</v>
      </c>
      <c r="BD52">
        <v>107</v>
      </c>
      <c r="BE52">
        <v>-39</v>
      </c>
      <c r="BF52">
        <v>327</v>
      </c>
      <c r="BG52">
        <v>-16</v>
      </c>
      <c r="BH52">
        <v>365</v>
      </c>
      <c r="BI52" s="1">
        <v>2257</v>
      </c>
      <c r="BJ52" s="1">
        <v>1889</v>
      </c>
      <c r="BK52" s="1">
        <v>1170</v>
      </c>
      <c r="BL52">
        <v>107</v>
      </c>
      <c r="BM52">
        <v>-39</v>
      </c>
      <c r="BN52">
        <v>327</v>
      </c>
      <c r="BO52">
        <v>169</v>
      </c>
      <c r="BP52">
        <v>169</v>
      </c>
      <c r="BQ52">
        <v>235</v>
      </c>
      <c r="BR52">
        <v>235</v>
      </c>
      <c r="BS52">
        <v>552</v>
      </c>
      <c r="BT52">
        <v>711</v>
      </c>
      <c r="BU52">
        <v>711</v>
      </c>
      <c r="BV52">
        <v>711</v>
      </c>
      <c r="BW52">
        <v>2.27</v>
      </c>
      <c r="BX52">
        <v>24.53</v>
      </c>
      <c r="BY52">
        <v>11.54</v>
      </c>
      <c r="BZ52">
        <v>-6.98</v>
      </c>
      <c r="CA52">
        <v>-18.22</v>
      </c>
      <c r="CB52">
        <v>-18.64</v>
      </c>
      <c r="CC52">
        <v>-2.15</v>
      </c>
      <c r="CD52">
        <v>3.9</v>
      </c>
      <c r="CE52" t="s">
        <v>1</v>
      </c>
      <c r="CF52">
        <v>227.62</v>
      </c>
      <c r="CG52">
        <v>28.89</v>
      </c>
      <c r="CH52">
        <v>-20.84</v>
      </c>
      <c r="CI52">
        <v>-90.15</v>
      </c>
      <c r="CJ52">
        <v>-189.21</v>
      </c>
      <c r="CK52">
        <v>-436.76</v>
      </c>
      <c r="CL52">
        <v>252.78</v>
      </c>
      <c r="CM52">
        <v>37</v>
      </c>
      <c r="CN52">
        <v>744</v>
      </c>
      <c r="CO52">
        <v>599</v>
      </c>
      <c r="CP52">
        <v>-582</v>
      </c>
      <c r="CQ52" s="1">
        <v>-1747</v>
      </c>
      <c r="CR52">
        <v>-900</v>
      </c>
      <c r="CS52">
        <v>-104</v>
      </c>
      <c r="CT52">
        <v>256</v>
      </c>
      <c r="CU52" t="s">
        <v>8838</v>
      </c>
      <c r="CV52" t="s">
        <v>8838</v>
      </c>
      <c r="CW52">
        <v>7.31</v>
      </c>
      <c r="CX52" t="s">
        <v>2</v>
      </c>
      <c r="CY52" t="s">
        <v>2</v>
      </c>
      <c r="CZ52" t="s">
        <v>2</v>
      </c>
      <c r="DA52" t="s">
        <v>2</v>
      </c>
      <c r="DB52">
        <v>15.41</v>
      </c>
      <c r="DC52" t="s">
        <v>8838</v>
      </c>
      <c r="DD52" t="s">
        <v>8838</v>
      </c>
      <c r="DE52">
        <v>1.44</v>
      </c>
      <c r="DF52">
        <v>1.29</v>
      </c>
      <c r="DG52">
        <v>2.33</v>
      </c>
      <c r="DH52">
        <v>47.48</v>
      </c>
      <c r="DI52" t="s">
        <v>2</v>
      </c>
      <c r="DJ52">
        <v>16.59</v>
      </c>
      <c r="DK52" s="5">
        <f>(CL52*3+CK52*2+CJ52)/6</f>
        <v>-50.731666666666662</v>
      </c>
      <c r="DL52">
        <f>BG52+(BG52*(CF52-8.25)/8.25)</f>
        <v>-441.44484848484848</v>
      </c>
      <c r="DM52">
        <f>BH52+(BH52*(CG52-8.25)/8.25)</f>
        <v>1278.1636363636364</v>
      </c>
      <c r="DN52">
        <f>BI52+(BI52*(CH52-8.25)/8.25)</f>
        <v>-5701.3187878787885</v>
      </c>
      <c r="DO52">
        <f>BJ52+(BJ52*(CI52-8.25)/8.25)</f>
        <v>-20641.618181818183</v>
      </c>
      <c r="DP52">
        <f>BK52+(BK52*(CJ52-8.25)/8.25)</f>
        <v>-26833.418181818182</v>
      </c>
      <c r="DQ52">
        <f>BL52+(BL52*(CK52-8.25)/8.25)</f>
        <v>-5664.6448484848488</v>
      </c>
      <c r="DR52">
        <f>BM52+(BM52*(CL52-8.25)/8.25)</f>
        <v>-1194.96</v>
      </c>
      <c r="DS52" s="7">
        <f>DL52*10^8/$H52</f>
        <v>-310.48873317511305</v>
      </c>
      <c r="DT52" s="7">
        <f>DM52*10^8/$H52</f>
        <v>898.99204760719374</v>
      </c>
      <c r="DU52" s="7">
        <f>DN52*10^8/$H52</f>
        <v>-4010.0031837537999</v>
      </c>
      <c r="DV52" s="7">
        <f>DO52*10^8/$H52</f>
        <v>-14518.211962274334</v>
      </c>
      <c r="DW52" s="7">
        <f>DP52*10^8/$H52</f>
        <v>-18873.193438832779</v>
      </c>
      <c r="DX52" s="7">
        <f>DQ52*10^8/$H52</f>
        <v>-3984.2086931802933</v>
      </c>
      <c r="DY52" s="7">
        <f>DR52*10^8/$H52</f>
        <v>-840.47105288095236</v>
      </c>
      <c r="DZ52" s="7">
        <f>DS52*10^8/$H52</f>
        <v>-218.38119475075345</v>
      </c>
      <c r="EA52" s="7">
        <f>DY52*0.8</f>
        <v>-672.37684230476191</v>
      </c>
      <c r="EB52" s="9" t="e">
        <f>F52-#REF!</f>
        <v>#REF!</v>
      </c>
      <c r="EC52" s="3" t="e">
        <f>EB52/#REF!*100</f>
        <v>#REF!</v>
      </c>
      <c r="ED52" s="3">
        <f>DX52-F52</f>
        <v>-7929.2086931802933</v>
      </c>
      <c r="EE52" s="11">
        <f>ED52/F52</f>
        <v>-2.0099388322383507</v>
      </c>
      <c r="EF52" s="3" t="e">
        <f>F52-#REF!</f>
        <v>#REF!</v>
      </c>
    </row>
    <row r="53" spans="1:136" x14ac:dyDescent="0.3">
      <c r="A53">
        <v>633</v>
      </c>
      <c r="B53" s="17" t="s">
        <v>9472</v>
      </c>
      <c r="C53" s="16" t="str">
        <f>"https://finance.naver.com/item/frgn.nhn?code="&amp;B53</f>
        <v>https://finance.naver.com/item/frgn.nhn?code=000720</v>
      </c>
      <c r="D53" t="s">
        <v>592</v>
      </c>
      <c r="E53" t="s">
        <v>4775</v>
      </c>
      <c r="F53" s="18">
        <f>VALUE(LEFT(E53,FIND("/",E53)-1))</f>
        <v>52700</v>
      </c>
      <c r="G53" s="6" t="s">
        <v>4776</v>
      </c>
      <c r="H53" s="6">
        <f>VALUE(LEFT(G53,FIND("/",G53)-1)) + VALUE(MID(G53,FIND("/",G53)+1,LEN(G53)))</f>
        <v>111454621</v>
      </c>
      <c r="I53" s="1">
        <v>2756</v>
      </c>
      <c r="J53" s="1">
        <f>F53*H53/(10^8)</f>
        <v>58736.585267000002</v>
      </c>
      <c r="K53" s="1">
        <v>188250</v>
      </c>
      <c r="L53" s="1">
        <v>168871</v>
      </c>
      <c r="M53" s="1">
        <v>167309</v>
      </c>
      <c r="N53" s="1">
        <v>172788</v>
      </c>
      <c r="O53" s="1">
        <v>169709</v>
      </c>
      <c r="P53" s="1">
        <v>182770</v>
      </c>
      <c r="Q53" s="1">
        <v>201852</v>
      </c>
      <c r="R53" s="1">
        <v>215470</v>
      </c>
      <c r="S53" s="1">
        <v>11590</v>
      </c>
      <c r="T53" s="1">
        <v>9861</v>
      </c>
      <c r="U53" s="1">
        <v>8400</v>
      </c>
      <c r="V53" s="1">
        <v>8597</v>
      </c>
      <c r="W53" s="1">
        <v>5490</v>
      </c>
      <c r="X53" s="1">
        <v>8628</v>
      </c>
      <c r="Y53" s="1">
        <v>10938</v>
      </c>
      <c r="Z53" s="1">
        <v>12217</v>
      </c>
      <c r="AA53" s="1">
        <v>7317</v>
      </c>
      <c r="AB53" s="1">
        <v>3716</v>
      </c>
      <c r="AC53" s="1">
        <v>5353</v>
      </c>
      <c r="AD53" s="1">
        <v>5733</v>
      </c>
      <c r="AE53" s="1">
        <v>2277</v>
      </c>
      <c r="AF53" s="1">
        <v>6322</v>
      </c>
      <c r="AG53" s="1">
        <v>7839</v>
      </c>
      <c r="AH53" s="1">
        <v>8736</v>
      </c>
      <c r="AI53" s="1">
        <v>198734</v>
      </c>
      <c r="AJ53" s="1">
        <v>184319</v>
      </c>
      <c r="AK53" s="1">
        <v>180546</v>
      </c>
      <c r="AL53" s="1">
        <v>182270</v>
      </c>
      <c r="AM53" s="1">
        <v>179393</v>
      </c>
      <c r="AN53" s="1">
        <v>188556</v>
      </c>
      <c r="AO53" s="1">
        <v>198429</v>
      </c>
      <c r="AP53" s="1">
        <v>209490</v>
      </c>
      <c r="AQ53" s="1">
        <v>117488</v>
      </c>
      <c r="AR53" s="1">
        <v>99590</v>
      </c>
      <c r="AS53" s="1">
        <v>97628</v>
      </c>
      <c r="AT53" s="1">
        <v>95120</v>
      </c>
      <c r="AU53" s="1">
        <v>91729</v>
      </c>
      <c r="AV53" s="1">
        <v>95811</v>
      </c>
      <c r="AW53" s="1">
        <v>99303</v>
      </c>
      <c r="AX53" s="1">
        <v>102913</v>
      </c>
      <c r="AY53" s="1">
        <v>81246</v>
      </c>
      <c r="AZ53" s="1">
        <v>84729</v>
      </c>
      <c r="BA53" s="1">
        <v>82919</v>
      </c>
      <c r="BB53" s="1">
        <v>87150</v>
      </c>
      <c r="BC53" s="1">
        <v>87664</v>
      </c>
      <c r="BD53" s="1">
        <v>92745</v>
      </c>
      <c r="BE53" s="1">
        <v>99125</v>
      </c>
      <c r="BF53" s="1">
        <v>106577</v>
      </c>
      <c r="BG53" s="1">
        <v>63290</v>
      </c>
      <c r="BH53" s="1">
        <v>64676</v>
      </c>
      <c r="BI53" s="1">
        <v>62741</v>
      </c>
      <c r="BJ53" s="1">
        <v>66626</v>
      </c>
      <c r="BK53" s="1">
        <v>66318</v>
      </c>
      <c r="BL53" s="1">
        <v>70301</v>
      </c>
      <c r="BM53" s="1">
        <v>75352</v>
      </c>
      <c r="BN53" s="1">
        <v>81174</v>
      </c>
      <c r="BO53" s="1">
        <v>5573</v>
      </c>
      <c r="BP53" s="1">
        <v>5573</v>
      </c>
      <c r="BQ53" s="1">
        <v>5573</v>
      </c>
      <c r="BR53" s="1">
        <v>5573</v>
      </c>
      <c r="BS53" s="1">
        <v>5573</v>
      </c>
      <c r="BT53" s="1">
        <v>5571</v>
      </c>
      <c r="BU53" s="1">
        <v>5571</v>
      </c>
      <c r="BV53" s="1">
        <v>5571</v>
      </c>
      <c r="BW53">
        <v>3.73</v>
      </c>
      <c r="BX53">
        <v>1.94</v>
      </c>
      <c r="BY53">
        <v>2.93</v>
      </c>
      <c r="BZ53">
        <v>3.16</v>
      </c>
      <c r="CA53">
        <v>1.26</v>
      </c>
      <c r="CB53">
        <v>3.44</v>
      </c>
      <c r="CC53">
        <v>4.05</v>
      </c>
      <c r="CD53">
        <v>4.28</v>
      </c>
      <c r="CE53">
        <v>9.5</v>
      </c>
      <c r="CF53">
        <v>3.15</v>
      </c>
      <c r="CG53">
        <v>5.99</v>
      </c>
      <c r="CH53">
        <v>6.3</v>
      </c>
      <c r="CI53">
        <v>1.84</v>
      </c>
      <c r="CJ53">
        <v>6.63</v>
      </c>
      <c r="CK53">
        <v>7.8</v>
      </c>
      <c r="CL53">
        <v>8.25</v>
      </c>
      <c r="CM53" s="1">
        <v>5133</v>
      </c>
      <c r="CN53" s="1">
        <v>1810</v>
      </c>
      <c r="CO53" s="1">
        <v>3424</v>
      </c>
      <c r="CP53" s="1">
        <v>3656</v>
      </c>
      <c r="CQ53" s="1">
        <v>1098</v>
      </c>
      <c r="CR53" s="1">
        <v>4065</v>
      </c>
      <c r="CS53" s="1">
        <v>5096</v>
      </c>
      <c r="CT53" s="1">
        <v>5791</v>
      </c>
      <c r="CU53">
        <v>8.34</v>
      </c>
      <c r="CV53">
        <v>20.059999999999999</v>
      </c>
      <c r="CW53">
        <v>15.95</v>
      </c>
      <c r="CX53">
        <v>11.57</v>
      </c>
      <c r="CY53">
        <v>34.119999999999997</v>
      </c>
      <c r="CZ53">
        <v>12.96</v>
      </c>
      <c r="DA53">
        <v>10.34</v>
      </c>
      <c r="DB53">
        <v>9.1</v>
      </c>
      <c r="DC53">
        <v>0.75</v>
      </c>
      <c r="DD53">
        <v>0.63</v>
      </c>
      <c r="DE53">
        <v>0.97</v>
      </c>
      <c r="DF53">
        <v>0.71</v>
      </c>
      <c r="DG53">
        <v>0.63</v>
      </c>
      <c r="DH53">
        <v>0.84</v>
      </c>
      <c r="DI53">
        <v>0.78</v>
      </c>
      <c r="DJ53">
        <v>0.72</v>
      </c>
      <c r="DK53" s="5">
        <f>(CL53*3+CK53*2+CJ53)/6</f>
        <v>7.830000000000001</v>
      </c>
      <c r="DL53">
        <f>BG53+(BG53*(CF53-8.25)/8.25)</f>
        <v>24165.272727272728</v>
      </c>
      <c r="DM53">
        <f>BH53+(BH53*(CG53-8.25)/8.25)</f>
        <v>46958.695757575755</v>
      </c>
      <c r="DN53">
        <f>BI53+(BI53*(CH53-8.25)/8.25)</f>
        <v>47911.30909090909</v>
      </c>
      <c r="DO53">
        <f>BJ53+(BJ53*(CI53-8.25)/8.25)</f>
        <v>14859.616969696966</v>
      </c>
      <c r="DP53">
        <f>BK53+(BK53*(CJ53-8.25)/8.25)</f>
        <v>53295.556363636366</v>
      </c>
      <c r="DQ53">
        <f>BL53+(BL53*(CK53-8.25)/8.25)</f>
        <v>66466.399999999994</v>
      </c>
      <c r="DR53">
        <f>BM53+(BM53*(CL53-8.25)/8.25)</f>
        <v>75352</v>
      </c>
      <c r="DS53" s="7">
        <f>DL53*10^8/$H53</f>
        <v>21681.714504482257</v>
      </c>
      <c r="DT53" s="7">
        <f>DM53*10^8/$H53</f>
        <v>42132.569593122345</v>
      </c>
      <c r="DU53" s="7">
        <f>DN53*10^8/$H53</f>
        <v>42987.279182358077</v>
      </c>
      <c r="DV53" s="7">
        <f>DO53*10^8/$H53</f>
        <v>13332.436857595134</v>
      </c>
      <c r="DW53" s="7">
        <f>DP53*10^8/$H53</f>
        <v>47818.166609382992</v>
      </c>
      <c r="DX53" s="7">
        <f>DQ53*10^8/$H53</f>
        <v>59635.391878457864</v>
      </c>
      <c r="DY53" s="7">
        <f>DR53*10^8/$H53</f>
        <v>67607.78451707265</v>
      </c>
      <c r="DZ53" s="7">
        <f>DS53*10^8/$H53</f>
        <v>19453.40113307842</v>
      </c>
      <c r="EA53" s="7">
        <f>DY53*0.8</f>
        <v>54086.22761365812</v>
      </c>
      <c r="EB53" s="9" t="e">
        <f>F53-#REF!</f>
        <v>#REF!</v>
      </c>
      <c r="EC53" s="3" t="e">
        <f>EB53/#REF!*100</f>
        <v>#REF!</v>
      </c>
      <c r="ED53" s="3">
        <f>DX53-F53</f>
        <v>6935.3918784578636</v>
      </c>
      <c r="EE53" s="11">
        <f>ED53/F53</f>
        <v>0.13160136391760652</v>
      </c>
      <c r="EF53" s="3" t="e">
        <f>F53-#REF!</f>
        <v>#REF!</v>
      </c>
    </row>
    <row r="54" spans="1:136" x14ac:dyDescent="0.3">
      <c r="A54">
        <v>312</v>
      </c>
      <c r="B54" s="17" t="s">
        <v>9151</v>
      </c>
      <c r="C54" s="16" t="str">
        <f>"https://finance.naver.com/item/frgn.nhn?code="&amp;B54</f>
        <v>https://finance.naver.com/item/frgn.nhn?code=035250</v>
      </c>
      <c r="D54" t="s">
        <v>298</v>
      </c>
      <c r="E54" t="s">
        <v>4121</v>
      </c>
      <c r="F54" s="18">
        <f>VALUE(LEFT(E54,FIND("/",E54)-1))</f>
        <v>26800</v>
      </c>
      <c r="G54" s="6" t="s">
        <v>4122</v>
      </c>
      <c r="H54" s="6">
        <f>VALUE(LEFT(G54,FIND("/",G54)-1)) + VALUE(MID(G54,FIND("/",G54)+1,LEN(G54)))</f>
        <v>213940500</v>
      </c>
      <c r="I54" s="1">
        <v>11201502</v>
      </c>
      <c r="J54" s="1">
        <f>F54*H54/(10^8)</f>
        <v>57336.053999999996</v>
      </c>
      <c r="K54" s="1">
        <v>16965</v>
      </c>
      <c r="L54" s="1">
        <v>15478</v>
      </c>
      <c r="M54" s="1">
        <v>14381</v>
      </c>
      <c r="N54" s="1">
        <v>15201</v>
      </c>
      <c r="O54" s="1">
        <v>4786</v>
      </c>
      <c r="P54" s="1">
        <v>7989</v>
      </c>
      <c r="Q54" s="1">
        <v>15346</v>
      </c>
      <c r="R54" s="1">
        <v>16451</v>
      </c>
      <c r="S54" s="1">
        <v>6186</v>
      </c>
      <c r="T54" s="1">
        <v>5309</v>
      </c>
      <c r="U54" s="1">
        <v>4307</v>
      </c>
      <c r="V54" s="1">
        <v>5012</v>
      </c>
      <c r="W54" s="1">
        <v>-4316</v>
      </c>
      <c r="X54">
        <v>-257</v>
      </c>
      <c r="Y54" s="1">
        <v>4486</v>
      </c>
      <c r="Z54" s="1">
        <v>5092</v>
      </c>
      <c r="AA54" s="1">
        <v>4545</v>
      </c>
      <c r="AB54" s="1">
        <v>4375</v>
      </c>
      <c r="AC54" s="1">
        <v>2972</v>
      </c>
      <c r="AD54" s="1">
        <v>3347</v>
      </c>
      <c r="AE54" s="1">
        <v>-2759</v>
      </c>
      <c r="AF54">
        <v>15</v>
      </c>
      <c r="AG54" s="1">
        <v>3496</v>
      </c>
      <c r="AH54" s="1">
        <v>3886</v>
      </c>
      <c r="AI54" s="1">
        <v>39790</v>
      </c>
      <c r="AJ54" s="1">
        <v>41857</v>
      </c>
      <c r="AK54" s="1">
        <v>42312</v>
      </c>
      <c r="AL54" s="1">
        <v>44381</v>
      </c>
      <c r="AM54" s="1">
        <v>36416</v>
      </c>
      <c r="AN54" s="1">
        <v>37178</v>
      </c>
      <c r="AO54" s="1">
        <v>40291</v>
      </c>
      <c r="AP54" s="1">
        <v>42759</v>
      </c>
      <c r="AQ54" s="1">
        <v>7263</v>
      </c>
      <c r="AR54" s="1">
        <v>6844</v>
      </c>
      <c r="AS54" s="1">
        <v>6445</v>
      </c>
      <c r="AT54" s="1">
        <v>7204</v>
      </c>
      <c r="AU54" s="1">
        <v>3946</v>
      </c>
      <c r="AV54" s="1">
        <v>4858</v>
      </c>
      <c r="AW54" s="1">
        <v>5177</v>
      </c>
      <c r="AX54" s="1">
        <v>5563</v>
      </c>
      <c r="AY54" s="1">
        <v>32527</v>
      </c>
      <c r="AZ54" s="1">
        <v>35012</v>
      </c>
      <c r="BA54" s="1">
        <v>35868</v>
      </c>
      <c r="BB54" s="1">
        <v>37178</v>
      </c>
      <c r="BC54" s="1">
        <v>32470</v>
      </c>
      <c r="BD54" s="1">
        <v>32321</v>
      </c>
      <c r="BE54" s="1">
        <v>35114</v>
      </c>
      <c r="BF54" s="1">
        <v>37196</v>
      </c>
      <c r="BG54" s="1">
        <v>32525</v>
      </c>
      <c r="BH54" s="1">
        <v>35011</v>
      </c>
      <c r="BI54" s="1">
        <v>35867</v>
      </c>
      <c r="BJ54" s="1">
        <v>37177</v>
      </c>
      <c r="BK54" s="1">
        <v>32470</v>
      </c>
      <c r="BL54" s="1">
        <v>32283</v>
      </c>
      <c r="BM54" s="1">
        <v>34979</v>
      </c>
      <c r="BN54" s="1">
        <v>37195</v>
      </c>
      <c r="BO54" s="1">
        <v>1070</v>
      </c>
      <c r="BP54" s="1">
        <v>1070</v>
      </c>
      <c r="BQ54" s="1">
        <v>1070</v>
      </c>
      <c r="BR54" s="1">
        <v>1070</v>
      </c>
      <c r="BS54" s="1">
        <v>1070</v>
      </c>
      <c r="BT54" s="1">
        <v>1070</v>
      </c>
      <c r="BU54" s="1">
        <v>1070</v>
      </c>
      <c r="BV54" s="1">
        <v>1070</v>
      </c>
      <c r="BW54">
        <v>11.85</v>
      </c>
      <c r="BX54">
        <v>10.72</v>
      </c>
      <c r="BY54">
        <v>7.06</v>
      </c>
      <c r="BZ54">
        <v>7.72</v>
      </c>
      <c r="CA54">
        <v>-6.83</v>
      </c>
      <c r="CB54">
        <v>0.04</v>
      </c>
      <c r="CC54">
        <v>9.0299999999999994</v>
      </c>
      <c r="CD54">
        <v>9.36</v>
      </c>
      <c r="CE54">
        <v>14.55</v>
      </c>
      <c r="CF54">
        <v>12.96</v>
      </c>
      <c r="CG54">
        <v>8.39</v>
      </c>
      <c r="CH54">
        <v>9.16</v>
      </c>
      <c r="CI54">
        <v>-7.92</v>
      </c>
      <c r="CJ54">
        <v>0.49</v>
      </c>
      <c r="CK54">
        <v>10.56</v>
      </c>
      <c r="CL54">
        <v>10.77</v>
      </c>
      <c r="CM54" s="1">
        <v>2125</v>
      </c>
      <c r="CN54" s="1">
        <v>2046</v>
      </c>
      <c r="CO54" s="1">
        <v>1390</v>
      </c>
      <c r="CP54" s="1">
        <v>1564</v>
      </c>
      <c r="CQ54" s="1">
        <v>-1289</v>
      </c>
      <c r="CR54">
        <v>75</v>
      </c>
      <c r="CS54" s="1">
        <v>1660</v>
      </c>
      <c r="CT54" s="1">
        <v>1816</v>
      </c>
      <c r="CU54">
        <v>16.82</v>
      </c>
      <c r="CV54">
        <v>17.010000000000002</v>
      </c>
      <c r="CW54">
        <v>23.03</v>
      </c>
      <c r="CX54">
        <v>18.920000000000002</v>
      </c>
      <c r="CY54" t="s">
        <v>2</v>
      </c>
      <c r="CZ54">
        <v>357.91</v>
      </c>
      <c r="DA54">
        <v>16.14</v>
      </c>
      <c r="DB54">
        <v>14.76</v>
      </c>
      <c r="DC54">
        <v>2.23</v>
      </c>
      <c r="DD54">
        <v>2.0299999999999998</v>
      </c>
      <c r="DE54">
        <v>1.82</v>
      </c>
      <c r="DF54">
        <v>1.63</v>
      </c>
      <c r="DG54">
        <v>1.47</v>
      </c>
      <c r="DH54">
        <v>1.69</v>
      </c>
      <c r="DI54">
        <v>1.56</v>
      </c>
      <c r="DJ54">
        <v>1.47</v>
      </c>
      <c r="DK54" s="5">
        <f>(CL54*3+CK54*2+CJ54)/6</f>
        <v>8.9866666666666681</v>
      </c>
      <c r="DL54">
        <f>BG54+(BG54*(CF54-8.25)/8.25)</f>
        <v>51093.818181818184</v>
      </c>
      <c r="DM54">
        <f>BH54+(BH54*(CG54-8.25)/8.25)</f>
        <v>35605.12606060606</v>
      </c>
      <c r="DN54">
        <f>BI54+(BI54*(CH54-8.25)/8.25)</f>
        <v>39823.238787878785</v>
      </c>
      <c r="DO54">
        <f>BJ54+(BJ54*(CI54-8.25)/8.25)</f>
        <v>-35689.920000000013</v>
      </c>
      <c r="DP54">
        <f>BK54+(BK54*(CJ54-8.25)/8.25)</f>
        <v>1928.5212121212135</v>
      </c>
      <c r="DQ54">
        <f>BL54+(BL54*(CK54-8.25)/8.25)</f>
        <v>41322.240000000005</v>
      </c>
      <c r="DR54">
        <f>BM54+(BM54*(CL54-8.25)/8.25)</f>
        <v>45663.494545454545</v>
      </c>
      <c r="DS54" s="7">
        <f>DL54*10^8/$H54</f>
        <v>23882.256132811777</v>
      </c>
      <c r="DT54" s="7">
        <f>DM54*10^8/$H54</f>
        <v>16642.536621446645</v>
      </c>
      <c r="DU54" s="7">
        <f>DN54*10^8/$H54</f>
        <v>18614.165521665502</v>
      </c>
      <c r="DV54" s="7">
        <f>DO54*10^8/$H54</f>
        <v>-16682.170977444672</v>
      </c>
      <c r="DW54" s="7">
        <f>DP54*10^8/$H54</f>
        <v>901.42876740084898</v>
      </c>
      <c r="DX54" s="7">
        <f>DQ54*10^8/$H54</f>
        <v>19314.82818821121</v>
      </c>
      <c r="DY54" s="7">
        <f>DR54*10^8/$H54</f>
        <v>21344.015997651</v>
      </c>
      <c r="DZ54" s="7">
        <f>DS54*10^8/$H54</f>
        <v>11163.036513802565</v>
      </c>
      <c r="EA54" s="7">
        <f>DY54*0.8</f>
        <v>17075.2127981208</v>
      </c>
      <c r="EB54" s="9" t="e">
        <f>F54-#REF!</f>
        <v>#REF!</v>
      </c>
      <c r="EC54" s="3" t="e">
        <f>EB54/#REF!*100</f>
        <v>#REF!</v>
      </c>
      <c r="ED54" s="3">
        <f>DX54-F54</f>
        <v>-7485.1718117887904</v>
      </c>
      <c r="EE54" s="11">
        <f>ED54/F54</f>
        <v>-0.27929745566376085</v>
      </c>
      <c r="EF54" s="3" t="e">
        <f>F54-#REF!</f>
        <v>#REF!</v>
      </c>
    </row>
    <row r="55" spans="1:136" hidden="1" x14ac:dyDescent="0.3">
      <c r="A55">
        <v>53</v>
      </c>
      <c r="B55" s="17" t="s">
        <v>8892</v>
      </c>
      <c r="C55" s="16" t="str">
        <f>"https://finance.naver.com/item/frgn.nhn?code="&amp;B55</f>
        <v>https://finance.naver.com/item/frgn.nhn?code=298050</v>
      </c>
      <c r="D55" t="s">
        <v>47</v>
      </c>
      <c r="E55" t="s">
        <v>3603</v>
      </c>
      <c r="F55" s="18">
        <f>VALUE(LEFT(E55,FIND("/",E55)-1))</f>
        <v>580000</v>
      </c>
      <c r="G55" s="6" t="s">
        <v>3604</v>
      </c>
      <c r="H55" s="6">
        <f>VALUE(LEFT(G55,FIND("/",G55)-1)) + VALUE(MID(G55,FIND("/",G55)+1,LEN(G55)))</f>
        <v>4479948</v>
      </c>
      <c r="I55" s="1">
        <v>11926</v>
      </c>
      <c r="J55" s="1">
        <f>F55*H55/(10^8)</f>
        <v>25983.698400000001</v>
      </c>
      <c r="K55" t="s">
        <v>8838</v>
      </c>
      <c r="L55" t="s">
        <v>8838</v>
      </c>
      <c r="M55" s="1">
        <v>17675</v>
      </c>
      <c r="N55" s="1">
        <v>30536</v>
      </c>
      <c r="O55" s="1">
        <v>23946</v>
      </c>
      <c r="P55" s="1">
        <v>34481</v>
      </c>
      <c r="Q55" s="1">
        <v>36268</v>
      </c>
      <c r="R55" s="1">
        <v>37892</v>
      </c>
      <c r="S55" t="s">
        <v>8838</v>
      </c>
      <c r="T55" t="s">
        <v>8838</v>
      </c>
      <c r="U55">
        <v>641</v>
      </c>
      <c r="V55" s="1">
        <v>1583</v>
      </c>
      <c r="W55">
        <v>342</v>
      </c>
      <c r="X55" s="1">
        <v>4254</v>
      </c>
      <c r="Y55" s="1">
        <v>4185</v>
      </c>
      <c r="Z55" s="1">
        <v>3984</v>
      </c>
      <c r="AA55" t="s">
        <v>8838</v>
      </c>
      <c r="AB55" t="s">
        <v>8838</v>
      </c>
      <c r="AC55">
        <v>-237</v>
      </c>
      <c r="AD55">
        <v>-529</v>
      </c>
      <c r="AE55">
        <v>68</v>
      </c>
      <c r="AF55" s="1">
        <v>2999</v>
      </c>
      <c r="AG55" s="1">
        <v>3055</v>
      </c>
      <c r="AH55" s="1">
        <v>2790</v>
      </c>
      <c r="AI55" t="s">
        <v>8838</v>
      </c>
      <c r="AJ55" t="s">
        <v>8838</v>
      </c>
      <c r="AK55" s="1">
        <v>25347</v>
      </c>
      <c r="AL55" s="1">
        <v>25311</v>
      </c>
      <c r="AM55" s="1">
        <v>23766</v>
      </c>
      <c r="AN55" s="1">
        <v>27426</v>
      </c>
      <c r="AO55" s="1">
        <v>29993</v>
      </c>
      <c r="AP55" s="1">
        <v>31309</v>
      </c>
      <c r="AQ55" t="s">
        <v>8838</v>
      </c>
      <c r="AR55" t="s">
        <v>8838</v>
      </c>
      <c r="AS55" s="1">
        <v>20687</v>
      </c>
      <c r="AT55" s="1">
        <v>21257</v>
      </c>
      <c r="AU55" s="1">
        <v>19955</v>
      </c>
      <c r="AV55" s="1">
        <v>20896</v>
      </c>
      <c r="AW55" s="1">
        <v>20906</v>
      </c>
      <c r="AX55" s="1">
        <v>20109</v>
      </c>
      <c r="AY55" t="s">
        <v>8838</v>
      </c>
      <c r="AZ55" t="s">
        <v>8838</v>
      </c>
      <c r="BA55" s="1">
        <v>4660</v>
      </c>
      <c r="BB55" s="1">
        <v>4054</v>
      </c>
      <c r="BC55" s="1">
        <v>3811</v>
      </c>
      <c r="BD55" s="1">
        <v>6530</v>
      </c>
      <c r="BE55" s="1">
        <v>9087</v>
      </c>
      <c r="BF55" s="1">
        <v>11199</v>
      </c>
      <c r="BG55" t="s">
        <v>8838</v>
      </c>
      <c r="BH55" t="s">
        <v>8838</v>
      </c>
      <c r="BI55" s="1">
        <v>3858</v>
      </c>
      <c r="BJ55" s="1">
        <v>3234</v>
      </c>
      <c r="BK55" s="1">
        <v>3128</v>
      </c>
      <c r="BL55" s="1">
        <v>5850</v>
      </c>
      <c r="BM55" s="1">
        <v>8497</v>
      </c>
      <c r="BN55" s="1">
        <v>10745</v>
      </c>
      <c r="BO55" t="s">
        <v>8838</v>
      </c>
      <c r="BP55" t="s">
        <v>8838</v>
      </c>
      <c r="BQ55">
        <v>224</v>
      </c>
      <c r="BR55">
        <v>224</v>
      </c>
      <c r="BS55">
        <v>224</v>
      </c>
      <c r="BT55">
        <v>222</v>
      </c>
      <c r="BU55">
        <v>222</v>
      </c>
      <c r="BV55">
        <v>222</v>
      </c>
      <c r="BW55" t="s">
        <v>8838</v>
      </c>
      <c r="BX55" t="s">
        <v>8838</v>
      </c>
      <c r="BY55" t="s">
        <v>8838</v>
      </c>
      <c r="BZ55">
        <v>-2.09</v>
      </c>
      <c r="CA55">
        <v>0.28000000000000003</v>
      </c>
      <c r="CB55">
        <v>11.72</v>
      </c>
      <c r="CC55">
        <v>10.64</v>
      </c>
      <c r="CD55">
        <v>9.1</v>
      </c>
      <c r="CE55" t="s">
        <v>8838</v>
      </c>
      <c r="CF55" t="s">
        <v>8838</v>
      </c>
      <c r="CG55" t="s">
        <v>8838</v>
      </c>
      <c r="CH55">
        <v>-19.739999999999998</v>
      </c>
      <c r="CI55">
        <v>0.02</v>
      </c>
      <c r="CJ55">
        <v>62.18</v>
      </c>
      <c r="CK55">
        <v>38.76</v>
      </c>
      <c r="CL55">
        <v>26.11</v>
      </c>
      <c r="CM55" t="s">
        <v>8838</v>
      </c>
      <c r="CN55" t="s">
        <v>8838</v>
      </c>
      <c r="CO55" s="1">
        <v>-5907</v>
      </c>
      <c r="CP55" s="1">
        <v>-15622</v>
      </c>
      <c r="CQ55">
        <v>18</v>
      </c>
      <c r="CR55" s="1">
        <v>62311</v>
      </c>
      <c r="CS55" s="1">
        <v>62069</v>
      </c>
      <c r="CT55" s="1">
        <v>56077</v>
      </c>
      <c r="CU55" t="s">
        <v>8838</v>
      </c>
      <c r="CV55" t="s">
        <v>8838</v>
      </c>
      <c r="CW55" t="s">
        <v>2</v>
      </c>
      <c r="CX55" t="s">
        <v>2</v>
      </c>
      <c r="CY55" s="2">
        <v>8489.9599999999991</v>
      </c>
      <c r="CZ55">
        <v>9.31</v>
      </c>
      <c r="DA55">
        <v>9.34</v>
      </c>
      <c r="DB55">
        <v>10.34</v>
      </c>
      <c r="DC55" t="s">
        <v>8838</v>
      </c>
      <c r="DD55" t="s">
        <v>8838</v>
      </c>
      <c r="DE55">
        <v>1.19</v>
      </c>
      <c r="DF55">
        <v>1.53</v>
      </c>
      <c r="DG55">
        <v>2.12</v>
      </c>
      <c r="DH55">
        <v>4.43</v>
      </c>
      <c r="DI55">
        <v>3.05</v>
      </c>
      <c r="DJ55">
        <v>2.41</v>
      </c>
      <c r="DK55" s="5">
        <f>(CL55*3+CK55*2+CJ55)/6</f>
        <v>36.338333333333331</v>
      </c>
      <c r="DL55" t="e">
        <f>BG55+(BG55*(CF55-8.25)/8.25)</f>
        <v>#VALUE!</v>
      </c>
      <c r="DM55" t="e">
        <f>BH55+(BH55*(CG55-8.25)/8.25)</f>
        <v>#VALUE!</v>
      </c>
      <c r="DN55">
        <f>BI55+(BI55*(CH55-8.25)/8.25)</f>
        <v>-9231.1418181818171</v>
      </c>
      <c r="DO55">
        <f>BJ55+(BJ55*(CI55-8.25)/8.25)</f>
        <v>7.8400000000001455</v>
      </c>
      <c r="DP55">
        <f>BK55+(BK55*(CJ55-8.25)/8.25)</f>
        <v>23575.641212121212</v>
      </c>
      <c r="DQ55">
        <f>BL55+(BL55*(CK55-8.25)/8.25)</f>
        <v>27484.363636363636</v>
      </c>
      <c r="DR55">
        <f>BM55+(BM55*(CL55-8.25)/8.25)</f>
        <v>26891.717575757575</v>
      </c>
      <c r="DS55" s="7" t="e">
        <f>DL55*10^8/$H55</f>
        <v>#VALUE!</v>
      </c>
      <c r="DT55" s="7" t="e">
        <f>DM55*10^8/$H55</f>
        <v>#VALUE!</v>
      </c>
      <c r="DU55" s="7">
        <f>DN55*10^8/$H55</f>
        <v>-206054.66443319918</v>
      </c>
      <c r="DV55" s="7">
        <f>DO55*10^8/$H55</f>
        <v>175.00203127358054</v>
      </c>
      <c r="DW55" s="7">
        <f>DP55*10^8/$H55</f>
        <v>526248.09957886138</v>
      </c>
      <c r="DX55" s="7">
        <f>DQ55*10^8/$H55</f>
        <v>613497.38069199992</v>
      </c>
      <c r="DY55" s="7">
        <f>DR55*10^8/$H55</f>
        <v>600268.52043277223</v>
      </c>
      <c r="DZ55" s="7" t="e">
        <f>DS55*10^8/$H55</f>
        <v>#VALUE!</v>
      </c>
      <c r="EA55" s="7">
        <f>DY55*0.8</f>
        <v>480214.81634621782</v>
      </c>
      <c r="EB55" s="9" t="e">
        <f>F55-#REF!</f>
        <v>#REF!</v>
      </c>
      <c r="EC55" s="3" t="e">
        <f>EB55/#REF!*100</f>
        <v>#REF!</v>
      </c>
      <c r="ED55" s="3">
        <f>DX55-F55</f>
        <v>33497.380691999919</v>
      </c>
      <c r="EE55" s="11">
        <f>ED55/F55</f>
        <v>5.7754104641379173E-2</v>
      </c>
      <c r="EF55" s="3" t="e">
        <f>F55-#REF!</f>
        <v>#REF!</v>
      </c>
    </row>
    <row r="56" spans="1:136" hidden="1" x14ac:dyDescent="0.3">
      <c r="A56">
        <v>54</v>
      </c>
      <c r="B56" s="17" t="s">
        <v>8893</v>
      </c>
      <c r="C56" s="16" t="str">
        <f>"https://finance.naver.com/item/frgn.nhn?code="&amp;B56</f>
        <v>https://finance.naver.com/item/frgn.nhn?code=298020</v>
      </c>
      <c r="D56" t="s">
        <v>48</v>
      </c>
      <c r="E56" t="s">
        <v>3605</v>
      </c>
      <c r="F56" s="18">
        <f>VALUE(LEFT(E56,FIND("/",E56)-1))</f>
        <v>832000</v>
      </c>
      <c r="G56" s="6" t="s">
        <v>3606</v>
      </c>
      <c r="H56" s="6">
        <f>VALUE(LEFT(G56,FIND("/",G56)-1)) + VALUE(MID(G56,FIND("/",G56)+1,LEN(G56)))</f>
        <v>4327682</v>
      </c>
      <c r="I56" s="1">
        <v>11992</v>
      </c>
      <c r="J56" s="1">
        <f>F56*H56/(10^8)</f>
        <v>36006.31424</v>
      </c>
      <c r="K56" t="s">
        <v>8838</v>
      </c>
      <c r="L56" t="s">
        <v>8838</v>
      </c>
      <c r="M56" s="1">
        <v>33591</v>
      </c>
      <c r="N56" s="1">
        <v>59831</v>
      </c>
      <c r="O56" s="1">
        <v>51616</v>
      </c>
      <c r="P56" s="1">
        <v>78325</v>
      </c>
      <c r="Q56" s="1">
        <v>81560</v>
      </c>
      <c r="R56" s="1">
        <v>81340</v>
      </c>
      <c r="S56" t="s">
        <v>8838</v>
      </c>
      <c r="T56" t="s">
        <v>8838</v>
      </c>
      <c r="U56" s="1">
        <v>1251</v>
      </c>
      <c r="V56" s="1">
        <v>3229</v>
      </c>
      <c r="W56" s="1">
        <v>2666</v>
      </c>
      <c r="X56" s="1">
        <v>13474</v>
      </c>
      <c r="Y56" s="1">
        <v>11450</v>
      </c>
      <c r="Z56" s="1">
        <v>9989</v>
      </c>
      <c r="AA56" t="s">
        <v>8838</v>
      </c>
      <c r="AB56" t="s">
        <v>8838</v>
      </c>
      <c r="AC56">
        <v>315</v>
      </c>
      <c r="AD56" s="1">
        <v>1220</v>
      </c>
      <c r="AE56" s="1">
        <v>1683</v>
      </c>
      <c r="AF56" s="1">
        <v>9928</v>
      </c>
      <c r="AG56" s="1">
        <v>8470</v>
      </c>
      <c r="AH56" s="1">
        <v>7471</v>
      </c>
      <c r="AI56" t="s">
        <v>8838</v>
      </c>
      <c r="AJ56" t="s">
        <v>8838</v>
      </c>
      <c r="AK56" s="1">
        <v>31388</v>
      </c>
      <c r="AL56" s="1">
        <v>32243</v>
      </c>
      <c r="AM56" s="1">
        <v>28241</v>
      </c>
      <c r="AN56" s="1">
        <v>38109</v>
      </c>
      <c r="AO56" s="1">
        <v>44575</v>
      </c>
      <c r="AP56" s="1">
        <v>49109</v>
      </c>
      <c r="AQ56" t="s">
        <v>8838</v>
      </c>
      <c r="AR56" t="s">
        <v>8838</v>
      </c>
      <c r="AS56" s="1">
        <v>26519</v>
      </c>
      <c r="AT56" s="1">
        <v>26414</v>
      </c>
      <c r="AU56" s="1">
        <v>21088</v>
      </c>
      <c r="AV56" s="1">
        <v>22008</v>
      </c>
      <c r="AW56" s="1">
        <v>21078</v>
      </c>
      <c r="AX56" s="1">
        <v>19234</v>
      </c>
      <c r="AY56" t="s">
        <v>8838</v>
      </c>
      <c r="AZ56" t="s">
        <v>8838</v>
      </c>
      <c r="BA56" s="1">
        <v>4869</v>
      </c>
      <c r="BB56" s="1">
        <v>5830</v>
      </c>
      <c r="BC56" s="1">
        <v>7154</v>
      </c>
      <c r="BD56" s="1">
        <v>16101</v>
      </c>
      <c r="BE56" s="1">
        <v>23497</v>
      </c>
      <c r="BF56" s="1">
        <v>29875</v>
      </c>
      <c r="BG56" t="s">
        <v>8838</v>
      </c>
      <c r="BH56" t="s">
        <v>8838</v>
      </c>
      <c r="BI56" s="1">
        <v>4037</v>
      </c>
      <c r="BJ56" s="1">
        <v>4890</v>
      </c>
      <c r="BK56" s="1">
        <v>6010</v>
      </c>
      <c r="BL56" s="1">
        <v>14075</v>
      </c>
      <c r="BM56" s="1">
        <v>20783</v>
      </c>
      <c r="BN56" s="1">
        <v>27047</v>
      </c>
      <c r="BO56" t="s">
        <v>8838</v>
      </c>
      <c r="BP56" t="s">
        <v>8838</v>
      </c>
      <c r="BQ56">
        <v>216</v>
      </c>
      <c r="BR56">
        <v>216</v>
      </c>
      <c r="BS56">
        <v>216</v>
      </c>
      <c r="BT56">
        <v>218</v>
      </c>
      <c r="BU56">
        <v>218</v>
      </c>
      <c r="BV56">
        <v>218</v>
      </c>
      <c r="BW56" t="s">
        <v>8838</v>
      </c>
      <c r="BX56" t="s">
        <v>8838</v>
      </c>
      <c r="BY56" t="s">
        <v>8838</v>
      </c>
      <c r="BZ56">
        <v>3.84</v>
      </c>
      <c r="CA56">
        <v>5.56</v>
      </c>
      <c r="CB56">
        <v>29.93</v>
      </c>
      <c r="CC56">
        <v>20.49</v>
      </c>
      <c r="CD56">
        <v>15.95</v>
      </c>
      <c r="CE56" t="s">
        <v>8838</v>
      </c>
      <c r="CF56" t="s">
        <v>8838</v>
      </c>
      <c r="CG56" t="s">
        <v>8838</v>
      </c>
      <c r="CH56">
        <v>20.86</v>
      </c>
      <c r="CI56">
        <v>25.1</v>
      </c>
      <c r="CJ56">
        <v>80.87</v>
      </c>
      <c r="CK56">
        <v>39.6</v>
      </c>
      <c r="CL56">
        <v>25.25</v>
      </c>
      <c r="CM56" t="s">
        <v>8838</v>
      </c>
      <c r="CN56" t="s">
        <v>8838</v>
      </c>
      <c r="CO56" s="1">
        <v>4909</v>
      </c>
      <c r="CP56" s="1">
        <v>21510</v>
      </c>
      <c r="CQ56" s="1">
        <v>31610</v>
      </c>
      <c r="CR56" s="1">
        <v>187650</v>
      </c>
      <c r="CS56" s="1">
        <v>159462</v>
      </c>
      <c r="CT56" s="1">
        <v>139552</v>
      </c>
      <c r="CU56" t="s">
        <v>8838</v>
      </c>
      <c r="CV56" t="s">
        <v>8838</v>
      </c>
      <c r="CW56">
        <v>37.69</v>
      </c>
      <c r="CX56">
        <v>7.18</v>
      </c>
      <c r="CY56">
        <v>6.68</v>
      </c>
      <c r="CZ56">
        <v>4.43</v>
      </c>
      <c r="DA56">
        <v>5.22</v>
      </c>
      <c r="DB56">
        <v>5.96</v>
      </c>
      <c r="DC56" t="s">
        <v>8838</v>
      </c>
      <c r="DD56" t="s">
        <v>8838</v>
      </c>
      <c r="DE56">
        <v>1.97</v>
      </c>
      <c r="DF56">
        <v>1.36</v>
      </c>
      <c r="DG56">
        <v>1.51</v>
      </c>
      <c r="DH56">
        <v>2.5499999999999998</v>
      </c>
      <c r="DI56">
        <v>1.73</v>
      </c>
      <c r="DJ56">
        <v>1.33</v>
      </c>
      <c r="DK56" s="5">
        <f>(CL56*3+CK56*2+CJ56)/6</f>
        <v>39.303333333333335</v>
      </c>
      <c r="DL56" t="e">
        <f>BG56+(BG56*(CF56-8.25)/8.25)</f>
        <v>#VALUE!</v>
      </c>
      <c r="DM56" t="e">
        <f>BH56+(BH56*(CG56-8.25)/8.25)</f>
        <v>#VALUE!</v>
      </c>
      <c r="DN56">
        <f>BI56+(BI56*(CH56-8.25)/8.25)</f>
        <v>10207.493333333332</v>
      </c>
      <c r="DO56">
        <f>BJ56+(BJ56*(CI56-8.25)/8.25)</f>
        <v>14877.454545454546</v>
      </c>
      <c r="DP56">
        <f>BK56+(BK56*(CJ56-8.25)/8.25)</f>
        <v>58912.569696969702</v>
      </c>
      <c r="DQ56">
        <f>BL56+(BL56*(CK56-8.25)/8.25)</f>
        <v>67560</v>
      </c>
      <c r="DR56">
        <f>BM56+(BM56*(CL56-8.25)/8.25)</f>
        <v>63608.57575757576</v>
      </c>
      <c r="DS56" s="7" t="e">
        <f>DL56*10^8/$H56</f>
        <v>#VALUE!</v>
      </c>
      <c r="DT56" s="7" t="e">
        <f>DM56*10^8/$H56</f>
        <v>#VALUE!</v>
      </c>
      <c r="DU56" s="7">
        <f>DN56*10^8/$H56</f>
        <v>235865.14289481836</v>
      </c>
      <c r="DV56" s="7">
        <f>DO56*10^8/$H56</f>
        <v>343774.20858220512</v>
      </c>
      <c r="DW56" s="7">
        <f>DP56*10^8/$H56</f>
        <v>1361296.1788081864</v>
      </c>
      <c r="DX56" s="7">
        <f>DQ56*10^8/$H56</f>
        <v>1561112.8544102826</v>
      </c>
      <c r="DY56" s="7">
        <f>DR56*10^8/$H56</f>
        <v>1469807.0643262551</v>
      </c>
      <c r="DZ56" s="7" t="e">
        <f>DS56*10^8/$H56</f>
        <v>#VALUE!</v>
      </c>
      <c r="EA56" s="7">
        <f>DY56*0.8</f>
        <v>1175845.651461004</v>
      </c>
      <c r="EB56" s="9" t="e">
        <f>F56-#REF!</f>
        <v>#REF!</v>
      </c>
      <c r="EC56" s="3" t="e">
        <f>EB56/#REF!*100</f>
        <v>#REF!</v>
      </c>
      <c r="ED56" s="3">
        <f>DX56-F56</f>
        <v>729112.85441028257</v>
      </c>
      <c r="EE56" s="11">
        <f>ED56/F56</f>
        <v>0.87633756539697427</v>
      </c>
      <c r="EF56" s="3" t="e">
        <f>F56-#REF!</f>
        <v>#REF!</v>
      </c>
    </row>
    <row r="57" spans="1:136" hidden="1" x14ac:dyDescent="0.3">
      <c r="A57">
        <v>55</v>
      </c>
      <c r="B57" s="17" t="s">
        <v>8894</v>
      </c>
      <c r="C57" s="16" t="str">
        <f>"https://finance.naver.com/item/frgn.nhn?code="&amp;B57</f>
        <v>https://finance.naver.com/item/frgn.nhn?code=298000</v>
      </c>
      <c r="D57" t="s">
        <v>49</v>
      </c>
      <c r="E57" t="s">
        <v>3607</v>
      </c>
      <c r="F57" s="18">
        <f>VALUE(LEFT(E57,FIND("/",E57)-1))</f>
        <v>353500</v>
      </c>
      <c r="G57" s="6" t="s">
        <v>3608</v>
      </c>
      <c r="H57" s="6">
        <f>VALUE(LEFT(G57,FIND("/",G57)-1)) + VALUE(MID(G57,FIND("/",G57)+1,LEN(G57)))</f>
        <v>3190126</v>
      </c>
      <c r="I57" s="1">
        <v>181951</v>
      </c>
      <c r="J57" s="1">
        <f>F57*H57/(10^8)</f>
        <v>11277.09541</v>
      </c>
      <c r="K57" t="s">
        <v>8838</v>
      </c>
      <c r="L57" t="s">
        <v>8838</v>
      </c>
      <c r="M57" s="1">
        <v>11168</v>
      </c>
      <c r="N57" s="1">
        <v>18125</v>
      </c>
      <c r="O57" s="1">
        <v>18172</v>
      </c>
      <c r="P57" s="1">
        <v>25985</v>
      </c>
      <c r="Q57" s="1">
        <v>30271</v>
      </c>
      <c r="R57" s="1">
        <v>31507</v>
      </c>
      <c r="S57" t="s">
        <v>8838</v>
      </c>
      <c r="T57" t="s">
        <v>8838</v>
      </c>
      <c r="U57">
        <v>650</v>
      </c>
      <c r="V57" s="1">
        <v>1539</v>
      </c>
      <c r="W57">
        <v>609</v>
      </c>
      <c r="X57" s="1">
        <v>2764</v>
      </c>
      <c r="Y57" s="1">
        <v>3776</v>
      </c>
      <c r="Z57" s="1">
        <v>4052</v>
      </c>
      <c r="AA57" t="s">
        <v>8838</v>
      </c>
      <c r="AB57" t="s">
        <v>8838</v>
      </c>
      <c r="AC57">
        <v>204</v>
      </c>
      <c r="AD57">
        <v>878</v>
      </c>
      <c r="AE57">
        <v>-116</v>
      </c>
      <c r="AF57" s="1">
        <v>1753</v>
      </c>
      <c r="AG57" s="1">
        <v>2529</v>
      </c>
      <c r="AH57" s="1">
        <v>2749</v>
      </c>
      <c r="AI57" t="s">
        <v>8838</v>
      </c>
      <c r="AJ57" t="s">
        <v>8838</v>
      </c>
      <c r="AK57" s="1">
        <v>16532</v>
      </c>
      <c r="AL57" s="1">
        <v>20635</v>
      </c>
      <c r="AM57" s="1">
        <v>24174</v>
      </c>
      <c r="AN57" s="1">
        <v>29116</v>
      </c>
      <c r="AO57" s="1">
        <v>32691</v>
      </c>
      <c r="AP57" s="1">
        <v>34592</v>
      </c>
      <c r="AQ57" t="s">
        <v>8838</v>
      </c>
      <c r="AR57" t="s">
        <v>8838</v>
      </c>
      <c r="AS57" s="1">
        <v>12860</v>
      </c>
      <c r="AT57" s="1">
        <v>16088</v>
      </c>
      <c r="AU57" s="1">
        <v>20150</v>
      </c>
      <c r="AV57" s="1">
        <v>23477</v>
      </c>
      <c r="AW57" s="1">
        <v>24818</v>
      </c>
      <c r="AX57" s="1">
        <v>24241</v>
      </c>
      <c r="AY57" t="s">
        <v>8838</v>
      </c>
      <c r="AZ57" t="s">
        <v>8838</v>
      </c>
      <c r="BA57" s="1">
        <v>3672</v>
      </c>
      <c r="BB57" s="1">
        <v>4547</v>
      </c>
      <c r="BC57" s="1">
        <v>4024</v>
      </c>
      <c r="BD57" s="1">
        <v>5639</v>
      </c>
      <c r="BE57" s="1">
        <v>7873</v>
      </c>
      <c r="BF57" s="1">
        <v>10350</v>
      </c>
      <c r="BG57" t="s">
        <v>8838</v>
      </c>
      <c r="BH57" t="s">
        <v>8838</v>
      </c>
      <c r="BI57" s="1">
        <v>3672</v>
      </c>
      <c r="BJ57" s="1">
        <v>4547</v>
      </c>
      <c r="BK57" s="1">
        <v>4024</v>
      </c>
      <c r="BL57" s="1">
        <v>5549</v>
      </c>
      <c r="BM57" s="1">
        <v>7781</v>
      </c>
      <c r="BN57" s="1">
        <v>10226</v>
      </c>
      <c r="BO57" t="s">
        <v>8838</v>
      </c>
      <c r="BP57" t="s">
        <v>8838</v>
      </c>
      <c r="BQ57">
        <v>160</v>
      </c>
      <c r="BR57">
        <v>160</v>
      </c>
      <c r="BS57">
        <v>160</v>
      </c>
      <c r="BT57">
        <v>160</v>
      </c>
      <c r="BU57">
        <v>160</v>
      </c>
      <c r="BV57">
        <v>160</v>
      </c>
      <c r="BW57" t="s">
        <v>8838</v>
      </c>
      <c r="BX57" t="s">
        <v>8838</v>
      </c>
      <c r="BY57" t="s">
        <v>8838</v>
      </c>
      <c r="BZ57">
        <v>4.7300000000000004</v>
      </c>
      <c r="CA57">
        <v>-0.52</v>
      </c>
      <c r="CB57">
        <v>6.58</v>
      </c>
      <c r="CC57">
        <v>8.18</v>
      </c>
      <c r="CD57">
        <v>8.17</v>
      </c>
      <c r="CE57" t="s">
        <v>8838</v>
      </c>
      <c r="CF57" t="s">
        <v>8838</v>
      </c>
      <c r="CG57" t="s">
        <v>8838</v>
      </c>
      <c r="CH57">
        <v>21.37</v>
      </c>
      <c r="CI57">
        <v>-2.71</v>
      </c>
      <c r="CJ57">
        <v>36.64</v>
      </c>
      <c r="CK57">
        <v>37.93</v>
      </c>
      <c r="CL57">
        <v>30.54</v>
      </c>
      <c r="CM57" t="s">
        <v>8838</v>
      </c>
      <c r="CN57" t="s">
        <v>8838</v>
      </c>
      <c r="CO57" s="1">
        <v>6393</v>
      </c>
      <c r="CP57" s="1">
        <v>27530</v>
      </c>
      <c r="CQ57" s="1">
        <v>-3641</v>
      </c>
      <c r="CR57" s="1">
        <v>54965</v>
      </c>
      <c r="CS57" s="1">
        <v>79245</v>
      </c>
      <c r="CT57" s="1">
        <v>86176</v>
      </c>
      <c r="CU57" t="s">
        <v>8838</v>
      </c>
      <c r="CV57" t="s">
        <v>8838</v>
      </c>
      <c r="CW57">
        <v>22.21</v>
      </c>
      <c r="CX57">
        <v>5.25</v>
      </c>
      <c r="CY57" t="s">
        <v>2</v>
      </c>
      <c r="CZ57">
        <v>6.43</v>
      </c>
      <c r="DA57">
        <v>4.46</v>
      </c>
      <c r="DB57">
        <v>4.0999999999999996</v>
      </c>
      <c r="DC57" t="s">
        <v>8838</v>
      </c>
      <c r="DD57" t="s">
        <v>8838</v>
      </c>
      <c r="DE57">
        <v>1.23</v>
      </c>
      <c r="DF57">
        <v>1.01</v>
      </c>
      <c r="DG57">
        <v>1.24</v>
      </c>
      <c r="DH57">
        <v>2.0299999999999998</v>
      </c>
      <c r="DI57">
        <v>1.45</v>
      </c>
      <c r="DJ57">
        <v>1.1000000000000001</v>
      </c>
      <c r="DK57" s="5">
        <f>(CL57*3+CK57*2+CJ57)/6</f>
        <v>34.020000000000003</v>
      </c>
      <c r="DL57" t="e">
        <f>BG57+(BG57*(CF57-8.25)/8.25)</f>
        <v>#VALUE!</v>
      </c>
      <c r="DM57" t="e">
        <f>BH57+(BH57*(CG57-8.25)/8.25)</f>
        <v>#VALUE!</v>
      </c>
      <c r="DN57">
        <f>BI57+(BI57*(CH57-8.25)/8.25)</f>
        <v>9511.5927272727276</v>
      </c>
      <c r="DO57">
        <f>BJ57+(BJ57*(CI57-8.25)/8.25)</f>
        <v>-1493.6206060606064</v>
      </c>
      <c r="DP57">
        <f>BK57+(BK57*(CJ57-8.25)/8.25)</f>
        <v>17871.437575757576</v>
      </c>
      <c r="DQ57">
        <f>BL57+(BL57*(CK57-8.25)/8.25)</f>
        <v>25511.94787878788</v>
      </c>
      <c r="DR57">
        <f>BM57+(BM57*(CL57-8.25)/8.25)</f>
        <v>28803.847272727271</v>
      </c>
      <c r="DS57" s="7" t="e">
        <f>DL57*10^8/$H57</f>
        <v>#VALUE!</v>
      </c>
      <c r="DT57" s="7" t="e">
        <f>DM57*10^8/$H57</f>
        <v>#VALUE!</v>
      </c>
      <c r="DU57" s="7">
        <f>DN57*10^8/$H57</f>
        <v>298157.27426668187</v>
      </c>
      <c r="DV57" s="7">
        <f>DO57*10^8/$H57</f>
        <v>-46820.11325134513</v>
      </c>
      <c r="DW57" s="7">
        <f>DP57*10^8/$H57</f>
        <v>560211.02538763592</v>
      </c>
      <c r="DX57" s="7">
        <f>DQ57*10^8/$H57</f>
        <v>799715.99487881921</v>
      </c>
      <c r="DY57" s="7">
        <f>DR57*10^8/$H57</f>
        <v>902906.25739319611</v>
      </c>
      <c r="DZ57" s="7" t="e">
        <f>DS57*10^8/$H57</f>
        <v>#VALUE!</v>
      </c>
      <c r="EA57" s="7">
        <f>DY57*0.8</f>
        <v>722325.00591455691</v>
      </c>
      <c r="EB57" s="9" t="e">
        <f>F57-#REF!</f>
        <v>#REF!</v>
      </c>
      <c r="EC57" s="3" t="e">
        <f>EB57/#REF!*100</f>
        <v>#REF!</v>
      </c>
      <c r="ED57" s="3">
        <f>DX57-F57</f>
        <v>446215.99487881921</v>
      </c>
      <c r="EE57" s="11">
        <f>ED57/F57</f>
        <v>1.262280042090012</v>
      </c>
      <c r="EF57" s="3" t="e">
        <f>F57-#REF!</f>
        <v>#REF!</v>
      </c>
    </row>
    <row r="58" spans="1:136" hidden="1" x14ac:dyDescent="0.3">
      <c r="A58">
        <v>56</v>
      </c>
      <c r="B58" s="17" t="s">
        <v>8895</v>
      </c>
      <c r="C58" s="16" t="str">
        <f>"https://finance.naver.com/item/frgn.nhn?code="&amp;B58</f>
        <v>https://finance.naver.com/item/frgn.nhn?code=088260</v>
      </c>
      <c r="D58" t="s">
        <v>50</v>
      </c>
      <c r="E58" t="s">
        <v>3609</v>
      </c>
      <c r="F58" s="18">
        <f>VALUE(LEFT(E58,FIND("/",E58)-1))</f>
        <v>5910</v>
      </c>
      <c r="G58" s="6" t="s">
        <v>3610</v>
      </c>
      <c r="H58" s="6">
        <f>VALUE(LEFT(G58,FIND("/",G58)-1)) + VALUE(MID(G58,FIND("/",G58)+1,LEN(G58)))</f>
        <v>63341590</v>
      </c>
      <c r="I58">
        <v>0</v>
      </c>
      <c r="J58" s="1">
        <f>F58*H58/(10^8)</f>
        <v>3743.4879689999998</v>
      </c>
      <c r="K58">
        <v>173</v>
      </c>
      <c r="L58">
        <v>208</v>
      </c>
      <c r="M58">
        <v>210</v>
      </c>
      <c r="N58">
        <v>211</v>
      </c>
      <c r="O58">
        <v>212</v>
      </c>
      <c r="P58" t="s">
        <v>8838</v>
      </c>
      <c r="Q58" t="s">
        <v>8838</v>
      </c>
      <c r="R58" t="s">
        <v>8838</v>
      </c>
      <c r="S58">
        <v>129</v>
      </c>
      <c r="T58">
        <v>158</v>
      </c>
      <c r="U58">
        <v>161</v>
      </c>
      <c r="V58">
        <v>162</v>
      </c>
      <c r="W58">
        <v>162</v>
      </c>
      <c r="X58" t="s">
        <v>8838</v>
      </c>
      <c r="Y58" t="s">
        <v>8838</v>
      </c>
      <c r="Z58" t="s">
        <v>8838</v>
      </c>
      <c r="AA58">
        <v>51</v>
      </c>
      <c r="AB58">
        <v>65</v>
      </c>
      <c r="AC58">
        <v>66</v>
      </c>
      <c r="AD58">
        <v>68</v>
      </c>
      <c r="AE58">
        <v>68</v>
      </c>
      <c r="AF58" t="s">
        <v>8838</v>
      </c>
      <c r="AG58" t="s">
        <v>8838</v>
      </c>
      <c r="AH58" t="s">
        <v>8838</v>
      </c>
      <c r="AI58" s="1">
        <v>7282</v>
      </c>
      <c r="AJ58" s="1">
        <v>7255</v>
      </c>
      <c r="AK58" s="1">
        <v>7201</v>
      </c>
      <c r="AL58" s="1">
        <v>7163</v>
      </c>
      <c r="AM58" s="1">
        <v>7130</v>
      </c>
      <c r="AN58" t="s">
        <v>8838</v>
      </c>
      <c r="AO58" t="s">
        <v>8838</v>
      </c>
      <c r="AP58" t="s">
        <v>8838</v>
      </c>
      <c r="AQ58" s="1">
        <v>4547</v>
      </c>
      <c r="AR58" s="1">
        <v>4566</v>
      </c>
      <c r="AS58" s="1">
        <v>4558</v>
      </c>
      <c r="AT58" s="1">
        <v>4562</v>
      </c>
      <c r="AU58" s="1">
        <v>4572</v>
      </c>
      <c r="AV58" t="s">
        <v>8838</v>
      </c>
      <c r="AW58" t="s">
        <v>8838</v>
      </c>
      <c r="AX58" t="s">
        <v>8838</v>
      </c>
      <c r="AY58" s="1">
        <v>2735</v>
      </c>
      <c r="AZ58" s="1">
        <v>2689</v>
      </c>
      <c r="BA58" s="1">
        <v>2644</v>
      </c>
      <c r="BB58" s="1">
        <v>2601</v>
      </c>
      <c r="BC58" s="1">
        <v>2558</v>
      </c>
      <c r="BD58" t="s">
        <v>8838</v>
      </c>
      <c r="BE58" t="s">
        <v>8838</v>
      </c>
      <c r="BF58" t="s">
        <v>8838</v>
      </c>
      <c r="BG58" s="1">
        <v>2735</v>
      </c>
      <c r="BH58" s="1">
        <v>2689</v>
      </c>
      <c r="BI58" s="1">
        <v>2644</v>
      </c>
      <c r="BJ58" s="1">
        <v>2601</v>
      </c>
      <c r="BK58" s="1">
        <v>2558</v>
      </c>
      <c r="BL58" t="s">
        <v>8838</v>
      </c>
      <c r="BM58" t="s">
        <v>8838</v>
      </c>
      <c r="BN58" t="s">
        <v>8838</v>
      </c>
      <c r="BO58">
        <v>317</v>
      </c>
      <c r="BP58">
        <v>317</v>
      </c>
      <c r="BQ58">
        <v>317</v>
      </c>
      <c r="BR58">
        <v>317</v>
      </c>
      <c r="BS58">
        <v>317</v>
      </c>
      <c r="BT58" t="s">
        <v>8838</v>
      </c>
      <c r="BU58" t="s">
        <v>8838</v>
      </c>
      <c r="BV58" t="s">
        <v>8838</v>
      </c>
      <c r="BW58">
        <v>0.77</v>
      </c>
      <c r="BX58">
        <v>0.89</v>
      </c>
      <c r="BY58">
        <v>0.92</v>
      </c>
      <c r="BZ58">
        <v>0.94</v>
      </c>
      <c r="CA58">
        <v>0.95</v>
      </c>
      <c r="CB58" t="s">
        <v>8838</v>
      </c>
      <c r="CC58" t="s">
        <v>8838</v>
      </c>
      <c r="CD58" t="s">
        <v>8838</v>
      </c>
      <c r="CE58">
        <v>1.75</v>
      </c>
      <c r="CF58">
        <v>2.39</v>
      </c>
      <c r="CG58">
        <v>2.48</v>
      </c>
      <c r="CH58">
        <v>2.58</v>
      </c>
      <c r="CI58">
        <v>2.64</v>
      </c>
      <c r="CJ58" t="s">
        <v>8838</v>
      </c>
      <c r="CK58" t="s">
        <v>8838</v>
      </c>
      <c r="CL58" t="s">
        <v>8838</v>
      </c>
      <c r="CM58">
        <v>80</v>
      </c>
      <c r="CN58">
        <v>102</v>
      </c>
      <c r="CO58">
        <v>104</v>
      </c>
      <c r="CP58">
        <v>107</v>
      </c>
      <c r="CQ58">
        <v>108</v>
      </c>
      <c r="CR58" t="s">
        <v>8838</v>
      </c>
      <c r="CS58" t="s">
        <v>8838</v>
      </c>
      <c r="CT58" t="s">
        <v>8838</v>
      </c>
      <c r="CU58">
        <v>60.65</v>
      </c>
      <c r="CV58">
        <v>59.64</v>
      </c>
      <c r="CW58">
        <v>65.099999999999994</v>
      </c>
      <c r="CX58">
        <v>53.22</v>
      </c>
      <c r="CY58">
        <v>50.29</v>
      </c>
      <c r="CZ58" t="s">
        <v>8838</v>
      </c>
      <c r="DA58" t="s">
        <v>8838</v>
      </c>
      <c r="DB58" t="s">
        <v>8838</v>
      </c>
      <c r="DC58">
        <v>1.1200000000000001</v>
      </c>
      <c r="DD58">
        <v>1.44</v>
      </c>
      <c r="DE58">
        <v>1.63</v>
      </c>
      <c r="DF58">
        <v>1.39</v>
      </c>
      <c r="DG58">
        <v>1.34</v>
      </c>
      <c r="DH58" t="s">
        <v>8838</v>
      </c>
      <c r="DI58" t="s">
        <v>8838</v>
      </c>
      <c r="DJ58" t="s">
        <v>8838</v>
      </c>
      <c r="DK58" s="5" t="e">
        <f>(CL58*3+CK58*2+CJ58)/6</f>
        <v>#VALUE!</v>
      </c>
      <c r="DL58">
        <f>BG58+(BG58*(CF58-8.25)/8.25)</f>
        <v>792.32121212121228</v>
      </c>
      <c r="DM58">
        <f>BH58+(BH58*(CG58-8.25)/8.25)</f>
        <v>808.32969696969712</v>
      </c>
      <c r="DN58">
        <f>BI58+(BI58*(CH58-8.25)/8.25)</f>
        <v>826.85090909090923</v>
      </c>
      <c r="DO58">
        <f>BJ58+(BJ58*(CI58-8.25)/8.25)</f>
        <v>832.32000000000016</v>
      </c>
      <c r="DP58" t="e">
        <f>BK58+(BK58*(CJ58-8.25)/8.25)</f>
        <v>#VALUE!</v>
      </c>
      <c r="DQ58" t="e">
        <f>BL58+(BL58*(CK58-8.25)/8.25)</f>
        <v>#VALUE!</v>
      </c>
      <c r="DR58" t="e">
        <f>BM58+(BM58*(CL58-8.25)/8.25)</f>
        <v>#VALUE!</v>
      </c>
      <c r="DS58" s="7">
        <f>DL58*10^8/$H58</f>
        <v>1250.8704188215236</v>
      </c>
      <c r="DT58" s="7">
        <f>DM58*10^8/$H58</f>
        <v>1276.1436790104212</v>
      </c>
      <c r="DU58" s="7">
        <f>DN58*10^8/$H58</f>
        <v>1305.3838861495412</v>
      </c>
      <c r="DV58" s="7">
        <f>DO58*10^8/$H58</f>
        <v>1314.018167210517</v>
      </c>
      <c r="DW58" s="7" t="e">
        <f>DP58*10^8/$H58</f>
        <v>#VALUE!</v>
      </c>
      <c r="DX58" s="7" t="e">
        <f>DQ58*10^8/$H58</f>
        <v>#VALUE!</v>
      </c>
      <c r="DY58" s="7" t="e">
        <f>DR58*10^8/$H58</f>
        <v>#VALUE!</v>
      </c>
      <c r="DZ58" s="7">
        <f>DS58*10^8/$H58</f>
        <v>1974.8011043321198</v>
      </c>
      <c r="EA58" s="7" t="e">
        <f>DY58*0.8</f>
        <v>#VALUE!</v>
      </c>
      <c r="EB58" s="9" t="e">
        <f>F58-#REF!</f>
        <v>#REF!</v>
      </c>
      <c r="EC58" s="3" t="e">
        <f>EB58/#REF!*100</f>
        <v>#REF!</v>
      </c>
      <c r="ED58" s="3" t="e">
        <f>DX58-F58</f>
        <v>#VALUE!</v>
      </c>
      <c r="EE58" s="11" t="e">
        <f>ED58/F58</f>
        <v>#VALUE!</v>
      </c>
      <c r="EF58" s="3" t="e">
        <f>F58-#REF!</f>
        <v>#REF!</v>
      </c>
    </row>
    <row r="59" spans="1:136" x14ac:dyDescent="0.3">
      <c r="A59">
        <v>785</v>
      </c>
      <c r="B59" s="17" t="s">
        <v>9624</v>
      </c>
      <c r="C59" s="16" t="str">
        <f>"https://finance.naver.com/item/frgn.nhn?code="&amp;B59</f>
        <v>https://finance.naver.com/item/frgn.nhn?code=002790</v>
      </c>
      <c r="D59" t="s">
        <v>5084</v>
      </c>
      <c r="E59" t="s">
        <v>5085</v>
      </c>
      <c r="F59" s="18">
        <f>VALUE(LEFT(E59,FIND("/",E59)-1))</f>
        <v>58100</v>
      </c>
      <c r="G59" s="6" t="s">
        <v>5086</v>
      </c>
      <c r="H59" s="6">
        <f>VALUE(LEFT(G59,FIND("/",G59)-1)) + VALUE(MID(G59,FIND("/",G59)+1,LEN(G59)))</f>
        <v>95994150</v>
      </c>
      <c r="I59" s="1">
        <v>4130066</v>
      </c>
      <c r="J59" s="1">
        <f>F59*H59/(10^8)</f>
        <v>55772.601150000002</v>
      </c>
      <c r="K59" s="1">
        <v>66976</v>
      </c>
      <c r="L59" s="1">
        <v>60291</v>
      </c>
      <c r="M59" s="1">
        <v>60782</v>
      </c>
      <c r="N59" s="1">
        <v>62843</v>
      </c>
      <c r="O59" s="1">
        <v>49301</v>
      </c>
      <c r="P59" s="1">
        <v>55305</v>
      </c>
      <c r="Q59" s="1">
        <v>61568</v>
      </c>
      <c r="R59" s="1">
        <v>66985</v>
      </c>
      <c r="S59" s="1">
        <v>10828</v>
      </c>
      <c r="T59" s="1">
        <v>7315</v>
      </c>
      <c r="U59" s="1">
        <v>5495</v>
      </c>
      <c r="V59" s="1">
        <v>4982</v>
      </c>
      <c r="W59" s="1">
        <v>1507</v>
      </c>
      <c r="X59" s="1">
        <v>5466</v>
      </c>
      <c r="Y59" s="1">
        <v>7115</v>
      </c>
      <c r="Z59" s="1">
        <v>8419</v>
      </c>
      <c r="AA59" s="1">
        <v>8115</v>
      </c>
      <c r="AB59" s="1">
        <v>4895</v>
      </c>
      <c r="AC59" s="1">
        <v>3763</v>
      </c>
      <c r="AD59" s="1">
        <v>2824</v>
      </c>
      <c r="AE59">
        <v>220</v>
      </c>
      <c r="AF59" s="1">
        <v>4213</v>
      </c>
      <c r="AG59" s="1">
        <v>5374</v>
      </c>
      <c r="AH59" s="1">
        <v>6400</v>
      </c>
      <c r="AI59" s="1">
        <v>70884</v>
      </c>
      <c r="AJ59" s="1">
        <v>73352</v>
      </c>
      <c r="AK59" s="1">
        <v>73874</v>
      </c>
      <c r="AL59" s="1">
        <v>82814</v>
      </c>
      <c r="AM59" s="1">
        <v>77887</v>
      </c>
      <c r="AN59" s="1">
        <v>80995</v>
      </c>
      <c r="AO59" s="1">
        <v>85498</v>
      </c>
      <c r="AP59" s="1">
        <v>91119</v>
      </c>
      <c r="AQ59" s="1">
        <v>15215</v>
      </c>
      <c r="AR59" s="1">
        <v>14033</v>
      </c>
      <c r="AS59" s="1">
        <v>11449</v>
      </c>
      <c r="AT59" s="1">
        <v>18012</v>
      </c>
      <c r="AU59" s="1">
        <v>15167</v>
      </c>
      <c r="AV59" s="1">
        <v>14837</v>
      </c>
      <c r="AW59" s="1">
        <v>14973</v>
      </c>
      <c r="AX59" s="1">
        <v>15367</v>
      </c>
      <c r="AY59" s="1">
        <v>55669</v>
      </c>
      <c r="AZ59" s="1">
        <v>59320</v>
      </c>
      <c r="BA59" s="1">
        <v>62425</v>
      </c>
      <c r="BB59" s="1">
        <v>64801</v>
      </c>
      <c r="BC59" s="1">
        <v>62720</v>
      </c>
      <c r="BD59" s="1">
        <v>66158</v>
      </c>
      <c r="BE59" s="1">
        <v>70525</v>
      </c>
      <c r="BF59" s="1">
        <v>75751</v>
      </c>
      <c r="BG59" s="1">
        <v>28332</v>
      </c>
      <c r="BH59" s="1">
        <v>29973</v>
      </c>
      <c r="BI59" s="1">
        <v>31188</v>
      </c>
      <c r="BJ59" s="1">
        <v>33673</v>
      </c>
      <c r="BK59" s="1">
        <v>32495</v>
      </c>
      <c r="BL59" s="1">
        <v>34257</v>
      </c>
      <c r="BM59" s="1">
        <v>36421</v>
      </c>
      <c r="BN59" s="1">
        <v>39012</v>
      </c>
      <c r="BO59">
        <v>445</v>
      </c>
      <c r="BP59">
        <v>445</v>
      </c>
      <c r="BQ59">
        <v>445</v>
      </c>
      <c r="BR59">
        <v>480</v>
      </c>
      <c r="BS59">
        <v>480</v>
      </c>
      <c r="BT59">
        <v>480</v>
      </c>
      <c r="BU59">
        <v>480</v>
      </c>
      <c r="BV59">
        <v>480</v>
      </c>
      <c r="BW59">
        <v>12.26</v>
      </c>
      <c r="BX59">
        <v>6.79</v>
      </c>
      <c r="BY59">
        <v>5.1100000000000003</v>
      </c>
      <c r="BZ59">
        <v>3.6</v>
      </c>
      <c r="CA59">
        <v>0.27</v>
      </c>
      <c r="CB59">
        <v>5.3</v>
      </c>
      <c r="CC59">
        <v>6.46</v>
      </c>
      <c r="CD59">
        <v>7.25</v>
      </c>
      <c r="CE59">
        <v>12.76</v>
      </c>
      <c r="CF59">
        <v>6.95</v>
      </c>
      <c r="CG59">
        <v>4.6500000000000004</v>
      </c>
      <c r="CH59">
        <v>4.12</v>
      </c>
      <c r="CI59">
        <v>0.31</v>
      </c>
      <c r="CJ59">
        <v>6.04</v>
      </c>
      <c r="CK59">
        <v>6.96</v>
      </c>
      <c r="CL59">
        <v>7.75</v>
      </c>
      <c r="CM59" s="1">
        <v>3851</v>
      </c>
      <c r="CN59" s="1">
        <v>2279</v>
      </c>
      <c r="CO59" s="1">
        <v>1600</v>
      </c>
      <c r="CP59" s="1">
        <v>1498</v>
      </c>
      <c r="CQ59">
        <v>108</v>
      </c>
      <c r="CR59" s="1">
        <v>2100</v>
      </c>
      <c r="CS59" s="1">
        <v>2561</v>
      </c>
      <c r="CT59" s="1">
        <v>3045</v>
      </c>
      <c r="CU59">
        <v>34.450000000000003</v>
      </c>
      <c r="CV59">
        <v>61.72</v>
      </c>
      <c r="CW59">
        <v>45.32</v>
      </c>
      <c r="CX59">
        <v>55.19</v>
      </c>
      <c r="CY59">
        <v>507.65</v>
      </c>
      <c r="CZ59">
        <v>27.67</v>
      </c>
      <c r="DA59">
        <v>22.69</v>
      </c>
      <c r="DB59">
        <v>19.079999999999998</v>
      </c>
      <c r="DC59">
        <v>3.97</v>
      </c>
      <c r="DD59">
        <v>3.99</v>
      </c>
      <c r="DE59">
        <v>1.98</v>
      </c>
      <c r="DF59">
        <v>2.23</v>
      </c>
      <c r="DG59">
        <v>1.53</v>
      </c>
      <c r="DH59">
        <v>1.54</v>
      </c>
      <c r="DI59">
        <v>1.46</v>
      </c>
      <c r="DJ59">
        <v>1.36</v>
      </c>
      <c r="DK59" s="5">
        <f>(CL59*3+CK59*2+CJ59)/6</f>
        <v>7.2016666666666671</v>
      </c>
      <c r="DL59">
        <f>BG59+(BG59*(CF59-8.25)/8.25)</f>
        <v>23867.563636363637</v>
      </c>
      <c r="DM59">
        <f>BH59+(BH59*(CG59-8.25)/8.25)</f>
        <v>16893.872727272726</v>
      </c>
      <c r="DN59">
        <f>BI59+(BI59*(CH59-8.25)/8.25)</f>
        <v>15575.098181818181</v>
      </c>
      <c r="DO59">
        <f>BJ59+(BJ59*(CI59-8.25)/8.25)</f>
        <v>1265.2884848484864</v>
      </c>
      <c r="DP59">
        <f>BK59+(BK59*(CJ59-8.25)/8.25)</f>
        <v>23790.278787878786</v>
      </c>
      <c r="DQ59">
        <f>BL59+(BL59*(CK59-8.25)/8.25)</f>
        <v>28900.450909090909</v>
      </c>
      <c r="DR59">
        <f>BM59+(BM59*(CL59-8.25)/8.25)</f>
        <v>34213.666666666664</v>
      </c>
      <c r="DS59" s="7">
        <f>DL59*10^8/$H59</f>
        <v>24863.560577768163</v>
      </c>
      <c r="DT59" s="7">
        <f>DM59*10^8/$H59</f>
        <v>17598.856521228354</v>
      </c>
      <c r="DU59" s="7">
        <f>DN59*10^8/$H59</f>
        <v>16225.049320003543</v>
      </c>
      <c r="DV59" s="7">
        <f>DO59*10^8/$H59</f>
        <v>1318.0891594419936</v>
      </c>
      <c r="DW59" s="7">
        <f>DP59*10^8/$H59</f>
        <v>24783.050621187627</v>
      </c>
      <c r="DX59" s="7">
        <f>DQ59*10^8/$H59</f>
        <v>30106.470976711506</v>
      </c>
      <c r="DY59" s="7">
        <f>DR59*10^8/$H59</f>
        <v>35641.40800941168</v>
      </c>
      <c r="DZ59" s="7">
        <f>DS59*10^8/$H59</f>
        <v>25901.120618046167</v>
      </c>
      <c r="EA59" s="7">
        <f>DY59*0.8</f>
        <v>28513.126407529344</v>
      </c>
      <c r="EB59" s="9" t="e">
        <f>F59-#REF!</f>
        <v>#REF!</v>
      </c>
      <c r="EC59" s="3" t="e">
        <f>EB59/#REF!*100</f>
        <v>#REF!</v>
      </c>
      <c r="ED59" s="3">
        <f>DX59-F59</f>
        <v>-27993.529023288494</v>
      </c>
      <c r="EE59" s="11">
        <f>ED59/F59</f>
        <v>-0.48181633430789145</v>
      </c>
      <c r="EF59" s="3" t="e">
        <f>F59-#REF!</f>
        <v>#REF!</v>
      </c>
    </row>
    <row r="60" spans="1:136" x14ac:dyDescent="0.3">
      <c r="A60">
        <v>345</v>
      </c>
      <c r="B60" s="17" t="s">
        <v>9184</v>
      </c>
      <c r="C60" s="16" t="str">
        <f>"https://finance.naver.com/item/frgn.nhn?code="&amp;B60</f>
        <v>https://finance.naver.com/item/frgn.nhn?code=021240</v>
      </c>
      <c r="D60" t="s">
        <v>329</v>
      </c>
      <c r="E60" t="s">
        <v>4186</v>
      </c>
      <c r="F60" s="18">
        <f>VALUE(LEFT(E60,FIND("/",E60)-1))</f>
        <v>75300</v>
      </c>
      <c r="G60" s="6" t="s">
        <v>4187</v>
      </c>
      <c r="H60" s="6">
        <f>VALUE(LEFT(G60,FIND("/",G60)-1)) + VALUE(MID(G60,FIND("/",G60)+1,LEN(G60)))</f>
        <v>73799619</v>
      </c>
      <c r="I60" s="1">
        <v>4618278</v>
      </c>
      <c r="J60" s="1">
        <f>F60*H60/(10^8)</f>
        <v>55571.113106999997</v>
      </c>
      <c r="K60" s="1">
        <v>23763</v>
      </c>
      <c r="L60" s="1">
        <v>25168</v>
      </c>
      <c r="M60" s="1">
        <v>27073</v>
      </c>
      <c r="N60" s="1">
        <v>30189</v>
      </c>
      <c r="O60" s="1">
        <v>32374</v>
      </c>
      <c r="P60" s="1">
        <v>36048</v>
      </c>
      <c r="Q60" s="1">
        <v>39665</v>
      </c>
      <c r="R60" s="1">
        <v>42890</v>
      </c>
      <c r="S60" s="1">
        <v>3388</v>
      </c>
      <c r="T60" s="1">
        <v>4727</v>
      </c>
      <c r="U60" s="1">
        <v>5198</v>
      </c>
      <c r="V60" s="1">
        <v>4583</v>
      </c>
      <c r="W60" s="1">
        <v>6064</v>
      </c>
      <c r="X60" s="1">
        <v>6562</v>
      </c>
      <c r="Y60" s="1">
        <v>7306</v>
      </c>
      <c r="Z60" s="1">
        <v>7878</v>
      </c>
      <c r="AA60" s="1">
        <v>2433</v>
      </c>
      <c r="AB60" s="1">
        <v>3256</v>
      </c>
      <c r="AC60" s="1">
        <v>3498</v>
      </c>
      <c r="AD60" s="1">
        <v>3322</v>
      </c>
      <c r="AE60" s="1">
        <v>4047</v>
      </c>
      <c r="AF60" s="1">
        <v>4715</v>
      </c>
      <c r="AG60" s="1">
        <v>5280</v>
      </c>
      <c r="AH60" s="1">
        <v>5712</v>
      </c>
      <c r="AI60" s="1">
        <v>19677</v>
      </c>
      <c r="AJ60" s="1">
        <v>21589</v>
      </c>
      <c r="AK60" s="1">
        <v>23789</v>
      </c>
      <c r="AL60" s="1">
        <v>28550</v>
      </c>
      <c r="AM60" s="1">
        <v>30290</v>
      </c>
      <c r="AN60" s="1">
        <v>34185</v>
      </c>
      <c r="AO60" s="1">
        <v>37939</v>
      </c>
      <c r="AP60" s="1">
        <v>41930</v>
      </c>
      <c r="AQ60" s="1">
        <v>7844</v>
      </c>
      <c r="AR60" s="1">
        <v>11766</v>
      </c>
      <c r="AS60" s="1">
        <v>12912</v>
      </c>
      <c r="AT60" s="1">
        <v>17778</v>
      </c>
      <c r="AU60" s="1">
        <v>15390</v>
      </c>
      <c r="AV60" s="1">
        <v>16028</v>
      </c>
      <c r="AW60" s="1">
        <v>15492</v>
      </c>
      <c r="AX60" s="1">
        <v>14556</v>
      </c>
      <c r="AY60" s="1">
        <v>11833</v>
      </c>
      <c r="AZ60" s="1">
        <v>9823</v>
      </c>
      <c r="BA60" s="1">
        <v>10877</v>
      </c>
      <c r="BB60" s="1">
        <v>10772</v>
      </c>
      <c r="BC60" s="1">
        <v>14900</v>
      </c>
      <c r="BD60" s="1">
        <v>18157</v>
      </c>
      <c r="BE60" s="1">
        <v>22447</v>
      </c>
      <c r="BF60" s="1">
        <v>27375</v>
      </c>
      <c r="BG60" s="1">
        <v>11828</v>
      </c>
      <c r="BH60" s="1">
        <v>9822</v>
      </c>
      <c r="BI60" s="1">
        <v>10881</v>
      </c>
      <c r="BJ60" s="1">
        <v>10783</v>
      </c>
      <c r="BK60" s="1">
        <v>14913</v>
      </c>
      <c r="BL60" s="1">
        <v>18189</v>
      </c>
      <c r="BM60" s="1">
        <v>22482</v>
      </c>
      <c r="BN60" s="1">
        <v>27392</v>
      </c>
      <c r="BO60">
        <v>407</v>
      </c>
      <c r="BP60">
        <v>407</v>
      </c>
      <c r="BQ60">
        <v>407</v>
      </c>
      <c r="BR60">
        <v>407</v>
      </c>
      <c r="BS60">
        <v>407</v>
      </c>
      <c r="BT60">
        <v>409</v>
      </c>
      <c r="BU60">
        <v>409</v>
      </c>
      <c r="BV60">
        <v>409</v>
      </c>
      <c r="BW60">
        <v>13</v>
      </c>
      <c r="BX60">
        <v>15.78</v>
      </c>
      <c r="BY60">
        <v>15.42</v>
      </c>
      <c r="BZ60">
        <v>12.69</v>
      </c>
      <c r="CA60">
        <v>13.76</v>
      </c>
      <c r="CB60">
        <v>14.63</v>
      </c>
      <c r="CC60">
        <v>14.64</v>
      </c>
      <c r="CD60">
        <v>14.3</v>
      </c>
      <c r="CE60">
        <v>20.13</v>
      </c>
      <c r="CF60">
        <v>30.12</v>
      </c>
      <c r="CG60">
        <v>33.840000000000003</v>
      </c>
      <c r="CH60">
        <v>30.74</v>
      </c>
      <c r="CI60">
        <v>31.51</v>
      </c>
      <c r="CJ60">
        <v>28.5</v>
      </c>
      <c r="CK60">
        <v>25.98</v>
      </c>
      <c r="CL60">
        <v>22.94</v>
      </c>
      <c r="CM60" s="1">
        <v>3167</v>
      </c>
      <c r="CN60" s="1">
        <v>4328</v>
      </c>
      <c r="CO60" s="1">
        <v>4735</v>
      </c>
      <c r="CP60" s="1">
        <v>4511</v>
      </c>
      <c r="CQ60" s="1">
        <v>5486</v>
      </c>
      <c r="CR60" s="1">
        <v>6391</v>
      </c>
      <c r="CS60" s="1">
        <v>7160</v>
      </c>
      <c r="CT60" s="1">
        <v>7753</v>
      </c>
      <c r="CU60">
        <v>27.88</v>
      </c>
      <c r="CV60">
        <v>22.58</v>
      </c>
      <c r="CW60">
        <v>15.65</v>
      </c>
      <c r="CX60">
        <v>20.64</v>
      </c>
      <c r="CY60">
        <v>13.25</v>
      </c>
      <c r="CZ60">
        <v>11.78</v>
      </c>
      <c r="DA60">
        <v>10.52</v>
      </c>
      <c r="DB60">
        <v>9.7100000000000009</v>
      </c>
      <c r="DC60">
        <v>4.9400000000000004</v>
      </c>
      <c r="DD60">
        <v>6.35</v>
      </c>
      <c r="DE60">
        <v>4.7300000000000004</v>
      </c>
      <c r="DF60">
        <v>6.01</v>
      </c>
      <c r="DG60">
        <v>3.48</v>
      </c>
      <c r="DH60">
        <v>2.97</v>
      </c>
      <c r="DI60">
        <v>2.42</v>
      </c>
      <c r="DJ60">
        <v>1.99</v>
      </c>
      <c r="DK60" s="5">
        <f>(CL60*3+CK60*2+CJ60)/6</f>
        <v>24.88</v>
      </c>
      <c r="DL60">
        <f>BG60+(BG60*(CF60-8.25)/8.25)</f>
        <v>43182.952727272728</v>
      </c>
      <c r="DM60">
        <f>BH60+(BH60*(CG60-8.25)/8.25)</f>
        <v>40288.058181818182</v>
      </c>
      <c r="DN60">
        <f>BI60+(BI60*(CH60-8.25)/8.25)</f>
        <v>40543.26545454545</v>
      </c>
      <c r="DO60">
        <f>BJ60+(BJ60*(CI60-8.25)/8.25)</f>
        <v>41184.524848484849</v>
      </c>
      <c r="DP60">
        <f>BK60+(BK60*(CJ60-8.25)/8.25)</f>
        <v>51517.63636363636</v>
      </c>
      <c r="DQ60">
        <f>BL60+(BL60*(CK60-8.25)/8.25)</f>
        <v>57278.814545454552</v>
      </c>
      <c r="DR60">
        <f>BM60+(BM60*(CL60-8.25)/8.25)</f>
        <v>62513.585454545457</v>
      </c>
      <c r="DS60" s="7">
        <f>DL60*10^8/$H60</f>
        <v>58513.788163693273</v>
      </c>
      <c r="DT60" s="7">
        <f>DM60*10^8/$H60</f>
        <v>54591.146577353175</v>
      </c>
      <c r="DU60" s="7">
        <f>DN60*10^8/$H60</f>
        <v>54936.957675276681</v>
      </c>
      <c r="DV60" s="7">
        <f>DO60*10^8/$H60</f>
        <v>55805.877329102266</v>
      </c>
      <c r="DW60" s="7">
        <f>DP60*10^8/$H60</f>
        <v>69807.455731765163</v>
      </c>
      <c r="DX60" s="7">
        <f>DQ60*10^8/$H60</f>
        <v>77613.970534799853</v>
      </c>
      <c r="DY60" s="7">
        <f>DR60*10^8/$H60</f>
        <v>84707.192667953292</v>
      </c>
      <c r="DZ60" s="7">
        <f>DS60*10^8/$H60</f>
        <v>79287.385160746257</v>
      </c>
      <c r="EA60" s="7">
        <f>DY60*0.8</f>
        <v>67765.754134362636</v>
      </c>
      <c r="EB60" s="9" t="e">
        <f>F60-#REF!</f>
        <v>#REF!</v>
      </c>
      <c r="EC60" s="3" t="e">
        <f>EB60/#REF!*100</f>
        <v>#REF!</v>
      </c>
      <c r="ED60" s="3">
        <f>DX60-F60</f>
        <v>2313.9705347998533</v>
      </c>
      <c r="EE60" s="11">
        <f>ED60/F60</f>
        <v>3.0730020382468172E-2</v>
      </c>
      <c r="EF60" s="3" t="e">
        <f>F60-#REF!</f>
        <v>#REF!</v>
      </c>
    </row>
    <row r="61" spans="1:136" hidden="1" x14ac:dyDescent="0.3">
      <c r="A61">
        <v>59</v>
      </c>
      <c r="B61" s="17" t="s">
        <v>8898</v>
      </c>
      <c r="C61" s="16" t="str">
        <f>"https://finance.naver.com/item/frgn.nhn?code="&amp;B61</f>
        <v>https://finance.naver.com/item/frgn.nhn?code=068270</v>
      </c>
      <c r="D61" t="s">
        <v>53</v>
      </c>
      <c r="E61" t="s">
        <v>3615</v>
      </c>
      <c r="F61" s="18">
        <f>VALUE(LEFT(E61,FIND("/",E61)-1))</f>
        <v>270000</v>
      </c>
      <c r="G61" s="6" t="s">
        <v>3616</v>
      </c>
      <c r="H61" s="6">
        <f>VALUE(LEFT(G61,FIND("/",G61)-1)) + VALUE(MID(G61,FIND("/",G61)+1,LEN(G61)))</f>
        <v>137916534</v>
      </c>
      <c r="I61" s="1">
        <v>10309433</v>
      </c>
      <c r="J61" s="1">
        <f>F61*H61/(10^8)</f>
        <v>372374.64179999998</v>
      </c>
      <c r="K61" s="1">
        <v>6706</v>
      </c>
      <c r="L61" s="1">
        <v>9491</v>
      </c>
      <c r="M61" s="1">
        <v>9821</v>
      </c>
      <c r="N61" s="1">
        <v>11285</v>
      </c>
      <c r="O61" s="1">
        <v>18491</v>
      </c>
      <c r="P61" s="1">
        <v>23806</v>
      </c>
      <c r="Q61" s="1">
        <v>28400</v>
      </c>
      <c r="R61" s="1">
        <v>32514</v>
      </c>
      <c r="S61" s="1">
        <v>2497</v>
      </c>
      <c r="T61" s="1">
        <v>5078</v>
      </c>
      <c r="U61" s="1">
        <v>3387</v>
      </c>
      <c r="V61" s="1">
        <v>3781</v>
      </c>
      <c r="W61" s="1">
        <v>7121</v>
      </c>
      <c r="X61" s="1">
        <v>10048</v>
      </c>
      <c r="Y61" s="1">
        <v>11967</v>
      </c>
      <c r="Z61" s="1">
        <v>13917</v>
      </c>
      <c r="AA61" s="1">
        <v>1805</v>
      </c>
      <c r="AB61" s="1">
        <v>3862</v>
      </c>
      <c r="AC61" s="1">
        <v>2536</v>
      </c>
      <c r="AD61" s="1">
        <v>2980</v>
      </c>
      <c r="AE61" s="1">
        <v>5192</v>
      </c>
      <c r="AF61" s="1">
        <v>7937</v>
      </c>
      <c r="AG61" s="1">
        <v>9394</v>
      </c>
      <c r="AH61" s="1">
        <v>10955</v>
      </c>
      <c r="AI61" s="1">
        <v>30219</v>
      </c>
      <c r="AJ61" s="1">
        <v>33155</v>
      </c>
      <c r="AK61" s="1">
        <v>35406</v>
      </c>
      <c r="AL61" s="1">
        <v>38937</v>
      </c>
      <c r="AM61" s="1">
        <v>50477</v>
      </c>
      <c r="AN61" s="1">
        <v>59559</v>
      </c>
      <c r="AO61" s="1">
        <v>70436</v>
      </c>
      <c r="AP61" s="1">
        <v>83031</v>
      </c>
      <c r="AQ61" s="1">
        <v>8230</v>
      </c>
      <c r="AR61" s="1">
        <v>8836</v>
      </c>
      <c r="AS61" s="1">
        <v>9078</v>
      </c>
      <c r="AT61" s="1">
        <v>9867</v>
      </c>
      <c r="AU61" s="1">
        <v>15925</v>
      </c>
      <c r="AV61" s="1">
        <v>17444</v>
      </c>
      <c r="AW61" s="1">
        <v>18914</v>
      </c>
      <c r="AX61" s="1">
        <v>20640</v>
      </c>
      <c r="AY61" s="1">
        <v>21990</v>
      </c>
      <c r="AZ61" s="1">
        <v>24319</v>
      </c>
      <c r="BA61" s="1">
        <v>26328</v>
      </c>
      <c r="BB61" s="1">
        <v>29070</v>
      </c>
      <c r="BC61" s="1">
        <v>34552</v>
      </c>
      <c r="BD61" s="1">
        <v>42115</v>
      </c>
      <c r="BE61" s="1">
        <v>51522</v>
      </c>
      <c r="BF61" s="1">
        <v>62391</v>
      </c>
      <c r="BG61" s="1">
        <v>20536</v>
      </c>
      <c r="BH61" s="1">
        <v>23089</v>
      </c>
      <c r="BI61" s="1">
        <v>25240</v>
      </c>
      <c r="BJ61" s="1">
        <v>27942</v>
      </c>
      <c r="BK61" s="1">
        <v>33353</v>
      </c>
      <c r="BL61" s="1">
        <v>40800</v>
      </c>
      <c r="BM61" s="1">
        <v>49937</v>
      </c>
      <c r="BN61" s="1">
        <v>60725</v>
      </c>
      <c r="BO61" s="1">
        <v>1166</v>
      </c>
      <c r="BP61" s="1">
        <v>1227</v>
      </c>
      <c r="BQ61" s="1">
        <v>1255</v>
      </c>
      <c r="BR61" s="1">
        <v>1283</v>
      </c>
      <c r="BS61" s="1">
        <v>1350</v>
      </c>
      <c r="BT61" s="1">
        <v>1369</v>
      </c>
      <c r="BU61" s="1">
        <v>1372</v>
      </c>
      <c r="BV61" s="1">
        <v>1377</v>
      </c>
      <c r="BW61">
        <v>6.25</v>
      </c>
      <c r="BX61">
        <v>12.19</v>
      </c>
      <c r="BY61">
        <v>7.4</v>
      </c>
      <c r="BZ61">
        <v>8.02</v>
      </c>
      <c r="CA61">
        <v>11.61</v>
      </c>
      <c r="CB61">
        <v>14.43</v>
      </c>
      <c r="CC61">
        <v>14.45</v>
      </c>
      <c r="CD61">
        <v>14.28</v>
      </c>
      <c r="CE61">
        <v>9.5</v>
      </c>
      <c r="CF61">
        <v>17.53</v>
      </c>
      <c r="CG61">
        <v>10.84</v>
      </c>
      <c r="CH61">
        <v>11.19</v>
      </c>
      <c r="CI61">
        <v>16.68</v>
      </c>
      <c r="CJ61">
        <v>21.08</v>
      </c>
      <c r="CK61">
        <v>20.39</v>
      </c>
      <c r="CL61">
        <v>19.440000000000001</v>
      </c>
      <c r="CM61" s="1">
        <v>1307</v>
      </c>
      <c r="CN61" s="1">
        <v>2803</v>
      </c>
      <c r="CO61" s="1">
        <v>1914</v>
      </c>
      <c r="CP61" s="1">
        <v>2168</v>
      </c>
      <c r="CQ61" s="1">
        <v>3717</v>
      </c>
      <c r="CR61" s="1">
        <v>5670</v>
      </c>
      <c r="CS61" s="1">
        <v>6706</v>
      </c>
      <c r="CT61" s="1">
        <v>7799</v>
      </c>
      <c r="CU61">
        <v>74.3</v>
      </c>
      <c r="CV61">
        <v>72.72</v>
      </c>
      <c r="CW61">
        <v>109.03</v>
      </c>
      <c r="CX61">
        <v>81.98</v>
      </c>
      <c r="CY61">
        <v>96.59</v>
      </c>
      <c r="CZ61">
        <v>47.62</v>
      </c>
      <c r="DA61">
        <v>40.26</v>
      </c>
      <c r="DB61">
        <v>34.619999999999997</v>
      </c>
      <c r="DC61">
        <v>6.44</v>
      </c>
      <c r="DD61">
        <v>11.8</v>
      </c>
      <c r="DE61">
        <v>10.81</v>
      </c>
      <c r="DF61">
        <v>8.2200000000000006</v>
      </c>
      <c r="DG61">
        <v>14.01</v>
      </c>
      <c r="DH61">
        <v>8.7200000000000006</v>
      </c>
      <c r="DI61">
        <v>7.18</v>
      </c>
      <c r="DJ61">
        <v>5.94</v>
      </c>
      <c r="DK61" s="5">
        <f>(CL61*3+CK61*2+CJ61)/6</f>
        <v>20.03</v>
      </c>
      <c r="DL61">
        <f>BG61+(BG61*(CF61-8.25)/8.25)</f>
        <v>43635.888484848489</v>
      </c>
      <c r="DM61">
        <f>BH61+(BH61*(CG61-8.25)/8.25)</f>
        <v>30337.546666666665</v>
      </c>
      <c r="DN61">
        <f>BI61+(BI61*(CH61-8.25)/8.25)</f>
        <v>34234.618181818179</v>
      </c>
      <c r="DO61">
        <f>BJ61+(BJ61*(CI61-8.25)/8.25)</f>
        <v>56493.643636363631</v>
      </c>
      <c r="DP61">
        <f>BK61+(BK61*(CJ61-8.25)/8.25)</f>
        <v>85221.968484848476</v>
      </c>
      <c r="DQ61">
        <f>BL61+(BL61*(CK61-8.25)/8.25)</f>
        <v>100837.81818181818</v>
      </c>
      <c r="DR61">
        <f>BM61+(BM61*(CL61-8.25)/8.25)</f>
        <v>117669.73090909091</v>
      </c>
      <c r="DS61" s="7">
        <f>DL61*10^8/$H61</f>
        <v>31639.345348432616</v>
      </c>
      <c r="DT61" s="7">
        <f>DM61*10^8/$H61</f>
        <v>21997.033848506275</v>
      </c>
      <c r="DU61" s="7">
        <f>DN61*10^8/$H61</f>
        <v>24822.70775585049</v>
      </c>
      <c r="DV61" s="7">
        <f>DO61*10^8/$H61</f>
        <v>40962.197930788803</v>
      </c>
      <c r="DW61" s="7">
        <f>DP61*10^8/$H61</f>
        <v>61792.423296287649</v>
      </c>
      <c r="DX61" s="7">
        <f>DQ61*10^8/$H61</f>
        <v>73115.104663098755</v>
      </c>
      <c r="DY61" s="7">
        <f>DR61*10^8/$H61</f>
        <v>85319.524422714196</v>
      </c>
      <c r="DZ61" s="7">
        <f>DS61*10^8/$H61</f>
        <v>22940.937123922078</v>
      </c>
      <c r="EA61" s="7">
        <f>DY61*0.8</f>
        <v>68255.619538171362</v>
      </c>
      <c r="EB61" s="9" t="e">
        <f>F61-#REF!</f>
        <v>#REF!</v>
      </c>
      <c r="EC61" s="3" t="e">
        <f>EB61/#REF!*100</f>
        <v>#REF!</v>
      </c>
      <c r="ED61" s="3">
        <f>DX61-F61</f>
        <v>-196884.89533690125</v>
      </c>
      <c r="EE61" s="11">
        <f>ED61/F61</f>
        <v>-0.72920331606259725</v>
      </c>
      <c r="EF61" s="3" t="e">
        <f>F61-#REF!</f>
        <v>#REF!</v>
      </c>
    </row>
    <row r="62" spans="1:136" x14ac:dyDescent="0.3">
      <c r="A62">
        <v>78</v>
      </c>
      <c r="B62" s="17" t="s">
        <v>8917</v>
      </c>
      <c r="C62" s="16" t="str">
        <f>"https://finance.naver.com/item/frgn.nhn?code="&amp;B62</f>
        <v>https://finance.naver.com/item/frgn.nhn?code=267250</v>
      </c>
      <c r="D62" t="s">
        <v>72</v>
      </c>
      <c r="E62" t="s">
        <v>3653</v>
      </c>
      <c r="F62" s="18">
        <f>VALUE(LEFT(E62,FIND("/",E62)-1))</f>
        <v>67100</v>
      </c>
      <c r="G62" s="6" t="s">
        <v>3654</v>
      </c>
      <c r="H62" s="6">
        <f>VALUE(LEFT(G62,FIND("/",G62)-1)) + VALUE(MID(G62,FIND("/",G62)+1,LEN(G62)))</f>
        <v>78993085</v>
      </c>
      <c r="I62" s="1">
        <v>8324655</v>
      </c>
      <c r="J62" s="1">
        <f>F62*H62/(10^8)</f>
        <v>53004.360034999998</v>
      </c>
      <c r="K62" t="s">
        <v>8838</v>
      </c>
      <c r="L62" s="1">
        <v>142995</v>
      </c>
      <c r="M62" s="1">
        <v>272566</v>
      </c>
      <c r="N62" s="1">
        <v>266303</v>
      </c>
      <c r="O62" s="1">
        <v>189110</v>
      </c>
      <c r="P62" s="1">
        <v>256751</v>
      </c>
      <c r="Q62" s="1">
        <v>284600</v>
      </c>
      <c r="R62" s="1">
        <v>298762</v>
      </c>
      <c r="S62" t="s">
        <v>8838</v>
      </c>
      <c r="T62" s="1">
        <v>8430</v>
      </c>
      <c r="U62" s="1">
        <v>8614</v>
      </c>
      <c r="V62" s="1">
        <v>6666</v>
      </c>
      <c r="W62" s="1">
        <v>-5971</v>
      </c>
      <c r="X62" s="1">
        <v>13879</v>
      </c>
      <c r="Y62" s="1">
        <v>16619</v>
      </c>
      <c r="Z62" s="1">
        <v>18015</v>
      </c>
      <c r="AA62" t="s">
        <v>8838</v>
      </c>
      <c r="AB62" s="1">
        <v>10130</v>
      </c>
      <c r="AC62" s="1">
        <v>2840</v>
      </c>
      <c r="AD62" s="1">
        <v>1153</v>
      </c>
      <c r="AE62" s="1">
        <v>-7897</v>
      </c>
      <c r="AF62" s="1">
        <v>6536</v>
      </c>
      <c r="AG62" s="1">
        <v>9422</v>
      </c>
      <c r="AH62" s="1">
        <v>10495</v>
      </c>
      <c r="AI62" t="s">
        <v>8838</v>
      </c>
      <c r="AJ62" s="1">
        <v>208886</v>
      </c>
      <c r="AK62" s="1">
        <v>233478</v>
      </c>
      <c r="AL62" s="1">
        <v>257155</v>
      </c>
      <c r="AM62" s="1">
        <v>265590</v>
      </c>
      <c r="AN62" s="1">
        <v>285198</v>
      </c>
      <c r="AO62" s="1">
        <v>298546</v>
      </c>
      <c r="AP62" s="1">
        <v>309693</v>
      </c>
      <c r="AQ62" t="s">
        <v>8838</v>
      </c>
      <c r="AR62" s="1">
        <v>107867</v>
      </c>
      <c r="AS62" s="1">
        <v>127937</v>
      </c>
      <c r="AT62" s="1">
        <v>138308</v>
      </c>
      <c r="AU62" s="1">
        <v>154611</v>
      </c>
      <c r="AV62" s="1">
        <v>171210</v>
      </c>
      <c r="AW62" s="1">
        <v>178238</v>
      </c>
      <c r="AX62" s="1">
        <v>182082</v>
      </c>
      <c r="AY62" t="s">
        <v>8838</v>
      </c>
      <c r="AZ62" s="1">
        <v>101019</v>
      </c>
      <c r="BA62" s="1">
        <v>105542</v>
      </c>
      <c r="BB62" s="1">
        <v>118847</v>
      </c>
      <c r="BC62" s="1">
        <v>110979</v>
      </c>
      <c r="BD62" s="1">
        <v>113988</v>
      </c>
      <c r="BE62" s="1">
        <v>120308</v>
      </c>
      <c r="BF62" s="1">
        <v>127611</v>
      </c>
      <c r="BG62" t="s">
        <v>8838</v>
      </c>
      <c r="BH62" s="1">
        <v>74884</v>
      </c>
      <c r="BI62" s="1">
        <v>77275</v>
      </c>
      <c r="BJ62" s="1">
        <v>79920</v>
      </c>
      <c r="BK62" s="1">
        <v>70149</v>
      </c>
      <c r="BL62" s="1">
        <v>71098</v>
      </c>
      <c r="BM62" s="1">
        <v>74363</v>
      </c>
      <c r="BN62" s="1">
        <v>78440</v>
      </c>
      <c r="BO62" t="s">
        <v>8838</v>
      </c>
      <c r="BP62">
        <v>814</v>
      </c>
      <c r="BQ62">
        <v>814</v>
      </c>
      <c r="BR62">
        <v>814</v>
      </c>
      <c r="BS62">
        <v>814</v>
      </c>
      <c r="BT62">
        <v>811</v>
      </c>
      <c r="BU62">
        <v>811</v>
      </c>
      <c r="BV62">
        <v>811</v>
      </c>
      <c r="BW62" t="s">
        <v>8838</v>
      </c>
      <c r="BX62" t="s">
        <v>8838</v>
      </c>
      <c r="BY62">
        <v>1.28</v>
      </c>
      <c r="BZ62">
        <v>0.47</v>
      </c>
      <c r="CA62">
        <v>-3.02</v>
      </c>
      <c r="CB62">
        <v>2.37</v>
      </c>
      <c r="CC62">
        <v>3.23</v>
      </c>
      <c r="CD62">
        <v>3.45</v>
      </c>
      <c r="CE62" t="s">
        <v>8838</v>
      </c>
      <c r="CF62" t="s">
        <v>8838</v>
      </c>
      <c r="CG62">
        <v>3.53</v>
      </c>
      <c r="CH62">
        <v>2.2000000000000002</v>
      </c>
      <c r="CI62">
        <v>-8.1199999999999992</v>
      </c>
      <c r="CJ62">
        <v>4.59</v>
      </c>
      <c r="CK62">
        <v>8.43</v>
      </c>
      <c r="CL62">
        <v>8.93</v>
      </c>
      <c r="CM62" t="s">
        <v>8838</v>
      </c>
      <c r="CN62" s="1">
        <v>13532</v>
      </c>
      <c r="CO62" s="1">
        <v>3299</v>
      </c>
      <c r="CP62" s="1">
        <v>2127</v>
      </c>
      <c r="CQ62" s="1">
        <v>-7631</v>
      </c>
      <c r="CR62" s="1">
        <v>4108</v>
      </c>
      <c r="CS62" s="1">
        <v>7765</v>
      </c>
      <c r="CT62" s="1">
        <v>8636</v>
      </c>
      <c r="CU62" t="s">
        <v>8838</v>
      </c>
      <c r="CV62">
        <v>5.63</v>
      </c>
      <c r="CW62">
        <v>20.98</v>
      </c>
      <c r="CX62">
        <v>31.78</v>
      </c>
      <c r="CY62" t="s">
        <v>2</v>
      </c>
      <c r="CZ62">
        <v>16.329999999999998</v>
      </c>
      <c r="DA62">
        <v>8.64</v>
      </c>
      <c r="DB62">
        <v>7.77</v>
      </c>
      <c r="DC62" t="s">
        <v>8838</v>
      </c>
      <c r="DD62">
        <v>0.78</v>
      </c>
      <c r="DE62">
        <v>0.69</v>
      </c>
      <c r="DF62">
        <v>0.65</v>
      </c>
      <c r="DG62">
        <v>0.6</v>
      </c>
      <c r="DH62">
        <v>0.7</v>
      </c>
      <c r="DI62">
        <v>0.67</v>
      </c>
      <c r="DJ62">
        <v>0.64</v>
      </c>
      <c r="DK62" s="5">
        <f>(CL62*3+CK62*2+CJ62)/6</f>
        <v>8.0399999999999991</v>
      </c>
      <c r="DL62" t="e">
        <f>BG62+(BG62*(CF62-8.25)/8.25)</f>
        <v>#VALUE!</v>
      </c>
      <c r="DM62">
        <f>BH62+(BH62*(CG62-8.25)/8.25)</f>
        <v>32041.275151515147</v>
      </c>
      <c r="DN62">
        <f>BI62+(BI62*(CH62-8.25)/8.25)</f>
        <v>20606.666666666664</v>
      </c>
      <c r="DO62">
        <f>BJ62+(BJ62*(CI62-8.25)/8.25)</f>
        <v>-78660.654545454541</v>
      </c>
      <c r="DP62">
        <f>BK62+(BK62*(CJ62-8.25)/8.25)</f>
        <v>39028.352727272722</v>
      </c>
      <c r="DQ62">
        <f>BL62+(BL62*(CK62-8.25)/8.25)</f>
        <v>72649.229090909095</v>
      </c>
      <c r="DR62">
        <f>BM62+(BM62*(CL62-8.25)/8.25)</f>
        <v>80492.313939393935</v>
      </c>
      <c r="DS62" s="7" t="e">
        <f>DL62*10^8/$H62</f>
        <v>#VALUE!</v>
      </c>
      <c r="DT62" s="7">
        <f>DM62*10^8/$H62</f>
        <v>40562.126610848463</v>
      </c>
      <c r="DU62" s="7">
        <f>DN62*10^8/$H62</f>
        <v>26086.671594946147</v>
      </c>
      <c r="DV62" s="7">
        <f>DO62*10^8/$H62</f>
        <v>-99579.165119901998</v>
      </c>
      <c r="DW62" s="7">
        <f>DP62*10^8/$H62</f>
        <v>49407.302838308853</v>
      </c>
      <c r="DX62" s="7">
        <f>DQ62*10^8/$H62</f>
        <v>91969.099688800721</v>
      </c>
      <c r="DY62" s="7">
        <f>DR62*10^8/$H62</f>
        <v>101897.92427956693</v>
      </c>
      <c r="DZ62" s="7" t="e">
        <f>DS62*10^8/$H62</f>
        <v>#VALUE!</v>
      </c>
      <c r="EA62" s="7">
        <f>DY62*0.8</f>
        <v>81518.339423653553</v>
      </c>
      <c r="EB62" s="9" t="e">
        <f>F62-#REF!</f>
        <v>#REF!</v>
      </c>
      <c r="EC62" s="3" t="e">
        <f>EB62/#REF!*100</f>
        <v>#REF!</v>
      </c>
      <c r="ED62" s="3">
        <f>DX62-F62</f>
        <v>24869.099688800721</v>
      </c>
      <c r="EE62" s="11">
        <f>ED62/F62</f>
        <v>0.37062741712072611</v>
      </c>
      <c r="EF62" s="3" t="e">
        <f>F62-#REF!</f>
        <v>#REF!</v>
      </c>
    </row>
    <row r="63" spans="1:136" hidden="1" x14ac:dyDescent="0.3">
      <c r="A63">
        <v>61</v>
      </c>
      <c r="B63" s="17" t="s">
        <v>8900</v>
      </c>
      <c r="C63" s="16" t="str">
        <f>"https://finance.naver.com/item/frgn.nhn?code="&amp;B63</f>
        <v>https://finance.naver.com/item/frgn.nhn?code=285130</v>
      </c>
      <c r="D63" t="s">
        <v>55</v>
      </c>
      <c r="E63" t="s">
        <v>3619</v>
      </c>
      <c r="F63" s="18">
        <f>VALUE(LEFT(E63,FIND("/",E63)-1))</f>
        <v>295000</v>
      </c>
      <c r="G63" s="6" t="s">
        <v>3620</v>
      </c>
      <c r="H63" s="6">
        <f>VALUE(LEFT(G63,FIND("/",G63)-1)) + VALUE(MID(G63,FIND("/",G63)+1,LEN(G63)))</f>
        <v>13210066</v>
      </c>
      <c r="I63" s="1">
        <v>12628</v>
      </c>
      <c r="J63" s="1">
        <f>F63*H63/(10^8)</f>
        <v>38969.6947</v>
      </c>
      <c r="K63" t="s">
        <v>8838</v>
      </c>
      <c r="L63">
        <v>878</v>
      </c>
      <c r="M63" s="1">
        <v>13677</v>
      </c>
      <c r="N63" s="1">
        <v>11129</v>
      </c>
      <c r="O63" s="1">
        <v>12147</v>
      </c>
      <c r="P63" s="1">
        <v>21237</v>
      </c>
      <c r="Q63" s="1">
        <v>25838</v>
      </c>
      <c r="R63" s="1">
        <v>30541</v>
      </c>
      <c r="S63" t="s">
        <v>8838</v>
      </c>
      <c r="T63">
        <v>-92</v>
      </c>
      <c r="U63">
        <v>457</v>
      </c>
      <c r="V63">
        <v>412</v>
      </c>
      <c r="W63" s="1">
        <v>1063</v>
      </c>
      <c r="X63" s="1">
        <v>5614</v>
      </c>
      <c r="Y63" s="1">
        <v>6877</v>
      </c>
      <c r="Z63" s="1">
        <v>8492</v>
      </c>
      <c r="AA63" t="s">
        <v>8838</v>
      </c>
      <c r="AB63">
        <v>-99</v>
      </c>
      <c r="AC63">
        <v>-164</v>
      </c>
      <c r="AD63">
        <v>50</v>
      </c>
      <c r="AE63" s="1">
        <v>2552</v>
      </c>
      <c r="AF63" s="1">
        <v>6172</v>
      </c>
      <c r="AG63" s="1">
        <v>7198</v>
      </c>
      <c r="AH63" s="1">
        <v>8396</v>
      </c>
      <c r="AI63" t="s">
        <v>8838</v>
      </c>
      <c r="AJ63" s="1">
        <v>19124</v>
      </c>
      <c r="AK63" s="1">
        <v>19508</v>
      </c>
      <c r="AL63" s="1">
        <v>21317</v>
      </c>
      <c r="AM63" s="1">
        <v>21200</v>
      </c>
      <c r="AN63" s="1">
        <v>42590</v>
      </c>
      <c r="AO63" s="1">
        <v>50967</v>
      </c>
      <c r="AP63" s="1">
        <v>60619</v>
      </c>
      <c r="AQ63" t="s">
        <v>8838</v>
      </c>
      <c r="AR63" s="1">
        <v>11811</v>
      </c>
      <c r="AS63" s="1">
        <v>12252</v>
      </c>
      <c r="AT63" s="1">
        <v>14130</v>
      </c>
      <c r="AU63" s="1">
        <v>11610</v>
      </c>
      <c r="AV63" s="1">
        <v>13417</v>
      </c>
      <c r="AW63" s="1">
        <v>14655</v>
      </c>
      <c r="AX63" s="1">
        <v>15970</v>
      </c>
      <c r="AY63" t="s">
        <v>8838</v>
      </c>
      <c r="AZ63" s="1">
        <v>7314</v>
      </c>
      <c r="BA63" s="1">
        <v>7256</v>
      </c>
      <c r="BB63" s="1">
        <v>7187</v>
      </c>
      <c r="BC63" s="1">
        <v>9589</v>
      </c>
      <c r="BD63" s="1">
        <v>29173</v>
      </c>
      <c r="BE63" s="1">
        <v>36312</v>
      </c>
      <c r="BF63" s="1">
        <v>44649</v>
      </c>
      <c r="BG63" t="s">
        <v>8838</v>
      </c>
      <c r="BH63" s="1">
        <v>6966</v>
      </c>
      <c r="BI63" s="1">
        <v>6918</v>
      </c>
      <c r="BJ63" s="1">
        <v>7156</v>
      </c>
      <c r="BK63" s="1">
        <v>9529</v>
      </c>
      <c r="BL63" s="1">
        <v>25022</v>
      </c>
      <c r="BM63" s="1">
        <v>32144</v>
      </c>
      <c r="BN63" s="1">
        <v>40465</v>
      </c>
      <c r="BO63" t="s">
        <v>8838</v>
      </c>
      <c r="BP63">
        <v>652</v>
      </c>
      <c r="BQ63">
        <v>652</v>
      </c>
      <c r="BR63">
        <v>660</v>
      </c>
      <c r="BS63">
        <v>660</v>
      </c>
      <c r="BT63">
        <v>660</v>
      </c>
      <c r="BU63">
        <v>660</v>
      </c>
      <c r="BV63">
        <v>660</v>
      </c>
      <c r="BW63" t="s">
        <v>8838</v>
      </c>
      <c r="BX63" t="s">
        <v>8838</v>
      </c>
      <c r="BY63">
        <v>-0.85</v>
      </c>
      <c r="BZ63">
        <v>0.25</v>
      </c>
      <c r="CA63">
        <v>12</v>
      </c>
      <c r="CB63">
        <v>19.350000000000001</v>
      </c>
      <c r="CC63">
        <v>15.39</v>
      </c>
      <c r="CD63">
        <v>15.05</v>
      </c>
      <c r="CE63" t="s">
        <v>8838</v>
      </c>
      <c r="CF63" t="s">
        <v>8838</v>
      </c>
      <c r="CG63">
        <v>0.87</v>
      </c>
      <c r="CH63">
        <v>1.51</v>
      </c>
      <c r="CI63">
        <v>30.48</v>
      </c>
      <c r="CJ63">
        <v>35.630000000000003</v>
      </c>
      <c r="CK63">
        <v>25.12</v>
      </c>
      <c r="CL63">
        <v>23.08</v>
      </c>
      <c r="CM63" t="s">
        <v>8838</v>
      </c>
      <c r="CN63">
        <v>-729</v>
      </c>
      <c r="CO63">
        <v>462</v>
      </c>
      <c r="CP63">
        <v>807</v>
      </c>
      <c r="CQ63" s="1">
        <v>19267</v>
      </c>
      <c r="CR63" s="1">
        <v>46602</v>
      </c>
      <c r="CS63" s="1">
        <v>54360</v>
      </c>
      <c r="CT63" s="1">
        <v>63429</v>
      </c>
      <c r="CU63" t="s">
        <v>8838</v>
      </c>
      <c r="CV63" t="s">
        <v>8838</v>
      </c>
      <c r="CW63">
        <v>151.41</v>
      </c>
      <c r="CX63">
        <v>79.34</v>
      </c>
      <c r="CY63">
        <v>20.37</v>
      </c>
      <c r="CZ63">
        <v>6.33</v>
      </c>
      <c r="DA63">
        <v>5.43</v>
      </c>
      <c r="DB63">
        <v>4.6500000000000004</v>
      </c>
      <c r="DC63" t="s">
        <v>8838</v>
      </c>
      <c r="DD63" t="s">
        <v>8838</v>
      </c>
      <c r="DE63">
        <v>1.32</v>
      </c>
      <c r="DF63">
        <v>1.18</v>
      </c>
      <c r="DG63">
        <v>5.4</v>
      </c>
      <c r="DH63">
        <v>1.55</v>
      </c>
      <c r="DI63">
        <v>1.21</v>
      </c>
      <c r="DJ63">
        <v>0.96</v>
      </c>
      <c r="DK63" s="5">
        <f>(CL63*3+CK63*2+CJ63)/6</f>
        <v>25.851666666666663</v>
      </c>
      <c r="DL63" t="e">
        <f>BG63+(BG63*(CF63-8.25)/8.25)</f>
        <v>#VALUE!</v>
      </c>
      <c r="DM63">
        <f>BH63+(BH63*(CG63-8.25)/8.25)</f>
        <v>734.59636363636309</v>
      </c>
      <c r="DN63">
        <f>BI63+(BI63*(CH63-8.25)/8.25)</f>
        <v>1266.2036363636362</v>
      </c>
      <c r="DO63">
        <f>BJ63+(BJ63*(CI63-8.25)/8.25)</f>
        <v>26438.167272727274</v>
      </c>
      <c r="DP63">
        <f>BK63+(BK63*(CJ63-8.25)/8.25)</f>
        <v>41153.729696969698</v>
      </c>
      <c r="DQ63">
        <f>BL63+(BL63*(CK63-8.25)/8.25)</f>
        <v>76188.198787878791</v>
      </c>
      <c r="DR63">
        <f>BM63+(BM63*(CL63-8.25)/8.25)</f>
        <v>89925.275151515147</v>
      </c>
      <c r="DS63" s="7" t="e">
        <f>DL63*10^8/$H63</f>
        <v>#VALUE!</v>
      </c>
      <c r="DT63" s="7">
        <f>DM63*10^8/$H63</f>
        <v>5560.883372091881</v>
      </c>
      <c r="DU63" s="7">
        <f>DN63*10^8/$H63</f>
        <v>9585.142393411481</v>
      </c>
      <c r="DV63" s="7">
        <f>DO63*10^8/$H63</f>
        <v>200136.52674201078</v>
      </c>
      <c r="DW63" s="7">
        <f>DP63*10^8/$H63</f>
        <v>311533.1119236626</v>
      </c>
      <c r="DX63" s="7">
        <f>DQ63*10^8/$H63</f>
        <v>576743.51352884073</v>
      </c>
      <c r="DY63" s="7">
        <f>DR63*10^8/$H63</f>
        <v>680732.97401780705</v>
      </c>
      <c r="DZ63" s="7" t="e">
        <f>DS63*10^8/$H63</f>
        <v>#VALUE!</v>
      </c>
      <c r="EA63" s="7">
        <f>DY63*0.8</f>
        <v>544586.37921424571</v>
      </c>
      <c r="EB63" s="9" t="e">
        <f>F63-#REF!</f>
        <v>#REF!</v>
      </c>
      <c r="EC63" s="3" t="e">
        <f>EB63/#REF!*100</f>
        <v>#REF!</v>
      </c>
      <c r="ED63" s="3">
        <f>DX63-F63</f>
        <v>281743.51352884073</v>
      </c>
      <c r="EE63" s="11">
        <f>ED63/F63</f>
        <v>0.9550627577248838</v>
      </c>
      <c r="EF63" s="3" t="e">
        <f>F63-#REF!</f>
        <v>#REF!</v>
      </c>
    </row>
    <row r="64" spans="1:136" hidden="1" x14ac:dyDescent="0.3">
      <c r="A64">
        <v>62</v>
      </c>
      <c r="B64" s="17" t="s">
        <v>8901</v>
      </c>
      <c r="C64" s="16" t="str">
        <f>"https://finance.naver.com/item/frgn.nhn?code="&amp;B64</f>
        <v>https://finance.naver.com/item/frgn.nhn?code=282330</v>
      </c>
      <c r="D64" t="s">
        <v>56</v>
      </c>
      <c r="E64" t="s">
        <v>3621</v>
      </c>
      <c r="F64" s="18">
        <f>VALUE(LEFT(E64,FIND("/",E64)-1))</f>
        <v>174000</v>
      </c>
      <c r="G64" s="6" t="s">
        <v>3622</v>
      </c>
      <c r="H64" s="6">
        <f>VALUE(LEFT(G64,FIND("/",G64)-1)) + VALUE(MID(G64,FIND("/",G64)+1,LEN(G64)))</f>
        <v>17283906</v>
      </c>
      <c r="I64" s="1">
        <v>1038160</v>
      </c>
      <c r="J64" s="1">
        <f>F64*H64/(10^8)</f>
        <v>30073.996439999999</v>
      </c>
      <c r="K64" t="s">
        <v>8838</v>
      </c>
      <c r="L64" s="1">
        <v>9387</v>
      </c>
      <c r="M64" s="1">
        <v>57759</v>
      </c>
      <c r="N64" s="1">
        <v>59461</v>
      </c>
      <c r="O64" s="1">
        <v>61813</v>
      </c>
      <c r="P64" s="1">
        <v>67196</v>
      </c>
      <c r="Q64" s="1">
        <v>71736</v>
      </c>
      <c r="R64" s="1">
        <v>75808</v>
      </c>
      <c r="S64" t="s">
        <v>8838</v>
      </c>
      <c r="T64">
        <v>265</v>
      </c>
      <c r="U64" s="1">
        <v>1895</v>
      </c>
      <c r="V64" s="1">
        <v>1966</v>
      </c>
      <c r="W64" s="1">
        <v>1622</v>
      </c>
      <c r="X64" s="1">
        <v>2021</v>
      </c>
      <c r="Y64" s="1">
        <v>2361</v>
      </c>
      <c r="Z64" s="1">
        <v>2619</v>
      </c>
      <c r="AA64" t="s">
        <v>8838</v>
      </c>
      <c r="AB64">
        <v>280</v>
      </c>
      <c r="AC64" s="1">
        <v>1542</v>
      </c>
      <c r="AD64" s="1">
        <v>1514</v>
      </c>
      <c r="AE64" s="1">
        <v>1227</v>
      </c>
      <c r="AF64" s="1">
        <v>1568</v>
      </c>
      <c r="AG64" s="1">
        <v>1839</v>
      </c>
      <c r="AH64" s="1">
        <v>2081</v>
      </c>
      <c r="AI64" t="s">
        <v>8838</v>
      </c>
      <c r="AJ64" s="1">
        <v>12773</v>
      </c>
      <c r="AK64" s="1">
        <v>14826</v>
      </c>
      <c r="AL64" s="1">
        <v>21724</v>
      </c>
      <c r="AM64" s="1">
        <v>23712</v>
      </c>
      <c r="AN64" s="1">
        <v>25505</v>
      </c>
      <c r="AO64" s="1">
        <v>26741</v>
      </c>
      <c r="AP64" s="1">
        <v>28187</v>
      </c>
      <c r="AQ64" t="s">
        <v>8838</v>
      </c>
      <c r="AR64" s="1">
        <v>8887</v>
      </c>
      <c r="AS64" s="1">
        <v>9609</v>
      </c>
      <c r="AT64" s="1">
        <v>15498</v>
      </c>
      <c r="AU64" s="1">
        <v>16743</v>
      </c>
      <c r="AV64" s="1">
        <v>17376</v>
      </c>
      <c r="AW64" s="1">
        <v>17235</v>
      </c>
      <c r="AX64" s="1">
        <v>17105</v>
      </c>
      <c r="AY64" t="s">
        <v>8838</v>
      </c>
      <c r="AZ64" s="1">
        <v>3886</v>
      </c>
      <c r="BA64" s="1">
        <v>5217</v>
      </c>
      <c r="BB64" s="1">
        <v>6226</v>
      </c>
      <c r="BC64" s="1">
        <v>6968</v>
      </c>
      <c r="BD64" s="1">
        <v>8128</v>
      </c>
      <c r="BE64" s="1">
        <v>9505</v>
      </c>
      <c r="BF64" s="1">
        <v>11082</v>
      </c>
      <c r="BG64" t="s">
        <v>8838</v>
      </c>
      <c r="BH64" s="1">
        <v>3886</v>
      </c>
      <c r="BI64" s="1">
        <v>5217</v>
      </c>
      <c r="BJ64" s="1">
        <v>6226</v>
      </c>
      <c r="BK64" s="1">
        <v>6968</v>
      </c>
      <c r="BL64" s="1">
        <v>8171</v>
      </c>
      <c r="BM64" s="1">
        <v>9540</v>
      </c>
      <c r="BN64" s="1">
        <v>11103</v>
      </c>
      <c r="BO64" t="s">
        <v>8838</v>
      </c>
      <c r="BP64">
        <v>173</v>
      </c>
      <c r="BQ64">
        <v>173</v>
      </c>
      <c r="BR64">
        <v>173</v>
      </c>
      <c r="BS64">
        <v>173</v>
      </c>
      <c r="BT64">
        <v>171</v>
      </c>
      <c r="BU64">
        <v>171</v>
      </c>
      <c r="BV64">
        <v>171</v>
      </c>
      <c r="BW64" t="s">
        <v>8838</v>
      </c>
      <c r="BX64" t="s">
        <v>8838</v>
      </c>
      <c r="BY64">
        <v>11.17</v>
      </c>
      <c r="BZ64">
        <v>8.2799999999999994</v>
      </c>
      <c r="CA64">
        <v>5.4</v>
      </c>
      <c r="CB64">
        <v>6.37</v>
      </c>
      <c r="CC64">
        <v>7.04</v>
      </c>
      <c r="CD64">
        <v>7.58</v>
      </c>
      <c r="CE64" t="s">
        <v>8838</v>
      </c>
      <c r="CF64" t="s">
        <v>8838</v>
      </c>
      <c r="CG64">
        <v>33.880000000000003</v>
      </c>
      <c r="CH64">
        <v>26.46</v>
      </c>
      <c r="CI64">
        <v>18.600000000000001</v>
      </c>
      <c r="CJ64">
        <v>20.63</v>
      </c>
      <c r="CK64">
        <v>20.78</v>
      </c>
      <c r="CL64">
        <v>20.16</v>
      </c>
      <c r="CM64" t="s">
        <v>8838</v>
      </c>
      <c r="CN64" s="1">
        <v>1619</v>
      </c>
      <c r="CO64" s="1">
        <v>8921</v>
      </c>
      <c r="CP64" s="1">
        <v>8758</v>
      </c>
      <c r="CQ64" s="1">
        <v>7100</v>
      </c>
      <c r="CR64" s="1">
        <v>9035</v>
      </c>
      <c r="CS64" s="1">
        <v>10646</v>
      </c>
      <c r="CT64" s="1">
        <v>12036</v>
      </c>
      <c r="CU64" t="s">
        <v>8838</v>
      </c>
      <c r="CV64">
        <v>129.69999999999999</v>
      </c>
      <c r="CW64">
        <v>22.87</v>
      </c>
      <c r="CX64">
        <v>19.350000000000001</v>
      </c>
      <c r="CY64">
        <v>19.09</v>
      </c>
      <c r="CZ64">
        <v>19.260000000000002</v>
      </c>
      <c r="DA64">
        <v>16.34</v>
      </c>
      <c r="DB64">
        <v>14.46</v>
      </c>
      <c r="DC64" t="s">
        <v>8838</v>
      </c>
      <c r="DD64">
        <v>9.3000000000000007</v>
      </c>
      <c r="DE64">
        <v>6.74</v>
      </c>
      <c r="DF64">
        <v>4.6900000000000004</v>
      </c>
      <c r="DG64">
        <v>3.35</v>
      </c>
      <c r="DH64">
        <v>3.67</v>
      </c>
      <c r="DI64">
        <v>3.15</v>
      </c>
      <c r="DJ64">
        <v>2.7</v>
      </c>
      <c r="DK64" s="5">
        <f>(CL64*3+CK64*2+CJ64)/6</f>
        <v>20.445</v>
      </c>
      <c r="DL64" t="e">
        <f>BG64+(BG64*(CF64-8.25)/8.25)</f>
        <v>#VALUE!</v>
      </c>
      <c r="DM64">
        <f>BH64+(BH64*(CG64-8.25)/8.25)</f>
        <v>15958.506666666668</v>
      </c>
      <c r="DN64">
        <f>BI64+(BI64*(CH64-8.25)/8.25)</f>
        <v>16732.34181818182</v>
      </c>
      <c r="DO64">
        <f>BJ64+(BJ64*(CI64-8.25)/8.25)</f>
        <v>14036.800000000001</v>
      </c>
      <c r="DP64">
        <f>BK64+(BK64*(CJ64-8.25)/8.25)</f>
        <v>17424.22303030303</v>
      </c>
      <c r="DQ64">
        <f>BL64+(BL64*(CK64-8.25)/8.25)</f>
        <v>20581.015757575758</v>
      </c>
      <c r="DR64">
        <f>BM64+(BM64*(CL64-8.25)/8.25)</f>
        <v>23312.290909090909</v>
      </c>
      <c r="DS64" s="7" t="e">
        <f>DL64*10^8/$H64</f>
        <v>#VALUE!</v>
      </c>
      <c r="DT64" s="7">
        <f>DM64*10^8/$H64</f>
        <v>92331.598347426028</v>
      </c>
      <c r="DU64" s="7">
        <f>DN64*10^8/$H64</f>
        <v>96808.798995908786</v>
      </c>
      <c r="DV64" s="7">
        <f>DO64*10^8/$H64</f>
        <v>81213.123931592781</v>
      </c>
      <c r="DW64" s="7">
        <f>DP64*10^8/$H64</f>
        <v>100811.83634245077</v>
      </c>
      <c r="DX64" s="7">
        <f>DQ64*10^8/$H64</f>
        <v>119076.18426978114</v>
      </c>
      <c r="DY64" s="7">
        <f>DR64*10^8/$H64</f>
        <v>134878.6027249333</v>
      </c>
      <c r="DZ64" s="7" t="e">
        <f>DS64*10^8/$H64</f>
        <v>#VALUE!</v>
      </c>
      <c r="EA64" s="7">
        <f>DY64*0.8</f>
        <v>107902.88217994664</v>
      </c>
      <c r="EB64" s="9" t="e">
        <f>F64-#REF!</f>
        <v>#REF!</v>
      </c>
      <c r="EC64" s="3" t="e">
        <f>EB64/#REF!*100</f>
        <v>#REF!</v>
      </c>
      <c r="ED64" s="3">
        <f>DX64-F64</f>
        <v>-54923.815730218863</v>
      </c>
      <c r="EE64" s="11">
        <f>ED64/F64</f>
        <v>-0.31565411339206245</v>
      </c>
      <c r="EF64" s="3" t="e">
        <f>F64-#REF!</f>
        <v>#REF!</v>
      </c>
    </row>
    <row r="65" spans="1:136" hidden="1" x14ac:dyDescent="0.3">
      <c r="A65">
        <v>63</v>
      </c>
      <c r="B65" s="17" t="s">
        <v>8902</v>
      </c>
      <c r="C65" s="16" t="str">
        <f>"https://finance.naver.com/item/frgn.nhn?code="&amp;B65</f>
        <v>https://finance.naver.com/item/frgn.nhn?code=092780</v>
      </c>
      <c r="D65" t="s">
        <v>57</v>
      </c>
      <c r="E65" t="s">
        <v>3623</v>
      </c>
      <c r="F65" s="18">
        <f>VALUE(LEFT(E65,FIND("/",E65)-1))</f>
        <v>6280</v>
      </c>
      <c r="G65" s="6" t="s">
        <v>3624</v>
      </c>
      <c r="H65" s="6">
        <f>VALUE(LEFT(G65,FIND("/",G65)-1)) + VALUE(MID(G65,FIND("/",G65)+1,LEN(G65)))</f>
        <v>13168460</v>
      </c>
      <c r="I65" s="1">
        <v>285872</v>
      </c>
      <c r="J65" s="1">
        <f>F65*H65/(10^8)</f>
        <v>826.979288</v>
      </c>
      <c r="K65" s="1">
        <v>2980</v>
      </c>
      <c r="L65" s="1">
        <v>2942</v>
      </c>
      <c r="M65" s="1">
        <v>3322</v>
      </c>
      <c r="N65" s="1">
        <v>3648</v>
      </c>
      <c r="O65" s="1">
        <v>3215</v>
      </c>
      <c r="P65" t="s">
        <v>8838</v>
      </c>
      <c r="Q65" t="s">
        <v>8838</v>
      </c>
      <c r="R65" t="s">
        <v>8838</v>
      </c>
      <c r="S65">
        <v>155</v>
      </c>
      <c r="T65">
        <v>190</v>
      </c>
      <c r="U65">
        <v>174</v>
      </c>
      <c r="V65">
        <v>185</v>
      </c>
      <c r="W65">
        <v>17</v>
      </c>
      <c r="X65" t="s">
        <v>8838</v>
      </c>
      <c r="Y65" t="s">
        <v>8838</v>
      </c>
      <c r="Z65" t="s">
        <v>8838</v>
      </c>
      <c r="AA65">
        <v>92</v>
      </c>
      <c r="AB65">
        <v>94</v>
      </c>
      <c r="AC65">
        <v>117</v>
      </c>
      <c r="AD65">
        <v>100</v>
      </c>
      <c r="AE65">
        <v>-71</v>
      </c>
      <c r="AF65" t="s">
        <v>8838</v>
      </c>
      <c r="AG65" t="s">
        <v>8838</v>
      </c>
      <c r="AH65" t="s">
        <v>8838</v>
      </c>
      <c r="AI65" s="1">
        <v>2851</v>
      </c>
      <c r="AJ65" s="1">
        <v>2986</v>
      </c>
      <c r="AK65" s="1">
        <v>3176</v>
      </c>
      <c r="AL65" s="1">
        <v>3503</v>
      </c>
      <c r="AM65" s="1">
        <v>3461</v>
      </c>
      <c r="AN65" t="s">
        <v>8838</v>
      </c>
      <c r="AO65" t="s">
        <v>8838</v>
      </c>
      <c r="AP65" t="s">
        <v>8838</v>
      </c>
      <c r="AQ65" s="1">
        <v>2237</v>
      </c>
      <c r="AR65" s="1">
        <v>2123</v>
      </c>
      <c r="AS65" s="1">
        <v>2221</v>
      </c>
      <c r="AT65" s="1">
        <v>2421</v>
      </c>
      <c r="AU65" s="1">
        <v>2505</v>
      </c>
      <c r="AV65" t="s">
        <v>8838</v>
      </c>
      <c r="AW65" t="s">
        <v>8838</v>
      </c>
      <c r="AX65" t="s">
        <v>8838</v>
      </c>
      <c r="AY65">
        <v>615</v>
      </c>
      <c r="AZ65">
        <v>863</v>
      </c>
      <c r="BA65">
        <v>955</v>
      </c>
      <c r="BB65" s="1">
        <v>1082</v>
      </c>
      <c r="BC65">
        <v>956</v>
      </c>
      <c r="BD65" t="s">
        <v>8838</v>
      </c>
      <c r="BE65" t="s">
        <v>8838</v>
      </c>
      <c r="BF65" t="s">
        <v>8838</v>
      </c>
      <c r="BG65">
        <v>601</v>
      </c>
      <c r="BH65">
        <v>847</v>
      </c>
      <c r="BI65">
        <v>937</v>
      </c>
      <c r="BJ65" s="1">
        <v>1061</v>
      </c>
      <c r="BK65">
        <v>933</v>
      </c>
      <c r="BL65" t="s">
        <v>8838</v>
      </c>
      <c r="BM65" t="s">
        <v>8838</v>
      </c>
      <c r="BN65" t="s">
        <v>8838</v>
      </c>
      <c r="BO65">
        <v>49</v>
      </c>
      <c r="BP65">
        <v>66</v>
      </c>
      <c r="BQ65">
        <v>66</v>
      </c>
      <c r="BR65">
        <v>66</v>
      </c>
      <c r="BS65">
        <v>66</v>
      </c>
      <c r="BT65" t="s">
        <v>8838</v>
      </c>
      <c r="BU65" t="s">
        <v>8838</v>
      </c>
      <c r="BV65" t="s">
        <v>8838</v>
      </c>
      <c r="BW65">
        <v>3.46</v>
      </c>
      <c r="BX65">
        <v>3.22</v>
      </c>
      <c r="BY65">
        <v>3.81</v>
      </c>
      <c r="BZ65">
        <v>3</v>
      </c>
      <c r="CA65">
        <v>-2.0299999999999998</v>
      </c>
      <c r="CB65" t="s">
        <v>8838</v>
      </c>
      <c r="CC65" t="s">
        <v>8838</v>
      </c>
      <c r="CD65" t="s">
        <v>8838</v>
      </c>
      <c r="CE65">
        <v>16.559999999999999</v>
      </c>
      <c r="CF65">
        <v>12.68</v>
      </c>
      <c r="CG65">
        <v>12.88</v>
      </c>
      <c r="CH65">
        <v>9.7200000000000006</v>
      </c>
      <c r="CI65">
        <v>-7.29</v>
      </c>
      <c r="CJ65" t="s">
        <v>8838</v>
      </c>
      <c r="CK65" t="s">
        <v>8838</v>
      </c>
      <c r="CL65" t="s">
        <v>8838</v>
      </c>
      <c r="CM65">
        <v>928</v>
      </c>
      <c r="CN65">
        <v>906</v>
      </c>
      <c r="CO65">
        <v>873</v>
      </c>
      <c r="CP65">
        <v>738</v>
      </c>
      <c r="CQ65">
        <v>-552</v>
      </c>
      <c r="CR65" t="s">
        <v>8838</v>
      </c>
      <c r="CS65" t="s">
        <v>8838</v>
      </c>
      <c r="CT65" t="s">
        <v>8838</v>
      </c>
      <c r="CU65" t="s">
        <v>8838</v>
      </c>
      <c r="CV65">
        <v>4.5199999999999996</v>
      </c>
      <c r="CW65">
        <v>5.6</v>
      </c>
      <c r="CX65">
        <v>6.53</v>
      </c>
      <c r="CY65" t="s">
        <v>2</v>
      </c>
      <c r="CZ65" t="s">
        <v>8838</v>
      </c>
      <c r="DA65" t="s">
        <v>8838</v>
      </c>
      <c r="DB65" t="s">
        <v>8838</v>
      </c>
      <c r="DC65" t="s">
        <v>8838</v>
      </c>
      <c r="DD65">
        <v>0.64</v>
      </c>
      <c r="DE65">
        <v>0.68</v>
      </c>
      <c r="DF65">
        <v>0.57999999999999996</v>
      </c>
      <c r="DG65">
        <v>0.79</v>
      </c>
      <c r="DH65" t="s">
        <v>8838</v>
      </c>
      <c r="DI65" t="s">
        <v>8838</v>
      </c>
      <c r="DJ65" t="s">
        <v>8838</v>
      </c>
      <c r="DK65" s="5" t="e">
        <f>(CL65*3+CK65*2+CJ65)/6</f>
        <v>#VALUE!</v>
      </c>
      <c r="DL65">
        <f>BG65+(BG65*(CF65-8.25)/8.25)</f>
        <v>923.71878787878791</v>
      </c>
      <c r="DM65">
        <f>BH65+(BH65*(CG65-8.25)/8.25)</f>
        <v>1322.3466666666668</v>
      </c>
      <c r="DN65">
        <f>BI65+(BI65*(CH65-8.25)/8.25)</f>
        <v>1103.9563636363637</v>
      </c>
      <c r="DO65">
        <f>BJ65+(BJ65*(CI65-8.25)/8.25)</f>
        <v>-937.53818181818156</v>
      </c>
      <c r="DP65" t="e">
        <f>BK65+(BK65*(CJ65-8.25)/8.25)</f>
        <v>#VALUE!</v>
      </c>
      <c r="DQ65" t="e">
        <f>BL65+(BL65*(CK65-8.25)/8.25)</f>
        <v>#VALUE!</v>
      </c>
      <c r="DR65" t="e">
        <f>BM65+(BM65*(CL65-8.25)/8.25)</f>
        <v>#VALUE!</v>
      </c>
      <c r="DS65" s="7">
        <f>DL65*10^8/$H65</f>
        <v>7014.6303203167863</v>
      </c>
      <c r="DT65" s="7">
        <f>DM65*10^8/$H65</f>
        <v>10041.771525802311</v>
      </c>
      <c r="DU65" s="7">
        <f>DN65*10^8/$H65</f>
        <v>8383.3368794556354</v>
      </c>
      <c r="DV65" s="7">
        <f>DO65*10^8/$H65</f>
        <v>-7119.5734491214735</v>
      </c>
      <c r="DW65" s="7" t="e">
        <f>DP65*10^8/$H65</f>
        <v>#VALUE!</v>
      </c>
      <c r="DX65" s="7" t="e">
        <f>DQ65*10^8/$H65</f>
        <v>#VALUE!</v>
      </c>
      <c r="DY65" s="7" t="e">
        <f>DR65*10^8/$H65</f>
        <v>#VALUE!</v>
      </c>
      <c r="DZ65" s="7">
        <f>DS65*10^8/$H65</f>
        <v>53268.418025469844</v>
      </c>
      <c r="EA65" s="7" t="e">
        <f>DY65*0.8</f>
        <v>#VALUE!</v>
      </c>
      <c r="EB65" s="9" t="e">
        <f>F65-#REF!</f>
        <v>#REF!</v>
      </c>
      <c r="EC65" s="3" t="e">
        <f>EB65/#REF!*100</f>
        <v>#REF!</v>
      </c>
      <c r="ED65" s="3" t="e">
        <f>DX65-F65</f>
        <v>#VALUE!</v>
      </c>
      <c r="EE65" s="11" t="e">
        <f>ED65/F65</f>
        <v>#VALUE!</v>
      </c>
      <c r="EF65" s="3" t="e">
        <f>F65-#REF!</f>
        <v>#REF!</v>
      </c>
    </row>
    <row r="66" spans="1:136" x14ac:dyDescent="0.3">
      <c r="A66">
        <v>581</v>
      </c>
      <c r="B66" s="17" t="s">
        <v>9420</v>
      </c>
      <c r="C66" s="16" t="str">
        <f>"https://finance.naver.com/item/frgn.nhn?code="&amp;B66</f>
        <v>https://finance.naver.com/item/frgn.nhn?code=008930</v>
      </c>
      <c r="D66" t="s">
        <v>546</v>
      </c>
      <c r="E66" t="s">
        <v>4666</v>
      </c>
      <c r="F66" s="18">
        <f>VALUE(LEFT(E66,FIND("/",E66)-1))</f>
        <v>76400</v>
      </c>
      <c r="G66" s="6" t="s">
        <v>4667</v>
      </c>
      <c r="H66" s="6">
        <f>VALUE(LEFT(G66,FIND("/",G66)-1)) + VALUE(MID(G66,FIND("/",G66)+1,LEN(G66)))</f>
        <v>67304611</v>
      </c>
      <c r="I66" s="1">
        <v>1350946</v>
      </c>
      <c r="J66" s="1">
        <f>F66*H66/(10^8)</f>
        <v>51420.722803999997</v>
      </c>
      <c r="K66" s="1">
        <v>6653</v>
      </c>
      <c r="L66" s="1">
        <v>6523</v>
      </c>
      <c r="M66" s="1">
        <v>7080</v>
      </c>
      <c r="N66" s="1">
        <v>8166</v>
      </c>
      <c r="O66" s="1">
        <v>8574</v>
      </c>
      <c r="P66" t="s">
        <v>8838</v>
      </c>
      <c r="Q66" t="s">
        <v>8838</v>
      </c>
      <c r="R66" t="s">
        <v>8838</v>
      </c>
      <c r="S66">
        <v>151</v>
      </c>
      <c r="T66">
        <v>140</v>
      </c>
      <c r="U66">
        <v>110</v>
      </c>
      <c r="V66">
        <v>161</v>
      </c>
      <c r="W66">
        <v>252</v>
      </c>
      <c r="X66" t="s">
        <v>8838</v>
      </c>
      <c r="Y66" t="s">
        <v>8838</v>
      </c>
      <c r="Z66" t="s">
        <v>8838</v>
      </c>
      <c r="AA66">
        <v>79</v>
      </c>
      <c r="AB66">
        <v>308</v>
      </c>
      <c r="AC66">
        <v>180</v>
      </c>
      <c r="AD66">
        <v>307</v>
      </c>
      <c r="AE66">
        <v>226</v>
      </c>
      <c r="AF66" t="s">
        <v>8838</v>
      </c>
      <c r="AG66" t="s">
        <v>8838</v>
      </c>
      <c r="AH66" t="s">
        <v>8838</v>
      </c>
      <c r="AI66" s="1">
        <v>9692</v>
      </c>
      <c r="AJ66" s="1">
        <v>9388</v>
      </c>
      <c r="AK66" s="1">
        <v>9165</v>
      </c>
      <c r="AL66" s="1">
        <v>9108</v>
      </c>
      <c r="AM66" s="1">
        <v>9232</v>
      </c>
      <c r="AN66" t="s">
        <v>8838</v>
      </c>
      <c r="AO66" t="s">
        <v>8838</v>
      </c>
      <c r="AP66" t="s">
        <v>8838</v>
      </c>
      <c r="AQ66" s="1">
        <v>3217</v>
      </c>
      <c r="AR66" s="1">
        <v>2736</v>
      </c>
      <c r="AS66" s="1">
        <v>2635</v>
      </c>
      <c r="AT66" s="1">
        <v>2651</v>
      </c>
      <c r="AU66" s="1">
        <v>2645</v>
      </c>
      <c r="AV66" t="s">
        <v>8838</v>
      </c>
      <c r="AW66" t="s">
        <v>8838</v>
      </c>
      <c r="AX66" t="s">
        <v>8838</v>
      </c>
      <c r="AY66" s="1">
        <v>6476</v>
      </c>
      <c r="AZ66" s="1">
        <v>6652</v>
      </c>
      <c r="BA66" s="1">
        <v>6531</v>
      </c>
      <c r="BB66" s="1">
        <v>6457</v>
      </c>
      <c r="BC66" s="1">
        <v>6587</v>
      </c>
      <c r="BD66" t="s">
        <v>8838</v>
      </c>
      <c r="BE66" t="s">
        <v>8838</v>
      </c>
      <c r="BF66" t="s">
        <v>8838</v>
      </c>
      <c r="BG66" s="1">
        <v>6453</v>
      </c>
      <c r="BH66" s="1">
        <v>6652</v>
      </c>
      <c r="BI66" s="1">
        <v>6531</v>
      </c>
      <c r="BJ66" s="1">
        <v>6457</v>
      </c>
      <c r="BK66" s="1">
        <v>6587</v>
      </c>
      <c r="BL66" t="s">
        <v>8838</v>
      </c>
      <c r="BM66" t="s">
        <v>8838</v>
      </c>
      <c r="BN66" t="s">
        <v>8838</v>
      </c>
      <c r="BO66">
        <v>291</v>
      </c>
      <c r="BP66">
        <v>311</v>
      </c>
      <c r="BQ66">
        <v>317</v>
      </c>
      <c r="BR66">
        <v>324</v>
      </c>
      <c r="BS66">
        <v>330</v>
      </c>
      <c r="BT66" t="s">
        <v>8838</v>
      </c>
      <c r="BU66" t="s">
        <v>8838</v>
      </c>
      <c r="BV66" t="s">
        <v>8838</v>
      </c>
      <c r="BW66">
        <v>0.84</v>
      </c>
      <c r="BX66">
        <v>3.23</v>
      </c>
      <c r="BY66">
        <v>1.94</v>
      </c>
      <c r="BZ66">
        <v>3.36</v>
      </c>
      <c r="CA66">
        <v>2.46</v>
      </c>
      <c r="CB66" t="s">
        <v>8838</v>
      </c>
      <c r="CC66" t="s">
        <v>8838</v>
      </c>
      <c r="CD66" t="s">
        <v>8838</v>
      </c>
      <c r="CE66">
        <v>1.29</v>
      </c>
      <c r="CF66">
        <v>4.59</v>
      </c>
      <c r="CG66">
        <v>2.73</v>
      </c>
      <c r="CH66">
        <v>4.7300000000000004</v>
      </c>
      <c r="CI66">
        <v>3.47</v>
      </c>
      <c r="CJ66" t="s">
        <v>8838</v>
      </c>
      <c r="CK66" t="s">
        <v>8838</v>
      </c>
      <c r="CL66" t="s">
        <v>8838</v>
      </c>
      <c r="CM66">
        <v>118</v>
      </c>
      <c r="CN66">
        <v>447</v>
      </c>
      <c r="CO66">
        <v>268</v>
      </c>
      <c r="CP66">
        <v>457</v>
      </c>
      <c r="CQ66">
        <v>336</v>
      </c>
      <c r="CR66" t="s">
        <v>8838</v>
      </c>
      <c r="CS66" t="s">
        <v>8838</v>
      </c>
      <c r="CT66" t="s">
        <v>8838</v>
      </c>
      <c r="CU66">
        <v>450.91</v>
      </c>
      <c r="CV66">
        <v>235.03</v>
      </c>
      <c r="CW66">
        <v>284.23</v>
      </c>
      <c r="CX66">
        <v>82.36</v>
      </c>
      <c r="CY66">
        <v>226.62</v>
      </c>
      <c r="CZ66" t="s">
        <v>8838</v>
      </c>
      <c r="DA66" t="s">
        <v>8838</v>
      </c>
      <c r="DB66" t="s">
        <v>8838</v>
      </c>
      <c r="DC66">
        <v>5.43</v>
      </c>
      <c r="DD66">
        <v>10.4</v>
      </c>
      <c r="DE66">
        <v>7.66</v>
      </c>
      <c r="DF66">
        <v>3.83</v>
      </c>
      <c r="DG66">
        <v>7.59</v>
      </c>
      <c r="DH66" t="s">
        <v>8838</v>
      </c>
      <c r="DI66" t="s">
        <v>8838</v>
      </c>
      <c r="DJ66" t="s">
        <v>8838</v>
      </c>
      <c r="DK66" s="5" t="e">
        <f>(CL66*3+CK66*2+CJ66)/6</f>
        <v>#VALUE!</v>
      </c>
      <c r="DL66">
        <f>BG66+(BG66*(CF66-8.25)/8.25)</f>
        <v>3590.2145454545457</v>
      </c>
      <c r="DM66">
        <f>BH66+(BH66*(CG66-8.25)/8.25)</f>
        <v>2201.2072727272734</v>
      </c>
      <c r="DN66">
        <f>BI66+(BI66*(CH66-8.25)/8.25)</f>
        <v>3744.44</v>
      </c>
      <c r="DO66">
        <f>BJ66+(BJ66*(CI66-8.25)/8.25)</f>
        <v>2715.8533333333339</v>
      </c>
      <c r="DP66" t="e">
        <f>BK66+(BK66*(CJ66-8.25)/8.25)</f>
        <v>#VALUE!</v>
      </c>
      <c r="DQ66" t="e">
        <f>BL66+(BL66*(CK66-8.25)/8.25)</f>
        <v>#VALUE!</v>
      </c>
      <c r="DR66" t="e">
        <f>BM66+(BM66*(CL66-8.25)/8.25)</f>
        <v>#VALUE!</v>
      </c>
      <c r="DS66" s="7">
        <f>DL66*10^8/$H66</f>
        <v>5334.2772391248882</v>
      </c>
      <c r="DT66" s="7">
        <f>DM66*10^8/$H66</f>
        <v>3270.514813208375</v>
      </c>
      <c r="DU66" s="7">
        <f>DN66*10^8/$H66</f>
        <v>5563.4226903116642</v>
      </c>
      <c r="DV66" s="7">
        <f>DO66*10^8/$H66</f>
        <v>4035.1668228694375</v>
      </c>
      <c r="DW66" s="7" t="e">
        <f>DP66*10^8/$H66</f>
        <v>#VALUE!</v>
      </c>
      <c r="DX66" s="7" t="e">
        <f>DQ66*10^8/$H66</f>
        <v>#VALUE!</v>
      </c>
      <c r="DY66" s="7" t="e">
        <f>DR66*10^8/$H66</f>
        <v>#VALUE!</v>
      </c>
      <c r="DZ66" s="7">
        <f>DS66*10^8/$H66</f>
        <v>7925.5747264104812</v>
      </c>
      <c r="EA66" s="7" t="e">
        <f>DY66*0.8</f>
        <v>#VALUE!</v>
      </c>
      <c r="EB66" s="9" t="e">
        <f>F66-#REF!</f>
        <v>#REF!</v>
      </c>
      <c r="EC66" s="3" t="e">
        <f>EB66/#REF!*100</f>
        <v>#REF!</v>
      </c>
      <c r="ED66" s="3" t="e">
        <f>DX66-F66</f>
        <v>#VALUE!</v>
      </c>
      <c r="EE66" s="11" t="e">
        <f>ED66/F66</f>
        <v>#VALUE!</v>
      </c>
      <c r="EF66" s="3" t="e">
        <f>F66-#REF!</f>
        <v>#REF!</v>
      </c>
    </row>
    <row r="67" spans="1:136" x14ac:dyDescent="0.3">
      <c r="A67">
        <v>397</v>
      </c>
      <c r="B67" s="17" t="s">
        <v>9236</v>
      </c>
      <c r="C67" s="16" t="str">
        <f>"https://finance.naver.com/item/frgn.nhn?code="&amp;B67</f>
        <v>https://finance.naver.com/item/frgn.nhn?code=028050</v>
      </c>
      <c r="D67" t="s">
        <v>376</v>
      </c>
      <c r="E67" t="s">
        <v>4291</v>
      </c>
      <c r="F67" s="18">
        <f>VALUE(LEFT(E67,FIND("/",E67)-1))</f>
        <v>24650</v>
      </c>
      <c r="G67" s="6" t="s">
        <v>4292</v>
      </c>
      <c r="H67" s="6">
        <f>VALUE(LEFT(G67,FIND("/",G67)-1)) + VALUE(MID(G67,FIND("/",G67)+1,LEN(G67)))</f>
        <v>196000000</v>
      </c>
      <c r="I67" s="1">
        <v>9817565</v>
      </c>
      <c r="J67" s="1">
        <f>F67*H67/(10^8)</f>
        <v>48314</v>
      </c>
      <c r="K67" s="1">
        <v>70105</v>
      </c>
      <c r="L67" s="1">
        <v>55134</v>
      </c>
      <c r="M67" s="1">
        <v>54670</v>
      </c>
      <c r="N67" s="1">
        <v>63921</v>
      </c>
      <c r="O67" s="1">
        <v>67492</v>
      </c>
      <c r="P67" s="1">
        <v>68930</v>
      </c>
      <c r="Q67" s="1">
        <v>74318</v>
      </c>
      <c r="R67" s="1">
        <v>78402</v>
      </c>
      <c r="S67">
        <v>712</v>
      </c>
      <c r="T67">
        <v>217</v>
      </c>
      <c r="U67" s="1">
        <v>1964</v>
      </c>
      <c r="V67" s="1">
        <v>4227</v>
      </c>
      <c r="W67" s="1">
        <v>3612</v>
      </c>
      <c r="X67" s="1">
        <v>4622</v>
      </c>
      <c r="Y67" s="1">
        <v>4789</v>
      </c>
      <c r="Z67" s="1">
        <v>5275</v>
      </c>
      <c r="AA67">
        <v>103</v>
      </c>
      <c r="AB67">
        <v>-712</v>
      </c>
      <c r="AC67">
        <v>629</v>
      </c>
      <c r="AD67" s="1">
        <v>3238</v>
      </c>
      <c r="AE67" s="1">
        <v>2521</v>
      </c>
      <c r="AF67" s="1">
        <v>3568</v>
      </c>
      <c r="AG67" s="1">
        <v>3716</v>
      </c>
      <c r="AH67" s="1">
        <v>4112</v>
      </c>
      <c r="AI67" s="1">
        <v>55094</v>
      </c>
      <c r="AJ67" s="1">
        <v>50728</v>
      </c>
      <c r="AK67" s="1">
        <v>46196</v>
      </c>
      <c r="AL67" s="1">
        <v>45657</v>
      </c>
      <c r="AM67" s="1">
        <v>47556</v>
      </c>
      <c r="AN67" s="1">
        <v>50366</v>
      </c>
      <c r="AO67" s="1">
        <v>54596</v>
      </c>
      <c r="AP67" s="1">
        <v>59294</v>
      </c>
      <c r="AQ67" s="1">
        <v>45227</v>
      </c>
      <c r="AR67" s="1">
        <v>40967</v>
      </c>
      <c r="AS67" s="1">
        <v>36218</v>
      </c>
      <c r="AT67" s="1">
        <v>32705</v>
      </c>
      <c r="AU67" s="1">
        <v>31738</v>
      </c>
      <c r="AV67" s="1">
        <v>30939</v>
      </c>
      <c r="AW67" s="1">
        <v>31580</v>
      </c>
      <c r="AX67" s="1">
        <v>32320</v>
      </c>
      <c r="AY67" s="1">
        <v>9867</v>
      </c>
      <c r="AZ67" s="1">
        <v>9761</v>
      </c>
      <c r="BA67" s="1">
        <v>9979</v>
      </c>
      <c r="BB67" s="1">
        <v>12952</v>
      </c>
      <c r="BC67" s="1">
        <v>15817</v>
      </c>
      <c r="BD67" s="1">
        <v>19427</v>
      </c>
      <c r="BE67" s="1">
        <v>23016</v>
      </c>
      <c r="BF67" s="1">
        <v>26974</v>
      </c>
      <c r="BG67" s="1">
        <v>10015</v>
      </c>
      <c r="BH67" s="1">
        <v>9976</v>
      </c>
      <c r="BI67" s="1">
        <v>10191</v>
      </c>
      <c r="BJ67" s="1">
        <v>13152</v>
      </c>
      <c r="BK67" s="1">
        <v>16007</v>
      </c>
      <c r="BL67" s="1">
        <v>19642</v>
      </c>
      <c r="BM67" s="1">
        <v>23199</v>
      </c>
      <c r="BN67" s="1">
        <v>27076</v>
      </c>
      <c r="BO67" s="1">
        <v>9800</v>
      </c>
      <c r="BP67" s="1">
        <v>9800</v>
      </c>
      <c r="BQ67" s="1">
        <v>9800</v>
      </c>
      <c r="BR67" s="1">
        <v>9800</v>
      </c>
      <c r="BS67" s="1">
        <v>9800</v>
      </c>
      <c r="BT67" s="1">
        <v>9800</v>
      </c>
      <c r="BU67" s="1">
        <v>9800</v>
      </c>
      <c r="BV67" s="1">
        <v>9800</v>
      </c>
      <c r="BW67">
        <v>0.18</v>
      </c>
      <c r="BX67">
        <v>-1.35</v>
      </c>
      <c r="BY67">
        <v>1.3</v>
      </c>
      <c r="BZ67">
        <v>7.05</v>
      </c>
      <c r="CA67">
        <v>5.41</v>
      </c>
      <c r="CB67">
        <v>7.29</v>
      </c>
      <c r="CC67">
        <v>7.08</v>
      </c>
      <c r="CD67">
        <v>7.22</v>
      </c>
      <c r="CE67">
        <v>7.86</v>
      </c>
      <c r="CF67">
        <v>-6.45</v>
      </c>
      <c r="CG67">
        <v>6.08</v>
      </c>
      <c r="CH67">
        <v>27.49</v>
      </c>
      <c r="CI67">
        <v>17.32</v>
      </c>
      <c r="CJ67">
        <v>20.14</v>
      </c>
      <c r="CK67">
        <v>17.16</v>
      </c>
      <c r="CL67">
        <v>16.18</v>
      </c>
      <c r="CM67">
        <v>150</v>
      </c>
      <c r="CN67">
        <v>-329</v>
      </c>
      <c r="CO67">
        <v>313</v>
      </c>
      <c r="CP67" s="1">
        <v>1637</v>
      </c>
      <c r="CQ67" s="1">
        <v>1288</v>
      </c>
      <c r="CR67" s="1">
        <v>1831</v>
      </c>
      <c r="CS67" s="1">
        <v>1875</v>
      </c>
      <c r="CT67" s="1">
        <v>2075</v>
      </c>
      <c r="CU67">
        <v>68.5</v>
      </c>
      <c r="CV67" t="s">
        <v>2</v>
      </c>
      <c r="CW67">
        <v>56.23</v>
      </c>
      <c r="CX67">
        <v>11.73</v>
      </c>
      <c r="CY67">
        <v>10.29</v>
      </c>
      <c r="CZ67">
        <v>13.46</v>
      </c>
      <c r="DA67">
        <v>13.15</v>
      </c>
      <c r="DB67">
        <v>11.88</v>
      </c>
      <c r="DC67">
        <v>2.02</v>
      </c>
      <c r="DD67">
        <v>2.44</v>
      </c>
      <c r="DE67">
        <v>3.39</v>
      </c>
      <c r="DF67">
        <v>2.86</v>
      </c>
      <c r="DG67">
        <v>1.62</v>
      </c>
      <c r="DH67">
        <v>2.46</v>
      </c>
      <c r="DI67">
        <v>2.08</v>
      </c>
      <c r="DJ67">
        <v>1.78</v>
      </c>
      <c r="DK67" s="5">
        <f>(CL67*3+CK67*2+CJ67)/6</f>
        <v>17.166666666666668</v>
      </c>
      <c r="DL67">
        <f>BG67+(BG67*(CF67-8.25)/8.25)</f>
        <v>-7829.9090909090919</v>
      </c>
      <c r="DM67">
        <f>BH67+(BH67*(CG67-8.25)/8.25)</f>
        <v>7352.009696969697</v>
      </c>
      <c r="DN67">
        <f>BI67+(BI67*(CH67-8.25)/8.25)</f>
        <v>33957.647272727278</v>
      </c>
      <c r="DO67">
        <f>BJ67+(BJ67*(CI67-8.25)/8.25)</f>
        <v>27611.229090909092</v>
      </c>
      <c r="DP67">
        <f>BK67+(BK67*(CJ67-8.25)/8.25)</f>
        <v>39076.482424242422</v>
      </c>
      <c r="DQ67">
        <f>BL67+(BL67*(CK67-8.25)/8.25)</f>
        <v>40855.360000000001</v>
      </c>
      <c r="DR67">
        <f>BM67+(BM67*(CL67-8.25)/8.25)</f>
        <v>45498.16</v>
      </c>
      <c r="DS67" s="7">
        <f>DL67*10^8/$H67</f>
        <v>-3994.8515769944347</v>
      </c>
      <c r="DT67" s="7">
        <f>DM67*10^8/$H67</f>
        <v>3751.0253555967843</v>
      </c>
      <c r="DU67" s="7">
        <f>DN67*10^8/$H67</f>
        <v>17325.330241187385</v>
      </c>
      <c r="DV67" s="7">
        <f>DO67*10^8/$H67</f>
        <v>14087.361781076068</v>
      </c>
      <c r="DW67" s="7">
        <f>DP67*10^8/$H67</f>
        <v>19936.980828695112</v>
      </c>
      <c r="DX67" s="7">
        <f>DQ67*10^8/$H67</f>
        <v>20844.571428571428</v>
      </c>
      <c r="DY67" s="7">
        <f>DR67*10^8/$H67</f>
        <v>23213.34693877551</v>
      </c>
      <c r="DZ67" s="7">
        <f>DS67*10^8/$H67</f>
        <v>-2038.1895800992015</v>
      </c>
      <c r="EA67" s="7">
        <f>DY67*0.8</f>
        <v>18570.67755102041</v>
      </c>
      <c r="EB67" s="9" t="e">
        <f>F67-#REF!</f>
        <v>#REF!</v>
      </c>
      <c r="EC67" s="3" t="e">
        <f>EB67/#REF!*100</f>
        <v>#REF!</v>
      </c>
      <c r="ED67" s="3">
        <f>DX67-F67</f>
        <v>-3805.4285714285725</v>
      </c>
      <c r="EE67" s="11">
        <f>ED67/F67</f>
        <v>-0.1543784410315851</v>
      </c>
      <c r="EF67" s="3" t="e">
        <f>F67-#REF!</f>
        <v>#REF!</v>
      </c>
    </row>
    <row r="68" spans="1:136" x14ac:dyDescent="0.3">
      <c r="A68">
        <v>1160</v>
      </c>
      <c r="B68" s="17" t="s">
        <v>9999</v>
      </c>
      <c r="C68" s="16" t="str">
        <f>"https://finance.naver.com/item/frgn.nhn?code="&amp;B68</f>
        <v>https://finance.naver.com/item/frgn.nhn?code=263750</v>
      </c>
      <c r="D68" t="s">
        <v>6169</v>
      </c>
      <c r="E68" t="s">
        <v>6170</v>
      </c>
      <c r="F68" s="18">
        <f>VALUE(LEFT(E68,FIND("/",E68)-1))</f>
        <v>70300</v>
      </c>
      <c r="G68" s="6" t="s">
        <v>6171</v>
      </c>
      <c r="H68" s="6">
        <f>VALUE(LEFT(G68,FIND("/",G68)-1)) + VALUE(MID(G68,FIND("/",G68)+1,LEN(G68)))</f>
        <v>66221500</v>
      </c>
      <c r="I68" s="1">
        <v>108380</v>
      </c>
      <c r="J68" s="1">
        <f>F68*H68/(10^8)</f>
        <v>46553.714500000002</v>
      </c>
      <c r="K68">
        <v>927</v>
      </c>
      <c r="L68">
        <v>524</v>
      </c>
      <c r="M68" s="1">
        <v>4048</v>
      </c>
      <c r="N68" s="1">
        <v>5359</v>
      </c>
      <c r="O68" s="1">
        <v>4888</v>
      </c>
      <c r="P68" s="1">
        <v>5096</v>
      </c>
      <c r="Q68" s="1">
        <v>8432</v>
      </c>
      <c r="R68" s="1">
        <v>9580</v>
      </c>
      <c r="S68">
        <v>596</v>
      </c>
      <c r="T68">
        <v>217</v>
      </c>
      <c r="U68" s="1">
        <v>1681</v>
      </c>
      <c r="V68" s="1">
        <v>1506</v>
      </c>
      <c r="W68" s="1">
        <v>1573</v>
      </c>
      <c r="X68" s="1">
        <v>1225</v>
      </c>
      <c r="Y68" s="1">
        <v>3378</v>
      </c>
      <c r="Z68" s="1">
        <v>3865</v>
      </c>
      <c r="AA68">
        <v>509</v>
      </c>
      <c r="AB68">
        <v>147</v>
      </c>
      <c r="AC68" s="1">
        <v>1464</v>
      </c>
      <c r="AD68" s="1">
        <v>1577</v>
      </c>
      <c r="AE68" s="1">
        <v>1009</v>
      </c>
      <c r="AF68" s="1">
        <v>1056</v>
      </c>
      <c r="AG68" s="1">
        <v>2641</v>
      </c>
      <c r="AH68" s="1">
        <v>3036</v>
      </c>
      <c r="AI68" s="1">
        <v>1017</v>
      </c>
      <c r="AJ68" s="1">
        <v>2966</v>
      </c>
      <c r="AK68" s="1">
        <v>7125</v>
      </c>
      <c r="AL68" s="1">
        <v>8674</v>
      </c>
      <c r="AM68" s="1">
        <v>8972</v>
      </c>
      <c r="AN68" s="1">
        <v>10201</v>
      </c>
      <c r="AO68" s="1">
        <v>13216</v>
      </c>
      <c r="AP68" s="1">
        <v>16585</v>
      </c>
      <c r="AQ68">
        <v>231</v>
      </c>
      <c r="AR68">
        <v>214</v>
      </c>
      <c r="AS68" s="1">
        <v>3045</v>
      </c>
      <c r="AT68" s="1">
        <v>2784</v>
      </c>
      <c r="AU68" s="1">
        <v>2603</v>
      </c>
      <c r="AV68" s="1">
        <v>2781</v>
      </c>
      <c r="AW68" s="1">
        <v>3116</v>
      </c>
      <c r="AX68" s="1">
        <v>3281</v>
      </c>
      <c r="AY68">
        <v>785</v>
      </c>
      <c r="AZ68" s="1">
        <v>2752</v>
      </c>
      <c r="BA68" s="1">
        <v>4080</v>
      </c>
      <c r="BB68" s="1">
        <v>5890</v>
      </c>
      <c r="BC68" s="1">
        <v>6369</v>
      </c>
      <c r="BD68" s="1">
        <v>7421</v>
      </c>
      <c r="BE68" s="1">
        <v>10100</v>
      </c>
      <c r="BF68" s="1">
        <v>13303</v>
      </c>
      <c r="BG68">
        <v>785</v>
      </c>
      <c r="BH68" s="1">
        <v>2752</v>
      </c>
      <c r="BI68" s="1">
        <v>4080</v>
      </c>
      <c r="BJ68" s="1">
        <v>5890</v>
      </c>
      <c r="BK68" s="1">
        <v>6369</v>
      </c>
      <c r="BL68" s="1">
        <v>7287</v>
      </c>
      <c r="BM68" s="1">
        <v>9900</v>
      </c>
      <c r="BN68" s="1">
        <v>12848</v>
      </c>
      <c r="BO68">
        <v>51</v>
      </c>
      <c r="BP68">
        <v>60</v>
      </c>
      <c r="BQ68">
        <v>65</v>
      </c>
      <c r="BR68">
        <v>65</v>
      </c>
      <c r="BS68">
        <v>65</v>
      </c>
      <c r="BT68">
        <v>68</v>
      </c>
      <c r="BU68">
        <v>68</v>
      </c>
      <c r="BV68">
        <v>68</v>
      </c>
      <c r="BW68">
        <v>69.66</v>
      </c>
      <c r="BX68">
        <v>7.4</v>
      </c>
      <c r="BY68">
        <v>29.02</v>
      </c>
      <c r="BZ68">
        <v>19.96</v>
      </c>
      <c r="CA68">
        <v>11.43</v>
      </c>
      <c r="CB68">
        <v>11.02</v>
      </c>
      <c r="CC68">
        <v>22.56</v>
      </c>
      <c r="CD68">
        <v>20.38</v>
      </c>
      <c r="CE68">
        <v>101.54</v>
      </c>
      <c r="CF68">
        <v>8.33</v>
      </c>
      <c r="CG68">
        <v>42.87</v>
      </c>
      <c r="CH68">
        <v>31.62</v>
      </c>
      <c r="CI68">
        <v>16.45</v>
      </c>
      <c r="CJ68">
        <v>15.33</v>
      </c>
      <c r="CK68">
        <v>31.44</v>
      </c>
      <c r="CL68">
        <v>27.98</v>
      </c>
      <c r="CM68" s="1">
        <v>1034</v>
      </c>
      <c r="CN68">
        <v>259</v>
      </c>
      <c r="CO68" s="1">
        <v>2319</v>
      </c>
      <c r="CP68" s="1">
        <v>2424</v>
      </c>
      <c r="CQ68" s="1">
        <v>1543</v>
      </c>
      <c r="CR68" s="1">
        <v>1582</v>
      </c>
      <c r="CS68" s="1">
        <v>4080</v>
      </c>
      <c r="CT68" s="1">
        <v>4805</v>
      </c>
      <c r="CU68" t="s">
        <v>8838</v>
      </c>
      <c r="CV68">
        <v>191.31</v>
      </c>
      <c r="CW68">
        <v>17.93</v>
      </c>
      <c r="CX68">
        <v>15.28</v>
      </c>
      <c r="CY68">
        <v>33.729999999999997</v>
      </c>
      <c r="CZ68">
        <v>44.44</v>
      </c>
      <c r="DA68">
        <v>17.23</v>
      </c>
      <c r="DB68">
        <v>14.63</v>
      </c>
      <c r="DC68" t="s">
        <v>8838</v>
      </c>
      <c r="DD68">
        <v>10.69</v>
      </c>
      <c r="DE68">
        <v>6.23</v>
      </c>
      <c r="DF68">
        <v>3.94</v>
      </c>
      <c r="DG68">
        <v>4.8600000000000003</v>
      </c>
      <c r="DH68">
        <v>5.87</v>
      </c>
      <c r="DI68">
        <v>4.42</v>
      </c>
      <c r="DJ68">
        <v>3.45</v>
      </c>
      <c r="DK68" s="5">
        <f>(CL68*3+CK68*2+CJ68)/6</f>
        <v>27.025000000000002</v>
      </c>
      <c r="DL68">
        <f>BG68+(BG68*(CF68-8.25)/8.25)</f>
        <v>792.61212121212122</v>
      </c>
      <c r="DM68">
        <f>BH68+(BH68*(CG68-8.25)/8.25)</f>
        <v>14300.392727272727</v>
      </c>
      <c r="DN68">
        <f>BI68+(BI68*(CH68-8.25)/8.25)</f>
        <v>15637.527272727273</v>
      </c>
      <c r="DO68">
        <f>BJ68+(BJ68*(CI68-8.25)/8.25)</f>
        <v>11744.303030303028</v>
      </c>
      <c r="DP68">
        <f>BK68+(BK68*(CJ68-8.25)/8.25)</f>
        <v>11834.76</v>
      </c>
      <c r="DQ68">
        <f>BL68+(BL68*(CK68-8.25)/8.25)</f>
        <v>27770.094545454544</v>
      </c>
      <c r="DR68">
        <f>BM68+(BM68*(CL68-8.25)/8.25)</f>
        <v>33576</v>
      </c>
      <c r="DS68" s="7">
        <f>DL68*10^8/$H68</f>
        <v>1196.9105520293579</v>
      </c>
      <c r="DT68" s="7">
        <f>DM68*10^8/$H68</f>
        <v>21594.788289713655</v>
      </c>
      <c r="DU68" s="7">
        <f>DN68*10^8/$H68</f>
        <v>23613.973215235645</v>
      </c>
      <c r="DV68" s="7">
        <f>DO68*10^8/$H68</f>
        <v>17734.879201321364</v>
      </c>
      <c r="DW68" s="7">
        <f>DP68*10^8/$H68</f>
        <v>17871.476786240117</v>
      </c>
      <c r="DX68" s="7">
        <f>DQ68*10^8/$H68</f>
        <v>41935.163874956845</v>
      </c>
      <c r="DY68" s="7">
        <f>DR68*10^8/$H68</f>
        <v>50702.566387049526</v>
      </c>
      <c r="DZ68" s="7">
        <f>DS68*10^8/$H68</f>
        <v>1807.4349750902018</v>
      </c>
      <c r="EA68" s="7">
        <f>DY68*0.8</f>
        <v>40562.053109639623</v>
      </c>
      <c r="EB68" s="9" t="e">
        <f>F68-#REF!</f>
        <v>#REF!</v>
      </c>
      <c r="EC68" s="3" t="e">
        <f>EB68/#REF!*100</f>
        <v>#REF!</v>
      </c>
      <c r="ED68" s="3">
        <f>DX68-F68</f>
        <v>-28364.836125043155</v>
      </c>
      <c r="EE68" s="11">
        <f>ED68/F68</f>
        <v>-0.40348273293091258</v>
      </c>
      <c r="EF68" s="3" t="e">
        <f>F68-#REF!</f>
        <v>#REF!</v>
      </c>
    </row>
    <row r="69" spans="1:136" x14ac:dyDescent="0.3">
      <c r="A69">
        <v>277</v>
      </c>
      <c r="B69" s="17" t="s">
        <v>9116</v>
      </c>
      <c r="C69" s="16" t="str">
        <f>"https://finance.naver.com/item/frgn.nhn?code="&amp;B69</f>
        <v>https://finance.naver.com/item/frgn.nhn?code=088980</v>
      </c>
      <c r="D69" t="s">
        <v>265</v>
      </c>
      <c r="E69" t="s">
        <v>4053</v>
      </c>
      <c r="F69" s="18">
        <f>VALUE(LEFT(E69,FIND("/",E69)-1))</f>
        <v>12250</v>
      </c>
      <c r="G69" s="6" t="s">
        <v>4054</v>
      </c>
      <c r="H69" s="6">
        <f>VALUE(LEFT(G69,FIND("/",G69)-1)) + VALUE(MID(G69,FIND("/",G69)+1,LEN(G69)))</f>
        <v>372192485</v>
      </c>
      <c r="I69">
        <v>0</v>
      </c>
      <c r="J69" s="1">
        <f>F69*H69/(10^8)</f>
        <v>45593.579412500003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 s="5">
        <f>(CL69*3+CK69*2+CJ69)/6</f>
        <v>0</v>
      </c>
      <c r="DL69">
        <f>BG69+(BG69*(CF69-8.25)/8.25)</f>
        <v>0</v>
      </c>
      <c r="DM69">
        <f>BH69+(BH69*(CG69-8.25)/8.25)</f>
        <v>0</v>
      </c>
      <c r="DN69">
        <f>BI69+(BI69*(CH69-8.25)/8.25)</f>
        <v>0</v>
      </c>
      <c r="DO69">
        <f>BJ69+(BJ69*(CI69-8.25)/8.25)</f>
        <v>0</v>
      </c>
      <c r="DP69">
        <f>BK69+(BK69*(CJ69-8.25)/8.25)</f>
        <v>0</v>
      </c>
      <c r="DQ69">
        <f>BL69+(BL69*(CK69-8.25)/8.25)</f>
        <v>0</v>
      </c>
      <c r="DR69">
        <f>BM69+(BM69*(CL69-8.25)/8.25)</f>
        <v>0</v>
      </c>
      <c r="DS69" s="7">
        <f>DL69*10^8/$H69</f>
        <v>0</v>
      </c>
      <c r="DT69" s="7">
        <f>DM69*10^8/$H69</f>
        <v>0</v>
      </c>
      <c r="DU69" s="7">
        <f>DN69*10^8/$H69</f>
        <v>0</v>
      </c>
      <c r="DV69" s="7">
        <f>DO69*10^8/$H69</f>
        <v>0</v>
      </c>
      <c r="DW69" s="7">
        <f>DP69*10^8/$H69</f>
        <v>0</v>
      </c>
      <c r="DX69" s="7">
        <f>DQ69*10^8/$H69</f>
        <v>0</v>
      </c>
      <c r="DY69" s="7">
        <f>DR69*10^8/$H69</f>
        <v>0</v>
      </c>
      <c r="DZ69" s="7">
        <f>DS69*10^8/$H69</f>
        <v>0</v>
      </c>
      <c r="EA69" s="7">
        <f>DY69*0.8</f>
        <v>0</v>
      </c>
      <c r="EB69" s="9" t="e">
        <f>F69-#REF!</f>
        <v>#REF!</v>
      </c>
      <c r="EC69" s="3" t="e">
        <f>EB69/#REF!*100</f>
        <v>#REF!</v>
      </c>
      <c r="ED69" s="3">
        <f>DX69-F69</f>
        <v>-12250</v>
      </c>
      <c r="EE69" s="11">
        <f>ED69/F69</f>
        <v>-1</v>
      </c>
      <c r="EF69" s="3" t="e">
        <f>F69-#REF!</f>
        <v>#REF!</v>
      </c>
    </row>
    <row r="70" spans="1:136" x14ac:dyDescent="0.3">
      <c r="A70">
        <v>131</v>
      </c>
      <c r="B70" s="17" t="s">
        <v>8970</v>
      </c>
      <c r="C70" s="16" t="str">
        <f>"https://finance.naver.com/item/frgn.nhn?code="&amp;B70</f>
        <v>https://finance.naver.com/item/frgn.nhn?code=180640</v>
      </c>
      <c r="D70" t="s">
        <v>125</v>
      </c>
      <c r="E70" t="s">
        <v>3759</v>
      </c>
      <c r="F70" s="18">
        <f>VALUE(LEFT(E70,FIND("/",E70)-1))</f>
        <v>66900</v>
      </c>
      <c r="G70" s="6" t="s">
        <v>3760</v>
      </c>
      <c r="H70" s="6">
        <f>VALUE(LEFT(G70,FIND("/",G70)-1)) + VALUE(MID(G70,FIND("/",G70)+1,LEN(G70)))</f>
        <v>67275531</v>
      </c>
      <c r="I70" s="1">
        <v>11361000</v>
      </c>
      <c r="J70" s="1">
        <f>F70*H70/(10^8)</f>
        <v>45007.330239000003</v>
      </c>
      <c r="K70" s="1">
        <v>9910</v>
      </c>
      <c r="L70" s="1">
        <v>11497</v>
      </c>
      <c r="M70" s="1">
        <v>13049</v>
      </c>
      <c r="N70" s="1">
        <v>12035</v>
      </c>
      <c r="O70" s="1">
        <v>4088</v>
      </c>
      <c r="P70" s="1">
        <v>3672</v>
      </c>
      <c r="Q70" s="1">
        <v>9217</v>
      </c>
      <c r="R70" s="1">
        <v>11549</v>
      </c>
      <c r="S70">
        <v>990</v>
      </c>
      <c r="T70" s="1">
        <v>1153</v>
      </c>
      <c r="U70" s="1">
        <v>1088</v>
      </c>
      <c r="V70">
        <v>-39</v>
      </c>
      <c r="W70" s="1">
        <v>-2211</v>
      </c>
      <c r="X70" s="1">
        <v>-2256</v>
      </c>
      <c r="Y70">
        <v>-236</v>
      </c>
      <c r="Z70">
        <v>522</v>
      </c>
      <c r="AA70" s="1">
        <v>-4229</v>
      </c>
      <c r="AB70" s="1">
        <v>2294</v>
      </c>
      <c r="AC70">
        <v>-128</v>
      </c>
      <c r="AD70" s="1">
        <v>-2606</v>
      </c>
      <c r="AE70" s="1">
        <v>-3415</v>
      </c>
      <c r="AF70" s="1">
        <v>-2167</v>
      </c>
      <c r="AG70">
        <v>-476</v>
      </c>
      <c r="AH70">
        <v>113</v>
      </c>
      <c r="AI70" s="1">
        <v>20620</v>
      </c>
      <c r="AJ70" s="1">
        <v>27758</v>
      </c>
      <c r="AK70" s="1">
        <v>28501</v>
      </c>
      <c r="AL70" s="1">
        <v>26937</v>
      </c>
      <c r="AM70" s="1">
        <v>34886</v>
      </c>
      <c r="AN70" s="1">
        <v>34535</v>
      </c>
      <c r="AO70" s="1">
        <v>34390</v>
      </c>
      <c r="AP70" s="1">
        <v>34665</v>
      </c>
      <c r="AQ70" s="1">
        <v>9555</v>
      </c>
      <c r="AR70" s="1">
        <v>10623</v>
      </c>
      <c r="AS70" s="1">
        <v>11261</v>
      </c>
      <c r="AT70" s="1">
        <v>12730</v>
      </c>
      <c r="AU70" s="1">
        <v>18243</v>
      </c>
      <c r="AV70" s="1">
        <v>19989</v>
      </c>
      <c r="AW70" s="1">
        <v>20474</v>
      </c>
      <c r="AX70" s="1">
        <v>20812</v>
      </c>
      <c r="AY70" s="1">
        <v>11065</v>
      </c>
      <c r="AZ70" s="1">
        <v>17135</v>
      </c>
      <c r="BA70" s="1">
        <v>17239</v>
      </c>
      <c r="BB70" s="1">
        <v>14207</v>
      </c>
      <c r="BC70" s="1">
        <v>16643</v>
      </c>
      <c r="BD70" s="1">
        <v>14546</v>
      </c>
      <c r="BE70" s="1">
        <v>13916</v>
      </c>
      <c r="BF70" s="1">
        <v>13853</v>
      </c>
      <c r="BG70" s="1">
        <v>10052</v>
      </c>
      <c r="BH70" s="1">
        <v>15252</v>
      </c>
      <c r="BI70" s="1">
        <v>15220</v>
      </c>
      <c r="BJ70" s="1">
        <v>12468</v>
      </c>
      <c r="BK70" s="1">
        <v>15140</v>
      </c>
      <c r="BL70" t="s">
        <v>8838</v>
      </c>
      <c r="BM70" t="s">
        <v>8838</v>
      </c>
      <c r="BN70" t="s">
        <v>8838</v>
      </c>
      <c r="BO70" s="1">
        <v>1493</v>
      </c>
      <c r="BP70" s="1">
        <v>1493</v>
      </c>
      <c r="BQ70" s="1">
        <v>1493</v>
      </c>
      <c r="BR70" s="1">
        <v>1493</v>
      </c>
      <c r="BS70" s="1">
        <v>1670</v>
      </c>
      <c r="BT70" s="1">
        <v>1670</v>
      </c>
      <c r="BU70" s="1">
        <v>1670</v>
      </c>
      <c r="BV70" s="1">
        <v>1670</v>
      </c>
      <c r="BW70">
        <v>-19.329999999999998</v>
      </c>
      <c r="BX70">
        <v>9.48</v>
      </c>
      <c r="BY70">
        <v>-0.45</v>
      </c>
      <c r="BZ70">
        <v>-9.4</v>
      </c>
      <c r="CA70">
        <v>-11.05</v>
      </c>
      <c r="CB70">
        <v>-6.24</v>
      </c>
      <c r="CC70">
        <v>-1.38</v>
      </c>
      <c r="CD70">
        <v>0.33</v>
      </c>
      <c r="CE70">
        <v>-36.81</v>
      </c>
      <c r="CF70">
        <v>17.559999999999999</v>
      </c>
      <c r="CG70">
        <v>-2.36</v>
      </c>
      <c r="CH70">
        <v>-17.649999999999999</v>
      </c>
      <c r="CI70">
        <v>-19.55</v>
      </c>
      <c r="CJ70">
        <v>-12.04</v>
      </c>
      <c r="CK70" t="s">
        <v>8838</v>
      </c>
      <c r="CL70" t="s">
        <v>8838</v>
      </c>
      <c r="CM70" s="1">
        <v>-7599</v>
      </c>
      <c r="CN70" s="1">
        <v>3722</v>
      </c>
      <c r="CO70">
        <v>-602</v>
      </c>
      <c r="CP70" s="1">
        <v>-4093</v>
      </c>
      <c r="CQ70" s="1">
        <v>-4477</v>
      </c>
      <c r="CR70" s="1">
        <v>-2718</v>
      </c>
      <c r="CS70">
        <v>-679</v>
      </c>
      <c r="CT70">
        <v>161</v>
      </c>
      <c r="CU70" t="s">
        <v>2</v>
      </c>
      <c r="CV70">
        <v>4.92</v>
      </c>
      <c r="CW70" t="s">
        <v>2</v>
      </c>
      <c r="CX70" t="s">
        <v>2</v>
      </c>
      <c r="CY70" t="s">
        <v>2</v>
      </c>
      <c r="CZ70" t="s">
        <v>2</v>
      </c>
      <c r="DA70" t="s">
        <v>2</v>
      </c>
      <c r="DB70">
        <v>416.74</v>
      </c>
      <c r="DC70">
        <v>0.91</v>
      </c>
      <c r="DD70">
        <v>0.72</v>
      </c>
      <c r="DE70">
        <v>1.17</v>
      </c>
      <c r="DF70">
        <v>1.92</v>
      </c>
      <c r="DG70">
        <v>2.78</v>
      </c>
      <c r="DH70" t="s">
        <v>8838</v>
      </c>
      <c r="DI70" t="s">
        <v>8838</v>
      </c>
      <c r="DJ70" t="s">
        <v>8838</v>
      </c>
      <c r="DK70" s="5" t="e">
        <f>(CL70*3+CK70*2+CJ70)/6</f>
        <v>#VALUE!</v>
      </c>
      <c r="DL70">
        <f>BG70+(BG70*(CF70-8.25)/8.25)</f>
        <v>21395.529696969694</v>
      </c>
      <c r="DM70">
        <f>BH70+(BH70*(CG70-8.25)/8.25)</f>
        <v>-4362.9963636363645</v>
      </c>
      <c r="DN70">
        <f>BI70+(BI70*(CH70-8.25)/8.25)</f>
        <v>-32561.57575757576</v>
      </c>
      <c r="DO70">
        <f>BJ70+(BJ70*(CI70-8.25)/8.25)</f>
        <v>-29545.381818181821</v>
      </c>
      <c r="DP70">
        <f>BK70+(BK70*(CJ70-8.25)/8.25)</f>
        <v>-22095.224242424243</v>
      </c>
      <c r="DQ70" t="e">
        <f>BL70+(BL70*(CK70-8.25)/8.25)</f>
        <v>#VALUE!</v>
      </c>
      <c r="DR70" t="e">
        <f>BM70+(BM70*(CL70-8.25)/8.25)</f>
        <v>#VALUE!</v>
      </c>
      <c r="DS70" s="7">
        <f>DL70*10^8/$H70</f>
        <v>31802.840317930295</v>
      </c>
      <c r="DT70" s="7">
        <f>DM70*10^8/$H70</f>
        <v>-6485.264848576765</v>
      </c>
      <c r="DU70" s="7">
        <f>DN70*10^8/$H70</f>
        <v>-48400.325160682507</v>
      </c>
      <c r="DV70" s="7">
        <f>DO70*10^8/$H70</f>
        <v>-43916.980481628336</v>
      </c>
      <c r="DW70" s="7">
        <f>DP70*10^8/$H70</f>
        <v>-32842.883458510711</v>
      </c>
      <c r="DX70" s="7" t="e">
        <f>DQ70*10^8/$H70</f>
        <v>#VALUE!</v>
      </c>
      <c r="DY70" s="7" t="e">
        <f>DR70*10^8/$H70</f>
        <v>#VALUE!</v>
      </c>
      <c r="DZ70" s="7">
        <f>DS70*10^8/$H70</f>
        <v>47272.522186306182</v>
      </c>
      <c r="EA70" s="7" t="e">
        <f>DY70*0.8</f>
        <v>#VALUE!</v>
      </c>
      <c r="EB70" s="9" t="e">
        <f>F70-#REF!</f>
        <v>#REF!</v>
      </c>
      <c r="EC70" s="3" t="e">
        <f>EB70/#REF!*100</f>
        <v>#REF!</v>
      </c>
      <c r="ED70" s="3" t="e">
        <f>DX70-F70</f>
        <v>#VALUE!</v>
      </c>
      <c r="EE70" s="11" t="e">
        <f>ED70/F70</f>
        <v>#VALUE!</v>
      </c>
      <c r="EF70" s="3" t="e">
        <f>F70-#REF!</f>
        <v>#REF!</v>
      </c>
    </row>
    <row r="71" spans="1:136" hidden="1" x14ac:dyDescent="0.3">
      <c r="A71">
        <v>69</v>
      </c>
      <c r="B71" s="17" t="s">
        <v>8908</v>
      </c>
      <c r="C71" s="16" t="str">
        <f>"https://finance.naver.com/item/frgn.nhn?code="&amp;B71</f>
        <v>https://finance.naver.com/item/frgn.nhn?code=280360</v>
      </c>
      <c r="D71" t="s">
        <v>63</v>
      </c>
      <c r="E71" t="s">
        <v>3635</v>
      </c>
      <c r="F71" s="18">
        <f>VALUE(LEFT(E71,FIND("/",E71)-1))</f>
        <v>139500</v>
      </c>
      <c r="G71" s="6" t="s">
        <v>3636</v>
      </c>
      <c r="H71" s="6">
        <f>VALUE(LEFT(G71,FIND("/",G71)-1)) + VALUE(MID(G71,FIND("/",G71)+1,LEN(G71)))</f>
        <v>6416717</v>
      </c>
      <c r="I71" s="1">
        <v>4578</v>
      </c>
      <c r="J71" s="1">
        <f>F71*H71/(10^8)</f>
        <v>8951.3202149999997</v>
      </c>
      <c r="K71" t="s">
        <v>8838</v>
      </c>
      <c r="L71" s="1">
        <v>4048</v>
      </c>
      <c r="M71" s="1">
        <v>16945</v>
      </c>
      <c r="N71" s="1">
        <v>20930</v>
      </c>
      <c r="O71" s="1">
        <v>20760</v>
      </c>
      <c r="P71" s="1">
        <v>21363</v>
      </c>
      <c r="Q71" s="1">
        <v>22256</v>
      </c>
      <c r="R71" s="1">
        <v>23157</v>
      </c>
      <c r="S71" t="s">
        <v>8838</v>
      </c>
      <c r="T71">
        <v>84</v>
      </c>
      <c r="U71">
        <v>644</v>
      </c>
      <c r="V71">
        <v>973</v>
      </c>
      <c r="W71" s="1">
        <v>1126</v>
      </c>
      <c r="X71" s="1">
        <v>1351</v>
      </c>
      <c r="Y71" s="1">
        <v>1595</v>
      </c>
      <c r="Z71" s="1">
        <v>1724</v>
      </c>
      <c r="AA71" t="s">
        <v>8838</v>
      </c>
      <c r="AB71">
        <v>19</v>
      </c>
      <c r="AC71">
        <v>84</v>
      </c>
      <c r="AD71">
        <v>416</v>
      </c>
      <c r="AE71">
        <v>417</v>
      </c>
      <c r="AF71">
        <v>720</v>
      </c>
      <c r="AG71">
        <v>893</v>
      </c>
      <c r="AH71" s="1">
        <v>1000</v>
      </c>
      <c r="AI71" t="s">
        <v>8838</v>
      </c>
      <c r="AJ71" s="1">
        <v>19070</v>
      </c>
      <c r="AK71" s="1">
        <v>25427</v>
      </c>
      <c r="AL71" s="1">
        <v>27162</v>
      </c>
      <c r="AM71" s="1">
        <v>26430</v>
      </c>
      <c r="AN71" s="1">
        <v>26514</v>
      </c>
      <c r="AO71" s="1">
        <v>26930</v>
      </c>
      <c r="AP71" s="1">
        <v>27431</v>
      </c>
      <c r="AQ71" t="s">
        <v>8838</v>
      </c>
      <c r="AR71" s="1">
        <v>10798</v>
      </c>
      <c r="AS71" s="1">
        <v>12848</v>
      </c>
      <c r="AT71" s="1">
        <v>14154</v>
      </c>
      <c r="AU71" s="1">
        <v>13631</v>
      </c>
      <c r="AV71" s="1">
        <v>13302</v>
      </c>
      <c r="AW71" s="1">
        <v>13066</v>
      </c>
      <c r="AX71" s="1">
        <v>12819</v>
      </c>
      <c r="AY71" t="s">
        <v>8838</v>
      </c>
      <c r="AZ71" s="1">
        <v>8272</v>
      </c>
      <c r="BA71" s="1">
        <v>12579</v>
      </c>
      <c r="BB71" s="1">
        <v>13008</v>
      </c>
      <c r="BC71" s="1">
        <v>12799</v>
      </c>
      <c r="BD71" s="1">
        <v>13211</v>
      </c>
      <c r="BE71" s="1">
        <v>13865</v>
      </c>
      <c r="BF71" s="1">
        <v>14612</v>
      </c>
      <c r="BG71" t="s">
        <v>8838</v>
      </c>
      <c r="BH71" s="1">
        <v>8247</v>
      </c>
      <c r="BI71" s="1">
        <v>11748</v>
      </c>
      <c r="BJ71" s="1">
        <v>12096</v>
      </c>
      <c r="BK71" s="1">
        <v>11874</v>
      </c>
      <c r="BL71" s="1">
        <v>12059</v>
      </c>
      <c r="BM71" s="1">
        <v>12681</v>
      </c>
      <c r="BN71" s="1">
        <v>13384</v>
      </c>
      <c r="BO71" t="s">
        <v>8838</v>
      </c>
      <c r="BP71">
        <v>21</v>
      </c>
      <c r="BQ71">
        <v>32</v>
      </c>
      <c r="BR71">
        <v>32</v>
      </c>
      <c r="BS71">
        <v>32</v>
      </c>
      <c r="BT71">
        <v>31</v>
      </c>
      <c r="BU71">
        <v>31</v>
      </c>
      <c r="BV71">
        <v>31</v>
      </c>
      <c r="BW71" t="s">
        <v>8838</v>
      </c>
      <c r="BX71" t="s">
        <v>8838</v>
      </c>
      <c r="BY71">
        <v>0.38</v>
      </c>
      <c r="BZ71">
        <v>1.58</v>
      </c>
      <c r="CA71">
        <v>1.56</v>
      </c>
      <c r="CB71">
        <v>2.72</v>
      </c>
      <c r="CC71">
        <v>3.34</v>
      </c>
      <c r="CD71">
        <v>3.68</v>
      </c>
      <c r="CE71" t="s">
        <v>8838</v>
      </c>
      <c r="CF71" t="s">
        <v>8838</v>
      </c>
      <c r="CG71">
        <v>0.94</v>
      </c>
      <c r="CH71">
        <v>3.19</v>
      </c>
      <c r="CI71">
        <v>3.42</v>
      </c>
      <c r="CJ71">
        <v>5.98</v>
      </c>
      <c r="CK71">
        <v>7.19</v>
      </c>
      <c r="CL71">
        <v>7.63</v>
      </c>
      <c r="CM71" t="s">
        <v>8838</v>
      </c>
      <c r="CN71">
        <v>482</v>
      </c>
      <c r="CO71" s="1">
        <v>2190</v>
      </c>
      <c r="CP71" s="1">
        <v>5932</v>
      </c>
      <c r="CQ71" s="1">
        <v>6387</v>
      </c>
      <c r="CR71" s="1">
        <v>11143</v>
      </c>
      <c r="CS71" s="1">
        <v>13861</v>
      </c>
      <c r="CT71" s="1">
        <v>15494</v>
      </c>
      <c r="CU71" t="s">
        <v>8838</v>
      </c>
      <c r="CV71">
        <v>303.14999999999998</v>
      </c>
      <c r="CW71">
        <v>68.959999999999994</v>
      </c>
      <c r="CX71">
        <v>25.2</v>
      </c>
      <c r="CY71">
        <v>15.97</v>
      </c>
      <c r="CZ71">
        <v>12.52</v>
      </c>
      <c r="DA71">
        <v>10.06</v>
      </c>
      <c r="DB71">
        <v>9</v>
      </c>
      <c r="DC71" t="s">
        <v>8838</v>
      </c>
      <c r="DD71">
        <v>0.74</v>
      </c>
      <c r="DE71">
        <v>0.82</v>
      </c>
      <c r="DF71">
        <v>0.79</v>
      </c>
      <c r="DG71">
        <v>0.55000000000000004</v>
      </c>
      <c r="DH71">
        <v>0.74</v>
      </c>
      <c r="DI71">
        <v>0.71</v>
      </c>
      <c r="DJ71">
        <v>0.67</v>
      </c>
      <c r="DK71" s="5">
        <f>(CL71*3+CK71*2+CJ71)/6</f>
        <v>7.208333333333333</v>
      </c>
      <c r="DL71" t="e">
        <f>BG71+(BG71*(CF71-8.25)/8.25)</f>
        <v>#VALUE!</v>
      </c>
      <c r="DM71">
        <f>BH71+(BH71*(CG71-8.25)/8.25)</f>
        <v>939.65818181818122</v>
      </c>
      <c r="DN71">
        <f>BI71+(BI71*(CH71-8.25)/8.25)</f>
        <v>4542.5599999999995</v>
      </c>
      <c r="DO71">
        <f>BJ71+(BJ71*(CI71-8.25)/8.25)</f>
        <v>5014.3418181818179</v>
      </c>
      <c r="DP71">
        <f>BK71+(BK71*(CJ71-8.25)/8.25)</f>
        <v>8606.8509090909101</v>
      </c>
      <c r="DQ71">
        <f>BL71+(BL71*(CK71-8.25)/8.25)</f>
        <v>10509.601212121213</v>
      </c>
      <c r="DR71">
        <f>BM71+(BM71*(CL71-8.25)/8.25)</f>
        <v>11728.003636363635</v>
      </c>
      <c r="DS71" s="7" t="e">
        <f>DL71*10^8/$H71</f>
        <v>#VALUE!</v>
      </c>
      <c r="DT71" s="7">
        <f>DM71*10^8/$H71</f>
        <v>14643.908743648522</v>
      </c>
      <c r="DU71" s="7">
        <f>DN71*10^8/$H71</f>
        <v>70792.587549053496</v>
      </c>
      <c r="DV71" s="7">
        <f>DO71*10^8/$H71</f>
        <v>78144.973795506608</v>
      </c>
      <c r="DW71" s="7">
        <f>DP71*10^8/$H71</f>
        <v>134131.68929050339</v>
      </c>
      <c r="DX71" s="7">
        <f>DQ71*10^8/$H71</f>
        <v>163784.70816339902</v>
      </c>
      <c r="DY71" s="7">
        <f>DR71*10^8/$H71</f>
        <v>182772.64894748569</v>
      </c>
      <c r="DZ71" s="7" t="e">
        <f>DS71*10^8/$H71</f>
        <v>#VALUE!</v>
      </c>
      <c r="EA71" s="7">
        <f>DY71*0.8</f>
        <v>146218.11915798855</v>
      </c>
      <c r="EB71" s="9" t="e">
        <f>F71-#REF!</f>
        <v>#REF!</v>
      </c>
      <c r="EC71" s="3" t="e">
        <f>EB71/#REF!*100</f>
        <v>#REF!</v>
      </c>
      <c r="ED71" s="3">
        <f>DX71-F71</f>
        <v>24284.708163399016</v>
      </c>
      <c r="EE71" s="11">
        <f>ED71/F71</f>
        <v>0.17408392948673129</v>
      </c>
      <c r="EF71" s="3" t="e">
        <f>F71-#REF!</f>
        <v>#REF!</v>
      </c>
    </row>
    <row r="72" spans="1:136" x14ac:dyDescent="0.3">
      <c r="A72">
        <v>83</v>
      </c>
      <c r="B72" s="17" t="s">
        <v>8922</v>
      </c>
      <c r="C72" s="16" t="str">
        <f>"https://finance.naver.com/item/frgn.nhn?code="&amp;B72</f>
        <v>https://finance.naver.com/item/frgn.nhn?code=241560</v>
      </c>
      <c r="D72" t="s">
        <v>77</v>
      </c>
      <c r="E72" t="s">
        <v>3663</v>
      </c>
      <c r="F72" s="18">
        <f>VALUE(LEFT(E72,FIND("/",E72)-1))</f>
        <v>43650</v>
      </c>
      <c r="G72" s="6" t="s">
        <v>3664</v>
      </c>
      <c r="H72" s="6">
        <f>VALUE(LEFT(G72,FIND("/",G72)-1)) + VALUE(MID(G72,FIND("/",G72)+1,LEN(G72)))</f>
        <v>100249166</v>
      </c>
      <c r="I72" s="1">
        <v>26799</v>
      </c>
      <c r="J72" s="1">
        <f>F72*H72/(10^8)</f>
        <v>43758.760958999999</v>
      </c>
      <c r="K72" s="1">
        <v>32873</v>
      </c>
      <c r="L72" s="1">
        <v>33892</v>
      </c>
      <c r="M72" s="1">
        <v>39708</v>
      </c>
      <c r="N72" s="1">
        <v>45096</v>
      </c>
      <c r="O72" s="1">
        <v>42821</v>
      </c>
      <c r="P72" s="1">
        <v>51347</v>
      </c>
      <c r="Q72" s="1">
        <v>56966</v>
      </c>
      <c r="R72" s="1">
        <v>59430</v>
      </c>
      <c r="S72" s="1">
        <v>3980</v>
      </c>
      <c r="T72" s="1">
        <v>3945</v>
      </c>
      <c r="U72" s="1">
        <v>4590</v>
      </c>
      <c r="V72" s="1">
        <v>4770</v>
      </c>
      <c r="W72" s="1">
        <v>3939</v>
      </c>
      <c r="X72" s="1">
        <v>5878</v>
      </c>
      <c r="Y72" s="1">
        <v>6297</v>
      </c>
      <c r="Z72" s="1">
        <v>6770</v>
      </c>
      <c r="AA72" s="1">
        <v>1803</v>
      </c>
      <c r="AB72" s="1">
        <v>2738</v>
      </c>
      <c r="AC72" s="1">
        <v>2645</v>
      </c>
      <c r="AD72" s="1">
        <v>2721</v>
      </c>
      <c r="AE72" s="1">
        <v>2475</v>
      </c>
      <c r="AF72" s="1">
        <v>3847</v>
      </c>
      <c r="AG72" s="1">
        <v>4079</v>
      </c>
      <c r="AH72" s="1">
        <v>4469</v>
      </c>
      <c r="AI72" s="1">
        <v>63261</v>
      </c>
      <c r="AJ72" s="1">
        <v>61838</v>
      </c>
      <c r="AK72" s="1">
        <v>64463</v>
      </c>
      <c r="AL72" s="1">
        <v>67042</v>
      </c>
      <c r="AM72" s="1">
        <v>69606</v>
      </c>
      <c r="AN72" s="1">
        <v>76354</v>
      </c>
      <c r="AO72" s="1">
        <v>79327</v>
      </c>
      <c r="AP72" s="1">
        <v>82885</v>
      </c>
      <c r="AQ72" s="1">
        <v>29742</v>
      </c>
      <c r="AR72" s="1">
        <v>27563</v>
      </c>
      <c r="AS72" s="1">
        <v>27067</v>
      </c>
      <c r="AT72" s="1">
        <v>27252</v>
      </c>
      <c r="AU72" s="1">
        <v>28868</v>
      </c>
      <c r="AV72" s="1">
        <v>31942</v>
      </c>
      <c r="AW72" s="1">
        <v>31866</v>
      </c>
      <c r="AX72" s="1">
        <v>32250</v>
      </c>
      <c r="AY72" s="1">
        <v>33518</v>
      </c>
      <c r="AZ72" s="1">
        <v>34275</v>
      </c>
      <c r="BA72" s="1">
        <v>37396</v>
      </c>
      <c r="BB72" s="1">
        <v>39791</v>
      </c>
      <c r="BC72" s="1">
        <v>40738</v>
      </c>
      <c r="BD72" s="1">
        <v>44412</v>
      </c>
      <c r="BE72" s="1">
        <v>47459</v>
      </c>
      <c r="BF72" s="1">
        <v>50636</v>
      </c>
      <c r="BG72" s="1">
        <v>33518</v>
      </c>
      <c r="BH72" s="1">
        <v>34275</v>
      </c>
      <c r="BI72" s="1">
        <v>37396</v>
      </c>
      <c r="BJ72" s="1">
        <v>39791</v>
      </c>
      <c r="BK72" s="1">
        <v>40738</v>
      </c>
      <c r="BL72" s="1">
        <v>44412</v>
      </c>
      <c r="BM72" s="1">
        <v>47459</v>
      </c>
      <c r="BN72" s="1">
        <v>50636</v>
      </c>
      <c r="BO72">
        <v>521</v>
      </c>
      <c r="BP72">
        <v>462</v>
      </c>
      <c r="BQ72">
        <v>482</v>
      </c>
      <c r="BR72">
        <v>499</v>
      </c>
      <c r="BS72">
        <v>469</v>
      </c>
      <c r="BT72">
        <v>476</v>
      </c>
      <c r="BU72">
        <v>476</v>
      </c>
      <c r="BV72">
        <v>476</v>
      </c>
      <c r="BW72">
        <v>2.84</v>
      </c>
      <c r="BX72">
        <v>4.38</v>
      </c>
      <c r="BY72">
        <v>4.1900000000000004</v>
      </c>
      <c r="BZ72">
        <v>4.1399999999999997</v>
      </c>
      <c r="CA72">
        <v>3.62</v>
      </c>
      <c r="CB72">
        <v>5.27</v>
      </c>
      <c r="CC72">
        <v>5.24</v>
      </c>
      <c r="CD72">
        <v>5.51</v>
      </c>
      <c r="CE72">
        <v>5.54</v>
      </c>
      <c r="CF72">
        <v>8.08</v>
      </c>
      <c r="CG72">
        <v>7.38</v>
      </c>
      <c r="CH72">
        <v>7.05</v>
      </c>
      <c r="CI72">
        <v>6.15</v>
      </c>
      <c r="CJ72">
        <v>9.0399999999999991</v>
      </c>
      <c r="CK72">
        <v>8.8800000000000008</v>
      </c>
      <c r="CL72">
        <v>9.11</v>
      </c>
      <c r="CM72" s="1">
        <v>1779</v>
      </c>
      <c r="CN72" s="1">
        <v>2731</v>
      </c>
      <c r="CO72" s="1">
        <v>2638</v>
      </c>
      <c r="CP72" s="1">
        <v>2714</v>
      </c>
      <c r="CQ72" s="1">
        <v>2468</v>
      </c>
      <c r="CR72" s="1">
        <v>3837</v>
      </c>
      <c r="CS72" s="1">
        <v>4069</v>
      </c>
      <c r="CT72" s="1">
        <v>4458</v>
      </c>
      <c r="CU72">
        <v>20.149999999999999</v>
      </c>
      <c r="CV72">
        <v>13.11</v>
      </c>
      <c r="CW72">
        <v>11.94</v>
      </c>
      <c r="CX72">
        <v>12.65</v>
      </c>
      <c r="CY72">
        <v>12.01</v>
      </c>
      <c r="CZ72">
        <v>11.38</v>
      </c>
      <c r="DA72">
        <v>10.73</v>
      </c>
      <c r="DB72">
        <v>9.7899999999999991</v>
      </c>
      <c r="DC72">
        <v>1.07</v>
      </c>
      <c r="DD72">
        <v>1.05</v>
      </c>
      <c r="DE72">
        <v>0.84</v>
      </c>
      <c r="DF72">
        <v>0.87</v>
      </c>
      <c r="DG72">
        <v>0.73</v>
      </c>
      <c r="DH72">
        <v>0.99</v>
      </c>
      <c r="DI72">
        <v>0.92</v>
      </c>
      <c r="DJ72">
        <v>0.86</v>
      </c>
      <c r="DK72" s="5">
        <f>(CL72*3+CK72*2+CJ72)/6</f>
        <v>9.0216666666666665</v>
      </c>
      <c r="DL72">
        <f>BG72+(BG72*(CF72-8.25)/8.25)</f>
        <v>32827.326060606058</v>
      </c>
      <c r="DM72">
        <f>BH72+(BH72*(CG72-8.25)/8.25)</f>
        <v>30660.545454545456</v>
      </c>
      <c r="DN72">
        <f>BI72+(BI72*(CH72-8.25)/8.25)</f>
        <v>31956.581818181818</v>
      </c>
      <c r="DO72">
        <f>BJ72+(BJ72*(CI72-8.25)/8.25)</f>
        <v>29662.381818181821</v>
      </c>
      <c r="DP72">
        <f>BK72+(BK72*(CJ72-8.25)/8.25)</f>
        <v>44638.972121212115</v>
      </c>
      <c r="DQ72">
        <f>BL72+(BL72*(CK72-8.25)/8.25)</f>
        <v>47803.461818181822</v>
      </c>
      <c r="DR72">
        <f>BM72+(BM72*(CL72-8.25)/8.25)</f>
        <v>52406.241212121211</v>
      </c>
      <c r="DS72" s="7">
        <f>DL72*10^8/$H72</f>
        <v>32745.73482297704</v>
      </c>
      <c r="DT72" s="7">
        <f>DM72*10^8/$H72</f>
        <v>30584.339678741522</v>
      </c>
      <c r="DU72" s="7">
        <f>DN72*10^8/$H72</f>
        <v>31877.154786686024</v>
      </c>
      <c r="DV72" s="7">
        <f>DO72*10^8/$H72</f>
        <v>29588.656945217699</v>
      </c>
      <c r="DW72" s="7">
        <f>DP72*10^8/$H72</f>
        <v>44528.023426361593</v>
      </c>
      <c r="DX72" s="7">
        <f>DQ72*10^8/$H72</f>
        <v>47684.647888424159</v>
      </c>
      <c r="DY72" s="7">
        <f>DR72*10^8/$H72</f>
        <v>52275.987225790195</v>
      </c>
      <c r="DZ72" s="7">
        <f>DS72*10^8/$H72</f>
        <v>32664.346377681628</v>
      </c>
      <c r="EA72" s="7">
        <f>DY72*0.8</f>
        <v>41820.789780632156</v>
      </c>
      <c r="EB72" s="9" t="e">
        <f>F72-#REF!</f>
        <v>#REF!</v>
      </c>
      <c r="EC72" s="3" t="e">
        <f>EB72/#REF!*100</f>
        <v>#REF!</v>
      </c>
      <c r="ED72" s="3">
        <f>DX72-F72</f>
        <v>4034.6478884241587</v>
      </c>
      <c r="EE72" s="11">
        <f>ED72/F72</f>
        <v>9.2431795840186917E-2</v>
      </c>
      <c r="EF72" s="3" t="e">
        <f>F72-#REF!</f>
        <v>#REF!</v>
      </c>
    </row>
    <row r="73" spans="1:136" hidden="1" x14ac:dyDescent="0.3">
      <c r="A73">
        <v>71</v>
      </c>
      <c r="B73" s="17" t="s">
        <v>8910</v>
      </c>
      <c r="C73" s="16" t="str">
        <f>"https://finance.naver.com/item/frgn.nhn?code="&amp;B73</f>
        <v>https://finance.naver.com/item/frgn.nhn?code=035720</v>
      </c>
      <c r="D73" t="s">
        <v>65</v>
      </c>
      <c r="E73" t="s">
        <v>3639</v>
      </c>
      <c r="F73" s="18">
        <f>VALUE(LEFT(E73,FIND("/",E73)-1))</f>
        <v>146500</v>
      </c>
      <c r="G73" s="6" t="s">
        <v>3640</v>
      </c>
      <c r="H73" s="6">
        <f>VALUE(LEFT(G73,FIND("/",G73)-1)) + VALUE(MID(G73,FIND("/",G73)+1,LEN(G73)))</f>
        <v>444707140</v>
      </c>
      <c r="I73" s="1">
        <v>27999245</v>
      </c>
      <c r="J73" s="1">
        <f>F73*H73/(10^8)</f>
        <v>651495.96010000003</v>
      </c>
      <c r="K73" s="1">
        <v>14642</v>
      </c>
      <c r="L73" s="1">
        <v>19723</v>
      </c>
      <c r="M73" s="1">
        <v>24170</v>
      </c>
      <c r="N73" s="1">
        <v>30701</v>
      </c>
      <c r="O73" s="1">
        <v>41568</v>
      </c>
      <c r="P73" s="1">
        <v>59515</v>
      </c>
      <c r="Q73" s="1">
        <v>76178</v>
      </c>
      <c r="R73" s="1">
        <v>92132</v>
      </c>
      <c r="S73" s="1">
        <v>1161</v>
      </c>
      <c r="T73" s="1">
        <v>1654</v>
      </c>
      <c r="U73">
        <v>729</v>
      </c>
      <c r="V73" s="1">
        <v>2068</v>
      </c>
      <c r="W73" s="1">
        <v>4559</v>
      </c>
      <c r="X73" s="1">
        <v>8025</v>
      </c>
      <c r="Y73" s="1">
        <v>11754</v>
      </c>
      <c r="Z73" s="1">
        <v>15342</v>
      </c>
      <c r="AA73">
        <v>655</v>
      </c>
      <c r="AB73" s="1">
        <v>1251</v>
      </c>
      <c r="AC73">
        <v>159</v>
      </c>
      <c r="AD73" s="1">
        <v>-3419</v>
      </c>
      <c r="AE73" s="1">
        <v>1734</v>
      </c>
      <c r="AF73" s="1">
        <v>9914</v>
      </c>
      <c r="AG73" s="1">
        <v>11488</v>
      </c>
      <c r="AH73" s="1">
        <v>14075</v>
      </c>
      <c r="AI73" s="1">
        <v>54841</v>
      </c>
      <c r="AJ73" s="1">
        <v>63494</v>
      </c>
      <c r="AK73" s="1">
        <v>79595</v>
      </c>
      <c r="AL73" s="1">
        <v>87373</v>
      </c>
      <c r="AM73" s="1">
        <v>119540</v>
      </c>
      <c r="AN73" s="1">
        <v>143255</v>
      </c>
      <c r="AO73" s="1">
        <v>161413</v>
      </c>
      <c r="AP73" s="1">
        <v>182206</v>
      </c>
      <c r="AQ73" s="1">
        <v>17812</v>
      </c>
      <c r="AR73" s="1">
        <v>18865</v>
      </c>
      <c r="AS73" s="1">
        <v>23324</v>
      </c>
      <c r="AT73" s="1">
        <v>29971</v>
      </c>
      <c r="AU73" s="1">
        <v>45262</v>
      </c>
      <c r="AV73" s="1">
        <v>57858</v>
      </c>
      <c r="AW73" s="1">
        <v>64437</v>
      </c>
      <c r="AX73" s="1">
        <v>71360</v>
      </c>
      <c r="AY73" s="1">
        <v>37029</v>
      </c>
      <c r="AZ73" s="1">
        <v>44629</v>
      </c>
      <c r="BA73" s="1">
        <v>56272</v>
      </c>
      <c r="BB73" s="1">
        <v>57401</v>
      </c>
      <c r="BC73" s="1">
        <v>74277</v>
      </c>
      <c r="BD73" s="1">
        <v>85398</v>
      </c>
      <c r="BE73" s="1">
        <v>96976</v>
      </c>
      <c r="BF73" s="1">
        <v>110846</v>
      </c>
      <c r="BG73" s="1">
        <v>34325</v>
      </c>
      <c r="BH73" s="1">
        <v>40291</v>
      </c>
      <c r="BI73" s="1">
        <v>51369</v>
      </c>
      <c r="BJ73" s="1">
        <v>52254</v>
      </c>
      <c r="BK73" s="1">
        <v>62989</v>
      </c>
      <c r="BL73" s="1">
        <v>73531</v>
      </c>
      <c r="BM73" s="1">
        <v>84645</v>
      </c>
      <c r="BN73" s="1">
        <v>98064</v>
      </c>
      <c r="BO73">
        <v>339</v>
      </c>
      <c r="BP73">
        <v>340</v>
      </c>
      <c r="BQ73">
        <v>417</v>
      </c>
      <c r="BR73">
        <v>432</v>
      </c>
      <c r="BS73">
        <v>443</v>
      </c>
      <c r="BT73">
        <v>442</v>
      </c>
      <c r="BU73">
        <v>442</v>
      </c>
      <c r="BV73">
        <v>442</v>
      </c>
      <c r="BW73">
        <v>1.51</v>
      </c>
      <c r="BX73">
        <v>2.11</v>
      </c>
      <c r="BY73">
        <v>0.22</v>
      </c>
      <c r="BZ73">
        <v>-4.0999999999999996</v>
      </c>
      <c r="CA73">
        <v>1.68</v>
      </c>
      <c r="CB73">
        <v>7.54</v>
      </c>
      <c r="CC73">
        <v>7.54</v>
      </c>
      <c r="CD73">
        <v>8.19</v>
      </c>
      <c r="CE73">
        <v>1.93</v>
      </c>
      <c r="CF73">
        <v>2.91</v>
      </c>
      <c r="CG73">
        <v>1.04</v>
      </c>
      <c r="CH73">
        <v>-5.81</v>
      </c>
      <c r="CI73">
        <v>2.7</v>
      </c>
      <c r="CJ73">
        <v>13.92</v>
      </c>
      <c r="CK73">
        <v>13.81</v>
      </c>
      <c r="CL73">
        <v>14.67</v>
      </c>
      <c r="CM73">
        <v>175</v>
      </c>
      <c r="CN73">
        <v>320</v>
      </c>
      <c r="CO73">
        <v>123</v>
      </c>
      <c r="CP73">
        <v>-716</v>
      </c>
      <c r="CQ73">
        <v>353</v>
      </c>
      <c r="CR73" s="1">
        <v>2140</v>
      </c>
      <c r="CS73" s="1">
        <v>2458</v>
      </c>
      <c r="CT73" s="1">
        <v>3015</v>
      </c>
      <c r="CU73">
        <v>88.78</v>
      </c>
      <c r="CV73">
        <v>85.86</v>
      </c>
      <c r="CW73">
        <v>168.57</v>
      </c>
      <c r="CX73" t="s">
        <v>2</v>
      </c>
      <c r="CY73">
        <v>221.53</v>
      </c>
      <c r="CZ73">
        <v>68.47</v>
      </c>
      <c r="DA73">
        <v>59.61</v>
      </c>
      <c r="DB73">
        <v>48.59</v>
      </c>
      <c r="DC73">
        <v>1.53</v>
      </c>
      <c r="DD73">
        <v>2.3199999999999998</v>
      </c>
      <c r="DE73">
        <v>1.68</v>
      </c>
      <c r="DF73">
        <v>2.54</v>
      </c>
      <c r="DG73">
        <v>5.49</v>
      </c>
      <c r="DH73">
        <v>8.85</v>
      </c>
      <c r="DI73">
        <v>7.69</v>
      </c>
      <c r="DJ73">
        <v>6.64</v>
      </c>
      <c r="DK73" s="5">
        <f>(CL73*3+CK73*2+CJ73)/6</f>
        <v>14.258333333333333</v>
      </c>
      <c r="DL73">
        <f>BG73+(BG73*(CF73-8.25)/8.25)</f>
        <v>12107.363636363636</v>
      </c>
      <c r="DM73">
        <f>BH73+(BH73*(CG73-8.25)/8.25)</f>
        <v>5079.1078787878796</v>
      </c>
      <c r="DN73">
        <f>BI73+(BI73*(CH73-8.25)/8.25)</f>
        <v>-36176.229090909081</v>
      </c>
      <c r="DO73">
        <f>BJ73+(BJ73*(CI73-8.25)/8.25)</f>
        <v>17101.30909090909</v>
      </c>
      <c r="DP73">
        <f>BK73+(BK73*(CJ73-8.25)/8.25)</f>
        <v>106279.62181818183</v>
      </c>
      <c r="DQ73">
        <f>BL73+(BL73*(CK73-8.25)/8.25)</f>
        <v>123086.43757575759</v>
      </c>
      <c r="DR73">
        <f>BM73+(BM73*(CL73-8.25)/8.25)</f>
        <v>150514.20000000001</v>
      </c>
      <c r="DS73" s="7">
        <f>DL73*10^8/$H73</f>
        <v>2722.5476155754177</v>
      </c>
      <c r="DT73" s="7">
        <f>DM73*10^8/$H73</f>
        <v>1142.1242030851763</v>
      </c>
      <c r="DU73" s="7">
        <f>DN73*10^8/$H73</f>
        <v>-8134.8433242850751</v>
      </c>
      <c r="DV73" s="7">
        <f>DO73*10^8/$H73</f>
        <v>3845.521592234631</v>
      </c>
      <c r="DW73" s="7">
        <f>DP73*10^8/$H73</f>
        <v>23898.789171269393</v>
      </c>
      <c r="DX73" s="7">
        <f>DQ73*10^8/$H73</f>
        <v>27678.08890492687</v>
      </c>
      <c r="DY73" s="7">
        <f>DR73*10^8/$H73</f>
        <v>33845.689997241781</v>
      </c>
      <c r="DZ73" s="7">
        <f>DS73*10^8/$H73</f>
        <v>612.21135679886265</v>
      </c>
      <c r="EA73" s="7">
        <f>DY73*0.8</f>
        <v>27076.551997793427</v>
      </c>
      <c r="EB73" s="9" t="e">
        <f>F73-#REF!</f>
        <v>#REF!</v>
      </c>
      <c r="EC73" s="3" t="e">
        <f>EB73/#REF!*100</f>
        <v>#REF!</v>
      </c>
      <c r="ED73" s="3">
        <f>DX73-F73</f>
        <v>-118821.91109507313</v>
      </c>
      <c r="EE73" s="11">
        <f>ED73/F73</f>
        <v>-0.81107106549537966</v>
      </c>
      <c r="EF73" s="3" t="e">
        <f>F73-#REF!</f>
        <v>#REF!</v>
      </c>
    </row>
    <row r="74" spans="1:136" hidden="1" x14ac:dyDescent="0.3">
      <c r="A74">
        <v>72</v>
      </c>
      <c r="B74" s="17" t="s">
        <v>8911</v>
      </c>
      <c r="C74" s="16" t="str">
        <f>"https://finance.naver.com/item/frgn.nhn?code="&amp;B74</f>
        <v>https://finance.naver.com/item/frgn.nhn?code=271560</v>
      </c>
      <c r="D74" t="s">
        <v>66</v>
      </c>
      <c r="E74" t="s">
        <v>3641</v>
      </c>
      <c r="F74" s="18">
        <f>VALUE(LEFT(E74,FIND("/",E74)-1))</f>
        <v>117500</v>
      </c>
      <c r="G74" s="6" t="s">
        <v>3642</v>
      </c>
      <c r="H74" s="6">
        <f>VALUE(LEFT(G74,FIND("/",G74)-1)) + VALUE(MID(G74,FIND("/",G74)+1,LEN(G74)))</f>
        <v>39536132</v>
      </c>
      <c r="I74" s="1">
        <v>1987906</v>
      </c>
      <c r="J74" s="1">
        <f>F74*H74/(10^8)</f>
        <v>46454.955099999999</v>
      </c>
      <c r="K74" t="s">
        <v>8838</v>
      </c>
      <c r="L74" s="1">
        <v>10733</v>
      </c>
      <c r="M74" s="1">
        <v>19269</v>
      </c>
      <c r="N74" s="1">
        <v>20233</v>
      </c>
      <c r="O74" s="1">
        <v>22298</v>
      </c>
      <c r="P74" s="1">
        <v>23967</v>
      </c>
      <c r="Q74" s="1">
        <v>25620</v>
      </c>
      <c r="R74" s="1">
        <v>27293</v>
      </c>
      <c r="S74" t="s">
        <v>8838</v>
      </c>
      <c r="T74" s="1">
        <v>1074</v>
      </c>
      <c r="U74" s="1">
        <v>2822</v>
      </c>
      <c r="V74" s="1">
        <v>3276</v>
      </c>
      <c r="W74" s="1">
        <v>3761</v>
      </c>
      <c r="X74" s="1">
        <v>3971</v>
      </c>
      <c r="Y74" s="1">
        <v>4403</v>
      </c>
      <c r="Z74" s="1">
        <v>4813</v>
      </c>
      <c r="AA74" t="s">
        <v>8838</v>
      </c>
      <c r="AB74">
        <v>767</v>
      </c>
      <c r="AC74" s="1">
        <v>1430</v>
      </c>
      <c r="AD74" s="1">
        <v>2205</v>
      </c>
      <c r="AE74" s="1">
        <v>2746</v>
      </c>
      <c r="AF74" s="1">
        <v>2900</v>
      </c>
      <c r="AG74" s="1">
        <v>3263</v>
      </c>
      <c r="AH74" s="1">
        <v>3559</v>
      </c>
      <c r="AI74" t="s">
        <v>8838</v>
      </c>
      <c r="AJ74" s="1">
        <v>22580</v>
      </c>
      <c r="AK74" s="1">
        <v>23514</v>
      </c>
      <c r="AL74" s="1">
        <v>24523</v>
      </c>
      <c r="AM74" s="1">
        <v>26654</v>
      </c>
      <c r="AN74" s="1">
        <v>28966</v>
      </c>
      <c r="AO74" s="1">
        <v>31696</v>
      </c>
      <c r="AP74" s="1">
        <v>34629</v>
      </c>
      <c r="AQ74" t="s">
        <v>8838</v>
      </c>
      <c r="AR74" s="1">
        <v>9131</v>
      </c>
      <c r="AS74" s="1">
        <v>9068</v>
      </c>
      <c r="AT74" s="1">
        <v>7848</v>
      </c>
      <c r="AU74" s="1">
        <v>7679</v>
      </c>
      <c r="AV74" s="1">
        <v>7717</v>
      </c>
      <c r="AW74" s="1">
        <v>7748</v>
      </c>
      <c r="AX74" s="1">
        <v>7737</v>
      </c>
      <c r="AY74" t="s">
        <v>8838</v>
      </c>
      <c r="AZ74" s="1">
        <v>13449</v>
      </c>
      <c r="BA74" s="1">
        <v>14445</v>
      </c>
      <c r="BB74" s="1">
        <v>16675</v>
      </c>
      <c r="BC74" s="1">
        <v>18975</v>
      </c>
      <c r="BD74" s="1">
        <v>21250</v>
      </c>
      <c r="BE74" s="1">
        <v>23947</v>
      </c>
      <c r="BF74" s="1">
        <v>26892</v>
      </c>
      <c r="BG74" t="s">
        <v>8838</v>
      </c>
      <c r="BH74" s="1">
        <v>13082</v>
      </c>
      <c r="BI74" s="1">
        <v>14055</v>
      </c>
      <c r="BJ74" s="1">
        <v>16226</v>
      </c>
      <c r="BK74" s="1">
        <v>18300</v>
      </c>
      <c r="BL74" s="1">
        <v>20511</v>
      </c>
      <c r="BM74" s="1">
        <v>23122</v>
      </c>
      <c r="BN74" s="1">
        <v>26018</v>
      </c>
      <c r="BO74" t="s">
        <v>8838</v>
      </c>
      <c r="BP74">
        <v>198</v>
      </c>
      <c r="BQ74">
        <v>198</v>
      </c>
      <c r="BR74">
        <v>198</v>
      </c>
      <c r="BS74">
        <v>198</v>
      </c>
      <c r="BT74">
        <v>199</v>
      </c>
      <c r="BU74">
        <v>199</v>
      </c>
      <c r="BV74">
        <v>199</v>
      </c>
      <c r="BW74" t="s">
        <v>8838</v>
      </c>
      <c r="BX74" t="s">
        <v>8838</v>
      </c>
      <c r="BY74">
        <v>6.21</v>
      </c>
      <c r="BZ74">
        <v>9.18</v>
      </c>
      <c r="CA74">
        <v>10.73</v>
      </c>
      <c r="CB74">
        <v>10.43</v>
      </c>
      <c r="CC74">
        <v>10.76</v>
      </c>
      <c r="CD74">
        <v>10.73</v>
      </c>
      <c r="CE74" t="s">
        <v>8838</v>
      </c>
      <c r="CF74" t="s">
        <v>8838</v>
      </c>
      <c r="CG74">
        <v>10.31</v>
      </c>
      <c r="CH74">
        <v>14.24</v>
      </c>
      <c r="CI74">
        <v>15.5</v>
      </c>
      <c r="CJ74">
        <v>14.68</v>
      </c>
      <c r="CK74">
        <v>14.67</v>
      </c>
      <c r="CL74">
        <v>14.19</v>
      </c>
      <c r="CM74" t="s">
        <v>8838</v>
      </c>
      <c r="CN74" s="1">
        <v>1912</v>
      </c>
      <c r="CO74" s="1">
        <v>3538</v>
      </c>
      <c r="CP74" s="1">
        <v>5453</v>
      </c>
      <c r="CQ74" s="1">
        <v>6768</v>
      </c>
      <c r="CR74" s="1">
        <v>7207</v>
      </c>
      <c r="CS74" s="1">
        <v>8096</v>
      </c>
      <c r="CT74" s="1">
        <v>8817</v>
      </c>
      <c r="CU74" t="s">
        <v>8838</v>
      </c>
      <c r="CV74">
        <v>54.66</v>
      </c>
      <c r="CW74">
        <v>33.92</v>
      </c>
      <c r="CX74">
        <v>19.350000000000001</v>
      </c>
      <c r="CY74">
        <v>18.32</v>
      </c>
      <c r="CZ74">
        <v>16.3</v>
      </c>
      <c r="DA74">
        <v>14.51</v>
      </c>
      <c r="DB74">
        <v>13.33</v>
      </c>
      <c r="DC74" t="s">
        <v>8838</v>
      </c>
      <c r="DD74">
        <v>3.16</v>
      </c>
      <c r="DE74">
        <v>3.37</v>
      </c>
      <c r="DF74">
        <v>2.57</v>
      </c>
      <c r="DG74">
        <v>2.68</v>
      </c>
      <c r="DH74">
        <v>2.2599999999999998</v>
      </c>
      <c r="DI74">
        <v>2.0099999999999998</v>
      </c>
      <c r="DJ74">
        <v>1.79</v>
      </c>
      <c r="DK74" s="5">
        <f>(CL74*3+CK74*2+CJ74)/6</f>
        <v>14.431666666666667</v>
      </c>
      <c r="DL74" t="e">
        <f>BG74+(BG74*(CF74-8.25)/8.25)</f>
        <v>#VALUE!</v>
      </c>
      <c r="DM74">
        <f>BH74+(BH74*(CG74-8.25)/8.25)</f>
        <v>16348.535757575759</v>
      </c>
      <c r="DN74">
        <f>BI74+(BI74*(CH74-8.25)/8.25)</f>
        <v>24259.781818181818</v>
      </c>
      <c r="DO74">
        <f>BJ74+(BJ74*(CI74-8.25)/8.25)</f>
        <v>30485.21212121212</v>
      </c>
      <c r="DP74">
        <f>BK74+(BK74*(CJ74-8.25)/8.25)</f>
        <v>32562.909090909088</v>
      </c>
      <c r="DQ74">
        <f>BL74+(BL74*(CK74-8.25)/8.25)</f>
        <v>36472.28727272727</v>
      </c>
      <c r="DR74">
        <f>BM74+(BM74*(CL74-8.25)/8.25)</f>
        <v>39769.839999999997</v>
      </c>
      <c r="DS74" s="7" t="e">
        <f>DL74*10^8/$H74</f>
        <v>#VALUE!</v>
      </c>
      <c r="DT74" s="7">
        <f>DM74*10^8/$H74</f>
        <v>41350.873063596002</v>
      </c>
      <c r="DU74" s="7">
        <f>DN74*10^8/$H74</f>
        <v>61361.040119407269</v>
      </c>
      <c r="DV74" s="7">
        <f>DO74*10^8/$H74</f>
        <v>77107.21959652532</v>
      </c>
      <c r="DW74" s="7">
        <f>DP74*10^8/$H74</f>
        <v>82362.404827333856</v>
      </c>
      <c r="DX74" s="7">
        <f>DQ74*10^8/$H74</f>
        <v>92250.519784604301</v>
      </c>
      <c r="DY74" s="7">
        <f>DR74*10^8/$H74</f>
        <v>100591.12510045241</v>
      </c>
      <c r="DZ74" s="7" t="e">
        <f>DS74*10^8/$H74</f>
        <v>#VALUE!</v>
      </c>
      <c r="EA74" s="7">
        <f>DY74*0.8</f>
        <v>80472.900080361927</v>
      </c>
      <c r="EB74" s="9" t="e">
        <f>F74-#REF!</f>
        <v>#REF!</v>
      </c>
      <c r="EC74" s="3" t="e">
        <f>EB74/#REF!*100</f>
        <v>#REF!</v>
      </c>
      <c r="ED74" s="3">
        <f>DX74-F74</f>
        <v>-25249.480215395699</v>
      </c>
      <c r="EE74" s="11">
        <f>ED74/F74</f>
        <v>-0.21488919332251658</v>
      </c>
      <c r="EF74" s="3" t="e">
        <f>F74-#REF!</f>
        <v>#REF!</v>
      </c>
    </row>
    <row r="75" spans="1:136" hidden="1" x14ac:dyDescent="0.3">
      <c r="A75">
        <v>73</v>
      </c>
      <c r="B75" s="17" t="s">
        <v>8912</v>
      </c>
      <c r="C75" s="16" t="str">
        <f>"https://finance.naver.com/item/frgn.nhn?code="&amp;B75</f>
        <v>https://finance.naver.com/item/frgn.nhn?code=268280</v>
      </c>
      <c r="D75" t="s">
        <v>67</v>
      </c>
      <c r="E75" t="s">
        <v>3643</v>
      </c>
      <c r="F75" s="18">
        <f>VALUE(LEFT(E75,FIND("/",E75)-1))</f>
        <v>188500</v>
      </c>
      <c r="G75" s="6" t="s">
        <v>3644</v>
      </c>
      <c r="H75" s="6">
        <f>VALUE(LEFT(G75,FIND("/",G75)-1)) + VALUE(MID(G75,FIND("/",G75)+1,LEN(G75)))</f>
        <v>5100000</v>
      </c>
      <c r="I75" s="1">
        <v>90000</v>
      </c>
      <c r="J75" s="1">
        <f>F75*H75/(10^8)</f>
        <v>9613.5</v>
      </c>
      <c r="K75" t="s">
        <v>8838</v>
      </c>
      <c r="L75" s="1">
        <v>2083</v>
      </c>
      <c r="M75" s="1">
        <v>3604</v>
      </c>
      <c r="N75" s="1">
        <v>3779</v>
      </c>
      <c r="O75" s="1">
        <v>3720</v>
      </c>
      <c r="P75" t="s">
        <v>8838</v>
      </c>
      <c r="Q75" t="s">
        <v>8838</v>
      </c>
      <c r="R75" t="s">
        <v>8838</v>
      </c>
      <c r="S75" t="s">
        <v>8838</v>
      </c>
      <c r="T75">
        <v>218</v>
      </c>
      <c r="U75">
        <v>400</v>
      </c>
      <c r="V75">
        <v>466</v>
      </c>
      <c r="W75">
        <v>492</v>
      </c>
      <c r="X75" t="s">
        <v>8838</v>
      </c>
      <c r="Y75" t="s">
        <v>8838</v>
      </c>
      <c r="Z75" t="s">
        <v>8838</v>
      </c>
      <c r="AA75" t="s">
        <v>8838</v>
      </c>
      <c r="AB75">
        <v>172</v>
      </c>
      <c r="AC75">
        <v>360</v>
      </c>
      <c r="AD75">
        <v>396</v>
      </c>
      <c r="AE75">
        <v>347</v>
      </c>
      <c r="AF75" t="s">
        <v>8838</v>
      </c>
      <c r="AG75" t="s">
        <v>8838</v>
      </c>
      <c r="AH75" t="s">
        <v>8838</v>
      </c>
      <c r="AI75" t="s">
        <v>8838</v>
      </c>
      <c r="AJ75" s="1">
        <v>2202</v>
      </c>
      <c r="AK75" s="1">
        <v>2767</v>
      </c>
      <c r="AL75" s="1">
        <v>3119</v>
      </c>
      <c r="AM75" s="1">
        <v>3271</v>
      </c>
      <c r="AN75" t="s">
        <v>8838</v>
      </c>
      <c r="AO75" t="s">
        <v>8838</v>
      </c>
      <c r="AP75" t="s">
        <v>8838</v>
      </c>
      <c r="AQ75" t="s">
        <v>8838</v>
      </c>
      <c r="AR75">
        <v>349</v>
      </c>
      <c r="AS75">
        <v>563</v>
      </c>
      <c r="AT75">
        <v>625</v>
      </c>
      <c r="AU75">
        <v>660</v>
      </c>
      <c r="AV75" t="s">
        <v>8838</v>
      </c>
      <c r="AW75" t="s">
        <v>8838</v>
      </c>
      <c r="AX75" t="s">
        <v>8838</v>
      </c>
      <c r="AY75" t="s">
        <v>8838</v>
      </c>
      <c r="AZ75" s="1">
        <v>1853</v>
      </c>
      <c r="BA75" s="1">
        <v>2203</v>
      </c>
      <c r="BB75" s="1">
        <v>2493</v>
      </c>
      <c r="BC75" s="1">
        <v>2611</v>
      </c>
      <c r="BD75" t="s">
        <v>8838</v>
      </c>
      <c r="BE75" t="s">
        <v>8838</v>
      </c>
      <c r="BF75" t="s">
        <v>8838</v>
      </c>
      <c r="BG75" t="s">
        <v>8838</v>
      </c>
      <c r="BH75" s="1">
        <v>1853</v>
      </c>
      <c r="BI75" s="1">
        <v>2203</v>
      </c>
      <c r="BJ75" s="1">
        <v>2493</v>
      </c>
      <c r="BK75" s="1">
        <v>2611</v>
      </c>
      <c r="BL75" t="s">
        <v>8838</v>
      </c>
      <c r="BM75" t="s">
        <v>8838</v>
      </c>
      <c r="BN75" t="s">
        <v>8838</v>
      </c>
      <c r="BO75" t="s">
        <v>8838</v>
      </c>
      <c r="BP75">
        <v>26</v>
      </c>
      <c r="BQ75">
        <v>26</v>
      </c>
      <c r="BR75">
        <v>26</v>
      </c>
      <c r="BS75">
        <v>26</v>
      </c>
      <c r="BT75" t="s">
        <v>8838</v>
      </c>
      <c r="BU75" t="s">
        <v>8838</v>
      </c>
      <c r="BV75" t="s">
        <v>8838</v>
      </c>
      <c r="BW75" t="s">
        <v>8838</v>
      </c>
      <c r="BX75" t="s">
        <v>8838</v>
      </c>
      <c r="BY75">
        <v>14.48</v>
      </c>
      <c r="BZ75">
        <v>13.45</v>
      </c>
      <c r="CA75">
        <v>10.85</v>
      </c>
      <c r="CB75" t="s">
        <v>8838</v>
      </c>
      <c r="CC75" t="s">
        <v>8838</v>
      </c>
      <c r="CD75" t="s">
        <v>8838</v>
      </c>
      <c r="CE75" t="s">
        <v>8838</v>
      </c>
      <c r="CF75" t="s">
        <v>8838</v>
      </c>
      <c r="CG75">
        <v>17.739999999999998</v>
      </c>
      <c r="CH75">
        <v>16.850000000000001</v>
      </c>
      <c r="CI75">
        <v>13.58</v>
      </c>
      <c r="CJ75" t="s">
        <v>8838</v>
      </c>
      <c r="CK75" t="s">
        <v>8838</v>
      </c>
      <c r="CL75" t="s">
        <v>8838</v>
      </c>
      <c r="CM75" t="s">
        <v>8838</v>
      </c>
      <c r="CN75" s="1">
        <v>3320</v>
      </c>
      <c r="CO75" s="1">
        <v>6930</v>
      </c>
      <c r="CP75" s="1">
        <v>7542</v>
      </c>
      <c r="CQ75" s="1">
        <v>6726</v>
      </c>
      <c r="CR75" t="s">
        <v>8838</v>
      </c>
      <c r="CS75" t="s">
        <v>8838</v>
      </c>
      <c r="CT75" t="s">
        <v>8838</v>
      </c>
      <c r="CU75" t="s">
        <v>8838</v>
      </c>
      <c r="CV75">
        <v>17.59</v>
      </c>
      <c r="CW75">
        <v>9.32</v>
      </c>
      <c r="CX75">
        <v>9.57</v>
      </c>
      <c r="CY75">
        <v>15.54</v>
      </c>
      <c r="CZ75" t="s">
        <v>8838</v>
      </c>
      <c r="DA75" t="s">
        <v>8838</v>
      </c>
      <c r="DB75" t="s">
        <v>8838</v>
      </c>
      <c r="DC75" t="s">
        <v>8838</v>
      </c>
      <c r="DD75">
        <v>1.63</v>
      </c>
      <c r="DE75">
        <v>1.53</v>
      </c>
      <c r="DF75">
        <v>1.5</v>
      </c>
      <c r="DG75">
        <v>2</v>
      </c>
      <c r="DH75" t="s">
        <v>8838</v>
      </c>
      <c r="DI75" t="s">
        <v>8838</v>
      </c>
      <c r="DJ75" t="s">
        <v>8838</v>
      </c>
      <c r="DK75" s="5" t="e">
        <f>(CL75*3+CK75*2+CJ75)/6</f>
        <v>#VALUE!</v>
      </c>
      <c r="DL75" t="e">
        <f>BG75+(BG75*(CF75-8.25)/8.25)</f>
        <v>#VALUE!</v>
      </c>
      <c r="DM75">
        <f>BH75+(BH75*(CG75-8.25)/8.25)</f>
        <v>3984.5115151515147</v>
      </c>
      <c r="DN75">
        <f>BI75+(BI75*(CH75-8.25)/8.25)</f>
        <v>4499.4606060606066</v>
      </c>
      <c r="DO75">
        <f>BJ75+(BJ75*(CI75-8.25)/8.25)</f>
        <v>4103.6290909090912</v>
      </c>
      <c r="DP75" t="e">
        <f>BK75+(BK75*(CJ75-8.25)/8.25)</f>
        <v>#VALUE!</v>
      </c>
      <c r="DQ75" t="e">
        <f>BL75+(BL75*(CK75-8.25)/8.25)</f>
        <v>#VALUE!</v>
      </c>
      <c r="DR75" t="e">
        <f>BM75+(BM75*(CL75-8.25)/8.25)</f>
        <v>#VALUE!</v>
      </c>
      <c r="DS75" s="7" t="e">
        <f>DL75*10^8/$H75</f>
        <v>#VALUE!</v>
      </c>
      <c r="DT75" s="7">
        <f>DM75*10^8/$H75</f>
        <v>78127.676767676763</v>
      </c>
      <c r="DU75" s="7">
        <f>DN75*10^8/$H75</f>
        <v>88224.717765894253</v>
      </c>
      <c r="DV75" s="7">
        <f>DO75*10^8/$H75</f>
        <v>80463.315508021391</v>
      </c>
      <c r="DW75" s="7" t="e">
        <f>DP75*10^8/$H75</f>
        <v>#VALUE!</v>
      </c>
      <c r="DX75" s="7" t="e">
        <f>DQ75*10^8/$H75</f>
        <v>#VALUE!</v>
      </c>
      <c r="DY75" s="7" t="e">
        <f>DR75*10^8/$H75</f>
        <v>#VALUE!</v>
      </c>
      <c r="DZ75" s="7" t="e">
        <f>DS75*10^8/$H75</f>
        <v>#VALUE!</v>
      </c>
      <c r="EA75" s="7" t="e">
        <f>DY75*0.8</f>
        <v>#VALUE!</v>
      </c>
      <c r="EB75" s="9" t="e">
        <f>F75-#REF!</f>
        <v>#REF!</v>
      </c>
      <c r="EC75" s="3" t="e">
        <f>EB75/#REF!*100</f>
        <v>#REF!</v>
      </c>
      <c r="ED75" s="3" t="e">
        <f>DX75-F75</f>
        <v>#VALUE!</v>
      </c>
      <c r="EE75" s="11" t="e">
        <f>ED75/F75</f>
        <v>#VALUE!</v>
      </c>
      <c r="EF75" s="3" t="e">
        <f>F75-#REF!</f>
        <v>#REF!</v>
      </c>
    </row>
    <row r="76" spans="1:136" x14ac:dyDescent="0.3">
      <c r="A76">
        <v>807</v>
      </c>
      <c r="B76" s="17" t="s">
        <v>9646</v>
      </c>
      <c r="C76" s="16" t="str">
        <f>"https://finance.naver.com/item/frgn.nhn?code="&amp;B76</f>
        <v>https://finance.naver.com/item/frgn.nhn?code=000100</v>
      </c>
      <c r="D76" t="s">
        <v>746</v>
      </c>
      <c r="E76" t="s">
        <v>5131</v>
      </c>
      <c r="F76" s="18">
        <f>VALUE(LEFT(E76,FIND("/",E76)-1))</f>
        <v>60400</v>
      </c>
      <c r="G76" s="6" t="s">
        <v>5132</v>
      </c>
      <c r="H76" s="6">
        <f>VALUE(LEFT(G76,FIND("/",G76)-1)) + VALUE(MID(G76,FIND("/",G76)+1,LEN(G76)))</f>
        <v>71153899</v>
      </c>
      <c r="I76" s="1">
        <v>3505059</v>
      </c>
      <c r="J76" s="1">
        <f>F76*H76/(10^8)</f>
        <v>42976.954996</v>
      </c>
      <c r="K76" s="1">
        <v>13208</v>
      </c>
      <c r="L76" s="1">
        <v>14622</v>
      </c>
      <c r="M76" s="1">
        <v>15188</v>
      </c>
      <c r="N76" s="1">
        <v>14804</v>
      </c>
      <c r="O76" s="1">
        <v>16199</v>
      </c>
      <c r="P76" s="1">
        <v>17379</v>
      </c>
      <c r="Q76" s="1">
        <v>19211</v>
      </c>
      <c r="R76" s="1">
        <v>20825</v>
      </c>
      <c r="S76">
        <v>978</v>
      </c>
      <c r="T76">
        <v>887</v>
      </c>
      <c r="U76">
        <v>501</v>
      </c>
      <c r="V76">
        <v>125</v>
      </c>
      <c r="W76">
        <v>843</v>
      </c>
      <c r="X76">
        <v>868</v>
      </c>
      <c r="Y76" s="1">
        <v>1288</v>
      </c>
      <c r="Z76" s="1">
        <v>1840</v>
      </c>
      <c r="AA76" s="1">
        <v>1612</v>
      </c>
      <c r="AB76" s="1">
        <v>1096</v>
      </c>
      <c r="AC76">
        <v>583</v>
      </c>
      <c r="AD76">
        <v>366</v>
      </c>
      <c r="AE76" s="1">
        <v>1904</v>
      </c>
      <c r="AF76" s="1">
        <v>1037</v>
      </c>
      <c r="AG76" s="1">
        <v>1338</v>
      </c>
      <c r="AH76" s="1">
        <v>1774</v>
      </c>
      <c r="AI76" s="1">
        <v>20459</v>
      </c>
      <c r="AJ76" s="1">
        <v>20947</v>
      </c>
      <c r="AK76" s="1">
        <v>21738</v>
      </c>
      <c r="AL76" s="1">
        <v>21172</v>
      </c>
      <c r="AM76" s="1">
        <v>23935</v>
      </c>
      <c r="AN76" s="1">
        <v>25260</v>
      </c>
      <c r="AO76" s="1">
        <v>26860</v>
      </c>
      <c r="AP76" s="1">
        <v>28853</v>
      </c>
      <c r="AQ76" s="1">
        <v>5494</v>
      </c>
      <c r="AR76" s="1">
        <v>4883</v>
      </c>
      <c r="AS76" s="1">
        <v>5221</v>
      </c>
      <c r="AT76" s="1">
        <v>4672</v>
      </c>
      <c r="AU76" s="1">
        <v>5470</v>
      </c>
      <c r="AV76" s="1">
        <v>5866</v>
      </c>
      <c r="AW76" s="1">
        <v>6137</v>
      </c>
      <c r="AX76" s="1">
        <v>6515</v>
      </c>
      <c r="AY76" s="1">
        <v>14966</v>
      </c>
      <c r="AZ76" s="1">
        <v>16063</v>
      </c>
      <c r="BA76" s="1">
        <v>16517</v>
      </c>
      <c r="BB76" s="1">
        <v>16500</v>
      </c>
      <c r="BC76" s="1">
        <v>18465</v>
      </c>
      <c r="BD76" s="1">
        <v>19394</v>
      </c>
      <c r="BE76" s="1">
        <v>20723</v>
      </c>
      <c r="BF76" s="1">
        <v>22339</v>
      </c>
      <c r="BG76" s="1">
        <v>14966</v>
      </c>
      <c r="BH76" s="1">
        <v>16000</v>
      </c>
      <c r="BI76" s="1">
        <v>16417</v>
      </c>
      <c r="BJ76" s="1">
        <v>16463</v>
      </c>
      <c r="BK76" s="1">
        <v>18401</v>
      </c>
      <c r="BL76" s="1">
        <v>19407</v>
      </c>
      <c r="BM76" s="1">
        <v>20686</v>
      </c>
      <c r="BN76" s="1">
        <v>22322</v>
      </c>
      <c r="BO76">
        <v>569</v>
      </c>
      <c r="BP76">
        <v>595</v>
      </c>
      <c r="BQ76">
        <v>622</v>
      </c>
      <c r="BR76">
        <v>651</v>
      </c>
      <c r="BS76">
        <v>680</v>
      </c>
      <c r="BT76">
        <v>700</v>
      </c>
      <c r="BU76">
        <v>699</v>
      </c>
      <c r="BV76">
        <v>699</v>
      </c>
      <c r="BW76">
        <v>8.2100000000000009</v>
      </c>
      <c r="BX76">
        <v>5.3</v>
      </c>
      <c r="BY76">
        <v>2.73</v>
      </c>
      <c r="BZ76">
        <v>1.71</v>
      </c>
      <c r="CA76">
        <v>8.44</v>
      </c>
      <c r="CB76">
        <v>4.22</v>
      </c>
      <c r="CC76">
        <v>5.14</v>
      </c>
      <c r="CD76">
        <v>6.37</v>
      </c>
      <c r="CE76">
        <v>11.27</v>
      </c>
      <c r="CF76">
        <v>7.04</v>
      </c>
      <c r="CG76">
        <v>3.55</v>
      </c>
      <c r="CH76">
        <v>2.4300000000000002</v>
      </c>
      <c r="CI76">
        <v>11.06</v>
      </c>
      <c r="CJ76">
        <v>5.57</v>
      </c>
      <c r="CK76">
        <v>6.78</v>
      </c>
      <c r="CL76">
        <v>8.3800000000000008</v>
      </c>
      <c r="CM76" s="1">
        <v>2266</v>
      </c>
      <c r="CN76" s="1">
        <v>1532</v>
      </c>
      <c r="CO76">
        <v>808</v>
      </c>
      <c r="CP76">
        <v>562</v>
      </c>
      <c r="CQ76" s="1">
        <v>2709</v>
      </c>
      <c r="CR76" s="1">
        <v>1480</v>
      </c>
      <c r="CS76" s="1">
        <v>1911</v>
      </c>
      <c r="CT76" s="1">
        <v>2532</v>
      </c>
      <c r="CU76">
        <v>14.79</v>
      </c>
      <c r="CV76">
        <v>25.06</v>
      </c>
      <c r="CW76">
        <v>46.38</v>
      </c>
      <c r="CX76">
        <v>80.5</v>
      </c>
      <c r="CY76">
        <v>27.72</v>
      </c>
      <c r="CZ76">
        <v>40.82</v>
      </c>
      <c r="DA76">
        <v>31.61</v>
      </c>
      <c r="DB76">
        <v>23.86</v>
      </c>
      <c r="DC76">
        <v>1.44</v>
      </c>
      <c r="DD76">
        <v>1.56</v>
      </c>
      <c r="DE76">
        <v>1.48</v>
      </c>
      <c r="DF76">
        <v>1.77</v>
      </c>
      <c r="DG76">
        <v>2.65</v>
      </c>
      <c r="DH76">
        <v>2.0299999999999998</v>
      </c>
      <c r="DI76">
        <v>1.91</v>
      </c>
      <c r="DJ76">
        <v>1.78</v>
      </c>
      <c r="DK76" s="5">
        <f>(CL76*3+CK76*2+CJ76)/6</f>
        <v>7.3783333333333339</v>
      </c>
      <c r="DL76">
        <f>BG76+(BG76*(CF76-8.25)/8.25)</f>
        <v>12770.986666666668</v>
      </c>
      <c r="DM76">
        <f>BH76+(BH76*(CG76-8.25)/8.25)</f>
        <v>6884.8484848484841</v>
      </c>
      <c r="DN76">
        <f>BI76+(BI76*(CH76-8.25)/8.25)</f>
        <v>4835.5527272727268</v>
      </c>
      <c r="DO76">
        <f>BJ76+(BJ76*(CI76-8.25)/8.25)</f>
        <v>22070.397575757575</v>
      </c>
      <c r="DP76">
        <f>BK76+(BK76*(CJ76-8.25)/8.25)</f>
        <v>12423.463030303032</v>
      </c>
      <c r="DQ76">
        <f>BL76+(BL76*(CK76-8.25)/8.25)</f>
        <v>15949.025454545455</v>
      </c>
      <c r="DR76">
        <f>BM76+(BM76*(CL76-8.25)/8.25)</f>
        <v>21011.961212121216</v>
      </c>
      <c r="DS76" s="7">
        <f>DL76*10^8/$H76</f>
        <v>17948.400363368237</v>
      </c>
      <c r="DT76" s="7">
        <f>DM76*10^8/$H76</f>
        <v>9675.9960896148277</v>
      </c>
      <c r="DU76" s="7">
        <f>DN76*10^8/$H76</f>
        <v>6795.9068936935237</v>
      </c>
      <c r="DV76" s="7">
        <f>DO76*10^8/$H76</f>
        <v>31017.833015387638</v>
      </c>
      <c r="DW76" s="7">
        <f>DP76*10^8/$H76</f>
        <v>17459.989129060985</v>
      </c>
      <c r="DX76" s="7">
        <f>DQ76*10^8/$H76</f>
        <v>22414.829937211813</v>
      </c>
      <c r="DY76" s="7">
        <f>DR76*10^8/$H76</f>
        <v>29530.301933448813</v>
      </c>
      <c r="DZ76" s="7">
        <f>DS76*10^8/$H76</f>
        <v>25224.760154560521</v>
      </c>
      <c r="EA76" s="7">
        <f>DY76*0.8</f>
        <v>23624.241546759051</v>
      </c>
      <c r="EB76" s="9" t="e">
        <f>F76-#REF!</f>
        <v>#REF!</v>
      </c>
      <c r="EC76" s="3" t="e">
        <f>EB76/#REF!*100</f>
        <v>#REF!</v>
      </c>
      <c r="ED76" s="3">
        <f>DX76-F76</f>
        <v>-37985.170062788187</v>
      </c>
      <c r="EE76" s="11">
        <f>ED76/F76</f>
        <v>-0.62889354408589715</v>
      </c>
      <c r="EF76" s="3" t="e">
        <f>F76-#REF!</f>
        <v>#REF!</v>
      </c>
    </row>
    <row r="77" spans="1:136" hidden="1" x14ac:dyDescent="0.3">
      <c r="A77">
        <v>75</v>
      </c>
      <c r="B77" s="17" t="s">
        <v>8914</v>
      </c>
      <c r="C77" s="16" t="str">
        <f>"https://finance.naver.com/item/frgn.nhn?code="&amp;B77</f>
        <v>https://finance.naver.com/item/frgn.nhn?code=251270</v>
      </c>
      <c r="D77" t="s">
        <v>69</v>
      </c>
      <c r="E77" t="s">
        <v>3647</v>
      </c>
      <c r="F77" s="18">
        <f>VALUE(LEFT(E77,FIND("/",E77)-1))</f>
        <v>134500</v>
      </c>
      <c r="G77" s="6" t="s">
        <v>3648</v>
      </c>
      <c r="H77" s="6">
        <f>VALUE(LEFT(G77,FIND("/",G77)-1)) + VALUE(MID(G77,FIND("/",G77)+1,LEN(G77)))</f>
        <v>85953502</v>
      </c>
      <c r="I77" s="1">
        <v>4772621</v>
      </c>
      <c r="J77" s="1">
        <f>F77*H77/(10^8)</f>
        <v>115607.46019</v>
      </c>
      <c r="K77" s="1">
        <v>15000</v>
      </c>
      <c r="L77" s="1">
        <v>24248</v>
      </c>
      <c r="M77" s="1">
        <v>20213</v>
      </c>
      <c r="N77" s="1">
        <v>21787</v>
      </c>
      <c r="O77" s="1">
        <v>24848</v>
      </c>
      <c r="P77" s="1">
        <v>27334</v>
      </c>
      <c r="Q77" s="1">
        <v>31930</v>
      </c>
      <c r="R77" s="1">
        <v>34914</v>
      </c>
      <c r="S77" s="1">
        <v>2947</v>
      </c>
      <c r="T77" s="1">
        <v>5098</v>
      </c>
      <c r="U77" s="1">
        <v>2417</v>
      </c>
      <c r="V77" s="1">
        <v>2027</v>
      </c>
      <c r="W77" s="1">
        <v>2720</v>
      </c>
      <c r="X77" s="1">
        <v>3432</v>
      </c>
      <c r="Y77" s="1">
        <v>4925</v>
      </c>
      <c r="Z77" s="1">
        <v>5618</v>
      </c>
      <c r="AA77" s="1">
        <v>2092</v>
      </c>
      <c r="AB77" s="1">
        <v>3609</v>
      </c>
      <c r="AC77" s="1">
        <v>2149</v>
      </c>
      <c r="AD77" s="1">
        <v>1698</v>
      </c>
      <c r="AE77" s="1">
        <v>3380</v>
      </c>
      <c r="AF77" s="1">
        <v>3551</v>
      </c>
      <c r="AG77" s="1">
        <v>4825</v>
      </c>
      <c r="AH77" s="1">
        <v>5449</v>
      </c>
      <c r="AI77" s="1">
        <v>19574</v>
      </c>
      <c r="AJ77" s="1">
        <v>53477</v>
      </c>
      <c r="AK77" s="1">
        <v>54330</v>
      </c>
      <c r="AL77" s="1">
        <v>58061</v>
      </c>
      <c r="AM77" s="1">
        <v>82234</v>
      </c>
      <c r="AN77" s="1">
        <v>88236</v>
      </c>
      <c r="AO77" s="1">
        <v>95684</v>
      </c>
      <c r="AP77" s="1">
        <v>103015</v>
      </c>
      <c r="AQ77" s="1">
        <v>6471</v>
      </c>
      <c r="AR77" s="1">
        <v>8824</v>
      </c>
      <c r="AS77" s="1">
        <v>8815</v>
      </c>
      <c r="AT77" s="1">
        <v>11577</v>
      </c>
      <c r="AU77" s="1">
        <v>25728</v>
      </c>
      <c r="AV77" s="1">
        <v>27083</v>
      </c>
      <c r="AW77" s="1">
        <v>29017</v>
      </c>
      <c r="AX77" s="1">
        <v>29784</v>
      </c>
      <c r="AY77" s="1">
        <v>13104</v>
      </c>
      <c r="AZ77" s="1">
        <v>44653</v>
      </c>
      <c r="BA77" s="1">
        <v>45515</v>
      </c>
      <c r="BB77" s="1">
        <v>46483</v>
      </c>
      <c r="BC77" s="1">
        <v>56506</v>
      </c>
      <c r="BD77" s="1">
        <v>61153</v>
      </c>
      <c r="BE77" s="1">
        <v>66667</v>
      </c>
      <c r="BF77" s="1">
        <v>73231</v>
      </c>
      <c r="BG77" s="1">
        <v>12163</v>
      </c>
      <c r="BH77" s="1">
        <v>43295</v>
      </c>
      <c r="BI77" s="1">
        <v>43744</v>
      </c>
      <c r="BJ77" s="1">
        <v>44518</v>
      </c>
      <c r="BK77" s="1">
        <v>54071</v>
      </c>
      <c r="BL77" s="1">
        <v>59109</v>
      </c>
      <c r="BM77" s="1">
        <v>64471</v>
      </c>
      <c r="BN77" s="1">
        <v>70344</v>
      </c>
      <c r="BO77">
        <v>68</v>
      </c>
      <c r="BP77">
        <v>85</v>
      </c>
      <c r="BQ77">
        <v>85</v>
      </c>
      <c r="BR77">
        <v>86</v>
      </c>
      <c r="BS77">
        <v>86</v>
      </c>
      <c r="BT77">
        <v>88</v>
      </c>
      <c r="BU77">
        <v>88</v>
      </c>
      <c r="BV77">
        <v>88</v>
      </c>
      <c r="BW77">
        <v>12.25</v>
      </c>
      <c r="BX77">
        <v>9.8800000000000008</v>
      </c>
      <c r="BY77">
        <v>3.99</v>
      </c>
      <c r="BZ77">
        <v>3.02</v>
      </c>
      <c r="CA77">
        <v>4.82</v>
      </c>
      <c r="CB77">
        <v>4.17</v>
      </c>
      <c r="CC77">
        <v>5.25</v>
      </c>
      <c r="CD77">
        <v>5.48</v>
      </c>
      <c r="CE77">
        <v>15.29</v>
      </c>
      <c r="CF77">
        <v>11.17</v>
      </c>
      <c r="CG77">
        <v>4.3600000000000003</v>
      </c>
      <c r="CH77">
        <v>3.53</v>
      </c>
      <c r="CI77">
        <v>6.35</v>
      </c>
      <c r="CJ77">
        <v>5.84</v>
      </c>
      <c r="CK77">
        <v>7.3</v>
      </c>
      <c r="CL77">
        <v>7.54</v>
      </c>
      <c r="CM77" s="1">
        <v>2718</v>
      </c>
      <c r="CN77" s="1">
        <v>3900</v>
      </c>
      <c r="CO77" s="1">
        <v>2227</v>
      </c>
      <c r="CP77" s="1">
        <v>1823</v>
      </c>
      <c r="CQ77" s="1">
        <v>3647</v>
      </c>
      <c r="CR77" s="1">
        <v>3846</v>
      </c>
      <c r="CS77" s="1">
        <v>5246</v>
      </c>
      <c r="CT77" s="1">
        <v>5913</v>
      </c>
      <c r="CU77" t="s">
        <v>8838</v>
      </c>
      <c r="CV77">
        <v>48.33</v>
      </c>
      <c r="CW77">
        <v>50.08</v>
      </c>
      <c r="CX77">
        <v>50.68</v>
      </c>
      <c r="CY77">
        <v>36.049999999999997</v>
      </c>
      <c r="CZ77">
        <v>34.97</v>
      </c>
      <c r="DA77">
        <v>25.64</v>
      </c>
      <c r="DB77">
        <v>22.75</v>
      </c>
      <c r="DC77" t="s">
        <v>8838</v>
      </c>
      <c r="DD77">
        <v>3.7</v>
      </c>
      <c r="DE77">
        <v>2.1</v>
      </c>
      <c r="DF77">
        <v>1.63</v>
      </c>
      <c r="DG77">
        <v>1.94</v>
      </c>
      <c r="DH77">
        <v>1.83</v>
      </c>
      <c r="DI77">
        <v>1.69</v>
      </c>
      <c r="DJ77">
        <v>1.55</v>
      </c>
      <c r="DK77" s="5">
        <f>(CL77*3+CK77*2+CJ77)/6</f>
        <v>7.1766666666666667</v>
      </c>
      <c r="DL77">
        <f>BG77+(BG77*(CF77-8.25)/8.25)</f>
        <v>16467.964848484848</v>
      </c>
      <c r="DM77">
        <f>BH77+(BH77*(CG77-8.25)/8.25)</f>
        <v>22880.751515151518</v>
      </c>
      <c r="DN77">
        <f>BI77+(BI77*(CH77-8.25)/8.25)</f>
        <v>18717.129696969696</v>
      </c>
      <c r="DO77">
        <f>BJ77+(BJ77*(CI77-8.25)/8.25)</f>
        <v>34265.369696969698</v>
      </c>
      <c r="DP77">
        <f>BK77+(BK77*(CJ77-8.25)/8.25)</f>
        <v>38275.713939393943</v>
      </c>
      <c r="DQ77">
        <f>BL77+(BL77*(CK77-8.25)/8.25)</f>
        <v>52302.509090909087</v>
      </c>
      <c r="DR77">
        <f>BM77+(BM77*(CL77-8.25)/8.25)</f>
        <v>58922.58666666667</v>
      </c>
      <c r="DS77" s="7">
        <f>DL77*10^8/$H77</f>
        <v>19159.155200546509</v>
      </c>
      <c r="DT77" s="7">
        <f>DM77*10^8/$H77</f>
        <v>26619.917726157939</v>
      </c>
      <c r="DU77" s="7">
        <f>DN77*10^8/$H77</f>
        <v>21775.877958957037</v>
      </c>
      <c r="DV77" s="7">
        <f>DO77*10^8/$H77</f>
        <v>39865.007125561562</v>
      </c>
      <c r="DW77" s="7">
        <f>DP77*10^8/$H77</f>
        <v>44530.720737118943</v>
      </c>
      <c r="DX77" s="7">
        <f>DQ77*10^8/$H77</f>
        <v>60849.770950471662</v>
      </c>
      <c r="DY77" s="7">
        <f>DR77*10^8/$H77</f>
        <v>68551.699809353522</v>
      </c>
      <c r="DZ77" s="7">
        <f>DS77*10^8/$H77</f>
        <v>22290.139150521765</v>
      </c>
      <c r="EA77" s="7">
        <f>DY77*0.8</f>
        <v>54841.359847482818</v>
      </c>
      <c r="EB77" s="9" t="e">
        <f>F77-#REF!</f>
        <v>#REF!</v>
      </c>
      <c r="EC77" s="3" t="e">
        <f>EB77/#REF!*100</f>
        <v>#REF!</v>
      </c>
      <c r="ED77" s="3">
        <f>DX77-F77</f>
        <v>-73650.229049528338</v>
      </c>
      <c r="EE77" s="11">
        <f>ED77/F77</f>
        <v>-0.54758534609314746</v>
      </c>
      <c r="EF77" s="3" t="e">
        <f>F77-#REF!</f>
        <v>#REF!</v>
      </c>
    </row>
    <row r="78" spans="1:136" x14ac:dyDescent="0.3">
      <c r="A78">
        <v>35</v>
      </c>
      <c r="B78" s="17" t="s">
        <v>8874</v>
      </c>
      <c r="C78" s="16" t="str">
        <f>"https://finance.naver.com/item/frgn.nhn?code="&amp;B78</f>
        <v>https://finance.naver.com/item/frgn.nhn?code=336260</v>
      </c>
      <c r="D78" t="s">
        <v>29</v>
      </c>
      <c r="E78" t="s">
        <v>3567</v>
      </c>
      <c r="F78" s="18">
        <f>VALUE(LEFT(E78,FIND("/",E78)-1))</f>
        <v>50400</v>
      </c>
      <c r="G78" s="6" t="s">
        <v>3568</v>
      </c>
      <c r="H78" s="6">
        <f>VALUE(LEFT(G78,FIND("/",G78)-1)) + VALUE(MID(G78,FIND("/",G78)+1,LEN(G78)))</f>
        <v>81844226</v>
      </c>
      <c r="I78" s="1">
        <v>529064</v>
      </c>
      <c r="J78" s="1">
        <f>F78*H78/(10^8)</f>
        <v>41249.489904000002</v>
      </c>
      <c r="K78" t="s">
        <v>8838</v>
      </c>
      <c r="L78" t="s">
        <v>8838</v>
      </c>
      <c r="M78" t="s">
        <v>8838</v>
      </c>
      <c r="N78" s="1">
        <v>2212</v>
      </c>
      <c r="O78" s="1">
        <v>4618</v>
      </c>
      <c r="P78" t="s">
        <v>8838</v>
      </c>
      <c r="Q78" t="s">
        <v>8838</v>
      </c>
      <c r="R78" t="s">
        <v>8838</v>
      </c>
      <c r="S78" t="s">
        <v>8838</v>
      </c>
      <c r="T78" t="s">
        <v>8838</v>
      </c>
      <c r="U78" t="s">
        <v>8838</v>
      </c>
      <c r="V78">
        <v>195</v>
      </c>
      <c r="W78">
        <v>260</v>
      </c>
      <c r="X78" t="s">
        <v>8838</v>
      </c>
      <c r="Y78" t="s">
        <v>8838</v>
      </c>
      <c r="Z78" t="s">
        <v>8838</v>
      </c>
      <c r="AA78" t="s">
        <v>8838</v>
      </c>
      <c r="AB78" t="s">
        <v>8838</v>
      </c>
      <c r="AC78" t="s">
        <v>8838</v>
      </c>
      <c r="AD78">
        <v>119</v>
      </c>
      <c r="AE78">
        <v>142</v>
      </c>
      <c r="AF78" t="s">
        <v>8838</v>
      </c>
      <c r="AG78" t="s">
        <v>8838</v>
      </c>
      <c r="AH78" t="s">
        <v>8838</v>
      </c>
      <c r="AI78" t="s">
        <v>8838</v>
      </c>
      <c r="AJ78" t="s">
        <v>8838</v>
      </c>
      <c r="AK78" t="s">
        <v>8838</v>
      </c>
      <c r="AL78" s="1">
        <v>4958</v>
      </c>
      <c r="AM78" s="1">
        <v>7902</v>
      </c>
      <c r="AN78" t="s">
        <v>8838</v>
      </c>
      <c r="AO78" t="s">
        <v>8838</v>
      </c>
      <c r="AP78" t="s">
        <v>8838</v>
      </c>
      <c r="AQ78" t="s">
        <v>8838</v>
      </c>
      <c r="AR78" t="s">
        <v>8838</v>
      </c>
      <c r="AS78" t="s">
        <v>8838</v>
      </c>
      <c r="AT78" s="1">
        <v>3290</v>
      </c>
      <c r="AU78" s="1">
        <v>2776</v>
      </c>
      <c r="AV78" t="s">
        <v>8838</v>
      </c>
      <c r="AW78" t="s">
        <v>8838</v>
      </c>
      <c r="AX78" t="s">
        <v>8838</v>
      </c>
      <c r="AY78" t="s">
        <v>8838</v>
      </c>
      <c r="AZ78" t="s">
        <v>8838</v>
      </c>
      <c r="BA78" t="s">
        <v>8838</v>
      </c>
      <c r="BB78" s="1">
        <v>1668</v>
      </c>
      <c r="BC78" s="1">
        <v>5125</v>
      </c>
      <c r="BD78" t="s">
        <v>8838</v>
      </c>
      <c r="BE78" t="s">
        <v>8838</v>
      </c>
      <c r="BF78" t="s">
        <v>8838</v>
      </c>
      <c r="BG78" t="s">
        <v>8838</v>
      </c>
      <c r="BH78" t="s">
        <v>8838</v>
      </c>
      <c r="BI78" t="s">
        <v>8838</v>
      </c>
      <c r="BJ78" s="1">
        <v>1668</v>
      </c>
      <c r="BK78" s="1">
        <v>5125</v>
      </c>
      <c r="BL78" t="s">
        <v>8838</v>
      </c>
      <c r="BM78" t="s">
        <v>8838</v>
      </c>
      <c r="BN78" t="s">
        <v>8838</v>
      </c>
      <c r="BO78" t="s">
        <v>8838</v>
      </c>
      <c r="BP78" t="s">
        <v>8838</v>
      </c>
      <c r="BQ78" t="s">
        <v>8838</v>
      </c>
      <c r="BR78">
        <v>72</v>
      </c>
      <c r="BS78">
        <v>82</v>
      </c>
      <c r="BT78" t="s">
        <v>8838</v>
      </c>
      <c r="BU78" t="s">
        <v>8838</v>
      </c>
      <c r="BV78" t="s">
        <v>8838</v>
      </c>
      <c r="BW78" t="s">
        <v>8838</v>
      </c>
      <c r="BX78" t="s">
        <v>8838</v>
      </c>
      <c r="BY78" t="s">
        <v>8838</v>
      </c>
      <c r="BZ78" t="s">
        <v>8838</v>
      </c>
      <c r="CA78">
        <v>2.21</v>
      </c>
      <c r="CB78" t="s">
        <v>8838</v>
      </c>
      <c r="CC78" t="s">
        <v>8838</v>
      </c>
      <c r="CD78" t="s">
        <v>8838</v>
      </c>
      <c r="CE78" t="s">
        <v>8838</v>
      </c>
      <c r="CF78" t="s">
        <v>8838</v>
      </c>
      <c r="CG78" t="s">
        <v>8838</v>
      </c>
      <c r="CH78" t="s">
        <v>8838</v>
      </c>
      <c r="CI78">
        <v>4.18</v>
      </c>
      <c r="CJ78" t="s">
        <v>8838</v>
      </c>
      <c r="CK78" t="s">
        <v>8838</v>
      </c>
      <c r="CL78" t="s">
        <v>8838</v>
      </c>
      <c r="CM78" t="s">
        <v>8838</v>
      </c>
      <c r="CN78" t="s">
        <v>8838</v>
      </c>
      <c r="CO78" t="s">
        <v>8838</v>
      </c>
      <c r="CP78">
        <v>188</v>
      </c>
      <c r="CQ78">
        <v>187</v>
      </c>
      <c r="CR78" t="s">
        <v>8838</v>
      </c>
      <c r="CS78" t="s">
        <v>8838</v>
      </c>
      <c r="CT78" t="s">
        <v>8838</v>
      </c>
      <c r="CU78" t="s">
        <v>8838</v>
      </c>
      <c r="CV78" t="s">
        <v>8838</v>
      </c>
      <c r="CW78" t="s">
        <v>8838</v>
      </c>
      <c r="CX78">
        <v>45.67</v>
      </c>
      <c r="CY78">
        <v>285.79000000000002</v>
      </c>
      <c r="CZ78" t="s">
        <v>8838</v>
      </c>
      <c r="DA78" t="s">
        <v>8838</v>
      </c>
      <c r="DB78" t="s">
        <v>8838</v>
      </c>
      <c r="DC78" t="s">
        <v>8838</v>
      </c>
      <c r="DD78" t="s">
        <v>8838</v>
      </c>
      <c r="DE78" t="s">
        <v>8838</v>
      </c>
      <c r="DF78">
        <v>3.89</v>
      </c>
      <c r="DG78">
        <v>8.5399999999999991</v>
      </c>
      <c r="DH78" t="s">
        <v>8838</v>
      </c>
      <c r="DI78" t="s">
        <v>8838</v>
      </c>
      <c r="DJ78" t="s">
        <v>8838</v>
      </c>
      <c r="DK78" s="5" t="e">
        <f>(CL78*3+CK78*2+CJ78)/6</f>
        <v>#VALUE!</v>
      </c>
      <c r="DL78" t="e">
        <f>BG78+(BG78*(CF78-8.25)/8.25)</f>
        <v>#VALUE!</v>
      </c>
      <c r="DM78" t="e">
        <f>BH78+(BH78*(CG78-8.25)/8.25)</f>
        <v>#VALUE!</v>
      </c>
      <c r="DN78" t="e">
        <f>BI78+(BI78*(CH78-8.25)/8.25)</f>
        <v>#VALUE!</v>
      </c>
      <c r="DO78">
        <f>BJ78+(BJ78*(CI78-8.25)/8.25)</f>
        <v>845.12</v>
      </c>
      <c r="DP78" t="e">
        <f>BK78+(BK78*(CJ78-8.25)/8.25)</f>
        <v>#VALUE!</v>
      </c>
      <c r="DQ78" t="e">
        <f>BL78+(BL78*(CK78-8.25)/8.25)</f>
        <v>#VALUE!</v>
      </c>
      <c r="DR78" t="e">
        <f>BM78+(BM78*(CL78-8.25)/8.25)</f>
        <v>#VALUE!</v>
      </c>
      <c r="DS78" s="7" t="e">
        <f>DL78*10^8/$H78</f>
        <v>#VALUE!</v>
      </c>
      <c r="DT78" s="7" t="e">
        <f>DM78*10^8/$H78</f>
        <v>#VALUE!</v>
      </c>
      <c r="DU78" s="7" t="e">
        <f>DN78*10^8/$H78</f>
        <v>#VALUE!</v>
      </c>
      <c r="DV78" s="7">
        <f>DO78*10^8/$H78</f>
        <v>1032.595750859688</v>
      </c>
      <c r="DW78" s="7" t="e">
        <f>DP78*10^8/$H78</f>
        <v>#VALUE!</v>
      </c>
      <c r="DX78" s="7" t="e">
        <f>DQ78*10^8/$H78</f>
        <v>#VALUE!</v>
      </c>
      <c r="DY78" s="7" t="e">
        <f>DR78*10^8/$H78</f>
        <v>#VALUE!</v>
      </c>
      <c r="DZ78" s="7" t="e">
        <f>DS78*10^8/$H78</f>
        <v>#VALUE!</v>
      </c>
      <c r="EA78" s="7" t="e">
        <f>DY78*0.8</f>
        <v>#VALUE!</v>
      </c>
      <c r="EB78" s="9" t="e">
        <f>F78-#REF!</f>
        <v>#REF!</v>
      </c>
      <c r="EC78" s="3" t="e">
        <f>EB78/#REF!*100</f>
        <v>#REF!</v>
      </c>
      <c r="ED78" s="3" t="e">
        <f>DX78-F78</f>
        <v>#VALUE!</v>
      </c>
      <c r="EE78" s="11" t="e">
        <f>ED78/F78</f>
        <v>#VALUE!</v>
      </c>
      <c r="EF78" s="3" t="e">
        <f>F78-#REF!</f>
        <v>#REF!</v>
      </c>
    </row>
    <row r="79" spans="1:136" x14ac:dyDescent="0.3">
      <c r="A79">
        <v>589</v>
      </c>
      <c r="B79" s="17" t="s">
        <v>9428</v>
      </c>
      <c r="C79" s="16" t="str">
        <f>"https://finance.naver.com/item/frgn.nhn?code="&amp;B79</f>
        <v>https://finance.naver.com/item/frgn.nhn?code=016360</v>
      </c>
      <c r="D79" t="s">
        <v>553</v>
      </c>
      <c r="E79" t="s">
        <v>4682</v>
      </c>
      <c r="F79" s="18">
        <f>VALUE(LEFT(E79,FIND("/",E79)-1))</f>
        <v>46000</v>
      </c>
      <c r="G79" s="6" t="s">
        <v>4683</v>
      </c>
      <c r="H79" s="6">
        <f>VALUE(LEFT(G79,FIND("/",G79)-1)) + VALUE(MID(G79,FIND("/",G79)+1,LEN(G79)))</f>
        <v>89300000</v>
      </c>
      <c r="I79" s="1">
        <v>1791020</v>
      </c>
      <c r="J79" s="1">
        <f>F79*H79/(10^8)</f>
        <v>41078</v>
      </c>
      <c r="K79" s="1">
        <v>7942</v>
      </c>
      <c r="L79" s="1">
        <v>9670</v>
      </c>
      <c r="M79" s="1">
        <v>11342</v>
      </c>
      <c r="N79" s="1">
        <v>12218</v>
      </c>
      <c r="O79" s="1">
        <v>14926</v>
      </c>
      <c r="P79" s="1">
        <v>20646</v>
      </c>
      <c r="Q79" s="1">
        <v>18487</v>
      </c>
      <c r="R79" s="1">
        <v>19412</v>
      </c>
      <c r="S79" s="1">
        <v>2117</v>
      </c>
      <c r="T79" s="1">
        <v>3603</v>
      </c>
      <c r="U79" s="1">
        <v>4581</v>
      </c>
      <c r="V79" s="1">
        <v>5176</v>
      </c>
      <c r="W79" s="1">
        <v>6780</v>
      </c>
      <c r="X79" s="1">
        <v>11568</v>
      </c>
      <c r="Y79" s="1">
        <v>9574</v>
      </c>
      <c r="Z79" s="1">
        <v>10010</v>
      </c>
      <c r="AA79" s="1">
        <v>1742</v>
      </c>
      <c r="AB79" s="1">
        <v>2710</v>
      </c>
      <c r="AC79" s="1">
        <v>3341</v>
      </c>
      <c r="AD79" s="1">
        <v>3918</v>
      </c>
      <c r="AE79" s="1">
        <v>5078</v>
      </c>
      <c r="AF79" s="1">
        <v>8628</v>
      </c>
      <c r="AG79" s="1">
        <v>7110</v>
      </c>
      <c r="AH79" s="1">
        <v>7358</v>
      </c>
      <c r="AI79" s="1">
        <v>332299</v>
      </c>
      <c r="AJ79" s="1">
        <v>379483</v>
      </c>
      <c r="AK79" s="1">
        <v>383306</v>
      </c>
      <c r="AL79" s="1">
        <v>447296</v>
      </c>
      <c r="AM79" s="1">
        <v>638697</v>
      </c>
      <c r="AN79" s="1">
        <v>637665</v>
      </c>
      <c r="AO79" s="1">
        <v>665525</v>
      </c>
      <c r="AP79" s="1">
        <v>722559</v>
      </c>
      <c r="AQ79" s="1">
        <v>294030</v>
      </c>
      <c r="AR79" s="1">
        <v>335366</v>
      </c>
      <c r="AS79" s="1">
        <v>336685</v>
      </c>
      <c r="AT79" s="1">
        <v>397803</v>
      </c>
      <c r="AU79" s="1">
        <v>585526</v>
      </c>
      <c r="AV79" s="1">
        <v>577366</v>
      </c>
      <c r="AW79" s="1">
        <v>601149</v>
      </c>
      <c r="AX79" s="1">
        <v>655903</v>
      </c>
      <c r="AY79" s="1">
        <v>38270</v>
      </c>
      <c r="AZ79" s="1">
        <v>44116</v>
      </c>
      <c r="BA79" s="1">
        <v>46621</v>
      </c>
      <c r="BB79" s="1">
        <v>49493</v>
      </c>
      <c r="BC79" s="1">
        <v>53171</v>
      </c>
      <c r="BD79" s="1">
        <v>59180</v>
      </c>
      <c r="BE79" s="1">
        <v>64119</v>
      </c>
      <c r="BF79" s="1">
        <v>70175</v>
      </c>
      <c r="BG79" s="1">
        <v>38269</v>
      </c>
      <c r="BH79" s="1">
        <v>44096</v>
      </c>
      <c r="BI79" s="1">
        <v>46621</v>
      </c>
      <c r="BJ79" s="1">
        <v>49493</v>
      </c>
      <c r="BK79" s="1">
        <v>53171</v>
      </c>
      <c r="BL79" s="1">
        <v>59619</v>
      </c>
      <c r="BM79" s="1">
        <v>64753</v>
      </c>
      <c r="BN79" s="1">
        <v>71250</v>
      </c>
      <c r="BO79" s="1">
        <v>3942</v>
      </c>
      <c r="BP79" s="1">
        <v>4585</v>
      </c>
      <c r="BQ79" s="1">
        <v>4585</v>
      </c>
      <c r="BR79" s="1">
        <v>4585</v>
      </c>
      <c r="BS79" s="1">
        <v>4585</v>
      </c>
      <c r="BT79" s="1">
        <v>4581</v>
      </c>
      <c r="BU79" s="1">
        <v>4581</v>
      </c>
      <c r="BV79" s="1">
        <v>4581</v>
      </c>
      <c r="BW79">
        <v>0.54</v>
      </c>
      <c r="BX79">
        <v>0.76</v>
      </c>
      <c r="BY79">
        <v>0.88</v>
      </c>
      <c r="BZ79">
        <v>0.94</v>
      </c>
      <c r="CA79">
        <v>0.94</v>
      </c>
      <c r="CB79">
        <v>1.35</v>
      </c>
      <c r="CC79">
        <v>1.0900000000000001</v>
      </c>
      <c r="CD79">
        <v>1.06</v>
      </c>
      <c r="CE79">
        <v>4.74</v>
      </c>
      <c r="CF79">
        <v>6.6</v>
      </c>
      <c r="CG79">
        <v>7.37</v>
      </c>
      <c r="CH79">
        <v>8.15</v>
      </c>
      <c r="CI79">
        <v>9.89</v>
      </c>
      <c r="CJ79">
        <v>15.55</v>
      </c>
      <c r="CK79">
        <v>11.44</v>
      </c>
      <c r="CL79">
        <v>11</v>
      </c>
      <c r="CM79" s="1">
        <v>2199</v>
      </c>
      <c r="CN79" s="1">
        <v>3114</v>
      </c>
      <c r="CO79" s="1">
        <v>3741</v>
      </c>
      <c r="CP79" s="1">
        <v>4388</v>
      </c>
      <c r="CQ79" s="1">
        <v>5686</v>
      </c>
      <c r="CR79" s="1">
        <v>9820</v>
      </c>
      <c r="CS79" s="1">
        <v>7967</v>
      </c>
      <c r="CT79" s="1">
        <v>8375</v>
      </c>
      <c r="CU79">
        <v>13.98</v>
      </c>
      <c r="CV79">
        <v>11.75</v>
      </c>
      <c r="CW79">
        <v>8.42</v>
      </c>
      <c r="CX79">
        <v>8.8000000000000007</v>
      </c>
      <c r="CY79">
        <v>7.11</v>
      </c>
      <c r="CZ79">
        <v>4.68</v>
      </c>
      <c r="DA79">
        <v>5.77</v>
      </c>
      <c r="DB79">
        <v>5.49</v>
      </c>
      <c r="DC79">
        <v>0.64</v>
      </c>
      <c r="DD79">
        <v>0.74</v>
      </c>
      <c r="DE79">
        <v>0.6</v>
      </c>
      <c r="DF79">
        <v>0.7</v>
      </c>
      <c r="DG79">
        <v>0.68</v>
      </c>
      <c r="DH79">
        <v>0.69</v>
      </c>
      <c r="DI79">
        <v>0.63</v>
      </c>
      <c r="DJ79">
        <v>0.57999999999999996</v>
      </c>
      <c r="DK79" s="5">
        <f>(CL79*3+CK79*2+CJ79)/6</f>
        <v>11.904999999999999</v>
      </c>
      <c r="DL79">
        <f>BG79+(BG79*(CF79-8.25)/8.25)</f>
        <v>30615.199999999997</v>
      </c>
      <c r="DM79">
        <f>BH79+(BH79*(CG79-8.25)/8.25)</f>
        <v>39392.426666666666</v>
      </c>
      <c r="DN79">
        <f>BI79+(BI79*(CH79-8.25)/8.25)</f>
        <v>46055.896969696973</v>
      </c>
      <c r="DO79">
        <f>BJ79+(BJ79*(CI79-8.25)/8.25)</f>
        <v>59331.60848484849</v>
      </c>
      <c r="DP79">
        <f>BK79+(BK79*(CJ79-8.25)/8.25)</f>
        <v>100219.27878787879</v>
      </c>
      <c r="DQ79">
        <f>BL79+(BL79*(CK79-8.25)/8.25)</f>
        <v>82671.679999999993</v>
      </c>
      <c r="DR79">
        <f>BM79+(BM79*(CL79-8.25)/8.25)</f>
        <v>86337.333333333328</v>
      </c>
      <c r="DS79" s="7">
        <f>DL79*10^8/$H79</f>
        <v>34283.538633818585</v>
      </c>
      <c r="DT79" s="7">
        <f>DM79*10^8/$H79</f>
        <v>44112.459873086969</v>
      </c>
      <c r="DU79" s="7">
        <f>DN79*10^8/$H79</f>
        <v>51574.35270962707</v>
      </c>
      <c r="DV79" s="7">
        <f>DO79*10^8/$H79</f>
        <v>66440.770979673558</v>
      </c>
      <c r="DW79" s="7">
        <f>DP79*10^8/$H79</f>
        <v>112227.63582069293</v>
      </c>
      <c r="DX79" s="7">
        <f>DQ79*10^8/$H79</f>
        <v>92577.469204927198</v>
      </c>
      <c r="DY79" s="7">
        <f>DR79*10^8/$H79</f>
        <v>96682.34415826801</v>
      </c>
      <c r="DZ79" s="7">
        <f>DS79*10^8/$H79</f>
        <v>38391.420642574005</v>
      </c>
      <c r="EA79" s="7">
        <f>DY79*0.8</f>
        <v>77345.875326614405</v>
      </c>
      <c r="EB79" s="9" t="e">
        <f>F79-#REF!</f>
        <v>#REF!</v>
      </c>
      <c r="EC79" s="3" t="e">
        <f>EB79/#REF!*100</f>
        <v>#REF!</v>
      </c>
      <c r="ED79" s="3">
        <f>DX79-F79</f>
        <v>46577.469204927198</v>
      </c>
      <c r="EE79" s="11">
        <f>ED79/F79</f>
        <v>1.0125536783679825</v>
      </c>
      <c r="EF79" s="3" t="e">
        <f>F79-#REF!</f>
        <v>#REF!</v>
      </c>
    </row>
    <row r="80" spans="1:136" x14ac:dyDescent="0.3">
      <c r="A80">
        <v>776</v>
      </c>
      <c r="B80" s="17" t="s">
        <v>9615</v>
      </c>
      <c r="C80" s="16" t="str">
        <f>"https://finance.naver.com/item/frgn.nhn?code="&amp;B80</f>
        <v>https://finance.naver.com/item/frgn.nhn?code=005830</v>
      </c>
      <c r="D80" t="s">
        <v>721</v>
      </c>
      <c r="E80" t="s">
        <v>5064</v>
      </c>
      <c r="F80" s="18">
        <f>VALUE(LEFT(E80,FIND("/",E80)-1))</f>
        <v>57100</v>
      </c>
      <c r="G80" s="6" t="s">
        <v>5065</v>
      </c>
      <c r="H80" s="6">
        <f>VALUE(LEFT(G80,FIND("/",G80)-1)) + VALUE(MID(G80,FIND("/",G80)+1,LEN(G80)))</f>
        <v>70800000</v>
      </c>
      <c r="I80" s="1">
        <v>6274871</v>
      </c>
      <c r="J80" s="1">
        <f>F80*H80/(10^8)</f>
        <v>40426.800000000003</v>
      </c>
      <c r="K80" s="1">
        <v>132422</v>
      </c>
      <c r="L80" s="1">
        <v>135717</v>
      </c>
      <c r="M80" s="1">
        <v>136949</v>
      </c>
      <c r="N80" s="1">
        <v>143984</v>
      </c>
      <c r="O80" s="1">
        <v>154561</v>
      </c>
      <c r="P80" t="s">
        <v>8838</v>
      </c>
      <c r="Q80" t="s">
        <v>8838</v>
      </c>
      <c r="R80" t="s">
        <v>8838</v>
      </c>
      <c r="S80" s="1">
        <v>7261</v>
      </c>
      <c r="T80" s="1">
        <v>8679</v>
      </c>
      <c r="U80" s="1">
        <v>7207</v>
      </c>
      <c r="V80" s="1">
        <v>5089</v>
      </c>
      <c r="W80" s="1">
        <v>7310</v>
      </c>
      <c r="X80" t="s">
        <v>8838</v>
      </c>
      <c r="Y80" t="s">
        <v>8838</v>
      </c>
      <c r="Z80" t="s">
        <v>8838</v>
      </c>
      <c r="AA80" s="1">
        <v>5338</v>
      </c>
      <c r="AB80" s="1">
        <v>6692</v>
      </c>
      <c r="AC80" s="1">
        <v>5378</v>
      </c>
      <c r="AD80" s="1">
        <v>3802</v>
      </c>
      <c r="AE80" s="1">
        <v>5611</v>
      </c>
      <c r="AF80" s="1">
        <v>6335</v>
      </c>
      <c r="AG80" s="1">
        <v>5930</v>
      </c>
      <c r="AH80" s="1">
        <v>6030</v>
      </c>
      <c r="AI80" s="1">
        <v>448634</v>
      </c>
      <c r="AJ80" s="1">
        <v>483756</v>
      </c>
      <c r="AK80" s="1">
        <v>509291</v>
      </c>
      <c r="AL80" s="1">
        <v>557791</v>
      </c>
      <c r="AM80" s="1">
        <v>600513</v>
      </c>
      <c r="AN80" s="1">
        <v>618495</v>
      </c>
      <c r="AO80" s="1">
        <v>639250</v>
      </c>
      <c r="AP80" s="1">
        <v>659940</v>
      </c>
      <c r="AQ80" s="1">
        <v>405187</v>
      </c>
      <c r="AR80" s="1">
        <v>435426</v>
      </c>
      <c r="AS80" s="1">
        <v>456363</v>
      </c>
      <c r="AT80" s="1">
        <v>496340</v>
      </c>
      <c r="AU80" s="1">
        <v>535467</v>
      </c>
      <c r="AV80" s="1">
        <v>554625</v>
      </c>
      <c r="AW80" s="1">
        <v>571140</v>
      </c>
      <c r="AX80" s="1">
        <v>587540</v>
      </c>
      <c r="AY80" s="1">
        <v>43447</v>
      </c>
      <c r="AZ80" s="1">
        <v>48330</v>
      </c>
      <c r="BA80" s="1">
        <v>52928</v>
      </c>
      <c r="BB80" s="1">
        <v>61450</v>
      </c>
      <c r="BC80" s="1">
        <v>65046</v>
      </c>
      <c r="BD80" s="1">
        <v>64430</v>
      </c>
      <c r="BE80" s="1">
        <v>68755</v>
      </c>
      <c r="BF80" s="1">
        <v>73185</v>
      </c>
      <c r="BG80" s="1">
        <v>41697</v>
      </c>
      <c r="BH80" s="1">
        <v>46280</v>
      </c>
      <c r="BI80" s="1">
        <v>50978</v>
      </c>
      <c r="BJ80" s="1">
        <v>59459</v>
      </c>
      <c r="BK80" s="1">
        <v>64142</v>
      </c>
      <c r="BL80" s="1">
        <v>63515</v>
      </c>
      <c r="BM80" s="1">
        <v>67755</v>
      </c>
      <c r="BN80" s="1">
        <v>72045</v>
      </c>
      <c r="BO80">
        <v>354</v>
      </c>
      <c r="BP80">
        <v>354</v>
      </c>
      <c r="BQ80">
        <v>354</v>
      </c>
      <c r="BR80">
        <v>354</v>
      </c>
      <c r="BS80">
        <v>354</v>
      </c>
      <c r="BT80" t="s">
        <v>8838</v>
      </c>
      <c r="BU80" t="s">
        <v>8838</v>
      </c>
      <c r="BV80" t="s">
        <v>8838</v>
      </c>
      <c r="BW80">
        <v>1.26</v>
      </c>
      <c r="BX80">
        <v>1.44</v>
      </c>
      <c r="BY80">
        <v>1.08</v>
      </c>
      <c r="BZ80">
        <v>0.71</v>
      </c>
      <c r="CA80">
        <v>0.97</v>
      </c>
      <c r="CB80">
        <v>1.04</v>
      </c>
      <c r="CC80">
        <v>0.94</v>
      </c>
      <c r="CD80">
        <v>0.93</v>
      </c>
      <c r="CE80">
        <v>13.13</v>
      </c>
      <c r="CF80">
        <v>15.03</v>
      </c>
      <c r="CG80">
        <v>10.95</v>
      </c>
      <c r="CH80">
        <v>6.81</v>
      </c>
      <c r="CI80">
        <v>9.0399999999999991</v>
      </c>
      <c r="CJ80">
        <v>9.76</v>
      </c>
      <c r="CK80">
        <v>8.8800000000000008</v>
      </c>
      <c r="CL80">
        <v>8.4</v>
      </c>
      <c r="CM80" s="1">
        <v>7396</v>
      </c>
      <c r="CN80" s="1">
        <v>9338</v>
      </c>
      <c r="CO80" s="1">
        <v>7522</v>
      </c>
      <c r="CP80" s="1">
        <v>5311</v>
      </c>
      <c r="CQ80" s="1">
        <v>7893</v>
      </c>
      <c r="CR80" s="1">
        <v>8799</v>
      </c>
      <c r="CS80" s="1">
        <v>8234</v>
      </c>
      <c r="CT80" s="1">
        <v>8291</v>
      </c>
      <c r="CU80">
        <v>8.4499999999999993</v>
      </c>
      <c r="CV80">
        <v>7.62</v>
      </c>
      <c r="CW80">
        <v>9.36</v>
      </c>
      <c r="CX80">
        <v>9.85</v>
      </c>
      <c r="CY80">
        <v>5.54</v>
      </c>
      <c r="CZ80">
        <v>6.49</v>
      </c>
      <c r="DA80">
        <v>6.93</v>
      </c>
      <c r="DB80">
        <v>6.89</v>
      </c>
      <c r="DC80">
        <v>1.05</v>
      </c>
      <c r="DD80">
        <v>1.08</v>
      </c>
      <c r="DE80">
        <v>0.97</v>
      </c>
      <c r="DF80">
        <v>0.62</v>
      </c>
      <c r="DG80">
        <v>0.47</v>
      </c>
      <c r="DH80">
        <v>0.62</v>
      </c>
      <c r="DI80">
        <v>0.57999999999999996</v>
      </c>
      <c r="DJ80">
        <v>0.55000000000000004</v>
      </c>
      <c r="DK80" s="5">
        <f>(CL80*3+CK80*2+CJ80)/6</f>
        <v>8.7866666666666671</v>
      </c>
      <c r="DL80">
        <f>BG80+(BG80*(CF80-8.25)/8.25)</f>
        <v>75964.352727272722</v>
      </c>
      <c r="DM80">
        <f>BH80+(BH80*(CG80-8.25)/8.25)</f>
        <v>61426.181818181816</v>
      </c>
      <c r="DN80">
        <f>BI80+(BI80*(CH80-8.25)/8.25)</f>
        <v>42080.02181818182</v>
      </c>
      <c r="DO80">
        <f>BJ80+(BJ80*(CI80-8.25)/8.25)</f>
        <v>65152.649696969689</v>
      </c>
      <c r="DP80">
        <f>BK80+(BK80*(CJ80-8.25)/8.25)</f>
        <v>75881.929696969688</v>
      </c>
      <c r="DQ80">
        <f>BL80+(BL80*(CK80-8.25)/8.25)</f>
        <v>68365.236363636373</v>
      </c>
      <c r="DR80">
        <f>BM80+(BM80*(CL80-8.25)/8.25)</f>
        <v>68986.909090909088</v>
      </c>
      <c r="DS80" s="7">
        <f>DL80*10^8/$H80</f>
        <v>107294.28351309706</v>
      </c>
      <c r="DT80" s="7">
        <f>DM80*10^8/$H80</f>
        <v>86760.143810991271</v>
      </c>
      <c r="DU80" s="7">
        <f>DN80*10^8/$H80</f>
        <v>59435.059065228561</v>
      </c>
      <c r="DV80" s="7">
        <f>DO80*10^8/$H80</f>
        <v>92023.516521143625</v>
      </c>
      <c r="DW80" s="7">
        <f>DP80*10^8/$H80</f>
        <v>107177.8668036295</v>
      </c>
      <c r="DX80" s="7">
        <f>DQ80*10^8/$H80</f>
        <v>96561.068310220871</v>
      </c>
      <c r="DY80" s="7">
        <f>DR80*10^8/$H80</f>
        <v>97439.137134052391</v>
      </c>
      <c r="DZ80" s="7">
        <f>DS80*10^8/$H80</f>
        <v>151545.5981823405</v>
      </c>
      <c r="EA80" s="7">
        <f>DY80*0.8</f>
        <v>77951.309707241919</v>
      </c>
      <c r="EB80" s="9" t="e">
        <f>F80-#REF!</f>
        <v>#REF!</v>
      </c>
      <c r="EC80" s="3" t="e">
        <f>EB80/#REF!*100</f>
        <v>#REF!</v>
      </c>
      <c r="ED80" s="3">
        <f>DX80-F80</f>
        <v>39461.068310220871</v>
      </c>
      <c r="EE80" s="11">
        <f>ED80/F80</f>
        <v>0.69108701068688039</v>
      </c>
      <c r="EF80" s="3" t="e">
        <f>F80-#REF!</f>
        <v>#REF!</v>
      </c>
    </row>
    <row r="81" spans="1:136" x14ac:dyDescent="0.3">
      <c r="A81">
        <v>300</v>
      </c>
      <c r="B81" s="17" t="s">
        <v>9139</v>
      </c>
      <c r="C81" s="16" t="str">
        <f>"https://finance.naver.com/item/frgn.nhn?code="&amp;B81</f>
        <v>https://finance.naver.com/item/frgn.nhn?code=078930</v>
      </c>
      <c r="D81" t="s">
        <v>286</v>
      </c>
      <c r="E81" t="s">
        <v>4097</v>
      </c>
      <c r="F81" s="18">
        <f>VALUE(LEFT(E81,FIND("/",E81)-1))</f>
        <v>42400</v>
      </c>
      <c r="G81" s="6" t="s">
        <v>4098</v>
      </c>
      <c r="H81" s="6">
        <f>VALUE(LEFT(G81,FIND("/",G81)-1)) + VALUE(MID(G81,FIND("/",G81)+1,LEN(G81)))</f>
        <v>94700204</v>
      </c>
      <c r="I81" s="1">
        <v>19883</v>
      </c>
      <c r="J81" s="1">
        <f>F81*H81/(10^8)</f>
        <v>40152.886495999999</v>
      </c>
      <c r="K81" s="1">
        <v>134624</v>
      </c>
      <c r="L81" s="1">
        <v>155801</v>
      </c>
      <c r="M81" s="1">
        <v>177444</v>
      </c>
      <c r="N81" s="1">
        <v>177861</v>
      </c>
      <c r="O81" s="1">
        <v>154442</v>
      </c>
      <c r="P81" s="1">
        <v>173092</v>
      </c>
      <c r="Q81" s="1">
        <v>179518</v>
      </c>
      <c r="R81" s="1">
        <v>184704</v>
      </c>
      <c r="S81" s="1">
        <v>17542</v>
      </c>
      <c r="T81" s="1">
        <v>20408</v>
      </c>
      <c r="U81" s="1">
        <v>22098</v>
      </c>
      <c r="V81" s="1">
        <v>20331</v>
      </c>
      <c r="W81" s="1">
        <v>9206</v>
      </c>
      <c r="X81" s="1">
        <v>22034</v>
      </c>
      <c r="Y81" s="1">
        <v>21406</v>
      </c>
      <c r="Z81" s="1">
        <v>22120</v>
      </c>
      <c r="AA81" s="1">
        <v>9233</v>
      </c>
      <c r="AB81" s="1">
        <v>10919</v>
      </c>
      <c r="AC81" s="1">
        <v>10305</v>
      </c>
      <c r="AD81" s="1">
        <v>6689</v>
      </c>
      <c r="AE81" s="1">
        <v>-1878</v>
      </c>
      <c r="AF81" s="1">
        <v>10708</v>
      </c>
      <c r="AG81" s="1">
        <v>9116</v>
      </c>
      <c r="AH81" s="1">
        <v>9510</v>
      </c>
      <c r="AI81" s="1">
        <v>203412</v>
      </c>
      <c r="AJ81" s="1">
        <v>220037</v>
      </c>
      <c r="AK81" s="1">
        <v>226310</v>
      </c>
      <c r="AL81" s="1">
        <v>247341</v>
      </c>
      <c r="AM81" s="1">
        <v>244768</v>
      </c>
      <c r="AN81" s="1">
        <v>261848</v>
      </c>
      <c r="AO81" s="1">
        <v>271556</v>
      </c>
      <c r="AP81" s="1">
        <v>281232</v>
      </c>
      <c r="AQ81" s="1">
        <v>114209</v>
      </c>
      <c r="AR81" s="1">
        <v>123411</v>
      </c>
      <c r="AS81" s="1">
        <v>121060</v>
      </c>
      <c r="AT81" s="1">
        <v>137183</v>
      </c>
      <c r="AU81" s="1">
        <v>137203</v>
      </c>
      <c r="AV81" s="1">
        <v>145168</v>
      </c>
      <c r="AW81" s="1">
        <v>146802</v>
      </c>
      <c r="AX81" s="1">
        <v>148110</v>
      </c>
      <c r="AY81" s="1">
        <v>89203</v>
      </c>
      <c r="AZ81" s="1">
        <v>96626</v>
      </c>
      <c r="BA81" s="1">
        <v>105250</v>
      </c>
      <c r="BB81" s="1">
        <v>110158</v>
      </c>
      <c r="BC81" s="1">
        <v>107565</v>
      </c>
      <c r="BD81" s="1">
        <v>116680</v>
      </c>
      <c r="BE81" s="1">
        <v>124754</v>
      </c>
      <c r="BF81" s="1">
        <v>133122</v>
      </c>
      <c r="BG81" s="1">
        <v>69642</v>
      </c>
      <c r="BH81" s="1">
        <v>77302</v>
      </c>
      <c r="BI81" s="1">
        <v>84904</v>
      </c>
      <c r="BJ81" s="1">
        <v>88885</v>
      </c>
      <c r="BK81" s="1">
        <v>83538</v>
      </c>
      <c r="BL81" s="1">
        <v>91594</v>
      </c>
      <c r="BM81" s="1">
        <v>98610</v>
      </c>
      <c r="BN81" s="1">
        <v>105902</v>
      </c>
      <c r="BO81" s="1">
        <v>4735</v>
      </c>
      <c r="BP81" s="1">
        <v>4735</v>
      </c>
      <c r="BQ81" s="1">
        <v>4735</v>
      </c>
      <c r="BR81" s="1">
        <v>4735</v>
      </c>
      <c r="BS81" s="1">
        <v>4735</v>
      </c>
      <c r="BT81" s="1">
        <v>4739</v>
      </c>
      <c r="BU81" s="1">
        <v>4739</v>
      </c>
      <c r="BV81" s="1">
        <v>4739</v>
      </c>
      <c r="BW81">
        <v>4.6900000000000004</v>
      </c>
      <c r="BX81">
        <v>5.16</v>
      </c>
      <c r="BY81">
        <v>4.62</v>
      </c>
      <c r="BZ81">
        <v>2.82</v>
      </c>
      <c r="CA81">
        <v>-0.76</v>
      </c>
      <c r="CB81">
        <v>4.2300000000000004</v>
      </c>
      <c r="CC81">
        <v>3.42</v>
      </c>
      <c r="CD81">
        <v>3.44</v>
      </c>
      <c r="CE81">
        <v>12.13</v>
      </c>
      <c r="CF81">
        <v>13.42</v>
      </c>
      <c r="CG81">
        <v>11.14</v>
      </c>
      <c r="CH81">
        <v>6.26</v>
      </c>
      <c r="CI81">
        <v>-2.82</v>
      </c>
      <c r="CJ81">
        <v>11.57</v>
      </c>
      <c r="CK81">
        <v>9.0299999999999994</v>
      </c>
      <c r="CL81">
        <v>8.7799999999999994</v>
      </c>
      <c r="CM81" s="1">
        <v>8508</v>
      </c>
      <c r="CN81" s="1">
        <v>10414</v>
      </c>
      <c r="CO81" s="1">
        <v>9537</v>
      </c>
      <c r="CP81" s="1">
        <v>5744</v>
      </c>
      <c r="CQ81" s="1">
        <v>-2563</v>
      </c>
      <c r="CR81" s="1">
        <v>10697</v>
      </c>
      <c r="CS81" s="1">
        <v>9067</v>
      </c>
      <c r="CT81" s="1">
        <v>9483</v>
      </c>
      <c r="CU81">
        <v>6.36</v>
      </c>
      <c r="CV81">
        <v>5.97</v>
      </c>
      <c r="CW81">
        <v>5.41</v>
      </c>
      <c r="CX81">
        <v>8.98</v>
      </c>
      <c r="CY81" t="s">
        <v>2</v>
      </c>
      <c r="CZ81">
        <v>3.96</v>
      </c>
      <c r="DA81">
        <v>4.68</v>
      </c>
      <c r="DB81">
        <v>4.47</v>
      </c>
      <c r="DC81">
        <v>0.74</v>
      </c>
      <c r="DD81">
        <v>0.76</v>
      </c>
      <c r="DE81">
        <v>0.57999999999999996</v>
      </c>
      <c r="DF81">
        <v>0.55000000000000004</v>
      </c>
      <c r="DG81">
        <v>0.43</v>
      </c>
      <c r="DH81">
        <v>0.44</v>
      </c>
      <c r="DI81">
        <v>0.41</v>
      </c>
      <c r="DJ81">
        <v>0.38</v>
      </c>
      <c r="DK81" s="5">
        <f>(CL81*3+CK81*2+CJ81)/6</f>
        <v>9.3283333333333314</v>
      </c>
      <c r="DL81">
        <f>BG81+(BG81*(CF81-8.25)/8.25)</f>
        <v>113284.32</v>
      </c>
      <c r="DM81">
        <f>BH81+(BH81*(CG81-8.25)/8.25)</f>
        <v>104381.12484848485</v>
      </c>
      <c r="DN81">
        <f>BI81+(BI81*(CH81-8.25)/8.25)</f>
        <v>64424.126060606053</v>
      </c>
      <c r="DO81">
        <f>BJ81+(BJ81*(CI81-8.25)/8.25)</f>
        <v>-30382.509090909094</v>
      </c>
      <c r="DP81">
        <f>BK81+(BK81*(CJ81-8.25)/8.25)</f>
        <v>117155.71636363637</v>
      </c>
      <c r="DQ81">
        <f>BL81+(BL81*(CK81-8.25)/8.25)</f>
        <v>100253.79636363636</v>
      </c>
      <c r="DR81">
        <f>BM81+(BM81*(CL81-8.25)/8.25)</f>
        <v>104944.94545454545</v>
      </c>
      <c r="DS81" s="7">
        <f>DL81*10^8/$H81</f>
        <v>119624.15624785771</v>
      </c>
      <c r="DT81" s="7">
        <f>DM81*10^8/$H81</f>
        <v>110222.70326733915</v>
      </c>
      <c r="DU81" s="7">
        <f>DN81*10^8/$H81</f>
        <v>68029.553622298481</v>
      </c>
      <c r="DV81" s="7">
        <f>DO81*10^8/$H81</f>
        <v>-32082.833835193313</v>
      </c>
      <c r="DW81" s="7">
        <f>DP81*10^8/$H81</f>
        <v>123712.21118344831</v>
      </c>
      <c r="DX81" s="7">
        <f>DQ81*10^8/$H81</f>
        <v>105864.39324210574</v>
      </c>
      <c r="DY81" s="7">
        <f>DR81*10^8/$H81</f>
        <v>110818.07749278497</v>
      </c>
      <c r="DZ81" s="7">
        <f>DS81*10^8/$H81</f>
        <v>126318.7946753079</v>
      </c>
      <c r="EA81" s="7">
        <f>DY81*0.8</f>
        <v>88654.461994227982</v>
      </c>
      <c r="EB81" s="9" t="e">
        <f>F81-#REF!</f>
        <v>#REF!</v>
      </c>
      <c r="EC81" s="3" t="e">
        <f>EB81/#REF!*100</f>
        <v>#REF!</v>
      </c>
      <c r="ED81" s="3">
        <f>DX81-F81</f>
        <v>63464.39324210574</v>
      </c>
      <c r="EE81" s="11">
        <f>ED81/F81</f>
        <v>1.4968017274081542</v>
      </c>
      <c r="EF81" s="3" t="e">
        <f>F81-#REF!</f>
        <v>#REF!</v>
      </c>
    </row>
    <row r="82" spans="1:136" x14ac:dyDescent="0.3">
      <c r="A82">
        <v>254</v>
      </c>
      <c r="B82" s="17" t="s">
        <v>9093</v>
      </c>
      <c r="C82" s="16" t="str">
        <f>"https://finance.naver.com/item/frgn.nhn?code="&amp;B82</f>
        <v>https://finance.naver.com/item/frgn.nhn?code=029780</v>
      </c>
      <c r="D82" t="s">
        <v>243</v>
      </c>
      <c r="E82" t="s">
        <v>4007</v>
      </c>
      <c r="F82" s="18">
        <f>VALUE(LEFT(E82,FIND("/",E82)-1))</f>
        <v>34350</v>
      </c>
      <c r="G82" s="6" t="s">
        <v>4008</v>
      </c>
      <c r="H82" s="6">
        <f>VALUE(LEFT(G82,FIND("/",G82)-1)) + VALUE(MID(G82,FIND("/",G82)+1,LEN(G82)))</f>
        <v>115858891</v>
      </c>
      <c r="I82" s="1">
        <v>41035</v>
      </c>
      <c r="J82" s="1">
        <f>F82*H82/(10^8)</f>
        <v>39797.529058499997</v>
      </c>
      <c r="K82" s="1">
        <v>28088</v>
      </c>
      <c r="L82" s="1">
        <v>30113</v>
      </c>
      <c r="M82" s="1">
        <v>24889</v>
      </c>
      <c r="N82" s="1">
        <v>24557</v>
      </c>
      <c r="O82" s="1">
        <v>24222</v>
      </c>
      <c r="P82" s="1">
        <v>35174</v>
      </c>
      <c r="Q82" s="1">
        <v>36215</v>
      </c>
      <c r="R82" s="1">
        <v>37573</v>
      </c>
      <c r="S82" s="1">
        <v>4309</v>
      </c>
      <c r="T82" s="1">
        <v>5056</v>
      </c>
      <c r="U82" s="1">
        <v>4786</v>
      </c>
      <c r="V82" s="1">
        <v>4497</v>
      </c>
      <c r="W82" s="1">
        <v>5343</v>
      </c>
      <c r="X82" s="1">
        <v>6508</v>
      </c>
      <c r="Y82" s="1">
        <v>6568</v>
      </c>
      <c r="Z82" s="1">
        <v>6883</v>
      </c>
      <c r="AA82" s="1">
        <v>3494</v>
      </c>
      <c r="AB82" s="1">
        <v>3867</v>
      </c>
      <c r="AC82" s="1">
        <v>3453</v>
      </c>
      <c r="AD82" s="1">
        <v>3441</v>
      </c>
      <c r="AE82" s="1">
        <v>3988</v>
      </c>
      <c r="AF82" s="1">
        <v>4803</v>
      </c>
      <c r="AG82" s="1">
        <v>4836</v>
      </c>
      <c r="AH82" s="1">
        <v>5075</v>
      </c>
      <c r="AI82" s="1">
        <v>219045</v>
      </c>
      <c r="AJ82" s="1">
        <v>230766</v>
      </c>
      <c r="AK82" s="1">
        <v>230421</v>
      </c>
      <c r="AL82" s="1">
        <v>220382</v>
      </c>
      <c r="AM82" s="1">
        <v>233989</v>
      </c>
      <c r="AN82" s="1">
        <v>252946</v>
      </c>
      <c r="AO82" s="1">
        <v>264199</v>
      </c>
      <c r="AP82" s="1">
        <v>275526</v>
      </c>
      <c r="AQ82" s="1">
        <v>152888</v>
      </c>
      <c r="AR82" s="1">
        <v>161536</v>
      </c>
      <c r="AS82" s="1">
        <v>162708</v>
      </c>
      <c r="AT82" s="1">
        <v>151418</v>
      </c>
      <c r="AU82" s="1">
        <v>162793</v>
      </c>
      <c r="AV82" s="1">
        <v>181076</v>
      </c>
      <c r="AW82" s="1">
        <v>189416</v>
      </c>
      <c r="AX82" s="1">
        <v>197623</v>
      </c>
      <c r="AY82" s="1">
        <v>66157</v>
      </c>
      <c r="AZ82" s="1">
        <v>69229</v>
      </c>
      <c r="BA82" s="1">
        <v>67713</v>
      </c>
      <c r="BB82" s="1">
        <v>68964</v>
      </c>
      <c r="BC82" s="1">
        <v>71195</v>
      </c>
      <c r="BD82" s="1">
        <v>71874</v>
      </c>
      <c r="BE82" s="1">
        <v>74781</v>
      </c>
      <c r="BF82" s="1">
        <v>77903</v>
      </c>
      <c r="BG82" s="1">
        <v>66157</v>
      </c>
      <c r="BH82" s="1">
        <v>69229</v>
      </c>
      <c r="BI82" s="1">
        <v>67713</v>
      </c>
      <c r="BJ82" s="1">
        <v>68964</v>
      </c>
      <c r="BK82" s="1">
        <v>71195</v>
      </c>
      <c r="BL82" s="1">
        <v>74403</v>
      </c>
      <c r="BM82" s="1">
        <v>76853</v>
      </c>
      <c r="BN82" s="1">
        <v>79487</v>
      </c>
      <c r="BO82" s="1">
        <v>6148</v>
      </c>
      <c r="BP82" s="1">
        <v>6148</v>
      </c>
      <c r="BQ82" s="1">
        <v>6148</v>
      </c>
      <c r="BR82" s="1">
        <v>6148</v>
      </c>
      <c r="BS82" s="1">
        <v>6148</v>
      </c>
      <c r="BT82" s="1">
        <v>6150</v>
      </c>
      <c r="BU82" s="1">
        <v>6150</v>
      </c>
      <c r="BV82" s="1">
        <v>6150</v>
      </c>
      <c r="BW82">
        <v>1.71</v>
      </c>
      <c r="BX82">
        <v>1.72</v>
      </c>
      <c r="BY82">
        <v>1.5</v>
      </c>
      <c r="BZ82">
        <v>1.53</v>
      </c>
      <c r="CA82">
        <v>1.76</v>
      </c>
      <c r="CB82">
        <v>1.97</v>
      </c>
      <c r="CC82">
        <v>1.87</v>
      </c>
      <c r="CD82">
        <v>1.88</v>
      </c>
      <c r="CE82">
        <v>5.25</v>
      </c>
      <c r="CF82">
        <v>5.71</v>
      </c>
      <c r="CG82">
        <v>5.04</v>
      </c>
      <c r="CH82">
        <v>5.04</v>
      </c>
      <c r="CI82">
        <v>5.69</v>
      </c>
      <c r="CJ82">
        <v>6.63</v>
      </c>
      <c r="CK82">
        <v>6.44</v>
      </c>
      <c r="CL82">
        <v>6.67</v>
      </c>
      <c r="CM82" s="1">
        <v>3016</v>
      </c>
      <c r="CN82" s="1">
        <v>3338</v>
      </c>
      <c r="CO82" s="1">
        <v>2980</v>
      </c>
      <c r="CP82" s="1">
        <v>2970</v>
      </c>
      <c r="CQ82" s="1">
        <v>3442</v>
      </c>
      <c r="CR82" s="1">
        <v>4167</v>
      </c>
      <c r="CS82" s="1">
        <v>4201</v>
      </c>
      <c r="CT82" s="1">
        <v>4503</v>
      </c>
      <c r="CU82">
        <v>13.16</v>
      </c>
      <c r="CV82">
        <v>11.86</v>
      </c>
      <c r="CW82">
        <v>11.59</v>
      </c>
      <c r="CX82">
        <v>13</v>
      </c>
      <c r="CY82">
        <v>9.44</v>
      </c>
      <c r="CZ82">
        <v>8.24</v>
      </c>
      <c r="DA82">
        <v>8.18</v>
      </c>
      <c r="DB82">
        <v>7.63</v>
      </c>
      <c r="DC82">
        <v>0.67</v>
      </c>
      <c r="DD82">
        <v>0.64</v>
      </c>
      <c r="DE82">
        <v>0.56000000000000005</v>
      </c>
      <c r="DF82">
        <v>0.61</v>
      </c>
      <c r="DG82">
        <v>0.5</v>
      </c>
      <c r="DH82">
        <v>0.51</v>
      </c>
      <c r="DI82">
        <v>0.49</v>
      </c>
      <c r="DJ82">
        <v>0.48</v>
      </c>
      <c r="DK82" s="5">
        <f>(CL82*3+CK82*2+CJ82)/6</f>
        <v>6.5866666666666669</v>
      </c>
      <c r="DL82">
        <f>BG82+(BG82*(CF82-8.25)/8.25)</f>
        <v>45788.663030303025</v>
      </c>
      <c r="DM82">
        <f>BH82+(BH82*(CG82-8.25)/8.25)</f>
        <v>42292.625454545458</v>
      </c>
      <c r="DN82">
        <f>BI82+(BI82*(CH82-8.25)/8.25)</f>
        <v>41366.487272727274</v>
      </c>
      <c r="DO82">
        <f>BJ82+(BJ82*(CI82-8.25)/8.25)</f>
        <v>47564.261818181825</v>
      </c>
      <c r="DP82">
        <f>BK82+(BK82*(CJ82-8.25)/8.25)</f>
        <v>57214.890909090907</v>
      </c>
      <c r="DQ82">
        <f>BL82+(BL82*(CK82-8.25)/8.25)</f>
        <v>58079.432727272731</v>
      </c>
      <c r="DR82">
        <f>BM82+(BM82*(CL82-8.25)/8.25)</f>
        <v>62134.486060606061</v>
      </c>
      <c r="DS82" s="7">
        <f>DL82*10^8/$H82</f>
        <v>39521.06103820986</v>
      </c>
      <c r="DT82" s="7">
        <f>DM82*10^8/$H82</f>
        <v>36503.564887864719</v>
      </c>
      <c r="DU82" s="7">
        <f>DN82*10^8/$H82</f>
        <v>35704.197507576071</v>
      </c>
      <c r="DV82" s="7">
        <f>DO82*10^8/$H82</f>
        <v>41053.613932988388</v>
      </c>
      <c r="DW82" s="7">
        <f>DP82*10^8/$H82</f>
        <v>49383.254418593482</v>
      </c>
      <c r="DX82" s="7">
        <f>DQ82*10^8/$H82</f>
        <v>50129.456812488163</v>
      </c>
      <c r="DY82" s="7">
        <f>DR82*10^8/$H82</f>
        <v>53629.450035566166</v>
      </c>
      <c r="DZ82" s="7">
        <f>DS82*10^8/$H82</f>
        <v>34111.375222994204</v>
      </c>
      <c r="EA82" s="7">
        <f>DY82*0.8</f>
        <v>42903.560028452936</v>
      </c>
      <c r="EB82" s="9" t="e">
        <f>F82-#REF!</f>
        <v>#REF!</v>
      </c>
      <c r="EC82" s="3" t="e">
        <f>EB82/#REF!*100</f>
        <v>#REF!</v>
      </c>
      <c r="ED82" s="3">
        <f>DX82-F82</f>
        <v>15779.456812488163</v>
      </c>
      <c r="EE82" s="11">
        <f>ED82/F82</f>
        <v>0.45937283296908771</v>
      </c>
      <c r="EF82" s="3" t="e">
        <f>F82-#REF!</f>
        <v>#REF!</v>
      </c>
    </row>
    <row r="83" spans="1:136" x14ac:dyDescent="0.3">
      <c r="A83">
        <v>763</v>
      </c>
      <c r="B83" s="17" t="s">
        <v>9602</v>
      </c>
      <c r="C83" s="16" t="str">
        <f>"https://finance.naver.com/item/frgn.nhn?code="&amp;B83</f>
        <v>https://finance.naver.com/item/frgn.nhn?code=004990</v>
      </c>
      <c r="D83" t="s">
        <v>710</v>
      </c>
      <c r="E83" t="s">
        <v>5036</v>
      </c>
      <c r="F83" s="18">
        <f>VALUE(LEFT(E83,FIND("/",E83)-1))</f>
        <v>37400</v>
      </c>
      <c r="G83" s="6" t="s">
        <v>5037</v>
      </c>
      <c r="H83" s="6">
        <f>VALUE(LEFT(G83,FIND("/",G83)-1)) + VALUE(MID(G83,FIND("/",G83)+1,LEN(G83)))</f>
        <v>105896860</v>
      </c>
      <c r="I83">
        <v>550</v>
      </c>
      <c r="J83" s="1">
        <f>F83*H83/(10^8)</f>
        <v>39605.425640000001</v>
      </c>
      <c r="K83" s="1">
        <v>22483</v>
      </c>
      <c r="L83" s="1">
        <v>18690</v>
      </c>
      <c r="M83" s="1">
        <v>72712</v>
      </c>
      <c r="N83" s="1">
        <v>88562</v>
      </c>
      <c r="O83" s="1">
        <v>90866</v>
      </c>
      <c r="P83" s="1">
        <v>103974</v>
      </c>
      <c r="Q83" s="1">
        <v>107606</v>
      </c>
      <c r="R83" s="1">
        <v>110085</v>
      </c>
      <c r="S83" s="1">
        <v>1278</v>
      </c>
      <c r="T83">
        <v>-68</v>
      </c>
      <c r="U83">
        <v>984</v>
      </c>
      <c r="V83" s="1">
        <v>1749</v>
      </c>
      <c r="W83" s="1">
        <v>1562</v>
      </c>
      <c r="X83" s="1">
        <v>2622</v>
      </c>
      <c r="Y83" s="1">
        <v>3318</v>
      </c>
      <c r="Z83" s="1">
        <v>3728</v>
      </c>
      <c r="AA83">
        <v>752</v>
      </c>
      <c r="AB83" s="1">
        <v>4953</v>
      </c>
      <c r="AC83" s="1">
        <v>1107</v>
      </c>
      <c r="AD83" s="1">
        <v>-4116</v>
      </c>
      <c r="AE83" s="1">
        <v>-2389</v>
      </c>
      <c r="AF83" s="1">
        <v>4309</v>
      </c>
      <c r="AG83" s="1">
        <v>5060</v>
      </c>
      <c r="AH83" s="1">
        <v>4800</v>
      </c>
      <c r="AI83" s="1">
        <v>39918</v>
      </c>
      <c r="AJ83" s="1">
        <v>218971</v>
      </c>
      <c r="AK83" s="1">
        <v>276183</v>
      </c>
      <c r="AL83" s="1">
        <v>156058</v>
      </c>
      <c r="AM83" s="1">
        <v>166800</v>
      </c>
      <c r="AN83" s="1">
        <v>174004</v>
      </c>
      <c r="AO83" s="1">
        <v>178836</v>
      </c>
      <c r="AP83" s="1">
        <v>184673</v>
      </c>
      <c r="AQ83" s="1">
        <v>14298</v>
      </c>
      <c r="AR83" s="1">
        <v>144072</v>
      </c>
      <c r="AS83" s="1">
        <v>191849</v>
      </c>
      <c r="AT83" s="1">
        <v>78132</v>
      </c>
      <c r="AU83" s="1">
        <v>88489</v>
      </c>
      <c r="AV83" s="1">
        <v>92122</v>
      </c>
      <c r="AW83" s="1">
        <v>93630</v>
      </c>
      <c r="AX83" s="1">
        <v>96683</v>
      </c>
      <c r="AY83" s="1">
        <v>25621</v>
      </c>
      <c r="AZ83" s="1">
        <v>74898</v>
      </c>
      <c r="BA83" s="1">
        <v>84335</v>
      </c>
      <c r="BB83" s="1">
        <v>77925</v>
      </c>
      <c r="BC83" s="1">
        <v>78311</v>
      </c>
      <c r="BD83" s="1">
        <v>81882</v>
      </c>
      <c r="BE83" s="1">
        <v>85206</v>
      </c>
      <c r="BF83" s="1">
        <v>87990</v>
      </c>
      <c r="BG83" s="1">
        <v>24426</v>
      </c>
      <c r="BH83" s="1">
        <v>61148</v>
      </c>
      <c r="BI83" s="1">
        <v>71130</v>
      </c>
      <c r="BJ83" s="1">
        <v>66998</v>
      </c>
      <c r="BK83" s="1">
        <v>64172</v>
      </c>
      <c r="BL83" s="1">
        <v>67075</v>
      </c>
      <c r="BM83" s="1">
        <v>69828</v>
      </c>
      <c r="BN83" s="1">
        <v>72835</v>
      </c>
      <c r="BO83">
        <v>71</v>
      </c>
      <c r="BP83">
        <v>149</v>
      </c>
      <c r="BQ83">
        <v>212</v>
      </c>
      <c r="BR83">
        <v>212</v>
      </c>
      <c r="BS83">
        <v>212</v>
      </c>
      <c r="BT83">
        <v>210</v>
      </c>
      <c r="BU83">
        <v>210</v>
      </c>
      <c r="BV83">
        <v>210</v>
      </c>
      <c r="BW83">
        <v>1.81</v>
      </c>
      <c r="BX83">
        <v>3.83</v>
      </c>
      <c r="BY83">
        <v>0.45</v>
      </c>
      <c r="BZ83">
        <v>-1.9</v>
      </c>
      <c r="CA83">
        <v>-1.48</v>
      </c>
      <c r="CB83">
        <v>2.5299999999999998</v>
      </c>
      <c r="CC83">
        <v>2.87</v>
      </c>
      <c r="CD83">
        <v>2.64</v>
      </c>
      <c r="CE83">
        <v>2.78</v>
      </c>
      <c r="CF83">
        <v>10.96</v>
      </c>
      <c r="CG83">
        <v>2.8</v>
      </c>
      <c r="CH83">
        <v>-5.21</v>
      </c>
      <c r="CI83">
        <v>-3.03</v>
      </c>
      <c r="CJ83">
        <v>5.05</v>
      </c>
      <c r="CK83">
        <v>5.8</v>
      </c>
      <c r="CL83">
        <v>5.77</v>
      </c>
      <c r="CM83" s="1">
        <v>1965</v>
      </c>
      <c r="CN83" s="1">
        <v>10602</v>
      </c>
      <c r="CO83" s="1">
        <v>1746</v>
      </c>
      <c r="CP83" s="1">
        <v>-3395</v>
      </c>
      <c r="CQ83" s="1">
        <v>-1874</v>
      </c>
      <c r="CR83" s="1">
        <v>3129</v>
      </c>
      <c r="CS83" s="1">
        <v>3751</v>
      </c>
      <c r="CT83" s="1">
        <v>3888</v>
      </c>
      <c r="CU83">
        <v>35.03</v>
      </c>
      <c r="CV83">
        <v>6.14</v>
      </c>
      <c r="CW83">
        <v>30.18</v>
      </c>
      <c r="CX83" t="s">
        <v>2</v>
      </c>
      <c r="CY83" t="s">
        <v>2</v>
      </c>
      <c r="CZ83">
        <v>11.95</v>
      </c>
      <c r="DA83">
        <v>9.9700000000000006</v>
      </c>
      <c r="DB83">
        <v>9.6199999999999992</v>
      </c>
      <c r="DC83">
        <v>1</v>
      </c>
      <c r="DD83">
        <v>0.65</v>
      </c>
      <c r="DE83">
        <v>0.62</v>
      </c>
      <c r="DF83">
        <v>0.48</v>
      </c>
      <c r="DG83">
        <v>0.45</v>
      </c>
      <c r="DH83">
        <v>0.46</v>
      </c>
      <c r="DI83">
        <v>0.44</v>
      </c>
      <c r="DJ83">
        <v>0.43</v>
      </c>
      <c r="DK83" s="5">
        <f>(CL83*3+CK83*2+CJ83)/6</f>
        <v>5.6599999999999993</v>
      </c>
      <c r="DL83">
        <f>BG83+(BG83*(CF83-8.25)/8.25)</f>
        <v>32449.570909090911</v>
      </c>
      <c r="DM83">
        <f>BH83+(BH83*(CG83-8.25)/8.25)</f>
        <v>20753.260606060605</v>
      </c>
      <c r="DN83">
        <f>BI83+(BI83*(CH83-8.25)/8.25)</f>
        <v>-44919.672727272729</v>
      </c>
      <c r="DO83">
        <f>BJ83+(BJ83*(CI83-8.25)/8.25)</f>
        <v>-24606.538181818178</v>
      </c>
      <c r="DP83">
        <f>BK83+(BK83*(CJ83-8.25)/8.25)</f>
        <v>39281.04242424242</v>
      </c>
      <c r="DQ83">
        <f>BL83+(BL83*(CK83-8.25)/8.25)</f>
        <v>47155.757575757576</v>
      </c>
      <c r="DR83">
        <f>BM83+(BM83*(CL83-8.25)/8.25)</f>
        <v>48837.279999999999</v>
      </c>
      <c r="DS83" s="7">
        <f>DL83*10^8/$H83</f>
        <v>30642.618590476537</v>
      </c>
      <c r="DT83" s="7">
        <f>DM83*10^8/$H83</f>
        <v>19597.616592277245</v>
      </c>
      <c r="DU83" s="7">
        <f>DN83*10^8/$H83</f>
        <v>-42418.323571891298</v>
      </c>
      <c r="DV83" s="7">
        <f>DO83*10^8/$H83</f>
        <v>-23236.324648170095</v>
      </c>
      <c r="DW83" s="7">
        <f>DP83*10^8/$H83</f>
        <v>37093.680043244363</v>
      </c>
      <c r="DX83" s="7">
        <f>DQ83*10^8/$H83</f>
        <v>44529.892175988578</v>
      </c>
      <c r="DY83" s="7">
        <f>DR83*10^8/$H83</f>
        <v>46117.779129617251</v>
      </c>
      <c r="DZ83" s="7">
        <f>DS83*10^8/$H83</f>
        <v>28936.286298268464</v>
      </c>
      <c r="EA83" s="7">
        <f>DY83*0.8</f>
        <v>36894.223303693805</v>
      </c>
      <c r="EB83" s="9" t="e">
        <f>F83-#REF!</f>
        <v>#REF!</v>
      </c>
      <c r="EC83" s="3" t="e">
        <f>EB83/#REF!*100</f>
        <v>#REF!</v>
      </c>
      <c r="ED83" s="3">
        <f>DX83-F83</f>
        <v>7129.8921759885779</v>
      </c>
      <c r="EE83" s="11">
        <f>ED83/F83</f>
        <v>0.19063882823498871</v>
      </c>
      <c r="EF83" s="3" t="e">
        <f>F83-#REF!</f>
        <v>#REF!</v>
      </c>
    </row>
    <row r="84" spans="1:136" hidden="1" x14ac:dyDescent="0.3">
      <c r="A84">
        <v>82</v>
      </c>
      <c r="B84" s="17" t="s">
        <v>8921</v>
      </c>
      <c r="C84" s="16" t="str">
        <f>"https://finance.naver.com/item/frgn.nhn?code="&amp;B84</f>
        <v>https://finance.naver.com/item/frgn.nhn?code=143210</v>
      </c>
      <c r="D84" t="s">
        <v>76</v>
      </c>
      <c r="E84" t="s">
        <v>3661</v>
      </c>
      <c r="F84" s="18">
        <f>VALUE(LEFT(E84,FIND("/",E84)-1))</f>
        <v>6170</v>
      </c>
      <c r="G84" s="6" t="s">
        <v>3662</v>
      </c>
      <c r="H84" s="6">
        <f>VALUE(LEFT(G84,FIND("/",G84)-1)) + VALUE(MID(G84,FIND("/",G84)+1,LEN(G84)))</f>
        <v>23337469</v>
      </c>
      <c r="I84" s="1">
        <v>382042</v>
      </c>
      <c r="J84" s="1">
        <f>F84*H84/(10^8)</f>
        <v>1439.9218373000001</v>
      </c>
      <c r="K84" s="1">
        <v>6771</v>
      </c>
      <c r="L84" s="1">
        <v>6131</v>
      </c>
      <c r="M84" s="1">
        <v>6009</v>
      </c>
      <c r="N84" s="1">
        <v>6177</v>
      </c>
      <c r="O84" s="1">
        <v>5727</v>
      </c>
      <c r="P84" t="s">
        <v>8838</v>
      </c>
      <c r="Q84" t="s">
        <v>8838</v>
      </c>
      <c r="R84" t="s">
        <v>8838</v>
      </c>
      <c r="S84">
        <v>592</v>
      </c>
      <c r="T84">
        <v>319</v>
      </c>
      <c r="U84">
        <v>105</v>
      </c>
      <c r="V84">
        <v>187</v>
      </c>
      <c r="W84">
        <v>-52</v>
      </c>
      <c r="X84" t="s">
        <v>8838</v>
      </c>
      <c r="Y84" t="s">
        <v>8838</v>
      </c>
      <c r="Z84" t="s">
        <v>8838</v>
      </c>
      <c r="AA84">
        <v>347</v>
      </c>
      <c r="AB84">
        <v>232</v>
      </c>
      <c r="AC84">
        <v>41</v>
      </c>
      <c r="AD84">
        <v>71</v>
      </c>
      <c r="AE84">
        <v>-82</v>
      </c>
      <c r="AF84" t="s">
        <v>8838</v>
      </c>
      <c r="AG84" t="s">
        <v>8838</v>
      </c>
      <c r="AH84" t="s">
        <v>8838</v>
      </c>
      <c r="AI84" s="1">
        <v>6732</v>
      </c>
      <c r="AJ84" s="1">
        <v>6756</v>
      </c>
      <c r="AK84" s="1">
        <v>7053</v>
      </c>
      <c r="AL84" s="1">
        <v>8511</v>
      </c>
      <c r="AM84" s="1">
        <v>8441</v>
      </c>
      <c r="AN84" t="s">
        <v>8838</v>
      </c>
      <c r="AO84" t="s">
        <v>8838</v>
      </c>
      <c r="AP84" t="s">
        <v>8838</v>
      </c>
      <c r="AQ84" s="1">
        <v>3686</v>
      </c>
      <c r="AR84" s="1">
        <v>3519</v>
      </c>
      <c r="AS84" s="1">
        <v>3847</v>
      </c>
      <c r="AT84" s="1">
        <v>5268</v>
      </c>
      <c r="AU84" s="1">
        <v>5294</v>
      </c>
      <c r="AV84" t="s">
        <v>8838</v>
      </c>
      <c r="AW84" t="s">
        <v>8838</v>
      </c>
      <c r="AX84" t="s">
        <v>8838</v>
      </c>
      <c r="AY84" s="1">
        <v>3046</v>
      </c>
      <c r="AZ84" s="1">
        <v>3237</v>
      </c>
      <c r="BA84" s="1">
        <v>3206</v>
      </c>
      <c r="BB84" s="1">
        <v>3243</v>
      </c>
      <c r="BC84" s="1">
        <v>3147</v>
      </c>
      <c r="BD84" t="s">
        <v>8838</v>
      </c>
      <c r="BE84" t="s">
        <v>8838</v>
      </c>
      <c r="BF84" t="s">
        <v>8838</v>
      </c>
      <c r="BG84" s="1">
        <v>3046</v>
      </c>
      <c r="BH84" s="1">
        <v>3232</v>
      </c>
      <c r="BI84" s="1">
        <v>3203</v>
      </c>
      <c r="BJ84" s="1">
        <v>3237</v>
      </c>
      <c r="BK84" s="1">
        <v>3144</v>
      </c>
      <c r="BL84" t="s">
        <v>8838</v>
      </c>
      <c r="BM84" t="s">
        <v>8838</v>
      </c>
      <c r="BN84" t="s">
        <v>8838</v>
      </c>
      <c r="BO84">
        <v>108</v>
      </c>
      <c r="BP84">
        <v>109</v>
      </c>
      <c r="BQ84">
        <v>109</v>
      </c>
      <c r="BR84">
        <v>109</v>
      </c>
      <c r="BS84">
        <v>109</v>
      </c>
      <c r="BT84" t="s">
        <v>8838</v>
      </c>
      <c r="BU84" t="s">
        <v>8838</v>
      </c>
      <c r="BV84" t="s">
        <v>8838</v>
      </c>
      <c r="BW84">
        <v>5.22</v>
      </c>
      <c r="BX84">
        <v>3.45</v>
      </c>
      <c r="BY84">
        <v>0.59</v>
      </c>
      <c r="BZ84">
        <v>0.91</v>
      </c>
      <c r="CA84">
        <v>-0.97</v>
      </c>
      <c r="CB84" t="s">
        <v>8838</v>
      </c>
      <c r="CC84" t="s">
        <v>8838</v>
      </c>
      <c r="CD84" t="s">
        <v>8838</v>
      </c>
      <c r="CE84">
        <v>14.06</v>
      </c>
      <c r="CF84">
        <v>7.45</v>
      </c>
      <c r="CG84">
        <v>1.31</v>
      </c>
      <c r="CH84">
        <v>2.13</v>
      </c>
      <c r="CI84">
        <v>-2.52</v>
      </c>
      <c r="CJ84" t="s">
        <v>8838</v>
      </c>
      <c r="CK84" t="s">
        <v>8838</v>
      </c>
      <c r="CL84" t="s">
        <v>8838</v>
      </c>
      <c r="CM84" s="1">
        <v>2108</v>
      </c>
      <c r="CN84" s="1">
        <v>1069</v>
      </c>
      <c r="CO84">
        <v>192</v>
      </c>
      <c r="CP84">
        <v>314</v>
      </c>
      <c r="CQ84">
        <v>-360</v>
      </c>
      <c r="CR84" t="s">
        <v>8838</v>
      </c>
      <c r="CS84" t="s">
        <v>8838</v>
      </c>
      <c r="CT84" t="s">
        <v>8838</v>
      </c>
      <c r="CU84">
        <v>4.3899999999999997</v>
      </c>
      <c r="CV84">
        <v>8.4600000000000009</v>
      </c>
      <c r="CW84">
        <v>32.33</v>
      </c>
      <c r="CX84">
        <v>21.78</v>
      </c>
      <c r="CY84" t="s">
        <v>2</v>
      </c>
      <c r="CZ84" t="s">
        <v>8838</v>
      </c>
      <c r="DA84" t="s">
        <v>8838</v>
      </c>
      <c r="DB84" t="s">
        <v>8838</v>
      </c>
      <c r="DC84">
        <v>0.66</v>
      </c>
      <c r="DD84">
        <v>0.61</v>
      </c>
      <c r="DE84">
        <v>0.42</v>
      </c>
      <c r="DF84">
        <v>0.46</v>
      </c>
      <c r="DG84">
        <v>0.61</v>
      </c>
      <c r="DH84" t="s">
        <v>8838</v>
      </c>
      <c r="DI84" t="s">
        <v>8838</v>
      </c>
      <c r="DJ84" t="s">
        <v>8838</v>
      </c>
      <c r="DK84" s="5" t="e">
        <f>(CL84*3+CK84*2+CJ84)/6</f>
        <v>#VALUE!</v>
      </c>
      <c r="DL84">
        <f>BG84+(BG84*(CF84-8.25)/8.25)</f>
        <v>2750.6303030303034</v>
      </c>
      <c r="DM84">
        <f>BH84+(BH84*(CG84-8.25)/8.25)</f>
        <v>513.20242424242451</v>
      </c>
      <c r="DN84">
        <f>BI84+(BI84*(CH84-8.25)/8.25)</f>
        <v>826.95636363636368</v>
      </c>
      <c r="DO84">
        <f>BJ84+(BJ84*(CI84-8.25)/8.25)</f>
        <v>-988.75636363636295</v>
      </c>
      <c r="DP84" t="e">
        <f>BK84+(BK84*(CJ84-8.25)/8.25)</f>
        <v>#VALUE!</v>
      </c>
      <c r="DQ84" t="e">
        <f>BL84+(BL84*(CK84-8.25)/8.25)</f>
        <v>#VALUE!</v>
      </c>
      <c r="DR84" t="e">
        <f>BM84+(BM84*(CL84-8.25)/8.25)</f>
        <v>#VALUE!</v>
      </c>
      <c r="DS84" s="7">
        <f>DL84*10^8/$H84</f>
        <v>11786.326542224024</v>
      </c>
      <c r="DT84" s="7">
        <f>DM84*10^8/$H84</f>
        <v>2199.0491952765938</v>
      </c>
      <c r="DU84" s="7">
        <f>DN84*10^8/$H84</f>
        <v>3543.4706464371252</v>
      </c>
      <c r="DV84" s="7">
        <f>DO84*10^8/$H84</f>
        <v>-4236.7763343846882</v>
      </c>
      <c r="DW84" s="7" t="e">
        <f>DP84*10^8/$H84</f>
        <v>#VALUE!</v>
      </c>
      <c r="DX84" s="7" t="e">
        <f>DQ84*10^8/$H84</f>
        <v>#VALUE!</v>
      </c>
      <c r="DY84" s="7" t="e">
        <f>DR84*10^8/$H84</f>
        <v>#VALUE!</v>
      </c>
      <c r="DZ84" s="7">
        <f>DS84*10^8/$H84</f>
        <v>50503.87658671994</v>
      </c>
      <c r="EA84" s="7" t="e">
        <f>DY84*0.8</f>
        <v>#VALUE!</v>
      </c>
      <c r="EB84" s="9" t="e">
        <f>F84-#REF!</f>
        <v>#REF!</v>
      </c>
      <c r="EC84" s="3" t="e">
        <f>EB84/#REF!*100</f>
        <v>#REF!</v>
      </c>
      <c r="ED84" s="3" t="e">
        <f>DX84-F84</f>
        <v>#VALUE!</v>
      </c>
      <c r="EE84" s="11" t="e">
        <f>ED84/F84</f>
        <v>#VALUE!</v>
      </c>
      <c r="EF84" s="3" t="e">
        <f>F84-#REF!</f>
        <v>#REF!</v>
      </c>
    </row>
    <row r="85" spans="1:136" x14ac:dyDescent="0.3">
      <c r="A85">
        <v>733</v>
      </c>
      <c r="B85" s="17" t="s">
        <v>9572</v>
      </c>
      <c r="C85" s="16" t="str">
        <f>"https://finance.naver.com/item/frgn.nhn?code="&amp;B85</f>
        <v>https://finance.naver.com/item/frgn.nhn?code=005940</v>
      </c>
      <c r="D85" t="s">
        <v>685</v>
      </c>
      <c r="E85" t="s">
        <v>4973</v>
      </c>
      <c r="F85" s="18">
        <f>VALUE(LEFT(E85,FIND("/",E85)-1))</f>
        <v>12850</v>
      </c>
      <c r="G85" s="6" t="s">
        <v>4974</v>
      </c>
      <c r="H85" s="6">
        <f>VALUE(LEFT(G85,FIND("/",G85)-1)) + VALUE(MID(G85,FIND("/",G85)+1,LEN(G85)))</f>
        <v>300279855</v>
      </c>
      <c r="I85" s="1">
        <v>4238805</v>
      </c>
      <c r="J85" s="1">
        <f>F85*H85/(10^8)</f>
        <v>38585.9613675</v>
      </c>
      <c r="K85" s="1">
        <v>9348</v>
      </c>
      <c r="L85" s="1">
        <v>11684</v>
      </c>
      <c r="M85" s="1">
        <v>12316</v>
      </c>
      <c r="N85" s="1">
        <v>13873</v>
      </c>
      <c r="O85" s="1">
        <v>16809</v>
      </c>
      <c r="P85" s="1">
        <v>22828</v>
      </c>
      <c r="Q85" s="1">
        <v>20743</v>
      </c>
      <c r="R85" s="1">
        <v>21836</v>
      </c>
      <c r="S85" s="1">
        <v>3019</v>
      </c>
      <c r="T85" s="1">
        <v>4592</v>
      </c>
      <c r="U85" s="1">
        <v>5401</v>
      </c>
      <c r="V85" s="1">
        <v>5754</v>
      </c>
      <c r="W85" s="1">
        <v>7873</v>
      </c>
      <c r="X85" s="1">
        <v>12129</v>
      </c>
      <c r="Y85" s="1">
        <v>10144</v>
      </c>
      <c r="Z85" s="1">
        <v>10657</v>
      </c>
      <c r="AA85" s="1">
        <v>2362</v>
      </c>
      <c r="AB85" s="1">
        <v>3496</v>
      </c>
      <c r="AC85" s="1">
        <v>3615</v>
      </c>
      <c r="AD85" s="1">
        <v>4764</v>
      </c>
      <c r="AE85" s="1">
        <v>5769</v>
      </c>
      <c r="AF85" s="1">
        <v>8328</v>
      </c>
      <c r="AG85" s="1">
        <v>7416</v>
      </c>
      <c r="AH85" s="1">
        <v>7705</v>
      </c>
      <c r="AI85" s="1">
        <v>429706</v>
      </c>
      <c r="AJ85" s="1">
        <v>438927</v>
      </c>
      <c r="AK85" s="1">
        <v>534226</v>
      </c>
      <c r="AL85" s="1">
        <v>500751</v>
      </c>
      <c r="AM85" s="1">
        <v>627384</v>
      </c>
      <c r="AN85" s="1">
        <v>635995</v>
      </c>
      <c r="AO85" s="1">
        <v>665094</v>
      </c>
      <c r="AP85" s="1">
        <v>689578</v>
      </c>
      <c r="AQ85" s="1">
        <v>383218</v>
      </c>
      <c r="AR85" s="1">
        <v>390565</v>
      </c>
      <c r="AS85" s="1">
        <v>483688</v>
      </c>
      <c r="AT85" s="1">
        <v>446830</v>
      </c>
      <c r="AU85" s="1">
        <v>569356</v>
      </c>
      <c r="AV85" s="1">
        <v>572375</v>
      </c>
      <c r="AW85" s="1">
        <v>595577</v>
      </c>
      <c r="AX85" s="1">
        <v>613889</v>
      </c>
      <c r="AY85" s="1">
        <v>46488</v>
      </c>
      <c r="AZ85" s="1">
        <v>48362</v>
      </c>
      <c r="BA85" s="1">
        <v>50538</v>
      </c>
      <c r="BB85" s="1">
        <v>53921</v>
      </c>
      <c r="BC85" s="1">
        <v>58029</v>
      </c>
      <c r="BD85" s="1">
        <v>63621</v>
      </c>
      <c r="BE85" s="1">
        <v>69518</v>
      </c>
      <c r="BF85" s="1">
        <v>75689</v>
      </c>
      <c r="BG85" s="1">
        <v>46388</v>
      </c>
      <c r="BH85" s="1">
        <v>48306</v>
      </c>
      <c r="BI85" s="1">
        <v>50476</v>
      </c>
      <c r="BJ85" s="1">
        <v>53851</v>
      </c>
      <c r="BK85" s="1">
        <v>57977</v>
      </c>
      <c r="BL85" s="1">
        <v>63741</v>
      </c>
      <c r="BM85" s="1">
        <v>69859</v>
      </c>
      <c r="BN85" s="1">
        <v>76395</v>
      </c>
      <c r="BO85" s="1">
        <v>15313</v>
      </c>
      <c r="BP85" s="1">
        <v>15313</v>
      </c>
      <c r="BQ85" s="1">
        <v>15313</v>
      </c>
      <c r="BR85" s="1">
        <v>15313</v>
      </c>
      <c r="BS85" s="1">
        <v>15313</v>
      </c>
      <c r="BT85" s="1">
        <v>15310</v>
      </c>
      <c r="BU85" s="1">
        <v>15310</v>
      </c>
      <c r="BV85" s="1">
        <v>15310</v>
      </c>
      <c r="BW85">
        <v>0.56000000000000005</v>
      </c>
      <c r="BX85">
        <v>0.81</v>
      </c>
      <c r="BY85">
        <v>0.74</v>
      </c>
      <c r="BZ85">
        <v>0.92</v>
      </c>
      <c r="CA85">
        <v>1.02</v>
      </c>
      <c r="CB85">
        <v>1.32</v>
      </c>
      <c r="CC85">
        <v>1.1399999999999999</v>
      </c>
      <c r="CD85">
        <v>1.1399999999999999</v>
      </c>
      <c r="CE85">
        <v>5.14</v>
      </c>
      <c r="CF85">
        <v>7.39</v>
      </c>
      <c r="CG85">
        <v>7.31</v>
      </c>
      <c r="CH85">
        <v>9.1199999999999992</v>
      </c>
      <c r="CI85">
        <v>10.32</v>
      </c>
      <c r="CJ85">
        <v>14.01</v>
      </c>
      <c r="CK85">
        <v>11.18</v>
      </c>
      <c r="CL85">
        <v>10.64</v>
      </c>
      <c r="CM85">
        <v>786</v>
      </c>
      <c r="CN85" s="1">
        <v>1166</v>
      </c>
      <c r="CO85" s="1">
        <v>1202</v>
      </c>
      <c r="CP85" s="1">
        <v>1584</v>
      </c>
      <c r="CQ85" s="1">
        <v>1921</v>
      </c>
      <c r="CR85" s="1">
        <v>2840</v>
      </c>
      <c r="CS85" s="1">
        <v>2488</v>
      </c>
      <c r="CT85" s="1">
        <v>2591</v>
      </c>
      <c r="CU85">
        <v>12.27</v>
      </c>
      <c r="CV85">
        <v>11.92</v>
      </c>
      <c r="CW85">
        <v>10.86</v>
      </c>
      <c r="CX85">
        <v>8.02</v>
      </c>
      <c r="CY85">
        <v>5.88</v>
      </c>
      <c r="CZ85">
        <v>4.5199999999999996</v>
      </c>
      <c r="DA85">
        <v>5.17</v>
      </c>
      <c r="DB85">
        <v>4.96</v>
      </c>
      <c r="DC85">
        <v>0.62</v>
      </c>
      <c r="DD85">
        <v>0.86</v>
      </c>
      <c r="DE85">
        <v>0.77</v>
      </c>
      <c r="DF85">
        <v>0.71</v>
      </c>
      <c r="DG85">
        <v>0.57999999999999996</v>
      </c>
      <c r="DH85">
        <v>0.6</v>
      </c>
      <c r="DI85">
        <v>0.55000000000000004</v>
      </c>
      <c r="DJ85">
        <v>0.5</v>
      </c>
      <c r="DK85" s="5">
        <f>(CL85*3+CK85*2+CJ85)/6</f>
        <v>11.381666666666668</v>
      </c>
      <c r="DL85">
        <f>BG85+(BG85*(CF85-8.25)/8.25)</f>
        <v>41552.40242424242</v>
      </c>
      <c r="DM85">
        <f>BH85+(BH85*(CG85-8.25)/8.25)</f>
        <v>42802.043636363633</v>
      </c>
      <c r="DN85">
        <f>BI85+(BI85*(CH85-8.25)/8.25)</f>
        <v>55798.92363636363</v>
      </c>
      <c r="DO85">
        <f>BJ85+(BJ85*(CI85-8.25)/8.25)</f>
        <v>67362.705454545459</v>
      </c>
      <c r="DP85">
        <f>BK85+(BK85*(CJ85-8.25)/8.25)</f>
        <v>98455.487272727274</v>
      </c>
      <c r="DQ85">
        <f>BL85+(BL85*(CK85-8.25)/8.25)</f>
        <v>86378.712727272723</v>
      </c>
      <c r="DR85">
        <f>BM85+(BM85*(CL85-8.25)/8.25)</f>
        <v>90096.940606060612</v>
      </c>
      <c r="DS85" s="7">
        <f>DL85*10^8/$H85</f>
        <v>13837.892130406957</v>
      </c>
      <c r="DT85" s="7">
        <f>DM85*10^8/$H85</f>
        <v>14254.050987324352</v>
      </c>
      <c r="DU85" s="7">
        <f>DN85*10^8/$H85</f>
        <v>18582.306707309297</v>
      </c>
      <c r="DV85" s="7">
        <f>DO85*10^8/$H85</f>
        <v>22433.308239923539</v>
      </c>
      <c r="DW85" s="7">
        <f>DP85*10^8/$H85</f>
        <v>32787.909556146304</v>
      </c>
      <c r="DX85" s="7">
        <f>DQ85*10^8/$H85</f>
        <v>28766.069814198068</v>
      </c>
      <c r="DY85" s="7">
        <f>DR85*10^8/$H85</f>
        <v>30004.324001708541</v>
      </c>
      <c r="DZ85" s="7">
        <f>DS85*10^8/$H85</f>
        <v>4608.3318277900989</v>
      </c>
      <c r="EA85" s="7">
        <f>DY85*0.8</f>
        <v>24003.459201366833</v>
      </c>
      <c r="EB85" s="9" t="e">
        <f>F85-#REF!</f>
        <v>#REF!</v>
      </c>
      <c r="EC85" s="3" t="e">
        <f>EB85/#REF!*100</f>
        <v>#REF!</v>
      </c>
      <c r="ED85" s="3">
        <f>DX85-F85</f>
        <v>15916.069814198068</v>
      </c>
      <c r="EE85" s="11">
        <f>ED85/F85</f>
        <v>1.238604654801406</v>
      </c>
      <c r="EF85" s="3" t="e">
        <f>F85-#REF!</f>
        <v>#REF!</v>
      </c>
    </row>
    <row r="86" spans="1:136" hidden="1" x14ac:dyDescent="0.3">
      <c r="A86">
        <v>84</v>
      </c>
      <c r="B86" s="17" t="s">
        <v>8923</v>
      </c>
      <c r="C86" s="16" t="str">
        <f>"https://finance.naver.com/item/frgn.nhn?code="&amp;B86</f>
        <v>https://finance.naver.com/item/frgn.nhn?code=207940</v>
      </c>
      <c r="D86" t="s">
        <v>78</v>
      </c>
      <c r="E86" t="s">
        <v>3665</v>
      </c>
      <c r="F86" s="18">
        <f>VALUE(LEFT(E86,FIND("/",E86)-1))</f>
        <v>947000</v>
      </c>
      <c r="G86" s="6" t="s">
        <v>3666</v>
      </c>
      <c r="H86" s="6">
        <f>VALUE(LEFT(G86,FIND("/",G86)-1)) + VALUE(MID(G86,FIND("/",G86)+1,LEN(G86)))</f>
        <v>66165000</v>
      </c>
      <c r="I86" s="1">
        <v>109146</v>
      </c>
      <c r="J86" s="1">
        <f>F86*H86/(10^8)</f>
        <v>626582.55000000005</v>
      </c>
      <c r="K86" s="1">
        <v>2946</v>
      </c>
      <c r="L86" s="1">
        <v>4646</v>
      </c>
      <c r="M86" s="1">
        <v>5358</v>
      </c>
      <c r="N86" s="1">
        <v>7016</v>
      </c>
      <c r="O86" s="1">
        <v>11648</v>
      </c>
      <c r="P86" s="1">
        <v>14670</v>
      </c>
      <c r="Q86" s="1">
        <v>16705</v>
      </c>
      <c r="R86" s="1">
        <v>19258</v>
      </c>
      <c r="S86">
        <v>-304</v>
      </c>
      <c r="T86">
        <v>660</v>
      </c>
      <c r="U86">
        <v>557</v>
      </c>
      <c r="V86">
        <v>917</v>
      </c>
      <c r="W86" s="1">
        <v>2928</v>
      </c>
      <c r="X86" s="1">
        <v>4673</v>
      </c>
      <c r="Y86" s="1">
        <v>5518</v>
      </c>
      <c r="Z86" s="1">
        <v>6344</v>
      </c>
      <c r="AA86" s="1">
        <v>-1768</v>
      </c>
      <c r="AB86">
        <v>-970</v>
      </c>
      <c r="AC86" s="1">
        <v>2241</v>
      </c>
      <c r="AD86" s="1">
        <v>2029</v>
      </c>
      <c r="AE86" s="1">
        <v>2410</v>
      </c>
      <c r="AF86" s="1">
        <v>3740</v>
      </c>
      <c r="AG86" s="1">
        <v>4538</v>
      </c>
      <c r="AH86" s="1">
        <v>5215</v>
      </c>
      <c r="AI86" s="1">
        <v>75330</v>
      </c>
      <c r="AJ86" s="1">
        <v>71831</v>
      </c>
      <c r="AK86" s="1">
        <v>59804</v>
      </c>
      <c r="AL86" s="1">
        <v>59116</v>
      </c>
      <c r="AM86" s="1">
        <v>64242</v>
      </c>
      <c r="AN86" s="1">
        <v>64748</v>
      </c>
      <c r="AO86" s="1">
        <v>70854</v>
      </c>
      <c r="AP86" s="1">
        <v>75297</v>
      </c>
      <c r="AQ86" s="1">
        <v>34506</v>
      </c>
      <c r="AR86" s="1">
        <v>32066</v>
      </c>
      <c r="AS86" s="1">
        <v>18249</v>
      </c>
      <c r="AT86" s="1">
        <v>15572</v>
      </c>
      <c r="AU86" s="1">
        <v>18254</v>
      </c>
      <c r="AV86" s="1">
        <v>18104</v>
      </c>
      <c r="AW86" s="1">
        <v>19921</v>
      </c>
      <c r="AX86" s="1">
        <v>19804</v>
      </c>
      <c r="AY86" s="1">
        <v>40824</v>
      </c>
      <c r="AZ86" s="1">
        <v>39765</v>
      </c>
      <c r="BA86" s="1">
        <v>41555</v>
      </c>
      <c r="BB86" s="1">
        <v>43545</v>
      </c>
      <c r="BC86" s="1">
        <v>45988</v>
      </c>
      <c r="BD86" s="1">
        <v>46644</v>
      </c>
      <c r="BE86" s="1">
        <v>50933</v>
      </c>
      <c r="BF86" s="1">
        <v>55493</v>
      </c>
      <c r="BG86" s="1">
        <v>40824</v>
      </c>
      <c r="BH86" s="1">
        <v>39765</v>
      </c>
      <c r="BI86" s="1">
        <v>41555</v>
      </c>
      <c r="BJ86" s="1">
        <v>43545</v>
      </c>
      <c r="BK86" s="1">
        <v>45988</v>
      </c>
      <c r="BL86" s="1">
        <v>46035</v>
      </c>
      <c r="BM86" s="1">
        <v>50457</v>
      </c>
      <c r="BN86" s="1">
        <v>54579</v>
      </c>
      <c r="BO86" s="1">
        <v>1654</v>
      </c>
      <c r="BP86" s="1">
        <v>1654</v>
      </c>
      <c r="BQ86" s="1">
        <v>1654</v>
      </c>
      <c r="BR86" s="1">
        <v>1654</v>
      </c>
      <c r="BS86" s="1">
        <v>1654</v>
      </c>
      <c r="BT86" s="1">
        <v>1653</v>
      </c>
      <c r="BU86" s="1">
        <v>1653</v>
      </c>
      <c r="BV86" s="1">
        <v>1653</v>
      </c>
      <c r="BW86">
        <v>-2.62</v>
      </c>
      <c r="BX86">
        <v>-1.32</v>
      </c>
      <c r="BY86">
        <v>3.41</v>
      </c>
      <c r="BZ86">
        <v>3.41</v>
      </c>
      <c r="CA86">
        <v>3.91</v>
      </c>
      <c r="CB86">
        <v>5.8</v>
      </c>
      <c r="CC86">
        <v>6.69</v>
      </c>
      <c r="CD86">
        <v>7.14</v>
      </c>
      <c r="CE86">
        <v>-5.16</v>
      </c>
      <c r="CF86">
        <v>-2.41</v>
      </c>
      <c r="CG86">
        <v>5.51</v>
      </c>
      <c r="CH86">
        <v>4.7699999999999996</v>
      </c>
      <c r="CI86">
        <v>5.38</v>
      </c>
      <c r="CJ86">
        <v>8.1300000000000008</v>
      </c>
      <c r="CK86">
        <v>9.41</v>
      </c>
      <c r="CL86">
        <v>10.06</v>
      </c>
      <c r="CM86" s="1">
        <v>-3115</v>
      </c>
      <c r="CN86" s="1">
        <v>-1466</v>
      </c>
      <c r="CO86" s="1">
        <v>3387</v>
      </c>
      <c r="CP86" s="1">
        <v>3067</v>
      </c>
      <c r="CQ86" s="1">
        <v>3642</v>
      </c>
      <c r="CR86" s="1">
        <v>5653</v>
      </c>
      <c r="CS86" s="1">
        <v>6859</v>
      </c>
      <c r="CT86" s="1">
        <v>7982</v>
      </c>
      <c r="CU86" t="s">
        <v>2</v>
      </c>
      <c r="CV86" t="s">
        <v>2</v>
      </c>
      <c r="CW86">
        <v>114.11</v>
      </c>
      <c r="CX86">
        <v>141.19999999999999</v>
      </c>
      <c r="CY86">
        <v>226.8</v>
      </c>
      <c r="CZ86">
        <v>167.54</v>
      </c>
      <c r="DA86">
        <v>138.06</v>
      </c>
      <c r="DB86">
        <v>118.64</v>
      </c>
      <c r="DC86">
        <v>2.4500000000000002</v>
      </c>
      <c r="DD86">
        <v>6.17</v>
      </c>
      <c r="DE86">
        <v>6.15</v>
      </c>
      <c r="DF86">
        <v>6.58</v>
      </c>
      <c r="DG86">
        <v>11.88</v>
      </c>
      <c r="DH86">
        <v>13.61</v>
      </c>
      <c r="DI86">
        <v>12.42</v>
      </c>
      <c r="DJ86">
        <v>11.48</v>
      </c>
      <c r="DK86" s="5">
        <f>(CL86*3+CK86*2+CJ86)/6</f>
        <v>9.5216666666666665</v>
      </c>
      <c r="DL86">
        <f>BG86+(BG86*(CF86-8.25)/8.25)</f>
        <v>-11925.556363636366</v>
      </c>
      <c r="DM86">
        <f>BH86+(BH86*(CG86-8.25)/8.25)</f>
        <v>26558.199999999997</v>
      </c>
      <c r="DN86">
        <f>BI86+(BI86*(CH86-8.25)/8.25)</f>
        <v>24026.345454545452</v>
      </c>
      <c r="DO86">
        <f>BJ86+(BJ86*(CI86-8.25)/8.25)</f>
        <v>28396.618181818179</v>
      </c>
      <c r="DP86">
        <f>BK86+(BK86*(CJ86-8.25)/8.25)</f>
        <v>45319.083636363641</v>
      </c>
      <c r="DQ86">
        <f>BL86+(BL86*(CK86-8.25)/8.25)</f>
        <v>52507.8</v>
      </c>
      <c r="DR86">
        <f>BM86+(BM86*(CL86-8.25)/8.25)</f>
        <v>61526.960000000006</v>
      </c>
      <c r="DS86" s="7">
        <f>DL86*10^8/$H86</f>
        <v>-18023.964881185468</v>
      </c>
      <c r="DT86" s="7">
        <f>DM86*10^8/$H86</f>
        <v>40139.348598201461</v>
      </c>
      <c r="DU86" s="7">
        <f>DN86*10^8/$H86</f>
        <v>36312.771789534418</v>
      </c>
      <c r="DV86" s="7">
        <f>DO86*10^8/$H86</f>
        <v>42917.884352479676</v>
      </c>
      <c r="DW86" s="7">
        <f>DP86*10^8/$H86</f>
        <v>68494.043129091879</v>
      </c>
      <c r="DX86" s="7">
        <f>DQ86*10^8/$H86</f>
        <v>79358.875538426655</v>
      </c>
      <c r="DY86" s="7">
        <f>DR86*10^8/$H86</f>
        <v>92990.191188694938</v>
      </c>
      <c r="DZ86" s="7">
        <f>DS86*10^8/$H86</f>
        <v>-27240.935360364951</v>
      </c>
      <c r="EA86" s="7">
        <f>DY86*0.8</f>
        <v>74392.152950955948</v>
      </c>
      <c r="EB86" s="9" t="e">
        <f>F86-#REF!</f>
        <v>#REF!</v>
      </c>
      <c r="EC86" s="3" t="e">
        <f>EB86/#REF!*100</f>
        <v>#REF!</v>
      </c>
      <c r="ED86" s="3">
        <f>DX86-F86</f>
        <v>-867641.12446157332</v>
      </c>
      <c r="EE86" s="11">
        <f>ED86/F86</f>
        <v>-0.91619970904073211</v>
      </c>
      <c r="EF86" s="3" t="e">
        <f>F86-#REF!</f>
        <v>#REF!</v>
      </c>
    </row>
    <row r="87" spans="1:136" x14ac:dyDescent="0.3">
      <c r="A87">
        <v>171</v>
      </c>
      <c r="B87" s="17" t="s">
        <v>9010</v>
      </c>
      <c r="C87" s="16" t="str">
        <f>"https://finance.naver.com/item/frgn.nhn?code="&amp;B87</f>
        <v>https://finance.naver.com/item/frgn.nhn?code=020150</v>
      </c>
      <c r="D87" t="s">
        <v>164</v>
      </c>
      <c r="E87" t="s">
        <v>3840</v>
      </c>
      <c r="F87" s="18">
        <f>VALUE(LEFT(E87,FIND("/",E87)-1))</f>
        <v>81500</v>
      </c>
      <c r="G87" s="6" t="s">
        <v>3841</v>
      </c>
      <c r="H87" s="6">
        <f>VALUE(LEFT(G87,FIND("/",G87)-1)) + VALUE(MID(G87,FIND("/",G87)+1,LEN(G87)))</f>
        <v>46110835</v>
      </c>
      <c r="I87" s="1">
        <v>97440</v>
      </c>
      <c r="J87" s="1">
        <f>F87*H87/(10^8)</f>
        <v>37580.330524999998</v>
      </c>
      <c r="K87" s="1">
        <v>3990</v>
      </c>
      <c r="L87" s="1">
        <v>4540</v>
      </c>
      <c r="M87" s="1">
        <v>5020</v>
      </c>
      <c r="N87" s="1">
        <v>5502</v>
      </c>
      <c r="O87" s="1">
        <v>5369</v>
      </c>
      <c r="P87" s="1">
        <v>7216</v>
      </c>
      <c r="Q87" s="1">
        <v>9835</v>
      </c>
      <c r="R87" s="1">
        <v>11772</v>
      </c>
      <c r="S87">
        <v>290</v>
      </c>
      <c r="T87">
        <v>495</v>
      </c>
      <c r="U87">
        <v>487</v>
      </c>
      <c r="V87">
        <v>469</v>
      </c>
      <c r="W87">
        <v>509</v>
      </c>
      <c r="X87">
        <v>812</v>
      </c>
      <c r="Y87" s="1">
        <v>1217</v>
      </c>
      <c r="Z87" s="1">
        <v>1572</v>
      </c>
      <c r="AA87">
        <v>406</v>
      </c>
      <c r="AB87">
        <v>422</v>
      </c>
      <c r="AC87">
        <v>413</v>
      </c>
      <c r="AD87">
        <v>468</v>
      </c>
      <c r="AE87">
        <v>427</v>
      </c>
      <c r="AF87">
        <v>670</v>
      </c>
      <c r="AG87">
        <v>981</v>
      </c>
      <c r="AH87" s="1">
        <v>1281</v>
      </c>
      <c r="AI87" s="1">
        <v>3908</v>
      </c>
      <c r="AJ87" s="1">
        <v>6503</v>
      </c>
      <c r="AK87" s="1">
        <v>6922</v>
      </c>
      <c r="AL87" s="1">
        <v>10369</v>
      </c>
      <c r="AM87" s="1">
        <v>10810</v>
      </c>
      <c r="AN87" s="1">
        <v>12181</v>
      </c>
      <c r="AO87" s="1">
        <v>14271</v>
      </c>
      <c r="AP87" s="1">
        <v>16181</v>
      </c>
      <c r="AQ87">
        <v>961</v>
      </c>
      <c r="AR87" s="1">
        <v>1199</v>
      </c>
      <c r="AS87" s="1">
        <v>1638</v>
      </c>
      <c r="AT87" s="1">
        <v>2215</v>
      </c>
      <c r="AU87" s="1">
        <v>2274</v>
      </c>
      <c r="AV87" s="1">
        <v>3102</v>
      </c>
      <c r="AW87" s="1">
        <v>4007</v>
      </c>
      <c r="AX87" s="1">
        <v>4671</v>
      </c>
      <c r="AY87" s="1">
        <v>2947</v>
      </c>
      <c r="AZ87" s="1">
        <v>5304</v>
      </c>
      <c r="BA87" s="1">
        <v>5284</v>
      </c>
      <c r="BB87" s="1">
        <v>8155</v>
      </c>
      <c r="BC87" s="1">
        <v>8536</v>
      </c>
      <c r="BD87" s="1">
        <v>9079</v>
      </c>
      <c r="BE87" s="1">
        <v>10265</v>
      </c>
      <c r="BF87" s="1">
        <v>11510</v>
      </c>
      <c r="BG87" s="1">
        <v>2864</v>
      </c>
      <c r="BH87" s="1">
        <v>5304</v>
      </c>
      <c r="BI87" s="1">
        <v>5284</v>
      </c>
      <c r="BJ87" s="1">
        <v>5713</v>
      </c>
      <c r="BK87" s="1">
        <v>6112</v>
      </c>
      <c r="BL87" s="1">
        <v>6286</v>
      </c>
      <c r="BM87" s="1">
        <v>7188</v>
      </c>
      <c r="BN87" s="1">
        <v>8324</v>
      </c>
      <c r="BO87">
        <v>196</v>
      </c>
      <c r="BP87">
        <v>230</v>
      </c>
      <c r="BQ87">
        <v>231</v>
      </c>
      <c r="BR87">
        <v>231</v>
      </c>
      <c r="BS87">
        <v>231</v>
      </c>
      <c r="BT87">
        <v>231</v>
      </c>
      <c r="BU87">
        <v>231</v>
      </c>
      <c r="BV87">
        <v>231</v>
      </c>
      <c r="BW87">
        <v>9.82</v>
      </c>
      <c r="BX87">
        <v>8.11</v>
      </c>
      <c r="BY87">
        <v>6.15</v>
      </c>
      <c r="BZ87">
        <v>5.42</v>
      </c>
      <c r="CA87">
        <v>4.04</v>
      </c>
      <c r="CB87">
        <v>5.83</v>
      </c>
      <c r="CC87">
        <v>7.42</v>
      </c>
      <c r="CD87">
        <v>8.41</v>
      </c>
      <c r="CE87">
        <v>15.14</v>
      </c>
      <c r="CF87">
        <v>10.33</v>
      </c>
      <c r="CG87">
        <v>7.8</v>
      </c>
      <c r="CH87">
        <v>8.52</v>
      </c>
      <c r="CI87">
        <v>7.23</v>
      </c>
      <c r="CJ87">
        <v>10.81</v>
      </c>
      <c r="CK87">
        <v>14.57</v>
      </c>
      <c r="CL87">
        <v>16.52</v>
      </c>
      <c r="CM87">
        <v>968</v>
      </c>
      <c r="CN87">
        <v>997</v>
      </c>
      <c r="CO87">
        <v>897</v>
      </c>
      <c r="CP87" s="1">
        <v>1016</v>
      </c>
      <c r="CQ87">
        <v>927</v>
      </c>
      <c r="CR87" s="1">
        <v>1454</v>
      </c>
      <c r="CS87" s="1">
        <v>2128</v>
      </c>
      <c r="CT87" s="1">
        <v>2778</v>
      </c>
      <c r="CU87">
        <v>13.95</v>
      </c>
      <c r="CV87">
        <v>38.4</v>
      </c>
      <c r="CW87">
        <v>45.71</v>
      </c>
      <c r="CX87">
        <v>42.09</v>
      </c>
      <c r="CY87">
        <v>54.92</v>
      </c>
      <c r="CZ87">
        <v>56.07</v>
      </c>
      <c r="DA87">
        <v>38.29</v>
      </c>
      <c r="DB87">
        <v>29.34</v>
      </c>
      <c r="DC87">
        <v>1.91</v>
      </c>
      <c r="DD87">
        <v>3.32</v>
      </c>
      <c r="DE87">
        <v>3.58</v>
      </c>
      <c r="DF87">
        <v>3.45</v>
      </c>
      <c r="DG87">
        <v>3.84</v>
      </c>
      <c r="DH87">
        <v>5.98</v>
      </c>
      <c r="DI87">
        <v>5.23</v>
      </c>
      <c r="DJ87">
        <v>4.51</v>
      </c>
      <c r="DK87" s="5">
        <f>(CL87*3+CK87*2+CJ87)/6</f>
        <v>14.918333333333335</v>
      </c>
      <c r="DL87">
        <f>BG87+(BG87*(CF87-8.25)/8.25)</f>
        <v>3586.0751515151514</v>
      </c>
      <c r="DM87">
        <f>BH87+(BH87*(CG87-8.25)/8.25)</f>
        <v>5014.6909090909094</v>
      </c>
      <c r="DN87">
        <f>BI87+(BI87*(CH87-8.25)/8.25)</f>
        <v>5456.9309090909092</v>
      </c>
      <c r="DO87">
        <f>BJ87+(BJ87*(CI87-8.25)/8.25)</f>
        <v>5006.6654545454548</v>
      </c>
      <c r="DP87">
        <f>BK87+(BK87*(CJ87-8.25)/8.25)</f>
        <v>8008.5721212121216</v>
      </c>
      <c r="DQ87">
        <f>BL87+(BL87*(CK87-8.25)/8.25)</f>
        <v>11101.45696969697</v>
      </c>
      <c r="DR87">
        <f>BM87+(BM87*(CL87-8.25)/8.25)</f>
        <v>14393.425454545453</v>
      </c>
      <c r="DS87" s="7">
        <f>DL87*10^8/$H87</f>
        <v>7777.0770178313869</v>
      </c>
      <c r="DT87" s="7">
        <f>DM87*10^8/$H87</f>
        <v>10875.298417586473</v>
      </c>
      <c r="DU87" s="7">
        <f>DN87*10^8/$H87</f>
        <v>11834.378859309118</v>
      </c>
      <c r="DV87" s="7">
        <f>DO87*10^8/$H87</f>
        <v>10857.893713148884</v>
      </c>
      <c r="DW87" s="7">
        <f>DP87*10^8/$H87</f>
        <v>17368.091732045454</v>
      </c>
      <c r="DX87" s="7">
        <f>DQ87*10^8/$H87</f>
        <v>24075.593013435933</v>
      </c>
      <c r="DY87" s="7">
        <f>DR87*10^8/$H87</f>
        <v>31214.844525251938</v>
      </c>
      <c r="DZ87" s="7">
        <f>DS87*10^8/$H87</f>
        <v>16866.051152253884</v>
      </c>
      <c r="EA87" s="7">
        <f>DY87*0.8</f>
        <v>24971.87562020155</v>
      </c>
      <c r="EB87" s="9" t="e">
        <f>F87-#REF!</f>
        <v>#REF!</v>
      </c>
      <c r="EC87" s="3" t="e">
        <f>EB87/#REF!*100</f>
        <v>#REF!</v>
      </c>
      <c r="ED87" s="3">
        <f>DX87-F87</f>
        <v>-57424.406986564063</v>
      </c>
      <c r="EE87" s="11">
        <f>ED87/F87</f>
        <v>-0.70459395075538733</v>
      </c>
      <c r="EF87" s="3" t="e">
        <f>F87-#REF!</f>
        <v>#REF!</v>
      </c>
    </row>
    <row r="88" spans="1:136" x14ac:dyDescent="0.3">
      <c r="A88">
        <v>1544</v>
      </c>
      <c r="B88" s="17" t="s">
        <v>10383</v>
      </c>
      <c r="C88" s="16" t="str">
        <f>"https://finance.naver.com/item/frgn.nhn?code="&amp;B88</f>
        <v>https://finance.naver.com/item/frgn.nhn?code=096530</v>
      </c>
      <c r="D88" t="s">
        <v>7304</v>
      </c>
      <c r="E88" t="s">
        <v>7305</v>
      </c>
      <c r="F88" s="18">
        <f>VALUE(LEFT(E88,FIND("/",E88)-1))</f>
        <v>71600</v>
      </c>
      <c r="G88" s="6" t="s">
        <v>7306</v>
      </c>
      <c r="H88" s="6">
        <f>VALUE(LEFT(G88,FIND("/",G88)-1)) + VALUE(MID(G88,FIND("/",G88)+1,LEN(G88)))</f>
        <v>52225994</v>
      </c>
      <c r="I88" s="1">
        <v>188475</v>
      </c>
      <c r="J88" s="1">
        <f>F88*H88/(10^8)</f>
        <v>37393.811704</v>
      </c>
      <c r="K88">
        <v>737</v>
      </c>
      <c r="L88">
        <v>889</v>
      </c>
      <c r="M88" s="1">
        <v>1023</v>
      </c>
      <c r="N88" s="1">
        <v>1220</v>
      </c>
      <c r="O88" s="1">
        <v>11252</v>
      </c>
      <c r="P88" s="1">
        <v>12246</v>
      </c>
      <c r="Q88" s="1">
        <v>6487</v>
      </c>
      <c r="R88" s="1">
        <v>4820</v>
      </c>
      <c r="S88">
        <v>101</v>
      </c>
      <c r="T88">
        <v>76</v>
      </c>
      <c r="U88">
        <v>106</v>
      </c>
      <c r="V88">
        <v>224</v>
      </c>
      <c r="W88" s="1">
        <v>6762</v>
      </c>
      <c r="X88" s="1">
        <v>5888</v>
      </c>
      <c r="Y88" s="1">
        <v>2304</v>
      </c>
      <c r="Z88">
        <v>910</v>
      </c>
      <c r="AA88">
        <v>72</v>
      </c>
      <c r="AB88">
        <v>33</v>
      </c>
      <c r="AC88">
        <v>107</v>
      </c>
      <c r="AD88">
        <v>267</v>
      </c>
      <c r="AE88" s="1">
        <v>5031</v>
      </c>
      <c r="AF88" s="1">
        <v>4810</v>
      </c>
      <c r="AG88" s="1">
        <v>1860</v>
      </c>
      <c r="AH88">
        <v>750</v>
      </c>
      <c r="AI88" s="1">
        <v>2076</v>
      </c>
      <c r="AJ88" s="1">
        <v>1568</v>
      </c>
      <c r="AK88" s="1">
        <v>1638</v>
      </c>
      <c r="AL88" s="1">
        <v>1957</v>
      </c>
      <c r="AM88" s="1">
        <v>10946</v>
      </c>
      <c r="AN88" s="1">
        <v>14990</v>
      </c>
      <c r="AO88" s="1">
        <v>14850</v>
      </c>
      <c r="AP88" s="1">
        <v>14750</v>
      </c>
      <c r="AQ88">
        <v>654</v>
      </c>
      <c r="AR88">
        <v>395</v>
      </c>
      <c r="AS88">
        <v>354</v>
      </c>
      <c r="AT88">
        <v>429</v>
      </c>
      <c r="AU88" s="1">
        <v>4482</v>
      </c>
      <c r="AV88" s="1">
        <v>4110</v>
      </c>
      <c r="AW88" s="1">
        <v>2700</v>
      </c>
      <c r="AX88" s="1">
        <v>2430</v>
      </c>
      <c r="AY88" s="1">
        <v>1422</v>
      </c>
      <c r="AZ88" s="1">
        <v>1173</v>
      </c>
      <c r="BA88" s="1">
        <v>1284</v>
      </c>
      <c r="BB88" s="1">
        <v>1528</v>
      </c>
      <c r="BC88" s="1">
        <v>6464</v>
      </c>
      <c r="BD88" s="1">
        <v>10880</v>
      </c>
      <c r="BE88" s="1">
        <v>12150</v>
      </c>
      <c r="BF88" s="1">
        <v>12320</v>
      </c>
      <c r="BG88" s="1">
        <v>1420</v>
      </c>
      <c r="BH88" s="1">
        <v>1170</v>
      </c>
      <c r="BI88" s="1">
        <v>1280</v>
      </c>
      <c r="BJ88" s="1">
        <v>1525</v>
      </c>
      <c r="BK88" s="1">
        <v>6453</v>
      </c>
      <c r="BL88" s="1">
        <v>10870</v>
      </c>
      <c r="BM88" s="1">
        <v>12130</v>
      </c>
      <c r="BN88" s="1">
        <v>12300</v>
      </c>
      <c r="BO88">
        <v>131</v>
      </c>
      <c r="BP88">
        <v>131</v>
      </c>
      <c r="BQ88">
        <v>131</v>
      </c>
      <c r="BR88">
        <v>131</v>
      </c>
      <c r="BS88">
        <v>131</v>
      </c>
      <c r="BT88">
        <v>260</v>
      </c>
      <c r="BU88">
        <v>260</v>
      </c>
      <c r="BV88">
        <v>260</v>
      </c>
      <c r="BW88">
        <v>3.57</v>
      </c>
      <c r="BX88">
        <v>1.82</v>
      </c>
      <c r="BY88">
        <v>6.68</v>
      </c>
      <c r="BZ88">
        <v>14.86</v>
      </c>
      <c r="CA88">
        <v>77.989999999999995</v>
      </c>
      <c r="CB88">
        <v>37.090000000000003</v>
      </c>
      <c r="CC88">
        <v>12.47</v>
      </c>
      <c r="CD88">
        <v>5.07</v>
      </c>
      <c r="CE88">
        <v>5.14</v>
      </c>
      <c r="CF88">
        <v>2.52</v>
      </c>
      <c r="CG88">
        <v>8.76</v>
      </c>
      <c r="CH88">
        <v>19.010000000000002</v>
      </c>
      <c r="CI88">
        <v>125.91</v>
      </c>
      <c r="CJ88">
        <v>55.45</v>
      </c>
      <c r="CK88">
        <v>16.16</v>
      </c>
      <c r="CL88">
        <v>6.14</v>
      </c>
      <c r="CM88">
        <v>136</v>
      </c>
      <c r="CN88">
        <v>62</v>
      </c>
      <c r="CO88">
        <v>205</v>
      </c>
      <c r="CP88">
        <v>511</v>
      </c>
      <c r="CQ88" s="1">
        <v>9617</v>
      </c>
      <c r="CR88" s="1">
        <v>9197</v>
      </c>
      <c r="CS88" s="1">
        <v>3558</v>
      </c>
      <c r="CT88" s="1">
        <v>1436</v>
      </c>
      <c r="CU88">
        <v>128.79</v>
      </c>
      <c r="CV88">
        <v>269.95</v>
      </c>
      <c r="CW88">
        <v>39.15</v>
      </c>
      <c r="CX88">
        <v>30.16</v>
      </c>
      <c r="CY88">
        <v>10.09</v>
      </c>
      <c r="CZ88">
        <v>7.79</v>
      </c>
      <c r="DA88">
        <v>20.13</v>
      </c>
      <c r="DB88">
        <v>49.86</v>
      </c>
      <c r="DC88">
        <v>6.11</v>
      </c>
      <c r="DD88">
        <v>6.86</v>
      </c>
      <c r="DE88">
        <v>3.02</v>
      </c>
      <c r="DF88">
        <v>4.91</v>
      </c>
      <c r="DG88">
        <v>7.72</v>
      </c>
      <c r="DH88">
        <v>3.4</v>
      </c>
      <c r="DI88">
        <v>3.05</v>
      </c>
      <c r="DJ88">
        <v>3.01</v>
      </c>
      <c r="DK88" s="5">
        <f>(CL88*3+CK88*2+CJ88)/6</f>
        <v>17.698333333333334</v>
      </c>
      <c r="DL88">
        <f>BG88+(BG88*(CF88-8.25)/8.25)</f>
        <v>433.74545454545455</v>
      </c>
      <c r="DM88">
        <f>BH88+(BH88*(CG88-8.25)/8.25)</f>
        <v>1242.3272727272727</v>
      </c>
      <c r="DN88">
        <f>BI88+(BI88*(CH88-8.25)/8.25)</f>
        <v>2949.4303030303035</v>
      </c>
      <c r="DO88">
        <f>BJ88+(BJ88*(CI88-8.25)/8.25)</f>
        <v>23274.272727272728</v>
      </c>
      <c r="DP88">
        <f>BK88+(BK88*(CJ88-8.25)/8.25)</f>
        <v>43371.981818181819</v>
      </c>
      <c r="DQ88">
        <f>BL88+(BL88*(CK88-8.25)/8.25)</f>
        <v>21292.024242424242</v>
      </c>
      <c r="DR88">
        <f>BM88+(BM88*(CL88-8.25)/8.25)</f>
        <v>9027.6606060606064</v>
      </c>
      <c r="DS88" s="7">
        <f>DL88*10^8/$H88</f>
        <v>830.51641783104128</v>
      </c>
      <c r="DT88" s="7">
        <f>DM88*10^8/$H88</f>
        <v>2378.7527581136565</v>
      </c>
      <c r="DU88" s="7">
        <f>DN88*10^8/$H88</f>
        <v>5647.4373719537125</v>
      </c>
      <c r="DV88" s="7">
        <f>DO88*10^8/$H88</f>
        <v>44564.537588835032</v>
      </c>
      <c r="DW88" s="7">
        <f>DP88*10^8/$H88</f>
        <v>83046.73304673114</v>
      </c>
      <c r="DX88" s="7">
        <f>DQ88*10^8/$H88</f>
        <v>40769.016751359952</v>
      </c>
      <c r="DY88" s="7">
        <f>DR88*10^8/$H88</f>
        <v>17285.761197882814</v>
      </c>
      <c r="DZ88" s="7">
        <f>DS88*10^8/$H88</f>
        <v>1590.2357317144433</v>
      </c>
      <c r="EA88" s="7">
        <f>DY88*0.8</f>
        <v>13828.608958306251</v>
      </c>
      <c r="EB88" s="9" t="e">
        <f>F88-#REF!</f>
        <v>#REF!</v>
      </c>
      <c r="EC88" s="3" t="e">
        <f>EB88/#REF!*100</f>
        <v>#REF!</v>
      </c>
      <c r="ED88" s="3">
        <f>DX88-F88</f>
        <v>-30830.983248640048</v>
      </c>
      <c r="EE88" s="11">
        <f>ED88/F88</f>
        <v>-0.43060032470167664</v>
      </c>
      <c r="EF88" s="3" t="e">
        <f>F88-#REF!</f>
        <v>#REF!</v>
      </c>
    </row>
    <row r="89" spans="1:136" hidden="1" x14ac:dyDescent="0.3">
      <c r="A89">
        <v>87</v>
      </c>
      <c r="B89" s="17" t="s">
        <v>8926</v>
      </c>
      <c r="C89" s="16" t="str">
        <f>"https://finance.naver.com/item/frgn.nhn?code="&amp;B89</f>
        <v>https://finance.naver.com/item/frgn.nhn?code=229640</v>
      </c>
      <c r="D89" t="s">
        <v>81</v>
      </c>
      <c r="E89" t="s">
        <v>3671</v>
      </c>
      <c r="F89" s="18">
        <f>VALUE(LEFT(E89,FIND("/",E89)-1))</f>
        <v>8660</v>
      </c>
      <c r="G89" s="6" t="s">
        <v>3672</v>
      </c>
      <c r="H89" s="6">
        <f>VALUE(LEFT(G89,FIND("/",G89)-1)) + VALUE(MID(G89,FIND("/",G89)+1,LEN(G89)))</f>
        <v>30624879</v>
      </c>
      <c r="I89">
        <v>0</v>
      </c>
      <c r="J89" s="1">
        <f>F89*H89/(10^8)</f>
        <v>2652.1145213999998</v>
      </c>
      <c r="K89" s="1">
        <v>3451</v>
      </c>
      <c r="L89" s="1">
        <v>4037</v>
      </c>
      <c r="M89" s="1">
        <v>4413</v>
      </c>
      <c r="N89" s="1">
        <v>5203</v>
      </c>
      <c r="O89" s="1">
        <v>5796</v>
      </c>
      <c r="P89" s="1">
        <v>8061</v>
      </c>
      <c r="Q89" s="1">
        <v>9122</v>
      </c>
      <c r="R89" s="1">
        <v>9388</v>
      </c>
      <c r="S89">
        <v>195</v>
      </c>
      <c r="T89">
        <v>198</v>
      </c>
      <c r="U89">
        <v>180</v>
      </c>
      <c r="V89">
        <v>260</v>
      </c>
      <c r="W89">
        <v>161</v>
      </c>
      <c r="X89">
        <v>317</v>
      </c>
      <c r="Y89">
        <v>376</v>
      </c>
      <c r="Z89">
        <v>404</v>
      </c>
      <c r="AA89">
        <v>147</v>
      </c>
      <c r="AB89">
        <v>143</v>
      </c>
      <c r="AC89">
        <v>107</v>
      </c>
      <c r="AD89">
        <v>171</v>
      </c>
      <c r="AE89">
        <v>83</v>
      </c>
      <c r="AF89">
        <v>208</v>
      </c>
      <c r="AG89">
        <v>251</v>
      </c>
      <c r="AH89">
        <v>265</v>
      </c>
      <c r="AI89" s="1">
        <v>2758</v>
      </c>
      <c r="AJ89" s="1">
        <v>2851</v>
      </c>
      <c r="AK89" s="1">
        <v>3496</v>
      </c>
      <c r="AL89" s="1">
        <v>3597</v>
      </c>
      <c r="AM89" s="1">
        <v>4166</v>
      </c>
      <c r="AN89" s="1">
        <v>4849</v>
      </c>
      <c r="AO89" s="1">
        <v>5477</v>
      </c>
      <c r="AP89" s="1">
        <v>5848</v>
      </c>
      <c r="AQ89" s="1">
        <v>1458</v>
      </c>
      <c r="AR89" s="1">
        <v>1516</v>
      </c>
      <c r="AS89" s="1">
        <v>2060</v>
      </c>
      <c r="AT89" s="1">
        <v>1984</v>
      </c>
      <c r="AU89" s="1">
        <v>2677</v>
      </c>
      <c r="AV89" s="1">
        <v>3191</v>
      </c>
      <c r="AW89" s="1">
        <v>3632</v>
      </c>
      <c r="AX89" s="1">
        <v>3807</v>
      </c>
      <c r="AY89" s="1">
        <v>1300</v>
      </c>
      <c r="AZ89" s="1">
        <v>1335</v>
      </c>
      <c r="BA89" s="1">
        <v>1436</v>
      </c>
      <c r="BB89" s="1">
        <v>1612</v>
      </c>
      <c r="BC89" s="1">
        <v>1489</v>
      </c>
      <c r="BD89" s="1">
        <v>1658</v>
      </c>
      <c r="BE89" s="1">
        <v>1845</v>
      </c>
      <c r="BF89" s="1">
        <v>2041</v>
      </c>
      <c r="BG89" s="1">
        <v>1228</v>
      </c>
      <c r="BH89" s="1">
        <v>1171</v>
      </c>
      <c r="BI89" s="1">
        <v>1249</v>
      </c>
      <c r="BJ89" s="1">
        <v>1406</v>
      </c>
      <c r="BK89" s="1">
        <v>1333</v>
      </c>
      <c r="BL89" s="1">
        <v>1485</v>
      </c>
      <c r="BM89" s="1">
        <v>1650</v>
      </c>
      <c r="BN89" s="1">
        <v>1827</v>
      </c>
      <c r="BO89">
        <v>153</v>
      </c>
      <c r="BP89">
        <v>153</v>
      </c>
      <c r="BQ89">
        <v>153</v>
      </c>
      <c r="BR89">
        <v>153</v>
      </c>
      <c r="BS89">
        <v>153</v>
      </c>
      <c r="BT89">
        <v>151</v>
      </c>
      <c r="BU89">
        <v>151</v>
      </c>
      <c r="BV89">
        <v>151</v>
      </c>
      <c r="BW89">
        <v>5.66</v>
      </c>
      <c r="BX89">
        <v>5.1100000000000003</v>
      </c>
      <c r="BY89">
        <v>3.38</v>
      </c>
      <c r="BZ89">
        <v>4.82</v>
      </c>
      <c r="CA89">
        <v>2.13</v>
      </c>
      <c r="CB89">
        <v>4.62</v>
      </c>
      <c r="CC89">
        <v>4.8600000000000003</v>
      </c>
      <c r="CD89">
        <v>4.68</v>
      </c>
      <c r="CE89">
        <v>11.48</v>
      </c>
      <c r="CF89">
        <v>10.69</v>
      </c>
      <c r="CG89">
        <v>8.18</v>
      </c>
      <c r="CH89">
        <v>12.07</v>
      </c>
      <c r="CI89">
        <v>5.35</v>
      </c>
      <c r="CJ89">
        <v>13.51</v>
      </c>
      <c r="CK89">
        <v>14.63</v>
      </c>
      <c r="CL89">
        <v>14.19</v>
      </c>
      <c r="CM89">
        <v>436</v>
      </c>
      <c r="CN89">
        <v>419</v>
      </c>
      <c r="CO89">
        <v>323</v>
      </c>
      <c r="CP89">
        <v>523</v>
      </c>
      <c r="CQ89">
        <v>239</v>
      </c>
      <c r="CR89">
        <v>622</v>
      </c>
      <c r="CS89">
        <v>749</v>
      </c>
      <c r="CT89">
        <v>805</v>
      </c>
      <c r="CU89">
        <v>12.99</v>
      </c>
      <c r="CV89">
        <v>15.02</v>
      </c>
      <c r="CW89">
        <v>17.420000000000002</v>
      </c>
      <c r="CX89">
        <v>15.33</v>
      </c>
      <c r="CY89">
        <v>32.53</v>
      </c>
      <c r="CZ89">
        <v>13.93</v>
      </c>
      <c r="DA89">
        <v>11.56</v>
      </c>
      <c r="DB89">
        <v>10.75</v>
      </c>
      <c r="DC89">
        <v>1.41</v>
      </c>
      <c r="DD89">
        <v>1.64</v>
      </c>
      <c r="DE89">
        <v>1.38</v>
      </c>
      <c r="DF89">
        <v>1.75</v>
      </c>
      <c r="DG89">
        <v>1.75</v>
      </c>
      <c r="DH89">
        <v>1.75</v>
      </c>
      <c r="DI89">
        <v>1.58</v>
      </c>
      <c r="DJ89">
        <v>1.43</v>
      </c>
      <c r="DK89" s="5">
        <f>(CL89*3+CK89*2+CJ89)/6</f>
        <v>14.223333333333334</v>
      </c>
      <c r="DL89">
        <f>BG89+(BG89*(CF89-8.25)/8.25)</f>
        <v>1591.1903030303029</v>
      </c>
      <c r="DM89">
        <f>BH89+(BH89*(CG89-8.25)/8.25)</f>
        <v>1161.0642424242424</v>
      </c>
      <c r="DN89">
        <f>BI89+(BI89*(CH89-8.25)/8.25)</f>
        <v>1827.3248484848486</v>
      </c>
      <c r="DO89">
        <f>BJ89+(BJ89*(CI89-8.25)/8.25)</f>
        <v>911.76969696969695</v>
      </c>
      <c r="DP89">
        <f>BK89+(BK89*(CJ89-8.25)/8.25)</f>
        <v>2182.8884848484849</v>
      </c>
      <c r="DQ89">
        <f>BL89+(BL89*(CK89-8.25)/8.25)</f>
        <v>2633.4</v>
      </c>
      <c r="DR89">
        <f>BM89+(BM89*(CL89-8.25)/8.25)</f>
        <v>2838</v>
      </c>
      <c r="DS89" s="7">
        <f>DL89*10^8/$H89</f>
        <v>5195.7439669567439</v>
      </c>
      <c r="DT89" s="7">
        <f>DM89*10^8/$H89</f>
        <v>3791.2451586314592</v>
      </c>
      <c r="DU89" s="7">
        <f>DN89*10^8/$H89</f>
        <v>5966.7985904037323</v>
      </c>
      <c r="DV89" s="7">
        <f>DO89*10^8/$H89</f>
        <v>2977.2189368313811</v>
      </c>
      <c r="DW89" s="7">
        <f>DP89*10^8/$H89</f>
        <v>7127.8272963902482</v>
      </c>
      <c r="DX89" s="7">
        <f>DQ89*10^8/$H89</f>
        <v>8598.8911172514345</v>
      </c>
      <c r="DY89" s="7">
        <f>DR89*10^8/$H89</f>
        <v>9266.9753895190897</v>
      </c>
      <c r="DZ89" s="7">
        <f>DS89*10^8/$H89</f>
        <v>16965.761618051598</v>
      </c>
      <c r="EA89" s="7">
        <f>DY89*0.8</f>
        <v>7413.580311615272</v>
      </c>
      <c r="EB89" s="9" t="e">
        <f>F89-#REF!</f>
        <v>#REF!</v>
      </c>
      <c r="EC89" s="3" t="e">
        <f>EB89/#REF!*100</f>
        <v>#REF!</v>
      </c>
      <c r="ED89" s="3">
        <f>DX89-F89</f>
        <v>-61.10888274856552</v>
      </c>
      <c r="EE89" s="11">
        <f>ED89/F89</f>
        <v>-7.0564529732754641E-3</v>
      </c>
      <c r="EF89" s="3" t="e">
        <f>F89-#REF!</f>
        <v>#REF!</v>
      </c>
    </row>
    <row r="90" spans="1:136" hidden="1" x14ac:dyDescent="0.3">
      <c r="A90">
        <v>88</v>
      </c>
      <c r="B90" s="17" t="s">
        <v>8927</v>
      </c>
      <c r="C90" s="16" t="str">
        <f>"https://finance.naver.com/item/frgn.nhn?code="&amp;B90</f>
        <v>https://finance.naver.com/item/frgn.nhn?code=204210</v>
      </c>
      <c r="D90" t="s">
        <v>82</v>
      </c>
      <c r="E90" t="s">
        <v>3673</v>
      </c>
      <c r="F90" s="18">
        <f>VALUE(LEFT(E90,FIND("/",E90)-1))</f>
        <v>4180</v>
      </c>
      <c r="G90" s="6" t="s">
        <v>3674</v>
      </c>
      <c r="H90" s="6">
        <f>VALUE(LEFT(G90,FIND("/",G90)-1)) + VALUE(MID(G90,FIND("/",G90)+1,LEN(G90)))</f>
        <v>7826815</v>
      </c>
      <c r="I90" s="1">
        <v>635291</v>
      </c>
      <c r="J90" s="1">
        <f>F90*H90/(10^8)</f>
        <v>327.160867</v>
      </c>
      <c r="K90">
        <v>47</v>
      </c>
      <c r="L90">
        <v>42</v>
      </c>
      <c r="M90">
        <v>48</v>
      </c>
      <c r="N90">
        <v>76</v>
      </c>
      <c r="O90">
        <v>66</v>
      </c>
      <c r="P90" t="s">
        <v>8838</v>
      </c>
      <c r="Q90" t="s">
        <v>8838</v>
      </c>
      <c r="R90" t="s">
        <v>8838</v>
      </c>
      <c r="S90">
        <v>23</v>
      </c>
      <c r="T90">
        <v>18</v>
      </c>
      <c r="U90">
        <v>23</v>
      </c>
      <c r="V90">
        <v>47</v>
      </c>
      <c r="W90">
        <v>36</v>
      </c>
      <c r="X90" t="s">
        <v>8838</v>
      </c>
      <c r="Y90" t="s">
        <v>8838</v>
      </c>
      <c r="Z90" t="s">
        <v>8838</v>
      </c>
      <c r="AA90">
        <v>9</v>
      </c>
      <c r="AB90">
        <v>6</v>
      </c>
      <c r="AC90">
        <v>9</v>
      </c>
      <c r="AD90">
        <v>27</v>
      </c>
      <c r="AE90">
        <v>12</v>
      </c>
      <c r="AF90" t="s">
        <v>8838</v>
      </c>
      <c r="AG90" t="s">
        <v>8838</v>
      </c>
      <c r="AH90" t="s">
        <v>8838</v>
      </c>
      <c r="AI90">
        <v>853</v>
      </c>
      <c r="AJ90">
        <v>801</v>
      </c>
      <c r="AK90">
        <v>804</v>
      </c>
      <c r="AL90" s="1">
        <v>1088</v>
      </c>
      <c r="AM90" s="1">
        <v>1080</v>
      </c>
      <c r="AN90" t="s">
        <v>8838</v>
      </c>
      <c r="AO90" t="s">
        <v>8838</v>
      </c>
      <c r="AP90" t="s">
        <v>8838</v>
      </c>
      <c r="AQ90">
        <v>433</v>
      </c>
      <c r="AR90">
        <v>384</v>
      </c>
      <c r="AS90">
        <v>385</v>
      </c>
      <c r="AT90">
        <v>650</v>
      </c>
      <c r="AU90">
        <v>644</v>
      </c>
      <c r="AV90" t="s">
        <v>8838</v>
      </c>
      <c r="AW90" t="s">
        <v>8838</v>
      </c>
      <c r="AX90" t="s">
        <v>8838</v>
      </c>
      <c r="AY90">
        <v>420</v>
      </c>
      <c r="AZ90">
        <v>418</v>
      </c>
      <c r="BA90">
        <v>419</v>
      </c>
      <c r="BB90">
        <v>438</v>
      </c>
      <c r="BC90">
        <v>436</v>
      </c>
      <c r="BD90" t="s">
        <v>8838</v>
      </c>
      <c r="BE90" t="s">
        <v>8838</v>
      </c>
      <c r="BF90" t="s">
        <v>8838</v>
      </c>
      <c r="BG90">
        <v>420</v>
      </c>
      <c r="BH90">
        <v>418</v>
      </c>
      <c r="BI90">
        <v>419</v>
      </c>
      <c r="BJ90">
        <v>438</v>
      </c>
      <c r="BK90">
        <v>436</v>
      </c>
      <c r="BL90" t="s">
        <v>8838</v>
      </c>
      <c r="BM90" t="s">
        <v>8838</v>
      </c>
      <c r="BN90" t="s">
        <v>8838</v>
      </c>
      <c r="BO90">
        <v>391</v>
      </c>
      <c r="BP90">
        <v>391</v>
      </c>
      <c r="BQ90">
        <v>391</v>
      </c>
      <c r="BR90">
        <v>391</v>
      </c>
      <c r="BS90">
        <v>391</v>
      </c>
      <c r="BT90" t="s">
        <v>8838</v>
      </c>
      <c r="BU90" t="s">
        <v>8838</v>
      </c>
      <c r="BV90" t="s">
        <v>8838</v>
      </c>
      <c r="BW90">
        <v>1.17</v>
      </c>
      <c r="BX90">
        <v>0.72</v>
      </c>
      <c r="BY90">
        <v>1.1299999999999999</v>
      </c>
      <c r="BZ90">
        <v>2.88</v>
      </c>
      <c r="CA90">
        <v>1.1000000000000001</v>
      </c>
      <c r="CB90" t="s">
        <v>8838</v>
      </c>
      <c r="CC90" t="s">
        <v>8838</v>
      </c>
      <c r="CD90" t="s">
        <v>8838</v>
      </c>
      <c r="CE90">
        <v>2.46</v>
      </c>
      <c r="CF90">
        <v>1.43</v>
      </c>
      <c r="CG90">
        <v>2.16</v>
      </c>
      <c r="CH90">
        <v>6.36</v>
      </c>
      <c r="CI90">
        <v>2.72</v>
      </c>
      <c r="CJ90" t="s">
        <v>8838</v>
      </c>
      <c r="CK90" t="s">
        <v>8838</v>
      </c>
      <c r="CL90" t="s">
        <v>8838</v>
      </c>
      <c r="CM90">
        <v>138</v>
      </c>
      <c r="CN90">
        <v>77</v>
      </c>
      <c r="CO90">
        <v>116</v>
      </c>
      <c r="CP90">
        <v>348</v>
      </c>
      <c r="CQ90">
        <v>152</v>
      </c>
      <c r="CR90" t="s">
        <v>8838</v>
      </c>
      <c r="CS90" t="s">
        <v>8838</v>
      </c>
      <c r="CT90" t="s">
        <v>8838</v>
      </c>
      <c r="CU90">
        <v>34.24</v>
      </c>
      <c r="CV90">
        <v>50.79</v>
      </c>
      <c r="CW90">
        <v>26.98</v>
      </c>
      <c r="CX90">
        <v>8.98</v>
      </c>
      <c r="CY90">
        <v>19.309999999999999</v>
      </c>
      <c r="CZ90" t="s">
        <v>8838</v>
      </c>
      <c r="DA90" t="s">
        <v>8838</v>
      </c>
      <c r="DB90" t="s">
        <v>8838</v>
      </c>
      <c r="DC90">
        <v>0.88</v>
      </c>
      <c r="DD90">
        <v>0.73</v>
      </c>
      <c r="DE90">
        <v>0.57999999999999996</v>
      </c>
      <c r="DF90">
        <v>0.56000000000000005</v>
      </c>
      <c r="DG90">
        <v>0.53</v>
      </c>
      <c r="DH90" t="s">
        <v>8838</v>
      </c>
      <c r="DI90" t="s">
        <v>8838</v>
      </c>
      <c r="DJ90" t="s">
        <v>8838</v>
      </c>
      <c r="DK90" s="5" t="e">
        <f>(CL90*3+CK90*2+CJ90)/6</f>
        <v>#VALUE!</v>
      </c>
      <c r="DL90">
        <f>BG90+(BG90*(CF90-8.25)/8.25)</f>
        <v>72.800000000000011</v>
      </c>
      <c r="DM90">
        <f>BH90+(BH90*(CG90-8.25)/8.25)</f>
        <v>109.44</v>
      </c>
      <c r="DN90">
        <f>BI90+(BI90*(CH90-8.25)/8.25)</f>
        <v>323.01090909090908</v>
      </c>
      <c r="DO90">
        <f>BJ90+(BJ90*(CI90-8.25)/8.25)</f>
        <v>144.40727272727275</v>
      </c>
      <c r="DP90" t="e">
        <f>BK90+(BK90*(CJ90-8.25)/8.25)</f>
        <v>#VALUE!</v>
      </c>
      <c r="DQ90" t="e">
        <f>BL90+(BL90*(CK90-8.25)/8.25)</f>
        <v>#VALUE!</v>
      </c>
      <c r="DR90" t="e">
        <f>BM90+(BM90*(CL90-8.25)/8.25)</f>
        <v>#VALUE!</v>
      </c>
      <c r="DS90" s="7">
        <f>DL90*10^8/$H90</f>
        <v>930.13569376559951</v>
      </c>
      <c r="DT90" s="7">
        <f>DM90*10^8/$H90</f>
        <v>1398.2699220564175</v>
      </c>
      <c r="DU90" s="7">
        <f>DN90*10^8/$H90</f>
        <v>4126.9776925979349</v>
      </c>
      <c r="DV90" s="7">
        <f>DO90*10^8/$H90</f>
        <v>1845.0324011398347</v>
      </c>
      <c r="DW90" s="7" t="e">
        <f>DP90*10^8/$H90</f>
        <v>#VALUE!</v>
      </c>
      <c r="DX90" s="7" t="e">
        <f>DQ90*10^8/$H90</f>
        <v>#VALUE!</v>
      </c>
      <c r="DY90" s="7" t="e">
        <f>DR90*10^8/$H90</f>
        <v>#VALUE!</v>
      </c>
      <c r="DZ90" s="7">
        <f>DS90*10^8/$H90</f>
        <v>11883.961659571607</v>
      </c>
      <c r="EA90" s="7" t="e">
        <f>DY90*0.8</f>
        <v>#VALUE!</v>
      </c>
      <c r="EB90" s="9" t="e">
        <f>F90-#REF!</f>
        <v>#REF!</v>
      </c>
      <c r="EC90" s="3" t="e">
        <f>EB90/#REF!*100</f>
        <v>#REF!</v>
      </c>
      <c r="ED90" s="3" t="e">
        <f>DX90-F90</f>
        <v>#VALUE!</v>
      </c>
      <c r="EE90" s="11" t="e">
        <f>ED90/F90</f>
        <v>#VALUE!</v>
      </c>
      <c r="EF90" s="3" t="e">
        <f>F90-#REF!</f>
        <v>#REF!</v>
      </c>
    </row>
    <row r="91" spans="1:136" x14ac:dyDescent="0.3">
      <c r="A91">
        <v>2220</v>
      </c>
      <c r="B91" s="17" t="s">
        <v>11059</v>
      </c>
      <c r="C91" s="16" t="str">
        <f>"https://finance.naver.com/item/frgn.nhn?code="&amp;B91</f>
        <v>https://finance.naver.com/item/frgn.nhn?code=028300</v>
      </c>
      <c r="D91" t="s">
        <v>2261</v>
      </c>
      <c r="E91" t="s">
        <v>8660</v>
      </c>
      <c r="F91" s="18">
        <f>VALUE(LEFT(E91,FIND("/",E91)-1))</f>
        <v>35200</v>
      </c>
      <c r="G91" s="6" t="s">
        <v>8661</v>
      </c>
      <c r="H91" s="6">
        <f>VALUE(LEFT(G91,FIND("/",G91)-1)) + VALUE(MID(G91,FIND("/",G91)+1,LEN(G91)))</f>
        <v>106084782</v>
      </c>
      <c r="I91">
        <v>0</v>
      </c>
      <c r="J91" s="1">
        <f>F91*H91/(10^8)</f>
        <v>37341.843264000003</v>
      </c>
      <c r="K91">
        <v>301</v>
      </c>
      <c r="L91">
        <v>230</v>
      </c>
      <c r="M91">
        <v>362</v>
      </c>
      <c r="N91">
        <v>384</v>
      </c>
      <c r="O91">
        <v>562</v>
      </c>
      <c r="P91" t="s">
        <v>8838</v>
      </c>
      <c r="Q91" t="s">
        <v>8838</v>
      </c>
      <c r="R91" t="s">
        <v>8838</v>
      </c>
      <c r="S91">
        <v>-210</v>
      </c>
      <c r="T91">
        <v>-261</v>
      </c>
      <c r="U91">
        <v>-293</v>
      </c>
      <c r="V91">
        <v>-487</v>
      </c>
      <c r="W91">
        <v>-613</v>
      </c>
      <c r="X91" t="s">
        <v>8838</v>
      </c>
      <c r="Y91" t="s">
        <v>8838</v>
      </c>
      <c r="Z91" t="s">
        <v>8838</v>
      </c>
      <c r="AA91">
        <v>-233</v>
      </c>
      <c r="AB91">
        <v>-213</v>
      </c>
      <c r="AC91">
        <v>135</v>
      </c>
      <c r="AD91">
        <v>-597</v>
      </c>
      <c r="AE91">
        <v>-887</v>
      </c>
      <c r="AF91" t="s">
        <v>8838</v>
      </c>
      <c r="AG91" t="s">
        <v>8838</v>
      </c>
      <c r="AH91" t="s">
        <v>8838</v>
      </c>
      <c r="AI91" s="1">
        <v>1867</v>
      </c>
      <c r="AJ91" s="1">
        <v>1882</v>
      </c>
      <c r="AK91" s="1">
        <v>3040</v>
      </c>
      <c r="AL91" s="1">
        <v>3626</v>
      </c>
      <c r="AM91" s="1">
        <v>7065</v>
      </c>
      <c r="AN91" t="s">
        <v>8838</v>
      </c>
      <c r="AO91" t="s">
        <v>8838</v>
      </c>
      <c r="AP91" t="s">
        <v>8838</v>
      </c>
      <c r="AQ91">
        <v>626</v>
      </c>
      <c r="AR91">
        <v>745</v>
      </c>
      <c r="AS91">
        <v>945</v>
      </c>
      <c r="AT91" s="1">
        <v>1734</v>
      </c>
      <c r="AU91" s="1">
        <v>1490</v>
      </c>
      <c r="AV91" t="s">
        <v>8838</v>
      </c>
      <c r="AW91" t="s">
        <v>8838</v>
      </c>
      <c r="AX91" t="s">
        <v>8838</v>
      </c>
      <c r="AY91" s="1">
        <v>1241</v>
      </c>
      <c r="AZ91" s="1">
        <v>1137</v>
      </c>
      <c r="BA91" s="1">
        <v>2095</v>
      </c>
      <c r="BB91" s="1">
        <v>1892</v>
      </c>
      <c r="BC91" s="1">
        <v>5574</v>
      </c>
      <c r="BD91" t="s">
        <v>8838</v>
      </c>
      <c r="BE91" t="s">
        <v>8838</v>
      </c>
      <c r="BF91" t="s">
        <v>8838</v>
      </c>
      <c r="BG91">
        <v>887</v>
      </c>
      <c r="BH91">
        <v>772</v>
      </c>
      <c r="BI91" s="1">
        <v>1747</v>
      </c>
      <c r="BJ91" s="1">
        <v>1849</v>
      </c>
      <c r="BK91" s="1">
        <v>4798</v>
      </c>
      <c r="BL91" t="s">
        <v>8838</v>
      </c>
      <c r="BM91" t="s">
        <v>8838</v>
      </c>
      <c r="BN91" t="s">
        <v>8838</v>
      </c>
      <c r="BO91">
        <v>179</v>
      </c>
      <c r="BP91">
        <v>182</v>
      </c>
      <c r="BQ91">
        <v>196</v>
      </c>
      <c r="BR91">
        <v>214</v>
      </c>
      <c r="BS91">
        <v>265</v>
      </c>
      <c r="BT91" t="s">
        <v>8838</v>
      </c>
      <c r="BU91" t="s">
        <v>8838</v>
      </c>
      <c r="BV91" t="s">
        <v>8838</v>
      </c>
      <c r="BW91">
        <v>-12.5</v>
      </c>
      <c r="BX91">
        <v>-11.38</v>
      </c>
      <c r="BY91">
        <v>5.49</v>
      </c>
      <c r="BZ91">
        <v>-17.899999999999999</v>
      </c>
      <c r="CA91">
        <v>-16.600000000000001</v>
      </c>
      <c r="CB91" t="s">
        <v>8838</v>
      </c>
      <c r="CC91" t="s">
        <v>8838</v>
      </c>
      <c r="CD91" t="s">
        <v>8838</v>
      </c>
      <c r="CE91">
        <v>-15.24</v>
      </c>
      <c r="CF91">
        <v>-19.920000000000002</v>
      </c>
      <c r="CG91">
        <v>20.12</v>
      </c>
      <c r="CH91">
        <v>-24.69</v>
      </c>
      <c r="CI91">
        <v>-24.1</v>
      </c>
      <c r="CJ91" t="s">
        <v>8838</v>
      </c>
      <c r="CK91" t="s">
        <v>8838</v>
      </c>
      <c r="CL91" t="s">
        <v>8838</v>
      </c>
      <c r="CM91">
        <v>-163</v>
      </c>
      <c r="CN91">
        <v>-202</v>
      </c>
      <c r="CO91">
        <v>289</v>
      </c>
      <c r="CP91">
        <v>-490</v>
      </c>
      <c r="CQ91">
        <v>-782</v>
      </c>
      <c r="CR91" t="s">
        <v>8838</v>
      </c>
      <c r="CS91" t="s">
        <v>8838</v>
      </c>
      <c r="CT91" t="s">
        <v>8838</v>
      </c>
      <c r="CU91" t="s">
        <v>2</v>
      </c>
      <c r="CV91" t="s">
        <v>2</v>
      </c>
      <c r="CW91">
        <v>122.84</v>
      </c>
      <c r="CX91" t="s">
        <v>2</v>
      </c>
      <c r="CY91" t="s">
        <v>2</v>
      </c>
      <c r="CZ91" t="s">
        <v>8838</v>
      </c>
      <c r="DA91" t="s">
        <v>8838</v>
      </c>
      <c r="DB91" t="s">
        <v>8838</v>
      </c>
      <c r="DC91">
        <v>5.3</v>
      </c>
      <c r="DD91">
        <v>18.14</v>
      </c>
      <c r="DE91">
        <v>18.05</v>
      </c>
      <c r="DF91">
        <v>26.64</v>
      </c>
      <c r="DG91">
        <v>10.130000000000001</v>
      </c>
      <c r="DH91" t="s">
        <v>8838</v>
      </c>
      <c r="DI91" t="s">
        <v>8838</v>
      </c>
      <c r="DJ91" t="s">
        <v>8838</v>
      </c>
      <c r="DK91" s="5" t="e">
        <f>(CL91*3+CK91*2+CJ91)/6</f>
        <v>#VALUE!</v>
      </c>
      <c r="DL91">
        <f>BG91+(BG91*(CF91-8.25)/8.25)</f>
        <v>-2141.7018181818185</v>
      </c>
      <c r="DM91">
        <f>BH91+(BH91*(CG91-8.25)/8.25)</f>
        <v>1882.7442424242427</v>
      </c>
      <c r="DN91">
        <f>BI91+(BI91*(CH91-8.25)/8.25)</f>
        <v>-5228.2945454545443</v>
      </c>
      <c r="DO91">
        <f>BJ91+(BJ91*(CI91-8.25)/8.25)</f>
        <v>-5401.3212121212127</v>
      </c>
      <c r="DP91" t="e">
        <f>BK91+(BK91*(CJ91-8.25)/8.25)</f>
        <v>#VALUE!</v>
      </c>
      <c r="DQ91" t="e">
        <f>BL91+(BL91*(CK91-8.25)/8.25)</f>
        <v>#VALUE!</v>
      </c>
      <c r="DR91" t="e">
        <f>BM91+(BM91*(CL91-8.25)/8.25)</f>
        <v>#VALUE!</v>
      </c>
      <c r="DS91" s="7">
        <f>DL91*10^8/$H91</f>
        <v>-2018.8586692687161</v>
      </c>
      <c r="DT91" s="7">
        <f>DM91*10^8/$H91</f>
        <v>1774.754311531924</v>
      </c>
      <c r="DU91" s="7">
        <f>DN91*10^8/$H91</f>
        <v>-4928.4114525064906</v>
      </c>
      <c r="DV91" s="7">
        <f>DO91*10^8/$H91</f>
        <v>-5091.5137028053778</v>
      </c>
      <c r="DW91" s="7" t="e">
        <f>DP91*10^8/$H91</f>
        <v>#VALUE!</v>
      </c>
      <c r="DX91" s="7" t="e">
        <f>DQ91*10^8/$H91</f>
        <v>#VALUE!</v>
      </c>
      <c r="DY91" s="7" t="e">
        <f>DR91*10^8/$H91</f>
        <v>#VALUE!</v>
      </c>
      <c r="DZ91" s="7">
        <f>DS91*10^8/$H91</f>
        <v>-1903.0615241955402</v>
      </c>
      <c r="EA91" s="7" t="e">
        <f>DY91*0.8</f>
        <v>#VALUE!</v>
      </c>
      <c r="EB91" s="9" t="e">
        <f>F91-#REF!</f>
        <v>#REF!</v>
      </c>
      <c r="EC91" s="3" t="e">
        <f>EB91/#REF!*100</f>
        <v>#REF!</v>
      </c>
      <c r="ED91" s="3" t="e">
        <f>DX91-F91</f>
        <v>#VALUE!</v>
      </c>
      <c r="EE91" s="11" t="e">
        <f>ED91/F91</f>
        <v>#VALUE!</v>
      </c>
      <c r="EF91" s="3" t="e">
        <f>F91-#REF!</f>
        <v>#REF!</v>
      </c>
    </row>
    <row r="92" spans="1:136" x14ac:dyDescent="0.3">
      <c r="A92">
        <v>465</v>
      </c>
      <c r="B92" s="17" t="s">
        <v>9304</v>
      </c>
      <c r="C92" s="16" t="str">
        <f>"https://finance.naver.com/item/frgn.nhn?code="&amp;B92</f>
        <v>https://finance.naver.com/item/frgn.nhn?code=008770</v>
      </c>
      <c r="D92" t="s">
        <v>435</v>
      </c>
      <c r="E92" t="s">
        <v>4434</v>
      </c>
      <c r="F92" s="18">
        <f>VALUE(LEFT(E92,FIND("/",E92)-1))</f>
        <v>92200</v>
      </c>
      <c r="G92" s="6" t="s">
        <v>4435</v>
      </c>
      <c r="H92" s="6">
        <f>VALUE(LEFT(G92,FIND("/",G92)-1)) + VALUE(MID(G92,FIND("/",G92)+1,LEN(G92)))</f>
        <v>40000000</v>
      </c>
      <c r="I92" s="1">
        <v>2135000</v>
      </c>
      <c r="J92" s="1">
        <f>F92*H92/(10^8)</f>
        <v>36880</v>
      </c>
      <c r="K92" s="1">
        <v>37153</v>
      </c>
      <c r="L92" s="1">
        <v>35147</v>
      </c>
      <c r="M92" s="1">
        <v>47137</v>
      </c>
      <c r="N92" s="1">
        <v>57173</v>
      </c>
      <c r="O92" s="1">
        <v>31881</v>
      </c>
      <c r="P92" s="1">
        <v>36723</v>
      </c>
      <c r="Q92" s="1">
        <v>46523</v>
      </c>
      <c r="R92" s="1">
        <v>55169</v>
      </c>
      <c r="S92">
        <v>790</v>
      </c>
      <c r="T92">
        <v>731</v>
      </c>
      <c r="U92" s="1">
        <v>2091</v>
      </c>
      <c r="V92" s="1">
        <v>2959</v>
      </c>
      <c r="W92" s="1">
        <v>-1853</v>
      </c>
      <c r="X92" s="1">
        <v>1745</v>
      </c>
      <c r="Y92" s="1">
        <v>2683</v>
      </c>
      <c r="Z92" s="1">
        <v>3363</v>
      </c>
      <c r="AA92">
        <v>278</v>
      </c>
      <c r="AB92">
        <v>253</v>
      </c>
      <c r="AC92" s="1">
        <v>1103</v>
      </c>
      <c r="AD92" s="1">
        <v>1694</v>
      </c>
      <c r="AE92" s="1">
        <v>-2833</v>
      </c>
      <c r="AF92">
        <v>690</v>
      </c>
      <c r="AG92" s="1">
        <v>1545</v>
      </c>
      <c r="AH92" s="1">
        <v>2089</v>
      </c>
      <c r="AI92" s="1">
        <v>20410</v>
      </c>
      <c r="AJ92" s="1">
        <v>22192</v>
      </c>
      <c r="AK92" s="1">
        <v>23037</v>
      </c>
      <c r="AL92" s="1">
        <v>35273</v>
      </c>
      <c r="AM92" s="1">
        <v>28938</v>
      </c>
      <c r="AN92" s="1">
        <v>29870</v>
      </c>
      <c r="AO92" s="1">
        <v>32047</v>
      </c>
      <c r="AP92" s="1">
        <v>34884</v>
      </c>
      <c r="AQ92" s="1">
        <v>13794</v>
      </c>
      <c r="AR92" s="1">
        <v>15510</v>
      </c>
      <c r="AS92" s="1">
        <v>15387</v>
      </c>
      <c r="AT92" s="1">
        <v>26077</v>
      </c>
      <c r="AU92" s="1">
        <v>22699</v>
      </c>
      <c r="AV92" s="1">
        <v>23401</v>
      </c>
      <c r="AW92" s="1">
        <v>24125</v>
      </c>
      <c r="AX92" s="1">
        <v>24986</v>
      </c>
      <c r="AY92" s="1">
        <v>6615</v>
      </c>
      <c r="AZ92" s="1">
        <v>6681</v>
      </c>
      <c r="BA92" s="1">
        <v>7651</v>
      </c>
      <c r="BB92" s="1">
        <v>9195</v>
      </c>
      <c r="BC92" s="1">
        <v>6240</v>
      </c>
      <c r="BD92" s="1">
        <v>6469</v>
      </c>
      <c r="BE92" s="1">
        <v>7922</v>
      </c>
      <c r="BF92" s="1">
        <v>9899</v>
      </c>
      <c r="BG92" s="1">
        <v>6615</v>
      </c>
      <c r="BH92" s="1">
        <v>6675</v>
      </c>
      <c r="BI92" s="1">
        <v>7644</v>
      </c>
      <c r="BJ92" s="1">
        <v>9192</v>
      </c>
      <c r="BK92" s="1">
        <v>6235</v>
      </c>
      <c r="BL92" s="1">
        <v>6514</v>
      </c>
      <c r="BM92" s="1">
        <v>8020</v>
      </c>
      <c r="BN92" s="1">
        <v>10046</v>
      </c>
      <c r="BO92" s="1">
        <v>2000</v>
      </c>
      <c r="BP92" s="1">
        <v>2000</v>
      </c>
      <c r="BQ92" s="1">
        <v>2000</v>
      </c>
      <c r="BR92" s="1">
        <v>2000</v>
      </c>
      <c r="BS92" s="1">
        <v>2000</v>
      </c>
      <c r="BT92" s="1">
        <v>2000</v>
      </c>
      <c r="BU92" s="1">
        <v>2000</v>
      </c>
      <c r="BV92" s="1">
        <v>2000</v>
      </c>
      <c r="BW92">
        <v>1.32</v>
      </c>
      <c r="BX92">
        <v>1.19</v>
      </c>
      <c r="BY92">
        <v>4.88</v>
      </c>
      <c r="BZ92">
        <v>5.81</v>
      </c>
      <c r="CA92">
        <v>-8.83</v>
      </c>
      <c r="CB92">
        <v>2.35</v>
      </c>
      <c r="CC92">
        <v>4.99</v>
      </c>
      <c r="CD92">
        <v>6.24</v>
      </c>
      <c r="CE92">
        <v>3.96</v>
      </c>
      <c r="CF92">
        <v>3.81</v>
      </c>
      <c r="CG92">
        <v>15.41</v>
      </c>
      <c r="CH92">
        <v>20.16</v>
      </c>
      <c r="CI92">
        <v>-36.74</v>
      </c>
      <c r="CJ92">
        <v>10.8</v>
      </c>
      <c r="CK92">
        <v>21.06</v>
      </c>
      <c r="CL92">
        <v>23.14</v>
      </c>
      <c r="CM92">
        <v>696</v>
      </c>
      <c r="CN92">
        <v>632</v>
      </c>
      <c r="CO92" s="1">
        <v>2758</v>
      </c>
      <c r="CP92" s="1">
        <v>4243</v>
      </c>
      <c r="CQ92" s="1">
        <v>-7085</v>
      </c>
      <c r="CR92" s="1">
        <v>1722</v>
      </c>
      <c r="CS92" s="1">
        <v>3827</v>
      </c>
      <c r="CT92" s="1">
        <v>5225</v>
      </c>
      <c r="CU92">
        <v>69.2</v>
      </c>
      <c r="CV92">
        <v>134.31</v>
      </c>
      <c r="CW92">
        <v>27.74</v>
      </c>
      <c r="CX92">
        <v>21.4</v>
      </c>
      <c r="CY92" t="s">
        <v>2</v>
      </c>
      <c r="CZ92">
        <v>53.56</v>
      </c>
      <c r="DA92">
        <v>24.09</v>
      </c>
      <c r="DB92">
        <v>17.649999999999999</v>
      </c>
      <c r="DC92">
        <v>2.5099999999999998</v>
      </c>
      <c r="DD92">
        <v>4.4000000000000004</v>
      </c>
      <c r="DE92">
        <v>3.52</v>
      </c>
      <c r="DF92">
        <v>3.55</v>
      </c>
      <c r="DG92">
        <v>4.5199999999999996</v>
      </c>
      <c r="DH92">
        <v>4.88</v>
      </c>
      <c r="DI92">
        <v>4.07</v>
      </c>
      <c r="DJ92">
        <v>3.33</v>
      </c>
      <c r="DK92" s="5">
        <f>(CL92*3+CK92*2+CJ92)/6</f>
        <v>20.389999999999997</v>
      </c>
      <c r="DL92">
        <f>BG92+(BG92*(CF92-8.25)/8.25)</f>
        <v>3054.9272727272732</v>
      </c>
      <c r="DM92">
        <f>BH92+(BH92*(CG92-8.25)/8.25)</f>
        <v>12468.090909090908</v>
      </c>
      <c r="DN92">
        <f>BI92+(BI92*(CH92-8.25)/8.25)</f>
        <v>18679.156363636364</v>
      </c>
      <c r="DO92">
        <f>BJ92+(BJ92*(CI92-8.25)/8.25)</f>
        <v>-40935.040000000001</v>
      </c>
      <c r="DP92">
        <f>BK92+(BK92*(CJ92-8.25)/8.25)</f>
        <v>8162.1818181818189</v>
      </c>
      <c r="DQ92">
        <f>BL92+(BL92*(CK92-8.25)/8.25)</f>
        <v>16628.465454545454</v>
      </c>
      <c r="DR92">
        <f>BM92+(BM92*(CL92-8.25)/8.25)</f>
        <v>22494.884848484849</v>
      </c>
      <c r="DS92" s="7">
        <f>DL92*10^8/$H92</f>
        <v>7637.318181818182</v>
      </c>
      <c r="DT92" s="7">
        <f>DM92*10^8/$H92</f>
        <v>31170.227272727272</v>
      </c>
      <c r="DU92" s="7">
        <f>DN92*10^8/$H92</f>
        <v>46697.890909090915</v>
      </c>
      <c r="DV92" s="7">
        <f>DO92*10^8/$H92</f>
        <v>-102337.60000000001</v>
      </c>
      <c r="DW92" s="7">
        <f>DP92*10^8/$H92</f>
        <v>20405.454545454548</v>
      </c>
      <c r="DX92" s="7">
        <f>DQ92*10^8/$H92</f>
        <v>41571.163636363635</v>
      </c>
      <c r="DY92" s="7">
        <f>DR92*10^8/$H92</f>
        <v>56237.21212121212</v>
      </c>
      <c r="DZ92" s="7">
        <f>DS92*10^8/$H92</f>
        <v>19093.295454545456</v>
      </c>
      <c r="EA92" s="7">
        <f>DY92*0.8</f>
        <v>44989.769696969699</v>
      </c>
      <c r="EB92" s="9" t="e">
        <f>F92-#REF!</f>
        <v>#REF!</v>
      </c>
      <c r="EC92" s="3" t="e">
        <f>EB92/#REF!*100</f>
        <v>#REF!</v>
      </c>
      <c r="ED92" s="3">
        <f>DX92-F92</f>
        <v>-50628.836363636365</v>
      </c>
      <c r="EE92" s="11">
        <f>ED92/F92</f>
        <v>-0.5491197002563597</v>
      </c>
      <c r="EF92" s="3" t="e">
        <f>F92-#REF!</f>
        <v>#REF!</v>
      </c>
    </row>
    <row r="93" spans="1:136" hidden="1" x14ac:dyDescent="0.3">
      <c r="A93">
        <v>91</v>
      </c>
      <c r="B93" s="17" t="s">
        <v>8930</v>
      </c>
      <c r="C93" s="16" t="str">
        <f>"https://finance.naver.com/item/frgn.nhn?code="&amp;B93</f>
        <v>https://finance.naver.com/item/frgn.nhn?code=016740</v>
      </c>
      <c r="D93" t="s">
        <v>85</v>
      </c>
      <c r="E93" t="s">
        <v>3679</v>
      </c>
      <c r="F93" s="18">
        <f>VALUE(LEFT(E93,FIND("/",E93)-1))</f>
        <v>4725</v>
      </c>
      <c r="G93" s="6" t="s">
        <v>3680</v>
      </c>
      <c r="H93" s="6">
        <f>VALUE(LEFT(G93,FIND("/",G93)-1)) + VALUE(MID(G93,FIND("/",G93)+1,LEN(G93)))</f>
        <v>33066680</v>
      </c>
      <c r="I93" s="1">
        <v>575073</v>
      </c>
      <c r="J93" s="1">
        <f>F93*H93/(10^8)</f>
        <v>1562.4006300000001</v>
      </c>
      <c r="K93" s="1">
        <v>2959</v>
      </c>
      <c r="L93" s="1">
        <v>3450</v>
      </c>
      <c r="M93" s="1">
        <v>4831</v>
      </c>
      <c r="N93" s="1">
        <v>4659</v>
      </c>
      <c r="O93" s="1">
        <v>4658</v>
      </c>
      <c r="P93" t="s">
        <v>8838</v>
      </c>
      <c r="Q93" t="s">
        <v>8838</v>
      </c>
      <c r="R93" t="s">
        <v>8838</v>
      </c>
      <c r="S93">
        <v>184</v>
      </c>
      <c r="T93">
        <v>220</v>
      </c>
      <c r="U93">
        <v>307</v>
      </c>
      <c r="V93">
        <v>276</v>
      </c>
      <c r="W93">
        <v>203</v>
      </c>
      <c r="X93" t="s">
        <v>8838</v>
      </c>
      <c r="Y93" t="s">
        <v>8838</v>
      </c>
      <c r="Z93" t="s">
        <v>8838</v>
      </c>
      <c r="AA93">
        <v>127</v>
      </c>
      <c r="AB93">
        <v>142</v>
      </c>
      <c r="AC93">
        <v>149</v>
      </c>
      <c r="AD93">
        <v>131</v>
      </c>
      <c r="AE93">
        <v>57</v>
      </c>
      <c r="AF93" t="s">
        <v>8838</v>
      </c>
      <c r="AG93" t="s">
        <v>8838</v>
      </c>
      <c r="AH93" t="s">
        <v>8838</v>
      </c>
      <c r="AI93" s="1">
        <v>2206</v>
      </c>
      <c r="AJ93" s="1">
        <v>3320</v>
      </c>
      <c r="AK93" s="1">
        <v>3466</v>
      </c>
      <c r="AL93" s="1">
        <v>3643</v>
      </c>
      <c r="AM93" s="1">
        <v>4057</v>
      </c>
      <c r="AN93" t="s">
        <v>8838</v>
      </c>
      <c r="AO93" t="s">
        <v>8838</v>
      </c>
      <c r="AP93" t="s">
        <v>8838</v>
      </c>
      <c r="AQ93">
        <v>989</v>
      </c>
      <c r="AR93" s="1">
        <v>1777</v>
      </c>
      <c r="AS93" s="1">
        <v>1827</v>
      </c>
      <c r="AT93" s="1">
        <v>1873</v>
      </c>
      <c r="AU93" s="1">
        <v>2223</v>
      </c>
      <c r="AV93" t="s">
        <v>8838</v>
      </c>
      <c r="AW93" t="s">
        <v>8838</v>
      </c>
      <c r="AX93" t="s">
        <v>8838</v>
      </c>
      <c r="AY93" s="1">
        <v>1217</v>
      </c>
      <c r="AZ93" s="1">
        <v>1542</v>
      </c>
      <c r="BA93" s="1">
        <v>1640</v>
      </c>
      <c r="BB93" s="1">
        <v>1771</v>
      </c>
      <c r="BC93" s="1">
        <v>1834</v>
      </c>
      <c r="BD93" t="s">
        <v>8838</v>
      </c>
      <c r="BE93" t="s">
        <v>8838</v>
      </c>
      <c r="BF93" t="s">
        <v>8838</v>
      </c>
      <c r="BG93" s="1">
        <v>1212</v>
      </c>
      <c r="BH93" s="1">
        <v>1502</v>
      </c>
      <c r="BI93" s="1">
        <v>1596</v>
      </c>
      <c r="BJ93" s="1">
        <v>1727</v>
      </c>
      <c r="BK93" s="1">
        <v>1792</v>
      </c>
      <c r="BL93" t="s">
        <v>8838</v>
      </c>
      <c r="BM93" t="s">
        <v>8838</v>
      </c>
      <c r="BN93" t="s">
        <v>8838</v>
      </c>
      <c r="BO93">
        <v>456</v>
      </c>
      <c r="BP93">
        <v>556</v>
      </c>
      <c r="BQ93">
        <v>827</v>
      </c>
      <c r="BR93">
        <v>827</v>
      </c>
      <c r="BS93">
        <v>827</v>
      </c>
      <c r="BT93" t="s">
        <v>8838</v>
      </c>
      <c r="BU93" t="s">
        <v>8838</v>
      </c>
      <c r="BV93" t="s">
        <v>8838</v>
      </c>
      <c r="BW93">
        <v>5.65</v>
      </c>
      <c r="BX93">
        <v>5.14</v>
      </c>
      <c r="BY93">
        <v>4.38</v>
      </c>
      <c r="BZ93">
        <v>3.68</v>
      </c>
      <c r="CA93">
        <v>1.49</v>
      </c>
      <c r="CB93" t="s">
        <v>8838</v>
      </c>
      <c r="CC93" t="s">
        <v>8838</v>
      </c>
      <c r="CD93" t="s">
        <v>8838</v>
      </c>
      <c r="CE93">
        <v>11.77</v>
      </c>
      <c r="CF93">
        <v>9.89</v>
      </c>
      <c r="CG93">
        <v>9.1</v>
      </c>
      <c r="CH93">
        <v>7.28</v>
      </c>
      <c r="CI93">
        <v>3</v>
      </c>
      <c r="CJ93" t="s">
        <v>8838</v>
      </c>
      <c r="CK93" t="s">
        <v>8838</v>
      </c>
      <c r="CL93" t="s">
        <v>8838</v>
      </c>
      <c r="CM93">
        <v>500</v>
      </c>
      <c r="CN93">
        <v>457</v>
      </c>
      <c r="CO93">
        <v>426</v>
      </c>
      <c r="CP93">
        <v>366</v>
      </c>
      <c r="CQ93">
        <v>159</v>
      </c>
      <c r="CR93" t="s">
        <v>8838</v>
      </c>
      <c r="CS93" t="s">
        <v>8838</v>
      </c>
      <c r="CT93" t="s">
        <v>8838</v>
      </c>
      <c r="CU93">
        <v>6.23</v>
      </c>
      <c r="CV93">
        <v>8.9</v>
      </c>
      <c r="CW93">
        <v>6.71</v>
      </c>
      <c r="CX93">
        <v>8.59</v>
      </c>
      <c r="CY93">
        <v>21.18</v>
      </c>
      <c r="CZ93" t="s">
        <v>8838</v>
      </c>
      <c r="DA93" t="s">
        <v>8838</v>
      </c>
      <c r="DB93" t="s">
        <v>8838</v>
      </c>
      <c r="DC93">
        <v>0.69</v>
      </c>
      <c r="DD93">
        <v>0.89</v>
      </c>
      <c r="DE93">
        <v>0.59</v>
      </c>
      <c r="DF93">
        <v>0.6</v>
      </c>
      <c r="DG93">
        <v>0.62</v>
      </c>
      <c r="DH93" t="s">
        <v>8838</v>
      </c>
      <c r="DI93" t="s">
        <v>8838</v>
      </c>
      <c r="DJ93" t="s">
        <v>8838</v>
      </c>
      <c r="DK93" s="5" t="e">
        <f>(CL93*3+CK93*2+CJ93)/6</f>
        <v>#VALUE!</v>
      </c>
      <c r="DL93">
        <f>BG93+(BG93*(CF93-8.25)/8.25)</f>
        <v>1452.9309090909092</v>
      </c>
      <c r="DM93">
        <f>BH93+(BH93*(CG93-8.25)/8.25)</f>
        <v>1656.7515151515152</v>
      </c>
      <c r="DN93">
        <f>BI93+(BI93*(CH93-8.25)/8.25)</f>
        <v>1408.349090909091</v>
      </c>
      <c r="DO93">
        <f>BJ93+(BJ93*(CI93-8.25)/8.25)</f>
        <v>628</v>
      </c>
      <c r="DP93" t="e">
        <f>BK93+(BK93*(CJ93-8.25)/8.25)</f>
        <v>#VALUE!</v>
      </c>
      <c r="DQ93" t="e">
        <f>BL93+(BL93*(CK93-8.25)/8.25)</f>
        <v>#VALUE!</v>
      </c>
      <c r="DR93" t="e">
        <f>BM93+(BM93*(CL93-8.25)/8.25)</f>
        <v>#VALUE!</v>
      </c>
      <c r="DS93" s="7">
        <f>DL93*10^8/$H93</f>
        <v>4393.9425097739149</v>
      </c>
      <c r="DT93" s="7">
        <f>DM93*10^8/$H93</f>
        <v>5010.3352231052986</v>
      </c>
      <c r="DU93" s="7">
        <f>DN93*10^8/$H93</f>
        <v>4259.1185172176074</v>
      </c>
      <c r="DV93" s="7">
        <f>DO93*10^8/$H93</f>
        <v>1899.1927825835553</v>
      </c>
      <c r="DW93" s="7" t="e">
        <f>DP93*10^8/$H93</f>
        <v>#VALUE!</v>
      </c>
      <c r="DX93" s="7" t="e">
        <f>DQ93*10^8/$H93</f>
        <v>#VALUE!</v>
      </c>
      <c r="DY93" s="7" t="e">
        <f>DR93*10^8/$H93</f>
        <v>#VALUE!</v>
      </c>
      <c r="DZ93" s="7">
        <f>DS93*10^8/$H93</f>
        <v>13288.127231926263</v>
      </c>
      <c r="EA93" s="7" t="e">
        <f>DY93*0.8</f>
        <v>#VALUE!</v>
      </c>
      <c r="EB93" s="9" t="e">
        <f>F93-#REF!</f>
        <v>#REF!</v>
      </c>
      <c r="EC93" s="3" t="e">
        <f>EB93/#REF!*100</f>
        <v>#REF!</v>
      </c>
      <c r="ED93" s="3" t="e">
        <f>DX93-F93</f>
        <v>#VALUE!</v>
      </c>
      <c r="EE93" s="11" t="e">
        <f>ED93/F93</f>
        <v>#VALUE!</v>
      </c>
      <c r="EF93" s="3" t="e">
        <f>F93-#REF!</f>
        <v>#REF!</v>
      </c>
    </row>
    <row r="94" spans="1:136" x14ac:dyDescent="0.3">
      <c r="A94">
        <v>1380</v>
      </c>
      <c r="B94" s="17" t="s">
        <v>10219</v>
      </c>
      <c r="C94" s="16" t="str">
        <f>"https://finance.naver.com/item/frgn.nhn?code="&amp;B94</f>
        <v>https://finance.naver.com/item/frgn.nhn?code=196170</v>
      </c>
      <c r="D94" t="s">
        <v>6824</v>
      </c>
      <c r="E94" t="s">
        <v>6825</v>
      </c>
      <c r="F94" s="18">
        <f>VALUE(LEFT(E94,FIND("/",E94)-1))</f>
        <v>85100</v>
      </c>
      <c r="G94" s="6" t="s">
        <v>6826</v>
      </c>
      <c r="H94" s="6">
        <f>VALUE(LEFT(G94,FIND("/",G94)-1)) + VALUE(MID(G94,FIND("/",G94)+1,LEN(G94)))</f>
        <v>43208365</v>
      </c>
      <c r="I94">
        <v>0</v>
      </c>
      <c r="J94" s="1">
        <f>F94*H94/(10^8)</f>
        <v>36770.318614999996</v>
      </c>
      <c r="K94">
        <v>68</v>
      </c>
      <c r="L94">
        <v>121</v>
      </c>
      <c r="M94">
        <v>137</v>
      </c>
      <c r="N94">
        <v>292</v>
      </c>
      <c r="O94">
        <v>424</v>
      </c>
      <c r="P94">
        <v>667</v>
      </c>
      <c r="Q94">
        <v>996</v>
      </c>
      <c r="R94" s="1">
        <v>1332</v>
      </c>
      <c r="S94">
        <v>-54</v>
      </c>
      <c r="T94">
        <v>-62</v>
      </c>
      <c r="U94">
        <v>-77</v>
      </c>
      <c r="V94">
        <v>-23</v>
      </c>
      <c r="W94">
        <v>1</v>
      </c>
      <c r="X94">
        <v>167</v>
      </c>
      <c r="Y94">
        <v>382</v>
      </c>
      <c r="Z94">
        <v>552</v>
      </c>
      <c r="AA94">
        <v>-36</v>
      </c>
      <c r="AB94">
        <v>-74</v>
      </c>
      <c r="AC94">
        <v>-71</v>
      </c>
      <c r="AD94">
        <v>-17</v>
      </c>
      <c r="AE94">
        <v>-34</v>
      </c>
      <c r="AF94">
        <v>146</v>
      </c>
      <c r="AG94">
        <v>332</v>
      </c>
      <c r="AH94">
        <v>524</v>
      </c>
      <c r="AI94">
        <v>479</v>
      </c>
      <c r="AJ94">
        <v>430</v>
      </c>
      <c r="AK94">
        <v>714</v>
      </c>
      <c r="AL94">
        <v>860</v>
      </c>
      <c r="AM94" s="1">
        <v>1592</v>
      </c>
      <c r="AN94" s="1">
        <v>2075</v>
      </c>
      <c r="AO94" s="1">
        <v>2589</v>
      </c>
      <c r="AP94" s="1">
        <v>3325</v>
      </c>
      <c r="AQ94">
        <v>27</v>
      </c>
      <c r="AR94">
        <v>32</v>
      </c>
      <c r="AS94">
        <v>47</v>
      </c>
      <c r="AT94">
        <v>158</v>
      </c>
      <c r="AU94">
        <v>229</v>
      </c>
      <c r="AV94">
        <v>562</v>
      </c>
      <c r="AW94">
        <v>745</v>
      </c>
      <c r="AX94">
        <v>957</v>
      </c>
      <c r="AY94">
        <v>452</v>
      </c>
      <c r="AZ94">
        <v>398</v>
      </c>
      <c r="BA94">
        <v>667</v>
      </c>
      <c r="BB94">
        <v>702</v>
      </c>
      <c r="BC94" s="1">
        <v>1363</v>
      </c>
      <c r="BD94" s="1">
        <v>1513</v>
      </c>
      <c r="BE94" s="1">
        <v>1844</v>
      </c>
      <c r="BF94" s="1">
        <v>2368</v>
      </c>
      <c r="BG94">
        <v>452</v>
      </c>
      <c r="BH94">
        <v>398</v>
      </c>
      <c r="BI94">
        <v>666</v>
      </c>
      <c r="BJ94">
        <v>700</v>
      </c>
      <c r="BK94" s="1">
        <v>1312</v>
      </c>
      <c r="BL94" s="1">
        <v>1412</v>
      </c>
      <c r="BM94" s="1">
        <v>1660</v>
      </c>
      <c r="BN94" s="1">
        <v>2038</v>
      </c>
      <c r="BO94">
        <v>31</v>
      </c>
      <c r="BP94">
        <v>63</v>
      </c>
      <c r="BQ94">
        <v>69</v>
      </c>
      <c r="BR94">
        <v>69</v>
      </c>
      <c r="BS94">
        <v>141</v>
      </c>
      <c r="BT94">
        <v>141</v>
      </c>
      <c r="BU94">
        <v>141</v>
      </c>
      <c r="BV94">
        <v>141</v>
      </c>
      <c r="BW94">
        <v>-8.2100000000000009</v>
      </c>
      <c r="BX94">
        <v>-16.38</v>
      </c>
      <c r="BY94">
        <v>-12.36</v>
      </c>
      <c r="BZ94">
        <v>-2.21</v>
      </c>
      <c r="CA94">
        <v>-2.79</v>
      </c>
      <c r="CB94">
        <v>7.96</v>
      </c>
      <c r="CC94">
        <v>14.22</v>
      </c>
      <c r="CD94">
        <v>17.72</v>
      </c>
      <c r="CE94">
        <v>-8.56</v>
      </c>
      <c r="CF94">
        <v>-17.510000000000002</v>
      </c>
      <c r="CG94">
        <v>-12.91</v>
      </c>
      <c r="CH94">
        <v>-1.03</v>
      </c>
      <c r="CI94">
        <v>-0.96</v>
      </c>
      <c r="CJ94">
        <v>7.42</v>
      </c>
      <c r="CK94">
        <v>16.149999999999999</v>
      </c>
      <c r="CL94">
        <v>20.47</v>
      </c>
      <c r="CM94">
        <v>-99</v>
      </c>
      <c r="CN94">
        <v>-197</v>
      </c>
      <c r="CO94">
        <v>-176</v>
      </c>
      <c r="CP94">
        <v>-17</v>
      </c>
      <c r="CQ94">
        <v>-23</v>
      </c>
      <c r="CR94">
        <v>234</v>
      </c>
      <c r="CS94">
        <v>574</v>
      </c>
      <c r="CT94">
        <v>876</v>
      </c>
      <c r="CU94" t="s">
        <v>2</v>
      </c>
      <c r="CV94" t="s">
        <v>2</v>
      </c>
      <c r="CW94" t="s">
        <v>2</v>
      </c>
      <c r="CX94" t="s">
        <v>2</v>
      </c>
      <c r="CY94" t="s">
        <v>2</v>
      </c>
      <c r="CZ94">
        <v>363.75</v>
      </c>
      <c r="DA94">
        <v>148.27000000000001</v>
      </c>
      <c r="DB94">
        <v>97.15</v>
      </c>
      <c r="DC94">
        <v>4.45</v>
      </c>
      <c r="DD94">
        <v>7.03</v>
      </c>
      <c r="DE94">
        <v>5.66</v>
      </c>
      <c r="DF94">
        <v>13.29</v>
      </c>
      <c r="DG94">
        <v>38.75</v>
      </c>
      <c r="DH94">
        <v>26.04</v>
      </c>
      <c r="DI94">
        <v>22.15</v>
      </c>
      <c r="DJ94">
        <v>18.04</v>
      </c>
      <c r="DK94" s="5">
        <f>(CL94*3+CK94*2+CJ94)/6</f>
        <v>16.855</v>
      </c>
      <c r="DL94">
        <f>BG94+(BG94*(CF94-8.25)/8.25)</f>
        <v>-959.33575757575773</v>
      </c>
      <c r="DM94">
        <f>BH94+(BH94*(CG94-8.25)/8.25)</f>
        <v>-622.80969696969703</v>
      </c>
      <c r="DN94">
        <f>BI94+(BI94*(CH94-8.25)/8.25)</f>
        <v>-83.149090909090887</v>
      </c>
      <c r="DO94">
        <f>BJ94+(BJ94*(CI94-8.25)/8.25)</f>
        <v>-81.45454545454561</v>
      </c>
      <c r="DP94">
        <f>BK94+(BK94*(CJ94-8.25)/8.25)</f>
        <v>1180.0048484848485</v>
      </c>
      <c r="DQ94">
        <f>BL94+(BL94*(CK94-8.25)/8.25)</f>
        <v>2764.0969696969696</v>
      </c>
      <c r="DR94">
        <f>BM94+(BM94*(CL94-8.25)/8.25)</f>
        <v>4118.8121212121205</v>
      </c>
      <c r="DS94" s="7">
        <f>DL94*10^8/$H94</f>
        <v>-2220.25470664247</v>
      </c>
      <c r="DT94" s="7">
        <f>DM94*10^8/$H94</f>
        <v>-1441.4100069967865</v>
      </c>
      <c r="DU94" s="7">
        <f>DN94*10^8/$H94</f>
        <v>-192.43748498488867</v>
      </c>
      <c r="DV94" s="7">
        <f>DO94*10^8/$H94</f>
        <v>-188.51568545707667</v>
      </c>
      <c r="DW94" s="7">
        <f>DP94*10^8/$H94</f>
        <v>2730.9638966548455</v>
      </c>
      <c r="DX94" s="7">
        <f>DQ94*10^8/$H94</f>
        <v>6397.1339107530903</v>
      </c>
      <c r="DY94" s="7">
        <f>DR94*10^8/$H94</f>
        <v>9532.4415103698557</v>
      </c>
      <c r="DZ94" s="7">
        <f>DS94*10^8/$H94</f>
        <v>-5138.4835011518489</v>
      </c>
      <c r="EA94" s="7">
        <f>DY94*0.8</f>
        <v>7625.9532082958849</v>
      </c>
      <c r="EB94" s="9" t="e">
        <f>F94-#REF!</f>
        <v>#REF!</v>
      </c>
      <c r="EC94" s="3" t="e">
        <f>EB94/#REF!*100</f>
        <v>#REF!</v>
      </c>
      <c r="ED94" s="3">
        <f>DX94-F94</f>
        <v>-78702.866089246905</v>
      </c>
      <c r="EE94" s="11">
        <f>ED94/F94</f>
        <v>-0.92482803865155006</v>
      </c>
      <c r="EF94" s="3" t="e">
        <f>F94-#REF!</f>
        <v>#REF!</v>
      </c>
    </row>
    <row r="95" spans="1:136" hidden="1" x14ac:dyDescent="0.3">
      <c r="A95">
        <v>93</v>
      </c>
      <c r="B95" s="17" t="s">
        <v>8932</v>
      </c>
      <c r="C95" s="16" t="str">
        <f>"https://finance.naver.com/item/frgn.nhn?code="&amp;B95</f>
        <v>https://finance.naver.com/item/frgn.nhn?code=123890</v>
      </c>
      <c r="D95" t="s">
        <v>87</v>
      </c>
      <c r="E95" t="s">
        <v>3683</v>
      </c>
      <c r="F95" s="18">
        <f>VALUE(LEFT(E95,FIND("/",E95)-1))</f>
        <v>4430</v>
      </c>
      <c r="G95" s="6" t="s">
        <v>3684</v>
      </c>
      <c r="H95" s="6">
        <f>VALUE(LEFT(G95,FIND("/",G95)-1)) + VALUE(MID(G95,FIND("/",G95)+1,LEN(G95)))</f>
        <v>123977752</v>
      </c>
      <c r="I95" s="1">
        <v>1610697</v>
      </c>
      <c r="J95" s="1">
        <f>F95*H95/(10^8)</f>
        <v>5492.2144135999997</v>
      </c>
      <c r="K95" s="1">
        <v>1365</v>
      </c>
      <c r="L95" s="1">
        <v>2225</v>
      </c>
      <c r="M95" s="1">
        <v>2266</v>
      </c>
      <c r="N95" s="1">
        <v>2233</v>
      </c>
      <c r="O95" s="1">
        <v>2401</v>
      </c>
      <c r="P95" s="1">
        <v>2209</v>
      </c>
      <c r="Q95" s="1">
        <v>2356</v>
      </c>
      <c r="R95" s="1">
        <v>2463</v>
      </c>
      <c r="S95">
        <v>962</v>
      </c>
      <c r="T95" s="1">
        <v>1668</v>
      </c>
      <c r="U95" s="1">
        <v>1379</v>
      </c>
      <c r="V95" s="1">
        <v>1141</v>
      </c>
      <c r="W95" s="1">
        <v>1787</v>
      </c>
      <c r="X95" s="1">
        <v>1544</v>
      </c>
      <c r="Y95" s="1">
        <v>1695</v>
      </c>
      <c r="Z95" s="1">
        <v>1787</v>
      </c>
      <c r="AA95">
        <v>732</v>
      </c>
      <c r="AB95" s="1">
        <v>1267</v>
      </c>
      <c r="AC95" s="1">
        <v>1034</v>
      </c>
      <c r="AD95">
        <v>888</v>
      </c>
      <c r="AE95" s="1">
        <v>1300</v>
      </c>
      <c r="AF95" s="1">
        <v>1163</v>
      </c>
      <c r="AG95" s="1">
        <v>1286</v>
      </c>
      <c r="AH95" s="1">
        <v>1353</v>
      </c>
      <c r="AI95" s="1">
        <v>5676</v>
      </c>
      <c r="AJ95" s="1">
        <v>7796</v>
      </c>
      <c r="AK95" s="1">
        <v>10081</v>
      </c>
      <c r="AL95" s="1">
        <v>12375</v>
      </c>
      <c r="AM95" s="1">
        <v>12076</v>
      </c>
      <c r="AN95" s="1">
        <v>13647</v>
      </c>
      <c r="AO95" s="1">
        <v>14272</v>
      </c>
      <c r="AP95" s="1">
        <v>14885</v>
      </c>
      <c r="AQ95" s="1">
        <v>1506</v>
      </c>
      <c r="AR95" s="1">
        <v>2631</v>
      </c>
      <c r="AS95" s="1">
        <v>4150</v>
      </c>
      <c r="AT95" s="1">
        <v>5764</v>
      </c>
      <c r="AU95" s="1">
        <v>4388</v>
      </c>
      <c r="AV95" s="1">
        <v>4948</v>
      </c>
      <c r="AW95" s="1">
        <v>4601</v>
      </c>
      <c r="AX95" s="1">
        <v>4074</v>
      </c>
      <c r="AY95" s="1">
        <v>4170</v>
      </c>
      <c r="AZ95" s="1">
        <v>5165</v>
      </c>
      <c r="BA95" s="1">
        <v>5931</v>
      </c>
      <c r="BB95" s="1">
        <v>6611</v>
      </c>
      <c r="BC95" s="1">
        <v>7689</v>
      </c>
      <c r="BD95" s="1">
        <v>8699</v>
      </c>
      <c r="BE95" s="1">
        <v>9681</v>
      </c>
      <c r="BF95" s="1">
        <v>10771</v>
      </c>
      <c r="BG95" s="1">
        <v>4137</v>
      </c>
      <c r="BH95" s="1">
        <v>5120</v>
      </c>
      <c r="BI95" s="1">
        <v>5931</v>
      </c>
      <c r="BJ95" s="1">
        <v>6611</v>
      </c>
      <c r="BK95" s="1">
        <v>7689</v>
      </c>
      <c r="BL95" s="1">
        <v>8699</v>
      </c>
      <c r="BM95" s="1">
        <v>9680</v>
      </c>
      <c r="BN95" s="1">
        <v>10770</v>
      </c>
      <c r="BO95">
        <v>425</v>
      </c>
      <c r="BP95">
        <v>468</v>
      </c>
      <c r="BQ95">
        <v>514</v>
      </c>
      <c r="BR95">
        <v>564</v>
      </c>
      <c r="BS95">
        <v>620</v>
      </c>
      <c r="BT95">
        <v>590</v>
      </c>
      <c r="BU95">
        <v>590</v>
      </c>
      <c r="BV95">
        <v>590</v>
      </c>
      <c r="BW95">
        <v>15.94</v>
      </c>
      <c r="BX95">
        <v>18.809999999999999</v>
      </c>
      <c r="BY95">
        <v>11.57</v>
      </c>
      <c r="BZ95">
        <v>7.9</v>
      </c>
      <c r="CA95">
        <v>10.63</v>
      </c>
      <c r="CB95">
        <v>9.0399999999999991</v>
      </c>
      <c r="CC95">
        <v>9.2100000000000009</v>
      </c>
      <c r="CD95">
        <v>9.2799999999999994</v>
      </c>
      <c r="CE95">
        <v>22.59</v>
      </c>
      <c r="CF95">
        <v>27.12</v>
      </c>
      <c r="CG95">
        <v>18.52</v>
      </c>
      <c r="CH95">
        <v>14.15</v>
      </c>
      <c r="CI95">
        <v>18.18</v>
      </c>
      <c r="CJ95">
        <v>14.16</v>
      </c>
      <c r="CK95">
        <v>13.93</v>
      </c>
      <c r="CL95">
        <v>13.2</v>
      </c>
      <c r="CM95">
        <v>631</v>
      </c>
      <c r="CN95" s="1">
        <v>1013</v>
      </c>
      <c r="CO95">
        <v>826</v>
      </c>
      <c r="CP95">
        <v>716</v>
      </c>
      <c r="CQ95" s="1">
        <v>1049</v>
      </c>
      <c r="CR95">
        <v>936</v>
      </c>
      <c r="CS95" s="1">
        <v>1033</v>
      </c>
      <c r="CT95" s="1">
        <v>1089</v>
      </c>
      <c r="CU95">
        <v>9.93</v>
      </c>
      <c r="CV95">
        <v>6.05</v>
      </c>
      <c r="CW95">
        <v>4.8499999999999996</v>
      </c>
      <c r="CX95">
        <v>4.71</v>
      </c>
      <c r="CY95">
        <v>3.76</v>
      </c>
      <c r="CZ95">
        <v>4.7300000000000004</v>
      </c>
      <c r="DA95">
        <v>4.29</v>
      </c>
      <c r="DB95">
        <v>4.07</v>
      </c>
      <c r="DC95">
        <v>1.88</v>
      </c>
      <c r="DD95">
        <v>1.45</v>
      </c>
      <c r="DE95">
        <v>0.82</v>
      </c>
      <c r="DF95">
        <v>0.62</v>
      </c>
      <c r="DG95">
        <v>0.63</v>
      </c>
      <c r="DH95">
        <v>0.62</v>
      </c>
      <c r="DI95">
        <v>0.56000000000000005</v>
      </c>
      <c r="DJ95">
        <v>0.5</v>
      </c>
      <c r="DK95" s="5">
        <f>(CL95*3+CK95*2+CJ95)/6</f>
        <v>13.603333333333332</v>
      </c>
      <c r="DL95">
        <f>BG95+(BG95*(CF95-8.25)/8.25)</f>
        <v>13599.447272727273</v>
      </c>
      <c r="DM95">
        <f>BH95+(BH95*(CG95-8.25)/8.25)</f>
        <v>11493.624242424241</v>
      </c>
      <c r="DN95">
        <f>BI95+(BI95*(CH95-8.25)/8.25)</f>
        <v>10172.563636363637</v>
      </c>
      <c r="DO95">
        <f>BJ95+(BJ95*(CI95-8.25)/8.25)</f>
        <v>14568.24</v>
      </c>
      <c r="DP95">
        <f>BK95+(BK95*(CJ95-8.25)/8.25)</f>
        <v>13197.119999999999</v>
      </c>
      <c r="DQ95">
        <f>BL95+(BL95*(CK95-8.25)/8.25)</f>
        <v>14688.129696969696</v>
      </c>
      <c r="DR95">
        <f>BM95+(BM95*(CL95-8.25)/8.25)</f>
        <v>15488</v>
      </c>
      <c r="DS95" s="7">
        <f>DL95*10^8/$H95</f>
        <v>10969.264286004534</v>
      </c>
      <c r="DT95" s="7">
        <f>DM95*10^8/$H95</f>
        <v>9270.7151541384956</v>
      </c>
      <c r="DU95" s="7">
        <f>DN95*10^8/$H95</f>
        <v>8205.1525150767666</v>
      </c>
      <c r="DV95" s="7">
        <f>DO95*10^8/$H95</f>
        <v>11750.688946190927</v>
      </c>
      <c r="DW95" s="7">
        <f>DP95*10^8/$H95</f>
        <v>10644.748583600709</v>
      </c>
      <c r="DX95" s="7">
        <f>DQ95*10^8/$H95</f>
        <v>11847.39153599889</v>
      </c>
      <c r="DY95" s="7">
        <f>DR95*10^8/$H95</f>
        <v>12492.563988416245</v>
      </c>
      <c r="DZ95" s="7">
        <f>DS95*10^8/$H95</f>
        <v>8847.7683366968413</v>
      </c>
      <c r="EA95" s="7">
        <f>DY95*0.8</f>
        <v>9994.0511907329965</v>
      </c>
      <c r="EB95" s="9" t="e">
        <f>F95-#REF!</f>
        <v>#REF!</v>
      </c>
      <c r="EC95" s="3" t="e">
        <f>EB95/#REF!*100</f>
        <v>#REF!</v>
      </c>
      <c r="ED95" s="3">
        <f>DX95-F95</f>
        <v>7417.3915359988896</v>
      </c>
      <c r="EE95" s="11">
        <f>ED95/F95</f>
        <v>1.6743547485324808</v>
      </c>
      <c r="EF95" s="3" t="e">
        <f>F95-#REF!</f>
        <v>#REF!</v>
      </c>
    </row>
    <row r="96" spans="1:136" hidden="1" x14ac:dyDescent="0.3">
      <c r="A96">
        <v>94</v>
      </c>
      <c r="B96" s="17" t="s">
        <v>8933</v>
      </c>
      <c r="C96" s="16" t="str">
        <f>"https://finance.naver.com/item/frgn.nhn?code="&amp;B96</f>
        <v>https://finance.naver.com/item/frgn.nhn?code=034830</v>
      </c>
      <c r="D96" t="s">
        <v>88</v>
      </c>
      <c r="E96" t="s">
        <v>3685</v>
      </c>
      <c r="F96" s="18">
        <f>VALUE(LEFT(E96,FIND("/",E96)-1))</f>
        <v>2230</v>
      </c>
      <c r="G96" s="6" t="s">
        <v>3686</v>
      </c>
      <c r="H96" s="6">
        <f>VALUE(LEFT(G96,FIND("/",G96)-1)) + VALUE(MID(G96,FIND("/",G96)+1,LEN(G96)))</f>
        <v>252489230</v>
      </c>
      <c r="I96" s="1">
        <v>123986</v>
      </c>
      <c r="J96" s="1">
        <f>F96*H96/(10^8)</f>
        <v>5630.5098289999996</v>
      </c>
      <c r="K96" s="1">
        <v>1780</v>
      </c>
      <c r="L96" s="1">
        <v>2500</v>
      </c>
      <c r="M96" s="1">
        <v>2693</v>
      </c>
      <c r="N96" s="1">
        <v>2557</v>
      </c>
      <c r="O96" s="1">
        <v>2374</v>
      </c>
      <c r="P96" s="1">
        <v>2018</v>
      </c>
      <c r="Q96" s="1">
        <v>2209</v>
      </c>
      <c r="R96" s="1">
        <v>2250</v>
      </c>
      <c r="S96" s="1">
        <v>1140</v>
      </c>
      <c r="T96" s="1">
        <v>1711</v>
      </c>
      <c r="U96" s="1">
        <v>1846</v>
      </c>
      <c r="V96" s="1">
        <v>1193</v>
      </c>
      <c r="W96">
        <v>938</v>
      </c>
      <c r="X96">
        <v>914</v>
      </c>
      <c r="Y96" s="1">
        <v>1109</v>
      </c>
      <c r="Z96" s="1">
        <v>1169</v>
      </c>
      <c r="AA96" s="1">
        <v>1214</v>
      </c>
      <c r="AB96" s="1">
        <v>1678</v>
      </c>
      <c r="AC96" s="1">
        <v>1670</v>
      </c>
      <c r="AD96" s="1">
        <v>1083</v>
      </c>
      <c r="AE96">
        <v>851</v>
      </c>
      <c r="AF96" s="1">
        <v>1033</v>
      </c>
      <c r="AG96">
        <v>993</v>
      </c>
      <c r="AH96" s="1">
        <v>1157</v>
      </c>
      <c r="AI96" s="1">
        <v>9543</v>
      </c>
      <c r="AJ96" s="1">
        <v>12107</v>
      </c>
      <c r="AK96" s="1">
        <v>13759</v>
      </c>
      <c r="AL96" s="1">
        <v>14472</v>
      </c>
      <c r="AM96" s="1">
        <v>15445</v>
      </c>
      <c r="AN96" s="1">
        <v>15936</v>
      </c>
      <c r="AO96" s="1">
        <v>16318</v>
      </c>
      <c r="AP96" s="1">
        <v>16547</v>
      </c>
      <c r="AQ96" s="1">
        <v>3641</v>
      </c>
      <c r="AR96" s="1">
        <v>4915</v>
      </c>
      <c r="AS96" s="1">
        <v>5513</v>
      </c>
      <c r="AT96" s="1">
        <v>5657</v>
      </c>
      <c r="AU96" s="1">
        <v>6215</v>
      </c>
      <c r="AV96" s="1">
        <v>5434</v>
      </c>
      <c r="AW96" s="1">
        <v>4883</v>
      </c>
      <c r="AX96" s="1">
        <v>4323</v>
      </c>
      <c r="AY96" s="1">
        <v>5903</v>
      </c>
      <c r="AZ96" s="1">
        <v>7192</v>
      </c>
      <c r="BA96" s="1">
        <v>8246</v>
      </c>
      <c r="BB96" s="1">
        <v>8814</v>
      </c>
      <c r="BC96" s="1">
        <v>9229</v>
      </c>
      <c r="BD96" s="1">
        <v>10497</v>
      </c>
      <c r="BE96" s="1">
        <v>11431</v>
      </c>
      <c r="BF96" s="1">
        <v>12225</v>
      </c>
      <c r="BG96" s="1">
        <v>5872</v>
      </c>
      <c r="BH96" s="1">
        <v>7155</v>
      </c>
      <c r="BI96" s="1">
        <v>8210</v>
      </c>
      <c r="BJ96" s="1">
        <v>8777</v>
      </c>
      <c r="BK96" s="1">
        <v>9193</v>
      </c>
      <c r="BL96" s="1">
        <v>10458</v>
      </c>
      <c r="BM96" s="1">
        <v>11392</v>
      </c>
      <c r="BN96" s="1">
        <v>12186</v>
      </c>
      <c r="BO96" s="1">
        <v>2525</v>
      </c>
      <c r="BP96" s="1">
        <v>2525</v>
      </c>
      <c r="BQ96" s="1">
        <v>2525</v>
      </c>
      <c r="BR96" s="1">
        <v>2525</v>
      </c>
      <c r="BS96" s="1">
        <v>2525</v>
      </c>
      <c r="BT96" s="1">
        <v>2523</v>
      </c>
      <c r="BU96" s="1">
        <v>2523</v>
      </c>
      <c r="BV96" s="1">
        <v>2523</v>
      </c>
      <c r="BW96">
        <v>15.11</v>
      </c>
      <c r="BX96">
        <v>15.5</v>
      </c>
      <c r="BY96">
        <v>12.91</v>
      </c>
      <c r="BZ96">
        <v>7.67</v>
      </c>
      <c r="CA96">
        <v>5.69</v>
      </c>
      <c r="CB96">
        <v>6.58</v>
      </c>
      <c r="CC96">
        <v>6.16</v>
      </c>
      <c r="CD96">
        <v>7.04</v>
      </c>
      <c r="CE96">
        <v>22.61</v>
      </c>
      <c r="CF96">
        <v>25.66</v>
      </c>
      <c r="CG96">
        <v>21.75</v>
      </c>
      <c r="CH96">
        <v>12.72</v>
      </c>
      <c r="CI96">
        <v>9.44</v>
      </c>
      <c r="CJ96">
        <v>10.51</v>
      </c>
      <c r="CK96">
        <v>9.07</v>
      </c>
      <c r="CL96">
        <v>9.81</v>
      </c>
      <c r="CM96">
        <v>481</v>
      </c>
      <c r="CN96">
        <v>662</v>
      </c>
      <c r="CO96">
        <v>662</v>
      </c>
      <c r="CP96">
        <v>428</v>
      </c>
      <c r="CQ96">
        <v>336</v>
      </c>
      <c r="CR96">
        <v>409</v>
      </c>
      <c r="CS96">
        <v>392</v>
      </c>
      <c r="CT96">
        <v>458</v>
      </c>
      <c r="CU96">
        <v>5.94</v>
      </c>
      <c r="CV96">
        <v>4.7300000000000004</v>
      </c>
      <c r="CW96">
        <v>4.08</v>
      </c>
      <c r="CX96">
        <v>4.91</v>
      </c>
      <c r="CY96">
        <v>6.01</v>
      </c>
      <c r="CZ96">
        <v>5.45</v>
      </c>
      <c r="DA96">
        <v>5.68</v>
      </c>
      <c r="DB96">
        <v>4.87</v>
      </c>
      <c r="DC96">
        <v>1.2</v>
      </c>
      <c r="DD96">
        <v>1.0900000000000001</v>
      </c>
      <c r="DE96">
        <v>0.81</v>
      </c>
      <c r="DF96">
        <v>0.59</v>
      </c>
      <c r="DG96">
        <v>0.53</v>
      </c>
      <c r="DH96">
        <v>0.52</v>
      </c>
      <c r="DI96">
        <v>0.47</v>
      </c>
      <c r="DJ96">
        <v>0.45</v>
      </c>
      <c r="DK96" s="5">
        <f>(CL96*3+CK96*2+CJ96)/6</f>
        <v>9.68</v>
      </c>
      <c r="DL96">
        <f>BG96+(BG96*(CF96-8.25)/8.25)</f>
        <v>18263.699393939394</v>
      </c>
      <c r="DM96">
        <f>BH96+(BH96*(CG96-8.25)/8.25)</f>
        <v>18863.181818181816</v>
      </c>
      <c r="DN96">
        <f>BI96+(BI96*(CH96-8.25)/8.25)</f>
        <v>12658.327272727274</v>
      </c>
      <c r="DO96">
        <f>BJ96+(BJ96*(CI96-8.25)/8.25)</f>
        <v>10043.015757575757</v>
      </c>
      <c r="DP96">
        <f>BK96+(BK96*(CJ96-8.25)/8.25)</f>
        <v>11711.324848484848</v>
      </c>
      <c r="DQ96">
        <f>BL96+(BL96*(CK96-8.25)/8.25)</f>
        <v>11497.461818181819</v>
      </c>
      <c r="DR96">
        <f>BM96+(BM96*(CL96-8.25)/8.25)</f>
        <v>13546.123636363636</v>
      </c>
      <c r="DS96" s="7">
        <f>DL96*10^8/$H96</f>
        <v>7233.456806826729</v>
      </c>
      <c r="DT96" s="7">
        <f>DM96*10^8/$H96</f>
        <v>7470.8857158706596</v>
      </c>
      <c r="DU96" s="7">
        <f>DN96*10^8/$H96</f>
        <v>5013.412759319388</v>
      </c>
      <c r="DV96" s="7">
        <f>DO96*10^8/$H96</f>
        <v>3977.6016416921057</v>
      </c>
      <c r="DW96" s="7">
        <f>DP96*10^8/$H96</f>
        <v>4638.3462963885031</v>
      </c>
      <c r="DX96" s="7">
        <f>DQ96*10^8/$H96</f>
        <v>4553.6444537384104</v>
      </c>
      <c r="DY96" s="7">
        <f>DR96*10^8/$H96</f>
        <v>5365.0302772770292</v>
      </c>
      <c r="DZ96" s="7">
        <f>DS96*10^8/$H96</f>
        <v>2864.8575651431661</v>
      </c>
      <c r="EA96" s="7">
        <f>DY96*0.8</f>
        <v>4292.0242218216235</v>
      </c>
      <c r="EB96" s="9" t="e">
        <f>F96-#REF!</f>
        <v>#REF!</v>
      </c>
      <c r="EC96" s="3" t="e">
        <f>EB96/#REF!*100</f>
        <v>#REF!</v>
      </c>
      <c r="ED96" s="3">
        <f>DX96-F96</f>
        <v>2323.6444537384104</v>
      </c>
      <c r="EE96" s="11">
        <f>ED96/F96</f>
        <v>1.0419930285822467</v>
      </c>
      <c r="EF96" s="3" t="e">
        <f>F96-#REF!</f>
        <v>#REF!</v>
      </c>
    </row>
    <row r="97" spans="1:136" x14ac:dyDescent="0.3">
      <c r="A97">
        <v>152</v>
      </c>
      <c r="B97" s="17" t="s">
        <v>8991</v>
      </c>
      <c r="C97" s="16" t="str">
        <f>"https://finance.naver.com/item/frgn.nhn?code="&amp;B97</f>
        <v>https://finance.naver.com/item/frgn.nhn?code=007070</v>
      </c>
      <c r="D97" t="s">
        <v>145</v>
      </c>
      <c r="E97" t="s">
        <v>3802</v>
      </c>
      <c r="F97" s="18">
        <f>VALUE(LEFT(E97,FIND("/",E97)-1))</f>
        <v>34400</v>
      </c>
      <c r="G97" s="6" t="s">
        <v>3803</v>
      </c>
      <c r="H97" s="6">
        <f>VALUE(LEFT(G97,FIND("/",G97)-1)) + VALUE(MID(G97,FIND("/",G97)+1,LEN(G97)))</f>
        <v>104717922</v>
      </c>
      <c r="I97" s="1">
        <v>8400</v>
      </c>
      <c r="J97" s="1">
        <f>F97*H97/(10^8)</f>
        <v>36022.965168000002</v>
      </c>
      <c r="K97" s="1">
        <v>74020</v>
      </c>
      <c r="L97" s="1">
        <v>82666</v>
      </c>
      <c r="M97" s="1">
        <v>86916</v>
      </c>
      <c r="N97" s="1">
        <v>90069</v>
      </c>
      <c r="O97" s="1">
        <v>88623</v>
      </c>
      <c r="P97" s="1">
        <v>95362</v>
      </c>
      <c r="Q97" s="1">
        <v>103075</v>
      </c>
      <c r="R97" s="1">
        <v>106245</v>
      </c>
      <c r="S97" s="1">
        <v>2181</v>
      </c>
      <c r="T97" s="1">
        <v>1657</v>
      </c>
      <c r="U97" s="1">
        <v>1803</v>
      </c>
      <c r="V97" s="1">
        <v>2388</v>
      </c>
      <c r="W97" s="1">
        <v>2526</v>
      </c>
      <c r="X97" s="1">
        <v>2585</v>
      </c>
      <c r="Y97" s="1">
        <v>3898</v>
      </c>
      <c r="Z97" s="1">
        <v>4279</v>
      </c>
      <c r="AA97" s="1">
        <v>2735</v>
      </c>
      <c r="AB97" s="1">
        <v>1151</v>
      </c>
      <c r="AC97" s="1">
        <v>1323</v>
      </c>
      <c r="AD97" s="1">
        <v>1436</v>
      </c>
      <c r="AE97" s="1">
        <v>1545</v>
      </c>
      <c r="AF97" s="1">
        <v>1846</v>
      </c>
      <c r="AG97" s="1">
        <v>2954</v>
      </c>
      <c r="AH97" s="1">
        <v>3464</v>
      </c>
      <c r="AI97" s="1">
        <v>47214</v>
      </c>
      <c r="AJ97" s="1">
        <v>50923</v>
      </c>
      <c r="AK97" s="1">
        <v>50989</v>
      </c>
      <c r="AL97" s="1">
        <v>70497</v>
      </c>
      <c r="AM97" s="1">
        <v>71778</v>
      </c>
      <c r="AN97" s="1">
        <v>77966</v>
      </c>
      <c r="AO97" s="1">
        <v>79200</v>
      </c>
      <c r="AP97" s="1">
        <v>80744</v>
      </c>
      <c r="AQ97" s="1">
        <v>23638</v>
      </c>
      <c r="AR97" s="1">
        <v>26989</v>
      </c>
      <c r="AS97" s="1">
        <v>26405</v>
      </c>
      <c r="AT97" s="1">
        <v>44826</v>
      </c>
      <c r="AU97" s="1">
        <v>45106</v>
      </c>
      <c r="AV97" s="1">
        <v>45917</v>
      </c>
      <c r="AW97" s="1">
        <v>45168</v>
      </c>
      <c r="AX97" s="1">
        <v>44279</v>
      </c>
      <c r="AY97" s="1">
        <v>23575</v>
      </c>
      <c r="AZ97" s="1">
        <v>23933</v>
      </c>
      <c r="BA97" s="1">
        <v>24583</v>
      </c>
      <c r="BB97" s="1">
        <v>25671</v>
      </c>
      <c r="BC97" s="1">
        <v>26672</v>
      </c>
      <c r="BD97" s="1">
        <v>32048</v>
      </c>
      <c r="BE97" s="1">
        <v>34031</v>
      </c>
      <c r="BF97" s="1">
        <v>36465</v>
      </c>
      <c r="BG97" s="1">
        <v>19898</v>
      </c>
      <c r="BH97" s="1">
        <v>20304</v>
      </c>
      <c r="BI97" s="1">
        <v>20879</v>
      </c>
      <c r="BJ97" s="1">
        <v>21901</v>
      </c>
      <c r="BK97" s="1">
        <v>23045</v>
      </c>
      <c r="BL97" s="1">
        <v>28451</v>
      </c>
      <c r="BM97" s="1">
        <v>30456</v>
      </c>
      <c r="BN97" s="1">
        <v>32907</v>
      </c>
      <c r="BO97">
        <v>770</v>
      </c>
      <c r="BP97">
        <v>770</v>
      </c>
      <c r="BQ97">
        <v>770</v>
      </c>
      <c r="BR97">
        <v>770</v>
      </c>
      <c r="BS97">
        <v>770</v>
      </c>
      <c r="BT97">
        <v>973</v>
      </c>
      <c r="BU97">
        <v>973</v>
      </c>
      <c r="BV97">
        <v>973</v>
      </c>
      <c r="BW97">
        <v>5.78</v>
      </c>
      <c r="BX97">
        <v>2.35</v>
      </c>
      <c r="BY97">
        <v>2.6</v>
      </c>
      <c r="BZ97">
        <v>2.36</v>
      </c>
      <c r="CA97">
        <v>2.17</v>
      </c>
      <c r="CB97">
        <v>2.4700000000000002</v>
      </c>
      <c r="CC97">
        <v>3.76</v>
      </c>
      <c r="CD97">
        <v>4.33</v>
      </c>
      <c r="CE97">
        <v>14.5</v>
      </c>
      <c r="CF97">
        <v>5.88</v>
      </c>
      <c r="CG97">
        <v>5.86</v>
      </c>
      <c r="CH97">
        <v>6.22</v>
      </c>
      <c r="CI97">
        <v>7.49</v>
      </c>
      <c r="CJ97">
        <v>7.29</v>
      </c>
      <c r="CK97">
        <v>10.1</v>
      </c>
      <c r="CL97">
        <v>10.99</v>
      </c>
      <c r="CM97" s="1">
        <v>3562</v>
      </c>
      <c r="CN97" s="1">
        <v>1535</v>
      </c>
      <c r="CO97" s="1">
        <v>1566</v>
      </c>
      <c r="CP97" s="1">
        <v>1729</v>
      </c>
      <c r="CQ97" s="1">
        <v>2187</v>
      </c>
      <c r="CR97" s="1">
        <v>2064</v>
      </c>
      <c r="CS97" s="1">
        <v>2842</v>
      </c>
      <c r="CT97" s="1">
        <v>3324</v>
      </c>
      <c r="CU97">
        <v>13.36</v>
      </c>
      <c r="CV97">
        <v>26.26</v>
      </c>
      <c r="CW97">
        <v>25.86</v>
      </c>
      <c r="CX97">
        <v>22.7</v>
      </c>
      <c r="CY97">
        <v>15.75</v>
      </c>
      <c r="CZ97">
        <v>16.670000000000002</v>
      </c>
      <c r="DA97">
        <v>12.1</v>
      </c>
      <c r="DB97">
        <v>10.35</v>
      </c>
      <c r="DC97">
        <v>1.84</v>
      </c>
      <c r="DD97">
        <v>1.53</v>
      </c>
      <c r="DE97">
        <v>1.49</v>
      </c>
      <c r="DF97">
        <v>1.38</v>
      </c>
      <c r="DG97">
        <v>1.1499999999999999</v>
      </c>
      <c r="DH97">
        <v>1.27</v>
      </c>
      <c r="DI97">
        <v>1.18</v>
      </c>
      <c r="DJ97">
        <v>1.0900000000000001</v>
      </c>
      <c r="DK97" s="5">
        <f>(CL97*3+CK97*2+CJ97)/6</f>
        <v>10.076666666666666</v>
      </c>
      <c r="DL97">
        <f>BG97+(BG97*(CF97-8.25)/8.25)</f>
        <v>14181.847272727273</v>
      </c>
      <c r="DM97">
        <f>BH97+(BH97*(CG97-8.25)/8.25)</f>
        <v>14421.992727272729</v>
      </c>
      <c r="DN97">
        <f>BI97+(BI97*(CH97-8.25)/8.25)</f>
        <v>15741.500606060607</v>
      </c>
      <c r="DO97">
        <f>BJ97+(BJ97*(CI97-8.25)/8.25)</f>
        <v>19883.453333333335</v>
      </c>
      <c r="DP97">
        <f>BK97+(BK97*(CJ97-8.25)/8.25)</f>
        <v>20363.400000000001</v>
      </c>
      <c r="DQ97">
        <f>BL97+(BL97*(CK97-8.25)/8.25)</f>
        <v>34830.921212121211</v>
      </c>
      <c r="DR97">
        <f>BM97+(BM97*(CL97-8.25)/8.25)</f>
        <v>40571.083636363634</v>
      </c>
      <c r="DS97" s="7">
        <f>DL97*10^8/$H97</f>
        <v>13542.903642346218</v>
      </c>
      <c r="DT97" s="7">
        <f>DM97*10^8/$H97</f>
        <v>13772.229673610913</v>
      </c>
      <c r="DU97" s="7">
        <f>DN97*10^8/$H97</f>
        <v>15032.288939099275</v>
      </c>
      <c r="DV97" s="7">
        <f>DO97*10^8/$H97</f>
        <v>18987.631680977527</v>
      </c>
      <c r="DW97" s="7">
        <f>DP97*10^8/$H97</f>
        <v>19445.955010451795</v>
      </c>
      <c r="DX97" s="7">
        <f>DQ97*10^8/$H97</f>
        <v>33261.661945623033</v>
      </c>
      <c r="DY97" s="7">
        <f>DR97*10^8/$H97</f>
        <v>38743.209243937854</v>
      </c>
      <c r="DZ97" s="7">
        <f>DS97*10^8/$H97</f>
        <v>12932.746738754249</v>
      </c>
      <c r="EA97" s="7">
        <f>DY97*0.8</f>
        <v>30994.567395150283</v>
      </c>
      <c r="EB97" s="9" t="e">
        <f>F97-#REF!</f>
        <v>#REF!</v>
      </c>
      <c r="EC97" s="3" t="e">
        <f>EB97/#REF!*100</f>
        <v>#REF!</v>
      </c>
      <c r="ED97" s="3">
        <f>DX97-F97</f>
        <v>-1138.3380543769672</v>
      </c>
      <c r="EE97" s="11">
        <f>ED97/F97</f>
        <v>-3.3091222510958349E-2</v>
      </c>
      <c r="EF97" s="3" t="e">
        <f>F97-#REF!</f>
        <v>#REF!</v>
      </c>
    </row>
    <row r="98" spans="1:136" hidden="1" x14ac:dyDescent="0.3">
      <c r="A98">
        <v>96</v>
      </c>
      <c r="B98" s="17" t="s">
        <v>8935</v>
      </c>
      <c r="C98" s="16" t="str">
        <f>"https://finance.naver.com/item/frgn.nhn?code="&amp;B98</f>
        <v>https://finance.naver.com/item/frgn.nhn?code=070960</v>
      </c>
      <c r="D98" t="s">
        <v>90</v>
      </c>
      <c r="E98" t="s">
        <v>3689</v>
      </c>
      <c r="F98" s="18">
        <f>VALUE(LEFT(E98,FIND("/",E98)-1))</f>
        <v>5660</v>
      </c>
      <c r="G98" s="6" t="s">
        <v>3690</v>
      </c>
      <c r="H98" s="6">
        <f>VALUE(LEFT(G98,FIND("/",G98)-1)) + VALUE(MID(G98,FIND("/",G98)+1,LEN(G98)))</f>
        <v>48133333</v>
      </c>
      <c r="I98">
        <v>0</v>
      </c>
      <c r="J98" s="1">
        <f>F98*H98/(10^8)</f>
        <v>2724.3466478</v>
      </c>
      <c r="K98" s="1">
        <v>2107</v>
      </c>
      <c r="L98" s="1">
        <v>2097</v>
      </c>
      <c r="M98" s="1">
        <v>1814</v>
      </c>
      <c r="N98" s="1">
        <v>1294</v>
      </c>
      <c r="O98" s="1">
        <v>1274</v>
      </c>
      <c r="P98" s="1">
        <v>2216</v>
      </c>
      <c r="Q98" s="1">
        <v>1318</v>
      </c>
      <c r="R98" s="1">
        <v>1407</v>
      </c>
      <c r="S98">
        <v>304</v>
      </c>
      <c r="T98">
        <v>335</v>
      </c>
      <c r="U98">
        <v>246</v>
      </c>
      <c r="V98">
        <v>-41</v>
      </c>
      <c r="W98">
        <v>-70</v>
      </c>
      <c r="X98">
        <v>354</v>
      </c>
      <c r="Y98">
        <v>-25</v>
      </c>
      <c r="Z98">
        <v>-20</v>
      </c>
      <c r="AA98">
        <v>143</v>
      </c>
      <c r="AB98">
        <v>170</v>
      </c>
      <c r="AC98">
        <v>102</v>
      </c>
      <c r="AD98">
        <v>-138</v>
      </c>
      <c r="AE98">
        <v>-176</v>
      </c>
      <c r="AF98" t="s">
        <v>8838</v>
      </c>
      <c r="AG98" t="s">
        <v>8838</v>
      </c>
      <c r="AH98" t="s">
        <v>8838</v>
      </c>
      <c r="AI98" s="1">
        <v>9289</v>
      </c>
      <c r="AJ98" s="1">
        <v>8682</v>
      </c>
      <c r="AK98" s="1">
        <v>8128</v>
      </c>
      <c r="AL98" s="1">
        <v>8499</v>
      </c>
      <c r="AM98" s="1">
        <v>9119</v>
      </c>
      <c r="AN98" t="s">
        <v>8838</v>
      </c>
      <c r="AO98" t="s">
        <v>8838</v>
      </c>
      <c r="AP98" t="s">
        <v>8838</v>
      </c>
      <c r="AQ98" s="1">
        <v>5325</v>
      </c>
      <c r="AR98" s="1">
        <v>4600</v>
      </c>
      <c r="AS98" s="1">
        <v>3986</v>
      </c>
      <c r="AT98" s="1">
        <v>4542</v>
      </c>
      <c r="AU98" s="1">
        <v>5341</v>
      </c>
      <c r="AV98" t="s">
        <v>8838</v>
      </c>
      <c r="AW98" t="s">
        <v>8838</v>
      </c>
      <c r="AX98" t="s">
        <v>8838</v>
      </c>
      <c r="AY98" s="1">
        <v>3964</v>
      </c>
      <c r="AZ98" s="1">
        <v>4082</v>
      </c>
      <c r="BA98" s="1">
        <v>4142</v>
      </c>
      <c r="BB98" s="1">
        <v>3958</v>
      </c>
      <c r="BC98" s="1">
        <v>3778</v>
      </c>
      <c r="BD98" t="s">
        <v>8838</v>
      </c>
      <c r="BE98" t="s">
        <v>8838</v>
      </c>
      <c r="BF98" t="s">
        <v>8838</v>
      </c>
      <c r="BG98" s="1">
        <v>3964</v>
      </c>
      <c r="BH98" s="1">
        <v>4082</v>
      </c>
      <c r="BI98" s="1">
        <v>4142</v>
      </c>
      <c r="BJ98" s="1">
        <v>3958</v>
      </c>
      <c r="BK98" s="1">
        <v>3778</v>
      </c>
      <c r="BL98" t="s">
        <v>8838</v>
      </c>
      <c r="BM98" t="s">
        <v>8838</v>
      </c>
      <c r="BN98" t="s">
        <v>8838</v>
      </c>
      <c r="BO98" s="1">
        <v>2407</v>
      </c>
      <c r="BP98" s="1">
        <v>2407</v>
      </c>
      <c r="BQ98" s="1">
        <v>2407</v>
      </c>
      <c r="BR98" s="1">
        <v>2407</v>
      </c>
      <c r="BS98" s="1">
        <v>2407</v>
      </c>
      <c r="BT98" t="s">
        <v>8838</v>
      </c>
      <c r="BU98" t="s">
        <v>8838</v>
      </c>
      <c r="BV98" t="s">
        <v>8838</v>
      </c>
      <c r="BW98">
        <v>1.51</v>
      </c>
      <c r="BX98">
        <v>1.89</v>
      </c>
      <c r="BY98">
        <v>1.21</v>
      </c>
      <c r="BZ98">
        <v>-1.66</v>
      </c>
      <c r="CA98">
        <v>-1.99</v>
      </c>
      <c r="CB98" t="s">
        <v>8838</v>
      </c>
      <c r="CC98" t="s">
        <v>8838</v>
      </c>
      <c r="CD98" t="s">
        <v>8838</v>
      </c>
      <c r="CE98">
        <v>4.04</v>
      </c>
      <c r="CF98">
        <v>4.21</v>
      </c>
      <c r="CG98">
        <v>2.48</v>
      </c>
      <c r="CH98">
        <v>-3.41</v>
      </c>
      <c r="CI98">
        <v>-4.54</v>
      </c>
      <c r="CJ98">
        <v>4.9000000000000004</v>
      </c>
      <c r="CK98" t="s">
        <v>8838</v>
      </c>
      <c r="CL98" t="s">
        <v>8838</v>
      </c>
      <c r="CM98">
        <v>324</v>
      </c>
      <c r="CN98">
        <v>352</v>
      </c>
      <c r="CO98">
        <v>212</v>
      </c>
      <c r="CP98">
        <v>-287</v>
      </c>
      <c r="CQ98">
        <v>-365</v>
      </c>
      <c r="CR98">
        <v>384</v>
      </c>
      <c r="CS98">
        <v>-237</v>
      </c>
      <c r="CT98">
        <v>-233</v>
      </c>
      <c r="CU98">
        <v>26.5</v>
      </c>
      <c r="CV98">
        <v>29.67</v>
      </c>
      <c r="CW98">
        <v>28.77</v>
      </c>
      <c r="CX98" t="s">
        <v>2</v>
      </c>
      <c r="CY98" t="s">
        <v>2</v>
      </c>
      <c r="CZ98">
        <v>14.73</v>
      </c>
      <c r="DA98" t="s">
        <v>2</v>
      </c>
      <c r="DB98" t="s">
        <v>2</v>
      </c>
      <c r="DC98">
        <v>1.04</v>
      </c>
      <c r="DD98">
        <v>1.23</v>
      </c>
      <c r="DE98">
        <v>0.71</v>
      </c>
      <c r="DF98">
        <v>0.73</v>
      </c>
      <c r="DG98">
        <v>0.54</v>
      </c>
      <c r="DH98" t="s">
        <v>8838</v>
      </c>
      <c r="DI98" t="s">
        <v>8838</v>
      </c>
      <c r="DJ98" t="s">
        <v>8838</v>
      </c>
      <c r="DK98" s="5" t="e">
        <f>(CL98*3+CK98*2+CJ98)/6</f>
        <v>#VALUE!</v>
      </c>
      <c r="DL98">
        <f>BG98+(BG98*(CF98-8.25)/8.25)</f>
        <v>2022.8412121212123</v>
      </c>
      <c r="DM98">
        <f>BH98+(BH98*(CG98-8.25)/8.25)</f>
        <v>1227.0739393939393</v>
      </c>
      <c r="DN98">
        <f>BI98+(BI98*(CH98-8.25)/8.25)</f>
        <v>-1712.0266666666666</v>
      </c>
      <c r="DO98">
        <f>BJ98+(BJ98*(CI98-8.25)/8.25)</f>
        <v>-2178.0993939393938</v>
      </c>
      <c r="DP98">
        <f>BK98+(BK98*(CJ98-8.25)/8.25)</f>
        <v>2243.9030303030304</v>
      </c>
      <c r="DQ98" t="e">
        <f>BL98+(BL98*(CK98-8.25)/8.25)</f>
        <v>#VALUE!</v>
      </c>
      <c r="DR98" t="e">
        <f>BM98+(BM98*(CL98-8.25)/8.25)</f>
        <v>#VALUE!</v>
      </c>
      <c r="DS98" s="7">
        <f>DL98*10^8/$H98</f>
        <v>4202.5787246464151</v>
      </c>
      <c r="DT98" s="7">
        <f>DM98*10^8/$H98</f>
        <v>2549.3226064231608</v>
      </c>
      <c r="DU98" s="7">
        <f>DN98*10^8/$H98</f>
        <v>-3556.8421298950284</v>
      </c>
      <c r="DV98" s="7">
        <f>DO98*10^8/$H98</f>
        <v>-4525.1372763639574</v>
      </c>
      <c r="DW98" s="7">
        <f>DP98*10^8/$H98</f>
        <v>4661.8484331908421</v>
      </c>
      <c r="DX98" s="7" t="e">
        <f>DQ98*10^8/$H98</f>
        <v>#VALUE!</v>
      </c>
      <c r="DY98" s="7" t="e">
        <f>DR98*10^8/$H98</f>
        <v>#VALUE!</v>
      </c>
      <c r="DZ98" s="7">
        <f>DS98*10^8/$H98</f>
        <v>8731.1192944947634</v>
      </c>
      <c r="EA98" s="7" t="e">
        <f>DY98*0.8</f>
        <v>#VALUE!</v>
      </c>
      <c r="EB98" s="9" t="e">
        <f>F98-#REF!</f>
        <v>#REF!</v>
      </c>
      <c r="EC98" s="3" t="e">
        <f>EB98/#REF!*100</f>
        <v>#REF!</v>
      </c>
      <c r="ED98" s="3" t="e">
        <f>DX98-F98</f>
        <v>#VALUE!</v>
      </c>
      <c r="EE98" s="11" t="e">
        <f>ED98/F98</f>
        <v>#VALUE!</v>
      </c>
      <c r="EF98" s="3" t="e">
        <f>F98-#REF!</f>
        <v>#REF!</v>
      </c>
    </row>
    <row r="99" spans="1:136" hidden="1" x14ac:dyDescent="0.3">
      <c r="A99">
        <v>97</v>
      </c>
      <c r="B99" s="17" t="s">
        <v>8936</v>
      </c>
      <c r="C99" s="16" t="str">
        <f>"https://finance.naver.com/item/frgn.nhn?code="&amp;B99</f>
        <v>https://finance.naver.com/item/frgn.nhn?code=101530</v>
      </c>
      <c r="D99" t="s">
        <v>91</v>
      </c>
      <c r="E99" t="s">
        <v>3691</v>
      </c>
      <c r="F99" s="18">
        <f>VALUE(LEFT(E99,FIND("/",E99)-1))</f>
        <v>9400</v>
      </c>
      <c r="G99" s="6" t="s">
        <v>3692</v>
      </c>
      <c r="H99" s="6">
        <f>VALUE(LEFT(G99,FIND("/",G99)-1)) + VALUE(MID(G99,FIND("/",G99)+1,LEN(G99)))</f>
        <v>29116822</v>
      </c>
      <c r="I99" s="1">
        <v>661338</v>
      </c>
      <c r="J99" s="1">
        <f>F99*H99/(10^8)</f>
        <v>2736.981268</v>
      </c>
      <c r="K99" s="1">
        <v>7928</v>
      </c>
      <c r="L99" s="1">
        <v>7604</v>
      </c>
      <c r="M99" s="1">
        <v>7254</v>
      </c>
      <c r="N99" s="1">
        <v>5393</v>
      </c>
      <c r="O99" s="1">
        <v>5639</v>
      </c>
      <c r="P99" t="s">
        <v>8838</v>
      </c>
      <c r="Q99" t="s">
        <v>8838</v>
      </c>
      <c r="R99" t="s">
        <v>8838</v>
      </c>
      <c r="S99">
        <v>352</v>
      </c>
      <c r="T99">
        <v>189</v>
      </c>
      <c r="U99">
        <v>230</v>
      </c>
      <c r="V99">
        <v>278</v>
      </c>
      <c r="W99">
        <v>339</v>
      </c>
      <c r="X99" t="s">
        <v>8838</v>
      </c>
      <c r="Y99" t="s">
        <v>8838</v>
      </c>
      <c r="Z99" t="s">
        <v>8838</v>
      </c>
      <c r="AA99">
        <v>255</v>
      </c>
      <c r="AB99">
        <v>75</v>
      </c>
      <c r="AC99">
        <v>24</v>
      </c>
      <c r="AD99">
        <v>-347</v>
      </c>
      <c r="AE99">
        <v>275</v>
      </c>
      <c r="AF99" t="s">
        <v>8838</v>
      </c>
      <c r="AG99" t="s">
        <v>8838</v>
      </c>
      <c r="AH99" t="s">
        <v>8838</v>
      </c>
      <c r="AI99" s="1">
        <v>7963</v>
      </c>
      <c r="AJ99" s="1">
        <v>8209</v>
      </c>
      <c r="AK99" s="1">
        <v>7950</v>
      </c>
      <c r="AL99" s="1">
        <v>7569</v>
      </c>
      <c r="AM99" s="1">
        <v>6212</v>
      </c>
      <c r="AN99" t="s">
        <v>8838</v>
      </c>
      <c r="AO99" t="s">
        <v>8838</v>
      </c>
      <c r="AP99" t="s">
        <v>8838</v>
      </c>
      <c r="AQ99" s="1">
        <v>5016</v>
      </c>
      <c r="AR99" s="1">
        <v>5313</v>
      </c>
      <c r="AS99" s="1">
        <v>5074</v>
      </c>
      <c r="AT99" s="1">
        <v>5127</v>
      </c>
      <c r="AU99" s="1">
        <v>3575</v>
      </c>
      <c r="AV99" t="s">
        <v>8838</v>
      </c>
      <c r="AW99" t="s">
        <v>8838</v>
      </c>
      <c r="AX99" t="s">
        <v>8838</v>
      </c>
      <c r="AY99" s="1">
        <v>2947</v>
      </c>
      <c r="AZ99" s="1">
        <v>2895</v>
      </c>
      <c r="BA99" s="1">
        <v>2875</v>
      </c>
      <c r="BB99" s="1">
        <v>2441</v>
      </c>
      <c r="BC99" s="1">
        <v>2637</v>
      </c>
      <c r="BD99" t="s">
        <v>8838</v>
      </c>
      <c r="BE99" t="s">
        <v>8838</v>
      </c>
      <c r="BF99" t="s">
        <v>8838</v>
      </c>
      <c r="BG99" s="1">
        <v>2865</v>
      </c>
      <c r="BH99" s="1">
        <v>2882</v>
      </c>
      <c r="BI99" s="1">
        <v>2863</v>
      </c>
      <c r="BJ99" s="1">
        <v>2434</v>
      </c>
      <c r="BK99" s="1">
        <v>2629</v>
      </c>
      <c r="BL99" t="s">
        <v>8838</v>
      </c>
      <c r="BM99" t="s">
        <v>8838</v>
      </c>
      <c r="BN99" t="s">
        <v>8838</v>
      </c>
      <c r="BO99">
        <v>146</v>
      </c>
      <c r="BP99">
        <v>146</v>
      </c>
      <c r="BQ99">
        <v>146</v>
      </c>
      <c r="BR99">
        <v>146</v>
      </c>
      <c r="BS99">
        <v>146</v>
      </c>
      <c r="BT99" t="s">
        <v>8838</v>
      </c>
      <c r="BU99" t="s">
        <v>8838</v>
      </c>
      <c r="BV99" t="s">
        <v>8838</v>
      </c>
      <c r="BW99">
        <v>3.3</v>
      </c>
      <c r="BX99">
        <v>0.92</v>
      </c>
      <c r="BY99">
        <v>0.3</v>
      </c>
      <c r="BZ99">
        <v>-4.47</v>
      </c>
      <c r="CA99">
        <v>3.99</v>
      </c>
      <c r="CB99" t="s">
        <v>8838</v>
      </c>
      <c r="CC99" t="s">
        <v>8838</v>
      </c>
      <c r="CD99" t="s">
        <v>8838</v>
      </c>
      <c r="CE99">
        <v>11.11</v>
      </c>
      <c r="CF99">
        <v>2.59</v>
      </c>
      <c r="CG99">
        <v>0.85</v>
      </c>
      <c r="CH99">
        <v>-13.11</v>
      </c>
      <c r="CI99">
        <v>10.84</v>
      </c>
      <c r="CJ99" t="s">
        <v>8838</v>
      </c>
      <c r="CK99" t="s">
        <v>8838</v>
      </c>
      <c r="CL99" t="s">
        <v>8838</v>
      </c>
      <c r="CM99">
        <v>928</v>
      </c>
      <c r="CN99">
        <v>256</v>
      </c>
      <c r="CO99">
        <v>84</v>
      </c>
      <c r="CP99" s="1">
        <v>-1192</v>
      </c>
      <c r="CQ99">
        <v>943</v>
      </c>
      <c r="CR99" t="s">
        <v>8838</v>
      </c>
      <c r="CS99" t="s">
        <v>8838</v>
      </c>
      <c r="CT99" t="s">
        <v>8838</v>
      </c>
      <c r="CU99">
        <v>19.350000000000001</v>
      </c>
      <c r="CV99">
        <v>60.36</v>
      </c>
      <c r="CW99">
        <v>111.23</v>
      </c>
      <c r="CX99" t="s">
        <v>2</v>
      </c>
      <c r="CY99">
        <v>8.75</v>
      </c>
      <c r="CZ99" t="s">
        <v>8838</v>
      </c>
      <c r="DA99" t="s">
        <v>8838</v>
      </c>
      <c r="DB99" t="s">
        <v>8838</v>
      </c>
      <c r="DC99">
        <v>1.59</v>
      </c>
      <c r="DD99">
        <v>1.36</v>
      </c>
      <c r="DE99">
        <v>0.82</v>
      </c>
      <c r="DF99">
        <v>0.73</v>
      </c>
      <c r="DG99">
        <v>0.79</v>
      </c>
      <c r="DH99" t="s">
        <v>8838</v>
      </c>
      <c r="DI99" t="s">
        <v>8838</v>
      </c>
      <c r="DJ99" t="s">
        <v>8838</v>
      </c>
      <c r="DK99" s="5" t="e">
        <f>(CL99*3+CK99*2+CJ99)/6</f>
        <v>#VALUE!</v>
      </c>
      <c r="DL99">
        <f>BG99+(BG99*(CF99-8.25)/8.25)</f>
        <v>899.43636363636369</v>
      </c>
      <c r="DM99">
        <f>BH99+(BH99*(CG99-8.25)/8.25)</f>
        <v>296.93333333333339</v>
      </c>
      <c r="DN99">
        <f>BI99+(BI99*(CH99-8.25)/8.25)</f>
        <v>-4549.5672727272731</v>
      </c>
      <c r="DO99">
        <f>BJ99+(BJ99*(CI99-8.25)/8.25)</f>
        <v>3198.1284848484847</v>
      </c>
      <c r="DP99" t="e">
        <f>BK99+(BK99*(CJ99-8.25)/8.25)</f>
        <v>#VALUE!</v>
      </c>
      <c r="DQ99" t="e">
        <f>BL99+(BL99*(CK99-8.25)/8.25)</f>
        <v>#VALUE!</v>
      </c>
      <c r="DR99" t="e">
        <f>BM99+(BM99*(CL99-8.25)/8.25)</f>
        <v>#VALUE!</v>
      </c>
      <c r="DS99" s="7">
        <f>DL99*10^8/$H99</f>
        <v>3089.0608996969645</v>
      </c>
      <c r="DT99" s="7">
        <f>DM99*10^8/$H99</f>
        <v>1019.7999401628838</v>
      </c>
      <c r="DU99" s="7">
        <f>DN99*10^8/$H99</f>
        <v>-15625.219238305859</v>
      </c>
      <c r="DV99" s="7">
        <f>DO99*10^8/$H99</f>
        <v>10983.782793494718</v>
      </c>
      <c r="DW99" s="7" t="e">
        <f>DP99*10^8/$H99</f>
        <v>#VALUE!</v>
      </c>
      <c r="DX99" s="7" t="e">
        <f>DQ99*10^8/$H99</f>
        <v>#VALUE!</v>
      </c>
      <c r="DY99" s="7" t="e">
        <f>DR99*10^8/$H99</f>
        <v>#VALUE!</v>
      </c>
      <c r="DZ99" s="7">
        <f>DS99*10^8/$H99</f>
        <v>10609.196634498658</v>
      </c>
      <c r="EA99" s="7" t="e">
        <f>DY99*0.8</f>
        <v>#VALUE!</v>
      </c>
      <c r="EB99" s="9" t="e">
        <f>F99-#REF!</f>
        <v>#REF!</v>
      </c>
      <c r="EC99" s="3" t="e">
        <f>EB99/#REF!*100</f>
        <v>#REF!</v>
      </c>
      <c r="ED99" s="3" t="e">
        <f>DX99-F99</f>
        <v>#VALUE!</v>
      </c>
      <c r="EE99" s="11" t="e">
        <f>ED99/F99</f>
        <v>#VALUE!</v>
      </c>
      <c r="EF99" s="3" t="e">
        <f>F99-#REF!</f>
        <v>#REF!</v>
      </c>
    </row>
    <row r="100" spans="1:136" x14ac:dyDescent="0.3">
      <c r="A100">
        <v>639</v>
      </c>
      <c r="B100" s="17" t="s">
        <v>9478</v>
      </c>
      <c r="C100" s="16" t="str">
        <f>"https://finance.naver.com/item/frgn.nhn?code="&amp;B100</f>
        <v>https://finance.naver.com/item/frgn.nhn?code=006360</v>
      </c>
      <c r="D100" t="s">
        <v>598</v>
      </c>
      <c r="E100" t="s">
        <v>4788</v>
      </c>
      <c r="F100" s="18">
        <f>VALUE(LEFT(E100,FIND("/",E100)-1))</f>
        <v>42050</v>
      </c>
      <c r="G100" s="6" t="s">
        <v>4789</v>
      </c>
      <c r="H100" s="6">
        <f>VALUE(LEFT(G100,FIND("/",G100)-1)) + VALUE(MID(G100,FIND("/",G100)+1,LEN(G100)))</f>
        <v>85581490</v>
      </c>
      <c r="I100" s="1">
        <v>1529685</v>
      </c>
      <c r="J100" s="1">
        <f>F100*H100/(10^8)</f>
        <v>35987.016544999999</v>
      </c>
      <c r="K100" s="1">
        <v>110356</v>
      </c>
      <c r="L100" s="1">
        <v>116795</v>
      </c>
      <c r="M100" s="1">
        <v>131394</v>
      </c>
      <c r="N100" s="1">
        <v>104166</v>
      </c>
      <c r="O100" s="1">
        <v>101229</v>
      </c>
      <c r="P100" s="1">
        <v>97210</v>
      </c>
      <c r="Q100" s="1">
        <v>106898</v>
      </c>
      <c r="R100" s="1">
        <v>113628</v>
      </c>
      <c r="S100" s="1">
        <v>1430</v>
      </c>
      <c r="T100" s="1">
        <v>3187</v>
      </c>
      <c r="U100" s="1">
        <v>10645</v>
      </c>
      <c r="V100" s="1">
        <v>7673</v>
      </c>
      <c r="W100" s="1">
        <v>7504</v>
      </c>
      <c r="X100" s="1">
        <v>8045</v>
      </c>
      <c r="Y100" s="1">
        <v>9969</v>
      </c>
      <c r="Z100" s="1">
        <v>10665</v>
      </c>
      <c r="AA100">
        <v>-204</v>
      </c>
      <c r="AB100" s="1">
        <v>-1637</v>
      </c>
      <c r="AC100" s="1">
        <v>5874</v>
      </c>
      <c r="AD100" s="1">
        <v>4475</v>
      </c>
      <c r="AE100" s="1">
        <v>3297</v>
      </c>
      <c r="AF100" s="1">
        <v>5204</v>
      </c>
      <c r="AG100" s="1">
        <v>6445</v>
      </c>
      <c r="AH100" s="1">
        <v>7005</v>
      </c>
      <c r="AI100" s="1">
        <v>133766</v>
      </c>
      <c r="AJ100" s="1">
        <v>136966</v>
      </c>
      <c r="AK100" s="1">
        <v>120333</v>
      </c>
      <c r="AL100" s="1">
        <v>131712</v>
      </c>
      <c r="AM100" s="1">
        <v>137707</v>
      </c>
      <c r="AN100" s="1">
        <v>140764</v>
      </c>
      <c r="AO100" s="1">
        <v>149052</v>
      </c>
      <c r="AP100" s="1">
        <v>157506</v>
      </c>
      <c r="AQ100" s="1">
        <v>100234</v>
      </c>
      <c r="AR100" s="1">
        <v>104569</v>
      </c>
      <c r="AS100" s="1">
        <v>84086</v>
      </c>
      <c r="AT100" s="1">
        <v>90282</v>
      </c>
      <c r="AU100" s="1">
        <v>94586</v>
      </c>
      <c r="AV100" s="1">
        <v>92924</v>
      </c>
      <c r="AW100" s="1">
        <v>95704</v>
      </c>
      <c r="AX100" s="1">
        <v>98233</v>
      </c>
      <c r="AY100" s="1">
        <v>33532</v>
      </c>
      <c r="AZ100" s="1">
        <v>32397</v>
      </c>
      <c r="BA100" s="1">
        <v>36247</v>
      </c>
      <c r="BB100" s="1">
        <v>41430</v>
      </c>
      <c r="BC100" s="1">
        <v>43121</v>
      </c>
      <c r="BD100" s="1">
        <v>47909</v>
      </c>
      <c r="BE100" s="1">
        <v>53349</v>
      </c>
      <c r="BF100" s="1">
        <v>59273</v>
      </c>
      <c r="BG100" s="1">
        <v>32788</v>
      </c>
      <c r="BH100" s="1">
        <v>31673</v>
      </c>
      <c r="BI100" s="1">
        <v>35485</v>
      </c>
      <c r="BJ100" s="1">
        <v>39747</v>
      </c>
      <c r="BK100" s="1">
        <v>41412</v>
      </c>
      <c r="BL100" s="1">
        <v>45930</v>
      </c>
      <c r="BM100" s="1">
        <v>51231</v>
      </c>
      <c r="BN100" s="1">
        <v>57004</v>
      </c>
      <c r="BO100" s="1">
        <v>3550</v>
      </c>
      <c r="BP100" s="1">
        <v>3584</v>
      </c>
      <c r="BQ100" s="1">
        <v>3972</v>
      </c>
      <c r="BR100" s="1">
        <v>4005</v>
      </c>
      <c r="BS100" s="1">
        <v>4035</v>
      </c>
      <c r="BT100" s="1">
        <v>4165</v>
      </c>
      <c r="BU100" s="1">
        <v>4165</v>
      </c>
      <c r="BV100" s="1">
        <v>4159</v>
      </c>
      <c r="BW100">
        <v>-0.15</v>
      </c>
      <c r="BX100">
        <v>-1.21</v>
      </c>
      <c r="BY100">
        <v>4.57</v>
      </c>
      <c r="BZ100">
        <v>3.55</v>
      </c>
      <c r="CA100">
        <v>2.4500000000000002</v>
      </c>
      <c r="CB100">
        <v>3.74</v>
      </c>
      <c r="CC100">
        <v>4.45</v>
      </c>
      <c r="CD100">
        <v>4.57</v>
      </c>
      <c r="CE100">
        <v>-0.79</v>
      </c>
      <c r="CF100">
        <v>-5.22</v>
      </c>
      <c r="CG100">
        <v>17.34</v>
      </c>
      <c r="CH100">
        <v>11.79</v>
      </c>
      <c r="CI100">
        <v>7.68</v>
      </c>
      <c r="CJ100">
        <v>11.48</v>
      </c>
      <c r="CK100">
        <v>12.73</v>
      </c>
      <c r="CL100">
        <v>12.48</v>
      </c>
      <c r="CM100">
        <v>-363</v>
      </c>
      <c r="CN100" s="1">
        <v>-2349</v>
      </c>
      <c r="CO100" s="1">
        <v>7328</v>
      </c>
      <c r="CP100" s="1">
        <v>5535</v>
      </c>
      <c r="CQ100" s="1">
        <v>3862</v>
      </c>
      <c r="CR100" s="1">
        <v>5858</v>
      </c>
      <c r="CS100" s="1">
        <v>7228</v>
      </c>
      <c r="CT100" s="1">
        <v>7894</v>
      </c>
      <c r="CU100" t="s">
        <v>2</v>
      </c>
      <c r="CV100" t="s">
        <v>2</v>
      </c>
      <c r="CW100">
        <v>5.97</v>
      </c>
      <c r="CX100">
        <v>5.61</v>
      </c>
      <c r="CY100">
        <v>9.7899999999999991</v>
      </c>
      <c r="CZ100">
        <v>7.18</v>
      </c>
      <c r="DA100">
        <v>5.82</v>
      </c>
      <c r="DB100">
        <v>5.33</v>
      </c>
      <c r="DC100">
        <v>0.56000000000000005</v>
      </c>
      <c r="DD100">
        <v>0.63</v>
      </c>
      <c r="DE100">
        <v>0.97</v>
      </c>
      <c r="DF100">
        <v>0.62</v>
      </c>
      <c r="DG100">
        <v>0.73</v>
      </c>
      <c r="DH100">
        <v>0.78</v>
      </c>
      <c r="DI100">
        <v>0.7</v>
      </c>
      <c r="DJ100">
        <v>0.63</v>
      </c>
      <c r="DK100" s="5">
        <f>(CL100*3+CK100*2+CJ100)/6</f>
        <v>12.396666666666667</v>
      </c>
      <c r="DL100">
        <f>BG100+(BG100*(CF100-8.25)/8.25)</f>
        <v>-20745.861818181816</v>
      </c>
      <c r="DM100">
        <f>BH100+(BH100*(CG100-8.25)/8.25)</f>
        <v>66570.887272727268</v>
      </c>
      <c r="DN100">
        <f>BI100+(BI100*(CH100-8.25)/8.25)</f>
        <v>50711.290909090909</v>
      </c>
      <c r="DO100">
        <f>BJ100+(BJ100*(CI100-8.25)/8.25)</f>
        <v>37000.843636363636</v>
      </c>
      <c r="DP100">
        <f>BK100+(BK100*(CJ100-8.25)/8.25)</f>
        <v>57625.425454545453</v>
      </c>
      <c r="DQ100">
        <f>BL100+(BL100*(CK100-8.25)/8.25)</f>
        <v>70871.381818181821</v>
      </c>
      <c r="DR100">
        <f>BM100+(BM100*(CL100-8.25)/8.25)</f>
        <v>77498.530909090914</v>
      </c>
      <c r="DS100" s="7">
        <f>DL100*10^8/$H100</f>
        <v>-24241.061727462115</v>
      </c>
      <c r="DT100" s="7">
        <f>DM100*10^8/$H100</f>
        <v>77786.548554748544</v>
      </c>
      <c r="DU100" s="7">
        <f>DN100*10^8/$H100</f>
        <v>59254.975473190418</v>
      </c>
      <c r="DV100" s="7">
        <f>DO100*10^8/$H100</f>
        <v>43234.633606360017</v>
      </c>
      <c r="DW100" s="7">
        <f>DP100*10^8/$H100</f>
        <v>67333.982447075236</v>
      </c>
      <c r="DX100" s="7">
        <f>DQ100*10^8/$H100</f>
        <v>82811.577384527685</v>
      </c>
      <c r="DY100" s="7">
        <f>DR100*10^8/$H100</f>
        <v>90555.248464464588</v>
      </c>
      <c r="DZ100" s="7">
        <f>DS100*10^8/$H100</f>
        <v>-28325.122321967185</v>
      </c>
      <c r="EA100" s="7">
        <f>DY100*0.8</f>
        <v>72444.198771571668</v>
      </c>
      <c r="EB100" s="9" t="e">
        <f>F100-#REF!</f>
        <v>#REF!</v>
      </c>
      <c r="EC100" s="3" t="e">
        <f>EB100/#REF!*100</f>
        <v>#REF!</v>
      </c>
      <c r="ED100" s="3">
        <f>DX100-F100</f>
        <v>40761.577384527685</v>
      </c>
      <c r="EE100" s="11">
        <f>ED100/F100</f>
        <v>0.96935974755119347</v>
      </c>
      <c r="EF100" s="3" t="e">
        <f>F100-#REF!</f>
        <v>#REF!</v>
      </c>
    </row>
    <row r="101" spans="1:136" x14ac:dyDescent="0.3">
      <c r="A101">
        <v>491</v>
      </c>
      <c r="B101" s="17" t="s">
        <v>9330</v>
      </c>
      <c r="C101" s="16" t="str">
        <f>"https://finance.naver.com/item/frgn.nhn?code="&amp;B101</f>
        <v>https://finance.naver.com/item/frgn.nhn?code=019170</v>
      </c>
      <c r="D101" t="s">
        <v>460</v>
      </c>
      <c r="E101" t="s">
        <v>4487</v>
      </c>
      <c r="F101" s="18">
        <f>VALUE(LEFT(E101,FIND("/",E101)-1))</f>
        <v>64200</v>
      </c>
      <c r="G101" s="6" t="s">
        <v>4488</v>
      </c>
      <c r="H101" s="6">
        <f>VALUE(LEFT(G101,FIND("/",G101)-1)) + VALUE(MID(G101,FIND("/",G101)+1,LEN(G101)))</f>
        <v>55184990</v>
      </c>
      <c r="I101" s="1">
        <v>201620</v>
      </c>
      <c r="J101" s="1">
        <f>F101*H101/(10^8)</f>
        <v>35428.763579999999</v>
      </c>
      <c r="K101" s="1">
        <v>1941</v>
      </c>
      <c r="L101" s="1">
        <v>1850</v>
      </c>
      <c r="M101" s="1">
        <v>1874</v>
      </c>
      <c r="N101" s="1">
        <v>1897</v>
      </c>
      <c r="O101" s="1">
        <v>1978</v>
      </c>
      <c r="P101" t="s">
        <v>8838</v>
      </c>
      <c r="Q101" t="s">
        <v>8838</v>
      </c>
      <c r="R101" t="s">
        <v>8838</v>
      </c>
      <c r="S101">
        <v>70</v>
      </c>
      <c r="T101">
        <v>78</v>
      </c>
      <c r="U101">
        <v>78</v>
      </c>
      <c r="V101">
        <v>56</v>
      </c>
      <c r="W101">
        <v>78</v>
      </c>
      <c r="X101" t="s">
        <v>8838</v>
      </c>
      <c r="Y101" t="s">
        <v>8838</v>
      </c>
      <c r="Z101" t="s">
        <v>8838</v>
      </c>
      <c r="AA101">
        <v>-211</v>
      </c>
      <c r="AB101">
        <v>9</v>
      </c>
      <c r="AC101">
        <v>28</v>
      </c>
      <c r="AD101">
        <v>54</v>
      </c>
      <c r="AE101">
        <v>50</v>
      </c>
      <c r="AF101" t="s">
        <v>8838</v>
      </c>
      <c r="AG101" t="s">
        <v>8838</v>
      </c>
      <c r="AH101" t="s">
        <v>8838</v>
      </c>
      <c r="AI101" s="1">
        <v>4127</v>
      </c>
      <c r="AJ101" s="1">
        <v>3856</v>
      </c>
      <c r="AK101" s="1">
        <v>3810</v>
      </c>
      <c r="AL101" s="1">
        <v>3801</v>
      </c>
      <c r="AM101" s="1">
        <v>4871</v>
      </c>
      <c r="AN101" t="s">
        <v>8838</v>
      </c>
      <c r="AO101" t="s">
        <v>8838</v>
      </c>
      <c r="AP101" t="s">
        <v>8838</v>
      </c>
      <c r="AQ101" s="1">
        <v>1996</v>
      </c>
      <c r="AR101" s="1">
        <v>1755</v>
      </c>
      <c r="AS101" s="1">
        <v>1735</v>
      </c>
      <c r="AT101" s="1">
        <v>1710</v>
      </c>
      <c r="AU101" s="1">
        <v>1128</v>
      </c>
      <c r="AV101" t="s">
        <v>8838</v>
      </c>
      <c r="AW101" t="s">
        <v>8838</v>
      </c>
      <c r="AX101" t="s">
        <v>8838</v>
      </c>
      <c r="AY101" s="1">
        <v>2130</v>
      </c>
      <c r="AZ101" s="1">
        <v>2101</v>
      </c>
      <c r="BA101" s="1">
        <v>2075</v>
      </c>
      <c r="BB101" s="1">
        <v>2091</v>
      </c>
      <c r="BC101" s="1">
        <v>3743</v>
      </c>
      <c r="BD101" t="s">
        <v>8838</v>
      </c>
      <c r="BE101" t="s">
        <v>8838</v>
      </c>
      <c r="BF101" t="s">
        <v>8838</v>
      </c>
      <c r="BG101" s="1">
        <v>2127</v>
      </c>
      <c r="BH101" s="1">
        <v>2098</v>
      </c>
      <c r="BI101" s="1">
        <v>2065</v>
      </c>
      <c r="BJ101" s="1">
        <v>2082</v>
      </c>
      <c r="BK101" s="1">
        <v>3734</v>
      </c>
      <c r="BL101" t="s">
        <v>8838</v>
      </c>
      <c r="BM101" t="s">
        <v>8838</v>
      </c>
      <c r="BN101" t="s">
        <v>8838</v>
      </c>
      <c r="BO101">
        <v>276</v>
      </c>
      <c r="BP101">
        <v>276</v>
      </c>
      <c r="BQ101">
        <v>276</v>
      </c>
      <c r="BR101">
        <v>276</v>
      </c>
      <c r="BS101">
        <v>276</v>
      </c>
      <c r="BT101" t="s">
        <v>8838</v>
      </c>
      <c r="BU101" t="s">
        <v>8838</v>
      </c>
      <c r="BV101" t="s">
        <v>8838</v>
      </c>
      <c r="BW101">
        <v>-5.13</v>
      </c>
      <c r="BX101">
        <v>0.23</v>
      </c>
      <c r="BY101">
        <v>0.73</v>
      </c>
      <c r="BZ101">
        <v>1.42</v>
      </c>
      <c r="CA101">
        <v>1.1599999999999999</v>
      </c>
      <c r="CB101" t="s">
        <v>8838</v>
      </c>
      <c r="CC101" t="s">
        <v>8838</v>
      </c>
      <c r="CD101" t="s">
        <v>8838</v>
      </c>
      <c r="CE101">
        <v>-10.37</v>
      </c>
      <c r="CF101">
        <v>0.43</v>
      </c>
      <c r="CG101">
        <v>1.35</v>
      </c>
      <c r="CH101">
        <v>2.57</v>
      </c>
      <c r="CI101">
        <v>1.72</v>
      </c>
      <c r="CJ101" t="s">
        <v>8838</v>
      </c>
      <c r="CK101" t="s">
        <v>8838</v>
      </c>
      <c r="CL101" t="s">
        <v>8838</v>
      </c>
      <c r="CM101">
        <v>-401</v>
      </c>
      <c r="CN101">
        <v>16</v>
      </c>
      <c r="CO101">
        <v>51</v>
      </c>
      <c r="CP101">
        <v>96</v>
      </c>
      <c r="CQ101">
        <v>91</v>
      </c>
      <c r="CR101" t="s">
        <v>8838</v>
      </c>
      <c r="CS101" t="s">
        <v>8838</v>
      </c>
      <c r="CT101" t="s">
        <v>8838</v>
      </c>
      <c r="CU101" t="s">
        <v>2</v>
      </c>
      <c r="CV101">
        <v>468.98</v>
      </c>
      <c r="CW101">
        <v>126.16</v>
      </c>
      <c r="CX101">
        <v>75.05</v>
      </c>
      <c r="CY101" s="2">
        <v>1367.82</v>
      </c>
      <c r="CZ101" t="s">
        <v>8838</v>
      </c>
      <c r="DA101" t="s">
        <v>8838</v>
      </c>
      <c r="DB101" t="s">
        <v>8838</v>
      </c>
      <c r="DC101">
        <v>1.46</v>
      </c>
      <c r="DD101">
        <v>1.92</v>
      </c>
      <c r="DE101">
        <v>1.62</v>
      </c>
      <c r="DF101">
        <v>1.82</v>
      </c>
      <c r="DG101">
        <v>17.91</v>
      </c>
      <c r="DH101" t="s">
        <v>8838</v>
      </c>
      <c r="DI101" t="s">
        <v>8838</v>
      </c>
      <c r="DJ101" t="s">
        <v>8838</v>
      </c>
      <c r="DK101" s="5" t="e">
        <f>(CL101*3+CK101*2+CJ101)/6</f>
        <v>#VALUE!</v>
      </c>
      <c r="DL101">
        <f>BG101+(BG101*(CF101-8.25)/8.25)</f>
        <v>110.86181818181831</v>
      </c>
      <c r="DM101">
        <f>BH101+(BH101*(CG101-8.25)/8.25)</f>
        <v>343.30909090909086</v>
      </c>
      <c r="DN101">
        <f>BI101+(BI101*(CH101-8.25)/8.25)</f>
        <v>643.27878787878808</v>
      </c>
      <c r="DO101">
        <f>BJ101+(BJ101*(CI101-8.25)/8.25)</f>
        <v>434.06545454545449</v>
      </c>
      <c r="DP101" t="e">
        <f>BK101+(BK101*(CJ101-8.25)/8.25)</f>
        <v>#VALUE!</v>
      </c>
      <c r="DQ101" t="e">
        <f>BL101+(BL101*(CK101-8.25)/8.25)</f>
        <v>#VALUE!</v>
      </c>
      <c r="DR101" t="e">
        <f>BM101+(BM101*(CL101-8.25)/8.25)</f>
        <v>#VALUE!</v>
      </c>
      <c r="DS101" s="7">
        <f>DL101*10^8/$H101</f>
        <v>200.89125354886957</v>
      </c>
      <c r="DT101" s="7">
        <f>DM101*10^8/$H101</f>
        <v>622.1059221159428</v>
      </c>
      <c r="DU101" s="7">
        <f>DN101*10^8/$H101</f>
        <v>1165.6770942221572</v>
      </c>
      <c r="DV101" s="7">
        <f>DO101*10^8/$H101</f>
        <v>786.56434393746281</v>
      </c>
      <c r="DW101" s="7" t="e">
        <f>DP101*10^8/$H101</f>
        <v>#VALUE!</v>
      </c>
      <c r="DX101" s="7" t="e">
        <f>DQ101*10^8/$H101</f>
        <v>#VALUE!</v>
      </c>
      <c r="DY101" s="7" t="e">
        <f>DR101*10^8/$H101</f>
        <v>#VALUE!</v>
      </c>
      <c r="DZ101" s="7">
        <f>DS101*10^8/$H101</f>
        <v>364.03241814281301</v>
      </c>
      <c r="EA101" s="7" t="e">
        <f>DY101*0.8</f>
        <v>#VALUE!</v>
      </c>
      <c r="EB101" s="9" t="e">
        <f>F101-#REF!</f>
        <v>#REF!</v>
      </c>
      <c r="EC101" s="3" t="e">
        <f>EB101/#REF!*100</f>
        <v>#REF!</v>
      </c>
      <c r="ED101" s="3" t="e">
        <f>DX101-F101</f>
        <v>#VALUE!</v>
      </c>
      <c r="EE101" s="11" t="e">
        <f>ED101/F101</f>
        <v>#VALUE!</v>
      </c>
      <c r="EF101" s="3" t="e">
        <f>F101-#REF!</f>
        <v>#REF!</v>
      </c>
    </row>
    <row r="102" spans="1:136" x14ac:dyDescent="0.3">
      <c r="A102">
        <v>183</v>
      </c>
      <c r="B102" s="17" t="s">
        <v>9022</v>
      </c>
      <c r="C102" s="16" t="str">
        <f>"https://finance.naver.com/item/frgn.nhn?code="&amp;B102</f>
        <v>https://finance.naver.com/item/frgn.nhn?code=081660</v>
      </c>
      <c r="D102" t="s">
        <v>175</v>
      </c>
      <c r="E102" t="s">
        <v>3865</v>
      </c>
      <c r="F102" s="18">
        <f>VALUE(LEFT(E102,FIND("/",E102)-1))</f>
        <v>55800</v>
      </c>
      <c r="G102" s="6" t="s">
        <v>3866</v>
      </c>
      <c r="H102" s="6">
        <f>VALUE(LEFT(G102,FIND("/",G102)-1)) + VALUE(MID(G102,FIND("/",G102)+1,LEN(G102)))</f>
        <v>60752222</v>
      </c>
      <c r="I102" s="1">
        <v>3037753</v>
      </c>
      <c r="J102" s="1">
        <f>F102*H102/(10^8)</f>
        <v>33899.739876</v>
      </c>
      <c r="K102" s="1">
        <v>9671</v>
      </c>
      <c r="L102" s="1">
        <v>25303</v>
      </c>
      <c r="M102" s="1">
        <v>29546</v>
      </c>
      <c r="N102" s="1">
        <v>34504</v>
      </c>
      <c r="O102" s="1">
        <v>31288</v>
      </c>
      <c r="P102" s="1">
        <v>35358</v>
      </c>
      <c r="Q102" s="1">
        <v>36796</v>
      </c>
      <c r="R102" s="1">
        <v>38675</v>
      </c>
      <c r="S102">
        <v>118</v>
      </c>
      <c r="T102" s="1">
        <v>2175</v>
      </c>
      <c r="U102" s="1">
        <v>3571</v>
      </c>
      <c r="V102" s="1">
        <v>4707</v>
      </c>
      <c r="W102" s="1">
        <v>3411</v>
      </c>
      <c r="X102" s="1">
        <v>4952</v>
      </c>
      <c r="Y102" s="1">
        <v>5167</v>
      </c>
      <c r="Z102" s="1">
        <v>5593</v>
      </c>
      <c r="AA102" s="1">
        <v>3111</v>
      </c>
      <c r="AB102" s="1">
        <v>1081</v>
      </c>
      <c r="AC102" s="1">
        <v>2100</v>
      </c>
      <c r="AD102" s="1">
        <v>3381</v>
      </c>
      <c r="AE102" s="1">
        <v>1977</v>
      </c>
      <c r="AF102" s="1">
        <v>3594</v>
      </c>
      <c r="AG102" s="1">
        <v>3857</v>
      </c>
      <c r="AH102" s="1">
        <v>4203</v>
      </c>
      <c r="AI102" s="1">
        <v>33849</v>
      </c>
      <c r="AJ102" s="1">
        <v>30789</v>
      </c>
      <c r="AK102" s="1">
        <v>33043</v>
      </c>
      <c r="AL102" s="1">
        <v>37702</v>
      </c>
      <c r="AM102" s="1">
        <v>37584</v>
      </c>
      <c r="AN102" s="1">
        <v>41133</v>
      </c>
      <c r="AO102" s="1">
        <v>44939</v>
      </c>
      <c r="AP102" s="1">
        <v>49224</v>
      </c>
      <c r="AQ102" s="1">
        <v>20828</v>
      </c>
      <c r="AR102" s="1">
        <v>18446</v>
      </c>
      <c r="AS102" s="1">
        <v>17978</v>
      </c>
      <c r="AT102" s="1">
        <v>19693</v>
      </c>
      <c r="AU102" s="1">
        <v>19011</v>
      </c>
      <c r="AV102" s="1">
        <v>19270</v>
      </c>
      <c r="AW102" s="1">
        <v>19619</v>
      </c>
      <c r="AX102" s="1">
        <v>20023</v>
      </c>
      <c r="AY102" s="1">
        <v>13022</v>
      </c>
      <c r="AZ102" s="1">
        <v>12343</v>
      </c>
      <c r="BA102" s="1">
        <v>15065</v>
      </c>
      <c r="BB102" s="1">
        <v>18009</v>
      </c>
      <c r="BC102" s="1">
        <v>18573</v>
      </c>
      <c r="BD102" s="1">
        <v>21863</v>
      </c>
      <c r="BE102" s="1">
        <v>25320</v>
      </c>
      <c r="BF102" s="1">
        <v>29201</v>
      </c>
      <c r="BG102" s="1">
        <v>8576</v>
      </c>
      <c r="BH102" s="1">
        <v>7990</v>
      </c>
      <c r="BI102" s="1">
        <v>9917</v>
      </c>
      <c r="BJ102" s="1">
        <v>12497</v>
      </c>
      <c r="BK102" s="1">
        <v>12924</v>
      </c>
      <c r="BL102" s="1">
        <v>15414</v>
      </c>
      <c r="BM102" s="1">
        <v>18092</v>
      </c>
      <c r="BN102" s="1">
        <v>21116</v>
      </c>
      <c r="BO102">
        <v>570</v>
      </c>
      <c r="BP102">
        <v>611</v>
      </c>
      <c r="BQ102">
        <v>611</v>
      </c>
      <c r="BR102">
        <v>611</v>
      </c>
      <c r="BS102">
        <v>611</v>
      </c>
      <c r="BT102">
        <v>610</v>
      </c>
      <c r="BU102">
        <v>610</v>
      </c>
      <c r="BV102">
        <v>610</v>
      </c>
      <c r="BW102">
        <v>14.26</v>
      </c>
      <c r="BX102">
        <v>3.35</v>
      </c>
      <c r="BY102">
        <v>6.58</v>
      </c>
      <c r="BZ102">
        <v>9.56</v>
      </c>
      <c r="CA102">
        <v>5.25</v>
      </c>
      <c r="CB102">
        <v>9.1300000000000008</v>
      </c>
      <c r="CC102">
        <v>8.9600000000000009</v>
      </c>
      <c r="CD102">
        <v>8.93</v>
      </c>
      <c r="CE102">
        <v>48.35</v>
      </c>
      <c r="CF102">
        <v>7.53</v>
      </c>
      <c r="CG102">
        <v>16.03</v>
      </c>
      <c r="CH102">
        <v>23.81</v>
      </c>
      <c r="CI102">
        <v>10.94</v>
      </c>
      <c r="CJ102">
        <v>18.38</v>
      </c>
      <c r="CK102">
        <v>17.440000000000001</v>
      </c>
      <c r="CL102">
        <v>16.23</v>
      </c>
      <c r="CM102" s="1">
        <v>5684</v>
      </c>
      <c r="CN102" s="1">
        <v>1030</v>
      </c>
      <c r="CO102" s="1">
        <v>2349</v>
      </c>
      <c r="CP102" s="1">
        <v>4365</v>
      </c>
      <c r="CQ102" s="1">
        <v>2286</v>
      </c>
      <c r="CR102" s="1">
        <v>4287</v>
      </c>
      <c r="CS102" s="1">
        <v>4810</v>
      </c>
      <c r="CT102" s="1">
        <v>5239</v>
      </c>
      <c r="CU102">
        <v>2.48</v>
      </c>
      <c r="CV102">
        <v>15.85</v>
      </c>
      <c r="CW102">
        <v>22.78</v>
      </c>
      <c r="CX102">
        <v>12.14</v>
      </c>
      <c r="CY102">
        <v>19.11</v>
      </c>
      <c r="CZ102">
        <v>13.02</v>
      </c>
      <c r="DA102">
        <v>11.6</v>
      </c>
      <c r="DB102">
        <v>10.65</v>
      </c>
      <c r="DC102">
        <v>0.94</v>
      </c>
      <c r="DD102">
        <v>1.25</v>
      </c>
      <c r="DE102">
        <v>3.3</v>
      </c>
      <c r="DF102">
        <v>2.56</v>
      </c>
      <c r="DG102">
        <v>2.02</v>
      </c>
      <c r="DH102">
        <v>2.17</v>
      </c>
      <c r="DI102">
        <v>1.85</v>
      </c>
      <c r="DJ102">
        <v>1.59</v>
      </c>
      <c r="DK102" s="5">
        <f>(CL102*3+CK102*2+CJ102)/6</f>
        <v>16.991666666666664</v>
      </c>
      <c r="DL102">
        <f>BG102+(BG102*(CF102-8.25)/8.25)</f>
        <v>7827.5490909090913</v>
      </c>
      <c r="DM102">
        <f>BH102+(BH102*(CG102-8.25)/8.25)</f>
        <v>15524.812121212122</v>
      </c>
      <c r="DN102">
        <f>BI102+(BI102*(CH102-8.25)/8.25)</f>
        <v>28621.06303030303</v>
      </c>
      <c r="DO102">
        <f>BJ102+(BJ102*(CI102-8.25)/8.25)</f>
        <v>16571.779393939392</v>
      </c>
      <c r="DP102">
        <f>BK102+(BK102*(CJ102-8.25)/8.25)</f>
        <v>28793.105454545454</v>
      </c>
      <c r="DQ102">
        <f>BL102+(BL102*(CK102-8.25)/8.25)</f>
        <v>32584.261818181822</v>
      </c>
      <c r="DR102">
        <f>BM102+(BM102*(CL102-8.25)/8.25)</f>
        <v>35591.898181818178</v>
      </c>
      <c r="DS102" s="7">
        <f>DL102*10^8/$H102</f>
        <v>12884.383209735262</v>
      </c>
      <c r="DT102" s="7">
        <f>DM102*10^8/$H102</f>
        <v>25554.3116121944</v>
      </c>
      <c r="DU102" s="7">
        <f>DN102*10^8/$H102</f>
        <v>47111.13781205078</v>
      </c>
      <c r="DV102" s="7">
        <f>DO102*10^8/$H102</f>
        <v>27277.651497157407</v>
      </c>
      <c r="DW102" s="7">
        <f>DP102*10^8/$H102</f>
        <v>47394.324860324377</v>
      </c>
      <c r="DX102" s="7">
        <f>DQ102*10^8/$H102</f>
        <v>53634.683218964106</v>
      </c>
      <c r="DY102" s="7">
        <f>DR102*10^8/$H102</f>
        <v>58585.343893789068</v>
      </c>
      <c r="DZ102" s="7">
        <f>DS102*10^8/$H102</f>
        <v>21208.085540863445</v>
      </c>
      <c r="EA102" s="7">
        <f>DY102*0.8</f>
        <v>46868.275115031254</v>
      </c>
      <c r="EB102" s="9" t="e">
        <f>F102-#REF!</f>
        <v>#REF!</v>
      </c>
      <c r="EC102" s="3" t="e">
        <f>EB102/#REF!*100</f>
        <v>#REF!</v>
      </c>
      <c r="ED102" s="3">
        <f>DX102-F102</f>
        <v>-2165.3167810358937</v>
      </c>
      <c r="EE102" s="11">
        <f>ED102/F102</f>
        <v>-3.8804960233618166E-2</v>
      </c>
      <c r="EF102" s="3" t="e">
        <f>F102-#REF!</f>
        <v>#REF!</v>
      </c>
    </row>
    <row r="103" spans="1:136" hidden="1" x14ac:dyDescent="0.3">
      <c r="A103">
        <v>101</v>
      </c>
      <c r="B103" s="17" t="s">
        <v>8940</v>
      </c>
      <c r="C103" s="16" t="str">
        <f>"https://finance.naver.com/item/frgn.nhn?code="&amp;B103</f>
        <v>https://finance.naver.com/item/frgn.nhn?code=075580</v>
      </c>
      <c r="D103" t="s">
        <v>95</v>
      </c>
      <c r="E103" t="s">
        <v>3699</v>
      </c>
      <c r="F103" s="18">
        <f>VALUE(LEFT(E103,FIND("/",E103)-1))</f>
        <v>6510</v>
      </c>
      <c r="G103" s="6" t="s">
        <v>3700</v>
      </c>
      <c r="H103" s="6">
        <f>VALUE(LEFT(G103,FIND("/",G103)-1)) + VALUE(MID(G103,FIND("/",G103)+1,LEN(G103)))</f>
        <v>56849456</v>
      </c>
      <c r="I103" s="1">
        <v>207447</v>
      </c>
      <c r="J103" s="1">
        <f>F103*H103/(10^8)</f>
        <v>3700.8995856000001</v>
      </c>
      <c r="K103" s="1">
        <v>4274</v>
      </c>
      <c r="L103" s="1">
        <v>2518</v>
      </c>
      <c r="M103" s="1">
        <v>2182</v>
      </c>
      <c r="N103" s="1">
        <v>2959</v>
      </c>
      <c r="O103" s="1">
        <v>2856</v>
      </c>
      <c r="P103" s="1">
        <v>3020</v>
      </c>
      <c r="Q103" s="1">
        <v>3614</v>
      </c>
      <c r="R103" s="1">
        <v>4306</v>
      </c>
      <c r="S103">
        <v>197</v>
      </c>
      <c r="T103">
        <v>71</v>
      </c>
      <c r="U103">
        <v>84</v>
      </c>
      <c r="V103">
        <v>94</v>
      </c>
      <c r="W103">
        <v>12</v>
      </c>
      <c r="X103">
        <v>244</v>
      </c>
      <c r="Y103">
        <v>290</v>
      </c>
      <c r="Z103">
        <v>405</v>
      </c>
      <c r="AA103">
        <v>197</v>
      </c>
      <c r="AB103">
        <v>19</v>
      </c>
      <c r="AC103">
        <v>18</v>
      </c>
      <c r="AD103">
        <v>31</v>
      </c>
      <c r="AE103">
        <v>33</v>
      </c>
      <c r="AF103">
        <v>420</v>
      </c>
      <c r="AG103">
        <v>185</v>
      </c>
      <c r="AH103">
        <v>275</v>
      </c>
      <c r="AI103" s="1">
        <v>3659</v>
      </c>
      <c r="AJ103" s="1">
        <v>3490</v>
      </c>
      <c r="AK103" s="1">
        <v>3683</v>
      </c>
      <c r="AL103" s="1">
        <v>4086</v>
      </c>
      <c r="AM103" s="1">
        <v>4481</v>
      </c>
      <c r="AN103" s="1">
        <v>4890</v>
      </c>
      <c r="AO103" s="1">
        <v>5030</v>
      </c>
      <c r="AP103" s="1">
        <v>5265</v>
      </c>
      <c r="AQ103" s="1">
        <v>2075</v>
      </c>
      <c r="AR103" s="1">
        <v>1920</v>
      </c>
      <c r="AS103" s="1">
        <v>2099</v>
      </c>
      <c r="AT103" s="1">
        <v>2463</v>
      </c>
      <c r="AU103" s="1">
        <v>2870</v>
      </c>
      <c r="AV103" s="1">
        <v>2940</v>
      </c>
      <c r="AW103" s="1">
        <v>2985</v>
      </c>
      <c r="AX103" s="1">
        <v>3030</v>
      </c>
      <c r="AY103" s="1">
        <v>1584</v>
      </c>
      <c r="AZ103" s="1">
        <v>1570</v>
      </c>
      <c r="BA103" s="1">
        <v>1584</v>
      </c>
      <c r="BB103" s="1">
        <v>1623</v>
      </c>
      <c r="BC103" s="1">
        <v>1612</v>
      </c>
      <c r="BD103" s="1">
        <v>1950</v>
      </c>
      <c r="BE103" s="1">
        <v>2045</v>
      </c>
      <c r="BF103" s="1">
        <v>2235</v>
      </c>
      <c r="BG103" s="1">
        <v>1584</v>
      </c>
      <c r="BH103" s="1">
        <v>1570</v>
      </c>
      <c r="BI103" s="1">
        <v>1554</v>
      </c>
      <c r="BJ103" s="1">
        <v>1572</v>
      </c>
      <c r="BK103" s="1">
        <v>1546</v>
      </c>
      <c r="BL103" s="1">
        <v>1885</v>
      </c>
      <c r="BM103" s="1">
        <v>1985</v>
      </c>
      <c r="BN103" s="1">
        <v>2170</v>
      </c>
      <c r="BO103">
        <v>220</v>
      </c>
      <c r="BP103">
        <v>220</v>
      </c>
      <c r="BQ103">
        <v>220</v>
      </c>
      <c r="BR103">
        <v>220</v>
      </c>
      <c r="BS103">
        <v>312</v>
      </c>
      <c r="BT103">
        <v>310</v>
      </c>
      <c r="BU103">
        <v>310</v>
      </c>
      <c r="BV103">
        <v>310</v>
      </c>
      <c r="BW103">
        <v>4.4400000000000004</v>
      </c>
      <c r="BX103">
        <v>0.52</v>
      </c>
      <c r="BY103">
        <v>0.49</v>
      </c>
      <c r="BZ103">
        <v>0.8</v>
      </c>
      <c r="CA103">
        <v>0.77</v>
      </c>
      <c r="CB103">
        <v>8.9600000000000009</v>
      </c>
      <c r="CC103">
        <v>3.73</v>
      </c>
      <c r="CD103">
        <v>5.34</v>
      </c>
      <c r="CE103">
        <v>9.3000000000000007</v>
      </c>
      <c r="CF103">
        <v>1.18</v>
      </c>
      <c r="CG103">
        <v>1.1299999999999999</v>
      </c>
      <c r="CH103">
        <v>1.51</v>
      </c>
      <c r="CI103">
        <v>1.19</v>
      </c>
      <c r="CJ103">
        <v>24.57</v>
      </c>
      <c r="CK103">
        <v>9.4600000000000009</v>
      </c>
      <c r="CL103">
        <v>12.97</v>
      </c>
      <c r="CM103">
        <v>249</v>
      </c>
      <c r="CN103">
        <v>33</v>
      </c>
      <c r="CO103">
        <v>31</v>
      </c>
      <c r="CP103">
        <v>42</v>
      </c>
      <c r="CQ103">
        <v>33</v>
      </c>
      <c r="CR103">
        <v>741</v>
      </c>
      <c r="CS103">
        <v>322</v>
      </c>
      <c r="CT103">
        <v>474</v>
      </c>
      <c r="CU103">
        <v>8.4600000000000009</v>
      </c>
      <c r="CV103">
        <v>57.95</v>
      </c>
      <c r="CW103">
        <v>84.3</v>
      </c>
      <c r="CX103">
        <v>74.33</v>
      </c>
      <c r="CY103">
        <v>205.36</v>
      </c>
      <c r="CZ103">
        <v>8.7799999999999994</v>
      </c>
      <c r="DA103">
        <v>20.22</v>
      </c>
      <c r="DB103">
        <v>13.73</v>
      </c>
      <c r="DC103">
        <v>0.76</v>
      </c>
      <c r="DD103">
        <v>0.69</v>
      </c>
      <c r="DE103">
        <v>0.96</v>
      </c>
      <c r="DF103">
        <v>1.1200000000000001</v>
      </c>
      <c r="DG103">
        <v>2.4</v>
      </c>
      <c r="DH103">
        <v>1.93</v>
      </c>
      <c r="DI103">
        <v>1.83</v>
      </c>
      <c r="DJ103">
        <v>1.68</v>
      </c>
      <c r="DK103" s="5">
        <f>(CL103*3+CK103*2+CJ103)/6</f>
        <v>13.733333333333334</v>
      </c>
      <c r="DL103">
        <f>BG103+(BG103*(CF103-8.25)/8.25)</f>
        <v>226.55999999999995</v>
      </c>
      <c r="DM103">
        <f>BH103+(BH103*(CG103-8.25)/8.25)</f>
        <v>215.0424242424242</v>
      </c>
      <c r="DN103">
        <f>BI103+(BI103*(CH103-8.25)/8.25)</f>
        <v>284.42909090909075</v>
      </c>
      <c r="DO103">
        <f>BJ103+(BJ103*(CI103-8.25)/8.25)</f>
        <v>226.74909090909068</v>
      </c>
      <c r="DP103">
        <f>BK103+(BK103*(CJ103-8.25)/8.25)</f>
        <v>4604.2690909090907</v>
      </c>
      <c r="DQ103">
        <f>BL103+(BL103*(CK103-8.25)/8.25)</f>
        <v>2161.4666666666667</v>
      </c>
      <c r="DR103">
        <f>BM103+(BM103*(CL103-8.25)/8.25)</f>
        <v>3120.6606060606064</v>
      </c>
      <c r="DS103" s="7">
        <f>DL103*10^8/$H103</f>
        <v>398.52624095470668</v>
      </c>
      <c r="DT103" s="7">
        <f>DM103*10^8/$H103</f>
        <v>378.26645912394343</v>
      </c>
      <c r="DU103" s="7">
        <f>DN103*10^8/$H103</f>
        <v>500.3198111677458</v>
      </c>
      <c r="DV103" s="7">
        <f>DO103*10^8/$H103</f>
        <v>398.8588578738391</v>
      </c>
      <c r="DW103" s="7">
        <f>DP103*10^8/$H103</f>
        <v>8099.0556724220733</v>
      </c>
      <c r="DX103" s="7">
        <f>DQ103*10^8/$H103</f>
        <v>3802.0885664528901</v>
      </c>
      <c r="DY103" s="7">
        <f>DR103*10^8/$H103</f>
        <v>5489.3411927470443</v>
      </c>
      <c r="DZ103" s="7">
        <f>DS103*10^8/$H103</f>
        <v>701.02032454753248</v>
      </c>
      <c r="EA103" s="7">
        <f>DY103*0.8</f>
        <v>4391.4729541976358</v>
      </c>
      <c r="EB103" s="9" t="e">
        <f>F103-#REF!</f>
        <v>#REF!</v>
      </c>
      <c r="EC103" s="3" t="e">
        <f>EB103/#REF!*100</f>
        <v>#REF!</v>
      </c>
      <c r="ED103" s="3">
        <f>DX103-F103</f>
        <v>-2707.9114335471099</v>
      </c>
      <c r="EE103" s="11">
        <f>ED103/F103</f>
        <v>-0.41596181774917201</v>
      </c>
      <c r="EF103" s="3" t="e">
        <f>F103-#REF!</f>
        <v>#REF!</v>
      </c>
    </row>
    <row r="104" spans="1:136" hidden="1" x14ac:dyDescent="0.3">
      <c r="A104">
        <v>102</v>
      </c>
      <c r="B104" s="17" t="s">
        <v>8941</v>
      </c>
      <c r="C104" s="16" t="str">
        <f>"https://finance.naver.com/item/frgn.nhn?code="&amp;B104</f>
        <v>https://finance.naver.com/item/frgn.nhn?code=214330</v>
      </c>
      <c r="D104" t="s">
        <v>96</v>
      </c>
      <c r="E104" t="s">
        <v>3701</v>
      </c>
      <c r="F104" s="18">
        <f>VALUE(LEFT(E104,FIND("/",E104)-1))</f>
        <v>2330</v>
      </c>
      <c r="G104" s="6" t="s">
        <v>3702</v>
      </c>
      <c r="H104" s="6">
        <f>VALUE(LEFT(G104,FIND("/",G104)-1)) + VALUE(MID(G104,FIND("/",G104)+1,LEN(G104)))</f>
        <v>125257661</v>
      </c>
      <c r="I104">
        <v>825</v>
      </c>
      <c r="J104" s="1">
        <f>F104*H104/(10^8)</f>
        <v>2918.5035013000002</v>
      </c>
      <c r="K104" s="1">
        <v>2086</v>
      </c>
      <c r="L104" s="1">
        <v>1797</v>
      </c>
      <c r="M104" s="1">
        <v>2093</v>
      </c>
      <c r="N104" s="1">
        <v>2511</v>
      </c>
      <c r="O104" s="1">
        <v>2196</v>
      </c>
      <c r="P104" t="s">
        <v>8838</v>
      </c>
      <c r="Q104" t="s">
        <v>8838</v>
      </c>
      <c r="R104" t="s">
        <v>8838</v>
      </c>
      <c r="S104">
        <v>143</v>
      </c>
      <c r="T104">
        <v>89</v>
      </c>
      <c r="U104">
        <v>105</v>
      </c>
      <c r="V104">
        <v>41</v>
      </c>
      <c r="W104">
        <v>-47</v>
      </c>
      <c r="X104" t="s">
        <v>8838</v>
      </c>
      <c r="Y104" t="s">
        <v>8838</v>
      </c>
      <c r="Z104" t="s">
        <v>8838</v>
      </c>
      <c r="AA104">
        <v>84</v>
      </c>
      <c r="AB104">
        <v>49</v>
      </c>
      <c r="AC104">
        <v>78</v>
      </c>
      <c r="AD104">
        <v>-1</v>
      </c>
      <c r="AE104">
        <v>-98</v>
      </c>
      <c r="AF104" t="s">
        <v>8838</v>
      </c>
      <c r="AG104" t="s">
        <v>8838</v>
      </c>
      <c r="AH104" t="s">
        <v>8838</v>
      </c>
      <c r="AI104" s="1">
        <v>1566</v>
      </c>
      <c r="AJ104" s="1">
        <v>1502</v>
      </c>
      <c r="AK104" s="1">
        <v>2384</v>
      </c>
      <c r="AL104" s="1">
        <v>3221</v>
      </c>
      <c r="AM104" s="1">
        <v>3443</v>
      </c>
      <c r="AN104" t="s">
        <v>8838</v>
      </c>
      <c r="AO104" t="s">
        <v>8838</v>
      </c>
      <c r="AP104" t="s">
        <v>8838</v>
      </c>
      <c r="AQ104">
        <v>703</v>
      </c>
      <c r="AR104">
        <v>594</v>
      </c>
      <c r="AS104" s="1">
        <v>1135</v>
      </c>
      <c r="AT104" s="1">
        <v>1494</v>
      </c>
      <c r="AU104" s="1">
        <v>1212</v>
      </c>
      <c r="AV104" t="s">
        <v>8838</v>
      </c>
      <c r="AW104" t="s">
        <v>8838</v>
      </c>
      <c r="AX104" t="s">
        <v>8838</v>
      </c>
      <c r="AY104">
        <v>863</v>
      </c>
      <c r="AZ104">
        <v>908</v>
      </c>
      <c r="BA104" s="1">
        <v>1249</v>
      </c>
      <c r="BB104" s="1">
        <v>1726</v>
      </c>
      <c r="BC104" s="1">
        <v>2231</v>
      </c>
      <c r="BD104" t="s">
        <v>8838</v>
      </c>
      <c r="BE104" t="s">
        <v>8838</v>
      </c>
      <c r="BF104" t="s">
        <v>8838</v>
      </c>
      <c r="BG104">
        <v>863</v>
      </c>
      <c r="BH104">
        <v>908</v>
      </c>
      <c r="BI104" s="1">
        <v>1249</v>
      </c>
      <c r="BJ104" s="1">
        <v>1726</v>
      </c>
      <c r="BK104" s="1">
        <v>2212</v>
      </c>
      <c r="BL104" t="s">
        <v>8838</v>
      </c>
      <c r="BM104" t="s">
        <v>8838</v>
      </c>
      <c r="BN104" t="s">
        <v>8838</v>
      </c>
      <c r="BO104">
        <v>49</v>
      </c>
      <c r="BP104">
        <v>49</v>
      </c>
      <c r="BQ104">
        <v>79</v>
      </c>
      <c r="BR104">
        <v>118</v>
      </c>
      <c r="BS104">
        <v>590</v>
      </c>
      <c r="BT104" t="s">
        <v>8838</v>
      </c>
      <c r="BU104" t="s">
        <v>8838</v>
      </c>
      <c r="BV104" t="s">
        <v>8838</v>
      </c>
      <c r="BW104">
        <v>5.96</v>
      </c>
      <c r="BX104">
        <v>3.22</v>
      </c>
      <c r="BY104">
        <v>4.01</v>
      </c>
      <c r="BZ104">
        <v>-0.03</v>
      </c>
      <c r="CA104">
        <v>-2.95</v>
      </c>
      <c r="CB104" t="s">
        <v>8838</v>
      </c>
      <c r="CC104" t="s">
        <v>8838</v>
      </c>
      <c r="CD104" t="s">
        <v>8838</v>
      </c>
      <c r="CE104">
        <v>11.31</v>
      </c>
      <c r="CF104">
        <v>5.57</v>
      </c>
      <c r="CG104">
        <v>7.23</v>
      </c>
      <c r="CH104">
        <v>-0.05</v>
      </c>
      <c r="CI104">
        <v>-4.8499999999999996</v>
      </c>
      <c r="CJ104" t="s">
        <v>8838</v>
      </c>
      <c r="CK104" t="s">
        <v>8838</v>
      </c>
      <c r="CL104" t="s">
        <v>8838</v>
      </c>
      <c r="CM104">
        <v>322</v>
      </c>
      <c r="CN104">
        <v>168</v>
      </c>
      <c r="CO104">
        <v>256</v>
      </c>
      <c r="CP104">
        <v>-1</v>
      </c>
      <c r="CQ104">
        <v>-87</v>
      </c>
      <c r="CR104" t="s">
        <v>8838</v>
      </c>
      <c r="CS104" t="s">
        <v>8838</v>
      </c>
      <c r="CT104" t="s">
        <v>8838</v>
      </c>
      <c r="CU104">
        <v>6.56</v>
      </c>
      <c r="CV104">
        <v>9.74</v>
      </c>
      <c r="CW104">
        <v>9.18</v>
      </c>
      <c r="CX104" t="s">
        <v>2</v>
      </c>
      <c r="CY104" t="s">
        <v>2</v>
      </c>
      <c r="CZ104" t="s">
        <v>8838</v>
      </c>
      <c r="DA104" t="s">
        <v>8838</v>
      </c>
      <c r="DB104" t="s">
        <v>8838</v>
      </c>
      <c r="DC104">
        <v>0.72</v>
      </c>
      <c r="DD104">
        <v>0.53</v>
      </c>
      <c r="DE104">
        <v>0.89</v>
      </c>
      <c r="DF104">
        <v>0.87</v>
      </c>
      <c r="DG104">
        <v>1.41</v>
      </c>
      <c r="DH104" t="s">
        <v>8838</v>
      </c>
      <c r="DI104" t="s">
        <v>8838</v>
      </c>
      <c r="DJ104" t="s">
        <v>8838</v>
      </c>
      <c r="DK104" s="5" t="e">
        <f>(CL104*3+CK104*2+CJ104)/6</f>
        <v>#VALUE!</v>
      </c>
      <c r="DL104">
        <f>BG104+(BG104*(CF104-8.25)/8.25)</f>
        <v>582.65575757575766</v>
      </c>
      <c r="DM104">
        <f>BH104+(BH104*(CG104-8.25)/8.25)</f>
        <v>795.73818181818183</v>
      </c>
      <c r="DN104">
        <f>BI104+(BI104*(CH104-8.25)/8.25)</f>
        <v>-7.5696969696971337</v>
      </c>
      <c r="DO104">
        <f>BJ104+(BJ104*(CI104-8.25)/8.25)</f>
        <v>-1014.6787878787877</v>
      </c>
      <c r="DP104" t="e">
        <f>BK104+(BK104*(CJ104-8.25)/8.25)</f>
        <v>#VALUE!</v>
      </c>
      <c r="DQ104" t="e">
        <f>BL104+(BL104*(CK104-8.25)/8.25)</f>
        <v>#VALUE!</v>
      </c>
      <c r="DR104" t="e">
        <f>BM104+(BM104*(CL104-8.25)/8.25)</f>
        <v>#VALUE!</v>
      </c>
      <c r="DS104" s="7">
        <f>DL104*10^8/$H104</f>
        <v>465.16576545027266</v>
      </c>
      <c r="DT104" s="7">
        <f>DM104*10^8/$H104</f>
        <v>635.28104825315381</v>
      </c>
      <c r="DU104" s="7">
        <f>DN104*10^8/$H104</f>
        <v>-6.043300592765446</v>
      </c>
      <c r="DV104" s="7">
        <f>DO104*10^8/$H104</f>
        <v>-810.07323606241357</v>
      </c>
      <c r="DW104" s="7" t="e">
        <f>DP104*10^8/$H104</f>
        <v>#VALUE!</v>
      </c>
      <c r="DX104" s="7" t="e">
        <f>DQ104*10^8/$H104</f>
        <v>#VALUE!</v>
      </c>
      <c r="DY104" s="7" t="e">
        <f>DR104*10^8/$H104</f>
        <v>#VALUE!</v>
      </c>
      <c r="DZ104" s="7">
        <f>DS104*10^8/$H104</f>
        <v>371.36711777675032</v>
      </c>
      <c r="EA104" s="7" t="e">
        <f>DY104*0.8</f>
        <v>#VALUE!</v>
      </c>
      <c r="EB104" s="9" t="e">
        <f>F104-#REF!</f>
        <v>#REF!</v>
      </c>
      <c r="EC104" s="3" t="e">
        <f>EB104/#REF!*100</f>
        <v>#REF!</v>
      </c>
      <c r="ED104" s="3" t="e">
        <f>DX104-F104</f>
        <v>#VALUE!</v>
      </c>
      <c r="EE104" s="11" t="e">
        <f>ED104/F104</f>
        <v>#VALUE!</v>
      </c>
      <c r="EF104" s="3" t="e">
        <f>F104-#REF!</f>
        <v>#REF!</v>
      </c>
    </row>
    <row r="105" spans="1:136" x14ac:dyDescent="0.3">
      <c r="A105">
        <v>360</v>
      </c>
      <c r="B105" s="17" t="s">
        <v>9199</v>
      </c>
      <c r="C105" s="16" t="str">
        <f>"https://finance.naver.com/item/frgn.nhn?code="&amp;B105</f>
        <v>https://finance.naver.com/item/frgn.nhn?code=036460</v>
      </c>
      <c r="D105" t="s">
        <v>344</v>
      </c>
      <c r="E105" t="s">
        <v>4213</v>
      </c>
      <c r="F105" s="18">
        <f>VALUE(LEFT(E105,FIND("/",E105)-1))</f>
        <v>36600</v>
      </c>
      <c r="G105" s="6" t="s">
        <v>4214</v>
      </c>
      <c r="H105" s="6">
        <f>VALUE(LEFT(G105,FIND("/",G105)-1)) + VALUE(MID(G105,FIND("/",G105)+1,LEN(G105)))</f>
        <v>92313000</v>
      </c>
      <c r="I105" s="1">
        <v>6486050</v>
      </c>
      <c r="J105" s="1">
        <f>F105*H105/(10^8)</f>
        <v>33786.557999999997</v>
      </c>
      <c r="K105" s="1">
        <v>211081</v>
      </c>
      <c r="L105" s="1">
        <v>221722</v>
      </c>
      <c r="M105" s="1">
        <v>261850</v>
      </c>
      <c r="N105" s="1">
        <v>249826</v>
      </c>
      <c r="O105" s="1">
        <v>208337</v>
      </c>
      <c r="P105" s="1">
        <v>235754</v>
      </c>
      <c r="Q105" s="1">
        <v>246566</v>
      </c>
      <c r="R105" s="1">
        <v>246397</v>
      </c>
      <c r="S105" s="1">
        <v>9982</v>
      </c>
      <c r="T105" s="1">
        <v>10352</v>
      </c>
      <c r="U105" s="1">
        <v>12769</v>
      </c>
      <c r="V105" s="1">
        <v>13345</v>
      </c>
      <c r="W105" s="1">
        <v>8989</v>
      </c>
      <c r="X105" s="1">
        <v>11638</v>
      </c>
      <c r="Y105" s="1">
        <v>12531</v>
      </c>
      <c r="Z105" s="1">
        <v>13111</v>
      </c>
      <c r="AA105" s="1">
        <v>-6125</v>
      </c>
      <c r="AB105" s="1">
        <v>-11917</v>
      </c>
      <c r="AC105" s="1">
        <v>5267</v>
      </c>
      <c r="AD105">
        <v>583</v>
      </c>
      <c r="AE105" s="1">
        <v>-1607</v>
      </c>
      <c r="AF105" s="1">
        <v>4467</v>
      </c>
      <c r="AG105" s="1">
        <v>4941</v>
      </c>
      <c r="AH105" s="1">
        <v>5388</v>
      </c>
      <c r="AI105" s="1">
        <v>400420</v>
      </c>
      <c r="AJ105" s="1">
        <v>371394</v>
      </c>
      <c r="AK105" s="1">
        <v>396897</v>
      </c>
      <c r="AL105" s="1">
        <v>393119</v>
      </c>
      <c r="AM105" s="1">
        <v>359098</v>
      </c>
      <c r="AN105" s="1">
        <v>378882</v>
      </c>
      <c r="AO105" s="1">
        <v>383733</v>
      </c>
      <c r="AP105" s="1">
        <v>386185</v>
      </c>
      <c r="AQ105" s="1">
        <v>305690</v>
      </c>
      <c r="AR105" s="1">
        <v>289990</v>
      </c>
      <c r="AS105" s="1">
        <v>311917</v>
      </c>
      <c r="AT105" s="1">
        <v>311653</v>
      </c>
      <c r="AU105" s="1">
        <v>281746</v>
      </c>
      <c r="AV105" s="1">
        <v>296932</v>
      </c>
      <c r="AW105" s="1">
        <v>298035</v>
      </c>
      <c r="AX105" s="1">
        <v>296369</v>
      </c>
      <c r="AY105" s="1">
        <v>94730</v>
      </c>
      <c r="AZ105" s="1">
        <v>81404</v>
      </c>
      <c r="BA105" s="1">
        <v>84980</v>
      </c>
      <c r="BB105" s="1">
        <v>81465</v>
      </c>
      <c r="BC105" s="1">
        <v>77352</v>
      </c>
      <c r="BD105" s="1">
        <v>81949</v>
      </c>
      <c r="BE105" s="1">
        <v>85698</v>
      </c>
      <c r="BF105" s="1">
        <v>89816</v>
      </c>
      <c r="BG105" s="1">
        <v>93603</v>
      </c>
      <c r="BH105" s="1">
        <v>78133</v>
      </c>
      <c r="BI105" s="1">
        <v>81928</v>
      </c>
      <c r="BJ105" s="1">
        <v>78533</v>
      </c>
      <c r="BK105" s="1">
        <v>74810</v>
      </c>
      <c r="BL105" s="1">
        <v>79455</v>
      </c>
      <c r="BM105" s="1">
        <v>83368</v>
      </c>
      <c r="BN105" s="1">
        <v>87618</v>
      </c>
      <c r="BO105" s="1">
        <v>4616</v>
      </c>
      <c r="BP105" s="1">
        <v>4616</v>
      </c>
      <c r="BQ105" s="1">
        <v>4616</v>
      </c>
      <c r="BR105" s="1">
        <v>4616</v>
      </c>
      <c r="BS105" s="1">
        <v>4616</v>
      </c>
      <c r="BT105" s="1">
        <v>4618</v>
      </c>
      <c r="BU105" s="1">
        <v>4618</v>
      </c>
      <c r="BV105" s="1">
        <v>4618</v>
      </c>
      <c r="BW105">
        <v>-1.49</v>
      </c>
      <c r="BX105">
        <v>-3.09</v>
      </c>
      <c r="BY105">
        <v>1.37</v>
      </c>
      <c r="BZ105">
        <v>0.15</v>
      </c>
      <c r="CA105">
        <v>-0.43</v>
      </c>
      <c r="CB105">
        <v>1.21</v>
      </c>
      <c r="CC105">
        <v>1.3</v>
      </c>
      <c r="CD105">
        <v>1.4</v>
      </c>
      <c r="CE105">
        <v>-6.31</v>
      </c>
      <c r="CF105">
        <v>-14.03</v>
      </c>
      <c r="CG105">
        <v>6.36</v>
      </c>
      <c r="CH105">
        <v>0.48</v>
      </c>
      <c r="CI105">
        <v>-2.2400000000000002</v>
      </c>
      <c r="CJ105">
        <v>5.71</v>
      </c>
      <c r="CK105">
        <v>5.97</v>
      </c>
      <c r="CL105">
        <v>6.21</v>
      </c>
      <c r="CM105" s="1">
        <v>-6641</v>
      </c>
      <c r="CN105" s="1">
        <v>-13055</v>
      </c>
      <c r="CO105" s="1">
        <v>5518</v>
      </c>
      <c r="CP105">
        <v>420</v>
      </c>
      <c r="CQ105" s="1">
        <v>-1864</v>
      </c>
      <c r="CR105" s="1">
        <v>4769</v>
      </c>
      <c r="CS105" s="1">
        <v>5266</v>
      </c>
      <c r="CT105" s="1">
        <v>5750</v>
      </c>
      <c r="CU105" t="s">
        <v>2</v>
      </c>
      <c r="CV105" t="s">
        <v>2</v>
      </c>
      <c r="CW105">
        <v>8.74</v>
      </c>
      <c r="CX105">
        <v>90.14</v>
      </c>
      <c r="CY105" t="s">
        <v>2</v>
      </c>
      <c r="CZ105">
        <v>7.67</v>
      </c>
      <c r="DA105">
        <v>6.95</v>
      </c>
      <c r="DB105">
        <v>6.36</v>
      </c>
      <c r="DC105">
        <v>0.47</v>
      </c>
      <c r="DD105">
        <v>0.5</v>
      </c>
      <c r="DE105">
        <v>0.54</v>
      </c>
      <c r="DF105">
        <v>0.44</v>
      </c>
      <c r="DG105">
        <v>0.37</v>
      </c>
      <c r="DH105">
        <v>0.42</v>
      </c>
      <c r="DI105">
        <v>0.4</v>
      </c>
      <c r="DJ105">
        <v>0.38</v>
      </c>
      <c r="DK105" s="5">
        <f>(CL105*3+CK105*2+CJ105)/6</f>
        <v>6.0466666666666669</v>
      </c>
      <c r="DL105">
        <f>BG105+(BG105*(CF105-8.25)/8.25)</f>
        <v>-159181.8290909091</v>
      </c>
      <c r="DM105">
        <f>BH105+(BH105*(CG105-8.25)/8.25)</f>
        <v>60233.440000000002</v>
      </c>
      <c r="DN105">
        <f>BI105+(BI105*(CH105-8.25)/8.25)</f>
        <v>4766.7200000000012</v>
      </c>
      <c r="DO105">
        <f>BJ105+(BJ105*(CI105-8.25)/8.25)</f>
        <v>-21322.899393939399</v>
      </c>
      <c r="DP105">
        <f>BK105+(BK105*(CJ105-8.25)/8.25)</f>
        <v>51777.587878787876</v>
      </c>
      <c r="DQ105">
        <f>BL105+(BL105*(CK105-8.25)/8.25)</f>
        <v>57496.527272727268</v>
      </c>
      <c r="DR105">
        <f>BM105+(BM105*(CL105-8.25)/8.25)</f>
        <v>62753.367272727271</v>
      </c>
      <c r="DS105" s="7">
        <f>DL105*10^8/$H105</f>
        <v>-172437.06638383446</v>
      </c>
      <c r="DT105" s="7">
        <f>DM105*10^8/$H105</f>
        <v>65249.141507696644</v>
      </c>
      <c r="DU105" s="7">
        <f>DN105*10^8/$H105</f>
        <v>5163.649756805652</v>
      </c>
      <c r="DV105" s="7">
        <f>DO105*10^8/$H105</f>
        <v>-23098.479514195617</v>
      </c>
      <c r="DW105" s="7">
        <f>DP105*10^8/$H105</f>
        <v>56089.161741886703</v>
      </c>
      <c r="DX105" s="7">
        <f>DQ105*10^8/$H105</f>
        <v>62284.323196870719</v>
      </c>
      <c r="DY105" s="7">
        <f>DR105*10^8/$H105</f>
        <v>67978.905758373439</v>
      </c>
      <c r="DZ105" s="7">
        <f>DS105*10^8/$H105</f>
        <v>-186796.08114115504</v>
      </c>
      <c r="EA105" s="7">
        <f>DY105*0.8</f>
        <v>54383.124606698751</v>
      </c>
      <c r="EB105" s="9" t="e">
        <f>F105-#REF!</f>
        <v>#REF!</v>
      </c>
      <c r="EC105" s="3" t="e">
        <f>EB105/#REF!*100</f>
        <v>#REF!</v>
      </c>
      <c r="ED105" s="3">
        <f>DX105-F105</f>
        <v>25684.323196870719</v>
      </c>
      <c r="EE105" s="11">
        <f>ED105/F105</f>
        <v>0.70175746439537479</v>
      </c>
      <c r="EF105" s="3" t="e">
        <f>F105-#REF!</f>
        <v>#REF!</v>
      </c>
    </row>
    <row r="106" spans="1:136" x14ac:dyDescent="0.3">
      <c r="A106">
        <v>119</v>
      </c>
      <c r="B106" s="17" t="s">
        <v>8958</v>
      </c>
      <c r="C106" s="16" t="str">
        <f>"https://finance.naver.com/item/frgn.nhn?code="&amp;B106</f>
        <v>https://finance.naver.com/item/frgn.nhn?code=112610</v>
      </c>
      <c r="D106" t="s">
        <v>113</v>
      </c>
      <c r="E106" t="s">
        <v>3736</v>
      </c>
      <c r="F106" s="18">
        <f>VALUE(LEFT(E106,FIND("/",E106)-1))</f>
        <v>79400</v>
      </c>
      <c r="G106" s="6" t="s">
        <v>3737</v>
      </c>
      <c r="H106" s="6">
        <f>VALUE(LEFT(G106,FIND("/",G106)-1)) + VALUE(MID(G106,FIND("/",G106)+1,LEN(G106)))</f>
        <v>42171403</v>
      </c>
      <c r="I106" s="1">
        <v>69452</v>
      </c>
      <c r="J106" s="1">
        <f>F106*H106/(10^8)</f>
        <v>33484.093981999999</v>
      </c>
      <c r="K106" s="1">
        <v>3112</v>
      </c>
      <c r="L106" s="1">
        <v>3122</v>
      </c>
      <c r="M106" s="1">
        <v>5022</v>
      </c>
      <c r="N106" s="1">
        <v>7994</v>
      </c>
      <c r="O106" s="1">
        <v>9691</v>
      </c>
      <c r="P106" s="1">
        <v>12526</v>
      </c>
      <c r="Q106" s="1">
        <v>17458</v>
      </c>
      <c r="R106" s="1">
        <v>20741</v>
      </c>
      <c r="S106">
        <v>-237</v>
      </c>
      <c r="T106">
        <v>354</v>
      </c>
      <c r="U106">
        <v>327</v>
      </c>
      <c r="V106">
        <v>601</v>
      </c>
      <c r="W106">
        <v>976</v>
      </c>
      <c r="X106" s="1">
        <v>1321</v>
      </c>
      <c r="Y106" s="1">
        <v>1825</v>
      </c>
      <c r="Z106" s="1">
        <v>2246</v>
      </c>
      <c r="AA106">
        <v>-172</v>
      </c>
      <c r="AB106">
        <v>390</v>
      </c>
      <c r="AC106">
        <v>71</v>
      </c>
      <c r="AD106">
        <v>347</v>
      </c>
      <c r="AE106">
        <v>336</v>
      </c>
      <c r="AF106" s="1">
        <v>1014</v>
      </c>
      <c r="AG106" s="1">
        <v>1388</v>
      </c>
      <c r="AH106" s="1">
        <v>1729</v>
      </c>
      <c r="AI106" s="1">
        <v>3857</v>
      </c>
      <c r="AJ106" s="1">
        <v>3879</v>
      </c>
      <c r="AK106" s="1">
        <v>6064</v>
      </c>
      <c r="AL106" s="1">
        <v>7356</v>
      </c>
      <c r="AM106" s="1">
        <v>8807</v>
      </c>
      <c r="AN106" s="1">
        <v>13829</v>
      </c>
      <c r="AO106" s="1">
        <v>15493</v>
      </c>
      <c r="AP106" s="1">
        <v>16497</v>
      </c>
      <c r="AQ106">
        <v>871</v>
      </c>
      <c r="AR106">
        <v>861</v>
      </c>
      <c r="AS106" s="1">
        <v>2879</v>
      </c>
      <c r="AT106" s="1">
        <v>3658</v>
      </c>
      <c r="AU106" s="1">
        <v>4371</v>
      </c>
      <c r="AV106" s="1">
        <v>4684</v>
      </c>
      <c r="AW106" s="1">
        <v>5164</v>
      </c>
      <c r="AX106" s="1">
        <v>4827</v>
      </c>
      <c r="AY106" s="1">
        <v>2986</v>
      </c>
      <c r="AZ106" s="1">
        <v>3019</v>
      </c>
      <c r="BA106" s="1">
        <v>3185</v>
      </c>
      <c r="BB106" s="1">
        <v>3698</v>
      </c>
      <c r="BC106" s="1">
        <v>4435</v>
      </c>
      <c r="BD106" s="1">
        <v>9145</v>
      </c>
      <c r="BE106" s="1">
        <v>10329</v>
      </c>
      <c r="BF106" s="1">
        <v>11670</v>
      </c>
      <c r="BG106" s="1">
        <v>2984</v>
      </c>
      <c r="BH106" s="1">
        <v>3017</v>
      </c>
      <c r="BI106" s="1">
        <v>3021</v>
      </c>
      <c r="BJ106" s="1">
        <v>3410</v>
      </c>
      <c r="BK106" s="1">
        <v>4131</v>
      </c>
      <c r="BL106" s="1">
        <v>8644</v>
      </c>
      <c r="BM106" s="1">
        <v>9759</v>
      </c>
      <c r="BN106" s="1">
        <v>11219</v>
      </c>
      <c r="BO106">
        <v>86</v>
      </c>
      <c r="BP106">
        <v>86</v>
      </c>
      <c r="BQ106">
        <v>86</v>
      </c>
      <c r="BR106">
        <v>86</v>
      </c>
      <c r="BS106">
        <v>86</v>
      </c>
      <c r="BT106">
        <v>159</v>
      </c>
      <c r="BU106">
        <v>159</v>
      </c>
      <c r="BV106">
        <v>149</v>
      </c>
      <c r="BW106">
        <v>-4.43</v>
      </c>
      <c r="BX106">
        <v>10.07</v>
      </c>
      <c r="BY106">
        <v>1.42</v>
      </c>
      <c r="BZ106">
        <v>5.17</v>
      </c>
      <c r="CA106">
        <v>4.16</v>
      </c>
      <c r="CB106">
        <v>8.9600000000000009</v>
      </c>
      <c r="CC106">
        <v>9.4700000000000006</v>
      </c>
      <c r="CD106">
        <v>10.81</v>
      </c>
      <c r="CE106">
        <v>-5.54</v>
      </c>
      <c r="CF106">
        <v>12.98</v>
      </c>
      <c r="CG106">
        <v>1.96</v>
      </c>
      <c r="CH106">
        <v>9.92</v>
      </c>
      <c r="CI106">
        <v>8.19</v>
      </c>
      <c r="CJ106">
        <v>15.31</v>
      </c>
      <c r="CK106">
        <v>14.58</v>
      </c>
      <c r="CL106">
        <v>15.94</v>
      </c>
      <c r="CM106">
        <v>-475</v>
      </c>
      <c r="CN106" s="1">
        <v>1071</v>
      </c>
      <c r="CO106">
        <v>163</v>
      </c>
      <c r="CP106">
        <v>877</v>
      </c>
      <c r="CQ106">
        <v>849</v>
      </c>
      <c r="CR106" s="1">
        <v>2351</v>
      </c>
      <c r="CS106" s="1">
        <v>3181</v>
      </c>
      <c r="CT106" s="1">
        <v>3964</v>
      </c>
      <c r="CU106" t="s">
        <v>2</v>
      </c>
      <c r="CV106">
        <v>11.61</v>
      </c>
      <c r="CW106">
        <v>80.400000000000006</v>
      </c>
      <c r="CX106">
        <v>20.55</v>
      </c>
      <c r="CY106">
        <v>104.34</v>
      </c>
      <c r="CZ106">
        <v>33.78</v>
      </c>
      <c r="DA106">
        <v>24.96</v>
      </c>
      <c r="DB106">
        <v>20.03</v>
      </c>
      <c r="DC106">
        <v>0.91</v>
      </c>
      <c r="DD106">
        <v>1.33</v>
      </c>
      <c r="DE106">
        <v>1.37</v>
      </c>
      <c r="DF106">
        <v>1.7</v>
      </c>
      <c r="DG106">
        <v>7.8</v>
      </c>
      <c r="DH106">
        <v>3.87</v>
      </c>
      <c r="DI106">
        <v>3.43</v>
      </c>
      <c r="DJ106">
        <v>2.98</v>
      </c>
      <c r="DK106" s="5">
        <f>(CL106*3+CK106*2+CJ106)/6</f>
        <v>15.381666666666668</v>
      </c>
      <c r="DL106">
        <f>BG106+(BG106*(CF106-8.25)/8.25)</f>
        <v>4694.8266666666668</v>
      </c>
      <c r="DM106">
        <f>BH106+(BH106*(CG106-8.25)/8.25)</f>
        <v>716.76606060606036</v>
      </c>
      <c r="DN106">
        <f>BI106+(BI106*(CH106-8.25)/8.25)</f>
        <v>3632.5236363636363</v>
      </c>
      <c r="DO106">
        <f>BJ106+(BJ106*(CI106-8.25)/8.25)</f>
        <v>3385.2</v>
      </c>
      <c r="DP106">
        <f>BK106+(BK106*(CJ106-8.25)/8.25)</f>
        <v>7666.1345454545453</v>
      </c>
      <c r="DQ106">
        <f>BL106+(BL106*(CK106-8.25)/8.25)</f>
        <v>15276.305454545454</v>
      </c>
      <c r="DR106">
        <f>BM106+(BM106*(CL106-8.25)/8.25)</f>
        <v>18855.570909090908</v>
      </c>
      <c r="DS106" s="7">
        <f>DL106*10^8/$H106</f>
        <v>11132.725811058899</v>
      </c>
      <c r="DT106" s="7">
        <f>DM106*10^8/$H106</f>
        <v>1699.6495483113529</v>
      </c>
      <c r="DU106" s="7">
        <f>DN106*10^8/$H106</f>
        <v>8613.7130328901712</v>
      </c>
      <c r="DV106" s="7">
        <f>DO106*10^8/$H106</f>
        <v>8027.240639824101</v>
      </c>
      <c r="DW106" s="7">
        <f>DP106*10^8/$H106</f>
        <v>18178.514348821987</v>
      </c>
      <c r="DX106" s="7">
        <f>DQ106*10^8/$H106</f>
        <v>36224.323517397454</v>
      </c>
      <c r="DY106" s="7">
        <f>DR106*10^8/$H106</f>
        <v>44711.746747175828</v>
      </c>
      <c r="DZ106" s="7">
        <f>DS106*10^8/$H106</f>
        <v>26398.756074249886</v>
      </c>
      <c r="EA106" s="7">
        <f>DY106*0.8</f>
        <v>35769.397397740664</v>
      </c>
      <c r="EB106" s="9" t="e">
        <f>F106-#REF!</f>
        <v>#REF!</v>
      </c>
      <c r="EC106" s="3" t="e">
        <f>EB106/#REF!*100</f>
        <v>#REF!</v>
      </c>
      <c r="ED106" s="3">
        <f>DX106-F106</f>
        <v>-43175.676482602546</v>
      </c>
      <c r="EE106" s="11">
        <f>ED106/F106</f>
        <v>-0.54377426300506981</v>
      </c>
      <c r="EF106" s="3" t="e">
        <f>F106-#REF!</f>
        <v>#REF!</v>
      </c>
    </row>
    <row r="107" spans="1:136" x14ac:dyDescent="0.3">
      <c r="A107">
        <v>168</v>
      </c>
      <c r="B107" s="17" t="s">
        <v>9007</v>
      </c>
      <c r="C107" s="16" t="str">
        <f>"https://finance.naver.com/item/frgn.nhn?code="&amp;B107</f>
        <v>https://finance.naver.com/item/frgn.nhn?code=138040</v>
      </c>
      <c r="D107" t="s">
        <v>161</v>
      </c>
      <c r="E107" t="s">
        <v>3834</v>
      </c>
      <c r="F107" s="18">
        <f>VALUE(LEFT(E107,FIND("/",E107)-1))</f>
        <v>24650</v>
      </c>
      <c r="G107" s="6" t="s">
        <v>3835</v>
      </c>
      <c r="H107" s="6">
        <f>VALUE(LEFT(G107,FIND("/",G107)-1)) + VALUE(MID(G107,FIND("/",G107)+1,LEN(G107)))</f>
        <v>134011294</v>
      </c>
      <c r="I107" s="1">
        <v>2385670</v>
      </c>
      <c r="J107" s="1">
        <f>F107*H107/(10^8)</f>
        <v>33033.783970999997</v>
      </c>
      <c r="K107" s="1">
        <v>11137</v>
      </c>
      <c r="L107" s="1">
        <v>12356</v>
      </c>
      <c r="M107" s="1">
        <v>15632</v>
      </c>
      <c r="N107" s="1">
        <v>18316</v>
      </c>
      <c r="O107" s="1">
        <v>18245</v>
      </c>
      <c r="P107" t="s">
        <v>8838</v>
      </c>
      <c r="Q107" t="s">
        <v>8838</v>
      </c>
      <c r="R107" t="s">
        <v>8838</v>
      </c>
      <c r="S107" s="1">
        <v>6884</v>
      </c>
      <c r="T107" s="1">
        <v>10037</v>
      </c>
      <c r="U107" s="1">
        <v>8024</v>
      </c>
      <c r="V107" s="1">
        <v>9623</v>
      </c>
      <c r="W107" s="1">
        <v>13721</v>
      </c>
      <c r="X107" t="s">
        <v>8838</v>
      </c>
      <c r="Y107" t="s">
        <v>8838</v>
      </c>
      <c r="Z107" t="s">
        <v>8838</v>
      </c>
      <c r="AA107" s="1">
        <v>5220</v>
      </c>
      <c r="AB107" s="1">
        <v>7557</v>
      </c>
      <c r="AC107" s="1">
        <v>6401</v>
      </c>
      <c r="AD107" s="1">
        <v>7871</v>
      </c>
      <c r="AE107" s="1">
        <v>9253</v>
      </c>
      <c r="AF107" t="s">
        <v>8838</v>
      </c>
      <c r="AG107" t="s">
        <v>8838</v>
      </c>
      <c r="AH107" t="s">
        <v>8838</v>
      </c>
      <c r="AI107" s="1">
        <v>375437</v>
      </c>
      <c r="AJ107" s="1">
        <v>420528</v>
      </c>
      <c r="AK107" s="1">
        <v>522052</v>
      </c>
      <c r="AL107" s="1">
        <v>617641</v>
      </c>
      <c r="AM107" s="1">
        <v>695644</v>
      </c>
      <c r="AN107" t="s">
        <v>8838</v>
      </c>
      <c r="AO107" t="s">
        <v>8838</v>
      </c>
      <c r="AP107" t="s">
        <v>8838</v>
      </c>
      <c r="AQ107" s="1">
        <v>335571</v>
      </c>
      <c r="AR107" s="1">
        <v>372209</v>
      </c>
      <c r="AS107" s="1">
        <v>467506</v>
      </c>
      <c r="AT107" s="1">
        <v>558022</v>
      </c>
      <c r="AU107" s="1">
        <v>626871</v>
      </c>
      <c r="AV107" t="s">
        <v>8838</v>
      </c>
      <c r="AW107" t="s">
        <v>8838</v>
      </c>
      <c r="AX107" t="s">
        <v>8838</v>
      </c>
      <c r="AY107" s="1">
        <v>39866</v>
      </c>
      <c r="AZ107" s="1">
        <v>48319</v>
      </c>
      <c r="BA107" s="1">
        <v>54546</v>
      </c>
      <c r="BB107" s="1">
        <v>59619</v>
      </c>
      <c r="BC107" s="1">
        <v>68773</v>
      </c>
      <c r="BD107" t="s">
        <v>8838</v>
      </c>
      <c r="BE107" t="s">
        <v>8838</v>
      </c>
      <c r="BF107" t="s">
        <v>8838</v>
      </c>
      <c r="BG107" s="1">
        <v>17587</v>
      </c>
      <c r="BH107" s="1">
        <v>20576</v>
      </c>
      <c r="BI107" s="1">
        <v>24734</v>
      </c>
      <c r="BJ107" s="1">
        <v>27485</v>
      </c>
      <c r="BK107" s="1">
        <v>33492</v>
      </c>
      <c r="BL107" t="s">
        <v>8838</v>
      </c>
      <c r="BM107" t="s">
        <v>8838</v>
      </c>
      <c r="BN107" t="s">
        <v>8838</v>
      </c>
      <c r="BO107">
        <v>714</v>
      </c>
      <c r="BP107">
        <v>714</v>
      </c>
      <c r="BQ107">
        <v>714</v>
      </c>
      <c r="BR107">
        <v>714</v>
      </c>
      <c r="BS107">
        <v>714</v>
      </c>
      <c r="BT107" t="s">
        <v>8838</v>
      </c>
      <c r="BU107" t="s">
        <v>8838</v>
      </c>
      <c r="BV107" t="s">
        <v>8838</v>
      </c>
      <c r="BW107">
        <v>1.5</v>
      </c>
      <c r="BX107">
        <v>1.9</v>
      </c>
      <c r="BY107">
        <v>1.36</v>
      </c>
      <c r="BZ107">
        <v>1.38</v>
      </c>
      <c r="CA107">
        <v>1.41</v>
      </c>
      <c r="CB107" t="s">
        <v>8838</v>
      </c>
      <c r="CC107" t="s">
        <v>8838</v>
      </c>
      <c r="CD107" t="s">
        <v>8838</v>
      </c>
      <c r="CE107">
        <v>15.25</v>
      </c>
      <c r="CF107">
        <v>19.399999999999999</v>
      </c>
      <c r="CG107">
        <v>13.87</v>
      </c>
      <c r="CH107">
        <v>15.26</v>
      </c>
      <c r="CI107">
        <v>16.059999999999999</v>
      </c>
      <c r="CJ107" t="s">
        <v>8838</v>
      </c>
      <c r="CK107" t="s">
        <v>8838</v>
      </c>
      <c r="CL107" t="s">
        <v>8838</v>
      </c>
      <c r="CM107" s="1">
        <v>1769</v>
      </c>
      <c r="CN107" s="1">
        <v>2590</v>
      </c>
      <c r="CO107" s="1">
        <v>2230</v>
      </c>
      <c r="CP107" s="1">
        <v>2841</v>
      </c>
      <c r="CQ107" s="1">
        <v>3587</v>
      </c>
      <c r="CR107" t="s">
        <v>8838</v>
      </c>
      <c r="CS107" t="s">
        <v>8838</v>
      </c>
      <c r="CT107" t="s">
        <v>8838</v>
      </c>
      <c r="CU107">
        <v>6.28</v>
      </c>
      <c r="CV107">
        <v>5.81</v>
      </c>
      <c r="CW107">
        <v>5.18</v>
      </c>
      <c r="CX107">
        <v>4.1500000000000004</v>
      </c>
      <c r="CY107">
        <v>2.74</v>
      </c>
      <c r="CZ107" t="s">
        <v>8838</v>
      </c>
      <c r="DA107" t="s">
        <v>8838</v>
      </c>
      <c r="DB107" t="s">
        <v>8838</v>
      </c>
      <c r="DC107">
        <v>0.89</v>
      </c>
      <c r="DD107">
        <v>1.02</v>
      </c>
      <c r="DE107">
        <v>0.65</v>
      </c>
      <c r="DF107">
        <v>0.59</v>
      </c>
      <c r="DG107">
        <v>0.39</v>
      </c>
      <c r="DH107" t="s">
        <v>8838</v>
      </c>
      <c r="DI107" t="s">
        <v>8838</v>
      </c>
      <c r="DJ107" t="s">
        <v>8838</v>
      </c>
      <c r="DK107" s="5" t="e">
        <f>(CL107*3+CK107*2+CJ107)/6</f>
        <v>#VALUE!</v>
      </c>
      <c r="DL107">
        <f>BG107+(BG107*(CF107-8.25)/8.25)</f>
        <v>41356.09696969697</v>
      </c>
      <c r="DM107">
        <f>BH107+(BH107*(CG107-8.25)/8.25)</f>
        <v>34592.620606060605</v>
      </c>
      <c r="DN107">
        <f>BI107+(BI107*(CH107-8.25)/8.25)</f>
        <v>45750.404848484846</v>
      </c>
      <c r="DO107">
        <f>BJ107+(BJ107*(CI107-8.25)/8.25)</f>
        <v>53504.133333333331</v>
      </c>
      <c r="DP107" t="e">
        <f>BK107+(BK107*(CJ107-8.25)/8.25)</f>
        <v>#VALUE!</v>
      </c>
      <c r="DQ107" t="e">
        <f>BL107+(BL107*(CK107-8.25)/8.25)</f>
        <v>#VALUE!</v>
      </c>
      <c r="DR107" t="e">
        <f>BM107+(BM107*(CL107-8.25)/8.25)</f>
        <v>#VALUE!</v>
      </c>
      <c r="DS107" s="7">
        <f>DL107*10^8/$H107</f>
        <v>30860.157927955661</v>
      </c>
      <c r="DT107" s="7">
        <f>DM107*10^8/$H107</f>
        <v>25813.212881938598</v>
      </c>
      <c r="DU107" s="7">
        <f>DN107*10^8/$H107</f>
        <v>34139.215795114134</v>
      </c>
      <c r="DV107" s="7">
        <f>DO107*10^8/$H107</f>
        <v>39925.092681616319</v>
      </c>
      <c r="DW107" s="7" t="e">
        <f>DP107*10^8/$H107</f>
        <v>#VALUE!</v>
      </c>
      <c r="DX107" s="7" t="e">
        <f>DQ107*10^8/$H107</f>
        <v>#VALUE!</v>
      </c>
      <c r="DY107" s="7" t="e">
        <f>DR107*10^8/$H107</f>
        <v>#VALUE!</v>
      </c>
      <c r="DZ107" s="7">
        <f>DS107*10^8/$H107</f>
        <v>23028.027718287431</v>
      </c>
      <c r="EA107" s="7" t="e">
        <f>DY107*0.8</f>
        <v>#VALUE!</v>
      </c>
      <c r="EB107" s="9" t="e">
        <f>F107-#REF!</f>
        <v>#REF!</v>
      </c>
      <c r="EC107" s="3" t="e">
        <f>EB107/#REF!*100</f>
        <v>#REF!</v>
      </c>
      <c r="ED107" s="3" t="e">
        <f>DX107-F107</f>
        <v>#VALUE!</v>
      </c>
      <c r="EE107" s="11" t="e">
        <f>ED107/F107</f>
        <v>#VALUE!</v>
      </c>
      <c r="EF107" s="3" t="e">
        <f>F107-#REF!</f>
        <v>#REF!</v>
      </c>
    </row>
    <row r="108" spans="1:136" x14ac:dyDescent="0.3">
      <c r="A108">
        <v>351</v>
      </c>
      <c r="B108" s="17" t="s">
        <v>9190</v>
      </c>
      <c r="C108" s="16" t="str">
        <f>"https://finance.naver.com/item/frgn.nhn?code="&amp;B108</f>
        <v>https://finance.naver.com/item/frgn.nhn?code=042660</v>
      </c>
      <c r="D108" t="s">
        <v>335</v>
      </c>
      <c r="E108" t="s">
        <v>4197</v>
      </c>
      <c r="F108" s="18">
        <f>VALUE(LEFT(E108,FIND("/",E108)-1))</f>
        <v>30500</v>
      </c>
      <c r="G108" s="6" t="s">
        <v>4198</v>
      </c>
      <c r="H108" s="6">
        <f>VALUE(LEFT(G108,FIND("/",G108)-1)) + VALUE(MID(G108,FIND("/",G108)+1,LEN(G108)))</f>
        <v>107290669</v>
      </c>
      <c r="I108" s="1">
        <v>285364</v>
      </c>
      <c r="J108" s="1">
        <f>F108*H108/(10^8)</f>
        <v>32723.654044999999</v>
      </c>
      <c r="K108" s="1">
        <v>128192</v>
      </c>
      <c r="L108" s="1">
        <v>111018</v>
      </c>
      <c r="M108" s="1">
        <v>96444</v>
      </c>
      <c r="N108" s="1">
        <v>83587</v>
      </c>
      <c r="O108" s="1">
        <v>70302</v>
      </c>
      <c r="P108" s="1">
        <v>52053</v>
      </c>
      <c r="Q108" s="1">
        <v>63815</v>
      </c>
      <c r="R108" s="1">
        <v>74117</v>
      </c>
      <c r="S108" s="1">
        <v>-15308</v>
      </c>
      <c r="T108" s="1">
        <v>7330</v>
      </c>
      <c r="U108" s="1">
        <v>10248</v>
      </c>
      <c r="V108" s="1">
        <v>2928</v>
      </c>
      <c r="W108" s="1">
        <v>1534</v>
      </c>
      <c r="X108" s="1">
        <v>-2807</v>
      </c>
      <c r="Y108">
        <v>219</v>
      </c>
      <c r="Z108" s="1">
        <v>2130</v>
      </c>
      <c r="AA108" s="1">
        <v>-27895</v>
      </c>
      <c r="AB108" s="1">
        <v>6458</v>
      </c>
      <c r="AC108" s="1">
        <v>3201</v>
      </c>
      <c r="AD108">
        <v>-465</v>
      </c>
      <c r="AE108">
        <v>866</v>
      </c>
      <c r="AF108" s="1">
        <v>-3568</v>
      </c>
      <c r="AG108">
        <v>-707</v>
      </c>
      <c r="AH108">
        <v>961</v>
      </c>
      <c r="AI108" s="1">
        <v>150648</v>
      </c>
      <c r="AJ108" s="1">
        <v>114468</v>
      </c>
      <c r="AK108" s="1">
        <v>119185</v>
      </c>
      <c r="AL108" s="1">
        <v>112761</v>
      </c>
      <c r="AM108" s="1">
        <v>103208</v>
      </c>
      <c r="AN108" s="1">
        <v>94942</v>
      </c>
      <c r="AO108" s="1">
        <v>99166</v>
      </c>
      <c r="AP108" s="1">
        <v>104993</v>
      </c>
      <c r="AQ108" s="1">
        <v>144055</v>
      </c>
      <c r="AR108" s="1">
        <v>84561</v>
      </c>
      <c r="AS108" s="1">
        <v>80783</v>
      </c>
      <c r="AT108" s="1">
        <v>75212</v>
      </c>
      <c r="AU108" s="1">
        <v>64518</v>
      </c>
      <c r="AV108" s="1">
        <v>59664</v>
      </c>
      <c r="AW108" s="1">
        <v>64624</v>
      </c>
      <c r="AX108" s="1">
        <v>69493</v>
      </c>
      <c r="AY108" s="1">
        <v>6594</v>
      </c>
      <c r="AZ108" s="1">
        <v>29907</v>
      </c>
      <c r="BA108" s="1">
        <v>38402</v>
      </c>
      <c r="BB108" s="1">
        <v>37549</v>
      </c>
      <c r="BC108" s="1">
        <v>38690</v>
      </c>
      <c r="BD108" s="1">
        <v>35278</v>
      </c>
      <c r="BE108" s="1">
        <v>34542</v>
      </c>
      <c r="BF108" s="1">
        <v>35500</v>
      </c>
      <c r="BG108" s="1">
        <v>10269</v>
      </c>
      <c r="BH108" s="1">
        <v>33934</v>
      </c>
      <c r="BI108" s="1">
        <v>38402</v>
      </c>
      <c r="BJ108" s="1">
        <v>37549</v>
      </c>
      <c r="BK108" s="1">
        <v>38690</v>
      </c>
      <c r="BL108" s="1">
        <v>35278</v>
      </c>
      <c r="BM108" s="1">
        <v>34542</v>
      </c>
      <c r="BN108" s="1">
        <v>35500</v>
      </c>
      <c r="BO108" s="1">
        <v>3329</v>
      </c>
      <c r="BP108" s="1">
        <v>5383</v>
      </c>
      <c r="BQ108" s="1">
        <v>5410</v>
      </c>
      <c r="BR108" s="1">
        <v>5410</v>
      </c>
      <c r="BS108" s="1">
        <v>5415</v>
      </c>
      <c r="BT108" s="1">
        <v>5412</v>
      </c>
      <c r="BU108" s="1">
        <v>5412</v>
      </c>
      <c r="BV108" s="1">
        <v>5412</v>
      </c>
      <c r="BW108">
        <v>-16.440000000000001</v>
      </c>
      <c r="BX108">
        <v>4.87</v>
      </c>
      <c r="BY108">
        <v>2.74</v>
      </c>
      <c r="BZ108">
        <v>-0.4</v>
      </c>
      <c r="CA108">
        <v>0.8</v>
      </c>
      <c r="CB108">
        <v>-3.6</v>
      </c>
      <c r="CC108">
        <v>-0.73</v>
      </c>
      <c r="CD108">
        <v>0.94</v>
      </c>
      <c r="CE108">
        <v>-279.57</v>
      </c>
      <c r="CF108">
        <v>28.12</v>
      </c>
      <c r="CG108">
        <v>9.5299999999999994</v>
      </c>
      <c r="CH108">
        <v>-1.22</v>
      </c>
      <c r="CI108">
        <v>2.27</v>
      </c>
      <c r="CJ108">
        <v>-9.65</v>
      </c>
      <c r="CK108">
        <v>-2.0299999999999998</v>
      </c>
      <c r="CL108">
        <v>2.74</v>
      </c>
      <c r="CM108" s="1">
        <v>-126806</v>
      </c>
      <c r="CN108" s="1">
        <v>7457</v>
      </c>
      <c r="CO108" s="1">
        <v>3219</v>
      </c>
      <c r="CP108">
        <v>-434</v>
      </c>
      <c r="CQ108">
        <v>807</v>
      </c>
      <c r="CR108" s="1">
        <v>-3325</v>
      </c>
      <c r="CS108">
        <v>-659</v>
      </c>
      <c r="CT108">
        <v>896</v>
      </c>
      <c r="CU108" t="s">
        <v>2</v>
      </c>
      <c r="CV108">
        <v>1.86</v>
      </c>
      <c r="CW108">
        <v>10.61</v>
      </c>
      <c r="CX108" t="s">
        <v>2</v>
      </c>
      <c r="CY108">
        <v>33.94</v>
      </c>
      <c r="CZ108" t="s">
        <v>2</v>
      </c>
      <c r="DA108" t="s">
        <v>2</v>
      </c>
      <c r="DB108">
        <v>34.06</v>
      </c>
      <c r="DC108">
        <v>1.43</v>
      </c>
      <c r="DD108">
        <v>0.44</v>
      </c>
      <c r="DE108">
        <v>0.95</v>
      </c>
      <c r="DF108">
        <v>0.79</v>
      </c>
      <c r="DG108">
        <v>0.76</v>
      </c>
      <c r="DH108">
        <v>0.93</v>
      </c>
      <c r="DI108">
        <v>0.95</v>
      </c>
      <c r="DJ108">
        <v>0.92</v>
      </c>
      <c r="DK108" s="5">
        <f>(CL108*3+CK108*2+CJ108)/6</f>
        <v>-0.91499999999999992</v>
      </c>
      <c r="DL108">
        <f>BG108+(BG108*(CF108-8.25)/8.25)</f>
        <v>35001.730909090911</v>
      </c>
      <c r="DM108">
        <f>BH108+(BH108*(CG108-8.25)/8.25)</f>
        <v>39198.911515151514</v>
      </c>
      <c r="DN108">
        <f>BI108+(BI108*(CH108-8.25)/8.25)</f>
        <v>-5678.8412121212095</v>
      </c>
      <c r="DO108">
        <f>BJ108+(BJ108*(CI108-8.25)/8.25)</f>
        <v>10331.664242424242</v>
      </c>
      <c r="DP108">
        <f>BK108+(BK108*(CJ108-8.25)/8.25)</f>
        <v>-45255.57575757576</v>
      </c>
      <c r="DQ108">
        <f>BL108+(BL108*(CK108-8.25)/8.25)</f>
        <v>-8680.5260606060547</v>
      </c>
      <c r="DR108">
        <f>BM108+(BM108*(CL108-8.25)/8.25)</f>
        <v>11472.130909090913</v>
      </c>
      <c r="DS108" s="7">
        <f>DL108*10^8/$H108</f>
        <v>32623.275849916561</v>
      </c>
      <c r="DT108" s="7">
        <f>DM108*10^8/$H108</f>
        <v>36535.247548089683</v>
      </c>
      <c r="DU108" s="7">
        <f>DN108*10^8/$H108</f>
        <v>-5292.9497644582771</v>
      </c>
      <c r="DV108" s="7">
        <f>DO108*10^8/$H108</f>
        <v>9629.6018458270973</v>
      </c>
      <c r="DW108" s="7">
        <f>DP108*10^8/$H108</f>
        <v>-42180.346324036589</v>
      </c>
      <c r="DX108" s="7">
        <f>DQ108*10^8/$H108</f>
        <v>-8090.662628458449</v>
      </c>
      <c r="DY108" s="7">
        <f>DR108*10^8/$H108</f>
        <v>10692.570953295961</v>
      </c>
      <c r="DZ108" s="7">
        <f>DS108*10^8/$H108</f>
        <v>30406.442754044681</v>
      </c>
      <c r="EA108" s="7">
        <f>DY108*0.8</f>
        <v>8554.0567626367683</v>
      </c>
      <c r="EB108" s="9" t="e">
        <f>F108-#REF!</f>
        <v>#REF!</v>
      </c>
      <c r="EC108" s="3" t="e">
        <f>EB108/#REF!*100</f>
        <v>#REF!</v>
      </c>
      <c r="ED108" s="3">
        <f>DX108-F108</f>
        <v>-38590.662628458449</v>
      </c>
      <c r="EE108" s="11">
        <f>ED108/F108</f>
        <v>-1.265267627162572</v>
      </c>
      <c r="EF108" s="3" t="e">
        <f>F108-#REF!</f>
        <v>#REF!</v>
      </c>
    </row>
    <row r="109" spans="1:136" hidden="1" x14ac:dyDescent="0.3">
      <c r="A109">
        <v>107</v>
      </c>
      <c r="B109" s="17" t="s">
        <v>8946</v>
      </c>
      <c r="C109" s="16" t="str">
        <f>"https://finance.naver.com/item/frgn.nhn?code="&amp;B109</f>
        <v>https://finance.naver.com/item/frgn.nhn?code=002690</v>
      </c>
      <c r="D109" t="s">
        <v>101</v>
      </c>
      <c r="E109" t="s">
        <v>3711</v>
      </c>
      <c r="F109" s="18">
        <f>VALUE(LEFT(E109,FIND("/",E109)-1))</f>
        <v>4035</v>
      </c>
      <c r="G109" s="6" t="s">
        <v>3712</v>
      </c>
      <c r="H109" s="6">
        <f>VALUE(LEFT(G109,FIND("/",G109)-1)) + VALUE(MID(G109,FIND("/",G109)+1,LEN(G109)))</f>
        <v>15000000</v>
      </c>
      <c r="I109">
        <v>0</v>
      </c>
      <c r="J109" s="1">
        <f>F109*H109/(10^8)</f>
        <v>605.25</v>
      </c>
      <c r="K109">
        <v>947</v>
      </c>
      <c r="L109" s="1">
        <v>1076</v>
      </c>
      <c r="M109" s="1">
        <v>1240</v>
      </c>
      <c r="N109" s="1">
        <v>1274</v>
      </c>
      <c r="O109" s="1">
        <v>1229</v>
      </c>
      <c r="P109" t="s">
        <v>8838</v>
      </c>
      <c r="Q109" t="s">
        <v>8838</v>
      </c>
      <c r="R109" t="s">
        <v>8838</v>
      </c>
      <c r="S109">
        <v>56</v>
      </c>
      <c r="T109">
        <v>11</v>
      </c>
      <c r="U109">
        <v>-3</v>
      </c>
      <c r="V109">
        <v>10</v>
      </c>
      <c r="W109">
        <v>-1</v>
      </c>
      <c r="X109" t="s">
        <v>8838</v>
      </c>
      <c r="Y109" t="s">
        <v>8838</v>
      </c>
      <c r="Z109" t="s">
        <v>8838</v>
      </c>
      <c r="AA109">
        <v>48</v>
      </c>
      <c r="AB109">
        <v>14</v>
      </c>
      <c r="AC109">
        <v>1</v>
      </c>
      <c r="AD109">
        <v>11</v>
      </c>
      <c r="AE109">
        <v>3</v>
      </c>
      <c r="AF109" t="s">
        <v>8838</v>
      </c>
      <c r="AG109" t="s">
        <v>8838</v>
      </c>
      <c r="AH109" t="s">
        <v>8838</v>
      </c>
      <c r="AI109" s="1">
        <v>1468</v>
      </c>
      <c r="AJ109" s="1">
        <v>1502</v>
      </c>
      <c r="AK109" s="1">
        <v>1502</v>
      </c>
      <c r="AL109" s="1">
        <v>1470</v>
      </c>
      <c r="AM109" s="1">
        <v>1486</v>
      </c>
      <c r="AN109" t="s">
        <v>8838</v>
      </c>
      <c r="AO109" t="s">
        <v>8838</v>
      </c>
      <c r="AP109" t="s">
        <v>8838</v>
      </c>
      <c r="AQ109">
        <v>158</v>
      </c>
      <c r="AR109">
        <v>189</v>
      </c>
      <c r="AS109">
        <v>193</v>
      </c>
      <c r="AT109">
        <v>165</v>
      </c>
      <c r="AU109">
        <v>188</v>
      </c>
      <c r="AV109" t="s">
        <v>8838</v>
      </c>
      <c r="AW109" t="s">
        <v>8838</v>
      </c>
      <c r="AX109" t="s">
        <v>8838</v>
      </c>
      <c r="AY109" s="1">
        <v>1310</v>
      </c>
      <c r="AZ109" s="1">
        <v>1313</v>
      </c>
      <c r="BA109" s="1">
        <v>1309</v>
      </c>
      <c r="BB109" s="1">
        <v>1305</v>
      </c>
      <c r="BC109" s="1">
        <v>1298</v>
      </c>
      <c r="BD109" t="s">
        <v>8838</v>
      </c>
      <c r="BE109" t="s">
        <v>8838</v>
      </c>
      <c r="BF109" t="s">
        <v>8838</v>
      </c>
      <c r="BG109" s="1">
        <v>1310</v>
      </c>
      <c r="BH109" s="1">
        <v>1313</v>
      </c>
      <c r="BI109" s="1">
        <v>1309</v>
      </c>
      <c r="BJ109" s="1">
        <v>1305</v>
      </c>
      <c r="BK109" s="1">
        <v>1298</v>
      </c>
      <c r="BL109" t="s">
        <v>8838</v>
      </c>
      <c r="BM109" t="s">
        <v>8838</v>
      </c>
      <c r="BN109" t="s">
        <v>8838</v>
      </c>
      <c r="BO109">
        <v>75</v>
      </c>
      <c r="BP109">
        <v>75</v>
      </c>
      <c r="BQ109">
        <v>75</v>
      </c>
      <c r="BR109">
        <v>75</v>
      </c>
      <c r="BS109">
        <v>75</v>
      </c>
      <c r="BT109" t="s">
        <v>8838</v>
      </c>
      <c r="BU109" t="s">
        <v>8838</v>
      </c>
      <c r="BV109" t="s">
        <v>8838</v>
      </c>
      <c r="BW109">
        <v>3.26</v>
      </c>
      <c r="BX109">
        <v>0.92</v>
      </c>
      <c r="BY109">
        <v>0.09</v>
      </c>
      <c r="BZ109">
        <v>0.75</v>
      </c>
      <c r="CA109">
        <v>0.21</v>
      </c>
      <c r="CB109" t="s">
        <v>8838</v>
      </c>
      <c r="CC109" t="s">
        <v>8838</v>
      </c>
      <c r="CD109" t="s">
        <v>8838</v>
      </c>
      <c r="CE109">
        <v>3.66</v>
      </c>
      <c r="CF109">
        <v>1.05</v>
      </c>
      <c r="CG109">
        <v>0.1</v>
      </c>
      <c r="CH109">
        <v>0.85</v>
      </c>
      <c r="CI109">
        <v>0.23</v>
      </c>
      <c r="CJ109" t="s">
        <v>8838</v>
      </c>
      <c r="CK109" t="s">
        <v>8838</v>
      </c>
      <c r="CL109" t="s">
        <v>8838</v>
      </c>
      <c r="CM109">
        <v>317</v>
      </c>
      <c r="CN109">
        <v>91</v>
      </c>
      <c r="CO109">
        <v>9</v>
      </c>
      <c r="CP109">
        <v>74</v>
      </c>
      <c r="CQ109">
        <v>20</v>
      </c>
      <c r="CR109" t="s">
        <v>8838</v>
      </c>
      <c r="CS109" t="s">
        <v>8838</v>
      </c>
      <c r="CT109" t="s">
        <v>8838</v>
      </c>
      <c r="CU109">
        <v>11.89</v>
      </c>
      <c r="CV109">
        <v>35.72</v>
      </c>
      <c r="CW109">
        <v>353.9</v>
      </c>
      <c r="CX109">
        <v>33.369999999999997</v>
      </c>
      <c r="CY109">
        <v>120.5</v>
      </c>
      <c r="CZ109" t="s">
        <v>8838</v>
      </c>
      <c r="DA109" t="s">
        <v>8838</v>
      </c>
      <c r="DB109" t="s">
        <v>8838</v>
      </c>
      <c r="DC109">
        <v>0.43</v>
      </c>
      <c r="DD109">
        <v>0.37</v>
      </c>
      <c r="DE109">
        <v>0.37</v>
      </c>
      <c r="DF109">
        <v>0.28999999999999998</v>
      </c>
      <c r="DG109">
        <v>0.28000000000000003</v>
      </c>
      <c r="DH109" t="s">
        <v>8838</v>
      </c>
      <c r="DI109" t="s">
        <v>8838</v>
      </c>
      <c r="DJ109" t="s">
        <v>8838</v>
      </c>
      <c r="DK109" s="5" t="e">
        <f>(CL109*3+CK109*2+CJ109)/6</f>
        <v>#VALUE!</v>
      </c>
      <c r="DL109">
        <f>BG109+(BG109*(CF109-8.25)/8.25)</f>
        <v>166.72727272727275</v>
      </c>
      <c r="DM109">
        <f>BH109+(BH109*(CG109-8.25)/8.25)</f>
        <v>15.915151515151365</v>
      </c>
      <c r="DN109">
        <f>BI109+(BI109*(CH109-8.25)/8.25)</f>
        <v>134.86666666666656</v>
      </c>
      <c r="DO109">
        <f>BJ109+(BJ109*(CI109-8.25)/8.25)</f>
        <v>36.381818181818289</v>
      </c>
      <c r="DP109" t="e">
        <f>BK109+(BK109*(CJ109-8.25)/8.25)</f>
        <v>#VALUE!</v>
      </c>
      <c r="DQ109" t="e">
        <f>BL109+(BL109*(CK109-8.25)/8.25)</f>
        <v>#VALUE!</v>
      </c>
      <c r="DR109" t="e">
        <f>BM109+(BM109*(CL109-8.25)/8.25)</f>
        <v>#VALUE!</v>
      </c>
      <c r="DS109" s="7">
        <f>DL109*10^8/$H109</f>
        <v>1111.5151515151515</v>
      </c>
      <c r="DT109" s="7">
        <f>DM109*10^8/$H109</f>
        <v>106.10101010100909</v>
      </c>
      <c r="DU109" s="7">
        <f>DN109*10^8/$H109</f>
        <v>899.1111111111104</v>
      </c>
      <c r="DV109" s="7">
        <f>DO109*10^8/$H109</f>
        <v>242.54545454545527</v>
      </c>
      <c r="DW109" s="7" t="e">
        <f>DP109*10^8/$H109</f>
        <v>#VALUE!</v>
      </c>
      <c r="DX109" s="7" t="e">
        <f>DQ109*10^8/$H109</f>
        <v>#VALUE!</v>
      </c>
      <c r="DY109" s="7" t="e">
        <f>DR109*10^8/$H109</f>
        <v>#VALUE!</v>
      </c>
      <c r="DZ109" s="7">
        <f>DS109*10^8/$H109</f>
        <v>7410.1010101010097</v>
      </c>
      <c r="EA109" s="7" t="e">
        <f>DY109*0.8</f>
        <v>#VALUE!</v>
      </c>
      <c r="EB109" s="9" t="e">
        <f>F109-#REF!</f>
        <v>#REF!</v>
      </c>
      <c r="EC109" s="3" t="e">
        <f>EB109/#REF!*100</f>
        <v>#REF!</v>
      </c>
      <c r="ED109" s="3" t="e">
        <f>DX109-F109</f>
        <v>#VALUE!</v>
      </c>
      <c r="EE109" s="11" t="e">
        <f>ED109/F109</f>
        <v>#VALUE!</v>
      </c>
      <c r="EF109" s="3" t="e">
        <f>F109-#REF!</f>
        <v>#REF!</v>
      </c>
    </row>
    <row r="110" spans="1:136" hidden="1" x14ac:dyDescent="0.3">
      <c r="A110">
        <v>108</v>
      </c>
      <c r="B110" s="17" t="s">
        <v>8947</v>
      </c>
      <c r="C110" s="16" t="str">
        <f>"https://finance.naver.com/item/frgn.nhn?code="&amp;B110</f>
        <v>https://finance.naver.com/item/frgn.nhn?code=095570</v>
      </c>
      <c r="D110" t="s">
        <v>102</v>
      </c>
      <c r="E110" t="s">
        <v>3713</v>
      </c>
      <c r="F110" s="18">
        <f>VALUE(LEFT(E110,FIND("/",E110)-1))</f>
        <v>6070</v>
      </c>
      <c r="G110" s="6" t="s">
        <v>3714</v>
      </c>
      <c r="H110" s="6">
        <f>VALUE(LEFT(G110,FIND("/",G110)-1)) + VALUE(MID(G110,FIND("/",G110)+1,LEN(G110)))</f>
        <v>46822295</v>
      </c>
      <c r="I110" s="1">
        <v>1026260</v>
      </c>
      <c r="J110" s="1">
        <f>F110*H110/(10^8)</f>
        <v>2842.1133064999999</v>
      </c>
      <c r="K110" s="1">
        <v>12539</v>
      </c>
      <c r="L110" s="1">
        <v>8439</v>
      </c>
      <c r="M110" s="1">
        <v>10455</v>
      </c>
      <c r="N110" s="1">
        <v>10003</v>
      </c>
      <c r="O110" s="1">
        <v>10171</v>
      </c>
      <c r="P110" t="s">
        <v>8838</v>
      </c>
      <c r="Q110" t="s">
        <v>8838</v>
      </c>
      <c r="R110" t="s">
        <v>8838</v>
      </c>
      <c r="S110">
        <v>619</v>
      </c>
      <c r="T110">
        <v>224</v>
      </c>
      <c r="U110">
        <v>-212</v>
      </c>
      <c r="V110">
        <v>156</v>
      </c>
      <c r="W110">
        <v>230</v>
      </c>
      <c r="X110" t="s">
        <v>8838</v>
      </c>
      <c r="Y110" t="s">
        <v>8838</v>
      </c>
      <c r="Z110" t="s">
        <v>8838</v>
      </c>
      <c r="AA110">
        <v>171</v>
      </c>
      <c r="AB110">
        <v>206</v>
      </c>
      <c r="AC110">
        <v>373</v>
      </c>
      <c r="AD110">
        <v>421</v>
      </c>
      <c r="AE110">
        <v>-33</v>
      </c>
      <c r="AF110" t="s">
        <v>8838</v>
      </c>
      <c r="AG110" t="s">
        <v>8838</v>
      </c>
      <c r="AH110" t="s">
        <v>8838</v>
      </c>
      <c r="AI110" s="1">
        <v>20813</v>
      </c>
      <c r="AJ110" s="1">
        <v>23542</v>
      </c>
      <c r="AK110" s="1">
        <v>25751</v>
      </c>
      <c r="AL110" s="1">
        <v>18033</v>
      </c>
      <c r="AM110" s="1">
        <v>15882</v>
      </c>
      <c r="AN110" t="s">
        <v>8838</v>
      </c>
      <c r="AO110" t="s">
        <v>8838</v>
      </c>
      <c r="AP110" t="s">
        <v>8838</v>
      </c>
      <c r="AQ110" s="1">
        <v>16538</v>
      </c>
      <c r="AR110" s="1">
        <v>19071</v>
      </c>
      <c r="AS110" s="1">
        <v>20833</v>
      </c>
      <c r="AT110" s="1">
        <v>14559</v>
      </c>
      <c r="AU110" s="1">
        <v>13002</v>
      </c>
      <c r="AV110" t="s">
        <v>8838</v>
      </c>
      <c r="AW110" t="s">
        <v>8838</v>
      </c>
      <c r="AX110" t="s">
        <v>8838</v>
      </c>
      <c r="AY110" s="1">
        <v>4275</v>
      </c>
      <c r="AZ110" s="1">
        <v>4472</v>
      </c>
      <c r="BA110" s="1">
        <v>4918</v>
      </c>
      <c r="BB110" s="1">
        <v>3473</v>
      </c>
      <c r="BC110" s="1">
        <v>2880</v>
      </c>
      <c r="BD110" t="s">
        <v>8838</v>
      </c>
      <c r="BE110" t="s">
        <v>8838</v>
      </c>
      <c r="BF110" t="s">
        <v>8838</v>
      </c>
      <c r="BG110" s="1">
        <v>2800</v>
      </c>
      <c r="BH110" s="1">
        <v>2888</v>
      </c>
      <c r="BI110" s="1">
        <v>2871</v>
      </c>
      <c r="BJ110" s="1">
        <v>3185</v>
      </c>
      <c r="BK110" s="1">
        <v>2851</v>
      </c>
      <c r="BL110" t="s">
        <v>8838</v>
      </c>
      <c r="BM110" t="s">
        <v>8838</v>
      </c>
      <c r="BN110" t="s">
        <v>8838</v>
      </c>
      <c r="BO110">
        <v>468</v>
      </c>
      <c r="BP110">
        <v>468</v>
      </c>
      <c r="BQ110">
        <v>468</v>
      </c>
      <c r="BR110">
        <v>468</v>
      </c>
      <c r="BS110">
        <v>468</v>
      </c>
      <c r="BT110" t="s">
        <v>8838</v>
      </c>
      <c r="BU110" t="s">
        <v>8838</v>
      </c>
      <c r="BV110" t="s">
        <v>8838</v>
      </c>
      <c r="BW110">
        <v>0.9</v>
      </c>
      <c r="BX110">
        <v>0.93</v>
      </c>
      <c r="BY110">
        <v>1.51</v>
      </c>
      <c r="BZ110">
        <v>1.92</v>
      </c>
      <c r="CA110">
        <v>-0.2</v>
      </c>
      <c r="CB110" t="s">
        <v>8838</v>
      </c>
      <c r="CC110" t="s">
        <v>8838</v>
      </c>
      <c r="CD110" t="s">
        <v>8838</v>
      </c>
      <c r="CE110">
        <v>4.9800000000000004</v>
      </c>
      <c r="CF110">
        <v>5.27</v>
      </c>
      <c r="CG110">
        <v>0.39</v>
      </c>
      <c r="CH110">
        <v>15.18</v>
      </c>
      <c r="CI110">
        <v>-1.3</v>
      </c>
      <c r="CJ110" t="s">
        <v>8838</v>
      </c>
      <c r="CK110" t="s">
        <v>8838</v>
      </c>
      <c r="CL110" t="s">
        <v>8838</v>
      </c>
      <c r="CM110">
        <v>288</v>
      </c>
      <c r="CN110">
        <v>320</v>
      </c>
      <c r="CO110">
        <v>24</v>
      </c>
      <c r="CP110">
        <v>982</v>
      </c>
      <c r="CQ110">
        <v>-84</v>
      </c>
      <c r="CR110" t="s">
        <v>8838</v>
      </c>
      <c r="CS110" t="s">
        <v>8838</v>
      </c>
      <c r="CT110" t="s">
        <v>8838</v>
      </c>
      <c r="CU110">
        <v>22.54</v>
      </c>
      <c r="CV110">
        <v>21.76</v>
      </c>
      <c r="CW110">
        <v>186.12</v>
      </c>
      <c r="CX110">
        <v>5.0599999999999996</v>
      </c>
      <c r="CY110" t="s">
        <v>2</v>
      </c>
      <c r="CZ110" t="s">
        <v>8838</v>
      </c>
      <c r="DA110" t="s">
        <v>8838</v>
      </c>
      <c r="DB110" t="s">
        <v>8838</v>
      </c>
      <c r="DC110">
        <v>1.0900000000000001</v>
      </c>
      <c r="DD110">
        <v>1.1299999999999999</v>
      </c>
      <c r="DE110">
        <v>0.73</v>
      </c>
      <c r="DF110">
        <v>0.73</v>
      </c>
      <c r="DG110">
        <v>0.74</v>
      </c>
      <c r="DH110" t="s">
        <v>8838</v>
      </c>
      <c r="DI110" t="s">
        <v>8838</v>
      </c>
      <c r="DJ110" t="s">
        <v>8838</v>
      </c>
      <c r="DK110" s="5" t="e">
        <f>(CL110*3+CK110*2+CJ110)/6</f>
        <v>#VALUE!</v>
      </c>
      <c r="DL110">
        <f>BG110+(BG110*(CF110-8.25)/8.25)</f>
        <v>1788.6060606060605</v>
      </c>
      <c r="DM110">
        <f>BH110+(BH110*(CG110-8.25)/8.25)</f>
        <v>136.52363636363634</v>
      </c>
      <c r="DN110">
        <f>BI110+(BI110*(CH110-8.25)/8.25)</f>
        <v>5282.6399999999994</v>
      </c>
      <c r="DO110">
        <f>BJ110+(BJ110*(CI110-8.25)/8.25)</f>
        <v>-501.87878787878844</v>
      </c>
      <c r="DP110" t="e">
        <f>BK110+(BK110*(CJ110-8.25)/8.25)</f>
        <v>#VALUE!</v>
      </c>
      <c r="DQ110" t="e">
        <f>BL110+(BL110*(CK110-8.25)/8.25)</f>
        <v>#VALUE!</v>
      </c>
      <c r="DR110" t="e">
        <f>BM110+(BM110*(CL110-8.25)/8.25)</f>
        <v>#VALUE!</v>
      </c>
      <c r="DS110" s="7">
        <f>DL110*10^8/$H110</f>
        <v>3819.988021958472</v>
      </c>
      <c r="DT110" s="7">
        <f>DM110*10^8/$H110</f>
        <v>291.57826707049782</v>
      </c>
      <c r="DU110" s="7">
        <f>DN110*10^8/$H110</f>
        <v>11282.317536976774</v>
      </c>
      <c r="DV110" s="7">
        <f>DO110*10^8/$H110</f>
        <v>-1071.8799406966029</v>
      </c>
      <c r="DW110" s="7" t="e">
        <f>DP110*10^8/$H110</f>
        <v>#VALUE!</v>
      </c>
      <c r="DX110" s="7" t="e">
        <f>DQ110*10^8/$H110</f>
        <v>#VALUE!</v>
      </c>
      <c r="DY110" s="7" t="e">
        <f>DR110*10^8/$H110</f>
        <v>#VALUE!</v>
      </c>
      <c r="DZ110" s="7">
        <f>DS110*10^8/$H110</f>
        <v>8158.4809586084411</v>
      </c>
      <c r="EA110" s="7" t="e">
        <f>DY110*0.8</f>
        <v>#VALUE!</v>
      </c>
      <c r="EB110" s="9" t="e">
        <f>F110-#REF!</f>
        <v>#REF!</v>
      </c>
      <c r="EC110" s="3" t="e">
        <f>EB110/#REF!*100</f>
        <v>#REF!</v>
      </c>
      <c r="ED110" s="3" t="e">
        <f>DX110-F110</f>
        <v>#VALUE!</v>
      </c>
      <c r="EE110" s="11" t="e">
        <f>ED110/F110</f>
        <v>#VALUE!</v>
      </c>
      <c r="EF110" s="3" t="e">
        <f>F110-#REF!</f>
        <v>#REF!</v>
      </c>
    </row>
    <row r="111" spans="1:136" x14ac:dyDescent="0.3">
      <c r="A111">
        <v>31</v>
      </c>
      <c r="B111" s="17" t="s">
        <v>8870</v>
      </c>
      <c r="C111" s="16" t="str">
        <f>"https://finance.naver.com/item/frgn.nhn?code="&amp;B111</f>
        <v>https://finance.naver.com/item/frgn.nhn?code=272210</v>
      </c>
      <c r="D111" t="s">
        <v>25</v>
      </c>
      <c r="E111" t="s">
        <v>3559</v>
      </c>
      <c r="F111" s="18">
        <f>VALUE(LEFT(E111,FIND("/",E111)-1))</f>
        <v>17000</v>
      </c>
      <c r="G111" s="6" t="s">
        <v>3560</v>
      </c>
      <c r="H111" s="6">
        <f>VALUE(LEFT(G111,FIND("/",G111)-1)) + VALUE(MID(G111,FIND("/",G111)+1,LEN(G111)))</f>
        <v>188919389</v>
      </c>
      <c r="I111" s="1">
        <v>11282194</v>
      </c>
      <c r="J111" s="1">
        <f>F111*H111/(10^8)</f>
        <v>32116.296129999999</v>
      </c>
      <c r="K111" s="1">
        <v>8605</v>
      </c>
      <c r="L111" s="1">
        <v>8586</v>
      </c>
      <c r="M111" s="1">
        <v>11289</v>
      </c>
      <c r="N111" s="1">
        <v>15460</v>
      </c>
      <c r="O111" s="1">
        <v>16429</v>
      </c>
      <c r="P111" s="1">
        <v>19789</v>
      </c>
      <c r="Q111" s="1">
        <v>21746</v>
      </c>
      <c r="R111" s="1">
        <v>23734</v>
      </c>
      <c r="S111">
        <v>249</v>
      </c>
      <c r="T111">
        <v>309</v>
      </c>
      <c r="U111">
        <v>448</v>
      </c>
      <c r="V111">
        <v>858</v>
      </c>
      <c r="W111">
        <v>929</v>
      </c>
      <c r="X111" s="1">
        <v>1075</v>
      </c>
      <c r="Y111" s="1">
        <v>1085</v>
      </c>
      <c r="Z111" s="1">
        <v>1257</v>
      </c>
      <c r="AA111">
        <v>245</v>
      </c>
      <c r="AB111">
        <v>141</v>
      </c>
      <c r="AC111">
        <v>412</v>
      </c>
      <c r="AD111">
        <v>729</v>
      </c>
      <c r="AE111">
        <v>936</v>
      </c>
      <c r="AF111">
        <v>778</v>
      </c>
      <c r="AG111">
        <v>826</v>
      </c>
      <c r="AH111">
        <v>920</v>
      </c>
      <c r="AI111" s="1">
        <v>7966</v>
      </c>
      <c r="AJ111" s="1">
        <v>9010</v>
      </c>
      <c r="AK111" s="1">
        <v>19015</v>
      </c>
      <c r="AL111" s="1">
        <v>24092</v>
      </c>
      <c r="AM111" s="1">
        <v>26951</v>
      </c>
      <c r="AN111" s="1">
        <v>36215</v>
      </c>
      <c r="AO111" s="1">
        <v>37428</v>
      </c>
      <c r="AP111" s="1">
        <v>38554</v>
      </c>
      <c r="AQ111" s="1">
        <v>3943</v>
      </c>
      <c r="AR111" s="1">
        <v>5842</v>
      </c>
      <c r="AS111" s="1">
        <v>10806</v>
      </c>
      <c r="AT111" s="1">
        <v>14408</v>
      </c>
      <c r="AU111" s="1">
        <v>16624</v>
      </c>
      <c r="AV111" s="1">
        <v>17167</v>
      </c>
      <c r="AW111" s="1">
        <v>18096</v>
      </c>
      <c r="AX111" s="1">
        <v>19432</v>
      </c>
      <c r="AY111" s="1">
        <v>4024</v>
      </c>
      <c r="AZ111" s="1">
        <v>3168</v>
      </c>
      <c r="BA111" s="1">
        <v>8210</v>
      </c>
      <c r="BB111" s="1">
        <v>9684</v>
      </c>
      <c r="BC111" s="1">
        <v>10327</v>
      </c>
      <c r="BD111" s="1">
        <v>19048</v>
      </c>
      <c r="BE111" s="1">
        <v>19333</v>
      </c>
      <c r="BF111" s="1">
        <v>19121</v>
      </c>
      <c r="BG111" s="1">
        <v>4024</v>
      </c>
      <c r="BH111" s="1">
        <v>3168</v>
      </c>
      <c r="BI111" s="1">
        <v>8210</v>
      </c>
      <c r="BJ111" s="1">
        <v>9684</v>
      </c>
      <c r="BK111" s="1">
        <v>10327</v>
      </c>
      <c r="BL111" s="1">
        <v>18418</v>
      </c>
      <c r="BM111" s="1">
        <v>18751</v>
      </c>
      <c r="BN111" s="1">
        <v>19121</v>
      </c>
      <c r="BO111" s="1">
        <v>2700</v>
      </c>
      <c r="BP111" s="1">
        <v>2700</v>
      </c>
      <c r="BQ111" s="1">
        <v>5103</v>
      </c>
      <c r="BR111" s="1">
        <v>5512</v>
      </c>
      <c r="BS111" s="1">
        <v>5512</v>
      </c>
      <c r="BT111" s="1">
        <v>8793</v>
      </c>
      <c r="BU111" s="1">
        <v>8793</v>
      </c>
      <c r="BV111" s="1">
        <v>8661</v>
      </c>
      <c r="BW111">
        <v>3.23</v>
      </c>
      <c r="BX111">
        <v>1.66</v>
      </c>
      <c r="BY111">
        <v>2.94</v>
      </c>
      <c r="BZ111">
        <v>3.38</v>
      </c>
      <c r="CA111">
        <v>3.67</v>
      </c>
      <c r="CB111">
        <v>2.46</v>
      </c>
      <c r="CC111">
        <v>2.2400000000000002</v>
      </c>
      <c r="CD111">
        <v>2.42</v>
      </c>
      <c r="CE111">
        <v>6.18</v>
      </c>
      <c r="CF111">
        <v>3.91</v>
      </c>
      <c r="CG111">
        <v>7.25</v>
      </c>
      <c r="CH111">
        <v>8.15</v>
      </c>
      <c r="CI111">
        <v>9.35</v>
      </c>
      <c r="CJ111">
        <v>5.41</v>
      </c>
      <c r="CK111">
        <v>4.45</v>
      </c>
      <c r="CL111">
        <v>4.8600000000000003</v>
      </c>
      <c r="CM111">
        <v>453</v>
      </c>
      <c r="CN111">
        <v>261</v>
      </c>
      <c r="CO111">
        <v>556</v>
      </c>
      <c r="CP111">
        <v>706</v>
      </c>
      <c r="CQ111">
        <v>849</v>
      </c>
      <c r="CR111">
        <v>505</v>
      </c>
      <c r="CS111">
        <v>437</v>
      </c>
      <c r="CT111">
        <v>487</v>
      </c>
      <c r="CU111" t="s">
        <v>8838</v>
      </c>
      <c r="CV111" t="s">
        <v>8838</v>
      </c>
      <c r="CW111" t="s">
        <v>8838</v>
      </c>
      <c r="CX111">
        <v>13.11</v>
      </c>
      <c r="CY111">
        <v>18.22</v>
      </c>
      <c r="CZ111">
        <v>33.65</v>
      </c>
      <c r="DA111">
        <v>38.869999999999997</v>
      </c>
      <c r="DB111">
        <v>34.909999999999997</v>
      </c>
      <c r="DC111" t="s">
        <v>8838</v>
      </c>
      <c r="DD111" t="s">
        <v>8838</v>
      </c>
      <c r="DE111" t="s">
        <v>8838</v>
      </c>
      <c r="DF111">
        <v>1.05</v>
      </c>
      <c r="DG111">
        <v>1.65</v>
      </c>
      <c r="DH111">
        <v>1.74</v>
      </c>
      <c r="DI111">
        <v>1.71</v>
      </c>
      <c r="DJ111">
        <v>1.68</v>
      </c>
      <c r="DK111" s="5">
        <f>(CL111*3+CK111*2+CJ111)/6</f>
        <v>4.8150000000000004</v>
      </c>
      <c r="DL111">
        <f>BG111+(BG111*(CF111-8.25)/8.25)</f>
        <v>1907.1321212121211</v>
      </c>
      <c r="DM111">
        <f>BH111+(BH111*(CG111-8.25)/8.25)</f>
        <v>2784</v>
      </c>
      <c r="DN111">
        <f>BI111+(BI111*(CH111-8.25)/8.25)</f>
        <v>8110.484848484849</v>
      </c>
      <c r="DO111">
        <f>BJ111+(BJ111*(CI111-8.25)/8.25)</f>
        <v>10975.199999999999</v>
      </c>
      <c r="DP111">
        <f>BK111+(BK111*(CJ111-8.25)/8.25)</f>
        <v>6772.0084848484848</v>
      </c>
      <c r="DQ111">
        <f>BL111+(BL111*(CK111-8.25)/8.25)</f>
        <v>9934.5575757575771</v>
      </c>
      <c r="DR111">
        <f>BM111+(BM111*(CL111-8.25)/8.25)</f>
        <v>11046.043636363636</v>
      </c>
      <c r="DS111" s="7">
        <f>DL111*10^8/$H111</f>
        <v>1009.4951774442384</v>
      </c>
      <c r="DT111" s="7">
        <f>DM111*10^8/$H111</f>
        <v>1473.644401845911</v>
      </c>
      <c r="DU111" s="7">
        <f>DN111*10^8/$H111</f>
        <v>4293.0928854977656</v>
      </c>
      <c r="DV111" s="7">
        <f>DO111*10^8/$H111</f>
        <v>5809.4619393459925</v>
      </c>
      <c r="DW111" s="7">
        <f>DP111*10^8/$H111</f>
        <v>3584.6021526400791</v>
      </c>
      <c r="DX111" s="7">
        <f>DQ111*10^8/$H111</f>
        <v>5258.6225417855749</v>
      </c>
      <c r="DY111" s="7">
        <f>DR111*10^8/$H111</f>
        <v>5846.9613388192965</v>
      </c>
      <c r="DZ111" s="7">
        <f>DS111*10^8/$H111</f>
        <v>534.35234085170498</v>
      </c>
      <c r="EA111" s="7">
        <f>DY111*0.8</f>
        <v>4677.5690710554372</v>
      </c>
      <c r="EB111" s="9" t="e">
        <f>F111-#REF!</f>
        <v>#REF!</v>
      </c>
      <c r="EC111" s="3" t="e">
        <f>EB111/#REF!*100</f>
        <v>#REF!</v>
      </c>
      <c r="ED111" s="3">
        <f>DX111-F111</f>
        <v>-11741.377458214425</v>
      </c>
      <c r="EE111" s="11">
        <f>ED111/F111</f>
        <v>-0.69066926224790737</v>
      </c>
      <c r="EF111" s="3" t="e">
        <f>F111-#REF!</f>
        <v>#REF!</v>
      </c>
    </row>
    <row r="112" spans="1:136" hidden="1" x14ac:dyDescent="0.3">
      <c r="A112">
        <v>110</v>
      </c>
      <c r="B112" s="17" t="s">
        <v>8949</v>
      </c>
      <c r="C112" s="16" t="str">
        <f>"https://finance.naver.com/item/frgn.nhn?code="&amp;B112</f>
        <v>https://finance.naver.com/item/frgn.nhn?code=214420</v>
      </c>
      <c r="D112" t="s">
        <v>104</v>
      </c>
      <c r="E112" t="s">
        <v>3717</v>
      </c>
      <c r="F112" s="18">
        <f>VALUE(LEFT(E112,FIND("/",E112)-1))</f>
        <v>7940</v>
      </c>
      <c r="G112" s="6" t="s">
        <v>3718</v>
      </c>
      <c r="H112" s="6">
        <f>VALUE(LEFT(G112,FIND("/",G112)-1)) + VALUE(MID(G112,FIND("/",G112)+1,LEN(G112)))</f>
        <v>18383721</v>
      </c>
      <c r="I112" s="1">
        <v>109589</v>
      </c>
      <c r="J112" s="1">
        <f>F112*H112/(10^8)</f>
        <v>1459.6674473999999</v>
      </c>
      <c r="K112" s="1">
        <v>2331</v>
      </c>
      <c r="L112" s="1">
        <v>2057</v>
      </c>
      <c r="M112" s="1">
        <v>1810</v>
      </c>
      <c r="N112" s="1">
        <v>1720</v>
      </c>
      <c r="O112" s="1">
        <v>1135</v>
      </c>
      <c r="P112" t="s">
        <v>8838</v>
      </c>
      <c r="Q112" t="s">
        <v>8838</v>
      </c>
      <c r="R112" t="s">
        <v>8838</v>
      </c>
      <c r="S112">
        <v>176</v>
      </c>
      <c r="T112">
        <v>-19</v>
      </c>
      <c r="U112">
        <v>-50</v>
      </c>
      <c r="V112">
        <v>-3</v>
      </c>
      <c r="W112">
        <v>-255</v>
      </c>
      <c r="X112" t="s">
        <v>8838</v>
      </c>
      <c r="Y112" t="s">
        <v>8838</v>
      </c>
      <c r="Z112" t="s">
        <v>8838</v>
      </c>
      <c r="AA112">
        <v>129</v>
      </c>
      <c r="AB112">
        <v>-55</v>
      </c>
      <c r="AC112">
        <v>-78</v>
      </c>
      <c r="AD112">
        <v>-57</v>
      </c>
      <c r="AE112">
        <v>-396</v>
      </c>
      <c r="AF112" t="s">
        <v>8838</v>
      </c>
      <c r="AG112" t="s">
        <v>8838</v>
      </c>
      <c r="AH112" t="s">
        <v>8838</v>
      </c>
      <c r="AI112" s="1">
        <v>1819</v>
      </c>
      <c r="AJ112" s="1">
        <v>1997</v>
      </c>
      <c r="AK112" s="1">
        <v>2042</v>
      </c>
      <c r="AL112" s="1">
        <v>2409</v>
      </c>
      <c r="AM112" s="1">
        <v>1942</v>
      </c>
      <c r="AN112" t="s">
        <v>8838</v>
      </c>
      <c r="AO112" t="s">
        <v>8838</v>
      </c>
      <c r="AP112" t="s">
        <v>8838</v>
      </c>
      <c r="AQ112">
        <v>548</v>
      </c>
      <c r="AR112">
        <v>855</v>
      </c>
      <c r="AS112">
        <v>987</v>
      </c>
      <c r="AT112" s="1">
        <v>1423</v>
      </c>
      <c r="AU112" s="1">
        <v>1257</v>
      </c>
      <c r="AV112" t="s">
        <v>8838</v>
      </c>
      <c r="AW112" t="s">
        <v>8838</v>
      </c>
      <c r="AX112" t="s">
        <v>8838</v>
      </c>
      <c r="AY112" s="1">
        <v>1271</v>
      </c>
      <c r="AZ112" s="1">
        <v>1142</v>
      </c>
      <c r="BA112" s="1">
        <v>1055</v>
      </c>
      <c r="BB112">
        <v>986</v>
      </c>
      <c r="BC112">
        <v>685</v>
      </c>
      <c r="BD112" t="s">
        <v>8838</v>
      </c>
      <c r="BE112" t="s">
        <v>8838</v>
      </c>
      <c r="BF112" t="s">
        <v>8838</v>
      </c>
      <c r="BG112" s="1">
        <v>1271</v>
      </c>
      <c r="BH112" s="1">
        <v>1142</v>
      </c>
      <c r="BI112" s="1">
        <v>1052</v>
      </c>
      <c r="BJ112">
        <v>988</v>
      </c>
      <c r="BK112">
        <v>627</v>
      </c>
      <c r="BL112" t="s">
        <v>8838</v>
      </c>
      <c r="BM112" t="s">
        <v>8838</v>
      </c>
      <c r="BN112" t="s">
        <v>8838</v>
      </c>
      <c r="BO112">
        <v>35</v>
      </c>
      <c r="BP112">
        <v>35</v>
      </c>
      <c r="BQ112">
        <v>35</v>
      </c>
      <c r="BR112">
        <v>35</v>
      </c>
      <c r="BS112">
        <v>35</v>
      </c>
      <c r="BT112" t="s">
        <v>8838</v>
      </c>
      <c r="BU112" t="s">
        <v>8838</v>
      </c>
      <c r="BV112" t="s">
        <v>8838</v>
      </c>
      <c r="BW112">
        <v>7.65</v>
      </c>
      <c r="BX112">
        <v>-2.89</v>
      </c>
      <c r="BY112">
        <v>-3.86</v>
      </c>
      <c r="BZ112">
        <v>-2.56</v>
      </c>
      <c r="CA112">
        <v>-18.21</v>
      </c>
      <c r="CB112" t="s">
        <v>8838</v>
      </c>
      <c r="CC112" t="s">
        <v>8838</v>
      </c>
      <c r="CD112" t="s">
        <v>8838</v>
      </c>
      <c r="CE112">
        <v>10.57</v>
      </c>
      <c r="CF112">
        <v>-4.5599999999999996</v>
      </c>
      <c r="CG112">
        <v>-6.89</v>
      </c>
      <c r="CH112">
        <v>-5.33</v>
      </c>
      <c r="CI112">
        <v>-46.89</v>
      </c>
      <c r="CJ112" t="s">
        <v>8838</v>
      </c>
      <c r="CK112" t="s">
        <v>8838</v>
      </c>
      <c r="CL112" t="s">
        <v>8838</v>
      </c>
      <c r="CM112">
        <v>731</v>
      </c>
      <c r="CN112">
        <v>-312</v>
      </c>
      <c r="CO112">
        <v>-428</v>
      </c>
      <c r="CP112">
        <v>-308</v>
      </c>
      <c r="CQ112" s="1">
        <v>-2146</v>
      </c>
      <c r="CR112" t="s">
        <v>8838</v>
      </c>
      <c r="CS112" t="s">
        <v>8838</v>
      </c>
      <c r="CT112" t="s">
        <v>8838</v>
      </c>
      <c r="CU112">
        <v>31.11</v>
      </c>
      <c r="CV112" t="s">
        <v>2</v>
      </c>
      <c r="CW112" t="s">
        <v>2</v>
      </c>
      <c r="CX112" t="s">
        <v>2</v>
      </c>
      <c r="CY112" t="s">
        <v>2</v>
      </c>
      <c r="CZ112" t="s">
        <v>8838</v>
      </c>
      <c r="DA112" t="s">
        <v>8838</v>
      </c>
      <c r="DB112" t="s">
        <v>8838</v>
      </c>
      <c r="DC112">
        <v>3.16</v>
      </c>
      <c r="DD112">
        <v>2.67</v>
      </c>
      <c r="DE112">
        <v>1.84</v>
      </c>
      <c r="DF112">
        <v>1.82</v>
      </c>
      <c r="DG112">
        <v>2.41</v>
      </c>
      <c r="DH112" t="s">
        <v>8838</v>
      </c>
      <c r="DI112" t="s">
        <v>8838</v>
      </c>
      <c r="DJ112" t="s">
        <v>8838</v>
      </c>
      <c r="DK112" s="5" t="e">
        <f>(CL112*3+CK112*2+CJ112)/6</f>
        <v>#VALUE!</v>
      </c>
      <c r="DL112">
        <f>BG112+(BG112*(CF112-8.25)/8.25)</f>
        <v>-702.51636363636339</v>
      </c>
      <c r="DM112">
        <f>BH112+(BH112*(CG112-8.25)/8.25)</f>
        <v>-953.74303030303054</v>
      </c>
      <c r="DN112">
        <f>BI112+(BI112*(CH112-8.25)/8.25)</f>
        <v>-679.65575757575766</v>
      </c>
      <c r="DO112">
        <f>BJ112+(BJ112*(CI112-8.25)/8.25)</f>
        <v>-5615.4327272727269</v>
      </c>
      <c r="DP112" t="e">
        <f>BK112+(BK112*(CJ112-8.25)/8.25)</f>
        <v>#VALUE!</v>
      </c>
      <c r="DQ112" t="e">
        <f>BL112+(BL112*(CK112-8.25)/8.25)</f>
        <v>#VALUE!</v>
      </c>
      <c r="DR112" t="e">
        <f>BM112+(BM112*(CL112-8.25)/8.25)</f>
        <v>#VALUE!</v>
      </c>
      <c r="DS112" s="7">
        <f>DL112*10^8/$H112</f>
        <v>-3821.4046200786192</v>
      </c>
      <c r="DT112" s="7">
        <f>DM112*10^8/$H112</f>
        <v>-5187.9759832246718</v>
      </c>
      <c r="DU112" s="7">
        <f>DN112*10^8/$H112</f>
        <v>-3697.0521777161307</v>
      </c>
      <c r="DV112" s="7">
        <f>DO112*10^8/$H112</f>
        <v>-30545.680753492328</v>
      </c>
      <c r="DW112" s="7" t="e">
        <f>DP112*10^8/$H112</f>
        <v>#VALUE!</v>
      </c>
      <c r="DX112" s="7" t="e">
        <f>DQ112*10^8/$H112</f>
        <v>#VALUE!</v>
      </c>
      <c r="DY112" s="7" t="e">
        <f>DR112*10^8/$H112</f>
        <v>#VALUE!</v>
      </c>
      <c r="DZ112" s="7">
        <f>DS112*10^8/$H112</f>
        <v>-20786.894122678535</v>
      </c>
      <c r="EA112" s="7" t="e">
        <f>DY112*0.8</f>
        <v>#VALUE!</v>
      </c>
      <c r="EB112" s="9" t="e">
        <f>F112-#REF!</f>
        <v>#REF!</v>
      </c>
      <c r="EC112" s="3" t="e">
        <f>EB112/#REF!*100</f>
        <v>#REF!</v>
      </c>
      <c r="ED112" s="3" t="e">
        <f>DX112-F112</f>
        <v>#VALUE!</v>
      </c>
      <c r="EE112" s="11" t="e">
        <f>ED112/F112</f>
        <v>#VALUE!</v>
      </c>
      <c r="EF112" s="3" t="e">
        <f>F112-#REF!</f>
        <v>#REF!</v>
      </c>
    </row>
    <row r="113" spans="1:136" hidden="1" x14ac:dyDescent="0.3">
      <c r="A113">
        <v>111</v>
      </c>
      <c r="B113" s="17" t="s">
        <v>8950</v>
      </c>
      <c r="C113" s="16" t="str">
        <f>"https://finance.naver.com/item/frgn.nhn?code="&amp;B113</f>
        <v>https://finance.naver.com/item/frgn.nhn?code=085620</v>
      </c>
      <c r="D113" t="s">
        <v>105</v>
      </c>
      <c r="E113" t="s">
        <v>3719</v>
      </c>
      <c r="F113" s="18">
        <f>VALUE(LEFT(E113,FIND("/",E113)-1))</f>
        <v>4260</v>
      </c>
      <c r="G113" s="6" t="s">
        <v>3720</v>
      </c>
      <c r="H113" s="6">
        <f>VALUE(LEFT(G113,FIND("/",G113)-1)) + VALUE(MID(G113,FIND("/",G113)+1,LEN(G113)))</f>
        <v>198142949</v>
      </c>
      <c r="I113" s="1">
        <v>6978685</v>
      </c>
      <c r="J113" s="1">
        <f>F113*H113/(10^8)</f>
        <v>8440.8896273999999</v>
      </c>
      <c r="K113" s="1">
        <v>22868</v>
      </c>
      <c r="L113" s="1">
        <v>22844</v>
      </c>
      <c r="M113" s="1">
        <v>20677</v>
      </c>
      <c r="N113" s="1">
        <v>18589</v>
      </c>
      <c r="O113" s="1">
        <v>17906</v>
      </c>
      <c r="P113" t="s">
        <v>8838</v>
      </c>
      <c r="Q113" t="s">
        <v>8838</v>
      </c>
      <c r="R113" t="s">
        <v>8838</v>
      </c>
      <c r="S113" s="1">
        <v>1168</v>
      </c>
      <c r="T113">
        <v>640</v>
      </c>
      <c r="U113" s="1">
        <v>1424</v>
      </c>
      <c r="V113" s="1">
        <v>1407</v>
      </c>
      <c r="W113" s="1">
        <v>1153</v>
      </c>
      <c r="X113" t="s">
        <v>8838</v>
      </c>
      <c r="Y113" t="s">
        <v>8838</v>
      </c>
      <c r="Z113" t="s">
        <v>8838</v>
      </c>
      <c r="AA113">
        <v>780</v>
      </c>
      <c r="AB113" s="1">
        <v>2211</v>
      </c>
      <c r="AC113" s="1">
        <v>1066</v>
      </c>
      <c r="AD113" s="1">
        <v>1095</v>
      </c>
      <c r="AE113">
        <v>798</v>
      </c>
      <c r="AF113" t="s">
        <v>8838</v>
      </c>
      <c r="AG113" t="s">
        <v>8838</v>
      </c>
      <c r="AH113" t="s">
        <v>8838</v>
      </c>
      <c r="AI113" s="1">
        <v>286441</v>
      </c>
      <c r="AJ113" s="1">
        <v>355208</v>
      </c>
      <c r="AK113" s="1">
        <v>346405</v>
      </c>
      <c r="AL113" s="1">
        <v>380155</v>
      </c>
      <c r="AM113" s="1">
        <v>406290</v>
      </c>
      <c r="AN113" t="s">
        <v>8838</v>
      </c>
      <c r="AO113" t="s">
        <v>8838</v>
      </c>
      <c r="AP113" t="s">
        <v>8838</v>
      </c>
      <c r="AQ113" s="1">
        <v>267639</v>
      </c>
      <c r="AR113" s="1">
        <v>334692</v>
      </c>
      <c r="AS113" s="1">
        <v>325755</v>
      </c>
      <c r="AT113" s="1">
        <v>356790</v>
      </c>
      <c r="AU113" s="1">
        <v>383439</v>
      </c>
      <c r="AV113" t="s">
        <v>8838</v>
      </c>
      <c r="AW113" t="s">
        <v>8838</v>
      </c>
      <c r="AX113" t="s">
        <v>8838</v>
      </c>
      <c r="AY113" s="1">
        <v>18802</v>
      </c>
      <c r="AZ113" s="1">
        <v>20516</v>
      </c>
      <c r="BA113" s="1">
        <v>20650</v>
      </c>
      <c r="BB113" s="1">
        <v>23365</v>
      </c>
      <c r="BC113" s="1">
        <v>22851</v>
      </c>
      <c r="BD113" t="s">
        <v>8838</v>
      </c>
      <c r="BE113" t="s">
        <v>8838</v>
      </c>
      <c r="BF113" t="s">
        <v>8838</v>
      </c>
      <c r="BG113" s="1">
        <v>18802</v>
      </c>
      <c r="BH113" s="1">
        <v>20516</v>
      </c>
      <c r="BI113" s="1">
        <v>20650</v>
      </c>
      <c r="BJ113" s="1">
        <v>23365</v>
      </c>
      <c r="BK113" s="1">
        <v>22851</v>
      </c>
      <c r="BL113" t="s">
        <v>8838</v>
      </c>
      <c r="BM113" t="s">
        <v>8838</v>
      </c>
      <c r="BN113" t="s">
        <v>8838</v>
      </c>
      <c r="BO113" s="1">
        <v>8315</v>
      </c>
      <c r="BP113" s="1">
        <v>8315</v>
      </c>
      <c r="BQ113" s="1">
        <v>9907</v>
      </c>
      <c r="BR113" s="1">
        <v>9907</v>
      </c>
      <c r="BS113" s="1">
        <v>9907</v>
      </c>
      <c r="BT113" t="s">
        <v>8838</v>
      </c>
      <c r="BU113" t="s">
        <v>8838</v>
      </c>
      <c r="BV113" t="s">
        <v>8838</v>
      </c>
      <c r="BW113">
        <v>0.28000000000000003</v>
      </c>
      <c r="BX113">
        <v>0.69</v>
      </c>
      <c r="BY113">
        <v>0.3</v>
      </c>
      <c r="BZ113">
        <v>0.3</v>
      </c>
      <c r="CA113">
        <v>0.2</v>
      </c>
      <c r="CB113" t="s">
        <v>8838</v>
      </c>
      <c r="CC113" t="s">
        <v>8838</v>
      </c>
      <c r="CD113" t="s">
        <v>8838</v>
      </c>
      <c r="CE113">
        <v>4.17</v>
      </c>
      <c r="CF113">
        <v>11.25</v>
      </c>
      <c r="CG113">
        <v>5.18</v>
      </c>
      <c r="CH113">
        <v>4.9800000000000004</v>
      </c>
      <c r="CI113">
        <v>3.45</v>
      </c>
      <c r="CJ113" t="s">
        <v>8838</v>
      </c>
      <c r="CK113" t="s">
        <v>8838</v>
      </c>
      <c r="CL113" t="s">
        <v>8838</v>
      </c>
      <c r="CM113">
        <v>459</v>
      </c>
      <c r="CN113" s="1">
        <v>1330</v>
      </c>
      <c r="CO113">
        <v>553</v>
      </c>
      <c r="CP113">
        <v>553</v>
      </c>
      <c r="CQ113">
        <v>403</v>
      </c>
      <c r="CR113" t="s">
        <v>8838</v>
      </c>
      <c r="CS113" t="s">
        <v>8838</v>
      </c>
      <c r="CT113" t="s">
        <v>8838</v>
      </c>
      <c r="CU113">
        <v>11.21</v>
      </c>
      <c r="CV113">
        <v>3.95</v>
      </c>
      <c r="CW113">
        <v>8.34</v>
      </c>
      <c r="CX113">
        <v>7.48</v>
      </c>
      <c r="CY113">
        <v>9.56</v>
      </c>
      <c r="CZ113" t="s">
        <v>8838</v>
      </c>
      <c r="DA113" t="s">
        <v>8838</v>
      </c>
      <c r="DB113" t="s">
        <v>8838</v>
      </c>
      <c r="DC113">
        <v>0.45</v>
      </c>
      <c r="DD113">
        <v>0.42</v>
      </c>
      <c r="DE113">
        <v>0.43</v>
      </c>
      <c r="DF113">
        <v>0.34</v>
      </c>
      <c r="DG113">
        <v>0.33</v>
      </c>
      <c r="DH113" t="s">
        <v>8838</v>
      </c>
      <c r="DI113" t="s">
        <v>8838</v>
      </c>
      <c r="DJ113" t="s">
        <v>8838</v>
      </c>
      <c r="DK113" s="5" t="e">
        <f>(CL113*3+CK113*2+CJ113)/6</f>
        <v>#VALUE!</v>
      </c>
      <c r="DL113">
        <f>BG113+(BG113*(CF113-8.25)/8.25)</f>
        <v>25639.090909090908</v>
      </c>
      <c r="DM113">
        <f>BH113+(BH113*(CG113-8.25)/8.25)</f>
        <v>12881.561212121211</v>
      </c>
      <c r="DN113">
        <f>BI113+(BI113*(CH113-8.25)/8.25)</f>
        <v>12465.090909090912</v>
      </c>
      <c r="DO113">
        <f>BJ113+(BJ113*(CI113-8.25)/8.25)</f>
        <v>9770.818181818182</v>
      </c>
      <c r="DP113" t="e">
        <f>BK113+(BK113*(CJ113-8.25)/8.25)</f>
        <v>#VALUE!</v>
      </c>
      <c r="DQ113" t="e">
        <f>BL113+(BL113*(CK113-8.25)/8.25)</f>
        <v>#VALUE!</v>
      </c>
      <c r="DR113" t="e">
        <f>BM113+(BM113*(CL113-8.25)/8.25)</f>
        <v>#VALUE!</v>
      </c>
      <c r="DS113" s="7">
        <f>DL113*10^8/$H113</f>
        <v>12939.693811204408</v>
      </c>
      <c r="DT113" s="7">
        <f>DM113*10^8/$H113</f>
        <v>6501.1453988812946</v>
      </c>
      <c r="DU113" s="7">
        <f>DN113*10^8/$H113</f>
        <v>6290.9586094284441</v>
      </c>
      <c r="DV113" s="7">
        <f>DO113*10^8/$H113</f>
        <v>4931.1965079404272</v>
      </c>
      <c r="DW113" s="7" t="e">
        <f>DP113*10^8/$H113</f>
        <v>#VALUE!</v>
      </c>
      <c r="DX113" s="7" t="e">
        <f>DQ113*10^8/$H113</f>
        <v>#VALUE!</v>
      </c>
      <c r="DY113" s="7" t="e">
        <f>DR113*10^8/$H113</f>
        <v>#VALUE!</v>
      </c>
      <c r="DZ113" s="7">
        <f>DS113*10^8/$H113</f>
        <v>6530.4841158917088</v>
      </c>
      <c r="EA113" s="7" t="e">
        <f>DY113*0.8</f>
        <v>#VALUE!</v>
      </c>
      <c r="EB113" s="9" t="e">
        <f>F113-#REF!</f>
        <v>#REF!</v>
      </c>
      <c r="EC113" s="3" t="e">
        <f>EB113/#REF!*100</f>
        <v>#REF!</v>
      </c>
      <c r="ED113" s="3" t="e">
        <f>DX113-F113</f>
        <v>#VALUE!</v>
      </c>
      <c r="EE113" s="11" t="e">
        <f>ED113/F113</f>
        <v>#VALUE!</v>
      </c>
      <c r="EF113" s="3" t="e">
        <f>F113-#REF!</f>
        <v>#REF!</v>
      </c>
    </row>
    <row r="114" spans="1:136" x14ac:dyDescent="0.3">
      <c r="A114">
        <v>160</v>
      </c>
      <c r="B114" s="17" t="s">
        <v>8999</v>
      </c>
      <c r="C114" s="16" t="str">
        <f>"https://finance.naver.com/item/frgn.nhn?code="&amp;B114</f>
        <v>https://finance.naver.com/item/frgn.nhn?code=047810</v>
      </c>
      <c r="D114" t="s">
        <v>153</v>
      </c>
      <c r="E114" t="s">
        <v>3818</v>
      </c>
      <c r="F114" s="18">
        <f>VALUE(LEFT(E114,FIND("/",E114)-1))</f>
        <v>32750</v>
      </c>
      <c r="G114" s="6" t="s">
        <v>3819</v>
      </c>
      <c r="H114" s="6">
        <f>VALUE(LEFT(G114,FIND("/",G114)-1)) + VALUE(MID(G114,FIND("/",G114)+1,LEN(G114)))</f>
        <v>97475107</v>
      </c>
      <c r="I114" s="1">
        <v>1580232</v>
      </c>
      <c r="J114" s="1">
        <f>F114*H114/(10^8)</f>
        <v>31923.0975425</v>
      </c>
      <c r="K114" s="1">
        <v>29463</v>
      </c>
      <c r="L114" s="1">
        <v>20722</v>
      </c>
      <c r="M114" s="1">
        <v>27860</v>
      </c>
      <c r="N114" s="1">
        <v>31102</v>
      </c>
      <c r="O114" s="1">
        <v>28251</v>
      </c>
      <c r="P114" s="1">
        <v>28233</v>
      </c>
      <c r="Q114" s="1">
        <v>31199</v>
      </c>
      <c r="R114" s="1">
        <v>36169</v>
      </c>
      <c r="S114" s="1">
        <v>3201</v>
      </c>
      <c r="T114" s="1">
        <v>-2089</v>
      </c>
      <c r="U114" s="1">
        <v>1464</v>
      </c>
      <c r="V114" s="1">
        <v>2756</v>
      </c>
      <c r="W114" s="1">
        <v>1395</v>
      </c>
      <c r="X114" s="1">
        <v>1195</v>
      </c>
      <c r="Y114" s="1">
        <v>1624</v>
      </c>
      <c r="Z114" s="1">
        <v>2312</v>
      </c>
      <c r="AA114" s="1">
        <v>2648</v>
      </c>
      <c r="AB114" s="1">
        <v>-2352</v>
      </c>
      <c r="AC114">
        <v>555</v>
      </c>
      <c r="AD114" s="1">
        <v>1683</v>
      </c>
      <c r="AE114">
        <v>723</v>
      </c>
      <c r="AF114">
        <v>818</v>
      </c>
      <c r="AG114" s="1">
        <v>1023</v>
      </c>
      <c r="AH114" s="1">
        <v>1615</v>
      </c>
      <c r="AI114" s="1">
        <v>29808</v>
      </c>
      <c r="AJ114" s="1">
        <v>31934</v>
      </c>
      <c r="AK114" s="1">
        <v>37559</v>
      </c>
      <c r="AL114" s="1">
        <v>43671</v>
      </c>
      <c r="AM114" s="1">
        <v>51591</v>
      </c>
      <c r="AN114" s="1">
        <v>55984</v>
      </c>
      <c r="AO114" s="1">
        <v>58428</v>
      </c>
      <c r="AP114" s="1">
        <v>62022</v>
      </c>
      <c r="AQ114" s="1">
        <v>15353</v>
      </c>
      <c r="AR114" s="1">
        <v>20530</v>
      </c>
      <c r="AS114" s="1">
        <v>27030</v>
      </c>
      <c r="AT114" s="1">
        <v>31840</v>
      </c>
      <c r="AU114" s="1">
        <v>39248</v>
      </c>
      <c r="AV114" s="1">
        <v>43144</v>
      </c>
      <c r="AW114" s="1">
        <v>44875</v>
      </c>
      <c r="AX114" s="1">
        <v>47159</v>
      </c>
      <c r="AY114" s="1">
        <v>14456</v>
      </c>
      <c r="AZ114" s="1">
        <v>11404</v>
      </c>
      <c r="BA114" s="1">
        <v>10529</v>
      </c>
      <c r="BB114" s="1">
        <v>11832</v>
      </c>
      <c r="BC114" s="1">
        <v>12343</v>
      </c>
      <c r="BD114" s="1">
        <v>12840</v>
      </c>
      <c r="BE114" s="1">
        <v>13553</v>
      </c>
      <c r="BF114" s="1">
        <v>14862</v>
      </c>
      <c r="BG114" s="1">
        <v>14456</v>
      </c>
      <c r="BH114" s="1">
        <v>11404</v>
      </c>
      <c r="BI114" s="1">
        <v>10094</v>
      </c>
      <c r="BJ114" s="1">
        <v>11419</v>
      </c>
      <c r="BK114" s="1">
        <v>11954</v>
      </c>
      <c r="BL114" s="1">
        <v>12525</v>
      </c>
      <c r="BM114" s="1">
        <v>13290</v>
      </c>
      <c r="BN114" s="1">
        <v>14528</v>
      </c>
      <c r="BO114" s="1">
        <v>4874</v>
      </c>
      <c r="BP114" s="1">
        <v>4874</v>
      </c>
      <c r="BQ114" s="1">
        <v>4874</v>
      </c>
      <c r="BR114" s="1">
        <v>4874</v>
      </c>
      <c r="BS114" s="1">
        <v>4874</v>
      </c>
      <c r="BT114" s="1">
        <v>4871</v>
      </c>
      <c r="BU114" s="1">
        <v>4871</v>
      </c>
      <c r="BV114" s="1">
        <v>4871</v>
      </c>
      <c r="BW114">
        <v>9.15</v>
      </c>
      <c r="BX114">
        <v>-7.62</v>
      </c>
      <c r="BY114">
        <v>1.6</v>
      </c>
      <c r="BZ114">
        <v>4.1399999999999997</v>
      </c>
      <c r="CA114">
        <v>1.52</v>
      </c>
      <c r="CB114">
        <v>1.52</v>
      </c>
      <c r="CC114">
        <v>1.79</v>
      </c>
      <c r="CD114">
        <v>2.68</v>
      </c>
      <c r="CE114">
        <v>19.91</v>
      </c>
      <c r="CF114">
        <v>-18.190000000000001</v>
      </c>
      <c r="CG114">
        <v>5.32</v>
      </c>
      <c r="CH114">
        <v>15.84</v>
      </c>
      <c r="CI114">
        <v>6.39</v>
      </c>
      <c r="CJ114">
        <v>6.9</v>
      </c>
      <c r="CK114">
        <v>8.1199999999999992</v>
      </c>
      <c r="CL114">
        <v>11.82</v>
      </c>
      <c r="CM114" s="1">
        <v>2717</v>
      </c>
      <c r="CN114" s="1">
        <v>-2413</v>
      </c>
      <c r="CO114">
        <v>587</v>
      </c>
      <c r="CP114" s="1">
        <v>1748</v>
      </c>
      <c r="CQ114">
        <v>766</v>
      </c>
      <c r="CR114">
        <v>867</v>
      </c>
      <c r="CS114" s="1">
        <v>1075</v>
      </c>
      <c r="CT114" s="1">
        <v>1686</v>
      </c>
      <c r="CU114">
        <v>24.66</v>
      </c>
      <c r="CV114" t="s">
        <v>2</v>
      </c>
      <c r="CW114">
        <v>54.37</v>
      </c>
      <c r="CX114">
        <v>19.48</v>
      </c>
      <c r="CY114">
        <v>33.700000000000003</v>
      </c>
      <c r="CZ114">
        <v>37.78</v>
      </c>
      <c r="DA114">
        <v>30.46</v>
      </c>
      <c r="DB114">
        <v>19.420000000000002</v>
      </c>
      <c r="DC114">
        <v>4.5199999999999996</v>
      </c>
      <c r="DD114">
        <v>4.0599999999999996</v>
      </c>
      <c r="DE114">
        <v>3.08</v>
      </c>
      <c r="DF114">
        <v>2.91</v>
      </c>
      <c r="DG114">
        <v>2.1</v>
      </c>
      <c r="DH114">
        <v>2.5499999999999998</v>
      </c>
      <c r="DI114">
        <v>2.4</v>
      </c>
      <c r="DJ114">
        <v>2.2000000000000002</v>
      </c>
      <c r="DK114" s="5">
        <f>(CL114*3+CK114*2+CJ114)/6</f>
        <v>9.7666666666666675</v>
      </c>
      <c r="DL114">
        <f>BG114+(BG114*(CF114-8.25)/8.25)</f>
        <v>-31873.289696969696</v>
      </c>
      <c r="DM114">
        <f>BH114+(BH114*(CG114-8.25)/8.25)</f>
        <v>7353.8521212121213</v>
      </c>
      <c r="DN114">
        <f>BI114+(BI114*(CH114-8.25)/8.25)</f>
        <v>19380.48</v>
      </c>
      <c r="DO114">
        <f>BJ114+(BJ114*(CI114-8.25)/8.25)</f>
        <v>8844.5345454545459</v>
      </c>
      <c r="DP114">
        <f>BK114+(BK114*(CJ114-8.25)/8.25)</f>
        <v>9997.8909090909092</v>
      </c>
      <c r="DQ114">
        <f>BL114+(BL114*(CK114-8.25)/8.25)</f>
        <v>12327.636363636362</v>
      </c>
      <c r="DR114">
        <f>BM114+(BM114*(CL114-8.25)/8.25)</f>
        <v>19040.945454545454</v>
      </c>
      <c r="DS114" s="7">
        <f>DL114*10^8/$H114</f>
        <v>-32698.901984246804</v>
      </c>
      <c r="DT114" s="7">
        <f>DM114*10^8/$H114</f>
        <v>7544.3385983788885</v>
      </c>
      <c r="DU114" s="7">
        <f>DN114*10^8/$H114</f>
        <v>19882.491639634722</v>
      </c>
      <c r="DV114" s="7">
        <f>DO114*10^8/$H114</f>
        <v>9073.6340976312513</v>
      </c>
      <c r="DW114" s="7">
        <f>DP114*10^8/$H114</f>
        <v>10256.865795582979</v>
      </c>
      <c r="DX114" s="7">
        <f>DQ114*10^8/$H114</f>
        <v>12646.958534383924</v>
      </c>
      <c r="DY114" s="7">
        <f>DR114*10^8/$H114</f>
        <v>19534.162147208983</v>
      </c>
      <c r="DZ114" s="7">
        <f>DS114*10^8/$H114</f>
        <v>-33545.900066820963</v>
      </c>
      <c r="EA114" s="7">
        <f>DY114*0.8</f>
        <v>15627.329717767187</v>
      </c>
      <c r="EB114" s="9" t="e">
        <f>F114-#REF!</f>
        <v>#REF!</v>
      </c>
      <c r="EC114" s="3" t="e">
        <f>EB114/#REF!*100</f>
        <v>#REF!</v>
      </c>
      <c r="ED114" s="3">
        <f>DX114-F114</f>
        <v>-20103.041465616076</v>
      </c>
      <c r="EE114" s="11">
        <f>ED114/F114</f>
        <v>-0.61383332719438399</v>
      </c>
      <c r="EF114" s="3" t="e">
        <f>F114-#REF!</f>
        <v>#REF!</v>
      </c>
    </row>
    <row r="115" spans="1:136" x14ac:dyDescent="0.3">
      <c r="A115">
        <v>638</v>
      </c>
      <c r="B115" s="17" t="s">
        <v>9477</v>
      </c>
      <c r="C115" s="16" t="str">
        <f>"https://finance.naver.com/item/frgn.nhn?code="&amp;B115</f>
        <v>https://finance.naver.com/item/frgn.nhn?code=010620</v>
      </c>
      <c r="D115" t="s">
        <v>597</v>
      </c>
      <c r="E115" t="s">
        <v>4786</v>
      </c>
      <c r="F115" s="18">
        <f>VALUE(LEFT(E115,FIND("/",E115)-1))</f>
        <v>79100</v>
      </c>
      <c r="G115" s="6" t="s">
        <v>4787</v>
      </c>
      <c r="H115" s="6">
        <f>VALUE(LEFT(G115,FIND("/",G115)-1)) + VALUE(MID(G115,FIND("/",G115)+1,LEN(G115)))</f>
        <v>39942149</v>
      </c>
      <c r="I115" s="1">
        <v>57851</v>
      </c>
      <c r="J115" s="1">
        <f>F115*H115/(10^8)</f>
        <v>31594.239859000001</v>
      </c>
      <c r="K115" s="1">
        <v>34465</v>
      </c>
      <c r="L115" s="1">
        <v>24534</v>
      </c>
      <c r="M115" s="1">
        <v>24030</v>
      </c>
      <c r="N115" s="1">
        <v>29941</v>
      </c>
      <c r="O115" s="1">
        <v>27920</v>
      </c>
      <c r="P115" s="1">
        <v>28911</v>
      </c>
      <c r="Q115" s="1">
        <v>31247</v>
      </c>
      <c r="R115" s="1">
        <v>33609</v>
      </c>
      <c r="S115" s="1">
        <v>1911</v>
      </c>
      <c r="T115" s="1">
        <v>1079</v>
      </c>
      <c r="U115">
        <v>709</v>
      </c>
      <c r="V115">
        <v>926</v>
      </c>
      <c r="W115">
        <v>367</v>
      </c>
      <c r="X115">
        <v>-417</v>
      </c>
      <c r="Y115">
        <v>999</v>
      </c>
      <c r="Z115" s="1">
        <v>1613</v>
      </c>
      <c r="AA115">
        <v>396</v>
      </c>
      <c r="AB115" s="1">
        <v>4452</v>
      </c>
      <c r="AC115" s="1">
        <v>1207</v>
      </c>
      <c r="AD115">
        <v>612</v>
      </c>
      <c r="AE115">
        <v>-123</v>
      </c>
      <c r="AF115">
        <v>-217</v>
      </c>
      <c r="AG115">
        <v>727</v>
      </c>
      <c r="AH115" s="1">
        <v>1203</v>
      </c>
      <c r="AI115" s="1">
        <v>92263</v>
      </c>
      <c r="AJ115" s="1">
        <v>83194</v>
      </c>
      <c r="AK115" s="1">
        <v>34637</v>
      </c>
      <c r="AL115" s="1">
        <v>33806</v>
      </c>
      <c r="AM115" s="1">
        <v>35990</v>
      </c>
      <c r="AN115" s="1">
        <v>36111</v>
      </c>
      <c r="AO115" s="1">
        <v>37128</v>
      </c>
      <c r="AP115" s="1">
        <v>38676</v>
      </c>
      <c r="AQ115" s="1">
        <v>69679</v>
      </c>
      <c r="AR115" s="1">
        <v>59803</v>
      </c>
      <c r="AS115" s="1">
        <v>11466</v>
      </c>
      <c r="AT115" s="1">
        <v>10267</v>
      </c>
      <c r="AU115" s="1">
        <v>12315</v>
      </c>
      <c r="AV115" s="1">
        <v>12554</v>
      </c>
      <c r="AW115" s="1">
        <v>12844</v>
      </c>
      <c r="AX115" s="1">
        <v>13332</v>
      </c>
      <c r="AY115" s="1">
        <v>22584</v>
      </c>
      <c r="AZ115" s="1">
        <v>23391</v>
      </c>
      <c r="BA115" s="1">
        <v>23172</v>
      </c>
      <c r="BB115" s="1">
        <v>23540</v>
      </c>
      <c r="BC115" s="1">
        <v>23675</v>
      </c>
      <c r="BD115" s="1">
        <v>23557</v>
      </c>
      <c r="BE115" s="1">
        <v>24283</v>
      </c>
      <c r="BF115" s="1">
        <v>25343</v>
      </c>
      <c r="BG115" s="1">
        <v>21425</v>
      </c>
      <c r="BH115" s="1">
        <v>22168</v>
      </c>
      <c r="BI115" s="1">
        <v>22896</v>
      </c>
      <c r="BJ115" s="1">
        <v>23175</v>
      </c>
      <c r="BK115" s="1">
        <v>23266</v>
      </c>
      <c r="BL115" s="1">
        <v>23040</v>
      </c>
      <c r="BM115" s="1">
        <v>23730</v>
      </c>
      <c r="BN115" s="1">
        <v>24785</v>
      </c>
      <c r="BO115" s="1">
        <v>1000</v>
      </c>
      <c r="BP115" s="1">
        <v>1000</v>
      </c>
      <c r="BQ115" s="1">
        <v>1997</v>
      </c>
      <c r="BR115" s="1">
        <v>1997</v>
      </c>
      <c r="BS115" s="1">
        <v>1997</v>
      </c>
      <c r="BT115" s="1">
        <v>1999</v>
      </c>
      <c r="BU115" s="1">
        <v>1999</v>
      </c>
      <c r="BV115" s="1">
        <v>1999</v>
      </c>
      <c r="BW115">
        <v>0.42</v>
      </c>
      <c r="BX115">
        <v>5.07</v>
      </c>
      <c r="BY115">
        <v>2.0499999999999998</v>
      </c>
      <c r="BZ115">
        <v>1.79</v>
      </c>
      <c r="CA115">
        <v>-0.35</v>
      </c>
      <c r="CB115">
        <v>-0.6</v>
      </c>
      <c r="CC115">
        <v>1.98</v>
      </c>
      <c r="CD115">
        <v>3.17</v>
      </c>
      <c r="CE115">
        <v>1.81</v>
      </c>
      <c r="CF115">
        <v>20.05</v>
      </c>
      <c r="CG115">
        <v>3.77</v>
      </c>
      <c r="CH115">
        <v>2.31</v>
      </c>
      <c r="CI115">
        <v>-0.84</v>
      </c>
      <c r="CJ115">
        <v>-1.05</v>
      </c>
      <c r="CK115">
        <v>2.79</v>
      </c>
      <c r="CL115">
        <v>4.62</v>
      </c>
      <c r="CM115">
        <v>866</v>
      </c>
      <c r="CN115" s="1">
        <v>10939</v>
      </c>
      <c r="CO115" s="1">
        <v>2128</v>
      </c>
      <c r="CP115" s="1">
        <v>1333</v>
      </c>
      <c r="CQ115">
        <v>-488</v>
      </c>
      <c r="CR115">
        <v>-606</v>
      </c>
      <c r="CS115" s="1">
        <v>1634</v>
      </c>
      <c r="CT115" s="1">
        <v>2807</v>
      </c>
      <c r="CU115">
        <v>38.92</v>
      </c>
      <c r="CV115">
        <v>3.61</v>
      </c>
      <c r="CW115">
        <v>28.19</v>
      </c>
      <c r="CX115">
        <v>34.54</v>
      </c>
      <c r="CY115" t="s">
        <v>2</v>
      </c>
      <c r="CZ115" t="s">
        <v>2</v>
      </c>
      <c r="DA115">
        <v>48.4</v>
      </c>
      <c r="DB115">
        <v>28.18</v>
      </c>
      <c r="DC115">
        <v>0.63</v>
      </c>
      <c r="DD115">
        <v>0.71</v>
      </c>
      <c r="DE115">
        <v>1.04</v>
      </c>
      <c r="DF115">
        <v>0.79</v>
      </c>
      <c r="DG115">
        <v>0.82</v>
      </c>
      <c r="DH115">
        <v>1.37</v>
      </c>
      <c r="DI115">
        <v>1.33</v>
      </c>
      <c r="DJ115">
        <v>1.27</v>
      </c>
      <c r="DK115" s="5">
        <f>(CL115*3+CK115*2+CJ115)/6</f>
        <v>3.0649999999999995</v>
      </c>
      <c r="DL115">
        <f>BG115+(BG115*(CF115-8.25)/8.25)</f>
        <v>52069.242424242431</v>
      </c>
      <c r="DM115">
        <f>BH115+(BH115*(CG115-8.25)/8.25)</f>
        <v>10130.104242424241</v>
      </c>
      <c r="DN115">
        <f>BI115+(BI115*(CH115-8.25)/8.25)</f>
        <v>6410.880000000001</v>
      </c>
      <c r="DO115">
        <f>BJ115+(BJ115*(CI115-8.25)/8.25)</f>
        <v>-2359.636363636364</v>
      </c>
      <c r="DP115">
        <f>BK115+(BK115*(CJ115-8.25)/8.25)</f>
        <v>-2961.1272727272735</v>
      </c>
      <c r="DQ115">
        <f>BL115+(BL115*(CK115-8.25)/8.25)</f>
        <v>7791.7090909090912</v>
      </c>
      <c r="DR115">
        <f>BM115+(BM115*(CL115-8.25)/8.25)</f>
        <v>13288.800000000001</v>
      </c>
      <c r="DS115" s="7">
        <f>DL115*10^8/$H115</f>
        <v>130361.64484850936</v>
      </c>
      <c r="DT115" s="7">
        <f>DM115*10^8/$H115</f>
        <v>25361.940947204021</v>
      </c>
      <c r="DU115" s="7">
        <f>DN115*10^8/$H115</f>
        <v>16050.413311512109</v>
      </c>
      <c r="DV115" s="7">
        <f>DO115*10^8/$H115</f>
        <v>-5907.6349738627332</v>
      </c>
      <c r="DW115" s="7">
        <f>DP115*10^8/$H115</f>
        <v>-7413.5401996704622</v>
      </c>
      <c r="DX115" s="7">
        <f>DQ115*10^8/$H115</f>
        <v>19507.485916466565</v>
      </c>
      <c r="DY115" s="7">
        <f>DR115*10^8/$H115</f>
        <v>33270.117739533744</v>
      </c>
      <c r="DZ115" s="7">
        <f>DS115*10^8/$H115</f>
        <v>326376.14177572005</v>
      </c>
      <c r="EA115" s="7">
        <f>DY115*0.8</f>
        <v>26616.094191626995</v>
      </c>
      <c r="EB115" s="9" t="e">
        <f>F115-#REF!</f>
        <v>#REF!</v>
      </c>
      <c r="EC115" s="3" t="e">
        <f>EB115/#REF!*100</f>
        <v>#REF!</v>
      </c>
      <c r="ED115" s="3">
        <f>DX115-F115</f>
        <v>-59592.514083533431</v>
      </c>
      <c r="EE115" s="11">
        <f>ED115/F115</f>
        <v>-0.75338197324315337</v>
      </c>
      <c r="EF115" s="3" t="e">
        <f>F115-#REF!</f>
        <v>#REF!</v>
      </c>
    </row>
    <row r="116" spans="1:136" x14ac:dyDescent="0.3">
      <c r="A116">
        <v>92</v>
      </c>
      <c r="B116" s="17" t="s">
        <v>8931</v>
      </c>
      <c r="C116" s="16" t="str">
        <f>"https://finance.naver.com/item/frgn.nhn?code="&amp;B116</f>
        <v>https://finance.naver.com/item/frgn.nhn?code=026960</v>
      </c>
      <c r="D116" t="s">
        <v>86</v>
      </c>
      <c r="E116" t="s">
        <v>3681</v>
      </c>
      <c r="F116" s="18">
        <f>VALUE(LEFT(E116,FIND("/",E116)-1))</f>
        <v>31200</v>
      </c>
      <c r="G116" s="6" t="s">
        <v>3682</v>
      </c>
      <c r="H116" s="6">
        <f>VALUE(LEFT(G116,FIND("/",G116)-1)) + VALUE(MID(G116,FIND("/",G116)+1,LEN(G116)))</f>
        <v>99700000</v>
      </c>
      <c r="I116" s="1">
        <v>1027477</v>
      </c>
      <c r="J116" s="1">
        <f>F116*H116/(10^8)</f>
        <v>31106.400000000001</v>
      </c>
      <c r="K116" s="1">
        <v>5138</v>
      </c>
      <c r="L116" s="1">
        <v>5591</v>
      </c>
      <c r="M116" s="1">
        <v>5635</v>
      </c>
      <c r="N116" s="1">
        <v>5054</v>
      </c>
      <c r="O116" s="1">
        <v>4930</v>
      </c>
      <c r="P116" t="s">
        <v>8838</v>
      </c>
      <c r="Q116" t="s">
        <v>8838</v>
      </c>
      <c r="R116" t="s">
        <v>8838</v>
      </c>
      <c r="S116">
        <v>456</v>
      </c>
      <c r="T116">
        <v>477</v>
      </c>
      <c r="U116">
        <v>432</v>
      </c>
      <c r="V116">
        <v>416</v>
      </c>
      <c r="W116">
        <v>451</v>
      </c>
      <c r="X116" t="s">
        <v>8838</v>
      </c>
      <c r="Y116" t="s">
        <v>8838</v>
      </c>
      <c r="Z116" t="s">
        <v>8838</v>
      </c>
      <c r="AA116" s="1">
        <v>1224</v>
      </c>
      <c r="AB116" s="1">
        <v>1261</v>
      </c>
      <c r="AC116" s="1">
        <v>1204</v>
      </c>
      <c r="AD116" s="1">
        <v>1405</v>
      </c>
      <c r="AE116" s="1">
        <v>1206</v>
      </c>
      <c r="AF116" t="s">
        <v>8838</v>
      </c>
      <c r="AG116" t="s">
        <v>8838</v>
      </c>
      <c r="AH116" t="s">
        <v>8838</v>
      </c>
      <c r="AI116" s="1">
        <v>13270</v>
      </c>
      <c r="AJ116" s="1">
        <v>13877</v>
      </c>
      <c r="AK116" s="1">
        <v>14322</v>
      </c>
      <c r="AL116" s="1">
        <v>14783</v>
      </c>
      <c r="AM116" s="1">
        <v>15258</v>
      </c>
      <c r="AN116" t="s">
        <v>8838</v>
      </c>
      <c r="AO116" t="s">
        <v>8838</v>
      </c>
      <c r="AP116" t="s">
        <v>8838</v>
      </c>
      <c r="AQ116" s="1">
        <v>1296</v>
      </c>
      <c r="AR116" s="1">
        <v>1430</v>
      </c>
      <c r="AS116" s="1">
        <v>1420</v>
      </c>
      <c r="AT116" s="1">
        <v>1272</v>
      </c>
      <c r="AU116" s="1">
        <v>1285</v>
      </c>
      <c r="AV116" t="s">
        <v>8838</v>
      </c>
      <c r="AW116" t="s">
        <v>8838</v>
      </c>
      <c r="AX116" t="s">
        <v>8838</v>
      </c>
      <c r="AY116" s="1">
        <v>11974</v>
      </c>
      <c r="AZ116" s="1">
        <v>12447</v>
      </c>
      <c r="BA116" s="1">
        <v>12902</v>
      </c>
      <c r="BB116" s="1">
        <v>13510</v>
      </c>
      <c r="BC116" s="1">
        <v>13973</v>
      </c>
      <c r="BD116" t="s">
        <v>8838</v>
      </c>
      <c r="BE116" t="s">
        <v>8838</v>
      </c>
      <c r="BF116" t="s">
        <v>8838</v>
      </c>
      <c r="BG116" s="1">
        <v>11757</v>
      </c>
      <c r="BH116" s="1">
        <v>12202</v>
      </c>
      <c r="BI116" s="1">
        <v>12641</v>
      </c>
      <c r="BJ116" s="1">
        <v>13370</v>
      </c>
      <c r="BK116" s="1">
        <v>13819</v>
      </c>
      <c r="BL116" t="s">
        <v>8838</v>
      </c>
      <c r="BM116" t="s">
        <v>8838</v>
      </c>
      <c r="BN116" t="s">
        <v>8838</v>
      </c>
      <c r="BO116">
        <v>499</v>
      </c>
      <c r="BP116">
        <v>499</v>
      </c>
      <c r="BQ116">
        <v>499</v>
      </c>
      <c r="BR116">
        <v>499</v>
      </c>
      <c r="BS116">
        <v>499</v>
      </c>
      <c r="BT116" t="s">
        <v>8838</v>
      </c>
      <c r="BU116" t="s">
        <v>8838</v>
      </c>
      <c r="BV116" t="s">
        <v>8838</v>
      </c>
      <c r="BW116">
        <v>9.4700000000000006</v>
      </c>
      <c r="BX116">
        <v>9.2899999999999991</v>
      </c>
      <c r="BY116">
        <v>8.5399999999999991</v>
      </c>
      <c r="BZ116">
        <v>9.66</v>
      </c>
      <c r="CA116">
        <v>8.0299999999999994</v>
      </c>
      <c r="CB116" t="s">
        <v>8838</v>
      </c>
      <c r="CC116" t="s">
        <v>8838</v>
      </c>
      <c r="CD116" t="s">
        <v>8838</v>
      </c>
      <c r="CE116">
        <v>10.37</v>
      </c>
      <c r="CF116">
        <v>10.210000000000001</v>
      </c>
      <c r="CG116">
        <v>9.39</v>
      </c>
      <c r="CH116">
        <v>10.53</v>
      </c>
      <c r="CI116">
        <v>8.61</v>
      </c>
      <c r="CJ116" t="s">
        <v>8838</v>
      </c>
      <c r="CK116" t="s">
        <v>8838</v>
      </c>
      <c r="CL116" t="s">
        <v>8838</v>
      </c>
      <c r="CM116" s="1">
        <v>1194</v>
      </c>
      <c r="CN116" s="1">
        <v>1227</v>
      </c>
      <c r="CO116" s="1">
        <v>1169</v>
      </c>
      <c r="CP116" s="1">
        <v>1373</v>
      </c>
      <c r="CQ116" s="1">
        <v>1174</v>
      </c>
      <c r="CR116" t="s">
        <v>8838</v>
      </c>
      <c r="CS116" t="s">
        <v>8838</v>
      </c>
      <c r="CT116" t="s">
        <v>8838</v>
      </c>
      <c r="CU116">
        <v>23.07</v>
      </c>
      <c r="CV116">
        <v>23.71</v>
      </c>
      <c r="CW116">
        <v>15.31</v>
      </c>
      <c r="CX116">
        <v>12.67</v>
      </c>
      <c r="CY116">
        <v>28.92</v>
      </c>
      <c r="CZ116" t="s">
        <v>8838</v>
      </c>
      <c r="DA116" t="s">
        <v>8838</v>
      </c>
      <c r="DB116" t="s">
        <v>8838</v>
      </c>
      <c r="DC116">
        <v>2.33</v>
      </c>
      <c r="DD116">
        <v>2.36</v>
      </c>
      <c r="DE116">
        <v>1.39</v>
      </c>
      <c r="DF116">
        <v>1.28</v>
      </c>
      <c r="DG116">
        <v>2.42</v>
      </c>
      <c r="DH116" t="s">
        <v>8838</v>
      </c>
      <c r="DI116" t="s">
        <v>8838</v>
      </c>
      <c r="DJ116" t="s">
        <v>8838</v>
      </c>
      <c r="DK116" s="5" t="e">
        <f>(CL116*3+CK116*2+CJ116)/6</f>
        <v>#VALUE!</v>
      </c>
      <c r="DL116">
        <f>BG116+(BG116*(CF116-8.25)/8.25)</f>
        <v>14550.178181818183</v>
      </c>
      <c r="DM116">
        <f>BH116+(BH116*(CG116-8.25)/8.25)</f>
        <v>13888.094545454547</v>
      </c>
      <c r="DN116">
        <f>BI116+(BI116*(CH116-8.25)/8.25)</f>
        <v>16134.512727272726</v>
      </c>
      <c r="DO116">
        <f>BJ116+(BJ116*(CI116-8.25)/8.25)</f>
        <v>13953.418181818181</v>
      </c>
      <c r="DP116" t="e">
        <f>BK116+(BK116*(CJ116-8.25)/8.25)</f>
        <v>#VALUE!</v>
      </c>
      <c r="DQ116" t="e">
        <f>BL116+(BL116*(CK116-8.25)/8.25)</f>
        <v>#VALUE!</v>
      </c>
      <c r="DR116" t="e">
        <f>BM116+(BM116*(CL116-8.25)/8.25)</f>
        <v>#VALUE!</v>
      </c>
      <c r="DS116" s="7">
        <f>DL116*10^8/$H116</f>
        <v>14593.960062004197</v>
      </c>
      <c r="DT116" s="7">
        <f>DM116*10^8/$H116</f>
        <v>13929.884198048694</v>
      </c>
      <c r="DU116" s="7">
        <f>DN116*10^8/$H116</f>
        <v>16183.061913011763</v>
      </c>
      <c r="DV116" s="7">
        <f>DO116*10^8/$H116</f>
        <v>13995.40439500319</v>
      </c>
      <c r="DW116" s="7" t="e">
        <f>DP116*10^8/$H116</f>
        <v>#VALUE!</v>
      </c>
      <c r="DX116" s="7" t="e">
        <f>DQ116*10^8/$H116</f>
        <v>#VALUE!</v>
      </c>
      <c r="DY116" s="7" t="e">
        <f>DR116*10^8/$H116</f>
        <v>#VALUE!</v>
      </c>
      <c r="DZ116" s="7">
        <f>DS116*10^8/$H116</f>
        <v>14637.873683053356</v>
      </c>
      <c r="EA116" s="7" t="e">
        <f>DY116*0.8</f>
        <v>#VALUE!</v>
      </c>
      <c r="EB116" s="9" t="e">
        <f>F116-#REF!</f>
        <v>#REF!</v>
      </c>
      <c r="EC116" s="3" t="e">
        <f>EB116/#REF!*100</f>
        <v>#REF!</v>
      </c>
      <c r="ED116" s="3" t="e">
        <f>DX116-F116</f>
        <v>#VALUE!</v>
      </c>
      <c r="EE116" s="11" t="e">
        <f>ED116/F116</f>
        <v>#VALUE!</v>
      </c>
      <c r="EF116" s="3" t="e">
        <f>F116-#REF!</f>
        <v>#REF!</v>
      </c>
    </row>
    <row r="117" spans="1:136" hidden="1" x14ac:dyDescent="0.3">
      <c r="A117">
        <v>115</v>
      </c>
      <c r="B117" s="17" t="s">
        <v>8954</v>
      </c>
      <c r="C117" s="16" t="str">
        <f>"https://finance.naver.com/item/frgn.nhn?code="&amp;B117</f>
        <v>https://finance.naver.com/item/frgn.nhn?code=145210</v>
      </c>
      <c r="D117" t="s">
        <v>3727</v>
      </c>
      <c r="E117" t="s">
        <v>3728</v>
      </c>
      <c r="F117" s="18">
        <f>VALUE(LEFT(E117,FIND("/",E117)-1))</f>
        <v>727</v>
      </c>
      <c r="G117" s="6" t="s">
        <v>3729</v>
      </c>
      <c r="H117" s="6">
        <f>VALUE(LEFT(G117,FIND("/",G117)-1)) + VALUE(MID(G117,FIND("/",G117)+1,LEN(G117)))</f>
        <v>157607815</v>
      </c>
      <c r="I117" s="1">
        <v>800000</v>
      </c>
      <c r="J117" s="1">
        <f>F117*H117/(10^8)</f>
        <v>1145.80881505</v>
      </c>
      <c r="K117" s="1">
        <v>2043</v>
      </c>
      <c r="L117" s="1">
        <v>1653</v>
      </c>
      <c r="M117" s="1">
        <v>1208</v>
      </c>
      <c r="N117">
        <v>994</v>
      </c>
      <c r="O117">
        <v>768</v>
      </c>
      <c r="P117" t="s">
        <v>8838</v>
      </c>
      <c r="Q117" t="s">
        <v>8838</v>
      </c>
      <c r="R117" t="s">
        <v>8838</v>
      </c>
      <c r="S117">
        <v>55</v>
      </c>
      <c r="T117">
        <v>-42</v>
      </c>
      <c r="U117">
        <v>-270</v>
      </c>
      <c r="V117">
        <v>-105</v>
      </c>
      <c r="W117">
        <v>-98</v>
      </c>
      <c r="X117" t="s">
        <v>8838</v>
      </c>
      <c r="Y117" t="s">
        <v>8838</v>
      </c>
      <c r="Z117" t="s">
        <v>8838</v>
      </c>
      <c r="AA117">
        <v>-186</v>
      </c>
      <c r="AB117">
        <v>-337</v>
      </c>
      <c r="AC117">
        <v>-440</v>
      </c>
      <c r="AD117">
        <v>-55</v>
      </c>
      <c r="AE117">
        <v>-384</v>
      </c>
      <c r="AF117" t="s">
        <v>8838</v>
      </c>
      <c r="AG117" t="s">
        <v>8838</v>
      </c>
      <c r="AH117" t="s">
        <v>8838</v>
      </c>
      <c r="AI117" s="1">
        <v>2924</v>
      </c>
      <c r="AJ117" s="1">
        <v>2424</v>
      </c>
      <c r="AK117" s="1">
        <v>1721</v>
      </c>
      <c r="AL117" s="1">
        <v>1610</v>
      </c>
      <c r="AM117" s="1">
        <v>1512</v>
      </c>
      <c r="AN117" t="s">
        <v>8838</v>
      </c>
      <c r="AO117" t="s">
        <v>8838</v>
      </c>
      <c r="AP117" t="s">
        <v>8838</v>
      </c>
      <c r="AQ117" s="1">
        <v>1857</v>
      </c>
      <c r="AR117" s="1">
        <v>1742</v>
      </c>
      <c r="AS117" s="1">
        <v>1440</v>
      </c>
      <c r="AT117" s="1">
        <v>1395</v>
      </c>
      <c r="AU117">
        <v>870</v>
      </c>
      <c r="AV117" t="s">
        <v>8838</v>
      </c>
      <c r="AW117" t="s">
        <v>8838</v>
      </c>
      <c r="AX117" t="s">
        <v>8838</v>
      </c>
      <c r="AY117" s="1">
        <v>1067</v>
      </c>
      <c r="AZ117">
        <v>683</v>
      </c>
      <c r="BA117">
        <v>281</v>
      </c>
      <c r="BB117">
        <v>215</v>
      </c>
      <c r="BC117">
        <v>642</v>
      </c>
      <c r="BD117" t="s">
        <v>8838</v>
      </c>
      <c r="BE117" t="s">
        <v>8838</v>
      </c>
      <c r="BF117" t="s">
        <v>8838</v>
      </c>
      <c r="BG117" s="1">
        <v>1058</v>
      </c>
      <c r="BH117">
        <v>673</v>
      </c>
      <c r="BI117">
        <v>272</v>
      </c>
      <c r="BJ117">
        <v>211</v>
      </c>
      <c r="BK117">
        <v>640</v>
      </c>
      <c r="BL117" t="s">
        <v>8838</v>
      </c>
      <c r="BM117" t="s">
        <v>8838</v>
      </c>
      <c r="BN117" t="s">
        <v>8838</v>
      </c>
      <c r="BO117">
        <v>59</v>
      </c>
      <c r="BP117">
        <v>140</v>
      </c>
      <c r="BQ117">
        <v>147</v>
      </c>
      <c r="BR117">
        <v>147</v>
      </c>
      <c r="BS117">
        <v>758</v>
      </c>
      <c r="BT117" t="s">
        <v>8838</v>
      </c>
      <c r="BU117" t="s">
        <v>8838</v>
      </c>
      <c r="BV117" t="s">
        <v>8838</v>
      </c>
      <c r="BW117">
        <v>-6.07</v>
      </c>
      <c r="BX117">
        <v>-12.62</v>
      </c>
      <c r="BY117">
        <v>-21.21</v>
      </c>
      <c r="BZ117">
        <v>-3.33</v>
      </c>
      <c r="CA117">
        <v>-24.63</v>
      </c>
      <c r="CB117" t="s">
        <v>8838</v>
      </c>
      <c r="CC117" t="s">
        <v>8838</v>
      </c>
      <c r="CD117" t="s">
        <v>8838</v>
      </c>
      <c r="CE117">
        <v>-15.94</v>
      </c>
      <c r="CF117">
        <v>-39.04</v>
      </c>
      <c r="CG117">
        <v>-93.07</v>
      </c>
      <c r="CH117">
        <v>-22.79</v>
      </c>
      <c r="CI117">
        <v>-90.21</v>
      </c>
      <c r="CJ117" t="s">
        <v>8838</v>
      </c>
      <c r="CK117" t="s">
        <v>8838</v>
      </c>
      <c r="CL117" t="s">
        <v>8838</v>
      </c>
      <c r="CM117">
        <v>-620</v>
      </c>
      <c r="CN117" s="1">
        <v>-1121</v>
      </c>
      <c r="CO117" s="1">
        <v>-1401</v>
      </c>
      <c r="CP117">
        <v>-174</v>
      </c>
      <c r="CQ117">
        <v>-429</v>
      </c>
      <c r="CR117" t="s">
        <v>8838</v>
      </c>
      <c r="CS117" t="s">
        <v>8838</v>
      </c>
      <c r="CT117" t="s">
        <v>8838</v>
      </c>
      <c r="CU117" t="s">
        <v>2</v>
      </c>
      <c r="CV117" t="s">
        <v>2</v>
      </c>
      <c r="CW117" t="s">
        <v>2</v>
      </c>
      <c r="CX117" t="s">
        <v>2</v>
      </c>
      <c r="CY117" t="s">
        <v>2</v>
      </c>
      <c r="CZ117" t="s">
        <v>8838</v>
      </c>
      <c r="DA117" t="s">
        <v>8838</v>
      </c>
      <c r="DB117" t="s">
        <v>8838</v>
      </c>
      <c r="DC117">
        <v>0.45</v>
      </c>
      <c r="DD117">
        <v>0.51</v>
      </c>
      <c r="DE117">
        <v>1.88</v>
      </c>
      <c r="DF117">
        <v>2.36</v>
      </c>
      <c r="DG117">
        <v>1.29</v>
      </c>
      <c r="DH117" t="s">
        <v>8838</v>
      </c>
      <c r="DI117" t="s">
        <v>8838</v>
      </c>
      <c r="DJ117" t="s">
        <v>8838</v>
      </c>
      <c r="DK117" s="5" t="e">
        <f>(CL117*3+CK117*2+CJ117)/6</f>
        <v>#VALUE!</v>
      </c>
      <c r="DL117">
        <f>BG117+(BG117*(CF117-8.25)/8.25)</f>
        <v>-5006.5842424242428</v>
      </c>
      <c r="DM117">
        <f>BH117+(BH117*(CG117-8.25)/8.25)</f>
        <v>-7592.2557575757583</v>
      </c>
      <c r="DN117">
        <f>BI117+(BI117*(CH117-8.25)/8.25)</f>
        <v>-751.37939393939382</v>
      </c>
      <c r="DO117">
        <f>BJ117+(BJ117*(CI117-8.25)/8.25)</f>
        <v>-2307.1890909090907</v>
      </c>
      <c r="DP117" t="e">
        <f>BK117+(BK117*(CJ117-8.25)/8.25)</f>
        <v>#VALUE!</v>
      </c>
      <c r="DQ117" t="e">
        <f>BL117+(BL117*(CK117-8.25)/8.25)</f>
        <v>#VALUE!</v>
      </c>
      <c r="DR117" t="e">
        <f>BM117+(BM117*(CL117-8.25)/8.25)</f>
        <v>#VALUE!</v>
      </c>
      <c r="DS117" s="7">
        <f>DL117*10^8/$H117</f>
        <v>-3176.6091309775738</v>
      </c>
      <c r="DT117" s="7">
        <f>DM117*10^8/$H117</f>
        <v>-4817.1822936418212</v>
      </c>
      <c r="DU117" s="7">
        <f>DN117*10^8/$H117</f>
        <v>-476.73993446289052</v>
      </c>
      <c r="DV117" s="7">
        <f>DO117*10^8/$H117</f>
        <v>-1463.8798786145794</v>
      </c>
      <c r="DW117" s="7" t="e">
        <f>DP117*10^8/$H117</f>
        <v>#VALUE!</v>
      </c>
      <c r="DX117" s="7" t="e">
        <f>DQ117*10^8/$H117</f>
        <v>#VALUE!</v>
      </c>
      <c r="DY117" s="7" t="e">
        <f>DR117*10^8/$H117</f>
        <v>#VALUE!</v>
      </c>
      <c r="DZ117" s="7">
        <f>DS117*10^8/$H117</f>
        <v>-2015.5149863460601</v>
      </c>
      <c r="EA117" s="7" t="e">
        <f>DY117*0.8</f>
        <v>#VALUE!</v>
      </c>
      <c r="EB117" s="9" t="e">
        <f>F117-#REF!</f>
        <v>#REF!</v>
      </c>
      <c r="EC117" s="3" t="e">
        <f>EB117/#REF!*100</f>
        <v>#REF!</v>
      </c>
      <c r="ED117" s="3" t="e">
        <f>DX117-F117</f>
        <v>#VALUE!</v>
      </c>
      <c r="EE117" s="11" t="e">
        <f>ED117/F117</f>
        <v>#VALUE!</v>
      </c>
      <c r="EF117" s="3" t="e">
        <f>F117-#REF!</f>
        <v>#REF!</v>
      </c>
    </row>
    <row r="118" spans="1:136" x14ac:dyDescent="0.3">
      <c r="A118">
        <v>422</v>
      </c>
      <c r="B118" s="17" t="s">
        <v>9261</v>
      </c>
      <c r="C118" s="16" t="str">
        <f>"https://finance.naver.com/item/frgn.nhn?code="&amp;B118</f>
        <v>https://finance.naver.com/item/frgn.nhn?code=012750</v>
      </c>
      <c r="D118" t="s">
        <v>398</v>
      </c>
      <c r="E118" t="s">
        <v>4341</v>
      </c>
      <c r="F118" s="18">
        <f>VALUE(LEFT(E118,FIND("/",E118)-1))</f>
        <v>81500</v>
      </c>
      <c r="G118" s="6" t="s">
        <v>4342</v>
      </c>
      <c r="H118" s="6">
        <f>VALUE(LEFT(G118,FIND("/",G118)-1)) + VALUE(MID(G118,FIND("/",G118)+1,LEN(G118)))</f>
        <v>37999178</v>
      </c>
      <c r="I118" s="1">
        <v>4188939</v>
      </c>
      <c r="J118" s="1">
        <f>F118*H118/(10^8)</f>
        <v>30969.33007</v>
      </c>
      <c r="K118" s="1">
        <v>18302</v>
      </c>
      <c r="L118" s="1">
        <v>19423</v>
      </c>
      <c r="M118" s="1">
        <v>20183</v>
      </c>
      <c r="N118" s="1">
        <v>21515</v>
      </c>
      <c r="O118" s="1">
        <v>22233</v>
      </c>
      <c r="P118" s="1">
        <v>23358</v>
      </c>
      <c r="Q118" s="1">
        <v>24780</v>
      </c>
      <c r="R118" s="1">
        <v>26230</v>
      </c>
      <c r="S118" s="1">
        <v>2057</v>
      </c>
      <c r="T118" s="1">
        <v>2026</v>
      </c>
      <c r="U118" s="1">
        <v>1991</v>
      </c>
      <c r="V118" s="1">
        <v>1968</v>
      </c>
      <c r="W118" s="1">
        <v>2045</v>
      </c>
      <c r="X118" s="1">
        <v>2235</v>
      </c>
      <c r="Y118" s="1">
        <v>2390</v>
      </c>
      <c r="Z118" s="1">
        <v>2550</v>
      </c>
      <c r="AA118" s="1">
        <v>1405</v>
      </c>
      <c r="AB118" s="1">
        <v>1433</v>
      </c>
      <c r="AC118" s="1">
        <v>1030</v>
      </c>
      <c r="AD118" s="1">
        <v>1466</v>
      </c>
      <c r="AE118" s="1">
        <v>1421</v>
      </c>
      <c r="AF118" s="1">
        <v>1625</v>
      </c>
      <c r="AG118" s="1">
        <v>1755</v>
      </c>
      <c r="AH118" s="1">
        <v>1875</v>
      </c>
      <c r="AI118" s="1">
        <v>14604</v>
      </c>
      <c r="AJ118" s="1">
        <v>15815</v>
      </c>
      <c r="AK118" s="1">
        <v>16829</v>
      </c>
      <c r="AL118" s="1">
        <v>17950</v>
      </c>
      <c r="AM118" s="1">
        <v>19067</v>
      </c>
      <c r="AN118" s="1">
        <v>19840</v>
      </c>
      <c r="AO118" s="1">
        <v>20935</v>
      </c>
      <c r="AP118" s="1">
        <v>22095</v>
      </c>
      <c r="AQ118" s="1">
        <v>3604</v>
      </c>
      <c r="AR118" s="1">
        <v>3737</v>
      </c>
      <c r="AS118" s="1">
        <v>4205</v>
      </c>
      <c r="AT118" s="1">
        <v>4674</v>
      </c>
      <c r="AU118" s="1">
        <v>5225</v>
      </c>
      <c r="AV118" s="1">
        <v>5220</v>
      </c>
      <c r="AW118" s="1">
        <v>5425</v>
      </c>
      <c r="AX118" s="1">
        <v>5570</v>
      </c>
      <c r="AY118" s="1">
        <v>10999</v>
      </c>
      <c r="AZ118" s="1">
        <v>12078</v>
      </c>
      <c r="BA118" s="1">
        <v>12623</v>
      </c>
      <c r="BB118" s="1">
        <v>13276</v>
      </c>
      <c r="BC118" s="1">
        <v>13842</v>
      </c>
      <c r="BD118" s="1">
        <v>14620</v>
      </c>
      <c r="BE118" s="1">
        <v>15510</v>
      </c>
      <c r="BF118" s="1">
        <v>16525</v>
      </c>
      <c r="BG118" s="1">
        <v>10999</v>
      </c>
      <c r="BH118" s="1">
        <v>12078</v>
      </c>
      <c r="BI118" s="1">
        <v>12623</v>
      </c>
      <c r="BJ118" s="1">
        <v>13276</v>
      </c>
      <c r="BK118" s="1">
        <v>13842</v>
      </c>
      <c r="BL118" s="1">
        <v>14620</v>
      </c>
      <c r="BM118" s="1">
        <v>15510</v>
      </c>
      <c r="BN118" s="1">
        <v>16525</v>
      </c>
      <c r="BO118">
        <v>190</v>
      </c>
      <c r="BP118">
        <v>190</v>
      </c>
      <c r="BQ118">
        <v>190</v>
      </c>
      <c r="BR118">
        <v>190</v>
      </c>
      <c r="BS118">
        <v>190</v>
      </c>
      <c r="BT118">
        <v>180</v>
      </c>
      <c r="BU118">
        <v>180</v>
      </c>
      <c r="BV118">
        <v>180</v>
      </c>
      <c r="BW118">
        <v>9.85</v>
      </c>
      <c r="BX118">
        <v>9.42</v>
      </c>
      <c r="BY118">
        <v>6.31</v>
      </c>
      <c r="BZ118">
        <v>8.43</v>
      </c>
      <c r="CA118">
        <v>7.68</v>
      </c>
      <c r="CB118">
        <v>8.35</v>
      </c>
      <c r="CC118">
        <v>8.61</v>
      </c>
      <c r="CD118">
        <v>8.7100000000000009</v>
      </c>
      <c r="CE118">
        <v>13.51</v>
      </c>
      <c r="CF118">
        <v>12.42</v>
      </c>
      <c r="CG118">
        <v>8.34</v>
      </c>
      <c r="CH118">
        <v>11.32</v>
      </c>
      <c r="CI118">
        <v>10.48</v>
      </c>
      <c r="CJ118">
        <v>11.44</v>
      </c>
      <c r="CK118">
        <v>11.64</v>
      </c>
      <c r="CL118">
        <v>11.71</v>
      </c>
      <c r="CM118" s="1">
        <v>3698</v>
      </c>
      <c r="CN118" s="1">
        <v>3772</v>
      </c>
      <c r="CO118" s="1">
        <v>2710</v>
      </c>
      <c r="CP118" s="1">
        <v>3859</v>
      </c>
      <c r="CQ118" s="1">
        <v>3739</v>
      </c>
      <c r="CR118" s="1">
        <v>4283</v>
      </c>
      <c r="CS118" s="1">
        <v>4616</v>
      </c>
      <c r="CT118" s="1">
        <v>4934</v>
      </c>
      <c r="CU118">
        <v>23.71</v>
      </c>
      <c r="CV118">
        <v>28.37</v>
      </c>
      <c r="CW118">
        <v>37.090000000000003</v>
      </c>
      <c r="CX118">
        <v>24.28</v>
      </c>
      <c r="CY118">
        <v>22.73</v>
      </c>
      <c r="CZ118">
        <v>19.03</v>
      </c>
      <c r="DA118">
        <v>17.66</v>
      </c>
      <c r="DB118">
        <v>16.52</v>
      </c>
      <c r="DC118">
        <v>2.65</v>
      </c>
      <c r="DD118">
        <v>2.98</v>
      </c>
      <c r="DE118">
        <v>2.69</v>
      </c>
      <c r="DF118">
        <v>2.4</v>
      </c>
      <c r="DG118">
        <v>2.1</v>
      </c>
      <c r="DH118">
        <v>1.91</v>
      </c>
      <c r="DI118">
        <v>1.81</v>
      </c>
      <c r="DJ118">
        <v>1.71</v>
      </c>
      <c r="DK118" s="5">
        <f>(CL118*3+CK118*2+CJ118)/6</f>
        <v>11.641666666666667</v>
      </c>
      <c r="DL118">
        <f>BG118+(BG118*(CF118-8.25)/8.25)</f>
        <v>16558.494545454545</v>
      </c>
      <c r="DM118">
        <f>BH118+(BH118*(CG118-8.25)/8.25)</f>
        <v>12209.76</v>
      </c>
      <c r="DN118">
        <f>BI118+(BI118*(CH118-8.25)/8.25)</f>
        <v>17320.28606060606</v>
      </c>
      <c r="DO118">
        <f>BJ118+(BJ118*(CI118-8.25)/8.25)</f>
        <v>16864.54303030303</v>
      </c>
      <c r="DP118">
        <f>BK118+(BK118*(CJ118-8.25)/8.25)</f>
        <v>19194.239999999998</v>
      </c>
      <c r="DQ118">
        <f>BL118+(BL118*(CK118-8.25)/8.25)</f>
        <v>20627.49090909091</v>
      </c>
      <c r="DR118">
        <f>BM118+(BM118*(CL118-8.25)/8.25)</f>
        <v>22014.800000000003</v>
      </c>
      <c r="DS118" s="7">
        <f>DL118*10^8/$H118</f>
        <v>43575.928262065419</v>
      </c>
      <c r="DT118" s="7">
        <f>DM118*10^8/$H118</f>
        <v>32131.642426580911</v>
      </c>
      <c r="DU118" s="7">
        <f>DN118*10^8/$H118</f>
        <v>45580.686141700382</v>
      </c>
      <c r="DV118" s="7">
        <f>DO118*10^8/$H118</f>
        <v>44381.336433917146</v>
      </c>
      <c r="DW118" s="7">
        <f>DP118*10^8/$H118</f>
        <v>50512.250554472514</v>
      </c>
      <c r="DX118" s="7">
        <f>DQ118*10^8/$H118</f>
        <v>54284.045063003497</v>
      </c>
      <c r="DY118" s="7">
        <f>DR118*10^8/$H118</f>
        <v>57934.937434699255</v>
      </c>
      <c r="DZ118" s="7">
        <f>DS118*10^8/$H118</f>
        <v>114675.97604891722</v>
      </c>
      <c r="EA118" s="7">
        <f>DY118*0.8</f>
        <v>46347.949947759407</v>
      </c>
      <c r="EB118" s="9" t="e">
        <f>F118-#REF!</f>
        <v>#REF!</v>
      </c>
      <c r="EC118" s="3" t="e">
        <f>EB118/#REF!*100</f>
        <v>#REF!</v>
      </c>
      <c r="ED118" s="3">
        <f>DX118-F118</f>
        <v>-27215.954936996503</v>
      </c>
      <c r="EE118" s="11">
        <f>ED118/F118</f>
        <v>-0.33393809738646013</v>
      </c>
      <c r="EF118" s="3" t="e">
        <f>F118-#REF!</f>
        <v>#REF!</v>
      </c>
    </row>
    <row r="119" spans="1:136" x14ac:dyDescent="0.3">
      <c r="A119">
        <v>704</v>
      </c>
      <c r="B119" s="17" t="s">
        <v>9543</v>
      </c>
      <c r="C119" s="16" t="str">
        <f>"https://finance.naver.com/item/frgn.nhn?code="&amp;B119</f>
        <v>https://finance.naver.com/item/frgn.nhn?code=000880</v>
      </c>
      <c r="D119" t="s">
        <v>657</v>
      </c>
      <c r="E119" t="s">
        <v>4915</v>
      </c>
      <c r="F119" s="18">
        <f>VALUE(LEFT(E119,FIND("/",E119)-1))</f>
        <v>31300</v>
      </c>
      <c r="G119" s="6" t="s">
        <v>4916</v>
      </c>
      <c r="H119" s="6">
        <f>VALUE(LEFT(G119,FIND("/",G119)-1)) + VALUE(MID(G119,FIND("/",G119)+1,LEN(G119)))</f>
        <v>97910029</v>
      </c>
      <c r="I119" s="1">
        <v>6270878</v>
      </c>
      <c r="J119" s="1">
        <f>F119*H119/(10^8)</f>
        <v>30645.839077000001</v>
      </c>
      <c r="K119" s="1">
        <v>471202</v>
      </c>
      <c r="L119" s="1">
        <v>504044</v>
      </c>
      <c r="M119" s="1">
        <v>487402</v>
      </c>
      <c r="N119" s="1">
        <v>504124</v>
      </c>
      <c r="O119" s="1">
        <v>509265</v>
      </c>
      <c r="P119" s="1">
        <v>535080</v>
      </c>
      <c r="Q119" s="1">
        <v>558375</v>
      </c>
      <c r="R119" s="1">
        <v>584820</v>
      </c>
      <c r="S119" s="1">
        <v>16859</v>
      </c>
      <c r="T119" s="1">
        <v>21589</v>
      </c>
      <c r="U119" s="1">
        <v>18061</v>
      </c>
      <c r="V119" s="1">
        <v>11257</v>
      </c>
      <c r="W119" s="1">
        <v>15820</v>
      </c>
      <c r="X119" s="1">
        <v>23918</v>
      </c>
      <c r="Y119" s="1">
        <v>23696</v>
      </c>
      <c r="Z119" s="1">
        <v>24731</v>
      </c>
      <c r="AA119" s="1">
        <v>12887</v>
      </c>
      <c r="AB119" s="1">
        <v>13109</v>
      </c>
      <c r="AC119" s="1">
        <v>7993</v>
      </c>
      <c r="AD119" s="1">
        <v>2311</v>
      </c>
      <c r="AE119" s="1">
        <v>7405</v>
      </c>
      <c r="AF119" s="1">
        <v>16027</v>
      </c>
      <c r="AG119" s="1">
        <v>14329</v>
      </c>
      <c r="AH119" s="1">
        <v>15149</v>
      </c>
      <c r="AI119" s="1">
        <v>1548710</v>
      </c>
      <c r="AJ119" s="1">
        <v>1601950</v>
      </c>
      <c r="AK119" s="1">
        <v>1695486</v>
      </c>
      <c r="AL119" s="1">
        <v>1822862</v>
      </c>
      <c r="AM119" s="1">
        <v>1911783</v>
      </c>
      <c r="AN119" s="1">
        <v>1987286</v>
      </c>
      <c r="AO119" s="1">
        <v>2049702</v>
      </c>
      <c r="AP119" s="1">
        <v>2096399</v>
      </c>
      <c r="AQ119" s="1">
        <v>1406431</v>
      </c>
      <c r="AR119" s="1">
        <v>1442302</v>
      </c>
      <c r="AS119" s="1">
        <v>1525955</v>
      </c>
      <c r="AT119" s="1">
        <v>1640222</v>
      </c>
      <c r="AU119" s="1">
        <v>1726711</v>
      </c>
      <c r="AV119" s="1">
        <v>1790792</v>
      </c>
      <c r="AW119" s="1">
        <v>1841986</v>
      </c>
      <c r="AX119" s="1">
        <v>1873873</v>
      </c>
      <c r="AY119" s="1">
        <v>142279</v>
      </c>
      <c r="AZ119" s="1">
        <v>159647</v>
      </c>
      <c r="BA119" s="1">
        <v>169530</v>
      </c>
      <c r="BB119" s="1">
        <v>182640</v>
      </c>
      <c r="BC119" s="1">
        <v>185072</v>
      </c>
      <c r="BD119" s="1">
        <v>196496</v>
      </c>
      <c r="BE119" s="1">
        <v>207716</v>
      </c>
      <c r="BF119" s="1">
        <v>222525</v>
      </c>
      <c r="BG119" s="1">
        <v>44081</v>
      </c>
      <c r="BH119" s="1">
        <v>45413</v>
      </c>
      <c r="BI119" s="1">
        <v>41854</v>
      </c>
      <c r="BJ119" s="1">
        <v>44253</v>
      </c>
      <c r="BK119" s="1">
        <v>45097</v>
      </c>
      <c r="BL119" s="1">
        <v>48421</v>
      </c>
      <c r="BM119" s="1">
        <v>52593</v>
      </c>
      <c r="BN119" s="1">
        <v>57583</v>
      </c>
      <c r="BO119" s="1">
        <v>4896</v>
      </c>
      <c r="BP119" s="1">
        <v>4896</v>
      </c>
      <c r="BQ119" s="1">
        <v>4896</v>
      </c>
      <c r="BR119" s="1">
        <v>4896</v>
      </c>
      <c r="BS119" s="1">
        <v>4896</v>
      </c>
      <c r="BT119" s="1">
        <v>4899</v>
      </c>
      <c r="BU119" s="1">
        <v>4899</v>
      </c>
      <c r="BV119" s="1">
        <v>4899</v>
      </c>
      <c r="BW119">
        <v>0.86</v>
      </c>
      <c r="BX119">
        <v>0.83</v>
      </c>
      <c r="BY119">
        <v>0.48</v>
      </c>
      <c r="BZ119">
        <v>0.13</v>
      </c>
      <c r="CA119">
        <v>0.4</v>
      </c>
      <c r="CB119">
        <v>0.82</v>
      </c>
      <c r="CC119">
        <v>0.71</v>
      </c>
      <c r="CD119">
        <v>0.73</v>
      </c>
      <c r="CE119">
        <v>11.48</v>
      </c>
      <c r="CF119">
        <v>9.06</v>
      </c>
      <c r="CG119">
        <v>10.73</v>
      </c>
      <c r="CH119">
        <v>2.09</v>
      </c>
      <c r="CI119">
        <v>4.79</v>
      </c>
      <c r="CJ119">
        <v>11.63</v>
      </c>
      <c r="CK119">
        <v>10.52</v>
      </c>
      <c r="CL119">
        <v>10.72</v>
      </c>
      <c r="CM119" s="1">
        <v>6087</v>
      </c>
      <c r="CN119" s="1">
        <v>4140</v>
      </c>
      <c r="CO119" s="1">
        <v>4784</v>
      </c>
      <c r="CP119">
        <v>919</v>
      </c>
      <c r="CQ119" s="1">
        <v>2184</v>
      </c>
      <c r="CR119" s="1">
        <v>5553</v>
      </c>
      <c r="CS119" s="1">
        <v>5425</v>
      </c>
      <c r="CT119" s="1">
        <v>6030</v>
      </c>
      <c r="CU119">
        <v>5.76</v>
      </c>
      <c r="CV119">
        <v>10.02</v>
      </c>
      <c r="CW119">
        <v>6.55</v>
      </c>
      <c r="CX119">
        <v>27.21</v>
      </c>
      <c r="CY119">
        <v>12.96</v>
      </c>
      <c r="CZ119">
        <v>5.64</v>
      </c>
      <c r="DA119">
        <v>5.77</v>
      </c>
      <c r="DB119">
        <v>5.19</v>
      </c>
      <c r="DC119">
        <v>0.77</v>
      </c>
      <c r="DD119">
        <v>0.89</v>
      </c>
      <c r="DE119">
        <v>0.73</v>
      </c>
      <c r="DF119">
        <v>0.55000000000000004</v>
      </c>
      <c r="DG119">
        <v>0.61</v>
      </c>
      <c r="DH119">
        <v>0.63</v>
      </c>
      <c r="DI119">
        <v>0.57999999999999996</v>
      </c>
      <c r="DJ119">
        <v>0.53</v>
      </c>
      <c r="DK119" s="5">
        <f>(CL119*3+CK119*2+CJ119)/6</f>
        <v>10.805</v>
      </c>
      <c r="DL119">
        <f>BG119+(BG119*(CF119-8.25)/8.25)</f>
        <v>48408.952727272728</v>
      </c>
      <c r="DM119">
        <f>BH119+(BH119*(CG119-8.25)/8.25)</f>
        <v>59064.423030303034</v>
      </c>
      <c r="DN119">
        <f>BI119+(BI119*(CH119-8.25)/8.25)</f>
        <v>10603.013333333332</v>
      </c>
      <c r="DO119">
        <f>BJ119+(BJ119*(CI119-8.25)/8.25)</f>
        <v>25693.559999999998</v>
      </c>
      <c r="DP119">
        <f>BK119+(BK119*(CJ119-8.25)/8.25)</f>
        <v>63573.104242424248</v>
      </c>
      <c r="DQ119">
        <f>BL119+(BL119*(CK119-8.25)/8.25)</f>
        <v>61744.111515151511</v>
      </c>
      <c r="DR119">
        <f>BM119+(BM119*(CL119-8.25)/8.25)</f>
        <v>68339.025454545452</v>
      </c>
      <c r="DS119" s="7">
        <f>DL119*10^8/$H119</f>
        <v>49442.282084578612</v>
      </c>
      <c r="DT119" s="7">
        <f>DM119*10^8/$H119</f>
        <v>60325.202263297295</v>
      </c>
      <c r="DU119" s="7">
        <f>DN119*10^8/$H119</f>
        <v>10829.343471375474</v>
      </c>
      <c r="DV119" s="7">
        <f>DO119*10^8/$H119</f>
        <v>26242.010407330181</v>
      </c>
      <c r="DW119" s="7">
        <f>DP119*10^8/$H119</f>
        <v>64930.125025725654</v>
      </c>
      <c r="DX119" s="7">
        <f>DQ119*10^8/$H119</f>
        <v>63062.090927530531</v>
      </c>
      <c r="DY119" s="7">
        <f>DR119*10^8/$H119</f>
        <v>69797.778789898483</v>
      </c>
      <c r="DZ119" s="7">
        <f>DS119*10^8/$H119</f>
        <v>50497.66871642803</v>
      </c>
      <c r="EA119" s="7">
        <f>DY119*0.8</f>
        <v>55838.223031918787</v>
      </c>
      <c r="EB119" s="9" t="e">
        <f>F119-#REF!</f>
        <v>#REF!</v>
      </c>
      <c r="EC119" s="3" t="e">
        <f>EB119/#REF!*100</f>
        <v>#REF!</v>
      </c>
      <c r="ED119" s="3">
        <f>DX119-F119</f>
        <v>31762.090927530531</v>
      </c>
      <c r="EE119" s="11">
        <f>ED119/F119</f>
        <v>1.0147632884195057</v>
      </c>
      <c r="EF119" s="3" t="e">
        <f>F119-#REF!</f>
        <v>#REF!</v>
      </c>
    </row>
    <row r="120" spans="1:136" hidden="1" x14ac:dyDescent="0.3">
      <c r="A120">
        <v>118</v>
      </c>
      <c r="B120" s="17" t="s">
        <v>8957</v>
      </c>
      <c r="C120" s="16" t="str">
        <f>"https://finance.naver.com/item/frgn.nhn?code="&amp;B120</f>
        <v>https://finance.naver.com/item/frgn.nhn?code=028260</v>
      </c>
      <c r="D120" t="s">
        <v>112</v>
      </c>
      <c r="E120" t="s">
        <v>3734</v>
      </c>
      <c r="F120" s="18">
        <f>VALUE(LEFT(E120,FIND("/",E120)-1))</f>
        <v>139500</v>
      </c>
      <c r="G120" s="6" t="s">
        <v>3735</v>
      </c>
      <c r="H120" s="6">
        <f>VALUE(LEFT(G120,FIND("/",G120)-1)) + VALUE(MID(G120,FIND("/",G120)+1,LEN(G120)))</f>
        <v>188514506</v>
      </c>
      <c r="I120" s="1">
        <v>17009518</v>
      </c>
      <c r="J120" s="1">
        <f>F120*H120/(10^8)</f>
        <v>262977.73586999997</v>
      </c>
      <c r="K120" s="1">
        <v>281027</v>
      </c>
      <c r="L120" s="1">
        <v>292790</v>
      </c>
      <c r="M120" s="1">
        <v>311556</v>
      </c>
      <c r="N120" s="1">
        <v>307615</v>
      </c>
      <c r="O120" s="1">
        <v>302161</v>
      </c>
      <c r="P120" s="1">
        <v>327456</v>
      </c>
      <c r="Q120" s="1">
        <v>330634</v>
      </c>
      <c r="R120" s="1">
        <v>337944</v>
      </c>
      <c r="S120" s="1">
        <v>1395</v>
      </c>
      <c r="T120" s="1">
        <v>8813</v>
      </c>
      <c r="U120" s="1">
        <v>11039</v>
      </c>
      <c r="V120" s="1">
        <v>8668</v>
      </c>
      <c r="W120" s="1">
        <v>8571</v>
      </c>
      <c r="X120" s="1">
        <v>13948</v>
      </c>
      <c r="Y120" s="1">
        <v>14430</v>
      </c>
      <c r="Z120" s="1">
        <v>15655</v>
      </c>
      <c r="AA120">
        <v>208</v>
      </c>
      <c r="AB120" s="1">
        <v>4811</v>
      </c>
      <c r="AC120" s="1">
        <v>17482</v>
      </c>
      <c r="AD120" s="1">
        <v>10479</v>
      </c>
      <c r="AE120" s="1">
        <v>11607</v>
      </c>
      <c r="AF120" s="1">
        <v>19357</v>
      </c>
      <c r="AG120" s="1">
        <v>17889</v>
      </c>
      <c r="AH120" s="1">
        <v>18749</v>
      </c>
      <c r="AI120" s="1">
        <v>444585</v>
      </c>
      <c r="AJ120" s="1">
        <v>490489</v>
      </c>
      <c r="AK120" s="1">
        <v>424067</v>
      </c>
      <c r="AL120" s="1">
        <v>459055</v>
      </c>
      <c r="AM120" s="1">
        <v>543317</v>
      </c>
      <c r="AN120" s="1">
        <v>560991</v>
      </c>
      <c r="AO120" s="1">
        <v>573561</v>
      </c>
      <c r="AP120" s="1">
        <v>585101</v>
      </c>
      <c r="AQ120" s="1">
        <v>233528</v>
      </c>
      <c r="AR120" s="1">
        <v>238977</v>
      </c>
      <c r="AS120" s="1">
        <v>198577</v>
      </c>
      <c r="AT120" s="1">
        <v>192134</v>
      </c>
      <c r="AU120" s="1">
        <v>213863</v>
      </c>
      <c r="AV120" s="1">
        <v>215852</v>
      </c>
      <c r="AW120" s="1">
        <v>216228</v>
      </c>
      <c r="AX120" s="1">
        <v>213474</v>
      </c>
      <c r="AY120" s="1">
        <v>211057</v>
      </c>
      <c r="AZ120" s="1">
        <v>251513</v>
      </c>
      <c r="BA120" s="1">
        <v>225489</v>
      </c>
      <c r="BB120" s="1">
        <v>266921</v>
      </c>
      <c r="BC120" s="1">
        <v>329455</v>
      </c>
      <c r="BD120" s="1">
        <v>345139</v>
      </c>
      <c r="BE120" s="1">
        <v>357333</v>
      </c>
      <c r="BF120" s="1">
        <v>371627</v>
      </c>
      <c r="BG120" s="1">
        <v>183016</v>
      </c>
      <c r="BH120" s="1">
        <v>225568</v>
      </c>
      <c r="BI120" s="1">
        <v>199466</v>
      </c>
      <c r="BJ120" s="1">
        <v>240961</v>
      </c>
      <c r="BK120" s="1">
        <v>301980</v>
      </c>
      <c r="BL120" s="1">
        <v>315880</v>
      </c>
      <c r="BM120" s="1">
        <v>326097</v>
      </c>
      <c r="BN120" s="1">
        <v>338414</v>
      </c>
      <c r="BO120">
        <v>191</v>
      </c>
      <c r="BP120">
        <v>191</v>
      </c>
      <c r="BQ120">
        <v>191</v>
      </c>
      <c r="BR120">
        <v>191</v>
      </c>
      <c r="BS120">
        <v>189</v>
      </c>
      <c r="BT120">
        <v>189</v>
      </c>
      <c r="BU120">
        <v>189</v>
      </c>
      <c r="BV120">
        <v>189</v>
      </c>
      <c r="BW120">
        <v>0.05</v>
      </c>
      <c r="BX120">
        <v>1.03</v>
      </c>
      <c r="BY120">
        <v>3.82</v>
      </c>
      <c r="BZ120">
        <v>2.37</v>
      </c>
      <c r="CA120">
        <v>2.3199999999999998</v>
      </c>
      <c r="CB120">
        <v>3.51</v>
      </c>
      <c r="CC120">
        <v>3.15</v>
      </c>
      <c r="CD120">
        <v>3.24</v>
      </c>
      <c r="CE120">
        <v>0.62</v>
      </c>
      <c r="CF120">
        <v>3.13</v>
      </c>
      <c r="CG120">
        <v>8.06</v>
      </c>
      <c r="CH120">
        <v>4.7699999999999996</v>
      </c>
      <c r="CI120">
        <v>3.81</v>
      </c>
      <c r="CJ120">
        <v>5.63</v>
      </c>
      <c r="CK120">
        <v>4.8499999999999996</v>
      </c>
      <c r="CL120">
        <v>4.8600000000000003</v>
      </c>
      <c r="CM120">
        <v>561</v>
      </c>
      <c r="CN120" s="1">
        <v>3344</v>
      </c>
      <c r="CO120" s="1">
        <v>8953</v>
      </c>
      <c r="CP120" s="1">
        <v>5489</v>
      </c>
      <c r="CQ120" s="1">
        <v>5468</v>
      </c>
      <c r="CR120" s="1">
        <v>9232</v>
      </c>
      <c r="CS120" s="1">
        <v>8253</v>
      </c>
      <c r="CT120" s="1">
        <v>8565</v>
      </c>
      <c r="CU120">
        <v>223.65</v>
      </c>
      <c r="CV120">
        <v>37.68</v>
      </c>
      <c r="CW120">
        <v>11.78</v>
      </c>
      <c r="CX120">
        <v>19.77</v>
      </c>
      <c r="CY120">
        <v>25.24</v>
      </c>
      <c r="CZ120">
        <v>15.11</v>
      </c>
      <c r="DA120">
        <v>16.899999999999999</v>
      </c>
      <c r="DB120">
        <v>16.29</v>
      </c>
      <c r="DC120">
        <v>1.19</v>
      </c>
      <c r="DD120">
        <v>0.99</v>
      </c>
      <c r="DE120">
        <v>0.92</v>
      </c>
      <c r="DF120">
        <v>0.8</v>
      </c>
      <c r="DG120">
        <v>0.82</v>
      </c>
      <c r="DH120">
        <v>0.79</v>
      </c>
      <c r="DI120">
        <v>0.77</v>
      </c>
      <c r="DJ120">
        <v>0.74</v>
      </c>
      <c r="DK120" s="5">
        <f>(CL120*3+CK120*2+CJ120)/6</f>
        <v>4.9850000000000003</v>
      </c>
      <c r="DL120">
        <f>BG120+(BG120*(CF120-8.25)/8.25)</f>
        <v>69435.161212121209</v>
      </c>
      <c r="DM120">
        <f>BH120+(BH120*(CG120-8.25)/8.25)</f>
        <v>220373.10060606062</v>
      </c>
      <c r="DN120">
        <f>BI120+(BI120*(CH120-8.25)/8.25)</f>
        <v>115327.61454545453</v>
      </c>
      <c r="DO120">
        <f>BJ120+(BJ120*(CI120-8.25)/8.25)</f>
        <v>111280.17090909093</v>
      </c>
      <c r="DP120">
        <f>BK120+(BK120*(CJ120-8.25)/8.25)</f>
        <v>206078.47272727272</v>
      </c>
      <c r="DQ120">
        <f>BL120+(BL120*(CK120-8.25)/8.25)</f>
        <v>185699.15151515152</v>
      </c>
      <c r="DR120">
        <f>BM120+(BM120*(CL120-8.25)/8.25)</f>
        <v>192100.7781818182</v>
      </c>
      <c r="DS120" s="7">
        <f>DL120*10^8/$H120</f>
        <v>36832.794825943638</v>
      </c>
      <c r="DT120" s="7">
        <f>DM120*10^8/$H120</f>
        <v>116899.81067348771</v>
      </c>
      <c r="DU120" s="7">
        <f>DN120*10^8/$H120</f>
        <v>61177.050505309409</v>
      </c>
      <c r="DV120" s="7">
        <f>DO120*10^8/$H120</f>
        <v>59030.03077603531</v>
      </c>
      <c r="DW120" s="7">
        <f>DP120*10^8/$H120</f>
        <v>109317.03724023908</v>
      </c>
      <c r="DX120" s="7">
        <f>DQ120*10^8/$H120</f>
        <v>98506.558171789453</v>
      </c>
      <c r="DY120" s="7">
        <f>DR120*10^8/$H120</f>
        <v>101902.38526356067</v>
      </c>
      <c r="DZ120" s="7">
        <f>DS120*10^8/$H120</f>
        <v>19538.440625860185</v>
      </c>
      <c r="EA120" s="7">
        <f>DY120*0.8</f>
        <v>81521.908210848545</v>
      </c>
      <c r="EB120" s="9" t="e">
        <f>F120-#REF!</f>
        <v>#REF!</v>
      </c>
      <c r="EC120" s="3" t="e">
        <f>EB120/#REF!*100</f>
        <v>#REF!</v>
      </c>
      <c r="ED120" s="3">
        <f>DX120-F120</f>
        <v>-40993.441828210547</v>
      </c>
      <c r="EE120" s="11">
        <f>ED120/F120</f>
        <v>-0.29385979805168849</v>
      </c>
      <c r="EF120" s="3" t="e">
        <f>F120-#REF!</f>
        <v>#REF!</v>
      </c>
    </row>
    <row r="121" spans="1:136" x14ac:dyDescent="0.3">
      <c r="A121">
        <v>809</v>
      </c>
      <c r="B121" s="17" t="s">
        <v>9648</v>
      </c>
      <c r="C121" s="16" t="str">
        <f>"https://finance.naver.com/item/frgn.nhn?code="&amp;B121</f>
        <v>https://finance.naver.com/item/frgn.nhn?code=000060</v>
      </c>
      <c r="D121" t="s">
        <v>748</v>
      </c>
      <c r="E121" t="s">
        <v>5135</v>
      </c>
      <c r="F121" s="18">
        <f>VALUE(LEFT(E121,FIND("/",E121)-1))</f>
        <v>25400</v>
      </c>
      <c r="G121" s="6" t="s">
        <v>5136</v>
      </c>
      <c r="H121" s="6">
        <f>VALUE(LEFT(G121,FIND("/",G121)-1)) + VALUE(MID(G121,FIND("/",G121)+1,LEN(G121)))</f>
        <v>120625000</v>
      </c>
      <c r="I121" s="1">
        <v>5352048</v>
      </c>
      <c r="J121" s="1">
        <f>F121*H121/(10^8)</f>
        <v>30638.75</v>
      </c>
      <c r="K121" s="1">
        <v>60019</v>
      </c>
      <c r="L121" s="1">
        <v>64287</v>
      </c>
      <c r="M121" s="1">
        <v>71073</v>
      </c>
      <c r="N121" s="1">
        <v>80830</v>
      </c>
      <c r="O121" s="1">
        <v>91806</v>
      </c>
      <c r="P121" t="s">
        <v>8838</v>
      </c>
      <c r="Q121" t="s">
        <v>8838</v>
      </c>
      <c r="R121" t="s">
        <v>8838</v>
      </c>
      <c r="S121" s="1">
        <v>3143</v>
      </c>
      <c r="T121" s="1">
        <v>5136</v>
      </c>
      <c r="U121" s="1">
        <v>3127</v>
      </c>
      <c r="V121" s="1">
        <v>3528</v>
      </c>
      <c r="W121" s="1">
        <v>6080</v>
      </c>
      <c r="X121" t="s">
        <v>8838</v>
      </c>
      <c r="Y121" t="s">
        <v>8838</v>
      </c>
      <c r="Z121" t="s">
        <v>8838</v>
      </c>
      <c r="AA121" s="1">
        <v>2372</v>
      </c>
      <c r="AB121" s="1">
        <v>3846</v>
      </c>
      <c r="AC121" s="1">
        <v>2347</v>
      </c>
      <c r="AD121" s="1">
        <v>3013</v>
      </c>
      <c r="AE121" s="1">
        <v>4318</v>
      </c>
      <c r="AF121" s="1">
        <v>5010</v>
      </c>
      <c r="AG121" s="1">
        <v>5480</v>
      </c>
      <c r="AH121" s="1">
        <v>5800</v>
      </c>
      <c r="AI121" s="1">
        <v>165737</v>
      </c>
      <c r="AJ121" s="1">
        <v>181524</v>
      </c>
      <c r="AK121" s="1">
        <v>204788</v>
      </c>
      <c r="AL121" s="1">
        <v>232157</v>
      </c>
      <c r="AM121" s="1">
        <v>253593</v>
      </c>
      <c r="AN121" s="1">
        <v>277180</v>
      </c>
      <c r="AO121" s="1">
        <v>295260</v>
      </c>
      <c r="AP121" s="1">
        <v>311950</v>
      </c>
      <c r="AQ121" s="1">
        <v>149351</v>
      </c>
      <c r="AR121" s="1">
        <v>163732</v>
      </c>
      <c r="AS121" s="1">
        <v>181956</v>
      </c>
      <c r="AT121" s="1">
        <v>207751</v>
      </c>
      <c r="AU121" s="1">
        <v>226762</v>
      </c>
      <c r="AV121" s="1">
        <v>246860</v>
      </c>
      <c r="AW121" s="1">
        <v>259980</v>
      </c>
      <c r="AX121" s="1">
        <v>271400</v>
      </c>
      <c r="AY121" s="1">
        <v>16385</v>
      </c>
      <c r="AZ121" s="1">
        <v>17793</v>
      </c>
      <c r="BA121" s="1">
        <v>22832</v>
      </c>
      <c r="BB121" s="1">
        <v>24405</v>
      </c>
      <c r="BC121" s="1">
        <v>26831</v>
      </c>
      <c r="BD121" s="1">
        <v>30330</v>
      </c>
      <c r="BE121" s="1">
        <v>35280</v>
      </c>
      <c r="BF121" s="1">
        <v>40550</v>
      </c>
      <c r="BG121" s="1">
        <v>16326</v>
      </c>
      <c r="BH121" s="1">
        <v>17732</v>
      </c>
      <c r="BI121" s="1">
        <v>22765</v>
      </c>
      <c r="BJ121" s="1">
        <v>24324</v>
      </c>
      <c r="BK121" s="1">
        <v>26748</v>
      </c>
      <c r="BL121" s="1">
        <v>30330</v>
      </c>
      <c r="BM121" s="1">
        <v>35280</v>
      </c>
      <c r="BN121" s="1">
        <v>40550</v>
      </c>
      <c r="BO121">
        <v>552</v>
      </c>
      <c r="BP121">
        <v>552</v>
      </c>
      <c r="BQ121">
        <v>568</v>
      </c>
      <c r="BR121">
        <v>568</v>
      </c>
      <c r="BS121">
        <v>603</v>
      </c>
      <c r="BT121" t="s">
        <v>8838</v>
      </c>
      <c r="BU121" t="s">
        <v>8838</v>
      </c>
      <c r="BV121" t="s">
        <v>8838</v>
      </c>
      <c r="BW121">
        <v>1.51</v>
      </c>
      <c r="BX121">
        <v>2.2200000000000002</v>
      </c>
      <c r="BY121">
        <v>1.22</v>
      </c>
      <c r="BZ121">
        <v>1.38</v>
      </c>
      <c r="CA121">
        <v>1.78</v>
      </c>
      <c r="CB121">
        <v>1.89</v>
      </c>
      <c r="CC121">
        <v>1.91</v>
      </c>
      <c r="CD121">
        <v>1.91</v>
      </c>
      <c r="CE121">
        <v>15.21</v>
      </c>
      <c r="CF121">
        <v>22.54</v>
      </c>
      <c r="CG121">
        <v>11.55</v>
      </c>
      <c r="CH121">
        <v>12.76</v>
      </c>
      <c r="CI121">
        <v>16.88</v>
      </c>
      <c r="CJ121">
        <v>17.55</v>
      </c>
      <c r="CK121">
        <v>16.7</v>
      </c>
      <c r="CL121">
        <v>15.3</v>
      </c>
      <c r="CM121" s="1">
        <v>2175</v>
      </c>
      <c r="CN121" s="1">
        <v>3479</v>
      </c>
      <c r="CO121" s="1">
        <v>2088</v>
      </c>
      <c r="CP121" s="1">
        <v>2643</v>
      </c>
      <c r="CQ121" s="1">
        <v>3762</v>
      </c>
      <c r="CR121" s="1">
        <v>4153</v>
      </c>
      <c r="CS121" s="1">
        <v>4543</v>
      </c>
      <c r="CT121" s="1">
        <v>4808</v>
      </c>
      <c r="CU121">
        <v>7.03</v>
      </c>
      <c r="CV121">
        <v>6.76</v>
      </c>
      <c r="CW121">
        <v>10.46</v>
      </c>
      <c r="CX121">
        <v>6.75</v>
      </c>
      <c r="CY121">
        <v>3.88</v>
      </c>
      <c r="CZ121">
        <v>6.12</v>
      </c>
      <c r="DA121">
        <v>5.59</v>
      </c>
      <c r="DB121">
        <v>5.28</v>
      </c>
      <c r="DC121">
        <v>1.03</v>
      </c>
      <c r="DD121">
        <v>1.45</v>
      </c>
      <c r="DE121">
        <v>1.08</v>
      </c>
      <c r="DF121">
        <v>0.82</v>
      </c>
      <c r="DG121">
        <v>0.65</v>
      </c>
      <c r="DH121">
        <v>0.99</v>
      </c>
      <c r="DI121">
        <v>0.86</v>
      </c>
      <c r="DJ121">
        <v>0.75</v>
      </c>
      <c r="DK121" s="5">
        <f>(CL121*3+CK121*2+CJ121)/6</f>
        <v>16.141666666666669</v>
      </c>
      <c r="DL121">
        <f>BG121+(BG121*(CF121-8.25)/8.25)</f>
        <v>44604.610909090901</v>
      </c>
      <c r="DM121">
        <f>BH121+(BH121*(CG121-8.25)/8.25)</f>
        <v>24824.800000000003</v>
      </c>
      <c r="DN121">
        <f>BI121+(BI121*(CH121-8.25)/8.25)</f>
        <v>35209.866666666669</v>
      </c>
      <c r="DO121">
        <f>BJ121+(BJ121*(CI121-8.25)/8.25)</f>
        <v>49768.378181818174</v>
      </c>
      <c r="DP121">
        <f>BK121+(BK121*(CJ121-8.25)/8.25)</f>
        <v>56900.290909090909</v>
      </c>
      <c r="DQ121">
        <f>BL121+(BL121*(CK121-8.25)/8.25)</f>
        <v>61395.272727272721</v>
      </c>
      <c r="DR121">
        <f>BM121+(BM121*(CL121-8.25)/8.25)</f>
        <v>65428.36363636364</v>
      </c>
      <c r="DS121" s="7">
        <f>DL121*10^8/$H121</f>
        <v>36977.915779557225</v>
      </c>
      <c r="DT121" s="7">
        <f>DM121*10^8/$H121</f>
        <v>20580.145077720212</v>
      </c>
      <c r="DU121" s="7">
        <f>DN121*10^8/$H121</f>
        <v>29189.526770293611</v>
      </c>
      <c r="DV121" s="7">
        <f>DO121*10^8/$H121</f>
        <v>41258.759114460663</v>
      </c>
      <c r="DW121" s="7">
        <f>DP121*10^8/$H121</f>
        <v>47171.225624116814</v>
      </c>
      <c r="DX121" s="7">
        <f>DQ121*10^8/$H121</f>
        <v>50897.635421573243</v>
      </c>
      <c r="DY121" s="7">
        <f>DR121*10^8/$H121</f>
        <v>54241.130475741877</v>
      </c>
      <c r="DZ121" s="7">
        <f>DS121*10^8/$H121</f>
        <v>30655.266967508582</v>
      </c>
      <c r="EA121" s="7">
        <f>DY121*0.8</f>
        <v>43392.904380593507</v>
      </c>
      <c r="EB121" s="9" t="e">
        <f>F121-#REF!</f>
        <v>#REF!</v>
      </c>
      <c r="EC121" s="3" t="e">
        <f>EB121/#REF!*100</f>
        <v>#REF!</v>
      </c>
      <c r="ED121" s="3">
        <f>DX121-F121</f>
        <v>25497.635421573243</v>
      </c>
      <c r="EE121" s="11">
        <f>ED121/F121</f>
        <v>1.0038439142351669</v>
      </c>
      <c r="EF121" s="3" t="e">
        <f>F121-#REF!</f>
        <v>#REF!</v>
      </c>
    </row>
    <row r="122" spans="1:136" hidden="1" x14ac:dyDescent="0.3">
      <c r="A122">
        <v>120</v>
      </c>
      <c r="B122" s="17" t="s">
        <v>8959</v>
      </c>
      <c r="C122" s="16" t="str">
        <f>"https://finance.naver.com/item/frgn.nhn?code="&amp;B122</f>
        <v>https://finance.naver.com/item/frgn.nhn?code=018260</v>
      </c>
      <c r="D122" t="s">
        <v>114</v>
      </c>
      <c r="E122" t="s">
        <v>3738</v>
      </c>
      <c r="F122" s="18">
        <f>VALUE(LEFT(E122,FIND("/",E122)-1))</f>
        <v>182500</v>
      </c>
      <c r="G122" s="6" t="s">
        <v>3739</v>
      </c>
      <c r="H122" s="6">
        <f>VALUE(LEFT(G122,FIND("/",G122)-1)) + VALUE(MID(G122,FIND("/",G122)+1,LEN(G122)))</f>
        <v>77377800</v>
      </c>
      <c r="I122" s="1">
        <v>455454</v>
      </c>
      <c r="J122" s="1">
        <f>F122*H122/(10^8)</f>
        <v>141214.48499999999</v>
      </c>
      <c r="K122" s="1">
        <v>81802</v>
      </c>
      <c r="L122" s="1">
        <v>92992</v>
      </c>
      <c r="M122" s="1">
        <v>100342</v>
      </c>
      <c r="N122" s="1">
        <v>107196</v>
      </c>
      <c r="O122" s="1">
        <v>110174</v>
      </c>
      <c r="P122" s="1">
        <v>128870</v>
      </c>
      <c r="Q122" s="1">
        <v>137883</v>
      </c>
      <c r="R122" s="1">
        <v>146818</v>
      </c>
      <c r="S122" s="1">
        <v>6271</v>
      </c>
      <c r="T122" s="1">
        <v>7316</v>
      </c>
      <c r="U122" s="1">
        <v>8774</v>
      </c>
      <c r="V122" s="1">
        <v>9901</v>
      </c>
      <c r="W122" s="1">
        <v>8716</v>
      </c>
      <c r="X122" s="1">
        <v>9510</v>
      </c>
      <c r="Y122" s="1">
        <v>10473</v>
      </c>
      <c r="Z122" s="1">
        <v>11473</v>
      </c>
      <c r="AA122" s="1">
        <v>5143</v>
      </c>
      <c r="AB122" s="1">
        <v>5418</v>
      </c>
      <c r="AC122" s="1">
        <v>6388</v>
      </c>
      <c r="AD122" s="1">
        <v>7504</v>
      </c>
      <c r="AE122" s="1">
        <v>4529</v>
      </c>
      <c r="AF122" s="1">
        <v>6979</v>
      </c>
      <c r="AG122" s="1">
        <v>7765</v>
      </c>
      <c r="AH122" s="1">
        <v>8548</v>
      </c>
      <c r="AI122" s="1">
        <v>68420</v>
      </c>
      <c r="AJ122" s="1">
        <v>72778</v>
      </c>
      <c r="AK122" s="1">
        <v>80138</v>
      </c>
      <c r="AL122" s="1">
        <v>90212</v>
      </c>
      <c r="AM122" s="1">
        <v>91549</v>
      </c>
      <c r="AN122" s="1">
        <v>99096</v>
      </c>
      <c r="AO122" s="1">
        <v>106056</v>
      </c>
      <c r="AP122" s="1">
        <v>113431</v>
      </c>
      <c r="AQ122" s="1">
        <v>15509</v>
      </c>
      <c r="AR122" s="1">
        <v>15583</v>
      </c>
      <c r="AS122" s="1">
        <v>18653</v>
      </c>
      <c r="AT122" s="1">
        <v>22961</v>
      </c>
      <c r="AU122" s="1">
        <v>22958</v>
      </c>
      <c r="AV122" s="1">
        <v>25540</v>
      </c>
      <c r="AW122" s="1">
        <v>26981</v>
      </c>
      <c r="AX122" s="1">
        <v>28569</v>
      </c>
      <c r="AY122" s="1">
        <v>52911</v>
      </c>
      <c r="AZ122" s="1">
        <v>57194</v>
      </c>
      <c r="BA122" s="1">
        <v>61486</v>
      </c>
      <c r="BB122" s="1">
        <v>67252</v>
      </c>
      <c r="BC122" s="1">
        <v>68591</v>
      </c>
      <c r="BD122" s="1">
        <v>73556</v>
      </c>
      <c r="BE122" s="1">
        <v>79075</v>
      </c>
      <c r="BF122" s="1">
        <v>84862</v>
      </c>
      <c r="BG122" s="1">
        <v>51407</v>
      </c>
      <c r="BH122" s="1">
        <v>55583</v>
      </c>
      <c r="BI122" s="1">
        <v>59825</v>
      </c>
      <c r="BJ122" s="1">
        <v>65458</v>
      </c>
      <c r="BK122" s="1">
        <v>66690</v>
      </c>
      <c r="BL122" s="1">
        <v>71300</v>
      </c>
      <c r="BM122" s="1">
        <v>76584</v>
      </c>
      <c r="BN122" s="1">
        <v>82511</v>
      </c>
      <c r="BO122">
        <v>387</v>
      </c>
      <c r="BP122">
        <v>387</v>
      </c>
      <c r="BQ122">
        <v>387</v>
      </c>
      <c r="BR122">
        <v>387</v>
      </c>
      <c r="BS122">
        <v>387</v>
      </c>
      <c r="BT122">
        <v>389</v>
      </c>
      <c r="BU122">
        <v>389</v>
      </c>
      <c r="BV122">
        <v>389</v>
      </c>
      <c r="BW122">
        <v>7.81</v>
      </c>
      <c r="BX122">
        <v>7.67</v>
      </c>
      <c r="BY122">
        <v>8.35</v>
      </c>
      <c r="BZ122">
        <v>8.81</v>
      </c>
      <c r="CA122">
        <v>4.9800000000000004</v>
      </c>
      <c r="CB122">
        <v>7.32</v>
      </c>
      <c r="CC122">
        <v>7.57</v>
      </c>
      <c r="CD122">
        <v>7.79</v>
      </c>
      <c r="CE122">
        <v>9.5399999999999991</v>
      </c>
      <c r="CF122">
        <v>9.91</v>
      </c>
      <c r="CG122">
        <v>10.91</v>
      </c>
      <c r="CH122">
        <v>11.76</v>
      </c>
      <c r="CI122">
        <v>6.71</v>
      </c>
      <c r="CJ122">
        <v>9.94</v>
      </c>
      <c r="CK122">
        <v>10.33</v>
      </c>
      <c r="CL122">
        <v>10.54</v>
      </c>
      <c r="CM122" s="1">
        <v>5995</v>
      </c>
      <c r="CN122" s="1">
        <v>6854</v>
      </c>
      <c r="CO122" s="1">
        <v>8134</v>
      </c>
      <c r="CP122" s="1">
        <v>9518</v>
      </c>
      <c r="CQ122" s="1">
        <v>5731</v>
      </c>
      <c r="CR122" s="1">
        <v>8865</v>
      </c>
      <c r="CS122" s="1">
        <v>9869</v>
      </c>
      <c r="CT122" s="1">
        <v>10840</v>
      </c>
      <c r="CU122">
        <v>23.27</v>
      </c>
      <c r="CV122">
        <v>29.18</v>
      </c>
      <c r="CW122">
        <v>25.08</v>
      </c>
      <c r="CX122">
        <v>20.440000000000001</v>
      </c>
      <c r="CY122">
        <v>31.15</v>
      </c>
      <c r="CZ122">
        <v>20.59</v>
      </c>
      <c r="DA122">
        <v>18.489999999999998</v>
      </c>
      <c r="DB122">
        <v>16.84</v>
      </c>
      <c r="DC122">
        <v>2.1</v>
      </c>
      <c r="DD122">
        <v>2.78</v>
      </c>
      <c r="DE122">
        <v>2.64</v>
      </c>
      <c r="DF122">
        <v>2.2999999999999998</v>
      </c>
      <c r="DG122">
        <v>2.0699999999999998</v>
      </c>
      <c r="DH122">
        <v>1.98</v>
      </c>
      <c r="DI122">
        <v>1.84</v>
      </c>
      <c r="DJ122">
        <v>1.71</v>
      </c>
      <c r="DK122" s="5">
        <f>(CL122*3+CK122*2+CJ122)/6</f>
        <v>10.37</v>
      </c>
      <c r="DL122">
        <f>BG122+(BG122*(CF122-8.25)/8.25)</f>
        <v>61750.711515151517</v>
      </c>
      <c r="DM122">
        <f>BH122+(BH122*(CG122-8.25)/8.25)</f>
        <v>73504.306666666671</v>
      </c>
      <c r="DN122">
        <f>BI122+(BI122*(CH122-8.25)/8.25)</f>
        <v>85277.818181818177</v>
      </c>
      <c r="DO122">
        <f>BJ122+(BJ122*(CI122-8.25)/8.25)</f>
        <v>53239.173333333332</v>
      </c>
      <c r="DP122">
        <f>BK122+(BK122*(CJ122-8.25)/8.25)</f>
        <v>80351.345454545444</v>
      </c>
      <c r="DQ122">
        <f>BL122+(BL122*(CK122-8.25)/8.25)</f>
        <v>89276.242424242431</v>
      </c>
      <c r="DR122">
        <f>BM122+(BM122*(CL122-8.25)/8.25)</f>
        <v>97841.861818181816</v>
      </c>
      <c r="DS122" s="7">
        <f>DL122*10^8/$H122</f>
        <v>79804.170595637916</v>
      </c>
      <c r="DT122" s="7">
        <f>DM122*10^8/$H122</f>
        <v>94994.050834563241</v>
      </c>
      <c r="DU122" s="7">
        <f>DN122*10^8/$H122</f>
        <v>110209.67019199069</v>
      </c>
      <c r="DV122" s="7">
        <f>DO122*10^8/$H122</f>
        <v>68804.196207870133</v>
      </c>
      <c r="DW122" s="7">
        <f>DP122*10^8/$H122</f>
        <v>103842.89221785245</v>
      </c>
      <c r="DX122" s="7">
        <f>DQ122*10^8/$H122</f>
        <v>115377.0751097116</v>
      </c>
      <c r="DY122" s="7">
        <f>DR122*10^8/$H122</f>
        <v>126446.94191122235</v>
      </c>
      <c r="DZ122" s="7">
        <f>DS122*10^8/$H122</f>
        <v>103135.74513056448</v>
      </c>
      <c r="EA122" s="7">
        <f>DY122*0.8</f>
        <v>101157.55352897789</v>
      </c>
      <c r="EB122" s="9" t="e">
        <f>F122-#REF!</f>
        <v>#REF!</v>
      </c>
      <c r="EC122" s="3" t="e">
        <f>EB122/#REF!*100</f>
        <v>#REF!</v>
      </c>
      <c r="ED122" s="3">
        <f>DX122-F122</f>
        <v>-67122.924890288399</v>
      </c>
      <c r="EE122" s="11">
        <f>ED122/F122</f>
        <v>-0.36779684871390905</v>
      </c>
      <c r="EF122" s="3" t="e">
        <f>F122-#REF!</f>
        <v>#REF!</v>
      </c>
    </row>
    <row r="123" spans="1:136" x14ac:dyDescent="0.3">
      <c r="A123">
        <v>121</v>
      </c>
      <c r="B123" s="17" t="s">
        <v>8960</v>
      </c>
      <c r="C123" s="16" t="str">
        <f>"https://finance.naver.com/item/frgn.nhn?code="&amp;B123</f>
        <v>https://finance.naver.com/item/frgn.nhn?code=204320</v>
      </c>
      <c r="D123" t="s">
        <v>115</v>
      </c>
      <c r="E123" t="s">
        <v>3740</v>
      </c>
      <c r="F123" s="18">
        <f>VALUE(LEFT(E123,FIND("/",E123)-1))</f>
        <v>63800</v>
      </c>
      <c r="G123" s="6" t="s">
        <v>3741</v>
      </c>
      <c r="H123" s="6">
        <f>VALUE(LEFT(G123,FIND("/",G123)-1)) + VALUE(MID(G123,FIND("/",G123)+1,LEN(G123)))</f>
        <v>46957120</v>
      </c>
      <c r="I123" s="1">
        <v>537465</v>
      </c>
      <c r="J123" s="1">
        <f>F123*H123/(10^8)</f>
        <v>29958.64256</v>
      </c>
      <c r="K123" s="1">
        <v>58664</v>
      </c>
      <c r="L123" s="1">
        <v>56847</v>
      </c>
      <c r="M123" s="1">
        <v>56648</v>
      </c>
      <c r="N123" s="1">
        <v>59819</v>
      </c>
      <c r="O123" s="1">
        <v>55635</v>
      </c>
      <c r="P123" s="1">
        <v>63285</v>
      </c>
      <c r="Q123" s="1">
        <v>68458</v>
      </c>
      <c r="R123" s="1">
        <v>71911</v>
      </c>
      <c r="S123" s="1">
        <v>3050</v>
      </c>
      <c r="T123">
        <v>835</v>
      </c>
      <c r="U123" s="1">
        <v>1974</v>
      </c>
      <c r="V123" s="1">
        <v>2186</v>
      </c>
      <c r="W123">
        <v>887</v>
      </c>
      <c r="X123" s="1">
        <v>3251</v>
      </c>
      <c r="Y123" s="1">
        <v>3874</v>
      </c>
      <c r="Z123" s="1">
        <v>4221</v>
      </c>
      <c r="AA123" s="1">
        <v>2101</v>
      </c>
      <c r="AB123">
        <v>183</v>
      </c>
      <c r="AC123" s="1">
        <v>1129</v>
      </c>
      <c r="AD123" s="1">
        <v>1182</v>
      </c>
      <c r="AE123">
        <v>139</v>
      </c>
      <c r="AF123" s="1">
        <v>2441</v>
      </c>
      <c r="AG123" s="1">
        <v>2730</v>
      </c>
      <c r="AH123" s="1">
        <v>3004</v>
      </c>
      <c r="AI123" s="1">
        <v>44644</v>
      </c>
      <c r="AJ123" s="1">
        <v>44510</v>
      </c>
      <c r="AK123" s="1">
        <v>44373</v>
      </c>
      <c r="AL123" s="1">
        <v>45956</v>
      </c>
      <c r="AM123" s="1">
        <v>49383</v>
      </c>
      <c r="AN123" s="1">
        <v>54030</v>
      </c>
      <c r="AO123" s="1">
        <v>57929</v>
      </c>
      <c r="AP123" s="1">
        <v>61818</v>
      </c>
      <c r="AQ123" s="1">
        <v>29493</v>
      </c>
      <c r="AR123" s="1">
        <v>30388</v>
      </c>
      <c r="AS123" s="1">
        <v>29555</v>
      </c>
      <c r="AT123" s="1">
        <v>30100</v>
      </c>
      <c r="AU123" s="1">
        <v>32288</v>
      </c>
      <c r="AV123" s="1">
        <v>34845</v>
      </c>
      <c r="AW123" s="1">
        <v>36207</v>
      </c>
      <c r="AX123" s="1">
        <v>37472</v>
      </c>
      <c r="AY123" s="1">
        <v>15151</v>
      </c>
      <c r="AZ123" s="1">
        <v>14123</v>
      </c>
      <c r="BA123" s="1">
        <v>14818</v>
      </c>
      <c r="BB123" s="1">
        <v>15856</v>
      </c>
      <c r="BC123" s="1">
        <v>17096</v>
      </c>
      <c r="BD123" s="1">
        <v>19184</v>
      </c>
      <c r="BE123" s="1">
        <v>21722</v>
      </c>
      <c r="BF123" s="1">
        <v>24346</v>
      </c>
      <c r="BG123" s="1">
        <v>14647</v>
      </c>
      <c r="BH123" s="1">
        <v>13517</v>
      </c>
      <c r="BI123" s="1">
        <v>14158</v>
      </c>
      <c r="BJ123" s="1">
        <v>15117</v>
      </c>
      <c r="BK123" s="1">
        <v>16375</v>
      </c>
      <c r="BL123" s="1">
        <v>18211</v>
      </c>
      <c r="BM123" s="1">
        <v>20657</v>
      </c>
      <c r="BN123" s="1">
        <v>23366</v>
      </c>
      <c r="BO123">
        <v>470</v>
      </c>
      <c r="BP123">
        <v>470</v>
      </c>
      <c r="BQ123">
        <v>470</v>
      </c>
      <c r="BR123">
        <v>470</v>
      </c>
      <c r="BS123">
        <v>470</v>
      </c>
      <c r="BT123">
        <v>470</v>
      </c>
      <c r="BU123">
        <v>470</v>
      </c>
      <c r="BV123">
        <v>470</v>
      </c>
      <c r="BW123">
        <v>4.87</v>
      </c>
      <c r="BX123">
        <v>0.41</v>
      </c>
      <c r="BY123">
        <v>2.54</v>
      </c>
      <c r="BZ123">
        <v>2.62</v>
      </c>
      <c r="CA123">
        <v>0.28999999999999998</v>
      </c>
      <c r="CB123">
        <v>4.72</v>
      </c>
      <c r="CC123">
        <v>4.88</v>
      </c>
      <c r="CD123">
        <v>5.0199999999999996</v>
      </c>
      <c r="CE123">
        <v>14.32</v>
      </c>
      <c r="CF123">
        <v>0.34</v>
      </c>
      <c r="CG123">
        <v>7.64</v>
      </c>
      <c r="CH123">
        <v>7.55</v>
      </c>
      <c r="CI123">
        <v>0.37</v>
      </c>
      <c r="CJ123">
        <v>13.51</v>
      </c>
      <c r="CK123">
        <v>13.4</v>
      </c>
      <c r="CL123">
        <v>13</v>
      </c>
      <c r="CM123" s="1">
        <v>4249</v>
      </c>
      <c r="CN123">
        <v>102</v>
      </c>
      <c r="CO123" s="1">
        <v>2250</v>
      </c>
      <c r="CP123" s="1">
        <v>2354</v>
      </c>
      <c r="CQ123">
        <v>123</v>
      </c>
      <c r="CR123" s="1">
        <v>4975</v>
      </c>
      <c r="CS123" s="1">
        <v>5544</v>
      </c>
      <c r="CT123" s="1">
        <v>6092</v>
      </c>
      <c r="CU123">
        <v>11.04</v>
      </c>
      <c r="CV123">
        <v>605.78</v>
      </c>
      <c r="CW123">
        <v>12.87</v>
      </c>
      <c r="CX123">
        <v>14.96</v>
      </c>
      <c r="CY123">
        <v>476.93</v>
      </c>
      <c r="CZ123">
        <v>12.83</v>
      </c>
      <c r="DA123">
        <v>11.51</v>
      </c>
      <c r="DB123">
        <v>10.47</v>
      </c>
      <c r="DC123">
        <v>1.5</v>
      </c>
      <c r="DD123">
        <v>2.14</v>
      </c>
      <c r="DE123">
        <v>0.96</v>
      </c>
      <c r="DF123">
        <v>1.0900000000000001</v>
      </c>
      <c r="DG123">
        <v>1.68</v>
      </c>
      <c r="DH123">
        <v>1.64</v>
      </c>
      <c r="DI123">
        <v>1.45</v>
      </c>
      <c r="DJ123">
        <v>1.28</v>
      </c>
      <c r="DK123" s="5">
        <f>(CL123*3+CK123*2+CJ123)/6</f>
        <v>13.218333333333334</v>
      </c>
      <c r="DL123">
        <f>BG123+(BG123*(CF123-8.25)/8.25)</f>
        <v>603.63393939393973</v>
      </c>
      <c r="DM123">
        <f>BH123+(BH123*(CG123-8.25)/8.25)</f>
        <v>12517.561212121211</v>
      </c>
      <c r="DN123">
        <f>BI123+(BI123*(CH123-8.25)/8.25)</f>
        <v>12956.715151515151</v>
      </c>
      <c r="DO123">
        <f>BJ123+(BJ123*(CI123-8.25)/8.25)</f>
        <v>677.97454545454639</v>
      </c>
      <c r="DP123">
        <f>BK123+(BK123*(CJ123-8.25)/8.25)</f>
        <v>26815.303030303032</v>
      </c>
      <c r="DQ123">
        <f>BL123+(BL123*(CK123-8.25)/8.25)</f>
        <v>29579.078787878789</v>
      </c>
      <c r="DR123">
        <f>BM123+(BM123*(CL123-8.25)/8.25)</f>
        <v>32550.42424242424</v>
      </c>
      <c r="DS123" s="7">
        <f>DL123*10^8/$H123</f>
        <v>1285.5003445567781</v>
      </c>
      <c r="DT123" s="7">
        <f>DM123*10^8/$H123</f>
        <v>26657.429612636402</v>
      </c>
      <c r="DU123" s="7">
        <f>DN123*10^8/$H123</f>
        <v>27592.652938500385</v>
      </c>
      <c r="DV123" s="7">
        <f>DO123*10^8/$H123</f>
        <v>1443.8162848457196</v>
      </c>
      <c r="DW123" s="7">
        <f>DP123*10^8/$H123</f>
        <v>57105.936288901517</v>
      </c>
      <c r="DX123" s="7">
        <f>DQ123*10^8/$H123</f>
        <v>62991.680043151689</v>
      </c>
      <c r="DY123" s="7">
        <f>DR123*10^8/$H123</f>
        <v>69319.464742352677</v>
      </c>
      <c r="DZ123" s="7">
        <f>DS123*10^8/$H123</f>
        <v>2737.6047435549244</v>
      </c>
      <c r="EA123" s="7">
        <f>DY123*0.8</f>
        <v>55455.571793882147</v>
      </c>
      <c r="EB123" s="9" t="e">
        <f>F123-#REF!</f>
        <v>#REF!</v>
      </c>
      <c r="EC123" s="3" t="e">
        <f>EB123/#REF!*100</f>
        <v>#REF!</v>
      </c>
      <c r="ED123" s="3">
        <f>DX123-F123</f>
        <v>-808.31995684831054</v>
      </c>
      <c r="EE123" s="11">
        <f>ED123/F123</f>
        <v>-1.266959180013026E-2</v>
      </c>
      <c r="EF123" s="3" t="e">
        <f>F123-#REF!</f>
        <v>#REF!</v>
      </c>
    </row>
    <row r="124" spans="1:136" hidden="1" x14ac:dyDescent="0.3">
      <c r="A124">
        <v>122</v>
      </c>
      <c r="B124" s="17" t="s">
        <v>8961</v>
      </c>
      <c r="C124" s="16" t="str">
        <f>"https://finance.naver.com/item/frgn.nhn?code="&amp;B124</f>
        <v>https://finance.naver.com/item/frgn.nhn?code=200880</v>
      </c>
      <c r="D124" t="s">
        <v>116</v>
      </c>
      <c r="E124" t="s">
        <v>3742</v>
      </c>
      <c r="F124" s="18">
        <f>VALUE(LEFT(E124,FIND("/",E124)-1))</f>
        <v>7500</v>
      </c>
      <c r="G124" s="6" t="s">
        <v>3743</v>
      </c>
      <c r="H124" s="6">
        <f>VALUE(LEFT(G124,FIND("/",G124)-1)) + VALUE(MID(G124,FIND("/",G124)+1,LEN(G124)))</f>
        <v>27028437</v>
      </c>
      <c r="I124" s="1">
        <v>1000</v>
      </c>
      <c r="J124" s="1">
        <f>F124*H124/(10^8)</f>
        <v>2027.132775</v>
      </c>
      <c r="K124" s="1">
        <v>24029</v>
      </c>
      <c r="L124" s="1">
        <v>20075</v>
      </c>
      <c r="M124" s="1">
        <v>18508</v>
      </c>
      <c r="N124" s="1">
        <v>19768</v>
      </c>
      <c r="O124" s="1">
        <v>19624</v>
      </c>
      <c r="P124" s="1">
        <v>21272</v>
      </c>
      <c r="Q124" s="1">
        <v>21930</v>
      </c>
      <c r="R124" s="1">
        <v>22390</v>
      </c>
      <c r="S124" s="1">
        <v>1078</v>
      </c>
      <c r="T124">
        <v>-122</v>
      </c>
      <c r="U124">
        <v>120</v>
      </c>
      <c r="V124">
        <v>219</v>
      </c>
      <c r="W124">
        <v>485</v>
      </c>
      <c r="X124">
        <v>659</v>
      </c>
      <c r="Y124">
        <v>750</v>
      </c>
      <c r="Z124">
        <v>780</v>
      </c>
      <c r="AA124">
        <v>939</v>
      </c>
      <c r="AB124">
        <v>304</v>
      </c>
      <c r="AC124">
        <v>-81</v>
      </c>
      <c r="AD124">
        <v>-483</v>
      </c>
      <c r="AE124">
        <v>-408</v>
      </c>
      <c r="AF124">
        <v>310</v>
      </c>
      <c r="AG124">
        <v>370</v>
      </c>
      <c r="AH124">
        <v>410</v>
      </c>
      <c r="AI124" s="1">
        <v>18018</v>
      </c>
      <c r="AJ124" s="1">
        <v>17648</v>
      </c>
      <c r="AK124" s="1">
        <v>16962</v>
      </c>
      <c r="AL124" s="1">
        <v>18205</v>
      </c>
      <c r="AM124" s="1">
        <v>18038</v>
      </c>
      <c r="AN124" s="1">
        <v>18880</v>
      </c>
      <c r="AO124" s="1">
        <v>19360</v>
      </c>
      <c r="AP124" s="1">
        <v>19820</v>
      </c>
      <c r="AQ124" s="1">
        <v>11222</v>
      </c>
      <c r="AR124" s="1">
        <v>10922</v>
      </c>
      <c r="AS124" s="1">
        <v>10296</v>
      </c>
      <c r="AT124" s="1">
        <v>11989</v>
      </c>
      <c r="AU124" s="1">
        <v>11718</v>
      </c>
      <c r="AV124" s="1">
        <v>12290</v>
      </c>
      <c r="AW124" s="1">
        <v>12450</v>
      </c>
      <c r="AX124" s="1">
        <v>12560</v>
      </c>
      <c r="AY124" s="1">
        <v>6796</v>
      </c>
      <c r="AZ124" s="1">
        <v>6727</v>
      </c>
      <c r="BA124" s="1">
        <v>6666</v>
      </c>
      <c r="BB124" s="1">
        <v>6216</v>
      </c>
      <c r="BC124" s="1">
        <v>6321</v>
      </c>
      <c r="BD124" s="1">
        <v>6590</v>
      </c>
      <c r="BE124" s="1">
        <v>6910</v>
      </c>
      <c r="BF124" s="1">
        <v>7260</v>
      </c>
      <c r="BG124" s="1">
        <v>6684</v>
      </c>
      <c r="BH124" s="1">
        <v>6669</v>
      </c>
      <c r="BI124" s="1">
        <v>6545</v>
      </c>
      <c r="BJ124" s="1">
        <v>6111</v>
      </c>
      <c r="BK124" s="1">
        <v>6029</v>
      </c>
      <c r="BL124" s="1">
        <v>6300</v>
      </c>
      <c r="BM124" s="1">
        <v>6620</v>
      </c>
      <c r="BN124" s="1">
        <v>6970</v>
      </c>
      <c r="BO124">
        <v>135</v>
      </c>
      <c r="BP124">
        <v>135</v>
      </c>
      <c r="BQ124">
        <v>135</v>
      </c>
      <c r="BR124">
        <v>135</v>
      </c>
      <c r="BS124">
        <v>135</v>
      </c>
      <c r="BT124">
        <v>140</v>
      </c>
      <c r="BU124">
        <v>140</v>
      </c>
      <c r="BV124">
        <v>140</v>
      </c>
      <c r="BW124">
        <v>5.36</v>
      </c>
      <c r="BX124">
        <v>1.7</v>
      </c>
      <c r="BY124">
        <v>-0.47</v>
      </c>
      <c r="BZ124">
        <v>-2.75</v>
      </c>
      <c r="CA124">
        <v>-2.25</v>
      </c>
      <c r="CB124">
        <v>1.68</v>
      </c>
      <c r="CC124">
        <v>1.94</v>
      </c>
      <c r="CD124">
        <v>2.09</v>
      </c>
      <c r="CE124">
        <v>14.4</v>
      </c>
      <c r="CF124">
        <v>5.12</v>
      </c>
      <c r="CG124">
        <v>-1</v>
      </c>
      <c r="CH124">
        <v>-7.35</v>
      </c>
      <c r="CI124">
        <v>-6.8</v>
      </c>
      <c r="CJ124">
        <v>4.75</v>
      </c>
      <c r="CK124">
        <v>5.42</v>
      </c>
      <c r="CL124">
        <v>5.59</v>
      </c>
      <c r="CM124" s="1">
        <v>3382</v>
      </c>
      <c r="CN124" s="1">
        <v>1263</v>
      </c>
      <c r="CO124">
        <v>-245</v>
      </c>
      <c r="CP124" s="1">
        <v>-1721</v>
      </c>
      <c r="CQ124" s="1">
        <v>-1527</v>
      </c>
      <c r="CR124" s="1">
        <v>1084</v>
      </c>
      <c r="CS124" s="1">
        <v>1295</v>
      </c>
      <c r="CT124" s="1">
        <v>1406</v>
      </c>
      <c r="CU124">
        <v>4.1399999999999997</v>
      </c>
      <c r="CV124">
        <v>7.95</v>
      </c>
      <c r="CW124" t="s">
        <v>2</v>
      </c>
      <c r="CX124" t="s">
        <v>2</v>
      </c>
      <c r="CY124" t="s">
        <v>2</v>
      </c>
      <c r="CZ124">
        <v>6.92</v>
      </c>
      <c r="DA124">
        <v>5.79</v>
      </c>
      <c r="DB124">
        <v>5.33</v>
      </c>
      <c r="DC124">
        <v>0.56999999999999995</v>
      </c>
      <c r="DD124">
        <v>0.41</v>
      </c>
      <c r="DE124">
        <v>0.18</v>
      </c>
      <c r="DF124">
        <v>0.22</v>
      </c>
      <c r="DG124">
        <v>0.33</v>
      </c>
      <c r="DH124">
        <v>0.32</v>
      </c>
      <c r="DI124">
        <v>0.31</v>
      </c>
      <c r="DJ124">
        <v>0.28999999999999998</v>
      </c>
      <c r="DK124" s="5">
        <f>(CL124*3+CK124*2+CJ124)/6</f>
        <v>5.3933333333333335</v>
      </c>
      <c r="DL124">
        <f>BG124+(BG124*(CF124-8.25)/8.25)</f>
        <v>4148.130909090909</v>
      </c>
      <c r="DM124">
        <f>BH124+(BH124*(CG124-8.25)/8.25)</f>
        <v>-808.36363636363603</v>
      </c>
      <c r="DN124">
        <f>BI124+(BI124*(CH124-8.25)/8.25)</f>
        <v>-5831</v>
      </c>
      <c r="DO124">
        <f>BJ124+(BJ124*(CI124-8.25)/8.25)</f>
        <v>-5036.9454545454555</v>
      </c>
      <c r="DP124">
        <f>BK124+(BK124*(CJ124-8.25)/8.25)</f>
        <v>3471.242424242424</v>
      </c>
      <c r="DQ124">
        <f>BL124+(BL124*(CK124-8.25)/8.25)</f>
        <v>4138.909090909091</v>
      </c>
      <c r="DR124">
        <f>BM124+(BM124*(CL124-8.25)/8.25)</f>
        <v>4485.5515151515156</v>
      </c>
      <c r="DS124" s="7">
        <f>DL124*10^8/$H124</f>
        <v>15347.283711192433</v>
      </c>
      <c r="DT124" s="7">
        <f>DM124*10^8/$H124</f>
        <v>-2990.7894280517812</v>
      </c>
      <c r="DU124" s="7">
        <f>DN124*10^8/$H124</f>
        <v>-21573.574528190438</v>
      </c>
      <c r="DV124" s="7">
        <f>DO124*10^8/$H124</f>
        <v>-18635.725974629815</v>
      </c>
      <c r="DW124" s="7">
        <f>DP124*10^8/$H124</f>
        <v>12842.926967040026</v>
      </c>
      <c r="DX124" s="7">
        <f>DQ124*10^8/$H124</f>
        <v>15313.164763871071</v>
      </c>
      <c r="DY124" s="7">
        <f>DR124*10^8/$H124</f>
        <v>16595.674826300594</v>
      </c>
      <c r="DZ124" s="7">
        <f>DS124*10^8/$H124</f>
        <v>56781.987471907574</v>
      </c>
      <c r="EA124" s="7">
        <f>DY124*0.8</f>
        <v>13276.539861040475</v>
      </c>
      <c r="EB124" s="9" t="e">
        <f>F124-#REF!</f>
        <v>#REF!</v>
      </c>
      <c r="EC124" s="3" t="e">
        <f>EB124/#REF!*100</f>
        <v>#REF!</v>
      </c>
      <c r="ED124" s="3">
        <f>DX124-F124</f>
        <v>7813.164763871071</v>
      </c>
      <c r="EE124" s="11">
        <f>ED124/F124</f>
        <v>1.0417553018494761</v>
      </c>
      <c r="EF124" s="3" t="e">
        <f>F124-#REF!</f>
        <v>#REF!</v>
      </c>
    </row>
    <row r="125" spans="1:136" hidden="1" x14ac:dyDescent="0.3">
      <c r="A125">
        <v>123</v>
      </c>
      <c r="B125" s="17" t="s">
        <v>8962</v>
      </c>
      <c r="C125" s="16" t="str">
        <f>"https://finance.naver.com/item/frgn.nhn?code="&amp;B125</f>
        <v>https://finance.naver.com/item/frgn.nhn?code=192400</v>
      </c>
      <c r="D125" t="s">
        <v>117</v>
      </c>
      <c r="E125" t="s">
        <v>3744</v>
      </c>
      <c r="F125" s="18">
        <f>VALUE(LEFT(E125,FIND("/",E125)-1))</f>
        <v>132000</v>
      </c>
      <c r="G125" s="6" t="s">
        <v>3745</v>
      </c>
      <c r="H125" s="6">
        <f>VALUE(LEFT(G125,FIND("/",G125)-1)) + VALUE(MID(G125,FIND("/",G125)+1,LEN(G125)))</f>
        <v>7112437</v>
      </c>
      <c r="I125" s="1">
        <v>360038</v>
      </c>
      <c r="J125" s="1">
        <f>F125*H125/(10^8)</f>
        <v>9388.4168399999999</v>
      </c>
      <c r="K125" s="1">
        <v>4838</v>
      </c>
      <c r="L125" s="1">
        <v>4502</v>
      </c>
      <c r="M125" s="1">
        <v>4933</v>
      </c>
      <c r="N125" s="1">
        <v>5283</v>
      </c>
      <c r="O125" s="1">
        <v>5878</v>
      </c>
      <c r="P125" t="s">
        <v>8838</v>
      </c>
      <c r="Q125" t="s">
        <v>8838</v>
      </c>
      <c r="R125" t="s">
        <v>8838</v>
      </c>
      <c r="S125">
        <v>638</v>
      </c>
      <c r="T125">
        <v>647</v>
      </c>
      <c r="U125">
        <v>679</v>
      </c>
      <c r="V125">
        <v>745</v>
      </c>
      <c r="W125" s="1">
        <v>1023</v>
      </c>
      <c r="X125" t="s">
        <v>8838</v>
      </c>
      <c r="Y125" t="s">
        <v>8838</v>
      </c>
      <c r="Z125" t="s">
        <v>8838</v>
      </c>
      <c r="AA125">
        <v>801</v>
      </c>
      <c r="AB125" s="1">
        <v>4520</v>
      </c>
      <c r="AC125">
        <v>846</v>
      </c>
      <c r="AD125">
        <v>794</v>
      </c>
      <c r="AE125" s="1">
        <v>1067</v>
      </c>
      <c r="AF125" t="s">
        <v>8838</v>
      </c>
      <c r="AG125" t="s">
        <v>8838</v>
      </c>
      <c r="AH125" t="s">
        <v>8838</v>
      </c>
      <c r="AI125" s="1">
        <v>7148</v>
      </c>
      <c r="AJ125" s="1">
        <v>4896</v>
      </c>
      <c r="AK125" s="1">
        <v>7470</v>
      </c>
      <c r="AL125" s="1">
        <v>8126</v>
      </c>
      <c r="AM125" s="1">
        <v>9251</v>
      </c>
      <c r="AN125" t="s">
        <v>8838</v>
      </c>
      <c r="AO125" t="s">
        <v>8838</v>
      </c>
      <c r="AP125" t="s">
        <v>8838</v>
      </c>
      <c r="AQ125" s="1">
        <v>1475</v>
      </c>
      <c r="AR125" s="1">
        <v>1318</v>
      </c>
      <c r="AS125" s="1">
        <v>1376</v>
      </c>
      <c r="AT125" s="1">
        <v>1389</v>
      </c>
      <c r="AU125" s="1">
        <v>1642</v>
      </c>
      <c r="AV125" t="s">
        <v>8838</v>
      </c>
      <c r="AW125" t="s">
        <v>8838</v>
      </c>
      <c r="AX125" t="s">
        <v>8838</v>
      </c>
      <c r="AY125" s="1">
        <v>5673</v>
      </c>
      <c r="AZ125" s="1">
        <v>3578</v>
      </c>
      <c r="BA125" s="1">
        <v>6095</v>
      </c>
      <c r="BB125" s="1">
        <v>6737</v>
      </c>
      <c r="BC125" s="1">
        <v>7609</v>
      </c>
      <c r="BD125" t="s">
        <v>8838</v>
      </c>
      <c r="BE125" t="s">
        <v>8838</v>
      </c>
      <c r="BF125" t="s">
        <v>8838</v>
      </c>
      <c r="BG125" s="1">
        <v>5641</v>
      </c>
      <c r="BH125" s="1">
        <v>3578</v>
      </c>
      <c r="BI125" s="1">
        <v>6095</v>
      </c>
      <c r="BJ125" s="1">
        <v>6737</v>
      </c>
      <c r="BK125" s="1">
        <v>7609</v>
      </c>
      <c r="BL125" t="s">
        <v>8838</v>
      </c>
      <c r="BM125" t="s">
        <v>8838</v>
      </c>
      <c r="BN125" t="s">
        <v>8838</v>
      </c>
      <c r="BO125">
        <v>49</v>
      </c>
      <c r="BP125">
        <v>27</v>
      </c>
      <c r="BQ125">
        <v>36</v>
      </c>
      <c r="BR125">
        <v>36</v>
      </c>
      <c r="BS125">
        <v>36</v>
      </c>
      <c r="BT125" t="s">
        <v>8838</v>
      </c>
      <c r="BU125" t="s">
        <v>8838</v>
      </c>
      <c r="BV125" t="s">
        <v>8838</v>
      </c>
      <c r="BW125">
        <v>11.99</v>
      </c>
      <c r="BX125">
        <v>75.05</v>
      </c>
      <c r="BY125">
        <v>13.68</v>
      </c>
      <c r="BZ125">
        <v>10.19</v>
      </c>
      <c r="CA125">
        <v>12.28</v>
      </c>
      <c r="CB125" t="s">
        <v>8838</v>
      </c>
      <c r="CC125" t="s">
        <v>8838</v>
      </c>
      <c r="CD125" t="s">
        <v>8838</v>
      </c>
      <c r="CE125">
        <v>15.17</v>
      </c>
      <c r="CF125">
        <v>96.96</v>
      </c>
      <c r="CG125">
        <v>17.489999999999998</v>
      </c>
      <c r="CH125">
        <v>12.38</v>
      </c>
      <c r="CI125">
        <v>14.88</v>
      </c>
      <c r="CJ125" t="s">
        <v>8838</v>
      </c>
      <c r="CK125" t="s">
        <v>8838</v>
      </c>
      <c r="CL125" t="s">
        <v>8838</v>
      </c>
      <c r="CM125" s="1">
        <v>8272</v>
      </c>
      <c r="CN125" s="1">
        <v>47436</v>
      </c>
      <c r="CO125" s="1">
        <v>13106</v>
      </c>
      <c r="CP125" s="1">
        <v>11168</v>
      </c>
      <c r="CQ125" s="1">
        <v>15003</v>
      </c>
      <c r="CR125" t="s">
        <v>8838</v>
      </c>
      <c r="CS125" t="s">
        <v>8838</v>
      </c>
      <c r="CT125" t="s">
        <v>8838</v>
      </c>
      <c r="CU125">
        <v>12.05</v>
      </c>
      <c r="CV125">
        <v>2.69</v>
      </c>
      <c r="CW125">
        <v>9.0399999999999991</v>
      </c>
      <c r="CX125">
        <v>9.4</v>
      </c>
      <c r="CY125">
        <v>6.66</v>
      </c>
      <c r="CZ125" t="s">
        <v>8838</v>
      </c>
      <c r="DA125" t="s">
        <v>8838</v>
      </c>
      <c r="DB125" t="s">
        <v>8838</v>
      </c>
      <c r="DC125">
        <v>1.52</v>
      </c>
      <c r="DD125">
        <v>1.67</v>
      </c>
      <c r="DE125">
        <v>1.28</v>
      </c>
      <c r="DF125">
        <v>1.04</v>
      </c>
      <c r="DG125">
        <v>0.88</v>
      </c>
      <c r="DH125" t="s">
        <v>8838</v>
      </c>
      <c r="DI125" t="s">
        <v>8838</v>
      </c>
      <c r="DJ125" t="s">
        <v>8838</v>
      </c>
      <c r="DK125" s="5" t="e">
        <f>(CL125*3+CK125*2+CJ125)/6</f>
        <v>#VALUE!</v>
      </c>
      <c r="DL125">
        <f>BG125+(BG125*(CF125-8.25)/8.25)</f>
        <v>66297.134545454552</v>
      </c>
      <c r="DM125">
        <f>BH125+(BH125*(CG125-8.25)/8.25)</f>
        <v>7585.3599999999988</v>
      </c>
      <c r="DN125">
        <f>BI125+(BI125*(CH125-8.25)/8.25)</f>
        <v>9146.1939393939392</v>
      </c>
      <c r="DO125">
        <f>BJ125+(BJ125*(CI125-8.25)/8.25)</f>
        <v>12151.098181818183</v>
      </c>
      <c r="DP125" t="e">
        <f>BK125+(BK125*(CJ125-8.25)/8.25)</f>
        <v>#VALUE!</v>
      </c>
      <c r="DQ125" t="e">
        <f>BL125+(BL125*(CK125-8.25)/8.25)</f>
        <v>#VALUE!</v>
      </c>
      <c r="DR125" t="e">
        <f>BM125+(BM125*(CL125-8.25)/8.25)</f>
        <v>#VALUE!</v>
      </c>
      <c r="DS125" s="7">
        <f>DL125*10^8/$H125</f>
        <v>932129.65605817735</v>
      </c>
      <c r="DT125" s="7">
        <f>DM125*10^8/$H125</f>
        <v>106649.23991593879</v>
      </c>
      <c r="DU125" s="7">
        <f>DN125*10^8/$H125</f>
        <v>128594.37544956728</v>
      </c>
      <c r="DV125" s="7">
        <f>DO125*10^8/$H125</f>
        <v>170842.96397730039</v>
      </c>
      <c r="DW125" s="7" t="e">
        <f>DP125*10^8/$H125</f>
        <v>#VALUE!</v>
      </c>
      <c r="DX125" s="7" t="e">
        <f>DQ125*10^8/$H125</f>
        <v>#VALUE!</v>
      </c>
      <c r="DY125" s="7" t="e">
        <f>DR125*10^8/$H125</f>
        <v>#VALUE!</v>
      </c>
      <c r="DZ125" s="7">
        <f>DS125*10^8/$H125</f>
        <v>13105629.702704957</v>
      </c>
      <c r="EA125" s="7" t="e">
        <f>DY125*0.8</f>
        <v>#VALUE!</v>
      </c>
      <c r="EB125" s="9" t="e">
        <f>F125-#REF!</f>
        <v>#REF!</v>
      </c>
      <c r="EC125" s="3" t="e">
        <f>EB125/#REF!*100</f>
        <v>#REF!</v>
      </c>
      <c r="ED125" s="3" t="e">
        <f>DX125-F125</f>
        <v>#VALUE!</v>
      </c>
      <c r="EE125" s="11" t="e">
        <f>ED125/F125</f>
        <v>#VALUE!</v>
      </c>
      <c r="EF125" s="3" t="e">
        <f>F125-#REF!</f>
        <v>#REF!</v>
      </c>
    </row>
    <row r="126" spans="1:136" hidden="1" x14ac:dyDescent="0.3">
      <c r="A126">
        <v>124</v>
      </c>
      <c r="B126" s="17" t="s">
        <v>8963</v>
      </c>
      <c r="C126" s="16" t="str">
        <f>"https://finance.naver.com/item/frgn.nhn?code="&amp;B126</f>
        <v>https://finance.naver.com/item/frgn.nhn?code=133820</v>
      </c>
      <c r="D126" t="s">
        <v>118</v>
      </c>
      <c r="E126" t="s">
        <v>3746</v>
      </c>
      <c r="F126" s="18">
        <f>VALUE(LEFT(E126,FIND("/",E126)-1))</f>
        <v>2845</v>
      </c>
      <c r="G126" s="6" t="s">
        <v>3747</v>
      </c>
      <c r="H126" s="6">
        <f>VALUE(LEFT(G126,FIND("/",G126)-1)) + VALUE(MID(G126,FIND("/",G126)+1,LEN(G126)))</f>
        <v>29550000</v>
      </c>
      <c r="I126">
        <v>0</v>
      </c>
      <c r="J126" s="1">
        <f>F126*H126/(10^8)</f>
        <v>840.69749999999999</v>
      </c>
      <c r="K126" s="1">
        <v>1631</v>
      </c>
      <c r="L126" s="1">
        <v>1274</v>
      </c>
      <c r="M126" s="1">
        <v>1451</v>
      </c>
      <c r="N126" s="1">
        <v>1348</v>
      </c>
      <c r="O126">
        <v>986</v>
      </c>
      <c r="P126" t="s">
        <v>8838</v>
      </c>
      <c r="Q126" t="s">
        <v>8838</v>
      </c>
      <c r="R126" t="s">
        <v>8838</v>
      </c>
      <c r="S126">
        <v>42</v>
      </c>
      <c r="T126">
        <v>47</v>
      </c>
      <c r="U126">
        <v>63</v>
      </c>
      <c r="V126">
        <v>-28</v>
      </c>
      <c r="W126">
        <v>-130</v>
      </c>
      <c r="X126" t="s">
        <v>8838</v>
      </c>
      <c r="Y126" t="s">
        <v>8838</v>
      </c>
      <c r="Z126" t="s">
        <v>8838</v>
      </c>
      <c r="AA126">
        <v>8</v>
      </c>
      <c r="AB126">
        <v>11</v>
      </c>
      <c r="AC126">
        <v>20</v>
      </c>
      <c r="AD126">
        <v>-75</v>
      </c>
      <c r="AE126">
        <v>-155</v>
      </c>
      <c r="AF126" t="s">
        <v>8838</v>
      </c>
      <c r="AG126" t="s">
        <v>8838</v>
      </c>
      <c r="AH126" t="s">
        <v>8838</v>
      </c>
      <c r="AI126" s="1">
        <v>2265</v>
      </c>
      <c r="AJ126" s="1">
        <v>2157</v>
      </c>
      <c r="AK126" s="1">
        <v>2281</v>
      </c>
      <c r="AL126" s="1">
        <v>2108</v>
      </c>
      <c r="AM126" s="1">
        <v>1778</v>
      </c>
      <c r="AN126" t="s">
        <v>8838</v>
      </c>
      <c r="AO126" t="s">
        <v>8838</v>
      </c>
      <c r="AP126" t="s">
        <v>8838</v>
      </c>
      <c r="AQ126" s="1">
        <v>1248</v>
      </c>
      <c r="AR126" s="1">
        <v>1161</v>
      </c>
      <c r="AS126" s="1">
        <v>1274</v>
      </c>
      <c r="AT126" s="1">
        <v>1187</v>
      </c>
      <c r="AU126" s="1">
        <v>1015</v>
      </c>
      <c r="AV126" t="s">
        <v>8838</v>
      </c>
      <c r="AW126" t="s">
        <v>8838</v>
      </c>
      <c r="AX126" t="s">
        <v>8838</v>
      </c>
      <c r="AY126" s="1">
        <v>1017</v>
      </c>
      <c r="AZ126">
        <v>996</v>
      </c>
      <c r="BA126" s="1">
        <v>1008</v>
      </c>
      <c r="BB126">
        <v>921</v>
      </c>
      <c r="BC126">
        <v>763</v>
      </c>
      <c r="BD126" t="s">
        <v>8838</v>
      </c>
      <c r="BE126" t="s">
        <v>8838</v>
      </c>
      <c r="BF126" t="s">
        <v>8838</v>
      </c>
      <c r="BG126" s="1">
        <v>1017</v>
      </c>
      <c r="BH126">
        <v>996</v>
      </c>
      <c r="BI126" s="1">
        <v>1008</v>
      </c>
      <c r="BJ126">
        <v>921</v>
      </c>
      <c r="BK126">
        <v>763</v>
      </c>
      <c r="BL126" t="s">
        <v>8838</v>
      </c>
      <c r="BM126" t="s">
        <v>8838</v>
      </c>
      <c r="BN126" t="s">
        <v>8838</v>
      </c>
      <c r="BO126">
        <v>161</v>
      </c>
      <c r="BP126">
        <v>161</v>
      </c>
      <c r="BQ126">
        <v>161</v>
      </c>
      <c r="BR126">
        <v>161</v>
      </c>
      <c r="BS126">
        <v>161</v>
      </c>
      <c r="BT126" t="s">
        <v>8838</v>
      </c>
      <c r="BU126" t="s">
        <v>8838</v>
      </c>
      <c r="BV126" t="s">
        <v>8838</v>
      </c>
      <c r="BW126">
        <v>0.34</v>
      </c>
      <c r="BX126">
        <v>0.5</v>
      </c>
      <c r="BY126">
        <v>0.89</v>
      </c>
      <c r="BZ126">
        <v>-3.42</v>
      </c>
      <c r="CA126">
        <v>-7.99</v>
      </c>
      <c r="CB126" t="s">
        <v>8838</v>
      </c>
      <c r="CC126" t="s">
        <v>8838</v>
      </c>
      <c r="CD126" t="s">
        <v>8838</v>
      </c>
      <c r="CE126">
        <v>0.75</v>
      </c>
      <c r="CF126">
        <v>1.0900000000000001</v>
      </c>
      <c r="CG126">
        <v>1.97</v>
      </c>
      <c r="CH126">
        <v>-7.77</v>
      </c>
      <c r="CI126">
        <v>-18.43</v>
      </c>
      <c r="CJ126" t="s">
        <v>8838</v>
      </c>
      <c r="CK126" t="s">
        <v>8838</v>
      </c>
      <c r="CL126" t="s">
        <v>8838</v>
      </c>
      <c r="CM126">
        <v>24</v>
      </c>
      <c r="CN126">
        <v>34</v>
      </c>
      <c r="CO126">
        <v>66</v>
      </c>
      <c r="CP126">
        <v>-254</v>
      </c>
      <c r="CQ126">
        <v>-525</v>
      </c>
      <c r="CR126" t="s">
        <v>8838</v>
      </c>
      <c r="CS126" t="s">
        <v>8838</v>
      </c>
      <c r="CT126" t="s">
        <v>8838</v>
      </c>
      <c r="CU126">
        <v>113.66</v>
      </c>
      <c r="CV126">
        <v>60.12</v>
      </c>
      <c r="CW126">
        <v>40.35</v>
      </c>
      <c r="CX126" t="s">
        <v>2</v>
      </c>
      <c r="CY126" t="s">
        <v>2</v>
      </c>
      <c r="CZ126" t="s">
        <v>8838</v>
      </c>
      <c r="DA126" t="s">
        <v>8838</v>
      </c>
      <c r="DB126" t="s">
        <v>8838</v>
      </c>
      <c r="DC126">
        <v>0.81</v>
      </c>
      <c r="DD126">
        <v>0.62</v>
      </c>
      <c r="DE126">
        <v>0.78</v>
      </c>
      <c r="DF126">
        <v>0.81</v>
      </c>
      <c r="DG126">
        <v>1.07</v>
      </c>
      <c r="DH126" t="s">
        <v>8838</v>
      </c>
      <c r="DI126" t="s">
        <v>8838</v>
      </c>
      <c r="DJ126" t="s">
        <v>8838</v>
      </c>
      <c r="DK126" s="5" t="e">
        <f>(CL126*3+CK126*2+CJ126)/6</f>
        <v>#VALUE!</v>
      </c>
      <c r="DL126">
        <f>BG126+(BG126*(CF126-8.25)/8.25)</f>
        <v>134.36727272727273</v>
      </c>
      <c r="DM126">
        <f>BH126+(BH126*(CG126-8.25)/8.25)</f>
        <v>237.83272727272731</v>
      </c>
      <c r="DN126">
        <f>BI126+(BI126*(CH126-8.25)/8.25)</f>
        <v>-949.35272727272718</v>
      </c>
      <c r="DO126">
        <f>BJ126+(BJ126*(CI126-8.25)/8.25)</f>
        <v>-2057.4581818181819</v>
      </c>
      <c r="DP126" t="e">
        <f>BK126+(BK126*(CJ126-8.25)/8.25)</f>
        <v>#VALUE!</v>
      </c>
      <c r="DQ126" t="e">
        <f>BL126+(BL126*(CK126-8.25)/8.25)</f>
        <v>#VALUE!</v>
      </c>
      <c r="DR126" t="e">
        <f>BM126+(BM126*(CL126-8.25)/8.25)</f>
        <v>#VALUE!</v>
      </c>
      <c r="DS126" s="7">
        <f>DL126*10^8/$H126</f>
        <v>454.71158283341026</v>
      </c>
      <c r="DT126" s="7">
        <f>DM126*10^8/$H126</f>
        <v>804.84848484848499</v>
      </c>
      <c r="DU126" s="7">
        <f>DN126*10^8/$H126</f>
        <v>-3212.6995846792797</v>
      </c>
      <c r="DV126" s="7">
        <f>DO126*10^8/$H126</f>
        <v>-6962.6334410090749</v>
      </c>
      <c r="DW126" s="7" t="e">
        <f>DP126*10^8/$H126</f>
        <v>#VALUE!</v>
      </c>
      <c r="DX126" s="7" t="e">
        <f>DQ126*10^8/$H126</f>
        <v>#VALUE!</v>
      </c>
      <c r="DY126" s="7" t="e">
        <f>DR126*10^8/$H126</f>
        <v>#VALUE!</v>
      </c>
      <c r="DZ126" s="7">
        <f>DS126*10^8/$H126</f>
        <v>1538.787082346566</v>
      </c>
      <c r="EA126" s="7" t="e">
        <f>DY126*0.8</f>
        <v>#VALUE!</v>
      </c>
      <c r="EB126" s="9" t="e">
        <f>F126-#REF!</f>
        <v>#REF!</v>
      </c>
      <c r="EC126" s="3" t="e">
        <f>EB126/#REF!*100</f>
        <v>#REF!</v>
      </c>
      <c r="ED126" s="3" t="e">
        <f>DX126-F126</f>
        <v>#VALUE!</v>
      </c>
      <c r="EE126" s="11" t="e">
        <f>ED126/F126</f>
        <v>#VALUE!</v>
      </c>
      <c r="EF126" s="3" t="e">
        <f>F126-#REF!</f>
        <v>#REF!</v>
      </c>
    </row>
    <row r="127" spans="1:136" hidden="1" x14ac:dyDescent="0.3">
      <c r="A127">
        <v>125</v>
      </c>
      <c r="B127" s="17" t="s">
        <v>8964</v>
      </c>
      <c r="C127" s="16" t="str">
        <f>"https://finance.naver.com/item/frgn.nhn?code="&amp;B127</f>
        <v>https://finance.naver.com/item/frgn.nhn?code=027410</v>
      </c>
      <c r="D127" t="s">
        <v>119</v>
      </c>
      <c r="E127" t="s">
        <v>3748</v>
      </c>
      <c r="F127" s="18">
        <f>VALUE(LEFT(E127,FIND("/",E127)-1))</f>
        <v>6450</v>
      </c>
      <c r="G127" s="6" t="s">
        <v>3749</v>
      </c>
      <c r="H127" s="6">
        <f>VALUE(LEFT(G127,FIND("/",G127)-1)) + VALUE(MID(G127,FIND("/",G127)+1,LEN(G127)))</f>
        <v>95716791</v>
      </c>
      <c r="I127" s="1">
        <v>8024</v>
      </c>
      <c r="J127" s="1">
        <f>F127*H127/(10^8)</f>
        <v>6173.7330195000004</v>
      </c>
      <c r="K127">
        <v>861</v>
      </c>
      <c r="L127" s="1">
        <v>1243</v>
      </c>
      <c r="M127" s="1">
        <v>2206</v>
      </c>
      <c r="N127" s="1">
        <v>1334</v>
      </c>
      <c r="O127" s="1">
        <v>1544</v>
      </c>
      <c r="P127" s="1">
        <v>1855</v>
      </c>
      <c r="Q127" s="1">
        <v>2040</v>
      </c>
      <c r="R127" s="1">
        <v>2215</v>
      </c>
      <c r="S127">
        <v>80</v>
      </c>
      <c r="T127">
        <v>110</v>
      </c>
      <c r="U127">
        <v>295</v>
      </c>
      <c r="V127">
        <v>264</v>
      </c>
      <c r="W127">
        <v>146</v>
      </c>
      <c r="X127">
        <v>145</v>
      </c>
      <c r="Y127">
        <v>170</v>
      </c>
      <c r="Z127">
        <v>225</v>
      </c>
      <c r="AA127" s="1">
        <v>1846</v>
      </c>
      <c r="AB127" s="1">
        <v>34979</v>
      </c>
      <c r="AC127">
        <v>472</v>
      </c>
      <c r="AD127">
        <v>175</v>
      </c>
      <c r="AE127">
        <v>179</v>
      </c>
      <c r="AF127">
        <v>305</v>
      </c>
      <c r="AG127">
        <v>165</v>
      </c>
      <c r="AH127">
        <v>200</v>
      </c>
      <c r="AI127" s="1">
        <v>19176</v>
      </c>
      <c r="AJ127" s="1">
        <v>8581</v>
      </c>
      <c r="AK127" s="1">
        <v>16249</v>
      </c>
      <c r="AL127" s="1">
        <v>16574</v>
      </c>
      <c r="AM127" s="1">
        <v>16582</v>
      </c>
      <c r="AN127" s="1">
        <v>16830</v>
      </c>
      <c r="AO127" s="1">
        <v>16990</v>
      </c>
      <c r="AP127" s="1">
        <v>17140</v>
      </c>
      <c r="AQ127" s="1">
        <v>9754</v>
      </c>
      <c r="AR127" s="1">
        <v>1329</v>
      </c>
      <c r="AS127" s="1">
        <v>1091</v>
      </c>
      <c r="AT127" s="1">
        <v>1291</v>
      </c>
      <c r="AU127" s="1">
        <v>1211</v>
      </c>
      <c r="AV127" s="1">
        <v>1315</v>
      </c>
      <c r="AW127" s="1">
        <v>1380</v>
      </c>
      <c r="AX127" s="1">
        <v>1395</v>
      </c>
      <c r="AY127" s="1">
        <v>9422</v>
      </c>
      <c r="AZ127" s="1">
        <v>7252</v>
      </c>
      <c r="BA127" s="1">
        <v>15157</v>
      </c>
      <c r="BB127" s="1">
        <v>15283</v>
      </c>
      <c r="BC127" s="1">
        <v>15371</v>
      </c>
      <c r="BD127" s="1">
        <v>15515</v>
      </c>
      <c r="BE127" s="1">
        <v>15610</v>
      </c>
      <c r="BF127" s="1">
        <v>15745</v>
      </c>
      <c r="BG127" s="1">
        <v>9240</v>
      </c>
      <c r="BH127" s="1">
        <v>7082</v>
      </c>
      <c r="BI127" s="1">
        <v>14826</v>
      </c>
      <c r="BJ127" s="1">
        <v>15026</v>
      </c>
      <c r="BK127" s="1">
        <v>15105</v>
      </c>
      <c r="BL127" s="1">
        <v>15350</v>
      </c>
      <c r="BM127" s="1">
        <v>15440</v>
      </c>
      <c r="BN127" s="1">
        <v>15560</v>
      </c>
      <c r="BO127">
        <v>495</v>
      </c>
      <c r="BP127">
        <v>323</v>
      </c>
      <c r="BQ127">
        <v>954</v>
      </c>
      <c r="BR127">
        <v>957</v>
      </c>
      <c r="BS127">
        <v>957</v>
      </c>
      <c r="BT127">
        <v>960</v>
      </c>
      <c r="BU127">
        <v>960</v>
      </c>
      <c r="BV127">
        <v>960</v>
      </c>
      <c r="BW127">
        <v>10.43</v>
      </c>
      <c r="BX127">
        <v>252.03</v>
      </c>
      <c r="BY127">
        <v>3.8</v>
      </c>
      <c r="BZ127">
        <v>1.07</v>
      </c>
      <c r="CA127">
        <v>1.08</v>
      </c>
      <c r="CB127">
        <v>1.83</v>
      </c>
      <c r="CC127">
        <v>0.98</v>
      </c>
      <c r="CD127">
        <v>1.17</v>
      </c>
      <c r="CE127">
        <v>21.62</v>
      </c>
      <c r="CF127">
        <v>428.57</v>
      </c>
      <c r="CG127">
        <v>4.41</v>
      </c>
      <c r="CH127">
        <v>1.8</v>
      </c>
      <c r="CI127">
        <v>1.81</v>
      </c>
      <c r="CJ127">
        <v>2.56</v>
      </c>
      <c r="CK127">
        <v>1.27</v>
      </c>
      <c r="CL127">
        <v>1.52</v>
      </c>
      <c r="CM127" s="1">
        <v>3704</v>
      </c>
      <c r="CN127" s="1">
        <v>74962</v>
      </c>
      <c r="CO127">
        <v>576</v>
      </c>
      <c r="CP127">
        <v>281</v>
      </c>
      <c r="CQ127">
        <v>285</v>
      </c>
      <c r="CR127">
        <v>407</v>
      </c>
      <c r="CS127">
        <v>204</v>
      </c>
      <c r="CT127">
        <v>246</v>
      </c>
      <c r="CU127">
        <v>11.38</v>
      </c>
      <c r="CV127">
        <v>0.2</v>
      </c>
      <c r="CW127">
        <v>14.01</v>
      </c>
      <c r="CX127">
        <v>19.91</v>
      </c>
      <c r="CY127">
        <v>17.2</v>
      </c>
      <c r="CZ127">
        <v>15.83</v>
      </c>
      <c r="DA127">
        <v>31.66</v>
      </c>
      <c r="DB127">
        <v>26.27</v>
      </c>
      <c r="DC127">
        <v>2.2599999999999998</v>
      </c>
      <c r="DD127">
        <v>0.69</v>
      </c>
      <c r="DE127">
        <v>0.52</v>
      </c>
      <c r="DF127">
        <v>0.36</v>
      </c>
      <c r="DG127">
        <v>0.31</v>
      </c>
      <c r="DH127">
        <v>0.4</v>
      </c>
      <c r="DI127">
        <v>0.4</v>
      </c>
      <c r="DJ127">
        <v>0.4</v>
      </c>
      <c r="DK127" s="5">
        <f>(CL127*3+CK127*2+CJ127)/6</f>
        <v>1.61</v>
      </c>
      <c r="DL127">
        <f>BG127+(BG127*(CF127-8.25)/8.25)</f>
        <v>479998.39999999997</v>
      </c>
      <c r="DM127">
        <f>BH127+(BH127*(CG127-8.25)/8.25)</f>
        <v>3785.6509090909094</v>
      </c>
      <c r="DN127">
        <f>BI127+(BI127*(CH127-8.25)/8.25)</f>
        <v>3234.7636363636375</v>
      </c>
      <c r="DO127">
        <f>BJ127+(BJ127*(CI127-8.25)/8.25)</f>
        <v>3296.6133333333346</v>
      </c>
      <c r="DP127">
        <f>BK127+(BK127*(CJ127-8.25)/8.25)</f>
        <v>4687.1272727272735</v>
      </c>
      <c r="DQ127">
        <f>BL127+(BL127*(CK127-8.25)/8.25)</f>
        <v>2362.9696969696961</v>
      </c>
      <c r="DR127">
        <f>BM127+(BM127*(CL127-8.25)/8.25)</f>
        <v>2844.7030303030297</v>
      </c>
      <c r="DS127" s="7">
        <f>DL127*10^8/$H127</f>
        <v>501477.73967892426</v>
      </c>
      <c r="DT127" s="7">
        <f>DM127*10^8/$H127</f>
        <v>3955.0541441479263</v>
      </c>
      <c r="DU127" s="7">
        <f>DN127*10^8/$H127</f>
        <v>3379.5153416328362</v>
      </c>
      <c r="DV127" s="7">
        <f>DO127*10^8/$H127</f>
        <v>3444.1327366828818</v>
      </c>
      <c r="DW127" s="7">
        <f>DP127*10^8/$H127</f>
        <v>4896.870469390552</v>
      </c>
      <c r="DX127" s="7">
        <f>DQ127*10^8/$H127</f>
        <v>2468.7096927118</v>
      </c>
      <c r="DY127" s="7">
        <f>DR127*10^8/$H127</f>
        <v>2972.0000018628184</v>
      </c>
      <c r="DZ127" s="7">
        <f>DS127*10^8/$H127</f>
        <v>523918.25346393435</v>
      </c>
      <c r="EA127" s="7">
        <f>DY127*0.8</f>
        <v>2377.6000014902547</v>
      </c>
      <c r="EB127" s="9" t="e">
        <f>F127-#REF!</f>
        <v>#REF!</v>
      </c>
      <c r="EC127" s="3" t="e">
        <f>EB127/#REF!*100</f>
        <v>#REF!</v>
      </c>
      <c r="ED127" s="3">
        <f>DX127-F127</f>
        <v>-3981.2903072882</v>
      </c>
      <c r="EE127" s="11">
        <f>ED127/F127</f>
        <v>-0.61725431120747287</v>
      </c>
      <c r="EF127" s="3" t="e">
        <f>F127-#REF!</f>
        <v>#REF!</v>
      </c>
    </row>
    <row r="128" spans="1:136" hidden="1" x14ac:dyDescent="0.3">
      <c r="A128">
        <v>126</v>
      </c>
      <c r="B128" s="17" t="s">
        <v>8965</v>
      </c>
      <c r="C128" s="16" t="str">
        <f>"https://finance.naver.com/item/frgn.nhn?code="&amp;B128</f>
        <v>https://finance.naver.com/item/frgn.nhn?code=192820</v>
      </c>
      <c r="D128" t="s">
        <v>120</v>
      </c>
      <c r="E128" t="s">
        <v>3750</v>
      </c>
      <c r="F128" s="18">
        <f>VALUE(LEFT(E128,FIND("/",E128)-1))</f>
        <v>122500</v>
      </c>
      <c r="G128" s="6" t="s">
        <v>3751</v>
      </c>
      <c r="H128" s="6">
        <f>VALUE(LEFT(G128,FIND("/",G128)-1)) + VALUE(MID(G128,FIND("/",G128)+1,LEN(G128)))</f>
        <v>11349509</v>
      </c>
      <c r="I128" s="1">
        <v>207840</v>
      </c>
      <c r="J128" s="1">
        <f>F128*H128/(10^8)</f>
        <v>13903.148525000001</v>
      </c>
      <c r="K128" s="1">
        <v>7570</v>
      </c>
      <c r="L128" s="1">
        <v>8840</v>
      </c>
      <c r="M128" s="1">
        <v>12597</v>
      </c>
      <c r="N128" s="1">
        <v>13307</v>
      </c>
      <c r="O128" s="1">
        <v>13829</v>
      </c>
      <c r="P128" s="1">
        <v>15297</v>
      </c>
      <c r="Q128" s="1">
        <v>16854</v>
      </c>
      <c r="R128" s="1">
        <v>18205</v>
      </c>
      <c r="S128">
        <v>526</v>
      </c>
      <c r="T128">
        <v>351</v>
      </c>
      <c r="U128">
        <v>523</v>
      </c>
      <c r="V128">
        <v>540</v>
      </c>
      <c r="W128">
        <v>666</v>
      </c>
      <c r="X128" s="1">
        <v>1082</v>
      </c>
      <c r="Y128" s="1">
        <v>1301</v>
      </c>
      <c r="Z128" s="1">
        <v>1472</v>
      </c>
      <c r="AA128">
        <v>314</v>
      </c>
      <c r="AB128">
        <v>155</v>
      </c>
      <c r="AC128">
        <v>211</v>
      </c>
      <c r="AD128">
        <v>183</v>
      </c>
      <c r="AE128">
        <v>-291</v>
      </c>
      <c r="AF128">
        <v>575</v>
      </c>
      <c r="AG128">
        <v>777</v>
      </c>
      <c r="AH128">
        <v>899</v>
      </c>
      <c r="AI128" s="1">
        <v>6659</v>
      </c>
      <c r="AJ128" s="1">
        <v>9340</v>
      </c>
      <c r="AK128" s="1">
        <v>10615</v>
      </c>
      <c r="AL128" s="1">
        <v>12044</v>
      </c>
      <c r="AM128" s="1">
        <v>11890</v>
      </c>
      <c r="AN128" s="1">
        <v>13373</v>
      </c>
      <c r="AO128" s="1">
        <v>14532</v>
      </c>
      <c r="AP128" s="1">
        <v>15688</v>
      </c>
      <c r="AQ128" s="1">
        <v>4586</v>
      </c>
      <c r="AR128" s="1">
        <v>7056</v>
      </c>
      <c r="AS128" s="1">
        <v>8197</v>
      </c>
      <c r="AT128" s="1">
        <v>8879</v>
      </c>
      <c r="AU128" s="1">
        <v>9171</v>
      </c>
      <c r="AV128" s="1">
        <v>9550</v>
      </c>
      <c r="AW128" s="1">
        <v>9990</v>
      </c>
      <c r="AX128" s="1">
        <v>10297</v>
      </c>
      <c r="AY128" s="1">
        <v>2073</v>
      </c>
      <c r="AZ128" s="1">
        <v>2284</v>
      </c>
      <c r="BA128" s="1">
        <v>2418</v>
      </c>
      <c r="BB128" s="1">
        <v>3165</v>
      </c>
      <c r="BC128" s="1">
        <v>2719</v>
      </c>
      <c r="BD128" s="1">
        <v>3822</v>
      </c>
      <c r="BE128" s="1">
        <v>4541</v>
      </c>
      <c r="BF128" s="1">
        <v>5390</v>
      </c>
      <c r="BG128" s="1">
        <v>2109</v>
      </c>
      <c r="BH128" s="1">
        <v>2181</v>
      </c>
      <c r="BI128" s="1">
        <v>2654</v>
      </c>
      <c r="BJ128" s="1">
        <v>3435</v>
      </c>
      <c r="BK128" s="1">
        <v>3429</v>
      </c>
      <c r="BL128" s="1">
        <v>4555</v>
      </c>
      <c r="BM128" s="1">
        <v>5369</v>
      </c>
      <c r="BN128" s="1">
        <v>6287</v>
      </c>
      <c r="BO128">
        <v>50</v>
      </c>
      <c r="BP128">
        <v>50</v>
      </c>
      <c r="BQ128">
        <v>50</v>
      </c>
      <c r="BR128">
        <v>50</v>
      </c>
      <c r="BS128">
        <v>50</v>
      </c>
      <c r="BT128">
        <v>56</v>
      </c>
      <c r="BU128">
        <v>56</v>
      </c>
      <c r="BV128">
        <v>56</v>
      </c>
      <c r="BW128">
        <v>5.69</v>
      </c>
      <c r="BX128">
        <v>1.94</v>
      </c>
      <c r="BY128">
        <v>2.11</v>
      </c>
      <c r="BZ128">
        <v>1.62</v>
      </c>
      <c r="CA128">
        <v>-2.4300000000000002</v>
      </c>
      <c r="CB128">
        <v>4.55</v>
      </c>
      <c r="CC128">
        <v>5.57</v>
      </c>
      <c r="CD128">
        <v>5.95</v>
      </c>
      <c r="CE128">
        <v>22.53</v>
      </c>
      <c r="CF128">
        <v>8.7899999999999991</v>
      </c>
      <c r="CG128">
        <v>13.49</v>
      </c>
      <c r="CH128">
        <v>10.45</v>
      </c>
      <c r="CI128">
        <v>6.23</v>
      </c>
      <c r="CJ128">
        <v>18.489999999999998</v>
      </c>
      <c r="CK128">
        <v>18.11</v>
      </c>
      <c r="CL128">
        <v>17.260000000000002</v>
      </c>
      <c r="CM128" s="1">
        <v>3759</v>
      </c>
      <c r="CN128" s="1">
        <v>1876</v>
      </c>
      <c r="CO128" s="1">
        <v>3246</v>
      </c>
      <c r="CP128" s="1">
        <v>3167</v>
      </c>
      <c r="CQ128" s="1">
        <v>2127</v>
      </c>
      <c r="CR128" s="1">
        <v>6883</v>
      </c>
      <c r="CS128" s="1">
        <v>7919</v>
      </c>
      <c r="CT128" s="1">
        <v>8861</v>
      </c>
      <c r="CU128">
        <v>31.16</v>
      </c>
      <c r="CV128">
        <v>61.13</v>
      </c>
      <c r="CW128">
        <v>39.26</v>
      </c>
      <c r="CX128">
        <v>24.73</v>
      </c>
      <c r="CY128">
        <v>45.85</v>
      </c>
      <c r="CZ128">
        <v>17.8</v>
      </c>
      <c r="DA128">
        <v>15.47</v>
      </c>
      <c r="DB128">
        <v>13.82</v>
      </c>
      <c r="DC128">
        <v>5.57</v>
      </c>
      <c r="DD128">
        <v>5.28</v>
      </c>
      <c r="DE128">
        <v>4.82</v>
      </c>
      <c r="DF128">
        <v>2.29</v>
      </c>
      <c r="DG128">
        <v>2.86</v>
      </c>
      <c r="DH128">
        <v>3.05</v>
      </c>
      <c r="DI128">
        <v>2.59</v>
      </c>
      <c r="DJ128">
        <v>2.21</v>
      </c>
      <c r="DK128" s="5">
        <f>(CL128*3+CK128*2+CJ128)/6</f>
        <v>17.748333333333331</v>
      </c>
      <c r="DL128">
        <f>BG128+(BG128*(CF128-8.25)/8.25)</f>
        <v>2247.0436363636363</v>
      </c>
      <c r="DM128">
        <f>BH128+(BH128*(CG128-8.25)/8.25)</f>
        <v>3566.2654545454543</v>
      </c>
      <c r="DN128">
        <f>BI128+(BI128*(CH128-8.25)/8.25)</f>
        <v>3361.7333333333331</v>
      </c>
      <c r="DO128">
        <f>BJ128+(BJ128*(CI128-8.25)/8.25)</f>
        <v>2593.9454545454546</v>
      </c>
      <c r="DP128">
        <f>BK128+(BK128*(CJ128-8.25)/8.25)</f>
        <v>7685.1163636363626</v>
      </c>
      <c r="DQ128">
        <f>BL128+(BL128*(CK128-8.25)/8.25)</f>
        <v>9998.9151515151498</v>
      </c>
      <c r="DR128">
        <f>BM128+(BM128*(CL128-8.25)/8.25)</f>
        <v>11232.598787878789</v>
      </c>
      <c r="DS128" s="7">
        <f>DL128*10^8/$H128</f>
        <v>19798.59777514284</v>
      </c>
      <c r="DT128" s="7">
        <f>DM128*10^8/$H128</f>
        <v>31422.200330828884</v>
      </c>
      <c r="DU128" s="7">
        <f>DN128*10^8/$H128</f>
        <v>29620.07725033156</v>
      </c>
      <c r="DV128" s="7">
        <f>DO128*10^8/$H128</f>
        <v>22855.133685038312</v>
      </c>
      <c r="DW128" s="7">
        <f>DP128*10^8/$H128</f>
        <v>67713.205598906192</v>
      </c>
      <c r="DX128" s="7">
        <f>DQ128*10^8/$H128</f>
        <v>88099.9799331861</v>
      </c>
      <c r="DY128" s="7">
        <f>DR128*10^8/$H128</f>
        <v>98969.909516603657</v>
      </c>
      <c r="DZ128" s="7">
        <f>DS128*10^8/$H128</f>
        <v>174444.53125807329</v>
      </c>
      <c r="EA128" s="7">
        <f>DY128*0.8</f>
        <v>79175.927613282925</v>
      </c>
      <c r="EB128" s="9" t="e">
        <f>F128-#REF!</f>
        <v>#REF!</v>
      </c>
      <c r="EC128" s="3" t="e">
        <f>EB128/#REF!*100</f>
        <v>#REF!</v>
      </c>
      <c r="ED128" s="3">
        <f>DX128-F128</f>
        <v>-34400.0200668139</v>
      </c>
      <c r="EE128" s="11">
        <f>ED128/F128</f>
        <v>-0.28081649034133799</v>
      </c>
      <c r="EF128" s="3" t="e">
        <f>F128-#REF!</f>
        <v>#REF!</v>
      </c>
    </row>
    <row r="129" spans="1:136" hidden="1" x14ac:dyDescent="0.3">
      <c r="A129">
        <v>127</v>
      </c>
      <c r="B129" s="17" t="s">
        <v>8966</v>
      </c>
      <c r="C129" s="16" t="str">
        <f>"https://finance.naver.com/item/frgn.nhn?code="&amp;B129</f>
        <v>https://finance.naver.com/item/frgn.nhn?code=185750</v>
      </c>
      <c r="D129" t="s">
        <v>121</v>
      </c>
      <c r="E129" t="s">
        <v>3744</v>
      </c>
      <c r="F129" s="18">
        <f>VALUE(LEFT(E129,FIND("/",E129)-1))</f>
        <v>132000</v>
      </c>
      <c r="G129" s="6" t="s">
        <v>3752</v>
      </c>
      <c r="H129" s="6">
        <f>VALUE(LEFT(G129,FIND("/",G129)-1)) + VALUE(MID(G129,FIND("/",G129)+1,LEN(G129)))</f>
        <v>11426099</v>
      </c>
      <c r="I129" s="1">
        <v>670757</v>
      </c>
      <c r="J129" s="1">
        <f>F129*H129/(10^8)</f>
        <v>15082.45068</v>
      </c>
      <c r="K129" s="1">
        <v>8320</v>
      </c>
      <c r="L129" s="1">
        <v>8844</v>
      </c>
      <c r="M129" s="1">
        <v>9562</v>
      </c>
      <c r="N129" s="1">
        <v>10793</v>
      </c>
      <c r="O129" s="1">
        <v>13030</v>
      </c>
      <c r="P129" s="1">
        <v>13522</v>
      </c>
      <c r="Q129" t="s">
        <v>8838</v>
      </c>
      <c r="R129" t="s">
        <v>8838</v>
      </c>
      <c r="S129">
        <v>612</v>
      </c>
      <c r="T129">
        <v>778</v>
      </c>
      <c r="U129">
        <v>757</v>
      </c>
      <c r="V129">
        <v>746</v>
      </c>
      <c r="W129" s="1">
        <v>1239</v>
      </c>
      <c r="X129" s="1">
        <v>1033</v>
      </c>
      <c r="Y129" t="s">
        <v>8838</v>
      </c>
      <c r="Z129" t="s">
        <v>8838</v>
      </c>
      <c r="AA129">
        <v>409</v>
      </c>
      <c r="AB129">
        <v>537</v>
      </c>
      <c r="AC129">
        <v>417</v>
      </c>
      <c r="AD129">
        <v>530</v>
      </c>
      <c r="AE129">
        <v>904</v>
      </c>
      <c r="AF129">
        <v>747</v>
      </c>
      <c r="AG129" t="s">
        <v>8838</v>
      </c>
      <c r="AH129" t="s">
        <v>8838</v>
      </c>
      <c r="AI129" s="1">
        <v>6417</v>
      </c>
      <c r="AJ129" s="1">
        <v>6772</v>
      </c>
      <c r="AK129" s="1">
        <v>7115</v>
      </c>
      <c r="AL129" s="1">
        <v>8014</v>
      </c>
      <c r="AM129" s="1">
        <v>9463</v>
      </c>
      <c r="AN129" s="1">
        <v>9930</v>
      </c>
      <c r="AO129" t="s">
        <v>8838</v>
      </c>
      <c r="AP129" t="s">
        <v>8838</v>
      </c>
      <c r="AQ129" s="1">
        <v>2874</v>
      </c>
      <c r="AR129" s="1">
        <v>2739</v>
      </c>
      <c r="AS129" s="1">
        <v>2806</v>
      </c>
      <c r="AT129" s="1">
        <v>3264</v>
      </c>
      <c r="AU129" s="1">
        <v>3947</v>
      </c>
      <c r="AV129" s="1">
        <v>3850</v>
      </c>
      <c r="AW129" t="s">
        <v>8838</v>
      </c>
      <c r="AX129" t="s">
        <v>8838</v>
      </c>
      <c r="AY129" s="1">
        <v>3543</v>
      </c>
      <c r="AZ129" s="1">
        <v>4033</v>
      </c>
      <c r="BA129" s="1">
        <v>4309</v>
      </c>
      <c r="BB129" s="1">
        <v>4750</v>
      </c>
      <c r="BC129" s="1">
        <v>5516</v>
      </c>
      <c r="BD129" s="1">
        <v>6080</v>
      </c>
      <c r="BE129" t="s">
        <v>8838</v>
      </c>
      <c r="BF129" t="s">
        <v>8838</v>
      </c>
      <c r="BG129" s="1">
        <v>3543</v>
      </c>
      <c r="BH129" s="1">
        <v>4017</v>
      </c>
      <c r="BI129" s="1">
        <v>4287</v>
      </c>
      <c r="BJ129" s="1">
        <v>4735</v>
      </c>
      <c r="BK129" s="1">
        <v>5514</v>
      </c>
      <c r="BL129" t="s">
        <v>8838</v>
      </c>
      <c r="BM129" t="s">
        <v>8838</v>
      </c>
      <c r="BN129" t="s">
        <v>8838</v>
      </c>
      <c r="BO129">
        <v>235</v>
      </c>
      <c r="BP129">
        <v>235</v>
      </c>
      <c r="BQ129">
        <v>247</v>
      </c>
      <c r="BR129">
        <v>259</v>
      </c>
      <c r="BS129">
        <v>272</v>
      </c>
      <c r="BT129">
        <v>290</v>
      </c>
      <c r="BU129" t="s">
        <v>8838</v>
      </c>
      <c r="BV129" t="s">
        <v>8838</v>
      </c>
      <c r="BW129">
        <v>6.72</v>
      </c>
      <c r="BX129">
        <v>8.15</v>
      </c>
      <c r="BY129">
        <v>6.01</v>
      </c>
      <c r="BZ129">
        <v>7</v>
      </c>
      <c r="CA129">
        <v>10.35</v>
      </c>
      <c r="CB129">
        <v>7.7</v>
      </c>
      <c r="CC129" t="s">
        <v>8838</v>
      </c>
      <c r="CD129" t="s">
        <v>8838</v>
      </c>
      <c r="CE129">
        <v>12.24</v>
      </c>
      <c r="CF129">
        <v>14.24</v>
      </c>
      <c r="CG129">
        <v>10.210000000000001</v>
      </c>
      <c r="CH129">
        <v>11.94</v>
      </c>
      <c r="CI129">
        <v>17.88</v>
      </c>
      <c r="CJ129">
        <v>13.6</v>
      </c>
      <c r="CK129" t="s">
        <v>8838</v>
      </c>
      <c r="CL129" t="s">
        <v>8838</v>
      </c>
      <c r="CM129" s="1">
        <v>3584</v>
      </c>
      <c r="CN129" s="1">
        <v>4709</v>
      </c>
      <c r="CO129" s="1">
        <v>3711</v>
      </c>
      <c r="CP129" s="1">
        <v>4716</v>
      </c>
      <c r="CQ129" s="1">
        <v>8020</v>
      </c>
      <c r="CR129" s="1">
        <v>6564</v>
      </c>
      <c r="CS129" t="s">
        <v>8838</v>
      </c>
      <c r="CT129" t="s">
        <v>8838</v>
      </c>
      <c r="CU129">
        <v>24.14</v>
      </c>
      <c r="CV129">
        <v>24.35</v>
      </c>
      <c r="CW129">
        <v>24.99</v>
      </c>
      <c r="CX129">
        <v>19.62</v>
      </c>
      <c r="CY129">
        <v>28.24</v>
      </c>
      <c r="CZ129">
        <v>20.11</v>
      </c>
      <c r="DA129" t="s">
        <v>8838</v>
      </c>
      <c r="DB129" t="s">
        <v>8838</v>
      </c>
      <c r="DC129">
        <v>2.79</v>
      </c>
      <c r="DD129">
        <v>3.26</v>
      </c>
      <c r="DE129">
        <v>2.4300000000000002</v>
      </c>
      <c r="DF129">
        <v>2.2000000000000002</v>
      </c>
      <c r="DG129">
        <v>4.5999999999999996</v>
      </c>
      <c r="DH129" t="s">
        <v>8838</v>
      </c>
      <c r="DI129" t="s">
        <v>8838</v>
      </c>
      <c r="DJ129" t="s">
        <v>8838</v>
      </c>
      <c r="DK129" s="5" t="e">
        <f>(CL129*3+CK129*2+CJ129)/6</f>
        <v>#VALUE!</v>
      </c>
      <c r="DL129">
        <f>BG129+(BG129*(CF129-8.25)/8.25)</f>
        <v>6115.4327272727278</v>
      </c>
      <c r="DM129">
        <f>BH129+(BH129*(CG129-8.25)/8.25)</f>
        <v>4971.3418181818188</v>
      </c>
      <c r="DN129">
        <f>BI129+(BI129*(CH129-8.25)/8.25)</f>
        <v>6204.4581818181814</v>
      </c>
      <c r="DO129">
        <f>BJ129+(BJ129*(CI129-8.25)/8.25)</f>
        <v>10262.036363636362</v>
      </c>
      <c r="DP129">
        <f>BK129+(BK129*(CJ129-8.25)/8.25)</f>
        <v>9089.7454545454548</v>
      </c>
      <c r="DQ129" t="e">
        <f>BL129+(BL129*(CK129-8.25)/8.25)</f>
        <v>#VALUE!</v>
      </c>
      <c r="DR129" t="e">
        <f>BM129+(BM129*(CL129-8.25)/8.25)</f>
        <v>#VALUE!</v>
      </c>
      <c r="DS129" s="7">
        <f>DL129*10^8/$H129</f>
        <v>53521.615096042209</v>
      </c>
      <c r="DT129" s="7">
        <f>DM129*10^8/$H129</f>
        <v>43508.65346240934</v>
      </c>
      <c r="DU129" s="7">
        <f>DN129*10^8/$H129</f>
        <v>54300.756380792613</v>
      </c>
      <c r="DV129" s="7">
        <f>DO129*10^8/$H129</f>
        <v>89812.247939006673</v>
      </c>
      <c r="DW129" s="7">
        <f>DP129*10^8/$H129</f>
        <v>79552.48291254483</v>
      </c>
      <c r="DX129" s="7" t="e">
        <f>DQ129*10^8/$H129</f>
        <v>#VALUE!</v>
      </c>
      <c r="DY129" s="7" t="e">
        <f>DR129*10^8/$H129</f>
        <v>#VALUE!</v>
      </c>
      <c r="DZ129" s="7">
        <f>DS129*10^8/$H129</f>
        <v>468415.46792166081</v>
      </c>
      <c r="EA129" s="7" t="e">
        <f>DY129*0.8</f>
        <v>#VALUE!</v>
      </c>
      <c r="EB129" s="9" t="e">
        <f>F129-#REF!</f>
        <v>#REF!</v>
      </c>
      <c r="EC129" s="3" t="e">
        <f>EB129/#REF!*100</f>
        <v>#REF!</v>
      </c>
      <c r="ED129" s="3" t="e">
        <f>DX129-F129</f>
        <v>#VALUE!</v>
      </c>
      <c r="EE129" s="11" t="e">
        <f>ED129/F129</f>
        <v>#VALUE!</v>
      </c>
      <c r="EF129" s="3" t="e">
        <f>F129-#REF!</f>
        <v>#REF!</v>
      </c>
    </row>
    <row r="130" spans="1:136" hidden="1" x14ac:dyDescent="0.3">
      <c r="A130">
        <v>128</v>
      </c>
      <c r="B130" s="17" t="s">
        <v>8967</v>
      </c>
      <c r="C130" s="16" t="str">
        <f>"https://finance.naver.com/item/frgn.nhn?code="&amp;B130</f>
        <v>https://finance.naver.com/item/frgn.nhn?code=006880</v>
      </c>
      <c r="D130" t="s">
        <v>122</v>
      </c>
      <c r="E130" t="s">
        <v>3753</v>
      </c>
      <c r="F130" s="18">
        <f>VALUE(LEFT(E130,FIND("/",E130)-1))</f>
        <v>5600</v>
      </c>
      <c r="G130" s="6" t="s">
        <v>3754</v>
      </c>
      <c r="H130" s="6">
        <f>VALUE(LEFT(G130,FIND("/",G130)-1)) + VALUE(MID(G130,FIND("/",G130)+1,LEN(G130)))</f>
        <v>11828858</v>
      </c>
      <c r="I130" s="1">
        <v>39690</v>
      </c>
      <c r="J130" s="1">
        <f>F130*H130/(10^8)</f>
        <v>662.41604800000005</v>
      </c>
      <c r="K130" s="1">
        <v>2069</v>
      </c>
      <c r="L130" s="1">
        <v>2865</v>
      </c>
      <c r="M130" s="1">
        <v>1633</v>
      </c>
      <c r="N130" s="1">
        <v>2630</v>
      </c>
      <c r="O130" s="1">
        <v>2059</v>
      </c>
      <c r="P130" t="s">
        <v>8838</v>
      </c>
      <c r="Q130" t="s">
        <v>8838</v>
      </c>
      <c r="R130" t="s">
        <v>8838</v>
      </c>
      <c r="S130">
        <v>-81</v>
      </c>
      <c r="T130">
        <v>38</v>
      </c>
      <c r="U130">
        <v>-30</v>
      </c>
      <c r="V130">
        <v>-3</v>
      </c>
      <c r="W130">
        <v>52</v>
      </c>
      <c r="X130" t="s">
        <v>8838</v>
      </c>
      <c r="Y130" t="s">
        <v>8838</v>
      </c>
      <c r="Z130" t="s">
        <v>8838</v>
      </c>
      <c r="AA130">
        <v>-124</v>
      </c>
      <c r="AB130">
        <v>-82</v>
      </c>
      <c r="AC130">
        <v>-139</v>
      </c>
      <c r="AD130">
        <v>-343</v>
      </c>
      <c r="AE130">
        <v>28</v>
      </c>
      <c r="AF130" t="s">
        <v>8838</v>
      </c>
      <c r="AG130" t="s">
        <v>8838</v>
      </c>
      <c r="AH130" t="s">
        <v>8838</v>
      </c>
      <c r="AI130" s="1">
        <v>2467</v>
      </c>
      <c r="AJ130" s="1">
        <v>2598</v>
      </c>
      <c r="AK130" s="1">
        <v>2053</v>
      </c>
      <c r="AL130" s="1">
        <v>1999</v>
      </c>
      <c r="AM130" s="1">
        <v>1678</v>
      </c>
      <c r="AN130" t="s">
        <v>8838</v>
      </c>
      <c r="AO130" t="s">
        <v>8838</v>
      </c>
      <c r="AP130" t="s">
        <v>8838</v>
      </c>
      <c r="AQ130" s="1">
        <v>1002</v>
      </c>
      <c r="AR130" s="1">
        <v>1206</v>
      </c>
      <c r="AS130">
        <v>802</v>
      </c>
      <c r="AT130" s="1">
        <v>1092</v>
      </c>
      <c r="AU130">
        <v>773</v>
      </c>
      <c r="AV130" t="s">
        <v>8838</v>
      </c>
      <c r="AW130" t="s">
        <v>8838</v>
      </c>
      <c r="AX130" t="s">
        <v>8838</v>
      </c>
      <c r="AY130" s="1">
        <v>1465</v>
      </c>
      <c r="AZ130" s="1">
        <v>1392</v>
      </c>
      <c r="BA130" s="1">
        <v>1251</v>
      </c>
      <c r="BB130">
        <v>906</v>
      </c>
      <c r="BC130">
        <v>906</v>
      </c>
      <c r="BD130" t="s">
        <v>8838</v>
      </c>
      <c r="BE130" t="s">
        <v>8838</v>
      </c>
      <c r="BF130" t="s">
        <v>8838</v>
      </c>
      <c r="BG130" s="1">
        <v>1465</v>
      </c>
      <c r="BH130" s="1">
        <v>1391</v>
      </c>
      <c r="BI130" s="1">
        <v>1244</v>
      </c>
      <c r="BJ130">
        <v>900</v>
      </c>
      <c r="BK130">
        <v>899</v>
      </c>
      <c r="BL130" t="s">
        <v>8838</v>
      </c>
      <c r="BM130" t="s">
        <v>8838</v>
      </c>
      <c r="BN130" t="s">
        <v>8838</v>
      </c>
      <c r="BO130">
        <v>59</v>
      </c>
      <c r="BP130">
        <v>59</v>
      </c>
      <c r="BQ130">
        <v>59</v>
      </c>
      <c r="BR130">
        <v>59</v>
      </c>
      <c r="BS130">
        <v>59</v>
      </c>
      <c r="BT130" t="s">
        <v>8838</v>
      </c>
      <c r="BU130" t="s">
        <v>8838</v>
      </c>
      <c r="BV130" t="s">
        <v>8838</v>
      </c>
      <c r="BW130">
        <v>-5.23</v>
      </c>
      <c r="BX130">
        <v>-3.25</v>
      </c>
      <c r="BY130">
        <v>-5.98</v>
      </c>
      <c r="BZ130">
        <v>-16.95</v>
      </c>
      <c r="CA130">
        <v>1.51</v>
      </c>
      <c r="CB130" t="s">
        <v>8838</v>
      </c>
      <c r="CC130" t="s">
        <v>8838</v>
      </c>
      <c r="CD130" t="s">
        <v>8838</v>
      </c>
      <c r="CE130">
        <v>-8.09</v>
      </c>
      <c r="CF130">
        <v>-5.77</v>
      </c>
      <c r="CG130">
        <v>-10.55</v>
      </c>
      <c r="CH130">
        <v>-32.049999999999997</v>
      </c>
      <c r="CI130">
        <v>3.04</v>
      </c>
      <c r="CJ130" t="s">
        <v>8838</v>
      </c>
      <c r="CK130" t="s">
        <v>8838</v>
      </c>
      <c r="CL130" t="s">
        <v>8838</v>
      </c>
      <c r="CM130" s="1">
        <v>-1048</v>
      </c>
      <c r="CN130">
        <v>-697</v>
      </c>
      <c r="CO130" s="1">
        <v>-1176</v>
      </c>
      <c r="CP130" s="1">
        <v>-2905</v>
      </c>
      <c r="CQ130">
        <v>231</v>
      </c>
      <c r="CR130" t="s">
        <v>8838</v>
      </c>
      <c r="CS130" t="s">
        <v>8838</v>
      </c>
      <c r="CT130" t="s">
        <v>8838</v>
      </c>
      <c r="CU130" t="s">
        <v>2</v>
      </c>
      <c r="CV130" t="s">
        <v>2</v>
      </c>
      <c r="CW130" t="s">
        <v>2</v>
      </c>
      <c r="CX130" t="s">
        <v>2</v>
      </c>
      <c r="CY130">
        <v>17.68</v>
      </c>
      <c r="CZ130" t="s">
        <v>8838</v>
      </c>
      <c r="DA130" t="s">
        <v>8838</v>
      </c>
      <c r="DB130" t="s">
        <v>8838</v>
      </c>
      <c r="DC130">
        <v>0.53</v>
      </c>
      <c r="DD130">
        <v>0.49</v>
      </c>
      <c r="DE130">
        <v>0.42</v>
      </c>
      <c r="DF130">
        <v>0.52</v>
      </c>
      <c r="DG130">
        <v>0.53</v>
      </c>
      <c r="DH130" t="s">
        <v>8838</v>
      </c>
      <c r="DI130" t="s">
        <v>8838</v>
      </c>
      <c r="DJ130" t="s">
        <v>8838</v>
      </c>
      <c r="DK130" s="5" t="e">
        <f>(CL130*3+CK130*2+CJ130)/6</f>
        <v>#VALUE!</v>
      </c>
      <c r="DL130">
        <f>BG130+(BG130*(CF130-8.25)/8.25)</f>
        <v>-1024.6121212121211</v>
      </c>
      <c r="DM130">
        <f>BH130+(BH130*(CG130-8.25)/8.25)</f>
        <v>-1778.7939393939391</v>
      </c>
      <c r="DN130">
        <f>BI130+(BI130*(CH130-8.25)/8.25)</f>
        <v>-4832.7515151515145</v>
      </c>
      <c r="DO130">
        <f>BJ130+(BJ130*(CI130-8.25)/8.25)</f>
        <v>331.63636363636363</v>
      </c>
      <c r="DP130" t="e">
        <f>BK130+(BK130*(CJ130-8.25)/8.25)</f>
        <v>#VALUE!</v>
      </c>
      <c r="DQ130" t="e">
        <f>BL130+(BL130*(CK130-8.25)/8.25)</f>
        <v>#VALUE!</v>
      </c>
      <c r="DR130" t="e">
        <f>BM130+(BM130*(CL130-8.25)/8.25)</f>
        <v>#VALUE!</v>
      </c>
      <c r="DS130" s="7">
        <f>DL130*10^8/$H130</f>
        <v>-8661.9699146960866</v>
      </c>
      <c r="DT130" s="7">
        <f>DM130*10^8/$H130</f>
        <v>-15037.748693863256</v>
      </c>
      <c r="DU130" s="7">
        <f>DN130*10^8/$H130</f>
        <v>-40855.605123939386</v>
      </c>
      <c r="DV130" s="7">
        <f>DO130*10^8/$H130</f>
        <v>2803.6211410802603</v>
      </c>
      <c r="DW130" s="7" t="e">
        <f>DP130*10^8/$H130</f>
        <v>#VALUE!</v>
      </c>
      <c r="DX130" s="7" t="e">
        <f>DQ130*10^8/$H130</f>
        <v>#VALUE!</v>
      </c>
      <c r="DY130" s="7" t="e">
        <f>DR130*10^8/$H130</f>
        <v>#VALUE!</v>
      </c>
      <c r="DZ130" s="7">
        <f>DS130*10^8/$H130</f>
        <v>-73227.440169592752</v>
      </c>
      <c r="EA130" s="7" t="e">
        <f>DY130*0.8</f>
        <v>#VALUE!</v>
      </c>
      <c r="EB130" s="9" t="e">
        <f>F130-#REF!</f>
        <v>#REF!</v>
      </c>
      <c r="EC130" s="3" t="e">
        <f>EB130/#REF!*100</f>
        <v>#REF!</v>
      </c>
      <c r="ED130" s="3" t="e">
        <f>DX130-F130</f>
        <v>#VALUE!</v>
      </c>
      <c r="EE130" s="11" t="e">
        <f>ED130/F130</f>
        <v>#VALUE!</v>
      </c>
      <c r="EF130" s="3" t="e">
        <f>F130-#REF!</f>
        <v>#REF!</v>
      </c>
    </row>
    <row r="131" spans="1:136" hidden="1" x14ac:dyDescent="0.3">
      <c r="A131">
        <v>129</v>
      </c>
      <c r="B131" s="17" t="s">
        <v>8968</v>
      </c>
      <c r="C131" s="16" t="str">
        <f>"https://finance.naver.com/item/frgn.nhn?code="&amp;B131</f>
        <v>https://finance.naver.com/item/frgn.nhn?code=183190</v>
      </c>
      <c r="D131" t="s">
        <v>123</v>
      </c>
      <c r="E131" t="s">
        <v>3755</v>
      </c>
      <c r="F131" s="18">
        <f>VALUE(LEFT(E131,FIND("/",E131)-1))</f>
        <v>123500</v>
      </c>
      <c r="G131" s="6" t="s">
        <v>3756</v>
      </c>
      <c r="H131" s="6">
        <f>VALUE(LEFT(G131,FIND("/",G131)-1)) + VALUE(MID(G131,FIND("/",G131)+1,LEN(G131)))</f>
        <v>3895809</v>
      </c>
      <c r="I131" s="1">
        <v>1327</v>
      </c>
      <c r="J131" s="1">
        <f>F131*H131/(10^8)</f>
        <v>4811.3241150000003</v>
      </c>
      <c r="K131" s="1">
        <v>4557</v>
      </c>
      <c r="L131" s="1">
        <v>4612</v>
      </c>
      <c r="M131" s="1">
        <v>8438</v>
      </c>
      <c r="N131" s="1">
        <v>8368</v>
      </c>
      <c r="O131" s="1">
        <v>7875</v>
      </c>
      <c r="P131" s="1">
        <v>8125</v>
      </c>
      <c r="Q131" s="1">
        <v>8977</v>
      </c>
      <c r="R131" s="1">
        <v>9323</v>
      </c>
      <c r="S131">
        <v>570</v>
      </c>
      <c r="T131">
        <v>532</v>
      </c>
      <c r="U131">
        <v>792</v>
      </c>
      <c r="V131">
        <v>812</v>
      </c>
      <c r="W131">
        <v>753</v>
      </c>
      <c r="X131">
        <v>995</v>
      </c>
      <c r="Y131" s="1">
        <v>1322</v>
      </c>
      <c r="Z131" s="1">
        <v>1439</v>
      </c>
      <c r="AA131">
        <v>426</v>
      </c>
      <c r="AB131">
        <v>554</v>
      </c>
      <c r="AC131">
        <v>172</v>
      </c>
      <c r="AD131">
        <v>287</v>
      </c>
      <c r="AE131">
        <v>251</v>
      </c>
      <c r="AF131">
        <v>475</v>
      </c>
      <c r="AG131">
        <v>723</v>
      </c>
      <c r="AH131">
        <v>845</v>
      </c>
      <c r="AI131" s="1">
        <v>8505</v>
      </c>
      <c r="AJ131" s="1">
        <v>9064</v>
      </c>
      <c r="AK131" s="1">
        <v>19287</v>
      </c>
      <c r="AL131" s="1">
        <v>19308</v>
      </c>
      <c r="AM131" s="1">
        <v>19014</v>
      </c>
      <c r="AN131" s="1">
        <v>20588</v>
      </c>
      <c r="AO131" s="1">
        <v>21222</v>
      </c>
      <c r="AP131" s="1">
        <v>21870</v>
      </c>
      <c r="AQ131" s="1">
        <v>1857</v>
      </c>
      <c r="AR131" s="1">
        <v>2091</v>
      </c>
      <c r="AS131" s="1">
        <v>11428</v>
      </c>
      <c r="AT131" s="1">
        <v>11250</v>
      </c>
      <c r="AU131" s="1">
        <v>10778</v>
      </c>
      <c r="AV131" s="1">
        <v>11950</v>
      </c>
      <c r="AW131" s="1">
        <v>11910</v>
      </c>
      <c r="AX131" s="1">
        <v>11765</v>
      </c>
      <c r="AY131" s="1">
        <v>6648</v>
      </c>
      <c r="AZ131" s="1">
        <v>6973</v>
      </c>
      <c r="BA131" s="1">
        <v>7859</v>
      </c>
      <c r="BB131" s="1">
        <v>8058</v>
      </c>
      <c r="BC131" s="1">
        <v>8236</v>
      </c>
      <c r="BD131" s="1">
        <v>8638</v>
      </c>
      <c r="BE131" s="1">
        <v>9312</v>
      </c>
      <c r="BF131" s="1">
        <v>10105</v>
      </c>
      <c r="BG131" s="1">
        <v>6602</v>
      </c>
      <c r="BH131" s="1">
        <v>6925</v>
      </c>
      <c r="BI131" s="1">
        <v>7792</v>
      </c>
      <c r="BJ131" s="1">
        <v>7980</v>
      </c>
      <c r="BK131" s="1">
        <v>8144</v>
      </c>
      <c r="BL131" s="1">
        <v>8536</v>
      </c>
      <c r="BM131" s="1">
        <v>9185</v>
      </c>
      <c r="BN131" s="1">
        <v>9949</v>
      </c>
      <c r="BO131">
        <v>165</v>
      </c>
      <c r="BP131">
        <v>165</v>
      </c>
      <c r="BQ131">
        <v>195</v>
      </c>
      <c r="BR131">
        <v>195</v>
      </c>
      <c r="BS131">
        <v>195</v>
      </c>
      <c r="BT131">
        <v>193</v>
      </c>
      <c r="BU131">
        <v>193</v>
      </c>
      <c r="BV131">
        <v>193</v>
      </c>
      <c r="BW131">
        <v>5.13</v>
      </c>
      <c r="BX131">
        <v>6.3</v>
      </c>
      <c r="BY131">
        <v>1.21</v>
      </c>
      <c r="BZ131">
        <v>1.49</v>
      </c>
      <c r="CA131">
        <v>1.31</v>
      </c>
      <c r="CB131">
        <v>2.4</v>
      </c>
      <c r="CC131">
        <v>3.46</v>
      </c>
      <c r="CD131">
        <v>3.92</v>
      </c>
      <c r="CE131">
        <v>6.44</v>
      </c>
      <c r="CF131">
        <v>8.16</v>
      </c>
      <c r="CG131">
        <v>2.08</v>
      </c>
      <c r="CH131">
        <v>3.51</v>
      </c>
      <c r="CI131">
        <v>2.94</v>
      </c>
      <c r="CJ131">
        <v>5.53</v>
      </c>
      <c r="CK131">
        <v>7.91</v>
      </c>
      <c r="CL131">
        <v>8.51</v>
      </c>
      <c r="CM131" s="1">
        <v>12539</v>
      </c>
      <c r="CN131" s="1">
        <v>16742</v>
      </c>
      <c r="CO131" s="1">
        <v>4002</v>
      </c>
      <c r="CP131" s="1">
        <v>7108</v>
      </c>
      <c r="CQ131" s="1">
        <v>6093</v>
      </c>
      <c r="CR131" s="1">
        <v>11833</v>
      </c>
      <c r="CS131" s="1">
        <v>17981</v>
      </c>
      <c r="CT131" s="1">
        <v>20894</v>
      </c>
      <c r="CU131">
        <v>5.7</v>
      </c>
      <c r="CV131">
        <v>6.57</v>
      </c>
      <c r="CW131">
        <v>25.86</v>
      </c>
      <c r="CX131">
        <v>10.69</v>
      </c>
      <c r="CY131">
        <v>11.9</v>
      </c>
      <c r="CZ131">
        <v>10.44</v>
      </c>
      <c r="DA131">
        <v>6.87</v>
      </c>
      <c r="DB131">
        <v>5.91</v>
      </c>
      <c r="DC131">
        <v>0.36</v>
      </c>
      <c r="DD131">
        <v>0.52</v>
      </c>
      <c r="DE131">
        <v>0.52</v>
      </c>
      <c r="DF131">
        <v>0.37</v>
      </c>
      <c r="DG131">
        <v>0.35</v>
      </c>
      <c r="DH131">
        <v>0.56000000000000005</v>
      </c>
      <c r="DI131">
        <v>0.52</v>
      </c>
      <c r="DJ131">
        <v>0.48</v>
      </c>
      <c r="DK131" s="5">
        <f>(CL131*3+CK131*2+CJ131)/6</f>
        <v>7.8133333333333335</v>
      </c>
      <c r="DL131">
        <f>BG131+(BG131*(CF131-8.25)/8.25)</f>
        <v>6529.9781818181818</v>
      </c>
      <c r="DM131">
        <f>BH131+(BH131*(CG131-8.25)/8.25)</f>
        <v>1745.939393939394</v>
      </c>
      <c r="DN131">
        <f>BI131+(BI131*(CH131-8.25)/8.25)</f>
        <v>3315.1418181818181</v>
      </c>
      <c r="DO131">
        <f>BJ131+(BJ131*(CI131-8.25)/8.25)</f>
        <v>2843.7818181818175</v>
      </c>
      <c r="DP131">
        <f>BK131+(BK131*(CJ131-8.25)/8.25)</f>
        <v>5458.9478787878797</v>
      </c>
      <c r="DQ131">
        <f>BL131+(BL131*(CK131-8.25)/8.25)</f>
        <v>8184.2133333333331</v>
      </c>
      <c r="DR131">
        <f>BM131+(BM131*(CL131-8.25)/8.25)</f>
        <v>9474.4666666666672</v>
      </c>
      <c r="DS131" s="7">
        <f>DL131*10^8/$H131</f>
        <v>167615.46014751191</v>
      </c>
      <c r="DT131" s="7">
        <f>DM131*10^8/$H131</f>
        <v>44815.836555113303</v>
      </c>
      <c r="DU131" s="7">
        <f>DN131*10^8/$H131</f>
        <v>85095.080846669283</v>
      </c>
      <c r="DV131" s="7">
        <f>DO131*10^8/$H131</f>
        <v>72995.92506156789</v>
      </c>
      <c r="DW131" s="7">
        <f>DP131*10^8/$H131</f>
        <v>140123.60151095394</v>
      </c>
      <c r="DX131" s="7">
        <f>DQ131*10^8/$H131</f>
        <v>210077.37631216864</v>
      </c>
      <c r="DY131" s="7">
        <f>DR131*10^8/$H131</f>
        <v>243196.38531218207</v>
      </c>
      <c r="DZ131" s="7">
        <f>DS131*10^8/$H131</f>
        <v>4302455.7966653891</v>
      </c>
      <c r="EA131" s="7">
        <f>DY131*0.8</f>
        <v>194557.10824974568</v>
      </c>
      <c r="EB131" s="9" t="e">
        <f>F131-#REF!</f>
        <v>#REF!</v>
      </c>
      <c r="EC131" s="3" t="e">
        <f>EB131/#REF!*100</f>
        <v>#REF!</v>
      </c>
      <c r="ED131" s="3">
        <f>DX131-F131</f>
        <v>86577.376312168635</v>
      </c>
      <c r="EE131" s="11">
        <f>ED131/F131</f>
        <v>0.7010313871430659</v>
      </c>
      <c r="EF131" s="3" t="e">
        <f>F131-#REF!</f>
        <v>#REF!</v>
      </c>
    </row>
    <row r="132" spans="1:136" x14ac:dyDescent="0.3">
      <c r="A132">
        <v>350</v>
      </c>
      <c r="B132" s="17" t="s">
        <v>9189</v>
      </c>
      <c r="C132" s="16" t="str">
        <f>"https://finance.naver.com/item/frgn.nhn?code="&amp;B132</f>
        <v>https://finance.naver.com/item/frgn.nhn?code=047050</v>
      </c>
      <c r="D132" t="s">
        <v>334</v>
      </c>
      <c r="E132" t="s">
        <v>4195</v>
      </c>
      <c r="F132" s="18">
        <f>VALUE(LEFT(E132,FIND("/",E132)-1))</f>
        <v>24050</v>
      </c>
      <c r="G132" s="6" t="s">
        <v>4196</v>
      </c>
      <c r="H132" s="6">
        <f>VALUE(LEFT(G132,FIND("/",G132)-1)) + VALUE(MID(G132,FIND("/",G132)+1,LEN(G132)))</f>
        <v>123375149</v>
      </c>
      <c r="I132" s="1">
        <v>138746</v>
      </c>
      <c r="J132" s="1">
        <f>F132*H132/(10^8)</f>
        <v>29671.723334499999</v>
      </c>
      <c r="K132" s="1">
        <v>164921</v>
      </c>
      <c r="L132" s="1">
        <v>225717</v>
      </c>
      <c r="M132" s="1">
        <v>251739</v>
      </c>
      <c r="N132" s="1">
        <v>244226</v>
      </c>
      <c r="O132" s="1">
        <v>214724</v>
      </c>
      <c r="P132" s="1">
        <v>296258</v>
      </c>
      <c r="Q132" s="1">
        <v>285857</v>
      </c>
      <c r="R132" s="1">
        <v>289548</v>
      </c>
      <c r="S132" s="1">
        <v>3181</v>
      </c>
      <c r="T132" s="1">
        <v>4013</v>
      </c>
      <c r="U132" s="1">
        <v>4726</v>
      </c>
      <c r="V132" s="1">
        <v>6053</v>
      </c>
      <c r="W132" s="1">
        <v>4745</v>
      </c>
      <c r="X132" s="1">
        <v>5687</v>
      </c>
      <c r="Y132" s="1">
        <v>5908</v>
      </c>
      <c r="Z132" s="1">
        <v>5911</v>
      </c>
      <c r="AA132" s="1">
        <v>1222</v>
      </c>
      <c r="AB132" s="1">
        <v>1668</v>
      </c>
      <c r="AC132" s="1">
        <v>1157</v>
      </c>
      <c r="AD132" s="1">
        <v>2024</v>
      </c>
      <c r="AE132" s="1">
        <v>2295</v>
      </c>
      <c r="AF132" s="1">
        <v>3646</v>
      </c>
      <c r="AG132" s="1">
        <v>3600</v>
      </c>
      <c r="AH132" s="1">
        <v>3759</v>
      </c>
      <c r="AI132" s="1">
        <v>82888</v>
      </c>
      <c r="AJ132" s="1">
        <v>91700</v>
      </c>
      <c r="AK132" s="1">
        <v>98810</v>
      </c>
      <c r="AL132" s="1">
        <v>89594</v>
      </c>
      <c r="AM132" s="1">
        <v>83280</v>
      </c>
      <c r="AN132" s="1">
        <v>94142</v>
      </c>
      <c r="AO132" s="1">
        <v>94469</v>
      </c>
      <c r="AP132" s="1">
        <v>97627</v>
      </c>
      <c r="AQ132" s="1">
        <v>57851</v>
      </c>
      <c r="AR132" s="1">
        <v>63175</v>
      </c>
      <c r="AS132" s="1">
        <v>69915</v>
      </c>
      <c r="AT132" s="1">
        <v>59114</v>
      </c>
      <c r="AU132" s="1">
        <v>51672</v>
      </c>
      <c r="AV132" s="1">
        <v>59867</v>
      </c>
      <c r="AW132" s="1">
        <v>57622</v>
      </c>
      <c r="AX132" s="1">
        <v>58067</v>
      </c>
      <c r="AY132" s="1">
        <v>25037</v>
      </c>
      <c r="AZ132" s="1">
        <v>28525</v>
      </c>
      <c r="BA132" s="1">
        <v>28895</v>
      </c>
      <c r="BB132" s="1">
        <v>30481</v>
      </c>
      <c r="BC132" s="1">
        <v>31609</v>
      </c>
      <c r="BD132" s="1">
        <v>34274</v>
      </c>
      <c r="BE132" s="1">
        <v>36847</v>
      </c>
      <c r="BF132" s="1">
        <v>39560</v>
      </c>
      <c r="BG132" s="1">
        <v>25158</v>
      </c>
      <c r="BH132" s="1">
        <v>28098</v>
      </c>
      <c r="BI132" s="1">
        <v>28873</v>
      </c>
      <c r="BJ132" s="1">
        <v>30477</v>
      </c>
      <c r="BK132" s="1">
        <v>31581</v>
      </c>
      <c r="BL132" s="1">
        <v>34282</v>
      </c>
      <c r="BM132" s="1">
        <v>36891</v>
      </c>
      <c r="BN132" s="1">
        <v>39645</v>
      </c>
      <c r="BO132" s="1">
        <v>5694</v>
      </c>
      <c r="BP132" s="1">
        <v>6169</v>
      </c>
      <c r="BQ132" s="1">
        <v>6169</v>
      </c>
      <c r="BR132" s="1">
        <v>6169</v>
      </c>
      <c r="BS132" s="1">
        <v>6169</v>
      </c>
      <c r="BT132" s="1">
        <v>6170</v>
      </c>
      <c r="BU132" s="1">
        <v>6170</v>
      </c>
      <c r="BV132" s="1">
        <v>6170</v>
      </c>
      <c r="BW132">
        <v>1.5</v>
      </c>
      <c r="BX132">
        <v>1.91</v>
      </c>
      <c r="BY132">
        <v>1.22</v>
      </c>
      <c r="BZ132">
        <v>2.15</v>
      </c>
      <c r="CA132">
        <v>2.66</v>
      </c>
      <c r="CB132">
        <v>4.1100000000000003</v>
      </c>
      <c r="CC132">
        <v>3.82</v>
      </c>
      <c r="CD132">
        <v>3.91</v>
      </c>
      <c r="CE132">
        <v>4.49</v>
      </c>
      <c r="CF132">
        <v>6.61</v>
      </c>
      <c r="CG132">
        <v>5.45</v>
      </c>
      <c r="CH132">
        <v>7.06</v>
      </c>
      <c r="CI132">
        <v>7.69</v>
      </c>
      <c r="CJ132">
        <v>11.07</v>
      </c>
      <c r="CK132">
        <v>10.119999999999999</v>
      </c>
      <c r="CL132">
        <v>9.84</v>
      </c>
      <c r="CM132">
        <v>977</v>
      </c>
      <c r="CN132" s="1">
        <v>1444</v>
      </c>
      <c r="CO132" s="1">
        <v>1258</v>
      </c>
      <c r="CP132" s="1">
        <v>1697</v>
      </c>
      <c r="CQ132" s="1">
        <v>1934</v>
      </c>
      <c r="CR132" s="1">
        <v>2955</v>
      </c>
      <c r="CS132" s="1">
        <v>2920</v>
      </c>
      <c r="CT132" s="1">
        <v>3051</v>
      </c>
      <c r="CU132">
        <v>27.64</v>
      </c>
      <c r="CV132">
        <v>12.57</v>
      </c>
      <c r="CW132">
        <v>14.47</v>
      </c>
      <c r="CX132">
        <v>10.99</v>
      </c>
      <c r="CY132">
        <v>7.52</v>
      </c>
      <c r="CZ132">
        <v>8.14</v>
      </c>
      <c r="DA132">
        <v>8.24</v>
      </c>
      <c r="DB132">
        <v>7.88</v>
      </c>
      <c r="DC132">
        <v>1.22</v>
      </c>
      <c r="DD132">
        <v>0.8</v>
      </c>
      <c r="DE132">
        <v>0.78</v>
      </c>
      <c r="DF132">
        <v>0.75</v>
      </c>
      <c r="DG132">
        <v>0.56999999999999995</v>
      </c>
      <c r="DH132">
        <v>0.87</v>
      </c>
      <c r="DI132">
        <v>0.8</v>
      </c>
      <c r="DJ132">
        <v>0.75</v>
      </c>
      <c r="DK132" s="5">
        <f>(CL132*3+CK132*2+CJ132)/6</f>
        <v>10.138333333333334</v>
      </c>
      <c r="DL132">
        <f>BG132+(BG132*(CF132-8.25)/8.25)</f>
        <v>20156.894545454546</v>
      </c>
      <c r="DM132">
        <f>BH132+(BH132*(CG132-8.25)/8.25)</f>
        <v>18561.709090909091</v>
      </c>
      <c r="DN132">
        <f>BI132+(BI132*(CH132-8.25)/8.25)</f>
        <v>24708.288484848483</v>
      </c>
      <c r="DO132">
        <f>BJ132+(BJ132*(CI132-8.25)/8.25)</f>
        <v>28408.258181818182</v>
      </c>
      <c r="DP132">
        <f>BK132+(BK132*(CJ132-8.25)/8.25)</f>
        <v>42375.96</v>
      </c>
      <c r="DQ132">
        <f>BL132+(BL132*(CK132-8.25)/8.25)</f>
        <v>42052.586666666662</v>
      </c>
      <c r="DR132">
        <f>BM132+(BM132*(CL132-8.25)/8.25)</f>
        <v>44000.901818181817</v>
      </c>
      <c r="DS132" s="7">
        <f>DL132*10^8/$H132</f>
        <v>16337.88871489391</v>
      </c>
      <c r="DT132" s="7">
        <f>DM132*10^8/$H132</f>
        <v>15044.9334743329</v>
      </c>
      <c r="DU132" s="7">
        <f>DN132*10^8/$H132</f>
        <v>20026.957361444387</v>
      </c>
      <c r="DV132" s="7">
        <f>DO132*10^8/$H132</f>
        <v>23025.916006649106</v>
      </c>
      <c r="DW132" s="7">
        <f>DP132*10^8/$H132</f>
        <v>34347.241193605369</v>
      </c>
      <c r="DX132" s="7">
        <f>DQ132*10^8/$H132</f>
        <v>34085.135464895495</v>
      </c>
      <c r="DY132" s="7">
        <f>DR132*10^8/$H132</f>
        <v>35664.315038178247</v>
      </c>
      <c r="DZ132" s="7">
        <f>DS132*10^8/$H132</f>
        <v>13242.446997890889</v>
      </c>
      <c r="EA132" s="7">
        <f>DY132*0.8</f>
        <v>28531.452030542598</v>
      </c>
      <c r="EB132" s="9" t="e">
        <f>F132-#REF!</f>
        <v>#REF!</v>
      </c>
      <c r="EC132" s="3" t="e">
        <f>EB132/#REF!*100</f>
        <v>#REF!</v>
      </c>
      <c r="ED132" s="3">
        <f>DX132-F132</f>
        <v>10035.135464895495</v>
      </c>
      <c r="EE132" s="11">
        <f>ED132/F132</f>
        <v>0.41726134989170455</v>
      </c>
      <c r="EF132" s="3" t="e">
        <f>F132-#REF!</f>
        <v>#REF!</v>
      </c>
    </row>
    <row r="133" spans="1:136" x14ac:dyDescent="0.3">
      <c r="A133">
        <v>728</v>
      </c>
      <c r="B133" s="17" t="s">
        <v>9567</v>
      </c>
      <c r="C133" s="16" t="str">
        <f>"https://finance.naver.com/item/frgn.nhn?code="&amp;B133</f>
        <v>https://finance.naver.com/item/frgn.nhn?code=000990</v>
      </c>
      <c r="D133" t="s">
        <v>680</v>
      </c>
      <c r="E133" t="s">
        <v>3806</v>
      </c>
      <c r="F133" s="18">
        <f>VALUE(LEFT(E133,FIND("/",E133)-1))</f>
        <v>66000</v>
      </c>
      <c r="G133" s="6" t="s">
        <v>4965</v>
      </c>
      <c r="H133" s="6">
        <f>VALUE(LEFT(G133,FIND("/",G133)-1)) + VALUE(MID(G133,FIND("/",G133)+1,LEN(G133)))</f>
        <v>44511167</v>
      </c>
      <c r="I133" s="1">
        <v>1039890</v>
      </c>
      <c r="J133" s="1">
        <f>F133*H133/(10^8)</f>
        <v>29377.370220000001</v>
      </c>
      <c r="K133" s="1">
        <v>7731</v>
      </c>
      <c r="L133" s="1">
        <v>6797</v>
      </c>
      <c r="M133" s="1">
        <v>6693</v>
      </c>
      <c r="N133" s="1">
        <v>8074</v>
      </c>
      <c r="O133" s="1">
        <v>9359</v>
      </c>
      <c r="P133" s="1">
        <v>10982</v>
      </c>
      <c r="Q133" s="1">
        <v>12886</v>
      </c>
      <c r="R133" s="1">
        <v>13902</v>
      </c>
      <c r="S133" s="1">
        <v>1724</v>
      </c>
      <c r="T133" s="1">
        <v>1432</v>
      </c>
      <c r="U133" s="1">
        <v>1130</v>
      </c>
      <c r="V133" s="1">
        <v>1813</v>
      </c>
      <c r="W133" s="1">
        <v>2393</v>
      </c>
      <c r="X133" s="1">
        <v>3165</v>
      </c>
      <c r="Y133" s="1">
        <v>4071</v>
      </c>
      <c r="Z133" s="1">
        <v>4172</v>
      </c>
      <c r="AA133">
        <v>883</v>
      </c>
      <c r="AB133" s="1">
        <v>1102</v>
      </c>
      <c r="AC133">
        <v>868</v>
      </c>
      <c r="AD133" s="1">
        <v>1046</v>
      </c>
      <c r="AE133" s="1">
        <v>1660</v>
      </c>
      <c r="AF133" s="1">
        <v>2355</v>
      </c>
      <c r="AG133" s="1">
        <v>3149</v>
      </c>
      <c r="AH133" s="1">
        <v>3236</v>
      </c>
      <c r="AI133" s="1">
        <v>9868</v>
      </c>
      <c r="AJ133" s="1">
        <v>9940</v>
      </c>
      <c r="AK133" s="1">
        <v>10665</v>
      </c>
      <c r="AL133" s="1">
        <v>10889</v>
      </c>
      <c r="AM133" s="1">
        <v>11786</v>
      </c>
      <c r="AN133" s="1">
        <v>14342</v>
      </c>
      <c r="AO133" s="1">
        <v>17343</v>
      </c>
      <c r="AP133" s="1">
        <v>20544</v>
      </c>
      <c r="AQ133" s="1">
        <v>6449</v>
      </c>
      <c r="AR133" s="1">
        <v>5382</v>
      </c>
      <c r="AS133" s="1">
        <v>5081</v>
      </c>
      <c r="AT133" s="1">
        <v>4442</v>
      </c>
      <c r="AU133" s="1">
        <v>3840</v>
      </c>
      <c r="AV133" s="1">
        <v>4356</v>
      </c>
      <c r="AW133" s="1">
        <v>4347</v>
      </c>
      <c r="AX133" s="1">
        <v>4395</v>
      </c>
      <c r="AY133" s="1">
        <v>3419</v>
      </c>
      <c r="AZ133" s="1">
        <v>4558</v>
      </c>
      <c r="BA133" s="1">
        <v>5584</v>
      </c>
      <c r="BB133" s="1">
        <v>6447</v>
      </c>
      <c r="BC133" s="1">
        <v>7946</v>
      </c>
      <c r="BD133" s="1">
        <v>9986</v>
      </c>
      <c r="BE133" s="1">
        <v>12996</v>
      </c>
      <c r="BF133" s="1">
        <v>16149</v>
      </c>
      <c r="BG133" s="1">
        <v>3419</v>
      </c>
      <c r="BH133" s="1">
        <v>4558</v>
      </c>
      <c r="BI133" s="1">
        <v>5584</v>
      </c>
      <c r="BJ133" s="1">
        <v>6447</v>
      </c>
      <c r="BK133" s="1">
        <v>7946</v>
      </c>
      <c r="BL133" s="1">
        <v>9834</v>
      </c>
      <c r="BM133" s="1">
        <v>12617</v>
      </c>
      <c r="BN133" s="1">
        <v>15505</v>
      </c>
      <c r="BO133" s="1">
        <v>2226</v>
      </c>
      <c r="BP133" s="1">
        <v>2226</v>
      </c>
      <c r="BQ133" s="1">
        <v>2226</v>
      </c>
      <c r="BR133" s="1">
        <v>2226</v>
      </c>
      <c r="BS133" s="1">
        <v>2226</v>
      </c>
      <c r="BT133" s="1">
        <v>2227</v>
      </c>
      <c r="BU133" s="1">
        <v>2227</v>
      </c>
      <c r="BV133" s="1">
        <v>2227</v>
      </c>
      <c r="BW133">
        <v>8.9600000000000009</v>
      </c>
      <c r="BX133">
        <v>11.12</v>
      </c>
      <c r="BY133">
        <v>8.43</v>
      </c>
      <c r="BZ133">
        <v>9.7100000000000009</v>
      </c>
      <c r="CA133">
        <v>14.64</v>
      </c>
      <c r="CB133">
        <v>18.03</v>
      </c>
      <c r="CC133">
        <v>19.87</v>
      </c>
      <c r="CD133">
        <v>17.079999999999998</v>
      </c>
      <c r="CE133">
        <v>29.65</v>
      </c>
      <c r="CF133">
        <v>27.62</v>
      </c>
      <c r="CG133">
        <v>17.12</v>
      </c>
      <c r="CH133">
        <v>17.399999999999999</v>
      </c>
      <c r="CI133">
        <v>23.07</v>
      </c>
      <c r="CJ133">
        <v>27.46</v>
      </c>
      <c r="CK133">
        <v>27.83</v>
      </c>
      <c r="CL133">
        <v>22.76</v>
      </c>
      <c r="CM133" s="1">
        <v>1985</v>
      </c>
      <c r="CN133" s="1">
        <v>2475</v>
      </c>
      <c r="CO133" s="1">
        <v>1951</v>
      </c>
      <c r="CP133" s="1">
        <v>2351</v>
      </c>
      <c r="CQ133" s="1">
        <v>3730</v>
      </c>
      <c r="CR133" s="1">
        <v>5485</v>
      </c>
      <c r="CS133" s="1">
        <v>7018</v>
      </c>
      <c r="CT133" s="1">
        <v>7190</v>
      </c>
      <c r="CU133">
        <v>8.01</v>
      </c>
      <c r="CV133">
        <v>4.8499999999999996</v>
      </c>
      <c r="CW133">
        <v>5.56</v>
      </c>
      <c r="CX133">
        <v>11.74</v>
      </c>
      <c r="CY133">
        <v>13.67</v>
      </c>
      <c r="CZ133">
        <v>12.03</v>
      </c>
      <c r="DA133">
        <v>9.4</v>
      </c>
      <c r="DB133">
        <v>9.18</v>
      </c>
      <c r="DC133">
        <v>1.94</v>
      </c>
      <c r="DD133">
        <v>1.1100000000000001</v>
      </c>
      <c r="DE133">
        <v>0.83</v>
      </c>
      <c r="DF133">
        <v>1.85</v>
      </c>
      <c r="DG133">
        <v>2.78</v>
      </c>
      <c r="DH133">
        <v>2.93</v>
      </c>
      <c r="DI133">
        <v>2.29</v>
      </c>
      <c r="DJ133">
        <v>1.87</v>
      </c>
      <c r="DK133" s="5">
        <f>(CL133*3+CK133*2+CJ133)/6</f>
        <v>25.233333333333334</v>
      </c>
      <c r="DL133">
        <f>BG133+(BG133*(CF133-8.25)/8.25)</f>
        <v>11446.397575757575</v>
      </c>
      <c r="DM133">
        <f>BH133+(BH133*(CG133-8.25)/8.25)</f>
        <v>9458.5406060606074</v>
      </c>
      <c r="DN133">
        <f>BI133+(BI133*(CH133-8.25)/8.25)</f>
        <v>11777.163636363635</v>
      </c>
      <c r="DO133">
        <f>BJ133+(BJ133*(CI133-8.25)/8.25)</f>
        <v>18028.156363636364</v>
      </c>
      <c r="DP133">
        <f>BK133+(BK133*(CJ133-8.25)/8.25)</f>
        <v>26448.140606060606</v>
      </c>
      <c r="DQ133">
        <f>BL133+(BL133*(CK133-8.25)/8.25)</f>
        <v>33173.360000000001</v>
      </c>
      <c r="DR133">
        <f>BM133+(BM133*(CL133-8.25)/8.25)</f>
        <v>34807.626666666663</v>
      </c>
      <c r="DS133" s="7">
        <f>DL133*10^8/$H133</f>
        <v>25715.788525062882</v>
      </c>
      <c r="DT133" s="7">
        <f>DM133*10^8/$H133</f>
        <v>21249.814919614684</v>
      </c>
      <c r="DU133" s="7">
        <f>DN133*10^8/$H133</f>
        <v>26458.896564908388</v>
      </c>
      <c r="DV133" s="7">
        <f>DO133*10^8/$H133</f>
        <v>40502.547065630439</v>
      </c>
      <c r="DW133" s="7">
        <f>DP133*10^8/$H133</f>
        <v>59419.112974639836</v>
      </c>
      <c r="DX133" s="7">
        <f>DQ133*10^8/$H133</f>
        <v>74528.174019791477</v>
      </c>
      <c r="DY133" s="7">
        <f>DR133*10^8/$H133</f>
        <v>78199.762020768103</v>
      </c>
      <c r="DZ133" s="7">
        <f>DS133*10^8/$H133</f>
        <v>57773.790844582618</v>
      </c>
      <c r="EA133" s="7">
        <f>DY133*0.8</f>
        <v>62559.809616614482</v>
      </c>
      <c r="EB133" s="9" t="e">
        <f>F133-#REF!</f>
        <v>#REF!</v>
      </c>
      <c r="EC133" s="3" t="e">
        <f>EB133/#REF!*100</f>
        <v>#REF!</v>
      </c>
      <c r="ED133" s="3">
        <f>DX133-F133</f>
        <v>8528.1740197914769</v>
      </c>
      <c r="EE133" s="11">
        <f>ED133/F133</f>
        <v>0.12921475787562844</v>
      </c>
      <c r="EF133" s="3" t="e">
        <f>F133-#REF!</f>
        <v>#REF!</v>
      </c>
    </row>
    <row r="134" spans="1:136" x14ac:dyDescent="0.3">
      <c r="A134">
        <v>130</v>
      </c>
      <c r="B134" s="17" t="s">
        <v>8969</v>
      </c>
      <c r="C134" s="16" t="str">
        <f>"https://finance.naver.com/item/frgn.nhn?code="&amp;B134</f>
        <v>https://finance.naver.com/item/frgn.nhn?code=064350</v>
      </c>
      <c r="D134" t="s">
        <v>124</v>
      </c>
      <c r="E134" t="s">
        <v>3757</v>
      </c>
      <c r="F134" s="18">
        <f>VALUE(LEFT(E134,FIND("/",E134)-1))</f>
        <v>25600</v>
      </c>
      <c r="G134" s="6" t="s">
        <v>3758</v>
      </c>
      <c r="H134" s="6">
        <f>VALUE(LEFT(G134,FIND("/",G134)-1)) + VALUE(MID(G134,FIND("/",G134)+1,LEN(G134)))</f>
        <v>109142293</v>
      </c>
      <c r="I134" s="1">
        <v>6120</v>
      </c>
      <c r="J134" s="1">
        <f>F134*H134/(10^8)</f>
        <v>27940.427007999999</v>
      </c>
      <c r="K134" s="1">
        <v>29848</v>
      </c>
      <c r="L134" s="1">
        <v>27257</v>
      </c>
      <c r="M134" s="1">
        <v>24119</v>
      </c>
      <c r="N134" s="1">
        <v>24593</v>
      </c>
      <c r="O134" s="1">
        <v>27853</v>
      </c>
      <c r="P134" s="1">
        <v>28290</v>
      </c>
      <c r="Q134" s="1">
        <v>30364</v>
      </c>
      <c r="R134" s="1">
        <v>31118</v>
      </c>
      <c r="S134" s="1">
        <v>1062</v>
      </c>
      <c r="T134">
        <v>454</v>
      </c>
      <c r="U134" s="1">
        <v>-1962</v>
      </c>
      <c r="V134" s="1">
        <v>-2799</v>
      </c>
      <c r="W134">
        <v>821</v>
      </c>
      <c r="X134" s="1">
        <v>1004</v>
      </c>
      <c r="Y134" s="1">
        <v>1276</v>
      </c>
      <c r="Z134" s="1">
        <v>1343</v>
      </c>
      <c r="AA134">
        <v>231</v>
      </c>
      <c r="AB134">
        <v>-463</v>
      </c>
      <c r="AC134" s="1">
        <v>-3080</v>
      </c>
      <c r="AD134" s="1">
        <v>-3557</v>
      </c>
      <c r="AE134">
        <v>224</v>
      </c>
      <c r="AF134">
        <v>434</v>
      </c>
      <c r="AG134">
        <v>667</v>
      </c>
      <c r="AH134">
        <v>747</v>
      </c>
      <c r="AI134" s="1">
        <v>44732</v>
      </c>
      <c r="AJ134" s="1">
        <v>40839</v>
      </c>
      <c r="AK134" s="1">
        <v>40021</v>
      </c>
      <c r="AL134" s="1">
        <v>40843</v>
      </c>
      <c r="AM134" s="1">
        <v>41974</v>
      </c>
      <c r="AN134" s="1">
        <v>43880</v>
      </c>
      <c r="AO134" s="1">
        <v>45863</v>
      </c>
      <c r="AP134" s="1">
        <v>46747</v>
      </c>
      <c r="AQ134" s="1">
        <v>30060</v>
      </c>
      <c r="AR134" s="1">
        <v>26656</v>
      </c>
      <c r="AS134" s="1">
        <v>28942</v>
      </c>
      <c r="AT134" s="1">
        <v>32014</v>
      </c>
      <c r="AU134" s="1">
        <v>28512</v>
      </c>
      <c r="AV134" s="1">
        <v>29900</v>
      </c>
      <c r="AW134" s="1">
        <v>31143</v>
      </c>
      <c r="AX134" s="1">
        <v>31270</v>
      </c>
      <c r="AY134" s="1">
        <v>14672</v>
      </c>
      <c r="AZ134" s="1">
        <v>14183</v>
      </c>
      <c r="BA134" s="1">
        <v>11080</v>
      </c>
      <c r="BB134" s="1">
        <v>8829</v>
      </c>
      <c r="BC134" s="1">
        <v>13462</v>
      </c>
      <c r="BD134" s="1">
        <v>13980</v>
      </c>
      <c r="BE134" s="1">
        <v>14719</v>
      </c>
      <c r="BF134" s="1">
        <v>15475</v>
      </c>
      <c r="BG134" s="1">
        <v>13920</v>
      </c>
      <c r="BH134" s="1">
        <v>13440</v>
      </c>
      <c r="BI134" s="1">
        <v>10440</v>
      </c>
      <c r="BJ134" s="1">
        <v>8240</v>
      </c>
      <c r="BK134" s="1">
        <v>13635</v>
      </c>
      <c r="BL134" s="1">
        <v>14175</v>
      </c>
      <c r="BM134" s="1">
        <v>14907</v>
      </c>
      <c r="BN134" s="1">
        <v>15749</v>
      </c>
      <c r="BO134" s="1">
        <v>4250</v>
      </c>
      <c r="BP134" s="1">
        <v>4250</v>
      </c>
      <c r="BQ134" s="1">
        <v>4250</v>
      </c>
      <c r="BR134" s="1">
        <v>4250</v>
      </c>
      <c r="BS134" s="1">
        <v>5457</v>
      </c>
      <c r="BT134" s="1">
        <v>5459</v>
      </c>
      <c r="BU134" s="1">
        <v>5459</v>
      </c>
      <c r="BV134" s="1">
        <v>5459</v>
      </c>
      <c r="BW134">
        <v>0.49</v>
      </c>
      <c r="BX134">
        <v>-1.08</v>
      </c>
      <c r="BY134">
        <v>-7.62</v>
      </c>
      <c r="BZ134">
        <v>-8.8000000000000007</v>
      </c>
      <c r="CA134">
        <v>0.54</v>
      </c>
      <c r="CB134">
        <v>1.01</v>
      </c>
      <c r="CC134">
        <v>1.49</v>
      </c>
      <c r="CD134">
        <v>1.61</v>
      </c>
      <c r="CE134">
        <v>1.59</v>
      </c>
      <c r="CF134">
        <v>-3.46</v>
      </c>
      <c r="CG134">
        <v>-25.2</v>
      </c>
      <c r="CH134">
        <v>-37.93</v>
      </c>
      <c r="CI134">
        <v>2.84</v>
      </c>
      <c r="CJ134">
        <v>3.6</v>
      </c>
      <c r="CK134">
        <v>4.91</v>
      </c>
      <c r="CL134">
        <v>5.0999999999999996</v>
      </c>
      <c r="CM134">
        <v>257</v>
      </c>
      <c r="CN134">
        <v>-557</v>
      </c>
      <c r="CO134" s="1">
        <v>-3539</v>
      </c>
      <c r="CP134" s="1">
        <v>-4168</v>
      </c>
      <c r="CQ134">
        <v>284</v>
      </c>
      <c r="CR134">
        <v>459</v>
      </c>
      <c r="CS134">
        <v>654</v>
      </c>
      <c r="CT134">
        <v>716</v>
      </c>
      <c r="CU134">
        <v>70.66</v>
      </c>
      <c r="CV134" t="s">
        <v>2</v>
      </c>
      <c r="CW134" t="s">
        <v>2</v>
      </c>
      <c r="CX134" t="s">
        <v>2</v>
      </c>
      <c r="CY134">
        <v>60.51</v>
      </c>
      <c r="CZ134">
        <v>55.81</v>
      </c>
      <c r="DA134">
        <v>39.159999999999997</v>
      </c>
      <c r="DB134">
        <v>35.78</v>
      </c>
      <c r="DC134">
        <v>1.1100000000000001</v>
      </c>
      <c r="DD134">
        <v>1.19</v>
      </c>
      <c r="DE134">
        <v>2.27</v>
      </c>
      <c r="DF134">
        <v>1.61</v>
      </c>
      <c r="DG134">
        <v>1.38</v>
      </c>
      <c r="DH134">
        <v>1.97</v>
      </c>
      <c r="DI134">
        <v>1.87</v>
      </c>
      <c r="DJ134">
        <v>1.77</v>
      </c>
      <c r="DK134" s="5">
        <f>(CL134*3+CK134*2+CJ134)/6</f>
        <v>4.7866666666666662</v>
      </c>
      <c r="DL134">
        <f>BG134+(BG134*(CF134-8.25)/8.25)</f>
        <v>-5837.9636363636382</v>
      </c>
      <c r="DM134">
        <f>BH134+(BH134*(CG134-8.25)/8.25)</f>
        <v>-41053.090909090919</v>
      </c>
      <c r="DN134">
        <f>BI134+(BI134*(CH134-8.25)/8.25)</f>
        <v>-47998.69090909091</v>
      </c>
      <c r="DO134">
        <f>BJ134+(BJ134*(CI134-8.25)/8.25)</f>
        <v>2836.5575757575753</v>
      </c>
      <c r="DP134">
        <f>BK134+(BK134*(CJ134-8.25)/8.25)</f>
        <v>5949.8181818181811</v>
      </c>
      <c r="DQ134">
        <f>BL134+(BL134*(CK134-8.25)/8.25)</f>
        <v>8436.2727272727279</v>
      </c>
      <c r="DR134">
        <f>BM134+(BM134*(CL134-8.25)/8.25)</f>
        <v>9215.2363636363625</v>
      </c>
      <c r="DS134" s="7">
        <f>DL134*10^8/$H134</f>
        <v>-5348.9472100092653</v>
      </c>
      <c r="DT134" s="7">
        <f>DM134*10^8/$H134</f>
        <v>-37614.28295178929</v>
      </c>
      <c r="DU134" s="7">
        <f>DN134*10^8/$H134</f>
        <v>-43978.085478826164</v>
      </c>
      <c r="DV134" s="7">
        <f>DO134*10^8/$H134</f>
        <v>2598.9536208090985</v>
      </c>
      <c r="DW134" s="7">
        <f>DP134*10^8/$H134</f>
        <v>5451.4322709146136</v>
      </c>
      <c r="DX134" s="7">
        <f>DQ134*10^8/$H134</f>
        <v>7729.6092059131724</v>
      </c>
      <c r="DY134" s="7">
        <f>DR134*10^8/$H134</f>
        <v>8443.3230330210881</v>
      </c>
      <c r="DZ134" s="7">
        <f>DS134*10^8/$H134</f>
        <v>-4900.8931945467421</v>
      </c>
      <c r="EA134" s="7">
        <f>DY134*0.8</f>
        <v>6754.6584264168705</v>
      </c>
      <c r="EB134" s="9" t="e">
        <f>F134-#REF!</f>
        <v>#REF!</v>
      </c>
      <c r="EC134" s="3" t="e">
        <f>EB134/#REF!*100</f>
        <v>#REF!</v>
      </c>
      <c r="ED134" s="3">
        <f>DX134-F134</f>
        <v>-17870.390794086827</v>
      </c>
      <c r="EE134" s="11">
        <f>ED134/F134</f>
        <v>-0.69806214039401671</v>
      </c>
      <c r="EF134" s="3" t="e">
        <f>F134-#REF!</f>
        <v>#REF!</v>
      </c>
    </row>
    <row r="135" spans="1:136" hidden="1" x14ac:dyDescent="0.3">
      <c r="A135">
        <v>133</v>
      </c>
      <c r="B135" s="17" t="s">
        <v>8972</v>
      </c>
      <c r="C135" s="16" t="str">
        <f>"https://finance.naver.com/item/frgn.nhn?code="&amp;B135</f>
        <v>https://finance.naver.com/item/frgn.nhn?code=175330</v>
      </c>
      <c r="D135" t="s">
        <v>126</v>
      </c>
      <c r="E135" t="s">
        <v>3764</v>
      </c>
      <c r="F135" s="18">
        <f>VALUE(LEFT(E135,FIND("/",E135)-1))</f>
        <v>7680</v>
      </c>
      <c r="G135" s="6" t="s">
        <v>3765</v>
      </c>
      <c r="H135" s="6">
        <f>VALUE(LEFT(G135,FIND("/",G135)-1)) + VALUE(MID(G135,FIND("/",G135)+1,LEN(G135)))</f>
        <v>196982894</v>
      </c>
      <c r="I135" s="1">
        <v>18171574</v>
      </c>
      <c r="J135" s="1">
        <f>F135*H135/(10^8)</f>
        <v>15128.2862592</v>
      </c>
      <c r="K135" s="1">
        <v>16260</v>
      </c>
      <c r="L135" s="1">
        <v>17741</v>
      </c>
      <c r="M135" s="1">
        <v>19265</v>
      </c>
      <c r="N135" s="1">
        <v>18925</v>
      </c>
      <c r="O135" s="1">
        <v>18135</v>
      </c>
      <c r="P135" s="1">
        <v>18402</v>
      </c>
      <c r="Q135" s="1">
        <v>19488</v>
      </c>
      <c r="R135" s="1">
        <v>20450</v>
      </c>
      <c r="S135" s="1">
        <v>2527</v>
      </c>
      <c r="T135" s="1">
        <v>3480</v>
      </c>
      <c r="U135" s="1">
        <v>4168</v>
      </c>
      <c r="V135" s="1">
        <v>4849</v>
      </c>
      <c r="W135" s="1">
        <v>4695</v>
      </c>
      <c r="X135" s="1">
        <v>6295</v>
      </c>
      <c r="Y135" s="1">
        <v>6600</v>
      </c>
      <c r="Z135" s="1">
        <v>6923</v>
      </c>
      <c r="AA135" s="1">
        <v>2019</v>
      </c>
      <c r="AB135" s="1">
        <v>2644</v>
      </c>
      <c r="AC135" s="1">
        <v>3210</v>
      </c>
      <c r="AD135" s="1">
        <v>3621</v>
      </c>
      <c r="AE135" s="1">
        <v>3908</v>
      </c>
      <c r="AF135" s="1">
        <v>4808</v>
      </c>
      <c r="AG135" s="1">
        <v>4926</v>
      </c>
      <c r="AH135" s="1">
        <v>5164</v>
      </c>
      <c r="AI135" s="1">
        <v>457989</v>
      </c>
      <c r="AJ135" s="1">
        <v>475937</v>
      </c>
      <c r="AK135" s="1">
        <v>467798</v>
      </c>
      <c r="AL135" s="1">
        <v>475296</v>
      </c>
      <c r="AM135" s="1">
        <v>533755</v>
      </c>
      <c r="AN135" s="1">
        <v>551181</v>
      </c>
      <c r="AO135" s="1">
        <v>578016</v>
      </c>
      <c r="AP135" s="1">
        <v>605893</v>
      </c>
      <c r="AQ135" s="1">
        <v>428351</v>
      </c>
      <c r="AR135" s="1">
        <v>445073</v>
      </c>
      <c r="AS135" s="1">
        <v>433215</v>
      </c>
      <c r="AT135" s="1">
        <v>437098</v>
      </c>
      <c r="AU135" s="1">
        <v>493466</v>
      </c>
      <c r="AV135" s="1">
        <v>507598</v>
      </c>
      <c r="AW135" s="1">
        <v>530820</v>
      </c>
      <c r="AX135" s="1">
        <v>554861</v>
      </c>
      <c r="AY135" s="1">
        <v>29638</v>
      </c>
      <c r="AZ135" s="1">
        <v>30864</v>
      </c>
      <c r="BA135" s="1">
        <v>34583</v>
      </c>
      <c r="BB135" s="1">
        <v>38198</v>
      </c>
      <c r="BC135" s="1">
        <v>40289</v>
      </c>
      <c r="BD135" s="1">
        <v>43587</v>
      </c>
      <c r="BE135" s="1">
        <v>47198</v>
      </c>
      <c r="BF135" s="1">
        <v>51029</v>
      </c>
      <c r="BG135" s="1">
        <v>22792</v>
      </c>
      <c r="BH135" s="1">
        <v>24295</v>
      </c>
      <c r="BI135" s="1">
        <v>31317</v>
      </c>
      <c r="BJ135" s="1">
        <v>34699</v>
      </c>
      <c r="BK135" s="1">
        <v>37563</v>
      </c>
      <c r="BL135" s="1">
        <v>40856</v>
      </c>
      <c r="BM135" s="1">
        <v>44304</v>
      </c>
      <c r="BN135" s="1">
        <v>47960</v>
      </c>
      <c r="BO135" s="1">
        <v>7772</v>
      </c>
      <c r="BP135" s="1">
        <v>7772</v>
      </c>
      <c r="BQ135" s="1">
        <v>9849</v>
      </c>
      <c r="BR135" s="1">
        <v>9849</v>
      </c>
      <c r="BS135" s="1">
        <v>9849</v>
      </c>
      <c r="BT135" s="1">
        <v>9850</v>
      </c>
      <c r="BU135" s="1">
        <v>9850</v>
      </c>
      <c r="BV135" s="1">
        <v>9850</v>
      </c>
      <c r="BW135">
        <v>0.47</v>
      </c>
      <c r="BX135">
        <v>0.56999999999999995</v>
      </c>
      <c r="BY135">
        <v>0.68</v>
      </c>
      <c r="BZ135">
        <v>0.77</v>
      </c>
      <c r="CA135">
        <v>0.77</v>
      </c>
      <c r="CB135">
        <v>0.89</v>
      </c>
      <c r="CC135">
        <v>0.87</v>
      </c>
      <c r="CD135">
        <v>0.87</v>
      </c>
      <c r="CE135">
        <v>6.46</v>
      </c>
      <c r="CF135">
        <v>7.86</v>
      </c>
      <c r="CG135">
        <v>8.69</v>
      </c>
      <c r="CH135">
        <v>10.36</v>
      </c>
      <c r="CI135">
        <v>10.06</v>
      </c>
      <c r="CJ135">
        <v>11.61</v>
      </c>
      <c r="CK135">
        <v>11</v>
      </c>
      <c r="CL135">
        <v>10.64</v>
      </c>
      <c r="CM135">
        <v>918</v>
      </c>
      <c r="CN135" s="1">
        <v>1191</v>
      </c>
      <c r="CO135" s="1">
        <v>1464</v>
      </c>
      <c r="CP135" s="1">
        <v>1736</v>
      </c>
      <c r="CQ135" s="1">
        <v>1845</v>
      </c>
      <c r="CR135" s="1">
        <v>2311</v>
      </c>
      <c r="CS135" s="1">
        <v>2377</v>
      </c>
      <c r="CT135" s="1">
        <v>2492</v>
      </c>
      <c r="CU135">
        <v>6.3</v>
      </c>
      <c r="CV135">
        <v>5.0999999999999996</v>
      </c>
      <c r="CW135">
        <v>3.89</v>
      </c>
      <c r="CX135">
        <v>3.16</v>
      </c>
      <c r="CY135">
        <v>3.06</v>
      </c>
      <c r="CZ135">
        <v>3.32</v>
      </c>
      <c r="DA135">
        <v>3.23</v>
      </c>
      <c r="DB135">
        <v>3.08</v>
      </c>
      <c r="DC135">
        <v>0.39</v>
      </c>
      <c r="DD135">
        <v>0.39</v>
      </c>
      <c r="DE135">
        <v>0.36</v>
      </c>
      <c r="DF135">
        <v>0.31</v>
      </c>
      <c r="DG135">
        <v>0.28999999999999998</v>
      </c>
      <c r="DH135">
        <v>0.37</v>
      </c>
      <c r="DI135">
        <v>0.34</v>
      </c>
      <c r="DJ135">
        <v>0.31</v>
      </c>
      <c r="DK135" s="5">
        <f>(CL135*3+CK135*2+CJ135)/6</f>
        <v>10.921666666666667</v>
      </c>
      <c r="DL135">
        <f>BG135+(BG135*(CF135-8.25)/8.25)</f>
        <v>21714.560000000001</v>
      </c>
      <c r="DM135">
        <f>BH135+(BH135*(CG135-8.25)/8.25)</f>
        <v>25590.733333333334</v>
      </c>
      <c r="DN135">
        <f>BI135+(BI135*(CH135-8.25)/8.25)</f>
        <v>39326.559999999998</v>
      </c>
      <c r="DO135">
        <f>BJ135+(BJ135*(CI135-8.25)/8.25)</f>
        <v>42311.750303030305</v>
      </c>
      <c r="DP135">
        <f>BK135+(BK135*(CJ135-8.25)/8.25)</f>
        <v>52861.385454545452</v>
      </c>
      <c r="DQ135">
        <f>BL135+(BL135*(CK135-8.25)/8.25)</f>
        <v>54474.666666666664</v>
      </c>
      <c r="DR135">
        <f>BM135+(BM135*(CL135-8.25)/8.25)</f>
        <v>57138.73454545455</v>
      </c>
      <c r="DS135" s="7">
        <f>DL135*10^8/$H135</f>
        <v>11023.576493906117</v>
      </c>
      <c r="DT135" s="7">
        <f>DM135*10^8/$H135</f>
        <v>12991.348037222631</v>
      </c>
      <c r="DU135" s="7">
        <f>DN135*10^8/$H135</f>
        <v>19964.454375413938</v>
      </c>
      <c r="DV135" s="7">
        <f>DO135*10^8/$H135</f>
        <v>21479.910993200407</v>
      </c>
      <c r="DW135" s="7">
        <f>DP135*10^8/$H135</f>
        <v>26835.520781081352</v>
      </c>
      <c r="DX135" s="7">
        <f>DQ135*10^8/$H135</f>
        <v>27654.516369663379</v>
      </c>
      <c r="DY135" s="7">
        <f>DR135*10^8/$H135</f>
        <v>29006.952525255594</v>
      </c>
      <c r="DZ135" s="7">
        <f>DS135*10^8/$H135</f>
        <v>5596.2100414191891</v>
      </c>
      <c r="EA135" s="7">
        <f>DY135*0.8</f>
        <v>23205.562020204477</v>
      </c>
      <c r="EB135" s="9" t="e">
        <f>F135-#REF!</f>
        <v>#REF!</v>
      </c>
      <c r="EC135" s="3" t="e">
        <f>EB135/#REF!*100</f>
        <v>#REF!</v>
      </c>
      <c r="ED135" s="3">
        <f>DX135-F135</f>
        <v>19974.516369663379</v>
      </c>
      <c r="EE135" s="11">
        <f>ED135/F135</f>
        <v>2.6008484856332523</v>
      </c>
      <c r="EF135" s="3" t="e">
        <f>F135-#REF!</f>
        <v>#REF!</v>
      </c>
    </row>
    <row r="136" spans="1:136" hidden="1" x14ac:dyDescent="0.3">
      <c r="A136">
        <v>134</v>
      </c>
      <c r="B136" s="17" t="s">
        <v>8973</v>
      </c>
      <c r="C136" s="16" t="str">
        <f>"https://finance.naver.com/item/frgn.nhn?code="&amp;B136</f>
        <v>https://finance.naver.com/item/frgn.nhn?code=172580</v>
      </c>
      <c r="D136" t="s">
        <v>127</v>
      </c>
      <c r="E136" t="s">
        <v>3766</v>
      </c>
      <c r="F136" s="18">
        <f>VALUE(LEFT(E136,FIND("/",E136)-1))</f>
        <v>2570</v>
      </c>
      <c r="G136" s="6" t="s">
        <v>3767</v>
      </c>
      <c r="H136" s="6">
        <f>VALUE(LEFT(G136,FIND("/",G136)-1)) + VALUE(MID(G136,FIND("/",G136)+1,LEN(G136)))</f>
        <v>13044500</v>
      </c>
      <c r="I136">
        <v>0</v>
      </c>
      <c r="J136" s="1">
        <f>F136*H136/(10^8)</f>
        <v>335.24365</v>
      </c>
      <c r="K136">
        <v>98</v>
      </c>
      <c r="L136">
        <v>82</v>
      </c>
      <c r="M136">
        <v>81</v>
      </c>
      <c r="N136">
        <v>105</v>
      </c>
      <c r="O136">
        <v>74</v>
      </c>
      <c r="P136" t="s">
        <v>8838</v>
      </c>
      <c r="Q136" t="s">
        <v>8838</v>
      </c>
      <c r="R136" t="s">
        <v>8838</v>
      </c>
      <c r="S136">
        <v>17</v>
      </c>
      <c r="T136">
        <v>8</v>
      </c>
      <c r="U136">
        <v>-2</v>
      </c>
      <c r="V136">
        <v>31</v>
      </c>
      <c r="W136">
        <v>2</v>
      </c>
      <c r="X136" t="s">
        <v>8838</v>
      </c>
      <c r="Y136" t="s">
        <v>8838</v>
      </c>
      <c r="Z136" t="s">
        <v>8838</v>
      </c>
      <c r="AA136">
        <v>51</v>
      </c>
      <c r="AB136">
        <v>-171</v>
      </c>
      <c r="AC136">
        <v>24</v>
      </c>
      <c r="AD136">
        <v>53</v>
      </c>
      <c r="AE136">
        <v>-13</v>
      </c>
      <c r="AF136" t="s">
        <v>8838</v>
      </c>
      <c r="AG136" t="s">
        <v>8838</v>
      </c>
      <c r="AH136" t="s">
        <v>8838</v>
      </c>
      <c r="AI136">
        <v>568</v>
      </c>
      <c r="AJ136">
        <v>386</v>
      </c>
      <c r="AK136">
        <v>369</v>
      </c>
      <c r="AL136">
        <v>364</v>
      </c>
      <c r="AM136">
        <v>343</v>
      </c>
      <c r="AN136" t="s">
        <v>8838</v>
      </c>
      <c r="AO136" t="s">
        <v>8838</v>
      </c>
      <c r="AP136" t="s">
        <v>8838</v>
      </c>
      <c r="AQ136">
        <v>53</v>
      </c>
      <c r="AR136">
        <v>24</v>
      </c>
      <c r="AS136">
        <v>46</v>
      </c>
      <c r="AT136">
        <v>70</v>
      </c>
      <c r="AU136">
        <v>44</v>
      </c>
      <c r="AV136" t="s">
        <v>8838</v>
      </c>
      <c r="AW136" t="s">
        <v>8838</v>
      </c>
      <c r="AX136" t="s">
        <v>8838</v>
      </c>
      <c r="AY136">
        <v>515</v>
      </c>
      <c r="AZ136">
        <v>362</v>
      </c>
      <c r="BA136">
        <v>323</v>
      </c>
      <c r="BB136">
        <v>293</v>
      </c>
      <c r="BC136">
        <v>299</v>
      </c>
      <c r="BD136" t="s">
        <v>8838</v>
      </c>
      <c r="BE136" t="s">
        <v>8838</v>
      </c>
      <c r="BF136" t="s">
        <v>8838</v>
      </c>
      <c r="BG136">
        <v>515</v>
      </c>
      <c r="BH136">
        <v>362</v>
      </c>
      <c r="BI136">
        <v>323</v>
      </c>
      <c r="BJ136">
        <v>293</v>
      </c>
      <c r="BK136">
        <v>299</v>
      </c>
      <c r="BL136" t="s">
        <v>8838</v>
      </c>
      <c r="BM136" t="s">
        <v>8838</v>
      </c>
      <c r="BN136" t="s">
        <v>8838</v>
      </c>
      <c r="BO136">
        <v>652</v>
      </c>
      <c r="BP136">
        <v>652</v>
      </c>
      <c r="BQ136">
        <v>652</v>
      </c>
      <c r="BR136">
        <v>652</v>
      </c>
      <c r="BS136">
        <v>652</v>
      </c>
      <c r="BT136" t="s">
        <v>8838</v>
      </c>
      <c r="BU136" t="s">
        <v>8838</v>
      </c>
      <c r="BV136" t="s">
        <v>8838</v>
      </c>
      <c r="BW136">
        <v>8.68</v>
      </c>
      <c r="BX136">
        <v>-35.92</v>
      </c>
      <c r="BY136">
        <v>6.29</v>
      </c>
      <c r="BZ136">
        <v>14.45</v>
      </c>
      <c r="CA136">
        <v>-3.7</v>
      </c>
      <c r="CB136" t="s">
        <v>8838</v>
      </c>
      <c r="CC136" t="s">
        <v>8838</v>
      </c>
      <c r="CD136" t="s">
        <v>8838</v>
      </c>
      <c r="CE136">
        <v>9.39</v>
      </c>
      <c r="CF136">
        <v>-39.06</v>
      </c>
      <c r="CG136">
        <v>6.93</v>
      </c>
      <c r="CH136">
        <v>17.18</v>
      </c>
      <c r="CI136">
        <v>-4.41</v>
      </c>
      <c r="CJ136" t="s">
        <v>8838</v>
      </c>
      <c r="CK136" t="s">
        <v>8838</v>
      </c>
      <c r="CL136" t="s">
        <v>8838</v>
      </c>
      <c r="CM136">
        <v>387</v>
      </c>
      <c r="CN136" s="1">
        <v>-1313</v>
      </c>
      <c r="CO136">
        <v>182</v>
      </c>
      <c r="CP136">
        <v>406</v>
      </c>
      <c r="CQ136">
        <v>-100</v>
      </c>
      <c r="CR136" t="s">
        <v>8838</v>
      </c>
      <c r="CS136" t="s">
        <v>8838</v>
      </c>
      <c r="CT136" t="s">
        <v>8838</v>
      </c>
      <c r="CU136">
        <v>6.26</v>
      </c>
      <c r="CV136" t="s">
        <v>2</v>
      </c>
      <c r="CW136">
        <v>15.27</v>
      </c>
      <c r="CX136">
        <v>6.92</v>
      </c>
      <c r="CY136" t="s">
        <v>2</v>
      </c>
      <c r="CZ136" t="s">
        <v>8838</v>
      </c>
      <c r="DA136" t="s">
        <v>8838</v>
      </c>
      <c r="DB136" t="s">
        <v>8838</v>
      </c>
      <c r="DC136">
        <v>0.61</v>
      </c>
      <c r="DD136">
        <v>0.84</v>
      </c>
      <c r="DE136">
        <v>1.1200000000000001</v>
      </c>
      <c r="DF136">
        <v>1.25</v>
      </c>
      <c r="DG136">
        <v>0.87</v>
      </c>
      <c r="DH136" t="s">
        <v>8838</v>
      </c>
      <c r="DI136" t="s">
        <v>8838</v>
      </c>
      <c r="DJ136" t="s">
        <v>8838</v>
      </c>
      <c r="DK136" s="5" t="e">
        <f>(CL136*3+CK136*2+CJ136)/6</f>
        <v>#VALUE!</v>
      </c>
      <c r="DL136">
        <f>BG136+(BG136*(CF136-8.25)/8.25)</f>
        <v>-2438.2909090909093</v>
      </c>
      <c r="DM136">
        <f>BH136+(BH136*(CG136-8.25)/8.25)</f>
        <v>304.08</v>
      </c>
      <c r="DN136">
        <f>BI136+(BI136*(CH136-8.25)/8.25)</f>
        <v>672.6230303030303</v>
      </c>
      <c r="DO136">
        <f>BJ136+(BJ136*(CI136-8.25)/8.25)</f>
        <v>-156.62181818181818</v>
      </c>
      <c r="DP136" t="e">
        <f>BK136+(BK136*(CJ136-8.25)/8.25)</f>
        <v>#VALUE!</v>
      </c>
      <c r="DQ136" t="e">
        <f>BL136+(BL136*(CK136-8.25)/8.25)</f>
        <v>#VALUE!</v>
      </c>
      <c r="DR136" t="e">
        <f>BM136+(BM136*(CL136-8.25)/8.25)</f>
        <v>#VALUE!</v>
      </c>
      <c r="DS136" s="7">
        <f>DL136*10^8/$H136</f>
        <v>-18692.099421908923</v>
      </c>
      <c r="DT136" s="7">
        <f>DM136*10^8/$H136</f>
        <v>2331.0973973705395</v>
      </c>
      <c r="DU136" s="7">
        <f>DN136*10^8/$H136</f>
        <v>5156.3726497989983</v>
      </c>
      <c r="DV136" s="7">
        <f>DO136*10^8/$H136</f>
        <v>-1200.6732199917067</v>
      </c>
      <c r="DW136" s="7" t="e">
        <f>DP136*10^8/$H136</f>
        <v>#VALUE!</v>
      </c>
      <c r="DX136" s="7" t="e">
        <f>DQ136*10^8/$H136</f>
        <v>#VALUE!</v>
      </c>
      <c r="DY136" s="7" t="e">
        <f>DR136*10^8/$H136</f>
        <v>#VALUE!</v>
      </c>
      <c r="DZ136" s="7">
        <f>DS136*10^8/$H136</f>
        <v>-143294.87080308882</v>
      </c>
      <c r="EA136" s="7" t="e">
        <f>DY136*0.8</f>
        <v>#VALUE!</v>
      </c>
      <c r="EB136" s="9" t="e">
        <f>F136-#REF!</f>
        <v>#REF!</v>
      </c>
      <c r="EC136" s="3" t="e">
        <f>EB136/#REF!*100</f>
        <v>#REF!</v>
      </c>
      <c r="ED136" s="3" t="e">
        <f>DX136-F136</f>
        <v>#VALUE!</v>
      </c>
      <c r="EE136" s="11" t="e">
        <f>ED136/F136</f>
        <v>#VALUE!</v>
      </c>
      <c r="EF136" s="3" t="e">
        <f>F136-#REF!</f>
        <v>#REF!</v>
      </c>
    </row>
    <row r="137" spans="1:136" hidden="1" x14ac:dyDescent="0.3">
      <c r="A137">
        <v>135</v>
      </c>
      <c r="B137" s="17" t="s">
        <v>8974</v>
      </c>
      <c r="C137" s="16" t="str">
        <f>"https://finance.naver.com/item/frgn.nhn?code="&amp;B137</f>
        <v>https://finance.naver.com/item/frgn.nhn?code=155660</v>
      </c>
      <c r="D137" t="s">
        <v>128</v>
      </c>
      <c r="E137" t="s">
        <v>3768</v>
      </c>
      <c r="F137" s="18">
        <f>VALUE(LEFT(E137,FIND("/",E137)-1))</f>
        <v>6380</v>
      </c>
      <c r="G137" s="6" t="s">
        <v>3769</v>
      </c>
      <c r="H137" s="6">
        <f>VALUE(LEFT(G137,FIND("/",G137)-1)) + VALUE(MID(G137,FIND("/",G137)+1,LEN(G137)))</f>
        <v>16000000</v>
      </c>
      <c r="I137">
        <v>0</v>
      </c>
      <c r="J137" s="1">
        <f>F137*H137/(10^8)</f>
        <v>1020.8</v>
      </c>
      <c r="K137" s="1">
        <v>2011</v>
      </c>
      <c r="L137" s="1">
        <v>2264</v>
      </c>
      <c r="M137" s="1">
        <v>2360</v>
      </c>
      <c r="N137" s="1">
        <v>2363</v>
      </c>
      <c r="O137" s="1">
        <v>2310</v>
      </c>
      <c r="P137" s="1">
        <v>2888</v>
      </c>
      <c r="Q137" t="s">
        <v>8838</v>
      </c>
      <c r="R137" t="s">
        <v>8838</v>
      </c>
      <c r="S137">
        <v>134</v>
      </c>
      <c r="T137">
        <v>139</v>
      </c>
      <c r="U137">
        <v>99</v>
      </c>
      <c r="V137">
        <v>107</v>
      </c>
      <c r="W137">
        <v>121</v>
      </c>
      <c r="X137">
        <v>246</v>
      </c>
      <c r="Y137" t="s">
        <v>8838</v>
      </c>
      <c r="Z137" t="s">
        <v>8838</v>
      </c>
      <c r="AA137">
        <v>107</v>
      </c>
      <c r="AB137">
        <v>110</v>
      </c>
      <c r="AC137">
        <v>80</v>
      </c>
      <c r="AD137">
        <v>88</v>
      </c>
      <c r="AE137">
        <v>90</v>
      </c>
      <c r="AF137">
        <v>196</v>
      </c>
      <c r="AG137" t="s">
        <v>8838</v>
      </c>
      <c r="AH137" t="s">
        <v>8838</v>
      </c>
      <c r="AI137" s="1">
        <v>1957</v>
      </c>
      <c r="AJ137" s="1">
        <v>2283</v>
      </c>
      <c r="AK137" s="1">
        <v>2250</v>
      </c>
      <c r="AL137" s="1">
        <v>2404</v>
      </c>
      <c r="AM137" s="1">
        <v>2529</v>
      </c>
      <c r="AN137" t="s">
        <v>8838</v>
      </c>
      <c r="AO137" t="s">
        <v>8838</v>
      </c>
      <c r="AP137" t="s">
        <v>8838</v>
      </c>
      <c r="AQ137">
        <v>622</v>
      </c>
      <c r="AR137">
        <v>874</v>
      </c>
      <c r="AS137">
        <v>776</v>
      </c>
      <c r="AT137">
        <v>851</v>
      </c>
      <c r="AU137">
        <v>900</v>
      </c>
      <c r="AV137" t="s">
        <v>8838</v>
      </c>
      <c r="AW137" t="s">
        <v>8838</v>
      </c>
      <c r="AX137" t="s">
        <v>8838</v>
      </c>
      <c r="AY137" s="1">
        <v>1335</v>
      </c>
      <c r="AZ137" s="1">
        <v>1409</v>
      </c>
      <c r="BA137" s="1">
        <v>1475</v>
      </c>
      <c r="BB137" s="1">
        <v>1553</v>
      </c>
      <c r="BC137" s="1">
        <v>1630</v>
      </c>
      <c r="BD137" t="s">
        <v>8838</v>
      </c>
      <c r="BE137" t="s">
        <v>8838</v>
      </c>
      <c r="BF137" t="s">
        <v>8838</v>
      </c>
      <c r="BG137" s="1">
        <v>1320</v>
      </c>
      <c r="BH137" s="1">
        <v>1395</v>
      </c>
      <c r="BI137" s="1">
        <v>1460</v>
      </c>
      <c r="BJ137" s="1">
        <v>1538</v>
      </c>
      <c r="BK137" s="1">
        <v>1614</v>
      </c>
      <c r="BL137" t="s">
        <v>8838</v>
      </c>
      <c r="BM137" t="s">
        <v>8838</v>
      </c>
      <c r="BN137" t="s">
        <v>8838</v>
      </c>
      <c r="BO137">
        <v>80</v>
      </c>
      <c r="BP137">
        <v>80</v>
      </c>
      <c r="BQ137">
        <v>80</v>
      </c>
      <c r="BR137">
        <v>80</v>
      </c>
      <c r="BS137">
        <v>80</v>
      </c>
      <c r="BT137" t="s">
        <v>8838</v>
      </c>
      <c r="BU137" t="s">
        <v>8838</v>
      </c>
      <c r="BV137" t="s">
        <v>8838</v>
      </c>
      <c r="BW137">
        <v>5.76</v>
      </c>
      <c r="BX137">
        <v>5.2</v>
      </c>
      <c r="BY137">
        <v>3.54</v>
      </c>
      <c r="BZ137">
        <v>3.77</v>
      </c>
      <c r="CA137">
        <v>3.64</v>
      </c>
      <c r="CB137">
        <v>7.75</v>
      </c>
      <c r="CC137" t="s">
        <v>8838</v>
      </c>
      <c r="CD137" t="s">
        <v>8838</v>
      </c>
      <c r="CE137">
        <v>8.5</v>
      </c>
      <c r="CF137">
        <v>8.15</v>
      </c>
      <c r="CG137">
        <v>5.54</v>
      </c>
      <c r="CH137">
        <v>5.83</v>
      </c>
      <c r="CI137">
        <v>5.67</v>
      </c>
      <c r="CJ137" t="s">
        <v>8838</v>
      </c>
      <c r="CK137" t="s">
        <v>8838</v>
      </c>
      <c r="CL137" t="s">
        <v>8838</v>
      </c>
      <c r="CM137">
        <v>672</v>
      </c>
      <c r="CN137">
        <v>692</v>
      </c>
      <c r="CO137">
        <v>494</v>
      </c>
      <c r="CP137">
        <v>546</v>
      </c>
      <c r="CQ137">
        <v>558</v>
      </c>
      <c r="CR137" t="s">
        <v>8838</v>
      </c>
      <c r="CS137" t="s">
        <v>8838</v>
      </c>
      <c r="CT137" t="s">
        <v>8838</v>
      </c>
      <c r="CU137">
        <v>13.85</v>
      </c>
      <c r="CV137">
        <v>7.47</v>
      </c>
      <c r="CW137">
        <v>8.07</v>
      </c>
      <c r="CX137">
        <v>8.4</v>
      </c>
      <c r="CY137">
        <v>11.2</v>
      </c>
      <c r="CZ137" t="s">
        <v>8838</v>
      </c>
      <c r="DA137" t="s">
        <v>8838</v>
      </c>
      <c r="DB137" t="s">
        <v>8838</v>
      </c>
      <c r="DC137">
        <v>1.1299999999999999</v>
      </c>
      <c r="DD137">
        <v>0.59</v>
      </c>
      <c r="DE137">
        <v>0.44</v>
      </c>
      <c r="DF137">
        <v>0.48</v>
      </c>
      <c r="DG137">
        <v>0.62</v>
      </c>
      <c r="DH137" t="s">
        <v>8838</v>
      </c>
      <c r="DI137" t="s">
        <v>8838</v>
      </c>
      <c r="DJ137" t="s">
        <v>8838</v>
      </c>
      <c r="DK137" s="5" t="e">
        <f>(CL137*3+CK137*2+CJ137)/6</f>
        <v>#VALUE!</v>
      </c>
      <c r="DL137">
        <f>BG137+(BG137*(CF137-8.25)/8.25)</f>
        <v>1304</v>
      </c>
      <c r="DM137">
        <f>BH137+(BH137*(CG137-8.25)/8.25)</f>
        <v>936.76363636363635</v>
      </c>
      <c r="DN137">
        <f>BI137+(BI137*(CH137-8.25)/8.25)</f>
        <v>1031.7333333333333</v>
      </c>
      <c r="DO137">
        <f>BJ137+(BJ137*(CI137-8.25)/8.25)</f>
        <v>1057.0254545454545</v>
      </c>
      <c r="DP137" t="e">
        <f>BK137+(BK137*(CJ137-8.25)/8.25)</f>
        <v>#VALUE!</v>
      </c>
      <c r="DQ137" t="e">
        <f>BL137+(BL137*(CK137-8.25)/8.25)</f>
        <v>#VALUE!</v>
      </c>
      <c r="DR137" t="e">
        <f>BM137+(BM137*(CL137-8.25)/8.25)</f>
        <v>#VALUE!</v>
      </c>
      <c r="DS137" s="7">
        <f>DL137*10^8/$H137</f>
        <v>8150</v>
      </c>
      <c r="DT137" s="7">
        <f>DM137*10^8/$H137</f>
        <v>5854.772727272727</v>
      </c>
      <c r="DU137" s="7">
        <f>DN137*10^8/$H137</f>
        <v>6448.333333333333</v>
      </c>
      <c r="DV137" s="7">
        <f>DO137*10^8/$H137</f>
        <v>6606.409090909091</v>
      </c>
      <c r="DW137" s="7" t="e">
        <f>DP137*10^8/$H137</f>
        <v>#VALUE!</v>
      </c>
      <c r="DX137" s="7" t="e">
        <f>DQ137*10^8/$H137</f>
        <v>#VALUE!</v>
      </c>
      <c r="DY137" s="7" t="e">
        <f>DR137*10^8/$H137</f>
        <v>#VALUE!</v>
      </c>
      <c r="DZ137" s="7">
        <f>DS137*10^8/$H137</f>
        <v>50937.5</v>
      </c>
      <c r="EA137" s="7" t="e">
        <f>DY137*0.8</f>
        <v>#VALUE!</v>
      </c>
      <c r="EB137" s="9" t="e">
        <f>F137-#REF!</f>
        <v>#REF!</v>
      </c>
      <c r="EC137" s="3" t="e">
        <f>EB137/#REF!*100</f>
        <v>#REF!</v>
      </c>
      <c r="ED137" s="3" t="e">
        <f>DX137-F137</f>
        <v>#VALUE!</v>
      </c>
      <c r="EE137" s="11" t="e">
        <f>ED137/F137</f>
        <v>#VALUE!</v>
      </c>
      <c r="EF137" s="3" t="e">
        <f>F137-#REF!</f>
        <v>#REF!</v>
      </c>
    </row>
    <row r="138" spans="1:136" hidden="1" x14ac:dyDescent="0.3">
      <c r="A138">
        <v>136</v>
      </c>
      <c r="B138" s="17" t="s">
        <v>8975</v>
      </c>
      <c r="C138" s="16" t="str">
        <f>"https://finance.naver.com/item/frgn.nhn?code="&amp;B138</f>
        <v>https://finance.naver.com/item/frgn.nhn?code=168490</v>
      </c>
      <c r="D138" t="s">
        <v>129</v>
      </c>
      <c r="E138" t="s">
        <v>3770</v>
      </c>
      <c r="F138" s="18">
        <f>VALUE(LEFT(E138,FIND("/",E138)-1))</f>
        <v>2025</v>
      </c>
      <c r="G138" s="6" t="s">
        <v>3771</v>
      </c>
      <c r="H138" s="6">
        <f>VALUE(LEFT(G138,FIND("/",G138)-1)) + VALUE(MID(G138,FIND("/",G138)+1,LEN(G138)))</f>
        <v>80020000</v>
      </c>
      <c r="I138">
        <v>0</v>
      </c>
      <c r="J138" s="1">
        <f>F138*H138/(10^8)</f>
        <v>1620.405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 s="5">
        <f>(CL138*3+CK138*2+CJ138)/6</f>
        <v>0</v>
      </c>
      <c r="DL138">
        <f>BG138+(BG138*(CF138-8.25)/8.25)</f>
        <v>0</v>
      </c>
      <c r="DM138">
        <f>BH138+(BH138*(CG138-8.25)/8.25)</f>
        <v>0</v>
      </c>
      <c r="DN138">
        <f>BI138+(BI138*(CH138-8.25)/8.25)</f>
        <v>0</v>
      </c>
      <c r="DO138">
        <f>BJ138+(BJ138*(CI138-8.25)/8.25)</f>
        <v>0</v>
      </c>
      <c r="DP138">
        <f>BK138+(BK138*(CJ138-8.25)/8.25)</f>
        <v>0</v>
      </c>
      <c r="DQ138">
        <f>BL138+(BL138*(CK138-8.25)/8.25)</f>
        <v>0</v>
      </c>
      <c r="DR138">
        <f>BM138+(BM138*(CL138-8.25)/8.25)</f>
        <v>0</v>
      </c>
      <c r="DS138" s="7">
        <f>DL138*10^8/$H138</f>
        <v>0</v>
      </c>
      <c r="DT138" s="7">
        <f>DM138*10^8/$H138</f>
        <v>0</v>
      </c>
      <c r="DU138" s="7">
        <f>DN138*10^8/$H138</f>
        <v>0</v>
      </c>
      <c r="DV138" s="7">
        <f>DO138*10^8/$H138</f>
        <v>0</v>
      </c>
      <c r="DW138" s="7">
        <f>DP138*10^8/$H138</f>
        <v>0</v>
      </c>
      <c r="DX138" s="7">
        <f>DQ138*10^8/$H138</f>
        <v>0</v>
      </c>
      <c r="DY138" s="7">
        <f>DR138*10^8/$H138</f>
        <v>0</v>
      </c>
      <c r="DZ138" s="7">
        <f>DS138*10^8/$H138</f>
        <v>0</v>
      </c>
      <c r="EA138" s="7">
        <f>DY138*0.8</f>
        <v>0</v>
      </c>
      <c r="EB138" s="9" t="e">
        <f>F138-#REF!</f>
        <v>#REF!</v>
      </c>
      <c r="EC138" s="3" t="e">
        <f>EB138/#REF!*100</f>
        <v>#REF!</v>
      </c>
      <c r="ED138" s="3">
        <f>DX138-F138</f>
        <v>-2025</v>
      </c>
      <c r="EE138" s="11">
        <f>ED138/F138</f>
        <v>-1</v>
      </c>
      <c r="EF138" s="3" t="e">
        <f>F138-#REF!</f>
        <v>#REF!</v>
      </c>
    </row>
    <row r="139" spans="1:136" x14ac:dyDescent="0.3">
      <c r="A139">
        <v>375</v>
      </c>
      <c r="B139" s="17" t="s">
        <v>9214</v>
      </c>
      <c r="C139" s="16" t="str">
        <f>"https://finance.naver.com/item/frgn.nhn?code="&amp;B139</f>
        <v>https://finance.naver.com/item/frgn.nhn?code=030000</v>
      </c>
      <c r="D139" t="s">
        <v>356</v>
      </c>
      <c r="E139" t="s">
        <v>4246</v>
      </c>
      <c r="F139" s="18">
        <f>VALUE(LEFT(E139,FIND("/",E139)-1))</f>
        <v>24050</v>
      </c>
      <c r="G139" s="6" t="s">
        <v>4247</v>
      </c>
      <c r="H139" s="6">
        <f>VALUE(LEFT(G139,FIND("/",G139)-1)) + VALUE(MID(G139,FIND("/",G139)+1,LEN(G139)))</f>
        <v>115041225</v>
      </c>
      <c r="I139" s="1">
        <v>12456555</v>
      </c>
      <c r="J139" s="1">
        <f>F139*H139/(10^8)</f>
        <v>27667.414612500001</v>
      </c>
      <c r="K139" s="1">
        <v>32326</v>
      </c>
      <c r="L139" s="1">
        <v>33750</v>
      </c>
      <c r="M139" s="1">
        <v>34779</v>
      </c>
      <c r="N139" s="1">
        <v>34217</v>
      </c>
      <c r="O139" s="1">
        <v>27479</v>
      </c>
      <c r="P139" s="1">
        <v>30819</v>
      </c>
      <c r="Q139" s="1">
        <v>33098</v>
      </c>
      <c r="R139" s="1">
        <v>34989</v>
      </c>
      <c r="S139" s="1">
        <v>1495</v>
      </c>
      <c r="T139" s="1">
        <v>1565</v>
      </c>
      <c r="U139" s="1">
        <v>1811</v>
      </c>
      <c r="V139" s="1">
        <v>2058</v>
      </c>
      <c r="W139" s="1">
        <v>2049</v>
      </c>
      <c r="X139" s="1">
        <v>2498</v>
      </c>
      <c r="Y139" s="1">
        <v>2783</v>
      </c>
      <c r="Z139" s="1">
        <v>2996</v>
      </c>
      <c r="AA139">
        <v>906</v>
      </c>
      <c r="AB139" s="1">
        <v>1284</v>
      </c>
      <c r="AC139" s="1">
        <v>1319</v>
      </c>
      <c r="AD139" s="1">
        <v>1395</v>
      </c>
      <c r="AE139" s="1">
        <v>1583</v>
      </c>
      <c r="AF139" s="1">
        <v>1842</v>
      </c>
      <c r="AG139" s="1">
        <v>2005</v>
      </c>
      <c r="AH139" s="1">
        <v>2148</v>
      </c>
      <c r="AI139" s="1">
        <v>21514</v>
      </c>
      <c r="AJ139" s="1">
        <v>22383</v>
      </c>
      <c r="AK139" s="1">
        <v>21721</v>
      </c>
      <c r="AL139" s="1">
        <v>22528</v>
      </c>
      <c r="AM139" s="1">
        <v>22425</v>
      </c>
      <c r="AN139" s="1">
        <v>24147</v>
      </c>
      <c r="AO139" s="1">
        <v>25677</v>
      </c>
      <c r="AP139" s="1">
        <v>27271</v>
      </c>
      <c r="AQ139" s="1">
        <v>13751</v>
      </c>
      <c r="AR139" s="1">
        <v>13823</v>
      </c>
      <c r="AS139" s="1">
        <v>12793</v>
      </c>
      <c r="AT139" s="1">
        <v>12960</v>
      </c>
      <c r="AU139" s="1">
        <v>12269</v>
      </c>
      <c r="AV139" s="1">
        <v>13062</v>
      </c>
      <c r="AW139" s="1">
        <v>13561</v>
      </c>
      <c r="AX139" s="1">
        <v>14059</v>
      </c>
      <c r="AY139" s="1">
        <v>7763</v>
      </c>
      <c r="AZ139" s="1">
        <v>8560</v>
      </c>
      <c r="BA139" s="1">
        <v>8928</v>
      </c>
      <c r="BB139" s="1">
        <v>9568</v>
      </c>
      <c r="BC139" s="1">
        <v>10155</v>
      </c>
      <c r="BD139" s="1">
        <v>11084</v>
      </c>
      <c r="BE139" s="1">
        <v>12116</v>
      </c>
      <c r="BF139" s="1">
        <v>13212</v>
      </c>
      <c r="BG139" s="1">
        <v>7630</v>
      </c>
      <c r="BH139" s="1">
        <v>8461</v>
      </c>
      <c r="BI139" s="1">
        <v>8826</v>
      </c>
      <c r="BJ139" s="1">
        <v>9466</v>
      </c>
      <c r="BK139" s="1">
        <v>10075</v>
      </c>
      <c r="BL139" s="1">
        <v>10983</v>
      </c>
      <c r="BM139" s="1">
        <v>12037</v>
      </c>
      <c r="BN139" s="1">
        <v>13149</v>
      </c>
      <c r="BO139">
        <v>230</v>
      </c>
      <c r="BP139">
        <v>230</v>
      </c>
      <c r="BQ139">
        <v>230</v>
      </c>
      <c r="BR139">
        <v>230</v>
      </c>
      <c r="BS139">
        <v>230</v>
      </c>
      <c r="BT139">
        <v>230</v>
      </c>
      <c r="BU139">
        <v>230</v>
      </c>
      <c r="BV139">
        <v>230</v>
      </c>
      <c r="BW139">
        <v>4.51</v>
      </c>
      <c r="BX139">
        <v>5.85</v>
      </c>
      <c r="BY139">
        <v>5.98</v>
      </c>
      <c r="BZ139">
        <v>6.3</v>
      </c>
      <c r="CA139">
        <v>7.04</v>
      </c>
      <c r="CB139">
        <v>7.91</v>
      </c>
      <c r="CC139">
        <v>8.0500000000000007</v>
      </c>
      <c r="CD139">
        <v>8.11</v>
      </c>
      <c r="CE139">
        <v>11.4</v>
      </c>
      <c r="CF139">
        <v>15.8</v>
      </c>
      <c r="CG139">
        <v>15.01</v>
      </c>
      <c r="CH139">
        <v>15.09</v>
      </c>
      <c r="CI139">
        <v>16.11</v>
      </c>
      <c r="CJ139">
        <v>17.28</v>
      </c>
      <c r="CK139">
        <v>17.22</v>
      </c>
      <c r="CL139">
        <v>16.86</v>
      </c>
      <c r="CM139">
        <v>767</v>
      </c>
      <c r="CN139" s="1">
        <v>1105</v>
      </c>
      <c r="CO139" s="1">
        <v>1128</v>
      </c>
      <c r="CP139" s="1">
        <v>1200</v>
      </c>
      <c r="CQ139" s="1">
        <v>1368</v>
      </c>
      <c r="CR139" s="1">
        <v>1581</v>
      </c>
      <c r="CS139" s="1">
        <v>1723</v>
      </c>
      <c r="CT139" s="1">
        <v>1845</v>
      </c>
      <c r="CU139">
        <v>20.53</v>
      </c>
      <c r="CV139">
        <v>19.18</v>
      </c>
      <c r="CW139">
        <v>19.96</v>
      </c>
      <c r="CX139">
        <v>20.04</v>
      </c>
      <c r="CY139">
        <v>15.06</v>
      </c>
      <c r="CZ139">
        <v>15.21</v>
      </c>
      <c r="DA139">
        <v>13.96</v>
      </c>
      <c r="DB139">
        <v>13.03</v>
      </c>
      <c r="DC139">
        <v>1.73</v>
      </c>
      <c r="DD139">
        <v>2.16</v>
      </c>
      <c r="DE139">
        <v>2.2200000000000002</v>
      </c>
      <c r="DF139">
        <v>2.25</v>
      </c>
      <c r="DG139">
        <v>1.84</v>
      </c>
      <c r="DH139">
        <v>2</v>
      </c>
      <c r="DI139">
        <v>1.86</v>
      </c>
      <c r="DJ139">
        <v>1.73</v>
      </c>
      <c r="DK139" s="5">
        <f>(CL139*3+CK139*2+CJ139)/6</f>
        <v>17.05</v>
      </c>
      <c r="DL139">
        <f>BG139+(BG139*(CF139-8.25)/8.25)</f>
        <v>14612.606060606062</v>
      </c>
      <c r="DM139">
        <f>BH139+(BH139*(CG139-8.25)/8.25)</f>
        <v>15393.89212121212</v>
      </c>
      <c r="DN139">
        <f>BI139+(BI139*(CH139-8.25)/8.25)</f>
        <v>16143.556363636362</v>
      </c>
      <c r="DO139">
        <f>BJ139+(BJ139*(CI139-8.25)/8.25)</f>
        <v>18484.516363636365</v>
      </c>
      <c r="DP139">
        <f>BK139+(BK139*(CJ139-8.25)/8.25)</f>
        <v>21102.545454545456</v>
      </c>
      <c r="DQ139">
        <f>BL139+(BL139*(CK139-8.25)/8.25)</f>
        <v>22924.516363636365</v>
      </c>
      <c r="DR139">
        <f>BM139+(BM139*(CL139-8.25)/8.25)</f>
        <v>24599.250909090908</v>
      </c>
      <c r="DS139" s="7">
        <f>DL139*10^8/$H139</f>
        <v>12702.060553167843</v>
      </c>
      <c r="DT139" s="7">
        <f>DM139*10^8/$H139</f>
        <v>13381.196280908971</v>
      </c>
      <c r="DU139" s="7">
        <f>DN139*10^8/$H139</f>
        <v>14032.844629076544</v>
      </c>
      <c r="DV139" s="7">
        <f>DO139*10^8/$H139</f>
        <v>16067.732557295321</v>
      </c>
      <c r="DW139" s="7">
        <f>DP139*10^8/$H139</f>
        <v>18343.463792692972</v>
      </c>
      <c r="DX139" s="7">
        <f>DQ139*10^8/$H139</f>
        <v>19927.218580675202</v>
      </c>
      <c r="DY139" s="7">
        <f>DR139*10^8/$H139</f>
        <v>21382.987628209721</v>
      </c>
      <c r="DZ139" s="7">
        <f>DS139*10^8/$H139</f>
        <v>11041.311975918061</v>
      </c>
      <c r="EA139" s="7">
        <f>DY139*0.8</f>
        <v>17106.390102567777</v>
      </c>
      <c r="EB139" s="9" t="e">
        <f>F139-#REF!</f>
        <v>#REF!</v>
      </c>
      <c r="EC139" s="3" t="e">
        <f>EB139/#REF!*100</f>
        <v>#REF!</v>
      </c>
      <c r="ED139" s="3">
        <f>DX139-F139</f>
        <v>-4122.7814193247978</v>
      </c>
      <c r="EE139" s="11">
        <f>ED139/F139</f>
        <v>-0.17142542284094794</v>
      </c>
      <c r="EF139" s="3" t="e">
        <f>F139-#REF!</f>
        <v>#REF!</v>
      </c>
    </row>
    <row r="140" spans="1:136" hidden="1" x14ac:dyDescent="0.3">
      <c r="A140">
        <v>138</v>
      </c>
      <c r="B140" s="17" t="s">
        <v>8977</v>
      </c>
      <c r="C140" s="16" t="str">
        <f>"https://finance.naver.com/item/frgn.nhn?code="&amp;B140</f>
        <v>https://finance.naver.com/item/frgn.nhn?code=013870</v>
      </c>
      <c r="D140" t="s">
        <v>131</v>
      </c>
      <c r="E140" t="s">
        <v>3774</v>
      </c>
      <c r="F140" s="18">
        <f>VALUE(LEFT(E140,FIND("/",E140)-1))</f>
        <v>6660</v>
      </c>
      <c r="G140" s="6" t="s">
        <v>3775</v>
      </c>
      <c r="H140" s="6">
        <f>VALUE(LEFT(G140,FIND("/",G140)-1)) + VALUE(MID(G140,FIND("/",G140)+1,LEN(G140)))</f>
        <v>19072280</v>
      </c>
      <c r="I140">
        <v>0</v>
      </c>
      <c r="J140" s="1">
        <f>F140*H140/(10^8)</f>
        <v>1270.2138480000001</v>
      </c>
      <c r="K140" s="1">
        <v>4951</v>
      </c>
      <c r="L140" s="1">
        <v>4668</v>
      </c>
      <c r="M140" s="1">
        <v>4572</v>
      </c>
      <c r="N140" s="1">
        <v>4775</v>
      </c>
      <c r="O140" s="1">
        <v>4458</v>
      </c>
      <c r="P140" t="s">
        <v>8838</v>
      </c>
      <c r="Q140" t="s">
        <v>8838</v>
      </c>
      <c r="R140" t="s">
        <v>8838</v>
      </c>
      <c r="S140">
        <v>243</v>
      </c>
      <c r="T140">
        <v>135</v>
      </c>
      <c r="U140">
        <v>41</v>
      </c>
      <c r="V140">
        <v>85</v>
      </c>
      <c r="W140">
        <v>-97</v>
      </c>
      <c r="X140" t="s">
        <v>8838</v>
      </c>
      <c r="Y140" t="s">
        <v>8838</v>
      </c>
      <c r="Z140" t="s">
        <v>8838</v>
      </c>
      <c r="AA140">
        <v>195</v>
      </c>
      <c r="AB140">
        <v>118</v>
      </c>
      <c r="AC140">
        <v>-7</v>
      </c>
      <c r="AD140">
        <v>18</v>
      </c>
      <c r="AE140">
        <v>-80</v>
      </c>
      <c r="AF140" t="s">
        <v>8838</v>
      </c>
      <c r="AG140" t="s">
        <v>8838</v>
      </c>
      <c r="AH140" t="s">
        <v>8838</v>
      </c>
      <c r="AI140" s="1">
        <v>4663</v>
      </c>
      <c r="AJ140" s="1">
        <v>4689</v>
      </c>
      <c r="AK140" s="1">
        <v>4752</v>
      </c>
      <c r="AL140" s="1">
        <v>4869</v>
      </c>
      <c r="AM140" s="1">
        <v>4885</v>
      </c>
      <c r="AN140" t="s">
        <v>8838</v>
      </c>
      <c r="AO140" t="s">
        <v>8838</v>
      </c>
      <c r="AP140" t="s">
        <v>8838</v>
      </c>
      <c r="AQ140" s="1">
        <v>2374</v>
      </c>
      <c r="AR140" s="1">
        <v>2305</v>
      </c>
      <c r="AS140" s="1">
        <v>2441</v>
      </c>
      <c r="AT140" s="1">
        <v>2532</v>
      </c>
      <c r="AU140" s="1">
        <v>2604</v>
      </c>
      <c r="AV140" t="s">
        <v>8838</v>
      </c>
      <c r="AW140" t="s">
        <v>8838</v>
      </c>
      <c r="AX140" t="s">
        <v>8838</v>
      </c>
      <c r="AY140" s="1">
        <v>2290</v>
      </c>
      <c r="AZ140" s="1">
        <v>2383</v>
      </c>
      <c r="BA140" s="1">
        <v>2311</v>
      </c>
      <c r="BB140" s="1">
        <v>2337</v>
      </c>
      <c r="BC140" s="1">
        <v>2281</v>
      </c>
      <c r="BD140" t="s">
        <v>8838</v>
      </c>
      <c r="BE140" t="s">
        <v>8838</v>
      </c>
      <c r="BF140" t="s">
        <v>8838</v>
      </c>
      <c r="BG140" s="1">
        <v>2218</v>
      </c>
      <c r="BH140" s="1">
        <v>2291</v>
      </c>
      <c r="BI140" s="1">
        <v>2227</v>
      </c>
      <c r="BJ140" s="1">
        <v>2262</v>
      </c>
      <c r="BK140" s="1">
        <v>2203</v>
      </c>
      <c r="BL140" t="s">
        <v>8838</v>
      </c>
      <c r="BM140" t="s">
        <v>8838</v>
      </c>
      <c r="BN140" t="s">
        <v>8838</v>
      </c>
      <c r="BO140">
        <v>95</v>
      </c>
      <c r="BP140">
        <v>95</v>
      </c>
      <c r="BQ140">
        <v>95</v>
      </c>
      <c r="BR140">
        <v>95</v>
      </c>
      <c r="BS140">
        <v>95</v>
      </c>
      <c r="BT140" t="s">
        <v>8838</v>
      </c>
      <c r="BU140" t="s">
        <v>8838</v>
      </c>
      <c r="BV140" t="s">
        <v>8838</v>
      </c>
      <c r="BW140">
        <v>4.22</v>
      </c>
      <c r="BX140">
        <v>2.5299999999999998</v>
      </c>
      <c r="BY140">
        <v>-0.15</v>
      </c>
      <c r="BZ140">
        <v>0.37</v>
      </c>
      <c r="CA140">
        <v>-1.63</v>
      </c>
      <c r="CB140" t="s">
        <v>8838</v>
      </c>
      <c r="CC140" t="s">
        <v>8838</v>
      </c>
      <c r="CD140" t="s">
        <v>8838</v>
      </c>
      <c r="CE140">
        <v>8.73</v>
      </c>
      <c r="CF140">
        <v>5.08</v>
      </c>
      <c r="CG140">
        <v>0.06</v>
      </c>
      <c r="CH140">
        <v>1.22</v>
      </c>
      <c r="CI140">
        <v>-3.69</v>
      </c>
      <c r="CJ140" t="s">
        <v>8838</v>
      </c>
      <c r="CK140" t="s">
        <v>8838</v>
      </c>
      <c r="CL140" t="s">
        <v>8838</v>
      </c>
      <c r="CM140">
        <v>983</v>
      </c>
      <c r="CN140">
        <v>601</v>
      </c>
      <c r="CO140">
        <v>7</v>
      </c>
      <c r="CP140">
        <v>143</v>
      </c>
      <c r="CQ140">
        <v>-432</v>
      </c>
      <c r="CR140" t="s">
        <v>8838</v>
      </c>
      <c r="CS140" t="s">
        <v>8838</v>
      </c>
      <c r="CT140" t="s">
        <v>8838</v>
      </c>
      <c r="CU140">
        <v>5.04</v>
      </c>
      <c r="CV140">
        <v>13.86</v>
      </c>
      <c r="CW140" s="2">
        <v>1213.79</v>
      </c>
      <c r="CX140">
        <v>34.270000000000003</v>
      </c>
      <c r="CY140" t="s">
        <v>2</v>
      </c>
      <c r="CZ140" t="s">
        <v>8838</v>
      </c>
      <c r="DA140" t="s">
        <v>8838</v>
      </c>
      <c r="DB140" t="s">
        <v>8838</v>
      </c>
      <c r="DC140">
        <v>0.43</v>
      </c>
      <c r="DD140">
        <v>0.69</v>
      </c>
      <c r="DE140">
        <v>0.71</v>
      </c>
      <c r="DF140">
        <v>0.41</v>
      </c>
      <c r="DG140">
        <v>0.69</v>
      </c>
      <c r="DH140" t="s">
        <v>8838</v>
      </c>
      <c r="DI140" t="s">
        <v>8838</v>
      </c>
      <c r="DJ140" t="s">
        <v>8838</v>
      </c>
      <c r="DK140" s="5" t="e">
        <f>(CL140*3+CK140*2+CJ140)/6</f>
        <v>#VALUE!</v>
      </c>
      <c r="DL140">
        <f>BG140+(BG140*(CF140-8.25)/8.25)</f>
        <v>1365.7503030303033</v>
      </c>
      <c r="DM140">
        <f>BH140+(BH140*(CG140-8.25)/8.25)</f>
        <v>16.661818181818489</v>
      </c>
      <c r="DN140">
        <f>BI140+(BI140*(CH140-8.25)/8.25)</f>
        <v>329.32606060606054</v>
      </c>
      <c r="DO140">
        <f>BJ140+(BJ140*(CI140-8.25)/8.25)</f>
        <v>-1011.7309090909089</v>
      </c>
      <c r="DP140" t="e">
        <f>BK140+(BK140*(CJ140-8.25)/8.25)</f>
        <v>#VALUE!</v>
      </c>
      <c r="DQ140" t="e">
        <f>BL140+(BL140*(CK140-8.25)/8.25)</f>
        <v>#VALUE!</v>
      </c>
      <c r="DR140" t="e">
        <f>BM140+(BM140*(CL140-8.25)/8.25)</f>
        <v>#VALUE!</v>
      </c>
      <c r="DS140" s="7">
        <f>DL140*10^8/$H140</f>
        <v>7160.9178505679611</v>
      </c>
      <c r="DT140" s="7">
        <f>DM140*10^8/$H140</f>
        <v>87.361438599991658</v>
      </c>
      <c r="DU140" s="7">
        <f>DN140*10^8/$H140</f>
        <v>1726.7262257373557</v>
      </c>
      <c r="DV140" s="7">
        <f>DO140*10^8/$H140</f>
        <v>-5304.7192527107863</v>
      </c>
      <c r="DW140" s="7" t="e">
        <f>DP140*10^8/$H140</f>
        <v>#VALUE!</v>
      </c>
      <c r="DX140" s="7" t="e">
        <f>DQ140*10^8/$H140</f>
        <v>#VALUE!</v>
      </c>
      <c r="DY140" s="7" t="e">
        <f>DR140*10^8/$H140</f>
        <v>#VALUE!</v>
      </c>
      <c r="DZ140" s="7">
        <f>DS140*10^8/$H140</f>
        <v>37546.207640449706</v>
      </c>
      <c r="EA140" s="7" t="e">
        <f>DY140*0.8</f>
        <v>#VALUE!</v>
      </c>
      <c r="EB140" s="9" t="e">
        <f>F140-#REF!</f>
        <v>#REF!</v>
      </c>
      <c r="EC140" s="3" t="e">
        <f>EB140/#REF!*100</f>
        <v>#REF!</v>
      </c>
      <c r="ED140" s="3" t="e">
        <f>DX140-F140</f>
        <v>#VALUE!</v>
      </c>
      <c r="EE140" s="11" t="e">
        <f>ED140/F140</f>
        <v>#VALUE!</v>
      </c>
      <c r="EF140" s="3" t="e">
        <f>F140-#REF!</f>
        <v>#REF!</v>
      </c>
    </row>
    <row r="141" spans="1:136" hidden="1" x14ac:dyDescent="0.3">
      <c r="A141">
        <v>139</v>
      </c>
      <c r="B141" s="17" t="s">
        <v>8978</v>
      </c>
      <c r="C141" s="16" t="str">
        <f>"https://finance.naver.com/item/frgn.nhn?code="&amp;B141</f>
        <v>https://finance.naver.com/item/frgn.nhn?code=037560</v>
      </c>
      <c r="D141" t="s">
        <v>132</v>
      </c>
      <c r="E141" t="s">
        <v>3776</v>
      </c>
      <c r="F141" s="18">
        <f>VALUE(LEFT(E141,FIND("/",E141)-1))</f>
        <v>8280</v>
      </c>
      <c r="G141" s="6" t="s">
        <v>3777</v>
      </c>
      <c r="H141" s="6">
        <f>VALUE(LEFT(G141,FIND("/",G141)-1)) + VALUE(MID(G141,FIND("/",G141)+1,LEN(G141)))</f>
        <v>77446865</v>
      </c>
      <c r="I141" s="1">
        <v>568324</v>
      </c>
      <c r="J141" s="1">
        <f>F141*H141/(10^8)</f>
        <v>6412.6004220000004</v>
      </c>
      <c r="K141" s="1">
        <v>11006</v>
      </c>
      <c r="L141" s="1">
        <v>11199</v>
      </c>
      <c r="M141" s="1">
        <v>11780</v>
      </c>
      <c r="N141" s="1">
        <v>11122</v>
      </c>
      <c r="O141" s="1">
        <v>10579</v>
      </c>
      <c r="P141" s="1">
        <v>10482</v>
      </c>
      <c r="Q141" s="1">
        <v>10566</v>
      </c>
      <c r="R141" s="1">
        <v>13473</v>
      </c>
      <c r="S141">
        <v>429</v>
      </c>
      <c r="T141">
        <v>729</v>
      </c>
      <c r="U141">
        <v>672</v>
      </c>
      <c r="V141">
        <v>292</v>
      </c>
      <c r="W141">
        <v>342</v>
      </c>
      <c r="X141">
        <v>449</v>
      </c>
      <c r="Y141">
        <v>492</v>
      </c>
      <c r="Z141">
        <v>497</v>
      </c>
      <c r="AA141">
        <v>215</v>
      </c>
      <c r="AB141">
        <v>289</v>
      </c>
      <c r="AC141">
        <v>391</v>
      </c>
      <c r="AD141">
        <v>-942</v>
      </c>
      <c r="AE141" s="1">
        <v>-3128</v>
      </c>
      <c r="AF141">
        <v>295</v>
      </c>
      <c r="AG141">
        <v>332</v>
      </c>
      <c r="AH141">
        <v>349</v>
      </c>
      <c r="AI141" s="1">
        <v>18402</v>
      </c>
      <c r="AJ141" s="1">
        <v>18682</v>
      </c>
      <c r="AK141" s="1">
        <v>19370</v>
      </c>
      <c r="AL141" s="1">
        <v>17907</v>
      </c>
      <c r="AM141" s="1">
        <v>14727</v>
      </c>
      <c r="AN141" s="1">
        <v>15057</v>
      </c>
      <c r="AO141" s="1">
        <v>15093</v>
      </c>
      <c r="AP141" s="1">
        <v>15537</v>
      </c>
      <c r="AQ141" s="1">
        <v>8735</v>
      </c>
      <c r="AR141" s="1">
        <v>8810</v>
      </c>
      <c r="AS141" s="1">
        <v>8843</v>
      </c>
      <c r="AT141" s="1">
        <v>8394</v>
      </c>
      <c r="AU141" s="1">
        <v>8416</v>
      </c>
      <c r="AV141" s="1">
        <v>8508</v>
      </c>
      <c r="AW141" s="1">
        <v>8273</v>
      </c>
      <c r="AX141" s="1">
        <v>8477</v>
      </c>
      <c r="AY141" s="1">
        <v>9667</v>
      </c>
      <c r="AZ141" s="1">
        <v>9871</v>
      </c>
      <c r="BA141" s="1">
        <v>10527</v>
      </c>
      <c r="BB141" s="1">
        <v>9513</v>
      </c>
      <c r="BC141" s="1">
        <v>6311</v>
      </c>
      <c r="BD141" s="1">
        <v>6548</v>
      </c>
      <c r="BE141" s="1">
        <v>6820</v>
      </c>
      <c r="BF141" s="1">
        <v>7060</v>
      </c>
      <c r="BG141" s="1">
        <v>9667</v>
      </c>
      <c r="BH141" s="1">
        <v>9871</v>
      </c>
      <c r="BI141" s="1">
        <v>10527</v>
      </c>
      <c r="BJ141" s="1">
        <v>9513</v>
      </c>
      <c r="BK141" s="1">
        <v>6311</v>
      </c>
      <c r="BL141" s="1">
        <v>6548</v>
      </c>
      <c r="BM141" s="1">
        <v>6820</v>
      </c>
      <c r="BN141" s="1">
        <v>7060</v>
      </c>
      <c r="BO141" s="1">
        <v>1936</v>
      </c>
      <c r="BP141" s="1">
        <v>1936</v>
      </c>
      <c r="BQ141" s="1">
        <v>1936</v>
      </c>
      <c r="BR141" s="1">
        <v>1936</v>
      </c>
      <c r="BS141" s="1">
        <v>1936</v>
      </c>
      <c r="BT141" s="1">
        <v>1938</v>
      </c>
      <c r="BU141" s="1">
        <v>1938</v>
      </c>
      <c r="BV141" s="1">
        <v>1939</v>
      </c>
      <c r="BW141">
        <v>1.1200000000000001</v>
      </c>
      <c r="BX141">
        <v>1.56</v>
      </c>
      <c r="BY141">
        <v>2.06</v>
      </c>
      <c r="BZ141">
        <v>-5.0599999999999996</v>
      </c>
      <c r="CA141">
        <v>-19.170000000000002</v>
      </c>
      <c r="CB141">
        <v>1.98</v>
      </c>
      <c r="CC141">
        <v>2.2000000000000002</v>
      </c>
      <c r="CD141">
        <v>2.2799999999999998</v>
      </c>
      <c r="CE141">
        <v>2.2400000000000002</v>
      </c>
      <c r="CF141">
        <v>2.96</v>
      </c>
      <c r="CG141">
        <v>3.83</v>
      </c>
      <c r="CH141">
        <v>-9.4</v>
      </c>
      <c r="CI141">
        <v>-39.53</v>
      </c>
      <c r="CJ141">
        <v>4.57</v>
      </c>
      <c r="CK141">
        <v>4.96</v>
      </c>
      <c r="CL141">
        <v>5.03</v>
      </c>
      <c r="CM141">
        <v>278</v>
      </c>
      <c r="CN141">
        <v>373</v>
      </c>
      <c r="CO141">
        <v>505</v>
      </c>
      <c r="CP141" s="1">
        <v>-1217</v>
      </c>
      <c r="CQ141" s="1">
        <v>-4039</v>
      </c>
      <c r="CR141">
        <v>380</v>
      </c>
      <c r="CS141">
        <v>428</v>
      </c>
      <c r="CT141">
        <v>451</v>
      </c>
      <c r="CU141">
        <v>33.729999999999997</v>
      </c>
      <c r="CV141">
        <v>19.04</v>
      </c>
      <c r="CW141">
        <v>18.14</v>
      </c>
      <c r="CX141" t="s">
        <v>2</v>
      </c>
      <c r="CY141" t="s">
        <v>2</v>
      </c>
      <c r="CZ141">
        <v>21.81</v>
      </c>
      <c r="DA141">
        <v>19.329999999999998</v>
      </c>
      <c r="DB141">
        <v>18.37</v>
      </c>
      <c r="DC141">
        <v>0.75</v>
      </c>
      <c r="DD141">
        <v>0.56000000000000005</v>
      </c>
      <c r="DE141">
        <v>0.67</v>
      </c>
      <c r="DF141">
        <v>0.49</v>
      </c>
      <c r="DG141">
        <v>0.48</v>
      </c>
      <c r="DH141">
        <v>0.98</v>
      </c>
      <c r="DI141">
        <v>0.94</v>
      </c>
      <c r="DJ141">
        <v>0.91</v>
      </c>
      <c r="DK141" s="5">
        <f>(CL141*3+CK141*2+CJ141)/6</f>
        <v>4.93</v>
      </c>
      <c r="DL141">
        <f>BG141+(BG141*(CF141-8.25)/8.25)</f>
        <v>3468.4024242424239</v>
      </c>
      <c r="DM141">
        <f>BH141+(BH141*(CG141-8.25)/8.25)</f>
        <v>4582.5369696969701</v>
      </c>
      <c r="DN141">
        <f>BI141+(BI141*(CH141-8.25)/8.25)</f>
        <v>-11994.399999999998</v>
      </c>
      <c r="DO141">
        <f>BJ141+(BJ141*(CI141-8.25)/8.25)</f>
        <v>-45581.683636363639</v>
      </c>
      <c r="DP141">
        <f>BK141+(BK141*(CJ141-8.25)/8.25)</f>
        <v>3495.9115151515152</v>
      </c>
      <c r="DQ141">
        <f>BL141+(BL141*(CK141-8.25)/8.25)</f>
        <v>3936.7369696969695</v>
      </c>
      <c r="DR141">
        <f>BM141+(BM141*(CL141-8.25)/8.25)</f>
        <v>4158.1333333333332</v>
      </c>
      <c r="DS141" s="7">
        <f>DL141*10^8/$H141</f>
        <v>4478.428435085686</v>
      </c>
      <c r="DT141" s="7">
        <f>DM141*10^8/$H141</f>
        <v>5917.0077054726107</v>
      </c>
      <c r="DU141" s="7">
        <f>DN141*10^8/$H141</f>
        <v>-15487.263428932853</v>
      </c>
      <c r="DV141" s="7">
        <f>DO141*10^8/$H141</f>
        <v>-58855.427700480381</v>
      </c>
      <c r="DW141" s="7">
        <f>DP141*10^8/$H141</f>
        <v>4513.9483891975688</v>
      </c>
      <c r="DX141" s="7">
        <f>DQ141*10^8/$H141</f>
        <v>5083.1456763252709</v>
      </c>
      <c r="DY141" s="7">
        <f>DR141*10^8/$H141</f>
        <v>5369.0143988828122</v>
      </c>
      <c r="DZ141" s="7">
        <f>DS141*10^8/$H141</f>
        <v>5782.5819483922123</v>
      </c>
      <c r="EA141" s="7">
        <f>DY141*0.8</f>
        <v>4295.2115191062503</v>
      </c>
      <c r="EB141" s="9" t="e">
        <f>F141-#REF!</f>
        <v>#REF!</v>
      </c>
      <c r="EC141" s="3" t="e">
        <f>EB141/#REF!*100</f>
        <v>#REF!</v>
      </c>
      <c r="ED141" s="3">
        <f>DX141-F141</f>
        <v>-3196.8543236747291</v>
      </c>
      <c r="EE141" s="11">
        <f>ED141/F141</f>
        <v>-0.38609351735202041</v>
      </c>
      <c r="EF141" s="3" t="e">
        <f>F141-#REF!</f>
        <v>#REF!</v>
      </c>
    </row>
    <row r="142" spans="1:136" hidden="1" x14ac:dyDescent="0.3">
      <c r="A142">
        <v>140</v>
      </c>
      <c r="B142" s="17" t="s">
        <v>8979</v>
      </c>
      <c r="C142" s="16" t="str">
        <f>"https://finance.naver.com/item/frgn.nhn?code="&amp;B142</f>
        <v>https://finance.naver.com/item/frgn.nhn?code=163560</v>
      </c>
      <c r="D142" t="s">
        <v>133</v>
      </c>
      <c r="E142" t="s">
        <v>3778</v>
      </c>
      <c r="F142" s="18">
        <f>VALUE(LEFT(E142,FIND("/",E142)-1))</f>
        <v>9730</v>
      </c>
      <c r="G142" s="6" t="s">
        <v>3779</v>
      </c>
      <c r="H142" s="6">
        <f>VALUE(LEFT(G142,FIND("/",G142)-1)) + VALUE(MID(G142,FIND("/",G142)+1,LEN(G142)))</f>
        <v>13900000</v>
      </c>
      <c r="I142">
        <v>0</v>
      </c>
      <c r="J142" s="1">
        <f>F142*H142/(10^8)</f>
        <v>1352.47</v>
      </c>
      <c r="K142" s="1">
        <v>2344</v>
      </c>
      <c r="L142" s="1">
        <v>2598</v>
      </c>
      <c r="M142" s="1">
        <v>2630</v>
      </c>
      <c r="N142" s="1">
        <v>2619</v>
      </c>
      <c r="O142" s="1">
        <v>2432</v>
      </c>
      <c r="P142" t="s">
        <v>8838</v>
      </c>
      <c r="Q142" t="s">
        <v>8838</v>
      </c>
      <c r="R142" t="s">
        <v>8838</v>
      </c>
      <c r="S142">
        <v>217</v>
      </c>
      <c r="T142">
        <v>67</v>
      </c>
      <c r="U142">
        <v>121</v>
      </c>
      <c r="V142">
        <v>144</v>
      </c>
      <c r="W142">
        <v>148</v>
      </c>
      <c r="X142" t="s">
        <v>8838</v>
      </c>
      <c r="Y142" t="s">
        <v>8838</v>
      </c>
      <c r="Z142" t="s">
        <v>8838</v>
      </c>
      <c r="AA142">
        <v>179</v>
      </c>
      <c r="AB142">
        <v>11</v>
      </c>
      <c r="AC142">
        <v>103</v>
      </c>
      <c r="AD142">
        <v>83</v>
      </c>
      <c r="AE142">
        <v>73</v>
      </c>
      <c r="AF142" t="s">
        <v>8838</v>
      </c>
      <c r="AG142" t="s">
        <v>8838</v>
      </c>
      <c r="AH142" t="s">
        <v>8838</v>
      </c>
      <c r="AI142" s="1">
        <v>2769</v>
      </c>
      <c r="AJ142" s="1">
        <v>2716</v>
      </c>
      <c r="AK142" s="1">
        <v>2848</v>
      </c>
      <c r="AL142" s="1">
        <v>2814</v>
      </c>
      <c r="AM142" s="1">
        <v>2758</v>
      </c>
      <c r="AN142" t="s">
        <v>8838</v>
      </c>
      <c r="AO142" t="s">
        <v>8838</v>
      </c>
      <c r="AP142" t="s">
        <v>8838</v>
      </c>
      <c r="AQ142">
        <v>991</v>
      </c>
      <c r="AR142">
        <v>947</v>
      </c>
      <c r="AS142">
        <v>978</v>
      </c>
      <c r="AT142">
        <v>879</v>
      </c>
      <c r="AU142">
        <v>759</v>
      </c>
      <c r="AV142" t="s">
        <v>8838</v>
      </c>
      <c r="AW142" t="s">
        <v>8838</v>
      </c>
      <c r="AX142" t="s">
        <v>8838</v>
      </c>
      <c r="AY142" s="1">
        <v>1778</v>
      </c>
      <c r="AZ142" s="1">
        <v>1768</v>
      </c>
      <c r="BA142" s="1">
        <v>1871</v>
      </c>
      <c r="BB142" s="1">
        <v>1935</v>
      </c>
      <c r="BC142" s="1">
        <v>1999</v>
      </c>
      <c r="BD142" t="s">
        <v>8838</v>
      </c>
      <c r="BE142" t="s">
        <v>8838</v>
      </c>
      <c r="BF142" t="s">
        <v>8838</v>
      </c>
      <c r="BG142" s="1">
        <v>1778</v>
      </c>
      <c r="BH142" s="1">
        <v>1768</v>
      </c>
      <c r="BI142" s="1">
        <v>1871</v>
      </c>
      <c r="BJ142" s="1">
        <v>1935</v>
      </c>
      <c r="BK142" s="1">
        <v>1999</v>
      </c>
      <c r="BL142" t="s">
        <v>8838</v>
      </c>
      <c r="BM142" t="s">
        <v>8838</v>
      </c>
      <c r="BN142" t="s">
        <v>8838</v>
      </c>
      <c r="BO142">
        <v>61</v>
      </c>
      <c r="BP142">
        <v>63</v>
      </c>
      <c r="BQ142">
        <v>65</v>
      </c>
      <c r="BR142">
        <v>67</v>
      </c>
      <c r="BS142">
        <v>68</v>
      </c>
      <c r="BT142" t="s">
        <v>8838</v>
      </c>
      <c r="BU142" t="s">
        <v>8838</v>
      </c>
      <c r="BV142" t="s">
        <v>8838</v>
      </c>
      <c r="BW142">
        <v>6.81</v>
      </c>
      <c r="BX142">
        <v>0.4</v>
      </c>
      <c r="BY142">
        <v>3.7</v>
      </c>
      <c r="BZ142">
        <v>2.92</v>
      </c>
      <c r="CA142">
        <v>2.61</v>
      </c>
      <c r="CB142" t="s">
        <v>8838</v>
      </c>
      <c r="CC142" t="s">
        <v>8838</v>
      </c>
      <c r="CD142" t="s">
        <v>8838</v>
      </c>
      <c r="CE142">
        <v>10.58</v>
      </c>
      <c r="CF142">
        <v>0.62</v>
      </c>
      <c r="CG142">
        <v>5.65</v>
      </c>
      <c r="CH142">
        <v>4.3499999999999996</v>
      </c>
      <c r="CI142">
        <v>3.7</v>
      </c>
      <c r="CJ142" t="s">
        <v>8838</v>
      </c>
      <c r="CK142" t="s">
        <v>8838</v>
      </c>
      <c r="CL142" t="s">
        <v>8838</v>
      </c>
      <c r="CM142" s="1">
        <v>1287</v>
      </c>
      <c r="CN142">
        <v>79</v>
      </c>
      <c r="CO142">
        <v>740</v>
      </c>
      <c r="CP142">
        <v>595</v>
      </c>
      <c r="CQ142">
        <v>524</v>
      </c>
      <c r="CR142" t="s">
        <v>8838</v>
      </c>
      <c r="CS142" t="s">
        <v>8838</v>
      </c>
      <c r="CT142" t="s">
        <v>8838</v>
      </c>
      <c r="CU142">
        <v>8.58</v>
      </c>
      <c r="CV142">
        <v>98.66</v>
      </c>
      <c r="CW142">
        <v>8.2200000000000006</v>
      </c>
      <c r="CX142">
        <v>9.09</v>
      </c>
      <c r="CY142">
        <v>18.829999999999998</v>
      </c>
      <c r="CZ142" t="s">
        <v>8838</v>
      </c>
      <c r="DA142" t="s">
        <v>8838</v>
      </c>
      <c r="DB142" t="s">
        <v>8838</v>
      </c>
      <c r="DC142">
        <v>0.86</v>
      </c>
      <c r="DD142">
        <v>0.61</v>
      </c>
      <c r="DE142">
        <v>0.45</v>
      </c>
      <c r="DF142">
        <v>0.39</v>
      </c>
      <c r="DG142">
        <v>0.69</v>
      </c>
      <c r="DH142" t="s">
        <v>8838</v>
      </c>
      <c r="DI142" t="s">
        <v>8838</v>
      </c>
      <c r="DJ142" t="s">
        <v>8838</v>
      </c>
      <c r="DK142" s="5" t="e">
        <f>(CL142*3+CK142*2+CJ142)/6</f>
        <v>#VALUE!</v>
      </c>
      <c r="DL142">
        <f>BG142+(BG142*(CF142-8.25)/8.25)</f>
        <v>133.61939393939406</v>
      </c>
      <c r="DM142">
        <f>BH142+(BH142*(CG142-8.25)/8.25)</f>
        <v>1210.8121212121214</v>
      </c>
      <c r="DN142">
        <f>BI142+(BI142*(CH142-8.25)/8.25)</f>
        <v>986.5272727272727</v>
      </c>
      <c r="DO142">
        <f>BJ142+(BJ142*(CI142-8.25)/8.25)</f>
        <v>867.81818181818176</v>
      </c>
      <c r="DP142" t="e">
        <f>BK142+(BK142*(CJ142-8.25)/8.25)</f>
        <v>#VALUE!</v>
      </c>
      <c r="DQ142" t="e">
        <f>BL142+(BL142*(CK142-8.25)/8.25)</f>
        <v>#VALUE!</v>
      </c>
      <c r="DR142" t="e">
        <f>BM142+(BM142*(CL142-8.25)/8.25)</f>
        <v>#VALUE!</v>
      </c>
      <c r="DS142" s="7">
        <f>DL142*10^8/$H142</f>
        <v>961.29060388053279</v>
      </c>
      <c r="DT142" s="7">
        <f>DM142*10^8/$H142</f>
        <v>8710.8785698713764</v>
      </c>
      <c r="DU142" s="7">
        <f>DN142*10^8/$H142</f>
        <v>7097.3185088292994</v>
      </c>
      <c r="DV142" s="7">
        <f>DO142*10^8/$H142</f>
        <v>6243.2962720732503</v>
      </c>
      <c r="DW142" s="7" t="e">
        <f>DP142*10^8/$H142</f>
        <v>#VALUE!</v>
      </c>
      <c r="DX142" s="7" t="e">
        <f>DQ142*10^8/$H142</f>
        <v>#VALUE!</v>
      </c>
      <c r="DY142" s="7" t="e">
        <f>DR142*10^8/$H142</f>
        <v>#VALUE!</v>
      </c>
      <c r="DZ142" s="7">
        <f>DS142*10^8/$H142</f>
        <v>6915.7597401477178</v>
      </c>
      <c r="EA142" s="7" t="e">
        <f>DY142*0.8</f>
        <v>#VALUE!</v>
      </c>
      <c r="EB142" s="9" t="e">
        <f>F142-#REF!</f>
        <v>#REF!</v>
      </c>
      <c r="EC142" s="3" t="e">
        <f>EB142/#REF!*100</f>
        <v>#REF!</v>
      </c>
      <c r="ED142" s="3" t="e">
        <f>DX142-F142</f>
        <v>#VALUE!</v>
      </c>
      <c r="EE142" s="11" t="e">
        <f>ED142/F142</f>
        <v>#VALUE!</v>
      </c>
      <c r="EF142" s="3" t="e">
        <f>F142-#REF!</f>
        <v>#REF!</v>
      </c>
    </row>
    <row r="143" spans="1:136" x14ac:dyDescent="0.3">
      <c r="A143">
        <v>1145</v>
      </c>
      <c r="B143" s="17" t="s">
        <v>9984</v>
      </c>
      <c r="C143" s="16" t="str">
        <f>"https://finance.naver.com/item/frgn.nhn?code="&amp;B143</f>
        <v>https://finance.naver.com/item/frgn.nhn?code=253450</v>
      </c>
      <c r="D143" t="s">
        <v>6125</v>
      </c>
      <c r="E143" t="s">
        <v>6126</v>
      </c>
      <c r="F143" s="18">
        <f>VALUE(LEFT(E143,FIND("/",E143)-1))</f>
        <v>91100</v>
      </c>
      <c r="G143" s="6" t="s">
        <v>6127</v>
      </c>
      <c r="H143" s="6">
        <f>VALUE(LEFT(G143,FIND("/",G143)-1)) + VALUE(MID(G143,FIND("/",G143)+1,LEN(G143)))</f>
        <v>30004345</v>
      </c>
      <c r="I143">
        <v>0</v>
      </c>
      <c r="J143" s="1">
        <f>F143*H143/(10^8)</f>
        <v>27333.958295</v>
      </c>
      <c r="K143" s="1">
        <v>1544</v>
      </c>
      <c r="L143" s="1">
        <v>2868</v>
      </c>
      <c r="M143" s="1">
        <v>3796</v>
      </c>
      <c r="N143" s="1">
        <v>4687</v>
      </c>
      <c r="O143" s="1">
        <v>5257</v>
      </c>
      <c r="P143" s="1">
        <v>5178</v>
      </c>
      <c r="Q143" s="1">
        <v>6205</v>
      </c>
      <c r="R143" s="1">
        <v>6876</v>
      </c>
      <c r="S143">
        <v>166</v>
      </c>
      <c r="T143">
        <v>330</v>
      </c>
      <c r="U143">
        <v>399</v>
      </c>
      <c r="V143">
        <v>287</v>
      </c>
      <c r="W143">
        <v>491</v>
      </c>
      <c r="X143">
        <v>656</v>
      </c>
      <c r="Y143">
        <v>834</v>
      </c>
      <c r="Z143">
        <v>972</v>
      </c>
      <c r="AA143">
        <v>81</v>
      </c>
      <c r="AB143">
        <v>238</v>
      </c>
      <c r="AC143">
        <v>358</v>
      </c>
      <c r="AD143">
        <v>264</v>
      </c>
      <c r="AE143">
        <v>296</v>
      </c>
      <c r="AF143">
        <v>506</v>
      </c>
      <c r="AG143">
        <v>643</v>
      </c>
      <c r="AH143">
        <v>736</v>
      </c>
      <c r="AI143" s="1">
        <v>2420</v>
      </c>
      <c r="AJ143" s="1">
        <v>4595</v>
      </c>
      <c r="AK143" s="1">
        <v>5124</v>
      </c>
      <c r="AL143" s="1">
        <v>5816</v>
      </c>
      <c r="AM143" s="1">
        <v>7573</v>
      </c>
      <c r="AN143" s="1">
        <v>8249</v>
      </c>
      <c r="AO143" s="1">
        <v>9060</v>
      </c>
      <c r="AP143" s="1">
        <v>9780</v>
      </c>
      <c r="AQ143" s="1">
        <v>1059</v>
      </c>
      <c r="AR143">
        <v>910</v>
      </c>
      <c r="AS143" s="1">
        <v>1111</v>
      </c>
      <c r="AT143" s="1">
        <v>1533</v>
      </c>
      <c r="AU143" s="1">
        <v>1480</v>
      </c>
      <c r="AV143" s="1">
        <v>1628</v>
      </c>
      <c r="AW143" s="1">
        <v>1794</v>
      </c>
      <c r="AX143" s="1">
        <v>1839</v>
      </c>
      <c r="AY143" s="1">
        <v>1361</v>
      </c>
      <c r="AZ143" s="1">
        <v>3684</v>
      </c>
      <c r="BA143" s="1">
        <v>4013</v>
      </c>
      <c r="BB143" s="1">
        <v>4283</v>
      </c>
      <c r="BC143" s="1">
        <v>6093</v>
      </c>
      <c r="BD143" s="1">
        <v>6620</v>
      </c>
      <c r="BE143" s="1">
        <v>7266</v>
      </c>
      <c r="BF143" s="1">
        <v>7941</v>
      </c>
      <c r="BG143" s="1">
        <v>1361</v>
      </c>
      <c r="BH143" s="1">
        <v>3684</v>
      </c>
      <c r="BI143" s="1">
        <v>4013</v>
      </c>
      <c r="BJ143" s="1">
        <v>4283</v>
      </c>
      <c r="BK143" s="1">
        <v>6093</v>
      </c>
      <c r="BL143" s="1">
        <v>6607</v>
      </c>
      <c r="BM143" s="1">
        <v>7272</v>
      </c>
      <c r="BN143" s="1">
        <v>7949</v>
      </c>
      <c r="BO143">
        <v>110</v>
      </c>
      <c r="BP143">
        <v>140</v>
      </c>
      <c r="BQ143">
        <v>140</v>
      </c>
      <c r="BR143">
        <v>140</v>
      </c>
      <c r="BS143">
        <v>150</v>
      </c>
      <c r="BT143">
        <v>149</v>
      </c>
      <c r="BU143">
        <v>149</v>
      </c>
      <c r="BV143">
        <v>149</v>
      </c>
      <c r="BW143" t="s">
        <v>8838</v>
      </c>
      <c r="BX143">
        <v>6.8</v>
      </c>
      <c r="BY143">
        <v>7.37</v>
      </c>
      <c r="BZ143">
        <v>4.83</v>
      </c>
      <c r="CA143">
        <v>4.42</v>
      </c>
      <c r="CB143">
        <v>6.39</v>
      </c>
      <c r="CC143">
        <v>7.43</v>
      </c>
      <c r="CD143">
        <v>7.81</v>
      </c>
      <c r="CE143" t="s">
        <v>8838</v>
      </c>
      <c r="CF143">
        <v>9.4499999999999993</v>
      </c>
      <c r="CG143">
        <v>9.31</v>
      </c>
      <c r="CH143">
        <v>6.37</v>
      </c>
      <c r="CI143">
        <v>5.71</v>
      </c>
      <c r="CJ143">
        <v>7.9</v>
      </c>
      <c r="CK143">
        <v>9.18</v>
      </c>
      <c r="CL143">
        <v>9.76</v>
      </c>
      <c r="CM143">
        <v>387</v>
      </c>
      <c r="CN143" s="1">
        <v>1051</v>
      </c>
      <c r="CO143" s="1">
        <v>1278</v>
      </c>
      <c r="CP143">
        <v>941</v>
      </c>
      <c r="CQ143" s="1">
        <v>1044</v>
      </c>
      <c r="CR143" s="1">
        <v>1671</v>
      </c>
      <c r="CS143" s="1">
        <v>2122</v>
      </c>
      <c r="CT143" s="1">
        <v>2475</v>
      </c>
      <c r="CU143" t="s">
        <v>8838</v>
      </c>
      <c r="CV143">
        <v>61.86</v>
      </c>
      <c r="CW143">
        <v>72.3</v>
      </c>
      <c r="CX143">
        <v>85.93</v>
      </c>
      <c r="CY143">
        <v>88.69</v>
      </c>
      <c r="CZ143">
        <v>54.5</v>
      </c>
      <c r="DA143">
        <v>42.92</v>
      </c>
      <c r="DB143">
        <v>36.799999999999997</v>
      </c>
      <c r="DC143" t="s">
        <v>8838</v>
      </c>
      <c r="DD143">
        <v>4.95</v>
      </c>
      <c r="DE143">
        <v>6.46</v>
      </c>
      <c r="DF143">
        <v>5.31</v>
      </c>
      <c r="DG143">
        <v>4.5599999999999996</v>
      </c>
      <c r="DH143">
        <v>4.1399999999999997</v>
      </c>
      <c r="DI143">
        <v>3.76</v>
      </c>
      <c r="DJ143">
        <v>3.44</v>
      </c>
      <c r="DK143" s="5">
        <f>(CL143*3+CK143*2+CJ143)/6</f>
        <v>9.2566666666666659</v>
      </c>
      <c r="DL143">
        <f>BG143+(BG143*(CF143-8.25)/8.25)</f>
        <v>1558.9636363636362</v>
      </c>
      <c r="DM143">
        <f>BH143+(BH143*(CG143-8.25)/8.25)</f>
        <v>4157.3381818181824</v>
      </c>
      <c r="DN143">
        <f>BI143+(BI143*(CH143-8.25)/8.25)</f>
        <v>3098.5224242424242</v>
      </c>
      <c r="DO143">
        <f>BJ143+(BJ143*(CI143-8.25)/8.25)</f>
        <v>2964.3551515151516</v>
      </c>
      <c r="DP143">
        <f>BK143+(BK143*(CJ143-8.25)/8.25)</f>
        <v>5834.5090909090914</v>
      </c>
      <c r="DQ143">
        <f>BL143+(BL143*(CK143-8.25)/8.25)</f>
        <v>7351.7890909090911</v>
      </c>
      <c r="DR143">
        <f>BM143+(BM143*(CL143-8.25)/8.25)</f>
        <v>8602.9963636363645</v>
      </c>
      <c r="DS143" s="7">
        <f>DL143*10^8/$H143</f>
        <v>5195.7929305360149</v>
      </c>
      <c r="DT143" s="7">
        <f>DM143*10^8/$H143</f>
        <v>13855.787159553665</v>
      </c>
      <c r="DU143" s="7">
        <f>DN143*10^8/$H143</f>
        <v>10326.912399662197</v>
      </c>
      <c r="DV143" s="7">
        <f>DO143*10^8/$H143</f>
        <v>9879.7529208358028</v>
      </c>
      <c r="DW143" s="7">
        <f>DP143*10^8/$H143</f>
        <v>19445.547272933611</v>
      </c>
      <c r="DX143" s="7">
        <f>DQ143*10^8/$H143</f>
        <v>24502.414869943306</v>
      </c>
      <c r="DY143" s="7">
        <f>DR143*10^8/$H143</f>
        <v>28672.501811442191</v>
      </c>
      <c r="DZ143" s="7">
        <f>DS143*10^8/$H143</f>
        <v>17316.801718337843</v>
      </c>
      <c r="EA143" s="7">
        <f>DY143*0.8</f>
        <v>22938.001449153755</v>
      </c>
      <c r="EB143" s="9" t="e">
        <f>F143-#REF!</f>
        <v>#REF!</v>
      </c>
      <c r="EC143" s="3" t="e">
        <f>EB143/#REF!*100</f>
        <v>#REF!</v>
      </c>
      <c r="ED143" s="3">
        <f>DX143-F143</f>
        <v>-66597.585130056686</v>
      </c>
      <c r="EE143" s="11">
        <f>ED143/F143</f>
        <v>-0.73103825609282858</v>
      </c>
      <c r="EF143" s="3" t="e">
        <f>F143-#REF!</f>
        <v>#REF!</v>
      </c>
    </row>
    <row r="144" spans="1:136" x14ac:dyDescent="0.3">
      <c r="A144">
        <v>612</v>
      </c>
      <c r="B144" s="17" t="s">
        <v>9451</v>
      </c>
      <c r="C144" s="16" t="str">
        <f>"https://finance.naver.com/item/frgn.nhn?code="&amp;B144</f>
        <v>https://finance.naver.com/item/frgn.nhn?code=012450</v>
      </c>
      <c r="D144" t="s">
        <v>572</v>
      </c>
      <c r="E144" t="s">
        <v>4732</v>
      </c>
      <c r="F144" s="18">
        <f>VALUE(LEFT(E144,FIND("/",E144)-1))</f>
        <v>52000</v>
      </c>
      <c r="G144" s="6" t="s">
        <v>4733</v>
      </c>
      <c r="H144" s="6">
        <f>VALUE(LEFT(G144,FIND("/",G144)-1)) + VALUE(MID(G144,FIND("/",G144)+1,LEN(G144)))</f>
        <v>50630000</v>
      </c>
      <c r="I144" s="1">
        <v>60588</v>
      </c>
      <c r="J144" s="1">
        <f>F144*H144/(10^8)</f>
        <v>26327.599999999999</v>
      </c>
      <c r="K144" s="1">
        <v>35189</v>
      </c>
      <c r="L144" s="1">
        <v>42155</v>
      </c>
      <c r="M144" s="1">
        <v>44532</v>
      </c>
      <c r="N144" s="1">
        <v>52641</v>
      </c>
      <c r="O144" s="1">
        <v>53214</v>
      </c>
      <c r="P144" s="1">
        <v>60347</v>
      </c>
      <c r="Q144" s="1">
        <v>62964</v>
      </c>
      <c r="R144" s="1">
        <v>67766</v>
      </c>
      <c r="S144" s="1">
        <v>1507</v>
      </c>
      <c r="T144">
        <v>829</v>
      </c>
      <c r="U144">
        <v>532</v>
      </c>
      <c r="V144" s="1">
        <v>1652</v>
      </c>
      <c r="W144" s="1">
        <v>2439</v>
      </c>
      <c r="X144" s="1">
        <v>3050</v>
      </c>
      <c r="Y144" s="1">
        <v>3215</v>
      </c>
      <c r="Z144" s="1">
        <v>3602</v>
      </c>
      <c r="AA144" s="1">
        <v>3459</v>
      </c>
      <c r="AB144">
        <v>-477</v>
      </c>
      <c r="AC144">
        <v>493</v>
      </c>
      <c r="AD144" s="1">
        <v>1624</v>
      </c>
      <c r="AE144" s="1">
        <v>1647</v>
      </c>
      <c r="AF144" s="1">
        <v>2421</v>
      </c>
      <c r="AG144" s="1">
        <v>2129</v>
      </c>
      <c r="AH144" s="1">
        <v>2536</v>
      </c>
      <c r="AI144" s="1">
        <v>56524</v>
      </c>
      <c r="AJ144" s="1">
        <v>57476</v>
      </c>
      <c r="AK144" s="1">
        <v>73967</v>
      </c>
      <c r="AL144" s="1">
        <v>87084</v>
      </c>
      <c r="AM144" s="1">
        <v>94648</v>
      </c>
      <c r="AN144" s="1">
        <v>97642</v>
      </c>
      <c r="AO144" s="1">
        <v>100348</v>
      </c>
      <c r="AP144" s="1">
        <v>103058</v>
      </c>
      <c r="AQ144" s="1">
        <v>33117</v>
      </c>
      <c r="AR144" s="1">
        <v>35666</v>
      </c>
      <c r="AS144" s="1">
        <v>47609</v>
      </c>
      <c r="AT144" s="1">
        <v>58531</v>
      </c>
      <c r="AU144" s="1">
        <v>64751</v>
      </c>
      <c r="AV144" s="1">
        <v>65724</v>
      </c>
      <c r="AW144" s="1">
        <v>66663</v>
      </c>
      <c r="AX144" s="1">
        <v>67308</v>
      </c>
      <c r="AY144" s="1">
        <v>23408</v>
      </c>
      <c r="AZ144" s="1">
        <v>21810</v>
      </c>
      <c r="BA144" s="1">
        <v>26358</v>
      </c>
      <c r="BB144" s="1">
        <v>28554</v>
      </c>
      <c r="BC144" s="1">
        <v>29897</v>
      </c>
      <c r="BD144" s="1">
        <v>31919</v>
      </c>
      <c r="BE144" s="1">
        <v>33685</v>
      </c>
      <c r="BF144" s="1">
        <v>35751</v>
      </c>
      <c r="BG144" s="1">
        <v>23390</v>
      </c>
      <c r="BH144" s="1">
        <v>21794</v>
      </c>
      <c r="BI144" s="1">
        <v>23696</v>
      </c>
      <c r="BJ144" s="1">
        <v>24861</v>
      </c>
      <c r="BK144" s="1">
        <v>25977</v>
      </c>
      <c r="BL144" s="1">
        <v>27729</v>
      </c>
      <c r="BM144" s="1">
        <v>29142</v>
      </c>
      <c r="BN144" s="1">
        <v>30852</v>
      </c>
      <c r="BO144" s="1">
        <v>2657</v>
      </c>
      <c r="BP144" s="1">
        <v>2657</v>
      </c>
      <c r="BQ144" s="1">
        <v>2657</v>
      </c>
      <c r="BR144" s="1">
        <v>2657</v>
      </c>
      <c r="BS144" s="1">
        <v>2657</v>
      </c>
      <c r="BT144" s="1">
        <v>2806</v>
      </c>
      <c r="BU144" s="1">
        <v>2806</v>
      </c>
      <c r="BV144" s="1">
        <v>2823</v>
      </c>
      <c r="BW144">
        <v>7.09</v>
      </c>
      <c r="BX144">
        <v>-0.84</v>
      </c>
      <c r="BY144">
        <v>0.75</v>
      </c>
      <c r="BZ144">
        <v>2.02</v>
      </c>
      <c r="CA144">
        <v>1.81</v>
      </c>
      <c r="CB144">
        <v>2.52</v>
      </c>
      <c r="CC144">
        <v>2.15</v>
      </c>
      <c r="CD144">
        <v>2.4900000000000002</v>
      </c>
      <c r="CE144">
        <v>15.07</v>
      </c>
      <c r="CF144">
        <v>-2.14</v>
      </c>
      <c r="CG144">
        <v>1.42</v>
      </c>
      <c r="CH144">
        <v>5.45</v>
      </c>
      <c r="CI144">
        <v>4.78</v>
      </c>
      <c r="CJ144">
        <v>7.57</v>
      </c>
      <c r="CK144">
        <v>6.32</v>
      </c>
      <c r="CL144">
        <v>7.01</v>
      </c>
      <c r="CM144" s="1">
        <v>6498</v>
      </c>
      <c r="CN144">
        <v>-913</v>
      </c>
      <c r="CO144">
        <v>619</v>
      </c>
      <c r="CP144" s="1">
        <v>2555</v>
      </c>
      <c r="CQ144" s="1">
        <v>2388</v>
      </c>
      <c r="CR144" s="1">
        <v>4015</v>
      </c>
      <c r="CS144" s="1">
        <v>3552</v>
      </c>
      <c r="CT144" s="1">
        <v>4156</v>
      </c>
      <c r="CU144">
        <v>6.69</v>
      </c>
      <c r="CV144" t="s">
        <v>2</v>
      </c>
      <c r="CW144">
        <v>52.55</v>
      </c>
      <c r="CX144">
        <v>13.72</v>
      </c>
      <c r="CY144">
        <v>11.93</v>
      </c>
      <c r="CZ144">
        <v>12.95</v>
      </c>
      <c r="DA144">
        <v>14.64</v>
      </c>
      <c r="DB144">
        <v>12.51</v>
      </c>
      <c r="DC144">
        <v>0.99</v>
      </c>
      <c r="DD144">
        <v>0.86</v>
      </c>
      <c r="DE144">
        <v>0.71</v>
      </c>
      <c r="DF144">
        <v>0.73</v>
      </c>
      <c r="DG144">
        <v>0.56000000000000005</v>
      </c>
      <c r="DH144">
        <v>0.95</v>
      </c>
      <c r="DI144">
        <v>0.9</v>
      </c>
      <c r="DJ144">
        <v>0.85</v>
      </c>
      <c r="DK144" s="5">
        <f>(CL144*3+CK144*2+CJ144)/6</f>
        <v>6.873333333333334</v>
      </c>
      <c r="DL144">
        <f>BG144+(BG144*(CF144-8.25)/8.25)</f>
        <v>-6067.2242424242431</v>
      </c>
      <c r="DM144">
        <f>BH144+(BH144*(CG144-8.25)/8.25)</f>
        <v>3751.2096969696977</v>
      </c>
      <c r="DN144">
        <f>BI144+(BI144*(CH144-8.25)/8.25)</f>
        <v>15653.721212121211</v>
      </c>
      <c r="DO144">
        <f>BJ144+(BJ144*(CI144-8.25)/8.25)</f>
        <v>14404.312727272727</v>
      </c>
      <c r="DP144">
        <f>BK144+(BK144*(CJ144-8.25)/8.25)</f>
        <v>23835.865454545456</v>
      </c>
      <c r="DQ144">
        <f>BL144+(BL144*(CK144-8.25)/8.25)</f>
        <v>21242.094545454547</v>
      </c>
      <c r="DR144">
        <f>BM144+(BM144*(CL144-8.25)/8.25)</f>
        <v>24761.869090909091</v>
      </c>
      <c r="DS144" s="7">
        <f>DL144*10^8/$H144</f>
        <v>-11983.456927561216</v>
      </c>
      <c r="DT144" s="7">
        <f>DM144*10^8/$H144</f>
        <v>7409.0651727625873</v>
      </c>
      <c r="DU144" s="7">
        <f>DN144*10^8/$H144</f>
        <v>30917.877171876775</v>
      </c>
      <c r="DV144" s="7">
        <f>DO144*10^8/$H144</f>
        <v>28450.153520191048</v>
      </c>
      <c r="DW144" s="7">
        <f>DP144*10^8/$H144</f>
        <v>47078.541288851382</v>
      </c>
      <c r="DX144" s="7">
        <f>DQ144*10^8/$H144</f>
        <v>41955.549171350089</v>
      </c>
      <c r="DY144" s="7">
        <f>DR144*10^8/$H144</f>
        <v>48907.503636004527</v>
      </c>
      <c r="DZ144" s="7">
        <f>DS144*10^8/$H144</f>
        <v>-23668.688381515338</v>
      </c>
      <c r="EA144" s="7">
        <f>DY144*0.8</f>
        <v>39126.002908803624</v>
      </c>
      <c r="EB144" s="9" t="e">
        <f>F144-#REF!</f>
        <v>#REF!</v>
      </c>
      <c r="EC144" s="3" t="e">
        <f>EB144/#REF!*100</f>
        <v>#REF!</v>
      </c>
      <c r="ED144" s="3">
        <f>DX144-F144</f>
        <v>-10044.450828649911</v>
      </c>
      <c r="EE144" s="11">
        <f>ED144/F144</f>
        <v>-0.19316251593557521</v>
      </c>
      <c r="EF144" s="3" t="e">
        <f>F144-#REF!</f>
        <v>#REF!</v>
      </c>
    </row>
    <row r="145" spans="1:136" x14ac:dyDescent="0.3">
      <c r="A145">
        <v>36</v>
      </c>
      <c r="B145" s="17" t="s">
        <v>8875</v>
      </c>
      <c r="C145" s="16" t="str">
        <f>"https://finance.naver.com/item/frgn.nhn?code="&amp;B145</f>
        <v>https://finance.naver.com/item/frgn.nhn?code=336370</v>
      </c>
      <c r="D145" t="s">
        <v>30</v>
      </c>
      <c r="E145" t="s">
        <v>3569</v>
      </c>
      <c r="F145" s="18">
        <f>VALUE(LEFT(E145,FIND("/",E145)-1))</f>
        <v>66000</v>
      </c>
      <c r="G145" s="6" t="s">
        <v>3570</v>
      </c>
      <c r="H145" s="6">
        <f>VALUE(LEFT(G145,FIND("/",G145)-1)) + VALUE(MID(G145,FIND("/",G145)+1,LEN(G145)))</f>
        <v>39602208</v>
      </c>
      <c r="I145" s="1">
        <v>5046</v>
      </c>
      <c r="J145" s="1">
        <f>F145*H145/(10^8)</f>
        <v>26137.457279999999</v>
      </c>
      <c r="K145" t="s">
        <v>8838</v>
      </c>
      <c r="L145" t="s">
        <v>8838</v>
      </c>
      <c r="M145" t="s">
        <v>8838</v>
      </c>
      <c r="N145">
        <v>700</v>
      </c>
      <c r="O145" s="1">
        <v>2902</v>
      </c>
      <c r="P145" s="1">
        <v>4254</v>
      </c>
      <c r="Q145" s="1">
        <v>6245</v>
      </c>
      <c r="R145" s="1">
        <v>9300</v>
      </c>
      <c r="S145" t="s">
        <v>8838</v>
      </c>
      <c r="T145" t="s">
        <v>8838</v>
      </c>
      <c r="U145" t="s">
        <v>8838</v>
      </c>
      <c r="V145">
        <v>102</v>
      </c>
      <c r="W145">
        <v>304</v>
      </c>
      <c r="X145">
        <v>332</v>
      </c>
      <c r="Y145">
        <v>833</v>
      </c>
      <c r="Z145" s="1">
        <v>1284</v>
      </c>
      <c r="AA145" t="s">
        <v>8838</v>
      </c>
      <c r="AB145" t="s">
        <v>8838</v>
      </c>
      <c r="AC145" t="s">
        <v>8838</v>
      </c>
      <c r="AD145">
        <v>45</v>
      </c>
      <c r="AE145">
        <v>-110</v>
      </c>
      <c r="AF145">
        <v>203</v>
      </c>
      <c r="AG145">
        <v>561</v>
      </c>
      <c r="AH145">
        <v>883</v>
      </c>
      <c r="AI145" t="s">
        <v>8838</v>
      </c>
      <c r="AJ145" t="s">
        <v>8838</v>
      </c>
      <c r="AK145" t="s">
        <v>8838</v>
      </c>
      <c r="AL145" s="1">
        <v>4942</v>
      </c>
      <c r="AM145" s="1">
        <v>8412</v>
      </c>
      <c r="AN145" s="1">
        <v>9216</v>
      </c>
      <c r="AO145" s="1">
        <v>10702</v>
      </c>
      <c r="AP145" s="1">
        <v>13027</v>
      </c>
      <c r="AQ145" t="s">
        <v>8838</v>
      </c>
      <c r="AR145" t="s">
        <v>8838</v>
      </c>
      <c r="AS145" t="s">
        <v>8838</v>
      </c>
      <c r="AT145" s="1">
        <v>3536</v>
      </c>
      <c r="AU145" s="1">
        <v>3513</v>
      </c>
      <c r="AV145" s="1">
        <v>4000</v>
      </c>
      <c r="AW145" s="1">
        <v>4890</v>
      </c>
      <c r="AX145" s="1">
        <v>6330</v>
      </c>
      <c r="AY145" t="s">
        <v>8838</v>
      </c>
      <c r="AZ145" t="s">
        <v>8838</v>
      </c>
      <c r="BA145" t="s">
        <v>8838</v>
      </c>
      <c r="BB145" s="1">
        <v>1406</v>
      </c>
      <c r="BC145" s="1">
        <v>4899</v>
      </c>
      <c r="BD145" s="1">
        <v>5216</v>
      </c>
      <c r="BE145" s="1">
        <v>5812</v>
      </c>
      <c r="BF145" s="1">
        <v>6696</v>
      </c>
      <c r="BG145" t="s">
        <v>8838</v>
      </c>
      <c r="BH145" t="s">
        <v>8838</v>
      </c>
      <c r="BI145" t="s">
        <v>8838</v>
      </c>
      <c r="BJ145" s="1">
        <v>1406</v>
      </c>
      <c r="BK145" s="1">
        <v>2922</v>
      </c>
      <c r="BL145" s="1">
        <v>3222</v>
      </c>
      <c r="BM145" s="1">
        <v>3730</v>
      </c>
      <c r="BN145" s="1">
        <v>4474</v>
      </c>
      <c r="BO145" t="s">
        <v>8838</v>
      </c>
      <c r="BP145" t="s">
        <v>8838</v>
      </c>
      <c r="BQ145" t="s">
        <v>8838</v>
      </c>
      <c r="BR145">
        <v>40</v>
      </c>
      <c r="BS145">
        <v>40</v>
      </c>
      <c r="BT145">
        <v>40</v>
      </c>
      <c r="BU145">
        <v>40</v>
      </c>
      <c r="BV145">
        <v>42</v>
      </c>
      <c r="BW145" t="s">
        <v>8838</v>
      </c>
      <c r="BX145" t="s">
        <v>8838</v>
      </c>
      <c r="BY145" t="s">
        <v>8838</v>
      </c>
      <c r="BZ145" t="s">
        <v>8838</v>
      </c>
      <c r="CA145">
        <v>-1.65</v>
      </c>
      <c r="CB145">
        <v>2.31</v>
      </c>
      <c r="CC145">
        <v>5.63</v>
      </c>
      <c r="CD145">
        <v>7.45</v>
      </c>
      <c r="CE145" t="s">
        <v>8838</v>
      </c>
      <c r="CF145" t="s">
        <v>8838</v>
      </c>
      <c r="CG145" t="s">
        <v>8838</v>
      </c>
      <c r="CH145" t="s">
        <v>8838</v>
      </c>
      <c r="CI145">
        <v>-5.0999999999999996</v>
      </c>
      <c r="CJ145">
        <v>8.24</v>
      </c>
      <c r="CK145">
        <v>14.99</v>
      </c>
      <c r="CL145">
        <v>18.89</v>
      </c>
      <c r="CM145" t="s">
        <v>8838</v>
      </c>
      <c r="CN145" t="s">
        <v>8838</v>
      </c>
      <c r="CO145" t="s">
        <v>8838</v>
      </c>
      <c r="CP145">
        <v>137</v>
      </c>
      <c r="CQ145">
        <v>-279</v>
      </c>
      <c r="CR145">
        <v>639</v>
      </c>
      <c r="CS145" s="1">
        <v>1316</v>
      </c>
      <c r="CT145" s="1">
        <v>1957</v>
      </c>
      <c r="CU145" t="s">
        <v>8838</v>
      </c>
      <c r="CV145" t="s">
        <v>8838</v>
      </c>
      <c r="CW145" t="s">
        <v>8838</v>
      </c>
      <c r="CX145">
        <v>148.32</v>
      </c>
      <c r="CY145" t="s">
        <v>2</v>
      </c>
      <c r="CZ145">
        <v>103.31</v>
      </c>
      <c r="DA145">
        <v>50.17</v>
      </c>
      <c r="DB145">
        <v>33.729999999999997</v>
      </c>
      <c r="DC145" t="s">
        <v>8838</v>
      </c>
      <c r="DD145" t="s">
        <v>8838</v>
      </c>
      <c r="DE145" t="s">
        <v>8838</v>
      </c>
      <c r="DF145">
        <v>5.73</v>
      </c>
      <c r="DG145">
        <v>6.72</v>
      </c>
      <c r="DH145">
        <v>8.11</v>
      </c>
      <c r="DI145">
        <v>7.01</v>
      </c>
      <c r="DJ145">
        <v>5.84</v>
      </c>
      <c r="DK145" s="5">
        <f>(CL145*3+CK145*2+CJ145)/6</f>
        <v>15.815</v>
      </c>
      <c r="DL145" t="e">
        <f>BG145+(BG145*(CF145-8.25)/8.25)</f>
        <v>#VALUE!</v>
      </c>
      <c r="DM145" t="e">
        <f>BH145+(BH145*(CG145-8.25)/8.25)</f>
        <v>#VALUE!</v>
      </c>
      <c r="DN145" t="e">
        <f>BI145+(BI145*(CH145-8.25)/8.25)</f>
        <v>#VALUE!</v>
      </c>
      <c r="DO145">
        <f>BJ145+(BJ145*(CI145-8.25)/8.25)</f>
        <v>-869.16363636363621</v>
      </c>
      <c r="DP145">
        <f>BK145+(BK145*(CJ145-8.25)/8.25)</f>
        <v>2918.4581818181819</v>
      </c>
      <c r="DQ145">
        <f>BL145+(BL145*(CK145-8.25)/8.25)</f>
        <v>5854.2763636363634</v>
      </c>
      <c r="DR145">
        <f>BM145+(BM145*(CL145-8.25)/8.25)</f>
        <v>8540.5696969696983</v>
      </c>
      <c r="DS145" s="7" t="e">
        <f>DL145*10^8/$H145</f>
        <v>#VALUE!</v>
      </c>
      <c r="DT145" s="7" t="e">
        <f>DM145*10^8/$H145</f>
        <v>#VALUE!</v>
      </c>
      <c r="DU145" s="7" t="e">
        <f>DN145*10^8/$H145</f>
        <v>#VALUE!</v>
      </c>
      <c r="DV145" s="7">
        <f>DO145*10^8/$H145</f>
        <v>-2194.7352944654908</v>
      </c>
      <c r="DW145" s="7">
        <f>DP145*10^8/$H145</f>
        <v>7369.4329917619289</v>
      </c>
      <c r="DX145" s="7">
        <f>DQ145*10^8/$H145</f>
        <v>14782.701923176515</v>
      </c>
      <c r="DY145" s="7">
        <f>DR145*10^8/$H145</f>
        <v>21565.892732470114</v>
      </c>
      <c r="DZ145" s="7" t="e">
        <f>DS145*10^8/$H145</f>
        <v>#VALUE!</v>
      </c>
      <c r="EA145" s="7">
        <f>DY145*0.8</f>
        <v>17252.714185976092</v>
      </c>
      <c r="EB145" s="9" t="e">
        <f>F145-#REF!</f>
        <v>#REF!</v>
      </c>
      <c r="EC145" s="3" t="e">
        <f>EB145/#REF!*100</f>
        <v>#REF!</v>
      </c>
      <c r="ED145" s="3">
        <f>DX145-F145</f>
        <v>-51217.298076823485</v>
      </c>
      <c r="EE145" s="11">
        <f>ED145/F145</f>
        <v>-0.7760196678306589</v>
      </c>
      <c r="EF145" s="3" t="e">
        <f>F145-#REF!</f>
        <v>#REF!</v>
      </c>
    </row>
    <row r="146" spans="1:136" x14ac:dyDescent="0.3">
      <c r="A146">
        <v>554</v>
      </c>
      <c r="B146" s="17" t="s">
        <v>9393</v>
      </c>
      <c r="C146" s="16" t="str">
        <f>"https://finance.naver.com/item/frgn.nhn?code="&amp;B146</f>
        <v>https://finance.naver.com/item/frgn.nhn?code=012510</v>
      </c>
      <c r="D146" t="s">
        <v>519</v>
      </c>
      <c r="E146" t="s">
        <v>4613</v>
      </c>
      <c r="F146" s="18">
        <f>VALUE(LEFT(E146,FIND("/",E146)-1))</f>
        <v>81500</v>
      </c>
      <c r="G146" s="6" t="s">
        <v>4614</v>
      </c>
      <c r="H146" s="6">
        <f>VALUE(LEFT(G146,FIND("/",G146)-1)) + VALUE(MID(G146,FIND("/",G146)+1,LEN(G146)))</f>
        <v>31477993</v>
      </c>
      <c r="I146">
        <v>0</v>
      </c>
      <c r="J146" s="1">
        <f>F146*H146/(10^8)</f>
        <v>25654.564295</v>
      </c>
      <c r="K146" s="1">
        <v>1768</v>
      </c>
      <c r="L146" s="1">
        <v>2044</v>
      </c>
      <c r="M146" s="1">
        <v>2269</v>
      </c>
      <c r="N146" s="1">
        <v>2627</v>
      </c>
      <c r="O146" s="1">
        <v>3065</v>
      </c>
      <c r="P146" s="1">
        <v>3335</v>
      </c>
      <c r="Q146" s="1">
        <v>3776</v>
      </c>
      <c r="R146" s="1">
        <v>4245</v>
      </c>
      <c r="S146">
        <v>384</v>
      </c>
      <c r="T146">
        <v>505</v>
      </c>
      <c r="U146">
        <v>540</v>
      </c>
      <c r="V146">
        <v>668</v>
      </c>
      <c r="W146">
        <v>767</v>
      </c>
      <c r="X146">
        <v>858</v>
      </c>
      <c r="Y146" s="1">
        <v>1033</v>
      </c>
      <c r="Z146" s="1">
        <v>1198</v>
      </c>
      <c r="AA146">
        <v>282</v>
      </c>
      <c r="AB146">
        <v>397</v>
      </c>
      <c r="AC146">
        <v>425</v>
      </c>
      <c r="AD146">
        <v>510</v>
      </c>
      <c r="AE146">
        <v>579</v>
      </c>
      <c r="AF146">
        <v>659</v>
      </c>
      <c r="AG146">
        <v>783</v>
      </c>
      <c r="AH146">
        <v>882</v>
      </c>
      <c r="AI146" s="1">
        <v>2365</v>
      </c>
      <c r="AJ146" s="1">
        <v>2743</v>
      </c>
      <c r="AK146" s="1">
        <v>2787</v>
      </c>
      <c r="AL146" s="1">
        <v>7270</v>
      </c>
      <c r="AM146" s="1">
        <v>7990</v>
      </c>
      <c r="AN146" s="1">
        <v>8485</v>
      </c>
      <c r="AO146" s="1">
        <v>9127</v>
      </c>
      <c r="AP146" s="1">
        <v>9907</v>
      </c>
      <c r="AQ146">
        <v>832</v>
      </c>
      <c r="AR146">
        <v>919</v>
      </c>
      <c r="AS146">
        <v>965</v>
      </c>
      <c r="AT146" s="1">
        <v>3640</v>
      </c>
      <c r="AU146" s="1">
        <v>4010</v>
      </c>
      <c r="AV146" s="1">
        <v>4062</v>
      </c>
      <c r="AW146" s="1">
        <v>4072</v>
      </c>
      <c r="AX146" s="1">
        <v>4152</v>
      </c>
      <c r="AY146" s="1">
        <v>1533</v>
      </c>
      <c r="AZ146" s="1">
        <v>1824</v>
      </c>
      <c r="BA146" s="1">
        <v>1822</v>
      </c>
      <c r="BB146" s="1">
        <v>3630</v>
      </c>
      <c r="BC146" s="1">
        <v>3980</v>
      </c>
      <c r="BD146" s="1">
        <v>4423</v>
      </c>
      <c r="BE146" s="1">
        <v>5055</v>
      </c>
      <c r="BF146" s="1">
        <v>5757</v>
      </c>
      <c r="BG146" s="1">
        <v>1524</v>
      </c>
      <c r="BH146" s="1">
        <v>1810</v>
      </c>
      <c r="BI146" s="1">
        <v>1794</v>
      </c>
      <c r="BJ146" s="1">
        <v>3597</v>
      </c>
      <c r="BK146" s="1">
        <v>3937</v>
      </c>
      <c r="BL146" s="1">
        <v>4359</v>
      </c>
      <c r="BM146" s="1">
        <v>4989</v>
      </c>
      <c r="BN146" s="1">
        <v>5649</v>
      </c>
      <c r="BO146">
        <v>148</v>
      </c>
      <c r="BP146">
        <v>148</v>
      </c>
      <c r="BQ146">
        <v>148</v>
      </c>
      <c r="BR146">
        <v>157</v>
      </c>
      <c r="BS146">
        <v>157</v>
      </c>
      <c r="BT146">
        <v>159</v>
      </c>
      <c r="BU146">
        <v>159</v>
      </c>
      <c r="BV146">
        <v>159</v>
      </c>
      <c r="BW146">
        <v>12.55</v>
      </c>
      <c r="BX146">
        <v>15.53</v>
      </c>
      <c r="BY146">
        <v>15.38</v>
      </c>
      <c r="BZ146">
        <v>10.15</v>
      </c>
      <c r="CA146">
        <v>7.59</v>
      </c>
      <c r="CB146">
        <v>8</v>
      </c>
      <c r="CC146">
        <v>8.89</v>
      </c>
      <c r="CD146">
        <v>9.26</v>
      </c>
      <c r="CE146">
        <v>19.82</v>
      </c>
      <c r="CF146">
        <v>23.49</v>
      </c>
      <c r="CG146">
        <v>23.36</v>
      </c>
      <c r="CH146">
        <v>18.78</v>
      </c>
      <c r="CI146">
        <v>15.09</v>
      </c>
      <c r="CJ146">
        <v>15.61</v>
      </c>
      <c r="CK146">
        <v>16.55</v>
      </c>
      <c r="CL146">
        <v>17.13</v>
      </c>
      <c r="CM146">
        <v>949</v>
      </c>
      <c r="CN146" s="1">
        <v>1319</v>
      </c>
      <c r="CO146" s="1">
        <v>1418</v>
      </c>
      <c r="CP146" s="1">
        <v>1669</v>
      </c>
      <c r="CQ146" s="1">
        <v>1806</v>
      </c>
      <c r="CR146" s="1">
        <v>2057</v>
      </c>
      <c r="CS146" s="1">
        <v>2458</v>
      </c>
      <c r="CT146" s="1">
        <v>2894</v>
      </c>
      <c r="CU146">
        <v>22.6</v>
      </c>
      <c r="CV146">
        <v>25.24</v>
      </c>
      <c r="CW146">
        <v>36.590000000000003</v>
      </c>
      <c r="CX146">
        <v>48.53</v>
      </c>
      <c r="CY146">
        <v>57.59</v>
      </c>
      <c r="CZ146">
        <v>39.619999999999997</v>
      </c>
      <c r="DA146">
        <v>33.159999999999997</v>
      </c>
      <c r="DB146">
        <v>28.16</v>
      </c>
      <c r="DC146">
        <v>4.18</v>
      </c>
      <c r="DD146">
        <v>5.46</v>
      </c>
      <c r="DE146">
        <v>7.28</v>
      </c>
      <c r="DF146">
        <v>6.51</v>
      </c>
      <c r="DG146">
        <v>7.69</v>
      </c>
      <c r="DH146">
        <v>5.48</v>
      </c>
      <c r="DI146">
        <v>4.83</v>
      </c>
      <c r="DJ146">
        <v>4.3</v>
      </c>
      <c r="DK146" s="5">
        <f>(CL146*3+CK146*2+CJ146)/6</f>
        <v>16.683333333333334</v>
      </c>
      <c r="DL146">
        <f>BG146+(BG146*(CF146-8.25)/8.25)</f>
        <v>4339.2436363636361</v>
      </c>
      <c r="DM146">
        <f>BH146+(BH146*(CG146-8.25)/8.25)</f>
        <v>5125.0424242424242</v>
      </c>
      <c r="DN146">
        <f>BI146+(BI146*(CH146-8.25)/8.25)</f>
        <v>4083.7963636363638</v>
      </c>
      <c r="DO146">
        <f>BJ146+(BJ146*(CI146-8.25)/8.25)</f>
        <v>6579.24</v>
      </c>
      <c r="DP146">
        <f>BK146+(BK146*(CJ146-8.25)/8.25)</f>
        <v>7449.2812121212119</v>
      </c>
      <c r="DQ146">
        <f>BL146+(BL146*(CK146-8.25)/8.25)</f>
        <v>8744.4181818181823</v>
      </c>
      <c r="DR146">
        <f>BM146+(BM146*(CL146-8.25)/8.25)</f>
        <v>10358.97818181818</v>
      </c>
      <c r="DS146" s="7">
        <f>DL146*10^8/$H146</f>
        <v>13785.0073108652</v>
      </c>
      <c r="DT146" s="7">
        <f>DM146*10^8/$H146</f>
        <v>16281.350670109192</v>
      </c>
      <c r="DU146" s="7">
        <f>DN146*10^8/$H146</f>
        <v>12973.496638227105</v>
      </c>
      <c r="DV146" s="7">
        <f>DO146*10^8/$H146</f>
        <v>20901.078413734955</v>
      </c>
      <c r="DW146" s="7">
        <f>DP146*10^8/$H146</f>
        <v>23665.045011355116</v>
      </c>
      <c r="DX146" s="7">
        <f>DQ146*10^8/$H146</f>
        <v>27779.465424679973</v>
      </c>
      <c r="DY146" s="7">
        <f>DR146*10^8/$H146</f>
        <v>32908.636144045711</v>
      </c>
      <c r="DZ146" s="7">
        <f>DS146*10^8/$H146</f>
        <v>43792.52295680096</v>
      </c>
      <c r="EA146" s="7">
        <f>DY146*0.8</f>
        <v>26326.90891523657</v>
      </c>
      <c r="EB146" s="9" t="e">
        <f>F146-#REF!</f>
        <v>#REF!</v>
      </c>
      <c r="EC146" s="3" t="e">
        <f>EB146/#REF!*100</f>
        <v>#REF!</v>
      </c>
      <c r="ED146" s="3">
        <f>DX146-F146</f>
        <v>-53720.534575320024</v>
      </c>
      <c r="EE146" s="11">
        <f>ED146/F146</f>
        <v>-0.65914766350085918</v>
      </c>
      <c r="EF146" s="3" t="e">
        <f>F146-#REF!</f>
        <v>#REF!</v>
      </c>
    </row>
    <row r="147" spans="1:136" hidden="1" x14ac:dyDescent="0.3">
      <c r="A147">
        <v>145</v>
      </c>
      <c r="B147" s="17" t="s">
        <v>8984</v>
      </c>
      <c r="C147" s="16" t="str">
        <f>"https://finance.naver.com/item/frgn.nhn?code="&amp;B147</f>
        <v>https://finance.naver.com/item/frgn.nhn?code=155900</v>
      </c>
      <c r="D147" t="s">
        <v>138</v>
      </c>
      <c r="E147" t="s">
        <v>3788</v>
      </c>
      <c r="F147" s="18">
        <f>VALUE(LEFT(E147,FIND("/",E147)-1))</f>
        <v>2765</v>
      </c>
      <c r="G147" s="6" t="s">
        <v>3789</v>
      </c>
      <c r="H147" s="6">
        <f>VALUE(LEFT(G147,FIND("/",G147)-1)) + VALUE(MID(G147,FIND("/",G147)+1,LEN(G147)))</f>
        <v>15200004</v>
      </c>
      <c r="I147">
        <v>0</v>
      </c>
      <c r="J147" s="1">
        <f>F147*H147/(10^8)</f>
        <v>420.2801106</v>
      </c>
      <c r="K147">
        <v>100</v>
      </c>
      <c r="L147">
        <v>62</v>
      </c>
      <c r="M147">
        <v>60</v>
      </c>
      <c r="N147">
        <v>64</v>
      </c>
      <c r="O147">
        <v>77</v>
      </c>
      <c r="P147" t="s">
        <v>8838</v>
      </c>
      <c r="Q147" t="s">
        <v>8838</v>
      </c>
      <c r="R147" t="s">
        <v>8838</v>
      </c>
      <c r="S147">
        <v>35</v>
      </c>
      <c r="T147">
        <v>26</v>
      </c>
      <c r="U147">
        <v>22</v>
      </c>
      <c r="V147">
        <v>23</v>
      </c>
      <c r="W147">
        <v>32</v>
      </c>
      <c r="X147" t="s">
        <v>8838</v>
      </c>
      <c r="Y147" t="s">
        <v>8838</v>
      </c>
      <c r="Z147" t="s">
        <v>8838</v>
      </c>
      <c r="AA147">
        <v>189</v>
      </c>
      <c r="AB147">
        <v>-45</v>
      </c>
      <c r="AC147">
        <v>74</v>
      </c>
      <c r="AD147">
        <v>54</v>
      </c>
      <c r="AE147">
        <v>-27</v>
      </c>
      <c r="AF147" t="s">
        <v>8838</v>
      </c>
      <c r="AG147" t="s">
        <v>8838</v>
      </c>
      <c r="AH147" t="s">
        <v>8838</v>
      </c>
      <c r="AI147">
        <v>525</v>
      </c>
      <c r="AJ147">
        <v>474</v>
      </c>
      <c r="AK147">
        <v>478</v>
      </c>
      <c r="AL147">
        <v>461</v>
      </c>
      <c r="AM147">
        <v>400</v>
      </c>
      <c r="AN147" t="s">
        <v>8838</v>
      </c>
      <c r="AO147" t="s">
        <v>8838</v>
      </c>
      <c r="AP147" t="s">
        <v>8838</v>
      </c>
      <c r="AQ147">
        <v>16</v>
      </c>
      <c r="AR147">
        <v>25</v>
      </c>
      <c r="AS147">
        <v>20</v>
      </c>
      <c r="AT147">
        <v>15</v>
      </c>
      <c r="AU147">
        <v>15</v>
      </c>
      <c r="AV147" t="s">
        <v>8838</v>
      </c>
      <c r="AW147" t="s">
        <v>8838</v>
      </c>
      <c r="AX147" t="s">
        <v>8838</v>
      </c>
      <c r="AY147">
        <v>509</v>
      </c>
      <c r="AZ147">
        <v>449</v>
      </c>
      <c r="BA147">
        <v>459</v>
      </c>
      <c r="BB147">
        <v>446</v>
      </c>
      <c r="BC147">
        <v>386</v>
      </c>
      <c r="BD147" t="s">
        <v>8838</v>
      </c>
      <c r="BE147" t="s">
        <v>8838</v>
      </c>
      <c r="BF147" t="s">
        <v>8838</v>
      </c>
      <c r="BG147">
        <v>509</v>
      </c>
      <c r="BH147">
        <v>449</v>
      </c>
      <c r="BI147">
        <v>459</v>
      </c>
      <c r="BJ147">
        <v>446</v>
      </c>
      <c r="BK147">
        <v>386</v>
      </c>
      <c r="BL147" t="s">
        <v>8838</v>
      </c>
      <c r="BM147" t="s">
        <v>8838</v>
      </c>
      <c r="BN147" t="s">
        <v>8838</v>
      </c>
      <c r="BO147">
        <v>760</v>
      </c>
      <c r="BP147">
        <v>760</v>
      </c>
      <c r="BQ147">
        <v>760</v>
      </c>
      <c r="BR147">
        <v>760</v>
      </c>
      <c r="BS147">
        <v>760</v>
      </c>
      <c r="BT147" t="s">
        <v>8838</v>
      </c>
      <c r="BU147" t="s">
        <v>8838</v>
      </c>
      <c r="BV147" t="s">
        <v>8838</v>
      </c>
      <c r="BW147">
        <v>39.950000000000003</v>
      </c>
      <c r="BX147">
        <v>-9.1</v>
      </c>
      <c r="BY147">
        <v>15.53</v>
      </c>
      <c r="BZ147">
        <v>11.6</v>
      </c>
      <c r="CA147">
        <v>-6.29</v>
      </c>
      <c r="CB147" t="s">
        <v>8838</v>
      </c>
      <c r="CC147" t="s">
        <v>8838</v>
      </c>
      <c r="CD147" t="s">
        <v>8838</v>
      </c>
      <c r="CE147">
        <v>42.48</v>
      </c>
      <c r="CF147">
        <v>-9.49</v>
      </c>
      <c r="CG147">
        <v>16.309999999999999</v>
      </c>
      <c r="CH147">
        <v>12.05</v>
      </c>
      <c r="CI147">
        <v>-6.51</v>
      </c>
      <c r="CJ147" t="s">
        <v>8838</v>
      </c>
      <c r="CK147" t="s">
        <v>8838</v>
      </c>
      <c r="CL147" t="s">
        <v>8838</v>
      </c>
      <c r="CM147" s="1">
        <v>1247</v>
      </c>
      <c r="CN147">
        <v>-299</v>
      </c>
      <c r="CO147">
        <v>487</v>
      </c>
      <c r="CP147">
        <v>358</v>
      </c>
      <c r="CQ147">
        <v>-178</v>
      </c>
      <c r="CR147" t="s">
        <v>8838</v>
      </c>
      <c r="CS147" t="s">
        <v>8838</v>
      </c>
      <c r="CT147" t="s">
        <v>8838</v>
      </c>
      <c r="CU147">
        <v>2.36</v>
      </c>
      <c r="CV147" t="s">
        <v>2</v>
      </c>
      <c r="CW147">
        <v>5.95</v>
      </c>
      <c r="CX147">
        <v>8.1300000000000008</v>
      </c>
      <c r="CY147" t="s">
        <v>2</v>
      </c>
      <c r="CZ147" t="s">
        <v>8838</v>
      </c>
      <c r="DA147" t="s">
        <v>8838</v>
      </c>
      <c r="DB147" t="s">
        <v>8838</v>
      </c>
      <c r="DC147">
        <v>0.88</v>
      </c>
      <c r="DD147">
        <v>0.98</v>
      </c>
      <c r="DE147">
        <v>0.96</v>
      </c>
      <c r="DF147">
        <v>0.99</v>
      </c>
      <c r="DG147">
        <v>0.93</v>
      </c>
      <c r="DH147" t="s">
        <v>8838</v>
      </c>
      <c r="DI147" t="s">
        <v>8838</v>
      </c>
      <c r="DJ147" t="s">
        <v>8838</v>
      </c>
      <c r="DK147" s="5" t="e">
        <f>(CL147*3+CK147*2+CJ147)/6</f>
        <v>#VALUE!</v>
      </c>
      <c r="DL147">
        <f>BG147+(BG147*(CF147-8.25)/8.25)</f>
        <v>-585.50424242424265</v>
      </c>
      <c r="DM147">
        <f>BH147+(BH147*(CG147-8.25)/8.25)</f>
        <v>887.65939393939391</v>
      </c>
      <c r="DN147">
        <f>BI147+(BI147*(CH147-8.25)/8.25)</f>
        <v>670.41818181818189</v>
      </c>
      <c r="DO147">
        <f>BJ147+(BJ147*(CI147-8.25)/8.25)</f>
        <v>-351.93454545454551</v>
      </c>
      <c r="DP147" t="e">
        <f>BK147+(BK147*(CJ147-8.25)/8.25)</f>
        <v>#VALUE!</v>
      </c>
      <c r="DQ147" t="e">
        <f>BL147+(BL147*(CK147-8.25)/8.25)</f>
        <v>#VALUE!</v>
      </c>
      <c r="DR147" t="e">
        <f>BM147+(BM147*(CL147-8.25)/8.25)</f>
        <v>#VALUE!</v>
      </c>
      <c r="DS147" s="7">
        <f>DL147*10^8/$H147</f>
        <v>-3852.0005812119698</v>
      </c>
      <c r="DT147" s="7">
        <f>DM147*10^8/$H147</f>
        <v>5839.8628970057762</v>
      </c>
      <c r="DU147" s="7">
        <f>DN147*10^8/$H147</f>
        <v>4410.6447723183619</v>
      </c>
      <c r="DV147" s="7">
        <f>DO147*10^8/$H147</f>
        <v>-2315.3582423698408</v>
      </c>
      <c r="DW147" s="7" t="e">
        <f>DP147*10^8/$H147</f>
        <v>#VALUE!</v>
      </c>
      <c r="DX147" s="7" t="e">
        <f>DQ147*10^8/$H147</f>
        <v>#VALUE!</v>
      </c>
      <c r="DY147" s="7" t="e">
        <f>DR147*10^8/$H147</f>
        <v>#VALUE!</v>
      </c>
      <c r="DZ147" s="7">
        <f>DS147*10^8/$H147</f>
        <v>-25342.102417946531</v>
      </c>
      <c r="EA147" s="7" t="e">
        <f>DY147*0.8</f>
        <v>#VALUE!</v>
      </c>
      <c r="EB147" s="9" t="e">
        <f>F147-#REF!</f>
        <v>#REF!</v>
      </c>
      <c r="EC147" s="3" t="e">
        <f>EB147/#REF!*100</f>
        <v>#REF!</v>
      </c>
      <c r="ED147" s="3" t="e">
        <f>DX147-F147</f>
        <v>#VALUE!</v>
      </c>
      <c r="EE147" s="11" t="e">
        <f>ED147/F147</f>
        <v>#VALUE!</v>
      </c>
      <c r="EF147" s="3" t="e">
        <f>F147-#REF!</f>
        <v>#REF!</v>
      </c>
    </row>
    <row r="148" spans="1:136" hidden="1" x14ac:dyDescent="0.3">
      <c r="A148">
        <v>146</v>
      </c>
      <c r="B148" s="17" t="s">
        <v>8985</v>
      </c>
      <c r="C148" s="16" t="str">
        <f>"https://finance.naver.com/item/frgn.nhn?code="&amp;B148</f>
        <v>https://finance.naver.com/item/frgn.nhn?code=014710</v>
      </c>
      <c r="D148" t="s">
        <v>139</v>
      </c>
      <c r="E148" t="s">
        <v>3790</v>
      </c>
      <c r="F148" s="18">
        <f>VALUE(LEFT(E148,FIND("/",E148)-1))</f>
        <v>6240</v>
      </c>
      <c r="G148" s="6" t="s">
        <v>3791</v>
      </c>
      <c r="H148" s="6">
        <f>VALUE(LEFT(G148,FIND("/",G148)-1)) + VALUE(MID(G148,FIND("/",G148)+1,LEN(G148)))</f>
        <v>17218543</v>
      </c>
      <c r="I148">
        <v>0</v>
      </c>
      <c r="J148" s="1">
        <f>F148*H148/(10^8)</f>
        <v>1074.4370832</v>
      </c>
      <c r="K148" s="1">
        <v>3234</v>
      </c>
      <c r="L148" s="1">
        <v>3782</v>
      </c>
      <c r="M148" s="1">
        <v>3971</v>
      </c>
      <c r="N148" s="1">
        <v>3489</v>
      </c>
      <c r="O148" s="1">
        <v>2145</v>
      </c>
      <c r="P148" t="s">
        <v>8838</v>
      </c>
      <c r="Q148" t="s">
        <v>8838</v>
      </c>
      <c r="R148" t="s">
        <v>8838</v>
      </c>
      <c r="S148">
        <v>155</v>
      </c>
      <c r="T148">
        <v>158</v>
      </c>
      <c r="U148">
        <v>172</v>
      </c>
      <c r="V148">
        <v>97</v>
      </c>
      <c r="W148">
        <v>108</v>
      </c>
      <c r="X148" t="s">
        <v>8838</v>
      </c>
      <c r="Y148" t="s">
        <v>8838</v>
      </c>
      <c r="Z148" t="s">
        <v>8838</v>
      </c>
      <c r="AA148">
        <v>76</v>
      </c>
      <c r="AB148">
        <v>194</v>
      </c>
      <c r="AC148">
        <v>126</v>
      </c>
      <c r="AD148">
        <v>-56</v>
      </c>
      <c r="AE148">
        <v>78</v>
      </c>
      <c r="AF148" t="s">
        <v>8838</v>
      </c>
      <c r="AG148" t="s">
        <v>8838</v>
      </c>
      <c r="AH148" t="s">
        <v>8838</v>
      </c>
      <c r="AI148" s="1">
        <v>3229</v>
      </c>
      <c r="AJ148" s="1">
        <v>3594</v>
      </c>
      <c r="AK148" s="1">
        <v>3803</v>
      </c>
      <c r="AL148" s="1">
        <v>3481</v>
      </c>
      <c r="AM148" s="1">
        <v>3116</v>
      </c>
      <c r="AN148" t="s">
        <v>8838</v>
      </c>
      <c r="AO148" t="s">
        <v>8838</v>
      </c>
      <c r="AP148" t="s">
        <v>8838</v>
      </c>
      <c r="AQ148" s="1">
        <v>1394</v>
      </c>
      <c r="AR148" s="1">
        <v>1498</v>
      </c>
      <c r="AS148" s="1">
        <v>1606</v>
      </c>
      <c r="AT148" s="1">
        <v>1438</v>
      </c>
      <c r="AU148" s="1">
        <v>1008</v>
      </c>
      <c r="AV148" t="s">
        <v>8838</v>
      </c>
      <c r="AW148" t="s">
        <v>8838</v>
      </c>
      <c r="AX148" t="s">
        <v>8838</v>
      </c>
      <c r="AY148" s="1">
        <v>1835</v>
      </c>
      <c r="AZ148" s="1">
        <v>2095</v>
      </c>
      <c r="BA148" s="1">
        <v>2197</v>
      </c>
      <c r="BB148" s="1">
        <v>2043</v>
      </c>
      <c r="BC148" s="1">
        <v>2108</v>
      </c>
      <c r="BD148" t="s">
        <v>8838</v>
      </c>
      <c r="BE148" t="s">
        <v>8838</v>
      </c>
      <c r="BF148" t="s">
        <v>8838</v>
      </c>
      <c r="BG148" s="1">
        <v>1835</v>
      </c>
      <c r="BH148" s="1">
        <v>2095</v>
      </c>
      <c r="BI148" s="1">
        <v>2197</v>
      </c>
      <c r="BJ148" s="1">
        <v>2043</v>
      </c>
      <c r="BK148" s="1">
        <v>2108</v>
      </c>
      <c r="BL148" t="s">
        <v>8838</v>
      </c>
      <c r="BM148" t="s">
        <v>8838</v>
      </c>
      <c r="BN148" t="s">
        <v>8838</v>
      </c>
      <c r="BO148">
        <v>172</v>
      </c>
      <c r="BP148">
        <v>172</v>
      </c>
      <c r="BQ148">
        <v>172</v>
      </c>
      <c r="BR148">
        <v>172</v>
      </c>
      <c r="BS148">
        <v>172</v>
      </c>
      <c r="BT148" t="s">
        <v>8838</v>
      </c>
      <c r="BU148" t="s">
        <v>8838</v>
      </c>
      <c r="BV148" t="s">
        <v>8838</v>
      </c>
      <c r="BW148">
        <v>2.61</v>
      </c>
      <c r="BX148">
        <v>5.68</v>
      </c>
      <c r="BY148">
        <v>3.41</v>
      </c>
      <c r="BZ148">
        <v>-1.55</v>
      </c>
      <c r="CA148">
        <v>2.38</v>
      </c>
      <c r="CB148" t="s">
        <v>8838</v>
      </c>
      <c r="CC148" t="s">
        <v>8838</v>
      </c>
      <c r="CD148" t="s">
        <v>8838</v>
      </c>
      <c r="CE148">
        <v>4.17</v>
      </c>
      <c r="CF148">
        <v>9.85</v>
      </c>
      <c r="CG148">
        <v>5.88</v>
      </c>
      <c r="CH148">
        <v>-2.66</v>
      </c>
      <c r="CI148">
        <v>3.78</v>
      </c>
      <c r="CJ148" t="s">
        <v>8838</v>
      </c>
      <c r="CK148" t="s">
        <v>8838</v>
      </c>
      <c r="CL148" t="s">
        <v>8838</v>
      </c>
      <c r="CM148">
        <v>439</v>
      </c>
      <c r="CN148" s="1">
        <v>1124</v>
      </c>
      <c r="CO148">
        <v>733</v>
      </c>
      <c r="CP148">
        <v>-328</v>
      </c>
      <c r="CQ148">
        <v>455</v>
      </c>
      <c r="CR148" t="s">
        <v>8838</v>
      </c>
      <c r="CS148" t="s">
        <v>8838</v>
      </c>
      <c r="CT148" t="s">
        <v>8838</v>
      </c>
      <c r="CU148">
        <v>16.68</v>
      </c>
      <c r="CV148">
        <v>5.5</v>
      </c>
      <c r="CW148">
        <v>8.65</v>
      </c>
      <c r="CX148" t="s">
        <v>2</v>
      </c>
      <c r="CY148">
        <v>13.22</v>
      </c>
      <c r="CZ148" t="s">
        <v>8838</v>
      </c>
      <c r="DA148" t="s">
        <v>8838</v>
      </c>
      <c r="DB148" t="s">
        <v>8838</v>
      </c>
      <c r="DC148">
        <v>0.69</v>
      </c>
      <c r="DD148">
        <v>0.51</v>
      </c>
      <c r="DE148">
        <v>0.5</v>
      </c>
      <c r="DF148">
        <v>0.45</v>
      </c>
      <c r="DG148">
        <v>0.49</v>
      </c>
      <c r="DH148" t="s">
        <v>8838</v>
      </c>
      <c r="DI148" t="s">
        <v>8838</v>
      </c>
      <c r="DJ148" t="s">
        <v>8838</v>
      </c>
      <c r="DK148" s="5" t="e">
        <f>(CL148*3+CK148*2+CJ148)/6</f>
        <v>#VALUE!</v>
      </c>
      <c r="DL148">
        <f>BG148+(BG148*(CF148-8.25)/8.25)</f>
        <v>2190.878787878788</v>
      </c>
      <c r="DM148">
        <f>BH148+(BH148*(CG148-8.25)/8.25)</f>
        <v>1493.1636363636362</v>
      </c>
      <c r="DN148">
        <f>BI148+(BI148*(CH148-8.25)/8.25)</f>
        <v>-708.36606060606073</v>
      </c>
      <c r="DO148">
        <f>BJ148+(BJ148*(CI148-8.25)/8.25)</f>
        <v>936.06545454545449</v>
      </c>
      <c r="DP148" t="e">
        <f>BK148+(BK148*(CJ148-8.25)/8.25)</f>
        <v>#VALUE!</v>
      </c>
      <c r="DQ148" t="e">
        <f>BL148+(BL148*(CK148-8.25)/8.25)</f>
        <v>#VALUE!</v>
      </c>
      <c r="DR148" t="e">
        <f>BM148+(BM148*(CL148-8.25)/8.25)</f>
        <v>#VALUE!</v>
      </c>
      <c r="DS148" s="7">
        <f>DL148*10^8/$H148</f>
        <v>12723.949917706672</v>
      </c>
      <c r="DT148" s="7">
        <f>DM148*10^8/$H148</f>
        <v>8671.834988382212</v>
      </c>
      <c r="DU148" s="7">
        <f>DN148*10^8/$H148</f>
        <v>-4113.9721322882015</v>
      </c>
      <c r="DV148" s="7">
        <f>DO148*10^8/$H148</f>
        <v>5436.3801544965481</v>
      </c>
      <c r="DW148" s="7" t="e">
        <f>DP148*10^8/$H148</f>
        <v>#VALUE!</v>
      </c>
      <c r="DX148" s="7" t="e">
        <f>DQ148*10^8/$H148</f>
        <v>#VALUE!</v>
      </c>
      <c r="DY148" s="7" t="e">
        <f>DR148*10^8/$H148</f>
        <v>#VALUE!</v>
      </c>
      <c r="DZ148" s="7">
        <f>DS148*10^8/$H148</f>
        <v>73896.786259480097</v>
      </c>
      <c r="EA148" s="7" t="e">
        <f>DY148*0.8</f>
        <v>#VALUE!</v>
      </c>
      <c r="EB148" s="9" t="e">
        <f>F148-#REF!</f>
        <v>#REF!</v>
      </c>
      <c r="EC148" s="3" t="e">
        <f>EB148/#REF!*100</f>
        <v>#REF!</v>
      </c>
      <c r="ED148" s="3" t="e">
        <f>DX148-F148</f>
        <v>#VALUE!</v>
      </c>
      <c r="EE148" s="11" t="e">
        <f>ED148/F148</f>
        <v>#VALUE!</v>
      </c>
      <c r="EF148" s="3" t="e">
        <f>F148-#REF!</f>
        <v>#REF!</v>
      </c>
    </row>
    <row r="149" spans="1:136" hidden="1" x14ac:dyDescent="0.3">
      <c r="A149">
        <v>147</v>
      </c>
      <c r="B149" s="17" t="s">
        <v>8986</v>
      </c>
      <c r="C149" s="16" t="str">
        <f>"https://finance.naver.com/item/frgn.nhn?code="&amp;B149</f>
        <v>https://finance.naver.com/item/frgn.nhn?code=153360</v>
      </c>
      <c r="D149" t="s">
        <v>140</v>
      </c>
      <c r="E149" t="s">
        <v>3792</v>
      </c>
      <c r="F149" s="18">
        <f>VALUE(LEFT(E149,FIND("/",E149)-1))</f>
        <v>1950</v>
      </c>
      <c r="G149" s="6" t="s">
        <v>3793</v>
      </c>
      <c r="H149" s="6">
        <f>VALUE(LEFT(G149,FIND("/",G149)-1)) + VALUE(MID(G149,FIND("/",G149)+1,LEN(G149)))</f>
        <v>16149790</v>
      </c>
      <c r="I149">
        <v>0</v>
      </c>
      <c r="J149" s="1">
        <f>F149*H149/(10^8)</f>
        <v>314.920905</v>
      </c>
      <c r="K149">
        <v>113</v>
      </c>
      <c r="L149">
        <v>88</v>
      </c>
      <c r="M149">
        <v>69</v>
      </c>
      <c r="N149">
        <v>89</v>
      </c>
      <c r="O149">
        <v>75</v>
      </c>
      <c r="P149" t="s">
        <v>8838</v>
      </c>
      <c r="Q149" t="s">
        <v>8838</v>
      </c>
      <c r="R149" t="s">
        <v>8838</v>
      </c>
      <c r="S149">
        <v>28</v>
      </c>
      <c r="T149">
        <v>0</v>
      </c>
      <c r="U149">
        <v>5</v>
      </c>
      <c r="V149">
        <v>21</v>
      </c>
      <c r="W149">
        <v>12</v>
      </c>
      <c r="X149" t="s">
        <v>8838</v>
      </c>
      <c r="Y149" t="s">
        <v>8838</v>
      </c>
      <c r="Z149" t="s">
        <v>8838</v>
      </c>
      <c r="AA149">
        <v>-138</v>
      </c>
      <c r="AB149">
        <v>-95</v>
      </c>
      <c r="AC149">
        <v>40</v>
      </c>
      <c r="AD149">
        <v>9</v>
      </c>
      <c r="AE149">
        <v>-70</v>
      </c>
      <c r="AF149" t="s">
        <v>8838</v>
      </c>
      <c r="AG149" t="s">
        <v>8838</v>
      </c>
      <c r="AH149" t="s">
        <v>8838</v>
      </c>
      <c r="AI149">
        <v>484</v>
      </c>
      <c r="AJ149">
        <v>375</v>
      </c>
      <c r="AK149">
        <v>374</v>
      </c>
      <c r="AL149">
        <v>333</v>
      </c>
      <c r="AM149">
        <v>280</v>
      </c>
      <c r="AN149" t="s">
        <v>8838</v>
      </c>
      <c r="AO149" t="s">
        <v>8838</v>
      </c>
      <c r="AP149" t="s">
        <v>8838</v>
      </c>
      <c r="AQ149">
        <v>76</v>
      </c>
      <c r="AR149">
        <v>16</v>
      </c>
      <c r="AS149">
        <v>50</v>
      </c>
      <c r="AT149">
        <v>82</v>
      </c>
      <c r="AU149">
        <v>65</v>
      </c>
      <c r="AV149" t="s">
        <v>8838</v>
      </c>
      <c r="AW149" t="s">
        <v>8838</v>
      </c>
      <c r="AX149" t="s">
        <v>8838</v>
      </c>
      <c r="AY149">
        <v>408</v>
      </c>
      <c r="AZ149">
        <v>359</v>
      </c>
      <c r="BA149">
        <v>324</v>
      </c>
      <c r="BB149">
        <v>251</v>
      </c>
      <c r="BC149">
        <v>215</v>
      </c>
      <c r="BD149" t="s">
        <v>8838</v>
      </c>
      <c r="BE149" t="s">
        <v>8838</v>
      </c>
      <c r="BF149" t="s">
        <v>8838</v>
      </c>
      <c r="BG149">
        <v>408</v>
      </c>
      <c r="BH149">
        <v>359</v>
      </c>
      <c r="BI149">
        <v>324</v>
      </c>
      <c r="BJ149">
        <v>251</v>
      </c>
      <c r="BK149">
        <v>215</v>
      </c>
      <c r="BL149" t="s">
        <v>8838</v>
      </c>
      <c r="BM149" t="s">
        <v>8838</v>
      </c>
      <c r="BN149" t="s">
        <v>8838</v>
      </c>
      <c r="BO149">
        <v>807</v>
      </c>
      <c r="BP149">
        <v>807</v>
      </c>
      <c r="BQ149">
        <v>807</v>
      </c>
      <c r="BR149">
        <v>807</v>
      </c>
      <c r="BS149">
        <v>807</v>
      </c>
      <c r="BT149" t="s">
        <v>8838</v>
      </c>
      <c r="BU149" t="s">
        <v>8838</v>
      </c>
      <c r="BV149" t="s">
        <v>8838</v>
      </c>
      <c r="BW149">
        <v>-23.41</v>
      </c>
      <c r="BX149">
        <v>-22.12</v>
      </c>
      <c r="BY149">
        <v>10.59</v>
      </c>
      <c r="BZ149">
        <v>2.57</v>
      </c>
      <c r="CA149">
        <v>-22.97</v>
      </c>
      <c r="CB149" t="s">
        <v>8838</v>
      </c>
      <c r="CC149" t="s">
        <v>8838</v>
      </c>
      <c r="CD149" t="s">
        <v>8838</v>
      </c>
      <c r="CE149">
        <v>-26.35</v>
      </c>
      <c r="CF149">
        <v>-24.77</v>
      </c>
      <c r="CG149">
        <v>11.61</v>
      </c>
      <c r="CH149">
        <v>3.16</v>
      </c>
      <c r="CI149">
        <v>-30.21</v>
      </c>
      <c r="CJ149" t="s">
        <v>8838</v>
      </c>
      <c r="CK149" t="s">
        <v>8838</v>
      </c>
      <c r="CL149" t="s">
        <v>8838</v>
      </c>
      <c r="CM149">
        <v>-854</v>
      </c>
      <c r="CN149">
        <v>-588</v>
      </c>
      <c r="CO149">
        <v>246</v>
      </c>
      <c r="CP149">
        <v>56</v>
      </c>
      <c r="CQ149">
        <v>-436</v>
      </c>
      <c r="CR149" t="s">
        <v>8838</v>
      </c>
      <c r="CS149" t="s">
        <v>8838</v>
      </c>
      <c r="CT149" t="s">
        <v>8838</v>
      </c>
      <c r="CU149" t="s">
        <v>2</v>
      </c>
      <c r="CV149" t="s">
        <v>2</v>
      </c>
      <c r="CW149">
        <v>7.51</v>
      </c>
      <c r="CX149">
        <v>31.93</v>
      </c>
      <c r="CY149" t="s">
        <v>2</v>
      </c>
      <c r="CZ149" t="s">
        <v>8838</v>
      </c>
      <c r="DA149" t="s">
        <v>8838</v>
      </c>
      <c r="DB149" t="s">
        <v>8838</v>
      </c>
      <c r="DC149">
        <v>0.8</v>
      </c>
      <c r="DD149">
        <v>0.77</v>
      </c>
      <c r="DE149">
        <v>0.92</v>
      </c>
      <c r="DF149">
        <v>1.1499999999999999</v>
      </c>
      <c r="DG149">
        <v>0.93</v>
      </c>
      <c r="DH149" t="s">
        <v>8838</v>
      </c>
      <c r="DI149" t="s">
        <v>8838</v>
      </c>
      <c r="DJ149" t="s">
        <v>8838</v>
      </c>
      <c r="DK149" s="5" t="e">
        <f>(CL149*3+CK149*2+CJ149)/6</f>
        <v>#VALUE!</v>
      </c>
      <c r="DL149">
        <f>BG149+(BG149*(CF149-8.25)/8.25)</f>
        <v>-1224.9890909090907</v>
      </c>
      <c r="DM149">
        <f>BH149+(BH149*(CG149-8.25)/8.25)</f>
        <v>505.21090909090907</v>
      </c>
      <c r="DN149">
        <f>BI149+(BI149*(CH149-8.25)/8.25)</f>
        <v>124.1018181818182</v>
      </c>
      <c r="DO149">
        <f>BJ149+(BJ149*(CI149-8.25)/8.25)</f>
        <v>-919.11636363636376</v>
      </c>
      <c r="DP149" t="e">
        <f>BK149+(BK149*(CJ149-8.25)/8.25)</f>
        <v>#VALUE!</v>
      </c>
      <c r="DQ149" t="e">
        <f>BL149+(BL149*(CK149-8.25)/8.25)</f>
        <v>#VALUE!</v>
      </c>
      <c r="DR149" t="e">
        <f>BM149+(BM149*(CL149-8.25)/8.25)</f>
        <v>#VALUE!</v>
      </c>
      <c r="DS149" s="7">
        <f>DL149*10^8/$H149</f>
        <v>-7585.1704010336398</v>
      </c>
      <c r="DT149" s="7">
        <f>DM149*10^8/$H149</f>
        <v>3128.2816005094123</v>
      </c>
      <c r="DU149" s="7">
        <f>DN149*10^8/$H149</f>
        <v>768.44230285234789</v>
      </c>
      <c r="DV149" s="7">
        <f>DO149*10^8/$H149</f>
        <v>-5691.1969978331845</v>
      </c>
      <c r="DW149" s="7" t="e">
        <f>DP149*10^8/$H149</f>
        <v>#VALUE!</v>
      </c>
      <c r="DX149" s="7" t="e">
        <f>DQ149*10^8/$H149</f>
        <v>#VALUE!</v>
      </c>
      <c r="DY149" s="7" t="e">
        <f>DR149*10^8/$H149</f>
        <v>#VALUE!</v>
      </c>
      <c r="DZ149" s="7">
        <f>DS149*10^8/$H149</f>
        <v>-46967.610111547212</v>
      </c>
      <c r="EA149" s="7" t="e">
        <f>DY149*0.8</f>
        <v>#VALUE!</v>
      </c>
      <c r="EB149" s="9" t="e">
        <f>F149-#REF!</f>
        <v>#REF!</v>
      </c>
      <c r="EC149" s="3" t="e">
        <f>EB149/#REF!*100</f>
        <v>#REF!</v>
      </c>
      <c r="ED149" s="3" t="e">
        <f>DX149-F149</f>
        <v>#VALUE!</v>
      </c>
      <c r="EE149" s="11" t="e">
        <f>ED149/F149</f>
        <v>#VALUE!</v>
      </c>
      <c r="EF149" s="3" t="e">
        <f>F149-#REF!</f>
        <v>#REF!</v>
      </c>
    </row>
    <row r="150" spans="1:136" hidden="1" x14ac:dyDescent="0.3">
      <c r="A150">
        <v>148</v>
      </c>
      <c r="B150" s="17" t="s">
        <v>8987</v>
      </c>
      <c r="C150" s="16" t="str">
        <f>"https://finance.naver.com/item/frgn.nhn?code="&amp;B150</f>
        <v>https://finance.naver.com/item/frgn.nhn?code=144620</v>
      </c>
      <c r="D150" t="s">
        <v>141</v>
      </c>
      <c r="E150" t="s">
        <v>3794</v>
      </c>
      <c r="F150" s="18">
        <f>VALUE(LEFT(E150,FIND("/",E150)-1))</f>
        <v>3075</v>
      </c>
      <c r="G150" s="6" t="s">
        <v>3795</v>
      </c>
      <c r="H150" s="6">
        <f>VALUE(LEFT(G150,FIND("/",G150)-1)) + VALUE(MID(G150,FIND("/",G150)+1,LEN(G150)))</f>
        <v>68658635</v>
      </c>
      <c r="I150">
        <v>0</v>
      </c>
      <c r="J150" s="1">
        <f>F150*H150/(10^8)</f>
        <v>2111.2530262499999</v>
      </c>
      <c r="K150" s="1">
        <v>3389</v>
      </c>
      <c r="L150" s="1">
        <v>3545</v>
      </c>
      <c r="M150">
        <v>955</v>
      </c>
      <c r="N150">
        <v>993</v>
      </c>
      <c r="O150">
        <v>681</v>
      </c>
      <c r="P150" t="s">
        <v>8838</v>
      </c>
      <c r="Q150" t="s">
        <v>8838</v>
      </c>
      <c r="R150" t="s">
        <v>8838</v>
      </c>
      <c r="S150">
        <v>-25</v>
      </c>
      <c r="T150">
        <v>-448</v>
      </c>
      <c r="U150">
        <v>-107</v>
      </c>
      <c r="V150">
        <v>-67</v>
      </c>
      <c r="W150">
        <v>-140</v>
      </c>
      <c r="X150" t="s">
        <v>8838</v>
      </c>
      <c r="Y150" t="s">
        <v>8838</v>
      </c>
      <c r="Z150" t="s">
        <v>8838</v>
      </c>
      <c r="AA150">
        <v>25</v>
      </c>
      <c r="AB150">
        <v>-572</v>
      </c>
      <c r="AC150">
        <v>-729</v>
      </c>
      <c r="AD150">
        <v>-448</v>
      </c>
      <c r="AE150">
        <v>-137</v>
      </c>
      <c r="AF150" t="s">
        <v>8838</v>
      </c>
      <c r="AG150" t="s">
        <v>8838</v>
      </c>
      <c r="AH150" t="s">
        <v>8838</v>
      </c>
      <c r="AI150" s="1">
        <v>2882</v>
      </c>
      <c r="AJ150" s="1">
        <v>2551</v>
      </c>
      <c r="AK150" s="1">
        <v>2067</v>
      </c>
      <c r="AL150" s="1">
        <v>1250</v>
      </c>
      <c r="AM150" s="1">
        <v>1080</v>
      </c>
      <c r="AN150" t="s">
        <v>8838</v>
      </c>
      <c r="AO150" t="s">
        <v>8838</v>
      </c>
      <c r="AP150" t="s">
        <v>8838</v>
      </c>
      <c r="AQ150" s="1">
        <v>1027</v>
      </c>
      <c r="AR150" s="1">
        <v>1262</v>
      </c>
      <c r="AS150" s="1">
        <v>1545</v>
      </c>
      <c r="AT150">
        <v>544</v>
      </c>
      <c r="AU150">
        <v>506</v>
      </c>
      <c r="AV150" t="s">
        <v>8838</v>
      </c>
      <c r="AW150" t="s">
        <v>8838</v>
      </c>
      <c r="AX150" t="s">
        <v>8838</v>
      </c>
      <c r="AY150" s="1">
        <v>1855</v>
      </c>
      <c r="AZ150" s="1">
        <v>1289</v>
      </c>
      <c r="BA150">
        <v>522</v>
      </c>
      <c r="BB150">
        <v>706</v>
      </c>
      <c r="BC150">
        <v>574</v>
      </c>
      <c r="BD150" t="s">
        <v>8838</v>
      </c>
      <c r="BE150" t="s">
        <v>8838</v>
      </c>
      <c r="BF150" t="s">
        <v>8838</v>
      </c>
      <c r="BG150" s="1">
        <v>1855</v>
      </c>
      <c r="BH150" s="1">
        <v>1289</v>
      </c>
      <c r="BI150">
        <v>522</v>
      </c>
      <c r="BJ150">
        <v>706</v>
      </c>
      <c r="BK150">
        <v>574</v>
      </c>
      <c r="BL150" t="s">
        <v>8838</v>
      </c>
      <c r="BM150" t="s">
        <v>8838</v>
      </c>
      <c r="BN150" t="s">
        <v>8838</v>
      </c>
      <c r="BO150">
        <v>450</v>
      </c>
      <c r="BP150">
        <v>450</v>
      </c>
      <c r="BQ150">
        <v>450</v>
      </c>
      <c r="BR150">
        <v>687</v>
      </c>
      <c r="BS150">
        <v>687</v>
      </c>
      <c r="BT150" t="s">
        <v>8838</v>
      </c>
      <c r="BU150" t="s">
        <v>8838</v>
      </c>
      <c r="BV150" t="s">
        <v>8838</v>
      </c>
      <c r="BW150">
        <v>0.83</v>
      </c>
      <c r="BX150">
        <v>-21.05</v>
      </c>
      <c r="BY150">
        <v>-31.56</v>
      </c>
      <c r="BZ150">
        <v>-27.01</v>
      </c>
      <c r="CA150">
        <v>-11.75</v>
      </c>
      <c r="CB150" t="s">
        <v>8838</v>
      </c>
      <c r="CC150" t="s">
        <v>8838</v>
      </c>
      <c r="CD150" t="s">
        <v>8838</v>
      </c>
      <c r="CE150">
        <v>1.33</v>
      </c>
      <c r="CF150">
        <v>-36.36</v>
      </c>
      <c r="CG150">
        <v>-80.459999999999994</v>
      </c>
      <c r="CH150">
        <v>-72.97</v>
      </c>
      <c r="CI150">
        <v>-21.4</v>
      </c>
      <c r="CJ150" t="s">
        <v>8838</v>
      </c>
      <c r="CK150" t="s">
        <v>8838</v>
      </c>
      <c r="CL150" t="s">
        <v>8838</v>
      </c>
      <c r="CM150">
        <v>55</v>
      </c>
      <c r="CN150" s="1">
        <v>-1270</v>
      </c>
      <c r="CO150" s="1">
        <v>-1619</v>
      </c>
      <c r="CP150">
        <v>-722</v>
      </c>
      <c r="CQ150">
        <v>-199</v>
      </c>
      <c r="CR150" t="s">
        <v>8838</v>
      </c>
      <c r="CS150" t="s">
        <v>8838</v>
      </c>
      <c r="CT150" t="s">
        <v>8838</v>
      </c>
      <c r="CU150">
        <v>37.69</v>
      </c>
      <c r="CV150" t="s">
        <v>2</v>
      </c>
      <c r="CW150" t="s">
        <v>2</v>
      </c>
      <c r="CX150" t="s">
        <v>2</v>
      </c>
      <c r="CY150" t="s">
        <v>2</v>
      </c>
      <c r="CZ150" t="s">
        <v>8838</v>
      </c>
      <c r="DA150" t="s">
        <v>8838</v>
      </c>
      <c r="DB150" t="s">
        <v>8838</v>
      </c>
      <c r="DC150">
        <v>0.5</v>
      </c>
      <c r="DD150">
        <v>1.08</v>
      </c>
      <c r="DE150">
        <v>2.59</v>
      </c>
      <c r="DF150">
        <v>1.6</v>
      </c>
      <c r="DG150">
        <v>4</v>
      </c>
      <c r="DH150" t="s">
        <v>8838</v>
      </c>
      <c r="DI150" t="s">
        <v>8838</v>
      </c>
      <c r="DJ150" t="s">
        <v>8838</v>
      </c>
      <c r="DK150" s="5" t="e">
        <f>(CL150*3+CK150*2+CJ150)/6</f>
        <v>#VALUE!</v>
      </c>
      <c r="DL150">
        <f>BG150+(BG150*(CF150-8.25)/8.25)</f>
        <v>-8175.4909090909096</v>
      </c>
      <c r="DM150">
        <f>BH150+(BH150*(CG150-8.25)/8.25)</f>
        <v>-12571.265454545453</v>
      </c>
      <c r="DN150">
        <f>BI150+(BI150*(CH150-8.25)/8.25)</f>
        <v>-4617.0109090909091</v>
      </c>
      <c r="DO150">
        <f>BJ150+(BJ150*(CI150-8.25)/8.25)</f>
        <v>-1831.3212121212118</v>
      </c>
      <c r="DP150" t="e">
        <f>BK150+(BK150*(CJ150-8.25)/8.25)</f>
        <v>#VALUE!</v>
      </c>
      <c r="DQ150" t="e">
        <f>BL150+(BL150*(CK150-8.25)/8.25)</f>
        <v>#VALUE!</v>
      </c>
      <c r="DR150" t="e">
        <f>BM150+(BM150*(CL150-8.25)/8.25)</f>
        <v>#VALUE!</v>
      </c>
      <c r="DS150" s="7">
        <f>DL150*10^8/$H150</f>
        <v>-11907.44748871123</v>
      </c>
      <c r="DT150" s="7">
        <f>DM150*10^8/$H150</f>
        <v>-18309.809763251855</v>
      </c>
      <c r="DU150" s="7">
        <f>DN150*10^8/$H150</f>
        <v>-6724.5888431817921</v>
      </c>
      <c r="DV150" s="7">
        <f>DO150*10^8/$H150</f>
        <v>-2667.2846206762074</v>
      </c>
      <c r="DW150" s="7" t="e">
        <f>DP150*10^8/$H150</f>
        <v>#VALUE!</v>
      </c>
      <c r="DX150" s="7" t="e">
        <f>DQ150*10^8/$H150</f>
        <v>#VALUE!</v>
      </c>
      <c r="DY150" s="7" t="e">
        <f>DR150*10^8/$H150</f>
        <v>#VALUE!</v>
      </c>
      <c r="DZ150" s="7">
        <f>DS150*10^8/$H150</f>
        <v>-17342.971483064339</v>
      </c>
      <c r="EA150" s="7" t="e">
        <f>DY150*0.8</f>
        <v>#VALUE!</v>
      </c>
      <c r="EB150" s="9" t="e">
        <f>F150-#REF!</f>
        <v>#REF!</v>
      </c>
      <c r="EC150" s="3" t="e">
        <f>EB150/#REF!*100</f>
        <v>#REF!</v>
      </c>
      <c r="ED150" s="3" t="e">
        <f>DX150-F150</f>
        <v>#VALUE!</v>
      </c>
      <c r="EE150" s="11" t="e">
        <f>ED150/F150</f>
        <v>#VALUE!</v>
      </c>
      <c r="EF150" s="3" t="e">
        <f>F150-#REF!</f>
        <v>#REF!</v>
      </c>
    </row>
    <row r="151" spans="1:136" hidden="1" x14ac:dyDescent="0.3">
      <c r="A151">
        <v>149</v>
      </c>
      <c r="B151" s="17" t="s">
        <v>8988</v>
      </c>
      <c r="C151" s="16" t="str">
        <f>"https://finance.naver.com/item/frgn.nhn?code="&amp;B151</f>
        <v>https://finance.naver.com/item/frgn.nhn?code=152550</v>
      </c>
      <c r="D151" t="s">
        <v>142</v>
      </c>
      <c r="E151" t="s">
        <v>3796</v>
      </c>
      <c r="F151" s="18">
        <f>VALUE(LEFT(E151,FIND("/",E151)-1))</f>
        <v>1565</v>
      </c>
      <c r="G151" s="6" t="s">
        <v>3797</v>
      </c>
      <c r="H151" s="6">
        <f>VALUE(LEFT(G151,FIND("/",G151)-1)) + VALUE(MID(G151,FIND("/",G151)+1,LEN(G151)))</f>
        <v>70020000</v>
      </c>
      <c r="I151">
        <v>0</v>
      </c>
      <c r="J151" s="1">
        <f>F151*H151/(10^8)</f>
        <v>1095.8130000000001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 s="5">
        <f>(CL151*3+CK151*2+CJ151)/6</f>
        <v>0</v>
      </c>
      <c r="DL151">
        <f>BG151+(BG151*(CF151-8.25)/8.25)</f>
        <v>0</v>
      </c>
      <c r="DM151">
        <f>BH151+(BH151*(CG151-8.25)/8.25)</f>
        <v>0</v>
      </c>
      <c r="DN151">
        <f>BI151+(BI151*(CH151-8.25)/8.25)</f>
        <v>0</v>
      </c>
      <c r="DO151">
        <f>BJ151+(BJ151*(CI151-8.25)/8.25)</f>
        <v>0</v>
      </c>
      <c r="DP151">
        <f>BK151+(BK151*(CJ151-8.25)/8.25)</f>
        <v>0</v>
      </c>
      <c r="DQ151">
        <f>BL151+(BL151*(CK151-8.25)/8.25)</f>
        <v>0</v>
      </c>
      <c r="DR151">
        <f>BM151+(BM151*(CL151-8.25)/8.25)</f>
        <v>0</v>
      </c>
      <c r="DS151" s="7">
        <f>DL151*10^8/$H151</f>
        <v>0</v>
      </c>
      <c r="DT151" s="7">
        <f>DM151*10^8/$H151</f>
        <v>0</v>
      </c>
      <c r="DU151" s="7">
        <f>DN151*10^8/$H151</f>
        <v>0</v>
      </c>
      <c r="DV151" s="7">
        <f>DO151*10^8/$H151</f>
        <v>0</v>
      </c>
      <c r="DW151" s="7">
        <f>DP151*10^8/$H151</f>
        <v>0</v>
      </c>
      <c r="DX151" s="7">
        <f>DQ151*10^8/$H151</f>
        <v>0</v>
      </c>
      <c r="DY151" s="7">
        <f>DR151*10^8/$H151</f>
        <v>0</v>
      </c>
      <c r="DZ151" s="7">
        <f>DS151*10^8/$H151</f>
        <v>0</v>
      </c>
      <c r="EA151" s="7">
        <f>DY151*0.8</f>
        <v>0</v>
      </c>
      <c r="EB151" s="9" t="e">
        <f>F151-#REF!</f>
        <v>#REF!</v>
      </c>
      <c r="EC151" s="3" t="e">
        <f>EB151/#REF!*100</f>
        <v>#REF!</v>
      </c>
      <c r="ED151" s="3">
        <f>DX151-F151</f>
        <v>-1565</v>
      </c>
      <c r="EE151" s="11">
        <f>ED151/F151</f>
        <v>-1</v>
      </c>
      <c r="EF151" s="3" t="e">
        <f>F151-#REF!</f>
        <v>#REF!</v>
      </c>
    </row>
    <row r="152" spans="1:136" x14ac:dyDescent="0.3">
      <c r="A152">
        <v>172</v>
      </c>
      <c r="B152" s="17" t="s">
        <v>9011</v>
      </c>
      <c r="C152" s="16" t="str">
        <f>"https://finance.naver.com/item/frgn.nhn?code="&amp;B152</f>
        <v>https://finance.naver.com/item/frgn.nhn?code=011210</v>
      </c>
      <c r="D152" t="s">
        <v>165</v>
      </c>
      <c r="E152" t="s">
        <v>3842</v>
      </c>
      <c r="F152" s="18">
        <f>VALUE(LEFT(E152,FIND("/",E152)-1))</f>
        <v>93900</v>
      </c>
      <c r="G152" s="6" t="s">
        <v>3843</v>
      </c>
      <c r="H152" s="6">
        <f>VALUE(LEFT(G152,FIND("/",G152)-1)) + VALUE(MID(G152,FIND("/",G152)+1,LEN(G152)))</f>
        <v>27195083</v>
      </c>
      <c r="I152" s="1">
        <v>633354</v>
      </c>
      <c r="J152" s="1">
        <f>F152*H152/(10^8)</f>
        <v>25536.182937000001</v>
      </c>
      <c r="K152" s="1">
        <v>75894</v>
      </c>
      <c r="L152" s="1">
        <v>74874</v>
      </c>
      <c r="M152" s="1">
        <v>78805</v>
      </c>
      <c r="N152" s="1">
        <v>73146</v>
      </c>
      <c r="O152" s="1">
        <v>65922</v>
      </c>
      <c r="P152" s="1">
        <v>78714</v>
      </c>
      <c r="Q152" s="1">
        <v>85015</v>
      </c>
      <c r="R152" s="1">
        <v>89906</v>
      </c>
      <c r="S152" s="1">
        <v>2627</v>
      </c>
      <c r="T152">
        <v>167</v>
      </c>
      <c r="U152">
        <v>50</v>
      </c>
      <c r="V152" s="1">
        <v>1019</v>
      </c>
      <c r="W152">
        <v>720</v>
      </c>
      <c r="X152" s="1">
        <v>1982</v>
      </c>
      <c r="Y152" s="1">
        <v>2939</v>
      </c>
      <c r="Z152" s="1">
        <v>3525</v>
      </c>
      <c r="AA152" s="1">
        <v>1307</v>
      </c>
      <c r="AB152">
        <v>-630</v>
      </c>
      <c r="AC152">
        <v>-556</v>
      </c>
      <c r="AD152">
        <v>552</v>
      </c>
      <c r="AE152">
        <v>537</v>
      </c>
      <c r="AF152" s="1">
        <v>1484</v>
      </c>
      <c r="AG152" s="1">
        <v>2196</v>
      </c>
      <c r="AH152" s="1">
        <v>2683</v>
      </c>
      <c r="AI152" s="1">
        <v>70221</v>
      </c>
      <c r="AJ152" s="1">
        <v>71937</v>
      </c>
      <c r="AK152" s="1">
        <v>71074</v>
      </c>
      <c r="AL152" s="1">
        <v>67743</v>
      </c>
      <c r="AM152" s="1">
        <v>77199</v>
      </c>
      <c r="AN152" s="1">
        <v>80248</v>
      </c>
      <c r="AO152" s="1">
        <v>83826</v>
      </c>
      <c r="AP152" s="1">
        <v>87696</v>
      </c>
      <c r="AQ152" s="1">
        <v>37635</v>
      </c>
      <c r="AR152" s="1">
        <v>40536</v>
      </c>
      <c r="AS152" s="1">
        <v>40705</v>
      </c>
      <c r="AT152" s="1">
        <v>36825</v>
      </c>
      <c r="AU152" s="1">
        <v>41940</v>
      </c>
      <c r="AV152" s="1">
        <v>43912</v>
      </c>
      <c r="AW152" s="1">
        <v>45483</v>
      </c>
      <c r="AX152" s="1">
        <v>46951</v>
      </c>
      <c r="AY152" s="1">
        <v>32586</v>
      </c>
      <c r="AZ152" s="1">
        <v>31401</v>
      </c>
      <c r="BA152" s="1">
        <v>30369</v>
      </c>
      <c r="BB152" s="1">
        <v>30918</v>
      </c>
      <c r="BC152" s="1">
        <v>35259</v>
      </c>
      <c r="BD152" s="1">
        <v>36336</v>
      </c>
      <c r="BE152" s="1">
        <v>38343</v>
      </c>
      <c r="BF152" s="1">
        <v>40745</v>
      </c>
      <c r="BG152" s="1">
        <v>32586</v>
      </c>
      <c r="BH152" s="1">
        <v>31401</v>
      </c>
      <c r="BI152" s="1">
        <v>30369</v>
      </c>
      <c r="BJ152" s="1">
        <v>30918</v>
      </c>
      <c r="BK152" s="1">
        <v>31181</v>
      </c>
      <c r="BL152" s="1">
        <v>32222</v>
      </c>
      <c r="BM152" s="1">
        <v>34232</v>
      </c>
      <c r="BN152" s="1">
        <v>36711</v>
      </c>
      <c r="BO152" s="1">
        <v>1360</v>
      </c>
      <c r="BP152" s="1">
        <v>1360</v>
      </c>
      <c r="BQ152" s="1">
        <v>1360</v>
      </c>
      <c r="BR152" s="1">
        <v>1360</v>
      </c>
      <c r="BS152" s="1">
        <v>1360</v>
      </c>
      <c r="BT152" s="1">
        <v>1355</v>
      </c>
      <c r="BU152" s="1">
        <v>1355</v>
      </c>
      <c r="BV152" s="1">
        <v>1355</v>
      </c>
      <c r="BW152">
        <v>1.91</v>
      </c>
      <c r="BX152">
        <v>-0.89</v>
      </c>
      <c r="BY152">
        <v>-0.78</v>
      </c>
      <c r="BZ152">
        <v>0.8</v>
      </c>
      <c r="CA152">
        <v>0.74</v>
      </c>
      <c r="CB152">
        <v>1.89</v>
      </c>
      <c r="CC152">
        <v>2.68</v>
      </c>
      <c r="CD152">
        <v>3.13</v>
      </c>
      <c r="CE152">
        <v>4.07</v>
      </c>
      <c r="CF152">
        <v>-1.97</v>
      </c>
      <c r="CG152">
        <v>-1.8</v>
      </c>
      <c r="CH152">
        <v>1.8</v>
      </c>
      <c r="CI152">
        <v>1.96</v>
      </c>
      <c r="CJ152">
        <v>4.91</v>
      </c>
      <c r="CK152">
        <v>6.75</v>
      </c>
      <c r="CL152">
        <v>7.72</v>
      </c>
      <c r="CM152" s="1">
        <v>4807</v>
      </c>
      <c r="CN152" s="1">
        <v>-2317</v>
      </c>
      <c r="CO152" s="1">
        <v>-2043</v>
      </c>
      <c r="CP152" s="1">
        <v>2030</v>
      </c>
      <c r="CQ152" s="1">
        <v>2242</v>
      </c>
      <c r="CR152" s="1">
        <v>5719</v>
      </c>
      <c r="CS152" s="1">
        <v>8253</v>
      </c>
      <c r="CT152" s="1">
        <v>10073</v>
      </c>
      <c r="CU152">
        <v>15.19</v>
      </c>
      <c r="CV152" t="s">
        <v>2</v>
      </c>
      <c r="CW152" t="s">
        <v>2</v>
      </c>
      <c r="CX152">
        <v>24.73</v>
      </c>
      <c r="CY152">
        <v>23.86</v>
      </c>
      <c r="CZ152">
        <v>16.420000000000002</v>
      </c>
      <c r="DA152">
        <v>11.38</v>
      </c>
      <c r="DB152">
        <v>9.32</v>
      </c>
      <c r="DC152">
        <v>0.59</v>
      </c>
      <c r="DD152">
        <v>0.54</v>
      </c>
      <c r="DE152">
        <v>0.31</v>
      </c>
      <c r="DF152">
        <v>0.43</v>
      </c>
      <c r="DG152">
        <v>0.45</v>
      </c>
      <c r="DH152">
        <v>0.77</v>
      </c>
      <c r="DI152">
        <v>0.72</v>
      </c>
      <c r="DJ152">
        <v>0.67</v>
      </c>
      <c r="DK152" s="5">
        <f>(CL152*3+CK152*2+CJ152)/6</f>
        <v>6.9283333333333319</v>
      </c>
      <c r="DL152">
        <f>BG152+(BG152*(CF152-8.25)/8.25)</f>
        <v>-7781.1418181818226</v>
      </c>
      <c r="DM152">
        <f>BH152+(BH152*(CG152-8.25)/8.25)</f>
        <v>-6851.1272727272808</v>
      </c>
      <c r="DN152">
        <f>BI152+(BI152*(CH152-8.25)/8.25)</f>
        <v>6625.9636363636346</v>
      </c>
      <c r="DO152">
        <f>BJ152+(BJ152*(CI152-8.25)/8.25)</f>
        <v>7345.3672727272715</v>
      </c>
      <c r="DP152">
        <f>BK152+(BK152*(CJ152-8.25)/8.25)</f>
        <v>18557.419393939395</v>
      </c>
      <c r="DQ152">
        <f>BL152+(BL152*(CK152-8.25)/8.25)</f>
        <v>26363.454545454544</v>
      </c>
      <c r="DR152">
        <f>BM152+(BM152*(CL152-8.25)/8.25)</f>
        <v>32032.853333333333</v>
      </c>
      <c r="DS152" s="7">
        <f>DL152*10^8/$H152</f>
        <v>-28612.311343862501</v>
      </c>
      <c r="DT152" s="7">
        <f>DM152*10^8/$H152</f>
        <v>-25192.522018510776</v>
      </c>
      <c r="DU152" s="7">
        <f>DN152*10^8/$H152</f>
        <v>24364.564860359624</v>
      </c>
      <c r="DV152" s="7">
        <f>DO152*10^8/$H152</f>
        <v>27009.909374894247</v>
      </c>
      <c r="DW152" s="7">
        <f>DP152*10^8/$H152</f>
        <v>68238.142144811238</v>
      </c>
      <c r="DX152" s="7">
        <f>DQ152*10^8/$H152</f>
        <v>96941.989643696055</v>
      </c>
      <c r="DY152" s="7">
        <f>DR152*10^8/$H152</f>
        <v>117789.13612189871</v>
      </c>
      <c r="DZ152" s="7">
        <f>DS152*10^8/$H152</f>
        <v>-105211.34038775502</v>
      </c>
      <c r="EA152" s="7">
        <f>DY152*0.8</f>
        <v>94231.308897518975</v>
      </c>
      <c r="EB152" s="9" t="e">
        <f>F152-#REF!</f>
        <v>#REF!</v>
      </c>
      <c r="EC152" s="3" t="e">
        <f>EB152/#REF!*100</f>
        <v>#REF!</v>
      </c>
      <c r="ED152" s="3">
        <f>DX152-F152</f>
        <v>3041.9896436960553</v>
      </c>
      <c r="EE152" s="11">
        <f>ED152/F152</f>
        <v>3.2396055843408468E-2</v>
      </c>
      <c r="EF152" s="3" t="e">
        <f>F152-#REF!</f>
        <v>#REF!</v>
      </c>
    </row>
    <row r="153" spans="1:136" hidden="1" x14ac:dyDescent="0.3">
      <c r="A153">
        <v>151</v>
      </c>
      <c r="B153" s="17" t="s">
        <v>8990</v>
      </c>
      <c r="C153" s="16" t="str">
        <f>"https://finance.naver.com/item/frgn.nhn?code="&amp;B153</f>
        <v>https://finance.naver.com/item/frgn.nhn?code=145270</v>
      </c>
      <c r="D153" t="s">
        <v>144</v>
      </c>
      <c r="E153" t="s">
        <v>3800</v>
      </c>
      <c r="F153" s="18">
        <f>VALUE(LEFT(E153,FIND("/",E153)-1))</f>
        <v>1515</v>
      </c>
      <c r="G153" s="6" t="s">
        <v>3801</v>
      </c>
      <c r="H153" s="6">
        <f>VALUE(LEFT(G153,FIND("/",G153)-1)) + VALUE(MID(G153,FIND("/",G153)+1,LEN(G153)))</f>
        <v>46224127</v>
      </c>
      <c r="I153" s="1">
        <v>3263215</v>
      </c>
      <c r="J153" s="1">
        <f>F153*H153/(10^8)</f>
        <v>700.29552405000004</v>
      </c>
      <c r="K153">
        <v>91</v>
      </c>
      <c r="L153">
        <v>86</v>
      </c>
      <c r="M153">
        <v>110</v>
      </c>
      <c r="N153">
        <v>143</v>
      </c>
      <c r="O153">
        <v>212</v>
      </c>
      <c r="P153" t="s">
        <v>8838</v>
      </c>
      <c r="Q153" t="s">
        <v>8838</v>
      </c>
      <c r="R153" t="s">
        <v>8838</v>
      </c>
      <c r="S153">
        <v>53</v>
      </c>
      <c r="T153">
        <v>50</v>
      </c>
      <c r="U153">
        <v>72</v>
      </c>
      <c r="V153">
        <v>105</v>
      </c>
      <c r="W153">
        <v>170</v>
      </c>
      <c r="X153" t="s">
        <v>8838</v>
      </c>
      <c r="Y153" t="s">
        <v>8838</v>
      </c>
      <c r="Z153" t="s">
        <v>8838</v>
      </c>
      <c r="AA153">
        <v>27</v>
      </c>
      <c r="AB153">
        <v>25</v>
      </c>
      <c r="AC153">
        <v>33</v>
      </c>
      <c r="AD153">
        <v>54</v>
      </c>
      <c r="AE153">
        <v>112</v>
      </c>
      <c r="AF153" t="s">
        <v>8838</v>
      </c>
      <c r="AG153" t="s">
        <v>8838</v>
      </c>
      <c r="AH153" t="s">
        <v>8838</v>
      </c>
      <c r="AI153" s="1">
        <v>1351</v>
      </c>
      <c r="AJ153" s="1">
        <v>1490</v>
      </c>
      <c r="AK153" s="1">
        <v>2022</v>
      </c>
      <c r="AL153" s="1">
        <v>2108</v>
      </c>
      <c r="AM153" s="1">
        <v>2295</v>
      </c>
      <c r="AN153" t="s">
        <v>8838</v>
      </c>
      <c r="AO153" t="s">
        <v>8838</v>
      </c>
      <c r="AP153" t="s">
        <v>8838</v>
      </c>
      <c r="AQ153">
        <v>771</v>
      </c>
      <c r="AR153">
        <v>875</v>
      </c>
      <c r="AS153" s="1">
        <v>1383</v>
      </c>
      <c r="AT153" s="1">
        <v>1423</v>
      </c>
      <c r="AU153" s="1">
        <v>1508</v>
      </c>
      <c r="AV153" t="s">
        <v>8838</v>
      </c>
      <c r="AW153" t="s">
        <v>8838</v>
      </c>
      <c r="AX153" t="s">
        <v>8838</v>
      </c>
      <c r="AY153">
        <v>580</v>
      </c>
      <c r="AZ153">
        <v>616</v>
      </c>
      <c r="BA153">
        <v>639</v>
      </c>
      <c r="BB153">
        <v>685</v>
      </c>
      <c r="BC153">
        <v>786</v>
      </c>
      <c r="BD153" t="s">
        <v>8838</v>
      </c>
      <c r="BE153" t="s">
        <v>8838</v>
      </c>
      <c r="BF153" t="s">
        <v>8838</v>
      </c>
      <c r="BG153">
        <v>580</v>
      </c>
      <c r="BH153">
        <v>616</v>
      </c>
      <c r="BI153">
        <v>639</v>
      </c>
      <c r="BJ153">
        <v>685</v>
      </c>
      <c r="BK153">
        <v>786</v>
      </c>
      <c r="BL153" t="s">
        <v>8838</v>
      </c>
      <c r="BM153" t="s">
        <v>8838</v>
      </c>
      <c r="BN153" t="s">
        <v>8838</v>
      </c>
      <c r="BO153">
        <v>406</v>
      </c>
      <c r="BP153">
        <v>433</v>
      </c>
      <c r="BQ153">
        <v>442</v>
      </c>
      <c r="BR153">
        <v>451</v>
      </c>
      <c r="BS153">
        <v>462</v>
      </c>
      <c r="BT153" t="s">
        <v>8838</v>
      </c>
      <c r="BU153" t="s">
        <v>8838</v>
      </c>
      <c r="BV153" t="s">
        <v>8838</v>
      </c>
      <c r="BW153">
        <v>2.08</v>
      </c>
      <c r="BX153">
        <v>1.75</v>
      </c>
      <c r="BY153">
        <v>1.9</v>
      </c>
      <c r="BZ153">
        <v>2.63</v>
      </c>
      <c r="CA153">
        <v>5.07</v>
      </c>
      <c r="CB153" t="s">
        <v>8838</v>
      </c>
      <c r="CC153" t="s">
        <v>8838</v>
      </c>
      <c r="CD153" t="s">
        <v>8838</v>
      </c>
      <c r="CE153">
        <v>5.29</v>
      </c>
      <c r="CF153">
        <v>4.1500000000000004</v>
      </c>
      <c r="CG153">
        <v>5.33</v>
      </c>
      <c r="CH153">
        <v>8.2200000000000006</v>
      </c>
      <c r="CI153">
        <v>15.17</v>
      </c>
      <c r="CJ153" t="s">
        <v>8838</v>
      </c>
      <c r="CK153" t="s">
        <v>8838</v>
      </c>
      <c r="CL153" t="s">
        <v>8838</v>
      </c>
      <c r="CM153">
        <v>70</v>
      </c>
      <c r="CN153">
        <v>55</v>
      </c>
      <c r="CO153">
        <v>72</v>
      </c>
      <c r="CP153">
        <v>118</v>
      </c>
      <c r="CQ153">
        <v>241</v>
      </c>
      <c r="CR153" t="s">
        <v>8838</v>
      </c>
      <c r="CS153" t="s">
        <v>8838</v>
      </c>
      <c r="CT153" t="s">
        <v>8838</v>
      </c>
      <c r="CU153">
        <v>34.22</v>
      </c>
      <c r="CV153">
        <v>17.079999999999998</v>
      </c>
      <c r="CW153">
        <v>15.51</v>
      </c>
      <c r="CX153">
        <v>8.1300000000000008</v>
      </c>
      <c r="CY153">
        <v>4.87</v>
      </c>
      <c r="CZ153" t="s">
        <v>8838</v>
      </c>
      <c r="DA153" t="s">
        <v>8838</v>
      </c>
      <c r="DB153" t="s">
        <v>8838</v>
      </c>
      <c r="DC153">
        <v>1.82</v>
      </c>
      <c r="DD153">
        <v>0.71</v>
      </c>
      <c r="DE153">
        <v>0.81</v>
      </c>
      <c r="DF153">
        <v>0.65</v>
      </c>
      <c r="DG153">
        <v>0.69</v>
      </c>
      <c r="DH153" t="s">
        <v>8838</v>
      </c>
      <c r="DI153" t="s">
        <v>8838</v>
      </c>
      <c r="DJ153" t="s">
        <v>8838</v>
      </c>
      <c r="DK153" s="5" t="e">
        <f>(CL153*3+CK153*2+CJ153)/6</f>
        <v>#VALUE!</v>
      </c>
      <c r="DL153">
        <f>BG153+(BG153*(CF153-8.25)/8.25)</f>
        <v>291.75757575757575</v>
      </c>
      <c r="DM153">
        <f>BH153+(BH153*(CG153-8.25)/8.25)</f>
        <v>397.97333333333336</v>
      </c>
      <c r="DN153">
        <f>BI153+(BI153*(CH153-8.25)/8.25)</f>
        <v>636.6763636363637</v>
      </c>
      <c r="DO153">
        <f>BJ153+(BJ153*(CI153-8.25)/8.25)</f>
        <v>1259.5696969696969</v>
      </c>
      <c r="DP153" t="e">
        <f>BK153+(BK153*(CJ153-8.25)/8.25)</f>
        <v>#VALUE!</v>
      </c>
      <c r="DQ153" t="e">
        <f>BL153+(BL153*(CK153-8.25)/8.25)</f>
        <v>#VALUE!</v>
      </c>
      <c r="DR153" t="e">
        <f>BM153+(BM153*(CL153-8.25)/8.25)</f>
        <v>#VALUE!</v>
      </c>
      <c r="DS153" s="7">
        <f>DL153*10^8/$H153</f>
        <v>631.18028331303208</v>
      </c>
      <c r="DT153" s="7">
        <f>DM153*10^8/$H153</f>
        <v>860.96452039717997</v>
      </c>
      <c r="DU153" s="7">
        <f>DN153*10^8/$H153</f>
        <v>1377.3680650288186</v>
      </c>
      <c r="DV153" s="7">
        <f>DO153*10^8/$H153</f>
        <v>2724.918302880435</v>
      </c>
      <c r="DW153" s="7" t="e">
        <f>DP153*10^8/$H153</f>
        <v>#VALUE!</v>
      </c>
      <c r="DX153" s="7" t="e">
        <f>DQ153*10^8/$H153</f>
        <v>#VALUE!</v>
      </c>
      <c r="DY153" s="7" t="e">
        <f>DR153*10^8/$H153</f>
        <v>#VALUE!</v>
      </c>
      <c r="DZ153" s="7">
        <f>DS153*10^8/$H153</f>
        <v>1365.4779966164251</v>
      </c>
      <c r="EA153" s="7" t="e">
        <f>DY153*0.8</f>
        <v>#VALUE!</v>
      </c>
      <c r="EB153" s="9" t="e">
        <f>F153-#REF!</f>
        <v>#REF!</v>
      </c>
      <c r="EC153" s="3" t="e">
        <f>EB153/#REF!*100</f>
        <v>#REF!</v>
      </c>
      <c r="ED153" s="3" t="e">
        <f>DX153-F153</f>
        <v>#VALUE!</v>
      </c>
      <c r="EE153" s="11" t="e">
        <f>ED153/F153</f>
        <v>#VALUE!</v>
      </c>
      <c r="EF153" s="3" t="e">
        <f>F153-#REF!</f>
        <v>#REF!</v>
      </c>
    </row>
    <row r="154" spans="1:136" x14ac:dyDescent="0.3">
      <c r="A154">
        <v>1254</v>
      </c>
      <c r="B154" s="17" t="s">
        <v>10093</v>
      </c>
      <c r="C154" s="16" t="str">
        <f>"https://finance.naver.com/item/frgn.nhn?code="&amp;B154</f>
        <v>https://finance.naver.com/item/frgn.nhn?code=240810</v>
      </c>
      <c r="D154" t="s">
        <v>6450</v>
      </c>
      <c r="E154" t="s">
        <v>6451</v>
      </c>
      <c r="F154" s="18">
        <f>VALUE(LEFT(E154,FIND("/",E154)-1))</f>
        <v>49350</v>
      </c>
      <c r="G154" s="6" t="s">
        <v>6452</v>
      </c>
      <c r="H154" s="6">
        <f>VALUE(LEFT(G154,FIND("/",G154)-1)) + VALUE(MID(G154,FIND("/",G154)+1,LEN(G154)))</f>
        <v>49083901</v>
      </c>
      <c r="I154" s="1">
        <v>819702</v>
      </c>
      <c r="J154" s="1">
        <f>F154*H154/(10^8)</f>
        <v>24222.9051435</v>
      </c>
      <c r="K154" s="1">
        <v>2441</v>
      </c>
      <c r="L154" s="1">
        <v>6309</v>
      </c>
      <c r="M154" s="1">
        <v>6493</v>
      </c>
      <c r="N154" s="1">
        <v>6692</v>
      </c>
      <c r="O154" s="1">
        <v>10909</v>
      </c>
      <c r="P154" s="1">
        <v>13341</v>
      </c>
      <c r="Q154" s="1">
        <v>14905</v>
      </c>
      <c r="R154" s="1">
        <v>15223</v>
      </c>
      <c r="S154">
        <v>287</v>
      </c>
      <c r="T154" s="1">
        <v>1223</v>
      </c>
      <c r="U154" s="1">
        <v>1059</v>
      </c>
      <c r="V154">
        <v>411</v>
      </c>
      <c r="W154" s="1">
        <v>1406</v>
      </c>
      <c r="X154" s="1">
        <v>2263</v>
      </c>
      <c r="Y154" s="1">
        <v>2719</v>
      </c>
      <c r="Z154" s="1">
        <v>2641</v>
      </c>
      <c r="AA154">
        <v>225</v>
      </c>
      <c r="AB154">
        <v>954</v>
      </c>
      <c r="AC154">
        <v>869</v>
      </c>
      <c r="AD154">
        <v>429</v>
      </c>
      <c r="AE154">
        <v>978</v>
      </c>
      <c r="AF154" s="1">
        <v>1761</v>
      </c>
      <c r="AG154" s="1">
        <v>2075</v>
      </c>
      <c r="AH154" s="1">
        <v>2029</v>
      </c>
      <c r="AI154" s="1">
        <v>2807</v>
      </c>
      <c r="AJ154" s="1">
        <v>4096</v>
      </c>
      <c r="AK154" s="1">
        <v>5123</v>
      </c>
      <c r="AL154" s="1">
        <v>8992</v>
      </c>
      <c r="AM154" s="1">
        <v>10996</v>
      </c>
      <c r="AN154" s="1">
        <v>14080</v>
      </c>
      <c r="AO154" s="1">
        <v>16812</v>
      </c>
      <c r="AP154" s="1">
        <v>19224</v>
      </c>
      <c r="AQ154">
        <v>617</v>
      </c>
      <c r="AR154">
        <v>961</v>
      </c>
      <c r="AS154" s="1">
        <v>1431</v>
      </c>
      <c r="AT154" s="1">
        <v>3326</v>
      </c>
      <c r="AU154" s="1">
        <v>4366</v>
      </c>
      <c r="AV154" s="1">
        <v>5645</v>
      </c>
      <c r="AW154" s="1">
        <v>6398</v>
      </c>
      <c r="AX154" s="1">
        <v>6858</v>
      </c>
      <c r="AY154" s="1">
        <v>2189</v>
      </c>
      <c r="AZ154" s="1">
        <v>3135</v>
      </c>
      <c r="BA154" s="1">
        <v>3692</v>
      </c>
      <c r="BB154" s="1">
        <v>5666</v>
      </c>
      <c r="BC154" s="1">
        <v>6630</v>
      </c>
      <c r="BD154" s="1">
        <v>8435</v>
      </c>
      <c r="BE154" s="1">
        <v>10414</v>
      </c>
      <c r="BF154" s="1">
        <v>12365</v>
      </c>
      <c r="BG154" s="1">
        <v>2189</v>
      </c>
      <c r="BH154" s="1">
        <v>3135</v>
      </c>
      <c r="BI154" s="1">
        <v>3692</v>
      </c>
      <c r="BJ154" s="1">
        <v>5666</v>
      </c>
      <c r="BK154" s="1">
        <v>6630</v>
      </c>
      <c r="BL154" s="1">
        <v>8448</v>
      </c>
      <c r="BM154" s="1">
        <v>10414</v>
      </c>
      <c r="BN154" s="1">
        <v>12365</v>
      </c>
      <c r="BO154">
        <v>206</v>
      </c>
      <c r="BP154">
        <v>206</v>
      </c>
      <c r="BQ154">
        <v>206</v>
      </c>
      <c r="BR154">
        <v>245</v>
      </c>
      <c r="BS154">
        <v>245</v>
      </c>
      <c r="BT154">
        <v>249</v>
      </c>
      <c r="BU154">
        <v>248</v>
      </c>
      <c r="BV154">
        <v>248</v>
      </c>
      <c r="BW154" t="s">
        <v>8838</v>
      </c>
      <c r="BX154">
        <v>27.63</v>
      </c>
      <c r="BY154">
        <v>18.84</v>
      </c>
      <c r="BZ154">
        <v>6.07</v>
      </c>
      <c r="CA154">
        <v>9.7899999999999991</v>
      </c>
      <c r="CB154">
        <v>14.05</v>
      </c>
      <c r="CC154">
        <v>13.43</v>
      </c>
      <c r="CD154">
        <v>11.26</v>
      </c>
      <c r="CE154" t="s">
        <v>8838</v>
      </c>
      <c r="CF154">
        <v>35.83</v>
      </c>
      <c r="CG154">
        <v>25.45</v>
      </c>
      <c r="CH154">
        <v>9.16</v>
      </c>
      <c r="CI154">
        <v>15.91</v>
      </c>
      <c r="CJ154">
        <v>23.37</v>
      </c>
      <c r="CK154">
        <v>22</v>
      </c>
      <c r="CL154">
        <v>17.82</v>
      </c>
      <c r="CM154">
        <v>546</v>
      </c>
      <c r="CN154" s="1">
        <v>2311</v>
      </c>
      <c r="CO154" s="1">
        <v>2105</v>
      </c>
      <c r="CP154">
        <v>885</v>
      </c>
      <c r="CQ154" s="1">
        <v>1993</v>
      </c>
      <c r="CR154" s="1">
        <v>3590</v>
      </c>
      <c r="CS154" s="1">
        <v>4226</v>
      </c>
      <c r="CT154" s="1">
        <v>4135</v>
      </c>
      <c r="CU154">
        <v>48.02</v>
      </c>
      <c r="CV154">
        <v>14.46</v>
      </c>
      <c r="CW154">
        <v>9.5500000000000007</v>
      </c>
      <c r="CX154">
        <v>40.5</v>
      </c>
      <c r="CY154">
        <v>22.2</v>
      </c>
      <c r="CZ154">
        <v>13.75</v>
      </c>
      <c r="DA154">
        <v>11.68</v>
      </c>
      <c r="DB154">
        <v>11.94</v>
      </c>
      <c r="DC154">
        <v>4.93</v>
      </c>
      <c r="DD154">
        <v>4.3899999999999997</v>
      </c>
      <c r="DE154">
        <v>2.25</v>
      </c>
      <c r="DF154">
        <v>3.02</v>
      </c>
      <c r="DG154">
        <v>3.2</v>
      </c>
      <c r="DH154">
        <v>2.81</v>
      </c>
      <c r="DI154">
        <v>2.29</v>
      </c>
      <c r="DJ154">
        <v>1.93</v>
      </c>
      <c r="DK154" s="5">
        <f>(CL154*3+CK154*2+CJ154)/6</f>
        <v>20.138333333333335</v>
      </c>
      <c r="DL154">
        <f>BG154+(BG154*(CF154-8.25)/8.25)</f>
        <v>9506.8933333333334</v>
      </c>
      <c r="DM154">
        <f>BH154+(BH154*(CG154-8.25)/8.25)</f>
        <v>9671</v>
      </c>
      <c r="DN154">
        <f>BI154+(BI154*(CH154-8.25)/8.25)</f>
        <v>4099.2387878787877</v>
      </c>
      <c r="DO154">
        <f>BJ154+(BJ154*(CI154-8.25)/8.25)</f>
        <v>10926.795151515151</v>
      </c>
      <c r="DP154">
        <f>BK154+(BK154*(CJ154-8.25)/8.25)</f>
        <v>18780.981818181819</v>
      </c>
      <c r="DQ154">
        <f>BL154+(BL154*(CK154-8.25)/8.25)</f>
        <v>22528</v>
      </c>
      <c r="DR154">
        <f>BM154+(BM154*(CL154-8.25)/8.25)</f>
        <v>22494.239999999998</v>
      </c>
      <c r="DS154" s="7">
        <f>DL154*10^8/$H154</f>
        <v>19368.658846682407</v>
      </c>
      <c r="DT154" s="7">
        <f>DM154*10^8/$H154</f>
        <v>19702.997934088409</v>
      </c>
      <c r="DU154" s="7">
        <f>DN154*10^8/$H154</f>
        <v>8351.4934721239606</v>
      </c>
      <c r="DV154" s="7">
        <f>DO154*10^8/$H154</f>
        <v>22261.464408697164</v>
      </c>
      <c r="DW154" s="7">
        <f>DP154*10^8/$H154</f>
        <v>38263.017884788373</v>
      </c>
      <c r="DX154" s="7">
        <f>DQ154*10^8/$H154</f>
        <v>45896.922496033883</v>
      </c>
      <c r="DY154" s="7">
        <f>DR154*10^8/$H154</f>
        <v>45828.142306782014</v>
      </c>
      <c r="DZ154" s="7">
        <f>DS154*10^8/$H154</f>
        <v>39460.308679789749</v>
      </c>
      <c r="EA154" s="7">
        <f>DY154*0.8</f>
        <v>36662.513845425616</v>
      </c>
      <c r="EB154" s="9" t="e">
        <f>F154-#REF!</f>
        <v>#REF!</v>
      </c>
      <c r="EC154" s="3" t="e">
        <f>EB154/#REF!*100</f>
        <v>#REF!</v>
      </c>
      <c r="ED154" s="3">
        <f>DX154-F154</f>
        <v>-3453.0775039661166</v>
      </c>
      <c r="EE154" s="11">
        <f>ED154/F154</f>
        <v>-6.9971175358989196E-2</v>
      </c>
      <c r="EF154" s="3" t="e">
        <f>F154-#REF!</f>
        <v>#REF!</v>
      </c>
    </row>
    <row r="155" spans="1:136" hidden="1" x14ac:dyDescent="0.3">
      <c r="A155">
        <v>153</v>
      </c>
      <c r="B155" s="17" t="s">
        <v>8992</v>
      </c>
      <c r="C155" s="16" t="str">
        <f>"https://finance.naver.com/item/frgn.nhn?code="&amp;B155</f>
        <v>https://finance.naver.com/item/frgn.nhn?code=129260</v>
      </c>
      <c r="D155" t="s">
        <v>146</v>
      </c>
      <c r="E155" t="s">
        <v>3804</v>
      </c>
      <c r="F155" s="18">
        <f>VALUE(LEFT(E155,FIND("/",E155)-1))</f>
        <v>3550</v>
      </c>
      <c r="G155" s="6" t="s">
        <v>3805</v>
      </c>
      <c r="H155" s="6">
        <f>VALUE(LEFT(G155,FIND("/",G155)-1)) + VALUE(MID(G155,FIND("/",G155)+1,LEN(G155)))</f>
        <v>29747874</v>
      </c>
      <c r="I155" s="1">
        <v>665184</v>
      </c>
      <c r="J155" s="1">
        <f>F155*H155/(10^8)</f>
        <v>1056.0495269999999</v>
      </c>
      <c r="K155" s="1">
        <v>4654</v>
      </c>
      <c r="L155" s="1">
        <v>5020</v>
      </c>
      <c r="M155" s="1">
        <v>4924</v>
      </c>
      <c r="N155" s="1">
        <v>4782</v>
      </c>
      <c r="O155" s="1">
        <v>4583</v>
      </c>
      <c r="P155" t="s">
        <v>8838</v>
      </c>
      <c r="Q155" t="s">
        <v>8838</v>
      </c>
      <c r="R155" t="s">
        <v>8838</v>
      </c>
      <c r="S155">
        <v>107</v>
      </c>
      <c r="T155">
        <v>149</v>
      </c>
      <c r="U155">
        <v>94</v>
      </c>
      <c r="V155">
        <v>65</v>
      </c>
      <c r="W155">
        <v>77</v>
      </c>
      <c r="X155" t="s">
        <v>8838</v>
      </c>
      <c r="Y155" t="s">
        <v>8838</v>
      </c>
      <c r="Z155" t="s">
        <v>8838</v>
      </c>
      <c r="AA155">
        <v>74</v>
      </c>
      <c r="AB155">
        <v>59</v>
      </c>
      <c r="AC155">
        <v>-141</v>
      </c>
      <c r="AD155">
        <v>-440</v>
      </c>
      <c r="AE155">
        <v>46</v>
      </c>
      <c r="AF155" t="s">
        <v>8838</v>
      </c>
      <c r="AG155" t="s">
        <v>8838</v>
      </c>
      <c r="AH155" t="s">
        <v>8838</v>
      </c>
      <c r="AI155" s="1">
        <v>5142</v>
      </c>
      <c r="AJ155" s="1">
        <v>5092</v>
      </c>
      <c r="AK155" s="1">
        <v>4701</v>
      </c>
      <c r="AL155" s="1">
        <v>4200</v>
      </c>
      <c r="AM155" s="1">
        <v>3860</v>
      </c>
      <c r="AN155" t="s">
        <v>8838</v>
      </c>
      <c r="AO155" t="s">
        <v>8838</v>
      </c>
      <c r="AP155" t="s">
        <v>8838</v>
      </c>
      <c r="AQ155" s="1">
        <v>2933</v>
      </c>
      <c r="AR155" s="1">
        <v>2663</v>
      </c>
      <c r="AS155" s="1">
        <v>2468</v>
      </c>
      <c r="AT155" s="1">
        <v>2398</v>
      </c>
      <c r="AU155" s="1">
        <v>1968</v>
      </c>
      <c r="AV155" t="s">
        <v>8838</v>
      </c>
      <c r="AW155" t="s">
        <v>8838</v>
      </c>
      <c r="AX155" t="s">
        <v>8838</v>
      </c>
      <c r="AY155" s="1">
        <v>2208</v>
      </c>
      <c r="AZ155" s="1">
        <v>2429</v>
      </c>
      <c r="BA155" s="1">
        <v>2234</v>
      </c>
      <c r="BB155" s="1">
        <v>1802</v>
      </c>
      <c r="BC155" s="1">
        <v>1892</v>
      </c>
      <c r="BD155" t="s">
        <v>8838</v>
      </c>
      <c r="BE155" t="s">
        <v>8838</v>
      </c>
      <c r="BF155" t="s">
        <v>8838</v>
      </c>
      <c r="BG155" s="1">
        <v>1972</v>
      </c>
      <c r="BH155" s="1">
        <v>2210</v>
      </c>
      <c r="BI155" s="1">
        <v>2024</v>
      </c>
      <c r="BJ155" s="1">
        <v>1755</v>
      </c>
      <c r="BK155" s="1">
        <v>1858</v>
      </c>
      <c r="BL155" t="s">
        <v>8838</v>
      </c>
      <c r="BM155" t="s">
        <v>8838</v>
      </c>
      <c r="BN155" t="s">
        <v>8838</v>
      </c>
      <c r="BO155">
        <v>149</v>
      </c>
      <c r="BP155">
        <v>149</v>
      </c>
      <c r="BQ155">
        <v>149</v>
      </c>
      <c r="BR155">
        <v>149</v>
      </c>
      <c r="BS155">
        <v>149</v>
      </c>
      <c r="BT155" t="s">
        <v>8838</v>
      </c>
      <c r="BU155" t="s">
        <v>8838</v>
      </c>
      <c r="BV155" t="s">
        <v>8838</v>
      </c>
      <c r="BW155">
        <v>1.41</v>
      </c>
      <c r="BX155">
        <v>1.1599999999999999</v>
      </c>
      <c r="BY155">
        <v>-2.89</v>
      </c>
      <c r="BZ155">
        <v>-9.89</v>
      </c>
      <c r="CA155">
        <v>1.1399999999999999</v>
      </c>
      <c r="CB155" t="s">
        <v>8838</v>
      </c>
      <c r="CC155" t="s">
        <v>8838</v>
      </c>
      <c r="CD155" t="s">
        <v>8838</v>
      </c>
      <c r="CE155">
        <v>4.07</v>
      </c>
      <c r="CF155">
        <v>2.88</v>
      </c>
      <c r="CG155">
        <v>-6.38</v>
      </c>
      <c r="CH155">
        <v>-14.2</v>
      </c>
      <c r="CI155">
        <v>2.81</v>
      </c>
      <c r="CJ155" t="s">
        <v>8838</v>
      </c>
      <c r="CK155" t="s">
        <v>8838</v>
      </c>
      <c r="CL155" t="s">
        <v>8838</v>
      </c>
      <c r="CM155">
        <v>266</v>
      </c>
      <c r="CN155">
        <v>202</v>
      </c>
      <c r="CO155">
        <v>-454</v>
      </c>
      <c r="CP155">
        <v>-902</v>
      </c>
      <c r="CQ155">
        <v>171</v>
      </c>
      <c r="CR155" t="s">
        <v>8838</v>
      </c>
      <c r="CS155" t="s">
        <v>8838</v>
      </c>
      <c r="CT155" t="s">
        <v>8838</v>
      </c>
      <c r="CU155">
        <v>14.4</v>
      </c>
      <c r="CV155">
        <v>14.93</v>
      </c>
      <c r="CW155" t="s">
        <v>2</v>
      </c>
      <c r="CX155" t="s">
        <v>2</v>
      </c>
      <c r="CY155">
        <v>19.329999999999998</v>
      </c>
      <c r="CZ155" t="s">
        <v>8838</v>
      </c>
      <c r="DA155" t="s">
        <v>8838</v>
      </c>
      <c r="DB155" t="s">
        <v>8838</v>
      </c>
      <c r="DC155">
        <v>0.56000000000000005</v>
      </c>
      <c r="DD155">
        <v>0.39</v>
      </c>
      <c r="DE155">
        <v>0.33</v>
      </c>
      <c r="DF155">
        <v>0.36</v>
      </c>
      <c r="DG155">
        <v>0.51</v>
      </c>
      <c r="DH155" t="s">
        <v>8838</v>
      </c>
      <c r="DI155" t="s">
        <v>8838</v>
      </c>
      <c r="DJ155" t="s">
        <v>8838</v>
      </c>
      <c r="DK155" s="5" t="e">
        <f>(CL155*3+CK155*2+CJ155)/6</f>
        <v>#VALUE!</v>
      </c>
      <c r="DL155">
        <f>BG155+(BG155*(CF155-8.25)/8.25)</f>
        <v>688.40727272727281</v>
      </c>
      <c r="DM155">
        <f>BH155+(BH155*(CG155-8.25)/8.25)</f>
        <v>-1709.0666666666666</v>
      </c>
      <c r="DN155">
        <f>BI155+(BI155*(CH155-8.25)/8.25)</f>
        <v>-3483.7333333333327</v>
      </c>
      <c r="DO155">
        <f>BJ155+(BJ155*(CI155-8.25)/8.25)</f>
        <v>597.76363636363658</v>
      </c>
      <c r="DP155" t="e">
        <f>BK155+(BK155*(CJ155-8.25)/8.25)</f>
        <v>#VALUE!</v>
      </c>
      <c r="DQ155" t="e">
        <f>BL155+(BL155*(CK155-8.25)/8.25)</f>
        <v>#VALUE!</v>
      </c>
      <c r="DR155" t="e">
        <f>BM155+(BM155*(CL155-8.25)/8.25)</f>
        <v>#VALUE!</v>
      </c>
      <c r="DS155" s="7">
        <f>DL155*10^8/$H155</f>
        <v>2314.1393994316127</v>
      </c>
      <c r="DT155" s="7">
        <f>DM155*10^8/$H155</f>
        <v>-5745.1724673388981</v>
      </c>
      <c r="DU155" s="7">
        <f>DN155*10^8/$H155</f>
        <v>-11710.864895196653</v>
      </c>
      <c r="DV155" s="7">
        <f>DO155*10^8/$H155</f>
        <v>2009.4331324774219</v>
      </c>
      <c r="DW155" s="7" t="e">
        <f>DP155*10^8/$H155</f>
        <v>#VALUE!</v>
      </c>
      <c r="DX155" s="7" t="e">
        <f>DQ155*10^8/$H155</f>
        <v>#VALUE!</v>
      </c>
      <c r="DY155" s="7" t="e">
        <f>DR155*10^8/$H155</f>
        <v>#VALUE!</v>
      </c>
      <c r="DZ155" s="7">
        <f>DS155*10^8/$H155</f>
        <v>7779.17574691762</v>
      </c>
      <c r="EA155" s="7" t="e">
        <f>DY155*0.8</f>
        <v>#VALUE!</v>
      </c>
      <c r="EB155" s="9" t="e">
        <f>F155-#REF!</f>
        <v>#REF!</v>
      </c>
      <c r="EC155" s="3" t="e">
        <f>EB155/#REF!*100</f>
        <v>#REF!</v>
      </c>
      <c r="ED155" s="3" t="e">
        <f>DX155-F155</f>
        <v>#VALUE!</v>
      </c>
      <c r="EE155" s="11" t="e">
        <f>ED155/F155</f>
        <v>#VALUE!</v>
      </c>
      <c r="EF155" s="3" t="e">
        <f>F155-#REF!</f>
        <v>#REF!</v>
      </c>
    </row>
    <row r="156" spans="1:136" x14ac:dyDescent="0.3">
      <c r="A156">
        <v>210</v>
      </c>
      <c r="B156" s="17" t="s">
        <v>9049</v>
      </c>
      <c r="C156" s="16" t="str">
        <f>"https://finance.naver.com/item/frgn.nhn?code="&amp;B156</f>
        <v>https://finance.naver.com/item/frgn.nhn?code=000080</v>
      </c>
      <c r="D156" t="s">
        <v>201</v>
      </c>
      <c r="E156" t="s">
        <v>3919</v>
      </c>
      <c r="F156" s="18">
        <f>VALUE(LEFT(E156,FIND("/",E156)-1))</f>
        <v>33750</v>
      </c>
      <c r="G156" s="6" t="s">
        <v>3920</v>
      </c>
      <c r="H156" s="6">
        <f>VALUE(LEFT(G156,FIND("/",G156)-1)) + VALUE(MID(G156,FIND("/",G156)+1,LEN(G156)))</f>
        <v>71268446</v>
      </c>
      <c r="I156" s="1">
        <v>1484184</v>
      </c>
      <c r="J156" s="1">
        <f>F156*H156/(10^8)</f>
        <v>24053.100525000002</v>
      </c>
      <c r="K156" s="1">
        <v>18902</v>
      </c>
      <c r="L156" s="1">
        <v>18899</v>
      </c>
      <c r="M156" s="1">
        <v>18856</v>
      </c>
      <c r="N156" s="1">
        <v>20351</v>
      </c>
      <c r="O156" s="1">
        <v>22563</v>
      </c>
      <c r="P156" s="1">
        <v>23140</v>
      </c>
      <c r="Q156" s="1">
        <v>24492</v>
      </c>
      <c r="R156" s="1">
        <v>25556</v>
      </c>
      <c r="S156" s="1">
        <v>1240</v>
      </c>
      <c r="T156">
        <v>872</v>
      </c>
      <c r="U156">
        <v>904</v>
      </c>
      <c r="V156">
        <v>882</v>
      </c>
      <c r="W156" s="1">
        <v>1985</v>
      </c>
      <c r="X156" s="1">
        <v>2081</v>
      </c>
      <c r="Y156" s="1">
        <v>2379</v>
      </c>
      <c r="Z156" s="1">
        <v>2606</v>
      </c>
      <c r="AA156">
        <v>384</v>
      </c>
      <c r="AB156">
        <v>127</v>
      </c>
      <c r="AC156">
        <v>223</v>
      </c>
      <c r="AD156">
        <v>-424</v>
      </c>
      <c r="AE156">
        <v>866</v>
      </c>
      <c r="AF156" s="1">
        <v>1121</v>
      </c>
      <c r="AG156" s="1">
        <v>1358</v>
      </c>
      <c r="AH156" s="1">
        <v>1525</v>
      </c>
      <c r="AI156" s="1">
        <v>34011</v>
      </c>
      <c r="AJ156" s="1">
        <v>35076</v>
      </c>
      <c r="AK156" s="1">
        <v>34281</v>
      </c>
      <c r="AL156" s="1">
        <v>32709</v>
      </c>
      <c r="AM156" s="1">
        <v>32978</v>
      </c>
      <c r="AN156" s="1">
        <v>33636</v>
      </c>
      <c r="AO156" s="1">
        <v>34384</v>
      </c>
      <c r="AP156" s="1">
        <v>35313</v>
      </c>
      <c r="AQ156" s="1">
        <v>21092</v>
      </c>
      <c r="AR156" s="1">
        <v>22901</v>
      </c>
      <c r="AS156" s="1">
        <v>22658</v>
      </c>
      <c r="AT156" s="1">
        <v>22377</v>
      </c>
      <c r="AU156" s="1">
        <v>22235</v>
      </c>
      <c r="AV156" s="1">
        <v>22353</v>
      </c>
      <c r="AW156" s="1">
        <v>22300</v>
      </c>
      <c r="AX156" s="1">
        <v>22262</v>
      </c>
      <c r="AY156" s="1">
        <v>12919</v>
      </c>
      <c r="AZ156" s="1">
        <v>12175</v>
      </c>
      <c r="BA156" s="1">
        <v>11624</v>
      </c>
      <c r="BB156" s="1">
        <v>10332</v>
      </c>
      <c r="BC156" s="1">
        <v>10743</v>
      </c>
      <c r="BD156" s="1">
        <v>11283</v>
      </c>
      <c r="BE156" s="1">
        <v>12084</v>
      </c>
      <c r="BF156" s="1">
        <v>13051</v>
      </c>
      <c r="BG156" s="1">
        <v>12912</v>
      </c>
      <c r="BH156" s="1">
        <v>12168</v>
      </c>
      <c r="BI156" s="1">
        <v>11617</v>
      </c>
      <c r="BJ156" s="1">
        <v>10325</v>
      </c>
      <c r="BK156" s="1">
        <v>10738</v>
      </c>
      <c r="BL156" s="1">
        <v>11268</v>
      </c>
      <c r="BM156" s="1">
        <v>12056</v>
      </c>
      <c r="BN156" s="1">
        <v>13006</v>
      </c>
      <c r="BO156" s="1">
        <v>3688</v>
      </c>
      <c r="BP156" s="1">
        <v>3688</v>
      </c>
      <c r="BQ156" s="1">
        <v>3688</v>
      </c>
      <c r="BR156" s="1">
        <v>3688</v>
      </c>
      <c r="BS156" s="1">
        <v>3688</v>
      </c>
      <c r="BT156" s="1">
        <v>3689</v>
      </c>
      <c r="BU156" s="1">
        <v>3689</v>
      </c>
      <c r="BV156" s="1">
        <v>3689</v>
      </c>
      <c r="BW156">
        <v>1.1200000000000001</v>
      </c>
      <c r="BX156">
        <v>0.37</v>
      </c>
      <c r="BY156">
        <v>0.64</v>
      </c>
      <c r="BZ156">
        <v>-1.27</v>
      </c>
      <c r="CA156">
        <v>2.64</v>
      </c>
      <c r="CB156">
        <v>3.37</v>
      </c>
      <c r="CC156">
        <v>3.99</v>
      </c>
      <c r="CD156">
        <v>4.38</v>
      </c>
      <c r="CE156">
        <v>2.93</v>
      </c>
      <c r="CF156">
        <v>1.01</v>
      </c>
      <c r="CG156">
        <v>1.87</v>
      </c>
      <c r="CH156">
        <v>-3.86</v>
      </c>
      <c r="CI156">
        <v>8.23</v>
      </c>
      <c r="CJ156">
        <v>10.15</v>
      </c>
      <c r="CK156">
        <v>11.56</v>
      </c>
      <c r="CL156">
        <v>12.17</v>
      </c>
      <c r="CM156">
        <v>538</v>
      </c>
      <c r="CN156">
        <v>178</v>
      </c>
      <c r="CO156">
        <v>312</v>
      </c>
      <c r="CP156">
        <v>-594</v>
      </c>
      <c r="CQ156" s="1">
        <v>1216</v>
      </c>
      <c r="CR156" s="1">
        <v>1567</v>
      </c>
      <c r="CS156" s="1">
        <v>1892</v>
      </c>
      <c r="CT156" s="1">
        <v>2140</v>
      </c>
      <c r="CU156">
        <v>39.18</v>
      </c>
      <c r="CV156">
        <v>135.43</v>
      </c>
      <c r="CW156">
        <v>53.17</v>
      </c>
      <c r="CX156" t="s">
        <v>2</v>
      </c>
      <c r="CY156">
        <v>26.18</v>
      </c>
      <c r="CZ156">
        <v>21.54</v>
      </c>
      <c r="DA156">
        <v>17.84</v>
      </c>
      <c r="DB156">
        <v>15.77</v>
      </c>
      <c r="DC156">
        <v>1.1000000000000001</v>
      </c>
      <c r="DD156">
        <v>1.33</v>
      </c>
      <c r="DE156">
        <v>0.96</v>
      </c>
      <c r="DF156">
        <v>1.86</v>
      </c>
      <c r="DG156">
        <v>1.97</v>
      </c>
      <c r="DH156">
        <v>2</v>
      </c>
      <c r="DI156">
        <v>1.88</v>
      </c>
      <c r="DJ156">
        <v>1.75</v>
      </c>
      <c r="DK156" s="5">
        <f>(CL156*3+CK156*2+CJ156)/6</f>
        <v>11.63</v>
      </c>
      <c r="DL156">
        <f>BG156+(BG156*(CF156-8.25)/8.25)</f>
        <v>1580.7418181818175</v>
      </c>
      <c r="DM156">
        <f>BH156+(BH156*(CG156-8.25)/8.25)</f>
        <v>2758.08</v>
      </c>
      <c r="DN156">
        <f>BI156+(BI156*(CH156-8.25)/8.25)</f>
        <v>-5435.3478787878776</v>
      </c>
      <c r="DO156">
        <f>BJ156+(BJ156*(CI156-8.25)/8.25)</f>
        <v>10299.969696969698</v>
      </c>
      <c r="DP156">
        <f>BK156+(BK156*(CJ156-8.25)/8.25)</f>
        <v>13210.99393939394</v>
      </c>
      <c r="DQ156">
        <f>BL156+(BL156*(CK156-8.25)/8.25)</f>
        <v>15788.858181818183</v>
      </c>
      <c r="DR156">
        <f>BM156+(BM156*(CL156-8.25)/8.25)</f>
        <v>17784.426666666666</v>
      </c>
      <c r="DS156" s="7">
        <f>DL156*10^8/$H156</f>
        <v>2218.0107844386248</v>
      </c>
      <c r="DT156" s="7">
        <f>DM156*10^8/$H156</f>
        <v>3869.9875678501535</v>
      </c>
      <c r="DU156" s="7">
        <f>DN156*10^8/$H156</f>
        <v>-7626.583970678802</v>
      </c>
      <c r="DV156" s="7">
        <f>DO156*10^8/$H156</f>
        <v>14452.356232054924</v>
      </c>
      <c r="DW156" s="7">
        <f>DP156*10^8/$H156</f>
        <v>18536.946826922453</v>
      </c>
      <c r="DX156" s="7">
        <f>DQ156*10^8/$H156</f>
        <v>22154.065463723153</v>
      </c>
      <c r="DY156" s="7">
        <f>DR156*10^8/$H156</f>
        <v>24954.138422867629</v>
      </c>
      <c r="DZ156" s="7">
        <f>DS156*10^8/$H156</f>
        <v>3112.1918730185653</v>
      </c>
      <c r="EA156" s="7">
        <f>DY156*0.8</f>
        <v>19963.310738294105</v>
      </c>
      <c r="EB156" s="9" t="e">
        <f>F156-#REF!</f>
        <v>#REF!</v>
      </c>
      <c r="EC156" s="3" t="e">
        <f>EB156/#REF!*100</f>
        <v>#REF!</v>
      </c>
      <c r="ED156" s="3">
        <f>DX156-F156</f>
        <v>-11595.934536276847</v>
      </c>
      <c r="EE156" s="11">
        <f>ED156/F156</f>
        <v>-0.34358324551931402</v>
      </c>
      <c r="EF156" s="3" t="e">
        <f>F156-#REF!</f>
        <v>#REF!</v>
      </c>
    </row>
    <row r="157" spans="1:136" x14ac:dyDescent="0.3">
      <c r="A157">
        <v>200</v>
      </c>
      <c r="B157" s="17" t="s">
        <v>9039</v>
      </c>
      <c r="C157" s="16" t="str">
        <f>"https://finance.naver.com/item/frgn.nhn?code="&amp;B157</f>
        <v>https://finance.naver.com/item/frgn.nhn?code=120110</v>
      </c>
      <c r="D157" t="s">
        <v>191</v>
      </c>
      <c r="E157" t="s">
        <v>3900</v>
      </c>
      <c r="F157" s="18">
        <f>VALUE(LEFT(E157,FIND("/",E157)-1))</f>
        <v>78900</v>
      </c>
      <c r="G157" s="6" t="s">
        <v>3901</v>
      </c>
      <c r="H157" s="6">
        <f>VALUE(LEFT(G157,FIND("/",G157)-1)) + VALUE(MID(G157,FIND("/",G157)+1,LEN(G157)))</f>
        <v>29746700</v>
      </c>
      <c r="I157" s="1">
        <v>81929</v>
      </c>
      <c r="J157" s="1">
        <f>F157*H157/(10^8)</f>
        <v>23470.1463</v>
      </c>
      <c r="K157" s="1">
        <v>45622</v>
      </c>
      <c r="L157" s="1">
        <v>46070</v>
      </c>
      <c r="M157" s="1">
        <v>44598</v>
      </c>
      <c r="N157" s="1">
        <v>44072</v>
      </c>
      <c r="O157" s="1">
        <v>40361</v>
      </c>
      <c r="P157" s="1">
        <v>46404</v>
      </c>
      <c r="Q157" s="1">
        <v>49373</v>
      </c>
      <c r="R157" s="1">
        <v>51117</v>
      </c>
      <c r="S157" s="1">
        <v>2767</v>
      </c>
      <c r="T157" s="1">
        <v>1980</v>
      </c>
      <c r="U157" s="1">
        <v>1669</v>
      </c>
      <c r="V157" s="1">
        <v>1729</v>
      </c>
      <c r="W157" s="1">
        <v>1524</v>
      </c>
      <c r="X157" s="1">
        <v>3254</v>
      </c>
      <c r="Y157" s="1">
        <v>3516</v>
      </c>
      <c r="Z157" s="1">
        <v>3627</v>
      </c>
      <c r="AA157" s="1">
        <v>1760</v>
      </c>
      <c r="AB157" s="1">
        <v>1227</v>
      </c>
      <c r="AC157">
        <v>429</v>
      </c>
      <c r="AD157">
        <v>221</v>
      </c>
      <c r="AE157" s="1">
        <v>2055</v>
      </c>
      <c r="AF157" s="1">
        <v>2297</v>
      </c>
      <c r="AG157" s="1">
        <v>2541</v>
      </c>
      <c r="AH157" s="1">
        <v>2897</v>
      </c>
      <c r="AI157" s="1">
        <v>52491</v>
      </c>
      <c r="AJ157" s="1">
        <v>56619</v>
      </c>
      <c r="AK157" s="1">
        <v>55729</v>
      </c>
      <c r="AL157" s="1">
        <v>52931</v>
      </c>
      <c r="AM157" s="1">
        <v>50437</v>
      </c>
      <c r="AN157" s="1">
        <v>53575</v>
      </c>
      <c r="AO157" s="1">
        <v>56515</v>
      </c>
      <c r="AP157" s="1">
        <v>58378</v>
      </c>
      <c r="AQ157" s="1">
        <v>31239</v>
      </c>
      <c r="AR157" s="1">
        <v>33395</v>
      </c>
      <c r="AS157" s="1">
        <v>33643</v>
      </c>
      <c r="AT157" s="1">
        <v>31668</v>
      </c>
      <c r="AU157" s="1">
        <v>27516</v>
      </c>
      <c r="AV157" s="1">
        <v>28882</v>
      </c>
      <c r="AW157" s="1">
        <v>29750</v>
      </c>
      <c r="AX157" s="1">
        <v>28983</v>
      </c>
      <c r="AY157" s="1">
        <v>21253</v>
      </c>
      <c r="AZ157" s="1">
        <v>23224</v>
      </c>
      <c r="BA157" s="1">
        <v>22085</v>
      </c>
      <c r="BB157" s="1">
        <v>21263</v>
      </c>
      <c r="BC157" s="1">
        <v>22920</v>
      </c>
      <c r="BD157" s="1">
        <v>24694</v>
      </c>
      <c r="BE157" s="1">
        <v>26765</v>
      </c>
      <c r="BF157" s="1">
        <v>29395</v>
      </c>
      <c r="BG157" s="1">
        <v>19810</v>
      </c>
      <c r="BH157" s="1">
        <v>21833</v>
      </c>
      <c r="BI157" s="1">
        <v>20965</v>
      </c>
      <c r="BJ157" s="1">
        <v>20158</v>
      </c>
      <c r="BK157" s="1">
        <v>21792</v>
      </c>
      <c r="BL157" s="1">
        <v>23502</v>
      </c>
      <c r="BM157" s="1">
        <v>25505</v>
      </c>
      <c r="BN157" s="1">
        <v>28027</v>
      </c>
      <c r="BO157" s="1">
        <v>1396</v>
      </c>
      <c r="BP157" s="1">
        <v>1421</v>
      </c>
      <c r="BQ157" s="1">
        <v>1487</v>
      </c>
      <c r="BR157" s="1">
        <v>1487</v>
      </c>
      <c r="BS157" s="1">
        <v>1487</v>
      </c>
      <c r="BT157" s="1">
        <v>1488</v>
      </c>
      <c r="BU157" s="1">
        <v>1488</v>
      </c>
      <c r="BV157" s="1">
        <v>1488</v>
      </c>
      <c r="BW157">
        <v>3.44</v>
      </c>
      <c r="BX157">
        <v>2.25</v>
      </c>
      <c r="BY157">
        <v>0.76</v>
      </c>
      <c r="BZ157">
        <v>0.41</v>
      </c>
      <c r="CA157">
        <v>3.98</v>
      </c>
      <c r="CB157">
        <v>4.42</v>
      </c>
      <c r="CC157">
        <v>4.62</v>
      </c>
      <c r="CD157">
        <v>5.04</v>
      </c>
      <c r="CE157">
        <v>8.93</v>
      </c>
      <c r="CF157">
        <v>6.49</v>
      </c>
      <c r="CG157">
        <v>3.04</v>
      </c>
      <c r="CH157">
        <v>1.58</v>
      </c>
      <c r="CI157">
        <v>9.6999999999999993</v>
      </c>
      <c r="CJ157">
        <v>9.84</v>
      </c>
      <c r="CK157">
        <v>10.02</v>
      </c>
      <c r="CL157">
        <v>9.64</v>
      </c>
      <c r="CM157" s="1">
        <v>6102</v>
      </c>
      <c r="CN157" s="1">
        <v>4830</v>
      </c>
      <c r="CO157" s="1">
        <v>2250</v>
      </c>
      <c r="CP157" s="1">
        <v>1092</v>
      </c>
      <c r="CQ157" s="1">
        <v>6839</v>
      </c>
      <c r="CR157" s="1">
        <v>7489</v>
      </c>
      <c r="CS157" s="1">
        <v>8251</v>
      </c>
      <c r="CT157" s="1">
        <v>8677</v>
      </c>
      <c r="CU157">
        <v>12.13</v>
      </c>
      <c r="CV157">
        <v>18.43</v>
      </c>
      <c r="CW157">
        <v>25.47</v>
      </c>
      <c r="CX157">
        <v>45.55</v>
      </c>
      <c r="CY157">
        <v>6</v>
      </c>
      <c r="CZ157">
        <v>10.53</v>
      </c>
      <c r="DA157">
        <v>9.56</v>
      </c>
      <c r="DB157">
        <v>9.09</v>
      </c>
      <c r="DC157">
        <v>1.04</v>
      </c>
      <c r="DD157">
        <v>1.1599999999999999</v>
      </c>
      <c r="DE157">
        <v>0.81</v>
      </c>
      <c r="DF157">
        <v>0.73</v>
      </c>
      <c r="DG157">
        <v>0.56000000000000005</v>
      </c>
      <c r="DH157">
        <v>1</v>
      </c>
      <c r="DI157">
        <v>0.92</v>
      </c>
      <c r="DJ157">
        <v>0.84</v>
      </c>
      <c r="DK157" s="5">
        <f>(CL157*3+CK157*2+CJ157)/6</f>
        <v>9.7999999999999989</v>
      </c>
      <c r="DL157">
        <f>BG157+(BG157*(CF157-8.25)/8.25)</f>
        <v>15583.866666666667</v>
      </c>
      <c r="DM157">
        <f>BH157+(BH157*(CG157-8.25)/8.25)</f>
        <v>8045.1296969696978</v>
      </c>
      <c r="DN157">
        <f>BI157+(BI157*(CH157-8.25)/8.25)</f>
        <v>4015.1151515151541</v>
      </c>
      <c r="DO157">
        <f>BJ157+(BJ157*(CI157-8.25)/8.25)</f>
        <v>23700.921212121211</v>
      </c>
      <c r="DP157">
        <f>BK157+(BK157*(CJ157-8.25)/8.25)</f>
        <v>25991.912727272727</v>
      </c>
      <c r="DQ157">
        <f>BL157+(BL157*(CK157-8.25)/8.25)</f>
        <v>28544.247272727273</v>
      </c>
      <c r="DR157">
        <f>BM157+(BM157*(CL157-8.25)/8.25)</f>
        <v>29802.206060606062</v>
      </c>
      <c r="DS157" s="7">
        <f>DL157*10^8/$H157</f>
        <v>52388.556265624982</v>
      </c>
      <c r="DT157" s="7">
        <f>DM157*10^8/$H157</f>
        <v>27045.452762725603</v>
      </c>
      <c r="DU157" s="7">
        <f>DN157*10^8/$H157</f>
        <v>13497.682605180253</v>
      </c>
      <c r="DV157" s="7">
        <f>DO157*10^8/$H157</f>
        <v>79675.800045454496</v>
      </c>
      <c r="DW157" s="7">
        <f>DP157*10^8/$H157</f>
        <v>87377.466163550009</v>
      </c>
      <c r="DX157" s="7">
        <f>DQ157*10^8/$H157</f>
        <v>95957.693702922581</v>
      </c>
      <c r="DY157" s="7">
        <f>DR157*10^8/$H157</f>
        <v>100186.59569164332</v>
      </c>
      <c r="DZ157" s="7">
        <f>DS157*10^8/$H157</f>
        <v>176115.52295086507</v>
      </c>
      <c r="EA157" s="7">
        <f>DY157*0.8</f>
        <v>80149.276553314659</v>
      </c>
      <c r="EB157" s="9" t="e">
        <f>F157-#REF!</f>
        <v>#REF!</v>
      </c>
      <c r="EC157" s="3" t="e">
        <f>EB157/#REF!*100</f>
        <v>#REF!</v>
      </c>
      <c r="ED157" s="3">
        <f>DX157-F157</f>
        <v>17057.693702922581</v>
      </c>
      <c r="EE157" s="11">
        <f>ED157/F157</f>
        <v>0.21619383653894272</v>
      </c>
      <c r="EF157" s="3" t="e">
        <f>F157-#REF!</f>
        <v>#REF!</v>
      </c>
    </row>
    <row r="158" spans="1:136" hidden="1" x14ac:dyDescent="0.3">
      <c r="A158">
        <v>156</v>
      </c>
      <c r="B158" s="17" t="s">
        <v>8995</v>
      </c>
      <c r="C158" s="16" t="str">
        <f>"https://finance.naver.com/item/frgn.nhn?code="&amp;B158</f>
        <v>https://finance.naver.com/item/frgn.nhn?code=078520</v>
      </c>
      <c r="D158" t="s">
        <v>149</v>
      </c>
      <c r="E158" t="s">
        <v>3810</v>
      </c>
      <c r="F158" s="18">
        <f>VALUE(LEFT(E158,FIND("/",E158)-1))</f>
        <v>8730</v>
      </c>
      <c r="G158" s="6" t="s">
        <v>3811</v>
      </c>
      <c r="H158" s="6">
        <f>VALUE(LEFT(G158,FIND("/",G158)-1)) + VALUE(MID(G158,FIND("/",G158)+1,LEN(G158)))</f>
        <v>27033459</v>
      </c>
      <c r="I158" s="1">
        <v>45800</v>
      </c>
      <c r="J158" s="1">
        <f>F158*H158/(10^8)</f>
        <v>2360.0209706999999</v>
      </c>
      <c r="K158" s="1">
        <v>4346</v>
      </c>
      <c r="L158" s="1">
        <v>3733</v>
      </c>
      <c r="M158" s="1">
        <v>3455</v>
      </c>
      <c r="N158" s="1">
        <v>4222</v>
      </c>
      <c r="O158" s="1">
        <v>3075</v>
      </c>
      <c r="P158" t="s">
        <v>8838</v>
      </c>
      <c r="Q158" t="s">
        <v>8838</v>
      </c>
      <c r="R158" t="s">
        <v>8838</v>
      </c>
      <c r="S158">
        <v>243</v>
      </c>
      <c r="T158">
        <v>112</v>
      </c>
      <c r="U158">
        <v>-190</v>
      </c>
      <c r="V158">
        <v>18</v>
      </c>
      <c r="W158">
        <v>-680</v>
      </c>
      <c r="X158" t="s">
        <v>8838</v>
      </c>
      <c r="Y158" t="s">
        <v>8838</v>
      </c>
      <c r="Z158" t="s">
        <v>8838</v>
      </c>
      <c r="AA158">
        <v>180</v>
      </c>
      <c r="AB158">
        <v>88</v>
      </c>
      <c r="AC158">
        <v>-117</v>
      </c>
      <c r="AD158">
        <v>-96</v>
      </c>
      <c r="AE158">
        <v>-978</v>
      </c>
      <c r="AF158" t="s">
        <v>8838</v>
      </c>
      <c r="AG158" t="s">
        <v>8838</v>
      </c>
      <c r="AH158" t="s">
        <v>8838</v>
      </c>
      <c r="AI158" s="1">
        <v>2779</v>
      </c>
      <c r="AJ158" s="1">
        <v>3722</v>
      </c>
      <c r="AK158" s="1">
        <v>3881</v>
      </c>
      <c r="AL158" s="1">
        <v>4333</v>
      </c>
      <c r="AM158" s="1">
        <v>2544</v>
      </c>
      <c r="AN158" t="s">
        <v>8838</v>
      </c>
      <c r="AO158" t="s">
        <v>8838</v>
      </c>
      <c r="AP158" t="s">
        <v>8838</v>
      </c>
      <c r="AQ158">
        <v>797</v>
      </c>
      <c r="AR158">
        <v>676</v>
      </c>
      <c r="AS158">
        <v>693</v>
      </c>
      <c r="AT158" s="1">
        <v>1769</v>
      </c>
      <c r="AU158">
        <v>980</v>
      </c>
      <c r="AV158" t="s">
        <v>8838</v>
      </c>
      <c r="AW158" t="s">
        <v>8838</v>
      </c>
      <c r="AX158" t="s">
        <v>8838</v>
      </c>
      <c r="AY158" s="1">
        <v>1981</v>
      </c>
      <c r="AZ158" s="1">
        <v>3045</v>
      </c>
      <c r="BA158" s="1">
        <v>3188</v>
      </c>
      <c r="BB158" s="1">
        <v>2564</v>
      </c>
      <c r="BC158" s="1">
        <v>1564</v>
      </c>
      <c r="BD158" t="s">
        <v>8838</v>
      </c>
      <c r="BE158" t="s">
        <v>8838</v>
      </c>
      <c r="BF158" t="s">
        <v>8838</v>
      </c>
      <c r="BG158" s="1">
        <v>1981</v>
      </c>
      <c r="BH158" s="1">
        <v>3034</v>
      </c>
      <c r="BI158" s="1">
        <v>3188</v>
      </c>
      <c r="BJ158" s="1">
        <v>2471</v>
      </c>
      <c r="BK158" s="1">
        <v>1564</v>
      </c>
      <c r="BL158" t="s">
        <v>8838</v>
      </c>
      <c r="BM158" t="s">
        <v>8838</v>
      </c>
      <c r="BN158" t="s">
        <v>8838</v>
      </c>
      <c r="BO158">
        <v>77</v>
      </c>
      <c r="BP158">
        <v>124</v>
      </c>
      <c r="BQ158">
        <v>135</v>
      </c>
      <c r="BR158">
        <v>135</v>
      </c>
      <c r="BS158">
        <v>135</v>
      </c>
      <c r="BT158" t="s">
        <v>8838</v>
      </c>
      <c r="BU158" t="s">
        <v>8838</v>
      </c>
      <c r="BV158" t="s">
        <v>8838</v>
      </c>
      <c r="BW158">
        <v>6.84</v>
      </c>
      <c r="BX158">
        <v>2.7</v>
      </c>
      <c r="BY158">
        <v>-3.08</v>
      </c>
      <c r="BZ158">
        <v>-2.34</v>
      </c>
      <c r="CA158">
        <v>-28.45</v>
      </c>
      <c r="CB158" t="s">
        <v>8838</v>
      </c>
      <c r="CC158" t="s">
        <v>8838</v>
      </c>
      <c r="CD158" t="s">
        <v>8838</v>
      </c>
      <c r="CE158">
        <v>9.39</v>
      </c>
      <c r="CF158">
        <v>3.27</v>
      </c>
      <c r="CG158">
        <v>-3.83</v>
      </c>
      <c r="CH158">
        <v>-3.94</v>
      </c>
      <c r="CI158">
        <v>-43.75</v>
      </c>
      <c r="CJ158" t="s">
        <v>8838</v>
      </c>
      <c r="CK158" t="s">
        <v>8838</v>
      </c>
      <c r="CL158" t="s">
        <v>8838</v>
      </c>
      <c r="CM158" s="1">
        <v>1005</v>
      </c>
      <c r="CN158">
        <v>455</v>
      </c>
      <c r="CO158">
        <v>-478</v>
      </c>
      <c r="CP158">
        <v>-413</v>
      </c>
      <c r="CQ158" s="1">
        <v>-3265</v>
      </c>
      <c r="CR158" t="s">
        <v>8838</v>
      </c>
      <c r="CS158" t="s">
        <v>8838</v>
      </c>
      <c r="CT158" t="s">
        <v>8838</v>
      </c>
      <c r="CU158">
        <v>19.79</v>
      </c>
      <c r="CV158">
        <v>36.450000000000003</v>
      </c>
      <c r="CW158" t="s">
        <v>2</v>
      </c>
      <c r="CX158" t="s">
        <v>2</v>
      </c>
      <c r="CY158" t="s">
        <v>2</v>
      </c>
      <c r="CZ158" t="s">
        <v>8838</v>
      </c>
      <c r="DA158" t="s">
        <v>8838</v>
      </c>
      <c r="DB158" t="s">
        <v>8838</v>
      </c>
      <c r="DC158">
        <v>1.79</v>
      </c>
      <c r="DD158">
        <v>1.35</v>
      </c>
      <c r="DE158">
        <v>0.92</v>
      </c>
      <c r="DF158">
        <v>1.08</v>
      </c>
      <c r="DG158">
        <v>1.19</v>
      </c>
      <c r="DH158" t="s">
        <v>8838</v>
      </c>
      <c r="DI158" t="s">
        <v>8838</v>
      </c>
      <c r="DJ158" t="s">
        <v>8838</v>
      </c>
      <c r="DK158" s="5" t="e">
        <f>(CL158*3+CK158*2+CJ158)/6</f>
        <v>#VALUE!</v>
      </c>
      <c r="DL158">
        <f>BG158+(BG158*(CF158-8.25)/8.25)</f>
        <v>785.19636363636346</v>
      </c>
      <c r="DM158">
        <f>BH158+(BH158*(CG158-8.25)/8.25)</f>
        <v>-1408.5115151515156</v>
      </c>
      <c r="DN158">
        <f>BI158+(BI158*(CH158-8.25)/8.25)</f>
        <v>-1522.5115151515156</v>
      </c>
      <c r="DO158">
        <f>BJ158+(BJ158*(CI158-8.25)/8.25)</f>
        <v>-13103.787878787878</v>
      </c>
      <c r="DP158" t="e">
        <f>BK158+(BK158*(CJ158-8.25)/8.25)</f>
        <v>#VALUE!</v>
      </c>
      <c r="DQ158" t="e">
        <f>BL158+(BL158*(CK158-8.25)/8.25)</f>
        <v>#VALUE!</v>
      </c>
      <c r="DR158" t="e">
        <f>BM158+(BM158*(CL158-8.25)/8.25)</f>
        <v>#VALUE!</v>
      </c>
      <c r="DS158" s="7">
        <f>DL158*10^8/$H158</f>
        <v>2904.535315426574</v>
      </c>
      <c r="DT158" s="7">
        <f>DM158*10^8/$H158</f>
        <v>-5210.2526545031305</v>
      </c>
      <c r="DU158" s="7">
        <f>DN158*10^8/$H158</f>
        <v>-5631.9522971570732</v>
      </c>
      <c r="DV158" s="7">
        <f>DO158*10^8/$H158</f>
        <v>-48472.479525420255</v>
      </c>
      <c r="DW158" s="7" t="e">
        <f>DP158*10^8/$H158</f>
        <v>#VALUE!</v>
      </c>
      <c r="DX158" s="7" t="e">
        <f>DQ158*10^8/$H158</f>
        <v>#VALUE!</v>
      </c>
      <c r="DY158" s="7" t="e">
        <f>DR158*10^8/$H158</f>
        <v>#VALUE!</v>
      </c>
      <c r="DZ158" s="7">
        <f>DS158*10^8/$H158</f>
        <v>10744.2237244837</v>
      </c>
      <c r="EA158" s="7" t="e">
        <f>DY158*0.8</f>
        <v>#VALUE!</v>
      </c>
      <c r="EB158" s="9" t="e">
        <f>F158-#REF!</f>
        <v>#REF!</v>
      </c>
      <c r="EC158" s="3" t="e">
        <f>EB158/#REF!*100</f>
        <v>#REF!</v>
      </c>
      <c r="ED158" s="3" t="e">
        <f>DX158-F158</f>
        <v>#VALUE!</v>
      </c>
      <c r="EE158" s="11" t="e">
        <f>ED158/F158</f>
        <v>#VALUE!</v>
      </c>
      <c r="EF158" s="3" t="e">
        <f>F158-#REF!</f>
        <v>#REF!</v>
      </c>
    </row>
    <row r="159" spans="1:136" hidden="1" x14ac:dyDescent="0.3">
      <c r="A159">
        <v>157</v>
      </c>
      <c r="B159" s="17" t="s">
        <v>8996</v>
      </c>
      <c r="C159" s="16" t="str">
        <f>"https://finance.naver.com/item/frgn.nhn?code="&amp;B159</f>
        <v>https://finance.naver.com/item/frgn.nhn?code=023000</v>
      </c>
      <c r="D159" t="s">
        <v>150</v>
      </c>
      <c r="E159" t="s">
        <v>3812</v>
      </c>
      <c r="F159" s="18">
        <f>VALUE(LEFT(E159,FIND("/",E159)-1))</f>
        <v>3445</v>
      </c>
      <c r="G159" s="6" t="s">
        <v>3813</v>
      </c>
      <c r="H159" s="6">
        <f>VALUE(LEFT(G159,FIND("/",G159)-1)) + VALUE(MID(G159,FIND("/",G159)+1,LEN(G159)))</f>
        <v>40000000</v>
      </c>
      <c r="I159" s="1">
        <v>914145</v>
      </c>
      <c r="J159" s="1">
        <f>F159*H159/(10^8)</f>
        <v>1378</v>
      </c>
      <c r="K159" s="1">
        <v>2684</v>
      </c>
      <c r="L159" s="1">
        <v>2762</v>
      </c>
      <c r="M159" s="1">
        <v>2868</v>
      </c>
      <c r="N159" s="1">
        <v>2693</v>
      </c>
      <c r="O159" s="1">
        <v>2460</v>
      </c>
      <c r="P159" t="s">
        <v>8838</v>
      </c>
      <c r="Q159" t="s">
        <v>8838</v>
      </c>
      <c r="R159" t="s">
        <v>8838</v>
      </c>
      <c r="S159">
        <v>159</v>
      </c>
      <c r="T159">
        <v>126</v>
      </c>
      <c r="U159">
        <v>131</v>
      </c>
      <c r="V159">
        <v>108</v>
      </c>
      <c r="W159">
        <v>100</v>
      </c>
      <c r="X159" t="s">
        <v>8838</v>
      </c>
      <c r="Y159" t="s">
        <v>8838</v>
      </c>
      <c r="Z159" t="s">
        <v>8838</v>
      </c>
      <c r="AA159">
        <v>142</v>
      </c>
      <c r="AB159">
        <v>110</v>
      </c>
      <c r="AC159">
        <v>119</v>
      </c>
      <c r="AD159">
        <v>104</v>
      </c>
      <c r="AE159">
        <v>81</v>
      </c>
      <c r="AF159" t="s">
        <v>8838</v>
      </c>
      <c r="AG159" t="s">
        <v>8838</v>
      </c>
      <c r="AH159" t="s">
        <v>8838</v>
      </c>
      <c r="AI159" s="1">
        <v>2343</v>
      </c>
      <c r="AJ159" s="1">
        <v>2456</v>
      </c>
      <c r="AK159" s="1">
        <v>2538</v>
      </c>
      <c r="AL159" s="1">
        <v>2495</v>
      </c>
      <c r="AM159" s="1">
        <v>2580</v>
      </c>
      <c r="AN159" t="s">
        <v>8838</v>
      </c>
      <c r="AO159" t="s">
        <v>8838</v>
      </c>
      <c r="AP159" t="s">
        <v>8838</v>
      </c>
      <c r="AQ159">
        <v>451</v>
      </c>
      <c r="AR159">
        <v>507</v>
      </c>
      <c r="AS159">
        <v>491</v>
      </c>
      <c r="AT159">
        <v>395</v>
      </c>
      <c r="AU159">
        <v>452</v>
      </c>
      <c r="AV159" t="s">
        <v>8838</v>
      </c>
      <c r="AW159" t="s">
        <v>8838</v>
      </c>
      <c r="AX159" t="s">
        <v>8838</v>
      </c>
      <c r="AY159" s="1">
        <v>1892</v>
      </c>
      <c r="AZ159" s="1">
        <v>1950</v>
      </c>
      <c r="BA159" s="1">
        <v>2047</v>
      </c>
      <c r="BB159" s="1">
        <v>2099</v>
      </c>
      <c r="BC159" s="1">
        <v>2128</v>
      </c>
      <c r="BD159" t="s">
        <v>8838</v>
      </c>
      <c r="BE159" t="s">
        <v>8838</v>
      </c>
      <c r="BF159" t="s">
        <v>8838</v>
      </c>
      <c r="BG159" s="1">
        <v>1892</v>
      </c>
      <c r="BH159" s="1">
        <v>1950</v>
      </c>
      <c r="BI159" s="1">
        <v>2047</v>
      </c>
      <c r="BJ159" s="1">
        <v>2099</v>
      </c>
      <c r="BK159" s="1">
        <v>2128</v>
      </c>
      <c r="BL159" t="s">
        <v>8838</v>
      </c>
      <c r="BM159" t="s">
        <v>8838</v>
      </c>
      <c r="BN159" t="s">
        <v>8838</v>
      </c>
      <c r="BO159">
        <v>200</v>
      </c>
      <c r="BP159">
        <v>200</v>
      </c>
      <c r="BQ159">
        <v>200</v>
      </c>
      <c r="BR159">
        <v>200</v>
      </c>
      <c r="BS159">
        <v>200</v>
      </c>
      <c r="BT159" t="s">
        <v>8838</v>
      </c>
      <c r="BU159" t="s">
        <v>8838</v>
      </c>
      <c r="BV159" t="s">
        <v>8838</v>
      </c>
      <c r="BW159">
        <v>6.21</v>
      </c>
      <c r="BX159">
        <v>4.58</v>
      </c>
      <c r="BY159">
        <v>4.78</v>
      </c>
      <c r="BZ159">
        <v>4.1500000000000004</v>
      </c>
      <c r="CA159">
        <v>3.2</v>
      </c>
      <c r="CB159" t="s">
        <v>8838</v>
      </c>
      <c r="CC159" t="s">
        <v>8838</v>
      </c>
      <c r="CD159" t="s">
        <v>8838</v>
      </c>
      <c r="CE159">
        <v>7.71</v>
      </c>
      <c r="CF159">
        <v>5.73</v>
      </c>
      <c r="CG159">
        <v>5.97</v>
      </c>
      <c r="CH159">
        <v>5.03</v>
      </c>
      <c r="CI159">
        <v>3.84</v>
      </c>
      <c r="CJ159" t="s">
        <v>8838</v>
      </c>
      <c r="CK159" t="s">
        <v>8838</v>
      </c>
      <c r="CL159" t="s">
        <v>8838</v>
      </c>
      <c r="CM159">
        <v>355</v>
      </c>
      <c r="CN159">
        <v>275</v>
      </c>
      <c r="CO159">
        <v>298</v>
      </c>
      <c r="CP159">
        <v>261</v>
      </c>
      <c r="CQ159">
        <v>203</v>
      </c>
      <c r="CR159" t="s">
        <v>8838</v>
      </c>
      <c r="CS159" t="s">
        <v>8838</v>
      </c>
      <c r="CT159" t="s">
        <v>8838</v>
      </c>
      <c r="CU159">
        <v>9.91</v>
      </c>
      <c r="CV159">
        <v>12.13</v>
      </c>
      <c r="CW159">
        <v>9.52</v>
      </c>
      <c r="CX159">
        <v>11.58</v>
      </c>
      <c r="CY159">
        <v>12.98</v>
      </c>
      <c r="CZ159" t="s">
        <v>8838</v>
      </c>
      <c r="DA159" t="s">
        <v>8838</v>
      </c>
      <c r="DB159" t="s">
        <v>8838</v>
      </c>
      <c r="DC159">
        <v>0.74</v>
      </c>
      <c r="DD159">
        <v>0.68</v>
      </c>
      <c r="DE159">
        <v>0.56000000000000005</v>
      </c>
      <c r="DF159">
        <v>0.56999999999999995</v>
      </c>
      <c r="DG159">
        <v>0.49</v>
      </c>
      <c r="DH159" t="s">
        <v>8838</v>
      </c>
      <c r="DI159" t="s">
        <v>8838</v>
      </c>
      <c r="DJ159" t="s">
        <v>8838</v>
      </c>
      <c r="DK159" s="5" t="e">
        <f>(CL159*3+CK159*2+CJ159)/6</f>
        <v>#VALUE!</v>
      </c>
      <c r="DL159">
        <f>BG159+(BG159*(CF159-8.25)/8.25)</f>
        <v>1314.08</v>
      </c>
      <c r="DM159">
        <f>BH159+(BH159*(CG159-8.25)/8.25)</f>
        <v>1411.090909090909</v>
      </c>
      <c r="DN159">
        <f>BI159+(BI159*(CH159-8.25)/8.25)</f>
        <v>1248.0496969696969</v>
      </c>
      <c r="DO159">
        <f>BJ159+(BJ159*(CI159-8.25)/8.25)</f>
        <v>976.98909090909092</v>
      </c>
      <c r="DP159" t="e">
        <f>BK159+(BK159*(CJ159-8.25)/8.25)</f>
        <v>#VALUE!</v>
      </c>
      <c r="DQ159" t="e">
        <f>BL159+(BL159*(CK159-8.25)/8.25)</f>
        <v>#VALUE!</v>
      </c>
      <c r="DR159" t="e">
        <f>BM159+(BM159*(CL159-8.25)/8.25)</f>
        <v>#VALUE!</v>
      </c>
      <c r="DS159" s="7">
        <f>DL159*10^8/$H159</f>
        <v>3285.2</v>
      </c>
      <c r="DT159" s="7">
        <f>DM159*10^8/$H159</f>
        <v>3527.727272727273</v>
      </c>
      <c r="DU159" s="7">
        <f>DN159*10^8/$H159</f>
        <v>3120.1242424242423</v>
      </c>
      <c r="DV159" s="7">
        <f>DO159*10^8/$H159</f>
        <v>2442.4727272727273</v>
      </c>
      <c r="DW159" s="7" t="e">
        <f>DP159*10^8/$H159</f>
        <v>#VALUE!</v>
      </c>
      <c r="DX159" s="7" t="e">
        <f>DQ159*10^8/$H159</f>
        <v>#VALUE!</v>
      </c>
      <c r="DY159" s="7" t="e">
        <f>DR159*10^8/$H159</f>
        <v>#VALUE!</v>
      </c>
      <c r="DZ159" s="7">
        <f>DS159*10^8/$H159</f>
        <v>8213</v>
      </c>
      <c r="EA159" s="7" t="e">
        <f>DY159*0.8</f>
        <v>#VALUE!</v>
      </c>
      <c r="EB159" s="9" t="e">
        <f>F159-#REF!</f>
        <v>#REF!</v>
      </c>
      <c r="EC159" s="3" t="e">
        <f>EB159/#REF!*100</f>
        <v>#REF!</v>
      </c>
      <c r="ED159" s="3" t="e">
        <f>DX159-F159</f>
        <v>#VALUE!</v>
      </c>
      <c r="EE159" s="11" t="e">
        <f>ED159/F159</f>
        <v>#VALUE!</v>
      </c>
      <c r="EF159" s="3" t="e">
        <f>F159-#REF!</f>
        <v>#REF!</v>
      </c>
    </row>
    <row r="160" spans="1:136" hidden="1" x14ac:dyDescent="0.3">
      <c r="A160">
        <v>158</v>
      </c>
      <c r="B160" s="17" t="s">
        <v>8997</v>
      </c>
      <c r="C160" s="16" t="str">
        <f>"https://finance.naver.com/item/frgn.nhn?code="&amp;B160</f>
        <v>https://finance.naver.com/item/frgn.nhn?code=031430</v>
      </c>
      <c r="D160" t="s">
        <v>151</v>
      </c>
      <c r="E160" t="s">
        <v>3814</v>
      </c>
      <c r="F160" s="18">
        <f>VALUE(LEFT(E160,FIND("/",E160)-1))</f>
        <v>191000</v>
      </c>
      <c r="G160" s="6" t="s">
        <v>3815</v>
      </c>
      <c r="H160" s="6">
        <f>VALUE(LEFT(G160,FIND("/",G160)-1)) + VALUE(MID(G160,FIND("/",G160)+1,LEN(G160)))</f>
        <v>7140000</v>
      </c>
      <c r="I160" s="1">
        <v>488998</v>
      </c>
      <c r="J160" s="1">
        <f>F160*H160/(10^8)</f>
        <v>13637.4</v>
      </c>
      <c r="K160" s="1">
        <v>10211</v>
      </c>
      <c r="L160" s="1">
        <v>11025</v>
      </c>
      <c r="M160" s="1">
        <v>12627</v>
      </c>
      <c r="N160" s="1">
        <v>14250</v>
      </c>
      <c r="O160" s="1">
        <v>13255</v>
      </c>
      <c r="P160" s="1">
        <v>14445</v>
      </c>
      <c r="Q160" s="1">
        <v>15497</v>
      </c>
      <c r="R160" s="1">
        <v>16512</v>
      </c>
      <c r="S160">
        <v>270</v>
      </c>
      <c r="T160">
        <v>254</v>
      </c>
      <c r="U160">
        <v>555</v>
      </c>
      <c r="V160">
        <v>845</v>
      </c>
      <c r="W160">
        <v>338</v>
      </c>
      <c r="X160">
        <v>838</v>
      </c>
      <c r="Y160" s="1">
        <v>1055</v>
      </c>
      <c r="Z160" s="1">
        <v>1240</v>
      </c>
      <c r="AA160">
        <v>175</v>
      </c>
      <c r="AB160">
        <v>241</v>
      </c>
      <c r="AC160">
        <v>577</v>
      </c>
      <c r="AD160">
        <v>740</v>
      </c>
      <c r="AE160">
        <v>510</v>
      </c>
      <c r="AF160">
        <v>761</v>
      </c>
      <c r="AG160">
        <v>919</v>
      </c>
      <c r="AH160" s="1">
        <v>1096</v>
      </c>
      <c r="AI160" s="1">
        <v>9662</v>
      </c>
      <c r="AJ160" s="1">
        <v>9509</v>
      </c>
      <c r="AK160" s="1">
        <v>9825</v>
      </c>
      <c r="AL160" s="1">
        <v>11289</v>
      </c>
      <c r="AM160" s="1">
        <v>11475</v>
      </c>
      <c r="AN160" s="1">
        <v>12201</v>
      </c>
      <c r="AO160" s="1">
        <v>13026</v>
      </c>
      <c r="AP160" s="1">
        <v>14053</v>
      </c>
      <c r="AQ160" s="1">
        <v>4877</v>
      </c>
      <c r="AR160" s="1">
        <v>4547</v>
      </c>
      <c r="AS160" s="1">
        <v>4376</v>
      </c>
      <c r="AT160" s="1">
        <v>5296</v>
      </c>
      <c r="AU160" s="1">
        <v>5062</v>
      </c>
      <c r="AV160" s="1">
        <v>5112</v>
      </c>
      <c r="AW160" s="1">
        <v>5106</v>
      </c>
      <c r="AX160" s="1">
        <v>5126</v>
      </c>
      <c r="AY160" s="1">
        <v>4785</v>
      </c>
      <c r="AZ160" s="1">
        <v>4962</v>
      </c>
      <c r="BA160" s="1">
        <v>5448</v>
      </c>
      <c r="BB160" s="1">
        <v>5993</v>
      </c>
      <c r="BC160" s="1">
        <v>6412</v>
      </c>
      <c r="BD160" s="1">
        <v>7089</v>
      </c>
      <c r="BE160" s="1">
        <v>7920</v>
      </c>
      <c r="BF160" s="1">
        <v>8926</v>
      </c>
      <c r="BG160" s="1">
        <v>4767</v>
      </c>
      <c r="BH160" s="1">
        <v>4943</v>
      </c>
      <c r="BI160" s="1">
        <v>5428</v>
      </c>
      <c r="BJ160" s="1">
        <v>5973</v>
      </c>
      <c r="BK160" s="1">
        <v>6391</v>
      </c>
      <c r="BL160" s="1">
        <v>7070</v>
      </c>
      <c r="BM160" s="1">
        <v>7889</v>
      </c>
      <c r="BN160" s="1">
        <v>8874</v>
      </c>
      <c r="BO160">
        <v>357</v>
      </c>
      <c r="BP160">
        <v>357</v>
      </c>
      <c r="BQ160">
        <v>357</v>
      </c>
      <c r="BR160">
        <v>357</v>
      </c>
      <c r="BS160">
        <v>357</v>
      </c>
      <c r="BT160">
        <v>359</v>
      </c>
      <c r="BU160">
        <v>359</v>
      </c>
      <c r="BV160">
        <v>359</v>
      </c>
      <c r="BW160">
        <v>1.86</v>
      </c>
      <c r="BX160">
        <v>2.52</v>
      </c>
      <c r="BY160">
        <v>5.97</v>
      </c>
      <c r="BZ160">
        <v>7.01</v>
      </c>
      <c r="CA160">
        <v>4.4800000000000004</v>
      </c>
      <c r="CB160">
        <v>6.43</v>
      </c>
      <c r="CC160">
        <v>7.28</v>
      </c>
      <c r="CD160">
        <v>8.09</v>
      </c>
      <c r="CE160">
        <v>3.69</v>
      </c>
      <c r="CF160">
        <v>4.96</v>
      </c>
      <c r="CG160">
        <v>11.09</v>
      </c>
      <c r="CH160">
        <v>12.98</v>
      </c>
      <c r="CI160">
        <v>8.24</v>
      </c>
      <c r="CJ160">
        <v>11.33</v>
      </c>
      <c r="CK160">
        <v>12.21</v>
      </c>
      <c r="CL160">
        <v>13.1</v>
      </c>
      <c r="CM160" s="1">
        <v>2432</v>
      </c>
      <c r="CN160" s="1">
        <v>3371</v>
      </c>
      <c r="CO160" s="1">
        <v>8052</v>
      </c>
      <c r="CP160" s="1">
        <v>10361</v>
      </c>
      <c r="CQ160" s="1">
        <v>7131</v>
      </c>
      <c r="CR160" s="1">
        <v>10677</v>
      </c>
      <c r="CS160" s="1">
        <v>12794</v>
      </c>
      <c r="CT160" s="1">
        <v>15378</v>
      </c>
      <c r="CU160">
        <v>27.22</v>
      </c>
      <c r="CV160">
        <v>21.98</v>
      </c>
      <c r="CW160">
        <v>24.16</v>
      </c>
      <c r="CX160">
        <v>21.19</v>
      </c>
      <c r="CY160">
        <v>22.65</v>
      </c>
      <c r="CZ160">
        <v>17.89</v>
      </c>
      <c r="DA160">
        <v>14.93</v>
      </c>
      <c r="DB160">
        <v>12.42</v>
      </c>
      <c r="DC160">
        <v>0.99</v>
      </c>
      <c r="DD160">
        <v>1.07</v>
      </c>
      <c r="DE160">
        <v>2.56</v>
      </c>
      <c r="DF160">
        <v>2.62</v>
      </c>
      <c r="DG160">
        <v>1.8</v>
      </c>
      <c r="DH160">
        <v>1.93</v>
      </c>
      <c r="DI160">
        <v>1.73</v>
      </c>
      <c r="DJ160">
        <v>1.54</v>
      </c>
      <c r="DK160" s="5">
        <f>(CL160*3+CK160*2+CJ160)/6</f>
        <v>12.508333333333333</v>
      </c>
      <c r="DL160">
        <f>BG160+(BG160*(CF160-8.25)/8.25)</f>
        <v>2865.9781818181818</v>
      </c>
      <c r="DM160">
        <f>BH160+(BH160*(CG160-8.25)/8.25)</f>
        <v>6644.5903030303034</v>
      </c>
      <c r="DN160">
        <f>BI160+(BI160*(CH160-8.25)/8.25)</f>
        <v>8540.0533333333333</v>
      </c>
      <c r="DO160">
        <f>BJ160+(BJ160*(CI160-8.25)/8.25)</f>
        <v>5965.76</v>
      </c>
      <c r="DP160">
        <f>BK160+(BK160*(CJ160-8.25)/8.25)</f>
        <v>8776.9733333333334</v>
      </c>
      <c r="DQ160">
        <f>BL160+(BL160*(CK160-8.25)/8.25)</f>
        <v>10463.6</v>
      </c>
      <c r="DR160">
        <f>BM160+(BM160*(CL160-8.25)/8.25)</f>
        <v>12526.775757575757</v>
      </c>
      <c r="DS160" s="7">
        <f>DL160*10^8/$H160</f>
        <v>40139.750445632795</v>
      </c>
      <c r="DT160" s="7">
        <f>DM160*10^8/$H160</f>
        <v>93061.488837959434</v>
      </c>
      <c r="DU160" s="7">
        <f>DN160*10^8/$H160</f>
        <v>119608.59010270775</v>
      </c>
      <c r="DV160" s="7">
        <f>DO160*10^8/$H160</f>
        <v>83554.061624649854</v>
      </c>
      <c r="DW160" s="7">
        <f>DP160*10^8/$H160</f>
        <v>122926.79738562091</v>
      </c>
      <c r="DX160" s="7">
        <f>DQ160*10^8/$H160</f>
        <v>146549.01960784313</v>
      </c>
      <c r="DY160" s="7">
        <f>DR160*10^8/$H160</f>
        <v>175445.03862150919</v>
      </c>
      <c r="DZ160" s="7">
        <f>DS160*10^8/$H160</f>
        <v>562181.37879037519</v>
      </c>
      <c r="EA160" s="7">
        <f>DY160*0.8</f>
        <v>140356.03089720735</v>
      </c>
      <c r="EB160" s="9" t="e">
        <f>F160-#REF!</f>
        <v>#REF!</v>
      </c>
      <c r="EC160" s="3" t="e">
        <f>EB160/#REF!*100</f>
        <v>#REF!</v>
      </c>
      <c r="ED160" s="3">
        <f>DX160-F160</f>
        <v>-44450.980392156867</v>
      </c>
      <c r="EE160" s="11">
        <f>ED160/F160</f>
        <v>-0.23272764603223492</v>
      </c>
      <c r="EF160" s="3" t="e">
        <f>F160-#REF!</f>
        <v>#REF!</v>
      </c>
    </row>
    <row r="161" spans="1:136" x14ac:dyDescent="0.3">
      <c r="A161">
        <v>522</v>
      </c>
      <c r="B161" s="17" t="s">
        <v>9361</v>
      </c>
      <c r="C161" s="16" t="str">
        <f>"https://finance.naver.com/item/frgn.nhn?code="&amp;B161</f>
        <v>https://finance.naver.com/item/frgn.nhn?code=001450</v>
      </c>
      <c r="D161" t="s">
        <v>489</v>
      </c>
      <c r="E161" t="s">
        <v>4549</v>
      </c>
      <c r="F161" s="18">
        <f>VALUE(LEFT(E161,FIND("/",E161)-1))</f>
        <v>25700</v>
      </c>
      <c r="G161" s="6" t="s">
        <v>4550</v>
      </c>
      <c r="H161" s="6">
        <f>VALUE(LEFT(G161,FIND("/",G161)-1)) + VALUE(MID(G161,FIND("/",G161)+1,LEN(G161)))</f>
        <v>89400000</v>
      </c>
      <c r="I161" s="1">
        <v>9002889</v>
      </c>
      <c r="J161" s="1">
        <f>F161*H161/(10^8)</f>
        <v>22975.8</v>
      </c>
      <c r="K161" s="1">
        <v>126431</v>
      </c>
      <c r="L161" s="1">
        <v>128624</v>
      </c>
      <c r="M161" s="1">
        <v>129940</v>
      </c>
      <c r="N161" s="1">
        <v>134844</v>
      </c>
      <c r="O161" s="1">
        <v>143906</v>
      </c>
      <c r="P161" s="1">
        <v>150100</v>
      </c>
      <c r="Q161" s="1">
        <v>152710</v>
      </c>
      <c r="R161" s="1">
        <v>155160</v>
      </c>
      <c r="S161" s="1">
        <v>5439</v>
      </c>
      <c r="T161" s="1">
        <v>6308</v>
      </c>
      <c r="U161" s="1">
        <v>5335</v>
      </c>
      <c r="V161" s="1">
        <v>3953</v>
      </c>
      <c r="W161" s="1">
        <v>2868</v>
      </c>
      <c r="X161" s="1">
        <v>5030</v>
      </c>
      <c r="Y161" s="1">
        <v>5550</v>
      </c>
      <c r="Z161" s="1">
        <v>5960</v>
      </c>
      <c r="AA161" s="1">
        <v>4099</v>
      </c>
      <c r="AB161" s="1">
        <v>4644</v>
      </c>
      <c r="AC161" s="1">
        <v>3735</v>
      </c>
      <c r="AD161" s="1">
        <v>2691</v>
      </c>
      <c r="AE161" s="1">
        <v>3319</v>
      </c>
      <c r="AF161" s="1">
        <v>3477</v>
      </c>
      <c r="AG161" s="1">
        <v>3493</v>
      </c>
      <c r="AH161" s="1">
        <v>3637</v>
      </c>
      <c r="AI161" s="1">
        <v>370574</v>
      </c>
      <c r="AJ161" s="1">
        <v>404925</v>
      </c>
      <c r="AK161" s="1">
        <v>440922</v>
      </c>
      <c r="AL161" s="1">
        <v>463938</v>
      </c>
      <c r="AM161" s="1">
        <v>491941</v>
      </c>
      <c r="AN161" s="1">
        <v>493477</v>
      </c>
      <c r="AO161" s="1">
        <v>506443</v>
      </c>
      <c r="AP161" s="1">
        <v>527633</v>
      </c>
      <c r="AQ161" s="1">
        <v>342092</v>
      </c>
      <c r="AR161" s="1">
        <v>373888</v>
      </c>
      <c r="AS161" s="1">
        <v>399608</v>
      </c>
      <c r="AT161" s="1">
        <v>418834</v>
      </c>
      <c r="AU161" s="1">
        <v>443894</v>
      </c>
      <c r="AV161" s="1">
        <v>448670</v>
      </c>
      <c r="AW161" s="1">
        <v>463657</v>
      </c>
      <c r="AX161" s="1">
        <v>477677</v>
      </c>
      <c r="AY161" s="1">
        <v>28482</v>
      </c>
      <c r="AZ161" s="1">
        <v>31037</v>
      </c>
      <c r="BA161" s="1">
        <v>41314</v>
      </c>
      <c r="BB161" s="1">
        <v>45104</v>
      </c>
      <c r="BC161" s="1">
        <v>48047</v>
      </c>
      <c r="BD161" s="1">
        <v>44800</v>
      </c>
      <c r="BE161" s="1">
        <v>47317</v>
      </c>
      <c r="BF161" s="1">
        <v>49953</v>
      </c>
      <c r="BG161" s="1">
        <v>28482</v>
      </c>
      <c r="BH161" s="1">
        <v>31037</v>
      </c>
      <c r="BI161" s="1">
        <v>41314</v>
      </c>
      <c r="BJ161" s="1">
        <v>45104</v>
      </c>
      <c r="BK161" s="1">
        <v>48047</v>
      </c>
      <c r="BL161" s="1">
        <v>44900</v>
      </c>
      <c r="BM161" s="1">
        <v>47250</v>
      </c>
      <c r="BN161" s="1">
        <v>49670</v>
      </c>
      <c r="BO161">
        <v>447</v>
      </c>
      <c r="BP161">
        <v>447</v>
      </c>
      <c r="BQ161">
        <v>447</v>
      </c>
      <c r="BR161">
        <v>447</v>
      </c>
      <c r="BS161">
        <v>447</v>
      </c>
      <c r="BT161">
        <v>450</v>
      </c>
      <c r="BU161">
        <v>450</v>
      </c>
      <c r="BV161">
        <v>450</v>
      </c>
      <c r="BW161">
        <v>1.17</v>
      </c>
      <c r="BX161">
        <v>1.2</v>
      </c>
      <c r="BY161">
        <v>0.88</v>
      </c>
      <c r="BZ161">
        <v>0.59</v>
      </c>
      <c r="CA161">
        <v>0.69</v>
      </c>
      <c r="CB161">
        <v>0.71</v>
      </c>
      <c r="CC161">
        <v>0.7</v>
      </c>
      <c r="CD161">
        <v>0.7</v>
      </c>
      <c r="CE161">
        <v>15.32</v>
      </c>
      <c r="CF161">
        <v>15.61</v>
      </c>
      <c r="CG161">
        <v>10.33</v>
      </c>
      <c r="CH161">
        <v>6.23</v>
      </c>
      <c r="CI161">
        <v>7.13</v>
      </c>
      <c r="CJ161">
        <v>7.55</v>
      </c>
      <c r="CK161">
        <v>7.17</v>
      </c>
      <c r="CL161">
        <v>6.95</v>
      </c>
      <c r="CM161" s="1">
        <v>4585</v>
      </c>
      <c r="CN161" s="1">
        <v>5195</v>
      </c>
      <c r="CO161" s="1">
        <v>4178</v>
      </c>
      <c r="CP161" s="1">
        <v>3011</v>
      </c>
      <c r="CQ161" s="1">
        <v>3712</v>
      </c>
      <c r="CR161" s="1">
        <v>3926</v>
      </c>
      <c r="CS161" s="1">
        <v>3697</v>
      </c>
      <c r="CT161" s="1">
        <v>3770</v>
      </c>
      <c r="CU161">
        <v>6.87</v>
      </c>
      <c r="CV161">
        <v>9.0500000000000007</v>
      </c>
      <c r="CW161">
        <v>9.83</v>
      </c>
      <c r="CX161">
        <v>8.9499999999999993</v>
      </c>
      <c r="CY161">
        <v>6.13</v>
      </c>
      <c r="CZ161">
        <v>6.55</v>
      </c>
      <c r="DA161">
        <v>6.95</v>
      </c>
      <c r="DB161">
        <v>6.82</v>
      </c>
      <c r="DC161">
        <v>0.98</v>
      </c>
      <c r="DD161">
        <v>1.34</v>
      </c>
      <c r="DE161">
        <v>0.88</v>
      </c>
      <c r="DF161">
        <v>0.53</v>
      </c>
      <c r="DG161">
        <v>0.42</v>
      </c>
      <c r="DH161">
        <v>0.51</v>
      </c>
      <c r="DI161">
        <v>0.48</v>
      </c>
      <c r="DJ161">
        <v>0.46</v>
      </c>
      <c r="DK161" s="5">
        <f>(CL161*3+CK161*2+CJ161)/6</f>
        <v>7.1233333333333322</v>
      </c>
      <c r="DL161">
        <f>BG161+(BG161*(CF161-8.25)/8.25)</f>
        <v>53891.396363636362</v>
      </c>
      <c r="DM161">
        <f>BH161+(BH161*(CG161-8.25)/8.25)</f>
        <v>38862.08606060606</v>
      </c>
      <c r="DN161">
        <f>BI161+(BI161*(CH161-8.25)/8.25)</f>
        <v>31198.329696969697</v>
      </c>
      <c r="DO161">
        <f>BJ161+(BJ161*(CI161-8.25)/8.25)</f>
        <v>38980.790303030299</v>
      </c>
      <c r="DP161">
        <f>BK161+(BK161*(CJ161-8.25)/8.25)</f>
        <v>43970.284848484851</v>
      </c>
      <c r="DQ161">
        <f>BL161+(BL161*(CK161-8.25)/8.25)</f>
        <v>39022.181818181816</v>
      </c>
      <c r="DR161">
        <f>BM161+(BM161*(CL161-8.25)/8.25)</f>
        <v>39804.545454545456</v>
      </c>
      <c r="DS161" s="7">
        <f>DL161*10^8/$H161</f>
        <v>60281.203986170432</v>
      </c>
      <c r="DT161" s="7">
        <f>DM161*10^8/$H161</f>
        <v>43469.894922378146</v>
      </c>
      <c r="DU161" s="7">
        <f>DN161*10^8/$H161</f>
        <v>34897.460511151789</v>
      </c>
      <c r="DV161" s="7">
        <f>DO161*10^8/$H161</f>
        <v>43602.67371703613</v>
      </c>
      <c r="DW161" s="7">
        <f>DP161*10^8/$H161</f>
        <v>49183.76381262287</v>
      </c>
      <c r="DX161" s="7">
        <f>DQ161*10^8/$H161</f>
        <v>43648.972950986368</v>
      </c>
      <c r="DY161" s="7">
        <f>DR161*10^8/$H161</f>
        <v>44524.10006101281</v>
      </c>
      <c r="DZ161" s="7">
        <f>DS161*10^8/$H161</f>
        <v>67428.639805559767</v>
      </c>
      <c r="EA161" s="7">
        <f>DY161*0.8</f>
        <v>35619.280048810251</v>
      </c>
      <c r="EB161" s="9" t="e">
        <f>F161-#REF!</f>
        <v>#REF!</v>
      </c>
      <c r="EC161" s="3" t="e">
        <f>EB161/#REF!*100</f>
        <v>#REF!</v>
      </c>
      <c r="ED161" s="3">
        <f>DX161-F161</f>
        <v>17948.972950986368</v>
      </c>
      <c r="EE161" s="11">
        <f>ED161/F161</f>
        <v>0.69840361676989759</v>
      </c>
      <c r="EF161" s="3" t="e">
        <f>F161-#REF!</f>
        <v>#REF!</v>
      </c>
    </row>
    <row r="162" spans="1:136" x14ac:dyDescent="0.3">
      <c r="A162">
        <v>656</v>
      </c>
      <c r="B162" s="17" t="s">
        <v>9495</v>
      </c>
      <c r="C162" s="16" t="str">
        <f>"https://finance.naver.com/item/frgn.nhn?code="&amp;B162</f>
        <v>https://finance.naver.com/item/frgn.nhn?code=006260</v>
      </c>
      <c r="D162" t="s">
        <v>3277</v>
      </c>
      <c r="E162" t="s">
        <v>4819</v>
      </c>
      <c r="F162" s="18">
        <f>VALUE(LEFT(E162,FIND("/",E162)-1))</f>
        <v>70900</v>
      </c>
      <c r="G162" s="6" t="s">
        <v>4820</v>
      </c>
      <c r="H162" s="6">
        <f>VALUE(LEFT(G162,FIND("/",G162)-1)) + VALUE(MID(G162,FIND("/",G162)+1,LEN(G162)))</f>
        <v>32200000</v>
      </c>
      <c r="I162" s="1">
        <v>4290381</v>
      </c>
      <c r="J162" s="1">
        <f>F162*H162/(10^8)</f>
        <v>22829.8</v>
      </c>
      <c r="K162" s="1">
        <v>85075</v>
      </c>
      <c r="L162" s="1">
        <v>94183</v>
      </c>
      <c r="M162" s="1">
        <v>100927</v>
      </c>
      <c r="N162" s="1">
        <v>101518</v>
      </c>
      <c r="O162" s="1">
        <v>104443</v>
      </c>
      <c r="P162" s="1">
        <v>119443</v>
      </c>
      <c r="Q162" s="1">
        <v>124691</v>
      </c>
      <c r="R162" s="1">
        <v>129075</v>
      </c>
      <c r="S162" s="1">
        <v>2793</v>
      </c>
      <c r="T162" s="1">
        <v>4025</v>
      </c>
      <c r="U162" s="1">
        <v>3603</v>
      </c>
      <c r="V162" s="1">
        <v>2698</v>
      </c>
      <c r="W162" s="1">
        <v>3366</v>
      </c>
      <c r="X162" s="1">
        <v>5528</v>
      </c>
      <c r="Y162" s="1">
        <v>5869</v>
      </c>
      <c r="Z162" s="1">
        <v>6274</v>
      </c>
      <c r="AA162" s="1">
        <v>2151</v>
      </c>
      <c r="AB162" s="1">
        <v>3648</v>
      </c>
      <c r="AC162" s="1">
        <v>4877</v>
      </c>
      <c r="AD162">
        <v>928</v>
      </c>
      <c r="AE162" s="1">
        <v>1947</v>
      </c>
      <c r="AF162" s="1">
        <v>3008</v>
      </c>
      <c r="AG162" s="1">
        <v>3356</v>
      </c>
      <c r="AH162" s="1">
        <v>3685</v>
      </c>
      <c r="AI162" s="1">
        <v>97130</v>
      </c>
      <c r="AJ162" s="1">
        <v>99789</v>
      </c>
      <c r="AK162" s="1">
        <v>104903</v>
      </c>
      <c r="AL162" s="1">
        <v>107635</v>
      </c>
      <c r="AM162" s="1">
        <v>116605</v>
      </c>
      <c r="AN162" s="1">
        <v>121444</v>
      </c>
      <c r="AO162" s="1">
        <v>124899</v>
      </c>
      <c r="AP162" s="1">
        <v>128638</v>
      </c>
      <c r="AQ162" s="1">
        <v>64578</v>
      </c>
      <c r="AR162" s="1">
        <v>63468</v>
      </c>
      <c r="AS162" s="1">
        <v>61307</v>
      </c>
      <c r="AT162" s="1">
        <v>64922</v>
      </c>
      <c r="AU162" s="1">
        <v>72120</v>
      </c>
      <c r="AV162" s="1">
        <v>74139</v>
      </c>
      <c r="AW162" s="1">
        <v>74344</v>
      </c>
      <c r="AX162" s="1">
        <v>74463</v>
      </c>
      <c r="AY162" s="1">
        <v>32552</v>
      </c>
      <c r="AZ162" s="1">
        <v>36321</v>
      </c>
      <c r="BA162" s="1">
        <v>43596</v>
      </c>
      <c r="BB162" s="1">
        <v>42713</v>
      </c>
      <c r="BC162" s="1">
        <v>44485</v>
      </c>
      <c r="BD162" s="1">
        <v>47305</v>
      </c>
      <c r="BE162" s="1">
        <v>50555</v>
      </c>
      <c r="BF162" s="1">
        <v>54175</v>
      </c>
      <c r="BG162" s="1">
        <v>24515</v>
      </c>
      <c r="BH162" s="1">
        <v>27217</v>
      </c>
      <c r="BI162" s="1">
        <v>31636</v>
      </c>
      <c r="BJ162" s="1">
        <v>31662</v>
      </c>
      <c r="BK162" s="1">
        <v>32673</v>
      </c>
      <c r="BL162" s="1">
        <v>34802</v>
      </c>
      <c r="BM162" s="1">
        <v>37284</v>
      </c>
      <c r="BN162" s="1">
        <v>40095</v>
      </c>
      <c r="BO162" s="1">
        <v>1610</v>
      </c>
      <c r="BP162" s="1">
        <v>1610</v>
      </c>
      <c r="BQ162" s="1">
        <v>1610</v>
      </c>
      <c r="BR162" s="1">
        <v>1610</v>
      </c>
      <c r="BS162" s="1">
        <v>1610</v>
      </c>
      <c r="BT162" s="1">
        <v>1610</v>
      </c>
      <c r="BU162" s="1">
        <v>1610</v>
      </c>
      <c r="BV162" s="1">
        <v>1610</v>
      </c>
      <c r="BW162">
        <v>2.2000000000000002</v>
      </c>
      <c r="BX162">
        <v>3.71</v>
      </c>
      <c r="BY162">
        <v>4.76</v>
      </c>
      <c r="BZ162">
        <v>0.87</v>
      </c>
      <c r="CA162">
        <v>1.74</v>
      </c>
      <c r="CB162">
        <v>2.5299999999999998</v>
      </c>
      <c r="CC162">
        <v>2.73</v>
      </c>
      <c r="CD162">
        <v>2.91</v>
      </c>
      <c r="CE162">
        <v>7.07</v>
      </c>
      <c r="CF162">
        <v>11.48</v>
      </c>
      <c r="CG162">
        <v>13.73</v>
      </c>
      <c r="CH162">
        <v>0.8</v>
      </c>
      <c r="CI162">
        <v>3.94</v>
      </c>
      <c r="CJ162">
        <v>7.4</v>
      </c>
      <c r="CK162">
        <v>7.95</v>
      </c>
      <c r="CL162">
        <v>8.33</v>
      </c>
      <c r="CM162" s="1">
        <v>5223</v>
      </c>
      <c r="CN162" s="1">
        <v>9219</v>
      </c>
      <c r="CO162" s="1">
        <v>12551</v>
      </c>
      <c r="CP162">
        <v>787</v>
      </c>
      <c r="CQ162" s="1">
        <v>3939</v>
      </c>
      <c r="CR162" s="1">
        <v>7749</v>
      </c>
      <c r="CS162" s="1">
        <v>8901</v>
      </c>
      <c r="CT162" s="1">
        <v>10005</v>
      </c>
      <c r="CU162">
        <v>11.35</v>
      </c>
      <c r="CV162">
        <v>7.86</v>
      </c>
      <c r="CW162">
        <v>3.91</v>
      </c>
      <c r="CX162">
        <v>60.76</v>
      </c>
      <c r="CY162">
        <v>18.12</v>
      </c>
      <c r="CZ162">
        <v>9.15</v>
      </c>
      <c r="DA162">
        <v>7.97</v>
      </c>
      <c r="DB162">
        <v>7.09</v>
      </c>
      <c r="DC162">
        <v>0.75</v>
      </c>
      <c r="DD162">
        <v>0.83</v>
      </c>
      <c r="DE162">
        <v>0.49</v>
      </c>
      <c r="DF162">
        <v>0.47</v>
      </c>
      <c r="DG162">
        <v>0.69</v>
      </c>
      <c r="DH162">
        <v>0.64</v>
      </c>
      <c r="DI162">
        <v>0.6</v>
      </c>
      <c r="DJ162">
        <v>0.56000000000000005</v>
      </c>
      <c r="DK162" s="5">
        <f>(CL162*3+CK162*2+CJ162)/6</f>
        <v>8.0483333333333338</v>
      </c>
      <c r="DL162">
        <f>BG162+(BG162*(CF162-8.25)/8.25)</f>
        <v>34112.993939393942</v>
      </c>
      <c r="DM162">
        <f>BH162+(BH162*(CG162-8.25)/8.25)</f>
        <v>45295.686060606065</v>
      </c>
      <c r="DN162">
        <f>BI162+(BI162*(CH162-8.25)/8.25)</f>
        <v>3067.7333333333336</v>
      </c>
      <c r="DO162">
        <f>BJ162+(BJ162*(CI162-8.25)/8.25)</f>
        <v>15121.003636363632</v>
      </c>
      <c r="DP162">
        <f>BK162+(BK162*(CJ162-8.25)/8.25)</f>
        <v>29306.69090909091</v>
      </c>
      <c r="DQ162">
        <f>BL162+(BL162*(CK162-8.25)/8.25)</f>
        <v>33536.472727272725</v>
      </c>
      <c r="DR162">
        <f>BM162+(BM162*(CL162-8.25)/8.25)</f>
        <v>37645.541818181817</v>
      </c>
      <c r="DS162" s="7">
        <f>DL162*10^8/$H162</f>
        <v>105940.97496706192</v>
      </c>
      <c r="DT162" s="7">
        <f>DM162*10^8/$H162</f>
        <v>140669.83248635425</v>
      </c>
      <c r="DU162" s="7">
        <f>DN162*10^8/$H162</f>
        <v>9527.1221532091113</v>
      </c>
      <c r="DV162" s="7">
        <f>DO162*10^8/$H162</f>
        <v>46959.638622247308</v>
      </c>
      <c r="DW162" s="7">
        <f>DP162*10^8/$H162</f>
        <v>91014.568040654995</v>
      </c>
      <c r="DX162" s="7">
        <f>DQ162*10^8/$H162</f>
        <v>104150.53642010163</v>
      </c>
      <c r="DY162" s="7">
        <f>DR162*10^8/$H162</f>
        <v>116911.62055335968</v>
      </c>
      <c r="DZ162" s="7">
        <f>DS162*10^8/$H162</f>
        <v>329009.23902814259</v>
      </c>
      <c r="EA162" s="7">
        <f>DY162*0.8</f>
        <v>93529.296442687744</v>
      </c>
      <c r="EB162" s="9" t="e">
        <f>F162-#REF!</f>
        <v>#REF!</v>
      </c>
      <c r="EC162" s="3" t="e">
        <f>EB162/#REF!*100</f>
        <v>#REF!</v>
      </c>
      <c r="ED162" s="3">
        <f>DX162-F162</f>
        <v>33250.536420101635</v>
      </c>
      <c r="EE162" s="11">
        <f>ED162/F162</f>
        <v>0.46897794668690601</v>
      </c>
      <c r="EF162" s="3" t="e">
        <f>F162-#REF!</f>
        <v>#REF!</v>
      </c>
    </row>
    <row r="163" spans="1:136" x14ac:dyDescent="0.3">
      <c r="A163">
        <v>1601</v>
      </c>
      <c r="B163" s="17" t="s">
        <v>10440</v>
      </c>
      <c r="C163" s="16" t="str">
        <f>"https://finance.naver.com/item/frgn.nhn?code="&amp;B163</f>
        <v>https://finance.naver.com/item/frgn.nhn?code=095700</v>
      </c>
      <c r="D163" t="s">
        <v>1648</v>
      </c>
      <c r="E163" t="s">
        <v>7471</v>
      </c>
      <c r="F163" s="18">
        <f>VALUE(LEFT(E163,FIND("/",E163)-1))</f>
        <v>89100</v>
      </c>
      <c r="G163" s="6" t="s">
        <v>7472</v>
      </c>
      <c r="H163" s="6">
        <f>VALUE(LEFT(G163,FIND("/",G163)-1)) + VALUE(MID(G163,FIND("/",G163)+1,LEN(G163)))</f>
        <v>25009432</v>
      </c>
      <c r="I163" s="1">
        <v>21607</v>
      </c>
      <c r="J163" s="1">
        <f>F163*H163/(10^8)</f>
        <v>22283.403912000002</v>
      </c>
      <c r="K163">
        <v>114</v>
      </c>
      <c r="L163">
        <v>285</v>
      </c>
      <c r="M163">
        <v>129</v>
      </c>
      <c r="N163">
        <v>113</v>
      </c>
      <c r="O163">
        <v>185</v>
      </c>
      <c r="P163" t="s">
        <v>8838</v>
      </c>
      <c r="Q163" t="s">
        <v>8838</v>
      </c>
      <c r="R163" t="s">
        <v>8838</v>
      </c>
      <c r="S163">
        <v>-309</v>
      </c>
      <c r="T163">
        <v>-269</v>
      </c>
      <c r="U163">
        <v>-381</v>
      </c>
      <c r="V163">
        <v>-445</v>
      </c>
      <c r="W163">
        <v>-392</v>
      </c>
      <c r="X163" t="s">
        <v>8838</v>
      </c>
      <c r="Y163" t="s">
        <v>8838</v>
      </c>
      <c r="Z163" t="s">
        <v>8838</v>
      </c>
      <c r="AA163">
        <v>-309</v>
      </c>
      <c r="AB163">
        <v>-193</v>
      </c>
      <c r="AC163">
        <v>-341</v>
      </c>
      <c r="AD163">
        <v>-165</v>
      </c>
      <c r="AE163">
        <v>275</v>
      </c>
      <c r="AF163" t="s">
        <v>8838</v>
      </c>
      <c r="AG163" t="s">
        <v>8838</v>
      </c>
      <c r="AH163" t="s">
        <v>8838</v>
      </c>
      <c r="AI163" s="1">
        <v>1586</v>
      </c>
      <c r="AJ163" s="1">
        <v>1407</v>
      </c>
      <c r="AK163" s="1">
        <v>3748</v>
      </c>
      <c r="AL163" s="1">
        <v>3582</v>
      </c>
      <c r="AM163" s="1">
        <v>5969</v>
      </c>
      <c r="AN163" t="s">
        <v>8838</v>
      </c>
      <c r="AO163" t="s">
        <v>8838</v>
      </c>
      <c r="AP163" t="s">
        <v>8838</v>
      </c>
      <c r="AQ163">
        <v>285</v>
      </c>
      <c r="AR163">
        <v>268</v>
      </c>
      <c r="AS163">
        <v>543</v>
      </c>
      <c r="AT163">
        <v>613</v>
      </c>
      <c r="AU163">
        <v>604</v>
      </c>
      <c r="AV163" t="s">
        <v>8838</v>
      </c>
      <c r="AW163" t="s">
        <v>8838</v>
      </c>
      <c r="AX163" t="s">
        <v>8838</v>
      </c>
      <c r="AY163" s="1">
        <v>1301</v>
      </c>
      <c r="AZ163" s="1">
        <v>1139</v>
      </c>
      <c r="BA163" s="1">
        <v>3205</v>
      </c>
      <c r="BB163" s="1">
        <v>2969</v>
      </c>
      <c r="BC163" s="1">
        <v>5365</v>
      </c>
      <c r="BD163" t="s">
        <v>8838</v>
      </c>
      <c r="BE163" t="s">
        <v>8838</v>
      </c>
      <c r="BF163" t="s">
        <v>8838</v>
      </c>
      <c r="BG163" s="1">
        <v>1301</v>
      </c>
      <c r="BH163" s="1">
        <v>1139</v>
      </c>
      <c r="BI163" s="1">
        <v>3205</v>
      </c>
      <c r="BJ163" s="1">
        <v>2969</v>
      </c>
      <c r="BK163" s="1">
        <v>5356</v>
      </c>
      <c r="BL163" t="s">
        <v>8838</v>
      </c>
      <c r="BM163" t="s">
        <v>8838</v>
      </c>
      <c r="BN163" t="s">
        <v>8838</v>
      </c>
      <c r="BO163">
        <v>97</v>
      </c>
      <c r="BP163">
        <v>100</v>
      </c>
      <c r="BQ163">
        <v>113</v>
      </c>
      <c r="BR163">
        <v>119</v>
      </c>
      <c r="BS163">
        <v>123</v>
      </c>
      <c r="BT163" t="s">
        <v>8838</v>
      </c>
      <c r="BU163" t="s">
        <v>8838</v>
      </c>
      <c r="BV163" t="s">
        <v>8838</v>
      </c>
      <c r="BW163">
        <v>-20.57</v>
      </c>
      <c r="BX163">
        <v>-12.92</v>
      </c>
      <c r="BY163">
        <v>-13.22</v>
      </c>
      <c r="BZ163">
        <v>-4.5</v>
      </c>
      <c r="CA163">
        <v>5.77</v>
      </c>
      <c r="CB163" t="s">
        <v>8838</v>
      </c>
      <c r="CC163" t="s">
        <v>8838</v>
      </c>
      <c r="CD163" t="s">
        <v>8838</v>
      </c>
      <c r="CE163">
        <v>-24.18</v>
      </c>
      <c r="CF163">
        <v>-15.84</v>
      </c>
      <c r="CG163">
        <v>-15.68</v>
      </c>
      <c r="CH163">
        <v>-5.35</v>
      </c>
      <c r="CI163">
        <v>6.62</v>
      </c>
      <c r="CJ163" t="s">
        <v>8838</v>
      </c>
      <c r="CK163" t="s">
        <v>8838</v>
      </c>
      <c r="CL163" t="s">
        <v>8838</v>
      </c>
      <c r="CM163" s="1">
        <v>-1551</v>
      </c>
      <c r="CN163">
        <v>-983</v>
      </c>
      <c r="CO163" s="1">
        <v>-1569</v>
      </c>
      <c r="CP163">
        <v>-718</v>
      </c>
      <c r="CQ163" s="1">
        <v>1138</v>
      </c>
      <c r="CR163" t="s">
        <v>8838</v>
      </c>
      <c r="CS163" t="s">
        <v>8838</v>
      </c>
      <c r="CT163" t="s">
        <v>8838</v>
      </c>
      <c r="CU163" t="s">
        <v>2</v>
      </c>
      <c r="CV163" t="s">
        <v>2</v>
      </c>
      <c r="CW163" t="s">
        <v>2</v>
      </c>
      <c r="CX163" t="s">
        <v>2</v>
      </c>
      <c r="CY163">
        <v>109.25</v>
      </c>
      <c r="CZ163" t="s">
        <v>8838</v>
      </c>
      <c r="DA163" t="s">
        <v>8838</v>
      </c>
      <c r="DB163" t="s">
        <v>8838</v>
      </c>
      <c r="DC163">
        <v>6.45</v>
      </c>
      <c r="DD163">
        <v>12.86</v>
      </c>
      <c r="DE163">
        <v>5.13</v>
      </c>
      <c r="DF163">
        <v>5</v>
      </c>
      <c r="DG163">
        <v>5.73</v>
      </c>
      <c r="DH163" t="s">
        <v>8838</v>
      </c>
      <c r="DI163" t="s">
        <v>8838</v>
      </c>
      <c r="DJ163" t="s">
        <v>8838</v>
      </c>
      <c r="DK163" s="5" t="e">
        <f>(CL163*3+CK163*2+CJ163)/6</f>
        <v>#VALUE!</v>
      </c>
      <c r="DL163">
        <f>BG163+(BG163*(CF163-8.25)/8.25)</f>
        <v>-2497.92</v>
      </c>
      <c r="DM163">
        <f>BH163+(BH163*(CG163-8.25)/8.25)</f>
        <v>-2164.7903030303032</v>
      </c>
      <c r="DN163">
        <f>BI163+(BI163*(CH163-8.25)/8.25)</f>
        <v>-2078.393939393939</v>
      </c>
      <c r="DO163">
        <f>BJ163+(BJ163*(CI163-8.25)/8.25)</f>
        <v>2382.3975757575759</v>
      </c>
      <c r="DP163" t="e">
        <f>BK163+(BK163*(CJ163-8.25)/8.25)</f>
        <v>#VALUE!</v>
      </c>
      <c r="DQ163" t="e">
        <f>BL163+(BL163*(CK163-8.25)/8.25)</f>
        <v>#VALUE!</v>
      </c>
      <c r="DR163" t="e">
        <f>BM163+(BM163*(CL163-8.25)/8.25)</f>
        <v>#VALUE!</v>
      </c>
      <c r="DS163" s="7">
        <f>DL163*10^8/$H163</f>
        <v>-9987.9117606509408</v>
      </c>
      <c r="DT163" s="7">
        <f>DM163*10^8/$H163</f>
        <v>-8655.8955158609897</v>
      </c>
      <c r="DU163" s="7">
        <f>DN163*10^8/$H163</f>
        <v>-8310.4403946236725</v>
      </c>
      <c r="DV163" s="7">
        <f>DO163*10^8/$H163</f>
        <v>9525.9963351329843</v>
      </c>
      <c r="DW163" s="7" t="e">
        <f>DP163*10^8/$H163</f>
        <v>#VALUE!</v>
      </c>
      <c r="DX163" s="7" t="e">
        <f>DQ163*10^8/$H163</f>
        <v>#VALUE!</v>
      </c>
      <c r="DY163" s="7" t="e">
        <f>DR163*10^8/$H163</f>
        <v>#VALUE!</v>
      </c>
      <c r="DZ163" s="7">
        <f>DS163*10^8/$H163</f>
        <v>-39936.579769788215</v>
      </c>
      <c r="EA163" s="7" t="e">
        <f>DY163*0.8</f>
        <v>#VALUE!</v>
      </c>
      <c r="EB163" s="9" t="e">
        <f>F163-#REF!</f>
        <v>#REF!</v>
      </c>
      <c r="EC163" s="3" t="e">
        <f>EB163/#REF!*100</f>
        <v>#REF!</v>
      </c>
      <c r="ED163" s="3" t="e">
        <f>DX163-F163</f>
        <v>#VALUE!</v>
      </c>
      <c r="EE163" s="11" t="e">
        <f>ED163/F163</f>
        <v>#VALUE!</v>
      </c>
      <c r="EF163" s="3" t="e">
        <f>F163-#REF!</f>
        <v>#REF!</v>
      </c>
    </row>
    <row r="164" spans="1:136" hidden="1" x14ac:dyDescent="0.3">
      <c r="A164">
        <v>162</v>
      </c>
      <c r="B164" s="17" t="s">
        <v>9001</v>
      </c>
      <c r="C164" s="16" t="str">
        <f>"https://finance.naver.com/item/frgn.nhn?code="&amp;B164</f>
        <v>https://finance.naver.com/item/frgn.nhn?code=069640</v>
      </c>
      <c r="D164" t="s">
        <v>155</v>
      </c>
      <c r="E164" t="s">
        <v>3822</v>
      </c>
      <c r="F164" s="18">
        <f>VALUE(LEFT(E164,FIND("/",E164)-1))</f>
        <v>8580</v>
      </c>
      <c r="G164" s="6" t="s">
        <v>3823</v>
      </c>
      <c r="H164" s="6">
        <f>VALUE(LEFT(G164,FIND("/",G164)-1)) + VALUE(MID(G164,FIND("/",G164)+1,LEN(G164)))</f>
        <v>12909322</v>
      </c>
      <c r="I164" s="1">
        <v>16373</v>
      </c>
      <c r="J164" s="1">
        <f>F164*H164/(10^8)</f>
        <v>1107.6198276</v>
      </c>
      <c r="K164" s="1">
        <v>3185</v>
      </c>
      <c r="L164" s="1">
        <v>3289</v>
      </c>
      <c r="M164" s="1">
        <v>3230</v>
      </c>
      <c r="N164" s="1">
        <v>3075</v>
      </c>
      <c r="O164" s="1">
        <v>2202</v>
      </c>
      <c r="P164" t="s">
        <v>8838</v>
      </c>
      <c r="Q164" t="s">
        <v>8838</v>
      </c>
      <c r="R164" t="s">
        <v>8838</v>
      </c>
      <c r="S164">
        <v>103</v>
      </c>
      <c r="T164">
        <v>95</v>
      </c>
      <c r="U164">
        <v>24</v>
      </c>
      <c r="V164">
        <v>-239</v>
      </c>
      <c r="W164">
        <v>-189</v>
      </c>
      <c r="X164" t="s">
        <v>8838</v>
      </c>
      <c r="Y164" t="s">
        <v>8838</v>
      </c>
      <c r="Z164" t="s">
        <v>8838</v>
      </c>
      <c r="AA164">
        <v>50</v>
      </c>
      <c r="AB164">
        <v>75</v>
      </c>
      <c r="AC164">
        <v>40</v>
      </c>
      <c r="AD164">
        <v>-438</v>
      </c>
      <c r="AE164">
        <v>-230</v>
      </c>
      <c r="AF164" t="s">
        <v>8838</v>
      </c>
      <c r="AG164" t="s">
        <v>8838</v>
      </c>
      <c r="AH164" t="s">
        <v>8838</v>
      </c>
      <c r="AI164" s="1">
        <v>2297</v>
      </c>
      <c r="AJ164" s="1">
        <v>2129</v>
      </c>
      <c r="AK164" s="1">
        <v>2056</v>
      </c>
      <c r="AL164" s="1">
        <v>1847</v>
      </c>
      <c r="AM164" s="1">
        <v>1497</v>
      </c>
      <c r="AN164" t="s">
        <v>8838</v>
      </c>
      <c r="AO164" t="s">
        <v>8838</v>
      </c>
      <c r="AP164" t="s">
        <v>8838</v>
      </c>
      <c r="AQ164">
        <v>740</v>
      </c>
      <c r="AR164">
        <v>543</v>
      </c>
      <c r="AS164">
        <v>571</v>
      </c>
      <c r="AT164">
        <v>841</v>
      </c>
      <c r="AU164">
        <v>718</v>
      </c>
      <c r="AV164" t="s">
        <v>8838</v>
      </c>
      <c r="AW164" t="s">
        <v>8838</v>
      </c>
      <c r="AX164" t="s">
        <v>8838</v>
      </c>
      <c r="AY164" s="1">
        <v>1557</v>
      </c>
      <c r="AZ164" s="1">
        <v>1586</v>
      </c>
      <c r="BA164" s="1">
        <v>1485</v>
      </c>
      <c r="BB164" s="1">
        <v>1006</v>
      </c>
      <c r="BC164">
        <v>778</v>
      </c>
      <c r="BD164" t="s">
        <v>8838</v>
      </c>
      <c r="BE164" t="s">
        <v>8838</v>
      </c>
      <c r="BF164" t="s">
        <v>8838</v>
      </c>
      <c r="BG164" s="1">
        <v>1557</v>
      </c>
      <c r="BH164" s="1">
        <v>1586</v>
      </c>
      <c r="BI164" s="1">
        <v>1485</v>
      </c>
      <c r="BJ164" s="1">
        <v>1006</v>
      </c>
      <c r="BK164">
        <v>778</v>
      </c>
      <c r="BL164" t="s">
        <v>8838</v>
      </c>
      <c r="BM164" t="s">
        <v>8838</v>
      </c>
      <c r="BN164" t="s">
        <v>8838</v>
      </c>
      <c r="BO164">
        <v>65</v>
      </c>
      <c r="BP164">
        <v>65</v>
      </c>
      <c r="BQ164">
        <v>65</v>
      </c>
      <c r="BR164">
        <v>65</v>
      </c>
      <c r="BS164">
        <v>65</v>
      </c>
      <c r="BT164" t="s">
        <v>8838</v>
      </c>
      <c r="BU164" t="s">
        <v>8838</v>
      </c>
      <c r="BV164" t="s">
        <v>8838</v>
      </c>
      <c r="BW164">
        <v>2.2799999999999998</v>
      </c>
      <c r="BX164">
        <v>3.38</v>
      </c>
      <c r="BY164">
        <v>1.91</v>
      </c>
      <c r="BZ164">
        <v>-22.43</v>
      </c>
      <c r="CA164">
        <v>-13.76</v>
      </c>
      <c r="CB164" t="s">
        <v>8838</v>
      </c>
      <c r="CC164" t="s">
        <v>8838</v>
      </c>
      <c r="CD164" t="s">
        <v>8838</v>
      </c>
      <c r="CE164">
        <v>3.26</v>
      </c>
      <c r="CF164">
        <v>4.75</v>
      </c>
      <c r="CG164">
        <v>2.61</v>
      </c>
      <c r="CH164">
        <v>-35.15</v>
      </c>
      <c r="CI164">
        <v>-25.79</v>
      </c>
      <c r="CJ164" t="s">
        <v>8838</v>
      </c>
      <c r="CK164" t="s">
        <v>8838</v>
      </c>
      <c r="CL164" t="s">
        <v>8838</v>
      </c>
      <c r="CM164">
        <v>388</v>
      </c>
      <c r="CN164">
        <v>579</v>
      </c>
      <c r="CO164">
        <v>310</v>
      </c>
      <c r="CP164" s="1">
        <v>-3391</v>
      </c>
      <c r="CQ164" s="1">
        <v>-1782</v>
      </c>
      <c r="CR164" t="s">
        <v>8838</v>
      </c>
      <c r="CS164" t="s">
        <v>8838</v>
      </c>
      <c r="CT164" t="s">
        <v>8838</v>
      </c>
      <c r="CU164">
        <v>34.270000000000003</v>
      </c>
      <c r="CV164">
        <v>20.56</v>
      </c>
      <c r="CW164">
        <v>24.83</v>
      </c>
      <c r="CX164" t="s">
        <v>2</v>
      </c>
      <c r="CY164" t="s">
        <v>2</v>
      </c>
      <c r="CZ164" t="s">
        <v>8838</v>
      </c>
      <c r="DA164" t="s">
        <v>8838</v>
      </c>
      <c r="DB164" t="s">
        <v>8838</v>
      </c>
      <c r="DC164">
        <v>1.1000000000000001</v>
      </c>
      <c r="DD164">
        <v>0.96</v>
      </c>
      <c r="DE164">
        <v>0.62</v>
      </c>
      <c r="DF164">
        <v>0.5</v>
      </c>
      <c r="DG164">
        <v>0.48</v>
      </c>
      <c r="DH164" t="s">
        <v>8838</v>
      </c>
      <c r="DI164" t="s">
        <v>8838</v>
      </c>
      <c r="DJ164" t="s">
        <v>8838</v>
      </c>
      <c r="DK164" s="5" t="e">
        <f>(CL164*3+CK164*2+CJ164)/6</f>
        <v>#VALUE!</v>
      </c>
      <c r="DL164">
        <f>BG164+(BG164*(CF164-8.25)/8.25)</f>
        <v>896.4545454545455</v>
      </c>
      <c r="DM164">
        <f>BH164+(BH164*(CG164-8.25)/8.25)</f>
        <v>501.75272727272727</v>
      </c>
      <c r="DN164">
        <f>BI164+(BI164*(CH164-8.25)/8.25)</f>
        <v>-6327</v>
      </c>
      <c r="DO164">
        <f>BJ164+(BJ164*(CI164-8.25)/8.25)</f>
        <v>-3144.8169696969699</v>
      </c>
      <c r="DP164" t="e">
        <f>BK164+(BK164*(CJ164-8.25)/8.25)</f>
        <v>#VALUE!</v>
      </c>
      <c r="DQ164" t="e">
        <f>BL164+(BL164*(CK164-8.25)/8.25)</f>
        <v>#VALUE!</v>
      </c>
      <c r="DR164" t="e">
        <f>BM164+(BM164*(CL164-8.25)/8.25)</f>
        <v>#VALUE!</v>
      </c>
      <c r="DS164" s="7">
        <f>DL164*10^8/$H164</f>
        <v>6944.2418854727257</v>
      </c>
      <c r="DT164" s="7">
        <f>DM164*10^8/$H164</f>
        <v>3886.7473231570743</v>
      </c>
      <c r="DU164" s="7">
        <f>DN164*10^8/$H164</f>
        <v>-49011.094463365313</v>
      </c>
      <c r="DV164" s="7">
        <f>DO164*10^8/$H164</f>
        <v>-24360.822122935424</v>
      </c>
      <c r="DW164" s="7" t="e">
        <f>DP164*10^8/$H164</f>
        <v>#VALUE!</v>
      </c>
      <c r="DX164" s="7" t="e">
        <f>DQ164*10^8/$H164</f>
        <v>#VALUE!</v>
      </c>
      <c r="DY164" s="7" t="e">
        <f>DR164*10^8/$H164</f>
        <v>#VALUE!</v>
      </c>
      <c r="DZ164" s="7">
        <f>DS164*10^8/$H164</f>
        <v>53792.460095679118</v>
      </c>
      <c r="EA164" s="7" t="e">
        <f>DY164*0.8</f>
        <v>#VALUE!</v>
      </c>
      <c r="EB164" s="9" t="e">
        <f>F164-#REF!</f>
        <v>#REF!</v>
      </c>
      <c r="EC164" s="3" t="e">
        <f>EB164/#REF!*100</f>
        <v>#REF!</v>
      </c>
      <c r="ED164" s="3" t="e">
        <f>DX164-F164</f>
        <v>#VALUE!</v>
      </c>
      <c r="EE164" s="11" t="e">
        <f>ED164/F164</f>
        <v>#VALUE!</v>
      </c>
      <c r="EF164" s="3" t="e">
        <f>F164-#REF!</f>
        <v>#REF!</v>
      </c>
    </row>
    <row r="165" spans="1:136" hidden="1" x14ac:dyDescent="0.3">
      <c r="A165">
        <v>163</v>
      </c>
      <c r="B165" s="17" t="s">
        <v>9002</v>
      </c>
      <c r="C165" s="16" t="str">
        <f>"https://finance.naver.com/item/frgn.nhn?code="&amp;B165</f>
        <v>https://finance.naver.com/item/frgn.nhn?code=138490</v>
      </c>
      <c r="D165" t="s">
        <v>156</v>
      </c>
      <c r="E165" t="s">
        <v>3824</v>
      </c>
      <c r="F165" s="18">
        <f>VALUE(LEFT(E165,FIND("/",E165)-1))</f>
        <v>7880</v>
      </c>
      <c r="G165" s="6" t="s">
        <v>3825</v>
      </c>
      <c r="H165" s="6">
        <f>VALUE(LEFT(G165,FIND("/",G165)-1)) + VALUE(MID(G165,FIND("/",G165)+1,LEN(G165)))</f>
        <v>38000000</v>
      </c>
      <c r="I165">
        <v>0</v>
      </c>
      <c r="J165" s="1">
        <f>F165*H165/(10^8)</f>
        <v>2994.4</v>
      </c>
      <c r="K165" s="1">
        <v>2384</v>
      </c>
      <c r="L165" s="1">
        <v>2622</v>
      </c>
      <c r="M165" s="1">
        <v>3213</v>
      </c>
      <c r="N165" s="1">
        <v>3303</v>
      </c>
      <c r="O165" s="1">
        <v>2952</v>
      </c>
      <c r="P165" s="1">
        <v>4126</v>
      </c>
      <c r="Q165" s="1">
        <v>4507</v>
      </c>
      <c r="R165" s="1">
        <v>4624</v>
      </c>
      <c r="S165">
        <v>179</v>
      </c>
      <c r="T165">
        <v>196</v>
      </c>
      <c r="U165">
        <v>194</v>
      </c>
      <c r="V165">
        <v>103</v>
      </c>
      <c r="W165">
        <v>39</v>
      </c>
      <c r="X165">
        <v>289</v>
      </c>
      <c r="Y165">
        <v>338</v>
      </c>
      <c r="Z165">
        <v>356</v>
      </c>
      <c r="AA165">
        <v>177</v>
      </c>
      <c r="AB165">
        <v>175</v>
      </c>
      <c r="AC165">
        <v>123</v>
      </c>
      <c r="AD165">
        <v>54</v>
      </c>
      <c r="AE165">
        <v>30</v>
      </c>
      <c r="AF165">
        <v>240</v>
      </c>
      <c r="AG165">
        <v>275</v>
      </c>
      <c r="AH165">
        <v>277</v>
      </c>
      <c r="AI165" s="1">
        <v>3083</v>
      </c>
      <c r="AJ165" s="1">
        <v>3538</v>
      </c>
      <c r="AK165" s="1">
        <v>3410</v>
      </c>
      <c r="AL165" s="1">
        <v>3387</v>
      </c>
      <c r="AM165" s="1">
        <v>3179</v>
      </c>
      <c r="AN165" s="1">
        <v>3596</v>
      </c>
      <c r="AO165" s="1">
        <v>3876</v>
      </c>
      <c r="AP165" s="1">
        <v>4111</v>
      </c>
      <c r="AQ165" s="1">
        <v>1335</v>
      </c>
      <c r="AR165" s="1">
        <v>1593</v>
      </c>
      <c r="AS165" s="1">
        <v>1436</v>
      </c>
      <c r="AT165" s="1">
        <v>1411</v>
      </c>
      <c r="AU165" s="1">
        <v>1197</v>
      </c>
      <c r="AV165" s="1">
        <v>1398</v>
      </c>
      <c r="AW165" s="1">
        <v>1447</v>
      </c>
      <c r="AX165" s="1">
        <v>1503</v>
      </c>
      <c r="AY165" s="1">
        <v>1748</v>
      </c>
      <c r="AZ165" s="1">
        <v>1945</v>
      </c>
      <c r="BA165" s="1">
        <v>1973</v>
      </c>
      <c r="BB165" s="1">
        <v>1976</v>
      </c>
      <c r="BC165" s="1">
        <v>1983</v>
      </c>
      <c r="BD165" s="1">
        <v>2198</v>
      </c>
      <c r="BE165" s="1">
        <v>2429</v>
      </c>
      <c r="BF165" s="1">
        <v>2608</v>
      </c>
      <c r="BG165" s="1">
        <v>1747</v>
      </c>
      <c r="BH165" s="1">
        <v>1943</v>
      </c>
      <c r="BI165" s="1">
        <v>1972</v>
      </c>
      <c r="BJ165" s="1">
        <v>1976</v>
      </c>
      <c r="BK165" s="1">
        <v>1982</v>
      </c>
      <c r="BL165" s="1">
        <v>2198</v>
      </c>
      <c r="BM165" s="1">
        <v>2434</v>
      </c>
      <c r="BN165" s="1">
        <v>2609</v>
      </c>
      <c r="BO165">
        <v>380</v>
      </c>
      <c r="BP165">
        <v>380</v>
      </c>
      <c r="BQ165">
        <v>380</v>
      </c>
      <c r="BR165">
        <v>380</v>
      </c>
      <c r="BS165">
        <v>380</v>
      </c>
      <c r="BT165">
        <v>380</v>
      </c>
      <c r="BU165">
        <v>380</v>
      </c>
      <c r="BV165">
        <v>380</v>
      </c>
      <c r="BW165">
        <v>6.84</v>
      </c>
      <c r="BX165">
        <v>5.29</v>
      </c>
      <c r="BY165">
        <v>3.53</v>
      </c>
      <c r="BZ165">
        <v>1.59</v>
      </c>
      <c r="CA165">
        <v>0.9</v>
      </c>
      <c r="CB165">
        <v>7.09</v>
      </c>
      <c r="CC165">
        <v>7.36</v>
      </c>
      <c r="CD165">
        <v>6.94</v>
      </c>
      <c r="CE165">
        <v>12.97</v>
      </c>
      <c r="CF165">
        <v>9.48</v>
      </c>
      <c r="CG165">
        <v>6.28</v>
      </c>
      <c r="CH165">
        <v>2.75</v>
      </c>
      <c r="CI165">
        <v>1.51</v>
      </c>
      <c r="CJ165">
        <v>11.51</v>
      </c>
      <c r="CK165">
        <v>11.88</v>
      </c>
      <c r="CL165">
        <v>11.03</v>
      </c>
      <c r="CM165">
        <v>516</v>
      </c>
      <c r="CN165">
        <v>460</v>
      </c>
      <c r="CO165">
        <v>324</v>
      </c>
      <c r="CP165">
        <v>143</v>
      </c>
      <c r="CQ165">
        <v>79</v>
      </c>
      <c r="CR165">
        <v>633</v>
      </c>
      <c r="CS165">
        <v>724</v>
      </c>
      <c r="CT165">
        <v>732</v>
      </c>
      <c r="CU165">
        <v>12.71</v>
      </c>
      <c r="CV165">
        <v>17.03</v>
      </c>
      <c r="CW165">
        <v>17.34</v>
      </c>
      <c r="CX165">
        <v>31.33</v>
      </c>
      <c r="CY165">
        <v>57</v>
      </c>
      <c r="CZ165">
        <v>12.45</v>
      </c>
      <c r="DA165">
        <v>10.89</v>
      </c>
      <c r="DB165">
        <v>10.77</v>
      </c>
      <c r="DC165">
        <v>1.43</v>
      </c>
      <c r="DD165">
        <v>1.53</v>
      </c>
      <c r="DE165">
        <v>1.08</v>
      </c>
      <c r="DF165">
        <v>0.86</v>
      </c>
      <c r="DG165">
        <v>0.86</v>
      </c>
      <c r="DH165">
        <v>1.36</v>
      </c>
      <c r="DI165">
        <v>1.23</v>
      </c>
      <c r="DJ165">
        <v>1.1499999999999999</v>
      </c>
      <c r="DK165" s="5">
        <f>(CL165*3+CK165*2+CJ165)/6</f>
        <v>11.393333333333333</v>
      </c>
      <c r="DL165">
        <f>BG165+(BG165*(CF165-8.25)/8.25)</f>
        <v>2007.4618181818182</v>
      </c>
      <c r="DM165">
        <f>BH165+(BH165*(CG165-8.25)/8.25)</f>
        <v>1479.0351515151515</v>
      </c>
      <c r="DN165">
        <f>BI165+(BI165*(CH165-8.25)/8.25)</f>
        <v>657.33333333333326</v>
      </c>
      <c r="DO165">
        <f>BJ165+(BJ165*(CI165-8.25)/8.25)</f>
        <v>361.66787878787886</v>
      </c>
      <c r="DP165">
        <f>BK165+(BK165*(CJ165-8.25)/8.25)</f>
        <v>2765.1903030303029</v>
      </c>
      <c r="DQ165">
        <f>BL165+(BL165*(CK165-8.25)/8.25)</f>
        <v>3165.1200000000003</v>
      </c>
      <c r="DR165">
        <f>BM165+(BM165*(CL165-8.25)/8.25)</f>
        <v>3254.1842424242423</v>
      </c>
      <c r="DS165" s="7">
        <f>DL165*10^8/$H165</f>
        <v>5282.7942583732056</v>
      </c>
      <c r="DT165" s="7">
        <f>DM165*10^8/$H165</f>
        <v>3892.197767145135</v>
      </c>
      <c r="DU165" s="7">
        <f>DN165*10^8/$H165</f>
        <v>1729.8245614035086</v>
      </c>
      <c r="DV165" s="7">
        <f>DO165*10^8/$H165</f>
        <v>951.75757575757598</v>
      </c>
      <c r="DW165" s="7">
        <f>DP165*10^8/$H165</f>
        <v>7276.8165869218492</v>
      </c>
      <c r="DX165" s="7">
        <f>DQ165*10^8/$H165</f>
        <v>8329.2631578947385</v>
      </c>
      <c r="DY165" s="7">
        <f>DR165*10^8/$H165</f>
        <v>8563.6427432216915</v>
      </c>
      <c r="DZ165" s="7">
        <f>DS165*10^8/$H165</f>
        <v>13902.090153613699</v>
      </c>
      <c r="EA165" s="7">
        <f>DY165*0.8</f>
        <v>6850.9141945773536</v>
      </c>
      <c r="EB165" s="9" t="e">
        <f>F165-#REF!</f>
        <v>#REF!</v>
      </c>
      <c r="EC165" s="3" t="e">
        <f>EB165/#REF!*100</f>
        <v>#REF!</v>
      </c>
      <c r="ED165" s="3">
        <f>DX165-F165</f>
        <v>449.26315789473847</v>
      </c>
      <c r="EE165" s="11">
        <f>ED165/F165</f>
        <v>5.7013091103393206E-2</v>
      </c>
      <c r="EF165" s="3" t="e">
        <f>F165-#REF!</f>
        <v>#REF!</v>
      </c>
    </row>
    <row r="166" spans="1:136" hidden="1" x14ac:dyDescent="0.3">
      <c r="A166">
        <v>164</v>
      </c>
      <c r="B166" s="17" t="s">
        <v>9003</v>
      </c>
      <c r="C166" s="16" t="str">
        <f>"https://finance.naver.com/item/frgn.nhn?code="&amp;B166</f>
        <v>https://finance.naver.com/item/frgn.nhn?code=139480</v>
      </c>
      <c r="D166" t="s">
        <v>157</v>
      </c>
      <c r="E166" t="s">
        <v>3826</v>
      </c>
      <c r="F166" s="18">
        <f>VALUE(LEFT(E166,FIND("/",E166)-1))</f>
        <v>177000</v>
      </c>
      <c r="G166" s="6" t="s">
        <v>3827</v>
      </c>
      <c r="H166" s="6">
        <f>VALUE(LEFT(G166,FIND("/",G166)-1)) + VALUE(MID(G166,FIND("/",G166)+1,LEN(G166)))</f>
        <v>27875819</v>
      </c>
      <c r="I166" s="1">
        <v>87464</v>
      </c>
      <c r="J166" s="1">
        <f>F166*H166/(10^8)</f>
        <v>49340.199630000003</v>
      </c>
      <c r="K166" s="1">
        <v>146151</v>
      </c>
      <c r="L166" s="1">
        <v>155149</v>
      </c>
      <c r="M166" s="1">
        <v>170491</v>
      </c>
      <c r="N166" s="1">
        <v>190629</v>
      </c>
      <c r="O166" s="1">
        <v>220330</v>
      </c>
      <c r="P166" s="1">
        <v>242985</v>
      </c>
      <c r="Q166" s="1">
        <v>259120</v>
      </c>
      <c r="R166" s="1">
        <v>272644</v>
      </c>
      <c r="S166" s="1">
        <v>5686</v>
      </c>
      <c r="T166" s="1">
        <v>5849</v>
      </c>
      <c r="U166" s="1">
        <v>4628</v>
      </c>
      <c r="V166" s="1">
        <v>1507</v>
      </c>
      <c r="W166" s="1">
        <v>2372</v>
      </c>
      <c r="X166" s="1">
        <v>4326</v>
      </c>
      <c r="Y166" s="1">
        <v>5073</v>
      </c>
      <c r="Z166" s="1">
        <v>5709</v>
      </c>
      <c r="AA166" s="1">
        <v>3816</v>
      </c>
      <c r="AB166" s="1">
        <v>6279</v>
      </c>
      <c r="AC166" s="1">
        <v>4762</v>
      </c>
      <c r="AD166" s="1">
        <v>2238</v>
      </c>
      <c r="AE166" s="1">
        <v>3626</v>
      </c>
      <c r="AF166" s="1">
        <v>4630</v>
      </c>
      <c r="AG166" s="1">
        <v>4399</v>
      </c>
      <c r="AH166" s="1">
        <v>4978</v>
      </c>
      <c r="AI166" s="1">
        <v>154301</v>
      </c>
      <c r="AJ166" s="1">
        <v>160665</v>
      </c>
      <c r="AK166" s="1">
        <v>167539</v>
      </c>
      <c r="AL166" s="1">
        <v>210948</v>
      </c>
      <c r="AM166" s="1">
        <v>223404</v>
      </c>
      <c r="AN166" s="1">
        <v>229705</v>
      </c>
      <c r="AO166" s="1">
        <v>233060</v>
      </c>
      <c r="AP166" s="1">
        <v>237559</v>
      </c>
      <c r="AQ166" s="1">
        <v>73059</v>
      </c>
      <c r="AR166" s="1">
        <v>72951</v>
      </c>
      <c r="AS166" s="1">
        <v>78964</v>
      </c>
      <c r="AT166" s="1">
        <v>108880</v>
      </c>
      <c r="AU166" s="1">
        <v>118438</v>
      </c>
      <c r="AV166" s="1">
        <v>120721</v>
      </c>
      <c r="AW166" s="1">
        <v>120213</v>
      </c>
      <c r="AX166" s="1">
        <v>120284</v>
      </c>
      <c r="AY166" s="1">
        <v>81242</v>
      </c>
      <c r="AZ166" s="1">
        <v>87714</v>
      </c>
      <c r="BA166" s="1">
        <v>88575</v>
      </c>
      <c r="BB166" s="1">
        <v>102067</v>
      </c>
      <c r="BC166" s="1">
        <v>104966</v>
      </c>
      <c r="BD166" s="1">
        <v>108985</v>
      </c>
      <c r="BE166" s="1">
        <v>112847</v>
      </c>
      <c r="BF166" s="1">
        <v>117275</v>
      </c>
      <c r="BG166" s="1">
        <v>76962</v>
      </c>
      <c r="BH166" s="1">
        <v>82417</v>
      </c>
      <c r="BI166" s="1">
        <v>81723</v>
      </c>
      <c r="BJ166" s="1">
        <v>88087</v>
      </c>
      <c r="BK166" s="1">
        <v>90737</v>
      </c>
      <c r="BL166" s="1">
        <v>94152</v>
      </c>
      <c r="BM166" s="1">
        <v>97741</v>
      </c>
      <c r="BN166" s="1">
        <v>101841</v>
      </c>
      <c r="BO166" s="1">
        <v>1394</v>
      </c>
      <c r="BP166" s="1">
        <v>1394</v>
      </c>
      <c r="BQ166" s="1">
        <v>1394</v>
      </c>
      <c r="BR166" s="1">
        <v>1394</v>
      </c>
      <c r="BS166" s="1">
        <v>1394</v>
      </c>
      <c r="BT166" s="1">
        <v>1391</v>
      </c>
      <c r="BU166" s="1">
        <v>1391</v>
      </c>
      <c r="BV166" s="1">
        <v>1391</v>
      </c>
      <c r="BW166">
        <v>2.5499999999999998</v>
      </c>
      <c r="BX166">
        <v>3.99</v>
      </c>
      <c r="BY166">
        <v>2.9</v>
      </c>
      <c r="BZ166">
        <v>1.18</v>
      </c>
      <c r="CA166">
        <v>1.67</v>
      </c>
      <c r="CB166">
        <v>2.04</v>
      </c>
      <c r="CC166">
        <v>1.9</v>
      </c>
      <c r="CD166">
        <v>2.12</v>
      </c>
      <c r="CE166">
        <v>5.12</v>
      </c>
      <c r="CF166">
        <v>7.73</v>
      </c>
      <c r="CG166">
        <v>5.49</v>
      </c>
      <c r="CH166">
        <v>2.75</v>
      </c>
      <c r="CI166">
        <v>4.05</v>
      </c>
      <c r="CJ166">
        <v>4.8</v>
      </c>
      <c r="CK166">
        <v>4.41</v>
      </c>
      <c r="CL166">
        <v>4.78</v>
      </c>
      <c r="CM166" s="1">
        <v>13497</v>
      </c>
      <c r="CN166" s="1">
        <v>22101</v>
      </c>
      <c r="CO166" s="1">
        <v>16150</v>
      </c>
      <c r="CP166" s="1">
        <v>8391</v>
      </c>
      <c r="CQ166" s="1">
        <v>12979</v>
      </c>
      <c r="CR166" s="1">
        <v>15918</v>
      </c>
      <c r="CS166" s="1">
        <v>15164</v>
      </c>
      <c r="CT166" s="1">
        <v>17125</v>
      </c>
      <c r="CU166">
        <v>13.56</v>
      </c>
      <c r="CV166">
        <v>12.26</v>
      </c>
      <c r="CW166">
        <v>11.3</v>
      </c>
      <c r="CX166">
        <v>15.2</v>
      </c>
      <c r="CY166">
        <v>11.67</v>
      </c>
      <c r="CZ166">
        <v>11.12</v>
      </c>
      <c r="DA166">
        <v>11.67</v>
      </c>
      <c r="DB166">
        <v>10.34</v>
      </c>
      <c r="DC166">
        <v>0.66</v>
      </c>
      <c r="DD166">
        <v>0.92</v>
      </c>
      <c r="DE166">
        <v>0.62</v>
      </c>
      <c r="DF166">
        <v>0.4</v>
      </c>
      <c r="DG166">
        <v>0.46</v>
      </c>
      <c r="DH166">
        <v>0.52</v>
      </c>
      <c r="DI166">
        <v>0.5</v>
      </c>
      <c r="DJ166">
        <v>0.48</v>
      </c>
      <c r="DK166" s="5">
        <f>(CL166*3+CK166*2+CJ166)/6</f>
        <v>4.66</v>
      </c>
      <c r="DL166">
        <f>BG166+(BG166*(CF166-8.25)/8.25)</f>
        <v>72111.061818181828</v>
      </c>
      <c r="DM166">
        <f>BH166+(BH166*(CG166-8.25)/8.25)</f>
        <v>54844.767272727273</v>
      </c>
      <c r="DN166">
        <f>BI166+(BI166*(CH166-8.25)/8.25)</f>
        <v>27241</v>
      </c>
      <c r="DO166">
        <f>BJ166+(BJ166*(CI166-8.25)/8.25)</f>
        <v>43242.709090909091</v>
      </c>
      <c r="DP166">
        <f>BK166+(BK166*(CJ166-8.25)/8.25)</f>
        <v>52792.436363636363</v>
      </c>
      <c r="DQ166">
        <f>BL166+(BL166*(CK166-8.25)/8.25)</f>
        <v>50328.523636363636</v>
      </c>
      <c r="DR166">
        <f>BM166+(BM166*(CL166-8.25)/8.25)</f>
        <v>56630.543030303037</v>
      </c>
      <c r="DS166" s="7">
        <f>DL166*10^8/$H166</f>
        <v>258686.79165330291</v>
      </c>
      <c r="DT166" s="7">
        <f>DM166*10^8/$H166</f>
        <v>196746.74768381612</v>
      </c>
      <c r="DU166" s="7">
        <f>DN166*10^8/$H166</f>
        <v>97722.689331567264</v>
      </c>
      <c r="DV166" s="7">
        <f>DO166*10^8/$H166</f>
        <v>155126.23715525307</v>
      </c>
      <c r="DW166" s="7">
        <f>DP166*10^8/$H166</f>
        <v>189384.34190448851</v>
      </c>
      <c r="DX166" s="7">
        <f>DQ166*10^8/$H166</f>
        <v>180545.45280396473</v>
      </c>
      <c r="DY166" s="7">
        <f>DR166*10^8/$H166</f>
        <v>203152.92989347878</v>
      </c>
      <c r="DZ166" s="7">
        <f>DS166*10^8/$H166</f>
        <v>927997.0990387866</v>
      </c>
      <c r="EA166" s="7">
        <f>DY166*0.8</f>
        <v>162522.34391478304</v>
      </c>
      <c r="EB166" s="9" t="e">
        <f>F166-#REF!</f>
        <v>#REF!</v>
      </c>
      <c r="EC166" s="3" t="e">
        <f>EB166/#REF!*100</f>
        <v>#REF!</v>
      </c>
      <c r="ED166" s="3">
        <f>DX166-F166</f>
        <v>3545.4528039647266</v>
      </c>
      <c r="EE166" s="11">
        <f>ED166/F166</f>
        <v>2.0030806802060604E-2</v>
      </c>
      <c r="EF166" s="3" t="e">
        <f>F166-#REF!</f>
        <v>#REF!</v>
      </c>
    </row>
    <row r="167" spans="1:136" hidden="1" x14ac:dyDescent="0.3">
      <c r="A167">
        <v>165</v>
      </c>
      <c r="B167" s="17" t="s">
        <v>9004</v>
      </c>
      <c r="C167" s="16" t="str">
        <f>"https://finance.naver.com/item/frgn.nhn?code="&amp;B167</f>
        <v>https://finance.naver.com/item/frgn.nhn?code=139130</v>
      </c>
      <c r="D167" t="s">
        <v>158</v>
      </c>
      <c r="E167" t="s">
        <v>3828</v>
      </c>
      <c r="F167" s="18">
        <f>VALUE(LEFT(E167,FIND("/",E167)-1))</f>
        <v>9290</v>
      </c>
      <c r="G167" s="6" t="s">
        <v>3829</v>
      </c>
      <c r="H167" s="6">
        <f>VALUE(LEFT(G167,FIND("/",G167)-1)) + VALUE(MID(G167,FIND("/",G167)+1,LEN(G167)))</f>
        <v>169145833</v>
      </c>
      <c r="I167" s="1">
        <v>6099130</v>
      </c>
      <c r="J167" s="1">
        <f>F167*H167/(10^8)</f>
        <v>15713.6478857</v>
      </c>
      <c r="K167" s="1">
        <v>17390</v>
      </c>
      <c r="L167" s="1">
        <v>18239</v>
      </c>
      <c r="M167" s="1">
        <v>20261</v>
      </c>
      <c r="N167" s="1">
        <v>21943</v>
      </c>
      <c r="O167" s="1">
        <v>20746</v>
      </c>
      <c r="P167" s="1">
        <v>21012</v>
      </c>
      <c r="Q167" s="1">
        <v>22664</v>
      </c>
      <c r="R167" s="1">
        <v>23820</v>
      </c>
      <c r="S167" s="1">
        <v>3869</v>
      </c>
      <c r="T167" s="1">
        <v>4092</v>
      </c>
      <c r="U167" s="1">
        <v>3334</v>
      </c>
      <c r="V167" s="1">
        <v>4057</v>
      </c>
      <c r="W167" s="1">
        <v>4900</v>
      </c>
      <c r="X167" s="1">
        <v>6760</v>
      </c>
      <c r="Y167" s="1">
        <v>6884</v>
      </c>
      <c r="Z167" s="1">
        <v>7268</v>
      </c>
      <c r="AA167" s="1">
        <v>3019</v>
      </c>
      <c r="AB167" s="1">
        <v>3163</v>
      </c>
      <c r="AC167" s="1">
        <v>4036</v>
      </c>
      <c r="AD167" s="1">
        <v>3428</v>
      </c>
      <c r="AE167" s="1">
        <v>3768</v>
      </c>
      <c r="AF167" s="1">
        <v>4998</v>
      </c>
      <c r="AG167" s="1">
        <v>5090</v>
      </c>
      <c r="AH167" s="1">
        <v>5334</v>
      </c>
      <c r="AI167" s="1">
        <v>534624</v>
      </c>
      <c r="AJ167" s="1">
        <v>567338</v>
      </c>
      <c r="AK167" s="1">
        <v>649135</v>
      </c>
      <c r="AL167" s="1">
        <v>724044</v>
      </c>
      <c r="AM167" s="1">
        <v>799718</v>
      </c>
      <c r="AN167" s="1">
        <v>874557</v>
      </c>
      <c r="AO167" s="1">
        <v>923754</v>
      </c>
      <c r="AP167" s="1">
        <v>974723</v>
      </c>
      <c r="AQ167" s="1">
        <v>494901</v>
      </c>
      <c r="AR167" s="1">
        <v>525380</v>
      </c>
      <c r="AS167" s="1">
        <v>598579</v>
      </c>
      <c r="AT167" s="1">
        <v>669968</v>
      </c>
      <c r="AU167" s="1">
        <v>741678</v>
      </c>
      <c r="AV167" s="1">
        <v>812310</v>
      </c>
      <c r="AW167" s="1">
        <v>857062</v>
      </c>
      <c r="AX167" s="1">
        <v>903271</v>
      </c>
      <c r="AY167" s="1">
        <v>39723</v>
      </c>
      <c r="AZ167" s="1">
        <v>41958</v>
      </c>
      <c r="BA167" s="1">
        <v>50557</v>
      </c>
      <c r="BB167" s="1">
        <v>54076</v>
      </c>
      <c r="BC167" s="1">
        <v>58040</v>
      </c>
      <c r="BD167" s="1">
        <v>62245</v>
      </c>
      <c r="BE167" s="1">
        <v>66690</v>
      </c>
      <c r="BF167" s="1">
        <v>71451</v>
      </c>
      <c r="BG167" s="1">
        <v>36807</v>
      </c>
      <c r="BH167" s="1">
        <v>39052</v>
      </c>
      <c r="BI167" s="1">
        <v>43369</v>
      </c>
      <c r="BJ167" s="1">
        <v>45963</v>
      </c>
      <c r="BK167" s="1">
        <v>49886</v>
      </c>
      <c r="BL167" s="1">
        <v>53952</v>
      </c>
      <c r="BM167" s="1">
        <v>58231</v>
      </c>
      <c r="BN167" s="1">
        <v>62870</v>
      </c>
      <c r="BO167" s="1">
        <v>8453</v>
      </c>
      <c r="BP167" s="1">
        <v>8457</v>
      </c>
      <c r="BQ167" s="1">
        <v>8457</v>
      </c>
      <c r="BR167" s="1">
        <v>8457</v>
      </c>
      <c r="BS167" s="1">
        <v>8457</v>
      </c>
      <c r="BT167" s="1">
        <v>8460</v>
      </c>
      <c r="BU167" s="1">
        <v>8460</v>
      </c>
      <c r="BV167" s="1">
        <v>8460</v>
      </c>
      <c r="BW167">
        <v>0.57999999999999996</v>
      </c>
      <c r="BX167">
        <v>0.56999999999999995</v>
      </c>
      <c r="BY167">
        <v>0.66</v>
      </c>
      <c r="BZ167">
        <v>0.5</v>
      </c>
      <c r="CA167">
        <v>0.49</v>
      </c>
      <c r="CB167">
        <v>0.6</v>
      </c>
      <c r="CC167">
        <v>0.56999999999999995</v>
      </c>
      <c r="CD167">
        <v>0.56000000000000005</v>
      </c>
      <c r="CE167">
        <v>8.0299999999999994</v>
      </c>
      <c r="CF167">
        <v>7.97</v>
      </c>
      <c r="CG167">
        <v>9.25</v>
      </c>
      <c r="CH167">
        <v>6.88</v>
      </c>
      <c r="CI167">
        <v>6.93</v>
      </c>
      <c r="CJ167">
        <v>8.76</v>
      </c>
      <c r="CK167">
        <v>8.27</v>
      </c>
      <c r="CL167">
        <v>8.02</v>
      </c>
      <c r="CM167" s="1">
        <v>1702</v>
      </c>
      <c r="CN167" s="1">
        <v>1787</v>
      </c>
      <c r="CO167" s="1">
        <v>2253</v>
      </c>
      <c r="CP167" s="1">
        <v>1817</v>
      </c>
      <c r="CQ167" s="1">
        <v>1965</v>
      </c>
      <c r="CR167" s="1">
        <v>2688</v>
      </c>
      <c r="CS167" s="1">
        <v>2742</v>
      </c>
      <c r="CT167" s="1">
        <v>2870</v>
      </c>
      <c r="CU167">
        <v>5.74</v>
      </c>
      <c r="CV167">
        <v>5.9</v>
      </c>
      <c r="CW167">
        <v>3.69</v>
      </c>
      <c r="CX167">
        <v>3.92</v>
      </c>
      <c r="CY167">
        <v>3.46</v>
      </c>
      <c r="CZ167">
        <v>3.46</v>
      </c>
      <c r="DA167">
        <v>3.39</v>
      </c>
      <c r="DB167">
        <v>3.24</v>
      </c>
      <c r="DC167">
        <v>0.45</v>
      </c>
      <c r="DD167">
        <v>0.46</v>
      </c>
      <c r="DE167">
        <v>0.32</v>
      </c>
      <c r="DF167">
        <v>0.26</v>
      </c>
      <c r="DG167">
        <v>0.23</v>
      </c>
      <c r="DH167">
        <v>0.28999999999999998</v>
      </c>
      <c r="DI167">
        <v>0.27</v>
      </c>
      <c r="DJ167">
        <v>0.25</v>
      </c>
      <c r="DK167" s="5">
        <f>(CL167*3+CK167*2+CJ167)/6</f>
        <v>8.2266666666666648</v>
      </c>
      <c r="DL167">
        <f>BG167+(BG167*(CF167-8.25)/8.25)</f>
        <v>35557.792727272725</v>
      </c>
      <c r="DM167">
        <f>BH167+(BH167*(CG167-8.25)/8.25)</f>
        <v>43785.57575757576</v>
      </c>
      <c r="DN167">
        <f>BI167+(BI167*(CH167-8.25)/8.25)</f>
        <v>36167.117575757577</v>
      </c>
      <c r="DO167">
        <f>BJ167+(BJ167*(CI167-8.25)/8.25)</f>
        <v>38608.92</v>
      </c>
      <c r="DP167">
        <f>BK167+(BK167*(CJ167-8.25)/8.25)</f>
        <v>52969.861818181816</v>
      </c>
      <c r="DQ167">
        <f>BL167+(BL167*(CK167-8.25)/8.25)</f>
        <v>54082.792727272725</v>
      </c>
      <c r="DR167">
        <f>BM167+(BM167*(CL167-8.25)/8.25)</f>
        <v>56607.590303030302</v>
      </c>
      <c r="DS167" s="7">
        <f>DL167*10^8/$H167</f>
        <v>21021.973817866812</v>
      </c>
      <c r="DT167" s="7">
        <f>DM167*10^8/$H167</f>
        <v>25886.286987380743</v>
      </c>
      <c r="DU167" s="7">
        <f>DN167*10^8/$H167</f>
        <v>21382.210211325499</v>
      </c>
      <c r="DV167" s="7">
        <f>DO167*10^8/$H167</f>
        <v>22825.818002859105</v>
      </c>
      <c r="DW167" s="7">
        <f>DP167*10^8/$H167</f>
        <v>31316.09031017738</v>
      </c>
      <c r="DX167" s="7">
        <f>DQ167*10^8/$H167</f>
        <v>31974.061534978948</v>
      </c>
      <c r="DY167" s="7">
        <f>DR167*10^8/$H167</f>
        <v>33466.736542679297</v>
      </c>
      <c r="DZ167" s="7">
        <f>DS167*10^8/$H167</f>
        <v>12428.313157360968</v>
      </c>
      <c r="EA167" s="7">
        <f>DY167*0.8</f>
        <v>26773.38923414344</v>
      </c>
      <c r="EB167" s="9" t="e">
        <f>F167-#REF!</f>
        <v>#REF!</v>
      </c>
      <c r="EC167" s="3" t="e">
        <f>EB167/#REF!*100</f>
        <v>#REF!</v>
      </c>
      <c r="ED167" s="3">
        <f>DX167-F167</f>
        <v>22684.061534978948</v>
      </c>
      <c r="EE167" s="11">
        <f>ED167/F167</f>
        <v>2.4417719628610279</v>
      </c>
      <c r="EF167" s="3" t="e">
        <f>F167-#REF!</f>
        <v>#REF!</v>
      </c>
    </row>
    <row r="168" spans="1:136" x14ac:dyDescent="0.3">
      <c r="A168">
        <v>418</v>
      </c>
      <c r="B168" s="17" t="s">
        <v>9257</v>
      </c>
      <c r="C168" s="16" t="str">
        <f>"https://finance.naver.com/item/frgn.nhn?code="&amp;B168</f>
        <v>https://finance.naver.com/item/frgn.nhn?code=017800</v>
      </c>
      <c r="D168" t="s">
        <v>4331</v>
      </c>
      <c r="E168" t="s">
        <v>4332</v>
      </c>
      <c r="F168" s="18">
        <f>VALUE(LEFT(E168,FIND("/",E168)-1))</f>
        <v>53500</v>
      </c>
      <c r="G168" s="6" t="s">
        <v>4333</v>
      </c>
      <c r="H168" s="6">
        <f>VALUE(LEFT(G168,FIND("/",G168)-1)) + VALUE(MID(G168,FIND("/",G168)+1,LEN(G168)))</f>
        <v>40815191</v>
      </c>
      <c r="I168" s="1">
        <v>3806774</v>
      </c>
      <c r="J168" s="1">
        <f>F168*H168/(10^8)</f>
        <v>21836.127185000001</v>
      </c>
      <c r="K168" s="1">
        <v>17588</v>
      </c>
      <c r="L168" s="1">
        <v>19937</v>
      </c>
      <c r="M168" s="1">
        <v>18772</v>
      </c>
      <c r="N168" s="1">
        <v>18725</v>
      </c>
      <c r="O168" s="1">
        <v>18212</v>
      </c>
      <c r="P168" s="1">
        <v>19844</v>
      </c>
      <c r="Q168" s="1">
        <v>21474</v>
      </c>
      <c r="R168" s="1">
        <v>23123</v>
      </c>
      <c r="S168" s="1">
        <v>1816</v>
      </c>
      <c r="T168" s="1">
        <v>1353</v>
      </c>
      <c r="U168" s="1">
        <v>1431</v>
      </c>
      <c r="V168" s="1">
        <v>1362</v>
      </c>
      <c r="W168" s="1">
        <v>1500</v>
      </c>
      <c r="X168" s="1">
        <v>1606</v>
      </c>
      <c r="Y168" s="1">
        <v>1867</v>
      </c>
      <c r="Z168" s="1">
        <v>2051</v>
      </c>
      <c r="AA168" s="1">
        <v>1169</v>
      </c>
      <c r="AB168">
        <v>790</v>
      </c>
      <c r="AC168">
        <v>15</v>
      </c>
      <c r="AD168">
        <v>436</v>
      </c>
      <c r="AE168">
        <v>979</v>
      </c>
      <c r="AF168" s="1">
        <v>1325</v>
      </c>
      <c r="AG168" s="1">
        <v>1256</v>
      </c>
      <c r="AH168" s="1">
        <v>1421</v>
      </c>
      <c r="AI168" s="1">
        <v>21076</v>
      </c>
      <c r="AJ168" s="1">
        <v>22877</v>
      </c>
      <c r="AK168" s="1">
        <v>23748</v>
      </c>
      <c r="AL168" s="1">
        <v>25477</v>
      </c>
      <c r="AM168" s="1">
        <v>26262</v>
      </c>
      <c r="AN168" s="1">
        <v>28087</v>
      </c>
      <c r="AO168" s="1">
        <v>29016</v>
      </c>
      <c r="AP168" s="1">
        <v>30189</v>
      </c>
      <c r="AQ168" s="1">
        <v>13165</v>
      </c>
      <c r="AR168" s="1">
        <v>14524</v>
      </c>
      <c r="AS168" s="1">
        <v>14436</v>
      </c>
      <c r="AT168" s="1">
        <v>15996</v>
      </c>
      <c r="AU168" s="1">
        <v>16008</v>
      </c>
      <c r="AV168" s="1">
        <v>16805</v>
      </c>
      <c r="AW168" s="1">
        <v>16789</v>
      </c>
      <c r="AX168" s="1">
        <v>16879</v>
      </c>
      <c r="AY168" s="1">
        <v>7911</v>
      </c>
      <c r="AZ168" s="1">
        <v>8353</v>
      </c>
      <c r="BA168" s="1">
        <v>9312</v>
      </c>
      <c r="BB168" s="1">
        <v>9482</v>
      </c>
      <c r="BC168" s="1">
        <v>10254</v>
      </c>
      <c r="BD168" s="1">
        <v>11281</v>
      </c>
      <c r="BE168" s="1">
        <v>12227</v>
      </c>
      <c r="BF168" s="1">
        <v>13310</v>
      </c>
      <c r="BG168" s="1">
        <v>7785</v>
      </c>
      <c r="BH168" s="1">
        <v>8363</v>
      </c>
      <c r="BI168" s="1">
        <v>9211</v>
      </c>
      <c r="BJ168" s="1">
        <v>9366</v>
      </c>
      <c r="BK168" s="1">
        <v>10095</v>
      </c>
      <c r="BL168" s="1">
        <v>11151</v>
      </c>
      <c r="BM168" s="1">
        <v>12109</v>
      </c>
      <c r="BN168" s="1">
        <v>13202</v>
      </c>
      <c r="BO168" s="1">
        <v>1232</v>
      </c>
      <c r="BP168" s="1">
        <v>1232</v>
      </c>
      <c r="BQ168" s="1">
        <v>1358</v>
      </c>
      <c r="BR168" s="1">
        <v>1360</v>
      </c>
      <c r="BS168" s="1">
        <v>2122</v>
      </c>
      <c r="BT168" s="1">
        <v>2121</v>
      </c>
      <c r="BU168" s="1">
        <v>2121</v>
      </c>
      <c r="BV168" s="1">
        <v>2121</v>
      </c>
      <c r="BW168">
        <v>6.03</v>
      </c>
      <c r="BX168">
        <v>3.59</v>
      </c>
      <c r="BY168">
        <v>0.06</v>
      </c>
      <c r="BZ168">
        <v>1.77</v>
      </c>
      <c r="CA168">
        <v>3.79</v>
      </c>
      <c r="CB168">
        <v>4.87</v>
      </c>
      <c r="CC168">
        <v>4.4000000000000004</v>
      </c>
      <c r="CD168">
        <v>4.8</v>
      </c>
      <c r="CE168">
        <v>18.13</v>
      </c>
      <c r="CF168">
        <v>11.59</v>
      </c>
      <c r="CG168">
        <v>0.9</v>
      </c>
      <c r="CH168">
        <v>5.22</v>
      </c>
      <c r="CI168">
        <v>9.7799999999999994</v>
      </c>
      <c r="CJ168">
        <v>12.63</v>
      </c>
      <c r="CK168">
        <v>11.05</v>
      </c>
      <c r="CL168">
        <v>11.26</v>
      </c>
      <c r="CM168" s="1">
        <v>3483</v>
      </c>
      <c r="CN168" s="1">
        <v>2534</v>
      </c>
      <c r="CO168">
        <v>195</v>
      </c>
      <c r="CP168" s="1">
        <v>1189</v>
      </c>
      <c r="CQ168" s="1">
        <v>2266</v>
      </c>
      <c r="CR168" s="1">
        <v>3287</v>
      </c>
      <c r="CS168" s="1">
        <v>3149</v>
      </c>
      <c r="CT168" s="1">
        <v>3492</v>
      </c>
      <c r="CU168">
        <v>10.99</v>
      </c>
      <c r="CV168">
        <v>14.32</v>
      </c>
      <c r="CW168">
        <v>366.08</v>
      </c>
      <c r="CX168">
        <v>38.299999999999997</v>
      </c>
      <c r="CY168">
        <v>17.52</v>
      </c>
      <c r="CZ168">
        <v>16.28</v>
      </c>
      <c r="DA168">
        <v>16.989999999999998</v>
      </c>
      <c r="DB168">
        <v>15.32</v>
      </c>
      <c r="DC168">
        <v>1.82</v>
      </c>
      <c r="DD168">
        <v>1.6</v>
      </c>
      <c r="DE168">
        <v>3.16</v>
      </c>
      <c r="DF168">
        <v>1.98</v>
      </c>
      <c r="DG168">
        <v>1.61</v>
      </c>
      <c r="DH168">
        <v>1.96</v>
      </c>
      <c r="DI168">
        <v>1.8</v>
      </c>
      <c r="DJ168">
        <v>1.65</v>
      </c>
      <c r="DK168" s="5">
        <f>(CL168*3+CK168*2+CJ168)/6</f>
        <v>11.418333333333335</v>
      </c>
      <c r="DL168">
        <f>BG168+(BG168*(CF168-8.25)/8.25)</f>
        <v>10936.745454545455</v>
      </c>
      <c r="DM168">
        <f>BH168+(BH168*(CG168-8.25)/8.25)</f>
        <v>912.32727272727334</v>
      </c>
      <c r="DN168">
        <f>BI168+(BI168*(CH168-8.25)/8.25)</f>
        <v>5828.050909090909</v>
      </c>
      <c r="DO168">
        <f>BJ168+(BJ168*(CI168-8.25)/8.25)</f>
        <v>11102.967272727272</v>
      </c>
      <c r="DP168">
        <f>BK168+(BK168*(CJ168-8.25)/8.25)</f>
        <v>15454.527272727273</v>
      </c>
      <c r="DQ168">
        <f>BL168+(BL168*(CK168-8.25)/8.25)</f>
        <v>14935.581818181819</v>
      </c>
      <c r="DR168">
        <f>BM168+(BM168*(CL168-8.25)/8.25)</f>
        <v>16526.950303030302</v>
      </c>
      <c r="DS168" s="7">
        <f>DL168*10^8/$H168</f>
        <v>26795.771835406711</v>
      </c>
      <c r="DT168" s="7">
        <f>DM168*10^8/$H168</f>
        <v>2235.2640043440529</v>
      </c>
      <c r="DU168" s="7">
        <f>DN168*10^8/$H168</f>
        <v>14279.121979585761</v>
      </c>
      <c r="DV168" s="7">
        <f>DO168*10^8/$H168</f>
        <v>27203.026619983899</v>
      </c>
      <c r="DW168" s="7">
        <f>DP168*10^8/$H168</f>
        <v>37864.645231544484</v>
      </c>
      <c r="DX168" s="7">
        <f>DQ168*10^8/$H168</f>
        <v>36593.193495485095</v>
      </c>
      <c r="DY168" s="7">
        <f>DR168*10^8/$H168</f>
        <v>40492.154754415584</v>
      </c>
      <c r="DZ168" s="7">
        <f>DS168*10^8/$H168</f>
        <v>65651.467453396719</v>
      </c>
      <c r="EA168" s="7">
        <f>DY168*0.8</f>
        <v>32393.72380353247</v>
      </c>
      <c r="EB168" s="9" t="e">
        <f>F168-#REF!</f>
        <v>#REF!</v>
      </c>
      <c r="EC168" s="3" t="e">
        <f>EB168/#REF!*100</f>
        <v>#REF!</v>
      </c>
      <c r="ED168" s="3">
        <f>DX168-F168</f>
        <v>-16906.806504514905</v>
      </c>
      <c r="EE168" s="11">
        <f>ED168/F168</f>
        <v>-0.31601507485074587</v>
      </c>
      <c r="EF168" s="3" t="e">
        <f>F168-#REF!</f>
        <v>#REF!</v>
      </c>
    </row>
    <row r="169" spans="1:136" x14ac:dyDescent="0.3">
      <c r="A169">
        <v>778</v>
      </c>
      <c r="B169" s="17" t="s">
        <v>9617</v>
      </c>
      <c r="C169" s="16" t="str">
        <f>"https://finance.naver.com/item/frgn.nhn?code="&amp;B169</f>
        <v>https://finance.naver.com/item/frgn.nhn?code=003090</v>
      </c>
      <c r="D169" t="s">
        <v>723</v>
      </c>
      <c r="E169" t="s">
        <v>5068</v>
      </c>
      <c r="F169" s="18">
        <f>VALUE(LEFT(E169,FIND("/",E169)-1))</f>
        <v>37250</v>
      </c>
      <c r="G169" s="6" t="s">
        <v>5069</v>
      </c>
      <c r="H169" s="6">
        <f>VALUE(LEFT(G169,FIND("/",G169)-1)) + VALUE(MID(G169,FIND("/",G169)+1,LEN(G169)))</f>
        <v>58141980</v>
      </c>
      <c r="I169" s="1">
        <v>206388</v>
      </c>
      <c r="J169" s="1">
        <f>F169*H169/(10^8)</f>
        <v>21657.887549999999</v>
      </c>
      <c r="K169" s="1">
        <v>10150</v>
      </c>
      <c r="L169" s="1">
        <v>11240</v>
      </c>
      <c r="M169" s="1">
        <v>12313</v>
      </c>
      <c r="N169" s="1">
        <v>13657</v>
      </c>
      <c r="O169" s="1">
        <v>13553</v>
      </c>
      <c r="P169" t="s">
        <v>8838</v>
      </c>
      <c r="Q169" t="s">
        <v>8838</v>
      </c>
      <c r="R169" t="s">
        <v>8838</v>
      </c>
      <c r="S169">
        <v>610</v>
      </c>
      <c r="T169">
        <v>845</v>
      </c>
      <c r="U169">
        <v>892</v>
      </c>
      <c r="V169" s="1">
        <v>1063</v>
      </c>
      <c r="W169">
        <v>981</v>
      </c>
      <c r="X169" t="s">
        <v>8838</v>
      </c>
      <c r="Y169" t="s">
        <v>8838</v>
      </c>
      <c r="Z169" t="s">
        <v>8838</v>
      </c>
      <c r="AA169">
        <v>346</v>
      </c>
      <c r="AB169">
        <v>857</v>
      </c>
      <c r="AC169">
        <v>327</v>
      </c>
      <c r="AD169">
        <v>704</v>
      </c>
      <c r="AE169" s="1">
        <v>1184</v>
      </c>
      <c r="AF169" t="s">
        <v>8838</v>
      </c>
      <c r="AG169" t="s">
        <v>8838</v>
      </c>
      <c r="AH169" t="s">
        <v>8838</v>
      </c>
      <c r="AI169" s="1">
        <v>14673</v>
      </c>
      <c r="AJ169" s="1">
        <v>15492</v>
      </c>
      <c r="AK169" s="1">
        <v>15922</v>
      </c>
      <c r="AL169" s="1">
        <v>16709</v>
      </c>
      <c r="AM169" s="1">
        <v>18375</v>
      </c>
      <c r="AN169" t="s">
        <v>8838</v>
      </c>
      <c r="AO169" t="s">
        <v>8838</v>
      </c>
      <c r="AP169" t="s">
        <v>8838</v>
      </c>
      <c r="AQ169" s="1">
        <v>6027</v>
      </c>
      <c r="AR169" s="1">
        <v>6098</v>
      </c>
      <c r="AS169" s="1">
        <v>6279</v>
      </c>
      <c r="AT169" s="1">
        <v>6548</v>
      </c>
      <c r="AU169" s="1">
        <v>7206</v>
      </c>
      <c r="AV169" t="s">
        <v>8838</v>
      </c>
      <c r="AW169" t="s">
        <v>8838</v>
      </c>
      <c r="AX169" t="s">
        <v>8838</v>
      </c>
      <c r="AY169" s="1">
        <v>8646</v>
      </c>
      <c r="AZ169" s="1">
        <v>9393</v>
      </c>
      <c r="BA169" s="1">
        <v>9643</v>
      </c>
      <c r="BB169" s="1">
        <v>10161</v>
      </c>
      <c r="BC169" s="1">
        <v>11169</v>
      </c>
      <c r="BD169" t="s">
        <v>8838</v>
      </c>
      <c r="BE169" t="s">
        <v>8838</v>
      </c>
      <c r="BF169" t="s">
        <v>8838</v>
      </c>
      <c r="BG169" s="1">
        <v>4858</v>
      </c>
      <c r="BH169" s="1">
        <v>5446</v>
      </c>
      <c r="BI169" s="1">
        <v>5696</v>
      </c>
      <c r="BJ169" s="1">
        <v>6175</v>
      </c>
      <c r="BK169" s="1">
        <v>6853</v>
      </c>
      <c r="BL169" t="s">
        <v>8838</v>
      </c>
      <c r="BM169" t="s">
        <v>8838</v>
      </c>
      <c r="BN169" t="s">
        <v>8838</v>
      </c>
      <c r="BO169">
        <v>291</v>
      </c>
      <c r="BP169">
        <v>291</v>
      </c>
      <c r="BQ169">
        <v>291</v>
      </c>
      <c r="BR169">
        <v>291</v>
      </c>
      <c r="BS169">
        <v>291</v>
      </c>
      <c r="BT169" t="s">
        <v>8838</v>
      </c>
      <c r="BU169" t="s">
        <v>8838</v>
      </c>
      <c r="BV169" t="s">
        <v>8838</v>
      </c>
      <c r="BW169">
        <v>2.5499999999999998</v>
      </c>
      <c r="BX169">
        <v>5.68</v>
      </c>
      <c r="BY169">
        <v>2.08</v>
      </c>
      <c r="BZ169">
        <v>4.3099999999999996</v>
      </c>
      <c r="CA169">
        <v>6.75</v>
      </c>
      <c r="CB169" t="s">
        <v>8838</v>
      </c>
      <c r="CC169" t="s">
        <v>8838</v>
      </c>
      <c r="CD169" t="s">
        <v>8838</v>
      </c>
      <c r="CE169">
        <v>4.17</v>
      </c>
      <c r="CF169">
        <v>12.86</v>
      </c>
      <c r="CG169">
        <v>5.36</v>
      </c>
      <c r="CH169">
        <v>10.36</v>
      </c>
      <c r="CI169">
        <v>15.1</v>
      </c>
      <c r="CJ169" t="s">
        <v>8838</v>
      </c>
      <c r="CK169" t="s">
        <v>8838</v>
      </c>
      <c r="CL169" t="s">
        <v>8838</v>
      </c>
      <c r="CM169">
        <v>341</v>
      </c>
      <c r="CN169" s="1">
        <v>1139</v>
      </c>
      <c r="CO169">
        <v>514</v>
      </c>
      <c r="CP169" s="1">
        <v>1058</v>
      </c>
      <c r="CQ169" s="1">
        <v>1692</v>
      </c>
      <c r="CR169" t="s">
        <v>8838</v>
      </c>
      <c r="CS169" t="s">
        <v>8838</v>
      </c>
      <c r="CT169" t="s">
        <v>8838</v>
      </c>
      <c r="CU169">
        <v>25.91</v>
      </c>
      <c r="CV169">
        <v>16.98</v>
      </c>
      <c r="CW169">
        <v>34.659999999999997</v>
      </c>
      <c r="CX169">
        <v>12.24</v>
      </c>
      <c r="CY169">
        <v>29.73</v>
      </c>
      <c r="CZ169" t="s">
        <v>8838</v>
      </c>
      <c r="DA169" t="s">
        <v>8838</v>
      </c>
      <c r="DB169" t="s">
        <v>8838</v>
      </c>
      <c r="DC169">
        <v>0.97</v>
      </c>
      <c r="DD169">
        <v>1.9</v>
      </c>
      <c r="DE169">
        <v>1.68</v>
      </c>
      <c r="DF169">
        <v>1.1299999999999999</v>
      </c>
      <c r="DG169">
        <v>3.89</v>
      </c>
      <c r="DH169" t="s">
        <v>8838</v>
      </c>
      <c r="DI169" t="s">
        <v>8838</v>
      </c>
      <c r="DJ169" t="s">
        <v>8838</v>
      </c>
      <c r="DK169" s="5" t="e">
        <f>(CL169*3+CK169*2+CJ169)/6</f>
        <v>#VALUE!</v>
      </c>
      <c r="DL169">
        <f>BG169+(BG169*(CF169-8.25)/8.25)</f>
        <v>7572.5915151515146</v>
      </c>
      <c r="DM169">
        <f>BH169+(BH169*(CG169-8.25)/8.25)</f>
        <v>3538.2496969696972</v>
      </c>
      <c r="DN169">
        <f>BI169+(BI169*(CH169-8.25)/8.25)</f>
        <v>7152.7951515151508</v>
      </c>
      <c r="DO169">
        <f>BJ169+(BJ169*(CI169-8.25)/8.25)</f>
        <v>11302.121212121212</v>
      </c>
      <c r="DP169" t="e">
        <f>BK169+(BK169*(CJ169-8.25)/8.25)</f>
        <v>#VALUE!</v>
      </c>
      <c r="DQ169" t="e">
        <f>BL169+(BL169*(CK169-8.25)/8.25)</f>
        <v>#VALUE!</v>
      </c>
      <c r="DR169" t="e">
        <f>BM169+(BM169*(CL169-8.25)/8.25)</f>
        <v>#VALUE!</v>
      </c>
      <c r="DS169" s="7">
        <f>DL169*10^8/$H169</f>
        <v>13024.309655693725</v>
      </c>
      <c r="DT169" s="7">
        <f>DM169*10^8/$H169</f>
        <v>6085.5335455890863</v>
      </c>
      <c r="DU169" s="7">
        <f>DN169*10^8/$H169</f>
        <v>12302.290275486235</v>
      </c>
      <c r="DV169" s="7">
        <f>DO169*10^8/$H169</f>
        <v>19438.830965373403</v>
      </c>
      <c r="DW169" s="7" t="e">
        <f>DP169*10^8/$H169</f>
        <v>#VALUE!</v>
      </c>
      <c r="DX169" s="7" t="e">
        <f>DQ169*10^8/$H169</f>
        <v>#VALUE!</v>
      </c>
      <c r="DY169" s="7" t="e">
        <f>DR169*10^8/$H169</f>
        <v>#VALUE!</v>
      </c>
      <c r="DZ169" s="7">
        <f>DS169*10^8/$H169</f>
        <v>22400.870516782754</v>
      </c>
      <c r="EA169" s="7" t="e">
        <f>DY169*0.8</f>
        <v>#VALUE!</v>
      </c>
      <c r="EB169" s="9" t="e">
        <f>F169-#REF!</f>
        <v>#REF!</v>
      </c>
      <c r="EC169" s="3" t="e">
        <f>EB169/#REF!*100</f>
        <v>#REF!</v>
      </c>
      <c r="ED169" s="3" t="e">
        <f>DX169-F169</f>
        <v>#VALUE!</v>
      </c>
      <c r="EE169" s="11" t="e">
        <f>ED169/F169</f>
        <v>#VALUE!</v>
      </c>
      <c r="EF169" s="3" t="e">
        <f>F169-#REF!</f>
        <v>#REF!</v>
      </c>
    </row>
    <row r="170" spans="1:136" x14ac:dyDescent="0.3">
      <c r="A170">
        <v>774</v>
      </c>
      <c r="B170" s="17" t="s">
        <v>9613</v>
      </c>
      <c r="C170" s="16" t="str">
        <f>"https://finance.naver.com/item/frgn.nhn?code="&amp;B170</f>
        <v>https://finance.naver.com/item/frgn.nhn?code=000150</v>
      </c>
      <c r="D170" t="s">
        <v>719</v>
      </c>
      <c r="E170" t="s">
        <v>5060</v>
      </c>
      <c r="F170" s="18">
        <f>VALUE(LEFT(E170,FIND("/",E170)-1))</f>
        <v>96300</v>
      </c>
      <c r="G170" s="6" t="s">
        <v>5061</v>
      </c>
      <c r="H170" s="6">
        <f>VALUE(LEFT(G170,FIND("/",G170)-1)) + VALUE(MID(G170,FIND("/",G170)+1,LEN(G170)))</f>
        <v>21413335</v>
      </c>
      <c r="I170" s="1">
        <v>1241490</v>
      </c>
      <c r="J170" s="1">
        <f>F170*H170/(10^8)</f>
        <v>20621.041604999999</v>
      </c>
      <c r="K170" s="1">
        <v>164703</v>
      </c>
      <c r="L170" s="1">
        <v>169134</v>
      </c>
      <c r="M170" s="1">
        <v>174493</v>
      </c>
      <c r="N170" s="1">
        <v>180416</v>
      </c>
      <c r="O170" s="1">
        <v>169693</v>
      </c>
      <c r="P170" s="1">
        <v>168480</v>
      </c>
      <c r="Q170" s="1">
        <v>166574</v>
      </c>
      <c r="R170" s="1">
        <v>172912</v>
      </c>
      <c r="S170" s="1">
        <v>9243</v>
      </c>
      <c r="T170" s="1">
        <v>11676</v>
      </c>
      <c r="U170" s="1">
        <v>11764</v>
      </c>
      <c r="V170" s="1">
        <v>12286</v>
      </c>
      <c r="W170" s="1">
        <v>2750</v>
      </c>
      <c r="X170" s="1">
        <v>12336</v>
      </c>
      <c r="Y170" s="1">
        <v>11784</v>
      </c>
      <c r="Z170" s="1">
        <v>12524</v>
      </c>
      <c r="AA170">
        <v>504</v>
      </c>
      <c r="AB170">
        <v>459</v>
      </c>
      <c r="AC170" s="1">
        <v>-3405</v>
      </c>
      <c r="AD170" s="1">
        <v>4331</v>
      </c>
      <c r="AE170" s="1">
        <v>-9639</v>
      </c>
      <c r="AF170" s="1">
        <v>5059</v>
      </c>
      <c r="AG170" s="1">
        <v>4289</v>
      </c>
      <c r="AH170" s="1">
        <v>5091</v>
      </c>
      <c r="AI170" s="1">
        <v>286648</v>
      </c>
      <c r="AJ170" s="1">
        <v>287690</v>
      </c>
      <c r="AK170" s="1">
        <v>288803</v>
      </c>
      <c r="AL170" s="1">
        <v>291697</v>
      </c>
      <c r="AM170" s="1">
        <v>301176</v>
      </c>
      <c r="AN170" s="1">
        <v>301764</v>
      </c>
      <c r="AO170" s="1">
        <v>302485</v>
      </c>
      <c r="AP170" s="1">
        <v>308097</v>
      </c>
      <c r="AQ170" s="1">
        <v>207639</v>
      </c>
      <c r="AR170" s="1">
        <v>211656</v>
      </c>
      <c r="AS170" s="1">
        <v>217352</v>
      </c>
      <c r="AT170" s="1">
        <v>223502</v>
      </c>
      <c r="AU170" s="1">
        <v>224081</v>
      </c>
      <c r="AV170" s="1">
        <v>219072</v>
      </c>
      <c r="AW170" s="1">
        <v>215350</v>
      </c>
      <c r="AX170" s="1">
        <v>215720</v>
      </c>
      <c r="AY170" s="1">
        <v>79009</v>
      </c>
      <c r="AZ170" s="1">
        <v>76034</v>
      </c>
      <c r="BA170" s="1">
        <v>71450</v>
      </c>
      <c r="BB170" s="1">
        <v>68195</v>
      </c>
      <c r="BC170" s="1">
        <v>77095</v>
      </c>
      <c r="BD170" s="1">
        <v>82693</v>
      </c>
      <c r="BE170" s="1">
        <v>87135</v>
      </c>
      <c r="BF170" s="1">
        <v>92378</v>
      </c>
      <c r="BG170" s="1">
        <v>23915</v>
      </c>
      <c r="BH170" s="1">
        <v>24741</v>
      </c>
      <c r="BI170" s="1">
        <v>20115</v>
      </c>
      <c r="BJ170" s="1">
        <v>15625</v>
      </c>
      <c r="BK170" s="1">
        <v>16597</v>
      </c>
      <c r="BL170" s="1">
        <v>19437</v>
      </c>
      <c r="BM170" s="1">
        <v>22430</v>
      </c>
      <c r="BN170" s="1">
        <v>25937</v>
      </c>
      <c r="BO170" s="1">
        <v>1348</v>
      </c>
      <c r="BP170" s="1">
        <v>1348</v>
      </c>
      <c r="BQ170" s="1">
        <v>1348</v>
      </c>
      <c r="BR170" s="1">
        <v>1237</v>
      </c>
      <c r="BS170" s="1">
        <v>1237</v>
      </c>
      <c r="BT170" s="1">
        <v>1239</v>
      </c>
      <c r="BU170" s="1">
        <v>1239</v>
      </c>
      <c r="BV170" s="1">
        <v>1239</v>
      </c>
      <c r="BW170">
        <v>0.17</v>
      </c>
      <c r="BX170">
        <v>0.16</v>
      </c>
      <c r="BY170">
        <v>-1.18</v>
      </c>
      <c r="BZ170">
        <v>1.49</v>
      </c>
      <c r="CA170">
        <v>-3.25</v>
      </c>
      <c r="CB170">
        <v>1.68</v>
      </c>
      <c r="CC170">
        <v>1.42</v>
      </c>
      <c r="CD170">
        <v>1.67</v>
      </c>
      <c r="CE170">
        <v>7.91</v>
      </c>
      <c r="CF170">
        <v>1.67</v>
      </c>
      <c r="CG170">
        <v>-5.21</v>
      </c>
      <c r="CH170">
        <v>23.52</v>
      </c>
      <c r="CI170">
        <v>-34.340000000000003</v>
      </c>
      <c r="CJ170">
        <v>14.2</v>
      </c>
      <c r="CK170">
        <v>11.98</v>
      </c>
      <c r="CL170">
        <v>12.31</v>
      </c>
      <c r="CM170" s="1">
        <v>7384</v>
      </c>
      <c r="CN170" s="1">
        <v>1594</v>
      </c>
      <c r="CO170" s="1">
        <v>-4779</v>
      </c>
      <c r="CP170" s="1">
        <v>18218</v>
      </c>
      <c r="CQ170" s="1">
        <v>-25839</v>
      </c>
      <c r="CR170" s="1">
        <v>11952</v>
      </c>
      <c r="CS170" s="1">
        <v>11712</v>
      </c>
      <c r="CT170" s="1">
        <v>13901</v>
      </c>
      <c r="CU170">
        <v>11.2</v>
      </c>
      <c r="CV170">
        <v>55.84</v>
      </c>
      <c r="CW170" t="s">
        <v>2</v>
      </c>
      <c r="CX170">
        <v>3.86</v>
      </c>
      <c r="CY170" t="s">
        <v>2</v>
      </c>
      <c r="CZ170">
        <v>8.06</v>
      </c>
      <c r="DA170">
        <v>8.2200000000000006</v>
      </c>
      <c r="DB170">
        <v>6.93</v>
      </c>
      <c r="DC170">
        <v>0.78</v>
      </c>
      <c r="DD170">
        <v>0.8</v>
      </c>
      <c r="DE170">
        <v>0.94</v>
      </c>
      <c r="DF170">
        <v>0.86</v>
      </c>
      <c r="DG170">
        <v>0.61</v>
      </c>
      <c r="DH170">
        <v>0.97</v>
      </c>
      <c r="DI170">
        <v>0.85</v>
      </c>
      <c r="DJ170">
        <v>0.74</v>
      </c>
      <c r="DK170" s="5">
        <f>(CL170*3+CK170*2+CJ170)/6</f>
        <v>12.515000000000001</v>
      </c>
      <c r="DL170">
        <f>BG170+(BG170*(CF170-8.25)/8.25)</f>
        <v>4840.9757575757576</v>
      </c>
      <c r="DM170">
        <f>BH170+(BH170*(CG170-8.25)/8.25)</f>
        <v>-15624.316363636368</v>
      </c>
      <c r="DN170">
        <f>BI170+(BI170*(CH170-8.25)/8.25)</f>
        <v>57346.036363636362</v>
      </c>
      <c r="DO170">
        <f>BJ170+(BJ170*(CI170-8.25)/8.25)</f>
        <v>-65037.878787878784</v>
      </c>
      <c r="DP170">
        <f>BK170+(BK170*(CJ170-8.25)/8.25)</f>
        <v>28566.957575757573</v>
      </c>
      <c r="DQ170">
        <f>BL170+(BL170*(CK170-8.25)/8.25)</f>
        <v>28224.880000000001</v>
      </c>
      <c r="DR170">
        <f>BM170+(BM170*(CL170-8.25)/8.25)</f>
        <v>33468.278787878793</v>
      </c>
      <c r="DS170" s="7">
        <f>DL170*10^8/$H170</f>
        <v>22607.294742158367</v>
      </c>
      <c r="DT170" s="7">
        <f>DM170*10^8/$H170</f>
        <v>-72965.357164759102</v>
      </c>
      <c r="DU170" s="7">
        <f>DN170*10^8/$H170</f>
        <v>267805.25482665992</v>
      </c>
      <c r="DV170" s="7">
        <f>DO170*10^8/$H170</f>
        <v>-303726.06036322127</v>
      </c>
      <c r="DW170" s="7">
        <f>DP170*10^8/$H170</f>
        <v>133407.32574238238</v>
      </c>
      <c r="DX170" s="7">
        <f>DQ170*10^8/$H170</f>
        <v>131809.82784792746</v>
      </c>
      <c r="DY170" s="7">
        <f>DR170*10^8/$H170</f>
        <v>156296.43298383366</v>
      </c>
      <c r="DZ170" s="7">
        <f>DS170*10^8/$H170</f>
        <v>105575.77669316046</v>
      </c>
      <c r="EA170" s="7">
        <f>DY170*0.8</f>
        <v>125037.14638706692</v>
      </c>
      <c r="EB170" s="9" t="e">
        <f>F170-#REF!</f>
        <v>#REF!</v>
      </c>
      <c r="EC170" s="3" t="e">
        <f>EB170/#REF!*100</f>
        <v>#REF!</v>
      </c>
      <c r="ED170" s="3">
        <f>DX170-F170</f>
        <v>35509.82784792746</v>
      </c>
      <c r="EE170" s="11">
        <f>ED170/F170</f>
        <v>0.36874172220070051</v>
      </c>
      <c r="EF170" s="3" t="e">
        <f>F170-#REF!</f>
        <v>#REF!</v>
      </c>
    </row>
    <row r="171" spans="1:136" hidden="1" x14ac:dyDescent="0.3">
      <c r="A171">
        <v>169</v>
      </c>
      <c r="B171" s="17" t="s">
        <v>9008</v>
      </c>
      <c r="C171" s="16" t="str">
        <f>"https://finance.naver.com/item/frgn.nhn?code="&amp;B171</f>
        <v>https://finance.naver.com/item/frgn.nhn?code=023350</v>
      </c>
      <c r="D171" t="s">
        <v>162</v>
      </c>
      <c r="E171" t="s">
        <v>3836</v>
      </c>
      <c r="F171" s="18">
        <f>VALUE(LEFT(E171,FIND("/",E171)-1))</f>
        <v>8710</v>
      </c>
      <c r="G171" s="6" t="s">
        <v>3837</v>
      </c>
      <c r="H171" s="6">
        <f>VALUE(LEFT(G171,FIND("/",G171)-1)) + VALUE(MID(G171,FIND("/",G171)+1,LEN(G171)))</f>
        <v>10950000</v>
      </c>
      <c r="I171" s="1">
        <v>59956</v>
      </c>
      <c r="J171" s="1">
        <f>F171*H171/(10^8)</f>
        <v>953.745</v>
      </c>
      <c r="K171" s="1">
        <v>1994</v>
      </c>
      <c r="L171" s="1">
        <v>1996</v>
      </c>
      <c r="M171" s="1">
        <v>1909</v>
      </c>
      <c r="N171" s="1">
        <v>2189</v>
      </c>
      <c r="O171" s="1">
        <v>2882</v>
      </c>
      <c r="P171" t="s">
        <v>8838</v>
      </c>
      <c r="Q171" t="s">
        <v>8838</v>
      </c>
      <c r="R171" t="s">
        <v>8838</v>
      </c>
      <c r="S171">
        <v>42</v>
      </c>
      <c r="T171">
        <v>-73</v>
      </c>
      <c r="U171">
        <v>-62</v>
      </c>
      <c r="V171">
        <v>-16</v>
      </c>
      <c r="W171">
        <v>46</v>
      </c>
      <c r="X171" t="s">
        <v>8838</v>
      </c>
      <c r="Y171" t="s">
        <v>8838</v>
      </c>
      <c r="Z171" t="s">
        <v>8838</v>
      </c>
      <c r="AA171">
        <v>31</v>
      </c>
      <c r="AB171">
        <v>-78</v>
      </c>
      <c r="AC171">
        <v>-66</v>
      </c>
      <c r="AD171">
        <v>-13</v>
      </c>
      <c r="AE171">
        <v>65</v>
      </c>
      <c r="AF171" t="s">
        <v>8838</v>
      </c>
      <c r="AG171" t="s">
        <v>8838</v>
      </c>
      <c r="AH171" t="s">
        <v>8838</v>
      </c>
      <c r="AI171" s="1">
        <v>2424</v>
      </c>
      <c r="AJ171" s="1">
        <v>2308</v>
      </c>
      <c r="AK171" s="1">
        <v>2279</v>
      </c>
      <c r="AL171" s="1">
        <v>2998</v>
      </c>
      <c r="AM171" s="1">
        <v>3321</v>
      </c>
      <c r="AN171" t="s">
        <v>8838</v>
      </c>
      <c r="AO171" t="s">
        <v>8838</v>
      </c>
      <c r="AP171" t="s">
        <v>8838</v>
      </c>
      <c r="AQ171" s="1">
        <v>1200</v>
      </c>
      <c r="AR171" s="1">
        <v>1164</v>
      </c>
      <c r="AS171" s="1">
        <v>1263</v>
      </c>
      <c r="AT171" s="1">
        <v>1845</v>
      </c>
      <c r="AU171" s="1">
        <v>1946</v>
      </c>
      <c r="AV171" t="s">
        <v>8838</v>
      </c>
      <c r="AW171" t="s">
        <v>8838</v>
      </c>
      <c r="AX171" t="s">
        <v>8838</v>
      </c>
      <c r="AY171" s="1">
        <v>1224</v>
      </c>
      <c r="AZ171" s="1">
        <v>1144</v>
      </c>
      <c r="BA171" s="1">
        <v>1016</v>
      </c>
      <c r="BB171" s="1">
        <v>1153</v>
      </c>
      <c r="BC171" s="1">
        <v>1375</v>
      </c>
      <c r="BD171" t="s">
        <v>8838</v>
      </c>
      <c r="BE171" t="s">
        <v>8838</v>
      </c>
      <c r="BF171" t="s">
        <v>8838</v>
      </c>
      <c r="BG171" s="1">
        <v>1224</v>
      </c>
      <c r="BH171" s="1">
        <v>1144</v>
      </c>
      <c r="BI171" s="1">
        <v>1016</v>
      </c>
      <c r="BJ171" s="1">
        <v>1153</v>
      </c>
      <c r="BK171" s="1">
        <v>1375</v>
      </c>
      <c r="BL171" t="s">
        <v>8838</v>
      </c>
      <c r="BM171" t="s">
        <v>8838</v>
      </c>
      <c r="BN171" t="s">
        <v>8838</v>
      </c>
      <c r="BO171">
        <v>55</v>
      </c>
      <c r="BP171">
        <v>55</v>
      </c>
      <c r="BQ171">
        <v>55</v>
      </c>
      <c r="BR171">
        <v>55</v>
      </c>
      <c r="BS171">
        <v>55</v>
      </c>
      <c r="BT171" t="s">
        <v>8838</v>
      </c>
      <c r="BU171" t="s">
        <v>8838</v>
      </c>
      <c r="BV171" t="s">
        <v>8838</v>
      </c>
      <c r="BW171">
        <v>1.31</v>
      </c>
      <c r="BX171">
        <v>-3.3</v>
      </c>
      <c r="BY171">
        <v>-2.89</v>
      </c>
      <c r="BZ171">
        <v>-0.48</v>
      </c>
      <c r="CA171">
        <v>2.0499999999999998</v>
      </c>
      <c r="CB171" t="s">
        <v>8838</v>
      </c>
      <c r="CC171" t="s">
        <v>8838</v>
      </c>
      <c r="CD171" t="s">
        <v>8838</v>
      </c>
      <c r="CE171">
        <v>2.5099999999999998</v>
      </c>
      <c r="CF171">
        <v>-6.6</v>
      </c>
      <c r="CG171">
        <v>-6.14</v>
      </c>
      <c r="CH171">
        <v>-1.17</v>
      </c>
      <c r="CI171">
        <v>5.12</v>
      </c>
      <c r="CJ171" t="s">
        <v>8838</v>
      </c>
      <c r="CK171" t="s">
        <v>8838</v>
      </c>
      <c r="CL171" t="s">
        <v>8838</v>
      </c>
      <c r="CM171">
        <v>280</v>
      </c>
      <c r="CN171">
        <v>-714</v>
      </c>
      <c r="CO171">
        <v>-606</v>
      </c>
      <c r="CP171">
        <v>-116</v>
      </c>
      <c r="CQ171">
        <v>591</v>
      </c>
      <c r="CR171" t="s">
        <v>8838</v>
      </c>
      <c r="CS171" t="s">
        <v>8838</v>
      </c>
      <c r="CT171" t="s">
        <v>8838</v>
      </c>
      <c r="CU171">
        <v>22.3</v>
      </c>
      <c r="CV171" t="s">
        <v>2</v>
      </c>
      <c r="CW171" t="s">
        <v>2</v>
      </c>
      <c r="CX171" t="s">
        <v>2</v>
      </c>
      <c r="CY171">
        <v>8.33</v>
      </c>
      <c r="CZ171" t="s">
        <v>8838</v>
      </c>
      <c r="DA171" t="s">
        <v>8838</v>
      </c>
      <c r="DB171" t="s">
        <v>8838</v>
      </c>
      <c r="DC171">
        <v>0.56000000000000005</v>
      </c>
      <c r="DD171">
        <v>0.49</v>
      </c>
      <c r="DE171">
        <v>0.59</v>
      </c>
      <c r="DF171">
        <v>0.37</v>
      </c>
      <c r="DG171">
        <v>0.39</v>
      </c>
      <c r="DH171" t="s">
        <v>8838</v>
      </c>
      <c r="DI171" t="s">
        <v>8838</v>
      </c>
      <c r="DJ171" t="s">
        <v>8838</v>
      </c>
      <c r="DK171" s="5" t="e">
        <f>(CL171*3+CK171*2+CJ171)/6</f>
        <v>#VALUE!</v>
      </c>
      <c r="DL171">
        <f>BG171+(BG171*(CF171-8.25)/8.25)</f>
        <v>-979.19999999999982</v>
      </c>
      <c r="DM171">
        <f>BH171+(BH171*(CG171-8.25)/8.25)</f>
        <v>-851.41333333333341</v>
      </c>
      <c r="DN171">
        <f>BI171+(BI171*(CH171-8.25)/8.25)</f>
        <v>-144.08727272727265</v>
      </c>
      <c r="DO171">
        <f>BJ171+(BJ171*(CI171-8.25)/8.25)</f>
        <v>715.55878787878783</v>
      </c>
      <c r="DP171" t="e">
        <f>BK171+(BK171*(CJ171-8.25)/8.25)</f>
        <v>#VALUE!</v>
      </c>
      <c r="DQ171" t="e">
        <f>BL171+(BL171*(CK171-8.25)/8.25)</f>
        <v>#VALUE!</v>
      </c>
      <c r="DR171" t="e">
        <f>BM171+(BM171*(CL171-8.25)/8.25)</f>
        <v>#VALUE!</v>
      </c>
      <c r="DS171" s="7">
        <f>DL171*10^8/$H171</f>
        <v>-8942.4657534246562</v>
      </c>
      <c r="DT171" s="7">
        <f>DM171*10^8/$H171</f>
        <v>-7775.4642313546428</v>
      </c>
      <c r="DU171" s="7">
        <f>DN171*10^8/$H171</f>
        <v>-1315.8655043586543</v>
      </c>
      <c r="DV171" s="7">
        <f>DO171*10^8/$H171</f>
        <v>6534.7834509478344</v>
      </c>
      <c r="DW171" s="7" t="e">
        <f>DP171*10^8/$H171</f>
        <v>#VALUE!</v>
      </c>
      <c r="DX171" s="7" t="e">
        <f>DQ171*10^8/$H171</f>
        <v>#VALUE!</v>
      </c>
      <c r="DY171" s="7" t="e">
        <f>DR171*10^8/$H171</f>
        <v>#VALUE!</v>
      </c>
      <c r="DZ171" s="7">
        <f>DS171*10^8/$H171</f>
        <v>-81666.353912553939</v>
      </c>
      <c r="EA171" s="7" t="e">
        <f>DY171*0.8</f>
        <v>#VALUE!</v>
      </c>
      <c r="EB171" s="9" t="e">
        <f>F171-#REF!</f>
        <v>#REF!</v>
      </c>
      <c r="EC171" s="3" t="e">
        <f>EB171/#REF!*100</f>
        <v>#REF!</v>
      </c>
      <c r="ED171" s="3" t="e">
        <f>DX171-F171</f>
        <v>#VALUE!</v>
      </c>
      <c r="EE171" s="11" t="e">
        <f>ED171/F171</f>
        <v>#VALUE!</v>
      </c>
      <c r="EF171" s="3" t="e">
        <f>F171-#REF!</f>
        <v>#REF!</v>
      </c>
    </row>
    <row r="172" spans="1:136" hidden="1" x14ac:dyDescent="0.3">
      <c r="A172">
        <v>170</v>
      </c>
      <c r="B172" s="17" t="s">
        <v>9009</v>
      </c>
      <c r="C172" s="16" t="str">
        <f>"https://finance.naver.com/item/frgn.nhn?code="&amp;B172</f>
        <v>https://finance.naver.com/item/frgn.nhn?code=138930</v>
      </c>
      <c r="D172" t="s">
        <v>163</v>
      </c>
      <c r="E172" t="s">
        <v>3838</v>
      </c>
      <c r="F172" s="18">
        <f>VALUE(LEFT(E172,FIND("/",E172)-1))</f>
        <v>7840</v>
      </c>
      <c r="G172" s="6" t="s">
        <v>3839</v>
      </c>
      <c r="H172" s="6">
        <f>VALUE(LEFT(G172,FIND("/",G172)-1)) + VALUE(MID(G172,FIND("/",G172)+1,LEN(G172)))</f>
        <v>325935246</v>
      </c>
      <c r="I172" s="1">
        <v>13197433</v>
      </c>
      <c r="J172" s="1">
        <f>F172*H172/(10^8)</f>
        <v>25553.323286399998</v>
      </c>
      <c r="K172" s="1">
        <v>32565</v>
      </c>
      <c r="L172" s="1">
        <v>33534</v>
      </c>
      <c r="M172" s="1">
        <v>36288</v>
      </c>
      <c r="N172" s="1">
        <v>36293</v>
      </c>
      <c r="O172" s="1">
        <v>33036</v>
      </c>
      <c r="P172" s="1">
        <v>34518</v>
      </c>
      <c r="Q172" s="1">
        <v>37206</v>
      </c>
      <c r="R172" s="1">
        <v>38783</v>
      </c>
      <c r="S172" s="1">
        <v>7123</v>
      </c>
      <c r="T172" s="1">
        <v>5943</v>
      </c>
      <c r="U172" s="1">
        <v>7498</v>
      </c>
      <c r="V172" s="1">
        <v>8069</v>
      </c>
      <c r="W172" s="1">
        <v>7482</v>
      </c>
      <c r="X172" s="1">
        <v>10490</v>
      </c>
      <c r="Y172" s="1">
        <v>10802</v>
      </c>
      <c r="Z172" s="1">
        <v>11335</v>
      </c>
      <c r="AA172" s="1">
        <v>5181</v>
      </c>
      <c r="AB172" s="1">
        <v>4250</v>
      </c>
      <c r="AC172" s="1">
        <v>5381</v>
      </c>
      <c r="AD172" s="1">
        <v>5989</v>
      </c>
      <c r="AE172" s="1">
        <v>5626</v>
      </c>
      <c r="AF172" s="1">
        <v>7707</v>
      </c>
      <c r="AG172" s="1">
        <v>7785</v>
      </c>
      <c r="AH172" s="1">
        <v>8122</v>
      </c>
      <c r="AI172" s="1">
        <v>934822</v>
      </c>
      <c r="AJ172" s="1">
        <v>943500</v>
      </c>
      <c r="AK172" s="1">
        <v>987936</v>
      </c>
      <c r="AL172" s="1">
        <v>1045388</v>
      </c>
      <c r="AM172" s="1">
        <v>1141569</v>
      </c>
      <c r="AN172" s="1">
        <v>1258745</v>
      </c>
      <c r="AO172" s="1">
        <v>1329681</v>
      </c>
      <c r="AP172" s="1">
        <v>1392884</v>
      </c>
      <c r="AQ172" s="1">
        <v>863950</v>
      </c>
      <c r="AR172" s="1">
        <v>866940</v>
      </c>
      <c r="AS172" s="1">
        <v>903686</v>
      </c>
      <c r="AT172" s="1">
        <v>953576</v>
      </c>
      <c r="AU172" s="1">
        <v>1045306</v>
      </c>
      <c r="AV172" s="1">
        <v>1156892</v>
      </c>
      <c r="AW172" s="1">
        <v>1221289</v>
      </c>
      <c r="AX172" s="1">
        <v>1277435</v>
      </c>
      <c r="AY172" s="1">
        <v>70872</v>
      </c>
      <c r="AZ172" s="1">
        <v>76560</v>
      </c>
      <c r="BA172" s="1">
        <v>84250</v>
      </c>
      <c r="BB172" s="1">
        <v>91812</v>
      </c>
      <c r="BC172" s="1">
        <v>96263</v>
      </c>
      <c r="BD172" s="1">
        <v>101855</v>
      </c>
      <c r="BE172" s="1">
        <v>108394</v>
      </c>
      <c r="BF172" s="1">
        <v>115449</v>
      </c>
      <c r="BG172" s="1">
        <v>67826</v>
      </c>
      <c r="BH172" s="1">
        <v>70576</v>
      </c>
      <c r="BI172" s="1">
        <v>76270</v>
      </c>
      <c r="BJ172" s="1">
        <v>82837</v>
      </c>
      <c r="BK172" s="1">
        <v>87288</v>
      </c>
      <c r="BL172" s="1">
        <v>93019</v>
      </c>
      <c r="BM172" s="1">
        <v>99166</v>
      </c>
      <c r="BN172" s="1">
        <v>105919</v>
      </c>
      <c r="BO172" s="1">
        <v>16297</v>
      </c>
      <c r="BP172" s="1">
        <v>16297</v>
      </c>
      <c r="BQ172" s="1">
        <v>16297</v>
      </c>
      <c r="BR172" s="1">
        <v>16297</v>
      </c>
      <c r="BS172" s="1">
        <v>16297</v>
      </c>
      <c r="BT172" s="1">
        <v>16300</v>
      </c>
      <c r="BU172" s="1">
        <v>16300</v>
      </c>
      <c r="BV172" s="1">
        <v>16301</v>
      </c>
      <c r="BW172">
        <v>0.56000000000000005</v>
      </c>
      <c r="BX172">
        <v>0.45</v>
      </c>
      <c r="BY172">
        <v>0.56000000000000005</v>
      </c>
      <c r="BZ172">
        <v>0.59</v>
      </c>
      <c r="CA172">
        <v>0.51</v>
      </c>
      <c r="CB172">
        <v>0.64</v>
      </c>
      <c r="CC172">
        <v>0.6</v>
      </c>
      <c r="CD172">
        <v>0.6</v>
      </c>
      <c r="CE172">
        <v>7.92</v>
      </c>
      <c r="CF172">
        <v>5.83</v>
      </c>
      <c r="CG172">
        <v>6.84</v>
      </c>
      <c r="CH172">
        <v>7.07</v>
      </c>
      <c r="CI172">
        <v>6.11</v>
      </c>
      <c r="CJ172">
        <v>8.26</v>
      </c>
      <c r="CK172">
        <v>7.82</v>
      </c>
      <c r="CL172">
        <v>7.67</v>
      </c>
      <c r="CM172" s="1">
        <v>1556</v>
      </c>
      <c r="CN172" s="1">
        <v>1237</v>
      </c>
      <c r="CO172" s="1">
        <v>1540</v>
      </c>
      <c r="CP172" s="1">
        <v>1725</v>
      </c>
      <c r="CQ172" s="1">
        <v>1593</v>
      </c>
      <c r="CR172" s="1">
        <v>2284</v>
      </c>
      <c r="CS172" s="1">
        <v>2305</v>
      </c>
      <c r="CT172" s="1">
        <v>2414</v>
      </c>
      <c r="CU172">
        <v>5.58</v>
      </c>
      <c r="CV172">
        <v>7.62</v>
      </c>
      <c r="CW172">
        <v>4.76</v>
      </c>
      <c r="CX172">
        <v>4.4400000000000004</v>
      </c>
      <c r="CY172">
        <v>3.56</v>
      </c>
      <c r="CZ172">
        <v>3.43</v>
      </c>
      <c r="DA172">
        <v>3.4</v>
      </c>
      <c r="DB172">
        <v>3.25</v>
      </c>
      <c r="DC172">
        <v>0.42</v>
      </c>
      <c r="DD172">
        <v>0.44</v>
      </c>
      <c r="DE172">
        <v>0.31</v>
      </c>
      <c r="DF172">
        <v>0.3</v>
      </c>
      <c r="DG172">
        <v>0.21</v>
      </c>
      <c r="DH172">
        <v>0.27</v>
      </c>
      <c r="DI172">
        <v>0.26</v>
      </c>
      <c r="DJ172">
        <v>0.24</v>
      </c>
      <c r="DK172" s="5">
        <f>(CL172*3+CK172*2+CJ172)/6</f>
        <v>7.8183333333333325</v>
      </c>
      <c r="DL172">
        <f>BG172+(BG172*(CF172-8.25)/8.25)</f>
        <v>47930.373333333337</v>
      </c>
      <c r="DM172">
        <f>BH172+(BH172*(CG172-8.25)/8.25)</f>
        <v>58513.919999999998</v>
      </c>
      <c r="DN172">
        <f>BI172+(BI172*(CH172-8.25)/8.25)</f>
        <v>65361.078787878789</v>
      </c>
      <c r="DO172">
        <f>BJ172+(BJ172*(CI172-8.25)/8.25)</f>
        <v>61349.584242424244</v>
      </c>
      <c r="DP172">
        <f>BK172+(BK172*(CJ172-8.25)/8.25)</f>
        <v>87393.803636363635</v>
      </c>
      <c r="DQ172">
        <f>BL172+(BL172*(CK172-8.25)/8.25)</f>
        <v>88170.736969696969</v>
      </c>
      <c r="DR172">
        <f>BM172+(BM172*(CL172-8.25)/8.25)</f>
        <v>92194.329696969697</v>
      </c>
      <c r="DS172" s="7">
        <f>DL172*10^8/$H172</f>
        <v>14705.489486501665</v>
      </c>
      <c r="DT172" s="7">
        <f>DM172*10^8/$H172</f>
        <v>17952.621178011537</v>
      </c>
      <c r="DU172" s="7">
        <f>DN172*10^8/$H172</f>
        <v>20053.393914900134</v>
      </c>
      <c r="DV172" s="7">
        <f>DO172*10^8/$H172</f>
        <v>18822.629646633628</v>
      </c>
      <c r="DW172" s="7">
        <f>DP172*10^8/$H172</f>
        <v>26813.241190970686</v>
      </c>
      <c r="DX172" s="7">
        <f>DQ172*10^8/$H172</f>
        <v>27051.611647332236</v>
      </c>
      <c r="DY172" s="7">
        <f>DR172*10^8/$H172</f>
        <v>28286.08775160502</v>
      </c>
      <c r="DZ172" s="7">
        <f>DS172*10^8/$H172</f>
        <v>4511.7825294971826</v>
      </c>
      <c r="EA172" s="7">
        <f>DY172*0.8</f>
        <v>22628.870201284019</v>
      </c>
      <c r="EB172" s="9" t="e">
        <f>F172-#REF!</f>
        <v>#REF!</v>
      </c>
      <c r="EC172" s="3" t="e">
        <f>EB172/#REF!*100</f>
        <v>#REF!</v>
      </c>
      <c r="ED172" s="3">
        <f>DX172-F172</f>
        <v>19211.611647332236</v>
      </c>
      <c r="EE172" s="11">
        <f>ED172/F172</f>
        <v>2.450460669302581</v>
      </c>
      <c r="EF172" s="3" t="e">
        <f>F172-#REF!</f>
        <v>#REF!</v>
      </c>
    </row>
    <row r="173" spans="1:136" x14ac:dyDescent="0.3">
      <c r="A173">
        <v>2115</v>
      </c>
      <c r="B173" s="17" t="s">
        <v>10954</v>
      </c>
      <c r="C173" s="16" t="str">
        <f>"https://finance.naver.com/item/frgn.nhn?code="&amp;B173</f>
        <v>https://finance.naver.com/item/frgn.nhn?code=032500</v>
      </c>
      <c r="D173" t="s">
        <v>2156</v>
      </c>
      <c r="E173" t="s">
        <v>8459</v>
      </c>
      <c r="F173" s="18">
        <f>VALUE(LEFT(E173,FIND("/",E173)-1))</f>
        <v>51500</v>
      </c>
      <c r="G173" s="6" t="s">
        <v>8460</v>
      </c>
      <c r="H173" s="6">
        <f>VALUE(LEFT(G173,FIND("/",G173)-1)) + VALUE(MID(G173,FIND("/",G173)+1,LEN(G173)))</f>
        <v>39820883</v>
      </c>
      <c r="I173" s="1">
        <v>6574</v>
      </c>
      <c r="J173" s="1">
        <f>F173*H173/(10^8)</f>
        <v>20507.754744999998</v>
      </c>
      <c r="K173" s="1">
        <v>2105</v>
      </c>
      <c r="L173" s="1">
        <v>2037</v>
      </c>
      <c r="M173" s="1">
        <v>2963</v>
      </c>
      <c r="N173" s="1">
        <v>6829</v>
      </c>
      <c r="O173" s="1">
        <v>3385</v>
      </c>
      <c r="P173" s="1">
        <v>5580</v>
      </c>
      <c r="Q173" s="1">
        <v>6978</v>
      </c>
      <c r="R173" s="1">
        <v>8172</v>
      </c>
      <c r="S173">
        <v>-145</v>
      </c>
      <c r="T173">
        <v>-30</v>
      </c>
      <c r="U173">
        <v>-262</v>
      </c>
      <c r="V173" s="1">
        <v>1378</v>
      </c>
      <c r="W173">
        <v>327</v>
      </c>
      <c r="X173">
        <v>921</v>
      </c>
      <c r="Y173" s="1">
        <v>1465</v>
      </c>
      <c r="Z173" s="1">
        <v>1649</v>
      </c>
      <c r="AA173">
        <v>37</v>
      </c>
      <c r="AB173">
        <v>-87</v>
      </c>
      <c r="AC173">
        <v>-313</v>
      </c>
      <c r="AD173" s="1">
        <v>1037</v>
      </c>
      <c r="AE173">
        <v>266</v>
      </c>
      <c r="AF173">
        <v>796</v>
      </c>
      <c r="AG173" s="1">
        <v>1153</v>
      </c>
      <c r="AH173" s="1">
        <v>1298</v>
      </c>
      <c r="AI173" s="1">
        <v>2083</v>
      </c>
      <c r="AJ173" s="1">
        <v>2134</v>
      </c>
      <c r="AK173" s="1">
        <v>2735</v>
      </c>
      <c r="AL173" s="1">
        <v>4270</v>
      </c>
      <c r="AM173" s="1">
        <v>3878</v>
      </c>
      <c r="AN173" s="1">
        <v>4467</v>
      </c>
      <c r="AO173" s="1">
        <v>5678</v>
      </c>
      <c r="AP173" s="1">
        <v>7034</v>
      </c>
      <c r="AQ173" s="1">
        <v>1627</v>
      </c>
      <c r="AR173" s="1">
        <v>1621</v>
      </c>
      <c r="AS173" s="1">
        <v>1873</v>
      </c>
      <c r="AT173" s="1">
        <v>2093</v>
      </c>
      <c r="AU173" s="1">
        <v>1438</v>
      </c>
      <c r="AV173" s="1">
        <v>1231</v>
      </c>
      <c r="AW173" s="1">
        <v>1289</v>
      </c>
      <c r="AX173" s="1">
        <v>1347</v>
      </c>
      <c r="AY173">
        <v>456</v>
      </c>
      <c r="AZ173">
        <v>513</v>
      </c>
      <c r="BA173">
        <v>862</v>
      </c>
      <c r="BB173" s="1">
        <v>2178</v>
      </c>
      <c r="BC173" s="1">
        <v>2440</v>
      </c>
      <c r="BD173" s="1">
        <v>3236</v>
      </c>
      <c r="BE173" s="1">
        <v>4389</v>
      </c>
      <c r="BF173" s="1">
        <v>5687</v>
      </c>
      <c r="BG173">
        <v>456</v>
      </c>
      <c r="BH173">
        <v>513</v>
      </c>
      <c r="BI173">
        <v>862</v>
      </c>
      <c r="BJ173" s="1">
        <v>2178</v>
      </c>
      <c r="BK173" s="1">
        <v>2440</v>
      </c>
      <c r="BL173" s="1">
        <v>3236</v>
      </c>
      <c r="BM173" s="1">
        <v>4389</v>
      </c>
      <c r="BN173" s="1">
        <v>5687</v>
      </c>
      <c r="BO173">
        <v>81</v>
      </c>
      <c r="BP173">
        <v>81</v>
      </c>
      <c r="BQ173">
        <v>94</v>
      </c>
      <c r="BR173">
        <v>199</v>
      </c>
      <c r="BS173">
        <v>199</v>
      </c>
      <c r="BT173">
        <v>199</v>
      </c>
      <c r="BU173">
        <v>199</v>
      </c>
      <c r="BV173">
        <v>199</v>
      </c>
      <c r="BW173">
        <v>1.4</v>
      </c>
      <c r="BX173">
        <v>-4.12</v>
      </c>
      <c r="BY173">
        <v>-12.85</v>
      </c>
      <c r="BZ173">
        <v>29.62</v>
      </c>
      <c r="CA173">
        <v>6.54</v>
      </c>
      <c r="CB173">
        <v>19.079999999999998</v>
      </c>
      <c r="CC173">
        <v>22.73</v>
      </c>
      <c r="CD173">
        <v>20.420000000000002</v>
      </c>
      <c r="CE173">
        <v>8.9600000000000009</v>
      </c>
      <c r="CF173">
        <v>-17.940000000000001</v>
      </c>
      <c r="CG173">
        <v>-45.51</v>
      </c>
      <c r="CH173">
        <v>68.25</v>
      </c>
      <c r="CI173">
        <v>11.54</v>
      </c>
      <c r="CJ173">
        <v>28.05</v>
      </c>
      <c r="CK173">
        <v>30.24</v>
      </c>
      <c r="CL173">
        <v>25.76</v>
      </c>
      <c r="CM173">
        <v>119</v>
      </c>
      <c r="CN173">
        <v>-263</v>
      </c>
      <c r="CO173">
        <v>-941</v>
      </c>
      <c r="CP173" s="1">
        <v>2605</v>
      </c>
      <c r="CQ173">
        <v>669</v>
      </c>
      <c r="CR173" s="1">
        <v>1999</v>
      </c>
      <c r="CS173" s="1">
        <v>2895</v>
      </c>
      <c r="CT173" s="1">
        <v>3260</v>
      </c>
      <c r="CU173">
        <v>30.34</v>
      </c>
      <c r="CV173" t="s">
        <v>2</v>
      </c>
      <c r="CW173" t="s">
        <v>2</v>
      </c>
      <c r="CX173">
        <v>19.62</v>
      </c>
      <c r="CY173">
        <v>120.64</v>
      </c>
      <c r="CZ173">
        <v>25.76</v>
      </c>
      <c r="DA173">
        <v>17.79</v>
      </c>
      <c r="DB173">
        <v>15.8</v>
      </c>
      <c r="DC173">
        <v>1.97</v>
      </c>
      <c r="DD173">
        <v>7.31</v>
      </c>
      <c r="DE173">
        <v>4.7699999999999996</v>
      </c>
      <c r="DF173">
        <v>9.34</v>
      </c>
      <c r="DG173">
        <v>13.17</v>
      </c>
      <c r="DH173">
        <v>6.34</v>
      </c>
      <c r="DI173">
        <v>4.67</v>
      </c>
      <c r="DJ173">
        <v>3.61</v>
      </c>
      <c r="DK173" s="5">
        <f>(CL173*3+CK173*2+CJ173)/6</f>
        <v>27.635000000000002</v>
      </c>
      <c r="DL173">
        <f>BG173+(BG173*(CF173-8.25)/8.25)</f>
        <v>-991.59272727272742</v>
      </c>
      <c r="DM173">
        <f>BH173+(BH173*(CG173-8.25)/8.25)</f>
        <v>-2829.8945454545451</v>
      </c>
      <c r="DN173">
        <f>BI173+(BI173*(CH173-8.25)/8.25)</f>
        <v>7131.090909090909</v>
      </c>
      <c r="DO173">
        <f>BJ173+(BJ173*(CI173-8.25)/8.25)</f>
        <v>3046.5599999999995</v>
      </c>
      <c r="DP173">
        <f>BK173+(BK173*(CJ173-8.25)/8.25)</f>
        <v>8296</v>
      </c>
      <c r="DQ173">
        <f>BL173+(BL173*(CK173-8.25)/8.25)</f>
        <v>11861.41090909091</v>
      </c>
      <c r="DR173">
        <f>BM173+(BM173*(CL173-8.25)/8.25)</f>
        <v>13704.320000000002</v>
      </c>
      <c r="DS173" s="7">
        <f>DL173*10^8/$H173</f>
        <v>-2490.1324445083937</v>
      </c>
      <c r="DT173" s="7">
        <f>DM173*10^8/$H173</f>
        <v>-7106.5590018547437</v>
      </c>
      <c r="DU173" s="7">
        <f>DN173*10^8/$H173</f>
        <v>17907.91758457719</v>
      </c>
      <c r="DV173" s="7">
        <f>DO173*10^8/$H173</f>
        <v>7650.6590775498362</v>
      </c>
      <c r="DW173" s="7">
        <f>DP173*10^8/$H173</f>
        <v>20833.289909718977</v>
      </c>
      <c r="DX173" s="7">
        <f>DQ173*10^8/$H173</f>
        <v>29786.910825385039</v>
      </c>
      <c r="DY173" s="7">
        <f>DR173*10^8/$H173</f>
        <v>34414.90737410319</v>
      </c>
      <c r="DZ173" s="7">
        <f>DS173*10^8/$H173</f>
        <v>-6253.3330677483818</v>
      </c>
      <c r="EA173" s="7">
        <f>DY173*0.8</f>
        <v>27531.925899282553</v>
      </c>
      <c r="EB173" s="9" t="e">
        <f>F173-#REF!</f>
        <v>#REF!</v>
      </c>
      <c r="EC173" s="3" t="e">
        <f>EB173/#REF!*100</f>
        <v>#REF!</v>
      </c>
      <c r="ED173" s="3">
        <f>DX173-F173</f>
        <v>-21713.089174614961</v>
      </c>
      <c r="EE173" s="11">
        <f>ED173/F173</f>
        <v>-0.42161338203135845</v>
      </c>
      <c r="EF173" s="3" t="e">
        <f>F173-#REF!</f>
        <v>#REF!</v>
      </c>
    </row>
    <row r="174" spans="1:136" x14ac:dyDescent="0.3">
      <c r="A174">
        <v>447</v>
      </c>
      <c r="B174" s="17" t="s">
        <v>9286</v>
      </c>
      <c r="C174" s="16" t="str">
        <f>"https://finance.naver.com/item/frgn.nhn?code="&amp;B174</f>
        <v>https://finance.naver.com/item/frgn.nhn?code=010120</v>
      </c>
      <c r="D174" t="s">
        <v>4394</v>
      </c>
      <c r="E174" t="s">
        <v>4395</v>
      </c>
      <c r="F174" s="18">
        <f>VALUE(LEFT(E174,FIND("/",E174)-1))</f>
        <v>65800</v>
      </c>
      <c r="G174" s="6" t="s">
        <v>4396</v>
      </c>
      <c r="H174" s="6">
        <f>VALUE(LEFT(G174,FIND("/",G174)-1)) + VALUE(MID(G174,FIND("/",G174)+1,LEN(G174)))</f>
        <v>30000000</v>
      </c>
      <c r="I174" s="1">
        <v>674974</v>
      </c>
      <c r="J174" s="1">
        <f>F174*H174/(10^8)</f>
        <v>19740</v>
      </c>
      <c r="K174" s="1">
        <v>22136</v>
      </c>
      <c r="L174" s="1">
        <v>23437</v>
      </c>
      <c r="M174" s="1">
        <v>24850</v>
      </c>
      <c r="N174" s="1">
        <v>23468</v>
      </c>
      <c r="O174" s="1">
        <v>24027</v>
      </c>
      <c r="P174" s="1">
        <v>25885</v>
      </c>
      <c r="Q174" s="1">
        <v>27752</v>
      </c>
      <c r="R174" s="1">
        <v>29080</v>
      </c>
      <c r="S174" s="1">
        <v>1244</v>
      </c>
      <c r="T174" s="1">
        <v>1584</v>
      </c>
      <c r="U174" s="1">
        <v>2050</v>
      </c>
      <c r="V174" s="1">
        <v>1685</v>
      </c>
      <c r="W174" s="1">
        <v>1337</v>
      </c>
      <c r="X174" s="1">
        <v>1666</v>
      </c>
      <c r="Y174" s="1">
        <v>2027</v>
      </c>
      <c r="Z174" s="1">
        <v>2190</v>
      </c>
      <c r="AA174">
        <v>807</v>
      </c>
      <c r="AB174" s="1">
        <v>1060</v>
      </c>
      <c r="AC174" s="1">
        <v>1322</v>
      </c>
      <c r="AD174" s="1">
        <v>1030</v>
      </c>
      <c r="AE174">
        <v>855</v>
      </c>
      <c r="AF174" s="1">
        <v>1217</v>
      </c>
      <c r="AG174" s="1">
        <v>1437</v>
      </c>
      <c r="AH174" s="1">
        <v>1580</v>
      </c>
      <c r="AI174" s="1">
        <v>22618</v>
      </c>
      <c r="AJ174" s="1">
        <v>22558</v>
      </c>
      <c r="AK174" s="1">
        <v>24058</v>
      </c>
      <c r="AL174" s="1">
        <v>25381</v>
      </c>
      <c r="AM174" s="1">
        <v>25404</v>
      </c>
      <c r="AN174" s="1">
        <v>26776</v>
      </c>
      <c r="AO174" s="1">
        <v>27785</v>
      </c>
      <c r="AP174" s="1">
        <v>28787</v>
      </c>
      <c r="AQ174" s="1">
        <v>11957</v>
      </c>
      <c r="AR174" s="1">
        <v>11077</v>
      </c>
      <c r="AS174" s="1">
        <v>11084</v>
      </c>
      <c r="AT174" s="1">
        <v>11755</v>
      </c>
      <c r="AU174" s="1">
        <v>11269</v>
      </c>
      <c r="AV174" s="1">
        <v>11791</v>
      </c>
      <c r="AW174" s="1">
        <v>11737</v>
      </c>
      <c r="AX174" s="1">
        <v>11575</v>
      </c>
      <c r="AY174" s="1">
        <v>10661</v>
      </c>
      <c r="AZ174" s="1">
        <v>11481</v>
      </c>
      <c r="BA174" s="1">
        <v>12975</v>
      </c>
      <c r="BB174" s="1">
        <v>13627</v>
      </c>
      <c r="BC174" s="1">
        <v>14135</v>
      </c>
      <c r="BD174" s="1">
        <v>14984</v>
      </c>
      <c r="BE174" s="1">
        <v>16049</v>
      </c>
      <c r="BF174" s="1">
        <v>17212</v>
      </c>
      <c r="BG174" s="1">
        <v>10646</v>
      </c>
      <c r="BH174" s="1">
        <v>11457</v>
      </c>
      <c r="BI174" s="1">
        <v>12945</v>
      </c>
      <c r="BJ174" s="1">
        <v>13606</v>
      </c>
      <c r="BK174" s="1">
        <v>14115</v>
      </c>
      <c r="BL174" s="1">
        <v>14851</v>
      </c>
      <c r="BM174" s="1">
        <v>15862</v>
      </c>
      <c r="BN174" s="1">
        <v>16990</v>
      </c>
      <c r="BO174" s="1">
        <v>1500</v>
      </c>
      <c r="BP174" s="1">
        <v>1500</v>
      </c>
      <c r="BQ174" s="1">
        <v>1500</v>
      </c>
      <c r="BR174" s="1">
        <v>1500</v>
      </c>
      <c r="BS174" s="1">
        <v>1500</v>
      </c>
      <c r="BT174" s="1">
        <v>1500</v>
      </c>
      <c r="BU174" s="1">
        <v>1500</v>
      </c>
      <c r="BV174" s="1">
        <v>1500</v>
      </c>
      <c r="BW174">
        <v>3.58</v>
      </c>
      <c r="BX174">
        <v>4.6900000000000004</v>
      </c>
      <c r="BY174">
        <v>5.67</v>
      </c>
      <c r="BZ174">
        <v>4.17</v>
      </c>
      <c r="CA174">
        <v>3.37</v>
      </c>
      <c r="CB174">
        <v>4.66</v>
      </c>
      <c r="CC174">
        <v>5.27</v>
      </c>
      <c r="CD174">
        <v>5.59</v>
      </c>
      <c r="CE174">
        <v>7.77</v>
      </c>
      <c r="CF174">
        <v>9.51</v>
      </c>
      <c r="CG174">
        <v>10.78</v>
      </c>
      <c r="CH174">
        <v>7.82</v>
      </c>
      <c r="CI174">
        <v>6.15</v>
      </c>
      <c r="CJ174">
        <v>8.3000000000000007</v>
      </c>
      <c r="CK174">
        <v>9.26</v>
      </c>
      <c r="CL174">
        <v>9.52</v>
      </c>
      <c r="CM174" s="1">
        <v>2690</v>
      </c>
      <c r="CN174" s="1">
        <v>3503</v>
      </c>
      <c r="CO174" s="1">
        <v>4385</v>
      </c>
      <c r="CP174" s="1">
        <v>3462</v>
      </c>
      <c r="CQ174" s="1">
        <v>2839</v>
      </c>
      <c r="CR174" s="1">
        <v>4006</v>
      </c>
      <c r="CS174" s="1">
        <v>4739</v>
      </c>
      <c r="CT174" s="1">
        <v>5212</v>
      </c>
      <c r="CU174">
        <v>14.77</v>
      </c>
      <c r="CV174">
        <v>18.579999999999998</v>
      </c>
      <c r="CW174">
        <v>11.17</v>
      </c>
      <c r="CX174">
        <v>15.77</v>
      </c>
      <c r="CY174">
        <v>22.22</v>
      </c>
      <c r="CZ174">
        <v>16.420000000000002</v>
      </c>
      <c r="DA174">
        <v>13.89</v>
      </c>
      <c r="DB174">
        <v>12.63</v>
      </c>
      <c r="DC174">
        <v>1.0900000000000001</v>
      </c>
      <c r="DD174">
        <v>1.67</v>
      </c>
      <c r="DE174">
        <v>1.1100000000000001</v>
      </c>
      <c r="DF174">
        <v>1.18</v>
      </c>
      <c r="DG174">
        <v>1.32</v>
      </c>
      <c r="DH174">
        <v>1.31</v>
      </c>
      <c r="DI174">
        <v>1.22</v>
      </c>
      <c r="DJ174">
        <v>1.1399999999999999</v>
      </c>
      <c r="DK174" s="5">
        <f>(CL174*3+CK174*2+CJ174)/6</f>
        <v>9.2299999999999986</v>
      </c>
      <c r="DL174">
        <f>BG174+(BG174*(CF174-8.25)/8.25)</f>
        <v>12271.934545454546</v>
      </c>
      <c r="DM174">
        <f>BH174+(BH174*(CG174-8.25)/8.25)</f>
        <v>14970.48</v>
      </c>
      <c r="DN174">
        <f>BI174+(BI174*(CH174-8.25)/8.25)</f>
        <v>12270.290909090909</v>
      </c>
      <c r="DO174">
        <f>BJ174+(BJ174*(CI174-8.25)/8.25)</f>
        <v>10142.654545454547</v>
      </c>
      <c r="DP174">
        <f>BK174+(BK174*(CJ174-8.25)/8.25)</f>
        <v>14200.545454545456</v>
      </c>
      <c r="DQ174">
        <f>BL174+(BL174*(CK174-8.25)/8.25)</f>
        <v>16669.122424242425</v>
      </c>
      <c r="DR174">
        <f>BM174+(BM174*(CL174-8.25)/8.25)</f>
        <v>18303.786666666667</v>
      </c>
      <c r="DS174" s="7">
        <f>DL174*10^8/$H174</f>
        <v>40906.448484848486</v>
      </c>
      <c r="DT174" s="7">
        <f>DM174*10^8/$H174</f>
        <v>49901.599999999999</v>
      </c>
      <c r="DU174" s="7">
        <f>DN174*10^8/$H174</f>
        <v>40900.969696969696</v>
      </c>
      <c r="DV174" s="7">
        <f>DO174*10^8/$H174</f>
        <v>33808.848484848488</v>
      </c>
      <c r="DW174" s="7">
        <f>DP174*10^8/$H174</f>
        <v>47335.15151515152</v>
      </c>
      <c r="DX174" s="7">
        <f>DQ174*10^8/$H174</f>
        <v>55563.741414141412</v>
      </c>
      <c r="DY174" s="7">
        <f>DR174*10^8/$H174</f>
        <v>61012.622222222228</v>
      </c>
      <c r="DZ174" s="7">
        <f>DS174*10^8/$H174</f>
        <v>136354.8282828283</v>
      </c>
      <c r="EA174" s="7">
        <f>DY174*0.8</f>
        <v>48810.097777777788</v>
      </c>
      <c r="EB174" s="9" t="e">
        <f>F174-#REF!</f>
        <v>#REF!</v>
      </c>
      <c r="EC174" s="3" t="e">
        <f>EB174/#REF!*100</f>
        <v>#REF!</v>
      </c>
      <c r="ED174" s="3">
        <f>DX174-F174</f>
        <v>-10236.258585858588</v>
      </c>
      <c r="EE174" s="11">
        <f>ED174/F174</f>
        <v>-0.15556623990666546</v>
      </c>
      <c r="EF174" s="3" t="e">
        <f>F174-#REF!</f>
        <v>#REF!</v>
      </c>
    </row>
    <row r="175" spans="1:136" x14ac:dyDescent="0.3">
      <c r="A175">
        <v>57</v>
      </c>
      <c r="B175" s="17" t="s">
        <v>8896</v>
      </c>
      <c r="C175" s="16" t="str">
        <f>"https://finance.naver.com/item/frgn.nhn?code="&amp;B175</f>
        <v>https://finance.naver.com/item/frgn.nhn?code=294870</v>
      </c>
      <c r="D175" t="s">
        <v>51</v>
      </c>
      <c r="E175" t="s">
        <v>3611</v>
      </c>
      <c r="F175" s="18">
        <f>VALUE(LEFT(E175,FIND("/",E175)-1))</f>
        <v>29700</v>
      </c>
      <c r="G175" s="6" t="s">
        <v>3612</v>
      </c>
      <c r="H175" s="6">
        <f>VALUE(LEFT(G175,FIND("/",G175)-1)) + VALUE(MID(G175,FIND("/",G175)+1,LEN(G175)))</f>
        <v>65907330</v>
      </c>
      <c r="I175" s="1">
        <v>9470</v>
      </c>
      <c r="J175" s="1">
        <f>F175*H175/(10^8)</f>
        <v>19574.477009999999</v>
      </c>
      <c r="K175" t="s">
        <v>8838</v>
      </c>
      <c r="L175" t="s">
        <v>8838</v>
      </c>
      <c r="M175" s="1">
        <v>27927</v>
      </c>
      <c r="N175" s="1">
        <v>42165</v>
      </c>
      <c r="O175" s="1">
        <v>36702</v>
      </c>
      <c r="P175" s="1">
        <v>33303</v>
      </c>
      <c r="Q175" s="1">
        <v>38173</v>
      </c>
      <c r="R175" s="1">
        <v>41590</v>
      </c>
      <c r="S175" t="s">
        <v>8838</v>
      </c>
      <c r="T175" t="s">
        <v>8838</v>
      </c>
      <c r="U175" s="1">
        <v>3179</v>
      </c>
      <c r="V175" s="1">
        <v>5515</v>
      </c>
      <c r="W175" s="1">
        <v>5857</v>
      </c>
      <c r="X175" s="1">
        <v>4874</v>
      </c>
      <c r="Y175" s="1">
        <v>5580</v>
      </c>
      <c r="Z175" s="1">
        <v>6101</v>
      </c>
      <c r="AA175" t="s">
        <v>8838</v>
      </c>
      <c r="AB175" t="s">
        <v>8838</v>
      </c>
      <c r="AC175" s="1">
        <v>2299</v>
      </c>
      <c r="AD175" s="1">
        <v>4137</v>
      </c>
      <c r="AE175" s="1">
        <v>2202</v>
      </c>
      <c r="AF175" s="1">
        <v>3621</v>
      </c>
      <c r="AG175" s="1">
        <v>4174</v>
      </c>
      <c r="AH175" s="1">
        <v>4565</v>
      </c>
      <c r="AI175" t="s">
        <v>8838</v>
      </c>
      <c r="AJ175" t="s">
        <v>8838</v>
      </c>
      <c r="AK175" s="1">
        <v>48634</v>
      </c>
      <c r="AL175" s="1">
        <v>44096</v>
      </c>
      <c r="AM175" s="1">
        <v>61161</v>
      </c>
      <c r="AN175" s="1">
        <v>64769</v>
      </c>
      <c r="AO175" s="1">
        <v>70739</v>
      </c>
      <c r="AP175" s="1">
        <v>76070</v>
      </c>
      <c r="AQ175" t="s">
        <v>8838</v>
      </c>
      <c r="AR175" t="s">
        <v>8838</v>
      </c>
      <c r="AS175" s="1">
        <v>30190</v>
      </c>
      <c r="AT175" s="1">
        <v>21778</v>
      </c>
      <c r="AU175" s="1">
        <v>33731</v>
      </c>
      <c r="AV175" s="1">
        <v>34167</v>
      </c>
      <c r="AW175" s="1">
        <v>36362</v>
      </c>
      <c r="AX175" s="1">
        <v>37584</v>
      </c>
      <c r="AY175" t="s">
        <v>8838</v>
      </c>
      <c r="AZ175" t="s">
        <v>8838</v>
      </c>
      <c r="BA175" s="1">
        <v>18444</v>
      </c>
      <c r="BB175" s="1">
        <v>22317</v>
      </c>
      <c r="BC175" s="1">
        <v>27430</v>
      </c>
      <c r="BD175" s="1">
        <v>30603</v>
      </c>
      <c r="BE175" s="1">
        <v>34377</v>
      </c>
      <c r="BF175" s="1">
        <v>38485</v>
      </c>
      <c r="BG175" t="s">
        <v>8838</v>
      </c>
      <c r="BH175" t="s">
        <v>8838</v>
      </c>
      <c r="BI175" s="1">
        <v>18444</v>
      </c>
      <c r="BJ175" s="1">
        <v>22317</v>
      </c>
      <c r="BK175" s="1">
        <v>27430</v>
      </c>
      <c r="BL175" s="1">
        <v>30602</v>
      </c>
      <c r="BM175" s="1">
        <v>34334</v>
      </c>
      <c r="BN175" s="1">
        <v>38457</v>
      </c>
      <c r="BO175" t="s">
        <v>8838</v>
      </c>
      <c r="BP175" t="s">
        <v>8838</v>
      </c>
      <c r="BQ175" s="1">
        <v>2197</v>
      </c>
      <c r="BR175" s="1">
        <v>2197</v>
      </c>
      <c r="BS175" s="1">
        <v>3295</v>
      </c>
      <c r="BT175" s="1">
        <v>3299</v>
      </c>
      <c r="BU175" s="1">
        <v>3299</v>
      </c>
      <c r="BV175" s="1">
        <v>3298</v>
      </c>
      <c r="BW175" t="s">
        <v>8838</v>
      </c>
      <c r="BX175" t="s">
        <v>8838</v>
      </c>
      <c r="BY175" t="s">
        <v>8838</v>
      </c>
      <c r="BZ175">
        <v>8.92</v>
      </c>
      <c r="CA175">
        <v>4.18</v>
      </c>
      <c r="CB175">
        <v>5.75</v>
      </c>
      <c r="CC175">
        <v>6.16</v>
      </c>
      <c r="CD175">
        <v>6.22</v>
      </c>
      <c r="CE175" t="s">
        <v>8838</v>
      </c>
      <c r="CF175" t="s">
        <v>8838</v>
      </c>
      <c r="CG175" t="s">
        <v>8838</v>
      </c>
      <c r="CH175">
        <v>20.3</v>
      </c>
      <c r="CI175">
        <v>8.85</v>
      </c>
      <c r="CJ175">
        <v>12.71</v>
      </c>
      <c r="CK175">
        <v>12.99</v>
      </c>
      <c r="CL175">
        <v>12.72</v>
      </c>
      <c r="CM175" t="s">
        <v>8838</v>
      </c>
      <c r="CN175" t="s">
        <v>8838</v>
      </c>
      <c r="CO175" s="1">
        <v>5231</v>
      </c>
      <c r="CP175" s="1">
        <v>9415</v>
      </c>
      <c r="CQ175" s="1">
        <v>3579</v>
      </c>
      <c r="CR175" s="1">
        <v>5597</v>
      </c>
      <c r="CS175" s="1">
        <v>6398</v>
      </c>
      <c r="CT175" s="1">
        <v>7024</v>
      </c>
      <c r="CU175" t="s">
        <v>8838</v>
      </c>
      <c r="CV175" t="s">
        <v>8838</v>
      </c>
      <c r="CW175">
        <v>8.5399999999999991</v>
      </c>
      <c r="CX175">
        <v>2.5299999999999998</v>
      </c>
      <c r="CY175">
        <v>7.29</v>
      </c>
      <c r="CZ175">
        <v>5.31</v>
      </c>
      <c r="DA175">
        <v>4.6399999999999997</v>
      </c>
      <c r="DB175">
        <v>4.2300000000000004</v>
      </c>
      <c r="DC175" t="s">
        <v>8838</v>
      </c>
      <c r="DD175" t="s">
        <v>8838</v>
      </c>
      <c r="DE175">
        <v>1.06</v>
      </c>
      <c r="DF175">
        <v>0.47</v>
      </c>
      <c r="DG175">
        <v>0.63</v>
      </c>
      <c r="DH175">
        <v>0.64</v>
      </c>
      <c r="DI175">
        <v>0.56999999999999995</v>
      </c>
      <c r="DJ175">
        <v>0.51</v>
      </c>
      <c r="DK175" s="5">
        <f>(CL175*3+CK175*2+CJ175)/6</f>
        <v>12.808333333333332</v>
      </c>
      <c r="DL175" t="e">
        <f>BG175+(BG175*(CF175-8.25)/8.25)</f>
        <v>#VALUE!</v>
      </c>
      <c r="DM175" t="e">
        <f>BH175+(BH175*(CG175-8.25)/8.25)</f>
        <v>#VALUE!</v>
      </c>
      <c r="DN175">
        <f>BI175+(BI175*(CH175-8.25)/8.25)</f>
        <v>45383.418181818182</v>
      </c>
      <c r="DO175">
        <f>BJ175+(BJ175*(CI175-8.25)/8.25)</f>
        <v>23940.054545454543</v>
      </c>
      <c r="DP175">
        <f>BK175+(BK175*(CJ175-8.25)/8.25)</f>
        <v>42258.824242424249</v>
      </c>
      <c r="DQ175">
        <f>BL175+(BL175*(CK175-8.25)/8.25)</f>
        <v>48184.240000000005</v>
      </c>
      <c r="DR175">
        <f>BM175+(BM175*(CL175-8.25)/8.25)</f>
        <v>52936.785454545461</v>
      </c>
      <c r="DS175" s="7" t="e">
        <f>DL175*10^8/$H175</f>
        <v>#VALUE!</v>
      </c>
      <c r="DT175" s="7" t="e">
        <f>DM175*10^8/$H175</f>
        <v>#VALUE!</v>
      </c>
      <c r="DU175" s="7">
        <f>DN175*10^8/$H175</f>
        <v>68859.43973427263</v>
      </c>
      <c r="DV175" s="7">
        <f>DO175*10^8/$H175</f>
        <v>36323.811851359387</v>
      </c>
      <c r="DW175" s="7">
        <f>DP175*10^8/$H175</f>
        <v>64118.549852382501</v>
      </c>
      <c r="DX175" s="7">
        <f>DQ175*10^8/$H175</f>
        <v>73109.076031452059</v>
      </c>
      <c r="DY175" s="7">
        <f>DR175*10^8/$H175</f>
        <v>80320.02730886756</v>
      </c>
      <c r="DZ175" s="7" t="e">
        <f>DS175*10^8/$H175</f>
        <v>#VALUE!</v>
      </c>
      <c r="EA175" s="7">
        <f>DY175*0.8</f>
        <v>64256.021847094053</v>
      </c>
      <c r="EB175" s="9" t="e">
        <f>F175-#REF!</f>
        <v>#REF!</v>
      </c>
      <c r="EC175" s="3" t="e">
        <f>EB175/#REF!*100</f>
        <v>#REF!</v>
      </c>
      <c r="ED175" s="3">
        <f>DX175-F175</f>
        <v>43409.076031452059</v>
      </c>
      <c r="EE175" s="11">
        <f>ED175/F175</f>
        <v>1.4615850515640425</v>
      </c>
      <c r="EF175" s="3" t="e">
        <f>F175-#REF!</f>
        <v>#REF!</v>
      </c>
    </row>
    <row r="176" spans="1:136" x14ac:dyDescent="0.3">
      <c r="A176">
        <v>813</v>
      </c>
      <c r="B176" s="17" t="s">
        <v>9652</v>
      </c>
      <c r="C176" s="16" t="str">
        <f>"https://finance.naver.com/item/frgn.nhn?code="&amp;B176</f>
        <v>https://finance.naver.com/item/frgn.nhn?code=195940</v>
      </c>
      <c r="D176" t="s">
        <v>5143</v>
      </c>
      <c r="E176" t="s">
        <v>5144</v>
      </c>
      <c r="F176" s="18">
        <f>VALUE(LEFT(E176,FIND("/",E176)-1))</f>
        <v>67300</v>
      </c>
      <c r="G176" s="6" t="s">
        <v>5145</v>
      </c>
      <c r="H176" s="6">
        <f>VALUE(LEFT(G176,FIND("/",G176)-1)) + VALUE(MID(G176,FIND("/",G176)+1,LEN(G176)))</f>
        <v>28904499</v>
      </c>
      <c r="I176">
        <v>0</v>
      </c>
      <c r="J176" s="1">
        <f>F176*H176/(10^8)</f>
        <v>19452.727826999999</v>
      </c>
      <c r="K176" s="1">
        <v>5109</v>
      </c>
      <c r="L176" s="1">
        <v>5205</v>
      </c>
      <c r="M176" s="1">
        <v>4907</v>
      </c>
      <c r="N176" s="1">
        <v>5399</v>
      </c>
      <c r="O176" s="1">
        <v>5984</v>
      </c>
      <c r="P176" s="1">
        <v>8298</v>
      </c>
      <c r="Q176" t="s">
        <v>8838</v>
      </c>
      <c r="R176" t="s">
        <v>8838</v>
      </c>
      <c r="S176">
        <v>679</v>
      </c>
      <c r="T176">
        <v>817</v>
      </c>
      <c r="U176">
        <v>566</v>
      </c>
      <c r="V176">
        <v>725</v>
      </c>
      <c r="W176">
        <v>870</v>
      </c>
      <c r="X176">
        <v>984</v>
      </c>
      <c r="Y176" t="s">
        <v>8838</v>
      </c>
      <c r="Z176" t="s">
        <v>8838</v>
      </c>
      <c r="AA176">
        <v>469</v>
      </c>
      <c r="AB176">
        <v>565</v>
      </c>
      <c r="AC176">
        <v>477</v>
      </c>
      <c r="AD176">
        <v>132</v>
      </c>
      <c r="AE176">
        <v>279</v>
      </c>
      <c r="AF176" t="s">
        <v>8838</v>
      </c>
      <c r="AG176" t="s">
        <v>8838</v>
      </c>
      <c r="AH176" t="s">
        <v>8838</v>
      </c>
      <c r="AI176" s="1">
        <v>5039</v>
      </c>
      <c r="AJ176" s="1">
        <v>5269</v>
      </c>
      <c r="AK176" s="1">
        <v>4451</v>
      </c>
      <c r="AL176" s="1">
        <v>16257</v>
      </c>
      <c r="AM176" s="1">
        <v>16147</v>
      </c>
      <c r="AN176" t="s">
        <v>8838</v>
      </c>
      <c r="AO176" t="s">
        <v>8838</v>
      </c>
      <c r="AP176" t="s">
        <v>8838</v>
      </c>
      <c r="AQ176" s="1">
        <v>1863</v>
      </c>
      <c r="AR176" s="1">
        <v>1524</v>
      </c>
      <c r="AS176" s="1">
        <v>1454</v>
      </c>
      <c r="AT176" s="1">
        <v>9134</v>
      </c>
      <c r="AU176" s="1">
        <v>8714</v>
      </c>
      <c r="AV176" t="s">
        <v>8838</v>
      </c>
      <c r="AW176" t="s">
        <v>8838</v>
      </c>
      <c r="AX176" t="s">
        <v>8838</v>
      </c>
      <c r="AY176" s="1">
        <v>3176</v>
      </c>
      <c r="AZ176" s="1">
        <v>3744</v>
      </c>
      <c r="BA176" s="1">
        <v>2997</v>
      </c>
      <c r="BB176" s="1">
        <v>7123</v>
      </c>
      <c r="BC176" s="1">
        <v>7432</v>
      </c>
      <c r="BD176" t="s">
        <v>8838</v>
      </c>
      <c r="BE176" t="s">
        <v>8838</v>
      </c>
      <c r="BF176" t="s">
        <v>8838</v>
      </c>
      <c r="BG176" s="1">
        <v>3176</v>
      </c>
      <c r="BH176" s="1">
        <v>3744</v>
      </c>
      <c r="BI176" s="1">
        <v>2997</v>
      </c>
      <c r="BJ176" s="1">
        <v>7123</v>
      </c>
      <c r="BK176" s="1">
        <v>7432</v>
      </c>
      <c r="BL176" t="s">
        <v>8838</v>
      </c>
      <c r="BM176" t="s">
        <v>8838</v>
      </c>
      <c r="BN176" t="s">
        <v>8838</v>
      </c>
      <c r="BO176">
        <v>100</v>
      </c>
      <c r="BP176">
        <v>100</v>
      </c>
      <c r="BQ176">
        <v>100</v>
      </c>
      <c r="BR176">
        <v>100</v>
      </c>
      <c r="BS176">
        <v>111</v>
      </c>
      <c r="BT176" t="s">
        <v>8838</v>
      </c>
      <c r="BU176" t="s">
        <v>8838</v>
      </c>
      <c r="BV176" t="s">
        <v>8838</v>
      </c>
      <c r="BW176">
        <v>9.3699999999999992</v>
      </c>
      <c r="BX176">
        <v>10.97</v>
      </c>
      <c r="BY176">
        <v>9.82</v>
      </c>
      <c r="BZ176">
        <v>1.28</v>
      </c>
      <c r="CA176">
        <v>1.72</v>
      </c>
      <c r="CB176" t="s">
        <v>8838</v>
      </c>
      <c r="CC176" t="s">
        <v>8838</v>
      </c>
      <c r="CD176" t="s">
        <v>8838</v>
      </c>
      <c r="CE176">
        <v>15.01</v>
      </c>
      <c r="CF176">
        <v>16.34</v>
      </c>
      <c r="CG176">
        <v>14.16</v>
      </c>
      <c r="CH176">
        <v>2.61</v>
      </c>
      <c r="CI176">
        <v>3.83</v>
      </c>
      <c r="CJ176">
        <v>7.51</v>
      </c>
      <c r="CK176" t="s">
        <v>8838</v>
      </c>
      <c r="CL176" t="s">
        <v>8838</v>
      </c>
      <c r="CM176" s="1">
        <v>2115</v>
      </c>
      <c r="CN176" s="1">
        <v>2548</v>
      </c>
      <c r="CO176" s="1">
        <v>2152</v>
      </c>
      <c r="CP176">
        <v>596</v>
      </c>
      <c r="CQ176">
        <v>871</v>
      </c>
      <c r="CR176" s="1">
        <v>2213</v>
      </c>
      <c r="CS176" t="s">
        <v>8838</v>
      </c>
      <c r="CT176" t="s">
        <v>8838</v>
      </c>
      <c r="CU176" t="s">
        <v>8838</v>
      </c>
      <c r="CV176" t="s">
        <v>8838</v>
      </c>
      <c r="CW176" t="s">
        <v>8838</v>
      </c>
      <c r="CX176" t="s">
        <v>8838</v>
      </c>
      <c r="CY176" t="s">
        <v>8838</v>
      </c>
      <c r="CZ176">
        <v>30.41</v>
      </c>
      <c r="DA176" t="s">
        <v>8838</v>
      </c>
      <c r="DB176" t="s">
        <v>8838</v>
      </c>
      <c r="DC176" t="s">
        <v>8838</v>
      </c>
      <c r="DD176" t="s">
        <v>8838</v>
      </c>
      <c r="DE176" t="s">
        <v>8838</v>
      </c>
      <c r="DF176" t="s">
        <v>8838</v>
      </c>
      <c r="DG176" t="s">
        <v>8838</v>
      </c>
      <c r="DH176" t="s">
        <v>8838</v>
      </c>
      <c r="DI176" t="s">
        <v>8838</v>
      </c>
      <c r="DJ176" t="s">
        <v>8838</v>
      </c>
      <c r="DK176" s="5" t="e">
        <f>(CL176*3+CK176*2+CJ176)/6</f>
        <v>#VALUE!</v>
      </c>
      <c r="DL176">
        <f>BG176+(BG176*(CF176-8.25)/8.25)</f>
        <v>6290.4048484848481</v>
      </c>
      <c r="DM176">
        <f>BH176+(BH176*(CG176-8.25)/8.25)</f>
        <v>6426.0654545454545</v>
      </c>
      <c r="DN176">
        <f>BI176+(BI176*(CH176-8.25)/8.25)</f>
        <v>948.14181818181805</v>
      </c>
      <c r="DO176">
        <f>BJ176+(BJ176*(CI176-8.25)/8.25)</f>
        <v>3306.7987878787881</v>
      </c>
      <c r="DP176">
        <f>BK176+(BK176*(CJ176-8.25)/8.25)</f>
        <v>6765.3721212121209</v>
      </c>
      <c r="DQ176" t="e">
        <f>BL176+(BL176*(CK176-8.25)/8.25)</f>
        <v>#VALUE!</v>
      </c>
      <c r="DR176" t="e">
        <f>BM176+(BM176*(CL176-8.25)/8.25)</f>
        <v>#VALUE!</v>
      </c>
      <c r="DS176" s="7">
        <f>DL176*10^8/$H176</f>
        <v>21762.718836554988</v>
      </c>
      <c r="DT176" s="7">
        <f>DM176*10^8/$H176</f>
        <v>22232.059633849574</v>
      </c>
      <c r="DU176" s="7">
        <f>DN176*10^8/$H176</f>
        <v>3280.2568838221969</v>
      </c>
      <c r="DV176" s="7">
        <f>DO176*10^8/$H176</f>
        <v>11440.429352810397</v>
      </c>
      <c r="DW176" s="7">
        <f>DP176*10^8/$H176</f>
        <v>23405.948399977875</v>
      </c>
      <c r="DX176" s="7" t="e">
        <f>DQ176*10^8/$H176</f>
        <v>#VALUE!</v>
      </c>
      <c r="DY176" s="7" t="e">
        <f>DR176*10^8/$H176</f>
        <v>#VALUE!</v>
      </c>
      <c r="DZ176" s="7">
        <f>DS176*10^8/$H176</f>
        <v>75291.804353900021</v>
      </c>
      <c r="EA176" s="7" t="e">
        <f>DY176*0.8</f>
        <v>#VALUE!</v>
      </c>
      <c r="EB176" s="9" t="e">
        <f>F176-#REF!</f>
        <v>#REF!</v>
      </c>
      <c r="EC176" s="3" t="e">
        <f>EB176/#REF!*100</f>
        <v>#REF!</v>
      </c>
      <c r="ED176" s="3" t="e">
        <f>DX176-F176</f>
        <v>#VALUE!</v>
      </c>
      <c r="EE176" s="11" t="e">
        <f>ED176/F176</f>
        <v>#VALUE!</v>
      </c>
      <c r="EF176" s="3" t="e">
        <f>F176-#REF!</f>
        <v>#REF!</v>
      </c>
    </row>
    <row r="177" spans="1:136" x14ac:dyDescent="0.3">
      <c r="A177">
        <v>206</v>
      </c>
      <c r="B177" s="17" t="s">
        <v>9045</v>
      </c>
      <c r="C177" s="16" t="str">
        <f>"https://finance.naver.com/item/frgn.nhn?code="&amp;B177</f>
        <v>https://finance.naver.com/item/frgn.nhn?code=052690</v>
      </c>
      <c r="D177" t="s">
        <v>197</v>
      </c>
      <c r="E177" t="s">
        <v>3912</v>
      </c>
      <c r="F177" s="18">
        <f>VALUE(LEFT(E177,FIND("/",E177)-1))</f>
        <v>50800</v>
      </c>
      <c r="G177" s="6" t="s">
        <v>3913</v>
      </c>
      <c r="H177" s="6">
        <f>VALUE(LEFT(G177,FIND("/",G177)-1)) + VALUE(MID(G177,FIND("/",G177)+1,LEN(G177)))</f>
        <v>38220000</v>
      </c>
      <c r="I177" s="1">
        <v>176495</v>
      </c>
      <c r="J177" s="1">
        <f>F177*H177/(10^8)</f>
        <v>19415.759999999998</v>
      </c>
      <c r="K177" s="1">
        <v>5060</v>
      </c>
      <c r="L177" s="1">
        <v>4902</v>
      </c>
      <c r="M177" s="1">
        <v>4337</v>
      </c>
      <c r="N177" s="1">
        <v>4486</v>
      </c>
      <c r="O177" s="1">
        <v>4317</v>
      </c>
      <c r="P177" s="1">
        <v>4137</v>
      </c>
      <c r="Q177" s="1">
        <v>4627</v>
      </c>
      <c r="R177" s="1">
        <v>4624</v>
      </c>
      <c r="S177">
        <v>123</v>
      </c>
      <c r="T177">
        <v>329</v>
      </c>
      <c r="U177">
        <v>215</v>
      </c>
      <c r="V177">
        <v>441</v>
      </c>
      <c r="W177">
        <v>296</v>
      </c>
      <c r="X177">
        <v>197</v>
      </c>
      <c r="Y177">
        <v>346</v>
      </c>
      <c r="Z177">
        <v>358</v>
      </c>
      <c r="AA177">
        <v>226</v>
      </c>
      <c r="AB177">
        <v>325</v>
      </c>
      <c r="AC177">
        <v>129</v>
      </c>
      <c r="AD177">
        <v>264</v>
      </c>
      <c r="AE177">
        <v>202</v>
      </c>
      <c r="AF177">
        <v>141</v>
      </c>
      <c r="AG177">
        <v>243</v>
      </c>
      <c r="AH177">
        <v>261</v>
      </c>
      <c r="AI177" s="1">
        <v>7755</v>
      </c>
      <c r="AJ177" s="1">
        <v>7622</v>
      </c>
      <c r="AK177" s="1">
        <v>7715</v>
      </c>
      <c r="AL177" s="1">
        <v>7352</v>
      </c>
      <c r="AM177" s="1">
        <v>7003</v>
      </c>
      <c r="AN177" s="1">
        <v>7419</v>
      </c>
      <c r="AO177" s="1">
        <v>7709</v>
      </c>
      <c r="AP177" s="1">
        <v>7732</v>
      </c>
      <c r="AQ177" s="1">
        <v>3648</v>
      </c>
      <c r="AR177" s="1">
        <v>3051</v>
      </c>
      <c r="AS177" s="1">
        <v>3101</v>
      </c>
      <c r="AT177" s="1">
        <v>2430</v>
      </c>
      <c r="AU177" s="1">
        <v>2012</v>
      </c>
      <c r="AV177" s="1">
        <v>2450</v>
      </c>
      <c r="AW177" s="1">
        <v>2581</v>
      </c>
      <c r="AX177" s="1">
        <v>2423</v>
      </c>
      <c r="AY177" s="1">
        <v>4107</v>
      </c>
      <c r="AZ177" s="1">
        <v>4570</v>
      </c>
      <c r="BA177" s="1">
        <v>4614</v>
      </c>
      <c r="BB177" s="1">
        <v>4922</v>
      </c>
      <c r="BC177" s="1">
        <v>4991</v>
      </c>
      <c r="BD177" s="1">
        <v>4968</v>
      </c>
      <c r="BE177" s="1">
        <v>5128</v>
      </c>
      <c r="BF177" s="1">
        <v>5308</v>
      </c>
      <c r="BG177" s="1">
        <v>4107</v>
      </c>
      <c r="BH177" s="1">
        <v>4570</v>
      </c>
      <c r="BI177" s="1">
        <v>4614</v>
      </c>
      <c r="BJ177" s="1">
        <v>4922</v>
      </c>
      <c r="BK177" s="1">
        <v>4991</v>
      </c>
      <c r="BL177" s="1">
        <v>4968</v>
      </c>
      <c r="BM177" s="1">
        <v>5128</v>
      </c>
      <c r="BN177" s="1">
        <v>5308</v>
      </c>
      <c r="BO177">
        <v>76</v>
      </c>
      <c r="BP177">
        <v>76</v>
      </c>
      <c r="BQ177">
        <v>76</v>
      </c>
      <c r="BR177">
        <v>76</v>
      </c>
      <c r="BS177">
        <v>76</v>
      </c>
      <c r="BT177">
        <v>77</v>
      </c>
      <c r="BU177">
        <v>77</v>
      </c>
      <c r="BV177">
        <v>77</v>
      </c>
      <c r="BW177">
        <v>2.8</v>
      </c>
      <c r="BX177">
        <v>4.22</v>
      </c>
      <c r="BY177">
        <v>1.69</v>
      </c>
      <c r="BZ177">
        <v>3.5</v>
      </c>
      <c r="CA177">
        <v>2.81</v>
      </c>
      <c r="CB177">
        <v>1.96</v>
      </c>
      <c r="CC177">
        <v>3.22</v>
      </c>
      <c r="CD177">
        <v>3.38</v>
      </c>
      <c r="CE177">
        <v>5.57</v>
      </c>
      <c r="CF177">
        <v>7.48</v>
      </c>
      <c r="CG177">
        <v>2.82</v>
      </c>
      <c r="CH177">
        <v>5.54</v>
      </c>
      <c r="CI177">
        <v>4.07</v>
      </c>
      <c r="CJ177">
        <v>2.84</v>
      </c>
      <c r="CK177">
        <v>4.82</v>
      </c>
      <c r="CL177">
        <v>5</v>
      </c>
      <c r="CM177">
        <v>591</v>
      </c>
      <c r="CN177">
        <v>849</v>
      </c>
      <c r="CO177">
        <v>338</v>
      </c>
      <c r="CP177">
        <v>691</v>
      </c>
      <c r="CQ177">
        <v>527</v>
      </c>
      <c r="CR177">
        <v>370</v>
      </c>
      <c r="CS177">
        <v>637</v>
      </c>
      <c r="CT177">
        <v>682</v>
      </c>
      <c r="CU177">
        <v>40</v>
      </c>
      <c r="CV177">
        <v>28.03</v>
      </c>
      <c r="CW177">
        <v>61.75</v>
      </c>
      <c r="CX177">
        <v>29.03</v>
      </c>
      <c r="CY177">
        <v>33.840000000000003</v>
      </c>
      <c r="CZ177">
        <v>137.38</v>
      </c>
      <c r="DA177">
        <v>79.790000000000006</v>
      </c>
      <c r="DB177">
        <v>74.48</v>
      </c>
      <c r="DC177">
        <v>2.15</v>
      </c>
      <c r="DD177">
        <v>1.95</v>
      </c>
      <c r="DE177">
        <v>1.69</v>
      </c>
      <c r="DF177">
        <v>1.52</v>
      </c>
      <c r="DG177">
        <v>1.34</v>
      </c>
      <c r="DH177">
        <v>3.83</v>
      </c>
      <c r="DI177">
        <v>3.71</v>
      </c>
      <c r="DJ177">
        <v>3.59</v>
      </c>
      <c r="DK177" s="5">
        <f>(CL177*3+CK177*2+CJ177)/6</f>
        <v>4.58</v>
      </c>
      <c r="DL177">
        <f>BG177+(BG177*(CF177-8.25)/8.25)</f>
        <v>3723.6800000000003</v>
      </c>
      <c r="DM177">
        <f>BH177+(BH177*(CG177-8.25)/8.25)</f>
        <v>1562.1090909090913</v>
      </c>
      <c r="DN177">
        <f>BI177+(BI177*(CH177-8.25)/8.25)</f>
        <v>3098.3709090909088</v>
      </c>
      <c r="DO177">
        <f>BJ177+(BJ177*(CI177-8.25)/8.25)</f>
        <v>2428.186666666667</v>
      </c>
      <c r="DP177">
        <f>BK177+(BK177*(CJ177-8.25)/8.25)</f>
        <v>1718.1139393939393</v>
      </c>
      <c r="DQ177">
        <f>BL177+(BL177*(CK177-8.25)/8.25)</f>
        <v>2902.5163636363641</v>
      </c>
      <c r="DR177">
        <f>BM177+(BM177*(CL177-8.25)/8.25)</f>
        <v>3107.878787878788</v>
      </c>
      <c r="DS177" s="7">
        <f>DL177*10^8/$H177</f>
        <v>9742.7524856096279</v>
      </c>
      <c r="DT177" s="7">
        <f>DM177*10^8/$H177</f>
        <v>4087.1509442938022</v>
      </c>
      <c r="DU177" s="7">
        <f>DN177*10^8/$H177</f>
        <v>8106.6742781028488</v>
      </c>
      <c r="DV177" s="7">
        <f>DO177*10^8/$H177</f>
        <v>6353.1833246118968</v>
      </c>
      <c r="DW177" s="7">
        <f>DP177*10^8/$H177</f>
        <v>4495.3268953268953</v>
      </c>
      <c r="DX177" s="7">
        <f>DQ177*10^8/$H177</f>
        <v>7594.2343370914814</v>
      </c>
      <c r="DY177" s="7">
        <f>DR177*10^8/$H177</f>
        <v>8131.5509886938462</v>
      </c>
      <c r="DZ177" s="7">
        <f>DS177*10^8/$H177</f>
        <v>25491.241458947221</v>
      </c>
      <c r="EA177" s="7">
        <f>DY177*0.8</f>
        <v>6505.2407909550775</v>
      </c>
      <c r="EB177" s="9" t="e">
        <f>F177-#REF!</f>
        <v>#REF!</v>
      </c>
      <c r="EC177" s="3" t="e">
        <f>EB177/#REF!*100</f>
        <v>#REF!</v>
      </c>
      <c r="ED177" s="3">
        <f>DX177-F177</f>
        <v>-43205.765662908518</v>
      </c>
      <c r="EE177" s="11">
        <f>ED177/F177</f>
        <v>-0.8505071980887503</v>
      </c>
      <c r="EF177" s="3" t="e">
        <f>F177-#REF!</f>
        <v>#REF!</v>
      </c>
    </row>
    <row r="178" spans="1:136" hidden="1" x14ac:dyDescent="0.3">
      <c r="A178">
        <v>176</v>
      </c>
      <c r="B178" s="17" t="s">
        <v>9015</v>
      </c>
      <c r="C178" s="16" t="str">
        <f>"https://finance.naver.com/item/frgn.nhn?code="&amp;B178</f>
        <v>https://finance.naver.com/item/frgn.nhn?code=082740</v>
      </c>
      <c r="D178" t="s">
        <v>169</v>
      </c>
      <c r="E178" t="s">
        <v>3850</v>
      </c>
      <c r="F178" s="18">
        <f>VALUE(LEFT(E178,FIND("/",E178)-1))</f>
        <v>7850</v>
      </c>
      <c r="G178" s="6" t="s">
        <v>3851</v>
      </c>
      <c r="H178" s="6">
        <f>VALUE(LEFT(G178,FIND("/",G178)-1)) + VALUE(MID(G178,FIND("/",G178)+1,LEN(G178)))</f>
        <v>46721246</v>
      </c>
      <c r="I178" s="1">
        <v>9575</v>
      </c>
      <c r="J178" s="1">
        <f>F178*H178/(10^8)</f>
        <v>3667.6178110000001</v>
      </c>
      <c r="K178" s="1">
        <v>8029</v>
      </c>
      <c r="L178" s="1">
        <v>7689</v>
      </c>
      <c r="M178" s="1">
        <v>5113</v>
      </c>
      <c r="N178" s="1">
        <v>6743</v>
      </c>
      <c r="O178" s="1">
        <v>8300</v>
      </c>
      <c r="P178" s="1">
        <v>6194</v>
      </c>
      <c r="Q178" s="1">
        <v>8412</v>
      </c>
      <c r="R178" s="1">
        <v>9418</v>
      </c>
      <c r="S178">
        <v>42</v>
      </c>
      <c r="T178">
        <v>135</v>
      </c>
      <c r="U178">
        <v>-353</v>
      </c>
      <c r="V178">
        <v>-218</v>
      </c>
      <c r="W178">
        <v>200</v>
      </c>
      <c r="X178">
        <v>-48</v>
      </c>
      <c r="Y178">
        <v>136</v>
      </c>
      <c r="Z178">
        <v>183</v>
      </c>
      <c r="AA178" s="1">
        <v>-1812</v>
      </c>
      <c r="AB178">
        <v>-103</v>
      </c>
      <c r="AC178">
        <v>-187</v>
      </c>
      <c r="AD178">
        <v>-414</v>
      </c>
      <c r="AE178">
        <v>60</v>
      </c>
      <c r="AF178">
        <v>-95</v>
      </c>
      <c r="AG178">
        <v>56</v>
      </c>
      <c r="AH178">
        <v>127</v>
      </c>
      <c r="AI178" s="1">
        <v>13564</v>
      </c>
      <c r="AJ178" s="1">
        <v>12313</v>
      </c>
      <c r="AK178" s="1">
        <v>7434</v>
      </c>
      <c r="AL178" s="1">
        <v>8301</v>
      </c>
      <c r="AM178" s="1">
        <v>7233</v>
      </c>
      <c r="AN178" s="1">
        <v>7224</v>
      </c>
      <c r="AO178" s="1">
        <v>8004</v>
      </c>
      <c r="AP178" s="1">
        <v>8925</v>
      </c>
      <c r="AQ178" s="1">
        <v>8222</v>
      </c>
      <c r="AR178" s="1">
        <v>6882</v>
      </c>
      <c r="AS178" s="1">
        <v>5124</v>
      </c>
      <c r="AT178" s="1">
        <v>6416</v>
      </c>
      <c r="AU178" s="1">
        <v>5292</v>
      </c>
      <c r="AV178" s="1">
        <v>5311</v>
      </c>
      <c r="AW178" s="1">
        <v>6033</v>
      </c>
      <c r="AX178" s="1">
        <v>6827</v>
      </c>
      <c r="AY178" s="1">
        <v>5343</v>
      </c>
      <c r="AZ178" s="1">
        <v>5432</v>
      </c>
      <c r="BA178" s="1">
        <v>2310</v>
      </c>
      <c r="BB178" s="1">
        <v>1885</v>
      </c>
      <c r="BC178" s="1">
        <v>1941</v>
      </c>
      <c r="BD178" s="1">
        <v>1913</v>
      </c>
      <c r="BE178" s="1">
        <v>1972</v>
      </c>
      <c r="BF178" s="1">
        <v>2099</v>
      </c>
      <c r="BG178" s="1">
        <v>5343</v>
      </c>
      <c r="BH178" s="1">
        <v>5432</v>
      </c>
      <c r="BI178" s="1">
        <v>2310</v>
      </c>
      <c r="BJ178" s="1">
        <v>1885</v>
      </c>
      <c r="BK178" s="1">
        <v>1941</v>
      </c>
      <c r="BL178" s="1">
        <v>1913</v>
      </c>
      <c r="BM178" s="1">
        <v>1972</v>
      </c>
      <c r="BN178" s="1">
        <v>2099</v>
      </c>
      <c r="BO178">
        <v>695</v>
      </c>
      <c r="BP178">
        <v>695</v>
      </c>
      <c r="BQ178">
        <v>329</v>
      </c>
      <c r="BR178">
        <v>329</v>
      </c>
      <c r="BS178">
        <v>329</v>
      </c>
      <c r="BT178">
        <v>350</v>
      </c>
      <c r="BU178">
        <v>350</v>
      </c>
      <c r="BV178">
        <v>350</v>
      </c>
      <c r="BW178">
        <v>-13.12</v>
      </c>
      <c r="BX178">
        <v>-0.8</v>
      </c>
      <c r="BY178">
        <v>-1.89</v>
      </c>
      <c r="BZ178">
        <v>-5.27</v>
      </c>
      <c r="CA178">
        <v>0.78</v>
      </c>
      <c r="CB178">
        <v>-1.31</v>
      </c>
      <c r="CC178">
        <v>0.73</v>
      </c>
      <c r="CD178">
        <v>1.5</v>
      </c>
      <c r="CE178">
        <v>-32.68</v>
      </c>
      <c r="CF178">
        <v>-1.92</v>
      </c>
      <c r="CG178">
        <v>-4.83</v>
      </c>
      <c r="CH178">
        <v>-19.760000000000002</v>
      </c>
      <c r="CI178">
        <v>3.16</v>
      </c>
      <c r="CJ178">
        <v>-4.91</v>
      </c>
      <c r="CK178">
        <v>2.87</v>
      </c>
      <c r="CL178">
        <v>6.26</v>
      </c>
      <c r="CM178" s="1">
        <v>-2608</v>
      </c>
      <c r="CN178">
        <v>-149</v>
      </c>
      <c r="CO178">
        <v>-385</v>
      </c>
      <c r="CP178" s="1">
        <v>-1258</v>
      </c>
      <c r="CQ178">
        <v>184</v>
      </c>
      <c r="CR178">
        <v>-203</v>
      </c>
      <c r="CS178">
        <v>119</v>
      </c>
      <c r="CT178">
        <v>273</v>
      </c>
      <c r="CU178" t="s">
        <v>2</v>
      </c>
      <c r="CV178" t="s">
        <v>2</v>
      </c>
      <c r="CW178" t="s">
        <v>2</v>
      </c>
      <c r="CX178" t="s">
        <v>2</v>
      </c>
      <c r="CY178">
        <v>45.76</v>
      </c>
      <c r="CZ178" t="s">
        <v>2</v>
      </c>
      <c r="DA178">
        <v>65.88</v>
      </c>
      <c r="DB178">
        <v>28.8</v>
      </c>
      <c r="DC178">
        <v>0.3</v>
      </c>
      <c r="DD178">
        <v>0.33</v>
      </c>
      <c r="DE178">
        <v>0.75</v>
      </c>
      <c r="DF178">
        <v>0.78</v>
      </c>
      <c r="DG178">
        <v>1.43</v>
      </c>
      <c r="DH178">
        <v>1.92</v>
      </c>
      <c r="DI178">
        <v>1.86</v>
      </c>
      <c r="DJ178">
        <v>1.75</v>
      </c>
      <c r="DK178" s="5">
        <f>(CL178*3+CK178*2+CJ178)/6</f>
        <v>3.268333333333334</v>
      </c>
      <c r="DL178">
        <f>BG178+(BG178*(CF178-8.25)/8.25)</f>
        <v>-1243.4618181818178</v>
      </c>
      <c r="DM178">
        <f>BH178+(BH178*(CG178-8.25)/8.25)</f>
        <v>-3180.1890909090907</v>
      </c>
      <c r="DN178">
        <f>BI178+(BI178*(CH178-8.25)/8.25)</f>
        <v>-5532.8000000000011</v>
      </c>
      <c r="DO178">
        <f>BJ178+(BJ178*(CI178-8.25)/8.25)</f>
        <v>722.0121212121212</v>
      </c>
      <c r="DP178">
        <f>BK178+(BK178*(CJ178-8.25)/8.25)</f>
        <v>-1155.1890909090912</v>
      </c>
      <c r="DQ178">
        <f>BL178+(BL178*(CK178-8.25)/8.25)</f>
        <v>665.49212121212122</v>
      </c>
      <c r="DR178">
        <f>BM178+(BM178*(CL178-8.25)/8.25)</f>
        <v>1496.3296969696969</v>
      </c>
      <c r="DS178" s="7">
        <f>DL178*10^8/$H178</f>
        <v>-2661.4483230644528</v>
      </c>
      <c r="DT178" s="7">
        <f>DM178*10^8/$H178</f>
        <v>-6806.7300493421999</v>
      </c>
      <c r="DU178" s="7">
        <f>DN178*10^8/$H178</f>
        <v>-11842.149928963798</v>
      </c>
      <c r="DV178" s="7">
        <f>DO178*10^8/$H178</f>
        <v>1545.3614426552779</v>
      </c>
      <c r="DW178" s="7">
        <f>DP178*10^8/$H178</f>
        <v>-2472.5134490400601</v>
      </c>
      <c r="DX178" s="7">
        <f>DQ178*10^8/$H178</f>
        <v>1424.3886415446223</v>
      </c>
      <c r="DY178" s="7">
        <f>DR178*10^8/$H178</f>
        <v>3202.675067719078</v>
      </c>
      <c r="DZ178" s="7">
        <f>DS178*10^8/$H178</f>
        <v>-5696.4412358875288</v>
      </c>
      <c r="EA178" s="7">
        <f>DY178*0.8</f>
        <v>2562.1400541752628</v>
      </c>
      <c r="EB178" s="9" t="e">
        <f>F178-#REF!</f>
        <v>#REF!</v>
      </c>
      <c r="EC178" s="3" t="e">
        <f>EB178/#REF!*100</f>
        <v>#REF!</v>
      </c>
      <c r="ED178" s="3">
        <f>DX178-F178</f>
        <v>-6425.6113584553777</v>
      </c>
      <c r="EE178" s="11">
        <f>ED178/F178</f>
        <v>-0.81854921763762778</v>
      </c>
      <c r="EF178" s="3" t="e">
        <f>F178-#REF!</f>
        <v>#REF!</v>
      </c>
    </row>
    <row r="179" spans="1:136" hidden="1" x14ac:dyDescent="0.3">
      <c r="A179">
        <v>177</v>
      </c>
      <c r="B179" s="17" t="s">
        <v>9016</v>
      </c>
      <c r="C179" s="16" t="str">
        <f>"https://finance.naver.com/item/frgn.nhn?code="&amp;B179</f>
        <v>https://finance.naver.com/item/frgn.nhn?code=117580</v>
      </c>
      <c r="D179" t="s">
        <v>170</v>
      </c>
      <c r="E179" t="s">
        <v>3852</v>
      </c>
      <c r="F179" s="18">
        <f>VALUE(LEFT(E179,FIND("/",E179)-1))</f>
        <v>6440</v>
      </c>
      <c r="G179" s="6" t="s">
        <v>3853</v>
      </c>
      <c r="H179" s="6">
        <f>VALUE(LEFT(G179,FIND("/",G179)-1)) + VALUE(MID(G179,FIND("/",G179)+1,LEN(G179)))</f>
        <v>27500000</v>
      </c>
      <c r="I179" s="1">
        <v>77757</v>
      </c>
      <c r="J179" s="1">
        <f>F179*H179/(10^8)</f>
        <v>1771</v>
      </c>
      <c r="K179" s="1">
        <v>7386</v>
      </c>
      <c r="L179" s="1">
        <v>7660</v>
      </c>
      <c r="M179" s="1">
        <v>7710</v>
      </c>
      <c r="N179" s="1">
        <v>7749</v>
      </c>
      <c r="O179" s="1">
        <v>7432</v>
      </c>
      <c r="P179" t="s">
        <v>8838</v>
      </c>
      <c r="Q179" t="s">
        <v>8838</v>
      </c>
      <c r="R179" t="s">
        <v>8838</v>
      </c>
      <c r="S179">
        <v>193</v>
      </c>
      <c r="T179">
        <v>199</v>
      </c>
      <c r="U179">
        <v>160</v>
      </c>
      <c r="V179">
        <v>243</v>
      </c>
      <c r="W179">
        <v>263</v>
      </c>
      <c r="X179" t="s">
        <v>8838</v>
      </c>
      <c r="Y179" t="s">
        <v>8838</v>
      </c>
      <c r="Z179" t="s">
        <v>8838</v>
      </c>
      <c r="AA179">
        <v>140</v>
      </c>
      <c r="AB179">
        <v>148</v>
      </c>
      <c r="AC179">
        <v>129</v>
      </c>
      <c r="AD179">
        <v>130</v>
      </c>
      <c r="AE179">
        <v>141</v>
      </c>
      <c r="AF179" t="s">
        <v>8838</v>
      </c>
      <c r="AG179" t="s">
        <v>8838</v>
      </c>
      <c r="AH179" t="s">
        <v>8838</v>
      </c>
      <c r="AI179" s="1">
        <v>6223</v>
      </c>
      <c r="AJ179" s="1">
        <v>6458</v>
      </c>
      <c r="AK179" s="1">
        <v>6539</v>
      </c>
      <c r="AL179" s="1">
        <v>6972</v>
      </c>
      <c r="AM179" s="1">
        <v>7021</v>
      </c>
      <c r="AN179" t="s">
        <v>8838</v>
      </c>
      <c r="AO179" t="s">
        <v>8838</v>
      </c>
      <c r="AP179" t="s">
        <v>8838</v>
      </c>
      <c r="AQ179" s="1">
        <v>3300</v>
      </c>
      <c r="AR179" s="1">
        <v>3456</v>
      </c>
      <c r="AS179" s="1">
        <v>3519</v>
      </c>
      <c r="AT179" s="1">
        <v>3907</v>
      </c>
      <c r="AU179" s="1">
        <v>3877</v>
      </c>
      <c r="AV179" t="s">
        <v>8838</v>
      </c>
      <c r="AW179" t="s">
        <v>8838</v>
      </c>
      <c r="AX179" t="s">
        <v>8838</v>
      </c>
      <c r="AY179" s="1">
        <v>2923</v>
      </c>
      <c r="AZ179" s="1">
        <v>3002</v>
      </c>
      <c r="BA179" s="1">
        <v>3020</v>
      </c>
      <c r="BB179" s="1">
        <v>3065</v>
      </c>
      <c r="BC179" s="1">
        <v>3144</v>
      </c>
      <c r="BD179" t="s">
        <v>8838</v>
      </c>
      <c r="BE179" t="s">
        <v>8838</v>
      </c>
      <c r="BF179" t="s">
        <v>8838</v>
      </c>
      <c r="BG179" s="1">
        <v>2923</v>
      </c>
      <c r="BH179" s="1">
        <v>3002</v>
      </c>
      <c r="BI179" s="1">
        <v>3020</v>
      </c>
      <c r="BJ179" s="1">
        <v>3065</v>
      </c>
      <c r="BK179" s="1">
        <v>3144</v>
      </c>
      <c r="BL179" t="s">
        <v>8838</v>
      </c>
      <c r="BM179" t="s">
        <v>8838</v>
      </c>
      <c r="BN179" t="s">
        <v>8838</v>
      </c>
      <c r="BO179">
        <v>275</v>
      </c>
      <c r="BP179">
        <v>275</v>
      </c>
      <c r="BQ179">
        <v>275</v>
      </c>
      <c r="BR179">
        <v>275</v>
      </c>
      <c r="BS179">
        <v>275</v>
      </c>
      <c r="BT179" t="s">
        <v>8838</v>
      </c>
      <c r="BU179" t="s">
        <v>8838</v>
      </c>
      <c r="BV179" t="s">
        <v>8838</v>
      </c>
      <c r="BW179">
        <v>2.2400000000000002</v>
      </c>
      <c r="BX179">
        <v>2.34</v>
      </c>
      <c r="BY179">
        <v>1.98</v>
      </c>
      <c r="BZ179">
        <v>1.93</v>
      </c>
      <c r="CA179">
        <v>2.02</v>
      </c>
      <c r="CB179" t="s">
        <v>8838</v>
      </c>
      <c r="CC179" t="s">
        <v>8838</v>
      </c>
      <c r="CD179" t="s">
        <v>8838</v>
      </c>
      <c r="CE179">
        <v>4.84</v>
      </c>
      <c r="CF179">
        <v>5.01</v>
      </c>
      <c r="CG179">
        <v>4.28</v>
      </c>
      <c r="CH179">
        <v>4.28</v>
      </c>
      <c r="CI179">
        <v>4.55</v>
      </c>
      <c r="CJ179" t="s">
        <v>8838</v>
      </c>
      <c r="CK179" t="s">
        <v>8838</v>
      </c>
      <c r="CL179" t="s">
        <v>8838</v>
      </c>
      <c r="CM179">
        <v>508</v>
      </c>
      <c r="CN179">
        <v>540</v>
      </c>
      <c r="CO179">
        <v>469</v>
      </c>
      <c r="CP179">
        <v>474</v>
      </c>
      <c r="CQ179">
        <v>514</v>
      </c>
      <c r="CR179" t="s">
        <v>8838</v>
      </c>
      <c r="CS179" t="s">
        <v>8838</v>
      </c>
      <c r="CT179" t="s">
        <v>8838</v>
      </c>
      <c r="CU179">
        <v>12.59</v>
      </c>
      <c r="CV179">
        <v>11.17</v>
      </c>
      <c r="CW179">
        <v>11.52</v>
      </c>
      <c r="CX179">
        <v>11.06</v>
      </c>
      <c r="CY179">
        <v>10.37</v>
      </c>
      <c r="CZ179" t="s">
        <v>8838</v>
      </c>
      <c r="DA179" t="s">
        <v>8838</v>
      </c>
      <c r="DB179" t="s">
        <v>8838</v>
      </c>
      <c r="DC179">
        <v>0.6</v>
      </c>
      <c r="DD179">
        <v>0.55000000000000004</v>
      </c>
      <c r="DE179">
        <v>0.49</v>
      </c>
      <c r="DF179">
        <v>0.47</v>
      </c>
      <c r="DG179">
        <v>0.47</v>
      </c>
      <c r="DH179" t="s">
        <v>8838</v>
      </c>
      <c r="DI179" t="s">
        <v>8838</v>
      </c>
      <c r="DJ179" t="s">
        <v>8838</v>
      </c>
      <c r="DK179" s="5" t="e">
        <f>(CL179*3+CK179*2+CJ179)/6</f>
        <v>#VALUE!</v>
      </c>
      <c r="DL179">
        <f>BG179+(BG179*(CF179-8.25)/8.25)</f>
        <v>1775.0581818181818</v>
      </c>
      <c r="DM179">
        <f>BH179+(BH179*(CG179-8.25)/8.25)</f>
        <v>1557.4012121212122</v>
      </c>
      <c r="DN179">
        <f>BI179+(BI179*(CH179-8.25)/8.25)</f>
        <v>1566.7393939393939</v>
      </c>
      <c r="DO179">
        <f>BJ179+(BJ179*(CI179-8.25)/8.25)</f>
        <v>1690.3939393939395</v>
      </c>
      <c r="DP179" t="e">
        <f>BK179+(BK179*(CJ179-8.25)/8.25)</f>
        <v>#VALUE!</v>
      </c>
      <c r="DQ179" t="e">
        <f>BL179+(BL179*(CK179-8.25)/8.25)</f>
        <v>#VALUE!</v>
      </c>
      <c r="DR179" t="e">
        <f>BM179+(BM179*(CL179-8.25)/8.25)</f>
        <v>#VALUE!</v>
      </c>
      <c r="DS179" s="7">
        <f>DL179*10^8/$H179</f>
        <v>6454.7570247933882</v>
      </c>
      <c r="DT179" s="7">
        <f>DM179*10^8/$H179</f>
        <v>5663.277134986226</v>
      </c>
      <c r="DU179" s="7">
        <f>DN179*10^8/$H179</f>
        <v>5697.2341597796139</v>
      </c>
      <c r="DV179" s="7">
        <f>DO179*10^8/$H179</f>
        <v>6146.8870523415981</v>
      </c>
      <c r="DW179" s="7" t="e">
        <f>DP179*10^8/$H179</f>
        <v>#VALUE!</v>
      </c>
      <c r="DX179" s="7" t="e">
        <f>DQ179*10^8/$H179</f>
        <v>#VALUE!</v>
      </c>
      <c r="DY179" s="7" t="e">
        <f>DR179*10^8/$H179</f>
        <v>#VALUE!</v>
      </c>
      <c r="DZ179" s="7">
        <f>DS179*10^8/$H179</f>
        <v>23471.843726521412</v>
      </c>
      <c r="EA179" s="7" t="e">
        <f>DY179*0.8</f>
        <v>#VALUE!</v>
      </c>
      <c r="EB179" s="9" t="e">
        <f>F179-#REF!</f>
        <v>#REF!</v>
      </c>
      <c r="EC179" s="3" t="e">
        <f>EB179/#REF!*100</f>
        <v>#REF!</v>
      </c>
      <c r="ED179" s="3" t="e">
        <f>DX179-F179</f>
        <v>#VALUE!</v>
      </c>
      <c r="EE179" s="11" t="e">
        <f>ED179/F179</f>
        <v>#VALUE!</v>
      </c>
      <c r="EF179" s="3" t="e">
        <f>F179-#REF!</f>
        <v>#REF!</v>
      </c>
    </row>
    <row r="180" spans="1:136" hidden="1" x14ac:dyDescent="0.3">
      <c r="A180">
        <v>178</v>
      </c>
      <c r="B180" s="17" t="s">
        <v>9017</v>
      </c>
      <c r="C180" s="16" t="str">
        <f>"https://finance.naver.com/item/frgn.nhn?code="&amp;B180</f>
        <v>https://finance.naver.com/item/frgn.nhn?code=126560</v>
      </c>
      <c r="D180" t="s">
        <v>171</v>
      </c>
      <c r="E180" t="s">
        <v>3854</v>
      </c>
      <c r="F180" s="18">
        <f>VALUE(LEFT(E180,FIND("/",E180)-1))</f>
        <v>4700</v>
      </c>
      <c r="G180" s="6" t="s">
        <v>3855</v>
      </c>
      <c r="H180" s="6">
        <f>VALUE(LEFT(G180,FIND("/",G180)-1)) + VALUE(MID(G180,FIND("/",G180)+1,LEN(G180)))</f>
        <v>112876596</v>
      </c>
      <c r="I180" s="1">
        <v>2723241</v>
      </c>
      <c r="J180" s="1">
        <f>F180*H180/(10^8)</f>
        <v>5305.2000120000002</v>
      </c>
      <c r="K180" s="1">
        <v>2921</v>
      </c>
      <c r="L180" s="1">
        <v>2902</v>
      </c>
      <c r="M180" s="1">
        <v>2897</v>
      </c>
      <c r="N180" s="1">
        <v>2929</v>
      </c>
      <c r="O180" s="1">
        <v>3080</v>
      </c>
      <c r="P180" t="s">
        <v>8838</v>
      </c>
      <c r="Q180" t="s">
        <v>8838</v>
      </c>
      <c r="R180" t="s">
        <v>8838</v>
      </c>
      <c r="S180">
        <v>492</v>
      </c>
      <c r="T180">
        <v>493</v>
      </c>
      <c r="U180">
        <v>467</v>
      </c>
      <c r="V180">
        <v>408</v>
      </c>
      <c r="W180">
        <v>219</v>
      </c>
      <c r="X180" t="s">
        <v>8838</v>
      </c>
      <c r="Y180" t="s">
        <v>8838</v>
      </c>
      <c r="Z180" t="s">
        <v>8838</v>
      </c>
      <c r="AA180">
        <v>456</v>
      </c>
      <c r="AB180">
        <v>435</v>
      </c>
      <c r="AC180">
        <v>399</v>
      </c>
      <c r="AD180">
        <v>378</v>
      </c>
      <c r="AE180">
        <v>-404</v>
      </c>
      <c r="AF180" t="s">
        <v>8838</v>
      </c>
      <c r="AG180" t="s">
        <v>8838</v>
      </c>
      <c r="AH180" t="s">
        <v>8838</v>
      </c>
      <c r="AI180" s="1">
        <v>6911</v>
      </c>
      <c r="AJ180" s="1">
        <v>7350</v>
      </c>
      <c r="AK180" s="1">
        <v>7805</v>
      </c>
      <c r="AL180" s="1">
        <v>8135</v>
      </c>
      <c r="AM180" s="1">
        <v>9946</v>
      </c>
      <c r="AN180" t="s">
        <v>8838</v>
      </c>
      <c r="AO180" t="s">
        <v>8838</v>
      </c>
      <c r="AP180" t="s">
        <v>8838</v>
      </c>
      <c r="AQ180">
        <v>627</v>
      </c>
      <c r="AR180">
        <v>658</v>
      </c>
      <c r="AS180">
        <v>664</v>
      </c>
      <c r="AT180">
        <v>720</v>
      </c>
      <c r="AU180" s="1">
        <v>2087</v>
      </c>
      <c r="AV180" t="s">
        <v>8838</v>
      </c>
      <c r="AW180" t="s">
        <v>8838</v>
      </c>
      <c r="AX180" t="s">
        <v>8838</v>
      </c>
      <c r="AY180" s="1">
        <v>6284</v>
      </c>
      <c r="AZ180" s="1">
        <v>6691</v>
      </c>
      <c r="BA180" s="1">
        <v>7140</v>
      </c>
      <c r="BB180" s="1">
        <v>7415</v>
      </c>
      <c r="BC180" s="1">
        <v>7858</v>
      </c>
      <c r="BD180" t="s">
        <v>8838</v>
      </c>
      <c r="BE180" t="s">
        <v>8838</v>
      </c>
      <c r="BF180" t="s">
        <v>8838</v>
      </c>
      <c r="BG180" s="1">
        <v>6284</v>
      </c>
      <c r="BH180" s="1">
        <v>6691</v>
      </c>
      <c r="BI180" s="1">
        <v>7140</v>
      </c>
      <c r="BJ180" s="1">
        <v>7415</v>
      </c>
      <c r="BK180" s="1">
        <v>6910</v>
      </c>
      <c r="BL180" t="s">
        <v>8838</v>
      </c>
      <c r="BM180" t="s">
        <v>8838</v>
      </c>
      <c r="BN180" t="s">
        <v>8838</v>
      </c>
      <c r="BO180">
        <v>564</v>
      </c>
      <c r="BP180">
        <v>564</v>
      </c>
      <c r="BQ180">
        <v>564</v>
      </c>
      <c r="BR180">
        <v>564</v>
      </c>
      <c r="BS180">
        <v>564</v>
      </c>
      <c r="BT180" t="s">
        <v>8838</v>
      </c>
      <c r="BU180" t="s">
        <v>8838</v>
      </c>
      <c r="BV180" t="s">
        <v>8838</v>
      </c>
      <c r="BW180">
        <v>6.79</v>
      </c>
      <c r="BX180">
        <v>6.11</v>
      </c>
      <c r="BY180">
        <v>5.27</v>
      </c>
      <c r="BZ180">
        <v>4.74</v>
      </c>
      <c r="CA180">
        <v>-4.47</v>
      </c>
      <c r="CB180" t="s">
        <v>8838</v>
      </c>
      <c r="CC180" t="s">
        <v>8838</v>
      </c>
      <c r="CD180" t="s">
        <v>8838</v>
      </c>
      <c r="CE180">
        <v>7.37</v>
      </c>
      <c r="CF180">
        <v>6.71</v>
      </c>
      <c r="CG180">
        <v>5.77</v>
      </c>
      <c r="CH180">
        <v>5.19</v>
      </c>
      <c r="CI180">
        <v>-4.1100000000000003</v>
      </c>
      <c r="CJ180" t="s">
        <v>8838</v>
      </c>
      <c r="CK180" t="s">
        <v>8838</v>
      </c>
      <c r="CL180" t="s">
        <v>8838</v>
      </c>
      <c r="CM180">
        <v>412</v>
      </c>
      <c r="CN180">
        <v>386</v>
      </c>
      <c r="CO180">
        <v>354</v>
      </c>
      <c r="CP180">
        <v>335</v>
      </c>
      <c r="CQ180">
        <v>-261</v>
      </c>
      <c r="CR180" t="s">
        <v>8838</v>
      </c>
      <c r="CS180" t="s">
        <v>8838</v>
      </c>
      <c r="CT180" t="s">
        <v>8838</v>
      </c>
      <c r="CU180">
        <v>10.039999999999999</v>
      </c>
      <c r="CV180">
        <v>10.24</v>
      </c>
      <c r="CW180">
        <v>11.48</v>
      </c>
      <c r="CX180">
        <v>10.18</v>
      </c>
      <c r="CY180" t="s">
        <v>2</v>
      </c>
      <c r="CZ180" t="s">
        <v>8838</v>
      </c>
      <c r="DA180" t="s">
        <v>8838</v>
      </c>
      <c r="DB180" t="s">
        <v>8838</v>
      </c>
      <c r="DC180">
        <v>0.73</v>
      </c>
      <c r="DD180">
        <v>0.66</v>
      </c>
      <c r="DE180">
        <v>0.63</v>
      </c>
      <c r="DF180">
        <v>0.51</v>
      </c>
      <c r="DG180">
        <v>0.62</v>
      </c>
      <c r="DH180" t="s">
        <v>8838</v>
      </c>
      <c r="DI180" t="s">
        <v>8838</v>
      </c>
      <c r="DJ180" t="s">
        <v>8838</v>
      </c>
      <c r="DK180" s="5" t="e">
        <f>(CL180*3+CK180*2+CJ180)/6</f>
        <v>#VALUE!</v>
      </c>
      <c r="DL180">
        <f>BG180+(BG180*(CF180-8.25)/8.25)</f>
        <v>5110.9866666666667</v>
      </c>
      <c r="DM180">
        <f>BH180+(BH180*(CG180-8.25)/8.25)</f>
        <v>4679.6448484848479</v>
      </c>
      <c r="DN180">
        <f>BI180+(BI180*(CH180-8.25)/8.25)</f>
        <v>4491.7090909090912</v>
      </c>
      <c r="DO180">
        <f>BJ180+(BJ180*(CI180-8.25)/8.25)</f>
        <v>-3694.0181818181809</v>
      </c>
      <c r="DP180" t="e">
        <f>BK180+(BK180*(CJ180-8.25)/8.25)</f>
        <v>#VALUE!</v>
      </c>
      <c r="DQ180" t="e">
        <f>BL180+(BL180*(CK180-8.25)/8.25)</f>
        <v>#VALUE!</v>
      </c>
      <c r="DR180" t="e">
        <f>BM180+(BM180*(CL180-8.25)/8.25)</f>
        <v>#VALUE!</v>
      </c>
      <c r="DS180" s="7">
        <f>DL180*10^8/$H180</f>
        <v>4527.9418832462552</v>
      </c>
      <c r="DT180" s="7">
        <f>DM180*10^8/$H180</f>
        <v>4145.8061407918858</v>
      </c>
      <c r="DU180" s="7">
        <f>DN180*10^8/$H180</f>
        <v>3979.3094849432659</v>
      </c>
      <c r="DV180" s="7">
        <f>DO180*10^8/$H180</f>
        <v>-3272.6165677588124</v>
      </c>
      <c r="DW180" s="7" t="e">
        <f>DP180*10^8/$H180</f>
        <v>#VALUE!</v>
      </c>
      <c r="DX180" s="7" t="e">
        <f>DQ180*10^8/$H180</f>
        <v>#VALUE!</v>
      </c>
      <c r="DY180" s="7" t="e">
        <f>DR180*10^8/$H180</f>
        <v>#VALUE!</v>
      </c>
      <c r="DZ180" s="7">
        <f>DS180*10^8/$H180</f>
        <v>4011.4089578376861</v>
      </c>
      <c r="EA180" s="7" t="e">
        <f>DY180*0.8</f>
        <v>#VALUE!</v>
      </c>
      <c r="EB180" s="9" t="e">
        <f>F180-#REF!</f>
        <v>#REF!</v>
      </c>
      <c r="EC180" s="3" t="e">
        <f>EB180/#REF!*100</f>
        <v>#REF!</v>
      </c>
      <c r="ED180" s="3" t="e">
        <f>DX180-F180</f>
        <v>#VALUE!</v>
      </c>
      <c r="EE180" s="11" t="e">
        <f>ED180/F180</f>
        <v>#VALUE!</v>
      </c>
      <c r="EF180" s="3" t="e">
        <f>F180-#REF!</f>
        <v>#REF!</v>
      </c>
    </row>
    <row r="181" spans="1:136" hidden="1" x14ac:dyDescent="0.3">
      <c r="A181">
        <v>179</v>
      </c>
      <c r="B181" s="17" t="s">
        <v>9018</v>
      </c>
      <c r="C181" s="16" t="str">
        <f>"https://finance.naver.com/item/frgn.nhn?code="&amp;B181</f>
        <v>https://finance.naver.com/item/frgn.nhn?code=058860</v>
      </c>
      <c r="D181" t="s">
        <v>172</v>
      </c>
      <c r="E181" t="s">
        <v>3856</v>
      </c>
      <c r="F181" s="18">
        <f>VALUE(LEFT(E181,FIND("/",E181)-1))</f>
        <v>2870</v>
      </c>
      <c r="G181" s="6" t="s">
        <v>3857</v>
      </c>
      <c r="H181" s="6">
        <f>VALUE(LEFT(G181,FIND("/",G181)-1)) + VALUE(MID(G181,FIND("/",G181)+1,LEN(G181)))</f>
        <v>34802000</v>
      </c>
      <c r="I181" s="1">
        <v>975460</v>
      </c>
      <c r="J181" s="1">
        <f>F181*H181/(10^8)</f>
        <v>998.81740000000002</v>
      </c>
      <c r="K181" s="1">
        <v>4367</v>
      </c>
      <c r="L181" s="1">
        <v>4381</v>
      </c>
      <c r="M181" s="1">
        <v>4508</v>
      </c>
      <c r="N181" s="1">
        <v>4510</v>
      </c>
      <c r="O181" s="1">
        <v>4536</v>
      </c>
      <c r="P181" t="s">
        <v>8838</v>
      </c>
      <c r="Q181" t="s">
        <v>8838</v>
      </c>
      <c r="R181" t="s">
        <v>8838</v>
      </c>
      <c r="S181">
        <v>132</v>
      </c>
      <c r="T181">
        <v>111</v>
      </c>
      <c r="U181">
        <v>90</v>
      </c>
      <c r="V181">
        <v>138</v>
      </c>
      <c r="W181">
        <v>90</v>
      </c>
      <c r="X181" t="s">
        <v>8838</v>
      </c>
      <c r="Y181" t="s">
        <v>8838</v>
      </c>
      <c r="Z181" t="s">
        <v>8838</v>
      </c>
      <c r="AA181">
        <v>100</v>
      </c>
      <c r="AB181">
        <v>83</v>
      </c>
      <c r="AC181">
        <v>79</v>
      </c>
      <c r="AD181">
        <v>92</v>
      </c>
      <c r="AE181">
        <v>74</v>
      </c>
      <c r="AF181" t="s">
        <v>8838</v>
      </c>
      <c r="AG181" t="s">
        <v>8838</v>
      </c>
      <c r="AH181" t="s">
        <v>8838</v>
      </c>
      <c r="AI181" s="1">
        <v>2214</v>
      </c>
      <c r="AJ181" s="1">
        <v>2238</v>
      </c>
      <c r="AK181" s="1">
        <v>2292</v>
      </c>
      <c r="AL181" s="1">
        <v>3118</v>
      </c>
      <c r="AM181" s="1">
        <v>2943</v>
      </c>
      <c r="AN181" t="s">
        <v>8838</v>
      </c>
      <c r="AO181" t="s">
        <v>8838</v>
      </c>
      <c r="AP181" t="s">
        <v>8838</v>
      </c>
      <c r="AQ181">
        <v>641</v>
      </c>
      <c r="AR181">
        <v>626</v>
      </c>
      <c r="AS181">
        <v>690</v>
      </c>
      <c r="AT181" s="1">
        <v>1436</v>
      </c>
      <c r="AU181" s="1">
        <v>1269</v>
      </c>
      <c r="AV181" t="s">
        <v>8838</v>
      </c>
      <c r="AW181" t="s">
        <v>8838</v>
      </c>
      <c r="AX181" t="s">
        <v>8838</v>
      </c>
      <c r="AY181" s="1">
        <v>1573</v>
      </c>
      <c r="AZ181" s="1">
        <v>1612</v>
      </c>
      <c r="BA181" s="1">
        <v>1602</v>
      </c>
      <c r="BB181" s="1">
        <v>1683</v>
      </c>
      <c r="BC181" s="1">
        <v>1674</v>
      </c>
      <c r="BD181" t="s">
        <v>8838</v>
      </c>
      <c r="BE181" t="s">
        <v>8838</v>
      </c>
      <c r="BF181" t="s">
        <v>8838</v>
      </c>
      <c r="BG181" s="1">
        <v>1573</v>
      </c>
      <c r="BH181" s="1">
        <v>1612</v>
      </c>
      <c r="BI181" s="1">
        <v>1602</v>
      </c>
      <c r="BJ181" s="1">
        <v>1683</v>
      </c>
      <c r="BK181" s="1">
        <v>1674</v>
      </c>
      <c r="BL181" t="s">
        <v>8838</v>
      </c>
      <c r="BM181" t="s">
        <v>8838</v>
      </c>
      <c r="BN181" t="s">
        <v>8838</v>
      </c>
      <c r="BO181">
        <v>174</v>
      </c>
      <c r="BP181">
        <v>174</v>
      </c>
      <c r="BQ181">
        <v>174</v>
      </c>
      <c r="BR181">
        <v>174</v>
      </c>
      <c r="BS181">
        <v>174</v>
      </c>
      <c r="BT181" t="s">
        <v>8838</v>
      </c>
      <c r="BU181" t="s">
        <v>8838</v>
      </c>
      <c r="BV181" t="s">
        <v>8838</v>
      </c>
      <c r="BW181">
        <v>4.62</v>
      </c>
      <c r="BX181">
        <v>3.75</v>
      </c>
      <c r="BY181">
        <v>3.49</v>
      </c>
      <c r="BZ181">
        <v>3.4</v>
      </c>
      <c r="CA181">
        <v>2.44</v>
      </c>
      <c r="CB181" t="s">
        <v>8838</v>
      </c>
      <c r="CC181" t="s">
        <v>8838</v>
      </c>
      <c r="CD181" t="s">
        <v>8838</v>
      </c>
      <c r="CE181">
        <v>6.38</v>
      </c>
      <c r="CF181">
        <v>5.23</v>
      </c>
      <c r="CG181">
        <v>4.92</v>
      </c>
      <c r="CH181">
        <v>5.6</v>
      </c>
      <c r="CI181">
        <v>4.4000000000000004</v>
      </c>
      <c r="CJ181" t="s">
        <v>8838</v>
      </c>
      <c r="CK181" t="s">
        <v>8838</v>
      </c>
      <c r="CL181" t="s">
        <v>8838</v>
      </c>
      <c r="CM181">
        <v>287</v>
      </c>
      <c r="CN181">
        <v>240</v>
      </c>
      <c r="CO181">
        <v>227</v>
      </c>
      <c r="CP181">
        <v>264</v>
      </c>
      <c r="CQ181">
        <v>212</v>
      </c>
      <c r="CR181" t="s">
        <v>8838</v>
      </c>
      <c r="CS181" t="s">
        <v>8838</v>
      </c>
      <c r="CT181" t="s">
        <v>8838</v>
      </c>
      <c r="CU181">
        <v>12.89</v>
      </c>
      <c r="CV181">
        <v>12.61</v>
      </c>
      <c r="CW181">
        <v>10.77</v>
      </c>
      <c r="CX181">
        <v>8.6999999999999993</v>
      </c>
      <c r="CY181">
        <v>12.13</v>
      </c>
      <c r="CZ181" t="s">
        <v>8838</v>
      </c>
      <c r="DA181" t="s">
        <v>8838</v>
      </c>
      <c r="DB181" t="s">
        <v>8838</v>
      </c>
      <c r="DC181">
        <v>0.8</v>
      </c>
      <c r="DD181">
        <v>0.64</v>
      </c>
      <c r="DE181">
        <v>0.52</v>
      </c>
      <c r="DF181">
        <v>0.47</v>
      </c>
      <c r="DG181">
        <v>0.52</v>
      </c>
      <c r="DH181" t="s">
        <v>8838</v>
      </c>
      <c r="DI181" t="s">
        <v>8838</v>
      </c>
      <c r="DJ181" t="s">
        <v>8838</v>
      </c>
      <c r="DK181" s="5" t="e">
        <f>(CL181*3+CK181*2+CJ181)/6</f>
        <v>#VALUE!</v>
      </c>
      <c r="DL181">
        <f>BG181+(BG181*(CF181-8.25)/8.25)</f>
        <v>997.18666666666672</v>
      </c>
      <c r="DM181">
        <f>BH181+(BH181*(CG181-8.25)/8.25)</f>
        <v>961.33818181818185</v>
      </c>
      <c r="DN181">
        <f>BI181+(BI181*(CH181-8.25)/8.25)</f>
        <v>1087.4181818181819</v>
      </c>
      <c r="DO181">
        <f>BJ181+(BJ181*(CI181-8.25)/8.25)</f>
        <v>897.60000000000014</v>
      </c>
      <c r="DP181" t="e">
        <f>BK181+(BK181*(CJ181-8.25)/8.25)</f>
        <v>#VALUE!</v>
      </c>
      <c r="DQ181" t="e">
        <f>BL181+(BL181*(CK181-8.25)/8.25)</f>
        <v>#VALUE!</v>
      </c>
      <c r="DR181" t="e">
        <f>BM181+(BM181*(CL181-8.25)/8.25)</f>
        <v>#VALUE!</v>
      </c>
      <c r="DS181" s="7">
        <f>DL181*10^8/$H181</f>
        <v>2865.3142539700784</v>
      </c>
      <c r="DT181" s="7">
        <f>DM181*10^8/$H181</f>
        <v>2762.3072864150968</v>
      </c>
      <c r="DU181" s="7">
        <f>DN181*10^8/$H181</f>
        <v>3124.5853164133728</v>
      </c>
      <c r="DV181" s="7">
        <f>DO181*10^8/$H181</f>
        <v>2579.1621171197062</v>
      </c>
      <c r="DW181" s="7" t="e">
        <f>DP181*10^8/$H181</f>
        <v>#VALUE!</v>
      </c>
      <c r="DX181" s="7" t="e">
        <f>DQ181*10^8/$H181</f>
        <v>#VALUE!</v>
      </c>
      <c r="DY181" s="7" t="e">
        <f>DR181*10^8/$H181</f>
        <v>#VALUE!</v>
      </c>
      <c r="DZ181" s="7">
        <f>DS181*10^8/$H181</f>
        <v>8233.1884775877188</v>
      </c>
      <c r="EA181" s="7" t="e">
        <f>DY181*0.8</f>
        <v>#VALUE!</v>
      </c>
      <c r="EB181" s="9" t="e">
        <f>F181-#REF!</f>
        <v>#REF!</v>
      </c>
      <c r="EC181" s="3" t="e">
        <f>EB181/#REF!*100</f>
        <v>#REF!</v>
      </c>
      <c r="ED181" s="3" t="e">
        <f>DX181-F181</f>
        <v>#VALUE!</v>
      </c>
      <c r="EE181" s="11" t="e">
        <f>ED181/F181</f>
        <v>#VALUE!</v>
      </c>
      <c r="EF181" s="3" t="e">
        <f>F181-#REF!</f>
        <v>#REF!</v>
      </c>
    </row>
    <row r="182" spans="1:136" x14ac:dyDescent="0.3">
      <c r="A182">
        <v>15</v>
      </c>
      <c r="B182" s="17" t="s">
        <v>8854</v>
      </c>
      <c r="C182" s="16" t="str">
        <f>"https://finance.naver.com/item/frgn.nhn?code="&amp;B182</f>
        <v>https://finance.naver.com/item/frgn.nhn?code=009900</v>
      </c>
      <c r="D182" t="s">
        <v>10</v>
      </c>
      <c r="E182" t="s">
        <v>3526</v>
      </c>
      <c r="F182" s="18">
        <f>VALUE(LEFT(E182,FIND("/",E182)-1))</f>
        <v>36500</v>
      </c>
      <c r="G182" s="6" t="s">
        <v>3527</v>
      </c>
      <c r="H182" s="6">
        <f>VALUE(LEFT(G182,FIND("/",G182)-1)) + VALUE(MID(G182,FIND("/",G182)+1,LEN(G182)))</f>
        <v>52470133</v>
      </c>
      <c r="I182">
        <v>0</v>
      </c>
      <c r="J182" s="1">
        <f>F182*H182/(10^8)</f>
        <v>19151.598545000001</v>
      </c>
      <c r="K182" s="1">
        <v>1860</v>
      </c>
      <c r="L182" s="1">
        <v>1155</v>
      </c>
      <c r="M182" s="1">
        <v>3442</v>
      </c>
      <c r="N182" s="1">
        <v>7757</v>
      </c>
      <c r="O182" s="1">
        <v>8090</v>
      </c>
      <c r="P182" t="s">
        <v>8838</v>
      </c>
      <c r="Q182" t="s">
        <v>8838</v>
      </c>
      <c r="R182" t="s">
        <v>8838</v>
      </c>
      <c r="S182">
        <v>95</v>
      </c>
      <c r="T182">
        <v>86</v>
      </c>
      <c r="U182">
        <v>140</v>
      </c>
      <c r="V182">
        <v>596</v>
      </c>
      <c r="W182">
        <v>662</v>
      </c>
      <c r="X182" t="s">
        <v>8838</v>
      </c>
      <c r="Y182" t="s">
        <v>8838</v>
      </c>
      <c r="Z182" t="s">
        <v>8838</v>
      </c>
      <c r="AA182">
        <v>30</v>
      </c>
      <c r="AB182">
        <v>-19</v>
      </c>
      <c r="AC182">
        <v>34</v>
      </c>
      <c r="AD182">
        <v>338</v>
      </c>
      <c r="AE182">
        <v>-888</v>
      </c>
      <c r="AF182" t="s">
        <v>8838</v>
      </c>
      <c r="AG182" t="s">
        <v>8838</v>
      </c>
      <c r="AH182" t="s">
        <v>8838</v>
      </c>
      <c r="AI182" s="1">
        <v>2225</v>
      </c>
      <c r="AJ182" s="1">
        <v>2316</v>
      </c>
      <c r="AK182" s="1">
        <v>2845</v>
      </c>
      <c r="AL182" s="1">
        <v>3658</v>
      </c>
      <c r="AM182" s="1">
        <v>4769</v>
      </c>
      <c r="AN182" t="s">
        <v>8838</v>
      </c>
      <c r="AO182" t="s">
        <v>8838</v>
      </c>
      <c r="AP182" t="s">
        <v>8838</v>
      </c>
      <c r="AQ182" s="1">
        <v>1393</v>
      </c>
      <c r="AR182" s="1">
        <v>1421</v>
      </c>
      <c r="AS182" s="1">
        <v>2382</v>
      </c>
      <c r="AT182" s="1">
        <v>2864</v>
      </c>
      <c r="AU182" s="1">
        <v>2929</v>
      </c>
      <c r="AV182" t="s">
        <v>8838</v>
      </c>
      <c r="AW182" t="s">
        <v>8838</v>
      </c>
      <c r="AX182" t="s">
        <v>8838</v>
      </c>
      <c r="AY182">
        <v>832</v>
      </c>
      <c r="AZ182">
        <v>895</v>
      </c>
      <c r="BA182">
        <v>463</v>
      </c>
      <c r="BB182">
        <v>794</v>
      </c>
      <c r="BC182" s="1">
        <v>1840</v>
      </c>
      <c r="BD182" t="s">
        <v>8838</v>
      </c>
      <c r="BE182" t="s">
        <v>8838</v>
      </c>
      <c r="BF182" t="s">
        <v>8838</v>
      </c>
      <c r="BG182">
        <v>832</v>
      </c>
      <c r="BH182">
        <v>895</v>
      </c>
      <c r="BI182">
        <v>463</v>
      </c>
      <c r="BJ182">
        <v>794</v>
      </c>
      <c r="BK182" s="1">
        <v>1840</v>
      </c>
      <c r="BL182" t="s">
        <v>8838</v>
      </c>
      <c r="BM182" t="s">
        <v>8838</v>
      </c>
      <c r="BN182" t="s">
        <v>8838</v>
      </c>
      <c r="BO182">
        <v>233</v>
      </c>
      <c r="BP182">
        <v>233</v>
      </c>
      <c r="BQ182">
        <v>119</v>
      </c>
      <c r="BR182">
        <v>119</v>
      </c>
      <c r="BS182">
        <v>198</v>
      </c>
      <c r="BT182" t="s">
        <v>8838</v>
      </c>
      <c r="BU182" t="s">
        <v>8838</v>
      </c>
      <c r="BV182" t="s">
        <v>8838</v>
      </c>
      <c r="BW182">
        <v>1.36</v>
      </c>
      <c r="BX182">
        <v>-0.84</v>
      </c>
      <c r="BY182">
        <v>1.33</v>
      </c>
      <c r="BZ182">
        <v>10.41</v>
      </c>
      <c r="CA182">
        <v>-21.07</v>
      </c>
      <c r="CB182" t="s">
        <v>8838</v>
      </c>
      <c r="CC182" t="s">
        <v>8838</v>
      </c>
      <c r="CD182" t="s">
        <v>8838</v>
      </c>
      <c r="CE182">
        <v>3.71</v>
      </c>
      <c r="CF182">
        <v>-2.2000000000000002</v>
      </c>
      <c r="CG182">
        <v>5.07</v>
      </c>
      <c r="CH182">
        <v>53.84</v>
      </c>
      <c r="CI182">
        <v>-67.39</v>
      </c>
      <c r="CJ182" t="s">
        <v>8838</v>
      </c>
      <c r="CK182" t="s">
        <v>8838</v>
      </c>
      <c r="CL182" t="s">
        <v>8838</v>
      </c>
      <c r="CM182">
        <v>65</v>
      </c>
      <c r="CN182">
        <v>-38</v>
      </c>
      <c r="CO182">
        <v>80</v>
      </c>
      <c r="CP182">
        <v>979</v>
      </c>
      <c r="CQ182" s="1">
        <v>-2307</v>
      </c>
      <c r="CR182" t="s">
        <v>8838</v>
      </c>
      <c r="CS182" t="s">
        <v>8838</v>
      </c>
      <c r="CT182" t="s">
        <v>8838</v>
      </c>
      <c r="CU182" t="s">
        <v>8838</v>
      </c>
      <c r="CV182" t="s">
        <v>8838</v>
      </c>
      <c r="CW182" t="s">
        <v>8838</v>
      </c>
      <c r="CX182" t="s">
        <v>8838</v>
      </c>
      <c r="CY182" t="s">
        <v>2</v>
      </c>
      <c r="CZ182" t="s">
        <v>8838</v>
      </c>
      <c r="DA182" t="s">
        <v>8838</v>
      </c>
      <c r="DB182" t="s">
        <v>8838</v>
      </c>
      <c r="DC182" t="s">
        <v>8838</v>
      </c>
      <c r="DD182" t="s">
        <v>8838</v>
      </c>
      <c r="DE182" t="s">
        <v>8838</v>
      </c>
      <c r="DF182" t="s">
        <v>8838</v>
      </c>
      <c r="DG182">
        <v>10.93</v>
      </c>
      <c r="DH182" t="s">
        <v>8838</v>
      </c>
      <c r="DI182" t="s">
        <v>8838</v>
      </c>
      <c r="DJ182" t="s">
        <v>8838</v>
      </c>
      <c r="DK182" s="5" t="e">
        <f>(CL182*3+CK182*2+CJ182)/6</f>
        <v>#VALUE!</v>
      </c>
      <c r="DL182">
        <f>BG182+(BG182*(CF182-8.25)/8.25)</f>
        <v>-221.86666666666656</v>
      </c>
      <c r="DM182">
        <f>BH182+(BH182*(CG182-8.25)/8.25)</f>
        <v>550.0181818181818</v>
      </c>
      <c r="DN182">
        <f>BI182+(BI182*(CH182-8.25)/8.25)</f>
        <v>3021.566060606061</v>
      </c>
      <c r="DO182">
        <f>BJ182+(BJ182*(CI182-8.25)/8.25)</f>
        <v>-6485.7769696969699</v>
      </c>
      <c r="DP182" t="e">
        <f>BK182+(BK182*(CJ182-8.25)/8.25)</f>
        <v>#VALUE!</v>
      </c>
      <c r="DQ182" t="e">
        <f>BL182+(BL182*(CK182-8.25)/8.25)</f>
        <v>#VALUE!</v>
      </c>
      <c r="DR182" t="e">
        <f>BM182+(BM182*(CL182-8.25)/8.25)</f>
        <v>#VALUE!</v>
      </c>
      <c r="DS182" s="7">
        <f>DL182*10^8/$H182</f>
        <v>-422.84372838671203</v>
      </c>
      <c r="DT182" s="7">
        <f>DM182*10^8/$H182</f>
        <v>1048.2500241007237</v>
      </c>
      <c r="DU182" s="7">
        <f>DN182*10^8/$H182</f>
        <v>5758.6399878309076</v>
      </c>
      <c r="DV182" s="7">
        <f>DO182*10^8/$H182</f>
        <v>-12360.892947797503</v>
      </c>
      <c r="DW182" s="7" t="e">
        <f>DP182*10^8/$H182</f>
        <v>#VALUE!</v>
      </c>
      <c r="DX182" s="7" t="e">
        <f>DQ182*10^8/$H182</f>
        <v>#VALUE!</v>
      </c>
      <c r="DY182" s="7" t="e">
        <f>DR182*10^8/$H182</f>
        <v>#VALUE!</v>
      </c>
      <c r="DZ182" s="7">
        <f>DS182*10^8/$H182</f>
        <v>-805.87508399628416</v>
      </c>
      <c r="EA182" s="7" t="e">
        <f>DY182*0.8</f>
        <v>#VALUE!</v>
      </c>
      <c r="EB182" s="9" t="e">
        <f>F182-#REF!</f>
        <v>#REF!</v>
      </c>
      <c r="EC182" s="3" t="e">
        <f>EB182/#REF!*100</f>
        <v>#REF!</v>
      </c>
      <c r="ED182" s="3" t="e">
        <f>DX182-F182</f>
        <v>#VALUE!</v>
      </c>
      <c r="EE182" s="11" t="e">
        <f>ED182/F182</f>
        <v>#VALUE!</v>
      </c>
      <c r="EF182" s="3" t="e">
        <f>F182-#REF!</f>
        <v>#REF!</v>
      </c>
    </row>
    <row r="183" spans="1:136" hidden="1" x14ac:dyDescent="0.3">
      <c r="A183">
        <v>181</v>
      </c>
      <c r="B183" s="17" t="s">
        <v>9020</v>
      </c>
      <c r="C183" s="16" t="str">
        <f>"https://finance.naver.com/item/frgn.nhn?code="&amp;B183</f>
        <v>https://finance.naver.com/item/frgn.nhn?code=900140</v>
      </c>
      <c r="D183" t="s">
        <v>3860</v>
      </c>
      <c r="E183" t="s">
        <v>3861</v>
      </c>
      <c r="F183" s="18">
        <f>VALUE(LEFT(E183,FIND("/",E183)-1))</f>
        <v>3465</v>
      </c>
      <c r="G183" s="6" t="s">
        <v>3862</v>
      </c>
      <c r="H183" s="6">
        <f>VALUE(LEFT(G183,FIND("/",G183)-1)) + VALUE(MID(G183,FIND("/",G183)+1,LEN(G183)))</f>
        <v>99455297</v>
      </c>
      <c r="I183">
        <v>0</v>
      </c>
      <c r="J183" s="1">
        <f>F183*H183/(10^8)</f>
        <v>3446.1260410499999</v>
      </c>
      <c r="K183" s="1">
        <v>3923</v>
      </c>
      <c r="L183" s="1">
        <v>3332</v>
      </c>
      <c r="M183" s="1">
        <v>2940</v>
      </c>
      <c r="N183" s="1">
        <v>3637</v>
      </c>
      <c r="O183" s="1">
        <v>2742</v>
      </c>
      <c r="P183" t="s">
        <v>8838</v>
      </c>
      <c r="Q183" t="s">
        <v>8838</v>
      </c>
      <c r="R183" t="s">
        <v>8838</v>
      </c>
      <c r="S183">
        <v>205</v>
      </c>
      <c r="T183">
        <v>-226</v>
      </c>
      <c r="U183">
        <v>-615</v>
      </c>
      <c r="V183">
        <v>-302</v>
      </c>
      <c r="W183">
        <v>-122</v>
      </c>
      <c r="X183" t="s">
        <v>8838</v>
      </c>
      <c r="Y183" t="s">
        <v>8838</v>
      </c>
      <c r="Z183" t="s">
        <v>8838</v>
      </c>
      <c r="AA183">
        <v>416</v>
      </c>
      <c r="AB183">
        <v>136</v>
      </c>
      <c r="AC183">
        <v>-490</v>
      </c>
      <c r="AD183">
        <v>-556</v>
      </c>
      <c r="AE183">
        <v>-246</v>
      </c>
      <c r="AF183" t="s">
        <v>8838</v>
      </c>
      <c r="AG183" t="s">
        <v>8838</v>
      </c>
      <c r="AH183" t="s">
        <v>8838</v>
      </c>
      <c r="AI183" s="1">
        <v>6901</v>
      </c>
      <c r="AJ183" s="1">
        <v>6306</v>
      </c>
      <c r="AK183" s="1">
        <v>6537</v>
      </c>
      <c r="AL183" s="1">
        <v>6788</v>
      </c>
      <c r="AM183" s="1">
        <v>6477</v>
      </c>
      <c r="AN183" t="s">
        <v>8838</v>
      </c>
      <c r="AO183" t="s">
        <v>8838</v>
      </c>
      <c r="AP183" t="s">
        <v>8838</v>
      </c>
      <c r="AQ183" s="1">
        <v>2520</v>
      </c>
      <c r="AR183" s="1">
        <v>2329</v>
      </c>
      <c r="AS183" s="1">
        <v>2940</v>
      </c>
      <c r="AT183" s="1">
        <v>3529</v>
      </c>
      <c r="AU183" s="1">
        <v>2890</v>
      </c>
      <c r="AV183" t="s">
        <v>8838</v>
      </c>
      <c r="AW183" t="s">
        <v>8838</v>
      </c>
      <c r="AX183" t="s">
        <v>8838</v>
      </c>
      <c r="AY183" s="1">
        <v>4381</v>
      </c>
      <c r="AZ183" s="1">
        <v>3977</v>
      </c>
      <c r="BA183" s="1">
        <v>3596</v>
      </c>
      <c r="BB183" s="1">
        <v>3259</v>
      </c>
      <c r="BC183" s="1">
        <v>3586</v>
      </c>
      <c r="BD183" t="s">
        <v>8838</v>
      </c>
      <c r="BE183" t="s">
        <v>8838</v>
      </c>
      <c r="BF183" t="s">
        <v>8838</v>
      </c>
      <c r="BG183" s="1">
        <v>4399</v>
      </c>
      <c r="BH183" s="1">
        <v>3988</v>
      </c>
      <c r="BI183" s="1">
        <v>3581</v>
      </c>
      <c r="BJ183" s="1">
        <v>3182</v>
      </c>
      <c r="BK183" s="1">
        <v>3560</v>
      </c>
      <c r="BL183" t="s">
        <v>8838</v>
      </c>
      <c r="BM183" t="s">
        <v>8838</v>
      </c>
      <c r="BN183" t="s">
        <v>8838</v>
      </c>
      <c r="BO183">
        <v>145</v>
      </c>
      <c r="BP183">
        <v>128</v>
      </c>
      <c r="BQ183">
        <v>134</v>
      </c>
      <c r="BR183">
        <v>148</v>
      </c>
      <c r="BS183">
        <v>229</v>
      </c>
      <c r="BT183" t="s">
        <v>8838</v>
      </c>
      <c r="BU183" t="s">
        <v>8838</v>
      </c>
      <c r="BV183" t="s">
        <v>8838</v>
      </c>
      <c r="BW183">
        <v>6.45</v>
      </c>
      <c r="BX183">
        <v>2.06</v>
      </c>
      <c r="BY183">
        <v>-7.64</v>
      </c>
      <c r="BZ183">
        <v>-8.35</v>
      </c>
      <c r="CA183">
        <v>-3.7</v>
      </c>
      <c r="CB183" t="s">
        <v>8838</v>
      </c>
      <c r="CC183" t="s">
        <v>8838</v>
      </c>
      <c r="CD183" t="s">
        <v>8838</v>
      </c>
      <c r="CE183">
        <v>10.41</v>
      </c>
      <c r="CF183">
        <v>3.55</v>
      </c>
      <c r="CG183">
        <v>-11.73</v>
      </c>
      <c r="CH183">
        <v>-15.37</v>
      </c>
      <c r="CI183">
        <v>-7.19</v>
      </c>
      <c r="CJ183" t="s">
        <v>8838</v>
      </c>
      <c r="CK183" t="s">
        <v>8838</v>
      </c>
      <c r="CL183" t="s">
        <v>8838</v>
      </c>
      <c r="CM183">
        <v>700</v>
      </c>
      <c r="CN183">
        <v>242</v>
      </c>
      <c r="CO183">
        <v>-723</v>
      </c>
      <c r="CP183">
        <v>-846</v>
      </c>
      <c r="CQ183">
        <v>-364</v>
      </c>
      <c r="CR183" t="s">
        <v>8838</v>
      </c>
      <c r="CS183" t="s">
        <v>8838</v>
      </c>
      <c r="CT183" t="s">
        <v>8838</v>
      </c>
      <c r="CU183">
        <v>9.09</v>
      </c>
      <c r="CV183">
        <v>15.48</v>
      </c>
      <c r="CW183" t="s">
        <v>2</v>
      </c>
      <c r="CX183" t="s">
        <v>2</v>
      </c>
      <c r="CY183" t="s">
        <v>2</v>
      </c>
      <c r="CZ183" t="s">
        <v>8838</v>
      </c>
      <c r="DA183" t="s">
        <v>8838</v>
      </c>
      <c r="DB183" t="s">
        <v>8838</v>
      </c>
      <c r="DC183">
        <v>0.87</v>
      </c>
      <c r="DD183">
        <v>0.56000000000000005</v>
      </c>
      <c r="DE183">
        <v>0.33</v>
      </c>
      <c r="DF183">
        <v>0.65</v>
      </c>
      <c r="DG183">
        <v>0.88</v>
      </c>
      <c r="DH183" t="s">
        <v>8838</v>
      </c>
      <c r="DI183" t="s">
        <v>8838</v>
      </c>
      <c r="DJ183" t="s">
        <v>8838</v>
      </c>
      <c r="DK183" s="5" t="e">
        <f>(CL183*3+CK183*2+CJ183)/6</f>
        <v>#VALUE!</v>
      </c>
      <c r="DL183">
        <f>BG183+(BG183*(CF183-8.25)/8.25)</f>
        <v>1892.9030303030304</v>
      </c>
      <c r="DM183">
        <f>BH183+(BH183*(CG183-8.25)/8.25)</f>
        <v>-5670.2109090909089</v>
      </c>
      <c r="DN183">
        <f>BI183+(BI183*(CH183-8.25)/8.25)</f>
        <v>-6671.5115151515129</v>
      </c>
      <c r="DO183">
        <f>BJ183+(BJ183*(CI183-8.25)/8.25)</f>
        <v>-2773.161212121212</v>
      </c>
      <c r="DP183" t="e">
        <f>BK183+(BK183*(CJ183-8.25)/8.25)</f>
        <v>#VALUE!</v>
      </c>
      <c r="DQ183" t="e">
        <f>BL183+(BL183*(CK183-8.25)/8.25)</f>
        <v>#VALUE!</v>
      </c>
      <c r="DR183" t="e">
        <f>BM183+(BM183*(CL183-8.25)/8.25)</f>
        <v>#VALUE!</v>
      </c>
      <c r="DS183" s="7">
        <f>DL183*10^8/$H183</f>
        <v>1903.2702001815251</v>
      </c>
      <c r="DT183" s="7">
        <f>DM183*10^8/$H183</f>
        <v>-5701.2658753519272</v>
      </c>
      <c r="DU183" s="7">
        <f>DN183*10^8/$H183</f>
        <v>-6708.0504672883462</v>
      </c>
      <c r="DV183" s="7">
        <f>DO183*10^8/$H183</f>
        <v>-2788.3494351449294</v>
      </c>
      <c r="DW183" s="7" t="e">
        <f>DP183*10^8/$H183</f>
        <v>#VALUE!</v>
      </c>
      <c r="DX183" s="7" t="e">
        <f>DQ183*10^8/$H183</f>
        <v>#VALUE!</v>
      </c>
      <c r="DY183" s="7" t="e">
        <f>DR183*10^8/$H183</f>
        <v>#VALUE!</v>
      </c>
      <c r="DZ183" s="7">
        <f>DS183*10^8/$H183</f>
        <v>1913.6941496253587</v>
      </c>
      <c r="EA183" s="7" t="e">
        <f>DY183*0.8</f>
        <v>#VALUE!</v>
      </c>
      <c r="EB183" s="9" t="e">
        <f>F183-#REF!</f>
        <v>#REF!</v>
      </c>
      <c r="EC183" s="3" t="e">
        <f>EB183/#REF!*100</f>
        <v>#REF!</v>
      </c>
      <c r="ED183" s="3" t="e">
        <f>DX183-F183</f>
        <v>#VALUE!</v>
      </c>
      <c r="EE183" s="11" t="e">
        <f>ED183/F183</f>
        <v>#VALUE!</v>
      </c>
      <c r="EF183" s="3" t="e">
        <f>F183-#REF!</f>
        <v>#REF!</v>
      </c>
    </row>
    <row r="184" spans="1:136" hidden="1" x14ac:dyDescent="0.3">
      <c r="A184">
        <v>182</v>
      </c>
      <c r="B184" s="17" t="s">
        <v>9021</v>
      </c>
      <c r="C184" s="16" t="str">
        <f>"https://finance.naver.com/item/frgn.nhn?code="&amp;B184</f>
        <v>https://finance.naver.com/item/frgn.nhn?code=030790</v>
      </c>
      <c r="D184" t="s">
        <v>174</v>
      </c>
      <c r="E184" t="s">
        <v>3863</v>
      </c>
      <c r="F184" s="18">
        <f>VALUE(LEFT(E184,FIND("/",E184)-1))</f>
        <v>8220</v>
      </c>
      <c r="G184" s="6" t="s">
        <v>3864</v>
      </c>
      <c r="H184" s="6">
        <f>VALUE(LEFT(G184,FIND("/",G184)-1)) + VALUE(MID(G184,FIND("/",G184)+1,LEN(G184)))</f>
        <v>14675836</v>
      </c>
      <c r="I184" s="1">
        <v>6960</v>
      </c>
      <c r="J184" s="1">
        <f>F184*H184/(10^8)</f>
        <v>1206.3537191999999</v>
      </c>
      <c r="K184">
        <v>941</v>
      </c>
      <c r="L184">
        <v>863</v>
      </c>
      <c r="M184">
        <v>700</v>
      </c>
      <c r="N184">
        <v>116</v>
      </c>
      <c r="O184">
        <v>99</v>
      </c>
      <c r="P184" t="s">
        <v>8838</v>
      </c>
      <c r="Q184" t="s">
        <v>8838</v>
      </c>
      <c r="R184" t="s">
        <v>8838</v>
      </c>
      <c r="S184">
        <v>-66</v>
      </c>
      <c r="T184">
        <v>-78</v>
      </c>
      <c r="U184">
        <v>-198</v>
      </c>
      <c r="V184">
        <v>-37</v>
      </c>
      <c r="W184">
        <v>-34</v>
      </c>
      <c r="X184" t="s">
        <v>8838</v>
      </c>
      <c r="Y184" t="s">
        <v>8838</v>
      </c>
      <c r="Z184" t="s">
        <v>8838</v>
      </c>
      <c r="AA184">
        <v>-40</v>
      </c>
      <c r="AB184">
        <v>-203</v>
      </c>
      <c r="AC184">
        <v>-116</v>
      </c>
      <c r="AD184">
        <v>-397</v>
      </c>
      <c r="AE184">
        <v>-494</v>
      </c>
      <c r="AF184" t="s">
        <v>8838</v>
      </c>
      <c r="AG184" t="s">
        <v>8838</v>
      </c>
      <c r="AH184" t="s">
        <v>8838</v>
      </c>
      <c r="AI184">
        <v>964</v>
      </c>
      <c r="AJ184" s="1">
        <v>1018</v>
      </c>
      <c r="AK184" s="1">
        <v>1906</v>
      </c>
      <c r="AL184">
        <v>986</v>
      </c>
      <c r="AM184">
        <v>692</v>
      </c>
      <c r="AN184" t="s">
        <v>8838</v>
      </c>
      <c r="AO184" t="s">
        <v>8838</v>
      </c>
      <c r="AP184" t="s">
        <v>8838</v>
      </c>
      <c r="AQ184">
        <v>548</v>
      </c>
      <c r="AR184">
        <v>230</v>
      </c>
      <c r="AS184" s="1">
        <v>1022</v>
      </c>
      <c r="AT184">
        <v>571</v>
      </c>
      <c r="AU184">
        <v>462</v>
      </c>
      <c r="AV184" t="s">
        <v>8838</v>
      </c>
      <c r="AW184" t="s">
        <v>8838</v>
      </c>
      <c r="AX184" t="s">
        <v>8838</v>
      </c>
      <c r="AY184">
        <v>416</v>
      </c>
      <c r="AZ184">
        <v>788</v>
      </c>
      <c r="BA184">
        <v>884</v>
      </c>
      <c r="BB184">
        <v>415</v>
      </c>
      <c r="BC184">
        <v>230</v>
      </c>
      <c r="BD184" t="s">
        <v>8838</v>
      </c>
      <c r="BE184" t="s">
        <v>8838</v>
      </c>
      <c r="BF184" t="s">
        <v>8838</v>
      </c>
      <c r="BG184">
        <v>407</v>
      </c>
      <c r="BH184">
        <v>781</v>
      </c>
      <c r="BI184">
        <v>884</v>
      </c>
      <c r="BJ184">
        <v>415</v>
      </c>
      <c r="BK184">
        <v>230</v>
      </c>
      <c r="BL184" t="s">
        <v>8838</v>
      </c>
      <c r="BM184" t="s">
        <v>8838</v>
      </c>
      <c r="BN184" t="s">
        <v>8838</v>
      </c>
      <c r="BO184">
        <v>264</v>
      </c>
      <c r="BP184">
        <v>455</v>
      </c>
      <c r="BQ184">
        <v>472</v>
      </c>
      <c r="BR184">
        <v>742</v>
      </c>
      <c r="BS184">
        <v>65</v>
      </c>
      <c r="BT184" t="s">
        <v>8838</v>
      </c>
      <c r="BU184" t="s">
        <v>8838</v>
      </c>
      <c r="BV184" t="s">
        <v>8838</v>
      </c>
      <c r="BW184">
        <v>-4.09</v>
      </c>
      <c r="BX184">
        <v>-20.52</v>
      </c>
      <c r="BY184">
        <v>-7.95</v>
      </c>
      <c r="BZ184">
        <v>-27.44</v>
      </c>
      <c r="CA184">
        <v>-58.81</v>
      </c>
      <c r="CB184" t="s">
        <v>8838</v>
      </c>
      <c r="CC184" t="s">
        <v>8838</v>
      </c>
      <c r="CD184" t="s">
        <v>8838</v>
      </c>
      <c r="CE184">
        <v>-8.98</v>
      </c>
      <c r="CF184">
        <v>-33.909999999999997</v>
      </c>
      <c r="CG184">
        <v>-13.74</v>
      </c>
      <c r="CH184">
        <v>-56.96</v>
      </c>
      <c r="CI184">
        <v>-152.91999999999999</v>
      </c>
      <c r="CJ184" t="s">
        <v>8838</v>
      </c>
      <c r="CK184" t="s">
        <v>8838</v>
      </c>
      <c r="CL184" t="s">
        <v>8838</v>
      </c>
      <c r="CM184" s="1">
        <v>-1917</v>
      </c>
      <c r="CN184" s="1">
        <v>-5970</v>
      </c>
      <c r="CO184" s="1">
        <v>-3031</v>
      </c>
      <c r="CP184" s="1">
        <v>-6239</v>
      </c>
      <c r="CQ184" s="1">
        <v>-4248</v>
      </c>
      <c r="CR184" t="s">
        <v>8838</v>
      </c>
      <c r="CS184" t="s">
        <v>8838</v>
      </c>
      <c r="CT184" t="s">
        <v>8838</v>
      </c>
      <c r="CU184" t="s">
        <v>2</v>
      </c>
      <c r="CV184" t="s">
        <v>2</v>
      </c>
      <c r="CW184" t="s">
        <v>2</v>
      </c>
      <c r="CX184" t="s">
        <v>2</v>
      </c>
      <c r="CY184" t="s">
        <v>2</v>
      </c>
      <c r="CZ184" t="s">
        <v>8838</v>
      </c>
      <c r="DA184" t="s">
        <v>8838</v>
      </c>
      <c r="DB184" t="s">
        <v>8838</v>
      </c>
      <c r="DC184">
        <v>1.1200000000000001</v>
      </c>
      <c r="DD184">
        <v>1.42</v>
      </c>
      <c r="DE184">
        <v>1.83</v>
      </c>
      <c r="DF184">
        <v>1.45</v>
      </c>
      <c r="DG184">
        <v>9</v>
      </c>
      <c r="DH184" t="s">
        <v>8838</v>
      </c>
      <c r="DI184" t="s">
        <v>8838</v>
      </c>
      <c r="DJ184" t="s">
        <v>8838</v>
      </c>
      <c r="DK184" s="5" t="e">
        <f>(CL184*3+CK184*2+CJ184)/6</f>
        <v>#VALUE!</v>
      </c>
      <c r="DL184">
        <f>BG184+(BG184*(CF184-8.25)/8.25)</f>
        <v>-1672.8933333333334</v>
      </c>
      <c r="DM184">
        <f>BH184+(BH184*(CG184-8.25)/8.25)</f>
        <v>-1300.7200000000003</v>
      </c>
      <c r="DN184">
        <f>BI184+(BI184*(CH184-8.25)/8.25)</f>
        <v>-6103.3503030303036</v>
      </c>
      <c r="DO184">
        <f>BJ184+(BJ184*(CI184-8.25)/8.25)</f>
        <v>-7692.3393939393927</v>
      </c>
      <c r="DP184" t="e">
        <f>BK184+(BK184*(CJ184-8.25)/8.25)</f>
        <v>#VALUE!</v>
      </c>
      <c r="DQ184" t="e">
        <f>BL184+(BL184*(CK184-8.25)/8.25)</f>
        <v>#VALUE!</v>
      </c>
      <c r="DR184" t="e">
        <f>BM184+(BM184*(CL184-8.25)/8.25)</f>
        <v>#VALUE!</v>
      </c>
      <c r="DS184" s="7">
        <f>DL184*10^8/$H184</f>
        <v>-11398.964483749569</v>
      </c>
      <c r="DT184" s="7">
        <f>DM184*10^8/$H184</f>
        <v>-8863.0044652992874</v>
      </c>
      <c r="DU184" s="7">
        <f>DN184*10^8/$H184</f>
        <v>-41587.752159606469</v>
      </c>
      <c r="DV184" s="7">
        <f>DO184*10^8/$H184</f>
        <v>-52414.999690234974</v>
      </c>
      <c r="DW184" s="7" t="e">
        <f>DP184*10^8/$H184</f>
        <v>#VALUE!</v>
      </c>
      <c r="DX184" s="7" t="e">
        <f>DQ184*10^8/$H184</f>
        <v>#VALUE!</v>
      </c>
      <c r="DY184" s="7" t="e">
        <f>DR184*10^8/$H184</f>
        <v>#VALUE!</v>
      </c>
      <c r="DZ184" s="7">
        <f>DS184*10^8/$H184</f>
        <v>-77671.653483655493</v>
      </c>
      <c r="EA184" s="7" t="e">
        <f>DY184*0.8</f>
        <v>#VALUE!</v>
      </c>
      <c r="EB184" s="9" t="e">
        <f>F184-#REF!</f>
        <v>#REF!</v>
      </c>
      <c r="EC184" s="3" t="e">
        <f>EB184/#REF!*100</f>
        <v>#REF!</v>
      </c>
      <c r="ED184" s="3" t="e">
        <f>DX184-F184</f>
        <v>#VALUE!</v>
      </c>
      <c r="EE184" s="11" t="e">
        <f>ED184/F184</f>
        <v>#VALUE!</v>
      </c>
      <c r="EF184" s="3" t="e">
        <f>F184-#REF!</f>
        <v>#REF!</v>
      </c>
    </row>
    <row r="185" spans="1:136" x14ac:dyDescent="0.3">
      <c r="A185">
        <v>600</v>
      </c>
      <c r="B185" s="17" t="s">
        <v>9439</v>
      </c>
      <c r="C185" s="16" t="str">
        <f>"https://finance.naver.com/item/frgn.nhn?code="&amp;B185</f>
        <v>https://finance.naver.com/item/frgn.nhn?code=011000</v>
      </c>
      <c r="D185" t="s">
        <v>563</v>
      </c>
      <c r="E185" t="s">
        <v>4705</v>
      </c>
      <c r="F185" s="18">
        <f>VALUE(LEFT(E185,FIND("/",E185)-1))</f>
        <v>41950</v>
      </c>
      <c r="G185" s="6" t="s">
        <v>4706</v>
      </c>
      <c r="H185" s="6">
        <f>VALUE(LEFT(G185,FIND("/",G185)-1)) + VALUE(MID(G185,FIND("/",G185)+1,LEN(G185)))</f>
        <v>45211508</v>
      </c>
      <c r="I185">
        <v>0</v>
      </c>
      <c r="J185" s="1">
        <f>F185*H185/(10^8)</f>
        <v>18966.227606</v>
      </c>
      <c r="K185">
        <v>314</v>
      </c>
      <c r="L185">
        <v>272</v>
      </c>
      <c r="M185">
        <v>343</v>
      </c>
      <c r="N185">
        <v>412</v>
      </c>
      <c r="O185">
        <v>415</v>
      </c>
      <c r="P185" t="s">
        <v>8838</v>
      </c>
      <c r="Q185" t="s">
        <v>8838</v>
      </c>
      <c r="R185" t="s">
        <v>8838</v>
      </c>
      <c r="S185">
        <v>-140</v>
      </c>
      <c r="T185">
        <v>-249</v>
      </c>
      <c r="U185">
        <v>-113</v>
      </c>
      <c r="V185">
        <v>-82</v>
      </c>
      <c r="W185">
        <v>-185</v>
      </c>
      <c r="X185" t="s">
        <v>8838</v>
      </c>
      <c r="Y185" t="s">
        <v>8838</v>
      </c>
      <c r="Z185" t="s">
        <v>8838</v>
      </c>
      <c r="AA185">
        <v>-156</v>
      </c>
      <c r="AB185">
        <v>-237</v>
      </c>
      <c r="AC185">
        <v>-119</v>
      </c>
      <c r="AD185">
        <v>-76</v>
      </c>
      <c r="AE185">
        <v>-186</v>
      </c>
      <c r="AF185" t="s">
        <v>8838</v>
      </c>
      <c r="AG185" t="s">
        <v>8838</v>
      </c>
      <c r="AH185" t="s">
        <v>8838</v>
      </c>
      <c r="AI185">
        <v>657</v>
      </c>
      <c r="AJ185">
        <v>456</v>
      </c>
      <c r="AK185">
        <v>493</v>
      </c>
      <c r="AL185">
        <v>512</v>
      </c>
      <c r="AM185" s="1">
        <v>1366</v>
      </c>
      <c r="AN185" t="s">
        <v>8838</v>
      </c>
      <c r="AO185" t="s">
        <v>8838</v>
      </c>
      <c r="AP185" t="s">
        <v>8838</v>
      </c>
      <c r="AQ185">
        <v>298</v>
      </c>
      <c r="AR185">
        <v>91</v>
      </c>
      <c r="AS185">
        <v>199</v>
      </c>
      <c r="AT185">
        <v>271</v>
      </c>
      <c r="AU185">
        <v>381</v>
      </c>
      <c r="AV185" t="s">
        <v>8838</v>
      </c>
      <c r="AW185" t="s">
        <v>8838</v>
      </c>
      <c r="AX185" t="s">
        <v>8838</v>
      </c>
      <c r="AY185">
        <v>359</v>
      </c>
      <c r="AZ185">
        <v>365</v>
      </c>
      <c r="BA185">
        <v>294</v>
      </c>
      <c r="BB185">
        <v>241</v>
      </c>
      <c r="BC185">
        <v>985</v>
      </c>
      <c r="BD185" t="s">
        <v>8838</v>
      </c>
      <c r="BE185" t="s">
        <v>8838</v>
      </c>
      <c r="BF185" t="s">
        <v>8838</v>
      </c>
      <c r="BG185">
        <v>359</v>
      </c>
      <c r="BH185">
        <v>365</v>
      </c>
      <c r="BI185">
        <v>294</v>
      </c>
      <c r="BJ185">
        <v>241</v>
      </c>
      <c r="BK185">
        <v>985</v>
      </c>
      <c r="BL185" t="s">
        <v>8838</v>
      </c>
      <c r="BM185" t="s">
        <v>8838</v>
      </c>
      <c r="BN185" t="s">
        <v>8838</v>
      </c>
      <c r="BO185">
        <v>162</v>
      </c>
      <c r="BP185">
        <v>212</v>
      </c>
      <c r="BQ185">
        <v>212</v>
      </c>
      <c r="BR185">
        <v>219</v>
      </c>
      <c r="BS185">
        <v>448</v>
      </c>
      <c r="BT185" t="s">
        <v>8838</v>
      </c>
      <c r="BU185" t="s">
        <v>8838</v>
      </c>
      <c r="BV185" t="s">
        <v>8838</v>
      </c>
      <c r="BW185">
        <v>-27.52</v>
      </c>
      <c r="BX185">
        <v>-42.64</v>
      </c>
      <c r="BY185">
        <v>-25.07</v>
      </c>
      <c r="BZ185">
        <v>-15.17</v>
      </c>
      <c r="CA185">
        <v>-19.87</v>
      </c>
      <c r="CB185" t="s">
        <v>8838</v>
      </c>
      <c r="CC185" t="s">
        <v>8838</v>
      </c>
      <c r="CD185" t="s">
        <v>8838</v>
      </c>
      <c r="CE185">
        <v>-41.44</v>
      </c>
      <c r="CF185">
        <v>-65.56</v>
      </c>
      <c r="CG185">
        <v>-36.08</v>
      </c>
      <c r="CH185">
        <v>-28.5</v>
      </c>
      <c r="CI185">
        <v>-30.43</v>
      </c>
      <c r="CJ185" t="s">
        <v>8838</v>
      </c>
      <c r="CK185" t="s">
        <v>8838</v>
      </c>
      <c r="CL185" t="s">
        <v>8838</v>
      </c>
      <c r="CM185">
        <v>-624</v>
      </c>
      <c r="CN185">
        <v>-924</v>
      </c>
      <c r="CO185">
        <v>-395</v>
      </c>
      <c r="CP185">
        <v>-249</v>
      </c>
      <c r="CQ185">
        <v>-468</v>
      </c>
      <c r="CR185" t="s">
        <v>8838</v>
      </c>
      <c r="CS185" t="s">
        <v>8838</v>
      </c>
      <c r="CT185" t="s">
        <v>8838</v>
      </c>
      <c r="CU185" t="s">
        <v>2</v>
      </c>
      <c r="CV185" t="s">
        <v>2</v>
      </c>
      <c r="CW185" t="s">
        <v>2</v>
      </c>
      <c r="CX185" t="s">
        <v>2</v>
      </c>
      <c r="CY185" t="s">
        <v>2</v>
      </c>
      <c r="CZ185" t="s">
        <v>8838</v>
      </c>
      <c r="DA185" t="s">
        <v>8838</v>
      </c>
      <c r="DB185" t="s">
        <v>8838</v>
      </c>
      <c r="DC185">
        <v>5.79</v>
      </c>
      <c r="DD185">
        <v>3.74</v>
      </c>
      <c r="DE185">
        <v>3.37</v>
      </c>
      <c r="DF185">
        <v>2.6</v>
      </c>
      <c r="DG185">
        <v>9.56</v>
      </c>
      <c r="DH185" t="s">
        <v>8838</v>
      </c>
      <c r="DI185" t="s">
        <v>8838</v>
      </c>
      <c r="DJ185" t="s">
        <v>8838</v>
      </c>
      <c r="DK185" s="5" t="e">
        <f>(CL185*3+CK185*2+CJ185)/6</f>
        <v>#VALUE!</v>
      </c>
      <c r="DL185">
        <f>BG185+(BG185*(CF185-8.25)/8.25)</f>
        <v>-2852.8533333333335</v>
      </c>
      <c r="DM185">
        <f>BH185+(BH185*(CG185-8.25)/8.25)</f>
        <v>-1596.2666666666664</v>
      </c>
      <c r="DN185">
        <f>BI185+(BI185*(CH185-8.25)/8.25)</f>
        <v>-1015.6363636363637</v>
      </c>
      <c r="DO185">
        <f>BJ185+(BJ185*(CI185-8.25)/8.25)</f>
        <v>-888.92484848484833</v>
      </c>
      <c r="DP185" t="e">
        <f>BK185+(BK185*(CJ185-8.25)/8.25)</f>
        <v>#VALUE!</v>
      </c>
      <c r="DQ185" t="e">
        <f>BL185+(BL185*(CK185-8.25)/8.25)</f>
        <v>#VALUE!</v>
      </c>
      <c r="DR185" t="e">
        <f>BM185+(BM185*(CL185-8.25)/8.25)</f>
        <v>#VALUE!</v>
      </c>
      <c r="DS185" s="7">
        <f>DL185*10^8/$H185</f>
        <v>-6310.0158776684329</v>
      </c>
      <c r="DT185" s="7">
        <f>DM185*10^8/$H185</f>
        <v>-3530.6645083961071</v>
      </c>
      <c r="DU185" s="7">
        <f>DN185*10^8/$H185</f>
        <v>-2246.4111651315939</v>
      </c>
      <c r="DV185" s="7">
        <f>DO185*10^8/$H185</f>
        <v>-1966.1473102928758</v>
      </c>
      <c r="DW185" s="7" t="e">
        <f>DP185*10^8/$H185</f>
        <v>#VALUE!</v>
      </c>
      <c r="DX185" s="7" t="e">
        <f>DQ185*10^8/$H185</f>
        <v>#VALUE!</v>
      </c>
      <c r="DY185" s="7" t="e">
        <f>DR185*10^8/$H185</f>
        <v>#VALUE!</v>
      </c>
      <c r="DZ185" s="7">
        <f>DS185*10^8/$H185</f>
        <v>-13956.658728721088</v>
      </c>
      <c r="EA185" s="7" t="e">
        <f>DY185*0.8</f>
        <v>#VALUE!</v>
      </c>
      <c r="EB185" s="9" t="e">
        <f>F185-#REF!</f>
        <v>#REF!</v>
      </c>
      <c r="EC185" s="3" t="e">
        <f>EB185/#REF!*100</f>
        <v>#REF!</v>
      </c>
      <c r="ED185" s="3" t="e">
        <f>DX185-F185</f>
        <v>#VALUE!</v>
      </c>
      <c r="EE185" s="11" t="e">
        <f>ED185/F185</f>
        <v>#VALUE!</v>
      </c>
      <c r="EF185" s="3" t="e">
        <f>F185-#REF!</f>
        <v>#REF!</v>
      </c>
    </row>
    <row r="186" spans="1:136" hidden="1" x14ac:dyDescent="0.3">
      <c r="A186">
        <v>184</v>
      </c>
      <c r="B186" s="17" t="s">
        <v>9023</v>
      </c>
      <c r="C186" s="16" t="str">
        <f>"https://finance.naver.com/item/frgn.nhn?code="&amp;B186</f>
        <v>https://finance.naver.com/item/frgn.nhn?code=058850</v>
      </c>
      <c r="D186" t="s">
        <v>176</v>
      </c>
      <c r="E186" t="s">
        <v>3867</v>
      </c>
      <c r="F186" s="18">
        <f>VALUE(LEFT(E186,FIND("/",E186)-1))</f>
        <v>3060</v>
      </c>
      <c r="G186" s="6" t="s">
        <v>3868</v>
      </c>
      <c r="H186" s="6">
        <f>VALUE(LEFT(G186,FIND("/",G186)-1)) + VALUE(MID(G186,FIND("/",G186)+1,LEN(G186)))</f>
        <v>42685000</v>
      </c>
      <c r="I186" s="1">
        <v>200274</v>
      </c>
      <c r="J186" s="1">
        <f>F186*H186/(10^8)</f>
        <v>1306.1610000000001</v>
      </c>
      <c r="K186" s="1">
        <v>9537</v>
      </c>
      <c r="L186" s="1">
        <v>9678</v>
      </c>
      <c r="M186" s="1">
        <v>10161</v>
      </c>
      <c r="N186" s="1">
        <v>9449</v>
      </c>
      <c r="O186" s="1">
        <v>9317</v>
      </c>
      <c r="P186" t="s">
        <v>8838</v>
      </c>
      <c r="Q186" t="s">
        <v>8838</v>
      </c>
      <c r="R186" t="s">
        <v>8838</v>
      </c>
      <c r="S186">
        <v>88</v>
      </c>
      <c r="T186">
        <v>101</v>
      </c>
      <c r="U186">
        <v>125</v>
      </c>
      <c r="V186">
        <v>113</v>
      </c>
      <c r="W186">
        <v>179</v>
      </c>
      <c r="X186" t="s">
        <v>8838</v>
      </c>
      <c r="Y186" t="s">
        <v>8838</v>
      </c>
      <c r="Z186" t="s">
        <v>8838</v>
      </c>
      <c r="AA186">
        <v>79</v>
      </c>
      <c r="AB186">
        <v>74</v>
      </c>
      <c r="AC186">
        <v>114</v>
      </c>
      <c r="AD186">
        <v>75</v>
      </c>
      <c r="AE186">
        <v>113</v>
      </c>
      <c r="AF186" t="s">
        <v>8838</v>
      </c>
      <c r="AG186" t="s">
        <v>8838</v>
      </c>
      <c r="AH186" t="s">
        <v>8838</v>
      </c>
      <c r="AI186" s="1">
        <v>3228</v>
      </c>
      <c r="AJ186" s="1">
        <v>3483</v>
      </c>
      <c r="AK186" s="1">
        <v>3503</v>
      </c>
      <c r="AL186" s="1">
        <v>3781</v>
      </c>
      <c r="AM186" s="1">
        <v>3849</v>
      </c>
      <c r="AN186" t="s">
        <v>8838</v>
      </c>
      <c r="AO186" t="s">
        <v>8838</v>
      </c>
      <c r="AP186" t="s">
        <v>8838</v>
      </c>
      <c r="AQ186" s="1">
        <v>1666</v>
      </c>
      <c r="AR186" s="1">
        <v>1888</v>
      </c>
      <c r="AS186" s="1">
        <v>1886</v>
      </c>
      <c r="AT186" s="1">
        <v>2140</v>
      </c>
      <c r="AU186" s="1">
        <v>2152</v>
      </c>
      <c r="AV186" t="s">
        <v>8838</v>
      </c>
      <c r="AW186" t="s">
        <v>8838</v>
      </c>
      <c r="AX186" t="s">
        <v>8838</v>
      </c>
      <c r="AY186" s="1">
        <v>1561</v>
      </c>
      <c r="AZ186" s="1">
        <v>1596</v>
      </c>
      <c r="BA186" s="1">
        <v>1617</v>
      </c>
      <c r="BB186" s="1">
        <v>1641</v>
      </c>
      <c r="BC186" s="1">
        <v>1697</v>
      </c>
      <c r="BD186" t="s">
        <v>8838</v>
      </c>
      <c r="BE186" t="s">
        <v>8838</v>
      </c>
      <c r="BF186" t="s">
        <v>8838</v>
      </c>
      <c r="BG186" s="1">
        <v>1507</v>
      </c>
      <c r="BH186" s="1">
        <v>1541</v>
      </c>
      <c r="BI186" s="1">
        <v>1563</v>
      </c>
      <c r="BJ186" s="1">
        <v>1586</v>
      </c>
      <c r="BK186" s="1">
        <v>1635</v>
      </c>
      <c r="BL186" t="s">
        <v>8838</v>
      </c>
      <c r="BM186" t="s">
        <v>8838</v>
      </c>
      <c r="BN186" t="s">
        <v>8838</v>
      </c>
      <c r="BO186">
        <v>238</v>
      </c>
      <c r="BP186">
        <v>238</v>
      </c>
      <c r="BQ186">
        <v>238</v>
      </c>
      <c r="BR186">
        <v>238</v>
      </c>
      <c r="BS186">
        <v>238</v>
      </c>
      <c r="BT186" t="s">
        <v>8838</v>
      </c>
      <c r="BU186" t="s">
        <v>8838</v>
      </c>
      <c r="BV186" t="s">
        <v>8838</v>
      </c>
      <c r="BW186">
        <v>2.35</v>
      </c>
      <c r="BX186">
        <v>2.2000000000000002</v>
      </c>
      <c r="BY186">
        <v>3.26</v>
      </c>
      <c r="BZ186">
        <v>2.0699999999999998</v>
      </c>
      <c r="CA186">
        <v>2.97</v>
      </c>
      <c r="CB186" t="s">
        <v>8838</v>
      </c>
      <c r="CC186" t="s">
        <v>8838</v>
      </c>
      <c r="CD186" t="s">
        <v>8838</v>
      </c>
      <c r="CE186">
        <v>5.12</v>
      </c>
      <c r="CF186">
        <v>4.67</v>
      </c>
      <c r="CG186">
        <v>7.3</v>
      </c>
      <c r="CH186">
        <v>4.72</v>
      </c>
      <c r="CI186">
        <v>6.64</v>
      </c>
      <c r="CJ186" t="s">
        <v>8838</v>
      </c>
      <c r="CK186" t="s">
        <v>8838</v>
      </c>
      <c r="CL186" t="s">
        <v>8838</v>
      </c>
      <c r="CM186">
        <v>179</v>
      </c>
      <c r="CN186">
        <v>167</v>
      </c>
      <c r="CO186">
        <v>265</v>
      </c>
      <c r="CP186">
        <v>174</v>
      </c>
      <c r="CQ186">
        <v>251</v>
      </c>
      <c r="CR186" t="s">
        <v>8838</v>
      </c>
      <c r="CS186" t="s">
        <v>8838</v>
      </c>
      <c r="CT186" t="s">
        <v>8838</v>
      </c>
      <c r="CU186">
        <v>13.86</v>
      </c>
      <c r="CV186">
        <v>13.61</v>
      </c>
      <c r="CW186">
        <v>9.36</v>
      </c>
      <c r="CX186">
        <v>12.98</v>
      </c>
      <c r="CY186">
        <v>8.84</v>
      </c>
      <c r="CZ186" t="s">
        <v>8838</v>
      </c>
      <c r="DA186" t="s">
        <v>8838</v>
      </c>
      <c r="DB186" t="s">
        <v>8838</v>
      </c>
      <c r="DC186">
        <v>0.69</v>
      </c>
      <c r="DD186">
        <v>0.62</v>
      </c>
      <c r="DE186">
        <v>0.66</v>
      </c>
      <c r="DF186">
        <v>0.6</v>
      </c>
      <c r="DG186">
        <v>0.56000000000000005</v>
      </c>
      <c r="DH186" t="s">
        <v>8838</v>
      </c>
      <c r="DI186" t="s">
        <v>8838</v>
      </c>
      <c r="DJ186" t="s">
        <v>8838</v>
      </c>
      <c r="DK186" s="5" t="e">
        <f>(CL186*3+CK186*2+CJ186)/6</f>
        <v>#VALUE!</v>
      </c>
      <c r="DL186">
        <f>BG186+(BG186*(CF186-8.25)/8.25)</f>
        <v>853.05333333333328</v>
      </c>
      <c r="DM186">
        <f>BH186+(BH186*(CG186-8.25)/8.25)</f>
        <v>1363.5515151515151</v>
      </c>
      <c r="DN186">
        <f>BI186+(BI186*(CH186-8.25)/8.25)</f>
        <v>894.22545454545445</v>
      </c>
      <c r="DO186">
        <f>BJ186+(BJ186*(CI186-8.25)/8.25)</f>
        <v>1276.489696969697</v>
      </c>
      <c r="DP186" t="e">
        <f>BK186+(BK186*(CJ186-8.25)/8.25)</f>
        <v>#VALUE!</v>
      </c>
      <c r="DQ186" t="e">
        <f>BL186+(BL186*(CK186-8.25)/8.25)</f>
        <v>#VALUE!</v>
      </c>
      <c r="DR186" t="e">
        <f>BM186+(BM186*(CL186-8.25)/8.25)</f>
        <v>#VALUE!</v>
      </c>
      <c r="DS186" s="7">
        <f>DL186*10^8/$H186</f>
        <v>1998.4850259654054</v>
      </c>
      <c r="DT186" s="7">
        <f>DM186*10^8/$H186</f>
        <v>3194.4512478657962</v>
      </c>
      <c r="DU186" s="7">
        <f>DN186*10^8/$H186</f>
        <v>2094.9407392420158</v>
      </c>
      <c r="DV186" s="7">
        <f>DO186*10^8/$H186</f>
        <v>2990.487752066761</v>
      </c>
      <c r="DW186" s="7" t="e">
        <f>DP186*10^8/$H186</f>
        <v>#VALUE!</v>
      </c>
      <c r="DX186" s="7" t="e">
        <f>DQ186*10^8/$H186</f>
        <v>#VALUE!</v>
      </c>
      <c r="DY186" s="7" t="e">
        <f>DR186*10^8/$H186</f>
        <v>#VALUE!</v>
      </c>
      <c r="DZ186" s="7">
        <f>DS186*10^8/$H186</f>
        <v>4681.93750958277</v>
      </c>
      <c r="EA186" s="7" t="e">
        <f>DY186*0.8</f>
        <v>#VALUE!</v>
      </c>
      <c r="EB186" s="9" t="e">
        <f>F186-#REF!</f>
        <v>#REF!</v>
      </c>
      <c r="EC186" s="3" t="e">
        <f>EB186/#REF!*100</f>
        <v>#REF!</v>
      </c>
      <c r="ED186" s="3" t="e">
        <f>DX186-F186</f>
        <v>#VALUE!</v>
      </c>
      <c r="EE186" s="11" t="e">
        <f>ED186/F186</f>
        <v>#VALUE!</v>
      </c>
      <c r="EF186" s="3" t="e">
        <f>F186-#REF!</f>
        <v>#REF!</v>
      </c>
    </row>
    <row r="187" spans="1:136" x14ac:dyDescent="0.3">
      <c r="A187">
        <v>586</v>
      </c>
      <c r="B187" s="17" t="s">
        <v>9425</v>
      </c>
      <c r="C187" s="16" t="str">
        <f>"https://finance.naver.com/item/frgn.nhn?code="&amp;B187</f>
        <v>https://finance.naver.com/item/frgn.nhn?code=001230</v>
      </c>
      <c r="D187" t="s">
        <v>550</v>
      </c>
      <c r="E187" t="s">
        <v>4676</v>
      </c>
      <c r="F187" s="18">
        <f>VALUE(LEFT(E187,FIND("/",E187)-1))</f>
        <v>19650</v>
      </c>
      <c r="G187" s="6" t="s">
        <v>4677</v>
      </c>
      <c r="H187" s="6">
        <f>VALUE(LEFT(G187,FIND("/",G187)-1)) + VALUE(MID(G187,FIND("/",G187)+1,LEN(G187)))</f>
        <v>95432737</v>
      </c>
      <c r="I187" s="1">
        <v>6192692</v>
      </c>
      <c r="J187" s="1">
        <f>F187*H187/(10^8)</f>
        <v>18752.532820500001</v>
      </c>
      <c r="K187" s="1">
        <v>50066</v>
      </c>
      <c r="L187" s="1">
        <v>60493</v>
      </c>
      <c r="M187" s="1">
        <v>59649</v>
      </c>
      <c r="N187" s="1">
        <v>56584</v>
      </c>
      <c r="O187" s="1">
        <v>52062</v>
      </c>
      <c r="P187" s="1">
        <v>62122</v>
      </c>
      <c r="Q187" s="1">
        <v>63372</v>
      </c>
      <c r="R187" s="1">
        <v>63790</v>
      </c>
      <c r="S187" s="1">
        <v>2566</v>
      </c>
      <c r="T187" s="1">
        <v>2413</v>
      </c>
      <c r="U187" s="1">
        <v>1450</v>
      </c>
      <c r="V187" s="1">
        <v>1646</v>
      </c>
      <c r="W187" s="1">
        <v>2947</v>
      </c>
      <c r="X187" s="1">
        <v>5385</v>
      </c>
      <c r="Y187" s="1">
        <v>4648</v>
      </c>
      <c r="Z187" s="1">
        <v>4506</v>
      </c>
      <c r="AA187">
        <v>708</v>
      </c>
      <c r="AB187">
        <v>48</v>
      </c>
      <c r="AC187" s="1">
        <v>-3045</v>
      </c>
      <c r="AD187">
        <v>-817</v>
      </c>
      <c r="AE187">
        <v>695</v>
      </c>
      <c r="AF187" s="1">
        <v>2895</v>
      </c>
      <c r="AG187" s="1">
        <v>2741</v>
      </c>
      <c r="AH187" s="1">
        <v>2755</v>
      </c>
      <c r="AI187" s="1">
        <v>63247</v>
      </c>
      <c r="AJ187" s="1">
        <v>60910</v>
      </c>
      <c r="AK187" s="1">
        <v>57302</v>
      </c>
      <c r="AL187" s="1">
        <v>54390</v>
      </c>
      <c r="AM187" s="1">
        <v>54185</v>
      </c>
      <c r="AN187" s="1">
        <v>56560</v>
      </c>
      <c r="AO187" s="1">
        <v>58206</v>
      </c>
      <c r="AP187" s="1">
        <v>59884</v>
      </c>
      <c r="AQ187" s="1">
        <v>40353</v>
      </c>
      <c r="AR187" s="1">
        <v>37203</v>
      </c>
      <c r="AS187" s="1">
        <v>36980</v>
      </c>
      <c r="AT187" s="1">
        <v>34939</v>
      </c>
      <c r="AU187" s="1">
        <v>32823</v>
      </c>
      <c r="AV187" s="1">
        <v>32596</v>
      </c>
      <c r="AW187" s="1">
        <v>31816</v>
      </c>
      <c r="AX187" s="1">
        <v>31052</v>
      </c>
      <c r="AY187" s="1">
        <v>22893</v>
      </c>
      <c r="AZ187" s="1">
        <v>23707</v>
      </c>
      <c r="BA187" s="1">
        <v>20322</v>
      </c>
      <c r="BB187" s="1">
        <v>19451</v>
      </c>
      <c r="BC187" s="1">
        <v>21362</v>
      </c>
      <c r="BD187" s="1">
        <v>23964</v>
      </c>
      <c r="BE187" s="1">
        <v>26390</v>
      </c>
      <c r="BF187" s="1">
        <v>28832</v>
      </c>
      <c r="BG187" s="1">
        <v>21796</v>
      </c>
      <c r="BH187" s="1">
        <v>22540</v>
      </c>
      <c r="BI187" s="1">
        <v>19257</v>
      </c>
      <c r="BJ187" s="1">
        <v>18497</v>
      </c>
      <c r="BK187" s="1">
        <v>20332</v>
      </c>
      <c r="BL187" s="1">
        <v>22828</v>
      </c>
      <c r="BM187" s="1">
        <v>25158</v>
      </c>
      <c r="BN187" s="1">
        <v>27500</v>
      </c>
      <c r="BO187" s="1">
        <v>5892</v>
      </c>
      <c r="BP187" s="1">
        <v>5892</v>
      </c>
      <c r="BQ187" s="1">
        <v>5892</v>
      </c>
      <c r="BR187" s="1">
        <v>5892</v>
      </c>
      <c r="BS187" s="1">
        <v>5892</v>
      </c>
      <c r="BT187" s="1">
        <v>5890</v>
      </c>
      <c r="BU187" s="1">
        <v>5890</v>
      </c>
      <c r="BV187" s="1">
        <v>5890</v>
      </c>
      <c r="BW187">
        <v>1.07</v>
      </c>
      <c r="BX187">
        <v>0.08</v>
      </c>
      <c r="BY187">
        <v>-5.15</v>
      </c>
      <c r="BZ187">
        <v>-1.46</v>
      </c>
      <c r="CA187">
        <v>1.28</v>
      </c>
      <c r="CB187">
        <v>5.23</v>
      </c>
      <c r="CC187">
        <v>4.78</v>
      </c>
      <c r="CD187">
        <v>4.67</v>
      </c>
      <c r="CE187">
        <v>2.89</v>
      </c>
      <c r="CF187">
        <v>0.2</v>
      </c>
      <c r="CG187">
        <v>-14.25</v>
      </c>
      <c r="CH187">
        <v>-3.63</v>
      </c>
      <c r="CI187">
        <v>3.35</v>
      </c>
      <c r="CJ187">
        <v>12.92</v>
      </c>
      <c r="CK187">
        <v>11.04</v>
      </c>
      <c r="CL187">
        <v>10.09</v>
      </c>
      <c r="CM187">
        <v>642</v>
      </c>
      <c r="CN187">
        <v>47</v>
      </c>
      <c r="CO187" s="1">
        <v>-3121</v>
      </c>
      <c r="CP187">
        <v>-718</v>
      </c>
      <c r="CQ187">
        <v>682</v>
      </c>
      <c r="CR187" s="1">
        <v>2922</v>
      </c>
      <c r="CS187" s="1">
        <v>2775</v>
      </c>
      <c r="CT187" s="1">
        <v>2783</v>
      </c>
      <c r="CU187">
        <v>17.2</v>
      </c>
      <c r="CV187">
        <v>231.73</v>
      </c>
      <c r="CW187" t="s">
        <v>2</v>
      </c>
      <c r="CX187" t="s">
        <v>2</v>
      </c>
      <c r="CY187">
        <v>11.9</v>
      </c>
      <c r="CZ187">
        <v>6.73</v>
      </c>
      <c r="DA187">
        <v>7.08</v>
      </c>
      <c r="DB187">
        <v>7.06</v>
      </c>
      <c r="DC187">
        <v>0.48</v>
      </c>
      <c r="DD187">
        <v>0.46</v>
      </c>
      <c r="DE187">
        <v>0.36</v>
      </c>
      <c r="DF187">
        <v>0.31</v>
      </c>
      <c r="DG187">
        <v>0.38</v>
      </c>
      <c r="DH187">
        <v>0.82</v>
      </c>
      <c r="DI187">
        <v>0.74</v>
      </c>
      <c r="DJ187">
        <v>0.68</v>
      </c>
      <c r="DK187" s="5">
        <f>(CL187*3+CK187*2+CJ187)/6</f>
        <v>10.878333333333332</v>
      </c>
      <c r="DL187">
        <f>BG187+(BG187*(CF187-8.25)/8.25)</f>
        <v>528.38787878787844</v>
      </c>
      <c r="DM187">
        <f>BH187+(BH187*(CG187-8.25)/8.25)</f>
        <v>-38932.727272727272</v>
      </c>
      <c r="DN187">
        <f>BI187+(BI187*(CH187-8.25)/8.25)</f>
        <v>-8473.0799999999981</v>
      </c>
      <c r="DO187">
        <f>BJ187+(BJ187*(CI187-8.25)/8.25)</f>
        <v>7510.9030303030304</v>
      </c>
      <c r="DP187">
        <f>BK187+(BK187*(CJ187-8.25)/8.25)</f>
        <v>31841.144242424241</v>
      </c>
      <c r="DQ187">
        <f>BL187+(BL187*(CK187-8.25)/8.25)</f>
        <v>30548.014545454542</v>
      </c>
      <c r="DR187">
        <f>BM187+(BM187*(CL187-8.25)/8.25)</f>
        <v>30768.996363636361</v>
      </c>
      <c r="DS187" s="7">
        <f>DL187*10^8/$H187</f>
        <v>553.6757043737291</v>
      </c>
      <c r="DT187" s="7">
        <f>DM187*10^8/$H187</f>
        <v>-40795.987306459909</v>
      </c>
      <c r="DU187" s="7">
        <f>DN187*10^8/$H187</f>
        <v>-8878.5884868836965</v>
      </c>
      <c r="DV187" s="7">
        <f>DO187*10^8/$H187</f>
        <v>7870.3632175015891</v>
      </c>
      <c r="DW187" s="7">
        <f>DP187*10^8/$H187</f>
        <v>33365.0120947744</v>
      </c>
      <c r="DX187" s="7">
        <f>DQ187*10^8/$H187</f>
        <v>32009.995213125389</v>
      </c>
      <c r="DY187" s="7">
        <f>DR187*10^8/$H187</f>
        <v>32241.552878899787</v>
      </c>
      <c r="DZ187" s="7">
        <f>DS187*10^8/$H187</f>
        <v>580.17376612988596</v>
      </c>
      <c r="EA187" s="7">
        <f>DY187*0.8</f>
        <v>25793.24230311983</v>
      </c>
      <c r="EB187" s="9" t="e">
        <f>F187-#REF!</f>
        <v>#REF!</v>
      </c>
      <c r="EC187" s="3" t="e">
        <f>EB187/#REF!*100</f>
        <v>#REF!</v>
      </c>
      <c r="ED187" s="3">
        <f>DX187-F187</f>
        <v>12359.995213125389</v>
      </c>
      <c r="EE187" s="11">
        <f>ED187/F187</f>
        <v>0.62900738998093575</v>
      </c>
      <c r="EF187" s="3" t="e">
        <f>F187-#REF!</f>
        <v>#REF!</v>
      </c>
    </row>
    <row r="188" spans="1:136" hidden="1" x14ac:dyDescent="0.3">
      <c r="A188">
        <v>186</v>
      </c>
      <c r="B188" s="17" t="s">
        <v>9025</v>
      </c>
      <c r="C188" s="16" t="str">
        <f>"https://finance.naver.com/item/frgn.nhn?code="&amp;B188</f>
        <v>https://finance.naver.com/item/frgn.nhn?code=002150</v>
      </c>
      <c r="D188" t="s">
        <v>178</v>
      </c>
      <c r="E188" t="s">
        <v>3871</v>
      </c>
      <c r="F188" s="18">
        <f>VALUE(LEFT(E188,FIND("/",E188)-1))</f>
        <v>8910</v>
      </c>
      <c r="G188" s="6" t="s">
        <v>3872</v>
      </c>
      <c r="H188" s="6">
        <f>VALUE(LEFT(G188,FIND("/",G188)-1)) + VALUE(MID(G188,FIND("/",G188)+1,LEN(G188)))</f>
        <v>33720000</v>
      </c>
      <c r="I188" s="1">
        <v>445464</v>
      </c>
      <c r="J188" s="1">
        <f>F188*H188/(10^8)</f>
        <v>3004.4520000000002</v>
      </c>
      <c r="K188" s="1">
        <v>3247</v>
      </c>
      <c r="L188" s="1">
        <v>3990</v>
      </c>
      <c r="M188" s="1">
        <v>4025</v>
      </c>
      <c r="N188" s="1">
        <v>5161</v>
      </c>
      <c r="O188" s="1">
        <v>5749</v>
      </c>
      <c r="P188" t="s">
        <v>8838</v>
      </c>
      <c r="Q188" t="s">
        <v>8838</v>
      </c>
      <c r="R188" t="s">
        <v>8838</v>
      </c>
      <c r="S188">
        <v>149</v>
      </c>
      <c r="T188">
        <v>165</v>
      </c>
      <c r="U188">
        <v>173</v>
      </c>
      <c r="V188">
        <v>271</v>
      </c>
      <c r="W188">
        <v>240</v>
      </c>
      <c r="X188" t="s">
        <v>8838</v>
      </c>
      <c r="Y188" t="s">
        <v>8838</v>
      </c>
      <c r="Z188" t="s">
        <v>8838</v>
      </c>
      <c r="AA188">
        <v>13</v>
      </c>
      <c r="AB188">
        <v>117</v>
      </c>
      <c r="AC188">
        <v>138</v>
      </c>
      <c r="AD188">
        <v>174</v>
      </c>
      <c r="AE188">
        <v>178</v>
      </c>
      <c r="AF188" t="s">
        <v>8838</v>
      </c>
      <c r="AG188" t="s">
        <v>8838</v>
      </c>
      <c r="AH188" t="s">
        <v>8838</v>
      </c>
      <c r="AI188" s="1">
        <v>3085</v>
      </c>
      <c r="AJ188" s="1">
        <v>3286</v>
      </c>
      <c r="AK188" s="1">
        <v>3759</v>
      </c>
      <c r="AL188" s="1">
        <v>4090</v>
      </c>
      <c r="AM188" s="1">
        <v>4517</v>
      </c>
      <c r="AN188" t="s">
        <v>8838</v>
      </c>
      <c r="AO188" t="s">
        <v>8838</v>
      </c>
      <c r="AP188" t="s">
        <v>8838</v>
      </c>
      <c r="AQ188">
        <v>825</v>
      </c>
      <c r="AR188">
        <v>928</v>
      </c>
      <c r="AS188" s="1">
        <v>1272</v>
      </c>
      <c r="AT188" s="1">
        <v>1564</v>
      </c>
      <c r="AU188" s="1">
        <v>1948</v>
      </c>
      <c r="AV188" t="s">
        <v>8838</v>
      </c>
      <c r="AW188" t="s">
        <v>8838</v>
      </c>
      <c r="AX188" t="s">
        <v>8838</v>
      </c>
      <c r="AY188" s="1">
        <v>2261</v>
      </c>
      <c r="AZ188" s="1">
        <v>2358</v>
      </c>
      <c r="BA188" s="1">
        <v>2487</v>
      </c>
      <c r="BB188" s="1">
        <v>2526</v>
      </c>
      <c r="BC188" s="1">
        <v>2568</v>
      </c>
      <c r="BD188" t="s">
        <v>8838</v>
      </c>
      <c r="BE188" t="s">
        <v>8838</v>
      </c>
      <c r="BF188" t="s">
        <v>8838</v>
      </c>
      <c r="BG188" s="1">
        <v>2261</v>
      </c>
      <c r="BH188" s="1">
        <v>2358</v>
      </c>
      <c r="BI188" s="1">
        <v>2487</v>
      </c>
      <c r="BJ188" s="1">
        <v>2526</v>
      </c>
      <c r="BK188" s="1">
        <v>2568</v>
      </c>
      <c r="BL188" t="s">
        <v>8838</v>
      </c>
      <c r="BM188" t="s">
        <v>8838</v>
      </c>
      <c r="BN188" t="s">
        <v>8838</v>
      </c>
      <c r="BO188">
        <v>169</v>
      </c>
      <c r="BP188">
        <v>169</v>
      </c>
      <c r="BQ188">
        <v>169</v>
      </c>
      <c r="BR188">
        <v>169</v>
      </c>
      <c r="BS188">
        <v>169</v>
      </c>
      <c r="BT188" t="s">
        <v>8838</v>
      </c>
      <c r="BU188" t="s">
        <v>8838</v>
      </c>
      <c r="BV188" t="s">
        <v>8838</v>
      </c>
      <c r="BW188">
        <v>0.41</v>
      </c>
      <c r="BX188">
        <v>3.68</v>
      </c>
      <c r="BY188">
        <v>3.92</v>
      </c>
      <c r="BZ188">
        <v>4.43</v>
      </c>
      <c r="CA188">
        <v>4.1500000000000004</v>
      </c>
      <c r="CB188" t="s">
        <v>8838</v>
      </c>
      <c r="CC188" t="s">
        <v>8838</v>
      </c>
      <c r="CD188" t="s">
        <v>8838</v>
      </c>
      <c r="CE188">
        <v>0.55000000000000004</v>
      </c>
      <c r="CF188">
        <v>5.07</v>
      </c>
      <c r="CG188">
        <v>5.69</v>
      </c>
      <c r="CH188">
        <v>6.93</v>
      </c>
      <c r="CI188">
        <v>7</v>
      </c>
      <c r="CJ188" t="s">
        <v>8838</v>
      </c>
      <c r="CK188" t="s">
        <v>8838</v>
      </c>
      <c r="CL188" t="s">
        <v>8838</v>
      </c>
      <c r="CM188">
        <v>37</v>
      </c>
      <c r="CN188">
        <v>347</v>
      </c>
      <c r="CO188">
        <v>409</v>
      </c>
      <c r="CP188">
        <v>516</v>
      </c>
      <c r="CQ188">
        <v>529</v>
      </c>
      <c r="CR188" t="s">
        <v>8838</v>
      </c>
      <c r="CS188" t="s">
        <v>8838</v>
      </c>
      <c r="CT188" t="s">
        <v>8838</v>
      </c>
      <c r="CU188">
        <v>130.4</v>
      </c>
      <c r="CV188">
        <v>14.24</v>
      </c>
      <c r="CW188">
        <v>21.14</v>
      </c>
      <c r="CX188">
        <v>17.32</v>
      </c>
      <c r="CY188">
        <v>15.41</v>
      </c>
      <c r="CZ188" t="s">
        <v>8838</v>
      </c>
      <c r="DA188" t="s">
        <v>8838</v>
      </c>
      <c r="DB188" t="s">
        <v>8838</v>
      </c>
      <c r="DC188">
        <v>0.72</v>
      </c>
      <c r="DD188">
        <v>0.71</v>
      </c>
      <c r="DE188">
        <v>1.17</v>
      </c>
      <c r="DF188">
        <v>1.19</v>
      </c>
      <c r="DG188">
        <v>1.06</v>
      </c>
      <c r="DH188" t="s">
        <v>8838</v>
      </c>
      <c r="DI188" t="s">
        <v>8838</v>
      </c>
      <c r="DJ188" t="s">
        <v>8838</v>
      </c>
      <c r="DK188" s="5" t="e">
        <f>(CL188*3+CK188*2+CJ188)/6</f>
        <v>#VALUE!</v>
      </c>
      <c r="DL188">
        <f>BG188+(BG188*(CF188-8.25)/8.25)</f>
        <v>1389.4872727272727</v>
      </c>
      <c r="DM188">
        <f>BH188+(BH188*(CG188-8.25)/8.25)</f>
        <v>1626.3054545454547</v>
      </c>
      <c r="DN188">
        <f>BI188+(BI188*(CH188-8.25)/8.25)</f>
        <v>2089.08</v>
      </c>
      <c r="DO188">
        <f>BJ188+(BJ188*(CI188-8.25)/8.25)</f>
        <v>2143.272727272727</v>
      </c>
      <c r="DP188" t="e">
        <f>BK188+(BK188*(CJ188-8.25)/8.25)</f>
        <v>#VALUE!</v>
      </c>
      <c r="DQ188" t="e">
        <f>BL188+(BL188*(CK188-8.25)/8.25)</f>
        <v>#VALUE!</v>
      </c>
      <c r="DR188" t="e">
        <f>BM188+(BM188*(CL188-8.25)/8.25)</f>
        <v>#VALUE!</v>
      </c>
      <c r="DS188" s="7">
        <f>DL188*10^8/$H188</f>
        <v>4120.6621373881162</v>
      </c>
      <c r="DT188" s="7">
        <f>DM188*10^8/$H188</f>
        <v>4822.9699126496289</v>
      </c>
      <c r="DU188" s="7">
        <f>DN188*10^8/$H188</f>
        <v>6195.373665480427</v>
      </c>
      <c r="DV188" s="7">
        <f>DO188*10^8/$H188</f>
        <v>6356.0875660519778</v>
      </c>
      <c r="DW188" s="7" t="e">
        <f>DP188*10^8/$H188</f>
        <v>#VALUE!</v>
      </c>
      <c r="DX188" s="7" t="e">
        <f>DQ188*10^8/$H188</f>
        <v>#VALUE!</v>
      </c>
      <c r="DY188" s="7" t="e">
        <f>DR188*10^8/$H188</f>
        <v>#VALUE!</v>
      </c>
      <c r="DZ188" s="7">
        <f>DS188*10^8/$H188</f>
        <v>12220.231724164047</v>
      </c>
      <c r="EA188" s="7" t="e">
        <f>DY188*0.8</f>
        <v>#VALUE!</v>
      </c>
      <c r="EB188" s="9" t="e">
        <f>F188-#REF!</f>
        <v>#REF!</v>
      </c>
      <c r="EC188" s="3" t="e">
        <f>EB188/#REF!*100</f>
        <v>#REF!</v>
      </c>
      <c r="ED188" s="3" t="e">
        <f>DX188-F188</f>
        <v>#VALUE!</v>
      </c>
      <c r="EE188" s="11" t="e">
        <f>ED188/F188</f>
        <v>#VALUE!</v>
      </c>
      <c r="EF188" s="3" t="e">
        <f>F188-#REF!</f>
        <v>#REF!</v>
      </c>
    </row>
    <row r="189" spans="1:136" hidden="1" x14ac:dyDescent="0.3">
      <c r="A189">
        <v>187</v>
      </c>
      <c r="B189" s="17" t="s">
        <v>9026</v>
      </c>
      <c r="C189" s="16" t="str">
        <f>"https://finance.naver.com/item/frgn.nhn?code="&amp;B189</f>
        <v>https://finance.naver.com/item/frgn.nhn?code=128820</v>
      </c>
      <c r="D189" t="s">
        <v>179</v>
      </c>
      <c r="E189" t="s">
        <v>3873</v>
      </c>
      <c r="F189" s="18">
        <f>VALUE(LEFT(E189,FIND("/",E189)-1))</f>
        <v>4790</v>
      </c>
      <c r="G189" s="6" t="s">
        <v>3874</v>
      </c>
      <c r="H189" s="6">
        <f>VALUE(LEFT(G189,FIND("/",G189)-1)) + VALUE(MID(G189,FIND("/",G189)+1,LEN(G189)))</f>
        <v>45235478</v>
      </c>
      <c r="I189" s="1">
        <v>1728769</v>
      </c>
      <c r="J189" s="1">
        <f>F189*H189/(10^8)</f>
        <v>2166.7793962000001</v>
      </c>
      <c r="K189" s="1">
        <v>8370</v>
      </c>
      <c r="L189" s="1">
        <v>9003</v>
      </c>
      <c r="M189" s="1">
        <v>9455</v>
      </c>
      <c r="N189" s="1">
        <v>8699</v>
      </c>
      <c r="O189" s="1">
        <v>8450</v>
      </c>
      <c r="P189" t="s">
        <v>8838</v>
      </c>
      <c r="Q189" t="s">
        <v>8838</v>
      </c>
      <c r="R189" t="s">
        <v>8838</v>
      </c>
      <c r="S189">
        <v>-213</v>
      </c>
      <c r="T189">
        <v>-120</v>
      </c>
      <c r="U189">
        <v>61</v>
      </c>
      <c r="V189">
        <v>-97</v>
      </c>
      <c r="W189">
        <v>39</v>
      </c>
      <c r="X189" t="s">
        <v>8838</v>
      </c>
      <c r="Y189" t="s">
        <v>8838</v>
      </c>
      <c r="Z189" t="s">
        <v>8838</v>
      </c>
      <c r="AA189" s="1">
        <v>-1349</v>
      </c>
      <c r="AB189" s="1">
        <v>2231</v>
      </c>
      <c r="AC189">
        <v>-68</v>
      </c>
      <c r="AD189">
        <v>-631</v>
      </c>
      <c r="AE189">
        <v>482</v>
      </c>
      <c r="AF189" t="s">
        <v>8838</v>
      </c>
      <c r="AG189" t="s">
        <v>8838</v>
      </c>
      <c r="AH189" t="s">
        <v>8838</v>
      </c>
      <c r="AI189" s="1">
        <v>11086</v>
      </c>
      <c r="AJ189" s="1">
        <v>11141</v>
      </c>
      <c r="AK189" s="1">
        <v>10928</v>
      </c>
      <c r="AL189" s="1">
        <v>10324</v>
      </c>
      <c r="AM189" s="1">
        <v>11017</v>
      </c>
      <c r="AN189" t="s">
        <v>8838</v>
      </c>
      <c r="AO189" t="s">
        <v>8838</v>
      </c>
      <c r="AP189" t="s">
        <v>8838</v>
      </c>
      <c r="AQ189" s="1">
        <v>9084</v>
      </c>
      <c r="AR189" s="1">
        <v>7105</v>
      </c>
      <c r="AS189" s="1">
        <v>6414</v>
      </c>
      <c r="AT189" s="1">
        <v>6451</v>
      </c>
      <c r="AU189" s="1">
        <v>6157</v>
      </c>
      <c r="AV189" t="s">
        <v>8838</v>
      </c>
      <c r="AW189" t="s">
        <v>8838</v>
      </c>
      <c r="AX189" t="s">
        <v>8838</v>
      </c>
      <c r="AY189" s="1">
        <v>2002</v>
      </c>
      <c r="AZ189" s="1">
        <v>4036</v>
      </c>
      <c r="BA189" s="1">
        <v>4514</v>
      </c>
      <c r="BB189" s="1">
        <v>3873</v>
      </c>
      <c r="BC189" s="1">
        <v>4860</v>
      </c>
      <c r="BD189" t="s">
        <v>8838</v>
      </c>
      <c r="BE189" t="s">
        <v>8838</v>
      </c>
      <c r="BF189" t="s">
        <v>8838</v>
      </c>
      <c r="BG189" s="1">
        <v>2012</v>
      </c>
      <c r="BH189" s="1">
        <v>4303</v>
      </c>
      <c r="BI189" s="1">
        <v>4762</v>
      </c>
      <c r="BJ189" s="1">
        <v>4125</v>
      </c>
      <c r="BK189" s="1">
        <v>5044</v>
      </c>
      <c r="BL189" t="s">
        <v>8838</v>
      </c>
      <c r="BM189" t="s">
        <v>8838</v>
      </c>
      <c r="BN189" t="s">
        <v>8838</v>
      </c>
      <c r="BO189">
        <v>90</v>
      </c>
      <c r="BP189" s="1">
        <v>2262</v>
      </c>
      <c r="BQ189" s="1">
        <v>2262</v>
      </c>
      <c r="BR189" s="1">
        <v>2262</v>
      </c>
      <c r="BS189" s="1">
        <v>2262</v>
      </c>
      <c r="BT189" t="s">
        <v>8838</v>
      </c>
      <c r="BU189" t="s">
        <v>8838</v>
      </c>
      <c r="BV189" t="s">
        <v>8838</v>
      </c>
      <c r="BW189">
        <v>-12.35</v>
      </c>
      <c r="BX189">
        <v>20.079999999999998</v>
      </c>
      <c r="BY189">
        <v>-0.62</v>
      </c>
      <c r="BZ189">
        <v>-5.94</v>
      </c>
      <c r="CA189">
        <v>4.51</v>
      </c>
      <c r="CB189" t="s">
        <v>8838</v>
      </c>
      <c r="CC189" t="s">
        <v>8838</v>
      </c>
      <c r="CD189" t="s">
        <v>8838</v>
      </c>
      <c r="CE189">
        <v>-63.97</v>
      </c>
      <c r="CF189">
        <v>73.02</v>
      </c>
      <c r="CG189">
        <v>-1.98</v>
      </c>
      <c r="CH189">
        <v>-14.15</v>
      </c>
      <c r="CI189">
        <v>10.57</v>
      </c>
      <c r="CJ189" t="s">
        <v>8838</v>
      </c>
      <c r="CK189" t="s">
        <v>8838</v>
      </c>
      <c r="CL189" t="s">
        <v>8838</v>
      </c>
      <c r="CM189" s="1">
        <v>-2365</v>
      </c>
      <c r="CN189" s="1">
        <v>3762</v>
      </c>
      <c r="CO189">
        <v>-198</v>
      </c>
      <c r="CP189" s="1">
        <v>-1390</v>
      </c>
      <c r="CQ189" s="1">
        <v>1072</v>
      </c>
      <c r="CR189" t="s">
        <v>8838</v>
      </c>
      <c r="CS189" t="s">
        <v>8838</v>
      </c>
      <c r="CT189" t="s">
        <v>8838</v>
      </c>
      <c r="CU189" t="s">
        <v>2</v>
      </c>
      <c r="CV189">
        <v>1.02</v>
      </c>
      <c r="CW189" t="s">
        <v>2</v>
      </c>
      <c r="CX189" t="s">
        <v>2</v>
      </c>
      <c r="CY189">
        <v>2.91</v>
      </c>
      <c r="CZ189" t="s">
        <v>8838</v>
      </c>
      <c r="DA189" t="s">
        <v>8838</v>
      </c>
      <c r="DB189" t="s">
        <v>8838</v>
      </c>
      <c r="DC189">
        <v>1.05</v>
      </c>
      <c r="DD189">
        <v>0.39</v>
      </c>
      <c r="DE189">
        <v>0.39</v>
      </c>
      <c r="DF189">
        <v>0.38</v>
      </c>
      <c r="DG189">
        <v>0.28000000000000003</v>
      </c>
      <c r="DH189" t="s">
        <v>8838</v>
      </c>
      <c r="DI189" t="s">
        <v>8838</v>
      </c>
      <c r="DJ189" t="s">
        <v>8838</v>
      </c>
      <c r="DK189" s="5" t="e">
        <f>(CL189*3+CK189*2+CJ189)/6</f>
        <v>#VALUE!</v>
      </c>
      <c r="DL189">
        <f>BG189+(BG189*(CF189-8.25)/8.25)</f>
        <v>17808.029090909091</v>
      </c>
      <c r="DM189">
        <f>BH189+(BH189*(CG189-8.25)/8.25)</f>
        <v>-1032.7200000000003</v>
      </c>
      <c r="DN189">
        <f>BI189+(BI189*(CH189-8.25)/8.25)</f>
        <v>-8167.5515151515137</v>
      </c>
      <c r="DO189">
        <f>BJ189+(BJ189*(CI189-8.25)/8.25)</f>
        <v>5285</v>
      </c>
      <c r="DP189" t="e">
        <f>BK189+(BK189*(CJ189-8.25)/8.25)</f>
        <v>#VALUE!</v>
      </c>
      <c r="DQ189" t="e">
        <f>BL189+(BL189*(CK189-8.25)/8.25)</f>
        <v>#VALUE!</v>
      </c>
      <c r="DR189" t="e">
        <f>BM189+(BM189*(CL189-8.25)/8.25)</f>
        <v>#VALUE!</v>
      </c>
      <c r="DS189" s="7">
        <f>DL189*10^8/$H189</f>
        <v>39367.394528049626</v>
      </c>
      <c r="DT189" s="7">
        <f>DM189*10^8/$H189</f>
        <v>-2282.9868184437009</v>
      </c>
      <c r="DU189" s="7">
        <f>DN189*10^8/$H189</f>
        <v>-18055.632163655955</v>
      </c>
      <c r="DV189" s="7">
        <f>DO189*10^8/$H189</f>
        <v>11683.307513629015</v>
      </c>
      <c r="DW189" s="7" t="e">
        <f>DP189*10^8/$H189</f>
        <v>#VALUE!</v>
      </c>
      <c r="DX189" s="7" t="e">
        <f>DQ189*10^8/$H189</f>
        <v>#VALUE!</v>
      </c>
      <c r="DY189" s="7" t="e">
        <f>DR189*10^8/$H189</f>
        <v>#VALUE!</v>
      </c>
      <c r="DZ189" s="7">
        <f>DS189*10^8/$H189</f>
        <v>87027.696552802256</v>
      </c>
      <c r="EA189" s="7" t="e">
        <f>DY189*0.8</f>
        <v>#VALUE!</v>
      </c>
      <c r="EB189" s="9" t="e">
        <f>F189-#REF!</f>
        <v>#REF!</v>
      </c>
      <c r="EC189" s="3" t="e">
        <f>EB189/#REF!*100</f>
        <v>#REF!</v>
      </c>
      <c r="ED189" s="3" t="e">
        <f>DX189-F189</f>
        <v>#VALUE!</v>
      </c>
      <c r="EE189" s="11" t="e">
        <f>ED189/F189</f>
        <v>#VALUE!</v>
      </c>
      <c r="EF189" s="3" t="e">
        <f>F189-#REF!</f>
        <v>#REF!</v>
      </c>
    </row>
    <row r="190" spans="1:136" x14ac:dyDescent="0.3">
      <c r="A190">
        <v>323</v>
      </c>
      <c r="B190" s="17" t="s">
        <v>9162</v>
      </c>
      <c r="C190" s="16" t="str">
        <f>"https://finance.naver.com/item/frgn.nhn?code="&amp;B190</f>
        <v>https://finance.naver.com/item/frgn.nhn?code=069960</v>
      </c>
      <c r="D190" t="s">
        <v>308</v>
      </c>
      <c r="E190" t="s">
        <v>4143</v>
      </c>
      <c r="F190" s="18">
        <f>VALUE(LEFT(E190,FIND("/",E190)-1))</f>
        <v>79900</v>
      </c>
      <c r="G190" s="6" t="s">
        <v>4144</v>
      </c>
      <c r="H190" s="6">
        <f>VALUE(LEFT(G190,FIND("/",G190)-1)) + VALUE(MID(G190,FIND("/",G190)+1,LEN(G190)))</f>
        <v>23402441</v>
      </c>
      <c r="I190" s="1">
        <v>1547255</v>
      </c>
      <c r="J190" s="1">
        <f>F190*H190/(10^8)</f>
        <v>18698.550359000001</v>
      </c>
      <c r="K190" s="1">
        <v>18318</v>
      </c>
      <c r="L190" s="1">
        <v>18481</v>
      </c>
      <c r="M190" s="1">
        <v>18622</v>
      </c>
      <c r="N190" s="1">
        <v>21989</v>
      </c>
      <c r="O190" s="1">
        <v>22732</v>
      </c>
      <c r="P190" s="1">
        <v>29802</v>
      </c>
      <c r="Q190" s="1">
        <v>32917</v>
      </c>
      <c r="R190" s="1">
        <v>36002</v>
      </c>
      <c r="S190" s="1">
        <v>3832</v>
      </c>
      <c r="T190" s="1">
        <v>3937</v>
      </c>
      <c r="U190" s="1">
        <v>3567</v>
      </c>
      <c r="V190" s="1">
        <v>2922</v>
      </c>
      <c r="W190" s="1">
        <v>1359</v>
      </c>
      <c r="X190" s="1">
        <v>2972</v>
      </c>
      <c r="Y190" s="1">
        <v>3586</v>
      </c>
      <c r="Z190" s="1">
        <v>4052</v>
      </c>
      <c r="AA190" s="1">
        <v>3211</v>
      </c>
      <c r="AB190" s="1">
        <v>3022</v>
      </c>
      <c r="AC190" s="1">
        <v>2874</v>
      </c>
      <c r="AD190" s="1">
        <v>2430</v>
      </c>
      <c r="AE190" s="1">
        <v>1051</v>
      </c>
      <c r="AF190" s="1">
        <v>2405</v>
      </c>
      <c r="AG190" s="1">
        <v>2931</v>
      </c>
      <c r="AH190" s="1">
        <v>3263</v>
      </c>
      <c r="AI190" s="1">
        <v>65873</v>
      </c>
      <c r="AJ190" s="1">
        <v>67773</v>
      </c>
      <c r="AK190" s="1">
        <v>69886</v>
      </c>
      <c r="AL190" s="1">
        <v>76231</v>
      </c>
      <c r="AM190" s="1">
        <v>87070</v>
      </c>
      <c r="AN190" s="1">
        <v>90300</v>
      </c>
      <c r="AO190" s="1">
        <v>92911</v>
      </c>
      <c r="AP190" s="1">
        <v>95237</v>
      </c>
      <c r="AQ190" s="1">
        <v>22767</v>
      </c>
      <c r="AR190" s="1">
        <v>21596</v>
      </c>
      <c r="AS190" s="1">
        <v>21595</v>
      </c>
      <c r="AT190" s="1">
        <v>26438</v>
      </c>
      <c r="AU190" s="1">
        <v>36747</v>
      </c>
      <c r="AV190" s="1">
        <v>38002</v>
      </c>
      <c r="AW190" s="1">
        <v>38016</v>
      </c>
      <c r="AX190" s="1">
        <v>37428</v>
      </c>
      <c r="AY190" s="1">
        <v>43106</v>
      </c>
      <c r="AZ190" s="1">
        <v>46177</v>
      </c>
      <c r="BA190" s="1">
        <v>48291</v>
      </c>
      <c r="BB190" s="1">
        <v>49793</v>
      </c>
      <c r="BC190" s="1">
        <v>50323</v>
      </c>
      <c r="BD190" s="1">
        <v>52298</v>
      </c>
      <c r="BE190" s="1">
        <v>54895</v>
      </c>
      <c r="BF190" s="1">
        <v>57808</v>
      </c>
      <c r="BG190" s="1">
        <v>36938</v>
      </c>
      <c r="BH190" s="1">
        <v>39554</v>
      </c>
      <c r="BI190" s="1">
        <v>41325</v>
      </c>
      <c r="BJ190" s="1">
        <v>42420</v>
      </c>
      <c r="BK190" s="1">
        <v>42666</v>
      </c>
      <c r="BL190" s="1">
        <v>44328</v>
      </c>
      <c r="BM190" s="1">
        <v>46526</v>
      </c>
      <c r="BN190" s="1">
        <v>48999</v>
      </c>
      <c r="BO190" s="1">
        <v>1170</v>
      </c>
      <c r="BP190" s="1">
        <v>1170</v>
      </c>
      <c r="BQ190" s="1">
        <v>1170</v>
      </c>
      <c r="BR190" s="1">
        <v>1170</v>
      </c>
      <c r="BS190" s="1">
        <v>1170</v>
      </c>
      <c r="BT190" s="1">
        <v>1170</v>
      </c>
      <c r="BU190" s="1">
        <v>1170</v>
      </c>
      <c r="BV190" s="1">
        <v>1170</v>
      </c>
      <c r="BW190">
        <v>5.04</v>
      </c>
      <c r="BX190">
        <v>4.5199999999999996</v>
      </c>
      <c r="BY190">
        <v>4.18</v>
      </c>
      <c r="BZ190">
        <v>3.33</v>
      </c>
      <c r="CA190">
        <v>1.29</v>
      </c>
      <c r="CB190">
        <v>2.71</v>
      </c>
      <c r="CC190">
        <v>3.2</v>
      </c>
      <c r="CD190">
        <v>3.47</v>
      </c>
      <c r="CE190">
        <v>7.72</v>
      </c>
      <c r="CF190">
        <v>6.63</v>
      </c>
      <c r="CG190">
        <v>5.91</v>
      </c>
      <c r="CH190">
        <v>4.6399999999999997</v>
      </c>
      <c r="CI190">
        <v>1.65</v>
      </c>
      <c r="CJ190">
        <v>4.41</v>
      </c>
      <c r="CK190">
        <v>5.23</v>
      </c>
      <c r="CL190">
        <v>5.55</v>
      </c>
      <c r="CM190" s="1">
        <v>11784</v>
      </c>
      <c r="CN190" s="1">
        <v>10841</v>
      </c>
      <c r="CO190" s="1">
        <v>10211</v>
      </c>
      <c r="CP190" s="1">
        <v>8296</v>
      </c>
      <c r="CQ190" s="1">
        <v>3005</v>
      </c>
      <c r="CR190" s="1">
        <v>8204</v>
      </c>
      <c r="CS190" s="1">
        <v>10146</v>
      </c>
      <c r="CT190" s="1">
        <v>11337</v>
      </c>
      <c r="CU190">
        <v>9.25</v>
      </c>
      <c r="CV190">
        <v>9.64</v>
      </c>
      <c r="CW190">
        <v>8.85</v>
      </c>
      <c r="CX190">
        <v>10.02</v>
      </c>
      <c r="CY190">
        <v>23.76</v>
      </c>
      <c r="CZ190">
        <v>9.74</v>
      </c>
      <c r="DA190">
        <v>7.88</v>
      </c>
      <c r="DB190">
        <v>7.05</v>
      </c>
      <c r="DC190">
        <v>0.67</v>
      </c>
      <c r="DD190">
        <v>0.6</v>
      </c>
      <c r="DE190">
        <v>0.5</v>
      </c>
      <c r="DF190">
        <v>0.45</v>
      </c>
      <c r="DG190">
        <v>0.38</v>
      </c>
      <c r="DH190">
        <v>0.41</v>
      </c>
      <c r="DI190">
        <v>0.39</v>
      </c>
      <c r="DJ190">
        <v>0.37</v>
      </c>
      <c r="DK190" s="5">
        <f>(CL190*3+CK190*2+CJ190)/6</f>
        <v>5.253333333333333</v>
      </c>
      <c r="DL190">
        <f>BG190+(BG190*(CF190-8.25)/8.25)</f>
        <v>29684.720000000001</v>
      </c>
      <c r="DM190">
        <f>BH190+(BH190*(CG190-8.25)/8.25)</f>
        <v>28335.047272727272</v>
      </c>
      <c r="DN190">
        <f>BI190+(BI190*(CH190-8.25)/8.25)</f>
        <v>23242.18181818182</v>
      </c>
      <c r="DO190">
        <f>BJ190+(BJ190*(CI190-8.25)/8.25)</f>
        <v>8484</v>
      </c>
      <c r="DP190">
        <f>BK190+(BK190*(CJ190-8.25)/8.25)</f>
        <v>22806.916363636363</v>
      </c>
      <c r="DQ190">
        <f>BL190+(BL190*(CK190-8.25)/8.25)</f>
        <v>28101.265454545457</v>
      </c>
      <c r="DR190">
        <f>BM190+(BM190*(CL190-8.25)/8.25)</f>
        <v>31299.30909090909</v>
      </c>
      <c r="DS190" s="7">
        <f>DL190*10^8/$H190</f>
        <v>126844.54583177883</v>
      </c>
      <c r="DT190" s="7">
        <f>DM190*10^8/$H190</f>
        <v>121077.31527974911</v>
      </c>
      <c r="DU190" s="7">
        <f>DN190*10^8/$H190</f>
        <v>99315.203137065153</v>
      </c>
      <c r="DV190" s="7">
        <f>DO190*10^8/$H190</f>
        <v>36252.628518537873</v>
      </c>
      <c r="DW190" s="7">
        <f>DP190*10^8/$H190</f>
        <v>97455.288376269644</v>
      </c>
      <c r="DX190" s="7">
        <f>DQ190*10^8/$H190</f>
        <v>120078.35188878571</v>
      </c>
      <c r="DY190" s="7">
        <f>DR190*10^8/$H190</f>
        <v>133743.77950962077</v>
      </c>
      <c r="DZ190" s="7">
        <f>DS190*10^8/$H190</f>
        <v>542014.16780317412</v>
      </c>
      <c r="EA190" s="7">
        <f>DY190*0.8</f>
        <v>106995.02360769662</v>
      </c>
      <c r="EB190" s="9" t="e">
        <f>F190-#REF!</f>
        <v>#REF!</v>
      </c>
      <c r="EC190" s="3" t="e">
        <f>EB190/#REF!*100</f>
        <v>#REF!</v>
      </c>
      <c r="ED190" s="3">
        <f>DX190-F190</f>
        <v>40178.351888785706</v>
      </c>
      <c r="EE190" s="11">
        <f>ED190/F190</f>
        <v>0.50285797107366337</v>
      </c>
      <c r="EF190" s="3" t="e">
        <f>F190-#REF!</f>
        <v>#REF!</v>
      </c>
    </row>
    <row r="191" spans="1:136" hidden="1" x14ac:dyDescent="0.3">
      <c r="A191">
        <v>189</v>
      </c>
      <c r="B191" s="17" t="s">
        <v>9028</v>
      </c>
      <c r="C191" s="16" t="str">
        <f>"https://finance.naver.com/item/frgn.nhn?code="&amp;B191</f>
        <v>https://finance.naver.com/item/frgn.nhn?code=128940</v>
      </c>
      <c r="D191" t="s">
        <v>181</v>
      </c>
      <c r="E191" t="s">
        <v>3877</v>
      </c>
      <c r="F191" s="18">
        <f>VALUE(LEFT(E191,FIND("/",E191)-1))</f>
        <v>318000</v>
      </c>
      <c r="G191" s="6" t="s">
        <v>3878</v>
      </c>
      <c r="H191" s="6">
        <f>VALUE(LEFT(G191,FIND("/",G191)-1)) + VALUE(MID(G191,FIND("/",G191)+1,LEN(G191)))</f>
        <v>12078282</v>
      </c>
      <c r="I191" s="1">
        <v>1069625</v>
      </c>
      <c r="J191" s="1">
        <f>F191*H191/(10^8)</f>
        <v>38408.936759999997</v>
      </c>
      <c r="K191" s="1">
        <v>8827</v>
      </c>
      <c r="L191" s="1">
        <v>9166</v>
      </c>
      <c r="M191" s="1">
        <v>10160</v>
      </c>
      <c r="N191" s="1">
        <v>11136</v>
      </c>
      <c r="O191" s="1">
        <v>10759</v>
      </c>
      <c r="P191" s="1">
        <v>11291</v>
      </c>
      <c r="Q191" s="1">
        <v>12001</v>
      </c>
      <c r="R191" s="1">
        <v>12640</v>
      </c>
      <c r="S191">
        <v>268</v>
      </c>
      <c r="T191">
        <v>822</v>
      </c>
      <c r="U191">
        <v>836</v>
      </c>
      <c r="V191" s="1">
        <v>1039</v>
      </c>
      <c r="W191">
        <v>490</v>
      </c>
      <c r="X191">
        <v>988</v>
      </c>
      <c r="Y191" s="1">
        <v>1106</v>
      </c>
      <c r="Z191" s="1">
        <v>1163</v>
      </c>
      <c r="AA191">
        <v>303</v>
      </c>
      <c r="AB191">
        <v>690</v>
      </c>
      <c r="AC191">
        <v>342</v>
      </c>
      <c r="AD191">
        <v>639</v>
      </c>
      <c r="AE191">
        <v>173</v>
      </c>
      <c r="AF191">
        <v>640</v>
      </c>
      <c r="AG191">
        <v>726</v>
      </c>
      <c r="AH191">
        <v>775</v>
      </c>
      <c r="AI191" s="1">
        <v>15970</v>
      </c>
      <c r="AJ191" s="1">
        <v>16609</v>
      </c>
      <c r="AK191" s="1">
        <v>16912</v>
      </c>
      <c r="AL191" s="1">
        <v>19137</v>
      </c>
      <c r="AM191" s="1">
        <v>18820</v>
      </c>
      <c r="AN191" s="1">
        <v>19662</v>
      </c>
      <c r="AO191" s="1">
        <v>20726</v>
      </c>
      <c r="AP191" s="1">
        <v>21692</v>
      </c>
      <c r="AQ191" s="1">
        <v>8625</v>
      </c>
      <c r="AR191" s="1">
        <v>8685</v>
      </c>
      <c r="AS191" s="1">
        <v>9020</v>
      </c>
      <c r="AT191" s="1">
        <v>10914</v>
      </c>
      <c r="AU191" s="1">
        <v>10501</v>
      </c>
      <c r="AV191" s="1">
        <v>10748</v>
      </c>
      <c r="AW191" s="1">
        <v>11094</v>
      </c>
      <c r="AX191" s="1">
        <v>11352</v>
      </c>
      <c r="AY191" s="1">
        <v>7345</v>
      </c>
      <c r="AZ191" s="1">
        <v>7924</v>
      </c>
      <c r="BA191" s="1">
        <v>7893</v>
      </c>
      <c r="BB191" s="1">
        <v>8223</v>
      </c>
      <c r="BC191" s="1">
        <v>8319</v>
      </c>
      <c r="BD191" s="1">
        <v>8914</v>
      </c>
      <c r="BE191" s="1">
        <v>9632</v>
      </c>
      <c r="BF191" s="1">
        <v>10340</v>
      </c>
      <c r="BG191" s="1">
        <v>6595</v>
      </c>
      <c r="BH191" s="1">
        <v>7117</v>
      </c>
      <c r="BI191" s="1">
        <v>7032</v>
      </c>
      <c r="BJ191" s="1">
        <v>7238</v>
      </c>
      <c r="BK191" s="1">
        <v>7300</v>
      </c>
      <c r="BL191" s="1">
        <v>7792</v>
      </c>
      <c r="BM191" s="1">
        <v>8392</v>
      </c>
      <c r="BN191" s="1">
        <v>8991</v>
      </c>
      <c r="BO191">
        <v>261</v>
      </c>
      <c r="BP191">
        <v>279</v>
      </c>
      <c r="BQ191">
        <v>285</v>
      </c>
      <c r="BR191">
        <v>290</v>
      </c>
      <c r="BS191">
        <v>296</v>
      </c>
      <c r="BT191">
        <v>300</v>
      </c>
      <c r="BU191">
        <v>300</v>
      </c>
      <c r="BV191">
        <v>300</v>
      </c>
      <c r="BW191">
        <v>1.83</v>
      </c>
      <c r="BX191">
        <v>4.2300000000000004</v>
      </c>
      <c r="BY191">
        <v>2.04</v>
      </c>
      <c r="BZ191">
        <v>3.54</v>
      </c>
      <c r="CA191">
        <v>0.91</v>
      </c>
      <c r="CB191">
        <v>3.33</v>
      </c>
      <c r="CC191">
        <v>3.6</v>
      </c>
      <c r="CD191">
        <v>3.65</v>
      </c>
      <c r="CE191">
        <v>3.5</v>
      </c>
      <c r="CF191">
        <v>8.81</v>
      </c>
      <c r="CG191">
        <v>3.52</v>
      </c>
      <c r="CH191">
        <v>7.3</v>
      </c>
      <c r="CI191">
        <v>1.65</v>
      </c>
      <c r="CJ191">
        <v>7.03</v>
      </c>
      <c r="CK191">
        <v>7.47</v>
      </c>
      <c r="CL191">
        <v>7.42</v>
      </c>
      <c r="CM191" s="1">
        <v>1931</v>
      </c>
      <c r="CN191" s="1">
        <v>5004</v>
      </c>
      <c r="CO191" s="1">
        <v>2061</v>
      </c>
      <c r="CP191" s="1">
        <v>4314</v>
      </c>
      <c r="CQ191">
        <v>990</v>
      </c>
      <c r="CR191" s="1">
        <v>4392</v>
      </c>
      <c r="CS191" s="1">
        <v>5002</v>
      </c>
      <c r="CT191" s="1">
        <v>5342</v>
      </c>
      <c r="CU191">
        <v>137.27000000000001</v>
      </c>
      <c r="CV191">
        <v>110.42</v>
      </c>
      <c r="CW191">
        <v>217.09</v>
      </c>
      <c r="CX191">
        <v>67.47</v>
      </c>
      <c r="CY191">
        <v>370.15</v>
      </c>
      <c r="CZ191">
        <v>72.400000000000006</v>
      </c>
      <c r="DA191">
        <v>63.58</v>
      </c>
      <c r="DB191">
        <v>59.53</v>
      </c>
      <c r="DC191">
        <v>4.79</v>
      </c>
      <c r="DD191">
        <v>9.17</v>
      </c>
      <c r="DE191">
        <v>7.46</v>
      </c>
      <c r="DF191">
        <v>4.6900000000000004</v>
      </c>
      <c r="DG191">
        <v>5.84</v>
      </c>
      <c r="DH191">
        <v>4.76</v>
      </c>
      <c r="DI191">
        <v>4.43</v>
      </c>
      <c r="DJ191">
        <v>4.1399999999999997</v>
      </c>
      <c r="DK191" s="5">
        <f>(CL191*3+CK191*2+CJ191)/6</f>
        <v>7.3716666666666661</v>
      </c>
      <c r="DL191">
        <f>BG191+(BG191*(CF191-8.25)/8.25)</f>
        <v>7042.6606060606064</v>
      </c>
      <c r="DM191">
        <f>BH191+(BH191*(CG191-8.25)/8.25)</f>
        <v>3036.5866666666661</v>
      </c>
      <c r="DN191">
        <f>BI191+(BI191*(CH191-8.25)/8.25)</f>
        <v>6222.2545454545452</v>
      </c>
      <c r="DO191">
        <f>BJ191+(BJ191*(CI191-8.25)/8.25)</f>
        <v>1447.6000000000004</v>
      </c>
      <c r="DP191">
        <f>BK191+(BK191*(CJ191-8.25)/8.25)</f>
        <v>6220.484848484849</v>
      </c>
      <c r="DQ191">
        <f>BL191+(BL191*(CK191-8.25)/8.25)</f>
        <v>7055.3018181818179</v>
      </c>
      <c r="DR191">
        <f>BM191+(BM191*(CL191-8.25)/8.25)</f>
        <v>7547.7139393939397</v>
      </c>
      <c r="DS191" s="7">
        <f>DL191*10^8/$H191</f>
        <v>58308.463124644768</v>
      </c>
      <c r="DT191" s="7">
        <f>DM191*10^8/$H191</f>
        <v>25140.882342924815</v>
      </c>
      <c r="DU191" s="7">
        <f>DN191*10^8/$H191</f>
        <v>51516.056219374121</v>
      </c>
      <c r="DV191" s="7">
        <f>DO191*10^8/$H191</f>
        <v>11985.148218927165</v>
      </c>
      <c r="DW191" s="7">
        <f>DP191*10^8/$H191</f>
        <v>51501.404326251439</v>
      </c>
      <c r="DX191" s="7">
        <f>DQ191*10^8/$H191</f>
        <v>58413.123805039635</v>
      </c>
      <c r="DY191" s="7">
        <f>DR191*10^8/$H191</f>
        <v>62489.962888711649</v>
      </c>
      <c r="DZ191" s="7">
        <f>DS191*10^8/$H191</f>
        <v>482754.60967581952</v>
      </c>
      <c r="EA191" s="7">
        <f>DY191*0.8</f>
        <v>49991.970310969322</v>
      </c>
      <c r="EB191" s="9" t="e">
        <f>F191-#REF!</f>
        <v>#REF!</v>
      </c>
      <c r="EC191" s="3" t="e">
        <f>EB191/#REF!*100</f>
        <v>#REF!</v>
      </c>
      <c r="ED191" s="3">
        <f>DX191-F191</f>
        <v>-259586.87619496038</v>
      </c>
      <c r="EE191" s="11">
        <f>ED191/F191</f>
        <v>-0.816310931430693</v>
      </c>
      <c r="EF191" s="3" t="e">
        <f>F191-#REF!</f>
        <v>#REF!</v>
      </c>
    </row>
    <row r="192" spans="1:136" hidden="1" x14ac:dyDescent="0.3">
      <c r="A192">
        <v>190</v>
      </c>
      <c r="B192" s="17" t="s">
        <v>9029</v>
      </c>
      <c r="C192" s="16" t="str">
        <f>"https://finance.naver.com/item/frgn.nhn?code="&amp;B192</f>
        <v>https://finance.naver.com/item/frgn.nhn?code=105840</v>
      </c>
      <c r="D192" t="s">
        <v>182</v>
      </c>
      <c r="E192" t="s">
        <v>3879</v>
      </c>
      <c r="F192" s="18">
        <f>VALUE(LEFT(E192,FIND("/",E192)-1))</f>
        <v>8450</v>
      </c>
      <c r="G192" s="6" t="s">
        <v>3880</v>
      </c>
      <c r="H192" s="6">
        <f>VALUE(LEFT(G192,FIND("/",G192)-1)) + VALUE(MID(G192,FIND("/",G192)+1,LEN(G192)))</f>
        <v>20323614</v>
      </c>
      <c r="I192" s="1">
        <v>88900</v>
      </c>
      <c r="J192" s="1">
        <f>F192*H192/(10^8)</f>
        <v>1717.3453830000001</v>
      </c>
      <c r="K192" s="1">
        <v>1084</v>
      </c>
      <c r="L192">
        <v>983</v>
      </c>
      <c r="M192">
        <v>939</v>
      </c>
      <c r="N192">
        <v>889</v>
      </c>
      <c r="O192">
        <v>898</v>
      </c>
      <c r="P192" t="s">
        <v>8838</v>
      </c>
      <c r="Q192" t="s">
        <v>8838</v>
      </c>
      <c r="R192" t="s">
        <v>8838</v>
      </c>
      <c r="S192">
        <v>-3</v>
      </c>
      <c r="T192">
        <v>-28</v>
      </c>
      <c r="U192">
        <v>-11</v>
      </c>
      <c r="V192">
        <v>-20</v>
      </c>
      <c r="W192">
        <v>11</v>
      </c>
      <c r="X192" t="s">
        <v>8838</v>
      </c>
      <c r="Y192" t="s">
        <v>8838</v>
      </c>
      <c r="Z192" t="s">
        <v>8838</v>
      </c>
      <c r="AA192">
        <v>-3</v>
      </c>
      <c r="AB192">
        <v>-156</v>
      </c>
      <c r="AC192">
        <v>-72</v>
      </c>
      <c r="AD192">
        <v>-140</v>
      </c>
      <c r="AE192">
        <v>339</v>
      </c>
      <c r="AF192" t="s">
        <v>8838</v>
      </c>
      <c r="AG192" t="s">
        <v>8838</v>
      </c>
      <c r="AH192" t="s">
        <v>8838</v>
      </c>
      <c r="AI192" s="1">
        <v>1813</v>
      </c>
      <c r="AJ192" s="1">
        <v>1899</v>
      </c>
      <c r="AK192" s="1">
        <v>2110</v>
      </c>
      <c r="AL192" s="1">
        <v>1999</v>
      </c>
      <c r="AM192" s="1">
        <v>2402</v>
      </c>
      <c r="AN192" t="s">
        <v>8838</v>
      </c>
      <c r="AO192" t="s">
        <v>8838</v>
      </c>
      <c r="AP192" t="s">
        <v>8838</v>
      </c>
      <c r="AQ192">
        <v>579</v>
      </c>
      <c r="AR192">
        <v>531</v>
      </c>
      <c r="AS192">
        <v>800</v>
      </c>
      <c r="AT192">
        <v>671</v>
      </c>
      <c r="AU192">
        <v>738</v>
      </c>
      <c r="AV192" t="s">
        <v>8838</v>
      </c>
      <c r="AW192" t="s">
        <v>8838</v>
      </c>
      <c r="AX192" t="s">
        <v>8838</v>
      </c>
      <c r="AY192" s="1">
        <v>1234</v>
      </c>
      <c r="AZ192" s="1">
        <v>1368</v>
      </c>
      <c r="BA192" s="1">
        <v>1310</v>
      </c>
      <c r="BB192" s="1">
        <v>1327</v>
      </c>
      <c r="BC192" s="1">
        <v>1663</v>
      </c>
      <c r="BD192" t="s">
        <v>8838</v>
      </c>
      <c r="BE192" t="s">
        <v>8838</v>
      </c>
      <c r="BF192" t="s">
        <v>8838</v>
      </c>
      <c r="BG192" s="1">
        <v>1064</v>
      </c>
      <c r="BH192" s="1">
        <v>1158</v>
      </c>
      <c r="BI192" s="1">
        <v>1110</v>
      </c>
      <c r="BJ192" s="1">
        <v>1152</v>
      </c>
      <c r="BK192" s="1">
        <v>1491</v>
      </c>
      <c r="BL192" t="s">
        <v>8838</v>
      </c>
      <c r="BM192" t="s">
        <v>8838</v>
      </c>
      <c r="BN192" t="s">
        <v>8838</v>
      </c>
      <c r="BO192">
        <v>87</v>
      </c>
      <c r="BP192">
        <v>87</v>
      </c>
      <c r="BQ192">
        <v>88</v>
      </c>
      <c r="BR192">
        <v>101</v>
      </c>
      <c r="BS192">
        <v>101</v>
      </c>
      <c r="BT192" t="s">
        <v>8838</v>
      </c>
      <c r="BU192" t="s">
        <v>8838</v>
      </c>
      <c r="BV192" t="s">
        <v>8838</v>
      </c>
      <c r="BW192">
        <v>-0.13</v>
      </c>
      <c r="BX192">
        <v>-8.39</v>
      </c>
      <c r="BY192">
        <v>-3.59</v>
      </c>
      <c r="BZ192">
        <v>-6.81</v>
      </c>
      <c r="CA192">
        <v>15.41</v>
      </c>
      <c r="CB192" t="s">
        <v>8838</v>
      </c>
      <c r="CC192" t="s">
        <v>8838</v>
      </c>
      <c r="CD192" t="s">
        <v>8838</v>
      </c>
      <c r="CE192">
        <v>-0.35</v>
      </c>
      <c r="CF192">
        <v>-14.17</v>
      </c>
      <c r="CG192">
        <v>-6.44</v>
      </c>
      <c r="CH192">
        <v>-10.49</v>
      </c>
      <c r="CI192">
        <v>25.83</v>
      </c>
      <c r="CJ192" t="s">
        <v>8838</v>
      </c>
      <c r="CK192" t="s">
        <v>8838</v>
      </c>
      <c r="CL192" t="s">
        <v>8838</v>
      </c>
      <c r="CM192">
        <v>-22</v>
      </c>
      <c r="CN192">
        <v>-907</v>
      </c>
      <c r="CO192">
        <v>-416</v>
      </c>
      <c r="CP192">
        <v>-587</v>
      </c>
      <c r="CQ192" s="1">
        <v>1690</v>
      </c>
      <c r="CR192" t="s">
        <v>8838</v>
      </c>
      <c r="CS192" t="s">
        <v>8838</v>
      </c>
      <c r="CT192" t="s">
        <v>8838</v>
      </c>
      <c r="CU192" t="s">
        <v>2</v>
      </c>
      <c r="CV192" t="s">
        <v>2</v>
      </c>
      <c r="CW192" t="s">
        <v>2</v>
      </c>
      <c r="CX192" t="s">
        <v>2</v>
      </c>
      <c r="CY192">
        <v>2.6</v>
      </c>
      <c r="CZ192" t="s">
        <v>8838</v>
      </c>
      <c r="DA192" t="s">
        <v>8838</v>
      </c>
      <c r="DB192" t="s">
        <v>8838</v>
      </c>
      <c r="DC192">
        <v>1.1100000000000001</v>
      </c>
      <c r="DD192">
        <v>0.7</v>
      </c>
      <c r="DE192">
        <v>0.74</v>
      </c>
      <c r="DF192">
        <v>0.74</v>
      </c>
      <c r="DG192">
        <v>0.59</v>
      </c>
      <c r="DH192" t="s">
        <v>8838</v>
      </c>
      <c r="DI192" t="s">
        <v>8838</v>
      </c>
      <c r="DJ192" t="s">
        <v>8838</v>
      </c>
      <c r="DK192" s="5" t="e">
        <f>(CL192*3+CK192*2+CJ192)/6</f>
        <v>#VALUE!</v>
      </c>
      <c r="DL192">
        <f>BG192+(BG192*(CF192-8.25)/8.25)</f>
        <v>-1827.5006060606061</v>
      </c>
      <c r="DM192">
        <f>BH192+(BH192*(CG192-8.25)/8.25)</f>
        <v>-903.94181818181823</v>
      </c>
      <c r="DN192">
        <f>BI192+(BI192*(CH192-8.25)/8.25)</f>
        <v>-1411.3818181818183</v>
      </c>
      <c r="DO192">
        <f>BJ192+(BJ192*(CI192-8.25)/8.25)</f>
        <v>3606.8072727272724</v>
      </c>
      <c r="DP192" t="e">
        <f>BK192+(BK192*(CJ192-8.25)/8.25)</f>
        <v>#VALUE!</v>
      </c>
      <c r="DQ192" t="e">
        <f>BL192+(BL192*(CK192-8.25)/8.25)</f>
        <v>#VALUE!</v>
      </c>
      <c r="DR192" t="e">
        <f>BM192+(BM192*(CL192-8.25)/8.25)</f>
        <v>#VALUE!</v>
      </c>
      <c r="DS192" s="7">
        <f>DL192*10^8/$H192</f>
        <v>-8992.006077563794</v>
      </c>
      <c r="DT192" s="7">
        <f>DM192*10^8/$H192</f>
        <v>-4447.7415197012606</v>
      </c>
      <c r="DU192" s="7">
        <f>DN192*10^8/$H192</f>
        <v>-6944.5415474915935</v>
      </c>
      <c r="DV192" s="7">
        <f>DO192*10^8/$H192</f>
        <v>17746.879431617192</v>
      </c>
      <c r="DW192" s="7" t="e">
        <f>DP192*10^8/$H192</f>
        <v>#VALUE!</v>
      </c>
      <c r="DX192" s="7" t="e">
        <f>DQ192*10^8/$H192</f>
        <v>#VALUE!</v>
      </c>
      <c r="DY192" s="7" t="e">
        <f>DR192*10^8/$H192</f>
        <v>#VALUE!</v>
      </c>
      <c r="DZ192" s="7">
        <f>DS192*10^8/$H192</f>
        <v>-44244.129403184859</v>
      </c>
      <c r="EA192" s="7" t="e">
        <f>DY192*0.8</f>
        <v>#VALUE!</v>
      </c>
      <c r="EB192" s="9" t="e">
        <f>F192-#REF!</f>
        <v>#REF!</v>
      </c>
      <c r="EC192" s="3" t="e">
        <f>EB192/#REF!*100</f>
        <v>#REF!</v>
      </c>
      <c r="ED192" s="3" t="e">
        <f>DX192-F192</f>
        <v>#VALUE!</v>
      </c>
      <c r="EE192" s="11" t="e">
        <f>ED192/F192</f>
        <v>#VALUE!</v>
      </c>
      <c r="EF192" s="3" t="e">
        <f>F192-#REF!</f>
        <v>#REF!</v>
      </c>
    </row>
    <row r="193" spans="1:136" hidden="1" x14ac:dyDescent="0.3">
      <c r="A193">
        <v>191</v>
      </c>
      <c r="B193" s="17" t="s">
        <v>9030</v>
      </c>
      <c r="C193" s="16" t="str">
        <f>"https://finance.naver.com/item/frgn.nhn?code="&amp;B193</f>
        <v>https://finance.naver.com/item/frgn.nhn?code=033920</v>
      </c>
      <c r="D193" t="s">
        <v>183</v>
      </c>
      <c r="E193" t="s">
        <v>3881</v>
      </c>
      <c r="F193" s="18">
        <f>VALUE(LEFT(E193,FIND("/",E193)-1))</f>
        <v>7820</v>
      </c>
      <c r="G193" s="6" t="s">
        <v>3882</v>
      </c>
      <c r="H193" s="6">
        <f>VALUE(LEFT(G193,FIND("/",G193)-1)) + VALUE(MID(G193,FIND("/",G193)+1,LEN(G193)))</f>
        <v>28500000</v>
      </c>
      <c r="I193" s="1">
        <v>1313132</v>
      </c>
      <c r="J193" s="1">
        <f>F193*H193/(10^8)</f>
        <v>2228.6999999999998</v>
      </c>
      <c r="K193" s="1">
        <v>2702</v>
      </c>
      <c r="L193" s="1">
        <v>2505</v>
      </c>
      <c r="M193" s="1">
        <v>1937</v>
      </c>
      <c r="N193" s="1">
        <v>1558</v>
      </c>
      <c r="O193" s="1">
        <v>1394</v>
      </c>
      <c r="P193" t="s">
        <v>8838</v>
      </c>
      <c r="Q193" t="s">
        <v>8838</v>
      </c>
      <c r="R193" t="s">
        <v>8838</v>
      </c>
      <c r="S193">
        <v>520</v>
      </c>
      <c r="T193">
        <v>287</v>
      </c>
      <c r="U193">
        <v>-100</v>
      </c>
      <c r="V193">
        <v>-132</v>
      </c>
      <c r="W193">
        <v>20</v>
      </c>
      <c r="X193" t="s">
        <v>8838</v>
      </c>
      <c r="Y193" t="s">
        <v>8838</v>
      </c>
      <c r="Z193" t="s">
        <v>8838</v>
      </c>
      <c r="AA193">
        <v>615</v>
      </c>
      <c r="AB193">
        <v>515</v>
      </c>
      <c r="AC193">
        <v>-203</v>
      </c>
      <c r="AD193">
        <v>237</v>
      </c>
      <c r="AE193">
        <v>132</v>
      </c>
      <c r="AF193" t="s">
        <v>8838</v>
      </c>
      <c r="AG193" t="s">
        <v>8838</v>
      </c>
      <c r="AH193" t="s">
        <v>8838</v>
      </c>
      <c r="AI193" s="1">
        <v>6037</v>
      </c>
      <c r="AJ193" s="1">
        <v>6701</v>
      </c>
      <c r="AK193" s="1">
        <v>6190</v>
      </c>
      <c r="AL193" s="1">
        <v>6246</v>
      </c>
      <c r="AM193" s="1">
        <v>5988</v>
      </c>
      <c r="AN193" t="s">
        <v>8838</v>
      </c>
      <c r="AO193" t="s">
        <v>8838</v>
      </c>
      <c r="AP193" t="s">
        <v>8838</v>
      </c>
      <c r="AQ193" s="1">
        <v>1128</v>
      </c>
      <c r="AR193" s="1">
        <v>1343</v>
      </c>
      <c r="AS193" s="1">
        <v>1125</v>
      </c>
      <c r="AT193" s="1">
        <v>1097</v>
      </c>
      <c r="AU193">
        <v>740</v>
      </c>
      <c r="AV193" t="s">
        <v>8838</v>
      </c>
      <c r="AW193" t="s">
        <v>8838</v>
      </c>
      <c r="AX193" t="s">
        <v>8838</v>
      </c>
      <c r="AY193" s="1">
        <v>4910</v>
      </c>
      <c r="AZ193" s="1">
        <v>5358</v>
      </c>
      <c r="BA193" s="1">
        <v>5064</v>
      </c>
      <c r="BB193" s="1">
        <v>5149</v>
      </c>
      <c r="BC193" s="1">
        <v>5248</v>
      </c>
      <c r="BD193" t="s">
        <v>8838</v>
      </c>
      <c r="BE193" t="s">
        <v>8838</v>
      </c>
      <c r="BF193" t="s">
        <v>8838</v>
      </c>
      <c r="BG193" s="1">
        <v>4910</v>
      </c>
      <c r="BH193" s="1">
        <v>5358</v>
      </c>
      <c r="BI193" s="1">
        <v>5064</v>
      </c>
      <c r="BJ193" s="1">
        <v>5149</v>
      </c>
      <c r="BK193" s="1">
        <v>5248</v>
      </c>
      <c r="BL193" t="s">
        <v>8838</v>
      </c>
      <c r="BM193" t="s">
        <v>8838</v>
      </c>
      <c r="BN193" t="s">
        <v>8838</v>
      </c>
      <c r="BO193">
        <v>57</v>
      </c>
      <c r="BP193">
        <v>57</v>
      </c>
      <c r="BQ193">
        <v>57</v>
      </c>
      <c r="BR193">
        <v>57</v>
      </c>
      <c r="BS193">
        <v>57</v>
      </c>
      <c r="BT193" t="s">
        <v>8838</v>
      </c>
      <c r="BU193" t="s">
        <v>8838</v>
      </c>
      <c r="BV193" t="s">
        <v>8838</v>
      </c>
      <c r="BW193">
        <v>10.6</v>
      </c>
      <c r="BX193">
        <v>8.09</v>
      </c>
      <c r="BY193">
        <v>-3.14</v>
      </c>
      <c r="BZ193">
        <v>3.81</v>
      </c>
      <c r="CA193">
        <v>2.17</v>
      </c>
      <c r="CB193" t="s">
        <v>8838</v>
      </c>
      <c r="CC193" t="s">
        <v>8838</v>
      </c>
      <c r="CD193" t="s">
        <v>8838</v>
      </c>
      <c r="CE193">
        <v>13.27</v>
      </c>
      <c r="CF193">
        <v>10.029999999999999</v>
      </c>
      <c r="CG193">
        <v>-3.89</v>
      </c>
      <c r="CH193">
        <v>4.6399999999999997</v>
      </c>
      <c r="CI193">
        <v>2.5499999999999998</v>
      </c>
      <c r="CJ193" t="s">
        <v>8838</v>
      </c>
      <c r="CK193" t="s">
        <v>8838</v>
      </c>
      <c r="CL193" t="s">
        <v>8838</v>
      </c>
      <c r="CM193" s="1">
        <v>2157</v>
      </c>
      <c r="CN193" s="1">
        <v>1807</v>
      </c>
      <c r="CO193">
        <v>-711</v>
      </c>
      <c r="CP193">
        <v>832</v>
      </c>
      <c r="CQ193">
        <v>465</v>
      </c>
      <c r="CR193" t="s">
        <v>8838</v>
      </c>
      <c r="CS193" t="s">
        <v>8838</v>
      </c>
      <c r="CT193" t="s">
        <v>8838</v>
      </c>
      <c r="CU193">
        <v>10.59</v>
      </c>
      <c r="CV193">
        <v>10.87</v>
      </c>
      <c r="CW193" t="s">
        <v>2</v>
      </c>
      <c r="CX193">
        <v>10.210000000000001</v>
      </c>
      <c r="CY193">
        <v>15.44</v>
      </c>
      <c r="CZ193" t="s">
        <v>8838</v>
      </c>
      <c r="DA193" t="s">
        <v>8838</v>
      </c>
      <c r="DB193" t="s">
        <v>8838</v>
      </c>
      <c r="DC193">
        <v>1.3</v>
      </c>
      <c r="DD193">
        <v>1.03</v>
      </c>
      <c r="DE193">
        <v>0.75</v>
      </c>
      <c r="DF193">
        <v>0.46</v>
      </c>
      <c r="DG193">
        <v>0.38</v>
      </c>
      <c r="DH193" t="s">
        <v>8838</v>
      </c>
      <c r="DI193" t="s">
        <v>8838</v>
      </c>
      <c r="DJ193" t="s">
        <v>8838</v>
      </c>
      <c r="DK193" s="5" t="e">
        <f>(CL193*3+CK193*2+CJ193)/6</f>
        <v>#VALUE!</v>
      </c>
      <c r="DL193">
        <f>BG193+(BG193*(CF193-8.25)/8.25)</f>
        <v>5969.3696969696966</v>
      </c>
      <c r="DM193">
        <f>BH193+(BH193*(CG193-8.25)/8.25)</f>
        <v>-2526.3781818181824</v>
      </c>
      <c r="DN193">
        <f>BI193+(BI193*(CH193-8.25)/8.25)</f>
        <v>2848.1163636363635</v>
      </c>
      <c r="DO193">
        <f>BJ193+(BJ193*(CI193-8.25)/8.25)</f>
        <v>1591.5090909090909</v>
      </c>
      <c r="DP193" t="e">
        <f>BK193+(BK193*(CJ193-8.25)/8.25)</f>
        <v>#VALUE!</v>
      </c>
      <c r="DQ193" t="e">
        <f>BL193+(BL193*(CK193-8.25)/8.25)</f>
        <v>#VALUE!</v>
      </c>
      <c r="DR193" t="e">
        <f>BM193+(BM193*(CL193-8.25)/8.25)</f>
        <v>#VALUE!</v>
      </c>
      <c r="DS193" s="7">
        <f>DL193*10^8/$H193</f>
        <v>20945.156831472617</v>
      </c>
      <c r="DT193" s="7">
        <f>DM193*10^8/$H193</f>
        <v>-8864.4848484848499</v>
      </c>
      <c r="DU193" s="7">
        <f>DN193*10^8/$H193</f>
        <v>9993.3907496012762</v>
      </c>
      <c r="DV193" s="7">
        <f>DO193*10^8/$H193</f>
        <v>5584.242424242424</v>
      </c>
      <c r="DW193" s="7" t="e">
        <f>DP193*10^8/$H193</f>
        <v>#VALUE!</v>
      </c>
      <c r="DX193" s="7" t="e">
        <f>DQ193*10^8/$H193</f>
        <v>#VALUE!</v>
      </c>
      <c r="DY193" s="7" t="e">
        <f>DR193*10^8/$H193</f>
        <v>#VALUE!</v>
      </c>
      <c r="DZ193" s="7">
        <f>DS193*10^8/$H193</f>
        <v>73491.778356044277</v>
      </c>
      <c r="EA193" s="7" t="e">
        <f>DY193*0.8</f>
        <v>#VALUE!</v>
      </c>
      <c r="EB193" s="9" t="e">
        <f>F193-#REF!</f>
        <v>#REF!</v>
      </c>
      <c r="EC193" s="3" t="e">
        <f>EB193/#REF!*100</f>
        <v>#REF!</v>
      </c>
      <c r="ED193" s="3" t="e">
        <f>DX193-F193</f>
        <v>#VALUE!</v>
      </c>
      <c r="EE193" s="11" t="e">
        <f>ED193/F193</f>
        <v>#VALUE!</v>
      </c>
      <c r="EF193" s="3" t="e">
        <f>F193-#REF!</f>
        <v>#REF!</v>
      </c>
    </row>
    <row r="194" spans="1:136" x14ac:dyDescent="0.3">
      <c r="A194">
        <v>11</v>
      </c>
      <c r="B194" s="17" t="s">
        <v>8850</v>
      </c>
      <c r="C194" s="16" t="str">
        <f>"https://finance.naver.com/item/frgn.nhn?code="&amp;B194</f>
        <v>https://finance.naver.com/item/frgn.nhn?code=950210</v>
      </c>
      <c r="D194" t="s">
        <v>6</v>
      </c>
      <c r="E194" t="s">
        <v>3518</v>
      </c>
      <c r="F194" s="18">
        <f>VALUE(LEFT(E194,FIND("/",E194)-1))</f>
        <v>31100</v>
      </c>
      <c r="G194" s="6" t="s">
        <v>3519</v>
      </c>
      <c r="H194" s="6">
        <f>VALUE(LEFT(G194,FIND("/",G194)-1)) + VALUE(MID(G194,FIND("/",G194)+1,LEN(G194)))</f>
        <v>60096155</v>
      </c>
      <c r="I194">
        <v>10</v>
      </c>
      <c r="J194" s="1">
        <f>F194*H194/(10^8)</f>
        <v>18689.904204999999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 s="5">
        <f>(CL194*3+CK194*2+CJ194)/6</f>
        <v>0</v>
      </c>
      <c r="DL194">
        <f>BG194+(BG194*(CF194-8.25)/8.25)</f>
        <v>0</v>
      </c>
      <c r="DM194">
        <f>BH194+(BH194*(CG194-8.25)/8.25)</f>
        <v>0</v>
      </c>
      <c r="DN194">
        <f>BI194+(BI194*(CH194-8.25)/8.25)</f>
        <v>0</v>
      </c>
      <c r="DO194">
        <f>BJ194+(BJ194*(CI194-8.25)/8.25)</f>
        <v>0</v>
      </c>
      <c r="DP194">
        <f>BK194+(BK194*(CJ194-8.25)/8.25)</f>
        <v>0</v>
      </c>
      <c r="DQ194">
        <f>BL194+(BL194*(CK194-8.25)/8.25)</f>
        <v>0</v>
      </c>
      <c r="DR194">
        <f>BM194+(BM194*(CL194-8.25)/8.25)</f>
        <v>0</v>
      </c>
      <c r="DS194" s="7">
        <f>DL194*10^8/$H194</f>
        <v>0</v>
      </c>
      <c r="DT194" s="7">
        <f>DM194*10^8/$H194</f>
        <v>0</v>
      </c>
      <c r="DU194" s="7">
        <f>DN194*10^8/$H194</f>
        <v>0</v>
      </c>
      <c r="DV194" s="7">
        <f>DO194*10^8/$H194</f>
        <v>0</v>
      </c>
      <c r="DW194" s="7">
        <f>DP194*10^8/$H194</f>
        <v>0</v>
      </c>
      <c r="DX194" s="7">
        <f>DQ194*10^8/$H194</f>
        <v>0</v>
      </c>
      <c r="DY194" s="7">
        <f>DR194*10^8/$H194</f>
        <v>0</v>
      </c>
      <c r="DZ194" s="7">
        <f>DS194*10^8/$H194</f>
        <v>0</v>
      </c>
      <c r="EA194" s="7">
        <f>DY194*0.8</f>
        <v>0</v>
      </c>
      <c r="EB194" s="9" t="e">
        <f>F194-#REF!</f>
        <v>#REF!</v>
      </c>
      <c r="EC194" s="3" t="e">
        <f>EB194/#REF!*100</f>
        <v>#REF!</v>
      </c>
      <c r="ED194" s="3">
        <f>DX194-F194</f>
        <v>-31100</v>
      </c>
      <c r="EE194" s="11">
        <f>ED194/F194</f>
        <v>-1</v>
      </c>
      <c r="EF194" s="3" t="e">
        <f>F194-#REF!</f>
        <v>#REF!</v>
      </c>
    </row>
    <row r="195" spans="1:136" x14ac:dyDescent="0.3">
      <c r="A195">
        <v>242</v>
      </c>
      <c r="B195" s="17" t="s">
        <v>9081</v>
      </c>
      <c r="C195" s="16" t="str">
        <f>"https://finance.naver.com/item/frgn.nhn?code="&amp;B195</f>
        <v>https://finance.naver.com/item/frgn.nhn?code=051600</v>
      </c>
      <c r="D195" t="s">
        <v>233</v>
      </c>
      <c r="E195" t="s">
        <v>3982</v>
      </c>
      <c r="F195" s="18">
        <f>VALUE(LEFT(E195,FIND("/",E195)-1))</f>
        <v>41500</v>
      </c>
      <c r="G195" s="6" t="s">
        <v>3626</v>
      </c>
      <c r="H195" s="6">
        <f>VALUE(LEFT(G195,FIND("/",G195)-1)) + VALUE(MID(G195,FIND("/",G195)+1,LEN(G195)))</f>
        <v>45000000</v>
      </c>
      <c r="I195" s="1">
        <v>105449</v>
      </c>
      <c r="J195" s="1">
        <f>F195*H195/(10^8)</f>
        <v>18675</v>
      </c>
      <c r="K195" s="1">
        <v>12231</v>
      </c>
      <c r="L195" s="1">
        <v>12368</v>
      </c>
      <c r="M195" s="1">
        <v>12425</v>
      </c>
      <c r="N195" s="1">
        <v>12469</v>
      </c>
      <c r="O195" s="1">
        <v>13032</v>
      </c>
      <c r="P195" s="1">
        <v>13838</v>
      </c>
      <c r="Q195" s="1">
        <v>14268</v>
      </c>
      <c r="R195" s="1">
        <v>14449</v>
      </c>
      <c r="S195" s="1">
        <v>1058</v>
      </c>
      <c r="T195" s="1">
        <v>1641</v>
      </c>
      <c r="U195" s="1">
        <v>1915</v>
      </c>
      <c r="V195" s="1">
        <v>1939</v>
      </c>
      <c r="W195" s="1">
        <v>1354</v>
      </c>
      <c r="X195" s="1">
        <v>2069</v>
      </c>
      <c r="Y195" s="1">
        <v>2075</v>
      </c>
      <c r="Z195" s="1">
        <v>2127</v>
      </c>
      <c r="AA195">
        <v>883</v>
      </c>
      <c r="AB195" s="1">
        <v>1360</v>
      </c>
      <c r="AC195" s="1">
        <v>1613</v>
      </c>
      <c r="AD195" s="1">
        <v>1533</v>
      </c>
      <c r="AE195">
        <v>871</v>
      </c>
      <c r="AF195" s="1">
        <v>1628</v>
      </c>
      <c r="AG195" s="1">
        <v>1650</v>
      </c>
      <c r="AH195" s="1">
        <v>1697</v>
      </c>
      <c r="AI195" s="1">
        <v>10925</v>
      </c>
      <c r="AJ195" s="1">
        <v>12000</v>
      </c>
      <c r="AK195" s="1">
        <v>12809</v>
      </c>
      <c r="AL195" s="1">
        <v>13594</v>
      </c>
      <c r="AM195" s="1">
        <v>13499</v>
      </c>
      <c r="AN195" s="1">
        <v>14552</v>
      </c>
      <c r="AO195" s="1">
        <v>15385</v>
      </c>
      <c r="AP195" s="1">
        <v>16081</v>
      </c>
      <c r="AQ195" s="1">
        <v>3027</v>
      </c>
      <c r="AR195" s="1">
        <v>2949</v>
      </c>
      <c r="AS195" s="1">
        <v>2968</v>
      </c>
      <c r="AT195" s="1">
        <v>2960</v>
      </c>
      <c r="AU195" s="1">
        <v>2982</v>
      </c>
      <c r="AV195" s="1">
        <v>3073</v>
      </c>
      <c r="AW195" s="1">
        <v>3112</v>
      </c>
      <c r="AX195" s="1">
        <v>2982</v>
      </c>
      <c r="AY195" s="1">
        <v>7898</v>
      </c>
      <c r="AZ195" s="1">
        <v>9051</v>
      </c>
      <c r="BA195" s="1">
        <v>9841</v>
      </c>
      <c r="BB195" s="1">
        <v>10634</v>
      </c>
      <c r="BC195" s="1">
        <v>10517</v>
      </c>
      <c r="BD195" s="1">
        <v>11479</v>
      </c>
      <c r="BE195" s="1">
        <v>12272</v>
      </c>
      <c r="BF195" s="1">
        <v>13100</v>
      </c>
      <c r="BG195" s="1">
        <v>7898</v>
      </c>
      <c r="BH195" s="1">
        <v>9051</v>
      </c>
      <c r="BI195" s="1">
        <v>9841</v>
      </c>
      <c r="BJ195" s="1">
        <v>10634</v>
      </c>
      <c r="BK195" s="1">
        <v>10517</v>
      </c>
      <c r="BL195" s="1">
        <v>11479</v>
      </c>
      <c r="BM195" s="1">
        <v>12272</v>
      </c>
      <c r="BN195" s="1">
        <v>13100</v>
      </c>
      <c r="BO195">
        <v>90</v>
      </c>
      <c r="BP195">
        <v>90</v>
      </c>
      <c r="BQ195">
        <v>90</v>
      </c>
      <c r="BR195">
        <v>90</v>
      </c>
      <c r="BS195">
        <v>90</v>
      </c>
      <c r="BT195">
        <v>90</v>
      </c>
      <c r="BU195">
        <v>90</v>
      </c>
      <c r="BV195">
        <v>90</v>
      </c>
      <c r="BW195">
        <v>8.3000000000000007</v>
      </c>
      <c r="BX195">
        <v>11.86</v>
      </c>
      <c r="BY195">
        <v>13.01</v>
      </c>
      <c r="BZ195">
        <v>11.61</v>
      </c>
      <c r="CA195">
        <v>6.43</v>
      </c>
      <c r="CB195">
        <v>11.61</v>
      </c>
      <c r="CC195">
        <v>11.02</v>
      </c>
      <c r="CD195">
        <v>10.78</v>
      </c>
      <c r="CE195">
        <v>11.2</v>
      </c>
      <c r="CF195">
        <v>16.04</v>
      </c>
      <c r="CG195">
        <v>17.079999999999998</v>
      </c>
      <c r="CH195">
        <v>14.98</v>
      </c>
      <c r="CI195">
        <v>8.23</v>
      </c>
      <c r="CJ195">
        <v>14.8</v>
      </c>
      <c r="CK195">
        <v>13.89</v>
      </c>
      <c r="CL195">
        <v>13.37</v>
      </c>
      <c r="CM195" s="1">
        <v>1962</v>
      </c>
      <c r="CN195" s="1">
        <v>3021</v>
      </c>
      <c r="CO195" s="1">
        <v>3585</v>
      </c>
      <c r="CP195" s="1">
        <v>3407</v>
      </c>
      <c r="CQ195" s="1">
        <v>1935</v>
      </c>
      <c r="CR195" s="1">
        <v>3618</v>
      </c>
      <c r="CS195" s="1">
        <v>3665</v>
      </c>
      <c r="CT195" s="1">
        <v>3770</v>
      </c>
      <c r="CU195">
        <v>27.63</v>
      </c>
      <c r="CV195">
        <v>13.44</v>
      </c>
      <c r="CW195">
        <v>9.26</v>
      </c>
      <c r="CX195">
        <v>11.49</v>
      </c>
      <c r="CY195">
        <v>15.35</v>
      </c>
      <c r="CZ195">
        <v>11.47</v>
      </c>
      <c r="DA195">
        <v>11.32</v>
      </c>
      <c r="DB195">
        <v>11.01</v>
      </c>
      <c r="DC195">
        <v>3.09</v>
      </c>
      <c r="DD195">
        <v>2.02</v>
      </c>
      <c r="DE195">
        <v>1.52</v>
      </c>
      <c r="DF195">
        <v>1.66</v>
      </c>
      <c r="DG195">
        <v>1.27</v>
      </c>
      <c r="DH195">
        <v>1.63</v>
      </c>
      <c r="DI195">
        <v>1.52</v>
      </c>
      <c r="DJ195">
        <v>1.43</v>
      </c>
      <c r="DK195" s="5">
        <f>(CL195*3+CK195*2+CJ195)/6</f>
        <v>13.781666666666666</v>
      </c>
      <c r="DL195">
        <f>BG195+(BG195*(CF195-8.25)/8.25)</f>
        <v>15355.626666666665</v>
      </c>
      <c r="DM195">
        <f>BH195+(BH195*(CG195-8.25)/8.25)</f>
        <v>18738.312727272725</v>
      </c>
      <c r="DN195">
        <f>BI195+(BI195*(CH195-8.25)/8.25)</f>
        <v>17868.870303030304</v>
      </c>
      <c r="DO195">
        <f>BJ195+(BJ195*(CI195-8.25)/8.25)</f>
        <v>10608.220606060606</v>
      </c>
      <c r="DP195">
        <f>BK195+(BK195*(CJ195-8.25)/8.25)</f>
        <v>18866.860606060607</v>
      </c>
      <c r="DQ195">
        <f>BL195+(BL195*(CK195-8.25)/8.25)</f>
        <v>19326.461818181819</v>
      </c>
      <c r="DR195">
        <f>BM195+(BM195*(CL195-8.25)/8.25)</f>
        <v>19888.077575757576</v>
      </c>
      <c r="DS195" s="7">
        <f>DL195*10^8/$H195</f>
        <v>34123.614814814813</v>
      </c>
      <c r="DT195" s="7">
        <f>DM195*10^8/$H195</f>
        <v>41640.694949494944</v>
      </c>
      <c r="DU195" s="7">
        <f>DN195*10^8/$H195</f>
        <v>39708.600673400681</v>
      </c>
      <c r="DV195" s="7">
        <f>DO195*10^8/$H195</f>
        <v>23573.823569023567</v>
      </c>
      <c r="DW195" s="7">
        <f>DP195*10^8/$H195</f>
        <v>41926.356902356907</v>
      </c>
      <c r="DX195" s="7">
        <f>DQ195*10^8/$H195</f>
        <v>42947.692929292927</v>
      </c>
      <c r="DY195" s="7">
        <f>DR195*10^8/$H195</f>
        <v>44195.727946127947</v>
      </c>
      <c r="DZ195" s="7">
        <f>DS195*10^8/$H195</f>
        <v>75830.255144032926</v>
      </c>
      <c r="EA195" s="7">
        <f>DY195*0.8</f>
        <v>35356.582356902356</v>
      </c>
      <c r="EB195" s="9" t="e">
        <f>F195-#REF!</f>
        <v>#REF!</v>
      </c>
      <c r="EC195" s="3" t="e">
        <f>EB195/#REF!*100</f>
        <v>#REF!</v>
      </c>
      <c r="ED195" s="3">
        <f>DX195-F195</f>
        <v>1447.6929292929271</v>
      </c>
      <c r="EE195" s="11">
        <f>ED195/F195</f>
        <v>3.4884166970913906E-2</v>
      </c>
      <c r="EF195" s="3" t="e">
        <f>F195-#REF!</f>
        <v>#REF!</v>
      </c>
    </row>
    <row r="196" spans="1:136" hidden="1" x14ac:dyDescent="0.3">
      <c r="A196">
        <v>194</v>
      </c>
      <c r="B196" s="17" t="s">
        <v>9033</v>
      </c>
      <c r="C196" s="16" t="str">
        <f>"https://finance.naver.com/item/frgn.nhn?code="&amp;B196</f>
        <v>https://finance.naver.com/item/frgn.nhn?code=123700</v>
      </c>
      <c r="D196" t="s">
        <v>3887</v>
      </c>
      <c r="E196" t="s">
        <v>3888</v>
      </c>
      <c r="F196" s="18">
        <f>VALUE(LEFT(E196,FIND("/",E196)-1))</f>
        <v>5450</v>
      </c>
      <c r="G196" s="6" t="s">
        <v>3889</v>
      </c>
      <c r="H196" s="6">
        <f>VALUE(LEFT(G196,FIND("/",G196)-1)) + VALUE(MID(G196,FIND("/",G196)+1,LEN(G196)))</f>
        <v>15604898</v>
      </c>
      <c r="I196">
        <v>0</v>
      </c>
      <c r="J196" s="1">
        <f>F196*H196/(10^8)</f>
        <v>850.46694100000002</v>
      </c>
      <c r="K196" s="1">
        <v>1768</v>
      </c>
      <c r="L196" s="1">
        <v>1631</v>
      </c>
      <c r="M196" s="1">
        <v>1553</v>
      </c>
      <c r="N196" s="1">
        <v>1577</v>
      </c>
      <c r="O196" s="1">
        <v>1387</v>
      </c>
      <c r="P196" t="s">
        <v>8838</v>
      </c>
      <c r="Q196" t="s">
        <v>8838</v>
      </c>
      <c r="R196" t="s">
        <v>8838</v>
      </c>
      <c r="S196">
        <v>143</v>
      </c>
      <c r="T196">
        <v>84</v>
      </c>
      <c r="U196">
        <v>7</v>
      </c>
      <c r="V196">
        <v>65</v>
      </c>
      <c r="W196">
        <v>68</v>
      </c>
      <c r="X196" t="s">
        <v>8838</v>
      </c>
      <c r="Y196" t="s">
        <v>8838</v>
      </c>
      <c r="Z196" t="s">
        <v>8838</v>
      </c>
      <c r="AA196">
        <v>150</v>
      </c>
      <c r="AB196">
        <v>57</v>
      </c>
      <c r="AC196">
        <v>37</v>
      </c>
      <c r="AD196">
        <v>76</v>
      </c>
      <c r="AE196">
        <v>43</v>
      </c>
      <c r="AF196" t="s">
        <v>8838</v>
      </c>
      <c r="AG196" t="s">
        <v>8838</v>
      </c>
      <c r="AH196" t="s">
        <v>8838</v>
      </c>
      <c r="AI196" s="1">
        <v>2059</v>
      </c>
      <c r="AJ196" s="1">
        <v>2051</v>
      </c>
      <c r="AK196" s="1">
        <v>2001</v>
      </c>
      <c r="AL196" s="1">
        <v>2204</v>
      </c>
      <c r="AM196" s="1">
        <v>2249</v>
      </c>
      <c r="AN196" t="s">
        <v>8838</v>
      </c>
      <c r="AO196" t="s">
        <v>8838</v>
      </c>
      <c r="AP196" t="s">
        <v>8838</v>
      </c>
      <c r="AQ196">
        <v>373</v>
      </c>
      <c r="AR196">
        <v>351</v>
      </c>
      <c r="AS196">
        <v>336</v>
      </c>
      <c r="AT196">
        <v>454</v>
      </c>
      <c r="AU196">
        <v>513</v>
      </c>
      <c r="AV196" t="s">
        <v>8838</v>
      </c>
      <c r="AW196" t="s">
        <v>8838</v>
      </c>
      <c r="AX196" t="s">
        <v>8838</v>
      </c>
      <c r="AY196" s="1">
        <v>1687</v>
      </c>
      <c r="AZ196" s="1">
        <v>1700</v>
      </c>
      <c r="BA196" s="1">
        <v>1664</v>
      </c>
      <c r="BB196" s="1">
        <v>1750</v>
      </c>
      <c r="BC196" s="1">
        <v>1736</v>
      </c>
      <c r="BD196" t="s">
        <v>8838</v>
      </c>
      <c r="BE196" t="s">
        <v>8838</v>
      </c>
      <c r="BF196" t="s">
        <v>8838</v>
      </c>
      <c r="BG196" s="1">
        <v>1588</v>
      </c>
      <c r="BH196" s="1">
        <v>1604</v>
      </c>
      <c r="BI196" s="1">
        <v>1577</v>
      </c>
      <c r="BJ196" s="1">
        <v>1657</v>
      </c>
      <c r="BK196" s="1">
        <v>1633</v>
      </c>
      <c r="BL196" t="s">
        <v>8838</v>
      </c>
      <c r="BM196" t="s">
        <v>8838</v>
      </c>
      <c r="BN196" t="s">
        <v>8838</v>
      </c>
      <c r="BO196">
        <v>78</v>
      </c>
      <c r="BP196">
        <v>78</v>
      </c>
      <c r="BQ196">
        <v>78</v>
      </c>
      <c r="BR196">
        <v>78</v>
      </c>
      <c r="BS196">
        <v>78</v>
      </c>
      <c r="BT196" t="s">
        <v>8838</v>
      </c>
      <c r="BU196" t="s">
        <v>8838</v>
      </c>
      <c r="BV196" t="s">
        <v>8838</v>
      </c>
      <c r="BW196">
        <v>7.67</v>
      </c>
      <c r="BX196">
        <v>2.76</v>
      </c>
      <c r="BY196">
        <v>1.84</v>
      </c>
      <c r="BZ196">
        <v>3.6</v>
      </c>
      <c r="CA196">
        <v>1.91</v>
      </c>
      <c r="CB196" t="s">
        <v>8838</v>
      </c>
      <c r="CC196" t="s">
        <v>8838</v>
      </c>
      <c r="CD196" t="s">
        <v>8838</v>
      </c>
      <c r="CE196">
        <v>9.9700000000000006</v>
      </c>
      <c r="CF196">
        <v>3.55</v>
      </c>
      <c r="CG196">
        <v>2.62</v>
      </c>
      <c r="CH196">
        <v>4.2300000000000004</v>
      </c>
      <c r="CI196">
        <v>1.63</v>
      </c>
      <c r="CJ196" t="s">
        <v>8838</v>
      </c>
      <c r="CK196" t="s">
        <v>8838</v>
      </c>
      <c r="CL196" t="s">
        <v>8838</v>
      </c>
      <c r="CM196">
        <v>961</v>
      </c>
      <c r="CN196">
        <v>363</v>
      </c>
      <c r="CO196">
        <v>267</v>
      </c>
      <c r="CP196">
        <v>438</v>
      </c>
      <c r="CQ196">
        <v>172</v>
      </c>
      <c r="CR196" t="s">
        <v>8838</v>
      </c>
      <c r="CS196" t="s">
        <v>8838</v>
      </c>
      <c r="CT196" t="s">
        <v>8838</v>
      </c>
      <c r="CU196">
        <v>6.28</v>
      </c>
      <c r="CV196">
        <v>13.51</v>
      </c>
      <c r="CW196">
        <v>11.31</v>
      </c>
      <c r="CX196">
        <v>8.77</v>
      </c>
      <c r="CY196">
        <v>19.190000000000001</v>
      </c>
      <c r="CZ196" t="s">
        <v>8838</v>
      </c>
      <c r="DA196" t="s">
        <v>8838</v>
      </c>
      <c r="DB196" t="s">
        <v>8838</v>
      </c>
      <c r="DC196">
        <v>0.59</v>
      </c>
      <c r="DD196">
        <v>0.48</v>
      </c>
      <c r="DE196">
        <v>0.3</v>
      </c>
      <c r="DF196">
        <v>0.36</v>
      </c>
      <c r="DG196">
        <v>0.31</v>
      </c>
      <c r="DH196" t="s">
        <v>8838</v>
      </c>
      <c r="DI196" t="s">
        <v>8838</v>
      </c>
      <c r="DJ196" t="s">
        <v>8838</v>
      </c>
      <c r="DK196" s="5" t="e">
        <f>(CL196*3+CK196*2+CJ196)/6</f>
        <v>#VALUE!</v>
      </c>
      <c r="DL196">
        <f>BG196+(BG196*(CF196-8.25)/8.25)</f>
        <v>683.32121212121206</v>
      </c>
      <c r="DM196">
        <f>BH196+(BH196*(CG196-8.25)/8.25)</f>
        <v>509.39151515151502</v>
      </c>
      <c r="DN196">
        <f>BI196+(BI196*(CH196-8.25)/8.25)</f>
        <v>808.57090909090925</v>
      </c>
      <c r="DO196">
        <f>BJ196+(BJ196*(CI196-8.25)/8.25)</f>
        <v>327.38303030303018</v>
      </c>
      <c r="DP196" t="e">
        <f>BK196+(BK196*(CJ196-8.25)/8.25)</f>
        <v>#VALUE!</v>
      </c>
      <c r="DQ196" t="e">
        <f>BL196+(BL196*(CK196-8.25)/8.25)</f>
        <v>#VALUE!</v>
      </c>
      <c r="DR196" t="e">
        <f>BM196+(BM196*(CL196-8.25)/8.25)</f>
        <v>#VALUE!</v>
      </c>
      <c r="DS196" s="7">
        <f>DL196*10^8/$H196</f>
        <v>4378.8893212965058</v>
      </c>
      <c r="DT196" s="7">
        <f>DM196*10^8/$H196</f>
        <v>3264.3053171607726</v>
      </c>
      <c r="DU196" s="7">
        <f>DN196*10^8/$H196</f>
        <v>5181.5199887298804</v>
      </c>
      <c r="DV196" s="7">
        <f>DO196*10^8/$H196</f>
        <v>2097.9504659564591</v>
      </c>
      <c r="DW196" s="7" t="e">
        <f>DP196*10^8/$H196</f>
        <v>#VALUE!</v>
      </c>
      <c r="DX196" s="7" t="e">
        <f>DQ196*10^8/$H196</f>
        <v>#VALUE!</v>
      </c>
      <c r="DY196" s="7" t="e">
        <f>DR196*10^8/$H196</f>
        <v>#VALUE!</v>
      </c>
      <c r="DZ196" s="7">
        <f>DS196*10^8/$H196</f>
        <v>28060.99290938336</v>
      </c>
      <c r="EA196" s="7" t="e">
        <f>DY196*0.8</f>
        <v>#VALUE!</v>
      </c>
      <c r="EB196" s="9" t="e">
        <f>F196-#REF!</f>
        <v>#REF!</v>
      </c>
      <c r="EC196" s="3" t="e">
        <f>EB196/#REF!*100</f>
        <v>#REF!</v>
      </c>
      <c r="ED196" s="3" t="e">
        <f>DX196-F196</f>
        <v>#VALUE!</v>
      </c>
      <c r="EE196" s="11" t="e">
        <f>ED196/F196</f>
        <v>#VALUE!</v>
      </c>
      <c r="EF196" s="3" t="e">
        <f>F196-#REF!</f>
        <v>#REF!</v>
      </c>
    </row>
    <row r="197" spans="1:136" x14ac:dyDescent="0.3">
      <c r="A197">
        <v>2299</v>
      </c>
      <c r="B197" s="17" t="s">
        <v>11138</v>
      </c>
      <c r="C197" s="16" t="str">
        <f>"https://finance.naver.com/item/frgn.nhn?code="&amp;B197</f>
        <v>https://finance.naver.com/item/frgn.nhn?code=007390</v>
      </c>
      <c r="D197" t="s">
        <v>2341</v>
      </c>
      <c r="E197" t="s">
        <v>8803</v>
      </c>
      <c r="F197" s="18">
        <f>VALUE(LEFT(E197,FIND("/",E197)-1))</f>
        <v>29600</v>
      </c>
      <c r="G197" s="6" t="s">
        <v>8804</v>
      </c>
      <c r="H197" s="6">
        <f>VALUE(LEFT(G197,FIND("/",G197)-1)) + VALUE(MID(G197,FIND("/",G197)+1,LEN(G197)))</f>
        <v>61406455</v>
      </c>
      <c r="I197" s="1">
        <v>38000</v>
      </c>
      <c r="J197" s="1">
        <f>F197*H197/(10^8)</f>
        <v>18176.310679999999</v>
      </c>
      <c r="K197">
        <v>268</v>
      </c>
      <c r="L197">
        <v>272</v>
      </c>
      <c r="M197">
        <v>267</v>
      </c>
      <c r="N197">
        <v>231</v>
      </c>
      <c r="O197">
        <v>167</v>
      </c>
      <c r="P197" t="s">
        <v>8838</v>
      </c>
      <c r="Q197" t="s">
        <v>8838</v>
      </c>
      <c r="R197" t="s">
        <v>8838</v>
      </c>
      <c r="S197">
        <v>-51</v>
      </c>
      <c r="T197">
        <v>-5</v>
      </c>
      <c r="U197">
        <v>12</v>
      </c>
      <c r="V197">
        <v>18</v>
      </c>
      <c r="W197">
        <v>-64</v>
      </c>
      <c r="X197" t="s">
        <v>8838</v>
      </c>
      <c r="Y197" t="s">
        <v>8838</v>
      </c>
      <c r="Z197" t="s">
        <v>8838</v>
      </c>
      <c r="AA197">
        <v>-47</v>
      </c>
      <c r="AB197">
        <v>-5</v>
      </c>
      <c r="AC197">
        <v>22</v>
      </c>
      <c r="AD197">
        <v>9</v>
      </c>
      <c r="AE197">
        <v>-189</v>
      </c>
      <c r="AF197" t="s">
        <v>8838</v>
      </c>
      <c r="AG197" t="s">
        <v>8838</v>
      </c>
      <c r="AH197" t="s">
        <v>8838</v>
      </c>
      <c r="AI197">
        <v>506</v>
      </c>
      <c r="AJ197">
        <v>514</v>
      </c>
      <c r="AK197">
        <v>529</v>
      </c>
      <c r="AL197">
        <v>931</v>
      </c>
      <c r="AM197">
        <v>857</v>
      </c>
      <c r="AN197" t="s">
        <v>8838</v>
      </c>
      <c r="AO197" t="s">
        <v>8838</v>
      </c>
      <c r="AP197" t="s">
        <v>8838</v>
      </c>
      <c r="AQ197">
        <v>186</v>
      </c>
      <c r="AR197">
        <v>120</v>
      </c>
      <c r="AS197">
        <v>97</v>
      </c>
      <c r="AT197">
        <v>112</v>
      </c>
      <c r="AU197">
        <v>231</v>
      </c>
      <c r="AV197" t="s">
        <v>8838</v>
      </c>
      <c r="AW197" t="s">
        <v>8838</v>
      </c>
      <c r="AX197" t="s">
        <v>8838</v>
      </c>
      <c r="AY197">
        <v>319</v>
      </c>
      <c r="AZ197">
        <v>395</v>
      </c>
      <c r="BA197">
        <v>431</v>
      </c>
      <c r="BB197">
        <v>819</v>
      </c>
      <c r="BC197">
        <v>627</v>
      </c>
      <c r="BD197" t="s">
        <v>8838</v>
      </c>
      <c r="BE197" t="s">
        <v>8838</v>
      </c>
      <c r="BF197" t="s">
        <v>8838</v>
      </c>
      <c r="BG197">
        <v>319</v>
      </c>
      <c r="BH197">
        <v>395</v>
      </c>
      <c r="BI197">
        <v>431</v>
      </c>
      <c r="BJ197">
        <v>819</v>
      </c>
      <c r="BK197">
        <v>627</v>
      </c>
      <c r="BL197" t="s">
        <v>8838</v>
      </c>
      <c r="BM197" t="s">
        <v>8838</v>
      </c>
      <c r="BN197" t="s">
        <v>8838</v>
      </c>
      <c r="BO197">
        <v>254</v>
      </c>
      <c r="BP197">
        <v>264</v>
      </c>
      <c r="BQ197">
        <v>265</v>
      </c>
      <c r="BR197">
        <v>306</v>
      </c>
      <c r="BS197">
        <v>306</v>
      </c>
      <c r="BT197" t="s">
        <v>8838</v>
      </c>
      <c r="BU197" t="s">
        <v>8838</v>
      </c>
      <c r="BV197" t="s">
        <v>8838</v>
      </c>
      <c r="BW197">
        <v>-9.69</v>
      </c>
      <c r="BX197">
        <v>-0.9</v>
      </c>
      <c r="BY197">
        <v>4.28</v>
      </c>
      <c r="BZ197">
        <v>1.24</v>
      </c>
      <c r="CA197">
        <v>-21.1</v>
      </c>
      <c r="CB197" t="s">
        <v>8838</v>
      </c>
      <c r="CC197" t="s">
        <v>8838</v>
      </c>
      <c r="CD197" t="s">
        <v>8838</v>
      </c>
      <c r="CE197">
        <v>-14.71</v>
      </c>
      <c r="CF197">
        <v>-1.29</v>
      </c>
      <c r="CG197">
        <v>5.41</v>
      </c>
      <c r="CH197">
        <v>1.44</v>
      </c>
      <c r="CI197">
        <v>-26.1</v>
      </c>
      <c r="CJ197" t="s">
        <v>8838</v>
      </c>
      <c r="CK197" t="s">
        <v>8838</v>
      </c>
      <c r="CL197" t="s">
        <v>8838</v>
      </c>
      <c r="CM197">
        <v>-88</v>
      </c>
      <c r="CN197">
        <v>-8</v>
      </c>
      <c r="CO197">
        <v>40</v>
      </c>
      <c r="CP197">
        <v>16</v>
      </c>
      <c r="CQ197">
        <v>-308</v>
      </c>
      <c r="CR197" t="s">
        <v>8838</v>
      </c>
      <c r="CS197" t="s">
        <v>8838</v>
      </c>
      <c r="CT197" t="s">
        <v>8838</v>
      </c>
      <c r="CU197" t="s">
        <v>2</v>
      </c>
      <c r="CV197" t="s">
        <v>2</v>
      </c>
      <c r="CW197">
        <v>281.57</v>
      </c>
      <c r="CX197">
        <v>418.01</v>
      </c>
      <c r="CY197" t="s">
        <v>2</v>
      </c>
      <c r="CZ197" t="s">
        <v>8838</v>
      </c>
      <c r="DA197" t="s">
        <v>8838</v>
      </c>
      <c r="DB197" t="s">
        <v>8838</v>
      </c>
      <c r="DC197">
        <v>7.38</v>
      </c>
      <c r="DD197">
        <v>30.77</v>
      </c>
      <c r="DE197">
        <v>14.6</v>
      </c>
      <c r="DF197">
        <v>4.92</v>
      </c>
      <c r="DG197">
        <v>10.01</v>
      </c>
      <c r="DH197" t="s">
        <v>8838</v>
      </c>
      <c r="DI197" t="s">
        <v>8838</v>
      </c>
      <c r="DJ197" t="s">
        <v>8838</v>
      </c>
      <c r="DK197" s="5" t="e">
        <f>(CL197*3+CK197*2+CJ197)/6</f>
        <v>#VALUE!</v>
      </c>
      <c r="DL197">
        <f>BG197+(BG197*(CF197-8.25)/8.25)</f>
        <v>-49.879999999999995</v>
      </c>
      <c r="DM197">
        <f>BH197+(BH197*(CG197-8.25)/8.25)</f>
        <v>259.0242424242424</v>
      </c>
      <c r="DN197">
        <f>BI197+(BI197*(CH197-8.25)/8.25)</f>
        <v>75.229090909090871</v>
      </c>
      <c r="DO197">
        <f>BJ197+(BJ197*(CI197-8.25)/8.25)</f>
        <v>-2591.0181818181818</v>
      </c>
      <c r="DP197" t="e">
        <f>BK197+(BK197*(CJ197-8.25)/8.25)</f>
        <v>#VALUE!</v>
      </c>
      <c r="DQ197" t="e">
        <f>BL197+(BL197*(CK197-8.25)/8.25)</f>
        <v>#VALUE!</v>
      </c>
      <c r="DR197" t="e">
        <f>BM197+(BM197*(CL197-8.25)/8.25)</f>
        <v>#VALUE!</v>
      </c>
      <c r="DS197" s="7">
        <f>DL197*10^8/$H197</f>
        <v>-81.22924536190861</v>
      </c>
      <c r="DT197" s="7">
        <f>DM197*10^8/$H197</f>
        <v>421.81924102969697</v>
      </c>
      <c r="DU197" s="7">
        <f>DN197*10^8/$H197</f>
        <v>122.5100698437825</v>
      </c>
      <c r="DV197" s="7">
        <f>DO197*10^8/$H197</f>
        <v>-4219.4557263046399</v>
      </c>
      <c r="DW197" s="7" t="e">
        <f>DP197*10^8/$H197</f>
        <v>#VALUE!</v>
      </c>
      <c r="DX197" s="7" t="e">
        <f>DQ197*10^8/$H197</f>
        <v>#VALUE!</v>
      </c>
      <c r="DY197" s="7" t="e">
        <f>DR197*10^8/$H197</f>
        <v>#VALUE!</v>
      </c>
      <c r="DZ197" s="7">
        <f>DS197*10^8/$H197</f>
        <v>-132.28128111598139</v>
      </c>
      <c r="EA197" s="7" t="e">
        <f>DY197*0.8</f>
        <v>#VALUE!</v>
      </c>
      <c r="EB197" s="9" t="e">
        <f>F197-#REF!</f>
        <v>#REF!</v>
      </c>
      <c r="EC197" s="3" t="e">
        <f>EB197/#REF!*100</f>
        <v>#REF!</v>
      </c>
      <c r="ED197" s="3" t="e">
        <f>DX197-F197</f>
        <v>#VALUE!</v>
      </c>
      <c r="EE197" s="11" t="e">
        <f>ED197/F197</f>
        <v>#VALUE!</v>
      </c>
      <c r="EF197" s="3" t="e">
        <f>F197-#REF!</f>
        <v>#REF!</v>
      </c>
    </row>
    <row r="198" spans="1:136" x14ac:dyDescent="0.3">
      <c r="A198">
        <v>291</v>
      </c>
      <c r="B198" s="17" t="s">
        <v>9130</v>
      </c>
      <c r="C198" s="16" t="str">
        <f>"https://finance.naver.com/item/frgn.nhn?code="&amp;B198</f>
        <v>https://finance.naver.com/item/frgn.nhn?code=042700</v>
      </c>
      <c r="D198" t="s">
        <v>278</v>
      </c>
      <c r="E198" t="s">
        <v>4081</v>
      </c>
      <c r="F198" s="18">
        <f>VALUE(LEFT(E198,FIND("/",E198)-1))</f>
        <v>36450</v>
      </c>
      <c r="G198" s="6" t="s">
        <v>4082</v>
      </c>
      <c r="H198" s="6">
        <f>VALUE(LEFT(G198,FIND("/",G198)-1)) + VALUE(MID(G198,FIND("/",G198)+1,LEN(G198)))</f>
        <v>49459877</v>
      </c>
      <c r="I198" s="1">
        <v>67177</v>
      </c>
      <c r="J198" s="1">
        <f>F198*H198/(10^8)</f>
        <v>18028.125166500002</v>
      </c>
      <c r="K198" s="1">
        <v>1663</v>
      </c>
      <c r="L198" s="1">
        <v>1973</v>
      </c>
      <c r="M198" s="1">
        <v>2171</v>
      </c>
      <c r="N198" s="1">
        <v>1204</v>
      </c>
      <c r="O198" s="1">
        <v>2574</v>
      </c>
      <c r="P198" s="1">
        <v>3850</v>
      </c>
      <c r="Q198" s="1">
        <v>4427</v>
      </c>
      <c r="R198" s="1">
        <v>4935</v>
      </c>
      <c r="S198">
        <v>386</v>
      </c>
      <c r="T198">
        <v>517</v>
      </c>
      <c r="U198">
        <v>568</v>
      </c>
      <c r="V198">
        <v>137</v>
      </c>
      <c r="W198">
        <v>666</v>
      </c>
      <c r="X198" s="1">
        <v>1177</v>
      </c>
      <c r="Y198" s="1">
        <v>1408</v>
      </c>
      <c r="Z198" s="1">
        <v>1608</v>
      </c>
      <c r="AA198">
        <v>314</v>
      </c>
      <c r="AB198">
        <v>95</v>
      </c>
      <c r="AC198">
        <v>493</v>
      </c>
      <c r="AD198">
        <v>193</v>
      </c>
      <c r="AE198">
        <v>501</v>
      </c>
      <c r="AF198">
        <v>947</v>
      </c>
      <c r="AG198" s="1">
        <v>1103</v>
      </c>
      <c r="AH198" s="1">
        <v>1257</v>
      </c>
      <c r="AI198" s="1">
        <v>2850</v>
      </c>
      <c r="AJ198" s="1">
        <v>2851</v>
      </c>
      <c r="AK198" s="1">
        <v>2460</v>
      </c>
      <c r="AL198" s="1">
        <v>2575</v>
      </c>
      <c r="AM198" s="1">
        <v>3270</v>
      </c>
      <c r="AN198" s="1">
        <v>4276</v>
      </c>
      <c r="AO198" s="1">
        <v>5168</v>
      </c>
      <c r="AP198" s="1">
        <v>6198</v>
      </c>
      <c r="AQ198">
        <v>756</v>
      </c>
      <c r="AR198">
        <v>789</v>
      </c>
      <c r="AS198">
        <v>305</v>
      </c>
      <c r="AT198">
        <v>378</v>
      </c>
      <c r="AU198">
        <v>699</v>
      </c>
      <c r="AV198">
        <v>941</v>
      </c>
      <c r="AW198">
        <v>986</v>
      </c>
      <c r="AX198" s="1">
        <v>1039</v>
      </c>
      <c r="AY198" s="1">
        <v>2093</v>
      </c>
      <c r="AZ198" s="1">
        <v>2062</v>
      </c>
      <c r="BA198" s="1">
        <v>2156</v>
      </c>
      <c r="BB198" s="1">
        <v>2197</v>
      </c>
      <c r="BC198" s="1">
        <v>2571</v>
      </c>
      <c r="BD198" s="1">
        <v>3335</v>
      </c>
      <c r="BE198" s="1">
        <v>4182</v>
      </c>
      <c r="BF198" s="1">
        <v>5159</v>
      </c>
      <c r="BG198" s="1">
        <v>2093</v>
      </c>
      <c r="BH198" s="1">
        <v>2062</v>
      </c>
      <c r="BI198" s="1">
        <v>2156</v>
      </c>
      <c r="BJ198" s="1">
        <v>2197</v>
      </c>
      <c r="BK198" s="1">
        <v>2571</v>
      </c>
      <c r="BL198" s="1">
        <v>3311</v>
      </c>
      <c r="BM198" s="1">
        <v>4181</v>
      </c>
      <c r="BN198" s="1">
        <v>5201</v>
      </c>
      <c r="BO198">
        <v>127</v>
      </c>
      <c r="BP198">
        <v>127</v>
      </c>
      <c r="BQ198">
        <v>127</v>
      </c>
      <c r="BR198">
        <v>127</v>
      </c>
      <c r="BS198">
        <v>127</v>
      </c>
      <c r="BT198">
        <v>127</v>
      </c>
      <c r="BU198">
        <v>127</v>
      </c>
      <c r="BV198">
        <v>127</v>
      </c>
      <c r="BW198">
        <v>12.32</v>
      </c>
      <c r="BX198">
        <v>3.33</v>
      </c>
      <c r="BY198">
        <v>18.559999999999999</v>
      </c>
      <c r="BZ198">
        <v>7.65</v>
      </c>
      <c r="CA198">
        <v>17.16</v>
      </c>
      <c r="CB198">
        <v>25.1</v>
      </c>
      <c r="CC198">
        <v>23.35</v>
      </c>
      <c r="CD198">
        <v>22.11</v>
      </c>
      <c r="CE198">
        <v>15.59</v>
      </c>
      <c r="CF198">
        <v>4.57</v>
      </c>
      <c r="CG198">
        <v>23.37</v>
      </c>
      <c r="CH198">
        <v>8.85</v>
      </c>
      <c r="CI198">
        <v>21.03</v>
      </c>
      <c r="CJ198">
        <v>32.200000000000003</v>
      </c>
      <c r="CK198">
        <v>29.44</v>
      </c>
      <c r="CL198">
        <v>26.79</v>
      </c>
      <c r="CM198">
        <v>495</v>
      </c>
      <c r="CN198">
        <v>149</v>
      </c>
      <c r="CO198">
        <v>805</v>
      </c>
      <c r="CP198">
        <v>337</v>
      </c>
      <c r="CQ198">
        <v>965</v>
      </c>
      <c r="CR198" s="1">
        <v>1900</v>
      </c>
      <c r="CS198" s="1">
        <v>2229</v>
      </c>
      <c r="CT198" s="1">
        <v>2541</v>
      </c>
      <c r="CU198">
        <v>12.5</v>
      </c>
      <c r="CV198">
        <v>79.31</v>
      </c>
      <c r="CW198">
        <v>9.66</v>
      </c>
      <c r="CX198">
        <v>24.06</v>
      </c>
      <c r="CY198">
        <v>18.760000000000002</v>
      </c>
      <c r="CZ198">
        <v>19.18</v>
      </c>
      <c r="DA198">
        <v>16.350000000000001</v>
      </c>
      <c r="DB198">
        <v>14.35</v>
      </c>
      <c r="DC198">
        <v>1.58</v>
      </c>
      <c r="DD198">
        <v>2.84</v>
      </c>
      <c r="DE198">
        <v>1.69</v>
      </c>
      <c r="DF198">
        <v>1.73</v>
      </c>
      <c r="DG198">
        <v>3.38</v>
      </c>
      <c r="DH198">
        <v>5.15</v>
      </c>
      <c r="DI198">
        <v>4.13</v>
      </c>
      <c r="DJ198">
        <v>3.35</v>
      </c>
      <c r="DK198" s="5">
        <f>(CL198*3+CK198*2+CJ198)/6</f>
        <v>28.574999999999999</v>
      </c>
      <c r="DL198">
        <f>BG198+(BG198*(CF198-8.25)/8.25)</f>
        <v>1159.3951515151516</v>
      </c>
      <c r="DM198">
        <f>BH198+(BH198*(CG198-8.25)/8.25)</f>
        <v>5841.0836363636372</v>
      </c>
      <c r="DN198">
        <f>BI198+(BI198*(CH198-8.25)/8.25)</f>
        <v>2312.7999999999997</v>
      </c>
      <c r="DO198">
        <f>BJ198+(BJ198*(CI198-8.25)/8.25)</f>
        <v>5600.3527272727279</v>
      </c>
      <c r="DP198">
        <f>BK198+(BK198*(CJ198-8.25)/8.25)</f>
        <v>10034.69090909091</v>
      </c>
      <c r="DQ198">
        <f>BL198+(BL198*(CK198-8.25)/8.25)</f>
        <v>11815.253333333334</v>
      </c>
      <c r="DR198">
        <f>BM198+(BM198*(CL198-8.25)/8.25)</f>
        <v>13576.847272727271</v>
      </c>
      <c r="DS198" s="7">
        <f>DL198*10^8/$H198</f>
        <v>2344.1124843783005</v>
      </c>
      <c r="DT198" s="7">
        <f>DM198*10^8/$H198</f>
        <v>11809.741533250553</v>
      </c>
      <c r="DU198" s="7">
        <f>DN198*10^8/$H198</f>
        <v>4676.1135293563302</v>
      </c>
      <c r="DV198" s="7">
        <f>DO198*10^8/$H198</f>
        <v>11323.021946198387</v>
      </c>
      <c r="DW198" s="7">
        <f>DP198*10^8/$H198</f>
        <v>20288.548046916716</v>
      </c>
      <c r="DX198" s="7">
        <f>DQ198*10^8/$H198</f>
        <v>23888.561901060399</v>
      </c>
      <c r="DY198" s="7">
        <f>DR198*10^8/$H198</f>
        <v>27450.224497580675</v>
      </c>
      <c r="DZ198" s="7">
        <f>DS198*10^8/$H198</f>
        <v>4739.4223895427413</v>
      </c>
      <c r="EA198" s="7">
        <f>DY198*0.8</f>
        <v>21960.17959806454</v>
      </c>
      <c r="EB198" s="9" t="e">
        <f>F198-#REF!</f>
        <v>#REF!</v>
      </c>
      <c r="EC198" s="3" t="e">
        <f>EB198/#REF!*100</f>
        <v>#REF!</v>
      </c>
      <c r="ED198" s="3">
        <f>DX198-F198</f>
        <v>-12561.438098939601</v>
      </c>
      <c r="EE198" s="11">
        <f>ED198/F198</f>
        <v>-0.3446210726732401</v>
      </c>
      <c r="EF198" s="3" t="e">
        <f>F198-#REF!</f>
        <v>#REF!</v>
      </c>
    </row>
    <row r="199" spans="1:136" x14ac:dyDescent="0.3">
      <c r="A199">
        <v>718</v>
      </c>
      <c r="B199" s="17" t="s">
        <v>9557</v>
      </c>
      <c r="C199" s="16" t="str">
        <f>"https://finance.naver.com/item/frgn.nhn?code="&amp;B199</f>
        <v>https://finance.naver.com/item/frgn.nhn?code=004000</v>
      </c>
      <c r="D199" t="s">
        <v>670</v>
      </c>
      <c r="E199" t="s">
        <v>4944</v>
      </c>
      <c r="F199" s="18">
        <f>VALUE(LEFT(E199,FIND("/",E199)-1))</f>
        <v>69500</v>
      </c>
      <c r="G199" s="6" t="s">
        <v>4945</v>
      </c>
      <c r="H199" s="6">
        <f>VALUE(LEFT(G199,FIND("/",G199)-1)) + VALUE(MID(G199,FIND("/",G199)+1,LEN(G199)))</f>
        <v>25800000</v>
      </c>
      <c r="I199" s="1">
        <v>1548458</v>
      </c>
      <c r="J199" s="1">
        <f>F199*H199/(10^8)</f>
        <v>17931</v>
      </c>
      <c r="K199" s="1">
        <v>11107</v>
      </c>
      <c r="L199" s="1">
        <v>11595</v>
      </c>
      <c r="M199" s="1">
        <v>13717</v>
      </c>
      <c r="N199" s="1">
        <v>13113</v>
      </c>
      <c r="O199" s="1">
        <v>12636</v>
      </c>
      <c r="P199" s="1">
        <v>16097</v>
      </c>
      <c r="Q199" s="1">
        <v>16831</v>
      </c>
      <c r="R199" s="1">
        <v>16912</v>
      </c>
      <c r="S199">
        <v>297</v>
      </c>
      <c r="T199" s="1">
        <v>1111</v>
      </c>
      <c r="U199" s="1">
        <v>2107</v>
      </c>
      <c r="V199" s="1">
        <v>1897</v>
      </c>
      <c r="W199" s="1">
        <v>1392</v>
      </c>
      <c r="X199" s="1">
        <v>2057</v>
      </c>
      <c r="Y199" s="1">
        <v>2380</v>
      </c>
      <c r="Z199" s="1">
        <v>2426</v>
      </c>
      <c r="AA199">
        <v>-435</v>
      </c>
      <c r="AB199">
        <v>892</v>
      </c>
      <c r="AC199" s="1">
        <v>2149</v>
      </c>
      <c r="AD199" s="1">
        <v>1684</v>
      </c>
      <c r="AE199" s="1">
        <v>1988</v>
      </c>
      <c r="AF199" s="1">
        <v>2801</v>
      </c>
      <c r="AG199" s="1">
        <v>2606</v>
      </c>
      <c r="AH199" s="1">
        <v>2473</v>
      </c>
      <c r="AI199" s="1">
        <v>15309</v>
      </c>
      <c r="AJ199" s="1">
        <v>16413</v>
      </c>
      <c r="AK199" s="1">
        <v>17000</v>
      </c>
      <c r="AL199" s="1">
        <v>17927</v>
      </c>
      <c r="AM199" s="1">
        <v>18746</v>
      </c>
      <c r="AN199" s="1">
        <v>21626</v>
      </c>
      <c r="AO199" s="1">
        <v>24002</v>
      </c>
      <c r="AP199" s="1">
        <v>25711</v>
      </c>
      <c r="AQ199" s="1">
        <v>4193</v>
      </c>
      <c r="AR199" s="1">
        <v>4486</v>
      </c>
      <c r="AS199" s="1">
        <v>3221</v>
      </c>
      <c r="AT199" s="1">
        <v>2996</v>
      </c>
      <c r="AU199" s="1">
        <v>2249</v>
      </c>
      <c r="AV199" s="1">
        <v>2803</v>
      </c>
      <c r="AW199" s="1">
        <v>3083</v>
      </c>
      <c r="AX199" s="1">
        <v>2769</v>
      </c>
      <c r="AY199" s="1">
        <v>11117</v>
      </c>
      <c r="AZ199" s="1">
        <v>11927</v>
      </c>
      <c r="BA199" s="1">
        <v>13779</v>
      </c>
      <c r="BB199" s="1">
        <v>14931</v>
      </c>
      <c r="BC199" s="1">
        <v>16497</v>
      </c>
      <c r="BD199" s="1">
        <v>18823</v>
      </c>
      <c r="BE199" s="1">
        <v>20919</v>
      </c>
      <c r="BF199" s="1">
        <v>22942</v>
      </c>
      <c r="BG199" s="1">
        <v>11117</v>
      </c>
      <c r="BH199" s="1">
        <v>11927</v>
      </c>
      <c r="BI199" s="1">
        <v>13779</v>
      </c>
      <c r="BJ199" s="1">
        <v>14931</v>
      </c>
      <c r="BK199" s="1">
        <v>16497</v>
      </c>
      <c r="BL199" s="1">
        <v>18823</v>
      </c>
      <c r="BM199" s="1">
        <v>20919</v>
      </c>
      <c r="BN199" s="1">
        <v>22942</v>
      </c>
      <c r="BO199" s="1">
        <v>1290</v>
      </c>
      <c r="BP199" s="1">
        <v>1290</v>
      </c>
      <c r="BQ199" s="1">
        <v>1290</v>
      </c>
      <c r="BR199" s="1">
        <v>1290</v>
      </c>
      <c r="BS199" s="1">
        <v>1290</v>
      </c>
      <c r="BT199" s="1">
        <v>1290</v>
      </c>
      <c r="BU199" s="1">
        <v>1290</v>
      </c>
      <c r="BV199" s="1">
        <v>1290</v>
      </c>
      <c r="BW199">
        <v>-2.71</v>
      </c>
      <c r="BX199">
        <v>5.63</v>
      </c>
      <c r="BY199">
        <v>12.86</v>
      </c>
      <c r="BZ199">
        <v>9.64</v>
      </c>
      <c r="CA199">
        <v>10.84</v>
      </c>
      <c r="CB199">
        <v>13.88</v>
      </c>
      <c r="CC199">
        <v>11.42</v>
      </c>
      <c r="CD199">
        <v>9.9499999999999993</v>
      </c>
      <c r="CE199">
        <v>-3.83</v>
      </c>
      <c r="CF199">
        <v>7.74</v>
      </c>
      <c r="CG199">
        <v>16.72</v>
      </c>
      <c r="CH199">
        <v>11.73</v>
      </c>
      <c r="CI199">
        <v>12.65</v>
      </c>
      <c r="CJ199">
        <v>15.86</v>
      </c>
      <c r="CK199">
        <v>13.12</v>
      </c>
      <c r="CL199">
        <v>11.28</v>
      </c>
      <c r="CM199" s="1">
        <v>-1688</v>
      </c>
      <c r="CN199" s="1">
        <v>3459</v>
      </c>
      <c r="CO199" s="1">
        <v>8330</v>
      </c>
      <c r="CP199" s="1">
        <v>6526</v>
      </c>
      <c r="CQ199" s="1">
        <v>7705</v>
      </c>
      <c r="CR199" s="1">
        <v>10859</v>
      </c>
      <c r="CS199" s="1">
        <v>10106</v>
      </c>
      <c r="CT199" s="1">
        <v>9585</v>
      </c>
      <c r="CU199" t="s">
        <v>2</v>
      </c>
      <c r="CV199">
        <v>18.77</v>
      </c>
      <c r="CW199">
        <v>4.93</v>
      </c>
      <c r="CX199">
        <v>6.92</v>
      </c>
      <c r="CY199">
        <v>7.16</v>
      </c>
      <c r="CZ199">
        <v>6.4</v>
      </c>
      <c r="DA199">
        <v>6.88</v>
      </c>
      <c r="DB199">
        <v>7.25</v>
      </c>
      <c r="DC199">
        <v>0.71</v>
      </c>
      <c r="DD199">
        <v>1.39</v>
      </c>
      <c r="DE199">
        <v>0.76</v>
      </c>
      <c r="DF199">
        <v>0.78</v>
      </c>
      <c r="DG199">
        <v>0.86</v>
      </c>
      <c r="DH199">
        <v>0.95</v>
      </c>
      <c r="DI199">
        <v>0.85</v>
      </c>
      <c r="DJ199">
        <v>0.78</v>
      </c>
      <c r="DK199" s="5">
        <f>(CL199*3+CK199*2+CJ199)/6</f>
        <v>12.656666666666666</v>
      </c>
      <c r="DL199">
        <f>BG199+(BG199*(CF199-8.25)/8.25)</f>
        <v>10429.767272727273</v>
      </c>
      <c r="DM199">
        <f>BH199+(BH199*(CG199-8.25)/8.25)</f>
        <v>24172.05333333333</v>
      </c>
      <c r="DN199">
        <f>BI199+(BI199*(CH199-8.25)/8.25)</f>
        <v>19591.232727272727</v>
      </c>
      <c r="DO199">
        <f>BJ199+(BJ199*(CI199-8.25)/8.25)</f>
        <v>22894.2</v>
      </c>
      <c r="DP199">
        <f>BK199+(BK199*(CJ199-8.25)/8.25)</f>
        <v>31714.232727272727</v>
      </c>
      <c r="DQ199">
        <f>BL199+(BL199*(CK199-8.25)/8.25)</f>
        <v>29934.273939393937</v>
      </c>
      <c r="DR199">
        <f>BM199+(BM199*(CL199-8.25)/8.25)</f>
        <v>28601.97818181818</v>
      </c>
      <c r="DS199" s="7">
        <f>DL199*10^8/$H199</f>
        <v>40425.454545454544</v>
      </c>
      <c r="DT199" s="7">
        <f>DM199*10^8/$H199</f>
        <v>93690.129198966402</v>
      </c>
      <c r="DU199" s="7">
        <f>DN199*10^8/$H199</f>
        <v>75935.010570824525</v>
      </c>
      <c r="DV199" s="7">
        <f>DO199*10^8/$H199</f>
        <v>88737.209302325587</v>
      </c>
      <c r="DW199" s="7">
        <f>DP199*10^8/$H199</f>
        <v>122923.38266384779</v>
      </c>
      <c r="DX199" s="7">
        <f>DQ199*10^8/$H199</f>
        <v>116024.31759455014</v>
      </c>
      <c r="DY199" s="7">
        <f>DR199*10^8/$H199</f>
        <v>110860.38054968286</v>
      </c>
      <c r="DZ199" s="7">
        <f>DS199*10^8/$H199</f>
        <v>156687.80831571529</v>
      </c>
      <c r="EA199" s="7">
        <f>DY199*0.8</f>
        <v>88688.304439746295</v>
      </c>
      <c r="EB199" s="9" t="e">
        <f>F199-#REF!</f>
        <v>#REF!</v>
      </c>
      <c r="EC199" s="3" t="e">
        <f>EB199/#REF!*100</f>
        <v>#REF!</v>
      </c>
      <c r="ED199" s="3">
        <f>DX199-F199</f>
        <v>46524.317594550143</v>
      </c>
      <c r="EE199" s="11">
        <f>ED199/F199</f>
        <v>0.66941464164820352</v>
      </c>
      <c r="EF199" s="3" t="e">
        <f>F199-#REF!</f>
        <v>#REF!</v>
      </c>
    </row>
    <row r="200" spans="1:136" hidden="1" x14ac:dyDescent="0.3">
      <c r="A200">
        <v>198</v>
      </c>
      <c r="B200" s="17" t="s">
        <v>9037</v>
      </c>
      <c r="C200" s="16" t="str">
        <f>"https://finance.naver.com/item/frgn.nhn?code="&amp;B200</f>
        <v>https://finance.naver.com/item/frgn.nhn?code=088350</v>
      </c>
      <c r="D200" t="s">
        <v>189</v>
      </c>
      <c r="E200" t="s">
        <v>3896</v>
      </c>
      <c r="F200" s="18">
        <f>VALUE(LEFT(E200,FIND("/",E200)-1))</f>
        <v>3470</v>
      </c>
      <c r="G200" s="6" t="s">
        <v>3897</v>
      </c>
      <c r="H200" s="6">
        <f>VALUE(LEFT(G200,FIND("/",G200)-1)) + VALUE(MID(G200,FIND("/",G200)+1,LEN(G200)))</f>
        <v>868530000</v>
      </c>
      <c r="I200" s="1">
        <v>86857001</v>
      </c>
      <c r="J200" s="1">
        <f>F200*H200/(10^8)</f>
        <v>30137.991000000002</v>
      </c>
      <c r="K200" s="1">
        <v>130666</v>
      </c>
      <c r="L200" s="1">
        <v>149501</v>
      </c>
      <c r="M200" s="1">
        <v>149258</v>
      </c>
      <c r="N200" s="1">
        <v>155881</v>
      </c>
      <c r="O200" s="1">
        <v>162278</v>
      </c>
      <c r="P200" t="s">
        <v>8838</v>
      </c>
      <c r="Q200" t="s">
        <v>8838</v>
      </c>
      <c r="R200" t="s">
        <v>8838</v>
      </c>
      <c r="S200" s="1">
        <v>5210</v>
      </c>
      <c r="T200" s="1">
        <v>9534</v>
      </c>
      <c r="U200" s="1">
        <v>6502</v>
      </c>
      <c r="V200">
        <v>494</v>
      </c>
      <c r="W200" s="1">
        <v>3767</v>
      </c>
      <c r="X200" t="s">
        <v>8838</v>
      </c>
      <c r="Y200" t="s">
        <v>8838</v>
      </c>
      <c r="Z200" t="s">
        <v>8838</v>
      </c>
      <c r="AA200" s="1">
        <v>8451</v>
      </c>
      <c r="AB200" s="1">
        <v>6887</v>
      </c>
      <c r="AC200" s="1">
        <v>4465</v>
      </c>
      <c r="AD200">
        <v>587</v>
      </c>
      <c r="AE200" s="1">
        <v>2412</v>
      </c>
      <c r="AF200" s="1">
        <v>6215</v>
      </c>
      <c r="AG200" s="1">
        <v>4775</v>
      </c>
      <c r="AH200" s="1">
        <v>5050</v>
      </c>
      <c r="AI200" s="1">
        <v>1193811</v>
      </c>
      <c r="AJ200" s="1">
        <v>1259945</v>
      </c>
      <c r="AK200" s="1">
        <v>1320845</v>
      </c>
      <c r="AL200" s="1">
        <v>1418501</v>
      </c>
      <c r="AM200" s="1">
        <v>1487748</v>
      </c>
      <c r="AN200" s="1">
        <v>1506930</v>
      </c>
      <c r="AO200" s="1">
        <v>1550510</v>
      </c>
      <c r="AP200" s="1">
        <v>1592890</v>
      </c>
      <c r="AQ200" s="1">
        <v>1102220</v>
      </c>
      <c r="AR200" s="1">
        <v>1157564</v>
      </c>
      <c r="AS200" s="1">
        <v>1206548</v>
      </c>
      <c r="AT200" s="1">
        <v>1278568</v>
      </c>
      <c r="AU200" s="1">
        <v>1348307</v>
      </c>
      <c r="AV200" s="1">
        <v>1381370</v>
      </c>
      <c r="AW200" s="1">
        <v>1422090</v>
      </c>
      <c r="AX200" s="1">
        <v>1461060</v>
      </c>
      <c r="AY200" s="1">
        <v>91592</v>
      </c>
      <c r="AZ200" s="1">
        <v>102381</v>
      </c>
      <c r="BA200" s="1">
        <v>114297</v>
      </c>
      <c r="BB200" s="1">
        <v>139933</v>
      </c>
      <c r="BC200" s="1">
        <v>139441</v>
      </c>
      <c r="BD200" s="1">
        <v>129330</v>
      </c>
      <c r="BE200" s="1">
        <v>132575</v>
      </c>
      <c r="BF200" s="1">
        <v>136035</v>
      </c>
      <c r="BG200" s="1">
        <v>85291</v>
      </c>
      <c r="BH200" s="1">
        <v>93516</v>
      </c>
      <c r="BI200" s="1">
        <v>103069</v>
      </c>
      <c r="BJ200" s="1">
        <v>126859</v>
      </c>
      <c r="BK200" s="1">
        <v>126664</v>
      </c>
      <c r="BL200" s="1">
        <v>117055</v>
      </c>
      <c r="BM200" s="1">
        <v>120085</v>
      </c>
      <c r="BN200" s="1">
        <v>123330</v>
      </c>
      <c r="BO200" s="1">
        <v>43427</v>
      </c>
      <c r="BP200" s="1">
        <v>43427</v>
      </c>
      <c r="BQ200" s="1">
        <v>43427</v>
      </c>
      <c r="BR200" s="1">
        <v>43427</v>
      </c>
      <c r="BS200" s="1">
        <v>43427</v>
      </c>
      <c r="BT200" t="s">
        <v>8838</v>
      </c>
      <c r="BU200" t="s">
        <v>8838</v>
      </c>
      <c r="BV200" t="s">
        <v>8838</v>
      </c>
      <c r="BW200">
        <v>0.77</v>
      </c>
      <c r="BX200">
        <v>0.56000000000000005</v>
      </c>
      <c r="BY200">
        <v>0.35</v>
      </c>
      <c r="BZ200">
        <v>0.04</v>
      </c>
      <c r="CA200">
        <v>0.17</v>
      </c>
      <c r="CB200">
        <v>0.42</v>
      </c>
      <c r="CC200">
        <v>0.31</v>
      </c>
      <c r="CD200">
        <v>0.32</v>
      </c>
      <c r="CE200">
        <v>9.26</v>
      </c>
      <c r="CF200">
        <v>6.54</v>
      </c>
      <c r="CG200">
        <v>4.22</v>
      </c>
      <c r="CH200">
        <v>0.87</v>
      </c>
      <c r="CI200">
        <v>1.85</v>
      </c>
      <c r="CJ200">
        <v>4.7300000000000004</v>
      </c>
      <c r="CK200">
        <v>3.73</v>
      </c>
      <c r="CL200">
        <v>3.87</v>
      </c>
      <c r="CM200">
        <v>916</v>
      </c>
      <c r="CN200">
        <v>673</v>
      </c>
      <c r="CO200">
        <v>478</v>
      </c>
      <c r="CP200">
        <v>116</v>
      </c>
      <c r="CQ200">
        <v>271</v>
      </c>
      <c r="CR200">
        <v>664</v>
      </c>
      <c r="CS200">
        <v>509</v>
      </c>
      <c r="CT200">
        <v>542</v>
      </c>
      <c r="CU200">
        <v>7.13</v>
      </c>
      <c r="CV200">
        <v>10.26</v>
      </c>
      <c r="CW200">
        <v>8.83</v>
      </c>
      <c r="CX200">
        <v>19.98</v>
      </c>
      <c r="CY200">
        <v>9.01</v>
      </c>
      <c r="CZ200">
        <v>5.22</v>
      </c>
      <c r="DA200">
        <v>6.81</v>
      </c>
      <c r="DB200">
        <v>6.41</v>
      </c>
      <c r="DC200">
        <v>0.6</v>
      </c>
      <c r="DD200">
        <v>0.57999999999999996</v>
      </c>
      <c r="DE200">
        <v>0.33</v>
      </c>
      <c r="DF200">
        <v>0.15</v>
      </c>
      <c r="DG200">
        <v>0.16</v>
      </c>
      <c r="DH200">
        <v>0.24</v>
      </c>
      <c r="DI200">
        <v>0.23</v>
      </c>
      <c r="DJ200">
        <v>0.23</v>
      </c>
      <c r="DK200" s="5">
        <f>(CL200*3+CK200*2+CJ200)/6</f>
        <v>3.9666666666666668</v>
      </c>
      <c r="DL200">
        <f>BG200+(BG200*(CF200-8.25)/8.25)</f>
        <v>67612.501818181816</v>
      </c>
      <c r="DM200">
        <f>BH200+(BH200*(CG200-8.25)/8.25)</f>
        <v>47834.850909090906</v>
      </c>
      <c r="DN200">
        <f>BI200+(BI200*(CH200-8.25)/8.25)</f>
        <v>10869.094545454544</v>
      </c>
      <c r="DO200">
        <f>BJ200+(BJ200*(CI200-8.25)/8.25)</f>
        <v>28447.169696969679</v>
      </c>
      <c r="DP200">
        <f>BK200+(BK200*(CJ200-8.25)/8.25)</f>
        <v>72620.693333333329</v>
      </c>
      <c r="DQ200">
        <f>BL200+(BL200*(CK200-8.25)/8.25)</f>
        <v>52923.048484848485</v>
      </c>
      <c r="DR200">
        <f>BM200+(BM200*(CL200-8.25)/8.25)</f>
        <v>56330.781818181829</v>
      </c>
      <c r="DS200" s="7">
        <f>DL200*10^8/$H200</f>
        <v>7784.7054008706455</v>
      </c>
      <c r="DT200" s="7">
        <f>DM200*10^8/$H200</f>
        <v>5507.5646102139144</v>
      </c>
      <c r="DU200" s="7">
        <f>DN200*10^8/$H200</f>
        <v>1251.4357069363803</v>
      </c>
      <c r="DV200" s="7">
        <f>DO200*10^8/$H200</f>
        <v>3275.3237881212713</v>
      </c>
      <c r="DW200" s="7">
        <f>DP200*10^8/$H200</f>
        <v>8361.3339013428813</v>
      </c>
      <c r="DX200" s="7">
        <f>DQ200*10^8/$H200</f>
        <v>6093.4047741411914</v>
      </c>
      <c r="DY200" s="7">
        <f>DR200*10^8/$H200</f>
        <v>6485.7612078088068</v>
      </c>
      <c r="DZ200" s="7">
        <f>DS200*10^8/$H200</f>
        <v>896.30817598363274</v>
      </c>
      <c r="EA200" s="7">
        <f>DY200*0.8</f>
        <v>5188.6089662470458</v>
      </c>
      <c r="EB200" s="9" t="e">
        <f>F200-#REF!</f>
        <v>#REF!</v>
      </c>
      <c r="EC200" s="3" t="e">
        <f>EB200/#REF!*100</f>
        <v>#REF!</v>
      </c>
      <c r="ED200" s="3">
        <f>DX200-F200</f>
        <v>2623.4047741411914</v>
      </c>
      <c r="EE200" s="11">
        <f>ED200/F200</f>
        <v>0.75602443058823965</v>
      </c>
      <c r="EF200" s="3" t="e">
        <f>F200-#REF!</f>
        <v>#REF!</v>
      </c>
    </row>
    <row r="201" spans="1:136" hidden="1" x14ac:dyDescent="0.3">
      <c r="A201">
        <v>199</v>
      </c>
      <c r="B201" s="17" t="s">
        <v>9038</v>
      </c>
      <c r="C201" s="16" t="str">
        <f>"https://finance.naver.com/item/frgn.nhn?code="&amp;B201</f>
        <v>https://finance.naver.com/item/frgn.nhn?code=120030</v>
      </c>
      <c r="D201" t="s">
        <v>190</v>
      </c>
      <c r="E201" t="s">
        <v>3898</v>
      </c>
      <c r="F201" s="18">
        <f>VALUE(LEFT(E201,FIND("/",E201)-1))</f>
        <v>118500</v>
      </c>
      <c r="G201" s="6" t="s">
        <v>3899</v>
      </c>
      <c r="H201" s="6">
        <f>VALUE(LEFT(G201,FIND("/",G201)-1)) + VALUE(MID(G201,FIND("/",G201)+1,LEN(G201)))</f>
        <v>1257651</v>
      </c>
      <c r="I201">
        <v>377</v>
      </c>
      <c r="J201" s="1">
        <f>F201*H201/(10^8)</f>
        <v>1490.316435</v>
      </c>
      <c r="K201">
        <v>631</v>
      </c>
      <c r="L201">
        <v>660</v>
      </c>
      <c r="M201">
        <v>627</v>
      </c>
      <c r="N201">
        <v>640</v>
      </c>
      <c r="O201">
        <v>595</v>
      </c>
      <c r="P201" t="s">
        <v>8838</v>
      </c>
      <c r="Q201" t="s">
        <v>8838</v>
      </c>
      <c r="R201" t="s">
        <v>8838</v>
      </c>
      <c r="S201">
        <v>172</v>
      </c>
      <c r="T201">
        <v>177</v>
      </c>
      <c r="U201">
        <v>136</v>
      </c>
      <c r="V201">
        <v>141</v>
      </c>
      <c r="W201">
        <v>127</v>
      </c>
      <c r="X201" t="s">
        <v>8838</v>
      </c>
      <c r="Y201" t="s">
        <v>8838</v>
      </c>
      <c r="Z201" t="s">
        <v>8838</v>
      </c>
      <c r="AA201">
        <v>145</v>
      </c>
      <c r="AB201">
        <v>154</v>
      </c>
      <c r="AC201">
        <v>118</v>
      </c>
      <c r="AD201">
        <v>128</v>
      </c>
      <c r="AE201">
        <v>92</v>
      </c>
      <c r="AF201" t="s">
        <v>8838</v>
      </c>
      <c r="AG201" t="s">
        <v>8838</v>
      </c>
      <c r="AH201" t="s">
        <v>8838</v>
      </c>
      <c r="AI201" s="1">
        <v>1009</v>
      </c>
      <c r="AJ201" s="1">
        <v>1120</v>
      </c>
      <c r="AK201" s="1">
        <v>1150</v>
      </c>
      <c r="AL201" s="1">
        <v>1211</v>
      </c>
      <c r="AM201" s="1">
        <v>1260</v>
      </c>
      <c r="AN201" t="s">
        <v>8838</v>
      </c>
      <c r="AO201" t="s">
        <v>8838</v>
      </c>
      <c r="AP201" t="s">
        <v>8838</v>
      </c>
      <c r="AQ201">
        <v>130</v>
      </c>
      <c r="AR201">
        <v>145</v>
      </c>
      <c r="AS201">
        <v>124</v>
      </c>
      <c r="AT201">
        <v>106</v>
      </c>
      <c r="AU201">
        <v>90</v>
      </c>
      <c r="AV201" t="s">
        <v>8838</v>
      </c>
      <c r="AW201" t="s">
        <v>8838</v>
      </c>
      <c r="AX201" t="s">
        <v>8838</v>
      </c>
      <c r="AY201">
        <v>879</v>
      </c>
      <c r="AZ201">
        <v>975</v>
      </c>
      <c r="BA201" s="1">
        <v>1026</v>
      </c>
      <c r="BB201" s="1">
        <v>1105</v>
      </c>
      <c r="BC201" s="1">
        <v>1169</v>
      </c>
      <c r="BD201" t="s">
        <v>8838</v>
      </c>
      <c r="BE201" t="s">
        <v>8838</v>
      </c>
      <c r="BF201" t="s">
        <v>8838</v>
      </c>
      <c r="BG201">
        <v>879</v>
      </c>
      <c r="BH201">
        <v>975</v>
      </c>
      <c r="BI201" s="1">
        <v>1026</v>
      </c>
      <c r="BJ201" s="1">
        <v>1105</v>
      </c>
      <c r="BK201" s="1">
        <v>1169</v>
      </c>
      <c r="BL201" t="s">
        <v>8838</v>
      </c>
      <c r="BM201" t="s">
        <v>8838</v>
      </c>
      <c r="BN201" t="s">
        <v>8838</v>
      </c>
      <c r="BO201">
        <v>6</v>
      </c>
      <c r="BP201">
        <v>6</v>
      </c>
      <c r="BQ201">
        <v>6</v>
      </c>
      <c r="BR201">
        <v>6</v>
      </c>
      <c r="BS201">
        <v>6</v>
      </c>
      <c r="BT201" t="s">
        <v>8838</v>
      </c>
      <c r="BU201" t="s">
        <v>8838</v>
      </c>
      <c r="BV201" t="s">
        <v>8838</v>
      </c>
      <c r="BW201">
        <v>15.23</v>
      </c>
      <c r="BX201">
        <v>14.44</v>
      </c>
      <c r="BY201">
        <v>10.36</v>
      </c>
      <c r="BZ201">
        <v>10.85</v>
      </c>
      <c r="CA201">
        <v>7.45</v>
      </c>
      <c r="CB201" t="s">
        <v>8838</v>
      </c>
      <c r="CC201" t="s">
        <v>8838</v>
      </c>
      <c r="CD201" t="s">
        <v>8838</v>
      </c>
      <c r="CE201">
        <v>17.73</v>
      </c>
      <c r="CF201">
        <v>16.579999999999998</v>
      </c>
      <c r="CG201">
        <v>11.75</v>
      </c>
      <c r="CH201">
        <v>12.02</v>
      </c>
      <c r="CI201">
        <v>8.09</v>
      </c>
      <c r="CJ201" t="s">
        <v>8838</v>
      </c>
      <c r="CK201" t="s">
        <v>8838</v>
      </c>
      <c r="CL201" t="s">
        <v>8838</v>
      </c>
      <c r="CM201" s="1">
        <v>11500</v>
      </c>
      <c r="CN201" s="1">
        <v>12222</v>
      </c>
      <c r="CO201" s="1">
        <v>9348</v>
      </c>
      <c r="CP201" s="1">
        <v>10187</v>
      </c>
      <c r="CQ201" s="1">
        <v>7311</v>
      </c>
      <c r="CR201" t="s">
        <v>8838</v>
      </c>
      <c r="CS201" t="s">
        <v>8838</v>
      </c>
      <c r="CT201" t="s">
        <v>8838</v>
      </c>
      <c r="CU201">
        <v>6.31</v>
      </c>
      <c r="CV201">
        <v>6.79</v>
      </c>
      <c r="CW201">
        <v>8.4499999999999993</v>
      </c>
      <c r="CX201">
        <v>8.11</v>
      </c>
      <c r="CY201">
        <v>14.63</v>
      </c>
      <c r="CZ201" t="s">
        <v>8838</v>
      </c>
      <c r="DA201" t="s">
        <v>8838</v>
      </c>
      <c r="DB201" t="s">
        <v>8838</v>
      </c>
      <c r="DC201">
        <v>1.04</v>
      </c>
      <c r="DD201">
        <v>1</v>
      </c>
      <c r="DE201">
        <v>0.87</v>
      </c>
      <c r="DF201">
        <v>0.83</v>
      </c>
      <c r="DG201">
        <v>1.01</v>
      </c>
      <c r="DH201" t="s">
        <v>8838</v>
      </c>
      <c r="DI201" t="s">
        <v>8838</v>
      </c>
      <c r="DJ201" t="s">
        <v>8838</v>
      </c>
      <c r="DK201" s="5" t="e">
        <f>(CL201*3+CK201*2+CJ201)/6</f>
        <v>#VALUE!</v>
      </c>
      <c r="DL201">
        <f>BG201+(BG201*(CF201-8.25)/8.25)</f>
        <v>1766.5236363636363</v>
      </c>
      <c r="DM201">
        <f>BH201+(BH201*(CG201-8.25)/8.25)</f>
        <v>1388.6363636363635</v>
      </c>
      <c r="DN201">
        <f>BI201+(BI201*(CH201-8.25)/8.25)</f>
        <v>1494.850909090909</v>
      </c>
      <c r="DO201">
        <f>BJ201+(BJ201*(CI201-8.25)/8.25)</f>
        <v>1083.5696969696969</v>
      </c>
      <c r="DP201" t="e">
        <f>BK201+(BK201*(CJ201-8.25)/8.25)</f>
        <v>#VALUE!</v>
      </c>
      <c r="DQ201" t="e">
        <f>BL201+(BL201*(CK201-8.25)/8.25)</f>
        <v>#VALUE!</v>
      </c>
      <c r="DR201" t="e">
        <f>BM201+(BM201*(CL201-8.25)/8.25)</f>
        <v>#VALUE!</v>
      </c>
      <c r="DS201" s="7">
        <f>DL201*10^8/$H201</f>
        <v>140462.15018026755</v>
      </c>
      <c r="DT201" s="7">
        <f>DM201*10^8/$H201</f>
        <v>110415.0804663904</v>
      </c>
      <c r="DU201" s="7">
        <f>DN201*10^8/$H201</f>
        <v>118860.55106630608</v>
      </c>
      <c r="DV201" s="7">
        <f>DO201*10^8/$H201</f>
        <v>86158.218533575448</v>
      </c>
      <c r="DW201" s="7" t="e">
        <f>DP201*10^8/$H201</f>
        <v>#VALUE!</v>
      </c>
      <c r="DX201" s="7" t="e">
        <f>DQ201*10^8/$H201</f>
        <v>#VALUE!</v>
      </c>
      <c r="DY201" s="7" t="e">
        <f>DR201*10^8/$H201</f>
        <v>#VALUE!</v>
      </c>
      <c r="DZ201" s="7">
        <f>DS201*10^8/$H201</f>
        <v>11168611.179116268</v>
      </c>
      <c r="EA201" s="7" t="e">
        <f>DY201*0.8</f>
        <v>#VALUE!</v>
      </c>
      <c r="EB201" s="9" t="e">
        <f>F201-#REF!</f>
        <v>#REF!</v>
      </c>
      <c r="EC201" s="3" t="e">
        <f>EB201/#REF!*100</f>
        <v>#REF!</v>
      </c>
      <c r="ED201" s="3" t="e">
        <f>DX201-F201</f>
        <v>#VALUE!</v>
      </c>
      <c r="EE201" s="11" t="e">
        <f>ED201/F201</f>
        <v>#VALUE!</v>
      </c>
      <c r="EF201" s="3" t="e">
        <f>F201-#REF!</f>
        <v>#REF!</v>
      </c>
    </row>
    <row r="202" spans="1:136" x14ac:dyDescent="0.3">
      <c r="A202">
        <v>215</v>
      </c>
      <c r="B202" s="17" t="s">
        <v>9054</v>
      </c>
      <c r="C202" s="16" t="str">
        <f>"https://finance.naver.com/item/frgn.nhn?code="&amp;B202</f>
        <v>https://finance.naver.com/item/frgn.nhn?code=111770</v>
      </c>
      <c r="D202" t="s">
        <v>206</v>
      </c>
      <c r="E202" t="s">
        <v>3929</v>
      </c>
      <c r="F202" s="18">
        <f>VALUE(LEFT(E202,FIND("/",E202)-1))</f>
        <v>39500</v>
      </c>
      <c r="G202" s="6" t="s">
        <v>3930</v>
      </c>
      <c r="H202" s="6">
        <f>VALUE(LEFT(G202,FIND("/",G202)-1)) + VALUE(MID(G202,FIND("/",G202)+1,LEN(G202)))</f>
        <v>44311468</v>
      </c>
      <c r="I202" s="1">
        <v>2230908</v>
      </c>
      <c r="J202" s="1">
        <f>F202*H202/(10^8)</f>
        <v>17503.029859999999</v>
      </c>
      <c r="K202" s="1">
        <v>20016</v>
      </c>
      <c r="L202" s="1">
        <v>20093</v>
      </c>
      <c r="M202" s="1">
        <v>21013</v>
      </c>
      <c r="N202" s="1">
        <v>23883</v>
      </c>
      <c r="O202" s="1">
        <v>24664</v>
      </c>
      <c r="P202" s="1">
        <v>26945</v>
      </c>
      <c r="Q202" s="1">
        <v>28879</v>
      </c>
      <c r="R202" s="1">
        <v>30534</v>
      </c>
      <c r="S202" s="1">
        <v>1794</v>
      </c>
      <c r="T202" s="1">
        <v>1811</v>
      </c>
      <c r="U202" s="1">
        <v>2010</v>
      </c>
      <c r="V202" s="1">
        <v>2376</v>
      </c>
      <c r="W202" s="1">
        <v>2597</v>
      </c>
      <c r="X202" s="1">
        <v>3079</v>
      </c>
      <c r="Y202" s="1">
        <v>3284</v>
      </c>
      <c r="Z202" s="1">
        <v>3486</v>
      </c>
      <c r="AA202" s="1">
        <v>1090</v>
      </c>
      <c r="AB202">
        <v>947</v>
      </c>
      <c r="AC202" s="1">
        <v>1113</v>
      </c>
      <c r="AD202" s="1">
        <v>1743</v>
      </c>
      <c r="AE202" s="1">
        <v>1824</v>
      </c>
      <c r="AF202" s="1">
        <v>2217</v>
      </c>
      <c r="AG202" s="1">
        <v>2423</v>
      </c>
      <c r="AH202" s="1">
        <v>2581</v>
      </c>
      <c r="AI202" s="1">
        <v>23897</v>
      </c>
      <c r="AJ202" s="1">
        <v>22749</v>
      </c>
      <c r="AK202" s="1">
        <v>26389</v>
      </c>
      <c r="AL202" s="1">
        <v>31045</v>
      </c>
      <c r="AM202" s="1">
        <v>30383</v>
      </c>
      <c r="AN202" s="1">
        <v>32942</v>
      </c>
      <c r="AO202" s="1">
        <v>35461</v>
      </c>
      <c r="AP202" s="1">
        <v>38324</v>
      </c>
      <c r="AQ202" s="1">
        <v>10122</v>
      </c>
      <c r="AR202" s="1">
        <v>9341</v>
      </c>
      <c r="AS202" s="1">
        <v>9758</v>
      </c>
      <c r="AT202" s="1">
        <v>11356</v>
      </c>
      <c r="AU202" s="1">
        <v>10443</v>
      </c>
      <c r="AV202" s="1">
        <v>11152</v>
      </c>
      <c r="AW202" s="1">
        <v>11540</v>
      </c>
      <c r="AX202" s="1">
        <v>12105</v>
      </c>
      <c r="AY202" s="1">
        <v>13775</v>
      </c>
      <c r="AZ202" s="1">
        <v>13407</v>
      </c>
      <c r="BA202" s="1">
        <v>16631</v>
      </c>
      <c r="BB202" s="1">
        <v>19690</v>
      </c>
      <c r="BC202" s="1">
        <v>19940</v>
      </c>
      <c r="BD202" s="1">
        <v>21790</v>
      </c>
      <c r="BE202" s="1">
        <v>23922</v>
      </c>
      <c r="BF202" s="1">
        <v>26219</v>
      </c>
      <c r="BG202" s="1">
        <v>12450</v>
      </c>
      <c r="BH202" s="1">
        <v>12295</v>
      </c>
      <c r="BI202" s="1">
        <v>15446</v>
      </c>
      <c r="BJ202" s="1">
        <v>18435</v>
      </c>
      <c r="BK202" s="1">
        <v>18348</v>
      </c>
      <c r="BL202" s="1">
        <v>19865</v>
      </c>
      <c r="BM202" s="1">
        <v>21623</v>
      </c>
      <c r="BN202" s="1">
        <v>23518</v>
      </c>
      <c r="BO202">
        <v>222</v>
      </c>
      <c r="BP202">
        <v>222</v>
      </c>
      <c r="BQ202">
        <v>222</v>
      </c>
      <c r="BR202">
        <v>222</v>
      </c>
      <c r="BS202">
        <v>222</v>
      </c>
      <c r="BT202">
        <v>221</v>
      </c>
      <c r="BU202">
        <v>221</v>
      </c>
      <c r="BV202">
        <v>221</v>
      </c>
      <c r="BW202">
        <v>4.7300000000000004</v>
      </c>
      <c r="BX202">
        <v>4.0599999999999996</v>
      </c>
      <c r="BY202">
        <v>4.53</v>
      </c>
      <c r="BZ202">
        <v>6.07</v>
      </c>
      <c r="CA202">
        <v>5.94</v>
      </c>
      <c r="CB202">
        <v>7</v>
      </c>
      <c r="CC202">
        <v>7.09</v>
      </c>
      <c r="CD202">
        <v>7</v>
      </c>
      <c r="CE202">
        <v>9.08</v>
      </c>
      <c r="CF202">
        <v>8.7799999999999994</v>
      </c>
      <c r="CG202">
        <v>8.15</v>
      </c>
      <c r="CH202">
        <v>9.82</v>
      </c>
      <c r="CI202">
        <v>8.0299999999999994</v>
      </c>
      <c r="CJ202">
        <v>9.81</v>
      </c>
      <c r="CK202">
        <v>9.85</v>
      </c>
      <c r="CL202">
        <v>9.7799999999999994</v>
      </c>
      <c r="CM202" s="1">
        <v>2482</v>
      </c>
      <c r="CN202" s="1">
        <v>2453</v>
      </c>
      <c r="CO202" s="1">
        <v>2551</v>
      </c>
      <c r="CP202" s="1">
        <v>3753</v>
      </c>
      <c r="CQ202" s="1">
        <v>3332</v>
      </c>
      <c r="CR202" s="1">
        <v>4229</v>
      </c>
      <c r="CS202" s="1">
        <v>4609</v>
      </c>
      <c r="CT202" s="1">
        <v>4983</v>
      </c>
      <c r="CU202">
        <v>12.35</v>
      </c>
      <c r="CV202">
        <v>12.84</v>
      </c>
      <c r="CW202">
        <v>15.03</v>
      </c>
      <c r="CX202">
        <v>9.1300000000000008</v>
      </c>
      <c r="CY202">
        <v>9.51</v>
      </c>
      <c r="CZ202">
        <v>9.34</v>
      </c>
      <c r="DA202">
        <v>8.57</v>
      </c>
      <c r="DB202">
        <v>7.93</v>
      </c>
      <c r="DC202">
        <v>1.08</v>
      </c>
      <c r="DD202">
        <v>1.1200000000000001</v>
      </c>
      <c r="DE202">
        <v>1.0900000000000001</v>
      </c>
      <c r="DF202">
        <v>0.82</v>
      </c>
      <c r="DG202">
        <v>0.76</v>
      </c>
      <c r="DH202">
        <v>0.87</v>
      </c>
      <c r="DI202">
        <v>0.8</v>
      </c>
      <c r="DJ202">
        <v>0.74</v>
      </c>
      <c r="DK202" s="5">
        <f>(CL202*3+CK202*2+CJ202)/6</f>
        <v>9.8083333333333318</v>
      </c>
      <c r="DL202">
        <f>BG202+(BG202*(CF202-8.25)/8.25)</f>
        <v>13249.81818181818</v>
      </c>
      <c r="DM202">
        <f>BH202+(BH202*(CG202-8.25)/8.25)</f>
        <v>12145.969696969698</v>
      </c>
      <c r="DN202">
        <f>BI202+(BI202*(CH202-8.25)/8.25)</f>
        <v>18385.420606060608</v>
      </c>
      <c r="DO202">
        <f>BJ202+(BJ202*(CI202-8.25)/8.25)</f>
        <v>17943.399999999998</v>
      </c>
      <c r="DP202">
        <f>BK202+(BK202*(CJ202-8.25)/8.25)</f>
        <v>21817.440000000002</v>
      </c>
      <c r="DQ202">
        <f>BL202+(BL202*(CK202-8.25)/8.25)</f>
        <v>23717.60606060606</v>
      </c>
      <c r="DR202">
        <f>BM202+(BM202*(CL202-8.25)/8.25)</f>
        <v>25633.083636363634</v>
      </c>
      <c r="DS202" s="7">
        <f>DL202*10^8/$H202</f>
        <v>29901.55546599851</v>
      </c>
      <c r="DT202" s="7">
        <f>DM202*10^8/$H202</f>
        <v>27410.443041448543</v>
      </c>
      <c r="DU202" s="7">
        <f>DN202*10^8/$H202</f>
        <v>41491.33719979805</v>
      </c>
      <c r="DV202" s="7">
        <f>DO202*10^8/$H202</f>
        <v>40493.806253496266</v>
      </c>
      <c r="DW202" s="7">
        <f>DP202*10^8/$H202</f>
        <v>49236.55429334908</v>
      </c>
      <c r="DX202" s="7">
        <f>DQ202*10^8/$H202</f>
        <v>53524.758106876667</v>
      </c>
      <c r="DY202" s="7">
        <f>DR202*10^8/$H202</f>
        <v>57847.516214907693</v>
      </c>
      <c r="DZ202" s="7">
        <f>DS202*10^8/$H202</f>
        <v>67480.399128276476</v>
      </c>
      <c r="EA202" s="7">
        <f>DY202*0.8</f>
        <v>46278.01297192616</v>
      </c>
      <c r="EB202" s="9" t="e">
        <f>F202-#REF!</f>
        <v>#REF!</v>
      </c>
      <c r="EC202" s="3" t="e">
        <f>EB202/#REF!*100</f>
        <v>#REF!</v>
      </c>
      <c r="ED202" s="3">
        <f>DX202-F202</f>
        <v>14024.758106876667</v>
      </c>
      <c r="EE202" s="11">
        <f>ED202/F202</f>
        <v>0.35505716726270042</v>
      </c>
      <c r="EF202" s="3" t="e">
        <f>F202-#REF!</f>
        <v>#REF!</v>
      </c>
    </row>
    <row r="203" spans="1:136" hidden="1" x14ac:dyDescent="0.3">
      <c r="A203">
        <v>201</v>
      </c>
      <c r="B203" s="17" t="s">
        <v>9040</v>
      </c>
      <c r="C203" s="16" t="str">
        <f>"https://finance.naver.com/item/frgn.nhn?code="&amp;B203</f>
        <v>https://finance.naver.com/item/frgn.nhn?code=119650</v>
      </c>
      <c r="D203" t="s">
        <v>192</v>
      </c>
      <c r="E203" t="s">
        <v>3902</v>
      </c>
      <c r="F203" s="18">
        <f>VALUE(LEFT(E203,FIND("/",E203)-1))</f>
        <v>8520</v>
      </c>
      <c r="G203" s="6" t="s">
        <v>3903</v>
      </c>
      <c r="H203" s="6">
        <f>VALUE(LEFT(G203,FIND("/",G203)-1)) + VALUE(MID(G203,FIND("/",G203)+1,LEN(G203)))</f>
        <v>17600000</v>
      </c>
      <c r="I203" s="1">
        <v>6965</v>
      </c>
      <c r="J203" s="1">
        <f>F203*H203/(10^8)</f>
        <v>1499.52</v>
      </c>
      <c r="K203" s="1">
        <v>1793</v>
      </c>
      <c r="L203" s="1">
        <v>1685</v>
      </c>
      <c r="M203" s="1">
        <v>1820</v>
      </c>
      <c r="N203" s="1">
        <v>3006</v>
      </c>
      <c r="O203" s="1">
        <v>3279</v>
      </c>
      <c r="P203" t="s">
        <v>8838</v>
      </c>
      <c r="Q203" t="s">
        <v>8838</v>
      </c>
      <c r="R203" t="s">
        <v>8838</v>
      </c>
      <c r="S203">
        <v>60</v>
      </c>
      <c r="T203">
        <v>35</v>
      </c>
      <c r="U203">
        <v>37</v>
      </c>
      <c r="V203">
        <v>85</v>
      </c>
      <c r="W203">
        <v>-447</v>
      </c>
      <c r="X203" t="s">
        <v>8838</v>
      </c>
      <c r="Y203" t="s">
        <v>8838</v>
      </c>
      <c r="Z203" t="s">
        <v>8838</v>
      </c>
      <c r="AA203">
        <v>9</v>
      </c>
      <c r="AB203">
        <v>69</v>
      </c>
      <c r="AC203">
        <v>22</v>
      </c>
      <c r="AD203">
        <v>7</v>
      </c>
      <c r="AE203">
        <v>-639</v>
      </c>
      <c r="AF203" t="s">
        <v>8838</v>
      </c>
      <c r="AG203" t="s">
        <v>8838</v>
      </c>
      <c r="AH203" t="s">
        <v>8838</v>
      </c>
      <c r="AI203" s="1">
        <v>1535</v>
      </c>
      <c r="AJ203" s="1">
        <v>1803</v>
      </c>
      <c r="AK203" s="1">
        <v>2195</v>
      </c>
      <c r="AL203" s="1">
        <v>3320</v>
      </c>
      <c r="AM203" s="1">
        <v>2819</v>
      </c>
      <c r="AN203" t="s">
        <v>8838</v>
      </c>
      <c r="AO203" t="s">
        <v>8838</v>
      </c>
      <c r="AP203" t="s">
        <v>8838</v>
      </c>
      <c r="AQ203">
        <v>832</v>
      </c>
      <c r="AR203" s="1">
        <v>1026</v>
      </c>
      <c r="AS203" s="1">
        <v>1417</v>
      </c>
      <c r="AT203" s="1">
        <v>2558</v>
      </c>
      <c r="AU203" s="1">
        <v>2696</v>
      </c>
      <c r="AV203" t="s">
        <v>8838</v>
      </c>
      <c r="AW203" t="s">
        <v>8838</v>
      </c>
      <c r="AX203" t="s">
        <v>8838</v>
      </c>
      <c r="AY203">
        <v>703</v>
      </c>
      <c r="AZ203">
        <v>777</v>
      </c>
      <c r="BA203">
        <v>777</v>
      </c>
      <c r="BB203">
        <v>762</v>
      </c>
      <c r="BC203">
        <v>123</v>
      </c>
      <c r="BD203" t="s">
        <v>8838</v>
      </c>
      <c r="BE203" t="s">
        <v>8838</v>
      </c>
      <c r="BF203" t="s">
        <v>8838</v>
      </c>
      <c r="BG203">
        <v>690</v>
      </c>
      <c r="BH203">
        <v>762</v>
      </c>
      <c r="BI203">
        <v>780</v>
      </c>
      <c r="BJ203">
        <v>755</v>
      </c>
      <c r="BK203">
        <v>113</v>
      </c>
      <c r="BL203" t="s">
        <v>8838</v>
      </c>
      <c r="BM203" t="s">
        <v>8838</v>
      </c>
      <c r="BN203" t="s">
        <v>8838</v>
      </c>
      <c r="BO203">
        <v>65</v>
      </c>
      <c r="BP203">
        <v>65</v>
      </c>
      <c r="BQ203">
        <v>65</v>
      </c>
      <c r="BR203">
        <v>65</v>
      </c>
      <c r="BS203">
        <v>65</v>
      </c>
      <c r="BT203" t="s">
        <v>8838</v>
      </c>
      <c r="BU203" t="s">
        <v>8838</v>
      </c>
      <c r="BV203" t="s">
        <v>8838</v>
      </c>
      <c r="BW203">
        <v>0.61</v>
      </c>
      <c r="BX203">
        <v>4.13</v>
      </c>
      <c r="BY203">
        <v>1.1000000000000001</v>
      </c>
      <c r="BZ203">
        <v>0.24</v>
      </c>
      <c r="CA203">
        <v>-20.82</v>
      </c>
      <c r="CB203" t="s">
        <v>8838</v>
      </c>
      <c r="CC203" t="s">
        <v>8838</v>
      </c>
      <c r="CD203" t="s">
        <v>8838</v>
      </c>
      <c r="CE203">
        <v>1.43</v>
      </c>
      <c r="CF203">
        <v>9.26</v>
      </c>
      <c r="CG203">
        <v>5.4</v>
      </c>
      <c r="CH203">
        <v>2.52</v>
      </c>
      <c r="CI203">
        <v>-148.07</v>
      </c>
      <c r="CJ203" t="s">
        <v>8838</v>
      </c>
      <c r="CK203" t="s">
        <v>8838</v>
      </c>
      <c r="CL203" t="s">
        <v>8838</v>
      </c>
      <c r="CM203">
        <v>76</v>
      </c>
      <c r="CN203">
        <v>517</v>
      </c>
      <c r="CO203">
        <v>320</v>
      </c>
      <c r="CP203">
        <v>149</v>
      </c>
      <c r="CQ203" s="1">
        <v>-4941</v>
      </c>
      <c r="CR203" t="s">
        <v>8838</v>
      </c>
      <c r="CS203" t="s">
        <v>8838</v>
      </c>
      <c r="CT203" t="s">
        <v>8838</v>
      </c>
      <c r="CU203">
        <v>73.739999999999995</v>
      </c>
      <c r="CV203">
        <v>8.66</v>
      </c>
      <c r="CW203">
        <v>12.43</v>
      </c>
      <c r="CX203">
        <v>43.12</v>
      </c>
      <c r="CY203" t="s">
        <v>2</v>
      </c>
      <c r="CZ203" t="s">
        <v>8838</v>
      </c>
      <c r="DA203" t="s">
        <v>8838</v>
      </c>
      <c r="DB203" t="s">
        <v>8838</v>
      </c>
      <c r="DC203">
        <v>1.05</v>
      </c>
      <c r="DD203">
        <v>0.76</v>
      </c>
      <c r="DE203">
        <v>0.66</v>
      </c>
      <c r="DF203">
        <v>1.1000000000000001</v>
      </c>
      <c r="DG203">
        <v>11.62</v>
      </c>
      <c r="DH203" t="s">
        <v>8838</v>
      </c>
      <c r="DI203" t="s">
        <v>8838</v>
      </c>
      <c r="DJ203" t="s">
        <v>8838</v>
      </c>
      <c r="DK203" s="5" t="e">
        <f>(CL203*3+CK203*2+CJ203)/6</f>
        <v>#VALUE!</v>
      </c>
      <c r="DL203">
        <f>BG203+(BG203*(CF203-8.25)/8.25)</f>
        <v>774.4727272727273</v>
      </c>
      <c r="DM203">
        <f>BH203+(BH203*(CG203-8.25)/8.25)</f>
        <v>498.76363636363641</v>
      </c>
      <c r="DN203">
        <f>BI203+(BI203*(CH203-8.25)/8.25)</f>
        <v>238.25454545454534</v>
      </c>
      <c r="DO203">
        <f>BJ203+(BJ203*(CI203-8.25)/8.25)</f>
        <v>-13550.648484848483</v>
      </c>
      <c r="DP203" t="e">
        <f>BK203+(BK203*(CJ203-8.25)/8.25)</f>
        <v>#VALUE!</v>
      </c>
      <c r="DQ203" t="e">
        <f>BL203+(BL203*(CK203-8.25)/8.25)</f>
        <v>#VALUE!</v>
      </c>
      <c r="DR203" t="e">
        <f>BM203+(BM203*(CL203-8.25)/8.25)</f>
        <v>#VALUE!</v>
      </c>
      <c r="DS203" s="7">
        <f>DL203*10^8/$H203</f>
        <v>4400.4132231404965</v>
      </c>
      <c r="DT203" s="7">
        <f>DM203*10^8/$H203</f>
        <v>2833.8842975206612</v>
      </c>
      <c r="DU203" s="7">
        <f>DN203*10^8/$H203</f>
        <v>1353.719008264462</v>
      </c>
      <c r="DV203" s="7">
        <f>DO203*10^8/$H203</f>
        <v>-76992.320936639109</v>
      </c>
      <c r="DW203" s="7" t="e">
        <f>DP203*10^8/$H203</f>
        <v>#VALUE!</v>
      </c>
      <c r="DX203" s="7" t="e">
        <f>DQ203*10^8/$H203</f>
        <v>#VALUE!</v>
      </c>
      <c r="DY203" s="7" t="e">
        <f>DR203*10^8/$H203</f>
        <v>#VALUE!</v>
      </c>
      <c r="DZ203" s="7">
        <f>DS203*10^8/$H203</f>
        <v>25002.347858752819</v>
      </c>
      <c r="EA203" s="7" t="e">
        <f>DY203*0.8</f>
        <v>#VALUE!</v>
      </c>
      <c r="EB203" s="9" t="e">
        <f>F203-#REF!</f>
        <v>#REF!</v>
      </c>
      <c r="EC203" s="3" t="e">
        <f>EB203/#REF!*100</f>
        <v>#REF!</v>
      </c>
      <c r="ED203" s="3" t="e">
        <f>DX203-F203</f>
        <v>#VALUE!</v>
      </c>
      <c r="EE203" s="11" t="e">
        <f>ED203/F203</f>
        <v>#VALUE!</v>
      </c>
      <c r="EF203" s="3" t="e">
        <f>F203-#REF!</f>
        <v>#REF!</v>
      </c>
    </row>
    <row r="204" spans="1:136" x14ac:dyDescent="0.3">
      <c r="A204">
        <v>1645</v>
      </c>
      <c r="B204" s="17" t="s">
        <v>10484</v>
      </c>
      <c r="C204" s="16" t="str">
        <f>"https://finance.naver.com/item/frgn.nhn?code="&amp;B204</f>
        <v>https://finance.naver.com/item/frgn.nhn?code=098460</v>
      </c>
      <c r="D204" t="s">
        <v>1692</v>
      </c>
      <c r="E204" t="s">
        <v>7553</v>
      </c>
      <c r="F204" s="18">
        <f>VALUE(LEFT(E204,FIND("/",E204)-1))</f>
        <v>25300</v>
      </c>
      <c r="G204" s="6" t="s">
        <v>7554</v>
      </c>
      <c r="H204" s="6">
        <f>VALUE(LEFT(G204,FIND("/",G204)-1)) + VALUE(MID(G204,FIND("/",G204)+1,LEN(G204)))</f>
        <v>68654755</v>
      </c>
      <c r="I204" s="1">
        <v>4836163</v>
      </c>
      <c r="J204" s="1">
        <f>F204*H204/(10^8)</f>
        <v>17369.653015</v>
      </c>
      <c r="K204" s="1">
        <v>1718</v>
      </c>
      <c r="L204" s="1">
        <v>2034</v>
      </c>
      <c r="M204" s="1">
        <v>2382</v>
      </c>
      <c r="N204" s="1">
        <v>2221</v>
      </c>
      <c r="O204" s="1">
        <v>1795</v>
      </c>
      <c r="P204" s="1">
        <v>2541</v>
      </c>
      <c r="Q204" s="1">
        <v>2879</v>
      </c>
      <c r="R204" s="1">
        <v>3279</v>
      </c>
      <c r="S204">
        <v>332</v>
      </c>
      <c r="T204">
        <v>437</v>
      </c>
      <c r="U204">
        <v>460</v>
      </c>
      <c r="V204">
        <v>333</v>
      </c>
      <c r="W204">
        <v>158</v>
      </c>
      <c r="X204">
        <v>443</v>
      </c>
      <c r="Y204">
        <v>551</v>
      </c>
      <c r="Z204">
        <v>631</v>
      </c>
      <c r="AA204">
        <v>297</v>
      </c>
      <c r="AB204">
        <v>267</v>
      </c>
      <c r="AC204">
        <v>423</v>
      </c>
      <c r="AD204">
        <v>296</v>
      </c>
      <c r="AE204">
        <v>92</v>
      </c>
      <c r="AF204">
        <v>406</v>
      </c>
      <c r="AG204">
        <v>477</v>
      </c>
      <c r="AH204">
        <v>542</v>
      </c>
      <c r="AI204" s="1">
        <v>1951</v>
      </c>
      <c r="AJ204" s="1">
        <v>2052</v>
      </c>
      <c r="AK204" s="1">
        <v>2791</v>
      </c>
      <c r="AL204" s="1">
        <v>3055</v>
      </c>
      <c r="AM204" s="1">
        <v>3026</v>
      </c>
      <c r="AN204" s="1">
        <v>3435</v>
      </c>
      <c r="AO204" s="1">
        <v>3773</v>
      </c>
      <c r="AP204" s="1">
        <v>4267</v>
      </c>
      <c r="AQ204">
        <v>379</v>
      </c>
      <c r="AR204">
        <v>439</v>
      </c>
      <c r="AS204">
        <v>532</v>
      </c>
      <c r="AT204">
        <v>618</v>
      </c>
      <c r="AU204">
        <v>565</v>
      </c>
      <c r="AV204">
        <v>639</v>
      </c>
      <c r="AW204">
        <v>676</v>
      </c>
      <c r="AX204">
        <v>716</v>
      </c>
      <c r="AY204" s="1">
        <v>1573</v>
      </c>
      <c r="AZ204" s="1">
        <v>1613</v>
      </c>
      <c r="BA204" s="1">
        <v>2259</v>
      </c>
      <c r="BB204" s="1">
        <v>2437</v>
      </c>
      <c r="BC204" s="1">
        <v>2461</v>
      </c>
      <c r="BD204" s="1">
        <v>2796</v>
      </c>
      <c r="BE204" s="1">
        <v>3097</v>
      </c>
      <c r="BF204" s="1">
        <v>3551</v>
      </c>
      <c r="BG204" s="1">
        <v>1569</v>
      </c>
      <c r="BH204" s="1">
        <v>1613</v>
      </c>
      <c r="BI204" s="1">
        <v>2259</v>
      </c>
      <c r="BJ204" s="1">
        <v>2437</v>
      </c>
      <c r="BK204" s="1">
        <v>2461</v>
      </c>
      <c r="BL204" s="1">
        <v>2796</v>
      </c>
      <c r="BM204" s="1">
        <v>3097</v>
      </c>
      <c r="BN204" s="1">
        <v>3551</v>
      </c>
      <c r="BO204">
        <v>68</v>
      </c>
      <c r="BP204">
        <v>68</v>
      </c>
      <c r="BQ204">
        <v>68</v>
      </c>
      <c r="BR204">
        <v>69</v>
      </c>
      <c r="BS204">
        <v>69</v>
      </c>
      <c r="BT204">
        <v>70</v>
      </c>
      <c r="BU204">
        <v>70</v>
      </c>
      <c r="BV204">
        <v>70</v>
      </c>
      <c r="BW204">
        <v>16.79</v>
      </c>
      <c r="BX204">
        <v>13.36</v>
      </c>
      <c r="BY204">
        <v>17.47</v>
      </c>
      <c r="BZ204">
        <v>10.11</v>
      </c>
      <c r="CA204">
        <v>3.01</v>
      </c>
      <c r="CB204">
        <v>12.57</v>
      </c>
      <c r="CC204">
        <v>13.23</v>
      </c>
      <c r="CD204">
        <v>13.48</v>
      </c>
      <c r="CE204">
        <v>20.61</v>
      </c>
      <c r="CF204">
        <v>16.760000000000002</v>
      </c>
      <c r="CG204">
        <v>21.86</v>
      </c>
      <c r="CH204">
        <v>12.59</v>
      </c>
      <c r="CI204">
        <v>3.74</v>
      </c>
      <c r="CJ204">
        <v>15.46</v>
      </c>
      <c r="CK204">
        <v>16.18</v>
      </c>
      <c r="CL204">
        <v>16.309999999999999</v>
      </c>
      <c r="CM204">
        <v>435</v>
      </c>
      <c r="CN204">
        <v>390</v>
      </c>
      <c r="CO204">
        <v>618</v>
      </c>
      <c r="CP204">
        <v>432</v>
      </c>
      <c r="CQ204">
        <v>133</v>
      </c>
      <c r="CR204">
        <v>592</v>
      </c>
      <c r="CS204">
        <v>694</v>
      </c>
      <c r="CT204">
        <v>789</v>
      </c>
      <c r="CU204">
        <v>20.8</v>
      </c>
      <c r="CV204">
        <v>42.32</v>
      </c>
      <c r="CW204">
        <v>26.69</v>
      </c>
      <c r="CX204">
        <v>48.87</v>
      </c>
      <c r="CY204">
        <v>157.37</v>
      </c>
      <c r="CZ204">
        <v>42.75</v>
      </c>
      <c r="DA204">
        <v>36.44</v>
      </c>
      <c r="DB204">
        <v>32.049999999999997</v>
      </c>
      <c r="DC204">
        <v>3.67</v>
      </c>
      <c r="DD204">
        <v>5.96</v>
      </c>
      <c r="DE204">
        <v>4.7699999999999996</v>
      </c>
      <c r="DF204">
        <v>5.61</v>
      </c>
      <c r="DG204">
        <v>5.54</v>
      </c>
      <c r="DH204">
        <v>5.91</v>
      </c>
      <c r="DI204">
        <v>5.36</v>
      </c>
      <c r="DJ204">
        <v>4.7</v>
      </c>
      <c r="DK204" s="5">
        <f>(CL204*3+CK204*2+CJ204)/6</f>
        <v>16.125</v>
      </c>
      <c r="DL204">
        <f>BG204+(BG204*(CF204-8.25)/8.25)</f>
        <v>3187.4472727272732</v>
      </c>
      <c r="DM204">
        <f>BH204+(BH204*(CG204-8.25)/8.25)</f>
        <v>4273.9612121212122</v>
      </c>
      <c r="DN204">
        <f>BI204+(BI204*(CH204-8.25)/8.25)</f>
        <v>3447.3709090909088</v>
      </c>
      <c r="DO204">
        <f>BJ204+(BJ204*(CI204-8.25)/8.25)</f>
        <v>1104.7733333333335</v>
      </c>
      <c r="DP204">
        <f>BK204+(BK204*(CJ204-8.25)/8.25)</f>
        <v>4611.7648484848487</v>
      </c>
      <c r="DQ204">
        <f>BL204+(BL204*(CK204-8.25)/8.25)</f>
        <v>5483.5490909090913</v>
      </c>
      <c r="DR204">
        <f>BM204+(BM204*(CL204-8.25)/8.25)</f>
        <v>6122.6751515151509</v>
      </c>
      <c r="DS204" s="7">
        <f>DL204*10^8/$H204</f>
        <v>4642.7188804726966</v>
      </c>
      <c r="DT204" s="7">
        <f>DM204*10^8/$H204</f>
        <v>6225.2952648672508</v>
      </c>
      <c r="DU204" s="7">
        <f>DN204*10^8/$H204</f>
        <v>5021.3141232401294</v>
      </c>
      <c r="DV204" s="7">
        <f>DO204*10^8/$H204</f>
        <v>1609.1723484168483</v>
      </c>
      <c r="DW204" s="7">
        <f>DP204*10^8/$H204</f>
        <v>6717.3276614050237</v>
      </c>
      <c r="DX204" s="7">
        <f>DQ204*10^8/$H204</f>
        <v>7987.1366388374572</v>
      </c>
      <c r="DY204" s="7">
        <f>DR204*10^8/$H204</f>
        <v>8918.0642353397834</v>
      </c>
      <c r="DZ204" s="7">
        <f>DS204*10^8/$H204</f>
        <v>6762.4141699620022</v>
      </c>
      <c r="EA204" s="7">
        <f>DY204*0.8</f>
        <v>7134.4513882718275</v>
      </c>
      <c r="EB204" s="9" t="e">
        <f>F204-#REF!</f>
        <v>#REF!</v>
      </c>
      <c r="EC204" s="3" t="e">
        <f>EB204/#REF!*100</f>
        <v>#REF!</v>
      </c>
      <c r="ED204" s="3">
        <f>DX204-F204</f>
        <v>-17312.863361162541</v>
      </c>
      <c r="EE204" s="11">
        <f>ED204/F204</f>
        <v>-0.68430289965069335</v>
      </c>
      <c r="EF204" s="3" t="e">
        <f>F204-#REF!</f>
        <v>#REF!</v>
      </c>
    </row>
    <row r="205" spans="1:136" x14ac:dyDescent="0.3">
      <c r="A205">
        <v>803</v>
      </c>
      <c r="B205" s="17" t="s">
        <v>9642</v>
      </c>
      <c r="C205" s="16" t="str">
        <f>"https://finance.naver.com/item/frgn.nhn?code="&amp;B205</f>
        <v>https://finance.naver.com/item/frgn.nhn?code=000240</v>
      </c>
      <c r="D205" t="s">
        <v>743</v>
      </c>
      <c r="E205" t="s">
        <v>5122</v>
      </c>
      <c r="F205" s="18">
        <f>VALUE(LEFT(E205,FIND("/",E205)-1))</f>
        <v>18200</v>
      </c>
      <c r="G205" s="6" t="s">
        <v>5123</v>
      </c>
      <c r="H205" s="6">
        <f>VALUE(LEFT(G205,FIND("/",G205)-1)) + VALUE(MID(G205,FIND("/",G205)+1,LEN(G205)))</f>
        <v>94935240</v>
      </c>
      <c r="I205" s="1">
        <v>2000</v>
      </c>
      <c r="J205" s="1">
        <f>F205*H205/(10^8)</f>
        <v>17278.213680000001</v>
      </c>
      <c r="K205" s="1">
        <v>6900</v>
      </c>
      <c r="L205" s="1">
        <v>8248</v>
      </c>
      <c r="M205" s="1">
        <v>8480</v>
      </c>
      <c r="N205" s="1">
        <v>8476</v>
      </c>
      <c r="O205" s="1">
        <v>8209</v>
      </c>
      <c r="P205" s="1">
        <v>9716</v>
      </c>
      <c r="Q205" s="1">
        <v>10030</v>
      </c>
      <c r="R205" s="1">
        <v>10341</v>
      </c>
      <c r="S205" s="1">
        <v>2616</v>
      </c>
      <c r="T205" s="1">
        <v>1993</v>
      </c>
      <c r="U205" s="1">
        <v>2115</v>
      </c>
      <c r="V205" s="1">
        <v>1709</v>
      </c>
      <c r="W205" s="1">
        <v>1565</v>
      </c>
      <c r="X205" s="1">
        <v>2748</v>
      </c>
      <c r="Y205" s="1">
        <v>2916</v>
      </c>
      <c r="Z205" s="1">
        <v>3038</v>
      </c>
      <c r="AA205" s="1">
        <v>2695</v>
      </c>
      <c r="AB205" s="1">
        <v>2425</v>
      </c>
      <c r="AC205" s="1">
        <v>2184</v>
      </c>
      <c r="AD205" s="1">
        <v>1633</v>
      </c>
      <c r="AE205" s="1">
        <v>1796</v>
      </c>
      <c r="AF205" s="1">
        <v>2456</v>
      </c>
      <c r="AG205" s="1">
        <v>2622</v>
      </c>
      <c r="AH205" s="1">
        <v>2737</v>
      </c>
      <c r="AI205" s="1">
        <v>30975</v>
      </c>
      <c r="AJ205" s="1">
        <v>33161</v>
      </c>
      <c r="AK205" s="1">
        <v>34986</v>
      </c>
      <c r="AL205" s="1">
        <v>36071</v>
      </c>
      <c r="AM205" s="1">
        <v>37925</v>
      </c>
      <c r="AN205" s="1">
        <v>39664</v>
      </c>
      <c r="AO205" s="1">
        <v>41413</v>
      </c>
      <c r="AP205" s="1">
        <v>42935</v>
      </c>
      <c r="AQ205" s="1">
        <v>2281</v>
      </c>
      <c r="AR205" s="1">
        <v>2564</v>
      </c>
      <c r="AS205" s="1">
        <v>2627</v>
      </c>
      <c r="AT205" s="1">
        <v>2285</v>
      </c>
      <c r="AU205" s="1">
        <v>2920</v>
      </c>
      <c r="AV205" s="1">
        <v>3154</v>
      </c>
      <c r="AW205" s="1">
        <v>3374</v>
      </c>
      <c r="AX205" s="1">
        <v>3390</v>
      </c>
      <c r="AY205" s="1">
        <v>28694</v>
      </c>
      <c r="AZ205" s="1">
        <v>30597</v>
      </c>
      <c r="BA205" s="1">
        <v>32359</v>
      </c>
      <c r="BB205" s="1">
        <v>33786</v>
      </c>
      <c r="BC205" s="1">
        <v>35005</v>
      </c>
      <c r="BD205" s="1">
        <v>36510</v>
      </c>
      <c r="BE205" s="1">
        <v>38039</v>
      </c>
      <c r="BF205" s="1">
        <v>39545</v>
      </c>
      <c r="BG205" s="1">
        <v>28034</v>
      </c>
      <c r="BH205" s="1">
        <v>29846</v>
      </c>
      <c r="BI205" s="1">
        <v>31493</v>
      </c>
      <c r="BJ205" s="1">
        <v>32807</v>
      </c>
      <c r="BK205" s="1">
        <v>33893</v>
      </c>
      <c r="BL205" s="1">
        <v>35258</v>
      </c>
      <c r="BM205" s="1">
        <v>36627</v>
      </c>
      <c r="BN205" s="1">
        <v>37971</v>
      </c>
      <c r="BO205">
        <v>465</v>
      </c>
      <c r="BP205">
        <v>465</v>
      </c>
      <c r="BQ205">
        <v>465</v>
      </c>
      <c r="BR205">
        <v>465</v>
      </c>
      <c r="BS205">
        <v>465</v>
      </c>
      <c r="BT205">
        <v>467</v>
      </c>
      <c r="BU205">
        <v>467</v>
      </c>
      <c r="BV205">
        <v>467</v>
      </c>
      <c r="BW205">
        <v>9.35</v>
      </c>
      <c r="BX205">
        <v>7.56</v>
      </c>
      <c r="BY205">
        <v>6.41</v>
      </c>
      <c r="BZ205">
        <v>4.5999999999999996</v>
      </c>
      <c r="CA205">
        <v>4.8499999999999996</v>
      </c>
      <c r="CB205">
        <v>6.33</v>
      </c>
      <c r="CC205">
        <v>6.47</v>
      </c>
      <c r="CD205">
        <v>6.49</v>
      </c>
      <c r="CE205">
        <v>9.74</v>
      </c>
      <c r="CF205">
        <v>8.0500000000000007</v>
      </c>
      <c r="CG205">
        <v>6.75</v>
      </c>
      <c r="CH205">
        <v>4.71</v>
      </c>
      <c r="CI205">
        <v>5.08</v>
      </c>
      <c r="CJ205">
        <v>6.69</v>
      </c>
      <c r="CK205">
        <v>6.85</v>
      </c>
      <c r="CL205">
        <v>6.9</v>
      </c>
      <c r="CM205" s="1">
        <v>2812</v>
      </c>
      <c r="CN205" s="1">
        <v>2506</v>
      </c>
      <c r="CO205" s="1">
        <v>2226</v>
      </c>
      <c r="CP205" s="1">
        <v>1627</v>
      </c>
      <c r="CQ205" s="1">
        <v>1822</v>
      </c>
      <c r="CR205" s="1">
        <v>2449</v>
      </c>
      <c r="CS205" s="1">
        <v>2594</v>
      </c>
      <c r="CT205" s="1">
        <v>2710</v>
      </c>
      <c r="CU205">
        <v>7.38</v>
      </c>
      <c r="CV205">
        <v>7.54</v>
      </c>
      <c r="CW205">
        <v>7.46</v>
      </c>
      <c r="CX205">
        <v>8.85</v>
      </c>
      <c r="CY205">
        <v>8.0399999999999991</v>
      </c>
      <c r="CZ205">
        <v>7.43</v>
      </c>
      <c r="DA205">
        <v>7.02</v>
      </c>
      <c r="DB205">
        <v>6.72</v>
      </c>
      <c r="DC205">
        <v>0.69</v>
      </c>
      <c r="DD205">
        <v>0.59</v>
      </c>
      <c r="DE205">
        <v>0.49</v>
      </c>
      <c r="DF205">
        <v>0.41</v>
      </c>
      <c r="DG205">
        <v>0.4</v>
      </c>
      <c r="DH205">
        <v>0.49</v>
      </c>
      <c r="DI205">
        <v>0.47</v>
      </c>
      <c r="DJ205">
        <v>0.45</v>
      </c>
      <c r="DK205" s="5">
        <f>(CL205*3+CK205*2+CJ205)/6</f>
        <v>6.8483333333333336</v>
      </c>
      <c r="DL205">
        <f>BG205+(BG205*(CF205-8.25)/8.25)</f>
        <v>27354.387878787882</v>
      </c>
      <c r="DM205">
        <f>BH205+(BH205*(CG205-8.25)/8.25)</f>
        <v>24419.454545454544</v>
      </c>
      <c r="DN205">
        <f>BI205+(BI205*(CH205-8.25)/8.25)</f>
        <v>17979.64</v>
      </c>
      <c r="DO205">
        <f>BJ205+(BJ205*(CI205-8.25)/8.25)</f>
        <v>20201.158787878787</v>
      </c>
      <c r="DP205">
        <f>BK205+(BK205*(CJ205-8.25)/8.25)</f>
        <v>27484.141818181819</v>
      </c>
      <c r="DQ205">
        <f>BL205+(BL205*(CK205-8.25)/8.25)</f>
        <v>29274.824242424242</v>
      </c>
      <c r="DR205">
        <f>BM205+(BM205*(CL205-8.25)/8.25)</f>
        <v>30633.49090909091</v>
      </c>
      <c r="DS205" s="7">
        <f>DL205*10^8/$H205</f>
        <v>28813.734371754766</v>
      </c>
      <c r="DT205" s="7">
        <f>DM205*10^8/$H205</f>
        <v>25722.223428786347</v>
      </c>
      <c r="DU205" s="7">
        <f>DN205*10^8/$H205</f>
        <v>18938.847155176518</v>
      </c>
      <c r="DV205" s="7">
        <f>DO205*10^8/$H205</f>
        <v>21278.883150112419</v>
      </c>
      <c r="DW205" s="7">
        <f>DP205*10^8/$H205</f>
        <v>28950.410635904878</v>
      </c>
      <c r="DX205" s="7">
        <f>DQ205*10^8/$H205</f>
        <v>30836.62530628694</v>
      </c>
      <c r="DY205" s="7">
        <f>DR205*10^8/$H205</f>
        <v>32267.77633794459</v>
      </c>
      <c r="DZ205" s="7">
        <f>DS205*10^8/$H205</f>
        <v>30350.936461270616</v>
      </c>
      <c r="EA205" s="7">
        <f>DY205*0.8</f>
        <v>25814.221070355674</v>
      </c>
      <c r="EB205" s="9" t="e">
        <f>F205-#REF!</f>
        <v>#REF!</v>
      </c>
      <c r="EC205" s="3" t="e">
        <f>EB205/#REF!*100</f>
        <v>#REF!</v>
      </c>
      <c r="ED205" s="3">
        <f>DX205-F205</f>
        <v>12636.62530628694</v>
      </c>
      <c r="EE205" s="11">
        <f>ED205/F205</f>
        <v>0.69432007177400767</v>
      </c>
      <c r="EF205" s="3" t="e">
        <f>F205-#REF!</f>
        <v>#REF!</v>
      </c>
    </row>
    <row r="206" spans="1:136" hidden="1" x14ac:dyDescent="0.3">
      <c r="A206">
        <v>204</v>
      </c>
      <c r="B206" s="17" t="s">
        <v>9043</v>
      </c>
      <c r="C206" s="16" t="str">
        <f>"https://finance.naver.com/item/frgn.nhn?code="&amp;B206</f>
        <v>https://finance.naver.com/item/frgn.nhn?code=012160</v>
      </c>
      <c r="D206" t="s">
        <v>195</v>
      </c>
      <c r="E206" t="s">
        <v>3908</v>
      </c>
      <c r="F206" s="18">
        <f>VALUE(LEFT(E206,FIND("/",E206)-1))</f>
        <v>1225</v>
      </c>
      <c r="G206" s="6" t="s">
        <v>3909</v>
      </c>
      <c r="H206" s="6">
        <f>VALUE(LEFT(G206,FIND("/",G206)-1)) + VALUE(MID(G206,FIND("/",G206)+1,LEN(G206)))</f>
        <v>101310372</v>
      </c>
      <c r="I206">
        <v>0</v>
      </c>
      <c r="J206" s="1">
        <f>F206*H206/(10^8)</f>
        <v>1241.0520570000001</v>
      </c>
      <c r="K206" s="1">
        <v>1859</v>
      </c>
      <c r="L206" s="1">
        <v>1774</v>
      </c>
      <c r="M206" s="1">
        <v>1965</v>
      </c>
      <c r="N206" s="1">
        <v>1975</v>
      </c>
      <c r="O206" s="1">
        <v>2047</v>
      </c>
      <c r="P206" t="s">
        <v>8838</v>
      </c>
      <c r="Q206" t="s">
        <v>8838</v>
      </c>
      <c r="R206" t="s">
        <v>8838</v>
      </c>
      <c r="S206">
        <v>5</v>
      </c>
      <c r="T206">
        <v>11</v>
      </c>
      <c r="U206">
        <v>-17</v>
      </c>
      <c r="V206">
        <v>34</v>
      </c>
      <c r="W206">
        <v>-251</v>
      </c>
      <c r="X206" t="s">
        <v>8838</v>
      </c>
      <c r="Y206" t="s">
        <v>8838</v>
      </c>
      <c r="Z206" t="s">
        <v>8838</v>
      </c>
      <c r="AA206">
        <v>3</v>
      </c>
      <c r="AB206">
        <v>-42</v>
      </c>
      <c r="AC206">
        <v>-52</v>
      </c>
      <c r="AD206">
        <v>11</v>
      </c>
      <c r="AE206">
        <v>-227</v>
      </c>
      <c r="AF206" t="s">
        <v>8838</v>
      </c>
      <c r="AG206" t="s">
        <v>8838</v>
      </c>
      <c r="AH206" t="s">
        <v>8838</v>
      </c>
      <c r="AI206" s="1">
        <v>3008</v>
      </c>
      <c r="AJ206" s="1">
        <v>2981</v>
      </c>
      <c r="AK206" s="1">
        <v>2930</v>
      </c>
      <c r="AL206" s="1">
        <v>3109</v>
      </c>
      <c r="AM206" s="1">
        <v>3377</v>
      </c>
      <c r="AN206" t="s">
        <v>8838</v>
      </c>
      <c r="AO206" t="s">
        <v>8838</v>
      </c>
      <c r="AP206" t="s">
        <v>8838</v>
      </c>
      <c r="AQ206" s="1">
        <v>1280</v>
      </c>
      <c r="AR206" s="1">
        <v>1311</v>
      </c>
      <c r="AS206" s="1">
        <v>1266</v>
      </c>
      <c r="AT206" s="1">
        <v>1445</v>
      </c>
      <c r="AU206" s="1">
        <v>1911</v>
      </c>
      <c r="AV206" t="s">
        <v>8838</v>
      </c>
      <c r="AW206" t="s">
        <v>8838</v>
      </c>
      <c r="AX206" t="s">
        <v>8838</v>
      </c>
      <c r="AY206" s="1">
        <v>1728</v>
      </c>
      <c r="AZ206" s="1">
        <v>1670</v>
      </c>
      <c r="BA206" s="1">
        <v>1664</v>
      </c>
      <c r="BB206" s="1">
        <v>1663</v>
      </c>
      <c r="BC206" s="1">
        <v>1466</v>
      </c>
      <c r="BD206" t="s">
        <v>8838</v>
      </c>
      <c r="BE206" t="s">
        <v>8838</v>
      </c>
      <c r="BF206" t="s">
        <v>8838</v>
      </c>
      <c r="BG206" s="1">
        <v>1727</v>
      </c>
      <c r="BH206" s="1">
        <v>1669</v>
      </c>
      <c r="BI206" s="1">
        <v>1663</v>
      </c>
      <c r="BJ206" s="1">
        <v>1662</v>
      </c>
      <c r="BK206" s="1">
        <v>1467</v>
      </c>
      <c r="BL206" t="s">
        <v>8838</v>
      </c>
      <c r="BM206" t="s">
        <v>8838</v>
      </c>
      <c r="BN206" t="s">
        <v>8838</v>
      </c>
      <c r="BO206">
        <v>429</v>
      </c>
      <c r="BP206">
        <v>429</v>
      </c>
      <c r="BQ206">
        <v>429</v>
      </c>
      <c r="BR206">
        <v>429</v>
      </c>
      <c r="BS206">
        <v>464</v>
      </c>
      <c r="BT206" t="s">
        <v>8838</v>
      </c>
      <c r="BU206" t="s">
        <v>8838</v>
      </c>
      <c r="BV206" t="s">
        <v>8838</v>
      </c>
      <c r="BW206">
        <v>0.11</v>
      </c>
      <c r="BX206">
        <v>-1.4</v>
      </c>
      <c r="BY206">
        <v>-1.76</v>
      </c>
      <c r="BZ206">
        <v>0.35</v>
      </c>
      <c r="CA206">
        <v>-7.02</v>
      </c>
      <c r="CB206" t="s">
        <v>8838</v>
      </c>
      <c r="CC206" t="s">
        <v>8838</v>
      </c>
      <c r="CD206" t="s">
        <v>8838</v>
      </c>
      <c r="CE206">
        <v>0.16</v>
      </c>
      <c r="CF206">
        <v>-2.4700000000000002</v>
      </c>
      <c r="CG206">
        <v>-3.13</v>
      </c>
      <c r="CH206">
        <v>0.64</v>
      </c>
      <c r="CI206">
        <v>-12.89</v>
      </c>
      <c r="CJ206" t="s">
        <v>8838</v>
      </c>
      <c r="CK206" t="s">
        <v>8838</v>
      </c>
      <c r="CL206" t="s">
        <v>8838</v>
      </c>
      <c r="CM206">
        <v>3</v>
      </c>
      <c r="CN206">
        <v>-49</v>
      </c>
      <c r="CO206">
        <v>-61</v>
      </c>
      <c r="CP206">
        <v>12</v>
      </c>
      <c r="CQ206">
        <v>-217</v>
      </c>
      <c r="CR206" t="s">
        <v>8838</v>
      </c>
      <c r="CS206" t="s">
        <v>8838</v>
      </c>
      <c r="CT206" t="s">
        <v>8838</v>
      </c>
      <c r="CU206">
        <v>514.57000000000005</v>
      </c>
      <c r="CV206" t="s">
        <v>2</v>
      </c>
      <c r="CW206" t="s">
        <v>2</v>
      </c>
      <c r="CX206">
        <v>92.09</v>
      </c>
      <c r="CY206" t="s">
        <v>2</v>
      </c>
      <c r="CZ206" t="s">
        <v>8838</v>
      </c>
      <c r="DA206" t="s">
        <v>8838</v>
      </c>
      <c r="DB206" t="s">
        <v>8838</v>
      </c>
      <c r="DC206">
        <v>0.49</v>
      </c>
      <c r="DD206">
        <v>0.39</v>
      </c>
      <c r="DE206">
        <v>0.35</v>
      </c>
      <c r="DF206">
        <v>0.37</v>
      </c>
      <c r="DG206">
        <v>0.44</v>
      </c>
      <c r="DH206" t="s">
        <v>8838</v>
      </c>
      <c r="DI206" t="s">
        <v>8838</v>
      </c>
      <c r="DJ206" t="s">
        <v>8838</v>
      </c>
      <c r="DK206" s="5" t="e">
        <f>(CL206*3+CK206*2+CJ206)/6</f>
        <v>#VALUE!</v>
      </c>
      <c r="DL206">
        <f>BG206+(BG206*(CF206-8.25)/8.25)</f>
        <v>-517.05333333333374</v>
      </c>
      <c r="DM206">
        <f>BH206+(BH206*(CG206-8.25)/8.25)</f>
        <v>-633.20848484848466</v>
      </c>
      <c r="DN206">
        <f>BI206+(BI206*(CH206-8.25)/8.25)</f>
        <v>129.00848484848484</v>
      </c>
      <c r="DO206">
        <f>BJ206+(BJ206*(CI206-8.25)/8.25)</f>
        <v>-2596.7490909090911</v>
      </c>
      <c r="DP206" t="e">
        <f>BK206+(BK206*(CJ206-8.25)/8.25)</f>
        <v>#VALUE!</v>
      </c>
      <c r="DQ206" t="e">
        <f>BL206+(BL206*(CK206-8.25)/8.25)</f>
        <v>#VALUE!</v>
      </c>
      <c r="DR206" t="e">
        <f>BM206+(BM206*(CL206-8.25)/8.25)</f>
        <v>#VALUE!</v>
      </c>
      <c r="DS206" s="7">
        <f>DL206*10^8/$H206</f>
        <v>-510.36564482591547</v>
      </c>
      <c r="DT206" s="7">
        <f>DM206*10^8/$H206</f>
        <v>-625.01841849764867</v>
      </c>
      <c r="DU206" s="7">
        <f>DN206*10^8/$H206</f>
        <v>127.33985899142176</v>
      </c>
      <c r="DV206" s="7">
        <f>DO206*10^8/$H206</f>
        <v>-2563.1621320165432</v>
      </c>
      <c r="DW206" s="7" t="e">
        <f>DP206*10^8/$H206</f>
        <v>#VALUE!</v>
      </c>
      <c r="DX206" s="7" t="e">
        <f>DQ206*10^8/$H206</f>
        <v>#VALUE!</v>
      </c>
      <c r="DY206" s="7" t="e">
        <f>DR206*10^8/$H206</f>
        <v>#VALUE!</v>
      </c>
      <c r="DZ206" s="7">
        <f>DS206*10^8/$H206</f>
        <v>-503.76445644273764</v>
      </c>
      <c r="EA206" s="7" t="e">
        <f>DY206*0.8</f>
        <v>#VALUE!</v>
      </c>
      <c r="EB206" s="9" t="e">
        <f>F206-#REF!</f>
        <v>#REF!</v>
      </c>
      <c r="EC206" s="3" t="e">
        <f>EB206/#REF!*100</f>
        <v>#REF!</v>
      </c>
      <c r="ED206" s="3" t="e">
        <f>DX206-F206</f>
        <v>#VALUE!</v>
      </c>
      <c r="EE206" s="11" t="e">
        <f>ED206/F206</f>
        <v>#VALUE!</v>
      </c>
      <c r="EF206" s="3" t="e">
        <f>F206-#REF!</f>
        <v>#REF!</v>
      </c>
    </row>
    <row r="207" spans="1:136" hidden="1" x14ac:dyDescent="0.3">
      <c r="A207">
        <v>205</v>
      </c>
      <c r="B207" s="17" t="s">
        <v>9044</v>
      </c>
      <c r="C207" s="16" t="str">
        <f>"https://finance.naver.com/item/frgn.nhn?code="&amp;B207</f>
        <v>https://finance.naver.com/item/frgn.nhn?code=118000</v>
      </c>
      <c r="D207" t="s">
        <v>196</v>
      </c>
      <c r="E207" t="s">
        <v>3910</v>
      </c>
      <c r="F207" s="18">
        <f>VALUE(LEFT(E207,FIND("/",E207)-1))</f>
        <v>1695</v>
      </c>
      <c r="G207" s="6" t="s">
        <v>3911</v>
      </c>
      <c r="H207" s="6">
        <f>VALUE(LEFT(G207,FIND("/",G207)-1)) + VALUE(MID(G207,FIND("/",G207)+1,LEN(G207)))</f>
        <v>80698804</v>
      </c>
      <c r="I207">
        <v>0</v>
      </c>
      <c r="J207" s="1">
        <f>F207*H207/(10^8)</f>
        <v>1367.8447278000001</v>
      </c>
      <c r="K207">
        <v>83</v>
      </c>
      <c r="L207">
        <v>356</v>
      </c>
      <c r="M207">
        <v>336</v>
      </c>
      <c r="N207">
        <v>562</v>
      </c>
      <c r="O207">
        <v>269</v>
      </c>
      <c r="P207" t="s">
        <v>8838</v>
      </c>
      <c r="Q207" t="s">
        <v>8838</v>
      </c>
      <c r="R207" t="s">
        <v>8838</v>
      </c>
      <c r="S207">
        <v>-48</v>
      </c>
      <c r="T207">
        <v>-31</v>
      </c>
      <c r="U207">
        <v>-63</v>
      </c>
      <c r="V207">
        <v>-1</v>
      </c>
      <c r="W207">
        <v>-24</v>
      </c>
      <c r="X207" t="s">
        <v>8838</v>
      </c>
      <c r="Y207" t="s">
        <v>8838</v>
      </c>
      <c r="Z207" t="s">
        <v>8838</v>
      </c>
      <c r="AA207">
        <v>-86</v>
      </c>
      <c r="AB207">
        <v>-29</v>
      </c>
      <c r="AC207">
        <v>-121</v>
      </c>
      <c r="AD207">
        <v>-48</v>
      </c>
      <c r="AE207">
        <v>112</v>
      </c>
      <c r="AF207" t="s">
        <v>8838</v>
      </c>
      <c r="AG207" t="s">
        <v>8838</v>
      </c>
      <c r="AH207" t="s">
        <v>8838</v>
      </c>
      <c r="AI207">
        <v>288</v>
      </c>
      <c r="AJ207">
        <v>367</v>
      </c>
      <c r="AK207">
        <v>614</v>
      </c>
      <c r="AL207">
        <v>698</v>
      </c>
      <c r="AM207" s="1">
        <v>1383</v>
      </c>
      <c r="AN207" t="s">
        <v>8838</v>
      </c>
      <c r="AO207" t="s">
        <v>8838</v>
      </c>
      <c r="AP207" t="s">
        <v>8838</v>
      </c>
      <c r="AQ207">
        <v>154</v>
      </c>
      <c r="AR207">
        <v>180</v>
      </c>
      <c r="AS207">
        <v>429</v>
      </c>
      <c r="AT207">
        <v>339</v>
      </c>
      <c r="AU207">
        <v>622</v>
      </c>
      <c r="AV207" t="s">
        <v>8838</v>
      </c>
      <c r="AW207" t="s">
        <v>8838</v>
      </c>
      <c r="AX207" t="s">
        <v>8838</v>
      </c>
      <c r="AY207">
        <v>134</v>
      </c>
      <c r="AZ207">
        <v>187</v>
      </c>
      <c r="BA207">
        <v>185</v>
      </c>
      <c r="BB207">
        <v>359</v>
      </c>
      <c r="BC207">
        <v>761</v>
      </c>
      <c r="BD207" t="s">
        <v>8838</v>
      </c>
      <c r="BE207" t="s">
        <v>8838</v>
      </c>
      <c r="BF207" t="s">
        <v>8838</v>
      </c>
      <c r="BG207">
        <v>134</v>
      </c>
      <c r="BH207">
        <v>185</v>
      </c>
      <c r="BI207">
        <v>184</v>
      </c>
      <c r="BJ207">
        <v>358</v>
      </c>
      <c r="BK207">
        <v>760</v>
      </c>
      <c r="BL207" t="s">
        <v>8838</v>
      </c>
      <c r="BM207" t="s">
        <v>8838</v>
      </c>
      <c r="BN207" t="s">
        <v>8838</v>
      </c>
      <c r="BO207">
        <v>92</v>
      </c>
      <c r="BP207">
        <v>108</v>
      </c>
      <c r="BQ207">
        <v>121</v>
      </c>
      <c r="BR207">
        <v>176</v>
      </c>
      <c r="BS207">
        <v>268</v>
      </c>
      <c r="BT207" t="s">
        <v>8838</v>
      </c>
      <c r="BU207" t="s">
        <v>8838</v>
      </c>
      <c r="BV207" t="s">
        <v>8838</v>
      </c>
      <c r="BW207">
        <v>-38.1</v>
      </c>
      <c r="BX207">
        <v>-8.86</v>
      </c>
      <c r="BY207">
        <v>-24.67</v>
      </c>
      <c r="BZ207">
        <v>-7.32</v>
      </c>
      <c r="CA207">
        <v>10.78</v>
      </c>
      <c r="CB207" t="s">
        <v>8838</v>
      </c>
      <c r="CC207" t="s">
        <v>8838</v>
      </c>
      <c r="CD207" t="s">
        <v>8838</v>
      </c>
      <c r="CE207">
        <v>-87.87</v>
      </c>
      <c r="CF207">
        <v>-18.2</v>
      </c>
      <c r="CG207">
        <v>-65.25</v>
      </c>
      <c r="CH207">
        <v>-17.72</v>
      </c>
      <c r="CI207">
        <v>20.12</v>
      </c>
      <c r="CJ207" t="s">
        <v>8838</v>
      </c>
      <c r="CK207" t="s">
        <v>8838</v>
      </c>
      <c r="CL207" t="s">
        <v>8838</v>
      </c>
      <c r="CM207">
        <v>-476</v>
      </c>
      <c r="CN207">
        <v>-135</v>
      </c>
      <c r="CO207">
        <v>-531</v>
      </c>
      <c r="CP207">
        <v>-138</v>
      </c>
      <c r="CQ207">
        <v>213</v>
      </c>
      <c r="CR207" t="s">
        <v>8838</v>
      </c>
      <c r="CS207" t="s">
        <v>8838</v>
      </c>
      <c r="CT207" t="s">
        <v>8838</v>
      </c>
      <c r="CU207" t="s">
        <v>2</v>
      </c>
      <c r="CV207" t="s">
        <v>2</v>
      </c>
      <c r="CW207" t="s">
        <v>2</v>
      </c>
      <c r="CX207" t="s">
        <v>2</v>
      </c>
      <c r="CY207">
        <v>11.86</v>
      </c>
      <c r="CZ207" t="s">
        <v>8838</v>
      </c>
      <c r="DA207" t="s">
        <v>8838</v>
      </c>
      <c r="DB207" t="s">
        <v>8838</v>
      </c>
      <c r="DC207">
        <v>13.28</v>
      </c>
      <c r="DD207">
        <v>3.64</v>
      </c>
      <c r="DE207">
        <v>2.52</v>
      </c>
      <c r="DF207">
        <v>3.11</v>
      </c>
      <c r="DG207">
        <v>1.78</v>
      </c>
      <c r="DH207" t="s">
        <v>8838</v>
      </c>
      <c r="DI207" t="s">
        <v>8838</v>
      </c>
      <c r="DJ207" t="s">
        <v>8838</v>
      </c>
      <c r="DK207" s="5" t="e">
        <f>(CL207*3+CK207*2+CJ207)/6</f>
        <v>#VALUE!</v>
      </c>
      <c r="DL207">
        <f>BG207+(BG207*(CF207-8.25)/8.25)</f>
        <v>-295.61212121212117</v>
      </c>
      <c r="DM207">
        <f>BH207+(BH207*(CG207-8.25)/8.25)</f>
        <v>-1463.1818181818182</v>
      </c>
      <c r="DN207">
        <f>BI207+(BI207*(CH207-8.25)/8.25)</f>
        <v>-395.20969696969689</v>
      </c>
      <c r="DO207">
        <f>BJ207+(BJ207*(CI207-8.25)/8.25)</f>
        <v>873.08606060606064</v>
      </c>
      <c r="DP207" t="e">
        <f>BK207+(BK207*(CJ207-8.25)/8.25)</f>
        <v>#VALUE!</v>
      </c>
      <c r="DQ207" t="e">
        <f>BL207+(BL207*(CK207-8.25)/8.25)</f>
        <v>#VALUE!</v>
      </c>
      <c r="DR207" t="e">
        <f>BM207+(BM207*(CL207-8.25)/8.25)</f>
        <v>#VALUE!</v>
      </c>
      <c r="DS207" s="7">
        <f>DL207*10^8/$H207</f>
        <v>-366.31536845592058</v>
      </c>
      <c r="DT207" s="7">
        <f>DM207*10^8/$H207</f>
        <v>-1813.1394093298065</v>
      </c>
      <c r="DU207" s="7">
        <f>DN207*10^8/$H207</f>
        <v>-489.73426789534187</v>
      </c>
      <c r="DV207" s="7">
        <f>DO207*10^8/$H207</f>
        <v>1081.9070634628745</v>
      </c>
      <c r="DW207" s="7" t="e">
        <f>DP207*10^8/$H207</f>
        <v>#VALUE!</v>
      </c>
      <c r="DX207" s="7" t="e">
        <f>DQ207*10^8/$H207</f>
        <v>#VALUE!</v>
      </c>
      <c r="DY207" s="7" t="e">
        <f>DR207*10^8/$H207</f>
        <v>#VALUE!</v>
      </c>
      <c r="DZ207" s="7">
        <f>DS207*10^8/$H207</f>
        <v>-453.92911703613424</v>
      </c>
      <c r="EA207" s="7" t="e">
        <f>DY207*0.8</f>
        <v>#VALUE!</v>
      </c>
      <c r="EB207" s="9" t="e">
        <f>F207-#REF!</f>
        <v>#REF!</v>
      </c>
      <c r="EC207" s="3" t="e">
        <f>EB207/#REF!*100</f>
        <v>#REF!</v>
      </c>
      <c r="ED207" s="3" t="e">
        <f>DX207-F207</f>
        <v>#VALUE!</v>
      </c>
      <c r="EE207" s="11" t="e">
        <f>ED207/F207</f>
        <v>#VALUE!</v>
      </c>
      <c r="EF207" s="3" t="e">
        <f>F207-#REF!</f>
        <v>#REF!</v>
      </c>
    </row>
    <row r="208" spans="1:136" x14ac:dyDescent="0.3">
      <c r="A208">
        <v>1</v>
      </c>
      <c r="B208" s="17" t="s">
        <v>8840</v>
      </c>
      <c r="C208" s="16" t="str">
        <f>"https://finance.naver.com/item/frgn.nhn?code="&amp;B208</f>
        <v>https://finance.naver.com/item/frgn.nhn?code=178920</v>
      </c>
      <c r="D208" t="s">
        <v>3492</v>
      </c>
      <c r="E208" t="s">
        <v>3493</v>
      </c>
      <c r="F208" s="18">
        <f>VALUE(LEFT(E208,FIND("/",E208)-1))</f>
        <v>57800</v>
      </c>
      <c r="G208" s="6" t="s">
        <v>3494</v>
      </c>
      <c r="H208" s="6">
        <f>VALUE(LEFT(G208,FIND("/",G208)-1)) + VALUE(MID(G208,FIND("/",G208)+1,LEN(G208)))</f>
        <v>29366322</v>
      </c>
      <c r="I208" s="1">
        <v>66269</v>
      </c>
      <c r="J208" s="1">
        <f>F208*H208/(10^8)</f>
        <v>16973.734116</v>
      </c>
      <c r="K208" s="1">
        <v>1531</v>
      </c>
      <c r="L208" s="1">
        <v>2164</v>
      </c>
      <c r="M208" s="1">
        <v>2455</v>
      </c>
      <c r="N208" s="1">
        <v>2237</v>
      </c>
      <c r="O208" s="1">
        <v>2618</v>
      </c>
      <c r="P208" t="s">
        <v>8838</v>
      </c>
      <c r="Q208" t="s">
        <v>8838</v>
      </c>
      <c r="R208" t="s">
        <v>8838</v>
      </c>
      <c r="S208">
        <v>323</v>
      </c>
      <c r="T208">
        <v>530</v>
      </c>
      <c r="U208">
        <v>605</v>
      </c>
      <c r="V208">
        <v>336</v>
      </c>
      <c r="W208">
        <v>600</v>
      </c>
      <c r="X208" t="s">
        <v>8838</v>
      </c>
      <c r="Y208" t="s">
        <v>8838</v>
      </c>
      <c r="Z208" t="s">
        <v>8838</v>
      </c>
      <c r="AA208">
        <v>210</v>
      </c>
      <c r="AB208">
        <v>328</v>
      </c>
      <c r="AC208">
        <v>350</v>
      </c>
      <c r="AD208">
        <v>177</v>
      </c>
      <c r="AE208">
        <v>417</v>
      </c>
      <c r="AF208" t="s">
        <v>8838</v>
      </c>
      <c r="AG208" t="s">
        <v>8838</v>
      </c>
      <c r="AH208" t="s">
        <v>8838</v>
      </c>
      <c r="AI208" s="1">
        <v>3075</v>
      </c>
      <c r="AJ208" s="1">
        <v>3412</v>
      </c>
      <c r="AK208" s="1">
        <v>3724</v>
      </c>
      <c r="AL208" s="1">
        <v>3930</v>
      </c>
      <c r="AM208" s="1">
        <v>4040</v>
      </c>
      <c r="AN208" t="s">
        <v>8838</v>
      </c>
      <c r="AO208" t="s">
        <v>8838</v>
      </c>
      <c r="AP208" t="s">
        <v>8838</v>
      </c>
      <c r="AQ208">
        <v>790</v>
      </c>
      <c r="AR208">
        <v>929</v>
      </c>
      <c r="AS208" s="1">
        <v>1137</v>
      </c>
      <c r="AT208" s="1">
        <v>1417</v>
      </c>
      <c r="AU208" s="1">
        <v>1211</v>
      </c>
      <c r="AV208" t="s">
        <v>8838</v>
      </c>
      <c r="AW208" t="s">
        <v>8838</v>
      </c>
      <c r="AX208" t="s">
        <v>8838</v>
      </c>
      <c r="AY208" s="1">
        <v>2286</v>
      </c>
      <c r="AZ208" s="1">
        <v>2482</v>
      </c>
      <c r="BA208" s="1">
        <v>2587</v>
      </c>
      <c r="BB208" s="1">
        <v>2513</v>
      </c>
      <c r="BC208" s="1">
        <v>2829</v>
      </c>
      <c r="BD208" t="s">
        <v>8838</v>
      </c>
      <c r="BE208" t="s">
        <v>8838</v>
      </c>
      <c r="BF208" t="s">
        <v>8838</v>
      </c>
      <c r="BG208" s="1">
        <v>2286</v>
      </c>
      <c r="BH208" s="1">
        <v>2482</v>
      </c>
      <c r="BI208" s="1">
        <v>2587</v>
      </c>
      <c r="BJ208" s="1">
        <v>2513</v>
      </c>
      <c r="BK208" s="1">
        <v>2829</v>
      </c>
      <c r="BL208" t="s">
        <v>8838</v>
      </c>
      <c r="BM208" t="s">
        <v>8838</v>
      </c>
      <c r="BN208" t="s">
        <v>8838</v>
      </c>
      <c r="BO208">
        <v>147</v>
      </c>
      <c r="BP208">
        <v>147</v>
      </c>
      <c r="BQ208">
        <v>147</v>
      </c>
      <c r="BR208">
        <v>147</v>
      </c>
      <c r="BS208">
        <v>147</v>
      </c>
      <c r="BT208" t="s">
        <v>8838</v>
      </c>
      <c r="BU208" t="s">
        <v>8838</v>
      </c>
      <c r="BV208" t="s">
        <v>8838</v>
      </c>
      <c r="BW208">
        <v>7.27</v>
      </c>
      <c r="BX208">
        <v>10.11</v>
      </c>
      <c r="BY208">
        <v>9.81</v>
      </c>
      <c r="BZ208">
        <v>4.63</v>
      </c>
      <c r="CA208">
        <v>10.47</v>
      </c>
      <c r="CB208" t="s">
        <v>8838</v>
      </c>
      <c r="CC208" t="s">
        <v>8838</v>
      </c>
      <c r="CD208" t="s">
        <v>8838</v>
      </c>
      <c r="CE208">
        <v>9.5500000000000007</v>
      </c>
      <c r="CF208">
        <v>13.75</v>
      </c>
      <c r="CG208">
        <v>13.8</v>
      </c>
      <c r="CH208">
        <v>6.95</v>
      </c>
      <c r="CI208">
        <v>15.62</v>
      </c>
      <c r="CJ208" t="s">
        <v>8838</v>
      </c>
      <c r="CK208" t="s">
        <v>8838</v>
      </c>
      <c r="CL208" t="s">
        <v>8838</v>
      </c>
      <c r="CM208">
        <v>714</v>
      </c>
      <c r="CN208" s="1">
        <v>1116</v>
      </c>
      <c r="CO208" s="1">
        <v>1191</v>
      </c>
      <c r="CP208">
        <v>603</v>
      </c>
      <c r="CQ208" s="1">
        <v>1421</v>
      </c>
      <c r="CR208" t="s">
        <v>8838</v>
      </c>
      <c r="CS208" t="s">
        <v>8838</v>
      </c>
      <c r="CT208" t="s">
        <v>8838</v>
      </c>
      <c r="CU208">
        <v>19.600000000000001</v>
      </c>
      <c r="CV208">
        <v>42.33</v>
      </c>
      <c r="CW208">
        <v>27.87</v>
      </c>
      <c r="CX208">
        <v>58.01</v>
      </c>
      <c r="CY208">
        <v>26.04</v>
      </c>
      <c r="CZ208" t="s">
        <v>8838</v>
      </c>
      <c r="DA208" t="s">
        <v>8838</v>
      </c>
      <c r="DB208" t="s">
        <v>8838</v>
      </c>
      <c r="DC208">
        <v>1.8</v>
      </c>
      <c r="DD208">
        <v>5.59</v>
      </c>
      <c r="DE208">
        <v>3.77</v>
      </c>
      <c r="DF208">
        <v>3.12</v>
      </c>
      <c r="DG208">
        <v>3.01</v>
      </c>
      <c r="DH208" t="s">
        <v>8838</v>
      </c>
      <c r="DI208" t="s">
        <v>8838</v>
      </c>
      <c r="DJ208" t="s">
        <v>8838</v>
      </c>
      <c r="DK208" s="5" t="e">
        <f>(CL208*3+CK208*2+CJ208)/6</f>
        <v>#VALUE!</v>
      </c>
      <c r="DL208">
        <f>BG208+(BG208*(CF208-8.25)/8.25)</f>
        <v>3810</v>
      </c>
      <c r="DM208">
        <f>BH208+(BH208*(CG208-8.25)/8.25)</f>
        <v>4151.7090909090912</v>
      </c>
      <c r="DN208">
        <f>BI208+(BI208*(CH208-8.25)/8.25)</f>
        <v>2179.3515151515153</v>
      </c>
      <c r="DO208">
        <f>BJ208+(BJ208*(CI208-8.25)/8.25)</f>
        <v>4757.9466666666667</v>
      </c>
      <c r="DP208" t="e">
        <f>BK208+(BK208*(CJ208-8.25)/8.25)</f>
        <v>#VALUE!</v>
      </c>
      <c r="DQ208" t="e">
        <f>BL208+(BL208*(CK208-8.25)/8.25)</f>
        <v>#VALUE!</v>
      </c>
      <c r="DR208" t="e">
        <f>BM208+(BM208*(CL208-8.25)/8.25)</f>
        <v>#VALUE!</v>
      </c>
      <c r="DS208" s="7">
        <f>DL208*10^8/$H208</f>
        <v>12974.045575063843</v>
      </c>
      <c r="DT208" s="7">
        <f>DM208*10^8/$H208</f>
        <v>14137.654320173602</v>
      </c>
      <c r="DU208" s="7">
        <f>DN208*10^8/$H208</f>
        <v>7421.2613862625194</v>
      </c>
      <c r="DV208" s="7">
        <f>DO208*10^8/$H208</f>
        <v>16202.051679017437</v>
      </c>
      <c r="DW208" s="7" t="e">
        <f>DP208*10^8/$H208</f>
        <v>#VALUE!</v>
      </c>
      <c r="DX208" s="7" t="e">
        <f>DQ208*10^8/$H208</f>
        <v>#VALUE!</v>
      </c>
      <c r="DY208" s="7" t="e">
        <f>DR208*10^8/$H208</f>
        <v>#VALUE!</v>
      </c>
      <c r="DZ208" s="7">
        <f>DS208*10^8/$H208</f>
        <v>44180.015376334304</v>
      </c>
      <c r="EA208" s="7" t="e">
        <f>DY208*0.8</f>
        <v>#VALUE!</v>
      </c>
      <c r="EB208" s="9" t="e">
        <f>F208-#REF!</f>
        <v>#REF!</v>
      </c>
      <c r="EC208" s="3" t="e">
        <f>EB208/#REF!*100</f>
        <v>#REF!</v>
      </c>
      <c r="ED208" s="3" t="e">
        <f>DX208-F208</f>
        <v>#VALUE!</v>
      </c>
      <c r="EE208" s="11" t="e">
        <f>ED208/F208</f>
        <v>#VALUE!</v>
      </c>
      <c r="EF208" s="3" t="e">
        <f>F208-#REF!</f>
        <v>#REF!</v>
      </c>
    </row>
    <row r="209" spans="1:136" x14ac:dyDescent="0.3">
      <c r="A209">
        <v>720</v>
      </c>
      <c r="B209" s="17" t="s">
        <v>9559</v>
      </c>
      <c r="C209" s="16" t="str">
        <f>"https://finance.naver.com/item/frgn.nhn?code="&amp;B209</f>
        <v>https://finance.naver.com/item/frgn.nhn?code=000210</v>
      </c>
      <c r="D209" t="s">
        <v>672</v>
      </c>
      <c r="E209" t="s">
        <v>4948</v>
      </c>
      <c r="F209" s="18">
        <f>VALUE(LEFT(E209,FIND("/",E209)-1))</f>
        <v>74400</v>
      </c>
      <c r="G209" s="6" t="s">
        <v>4949</v>
      </c>
      <c r="H209" s="6">
        <f>VALUE(LEFT(G209,FIND("/",G209)-1)) + VALUE(MID(G209,FIND("/",G209)+1,LEN(G209)))</f>
        <v>22641999</v>
      </c>
      <c r="I209" s="1">
        <v>25156</v>
      </c>
      <c r="J209" s="1">
        <f>F209*H209/(10^8)</f>
        <v>16845.647256</v>
      </c>
      <c r="K209" s="1">
        <v>98538</v>
      </c>
      <c r="L209" s="1">
        <v>123355</v>
      </c>
      <c r="M209" s="1">
        <v>109845</v>
      </c>
      <c r="N209" s="1">
        <v>16604</v>
      </c>
      <c r="O209" s="1">
        <v>15661</v>
      </c>
      <c r="P209" s="1">
        <v>22057</v>
      </c>
      <c r="Q209" s="1">
        <v>22053</v>
      </c>
      <c r="R209" s="1">
        <v>22819</v>
      </c>
      <c r="S209" s="1">
        <v>4194</v>
      </c>
      <c r="T209" s="1">
        <v>5459</v>
      </c>
      <c r="U209" s="1">
        <v>8454</v>
      </c>
      <c r="V209" s="1">
        <v>1360</v>
      </c>
      <c r="W209" s="1">
        <v>1190</v>
      </c>
      <c r="X209" s="1">
        <v>2306</v>
      </c>
      <c r="Y209" s="1">
        <v>2212</v>
      </c>
      <c r="Z209" s="1">
        <v>2436</v>
      </c>
      <c r="AA209" s="1">
        <v>2932</v>
      </c>
      <c r="AB209" s="1">
        <v>5080</v>
      </c>
      <c r="AC209" s="1">
        <v>6781</v>
      </c>
      <c r="AD209" s="1">
        <v>7103</v>
      </c>
      <c r="AE209" s="1">
        <v>5727</v>
      </c>
      <c r="AF209" s="1">
        <v>9760</v>
      </c>
      <c r="AG209" s="1">
        <v>3868</v>
      </c>
      <c r="AH209" s="1">
        <v>4168</v>
      </c>
      <c r="AI209" s="1">
        <v>123915</v>
      </c>
      <c r="AJ209" s="1">
        <v>134025</v>
      </c>
      <c r="AK209" s="1">
        <v>128337</v>
      </c>
      <c r="AL209" s="1">
        <v>134452</v>
      </c>
      <c r="AM209" s="1">
        <v>139019</v>
      </c>
      <c r="AN209" s="1">
        <v>103915</v>
      </c>
      <c r="AO209" s="1">
        <v>111382</v>
      </c>
      <c r="AP209" s="1">
        <v>119380</v>
      </c>
      <c r="AQ209" s="1">
        <v>72461</v>
      </c>
      <c r="AR209" s="1">
        <v>77081</v>
      </c>
      <c r="AS209" s="1">
        <v>67835</v>
      </c>
      <c r="AT209" s="1">
        <v>67085</v>
      </c>
      <c r="AU209" s="1">
        <v>106905</v>
      </c>
      <c r="AV209" s="1">
        <v>61497</v>
      </c>
      <c r="AW209" s="1">
        <v>65362</v>
      </c>
      <c r="AX209" s="1">
        <v>69419</v>
      </c>
      <c r="AY209" s="1">
        <v>51454</v>
      </c>
      <c r="AZ209" s="1">
        <v>56943</v>
      </c>
      <c r="BA209" s="1">
        <v>60502</v>
      </c>
      <c r="BB209" s="1">
        <v>67367</v>
      </c>
      <c r="BC209" s="1">
        <v>32113</v>
      </c>
      <c r="BD209" s="1">
        <v>42419</v>
      </c>
      <c r="BE209" s="1">
        <v>46020</v>
      </c>
      <c r="BF209" s="1">
        <v>49961</v>
      </c>
      <c r="BG209" s="1">
        <v>46109</v>
      </c>
      <c r="BH209" s="1">
        <v>50643</v>
      </c>
      <c r="BI209" s="1">
        <v>53900</v>
      </c>
      <c r="BJ209" s="1">
        <v>59373</v>
      </c>
      <c r="BK209" s="1">
        <v>25931</v>
      </c>
      <c r="BL209" s="1">
        <v>35000</v>
      </c>
      <c r="BM209" s="1">
        <v>38670</v>
      </c>
      <c r="BN209" s="1">
        <v>42930</v>
      </c>
      <c r="BO209" s="1">
        <v>2185</v>
      </c>
      <c r="BP209" s="1">
        <v>2185</v>
      </c>
      <c r="BQ209" s="1">
        <v>2185</v>
      </c>
      <c r="BR209" s="1">
        <v>2185</v>
      </c>
      <c r="BS209" s="1">
        <v>2185</v>
      </c>
      <c r="BT209" s="1">
        <v>1562</v>
      </c>
      <c r="BU209" s="1">
        <v>1562</v>
      </c>
      <c r="BV209" s="1">
        <v>1562</v>
      </c>
      <c r="BW209">
        <v>2.4</v>
      </c>
      <c r="BX209">
        <v>3.94</v>
      </c>
      <c r="BY209">
        <v>5.17</v>
      </c>
      <c r="BZ209">
        <v>5.41</v>
      </c>
      <c r="CA209">
        <v>4.1900000000000004</v>
      </c>
      <c r="CB209">
        <v>8.0299999999999994</v>
      </c>
      <c r="CC209">
        <v>3.59</v>
      </c>
      <c r="CD209">
        <v>3.61</v>
      </c>
      <c r="CE209">
        <v>5.92</v>
      </c>
      <c r="CF209">
        <v>10.14</v>
      </c>
      <c r="CG209">
        <v>12.37</v>
      </c>
      <c r="CH209">
        <v>11.74</v>
      </c>
      <c r="CI209">
        <v>11.84</v>
      </c>
      <c r="CJ209">
        <v>31.44</v>
      </c>
      <c r="CK209">
        <v>10.220000000000001</v>
      </c>
      <c r="CL209">
        <v>9.9499999999999993</v>
      </c>
      <c r="CM209" s="1">
        <v>6873</v>
      </c>
      <c r="CN209" s="1">
        <v>12707</v>
      </c>
      <c r="CO209" s="1">
        <v>16746</v>
      </c>
      <c r="CP209" s="1">
        <v>17228</v>
      </c>
      <c r="CQ209" s="1">
        <v>13082</v>
      </c>
      <c r="CR209" s="1">
        <v>45999</v>
      </c>
      <c r="CS209" s="1">
        <v>16620</v>
      </c>
      <c r="CT209" s="1">
        <v>17921</v>
      </c>
      <c r="CU209">
        <v>11.45</v>
      </c>
      <c r="CV209">
        <v>5.86</v>
      </c>
      <c r="CW209">
        <v>5.53</v>
      </c>
      <c r="CX209">
        <v>4.75</v>
      </c>
      <c r="CY209">
        <v>5.73</v>
      </c>
      <c r="CZ209">
        <v>1.62</v>
      </c>
      <c r="DA209">
        <v>4.4800000000000004</v>
      </c>
      <c r="DB209">
        <v>4.1500000000000004</v>
      </c>
      <c r="DC209">
        <v>0.66</v>
      </c>
      <c r="DD209">
        <v>0.56999999999999995</v>
      </c>
      <c r="DE209">
        <v>0.66</v>
      </c>
      <c r="DF209">
        <v>0.53</v>
      </c>
      <c r="DG209">
        <v>1.1200000000000001</v>
      </c>
      <c r="DH209">
        <v>0.48</v>
      </c>
      <c r="DI209">
        <v>0.44</v>
      </c>
      <c r="DJ209">
        <v>0.39</v>
      </c>
      <c r="DK209" s="5">
        <f>(CL209*3+CK209*2+CJ209)/6</f>
        <v>13.621666666666668</v>
      </c>
      <c r="DL209">
        <f>BG209+(BG209*(CF209-8.25)/8.25)</f>
        <v>56672.152727272733</v>
      </c>
      <c r="DM209">
        <f>BH209+(BH209*(CG209-8.25)/8.25)</f>
        <v>75933.807272727267</v>
      </c>
      <c r="DN209">
        <f>BI209+(BI209*(CH209-8.25)/8.25)</f>
        <v>76701.333333333328</v>
      </c>
      <c r="DO209">
        <f>BJ209+(BJ209*(CI209-8.25)/8.25)</f>
        <v>85209.250909090915</v>
      </c>
      <c r="DP209">
        <f>BK209+(BK209*(CJ209-8.25)/8.25)</f>
        <v>98820.683636363639</v>
      </c>
      <c r="DQ209">
        <f>BL209+(BL209*(CK209-8.25)/8.25)</f>
        <v>43357.57575757576</v>
      </c>
      <c r="DR209">
        <f>BM209+(BM209*(CL209-8.25)/8.25)</f>
        <v>46638.363636363632</v>
      </c>
      <c r="DS209" s="7">
        <f>DL209*10^8/$H209</f>
        <v>250296.59584064435</v>
      </c>
      <c r="DT209" s="7">
        <f>DM209*10^8/$H209</f>
        <v>335367.06398020452</v>
      </c>
      <c r="DU209" s="7">
        <f>DN209*10^8/$H209</f>
        <v>338756.89745120704</v>
      </c>
      <c r="DV209" s="7">
        <f>DO209*10^8/$H209</f>
        <v>376332.72092755995</v>
      </c>
      <c r="DW209" s="7">
        <f>DP209*10^8/$H209</f>
        <v>436448.58228446892</v>
      </c>
      <c r="DX209" s="7">
        <f>DQ209*10^8/$H209</f>
        <v>191491.8190641019</v>
      </c>
      <c r="DY209" s="7">
        <f>DR209*10^8/$H209</f>
        <v>205981.65222233086</v>
      </c>
      <c r="DZ209" s="7">
        <f>DS209*10^8/$H209</f>
        <v>1105452.7289778802</v>
      </c>
      <c r="EA209" s="7">
        <f>DY209*0.8</f>
        <v>164785.32177786471</v>
      </c>
      <c r="EB209" s="9" t="e">
        <f>F209-#REF!</f>
        <v>#REF!</v>
      </c>
      <c r="EC209" s="3" t="e">
        <f>EB209/#REF!*100</f>
        <v>#REF!</v>
      </c>
      <c r="ED209" s="3">
        <f>DX209-F209</f>
        <v>117091.8190641019</v>
      </c>
      <c r="EE209" s="11">
        <f>ED209/F209</f>
        <v>1.5738147723669611</v>
      </c>
      <c r="EF209" s="3" t="e">
        <f>F209-#REF!</f>
        <v>#REF!</v>
      </c>
    </row>
    <row r="210" spans="1:136" hidden="1" x14ac:dyDescent="0.3">
      <c r="A210">
        <v>208</v>
      </c>
      <c r="B210" s="17" t="s">
        <v>9047</v>
      </c>
      <c r="C210" s="16" t="str">
        <f>"https://finance.naver.com/item/frgn.nhn?code="&amp;B210</f>
        <v>https://finance.naver.com/item/frgn.nhn?code=034730</v>
      </c>
      <c r="D210" t="s">
        <v>199</v>
      </c>
      <c r="E210" t="s">
        <v>3916</v>
      </c>
      <c r="F210" s="18">
        <f>VALUE(LEFT(E210,FIND("/",E210)-1))</f>
        <v>274000</v>
      </c>
      <c r="G210" s="6" t="s">
        <v>3917</v>
      </c>
      <c r="H210" s="6">
        <f>VALUE(LEFT(G210,FIND("/",G210)-1)) + VALUE(MID(G210,FIND("/",G210)+1,LEN(G210)))</f>
        <v>70926432</v>
      </c>
      <c r="I210" s="1">
        <v>5948979</v>
      </c>
      <c r="J210" s="1">
        <f>F210*H210/(10^8)</f>
        <v>194338.42368000001</v>
      </c>
      <c r="K210" s="1">
        <v>827299</v>
      </c>
      <c r="L210" s="1">
        <v>906128</v>
      </c>
      <c r="M210" s="1">
        <v>1001616</v>
      </c>
      <c r="N210" s="1">
        <v>978115</v>
      </c>
      <c r="O210" s="1">
        <v>818201</v>
      </c>
      <c r="P210" s="1">
        <v>913146</v>
      </c>
      <c r="Q210" s="1">
        <v>970011</v>
      </c>
      <c r="R210" s="1">
        <v>1019325</v>
      </c>
      <c r="S210" s="1">
        <v>52808</v>
      </c>
      <c r="T210" s="1">
        <v>57450</v>
      </c>
      <c r="U210" s="1">
        <v>46838</v>
      </c>
      <c r="V210" s="1">
        <v>37359</v>
      </c>
      <c r="W210" s="1">
        <v>-1645</v>
      </c>
      <c r="X210" s="1">
        <v>46441</v>
      </c>
      <c r="Y210" s="1">
        <v>50960</v>
      </c>
      <c r="Z210" s="1">
        <v>55989</v>
      </c>
      <c r="AA210" s="1">
        <v>28225</v>
      </c>
      <c r="AB210" s="1">
        <v>50665</v>
      </c>
      <c r="AC210" s="1">
        <v>61511</v>
      </c>
      <c r="AD210" s="1">
        <v>16060</v>
      </c>
      <c r="AE210" s="1">
        <v>-1084</v>
      </c>
      <c r="AF210" s="1">
        <v>29149</v>
      </c>
      <c r="AG210" s="1">
        <v>34695</v>
      </c>
      <c r="AH210" s="1">
        <v>40279</v>
      </c>
      <c r="AI210" s="1">
        <v>1030473</v>
      </c>
      <c r="AJ210" s="1">
        <v>1097835</v>
      </c>
      <c r="AK210" s="1">
        <v>1194570</v>
      </c>
      <c r="AL210" s="1">
        <v>1326114</v>
      </c>
      <c r="AM210" s="1">
        <v>1376384</v>
      </c>
      <c r="AN210" s="1">
        <v>1451928</v>
      </c>
      <c r="AO210" s="1">
        <v>1493878</v>
      </c>
      <c r="AP210" s="1">
        <v>1552257</v>
      </c>
      <c r="AQ210" s="1">
        <v>607206</v>
      </c>
      <c r="AR210" s="1">
        <v>640270</v>
      </c>
      <c r="AS210" s="1">
        <v>685691</v>
      </c>
      <c r="AT210" s="1">
        <v>804354</v>
      </c>
      <c r="AU210" s="1">
        <v>857785</v>
      </c>
      <c r="AV210" s="1">
        <v>906742</v>
      </c>
      <c r="AW210" s="1">
        <v>920821</v>
      </c>
      <c r="AX210" s="1">
        <v>947139</v>
      </c>
      <c r="AY210" s="1">
        <v>423267</v>
      </c>
      <c r="AZ210" s="1">
        <v>457564</v>
      </c>
      <c r="BA210" s="1">
        <v>508879</v>
      </c>
      <c r="BB210" s="1">
        <v>521760</v>
      </c>
      <c r="BC210" s="1">
        <v>518599</v>
      </c>
      <c r="BD210" s="1">
        <v>545186</v>
      </c>
      <c r="BE210" s="1">
        <v>573058</v>
      </c>
      <c r="BF210" s="1">
        <v>605117</v>
      </c>
      <c r="BG210" s="1">
        <v>131124</v>
      </c>
      <c r="BH210" s="1">
        <v>136601</v>
      </c>
      <c r="BI210" s="1">
        <v>166275</v>
      </c>
      <c r="BJ210" s="1">
        <v>166838</v>
      </c>
      <c r="BK210" s="1">
        <v>174350</v>
      </c>
      <c r="BL210" s="1">
        <v>189745</v>
      </c>
      <c r="BM210" s="1">
        <v>203640</v>
      </c>
      <c r="BN210" s="1">
        <v>220023</v>
      </c>
      <c r="BO210">
        <v>154</v>
      </c>
      <c r="BP210">
        <v>154</v>
      </c>
      <c r="BQ210">
        <v>154</v>
      </c>
      <c r="BR210">
        <v>154</v>
      </c>
      <c r="BS210">
        <v>154</v>
      </c>
      <c r="BT210">
        <v>151</v>
      </c>
      <c r="BU210">
        <v>151</v>
      </c>
      <c r="BV210">
        <v>151</v>
      </c>
      <c r="BW210">
        <v>2.83</v>
      </c>
      <c r="BX210">
        <v>4.76</v>
      </c>
      <c r="BY210">
        <v>5.37</v>
      </c>
      <c r="BZ210">
        <v>1.27</v>
      </c>
      <c r="CA210">
        <v>-0.08</v>
      </c>
      <c r="CB210">
        <v>2.06</v>
      </c>
      <c r="CC210">
        <v>2.36</v>
      </c>
      <c r="CD210">
        <v>2.64</v>
      </c>
      <c r="CE210">
        <v>5.96</v>
      </c>
      <c r="CF210">
        <v>12.53</v>
      </c>
      <c r="CG210">
        <v>14.88</v>
      </c>
      <c r="CH210">
        <v>4.3</v>
      </c>
      <c r="CI210">
        <v>1.1100000000000001</v>
      </c>
      <c r="CJ210">
        <v>7.71</v>
      </c>
      <c r="CK210">
        <v>8.68</v>
      </c>
      <c r="CL210">
        <v>9.52</v>
      </c>
      <c r="CM210" s="1">
        <v>10794</v>
      </c>
      <c r="CN210" s="1">
        <v>23650</v>
      </c>
      <c r="CO210" s="1">
        <v>31767</v>
      </c>
      <c r="CP210" s="1">
        <v>10108</v>
      </c>
      <c r="CQ210" s="1">
        <v>2670</v>
      </c>
      <c r="CR210" s="1">
        <v>19778</v>
      </c>
      <c r="CS210" s="1">
        <v>24077</v>
      </c>
      <c r="CT210" s="1">
        <v>28445</v>
      </c>
      <c r="CU210">
        <v>21.26</v>
      </c>
      <c r="CV210">
        <v>11.97</v>
      </c>
      <c r="CW210">
        <v>8.18</v>
      </c>
      <c r="CX210">
        <v>25.92</v>
      </c>
      <c r="CY210">
        <v>90.08</v>
      </c>
      <c r="CZ210">
        <v>13.85</v>
      </c>
      <c r="DA210">
        <v>11.38</v>
      </c>
      <c r="DB210">
        <v>9.6300000000000008</v>
      </c>
      <c r="DC210">
        <v>1.1599999999999999</v>
      </c>
      <c r="DD210">
        <v>1.38</v>
      </c>
      <c r="DE210">
        <v>1.05</v>
      </c>
      <c r="DF210">
        <v>1</v>
      </c>
      <c r="DG210">
        <v>0.89</v>
      </c>
      <c r="DH210">
        <v>0.93</v>
      </c>
      <c r="DI210">
        <v>0.88</v>
      </c>
      <c r="DJ210">
        <v>0.82</v>
      </c>
      <c r="DK210" s="5">
        <f>(CL210*3+CK210*2+CJ210)/6</f>
        <v>8.9383333333333344</v>
      </c>
      <c r="DL210">
        <f>BG210+(BG210*(CF210-8.25)/8.25)</f>
        <v>199149.54181818181</v>
      </c>
      <c r="DM210">
        <f>BH210+(BH210*(CG210-8.25)/8.25)</f>
        <v>246378.53090909094</v>
      </c>
      <c r="DN210">
        <f>BI210+(BI210*(CH210-8.25)/8.25)</f>
        <v>86664.545454545456</v>
      </c>
      <c r="DO210">
        <f>BJ210+(BJ210*(CI210-8.25)/8.25)</f>
        <v>22447.294545454555</v>
      </c>
      <c r="DP210">
        <f>BK210+(BK210*(CJ210-8.25)/8.25)</f>
        <v>162938</v>
      </c>
      <c r="DQ210">
        <f>BL210+(BL210*(CK210-8.25)/8.25)</f>
        <v>199634.73939393938</v>
      </c>
      <c r="DR210">
        <f>BM210+(BM210*(CL210-8.25)/8.25)</f>
        <v>234988.21818181817</v>
      </c>
      <c r="DS210" s="7">
        <f>DL210*10^8/$H210</f>
        <v>280783.25132467091</v>
      </c>
      <c r="DT210" s="7">
        <f>DM210*10^8/$H210</f>
        <v>347371.95141733752</v>
      </c>
      <c r="DU210" s="7">
        <f>DN210*10^8/$H210</f>
        <v>122189.34889399972</v>
      </c>
      <c r="DV210" s="7">
        <f>DO210*10^8/$H210</f>
        <v>31648.701214033375</v>
      </c>
      <c r="DW210" s="7">
        <f>DP210*10^8/$H210</f>
        <v>229728.17806484329</v>
      </c>
      <c r="DX210" s="7">
        <f>DQ210*10^8/$H210</f>
        <v>281467.33702033589</v>
      </c>
      <c r="DY210" s="7">
        <f>DR210*10^8/$H210</f>
        <v>331312.617250813</v>
      </c>
      <c r="DZ210" s="7">
        <f>DS210*10^8/$H210</f>
        <v>395879.56620272523</v>
      </c>
      <c r="EA210" s="7">
        <f>DY210*0.8</f>
        <v>265050.09380065039</v>
      </c>
      <c r="EB210" s="9" t="e">
        <f>F210-#REF!</f>
        <v>#REF!</v>
      </c>
      <c r="EC210" s="3" t="e">
        <f>EB210/#REF!*100</f>
        <v>#REF!</v>
      </c>
      <c r="ED210" s="3">
        <f>DX210-F210</f>
        <v>7467.3370203358936</v>
      </c>
      <c r="EE210" s="11">
        <f>ED210/F210</f>
        <v>2.7253054818744137E-2</v>
      </c>
      <c r="EF210" s="3" t="e">
        <f>F210-#REF!</f>
        <v>#REF!</v>
      </c>
    </row>
    <row r="211" spans="1:136" hidden="1" x14ac:dyDescent="0.3">
      <c r="A211">
        <v>209</v>
      </c>
      <c r="B211" s="17" t="s">
        <v>9048</v>
      </c>
      <c r="C211" s="16" t="str">
        <f>"https://finance.naver.com/item/frgn.nhn?code="&amp;B211</f>
        <v>https://finance.naver.com/item/frgn.nhn?code=032560</v>
      </c>
      <c r="D211" t="s">
        <v>200</v>
      </c>
      <c r="E211" t="s">
        <v>3918</v>
      </c>
      <c r="F211" s="18">
        <f>VALUE(LEFT(E211,FIND("/",E211)-1))</f>
        <v>9650</v>
      </c>
      <c r="G211" s="6" t="s">
        <v>3769</v>
      </c>
      <c r="H211" s="6">
        <f>VALUE(LEFT(G211,FIND("/",G211)-1)) + VALUE(MID(G211,FIND("/",G211)+1,LEN(G211)))</f>
        <v>16000000</v>
      </c>
      <c r="I211">
        <v>0</v>
      </c>
      <c r="J211" s="1">
        <f>F211*H211/(10^8)</f>
        <v>1544</v>
      </c>
      <c r="K211" s="1">
        <v>2253</v>
      </c>
      <c r="L211" s="1">
        <v>2247</v>
      </c>
      <c r="M211" s="1">
        <v>2448</v>
      </c>
      <c r="N211" s="1">
        <v>2436</v>
      </c>
      <c r="O211" s="1">
        <v>2582</v>
      </c>
      <c r="P211" t="s">
        <v>8838</v>
      </c>
      <c r="Q211" t="s">
        <v>8838</v>
      </c>
      <c r="R211" t="s">
        <v>8838</v>
      </c>
      <c r="S211">
        <v>202</v>
      </c>
      <c r="T211">
        <v>275</v>
      </c>
      <c r="U211">
        <v>240</v>
      </c>
      <c r="V211">
        <v>188</v>
      </c>
      <c r="W211">
        <v>237</v>
      </c>
      <c r="X211" t="s">
        <v>8838</v>
      </c>
      <c r="Y211" t="s">
        <v>8838</v>
      </c>
      <c r="Z211" t="s">
        <v>8838</v>
      </c>
      <c r="AA211">
        <v>249</v>
      </c>
      <c r="AB211">
        <v>227</v>
      </c>
      <c r="AC211">
        <v>173</v>
      </c>
      <c r="AD211">
        <v>306</v>
      </c>
      <c r="AE211">
        <v>200</v>
      </c>
      <c r="AF211" t="s">
        <v>8838</v>
      </c>
      <c r="AG211" t="s">
        <v>8838</v>
      </c>
      <c r="AH211" t="s">
        <v>8838</v>
      </c>
      <c r="AI211" s="1">
        <v>3719</v>
      </c>
      <c r="AJ211" s="1">
        <v>3636</v>
      </c>
      <c r="AK211" s="1">
        <v>4062</v>
      </c>
      <c r="AL211" s="1">
        <v>3991</v>
      </c>
      <c r="AM211" s="1">
        <v>4612</v>
      </c>
      <c r="AN211" t="s">
        <v>8838</v>
      </c>
      <c r="AO211" t="s">
        <v>8838</v>
      </c>
      <c r="AP211" t="s">
        <v>8838</v>
      </c>
      <c r="AQ211" s="1">
        <v>1483</v>
      </c>
      <c r="AR211" s="1">
        <v>1163</v>
      </c>
      <c r="AS211" s="1">
        <v>1379</v>
      </c>
      <c r="AT211" s="1">
        <v>1092</v>
      </c>
      <c r="AU211" s="1">
        <v>1522</v>
      </c>
      <c r="AV211" t="s">
        <v>8838</v>
      </c>
      <c r="AW211" t="s">
        <v>8838</v>
      </c>
      <c r="AX211" t="s">
        <v>8838</v>
      </c>
      <c r="AY211" s="1">
        <v>2236</v>
      </c>
      <c r="AZ211" s="1">
        <v>2474</v>
      </c>
      <c r="BA211" s="1">
        <v>2683</v>
      </c>
      <c r="BB211" s="1">
        <v>2899</v>
      </c>
      <c r="BC211" s="1">
        <v>3090</v>
      </c>
      <c r="BD211" t="s">
        <v>8838</v>
      </c>
      <c r="BE211" t="s">
        <v>8838</v>
      </c>
      <c r="BF211" t="s">
        <v>8838</v>
      </c>
      <c r="BG211" s="1">
        <v>1981</v>
      </c>
      <c r="BH211" s="1">
        <v>2174</v>
      </c>
      <c r="BI211" s="1">
        <v>2313</v>
      </c>
      <c r="BJ211" s="1">
        <v>2558</v>
      </c>
      <c r="BK211" s="1">
        <v>2731</v>
      </c>
      <c r="BL211" t="s">
        <v>8838</v>
      </c>
      <c r="BM211" t="s">
        <v>8838</v>
      </c>
      <c r="BN211" t="s">
        <v>8838</v>
      </c>
      <c r="BO211">
        <v>70</v>
      </c>
      <c r="BP211">
        <v>70</v>
      </c>
      <c r="BQ211">
        <v>70</v>
      </c>
      <c r="BR211">
        <v>70</v>
      </c>
      <c r="BS211">
        <v>70</v>
      </c>
      <c r="BT211" t="s">
        <v>8838</v>
      </c>
      <c r="BU211" t="s">
        <v>8838</v>
      </c>
      <c r="BV211" t="s">
        <v>8838</v>
      </c>
      <c r="BW211">
        <v>7.48</v>
      </c>
      <c r="BX211">
        <v>6.16</v>
      </c>
      <c r="BY211">
        <v>4.49</v>
      </c>
      <c r="BZ211">
        <v>7.6</v>
      </c>
      <c r="CA211">
        <v>4.6399999999999997</v>
      </c>
      <c r="CB211" t="s">
        <v>8838</v>
      </c>
      <c r="CC211" t="s">
        <v>8838</v>
      </c>
      <c r="CD211" t="s">
        <v>8838</v>
      </c>
      <c r="CE211">
        <v>11.19</v>
      </c>
      <c r="CF211">
        <v>9.66</v>
      </c>
      <c r="CG211">
        <v>6.48</v>
      </c>
      <c r="CH211">
        <v>9.89</v>
      </c>
      <c r="CI211">
        <v>6.34</v>
      </c>
      <c r="CJ211" t="s">
        <v>8838</v>
      </c>
      <c r="CK211" t="s">
        <v>8838</v>
      </c>
      <c r="CL211" t="s">
        <v>8838</v>
      </c>
      <c r="CM211" s="1">
        <v>1295</v>
      </c>
      <c r="CN211" s="1">
        <v>1254</v>
      </c>
      <c r="CO211">
        <v>908</v>
      </c>
      <c r="CP211" s="1">
        <v>1505</v>
      </c>
      <c r="CQ211" s="1">
        <v>1047</v>
      </c>
      <c r="CR211" t="s">
        <v>8838</v>
      </c>
      <c r="CS211" t="s">
        <v>8838</v>
      </c>
      <c r="CT211" t="s">
        <v>8838</v>
      </c>
      <c r="CU211">
        <v>5.97</v>
      </c>
      <c r="CV211">
        <v>6.28</v>
      </c>
      <c r="CW211">
        <v>7.56</v>
      </c>
      <c r="CX211">
        <v>4.0599999999999996</v>
      </c>
      <c r="CY211">
        <v>6.75</v>
      </c>
      <c r="CZ211" t="s">
        <v>8838</v>
      </c>
      <c r="DA211" t="s">
        <v>8838</v>
      </c>
      <c r="DB211" t="s">
        <v>8838</v>
      </c>
      <c r="DC211">
        <v>0.62</v>
      </c>
      <c r="DD211">
        <v>0.57999999999999996</v>
      </c>
      <c r="DE211">
        <v>0.47</v>
      </c>
      <c r="DF211">
        <v>0.38</v>
      </c>
      <c r="DG211">
        <v>0.41</v>
      </c>
      <c r="DH211" t="s">
        <v>8838</v>
      </c>
      <c r="DI211" t="s">
        <v>8838</v>
      </c>
      <c r="DJ211" t="s">
        <v>8838</v>
      </c>
      <c r="DK211" s="5" t="e">
        <f>(CL211*3+CK211*2+CJ211)/6</f>
        <v>#VALUE!</v>
      </c>
      <c r="DL211">
        <f>BG211+(BG211*(CF211-8.25)/8.25)</f>
        <v>2319.570909090909</v>
      </c>
      <c r="DM211">
        <f>BH211+(BH211*(CG211-8.25)/8.25)</f>
        <v>1707.578181818182</v>
      </c>
      <c r="DN211">
        <f>BI211+(BI211*(CH211-8.25)/8.25)</f>
        <v>2772.7963636363638</v>
      </c>
      <c r="DO211">
        <f>BJ211+(BJ211*(CI211-8.25)/8.25)</f>
        <v>1965.7842424242424</v>
      </c>
      <c r="DP211" t="e">
        <f>BK211+(BK211*(CJ211-8.25)/8.25)</f>
        <v>#VALUE!</v>
      </c>
      <c r="DQ211" t="e">
        <f>BL211+(BL211*(CK211-8.25)/8.25)</f>
        <v>#VALUE!</v>
      </c>
      <c r="DR211" t="e">
        <f>BM211+(BM211*(CL211-8.25)/8.25)</f>
        <v>#VALUE!</v>
      </c>
      <c r="DS211" s="7">
        <f>DL211*10^8/$H211</f>
        <v>14497.318181818182</v>
      </c>
      <c r="DT211" s="7">
        <f>DM211*10^8/$H211</f>
        <v>10672.363636363638</v>
      </c>
      <c r="DU211" s="7">
        <f>DN211*10^8/$H211</f>
        <v>17329.977272727272</v>
      </c>
      <c r="DV211" s="7">
        <f>DO211*10^8/$H211</f>
        <v>12286.151515151514</v>
      </c>
      <c r="DW211" s="7" t="e">
        <f>DP211*10^8/$H211</f>
        <v>#VALUE!</v>
      </c>
      <c r="DX211" s="7" t="e">
        <f>DQ211*10^8/$H211</f>
        <v>#VALUE!</v>
      </c>
      <c r="DY211" s="7" t="e">
        <f>DR211*10^8/$H211</f>
        <v>#VALUE!</v>
      </c>
      <c r="DZ211" s="7">
        <f>DS211*10^8/$H211</f>
        <v>90608.238636363632</v>
      </c>
      <c r="EA211" s="7" t="e">
        <f>DY211*0.8</f>
        <v>#VALUE!</v>
      </c>
      <c r="EB211" s="9" t="e">
        <f>F211-#REF!</f>
        <v>#REF!</v>
      </c>
      <c r="EC211" s="3" t="e">
        <f>EB211/#REF!*100</f>
        <v>#REF!</v>
      </c>
      <c r="ED211" s="3" t="e">
        <f>DX211-F211</f>
        <v>#VALUE!</v>
      </c>
      <c r="EE211" s="11" t="e">
        <f>ED211/F211</f>
        <v>#VALUE!</v>
      </c>
      <c r="EF211" s="3" t="e">
        <f>F211-#REF!</f>
        <v>#REF!</v>
      </c>
    </row>
    <row r="212" spans="1:136" x14ac:dyDescent="0.3">
      <c r="A212">
        <v>623</v>
      </c>
      <c r="B212" s="17" t="s">
        <v>9462</v>
      </c>
      <c r="C212" s="16" t="str">
        <f>"https://finance.naver.com/item/frgn.nhn?code="&amp;B212</f>
        <v>https://finance.naver.com/item/frgn.nhn?code=016380</v>
      </c>
      <c r="D212" t="s">
        <v>582</v>
      </c>
      <c r="E212" t="s">
        <v>4755</v>
      </c>
      <c r="F212" s="18">
        <f>VALUE(LEFT(E212,FIND("/",E212)-1))</f>
        <v>16350</v>
      </c>
      <c r="G212" s="6" t="s">
        <v>4756</v>
      </c>
      <c r="H212" s="6">
        <f>VALUE(LEFT(G212,FIND("/",G212)-1)) + VALUE(MID(G212,FIND("/",G212)+1,LEN(G212)))</f>
        <v>100062282</v>
      </c>
      <c r="I212">
        <v>162</v>
      </c>
      <c r="J212" s="1">
        <f>F212*H212/(10^8)</f>
        <v>16360.183107000001</v>
      </c>
      <c r="K212" s="1">
        <v>23280</v>
      </c>
      <c r="L212" s="1">
        <v>25962</v>
      </c>
      <c r="M212" s="1">
        <v>25451</v>
      </c>
      <c r="N212" s="1">
        <v>24283</v>
      </c>
      <c r="O212" s="1">
        <v>23424</v>
      </c>
      <c r="P212" t="s">
        <v>8838</v>
      </c>
      <c r="Q212" t="s">
        <v>8838</v>
      </c>
      <c r="R212" t="s">
        <v>8838</v>
      </c>
      <c r="S212" s="1">
        <v>1436</v>
      </c>
      <c r="T212">
        <v>-118</v>
      </c>
      <c r="U212">
        <v>-164</v>
      </c>
      <c r="V212">
        <v>346</v>
      </c>
      <c r="W212" s="1">
        <v>1108</v>
      </c>
      <c r="X212" t="s">
        <v>8838</v>
      </c>
      <c r="Y212" t="s">
        <v>8838</v>
      </c>
      <c r="Z212" t="s">
        <v>8838</v>
      </c>
      <c r="AA212">
        <v>-727</v>
      </c>
      <c r="AB212" s="1">
        <v>-2675</v>
      </c>
      <c r="AC212">
        <v>-661</v>
      </c>
      <c r="AD212">
        <v>-335</v>
      </c>
      <c r="AE212">
        <v>669</v>
      </c>
      <c r="AF212" t="s">
        <v>8838</v>
      </c>
      <c r="AG212" t="s">
        <v>8838</v>
      </c>
      <c r="AH212" t="s">
        <v>8838</v>
      </c>
      <c r="AI212" s="1">
        <v>28232</v>
      </c>
      <c r="AJ212" s="1">
        <v>25525</v>
      </c>
      <c r="AK212" s="1">
        <v>25061</v>
      </c>
      <c r="AL212" s="1">
        <v>23553</v>
      </c>
      <c r="AM212" s="1">
        <v>22577</v>
      </c>
      <c r="AN212" t="s">
        <v>8838</v>
      </c>
      <c r="AO212" t="s">
        <v>8838</v>
      </c>
      <c r="AP212" t="s">
        <v>8838</v>
      </c>
      <c r="AQ212" s="1">
        <v>26970</v>
      </c>
      <c r="AR212" s="1">
        <v>25095</v>
      </c>
      <c r="AS212" s="1">
        <v>24996</v>
      </c>
      <c r="AT212" s="1">
        <v>14658</v>
      </c>
      <c r="AU212" s="1">
        <v>12850</v>
      </c>
      <c r="AV212" t="s">
        <v>8838</v>
      </c>
      <c r="AW212" t="s">
        <v>8838</v>
      </c>
      <c r="AX212" t="s">
        <v>8838</v>
      </c>
      <c r="AY212" s="1">
        <v>1263</v>
      </c>
      <c r="AZ212">
        <v>430</v>
      </c>
      <c r="BA212">
        <v>64</v>
      </c>
      <c r="BB212" s="1">
        <v>8895</v>
      </c>
      <c r="BC212" s="1">
        <v>9727</v>
      </c>
      <c r="BD212" t="s">
        <v>8838</v>
      </c>
      <c r="BE212" t="s">
        <v>8838</v>
      </c>
      <c r="BF212" t="s">
        <v>8838</v>
      </c>
      <c r="BG212" s="1">
        <v>1244</v>
      </c>
      <c r="BH212">
        <v>411</v>
      </c>
      <c r="BI212">
        <v>61</v>
      </c>
      <c r="BJ212" s="1">
        <v>8891</v>
      </c>
      <c r="BK212" s="1">
        <v>9721</v>
      </c>
      <c r="BL212" t="s">
        <v>8838</v>
      </c>
      <c r="BM212" t="s">
        <v>8838</v>
      </c>
      <c r="BN212" t="s">
        <v>8838</v>
      </c>
      <c r="BO212" s="1">
        <v>1808</v>
      </c>
      <c r="BP212" s="1">
        <v>1808</v>
      </c>
      <c r="BQ212" s="1">
        <v>1920</v>
      </c>
      <c r="BR212" s="1">
        <v>5553</v>
      </c>
      <c r="BS212" s="1">
        <v>5553</v>
      </c>
      <c r="BT212" t="s">
        <v>8838</v>
      </c>
      <c r="BU212" t="s">
        <v>8838</v>
      </c>
      <c r="BV212" t="s">
        <v>8838</v>
      </c>
      <c r="BW212">
        <v>-2.5499999999999998</v>
      </c>
      <c r="BX212">
        <v>-9.9499999999999993</v>
      </c>
      <c r="BY212">
        <v>-2.61</v>
      </c>
      <c r="BZ212">
        <v>-1.38</v>
      </c>
      <c r="CA212">
        <v>2.9</v>
      </c>
      <c r="CB212" t="s">
        <v>8838</v>
      </c>
      <c r="CC212" t="s">
        <v>8838</v>
      </c>
      <c r="CD212" t="s">
        <v>8838</v>
      </c>
      <c r="CE212">
        <v>-115.43</v>
      </c>
      <c r="CF212">
        <v>-323.35000000000002</v>
      </c>
      <c r="CG212">
        <v>-278.18</v>
      </c>
      <c r="CH212">
        <v>-7.44</v>
      </c>
      <c r="CI212">
        <v>7.18</v>
      </c>
      <c r="CJ212" t="s">
        <v>8838</v>
      </c>
      <c r="CK212" t="s">
        <v>8838</v>
      </c>
      <c r="CL212" t="s">
        <v>8838</v>
      </c>
      <c r="CM212" s="1">
        <v>-50341</v>
      </c>
      <c r="CN212" s="1">
        <v>-133954</v>
      </c>
      <c r="CO212" s="1">
        <v>-19372</v>
      </c>
      <c r="CP212">
        <v>-918</v>
      </c>
      <c r="CQ212">
        <v>668</v>
      </c>
      <c r="CR212" t="s">
        <v>8838</v>
      </c>
      <c r="CS212" t="s">
        <v>8838</v>
      </c>
      <c r="CT212" t="s">
        <v>8838</v>
      </c>
      <c r="CU212" t="s">
        <v>2</v>
      </c>
      <c r="CV212" t="s">
        <v>2</v>
      </c>
      <c r="CW212" t="s">
        <v>2</v>
      </c>
      <c r="CX212" t="s">
        <v>2</v>
      </c>
      <c r="CY212">
        <v>17.37</v>
      </c>
      <c r="CZ212" t="s">
        <v>8838</v>
      </c>
      <c r="DA212" t="s">
        <v>8838</v>
      </c>
      <c r="DB212" t="s">
        <v>8838</v>
      </c>
      <c r="DC212">
        <v>0.78</v>
      </c>
      <c r="DD212">
        <v>1.2</v>
      </c>
      <c r="DE212">
        <v>13.45</v>
      </c>
      <c r="DF212">
        <v>0.88</v>
      </c>
      <c r="DG212">
        <v>1.19</v>
      </c>
      <c r="DH212" t="s">
        <v>8838</v>
      </c>
      <c r="DI212" t="s">
        <v>8838</v>
      </c>
      <c r="DJ212" t="s">
        <v>8838</v>
      </c>
      <c r="DK212" s="5" t="e">
        <f>(CL212*3+CK212*2+CJ212)/6</f>
        <v>#VALUE!</v>
      </c>
      <c r="DL212">
        <f>BG212+(BG212*(CF212-8.25)/8.25)</f>
        <v>-48757.260606060612</v>
      </c>
      <c r="DM212">
        <f>BH212+(BH212*(CG212-8.25)/8.25)</f>
        <v>-13858.421818181818</v>
      </c>
      <c r="DN212">
        <f>BI212+(BI212*(CH212-8.25)/8.25)</f>
        <v>-55.010909090909095</v>
      </c>
      <c r="DO212">
        <f>BJ212+(BJ212*(CI212-8.25)/8.25)</f>
        <v>7737.8642424242425</v>
      </c>
      <c r="DP212" t="e">
        <f>BK212+(BK212*(CJ212-8.25)/8.25)</f>
        <v>#VALUE!</v>
      </c>
      <c r="DQ212" t="e">
        <f>BL212+(BL212*(CK212-8.25)/8.25)</f>
        <v>#VALUE!</v>
      </c>
      <c r="DR212" t="e">
        <f>BM212+(BM212*(CL212-8.25)/8.25)</f>
        <v>#VALUE!</v>
      </c>
      <c r="DS212" s="7">
        <f>DL212*10^8/$H212</f>
        <v>-48726.912510410883</v>
      </c>
      <c r="DT212" s="7">
        <f>DM212*10^8/$H212</f>
        <v>-13849.795888306664</v>
      </c>
      <c r="DU212" s="7">
        <f>DN212*10^8/$H212</f>
        <v>-54.976668522220088</v>
      </c>
      <c r="DV212" s="7">
        <f>DO212*10^8/$H212</f>
        <v>7733.0479455028235</v>
      </c>
      <c r="DW212" s="7" t="e">
        <f>DP212*10^8/$H212</f>
        <v>#VALUE!</v>
      </c>
      <c r="DX212" s="7" t="e">
        <f>DQ212*10^8/$H212</f>
        <v>#VALUE!</v>
      </c>
      <c r="DY212" s="7" t="e">
        <f>DR212*10^8/$H212</f>
        <v>#VALUE!</v>
      </c>
      <c r="DZ212" s="7">
        <f>DS212*10^8/$H212</f>
        <v>-48696.583304397231</v>
      </c>
      <c r="EA212" s="7" t="e">
        <f>DY212*0.8</f>
        <v>#VALUE!</v>
      </c>
      <c r="EB212" s="9" t="e">
        <f>F212-#REF!</f>
        <v>#REF!</v>
      </c>
      <c r="EC212" s="3" t="e">
        <f>EB212/#REF!*100</f>
        <v>#REF!</v>
      </c>
      <c r="ED212" s="3" t="e">
        <f>DX212-F212</f>
        <v>#VALUE!</v>
      </c>
      <c r="EE212" s="11" t="e">
        <f>ED212/F212</f>
        <v>#VALUE!</v>
      </c>
      <c r="EF212" s="3" t="e">
        <f>F212-#REF!</f>
        <v>#REF!</v>
      </c>
    </row>
    <row r="213" spans="1:136" hidden="1" x14ac:dyDescent="0.3">
      <c r="A213">
        <v>211</v>
      </c>
      <c r="B213" s="17" t="s">
        <v>9050</v>
      </c>
      <c r="C213" s="16" t="str">
        <f>"https://finance.naver.com/item/frgn.nhn?code="&amp;B213</f>
        <v>https://finance.naver.com/item/frgn.nhn?code=082640</v>
      </c>
      <c r="D213" t="s">
        <v>202</v>
      </c>
      <c r="E213" t="s">
        <v>3921</v>
      </c>
      <c r="F213" s="18">
        <f>VALUE(LEFT(E213,FIND("/",E213)-1))</f>
        <v>5440</v>
      </c>
      <c r="G213" s="6" t="s">
        <v>3922</v>
      </c>
      <c r="H213" s="6">
        <f>VALUE(LEFT(G213,FIND("/",G213)-1)) + VALUE(MID(G213,FIND("/",G213)+1,LEN(G213)))</f>
        <v>161358585</v>
      </c>
      <c r="I213" s="1">
        <v>1077511</v>
      </c>
      <c r="J213" s="1">
        <f>F213*H213/(10^8)</f>
        <v>8777.9070240000001</v>
      </c>
      <c r="K213" s="1">
        <v>61019</v>
      </c>
      <c r="L213" s="1">
        <v>51369</v>
      </c>
      <c r="M213" s="1">
        <v>42625</v>
      </c>
      <c r="N213" s="1">
        <v>45264</v>
      </c>
      <c r="O213" s="1">
        <v>49109</v>
      </c>
      <c r="P213" s="1">
        <v>55490</v>
      </c>
      <c r="Q213" t="s">
        <v>8838</v>
      </c>
      <c r="R213" t="s">
        <v>8838</v>
      </c>
      <c r="S213">
        <v>-298</v>
      </c>
      <c r="T213" s="1">
        <v>2466</v>
      </c>
      <c r="U213">
        <v>668</v>
      </c>
      <c r="V213" s="1">
        <v>1142</v>
      </c>
      <c r="W213" s="1">
        <v>1776</v>
      </c>
      <c r="X213" s="1">
        <v>2319</v>
      </c>
      <c r="Y213" t="s">
        <v>8838</v>
      </c>
      <c r="Z213" t="s">
        <v>8838</v>
      </c>
      <c r="AA213">
        <v>148</v>
      </c>
      <c r="AB213" s="1">
        <v>1928</v>
      </c>
      <c r="AC213">
        <v>522</v>
      </c>
      <c r="AD213" s="1">
        <v>1152</v>
      </c>
      <c r="AE213" s="1">
        <v>1286</v>
      </c>
      <c r="AF213" s="1">
        <v>1872</v>
      </c>
      <c r="AG213" s="1">
        <v>1460</v>
      </c>
      <c r="AH213" s="1">
        <v>1410</v>
      </c>
      <c r="AI213" s="1">
        <v>267208</v>
      </c>
      <c r="AJ213" s="1">
        <v>303439</v>
      </c>
      <c r="AK213" s="1">
        <v>319221</v>
      </c>
      <c r="AL213" s="1">
        <v>339480</v>
      </c>
      <c r="AM213" s="1">
        <v>362530</v>
      </c>
      <c r="AN213" s="1">
        <v>374405</v>
      </c>
      <c r="AO213" s="1">
        <v>384900</v>
      </c>
      <c r="AP213" s="1">
        <v>399960</v>
      </c>
      <c r="AQ213" s="1">
        <v>248851</v>
      </c>
      <c r="AR213" s="1">
        <v>278915</v>
      </c>
      <c r="AS213" s="1">
        <v>296291</v>
      </c>
      <c r="AT213" s="1">
        <v>313467</v>
      </c>
      <c r="AU213" s="1">
        <v>331605</v>
      </c>
      <c r="AV213" s="1">
        <v>344460</v>
      </c>
      <c r="AW213" s="1">
        <v>353960</v>
      </c>
      <c r="AX213" s="1">
        <v>368030</v>
      </c>
      <c r="AY213" s="1">
        <v>18357</v>
      </c>
      <c r="AZ213" s="1">
        <v>24524</v>
      </c>
      <c r="BA213" s="1">
        <v>22930</v>
      </c>
      <c r="BB213" s="1">
        <v>26012</v>
      </c>
      <c r="BC213" s="1">
        <v>30925</v>
      </c>
      <c r="BD213" s="1">
        <v>29940</v>
      </c>
      <c r="BE213" s="1">
        <v>30940</v>
      </c>
      <c r="BF213" s="1">
        <v>31930</v>
      </c>
      <c r="BG213" s="1">
        <v>18129</v>
      </c>
      <c r="BH213" s="1">
        <v>24163</v>
      </c>
      <c r="BI213" s="1">
        <v>22666</v>
      </c>
      <c r="BJ213" s="1">
        <v>26012</v>
      </c>
      <c r="BK213" s="1">
        <v>30925</v>
      </c>
      <c r="BL213" s="1">
        <v>29900</v>
      </c>
      <c r="BM213" s="1">
        <v>30940</v>
      </c>
      <c r="BN213" s="1">
        <v>31930</v>
      </c>
      <c r="BO213" s="1">
        <v>5379</v>
      </c>
      <c r="BP213" s="1">
        <v>8068</v>
      </c>
      <c r="BQ213" s="1">
        <v>8068</v>
      </c>
      <c r="BR213" s="1">
        <v>8068</v>
      </c>
      <c r="BS213" s="1">
        <v>8068</v>
      </c>
      <c r="BT213" s="1">
        <v>8070</v>
      </c>
      <c r="BU213" t="s">
        <v>8838</v>
      </c>
      <c r="BV213" t="s">
        <v>8838</v>
      </c>
      <c r="BW213">
        <v>0.06</v>
      </c>
      <c r="BX213">
        <v>0.68</v>
      </c>
      <c r="BY213">
        <v>0.17</v>
      </c>
      <c r="BZ213">
        <v>0.35</v>
      </c>
      <c r="CA213">
        <v>0.37</v>
      </c>
      <c r="CB213">
        <v>0.51</v>
      </c>
      <c r="CC213">
        <v>0.38</v>
      </c>
      <c r="CD213">
        <v>0.36</v>
      </c>
      <c r="CE213">
        <v>0.64</v>
      </c>
      <c r="CF213">
        <v>8.99</v>
      </c>
      <c r="CG213">
        <v>2.15</v>
      </c>
      <c r="CH213">
        <v>4.7300000000000004</v>
      </c>
      <c r="CI213">
        <v>4.5199999999999996</v>
      </c>
      <c r="CJ213">
        <v>6.02</v>
      </c>
      <c r="CK213">
        <v>4.8</v>
      </c>
      <c r="CL213">
        <v>4.49</v>
      </c>
      <c r="CM213">
        <v>112</v>
      </c>
      <c r="CN213" s="1">
        <v>1278</v>
      </c>
      <c r="CO213">
        <v>312</v>
      </c>
      <c r="CP213">
        <v>714</v>
      </c>
      <c r="CQ213">
        <v>797</v>
      </c>
      <c r="CR213" s="1">
        <v>1134</v>
      </c>
      <c r="CS213">
        <v>905</v>
      </c>
      <c r="CT213">
        <v>874</v>
      </c>
      <c r="CU213">
        <v>113.87</v>
      </c>
      <c r="CV213">
        <v>5.95</v>
      </c>
      <c r="CW213">
        <v>15.27</v>
      </c>
      <c r="CX213">
        <v>5.6</v>
      </c>
      <c r="CY213">
        <v>4.42</v>
      </c>
      <c r="CZ213">
        <v>4.8</v>
      </c>
      <c r="DA213">
        <v>6.01</v>
      </c>
      <c r="DB213">
        <v>6.23</v>
      </c>
      <c r="DC213">
        <v>0.73</v>
      </c>
      <c r="DD213">
        <v>0.5</v>
      </c>
      <c r="DE213">
        <v>0.33</v>
      </c>
      <c r="DF213">
        <v>0.24</v>
      </c>
      <c r="DG213">
        <v>0.18</v>
      </c>
      <c r="DH213">
        <v>0.28999999999999998</v>
      </c>
      <c r="DI213">
        <v>0.28000000000000003</v>
      </c>
      <c r="DJ213">
        <v>0.27</v>
      </c>
      <c r="DK213" s="5">
        <f>(CL213*3+CK213*2+CJ213)/6</f>
        <v>4.8483333333333336</v>
      </c>
      <c r="DL213">
        <f>BG213+(BG213*(CF213-8.25)/8.25)</f>
        <v>19755.116363636364</v>
      </c>
      <c r="DM213">
        <f>BH213+(BH213*(CG213-8.25)/8.25)</f>
        <v>6297.0242424242424</v>
      </c>
      <c r="DN213">
        <f>BI213+(BI213*(CH213-8.25)/8.25)</f>
        <v>12995.173333333334</v>
      </c>
      <c r="DO213">
        <f>BJ213+(BJ213*(CI213-8.25)/8.25)</f>
        <v>14251.423030303029</v>
      </c>
      <c r="DP213">
        <f>BK213+(BK213*(CJ213-8.25)/8.25)</f>
        <v>22565.878787878784</v>
      </c>
      <c r="DQ213">
        <f>BL213+(BL213*(CK213-8.25)/8.25)</f>
        <v>17396.363636363636</v>
      </c>
      <c r="DR213">
        <f>BM213+(BM213*(CL213-8.25)/8.25)</f>
        <v>16838.860606060607</v>
      </c>
      <c r="DS213" s="7">
        <f>DL213*10^8/$H213</f>
        <v>12242.990581279802</v>
      </c>
      <c r="DT213" s="7">
        <f>DM213*10^8/$H213</f>
        <v>3902.5033855026941</v>
      </c>
      <c r="DU213" s="7">
        <f>DN213*10^8/$H213</f>
        <v>8053.5989661370268</v>
      </c>
      <c r="DV213" s="7">
        <f>DO213*10^8/$H213</f>
        <v>8832.1442768620145</v>
      </c>
      <c r="DW213" s="7">
        <f>DP213*10^8/$H213</f>
        <v>13984.926050187403</v>
      </c>
      <c r="DX213" s="7">
        <f>DQ213*10^8/$H213</f>
        <v>10781.182566991174</v>
      </c>
      <c r="DY213" s="7">
        <f>DR213*10^8/$H213</f>
        <v>10435.676915523651</v>
      </c>
      <c r="DZ213" s="7">
        <f>DS213*10^8/$H213</f>
        <v>7587.442949676215</v>
      </c>
      <c r="EA213" s="7">
        <f>DY213*0.8</f>
        <v>8348.5415324189216</v>
      </c>
      <c r="EB213" s="9" t="e">
        <f>F213-#REF!</f>
        <v>#REF!</v>
      </c>
      <c r="EC213" s="3" t="e">
        <f>EB213/#REF!*100</f>
        <v>#REF!</v>
      </c>
      <c r="ED213" s="3">
        <f>DX213-F213</f>
        <v>5341.1825669911741</v>
      </c>
      <c r="EE213" s="11">
        <f>ED213/F213</f>
        <v>0.98183503069690703</v>
      </c>
      <c r="EF213" s="3" t="e">
        <f>F213-#REF!</f>
        <v>#REF!</v>
      </c>
    </row>
    <row r="214" spans="1:136" hidden="1" x14ac:dyDescent="0.3">
      <c r="A214">
        <v>212</v>
      </c>
      <c r="B214" s="17" t="s">
        <v>9051</v>
      </c>
      <c r="C214" s="16" t="str">
        <f>"https://finance.naver.com/item/frgn.nhn?code="&amp;B214</f>
        <v>https://finance.naver.com/item/frgn.nhn?code=047400</v>
      </c>
      <c r="D214" t="s">
        <v>203</v>
      </c>
      <c r="E214" t="s">
        <v>3923</v>
      </c>
      <c r="F214" s="18">
        <f>VALUE(LEFT(E214,FIND("/",E214)-1))</f>
        <v>3780</v>
      </c>
      <c r="G214" s="6" t="s">
        <v>3924</v>
      </c>
      <c r="H214" s="6">
        <f>VALUE(LEFT(G214,FIND("/",G214)-1)) + VALUE(MID(G214,FIND("/",G214)+1,LEN(G214)))</f>
        <v>42000000</v>
      </c>
      <c r="I214">
        <v>0</v>
      </c>
      <c r="J214" s="1">
        <f>F214*H214/(10^8)</f>
        <v>1587.6</v>
      </c>
      <c r="K214" s="1">
        <v>1072</v>
      </c>
      <c r="L214" s="1">
        <v>1099</v>
      </c>
      <c r="M214" s="1">
        <v>1123</v>
      </c>
      <c r="N214" s="1">
        <v>1068</v>
      </c>
      <c r="O214">
        <v>935</v>
      </c>
      <c r="P214" t="s">
        <v>8838</v>
      </c>
      <c r="Q214" t="s">
        <v>8838</v>
      </c>
      <c r="R214" t="s">
        <v>8838</v>
      </c>
      <c r="S214">
        <v>80</v>
      </c>
      <c r="T214">
        <v>17</v>
      </c>
      <c r="U214">
        <v>5</v>
      </c>
      <c r="V214">
        <v>38</v>
      </c>
      <c r="W214">
        <v>1</v>
      </c>
      <c r="X214" t="s">
        <v>8838</v>
      </c>
      <c r="Y214" t="s">
        <v>8838</v>
      </c>
      <c r="Z214" t="s">
        <v>8838</v>
      </c>
      <c r="AA214">
        <v>67</v>
      </c>
      <c r="AB214">
        <v>-8</v>
      </c>
      <c r="AC214">
        <v>-89</v>
      </c>
      <c r="AD214">
        <v>23</v>
      </c>
      <c r="AE214">
        <v>-14</v>
      </c>
      <c r="AF214" t="s">
        <v>8838</v>
      </c>
      <c r="AG214" t="s">
        <v>8838</v>
      </c>
      <c r="AH214" t="s">
        <v>8838</v>
      </c>
      <c r="AI214" s="1">
        <v>1448</v>
      </c>
      <c r="AJ214" s="1">
        <v>1405</v>
      </c>
      <c r="AK214" s="1">
        <v>1443</v>
      </c>
      <c r="AL214" s="1">
        <v>1749</v>
      </c>
      <c r="AM214" s="1">
        <v>1845</v>
      </c>
      <c r="AN214" t="s">
        <v>8838</v>
      </c>
      <c r="AO214" t="s">
        <v>8838</v>
      </c>
      <c r="AP214" t="s">
        <v>8838</v>
      </c>
      <c r="AQ214">
        <v>455</v>
      </c>
      <c r="AR214">
        <v>494</v>
      </c>
      <c r="AS214">
        <v>657</v>
      </c>
      <c r="AT214">
        <v>887</v>
      </c>
      <c r="AU214" s="1">
        <v>1013</v>
      </c>
      <c r="AV214" t="s">
        <v>8838</v>
      </c>
      <c r="AW214" t="s">
        <v>8838</v>
      </c>
      <c r="AX214" t="s">
        <v>8838</v>
      </c>
      <c r="AY214">
        <v>993</v>
      </c>
      <c r="AZ214">
        <v>911</v>
      </c>
      <c r="BA214">
        <v>785</v>
      </c>
      <c r="BB214">
        <v>861</v>
      </c>
      <c r="BC214">
        <v>832</v>
      </c>
      <c r="BD214" t="s">
        <v>8838</v>
      </c>
      <c r="BE214" t="s">
        <v>8838</v>
      </c>
      <c r="BF214" t="s">
        <v>8838</v>
      </c>
      <c r="BG214">
        <v>989</v>
      </c>
      <c r="BH214">
        <v>908</v>
      </c>
      <c r="BI214">
        <v>782</v>
      </c>
      <c r="BJ214">
        <v>859</v>
      </c>
      <c r="BK214">
        <v>832</v>
      </c>
      <c r="BL214" t="s">
        <v>8838</v>
      </c>
      <c r="BM214" t="s">
        <v>8838</v>
      </c>
      <c r="BN214" t="s">
        <v>8838</v>
      </c>
      <c r="BO214">
        <v>210</v>
      </c>
      <c r="BP214">
        <v>210</v>
      </c>
      <c r="BQ214">
        <v>210</v>
      </c>
      <c r="BR214">
        <v>210</v>
      </c>
      <c r="BS214">
        <v>210</v>
      </c>
      <c r="BT214" t="s">
        <v>8838</v>
      </c>
      <c r="BU214" t="s">
        <v>8838</v>
      </c>
      <c r="BV214" t="s">
        <v>8838</v>
      </c>
      <c r="BW214">
        <v>4.58</v>
      </c>
      <c r="BX214">
        <v>-0.59</v>
      </c>
      <c r="BY214">
        <v>-6.24</v>
      </c>
      <c r="BZ214">
        <v>1.42</v>
      </c>
      <c r="CA214">
        <v>-0.76</v>
      </c>
      <c r="CB214" t="s">
        <v>8838</v>
      </c>
      <c r="CC214" t="s">
        <v>8838</v>
      </c>
      <c r="CD214" t="s">
        <v>8838</v>
      </c>
      <c r="CE214">
        <v>6.92</v>
      </c>
      <c r="CF214">
        <v>-0.86</v>
      </c>
      <c r="CG214">
        <v>-10.41</v>
      </c>
      <c r="CH214">
        <v>2.83</v>
      </c>
      <c r="CI214">
        <v>-1.59</v>
      </c>
      <c r="CJ214" t="s">
        <v>8838</v>
      </c>
      <c r="CK214" t="s">
        <v>8838</v>
      </c>
      <c r="CL214" t="s">
        <v>8838</v>
      </c>
      <c r="CM214">
        <v>159</v>
      </c>
      <c r="CN214">
        <v>-19</v>
      </c>
      <c r="CO214">
        <v>-209</v>
      </c>
      <c r="CP214">
        <v>55</v>
      </c>
      <c r="CQ214">
        <v>-32</v>
      </c>
      <c r="CR214" t="s">
        <v>8838</v>
      </c>
      <c r="CS214" t="s">
        <v>8838</v>
      </c>
      <c r="CT214" t="s">
        <v>8838</v>
      </c>
      <c r="CU214">
        <v>18.52</v>
      </c>
      <c r="CV214" t="s">
        <v>2</v>
      </c>
      <c r="CW214" t="s">
        <v>2</v>
      </c>
      <c r="CX214">
        <v>42.61</v>
      </c>
      <c r="CY214" t="s">
        <v>2</v>
      </c>
      <c r="CZ214" t="s">
        <v>8838</v>
      </c>
      <c r="DA214" t="s">
        <v>8838</v>
      </c>
      <c r="DB214" t="s">
        <v>8838</v>
      </c>
      <c r="DC214">
        <v>1.25</v>
      </c>
      <c r="DD214">
        <v>1.05</v>
      </c>
      <c r="DE214">
        <v>0.89</v>
      </c>
      <c r="DF214">
        <v>1.1499999999999999</v>
      </c>
      <c r="DG214">
        <v>1.97</v>
      </c>
      <c r="DH214" t="s">
        <v>8838</v>
      </c>
      <c r="DI214" t="s">
        <v>8838</v>
      </c>
      <c r="DJ214" t="s">
        <v>8838</v>
      </c>
      <c r="DK214" s="5" t="e">
        <f>(CL214*3+CK214*2+CJ214)/6</f>
        <v>#VALUE!</v>
      </c>
      <c r="DL214">
        <f>BG214+(BG214*(CF214-8.25)/8.25)</f>
        <v>-103.09575757575749</v>
      </c>
      <c r="DM214">
        <f>BH214+(BH214*(CG214-8.25)/8.25)</f>
        <v>-1145.7309090909089</v>
      </c>
      <c r="DN214">
        <f>BI214+(BI214*(CH214-8.25)/8.25)</f>
        <v>268.24969696969697</v>
      </c>
      <c r="DO214">
        <f>BJ214+(BJ214*(CI214-8.25)/8.25)</f>
        <v>-165.55272727272722</v>
      </c>
      <c r="DP214" t="e">
        <f>BK214+(BK214*(CJ214-8.25)/8.25)</f>
        <v>#VALUE!</v>
      </c>
      <c r="DQ214" t="e">
        <f>BL214+(BL214*(CK214-8.25)/8.25)</f>
        <v>#VALUE!</v>
      </c>
      <c r="DR214" t="e">
        <f>BM214+(BM214*(CL214-8.25)/8.25)</f>
        <v>#VALUE!</v>
      </c>
      <c r="DS214" s="7">
        <f>DL214*10^8/$H214</f>
        <v>-245.46608946608924</v>
      </c>
      <c r="DT214" s="7">
        <f>DM214*10^8/$H214</f>
        <v>-2727.9307359307354</v>
      </c>
      <c r="DU214" s="7">
        <f>DN214*10^8/$H214</f>
        <v>638.68975468975464</v>
      </c>
      <c r="DV214" s="7">
        <f>DO214*10^8/$H214</f>
        <v>-394.17316017316006</v>
      </c>
      <c r="DW214" s="7" t="e">
        <f>DP214*10^8/$H214</f>
        <v>#VALUE!</v>
      </c>
      <c r="DX214" s="7" t="e">
        <f>DQ214*10^8/$H214</f>
        <v>#VALUE!</v>
      </c>
      <c r="DY214" s="7" t="e">
        <f>DR214*10^8/$H214</f>
        <v>#VALUE!</v>
      </c>
      <c r="DZ214" s="7">
        <f>DS214*10^8/$H214</f>
        <v>-584.44307015735535</v>
      </c>
      <c r="EA214" s="7" t="e">
        <f>DY214*0.8</f>
        <v>#VALUE!</v>
      </c>
      <c r="EB214" s="9" t="e">
        <f>F214-#REF!</f>
        <v>#REF!</v>
      </c>
      <c r="EC214" s="3" t="e">
        <f>EB214/#REF!*100</f>
        <v>#REF!</v>
      </c>
      <c r="ED214" s="3" t="e">
        <f>DX214-F214</f>
        <v>#VALUE!</v>
      </c>
      <c r="EE214" s="11" t="e">
        <f>ED214/F214</f>
        <v>#VALUE!</v>
      </c>
      <c r="EF214" s="3" t="e">
        <f>F214-#REF!</f>
        <v>#REF!</v>
      </c>
    </row>
    <row r="215" spans="1:136" hidden="1" x14ac:dyDescent="0.3">
      <c r="A215">
        <v>213</v>
      </c>
      <c r="B215" s="17" t="s">
        <v>9052</v>
      </c>
      <c r="C215" s="16" t="str">
        <f>"https://finance.naver.com/item/frgn.nhn?code="&amp;B215</f>
        <v>https://finance.naver.com/item/frgn.nhn?code=093240</v>
      </c>
      <c r="D215" t="s">
        <v>204</v>
      </c>
      <c r="E215" t="s">
        <v>3925</v>
      </c>
      <c r="F215" s="18">
        <f>VALUE(LEFT(E215,FIND("/",E215)-1))</f>
        <v>4415</v>
      </c>
      <c r="G215" s="6" t="s">
        <v>3926</v>
      </c>
      <c r="H215" s="6">
        <f>VALUE(LEFT(G215,FIND("/",G215)-1)) + VALUE(MID(G215,FIND("/",G215)+1,LEN(G215)))</f>
        <v>31154798</v>
      </c>
      <c r="I215" s="1">
        <v>10196</v>
      </c>
      <c r="J215" s="1">
        <f>F215*H215/(10^8)</f>
        <v>1375.4843317</v>
      </c>
      <c r="K215" s="1">
        <v>1560</v>
      </c>
      <c r="L215" s="1">
        <v>1741</v>
      </c>
      <c r="M215" s="1">
        <v>1662</v>
      </c>
      <c r="N215" s="1">
        <v>1546</v>
      </c>
      <c r="O215" s="1">
        <v>1479</v>
      </c>
      <c r="P215" t="s">
        <v>8838</v>
      </c>
      <c r="Q215" t="s">
        <v>8838</v>
      </c>
      <c r="R215" t="s">
        <v>8838</v>
      </c>
      <c r="S215">
        <v>-61</v>
      </c>
      <c r="T215">
        <v>-21</v>
      </c>
      <c r="U215">
        <v>-12</v>
      </c>
      <c r="V215">
        <v>-40</v>
      </c>
      <c r="W215">
        <v>18</v>
      </c>
      <c r="X215" t="s">
        <v>8838</v>
      </c>
      <c r="Y215" t="s">
        <v>8838</v>
      </c>
      <c r="Z215" t="s">
        <v>8838</v>
      </c>
      <c r="AA215">
        <v>-240</v>
      </c>
      <c r="AB215">
        <v>-99</v>
      </c>
      <c r="AC215">
        <v>-62</v>
      </c>
      <c r="AD215">
        <v>-96</v>
      </c>
      <c r="AE215">
        <v>-13</v>
      </c>
      <c r="AF215" t="s">
        <v>8838</v>
      </c>
      <c r="AG215" t="s">
        <v>8838</v>
      </c>
      <c r="AH215" t="s">
        <v>8838</v>
      </c>
      <c r="AI215" s="1">
        <v>2076</v>
      </c>
      <c r="AJ215" s="1">
        <v>1660</v>
      </c>
      <c r="AK215" s="1">
        <v>1388</v>
      </c>
      <c r="AL215" s="1">
        <v>1208</v>
      </c>
      <c r="AM215" s="1">
        <v>1159</v>
      </c>
      <c r="AN215" t="s">
        <v>8838</v>
      </c>
      <c r="AO215" t="s">
        <v>8838</v>
      </c>
      <c r="AP215" t="s">
        <v>8838</v>
      </c>
      <c r="AQ215" s="1">
        <v>1384</v>
      </c>
      <c r="AR215" s="1">
        <v>1053</v>
      </c>
      <c r="AS215">
        <v>796</v>
      </c>
      <c r="AT215">
        <v>574</v>
      </c>
      <c r="AU215">
        <v>533</v>
      </c>
      <c r="AV215" t="s">
        <v>8838</v>
      </c>
      <c r="AW215" t="s">
        <v>8838</v>
      </c>
      <c r="AX215" t="s">
        <v>8838</v>
      </c>
      <c r="AY215">
        <v>692</v>
      </c>
      <c r="AZ215">
        <v>607</v>
      </c>
      <c r="BA215">
        <v>592</v>
      </c>
      <c r="BB215">
        <v>634</v>
      </c>
      <c r="BC215">
        <v>625</v>
      </c>
      <c r="BD215" t="s">
        <v>8838</v>
      </c>
      <c r="BE215" t="s">
        <v>8838</v>
      </c>
      <c r="BF215" t="s">
        <v>8838</v>
      </c>
      <c r="BG215">
        <v>690</v>
      </c>
      <c r="BH215">
        <v>606</v>
      </c>
      <c r="BI215">
        <v>591</v>
      </c>
      <c r="BJ215">
        <v>633</v>
      </c>
      <c r="BK215">
        <v>625</v>
      </c>
      <c r="BL215" t="s">
        <v>8838</v>
      </c>
      <c r="BM215" t="s">
        <v>8838</v>
      </c>
      <c r="BN215" t="s">
        <v>8838</v>
      </c>
      <c r="BO215">
        <v>89</v>
      </c>
      <c r="BP215">
        <v>92</v>
      </c>
      <c r="BQ215">
        <v>96</v>
      </c>
      <c r="BR215">
        <v>156</v>
      </c>
      <c r="BS215">
        <v>156</v>
      </c>
      <c r="BT215" t="s">
        <v>8838</v>
      </c>
      <c r="BU215" t="s">
        <v>8838</v>
      </c>
      <c r="BV215" t="s">
        <v>8838</v>
      </c>
      <c r="BW215">
        <v>-12.12</v>
      </c>
      <c r="BX215">
        <v>-5.32</v>
      </c>
      <c r="BY215">
        <v>-4.07</v>
      </c>
      <c r="BZ215">
        <v>-7.39</v>
      </c>
      <c r="CA215">
        <v>-1.0900000000000001</v>
      </c>
      <c r="CB215" t="s">
        <v>8838</v>
      </c>
      <c r="CC215" t="s">
        <v>8838</v>
      </c>
      <c r="CD215" t="s">
        <v>8838</v>
      </c>
      <c r="CE215">
        <v>-30.06</v>
      </c>
      <c r="CF215">
        <v>-15.16</v>
      </c>
      <c r="CG215">
        <v>-10.25</v>
      </c>
      <c r="CH215">
        <v>-15.65</v>
      </c>
      <c r="CI215">
        <v>-2.02</v>
      </c>
      <c r="CJ215" t="s">
        <v>8838</v>
      </c>
      <c r="CK215" t="s">
        <v>8838</v>
      </c>
      <c r="CL215" t="s">
        <v>8838</v>
      </c>
      <c r="CM215" s="1">
        <v>-1221</v>
      </c>
      <c r="CN215">
        <v>-481</v>
      </c>
      <c r="CO215">
        <v>-281</v>
      </c>
      <c r="CP215">
        <v>-376</v>
      </c>
      <c r="CQ215">
        <v>-41</v>
      </c>
      <c r="CR215" t="s">
        <v>8838</v>
      </c>
      <c r="CS215" t="s">
        <v>8838</v>
      </c>
      <c r="CT215" t="s">
        <v>8838</v>
      </c>
      <c r="CU215" t="s">
        <v>2</v>
      </c>
      <c r="CV215" t="s">
        <v>2</v>
      </c>
      <c r="CW215" t="s">
        <v>2</v>
      </c>
      <c r="CX215" t="s">
        <v>2</v>
      </c>
      <c r="CY215" t="s">
        <v>2</v>
      </c>
      <c r="CZ215" t="s">
        <v>8838</v>
      </c>
      <c r="DA215" t="s">
        <v>8838</v>
      </c>
      <c r="DB215" t="s">
        <v>8838</v>
      </c>
      <c r="DC215">
        <v>2.52</v>
      </c>
      <c r="DD215">
        <v>1.54</v>
      </c>
      <c r="DE215">
        <v>1.31</v>
      </c>
      <c r="DF215">
        <v>0.86</v>
      </c>
      <c r="DG215">
        <v>0.51</v>
      </c>
      <c r="DH215" t="s">
        <v>8838</v>
      </c>
      <c r="DI215" t="s">
        <v>8838</v>
      </c>
      <c r="DJ215" t="s">
        <v>8838</v>
      </c>
      <c r="DK215" s="5" t="e">
        <f>(CL215*3+CK215*2+CJ215)/6</f>
        <v>#VALUE!</v>
      </c>
      <c r="DL215">
        <f>BG215+(BG215*(CF215-8.25)/8.25)</f>
        <v>-1267.9272727272728</v>
      </c>
      <c r="DM215">
        <f>BH215+(BH215*(CG215-8.25)/8.25)</f>
        <v>-752.90909090909099</v>
      </c>
      <c r="DN215">
        <f>BI215+(BI215*(CH215-8.25)/8.25)</f>
        <v>-1121.1090909090908</v>
      </c>
      <c r="DO215">
        <f>BJ215+(BJ215*(CI215-8.25)/8.25)</f>
        <v>-154.98909090909092</v>
      </c>
      <c r="DP215" t="e">
        <f>BK215+(BK215*(CJ215-8.25)/8.25)</f>
        <v>#VALUE!</v>
      </c>
      <c r="DQ215" t="e">
        <f>BL215+(BL215*(CK215-8.25)/8.25)</f>
        <v>#VALUE!</v>
      </c>
      <c r="DR215" t="e">
        <f>BM215+(BM215*(CL215-8.25)/8.25)</f>
        <v>#VALUE!</v>
      </c>
      <c r="DS215" s="7">
        <f>DL215*10^8/$H215</f>
        <v>-4069.7656673212032</v>
      </c>
      <c r="DT215" s="7">
        <f>DM215*10^8/$H215</f>
        <v>-2416.6713933086357</v>
      </c>
      <c r="DU215" s="7">
        <f>DN215*10^8/$H215</f>
        <v>-3598.5118276455873</v>
      </c>
      <c r="DV215" s="7">
        <f>DO215*10^8/$H215</f>
        <v>-497.4806477932899</v>
      </c>
      <c r="DW215" s="7" t="e">
        <f>DP215*10^8/$H215</f>
        <v>#VALUE!</v>
      </c>
      <c r="DX215" s="7" t="e">
        <f>DQ215*10^8/$H215</f>
        <v>#VALUE!</v>
      </c>
      <c r="DY215" s="7" t="e">
        <f>DR215*10^8/$H215</f>
        <v>#VALUE!</v>
      </c>
      <c r="DZ215" s="7">
        <f>DS215*10^8/$H215</f>
        <v>-13063.046235514681</v>
      </c>
      <c r="EA215" s="7" t="e">
        <f>DY215*0.8</f>
        <v>#VALUE!</v>
      </c>
      <c r="EB215" s="9" t="e">
        <f>F215-#REF!</f>
        <v>#REF!</v>
      </c>
      <c r="EC215" s="3" t="e">
        <f>EB215/#REF!*100</f>
        <v>#REF!</v>
      </c>
      <c r="ED215" s="3" t="e">
        <f>DX215-F215</f>
        <v>#VALUE!</v>
      </c>
      <c r="EE215" s="11" t="e">
        <f>ED215/F215</f>
        <v>#VALUE!</v>
      </c>
      <c r="EF215" s="3" t="e">
        <f>F215-#REF!</f>
        <v>#REF!</v>
      </c>
    </row>
    <row r="216" spans="1:136" hidden="1" x14ac:dyDescent="0.3">
      <c r="A216">
        <v>214</v>
      </c>
      <c r="B216" s="17" t="s">
        <v>9053</v>
      </c>
      <c r="C216" s="16" t="str">
        <f>"https://finance.naver.com/item/frgn.nhn?code="&amp;B216</f>
        <v>https://finance.naver.com/item/frgn.nhn?code=039490</v>
      </c>
      <c r="D216" t="s">
        <v>205</v>
      </c>
      <c r="E216" t="s">
        <v>3927</v>
      </c>
      <c r="F216" s="18">
        <f>VALUE(LEFT(E216,FIND("/",E216)-1))</f>
        <v>118500</v>
      </c>
      <c r="G216" s="6" t="s">
        <v>3928</v>
      </c>
      <c r="H216" s="6">
        <f>VALUE(LEFT(G216,FIND("/",G216)-1)) + VALUE(MID(G216,FIND("/",G216)+1,LEN(G216)))</f>
        <v>29035475</v>
      </c>
      <c r="I216" s="1">
        <v>2492973</v>
      </c>
      <c r="J216" s="1">
        <f>F216*H216/(10^8)</f>
        <v>34407.037875000002</v>
      </c>
      <c r="K216" s="1">
        <v>4735</v>
      </c>
      <c r="L216" s="1">
        <v>5892</v>
      </c>
      <c r="M216" s="1">
        <v>6181</v>
      </c>
      <c r="N216" s="1">
        <v>8651</v>
      </c>
      <c r="O216" s="1">
        <v>14691</v>
      </c>
      <c r="P216" s="1">
        <v>16154</v>
      </c>
      <c r="Q216" s="1">
        <v>15367</v>
      </c>
      <c r="R216" s="1">
        <v>16053</v>
      </c>
      <c r="S216" s="1">
        <v>2307</v>
      </c>
      <c r="T216" s="1">
        <v>3158</v>
      </c>
      <c r="U216" s="1">
        <v>2890</v>
      </c>
      <c r="V216" s="1">
        <v>4737</v>
      </c>
      <c r="W216" s="1">
        <v>9690</v>
      </c>
      <c r="X216" s="1">
        <v>10263</v>
      </c>
      <c r="Y216" s="1">
        <v>9272</v>
      </c>
      <c r="Z216" s="1">
        <v>9706</v>
      </c>
      <c r="AA216" s="1">
        <v>1802</v>
      </c>
      <c r="AB216" s="1">
        <v>2416</v>
      </c>
      <c r="AC216" s="1">
        <v>1932</v>
      </c>
      <c r="AD216" s="1">
        <v>3620</v>
      </c>
      <c r="AE216" s="1">
        <v>7062</v>
      </c>
      <c r="AF216" s="1">
        <v>7777</v>
      </c>
      <c r="AG216" s="1">
        <v>7108</v>
      </c>
      <c r="AH216" s="1">
        <v>7488</v>
      </c>
      <c r="AI216" s="1">
        <v>91307</v>
      </c>
      <c r="AJ216" s="1">
        <v>124189</v>
      </c>
      <c r="AK216" s="1">
        <v>186643</v>
      </c>
      <c r="AL216" s="1">
        <v>239438</v>
      </c>
      <c r="AM216" s="1">
        <v>375909</v>
      </c>
      <c r="AN216" s="1">
        <v>382639</v>
      </c>
      <c r="AO216" s="1">
        <v>420864</v>
      </c>
      <c r="AP216" s="1">
        <v>489896</v>
      </c>
      <c r="AQ216" s="1">
        <v>78827</v>
      </c>
      <c r="AR216" s="1">
        <v>108718</v>
      </c>
      <c r="AS216" s="1">
        <v>165986</v>
      </c>
      <c r="AT216" s="1">
        <v>216854</v>
      </c>
      <c r="AU216" s="1">
        <v>347060</v>
      </c>
      <c r="AV216" s="1">
        <v>345507</v>
      </c>
      <c r="AW216" s="1">
        <v>377444</v>
      </c>
      <c r="AX216" s="1">
        <v>439860</v>
      </c>
      <c r="AY216" s="1">
        <v>12480</v>
      </c>
      <c r="AZ216" s="1">
        <v>15472</v>
      </c>
      <c r="BA216" s="1">
        <v>20658</v>
      </c>
      <c r="BB216" s="1">
        <v>22584</v>
      </c>
      <c r="BC216" s="1">
        <v>28849</v>
      </c>
      <c r="BD216" s="1">
        <v>37132</v>
      </c>
      <c r="BE216" s="1">
        <v>43420</v>
      </c>
      <c r="BF216" s="1">
        <v>49479</v>
      </c>
      <c r="BG216" s="1">
        <v>12437</v>
      </c>
      <c r="BH216" s="1">
        <v>15246</v>
      </c>
      <c r="BI216" s="1">
        <v>20415</v>
      </c>
      <c r="BJ216" s="1">
        <v>22340</v>
      </c>
      <c r="BK216" s="1">
        <v>28567</v>
      </c>
      <c r="BL216" s="1">
        <v>36774</v>
      </c>
      <c r="BM216" s="1">
        <v>42774</v>
      </c>
      <c r="BN216" s="1">
        <v>49837</v>
      </c>
      <c r="BO216" s="1">
        <v>1105</v>
      </c>
      <c r="BP216" s="1">
        <v>1105</v>
      </c>
      <c r="BQ216" s="1">
        <v>1270</v>
      </c>
      <c r="BR216" s="1">
        <v>1270</v>
      </c>
      <c r="BS216" s="1">
        <v>1276</v>
      </c>
      <c r="BT216" s="1">
        <v>1324</v>
      </c>
      <c r="BU216" s="1">
        <v>1326</v>
      </c>
      <c r="BV216" s="1">
        <v>1333</v>
      </c>
      <c r="BW216">
        <v>2.31</v>
      </c>
      <c r="BX216">
        <v>2.2400000000000002</v>
      </c>
      <c r="BY216">
        <v>1.24</v>
      </c>
      <c r="BZ216">
        <v>1.7</v>
      </c>
      <c r="CA216">
        <v>2.2999999999999998</v>
      </c>
      <c r="CB216">
        <v>2.0499999999999998</v>
      </c>
      <c r="CC216">
        <v>1.77</v>
      </c>
      <c r="CD216">
        <v>1.64</v>
      </c>
      <c r="CE216">
        <v>15.33</v>
      </c>
      <c r="CF216">
        <v>17.36</v>
      </c>
      <c r="CG216">
        <v>10.84</v>
      </c>
      <c r="CH216">
        <v>16.97</v>
      </c>
      <c r="CI216">
        <v>27.63</v>
      </c>
      <c r="CJ216">
        <v>23.41</v>
      </c>
      <c r="CK216">
        <v>17.510000000000002</v>
      </c>
      <c r="CL216">
        <v>15.82</v>
      </c>
      <c r="CM216" s="1">
        <v>8142</v>
      </c>
      <c r="CN216" s="1">
        <v>10870</v>
      </c>
      <c r="CO216" s="1">
        <v>7753</v>
      </c>
      <c r="CP216" s="1">
        <v>14287</v>
      </c>
      <c r="CQ216" s="1">
        <v>27556</v>
      </c>
      <c r="CR216" s="1">
        <v>27682</v>
      </c>
      <c r="CS216" s="1">
        <v>23990</v>
      </c>
      <c r="CT216" s="1">
        <v>25238</v>
      </c>
      <c r="CU216">
        <v>8.84</v>
      </c>
      <c r="CV216">
        <v>8.06</v>
      </c>
      <c r="CW216">
        <v>10.09</v>
      </c>
      <c r="CX216">
        <v>5.56</v>
      </c>
      <c r="CY216">
        <v>4.59</v>
      </c>
      <c r="CZ216">
        <v>4.28</v>
      </c>
      <c r="DA216">
        <v>4.9400000000000004</v>
      </c>
      <c r="DB216">
        <v>4.7</v>
      </c>
      <c r="DC216">
        <v>1.28</v>
      </c>
      <c r="DD216">
        <v>1.27</v>
      </c>
      <c r="DE216">
        <v>0.97</v>
      </c>
      <c r="DF216">
        <v>0.89</v>
      </c>
      <c r="DG216">
        <v>1.1100000000000001</v>
      </c>
      <c r="DH216">
        <v>0.93</v>
      </c>
      <c r="DI216">
        <v>0.8</v>
      </c>
      <c r="DJ216">
        <v>0.68</v>
      </c>
      <c r="DK216" s="5">
        <f>(CL216*3+CK216*2+CJ216)/6</f>
        <v>17.648333333333333</v>
      </c>
      <c r="DL216">
        <f>BG216+(BG216*(CF216-8.25)/8.25)</f>
        <v>26170.463030303028</v>
      </c>
      <c r="DM216">
        <f>BH216+(BH216*(CG216-8.25)/8.25)</f>
        <v>20032.32</v>
      </c>
      <c r="DN216">
        <f>BI216+(BI216*(CH216-8.25)/8.25)</f>
        <v>41993.036363636362</v>
      </c>
      <c r="DO216">
        <f>BJ216+(BJ216*(CI216-8.25)/8.25)</f>
        <v>74818.690909090903</v>
      </c>
      <c r="DP216">
        <f>BK216+(BK216*(CJ216-8.25)/8.25)</f>
        <v>81061.026666666672</v>
      </c>
      <c r="DQ216">
        <f>BL216+(BL216*(CK216-8.25)/8.25)</f>
        <v>78050.029090909098</v>
      </c>
      <c r="DR216">
        <f>BM216+(BM216*(CL216-8.25)/8.25)</f>
        <v>82022.385454545452</v>
      </c>
      <c r="DS216" s="7">
        <f>DL216*10^8/$H216</f>
        <v>90132.718787287027</v>
      </c>
      <c r="DT216" s="7">
        <f>DM216*10^8/$H216</f>
        <v>68992.56857344335</v>
      </c>
      <c r="DU216" s="7">
        <f>DN216*10^8/$H216</f>
        <v>144626.65537118426</v>
      </c>
      <c r="DV216" s="7">
        <f>DO216*10^8/$H216</f>
        <v>257680.27183674762</v>
      </c>
      <c r="DW216" s="7">
        <f>DP216*10^8/$H216</f>
        <v>279179.26834903396</v>
      </c>
      <c r="DX216" s="7">
        <f>DQ216*10^8/$H216</f>
        <v>268809.2035377727</v>
      </c>
      <c r="DY216" s="7">
        <f>DR216*10^8/$H216</f>
        <v>282490.24841007579</v>
      </c>
      <c r="DZ216" s="7">
        <f>DS216*10^8/$H216</f>
        <v>310422.74592472496</v>
      </c>
      <c r="EA216" s="7">
        <f>DY216*0.8</f>
        <v>225992.19872806064</v>
      </c>
      <c r="EB216" s="9" t="e">
        <f>F216-#REF!</f>
        <v>#REF!</v>
      </c>
      <c r="EC216" s="3" t="e">
        <f>EB216/#REF!*100</f>
        <v>#REF!</v>
      </c>
      <c r="ED216" s="3">
        <f>DX216-F216</f>
        <v>150309.2035377727</v>
      </c>
      <c r="EE216" s="11">
        <f>ED216/F216</f>
        <v>1.2684320973651704</v>
      </c>
      <c r="EF216" s="3" t="e">
        <f>F216-#REF!</f>
        <v>#REF!</v>
      </c>
    </row>
    <row r="217" spans="1:136" x14ac:dyDescent="0.3">
      <c r="A217">
        <v>2110</v>
      </c>
      <c r="B217" s="17" t="s">
        <v>10949</v>
      </c>
      <c r="C217" s="16" t="str">
        <f>"https://finance.naver.com/item/frgn.nhn?code="&amp;B217</f>
        <v>https://finance.naver.com/item/frgn.nhn?code=041510</v>
      </c>
      <c r="D217" t="s">
        <v>2151</v>
      </c>
      <c r="E217" t="s">
        <v>8449</v>
      </c>
      <c r="F217" s="18">
        <f>VALUE(LEFT(E217,FIND("/",E217)-1))</f>
        <v>68500</v>
      </c>
      <c r="G217" s="6" t="s">
        <v>8450</v>
      </c>
      <c r="H217" s="6">
        <f>VALUE(LEFT(G217,FIND("/",G217)-1)) + VALUE(MID(G217,FIND("/",G217)+1,LEN(G217)))</f>
        <v>23522651</v>
      </c>
      <c r="I217" s="1">
        <v>1190221</v>
      </c>
      <c r="J217" s="1">
        <f>F217*H217/(10^8)</f>
        <v>16113.015934999999</v>
      </c>
      <c r="K217" s="1">
        <v>3499</v>
      </c>
      <c r="L217" s="1">
        <v>3654</v>
      </c>
      <c r="M217" s="1">
        <v>6122</v>
      </c>
      <c r="N217" s="1">
        <v>6578</v>
      </c>
      <c r="O217" s="1">
        <v>5799</v>
      </c>
      <c r="P217" s="1">
        <v>7080</v>
      </c>
      <c r="Q217" s="1">
        <v>8335</v>
      </c>
      <c r="R217" s="1">
        <v>9416</v>
      </c>
      <c r="S217">
        <v>207</v>
      </c>
      <c r="T217">
        <v>109</v>
      </c>
      <c r="U217">
        <v>477</v>
      </c>
      <c r="V217">
        <v>404</v>
      </c>
      <c r="W217">
        <v>65</v>
      </c>
      <c r="X217">
        <v>661</v>
      </c>
      <c r="Y217">
        <v>920</v>
      </c>
      <c r="Z217" s="1">
        <v>1075</v>
      </c>
      <c r="AA217">
        <v>42</v>
      </c>
      <c r="AB217">
        <v>-47</v>
      </c>
      <c r="AC217">
        <v>234</v>
      </c>
      <c r="AD217">
        <v>-162</v>
      </c>
      <c r="AE217">
        <v>-803</v>
      </c>
      <c r="AF217">
        <v>325</v>
      </c>
      <c r="AG217">
        <v>515</v>
      </c>
      <c r="AH217">
        <v>625</v>
      </c>
      <c r="AI217" s="1">
        <v>5251</v>
      </c>
      <c r="AJ217" s="1">
        <v>7975</v>
      </c>
      <c r="AK217" s="1">
        <v>10025</v>
      </c>
      <c r="AL217" s="1">
        <v>11156</v>
      </c>
      <c r="AM217" s="1">
        <v>10689</v>
      </c>
      <c r="AN217" s="1">
        <v>12034</v>
      </c>
      <c r="AO217" s="1">
        <v>13188</v>
      </c>
      <c r="AP217" s="1">
        <v>14378</v>
      </c>
      <c r="AQ217" s="1">
        <v>1495</v>
      </c>
      <c r="AR217" s="1">
        <v>3619</v>
      </c>
      <c r="AS217" s="1">
        <v>4263</v>
      </c>
      <c r="AT217" s="1">
        <v>4829</v>
      </c>
      <c r="AU217" s="1">
        <v>4527</v>
      </c>
      <c r="AV217" s="1">
        <v>5499</v>
      </c>
      <c r="AW217" s="1">
        <v>6103</v>
      </c>
      <c r="AX217" s="1">
        <v>6668</v>
      </c>
      <c r="AY217" s="1">
        <v>3755</v>
      </c>
      <c r="AZ217" s="1">
        <v>4356</v>
      </c>
      <c r="BA217" s="1">
        <v>5761</v>
      </c>
      <c r="BB217" s="1">
        <v>6328</v>
      </c>
      <c r="BC217" s="1">
        <v>6161</v>
      </c>
      <c r="BD217" s="1">
        <v>6535</v>
      </c>
      <c r="BE217" s="1">
        <v>7086</v>
      </c>
      <c r="BF217" s="1">
        <v>7709</v>
      </c>
      <c r="BG217" s="1">
        <v>3295</v>
      </c>
      <c r="BH217" s="1">
        <v>3443</v>
      </c>
      <c r="BI217" s="1">
        <v>4242</v>
      </c>
      <c r="BJ217" s="1">
        <v>4442</v>
      </c>
      <c r="BK217" s="1">
        <v>4318</v>
      </c>
      <c r="BL217" s="1">
        <v>4667</v>
      </c>
      <c r="BM217" s="1">
        <v>5225</v>
      </c>
      <c r="BN217" s="1">
        <v>5888</v>
      </c>
      <c r="BO217">
        <v>109</v>
      </c>
      <c r="BP217">
        <v>109</v>
      </c>
      <c r="BQ217">
        <v>115</v>
      </c>
      <c r="BR217">
        <v>117</v>
      </c>
      <c r="BS217">
        <v>117</v>
      </c>
      <c r="BT217">
        <v>118</v>
      </c>
      <c r="BU217">
        <v>118</v>
      </c>
      <c r="BV217">
        <v>118</v>
      </c>
      <c r="BW217">
        <v>0.86</v>
      </c>
      <c r="BX217">
        <v>-0.71</v>
      </c>
      <c r="BY217">
        <v>2.6</v>
      </c>
      <c r="BZ217">
        <v>-1.53</v>
      </c>
      <c r="CA217">
        <v>-7.36</v>
      </c>
      <c r="CB217">
        <v>2.86</v>
      </c>
      <c r="CC217">
        <v>4.08</v>
      </c>
      <c r="CD217">
        <v>4.53</v>
      </c>
      <c r="CE217">
        <v>1.19</v>
      </c>
      <c r="CF217">
        <v>1.28</v>
      </c>
      <c r="CG217">
        <v>7.96</v>
      </c>
      <c r="CH217">
        <v>-2.1</v>
      </c>
      <c r="CI217">
        <v>-16.02</v>
      </c>
      <c r="CJ217">
        <v>7.21</v>
      </c>
      <c r="CK217">
        <v>10.35</v>
      </c>
      <c r="CL217">
        <v>10.91</v>
      </c>
      <c r="CM217">
        <v>169</v>
      </c>
      <c r="CN217">
        <v>199</v>
      </c>
      <c r="CO217" s="1">
        <v>1361</v>
      </c>
      <c r="CP217">
        <v>-390</v>
      </c>
      <c r="CQ217" s="1">
        <v>-2992</v>
      </c>
      <c r="CR217" s="1">
        <v>1379</v>
      </c>
      <c r="CS217" s="1">
        <v>2177</v>
      </c>
      <c r="CT217" s="1">
        <v>2576</v>
      </c>
      <c r="CU217">
        <v>153.03</v>
      </c>
      <c r="CV217">
        <v>174.42</v>
      </c>
      <c r="CW217">
        <v>38.43</v>
      </c>
      <c r="CX217" t="s">
        <v>2</v>
      </c>
      <c r="CY217" t="s">
        <v>2</v>
      </c>
      <c r="CZ217">
        <v>49.66</v>
      </c>
      <c r="DA217">
        <v>31.47</v>
      </c>
      <c r="DB217">
        <v>26.59</v>
      </c>
      <c r="DC217">
        <v>1.71</v>
      </c>
      <c r="DD217">
        <v>2.16</v>
      </c>
      <c r="DE217">
        <v>2.83</v>
      </c>
      <c r="DF217">
        <v>2.0299999999999998</v>
      </c>
      <c r="DG217">
        <v>1.58</v>
      </c>
      <c r="DH217">
        <v>3.37</v>
      </c>
      <c r="DI217">
        <v>3.02</v>
      </c>
      <c r="DJ217">
        <v>2.69</v>
      </c>
      <c r="DK217" s="5">
        <f>(CL217*3+CK217*2+CJ217)/6</f>
        <v>10.106666666666667</v>
      </c>
      <c r="DL217">
        <f>BG217+(BG217*(CF217-8.25)/8.25)</f>
        <v>511.22424242424268</v>
      </c>
      <c r="DM217">
        <f>BH217+(BH217*(CG217-8.25)/8.25)</f>
        <v>3321.9733333333334</v>
      </c>
      <c r="DN217">
        <f>BI217+(BI217*(CH217-8.25)/8.25)</f>
        <v>-1079.7818181818175</v>
      </c>
      <c r="DO217">
        <f>BJ217+(BJ217*(CI217-8.25)/8.25)</f>
        <v>-8625.556363636364</v>
      </c>
      <c r="DP217">
        <f>BK217+(BK217*(CJ217-8.25)/8.25)</f>
        <v>3773.6703030303029</v>
      </c>
      <c r="DQ217">
        <f>BL217+(BL217*(CK217-8.25)/8.25)</f>
        <v>5854.9636363636364</v>
      </c>
      <c r="DR217">
        <f>BM217+(BM217*(CL217-8.25)/8.25)</f>
        <v>6909.666666666667</v>
      </c>
      <c r="DS217" s="7">
        <f>DL217*10^8/$H217</f>
        <v>2173.3274979263292</v>
      </c>
      <c r="DT217" s="7">
        <f>DM217*10^8/$H217</f>
        <v>14122.444503952098</v>
      </c>
      <c r="DU217" s="7">
        <f>DN217*10^8/$H217</f>
        <v>-4590.3916959947137</v>
      </c>
      <c r="DV217" s="7">
        <f>DO217*10^8/$H217</f>
        <v>-36669.150784222249</v>
      </c>
      <c r="DW217" s="7">
        <f>DP217*10^8/$H217</f>
        <v>16042.708379384207</v>
      </c>
      <c r="DX217" s="7">
        <f>DQ217*10^8/$H217</f>
        <v>24890.747375215644</v>
      </c>
      <c r="DY217" s="7">
        <f>DR217*10^8/$H217</f>
        <v>29374.523588632368</v>
      </c>
      <c r="DZ217" s="7">
        <f>DS217*10^8/$H217</f>
        <v>9239.2966163819256</v>
      </c>
      <c r="EA217" s="7">
        <f>DY217*0.8</f>
        <v>23499.618870905895</v>
      </c>
      <c r="EB217" s="9" t="e">
        <f>F217-#REF!</f>
        <v>#REF!</v>
      </c>
      <c r="EC217" s="3" t="e">
        <f>EB217/#REF!*100</f>
        <v>#REF!</v>
      </c>
      <c r="ED217" s="3">
        <f>DX217-F217</f>
        <v>-43609.252624784356</v>
      </c>
      <c r="EE217" s="11">
        <f>ED217/F217</f>
        <v>-0.63663142517933369</v>
      </c>
      <c r="EF217" s="3" t="e">
        <f>F217-#REF!</f>
        <v>#REF!</v>
      </c>
    </row>
    <row r="218" spans="1:136" x14ac:dyDescent="0.3">
      <c r="A218">
        <v>1356</v>
      </c>
      <c r="B218" s="17" t="s">
        <v>10195</v>
      </c>
      <c r="C218" s="16" t="str">
        <f>"https://finance.naver.com/item/frgn.nhn?code="&amp;B218</f>
        <v>https://finance.naver.com/item/frgn.nhn?code=213420</v>
      </c>
      <c r="D218" t="s">
        <v>6754</v>
      </c>
      <c r="E218" t="s">
        <v>6755</v>
      </c>
      <c r="F218" s="18">
        <f>VALUE(LEFT(E218,FIND("/",E218)-1))</f>
        <v>67000</v>
      </c>
      <c r="G218" s="6" t="s">
        <v>6756</v>
      </c>
      <c r="H218" s="6">
        <f>VALUE(LEFT(G218,FIND("/",G218)-1)) + VALUE(MID(G218,FIND("/",G218)+1,LEN(G218)))</f>
        <v>24010012</v>
      </c>
      <c r="I218" s="1">
        <v>5528</v>
      </c>
      <c r="J218" s="1">
        <f>F218*H218/(10^8)</f>
        <v>16086.70804</v>
      </c>
      <c r="K218">
        <v>423</v>
      </c>
      <c r="L218" s="1">
        <v>1004</v>
      </c>
      <c r="M218">
        <v>907</v>
      </c>
      <c r="N218">
        <v>979</v>
      </c>
      <c r="O218" s="1">
        <v>1442</v>
      </c>
      <c r="P218" t="s">
        <v>8838</v>
      </c>
      <c r="Q218" t="s">
        <v>8838</v>
      </c>
      <c r="R218" t="s">
        <v>8838</v>
      </c>
      <c r="S218">
        <v>39</v>
      </c>
      <c r="T218">
        <v>184</v>
      </c>
      <c r="U218">
        <v>203</v>
      </c>
      <c r="V218">
        <v>208</v>
      </c>
      <c r="W218">
        <v>401</v>
      </c>
      <c r="X218" t="s">
        <v>8838</v>
      </c>
      <c r="Y218" t="s">
        <v>8838</v>
      </c>
      <c r="Z218" t="s">
        <v>8838</v>
      </c>
      <c r="AA218">
        <v>47</v>
      </c>
      <c r="AB218">
        <v>168</v>
      </c>
      <c r="AC218">
        <v>188</v>
      </c>
      <c r="AD218">
        <v>192</v>
      </c>
      <c r="AE218">
        <v>333</v>
      </c>
      <c r="AF218" t="s">
        <v>8838</v>
      </c>
      <c r="AG218" t="s">
        <v>8838</v>
      </c>
      <c r="AH218" t="s">
        <v>8838</v>
      </c>
      <c r="AI218" s="1">
        <v>1181</v>
      </c>
      <c r="AJ218" s="1">
        <v>1492</v>
      </c>
      <c r="AK218" s="1">
        <v>1603</v>
      </c>
      <c r="AL218" s="1">
        <v>1813</v>
      </c>
      <c r="AM218" s="1">
        <v>2209</v>
      </c>
      <c r="AN218" t="s">
        <v>8838</v>
      </c>
      <c r="AO218" t="s">
        <v>8838</v>
      </c>
      <c r="AP218" t="s">
        <v>8838</v>
      </c>
      <c r="AQ218">
        <v>96</v>
      </c>
      <c r="AR218">
        <v>268</v>
      </c>
      <c r="AS218">
        <v>194</v>
      </c>
      <c r="AT218">
        <v>214</v>
      </c>
      <c r="AU218">
        <v>282</v>
      </c>
      <c r="AV218" t="s">
        <v>8838</v>
      </c>
      <c r="AW218" t="s">
        <v>8838</v>
      </c>
      <c r="AX218" t="s">
        <v>8838</v>
      </c>
      <c r="AY218" s="1">
        <v>1085</v>
      </c>
      <c r="AZ218" s="1">
        <v>1225</v>
      </c>
      <c r="BA218" s="1">
        <v>1409</v>
      </c>
      <c r="BB218" s="1">
        <v>1599</v>
      </c>
      <c r="BC218" s="1">
        <v>1928</v>
      </c>
      <c r="BD218" t="s">
        <v>8838</v>
      </c>
      <c r="BE218" t="s">
        <v>8838</v>
      </c>
      <c r="BF218" t="s">
        <v>8838</v>
      </c>
      <c r="BG218" s="1">
        <v>1085</v>
      </c>
      <c r="BH218" s="1">
        <v>1225</v>
      </c>
      <c r="BI218" s="1">
        <v>1409</v>
      </c>
      <c r="BJ218" s="1">
        <v>1599</v>
      </c>
      <c r="BK218" s="1">
        <v>1928</v>
      </c>
      <c r="BL218" t="s">
        <v>8838</v>
      </c>
      <c r="BM218" t="s">
        <v>8838</v>
      </c>
      <c r="BN218" t="s">
        <v>8838</v>
      </c>
      <c r="BO218">
        <v>24</v>
      </c>
      <c r="BP218">
        <v>48</v>
      </c>
      <c r="BQ218">
        <v>48</v>
      </c>
      <c r="BR218">
        <v>48</v>
      </c>
      <c r="BS218">
        <v>48</v>
      </c>
      <c r="BT218" t="s">
        <v>8838</v>
      </c>
      <c r="BU218" t="s">
        <v>8838</v>
      </c>
      <c r="BV218" t="s">
        <v>8838</v>
      </c>
      <c r="BW218">
        <v>4.0199999999999996</v>
      </c>
      <c r="BX218">
        <v>12.55</v>
      </c>
      <c r="BY218">
        <v>12.15</v>
      </c>
      <c r="BZ218">
        <v>11.21</v>
      </c>
      <c r="CA218">
        <v>16.579999999999998</v>
      </c>
      <c r="CB218" t="s">
        <v>8838</v>
      </c>
      <c r="CC218" t="s">
        <v>8838</v>
      </c>
      <c r="CD218" t="s">
        <v>8838</v>
      </c>
      <c r="CE218">
        <v>4.3899999999999997</v>
      </c>
      <c r="CF218">
        <v>14.52</v>
      </c>
      <c r="CG218">
        <v>14.28</v>
      </c>
      <c r="CH218">
        <v>12.73</v>
      </c>
      <c r="CI218">
        <v>18.91</v>
      </c>
      <c r="CJ218" t="s">
        <v>8838</v>
      </c>
      <c r="CK218" t="s">
        <v>8838</v>
      </c>
      <c r="CL218" t="s">
        <v>8838</v>
      </c>
      <c r="CM218">
        <v>195</v>
      </c>
      <c r="CN218">
        <v>699</v>
      </c>
      <c r="CO218">
        <v>784</v>
      </c>
      <c r="CP218">
        <v>798</v>
      </c>
      <c r="CQ218" s="1">
        <v>1389</v>
      </c>
      <c r="CR218" t="s">
        <v>8838</v>
      </c>
      <c r="CS218" t="s">
        <v>8838</v>
      </c>
      <c r="CT218" t="s">
        <v>8838</v>
      </c>
      <c r="CU218">
        <v>81.84</v>
      </c>
      <c r="CV218">
        <v>35.22</v>
      </c>
      <c r="CW218">
        <v>18.12</v>
      </c>
      <c r="CX218">
        <v>32.96</v>
      </c>
      <c r="CY218">
        <v>25.09</v>
      </c>
      <c r="CZ218" t="s">
        <v>8838</v>
      </c>
      <c r="DA218" t="s">
        <v>8838</v>
      </c>
      <c r="DB218" t="s">
        <v>8838</v>
      </c>
      <c r="DC218">
        <v>3.52</v>
      </c>
      <c r="DD218">
        <v>4.82</v>
      </c>
      <c r="DE218">
        <v>2.42</v>
      </c>
      <c r="DF218">
        <v>3.94</v>
      </c>
      <c r="DG218">
        <v>4.34</v>
      </c>
      <c r="DH218" t="s">
        <v>8838</v>
      </c>
      <c r="DI218" t="s">
        <v>8838</v>
      </c>
      <c r="DJ218" t="s">
        <v>8838</v>
      </c>
      <c r="DK218" s="5" t="e">
        <f>(CL218*3+CK218*2+CJ218)/6</f>
        <v>#VALUE!</v>
      </c>
      <c r="DL218">
        <f>BG218+(BG218*(CF218-8.25)/8.25)</f>
        <v>1909.6</v>
      </c>
      <c r="DM218">
        <f>BH218+(BH218*(CG218-8.25)/8.25)</f>
        <v>2120.363636363636</v>
      </c>
      <c r="DN218">
        <f>BI218+(BI218*(CH218-8.25)/8.25)</f>
        <v>2174.1296969696969</v>
      </c>
      <c r="DO218">
        <f>BJ218+(BJ218*(CI218-8.25)/8.25)</f>
        <v>3665.1018181818181</v>
      </c>
      <c r="DP218" t="e">
        <f>BK218+(BK218*(CJ218-8.25)/8.25)</f>
        <v>#VALUE!</v>
      </c>
      <c r="DQ218" t="e">
        <f>BL218+(BL218*(CK218-8.25)/8.25)</f>
        <v>#VALUE!</v>
      </c>
      <c r="DR218" t="e">
        <f>BM218+(BM218*(CL218-8.25)/8.25)</f>
        <v>#VALUE!</v>
      </c>
      <c r="DS218" s="7">
        <f>DL218*10^8/$H218</f>
        <v>7953.3487946611604</v>
      </c>
      <c r="DT218" s="7">
        <f>DM218*10^8/$H218</f>
        <v>8831.1644174256817</v>
      </c>
      <c r="DU218" s="7">
        <f>DN218*10^8/$H218</f>
        <v>9055.0962530535053</v>
      </c>
      <c r="DV218" s="7">
        <f>DO218*10^8/$H218</f>
        <v>15264.889572657516</v>
      </c>
      <c r="DW218" s="7" t="e">
        <f>DP218*10^8/$H218</f>
        <v>#VALUE!</v>
      </c>
      <c r="DX218" s="7" t="e">
        <f>DQ218*10^8/$H218</f>
        <v>#VALUE!</v>
      </c>
      <c r="DY218" s="7" t="e">
        <f>DR218*10^8/$H218</f>
        <v>#VALUE!</v>
      </c>
      <c r="DZ218" s="7">
        <f>DS218*10^8/$H218</f>
        <v>33125.134609100409</v>
      </c>
      <c r="EA218" s="7" t="e">
        <f>DY218*0.8</f>
        <v>#VALUE!</v>
      </c>
      <c r="EB218" s="9" t="e">
        <f>F218-#REF!</f>
        <v>#REF!</v>
      </c>
      <c r="EC218" s="3" t="e">
        <f>EB218/#REF!*100</f>
        <v>#REF!</v>
      </c>
      <c r="ED218" s="3" t="e">
        <f>DX218-F218</f>
        <v>#VALUE!</v>
      </c>
      <c r="EE218" s="11" t="e">
        <f>ED218/F218</f>
        <v>#VALUE!</v>
      </c>
      <c r="EF218" s="3" t="e">
        <f>F218-#REF!</f>
        <v>#REF!</v>
      </c>
    </row>
    <row r="219" spans="1:136" x14ac:dyDescent="0.3">
      <c r="A219">
        <v>2235</v>
      </c>
      <c r="B219" s="17" t="s">
        <v>11074</v>
      </c>
      <c r="C219" s="16" t="str">
        <f>"https://finance.naver.com/item/frgn.nhn?code="&amp;B219</f>
        <v>https://finance.naver.com/item/frgn.nhn?code=025900</v>
      </c>
      <c r="D219" t="s">
        <v>2276</v>
      </c>
      <c r="E219" t="s">
        <v>8688</v>
      </c>
      <c r="F219" s="18">
        <f>VALUE(LEFT(E219,FIND("/",E219)-1))</f>
        <v>79600</v>
      </c>
      <c r="G219" s="6" t="s">
        <v>8689</v>
      </c>
      <c r="H219" s="6">
        <f>VALUE(LEFT(G219,FIND("/",G219)-1)) + VALUE(MID(G219,FIND("/",G219)+1,LEN(G219)))</f>
        <v>20201177</v>
      </c>
      <c r="I219" s="1">
        <v>9471</v>
      </c>
      <c r="J219" s="1">
        <f>F219*H219/(10^8)</f>
        <v>16080.136892</v>
      </c>
      <c r="K219" s="1">
        <v>6907</v>
      </c>
      <c r="L219" s="1">
        <v>7021</v>
      </c>
      <c r="M219" s="1">
        <v>7600</v>
      </c>
      <c r="N219" s="1">
        <v>7174</v>
      </c>
      <c r="O219" s="1">
        <v>7449</v>
      </c>
      <c r="P219" s="1">
        <v>9187</v>
      </c>
      <c r="Q219" s="1">
        <v>10823</v>
      </c>
      <c r="R219" s="1">
        <v>12478</v>
      </c>
      <c r="S219">
        <v>828</v>
      </c>
      <c r="T219">
        <v>902</v>
      </c>
      <c r="U219">
        <v>841</v>
      </c>
      <c r="V219">
        <v>585</v>
      </c>
      <c r="W219">
        <v>668</v>
      </c>
      <c r="X219" s="1">
        <v>1179</v>
      </c>
      <c r="Y219" s="1">
        <v>1420</v>
      </c>
      <c r="Z219" s="1">
        <v>1614</v>
      </c>
      <c r="AA219">
        <v>585</v>
      </c>
      <c r="AB219">
        <v>622</v>
      </c>
      <c r="AC219">
        <v>510</v>
      </c>
      <c r="AD219">
        <v>434</v>
      </c>
      <c r="AE219">
        <v>403</v>
      </c>
      <c r="AF219">
        <v>894</v>
      </c>
      <c r="AG219" s="1">
        <v>1087</v>
      </c>
      <c r="AH219" s="1">
        <v>1275</v>
      </c>
      <c r="AI219" s="1">
        <v>12109</v>
      </c>
      <c r="AJ219" s="1">
        <v>12241</v>
      </c>
      <c r="AK219" s="1">
        <v>12298</v>
      </c>
      <c r="AL219" s="1">
        <v>14406</v>
      </c>
      <c r="AM219" s="1">
        <v>15864</v>
      </c>
      <c r="AN219" s="1">
        <v>17099</v>
      </c>
      <c r="AO219" s="1">
        <v>18232</v>
      </c>
      <c r="AP219" s="1">
        <v>19743</v>
      </c>
      <c r="AQ219" s="1">
        <v>5814</v>
      </c>
      <c r="AR219" s="1">
        <v>5636</v>
      </c>
      <c r="AS219" s="1">
        <v>5513</v>
      </c>
      <c r="AT219" s="1">
        <v>7629</v>
      </c>
      <c r="AU219" s="1">
        <v>8854</v>
      </c>
      <c r="AV219" s="1">
        <v>9249</v>
      </c>
      <c r="AW219" s="1">
        <v>9413</v>
      </c>
      <c r="AX219" s="1">
        <v>9744</v>
      </c>
      <c r="AY219" s="1">
        <v>6295</v>
      </c>
      <c r="AZ219" s="1">
        <v>6605</v>
      </c>
      <c r="BA219" s="1">
        <v>6785</v>
      </c>
      <c r="BB219" s="1">
        <v>6777</v>
      </c>
      <c r="BC219" s="1">
        <v>7011</v>
      </c>
      <c r="BD219" s="1">
        <v>7849</v>
      </c>
      <c r="BE219" s="1">
        <v>8819</v>
      </c>
      <c r="BF219" s="1">
        <v>9999</v>
      </c>
      <c r="BG219" s="1">
        <v>4604</v>
      </c>
      <c r="BH219" s="1">
        <v>4824</v>
      </c>
      <c r="BI219" s="1">
        <v>5164</v>
      </c>
      <c r="BJ219" s="1">
        <v>5297</v>
      </c>
      <c r="BK219" s="1">
        <v>5553</v>
      </c>
      <c r="BL219" s="1">
        <v>6235</v>
      </c>
      <c r="BM219" s="1">
        <v>7065</v>
      </c>
      <c r="BN219" s="1">
        <v>8074</v>
      </c>
      <c r="BO219">
        <v>77</v>
      </c>
      <c r="BP219">
        <v>77</v>
      </c>
      <c r="BQ219">
        <v>77</v>
      </c>
      <c r="BR219">
        <v>106</v>
      </c>
      <c r="BS219">
        <v>106</v>
      </c>
      <c r="BT219">
        <v>107</v>
      </c>
      <c r="BU219">
        <v>107</v>
      </c>
      <c r="BV219">
        <v>107</v>
      </c>
      <c r="BW219">
        <v>4.97</v>
      </c>
      <c r="BX219">
        <v>5.1100000000000003</v>
      </c>
      <c r="BY219">
        <v>4.1500000000000004</v>
      </c>
      <c r="BZ219">
        <v>3.25</v>
      </c>
      <c r="CA219">
        <v>2.66</v>
      </c>
      <c r="CB219">
        <v>5.43</v>
      </c>
      <c r="CC219">
        <v>6.15</v>
      </c>
      <c r="CD219">
        <v>6.71</v>
      </c>
      <c r="CE219">
        <v>7.72</v>
      </c>
      <c r="CF219">
        <v>7.26</v>
      </c>
      <c r="CG219">
        <v>7.02</v>
      </c>
      <c r="CH219">
        <v>5.3</v>
      </c>
      <c r="CI219">
        <v>4.33</v>
      </c>
      <c r="CJ219">
        <v>10.5</v>
      </c>
      <c r="CK219">
        <v>11.62</v>
      </c>
      <c r="CL219">
        <v>11.78</v>
      </c>
      <c r="CM219" s="1">
        <v>1690</v>
      </c>
      <c r="CN219" s="1">
        <v>1694</v>
      </c>
      <c r="CO219" s="1">
        <v>1736</v>
      </c>
      <c r="CP219" s="1">
        <v>1371</v>
      </c>
      <c r="CQ219" s="1">
        <v>1162</v>
      </c>
      <c r="CR219" s="1">
        <v>3063</v>
      </c>
      <c r="CS219" s="1">
        <v>3826</v>
      </c>
      <c r="CT219" s="1">
        <v>4416</v>
      </c>
      <c r="CU219">
        <v>12.88</v>
      </c>
      <c r="CV219">
        <v>13.29</v>
      </c>
      <c r="CW219">
        <v>11.78</v>
      </c>
      <c r="CX219">
        <v>12.36</v>
      </c>
      <c r="CY219">
        <v>42.68</v>
      </c>
      <c r="CZ219">
        <v>25.99</v>
      </c>
      <c r="DA219">
        <v>20.81</v>
      </c>
      <c r="DB219">
        <v>18.03</v>
      </c>
      <c r="DC219">
        <v>0.9</v>
      </c>
      <c r="DD219">
        <v>0.89</v>
      </c>
      <c r="DE219">
        <v>0.76</v>
      </c>
      <c r="DF219">
        <v>0.62</v>
      </c>
      <c r="DG219">
        <v>1.75</v>
      </c>
      <c r="DH219">
        <v>2.5099999999999998</v>
      </c>
      <c r="DI219">
        <v>2.2200000000000002</v>
      </c>
      <c r="DJ219">
        <v>1.95</v>
      </c>
      <c r="DK219" s="5">
        <f>(CL219*3+CK219*2+CJ219)/6</f>
        <v>11.513333333333334</v>
      </c>
      <c r="DL219">
        <f>BG219+(BG219*(CF219-8.25)/8.25)</f>
        <v>4051.52</v>
      </c>
      <c r="DM219">
        <f>BH219+(BH219*(CG219-8.25)/8.25)</f>
        <v>4104.7854545454538</v>
      </c>
      <c r="DN219">
        <f>BI219+(BI219*(CH219-8.25)/8.25)</f>
        <v>3317.4787878787874</v>
      </c>
      <c r="DO219">
        <f>BJ219+(BJ219*(CI219-8.25)/8.25)</f>
        <v>2780.1224242424246</v>
      </c>
      <c r="DP219">
        <f>BK219+(BK219*(CJ219-8.25)/8.25)</f>
        <v>7067.454545454546</v>
      </c>
      <c r="DQ219">
        <f>BL219+(BL219*(CK219-8.25)/8.25)</f>
        <v>8781.9030303030304</v>
      </c>
      <c r="DR219">
        <f>BM219+(BM219*(CL219-8.25)/8.25)</f>
        <v>10087.963636363636</v>
      </c>
      <c r="DS219" s="7">
        <f>DL219*10^8/$H219</f>
        <v>20055.861101558588</v>
      </c>
      <c r="DT219" s="7">
        <f>DM219*10^8/$H219</f>
        <v>20319.536106957799</v>
      </c>
      <c r="DU219" s="7">
        <f>DN219*10^8/$H219</f>
        <v>16422.205438221681</v>
      </c>
      <c r="DV219" s="7">
        <f>DO219*10^8/$H219</f>
        <v>13762.180412767158</v>
      </c>
      <c r="DW219" s="7">
        <f>DP219*10^8/$H219</f>
        <v>34985.360236458233</v>
      </c>
      <c r="DX219" s="7">
        <f>DQ219*10^8/$H219</f>
        <v>43472.234465858251</v>
      </c>
      <c r="DY219" s="7">
        <f>DR219*10^8/$H219</f>
        <v>49937.504316523919</v>
      </c>
      <c r="DZ219" s="7">
        <f>DS219*10^8/$H219</f>
        <v>99280.65627838709</v>
      </c>
      <c r="EA219" s="7">
        <f>DY219*0.8</f>
        <v>39950.003453219135</v>
      </c>
      <c r="EB219" s="9" t="e">
        <f>F219-#REF!</f>
        <v>#REF!</v>
      </c>
      <c r="EC219" s="3" t="e">
        <f>EB219/#REF!*100</f>
        <v>#REF!</v>
      </c>
      <c r="ED219" s="3">
        <f>DX219-F219</f>
        <v>-36127.765534141749</v>
      </c>
      <c r="EE219" s="11">
        <f>ED219/F219</f>
        <v>-0.45386640118268529</v>
      </c>
      <c r="EF219" s="3" t="e">
        <f>F219-#REF!</f>
        <v>#REF!</v>
      </c>
    </row>
    <row r="220" spans="1:136" x14ac:dyDescent="0.3">
      <c r="A220">
        <v>648</v>
      </c>
      <c r="B220" s="17" t="s">
        <v>9487</v>
      </c>
      <c r="C220" s="16" t="str">
        <f>"https://finance.naver.com/item/frgn.nhn?code="&amp;B220</f>
        <v>https://finance.naver.com/item/frgn.nhn?code=005250</v>
      </c>
      <c r="D220" t="s">
        <v>606</v>
      </c>
      <c r="E220" t="s">
        <v>4805</v>
      </c>
      <c r="F220" s="18">
        <f>VALUE(LEFT(E220,FIND("/",E220)-1))</f>
        <v>32250</v>
      </c>
      <c r="G220" s="6" t="s">
        <v>4806</v>
      </c>
      <c r="H220" s="6">
        <f>VALUE(LEFT(G220,FIND("/",G220)-1)) + VALUE(MID(G220,FIND("/",G220)+1,LEN(G220)))</f>
        <v>49543070</v>
      </c>
      <c r="I220" s="1">
        <v>2094020</v>
      </c>
      <c r="J220" s="1">
        <f>F220*H220/(10^8)</f>
        <v>15977.640074999999</v>
      </c>
      <c r="K220" s="1">
        <v>13545</v>
      </c>
      <c r="L220" s="1">
        <v>14655</v>
      </c>
      <c r="M220" s="1">
        <v>15487</v>
      </c>
      <c r="N220" s="1">
        <v>14936</v>
      </c>
      <c r="O220" s="1">
        <v>17193</v>
      </c>
      <c r="P220" t="s">
        <v>8838</v>
      </c>
      <c r="Q220" t="s">
        <v>8838</v>
      </c>
      <c r="R220" t="s">
        <v>8838</v>
      </c>
      <c r="S220">
        <v>993</v>
      </c>
      <c r="T220" s="1">
        <v>1120</v>
      </c>
      <c r="U220">
        <v>493</v>
      </c>
      <c r="V220">
        <v>667</v>
      </c>
      <c r="W220">
        <v>707</v>
      </c>
      <c r="X220" t="s">
        <v>8838</v>
      </c>
      <c r="Y220" t="s">
        <v>8838</v>
      </c>
      <c r="Z220" t="s">
        <v>8838</v>
      </c>
      <c r="AA220">
        <v>743</v>
      </c>
      <c r="AB220">
        <v>707</v>
      </c>
      <c r="AC220">
        <v>194</v>
      </c>
      <c r="AD220">
        <v>-305</v>
      </c>
      <c r="AE220" s="1">
        <v>1800</v>
      </c>
      <c r="AF220" t="s">
        <v>8838</v>
      </c>
      <c r="AG220" t="s">
        <v>8838</v>
      </c>
      <c r="AH220" t="s">
        <v>8838</v>
      </c>
      <c r="AI220" s="1">
        <v>22493</v>
      </c>
      <c r="AJ220" s="1">
        <v>25607</v>
      </c>
      <c r="AK220" s="1">
        <v>26286</v>
      </c>
      <c r="AL220" s="1">
        <v>27739</v>
      </c>
      <c r="AM220" s="1">
        <v>32412</v>
      </c>
      <c r="AN220" t="s">
        <v>8838</v>
      </c>
      <c r="AO220" t="s">
        <v>8838</v>
      </c>
      <c r="AP220" t="s">
        <v>8838</v>
      </c>
      <c r="AQ220" s="1">
        <v>8723</v>
      </c>
      <c r="AR220" s="1">
        <v>11210</v>
      </c>
      <c r="AS220" s="1">
        <v>11755</v>
      </c>
      <c r="AT220" s="1">
        <v>12673</v>
      </c>
      <c r="AU220" s="1">
        <v>15677</v>
      </c>
      <c r="AV220" t="s">
        <v>8838</v>
      </c>
      <c r="AW220" t="s">
        <v>8838</v>
      </c>
      <c r="AX220" t="s">
        <v>8838</v>
      </c>
      <c r="AY220" s="1">
        <v>13770</v>
      </c>
      <c r="AZ220" s="1">
        <v>14397</v>
      </c>
      <c r="BA220" s="1">
        <v>14531</v>
      </c>
      <c r="BB220" s="1">
        <v>15066</v>
      </c>
      <c r="BC220" s="1">
        <v>16735</v>
      </c>
      <c r="BD220" t="s">
        <v>8838</v>
      </c>
      <c r="BE220" t="s">
        <v>8838</v>
      </c>
      <c r="BF220" t="s">
        <v>8838</v>
      </c>
      <c r="BG220" s="1">
        <v>7716</v>
      </c>
      <c r="BH220" s="1">
        <v>8128</v>
      </c>
      <c r="BI220" s="1">
        <v>8043</v>
      </c>
      <c r="BJ220" s="1">
        <v>8128</v>
      </c>
      <c r="BK220" s="1">
        <v>9193</v>
      </c>
      <c r="BL220" t="s">
        <v>8838</v>
      </c>
      <c r="BM220" t="s">
        <v>8838</v>
      </c>
      <c r="BN220" t="s">
        <v>8838</v>
      </c>
      <c r="BO220">
        <v>266</v>
      </c>
      <c r="BP220">
        <v>266</v>
      </c>
      <c r="BQ220">
        <v>266</v>
      </c>
      <c r="BR220">
        <v>266</v>
      </c>
      <c r="BS220">
        <v>266</v>
      </c>
      <c r="BT220" t="s">
        <v>8838</v>
      </c>
      <c r="BU220" t="s">
        <v>8838</v>
      </c>
      <c r="BV220" t="s">
        <v>8838</v>
      </c>
      <c r="BW220">
        <v>3.45</v>
      </c>
      <c r="BX220">
        <v>2.94</v>
      </c>
      <c r="BY220">
        <v>0.75</v>
      </c>
      <c r="BZ220">
        <v>-1.1299999999999999</v>
      </c>
      <c r="CA220">
        <v>5.98</v>
      </c>
      <c r="CB220" t="s">
        <v>8838</v>
      </c>
      <c r="CC220" t="s">
        <v>8838</v>
      </c>
      <c r="CD220" t="s">
        <v>8838</v>
      </c>
      <c r="CE220">
        <v>6.27</v>
      </c>
      <c r="CF220">
        <v>5.47</v>
      </c>
      <c r="CG220">
        <v>2.2799999999999998</v>
      </c>
      <c r="CH220">
        <v>0.37</v>
      </c>
      <c r="CI220">
        <v>19.739999999999998</v>
      </c>
      <c r="CJ220" t="s">
        <v>8838</v>
      </c>
      <c r="CK220" t="s">
        <v>8838</v>
      </c>
      <c r="CL220" t="s">
        <v>8838</v>
      </c>
      <c r="CM220">
        <v>952</v>
      </c>
      <c r="CN220">
        <v>875</v>
      </c>
      <c r="CO220">
        <v>373</v>
      </c>
      <c r="CP220">
        <v>60</v>
      </c>
      <c r="CQ220" s="1">
        <v>3451</v>
      </c>
      <c r="CR220" t="s">
        <v>8838</v>
      </c>
      <c r="CS220" t="s">
        <v>8838</v>
      </c>
      <c r="CT220" t="s">
        <v>8838</v>
      </c>
      <c r="CU220">
        <v>24.99</v>
      </c>
      <c r="CV220">
        <v>44.84</v>
      </c>
      <c r="CW220">
        <v>67.34</v>
      </c>
      <c r="CX220">
        <v>372.73</v>
      </c>
      <c r="CY220">
        <v>12.03</v>
      </c>
      <c r="CZ220" t="s">
        <v>8838</v>
      </c>
      <c r="DA220" t="s">
        <v>8838</v>
      </c>
      <c r="DB220" t="s">
        <v>8838</v>
      </c>
      <c r="DC220">
        <v>1.49</v>
      </c>
      <c r="DD220">
        <v>2.34</v>
      </c>
      <c r="DE220">
        <v>1.51</v>
      </c>
      <c r="DF220">
        <v>1.33</v>
      </c>
      <c r="DG220">
        <v>2.19</v>
      </c>
      <c r="DH220" t="s">
        <v>8838</v>
      </c>
      <c r="DI220" t="s">
        <v>8838</v>
      </c>
      <c r="DJ220" t="s">
        <v>8838</v>
      </c>
      <c r="DK220" s="5" t="e">
        <f>(CL220*3+CK220*2+CJ220)/6</f>
        <v>#VALUE!</v>
      </c>
      <c r="DL220">
        <f>BG220+(BG220*(CF220-8.25)/8.25)</f>
        <v>5115.9418181818182</v>
      </c>
      <c r="DM220">
        <f>BH220+(BH220*(CG220-8.25)/8.25)</f>
        <v>2246.2836363636361</v>
      </c>
      <c r="DN220">
        <f>BI220+(BI220*(CH220-8.25)/8.25)</f>
        <v>360.71636363636389</v>
      </c>
      <c r="DO220">
        <f>BJ220+(BJ220*(CI220-8.25)/8.25)</f>
        <v>19448.087272727273</v>
      </c>
      <c r="DP220" t="e">
        <f>BK220+(BK220*(CJ220-8.25)/8.25)</f>
        <v>#VALUE!</v>
      </c>
      <c r="DQ220" t="e">
        <f>BL220+(BL220*(CK220-8.25)/8.25)</f>
        <v>#VALUE!</v>
      </c>
      <c r="DR220" t="e">
        <f>BM220+(BM220*(CL220-8.25)/8.25)</f>
        <v>#VALUE!</v>
      </c>
      <c r="DS220" s="7">
        <f>DL220*10^8/$H220</f>
        <v>10326.25111480136</v>
      </c>
      <c r="DT220" s="7">
        <f>DM220*10^8/$H220</f>
        <v>4534.0017006690059</v>
      </c>
      <c r="DU220" s="7">
        <f>DN220*10^8/$H220</f>
        <v>728.08641781053109</v>
      </c>
      <c r="DV220" s="7">
        <f>DO220*10^8/$H220</f>
        <v>39254.909461055344</v>
      </c>
      <c r="DW220" s="7" t="e">
        <f>DP220*10^8/$H220</f>
        <v>#VALUE!</v>
      </c>
      <c r="DX220" s="7" t="e">
        <f>DQ220*10^8/$H220</f>
        <v>#VALUE!</v>
      </c>
      <c r="DY220" s="7" t="e">
        <f>DR220*10^8/$H220</f>
        <v>#VALUE!</v>
      </c>
      <c r="DZ220" s="7">
        <f>DS220*10^8/$H220</f>
        <v>20842.977867139358</v>
      </c>
      <c r="EA220" s="7" t="e">
        <f>DY220*0.8</f>
        <v>#VALUE!</v>
      </c>
      <c r="EB220" s="9" t="e">
        <f>F220-#REF!</f>
        <v>#REF!</v>
      </c>
      <c r="EC220" s="3" t="e">
        <f>EB220/#REF!*100</f>
        <v>#REF!</v>
      </c>
      <c r="ED220" s="3" t="e">
        <f>DX220-F220</f>
        <v>#VALUE!</v>
      </c>
      <c r="EE220" s="11" t="e">
        <f>ED220/F220</f>
        <v>#VALUE!</v>
      </c>
      <c r="EF220" s="3" t="e">
        <f>F220-#REF!</f>
        <v>#REF!</v>
      </c>
    </row>
    <row r="221" spans="1:136" hidden="1" x14ac:dyDescent="0.3">
      <c r="A221">
        <v>219</v>
      </c>
      <c r="B221" s="17" t="s">
        <v>9058</v>
      </c>
      <c r="C221" s="16" t="str">
        <f>"https://finance.naver.com/item/frgn.nhn?code="&amp;B221</f>
        <v>https://finance.naver.com/item/frgn.nhn?code=071970</v>
      </c>
      <c r="D221" t="s">
        <v>210</v>
      </c>
      <c r="E221" t="s">
        <v>3937</v>
      </c>
      <c r="F221" s="18">
        <f>VALUE(LEFT(E221,FIND("/",E221)-1))</f>
        <v>6250</v>
      </c>
      <c r="G221" s="6" t="s">
        <v>3938</v>
      </c>
      <c r="H221" s="6">
        <f>VALUE(LEFT(G221,FIND("/",G221)-1)) + VALUE(MID(G221,FIND("/",G221)+1,LEN(G221)))</f>
        <v>28365976</v>
      </c>
      <c r="I221">
        <v>66</v>
      </c>
      <c r="J221" s="1">
        <f>F221*H221/(10^8)</f>
        <v>1772.8734999999999</v>
      </c>
      <c r="K221" s="1">
        <v>4165</v>
      </c>
      <c r="L221" s="1">
        <v>1852</v>
      </c>
      <c r="M221" s="1">
        <v>2148</v>
      </c>
      <c r="N221" s="1">
        <v>2540</v>
      </c>
      <c r="O221" s="1">
        <v>2480</v>
      </c>
      <c r="P221" t="s">
        <v>8838</v>
      </c>
      <c r="Q221" t="s">
        <v>8838</v>
      </c>
      <c r="R221" t="s">
        <v>8838</v>
      </c>
      <c r="S221" s="1">
        <v>-2832</v>
      </c>
      <c r="T221">
        <v>4</v>
      </c>
      <c r="U221">
        <v>-146</v>
      </c>
      <c r="V221">
        <v>-107</v>
      </c>
      <c r="W221">
        <v>23</v>
      </c>
      <c r="X221" t="s">
        <v>8838</v>
      </c>
      <c r="Y221" t="s">
        <v>8838</v>
      </c>
      <c r="Z221" t="s">
        <v>8838</v>
      </c>
      <c r="AA221" s="1">
        <v>-7183</v>
      </c>
      <c r="AB221" s="1">
        <v>7355</v>
      </c>
      <c r="AC221" s="1">
        <v>-1076</v>
      </c>
      <c r="AD221">
        <v>-359</v>
      </c>
      <c r="AE221">
        <v>11</v>
      </c>
      <c r="AF221" t="s">
        <v>8838</v>
      </c>
      <c r="AG221" t="s">
        <v>8838</v>
      </c>
      <c r="AH221" t="s">
        <v>8838</v>
      </c>
      <c r="AI221" s="1">
        <v>8499</v>
      </c>
      <c r="AJ221" s="1">
        <v>7443</v>
      </c>
      <c r="AK221" s="1">
        <v>5672</v>
      </c>
      <c r="AL221" s="1">
        <v>4475</v>
      </c>
      <c r="AM221" s="1">
        <v>4674</v>
      </c>
      <c r="AN221" t="s">
        <v>8838</v>
      </c>
      <c r="AO221" t="s">
        <v>8838</v>
      </c>
      <c r="AP221" t="s">
        <v>8838</v>
      </c>
      <c r="AQ221" s="1">
        <v>14613</v>
      </c>
      <c r="AR221" s="1">
        <v>5988</v>
      </c>
      <c r="AS221" s="1">
        <v>4008</v>
      </c>
      <c r="AT221" s="1">
        <v>3175</v>
      </c>
      <c r="AU221" s="1">
        <v>2934</v>
      </c>
      <c r="AV221" t="s">
        <v>8838</v>
      </c>
      <c r="AW221" t="s">
        <v>8838</v>
      </c>
      <c r="AX221" t="s">
        <v>8838</v>
      </c>
      <c r="AY221" s="1">
        <v>-6114</v>
      </c>
      <c r="AZ221" s="1">
        <v>1456</v>
      </c>
      <c r="BA221" s="1">
        <v>1664</v>
      </c>
      <c r="BB221" s="1">
        <v>1300</v>
      </c>
      <c r="BC221" s="1">
        <v>1739</v>
      </c>
      <c r="BD221" t="s">
        <v>8838</v>
      </c>
      <c r="BE221" t="s">
        <v>8838</v>
      </c>
      <c r="BF221" t="s">
        <v>8838</v>
      </c>
      <c r="BG221" s="1">
        <v>-6114</v>
      </c>
      <c r="BH221" s="1">
        <v>1456</v>
      </c>
      <c r="BI221" s="1">
        <v>1664</v>
      </c>
      <c r="BJ221" s="1">
        <v>1300</v>
      </c>
      <c r="BK221" s="1">
        <v>1739</v>
      </c>
      <c r="BL221" t="s">
        <v>8838</v>
      </c>
      <c r="BM221" t="s">
        <v>8838</v>
      </c>
      <c r="BN221" t="s">
        <v>8838</v>
      </c>
      <c r="BO221">
        <v>649</v>
      </c>
      <c r="BP221">
        <v>617</v>
      </c>
      <c r="BQ221">
        <v>702</v>
      </c>
      <c r="BR221">
        <v>702</v>
      </c>
      <c r="BS221">
        <v>709</v>
      </c>
      <c r="BT221" t="s">
        <v>8838</v>
      </c>
      <c r="BU221" t="s">
        <v>8838</v>
      </c>
      <c r="BV221" t="s">
        <v>8838</v>
      </c>
      <c r="BW221">
        <v>-63.29</v>
      </c>
      <c r="BX221">
        <v>92.27</v>
      </c>
      <c r="BY221">
        <v>-16.41</v>
      </c>
      <c r="BZ221">
        <v>-7.07</v>
      </c>
      <c r="CA221">
        <v>0.24</v>
      </c>
      <c r="CB221" t="s">
        <v>8838</v>
      </c>
      <c r="CC221" t="s">
        <v>8838</v>
      </c>
      <c r="CD221" t="s">
        <v>8838</v>
      </c>
      <c r="CE221" t="s">
        <v>1</v>
      </c>
      <c r="CF221" t="s">
        <v>1</v>
      </c>
      <c r="CG221">
        <v>-68.98</v>
      </c>
      <c r="CH221">
        <v>-24.22</v>
      </c>
      <c r="CI221">
        <v>0.73</v>
      </c>
      <c r="CJ221" t="s">
        <v>8838</v>
      </c>
      <c r="CK221" t="s">
        <v>8838</v>
      </c>
      <c r="CL221" t="s">
        <v>8838</v>
      </c>
      <c r="CM221" s="1">
        <v>-2386566</v>
      </c>
      <c r="CN221" s="1">
        <v>262465</v>
      </c>
      <c r="CO221" s="1">
        <v>-18455</v>
      </c>
      <c r="CP221" s="1">
        <v>-1278</v>
      </c>
      <c r="CQ221">
        <v>39</v>
      </c>
      <c r="CR221" t="s">
        <v>8838</v>
      </c>
      <c r="CS221" t="s">
        <v>8838</v>
      </c>
      <c r="CT221" t="s">
        <v>8838</v>
      </c>
      <c r="CU221" t="s">
        <v>2</v>
      </c>
      <c r="CV221">
        <v>0.14000000000000001</v>
      </c>
      <c r="CW221" t="s">
        <v>2</v>
      </c>
      <c r="CX221" t="s">
        <v>2</v>
      </c>
      <c r="CY221">
        <v>99.19</v>
      </c>
      <c r="CZ221" t="s">
        <v>8838</v>
      </c>
      <c r="DA221" t="s">
        <v>8838</v>
      </c>
      <c r="DB221" t="s">
        <v>8838</v>
      </c>
      <c r="DC221" t="s">
        <v>2</v>
      </c>
      <c r="DD221">
        <v>0.76</v>
      </c>
      <c r="DE221">
        <v>0.96</v>
      </c>
      <c r="DF221">
        <v>0.66</v>
      </c>
      <c r="DG221">
        <v>0.63</v>
      </c>
      <c r="DH221" t="s">
        <v>8838</v>
      </c>
      <c r="DI221" t="s">
        <v>8838</v>
      </c>
      <c r="DJ221" t="s">
        <v>8838</v>
      </c>
      <c r="DK221" s="5" t="e">
        <f>(CL221*3+CK221*2+CJ221)/6</f>
        <v>#VALUE!</v>
      </c>
      <c r="DL221" t="e">
        <f>BG221+(BG221*(CF221-8.25)/8.25)</f>
        <v>#VALUE!</v>
      </c>
      <c r="DM221">
        <f>BH221+(BH221*(CG221-8.25)/8.25)</f>
        <v>-12173.924848484849</v>
      </c>
      <c r="DN221">
        <f>BI221+(BI221*(CH221-8.25)/8.25)</f>
        <v>-4885.100606060606</v>
      </c>
      <c r="DO221">
        <f>BJ221+(BJ221*(CI221-8.25)/8.25)</f>
        <v>115.030303030303</v>
      </c>
      <c r="DP221" t="e">
        <f>BK221+(BK221*(CJ221-8.25)/8.25)</f>
        <v>#VALUE!</v>
      </c>
      <c r="DQ221" t="e">
        <f>BL221+(BL221*(CK221-8.25)/8.25)</f>
        <v>#VALUE!</v>
      </c>
      <c r="DR221" t="e">
        <f>BM221+(BM221*(CL221-8.25)/8.25)</f>
        <v>#VALUE!</v>
      </c>
      <c r="DS221" s="7" t="e">
        <f>DL221*10^8/$H221</f>
        <v>#VALUE!</v>
      </c>
      <c r="DT221" s="7">
        <f>DM221*10^8/$H221</f>
        <v>-42917.348757838787</v>
      </c>
      <c r="DU221" s="7">
        <f>DN221*10^8/$H221</f>
        <v>-17221.690542432265</v>
      </c>
      <c r="DV221" s="7">
        <f>DO221*10^8/$H221</f>
        <v>405.52210518087941</v>
      </c>
      <c r="DW221" s="7" t="e">
        <f>DP221*10^8/$H221</f>
        <v>#VALUE!</v>
      </c>
      <c r="DX221" s="7" t="e">
        <f>DQ221*10^8/$H221</f>
        <v>#VALUE!</v>
      </c>
      <c r="DY221" s="7" t="e">
        <f>DR221*10^8/$H221</f>
        <v>#VALUE!</v>
      </c>
      <c r="DZ221" s="7" t="e">
        <f>DS221*10^8/$H221</f>
        <v>#VALUE!</v>
      </c>
      <c r="EA221" s="7" t="e">
        <f>DY221*0.8</f>
        <v>#VALUE!</v>
      </c>
      <c r="EB221" s="9" t="e">
        <f>F221-#REF!</f>
        <v>#REF!</v>
      </c>
      <c r="EC221" s="3" t="e">
        <f>EB221/#REF!*100</f>
        <v>#REF!</v>
      </c>
      <c r="ED221" s="3" t="e">
        <f>DX221-F221</f>
        <v>#VALUE!</v>
      </c>
      <c r="EE221" s="11" t="e">
        <f>ED221/F221</f>
        <v>#VALUE!</v>
      </c>
      <c r="EF221" s="3" t="e">
        <f>F221-#REF!</f>
        <v>#REF!</v>
      </c>
    </row>
    <row r="222" spans="1:136" x14ac:dyDescent="0.3">
      <c r="A222">
        <v>624</v>
      </c>
      <c r="B222" s="17" t="s">
        <v>9463</v>
      </c>
      <c r="C222" s="16" t="str">
        <f>"https://finance.naver.com/item/frgn.nhn?code="&amp;B222</f>
        <v>https://finance.naver.com/item/frgn.nhn?code=010780</v>
      </c>
      <c r="D222" t="s">
        <v>583</v>
      </c>
      <c r="E222" t="s">
        <v>4757</v>
      </c>
      <c r="F222" s="18">
        <f>VALUE(LEFT(E222,FIND("/",E222)-1))</f>
        <v>51300</v>
      </c>
      <c r="G222" s="6" t="s">
        <v>4758</v>
      </c>
      <c r="H222" s="6">
        <f>VALUE(LEFT(G222,FIND("/",G222)-1)) + VALUE(MID(G222,FIND("/",G222)+1,LEN(G222)))</f>
        <v>30892606</v>
      </c>
      <c r="I222" s="1">
        <v>447941</v>
      </c>
      <c r="J222" s="1">
        <f>F222*H222/(10^8)</f>
        <v>15847.906878</v>
      </c>
      <c r="K222" s="1">
        <v>17241</v>
      </c>
      <c r="L222" s="1">
        <v>18330</v>
      </c>
      <c r="M222" s="1">
        <v>15968</v>
      </c>
      <c r="N222" s="1">
        <v>7706</v>
      </c>
      <c r="O222" s="1">
        <v>12004</v>
      </c>
      <c r="P222" s="1">
        <v>16117</v>
      </c>
      <c r="Q222" s="1">
        <v>20139</v>
      </c>
      <c r="R222" s="1">
        <v>21796</v>
      </c>
      <c r="S222" s="1">
        <v>3048</v>
      </c>
      <c r="T222" s="1">
        <v>3245</v>
      </c>
      <c r="U222" s="1">
        <v>3802</v>
      </c>
      <c r="V222">
        <v>715</v>
      </c>
      <c r="W222" s="1">
        <v>2090</v>
      </c>
      <c r="X222" s="1">
        <v>3005</v>
      </c>
      <c r="Y222" s="1">
        <v>4161</v>
      </c>
      <c r="Z222" s="1">
        <v>4515</v>
      </c>
      <c r="AA222" s="1">
        <v>2140</v>
      </c>
      <c r="AB222" s="1">
        <v>1950</v>
      </c>
      <c r="AC222" s="1">
        <v>2438</v>
      </c>
      <c r="AD222">
        <v>743</v>
      </c>
      <c r="AE222" s="1">
        <v>1416</v>
      </c>
      <c r="AF222" s="1">
        <v>1865</v>
      </c>
      <c r="AG222" s="1">
        <v>2759</v>
      </c>
      <c r="AH222" s="1">
        <v>3073</v>
      </c>
      <c r="AI222" s="1">
        <v>20744</v>
      </c>
      <c r="AJ222" s="1">
        <v>22722</v>
      </c>
      <c r="AK222" s="1">
        <v>21827</v>
      </c>
      <c r="AL222" s="1">
        <v>28838</v>
      </c>
      <c r="AM222" s="1">
        <v>36215</v>
      </c>
      <c r="AN222" s="1">
        <v>38283</v>
      </c>
      <c r="AO222" s="1">
        <v>40834</v>
      </c>
      <c r="AP222" s="1">
        <v>43125</v>
      </c>
      <c r="AQ222" s="1">
        <v>11348</v>
      </c>
      <c r="AR222" s="1">
        <v>11661</v>
      </c>
      <c r="AS222" s="1">
        <v>10749</v>
      </c>
      <c r="AT222" s="1">
        <v>16102</v>
      </c>
      <c r="AU222" s="1">
        <v>22315</v>
      </c>
      <c r="AV222" s="1">
        <v>23158</v>
      </c>
      <c r="AW222" s="1">
        <v>23254</v>
      </c>
      <c r="AX222" s="1">
        <v>22742</v>
      </c>
      <c r="AY222" s="1">
        <v>9396</v>
      </c>
      <c r="AZ222" s="1">
        <v>11060</v>
      </c>
      <c r="BA222" s="1">
        <v>11078</v>
      </c>
      <c r="BB222" s="1">
        <v>12736</v>
      </c>
      <c r="BC222" s="1">
        <v>13900</v>
      </c>
      <c r="BD222" s="1">
        <v>15125</v>
      </c>
      <c r="BE222" s="1">
        <v>17580</v>
      </c>
      <c r="BF222" s="1">
        <v>20383</v>
      </c>
      <c r="BG222" s="1">
        <v>8999</v>
      </c>
      <c r="BH222" s="1">
        <v>10647</v>
      </c>
      <c r="BI222" s="1">
        <v>10667</v>
      </c>
      <c r="BJ222" s="1">
        <v>10983</v>
      </c>
      <c r="BK222" s="1">
        <v>11774</v>
      </c>
      <c r="BL222" s="1">
        <v>12790</v>
      </c>
      <c r="BM222" s="1">
        <v>14865</v>
      </c>
      <c r="BN222" s="1">
        <v>17253</v>
      </c>
      <c r="BO222">
        <v>154</v>
      </c>
      <c r="BP222">
        <v>154</v>
      </c>
      <c r="BQ222">
        <v>154</v>
      </c>
      <c r="BR222">
        <v>154</v>
      </c>
      <c r="BS222">
        <v>154</v>
      </c>
      <c r="BT222">
        <v>151</v>
      </c>
      <c r="BU222">
        <v>151</v>
      </c>
      <c r="BV222">
        <v>151</v>
      </c>
      <c r="BW222">
        <v>10.92</v>
      </c>
      <c r="BX222">
        <v>8.9700000000000006</v>
      </c>
      <c r="BY222">
        <v>10.95</v>
      </c>
      <c r="BZ222">
        <v>2.93</v>
      </c>
      <c r="CA222">
        <v>4.3499999999999996</v>
      </c>
      <c r="CB222">
        <v>5.01</v>
      </c>
      <c r="CC222">
        <v>6.98</v>
      </c>
      <c r="CD222">
        <v>7.32</v>
      </c>
      <c r="CE222">
        <v>29.12</v>
      </c>
      <c r="CF222">
        <v>19.87</v>
      </c>
      <c r="CG222">
        <v>23.01</v>
      </c>
      <c r="CH222">
        <v>6.1</v>
      </c>
      <c r="CI222">
        <v>10.92</v>
      </c>
      <c r="CJ222">
        <v>13.11</v>
      </c>
      <c r="CK222">
        <v>17.27</v>
      </c>
      <c r="CL222">
        <v>16.63</v>
      </c>
      <c r="CM222" s="1">
        <v>6912</v>
      </c>
      <c r="CN222" s="1">
        <v>6331</v>
      </c>
      <c r="CO222" s="1">
        <v>7947</v>
      </c>
      <c r="CP222" s="1">
        <v>2138</v>
      </c>
      <c r="CQ222" s="1">
        <v>4022</v>
      </c>
      <c r="CR222" s="1">
        <v>5211</v>
      </c>
      <c r="CS222" s="1">
        <v>7732</v>
      </c>
      <c r="CT222" s="1">
        <v>8645</v>
      </c>
      <c r="CU222">
        <v>6.45</v>
      </c>
      <c r="CV222">
        <v>5.5</v>
      </c>
      <c r="CW222">
        <v>3.86</v>
      </c>
      <c r="CX222">
        <v>15.41</v>
      </c>
      <c r="CY222">
        <v>13.28</v>
      </c>
      <c r="CZ222">
        <v>9.84</v>
      </c>
      <c r="DA222">
        <v>6.63</v>
      </c>
      <c r="DB222">
        <v>5.93</v>
      </c>
      <c r="DC222">
        <v>1.52</v>
      </c>
      <c r="DD222">
        <v>1.01</v>
      </c>
      <c r="DE222">
        <v>0.89</v>
      </c>
      <c r="DF222">
        <v>0.93</v>
      </c>
      <c r="DG222">
        <v>1.39</v>
      </c>
      <c r="DH222">
        <v>1.23</v>
      </c>
      <c r="DI222">
        <v>1.06</v>
      </c>
      <c r="DJ222">
        <v>0.91</v>
      </c>
      <c r="DK222" s="5">
        <f>(CL222*3+CK222*2+CJ222)/6</f>
        <v>16.256666666666668</v>
      </c>
      <c r="DL222">
        <f>BG222+(BG222*(CF222-8.25)/8.25)</f>
        <v>21673.955151515154</v>
      </c>
      <c r="DM222">
        <f>BH222+(BH222*(CG222-8.25)/8.25)</f>
        <v>29695.450909090912</v>
      </c>
      <c r="DN222">
        <f>BI222+(BI222*(CH222-8.25)/8.25)</f>
        <v>7887.1151515151505</v>
      </c>
      <c r="DO222">
        <f>BJ222+(BJ222*(CI222-8.25)/8.25)</f>
        <v>14537.498181818182</v>
      </c>
      <c r="DP222">
        <f>BK222+(BK222*(CJ222-8.25)/8.25)</f>
        <v>18709.956363636364</v>
      </c>
      <c r="DQ222">
        <f>BL222+(BL222*(CK222-8.25)/8.25)</f>
        <v>26773.73333333333</v>
      </c>
      <c r="DR222">
        <f>BM222+(BM222*(CL222-8.25)/8.25)</f>
        <v>29964.236363636359</v>
      </c>
      <c r="DS222" s="7">
        <f>DL222*10^8/$H222</f>
        <v>70159.037898955998</v>
      </c>
      <c r="DT222" s="7">
        <f>DM222*10^8/$H222</f>
        <v>96124.784387211985</v>
      </c>
      <c r="DU222" s="7">
        <f>DN222*10^8/$H222</f>
        <v>25530.753706939293</v>
      </c>
      <c r="DV222" s="7">
        <f>DO222*10^8/$H222</f>
        <v>47058.18014128747</v>
      </c>
      <c r="DW222" s="7">
        <f>DP222*10^8/$H222</f>
        <v>60564.512957036917</v>
      </c>
      <c r="DX222" s="7">
        <f>DQ222*10^8/$H222</f>
        <v>86667.124597171671</v>
      </c>
      <c r="DY222" s="7">
        <f>DR222*10^8/$H222</f>
        <v>96994.84842307042</v>
      </c>
      <c r="DZ222" s="7">
        <f>DS222*10^8/$H222</f>
        <v>227106.24639098428</v>
      </c>
      <c r="EA222" s="7">
        <f>DY222*0.8</f>
        <v>77595.878738456333</v>
      </c>
      <c r="EB222" s="9" t="e">
        <f>F222-#REF!</f>
        <v>#REF!</v>
      </c>
      <c r="EC222" s="3" t="e">
        <f>EB222/#REF!*100</f>
        <v>#REF!</v>
      </c>
      <c r="ED222" s="3">
        <f>DX222-F222</f>
        <v>35367.124597171671</v>
      </c>
      <c r="EE222" s="11">
        <f>ED222/F222</f>
        <v>0.68941763347313201</v>
      </c>
      <c r="EF222" s="3" t="e">
        <f>F222-#REF!</f>
        <v>#REF!</v>
      </c>
    </row>
    <row r="223" spans="1:136" x14ac:dyDescent="0.3">
      <c r="A223">
        <v>732</v>
      </c>
      <c r="B223" s="17" t="s">
        <v>9571</v>
      </c>
      <c r="C223" s="16" t="str">
        <f>"https://finance.naver.com/item/frgn.nhn?code="&amp;B223</f>
        <v>https://finance.naver.com/item/frgn.nhn?code=003540</v>
      </c>
      <c r="D223" t="s">
        <v>684</v>
      </c>
      <c r="E223" t="s">
        <v>4971</v>
      </c>
      <c r="F223" s="18">
        <f>VALUE(LEFT(E223,FIND("/",E223)-1))</f>
        <v>18200</v>
      </c>
      <c r="G223" s="6" t="s">
        <v>4972</v>
      </c>
      <c r="H223" s="6">
        <f>VALUE(LEFT(G223,FIND("/",G223)-1)) + VALUE(MID(G223,FIND("/",G223)+1,LEN(G223)))</f>
        <v>86773400</v>
      </c>
      <c r="I223" s="1">
        <v>2605541</v>
      </c>
      <c r="J223" s="1">
        <f>F223*H223/(10^8)</f>
        <v>15792.7588</v>
      </c>
      <c r="K223" s="1">
        <v>4463</v>
      </c>
      <c r="L223" s="1">
        <v>4686</v>
      </c>
      <c r="M223" s="1">
        <v>5139</v>
      </c>
      <c r="N223" s="1">
        <v>4775</v>
      </c>
      <c r="O223" s="1">
        <v>6663</v>
      </c>
      <c r="P223" s="1">
        <v>8750</v>
      </c>
      <c r="Q223" s="1">
        <v>7400</v>
      </c>
      <c r="R223" s="1">
        <v>7490</v>
      </c>
      <c r="S223">
        <v>833</v>
      </c>
      <c r="T223" s="1">
        <v>1330</v>
      </c>
      <c r="U223" s="1">
        <v>1585</v>
      </c>
      <c r="V223">
        <v>997</v>
      </c>
      <c r="W223" s="1">
        <v>2392</v>
      </c>
      <c r="X223" s="1">
        <v>3810</v>
      </c>
      <c r="Y223" s="1">
        <v>2290</v>
      </c>
      <c r="Z223" s="1">
        <v>2130</v>
      </c>
      <c r="AA223">
        <v>740</v>
      </c>
      <c r="AB223" s="1">
        <v>1159</v>
      </c>
      <c r="AC223" s="1">
        <v>1407</v>
      </c>
      <c r="AD223">
        <v>940</v>
      </c>
      <c r="AE223" s="1">
        <v>1470</v>
      </c>
      <c r="AF223" s="1">
        <v>3110</v>
      </c>
      <c r="AG223" s="1">
        <v>1960</v>
      </c>
      <c r="AH223" s="1">
        <v>1840</v>
      </c>
      <c r="AI223" s="1">
        <v>176926</v>
      </c>
      <c r="AJ223" s="1">
        <v>174468</v>
      </c>
      <c r="AK223" s="1">
        <v>191513</v>
      </c>
      <c r="AL223" s="1">
        <v>194373</v>
      </c>
      <c r="AM223" s="1">
        <v>215038</v>
      </c>
      <c r="AN223" s="1">
        <v>222150</v>
      </c>
      <c r="AO223" s="1">
        <v>225680</v>
      </c>
      <c r="AP223" s="1">
        <v>224670</v>
      </c>
      <c r="AQ223" s="1">
        <v>159145</v>
      </c>
      <c r="AR223" s="1">
        <v>155789</v>
      </c>
      <c r="AS223" s="1">
        <v>171504</v>
      </c>
      <c r="AT223" s="1">
        <v>174202</v>
      </c>
      <c r="AU223" s="1">
        <v>194265</v>
      </c>
      <c r="AV223" s="1">
        <v>199080</v>
      </c>
      <c r="AW223" s="1">
        <v>201870</v>
      </c>
      <c r="AX223" s="1">
        <v>199970</v>
      </c>
      <c r="AY223" s="1">
        <v>17781</v>
      </c>
      <c r="AZ223" s="1">
        <v>18679</v>
      </c>
      <c r="BA223" s="1">
        <v>20009</v>
      </c>
      <c r="BB223" s="1">
        <v>20170</v>
      </c>
      <c r="BC223" s="1">
        <v>20774</v>
      </c>
      <c r="BD223" s="1">
        <v>23070</v>
      </c>
      <c r="BE223" s="1">
        <v>23810</v>
      </c>
      <c r="BF223" s="1">
        <v>24700</v>
      </c>
      <c r="BG223" s="1">
        <v>17780</v>
      </c>
      <c r="BH223" s="1">
        <v>18677</v>
      </c>
      <c r="BI223" s="1">
        <v>19692</v>
      </c>
      <c r="BJ223" s="1">
        <v>19845</v>
      </c>
      <c r="BK223" s="1">
        <v>20483</v>
      </c>
      <c r="BL223" s="1">
        <v>22790</v>
      </c>
      <c r="BM223" s="1">
        <v>23540</v>
      </c>
      <c r="BN223" s="1">
        <v>24440</v>
      </c>
      <c r="BO223" s="1">
        <v>4349</v>
      </c>
      <c r="BP223" s="1">
        <v>4349</v>
      </c>
      <c r="BQ223" s="1">
        <v>4349</v>
      </c>
      <c r="BR223" s="1">
        <v>4349</v>
      </c>
      <c r="BS223" s="1">
        <v>4349</v>
      </c>
      <c r="BT223" s="1">
        <v>2550</v>
      </c>
      <c r="BU223" s="1">
        <v>2550</v>
      </c>
      <c r="BV223" s="1">
        <v>2550</v>
      </c>
      <c r="BW223">
        <v>0.41</v>
      </c>
      <c r="BX223">
        <v>0.66</v>
      </c>
      <c r="BY223">
        <v>0.77</v>
      </c>
      <c r="BZ223">
        <v>0.49</v>
      </c>
      <c r="CA223">
        <v>0.72</v>
      </c>
      <c r="CB223">
        <v>1.42</v>
      </c>
      <c r="CC223">
        <v>0.88</v>
      </c>
      <c r="CD223">
        <v>0.82</v>
      </c>
      <c r="CE223">
        <v>4.22</v>
      </c>
      <c r="CF223">
        <v>6.36</v>
      </c>
      <c r="CG223">
        <v>7.34</v>
      </c>
      <c r="CH223">
        <v>4.79</v>
      </c>
      <c r="CI223">
        <v>7.35</v>
      </c>
      <c r="CJ223">
        <v>14.42</v>
      </c>
      <c r="CK223">
        <v>8.5</v>
      </c>
      <c r="CL223">
        <v>7.71</v>
      </c>
      <c r="CM223">
        <v>853</v>
      </c>
      <c r="CN223" s="1">
        <v>1336</v>
      </c>
      <c r="CO223" s="1">
        <v>1623</v>
      </c>
      <c r="CP223" s="1">
        <v>1092</v>
      </c>
      <c r="CQ223" s="1">
        <v>1707</v>
      </c>
      <c r="CR223" s="1">
        <v>3596</v>
      </c>
      <c r="CS223" s="1">
        <v>2270</v>
      </c>
      <c r="CT223" s="1">
        <v>2132</v>
      </c>
      <c r="CU223">
        <v>12.19</v>
      </c>
      <c r="CV223">
        <v>10.78</v>
      </c>
      <c r="CW223">
        <v>6.99</v>
      </c>
      <c r="CX223">
        <v>10.95</v>
      </c>
      <c r="CY223">
        <v>7.61</v>
      </c>
      <c r="CZ223">
        <v>5.0599999999999996</v>
      </c>
      <c r="DA223">
        <v>8.02</v>
      </c>
      <c r="DB223">
        <v>8.5399999999999991</v>
      </c>
      <c r="DC223">
        <v>0.46</v>
      </c>
      <c r="DD223">
        <v>0.61</v>
      </c>
      <c r="DE223">
        <v>0.46</v>
      </c>
      <c r="DF223">
        <v>0.47</v>
      </c>
      <c r="DG223">
        <v>0.49</v>
      </c>
      <c r="DH223">
        <v>0.63</v>
      </c>
      <c r="DI223">
        <v>0.61</v>
      </c>
      <c r="DJ223">
        <v>0.59</v>
      </c>
      <c r="DK223" s="5">
        <f>(CL223*3+CK223*2+CJ223)/6</f>
        <v>9.0916666666666668</v>
      </c>
      <c r="DL223">
        <f>BG223+(BG223*(CF223-8.25)/8.25)</f>
        <v>13706.763636363637</v>
      </c>
      <c r="DM223">
        <f>BH223+(BH223*(CG223-8.25)/8.25)</f>
        <v>16616.870303030304</v>
      </c>
      <c r="DN223">
        <f>BI223+(BI223*(CH223-8.25)/8.25)</f>
        <v>11433.294545454546</v>
      </c>
      <c r="DO223">
        <f>BJ223+(BJ223*(CI223-8.25)/8.25)</f>
        <v>17680.090909090908</v>
      </c>
      <c r="DP223">
        <f>BK223+(BK223*(CJ223-8.25)/8.25)</f>
        <v>35801.801212121209</v>
      </c>
      <c r="DQ223">
        <f>BL223+(BL223*(CK223-8.25)/8.25)</f>
        <v>23480.60606060606</v>
      </c>
      <c r="DR223">
        <f>BM223+(BM223*(CL223-8.25)/8.25)</f>
        <v>21999.200000000001</v>
      </c>
      <c r="DS223" s="7">
        <f>DL223*10^8/$H223</f>
        <v>15796.043068917015</v>
      </c>
      <c r="DT223" s="7">
        <f>DM223*10^8/$H223</f>
        <v>19149.728261230175</v>
      </c>
      <c r="DU223" s="7">
        <f>DN223*10^8/$H223</f>
        <v>13176.03614178371</v>
      </c>
      <c r="DV223" s="7">
        <f>DO223*10^8/$H223</f>
        <v>20375.012283823049</v>
      </c>
      <c r="DW223" s="7">
        <f>DP223*10^8/$H223</f>
        <v>41258.958634928691</v>
      </c>
      <c r="DX223" s="7">
        <f>DQ223*10^8/$H223</f>
        <v>27059.681953923737</v>
      </c>
      <c r="DY223" s="7">
        <f>DR223*10^8/$H223</f>
        <v>25352.46976608039</v>
      </c>
      <c r="DZ223" s="7">
        <f>DS223*10^8/$H223</f>
        <v>18203.784879833005</v>
      </c>
      <c r="EA223" s="7">
        <f>DY223*0.8</f>
        <v>20281.975812864315</v>
      </c>
      <c r="EB223" s="9" t="e">
        <f>F223-#REF!</f>
        <v>#REF!</v>
      </c>
      <c r="EC223" s="3" t="e">
        <f>EB223/#REF!*100</f>
        <v>#REF!</v>
      </c>
      <c r="ED223" s="3">
        <f>DX223-F223</f>
        <v>8859.6819539237367</v>
      </c>
      <c r="EE223" s="11">
        <f>ED223/F223</f>
        <v>0.48679571175405145</v>
      </c>
      <c r="EF223" s="3" t="e">
        <f>F223-#REF!</f>
        <v>#REF!</v>
      </c>
    </row>
    <row r="224" spans="1:136" hidden="1" x14ac:dyDescent="0.3">
      <c r="A224">
        <v>222</v>
      </c>
      <c r="B224" s="17" t="s">
        <v>9061</v>
      </c>
      <c r="C224" s="16" t="str">
        <f>"https://finance.naver.com/item/frgn.nhn?code="&amp;B224</f>
        <v>https://finance.naver.com/item/frgn.nhn?code=109070</v>
      </c>
      <c r="D224" t="s">
        <v>213</v>
      </c>
      <c r="E224" t="s">
        <v>3943</v>
      </c>
      <c r="F224" s="18">
        <f>VALUE(LEFT(E224,FIND("/",E224)-1))</f>
        <v>4100</v>
      </c>
      <c r="G224" s="6" t="s">
        <v>3944</v>
      </c>
      <c r="H224" s="6">
        <f>VALUE(LEFT(G224,FIND("/",G224)-1)) + VALUE(MID(G224,FIND("/",G224)+1,LEN(G224)))</f>
        <v>16142806</v>
      </c>
      <c r="I224" s="1">
        <v>2885</v>
      </c>
      <c r="J224" s="1">
        <f>F224*H224/(10^8)</f>
        <v>661.85504600000002</v>
      </c>
      <c r="K224">
        <v>460</v>
      </c>
      <c r="L224">
        <v>907</v>
      </c>
      <c r="M224">
        <v>764</v>
      </c>
      <c r="N224">
        <v>458</v>
      </c>
      <c r="O224">
        <v>205</v>
      </c>
      <c r="P224" t="s">
        <v>8838</v>
      </c>
      <c r="Q224" t="s">
        <v>8838</v>
      </c>
      <c r="R224" t="s">
        <v>8838</v>
      </c>
      <c r="S224">
        <v>-89</v>
      </c>
      <c r="T224">
        <v>-166</v>
      </c>
      <c r="U224">
        <v>-105</v>
      </c>
      <c r="V224">
        <v>-60</v>
      </c>
      <c r="W224">
        <v>-48</v>
      </c>
      <c r="X224" t="s">
        <v>8838</v>
      </c>
      <c r="Y224" t="s">
        <v>8838</v>
      </c>
      <c r="Z224" t="s">
        <v>8838</v>
      </c>
      <c r="AA224">
        <v>-163</v>
      </c>
      <c r="AB224">
        <v>-182</v>
      </c>
      <c r="AC224">
        <v>-209</v>
      </c>
      <c r="AD224">
        <v>-162</v>
      </c>
      <c r="AE224">
        <v>-67</v>
      </c>
      <c r="AF224" t="s">
        <v>8838</v>
      </c>
      <c r="AG224" t="s">
        <v>8838</v>
      </c>
      <c r="AH224" t="s">
        <v>8838</v>
      </c>
      <c r="AI224">
        <v>786</v>
      </c>
      <c r="AJ224">
        <v>646</v>
      </c>
      <c r="AK224">
        <v>649</v>
      </c>
      <c r="AL224">
        <v>271</v>
      </c>
      <c r="AM224">
        <v>318</v>
      </c>
      <c r="AN224" t="s">
        <v>8838</v>
      </c>
      <c r="AO224" t="s">
        <v>8838</v>
      </c>
      <c r="AP224" t="s">
        <v>8838</v>
      </c>
      <c r="AQ224">
        <v>560</v>
      </c>
      <c r="AR224">
        <v>540</v>
      </c>
      <c r="AS224">
        <v>640</v>
      </c>
      <c r="AT224">
        <v>306</v>
      </c>
      <c r="AU224">
        <v>246</v>
      </c>
      <c r="AV224" t="s">
        <v>8838</v>
      </c>
      <c r="AW224" t="s">
        <v>8838</v>
      </c>
      <c r="AX224" t="s">
        <v>8838</v>
      </c>
      <c r="AY224">
        <v>226</v>
      </c>
      <c r="AZ224">
        <v>106</v>
      </c>
      <c r="BA224">
        <v>9</v>
      </c>
      <c r="BB224">
        <v>-34</v>
      </c>
      <c r="BC224">
        <v>72</v>
      </c>
      <c r="BD224" t="s">
        <v>8838</v>
      </c>
      <c r="BE224" t="s">
        <v>8838</v>
      </c>
      <c r="BF224" t="s">
        <v>8838</v>
      </c>
      <c r="BG224">
        <v>130</v>
      </c>
      <c r="BH224">
        <v>60</v>
      </c>
      <c r="BI224">
        <v>3</v>
      </c>
      <c r="BJ224">
        <v>-34</v>
      </c>
      <c r="BK224">
        <v>71</v>
      </c>
      <c r="BL224" t="s">
        <v>8838</v>
      </c>
      <c r="BM224" t="s">
        <v>8838</v>
      </c>
      <c r="BN224" t="s">
        <v>8838</v>
      </c>
      <c r="BO224">
        <v>321</v>
      </c>
      <c r="BP224">
        <v>45</v>
      </c>
      <c r="BQ224">
        <v>60</v>
      </c>
      <c r="BR224">
        <v>154</v>
      </c>
      <c r="BS224">
        <v>66</v>
      </c>
      <c r="BT224" t="s">
        <v>8838</v>
      </c>
      <c r="BU224" t="s">
        <v>8838</v>
      </c>
      <c r="BV224" t="s">
        <v>8838</v>
      </c>
      <c r="BW224">
        <v>-22.24</v>
      </c>
      <c r="BX224">
        <v>-25.48</v>
      </c>
      <c r="BY224">
        <v>-32.31</v>
      </c>
      <c r="BZ224">
        <v>-35.229999999999997</v>
      </c>
      <c r="CA224">
        <v>-22.59</v>
      </c>
      <c r="CB224" t="s">
        <v>8838</v>
      </c>
      <c r="CC224" t="s">
        <v>8838</v>
      </c>
      <c r="CD224" t="s">
        <v>8838</v>
      </c>
      <c r="CE224">
        <v>-130.15</v>
      </c>
      <c r="CF224">
        <v>-129.13999999999999</v>
      </c>
      <c r="CG224">
        <v>-538.91</v>
      </c>
      <c r="CH224" t="s">
        <v>1</v>
      </c>
      <c r="CI224">
        <v>-367.38</v>
      </c>
      <c r="CJ224" t="s">
        <v>8838</v>
      </c>
      <c r="CK224" t="s">
        <v>8838</v>
      </c>
      <c r="CL224" t="s">
        <v>8838</v>
      </c>
      <c r="CM224" s="1">
        <v>-36403</v>
      </c>
      <c r="CN224" s="1">
        <v>-13665</v>
      </c>
      <c r="CO224" s="1">
        <v>-14348</v>
      </c>
      <c r="CP224" s="1">
        <v>-8611</v>
      </c>
      <c r="CQ224" s="1">
        <v>-1123</v>
      </c>
      <c r="CR224" t="s">
        <v>8838</v>
      </c>
      <c r="CS224" t="s">
        <v>8838</v>
      </c>
      <c r="CT224" t="s">
        <v>8838</v>
      </c>
      <c r="CU224" t="s">
        <v>2</v>
      </c>
      <c r="CV224" t="s">
        <v>2</v>
      </c>
      <c r="CW224" t="s">
        <v>2</v>
      </c>
      <c r="CX224" t="s">
        <v>2</v>
      </c>
      <c r="CY224" t="s">
        <v>2</v>
      </c>
      <c r="CZ224" t="s">
        <v>8838</v>
      </c>
      <c r="DA224" t="s">
        <v>8838</v>
      </c>
      <c r="DB224" t="s">
        <v>8838</v>
      </c>
      <c r="DC224">
        <v>2.63</v>
      </c>
      <c r="DD224">
        <v>3.12</v>
      </c>
      <c r="DE224">
        <v>122.24</v>
      </c>
      <c r="DF224" t="s">
        <v>2</v>
      </c>
      <c r="DG224">
        <v>7.55</v>
      </c>
      <c r="DH224" t="s">
        <v>8838</v>
      </c>
      <c r="DI224" t="s">
        <v>8838</v>
      </c>
      <c r="DJ224" t="s">
        <v>8838</v>
      </c>
      <c r="DK224" s="5" t="e">
        <f>(CL224*3+CK224*2+CJ224)/6</f>
        <v>#VALUE!</v>
      </c>
      <c r="DL224">
        <f>BG224+(BG224*(CF224-8.25)/8.25)</f>
        <v>-2034.9333333333329</v>
      </c>
      <c r="DM224">
        <f>BH224+(BH224*(CG224-8.25)/8.25)</f>
        <v>-3919.3454545454542</v>
      </c>
      <c r="DN224" t="e">
        <f>BI224+(BI224*(CH224-8.25)/8.25)</f>
        <v>#VALUE!</v>
      </c>
      <c r="DO224">
        <f>BJ224+(BJ224*(CI224-8.25)/8.25)</f>
        <v>1514.050909090909</v>
      </c>
      <c r="DP224" t="e">
        <f>BK224+(BK224*(CJ224-8.25)/8.25)</f>
        <v>#VALUE!</v>
      </c>
      <c r="DQ224" t="e">
        <f>BL224+(BL224*(CK224-8.25)/8.25)</f>
        <v>#VALUE!</v>
      </c>
      <c r="DR224" t="e">
        <f>BM224+(BM224*(CL224-8.25)/8.25)</f>
        <v>#VALUE!</v>
      </c>
      <c r="DS224" s="7">
        <f>DL224*10^8/$H224</f>
        <v>-12605.821647942326</v>
      </c>
      <c r="DT224" s="7">
        <f>DM224*10^8/$H224</f>
        <v>-24279.208054321251</v>
      </c>
      <c r="DU224" s="7" t="e">
        <f>DN224*10^8/$H224</f>
        <v>#VALUE!</v>
      </c>
      <c r="DV224" s="7">
        <f>DO224*10^8/$H224</f>
        <v>9379.1061423330557</v>
      </c>
      <c r="DW224" s="7" t="e">
        <f>DP224*10^8/$H224</f>
        <v>#VALUE!</v>
      </c>
      <c r="DX224" s="7" t="e">
        <f>DQ224*10^8/$H224</f>
        <v>#VALUE!</v>
      </c>
      <c r="DY224" s="7" t="e">
        <f>DR224*10^8/$H224</f>
        <v>#VALUE!</v>
      </c>
      <c r="DZ224" s="7">
        <f>DS224*10^8/$H224</f>
        <v>-78089.408049271777</v>
      </c>
      <c r="EA224" s="7" t="e">
        <f>DY224*0.8</f>
        <v>#VALUE!</v>
      </c>
      <c r="EB224" s="9" t="e">
        <f>F224-#REF!</f>
        <v>#REF!</v>
      </c>
      <c r="EC224" s="3" t="e">
        <f>EB224/#REF!*100</f>
        <v>#REF!</v>
      </c>
      <c r="ED224" s="3" t="e">
        <f>DX224-F224</f>
        <v>#VALUE!</v>
      </c>
      <c r="EE224" s="11" t="e">
        <f>ED224/F224</f>
        <v>#VALUE!</v>
      </c>
      <c r="EF224" s="3" t="e">
        <f>F224-#REF!</f>
        <v>#REF!</v>
      </c>
    </row>
    <row r="225" spans="1:136" hidden="1" x14ac:dyDescent="0.3">
      <c r="A225">
        <v>223</v>
      </c>
      <c r="B225" s="17" t="s">
        <v>9062</v>
      </c>
      <c r="C225" s="16" t="str">
        <f>"https://finance.naver.com/item/frgn.nhn?code="&amp;B225</f>
        <v>https://finance.naver.com/item/frgn.nhn?code=107590</v>
      </c>
      <c r="D225" t="s">
        <v>214</v>
      </c>
      <c r="E225" t="s">
        <v>3945</v>
      </c>
      <c r="F225" s="18">
        <f>VALUE(LEFT(E225,FIND("/",E225)-1))</f>
        <v>129000</v>
      </c>
      <c r="G225" s="6" t="s">
        <v>3946</v>
      </c>
      <c r="H225" s="6">
        <f>VALUE(LEFT(G225,FIND("/",G225)-1)) + VALUE(MID(G225,FIND("/",G225)+1,LEN(G225)))</f>
        <v>2320000</v>
      </c>
      <c r="I225" s="1">
        <v>4849</v>
      </c>
      <c r="J225" s="1">
        <f>F225*H225/(10^8)</f>
        <v>2992.8</v>
      </c>
      <c r="K225">
        <v>951</v>
      </c>
      <c r="L225" s="1">
        <v>1176</v>
      </c>
      <c r="M225" s="1">
        <v>1420</v>
      </c>
      <c r="N225" s="1">
        <v>1884</v>
      </c>
      <c r="O225" s="1">
        <v>2890</v>
      </c>
      <c r="P225" t="s">
        <v>8838</v>
      </c>
      <c r="Q225" t="s">
        <v>8838</v>
      </c>
      <c r="R225" t="s">
        <v>8838</v>
      </c>
      <c r="S225">
        <v>26</v>
      </c>
      <c r="T225">
        <v>92</v>
      </c>
      <c r="U225">
        <v>36</v>
      </c>
      <c r="V225">
        <v>78</v>
      </c>
      <c r="W225">
        <v>218</v>
      </c>
      <c r="X225" t="s">
        <v>8838</v>
      </c>
      <c r="Y225" t="s">
        <v>8838</v>
      </c>
      <c r="Z225" t="s">
        <v>8838</v>
      </c>
      <c r="AA225">
        <v>345</v>
      </c>
      <c r="AB225">
        <v>127</v>
      </c>
      <c r="AC225">
        <v>97</v>
      </c>
      <c r="AD225">
        <v>163</v>
      </c>
      <c r="AE225">
        <v>237</v>
      </c>
      <c r="AF225" t="s">
        <v>8838</v>
      </c>
      <c r="AG225" t="s">
        <v>8838</v>
      </c>
      <c r="AH225" t="s">
        <v>8838</v>
      </c>
      <c r="AI225" s="1">
        <v>2548</v>
      </c>
      <c r="AJ225" s="1">
        <v>1638</v>
      </c>
      <c r="AK225" s="1">
        <v>2220</v>
      </c>
      <c r="AL225" s="1">
        <v>3152</v>
      </c>
      <c r="AM225" s="1">
        <v>3313</v>
      </c>
      <c r="AN225" t="s">
        <v>8838</v>
      </c>
      <c r="AO225" t="s">
        <v>8838</v>
      </c>
      <c r="AP225" t="s">
        <v>8838</v>
      </c>
      <c r="AQ225">
        <v>383</v>
      </c>
      <c r="AR225">
        <v>415</v>
      </c>
      <c r="AS225">
        <v>899</v>
      </c>
      <c r="AT225" s="1">
        <v>1176</v>
      </c>
      <c r="AU225" s="1">
        <v>1330</v>
      </c>
      <c r="AV225" t="s">
        <v>8838</v>
      </c>
      <c r="AW225" t="s">
        <v>8838</v>
      </c>
      <c r="AX225" t="s">
        <v>8838</v>
      </c>
      <c r="AY225" s="1">
        <v>2165</v>
      </c>
      <c r="AZ225" s="1">
        <v>1224</v>
      </c>
      <c r="BA225" s="1">
        <v>1321</v>
      </c>
      <c r="BB225" s="1">
        <v>1976</v>
      </c>
      <c r="BC225" s="1">
        <v>1983</v>
      </c>
      <c r="BD225" t="s">
        <v>8838</v>
      </c>
      <c r="BE225" t="s">
        <v>8838</v>
      </c>
      <c r="BF225" t="s">
        <v>8838</v>
      </c>
      <c r="BG225" s="1">
        <v>2165</v>
      </c>
      <c r="BH225" s="1">
        <v>1223</v>
      </c>
      <c r="BI225" s="1">
        <v>1319</v>
      </c>
      <c r="BJ225" s="1">
        <v>1468</v>
      </c>
      <c r="BK225" s="1">
        <v>1627</v>
      </c>
      <c r="BL225" t="s">
        <v>8838</v>
      </c>
      <c r="BM225" t="s">
        <v>8838</v>
      </c>
      <c r="BN225" t="s">
        <v>8838</v>
      </c>
      <c r="BO225">
        <v>37</v>
      </c>
      <c r="BP225">
        <v>13</v>
      </c>
      <c r="BQ225">
        <v>13</v>
      </c>
      <c r="BR225">
        <v>13</v>
      </c>
      <c r="BS225">
        <v>13</v>
      </c>
      <c r="BT225" t="s">
        <v>8838</v>
      </c>
      <c r="BU225" t="s">
        <v>8838</v>
      </c>
      <c r="BV225" t="s">
        <v>8838</v>
      </c>
      <c r="BW225">
        <v>14.41</v>
      </c>
      <c r="BX225">
        <v>6.08</v>
      </c>
      <c r="BY225">
        <v>5.05</v>
      </c>
      <c r="BZ225">
        <v>6.06</v>
      </c>
      <c r="CA225">
        <v>7.32</v>
      </c>
      <c r="CB225" t="s">
        <v>8838</v>
      </c>
      <c r="CC225" t="s">
        <v>8838</v>
      </c>
      <c r="CD225" t="s">
        <v>8838</v>
      </c>
      <c r="CE225">
        <v>16.86</v>
      </c>
      <c r="CF225">
        <v>7.5</v>
      </c>
      <c r="CG225">
        <v>7.62</v>
      </c>
      <c r="CH225">
        <v>11.03</v>
      </c>
      <c r="CI225">
        <v>11.35</v>
      </c>
      <c r="CJ225" t="s">
        <v>8838</v>
      </c>
      <c r="CK225" t="s">
        <v>8838</v>
      </c>
      <c r="CL225" t="s">
        <v>8838</v>
      </c>
      <c r="CM225" s="1">
        <v>4842</v>
      </c>
      <c r="CN225" s="1">
        <v>3332</v>
      </c>
      <c r="CO225" s="1">
        <v>4154</v>
      </c>
      <c r="CP225" s="1">
        <v>6591</v>
      </c>
      <c r="CQ225" s="1">
        <v>7556</v>
      </c>
      <c r="CR225" t="s">
        <v>8838</v>
      </c>
      <c r="CS225" t="s">
        <v>8838</v>
      </c>
      <c r="CT225" t="s">
        <v>8838</v>
      </c>
      <c r="CU225">
        <v>9.0299999999999994</v>
      </c>
      <c r="CV225">
        <v>14.56</v>
      </c>
      <c r="CW225">
        <v>8.32</v>
      </c>
      <c r="CX225">
        <v>6.24</v>
      </c>
      <c r="CY225">
        <v>10.23</v>
      </c>
      <c r="CZ225" t="s">
        <v>8838</v>
      </c>
      <c r="DA225" t="s">
        <v>8838</v>
      </c>
      <c r="DB225" t="s">
        <v>8838</v>
      </c>
      <c r="DC225">
        <v>1.33</v>
      </c>
      <c r="DD225">
        <v>0.91</v>
      </c>
      <c r="DE225">
        <v>0.61</v>
      </c>
      <c r="DF225">
        <v>0.65</v>
      </c>
      <c r="DG225">
        <v>1.1000000000000001</v>
      </c>
      <c r="DH225" t="s">
        <v>8838</v>
      </c>
      <c r="DI225" t="s">
        <v>8838</v>
      </c>
      <c r="DJ225" t="s">
        <v>8838</v>
      </c>
      <c r="DK225" s="5" t="e">
        <f>(CL225*3+CK225*2+CJ225)/6</f>
        <v>#VALUE!</v>
      </c>
      <c r="DL225">
        <f>BG225+(BG225*(CF225-8.25)/8.25)</f>
        <v>1968.1818181818182</v>
      </c>
      <c r="DM225">
        <f>BH225+(BH225*(CG225-8.25)/8.25)</f>
        <v>1129.6072727272726</v>
      </c>
      <c r="DN225">
        <f>BI225+(BI225*(CH225-8.25)/8.25)</f>
        <v>1763.4630303030303</v>
      </c>
      <c r="DO225">
        <f>BJ225+(BJ225*(CI225-8.25)/8.25)</f>
        <v>2019.6121212121211</v>
      </c>
      <c r="DP225" t="e">
        <f>BK225+(BK225*(CJ225-8.25)/8.25)</f>
        <v>#VALUE!</v>
      </c>
      <c r="DQ225" t="e">
        <f>BL225+(BL225*(CK225-8.25)/8.25)</f>
        <v>#VALUE!</v>
      </c>
      <c r="DR225" t="e">
        <f>BM225+(BM225*(CL225-8.25)/8.25)</f>
        <v>#VALUE!</v>
      </c>
      <c r="DS225" s="7">
        <f>DL225*10^8/$H225</f>
        <v>84835.423197492171</v>
      </c>
      <c r="DT225" s="7">
        <f>DM225*10^8/$H225</f>
        <v>48689.968652037613</v>
      </c>
      <c r="DU225" s="7">
        <f>DN225*10^8/$H225</f>
        <v>76011.337513061648</v>
      </c>
      <c r="DV225" s="7">
        <f>DO225*10^8/$H225</f>
        <v>87052.246603970736</v>
      </c>
      <c r="DW225" s="7" t="e">
        <f>DP225*10^8/$H225</f>
        <v>#VALUE!</v>
      </c>
      <c r="DX225" s="7" t="e">
        <f>DQ225*10^8/$H225</f>
        <v>#VALUE!</v>
      </c>
      <c r="DY225" s="7" t="e">
        <f>DR225*10^8/$H225</f>
        <v>#VALUE!</v>
      </c>
      <c r="DZ225" s="7">
        <f>DS225*10^8/$H225</f>
        <v>3656699.2757539726</v>
      </c>
      <c r="EA225" s="7" t="e">
        <f>DY225*0.8</f>
        <v>#VALUE!</v>
      </c>
      <c r="EB225" s="9" t="e">
        <f>F225-#REF!</f>
        <v>#REF!</v>
      </c>
      <c r="EC225" s="3" t="e">
        <f>EB225/#REF!*100</f>
        <v>#REF!</v>
      </c>
      <c r="ED225" s="3" t="e">
        <f>DX225-F225</f>
        <v>#VALUE!</v>
      </c>
      <c r="EE225" s="11" t="e">
        <f>ED225/F225</f>
        <v>#VALUE!</v>
      </c>
      <c r="EF225" s="3" t="e">
        <f>F225-#REF!</f>
        <v>#REF!</v>
      </c>
    </row>
    <row r="226" spans="1:136" hidden="1" x14ac:dyDescent="0.3">
      <c r="A226">
        <v>224</v>
      </c>
      <c r="B226" s="17" t="s">
        <v>9063</v>
      </c>
      <c r="C226" s="16" t="str">
        <f>"https://finance.naver.com/item/frgn.nhn?code="&amp;B226</f>
        <v>https://finance.naver.com/item/frgn.nhn?code=035420</v>
      </c>
      <c r="D226" t="s">
        <v>215</v>
      </c>
      <c r="E226" t="s">
        <v>3947</v>
      </c>
      <c r="F226" s="18">
        <f>VALUE(LEFT(E226,FIND("/",E226)-1))</f>
        <v>446500</v>
      </c>
      <c r="G226" s="6" t="s">
        <v>3948</v>
      </c>
      <c r="H226" s="6">
        <f>VALUE(LEFT(G226,FIND("/",G226)-1)) + VALUE(MID(G226,FIND("/",G226)+1,LEN(G226)))</f>
        <v>164263395</v>
      </c>
      <c r="I226" s="1">
        <v>8283195</v>
      </c>
      <c r="J226" s="1">
        <f>F226*H226/(10^8)</f>
        <v>733436.05867499998</v>
      </c>
      <c r="K226" s="1">
        <v>40226</v>
      </c>
      <c r="L226" s="1">
        <v>46785</v>
      </c>
      <c r="M226" s="1">
        <v>55869</v>
      </c>
      <c r="N226" s="1">
        <v>43562</v>
      </c>
      <c r="O226" s="1">
        <v>53041</v>
      </c>
      <c r="P226" s="1">
        <v>67829</v>
      </c>
      <c r="Q226" s="1">
        <v>83181</v>
      </c>
      <c r="R226" s="1">
        <v>98683</v>
      </c>
      <c r="S226" s="1">
        <v>11020</v>
      </c>
      <c r="T226" s="1">
        <v>11792</v>
      </c>
      <c r="U226" s="1">
        <v>9425</v>
      </c>
      <c r="V226" s="1">
        <v>11550</v>
      </c>
      <c r="W226" s="1">
        <v>12153</v>
      </c>
      <c r="X226" s="1">
        <v>13471</v>
      </c>
      <c r="Y226" s="1">
        <v>17579</v>
      </c>
      <c r="Z226" s="1">
        <v>22449</v>
      </c>
      <c r="AA226" s="1">
        <v>7591</v>
      </c>
      <c r="AB226" s="1">
        <v>7701</v>
      </c>
      <c r="AC226" s="1">
        <v>6279</v>
      </c>
      <c r="AD226" s="1">
        <v>3968</v>
      </c>
      <c r="AE226" s="1">
        <v>8450</v>
      </c>
      <c r="AF226" s="1">
        <v>158354</v>
      </c>
      <c r="AG226" s="1">
        <v>18600</v>
      </c>
      <c r="AH226" s="1">
        <v>22778</v>
      </c>
      <c r="AI226" s="1">
        <v>63706</v>
      </c>
      <c r="AJ226" s="1">
        <v>80193</v>
      </c>
      <c r="AK226" s="1">
        <v>98812</v>
      </c>
      <c r="AL226" s="1">
        <v>122995</v>
      </c>
      <c r="AM226" s="1">
        <v>170142</v>
      </c>
      <c r="AN226" s="1">
        <v>330650</v>
      </c>
      <c r="AO226" s="1">
        <v>354077</v>
      </c>
      <c r="AP226" s="1">
        <v>385295</v>
      </c>
      <c r="AQ226" s="1">
        <v>22410</v>
      </c>
      <c r="AR226" s="1">
        <v>27141</v>
      </c>
      <c r="AS226" s="1">
        <v>39321</v>
      </c>
      <c r="AT226" s="1">
        <v>57956</v>
      </c>
      <c r="AU226" s="1">
        <v>87591</v>
      </c>
      <c r="AV226" s="1">
        <v>85181</v>
      </c>
      <c r="AW226" s="1">
        <v>91290</v>
      </c>
      <c r="AX226" s="1">
        <v>99265</v>
      </c>
      <c r="AY226" s="1">
        <v>41296</v>
      </c>
      <c r="AZ226" s="1">
        <v>53052</v>
      </c>
      <c r="BA226" s="1">
        <v>59491</v>
      </c>
      <c r="BB226" s="1">
        <v>65039</v>
      </c>
      <c r="BC226" s="1">
        <v>82551</v>
      </c>
      <c r="BD226" s="1">
        <v>245470</v>
      </c>
      <c r="BE226" s="1">
        <v>262786</v>
      </c>
      <c r="BF226" s="1">
        <v>286030</v>
      </c>
      <c r="BG226" s="1">
        <v>35947</v>
      </c>
      <c r="BH226" s="1">
        <v>47623</v>
      </c>
      <c r="BI226" s="1">
        <v>52403</v>
      </c>
      <c r="BJ226" s="1">
        <v>58052</v>
      </c>
      <c r="BK226" s="1">
        <v>73672</v>
      </c>
      <c r="BL226" s="1">
        <v>236308</v>
      </c>
      <c r="BM226" s="1">
        <v>254173</v>
      </c>
      <c r="BN226" s="1">
        <v>276508</v>
      </c>
      <c r="BO226">
        <v>165</v>
      </c>
      <c r="BP226">
        <v>165</v>
      </c>
      <c r="BQ226">
        <v>165</v>
      </c>
      <c r="BR226">
        <v>165</v>
      </c>
      <c r="BS226">
        <v>165</v>
      </c>
      <c r="BT226">
        <v>163</v>
      </c>
      <c r="BU226">
        <v>163</v>
      </c>
      <c r="BV226">
        <v>163</v>
      </c>
      <c r="BW226">
        <v>14.11</v>
      </c>
      <c r="BX226">
        <v>10.7</v>
      </c>
      <c r="BY226">
        <v>7.02</v>
      </c>
      <c r="BZ226">
        <v>3.58</v>
      </c>
      <c r="CA226">
        <v>5.77</v>
      </c>
      <c r="CB226">
        <v>63.24</v>
      </c>
      <c r="CC226">
        <v>5.43</v>
      </c>
      <c r="CD226">
        <v>6.16</v>
      </c>
      <c r="CE226">
        <v>26.2</v>
      </c>
      <c r="CF226">
        <v>18.5</v>
      </c>
      <c r="CG226">
        <v>12.97</v>
      </c>
      <c r="CH226">
        <v>10.56</v>
      </c>
      <c r="CI226">
        <v>15.21</v>
      </c>
      <c r="CJ226">
        <v>107.13</v>
      </c>
      <c r="CK226">
        <v>7.58</v>
      </c>
      <c r="CL226">
        <v>8.6199999999999992</v>
      </c>
      <c r="CM226" s="1">
        <v>4546</v>
      </c>
      <c r="CN226" s="1">
        <v>4689</v>
      </c>
      <c r="CO226" s="1">
        <v>3937</v>
      </c>
      <c r="CP226" s="1">
        <v>3538</v>
      </c>
      <c r="CQ226" s="1">
        <v>6097</v>
      </c>
      <c r="CR226" s="1">
        <v>101078</v>
      </c>
      <c r="CS226" s="1">
        <v>11321</v>
      </c>
      <c r="CT226" s="1">
        <v>13930</v>
      </c>
      <c r="CU226">
        <v>34.14</v>
      </c>
      <c r="CV226">
        <v>37.159999999999997</v>
      </c>
      <c r="CW226">
        <v>30.99</v>
      </c>
      <c r="CX226">
        <v>52.72</v>
      </c>
      <c r="CY226">
        <v>47.97</v>
      </c>
      <c r="CZ226">
        <v>4.42</v>
      </c>
      <c r="DA226">
        <v>39.44</v>
      </c>
      <c r="DB226">
        <v>32.049999999999997</v>
      </c>
      <c r="DC226">
        <v>5.17</v>
      </c>
      <c r="DD226">
        <v>4.84</v>
      </c>
      <c r="DE226">
        <v>3.08</v>
      </c>
      <c r="DF226">
        <v>4.2699999999999996</v>
      </c>
      <c r="DG226">
        <v>5.6</v>
      </c>
      <c r="DH226">
        <v>2.95</v>
      </c>
      <c r="DI226">
        <v>2.75</v>
      </c>
      <c r="DJ226">
        <v>2.54</v>
      </c>
      <c r="DK226" s="5">
        <f>(CL226*3+CK226*2+CJ226)/6</f>
        <v>24.691666666666663</v>
      </c>
      <c r="DL226">
        <f>BG226+(BG226*(CF226-8.25)/8.25)</f>
        <v>80608.42424242424</v>
      </c>
      <c r="DM226">
        <f>BH226+(BH226*(CG226-8.25)/8.25)</f>
        <v>74869.128484848479</v>
      </c>
      <c r="DN226">
        <f>BI226+(BI226*(CH226-8.25)/8.25)</f>
        <v>67075.839999999997</v>
      </c>
      <c r="DO226">
        <f>BJ226+(BJ226*(CI226-8.25)/8.25)</f>
        <v>107026.7781818182</v>
      </c>
      <c r="DP226">
        <f>BK226+(BK226*(CJ226-8.25)/8.25)</f>
        <v>956664.40727272723</v>
      </c>
      <c r="DQ226">
        <f>BL226+(BL226*(CK226-8.25)/8.25)</f>
        <v>217116.92606060606</v>
      </c>
      <c r="DR226">
        <f>BM226+(BM226*(CL226-8.25)/8.25)</f>
        <v>265572.27393939393</v>
      </c>
      <c r="DS226" s="7">
        <f>DL226*10^8/$H226</f>
        <v>49072.664206425441</v>
      </c>
      <c r="DT226" s="7">
        <f>DM226*10^8/$H226</f>
        <v>45578.705155125084</v>
      </c>
      <c r="DU226" s="7">
        <f>DN226*10^8/$H226</f>
        <v>40834.319782566286</v>
      </c>
      <c r="DV226" s="7">
        <f>DO226*10^8/$H226</f>
        <v>65155.586356788866</v>
      </c>
      <c r="DW226" s="7">
        <f>DP226*10^8/$H226</f>
        <v>582396.58767111634</v>
      </c>
      <c r="DX226" s="7">
        <f>DQ226*10^8/$H226</f>
        <v>132176.08588974192</v>
      </c>
      <c r="DY226" s="7">
        <f>DR226*10^8/$H226</f>
        <v>161674.65304086401</v>
      </c>
      <c r="DZ226" s="7">
        <f>DS226*10^8/$H226</f>
        <v>29874.375971850233</v>
      </c>
      <c r="EA226" s="7">
        <f>DY226*0.8</f>
        <v>129339.72243269121</v>
      </c>
      <c r="EB226" s="9" t="e">
        <f>F226-#REF!</f>
        <v>#REF!</v>
      </c>
      <c r="EC226" s="3" t="e">
        <f>EB226/#REF!*100</f>
        <v>#REF!</v>
      </c>
      <c r="ED226" s="3">
        <f>DX226-F226</f>
        <v>-314323.91411025811</v>
      </c>
      <c r="EE226" s="11">
        <f>ED226/F226</f>
        <v>-0.70397293193786814</v>
      </c>
      <c r="EF226" s="3" t="e">
        <f>F226-#REF!</f>
        <v>#REF!</v>
      </c>
    </row>
    <row r="227" spans="1:136" hidden="1" x14ac:dyDescent="0.3">
      <c r="A227">
        <v>225</v>
      </c>
      <c r="B227" s="17" t="s">
        <v>9064</v>
      </c>
      <c r="C227" s="16" t="str">
        <f>"https://finance.naver.com/item/frgn.nhn?code="&amp;B227</f>
        <v>https://finance.naver.com/item/frgn.nhn?code=026940</v>
      </c>
      <c r="D227" t="s">
        <v>216</v>
      </c>
      <c r="E227" t="s">
        <v>3949</v>
      </c>
      <c r="F227" s="18">
        <f>VALUE(LEFT(E227,FIND("/",E227)-1))</f>
        <v>6140</v>
      </c>
      <c r="G227" s="6" t="s">
        <v>3716</v>
      </c>
      <c r="H227" s="6">
        <f>VALUE(LEFT(G227,FIND("/",G227)-1)) + VALUE(MID(G227,FIND("/",G227)+1,LEN(G227)))</f>
        <v>20000000</v>
      </c>
      <c r="I227">
        <v>0</v>
      </c>
      <c r="J227" s="1">
        <f>F227*H227/(10^8)</f>
        <v>1228</v>
      </c>
      <c r="K227" s="1">
        <v>1402</v>
      </c>
      <c r="L227" s="1">
        <v>1461</v>
      </c>
      <c r="M227" s="1">
        <v>1424</v>
      </c>
      <c r="N227" s="1">
        <v>1323</v>
      </c>
      <c r="O227" s="1">
        <v>1389</v>
      </c>
      <c r="P227" t="s">
        <v>8838</v>
      </c>
      <c r="Q227" t="s">
        <v>8838</v>
      </c>
      <c r="R227" t="s">
        <v>8838</v>
      </c>
      <c r="S227">
        <v>26</v>
      </c>
      <c r="T227">
        <v>13</v>
      </c>
      <c r="U227">
        <v>9</v>
      </c>
      <c r="V227">
        <v>3</v>
      </c>
      <c r="W227">
        <v>18</v>
      </c>
      <c r="X227" t="s">
        <v>8838</v>
      </c>
      <c r="Y227" t="s">
        <v>8838</v>
      </c>
      <c r="Z227" t="s">
        <v>8838</v>
      </c>
      <c r="AA227">
        <v>32</v>
      </c>
      <c r="AB227">
        <v>23</v>
      </c>
      <c r="AC227">
        <v>21</v>
      </c>
      <c r="AD227">
        <v>18</v>
      </c>
      <c r="AE227">
        <v>8</v>
      </c>
      <c r="AF227" t="s">
        <v>8838</v>
      </c>
      <c r="AG227" t="s">
        <v>8838</v>
      </c>
      <c r="AH227" t="s">
        <v>8838</v>
      </c>
      <c r="AI227" s="1">
        <v>1215</v>
      </c>
      <c r="AJ227" s="1">
        <v>1297</v>
      </c>
      <c r="AK227" s="1">
        <v>1238</v>
      </c>
      <c r="AL227" s="1">
        <v>1223</v>
      </c>
      <c r="AM227" s="1">
        <v>1322</v>
      </c>
      <c r="AN227" t="s">
        <v>8838</v>
      </c>
      <c r="AO227" t="s">
        <v>8838</v>
      </c>
      <c r="AP227" t="s">
        <v>8838</v>
      </c>
      <c r="AQ227">
        <v>114</v>
      </c>
      <c r="AR227">
        <v>172</v>
      </c>
      <c r="AS227">
        <v>115</v>
      </c>
      <c r="AT227">
        <v>97</v>
      </c>
      <c r="AU227">
        <v>189</v>
      </c>
      <c r="AV227" t="s">
        <v>8838</v>
      </c>
      <c r="AW227" t="s">
        <v>8838</v>
      </c>
      <c r="AX227" t="s">
        <v>8838</v>
      </c>
      <c r="AY227" s="1">
        <v>1101</v>
      </c>
      <c r="AZ227" s="1">
        <v>1125</v>
      </c>
      <c r="BA227" s="1">
        <v>1123</v>
      </c>
      <c r="BB227" s="1">
        <v>1125</v>
      </c>
      <c r="BC227" s="1">
        <v>1133</v>
      </c>
      <c r="BD227" t="s">
        <v>8838</v>
      </c>
      <c r="BE227" t="s">
        <v>8838</v>
      </c>
      <c r="BF227" t="s">
        <v>8838</v>
      </c>
      <c r="BG227" s="1">
        <v>1101</v>
      </c>
      <c r="BH227" s="1">
        <v>1125</v>
      </c>
      <c r="BI227" s="1">
        <v>1123</v>
      </c>
      <c r="BJ227" s="1">
        <v>1125</v>
      </c>
      <c r="BK227" s="1">
        <v>1133</v>
      </c>
      <c r="BL227" t="s">
        <v>8838</v>
      </c>
      <c r="BM227" t="s">
        <v>8838</v>
      </c>
      <c r="BN227" t="s">
        <v>8838</v>
      </c>
      <c r="BO227">
        <v>100</v>
      </c>
      <c r="BP227">
        <v>100</v>
      </c>
      <c r="BQ227">
        <v>100</v>
      </c>
      <c r="BR227">
        <v>100</v>
      </c>
      <c r="BS227">
        <v>100</v>
      </c>
      <c r="BT227" t="s">
        <v>8838</v>
      </c>
      <c r="BU227" t="s">
        <v>8838</v>
      </c>
      <c r="BV227" t="s">
        <v>8838</v>
      </c>
      <c r="BW227">
        <v>2.62</v>
      </c>
      <c r="BX227">
        <v>1.85</v>
      </c>
      <c r="BY227">
        <v>1.64</v>
      </c>
      <c r="BZ227">
        <v>1.49</v>
      </c>
      <c r="CA227">
        <v>0.63</v>
      </c>
      <c r="CB227" t="s">
        <v>8838</v>
      </c>
      <c r="CC227" t="s">
        <v>8838</v>
      </c>
      <c r="CD227" t="s">
        <v>8838</v>
      </c>
      <c r="CE227">
        <v>2.91</v>
      </c>
      <c r="CF227">
        <v>2.08</v>
      </c>
      <c r="CG227">
        <v>1.85</v>
      </c>
      <c r="CH227">
        <v>1.64</v>
      </c>
      <c r="CI227">
        <v>0.72</v>
      </c>
      <c r="CJ227" t="s">
        <v>8838</v>
      </c>
      <c r="CK227" t="s">
        <v>8838</v>
      </c>
      <c r="CL227" t="s">
        <v>8838</v>
      </c>
      <c r="CM227">
        <v>158</v>
      </c>
      <c r="CN227">
        <v>116</v>
      </c>
      <c r="CO227">
        <v>104</v>
      </c>
      <c r="CP227">
        <v>92</v>
      </c>
      <c r="CQ227">
        <v>40</v>
      </c>
      <c r="CR227" t="s">
        <v>8838</v>
      </c>
      <c r="CS227" t="s">
        <v>8838</v>
      </c>
      <c r="CT227" t="s">
        <v>8838</v>
      </c>
      <c r="CU227">
        <v>19.329999999999998</v>
      </c>
      <c r="CV227">
        <v>24.07</v>
      </c>
      <c r="CW227">
        <v>28.62</v>
      </c>
      <c r="CX227">
        <v>56.89</v>
      </c>
      <c r="CY227">
        <v>110.32</v>
      </c>
      <c r="CZ227" t="s">
        <v>8838</v>
      </c>
      <c r="DA227" t="s">
        <v>8838</v>
      </c>
      <c r="DB227" t="s">
        <v>8838</v>
      </c>
      <c r="DC227">
        <v>0.56000000000000005</v>
      </c>
      <c r="DD227">
        <v>0.5</v>
      </c>
      <c r="DE227">
        <v>0.53</v>
      </c>
      <c r="DF227">
        <v>0.93</v>
      </c>
      <c r="DG227">
        <v>0.79</v>
      </c>
      <c r="DH227" t="s">
        <v>8838</v>
      </c>
      <c r="DI227" t="s">
        <v>8838</v>
      </c>
      <c r="DJ227" t="s">
        <v>8838</v>
      </c>
      <c r="DK227" s="5" t="e">
        <f>(CL227*3+CK227*2+CJ227)/6</f>
        <v>#VALUE!</v>
      </c>
      <c r="DL227">
        <f>BG227+(BG227*(CF227-8.25)/8.25)</f>
        <v>277.58545454545458</v>
      </c>
      <c r="DM227">
        <f>BH227+(BH227*(CG227-8.25)/8.25)</f>
        <v>252.27272727272725</v>
      </c>
      <c r="DN227">
        <f>BI227+(BI227*(CH227-8.25)/8.25)</f>
        <v>223.23878787878778</v>
      </c>
      <c r="DO227">
        <f>BJ227+(BJ227*(CI227-8.25)/8.25)</f>
        <v>98.181818181818244</v>
      </c>
      <c r="DP227" t="e">
        <f>BK227+(BK227*(CJ227-8.25)/8.25)</f>
        <v>#VALUE!</v>
      </c>
      <c r="DQ227" t="e">
        <f>BL227+(BL227*(CK227-8.25)/8.25)</f>
        <v>#VALUE!</v>
      </c>
      <c r="DR227" t="e">
        <f>BM227+(BM227*(CL227-8.25)/8.25)</f>
        <v>#VALUE!</v>
      </c>
      <c r="DS227" s="7">
        <f>DL227*10^8/$H227</f>
        <v>1387.927272727273</v>
      </c>
      <c r="DT227" s="7">
        <f>DM227*10^8/$H227</f>
        <v>1261.3636363636363</v>
      </c>
      <c r="DU227" s="7">
        <f>DN227*10^8/$H227</f>
        <v>1116.1939393939388</v>
      </c>
      <c r="DV227" s="7">
        <f>DO227*10^8/$H227</f>
        <v>490.90909090909116</v>
      </c>
      <c r="DW227" s="7" t="e">
        <f>DP227*10^8/$H227</f>
        <v>#VALUE!</v>
      </c>
      <c r="DX227" s="7" t="e">
        <f>DQ227*10^8/$H227</f>
        <v>#VALUE!</v>
      </c>
      <c r="DY227" s="7" t="e">
        <f>DR227*10^8/$H227</f>
        <v>#VALUE!</v>
      </c>
      <c r="DZ227" s="7">
        <f>DS227*10^8/$H227</f>
        <v>6939.6363636363649</v>
      </c>
      <c r="EA227" s="7" t="e">
        <f>DY227*0.8</f>
        <v>#VALUE!</v>
      </c>
      <c r="EB227" s="9" t="e">
        <f>F227-#REF!</f>
        <v>#REF!</v>
      </c>
      <c r="EC227" s="3" t="e">
        <f>EB227/#REF!*100</f>
        <v>#REF!</v>
      </c>
      <c r="ED227" s="3" t="e">
        <f>DX227-F227</f>
        <v>#VALUE!</v>
      </c>
      <c r="EE227" s="11" t="e">
        <f>ED227/F227</f>
        <v>#VALUE!</v>
      </c>
      <c r="EF227" s="3" t="e">
        <f>F227-#REF!</f>
        <v>#REF!</v>
      </c>
    </row>
    <row r="228" spans="1:136" x14ac:dyDescent="0.3">
      <c r="A228">
        <v>1353</v>
      </c>
      <c r="B228" s="17" t="s">
        <v>10192</v>
      </c>
      <c r="C228" s="16" t="str">
        <f>"https://finance.naver.com/item/frgn.nhn?code="&amp;B228</f>
        <v>https://finance.naver.com/item/frgn.nhn?code=214150</v>
      </c>
      <c r="D228" t="s">
        <v>6745</v>
      </c>
      <c r="E228" t="s">
        <v>6746</v>
      </c>
      <c r="F228" s="18">
        <f>VALUE(LEFT(E228,FIND("/",E228)-1))</f>
        <v>24150</v>
      </c>
      <c r="G228" s="6" t="s">
        <v>6747</v>
      </c>
      <c r="H228" s="6">
        <f>VALUE(LEFT(G228,FIND("/",G228)-1)) + VALUE(MID(G228,FIND("/",G228)+1,LEN(G228)))</f>
        <v>64716864</v>
      </c>
      <c r="I228">
        <v>0</v>
      </c>
      <c r="J228" s="1">
        <f>F228*H228/(10^8)</f>
        <v>15629.122656</v>
      </c>
      <c r="K228">
        <v>272</v>
      </c>
      <c r="L228">
        <v>349</v>
      </c>
      <c r="M228">
        <v>475</v>
      </c>
      <c r="N228">
        <v>811</v>
      </c>
      <c r="O228">
        <v>765</v>
      </c>
      <c r="P228">
        <v>992</v>
      </c>
      <c r="Q228" s="1">
        <v>1270</v>
      </c>
      <c r="R228" s="1">
        <v>1480</v>
      </c>
      <c r="S228">
        <v>83</v>
      </c>
      <c r="T228">
        <v>108</v>
      </c>
      <c r="U228">
        <v>175</v>
      </c>
      <c r="V228">
        <v>417</v>
      </c>
      <c r="W228">
        <v>406</v>
      </c>
      <c r="X228">
        <v>545</v>
      </c>
      <c r="Y228">
        <v>716</v>
      </c>
      <c r="Z228">
        <v>846</v>
      </c>
      <c r="AA228">
        <v>71</v>
      </c>
      <c r="AB228">
        <v>-51</v>
      </c>
      <c r="AC228">
        <v>149</v>
      </c>
      <c r="AD228">
        <v>334</v>
      </c>
      <c r="AE228">
        <v>382</v>
      </c>
      <c r="AF228">
        <v>448</v>
      </c>
      <c r="AG228">
        <v>577</v>
      </c>
      <c r="AH228">
        <v>691</v>
      </c>
      <c r="AI228">
        <v>220</v>
      </c>
      <c r="AJ228">
        <v>632</v>
      </c>
      <c r="AK228">
        <v>757</v>
      </c>
      <c r="AL228" s="1">
        <v>1137</v>
      </c>
      <c r="AM228" s="1">
        <v>1375</v>
      </c>
      <c r="AN228" s="1">
        <v>1869</v>
      </c>
      <c r="AO228" s="1">
        <v>2447</v>
      </c>
      <c r="AP228" s="1">
        <v>3069</v>
      </c>
      <c r="AQ228">
        <v>57</v>
      </c>
      <c r="AR228">
        <v>281</v>
      </c>
      <c r="AS228">
        <v>246</v>
      </c>
      <c r="AT228">
        <v>257</v>
      </c>
      <c r="AU228">
        <v>138</v>
      </c>
      <c r="AV228">
        <v>213</v>
      </c>
      <c r="AW228">
        <v>256</v>
      </c>
      <c r="AX228">
        <v>234</v>
      </c>
      <c r="AY228">
        <v>163</v>
      </c>
      <c r="AZ228">
        <v>351</v>
      </c>
      <c r="BA228">
        <v>510</v>
      </c>
      <c r="BB228">
        <v>879</v>
      </c>
      <c r="BC228" s="1">
        <v>1238</v>
      </c>
      <c r="BD228" s="1">
        <v>1657</v>
      </c>
      <c r="BE228" s="1">
        <v>2192</v>
      </c>
      <c r="BF228" s="1">
        <v>2835</v>
      </c>
      <c r="BG228">
        <v>163</v>
      </c>
      <c r="BH228">
        <v>351</v>
      </c>
      <c r="BI228">
        <v>510</v>
      </c>
      <c r="BJ228">
        <v>879</v>
      </c>
      <c r="BK228" s="1">
        <v>1238</v>
      </c>
      <c r="BL228" s="1">
        <v>1663</v>
      </c>
      <c r="BM228" s="1">
        <v>2207</v>
      </c>
      <c r="BN228" s="1">
        <v>2835</v>
      </c>
      <c r="BO228">
        <v>55</v>
      </c>
      <c r="BP228">
        <v>60</v>
      </c>
      <c r="BQ228">
        <v>62</v>
      </c>
      <c r="BR228">
        <v>64</v>
      </c>
      <c r="BS228">
        <v>65</v>
      </c>
      <c r="BT228">
        <v>61</v>
      </c>
      <c r="BU228">
        <v>61</v>
      </c>
      <c r="BV228">
        <v>62</v>
      </c>
      <c r="BW228">
        <v>40.97</v>
      </c>
      <c r="BX228">
        <v>-12.04</v>
      </c>
      <c r="BY228">
        <v>21.41</v>
      </c>
      <c r="BZ228">
        <v>35.28</v>
      </c>
      <c r="CA228">
        <v>30.39</v>
      </c>
      <c r="CB228">
        <v>27.64</v>
      </c>
      <c r="CC228">
        <v>26.76</v>
      </c>
      <c r="CD228">
        <v>25.05</v>
      </c>
      <c r="CE228">
        <v>55.3</v>
      </c>
      <c r="CF228">
        <v>-19.95</v>
      </c>
      <c r="CG228">
        <v>34.51</v>
      </c>
      <c r="CH228">
        <v>48.06</v>
      </c>
      <c r="CI228">
        <v>36.06</v>
      </c>
      <c r="CJ228">
        <v>31.23</v>
      </c>
      <c r="CK228">
        <v>29.86</v>
      </c>
      <c r="CL228">
        <v>27.4</v>
      </c>
      <c r="CM228">
        <v>117</v>
      </c>
      <c r="CN228">
        <v>-85</v>
      </c>
      <c r="CO228">
        <v>240</v>
      </c>
      <c r="CP228">
        <v>534</v>
      </c>
      <c r="CQ228">
        <v>590</v>
      </c>
      <c r="CR228">
        <v>700</v>
      </c>
      <c r="CS228">
        <v>893</v>
      </c>
      <c r="CT228" s="1">
        <v>1067</v>
      </c>
      <c r="CU228">
        <v>34.119999999999997</v>
      </c>
      <c r="CV228" t="s">
        <v>2</v>
      </c>
      <c r="CW228">
        <v>17.03</v>
      </c>
      <c r="CX228">
        <v>26.49</v>
      </c>
      <c r="CY228">
        <v>26.11</v>
      </c>
      <c r="CZ228">
        <v>34.51</v>
      </c>
      <c r="DA228">
        <v>27.05</v>
      </c>
      <c r="DB228">
        <v>22.62</v>
      </c>
      <c r="DC228">
        <v>14.78</v>
      </c>
      <c r="DD228">
        <v>7.18</v>
      </c>
      <c r="DE228">
        <v>4.96</v>
      </c>
      <c r="DF228">
        <v>10.36</v>
      </c>
      <c r="DG228">
        <v>8.0500000000000007</v>
      </c>
      <c r="DH228">
        <v>9.4</v>
      </c>
      <c r="DI228">
        <v>7.08</v>
      </c>
      <c r="DJ228">
        <v>5.51</v>
      </c>
      <c r="DK228" s="5">
        <f>(CL228*3+CK228*2+CJ228)/6</f>
        <v>28.858333333333331</v>
      </c>
      <c r="DL228">
        <f>BG228+(BG228*(CF228-8.25)/8.25)</f>
        <v>-394.16363636363633</v>
      </c>
      <c r="DM228">
        <f>BH228+(BH228*(CG228-8.25)/8.25)</f>
        <v>1468.2436363636361</v>
      </c>
      <c r="DN228">
        <f>BI228+(BI228*(CH228-8.25)/8.25)</f>
        <v>2970.9818181818187</v>
      </c>
      <c r="DO228">
        <f>BJ228+(BJ228*(CI228-8.25)/8.25)</f>
        <v>3842.0290909090909</v>
      </c>
      <c r="DP228">
        <f>BK228+(BK228*(CJ228-8.25)/8.25)</f>
        <v>4686.3927272727269</v>
      </c>
      <c r="DQ228">
        <f>BL228+(BL228*(CK228-8.25)/8.25)</f>
        <v>6019.0521212121212</v>
      </c>
      <c r="DR228">
        <f>BM228+(BM228*(CL228-8.25)/8.25)</f>
        <v>7329.9151515151507</v>
      </c>
      <c r="DS228" s="7">
        <f>DL228*10^8/$H228</f>
        <v>-609.05861625748173</v>
      </c>
      <c r="DT228" s="7">
        <f>DM228*10^8/$H228</f>
        <v>2268.71876295433</v>
      </c>
      <c r="DU228" s="7">
        <f>DN228*10^8/$H228</f>
        <v>4590.7382319727649</v>
      </c>
      <c r="DV228" s="7">
        <f>DO228*10^8/$H228</f>
        <v>5936.6737716294338</v>
      </c>
      <c r="DW228" s="7">
        <f>DP228*10^8/$H228</f>
        <v>7241.3779618133649</v>
      </c>
      <c r="DX228" s="7">
        <f>DQ228*10^8/$H228</f>
        <v>9300.5929972319445</v>
      </c>
      <c r="DY228" s="7">
        <f>DR228*10^8/$H228</f>
        <v>11326.128459369029</v>
      </c>
      <c r="DZ228" s="7">
        <f>DS228*10^8/$H228</f>
        <v>-941.11268472075801</v>
      </c>
      <c r="EA228" s="7">
        <f>DY228*0.8</f>
        <v>9060.9027674952231</v>
      </c>
      <c r="EB228" s="9" t="e">
        <f>F228-#REF!</f>
        <v>#REF!</v>
      </c>
      <c r="EC228" s="3" t="e">
        <f>EB228/#REF!*100</f>
        <v>#REF!</v>
      </c>
      <c r="ED228" s="3">
        <f>DX228-F228</f>
        <v>-14849.407002768055</v>
      </c>
      <c r="EE228" s="11">
        <f>ED228/F228</f>
        <v>-0.61488227754733149</v>
      </c>
      <c r="EF228" s="3" t="e">
        <f>F228-#REF!</f>
        <v>#REF!</v>
      </c>
    </row>
    <row r="229" spans="1:136" hidden="1" x14ac:dyDescent="0.3">
      <c r="A229">
        <v>227</v>
      </c>
      <c r="B229" s="17" t="s">
        <v>9066</v>
      </c>
      <c r="C229" s="16" t="str">
        <f>"https://finance.naver.com/item/frgn.nhn?code="&amp;B229</f>
        <v>https://finance.naver.com/item/frgn.nhn?code=104700</v>
      </c>
      <c r="D229" t="s">
        <v>218</v>
      </c>
      <c r="E229" t="s">
        <v>3952</v>
      </c>
      <c r="F229" s="18">
        <f>VALUE(LEFT(E229,FIND("/",E229)-1))</f>
        <v>9040</v>
      </c>
      <c r="G229" s="6" t="s">
        <v>3953</v>
      </c>
      <c r="H229" s="6">
        <f>VALUE(LEFT(G229,FIND("/",G229)-1)) + VALUE(MID(G229,FIND("/",G229)+1,LEN(G229)))</f>
        <v>46050000</v>
      </c>
      <c r="I229" s="1">
        <v>2363927</v>
      </c>
      <c r="J229" s="1">
        <f>F229*H229/(10^8)</f>
        <v>4162.92</v>
      </c>
      <c r="K229" s="1">
        <v>6634</v>
      </c>
      <c r="L229" s="1">
        <v>7389</v>
      </c>
      <c r="M229" s="1">
        <v>7775</v>
      </c>
      <c r="N229" s="1">
        <v>7191</v>
      </c>
      <c r="O229" s="1">
        <v>6334</v>
      </c>
      <c r="P229" t="s">
        <v>8838</v>
      </c>
      <c r="Q229" t="s">
        <v>8838</v>
      </c>
      <c r="R229" t="s">
        <v>8838</v>
      </c>
      <c r="S229">
        <v>530</v>
      </c>
      <c r="T229">
        <v>461</v>
      </c>
      <c r="U229">
        <v>254</v>
      </c>
      <c r="V229">
        <v>122</v>
      </c>
      <c r="W229">
        <v>351</v>
      </c>
      <c r="X229" t="s">
        <v>8838</v>
      </c>
      <c r="Y229" t="s">
        <v>8838</v>
      </c>
      <c r="Z229" t="s">
        <v>8838</v>
      </c>
      <c r="AA229">
        <v>465</v>
      </c>
      <c r="AB229">
        <v>-434</v>
      </c>
      <c r="AC229">
        <v>122</v>
      </c>
      <c r="AD229">
        <v>191</v>
      </c>
      <c r="AE229">
        <v>-85</v>
      </c>
      <c r="AF229" t="s">
        <v>8838</v>
      </c>
      <c r="AG229" t="s">
        <v>8838</v>
      </c>
      <c r="AH229" t="s">
        <v>8838</v>
      </c>
      <c r="AI229" s="1">
        <v>9418</v>
      </c>
      <c r="AJ229" s="1">
        <v>8859</v>
      </c>
      <c r="AK229" s="1">
        <v>9090</v>
      </c>
      <c r="AL229" s="1">
        <v>8732</v>
      </c>
      <c r="AM229" s="1">
        <v>8688</v>
      </c>
      <c r="AN229" t="s">
        <v>8838</v>
      </c>
      <c r="AO229" t="s">
        <v>8838</v>
      </c>
      <c r="AP229" t="s">
        <v>8838</v>
      </c>
      <c r="AQ229" s="1">
        <v>1728</v>
      </c>
      <c r="AR229" s="1">
        <v>1676</v>
      </c>
      <c r="AS229" s="1">
        <v>1918</v>
      </c>
      <c r="AT229" s="1">
        <v>1483</v>
      </c>
      <c r="AU229" s="1">
        <v>1719</v>
      </c>
      <c r="AV229" t="s">
        <v>8838</v>
      </c>
      <c r="AW229" t="s">
        <v>8838</v>
      </c>
      <c r="AX229" t="s">
        <v>8838</v>
      </c>
      <c r="AY229" s="1">
        <v>7689</v>
      </c>
      <c r="AZ229" s="1">
        <v>7183</v>
      </c>
      <c r="BA229" s="1">
        <v>7173</v>
      </c>
      <c r="BB229" s="1">
        <v>7249</v>
      </c>
      <c r="BC229" s="1">
        <v>6968</v>
      </c>
      <c r="BD229" t="s">
        <v>8838</v>
      </c>
      <c r="BE229" t="s">
        <v>8838</v>
      </c>
      <c r="BF229" t="s">
        <v>8838</v>
      </c>
      <c r="BG229" s="1">
        <v>7689</v>
      </c>
      <c r="BH229" s="1">
        <v>7183</v>
      </c>
      <c r="BI229" s="1">
        <v>7173</v>
      </c>
      <c r="BJ229" s="1">
        <v>7249</v>
      </c>
      <c r="BK229" s="1">
        <v>6968</v>
      </c>
      <c r="BL229" t="s">
        <v>8838</v>
      </c>
      <c r="BM229" t="s">
        <v>8838</v>
      </c>
      <c r="BN229" t="s">
        <v>8838</v>
      </c>
      <c r="BO229">
        <v>461</v>
      </c>
      <c r="BP229">
        <v>461</v>
      </c>
      <c r="BQ229">
        <v>461</v>
      </c>
      <c r="BR229">
        <v>461</v>
      </c>
      <c r="BS229">
        <v>461</v>
      </c>
      <c r="BT229" t="s">
        <v>8838</v>
      </c>
      <c r="BU229" t="s">
        <v>8838</v>
      </c>
      <c r="BV229" t="s">
        <v>8838</v>
      </c>
      <c r="BW229">
        <v>5.0599999999999996</v>
      </c>
      <c r="BX229">
        <v>-4.75</v>
      </c>
      <c r="BY229">
        <v>1.36</v>
      </c>
      <c r="BZ229">
        <v>2.14</v>
      </c>
      <c r="CA229">
        <v>-0.97</v>
      </c>
      <c r="CB229" t="s">
        <v>8838</v>
      </c>
      <c r="CC229" t="s">
        <v>8838</v>
      </c>
      <c r="CD229" t="s">
        <v>8838</v>
      </c>
      <c r="CE229">
        <v>6.22</v>
      </c>
      <c r="CF229">
        <v>-5.83</v>
      </c>
      <c r="CG229">
        <v>1.7</v>
      </c>
      <c r="CH229">
        <v>2.65</v>
      </c>
      <c r="CI229">
        <v>-1.19</v>
      </c>
      <c r="CJ229" t="s">
        <v>8838</v>
      </c>
      <c r="CK229" t="s">
        <v>8838</v>
      </c>
      <c r="CL229" t="s">
        <v>8838</v>
      </c>
      <c r="CM229" s="1">
        <v>1011</v>
      </c>
      <c r="CN229">
        <v>-942</v>
      </c>
      <c r="CO229">
        <v>264</v>
      </c>
      <c r="CP229">
        <v>414</v>
      </c>
      <c r="CQ229">
        <v>-184</v>
      </c>
      <c r="CR229" t="s">
        <v>8838</v>
      </c>
      <c r="CS229" t="s">
        <v>8838</v>
      </c>
      <c r="CT229" t="s">
        <v>8838</v>
      </c>
      <c r="CU229">
        <v>7.33</v>
      </c>
      <c r="CV229" t="s">
        <v>2</v>
      </c>
      <c r="CW229">
        <v>20.88</v>
      </c>
      <c r="CX229">
        <v>11.41</v>
      </c>
      <c r="CY229" t="s">
        <v>2</v>
      </c>
      <c r="CZ229" t="s">
        <v>8838</v>
      </c>
      <c r="DA229" t="s">
        <v>8838</v>
      </c>
      <c r="DB229" t="s">
        <v>8838</v>
      </c>
      <c r="DC229">
        <v>0.44</v>
      </c>
      <c r="DD229">
        <v>0.48</v>
      </c>
      <c r="DE229">
        <v>0.35</v>
      </c>
      <c r="DF229">
        <v>0.3</v>
      </c>
      <c r="DG229">
        <v>0.43</v>
      </c>
      <c r="DH229" t="s">
        <v>8838</v>
      </c>
      <c r="DI229" t="s">
        <v>8838</v>
      </c>
      <c r="DJ229" t="s">
        <v>8838</v>
      </c>
      <c r="DK229" s="5" t="e">
        <f>(CL229*3+CK229*2+CJ229)/6</f>
        <v>#VALUE!</v>
      </c>
      <c r="DL229">
        <f>BG229+(BG229*(CF229-8.25)/8.25)</f>
        <v>-5433.5599999999995</v>
      </c>
      <c r="DM229">
        <f>BH229+(BH229*(CG229-8.25)/8.25)</f>
        <v>1480.1333333333332</v>
      </c>
      <c r="DN229">
        <f>BI229+(BI229*(CH229-8.25)/8.25)</f>
        <v>2304.0545454545463</v>
      </c>
      <c r="DO229">
        <f>BJ229+(BJ229*(CI229-8.25)/8.25)</f>
        <v>-1045.6133333333328</v>
      </c>
      <c r="DP229" t="e">
        <f>BK229+(BK229*(CJ229-8.25)/8.25)</f>
        <v>#VALUE!</v>
      </c>
      <c r="DQ229" t="e">
        <f>BL229+(BL229*(CK229-8.25)/8.25)</f>
        <v>#VALUE!</v>
      </c>
      <c r="DR229" t="e">
        <f>BM229+(BM229*(CL229-8.25)/8.25)</f>
        <v>#VALUE!</v>
      </c>
      <c r="DS229" s="7">
        <f>DL229*10^8/$H229</f>
        <v>-11799.261672095547</v>
      </c>
      <c r="DT229" s="7">
        <f>DM229*10^8/$H229</f>
        <v>3214.1874773796594</v>
      </c>
      <c r="DU229" s="7">
        <f>DN229*10^8/$H229</f>
        <v>5003.3757773171474</v>
      </c>
      <c r="DV229" s="7">
        <f>DO229*10^8/$H229</f>
        <v>-2270.604415490408</v>
      </c>
      <c r="DW229" s="7" t="e">
        <f>DP229*10^8/$H229</f>
        <v>#VALUE!</v>
      </c>
      <c r="DX229" s="7" t="e">
        <f>DQ229*10^8/$H229</f>
        <v>#VALUE!</v>
      </c>
      <c r="DY229" s="7" t="e">
        <f>DR229*10^8/$H229</f>
        <v>#VALUE!</v>
      </c>
      <c r="DZ229" s="7">
        <f>DS229*10^8/$H229</f>
        <v>-25622.718071868723</v>
      </c>
      <c r="EA229" s="7" t="e">
        <f>DY229*0.8</f>
        <v>#VALUE!</v>
      </c>
      <c r="EB229" s="9" t="e">
        <f>F229-#REF!</f>
        <v>#REF!</v>
      </c>
      <c r="EC229" s="3" t="e">
        <f>EB229/#REF!*100</f>
        <v>#REF!</v>
      </c>
      <c r="ED229" s="3" t="e">
        <f>DX229-F229</f>
        <v>#VALUE!</v>
      </c>
      <c r="EE229" s="11" t="e">
        <f>ED229/F229</f>
        <v>#VALUE!</v>
      </c>
      <c r="EF229" s="3" t="e">
        <f>F229-#REF!</f>
        <v>#REF!</v>
      </c>
    </row>
    <row r="230" spans="1:136" hidden="1" x14ac:dyDescent="0.3">
      <c r="A230">
        <v>228</v>
      </c>
      <c r="B230" s="17" t="s">
        <v>9067</v>
      </c>
      <c r="C230" s="16" t="str">
        <f>"https://finance.naver.com/item/frgn.nhn?code="&amp;B230</f>
        <v>https://finance.naver.com/item/frgn.nhn?code=103590</v>
      </c>
      <c r="D230" t="s">
        <v>219</v>
      </c>
      <c r="E230" t="s">
        <v>3954</v>
      </c>
      <c r="F230" s="18">
        <f>VALUE(LEFT(E230,FIND("/",E230)-1))</f>
        <v>5860</v>
      </c>
      <c r="G230" s="6" t="s">
        <v>3955</v>
      </c>
      <c r="H230" s="6">
        <f>VALUE(LEFT(G230,FIND("/",G230)-1)) + VALUE(MID(G230,FIND("/",G230)+1,LEN(G230)))</f>
        <v>37080390</v>
      </c>
      <c r="I230" s="1">
        <v>4000</v>
      </c>
      <c r="J230" s="1">
        <f>F230*H230/(10^8)</f>
        <v>2172.9108540000002</v>
      </c>
      <c r="K230" s="1">
        <v>6781</v>
      </c>
      <c r="L230" s="1">
        <v>7620</v>
      </c>
      <c r="M230" s="1">
        <v>7314</v>
      </c>
      <c r="N230" s="1">
        <v>6683</v>
      </c>
      <c r="O230" s="1">
        <v>7079</v>
      </c>
      <c r="P230" t="s">
        <v>8838</v>
      </c>
      <c r="Q230" t="s">
        <v>8838</v>
      </c>
      <c r="R230" t="s">
        <v>8838</v>
      </c>
      <c r="S230">
        <v>45</v>
      </c>
      <c r="T230">
        <v>60</v>
      </c>
      <c r="U230">
        <v>52</v>
      </c>
      <c r="V230">
        <v>114</v>
      </c>
      <c r="W230">
        <v>138</v>
      </c>
      <c r="X230" t="s">
        <v>8838</v>
      </c>
      <c r="Y230" t="s">
        <v>8838</v>
      </c>
      <c r="Z230" t="s">
        <v>8838</v>
      </c>
      <c r="AA230">
        <v>14</v>
      </c>
      <c r="AB230">
        <v>-21</v>
      </c>
      <c r="AC230">
        <v>-144</v>
      </c>
      <c r="AD230">
        <v>36</v>
      </c>
      <c r="AE230">
        <v>48</v>
      </c>
      <c r="AF230" t="s">
        <v>8838</v>
      </c>
      <c r="AG230" t="s">
        <v>8838</v>
      </c>
      <c r="AH230" t="s">
        <v>8838</v>
      </c>
      <c r="AI230" s="1">
        <v>7288</v>
      </c>
      <c r="AJ230" s="1">
        <v>7568</v>
      </c>
      <c r="AK230" s="1">
        <v>7786</v>
      </c>
      <c r="AL230" s="1">
        <v>7808</v>
      </c>
      <c r="AM230" s="1">
        <v>7904</v>
      </c>
      <c r="AN230" t="s">
        <v>8838</v>
      </c>
      <c r="AO230" t="s">
        <v>8838</v>
      </c>
      <c r="AP230" t="s">
        <v>8838</v>
      </c>
      <c r="AQ230" s="1">
        <v>4088</v>
      </c>
      <c r="AR230" s="1">
        <v>4388</v>
      </c>
      <c r="AS230" s="1">
        <v>4783</v>
      </c>
      <c r="AT230" s="1">
        <v>4771</v>
      </c>
      <c r="AU230" s="1">
        <v>4815</v>
      </c>
      <c r="AV230" t="s">
        <v>8838</v>
      </c>
      <c r="AW230" t="s">
        <v>8838</v>
      </c>
      <c r="AX230" t="s">
        <v>8838</v>
      </c>
      <c r="AY230" s="1">
        <v>3199</v>
      </c>
      <c r="AZ230" s="1">
        <v>3180</v>
      </c>
      <c r="BA230" s="1">
        <v>3003</v>
      </c>
      <c r="BB230" s="1">
        <v>3037</v>
      </c>
      <c r="BC230" s="1">
        <v>3089</v>
      </c>
      <c r="BD230" t="s">
        <v>8838</v>
      </c>
      <c r="BE230" t="s">
        <v>8838</v>
      </c>
      <c r="BF230" t="s">
        <v>8838</v>
      </c>
      <c r="BG230" s="1">
        <v>3199</v>
      </c>
      <c r="BH230" s="1">
        <v>3180</v>
      </c>
      <c r="BI230" s="1">
        <v>3003</v>
      </c>
      <c r="BJ230" s="1">
        <v>3037</v>
      </c>
      <c r="BK230" s="1">
        <v>3089</v>
      </c>
      <c r="BL230" t="s">
        <v>8838</v>
      </c>
      <c r="BM230" t="s">
        <v>8838</v>
      </c>
      <c r="BN230" t="s">
        <v>8838</v>
      </c>
      <c r="BO230">
        <v>371</v>
      </c>
      <c r="BP230">
        <v>371</v>
      </c>
      <c r="BQ230">
        <v>371</v>
      </c>
      <c r="BR230">
        <v>371</v>
      </c>
      <c r="BS230">
        <v>371</v>
      </c>
      <c r="BT230" t="s">
        <v>8838</v>
      </c>
      <c r="BU230" t="s">
        <v>8838</v>
      </c>
      <c r="BV230" t="s">
        <v>8838</v>
      </c>
      <c r="BW230">
        <v>0.19</v>
      </c>
      <c r="BX230">
        <v>-0.28000000000000003</v>
      </c>
      <c r="BY230">
        <v>-1.88</v>
      </c>
      <c r="BZ230">
        <v>0.46</v>
      </c>
      <c r="CA230">
        <v>0.61</v>
      </c>
      <c r="CB230" t="s">
        <v>8838</v>
      </c>
      <c r="CC230" t="s">
        <v>8838</v>
      </c>
      <c r="CD230" t="s">
        <v>8838</v>
      </c>
      <c r="CE230">
        <v>0.44</v>
      </c>
      <c r="CF230">
        <v>-0.65</v>
      </c>
      <c r="CG230">
        <v>-4.67</v>
      </c>
      <c r="CH230">
        <v>1.19</v>
      </c>
      <c r="CI230">
        <v>1.57</v>
      </c>
      <c r="CJ230" t="s">
        <v>8838</v>
      </c>
      <c r="CK230" t="s">
        <v>8838</v>
      </c>
      <c r="CL230" t="s">
        <v>8838</v>
      </c>
      <c r="CM230">
        <v>38</v>
      </c>
      <c r="CN230">
        <v>-56</v>
      </c>
      <c r="CO230">
        <v>-390</v>
      </c>
      <c r="CP230">
        <v>97</v>
      </c>
      <c r="CQ230">
        <v>130</v>
      </c>
      <c r="CR230" t="s">
        <v>8838</v>
      </c>
      <c r="CS230" t="s">
        <v>8838</v>
      </c>
      <c r="CT230" t="s">
        <v>8838</v>
      </c>
      <c r="CU230">
        <v>130.22999999999999</v>
      </c>
      <c r="CV230" t="s">
        <v>2</v>
      </c>
      <c r="CW230" t="s">
        <v>2</v>
      </c>
      <c r="CX230">
        <v>31.12</v>
      </c>
      <c r="CY230">
        <v>24.39</v>
      </c>
      <c r="CZ230" t="s">
        <v>8838</v>
      </c>
      <c r="DA230" t="s">
        <v>8838</v>
      </c>
      <c r="DB230" t="s">
        <v>8838</v>
      </c>
      <c r="DC230">
        <v>0.57999999999999996</v>
      </c>
      <c r="DD230">
        <v>0.52</v>
      </c>
      <c r="DE230">
        <v>0.37</v>
      </c>
      <c r="DF230">
        <v>0.37</v>
      </c>
      <c r="DG230">
        <v>0.38</v>
      </c>
      <c r="DH230" t="s">
        <v>8838</v>
      </c>
      <c r="DI230" t="s">
        <v>8838</v>
      </c>
      <c r="DJ230" t="s">
        <v>8838</v>
      </c>
      <c r="DK230" s="5" t="e">
        <f>(CL230*3+CK230*2+CJ230)/6</f>
        <v>#VALUE!</v>
      </c>
      <c r="DL230">
        <f>BG230+(BG230*(CF230-8.25)/8.25)</f>
        <v>-252.04242424242466</v>
      </c>
      <c r="DM230">
        <f>BH230+(BH230*(CG230-8.25)/8.25)</f>
        <v>-1800.0727272727272</v>
      </c>
      <c r="DN230">
        <f>BI230+(BI230*(CH230-8.25)/8.25)</f>
        <v>433.15999999999985</v>
      </c>
      <c r="DO230">
        <f>BJ230+(BJ230*(CI230-8.25)/8.25)</f>
        <v>577.95030303030308</v>
      </c>
      <c r="DP230" t="e">
        <f>BK230+(BK230*(CJ230-8.25)/8.25)</f>
        <v>#VALUE!</v>
      </c>
      <c r="DQ230" t="e">
        <f>BL230+(BL230*(CK230-8.25)/8.25)</f>
        <v>#VALUE!</v>
      </c>
      <c r="DR230" t="e">
        <f>BM230+(BM230*(CL230-8.25)/8.25)</f>
        <v>#VALUE!</v>
      </c>
      <c r="DS230" s="7">
        <f>DL230*10^8/$H230</f>
        <v>-679.71891407405553</v>
      </c>
      <c r="DT230" s="7">
        <f>DM230*10^8/$H230</f>
        <v>-4854.5140093529963</v>
      </c>
      <c r="DU230" s="7">
        <f>DN230*10^8/$H230</f>
        <v>1168.1646282576851</v>
      </c>
      <c r="DV230" s="7">
        <f>DO230*10^8/$H230</f>
        <v>1558.6413816853142</v>
      </c>
      <c r="DW230" s="7" t="e">
        <f>DP230*10^8/$H230</f>
        <v>#VALUE!</v>
      </c>
      <c r="DX230" s="7" t="e">
        <f>DQ230*10^8/$H230</f>
        <v>#VALUE!</v>
      </c>
      <c r="DY230" s="7" t="e">
        <f>DR230*10^8/$H230</f>
        <v>#VALUE!</v>
      </c>
      <c r="DZ230" s="7">
        <f>DS230*10^8/$H230</f>
        <v>-1833.0953748708025</v>
      </c>
      <c r="EA230" s="7" t="e">
        <f>DY230*0.8</f>
        <v>#VALUE!</v>
      </c>
      <c r="EB230" s="9" t="e">
        <f>F230-#REF!</f>
        <v>#REF!</v>
      </c>
      <c r="EC230" s="3" t="e">
        <f>EB230/#REF!*100</f>
        <v>#REF!</v>
      </c>
      <c r="ED230" s="3" t="e">
        <f>DX230-F230</f>
        <v>#VALUE!</v>
      </c>
      <c r="EE230" s="11" t="e">
        <f>ED230/F230</f>
        <v>#VALUE!</v>
      </c>
      <c r="EF230" s="3" t="e">
        <f>F230-#REF!</f>
        <v>#REF!</v>
      </c>
    </row>
    <row r="231" spans="1:136" x14ac:dyDescent="0.3">
      <c r="A231">
        <v>2002</v>
      </c>
      <c r="B231" s="17" t="s">
        <v>10841</v>
      </c>
      <c r="C231" s="16" t="str">
        <f>"https://finance.naver.com/item/frgn.nhn?code="&amp;B231</f>
        <v>https://finance.naver.com/item/frgn.nhn?code=035900</v>
      </c>
      <c r="D231" t="s">
        <v>2386</v>
      </c>
      <c r="E231" t="s">
        <v>8243</v>
      </c>
      <c r="F231" s="18">
        <f>VALUE(LEFT(E231,FIND("/",E231)-1))</f>
        <v>43600</v>
      </c>
      <c r="G231" s="6" t="s">
        <v>8244</v>
      </c>
      <c r="H231" s="6">
        <f>VALUE(LEFT(G231,FIND("/",G231)-1)) + VALUE(MID(G231,FIND("/",G231)+1,LEN(G231)))</f>
        <v>35497492</v>
      </c>
      <c r="I231" s="1">
        <v>2188354</v>
      </c>
      <c r="J231" s="1">
        <f>F231*H231/(10^8)</f>
        <v>15476.906512</v>
      </c>
      <c r="K231">
        <v>736</v>
      </c>
      <c r="L231" s="1">
        <v>1022</v>
      </c>
      <c r="M231" s="1">
        <v>1248</v>
      </c>
      <c r="N231" s="1">
        <v>1554</v>
      </c>
      <c r="O231" s="1">
        <v>1444</v>
      </c>
      <c r="P231" s="1">
        <v>1700</v>
      </c>
      <c r="Q231" s="1">
        <v>2135</v>
      </c>
      <c r="R231" s="1">
        <v>2359</v>
      </c>
      <c r="S231">
        <v>138</v>
      </c>
      <c r="T231">
        <v>195</v>
      </c>
      <c r="U231">
        <v>287</v>
      </c>
      <c r="V231">
        <v>435</v>
      </c>
      <c r="W231">
        <v>441</v>
      </c>
      <c r="X231">
        <v>576</v>
      </c>
      <c r="Y231">
        <v>700</v>
      </c>
      <c r="Z231">
        <v>784</v>
      </c>
      <c r="AA231">
        <v>85</v>
      </c>
      <c r="AB231">
        <v>164</v>
      </c>
      <c r="AC231">
        <v>243</v>
      </c>
      <c r="AD231">
        <v>312</v>
      </c>
      <c r="AE231">
        <v>296</v>
      </c>
      <c r="AF231">
        <v>441</v>
      </c>
      <c r="AG231">
        <v>528</v>
      </c>
      <c r="AH231">
        <v>606</v>
      </c>
      <c r="AI231">
        <v>866</v>
      </c>
      <c r="AJ231" s="1">
        <v>1244</v>
      </c>
      <c r="AK231" s="1">
        <v>1593</v>
      </c>
      <c r="AL231" s="1">
        <v>2078</v>
      </c>
      <c r="AM231" s="1">
        <v>2239</v>
      </c>
      <c r="AN231" s="1">
        <v>2685</v>
      </c>
      <c r="AO231" s="1">
        <v>3212</v>
      </c>
      <c r="AP231" s="1">
        <v>3759</v>
      </c>
      <c r="AQ231">
        <v>195</v>
      </c>
      <c r="AR231">
        <v>387</v>
      </c>
      <c r="AS231">
        <v>314</v>
      </c>
      <c r="AT231">
        <v>455</v>
      </c>
      <c r="AU231">
        <v>377</v>
      </c>
      <c r="AV231">
        <v>452</v>
      </c>
      <c r="AW231">
        <v>540</v>
      </c>
      <c r="AX231">
        <v>572</v>
      </c>
      <c r="AY231">
        <v>670</v>
      </c>
      <c r="AZ231">
        <v>858</v>
      </c>
      <c r="BA231" s="1">
        <v>1280</v>
      </c>
      <c r="BB231" s="1">
        <v>1623</v>
      </c>
      <c r="BC231" s="1">
        <v>1862</v>
      </c>
      <c r="BD231" s="1">
        <v>2233</v>
      </c>
      <c r="BE231" s="1">
        <v>2687</v>
      </c>
      <c r="BF231" s="1">
        <v>3211</v>
      </c>
      <c r="BG231">
        <v>664</v>
      </c>
      <c r="BH231">
        <v>849</v>
      </c>
      <c r="BI231" s="1">
        <v>1268</v>
      </c>
      <c r="BJ231" s="1">
        <v>1589</v>
      </c>
      <c r="BK231" s="1">
        <v>1827</v>
      </c>
      <c r="BL231" s="1">
        <v>2192</v>
      </c>
      <c r="BM231" s="1">
        <v>2668</v>
      </c>
      <c r="BN231" s="1">
        <v>3213</v>
      </c>
      <c r="BO231">
        <v>170</v>
      </c>
      <c r="BP231">
        <v>173</v>
      </c>
      <c r="BQ231">
        <v>179</v>
      </c>
      <c r="BR231">
        <v>179</v>
      </c>
      <c r="BS231">
        <v>179</v>
      </c>
      <c r="BT231">
        <v>179</v>
      </c>
      <c r="BU231">
        <v>179</v>
      </c>
      <c r="BV231">
        <v>179</v>
      </c>
      <c r="BW231">
        <v>10.61</v>
      </c>
      <c r="BX231">
        <v>15.52</v>
      </c>
      <c r="BY231">
        <v>17.11</v>
      </c>
      <c r="BZ231">
        <v>17.010000000000002</v>
      </c>
      <c r="CA231">
        <v>13.73</v>
      </c>
      <c r="CB231">
        <v>17.93</v>
      </c>
      <c r="CC231">
        <v>17.91</v>
      </c>
      <c r="CD231">
        <v>17.38</v>
      </c>
      <c r="CE231">
        <v>13.43</v>
      </c>
      <c r="CF231">
        <v>21.38</v>
      </c>
      <c r="CG231">
        <v>22.52</v>
      </c>
      <c r="CH231">
        <v>21.91</v>
      </c>
      <c r="CI231">
        <v>17.29</v>
      </c>
      <c r="CJ231">
        <v>21.89</v>
      </c>
      <c r="CK231">
        <v>21.62</v>
      </c>
      <c r="CL231">
        <v>20.49</v>
      </c>
      <c r="CM231">
        <v>246</v>
      </c>
      <c r="CN231">
        <v>471</v>
      </c>
      <c r="CO231">
        <v>685</v>
      </c>
      <c r="CP231">
        <v>883</v>
      </c>
      <c r="CQ231">
        <v>832</v>
      </c>
      <c r="CR231" s="1">
        <v>1239</v>
      </c>
      <c r="CS231" s="1">
        <v>1480</v>
      </c>
      <c r="CT231" s="1">
        <v>1697</v>
      </c>
      <c r="CU231">
        <v>20.010000000000002</v>
      </c>
      <c r="CV231">
        <v>29.21</v>
      </c>
      <c r="CW231">
        <v>44.16</v>
      </c>
      <c r="CX231">
        <v>27.36</v>
      </c>
      <c r="CY231">
        <v>46.15</v>
      </c>
      <c r="CZ231">
        <v>35.18</v>
      </c>
      <c r="DA231">
        <v>29.46</v>
      </c>
      <c r="DB231">
        <v>25.69</v>
      </c>
      <c r="DC231">
        <v>2.08</v>
      </c>
      <c r="DD231">
        <v>4.8099999999999996</v>
      </c>
      <c r="DE231">
        <v>7.7</v>
      </c>
      <c r="DF231">
        <v>5.01</v>
      </c>
      <c r="DG231">
        <v>7</v>
      </c>
      <c r="DH231">
        <v>6.69</v>
      </c>
      <c r="DI231">
        <v>5.55</v>
      </c>
      <c r="DJ231">
        <v>4.6399999999999997</v>
      </c>
      <c r="DK231" s="5">
        <f>(CL231*3+CK231*2+CJ231)/6</f>
        <v>21.1</v>
      </c>
      <c r="DL231">
        <f>BG231+(BG231*(CF231-8.25)/8.25)</f>
        <v>1720.7660606060606</v>
      </c>
      <c r="DM231">
        <f>BH231+(BH231*(CG231-8.25)/8.25)</f>
        <v>2317.5127272727273</v>
      </c>
      <c r="DN231">
        <f>BI231+(BI231*(CH231-8.25)/8.25)</f>
        <v>3367.5006060606061</v>
      </c>
      <c r="DO231">
        <f>BJ231+(BJ231*(CI231-8.25)/8.25)</f>
        <v>3330.1587878787877</v>
      </c>
      <c r="DP231">
        <f>BK231+(BK231*(CJ231-8.25)/8.25)</f>
        <v>4847.6400000000003</v>
      </c>
      <c r="DQ231">
        <f>BL231+(BL231*(CK231-8.25)/8.25)</f>
        <v>5744.3684848484845</v>
      </c>
      <c r="DR231">
        <f>BM231+(BM231*(CL231-8.25)/8.25)</f>
        <v>6626.3418181818179</v>
      </c>
      <c r="DS231" s="7">
        <f>DL231*10^8/$H231</f>
        <v>4847.570810371788</v>
      </c>
      <c r="DT231" s="7">
        <f>DM231*10^8/$H231</f>
        <v>6528.6661020241299</v>
      </c>
      <c r="DU231" s="7">
        <f>DN231*10^8/$H231</f>
        <v>9486.5874075289776</v>
      </c>
      <c r="DV231" s="7">
        <f>DO231*10^8/$H231</f>
        <v>9381.3917554479285</v>
      </c>
      <c r="DW231" s="7">
        <f>DP231*10^8/$H231</f>
        <v>13656.288731609548</v>
      </c>
      <c r="DX231" s="7">
        <f>DQ231*10^8/$H231</f>
        <v>16182.462932447412</v>
      </c>
      <c r="DY231" s="7">
        <f>DR231*10^8/$H231</f>
        <v>18667.070389597713</v>
      </c>
      <c r="DZ231" s="7">
        <f>DS231*10^8/$H231</f>
        <v>13656.093817478113</v>
      </c>
      <c r="EA231" s="7">
        <f>DY231*0.8</f>
        <v>14933.656311678171</v>
      </c>
      <c r="EB231" s="9" t="e">
        <f>F231-#REF!</f>
        <v>#REF!</v>
      </c>
      <c r="EC231" s="3" t="e">
        <f>EB231/#REF!*100</f>
        <v>#REF!</v>
      </c>
      <c r="ED231" s="3">
        <f>DX231-F231</f>
        <v>-27417.537067552588</v>
      </c>
      <c r="EE231" s="11">
        <f>ED231/F231</f>
        <v>-0.62884259329249059</v>
      </c>
      <c r="EF231" s="3" t="e">
        <f>F231-#REF!</f>
        <v>#REF!</v>
      </c>
    </row>
    <row r="232" spans="1:136" hidden="1" x14ac:dyDescent="0.3">
      <c r="A232">
        <v>230</v>
      </c>
      <c r="B232" s="17" t="s">
        <v>9069</v>
      </c>
      <c r="C232" s="16" t="str">
        <f>"https://finance.naver.com/item/frgn.nhn?code="&amp;B232</f>
        <v>https://finance.naver.com/item/frgn.nhn?code=011070</v>
      </c>
      <c r="D232" t="s">
        <v>221</v>
      </c>
      <c r="E232" t="s">
        <v>3958</v>
      </c>
      <c r="F232" s="18">
        <f>VALUE(LEFT(E232,FIND("/",E232)-1))</f>
        <v>217000</v>
      </c>
      <c r="G232" s="6" t="s">
        <v>3959</v>
      </c>
      <c r="H232" s="6">
        <f>VALUE(LEFT(G232,FIND("/",G232)-1)) + VALUE(MID(G232,FIND("/",G232)+1,LEN(G232)))</f>
        <v>23667107</v>
      </c>
      <c r="I232" s="1">
        <v>2600</v>
      </c>
      <c r="J232" s="1">
        <f>F232*H232/(10^8)</f>
        <v>51357.622190000002</v>
      </c>
      <c r="K232" s="1">
        <v>57546</v>
      </c>
      <c r="L232" s="1">
        <v>76414</v>
      </c>
      <c r="M232" s="1">
        <v>79821</v>
      </c>
      <c r="N232" s="1">
        <v>79754</v>
      </c>
      <c r="O232" s="1">
        <v>95418</v>
      </c>
      <c r="P232" s="1">
        <v>122946</v>
      </c>
      <c r="Q232" s="1">
        <v>124312</v>
      </c>
      <c r="R232" s="1">
        <v>130364</v>
      </c>
      <c r="S232" s="1">
        <v>1048</v>
      </c>
      <c r="T232" s="1">
        <v>2965</v>
      </c>
      <c r="U232" s="1">
        <v>2635</v>
      </c>
      <c r="V232" s="1">
        <v>4764</v>
      </c>
      <c r="W232" s="1">
        <v>6810</v>
      </c>
      <c r="X232" s="1">
        <v>10874</v>
      </c>
      <c r="Y232" s="1">
        <v>10439</v>
      </c>
      <c r="Z232" s="1">
        <v>11311</v>
      </c>
      <c r="AA232">
        <v>50</v>
      </c>
      <c r="AB232" s="1">
        <v>1748</v>
      </c>
      <c r="AC232" s="1">
        <v>1631</v>
      </c>
      <c r="AD232" s="1">
        <v>1023</v>
      </c>
      <c r="AE232" s="1">
        <v>2361</v>
      </c>
      <c r="AF232" s="1">
        <v>7259</v>
      </c>
      <c r="AG232" s="1">
        <v>6840</v>
      </c>
      <c r="AH232" s="1">
        <v>7392</v>
      </c>
      <c r="AI232" s="1">
        <v>43237</v>
      </c>
      <c r="AJ232" s="1">
        <v>58775</v>
      </c>
      <c r="AK232" s="1">
        <v>57561</v>
      </c>
      <c r="AL232" s="1">
        <v>57708</v>
      </c>
      <c r="AM232" s="1">
        <v>60386</v>
      </c>
      <c r="AN232" s="1">
        <v>71102</v>
      </c>
      <c r="AO232" s="1">
        <v>77088</v>
      </c>
      <c r="AP232" s="1">
        <v>84757</v>
      </c>
      <c r="AQ232" s="1">
        <v>25452</v>
      </c>
      <c r="AR232" s="1">
        <v>39267</v>
      </c>
      <c r="AS232" s="1">
        <v>36378</v>
      </c>
      <c r="AT232" s="1">
        <v>35662</v>
      </c>
      <c r="AU232" s="1">
        <v>36109</v>
      </c>
      <c r="AV232" s="1">
        <v>39670</v>
      </c>
      <c r="AW232" s="1">
        <v>39022</v>
      </c>
      <c r="AX232" s="1">
        <v>39520</v>
      </c>
      <c r="AY232" s="1">
        <v>17785</v>
      </c>
      <c r="AZ232" s="1">
        <v>19508</v>
      </c>
      <c r="BA232" s="1">
        <v>21182</v>
      </c>
      <c r="BB232" s="1">
        <v>22046</v>
      </c>
      <c r="BC232" s="1">
        <v>24277</v>
      </c>
      <c r="BD232" s="1">
        <v>31432</v>
      </c>
      <c r="BE232" s="1">
        <v>38066</v>
      </c>
      <c r="BF232" s="1">
        <v>45237</v>
      </c>
      <c r="BG232" s="1">
        <v>17785</v>
      </c>
      <c r="BH232" s="1">
        <v>19508</v>
      </c>
      <c r="BI232" s="1">
        <v>21182</v>
      </c>
      <c r="BJ232" s="1">
        <v>22046</v>
      </c>
      <c r="BK232" s="1">
        <v>24277</v>
      </c>
      <c r="BL232" s="1">
        <v>31532</v>
      </c>
      <c r="BM232" s="1">
        <v>38245</v>
      </c>
      <c r="BN232" s="1">
        <v>45478</v>
      </c>
      <c r="BO232" s="1">
        <v>1183</v>
      </c>
      <c r="BP232" s="1">
        <v>1183</v>
      </c>
      <c r="BQ232" s="1">
        <v>1183</v>
      </c>
      <c r="BR232" s="1">
        <v>1183</v>
      </c>
      <c r="BS232" s="1">
        <v>1183</v>
      </c>
      <c r="BT232" s="1">
        <v>1181</v>
      </c>
      <c r="BU232" s="1">
        <v>1181</v>
      </c>
      <c r="BV232" s="1">
        <v>1181</v>
      </c>
      <c r="BW232">
        <v>0.12</v>
      </c>
      <c r="BX232">
        <v>3.43</v>
      </c>
      <c r="BY232">
        <v>2.8</v>
      </c>
      <c r="BZ232">
        <v>1.77</v>
      </c>
      <c r="CA232">
        <v>4</v>
      </c>
      <c r="CB232">
        <v>11.04</v>
      </c>
      <c r="CC232">
        <v>9.23</v>
      </c>
      <c r="CD232">
        <v>9.1300000000000008</v>
      </c>
      <c r="CE232">
        <v>0.28000000000000003</v>
      </c>
      <c r="CF232">
        <v>9.3699999999999992</v>
      </c>
      <c r="CG232">
        <v>8.02</v>
      </c>
      <c r="CH232">
        <v>4.7300000000000004</v>
      </c>
      <c r="CI232">
        <v>10.19</v>
      </c>
      <c r="CJ232">
        <v>26.01</v>
      </c>
      <c r="CK232">
        <v>19.61</v>
      </c>
      <c r="CL232">
        <v>17.66</v>
      </c>
      <c r="CM232">
        <v>209</v>
      </c>
      <c r="CN232" s="1">
        <v>7385</v>
      </c>
      <c r="CO232" s="1">
        <v>6891</v>
      </c>
      <c r="CP232" s="1">
        <v>4323</v>
      </c>
      <c r="CQ232" s="1">
        <v>9977</v>
      </c>
      <c r="CR232" s="1">
        <v>30670</v>
      </c>
      <c r="CS232" s="1">
        <v>28902</v>
      </c>
      <c r="CT232" s="1">
        <v>31234</v>
      </c>
      <c r="CU232">
        <v>422.41</v>
      </c>
      <c r="CV232">
        <v>19.5</v>
      </c>
      <c r="CW232">
        <v>12.54</v>
      </c>
      <c r="CX232">
        <v>32.39</v>
      </c>
      <c r="CY232">
        <v>18.29</v>
      </c>
      <c r="CZ232">
        <v>7.08</v>
      </c>
      <c r="DA232">
        <v>7.51</v>
      </c>
      <c r="DB232">
        <v>6.95</v>
      </c>
      <c r="DC232">
        <v>1.18</v>
      </c>
      <c r="DD232">
        <v>1.75</v>
      </c>
      <c r="DE232">
        <v>0.97</v>
      </c>
      <c r="DF232">
        <v>1.5</v>
      </c>
      <c r="DG232">
        <v>1.78</v>
      </c>
      <c r="DH232">
        <v>1.63</v>
      </c>
      <c r="DI232">
        <v>1.34</v>
      </c>
      <c r="DJ232">
        <v>1.1299999999999999</v>
      </c>
      <c r="DK232" s="5">
        <f>(CL232*3+CK232*2+CJ232)/6</f>
        <v>19.701666666666668</v>
      </c>
      <c r="DL232">
        <f>BG232+(BG232*(CF232-8.25)/8.25)</f>
        <v>20199.448484848483</v>
      </c>
      <c r="DM232">
        <f>BH232+(BH232*(CG232-8.25)/8.25)</f>
        <v>18964.140606060606</v>
      </c>
      <c r="DN232">
        <f>BI232+(BI232*(CH232-8.25)/8.25)</f>
        <v>12144.346666666668</v>
      </c>
      <c r="DO232">
        <f>BJ232+(BJ232*(CI232-8.25)/8.25)</f>
        <v>27230.150303030303</v>
      </c>
      <c r="DP232">
        <f>BK232+(BK232*(CJ232-8.25)/8.25)</f>
        <v>76538.760000000009</v>
      </c>
      <c r="DQ232">
        <f>BL232+(BL232*(CK232-8.25)/8.25)</f>
        <v>74950.60848484849</v>
      </c>
      <c r="DR232">
        <f>BM232+(BM232*(CL232-8.25)/8.25)</f>
        <v>81867.47878787879</v>
      </c>
      <c r="DS232" s="7">
        <f>DL232*10^8/$H232</f>
        <v>85348.194373095452</v>
      </c>
      <c r="DT232" s="7">
        <f>DM232*10^8/$H232</f>
        <v>80128.680730013206</v>
      </c>
      <c r="DU232" s="7">
        <f>DN232*10^8/$H232</f>
        <v>51313.186130720023</v>
      </c>
      <c r="DV232" s="7">
        <f>DO232*10^8/$H232</f>
        <v>115054.83244331596</v>
      </c>
      <c r="DW232" s="7">
        <f>DP232*10^8/$H232</f>
        <v>323397.19425783644</v>
      </c>
      <c r="DX232" s="7">
        <f>DQ232*10^8/$H232</f>
        <v>316686.81974881206</v>
      </c>
      <c r="DY232" s="7">
        <f>DR232*10^8/$H232</f>
        <v>345912.48853473639</v>
      </c>
      <c r="DZ232" s="7">
        <f>DS232*10^8/$H232</f>
        <v>360619.46385375893</v>
      </c>
      <c r="EA232" s="7">
        <f>DY232*0.8</f>
        <v>276729.99082778912</v>
      </c>
      <c r="EB232" s="9" t="e">
        <f>F232-#REF!</f>
        <v>#REF!</v>
      </c>
      <c r="EC232" s="3" t="e">
        <f>EB232/#REF!*100</f>
        <v>#REF!</v>
      </c>
      <c r="ED232" s="3">
        <f>DX232-F232</f>
        <v>99686.819748812064</v>
      </c>
      <c r="EE232" s="11">
        <f>ED232/F232</f>
        <v>0.45938626612355787</v>
      </c>
      <c r="EF232" s="3" t="e">
        <f>F232-#REF!</f>
        <v>#REF!</v>
      </c>
    </row>
    <row r="233" spans="1:136" hidden="1" x14ac:dyDescent="0.3">
      <c r="A233">
        <v>231</v>
      </c>
      <c r="B233" s="17" t="s">
        <v>9070</v>
      </c>
      <c r="C233" s="16" t="str">
        <f>"https://finance.naver.com/item/frgn.nhn?code="&amp;B233</f>
        <v>https://finance.naver.com/item/frgn.nhn?code=017180</v>
      </c>
      <c r="D233" t="s">
        <v>222</v>
      </c>
      <c r="E233" t="s">
        <v>3960</v>
      </c>
      <c r="F233" s="18">
        <f>VALUE(LEFT(E233,FIND("/",E233)-1))</f>
        <v>5920</v>
      </c>
      <c r="G233" s="6" t="s">
        <v>3961</v>
      </c>
      <c r="H233" s="6">
        <f>VALUE(LEFT(G233,FIND("/",G233)-1)) + VALUE(MID(G233,FIND("/",G233)+1,LEN(G233)))</f>
        <v>33953454</v>
      </c>
      <c r="I233" s="1">
        <v>147664</v>
      </c>
      <c r="J233" s="1">
        <f>F233*H233/(10^8)</f>
        <v>2010.0444768</v>
      </c>
      <c r="K233" s="1">
        <v>1422</v>
      </c>
      <c r="L233" s="1">
        <v>1401</v>
      </c>
      <c r="M233" s="1">
        <v>1475</v>
      </c>
      <c r="N233" s="1">
        <v>1493</v>
      </c>
      <c r="O233" s="1">
        <v>1279</v>
      </c>
      <c r="P233" t="s">
        <v>8838</v>
      </c>
      <c r="Q233" t="s">
        <v>8838</v>
      </c>
      <c r="R233" t="s">
        <v>8838</v>
      </c>
      <c r="S233">
        <v>101</v>
      </c>
      <c r="T233">
        <v>75</v>
      </c>
      <c r="U233">
        <v>49</v>
      </c>
      <c r="V233">
        <v>-143</v>
      </c>
      <c r="W233">
        <v>-290</v>
      </c>
      <c r="X233" t="s">
        <v>8838</v>
      </c>
      <c r="Y233" t="s">
        <v>8838</v>
      </c>
      <c r="Z233" t="s">
        <v>8838</v>
      </c>
      <c r="AA233">
        <v>65</v>
      </c>
      <c r="AB233">
        <v>81</v>
      </c>
      <c r="AC233">
        <v>3</v>
      </c>
      <c r="AD233">
        <v>-208</v>
      </c>
      <c r="AE233">
        <v>-278</v>
      </c>
      <c r="AF233" t="s">
        <v>8838</v>
      </c>
      <c r="AG233" t="s">
        <v>8838</v>
      </c>
      <c r="AH233" t="s">
        <v>8838</v>
      </c>
      <c r="AI233" s="1">
        <v>2211</v>
      </c>
      <c r="AJ233" s="1">
        <v>2351</v>
      </c>
      <c r="AK233" s="1">
        <v>2431</v>
      </c>
      <c r="AL233" s="1">
        <v>2644</v>
      </c>
      <c r="AM233" s="1">
        <v>2430</v>
      </c>
      <c r="AN233" t="s">
        <v>8838</v>
      </c>
      <c r="AO233" t="s">
        <v>8838</v>
      </c>
      <c r="AP233" t="s">
        <v>8838</v>
      </c>
      <c r="AQ233" s="1">
        <v>1264</v>
      </c>
      <c r="AR233" s="1">
        <v>1334</v>
      </c>
      <c r="AS233" s="1">
        <v>1500</v>
      </c>
      <c r="AT233" s="1">
        <v>1842</v>
      </c>
      <c r="AU233" s="1">
        <v>1523</v>
      </c>
      <c r="AV233" t="s">
        <v>8838</v>
      </c>
      <c r="AW233" t="s">
        <v>8838</v>
      </c>
      <c r="AX233" t="s">
        <v>8838</v>
      </c>
      <c r="AY233">
        <v>947</v>
      </c>
      <c r="AZ233" s="1">
        <v>1017</v>
      </c>
      <c r="BA233">
        <v>931</v>
      </c>
      <c r="BB233">
        <v>802</v>
      </c>
      <c r="BC233">
        <v>908</v>
      </c>
      <c r="BD233" t="s">
        <v>8838</v>
      </c>
      <c r="BE233" t="s">
        <v>8838</v>
      </c>
      <c r="BF233" t="s">
        <v>8838</v>
      </c>
      <c r="BG233">
        <v>910</v>
      </c>
      <c r="BH233">
        <v>977</v>
      </c>
      <c r="BI233">
        <v>897</v>
      </c>
      <c r="BJ233">
        <v>765</v>
      </c>
      <c r="BK233">
        <v>872</v>
      </c>
      <c r="BL233" t="s">
        <v>8838</v>
      </c>
      <c r="BM233" t="s">
        <v>8838</v>
      </c>
      <c r="BN233" t="s">
        <v>8838</v>
      </c>
      <c r="BO233">
        <v>116</v>
      </c>
      <c r="BP233">
        <v>120</v>
      </c>
      <c r="BQ233">
        <v>123</v>
      </c>
      <c r="BR233">
        <v>123</v>
      </c>
      <c r="BS233">
        <v>170</v>
      </c>
      <c r="BT233" t="s">
        <v>8838</v>
      </c>
      <c r="BU233" t="s">
        <v>8838</v>
      </c>
      <c r="BV233" t="s">
        <v>8838</v>
      </c>
      <c r="BW233">
        <v>3.08</v>
      </c>
      <c r="BX233">
        <v>3.57</v>
      </c>
      <c r="BY233">
        <v>0.14000000000000001</v>
      </c>
      <c r="BZ233">
        <v>-8.2100000000000009</v>
      </c>
      <c r="CA233">
        <v>-10.94</v>
      </c>
      <c r="CB233" t="s">
        <v>8838</v>
      </c>
      <c r="CC233" t="s">
        <v>8838</v>
      </c>
      <c r="CD233" t="s">
        <v>8838</v>
      </c>
      <c r="CE233">
        <v>8.75</v>
      </c>
      <c r="CF233">
        <v>8.27</v>
      </c>
      <c r="CG233">
        <v>1.05</v>
      </c>
      <c r="CH233">
        <v>-24.55</v>
      </c>
      <c r="CI233">
        <v>-33.770000000000003</v>
      </c>
      <c r="CJ233" t="s">
        <v>8838</v>
      </c>
      <c r="CK233" t="s">
        <v>8838</v>
      </c>
      <c r="CL233" t="s">
        <v>8838</v>
      </c>
      <c r="CM233">
        <v>280</v>
      </c>
      <c r="CN233">
        <v>298</v>
      </c>
      <c r="CO233">
        <v>38</v>
      </c>
      <c r="CP233">
        <v>-779</v>
      </c>
      <c r="CQ233">
        <v>-881</v>
      </c>
      <c r="CR233" t="s">
        <v>8838</v>
      </c>
      <c r="CS233" t="s">
        <v>8838</v>
      </c>
      <c r="CT233" t="s">
        <v>8838</v>
      </c>
      <c r="CU233">
        <v>17.579999999999998</v>
      </c>
      <c r="CV233">
        <v>18.350000000000001</v>
      </c>
      <c r="CW233">
        <v>128.5</v>
      </c>
      <c r="CX233" t="s">
        <v>2</v>
      </c>
      <c r="CY233" t="s">
        <v>2</v>
      </c>
      <c r="CZ233" t="s">
        <v>8838</v>
      </c>
      <c r="DA233" t="s">
        <v>8838</v>
      </c>
      <c r="DB233" t="s">
        <v>8838</v>
      </c>
      <c r="DC233">
        <v>1.41</v>
      </c>
      <c r="DD233">
        <v>1.46</v>
      </c>
      <c r="DE233">
        <v>1.41</v>
      </c>
      <c r="DF233">
        <v>1.55</v>
      </c>
      <c r="DG233">
        <v>2.81</v>
      </c>
      <c r="DH233" t="s">
        <v>8838</v>
      </c>
      <c r="DI233" t="s">
        <v>8838</v>
      </c>
      <c r="DJ233" t="s">
        <v>8838</v>
      </c>
      <c r="DK233" s="5" t="e">
        <f>(CL233*3+CK233*2+CJ233)/6</f>
        <v>#VALUE!</v>
      </c>
      <c r="DL233">
        <f>BG233+(BG233*(CF233-8.25)/8.25)</f>
        <v>912.20606060606053</v>
      </c>
      <c r="DM233">
        <f>BH233+(BH233*(CG233-8.25)/8.25)</f>
        <v>124.34545454545446</v>
      </c>
      <c r="DN233">
        <f>BI233+(BI233*(CH233-8.25)/8.25)</f>
        <v>-2669.2545454545452</v>
      </c>
      <c r="DO233">
        <f>BJ233+(BJ233*(CI233-8.25)/8.25)</f>
        <v>-3131.4000000000005</v>
      </c>
      <c r="DP233" t="e">
        <f>BK233+(BK233*(CJ233-8.25)/8.25)</f>
        <v>#VALUE!</v>
      </c>
      <c r="DQ233" t="e">
        <f>BL233+(BL233*(CK233-8.25)/8.25)</f>
        <v>#VALUE!</v>
      </c>
      <c r="DR233" t="e">
        <f>BM233+(BM233*(CL233-8.25)/8.25)</f>
        <v>#VALUE!</v>
      </c>
      <c r="DS233" s="7">
        <f>DL233*10^8/$H233</f>
        <v>2686.6370078462724</v>
      </c>
      <c r="DT233" s="7">
        <f>DM233*10^8/$H233</f>
        <v>366.22328481059532</v>
      </c>
      <c r="DU233" s="7">
        <f>DN233*10^8/$H233</f>
        <v>-7861.5110717588414</v>
      </c>
      <c r="DV233" s="7">
        <f>DO233*10^8/$H233</f>
        <v>-9222.6257746855463</v>
      </c>
      <c r="DW233" s="7" t="e">
        <f>DP233*10^8/$H233</f>
        <v>#VALUE!</v>
      </c>
      <c r="DX233" s="7" t="e">
        <f>DQ233*10^8/$H233</f>
        <v>#VALUE!</v>
      </c>
      <c r="DY233" s="7" t="e">
        <f>DR233*10^8/$H233</f>
        <v>#VALUE!</v>
      </c>
      <c r="DZ233" s="7">
        <f>DS233*10^8/$H233</f>
        <v>7912.7060470674714</v>
      </c>
      <c r="EA233" s="7" t="e">
        <f>DY233*0.8</f>
        <v>#VALUE!</v>
      </c>
      <c r="EB233" s="9" t="e">
        <f>F233-#REF!</f>
        <v>#REF!</v>
      </c>
      <c r="EC233" s="3" t="e">
        <f>EB233/#REF!*100</f>
        <v>#REF!</v>
      </c>
      <c r="ED233" s="3" t="e">
        <f>DX233-F233</f>
        <v>#VALUE!</v>
      </c>
      <c r="EE233" s="11" t="e">
        <f>ED233/F233</f>
        <v>#VALUE!</v>
      </c>
      <c r="EF233" s="3" t="e">
        <f>F233-#REF!</f>
        <v>#REF!</v>
      </c>
    </row>
    <row r="234" spans="1:136" x14ac:dyDescent="0.3">
      <c r="A234">
        <v>1757</v>
      </c>
      <c r="B234" s="17" t="s">
        <v>10596</v>
      </c>
      <c r="C234" s="16" t="str">
        <f>"https://finance.naver.com/item/frgn.nhn?code="&amp;B234</f>
        <v>https://finance.naver.com/item/frgn.nhn?code=085660</v>
      </c>
      <c r="D234" t="s">
        <v>1802</v>
      </c>
      <c r="E234" t="s">
        <v>7773</v>
      </c>
      <c r="F234" s="18">
        <f>VALUE(LEFT(E234,FIND("/",E234)-1))</f>
        <v>27000</v>
      </c>
      <c r="G234" s="6" t="s">
        <v>7774</v>
      </c>
      <c r="H234" s="6">
        <f>VALUE(LEFT(G234,FIND("/",G234)-1)) + VALUE(MID(G234,FIND("/",G234)+1,LEN(G234)))</f>
        <v>56210289</v>
      </c>
      <c r="I234">
        <v>0</v>
      </c>
      <c r="J234" s="1">
        <f>F234*H234/(10^8)</f>
        <v>15176.778029999999</v>
      </c>
      <c r="K234" s="1">
        <v>4493</v>
      </c>
      <c r="L234" s="1">
        <v>4175</v>
      </c>
      <c r="M234" s="1">
        <v>4886</v>
      </c>
      <c r="N234" s="1">
        <v>5346</v>
      </c>
      <c r="O234" s="1">
        <v>6647</v>
      </c>
      <c r="P234" t="s">
        <v>8838</v>
      </c>
      <c r="Q234" t="s">
        <v>8838</v>
      </c>
      <c r="R234" t="s">
        <v>8838</v>
      </c>
      <c r="S234">
        <v>330</v>
      </c>
      <c r="T234">
        <v>-67</v>
      </c>
      <c r="U234">
        <v>190</v>
      </c>
      <c r="V234">
        <v>58</v>
      </c>
      <c r="W234">
        <v>-24</v>
      </c>
      <c r="X234" t="s">
        <v>8838</v>
      </c>
      <c r="Y234" t="s">
        <v>8838</v>
      </c>
      <c r="Z234" t="s">
        <v>8838</v>
      </c>
      <c r="AA234">
        <v>213</v>
      </c>
      <c r="AB234">
        <v>-444</v>
      </c>
      <c r="AC234">
        <v>361</v>
      </c>
      <c r="AD234">
        <v>524</v>
      </c>
      <c r="AE234">
        <v>-342</v>
      </c>
      <c r="AF234" t="s">
        <v>8838</v>
      </c>
      <c r="AG234" t="s">
        <v>8838</v>
      </c>
      <c r="AH234" t="s">
        <v>8838</v>
      </c>
      <c r="AI234" s="1">
        <v>7396</v>
      </c>
      <c r="AJ234" s="1">
        <v>7936</v>
      </c>
      <c r="AK234" s="1">
        <v>9475</v>
      </c>
      <c r="AL234" s="1">
        <v>11629</v>
      </c>
      <c r="AM234" s="1">
        <v>13137</v>
      </c>
      <c r="AN234" t="s">
        <v>8838</v>
      </c>
      <c r="AO234" t="s">
        <v>8838</v>
      </c>
      <c r="AP234" t="s">
        <v>8838</v>
      </c>
      <c r="AQ234" s="1">
        <v>3901</v>
      </c>
      <c r="AR234" s="1">
        <v>3852</v>
      </c>
      <c r="AS234" s="1">
        <v>3973</v>
      </c>
      <c r="AT234" s="1">
        <v>4966</v>
      </c>
      <c r="AU234" s="1">
        <v>6768</v>
      </c>
      <c r="AV234" t="s">
        <v>8838</v>
      </c>
      <c r="AW234" t="s">
        <v>8838</v>
      </c>
      <c r="AX234" t="s">
        <v>8838</v>
      </c>
      <c r="AY234" s="1">
        <v>3495</v>
      </c>
      <c r="AZ234" s="1">
        <v>4085</v>
      </c>
      <c r="BA234" s="1">
        <v>5502</v>
      </c>
      <c r="BB234" s="1">
        <v>6663</v>
      </c>
      <c r="BC234" s="1">
        <v>6369</v>
      </c>
      <c r="BD234" t="s">
        <v>8838</v>
      </c>
      <c r="BE234" t="s">
        <v>8838</v>
      </c>
      <c r="BF234" t="s">
        <v>8838</v>
      </c>
      <c r="BG234" s="1">
        <v>2657</v>
      </c>
      <c r="BH234" s="1">
        <v>2307</v>
      </c>
      <c r="BI234" s="1">
        <v>3270</v>
      </c>
      <c r="BJ234" s="1">
        <v>3772</v>
      </c>
      <c r="BK234" s="1">
        <v>3551</v>
      </c>
      <c r="BL234" t="s">
        <v>8838</v>
      </c>
      <c r="BM234" t="s">
        <v>8838</v>
      </c>
      <c r="BN234" t="s">
        <v>8838</v>
      </c>
      <c r="BO234">
        <v>253</v>
      </c>
      <c r="BP234">
        <v>256</v>
      </c>
      <c r="BQ234">
        <v>262</v>
      </c>
      <c r="BR234">
        <v>262</v>
      </c>
      <c r="BS234">
        <v>263</v>
      </c>
      <c r="BT234" t="s">
        <v>8838</v>
      </c>
      <c r="BU234" t="s">
        <v>8838</v>
      </c>
      <c r="BV234" t="s">
        <v>8838</v>
      </c>
      <c r="BW234">
        <v>3.08</v>
      </c>
      <c r="BX234">
        <v>-5.8</v>
      </c>
      <c r="BY234">
        <v>4.1500000000000004</v>
      </c>
      <c r="BZ234">
        <v>4.96</v>
      </c>
      <c r="CA234">
        <v>-2.76</v>
      </c>
      <c r="CB234" t="s">
        <v>8838</v>
      </c>
      <c r="CC234" t="s">
        <v>8838</v>
      </c>
      <c r="CD234" t="s">
        <v>8838</v>
      </c>
      <c r="CE234">
        <v>4.13</v>
      </c>
      <c r="CF234">
        <v>-18.739999999999998</v>
      </c>
      <c r="CG234">
        <v>8.75</v>
      </c>
      <c r="CH234">
        <v>13.17</v>
      </c>
      <c r="CI234">
        <v>-5.0999999999999996</v>
      </c>
      <c r="CJ234" t="s">
        <v>8838</v>
      </c>
      <c r="CK234" t="s">
        <v>8838</v>
      </c>
      <c r="CL234" t="s">
        <v>8838</v>
      </c>
      <c r="CM234">
        <v>227</v>
      </c>
      <c r="CN234">
        <v>-908</v>
      </c>
      <c r="CO234">
        <v>461</v>
      </c>
      <c r="CP234">
        <v>884</v>
      </c>
      <c r="CQ234">
        <v>-355</v>
      </c>
      <c r="CR234" t="s">
        <v>8838</v>
      </c>
      <c r="CS234" t="s">
        <v>8838</v>
      </c>
      <c r="CT234" t="s">
        <v>8838</v>
      </c>
      <c r="CU234">
        <v>55.88</v>
      </c>
      <c r="CV234" t="s">
        <v>2</v>
      </c>
      <c r="CW234">
        <v>43.86</v>
      </c>
      <c r="CX234">
        <v>16.350000000000001</v>
      </c>
      <c r="CY234" t="s">
        <v>2</v>
      </c>
      <c r="CZ234" t="s">
        <v>8838</v>
      </c>
      <c r="DA234" t="s">
        <v>8838</v>
      </c>
      <c r="DB234" t="s">
        <v>8838</v>
      </c>
      <c r="DC234">
        <v>2.35</v>
      </c>
      <c r="DD234">
        <v>4.83</v>
      </c>
      <c r="DE234">
        <v>3.22</v>
      </c>
      <c r="DF234">
        <v>2</v>
      </c>
      <c r="DG234">
        <v>2.95</v>
      </c>
      <c r="DH234" t="s">
        <v>8838</v>
      </c>
      <c r="DI234" t="s">
        <v>8838</v>
      </c>
      <c r="DJ234" t="s">
        <v>8838</v>
      </c>
      <c r="DK234" s="5" t="e">
        <f>(CL234*3+CK234*2+CJ234)/6</f>
        <v>#VALUE!</v>
      </c>
      <c r="DL234">
        <f>BG234+(BG234*(CF234-8.25)/8.25)</f>
        <v>-6035.4157575757563</v>
      </c>
      <c r="DM234">
        <f>BH234+(BH234*(CG234-8.25)/8.25)</f>
        <v>2446.818181818182</v>
      </c>
      <c r="DN234">
        <f>BI234+(BI234*(CH234-8.25)/8.25)</f>
        <v>5220.1090909090908</v>
      </c>
      <c r="DO234">
        <f>BJ234+(BJ234*(CI234-8.25)/8.25)</f>
        <v>-2331.7818181818175</v>
      </c>
      <c r="DP234" t="e">
        <f>BK234+(BK234*(CJ234-8.25)/8.25)</f>
        <v>#VALUE!</v>
      </c>
      <c r="DQ234" t="e">
        <f>BL234+(BL234*(CK234-8.25)/8.25)</f>
        <v>#VALUE!</v>
      </c>
      <c r="DR234" t="e">
        <f>BM234+(BM234*(CL234-8.25)/8.25)</f>
        <v>#VALUE!</v>
      </c>
      <c r="DS234" s="7">
        <f>DL234*10^8/$H234</f>
        <v>-10737.208196128928</v>
      </c>
      <c r="DT234" s="7">
        <f>DM234*10^8/$H234</f>
        <v>4352.9720721026397</v>
      </c>
      <c r="DU234" s="7">
        <f>DN234*10^8/$H234</f>
        <v>9286.7501373442337</v>
      </c>
      <c r="DV234" s="7">
        <f>DO234*10^8/$H234</f>
        <v>-4148.3185012299391</v>
      </c>
      <c r="DW234" s="7" t="e">
        <f>DP234*10^8/$H234</f>
        <v>#VALUE!</v>
      </c>
      <c r="DX234" s="7" t="e">
        <f>DQ234*10^8/$H234</f>
        <v>#VALUE!</v>
      </c>
      <c r="DY234" s="7" t="e">
        <f>DR234*10^8/$H234</f>
        <v>#VALUE!</v>
      </c>
      <c r="DZ234" s="7">
        <f>DS234*10^8/$H234</f>
        <v>-19101.855527070726</v>
      </c>
      <c r="EA234" s="7" t="e">
        <f>DY234*0.8</f>
        <v>#VALUE!</v>
      </c>
      <c r="EB234" s="9" t="e">
        <f>F234-#REF!</f>
        <v>#REF!</v>
      </c>
      <c r="EC234" s="3" t="e">
        <f>EB234/#REF!*100</f>
        <v>#REF!</v>
      </c>
      <c r="ED234" s="3" t="e">
        <f>DX234-F234</f>
        <v>#VALUE!</v>
      </c>
      <c r="EE234" s="11" t="e">
        <f>ED234/F234</f>
        <v>#VALUE!</v>
      </c>
      <c r="EF234" s="3" t="e">
        <f>F234-#REF!</f>
        <v>#REF!</v>
      </c>
    </row>
    <row r="235" spans="1:136" hidden="1" x14ac:dyDescent="0.3">
      <c r="A235">
        <v>233</v>
      </c>
      <c r="B235" s="17" t="s">
        <v>9072</v>
      </c>
      <c r="C235" s="16" t="str">
        <f>"https://finance.naver.com/item/frgn.nhn?code="&amp;B235</f>
        <v>https://finance.naver.com/item/frgn.nhn?code=102260</v>
      </c>
      <c r="D235" t="s">
        <v>224</v>
      </c>
      <c r="E235" t="s">
        <v>3964</v>
      </c>
      <c r="F235" s="18">
        <f>VALUE(LEFT(E235,FIND("/",E235)-1))</f>
        <v>6060</v>
      </c>
      <c r="G235" s="6" t="s">
        <v>3965</v>
      </c>
      <c r="H235" s="6">
        <f>VALUE(LEFT(G235,FIND("/",G235)-1)) + VALUE(MID(G235,FIND("/",G235)+1,LEN(G235)))</f>
        <v>49689728</v>
      </c>
      <c r="I235" s="1">
        <v>7324</v>
      </c>
      <c r="J235" s="1">
        <f>F235*H235/(10^8)</f>
        <v>3011.1975167999999</v>
      </c>
      <c r="K235" s="1">
        <v>8529</v>
      </c>
      <c r="L235" s="1">
        <v>8273</v>
      </c>
      <c r="M235" s="1">
        <v>8131</v>
      </c>
      <c r="N235" s="1">
        <v>8498</v>
      </c>
      <c r="O235" s="1">
        <v>8821</v>
      </c>
      <c r="P235" t="s">
        <v>8838</v>
      </c>
      <c r="Q235" t="s">
        <v>8838</v>
      </c>
      <c r="R235" t="s">
        <v>8838</v>
      </c>
      <c r="S235">
        <v>650</v>
      </c>
      <c r="T235">
        <v>37</v>
      </c>
      <c r="U235">
        <v>78</v>
      </c>
      <c r="V235">
        <v>518</v>
      </c>
      <c r="W235">
        <v>612</v>
      </c>
      <c r="X235" t="s">
        <v>8838</v>
      </c>
      <c r="Y235" t="s">
        <v>8838</v>
      </c>
      <c r="Z235" t="s">
        <v>8838</v>
      </c>
      <c r="AA235">
        <v>530</v>
      </c>
      <c r="AB235">
        <v>-59</v>
      </c>
      <c r="AC235">
        <v>-48</v>
      </c>
      <c r="AD235">
        <v>250</v>
      </c>
      <c r="AE235">
        <v>372</v>
      </c>
      <c r="AF235" t="s">
        <v>8838</v>
      </c>
      <c r="AG235" t="s">
        <v>8838</v>
      </c>
      <c r="AH235" t="s">
        <v>8838</v>
      </c>
      <c r="AI235" s="1">
        <v>8721</v>
      </c>
      <c r="AJ235" s="1">
        <v>8547</v>
      </c>
      <c r="AK235" s="1">
        <v>8081</v>
      </c>
      <c r="AL235" s="1">
        <v>8505</v>
      </c>
      <c r="AM235" s="1">
        <v>7979</v>
      </c>
      <c r="AN235" t="s">
        <v>8838</v>
      </c>
      <c r="AO235" t="s">
        <v>8838</v>
      </c>
      <c r="AP235" t="s">
        <v>8838</v>
      </c>
      <c r="AQ235" s="1">
        <v>4314</v>
      </c>
      <c r="AR235" s="1">
        <v>4368</v>
      </c>
      <c r="AS235" s="1">
        <v>4074</v>
      </c>
      <c r="AT235" s="1">
        <v>4321</v>
      </c>
      <c r="AU235" s="1">
        <v>3707</v>
      </c>
      <c r="AV235" t="s">
        <v>8838</v>
      </c>
      <c r="AW235" t="s">
        <v>8838</v>
      </c>
      <c r="AX235" t="s">
        <v>8838</v>
      </c>
      <c r="AY235" s="1">
        <v>4406</v>
      </c>
      <c r="AZ235" s="1">
        <v>4178</v>
      </c>
      <c r="BA235" s="1">
        <v>4007</v>
      </c>
      <c r="BB235" s="1">
        <v>4184</v>
      </c>
      <c r="BC235" s="1">
        <v>4272</v>
      </c>
      <c r="BD235" t="s">
        <v>8838</v>
      </c>
      <c r="BE235" t="s">
        <v>8838</v>
      </c>
      <c r="BF235" t="s">
        <v>8838</v>
      </c>
      <c r="BG235" s="1">
        <v>2953</v>
      </c>
      <c r="BH235" s="1">
        <v>2956</v>
      </c>
      <c r="BI235" s="1">
        <v>2828</v>
      </c>
      <c r="BJ235" s="1">
        <v>2817</v>
      </c>
      <c r="BK235" s="1">
        <v>2766</v>
      </c>
      <c r="BL235" t="s">
        <v>8838</v>
      </c>
      <c r="BM235" t="s">
        <v>8838</v>
      </c>
      <c r="BN235" t="s">
        <v>8838</v>
      </c>
      <c r="BO235">
        <v>454</v>
      </c>
      <c r="BP235">
        <v>454</v>
      </c>
      <c r="BQ235">
        <v>454</v>
      </c>
      <c r="BR235">
        <v>454</v>
      </c>
      <c r="BS235">
        <v>440</v>
      </c>
      <c r="BT235" t="s">
        <v>8838</v>
      </c>
      <c r="BU235" t="s">
        <v>8838</v>
      </c>
      <c r="BV235" t="s">
        <v>8838</v>
      </c>
      <c r="BW235">
        <v>6.33</v>
      </c>
      <c r="BX235">
        <v>-0.69</v>
      </c>
      <c r="BY235">
        <v>-0.57999999999999996</v>
      </c>
      <c r="BZ235">
        <v>3.02</v>
      </c>
      <c r="CA235">
        <v>4.51</v>
      </c>
      <c r="CB235" t="s">
        <v>8838</v>
      </c>
      <c r="CC235" t="s">
        <v>8838</v>
      </c>
      <c r="CD235" t="s">
        <v>8838</v>
      </c>
      <c r="CE235">
        <v>13.34</v>
      </c>
      <c r="CF235">
        <v>3.32</v>
      </c>
      <c r="CG235">
        <v>-1.1100000000000001</v>
      </c>
      <c r="CH235">
        <v>2</v>
      </c>
      <c r="CI235">
        <v>2.39</v>
      </c>
      <c r="CJ235" t="s">
        <v>8838</v>
      </c>
      <c r="CK235" t="s">
        <v>8838</v>
      </c>
      <c r="CL235" t="s">
        <v>8838</v>
      </c>
      <c r="CM235">
        <v>824</v>
      </c>
      <c r="CN235">
        <v>216</v>
      </c>
      <c r="CO235">
        <v>-71</v>
      </c>
      <c r="CP235">
        <v>124</v>
      </c>
      <c r="CQ235">
        <v>150</v>
      </c>
      <c r="CR235" t="s">
        <v>8838</v>
      </c>
      <c r="CS235" t="s">
        <v>8838</v>
      </c>
      <c r="CT235" t="s">
        <v>8838</v>
      </c>
      <c r="CU235">
        <v>7.52</v>
      </c>
      <c r="CV235">
        <v>25.98</v>
      </c>
      <c r="CW235" t="s">
        <v>2</v>
      </c>
      <c r="CX235">
        <v>42.1</v>
      </c>
      <c r="CY235">
        <v>32.950000000000003</v>
      </c>
      <c r="CZ235" t="s">
        <v>8838</v>
      </c>
      <c r="DA235" t="s">
        <v>8838</v>
      </c>
      <c r="DB235" t="s">
        <v>8838</v>
      </c>
      <c r="DC235">
        <v>0.91</v>
      </c>
      <c r="DD235">
        <v>0.82</v>
      </c>
      <c r="DE235">
        <v>0.79</v>
      </c>
      <c r="DF235">
        <v>0.8</v>
      </c>
      <c r="DG235">
        <v>0.77</v>
      </c>
      <c r="DH235" t="s">
        <v>8838</v>
      </c>
      <c r="DI235" t="s">
        <v>8838</v>
      </c>
      <c r="DJ235" t="s">
        <v>8838</v>
      </c>
      <c r="DK235" s="5" t="e">
        <f>(CL235*3+CK235*2+CJ235)/6</f>
        <v>#VALUE!</v>
      </c>
      <c r="DL235">
        <f>BG235+(BG235*(CF235-8.25)/8.25)</f>
        <v>1188.358787878788</v>
      </c>
      <c r="DM235">
        <f>BH235+(BH235*(CG235-8.25)/8.25)</f>
        <v>-397.71636363636344</v>
      </c>
      <c r="DN235">
        <f>BI235+(BI235*(CH235-8.25)/8.25)</f>
        <v>685.57575757575751</v>
      </c>
      <c r="DO235">
        <f>BJ235+(BJ235*(CI235-8.25)/8.25)</f>
        <v>816.07636363636379</v>
      </c>
      <c r="DP235" t="e">
        <f>BK235+(BK235*(CJ235-8.25)/8.25)</f>
        <v>#VALUE!</v>
      </c>
      <c r="DQ235" t="e">
        <f>BL235+(BL235*(CK235-8.25)/8.25)</f>
        <v>#VALUE!</v>
      </c>
      <c r="DR235" t="e">
        <f>BM235+(BM235*(CL235-8.25)/8.25)</f>
        <v>#VALUE!</v>
      </c>
      <c r="DS235" s="7">
        <f>DL235*10^8/$H235</f>
        <v>2391.5582469656265</v>
      </c>
      <c r="DT235" s="7">
        <f>DM235*10^8/$H235</f>
        <v>-800.39955871033033</v>
      </c>
      <c r="DU235" s="7">
        <f>DN235*10^8/$H235</f>
        <v>1379.713242897521</v>
      </c>
      <c r="DV235" s="7">
        <f>DO235*10^8/$H235</f>
        <v>1642.3441956381082</v>
      </c>
      <c r="DW235" s="7" t="e">
        <f>DP235*10^8/$H235</f>
        <v>#VALUE!</v>
      </c>
      <c r="DX235" s="7" t="e">
        <f>DQ235*10^8/$H235</f>
        <v>#VALUE!</v>
      </c>
      <c r="DY235" s="7" t="e">
        <f>DR235*10^8/$H235</f>
        <v>#VALUE!</v>
      </c>
      <c r="DZ235" s="7">
        <f>DS235*10^8/$H235</f>
        <v>4812.9831722275203</v>
      </c>
      <c r="EA235" s="7" t="e">
        <f>DY235*0.8</f>
        <v>#VALUE!</v>
      </c>
      <c r="EB235" s="9" t="e">
        <f>F235-#REF!</f>
        <v>#REF!</v>
      </c>
      <c r="EC235" s="3" t="e">
        <f>EB235/#REF!*100</f>
        <v>#REF!</v>
      </c>
      <c r="ED235" s="3" t="e">
        <f>DX235-F235</f>
        <v>#VALUE!</v>
      </c>
      <c r="EE235" s="11" t="e">
        <f>ED235/F235</f>
        <v>#VALUE!</v>
      </c>
      <c r="EF235" s="3" t="e">
        <f>F235-#REF!</f>
        <v>#REF!</v>
      </c>
    </row>
    <row r="236" spans="1:136" hidden="1" x14ac:dyDescent="0.3">
      <c r="A236">
        <v>234</v>
      </c>
      <c r="B236" s="17" t="s">
        <v>9073</v>
      </c>
      <c r="C236" s="16" t="str">
        <f>"https://finance.naver.com/item/frgn.nhn?code="&amp;B236</f>
        <v>https://finance.naver.com/item/frgn.nhn?code=102280</v>
      </c>
      <c r="D236" t="s">
        <v>225</v>
      </c>
      <c r="E236" t="s">
        <v>3966</v>
      </c>
      <c r="F236" s="18">
        <f>VALUE(LEFT(E236,FIND("/",E236)-1))</f>
        <v>755</v>
      </c>
      <c r="G236" s="6" t="s">
        <v>3967</v>
      </c>
      <c r="H236" s="6">
        <f>VALUE(LEFT(G236,FIND("/",G236)-1)) + VALUE(MID(G236,FIND("/",G236)+1,LEN(G236)))</f>
        <v>262592129</v>
      </c>
      <c r="I236">
        <v>0</v>
      </c>
      <c r="J236" s="1">
        <f>F236*H236/(10^8)</f>
        <v>1982.5705739499999</v>
      </c>
      <c r="K236" s="1">
        <v>1138</v>
      </c>
      <c r="L236" s="1">
        <v>1096</v>
      </c>
      <c r="M236" s="1">
        <v>1017</v>
      </c>
      <c r="N236">
        <v>955</v>
      </c>
      <c r="O236">
        <v>972</v>
      </c>
      <c r="P236" t="s">
        <v>8838</v>
      </c>
      <c r="Q236" t="s">
        <v>8838</v>
      </c>
      <c r="R236" t="s">
        <v>8838</v>
      </c>
      <c r="S236">
        <v>-151</v>
      </c>
      <c r="T236">
        <v>-216</v>
      </c>
      <c r="U236">
        <v>6</v>
      </c>
      <c r="V236">
        <v>-104</v>
      </c>
      <c r="W236">
        <v>-13</v>
      </c>
      <c r="X236" t="s">
        <v>8838</v>
      </c>
      <c r="Y236" t="s">
        <v>8838</v>
      </c>
      <c r="Z236" t="s">
        <v>8838</v>
      </c>
      <c r="AA236">
        <v>-163</v>
      </c>
      <c r="AB236" s="1">
        <v>1434</v>
      </c>
      <c r="AC236">
        <v>-953</v>
      </c>
      <c r="AD236">
        <v>-364</v>
      </c>
      <c r="AE236">
        <v>-161</v>
      </c>
      <c r="AF236" t="s">
        <v>8838</v>
      </c>
      <c r="AG236" t="s">
        <v>8838</v>
      </c>
      <c r="AH236" t="s">
        <v>8838</v>
      </c>
      <c r="AI236" s="1">
        <v>2233</v>
      </c>
      <c r="AJ236" s="1">
        <v>6240</v>
      </c>
      <c r="AK236" s="1">
        <v>3802</v>
      </c>
      <c r="AL236" s="1">
        <v>3404</v>
      </c>
      <c r="AM236" s="1">
        <v>3505</v>
      </c>
      <c r="AN236" t="s">
        <v>8838</v>
      </c>
      <c r="AO236" t="s">
        <v>8838</v>
      </c>
      <c r="AP236" t="s">
        <v>8838</v>
      </c>
      <c r="AQ236">
        <v>490</v>
      </c>
      <c r="AR236" s="1">
        <v>3220</v>
      </c>
      <c r="AS236" s="1">
        <v>1761</v>
      </c>
      <c r="AT236" s="1">
        <v>1743</v>
      </c>
      <c r="AU236" s="1">
        <v>1351</v>
      </c>
      <c r="AV236" t="s">
        <v>8838</v>
      </c>
      <c r="AW236" t="s">
        <v>8838</v>
      </c>
      <c r="AX236" t="s">
        <v>8838</v>
      </c>
      <c r="AY236" s="1">
        <v>1743</v>
      </c>
      <c r="AZ236" s="1">
        <v>3019</v>
      </c>
      <c r="BA236" s="1">
        <v>2040</v>
      </c>
      <c r="BB236" s="1">
        <v>1660</v>
      </c>
      <c r="BC236" s="1">
        <v>2154</v>
      </c>
      <c r="BD236" t="s">
        <v>8838</v>
      </c>
      <c r="BE236" t="s">
        <v>8838</v>
      </c>
      <c r="BF236" t="s">
        <v>8838</v>
      </c>
      <c r="BG236" s="1">
        <v>1738</v>
      </c>
      <c r="BH236" s="1">
        <v>3019</v>
      </c>
      <c r="BI236" s="1">
        <v>2040</v>
      </c>
      <c r="BJ236" s="1">
        <v>1659</v>
      </c>
      <c r="BK236" s="1">
        <v>2154</v>
      </c>
      <c r="BL236" t="s">
        <v>8838</v>
      </c>
      <c r="BM236" t="s">
        <v>8838</v>
      </c>
      <c r="BN236" t="s">
        <v>8838</v>
      </c>
      <c r="BO236">
        <v>646</v>
      </c>
      <c r="BP236">
        <v>646</v>
      </c>
      <c r="BQ236">
        <v>646</v>
      </c>
      <c r="BR236">
        <v>646</v>
      </c>
      <c r="BS236" s="1">
        <v>1197</v>
      </c>
      <c r="BT236" t="s">
        <v>8838</v>
      </c>
      <c r="BU236" t="s">
        <v>8838</v>
      </c>
      <c r="BV236" t="s">
        <v>8838</v>
      </c>
      <c r="BW236">
        <v>-7.4</v>
      </c>
      <c r="BX236">
        <v>33.85</v>
      </c>
      <c r="BY236">
        <v>-18.98</v>
      </c>
      <c r="BZ236">
        <v>-10.1</v>
      </c>
      <c r="CA236">
        <v>-4.66</v>
      </c>
      <c r="CB236" t="s">
        <v>8838</v>
      </c>
      <c r="CC236" t="s">
        <v>8838</v>
      </c>
      <c r="CD236" t="s">
        <v>8838</v>
      </c>
      <c r="CE236">
        <v>-9.23</v>
      </c>
      <c r="CF236">
        <v>60.32</v>
      </c>
      <c r="CG236">
        <v>-37.659999999999997</v>
      </c>
      <c r="CH236">
        <v>-19.68</v>
      </c>
      <c r="CI236">
        <v>-8.4600000000000009</v>
      </c>
      <c r="CJ236" t="s">
        <v>8838</v>
      </c>
      <c r="CK236" t="s">
        <v>8838</v>
      </c>
      <c r="CL236" t="s">
        <v>8838</v>
      </c>
      <c r="CM236">
        <v>-110</v>
      </c>
      <c r="CN236">
        <v>974</v>
      </c>
      <c r="CO236">
        <v>-647</v>
      </c>
      <c r="CP236">
        <v>-247</v>
      </c>
      <c r="CQ236">
        <v>-86</v>
      </c>
      <c r="CR236" t="s">
        <v>8838</v>
      </c>
      <c r="CS236" t="s">
        <v>8838</v>
      </c>
      <c r="CT236" t="s">
        <v>8838</v>
      </c>
      <c r="CU236" t="s">
        <v>2</v>
      </c>
      <c r="CV236">
        <v>1</v>
      </c>
      <c r="CW236" t="s">
        <v>2</v>
      </c>
      <c r="CX236" t="s">
        <v>2</v>
      </c>
      <c r="CY236" t="s">
        <v>2</v>
      </c>
      <c r="CZ236" t="s">
        <v>8838</v>
      </c>
      <c r="DA236" t="s">
        <v>8838</v>
      </c>
      <c r="DB236" t="s">
        <v>8838</v>
      </c>
      <c r="DC236">
        <v>1.46</v>
      </c>
      <c r="DD236">
        <v>0.48</v>
      </c>
      <c r="DE236">
        <v>0.62</v>
      </c>
      <c r="DF236">
        <v>0.82</v>
      </c>
      <c r="DG236">
        <v>0.7</v>
      </c>
      <c r="DH236" t="s">
        <v>8838</v>
      </c>
      <c r="DI236" t="s">
        <v>8838</v>
      </c>
      <c r="DJ236" t="s">
        <v>8838</v>
      </c>
      <c r="DK236" s="5" t="e">
        <f>(CL236*3+CK236*2+CJ236)/6</f>
        <v>#VALUE!</v>
      </c>
      <c r="DL236">
        <f>BG236+(BG236*(CF236-8.25)/8.25)</f>
        <v>12707.413333333334</v>
      </c>
      <c r="DM236">
        <f>BH236+(BH236*(CG236-8.25)/8.25)</f>
        <v>-13781.277575757573</v>
      </c>
      <c r="DN236">
        <f>BI236+(BI236*(CH236-8.25)/8.25)</f>
        <v>-4866.3272727272724</v>
      </c>
      <c r="DO236">
        <f>BJ236+(BJ236*(CI236-8.25)/8.25)</f>
        <v>-1701.2290909090912</v>
      </c>
      <c r="DP236" t="e">
        <f>BK236+(BK236*(CJ236-8.25)/8.25)</f>
        <v>#VALUE!</v>
      </c>
      <c r="DQ236" t="e">
        <f>BL236+(BL236*(CK236-8.25)/8.25)</f>
        <v>#VALUE!</v>
      </c>
      <c r="DR236" t="e">
        <f>BM236+(BM236*(CL236-8.25)/8.25)</f>
        <v>#VALUE!</v>
      </c>
      <c r="DS236" s="7">
        <f>DL236*10^8/$H236</f>
        <v>4839.2209552226659</v>
      </c>
      <c r="DT236" s="7">
        <f>DM236*10^8/$H236</f>
        <v>-5248.1685678238946</v>
      </c>
      <c r="DU236" s="7">
        <f>DN236*10^8/$H236</f>
        <v>-1853.1885518652664</v>
      </c>
      <c r="DV236" s="7">
        <f>DO236*10^8/$H236</f>
        <v>-647.85989488248947</v>
      </c>
      <c r="DW236" s="7" t="e">
        <f>DP236*10^8/$H236</f>
        <v>#VALUE!</v>
      </c>
      <c r="DX236" s="7" t="e">
        <f>DQ236*10^8/$H236</f>
        <v>#VALUE!</v>
      </c>
      <c r="DY236" s="7" t="e">
        <f>DR236*10^8/$H236</f>
        <v>#VALUE!</v>
      </c>
      <c r="DZ236" s="7">
        <f>DS236*10^8/$H236</f>
        <v>1842.865958569027</v>
      </c>
      <c r="EA236" s="7" t="e">
        <f>DY236*0.8</f>
        <v>#VALUE!</v>
      </c>
      <c r="EB236" s="9" t="e">
        <f>F236-#REF!</f>
        <v>#REF!</v>
      </c>
      <c r="EC236" s="3" t="e">
        <f>EB236/#REF!*100</f>
        <v>#REF!</v>
      </c>
      <c r="ED236" s="3" t="e">
        <f>DX236-F236</f>
        <v>#VALUE!</v>
      </c>
      <c r="EE236" s="11" t="e">
        <f>ED236/F236</f>
        <v>#VALUE!</v>
      </c>
      <c r="EF236" s="3" t="e">
        <f>F236-#REF!</f>
        <v>#REF!</v>
      </c>
    </row>
    <row r="237" spans="1:136" x14ac:dyDescent="0.3">
      <c r="A237">
        <v>603</v>
      </c>
      <c r="B237" s="17" t="s">
        <v>9442</v>
      </c>
      <c r="C237" s="16" t="str">
        <f>"https://finance.naver.com/item/frgn.nhn?code="&amp;B237</f>
        <v>https://finance.naver.com/item/frgn.nhn?code=005070</v>
      </c>
      <c r="D237" t="s">
        <v>565</v>
      </c>
      <c r="E237" t="s">
        <v>4712</v>
      </c>
      <c r="F237" s="18">
        <f>VALUE(LEFT(E237,FIND("/",E237)-1))</f>
        <v>50100</v>
      </c>
      <c r="G237" s="6" t="s">
        <v>4713</v>
      </c>
      <c r="H237" s="6">
        <f>VALUE(LEFT(G237,FIND("/",G237)-1)) + VALUE(MID(G237,FIND("/",G237)+1,LEN(G237)))</f>
        <v>30086889</v>
      </c>
      <c r="I237" s="1">
        <v>2000</v>
      </c>
      <c r="J237" s="1">
        <f>F237*H237/(10^8)</f>
        <v>15073.531389</v>
      </c>
      <c r="K237" s="1">
        <v>1903</v>
      </c>
      <c r="L237" s="1">
        <v>3146</v>
      </c>
      <c r="M237" s="1">
        <v>5340</v>
      </c>
      <c r="N237" s="1">
        <v>2439</v>
      </c>
      <c r="O237" s="1">
        <v>2043</v>
      </c>
      <c r="P237" t="s">
        <v>8838</v>
      </c>
      <c r="Q237" t="s">
        <v>8838</v>
      </c>
      <c r="R237" t="s">
        <v>8838</v>
      </c>
      <c r="S237">
        <v>50</v>
      </c>
      <c r="T237">
        <v>85</v>
      </c>
      <c r="U237">
        <v>151</v>
      </c>
      <c r="V237">
        <v>-36</v>
      </c>
      <c r="W237">
        <v>124</v>
      </c>
      <c r="X237" t="s">
        <v>8838</v>
      </c>
      <c r="Y237" t="s">
        <v>8838</v>
      </c>
      <c r="Z237" t="s">
        <v>8838</v>
      </c>
      <c r="AA237">
        <v>14</v>
      </c>
      <c r="AB237">
        <v>82</v>
      </c>
      <c r="AC237">
        <v>104</v>
      </c>
      <c r="AD237">
        <v>-18</v>
      </c>
      <c r="AE237">
        <v>117</v>
      </c>
      <c r="AF237" t="s">
        <v>8838</v>
      </c>
      <c r="AG237" t="s">
        <v>8838</v>
      </c>
      <c r="AH237" t="s">
        <v>8838</v>
      </c>
      <c r="AI237" s="1">
        <v>2297</v>
      </c>
      <c r="AJ237" s="1">
        <v>1977</v>
      </c>
      <c r="AK237" s="1">
        <v>2373</v>
      </c>
      <c r="AL237" s="1">
        <v>2648</v>
      </c>
      <c r="AM237" s="1">
        <v>3623</v>
      </c>
      <c r="AN237" t="s">
        <v>8838</v>
      </c>
      <c r="AO237" t="s">
        <v>8838</v>
      </c>
      <c r="AP237" t="s">
        <v>8838</v>
      </c>
      <c r="AQ237" s="1">
        <v>1783</v>
      </c>
      <c r="AR237" s="1">
        <v>1236</v>
      </c>
      <c r="AS237" s="1">
        <v>1491</v>
      </c>
      <c r="AT237" s="1">
        <v>1137</v>
      </c>
      <c r="AU237" s="1">
        <v>1855</v>
      </c>
      <c r="AV237" t="s">
        <v>8838</v>
      </c>
      <c r="AW237" t="s">
        <v>8838</v>
      </c>
      <c r="AX237" t="s">
        <v>8838</v>
      </c>
      <c r="AY237">
        <v>514</v>
      </c>
      <c r="AZ237">
        <v>741</v>
      </c>
      <c r="BA237">
        <v>883</v>
      </c>
      <c r="BB237" s="1">
        <v>1511</v>
      </c>
      <c r="BC237" s="1">
        <v>1768</v>
      </c>
      <c r="BD237" t="s">
        <v>8838</v>
      </c>
      <c r="BE237" t="s">
        <v>8838</v>
      </c>
      <c r="BF237" t="s">
        <v>8838</v>
      </c>
      <c r="BG237">
        <v>514</v>
      </c>
      <c r="BH237">
        <v>741</v>
      </c>
      <c r="BI237">
        <v>883</v>
      </c>
      <c r="BJ237" s="1">
        <v>1511</v>
      </c>
      <c r="BK237" s="1">
        <v>1768</v>
      </c>
      <c r="BL237" t="s">
        <v>8838</v>
      </c>
      <c r="BM237" t="s">
        <v>8838</v>
      </c>
      <c r="BN237" t="s">
        <v>8838</v>
      </c>
      <c r="BO237">
        <v>754</v>
      </c>
      <c r="BP237">
        <v>927</v>
      </c>
      <c r="BQ237">
        <v>197</v>
      </c>
      <c r="BR237">
        <v>292</v>
      </c>
      <c r="BS237">
        <v>292</v>
      </c>
      <c r="BT237" t="s">
        <v>8838</v>
      </c>
      <c r="BU237" t="s">
        <v>8838</v>
      </c>
      <c r="BV237" t="s">
        <v>8838</v>
      </c>
      <c r="BW237">
        <v>0.61</v>
      </c>
      <c r="BX237">
        <v>3.85</v>
      </c>
      <c r="BY237">
        <v>4.8</v>
      </c>
      <c r="BZ237">
        <v>-0.72</v>
      </c>
      <c r="CA237">
        <v>3.74</v>
      </c>
      <c r="CB237" t="s">
        <v>8838</v>
      </c>
      <c r="CC237" t="s">
        <v>8838</v>
      </c>
      <c r="CD237" t="s">
        <v>8838</v>
      </c>
      <c r="CE237">
        <v>2.77</v>
      </c>
      <c r="CF237">
        <v>13.11</v>
      </c>
      <c r="CG237">
        <v>12.86</v>
      </c>
      <c r="CH237">
        <v>-1.5</v>
      </c>
      <c r="CI237">
        <v>7.16</v>
      </c>
      <c r="CJ237" t="s">
        <v>8838</v>
      </c>
      <c r="CK237" t="s">
        <v>8838</v>
      </c>
      <c r="CL237" t="s">
        <v>8838</v>
      </c>
      <c r="CM237">
        <v>87</v>
      </c>
      <c r="CN237">
        <v>420</v>
      </c>
      <c r="CO237">
        <v>501</v>
      </c>
      <c r="CP237">
        <v>-81</v>
      </c>
      <c r="CQ237">
        <v>401</v>
      </c>
      <c r="CR237" t="s">
        <v>8838</v>
      </c>
      <c r="CS237" t="s">
        <v>8838</v>
      </c>
      <c r="CT237" t="s">
        <v>8838</v>
      </c>
      <c r="CU237">
        <v>42.77</v>
      </c>
      <c r="CV237">
        <v>26.65</v>
      </c>
      <c r="CW237">
        <v>31.32</v>
      </c>
      <c r="CX237" t="s">
        <v>2</v>
      </c>
      <c r="CY237">
        <v>48.97</v>
      </c>
      <c r="CZ237" t="s">
        <v>8838</v>
      </c>
      <c r="DA237" t="s">
        <v>8838</v>
      </c>
      <c r="DB237" t="s">
        <v>8838</v>
      </c>
      <c r="DC237">
        <v>1.1599999999999999</v>
      </c>
      <c r="DD237">
        <v>2.96</v>
      </c>
      <c r="DE237">
        <v>3.7</v>
      </c>
      <c r="DF237">
        <v>1.72</v>
      </c>
      <c r="DG237">
        <v>3.25</v>
      </c>
      <c r="DH237" t="s">
        <v>8838</v>
      </c>
      <c r="DI237" t="s">
        <v>8838</v>
      </c>
      <c r="DJ237" t="s">
        <v>8838</v>
      </c>
      <c r="DK237" s="5" t="e">
        <f>(CL237*3+CK237*2+CJ237)/6</f>
        <v>#VALUE!</v>
      </c>
      <c r="DL237">
        <f>BG237+(BG237*(CF237-8.25)/8.25)</f>
        <v>816.79272727272723</v>
      </c>
      <c r="DM237">
        <f>BH237+(BH237*(CG237-8.25)/8.25)</f>
        <v>1155.0618181818181</v>
      </c>
      <c r="DN237">
        <f>BI237+(BI237*(CH237-8.25)/8.25)</f>
        <v>-160.5454545454545</v>
      </c>
      <c r="DO237">
        <f>BJ237+(BJ237*(CI237-8.25)/8.25)</f>
        <v>1311.3648484848486</v>
      </c>
      <c r="DP237" t="e">
        <f>BK237+(BK237*(CJ237-8.25)/8.25)</f>
        <v>#VALUE!</v>
      </c>
      <c r="DQ237" t="e">
        <f>BL237+(BL237*(CK237-8.25)/8.25)</f>
        <v>#VALUE!</v>
      </c>
      <c r="DR237" t="e">
        <f>BM237+(BM237*(CL237-8.25)/8.25)</f>
        <v>#VALUE!</v>
      </c>
      <c r="DS237" s="7">
        <f>DL237*10^8/$H237</f>
        <v>2714.7796080635894</v>
      </c>
      <c r="DT237" s="7">
        <f>DM237*10^8/$H237</f>
        <v>3839.0869131794188</v>
      </c>
      <c r="DU237" s="7">
        <f>DN237*10^8/$H237</f>
        <v>-533.60603200103037</v>
      </c>
      <c r="DV237" s="7">
        <f>DO237*10^8/$H237</f>
        <v>4358.5923705333862</v>
      </c>
      <c r="DW237" s="7" t="e">
        <f>DP237*10^8/$H237</f>
        <v>#VALUE!</v>
      </c>
      <c r="DX237" s="7" t="e">
        <f>DQ237*10^8/$H237</f>
        <v>#VALUE!</v>
      </c>
      <c r="DY237" s="7" t="e">
        <f>DR237*10^8/$H237</f>
        <v>#VALUE!</v>
      </c>
      <c r="DZ237" s="7">
        <f>DS237*10^8/$H237</f>
        <v>9023.1316639735978</v>
      </c>
      <c r="EA237" s="7" t="e">
        <f>DY237*0.8</f>
        <v>#VALUE!</v>
      </c>
      <c r="EB237" s="9" t="e">
        <f>F237-#REF!</f>
        <v>#REF!</v>
      </c>
      <c r="EC237" s="3" t="e">
        <f>EB237/#REF!*100</f>
        <v>#REF!</v>
      </c>
      <c r="ED237" s="3" t="e">
        <f>DX237-F237</f>
        <v>#VALUE!</v>
      </c>
      <c r="EE237" s="11" t="e">
        <f>ED237/F237</f>
        <v>#VALUE!</v>
      </c>
      <c r="EF237" s="3" t="e">
        <f>F237-#REF!</f>
        <v>#REF!</v>
      </c>
    </row>
    <row r="238" spans="1:136" hidden="1" x14ac:dyDescent="0.3">
      <c r="A238">
        <v>236</v>
      </c>
      <c r="B238" s="17" t="s">
        <v>9075</v>
      </c>
      <c r="C238" s="16" t="str">
        <f>"https://finance.naver.com/item/frgn.nhn?code="&amp;B238</f>
        <v>https://finance.naver.com/item/frgn.nhn?code=101140</v>
      </c>
      <c r="D238" t="s">
        <v>227</v>
      </c>
      <c r="E238" t="s">
        <v>3970</v>
      </c>
      <c r="F238" s="18">
        <f>VALUE(LEFT(E238,FIND("/",E238)-1))</f>
        <v>4120</v>
      </c>
      <c r="G238" s="6" t="s">
        <v>3971</v>
      </c>
      <c r="H238" s="6">
        <f>VALUE(LEFT(G238,FIND("/",G238)-1)) + VALUE(MID(G238,FIND("/",G238)+1,LEN(G238)))</f>
        <v>60034979</v>
      </c>
      <c r="I238" s="1">
        <v>1000</v>
      </c>
      <c r="J238" s="1">
        <f>F238*H238/(10^8)</f>
        <v>2473.4411347999999</v>
      </c>
      <c r="K238">
        <v>115</v>
      </c>
      <c r="L238">
        <v>71</v>
      </c>
      <c r="M238">
        <v>76</v>
      </c>
      <c r="N238">
        <v>98</v>
      </c>
      <c r="O238">
        <v>102</v>
      </c>
      <c r="P238" t="s">
        <v>8838</v>
      </c>
      <c r="Q238" t="s">
        <v>8838</v>
      </c>
      <c r="R238" t="s">
        <v>8838</v>
      </c>
      <c r="S238">
        <v>-21</v>
      </c>
      <c r="T238">
        <v>-15</v>
      </c>
      <c r="U238">
        <v>9</v>
      </c>
      <c r="V238">
        <v>-22</v>
      </c>
      <c r="W238">
        <v>-53</v>
      </c>
      <c r="X238" t="s">
        <v>8838</v>
      </c>
      <c r="Y238" t="s">
        <v>8838</v>
      </c>
      <c r="Z238" t="s">
        <v>8838</v>
      </c>
      <c r="AA238">
        <v>-23</v>
      </c>
      <c r="AB238">
        <v>-12</v>
      </c>
      <c r="AC238">
        <v>17</v>
      </c>
      <c r="AD238">
        <v>131</v>
      </c>
      <c r="AE238">
        <v>-451</v>
      </c>
      <c r="AF238" t="s">
        <v>8838</v>
      </c>
      <c r="AG238" t="s">
        <v>8838</v>
      </c>
      <c r="AH238" t="s">
        <v>8838</v>
      </c>
      <c r="AI238">
        <v>124</v>
      </c>
      <c r="AJ238">
        <v>134</v>
      </c>
      <c r="AK238">
        <v>243</v>
      </c>
      <c r="AL238">
        <v>909</v>
      </c>
      <c r="AM238">
        <v>969</v>
      </c>
      <c r="AN238" t="s">
        <v>8838</v>
      </c>
      <c r="AO238" t="s">
        <v>8838</v>
      </c>
      <c r="AP238" t="s">
        <v>8838</v>
      </c>
      <c r="AQ238">
        <v>66</v>
      </c>
      <c r="AR238">
        <v>21</v>
      </c>
      <c r="AS238">
        <v>10</v>
      </c>
      <c r="AT238">
        <v>249</v>
      </c>
      <c r="AU238">
        <v>190</v>
      </c>
      <c r="AV238" t="s">
        <v>8838</v>
      </c>
      <c r="AW238" t="s">
        <v>8838</v>
      </c>
      <c r="AX238" t="s">
        <v>8838</v>
      </c>
      <c r="AY238">
        <v>58</v>
      </c>
      <c r="AZ238">
        <v>113</v>
      </c>
      <c r="BA238">
        <v>234</v>
      </c>
      <c r="BB238">
        <v>660</v>
      </c>
      <c r="BC238">
        <v>779</v>
      </c>
      <c r="BD238" t="s">
        <v>8838</v>
      </c>
      <c r="BE238" t="s">
        <v>8838</v>
      </c>
      <c r="BF238" t="s">
        <v>8838</v>
      </c>
      <c r="BG238">
        <v>58</v>
      </c>
      <c r="BH238">
        <v>113</v>
      </c>
      <c r="BI238">
        <v>234</v>
      </c>
      <c r="BJ238">
        <v>660</v>
      </c>
      <c r="BK238">
        <v>779</v>
      </c>
      <c r="BL238" t="s">
        <v>8838</v>
      </c>
      <c r="BM238" t="s">
        <v>8838</v>
      </c>
      <c r="BN238" t="s">
        <v>8838</v>
      </c>
      <c r="BO238">
        <v>100</v>
      </c>
      <c r="BP238">
        <v>118</v>
      </c>
      <c r="BQ238">
        <v>145</v>
      </c>
      <c r="BR238">
        <v>198</v>
      </c>
      <c r="BS238">
        <v>258</v>
      </c>
      <c r="BT238" t="s">
        <v>8838</v>
      </c>
      <c r="BU238" t="s">
        <v>8838</v>
      </c>
      <c r="BV238" t="s">
        <v>8838</v>
      </c>
      <c r="BW238">
        <v>-16.75</v>
      </c>
      <c r="BX238">
        <v>-9.4</v>
      </c>
      <c r="BY238">
        <v>8.83</v>
      </c>
      <c r="BZ238">
        <v>22.78</v>
      </c>
      <c r="CA238">
        <v>-48.01</v>
      </c>
      <c r="CB238" t="s">
        <v>8838</v>
      </c>
      <c r="CC238" t="s">
        <v>8838</v>
      </c>
      <c r="CD238" t="s">
        <v>8838</v>
      </c>
      <c r="CE238">
        <v>-33.29</v>
      </c>
      <c r="CF238">
        <v>-14.18</v>
      </c>
      <c r="CG238">
        <v>9.6</v>
      </c>
      <c r="CH238">
        <v>29.38</v>
      </c>
      <c r="CI238">
        <v>-62.65</v>
      </c>
      <c r="CJ238" t="s">
        <v>8838</v>
      </c>
      <c r="CK238" t="s">
        <v>8838</v>
      </c>
      <c r="CL238" t="s">
        <v>8838</v>
      </c>
      <c r="CM238">
        <v>-113</v>
      </c>
      <c r="CN238">
        <v>-55</v>
      </c>
      <c r="CO238">
        <v>70</v>
      </c>
      <c r="CP238">
        <v>397</v>
      </c>
      <c r="CQ238">
        <v>-874</v>
      </c>
      <c r="CR238" t="s">
        <v>8838</v>
      </c>
      <c r="CS238" t="s">
        <v>8838</v>
      </c>
      <c r="CT238" t="s">
        <v>8838</v>
      </c>
      <c r="CU238" t="s">
        <v>2</v>
      </c>
      <c r="CV238" t="s">
        <v>2</v>
      </c>
      <c r="CW238">
        <v>70.14</v>
      </c>
      <c r="CX238">
        <v>7.51</v>
      </c>
      <c r="CY238" t="s">
        <v>2</v>
      </c>
      <c r="CZ238" t="s">
        <v>8838</v>
      </c>
      <c r="DA238" t="s">
        <v>8838</v>
      </c>
      <c r="DB238" t="s">
        <v>8838</v>
      </c>
      <c r="DC238">
        <v>7.04</v>
      </c>
      <c r="DD238">
        <v>5.51</v>
      </c>
      <c r="DE238">
        <v>5.52</v>
      </c>
      <c r="DF238">
        <v>1.73</v>
      </c>
      <c r="DG238">
        <v>3.37</v>
      </c>
      <c r="DH238" t="s">
        <v>8838</v>
      </c>
      <c r="DI238" t="s">
        <v>8838</v>
      </c>
      <c r="DJ238" t="s">
        <v>8838</v>
      </c>
      <c r="DK238" s="5" t="e">
        <f>(CL238*3+CK238*2+CJ238)/6</f>
        <v>#VALUE!</v>
      </c>
      <c r="DL238">
        <f>BG238+(BG238*(CF238-8.25)/8.25)</f>
        <v>-99.689696969696968</v>
      </c>
      <c r="DM238">
        <f>BH238+(BH238*(CG238-8.25)/8.25)</f>
        <v>131.4909090909091</v>
      </c>
      <c r="DN238">
        <f>BI238+(BI238*(CH238-8.25)/8.25)</f>
        <v>833.32363636363641</v>
      </c>
      <c r="DO238">
        <f>BJ238+(BJ238*(CI238-8.25)/8.25)</f>
        <v>-5012.0000000000009</v>
      </c>
      <c r="DP238" t="e">
        <f>BK238+(BK238*(CJ238-8.25)/8.25)</f>
        <v>#VALUE!</v>
      </c>
      <c r="DQ238" t="e">
        <f>BL238+(BL238*(CK238-8.25)/8.25)</f>
        <v>#VALUE!</v>
      </c>
      <c r="DR238" t="e">
        <f>BM238+(BM238*(CL238-8.25)/8.25)</f>
        <v>#VALUE!</v>
      </c>
      <c r="DS238" s="7">
        <f>DL238*10^8/$H238</f>
        <v>-166.05268899935314</v>
      </c>
      <c r="DT238" s="7">
        <f>DM238*10^8/$H238</f>
        <v>219.02382791024064</v>
      </c>
      <c r="DU238" s="7">
        <f>DN238*10^8/$H238</f>
        <v>1388.06350938115</v>
      </c>
      <c r="DV238" s="7">
        <f>DO238*10^8/$H238</f>
        <v>-8348.4663166118553</v>
      </c>
      <c r="DW238" s="7" t="e">
        <f>DP238*10^8/$H238</f>
        <v>#VALUE!</v>
      </c>
      <c r="DX238" s="7" t="e">
        <f>DQ238*10^8/$H238</f>
        <v>#VALUE!</v>
      </c>
      <c r="DY238" s="7" t="e">
        <f>DR238*10^8/$H238</f>
        <v>#VALUE!</v>
      </c>
      <c r="DZ238" s="7">
        <f>DS238*10^8/$H238</f>
        <v>-276.59323242097435</v>
      </c>
      <c r="EA238" s="7" t="e">
        <f>DY238*0.8</f>
        <v>#VALUE!</v>
      </c>
      <c r="EB238" s="9" t="e">
        <f>F238-#REF!</f>
        <v>#REF!</v>
      </c>
      <c r="EC238" s="3" t="e">
        <f>EB238/#REF!*100</f>
        <v>#REF!</v>
      </c>
      <c r="ED238" s="3" t="e">
        <f>DX238-F238</f>
        <v>#VALUE!</v>
      </c>
      <c r="EE238" s="11" t="e">
        <f>ED238/F238</f>
        <v>#VALUE!</v>
      </c>
      <c r="EF238" s="3" t="e">
        <f>F238-#REF!</f>
        <v>#REF!</v>
      </c>
    </row>
    <row r="239" spans="1:136" x14ac:dyDescent="0.3">
      <c r="A239">
        <v>12</v>
      </c>
      <c r="B239" s="17" t="s">
        <v>8851</v>
      </c>
      <c r="C239" s="16" t="str">
        <f>"https://finance.naver.com/item/frgn.nhn?code="&amp;B239</f>
        <v>https://finance.naver.com/item/frgn.nhn?code=248070</v>
      </c>
      <c r="D239" t="s">
        <v>7</v>
      </c>
      <c r="E239" t="s">
        <v>3520</v>
      </c>
      <c r="F239" s="18">
        <f>VALUE(LEFT(E239,FIND("/",E239)-1))</f>
        <v>30200</v>
      </c>
      <c r="G239" s="6" t="s">
        <v>3521</v>
      </c>
      <c r="H239" s="6">
        <f>VALUE(LEFT(G239,FIND("/",G239)-1)) + VALUE(MID(G239,FIND("/",G239)+1,LEN(G239)))</f>
        <v>49805551</v>
      </c>
      <c r="I239">
        <v>0</v>
      </c>
      <c r="J239" s="1">
        <f>F239*H239/(10^8)</f>
        <v>15041.276402</v>
      </c>
      <c r="K239" s="1">
        <v>5698</v>
      </c>
      <c r="L239" s="1">
        <v>5468</v>
      </c>
      <c r="M239" s="1">
        <v>7093</v>
      </c>
      <c r="N239" s="1">
        <v>9136</v>
      </c>
      <c r="O239" s="1">
        <v>10765</v>
      </c>
      <c r="P239" s="1">
        <v>13808</v>
      </c>
      <c r="Q239" s="1">
        <v>17473</v>
      </c>
      <c r="R239" s="1">
        <v>21143</v>
      </c>
      <c r="S239">
        <v>51</v>
      </c>
      <c r="T239">
        <v>-186</v>
      </c>
      <c r="U239">
        <v>-94</v>
      </c>
      <c r="V239">
        <v>513</v>
      </c>
      <c r="W239">
        <v>564</v>
      </c>
      <c r="X239">
        <v>984</v>
      </c>
      <c r="Y239" s="1">
        <v>1511</v>
      </c>
      <c r="Z239" s="1">
        <v>1936</v>
      </c>
      <c r="AA239">
        <v>21</v>
      </c>
      <c r="AB239">
        <v>-209</v>
      </c>
      <c r="AC239">
        <v>-170</v>
      </c>
      <c r="AD239">
        <v>385</v>
      </c>
      <c r="AE239">
        <v>389</v>
      </c>
      <c r="AF239">
        <v>772</v>
      </c>
      <c r="AG239" s="1">
        <v>1178</v>
      </c>
      <c r="AH239" s="1">
        <v>1531</v>
      </c>
      <c r="AI239" s="1">
        <v>3204</v>
      </c>
      <c r="AJ239" s="1">
        <v>2871</v>
      </c>
      <c r="AK239" s="1">
        <v>3467</v>
      </c>
      <c r="AL239" s="1">
        <v>3417</v>
      </c>
      <c r="AM239" s="1">
        <v>4544</v>
      </c>
      <c r="AN239" s="1">
        <v>6119</v>
      </c>
      <c r="AO239" s="1">
        <v>7588</v>
      </c>
      <c r="AP239" s="1">
        <v>9364</v>
      </c>
      <c r="AQ239" s="1">
        <v>2571</v>
      </c>
      <c r="AR239" s="1">
        <v>2451</v>
      </c>
      <c r="AS239" s="1">
        <v>3214</v>
      </c>
      <c r="AT239" s="1">
        <v>2785</v>
      </c>
      <c r="AU239" s="1">
        <v>3377</v>
      </c>
      <c r="AV239" s="1">
        <v>3488</v>
      </c>
      <c r="AW239" s="1">
        <v>3819</v>
      </c>
      <c r="AX239" s="1">
        <v>4124</v>
      </c>
      <c r="AY239">
        <v>632</v>
      </c>
      <c r="AZ239">
        <v>420</v>
      </c>
      <c r="BA239">
        <v>253</v>
      </c>
      <c r="BB239">
        <v>632</v>
      </c>
      <c r="BC239" s="1">
        <v>1167</v>
      </c>
      <c r="BD239" s="1">
        <v>2631</v>
      </c>
      <c r="BE239" s="1">
        <v>3769</v>
      </c>
      <c r="BF239" s="1">
        <v>5240</v>
      </c>
      <c r="BG239">
        <v>632</v>
      </c>
      <c r="BH239">
        <v>420</v>
      </c>
      <c r="BI239">
        <v>253</v>
      </c>
      <c r="BJ239">
        <v>632</v>
      </c>
      <c r="BK239" s="1">
        <v>1167</v>
      </c>
      <c r="BL239" s="1">
        <v>2631</v>
      </c>
      <c r="BM239" s="1">
        <v>3769</v>
      </c>
      <c r="BN239" s="1">
        <v>5240</v>
      </c>
      <c r="BO239">
        <v>186</v>
      </c>
      <c r="BP239">
        <v>186</v>
      </c>
      <c r="BQ239">
        <v>187</v>
      </c>
      <c r="BR239">
        <v>189</v>
      </c>
      <c r="BS239">
        <v>200</v>
      </c>
      <c r="BT239">
        <v>225</v>
      </c>
      <c r="BU239">
        <v>225</v>
      </c>
      <c r="BV239">
        <v>225</v>
      </c>
      <c r="BW239">
        <v>0.7</v>
      </c>
      <c r="BX239">
        <v>-6.87</v>
      </c>
      <c r="BY239">
        <v>-5.36</v>
      </c>
      <c r="BZ239">
        <v>11.18</v>
      </c>
      <c r="CA239">
        <v>9.77</v>
      </c>
      <c r="CB239">
        <v>14.47</v>
      </c>
      <c r="CC239">
        <v>17.190000000000001</v>
      </c>
      <c r="CD239">
        <v>18.059999999999999</v>
      </c>
      <c r="CE239">
        <v>5.12</v>
      </c>
      <c r="CF239">
        <v>-39.659999999999997</v>
      </c>
      <c r="CG239">
        <v>-50.46</v>
      </c>
      <c r="CH239">
        <v>86.98</v>
      </c>
      <c r="CI239">
        <v>43.26</v>
      </c>
      <c r="CJ239">
        <v>41.24</v>
      </c>
      <c r="CK239">
        <v>36.82</v>
      </c>
      <c r="CL239">
        <v>33.99</v>
      </c>
      <c r="CM239">
        <v>65</v>
      </c>
      <c r="CN239">
        <v>-554</v>
      </c>
      <c r="CO239">
        <v>-451</v>
      </c>
      <c r="CP239" s="1">
        <v>1013</v>
      </c>
      <c r="CQ239">
        <v>974</v>
      </c>
      <c r="CR239" s="1">
        <v>1595</v>
      </c>
      <c r="CS239" s="1">
        <v>2365</v>
      </c>
      <c r="CT239" s="1">
        <v>3074</v>
      </c>
      <c r="CU239" t="s">
        <v>8838</v>
      </c>
      <c r="CV239" t="s">
        <v>8838</v>
      </c>
      <c r="CW239" t="s">
        <v>8838</v>
      </c>
      <c r="CX239" t="s">
        <v>8838</v>
      </c>
      <c r="CY239" t="s">
        <v>8838</v>
      </c>
      <c r="CZ239">
        <v>18.940000000000001</v>
      </c>
      <c r="DA239">
        <v>12.77</v>
      </c>
      <c r="DB239">
        <v>9.82</v>
      </c>
      <c r="DC239" t="s">
        <v>8838</v>
      </c>
      <c r="DD239" t="s">
        <v>8838</v>
      </c>
      <c r="DE239" t="s">
        <v>8838</v>
      </c>
      <c r="DF239" t="s">
        <v>8838</v>
      </c>
      <c r="DG239" t="s">
        <v>8838</v>
      </c>
      <c r="DH239">
        <v>5.72</v>
      </c>
      <c r="DI239">
        <v>3.99</v>
      </c>
      <c r="DJ239">
        <v>2.87</v>
      </c>
      <c r="DK239" s="5">
        <f>(CL239*3+CK239*2+CJ239)/6</f>
        <v>36.141666666666673</v>
      </c>
      <c r="DL239">
        <f>BG239+(BG239*(CF239-8.25)/8.25)</f>
        <v>-3038.1963636363635</v>
      </c>
      <c r="DM239">
        <f>BH239+(BH239*(CG239-8.25)/8.25)</f>
        <v>-2568.8727272727274</v>
      </c>
      <c r="DN239">
        <f>BI239+(BI239*(CH239-8.25)/8.25)</f>
        <v>2667.3866666666668</v>
      </c>
      <c r="DO239">
        <f>BJ239+(BJ239*(CI239-8.25)/8.25)</f>
        <v>3313.9781818181818</v>
      </c>
      <c r="DP239">
        <f>BK239+(BK239*(CJ239-8.25)/8.25)</f>
        <v>5833.5854545454549</v>
      </c>
      <c r="DQ239">
        <f>BL239+(BL239*(CK239-8.25)/8.25)</f>
        <v>11742.232727272727</v>
      </c>
      <c r="DR239">
        <f>BM239+(BM239*(CL239-8.25)/8.25)</f>
        <v>15528.28</v>
      </c>
      <c r="DS239" s="7">
        <f>DL239*10^8/$H239</f>
        <v>-6100.1159562241637</v>
      </c>
      <c r="DT239" s="7">
        <f>DM239*10^8/$H239</f>
        <v>-5157.8040513450542</v>
      </c>
      <c r="DU239" s="7">
        <f>DN239*10^8/$H239</f>
        <v>5355.6011591291635</v>
      </c>
      <c r="DV239" s="7">
        <f>DO239*10^8/$H239</f>
        <v>6653.8329870463267</v>
      </c>
      <c r="DW239" s="7">
        <f>DP239*10^8/$H239</f>
        <v>11712.721448549892</v>
      </c>
      <c r="DX239" s="7">
        <f>DQ239*10^8/$H239</f>
        <v>23576.152640641856</v>
      </c>
      <c r="DY239" s="7">
        <f>DR239*10^8/$H239</f>
        <v>31177.809879063479</v>
      </c>
      <c r="DZ239" s="7">
        <f>DS239*10^8/$H239</f>
        <v>-12247.863609066715</v>
      </c>
      <c r="EA239" s="7">
        <f>DY239*0.8</f>
        <v>24942.247903250784</v>
      </c>
      <c r="EB239" s="9" t="e">
        <f>F239-#REF!</f>
        <v>#REF!</v>
      </c>
      <c r="EC239" s="3" t="e">
        <f>EB239/#REF!*100</f>
        <v>#REF!</v>
      </c>
      <c r="ED239" s="3">
        <f>DX239-F239</f>
        <v>-6623.8473593581439</v>
      </c>
      <c r="EE239" s="11">
        <f>ED239/F239</f>
        <v>-0.21933269401848157</v>
      </c>
      <c r="EF239" s="3" t="e">
        <f>F239-#REF!</f>
        <v>#REF!</v>
      </c>
    </row>
    <row r="240" spans="1:136" hidden="1" x14ac:dyDescent="0.3">
      <c r="A240">
        <v>238</v>
      </c>
      <c r="B240" s="17" t="s">
        <v>9077</v>
      </c>
      <c r="C240" s="16" t="str">
        <f>"https://finance.naver.com/item/frgn.nhn?code="&amp;B240</f>
        <v>https://finance.naver.com/item/frgn.nhn?code=101060</v>
      </c>
      <c r="D240" t="s">
        <v>229</v>
      </c>
      <c r="E240" t="s">
        <v>3974</v>
      </c>
      <c r="F240" s="18">
        <f>VALUE(LEFT(E240,FIND("/",E240)-1))</f>
        <v>2195</v>
      </c>
      <c r="G240" s="6" t="s">
        <v>3975</v>
      </c>
      <c r="H240" s="6">
        <f>VALUE(LEFT(G240,FIND("/",G240)-1)) + VALUE(MID(G240,FIND("/",G240)+1,LEN(G240)))</f>
        <v>139896190</v>
      </c>
      <c r="I240" s="1">
        <v>12258250</v>
      </c>
      <c r="J240" s="1">
        <f>F240*H240/(10^8)</f>
        <v>3070.7213704999999</v>
      </c>
      <c r="K240" s="1">
        <v>5045</v>
      </c>
      <c r="L240" s="1">
        <v>4219</v>
      </c>
      <c r="M240" s="1">
        <v>2316</v>
      </c>
      <c r="N240" s="1">
        <v>1756</v>
      </c>
      <c r="O240" s="1">
        <v>1654</v>
      </c>
      <c r="P240" t="s">
        <v>8838</v>
      </c>
      <c r="Q240" t="s">
        <v>8838</v>
      </c>
      <c r="R240" t="s">
        <v>8838</v>
      </c>
      <c r="S240">
        <v>214</v>
      </c>
      <c r="T240">
        <v>-43</v>
      </c>
      <c r="U240">
        <v>18</v>
      </c>
      <c r="V240">
        <v>-58</v>
      </c>
      <c r="W240">
        <v>-59</v>
      </c>
      <c r="X240" t="s">
        <v>8838</v>
      </c>
      <c r="Y240" t="s">
        <v>8838</v>
      </c>
      <c r="Z240" t="s">
        <v>8838</v>
      </c>
      <c r="AA240">
        <v>133</v>
      </c>
      <c r="AB240">
        <v>5</v>
      </c>
      <c r="AC240">
        <v>150</v>
      </c>
      <c r="AD240" s="1">
        <v>-1048</v>
      </c>
      <c r="AE240">
        <v>-666</v>
      </c>
      <c r="AF240" t="s">
        <v>8838</v>
      </c>
      <c r="AG240" t="s">
        <v>8838</v>
      </c>
      <c r="AH240" t="s">
        <v>8838</v>
      </c>
      <c r="AI240" s="1">
        <v>9058</v>
      </c>
      <c r="AJ240" s="1">
        <v>8684</v>
      </c>
      <c r="AK240" s="1">
        <v>8802</v>
      </c>
      <c r="AL240" s="1">
        <v>6741</v>
      </c>
      <c r="AM240" s="1">
        <v>7163</v>
      </c>
      <c r="AN240" t="s">
        <v>8838</v>
      </c>
      <c r="AO240" t="s">
        <v>8838</v>
      </c>
      <c r="AP240" t="s">
        <v>8838</v>
      </c>
      <c r="AQ240" s="1">
        <v>1389</v>
      </c>
      <c r="AR240" s="1">
        <v>1104</v>
      </c>
      <c r="AS240" s="1">
        <v>1055</v>
      </c>
      <c r="AT240">
        <v>736</v>
      </c>
      <c r="AU240" s="1">
        <v>1937</v>
      </c>
      <c r="AV240" t="s">
        <v>8838</v>
      </c>
      <c r="AW240" t="s">
        <v>8838</v>
      </c>
      <c r="AX240" t="s">
        <v>8838</v>
      </c>
      <c r="AY240" s="1">
        <v>7669</v>
      </c>
      <c r="AZ240" s="1">
        <v>7580</v>
      </c>
      <c r="BA240" s="1">
        <v>7747</v>
      </c>
      <c r="BB240" s="1">
        <v>6004</v>
      </c>
      <c r="BC240" s="1">
        <v>5225</v>
      </c>
      <c r="BD240" t="s">
        <v>8838</v>
      </c>
      <c r="BE240" t="s">
        <v>8838</v>
      </c>
      <c r="BF240" t="s">
        <v>8838</v>
      </c>
      <c r="BG240" s="1">
        <v>6878</v>
      </c>
      <c r="BH240" s="1">
        <v>6932</v>
      </c>
      <c r="BI240" s="1">
        <v>7065</v>
      </c>
      <c r="BJ240" s="1">
        <v>5823</v>
      </c>
      <c r="BK240" s="1">
        <v>5060</v>
      </c>
      <c r="BL240" t="s">
        <v>8838</v>
      </c>
      <c r="BM240" t="s">
        <v>8838</v>
      </c>
      <c r="BN240" t="s">
        <v>8838</v>
      </c>
      <c r="BO240">
        <v>699</v>
      </c>
      <c r="BP240">
        <v>699</v>
      </c>
      <c r="BQ240">
        <v>699</v>
      </c>
      <c r="BR240">
        <v>699</v>
      </c>
      <c r="BS240">
        <v>699</v>
      </c>
      <c r="BT240" t="s">
        <v>8838</v>
      </c>
      <c r="BU240" t="s">
        <v>8838</v>
      </c>
      <c r="BV240" t="s">
        <v>8838</v>
      </c>
      <c r="BW240">
        <v>1.49</v>
      </c>
      <c r="BX240">
        <v>0.06</v>
      </c>
      <c r="BY240">
        <v>1.71</v>
      </c>
      <c r="BZ240">
        <v>-13.49</v>
      </c>
      <c r="CA240">
        <v>-9.58</v>
      </c>
      <c r="CB240" t="s">
        <v>8838</v>
      </c>
      <c r="CC240" t="s">
        <v>8838</v>
      </c>
      <c r="CD240" t="s">
        <v>8838</v>
      </c>
      <c r="CE240">
        <v>1.85</v>
      </c>
      <c r="CF240">
        <v>0.7</v>
      </c>
      <c r="CG240">
        <v>1.62</v>
      </c>
      <c r="CH240">
        <v>-16.34</v>
      </c>
      <c r="CI240">
        <v>-11.93</v>
      </c>
      <c r="CJ240" t="s">
        <v>8838</v>
      </c>
      <c r="CK240" t="s">
        <v>8838</v>
      </c>
      <c r="CL240" t="s">
        <v>8838</v>
      </c>
      <c r="CM240">
        <v>90</v>
      </c>
      <c r="CN240">
        <v>34</v>
      </c>
      <c r="CO240">
        <v>81</v>
      </c>
      <c r="CP240">
        <v>-753</v>
      </c>
      <c r="CQ240">
        <v>-464</v>
      </c>
      <c r="CR240" t="s">
        <v>8838</v>
      </c>
      <c r="CS240" t="s">
        <v>8838</v>
      </c>
      <c r="CT240" t="s">
        <v>8838</v>
      </c>
      <c r="CU240">
        <v>29.66</v>
      </c>
      <c r="CV240">
        <v>88.85</v>
      </c>
      <c r="CW240">
        <v>25.13</v>
      </c>
      <c r="CX240" t="s">
        <v>2</v>
      </c>
      <c r="CY240" t="s">
        <v>2</v>
      </c>
      <c r="CZ240" t="s">
        <v>8838</v>
      </c>
      <c r="DA240" t="s">
        <v>8838</v>
      </c>
      <c r="DB240" t="s">
        <v>8838</v>
      </c>
      <c r="DC240">
        <v>0.54</v>
      </c>
      <c r="DD240">
        <v>0.62</v>
      </c>
      <c r="DE240">
        <v>0.4</v>
      </c>
      <c r="DF240">
        <v>0.48</v>
      </c>
      <c r="DG240">
        <v>0.49</v>
      </c>
      <c r="DH240" t="s">
        <v>8838</v>
      </c>
      <c r="DI240" t="s">
        <v>8838</v>
      </c>
      <c r="DJ240" t="s">
        <v>8838</v>
      </c>
      <c r="DK240" s="5" t="e">
        <f>(CL240*3+CK240*2+CJ240)/6</f>
        <v>#VALUE!</v>
      </c>
      <c r="DL240">
        <f>BG240+(BG240*(CF240-8.25)/8.25)</f>
        <v>583.58787878787825</v>
      </c>
      <c r="DM240">
        <f>BH240+(BH240*(CG240-8.25)/8.25)</f>
        <v>1361.192727272728</v>
      </c>
      <c r="DN240">
        <f>BI240+(BI240*(CH240-8.25)/8.25)</f>
        <v>-13992.981818181819</v>
      </c>
      <c r="DO240">
        <f>BJ240+(BJ240*(CI240-8.25)/8.25)</f>
        <v>-8420.4109090909096</v>
      </c>
      <c r="DP240" t="e">
        <f>BK240+(BK240*(CJ240-8.25)/8.25)</f>
        <v>#VALUE!</v>
      </c>
      <c r="DQ240" t="e">
        <f>BL240+(BL240*(CK240-8.25)/8.25)</f>
        <v>#VALUE!</v>
      </c>
      <c r="DR240" t="e">
        <f>BM240+(BM240*(CL240-8.25)/8.25)</f>
        <v>#VALUE!</v>
      </c>
      <c r="DS240" s="7">
        <f>DL240*10^8/$H240</f>
        <v>417.15780736264389</v>
      </c>
      <c r="DT240" s="7">
        <f>DM240*10^8/$H240</f>
        <v>973.00200046386396</v>
      </c>
      <c r="DU240" s="7">
        <f>DN240*10^8/$H240</f>
        <v>-10002.403795401304</v>
      </c>
      <c r="DV240" s="7">
        <f>DO240*10^8/$H240</f>
        <v>-6019.0423406748314</v>
      </c>
      <c r="DW240" s="7" t="e">
        <f>DP240*10^8/$H240</f>
        <v>#VALUE!</v>
      </c>
      <c r="DX240" s="7" t="e">
        <f>DQ240*10^8/$H240</f>
        <v>#VALUE!</v>
      </c>
      <c r="DY240" s="7" t="e">
        <f>DR240*10^8/$H240</f>
        <v>#VALUE!</v>
      </c>
      <c r="DZ240" s="7">
        <f>DS240*10^8/$H240</f>
        <v>298.19097100689009</v>
      </c>
      <c r="EA240" s="7" t="e">
        <f>DY240*0.8</f>
        <v>#VALUE!</v>
      </c>
      <c r="EB240" s="9" t="e">
        <f>F240-#REF!</f>
        <v>#REF!</v>
      </c>
      <c r="EC240" s="3" t="e">
        <f>EB240/#REF!*100</f>
        <v>#REF!</v>
      </c>
      <c r="ED240" s="3" t="e">
        <f>DX240-F240</f>
        <v>#VALUE!</v>
      </c>
      <c r="EE240" s="11" t="e">
        <f>ED240/F240</f>
        <v>#VALUE!</v>
      </c>
      <c r="EF240" s="3" t="e">
        <f>F240-#REF!</f>
        <v>#REF!</v>
      </c>
    </row>
    <row r="241" spans="1:136" x14ac:dyDescent="0.3">
      <c r="A241">
        <v>1891</v>
      </c>
      <c r="B241" s="17" t="s">
        <v>10730</v>
      </c>
      <c r="C241" s="16" t="str">
        <f>"https://finance.naver.com/item/frgn.nhn?code="&amp;B241</f>
        <v>https://finance.naver.com/item/frgn.nhn?code=034230</v>
      </c>
      <c r="D241" t="s">
        <v>1936</v>
      </c>
      <c r="E241" t="s">
        <v>5936</v>
      </c>
      <c r="F241" s="18">
        <f>VALUE(LEFT(E241,FIND("/",E241)-1))</f>
        <v>16500</v>
      </c>
      <c r="G241" s="6" t="s">
        <v>8031</v>
      </c>
      <c r="H241" s="6">
        <f>VALUE(LEFT(G241,FIND("/",G241)-1)) + VALUE(MID(G241,FIND("/",G241)+1,LEN(G241)))</f>
        <v>90942672</v>
      </c>
      <c r="I241">
        <v>0</v>
      </c>
      <c r="J241" s="1">
        <f>F241*H241/(10^8)</f>
        <v>15005.54088</v>
      </c>
      <c r="K241" s="1">
        <v>6949</v>
      </c>
      <c r="L241" s="1">
        <v>6680</v>
      </c>
      <c r="M241" s="1">
        <v>7876</v>
      </c>
      <c r="N241" s="1">
        <v>9794</v>
      </c>
      <c r="O241" s="1">
        <v>4539</v>
      </c>
      <c r="P241" s="1">
        <v>4574</v>
      </c>
      <c r="Q241" s="1">
        <v>8499</v>
      </c>
      <c r="R241" s="1">
        <v>10015</v>
      </c>
      <c r="S241">
        <v>658</v>
      </c>
      <c r="T241">
        <v>-300</v>
      </c>
      <c r="U241">
        <v>24</v>
      </c>
      <c r="V241">
        <v>519</v>
      </c>
      <c r="W241">
        <v>-862</v>
      </c>
      <c r="X241">
        <v>-510</v>
      </c>
      <c r="Y241">
        <v>825</v>
      </c>
      <c r="Z241" s="1">
        <v>1267</v>
      </c>
      <c r="AA241">
        <v>576</v>
      </c>
      <c r="AB241">
        <v>-399</v>
      </c>
      <c r="AC241">
        <v>-441</v>
      </c>
      <c r="AD241">
        <v>67</v>
      </c>
      <c r="AE241" s="1">
        <v>-1669</v>
      </c>
      <c r="AF241" s="1">
        <v>-1075</v>
      </c>
      <c r="AG241">
        <v>222</v>
      </c>
      <c r="AH241">
        <v>626</v>
      </c>
      <c r="AI241" s="1">
        <v>23080</v>
      </c>
      <c r="AJ241" s="1">
        <v>24353</v>
      </c>
      <c r="AK241" s="1">
        <v>31508</v>
      </c>
      <c r="AL241" s="1">
        <v>34704</v>
      </c>
      <c r="AM241" s="1">
        <v>33135</v>
      </c>
      <c r="AN241" s="1">
        <v>33570</v>
      </c>
      <c r="AO241" s="1">
        <v>34145</v>
      </c>
      <c r="AP241" s="1">
        <v>34537</v>
      </c>
      <c r="AQ241" s="1">
        <v>9984</v>
      </c>
      <c r="AR241" s="1">
        <v>11420</v>
      </c>
      <c r="AS241" s="1">
        <v>15247</v>
      </c>
      <c r="AT241" s="1">
        <v>18662</v>
      </c>
      <c r="AU241" s="1">
        <v>18800</v>
      </c>
      <c r="AV241" s="1">
        <v>20166</v>
      </c>
      <c r="AW241" s="1">
        <v>20505</v>
      </c>
      <c r="AX241" s="1">
        <v>20340</v>
      </c>
      <c r="AY241" s="1">
        <v>13097</v>
      </c>
      <c r="AZ241" s="1">
        <v>12933</v>
      </c>
      <c r="BA241" s="1">
        <v>16261</v>
      </c>
      <c r="BB241" s="1">
        <v>16042</v>
      </c>
      <c r="BC241" s="1">
        <v>14336</v>
      </c>
      <c r="BD241" s="1">
        <v>13404</v>
      </c>
      <c r="BE241" s="1">
        <v>13640</v>
      </c>
      <c r="BF241" s="1">
        <v>14197</v>
      </c>
      <c r="BG241" s="1">
        <v>10441</v>
      </c>
      <c r="BH241" s="1">
        <v>9942</v>
      </c>
      <c r="BI241" s="1">
        <v>12722</v>
      </c>
      <c r="BJ241" s="1">
        <v>12663</v>
      </c>
      <c r="BK241" s="1">
        <v>11444</v>
      </c>
      <c r="BL241" s="1">
        <v>10686</v>
      </c>
      <c r="BM241" s="1">
        <v>10898</v>
      </c>
      <c r="BN241" s="1">
        <v>11341</v>
      </c>
      <c r="BO241">
        <v>470</v>
      </c>
      <c r="BP241">
        <v>470</v>
      </c>
      <c r="BQ241">
        <v>470</v>
      </c>
      <c r="BR241">
        <v>470</v>
      </c>
      <c r="BS241">
        <v>470</v>
      </c>
      <c r="BT241">
        <v>467</v>
      </c>
      <c r="BU241">
        <v>467</v>
      </c>
      <c r="BV241">
        <v>467</v>
      </c>
      <c r="BW241">
        <v>2.68</v>
      </c>
      <c r="BX241">
        <v>-1.68</v>
      </c>
      <c r="BY241">
        <v>-1.58</v>
      </c>
      <c r="BZ241">
        <v>0.2</v>
      </c>
      <c r="CA241">
        <v>-4.92</v>
      </c>
      <c r="CB241">
        <v>-3.22</v>
      </c>
      <c r="CC241">
        <v>0.66</v>
      </c>
      <c r="CD241">
        <v>1.82</v>
      </c>
      <c r="CE241">
        <v>5.33</v>
      </c>
      <c r="CF241">
        <v>-1.86</v>
      </c>
      <c r="CG241">
        <v>-1.86</v>
      </c>
      <c r="CH241">
        <v>1.19</v>
      </c>
      <c r="CI241">
        <v>-9.8000000000000007</v>
      </c>
      <c r="CJ241">
        <v>-7.76</v>
      </c>
      <c r="CK241">
        <v>1.52</v>
      </c>
      <c r="CL241">
        <v>4.41</v>
      </c>
      <c r="CM241">
        <v>606</v>
      </c>
      <c r="CN241">
        <v>-208</v>
      </c>
      <c r="CO241">
        <v>-231</v>
      </c>
      <c r="CP241">
        <v>166</v>
      </c>
      <c r="CQ241" s="1">
        <v>-1299</v>
      </c>
      <c r="CR241">
        <v>-944</v>
      </c>
      <c r="CS241">
        <v>181</v>
      </c>
      <c r="CT241">
        <v>540</v>
      </c>
      <c r="CU241">
        <v>20.04</v>
      </c>
      <c r="CV241" t="s">
        <v>2</v>
      </c>
      <c r="CW241" t="s">
        <v>2</v>
      </c>
      <c r="CX241">
        <v>118.91</v>
      </c>
      <c r="CY241" t="s">
        <v>2</v>
      </c>
      <c r="CZ241" t="s">
        <v>2</v>
      </c>
      <c r="DA241">
        <v>91.34</v>
      </c>
      <c r="DB241">
        <v>30.57</v>
      </c>
      <c r="DC241">
        <v>1.03</v>
      </c>
      <c r="DD241">
        <v>1.99</v>
      </c>
      <c r="DE241">
        <v>1.32</v>
      </c>
      <c r="DF241">
        <v>1.39</v>
      </c>
      <c r="DG241">
        <v>1.19</v>
      </c>
      <c r="DH241">
        <v>1.37</v>
      </c>
      <c r="DI241">
        <v>1.35</v>
      </c>
      <c r="DJ241">
        <v>1.3</v>
      </c>
      <c r="DK241" s="5">
        <f>(CL241*3+CK241*2+CJ241)/6</f>
        <v>1.4183333333333332</v>
      </c>
      <c r="DL241">
        <f>BG241+(BG241*(CF241-8.25)/8.25)</f>
        <v>-2353.9709090909091</v>
      </c>
      <c r="DM241">
        <f>BH241+(BH241*(CG241-8.25)/8.25)</f>
        <v>-2241.4690909090896</v>
      </c>
      <c r="DN241">
        <f>BI241+(BI241*(CH241-8.25)/8.25)</f>
        <v>1835.0521212121203</v>
      </c>
      <c r="DO241">
        <f>BJ241+(BJ241*(CI241-8.25)/8.25)</f>
        <v>-15042.109090909093</v>
      </c>
      <c r="DP241">
        <f>BK241+(BK241*(CJ241-8.25)/8.25)</f>
        <v>-10764.295757575754</v>
      </c>
      <c r="DQ241">
        <f>BL241+(BL241*(CK241-8.25)/8.25)</f>
        <v>1968.8145454545447</v>
      </c>
      <c r="DR241">
        <f>BM241+(BM241*(CL241-8.25)/8.25)</f>
        <v>5825.4763636363641</v>
      </c>
      <c r="DS241" s="7">
        <f>DL241*10^8/$H241</f>
        <v>-2588.4118613657065</v>
      </c>
      <c r="DT241" s="7">
        <f>DM241*10^8/$H241</f>
        <v>-2464.7055574847082</v>
      </c>
      <c r="DU241" s="7">
        <f>DN241*10^8/$H241</f>
        <v>2017.8119697342083</v>
      </c>
      <c r="DV241" s="7">
        <f>DO241*10^8/$H241</f>
        <v>-16540.210178681678</v>
      </c>
      <c r="DW241" s="7">
        <f>DP241*10^8/$H241</f>
        <v>-11836.353079196699</v>
      </c>
      <c r="DX241" s="7">
        <f>DQ241*10^8/$H241</f>
        <v>2164.8963046242416</v>
      </c>
      <c r="DY241" s="7">
        <f>DR241*10^8/$H241</f>
        <v>6405.6578012534792</v>
      </c>
      <c r="DZ241" s="7">
        <f>DS241*10^8/$H241</f>
        <v>-2846.2016833700536</v>
      </c>
      <c r="EA241" s="7">
        <f>DY241*0.8</f>
        <v>5124.5262410027835</v>
      </c>
      <c r="EB241" s="9" t="e">
        <f>F241-#REF!</f>
        <v>#REF!</v>
      </c>
      <c r="EC241" s="3" t="e">
        <f>EB241/#REF!*100</f>
        <v>#REF!</v>
      </c>
      <c r="ED241" s="3">
        <f>DX241-F241</f>
        <v>-14335.103695375758</v>
      </c>
      <c r="EE241" s="11">
        <f>ED241/F241</f>
        <v>-0.86879416335610649</v>
      </c>
      <c r="EF241" s="3" t="e">
        <f>F241-#REF!</f>
        <v>#REF!</v>
      </c>
    </row>
    <row r="242" spans="1:136" hidden="1" x14ac:dyDescent="0.3">
      <c r="A242">
        <v>240</v>
      </c>
      <c r="B242" s="17" t="s">
        <v>9079</v>
      </c>
      <c r="C242" s="16" t="str">
        <f>"https://finance.naver.com/item/frgn.nhn?code="&amp;B242</f>
        <v>https://finance.naver.com/item/frgn.nhn?code=100250</v>
      </c>
      <c r="D242" t="s">
        <v>231</v>
      </c>
      <c r="E242" t="s">
        <v>3978</v>
      </c>
      <c r="F242" s="18">
        <f>VALUE(LEFT(E242,FIND("/",E242)-1))</f>
        <v>3275</v>
      </c>
      <c r="G242" s="6" t="s">
        <v>3979</v>
      </c>
      <c r="H242" s="6">
        <f>VALUE(LEFT(G242,FIND("/",G242)-1)) + VALUE(MID(G242,FIND("/",G242)+1,LEN(G242)))</f>
        <v>55895292</v>
      </c>
      <c r="I242">
        <v>0</v>
      </c>
      <c r="J242" s="1">
        <f>F242*H242/(10^8)</f>
        <v>1830.570813</v>
      </c>
      <c r="K242" s="1">
        <v>2597</v>
      </c>
      <c r="L242" s="1">
        <v>2652</v>
      </c>
      <c r="M242" s="1">
        <v>2418</v>
      </c>
      <c r="N242" s="1">
        <v>2253</v>
      </c>
      <c r="O242" s="1">
        <v>2115</v>
      </c>
      <c r="P242" t="s">
        <v>8838</v>
      </c>
      <c r="Q242" t="s">
        <v>8838</v>
      </c>
      <c r="R242" t="s">
        <v>8838</v>
      </c>
      <c r="S242">
        <v>224</v>
      </c>
      <c r="T242">
        <v>157</v>
      </c>
      <c r="U242">
        <v>93</v>
      </c>
      <c r="V242">
        <v>129</v>
      </c>
      <c r="W242">
        <v>116</v>
      </c>
      <c r="X242" t="s">
        <v>8838</v>
      </c>
      <c r="Y242" t="s">
        <v>8838</v>
      </c>
      <c r="Z242" t="s">
        <v>8838</v>
      </c>
      <c r="AA242">
        <v>348</v>
      </c>
      <c r="AB242">
        <v>174</v>
      </c>
      <c r="AC242">
        <v>46</v>
      </c>
      <c r="AD242">
        <v>229</v>
      </c>
      <c r="AE242">
        <v>303</v>
      </c>
      <c r="AF242" t="s">
        <v>8838</v>
      </c>
      <c r="AG242" t="s">
        <v>8838</v>
      </c>
      <c r="AH242" t="s">
        <v>8838</v>
      </c>
      <c r="AI242" s="1">
        <v>5543</v>
      </c>
      <c r="AJ242" s="1">
        <v>5527</v>
      </c>
      <c r="AK242" s="1">
        <v>4962</v>
      </c>
      <c r="AL242" s="1">
        <v>5139</v>
      </c>
      <c r="AM242" s="1">
        <v>5480</v>
      </c>
      <c r="AN242" t="s">
        <v>8838</v>
      </c>
      <c r="AO242" t="s">
        <v>8838</v>
      </c>
      <c r="AP242" t="s">
        <v>8838</v>
      </c>
      <c r="AQ242" s="1">
        <v>1605</v>
      </c>
      <c r="AR242" s="1">
        <v>1524</v>
      </c>
      <c r="AS242" s="1">
        <v>1371</v>
      </c>
      <c r="AT242" s="1">
        <v>1413</v>
      </c>
      <c r="AU242" s="1">
        <v>1593</v>
      </c>
      <c r="AV242" t="s">
        <v>8838</v>
      </c>
      <c r="AW242" t="s">
        <v>8838</v>
      </c>
      <c r="AX242" t="s">
        <v>8838</v>
      </c>
      <c r="AY242" s="1">
        <v>3938</v>
      </c>
      <c r="AZ242" s="1">
        <v>4003</v>
      </c>
      <c r="BA242" s="1">
        <v>3591</v>
      </c>
      <c r="BB242" s="1">
        <v>3727</v>
      </c>
      <c r="BC242" s="1">
        <v>3887</v>
      </c>
      <c r="BD242" t="s">
        <v>8838</v>
      </c>
      <c r="BE242" t="s">
        <v>8838</v>
      </c>
      <c r="BF242" t="s">
        <v>8838</v>
      </c>
      <c r="BG242" s="1">
        <v>3015</v>
      </c>
      <c r="BH242" s="1">
        <v>3053</v>
      </c>
      <c r="BI242" s="1">
        <v>2999</v>
      </c>
      <c r="BJ242" s="1">
        <v>3078</v>
      </c>
      <c r="BK242" s="1">
        <v>3250</v>
      </c>
      <c r="BL242" t="s">
        <v>8838</v>
      </c>
      <c r="BM242" t="s">
        <v>8838</v>
      </c>
      <c r="BN242" t="s">
        <v>8838</v>
      </c>
      <c r="BO242">
        <v>279</v>
      </c>
      <c r="BP242">
        <v>279</v>
      </c>
      <c r="BQ242">
        <v>279</v>
      </c>
      <c r="BR242">
        <v>279</v>
      </c>
      <c r="BS242">
        <v>279</v>
      </c>
      <c r="BT242" t="s">
        <v>8838</v>
      </c>
      <c r="BU242" t="s">
        <v>8838</v>
      </c>
      <c r="BV242" t="s">
        <v>8838</v>
      </c>
      <c r="BW242">
        <v>6.38</v>
      </c>
      <c r="BX242">
        <v>3.15</v>
      </c>
      <c r="BY242">
        <v>0.89</v>
      </c>
      <c r="BZ242">
        <v>4.53</v>
      </c>
      <c r="CA242">
        <v>5.71</v>
      </c>
      <c r="CB242" t="s">
        <v>8838</v>
      </c>
      <c r="CC242" t="s">
        <v>8838</v>
      </c>
      <c r="CD242" t="s">
        <v>8838</v>
      </c>
      <c r="CE242">
        <v>5.57</v>
      </c>
      <c r="CF242">
        <v>3.3</v>
      </c>
      <c r="CG242">
        <v>0.36</v>
      </c>
      <c r="CH242">
        <v>4.9800000000000004</v>
      </c>
      <c r="CI242">
        <v>8.23</v>
      </c>
      <c r="CJ242" t="s">
        <v>8838</v>
      </c>
      <c r="CK242" t="s">
        <v>8838</v>
      </c>
      <c r="CL242" t="s">
        <v>8838</v>
      </c>
      <c r="CM242">
        <v>295</v>
      </c>
      <c r="CN242">
        <v>179</v>
      </c>
      <c r="CO242">
        <v>19</v>
      </c>
      <c r="CP242">
        <v>271</v>
      </c>
      <c r="CQ242">
        <v>466</v>
      </c>
      <c r="CR242" t="s">
        <v>8838</v>
      </c>
      <c r="CS242" t="s">
        <v>8838</v>
      </c>
      <c r="CT242" t="s">
        <v>8838</v>
      </c>
      <c r="CU242">
        <v>11.34</v>
      </c>
      <c r="CV242">
        <v>16.760000000000002</v>
      </c>
      <c r="CW242">
        <v>138.65</v>
      </c>
      <c r="CX242">
        <v>9.65</v>
      </c>
      <c r="CY242">
        <v>6.04</v>
      </c>
      <c r="CZ242" t="s">
        <v>8838</v>
      </c>
      <c r="DA242" t="s">
        <v>8838</v>
      </c>
      <c r="DB242" t="s">
        <v>8838</v>
      </c>
      <c r="DC242">
        <v>0.62</v>
      </c>
      <c r="DD242">
        <v>0.55000000000000004</v>
      </c>
      <c r="DE242">
        <v>0.5</v>
      </c>
      <c r="DF242">
        <v>0.47</v>
      </c>
      <c r="DG242">
        <v>0.48</v>
      </c>
      <c r="DH242" t="s">
        <v>8838</v>
      </c>
      <c r="DI242" t="s">
        <v>8838</v>
      </c>
      <c r="DJ242" t="s">
        <v>8838</v>
      </c>
      <c r="DK242" s="5" t="e">
        <f>(CL242*3+CK242*2+CJ242)/6</f>
        <v>#VALUE!</v>
      </c>
      <c r="DL242">
        <f>BG242+(BG242*(CF242-8.25)/8.25)</f>
        <v>1206</v>
      </c>
      <c r="DM242">
        <f>BH242+(BH242*(CG242-8.25)/8.25)</f>
        <v>133.22181818181843</v>
      </c>
      <c r="DN242">
        <f>BI242+(BI242*(CH242-8.25)/8.25)</f>
        <v>1810.3054545454545</v>
      </c>
      <c r="DO242">
        <f>BJ242+(BJ242*(CI242-8.25)/8.25)</f>
        <v>3070.5381818181818</v>
      </c>
      <c r="DP242" t="e">
        <f>BK242+(BK242*(CJ242-8.25)/8.25)</f>
        <v>#VALUE!</v>
      </c>
      <c r="DQ242" t="e">
        <f>BL242+(BL242*(CK242-8.25)/8.25)</f>
        <v>#VALUE!</v>
      </c>
      <c r="DR242" t="e">
        <f>BM242+(BM242*(CL242-8.25)/8.25)</f>
        <v>#VALUE!</v>
      </c>
      <c r="DS242" s="7">
        <f>DL242*10^8/$H242</f>
        <v>2157.6056888655307</v>
      </c>
      <c r="DT242" s="7">
        <f>DM242*10^8/$H242</f>
        <v>238.34175189892278</v>
      </c>
      <c r="DU242" s="7">
        <f>DN242*10^8/$H242</f>
        <v>3238.7440690809067</v>
      </c>
      <c r="DV242" s="7">
        <f>DO242*10^8/$H242</f>
        <v>5493.3753308206742</v>
      </c>
      <c r="DW242" s="7" t="e">
        <f>DP242*10^8/$H242</f>
        <v>#VALUE!</v>
      </c>
      <c r="DX242" s="7" t="e">
        <f>DQ242*10^8/$H242</f>
        <v>#VALUE!</v>
      </c>
      <c r="DY242" s="7" t="e">
        <f>DR242*10^8/$H242</f>
        <v>#VALUE!</v>
      </c>
      <c r="DZ242" s="7">
        <f>DS242*10^8/$H242</f>
        <v>3860.0848330223066</v>
      </c>
      <c r="EA242" s="7" t="e">
        <f>DY242*0.8</f>
        <v>#VALUE!</v>
      </c>
      <c r="EB242" s="9" t="e">
        <f>F242-#REF!</f>
        <v>#REF!</v>
      </c>
      <c r="EC242" s="3" t="e">
        <f>EB242/#REF!*100</f>
        <v>#REF!</v>
      </c>
      <c r="ED242" s="3" t="e">
        <f>DX242-F242</f>
        <v>#VALUE!</v>
      </c>
      <c r="EE242" s="11" t="e">
        <f>ED242/F242</f>
        <v>#VALUE!</v>
      </c>
      <c r="EF242" s="3" t="e">
        <f>F242-#REF!</f>
        <v>#REF!</v>
      </c>
    </row>
    <row r="243" spans="1:136" hidden="1" x14ac:dyDescent="0.3">
      <c r="A243">
        <v>241</v>
      </c>
      <c r="B243" s="17" t="s">
        <v>9080</v>
      </c>
      <c r="C243" s="16" t="str">
        <f>"https://finance.naver.com/item/frgn.nhn?code="&amp;B243</f>
        <v>https://finance.naver.com/item/frgn.nhn?code=085310</v>
      </c>
      <c r="D243" t="s">
        <v>232</v>
      </c>
      <c r="E243" t="s">
        <v>3980</v>
      </c>
      <c r="F243" s="18">
        <f>VALUE(LEFT(E243,FIND("/",E243)-1))</f>
        <v>1145</v>
      </c>
      <c r="G243" s="6" t="s">
        <v>3981</v>
      </c>
      <c r="H243" s="6">
        <f>VALUE(LEFT(G243,FIND("/",G243)-1)) + VALUE(MID(G243,FIND("/",G243)+1,LEN(G243)))</f>
        <v>79983352</v>
      </c>
      <c r="I243" s="1">
        <v>842067</v>
      </c>
      <c r="J243" s="1">
        <f>F243*H243/(10^8)</f>
        <v>915.80938040000001</v>
      </c>
      <c r="K243" s="1">
        <v>1646</v>
      </c>
      <c r="L243" s="1">
        <v>1218</v>
      </c>
      <c r="M243" s="1">
        <v>1084</v>
      </c>
      <c r="N243">
        <v>737</v>
      </c>
      <c r="O243">
        <v>694</v>
      </c>
      <c r="P243" t="s">
        <v>8838</v>
      </c>
      <c r="Q243" t="s">
        <v>8838</v>
      </c>
      <c r="R243" t="s">
        <v>8838</v>
      </c>
      <c r="S243">
        <v>-292</v>
      </c>
      <c r="T243">
        <v>-97</v>
      </c>
      <c r="U243">
        <v>-232</v>
      </c>
      <c r="V243">
        <v>-98</v>
      </c>
      <c r="W243">
        <v>-3</v>
      </c>
      <c r="X243" t="s">
        <v>8838</v>
      </c>
      <c r="Y243" t="s">
        <v>8838</v>
      </c>
      <c r="Z243" t="s">
        <v>8838</v>
      </c>
      <c r="AA243">
        <v>-332</v>
      </c>
      <c r="AB243">
        <v>-67</v>
      </c>
      <c r="AC243">
        <v>-293</v>
      </c>
      <c r="AD243">
        <v>-266</v>
      </c>
      <c r="AE243">
        <v>0</v>
      </c>
      <c r="AF243" t="s">
        <v>8838</v>
      </c>
      <c r="AG243" t="s">
        <v>8838</v>
      </c>
      <c r="AH243" t="s">
        <v>8838</v>
      </c>
      <c r="AI243" s="1">
        <v>2524</v>
      </c>
      <c r="AJ243" s="1">
        <v>2413</v>
      </c>
      <c r="AK243" s="1">
        <v>2055</v>
      </c>
      <c r="AL243" s="1">
        <v>1469</v>
      </c>
      <c r="AM243" s="1">
        <v>1402</v>
      </c>
      <c r="AN243" t="s">
        <v>8838</v>
      </c>
      <c r="AO243" t="s">
        <v>8838</v>
      </c>
      <c r="AP243" t="s">
        <v>8838</v>
      </c>
      <c r="AQ243" s="1">
        <v>1191</v>
      </c>
      <c r="AR243">
        <v>867</v>
      </c>
      <c r="AS243">
        <v>846</v>
      </c>
      <c r="AT243">
        <v>544</v>
      </c>
      <c r="AU243">
        <v>507</v>
      </c>
      <c r="AV243" t="s">
        <v>8838</v>
      </c>
      <c r="AW243" t="s">
        <v>8838</v>
      </c>
      <c r="AX243" t="s">
        <v>8838</v>
      </c>
      <c r="AY243" s="1">
        <v>1333</v>
      </c>
      <c r="AZ243" s="1">
        <v>1546</v>
      </c>
      <c r="BA243" s="1">
        <v>1209</v>
      </c>
      <c r="BB243">
        <v>925</v>
      </c>
      <c r="BC243">
        <v>895</v>
      </c>
      <c r="BD243" t="s">
        <v>8838</v>
      </c>
      <c r="BE243" t="s">
        <v>8838</v>
      </c>
      <c r="BF243" t="s">
        <v>8838</v>
      </c>
      <c r="BG243" s="1">
        <v>1295</v>
      </c>
      <c r="BH243" s="1">
        <v>1509</v>
      </c>
      <c r="BI243" s="1">
        <v>1209</v>
      </c>
      <c r="BJ243">
        <v>925</v>
      </c>
      <c r="BK243">
        <v>894</v>
      </c>
      <c r="BL243" t="s">
        <v>8838</v>
      </c>
      <c r="BM243" t="s">
        <v>8838</v>
      </c>
      <c r="BN243" t="s">
        <v>8838</v>
      </c>
      <c r="BO243">
        <v>245</v>
      </c>
      <c r="BP243">
        <v>400</v>
      </c>
      <c r="BQ243">
        <v>400</v>
      </c>
      <c r="BR243">
        <v>400</v>
      </c>
      <c r="BS243">
        <v>400</v>
      </c>
      <c r="BT243" t="s">
        <v>8838</v>
      </c>
      <c r="BU243" t="s">
        <v>8838</v>
      </c>
      <c r="BV243" t="s">
        <v>8838</v>
      </c>
      <c r="BW243">
        <v>-11.78</v>
      </c>
      <c r="BX243">
        <v>-2.72</v>
      </c>
      <c r="BY243">
        <v>-13.14</v>
      </c>
      <c r="BZ243">
        <v>-15.11</v>
      </c>
      <c r="CA243">
        <v>-0.02</v>
      </c>
      <c r="CB243" t="s">
        <v>8838</v>
      </c>
      <c r="CC243" t="s">
        <v>8838</v>
      </c>
      <c r="CD243" t="s">
        <v>8838</v>
      </c>
      <c r="CE243">
        <v>-22.23</v>
      </c>
      <c r="CF243">
        <v>-4.7300000000000004</v>
      </c>
      <c r="CG243">
        <v>-21.97</v>
      </c>
      <c r="CH243">
        <v>-24.96</v>
      </c>
      <c r="CI243">
        <v>-0.03</v>
      </c>
      <c r="CJ243" t="s">
        <v>8838</v>
      </c>
      <c r="CK243" t="s">
        <v>8838</v>
      </c>
      <c r="CL243" t="s">
        <v>8838</v>
      </c>
      <c r="CM243">
        <v>-578</v>
      </c>
      <c r="CN243">
        <v>-99</v>
      </c>
      <c r="CO243">
        <v>-373</v>
      </c>
      <c r="CP243">
        <v>-333</v>
      </c>
      <c r="CQ243">
        <v>0</v>
      </c>
      <c r="CR243" t="s">
        <v>8838</v>
      </c>
      <c r="CS243" t="s">
        <v>8838</v>
      </c>
      <c r="CT243" t="s">
        <v>8838</v>
      </c>
      <c r="CU243" t="s">
        <v>2</v>
      </c>
      <c r="CV243" t="s">
        <v>2</v>
      </c>
      <c r="CW243" t="s">
        <v>2</v>
      </c>
      <c r="CX243" t="s">
        <v>2</v>
      </c>
      <c r="CY243" t="s">
        <v>2</v>
      </c>
      <c r="CZ243" t="s">
        <v>8838</v>
      </c>
      <c r="DA243" t="s">
        <v>8838</v>
      </c>
      <c r="DB243" t="s">
        <v>8838</v>
      </c>
      <c r="DC243">
        <v>1.02</v>
      </c>
      <c r="DD243">
        <v>0.64</v>
      </c>
      <c r="DE243">
        <v>1.06</v>
      </c>
      <c r="DF243">
        <v>0.91</v>
      </c>
      <c r="DG243">
        <v>0.95</v>
      </c>
      <c r="DH243" t="s">
        <v>8838</v>
      </c>
      <c r="DI243" t="s">
        <v>8838</v>
      </c>
      <c r="DJ243" t="s">
        <v>8838</v>
      </c>
      <c r="DK243" s="5" t="e">
        <f>(CL243*3+CK243*2+CJ243)/6</f>
        <v>#VALUE!</v>
      </c>
      <c r="DL243">
        <f>BG243+(BG243*(CF243-8.25)/8.25)</f>
        <v>-742.46666666666692</v>
      </c>
      <c r="DM243">
        <f>BH243+(BH243*(CG243-8.25)/8.25)</f>
        <v>-4018.5127272727268</v>
      </c>
      <c r="DN243">
        <f>BI243+(BI243*(CH243-8.25)/8.25)</f>
        <v>-3657.7745454545457</v>
      </c>
      <c r="DO243">
        <f>BJ243+(BJ243*(CI243-8.25)/8.25)</f>
        <v>-3.3636363636362603</v>
      </c>
      <c r="DP243" t="e">
        <f>BK243+(BK243*(CJ243-8.25)/8.25)</f>
        <v>#VALUE!</v>
      </c>
      <c r="DQ243" t="e">
        <f>BL243+(BL243*(CK243-8.25)/8.25)</f>
        <v>#VALUE!</v>
      </c>
      <c r="DR243" t="e">
        <f>BM243+(BM243*(CL243-8.25)/8.25)</f>
        <v>#VALUE!</v>
      </c>
      <c r="DS243" s="7">
        <f>DL243*10^8/$H243</f>
        <v>-928.27650767458067</v>
      </c>
      <c r="DT243" s="7">
        <f>DM243*10^8/$H243</f>
        <v>-5024.1864422895496</v>
      </c>
      <c r="DU243" s="7">
        <f>DN243*10^8/$H243</f>
        <v>-4573.1698584657288</v>
      </c>
      <c r="DV243" s="7">
        <f>DO243*10^8/$H243</f>
        <v>-4.2054206025727208</v>
      </c>
      <c r="DW243" s="7" t="e">
        <f>DP243*10^8/$H243</f>
        <v>#VALUE!</v>
      </c>
      <c r="DX243" s="7" t="e">
        <f>DQ243*10^8/$H243</f>
        <v>#VALUE!</v>
      </c>
      <c r="DY243" s="7" t="e">
        <f>DR243*10^8/$H243</f>
        <v>#VALUE!</v>
      </c>
      <c r="DZ243" s="7">
        <f>DS243*10^8/$H243</f>
        <v>-1160.5871527797194</v>
      </c>
      <c r="EA243" s="7" t="e">
        <f>DY243*0.8</f>
        <v>#VALUE!</v>
      </c>
      <c r="EB243" s="9" t="e">
        <f>F243-#REF!</f>
        <v>#REF!</v>
      </c>
      <c r="EC243" s="3" t="e">
        <f>EB243/#REF!*100</f>
        <v>#REF!</v>
      </c>
      <c r="ED243" s="3" t="e">
        <f>DX243-F243</f>
        <v>#VALUE!</v>
      </c>
      <c r="EE243" s="11" t="e">
        <f>ED243/F243</f>
        <v>#VALUE!</v>
      </c>
      <c r="EF243" s="3" t="e">
        <f>F243-#REF!</f>
        <v>#REF!</v>
      </c>
    </row>
    <row r="244" spans="1:136" x14ac:dyDescent="0.3">
      <c r="A244">
        <v>575</v>
      </c>
      <c r="B244" s="17" t="s">
        <v>9414</v>
      </c>
      <c r="C244" s="16" t="str">
        <f>"https://finance.naver.com/item/frgn.nhn?code="&amp;B244</f>
        <v>https://finance.naver.com/item/frgn.nhn?code=003000</v>
      </c>
      <c r="D244" t="s">
        <v>540</v>
      </c>
      <c r="E244" t="s">
        <v>4654</v>
      </c>
      <c r="F244" s="18">
        <f>VALUE(LEFT(E244,FIND("/",E244)-1))</f>
        <v>21000</v>
      </c>
      <c r="G244" s="6" t="s">
        <v>4655</v>
      </c>
      <c r="H244" s="6">
        <f>VALUE(LEFT(G244,FIND("/",G244)-1)) + VALUE(MID(G244,FIND("/",G244)+1,LEN(G244)))</f>
        <v>71063049</v>
      </c>
      <c r="I244" s="1">
        <v>4576412</v>
      </c>
      <c r="J244" s="1">
        <f>F244*H244/(10^8)</f>
        <v>14923.24029</v>
      </c>
      <c r="K244" s="1">
        <v>1386</v>
      </c>
      <c r="L244" s="1">
        <v>1507</v>
      </c>
      <c r="M244" s="1">
        <v>1942</v>
      </c>
      <c r="N244" s="1">
        <v>1682</v>
      </c>
      <c r="O244" s="1">
        <v>1697</v>
      </c>
      <c r="P244" t="s">
        <v>8838</v>
      </c>
      <c r="Q244" t="s">
        <v>8838</v>
      </c>
      <c r="R244" t="s">
        <v>8838</v>
      </c>
      <c r="S244">
        <v>85</v>
      </c>
      <c r="T244">
        <v>77</v>
      </c>
      <c r="U244">
        <v>351</v>
      </c>
      <c r="V244">
        <v>95</v>
      </c>
      <c r="W244">
        <v>40</v>
      </c>
      <c r="X244" t="s">
        <v>8838</v>
      </c>
      <c r="Y244" t="s">
        <v>8838</v>
      </c>
      <c r="Z244" t="s">
        <v>8838</v>
      </c>
      <c r="AA244">
        <v>158</v>
      </c>
      <c r="AB244">
        <v>111</v>
      </c>
      <c r="AC244" s="1">
        <v>1457</v>
      </c>
      <c r="AD244">
        <v>-74</v>
      </c>
      <c r="AE244">
        <v>-101</v>
      </c>
      <c r="AF244" t="s">
        <v>8838</v>
      </c>
      <c r="AG244" t="s">
        <v>8838</v>
      </c>
      <c r="AH244" t="s">
        <v>8838</v>
      </c>
      <c r="AI244" s="1">
        <v>2376</v>
      </c>
      <c r="AJ244" s="1">
        <v>2362</v>
      </c>
      <c r="AK244" s="1">
        <v>4936</v>
      </c>
      <c r="AL244" s="1">
        <v>3885</v>
      </c>
      <c r="AM244" s="1">
        <v>4010</v>
      </c>
      <c r="AN244" t="s">
        <v>8838</v>
      </c>
      <c r="AO244" t="s">
        <v>8838</v>
      </c>
      <c r="AP244" t="s">
        <v>8838</v>
      </c>
      <c r="AQ244">
        <v>230</v>
      </c>
      <c r="AR244">
        <v>249</v>
      </c>
      <c r="AS244">
        <v>802</v>
      </c>
      <c r="AT244">
        <v>620</v>
      </c>
      <c r="AU244" s="1">
        <v>1298</v>
      </c>
      <c r="AV244" t="s">
        <v>8838</v>
      </c>
      <c r="AW244" t="s">
        <v>8838</v>
      </c>
      <c r="AX244" t="s">
        <v>8838</v>
      </c>
      <c r="AY244" s="1">
        <v>2146</v>
      </c>
      <c r="AZ244" s="1">
        <v>2113</v>
      </c>
      <c r="BA244" s="1">
        <v>4134</v>
      </c>
      <c r="BB244" s="1">
        <v>3265</v>
      </c>
      <c r="BC244" s="1">
        <v>2712</v>
      </c>
      <c r="BD244" t="s">
        <v>8838</v>
      </c>
      <c r="BE244" t="s">
        <v>8838</v>
      </c>
      <c r="BF244" t="s">
        <v>8838</v>
      </c>
      <c r="BG244" s="1">
        <v>2146</v>
      </c>
      <c r="BH244" s="1">
        <v>2113</v>
      </c>
      <c r="BI244" s="1">
        <v>4134</v>
      </c>
      <c r="BJ244" s="1">
        <v>3262</v>
      </c>
      <c r="BK244" s="1">
        <v>2585</v>
      </c>
      <c r="BL244" t="s">
        <v>8838</v>
      </c>
      <c r="BM244" t="s">
        <v>8838</v>
      </c>
      <c r="BN244" t="s">
        <v>8838</v>
      </c>
      <c r="BO244">
        <v>187</v>
      </c>
      <c r="BP244">
        <v>223</v>
      </c>
      <c r="BQ244">
        <v>244</v>
      </c>
      <c r="BR244">
        <v>318</v>
      </c>
      <c r="BS244">
        <v>333</v>
      </c>
      <c r="BT244" t="s">
        <v>8838</v>
      </c>
      <c r="BU244" t="s">
        <v>8838</v>
      </c>
      <c r="BV244" t="s">
        <v>8838</v>
      </c>
      <c r="BW244">
        <v>6.44</v>
      </c>
      <c r="BX244">
        <v>4.68</v>
      </c>
      <c r="BY244">
        <v>39.909999999999997</v>
      </c>
      <c r="BZ244">
        <v>-1.69</v>
      </c>
      <c r="CA244">
        <v>-2.56</v>
      </c>
      <c r="CB244" t="s">
        <v>8838</v>
      </c>
      <c r="CC244" t="s">
        <v>8838</v>
      </c>
      <c r="CD244" t="s">
        <v>8838</v>
      </c>
      <c r="CE244">
        <v>7.19</v>
      </c>
      <c r="CF244">
        <v>5.21</v>
      </c>
      <c r="CG244">
        <v>46.64</v>
      </c>
      <c r="CH244">
        <v>-2</v>
      </c>
      <c r="CI244">
        <v>-2.46</v>
      </c>
      <c r="CJ244" t="s">
        <v>8838</v>
      </c>
      <c r="CK244" t="s">
        <v>8838</v>
      </c>
      <c r="CL244" t="s">
        <v>8838</v>
      </c>
      <c r="CM244">
        <v>217</v>
      </c>
      <c r="CN244">
        <v>152</v>
      </c>
      <c r="CO244" s="1">
        <v>1996</v>
      </c>
      <c r="CP244">
        <v>-102</v>
      </c>
      <c r="CQ244">
        <v>-101</v>
      </c>
      <c r="CR244" t="s">
        <v>8838</v>
      </c>
      <c r="CS244" t="s">
        <v>8838</v>
      </c>
      <c r="CT244" t="s">
        <v>8838</v>
      </c>
      <c r="CU244">
        <v>74.81</v>
      </c>
      <c r="CV244">
        <v>104.51</v>
      </c>
      <c r="CW244">
        <v>10.86</v>
      </c>
      <c r="CX244" t="s">
        <v>2</v>
      </c>
      <c r="CY244" t="s">
        <v>2</v>
      </c>
      <c r="CZ244" t="s">
        <v>8838</v>
      </c>
      <c r="DA244" t="s">
        <v>8838</v>
      </c>
      <c r="DB244" t="s">
        <v>8838</v>
      </c>
      <c r="DC244">
        <v>4.8499999999999996</v>
      </c>
      <c r="DD244">
        <v>4.8099999999999996</v>
      </c>
      <c r="DE244">
        <v>3.83</v>
      </c>
      <c r="DF244">
        <v>2.54</v>
      </c>
      <c r="DG244">
        <v>6.47</v>
      </c>
      <c r="DH244" t="s">
        <v>8838</v>
      </c>
      <c r="DI244" t="s">
        <v>8838</v>
      </c>
      <c r="DJ244" t="s">
        <v>8838</v>
      </c>
      <c r="DK244" s="5" t="e">
        <f>(CL244*3+CK244*2+CJ244)/6</f>
        <v>#VALUE!</v>
      </c>
      <c r="DL244">
        <f>BG244+(BG244*(CF244-8.25)/8.25)</f>
        <v>1355.2315151515152</v>
      </c>
      <c r="DM244">
        <f>BH244+(BH244*(CG244-8.25)/8.25)</f>
        <v>11945.493333333334</v>
      </c>
      <c r="DN244">
        <f>BI244+(BI244*(CH244-8.25)/8.25)</f>
        <v>-1002.181818181818</v>
      </c>
      <c r="DO244">
        <f>BJ244+(BJ244*(CI244-8.25)/8.25)</f>
        <v>-972.66909090909121</v>
      </c>
      <c r="DP244" t="e">
        <f>BK244+(BK244*(CJ244-8.25)/8.25)</f>
        <v>#VALUE!</v>
      </c>
      <c r="DQ244" t="e">
        <f>BL244+(BL244*(CK244-8.25)/8.25)</f>
        <v>#VALUE!</v>
      </c>
      <c r="DR244" t="e">
        <f>BM244+(BM244*(CL244-8.25)/8.25)</f>
        <v>#VALUE!</v>
      </c>
      <c r="DS244" s="7">
        <f>DL244*10^8/$H244</f>
        <v>1907.0832651038027</v>
      </c>
      <c r="DT244" s="7">
        <f>DM244*10^8/$H244</f>
        <v>16809.711237317351</v>
      </c>
      <c r="DU244" s="7">
        <f>DN244*10^8/$H244</f>
        <v>-1410.271346761125</v>
      </c>
      <c r="DV244" s="7">
        <f>DO244*10^8/$H244</f>
        <v>-1368.7410047788567</v>
      </c>
      <c r="DW244" s="7" t="e">
        <f>DP244*10^8/$H244</f>
        <v>#VALUE!</v>
      </c>
      <c r="DX244" s="7" t="e">
        <f>DQ244*10^8/$H244</f>
        <v>#VALUE!</v>
      </c>
      <c r="DY244" s="7" t="e">
        <f>DR244*10^8/$H244</f>
        <v>#VALUE!</v>
      </c>
      <c r="DZ244" s="7">
        <f>DS244*10^8/$H244</f>
        <v>2683.6496490655823</v>
      </c>
      <c r="EA244" s="7" t="e">
        <f>DY244*0.8</f>
        <v>#VALUE!</v>
      </c>
      <c r="EB244" s="9" t="e">
        <f>F244-#REF!</f>
        <v>#REF!</v>
      </c>
      <c r="EC244" s="3" t="e">
        <f>EB244/#REF!*100</f>
        <v>#REF!</v>
      </c>
      <c r="ED244" s="3" t="e">
        <f>DX244-F244</f>
        <v>#VALUE!</v>
      </c>
      <c r="EE244" s="11" t="e">
        <f>ED244/F244</f>
        <v>#VALUE!</v>
      </c>
      <c r="EF244" s="3" t="e">
        <f>F244-#REF!</f>
        <v>#REF!</v>
      </c>
    </row>
    <row r="245" spans="1:136" hidden="1" x14ac:dyDescent="0.3">
      <c r="A245">
        <v>243</v>
      </c>
      <c r="B245" s="17" t="s">
        <v>9082</v>
      </c>
      <c r="C245" s="16" t="str">
        <f>"https://finance.naver.com/item/frgn.nhn?code="&amp;B245</f>
        <v>https://finance.naver.com/item/frgn.nhn?code=093230</v>
      </c>
      <c r="D245" t="s">
        <v>234</v>
      </c>
      <c r="E245" t="s">
        <v>3983</v>
      </c>
      <c r="F245" s="18">
        <f>VALUE(LEFT(E245,FIND("/",E245)-1))</f>
        <v>527</v>
      </c>
      <c r="G245" s="6" t="s">
        <v>3984</v>
      </c>
      <c r="H245" s="6">
        <f>VALUE(LEFT(G245,FIND("/",G245)-1)) + VALUE(MID(G245,FIND("/",G245)+1,LEN(G245)))</f>
        <v>835583205</v>
      </c>
      <c r="I245">
        <v>0</v>
      </c>
      <c r="J245" s="1">
        <f>F245*H245/(10^8)</f>
        <v>4403.5234903500004</v>
      </c>
      <c r="K245">
        <v>360</v>
      </c>
      <c r="L245">
        <v>844</v>
      </c>
      <c r="M245" s="1">
        <v>1213</v>
      </c>
      <c r="N245" s="1">
        <v>1410</v>
      </c>
      <c r="O245" s="1">
        <v>1652</v>
      </c>
      <c r="P245" t="s">
        <v>8838</v>
      </c>
      <c r="Q245" t="s">
        <v>8838</v>
      </c>
      <c r="R245" t="s">
        <v>8838</v>
      </c>
      <c r="S245">
        <v>-28</v>
      </c>
      <c r="T245">
        <v>-45</v>
      </c>
      <c r="U245">
        <v>-34</v>
      </c>
      <c r="V245">
        <v>15</v>
      </c>
      <c r="W245">
        <v>-17</v>
      </c>
      <c r="X245" t="s">
        <v>8838</v>
      </c>
      <c r="Y245" t="s">
        <v>8838</v>
      </c>
      <c r="Z245" t="s">
        <v>8838</v>
      </c>
      <c r="AA245">
        <v>-141</v>
      </c>
      <c r="AB245">
        <v>7</v>
      </c>
      <c r="AC245">
        <v>-67</v>
      </c>
      <c r="AD245">
        <v>5</v>
      </c>
      <c r="AE245">
        <v>-224</v>
      </c>
      <c r="AF245" t="s">
        <v>8838</v>
      </c>
      <c r="AG245" t="s">
        <v>8838</v>
      </c>
      <c r="AH245" t="s">
        <v>8838</v>
      </c>
      <c r="AI245">
        <v>387</v>
      </c>
      <c r="AJ245">
        <v>998</v>
      </c>
      <c r="AK245">
        <v>800</v>
      </c>
      <c r="AL245" s="1">
        <v>2053</v>
      </c>
      <c r="AM245" s="1">
        <v>2259</v>
      </c>
      <c r="AN245" t="s">
        <v>8838</v>
      </c>
      <c r="AO245" t="s">
        <v>8838</v>
      </c>
      <c r="AP245" t="s">
        <v>8838</v>
      </c>
      <c r="AQ245">
        <v>104</v>
      </c>
      <c r="AR245">
        <v>308</v>
      </c>
      <c r="AS245">
        <v>61</v>
      </c>
      <c r="AT245">
        <v>673</v>
      </c>
      <c r="AU245">
        <v>786</v>
      </c>
      <c r="AV245" t="s">
        <v>8838</v>
      </c>
      <c r="AW245" t="s">
        <v>8838</v>
      </c>
      <c r="AX245" t="s">
        <v>8838</v>
      </c>
      <c r="AY245">
        <v>283</v>
      </c>
      <c r="AZ245">
        <v>691</v>
      </c>
      <c r="BA245">
        <v>739</v>
      </c>
      <c r="BB245" s="1">
        <v>1379</v>
      </c>
      <c r="BC245" s="1">
        <v>1472</v>
      </c>
      <c r="BD245" t="s">
        <v>8838</v>
      </c>
      <c r="BE245" t="s">
        <v>8838</v>
      </c>
      <c r="BF245" t="s">
        <v>8838</v>
      </c>
      <c r="BG245">
        <v>279</v>
      </c>
      <c r="BH245">
        <v>686</v>
      </c>
      <c r="BI245">
        <v>734</v>
      </c>
      <c r="BJ245" s="1">
        <v>1375</v>
      </c>
      <c r="BK245" s="1">
        <v>1438</v>
      </c>
      <c r="BL245" t="s">
        <v>8838</v>
      </c>
      <c r="BM245" t="s">
        <v>8838</v>
      </c>
      <c r="BN245" t="s">
        <v>8838</v>
      </c>
      <c r="BO245">
        <v>145</v>
      </c>
      <c r="BP245">
        <v>245</v>
      </c>
      <c r="BQ245">
        <v>484</v>
      </c>
      <c r="BR245" s="1">
        <v>1097</v>
      </c>
      <c r="BS245" s="1">
        <v>1447</v>
      </c>
      <c r="BT245" t="s">
        <v>8838</v>
      </c>
      <c r="BU245" t="s">
        <v>8838</v>
      </c>
      <c r="BV245" t="s">
        <v>8838</v>
      </c>
      <c r="BW245">
        <v>-23.95</v>
      </c>
      <c r="BX245">
        <v>1.02</v>
      </c>
      <c r="BY245">
        <v>-7.46</v>
      </c>
      <c r="BZ245">
        <v>0.33</v>
      </c>
      <c r="CA245">
        <v>-10.41</v>
      </c>
      <c r="CB245" t="s">
        <v>8838</v>
      </c>
      <c r="CC245" t="s">
        <v>8838</v>
      </c>
      <c r="CD245" t="s">
        <v>8838</v>
      </c>
      <c r="CE245">
        <v>-42.25</v>
      </c>
      <c r="CF245">
        <v>1.49</v>
      </c>
      <c r="CG245">
        <v>-9.43</v>
      </c>
      <c r="CH245">
        <v>0.44</v>
      </c>
      <c r="CI245">
        <v>-15.35</v>
      </c>
      <c r="CJ245" t="s">
        <v>8838</v>
      </c>
      <c r="CK245" t="s">
        <v>8838</v>
      </c>
      <c r="CL245" t="s">
        <v>8838</v>
      </c>
      <c r="CM245">
        <v>-191</v>
      </c>
      <c r="CN245">
        <v>6</v>
      </c>
      <c r="CO245">
        <v>-35</v>
      </c>
      <c r="CP245">
        <v>1</v>
      </c>
      <c r="CQ245">
        <v>-30</v>
      </c>
      <c r="CR245" t="s">
        <v>8838</v>
      </c>
      <c r="CS245" t="s">
        <v>8838</v>
      </c>
      <c r="CT245" t="s">
        <v>8838</v>
      </c>
      <c r="CU245" t="s">
        <v>2</v>
      </c>
      <c r="CV245">
        <v>57.69</v>
      </c>
      <c r="CW245" t="s">
        <v>2</v>
      </c>
      <c r="CX245">
        <v>221.15</v>
      </c>
      <c r="CY245" t="s">
        <v>2</v>
      </c>
      <c r="CZ245" t="s">
        <v>8838</v>
      </c>
      <c r="DA245" t="s">
        <v>8838</v>
      </c>
      <c r="DB245" t="s">
        <v>8838</v>
      </c>
      <c r="DC245">
        <v>1.85</v>
      </c>
      <c r="DD245">
        <v>0.64</v>
      </c>
      <c r="DE245">
        <v>0.64</v>
      </c>
      <c r="DF245">
        <v>0.89</v>
      </c>
      <c r="DG245">
        <v>1.63</v>
      </c>
      <c r="DH245" t="s">
        <v>8838</v>
      </c>
      <c r="DI245" t="s">
        <v>8838</v>
      </c>
      <c r="DJ245" t="s">
        <v>8838</v>
      </c>
      <c r="DK245" s="5" t="e">
        <f>(CL245*3+CK245*2+CJ245)/6</f>
        <v>#VALUE!</v>
      </c>
      <c r="DL245">
        <f>BG245+(BG245*(CF245-8.25)/8.25)</f>
        <v>50.389090909090925</v>
      </c>
      <c r="DM245">
        <f>BH245+(BH245*(CG245-8.25)/8.25)</f>
        <v>-784.11878787878777</v>
      </c>
      <c r="DN245">
        <f>BI245+(BI245*(CH245-8.25)/8.25)</f>
        <v>39.146666666666647</v>
      </c>
      <c r="DO245">
        <f>BJ245+(BJ245*(CI245-8.25)/8.25)</f>
        <v>-2558.3333333333339</v>
      </c>
      <c r="DP245" t="e">
        <f>BK245+(BK245*(CJ245-8.25)/8.25)</f>
        <v>#VALUE!</v>
      </c>
      <c r="DQ245" t="e">
        <f>BL245+(BL245*(CK245-8.25)/8.25)</f>
        <v>#VALUE!</v>
      </c>
      <c r="DR245" t="e">
        <f>BM245+(BM245*(CL245-8.25)/8.25)</f>
        <v>#VALUE!</v>
      </c>
      <c r="DS245" s="7">
        <f>DL245*10^8/$H245</f>
        <v>6.0304097314989633</v>
      </c>
      <c r="DT245" s="7">
        <f>DM245*10^8/$H245</f>
        <v>-93.840898570811731</v>
      </c>
      <c r="DU245" s="7">
        <f>DN245*10^8/$H245</f>
        <v>4.6849513528298656</v>
      </c>
      <c r="DV245" s="7">
        <f>DO245*10^8/$H245</f>
        <v>-306.17337902732669</v>
      </c>
      <c r="DW245" s="7" t="e">
        <f>DP245*10^8/$H245</f>
        <v>#VALUE!</v>
      </c>
      <c r="DX245" s="7" t="e">
        <f>DQ245*10^8/$H245</f>
        <v>#VALUE!</v>
      </c>
      <c r="DY245" s="7" t="e">
        <f>DR245*10^8/$H245</f>
        <v>#VALUE!</v>
      </c>
      <c r="DZ245" s="7">
        <f>DS245*10^8/$H245</f>
        <v>0.72170068706670143</v>
      </c>
      <c r="EA245" s="7" t="e">
        <f>DY245*0.8</f>
        <v>#VALUE!</v>
      </c>
      <c r="EB245" s="9" t="e">
        <f>F245-#REF!</f>
        <v>#REF!</v>
      </c>
      <c r="EC245" s="3" t="e">
        <f>EB245/#REF!*100</f>
        <v>#REF!</v>
      </c>
      <c r="ED245" s="3" t="e">
        <f>DX245-F245</f>
        <v>#VALUE!</v>
      </c>
      <c r="EE245" s="11" t="e">
        <f>ED245/F245</f>
        <v>#VALUE!</v>
      </c>
      <c r="EF245" s="3" t="e">
        <f>F245-#REF!</f>
        <v>#REF!</v>
      </c>
    </row>
    <row r="246" spans="1:136" hidden="1" x14ac:dyDescent="0.3">
      <c r="A246">
        <v>244</v>
      </c>
      <c r="B246" s="17" t="s">
        <v>9083</v>
      </c>
      <c r="C246" s="16" t="str">
        <f>"https://finance.naver.com/item/frgn.nhn?code="&amp;B246</f>
        <v>https://finance.naver.com/item/frgn.nhn?code=092440</v>
      </c>
      <c r="D246" t="s">
        <v>235</v>
      </c>
      <c r="E246" t="s">
        <v>3985</v>
      </c>
      <c r="F246" s="18">
        <f>VALUE(LEFT(E246,FIND("/",E246)-1))</f>
        <v>4700</v>
      </c>
      <c r="G246" s="6" t="s">
        <v>3986</v>
      </c>
      <c r="H246" s="6">
        <f>VALUE(LEFT(G246,FIND("/",G246)-1)) + VALUE(MID(G246,FIND("/",G246)+1,LEN(G246)))</f>
        <v>29200000</v>
      </c>
      <c r="I246">
        <v>6</v>
      </c>
      <c r="J246" s="1">
        <f>F246*H246/(10^8)</f>
        <v>1372.4</v>
      </c>
      <c r="K246" s="1">
        <v>1078</v>
      </c>
      <c r="L246" s="1">
        <v>1064</v>
      </c>
      <c r="M246" s="1">
        <v>1190</v>
      </c>
      <c r="N246" s="1">
        <v>1246</v>
      </c>
      <c r="O246" s="1">
        <v>1285</v>
      </c>
      <c r="P246" t="s">
        <v>8838</v>
      </c>
      <c r="Q246" t="s">
        <v>8838</v>
      </c>
      <c r="R246" t="s">
        <v>8838</v>
      </c>
      <c r="S246">
        <v>101</v>
      </c>
      <c r="T246">
        <v>49</v>
      </c>
      <c r="U246">
        <v>103</v>
      </c>
      <c r="V246">
        <v>93</v>
      </c>
      <c r="W246">
        <v>114</v>
      </c>
      <c r="X246" t="s">
        <v>8838</v>
      </c>
      <c r="Y246" t="s">
        <v>8838</v>
      </c>
      <c r="Z246" t="s">
        <v>8838</v>
      </c>
      <c r="AA246">
        <v>9</v>
      </c>
      <c r="AB246">
        <v>97</v>
      </c>
      <c r="AC246">
        <v>151</v>
      </c>
      <c r="AD246">
        <v>87</v>
      </c>
      <c r="AE246">
        <v>98</v>
      </c>
      <c r="AF246" t="s">
        <v>8838</v>
      </c>
      <c r="AG246" t="s">
        <v>8838</v>
      </c>
      <c r="AH246" t="s">
        <v>8838</v>
      </c>
      <c r="AI246" s="1">
        <v>2360</v>
      </c>
      <c r="AJ246" s="1">
        <v>2404</v>
      </c>
      <c r="AK246" s="1">
        <v>2458</v>
      </c>
      <c r="AL246" s="1">
        <v>2517</v>
      </c>
      <c r="AM246" s="1">
        <v>2596</v>
      </c>
      <c r="AN246" t="s">
        <v>8838</v>
      </c>
      <c r="AO246" t="s">
        <v>8838</v>
      </c>
      <c r="AP246" t="s">
        <v>8838</v>
      </c>
      <c r="AQ246">
        <v>134</v>
      </c>
      <c r="AR246">
        <v>122</v>
      </c>
      <c r="AS246">
        <v>121</v>
      </c>
      <c r="AT246">
        <v>144</v>
      </c>
      <c r="AU246">
        <v>155</v>
      </c>
      <c r="AV246" t="s">
        <v>8838</v>
      </c>
      <c r="AW246" t="s">
        <v>8838</v>
      </c>
      <c r="AX246" t="s">
        <v>8838</v>
      </c>
      <c r="AY246" s="1">
        <v>2226</v>
      </c>
      <c r="AZ246" s="1">
        <v>2282</v>
      </c>
      <c r="BA246" s="1">
        <v>2336</v>
      </c>
      <c r="BB246" s="1">
        <v>2372</v>
      </c>
      <c r="BC246" s="1">
        <v>2441</v>
      </c>
      <c r="BD246" t="s">
        <v>8838</v>
      </c>
      <c r="BE246" t="s">
        <v>8838</v>
      </c>
      <c r="BF246" t="s">
        <v>8838</v>
      </c>
      <c r="BG246" s="1">
        <v>2197</v>
      </c>
      <c r="BH246" s="1">
        <v>2243</v>
      </c>
      <c r="BI246" s="1">
        <v>2336</v>
      </c>
      <c r="BJ246" s="1">
        <v>2372</v>
      </c>
      <c r="BK246" s="1">
        <v>2441</v>
      </c>
      <c r="BL246" t="s">
        <v>8838</v>
      </c>
      <c r="BM246" t="s">
        <v>8838</v>
      </c>
      <c r="BN246" t="s">
        <v>8838</v>
      </c>
      <c r="BO246">
        <v>146</v>
      </c>
      <c r="BP246">
        <v>146</v>
      </c>
      <c r="BQ246">
        <v>146</v>
      </c>
      <c r="BR246">
        <v>146</v>
      </c>
      <c r="BS246">
        <v>146</v>
      </c>
      <c r="BT246" t="s">
        <v>8838</v>
      </c>
      <c r="BU246" t="s">
        <v>8838</v>
      </c>
      <c r="BV246" t="s">
        <v>8838</v>
      </c>
      <c r="BW246">
        <v>0.37</v>
      </c>
      <c r="BX246">
        <v>4.0599999999999996</v>
      </c>
      <c r="BY246">
        <v>6.2</v>
      </c>
      <c r="BZ246">
        <v>3.49</v>
      </c>
      <c r="CA246">
        <v>3.82</v>
      </c>
      <c r="CB246" t="s">
        <v>8838</v>
      </c>
      <c r="CC246" t="s">
        <v>8838</v>
      </c>
      <c r="CD246" t="s">
        <v>8838</v>
      </c>
      <c r="CE246">
        <v>0.13</v>
      </c>
      <c r="CF246">
        <v>3.94</v>
      </c>
      <c r="CG246">
        <v>6.58</v>
      </c>
      <c r="CH246">
        <v>3.69</v>
      </c>
      <c r="CI246">
        <v>4.0599999999999996</v>
      </c>
      <c r="CJ246" t="s">
        <v>8838</v>
      </c>
      <c r="CK246" t="s">
        <v>8838</v>
      </c>
      <c r="CL246" t="s">
        <v>8838</v>
      </c>
      <c r="CM246">
        <v>10</v>
      </c>
      <c r="CN246">
        <v>299</v>
      </c>
      <c r="CO246">
        <v>516</v>
      </c>
      <c r="CP246">
        <v>298</v>
      </c>
      <c r="CQ246">
        <v>335</v>
      </c>
      <c r="CR246" t="s">
        <v>8838</v>
      </c>
      <c r="CS246" t="s">
        <v>8838</v>
      </c>
      <c r="CT246" t="s">
        <v>8838</v>
      </c>
      <c r="CU246">
        <v>467.01</v>
      </c>
      <c r="CV246">
        <v>15.34</v>
      </c>
      <c r="CW246">
        <v>7.38</v>
      </c>
      <c r="CX246">
        <v>9.66</v>
      </c>
      <c r="CY246">
        <v>17.89</v>
      </c>
      <c r="CZ246" t="s">
        <v>8838</v>
      </c>
      <c r="DA246" t="s">
        <v>8838</v>
      </c>
      <c r="DB246" t="s">
        <v>8838</v>
      </c>
      <c r="DC246">
        <v>0.62</v>
      </c>
      <c r="DD246">
        <v>0.6</v>
      </c>
      <c r="DE246">
        <v>0.48</v>
      </c>
      <c r="DF246">
        <v>0.35</v>
      </c>
      <c r="DG246">
        <v>0.72</v>
      </c>
      <c r="DH246" t="s">
        <v>8838</v>
      </c>
      <c r="DI246" t="s">
        <v>8838</v>
      </c>
      <c r="DJ246" t="s">
        <v>8838</v>
      </c>
      <c r="DK246" s="5" t="e">
        <f>(CL246*3+CK246*2+CJ246)/6</f>
        <v>#VALUE!</v>
      </c>
      <c r="DL246">
        <f>BG246+(BG246*(CF246-8.25)/8.25)</f>
        <v>1049.2339393939392</v>
      </c>
      <c r="DM246">
        <f>BH246+(BH246*(CG246-8.25)/8.25)</f>
        <v>1788.9624242424243</v>
      </c>
      <c r="DN246">
        <f>BI246+(BI246*(CH246-8.25)/8.25)</f>
        <v>1044.8290909090906</v>
      </c>
      <c r="DO246">
        <f>BJ246+(BJ246*(CI246-8.25)/8.25)</f>
        <v>1167.3115151515151</v>
      </c>
      <c r="DP246" t="e">
        <f>BK246+(BK246*(CJ246-8.25)/8.25)</f>
        <v>#VALUE!</v>
      </c>
      <c r="DQ246" t="e">
        <f>BL246+(BL246*(CK246-8.25)/8.25)</f>
        <v>#VALUE!</v>
      </c>
      <c r="DR246" t="e">
        <f>BM246+(BM246*(CL246-8.25)/8.25)</f>
        <v>#VALUE!</v>
      </c>
      <c r="DS246" s="7">
        <f>DL246*10^8/$H246</f>
        <v>3593.2669157326686</v>
      </c>
      <c r="DT246" s="7">
        <f>DM246*10^8/$H246</f>
        <v>6126.5836446658368</v>
      </c>
      <c r="DU246" s="7">
        <f>DN246*10^8/$H246</f>
        <v>3578.1818181818171</v>
      </c>
      <c r="DV246" s="7">
        <f>DO246*10^8/$H246</f>
        <v>3997.6421751764215</v>
      </c>
      <c r="DW246" s="7" t="e">
        <f>DP246*10^8/$H246</f>
        <v>#VALUE!</v>
      </c>
      <c r="DX246" s="7" t="e">
        <f>DQ246*10^8/$H246</f>
        <v>#VALUE!</v>
      </c>
      <c r="DY246" s="7" t="e">
        <f>DR246*10^8/$H246</f>
        <v>#VALUE!</v>
      </c>
      <c r="DZ246" s="7">
        <f>DS246*10^8/$H246</f>
        <v>12305.708615522837</v>
      </c>
      <c r="EA246" s="7" t="e">
        <f>DY246*0.8</f>
        <v>#VALUE!</v>
      </c>
      <c r="EB246" s="9" t="e">
        <f>F246-#REF!</f>
        <v>#REF!</v>
      </c>
      <c r="EC246" s="3" t="e">
        <f>EB246/#REF!*100</f>
        <v>#REF!</v>
      </c>
      <c r="ED246" s="3" t="e">
        <f>DX246-F246</f>
        <v>#VALUE!</v>
      </c>
      <c r="EE246" s="11" t="e">
        <f>ED246/F246</f>
        <v>#VALUE!</v>
      </c>
      <c r="EF246" s="3" t="e">
        <f>F246-#REF!</f>
        <v>#REF!</v>
      </c>
    </row>
    <row r="247" spans="1:136" x14ac:dyDescent="0.3">
      <c r="A247">
        <v>132</v>
      </c>
      <c r="B247" s="17" t="s">
        <v>8971</v>
      </c>
      <c r="C247" s="16" t="str">
        <f>"https://finance.naver.com/item/frgn.nhn?code="&amp;B247</f>
        <v>https://finance.naver.com/item/frgn.nhn?code=181710</v>
      </c>
      <c r="D247" t="s">
        <v>3761</v>
      </c>
      <c r="E247" t="s">
        <v>3762</v>
      </c>
      <c r="F247" s="18">
        <f>VALUE(LEFT(E247,FIND("/",E247)-1))</f>
        <v>76100</v>
      </c>
      <c r="G247" s="6" t="s">
        <v>3763</v>
      </c>
      <c r="H247" s="6">
        <f>VALUE(LEFT(G247,FIND("/",G247)-1)) + VALUE(MID(G247,FIND("/",G247)+1,LEN(G247)))</f>
        <v>19565025</v>
      </c>
      <c r="I247" s="1">
        <v>1316171</v>
      </c>
      <c r="J247" s="1">
        <f>F247*H247/(10^8)</f>
        <v>14888.984025</v>
      </c>
      <c r="K247" s="1">
        <v>8564</v>
      </c>
      <c r="L247" s="1">
        <v>9091</v>
      </c>
      <c r="M247" s="1">
        <v>12646</v>
      </c>
      <c r="N247" s="1">
        <v>14886</v>
      </c>
      <c r="O247" s="1">
        <v>16752</v>
      </c>
      <c r="P247" s="1">
        <v>19237</v>
      </c>
      <c r="Q247" s="1">
        <v>21624</v>
      </c>
      <c r="R247" s="1">
        <v>23807</v>
      </c>
      <c r="S247">
        <v>264</v>
      </c>
      <c r="T247">
        <v>347</v>
      </c>
      <c r="U247">
        <v>686</v>
      </c>
      <c r="V247">
        <v>867</v>
      </c>
      <c r="W247" s="1">
        <v>1022</v>
      </c>
      <c r="X247" s="1">
        <v>1212</v>
      </c>
      <c r="Y247" s="1">
        <v>1575</v>
      </c>
      <c r="Z247" s="1">
        <v>1967</v>
      </c>
      <c r="AA247">
        <v>71</v>
      </c>
      <c r="AB247">
        <v>87</v>
      </c>
      <c r="AC247" s="1">
        <v>1047</v>
      </c>
      <c r="AD247">
        <v>232</v>
      </c>
      <c r="AE247">
        <v>280</v>
      </c>
      <c r="AF247">
        <v>894</v>
      </c>
      <c r="AG247" s="1">
        <v>1154</v>
      </c>
      <c r="AH247" s="1">
        <v>1450</v>
      </c>
      <c r="AI247" s="1">
        <v>18382</v>
      </c>
      <c r="AJ247" s="1">
        <v>21176</v>
      </c>
      <c r="AK247" s="1">
        <v>24947</v>
      </c>
      <c r="AL247" s="1">
        <v>25003</v>
      </c>
      <c r="AM247" s="1">
        <v>25509</v>
      </c>
      <c r="AN247" s="1">
        <v>27145</v>
      </c>
      <c r="AO247" s="1">
        <v>29038</v>
      </c>
      <c r="AP247" s="1">
        <v>31435</v>
      </c>
      <c r="AQ247" s="1">
        <v>3277</v>
      </c>
      <c r="AR247" s="1">
        <v>4597</v>
      </c>
      <c r="AS247" s="1">
        <v>6746</v>
      </c>
      <c r="AT247" s="1">
        <v>6716</v>
      </c>
      <c r="AU247" s="1">
        <v>7068</v>
      </c>
      <c r="AV247" s="1">
        <v>7682</v>
      </c>
      <c r="AW247" s="1">
        <v>8412</v>
      </c>
      <c r="AX247" s="1">
        <v>9310</v>
      </c>
      <c r="AY247" s="1">
        <v>15104</v>
      </c>
      <c r="AZ247" s="1">
        <v>16579</v>
      </c>
      <c r="BA247" s="1">
        <v>18200</v>
      </c>
      <c r="BB247" s="1">
        <v>18287</v>
      </c>
      <c r="BC247" s="1">
        <v>18442</v>
      </c>
      <c r="BD247" s="1">
        <v>19462</v>
      </c>
      <c r="BE247" s="1">
        <v>20626</v>
      </c>
      <c r="BF247" s="1">
        <v>22123</v>
      </c>
      <c r="BG247" s="1">
        <v>14628</v>
      </c>
      <c r="BH247" s="1">
        <v>15066</v>
      </c>
      <c r="BI247" s="1">
        <v>15823</v>
      </c>
      <c r="BJ247" s="1">
        <v>15788</v>
      </c>
      <c r="BK247" s="1">
        <v>15969</v>
      </c>
      <c r="BL247" s="1">
        <v>16915</v>
      </c>
      <c r="BM247" s="1">
        <v>17966</v>
      </c>
      <c r="BN247" s="1">
        <v>19329</v>
      </c>
      <c r="BO247">
        <v>98</v>
      </c>
      <c r="BP247">
        <v>98</v>
      </c>
      <c r="BQ247">
        <v>98</v>
      </c>
      <c r="BR247">
        <v>98</v>
      </c>
      <c r="BS247">
        <v>98</v>
      </c>
      <c r="BT247">
        <v>99</v>
      </c>
      <c r="BU247">
        <v>99</v>
      </c>
      <c r="BV247">
        <v>99</v>
      </c>
      <c r="BW247">
        <v>0.39</v>
      </c>
      <c r="BX247">
        <v>0.44</v>
      </c>
      <c r="BY247">
        <v>4.54</v>
      </c>
      <c r="BZ247">
        <v>0.93</v>
      </c>
      <c r="CA247">
        <v>1.1100000000000001</v>
      </c>
      <c r="CB247">
        <v>3.4</v>
      </c>
      <c r="CC247">
        <v>4.1100000000000003</v>
      </c>
      <c r="CD247">
        <v>4.8</v>
      </c>
      <c r="CE247">
        <v>0.87</v>
      </c>
      <c r="CF247">
        <v>1.1200000000000001</v>
      </c>
      <c r="CG247">
        <v>5.79</v>
      </c>
      <c r="CH247">
        <v>0.78</v>
      </c>
      <c r="CI247">
        <v>1.35</v>
      </c>
      <c r="CJ247">
        <v>4.8600000000000003</v>
      </c>
      <c r="CK247">
        <v>6.03</v>
      </c>
      <c r="CL247">
        <v>7.13</v>
      </c>
      <c r="CM247">
        <v>639</v>
      </c>
      <c r="CN247">
        <v>849</v>
      </c>
      <c r="CO247" s="1">
        <v>4567</v>
      </c>
      <c r="CP247">
        <v>631</v>
      </c>
      <c r="CQ247" s="1">
        <v>1096</v>
      </c>
      <c r="CR247" s="1">
        <v>4088</v>
      </c>
      <c r="CS247" s="1">
        <v>5373</v>
      </c>
      <c r="CT247" s="1">
        <v>6798</v>
      </c>
      <c r="CU247">
        <v>78.66</v>
      </c>
      <c r="CV247">
        <v>80.61</v>
      </c>
      <c r="CW247">
        <v>12.55</v>
      </c>
      <c r="CX247">
        <v>105.91</v>
      </c>
      <c r="CY247">
        <v>68.06</v>
      </c>
      <c r="CZ247">
        <v>18.62</v>
      </c>
      <c r="DA247">
        <v>14.16</v>
      </c>
      <c r="DB247">
        <v>11.19</v>
      </c>
      <c r="DC247">
        <v>0.66</v>
      </c>
      <c r="DD247">
        <v>0.87</v>
      </c>
      <c r="DE247">
        <v>0.69</v>
      </c>
      <c r="DF247">
        <v>0.8</v>
      </c>
      <c r="DG247">
        <v>0.88</v>
      </c>
      <c r="DH247">
        <v>0.85</v>
      </c>
      <c r="DI247">
        <v>0.8</v>
      </c>
      <c r="DJ247">
        <v>0.74</v>
      </c>
      <c r="DK247" s="5">
        <f>(CL247*3+CK247*2+CJ247)/6</f>
        <v>6.3850000000000007</v>
      </c>
      <c r="DL247">
        <f>BG247+(BG247*(CF247-8.25)/8.25)</f>
        <v>1985.8618181818183</v>
      </c>
      <c r="DM247">
        <f>BH247+(BH247*(CG247-8.25)/8.25)</f>
        <v>10573.592727272728</v>
      </c>
      <c r="DN247">
        <f>BI247+(BI247*(CH247-8.25)/8.25)</f>
        <v>1495.9927272727273</v>
      </c>
      <c r="DO247">
        <f>BJ247+(BJ247*(CI247-8.25)/8.25)</f>
        <v>2583.4909090909077</v>
      </c>
      <c r="DP247">
        <f>BK247+(BK247*(CJ247-8.25)/8.25)</f>
        <v>9407.192727272728</v>
      </c>
      <c r="DQ247">
        <f>BL247+(BL247*(CK247-8.25)/8.25)</f>
        <v>12363.327272727274</v>
      </c>
      <c r="DR247">
        <f>BM247+(BM247*(CL247-8.25)/8.25)</f>
        <v>15526.979393939393</v>
      </c>
      <c r="DS247" s="7">
        <f>DL247*10^8/$H247</f>
        <v>10150.060212965831</v>
      </c>
      <c r="DT247" s="7">
        <f>DM247*10^8/$H247</f>
        <v>54043.338698891144</v>
      </c>
      <c r="DU247" s="7">
        <f>DN247*10^8/$H247</f>
        <v>7646.2602387307315</v>
      </c>
      <c r="DV247" s="7">
        <f>DO247*10^8/$H247</f>
        <v>13204.638936525293</v>
      </c>
      <c r="DW247" s="7">
        <f>DP247*10^8/$H247</f>
        <v>48081.680075914694</v>
      </c>
      <c r="DX247" s="7">
        <f>DQ247*10^8/$H247</f>
        <v>63190.960771720333</v>
      </c>
      <c r="DY247" s="7">
        <f>DR247*10^8/$H247</f>
        <v>79360.897284513529</v>
      </c>
      <c r="DZ247" s="7">
        <f>DS247*10^8/$H247</f>
        <v>51878.595672460586</v>
      </c>
      <c r="EA247" s="7">
        <f>DY247*0.8</f>
        <v>63488.717827610824</v>
      </c>
      <c r="EB247" s="9" t="e">
        <f>F247-#REF!</f>
        <v>#REF!</v>
      </c>
      <c r="EC247" s="3" t="e">
        <f>EB247/#REF!*100</f>
        <v>#REF!</v>
      </c>
      <c r="ED247" s="3">
        <f>DX247-F247</f>
        <v>-12909.039228279667</v>
      </c>
      <c r="EE247" s="11">
        <f>ED247/F247</f>
        <v>-0.16963257855820851</v>
      </c>
      <c r="EF247" s="3" t="e">
        <f>F247-#REF!</f>
        <v>#REF!</v>
      </c>
    </row>
    <row r="248" spans="1:136" x14ac:dyDescent="0.3">
      <c r="A248">
        <v>1972</v>
      </c>
      <c r="B248" s="17" t="s">
        <v>10811</v>
      </c>
      <c r="C248" s="16" t="str">
        <f>"https://finance.naver.com/item/frgn.nhn?code="&amp;B248</f>
        <v>https://finance.naver.com/item/frgn.nhn?code=056190</v>
      </c>
      <c r="D248" t="s">
        <v>2017</v>
      </c>
      <c r="E248" t="s">
        <v>8187</v>
      </c>
      <c r="F248" s="18">
        <f>VALUE(LEFT(E248,FIND("/",E248)-1))</f>
        <v>41250</v>
      </c>
      <c r="G248" s="6" t="s">
        <v>8188</v>
      </c>
      <c r="H248" s="6">
        <f>VALUE(LEFT(G248,FIND("/",G248)-1)) + VALUE(MID(G248,FIND("/",G248)+1,LEN(G248)))</f>
        <v>35908760</v>
      </c>
      <c r="I248" s="1">
        <v>2181917</v>
      </c>
      <c r="J248" s="1">
        <f>F248*H248/(10^8)</f>
        <v>14812.363499999999</v>
      </c>
      <c r="K248" s="1">
        <v>13197</v>
      </c>
      <c r="L248" s="1">
        <v>19204</v>
      </c>
      <c r="M248" s="1">
        <v>15601</v>
      </c>
      <c r="N248" s="1">
        <v>15777</v>
      </c>
      <c r="O248" s="1">
        <v>15512</v>
      </c>
      <c r="P248" s="1">
        <v>16319</v>
      </c>
      <c r="Q248" s="1">
        <v>18815</v>
      </c>
      <c r="R248" s="1">
        <v>20407</v>
      </c>
      <c r="S248" s="1">
        <v>1208</v>
      </c>
      <c r="T248" s="1">
        <v>2361</v>
      </c>
      <c r="U248" s="1">
        <v>2344</v>
      </c>
      <c r="V248" s="1">
        <v>2142</v>
      </c>
      <c r="W248" s="1">
        <v>1673</v>
      </c>
      <c r="X248" s="1">
        <v>1974</v>
      </c>
      <c r="Y248" s="1">
        <v>2431</v>
      </c>
      <c r="Z248" s="1">
        <v>2619</v>
      </c>
      <c r="AA248">
        <v>796</v>
      </c>
      <c r="AB248" s="1">
        <v>2033</v>
      </c>
      <c r="AC248" s="1">
        <v>1697</v>
      </c>
      <c r="AD248" s="1">
        <v>1470</v>
      </c>
      <c r="AE248" s="1">
        <v>1186</v>
      </c>
      <c r="AF248" s="1">
        <v>1444</v>
      </c>
      <c r="AG248" s="1">
        <v>1821</v>
      </c>
      <c r="AH248" s="1">
        <v>1951</v>
      </c>
      <c r="AI248" s="1">
        <v>15053</v>
      </c>
      <c r="AJ248" s="1">
        <v>18108</v>
      </c>
      <c r="AK248" s="1">
        <v>16605</v>
      </c>
      <c r="AL248" s="1">
        <v>18059</v>
      </c>
      <c r="AM248" s="1">
        <v>17994</v>
      </c>
      <c r="AN248" s="1">
        <v>19567</v>
      </c>
      <c r="AO248" s="1">
        <v>21431</v>
      </c>
      <c r="AP248" s="1">
        <v>23271</v>
      </c>
      <c r="AQ248" s="1">
        <v>7296</v>
      </c>
      <c r="AR248" s="1">
        <v>8260</v>
      </c>
      <c r="AS248" s="1">
        <v>6575</v>
      </c>
      <c r="AT248" s="1">
        <v>6938</v>
      </c>
      <c r="AU248" s="1">
        <v>5199</v>
      </c>
      <c r="AV248" s="1">
        <v>5798</v>
      </c>
      <c r="AW248" s="1">
        <v>6282</v>
      </c>
      <c r="AX248" s="1">
        <v>6630</v>
      </c>
      <c r="AY248" s="1">
        <v>7756</v>
      </c>
      <c r="AZ248" s="1">
        <v>9849</v>
      </c>
      <c r="BA248" s="1">
        <v>10030</v>
      </c>
      <c r="BB248" s="1">
        <v>11121</v>
      </c>
      <c r="BC248" s="1">
        <v>12795</v>
      </c>
      <c r="BD248" s="1">
        <v>13768</v>
      </c>
      <c r="BE248" s="1">
        <v>15149</v>
      </c>
      <c r="BF248" s="1">
        <v>16642</v>
      </c>
      <c r="BG248" s="1">
        <v>5687</v>
      </c>
      <c r="BH248" s="1">
        <v>7773</v>
      </c>
      <c r="BI248" s="1">
        <v>7849</v>
      </c>
      <c r="BJ248" s="1">
        <v>8754</v>
      </c>
      <c r="BK248" s="1">
        <v>10355</v>
      </c>
      <c r="BL248" s="1">
        <v>11234</v>
      </c>
      <c r="BM248" s="1">
        <v>12488</v>
      </c>
      <c r="BN248" s="1">
        <v>13858</v>
      </c>
      <c r="BO248">
        <v>90</v>
      </c>
      <c r="BP248">
        <v>180</v>
      </c>
      <c r="BQ248">
        <v>180</v>
      </c>
      <c r="BR248">
        <v>180</v>
      </c>
      <c r="BS248">
        <v>180</v>
      </c>
      <c r="BT248">
        <v>180</v>
      </c>
      <c r="BU248">
        <v>180</v>
      </c>
      <c r="BV248">
        <v>180</v>
      </c>
      <c r="BW248">
        <v>5.91</v>
      </c>
      <c r="BX248">
        <v>12.26</v>
      </c>
      <c r="BY248">
        <v>9.7799999999999994</v>
      </c>
      <c r="BZ248">
        <v>8.48</v>
      </c>
      <c r="CA248">
        <v>6.58</v>
      </c>
      <c r="CB248">
        <v>7.69</v>
      </c>
      <c r="CC248">
        <v>8.8800000000000008</v>
      </c>
      <c r="CD248">
        <v>8.73</v>
      </c>
      <c r="CE248">
        <v>14.69</v>
      </c>
      <c r="CF248">
        <v>29.26</v>
      </c>
      <c r="CG248">
        <v>20.22</v>
      </c>
      <c r="CH248">
        <v>15.9</v>
      </c>
      <c r="CI248">
        <v>11.33</v>
      </c>
      <c r="CJ248">
        <v>11.94</v>
      </c>
      <c r="CK248">
        <v>13.77</v>
      </c>
      <c r="CL248">
        <v>13.33</v>
      </c>
      <c r="CM248" s="1">
        <v>2179</v>
      </c>
      <c r="CN248" s="1">
        <v>5484</v>
      </c>
      <c r="CO248" s="1">
        <v>4399</v>
      </c>
      <c r="CP248" s="1">
        <v>3676</v>
      </c>
      <c r="CQ248" s="1">
        <v>3015</v>
      </c>
      <c r="CR248" s="1">
        <v>3589</v>
      </c>
      <c r="CS248" s="1">
        <v>4549</v>
      </c>
      <c r="CT248" s="1">
        <v>4889</v>
      </c>
      <c r="CU248">
        <v>14.8</v>
      </c>
      <c r="CV248">
        <v>7.07</v>
      </c>
      <c r="CW248">
        <v>7.87</v>
      </c>
      <c r="CX248">
        <v>12.58</v>
      </c>
      <c r="CY248">
        <v>12.8</v>
      </c>
      <c r="CZ248">
        <v>11.49</v>
      </c>
      <c r="DA248">
        <v>9.07</v>
      </c>
      <c r="DB248">
        <v>8.44</v>
      </c>
      <c r="DC248">
        <v>1.96</v>
      </c>
      <c r="DD248">
        <v>1.79</v>
      </c>
      <c r="DE248">
        <v>1.43</v>
      </c>
      <c r="DF248">
        <v>1.73</v>
      </c>
      <c r="DG248">
        <v>1.34</v>
      </c>
      <c r="DH248">
        <v>1.32</v>
      </c>
      <c r="DI248">
        <v>1.19</v>
      </c>
      <c r="DJ248">
        <v>1.07</v>
      </c>
      <c r="DK248" s="5">
        <f>(CL248*3+CK248*2+CJ248)/6</f>
        <v>13.244999999999999</v>
      </c>
      <c r="DL248">
        <f>BG248+(BG248*(CF248-8.25)/8.25)</f>
        <v>20169.893333333333</v>
      </c>
      <c r="DM248">
        <f>BH248+(BH248*(CG248-8.25)/8.25)</f>
        <v>19050.916363636363</v>
      </c>
      <c r="DN248">
        <f>BI248+(BI248*(CH248-8.25)/8.25)</f>
        <v>15127.163636363637</v>
      </c>
      <c r="DO248">
        <f>BJ248+(BJ248*(CI248-8.25)/8.25)</f>
        <v>12022.16</v>
      </c>
      <c r="DP248">
        <f>BK248+(BK248*(CJ248-8.25)/8.25)</f>
        <v>14986.50909090909</v>
      </c>
      <c r="DQ248">
        <f>BL248+(BL248*(CK248-8.25)/8.25)</f>
        <v>18750.567272727272</v>
      </c>
      <c r="DR248">
        <f>BM248+(BM248*(CL248-8.25)/8.25)</f>
        <v>20177.580606060605</v>
      </c>
      <c r="DS248" s="7">
        <f>DL248*10^8/$H248</f>
        <v>56169.840822499391</v>
      </c>
      <c r="DT248" s="7">
        <f>DM248*10^8/$H248</f>
        <v>53053.673709803297</v>
      </c>
      <c r="DU248" s="7">
        <f>DN248*10^8/$H248</f>
        <v>42126.666686244913</v>
      </c>
      <c r="DV248" s="7">
        <f>DO248*10^8/$H248</f>
        <v>33479.741433566625</v>
      </c>
      <c r="DW248" s="7">
        <f>DP248*10^8/$H248</f>
        <v>41734.966874125115</v>
      </c>
      <c r="DX248" s="7">
        <f>DQ248*10^8/$H248</f>
        <v>52217.250812134065</v>
      </c>
      <c r="DY248" s="7">
        <f>DR248*10^8/$H248</f>
        <v>56191.248614712968</v>
      </c>
      <c r="DZ248" s="7">
        <f>DS248*10^8/$H248</f>
        <v>156423.7830058721</v>
      </c>
      <c r="EA248" s="7">
        <f>DY248*0.8</f>
        <v>44952.998891770374</v>
      </c>
      <c r="EB248" s="9" t="e">
        <f>F248-#REF!</f>
        <v>#REF!</v>
      </c>
      <c r="EC248" s="3" t="e">
        <f>EB248/#REF!*100</f>
        <v>#REF!</v>
      </c>
      <c r="ED248" s="3">
        <f>DX248-F248</f>
        <v>10967.250812134065</v>
      </c>
      <c r="EE248" s="11">
        <f>ED248/F248</f>
        <v>0.2658727469608258</v>
      </c>
      <c r="EF248" s="3" t="e">
        <f>F248-#REF!</f>
        <v>#REF!</v>
      </c>
    </row>
    <row r="249" spans="1:136" x14ac:dyDescent="0.3">
      <c r="A249">
        <v>552</v>
      </c>
      <c r="B249" s="17" t="s">
        <v>9391</v>
      </c>
      <c r="C249" s="16" t="str">
        <f>"https://finance.naver.com/item/frgn.nhn?code="&amp;B249</f>
        <v>https://finance.naver.com/item/frgn.nhn?code=005850</v>
      </c>
      <c r="D249" t="s">
        <v>517</v>
      </c>
      <c r="E249" t="s">
        <v>4609</v>
      </c>
      <c r="F249" s="18">
        <f>VALUE(LEFT(E249,FIND("/",E249)-1))</f>
        <v>30250</v>
      </c>
      <c r="G249" s="6" t="s">
        <v>4610</v>
      </c>
      <c r="H249" s="6">
        <f>VALUE(LEFT(G249,FIND("/",G249)-1)) + VALUE(MID(G249,FIND("/",G249)+1,LEN(G249)))</f>
        <v>48203277</v>
      </c>
      <c r="I249" s="1">
        <v>2998038</v>
      </c>
      <c r="J249" s="1">
        <f>F249*H249/(10^8)</f>
        <v>14581.491292500001</v>
      </c>
      <c r="K249" s="1">
        <v>16206</v>
      </c>
      <c r="L249" s="1">
        <v>14894</v>
      </c>
      <c r="M249" s="1">
        <v>15986</v>
      </c>
      <c r="N249" s="1">
        <v>22622</v>
      </c>
      <c r="O249" s="1">
        <v>25050</v>
      </c>
      <c r="P249" s="1">
        <v>30555</v>
      </c>
      <c r="Q249" s="1">
        <v>33057</v>
      </c>
      <c r="R249" s="1">
        <v>34619</v>
      </c>
      <c r="S249" s="1">
        <v>1115</v>
      </c>
      <c r="T249">
        <v>634</v>
      </c>
      <c r="U249">
        <v>46</v>
      </c>
      <c r="V249">
        <v>436</v>
      </c>
      <c r="W249">
        <v>932</v>
      </c>
      <c r="X249" s="1">
        <v>2156</v>
      </c>
      <c r="Y249" s="1">
        <v>2531</v>
      </c>
      <c r="Z249" s="1">
        <v>2714</v>
      </c>
      <c r="AA249" s="1">
        <v>1208</v>
      </c>
      <c r="AB249" s="1">
        <v>1000</v>
      </c>
      <c r="AC249">
        <v>252</v>
      </c>
      <c r="AD249">
        <v>871</v>
      </c>
      <c r="AE249">
        <v>642</v>
      </c>
      <c r="AF249" s="1">
        <v>1790</v>
      </c>
      <c r="AG249" s="1">
        <v>2055</v>
      </c>
      <c r="AH249" s="1">
        <v>2167</v>
      </c>
      <c r="AI249" s="1">
        <v>16313</v>
      </c>
      <c r="AJ249" s="1">
        <v>16003</v>
      </c>
      <c r="AK249" s="1">
        <v>17304</v>
      </c>
      <c r="AL249" s="1">
        <v>22736</v>
      </c>
      <c r="AM249" s="1">
        <v>23390</v>
      </c>
      <c r="AN249" s="1">
        <v>25853</v>
      </c>
      <c r="AO249" s="1">
        <v>28204</v>
      </c>
      <c r="AP249" s="1">
        <v>30400</v>
      </c>
      <c r="AQ249" s="1">
        <v>6759</v>
      </c>
      <c r="AR249" s="1">
        <v>5771</v>
      </c>
      <c r="AS249" s="1">
        <v>7076</v>
      </c>
      <c r="AT249" s="1">
        <v>8949</v>
      </c>
      <c r="AU249" s="1">
        <v>9138</v>
      </c>
      <c r="AV249" s="1">
        <v>10098</v>
      </c>
      <c r="AW249" s="1">
        <v>10560</v>
      </c>
      <c r="AX249" s="1">
        <v>10875</v>
      </c>
      <c r="AY249" s="1">
        <v>9554</v>
      </c>
      <c r="AZ249" s="1">
        <v>10232</v>
      </c>
      <c r="BA249" s="1">
        <v>10228</v>
      </c>
      <c r="BB249" s="1">
        <v>13787</v>
      </c>
      <c r="BC249" s="1">
        <v>14252</v>
      </c>
      <c r="BD249" s="1">
        <v>15755</v>
      </c>
      <c r="BE249" s="1">
        <v>17645</v>
      </c>
      <c r="BF249" s="1">
        <v>19525</v>
      </c>
      <c r="BG249" s="1">
        <v>9414</v>
      </c>
      <c r="BH249" s="1">
        <v>10079</v>
      </c>
      <c r="BI249" s="1">
        <v>10056</v>
      </c>
      <c r="BJ249" s="1">
        <v>13605</v>
      </c>
      <c r="BK249" s="1">
        <v>14095</v>
      </c>
      <c r="BL249" s="1">
        <v>15656</v>
      </c>
      <c r="BM249" s="1">
        <v>17444</v>
      </c>
      <c r="BN249" s="1">
        <v>19369</v>
      </c>
      <c r="BO249">
        <v>169</v>
      </c>
      <c r="BP249">
        <v>169</v>
      </c>
      <c r="BQ249">
        <v>169</v>
      </c>
      <c r="BR249">
        <v>241</v>
      </c>
      <c r="BS249">
        <v>241</v>
      </c>
      <c r="BT249">
        <v>240</v>
      </c>
      <c r="BU249">
        <v>240</v>
      </c>
      <c r="BV249">
        <v>240</v>
      </c>
      <c r="BW249">
        <v>7.6</v>
      </c>
      <c r="BX249">
        <v>6.19</v>
      </c>
      <c r="BY249">
        <v>1.51</v>
      </c>
      <c r="BZ249">
        <v>4.3499999999999996</v>
      </c>
      <c r="CA249">
        <v>2.78</v>
      </c>
      <c r="CB249">
        <v>7.27</v>
      </c>
      <c r="CC249">
        <v>7.6</v>
      </c>
      <c r="CD249">
        <v>7.4</v>
      </c>
      <c r="CE249">
        <v>13.32</v>
      </c>
      <c r="CF249">
        <v>9.9700000000000006</v>
      </c>
      <c r="CG249">
        <v>2.5</v>
      </c>
      <c r="CH249">
        <v>7.25</v>
      </c>
      <c r="CI249">
        <v>4.74</v>
      </c>
      <c r="CJ249">
        <v>11.97</v>
      </c>
      <c r="CK249">
        <v>12.32</v>
      </c>
      <c r="CL249">
        <v>11.75</v>
      </c>
      <c r="CM249" s="1">
        <v>3492</v>
      </c>
      <c r="CN249" s="1">
        <v>2870</v>
      </c>
      <c r="CO249">
        <v>743</v>
      </c>
      <c r="CP249" s="1">
        <v>1921</v>
      </c>
      <c r="CQ249" s="1">
        <v>1362</v>
      </c>
      <c r="CR249" s="1">
        <v>3693</v>
      </c>
      <c r="CS249" s="1">
        <v>4231</v>
      </c>
      <c r="CT249" s="1">
        <v>4488</v>
      </c>
      <c r="CU249">
        <v>4.92</v>
      </c>
      <c r="CV249">
        <v>6.8</v>
      </c>
      <c r="CW249">
        <v>21.42</v>
      </c>
      <c r="CX249">
        <v>7.53</v>
      </c>
      <c r="CY249">
        <v>11.93</v>
      </c>
      <c r="CZ249">
        <v>8.19</v>
      </c>
      <c r="DA249">
        <v>7.15</v>
      </c>
      <c r="DB249">
        <v>6.74</v>
      </c>
      <c r="DC249">
        <v>0.62</v>
      </c>
      <c r="DD249">
        <v>0.66</v>
      </c>
      <c r="DE249">
        <v>0.54</v>
      </c>
      <c r="DF249">
        <v>0.51</v>
      </c>
      <c r="DG249">
        <v>0.55000000000000004</v>
      </c>
      <c r="DH249">
        <v>0.92</v>
      </c>
      <c r="DI249">
        <v>0.83</v>
      </c>
      <c r="DJ249">
        <v>0.75</v>
      </c>
      <c r="DK249" s="5">
        <f>(CL249*3+CK249*2+CJ249)/6</f>
        <v>11.976666666666667</v>
      </c>
      <c r="DL249">
        <f>BG249+(BG249*(CF249-8.25)/8.25)</f>
        <v>11376.676363636365</v>
      </c>
      <c r="DM249">
        <f>BH249+(BH249*(CG249-8.25)/8.25)</f>
        <v>3054.242424242424</v>
      </c>
      <c r="DN249">
        <f>BI249+(BI249*(CH249-8.25)/8.25)</f>
        <v>8837.0909090909081</v>
      </c>
      <c r="DO249">
        <f>BJ249+(BJ249*(CI249-8.25)/8.25)</f>
        <v>7816.6909090909094</v>
      </c>
      <c r="DP249">
        <f>BK249+(BK249*(CJ249-8.25)/8.25)</f>
        <v>20450.563636363637</v>
      </c>
      <c r="DQ249">
        <f>BL249+(BL249*(CK249-8.25)/8.25)</f>
        <v>23379.626666666667</v>
      </c>
      <c r="DR249">
        <f>BM249+(BM249*(CL249-8.25)/8.25)</f>
        <v>24844.484848484848</v>
      </c>
      <c r="DS249" s="7">
        <f>DL249*10^8/$H249</f>
        <v>23601.458389719781</v>
      </c>
      <c r="DT249" s="7">
        <f>DM249*10^8/$H249</f>
        <v>6336.1717591159295</v>
      </c>
      <c r="DU249" s="7">
        <f>DN249*10^8/$H249</f>
        <v>18332.96709078702</v>
      </c>
      <c r="DV249" s="7">
        <f>DO249*10^8/$H249</f>
        <v>16216.098563363046</v>
      </c>
      <c r="DW249" s="7">
        <f>DP249*10^8/$H249</f>
        <v>42425.670844668173</v>
      </c>
      <c r="DX249" s="7">
        <f>DQ249*10^8/$H249</f>
        <v>48502.151973332984</v>
      </c>
      <c r="DY249" s="7">
        <f>DR249*10^8/$H249</f>
        <v>51541.070223264796</v>
      </c>
      <c r="DZ249" s="7">
        <f>DS249*10^8/$H249</f>
        <v>48962.35247599407</v>
      </c>
      <c r="EA249" s="7">
        <f>DY249*0.8</f>
        <v>41232.856178611837</v>
      </c>
      <c r="EB249" s="9" t="e">
        <f>F249-#REF!</f>
        <v>#REF!</v>
      </c>
      <c r="EC249" s="3" t="e">
        <f>EB249/#REF!*100</f>
        <v>#REF!</v>
      </c>
      <c r="ED249" s="3">
        <f>DX249-F249</f>
        <v>18252.151973332984</v>
      </c>
      <c r="EE249" s="11">
        <f>ED249/F249</f>
        <v>0.60337692473828042</v>
      </c>
      <c r="EF249" s="3" t="e">
        <f>F249-#REF!</f>
        <v>#REF!</v>
      </c>
    </row>
    <row r="250" spans="1:136" hidden="1" x14ac:dyDescent="0.3">
      <c r="A250">
        <v>248</v>
      </c>
      <c r="B250" s="17" t="s">
        <v>9087</v>
      </c>
      <c r="C250" s="16" t="str">
        <f>"https://finance.naver.com/item/frgn.nhn?code="&amp;B250</f>
        <v>https://finance.naver.com/item/frgn.nhn?code=092200</v>
      </c>
      <c r="D250" t="s">
        <v>237</v>
      </c>
      <c r="E250" t="s">
        <v>3995</v>
      </c>
      <c r="F250" s="18">
        <f>VALUE(LEFT(E250,FIND("/",E250)-1))</f>
        <v>6340</v>
      </c>
      <c r="G250" s="6" t="s">
        <v>3996</v>
      </c>
      <c r="H250" s="6">
        <f>VALUE(LEFT(G250,FIND("/",G250)-1)) + VALUE(MID(G250,FIND("/",G250)+1,LEN(G250)))</f>
        <v>38888569</v>
      </c>
      <c r="I250" s="1">
        <v>142694</v>
      </c>
      <c r="J250" s="1">
        <f>F250*H250/(10^8)</f>
        <v>2465.5352745999999</v>
      </c>
      <c r="K250" s="1">
        <v>5575</v>
      </c>
      <c r="L250" s="1">
        <v>6295</v>
      </c>
      <c r="M250" s="1">
        <v>5532</v>
      </c>
      <c r="N250" s="1">
        <v>5378</v>
      </c>
      <c r="O250" s="1">
        <v>4934</v>
      </c>
      <c r="P250" t="s">
        <v>8838</v>
      </c>
      <c r="Q250" t="s">
        <v>8838</v>
      </c>
      <c r="R250" t="s">
        <v>8838</v>
      </c>
      <c r="S250">
        <v>348</v>
      </c>
      <c r="T250">
        <v>322</v>
      </c>
      <c r="U250">
        <v>226</v>
      </c>
      <c r="V250">
        <v>-320</v>
      </c>
      <c r="W250">
        <v>-710</v>
      </c>
      <c r="X250" t="s">
        <v>8838</v>
      </c>
      <c r="Y250" t="s">
        <v>8838</v>
      </c>
      <c r="Z250" t="s">
        <v>8838</v>
      </c>
      <c r="AA250">
        <v>84</v>
      </c>
      <c r="AB250">
        <v>9</v>
      </c>
      <c r="AC250">
        <v>-70</v>
      </c>
      <c r="AD250">
        <v>-557</v>
      </c>
      <c r="AE250" s="1">
        <v>-1191</v>
      </c>
      <c r="AF250" t="s">
        <v>8838</v>
      </c>
      <c r="AG250" t="s">
        <v>8838</v>
      </c>
      <c r="AH250" t="s">
        <v>8838</v>
      </c>
      <c r="AI250" s="1">
        <v>7315</v>
      </c>
      <c r="AJ250" s="1">
        <v>8275</v>
      </c>
      <c r="AK250" s="1">
        <v>8103</v>
      </c>
      <c r="AL250" s="1">
        <v>7798</v>
      </c>
      <c r="AM250" s="1">
        <v>6046</v>
      </c>
      <c r="AN250" t="s">
        <v>8838</v>
      </c>
      <c r="AO250" t="s">
        <v>8838</v>
      </c>
      <c r="AP250" t="s">
        <v>8838</v>
      </c>
      <c r="AQ250" s="1">
        <v>5332</v>
      </c>
      <c r="AR250" s="1">
        <v>6314</v>
      </c>
      <c r="AS250" s="1">
        <v>6238</v>
      </c>
      <c r="AT250" s="1">
        <v>5937</v>
      </c>
      <c r="AU250" s="1">
        <v>5340</v>
      </c>
      <c r="AV250" t="s">
        <v>8838</v>
      </c>
      <c r="AW250" t="s">
        <v>8838</v>
      </c>
      <c r="AX250" t="s">
        <v>8838</v>
      </c>
      <c r="AY250" s="1">
        <v>1983</v>
      </c>
      <c r="AZ250" s="1">
        <v>1961</v>
      </c>
      <c r="BA250" s="1">
        <v>1866</v>
      </c>
      <c r="BB250" s="1">
        <v>1861</v>
      </c>
      <c r="BC250">
        <v>706</v>
      </c>
      <c r="BD250" t="s">
        <v>8838</v>
      </c>
      <c r="BE250" t="s">
        <v>8838</v>
      </c>
      <c r="BF250" t="s">
        <v>8838</v>
      </c>
      <c r="BG250" s="1">
        <v>1666</v>
      </c>
      <c r="BH250" s="1">
        <v>1624</v>
      </c>
      <c r="BI250" s="1">
        <v>1522</v>
      </c>
      <c r="BJ250" s="1">
        <v>1543</v>
      </c>
      <c r="BK250">
        <v>357</v>
      </c>
      <c r="BL250" t="s">
        <v>8838</v>
      </c>
      <c r="BM250" t="s">
        <v>8838</v>
      </c>
      <c r="BN250" t="s">
        <v>8838</v>
      </c>
      <c r="BO250">
        <v>109</v>
      </c>
      <c r="BP250">
        <v>112</v>
      </c>
      <c r="BQ250">
        <v>112</v>
      </c>
      <c r="BR250">
        <v>194</v>
      </c>
      <c r="BS250">
        <v>194</v>
      </c>
      <c r="BT250" t="s">
        <v>8838</v>
      </c>
      <c r="BU250" t="s">
        <v>8838</v>
      </c>
      <c r="BV250" t="s">
        <v>8838</v>
      </c>
      <c r="BW250">
        <v>1.27</v>
      </c>
      <c r="BX250">
        <v>0.12</v>
      </c>
      <c r="BY250">
        <v>-0.85</v>
      </c>
      <c r="BZ250">
        <v>-7</v>
      </c>
      <c r="CA250">
        <v>-17.21</v>
      </c>
      <c r="CB250" t="s">
        <v>8838</v>
      </c>
      <c r="CC250" t="s">
        <v>8838</v>
      </c>
      <c r="CD250" t="s">
        <v>8838</v>
      </c>
      <c r="CE250">
        <v>2.83</v>
      </c>
      <c r="CF250">
        <v>-1.32</v>
      </c>
      <c r="CG250">
        <v>-4.8899999999999997</v>
      </c>
      <c r="CH250">
        <v>-33.700000000000003</v>
      </c>
      <c r="CI250">
        <v>-128.28</v>
      </c>
      <c r="CJ250" t="s">
        <v>8838</v>
      </c>
      <c r="CK250" t="s">
        <v>8838</v>
      </c>
      <c r="CL250" t="s">
        <v>8838</v>
      </c>
      <c r="CM250">
        <v>189</v>
      </c>
      <c r="CN250">
        <v>-89</v>
      </c>
      <c r="CO250">
        <v>-316</v>
      </c>
      <c r="CP250" s="1">
        <v>-1675</v>
      </c>
      <c r="CQ250" s="1">
        <v>-3134</v>
      </c>
      <c r="CR250" t="s">
        <v>8838</v>
      </c>
      <c r="CS250" t="s">
        <v>8838</v>
      </c>
      <c r="CT250" t="s">
        <v>8838</v>
      </c>
      <c r="CU250">
        <v>44.35</v>
      </c>
      <c r="CV250" t="s">
        <v>2</v>
      </c>
      <c r="CW250" t="s">
        <v>2</v>
      </c>
      <c r="CX250" t="s">
        <v>2</v>
      </c>
      <c r="CY250" t="s">
        <v>2</v>
      </c>
      <c r="CZ250" t="s">
        <v>8838</v>
      </c>
      <c r="DA250" t="s">
        <v>8838</v>
      </c>
      <c r="DB250" t="s">
        <v>8838</v>
      </c>
      <c r="DC250">
        <v>1.17</v>
      </c>
      <c r="DD250">
        <v>1.03</v>
      </c>
      <c r="DE250">
        <v>0.9</v>
      </c>
      <c r="DF250">
        <v>0.52</v>
      </c>
      <c r="DG250">
        <v>3.05</v>
      </c>
      <c r="DH250" t="s">
        <v>8838</v>
      </c>
      <c r="DI250" t="s">
        <v>8838</v>
      </c>
      <c r="DJ250" t="s">
        <v>8838</v>
      </c>
      <c r="DK250" s="5" t="e">
        <f>(CL250*3+CK250*2+CJ250)/6</f>
        <v>#VALUE!</v>
      </c>
      <c r="DL250">
        <f>BG250+(BG250*(CF250-8.25)/8.25)</f>
        <v>-266.56000000000017</v>
      </c>
      <c r="DM250">
        <f>BH250+(BH250*(CG250-8.25)/8.25)</f>
        <v>-962.58909090909083</v>
      </c>
      <c r="DN250">
        <f>BI250+(BI250*(CH250-8.25)/8.25)</f>
        <v>-6217.1393939393938</v>
      </c>
      <c r="DO250">
        <f>BJ250+(BJ250*(CI250-8.25)/8.25)</f>
        <v>-23992.247272727273</v>
      </c>
      <c r="DP250" t="e">
        <f>BK250+(BK250*(CJ250-8.25)/8.25)</f>
        <v>#VALUE!</v>
      </c>
      <c r="DQ250" t="e">
        <f>BL250+(BL250*(CK250-8.25)/8.25)</f>
        <v>#VALUE!</v>
      </c>
      <c r="DR250" t="e">
        <f>BM250+(BM250*(CL250-8.25)/8.25)</f>
        <v>#VALUE!</v>
      </c>
      <c r="DS250" s="7">
        <f>DL250*10^8/$H250</f>
        <v>-685.44563827997933</v>
      </c>
      <c r="DT250" s="7">
        <f>DM250*10^8/$H250</f>
        <v>-2475.2494516038655</v>
      </c>
      <c r="DU250" s="7">
        <f>DN250*10^8/$H250</f>
        <v>-15987.061375129009</v>
      </c>
      <c r="DV250" s="7">
        <f>DO250*10^8/$H250</f>
        <v>-61694.857614141758</v>
      </c>
      <c r="DW250" s="7" t="e">
        <f>DP250*10^8/$H250</f>
        <v>#VALUE!</v>
      </c>
      <c r="DX250" s="7" t="e">
        <f>DQ250*10^8/$H250</f>
        <v>#VALUE!</v>
      </c>
      <c r="DY250" s="7" t="e">
        <f>DR250*10^8/$H250</f>
        <v>#VALUE!</v>
      </c>
      <c r="DZ250" s="7">
        <f>DS250*10^8/$H250</f>
        <v>-1762.5889969877248</v>
      </c>
      <c r="EA250" s="7" t="e">
        <f>DY250*0.8</f>
        <v>#VALUE!</v>
      </c>
      <c r="EB250" s="9" t="e">
        <f>F250-#REF!</f>
        <v>#REF!</v>
      </c>
      <c r="EC250" s="3" t="e">
        <f>EB250/#REF!*100</f>
        <v>#REF!</v>
      </c>
      <c r="ED250" s="3" t="e">
        <f>DX250-F250</f>
        <v>#VALUE!</v>
      </c>
      <c r="EE250" s="11" t="e">
        <f>ED250/F250</f>
        <v>#VALUE!</v>
      </c>
      <c r="EF250" s="3" t="e">
        <f>F250-#REF!</f>
        <v>#REF!</v>
      </c>
    </row>
    <row r="251" spans="1:136" hidden="1" x14ac:dyDescent="0.3">
      <c r="A251">
        <v>249</v>
      </c>
      <c r="B251" s="17" t="s">
        <v>9088</v>
      </c>
      <c r="C251" s="16" t="str">
        <f>"https://finance.naver.com/item/frgn.nhn?code="&amp;B251</f>
        <v>https://finance.naver.com/item/frgn.nhn?code=097950</v>
      </c>
      <c r="D251" t="s">
        <v>238</v>
      </c>
      <c r="E251" t="s">
        <v>3997</v>
      </c>
      <c r="F251" s="18">
        <f>VALUE(LEFT(E251,FIND("/",E251)-1))</f>
        <v>462500</v>
      </c>
      <c r="G251" s="6" t="s">
        <v>3998</v>
      </c>
      <c r="H251" s="6">
        <f>VALUE(LEFT(G251,FIND("/",G251)-1)) + VALUE(MID(G251,FIND("/",G251)+1,LEN(G251)))</f>
        <v>16381619</v>
      </c>
      <c r="I251" s="1">
        <v>357302</v>
      </c>
      <c r="J251" s="1">
        <f>F251*H251/(10^8)</f>
        <v>75764.987875000006</v>
      </c>
      <c r="K251" s="1">
        <v>145633</v>
      </c>
      <c r="L251" s="1">
        <v>164772</v>
      </c>
      <c r="M251" s="1">
        <v>186701</v>
      </c>
      <c r="N251" s="1">
        <v>223525</v>
      </c>
      <c r="O251" s="1">
        <v>242457</v>
      </c>
      <c r="P251" s="1">
        <v>256066</v>
      </c>
      <c r="Q251" s="1">
        <v>269936</v>
      </c>
      <c r="R251" s="1">
        <v>283120</v>
      </c>
      <c r="S251" s="1">
        <v>8436</v>
      </c>
      <c r="T251" s="1">
        <v>7766</v>
      </c>
      <c r="U251" s="1">
        <v>8327</v>
      </c>
      <c r="V251" s="1">
        <v>8969</v>
      </c>
      <c r="W251" s="1">
        <v>13596</v>
      </c>
      <c r="X251" s="1">
        <v>16320</v>
      </c>
      <c r="Y251" s="1">
        <v>16869</v>
      </c>
      <c r="Z251" s="1">
        <v>18005</v>
      </c>
      <c r="AA251" s="1">
        <v>3535</v>
      </c>
      <c r="AB251" s="1">
        <v>4128</v>
      </c>
      <c r="AC251" s="1">
        <v>9254</v>
      </c>
      <c r="AD251" s="1">
        <v>1910</v>
      </c>
      <c r="AE251" s="1">
        <v>7864</v>
      </c>
      <c r="AF251" s="1">
        <v>8362</v>
      </c>
      <c r="AG251" s="1">
        <v>8917</v>
      </c>
      <c r="AH251" s="1">
        <v>9737</v>
      </c>
      <c r="AI251" s="1">
        <v>157662</v>
      </c>
      <c r="AJ251" s="1">
        <v>168681</v>
      </c>
      <c r="AK251" s="1">
        <v>194970</v>
      </c>
      <c r="AL251" s="1">
        <v>262806</v>
      </c>
      <c r="AM251" s="1">
        <v>256119</v>
      </c>
      <c r="AN251" s="1">
        <v>264401</v>
      </c>
      <c r="AO251" s="1">
        <v>271673</v>
      </c>
      <c r="AP251" s="1">
        <v>279839</v>
      </c>
      <c r="AQ251" s="1">
        <v>97058</v>
      </c>
      <c r="AR251" s="1">
        <v>107243</v>
      </c>
      <c r="AS251" s="1">
        <v>121888</v>
      </c>
      <c r="AT251" s="1">
        <v>167992</v>
      </c>
      <c r="AU251" s="1">
        <v>154455</v>
      </c>
      <c r="AV251" s="1">
        <v>153871</v>
      </c>
      <c r="AW251" s="1">
        <v>153812</v>
      </c>
      <c r="AX251" s="1">
        <v>153525</v>
      </c>
      <c r="AY251" s="1">
        <v>60605</v>
      </c>
      <c r="AZ251" s="1">
        <v>61439</v>
      </c>
      <c r="BA251" s="1">
        <v>73082</v>
      </c>
      <c r="BB251" s="1">
        <v>94815</v>
      </c>
      <c r="BC251" s="1">
        <v>101664</v>
      </c>
      <c r="BD251" s="1">
        <v>110530</v>
      </c>
      <c r="BE251" s="1">
        <v>117861</v>
      </c>
      <c r="BF251" s="1">
        <v>126314</v>
      </c>
      <c r="BG251" s="1">
        <v>34094</v>
      </c>
      <c r="BH251" s="1">
        <v>33749</v>
      </c>
      <c r="BI251" s="1">
        <v>47828</v>
      </c>
      <c r="BJ251" s="1">
        <v>48809</v>
      </c>
      <c r="BK251" s="1">
        <v>52744</v>
      </c>
      <c r="BL251" s="1">
        <v>59380</v>
      </c>
      <c r="BM251" s="1">
        <v>65291</v>
      </c>
      <c r="BN251" s="1">
        <v>72048</v>
      </c>
      <c r="BO251">
        <v>724</v>
      </c>
      <c r="BP251">
        <v>725</v>
      </c>
      <c r="BQ251">
        <v>819</v>
      </c>
      <c r="BR251">
        <v>819</v>
      </c>
      <c r="BS251">
        <v>819</v>
      </c>
      <c r="BT251">
        <v>820</v>
      </c>
      <c r="BU251">
        <v>820</v>
      </c>
      <c r="BV251">
        <v>820</v>
      </c>
      <c r="BW251">
        <v>2.4</v>
      </c>
      <c r="BX251">
        <v>2.5299999999999998</v>
      </c>
      <c r="BY251">
        <v>5.09</v>
      </c>
      <c r="BZ251">
        <v>0.83</v>
      </c>
      <c r="CA251">
        <v>3.03</v>
      </c>
      <c r="CB251">
        <v>3.21</v>
      </c>
      <c r="CC251">
        <v>3.33</v>
      </c>
      <c r="CD251">
        <v>3.53</v>
      </c>
      <c r="CE251">
        <v>8.42</v>
      </c>
      <c r="CF251">
        <v>10.91</v>
      </c>
      <c r="CG251">
        <v>21.46</v>
      </c>
      <c r="CH251">
        <v>3.16</v>
      </c>
      <c r="CI251">
        <v>13.5</v>
      </c>
      <c r="CJ251">
        <v>11.74</v>
      </c>
      <c r="CK251">
        <v>11.55</v>
      </c>
      <c r="CL251">
        <v>11.55</v>
      </c>
      <c r="CM251" s="1">
        <v>19044</v>
      </c>
      <c r="CN251" s="1">
        <v>25537</v>
      </c>
      <c r="CO251" s="1">
        <v>54191</v>
      </c>
      <c r="CP251" s="1">
        <v>9312</v>
      </c>
      <c r="CQ251" s="1">
        <v>41851</v>
      </c>
      <c r="CR251" s="1">
        <v>40186</v>
      </c>
      <c r="CS251" s="1">
        <v>43945</v>
      </c>
      <c r="CT251" s="1">
        <v>48435</v>
      </c>
      <c r="CU251">
        <v>18.77</v>
      </c>
      <c r="CV251">
        <v>14.33</v>
      </c>
      <c r="CW251">
        <v>6.1</v>
      </c>
      <c r="CX251">
        <v>27.12</v>
      </c>
      <c r="CY251">
        <v>9.1</v>
      </c>
      <c r="CZ251">
        <v>11.51</v>
      </c>
      <c r="DA251">
        <v>10.52</v>
      </c>
      <c r="DB251">
        <v>9.5500000000000007</v>
      </c>
      <c r="DC251">
        <v>1.48</v>
      </c>
      <c r="DD251">
        <v>1.53</v>
      </c>
      <c r="DE251">
        <v>1.1100000000000001</v>
      </c>
      <c r="DF251">
        <v>0.83</v>
      </c>
      <c r="DG251">
        <v>1.1599999999999999</v>
      </c>
      <c r="DH251">
        <v>1.25</v>
      </c>
      <c r="DI251">
        <v>1.1399999999999999</v>
      </c>
      <c r="DJ251">
        <v>1.04</v>
      </c>
      <c r="DK251" s="5">
        <f>(CL251*3+CK251*2+CJ251)/6</f>
        <v>11.581666666666669</v>
      </c>
      <c r="DL251">
        <f>BG251+(BG251*(CF251-8.25)/8.25)</f>
        <v>45086.732121212124</v>
      </c>
      <c r="DM251">
        <f>BH251+(BH251*(CG251-8.25)/8.25)</f>
        <v>87788.307878787891</v>
      </c>
      <c r="DN251">
        <f>BI251+(BI251*(CH251-8.25)/8.25)</f>
        <v>18319.573333333334</v>
      </c>
      <c r="DO251">
        <f>BJ251+(BJ251*(CI251-8.25)/8.25)</f>
        <v>79869.272727272735</v>
      </c>
      <c r="DP251">
        <f>BK251+(BK251*(CJ251-8.25)/8.25)</f>
        <v>75056.310303030303</v>
      </c>
      <c r="DQ251">
        <f>BL251+(BL251*(CK251-8.25)/8.25)</f>
        <v>83132</v>
      </c>
      <c r="DR251">
        <f>BM251+(BM251*(CL251-8.25)/8.25)</f>
        <v>91407.400000000009</v>
      </c>
      <c r="DS251" s="7">
        <f>DL251*10^8/$H251</f>
        <v>275227.5713481807</v>
      </c>
      <c r="DT251" s="7">
        <f>DM251*10^8/$H251</f>
        <v>535895.187641636</v>
      </c>
      <c r="DU251" s="7">
        <f>DN251*10^8/$H251</f>
        <v>111830.05375313229</v>
      </c>
      <c r="DV251" s="7">
        <f>DO251*10^8/$H251</f>
        <v>487554.20772069436</v>
      </c>
      <c r="DW251" s="7">
        <f>DP251*10^8/$H251</f>
        <v>458173.94668396516</v>
      </c>
      <c r="DX251" s="7">
        <f>DQ251*10^8/$H251</f>
        <v>507471.20904228085</v>
      </c>
      <c r="DY251" s="7">
        <f>DR251*10^8/$H251</f>
        <v>557987.58352272748</v>
      </c>
      <c r="DZ251" s="7">
        <f>DS251*10^8/$H251</f>
        <v>1680099.9421863046</v>
      </c>
      <c r="EA251" s="7">
        <f>DY251*0.8</f>
        <v>446390.06681818201</v>
      </c>
      <c r="EB251" s="9" t="e">
        <f>F251-#REF!</f>
        <v>#REF!</v>
      </c>
      <c r="EC251" s="3" t="e">
        <f>EB251/#REF!*100</f>
        <v>#REF!</v>
      </c>
      <c r="ED251" s="3">
        <f>DX251-F251</f>
        <v>44971.209042280854</v>
      </c>
      <c r="EE251" s="11">
        <f>ED251/F251</f>
        <v>9.7235046577904549E-2</v>
      </c>
      <c r="EF251" s="3" t="e">
        <f>F251-#REF!</f>
        <v>#REF!</v>
      </c>
    </row>
    <row r="252" spans="1:136" hidden="1" x14ac:dyDescent="0.3">
      <c r="A252">
        <v>250</v>
      </c>
      <c r="B252" s="17" t="s">
        <v>9089</v>
      </c>
      <c r="C252" s="16" t="str">
        <f>"https://finance.naver.com/item/frgn.nhn?code="&amp;B252</f>
        <v>https://finance.naver.com/item/frgn.nhn?code=028670</v>
      </c>
      <c r="D252" t="s">
        <v>239</v>
      </c>
      <c r="E252" t="s">
        <v>3999</v>
      </c>
      <c r="F252" s="18">
        <f>VALUE(LEFT(E252,FIND("/",E252)-1))</f>
        <v>7300</v>
      </c>
      <c r="G252" s="6" t="s">
        <v>4000</v>
      </c>
      <c r="H252" s="6">
        <f>VALUE(LEFT(G252,FIND("/",G252)-1)) + VALUE(MID(G252,FIND("/",G252)+1,LEN(G252)))</f>
        <v>534569512</v>
      </c>
      <c r="I252" s="1">
        <v>127687</v>
      </c>
      <c r="J252" s="1">
        <f>F252*H252/(10^8)</f>
        <v>39023.574375999997</v>
      </c>
      <c r="K252" s="1">
        <v>18740</v>
      </c>
      <c r="L252" s="1">
        <v>23362</v>
      </c>
      <c r="M252" s="1">
        <v>26684</v>
      </c>
      <c r="N252" s="1">
        <v>24679</v>
      </c>
      <c r="O252" s="1">
        <v>24972</v>
      </c>
      <c r="P252" s="1">
        <v>31824</v>
      </c>
      <c r="Q252" s="1">
        <v>33839</v>
      </c>
      <c r="R252" s="1">
        <v>34682</v>
      </c>
      <c r="S252" s="1">
        <v>1679</v>
      </c>
      <c r="T252" s="1">
        <v>1950</v>
      </c>
      <c r="U252" s="1">
        <v>2039</v>
      </c>
      <c r="V252" s="1">
        <v>2100</v>
      </c>
      <c r="W252" s="1">
        <v>2252</v>
      </c>
      <c r="X252" s="1">
        <v>3005</v>
      </c>
      <c r="Y252" s="1">
        <v>3312</v>
      </c>
      <c r="Z252" s="1">
        <v>3549</v>
      </c>
      <c r="AA252">
        <v>971</v>
      </c>
      <c r="AB252" s="1">
        <v>1413</v>
      </c>
      <c r="AC252" s="1">
        <v>1486</v>
      </c>
      <c r="AD252" s="1">
        <v>1477</v>
      </c>
      <c r="AE252">
        <v>907</v>
      </c>
      <c r="AF252" s="1">
        <v>2682</v>
      </c>
      <c r="AG252" s="1">
        <v>2820</v>
      </c>
      <c r="AH252" s="1">
        <v>3085</v>
      </c>
      <c r="AI252" s="1">
        <v>43306</v>
      </c>
      <c r="AJ252" s="1">
        <v>38944</v>
      </c>
      <c r="AK252" s="1">
        <v>41195</v>
      </c>
      <c r="AL252" s="1">
        <v>44542</v>
      </c>
      <c r="AM252" s="1">
        <v>46593</v>
      </c>
      <c r="AN252" s="1">
        <v>50928</v>
      </c>
      <c r="AO252" s="1">
        <v>53407</v>
      </c>
      <c r="AP252" s="1">
        <v>56099</v>
      </c>
      <c r="AQ252" s="1">
        <v>17648</v>
      </c>
      <c r="AR252" s="1">
        <v>14846</v>
      </c>
      <c r="AS252" s="1">
        <v>14591</v>
      </c>
      <c r="AT252" s="1">
        <v>15546</v>
      </c>
      <c r="AU252" s="1">
        <v>18527</v>
      </c>
      <c r="AV252" s="1">
        <v>20033</v>
      </c>
      <c r="AW252" s="1">
        <v>19938</v>
      </c>
      <c r="AX252" s="1">
        <v>19804</v>
      </c>
      <c r="AY252" s="1">
        <v>25659</v>
      </c>
      <c r="AZ252" s="1">
        <v>24098</v>
      </c>
      <c r="BA252" s="1">
        <v>26604</v>
      </c>
      <c r="BB252" s="1">
        <v>28995</v>
      </c>
      <c r="BC252" s="1">
        <v>28067</v>
      </c>
      <c r="BD252" s="1">
        <v>30896</v>
      </c>
      <c r="BE252" s="1">
        <v>33469</v>
      </c>
      <c r="BF252" s="1">
        <v>36295</v>
      </c>
      <c r="BG252" s="1">
        <v>25407</v>
      </c>
      <c r="BH252" s="1">
        <v>23890</v>
      </c>
      <c r="BI252" s="1">
        <v>26438</v>
      </c>
      <c r="BJ252" s="1">
        <v>28864</v>
      </c>
      <c r="BK252" s="1">
        <v>28067</v>
      </c>
      <c r="BL252" s="1">
        <v>30916</v>
      </c>
      <c r="BM252" s="1">
        <v>33496</v>
      </c>
      <c r="BN252" s="1">
        <v>36350</v>
      </c>
      <c r="BO252" s="1">
        <v>5344</v>
      </c>
      <c r="BP252" s="1">
        <v>5345</v>
      </c>
      <c r="BQ252" s="1">
        <v>5346</v>
      </c>
      <c r="BR252" s="1">
        <v>5346</v>
      </c>
      <c r="BS252" s="1">
        <v>5346</v>
      </c>
      <c r="BT252" s="1">
        <v>5349</v>
      </c>
      <c r="BU252" s="1">
        <v>5349</v>
      </c>
      <c r="BV252" s="1">
        <v>5349</v>
      </c>
      <c r="BW252">
        <v>2.25</v>
      </c>
      <c r="BX252">
        <v>3.44</v>
      </c>
      <c r="BY252">
        <v>3.71</v>
      </c>
      <c r="BZ252">
        <v>3.45</v>
      </c>
      <c r="CA252">
        <v>1.99</v>
      </c>
      <c r="CB252">
        <v>5.5</v>
      </c>
      <c r="CC252">
        <v>5.41</v>
      </c>
      <c r="CD252">
        <v>5.63</v>
      </c>
      <c r="CE252">
        <v>3.96</v>
      </c>
      <c r="CF252">
        <v>5.8</v>
      </c>
      <c r="CG252">
        <v>6.06</v>
      </c>
      <c r="CH252">
        <v>5.49</v>
      </c>
      <c r="CI252">
        <v>3.25</v>
      </c>
      <c r="CJ252">
        <v>9.14</v>
      </c>
      <c r="CK252">
        <v>8.82</v>
      </c>
      <c r="CL252">
        <v>8.91</v>
      </c>
      <c r="CM252">
        <v>184</v>
      </c>
      <c r="CN252">
        <v>268</v>
      </c>
      <c r="CO252">
        <v>285</v>
      </c>
      <c r="CP252">
        <v>284</v>
      </c>
      <c r="CQ252">
        <v>173</v>
      </c>
      <c r="CR252">
        <v>504</v>
      </c>
      <c r="CS252">
        <v>531</v>
      </c>
      <c r="CT252">
        <v>582</v>
      </c>
      <c r="CU252">
        <v>21.66</v>
      </c>
      <c r="CV252">
        <v>19.690000000000001</v>
      </c>
      <c r="CW252">
        <v>15.59</v>
      </c>
      <c r="CX252">
        <v>16</v>
      </c>
      <c r="CY252">
        <v>29</v>
      </c>
      <c r="CZ252">
        <v>14.48</v>
      </c>
      <c r="DA252">
        <v>13.73</v>
      </c>
      <c r="DB252">
        <v>12.54</v>
      </c>
      <c r="DC252">
        <v>0.84</v>
      </c>
      <c r="DD252">
        <v>1.18</v>
      </c>
      <c r="DE252">
        <v>0.9</v>
      </c>
      <c r="DF252">
        <v>0.84</v>
      </c>
      <c r="DG252">
        <v>0.96</v>
      </c>
      <c r="DH252">
        <v>1.26</v>
      </c>
      <c r="DI252">
        <v>1.17</v>
      </c>
      <c r="DJ252">
        <v>1.07</v>
      </c>
      <c r="DK252" s="5">
        <f>(CL252*3+CK252*2+CJ252)/6</f>
        <v>8.9183333333333348</v>
      </c>
      <c r="DL252">
        <f>BG252+(BG252*(CF252-8.25)/8.25)</f>
        <v>17861.890909090907</v>
      </c>
      <c r="DM252">
        <f>BH252+(BH252*(CG252-8.25)/8.25)</f>
        <v>17548.290909090909</v>
      </c>
      <c r="DN252">
        <f>BI252+(BI252*(CH252-8.25)/8.25)</f>
        <v>17593.287272727273</v>
      </c>
      <c r="DO252">
        <f>BJ252+(BJ252*(CI252-8.25)/8.25)</f>
        <v>11370.666666666668</v>
      </c>
      <c r="DP252">
        <f>BK252+(BK252*(CJ252-8.25)/8.25)</f>
        <v>31094.833939393942</v>
      </c>
      <c r="DQ252">
        <f>BL252+(BL252*(CK252-8.25)/8.25)</f>
        <v>33052.014545454549</v>
      </c>
      <c r="DR252">
        <f>BM252+(BM252*(CL252-8.25)/8.25)</f>
        <v>36175.68</v>
      </c>
      <c r="DS252" s="7">
        <f>DL252*10^8/$H252</f>
        <v>3341.3598247052496</v>
      </c>
      <c r="DT252" s="7">
        <f>DM252*10^8/$H252</f>
        <v>3282.695798239034</v>
      </c>
      <c r="DU252" s="7">
        <f>DN252*10^8/$H252</f>
        <v>3291.1131064891842</v>
      </c>
      <c r="DV252" s="7">
        <f>DO252*10^8/$H252</f>
        <v>2127.0698031627862</v>
      </c>
      <c r="DW252" s="7">
        <f>DP252*10^8/$H252</f>
        <v>5816.7989833647562</v>
      </c>
      <c r="DX252" s="7">
        <f>DQ252*10^8/$H252</f>
        <v>6182.9217348733782</v>
      </c>
      <c r="DY252" s="7">
        <f>DR252*10^8/$H252</f>
        <v>6767.2546203869551</v>
      </c>
      <c r="DZ252" s="7">
        <f>DS252*10^8/$H252</f>
        <v>625.05619001804382</v>
      </c>
      <c r="EA252" s="7">
        <f>DY252*0.8</f>
        <v>5413.8036963095647</v>
      </c>
      <c r="EB252" s="9" t="e">
        <f>F252-#REF!</f>
        <v>#REF!</v>
      </c>
      <c r="EC252" s="3" t="e">
        <f>EB252/#REF!*100</f>
        <v>#REF!</v>
      </c>
      <c r="ED252" s="3">
        <f>DX252-F252</f>
        <v>-1117.0782651266218</v>
      </c>
      <c r="EE252" s="11">
        <f>ED252/F252</f>
        <v>-0.15302441988035914</v>
      </c>
      <c r="EF252" s="3" t="e">
        <f>F252-#REF!</f>
        <v>#REF!</v>
      </c>
    </row>
    <row r="253" spans="1:136" hidden="1" x14ac:dyDescent="0.3">
      <c r="A253">
        <v>251</v>
      </c>
      <c r="B253" s="17" t="s">
        <v>9090</v>
      </c>
      <c r="C253" s="16" t="str">
        <f>"https://finance.naver.com/item/frgn.nhn?code="&amp;B253</f>
        <v>https://finance.naver.com/item/frgn.nhn?code=097230</v>
      </c>
      <c r="D253" t="s">
        <v>240</v>
      </c>
      <c r="E253" t="s">
        <v>4001</v>
      </c>
      <c r="F253" s="18">
        <f>VALUE(LEFT(E253,FIND("/",E253)-1))</f>
        <v>8200</v>
      </c>
      <c r="G253" s="6" t="s">
        <v>4002</v>
      </c>
      <c r="H253" s="6">
        <f>VALUE(LEFT(G253,FIND("/",G253)-1)) + VALUE(MID(G253,FIND("/",G253)+1,LEN(G253)))</f>
        <v>83274281</v>
      </c>
      <c r="I253" s="1">
        <v>5941</v>
      </c>
      <c r="J253" s="1">
        <f>F253*H253/(10^8)</f>
        <v>6828.4910419999997</v>
      </c>
      <c r="K253" s="1">
        <v>28133</v>
      </c>
      <c r="L253" s="1">
        <v>16477</v>
      </c>
      <c r="M253" s="1">
        <v>16979</v>
      </c>
      <c r="N253" s="1">
        <v>16288</v>
      </c>
      <c r="O253" s="1">
        <v>16958</v>
      </c>
      <c r="P253" t="s">
        <v>8838</v>
      </c>
      <c r="Q253" t="s">
        <v>8838</v>
      </c>
      <c r="R253" t="s">
        <v>8838</v>
      </c>
      <c r="S253">
        <v>-793</v>
      </c>
      <c r="T253">
        <v>-19</v>
      </c>
      <c r="U253">
        <v>617</v>
      </c>
      <c r="V253">
        <v>838</v>
      </c>
      <c r="W253">
        <v>516</v>
      </c>
      <c r="X253" t="s">
        <v>8838</v>
      </c>
      <c r="Y253" t="s">
        <v>8838</v>
      </c>
      <c r="Z253" t="s">
        <v>8838</v>
      </c>
      <c r="AA253" s="1">
        <v>-3134</v>
      </c>
      <c r="AB253" s="1">
        <v>-2780</v>
      </c>
      <c r="AC253" s="1">
        <v>-12836</v>
      </c>
      <c r="AD253" s="1">
        <v>3062</v>
      </c>
      <c r="AE253">
        <v>783</v>
      </c>
      <c r="AF253" t="s">
        <v>8838</v>
      </c>
      <c r="AG253" t="s">
        <v>8838</v>
      </c>
      <c r="AH253" t="s">
        <v>8838</v>
      </c>
      <c r="AI253" s="1">
        <v>52789</v>
      </c>
      <c r="AJ253" s="1">
        <v>42067</v>
      </c>
      <c r="AK253" s="1">
        <v>27336</v>
      </c>
      <c r="AL253" s="1">
        <v>24702</v>
      </c>
      <c r="AM253" s="1">
        <v>21939</v>
      </c>
      <c r="AN253" t="s">
        <v>8838</v>
      </c>
      <c r="AO253" t="s">
        <v>8838</v>
      </c>
      <c r="AP253" t="s">
        <v>8838</v>
      </c>
      <c r="AQ253" s="1">
        <v>43613</v>
      </c>
      <c r="AR253" s="1">
        <v>36295</v>
      </c>
      <c r="AS253" s="1">
        <v>34418</v>
      </c>
      <c r="AT253" s="1">
        <v>22252</v>
      </c>
      <c r="AU253" s="1">
        <v>18739</v>
      </c>
      <c r="AV253" t="s">
        <v>8838</v>
      </c>
      <c r="AW253" t="s">
        <v>8838</v>
      </c>
      <c r="AX253" t="s">
        <v>8838</v>
      </c>
      <c r="AY253" s="1">
        <v>9176</v>
      </c>
      <c r="AZ253" s="1">
        <v>5772</v>
      </c>
      <c r="BA253" s="1">
        <v>-7082</v>
      </c>
      <c r="BB253" s="1">
        <v>2450</v>
      </c>
      <c r="BC253" s="1">
        <v>3200</v>
      </c>
      <c r="BD253" t="s">
        <v>8838</v>
      </c>
      <c r="BE253" t="s">
        <v>8838</v>
      </c>
      <c r="BF253" t="s">
        <v>8838</v>
      </c>
      <c r="BG253" s="1">
        <v>9184</v>
      </c>
      <c r="BH253" s="1">
        <v>5779</v>
      </c>
      <c r="BI253" s="1">
        <v>-7077</v>
      </c>
      <c r="BJ253" s="1">
        <v>2451</v>
      </c>
      <c r="BK253" s="1">
        <v>3201</v>
      </c>
      <c r="BL253" t="s">
        <v>8838</v>
      </c>
      <c r="BM253" t="s">
        <v>8838</v>
      </c>
      <c r="BN253" t="s">
        <v>8838</v>
      </c>
      <c r="BO253" s="1">
        <v>5303</v>
      </c>
      <c r="BP253" s="1">
        <v>5303</v>
      </c>
      <c r="BQ253" s="1">
        <v>5303</v>
      </c>
      <c r="BR253" s="1">
        <v>4164</v>
      </c>
      <c r="BS253" s="1">
        <v>4164</v>
      </c>
      <c r="BT253" t="s">
        <v>8838</v>
      </c>
      <c r="BU253" t="s">
        <v>8838</v>
      </c>
      <c r="BV253" t="s">
        <v>8838</v>
      </c>
      <c r="BW253">
        <v>-5.68</v>
      </c>
      <c r="BX253">
        <v>-5.86</v>
      </c>
      <c r="BY253">
        <v>-36.99</v>
      </c>
      <c r="BZ253">
        <v>11.77</v>
      </c>
      <c r="CA253">
        <v>3.36</v>
      </c>
      <c r="CB253" t="s">
        <v>8838</v>
      </c>
      <c r="CC253" t="s">
        <v>8838</v>
      </c>
      <c r="CD253" t="s">
        <v>8838</v>
      </c>
      <c r="CE253">
        <v>-29.89</v>
      </c>
      <c r="CF253">
        <v>-37.159999999999997</v>
      </c>
      <c r="CG253" t="s">
        <v>1</v>
      </c>
      <c r="CH253" t="s">
        <v>1</v>
      </c>
      <c r="CI253">
        <v>27.71</v>
      </c>
      <c r="CJ253" t="s">
        <v>8838</v>
      </c>
      <c r="CK253" t="s">
        <v>8838</v>
      </c>
      <c r="CL253" t="s">
        <v>8838</v>
      </c>
      <c r="CM253" s="1">
        <v>-21982</v>
      </c>
      <c r="CN253" s="1">
        <v>-19129</v>
      </c>
      <c r="CO253" s="1">
        <v>-88339</v>
      </c>
      <c r="CP253" s="1">
        <v>5201</v>
      </c>
      <c r="CQ253">
        <v>940</v>
      </c>
      <c r="CR253" t="s">
        <v>8838</v>
      </c>
      <c r="CS253" t="s">
        <v>8838</v>
      </c>
      <c r="CT253" t="s">
        <v>8838</v>
      </c>
      <c r="CU253" t="s">
        <v>2</v>
      </c>
      <c r="CV253" t="s">
        <v>2</v>
      </c>
      <c r="CW253" t="s">
        <v>2</v>
      </c>
      <c r="CX253">
        <v>0.96</v>
      </c>
      <c r="CY253">
        <v>7.78</v>
      </c>
      <c r="CZ253" t="s">
        <v>8838</v>
      </c>
      <c r="DA253" t="s">
        <v>8838</v>
      </c>
      <c r="DB253" t="s">
        <v>8838</v>
      </c>
      <c r="DC253">
        <v>0.59</v>
      </c>
      <c r="DD253">
        <v>0.93</v>
      </c>
      <c r="DE253" t="s">
        <v>2</v>
      </c>
      <c r="DF253">
        <v>1.68</v>
      </c>
      <c r="DG253">
        <v>1.9</v>
      </c>
      <c r="DH253" t="s">
        <v>8838</v>
      </c>
      <c r="DI253" t="s">
        <v>8838</v>
      </c>
      <c r="DJ253" t="s">
        <v>8838</v>
      </c>
      <c r="DK253" s="5" t="e">
        <f>(CL253*3+CK253*2+CJ253)/6</f>
        <v>#VALUE!</v>
      </c>
      <c r="DL253">
        <f>BG253+(BG253*(CF253-8.25)/8.25)</f>
        <v>-41366.962424242418</v>
      </c>
      <c r="DM253" t="e">
        <f>BH253+(BH253*(CG253-8.25)/8.25)</f>
        <v>#VALUE!</v>
      </c>
      <c r="DN253" t="e">
        <f>BI253+(BI253*(CH253-8.25)/8.25)</f>
        <v>#VALUE!</v>
      </c>
      <c r="DO253">
        <f>BJ253+(BJ253*(CI253-8.25)/8.25)</f>
        <v>8232.3890909090915</v>
      </c>
      <c r="DP253" t="e">
        <f>BK253+(BK253*(CJ253-8.25)/8.25)</f>
        <v>#VALUE!</v>
      </c>
      <c r="DQ253" t="e">
        <f>BL253+(BL253*(CK253-8.25)/8.25)</f>
        <v>#VALUE!</v>
      </c>
      <c r="DR253" t="e">
        <f>BM253+(BM253*(CL253-8.25)/8.25)</f>
        <v>#VALUE!</v>
      </c>
      <c r="DS253" s="7">
        <f>DL253*10^8/$H253</f>
        <v>-49675.556399271001</v>
      </c>
      <c r="DT253" s="7" t="e">
        <f>DM253*10^8/$H253</f>
        <v>#VALUE!</v>
      </c>
      <c r="DU253" s="7" t="e">
        <f>DN253*10^8/$H253</f>
        <v>#VALUE!</v>
      </c>
      <c r="DV253" s="7">
        <f>DO253*10^8/$H253</f>
        <v>9885.8723150177557</v>
      </c>
      <c r="DW253" s="7" t="e">
        <f>DP253*10^8/$H253</f>
        <v>#VALUE!</v>
      </c>
      <c r="DX253" s="7" t="e">
        <f>DQ253*10^8/$H253</f>
        <v>#VALUE!</v>
      </c>
      <c r="DY253" s="7" t="e">
        <f>DR253*10^8/$H253</f>
        <v>#VALUE!</v>
      </c>
      <c r="DZ253" s="7">
        <f>DS253*10^8/$H253</f>
        <v>-59652.939422282143</v>
      </c>
      <c r="EA253" s="7" t="e">
        <f>DY253*0.8</f>
        <v>#VALUE!</v>
      </c>
      <c r="EB253" s="9" t="e">
        <f>F253-#REF!</f>
        <v>#REF!</v>
      </c>
      <c r="EC253" s="3" t="e">
        <f>EB253/#REF!*100</f>
        <v>#REF!</v>
      </c>
      <c r="ED253" s="3" t="e">
        <f>DX253-F253</f>
        <v>#VALUE!</v>
      </c>
      <c r="EE253" s="11" t="e">
        <f>ED253/F253</f>
        <v>#VALUE!</v>
      </c>
      <c r="EF253" s="3" t="e">
        <f>F253-#REF!</f>
        <v>#REF!</v>
      </c>
    </row>
    <row r="254" spans="1:136" hidden="1" x14ac:dyDescent="0.3">
      <c r="A254">
        <v>252</v>
      </c>
      <c r="B254" s="17" t="s">
        <v>9091</v>
      </c>
      <c r="C254" s="16" t="str">
        <f>"https://finance.naver.com/item/frgn.nhn?code="&amp;B254</f>
        <v>https://finance.naver.com/item/frgn.nhn?code=096760</v>
      </c>
      <c r="D254" t="s">
        <v>241</v>
      </c>
      <c r="E254" t="s">
        <v>4003</v>
      </c>
      <c r="F254" s="18">
        <f>VALUE(LEFT(E254,FIND("/",E254)-1))</f>
        <v>4395</v>
      </c>
      <c r="G254" s="6" t="s">
        <v>4004</v>
      </c>
      <c r="H254" s="6">
        <f>VALUE(LEFT(G254,FIND("/",G254)-1)) + VALUE(MID(G254,FIND("/",G254)+1,LEN(G254)))</f>
        <v>68441182</v>
      </c>
      <c r="I254" s="1">
        <v>10112</v>
      </c>
      <c r="J254" s="1">
        <f>F254*H254/(10^8)</f>
        <v>3007.9899488999999</v>
      </c>
      <c r="K254" s="1">
        <v>6848</v>
      </c>
      <c r="L254" s="1">
        <v>6812</v>
      </c>
      <c r="M254" s="1">
        <v>7254</v>
      </c>
      <c r="N254" s="1">
        <v>7264</v>
      </c>
      <c r="O254" s="1">
        <v>7819</v>
      </c>
      <c r="P254" t="s">
        <v>8838</v>
      </c>
      <c r="Q254" t="s">
        <v>8838</v>
      </c>
      <c r="R254" t="s">
        <v>8838</v>
      </c>
      <c r="S254">
        <v>433</v>
      </c>
      <c r="T254">
        <v>417</v>
      </c>
      <c r="U254">
        <v>333</v>
      </c>
      <c r="V254">
        <v>2</v>
      </c>
      <c r="W254">
        <v>345</v>
      </c>
      <c r="X254" t="s">
        <v>8838</v>
      </c>
      <c r="Y254" t="s">
        <v>8838</v>
      </c>
      <c r="Z254" t="s">
        <v>8838</v>
      </c>
      <c r="AA254">
        <v>-144</v>
      </c>
      <c r="AB254">
        <v>569</v>
      </c>
      <c r="AC254">
        <v>364</v>
      </c>
      <c r="AD254">
        <v>-342</v>
      </c>
      <c r="AE254">
        <v>53</v>
      </c>
      <c r="AF254" t="s">
        <v>8838</v>
      </c>
      <c r="AG254" t="s">
        <v>8838</v>
      </c>
      <c r="AH254" t="s">
        <v>8838</v>
      </c>
      <c r="AI254" s="1">
        <v>11966</v>
      </c>
      <c r="AJ254" s="1">
        <v>13473</v>
      </c>
      <c r="AK254" s="1">
        <v>12756</v>
      </c>
      <c r="AL254" s="1">
        <v>12343</v>
      </c>
      <c r="AM254" s="1">
        <v>11187</v>
      </c>
      <c r="AN254" t="s">
        <v>8838</v>
      </c>
      <c r="AO254" t="s">
        <v>8838</v>
      </c>
      <c r="AP254" t="s">
        <v>8838</v>
      </c>
      <c r="AQ254" s="1">
        <v>9190</v>
      </c>
      <c r="AR254" s="1">
        <v>9766</v>
      </c>
      <c r="AS254" s="1">
        <v>8746</v>
      </c>
      <c r="AT254" s="1">
        <v>8918</v>
      </c>
      <c r="AU254" s="1">
        <v>7838</v>
      </c>
      <c r="AV254" t="s">
        <v>8838</v>
      </c>
      <c r="AW254" t="s">
        <v>8838</v>
      </c>
      <c r="AX254" t="s">
        <v>8838</v>
      </c>
      <c r="AY254" s="1">
        <v>2776</v>
      </c>
      <c r="AZ254" s="1">
        <v>3706</v>
      </c>
      <c r="BA254" s="1">
        <v>4010</v>
      </c>
      <c r="BB254" s="1">
        <v>3425</v>
      </c>
      <c r="BC254" s="1">
        <v>3350</v>
      </c>
      <c r="BD254" t="s">
        <v>8838</v>
      </c>
      <c r="BE254" t="s">
        <v>8838</v>
      </c>
      <c r="BF254" t="s">
        <v>8838</v>
      </c>
      <c r="BG254" s="1">
        <v>1166</v>
      </c>
      <c r="BH254" s="1">
        <v>1661</v>
      </c>
      <c r="BI254" s="1">
        <v>1818</v>
      </c>
      <c r="BJ254" s="1">
        <v>1404</v>
      </c>
      <c r="BK254" s="1">
        <v>1462</v>
      </c>
      <c r="BL254" t="s">
        <v>8838</v>
      </c>
      <c r="BM254" t="s">
        <v>8838</v>
      </c>
      <c r="BN254" t="s">
        <v>8838</v>
      </c>
      <c r="BO254">
        <v>307</v>
      </c>
      <c r="BP254">
        <v>310</v>
      </c>
      <c r="BQ254">
        <v>316</v>
      </c>
      <c r="BR254">
        <v>323</v>
      </c>
      <c r="BS254">
        <v>332</v>
      </c>
      <c r="BT254" t="s">
        <v>8838</v>
      </c>
      <c r="BU254" t="s">
        <v>8838</v>
      </c>
      <c r="BV254" t="s">
        <v>8838</v>
      </c>
      <c r="BW254">
        <v>-1.26</v>
      </c>
      <c r="BX254">
        <v>4.47</v>
      </c>
      <c r="BY254">
        <v>2.78</v>
      </c>
      <c r="BZ254">
        <v>-2.72</v>
      </c>
      <c r="CA254">
        <v>0.45</v>
      </c>
      <c r="CB254" t="s">
        <v>8838</v>
      </c>
      <c r="CC254" t="s">
        <v>8838</v>
      </c>
      <c r="CD254" t="s">
        <v>8838</v>
      </c>
      <c r="CE254">
        <v>-7.87</v>
      </c>
      <c r="CF254">
        <v>38.22</v>
      </c>
      <c r="CG254">
        <v>13.32</v>
      </c>
      <c r="CH254">
        <v>-22.33</v>
      </c>
      <c r="CI254">
        <v>7.45</v>
      </c>
      <c r="CJ254" t="s">
        <v>8838</v>
      </c>
      <c r="CK254" t="s">
        <v>8838</v>
      </c>
      <c r="CL254" t="s">
        <v>8838</v>
      </c>
      <c r="CM254">
        <v>-128</v>
      </c>
      <c r="CN254">
        <v>789</v>
      </c>
      <c r="CO254">
        <v>339</v>
      </c>
      <c r="CP254">
        <v>-526</v>
      </c>
      <c r="CQ254">
        <v>156</v>
      </c>
      <c r="CR254" t="s">
        <v>8838</v>
      </c>
      <c r="CS254" t="s">
        <v>8838</v>
      </c>
      <c r="CT254" t="s">
        <v>8838</v>
      </c>
      <c r="CU254" t="s">
        <v>2</v>
      </c>
      <c r="CV254">
        <v>9.83</v>
      </c>
      <c r="CW254">
        <v>19.93</v>
      </c>
      <c r="CX254" t="s">
        <v>2</v>
      </c>
      <c r="CY254">
        <v>37.380000000000003</v>
      </c>
      <c r="CZ254" t="s">
        <v>8838</v>
      </c>
      <c r="DA254" t="s">
        <v>8838</v>
      </c>
      <c r="DB254" t="s">
        <v>8838</v>
      </c>
      <c r="DC254">
        <v>4.6399999999999997</v>
      </c>
      <c r="DD254">
        <v>3.19</v>
      </c>
      <c r="DE254">
        <v>2.5299999999999998</v>
      </c>
      <c r="DF254">
        <v>2.99</v>
      </c>
      <c r="DG254">
        <v>2.72</v>
      </c>
      <c r="DH254" t="s">
        <v>8838</v>
      </c>
      <c r="DI254" t="s">
        <v>8838</v>
      </c>
      <c r="DJ254" t="s">
        <v>8838</v>
      </c>
      <c r="DK254" s="5" t="e">
        <f>(CL254*3+CK254*2+CJ254)/6</f>
        <v>#VALUE!</v>
      </c>
      <c r="DL254">
        <f>BG254+(BG254*(CF254-8.25)/8.25)</f>
        <v>5401.7599999999993</v>
      </c>
      <c r="DM254">
        <f>BH254+(BH254*(CG254-8.25)/8.25)</f>
        <v>2681.76</v>
      </c>
      <c r="DN254">
        <f>BI254+(BI254*(CH254-8.25)/8.25)</f>
        <v>-4920.7199999999993</v>
      </c>
      <c r="DO254">
        <f>BJ254+(BJ254*(CI254-8.25)/8.25)</f>
        <v>1267.8545454545456</v>
      </c>
      <c r="DP254" t="e">
        <f>BK254+(BK254*(CJ254-8.25)/8.25)</f>
        <v>#VALUE!</v>
      </c>
      <c r="DQ254" t="e">
        <f>BL254+(BL254*(CK254-8.25)/8.25)</f>
        <v>#VALUE!</v>
      </c>
      <c r="DR254" t="e">
        <f>BM254+(BM254*(CL254-8.25)/8.25)</f>
        <v>#VALUE!</v>
      </c>
      <c r="DS254" s="7">
        <f>DL254*10^8/$H254</f>
        <v>7892.5580215724494</v>
      </c>
      <c r="DT254" s="7">
        <f>DM254*10^8/$H254</f>
        <v>3918.3426142464932</v>
      </c>
      <c r="DU254" s="7">
        <f>DN254*10^8/$H254</f>
        <v>-7189.706337918009</v>
      </c>
      <c r="DV254" s="7">
        <f>DO254*10^8/$H254</f>
        <v>1852.4731870565088</v>
      </c>
      <c r="DW254" s="7" t="e">
        <f>DP254*10^8/$H254</f>
        <v>#VALUE!</v>
      </c>
      <c r="DX254" s="7" t="e">
        <f>DQ254*10^8/$H254</f>
        <v>#VALUE!</v>
      </c>
      <c r="DY254" s="7" t="e">
        <f>DR254*10^8/$H254</f>
        <v>#VALUE!</v>
      </c>
      <c r="DZ254" s="7">
        <f>DS254*10^8/$H254</f>
        <v>11531.884445789452</v>
      </c>
      <c r="EA254" s="7" t="e">
        <f>DY254*0.8</f>
        <v>#VALUE!</v>
      </c>
      <c r="EB254" s="9" t="e">
        <f>F254-#REF!</f>
        <v>#REF!</v>
      </c>
      <c r="EC254" s="3" t="e">
        <f>EB254/#REF!*100</f>
        <v>#REF!</v>
      </c>
      <c r="ED254" s="3" t="e">
        <f>DX254-F254</f>
        <v>#VALUE!</v>
      </c>
      <c r="EE254" s="11" t="e">
        <f>ED254/F254</f>
        <v>#VALUE!</v>
      </c>
      <c r="EF254" s="3" t="e">
        <f>F254-#REF!</f>
        <v>#REF!</v>
      </c>
    </row>
    <row r="255" spans="1:136" hidden="1" x14ac:dyDescent="0.3">
      <c r="A255">
        <v>253</v>
      </c>
      <c r="B255" s="17" t="s">
        <v>9092</v>
      </c>
      <c r="C255" s="16" t="str">
        <f>"https://finance.naver.com/item/frgn.nhn?code="&amp;B255</f>
        <v>https://finance.naver.com/item/frgn.nhn?code=096770</v>
      </c>
      <c r="D255" t="s">
        <v>242</v>
      </c>
      <c r="E255" t="s">
        <v>4005</v>
      </c>
      <c r="F255" s="18">
        <f>VALUE(LEFT(E255,FIND("/",E255)-1))</f>
        <v>242500</v>
      </c>
      <c r="G255" s="6" t="s">
        <v>4006</v>
      </c>
      <c r="H255" s="6">
        <f>VALUE(LEFT(G255,FIND("/",G255)-1)) + VALUE(MID(G255,FIND("/",G255)+1,LEN(G255)))</f>
        <v>93713990</v>
      </c>
      <c r="I255" s="1">
        <v>7680208</v>
      </c>
      <c r="J255" s="1">
        <f>F255*H255/(10^8)</f>
        <v>227256.42574999999</v>
      </c>
      <c r="K255" s="1">
        <v>395205</v>
      </c>
      <c r="L255" s="1">
        <v>461627</v>
      </c>
      <c r="M255" s="1">
        <v>542165</v>
      </c>
      <c r="N255" s="1">
        <v>493069</v>
      </c>
      <c r="O255" s="1">
        <v>341645</v>
      </c>
      <c r="P255" s="1">
        <v>448103</v>
      </c>
      <c r="Q255" s="1">
        <v>513561</v>
      </c>
      <c r="R255" s="1">
        <v>538782</v>
      </c>
      <c r="S255" s="1">
        <v>32283</v>
      </c>
      <c r="T255" s="1">
        <v>32218</v>
      </c>
      <c r="U255" s="1">
        <v>21032</v>
      </c>
      <c r="V255" s="1">
        <v>11136</v>
      </c>
      <c r="W255" s="1">
        <v>-25688</v>
      </c>
      <c r="X255" s="1">
        <v>19094</v>
      </c>
      <c r="Y255" s="1">
        <v>20368</v>
      </c>
      <c r="Z255" s="1">
        <v>22977</v>
      </c>
      <c r="AA255" s="1">
        <v>17214</v>
      </c>
      <c r="AB255" s="1">
        <v>21451</v>
      </c>
      <c r="AC255" s="1">
        <v>16990</v>
      </c>
      <c r="AD255">
        <v>658</v>
      </c>
      <c r="AE255" s="1">
        <v>-21467</v>
      </c>
      <c r="AF255" s="1">
        <v>10074</v>
      </c>
      <c r="AG255" s="1">
        <v>13562</v>
      </c>
      <c r="AH255" s="1">
        <v>14352</v>
      </c>
      <c r="AI255" s="1">
        <v>325813</v>
      </c>
      <c r="AJ255" s="1">
        <v>342501</v>
      </c>
      <c r="AK255" s="1">
        <v>358534</v>
      </c>
      <c r="AL255" s="1">
        <v>395345</v>
      </c>
      <c r="AM255" s="1">
        <v>384981</v>
      </c>
      <c r="AN255" s="1">
        <v>446520</v>
      </c>
      <c r="AO255" s="1">
        <v>483024</v>
      </c>
      <c r="AP255" s="1">
        <v>514315</v>
      </c>
      <c r="AQ255" s="1">
        <v>142763</v>
      </c>
      <c r="AR255" s="1">
        <v>149408</v>
      </c>
      <c r="AS255" s="1">
        <v>166791</v>
      </c>
      <c r="AT255" s="1">
        <v>213213</v>
      </c>
      <c r="AU255" s="1">
        <v>230397</v>
      </c>
      <c r="AV255" s="1">
        <v>281902</v>
      </c>
      <c r="AW255" s="1">
        <v>306435</v>
      </c>
      <c r="AX255" s="1">
        <v>324924</v>
      </c>
      <c r="AY255" s="1">
        <v>183050</v>
      </c>
      <c r="AZ255" s="1">
        <v>193093</v>
      </c>
      <c r="BA255" s="1">
        <v>191743</v>
      </c>
      <c r="BB255" s="1">
        <v>182132</v>
      </c>
      <c r="BC255" s="1">
        <v>154585</v>
      </c>
      <c r="BD255" s="1">
        <v>164619</v>
      </c>
      <c r="BE255" s="1">
        <v>176589</v>
      </c>
      <c r="BF255" s="1">
        <v>189391</v>
      </c>
      <c r="BG255" s="1">
        <v>171032</v>
      </c>
      <c r="BH255" s="1">
        <v>180858</v>
      </c>
      <c r="BI255" s="1">
        <v>181226</v>
      </c>
      <c r="BJ255" s="1">
        <v>174681</v>
      </c>
      <c r="BK255" s="1">
        <v>145400</v>
      </c>
      <c r="BL255" s="1">
        <v>155252</v>
      </c>
      <c r="BM255" s="1">
        <v>167014</v>
      </c>
      <c r="BN255" s="1">
        <v>179657</v>
      </c>
      <c r="BO255" s="1">
        <v>4686</v>
      </c>
      <c r="BP255" s="1">
        <v>4686</v>
      </c>
      <c r="BQ255" s="1">
        <v>4686</v>
      </c>
      <c r="BR255" s="1">
        <v>4686</v>
      </c>
      <c r="BS255" s="1">
        <v>4686</v>
      </c>
      <c r="BT255" s="1">
        <v>4708</v>
      </c>
      <c r="BU255" s="1">
        <v>4708</v>
      </c>
      <c r="BV255" s="1">
        <v>4709</v>
      </c>
      <c r="BW255">
        <v>5.38</v>
      </c>
      <c r="BX255">
        <v>6.42</v>
      </c>
      <c r="BY255">
        <v>4.8499999999999996</v>
      </c>
      <c r="BZ255">
        <v>0.17</v>
      </c>
      <c r="CA255">
        <v>-5.5</v>
      </c>
      <c r="CB255">
        <v>2.42</v>
      </c>
      <c r="CC255">
        <v>2.92</v>
      </c>
      <c r="CD255">
        <v>2.88</v>
      </c>
      <c r="CE255">
        <v>10.130000000000001</v>
      </c>
      <c r="CF255">
        <v>11.96</v>
      </c>
      <c r="CG255">
        <v>9.1199999999999992</v>
      </c>
      <c r="CH255">
        <v>-0.2</v>
      </c>
      <c r="CI255">
        <v>-13.58</v>
      </c>
      <c r="CJ255">
        <v>6.57</v>
      </c>
      <c r="CK255">
        <v>8.2799999999999994</v>
      </c>
      <c r="CL255">
        <v>8.1999999999999993</v>
      </c>
      <c r="CM255" s="1">
        <v>17834</v>
      </c>
      <c r="CN255" s="1">
        <v>22449</v>
      </c>
      <c r="CO255" s="1">
        <v>17619</v>
      </c>
      <c r="CP255">
        <v>-381</v>
      </c>
      <c r="CQ255" s="1">
        <v>-23185</v>
      </c>
      <c r="CR255" s="1">
        <v>10542</v>
      </c>
      <c r="CS255" s="1">
        <v>14233</v>
      </c>
      <c r="CT255" s="1">
        <v>15171</v>
      </c>
      <c r="CU255">
        <v>8.2100000000000009</v>
      </c>
      <c r="CV255">
        <v>9.11</v>
      </c>
      <c r="CW255">
        <v>10.19</v>
      </c>
      <c r="CX255" t="s">
        <v>2</v>
      </c>
      <c r="CY255" t="s">
        <v>2</v>
      </c>
      <c r="CZ255">
        <v>23</v>
      </c>
      <c r="DA255">
        <v>17.04</v>
      </c>
      <c r="DB255">
        <v>15.98</v>
      </c>
      <c r="DC255">
        <v>0.8</v>
      </c>
      <c r="DD255">
        <v>1.05</v>
      </c>
      <c r="DE255">
        <v>0.87</v>
      </c>
      <c r="DF255">
        <v>0.76</v>
      </c>
      <c r="DG255">
        <v>1.1000000000000001</v>
      </c>
      <c r="DH255">
        <v>1.32</v>
      </c>
      <c r="DI255">
        <v>1.24</v>
      </c>
      <c r="DJ255">
        <v>1.1599999999999999</v>
      </c>
      <c r="DK255" s="5">
        <f>(CL255*3+CK255*2+CJ255)/6</f>
        <v>7.9549999999999992</v>
      </c>
      <c r="DL255">
        <f>BG255+(BG255*(CF255-8.25)/8.25)</f>
        <v>247944.57212121214</v>
      </c>
      <c r="DM255">
        <f>BH255+(BH255*(CG255-8.25)/8.25)</f>
        <v>199930.29818181816</v>
      </c>
      <c r="DN255">
        <f>BI255+(BI255*(CH255-8.25)/8.25)</f>
        <v>-4393.3575757575745</v>
      </c>
      <c r="DO255">
        <f>BJ255+(BJ255*(CI255-8.25)/8.25)</f>
        <v>-287535.5127272727</v>
      </c>
      <c r="DP255">
        <f>BK255+(BK255*(CJ255-8.25)/8.25)</f>
        <v>115791.27272727274</v>
      </c>
      <c r="DQ255">
        <f>BL255+(BL255*(CK255-8.25)/8.25)</f>
        <v>155816.5527272727</v>
      </c>
      <c r="DR255">
        <f>BM255+(BM255*(CL255-8.25)/8.25)</f>
        <v>166001.79393939392</v>
      </c>
      <c r="DS255" s="7">
        <f>DL255*10^8/$H255</f>
        <v>264575.83560492104</v>
      </c>
      <c r="DT255" s="7">
        <f>DM255*10^8/$H255</f>
        <v>213340.93040091256</v>
      </c>
      <c r="DU255" s="7">
        <f>DN255*10^8/$H255</f>
        <v>-4688.0487916025922</v>
      </c>
      <c r="DV255" s="7">
        <f>DO255*10^8/$H255</f>
        <v>-306822.39943819772</v>
      </c>
      <c r="DW255" s="7">
        <f>DP255*10^8/$H255</f>
        <v>123558.15041838762</v>
      </c>
      <c r="DX255" s="7">
        <f>DQ255*10^8/$H255</f>
        <v>166268.18762841352</v>
      </c>
      <c r="DY255" s="7">
        <f>DR255*10^8/$H255</f>
        <v>177136.61955850339</v>
      </c>
      <c r="DZ255" s="7">
        <f>DS255*10^8/$H255</f>
        <v>282322.66666366573</v>
      </c>
      <c r="EA255" s="7">
        <f>DY255*0.8</f>
        <v>141709.29564680273</v>
      </c>
      <c r="EB255" s="9" t="e">
        <f>F255-#REF!</f>
        <v>#REF!</v>
      </c>
      <c r="EC255" s="3" t="e">
        <f>EB255/#REF!*100</f>
        <v>#REF!</v>
      </c>
      <c r="ED255" s="3">
        <f>DX255-F255</f>
        <v>-76231.812371586479</v>
      </c>
      <c r="EE255" s="11">
        <f>ED255/F255</f>
        <v>-0.31435798916118135</v>
      </c>
      <c r="EF255" s="3" t="e">
        <f>F255-#REF!</f>
        <v>#REF!</v>
      </c>
    </row>
    <row r="256" spans="1:136" x14ac:dyDescent="0.3">
      <c r="A256">
        <v>2102</v>
      </c>
      <c r="B256" s="17" t="s">
        <v>10941</v>
      </c>
      <c r="C256" s="16" t="str">
        <f>"https://finance.naver.com/item/frgn.nhn?code="&amp;B256</f>
        <v>https://finance.naver.com/item/frgn.nhn?code=030190</v>
      </c>
      <c r="D256" t="s">
        <v>2143</v>
      </c>
      <c r="E256" t="s">
        <v>8434</v>
      </c>
      <c r="F256" s="18">
        <f>VALUE(LEFT(E256,FIND("/",E256)-1))</f>
        <v>23800</v>
      </c>
      <c r="G256" s="6" t="s">
        <v>8435</v>
      </c>
      <c r="H256" s="6">
        <f>VALUE(LEFT(G256,FIND("/",G256)-1)) + VALUE(MID(G256,FIND("/",G256)+1,LEN(G256)))</f>
        <v>60714820</v>
      </c>
      <c r="I256" s="1">
        <v>750426</v>
      </c>
      <c r="J256" s="1">
        <f>F256*H256/(10^8)</f>
        <v>14450.12716</v>
      </c>
      <c r="K256" s="1">
        <v>3455</v>
      </c>
      <c r="L256" s="1">
        <v>3604</v>
      </c>
      <c r="M256" s="1">
        <v>3838</v>
      </c>
      <c r="N256" s="1">
        <v>4109</v>
      </c>
      <c r="O256" s="1">
        <v>4460</v>
      </c>
      <c r="P256" s="1">
        <v>4865</v>
      </c>
      <c r="Q256" s="1">
        <v>5321</v>
      </c>
      <c r="R256" s="1">
        <v>5720</v>
      </c>
      <c r="S256">
        <v>392</v>
      </c>
      <c r="T256">
        <v>426</v>
      </c>
      <c r="U256">
        <v>486</v>
      </c>
      <c r="V256">
        <v>513</v>
      </c>
      <c r="W256">
        <v>627</v>
      </c>
      <c r="X256">
        <v>711</v>
      </c>
      <c r="Y256">
        <v>801</v>
      </c>
      <c r="Z256">
        <v>832</v>
      </c>
      <c r="AA256">
        <v>283</v>
      </c>
      <c r="AB256">
        <v>307</v>
      </c>
      <c r="AC256">
        <v>383</v>
      </c>
      <c r="AD256">
        <v>408</v>
      </c>
      <c r="AE256">
        <v>472</v>
      </c>
      <c r="AF256">
        <v>535</v>
      </c>
      <c r="AG256">
        <v>590</v>
      </c>
      <c r="AH256">
        <v>655</v>
      </c>
      <c r="AI256" s="1">
        <v>2187</v>
      </c>
      <c r="AJ256" s="1">
        <v>2347</v>
      </c>
      <c r="AK256" s="1">
        <v>2681</v>
      </c>
      <c r="AL256" s="1">
        <v>3191</v>
      </c>
      <c r="AM256" s="1">
        <v>3688</v>
      </c>
      <c r="AN256" s="1">
        <v>4033</v>
      </c>
      <c r="AO256" s="1">
        <v>4487</v>
      </c>
      <c r="AP256" s="1">
        <v>4797</v>
      </c>
      <c r="AQ256">
        <v>633</v>
      </c>
      <c r="AR256">
        <v>631</v>
      </c>
      <c r="AS256">
        <v>697</v>
      </c>
      <c r="AT256">
        <v>949</v>
      </c>
      <c r="AU256" s="1">
        <v>1100</v>
      </c>
      <c r="AV256" s="1">
        <v>1058</v>
      </c>
      <c r="AW256" s="1">
        <v>1101</v>
      </c>
      <c r="AX256">
        <v>888</v>
      </c>
      <c r="AY256" s="1">
        <v>1553</v>
      </c>
      <c r="AZ256" s="1">
        <v>1715</v>
      </c>
      <c r="BA256" s="1">
        <v>1984</v>
      </c>
      <c r="BB256" s="1">
        <v>2242</v>
      </c>
      <c r="BC256" s="1">
        <v>2588</v>
      </c>
      <c r="BD256" s="1">
        <v>2975</v>
      </c>
      <c r="BE256" s="1">
        <v>3386</v>
      </c>
      <c r="BF256" s="1">
        <v>3909</v>
      </c>
      <c r="BG256" s="1">
        <v>1553</v>
      </c>
      <c r="BH256" s="1">
        <v>1715</v>
      </c>
      <c r="BI256" s="1">
        <v>1984</v>
      </c>
      <c r="BJ256" s="1">
        <v>2242</v>
      </c>
      <c r="BK256" s="1">
        <v>2588</v>
      </c>
      <c r="BL256" s="1">
        <v>2975</v>
      </c>
      <c r="BM256" s="1">
        <v>3386</v>
      </c>
      <c r="BN256" s="1">
        <v>3909</v>
      </c>
      <c r="BO256">
        <v>304</v>
      </c>
      <c r="BP256">
        <v>304</v>
      </c>
      <c r="BQ256">
        <v>304</v>
      </c>
      <c r="BR256">
        <v>304</v>
      </c>
      <c r="BS256">
        <v>304</v>
      </c>
      <c r="BT256">
        <v>304</v>
      </c>
      <c r="BU256">
        <v>304</v>
      </c>
      <c r="BV256">
        <v>304</v>
      </c>
      <c r="BW256">
        <v>13.85</v>
      </c>
      <c r="BX256">
        <v>13.53</v>
      </c>
      <c r="BY256">
        <v>15.24</v>
      </c>
      <c r="BZ256">
        <v>13.89</v>
      </c>
      <c r="CA256">
        <v>13.72</v>
      </c>
      <c r="CB256">
        <v>13.86</v>
      </c>
      <c r="CC256">
        <v>13.84</v>
      </c>
      <c r="CD256">
        <v>14.11</v>
      </c>
      <c r="CE256">
        <v>19.600000000000001</v>
      </c>
      <c r="CF256">
        <v>18.77</v>
      </c>
      <c r="CG256">
        <v>20.71</v>
      </c>
      <c r="CH256">
        <v>19.3</v>
      </c>
      <c r="CI256">
        <v>19.54</v>
      </c>
      <c r="CJ256">
        <v>19.23</v>
      </c>
      <c r="CK256">
        <v>18.54</v>
      </c>
      <c r="CL256">
        <v>17.96</v>
      </c>
      <c r="CM256">
        <v>466</v>
      </c>
      <c r="CN256">
        <v>505</v>
      </c>
      <c r="CO256">
        <v>631</v>
      </c>
      <c r="CP256">
        <v>672</v>
      </c>
      <c r="CQ256">
        <v>777</v>
      </c>
      <c r="CR256">
        <v>881</v>
      </c>
      <c r="CS256">
        <v>971</v>
      </c>
      <c r="CT256" s="1">
        <v>1079</v>
      </c>
      <c r="CU256">
        <v>14.86</v>
      </c>
      <c r="CV256">
        <v>17.2</v>
      </c>
      <c r="CW256">
        <v>17.36</v>
      </c>
      <c r="CX256">
        <v>20.77</v>
      </c>
      <c r="CY256">
        <v>31.92</v>
      </c>
      <c r="CZ256">
        <v>27.01</v>
      </c>
      <c r="DA256">
        <v>24.51</v>
      </c>
      <c r="DB256">
        <v>22.06</v>
      </c>
      <c r="DC256">
        <v>2.71</v>
      </c>
      <c r="DD256">
        <v>2.96</v>
      </c>
      <c r="DE256">
        <v>3.24</v>
      </c>
      <c r="DF256">
        <v>3.67</v>
      </c>
      <c r="DG256">
        <v>5.67</v>
      </c>
      <c r="DH256">
        <v>4.75</v>
      </c>
      <c r="DI256">
        <v>4.1900000000000004</v>
      </c>
      <c r="DJ256">
        <v>3.64</v>
      </c>
      <c r="DK256" s="5">
        <f>(CL256*3+CK256*2+CJ256)/6</f>
        <v>18.365000000000002</v>
      </c>
      <c r="DL256">
        <f>BG256+(BG256*(CF256-8.25)/8.25)</f>
        <v>3533.3103030303027</v>
      </c>
      <c r="DM256">
        <f>BH256+(BH256*(CG256-8.25)/8.25)</f>
        <v>4305.1696969696968</v>
      </c>
      <c r="DN256">
        <f>BI256+(BI256*(CH256-8.25)/8.25)</f>
        <v>4641.3575757575763</v>
      </c>
      <c r="DO256">
        <f>BJ256+(BJ256*(CI256-8.25)/8.25)</f>
        <v>5310.1430303030302</v>
      </c>
      <c r="DP256">
        <f>BK256+(BK256*(CJ256-8.25)/8.25)</f>
        <v>6032.3927272727269</v>
      </c>
      <c r="DQ256">
        <f>BL256+(BL256*(CK256-8.25)/8.25)</f>
        <v>6685.6363636363631</v>
      </c>
      <c r="DR256">
        <f>BM256+(BM256*(CL256-8.25)/8.25)</f>
        <v>7371.2193939393946</v>
      </c>
      <c r="DS256" s="7">
        <f>DL256*10^8/$H256</f>
        <v>5819.5186991088876</v>
      </c>
      <c r="DT256" s="7">
        <f>DM256*10^8/$H256</f>
        <v>7090.8053370984162</v>
      </c>
      <c r="DU256" s="7">
        <f>DN256*10^8/$H256</f>
        <v>7644.521676515843</v>
      </c>
      <c r="DV256" s="7">
        <f>DO256*10^8/$H256</f>
        <v>8746.0409671033049</v>
      </c>
      <c r="DW256" s="7">
        <f>DP256*10^8/$H256</f>
        <v>9935.6182350087292</v>
      </c>
      <c r="DX256" s="7">
        <f>DQ256*10^8/$H256</f>
        <v>11011.539462089097</v>
      </c>
      <c r="DY256" s="7">
        <f>DR256*10^8/$H256</f>
        <v>12140.725104578083</v>
      </c>
      <c r="DZ256" s="7">
        <f>DS256*10^8/$H256</f>
        <v>9585.005274015286</v>
      </c>
      <c r="EA256" s="7">
        <f>DY256*0.8</f>
        <v>9712.5800836624676</v>
      </c>
      <c r="EB256" s="9" t="e">
        <f>F256-#REF!</f>
        <v>#REF!</v>
      </c>
      <c r="EC256" s="3" t="e">
        <f>EB256/#REF!*100</f>
        <v>#REF!</v>
      </c>
      <c r="ED256" s="3">
        <f>DX256-F256</f>
        <v>-12788.460537910903</v>
      </c>
      <c r="EE256" s="11">
        <f>ED256/F256</f>
        <v>-0.53733027470213879</v>
      </c>
      <c r="EF256" s="3" t="e">
        <f>F256-#REF!</f>
        <v>#REF!</v>
      </c>
    </row>
    <row r="257" spans="1:136" hidden="1" x14ac:dyDescent="0.3">
      <c r="A257">
        <v>255</v>
      </c>
      <c r="B257" s="17" t="s">
        <v>9094</v>
      </c>
      <c r="C257" s="16" t="str">
        <f>"https://finance.naver.com/item/frgn.nhn?code="&amp;B257</f>
        <v>https://finance.naver.com/item/frgn.nhn?code=096300</v>
      </c>
      <c r="D257" t="s">
        <v>244</v>
      </c>
      <c r="E257" t="s">
        <v>4009</v>
      </c>
      <c r="F257" s="18">
        <f>VALUE(LEFT(E257,FIND("/",E257)-1))</f>
        <v>233</v>
      </c>
      <c r="G257" s="6" t="s">
        <v>4010</v>
      </c>
      <c r="H257" s="6">
        <f>VALUE(LEFT(G257,FIND("/",G257)-1)) + VALUE(MID(G257,FIND("/",G257)+1,LEN(G257)))</f>
        <v>137680211</v>
      </c>
      <c r="I257">
        <v>0</v>
      </c>
      <c r="J257" s="1">
        <f>F257*H257/(10^8)</f>
        <v>320.79489163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 s="5">
        <f>(CL257*3+CK257*2+CJ257)/6</f>
        <v>0</v>
      </c>
      <c r="DL257">
        <f>BG257+(BG257*(CF257-8.25)/8.25)</f>
        <v>0</v>
      </c>
      <c r="DM257">
        <f>BH257+(BH257*(CG257-8.25)/8.25)</f>
        <v>0</v>
      </c>
      <c r="DN257">
        <f>BI257+(BI257*(CH257-8.25)/8.25)</f>
        <v>0</v>
      </c>
      <c r="DO257">
        <f>BJ257+(BJ257*(CI257-8.25)/8.25)</f>
        <v>0</v>
      </c>
      <c r="DP257">
        <f>BK257+(BK257*(CJ257-8.25)/8.25)</f>
        <v>0</v>
      </c>
      <c r="DQ257">
        <f>BL257+(BL257*(CK257-8.25)/8.25)</f>
        <v>0</v>
      </c>
      <c r="DR257">
        <f>BM257+(BM257*(CL257-8.25)/8.25)</f>
        <v>0</v>
      </c>
      <c r="DS257" s="7">
        <f>DL257*10^8/$H257</f>
        <v>0</v>
      </c>
      <c r="DT257" s="7">
        <f>DM257*10^8/$H257</f>
        <v>0</v>
      </c>
      <c r="DU257" s="7">
        <f>DN257*10^8/$H257</f>
        <v>0</v>
      </c>
      <c r="DV257" s="7">
        <f>DO257*10^8/$H257</f>
        <v>0</v>
      </c>
      <c r="DW257" s="7">
        <f>DP257*10^8/$H257</f>
        <v>0</v>
      </c>
      <c r="DX257" s="7">
        <f>DQ257*10^8/$H257</f>
        <v>0</v>
      </c>
      <c r="DY257" s="7">
        <f>DR257*10^8/$H257</f>
        <v>0</v>
      </c>
      <c r="DZ257" s="7">
        <f>DS257*10^8/$H257</f>
        <v>0</v>
      </c>
      <c r="EA257" s="7">
        <f>DY257*0.8</f>
        <v>0</v>
      </c>
      <c r="EB257" s="9" t="e">
        <f>F257-#REF!</f>
        <v>#REF!</v>
      </c>
      <c r="EC257" s="3" t="e">
        <f>EB257/#REF!*100</f>
        <v>#REF!</v>
      </c>
      <c r="ED257" s="3">
        <f>DX257-F257</f>
        <v>-233</v>
      </c>
      <c r="EE257" s="11">
        <f>ED257/F257</f>
        <v>-1</v>
      </c>
      <c r="EF257" s="3" t="e">
        <f>F257-#REF!</f>
        <v>#REF!</v>
      </c>
    </row>
    <row r="258" spans="1:136" hidden="1" x14ac:dyDescent="0.3">
      <c r="A258">
        <v>256</v>
      </c>
      <c r="B258" s="17" t="s">
        <v>9095</v>
      </c>
      <c r="C258" s="16" t="str">
        <f>"https://finance.naver.com/item/frgn.nhn?code="&amp;B258</f>
        <v>https://finance.naver.com/item/frgn.nhn?code=001780</v>
      </c>
      <c r="D258" t="s">
        <v>245</v>
      </c>
      <c r="E258" t="s">
        <v>4011</v>
      </c>
      <c r="F258" s="18">
        <f>VALUE(LEFT(E258,FIND("/",E258)-1))</f>
        <v>4710</v>
      </c>
      <c r="G258" s="6" t="s">
        <v>4012</v>
      </c>
      <c r="H258" s="6">
        <f>VALUE(LEFT(G258,FIND("/",G258)-1)) + VALUE(MID(G258,FIND("/",G258)+1,LEN(G258)))</f>
        <v>83725991</v>
      </c>
      <c r="I258">
        <v>0</v>
      </c>
      <c r="J258" s="1">
        <f>F258*H258/(10^8)</f>
        <v>3943.4941761</v>
      </c>
      <c r="K258" s="1">
        <v>4286</v>
      </c>
      <c r="L258" s="1">
        <v>4617</v>
      </c>
      <c r="M258" s="1">
        <v>5068</v>
      </c>
      <c r="N258" s="1">
        <v>4544</v>
      </c>
      <c r="O258" s="1">
        <v>4953</v>
      </c>
      <c r="P258" t="s">
        <v>8838</v>
      </c>
      <c r="Q258" t="s">
        <v>8838</v>
      </c>
      <c r="R258" t="s">
        <v>8838</v>
      </c>
      <c r="S258">
        <v>245</v>
      </c>
      <c r="T258">
        <v>208</v>
      </c>
      <c r="U258">
        <v>121</v>
      </c>
      <c r="V258">
        <v>122</v>
      </c>
      <c r="W258">
        <v>248</v>
      </c>
      <c r="X258" t="s">
        <v>8838</v>
      </c>
      <c r="Y258" t="s">
        <v>8838</v>
      </c>
      <c r="Z258" t="s">
        <v>8838</v>
      </c>
      <c r="AA258">
        <v>223</v>
      </c>
      <c r="AB258">
        <v>129</v>
      </c>
      <c r="AC258">
        <v>33</v>
      </c>
      <c r="AD258">
        <v>-68</v>
      </c>
      <c r="AE258">
        <v>-319</v>
      </c>
      <c r="AF258" t="s">
        <v>8838</v>
      </c>
      <c r="AG258" t="s">
        <v>8838</v>
      </c>
      <c r="AH258" t="s">
        <v>8838</v>
      </c>
      <c r="AI258" s="1">
        <v>4394</v>
      </c>
      <c r="AJ258" s="1">
        <v>4776</v>
      </c>
      <c r="AK258" s="1">
        <v>7443</v>
      </c>
      <c r="AL258" s="1">
        <v>7726</v>
      </c>
      <c r="AM258" s="1">
        <v>7014</v>
      </c>
      <c r="AN258" t="s">
        <v>8838</v>
      </c>
      <c r="AO258" t="s">
        <v>8838</v>
      </c>
      <c r="AP258" t="s">
        <v>8838</v>
      </c>
      <c r="AQ258" s="1">
        <v>2382</v>
      </c>
      <c r="AR258" s="1">
        <v>2701</v>
      </c>
      <c r="AS258" s="1">
        <v>4636</v>
      </c>
      <c r="AT258" s="1">
        <v>4867</v>
      </c>
      <c r="AU258" s="1">
        <v>4395</v>
      </c>
      <c r="AV258" t="s">
        <v>8838</v>
      </c>
      <c r="AW258" t="s">
        <v>8838</v>
      </c>
      <c r="AX258" t="s">
        <v>8838</v>
      </c>
      <c r="AY258" s="1">
        <v>2013</v>
      </c>
      <c r="AZ258" s="1">
        <v>2075</v>
      </c>
      <c r="BA258" s="1">
        <v>2807</v>
      </c>
      <c r="BB258" s="1">
        <v>2859</v>
      </c>
      <c r="BC258" s="1">
        <v>2619</v>
      </c>
      <c r="BD258" t="s">
        <v>8838</v>
      </c>
      <c r="BE258" t="s">
        <v>8838</v>
      </c>
      <c r="BF258" t="s">
        <v>8838</v>
      </c>
      <c r="BG258" s="1">
        <v>2007</v>
      </c>
      <c r="BH258" s="1">
        <v>2069</v>
      </c>
      <c r="BI258" s="1">
        <v>2045</v>
      </c>
      <c r="BJ258" s="1">
        <v>2054</v>
      </c>
      <c r="BK258" s="1">
        <v>2021</v>
      </c>
      <c r="BL258" t="s">
        <v>8838</v>
      </c>
      <c r="BM258" t="s">
        <v>8838</v>
      </c>
      <c r="BN258" t="s">
        <v>8838</v>
      </c>
      <c r="BO258">
        <v>373</v>
      </c>
      <c r="BP258">
        <v>373</v>
      </c>
      <c r="BQ258">
        <v>373</v>
      </c>
      <c r="BR258">
        <v>373</v>
      </c>
      <c r="BS258">
        <v>416</v>
      </c>
      <c r="BT258" t="s">
        <v>8838</v>
      </c>
      <c r="BU258" t="s">
        <v>8838</v>
      </c>
      <c r="BV258" t="s">
        <v>8838</v>
      </c>
      <c r="BW258">
        <v>5.12</v>
      </c>
      <c r="BX258">
        <v>2.82</v>
      </c>
      <c r="BY258">
        <v>0.53</v>
      </c>
      <c r="BZ258">
        <v>-0.9</v>
      </c>
      <c r="CA258">
        <v>-4.33</v>
      </c>
      <c r="CB258" t="s">
        <v>8838</v>
      </c>
      <c r="CC258" t="s">
        <v>8838</v>
      </c>
      <c r="CD258" t="s">
        <v>8838</v>
      </c>
      <c r="CE258">
        <v>12.21</v>
      </c>
      <c r="CF258">
        <v>6.3</v>
      </c>
      <c r="CG258">
        <v>0.94</v>
      </c>
      <c r="CH258">
        <v>-3.55</v>
      </c>
      <c r="CI258">
        <v>-7.24</v>
      </c>
      <c r="CJ258" t="s">
        <v>8838</v>
      </c>
      <c r="CK258" t="s">
        <v>8838</v>
      </c>
      <c r="CL258" t="s">
        <v>8838</v>
      </c>
      <c r="CM258">
        <v>320</v>
      </c>
      <c r="CN258">
        <v>172</v>
      </c>
      <c r="CO258">
        <v>26</v>
      </c>
      <c r="CP258">
        <v>-98</v>
      </c>
      <c r="CQ258">
        <v>-177</v>
      </c>
      <c r="CR258" t="s">
        <v>8838</v>
      </c>
      <c r="CS258" t="s">
        <v>8838</v>
      </c>
      <c r="CT258" t="s">
        <v>8838</v>
      </c>
      <c r="CU258">
        <v>16.72</v>
      </c>
      <c r="CV258">
        <v>19.989999999999998</v>
      </c>
      <c r="CW258">
        <v>107.62</v>
      </c>
      <c r="CX258" t="s">
        <v>2</v>
      </c>
      <c r="CY258" t="s">
        <v>2</v>
      </c>
      <c r="CZ258" t="s">
        <v>8838</v>
      </c>
      <c r="DA258" t="s">
        <v>8838</v>
      </c>
      <c r="DB258" t="s">
        <v>8838</v>
      </c>
      <c r="DC258">
        <v>1.99</v>
      </c>
      <c r="DD258">
        <v>1.24</v>
      </c>
      <c r="DE258">
        <v>1.02</v>
      </c>
      <c r="DF258">
        <v>1</v>
      </c>
      <c r="DG258">
        <v>1.95</v>
      </c>
      <c r="DH258" t="s">
        <v>8838</v>
      </c>
      <c r="DI258" t="s">
        <v>8838</v>
      </c>
      <c r="DJ258" t="s">
        <v>8838</v>
      </c>
      <c r="DK258" s="5" t="e">
        <f>(CL258*3+CK258*2+CJ258)/6</f>
        <v>#VALUE!</v>
      </c>
      <c r="DL258">
        <f>BG258+(BG258*(CF258-8.25)/8.25)</f>
        <v>1532.6181818181817</v>
      </c>
      <c r="DM258">
        <f>BH258+(BH258*(CG258-8.25)/8.25)</f>
        <v>235.74060606060584</v>
      </c>
      <c r="DN258">
        <f>BI258+(BI258*(CH258-8.25)/8.25)</f>
        <v>-879.969696969697</v>
      </c>
      <c r="DO258">
        <f>BJ258+(BJ258*(CI258-8.25)/8.25)</f>
        <v>-1802.540606060606</v>
      </c>
      <c r="DP258" t="e">
        <f>BK258+(BK258*(CJ258-8.25)/8.25)</f>
        <v>#VALUE!</v>
      </c>
      <c r="DQ258" t="e">
        <f>BL258+(BL258*(CK258-8.25)/8.25)</f>
        <v>#VALUE!</v>
      </c>
      <c r="DR258" t="e">
        <f>BM258+(BM258*(CL258-8.25)/8.25)</f>
        <v>#VALUE!</v>
      </c>
      <c r="DS258" s="7">
        <f>DL258*10^8/$H258</f>
        <v>1830.5166215568374</v>
      </c>
      <c r="DT258" s="7">
        <f>DM258*10^8/$H258</f>
        <v>281.56203736138025</v>
      </c>
      <c r="DU258" s="7">
        <f>DN258*10^8/$H258</f>
        <v>-1051.0113842303724</v>
      </c>
      <c r="DV258" s="7">
        <f>DO258*10^8/$H258</f>
        <v>-2152.9044739053684</v>
      </c>
      <c r="DW258" s="7" t="e">
        <f>DP258*10^8/$H258</f>
        <v>#VALUE!</v>
      </c>
      <c r="DX258" s="7" t="e">
        <f>DQ258*10^8/$H258</f>
        <v>#VALUE!</v>
      </c>
      <c r="DY258" s="7" t="e">
        <f>DR258*10^8/$H258</f>
        <v>#VALUE!</v>
      </c>
      <c r="DZ258" s="7">
        <f>DS258*10^8/$H258</f>
        <v>2186.318250394716</v>
      </c>
      <c r="EA258" s="7" t="e">
        <f>DY258*0.8</f>
        <v>#VALUE!</v>
      </c>
      <c r="EB258" s="9" t="e">
        <f>F258-#REF!</f>
        <v>#REF!</v>
      </c>
      <c r="EC258" s="3" t="e">
        <f>EB258/#REF!*100</f>
        <v>#REF!</v>
      </c>
      <c r="ED258" s="3" t="e">
        <f>DX258-F258</f>
        <v>#VALUE!</v>
      </c>
      <c r="EE258" s="11" t="e">
        <f>ED258/F258</f>
        <v>#VALUE!</v>
      </c>
      <c r="EF258" s="3" t="e">
        <f>F258-#REF!</f>
        <v>#REF!</v>
      </c>
    </row>
    <row r="259" spans="1:136" hidden="1" x14ac:dyDescent="0.3">
      <c r="A259">
        <v>257</v>
      </c>
      <c r="B259" s="17" t="s">
        <v>9096</v>
      </c>
      <c r="C259" s="16" t="str">
        <f>"https://finance.naver.com/item/frgn.nhn?code="&amp;B259</f>
        <v>https://finance.naver.com/item/frgn.nhn?code=095720</v>
      </c>
      <c r="D259" t="s">
        <v>246</v>
      </c>
      <c r="E259" t="s">
        <v>4013</v>
      </c>
      <c r="F259" s="18">
        <f>VALUE(LEFT(E259,FIND("/",E259)-1))</f>
        <v>3890</v>
      </c>
      <c r="G259" s="6" t="s">
        <v>4014</v>
      </c>
      <c r="H259" s="6">
        <f>VALUE(LEFT(G259,FIND("/",G259)-1)) + VALUE(MID(G259,FIND("/",G259)+1,LEN(G259)))</f>
        <v>115505985</v>
      </c>
      <c r="I259" s="1">
        <v>1408469</v>
      </c>
      <c r="J259" s="1">
        <f>F259*H259/(10^8)</f>
        <v>4493.1828164999997</v>
      </c>
      <c r="K259" s="1">
        <v>6240</v>
      </c>
      <c r="L259" s="1">
        <v>6243</v>
      </c>
      <c r="M259" s="1">
        <v>6429</v>
      </c>
      <c r="N259" s="1">
        <v>6522</v>
      </c>
      <c r="O259" s="1">
        <v>6461</v>
      </c>
      <c r="P259" s="1">
        <v>7192</v>
      </c>
      <c r="Q259" s="1">
        <v>8332</v>
      </c>
      <c r="R259" s="1">
        <v>9622</v>
      </c>
      <c r="S259">
        <v>377</v>
      </c>
      <c r="T259">
        <v>342</v>
      </c>
      <c r="U259">
        <v>340</v>
      </c>
      <c r="V259">
        <v>217</v>
      </c>
      <c r="W259">
        <v>140</v>
      </c>
      <c r="X259">
        <v>311</v>
      </c>
      <c r="Y259">
        <v>417</v>
      </c>
      <c r="Z259">
        <v>533</v>
      </c>
      <c r="AA259">
        <v>237</v>
      </c>
      <c r="AB259">
        <v>249</v>
      </c>
      <c r="AC259">
        <v>223</v>
      </c>
      <c r="AD259" s="1">
        <v>-1506</v>
      </c>
      <c r="AE259">
        <v>4</v>
      </c>
      <c r="AF259">
        <v>351</v>
      </c>
      <c r="AG259">
        <v>312</v>
      </c>
      <c r="AH259">
        <v>401</v>
      </c>
      <c r="AI259" s="1">
        <v>5087</v>
      </c>
      <c r="AJ259" s="1">
        <v>5340</v>
      </c>
      <c r="AK259" s="1">
        <v>6533</v>
      </c>
      <c r="AL259" s="1">
        <v>24536</v>
      </c>
      <c r="AM259" s="1">
        <v>6661</v>
      </c>
      <c r="AN259" s="1">
        <v>6921</v>
      </c>
      <c r="AO259" s="1">
        <v>7097</v>
      </c>
      <c r="AP259" s="1">
        <v>7339</v>
      </c>
      <c r="AQ259" s="1">
        <v>2276</v>
      </c>
      <c r="AR259" s="1">
        <v>2310</v>
      </c>
      <c r="AS259" s="1">
        <v>3343</v>
      </c>
      <c r="AT259" s="1">
        <v>19818</v>
      </c>
      <c r="AU259" s="1">
        <v>2914</v>
      </c>
      <c r="AV259" s="1">
        <v>2985</v>
      </c>
      <c r="AW259" s="1">
        <v>3029</v>
      </c>
      <c r="AX259" s="1">
        <v>3054</v>
      </c>
      <c r="AY259" s="1">
        <v>2811</v>
      </c>
      <c r="AZ259" s="1">
        <v>3030</v>
      </c>
      <c r="BA259" s="1">
        <v>3190</v>
      </c>
      <c r="BB259" s="1">
        <v>4718</v>
      </c>
      <c r="BC259" s="1">
        <v>3747</v>
      </c>
      <c r="BD259" s="1">
        <v>3936</v>
      </c>
      <c r="BE259" s="1">
        <v>4068</v>
      </c>
      <c r="BF259" s="1">
        <v>4286</v>
      </c>
      <c r="BG259" s="1">
        <v>2785</v>
      </c>
      <c r="BH259" s="1">
        <v>3003</v>
      </c>
      <c r="BI259" s="1">
        <v>3162</v>
      </c>
      <c r="BJ259" s="1">
        <v>4687</v>
      </c>
      <c r="BK259" s="1">
        <v>3711</v>
      </c>
      <c r="BL259" s="1">
        <v>3903</v>
      </c>
      <c r="BM259" s="1">
        <v>4035</v>
      </c>
      <c r="BN259" s="1">
        <v>4251</v>
      </c>
      <c r="BO259">
        <v>173</v>
      </c>
      <c r="BP259">
        <v>173</v>
      </c>
      <c r="BQ259">
        <v>173</v>
      </c>
      <c r="BR259">
        <v>671</v>
      </c>
      <c r="BS259">
        <v>587</v>
      </c>
      <c r="BT259">
        <v>589</v>
      </c>
      <c r="BU259">
        <v>589</v>
      </c>
      <c r="BV259">
        <v>589</v>
      </c>
      <c r="BW259">
        <v>4.7300000000000004</v>
      </c>
      <c r="BX259">
        <v>4.78</v>
      </c>
      <c r="BY259">
        <v>3.76</v>
      </c>
      <c r="BZ259">
        <v>-9.6999999999999993</v>
      </c>
      <c r="CA259">
        <v>0.02</v>
      </c>
      <c r="CB259">
        <v>5.16</v>
      </c>
      <c r="CC259">
        <v>4.4400000000000004</v>
      </c>
      <c r="CD259">
        <v>5.56</v>
      </c>
      <c r="CE259">
        <v>8.74</v>
      </c>
      <c r="CF259">
        <v>8.61</v>
      </c>
      <c r="CG259">
        <v>7.2</v>
      </c>
      <c r="CH259">
        <v>-38.450000000000003</v>
      </c>
      <c r="CI259">
        <v>0.23</v>
      </c>
      <c r="CJ259">
        <v>9.19</v>
      </c>
      <c r="CK259">
        <v>7.84</v>
      </c>
      <c r="CL259">
        <v>9.66</v>
      </c>
      <c r="CM259">
        <v>581</v>
      </c>
      <c r="CN259">
        <v>619</v>
      </c>
      <c r="CO259">
        <v>551</v>
      </c>
      <c r="CP259" s="1">
        <v>-1266</v>
      </c>
      <c r="CQ259">
        <v>8</v>
      </c>
      <c r="CR259">
        <v>303</v>
      </c>
      <c r="CS259">
        <v>269</v>
      </c>
      <c r="CT259">
        <v>346</v>
      </c>
      <c r="CU259">
        <v>12.74</v>
      </c>
      <c r="CV259">
        <v>9.11</v>
      </c>
      <c r="CW259">
        <v>4.82</v>
      </c>
      <c r="CX259" t="s">
        <v>2</v>
      </c>
      <c r="CY259">
        <v>354.79</v>
      </c>
      <c r="CZ259">
        <v>12.84</v>
      </c>
      <c r="DA259">
        <v>14.45</v>
      </c>
      <c r="DB259">
        <v>11.23</v>
      </c>
      <c r="DC259">
        <v>1.03</v>
      </c>
      <c r="DD259">
        <v>0.72</v>
      </c>
      <c r="DE259">
        <v>0.32</v>
      </c>
      <c r="DF259">
        <v>0.83</v>
      </c>
      <c r="DG259">
        <v>0.83</v>
      </c>
      <c r="DH259">
        <v>1.1200000000000001</v>
      </c>
      <c r="DI259">
        <v>1.08</v>
      </c>
      <c r="DJ259">
        <v>1.03</v>
      </c>
      <c r="DK259" s="5">
        <f>(CL259*3+CK259*2+CJ259)/6</f>
        <v>8.9749999999999996</v>
      </c>
      <c r="DL259">
        <f>BG259+(BG259*(CF259-8.25)/8.25)</f>
        <v>2906.5272727272727</v>
      </c>
      <c r="DM259">
        <f>BH259+(BH259*(CG259-8.25)/8.25)</f>
        <v>2620.8000000000002</v>
      </c>
      <c r="DN259">
        <f>BI259+(BI259*(CH259-8.25)/8.25)</f>
        <v>-14736.836363636365</v>
      </c>
      <c r="DO259">
        <f>BJ259+(BJ259*(CI259-8.25)/8.25)</f>
        <v>130.66787878787909</v>
      </c>
      <c r="DP259">
        <f>BK259+(BK259*(CJ259-8.25)/8.25)</f>
        <v>4133.8290909090911</v>
      </c>
      <c r="DQ259">
        <f>BL259+(BL259*(CK259-8.25)/8.25)</f>
        <v>3709.0327272727272</v>
      </c>
      <c r="DR259">
        <f>BM259+(BM259*(CL259-8.25)/8.25)</f>
        <v>4724.6181818181822</v>
      </c>
      <c r="DS259" s="7">
        <f>DL259*10^8/$H259</f>
        <v>2516.3434368593739</v>
      </c>
      <c r="DT259" s="7">
        <f>DM259*10^8/$H259</f>
        <v>2268.973335018095</v>
      </c>
      <c r="DU259" s="7">
        <f>DN259*10^8/$H259</f>
        <v>-12758.504560293013</v>
      </c>
      <c r="DV259" s="7">
        <f>DO259*10^8/$H259</f>
        <v>113.12650057733293</v>
      </c>
      <c r="DW259" s="7">
        <f>DP259*10^8/$H259</f>
        <v>3578.8873545462525</v>
      </c>
      <c r="DX259" s="7">
        <f>DQ259*10^8/$H259</f>
        <v>3211.1173522936729</v>
      </c>
      <c r="DY259" s="7">
        <f>DR259*10^8/$H259</f>
        <v>4090.3665570387388</v>
      </c>
      <c r="DZ259" s="7">
        <f>DS259*10^8/$H259</f>
        <v>2178.5394383324583</v>
      </c>
      <c r="EA259" s="7">
        <f>DY259*0.8</f>
        <v>3272.2932456309914</v>
      </c>
      <c r="EB259" s="9" t="e">
        <f>F259-#REF!</f>
        <v>#REF!</v>
      </c>
      <c r="EC259" s="3" t="e">
        <f>EB259/#REF!*100</f>
        <v>#REF!</v>
      </c>
      <c r="ED259" s="3">
        <f>DX259-F259</f>
        <v>-678.88264770632713</v>
      </c>
      <c r="EE259" s="11">
        <f>ED259/F259</f>
        <v>-0.17451996084995555</v>
      </c>
      <c r="EF259" s="3" t="e">
        <f>F259-#REF!</f>
        <v>#REF!</v>
      </c>
    </row>
    <row r="260" spans="1:136" hidden="1" x14ac:dyDescent="0.3">
      <c r="A260">
        <v>258</v>
      </c>
      <c r="B260" s="17" t="s">
        <v>9097</v>
      </c>
      <c r="C260" s="16" t="str">
        <f>"https://finance.naver.com/item/frgn.nhn?code="&amp;B260</f>
        <v>https://finance.naver.com/item/frgn.nhn?code=094800</v>
      </c>
      <c r="D260" t="s">
        <v>247</v>
      </c>
      <c r="E260" t="s">
        <v>4015</v>
      </c>
      <c r="F260" s="18">
        <f>VALUE(LEFT(E260,FIND("/",E260)-1))</f>
        <v>4635</v>
      </c>
      <c r="G260" s="6" t="s">
        <v>4016</v>
      </c>
      <c r="H260" s="6">
        <f>VALUE(LEFT(G260,FIND("/",G260)-1)) + VALUE(MID(G260,FIND("/",G260)+1,LEN(G260)))</f>
        <v>92834331</v>
      </c>
      <c r="I260">
        <v>0</v>
      </c>
      <c r="J260" s="1">
        <f>F260*H260/(10^8)</f>
        <v>4302.8712418499999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 s="5">
        <f>(CL260*3+CK260*2+CJ260)/6</f>
        <v>0</v>
      </c>
      <c r="DL260">
        <f>BG260+(BG260*(CF260-8.25)/8.25)</f>
        <v>0</v>
      </c>
      <c r="DM260">
        <f>BH260+(BH260*(CG260-8.25)/8.25)</f>
        <v>0</v>
      </c>
      <c r="DN260">
        <f>BI260+(BI260*(CH260-8.25)/8.25)</f>
        <v>0</v>
      </c>
      <c r="DO260">
        <f>BJ260+(BJ260*(CI260-8.25)/8.25)</f>
        <v>0</v>
      </c>
      <c r="DP260">
        <f>BK260+(BK260*(CJ260-8.25)/8.25)</f>
        <v>0</v>
      </c>
      <c r="DQ260">
        <f>BL260+(BL260*(CK260-8.25)/8.25)</f>
        <v>0</v>
      </c>
      <c r="DR260">
        <f>BM260+(BM260*(CL260-8.25)/8.25)</f>
        <v>0</v>
      </c>
      <c r="DS260" s="7">
        <f>DL260*10^8/$H260</f>
        <v>0</v>
      </c>
      <c r="DT260" s="7">
        <f>DM260*10^8/$H260</f>
        <v>0</v>
      </c>
      <c r="DU260" s="7">
        <f>DN260*10^8/$H260</f>
        <v>0</v>
      </c>
      <c r="DV260" s="7">
        <f>DO260*10^8/$H260</f>
        <v>0</v>
      </c>
      <c r="DW260" s="7">
        <f>DP260*10^8/$H260</f>
        <v>0</v>
      </c>
      <c r="DX260" s="7">
        <f>DQ260*10^8/$H260</f>
        <v>0</v>
      </c>
      <c r="DY260" s="7">
        <f>DR260*10^8/$H260</f>
        <v>0</v>
      </c>
      <c r="DZ260" s="7">
        <f>DS260*10^8/$H260</f>
        <v>0</v>
      </c>
      <c r="EA260" s="7">
        <f>DY260*0.8</f>
        <v>0</v>
      </c>
      <c r="EB260" s="9" t="e">
        <f>F260-#REF!</f>
        <v>#REF!</v>
      </c>
      <c r="EC260" s="3" t="e">
        <f>EB260/#REF!*100</f>
        <v>#REF!</v>
      </c>
      <c r="ED260" s="3">
        <f>DX260-F260</f>
        <v>-4635</v>
      </c>
      <c r="EE260" s="11">
        <f>ED260/F260</f>
        <v>-1</v>
      </c>
      <c r="EF260" s="3" t="e">
        <f>F260-#REF!</f>
        <v>#REF!</v>
      </c>
    </row>
    <row r="261" spans="1:136" hidden="1" x14ac:dyDescent="0.3">
      <c r="A261">
        <v>259</v>
      </c>
      <c r="B261" s="17" t="s">
        <v>9098</v>
      </c>
      <c r="C261" s="16" t="str">
        <f>"https://finance.naver.com/item/frgn.nhn?code="&amp;B261</f>
        <v>https://finance.naver.com/item/frgn.nhn?code=090370</v>
      </c>
      <c r="D261" t="s">
        <v>248</v>
      </c>
      <c r="E261" t="s">
        <v>4017</v>
      </c>
      <c r="F261" s="18">
        <f>VALUE(LEFT(E261,FIND("/",E261)-1))</f>
        <v>1250</v>
      </c>
      <c r="G261" s="6" t="s">
        <v>4018</v>
      </c>
      <c r="H261" s="6">
        <f>VALUE(LEFT(G261,FIND("/",G261)-1)) + VALUE(MID(G261,FIND("/",G261)+1,LEN(G261)))</f>
        <v>65384313</v>
      </c>
      <c r="I261" s="1">
        <v>363814</v>
      </c>
      <c r="J261" s="1">
        <f>F261*H261/(10^8)</f>
        <v>817.30391250000002</v>
      </c>
      <c r="K261">
        <v>667</v>
      </c>
      <c r="L261">
        <v>268</v>
      </c>
      <c r="M261">
        <v>474</v>
      </c>
      <c r="N261">
        <v>869</v>
      </c>
      <c r="O261">
        <v>834</v>
      </c>
      <c r="P261" t="s">
        <v>8838</v>
      </c>
      <c r="Q261" t="s">
        <v>8838</v>
      </c>
      <c r="R261" t="s">
        <v>8838</v>
      </c>
      <c r="S261">
        <v>-326</v>
      </c>
      <c r="T261">
        <v>-159</v>
      </c>
      <c r="U261">
        <v>-88</v>
      </c>
      <c r="V261">
        <v>-20</v>
      </c>
      <c r="W261">
        <v>-12</v>
      </c>
      <c r="X261" t="s">
        <v>8838</v>
      </c>
      <c r="Y261" t="s">
        <v>8838</v>
      </c>
      <c r="Z261" t="s">
        <v>8838</v>
      </c>
      <c r="AA261">
        <v>-392</v>
      </c>
      <c r="AB261">
        <v>-379</v>
      </c>
      <c r="AC261">
        <v>-140</v>
      </c>
      <c r="AD261">
        <v>-254</v>
      </c>
      <c r="AE261">
        <v>-193</v>
      </c>
      <c r="AF261" t="s">
        <v>8838</v>
      </c>
      <c r="AG261" t="s">
        <v>8838</v>
      </c>
      <c r="AH261" t="s">
        <v>8838</v>
      </c>
      <c r="AI261">
        <v>767</v>
      </c>
      <c r="AJ261">
        <v>494</v>
      </c>
      <c r="AK261" s="1">
        <v>1071</v>
      </c>
      <c r="AL261">
        <v>983</v>
      </c>
      <c r="AM261">
        <v>770</v>
      </c>
      <c r="AN261" t="s">
        <v>8838</v>
      </c>
      <c r="AO261" t="s">
        <v>8838</v>
      </c>
      <c r="AP261" t="s">
        <v>8838</v>
      </c>
      <c r="AQ261">
        <v>533</v>
      </c>
      <c r="AR261">
        <v>191</v>
      </c>
      <c r="AS261">
        <v>339</v>
      </c>
      <c r="AT261">
        <v>397</v>
      </c>
      <c r="AU261">
        <v>236</v>
      </c>
      <c r="AV261" t="s">
        <v>8838</v>
      </c>
      <c r="AW261" t="s">
        <v>8838</v>
      </c>
      <c r="AX261" t="s">
        <v>8838</v>
      </c>
      <c r="AY261">
        <v>234</v>
      </c>
      <c r="AZ261">
        <v>303</v>
      </c>
      <c r="BA261">
        <v>732</v>
      </c>
      <c r="BB261">
        <v>586</v>
      </c>
      <c r="BC261">
        <v>535</v>
      </c>
      <c r="BD261" t="s">
        <v>8838</v>
      </c>
      <c r="BE261" t="s">
        <v>8838</v>
      </c>
      <c r="BF261" t="s">
        <v>8838</v>
      </c>
      <c r="BG261">
        <v>234</v>
      </c>
      <c r="BH261">
        <v>303</v>
      </c>
      <c r="BI261">
        <v>675</v>
      </c>
      <c r="BJ261">
        <v>569</v>
      </c>
      <c r="BK261">
        <v>530</v>
      </c>
      <c r="BL261" t="s">
        <v>8838</v>
      </c>
      <c r="BM261" t="s">
        <v>8838</v>
      </c>
      <c r="BN261" t="s">
        <v>8838</v>
      </c>
      <c r="BO261">
        <v>307</v>
      </c>
      <c r="BP261">
        <v>151</v>
      </c>
      <c r="BQ261">
        <v>223</v>
      </c>
      <c r="BR261">
        <v>262</v>
      </c>
      <c r="BS261">
        <v>318</v>
      </c>
      <c r="BT261" t="s">
        <v>8838</v>
      </c>
      <c r="BU261" t="s">
        <v>8838</v>
      </c>
      <c r="BV261" t="s">
        <v>8838</v>
      </c>
      <c r="BW261">
        <v>-41.13</v>
      </c>
      <c r="BX261">
        <v>-60.16</v>
      </c>
      <c r="BY261">
        <v>-17.91</v>
      </c>
      <c r="BZ261">
        <v>-24.7</v>
      </c>
      <c r="CA261">
        <v>-22.06</v>
      </c>
      <c r="CB261" t="s">
        <v>8838</v>
      </c>
      <c r="CC261" t="s">
        <v>8838</v>
      </c>
      <c r="CD261" t="s">
        <v>8838</v>
      </c>
      <c r="CE261">
        <v>-182.44</v>
      </c>
      <c r="CF261">
        <v>-141.25</v>
      </c>
      <c r="CG261">
        <v>-27.64</v>
      </c>
      <c r="CH261">
        <v>-40.07</v>
      </c>
      <c r="CI261">
        <v>-33.92</v>
      </c>
      <c r="CJ261" t="s">
        <v>8838</v>
      </c>
      <c r="CK261" t="s">
        <v>8838</v>
      </c>
      <c r="CL261" t="s">
        <v>8838</v>
      </c>
      <c r="CM261" s="1">
        <v>-4860</v>
      </c>
      <c r="CN261" s="1">
        <v>-1783</v>
      </c>
      <c r="CO261">
        <v>-329</v>
      </c>
      <c r="CP261">
        <v>-454</v>
      </c>
      <c r="CQ261">
        <v>-301</v>
      </c>
      <c r="CR261" t="s">
        <v>8838</v>
      </c>
      <c r="CS261" t="s">
        <v>8838</v>
      </c>
      <c r="CT261" t="s">
        <v>8838</v>
      </c>
      <c r="CU261" t="s">
        <v>2</v>
      </c>
      <c r="CV261" t="s">
        <v>2</v>
      </c>
      <c r="CW261" t="s">
        <v>2</v>
      </c>
      <c r="CX261" t="s">
        <v>2</v>
      </c>
      <c r="CY261" t="s">
        <v>2</v>
      </c>
      <c r="CZ261" t="s">
        <v>8838</v>
      </c>
      <c r="DA261" t="s">
        <v>8838</v>
      </c>
      <c r="DB261" t="s">
        <v>8838</v>
      </c>
      <c r="DC261">
        <v>1.9</v>
      </c>
      <c r="DD261">
        <v>3.45</v>
      </c>
      <c r="DE261">
        <v>1.26</v>
      </c>
      <c r="DF261">
        <v>1.28</v>
      </c>
      <c r="DG261">
        <v>1.29</v>
      </c>
      <c r="DH261" t="s">
        <v>8838</v>
      </c>
      <c r="DI261" t="s">
        <v>8838</v>
      </c>
      <c r="DJ261" t="s">
        <v>8838</v>
      </c>
      <c r="DK261" s="5" t="e">
        <f>(CL261*3+CK261*2+CJ261)/6</f>
        <v>#VALUE!</v>
      </c>
      <c r="DL261">
        <f>BG261+(BG261*(CF261-8.25)/8.25)</f>
        <v>-4006.363636363636</v>
      </c>
      <c r="DM261">
        <f>BH261+(BH261*(CG261-8.25)/8.25)</f>
        <v>-1015.1418181818183</v>
      </c>
      <c r="DN261">
        <f>BI261+(BI261*(CH261-8.25)/8.25)</f>
        <v>-3278.4545454545455</v>
      </c>
      <c r="DO261">
        <f>BJ261+(BJ261*(CI261-8.25)/8.25)</f>
        <v>-2339.4521212121213</v>
      </c>
      <c r="DP261" t="e">
        <f>BK261+(BK261*(CJ261-8.25)/8.25)</f>
        <v>#VALUE!</v>
      </c>
      <c r="DQ261" t="e">
        <f>BL261+(BL261*(CK261-8.25)/8.25)</f>
        <v>#VALUE!</v>
      </c>
      <c r="DR261" t="e">
        <f>BM261+(BM261*(CL261-8.25)/8.25)</f>
        <v>#VALUE!</v>
      </c>
      <c r="DS261" s="7">
        <f>DL261*10^8/$H261</f>
        <v>-6127.4080166042822</v>
      </c>
      <c r="DT261" s="7">
        <f>DM261*10^8/$H261</f>
        <v>-1552.5770197842687</v>
      </c>
      <c r="DU261" s="7">
        <f>DN261*10^8/$H261</f>
        <v>-5014.1301407488145</v>
      </c>
      <c r="DV261" s="7">
        <f>DO261*10^8/$H261</f>
        <v>-3578.0021443555142</v>
      </c>
      <c r="DW261" s="7" t="e">
        <f>DP261*10^8/$H261</f>
        <v>#VALUE!</v>
      </c>
      <c r="DX261" s="7" t="e">
        <f>DQ261*10^8/$H261</f>
        <v>#VALUE!</v>
      </c>
      <c r="DY261" s="7" t="e">
        <f>DR261*10^8/$H261</f>
        <v>#VALUE!</v>
      </c>
      <c r="DZ261" s="7">
        <f>DS261*10^8/$H261</f>
        <v>-9371.37324759271</v>
      </c>
      <c r="EA261" s="7" t="e">
        <f>DY261*0.8</f>
        <v>#VALUE!</v>
      </c>
      <c r="EB261" s="9" t="e">
        <f>F261-#REF!</f>
        <v>#REF!</v>
      </c>
      <c r="EC261" s="3" t="e">
        <f>EB261/#REF!*100</f>
        <v>#REF!</v>
      </c>
      <c r="ED261" s="3" t="e">
        <f>DX261-F261</f>
        <v>#VALUE!</v>
      </c>
      <c r="EE261" s="11" t="e">
        <f>ED261/F261</f>
        <v>#VALUE!</v>
      </c>
      <c r="EF261" s="3" t="e">
        <f>F261-#REF!</f>
        <v>#REF!</v>
      </c>
    </row>
    <row r="262" spans="1:136" x14ac:dyDescent="0.3">
      <c r="A262">
        <v>2138</v>
      </c>
      <c r="B262" s="17" t="s">
        <v>10977</v>
      </c>
      <c r="C262" s="16" t="str">
        <f>"https://finance.naver.com/item/frgn.nhn?code="&amp;B262</f>
        <v>https://finance.naver.com/item/frgn.nhn?code=005290</v>
      </c>
      <c r="D262" t="s">
        <v>2180</v>
      </c>
      <c r="E262" t="s">
        <v>8501</v>
      </c>
      <c r="F262" s="18">
        <f>VALUE(LEFT(E262,FIND("/",E262)-1))</f>
        <v>27750</v>
      </c>
      <c r="G262" s="6" t="s">
        <v>8502</v>
      </c>
      <c r="H262" s="6">
        <f>VALUE(LEFT(G262,FIND("/",G262)-1)) + VALUE(MID(G262,FIND("/",G262)+1,LEN(G262)))</f>
        <v>51414494</v>
      </c>
      <c r="I262">
        <v>0</v>
      </c>
      <c r="J262" s="1">
        <f>F262*H262/(10^8)</f>
        <v>14267.522085000001</v>
      </c>
      <c r="K262" s="1">
        <v>7650</v>
      </c>
      <c r="L262" s="1">
        <v>7852</v>
      </c>
      <c r="M262" s="1">
        <v>8272</v>
      </c>
      <c r="N262" s="1">
        <v>8753</v>
      </c>
      <c r="O262" s="1">
        <v>9378</v>
      </c>
      <c r="P262" t="s">
        <v>8838</v>
      </c>
      <c r="Q262" t="s">
        <v>8838</v>
      </c>
      <c r="R262" t="s">
        <v>8838</v>
      </c>
      <c r="S262">
        <v>454</v>
      </c>
      <c r="T262">
        <v>719</v>
      </c>
      <c r="U262">
        <v>710</v>
      </c>
      <c r="V262" s="1">
        <v>1049</v>
      </c>
      <c r="W262" s="1">
        <v>1263</v>
      </c>
      <c r="X262" t="s">
        <v>8838</v>
      </c>
      <c r="Y262" t="s">
        <v>8838</v>
      </c>
      <c r="Z262" t="s">
        <v>8838</v>
      </c>
      <c r="AA262">
        <v>264</v>
      </c>
      <c r="AB262">
        <v>450</v>
      </c>
      <c r="AC262">
        <v>480</v>
      </c>
      <c r="AD262">
        <v>587</v>
      </c>
      <c r="AE262">
        <v>853</v>
      </c>
      <c r="AF262" t="s">
        <v>8838</v>
      </c>
      <c r="AG262" t="s">
        <v>8838</v>
      </c>
      <c r="AH262" t="s">
        <v>8838</v>
      </c>
      <c r="AI262" s="1">
        <v>6576</v>
      </c>
      <c r="AJ262" s="1">
        <v>6672</v>
      </c>
      <c r="AK262" s="1">
        <v>7605</v>
      </c>
      <c r="AL262" s="1">
        <v>8407</v>
      </c>
      <c r="AM262" s="1">
        <v>9608</v>
      </c>
      <c r="AN262" t="s">
        <v>8838</v>
      </c>
      <c r="AO262" t="s">
        <v>8838</v>
      </c>
      <c r="AP262" t="s">
        <v>8838</v>
      </c>
      <c r="AQ262" s="1">
        <v>4607</v>
      </c>
      <c r="AR262" s="1">
        <v>3996</v>
      </c>
      <c r="AS262" s="1">
        <v>4546</v>
      </c>
      <c r="AT262" s="1">
        <v>4803</v>
      </c>
      <c r="AU262" s="1">
        <v>5228</v>
      </c>
      <c r="AV262" t="s">
        <v>8838</v>
      </c>
      <c r="AW262" t="s">
        <v>8838</v>
      </c>
      <c r="AX262" t="s">
        <v>8838</v>
      </c>
      <c r="AY262" s="1">
        <v>1969</v>
      </c>
      <c r="AZ262" s="1">
        <v>2676</v>
      </c>
      <c r="BA262" s="1">
        <v>3059</v>
      </c>
      <c r="BB262" s="1">
        <v>3604</v>
      </c>
      <c r="BC262" s="1">
        <v>4380</v>
      </c>
      <c r="BD262" t="s">
        <v>8838</v>
      </c>
      <c r="BE262" t="s">
        <v>8838</v>
      </c>
      <c r="BF262" t="s">
        <v>8838</v>
      </c>
      <c r="BG262" s="1">
        <v>1902</v>
      </c>
      <c r="BH262" s="1">
        <v>2640</v>
      </c>
      <c r="BI262" s="1">
        <v>3021</v>
      </c>
      <c r="BJ262" s="1">
        <v>3563</v>
      </c>
      <c r="BK262" s="1">
        <v>4338</v>
      </c>
      <c r="BL262" t="s">
        <v>8838</v>
      </c>
      <c r="BM262" t="s">
        <v>8838</v>
      </c>
      <c r="BN262" t="s">
        <v>8838</v>
      </c>
      <c r="BO262">
        <v>237</v>
      </c>
      <c r="BP262">
        <v>257</v>
      </c>
      <c r="BQ262">
        <v>257</v>
      </c>
      <c r="BR262">
        <v>257</v>
      </c>
      <c r="BS262">
        <v>257</v>
      </c>
      <c r="BT262" t="s">
        <v>8838</v>
      </c>
      <c r="BU262" t="s">
        <v>8838</v>
      </c>
      <c r="BV262" t="s">
        <v>8838</v>
      </c>
      <c r="BW262">
        <v>4.0199999999999996</v>
      </c>
      <c r="BX262">
        <v>6.79</v>
      </c>
      <c r="BY262">
        <v>6.72</v>
      </c>
      <c r="BZ262">
        <v>7.33</v>
      </c>
      <c r="CA262">
        <v>9.4700000000000006</v>
      </c>
      <c r="CB262" t="s">
        <v>8838</v>
      </c>
      <c r="CC262" t="s">
        <v>8838</v>
      </c>
      <c r="CD262" t="s">
        <v>8838</v>
      </c>
      <c r="CE262">
        <v>14.65</v>
      </c>
      <c r="CF262">
        <v>19.73</v>
      </c>
      <c r="CG262">
        <v>16.850000000000001</v>
      </c>
      <c r="CH262">
        <v>17.78</v>
      </c>
      <c r="CI262">
        <v>21.58</v>
      </c>
      <c r="CJ262" t="s">
        <v>8838</v>
      </c>
      <c r="CK262" t="s">
        <v>8838</v>
      </c>
      <c r="CL262" t="s">
        <v>8838</v>
      </c>
      <c r="CM262">
        <v>550</v>
      </c>
      <c r="CN262">
        <v>900</v>
      </c>
      <c r="CO262">
        <v>928</v>
      </c>
      <c r="CP262" s="1">
        <v>1138</v>
      </c>
      <c r="CQ262" s="1">
        <v>1658</v>
      </c>
      <c r="CR262" t="s">
        <v>8838</v>
      </c>
      <c r="CS262" t="s">
        <v>8838</v>
      </c>
      <c r="CT262" t="s">
        <v>8838</v>
      </c>
      <c r="CU262">
        <v>18.38</v>
      </c>
      <c r="CV262">
        <v>24.56</v>
      </c>
      <c r="CW262">
        <v>7.88</v>
      </c>
      <c r="CX262">
        <v>14.71</v>
      </c>
      <c r="CY262">
        <v>22.01</v>
      </c>
      <c r="CZ262" t="s">
        <v>8838</v>
      </c>
      <c r="DA262" t="s">
        <v>8838</v>
      </c>
      <c r="DB262" t="s">
        <v>8838</v>
      </c>
      <c r="DC262">
        <v>2.52</v>
      </c>
      <c r="DD262">
        <v>4.3</v>
      </c>
      <c r="DE262">
        <v>1.24</v>
      </c>
      <c r="DF262">
        <v>2.42</v>
      </c>
      <c r="DG262">
        <v>4.33</v>
      </c>
      <c r="DH262" t="s">
        <v>8838</v>
      </c>
      <c r="DI262" t="s">
        <v>8838</v>
      </c>
      <c r="DJ262" t="s">
        <v>8838</v>
      </c>
      <c r="DK262" s="5" t="e">
        <f>(CL262*3+CK262*2+CJ262)/6</f>
        <v>#VALUE!</v>
      </c>
      <c r="DL262">
        <f>BG262+(BG262*(CF262-8.25)/8.25)</f>
        <v>4548.6618181818176</v>
      </c>
      <c r="DM262">
        <f>BH262+(BH262*(CG262-8.25)/8.25)</f>
        <v>5392</v>
      </c>
      <c r="DN262">
        <f>BI262+(BI262*(CH262-8.25)/8.25)</f>
        <v>6510.7127272727284</v>
      </c>
      <c r="DO262">
        <f>BJ262+(BJ262*(CI262-8.25)/8.25)</f>
        <v>9319.9442424242407</v>
      </c>
      <c r="DP262" t="e">
        <f>BK262+(BK262*(CJ262-8.25)/8.25)</f>
        <v>#VALUE!</v>
      </c>
      <c r="DQ262" t="e">
        <f>BL262+(BL262*(CK262-8.25)/8.25)</f>
        <v>#VALUE!</v>
      </c>
      <c r="DR262" t="e">
        <f>BM262+(BM262*(CL262-8.25)/8.25)</f>
        <v>#VALUE!</v>
      </c>
      <c r="DS262" s="7">
        <f>DL262*10^8/$H262</f>
        <v>8847.0418831347779</v>
      </c>
      <c r="DT262" s="7">
        <f>DM262*10^8/$H262</f>
        <v>10487.31511390543</v>
      </c>
      <c r="DU262" s="7">
        <f>DN262*10^8/$H262</f>
        <v>12663.185457534073</v>
      </c>
      <c r="DV262" s="7">
        <f>DO262*10^8/$H262</f>
        <v>18127.075688859724</v>
      </c>
      <c r="DW262" s="7" t="e">
        <f>DP262*10^8/$H262</f>
        <v>#VALUE!</v>
      </c>
      <c r="DX262" s="7" t="e">
        <f>DQ262*10^8/$H262</f>
        <v>#VALUE!</v>
      </c>
      <c r="DY262" s="7" t="e">
        <f>DR262*10^8/$H262</f>
        <v>#VALUE!</v>
      </c>
      <c r="DZ262" s="7">
        <f>DS262*10^8/$H262</f>
        <v>17207.291553107141</v>
      </c>
      <c r="EA262" s="7" t="e">
        <f>DY262*0.8</f>
        <v>#VALUE!</v>
      </c>
      <c r="EB262" s="9" t="e">
        <f>F262-#REF!</f>
        <v>#REF!</v>
      </c>
      <c r="EC262" s="3" t="e">
        <f>EB262/#REF!*100</f>
        <v>#REF!</v>
      </c>
      <c r="ED262" s="3" t="e">
        <f>DX262-F262</f>
        <v>#VALUE!</v>
      </c>
      <c r="EE262" s="11" t="e">
        <f>ED262/F262</f>
        <v>#VALUE!</v>
      </c>
      <c r="EF262" s="3" t="e">
        <f>F262-#REF!</f>
        <v>#REF!</v>
      </c>
    </row>
    <row r="263" spans="1:136" x14ac:dyDescent="0.3">
      <c r="A263">
        <v>1407</v>
      </c>
      <c r="B263" s="17" t="s">
        <v>10246</v>
      </c>
      <c r="C263" s="16" t="str">
        <f>"https://finance.naver.com/item/frgn.nhn?code="&amp;B263</f>
        <v>https://finance.naver.com/item/frgn.nhn?code=200130</v>
      </c>
      <c r="D263" t="s">
        <v>6903</v>
      </c>
      <c r="E263" t="s">
        <v>6904</v>
      </c>
      <c r="F263" s="18">
        <f>VALUE(LEFT(E263,FIND("/",E263)-1))</f>
        <v>47950</v>
      </c>
      <c r="G263" s="6" t="s">
        <v>6905</v>
      </c>
      <c r="H263" s="6">
        <f>VALUE(LEFT(G263,FIND("/",G263)-1)) + VALUE(MID(G263,FIND("/",G263)+1,LEN(G263)))</f>
        <v>29543558</v>
      </c>
      <c r="I263" s="1">
        <v>2166</v>
      </c>
      <c r="J263" s="1">
        <f>F263*H263/(10^8)</f>
        <v>14166.136060999999</v>
      </c>
      <c r="K263" s="1">
        <v>2560</v>
      </c>
      <c r="L263" s="1">
        <v>3376</v>
      </c>
      <c r="M263" s="1">
        <v>3864</v>
      </c>
      <c r="N263" s="1">
        <v>4389</v>
      </c>
      <c r="O263" s="1">
        <v>6069</v>
      </c>
      <c r="P263" s="1">
        <v>7298</v>
      </c>
      <c r="Q263" s="1">
        <v>8629</v>
      </c>
      <c r="R263" s="1">
        <v>9871</v>
      </c>
      <c r="S263">
        <v>362</v>
      </c>
      <c r="T263">
        <v>488</v>
      </c>
      <c r="U263">
        <v>585</v>
      </c>
      <c r="V263">
        <v>741</v>
      </c>
      <c r="W263" s="1">
        <v>1092</v>
      </c>
      <c r="X263" s="1">
        <v>1234</v>
      </c>
      <c r="Y263" s="1">
        <v>1464</v>
      </c>
      <c r="Z263" s="1">
        <v>1679</v>
      </c>
      <c r="AA263">
        <v>297</v>
      </c>
      <c r="AB263">
        <v>474</v>
      </c>
      <c r="AC263">
        <v>493</v>
      </c>
      <c r="AD263">
        <v>548</v>
      </c>
      <c r="AE263">
        <v>801</v>
      </c>
      <c r="AF263">
        <v>945</v>
      </c>
      <c r="AG263" s="1">
        <v>1114</v>
      </c>
      <c r="AH263" s="1">
        <v>1276</v>
      </c>
      <c r="AI263" s="1">
        <v>1587</v>
      </c>
      <c r="AJ263" s="1">
        <v>2712</v>
      </c>
      <c r="AK263" s="1">
        <v>2915</v>
      </c>
      <c r="AL263" s="1">
        <v>3864</v>
      </c>
      <c r="AM263" s="1">
        <v>5080</v>
      </c>
      <c r="AN263" s="1">
        <v>5845</v>
      </c>
      <c r="AO263" s="1">
        <v>6942</v>
      </c>
      <c r="AP263" s="1">
        <v>8184</v>
      </c>
      <c r="AQ263">
        <v>299</v>
      </c>
      <c r="AR263">
        <v>933</v>
      </c>
      <c r="AS263">
        <v>850</v>
      </c>
      <c r="AT263" s="1">
        <v>1318</v>
      </c>
      <c r="AU263" s="1">
        <v>1804</v>
      </c>
      <c r="AV263" s="1">
        <v>1736</v>
      </c>
      <c r="AW263" s="1">
        <v>1822</v>
      </c>
      <c r="AX263" s="1">
        <v>1898</v>
      </c>
      <c r="AY263" s="1">
        <v>1287</v>
      </c>
      <c r="AZ263" s="1">
        <v>1779</v>
      </c>
      <c r="BA263" s="1">
        <v>2065</v>
      </c>
      <c r="BB263" s="1">
        <v>2546</v>
      </c>
      <c r="BC263" s="1">
        <v>3276</v>
      </c>
      <c r="BD263" s="1">
        <v>4108</v>
      </c>
      <c r="BE263" s="1">
        <v>5120</v>
      </c>
      <c r="BF263" s="1">
        <v>6286</v>
      </c>
      <c r="BG263" s="1">
        <v>1271</v>
      </c>
      <c r="BH263" s="1">
        <v>1688</v>
      </c>
      <c r="BI263" s="1">
        <v>2047</v>
      </c>
      <c r="BJ263" s="1">
        <v>2524</v>
      </c>
      <c r="BK263" s="1">
        <v>3250</v>
      </c>
      <c r="BL263" s="1">
        <v>4090</v>
      </c>
      <c r="BM263" s="1">
        <v>5114</v>
      </c>
      <c r="BN263" s="1">
        <v>6293</v>
      </c>
      <c r="BO263">
        <v>148</v>
      </c>
      <c r="BP263">
        <v>148</v>
      </c>
      <c r="BQ263">
        <v>148</v>
      </c>
      <c r="BR263">
        <v>148</v>
      </c>
      <c r="BS263">
        <v>148</v>
      </c>
      <c r="BT263">
        <v>149</v>
      </c>
      <c r="BU263">
        <v>149</v>
      </c>
      <c r="BV263">
        <v>149</v>
      </c>
      <c r="BW263">
        <v>20.82</v>
      </c>
      <c r="BX263">
        <v>22.07</v>
      </c>
      <c r="BY263">
        <v>17.53</v>
      </c>
      <c r="BZ263">
        <v>16.149999999999999</v>
      </c>
      <c r="CA263">
        <v>17.91</v>
      </c>
      <c r="CB263">
        <v>17.3</v>
      </c>
      <c r="CC263">
        <v>17.420000000000002</v>
      </c>
      <c r="CD263">
        <v>16.87</v>
      </c>
      <c r="CE263">
        <v>26.21</v>
      </c>
      <c r="CF263">
        <v>30.94</v>
      </c>
      <c r="CG263">
        <v>25.89</v>
      </c>
      <c r="CH263">
        <v>23.84</v>
      </c>
      <c r="CI263">
        <v>27.88</v>
      </c>
      <c r="CJ263">
        <v>26.25</v>
      </c>
      <c r="CK263">
        <v>24.5</v>
      </c>
      <c r="CL263">
        <v>22.72</v>
      </c>
      <c r="CM263" s="1">
        <v>1006</v>
      </c>
      <c r="CN263" s="1">
        <v>1549</v>
      </c>
      <c r="CO263" s="1">
        <v>1637</v>
      </c>
      <c r="CP263" s="1">
        <v>1844</v>
      </c>
      <c r="CQ263" s="1">
        <v>2724</v>
      </c>
      <c r="CR263" s="1">
        <v>3261</v>
      </c>
      <c r="CS263" s="1">
        <v>3816</v>
      </c>
      <c r="CT263" s="1">
        <v>4387</v>
      </c>
      <c r="CU263">
        <v>18.45</v>
      </c>
      <c r="CV263">
        <v>21.01</v>
      </c>
      <c r="CW263">
        <v>12.19</v>
      </c>
      <c r="CX263">
        <v>15.05</v>
      </c>
      <c r="CY263">
        <v>19.05</v>
      </c>
      <c r="CZ263">
        <v>14.71</v>
      </c>
      <c r="DA263">
        <v>12.57</v>
      </c>
      <c r="DB263">
        <v>10.93</v>
      </c>
      <c r="DC263">
        <v>4.3099999999999996</v>
      </c>
      <c r="DD263">
        <v>5.69</v>
      </c>
      <c r="DE263">
        <v>2.88</v>
      </c>
      <c r="DF263">
        <v>3.25</v>
      </c>
      <c r="DG263">
        <v>4.72</v>
      </c>
      <c r="DH263">
        <v>3.46</v>
      </c>
      <c r="DI263">
        <v>2.77</v>
      </c>
      <c r="DJ263">
        <v>2.25</v>
      </c>
      <c r="DK263" s="5">
        <f>(CL263*3+CK263*2+CJ263)/6</f>
        <v>23.901666666666667</v>
      </c>
      <c r="DL263">
        <f>BG263+(BG263*(CF263-8.25)/8.25)</f>
        <v>4766.6351515151518</v>
      </c>
      <c r="DM263">
        <f>BH263+(BH263*(CG263-8.25)/8.25)</f>
        <v>5297.2509090909089</v>
      </c>
      <c r="DN263">
        <f>BI263+(BI263*(CH263-8.25)/8.25)</f>
        <v>5915.2096969696968</v>
      </c>
      <c r="DO263">
        <f>BJ263+(BJ263*(CI263-8.25)/8.25)</f>
        <v>8529.5903030303016</v>
      </c>
      <c r="DP263">
        <f>BK263+(BK263*(CJ263-8.25)/8.25)</f>
        <v>10340.909090909092</v>
      </c>
      <c r="DQ263">
        <f>BL263+(BL263*(CK263-8.25)/8.25)</f>
        <v>12146.060606060606</v>
      </c>
      <c r="DR263">
        <f>BM263+(BM263*(CL263-8.25)/8.25)</f>
        <v>14083.646060606059</v>
      </c>
      <c r="DS263" s="7">
        <f>DL263*10^8/$H263</f>
        <v>16134.262337377075</v>
      </c>
      <c r="DT263" s="7">
        <f>DM263*10^8/$H263</f>
        <v>17930.307883332498</v>
      </c>
      <c r="DU263" s="7">
        <f>DN263*10^8/$H263</f>
        <v>20021.994970848456</v>
      </c>
      <c r="DV263" s="7">
        <f>DO263*10^8/$H263</f>
        <v>28871.235830939189</v>
      </c>
      <c r="DW263" s="7">
        <f>DP263*10^8/$H263</f>
        <v>35002.246821148256</v>
      </c>
      <c r="DX263" s="7">
        <f>DQ263*10^8/$H263</f>
        <v>41112.382625209211</v>
      </c>
      <c r="DY263" s="7">
        <f>DR263*10^8/$H263</f>
        <v>47670.785152573902</v>
      </c>
      <c r="DZ263" s="7">
        <f>DS263*10^8/$H263</f>
        <v>54611.778098552233</v>
      </c>
      <c r="EA263" s="7">
        <f>DY263*0.8</f>
        <v>38136.628122059126</v>
      </c>
      <c r="EB263" s="9" t="e">
        <f>F263-#REF!</f>
        <v>#REF!</v>
      </c>
      <c r="EC263" s="3" t="e">
        <f>EB263/#REF!*100</f>
        <v>#REF!</v>
      </c>
      <c r="ED263" s="3">
        <f>DX263-F263</f>
        <v>-6837.6173747907887</v>
      </c>
      <c r="EE263" s="11">
        <f>ED263/F263</f>
        <v>-0.14259890249824378</v>
      </c>
      <c r="EF263" s="3" t="e">
        <f>F263-#REF!</f>
        <v>#REF!</v>
      </c>
    </row>
    <row r="264" spans="1:136" hidden="1" x14ac:dyDescent="0.3">
      <c r="A264">
        <v>262</v>
      </c>
      <c r="B264" s="17" t="s">
        <v>9101</v>
      </c>
      <c r="C264" s="16" t="str">
        <f>"https://finance.naver.com/item/frgn.nhn?code="&amp;B264</f>
        <v>https://finance.naver.com/item/frgn.nhn?code=044380</v>
      </c>
      <c r="D264" t="s">
        <v>251</v>
      </c>
      <c r="E264" t="s">
        <v>4023</v>
      </c>
      <c r="F264" s="18">
        <f>VALUE(LEFT(E264,FIND("/",E264)-1))</f>
        <v>1595</v>
      </c>
      <c r="G264" s="6" t="s">
        <v>4024</v>
      </c>
      <c r="H264" s="6">
        <f>VALUE(LEFT(G264,FIND("/",G264)-1)) + VALUE(MID(G264,FIND("/",G264)+1,LEN(G264)))</f>
        <v>54612089</v>
      </c>
      <c r="I264">
        <v>0</v>
      </c>
      <c r="J264" s="1">
        <f>F264*H264/(10^8)</f>
        <v>871.06281954999997</v>
      </c>
      <c r="K264">
        <v>497</v>
      </c>
      <c r="L264">
        <v>609</v>
      </c>
      <c r="M264">
        <v>443</v>
      </c>
      <c r="N264">
        <v>419</v>
      </c>
      <c r="O264">
        <v>627</v>
      </c>
      <c r="P264" t="s">
        <v>8838</v>
      </c>
      <c r="Q264" t="s">
        <v>8838</v>
      </c>
      <c r="R264" t="s">
        <v>8838</v>
      </c>
      <c r="S264">
        <v>4</v>
      </c>
      <c r="T264">
        <v>-68</v>
      </c>
      <c r="U264">
        <v>-15</v>
      </c>
      <c r="V264">
        <v>-28</v>
      </c>
      <c r="W264">
        <v>5</v>
      </c>
      <c r="X264" t="s">
        <v>8838</v>
      </c>
      <c r="Y264" t="s">
        <v>8838</v>
      </c>
      <c r="Z264" t="s">
        <v>8838</v>
      </c>
      <c r="AA264">
        <v>9</v>
      </c>
      <c r="AB264">
        <v>-62</v>
      </c>
      <c r="AC264">
        <v>-51</v>
      </c>
      <c r="AD264">
        <v>-48</v>
      </c>
      <c r="AE264">
        <v>-30</v>
      </c>
      <c r="AF264" t="s">
        <v>8838</v>
      </c>
      <c r="AG264" t="s">
        <v>8838</v>
      </c>
      <c r="AH264" t="s">
        <v>8838</v>
      </c>
      <c r="AI264">
        <v>505</v>
      </c>
      <c r="AJ264">
        <v>551</v>
      </c>
      <c r="AK264">
        <v>607</v>
      </c>
      <c r="AL264">
        <v>618</v>
      </c>
      <c r="AM264">
        <v>576</v>
      </c>
      <c r="AN264" t="s">
        <v>8838</v>
      </c>
      <c r="AO264" t="s">
        <v>8838</v>
      </c>
      <c r="AP264" t="s">
        <v>8838</v>
      </c>
      <c r="AQ264">
        <v>176</v>
      </c>
      <c r="AR264">
        <v>65</v>
      </c>
      <c r="AS264">
        <v>160</v>
      </c>
      <c r="AT264">
        <v>190</v>
      </c>
      <c r="AU264">
        <v>199</v>
      </c>
      <c r="AV264" t="s">
        <v>8838</v>
      </c>
      <c r="AW264" t="s">
        <v>8838</v>
      </c>
      <c r="AX264" t="s">
        <v>8838</v>
      </c>
      <c r="AY264">
        <v>329</v>
      </c>
      <c r="AZ264">
        <v>485</v>
      </c>
      <c r="BA264">
        <v>446</v>
      </c>
      <c r="BB264">
        <v>427</v>
      </c>
      <c r="BC264">
        <v>377</v>
      </c>
      <c r="BD264" t="s">
        <v>8838</v>
      </c>
      <c r="BE264" t="s">
        <v>8838</v>
      </c>
      <c r="BF264" t="s">
        <v>8838</v>
      </c>
      <c r="BG264">
        <v>328</v>
      </c>
      <c r="BH264">
        <v>474</v>
      </c>
      <c r="BI264">
        <v>435</v>
      </c>
      <c r="BJ264">
        <v>389</v>
      </c>
      <c r="BK264">
        <v>376</v>
      </c>
      <c r="BL264" t="s">
        <v>8838</v>
      </c>
      <c r="BM264" t="s">
        <v>8838</v>
      </c>
      <c r="BN264" t="s">
        <v>8838</v>
      </c>
      <c r="BO264">
        <v>58</v>
      </c>
      <c r="BP264">
        <v>99</v>
      </c>
      <c r="BQ264">
        <v>99</v>
      </c>
      <c r="BR264">
        <v>107</v>
      </c>
      <c r="BS264">
        <v>109</v>
      </c>
      <c r="BT264" t="s">
        <v>8838</v>
      </c>
      <c r="BU264" t="s">
        <v>8838</v>
      </c>
      <c r="BV264" t="s">
        <v>8838</v>
      </c>
      <c r="BW264">
        <v>2.3199999999999998</v>
      </c>
      <c r="BX264">
        <v>-11.72</v>
      </c>
      <c r="BY264">
        <v>-8.75</v>
      </c>
      <c r="BZ264">
        <v>-7.81</v>
      </c>
      <c r="CA264">
        <v>-5</v>
      </c>
      <c r="CB264" t="s">
        <v>8838</v>
      </c>
      <c r="CC264" t="s">
        <v>8838</v>
      </c>
      <c r="CD264" t="s">
        <v>8838</v>
      </c>
      <c r="CE264">
        <v>3.48</v>
      </c>
      <c r="CF264">
        <v>-13.9</v>
      </c>
      <c r="CG264">
        <v>-10.61</v>
      </c>
      <c r="CH264">
        <v>-11.11</v>
      </c>
      <c r="CI264">
        <v>-5.86</v>
      </c>
      <c r="CJ264" t="s">
        <v>8838</v>
      </c>
      <c r="CK264" t="s">
        <v>8838</v>
      </c>
      <c r="CL264" t="s">
        <v>8838</v>
      </c>
      <c r="CM264">
        <v>32</v>
      </c>
      <c r="CN264">
        <v>-157</v>
      </c>
      <c r="CO264">
        <v>-98</v>
      </c>
      <c r="CP264">
        <v>-88</v>
      </c>
      <c r="CQ264">
        <v>-41</v>
      </c>
      <c r="CR264" t="s">
        <v>8838</v>
      </c>
      <c r="CS264" t="s">
        <v>8838</v>
      </c>
      <c r="CT264" t="s">
        <v>8838</v>
      </c>
      <c r="CU264">
        <v>69.61</v>
      </c>
      <c r="CV264" t="s">
        <v>2</v>
      </c>
      <c r="CW264" t="s">
        <v>2</v>
      </c>
      <c r="CX264" t="s">
        <v>2</v>
      </c>
      <c r="CY264" t="s">
        <v>2</v>
      </c>
      <c r="CZ264" t="s">
        <v>8838</v>
      </c>
      <c r="DA264" t="s">
        <v>8838</v>
      </c>
      <c r="DB264" t="s">
        <v>8838</v>
      </c>
      <c r="DC264">
        <v>2.0299999999999998</v>
      </c>
      <c r="DD264">
        <v>1.03</v>
      </c>
      <c r="DE264">
        <v>0.86</v>
      </c>
      <c r="DF264">
        <v>2.04</v>
      </c>
      <c r="DG264">
        <v>1.45</v>
      </c>
      <c r="DH264" t="s">
        <v>8838</v>
      </c>
      <c r="DI264" t="s">
        <v>8838</v>
      </c>
      <c r="DJ264" t="s">
        <v>8838</v>
      </c>
      <c r="DK264" s="5" t="e">
        <f>(CL264*3+CK264*2+CJ264)/6</f>
        <v>#VALUE!</v>
      </c>
      <c r="DL264">
        <f>BG264+(BG264*(CF264-8.25)/8.25)</f>
        <v>-552.63030303030303</v>
      </c>
      <c r="DM264">
        <f>BH264+(BH264*(CG264-8.25)/8.25)</f>
        <v>-609.59272727272719</v>
      </c>
      <c r="DN264">
        <f>BI264+(BI264*(CH264-8.25)/8.25)</f>
        <v>-585.80000000000007</v>
      </c>
      <c r="DO264">
        <f>BJ264+(BJ264*(CI264-8.25)/8.25)</f>
        <v>-276.30787878787874</v>
      </c>
      <c r="DP264" t="e">
        <f>BK264+(BK264*(CJ264-8.25)/8.25)</f>
        <v>#VALUE!</v>
      </c>
      <c r="DQ264" t="e">
        <f>BL264+(BL264*(CK264-8.25)/8.25)</f>
        <v>#VALUE!</v>
      </c>
      <c r="DR264" t="e">
        <f>BM264+(BM264*(CL264-8.25)/8.25)</f>
        <v>#VALUE!</v>
      </c>
      <c r="DS264" s="7">
        <f>DL264*10^8/$H264</f>
        <v>-1011.9193628178242</v>
      </c>
      <c r="DT264" s="7">
        <f>DM264*10^8/$H264</f>
        <v>-1116.223053237768</v>
      </c>
      <c r="DU264" s="7">
        <f>DN264*10^8/$H264</f>
        <v>-1072.6562757927097</v>
      </c>
      <c r="DV264" s="7">
        <f>DO264*10^8/$H264</f>
        <v>-505.94636434412666</v>
      </c>
      <c r="DW264" s="7" t="e">
        <f>DP264*10^8/$H264</f>
        <v>#VALUE!</v>
      </c>
      <c r="DX264" s="7" t="e">
        <f>DQ264*10^8/$H264</f>
        <v>#VALUE!</v>
      </c>
      <c r="DY264" s="7" t="e">
        <f>DR264*10^8/$H264</f>
        <v>#VALUE!</v>
      </c>
      <c r="DZ264" s="7">
        <f>DS264*10^8/$H264</f>
        <v>-1852.9219104177178</v>
      </c>
      <c r="EA264" s="7" t="e">
        <f>DY264*0.8</f>
        <v>#VALUE!</v>
      </c>
      <c r="EB264" s="9" t="e">
        <f>F264-#REF!</f>
        <v>#REF!</v>
      </c>
      <c r="EC264" s="3" t="e">
        <f>EB264/#REF!*100</f>
        <v>#REF!</v>
      </c>
      <c r="ED264" s="3" t="e">
        <f>DX264-F264</f>
        <v>#VALUE!</v>
      </c>
      <c r="EE264" s="11" t="e">
        <f>ED264/F264</f>
        <v>#VALUE!</v>
      </c>
      <c r="EF264" s="3" t="e">
        <f>F264-#REF!</f>
        <v>#REF!</v>
      </c>
    </row>
    <row r="265" spans="1:136" x14ac:dyDescent="0.3">
      <c r="A265">
        <v>1203</v>
      </c>
      <c r="B265" s="17" t="s">
        <v>10042</v>
      </c>
      <c r="C265" s="16" t="str">
        <f>"https://finance.naver.com/item/frgn.nhn?code="&amp;B265</f>
        <v>https://finance.naver.com/item/frgn.nhn?code=206650</v>
      </c>
      <c r="D265" t="s">
        <v>6298</v>
      </c>
      <c r="E265" t="s">
        <v>6299</v>
      </c>
      <c r="F265" s="18">
        <f>VALUE(LEFT(E265,FIND("/",E265)-1))</f>
        <v>40100</v>
      </c>
      <c r="G265" s="6" t="s">
        <v>6300</v>
      </c>
      <c r="H265" s="6">
        <f>VALUE(LEFT(G265,FIND("/",G265)-1)) + VALUE(MID(G265,FIND("/",G265)+1,LEN(G265)))</f>
        <v>35077992</v>
      </c>
      <c r="I265" s="1">
        <v>45958</v>
      </c>
      <c r="J265" s="1">
        <f>F265*H265/(10^8)</f>
        <v>14066.274792</v>
      </c>
      <c r="K265">
        <v>48</v>
      </c>
      <c r="L265">
        <v>116</v>
      </c>
      <c r="M265">
        <v>249</v>
      </c>
      <c r="N265">
        <v>331</v>
      </c>
      <c r="O265">
        <v>285</v>
      </c>
      <c r="P265" t="s">
        <v>8838</v>
      </c>
      <c r="Q265" t="s">
        <v>8838</v>
      </c>
      <c r="R265" t="s">
        <v>8838</v>
      </c>
      <c r="S265">
        <v>-69</v>
      </c>
      <c r="T265">
        <v>-43</v>
      </c>
      <c r="U265">
        <v>53</v>
      </c>
      <c r="V265">
        <v>98</v>
      </c>
      <c r="W265">
        <v>-60</v>
      </c>
      <c r="X265" t="s">
        <v>8838</v>
      </c>
      <c r="Y265" t="s">
        <v>8838</v>
      </c>
      <c r="Z265" t="s">
        <v>8838</v>
      </c>
      <c r="AA265">
        <v>-67</v>
      </c>
      <c r="AB265">
        <v>-47</v>
      </c>
      <c r="AC265">
        <v>38</v>
      </c>
      <c r="AD265">
        <v>-9</v>
      </c>
      <c r="AE265">
        <v>-601</v>
      </c>
      <c r="AF265" t="s">
        <v>8838</v>
      </c>
      <c r="AG265" t="s">
        <v>8838</v>
      </c>
      <c r="AH265" t="s">
        <v>8838</v>
      </c>
      <c r="AI265">
        <v>135</v>
      </c>
      <c r="AJ265">
        <v>269</v>
      </c>
      <c r="AK265">
        <v>682</v>
      </c>
      <c r="AL265">
        <v>928</v>
      </c>
      <c r="AM265" s="1">
        <v>1560</v>
      </c>
      <c r="AN265" t="s">
        <v>8838</v>
      </c>
      <c r="AO265" t="s">
        <v>8838</v>
      </c>
      <c r="AP265" t="s">
        <v>8838</v>
      </c>
      <c r="AQ265">
        <v>101</v>
      </c>
      <c r="AR265">
        <v>87</v>
      </c>
      <c r="AS265">
        <v>427</v>
      </c>
      <c r="AT265">
        <v>578</v>
      </c>
      <c r="AU265">
        <v>591</v>
      </c>
      <c r="AV265" t="s">
        <v>8838</v>
      </c>
      <c r="AW265" t="s">
        <v>8838</v>
      </c>
      <c r="AX265" t="s">
        <v>8838</v>
      </c>
      <c r="AY265">
        <v>34</v>
      </c>
      <c r="AZ265">
        <v>182</v>
      </c>
      <c r="BA265">
        <v>255</v>
      </c>
      <c r="BB265">
        <v>350</v>
      </c>
      <c r="BC265">
        <v>969</v>
      </c>
      <c r="BD265" t="s">
        <v>8838</v>
      </c>
      <c r="BE265" t="s">
        <v>8838</v>
      </c>
      <c r="BF265" t="s">
        <v>8838</v>
      </c>
      <c r="BG265">
        <v>34</v>
      </c>
      <c r="BH265">
        <v>182</v>
      </c>
      <c r="BI265">
        <v>255</v>
      </c>
      <c r="BJ265">
        <v>350</v>
      </c>
      <c r="BK265">
        <v>969</v>
      </c>
      <c r="BL265" t="s">
        <v>8838</v>
      </c>
      <c r="BM265" t="s">
        <v>8838</v>
      </c>
      <c r="BN265" t="s">
        <v>8838</v>
      </c>
      <c r="BO265">
        <v>105</v>
      </c>
      <c r="BP265">
        <v>122</v>
      </c>
      <c r="BQ265">
        <v>128</v>
      </c>
      <c r="BR265">
        <v>134</v>
      </c>
      <c r="BS265">
        <v>174</v>
      </c>
      <c r="BT265" t="s">
        <v>8838</v>
      </c>
      <c r="BU265" t="s">
        <v>8838</v>
      </c>
      <c r="BV265" t="s">
        <v>8838</v>
      </c>
      <c r="BW265">
        <v>-48.52</v>
      </c>
      <c r="BX265">
        <v>-23.38</v>
      </c>
      <c r="BY265">
        <v>7.95</v>
      </c>
      <c r="BZ265">
        <v>-1.1000000000000001</v>
      </c>
      <c r="CA265">
        <v>-48.36</v>
      </c>
      <c r="CB265" t="s">
        <v>8838</v>
      </c>
      <c r="CC265" t="s">
        <v>8838</v>
      </c>
      <c r="CD265" t="s">
        <v>8838</v>
      </c>
      <c r="CE265" t="s">
        <v>1</v>
      </c>
      <c r="CF265">
        <v>-43.77</v>
      </c>
      <c r="CG265">
        <v>17.3</v>
      </c>
      <c r="CH265">
        <v>-2.91</v>
      </c>
      <c r="CI265">
        <v>-91.23</v>
      </c>
      <c r="CJ265" t="s">
        <v>8838</v>
      </c>
      <c r="CK265" t="s">
        <v>8838</v>
      </c>
      <c r="CL265" t="s">
        <v>8838</v>
      </c>
      <c r="CM265">
        <v>-331</v>
      </c>
      <c r="CN265">
        <v>-188</v>
      </c>
      <c r="CO265">
        <v>140</v>
      </c>
      <c r="CP265">
        <v>-31</v>
      </c>
      <c r="CQ265" s="1">
        <v>-2051</v>
      </c>
      <c r="CR265" t="s">
        <v>8838</v>
      </c>
      <c r="CS265" t="s">
        <v>8838</v>
      </c>
      <c r="CT265" t="s">
        <v>8838</v>
      </c>
      <c r="CU265" t="s">
        <v>8838</v>
      </c>
      <c r="CV265" t="s">
        <v>2</v>
      </c>
      <c r="CW265">
        <v>41.27</v>
      </c>
      <c r="CX265" t="s">
        <v>2</v>
      </c>
      <c r="CY265" t="s">
        <v>2</v>
      </c>
      <c r="CZ265" t="s">
        <v>8838</v>
      </c>
      <c r="DA265" t="s">
        <v>8838</v>
      </c>
      <c r="DB265" t="s">
        <v>8838</v>
      </c>
      <c r="DC265" t="s">
        <v>8838</v>
      </c>
      <c r="DD265">
        <v>7.35</v>
      </c>
      <c r="DE265">
        <v>6.34</v>
      </c>
      <c r="DF265">
        <v>6.21</v>
      </c>
      <c r="DG265">
        <v>7.67</v>
      </c>
      <c r="DH265" t="s">
        <v>8838</v>
      </c>
      <c r="DI265" t="s">
        <v>8838</v>
      </c>
      <c r="DJ265" t="s">
        <v>8838</v>
      </c>
      <c r="DK265" s="5" t="e">
        <f>(CL265*3+CK265*2+CJ265)/6</f>
        <v>#VALUE!</v>
      </c>
      <c r="DL265">
        <f>BG265+(BG265*(CF265-8.25)/8.25)</f>
        <v>-180.38545454545456</v>
      </c>
      <c r="DM265">
        <f>BH265+(BH265*(CG265-8.25)/8.25)</f>
        <v>381.64848484848483</v>
      </c>
      <c r="DN265">
        <f>BI265+(BI265*(CH265-8.25)/8.25)</f>
        <v>-89.945454545454595</v>
      </c>
      <c r="DO265">
        <f>BJ265+(BJ265*(CI265-8.25)/8.25)</f>
        <v>-3870.363636363636</v>
      </c>
      <c r="DP265" t="e">
        <f>BK265+(BK265*(CJ265-8.25)/8.25)</f>
        <v>#VALUE!</v>
      </c>
      <c r="DQ265" t="e">
        <f>BL265+(BL265*(CK265-8.25)/8.25)</f>
        <v>#VALUE!</v>
      </c>
      <c r="DR265" t="e">
        <f>BM265+(BM265*(CL265-8.25)/8.25)</f>
        <v>#VALUE!</v>
      </c>
      <c r="DS265" s="7">
        <f>DL265*10^8/$H265</f>
        <v>-514.2411074882923</v>
      </c>
      <c r="DT265" s="7">
        <f>DM265*10^8/$H265</f>
        <v>1087.9998058283518</v>
      </c>
      <c r="DU265" s="7">
        <f>DN265*10^8/$H265</f>
        <v>-256.41563104710951</v>
      </c>
      <c r="DV265" s="7">
        <f>DO265*10^8/$H265</f>
        <v>-11033.595185162354</v>
      </c>
      <c r="DW265" s="7" t="e">
        <f>DP265*10^8/$H265</f>
        <v>#VALUE!</v>
      </c>
      <c r="DX265" s="7" t="e">
        <f>DQ265*10^8/$H265</f>
        <v>#VALUE!</v>
      </c>
      <c r="DY265" s="7" t="e">
        <f>DR265*10^8/$H265</f>
        <v>#VALUE!</v>
      </c>
      <c r="DZ265" s="7">
        <f>DS265*10^8/$H265</f>
        <v>-1465.9935708072808</v>
      </c>
      <c r="EA265" s="7" t="e">
        <f>DY265*0.8</f>
        <v>#VALUE!</v>
      </c>
      <c r="EB265" s="9" t="e">
        <f>F265-#REF!</f>
        <v>#REF!</v>
      </c>
      <c r="EC265" s="3" t="e">
        <f>EB265/#REF!*100</f>
        <v>#REF!</v>
      </c>
      <c r="ED265" s="3" t="e">
        <f>DX265-F265</f>
        <v>#VALUE!</v>
      </c>
      <c r="EE265" s="11" t="e">
        <f>ED265/F265</f>
        <v>#VALUE!</v>
      </c>
      <c r="EF265" s="3" t="e">
        <f>F265-#REF!</f>
        <v>#REF!</v>
      </c>
    </row>
    <row r="266" spans="1:136" x14ac:dyDescent="0.3">
      <c r="A266">
        <v>487</v>
      </c>
      <c r="B266" s="17" t="s">
        <v>9326</v>
      </c>
      <c r="C266" s="16" t="str">
        <f>"https://finance.naver.com/item/frgn.nhn?code="&amp;B266</f>
        <v>https://finance.naver.com/item/frgn.nhn?code=003580</v>
      </c>
      <c r="D266" t="s">
        <v>456</v>
      </c>
      <c r="E266" t="s">
        <v>4479</v>
      </c>
      <c r="F266" s="18">
        <f>VALUE(LEFT(E266,FIND("/",E266)-1))</f>
        <v>33450</v>
      </c>
      <c r="G266" s="6" t="s">
        <v>4480</v>
      </c>
      <c r="H266" s="6">
        <f>VALUE(LEFT(G266,FIND("/",G266)-1)) + VALUE(MID(G266,FIND("/",G266)+1,LEN(G266)))</f>
        <v>41575837</v>
      </c>
      <c r="I266" s="1">
        <v>60000</v>
      </c>
      <c r="J266" s="1">
        <f>F266*H266/(10^8)</f>
        <v>13907.1174765</v>
      </c>
      <c r="K266">
        <v>183</v>
      </c>
      <c r="L266">
        <v>157</v>
      </c>
      <c r="M266">
        <v>132</v>
      </c>
      <c r="N266">
        <v>300</v>
      </c>
      <c r="O266">
        <v>354</v>
      </c>
      <c r="P266" t="s">
        <v>8838</v>
      </c>
      <c r="Q266" t="s">
        <v>8838</v>
      </c>
      <c r="R266" t="s">
        <v>8838</v>
      </c>
      <c r="S266">
        <v>21</v>
      </c>
      <c r="T266">
        <v>-5</v>
      </c>
      <c r="U266">
        <v>-40</v>
      </c>
      <c r="V266">
        <v>57</v>
      </c>
      <c r="W266">
        <v>-142</v>
      </c>
      <c r="X266" t="s">
        <v>8838</v>
      </c>
      <c r="Y266" t="s">
        <v>8838</v>
      </c>
      <c r="Z266" t="s">
        <v>8838</v>
      </c>
      <c r="AA266">
        <v>-23</v>
      </c>
      <c r="AB266">
        <v>-7</v>
      </c>
      <c r="AC266">
        <v>-119</v>
      </c>
      <c r="AD266">
        <v>-229</v>
      </c>
      <c r="AE266">
        <v>-301</v>
      </c>
      <c r="AF266" t="s">
        <v>8838</v>
      </c>
      <c r="AG266" t="s">
        <v>8838</v>
      </c>
      <c r="AH266" t="s">
        <v>8838</v>
      </c>
      <c r="AI266">
        <v>578</v>
      </c>
      <c r="AJ266">
        <v>749</v>
      </c>
      <c r="AK266" s="1">
        <v>1600</v>
      </c>
      <c r="AL266" s="1">
        <v>1294</v>
      </c>
      <c r="AM266" s="1">
        <v>1308</v>
      </c>
      <c r="AN266" t="s">
        <v>8838</v>
      </c>
      <c r="AO266" t="s">
        <v>8838</v>
      </c>
      <c r="AP266" t="s">
        <v>8838</v>
      </c>
      <c r="AQ266">
        <v>135</v>
      </c>
      <c r="AR266">
        <v>121</v>
      </c>
      <c r="AS266">
        <v>876</v>
      </c>
      <c r="AT266">
        <v>483</v>
      </c>
      <c r="AU266">
        <v>571</v>
      </c>
      <c r="AV266" t="s">
        <v>8838</v>
      </c>
      <c r="AW266" t="s">
        <v>8838</v>
      </c>
      <c r="AX266" t="s">
        <v>8838</v>
      </c>
      <c r="AY266">
        <v>443</v>
      </c>
      <c r="AZ266">
        <v>628</v>
      </c>
      <c r="BA266">
        <v>724</v>
      </c>
      <c r="BB266">
        <v>811</v>
      </c>
      <c r="BC266">
        <v>736</v>
      </c>
      <c r="BD266" t="s">
        <v>8838</v>
      </c>
      <c r="BE266" t="s">
        <v>8838</v>
      </c>
      <c r="BF266" t="s">
        <v>8838</v>
      </c>
      <c r="BG266">
        <v>443</v>
      </c>
      <c r="BH266">
        <v>628</v>
      </c>
      <c r="BI266">
        <v>688</v>
      </c>
      <c r="BJ266">
        <v>757</v>
      </c>
      <c r="BK266">
        <v>658</v>
      </c>
      <c r="BL266" t="s">
        <v>8838</v>
      </c>
      <c r="BM266" t="s">
        <v>8838</v>
      </c>
      <c r="BN266" t="s">
        <v>8838</v>
      </c>
      <c r="BO266">
        <v>64</v>
      </c>
      <c r="BP266">
        <v>96</v>
      </c>
      <c r="BQ266">
        <v>113</v>
      </c>
      <c r="BR266">
        <v>142</v>
      </c>
      <c r="BS266">
        <v>163</v>
      </c>
      <c r="BT266" t="s">
        <v>8838</v>
      </c>
      <c r="BU266" t="s">
        <v>8838</v>
      </c>
      <c r="BV266" t="s">
        <v>8838</v>
      </c>
      <c r="BW266">
        <v>-3.96</v>
      </c>
      <c r="BX266">
        <v>-1.1100000000000001</v>
      </c>
      <c r="BY266">
        <v>-10.14</v>
      </c>
      <c r="BZ266">
        <v>-15.8</v>
      </c>
      <c r="CA266">
        <v>-23.12</v>
      </c>
      <c r="CB266" t="s">
        <v>8838</v>
      </c>
      <c r="CC266" t="s">
        <v>8838</v>
      </c>
      <c r="CD266" t="s">
        <v>8838</v>
      </c>
      <c r="CE266">
        <v>-5.62</v>
      </c>
      <c r="CF266">
        <v>-1.38</v>
      </c>
      <c r="CG266">
        <v>-17.16</v>
      </c>
      <c r="CH266">
        <v>-31.73</v>
      </c>
      <c r="CI266">
        <v>-41.41</v>
      </c>
      <c r="CJ266" t="s">
        <v>8838</v>
      </c>
      <c r="CK266" t="s">
        <v>8838</v>
      </c>
      <c r="CL266" t="s">
        <v>8838</v>
      </c>
      <c r="CM266">
        <v>-196</v>
      </c>
      <c r="CN266">
        <v>-40</v>
      </c>
      <c r="CO266">
        <v>-530</v>
      </c>
      <c r="CP266">
        <v>-844</v>
      </c>
      <c r="CQ266">
        <v>-896</v>
      </c>
      <c r="CR266" t="s">
        <v>8838</v>
      </c>
      <c r="CS266" t="s">
        <v>8838</v>
      </c>
      <c r="CT266" t="s">
        <v>8838</v>
      </c>
      <c r="CU266" t="s">
        <v>2</v>
      </c>
      <c r="CV266" t="s">
        <v>2</v>
      </c>
      <c r="CW266" t="s">
        <v>2</v>
      </c>
      <c r="CX266" t="s">
        <v>2</v>
      </c>
      <c r="CY266" t="s">
        <v>2</v>
      </c>
      <c r="CZ266" t="s">
        <v>8838</v>
      </c>
      <c r="DA266" t="s">
        <v>8838</v>
      </c>
      <c r="DB266" t="s">
        <v>8838</v>
      </c>
      <c r="DC266">
        <v>1.26</v>
      </c>
      <c r="DD266">
        <v>1.3</v>
      </c>
      <c r="DE266">
        <v>2</v>
      </c>
      <c r="DF266">
        <v>3.04</v>
      </c>
      <c r="DG266">
        <v>2.68</v>
      </c>
      <c r="DH266" t="s">
        <v>8838</v>
      </c>
      <c r="DI266" t="s">
        <v>8838</v>
      </c>
      <c r="DJ266" t="s">
        <v>8838</v>
      </c>
      <c r="DK266" s="5" t="e">
        <f>(CL266*3+CK266*2+CJ266)/6</f>
        <v>#VALUE!</v>
      </c>
      <c r="DL266">
        <f>BG266+(BG266*(CF266-8.25)/8.25)</f>
        <v>-74.101818181818089</v>
      </c>
      <c r="DM266">
        <f>BH266+(BH266*(CG266-8.25)/8.25)</f>
        <v>-1306.24</v>
      </c>
      <c r="DN266">
        <f>BI266+(BI266*(CH266-8.25)/8.25)</f>
        <v>-2646.0896969696973</v>
      </c>
      <c r="DO266">
        <f>BJ266+(BJ266*(CI266-8.25)/8.25)</f>
        <v>-3799.6812121212115</v>
      </c>
      <c r="DP266" t="e">
        <f>BK266+(BK266*(CJ266-8.25)/8.25)</f>
        <v>#VALUE!</v>
      </c>
      <c r="DQ266" t="e">
        <f>BL266+(BL266*(CK266-8.25)/8.25)</f>
        <v>#VALUE!</v>
      </c>
      <c r="DR266" t="e">
        <f>BM266+(BM266*(CL266-8.25)/8.25)</f>
        <v>#VALUE!</v>
      </c>
      <c r="DS266" s="7">
        <f>DL266*10^8/$H266</f>
        <v>-178.23289566441701</v>
      </c>
      <c r="DT266" s="7">
        <f>DM266*10^8/$H266</f>
        <v>-3141.8249018053443</v>
      </c>
      <c r="DU266" s="7">
        <f>DN266*10^8/$H266</f>
        <v>-6364.4892993247431</v>
      </c>
      <c r="DV266" s="7">
        <f>DO266*10^8/$H266</f>
        <v>-9139.1574681255643</v>
      </c>
      <c r="DW266" s="7" t="e">
        <f>DP266*10^8/$H266</f>
        <v>#VALUE!</v>
      </c>
      <c r="DX266" s="7" t="e">
        <f>DQ266*10^8/$H266</f>
        <v>#VALUE!</v>
      </c>
      <c r="DY266" s="7" t="e">
        <f>DR266*10^8/$H266</f>
        <v>#VALUE!</v>
      </c>
      <c r="DZ266" s="7">
        <f>DS266*10^8/$H266</f>
        <v>-428.69346362026818</v>
      </c>
      <c r="EA266" s="7" t="e">
        <f>DY266*0.8</f>
        <v>#VALUE!</v>
      </c>
      <c r="EB266" s="9" t="e">
        <f>F266-#REF!</f>
        <v>#REF!</v>
      </c>
      <c r="EC266" s="3" t="e">
        <f>EB266/#REF!*100</f>
        <v>#REF!</v>
      </c>
      <c r="ED266" s="3" t="e">
        <f>DX266-F266</f>
        <v>#VALUE!</v>
      </c>
      <c r="EE266" s="11" t="e">
        <f>ED266/F266</f>
        <v>#VALUE!</v>
      </c>
      <c r="EF266" s="3" t="e">
        <f>F266-#REF!</f>
        <v>#REF!</v>
      </c>
    </row>
    <row r="267" spans="1:136" x14ac:dyDescent="0.3">
      <c r="A267">
        <v>237</v>
      </c>
      <c r="B267" s="17" t="s">
        <v>9076</v>
      </c>
      <c r="C267" s="16" t="str">
        <f>"https://finance.naver.com/item/frgn.nhn?code="&amp;B267</f>
        <v>https://finance.naver.com/item/frgn.nhn?code=020560</v>
      </c>
      <c r="D267" t="s">
        <v>228</v>
      </c>
      <c r="E267" t="s">
        <v>3972</v>
      </c>
      <c r="F267" s="18">
        <f>VALUE(LEFT(E267,FIND("/",E267)-1))</f>
        <v>18500</v>
      </c>
      <c r="G267" s="6" t="s">
        <v>3973</v>
      </c>
      <c r="H267" s="6">
        <f>VALUE(LEFT(G267,FIND("/",G267)-1)) + VALUE(MID(G267,FIND("/",G267)+1,LEN(G267)))</f>
        <v>74411764</v>
      </c>
      <c r="I267" s="1">
        <v>122656</v>
      </c>
      <c r="J267" s="1">
        <f>F267*H267/(10^8)</f>
        <v>13766.17634</v>
      </c>
      <c r="K267" s="1">
        <v>57636</v>
      </c>
      <c r="L267" s="1">
        <v>65941</v>
      </c>
      <c r="M267" s="1">
        <v>71834</v>
      </c>
      <c r="N267" s="1">
        <v>68868</v>
      </c>
      <c r="O267" s="1">
        <v>38953</v>
      </c>
      <c r="P267" s="1">
        <v>41117</v>
      </c>
      <c r="Q267" s="1">
        <v>60107</v>
      </c>
      <c r="R267" s="1">
        <v>73988</v>
      </c>
      <c r="S267" s="1">
        <v>2565</v>
      </c>
      <c r="T267" s="1">
        <v>2456</v>
      </c>
      <c r="U267">
        <v>282</v>
      </c>
      <c r="V267" s="1">
        <v>-4357</v>
      </c>
      <c r="W267" s="1">
        <v>-2764</v>
      </c>
      <c r="X267">
        <v>-623</v>
      </c>
      <c r="Y267" s="1">
        <v>3332</v>
      </c>
      <c r="Z267" s="1">
        <v>8750</v>
      </c>
      <c r="AA267">
        <v>526</v>
      </c>
      <c r="AB267" s="1">
        <v>2626</v>
      </c>
      <c r="AC267" s="1">
        <v>-1959</v>
      </c>
      <c r="AD267" s="1">
        <v>-8179</v>
      </c>
      <c r="AE267" s="1">
        <v>-5030</v>
      </c>
      <c r="AF267" s="1">
        <v>-5807</v>
      </c>
      <c r="AG267">
        <v>786</v>
      </c>
      <c r="AH267" s="1">
        <v>8383</v>
      </c>
      <c r="AI267" s="1">
        <v>82292</v>
      </c>
      <c r="AJ267" s="1">
        <v>86565</v>
      </c>
      <c r="AK267" s="1">
        <v>81911</v>
      </c>
      <c r="AL267" s="1">
        <v>135034</v>
      </c>
      <c r="AM267" s="1">
        <v>138515</v>
      </c>
      <c r="AN267" s="1">
        <v>145588</v>
      </c>
      <c r="AO267" s="1">
        <v>147769</v>
      </c>
      <c r="AP267" s="1">
        <v>157432</v>
      </c>
      <c r="AQ267" s="1">
        <v>71874</v>
      </c>
      <c r="AR267" s="1">
        <v>73565</v>
      </c>
      <c r="AS267" s="1">
        <v>70979</v>
      </c>
      <c r="AT267" s="1">
        <v>125951</v>
      </c>
      <c r="AU267" s="1">
        <v>127621</v>
      </c>
      <c r="AV267" s="1">
        <v>139720</v>
      </c>
      <c r="AW267" s="1">
        <v>140860</v>
      </c>
      <c r="AX267" s="1">
        <v>142000</v>
      </c>
      <c r="AY267" s="1">
        <v>10419</v>
      </c>
      <c r="AZ267" s="1">
        <v>12999</v>
      </c>
      <c r="BA267" s="1">
        <v>10932</v>
      </c>
      <c r="BB267" s="1">
        <v>9083</v>
      </c>
      <c r="BC267" s="1">
        <v>10893</v>
      </c>
      <c r="BD267" s="1">
        <v>5869</v>
      </c>
      <c r="BE267" s="1">
        <v>6909</v>
      </c>
      <c r="BF267" s="1">
        <v>15432</v>
      </c>
      <c r="BG267" s="1">
        <v>8920</v>
      </c>
      <c r="BH267" s="1">
        <v>11458</v>
      </c>
      <c r="BI267" s="1">
        <v>9392</v>
      </c>
      <c r="BJ267" s="1">
        <v>7929</v>
      </c>
      <c r="BK267" s="1">
        <v>10314</v>
      </c>
      <c r="BL267" s="1">
        <v>6038</v>
      </c>
      <c r="BM267" s="1">
        <v>6681</v>
      </c>
      <c r="BN267" s="1">
        <v>13527</v>
      </c>
      <c r="BO267" s="1">
        <v>10262</v>
      </c>
      <c r="BP267" s="1">
        <v>10262</v>
      </c>
      <c r="BQ267" s="1">
        <v>10262</v>
      </c>
      <c r="BR267" s="1">
        <v>11162</v>
      </c>
      <c r="BS267" s="1">
        <v>3721</v>
      </c>
      <c r="BT267" s="1">
        <v>10254</v>
      </c>
      <c r="BU267" s="1">
        <v>10254</v>
      </c>
      <c r="BV267" s="1">
        <v>10254</v>
      </c>
      <c r="BW267">
        <v>0.6</v>
      </c>
      <c r="BX267">
        <v>3.11</v>
      </c>
      <c r="BY267">
        <v>-2.33</v>
      </c>
      <c r="BZ267">
        <v>-7.54</v>
      </c>
      <c r="CA267">
        <v>-3.68</v>
      </c>
      <c r="CB267">
        <v>-4.09</v>
      </c>
      <c r="CC267">
        <v>0.54</v>
      </c>
      <c r="CD267">
        <v>5.49</v>
      </c>
      <c r="CE267">
        <v>5.72</v>
      </c>
      <c r="CF267">
        <v>24.72</v>
      </c>
      <c r="CG267">
        <v>-18.98</v>
      </c>
      <c r="CH267">
        <v>-90.67</v>
      </c>
      <c r="CI267">
        <v>-43.83</v>
      </c>
      <c r="CJ267">
        <v>-59.34</v>
      </c>
      <c r="CK267">
        <v>-4.16</v>
      </c>
      <c r="CL267">
        <v>45.08</v>
      </c>
      <c r="CM267">
        <v>752</v>
      </c>
      <c r="CN267" s="1">
        <v>3682</v>
      </c>
      <c r="CO267" s="1">
        <v>-2893</v>
      </c>
      <c r="CP267" s="1">
        <v>-10553</v>
      </c>
      <c r="CQ267" s="1">
        <v>-5373</v>
      </c>
      <c r="CR267" s="1">
        <v>-6520</v>
      </c>
      <c r="CS267">
        <v>-356</v>
      </c>
      <c r="CT267" s="1">
        <v>6120</v>
      </c>
      <c r="CU267">
        <v>26.79</v>
      </c>
      <c r="CV267">
        <v>5.88</v>
      </c>
      <c r="CW267" t="s">
        <v>2</v>
      </c>
      <c r="CX267" t="s">
        <v>2</v>
      </c>
      <c r="CY267" t="s">
        <v>2</v>
      </c>
      <c r="CZ267" t="s">
        <v>2</v>
      </c>
      <c r="DA267" t="s">
        <v>2</v>
      </c>
      <c r="DB267">
        <v>3.02</v>
      </c>
      <c r="DC267">
        <v>1.54</v>
      </c>
      <c r="DD267">
        <v>1.29</v>
      </c>
      <c r="DE267">
        <v>1.44</v>
      </c>
      <c r="DF267">
        <v>2.42</v>
      </c>
      <c r="DG267">
        <v>1.45</v>
      </c>
      <c r="DH267">
        <v>2.2799999999999998</v>
      </c>
      <c r="DI267">
        <v>2.06</v>
      </c>
      <c r="DJ267">
        <v>1.02</v>
      </c>
      <c r="DK267" s="5">
        <f>(CL267*3+CK267*2+CJ267)/6</f>
        <v>11.263333333333335</v>
      </c>
      <c r="DL267">
        <f>BG267+(BG267*(CF267-8.25)/8.25)</f>
        <v>26727.563636363637</v>
      </c>
      <c r="DM267">
        <f>BH267+(BH267*(CG267-8.25)/8.25)</f>
        <v>-26360.344242424246</v>
      </c>
      <c r="DN267">
        <f>BI267+(BI267*(CH267-8.25)/8.25)</f>
        <v>-103220.92606060606</v>
      </c>
      <c r="DO267">
        <f>BJ267+(BJ267*(CI267-8.25)/8.25)</f>
        <v>-42124.614545454548</v>
      </c>
      <c r="DP267">
        <f>BK267+(BK267*(CJ267-8.25)/8.25)</f>
        <v>-74185.789090909093</v>
      </c>
      <c r="DQ267">
        <f>BL267+(BL267*(CK267-8.25)/8.25)</f>
        <v>-3044.615757575757</v>
      </c>
      <c r="DR267">
        <f>BM267+(BM267*(CL267-8.25)/8.25)</f>
        <v>36506.603636363638</v>
      </c>
      <c r="DS267" s="7">
        <f>DL267*10^8/$H267</f>
        <v>35918.465306592705</v>
      </c>
      <c r="DT267" s="7">
        <f>DM267*10^8/$H267</f>
        <v>-35424.968883178539</v>
      </c>
      <c r="DU267" s="7">
        <f>DN267*10^8/$H267</f>
        <v>-138715.87033013496</v>
      </c>
      <c r="DV267" s="7">
        <f>DO267*10^8/$H267</f>
        <v>-56610.154471616268</v>
      </c>
      <c r="DW267" s="7">
        <f>DP267*10^8/$H267</f>
        <v>-99696.318301107734</v>
      </c>
      <c r="DX267" s="7">
        <f>DQ267*10^8/$H267</f>
        <v>-4091.5785272551216</v>
      </c>
      <c r="DY267" s="7">
        <f>DR267*10^8/$H267</f>
        <v>49060.258316633423</v>
      </c>
      <c r="DZ267" s="7">
        <f>DS267*10^8/$H267</f>
        <v>48269.874782961342</v>
      </c>
      <c r="EA267" s="7">
        <f>DY267*0.8</f>
        <v>39248.206653306741</v>
      </c>
      <c r="EB267" s="9" t="e">
        <f>F267-#REF!</f>
        <v>#REF!</v>
      </c>
      <c r="EC267" s="3" t="e">
        <f>EB267/#REF!*100</f>
        <v>#REF!</v>
      </c>
      <c r="ED267" s="3">
        <f>DX267-F267</f>
        <v>-22591.578527255122</v>
      </c>
      <c r="EE267" s="11">
        <f>ED267/F267</f>
        <v>-1.2211664068786552</v>
      </c>
      <c r="EF267" s="3" t="e">
        <f>F267-#REF!</f>
        <v>#REF!</v>
      </c>
    </row>
    <row r="268" spans="1:136" hidden="1" x14ac:dyDescent="0.3">
      <c r="A268">
        <v>266</v>
      </c>
      <c r="B268" s="17" t="s">
        <v>9105</v>
      </c>
      <c r="C268" s="16" t="str">
        <f>"https://finance.naver.com/item/frgn.nhn?code="&amp;B268</f>
        <v>https://finance.naver.com/item/frgn.nhn?code=092220</v>
      </c>
      <c r="D268" t="s">
        <v>255</v>
      </c>
      <c r="E268" t="s">
        <v>4031</v>
      </c>
      <c r="F268" s="18">
        <f>VALUE(LEFT(E268,FIND("/",E268)-1))</f>
        <v>2400</v>
      </c>
      <c r="G268" s="6" t="s">
        <v>4032</v>
      </c>
      <c r="H268" s="6">
        <f>VALUE(LEFT(G268,FIND("/",G268)-1)) + VALUE(MID(G268,FIND("/",G268)+1,LEN(G268)))</f>
        <v>116706940</v>
      </c>
      <c r="I268">
        <v>0</v>
      </c>
      <c r="J268" s="1">
        <f>F268*H268/(10^8)</f>
        <v>2800.9665599999998</v>
      </c>
      <c r="K268" s="1">
        <v>2277</v>
      </c>
      <c r="L268" s="1">
        <v>2263</v>
      </c>
      <c r="M268" s="1">
        <v>2174</v>
      </c>
      <c r="N268" s="1">
        <v>2017</v>
      </c>
      <c r="O268" s="1">
        <v>2010</v>
      </c>
      <c r="P268" t="s">
        <v>8838</v>
      </c>
      <c r="Q268" t="s">
        <v>8838</v>
      </c>
      <c r="R268" t="s">
        <v>8838</v>
      </c>
      <c r="S268">
        <v>40</v>
      </c>
      <c r="T268">
        <v>66</v>
      </c>
      <c r="U268">
        <v>33</v>
      </c>
      <c r="V268">
        <v>-70</v>
      </c>
      <c r="W268">
        <v>-23</v>
      </c>
      <c r="X268" t="s">
        <v>8838</v>
      </c>
      <c r="Y268" t="s">
        <v>8838</v>
      </c>
      <c r="Z268" t="s">
        <v>8838</v>
      </c>
      <c r="AA268">
        <v>1</v>
      </c>
      <c r="AB268">
        <v>14</v>
      </c>
      <c r="AC268">
        <v>18</v>
      </c>
      <c r="AD268">
        <v>-197</v>
      </c>
      <c r="AE268">
        <v>-449</v>
      </c>
      <c r="AF268" t="s">
        <v>8838</v>
      </c>
      <c r="AG268" t="s">
        <v>8838</v>
      </c>
      <c r="AH268" t="s">
        <v>8838</v>
      </c>
      <c r="AI268" s="1">
        <v>3831</v>
      </c>
      <c r="AJ268" s="1">
        <v>3598</v>
      </c>
      <c r="AK268" s="1">
        <v>3512</v>
      </c>
      <c r="AL268" s="1">
        <v>3342</v>
      </c>
      <c r="AM268" s="1">
        <v>3683</v>
      </c>
      <c r="AN268" t="s">
        <v>8838</v>
      </c>
      <c r="AO268" t="s">
        <v>8838</v>
      </c>
      <c r="AP268" t="s">
        <v>8838</v>
      </c>
      <c r="AQ268" s="1">
        <v>1809</v>
      </c>
      <c r="AR268" s="1">
        <v>1372</v>
      </c>
      <c r="AS268" s="1">
        <v>1258</v>
      </c>
      <c r="AT268" s="1">
        <v>1203</v>
      </c>
      <c r="AU268" s="1">
        <v>1996</v>
      </c>
      <c r="AV268" t="s">
        <v>8838</v>
      </c>
      <c r="AW268" t="s">
        <v>8838</v>
      </c>
      <c r="AX268" t="s">
        <v>8838</v>
      </c>
      <c r="AY268" s="1">
        <v>2022</v>
      </c>
      <c r="AZ268" s="1">
        <v>2226</v>
      </c>
      <c r="BA268" s="1">
        <v>2254</v>
      </c>
      <c r="BB268" s="1">
        <v>2140</v>
      </c>
      <c r="BC268" s="1">
        <v>1688</v>
      </c>
      <c r="BD268" t="s">
        <v>8838</v>
      </c>
      <c r="BE268" t="s">
        <v>8838</v>
      </c>
      <c r="BF268" t="s">
        <v>8838</v>
      </c>
      <c r="BG268" s="1">
        <v>1972</v>
      </c>
      <c r="BH268" s="1">
        <v>2174</v>
      </c>
      <c r="BI268" s="1">
        <v>2196</v>
      </c>
      <c r="BJ268" s="1">
        <v>2079</v>
      </c>
      <c r="BK268" s="1">
        <v>1627</v>
      </c>
      <c r="BL268" t="s">
        <v>8838</v>
      </c>
      <c r="BM268" t="s">
        <v>8838</v>
      </c>
      <c r="BN268" t="s">
        <v>8838</v>
      </c>
      <c r="BO268">
        <v>445</v>
      </c>
      <c r="BP268">
        <v>554</v>
      </c>
      <c r="BQ268">
        <v>562</v>
      </c>
      <c r="BR268">
        <v>584</v>
      </c>
      <c r="BS268">
        <v>584</v>
      </c>
      <c r="BT268" t="s">
        <v>8838</v>
      </c>
      <c r="BU268" t="s">
        <v>8838</v>
      </c>
      <c r="BV268" t="s">
        <v>8838</v>
      </c>
      <c r="BW268">
        <v>0.02</v>
      </c>
      <c r="BX268">
        <v>0.37</v>
      </c>
      <c r="BY268">
        <v>0.49</v>
      </c>
      <c r="BZ268">
        <v>-5.76</v>
      </c>
      <c r="CA268">
        <v>-12.77</v>
      </c>
      <c r="CB268" t="s">
        <v>8838</v>
      </c>
      <c r="CC268" t="s">
        <v>8838</v>
      </c>
      <c r="CD268" t="s">
        <v>8838</v>
      </c>
      <c r="CE268">
        <v>0.17</v>
      </c>
      <c r="CF268">
        <v>0.45</v>
      </c>
      <c r="CG268">
        <v>0.67</v>
      </c>
      <c r="CH268">
        <v>-8.99</v>
      </c>
      <c r="CI268">
        <v>-24.43</v>
      </c>
      <c r="CJ268" t="s">
        <v>8838</v>
      </c>
      <c r="CK268" t="s">
        <v>8838</v>
      </c>
      <c r="CL268" t="s">
        <v>8838</v>
      </c>
      <c r="CM268">
        <v>4</v>
      </c>
      <c r="CN268">
        <v>8</v>
      </c>
      <c r="CO268">
        <v>13</v>
      </c>
      <c r="CP268">
        <v>-165</v>
      </c>
      <c r="CQ268">
        <v>-388</v>
      </c>
      <c r="CR268" t="s">
        <v>8838</v>
      </c>
      <c r="CS268" t="s">
        <v>8838</v>
      </c>
      <c r="CT268" t="s">
        <v>8838</v>
      </c>
      <c r="CU268">
        <v>268.07</v>
      </c>
      <c r="CV268">
        <v>152.1</v>
      </c>
      <c r="CW268">
        <v>79.44</v>
      </c>
      <c r="CX268" t="s">
        <v>2</v>
      </c>
      <c r="CY268" t="s">
        <v>2</v>
      </c>
      <c r="CZ268" t="s">
        <v>8838</v>
      </c>
      <c r="DA268" t="s">
        <v>8838</v>
      </c>
      <c r="DB268" t="s">
        <v>8838</v>
      </c>
      <c r="DC268">
        <v>0.45</v>
      </c>
      <c r="DD268">
        <v>0.66</v>
      </c>
      <c r="DE268">
        <v>0.53</v>
      </c>
      <c r="DF268">
        <v>0.57999999999999996</v>
      </c>
      <c r="DG268">
        <v>2.11</v>
      </c>
      <c r="DH268" t="s">
        <v>8838</v>
      </c>
      <c r="DI268" t="s">
        <v>8838</v>
      </c>
      <c r="DJ268" t="s">
        <v>8838</v>
      </c>
      <c r="DK268" s="5" t="e">
        <f>(CL268*3+CK268*2+CJ268)/6</f>
        <v>#VALUE!</v>
      </c>
      <c r="DL268">
        <f>BG268+(BG268*(CF268-8.25)/8.25)</f>
        <v>107.56363636363631</v>
      </c>
      <c r="DM268">
        <f>BH268+(BH268*(CG268-8.25)/8.25)</f>
        <v>176.55515151515124</v>
      </c>
      <c r="DN268">
        <f>BI268+(BI268*(CH268-8.25)/8.25)</f>
        <v>-2392.9745454545455</v>
      </c>
      <c r="DO268">
        <f>BJ268+(BJ268*(CI268-8.25)/8.25)</f>
        <v>-6156.3600000000006</v>
      </c>
      <c r="DP268" t="e">
        <f>BK268+(BK268*(CJ268-8.25)/8.25)</f>
        <v>#VALUE!</v>
      </c>
      <c r="DQ268" t="e">
        <f>BL268+(BL268*(CK268-8.25)/8.25)</f>
        <v>#VALUE!</v>
      </c>
      <c r="DR268" t="e">
        <f>BM268+(BM268*(CL268-8.25)/8.25)</f>
        <v>#VALUE!</v>
      </c>
      <c r="DS268" s="7">
        <f>DL268*10^8/$H268</f>
        <v>92.165587036757458</v>
      </c>
      <c r="DT268" s="7">
        <f>DM268*10^8/$H268</f>
        <v>151.28076489294574</v>
      </c>
      <c r="DU268" s="7">
        <f>DN268*10^8/$H268</f>
        <v>-2050.4132363118642</v>
      </c>
      <c r="DV268" s="7">
        <f>DO268*10^8/$H268</f>
        <v>-5275.0590496160721</v>
      </c>
      <c r="DW268" s="7" t="e">
        <f>DP268*10^8/$H268</f>
        <v>#VALUE!</v>
      </c>
      <c r="DX268" s="7" t="e">
        <f>DQ268*10^8/$H268</f>
        <v>#VALUE!</v>
      </c>
      <c r="DY268" s="7" t="e">
        <f>DR268*10^8/$H268</f>
        <v>#VALUE!</v>
      </c>
      <c r="DZ268" s="7">
        <f>DS268*10^8/$H268</f>
        <v>78.971813532903397</v>
      </c>
      <c r="EA268" s="7" t="e">
        <f>DY268*0.8</f>
        <v>#VALUE!</v>
      </c>
      <c r="EB268" s="9" t="e">
        <f>F268-#REF!</f>
        <v>#REF!</v>
      </c>
      <c r="EC268" s="3" t="e">
        <f>EB268/#REF!*100</f>
        <v>#REF!</v>
      </c>
      <c r="ED268" s="3" t="e">
        <f>DX268-F268</f>
        <v>#VALUE!</v>
      </c>
      <c r="EE268" s="11" t="e">
        <f>ED268/F268</f>
        <v>#VALUE!</v>
      </c>
      <c r="EF268" s="3" t="e">
        <f>F268-#REF!</f>
        <v>#REF!</v>
      </c>
    </row>
    <row r="269" spans="1:136" x14ac:dyDescent="0.3">
      <c r="A269">
        <v>272</v>
      </c>
      <c r="B269" s="17" t="s">
        <v>9111</v>
      </c>
      <c r="C269" s="16" t="str">
        <f>"https://finance.naver.com/item/frgn.nhn?code="&amp;B269</f>
        <v>https://finance.naver.com/item/frgn.nhn?code=032350</v>
      </c>
      <c r="D269" t="s">
        <v>261</v>
      </c>
      <c r="E269" t="s">
        <v>4043</v>
      </c>
      <c r="F269" s="18">
        <f>VALUE(LEFT(E269,FIND("/",E269)-1))</f>
        <v>19650</v>
      </c>
      <c r="G269" s="6" t="s">
        <v>4044</v>
      </c>
      <c r="H269" s="6">
        <f>VALUE(LEFT(G269,FIND("/",G269)-1)) + VALUE(MID(G269,FIND("/",G269)+1,LEN(G269)))</f>
        <v>69275662</v>
      </c>
      <c r="I269" s="1">
        <v>5331297</v>
      </c>
      <c r="J269" s="1">
        <f>F269*H269/(10^8)</f>
        <v>13612.667583</v>
      </c>
      <c r="K269">
        <v>504</v>
      </c>
      <c r="L269">
        <v>692</v>
      </c>
      <c r="M269">
        <v>761</v>
      </c>
      <c r="N269">
        <v>884</v>
      </c>
      <c r="O269">
        <v>168</v>
      </c>
      <c r="P269" s="1">
        <v>2468</v>
      </c>
      <c r="Q269" s="1">
        <v>4898</v>
      </c>
      <c r="R269" s="1">
        <v>5840</v>
      </c>
      <c r="S269">
        <v>33</v>
      </c>
      <c r="T269">
        <v>51</v>
      </c>
      <c r="U269">
        <v>30</v>
      </c>
      <c r="V269">
        <v>-162</v>
      </c>
      <c r="W269">
        <v>-714</v>
      </c>
      <c r="X269">
        <v>-212</v>
      </c>
      <c r="Y269" s="1">
        <v>1362</v>
      </c>
      <c r="Z269" s="1">
        <v>1846</v>
      </c>
      <c r="AA269">
        <v>15</v>
      </c>
      <c r="AB269">
        <v>34</v>
      </c>
      <c r="AC269" s="1">
        <v>-1129</v>
      </c>
      <c r="AD269">
        <v>-147</v>
      </c>
      <c r="AE269">
        <v>-821</v>
      </c>
      <c r="AF269">
        <v>-862</v>
      </c>
      <c r="AG269">
        <v>464</v>
      </c>
      <c r="AH269">
        <v>919</v>
      </c>
      <c r="AI269" s="1">
        <v>3622</v>
      </c>
      <c r="AJ269" s="1">
        <v>4018</v>
      </c>
      <c r="AK269" s="1">
        <v>5068</v>
      </c>
      <c r="AL269" s="1">
        <v>5750</v>
      </c>
      <c r="AM269" s="1">
        <v>11985</v>
      </c>
      <c r="AN269" s="1">
        <v>11329</v>
      </c>
      <c r="AO269" s="1">
        <v>11843</v>
      </c>
      <c r="AP269" s="1">
        <v>12104</v>
      </c>
      <c r="AQ269" s="1">
        <v>1961</v>
      </c>
      <c r="AR269" s="1">
        <v>2293</v>
      </c>
      <c r="AS269" s="1">
        <v>2258</v>
      </c>
      <c r="AT269" s="1">
        <v>2693</v>
      </c>
      <c r="AU269" s="1">
        <v>9723</v>
      </c>
      <c r="AV269" s="1">
        <v>9803</v>
      </c>
      <c r="AW269" s="1">
        <v>9810</v>
      </c>
      <c r="AX269" s="1">
        <v>9141</v>
      </c>
      <c r="AY269" s="1">
        <v>1661</v>
      </c>
      <c r="AZ269" s="1">
        <v>1725</v>
      </c>
      <c r="BA269" s="1">
        <v>2809</v>
      </c>
      <c r="BB269" s="1">
        <v>3057</v>
      </c>
      <c r="BC269" s="1">
        <v>2261</v>
      </c>
      <c r="BD269" s="1">
        <v>1526</v>
      </c>
      <c r="BE269" s="1">
        <v>2033</v>
      </c>
      <c r="BF269" s="1">
        <v>2963</v>
      </c>
      <c r="BG269" s="1">
        <v>1645</v>
      </c>
      <c r="BH269" s="1">
        <v>1707</v>
      </c>
      <c r="BI269" s="1">
        <v>2836</v>
      </c>
      <c r="BJ269" s="1">
        <v>3089</v>
      </c>
      <c r="BK269" s="1">
        <v>2295</v>
      </c>
      <c r="BL269" s="1">
        <v>1559</v>
      </c>
      <c r="BM269" s="1">
        <v>2069</v>
      </c>
      <c r="BN269" s="1">
        <v>2995</v>
      </c>
      <c r="BO269">
        <v>227</v>
      </c>
      <c r="BP269">
        <v>227</v>
      </c>
      <c r="BQ269">
        <v>326</v>
      </c>
      <c r="BR269">
        <v>346</v>
      </c>
      <c r="BS269">
        <v>346</v>
      </c>
      <c r="BT269">
        <v>347</v>
      </c>
      <c r="BU269">
        <v>347</v>
      </c>
      <c r="BV269">
        <v>347</v>
      </c>
      <c r="BW269">
        <v>0.5</v>
      </c>
      <c r="BX269">
        <v>0.88</v>
      </c>
      <c r="BY269">
        <v>-24.85</v>
      </c>
      <c r="BZ269">
        <v>-2.71</v>
      </c>
      <c r="CA269">
        <v>-9.26</v>
      </c>
      <c r="CB269">
        <v>-7.4</v>
      </c>
      <c r="CC269">
        <v>4</v>
      </c>
      <c r="CD269">
        <v>7.68</v>
      </c>
      <c r="CE269">
        <v>0.93</v>
      </c>
      <c r="CF269">
        <v>1.99</v>
      </c>
      <c r="CG269">
        <v>-47.74</v>
      </c>
      <c r="CH269">
        <v>-4.9000000000000004</v>
      </c>
      <c r="CI269">
        <v>-30.43</v>
      </c>
      <c r="CJ269">
        <v>-44.69</v>
      </c>
      <c r="CK269">
        <v>25.54</v>
      </c>
      <c r="CL269">
        <v>36.26</v>
      </c>
      <c r="CM269">
        <v>32</v>
      </c>
      <c r="CN269">
        <v>69</v>
      </c>
      <c r="CO269" s="1">
        <v>-2059</v>
      </c>
      <c r="CP269">
        <v>-210</v>
      </c>
      <c r="CQ269" s="1">
        <v>-1183</v>
      </c>
      <c r="CR269" s="1">
        <v>-1243</v>
      </c>
      <c r="CS269">
        <v>669</v>
      </c>
      <c r="CT269" s="1">
        <v>1325</v>
      </c>
      <c r="CU269">
        <v>210.31</v>
      </c>
      <c r="CV269">
        <v>141.44</v>
      </c>
      <c r="CW269" t="s">
        <v>2</v>
      </c>
      <c r="CX269" t="s">
        <v>2</v>
      </c>
      <c r="CY269" t="s">
        <v>2</v>
      </c>
      <c r="CZ269" t="s">
        <v>2</v>
      </c>
      <c r="DA269">
        <v>29.38</v>
      </c>
      <c r="DB269">
        <v>14.83</v>
      </c>
      <c r="DC269">
        <v>1.96</v>
      </c>
      <c r="DD269">
        <v>2.77</v>
      </c>
      <c r="DE269">
        <v>3.34</v>
      </c>
      <c r="DF269">
        <v>3.21</v>
      </c>
      <c r="DG269">
        <v>4.53</v>
      </c>
      <c r="DH269">
        <v>8.73</v>
      </c>
      <c r="DI269">
        <v>6.58</v>
      </c>
      <c r="DJ269">
        <v>4.55</v>
      </c>
      <c r="DK269" s="5">
        <f>(CL269*3+CK269*2+CJ269)/6</f>
        <v>19.195000000000004</v>
      </c>
      <c r="DL269">
        <f>BG269+(BG269*(CF269-8.25)/8.25)</f>
        <v>396.79393939393958</v>
      </c>
      <c r="DM269">
        <f>BH269+(BH269*(CG269-8.25)/8.25)</f>
        <v>-9877.84</v>
      </c>
      <c r="DN269">
        <f>BI269+(BI269*(CH269-8.25)/8.25)</f>
        <v>-1684.4121212121217</v>
      </c>
      <c r="DO269">
        <f>BJ269+(BJ269*(CI269-8.25)/8.25)</f>
        <v>-11393.729696969698</v>
      </c>
      <c r="DP269">
        <f>BK269+(BK269*(CJ269-8.25)/8.25)</f>
        <v>-12431.945454545454</v>
      </c>
      <c r="DQ269">
        <f>BL269+(BL269*(CK269-8.25)/8.25)</f>
        <v>4826.2860606060603</v>
      </c>
      <c r="DR269">
        <f>BM269+(BM269*(CL269-8.25)/8.25)</f>
        <v>9093.5684848484852</v>
      </c>
      <c r="DS269" s="7">
        <f>DL269*10^8/$H269</f>
        <v>572.77538451229759</v>
      </c>
      <c r="DT269" s="7">
        <f>DM269*10^8/$H269</f>
        <v>-14258.745012064988</v>
      </c>
      <c r="DU269" s="7">
        <f>DN269*10^8/$H269</f>
        <v>-2431.4630457261051</v>
      </c>
      <c r="DV269" s="7">
        <f>DO269*10^8/$H269</f>
        <v>-16446.944522839345</v>
      </c>
      <c r="DW269" s="7">
        <f>DP269*10^8/$H269</f>
        <v>-17945.617689724069</v>
      </c>
      <c r="DX269" s="7">
        <f>DQ269*10^8/$H269</f>
        <v>6966.784468412673</v>
      </c>
      <c r="DY269" s="7">
        <f>DR269*10^8/$H269</f>
        <v>13126.64249220525</v>
      </c>
      <c r="DZ269" s="7">
        <f>DS269*10^8/$H269</f>
        <v>826.80607875287797</v>
      </c>
      <c r="EA269" s="7">
        <f>DY269*0.8</f>
        <v>10501.313993764201</v>
      </c>
      <c r="EB269" s="9" t="e">
        <f>F269-#REF!</f>
        <v>#REF!</v>
      </c>
      <c r="EC269" s="3" t="e">
        <f>EB269/#REF!*100</f>
        <v>#REF!</v>
      </c>
      <c r="ED269" s="3">
        <f>DX269-F269</f>
        <v>-12683.215531587328</v>
      </c>
      <c r="EE269" s="11">
        <f>ED269/F269</f>
        <v>-0.64545626114948229</v>
      </c>
      <c r="EF269" s="3" t="e">
        <f>F269-#REF!</f>
        <v>#REF!</v>
      </c>
    </row>
    <row r="270" spans="1:136" hidden="1" x14ac:dyDescent="0.3">
      <c r="A270">
        <v>268</v>
      </c>
      <c r="B270" s="17" t="s">
        <v>9107</v>
      </c>
      <c r="C270" s="16" t="str">
        <f>"https://finance.naver.com/item/frgn.nhn?code="&amp;B270</f>
        <v>https://finance.naver.com/item/frgn.nhn?code=089470</v>
      </c>
      <c r="D270" t="s">
        <v>257</v>
      </c>
      <c r="E270" t="s">
        <v>4035</v>
      </c>
      <c r="F270" s="18">
        <f>VALUE(LEFT(E270,FIND("/",E270)-1))</f>
        <v>5780</v>
      </c>
      <c r="G270" s="6" t="s">
        <v>4036</v>
      </c>
      <c r="H270" s="6">
        <f>VALUE(LEFT(G270,FIND("/",G270)-1)) + VALUE(MID(G270,FIND("/",G270)+1,LEN(G270)))</f>
        <v>31900000</v>
      </c>
      <c r="I270" s="1">
        <v>11300</v>
      </c>
      <c r="J270" s="1">
        <f>F270*H270/(10^8)</f>
        <v>1843.82</v>
      </c>
      <c r="K270" s="1">
        <v>8612</v>
      </c>
      <c r="L270" s="1">
        <v>9144</v>
      </c>
      <c r="M270" s="1">
        <v>9108</v>
      </c>
      <c r="N270" s="1">
        <v>8351</v>
      </c>
      <c r="O270" s="1">
        <v>6894</v>
      </c>
      <c r="P270" t="s">
        <v>8838</v>
      </c>
      <c r="Q270" t="s">
        <v>8838</v>
      </c>
      <c r="R270" t="s">
        <v>8838</v>
      </c>
      <c r="S270">
        <v>689</v>
      </c>
      <c r="T270">
        <v>415</v>
      </c>
      <c r="U270">
        <v>144</v>
      </c>
      <c r="V270">
        <v>341</v>
      </c>
      <c r="W270">
        <v>346</v>
      </c>
      <c r="X270" t="s">
        <v>8838</v>
      </c>
      <c r="Y270" t="s">
        <v>8838</v>
      </c>
      <c r="Z270" t="s">
        <v>8838</v>
      </c>
      <c r="AA270">
        <v>511</v>
      </c>
      <c r="AB270">
        <v>310</v>
      </c>
      <c r="AC270">
        <v>85</v>
      </c>
      <c r="AD270">
        <v>132</v>
      </c>
      <c r="AE270">
        <v>138</v>
      </c>
      <c r="AF270" t="s">
        <v>8838</v>
      </c>
      <c r="AG270" t="s">
        <v>8838</v>
      </c>
      <c r="AH270" t="s">
        <v>8838</v>
      </c>
      <c r="AI270" s="1">
        <v>5772</v>
      </c>
      <c r="AJ270" s="1">
        <v>6127</v>
      </c>
      <c r="AK270" s="1">
        <v>6004</v>
      </c>
      <c r="AL270" s="1">
        <v>5473</v>
      </c>
      <c r="AM270" s="1">
        <v>5249</v>
      </c>
      <c r="AN270" t="s">
        <v>8838</v>
      </c>
      <c r="AO270" t="s">
        <v>8838</v>
      </c>
      <c r="AP270" t="s">
        <v>8838</v>
      </c>
      <c r="AQ270" s="1">
        <v>3121</v>
      </c>
      <c r="AR270" s="1">
        <v>3329</v>
      </c>
      <c r="AS270" s="1">
        <v>3181</v>
      </c>
      <c r="AT270" s="1">
        <v>2638</v>
      </c>
      <c r="AU270" s="1">
        <v>2322</v>
      </c>
      <c r="AV270" t="s">
        <v>8838</v>
      </c>
      <c r="AW270" t="s">
        <v>8838</v>
      </c>
      <c r="AX270" t="s">
        <v>8838</v>
      </c>
      <c r="AY270" s="1">
        <v>2650</v>
      </c>
      <c r="AZ270" s="1">
        <v>2798</v>
      </c>
      <c r="BA270" s="1">
        <v>2823</v>
      </c>
      <c r="BB270" s="1">
        <v>2835</v>
      </c>
      <c r="BC270" s="1">
        <v>2927</v>
      </c>
      <c r="BD270" t="s">
        <v>8838</v>
      </c>
      <c r="BE270" t="s">
        <v>8838</v>
      </c>
      <c r="BF270" t="s">
        <v>8838</v>
      </c>
      <c r="BG270" s="1">
        <v>2650</v>
      </c>
      <c r="BH270" s="1">
        <v>2798</v>
      </c>
      <c r="BI270" s="1">
        <v>2823</v>
      </c>
      <c r="BJ270" s="1">
        <v>2835</v>
      </c>
      <c r="BK270" s="1">
        <v>2927</v>
      </c>
      <c r="BL270" t="s">
        <v>8838</v>
      </c>
      <c r="BM270" t="s">
        <v>8838</v>
      </c>
      <c r="BN270" t="s">
        <v>8838</v>
      </c>
      <c r="BO270">
        <v>172</v>
      </c>
      <c r="BP270">
        <v>172</v>
      </c>
      <c r="BQ270">
        <v>172</v>
      </c>
      <c r="BR270">
        <v>172</v>
      </c>
      <c r="BS270">
        <v>172</v>
      </c>
      <c r="BT270" t="s">
        <v>8838</v>
      </c>
      <c r="BU270" t="s">
        <v>8838</v>
      </c>
      <c r="BV270" t="s">
        <v>8838</v>
      </c>
      <c r="BW270">
        <v>8.99</v>
      </c>
      <c r="BX270">
        <v>5.22</v>
      </c>
      <c r="BY270">
        <v>1.4</v>
      </c>
      <c r="BZ270">
        <v>2.2999999999999998</v>
      </c>
      <c r="CA270">
        <v>2.57</v>
      </c>
      <c r="CB270" t="s">
        <v>8838</v>
      </c>
      <c r="CC270" t="s">
        <v>8838</v>
      </c>
      <c r="CD270" t="s">
        <v>8838</v>
      </c>
      <c r="CE270">
        <v>21.14</v>
      </c>
      <c r="CF270">
        <v>11.39</v>
      </c>
      <c r="CG270">
        <v>3.02</v>
      </c>
      <c r="CH270">
        <v>4.66</v>
      </c>
      <c r="CI270">
        <v>4.79</v>
      </c>
      <c r="CJ270" t="s">
        <v>8838</v>
      </c>
      <c r="CK270" t="s">
        <v>8838</v>
      </c>
      <c r="CL270" t="s">
        <v>8838</v>
      </c>
      <c r="CM270" s="1">
        <v>1603</v>
      </c>
      <c r="CN270">
        <v>973</v>
      </c>
      <c r="CO270">
        <v>266</v>
      </c>
      <c r="CP270">
        <v>413</v>
      </c>
      <c r="CQ270">
        <v>432</v>
      </c>
      <c r="CR270" t="s">
        <v>8838</v>
      </c>
      <c r="CS270" t="s">
        <v>8838</v>
      </c>
      <c r="CT270" t="s">
        <v>8838</v>
      </c>
      <c r="CU270">
        <v>5.84</v>
      </c>
      <c r="CV270">
        <v>6.99</v>
      </c>
      <c r="CW270">
        <v>16.13</v>
      </c>
      <c r="CX270">
        <v>12.13</v>
      </c>
      <c r="CY270">
        <v>15.31</v>
      </c>
      <c r="CZ270" t="s">
        <v>8838</v>
      </c>
      <c r="DA270" t="s">
        <v>8838</v>
      </c>
      <c r="DB270" t="s">
        <v>8838</v>
      </c>
      <c r="DC270">
        <v>1.1100000000000001</v>
      </c>
      <c r="DD270">
        <v>0.75</v>
      </c>
      <c r="DE270">
        <v>0.47</v>
      </c>
      <c r="DF270">
        <v>0.53</v>
      </c>
      <c r="DG270">
        <v>0.68</v>
      </c>
      <c r="DH270" t="s">
        <v>8838</v>
      </c>
      <c r="DI270" t="s">
        <v>8838</v>
      </c>
      <c r="DJ270" t="s">
        <v>8838</v>
      </c>
      <c r="DK270" s="5" t="e">
        <f>(CL270*3+CK270*2+CJ270)/6</f>
        <v>#VALUE!</v>
      </c>
      <c r="DL270">
        <f>BG270+(BG270*(CF270-8.25)/8.25)</f>
        <v>3658.606060606061</v>
      </c>
      <c r="DM270">
        <f>BH270+(BH270*(CG270-8.25)/8.25)</f>
        <v>1024.2375757575755</v>
      </c>
      <c r="DN270">
        <f>BI270+(BI270*(CH270-8.25)/8.25)</f>
        <v>1594.5672727272727</v>
      </c>
      <c r="DO270">
        <f>BJ270+(BJ270*(CI270-8.25)/8.25)</f>
        <v>1646.0181818181818</v>
      </c>
      <c r="DP270" t="e">
        <f>BK270+(BK270*(CJ270-8.25)/8.25)</f>
        <v>#VALUE!</v>
      </c>
      <c r="DQ270" t="e">
        <f>BL270+(BL270*(CK270-8.25)/8.25)</f>
        <v>#VALUE!</v>
      </c>
      <c r="DR270" t="e">
        <f>BM270+(BM270*(CL270-8.25)/8.25)</f>
        <v>#VALUE!</v>
      </c>
      <c r="DS270" s="7">
        <f>DL270*10^8/$H270</f>
        <v>11468.98451600646</v>
      </c>
      <c r="DT270" s="7">
        <f>DM270*10^8/$H270</f>
        <v>3210.7760995535282</v>
      </c>
      <c r="DU270" s="7">
        <f>DN270*10^8/$H270</f>
        <v>4998.6434881732685</v>
      </c>
      <c r="DV270" s="7">
        <f>DO270*10^8/$H270</f>
        <v>5159.9316044457109</v>
      </c>
      <c r="DW270" s="7" t="e">
        <f>DP270*10^8/$H270</f>
        <v>#VALUE!</v>
      </c>
      <c r="DX270" s="7" t="e">
        <f>DQ270*10^8/$H270</f>
        <v>#VALUE!</v>
      </c>
      <c r="DY270" s="7" t="e">
        <f>DR270*10^8/$H270</f>
        <v>#VALUE!</v>
      </c>
      <c r="DZ270" s="7">
        <f>DS270*10^8/$H270</f>
        <v>35952.929517261633</v>
      </c>
      <c r="EA270" s="7" t="e">
        <f>DY270*0.8</f>
        <v>#VALUE!</v>
      </c>
      <c r="EB270" s="9" t="e">
        <f>F270-#REF!</f>
        <v>#REF!</v>
      </c>
      <c r="EC270" s="3" t="e">
        <f>EB270/#REF!*100</f>
        <v>#REF!</v>
      </c>
      <c r="ED270" s="3" t="e">
        <f>DX270-F270</f>
        <v>#VALUE!</v>
      </c>
      <c r="EE270" s="11" t="e">
        <f>ED270/F270</f>
        <v>#VALUE!</v>
      </c>
      <c r="EF270" s="3" t="e">
        <f>F270-#REF!</f>
        <v>#REF!</v>
      </c>
    </row>
    <row r="271" spans="1:136" hidden="1" x14ac:dyDescent="0.3">
      <c r="A271">
        <v>269</v>
      </c>
      <c r="B271" s="17" t="s">
        <v>9108</v>
      </c>
      <c r="C271" s="16" t="str">
        <f>"https://finance.naver.com/item/frgn.nhn?code="&amp;B271</f>
        <v>https://finance.naver.com/item/frgn.nhn?code=091090</v>
      </c>
      <c r="D271" t="s">
        <v>258</v>
      </c>
      <c r="E271" t="s">
        <v>4037</v>
      </c>
      <c r="F271" s="18">
        <f>VALUE(LEFT(E271,FIND("/",E271)-1))</f>
        <v>952</v>
      </c>
      <c r="G271" s="6" t="s">
        <v>4038</v>
      </c>
      <c r="H271" s="6">
        <f>VALUE(LEFT(G271,FIND("/",G271)-1)) + VALUE(MID(G271,FIND("/",G271)+1,LEN(G271)))</f>
        <v>145510091</v>
      </c>
      <c r="I271" s="1">
        <v>50260</v>
      </c>
      <c r="J271" s="1">
        <f>F271*H271/(10^8)</f>
        <v>1385.2560663199999</v>
      </c>
      <c r="K271" s="1">
        <v>2222</v>
      </c>
      <c r="L271" s="1">
        <v>1581</v>
      </c>
      <c r="M271" s="1">
        <v>1338</v>
      </c>
      <c r="N271" s="1">
        <v>1819</v>
      </c>
      <c r="O271" s="1">
        <v>1099</v>
      </c>
      <c r="P271" t="s">
        <v>8838</v>
      </c>
      <c r="Q271" t="s">
        <v>8838</v>
      </c>
      <c r="R271" t="s">
        <v>8838</v>
      </c>
      <c r="S271">
        <v>-1</v>
      </c>
      <c r="T271">
        <v>38</v>
      </c>
      <c r="U271">
        <v>-97</v>
      </c>
      <c r="V271">
        <v>16</v>
      </c>
      <c r="W271">
        <v>-60</v>
      </c>
      <c r="X271" t="s">
        <v>8838</v>
      </c>
      <c r="Y271" t="s">
        <v>8838</v>
      </c>
      <c r="Z271" t="s">
        <v>8838</v>
      </c>
      <c r="AA271">
        <v>-89</v>
      </c>
      <c r="AB271">
        <v>-77</v>
      </c>
      <c r="AC271">
        <v>-169</v>
      </c>
      <c r="AD271">
        <v>-57</v>
      </c>
      <c r="AE271">
        <v>-266</v>
      </c>
      <c r="AF271" t="s">
        <v>8838</v>
      </c>
      <c r="AG271" t="s">
        <v>8838</v>
      </c>
      <c r="AH271" t="s">
        <v>8838</v>
      </c>
      <c r="AI271" s="1">
        <v>3749</v>
      </c>
      <c r="AJ271" s="1">
        <v>3530</v>
      </c>
      <c r="AK271" s="1">
        <v>3295</v>
      </c>
      <c r="AL271" s="1">
        <v>3587</v>
      </c>
      <c r="AM271" s="1">
        <v>3247</v>
      </c>
      <c r="AN271" t="s">
        <v>8838</v>
      </c>
      <c r="AO271" t="s">
        <v>8838</v>
      </c>
      <c r="AP271" t="s">
        <v>8838</v>
      </c>
      <c r="AQ271" s="1">
        <v>1785</v>
      </c>
      <c r="AR271" s="1">
        <v>1623</v>
      </c>
      <c r="AS271" s="1">
        <v>1617</v>
      </c>
      <c r="AT271" s="1">
        <v>1821</v>
      </c>
      <c r="AU271" s="1">
        <v>1546</v>
      </c>
      <c r="AV271" t="s">
        <v>8838</v>
      </c>
      <c r="AW271" t="s">
        <v>8838</v>
      </c>
      <c r="AX271" t="s">
        <v>8838</v>
      </c>
      <c r="AY271" s="1">
        <v>1964</v>
      </c>
      <c r="AZ271" s="1">
        <v>1907</v>
      </c>
      <c r="BA271" s="1">
        <v>1678</v>
      </c>
      <c r="BB271" s="1">
        <v>1766</v>
      </c>
      <c r="BC271" s="1">
        <v>1701</v>
      </c>
      <c r="BD271" t="s">
        <v>8838</v>
      </c>
      <c r="BE271" t="s">
        <v>8838</v>
      </c>
      <c r="BF271" t="s">
        <v>8838</v>
      </c>
      <c r="BG271" s="1">
        <v>1964</v>
      </c>
      <c r="BH271" s="1">
        <v>1907</v>
      </c>
      <c r="BI271" s="1">
        <v>1678</v>
      </c>
      <c r="BJ271" s="1">
        <v>1766</v>
      </c>
      <c r="BK271" s="1">
        <v>1701</v>
      </c>
      <c r="BL271" t="s">
        <v>8838</v>
      </c>
      <c r="BM271" t="s">
        <v>8838</v>
      </c>
      <c r="BN271" t="s">
        <v>8838</v>
      </c>
      <c r="BO271">
        <v>303</v>
      </c>
      <c r="BP271">
        <v>305</v>
      </c>
      <c r="BQ271">
        <v>305</v>
      </c>
      <c r="BR271">
        <v>305</v>
      </c>
      <c r="BS271">
        <v>346</v>
      </c>
      <c r="BT271" t="s">
        <v>8838</v>
      </c>
      <c r="BU271" t="s">
        <v>8838</v>
      </c>
      <c r="BV271" t="s">
        <v>8838</v>
      </c>
      <c r="BW271">
        <v>-2.4700000000000002</v>
      </c>
      <c r="BX271">
        <v>-2.13</v>
      </c>
      <c r="BY271">
        <v>-4.96</v>
      </c>
      <c r="BZ271">
        <v>-1.65</v>
      </c>
      <c r="CA271">
        <v>-7.77</v>
      </c>
      <c r="CB271" t="s">
        <v>8838</v>
      </c>
      <c r="CC271" t="s">
        <v>8838</v>
      </c>
      <c r="CD271" t="s">
        <v>8838</v>
      </c>
      <c r="CE271">
        <v>-5.36</v>
      </c>
      <c r="CF271">
        <v>-4</v>
      </c>
      <c r="CG271">
        <v>-9.43</v>
      </c>
      <c r="CH271">
        <v>-3.3</v>
      </c>
      <c r="CI271">
        <v>-15.32</v>
      </c>
      <c r="CJ271" t="s">
        <v>8838</v>
      </c>
      <c r="CK271" t="s">
        <v>8838</v>
      </c>
      <c r="CL271" t="s">
        <v>8838</v>
      </c>
      <c r="CM271">
        <v>-75</v>
      </c>
      <c r="CN271">
        <v>-64</v>
      </c>
      <c r="CO271">
        <v>-139</v>
      </c>
      <c r="CP271">
        <v>-47</v>
      </c>
      <c r="CQ271">
        <v>-192</v>
      </c>
      <c r="CR271" t="s">
        <v>8838</v>
      </c>
      <c r="CS271" t="s">
        <v>8838</v>
      </c>
      <c r="CT271" t="s">
        <v>8838</v>
      </c>
      <c r="CU271" t="s">
        <v>2</v>
      </c>
      <c r="CV271" t="s">
        <v>2</v>
      </c>
      <c r="CW271" t="s">
        <v>2</v>
      </c>
      <c r="CX271" t="s">
        <v>2</v>
      </c>
      <c r="CY271" t="s">
        <v>2</v>
      </c>
      <c r="CZ271" t="s">
        <v>8838</v>
      </c>
      <c r="DA271" t="s">
        <v>8838</v>
      </c>
      <c r="DB271" t="s">
        <v>8838</v>
      </c>
      <c r="DC271">
        <v>0.91</v>
      </c>
      <c r="DD271">
        <v>1.03</v>
      </c>
      <c r="DE271">
        <v>1.31</v>
      </c>
      <c r="DF271">
        <v>0.99</v>
      </c>
      <c r="DG271">
        <v>1.21</v>
      </c>
      <c r="DH271" t="s">
        <v>8838</v>
      </c>
      <c r="DI271" t="s">
        <v>8838</v>
      </c>
      <c r="DJ271" t="s">
        <v>8838</v>
      </c>
      <c r="DK271" s="5" t="e">
        <f>(CL271*3+CK271*2+CJ271)/6</f>
        <v>#VALUE!</v>
      </c>
      <c r="DL271">
        <f>BG271+(BG271*(CF271-8.25)/8.25)</f>
        <v>-952.24242424242402</v>
      </c>
      <c r="DM271">
        <f>BH271+(BH271*(CG271-8.25)/8.25)</f>
        <v>-2179.7587878787881</v>
      </c>
      <c r="DN271">
        <f>BI271+(BI271*(CH271-8.25)/8.25)</f>
        <v>-671.20000000000027</v>
      </c>
      <c r="DO271">
        <f>BJ271+(BJ271*(CI271-8.25)/8.25)</f>
        <v>-3279.4084848484854</v>
      </c>
      <c r="DP271" t="e">
        <f>BK271+(BK271*(CJ271-8.25)/8.25)</f>
        <v>#VALUE!</v>
      </c>
      <c r="DQ271" t="e">
        <f>BL271+(BL271*(CK271-8.25)/8.25)</f>
        <v>#VALUE!</v>
      </c>
      <c r="DR271" t="e">
        <f>BM271+(BM271*(CL271-8.25)/8.25)</f>
        <v>#VALUE!</v>
      </c>
      <c r="DS271" s="7">
        <f>DL271*10^8/$H271</f>
        <v>-654.41676085710378</v>
      </c>
      <c r="DT271" s="7">
        <f>DM271*10^8/$H271</f>
        <v>-1498.0121123550036</v>
      </c>
      <c r="DU271" s="7">
        <f>DN271*10^8/$H271</f>
        <v>-461.27385075994511</v>
      </c>
      <c r="DV271" s="7">
        <f>DO271*10^8/$H271</f>
        <v>-2253.7326877546143</v>
      </c>
      <c r="DW271" s="7" t="e">
        <f>DP271*10^8/$H271</f>
        <v>#VALUE!</v>
      </c>
      <c r="DX271" s="7" t="e">
        <f>DQ271*10^8/$H271</f>
        <v>#VALUE!</v>
      </c>
      <c r="DY271" s="7" t="e">
        <f>DR271*10^8/$H271</f>
        <v>#VALUE!</v>
      </c>
      <c r="DZ271" s="7">
        <f>DS271*10^8/$H271</f>
        <v>-449.73977843028342</v>
      </c>
      <c r="EA271" s="7" t="e">
        <f>DY271*0.8</f>
        <v>#VALUE!</v>
      </c>
      <c r="EB271" s="9" t="e">
        <f>F271-#REF!</f>
        <v>#REF!</v>
      </c>
      <c r="EC271" s="3" t="e">
        <f>EB271/#REF!*100</f>
        <v>#REF!</v>
      </c>
      <c r="ED271" s="3" t="e">
        <f>DX271-F271</f>
        <v>#VALUE!</v>
      </c>
      <c r="EE271" s="11" t="e">
        <f>ED271/F271</f>
        <v>#VALUE!</v>
      </c>
      <c r="EF271" s="3" t="e">
        <f>F271-#REF!</f>
        <v>#REF!</v>
      </c>
    </row>
    <row r="272" spans="1:136" x14ac:dyDescent="0.3">
      <c r="A272">
        <v>961</v>
      </c>
      <c r="B272" s="17" t="s">
        <v>9800</v>
      </c>
      <c r="C272" s="16" t="str">
        <f>"https://finance.naver.com/item/frgn.nhn?code="&amp;B272</f>
        <v>https://finance.naver.com/item/frgn.nhn?code=235980</v>
      </c>
      <c r="D272" t="s">
        <v>5581</v>
      </c>
      <c r="E272" t="s">
        <v>5582</v>
      </c>
      <c r="F272" s="18">
        <f>VALUE(LEFT(E272,FIND("/",E272)-1))</f>
        <v>64700</v>
      </c>
      <c r="G272" s="6" t="s">
        <v>5583</v>
      </c>
      <c r="H272" s="6">
        <f>VALUE(LEFT(G272,FIND("/",G272)-1)) + VALUE(MID(G272,FIND("/",G272)+1,LEN(G272)))</f>
        <v>20838930</v>
      </c>
      <c r="I272" s="1">
        <v>36000</v>
      </c>
      <c r="J272" s="1">
        <f>F272*H272/(10^8)</f>
        <v>13482.787710000001</v>
      </c>
      <c r="K272" t="s">
        <v>8838</v>
      </c>
      <c r="L272">
        <v>0</v>
      </c>
      <c r="M272">
        <v>0</v>
      </c>
      <c r="N272">
        <v>0</v>
      </c>
      <c r="O272">
        <v>0</v>
      </c>
      <c r="P272" t="s">
        <v>8838</v>
      </c>
      <c r="Q272" t="s">
        <v>8838</v>
      </c>
      <c r="R272" t="s">
        <v>8838</v>
      </c>
      <c r="S272" t="s">
        <v>8838</v>
      </c>
      <c r="T272">
        <v>-32</v>
      </c>
      <c r="U272">
        <v>-102</v>
      </c>
      <c r="V272">
        <v>-132</v>
      </c>
      <c r="W272">
        <v>-278</v>
      </c>
      <c r="X272" t="s">
        <v>8838</v>
      </c>
      <c r="Y272" t="s">
        <v>8838</v>
      </c>
      <c r="Z272" t="s">
        <v>8838</v>
      </c>
      <c r="AA272" t="s">
        <v>8838</v>
      </c>
      <c r="AB272">
        <v>-35</v>
      </c>
      <c r="AC272">
        <v>-376</v>
      </c>
      <c r="AD272">
        <v>-135</v>
      </c>
      <c r="AE272">
        <v>-254</v>
      </c>
      <c r="AF272" t="s">
        <v>8838</v>
      </c>
      <c r="AG272" t="s">
        <v>8838</v>
      </c>
      <c r="AH272" t="s">
        <v>8838</v>
      </c>
      <c r="AI272" t="s">
        <v>8838</v>
      </c>
      <c r="AJ272">
        <v>13</v>
      </c>
      <c r="AK272">
        <v>318</v>
      </c>
      <c r="AL272">
        <v>807</v>
      </c>
      <c r="AM272">
        <v>585</v>
      </c>
      <c r="AN272" t="s">
        <v>8838</v>
      </c>
      <c r="AO272" t="s">
        <v>8838</v>
      </c>
      <c r="AP272" t="s">
        <v>8838</v>
      </c>
      <c r="AQ272" t="s">
        <v>8838</v>
      </c>
      <c r="AR272">
        <v>116</v>
      </c>
      <c r="AS272">
        <v>272</v>
      </c>
      <c r="AT272">
        <v>20</v>
      </c>
      <c r="AU272">
        <v>28</v>
      </c>
      <c r="AV272" t="s">
        <v>8838</v>
      </c>
      <c r="AW272" t="s">
        <v>8838</v>
      </c>
      <c r="AX272" t="s">
        <v>8838</v>
      </c>
      <c r="AY272" t="s">
        <v>8838</v>
      </c>
      <c r="AZ272">
        <v>-103</v>
      </c>
      <c r="BA272">
        <v>46</v>
      </c>
      <c r="BB272">
        <v>787</v>
      </c>
      <c r="BC272">
        <v>557</v>
      </c>
      <c r="BD272" t="s">
        <v>8838</v>
      </c>
      <c r="BE272" t="s">
        <v>8838</v>
      </c>
      <c r="BF272" t="s">
        <v>8838</v>
      </c>
      <c r="BG272" t="s">
        <v>8838</v>
      </c>
      <c r="BH272">
        <v>-103</v>
      </c>
      <c r="BI272">
        <v>46</v>
      </c>
      <c r="BJ272">
        <v>787</v>
      </c>
      <c r="BK272">
        <v>557</v>
      </c>
      <c r="BL272" t="s">
        <v>8838</v>
      </c>
      <c r="BM272" t="s">
        <v>8838</v>
      </c>
      <c r="BN272" t="s">
        <v>8838</v>
      </c>
      <c r="BO272" t="s">
        <v>8838</v>
      </c>
      <c r="BP272">
        <v>26</v>
      </c>
      <c r="BQ272">
        <v>39</v>
      </c>
      <c r="BR272">
        <v>50</v>
      </c>
      <c r="BS272">
        <v>102</v>
      </c>
      <c r="BT272" t="s">
        <v>8838</v>
      </c>
      <c r="BU272" t="s">
        <v>8838</v>
      </c>
      <c r="BV272" t="s">
        <v>8838</v>
      </c>
      <c r="BW272" t="s">
        <v>8838</v>
      </c>
      <c r="BX272" t="s">
        <v>8838</v>
      </c>
      <c r="BY272">
        <v>-226.68</v>
      </c>
      <c r="BZ272">
        <v>-24.02</v>
      </c>
      <c r="CA272">
        <v>-36.43</v>
      </c>
      <c r="CB272" t="s">
        <v>8838</v>
      </c>
      <c r="CC272" t="s">
        <v>8838</v>
      </c>
      <c r="CD272" t="s">
        <v>8838</v>
      </c>
      <c r="CE272" t="s">
        <v>8838</v>
      </c>
      <c r="CF272" t="s">
        <v>8838</v>
      </c>
      <c r="CG272" t="s">
        <v>1</v>
      </c>
      <c r="CH272">
        <v>-32.46</v>
      </c>
      <c r="CI272">
        <v>-37.72</v>
      </c>
      <c r="CJ272" t="s">
        <v>8838</v>
      </c>
      <c r="CK272" t="s">
        <v>8838</v>
      </c>
      <c r="CL272" t="s">
        <v>8838</v>
      </c>
      <c r="CM272" t="s">
        <v>8838</v>
      </c>
      <c r="CN272">
        <v>-340</v>
      </c>
      <c r="CO272" s="1">
        <v>-2723</v>
      </c>
      <c r="CP272">
        <v>-783</v>
      </c>
      <c r="CQ272" s="1">
        <v>-1249</v>
      </c>
      <c r="CR272" t="s">
        <v>8838</v>
      </c>
      <c r="CS272" t="s">
        <v>8838</v>
      </c>
      <c r="CT272" t="s">
        <v>8838</v>
      </c>
      <c r="CU272" t="s">
        <v>8838</v>
      </c>
      <c r="CV272" t="s">
        <v>8838</v>
      </c>
      <c r="CW272" t="s">
        <v>8838</v>
      </c>
      <c r="CX272" t="s">
        <v>2</v>
      </c>
      <c r="CY272" t="s">
        <v>2</v>
      </c>
      <c r="CZ272" t="s">
        <v>8838</v>
      </c>
      <c r="DA272" t="s">
        <v>8838</v>
      </c>
      <c r="DB272" t="s">
        <v>8838</v>
      </c>
      <c r="DC272" t="s">
        <v>8838</v>
      </c>
      <c r="DD272" t="s">
        <v>8838</v>
      </c>
      <c r="DE272" t="s">
        <v>8838</v>
      </c>
      <c r="DF272">
        <v>5.68</v>
      </c>
      <c r="DG272">
        <v>42.95</v>
      </c>
      <c r="DH272" t="s">
        <v>8838</v>
      </c>
      <c r="DI272" t="s">
        <v>8838</v>
      </c>
      <c r="DJ272" t="s">
        <v>8838</v>
      </c>
      <c r="DK272" s="5" t="e">
        <f>(CL272*3+CK272*2+CJ272)/6</f>
        <v>#VALUE!</v>
      </c>
      <c r="DL272" t="e">
        <f>BG272+(BG272*(CF272-8.25)/8.25)</f>
        <v>#VALUE!</v>
      </c>
      <c r="DM272" t="e">
        <f>BH272+(BH272*(CG272-8.25)/8.25)</f>
        <v>#VALUE!</v>
      </c>
      <c r="DN272">
        <f>BI272+(BI272*(CH272-8.25)/8.25)</f>
        <v>-180.98909090909092</v>
      </c>
      <c r="DO272">
        <f>BJ272+(BJ272*(CI272-8.25)/8.25)</f>
        <v>-3598.2593939393937</v>
      </c>
      <c r="DP272" t="e">
        <f>BK272+(BK272*(CJ272-8.25)/8.25)</f>
        <v>#VALUE!</v>
      </c>
      <c r="DQ272" t="e">
        <f>BL272+(BL272*(CK272-8.25)/8.25)</f>
        <v>#VALUE!</v>
      </c>
      <c r="DR272" t="e">
        <f>BM272+(BM272*(CL272-8.25)/8.25)</f>
        <v>#VALUE!</v>
      </c>
      <c r="DS272" s="7" t="e">
        <f>DL272*10^8/$H272</f>
        <v>#VALUE!</v>
      </c>
      <c r="DT272" s="7" t="e">
        <f>DM272*10^8/$H272</f>
        <v>#VALUE!</v>
      </c>
      <c r="DU272" s="7">
        <f>DN272*10^8/$H272</f>
        <v>-868.51431867706697</v>
      </c>
      <c r="DV272" s="7">
        <f>DO272*10^8/$H272</f>
        <v>-17267.006482287688</v>
      </c>
      <c r="DW272" s="7" t="e">
        <f>DP272*10^8/$H272</f>
        <v>#VALUE!</v>
      </c>
      <c r="DX272" s="7" t="e">
        <f>DQ272*10^8/$H272</f>
        <v>#VALUE!</v>
      </c>
      <c r="DY272" s="7" t="e">
        <f>DR272*10^8/$H272</f>
        <v>#VALUE!</v>
      </c>
      <c r="DZ272" s="7" t="e">
        <f>DS272*10^8/$H272</f>
        <v>#VALUE!</v>
      </c>
      <c r="EA272" s="7" t="e">
        <f>DY272*0.8</f>
        <v>#VALUE!</v>
      </c>
      <c r="EB272" s="9" t="e">
        <f>F272-#REF!</f>
        <v>#REF!</v>
      </c>
      <c r="EC272" s="3" t="e">
        <f>EB272/#REF!*100</f>
        <v>#REF!</v>
      </c>
      <c r="ED272" s="3" t="e">
        <f>DX272-F272</f>
        <v>#VALUE!</v>
      </c>
      <c r="EE272" s="11" t="e">
        <f>ED272/F272</f>
        <v>#VALUE!</v>
      </c>
      <c r="EF272" s="3" t="e">
        <f>F272-#REF!</f>
        <v>#REF!</v>
      </c>
    </row>
    <row r="273" spans="1:136" hidden="1" x14ac:dyDescent="0.3">
      <c r="A273">
        <v>271</v>
      </c>
      <c r="B273" s="17" t="s">
        <v>9110</v>
      </c>
      <c r="C273" s="16" t="str">
        <f>"https://finance.naver.com/item/frgn.nhn?code="&amp;B273</f>
        <v>https://finance.naver.com/item/frgn.nhn?code=090430</v>
      </c>
      <c r="D273" t="s">
        <v>260</v>
      </c>
      <c r="E273" t="s">
        <v>4041</v>
      </c>
      <c r="F273" s="18">
        <f>VALUE(LEFT(E273,FIND("/",E273)-1))</f>
        <v>227500</v>
      </c>
      <c r="G273" s="6" t="s">
        <v>4042</v>
      </c>
      <c r="H273" s="6">
        <f>VALUE(LEFT(G273,FIND("/",G273)-1)) + VALUE(MID(G273,FIND("/",G273)+1,LEN(G273)))</f>
        <v>69016320</v>
      </c>
      <c r="I273" s="1">
        <v>509088</v>
      </c>
      <c r="J273" s="1">
        <f>F273*H273/(10^8)</f>
        <v>157012.128</v>
      </c>
      <c r="K273" s="1">
        <v>56454</v>
      </c>
      <c r="L273" s="1">
        <v>51238</v>
      </c>
      <c r="M273" s="1">
        <v>52778</v>
      </c>
      <c r="N273" s="1">
        <v>55801</v>
      </c>
      <c r="O273" s="1">
        <v>44322</v>
      </c>
      <c r="P273" s="1">
        <v>49962</v>
      </c>
      <c r="Q273" s="1">
        <v>56246</v>
      </c>
      <c r="R273" s="1">
        <v>62459</v>
      </c>
      <c r="S273" s="1">
        <v>8481</v>
      </c>
      <c r="T273" s="1">
        <v>5964</v>
      </c>
      <c r="U273" s="1">
        <v>4820</v>
      </c>
      <c r="V273" s="1">
        <v>4278</v>
      </c>
      <c r="W273" s="1">
        <v>1430</v>
      </c>
      <c r="X273" s="1">
        <v>4699</v>
      </c>
      <c r="Y273" s="1">
        <v>5954</v>
      </c>
      <c r="Z273" s="1">
        <v>7045</v>
      </c>
      <c r="AA273" s="1">
        <v>6457</v>
      </c>
      <c r="AB273" s="1">
        <v>3980</v>
      </c>
      <c r="AC273" s="1">
        <v>3348</v>
      </c>
      <c r="AD273" s="1">
        <v>2238</v>
      </c>
      <c r="AE273">
        <v>219</v>
      </c>
      <c r="AF273" s="1">
        <v>3248</v>
      </c>
      <c r="AG273" s="1">
        <v>4275</v>
      </c>
      <c r="AH273" s="1">
        <v>5166</v>
      </c>
      <c r="AI273" s="1">
        <v>51816</v>
      </c>
      <c r="AJ273" s="1">
        <v>53757</v>
      </c>
      <c r="AK273" s="1">
        <v>53711</v>
      </c>
      <c r="AL273" s="1">
        <v>59890</v>
      </c>
      <c r="AM273" s="1">
        <v>57019</v>
      </c>
      <c r="AN273" s="1">
        <v>59700</v>
      </c>
      <c r="AO273" s="1">
        <v>63283</v>
      </c>
      <c r="AP273" s="1">
        <v>67862</v>
      </c>
      <c r="AQ273" s="1">
        <v>12849</v>
      </c>
      <c r="AR273" s="1">
        <v>12003</v>
      </c>
      <c r="AS273" s="1">
        <v>9247</v>
      </c>
      <c r="AT273" s="1">
        <v>14902</v>
      </c>
      <c r="AU273" s="1">
        <v>12375</v>
      </c>
      <c r="AV273" s="1">
        <v>12353</v>
      </c>
      <c r="AW273" s="1">
        <v>12318</v>
      </c>
      <c r="AX273" s="1">
        <v>12486</v>
      </c>
      <c r="AY273" s="1">
        <v>38966</v>
      </c>
      <c r="AZ273" s="1">
        <v>41754</v>
      </c>
      <c r="BA273" s="1">
        <v>44464</v>
      </c>
      <c r="BB273" s="1">
        <v>44988</v>
      </c>
      <c r="BC273" s="1">
        <v>44644</v>
      </c>
      <c r="BD273" s="1">
        <v>47347</v>
      </c>
      <c r="BE273" s="1">
        <v>50965</v>
      </c>
      <c r="BF273" s="1">
        <v>55376</v>
      </c>
      <c r="BG273" s="1">
        <v>38788</v>
      </c>
      <c r="BH273" s="1">
        <v>41538</v>
      </c>
      <c r="BI273" s="1">
        <v>44220</v>
      </c>
      <c r="BJ273" s="1">
        <v>44895</v>
      </c>
      <c r="BK273" s="1">
        <v>44679</v>
      </c>
      <c r="BL273" s="1">
        <v>47577</v>
      </c>
      <c r="BM273" s="1">
        <v>51394</v>
      </c>
      <c r="BN273" s="1">
        <v>56068</v>
      </c>
      <c r="BO273">
        <v>345</v>
      </c>
      <c r="BP273">
        <v>345</v>
      </c>
      <c r="BQ273">
        <v>345</v>
      </c>
      <c r="BR273">
        <v>345</v>
      </c>
      <c r="BS273">
        <v>345</v>
      </c>
      <c r="BT273">
        <v>348</v>
      </c>
      <c r="BU273">
        <v>347</v>
      </c>
      <c r="BV273">
        <v>347</v>
      </c>
      <c r="BW273">
        <v>13.42</v>
      </c>
      <c r="BX273">
        <v>7.54</v>
      </c>
      <c r="BY273">
        <v>6.23</v>
      </c>
      <c r="BZ273">
        <v>3.94</v>
      </c>
      <c r="CA273">
        <v>0.37</v>
      </c>
      <c r="CB273">
        <v>5.57</v>
      </c>
      <c r="CC273">
        <v>6.95</v>
      </c>
      <c r="CD273">
        <v>7.88</v>
      </c>
      <c r="CE273">
        <v>17.7</v>
      </c>
      <c r="CF273">
        <v>9.81</v>
      </c>
      <c r="CG273">
        <v>7.75</v>
      </c>
      <c r="CH273">
        <v>5.36</v>
      </c>
      <c r="CI273">
        <v>0.78</v>
      </c>
      <c r="CJ273">
        <v>7.38</v>
      </c>
      <c r="CK273">
        <v>8.86</v>
      </c>
      <c r="CL273">
        <v>9.83</v>
      </c>
      <c r="CM273" s="1">
        <v>9262</v>
      </c>
      <c r="CN273" s="1">
        <v>5709</v>
      </c>
      <c r="CO273" s="1">
        <v>4813</v>
      </c>
      <c r="CP273" s="1">
        <v>3460</v>
      </c>
      <c r="CQ273">
        <v>509</v>
      </c>
      <c r="CR273" s="1">
        <v>4934</v>
      </c>
      <c r="CS273" s="1">
        <v>6350</v>
      </c>
      <c r="CT273" s="1">
        <v>7651</v>
      </c>
      <c r="CU273">
        <v>34.71</v>
      </c>
      <c r="CV273">
        <v>53.34</v>
      </c>
      <c r="CW273">
        <v>43.53</v>
      </c>
      <c r="CX273">
        <v>57.8</v>
      </c>
      <c r="CY273">
        <v>404.68</v>
      </c>
      <c r="CZ273">
        <v>46.11</v>
      </c>
      <c r="DA273">
        <v>35.83</v>
      </c>
      <c r="DB273">
        <v>29.74</v>
      </c>
      <c r="DC273">
        <v>5.72</v>
      </c>
      <c r="DD273">
        <v>5.0599999999999996</v>
      </c>
      <c r="DE273">
        <v>3.27</v>
      </c>
      <c r="DF273">
        <v>3.01</v>
      </c>
      <c r="DG273">
        <v>3.11</v>
      </c>
      <c r="DH273">
        <v>3.23</v>
      </c>
      <c r="DI273">
        <v>3</v>
      </c>
      <c r="DJ273">
        <v>2.75</v>
      </c>
      <c r="DK273" s="5">
        <f>(CL273*3+CK273*2+CJ273)/6</f>
        <v>9.0983333333333345</v>
      </c>
      <c r="DL273">
        <f>BG273+(BG273*(CF273-8.25)/8.25)</f>
        <v>46122.458181818183</v>
      </c>
      <c r="DM273">
        <f>BH273+(BH273*(CG273-8.25)/8.25)</f>
        <v>39020.545454545456</v>
      </c>
      <c r="DN273">
        <f>BI273+(BI273*(CH273-8.25)/8.25)</f>
        <v>28729.600000000002</v>
      </c>
      <c r="DO273">
        <f>BJ273+(BJ273*(CI273-8.25)/8.25)</f>
        <v>4244.6181818181867</v>
      </c>
      <c r="DP273">
        <f>BK273+(BK273*(CJ273-8.25)/8.25)</f>
        <v>39967.396363636362</v>
      </c>
      <c r="DQ273">
        <f>BL273+(BL273*(CK273-8.25)/8.25)</f>
        <v>51094.814545454545</v>
      </c>
      <c r="DR273">
        <f>BM273+(BM273*(CL273-8.25)/8.25)</f>
        <v>61236.729696969698</v>
      </c>
      <c r="DS273" s="7">
        <f>DL273*10^8/$H273</f>
        <v>66828.335938250806</v>
      </c>
      <c r="DT273" s="7">
        <f>DM273*10^8/$H273</f>
        <v>56538.142651687966</v>
      </c>
      <c r="DU273" s="7">
        <f>DN273*10^8/$H273</f>
        <v>41627.255698362358</v>
      </c>
      <c r="DV273" s="7">
        <f>DO273*10^8/$H273</f>
        <v>6150.1659054237989</v>
      </c>
      <c r="DW273" s="7">
        <f>DP273*10^8/$H273</f>
        <v>57910.065856360299</v>
      </c>
      <c r="DX273" s="7">
        <f>DQ273*10^8/$H273</f>
        <v>74032.945461963987</v>
      </c>
      <c r="DY273" s="7">
        <f>DR273*10^8/$H273</f>
        <v>88727.897542160601</v>
      </c>
      <c r="DZ273" s="7">
        <f>DS273*10^8/$H273</f>
        <v>96829.758437208497</v>
      </c>
      <c r="EA273" s="7">
        <f>DY273*0.8</f>
        <v>70982.318033728487</v>
      </c>
      <c r="EB273" s="9" t="e">
        <f>F273-#REF!</f>
        <v>#REF!</v>
      </c>
      <c r="EC273" s="3" t="e">
        <f>EB273/#REF!*100</f>
        <v>#REF!</v>
      </c>
      <c r="ED273" s="3">
        <f>DX273-F273</f>
        <v>-153467.054538036</v>
      </c>
      <c r="EE273" s="11">
        <f>ED273/F273</f>
        <v>-0.67458045950785051</v>
      </c>
      <c r="EF273" s="3" t="e">
        <f>F273-#REF!</f>
        <v>#REF!</v>
      </c>
    </row>
    <row r="274" spans="1:136" x14ac:dyDescent="0.3">
      <c r="A274">
        <v>1962</v>
      </c>
      <c r="B274" s="17" t="s">
        <v>10801</v>
      </c>
      <c r="C274" s="16" t="str">
        <f>"https://finance.naver.com/item/frgn.nhn?code="&amp;B274</f>
        <v>https://finance.naver.com/item/frgn.nhn?code=060250</v>
      </c>
      <c r="D274" t="s">
        <v>2007</v>
      </c>
      <c r="E274" t="s">
        <v>8167</v>
      </c>
      <c r="F274" s="18">
        <f>VALUE(LEFT(E274,FIND("/",E274)-1))</f>
        <v>55000</v>
      </c>
      <c r="G274" s="6" t="s">
        <v>8168</v>
      </c>
      <c r="H274" s="6">
        <f>VALUE(LEFT(G274,FIND("/",G274)-1)) + VALUE(MID(G274,FIND("/",G274)+1,LEN(G274)))</f>
        <v>24502769</v>
      </c>
      <c r="I274" s="1">
        <v>1094580</v>
      </c>
      <c r="J274" s="1">
        <f>F274*H274/(10^8)</f>
        <v>13476.52295</v>
      </c>
      <c r="K274" s="1">
        <v>2721</v>
      </c>
      <c r="L274" s="1">
        <v>3520</v>
      </c>
      <c r="M274" s="1">
        <v>4327</v>
      </c>
      <c r="N274" s="1">
        <v>4699</v>
      </c>
      <c r="O274" s="1">
        <v>6248</v>
      </c>
      <c r="P274" s="1">
        <v>7474</v>
      </c>
      <c r="Q274" s="1">
        <v>8959</v>
      </c>
      <c r="R274" s="1">
        <v>11165</v>
      </c>
      <c r="S274">
        <v>115</v>
      </c>
      <c r="T274">
        <v>179</v>
      </c>
      <c r="U274">
        <v>218</v>
      </c>
      <c r="V274">
        <v>321</v>
      </c>
      <c r="W274">
        <v>398</v>
      </c>
      <c r="X274">
        <v>487</v>
      </c>
      <c r="Y274">
        <v>657</v>
      </c>
      <c r="Z274">
        <v>893</v>
      </c>
      <c r="AA274">
        <v>102</v>
      </c>
      <c r="AB274">
        <v>102</v>
      </c>
      <c r="AC274">
        <v>168</v>
      </c>
      <c r="AD274">
        <v>245</v>
      </c>
      <c r="AE274">
        <v>299</v>
      </c>
      <c r="AF274">
        <v>394</v>
      </c>
      <c r="AG274">
        <v>532</v>
      </c>
      <c r="AH274">
        <v>730</v>
      </c>
      <c r="AI274" s="1">
        <v>1856</v>
      </c>
      <c r="AJ274" s="1">
        <v>2213</v>
      </c>
      <c r="AK274" s="1">
        <v>2797</v>
      </c>
      <c r="AL274" s="1">
        <v>3119</v>
      </c>
      <c r="AM274" s="1">
        <v>3747</v>
      </c>
      <c r="AN274" s="1">
        <v>4361</v>
      </c>
      <c r="AO274" s="1">
        <v>5208</v>
      </c>
      <c r="AP274" s="1">
        <v>6949</v>
      </c>
      <c r="AQ274">
        <v>905</v>
      </c>
      <c r="AR274" s="1">
        <v>1167</v>
      </c>
      <c r="AS274" s="1">
        <v>1638</v>
      </c>
      <c r="AT274" s="1">
        <v>1846</v>
      </c>
      <c r="AU274" s="1">
        <v>2206</v>
      </c>
      <c r="AV274" s="1">
        <v>2429</v>
      </c>
      <c r="AW274" s="1">
        <v>2742</v>
      </c>
      <c r="AX274" s="1">
        <v>3689</v>
      </c>
      <c r="AY274">
        <v>951</v>
      </c>
      <c r="AZ274" s="1">
        <v>1046</v>
      </c>
      <c r="BA274" s="1">
        <v>1159</v>
      </c>
      <c r="BB274" s="1">
        <v>1274</v>
      </c>
      <c r="BC274" s="1">
        <v>1541</v>
      </c>
      <c r="BD274" s="1">
        <v>1932</v>
      </c>
      <c r="BE274" s="1">
        <v>2466</v>
      </c>
      <c r="BF274" s="1">
        <v>3260</v>
      </c>
      <c r="BG274">
        <v>948</v>
      </c>
      <c r="BH274" s="1">
        <v>1045</v>
      </c>
      <c r="BI274" s="1">
        <v>1159</v>
      </c>
      <c r="BJ274" s="1">
        <v>1272</v>
      </c>
      <c r="BK274" s="1">
        <v>1540</v>
      </c>
      <c r="BL274" s="1">
        <v>1922</v>
      </c>
      <c r="BM274" s="1">
        <v>2429</v>
      </c>
      <c r="BN274" t="s">
        <v>8838</v>
      </c>
      <c r="BO274">
        <v>92</v>
      </c>
      <c r="BP274">
        <v>98</v>
      </c>
      <c r="BQ274">
        <v>110</v>
      </c>
      <c r="BR274">
        <v>115</v>
      </c>
      <c r="BS274">
        <v>115</v>
      </c>
      <c r="BT274">
        <v>113</v>
      </c>
      <c r="BU274">
        <v>113</v>
      </c>
      <c r="BV274">
        <v>115</v>
      </c>
      <c r="BW274">
        <v>5.86</v>
      </c>
      <c r="BX274">
        <v>5.01</v>
      </c>
      <c r="BY274">
        <v>6.7</v>
      </c>
      <c r="BZ274">
        <v>8.27</v>
      </c>
      <c r="CA274">
        <v>8.7100000000000009</v>
      </c>
      <c r="CB274">
        <v>9.7100000000000009</v>
      </c>
      <c r="CC274">
        <v>11.12</v>
      </c>
      <c r="CD274">
        <v>12.01</v>
      </c>
      <c r="CE274">
        <v>10.96</v>
      </c>
      <c r="CF274">
        <v>10.78</v>
      </c>
      <c r="CG274">
        <v>15.47</v>
      </c>
      <c r="CH274">
        <v>20.2</v>
      </c>
      <c r="CI274">
        <v>21.35</v>
      </c>
      <c r="CJ274">
        <v>22.84</v>
      </c>
      <c r="CK274">
        <v>24.56</v>
      </c>
      <c r="CL274">
        <v>30.09</v>
      </c>
      <c r="CM274">
        <v>430</v>
      </c>
      <c r="CN274">
        <v>447</v>
      </c>
      <c r="CO274">
        <v>704</v>
      </c>
      <c r="CP274" s="1">
        <v>1002</v>
      </c>
      <c r="CQ274" s="1">
        <v>1225</v>
      </c>
      <c r="CR274" s="1">
        <v>1613</v>
      </c>
      <c r="CS274" s="1">
        <v>2181</v>
      </c>
      <c r="CT274" s="1">
        <v>2983</v>
      </c>
      <c r="CU274">
        <v>24.38</v>
      </c>
      <c r="CV274">
        <v>33.659999999999997</v>
      </c>
      <c r="CW274">
        <v>15.51</v>
      </c>
      <c r="CX274">
        <v>20.79</v>
      </c>
      <c r="CY274">
        <v>55.92</v>
      </c>
      <c r="CZ274">
        <v>34.090000000000003</v>
      </c>
      <c r="DA274">
        <v>25.22</v>
      </c>
      <c r="DB274">
        <v>18.440000000000001</v>
      </c>
      <c r="DC274">
        <v>2.44</v>
      </c>
      <c r="DD274">
        <v>3.21</v>
      </c>
      <c r="DE274">
        <v>2.08</v>
      </c>
      <c r="DF274">
        <v>3.41</v>
      </c>
      <c r="DG274">
        <v>9.73</v>
      </c>
      <c r="DH274">
        <v>6.4</v>
      </c>
      <c r="DI274">
        <v>5.15</v>
      </c>
      <c r="DJ274" t="s">
        <v>8838</v>
      </c>
      <c r="DK274" s="5">
        <f>(CL274*3+CK274*2+CJ274)/6</f>
        <v>27.03833333333333</v>
      </c>
      <c r="DL274">
        <f>BG274+(BG274*(CF274-8.25)/8.25)</f>
        <v>1238.72</v>
      </c>
      <c r="DM274">
        <f>BH274+(BH274*(CG274-8.25)/8.25)</f>
        <v>1959.5333333333333</v>
      </c>
      <c r="DN274">
        <f>BI274+(BI274*(CH274-8.25)/8.25)</f>
        <v>2837.7939393939396</v>
      </c>
      <c r="DO274">
        <f>BJ274+(BJ274*(CI274-8.25)/8.25)</f>
        <v>3291.7818181818184</v>
      </c>
      <c r="DP274">
        <f>BK274+(BK274*(CJ274-8.25)/8.25)</f>
        <v>4263.4666666666672</v>
      </c>
      <c r="DQ274">
        <f>BL274+(BL274*(CK274-8.25)/8.25)</f>
        <v>5721.7357575757569</v>
      </c>
      <c r="DR274">
        <f>BM274+(BM274*(CL274-8.25)/8.25)</f>
        <v>8859.2254545454543</v>
      </c>
      <c r="DS274" s="7">
        <f>DL274*10^8/$H274</f>
        <v>5055.4286333924138</v>
      </c>
      <c r="DT274" s="7">
        <f>DM274*10^8/$H274</f>
        <v>7997.1913922599251</v>
      </c>
      <c r="DU274" s="7">
        <f>DN274*10^8/$H274</f>
        <v>11581.523457181267</v>
      </c>
      <c r="DV274" s="7">
        <f>DO274*10^8/$H274</f>
        <v>13434.325802858519</v>
      </c>
      <c r="DW274" s="7">
        <f>DP274*10^8/$H274</f>
        <v>17399.938213785827</v>
      </c>
      <c r="DX274" s="7">
        <f>DQ274*10^8/$H274</f>
        <v>23351.384317322492</v>
      </c>
      <c r="DY274" s="7">
        <f>DR274*10^8/$H274</f>
        <v>36156.017528245291</v>
      </c>
      <c r="DZ274" s="7">
        <f>DS274*10^8/$H274</f>
        <v>20632.070740218845</v>
      </c>
      <c r="EA274" s="7">
        <f>DY274*0.8</f>
        <v>28924.814022596234</v>
      </c>
      <c r="EB274" s="9" t="e">
        <f>F274-#REF!</f>
        <v>#REF!</v>
      </c>
      <c r="EC274" s="3" t="e">
        <f>EB274/#REF!*100</f>
        <v>#REF!</v>
      </c>
      <c r="ED274" s="3">
        <f>DX274-F274</f>
        <v>-31648.615682677508</v>
      </c>
      <c r="EE274" s="11">
        <f>ED274/F274</f>
        <v>-0.57542937604868194</v>
      </c>
      <c r="EF274" s="3" t="e">
        <f>F274-#REF!</f>
        <v>#REF!</v>
      </c>
    </row>
    <row r="275" spans="1:136" hidden="1" x14ac:dyDescent="0.3">
      <c r="A275">
        <v>273</v>
      </c>
      <c r="B275" s="17" t="s">
        <v>9112</v>
      </c>
      <c r="C275" s="16" t="str">
        <f>"https://finance.naver.com/item/frgn.nhn?code="&amp;B275</f>
        <v>https://finance.naver.com/item/frgn.nhn?code=090080</v>
      </c>
      <c r="D275" t="s">
        <v>262</v>
      </c>
      <c r="E275" t="s">
        <v>4045</v>
      </c>
      <c r="F275" s="18">
        <f>VALUE(LEFT(E275,FIND("/",E275)-1))</f>
        <v>1635</v>
      </c>
      <c r="G275" s="6" t="s">
        <v>4046</v>
      </c>
      <c r="H275" s="6">
        <f>VALUE(LEFT(G275,FIND("/",G275)-1)) + VALUE(MID(G275,FIND("/",G275)+1,LEN(G275)))</f>
        <v>54902259</v>
      </c>
      <c r="I275">
        <v>0</v>
      </c>
      <c r="J275" s="1">
        <f>F275*H275/(10^8)</f>
        <v>897.65193465000004</v>
      </c>
      <c r="K275" s="1">
        <v>3270</v>
      </c>
      <c r="L275" s="1">
        <v>3245</v>
      </c>
      <c r="M275" s="1">
        <v>3358</v>
      </c>
      <c r="N275" s="1">
        <v>3533</v>
      </c>
      <c r="O275" s="1">
        <v>3386</v>
      </c>
      <c r="P275" t="s">
        <v>8838</v>
      </c>
      <c r="Q275" t="s">
        <v>8838</v>
      </c>
      <c r="R275" t="s">
        <v>8838</v>
      </c>
      <c r="S275">
        <v>5</v>
      </c>
      <c r="T275">
        <v>-89</v>
      </c>
      <c r="U275">
        <v>-160</v>
      </c>
      <c r="V275">
        <v>-23</v>
      </c>
      <c r="W275">
        <v>-72</v>
      </c>
      <c r="X275" t="s">
        <v>8838</v>
      </c>
      <c r="Y275" t="s">
        <v>8838</v>
      </c>
      <c r="Z275" t="s">
        <v>8838</v>
      </c>
      <c r="AA275">
        <v>17</v>
      </c>
      <c r="AB275">
        <v>-79</v>
      </c>
      <c r="AC275">
        <v>-441</v>
      </c>
      <c r="AD275">
        <v>-72</v>
      </c>
      <c r="AE275">
        <v>-78</v>
      </c>
      <c r="AF275" t="s">
        <v>8838</v>
      </c>
      <c r="AG275" t="s">
        <v>8838</v>
      </c>
      <c r="AH275" t="s">
        <v>8838</v>
      </c>
      <c r="AI275" s="1">
        <v>1651</v>
      </c>
      <c r="AJ275" s="1">
        <v>1783</v>
      </c>
      <c r="AK275" s="1">
        <v>1784</v>
      </c>
      <c r="AL275" s="1">
        <v>1942</v>
      </c>
      <c r="AM275" s="1">
        <v>2032</v>
      </c>
      <c r="AN275" t="s">
        <v>8838</v>
      </c>
      <c r="AO275" t="s">
        <v>8838</v>
      </c>
      <c r="AP275" t="s">
        <v>8838</v>
      </c>
      <c r="AQ275" s="1">
        <v>1062</v>
      </c>
      <c r="AR275" s="1">
        <v>1101</v>
      </c>
      <c r="AS275" s="1">
        <v>1562</v>
      </c>
      <c r="AT275" s="1">
        <v>1607</v>
      </c>
      <c r="AU275" s="1">
        <v>1776</v>
      </c>
      <c r="AV275" t="s">
        <v>8838</v>
      </c>
      <c r="AW275" t="s">
        <v>8838</v>
      </c>
      <c r="AX275" t="s">
        <v>8838</v>
      </c>
      <c r="AY275">
        <v>588</v>
      </c>
      <c r="AZ275">
        <v>682</v>
      </c>
      <c r="BA275">
        <v>221</v>
      </c>
      <c r="BB275">
        <v>335</v>
      </c>
      <c r="BC275">
        <v>256</v>
      </c>
      <c r="BD275" t="s">
        <v>8838</v>
      </c>
      <c r="BE275" t="s">
        <v>8838</v>
      </c>
      <c r="BF275" t="s">
        <v>8838</v>
      </c>
      <c r="BG275">
        <v>588</v>
      </c>
      <c r="BH275">
        <v>682</v>
      </c>
      <c r="BI275">
        <v>221</v>
      </c>
      <c r="BJ275">
        <v>335</v>
      </c>
      <c r="BK275">
        <v>256</v>
      </c>
      <c r="BL275" t="s">
        <v>8838</v>
      </c>
      <c r="BM275" t="s">
        <v>8838</v>
      </c>
      <c r="BN275" t="s">
        <v>8838</v>
      </c>
      <c r="BO275">
        <v>187</v>
      </c>
      <c r="BP275">
        <v>187</v>
      </c>
      <c r="BQ275">
        <v>187</v>
      </c>
      <c r="BR275">
        <v>275</v>
      </c>
      <c r="BS275">
        <v>275</v>
      </c>
      <c r="BT275" t="s">
        <v>8838</v>
      </c>
      <c r="BU275" t="s">
        <v>8838</v>
      </c>
      <c r="BV275" t="s">
        <v>8838</v>
      </c>
      <c r="BW275">
        <v>1.04</v>
      </c>
      <c r="BX275">
        <v>-4.62</v>
      </c>
      <c r="BY275">
        <v>-24.72</v>
      </c>
      <c r="BZ275">
        <v>-3.87</v>
      </c>
      <c r="CA275">
        <v>-3.92</v>
      </c>
      <c r="CB275" t="s">
        <v>8838</v>
      </c>
      <c r="CC275" t="s">
        <v>8838</v>
      </c>
      <c r="CD275" t="s">
        <v>8838</v>
      </c>
      <c r="CE275">
        <v>2.89</v>
      </c>
      <c r="CF275">
        <v>-12.48</v>
      </c>
      <c r="CG275">
        <v>-97.63</v>
      </c>
      <c r="CH275">
        <v>-25.93</v>
      </c>
      <c r="CI275">
        <v>-26.39</v>
      </c>
      <c r="CJ275" t="s">
        <v>8838</v>
      </c>
      <c r="CK275" t="s">
        <v>8838</v>
      </c>
      <c r="CL275" t="s">
        <v>8838</v>
      </c>
      <c r="CM275">
        <v>43</v>
      </c>
      <c r="CN275">
        <v>-199</v>
      </c>
      <c r="CO275" s="1">
        <v>-1106</v>
      </c>
      <c r="CP275">
        <v>-156</v>
      </c>
      <c r="CQ275">
        <v>-142</v>
      </c>
      <c r="CR275" t="s">
        <v>8838</v>
      </c>
      <c r="CS275" t="s">
        <v>8838</v>
      </c>
      <c r="CT275" t="s">
        <v>8838</v>
      </c>
      <c r="CU275">
        <v>39.04</v>
      </c>
      <c r="CV275" t="s">
        <v>2</v>
      </c>
      <c r="CW275" t="s">
        <v>2</v>
      </c>
      <c r="CX275" t="s">
        <v>2</v>
      </c>
      <c r="CY275" t="s">
        <v>2</v>
      </c>
      <c r="CZ275" t="s">
        <v>8838</v>
      </c>
      <c r="DA275" t="s">
        <v>8838</v>
      </c>
      <c r="DB275" t="s">
        <v>8838</v>
      </c>
      <c r="DC275">
        <v>1.1299999999999999</v>
      </c>
      <c r="DD275">
        <v>0.75</v>
      </c>
      <c r="DE275">
        <v>3.95</v>
      </c>
      <c r="DF275">
        <v>2.02</v>
      </c>
      <c r="DG275">
        <v>2.5499999999999998</v>
      </c>
      <c r="DH275" t="s">
        <v>8838</v>
      </c>
      <c r="DI275" t="s">
        <v>8838</v>
      </c>
      <c r="DJ275" t="s">
        <v>8838</v>
      </c>
      <c r="DK275" s="5" t="e">
        <f>(CL275*3+CK275*2+CJ275)/6</f>
        <v>#VALUE!</v>
      </c>
      <c r="DL275">
        <f>BG275+(BG275*(CF275-8.25)/8.25)</f>
        <v>-889.48363636363638</v>
      </c>
      <c r="DM275">
        <f>BH275+(BH275*(CG275-8.25)/8.25)</f>
        <v>-8070.7466666666678</v>
      </c>
      <c r="DN275">
        <f>BI275+(BI275*(CH275-8.25)/8.25)</f>
        <v>-694.60969696969698</v>
      </c>
      <c r="DO275">
        <f>BJ275+(BJ275*(CI275-8.25)/8.25)</f>
        <v>-1071.5939393939393</v>
      </c>
      <c r="DP275" t="e">
        <f>BK275+(BK275*(CJ275-8.25)/8.25)</f>
        <v>#VALUE!</v>
      </c>
      <c r="DQ275" t="e">
        <f>BL275+(BL275*(CK275-8.25)/8.25)</f>
        <v>#VALUE!</v>
      </c>
      <c r="DR275" t="e">
        <f>BM275+(BM275*(CL275-8.25)/8.25)</f>
        <v>#VALUE!</v>
      </c>
      <c r="DS275" s="7">
        <f>DL275*10^8/$H275</f>
        <v>-1620.1221089347823</v>
      </c>
      <c r="DT275" s="7">
        <f>DM275*10^8/$H275</f>
        <v>-14700.208723044834</v>
      </c>
      <c r="DU275" s="7">
        <f>DN275*10^8/$H275</f>
        <v>-1265.1750758920448</v>
      </c>
      <c r="DV275" s="7">
        <f>DO275*10^8/$H275</f>
        <v>-1951.8212163072185</v>
      </c>
      <c r="DW275" s="7" t="e">
        <f>DP275*10^8/$H275</f>
        <v>#VALUE!</v>
      </c>
      <c r="DX275" s="7" t="e">
        <f>DQ275*10^8/$H275</f>
        <v>#VALUE!</v>
      </c>
      <c r="DY275" s="7" t="e">
        <f>DR275*10^8/$H275</f>
        <v>#VALUE!</v>
      </c>
      <c r="DZ275" s="7">
        <f>DS275*10^8/$H275</f>
        <v>-2950.9206696481879</v>
      </c>
      <c r="EA275" s="7" t="e">
        <f>DY275*0.8</f>
        <v>#VALUE!</v>
      </c>
      <c r="EB275" s="9" t="e">
        <f>F275-#REF!</f>
        <v>#REF!</v>
      </c>
      <c r="EC275" s="3" t="e">
        <f>EB275/#REF!*100</f>
        <v>#REF!</v>
      </c>
      <c r="ED275" s="3" t="e">
        <f>DX275-F275</f>
        <v>#VALUE!</v>
      </c>
      <c r="EE275" s="11" t="e">
        <f>ED275/F275</f>
        <v>#VALUE!</v>
      </c>
      <c r="EF275" s="3" t="e">
        <f>F275-#REF!</f>
        <v>#REF!</v>
      </c>
    </row>
    <row r="276" spans="1:136" hidden="1" x14ac:dyDescent="0.3">
      <c r="A276">
        <v>274</v>
      </c>
      <c r="B276" s="17" t="s">
        <v>9113</v>
      </c>
      <c r="C276" s="16" t="str">
        <f>"https://finance.naver.com/item/frgn.nhn?code="&amp;B276</f>
        <v>https://finance.naver.com/item/frgn.nhn?code=049800</v>
      </c>
      <c r="D276" t="s">
        <v>263</v>
      </c>
      <c r="E276" t="s">
        <v>4047</v>
      </c>
      <c r="F276" s="18">
        <f>VALUE(LEFT(E276,FIND("/",E276)-1))</f>
        <v>4515</v>
      </c>
      <c r="G276" s="6" t="s">
        <v>3716</v>
      </c>
      <c r="H276" s="6">
        <f>VALUE(LEFT(G276,FIND("/",G276)-1)) + VALUE(MID(G276,FIND("/",G276)+1,LEN(G276)))</f>
        <v>20000000</v>
      </c>
      <c r="I276">
        <v>0</v>
      </c>
      <c r="J276" s="1">
        <f>F276*H276/(10^8)</f>
        <v>903</v>
      </c>
      <c r="K276" s="1">
        <v>2283</v>
      </c>
      <c r="L276" s="1">
        <v>2296</v>
      </c>
      <c r="M276" s="1">
        <v>1719</v>
      </c>
      <c r="N276" s="1">
        <v>1818</v>
      </c>
      <c r="O276" s="1">
        <v>2050</v>
      </c>
      <c r="P276" t="s">
        <v>8838</v>
      </c>
      <c r="Q276" t="s">
        <v>8838</v>
      </c>
      <c r="R276" t="s">
        <v>8838</v>
      </c>
      <c r="S276">
        <v>161</v>
      </c>
      <c r="T276">
        <v>62</v>
      </c>
      <c r="U276">
        <v>-118</v>
      </c>
      <c r="V276">
        <v>-83</v>
      </c>
      <c r="W276">
        <v>94</v>
      </c>
      <c r="X276" t="s">
        <v>8838</v>
      </c>
      <c r="Y276" t="s">
        <v>8838</v>
      </c>
      <c r="Z276" t="s">
        <v>8838</v>
      </c>
      <c r="AA276">
        <v>148</v>
      </c>
      <c r="AB276">
        <v>7</v>
      </c>
      <c r="AC276">
        <v>-136</v>
      </c>
      <c r="AD276">
        <v>-136</v>
      </c>
      <c r="AE276">
        <v>78</v>
      </c>
      <c r="AF276" t="s">
        <v>8838</v>
      </c>
      <c r="AG276" t="s">
        <v>8838</v>
      </c>
      <c r="AH276" t="s">
        <v>8838</v>
      </c>
      <c r="AI276" s="1">
        <v>3040</v>
      </c>
      <c r="AJ276" s="1">
        <v>3131</v>
      </c>
      <c r="AK276" s="1">
        <v>2877</v>
      </c>
      <c r="AL276" s="1">
        <v>2678</v>
      </c>
      <c r="AM276" s="1">
        <v>2676</v>
      </c>
      <c r="AN276" t="s">
        <v>8838</v>
      </c>
      <c r="AO276" t="s">
        <v>8838</v>
      </c>
      <c r="AP276" t="s">
        <v>8838</v>
      </c>
      <c r="AQ276" s="1">
        <v>2241</v>
      </c>
      <c r="AR276" s="1">
        <v>2320</v>
      </c>
      <c r="AS276" s="1">
        <v>2210</v>
      </c>
      <c r="AT276" s="1">
        <v>2152</v>
      </c>
      <c r="AU276" s="1">
        <v>2068</v>
      </c>
      <c r="AV276" t="s">
        <v>8838</v>
      </c>
      <c r="AW276" t="s">
        <v>8838</v>
      </c>
      <c r="AX276" t="s">
        <v>8838</v>
      </c>
      <c r="AY276">
        <v>799</v>
      </c>
      <c r="AZ276">
        <v>811</v>
      </c>
      <c r="BA276">
        <v>667</v>
      </c>
      <c r="BB276">
        <v>526</v>
      </c>
      <c r="BC276">
        <v>608</v>
      </c>
      <c r="BD276" t="s">
        <v>8838</v>
      </c>
      <c r="BE276" t="s">
        <v>8838</v>
      </c>
      <c r="BF276" t="s">
        <v>8838</v>
      </c>
      <c r="BG276">
        <v>799</v>
      </c>
      <c r="BH276">
        <v>811</v>
      </c>
      <c r="BI276">
        <v>667</v>
      </c>
      <c r="BJ276">
        <v>526</v>
      </c>
      <c r="BK276">
        <v>608</v>
      </c>
      <c r="BL276" t="s">
        <v>8838</v>
      </c>
      <c r="BM276" t="s">
        <v>8838</v>
      </c>
      <c r="BN276" t="s">
        <v>8838</v>
      </c>
      <c r="BO276">
        <v>50</v>
      </c>
      <c r="BP276">
        <v>50</v>
      </c>
      <c r="BQ276">
        <v>50</v>
      </c>
      <c r="BR276">
        <v>50</v>
      </c>
      <c r="BS276">
        <v>50</v>
      </c>
      <c r="BT276" t="s">
        <v>8838</v>
      </c>
      <c r="BU276" t="s">
        <v>8838</v>
      </c>
      <c r="BV276" t="s">
        <v>8838</v>
      </c>
      <c r="BW276">
        <v>4.95</v>
      </c>
      <c r="BX276">
        <v>0.24</v>
      </c>
      <c r="BY276">
        <v>-4.53</v>
      </c>
      <c r="BZ276">
        <v>-4.9000000000000004</v>
      </c>
      <c r="CA276">
        <v>2.9</v>
      </c>
      <c r="CB276" t="s">
        <v>8838</v>
      </c>
      <c r="CC276" t="s">
        <v>8838</v>
      </c>
      <c r="CD276" t="s">
        <v>8838</v>
      </c>
      <c r="CE276">
        <v>20.32</v>
      </c>
      <c r="CF276">
        <v>0.92</v>
      </c>
      <c r="CG276">
        <v>-18.39</v>
      </c>
      <c r="CH276">
        <v>-22.8</v>
      </c>
      <c r="CI276">
        <v>13.7</v>
      </c>
      <c r="CJ276" t="s">
        <v>8838</v>
      </c>
      <c r="CK276" t="s">
        <v>8838</v>
      </c>
      <c r="CL276" t="s">
        <v>8838</v>
      </c>
      <c r="CM276">
        <v>740</v>
      </c>
      <c r="CN276">
        <v>37</v>
      </c>
      <c r="CO276">
        <v>-680</v>
      </c>
      <c r="CP276">
        <v>-680</v>
      </c>
      <c r="CQ276">
        <v>389</v>
      </c>
      <c r="CR276" t="s">
        <v>8838</v>
      </c>
      <c r="CS276" t="s">
        <v>8838</v>
      </c>
      <c r="CT276" t="s">
        <v>8838</v>
      </c>
      <c r="CU276">
        <v>5.38</v>
      </c>
      <c r="CV276">
        <v>115.71</v>
      </c>
      <c r="CW276" t="s">
        <v>2</v>
      </c>
      <c r="CX276" t="s">
        <v>2</v>
      </c>
      <c r="CY276">
        <v>7.8</v>
      </c>
      <c r="CZ276" t="s">
        <v>8838</v>
      </c>
      <c r="DA276" t="s">
        <v>8838</v>
      </c>
      <c r="DB276" t="s">
        <v>8838</v>
      </c>
      <c r="DC276">
        <v>1</v>
      </c>
      <c r="DD276">
        <v>1.06</v>
      </c>
      <c r="DE276">
        <v>0.78</v>
      </c>
      <c r="DF276">
        <v>0.66</v>
      </c>
      <c r="DG276">
        <v>1</v>
      </c>
      <c r="DH276" t="s">
        <v>8838</v>
      </c>
      <c r="DI276" t="s">
        <v>8838</v>
      </c>
      <c r="DJ276" t="s">
        <v>8838</v>
      </c>
      <c r="DK276" s="5" t="e">
        <f>(CL276*3+CK276*2+CJ276)/6</f>
        <v>#VALUE!</v>
      </c>
      <c r="DL276">
        <f>BG276+(BG276*(CF276-8.25)/8.25)</f>
        <v>89.100606060606083</v>
      </c>
      <c r="DM276">
        <f>BH276+(BH276*(CG276-8.25)/8.25)</f>
        <v>-1807.7927272727275</v>
      </c>
      <c r="DN276">
        <f>BI276+(BI276*(CH276-8.25)/8.25)</f>
        <v>-1843.3454545454547</v>
      </c>
      <c r="DO276">
        <f>BJ276+(BJ276*(CI276-8.25)/8.25)</f>
        <v>873.4787878787879</v>
      </c>
      <c r="DP276" t="e">
        <f>BK276+(BK276*(CJ276-8.25)/8.25)</f>
        <v>#VALUE!</v>
      </c>
      <c r="DQ276" t="e">
        <f>BL276+(BL276*(CK276-8.25)/8.25)</f>
        <v>#VALUE!</v>
      </c>
      <c r="DR276" t="e">
        <f>BM276+(BM276*(CL276-8.25)/8.25)</f>
        <v>#VALUE!</v>
      </c>
      <c r="DS276" s="7">
        <f>DL276*10^8/$H276</f>
        <v>445.50303030303041</v>
      </c>
      <c r="DT276" s="7">
        <f>DM276*10^8/$H276</f>
        <v>-9038.9636363636364</v>
      </c>
      <c r="DU276" s="7">
        <f>DN276*10^8/$H276</f>
        <v>-9216.7272727272739</v>
      </c>
      <c r="DV276" s="7">
        <f>DO276*10^8/$H276</f>
        <v>4367.393939393939</v>
      </c>
      <c r="DW276" s="7" t="e">
        <f>DP276*10^8/$H276</f>
        <v>#VALUE!</v>
      </c>
      <c r="DX276" s="7" t="e">
        <f>DQ276*10^8/$H276</f>
        <v>#VALUE!</v>
      </c>
      <c r="DY276" s="7" t="e">
        <f>DR276*10^8/$H276</f>
        <v>#VALUE!</v>
      </c>
      <c r="DZ276" s="7">
        <f>DS276*10^8/$H276</f>
        <v>2227.515151515152</v>
      </c>
      <c r="EA276" s="7" t="e">
        <f>DY276*0.8</f>
        <v>#VALUE!</v>
      </c>
      <c r="EB276" s="9" t="e">
        <f>F276-#REF!</f>
        <v>#REF!</v>
      </c>
      <c r="EC276" s="3" t="e">
        <f>EB276/#REF!*100</f>
        <v>#REF!</v>
      </c>
      <c r="ED276" s="3" t="e">
        <f>DX276-F276</f>
        <v>#VALUE!</v>
      </c>
      <c r="EE276" s="11" t="e">
        <f>ED276/F276</f>
        <v>#VALUE!</v>
      </c>
      <c r="EF276" s="3" t="e">
        <f>F276-#REF!</f>
        <v>#REF!</v>
      </c>
    </row>
    <row r="277" spans="1:136" hidden="1" x14ac:dyDescent="0.3">
      <c r="A277">
        <v>275</v>
      </c>
      <c r="B277" s="17" t="s">
        <v>9114</v>
      </c>
      <c r="C277" s="16" t="str">
        <f>"https://finance.naver.com/item/frgn.nhn?code="&amp;B277</f>
        <v>https://finance.naver.com/item/frgn.nhn?code=035510</v>
      </c>
      <c r="D277" t="s">
        <v>4048</v>
      </c>
      <c r="E277" t="s">
        <v>4049</v>
      </c>
      <c r="F277" s="18">
        <f>VALUE(LEFT(E277,FIND("/",E277)-1))</f>
        <v>195000</v>
      </c>
      <c r="G277" s="6" t="s">
        <v>4050</v>
      </c>
      <c r="H277" s="6">
        <f>VALUE(LEFT(G277,FIND("/",G277)-1)) + VALUE(MID(G277,FIND("/",G277)+1,LEN(G277)))</f>
        <v>1720000</v>
      </c>
      <c r="I277" s="1">
        <v>171952</v>
      </c>
      <c r="J277" s="1">
        <f>F277*H277/(10^8)</f>
        <v>3354</v>
      </c>
      <c r="K277" s="1">
        <v>2963</v>
      </c>
      <c r="L277" s="1">
        <v>3201</v>
      </c>
      <c r="M277" s="1">
        <v>3735</v>
      </c>
      <c r="N277" s="1">
        <v>4560</v>
      </c>
      <c r="O277" s="1">
        <v>4803</v>
      </c>
      <c r="P277" t="s">
        <v>8838</v>
      </c>
      <c r="Q277" t="s">
        <v>8838</v>
      </c>
      <c r="R277" t="s">
        <v>8838</v>
      </c>
      <c r="S277">
        <v>87</v>
      </c>
      <c r="T277">
        <v>155</v>
      </c>
      <c r="U277">
        <v>149</v>
      </c>
      <c r="V277">
        <v>185</v>
      </c>
      <c r="W277">
        <v>300</v>
      </c>
      <c r="X277" t="s">
        <v>8838</v>
      </c>
      <c r="Y277" t="s">
        <v>8838</v>
      </c>
      <c r="Z277" t="s">
        <v>8838</v>
      </c>
      <c r="AA277">
        <v>25</v>
      </c>
      <c r="AB277">
        <v>99</v>
      </c>
      <c r="AC277">
        <v>293</v>
      </c>
      <c r="AD277">
        <v>107</v>
      </c>
      <c r="AE277">
        <v>696</v>
      </c>
      <c r="AF277" t="s">
        <v>8838</v>
      </c>
      <c r="AG277" t="s">
        <v>8838</v>
      </c>
      <c r="AH277" t="s">
        <v>8838</v>
      </c>
      <c r="AI277" s="1">
        <v>2209</v>
      </c>
      <c r="AJ277" s="1">
        <v>2270</v>
      </c>
      <c r="AK277" s="1">
        <v>3058</v>
      </c>
      <c r="AL277" s="1">
        <v>2898</v>
      </c>
      <c r="AM277" s="1">
        <v>2837</v>
      </c>
      <c r="AN277" t="s">
        <v>8838</v>
      </c>
      <c r="AO277" t="s">
        <v>8838</v>
      </c>
      <c r="AP277" t="s">
        <v>8838</v>
      </c>
      <c r="AQ277">
        <v>553</v>
      </c>
      <c r="AR277">
        <v>607</v>
      </c>
      <c r="AS277" s="1">
        <v>1135</v>
      </c>
      <c r="AT277">
        <v>905</v>
      </c>
      <c r="AU277">
        <v>723</v>
      </c>
      <c r="AV277" t="s">
        <v>8838</v>
      </c>
      <c r="AW277" t="s">
        <v>8838</v>
      </c>
      <c r="AX277" t="s">
        <v>8838</v>
      </c>
      <c r="AY277" s="1">
        <v>1656</v>
      </c>
      <c r="AZ277" s="1">
        <v>1663</v>
      </c>
      <c r="BA277" s="1">
        <v>1923</v>
      </c>
      <c r="BB277" s="1">
        <v>1992</v>
      </c>
      <c r="BC277" s="1">
        <v>2113</v>
      </c>
      <c r="BD277" t="s">
        <v>8838</v>
      </c>
      <c r="BE277" t="s">
        <v>8838</v>
      </c>
      <c r="BF277" t="s">
        <v>8838</v>
      </c>
      <c r="BG277" s="1">
        <v>1656</v>
      </c>
      <c r="BH277" s="1">
        <v>1663</v>
      </c>
      <c r="BI277" s="1">
        <v>1923</v>
      </c>
      <c r="BJ277" s="1">
        <v>1992</v>
      </c>
      <c r="BK277" s="1">
        <v>2113</v>
      </c>
      <c r="BL277" t="s">
        <v>8838</v>
      </c>
      <c r="BM277" t="s">
        <v>8838</v>
      </c>
      <c r="BN277" t="s">
        <v>8838</v>
      </c>
      <c r="BO277">
        <v>86</v>
      </c>
      <c r="BP277">
        <v>86</v>
      </c>
      <c r="BQ277">
        <v>86</v>
      </c>
      <c r="BR277">
        <v>86</v>
      </c>
      <c r="BS277">
        <v>86</v>
      </c>
      <c r="BT277" t="s">
        <v>8838</v>
      </c>
      <c r="BU277" t="s">
        <v>8838</v>
      </c>
      <c r="BV277" t="s">
        <v>8838</v>
      </c>
      <c r="BW277">
        <v>1.1599999999999999</v>
      </c>
      <c r="BX277">
        <v>4.43</v>
      </c>
      <c r="BY277">
        <v>10.98</v>
      </c>
      <c r="BZ277">
        <v>3.58</v>
      </c>
      <c r="CA277">
        <v>24.27</v>
      </c>
      <c r="CB277" t="s">
        <v>8838</v>
      </c>
      <c r="CC277" t="s">
        <v>8838</v>
      </c>
      <c r="CD277" t="s">
        <v>8838</v>
      </c>
      <c r="CE277">
        <v>1.54</v>
      </c>
      <c r="CF277">
        <v>5.98</v>
      </c>
      <c r="CG277">
        <v>16.32</v>
      </c>
      <c r="CH277">
        <v>5.44</v>
      </c>
      <c r="CI277">
        <v>33.89</v>
      </c>
      <c r="CJ277" t="s">
        <v>8838</v>
      </c>
      <c r="CK277" t="s">
        <v>8838</v>
      </c>
      <c r="CL277" t="s">
        <v>8838</v>
      </c>
      <c r="CM277" s="1">
        <v>1480</v>
      </c>
      <c r="CN277" s="1">
        <v>5767</v>
      </c>
      <c r="CO277" s="1">
        <v>17009</v>
      </c>
      <c r="CP277" s="1">
        <v>6196</v>
      </c>
      <c r="CQ277" s="1">
        <v>40451</v>
      </c>
      <c r="CR277" t="s">
        <v>8838</v>
      </c>
      <c r="CS277" t="s">
        <v>8838</v>
      </c>
      <c r="CT277" t="s">
        <v>8838</v>
      </c>
      <c r="CU277">
        <v>49.45</v>
      </c>
      <c r="CV277">
        <v>14.29</v>
      </c>
      <c r="CW277">
        <v>6.64</v>
      </c>
      <c r="CX277">
        <v>17.350000000000001</v>
      </c>
      <c r="CY277">
        <v>3.1</v>
      </c>
      <c r="CZ277" t="s">
        <v>8838</v>
      </c>
      <c r="DA277" t="s">
        <v>8838</v>
      </c>
      <c r="DB277" t="s">
        <v>8838</v>
      </c>
      <c r="DC277">
        <v>0.76</v>
      </c>
      <c r="DD277">
        <v>0.82</v>
      </c>
      <c r="DE277">
        <v>0.98</v>
      </c>
      <c r="DF277">
        <v>0.9</v>
      </c>
      <c r="DG277">
        <v>0.79</v>
      </c>
      <c r="DH277" t="s">
        <v>8838</v>
      </c>
      <c r="DI277" t="s">
        <v>8838</v>
      </c>
      <c r="DJ277" t="s">
        <v>8838</v>
      </c>
      <c r="DK277" s="5" t="e">
        <f>(CL277*3+CK277*2+CJ277)/6</f>
        <v>#VALUE!</v>
      </c>
      <c r="DL277">
        <f>BG277+(BG277*(CF277-8.25)/8.25)</f>
        <v>1200.349090909091</v>
      </c>
      <c r="DM277">
        <f>BH277+(BH277*(CG277-8.25)/8.25)</f>
        <v>3289.7163636363639</v>
      </c>
      <c r="DN277">
        <f>BI277+(BI277*(CH277-8.25)/8.25)</f>
        <v>1268.0145454545454</v>
      </c>
      <c r="DO277">
        <f>BJ277+(BJ277*(CI277-8.25)/8.25)</f>
        <v>8182.8945454545465</v>
      </c>
      <c r="DP277" t="e">
        <f>BK277+(BK277*(CJ277-8.25)/8.25)</f>
        <v>#VALUE!</v>
      </c>
      <c r="DQ277" t="e">
        <f>BL277+(BL277*(CK277-8.25)/8.25)</f>
        <v>#VALUE!</v>
      </c>
      <c r="DR277" t="e">
        <f>BM277+(BM277*(CL277-8.25)/8.25)</f>
        <v>#VALUE!</v>
      </c>
      <c r="DS277" s="7">
        <f>DL277*10^8/$H277</f>
        <v>69787.737843551804</v>
      </c>
      <c r="DT277" s="7">
        <f>DM277*10^8/$H277</f>
        <v>191262.57928118395</v>
      </c>
      <c r="DU277" s="7">
        <f>DN277*10^8/$H277</f>
        <v>73721.775898520078</v>
      </c>
      <c r="DV277" s="7">
        <f>DO277*10^8/$H277</f>
        <v>475749.68287526432</v>
      </c>
      <c r="DW277" s="7" t="e">
        <f>DP277*10^8/$H277</f>
        <v>#VALUE!</v>
      </c>
      <c r="DX277" s="7" t="e">
        <f>DQ277*10^8/$H277</f>
        <v>#VALUE!</v>
      </c>
      <c r="DY277" s="7" t="e">
        <f>DR277*10^8/$H277</f>
        <v>#VALUE!</v>
      </c>
      <c r="DZ277" s="7">
        <f>DS277*10^8/$H277</f>
        <v>4057426.6188111515</v>
      </c>
      <c r="EA277" s="7" t="e">
        <f>DY277*0.8</f>
        <v>#VALUE!</v>
      </c>
      <c r="EB277" s="9" t="e">
        <f>F277-#REF!</f>
        <v>#REF!</v>
      </c>
      <c r="EC277" s="3" t="e">
        <f>EB277/#REF!*100</f>
        <v>#REF!</v>
      </c>
      <c r="ED277" s="3" t="e">
        <f>DX277-F277</f>
        <v>#VALUE!</v>
      </c>
      <c r="EE277" s="11" t="e">
        <f>ED277/F277</f>
        <v>#VALUE!</v>
      </c>
      <c r="EF277" s="3" t="e">
        <f>F277-#REF!</f>
        <v>#REF!</v>
      </c>
    </row>
    <row r="278" spans="1:136" hidden="1" x14ac:dyDescent="0.3">
      <c r="A278">
        <v>276</v>
      </c>
      <c r="B278" s="17" t="s">
        <v>9115</v>
      </c>
      <c r="C278" s="16" t="str">
        <f>"https://finance.naver.com/item/frgn.nhn?code="&amp;B278</f>
        <v>https://finance.naver.com/item/frgn.nhn?code=088790</v>
      </c>
      <c r="D278" t="s">
        <v>264</v>
      </c>
      <c r="E278" t="s">
        <v>4051</v>
      </c>
      <c r="F278" s="18">
        <f>VALUE(LEFT(E278,FIND("/",E278)-1))</f>
        <v>4245</v>
      </c>
      <c r="G278" s="6" t="s">
        <v>4052</v>
      </c>
      <c r="H278" s="6">
        <f>VALUE(LEFT(G278,FIND("/",G278)-1)) + VALUE(MID(G278,FIND("/",G278)+1,LEN(G278)))</f>
        <v>12463654</v>
      </c>
      <c r="I278">
        <v>0</v>
      </c>
      <c r="J278" s="1">
        <f>F278*H278/(10^8)</f>
        <v>529.08211229999995</v>
      </c>
      <c r="K278" s="1">
        <v>1230</v>
      </c>
      <c r="L278" s="1">
        <v>1283</v>
      </c>
      <c r="M278" s="1">
        <v>1201</v>
      </c>
      <c r="N278">
        <v>779</v>
      </c>
      <c r="O278">
        <v>545</v>
      </c>
      <c r="P278" t="s">
        <v>8838</v>
      </c>
      <c r="Q278" t="s">
        <v>8838</v>
      </c>
      <c r="R278" t="s">
        <v>8838</v>
      </c>
      <c r="S278">
        <v>109</v>
      </c>
      <c r="T278">
        <v>115</v>
      </c>
      <c r="U278">
        <v>73</v>
      </c>
      <c r="V278">
        <v>-29</v>
      </c>
      <c r="W278">
        <v>-17</v>
      </c>
      <c r="X278" t="s">
        <v>8838</v>
      </c>
      <c r="Y278" t="s">
        <v>8838</v>
      </c>
      <c r="Z278" t="s">
        <v>8838</v>
      </c>
      <c r="AA278">
        <v>83</v>
      </c>
      <c r="AB278">
        <v>95</v>
      </c>
      <c r="AC278">
        <v>56</v>
      </c>
      <c r="AD278">
        <v>-27</v>
      </c>
      <c r="AE278">
        <v>-18</v>
      </c>
      <c r="AF278" t="s">
        <v>8838</v>
      </c>
      <c r="AG278" t="s">
        <v>8838</v>
      </c>
      <c r="AH278" t="s">
        <v>8838</v>
      </c>
      <c r="AI278" s="1">
        <v>1493</v>
      </c>
      <c r="AJ278" s="1">
        <v>1584</v>
      </c>
      <c r="AK278" s="1">
        <v>1607</v>
      </c>
      <c r="AL278" s="1">
        <v>1451</v>
      </c>
      <c r="AM278" s="1">
        <v>1285</v>
      </c>
      <c r="AN278" t="s">
        <v>8838</v>
      </c>
      <c r="AO278" t="s">
        <v>8838</v>
      </c>
      <c r="AP278" t="s">
        <v>8838</v>
      </c>
      <c r="AQ278">
        <v>538</v>
      </c>
      <c r="AR278">
        <v>559</v>
      </c>
      <c r="AS278">
        <v>560</v>
      </c>
      <c r="AT278">
        <v>450</v>
      </c>
      <c r="AU278">
        <v>314</v>
      </c>
      <c r="AV278" t="s">
        <v>8838</v>
      </c>
      <c r="AW278" t="s">
        <v>8838</v>
      </c>
      <c r="AX278" t="s">
        <v>8838</v>
      </c>
      <c r="AY278">
        <v>956</v>
      </c>
      <c r="AZ278" s="1">
        <v>1025</v>
      </c>
      <c r="BA278" s="1">
        <v>1047</v>
      </c>
      <c r="BB278" s="1">
        <v>1001</v>
      </c>
      <c r="BC278">
        <v>971</v>
      </c>
      <c r="BD278" t="s">
        <v>8838</v>
      </c>
      <c r="BE278" t="s">
        <v>8838</v>
      </c>
      <c r="BF278" t="s">
        <v>8838</v>
      </c>
      <c r="BG278">
        <v>956</v>
      </c>
      <c r="BH278" s="1">
        <v>1025</v>
      </c>
      <c r="BI278" s="1">
        <v>1047</v>
      </c>
      <c r="BJ278" s="1">
        <v>1001</v>
      </c>
      <c r="BK278">
        <v>971</v>
      </c>
      <c r="BL278" t="s">
        <v>8838</v>
      </c>
      <c r="BM278" t="s">
        <v>8838</v>
      </c>
      <c r="BN278" t="s">
        <v>8838</v>
      </c>
      <c r="BO278">
        <v>62</v>
      </c>
      <c r="BP278">
        <v>62</v>
      </c>
      <c r="BQ278">
        <v>62</v>
      </c>
      <c r="BR278">
        <v>62</v>
      </c>
      <c r="BS278">
        <v>62</v>
      </c>
      <c r="BT278" t="s">
        <v>8838</v>
      </c>
      <c r="BU278" t="s">
        <v>8838</v>
      </c>
      <c r="BV278" t="s">
        <v>8838</v>
      </c>
      <c r="BW278">
        <v>5.54</v>
      </c>
      <c r="BX278">
        <v>6.17</v>
      </c>
      <c r="BY278">
        <v>3.51</v>
      </c>
      <c r="BZ278">
        <v>-1.79</v>
      </c>
      <c r="CA278">
        <v>-1.32</v>
      </c>
      <c r="CB278" t="s">
        <v>8838</v>
      </c>
      <c r="CC278" t="s">
        <v>8838</v>
      </c>
      <c r="CD278" t="s">
        <v>8838</v>
      </c>
      <c r="CE278">
        <v>9</v>
      </c>
      <c r="CF278">
        <v>9.59</v>
      </c>
      <c r="CG278">
        <v>5.4</v>
      </c>
      <c r="CH278">
        <v>-2.67</v>
      </c>
      <c r="CI278">
        <v>-1.84</v>
      </c>
      <c r="CJ278" t="s">
        <v>8838</v>
      </c>
      <c r="CK278" t="s">
        <v>8838</v>
      </c>
      <c r="CL278" t="s">
        <v>8838</v>
      </c>
      <c r="CM278">
        <v>667</v>
      </c>
      <c r="CN278">
        <v>762</v>
      </c>
      <c r="CO278">
        <v>449</v>
      </c>
      <c r="CP278">
        <v>-219</v>
      </c>
      <c r="CQ278">
        <v>-145</v>
      </c>
      <c r="CR278" t="s">
        <v>8838</v>
      </c>
      <c r="CS278" t="s">
        <v>8838</v>
      </c>
      <c r="CT278" t="s">
        <v>8838</v>
      </c>
      <c r="CU278">
        <v>8.19</v>
      </c>
      <c r="CV278">
        <v>7.02</v>
      </c>
      <c r="CW278">
        <v>10.86</v>
      </c>
      <c r="CX278" t="s">
        <v>2</v>
      </c>
      <c r="CY278" t="s">
        <v>2</v>
      </c>
      <c r="CZ278" t="s">
        <v>8838</v>
      </c>
      <c r="DA278" t="s">
        <v>8838</v>
      </c>
      <c r="DB278" t="s">
        <v>8838</v>
      </c>
      <c r="DC278">
        <v>0.71</v>
      </c>
      <c r="DD278">
        <v>0.65</v>
      </c>
      <c r="DE278">
        <v>0.57999999999999996</v>
      </c>
      <c r="DF278">
        <v>0.46</v>
      </c>
      <c r="DG278">
        <v>0.54</v>
      </c>
      <c r="DH278" t="s">
        <v>8838</v>
      </c>
      <c r="DI278" t="s">
        <v>8838</v>
      </c>
      <c r="DJ278" t="s">
        <v>8838</v>
      </c>
      <c r="DK278" s="5" t="e">
        <f>(CL278*3+CK278*2+CJ278)/6</f>
        <v>#VALUE!</v>
      </c>
      <c r="DL278">
        <f>BG278+(BG278*(CF278-8.25)/8.25)</f>
        <v>1111.2775757575757</v>
      </c>
      <c r="DM278">
        <f>BH278+(BH278*(CG278-8.25)/8.25)</f>
        <v>670.90909090909099</v>
      </c>
      <c r="DN278">
        <f>BI278+(BI278*(CH278-8.25)/8.25)</f>
        <v>-338.84727272727264</v>
      </c>
      <c r="DO278">
        <f>BJ278+(BJ278*(CI278-8.25)/8.25)</f>
        <v>-223.25333333333333</v>
      </c>
      <c r="DP278" t="e">
        <f>BK278+(BK278*(CJ278-8.25)/8.25)</f>
        <v>#VALUE!</v>
      </c>
      <c r="DQ278" t="e">
        <f>BL278+(BL278*(CK278-8.25)/8.25)</f>
        <v>#VALUE!</v>
      </c>
      <c r="DR278" t="e">
        <f>BM278+(BM278*(CL278-8.25)/8.25)</f>
        <v>#VALUE!</v>
      </c>
      <c r="DS278" s="7">
        <f>DL278*10^8/$H278</f>
        <v>8916.1459051861966</v>
      </c>
      <c r="DT278" s="7">
        <f>DM278*10^8/$H278</f>
        <v>5382.9245493263124</v>
      </c>
      <c r="DU278" s="7">
        <f>DN278*10^8/$H278</f>
        <v>-2718.6832427093423</v>
      </c>
      <c r="DV278" s="7">
        <f>DO278*10^8/$H278</f>
        <v>-1791.2350048656142</v>
      </c>
      <c r="DW278" s="7" t="e">
        <f>DP278*10^8/$H278</f>
        <v>#VALUE!</v>
      </c>
      <c r="DX278" s="7" t="e">
        <f>DQ278*10^8/$H278</f>
        <v>#VALUE!</v>
      </c>
      <c r="DY278" s="7" t="e">
        <f>DR278*10^8/$H278</f>
        <v>#VALUE!</v>
      </c>
      <c r="DZ278" s="7">
        <f>DS278*10^8/$H278</f>
        <v>71537.174452902793</v>
      </c>
      <c r="EA278" s="7" t="e">
        <f>DY278*0.8</f>
        <v>#VALUE!</v>
      </c>
      <c r="EB278" s="9" t="e">
        <f>F278-#REF!</f>
        <v>#REF!</v>
      </c>
      <c r="EC278" s="3" t="e">
        <f>EB278/#REF!*100</f>
        <v>#REF!</v>
      </c>
      <c r="ED278" s="3" t="e">
        <f>DX278-F278</f>
        <v>#VALUE!</v>
      </c>
      <c r="EE278" s="11" t="e">
        <f>ED278/F278</f>
        <v>#VALUE!</v>
      </c>
      <c r="EF278" s="3" t="e">
        <f>F278-#REF!</f>
        <v>#REF!</v>
      </c>
    </row>
    <row r="279" spans="1:136" x14ac:dyDescent="0.3">
      <c r="A279">
        <v>1083</v>
      </c>
      <c r="B279" s="17" t="s">
        <v>9922</v>
      </c>
      <c r="C279" s="16" t="str">
        <f>"https://finance.naver.com/item/frgn.nhn?code="&amp;B279</f>
        <v>https://finance.naver.com/item/frgn.nhn?code=268600</v>
      </c>
      <c r="D279" t="s">
        <v>5941</v>
      </c>
      <c r="E279" t="s">
        <v>5942</v>
      </c>
      <c r="F279" s="18">
        <f>VALUE(LEFT(E279,FIND("/",E279)-1))</f>
        <v>78200</v>
      </c>
      <c r="G279" s="6" t="s">
        <v>5943</v>
      </c>
      <c r="H279" s="6">
        <f>VALUE(LEFT(G279,FIND("/",G279)-1)) + VALUE(MID(G279,FIND("/",G279)+1,LEN(G279)))</f>
        <v>17143228</v>
      </c>
      <c r="I279" s="1">
        <v>20000</v>
      </c>
      <c r="J279" s="1">
        <f>F279*H279/(10^8)</f>
        <v>13406.004295999999</v>
      </c>
      <c r="K279">
        <v>13</v>
      </c>
      <c r="L279">
        <v>28</v>
      </c>
      <c r="M279">
        <v>45</v>
      </c>
      <c r="N279">
        <v>21</v>
      </c>
      <c r="O279">
        <v>8</v>
      </c>
      <c r="P279" t="s">
        <v>8838</v>
      </c>
      <c r="Q279" t="s">
        <v>8838</v>
      </c>
      <c r="R279" t="s">
        <v>8838</v>
      </c>
      <c r="S279">
        <v>-35</v>
      </c>
      <c r="T279">
        <v>-35</v>
      </c>
      <c r="U279">
        <v>-41</v>
      </c>
      <c r="V279">
        <v>-146</v>
      </c>
      <c r="W279">
        <v>-176</v>
      </c>
      <c r="X279" t="s">
        <v>8838</v>
      </c>
      <c r="Y279" t="s">
        <v>8838</v>
      </c>
      <c r="Z279" t="s">
        <v>8838</v>
      </c>
      <c r="AA279">
        <v>-34</v>
      </c>
      <c r="AB279">
        <v>-35</v>
      </c>
      <c r="AC279">
        <v>-67</v>
      </c>
      <c r="AD279">
        <v>-196</v>
      </c>
      <c r="AE279">
        <v>-172</v>
      </c>
      <c r="AF279" t="s">
        <v>8838</v>
      </c>
      <c r="AG279" t="s">
        <v>8838</v>
      </c>
      <c r="AH279" t="s">
        <v>8838</v>
      </c>
      <c r="AI279">
        <v>22</v>
      </c>
      <c r="AJ279">
        <v>84</v>
      </c>
      <c r="AK279">
        <v>400</v>
      </c>
      <c r="AL279">
        <v>309</v>
      </c>
      <c r="AM279">
        <v>605</v>
      </c>
      <c r="AN279" t="s">
        <v>8838</v>
      </c>
      <c r="AO279" t="s">
        <v>8838</v>
      </c>
      <c r="AP279" t="s">
        <v>8838</v>
      </c>
      <c r="AQ279">
        <v>5</v>
      </c>
      <c r="AR279">
        <v>28</v>
      </c>
      <c r="AS279">
        <v>42</v>
      </c>
      <c r="AT279">
        <v>36</v>
      </c>
      <c r="AU279">
        <v>221</v>
      </c>
      <c r="AV279" t="s">
        <v>8838</v>
      </c>
      <c r="AW279" t="s">
        <v>8838</v>
      </c>
      <c r="AX279" t="s">
        <v>8838</v>
      </c>
      <c r="AY279">
        <v>17</v>
      </c>
      <c r="AZ279">
        <v>56</v>
      </c>
      <c r="BA279">
        <v>358</v>
      </c>
      <c r="BB279">
        <v>273</v>
      </c>
      <c r="BC279">
        <v>384</v>
      </c>
      <c r="BD279" t="s">
        <v>8838</v>
      </c>
      <c r="BE279" t="s">
        <v>8838</v>
      </c>
      <c r="BF279" t="s">
        <v>8838</v>
      </c>
      <c r="BG279">
        <v>17</v>
      </c>
      <c r="BH279">
        <v>56</v>
      </c>
      <c r="BI279">
        <v>358</v>
      </c>
      <c r="BJ279">
        <v>273</v>
      </c>
      <c r="BK279">
        <v>384</v>
      </c>
      <c r="BL279" t="s">
        <v>8838</v>
      </c>
      <c r="BM279" t="s">
        <v>8838</v>
      </c>
      <c r="BN279" t="s">
        <v>8838</v>
      </c>
      <c r="BO279">
        <v>26</v>
      </c>
      <c r="BP279">
        <v>30</v>
      </c>
      <c r="BQ279">
        <v>38</v>
      </c>
      <c r="BR279">
        <v>39</v>
      </c>
      <c r="BS279">
        <v>42</v>
      </c>
      <c r="BT279" t="s">
        <v>8838</v>
      </c>
      <c r="BU279" t="s">
        <v>8838</v>
      </c>
      <c r="BV279" t="s">
        <v>8838</v>
      </c>
      <c r="BW279">
        <v>-109.48</v>
      </c>
      <c r="BX279" t="s">
        <v>0</v>
      </c>
      <c r="BY279">
        <v>-27.66</v>
      </c>
      <c r="BZ279">
        <v>-55.47</v>
      </c>
      <c r="CA279">
        <v>-37.75</v>
      </c>
      <c r="CB279" t="s">
        <v>8838</v>
      </c>
      <c r="CC279" t="s">
        <v>8838</v>
      </c>
      <c r="CD279" t="s">
        <v>8838</v>
      </c>
      <c r="CE279">
        <v>-127.51</v>
      </c>
      <c r="CF279" t="s">
        <v>0</v>
      </c>
      <c r="CG279">
        <v>-32.33</v>
      </c>
      <c r="CH279">
        <v>-62.27</v>
      </c>
      <c r="CI279">
        <v>-52.53</v>
      </c>
      <c r="CJ279" t="s">
        <v>8838</v>
      </c>
      <c r="CK279" t="s">
        <v>8838</v>
      </c>
      <c r="CL279" t="s">
        <v>8838</v>
      </c>
      <c r="CM279">
        <v>-325</v>
      </c>
      <c r="CN279">
        <v>-300</v>
      </c>
      <c r="CO279">
        <v>-518</v>
      </c>
      <c r="CP279" s="1">
        <v>-1265</v>
      </c>
      <c r="CQ279" s="1">
        <v>-1060</v>
      </c>
      <c r="CR279" t="s">
        <v>8838</v>
      </c>
      <c r="CS279" t="s">
        <v>8838</v>
      </c>
      <c r="CT279" t="s">
        <v>8838</v>
      </c>
      <c r="CU279" t="s">
        <v>8838</v>
      </c>
      <c r="CV279" t="s">
        <v>8838</v>
      </c>
      <c r="CW279" t="s">
        <v>2</v>
      </c>
      <c r="CX279" t="s">
        <v>2</v>
      </c>
      <c r="CY279" t="s">
        <v>2</v>
      </c>
      <c r="CZ279" t="s">
        <v>8838</v>
      </c>
      <c r="DA279" t="s">
        <v>8838</v>
      </c>
      <c r="DB279" t="s">
        <v>8838</v>
      </c>
      <c r="DC279" t="s">
        <v>8838</v>
      </c>
      <c r="DD279" t="s">
        <v>8838</v>
      </c>
      <c r="DE279">
        <v>4.76</v>
      </c>
      <c r="DF279">
        <v>16.52</v>
      </c>
      <c r="DG279">
        <v>41.25</v>
      </c>
      <c r="DH279" t="s">
        <v>8838</v>
      </c>
      <c r="DI279" t="s">
        <v>8838</v>
      </c>
      <c r="DJ279" t="s">
        <v>8838</v>
      </c>
      <c r="DK279" s="5" t="e">
        <f>(CL279*3+CK279*2+CJ279)/6</f>
        <v>#VALUE!</v>
      </c>
      <c r="DL279" t="e">
        <f>BG279+(BG279*(CF279-8.25)/8.25)</f>
        <v>#VALUE!</v>
      </c>
      <c r="DM279">
        <f>BH279+(BH279*(CG279-8.25)/8.25)</f>
        <v>-219.4521212121212</v>
      </c>
      <c r="DN279">
        <f>BI279+(BI279*(CH279-8.25)/8.25)</f>
        <v>-2702.1406060606064</v>
      </c>
      <c r="DO279">
        <f>BJ279+(BJ279*(CI279-8.25)/8.25)</f>
        <v>-1738.2654545454543</v>
      </c>
      <c r="DP279" t="e">
        <f>BK279+(BK279*(CJ279-8.25)/8.25)</f>
        <v>#VALUE!</v>
      </c>
      <c r="DQ279" t="e">
        <f>BL279+(BL279*(CK279-8.25)/8.25)</f>
        <v>#VALUE!</v>
      </c>
      <c r="DR279" t="e">
        <f>BM279+(BM279*(CL279-8.25)/8.25)</f>
        <v>#VALUE!</v>
      </c>
      <c r="DS279" s="7" t="e">
        <f>DL279*10^8/$H279</f>
        <v>#VALUE!</v>
      </c>
      <c r="DT279" s="7">
        <f>DM279*10^8/$H279</f>
        <v>-1280.1096806979479</v>
      </c>
      <c r="DU279" s="7">
        <f>DN279*10^8/$H279</f>
        <v>-15762.145880930981</v>
      </c>
      <c r="DV279" s="7">
        <f>DO279*10^8/$H279</f>
        <v>-10139.662463483857</v>
      </c>
      <c r="DW279" s="7" t="e">
        <f>DP279*10^8/$H279</f>
        <v>#VALUE!</v>
      </c>
      <c r="DX279" s="7" t="e">
        <f>DQ279*10^8/$H279</f>
        <v>#VALUE!</v>
      </c>
      <c r="DY279" s="7" t="e">
        <f>DR279*10^8/$H279</f>
        <v>#VALUE!</v>
      </c>
      <c r="DZ279" s="7" t="e">
        <f>DS279*10^8/$H279</f>
        <v>#VALUE!</v>
      </c>
      <c r="EA279" s="7" t="e">
        <f>DY279*0.8</f>
        <v>#VALUE!</v>
      </c>
      <c r="EB279" s="9" t="e">
        <f>F279-#REF!</f>
        <v>#REF!</v>
      </c>
      <c r="EC279" s="3" t="e">
        <f>EB279/#REF!*100</f>
        <v>#REF!</v>
      </c>
      <c r="ED279" s="3" t="e">
        <f>DX279-F279</f>
        <v>#VALUE!</v>
      </c>
      <c r="EE279" s="11" t="e">
        <f>ED279/F279</f>
        <v>#VALUE!</v>
      </c>
      <c r="EF279" s="3" t="e">
        <f>F279-#REF!</f>
        <v>#REF!</v>
      </c>
    </row>
    <row r="280" spans="1:136" hidden="1" x14ac:dyDescent="0.3">
      <c r="A280">
        <v>278</v>
      </c>
      <c r="B280" s="17" t="s">
        <v>9117</v>
      </c>
      <c r="C280" s="16" t="str">
        <f>"https://finance.naver.com/item/frgn.nhn?code="&amp;B280</f>
        <v>https://finance.naver.com/item/frgn.nhn?code=023530</v>
      </c>
      <c r="D280" t="s">
        <v>266</v>
      </c>
      <c r="E280" t="s">
        <v>4055</v>
      </c>
      <c r="F280" s="18">
        <f>VALUE(LEFT(E280,FIND("/",E280)-1))</f>
        <v>107500</v>
      </c>
      <c r="G280" s="6" t="s">
        <v>4056</v>
      </c>
      <c r="H280" s="6">
        <f>VALUE(LEFT(G280,FIND("/",G280)-1)) + VALUE(MID(G280,FIND("/",G280)+1,LEN(G280)))</f>
        <v>28288755</v>
      </c>
      <c r="I280" s="1">
        <v>27566</v>
      </c>
      <c r="J280" s="1">
        <f>F280*H280/(10^8)</f>
        <v>30410.411625000001</v>
      </c>
      <c r="K280" s="1">
        <v>241143</v>
      </c>
      <c r="L280" s="1">
        <v>179261</v>
      </c>
      <c r="M280" s="1">
        <v>178208</v>
      </c>
      <c r="N280" s="1">
        <v>176220</v>
      </c>
      <c r="O280" s="1">
        <v>161844</v>
      </c>
      <c r="P280" s="1">
        <v>160124</v>
      </c>
      <c r="Q280" s="1">
        <v>164470</v>
      </c>
      <c r="R280" s="1">
        <v>167381</v>
      </c>
      <c r="S280" s="1">
        <v>7633</v>
      </c>
      <c r="T280" s="1">
        <v>8010</v>
      </c>
      <c r="U280" s="1">
        <v>5970</v>
      </c>
      <c r="V280" s="1">
        <v>4279</v>
      </c>
      <c r="W280" s="1">
        <v>3461</v>
      </c>
      <c r="X280" s="1">
        <v>4435</v>
      </c>
      <c r="Y280" s="1">
        <v>6542</v>
      </c>
      <c r="Z280" s="1">
        <v>7114</v>
      </c>
      <c r="AA280" s="1">
        <v>2469</v>
      </c>
      <c r="AB280">
        <v>-206</v>
      </c>
      <c r="AC280" s="1">
        <v>-4650</v>
      </c>
      <c r="AD280" s="1">
        <v>-8165</v>
      </c>
      <c r="AE280" s="1">
        <v>-6866</v>
      </c>
      <c r="AF280">
        <v>865</v>
      </c>
      <c r="AG280" s="1">
        <v>2803</v>
      </c>
      <c r="AH280" s="1">
        <v>3355</v>
      </c>
      <c r="AI280" s="1">
        <v>419159</v>
      </c>
      <c r="AJ280" s="1">
        <v>279485</v>
      </c>
      <c r="AK280" s="1">
        <v>262593</v>
      </c>
      <c r="AL280" s="1">
        <v>339726</v>
      </c>
      <c r="AM280" s="1">
        <v>328294</v>
      </c>
      <c r="AN280" s="1">
        <v>330012</v>
      </c>
      <c r="AO280" s="1">
        <v>329576</v>
      </c>
      <c r="AP280" s="1">
        <v>331127</v>
      </c>
      <c r="AQ280" s="1">
        <v>246519</v>
      </c>
      <c r="AR280" s="1">
        <v>145971</v>
      </c>
      <c r="AS280" s="1">
        <v>138319</v>
      </c>
      <c r="AT280" s="1">
        <v>221816</v>
      </c>
      <c r="AU280" s="1">
        <v>217406</v>
      </c>
      <c r="AV280" s="1">
        <v>219829</v>
      </c>
      <c r="AW280" s="1">
        <v>216929</v>
      </c>
      <c r="AX280" s="1">
        <v>215185</v>
      </c>
      <c r="AY280" s="1">
        <v>172640</v>
      </c>
      <c r="AZ280" s="1">
        <v>133514</v>
      </c>
      <c r="BA280" s="1">
        <v>124274</v>
      </c>
      <c r="BB280" s="1">
        <v>117910</v>
      </c>
      <c r="BC280" s="1">
        <v>110888</v>
      </c>
      <c r="BD280" s="1">
        <v>110183</v>
      </c>
      <c r="BE280" s="1">
        <v>112647</v>
      </c>
      <c r="BF280" s="1">
        <v>115941</v>
      </c>
      <c r="BG280" s="1">
        <v>163045</v>
      </c>
      <c r="BH280" s="1">
        <v>126586</v>
      </c>
      <c r="BI280" s="1">
        <v>117054</v>
      </c>
      <c r="BJ280" s="1">
        <v>106136</v>
      </c>
      <c r="BK280" s="1">
        <v>98016</v>
      </c>
      <c r="BL280" s="1">
        <v>96416</v>
      </c>
      <c r="BM280" s="1">
        <v>98600</v>
      </c>
      <c r="BN280" s="1">
        <v>101277</v>
      </c>
      <c r="BO280" s="1">
        <v>1575</v>
      </c>
      <c r="BP280" s="1">
        <v>1406</v>
      </c>
      <c r="BQ280" s="1">
        <v>1414</v>
      </c>
      <c r="BR280" s="1">
        <v>1414</v>
      </c>
      <c r="BS280" s="1">
        <v>1414</v>
      </c>
      <c r="BT280" s="1">
        <v>1411</v>
      </c>
      <c r="BU280" s="1">
        <v>1411</v>
      </c>
      <c r="BV280" s="1">
        <v>1411</v>
      </c>
      <c r="BW280">
        <v>0.6</v>
      </c>
      <c r="BX280">
        <v>-0.06</v>
      </c>
      <c r="BY280">
        <v>-1.72</v>
      </c>
      <c r="BZ280">
        <v>-2.71</v>
      </c>
      <c r="CA280">
        <v>-2.06</v>
      </c>
      <c r="CB280">
        <v>0.26</v>
      </c>
      <c r="CC280">
        <v>0.85</v>
      </c>
      <c r="CD280">
        <v>1.02</v>
      </c>
      <c r="CE280">
        <v>1.03</v>
      </c>
      <c r="CF280">
        <v>-0.94</v>
      </c>
      <c r="CG280">
        <v>-4.47</v>
      </c>
      <c r="CH280">
        <v>-8.0299999999999994</v>
      </c>
      <c r="CI280">
        <v>-7.7</v>
      </c>
      <c r="CJ280">
        <v>0.57999999999999996</v>
      </c>
      <c r="CK280">
        <v>2.4900000000000002</v>
      </c>
      <c r="CL280">
        <v>2.96</v>
      </c>
      <c r="CM280" s="1">
        <v>5341</v>
      </c>
      <c r="CN280" s="1">
        <v>-4437</v>
      </c>
      <c r="CO280" s="1">
        <v>-19327</v>
      </c>
      <c r="CP280" s="1">
        <v>-31685</v>
      </c>
      <c r="CQ280" s="1">
        <v>-27783</v>
      </c>
      <c r="CR280" s="1">
        <v>2008</v>
      </c>
      <c r="CS280" s="1">
        <v>8571</v>
      </c>
      <c r="CT280" s="1">
        <v>10462</v>
      </c>
      <c r="CU280">
        <v>38.020000000000003</v>
      </c>
      <c r="CV280" t="s">
        <v>2</v>
      </c>
      <c r="CW280" t="s">
        <v>2</v>
      </c>
      <c r="CX280" t="s">
        <v>2</v>
      </c>
      <c r="CY280" t="s">
        <v>2</v>
      </c>
      <c r="CZ280">
        <v>53.55</v>
      </c>
      <c r="DA280">
        <v>12.54</v>
      </c>
      <c r="DB280">
        <v>10.28</v>
      </c>
      <c r="DC280">
        <v>0.39</v>
      </c>
      <c r="DD280">
        <v>0.44</v>
      </c>
      <c r="DE280">
        <v>0.51</v>
      </c>
      <c r="DF280">
        <v>0.36</v>
      </c>
      <c r="DG280">
        <v>0.3</v>
      </c>
      <c r="DH280">
        <v>0.32</v>
      </c>
      <c r="DI280">
        <v>0.31</v>
      </c>
      <c r="DJ280">
        <v>0.3</v>
      </c>
      <c r="DK280" s="5">
        <f>(CL280*3+CK280*2+CJ280)/6</f>
        <v>2.4066666666666667</v>
      </c>
      <c r="DL280">
        <f>BG280+(BG280*(CF280-8.25)/8.25)</f>
        <v>-18577.248484848475</v>
      </c>
      <c r="DM280">
        <f>BH280+(BH280*(CG280-8.25)/8.25)</f>
        <v>-68586.596363636345</v>
      </c>
      <c r="DN280">
        <f>BI280+(BI280*(CH280-8.25)/8.25)</f>
        <v>-113932.56000000003</v>
      </c>
      <c r="DO280">
        <f>BJ280+(BJ280*(CI280-8.25)/8.25)</f>
        <v>-99060.266666666663</v>
      </c>
      <c r="DP280">
        <f>BK280+(BK280*(CJ280-8.25)/8.25)</f>
        <v>6890.8218181818229</v>
      </c>
      <c r="DQ280">
        <f>BL280+(BL280*(CK280-8.25)/8.25)</f>
        <v>29100.101818181807</v>
      </c>
      <c r="DR280">
        <f>BM280+(BM280*(CL280-8.25)/8.25)</f>
        <v>35376.484848484848</v>
      </c>
      <c r="DS280" s="7">
        <f>DL280*10^8/$H280</f>
        <v>-65670.081574280921</v>
      </c>
      <c r="DT280" s="7">
        <f>DM280*10^8/$H280</f>
        <v>-242451.80236329365</v>
      </c>
      <c r="DU280" s="7">
        <f>DN280*10^8/$H280</f>
        <v>-402748.58331517247</v>
      </c>
      <c r="DV280" s="7">
        <f>DO280*10^8/$H280</f>
        <v>-350175.42011540156</v>
      </c>
      <c r="DW280" s="7">
        <f>DP280*10^8/$H280</f>
        <v>24358.872697585393</v>
      </c>
      <c r="DX280" s="7">
        <f>DQ280*10^8/$H280</f>
        <v>102868.08952243323</v>
      </c>
      <c r="DY280" s="7">
        <f>DR280*10^8/$H280</f>
        <v>125054.93737170423</v>
      </c>
      <c r="DZ280" s="7">
        <f>DS280*10^8/$H280</f>
        <v>-232141.99979561107</v>
      </c>
      <c r="EA280" s="7">
        <f>DY280*0.8</f>
        <v>100043.94989736339</v>
      </c>
      <c r="EB280" s="9" t="e">
        <f>F280-#REF!</f>
        <v>#REF!</v>
      </c>
      <c r="EC280" s="3" t="e">
        <f>EB280/#REF!*100</f>
        <v>#REF!</v>
      </c>
      <c r="ED280" s="3">
        <f>DX280-F280</f>
        <v>-4631.9104775667656</v>
      </c>
      <c r="EE280" s="11">
        <f>ED280/F280</f>
        <v>-4.3087539326202469E-2</v>
      </c>
      <c r="EF280" s="3" t="e">
        <f>F280-#REF!</f>
        <v>#REF!</v>
      </c>
    </row>
    <row r="281" spans="1:136" hidden="1" x14ac:dyDescent="0.3">
      <c r="A281">
        <v>279</v>
      </c>
      <c r="B281" s="17" t="s">
        <v>9118</v>
      </c>
      <c r="C281" s="16" t="str">
        <f>"https://finance.naver.com/item/frgn.nhn?code="&amp;B281</f>
        <v>https://finance.naver.com/item/frgn.nhn?code=086280</v>
      </c>
      <c r="D281" t="s">
        <v>267</v>
      </c>
      <c r="E281" t="s">
        <v>4057</v>
      </c>
      <c r="F281" s="18">
        <f>VALUE(LEFT(E281,FIND("/",E281)-1))</f>
        <v>189500</v>
      </c>
      <c r="G281" s="6" t="s">
        <v>4058</v>
      </c>
      <c r="H281" s="6">
        <f>VALUE(LEFT(G281,FIND("/",G281)-1)) + VALUE(MID(G281,FIND("/",G281)+1,LEN(G281)))</f>
        <v>37500000</v>
      </c>
      <c r="I281" s="1">
        <v>6000</v>
      </c>
      <c r="J281" s="1">
        <f>F281*H281/(10^8)</f>
        <v>71062.5</v>
      </c>
      <c r="K281" s="1">
        <v>153406</v>
      </c>
      <c r="L281" s="1">
        <v>163583</v>
      </c>
      <c r="M281" s="1">
        <v>168656</v>
      </c>
      <c r="N281" s="1">
        <v>182701</v>
      </c>
      <c r="O281" s="1">
        <v>165199</v>
      </c>
      <c r="P281" s="1">
        <v>210371</v>
      </c>
      <c r="Q281" s="1">
        <v>215883</v>
      </c>
      <c r="R281" s="1">
        <v>224085</v>
      </c>
      <c r="S281" s="1">
        <v>7288</v>
      </c>
      <c r="T281" s="1">
        <v>7271</v>
      </c>
      <c r="U281" s="1">
        <v>7101</v>
      </c>
      <c r="V281" s="1">
        <v>8765</v>
      </c>
      <c r="W281" s="1">
        <v>6622</v>
      </c>
      <c r="X281" s="1">
        <v>9964</v>
      </c>
      <c r="Y281" s="1">
        <v>10556</v>
      </c>
      <c r="Z281" s="1">
        <v>11262</v>
      </c>
      <c r="AA281" s="1">
        <v>5057</v>
      </c>
      <c r="AB281" s="1">
        <v>6805</v>
      </c>
      <c r="AC281" s="1">
        <v>4374</v>
      </c>
      <c r="AD281" s="1">
        <v>5023</v>
      </c>
      <c r="AE281" s="1">
        <v>6061</v>
      </c>
      <c r="AF281" s="1">
        <v>7269</v>
      </c>
      <c r="AG281" s="1">
        <v>7898</v>
      </c>
      <c r="AH281" s="1">
        <v>8439</v>
      </c>
      <c r="AI281" s="1">
        <v>79675</v>
      </c>
      <c r="AJ281" s="1">
        <v>81857</v>
      </c>
      <c r="AK281" s="1">
        <v>86878</v>
      </c>
      <c r="AL281" s="1">
        <v>101297</v>
      </c>
      <c r="AM281" s="1">
        <v>108987</v>
      </c>
      <c r="AN281" s="1">
        <v>119612</v>
      </c>
      <c r="AO281" s="1">
        <v>125454</v>
      </c>
      <c r="AP281" s="1">
        <v>131966</v>
      </c>
      <c r="AQ281" s="1">
        <v>44900</v>
      </c>
      <c r="AR281" s="1">
        <v>41961</v>
      </c>
      <c r="AS281" s="1">
        <v>44277</v>
      </c>
      <c r="AT281" s="1">
        <v>54595</v>
      </c>
      <c r="AU281" s="1">
        <v>58323</v>
      </c>
      <c r="AV281" s="1">
        <v>63032</v>
      </c>
      <c r="AW281" s="1">
        <v>62396</v>
      </c>
      <c r="AX281" s="1">
        <v>61993</v>
      </c>
      <c r="AY281" s="1">
        <v>34774</v>
      </c>
      <c r="AZ281" s="1">
        <v>39895</v>
      </c>
      <c r="BA281" s="1">
        <v>42602</v>
      </c>
      <c r="BB281" s="1">
        <v>46703</v>
      </c>
      <c r="BC281" s="1">
        <v>50664</v>
      </c>
      <c r="BD281" s="1">
        <v>56581</v>
      </c>
      <c r="BE281" s="1">
        <v>63059</v>
      </c>
      <c r="BF281" s="1">
        <v>69974</v>
      </c>
      <c r="BG281" s="1">
        <v>34772</v>
      </c>
      <c r="BH281" s="1">
        <v>39893</v>
      </c>
      <c r="BI281" s="1">
        <v>42602</v>
      </c>
      <c r="BJ281" s="1">
        <v>46703</v>
      </c>
      <c r="BK281" s="1">
        <v>50654</v>
      </c>
      <c r="BL281" s="1">
        <v>56555</v>
      </c>
      <c r="BM281" s="1">
        <v>63073</v>
      </c>
      <c r="BN281" s="1">
        <v>70024</v>
      </c>
      <c r="BO281">
        <v>188</v>
      </c>
      <c r="BP281">
        <v>188</v>
      </c>
      <c r="BQ281">
        <v>188</v>
      </c>
      <c r="BR281">
        <v>188</v>
      </c>
      <c r="BS281">
        <v>188</v>
      </c>
      <c r="BT281">
        <v>189</v>
      </c>
      <c r="BU281">
        <v>189</v>
      </c>
      <c r="BV281">
        <v>189</v>
      </c>
      <c r="BW281">
        <v>6.55</v>
      </c>
      <c r="BX281">
        <v>8.43</v>
      </c>
      <c r="BY281">
        <v>5.18</v>
      </c>
      <c r="BZ281">
        <v>5.34</v>
      </c>
      <c r="CA281">
        <v>5.76</v>
      </c>
      <c r="CB281">
        <v>6.36</v>
      </c>
      <c r="CC281">
        <v>6.45</v>
      </c>
      <c r="CD281">
        <v>6.56</v>
      </c>
      <c r="CE281">
        <v>15.38</v>
      </c>
      <c r="CF281">
        <v>18.23</v>
      </c>
      <c r="CG281">
        <v>10.6</v>
      </c>
      <c r="CH281">
        <v>11.25</v>
      </c>
      <c r="CI281">
        <v>12.45</v>
      </c>
      <c r="CJ281">
        <v>13.56</v>
      </c>
      <c r="CK281">
        <v>13.29</v>
      </c>
      <c r="CL281">
        <v>12.68</v>
      </c>
      <c r="CM281" s="1">
        <v>13483</v>
      </c>
      <c r="CN281" s="1">
        <v>18147</v>
      </c>
      <c r="CO281" s="1">
        <v>11663</v>
      </c>
      <c r="CP281" s="1">
        <v>13395</v>
      </c>
      <c r="CQ281" s="1">
        <v>16165</v>
      </c>
      <c r="CR281" s="1">
        <v>19388</v>
      </c>
      <c r="CS281" s="1">
        <v>21191</v>
      </c>
      <c r="CT281" s="1">
        <v>22507</v>
      </c>
      <c r="CU281">
        <v>11.46</v>
      </c>
      <c r="CV281">
        <v>7.49</v>
      </c>
      <c r="CW281">
        <v>11.06</v>
      </c>
      <c r="CX281">
        <v>10.68</v>
      </c>
      <c r="CY281">
        <v>11.38</v>
      </c>
      <c r="CZ281">
        <v>9.77</v>
      </c>
      <c r="DA281">
        <v>8.94</v>
      </c>
      <c r="DB281">
        <v>8.42</v>
      </c>
      <c r="DC281">
        <v>1.67</v>
      </c>
      <c r="DD281">
        <v>1.28</v>
      </c>
      <c r="DE281">
        <v>1.1399999999999999</v>
      </c>
      <c r="DF281">
        <v>1.1499999999999999</v>
      </c>
      <c r="DG281">
        <v>1.36</v>
      </c>
      <c r="DH281">
        <v>1.26</v>
      </c>
      <c r="DI281">
        <v>1.1299999999999999</v>
      </c>
      <c r="DJ281">
        <v>1.01</v>
      </c>
      <c r="DK281" s="5">
        <f>(CL281*3+CK281*2+CJ281)/6</f>
        <v>13.030000000000001</v>
      </c>
      <c r="DL281">
        <f>BG281+(BG281*(CF281-8.25)/8.25)</f>
        <v>76835.583030303038</v>
      </c>
      <c r="DM281">
        <f>BH281+(BH281*(CG281-8.25)/8.25)</f>
        <v>51256.460606060602</v>
      </c>
      <c r="DN281">
        <f>BI281+(BI281*(CH281-8.25)/8.25)</f>
        <v>58093.636363636368</v>
      </c>
      <c r="DO281">
        <f>BJ281+(BJ281*(CI281-8.25)/8.25)</f>
        <v>70479.072727272724</v>
      </c>
      <c r="DP281">
        <f>BK281+(BK281*(CJ281-8.25)/8.25)</f>
        <v>83256.756363636378</v>
      </c>
      <c r="DQ281">
        <f>BL281+(BL281*(CK281-8.25)/8.25)</f>
        <v>91104.963636363624</v>
      </c>
      <c r="DR281">
        <f>BM281+(BM281*(CL281-8.25)/8.25)</f>
        <v>96941.289696969689</v>
      </c>
      <c r="DS281" s="7">
        <f>DL281*10^8/$H281</f>
        <v>204894.8880808081</v>
      </c>
      <c r="DT281" s="7">
        <f>DM281*10^8/$H281</f>
        <v>136683.89494949495</v>
      </c>
      <c r="DU281" s="7">
        <f>DN281*10^8/$H281</f>
        <v>154916.36363636365</v>
      </c>
      <c r="DV281" s="7">
        <f>DO281*10^8/$H281</f>
        <v>187944.19393939394</v>
      </c>
      <c r="DW281" s="7">
        <f>DP281*10^8/$H281</f>
        <v>222018.016969697</v>
      </c>
      <c r="DX281" s="7">
        <f>DQ281*10^8/$H281</f>
        <v>242946.5696969697</v>
      </c>
      <c r="DY281" s="7">
        <f>DR281*10^8/$H281</f>
        <v>258510.10585858583</v>
      </c>
      <c r="DZ281" s="7">
        <f>DS281*10^8/$H281</f>
        <v>546386.36821548827</v>
      </c>
      <c r="EA281" s="7">
        <f>DY281*0.8</f>
        <v>206808.08468686868</v>
      </c>
      <c r="EB281" s="9" t="e">
        <f>F281-#REF!</f>
        <v>#REF!</v>
      </c>
      <c r="EC281" s="3" t="e">
        <f>EB281/#REF!*100</f>
        <v>#REF!</v>
      </c>
      <c r="ED281" s="3">
        <f>DX281-F281</f>
        <v>53446.569696969702</v>
      </c>
      <c r="EE281" s="11">
        <f>ED281/F281</f>
        <v>0.28203994563044699</v>
      </c>
      <c r="EF281" s="3" t="e">
        <f>F281-#REF!</f>
        <v>#REF!</v>
      </c>
    </row>
    <row r="282" spans="1:136" hidden="1" x14ac:dyDescent="0.3">
      <c r="A282">
        <v>280</v>
      </c>
      <c r="B282" s="17" t="s">
        <v>9119</v>
      </c>
      <c r="C282" s="16" t="str">
        <f>"https://finance.naver.com/item/frgn.nhn?code="&amp;B282</f>
        <v>https://finance.naver.com/item/frgn.nhn?code=084870</v>
      </c>
      <c r="D282" t="s">
        <v>4059</v>
      </c>
      <c r="E282" t="s">
        <v>4060</v>
      </c>
      <c r="F282" s="18">
        <f>VALUE(LEFT(E282,FIND("/",E282)-1))</f>
        <v>2730</v>
      </c>
      <c r="G282" s="6" t="s">
        <v>4061</v>
      </c>
      <c r="H282" s="6">
        <f>VALUE(LEFT(G282,FIND("/",G282)-1)) + VALUE(MID(G282,FIND("/",G282)+1,LEN(G282)))</f>
        <v>20856819</v>
      </c>
      <c r="I282">
        <v>0</v>
      </c>
      <c r="J282" s="1">
        <f>F282*H282/(10^8)</f>
        <v>569.39115870000001</v>
      </c>
      <c r="K282" s="1">
        <v>7222</v>
      </c>
      <c r="L282" s="1">
        <v>6945</v>
      </c>
      <c r="M282" s="1">
        <v>2088</v>
      </c>
      <c r="N282" s="1">
        <v>2108</v>
      </c>
      <c r="O282" s="1">
        <v>1731</v>
      </c>
      <c r="P282" t="s">
        <v>8838</v>
      </c>
      <c r="Q282" t="s">
        <v>8838</v>
      </c>
      <c r="R282" t="s">
        <v>8838</v>
      </c>
      <c r="S282">
        <v>124</v>
      </c>
      <c r="T282">
        <v>204</v>
      </c>
      <c r="U282">
        <v>-12</v>
      </c>
      <c r="V282">
        <v>44</v>
      </c>
      <c r="W282">
        <v>-69</v>
      </c>
      <c r="X282" t="s">
        <v>8838</v>
      </c>
      <c r="Y282" t="s">
        <v>8838</v>
      </c>
      <c r="Z282" t="s">
        <v>8838</v>
      </c>
      <c r="AA282">
        <v>3</v>
      </c>
      <c r="AB282">
        <v>10</v>
      </c>
      <c r="AC282">
        <v>-576</v>
      </c>
      <c r="AD282">
        <v>-774</v>
      </c>
      <c r="AE282">
        <v>-308</v>
      </c>
      <c r="AF282" t="s">
        <v>8838</v>
      </c>
      <c r="AG282" t="s">
        <v>8838</v>
      </c>
      <c r="AH282" t="s">
        <v>8838</v>
      </c>
      <c r="AI282" s="1">
        <v>5609</v>
      </c>
      <c r="AJ282" s="1">
        <v>5538</v>
      </c>
      <c r="AK282" s="1">
        <v>2662</v>
      </c>
      <c r="AL282" s="1">
        <v>1755</v>
      </c>
      <c r="AM282" s="1">
        <v>1394</v>
      </c>
      <c r="AN282" t="s">
        <v>8838</v>
      </c>
      <c r="AO282" t="s">
        <v>8838</v>
      </c>
      <c r="AP282" t="s">
        <v>8838</v>
      </c>
      <c r="AQ282" s="1">
        <v>3120</v>
      </c>
      <c r="AR282" s="1">
        <v>3249</v>
      </c>
      <c r="AS282">
        <v>828</v>
      </c>
      <c r="AT282">
        <v>679</v>
      </c>
      <c r="AU282">
        <v>613</v>
      </c>
      <c r="AV282" t="s">
        <v>8838</v>
      </c>
      <c r="AW282" t="s">
        <v>8838</v>
      </c>
      <c r="AX282" t="s">
        <v>8838</v>
      </c>
      <c r="AY282" s="1">
        <v>2489</v>
      </c>
      <c r="AZ282" s="1">
        <v>2289</v>
      </c>
      <c r="BA282" s="1">
        <v>1834</v>
      </c>
      <c r="BB282" s="1">
        <v>1077</v>
      </c>
      <c r="BC282">
        <v>781</v>
      </c>
      <c r="BD282" t="s">
        <v>8838</v>
      </c>
      <c r="BE282" t="s">
        <v>8838</v>
      </c>
      <c r="BF282" t="s">
        <v>8838</v>
      </c>
      <c r="BG282" s="1">
        <v>2074</v>
      </c>
      <c r="BH282" s="1">
        <v>1477</v>
      </c>
      <c r="BI282" s="1">
        <v>1834</v>
      </c>
      <c r="BJ282" s="1">
        <v>1077</v>
      </c>
      <c r="BK282">
        <v>781</v>
      </c>
      <c r="BL282" t="s">
        <v>8838</v>
      </c>
      <c r="BM282" t="s">
        <v>8838</v>
      </c>
      <c r="BN282" t="s">
        <v>8838</v>
      </c>
      <c r="BO282">
        <v>104</v>
      </c>
      <c r="BP282">
        <v>104</v>
      </c>
      <c r="BQ282">
        <v>104</v>
      </c>
      <c r="BR282">
        <v>104</v>
      </c>
      <c r="BS282">
        <v>104</v>
      </c>
      <c r="BT282" t="s">
        <v>8838</v>
      </c>
      <c r="BU282" t="s">
        <v>8838</v>
      </c>
      <c r="BV282" t="s">
        <v>8838</v>
      </c>
      <c r="BW282">
        <v>0.05</v>
      </c>
      <c r="BX282">
        <v>0.18</v>
      </c>
      <c r="BY282">
        <v>-14.06</v>
      </c>
      <c r="BZ282">
        <v>-35.04</v>
      </c>
      <c r="CA282">
        <v>-19.55</v>
      </c>
      <c r="CB282" t="s">
        <v>8838</v>
      </c>
      <c r="CC282" t="s">
        <v>8838</v>
      </c>
      <c r="CD282" t="s">
        <v>8838</v>
      </c>
      <c r="CE282">
        <v>-1.35</v>
      </c>
      <c r="CF282">
        <v>-0.56000000000000005</v>
      </c>
      <c r="CG282">
        <v>-34.82</v>
      </c>
      <c r="CH282">
        <v>-53.17</v>
      </c>
      <c r="CI282">
        <v>-33.15</v>
      </c>
      <c r="CJ282" t="s">
        <v>8838</v>
      </c>
      <c r="CK282" t="s">
        <v>8838</v>
      </c>
      <c r="CL282" t="s">
        <v>8838</v>
      </c>
      <c r="CM282">
        <v>-139</v>
      </c>
      <c r="CN282">
        <v>-48</v>
      </c>
      <c r="CO282" s="1">
        <v>-2764</v>
      </c>
      <c r="CP282" s="1">
        <v>-3711</v>
      </c>
      <c r="CQ282" s="1">
        <v>-1476</v>
      </c>
      <c r="CR282" t="s">
        <v>8838</v>
      </c>
      <c r="CS282" t="s">
        <v>8838</v>
      </c>
      <c r="CT282" t="s">
        <v>8838</v>
      </c>
      <c r="CU282" t="s">
        <v>2</v>
      </c>
      <c r="CV282" t="s">
        <v>2</v>
      </c>
      <c r="CW282" t="s">
        <v>2</v>
      </c>
      <c r="CX282" t="s">
        <v>2</v>
      </c>
      <c r="CY282" t="s">
        <v>2</v>
      </c>
      <c r="CZ282" t="s">
        <v>8838</v>
      </c>
      <c r="DA282" t="s">
        <v>8838</v>
      </c>
      <c r="DB282" t="s">
        <v>8838</v>
      </c>
      <c r="DC282">
        <v>0.88</v>
      </c>
      <c r="DD282">
        <v>1.1100000000000001</v>
      </c>
      <c r="DE282">
        <v>0.34</v>
      </c>
      <c r="DF282">
        <v>0.53</v>
      </c>
      <c r="DG282">
        <v>0.47</v>
      </c>
      <c r="DH282" t="s">
        <v>8838</v>
      </c>
      <c r="DI282" t="s">
        <v>8838</v>
      </c>
      <c r="DJ282" t="s">
        <v>8838</v>
      </c>
      <c r="DK282" s="5" t="e">
        <f>(CL282*3+CK282*2+CJ282)/6</f>
        <v>#VALUE!</v>
      </c>
      <c r="DL282">
        <f>BG282+(BG282*(CF282-8.25)/8.25)</f>
        <v>-140.78060606060626</v>
      </c>
      <c r="DM282">
        <f>BH282+(BH282*(CG282-8.25)/8.25)</f>
        <v>-6233.8351515151517</v>
      </c>
      <c r="DN282">
        <f>BI282+(BI282*(CH282-8.25)/8.25)</f>
        <v>-11819.852121212121</v>
      </c>
      <c r="DO282">
        <f>BJ282+(BJ282*(CI282-8.25)/8.25)</f>
        <v>-4327.5818181818177</v>
      </c>
      <c r="DP282" t="e">
        <f>BK282+(BK282*(CJ282-8.25)/8.25)</f>
        <v>#VALUE!</v>
      </c>
      <c r="DQ282" t="e">
        <f>BL282+(BL282*(CK282-8.25)/8.25)</f>
        <v>#VALUE!</v>
      </c>
      <c r="DR282" t="e">
        <f>BM282+(BM282*(CL282-8.25)/8.25)</f>
        <v>#VALUE!</v>
      </c>
      <c r="DS282" s="7">
        <f>DL282*10^8/$H282</f>
        <v>-674.98598928535671</v>
      </c>
      <c r="DT282" s="7">
        <f>DM282*10^8/$H282</f>
        <v>-29888.71482039112</v>
      </c>
      <c r="DU282" s="7">
        <f>DN282*10^8/$H282</f>
        <v>-56671.403828225775</v>
      </c>
      <c r="DV282" s="7">
        <f>DO282*10^8/$H282</f>
        <v>-20749.002128185595</v>
      </c>
      <c r="DW282" s="7" t="e">
        <f>DP282*10^8/$H282</f>
        <v>#VALUE!</v>
      </c>
      <c r="DX282" s="7" t="e">
        <f>DQ282*10^8/$H282</f>
        <v>#VALUE!</v>
      </c>
      <c r="DY282" s="7" t="e">
        <f>DR282*10^8/$H282</f>
        <v>#VALUE!</v>
      </c>
      <c r="DZ282" s="7">
        <f>DS282*10^8/$H282</f>
        <v>-3236.2844462780095</v>
      </c>
      <c r="EA282" s="7" t="e">
        <f>DY282*0.8</f>
        <v>#VALUE!</v>
      </c>
      <c r="EB282" s="9" t="e">
        <f>F282-#REF!</f>
        <v>#REF!</v>
      </c>
      <c r="EC282" s="3" t="e">
        <f>EB282/#REF!*100</f>
        <v>#REF!</v>
      </c>
      <c r="ED282" s="3" t="e">
        <f>DX282-F282</f>
        <v>#VALUE!</v>
      </c>
      <c r="EE282" s="11" t="e">
        <f>ED282/F282</f>
        <v>#VALUE!</v>
      </c>
      <c r="EF282" s="3" t="e">
        <f>F282-#REF!</f>
        <v>#REF!</v>
      </c>
    </row>
    <row r="283" spans="1:136" x14ac:dyDescent="0.3">
      <c r="A283">
        <v>260</v>
      </c>
      <c r="B283" s="17" t="s">
        <v>9099</v>
      </c>
      <c r="C283" s="16" t="str">
        <f>"https://finance.naver.com/item/frgn.nhn?code="&amp;B283</f>
        <v>https://finance.naver.com/item/frgn.nhn?code=093370</v>
      </c>
      <c r="D283" t="s">
        <v>249</v>
      </c>
      <c r="E283" t="s">
        <v>4019</v>
      </c>
      <c r="F283" s="18">
        <f>VALUE(LEFT(E283,FIND("/",E283)-1))</f>
        <v>14300</v>
      </c>
      <c r="G283" s="6" t="s">
        <v>4020</v>
      </c>
      <c r="H283" s="6">
        <f>VALUE(LEFT(G283,FIND("/",G283)-1)) + VALUE(MID(G283,FIND("/",G283)+1,LEN(G283)))</f>
        <v>92606819</v>
      </c>
      <c r="I283">
        <v>0</v>
      </c>
      <c r="J283" s="1">
        <f>F283*H283/(10^8)</f>
        <v>13242.775116999999</v>
      </c>
      <c r="K283" s="1">
        <v>1921</v>
      </c>
      <c r="L283" s="1">
        <v>2488</v>
      </c>
      <c r="M283" s="1">
        <v>2749</v>
      </c>
      <c r="N283" s="1">
        <v>2489</v>
      </c>
      <c r="O283" s="1">
        <v>2616</v>
      </c>
      <c r="P283" s="1">
        <v>2982</v>
      </c>
      <c r="Q283" s="1">
        <v>4175</v>
      </c>
      <c r="R283" s="1">
        <v>4961</v>
      </c>
      <c r="S283">
        <v>364</v>
      </c>
      <c r="T283">
        <v>355</v>
      </c>
      <c r="U283">
        <v>396</v>
      </c>
      <c r="V283">
        <v>134</v>
      </c>
      <c r="W283">
        <v>28</v>
      </c>
      <c r="X283">
        <v>239</v>
      </c>
      <c r="Y283">
        <v>582</v>
      </c>
      <c r="Z283">
        <v>740</v>
      </c>
      <c r="AA283">
        <v>614</v>
      </c>
      <c r="AB283">
        <v>282</v>
      </c>
      <c r="AC283">
        <v>281</v>
      </c>
      <c r="AD283">
        <v>2</v>
      </c>
      <c r="AE283">
        <v>-13</v>
      </c>
      <c r="AF283">
        <v>102</v>
      </c>
      <c r="AG283">
        <v>430</v>
      </c>
      <c r="AH283">
        <v>549</v>
      </c>
      <c r="AI283" s="1">
        <v>3109</v>
      </c>
      <c r="AJ283" s="1">
        <v>3161</v>
      </c>
      <c r="AK283" s="1">
        <v>4415</v>
      </c>
      <c r="AL283" s="1">
        <v>5289</v>
      </c>
      <c r="AM283" s="1">
        <v>5361</v>
      </c>
      <c r="AN283" s="1">
        <v>5716</v>
      </c>
      <c r="AO283" s="1">
        <v>6160</v>
      </c>
      <c r="AP283" s="1">
        <v>6649</v>
      </c>
      <c r="AQ283" s="1">
        <v>1517</v>
      </c>
      <c r="AR283" s="1">
        <v>1072</v>
      </c>
      <c r="AS283" s="1">
        <v>1960</v>
      </c>
      <c r="AT283" s="1">
        <v>2860</v>
      </c>
      <c r="AU283" s="1">
        <v>2949</v>
      </c>
      <c r="AV283" s="1">
        <v>3126</v>
      </c>
      <c r="AW283" s="1">
        <v>3158</v>
      </c>
      <c r="AX283" s="1">
        <v>3120</v>
      </c>
      <c r="AY283" s="1">
        <v>1592</v>
      </c>
      <c r="AZ283" s="1">
        <v>2089</v>
      </c>
      <c r="BA283" s="1">
        <v>2455</v>
      </c>
      <c r="BB283" s="1">
        <v>2429</v>
      </c>
      <c r="BC283" s="1">
        <v>2412</v>
      </c>
      <c r="BD283" s="1">
        <v>2590</v>
      </c>
      <c r="BE283" s="1">
        <v>3003</v>
      </c>
      <c r="BF283" s="1">
        <v>3529</v>
      </c>
      <c r="BG283" s="1">
        <v>1472</v>
      </c>
      <c r="BH283" s="1">
        <v>1765</v>
      </c>
      <c r="BI283" s="1">
        <v>2080</v>
      </c>
      <c r="BJ283" s="1">
        <v>2125</v>
      </c>
      <c r="BK283" s="1">
        <v>2177</v>
      </c>
      <c r="BL283" s="1">
        <v>2412</v>
      </c>
      <c r="BM283" s="1">
        <v>2719</v>
      </c>
      <c r="BN283" s="1">
        <v>3138</v>
      </c>
      <c r="BO283">
        <v>462</v>
      </c>
      <c r="BP283">
        <v>462</v>
      </c>
      <c r="BQ283">
        <v>463</v>
      </c>
      <c r="BR283">
        <v>463</v>
      </c>
      <c r="BS283">
        <v>463</v>
      </c>
      <c r="BT283">
        <v>463</v>
      </c>
      <c r="BU283">
        <v>463</v>
      </c>
      <c r="BV283">
        <v>463</v>
      </c>
      <c r="BW283">
        <v>21.47</v>
      </c>
      <c r="BX283">
        <v>9</v>
      </c>
      <c r="BY283">
        <v>7.41</v>
      </c>
      <c r="BZ283">
        <v>0.04</v>
      </c>
      <c r="CA283">
        <v>-0.25</v>
      </c>
      <c r="CB283">
        <v>1.83</v>
      </c>
      <c r="CC283">
        <v>7.23</v>
      </c>
      <c r="CD283">
        <v>8.57</v>
      </c>
      <c r="CE283">
        <v>52.17</v>
      </c>
      <c r="CF283">
        <v>18.23</v>
      </c>
      <c r="CG283">
        <v>16.04</v>
      </c>
      <c r="CH283">
        <v>3.85</v>
      </c>
      <c r="CI283">
        <v>2.79</v>
      </c>
      <c r="CJ283">
        <v>7.47</v>
      </c>
      <c r="CK283">
        <v>16.079999999999998</v>
      </c>
      <c r="CL283">
        <v>17.96</v>
      </c>
      <c r="CM283">
        <v>659</v>
      </c>
      <c r="CN283">
        <v>319</v>
      </c>
      <c r="CO283">
        <v>333</v>
      </c>
      <c r="CP283">
        <v>87</v>
      </c>
      <c r="CQ283">
        <v>65</v>
      </c>
      <c r="CR283">
        <v>185</v>
      </c>
      <c r="CS283">
        <v>445</v>
      </c>
      <c r="CT283">
        <v>568</v>
      </c>
      <c r="CU283">
        <v>11.14</v>
      </c>
      <c r="CV283">
        <v>31.8</v>
      </c>
      <c r="CW283">
        <v>22.27</v>
      </c>
      <c r="CX283">
        <v>93.4</v>
      </c>
      <c r="CY283">
        <v>182.36</v>
      </c>
      <c r="CZ283">
        <v>77.22</v>
      </c>
      <c r="DA283">
        <v>32.1</v>
      </c>
      <c r="DB283">
        <v>25.18</v>
      </c>
      <c r="DC283">
        <v>4.59</v>
      </c>
      <c r="DD283">
        <v>5.3</v>
      </c>
      <c r="DE283">
        <v>3.3</v>
      </c>
      <c r="DF283">
        <v>3.56</v>
      </c>
      <c r="DG283">
        <v>5.0199999999999996</v>
      </c>
      <c r="DH283">
        <v>5.49</v>
      </c>
      <c r="DI283">
        <v>4.87</v>
      </c>
      <c r="DJ283">
        <v>4.22</v>
      </c>
      <c r="DK283" s="5">
        <f>(CL283*3+CK283*2+CJ283)/6</f>
        <v>15.584999999999999</v>
      </c>
      <c r="DL283">
        <f>BG283+(BG283*(CF283-8.25)/8.25)</f>
        <v>3252.6739393939397</v>
      </c>
      <c r="DM283">
        <f>BH283+(BH283*(CG283-8.25)/8.25)</f>
        <v>3431.5878787878787</v>
      </c>
      <c r="DN283">
        <f>BI283+(BI283*(CH283-8.25)/8.25)</f>
        <v>970.66666666666674</v>
      </c>
      <c r="DO283">
        <f>BJ283+(BJ283*(CI283-8.25)/8.25)</f>
        <v>718.63636363636374</v>
      </c>
      <c r="DP283">
        <f>BK283+(BK283*(CJ283-8.25)/8.25)</f>
        <v>1971.1745454545453</v>
      </c>
      <c r="DQ283">
        <f>BL283+(BL283*(CK283-8.25)/8.25)</f>
        <v>4701.2072727272716</v>
      </c>
      <c r="DR283">
        <f>BM283+(BM283*(CL283-8.25)/8.25)</f>
        <v>5919.1806060606068</v>
      </c>
      <c r="DS283" s="7">
        <f>DL283*10^8/$H283</f>
        <v>3512.3481991039339</v>
      </c>
      <c r="DT283" s="7">
        <f>DM283*10^8/$H283</f>
        <v>3705.5455698007277</v>
      </c>
      <c r="DU283" s="7">
        <f>DN283*10^8/$H283</f>
        <v>1048.1589554076647</v>
      </c>
      <c r="DV283" s="7">
        <f>DO283*10^8/$H283</f>
        <v>776.0080428163327</v>
      </c>
      <c r="DW283" s="7">
        <f>DP283*10^8/$H283</f>
        <v>2128.5414689112099</v>
      </c>
      <c r="DX283" s="7">
        <f>DQ283*10^8/$H283</f>
        <v>5076.5238710199856</v>
      </c>
      <c r="DY283" s="7">
        <f>DR283*10^8/$H283</f>
        <v>6391.7329954510224</v>
      </c>
      <c r="DZ283" s="7">
        <f>DS283*10^8/$H283</f>
        <v>3792.7533166903549</v>
      </c>
      <c r="EA283" s="7">
        <f>DY283*0.8</f>
        <v>5113.3863963608183</v>
      </c>
      <c r="EB283" s="9" t="e">
        <f>F283-#REF!</f>
        <v>#REF!</v>
      </c>
      <c r="EC283" s="3" t="e">
        <f>EB283/#REF!*100</f>
        <v>#REF!</v>
      </c>
      <c r="ED283" s="3">
        <f>DX283-F283</f>
        <v>-9223.4761289800153</v>
      </c>
      <c r="EE283" s="11">
        <f>ED283/F283</f>
        <v>-0.64499833069790313</v>
      </c>
      <c r="EF283" s="3" t="e">
        <f>F283-#REF!</f>
        <v>#REF!</v>
      </c>
    </row>
    <row r="284" spans="1:136" hidden="1" x14ac:dyDescent="0.3">
      <c r="A284">
        <v>282</v>
      </c>
      <c r="B284" s="17" t="s">
        <v>9121</v>
      </c>
      <c r="C284" s="16" t="str">
        <f>"https://finance.naver.com/item/frgn.nhn?code="&amp;B284</f>
        <v>https://finance.naver.com/item/frgn.nhn?code=001560</v>
      </c>
      <c r="D284" t="s">
        <v>269</v>
      </c>
      <c r="E284" t="s">
        <v>4064</v>
      </c>
      <c r="F284" s="18">
        <f>VALUE(LEFT(E284,FIND("/",E284)-1))</f>
        <v>7870</v>
      </c>
      <c r="G284" s="6" t="s">
        <v>4065</v>
      </c>
      <c r="H284" s="6">
        <f>VALUE(LEFT(G284,FIND("/",G284)-1)) + VALUE(MID(G284,FIND("/",G284)+1,LEN(G284)))</f>
        <v>10000000</v>
      </c>
      <c r="I284" s="1">
        <v>21417</v>
      </c>
      <c r="J284" s="1">
        <f>F284*H284/(10^8)</f>
        <v>787</v>
      </c>
      <c r="K284">
        <v>864</v>
      </c>
      <c r="L284">
        <v>825</v>
      </c>
      <c r="M284">
        <v>822</v>
      </c>
      <c r="N284">
        <v>811</v>
      </c>
      <c r="O284">
        <v>732</v>
      </c>
      <c r="P284" t="s">
        <v>8838</v>
      </c>
      <c r="Q284" t="s">
        <v>8838</v>
      </c>
      <c r="R284" t="s">
        <v>8838</v>
      </c>
      <c r="S284">
        <v>42</v>
      </c>
      <c r="T284">
        <v>63</v>
      </c>
      <c r="U284">
        <v>54</v>
      </c>
      <c r="V284">
        <v>69</v>
      </c>
      <c r="W284">
        <v>36</v>
      </c>
      <c r="X284" t="s">
        <v>8838</v>
      </c>
      <c r="Y284" t="s">
        <v>8838</v>
      </c>
      <c r="Z284" t="s">
        <v>8838</v>
      </c>
      <c r="AA284">
        <v>47</v>
      </c>
      <c r="AB284">
        <v>40</v>
      </c>
      <c r="AC284">
        <v>52</v>
      </c>
      <c r="AD284">
        <v>64</v>
      </c>
      <c r="AE284">
        <v>33</v>
      </c>
      <c r="AF284" t="s">
        <v>8838</v>
      </c>
      <c r="AG284" t="s">
        <v>8838</v>
      </c>
      <c r="AH284" t="s">
        <v>8838</v>
      </c>
      <c r="AI284">
        <v>984</v>
      </c>
      <c r="AJ284">
        <v>990</v>
      </c>
      <c r="AK284" s="1">
        <v>1015</v>
      </c>
      <c r="AL284" s="1">
        <v>1025</v>
      </c>
      <c r="AM284">
        <v>987</v>
      </c>
      <c r="AN284" t="s">
        <v>8838</v>
      </c>
      <c r="AO284" t="s">
        <v>8838</v>
      </c>
      <c r="AP284" t="s">
        <v>8838</v>
      </c>
      <c r="AQ284">
        <v>280</v>
      </c>
      <c r="AR284">
        <v>262</v>
      </c>
      <c r="AS284">
        <v>222</v>
      </c>
      <c r="AT284">
        <v>185</v>
      </c>
      <c r="AU284">
        <v>128</v>
      </c>
      <c r="AV284" t="s">
        <v>8838</v>
      </c>
      <c r="AW284" t="s">
        <v>8838</v>
      </c>
      <c r="AX284" t="s">
        <v>8838</v>
      </c>
      <c r="AY284">
        <v>704</v>
      </c>
      <c r="AZ284">
        <v>728</v>
      </c>
      <c r="BA284">
        <v>793</v>
      </c>
      <c r="BB284">
        <v>840</v>
      </c>
      <c r="BC284">
        <v>859</v>
      </c>
      <c r="BD284" t="s">
        <v>8838</v>
      </c>
      <c r="BE284" t="s">
        <v>8838</v>
      </c>
      <c r="BF284" t="s">
        <v>8838</v>
      </c>
      <c r="BG284">
        <v>703</v>
      </c>
      <c r="BH284">
        <v>726</v>
      </c>
      <c r="BI284">
        <v>793</v>
      </c>
      <c r="BJ284">
        <v>840</v>
      </c>
      <c r="BK284">
        <v>859</v>
      </c>
      <c r="BL284" t="s">
        <v>8838</v>
      </c>
      <c r="BM284" t="s">
        <v>8838</v>
      </c>
      <c r="BN284" t="s">
        <v>8838</v>
      </c>
      <c r="BO284">
        <v>50</v>
      </c>
      <c r="BP284">
        <v>50</v>
      </c>
      <c r="BQ284">
        <v>50</v>
      </c>
      <c r="BR284">
        <v>50</v>
      </c>
      <c r="BS284">
        <v>50</v>
      </c>
      <c r="BT284" t="s">
        <v>8838</v>
      </c>
      <c r="BU284" t="s">
        <v>8838</v>
      </c>
      <c r="BV284" t="s">
        <v>8838</v>
      </c>
      <c r="BW284">
        <v>4.8</v>
      </c>
      <c r="BX284">
        <v>4.07</v>
      </c>
      <c r="BY284">
        <v>5.18</v>
      </c>
      <c r="BZ284">
        <v>6.28</v>
      </c>
      <c r="CA284">
        <v>3.25</v>
      </c>
      <c r="CB284" t="s">
        <v>8838</v>
      </c>
      <c r="CC284" t="s">
        <v>8838</v>
      </c>
      <c r="CD284" t="s">
        <v>8838</v>
      </c>
      <c r="CE284">
        <v>6.81</v>
      </c>
      <c r="CF284">
        <v>5.6</v>
      </c>
      <c r="CG284">
        <v>6.87</v>
      </c>
      <c r="CH284">
        <v>7.84</v>
      </c>
      <c r="CI284">
        <v>3.84</v>
      </c>
      <c r="CJ284" t="s">
        <v>8838</v>
      </c>
      <c r="CK284" t="s">
        <v>8838</v>
      </c>
      <c r="CL284" t="s">
        <v>8838</v>
      </c>
      <c r="CM284">
        <v>466</v>
      </c>
      <c r="CN284">
        <v>400</v>
      </c>
      <c r="CO284">
        <v>522</v>
      </c>
      <c r="CP284">
        <v>640</v>
      </c>
      <c r="CQ284">
        <v>326</v>
      </c>
      <c r="CR284" t="s">
        <v>8838</v>
      </c>
      <c r="CS284" t="s">
        <v>8838</v>
      </c>
      <c r="CT284" t="s">
        <v>8838</v>
      </c>
      <c r="CU284">
        <v>13.37</v>
      </c>
      <c r="CV284">
        <v>14.74</v>
      </c>
      <c r="CW284">
        <v>11.9</v>
      </c>
      <c r="CX284">
        <v>12.16</v>
      </c>
      <c r="CY284">
        <v>22.12</v>
      </c>
      <c r="CZ284" t="s">
        <v>8838</v>
      </c>
      <c r="DA284" t="s">
        <v>8838</v>
      </c>
      <c r="DB284" t="s">
        <v>8838</v>
      </c>
      <c r="DC284">
        <v>0.72</v>
      </c>
      <c r="DD284">
        <v>0.66</v>
      </c>
      <c r="DE284">
        <v>0.65</v>
      </c>
      <c r="DF284">
        <v>0.77</v>
      </c>
      <c r="DG284">
        <v>0.71</v>
      </c>
      <c r="DH284" t="s">
        <v>8838</v>
      </c>
      <c r="DI284" t="s">
        <v>8838</v>
      </c>
      <c r="DJ284" t="s">
        <v>8838</v>
      </c>
      <c r="DK284" s="5" t="e">
        <f>(CL284*3+CK284*2+CJ284)/6</f>
        <v>#VALUE!</v>
      </c>
      <c r="DL284">
        <f>BG284+(BG284*(CF284-8.25)/8.25)</f>
        <v>477.18787878787873</v>
      </c>
      <c r="DM284">
        <f>BH284+(BH284*(CG284-8.25)/8.25)</f>
        <v>604.56000000000006</v>
      </c>
      <c r="DN284">
        <f>BI284+(BI284*(CH284-8.25)/8.25)</f>
        <v>753.59030303030306</v>
      </c>
      <c r="DO284">
        <f>BJ284+(BJ284*(CI284-8.25)/8.25)</f>
        <v>390.9818181818182</v>
      </c>
      <c r="DP284" t="e">
        <f>BK284+(BK284*(CJ284-8.25)/8.25)</f>
        <v>#VALUE!</v>
      </c>
      <c r="DQ284" t="e">
        <f>BL284+(BL284*(CK284-8.25)/8.25)</f>
        <v>#VALUE!</v>
      </c>
      <c r="DR284" t="e">
        <f>BM284+(BM284*(CL284-8.25)/8.25)</f>
        <v>#VALUE!</v>
      </c>
      <c r="DS284" s="7">
        <f>DL284*10^8/$H284</f>
        <v>4771.8787878787871</v>
      </c>
      <c r="DT284" s="7">
        <f>DM284*10^8/$H284</f>
        <v>6045.6</v>
      </c>
      <c r="DU284" s="7">
        <f>DN284*10^8/$H284</f>
        <v>7535.9030303030304</v>
      </c>
      <c r="DV284" s="7">
        <f>DO284*10^8/$H284</f>
        <v>3909.8181818181815</v>
      </c>
      <c r="DW284" s="7" t="e">
        <f>DP284*10^8/$H284</f>
        <v>#VALUE!</v>
      </c>
      <c r="DX284" s="7" t="e">
        <f>DQ284*10^8/$H284</f>
        <v>#VALUE!</v>
      </c>
      <c r="DY284" s="7" t="e">
        <f>DR284*10^8/$H284</f>
        <v>#VALUE!</v>
      </c>
      <c r="DZ284" s="7">
        <f>DS284*10^8/$H284</f>
        <v>47718.787878787873</v>
      </c>
      <c r="EA284" s="7" t="e">
        <f>DY284*0.8</f>
        <v>#VALUE!</v>
      </c>
      <c r="EB284" s="9" t="e">
        <f>F284-#REF!</f>
        <v>#REF!</v>
      </c>
      <c r="EC284" s="3" t="e">
        <f>EB284/#REF!*100</f>
        <v>#REF!</v>
      </c>
      <c r="ED284" s="3" t="e">
        <f>DX284-F284</f>
        <v>#VALUE!</v>
      </c>
      <c r="EE284" s="11" t="e">
        <f>ED284/F284</f>
        <v>#VALUE!</v>
      </c>
      <c r="EF284" s="3" t="e">
        <f>F284-#REF!</f>
        <v>#REF!</v>
      </c>
    </row>
    <row r="285" spans="1:136" x14ac:dyDescent="0.3">
      <c r="A285">
        <v>352</v>
      </c>
      <c r="B285" s="17" t="s">
        <v>9191</v>
      </c>
      <c r="C285" s="16" t="str">
        <f>"https://finance.naver.com/item/frgn.nhn?code="&amp;B285</f>
        <v>https://finance.naver.com/item/frgn.nhn?code=042670</v>
      </c>
      <c r="D285" t="s">
        <v>336</v>
      </c>
      <c r="E285" t="s">
        <v>4199</v>
      </c>
      <c r="F285" s="18">
        <f>VALUE(LEFT(E285,FIND("/",E285)-1))</f>
        <v>16750</v>
      </c>
      <c r="G285" s="6" t="s">
        <v>4200</v>
      </c>
      <c r="H285" s="6">
        <f>VALUE(LEFT(G285,FIND("/",G285)-1)) + VALUE(MID(G285,FIND("/",G285)+1,LEN(G285)))</f>
        <v>78309228</v>
      </c>
      <c r="I285" s="1">
        <v>4671</v>
      </c>
      <c r="J285" s="1">
        <f>F285*H285/(10^8)</f>
        <v>13116.795690000001</v>
      </c>
      <c r="K285" s="1">
        <v>57296</v>
      </c>
      <c r="L285" s="1">
        <v>65679</v>
      </c>
      <c r="M285" s="1">
        <v>77301</v>
      </c>
      <c r="N285" s="1">
        <v>81858</v>
      </c>
      <c r="O285" s="1">
        <v>79341</v>
      </c>
      <c r="P285" s="1">
        <v>42535</v>
      </c>
      <c r="Q285" s="1">
        <v>43480</v>
      </c>
      <c r="R285" s="1">
        <v>44645</v>
      </c>
      <c r="S285" s="1">
        <v>4908</v>
      </c>
      <c r="T285" s="1">
        <v>6608</v>
      </c>
      <c r="U285" s="1">
        <v>8481</v>
      </c>
      <c r="V285" s="1">
        <v>8404</v>
      </c>
      <c r="W285" s="1">
        <v>6586</v>
      </c>
      <c r="X285" s="1">
        <v>3240</v>
      </c>
      <c r="Y285" s="1">
        <v>3765</v>
      </c>
      <c r="Z285" s="1">
        <v>4055</v>
      </c>
      <c r="AA285" s="1">
        <v>1160</v>
      </c>
      <c r="AB285" s="1">
        <v>2966</v>
      </c>
      <c r="AC285" s="1">
        <v>3942</v>
      </c>
      <c r="AD285" s="1">
        <v>3957</v>
      </c>
      <c r="AE285" s="1">
        <v>2851</v>
      </c>
      <c r="AF285" s="1">
        <v>2780</v>
      </c>
      <c r="AG285" s="1">
        <v>1795</v>
      </c>
      <c r="AH285" s="1">
        <v>2030</v>
      </c>
      <c r="AI285" s="1">
        <v>100268</v>
      </c>
      <c r="AJ285" s="1">
        <v>102761</v>
      </c>
      <c r="AK285" s="1">
        <v>110292</v>
      </c>
      <c r="AL285" s="1">
        <v>113386</v>
      </c>
      <c r="AM285" s="1">
        <v>120269</v>
      </c>
      <c r="AN285" s="1">
        <v>48480</v>
      </c>
      <c r="AO285" s="1">
        <v>47010</v>
      </c>
      <c r="AP285" s="1">
        <v>47890</v>
      </c>
      <c r="AQ285" s="1">
        <v>65784</v>
      </c>
      <c r="AR285" s="1">
        <v>71029</v>
      </c>
      <c r="AS285" s="1">
        <v>72084</v>
      </c>
      <c r="AT285" s="1">
        <v>70710</v>
      </c>
      <c r="AU285" s="1">
        <v>75379</v>
      </c>
      <c r="AV285" s="1">
        <v>35860</v>
      </c>
      <c r="AW285" s="1">
        <v>32630</v>
      </c>
      <c r="AX285" s="1">
        <v>31680</v>
      </c>
      <c r="AY285" s="1">
        <v>34484</v>
      </c>
      <c r="AZ285" s="1">
        <v>31732</v>
      </c>
      <c r="BA285" s="1">
        <v>38208</v>
      </c>
      <c r="BB285" s="1">
        <v>42676</v>
      </c>
      <c r="BC285" s="1">
        <v>44890</v>
      </c>
      <c r="BD285" s="1">
        <v>12620</v>
      </c>
      <c r="BE285" s="1">
        <v>14380</v>
      </c>
      <c r="BF285" s="1">
        <v>16210</v>
      </c>
      <c r="BG285" s="1">
        <v>20605</v>
      </c>
      <c r="BH285" s="1">
        <v>15937</v>
      </c>
      <c r="BI285" s="1">
        <v>19169</v>
      </c>
      <c r="BJ285" s="1">
        <v>22226</v>
      </c>
      <c r="BK285" s="1">
        <v>23777</v>
      </c>
      <c r="BL285" s="1">
        <v>11220</v>
      </c>
      <c r="BM285" s="1">
        <v>12980</v>
      </c>
      <c r="BN285" s="1">
        <v>14810</v>
      </c>
      <c r="BO285" s="1">
        <v>10373</v>
      </c>
      <c r="BP285" s="1">
        <v>10400</v>
      </c>
      <c r="BQ285" s="1">
        <v>10408</v>
      </c>
      <c r="BR285" s="1">
        <v>10408</v>
      </c>
      <c r="BS285" s="1">
        <v>10797</v>
      </c>
      <c r="BT285" s="1">
        <v>3920</v>
      </c>
      <c r="BU285" s="1">
        <v>3920</v>
      </c>
      <c r="BV285" s="1">
        <v>3920</v>
      </c>
      <c r="BW285">
        <v>1.08</v>
      </c>
      <c r="BX285">
        <v>2.92</v>
      </c>
      <c r="BY285">
        <v>3.7</v>
      </c>
      <c r="BZ285">
        <v>3.54</v>
      </c>
      <c r="CA285">
        <v>2.44</v>
      </c>
      <c r="CB285">
        <v>3.29</v>
      </c>
      <c r="CC285">
        <v>3.76</v>
      </c>
      <c r="CD285">
        <v>4.28</v>
      </c>
      <c r="CE285">
        <v>3.1</v>
      </c>
      <c r="CF285">
        <v>8.1300000000000008</v>
      </c>
      <c r="CG285">
        <v>14.04</v>
      </c>
      <c r="CH285">
        <v>11.59</v>
      </c>
      <c r="CI285">
        <v>6.47</v>
      </c>
      <c r="CJ285">
        <v>15.54</v>
      </c>
      <c r="CK285">
        <v>12.73</v>
      </c>
      <c r="CL285">
        <v>13.17</v>
      </c>
      <c r="CM285">
        <v>305</v>
      </c>
      <c r="CN285">
        <v>716</v>
      </c>
      <c r="CO285" s="1">
        <v>1184</v>
      </c>
      <c r="CP285" s="1">
        <v>1153</v>
      </c>
      <c r="CQ285">
        <v>707</v>
      </c>
      <c r="CR285" s="1">
        <v>1818</v>
      </c>
      <c r="CS285" s="1">
        <v>1967</v>
      </c>
      <c r="CT285" s="1">
        <v>2337</v>
      </c>
      <c r="CU285">
        <v>30.76</v>
      </c>
      <c r="CV285">
        <v>12.89</v>
      </c>
      <c r="CW285">
        <v>6.81</v>
      </c>
      <c r="CX285">
        <v>5.12</v>
      </c>
      <c r="CY285">
        <v>11.9</v>
      </c>
      <c r="CZ285">
        <v>9.2100000000000009</v>
      </c>
      <c r="DA285">
        <v>8.52</v>
      </c>
      <c r="DB285">
        <v>7.17</v>
      </c>
      <c r="DC285">
        <v>0.94</v>
      </c>
      <c r="DD285">
        <v>1.2</v>
      </c>
      <c r="DE285">
        <v>0.88</v>
      </c>
      <c r="DF285">
        <v>0.55000000000000004</v>
      </c>
      <c r="DG285">
        <v>0.76</v>
      </c>
      <c r="DH285">
        <v>1.17</v>
      </c>
      <c r="DI285">
        <v>1.01</v>
      </c>
      <c r="DJ285">
        <v>0.89</v>
      </c>
      <c r="DK285" s="5">
        <f>(CL285*3+CK285*2+CJ285)/6</f>
        <v>13.418333333333331</v>
      </c>
      <c r="DL285">
        <f>BG285+(BG285*(CF285-8.25)/8.25)</f>
        <v>20305.290909090912</v>
      </c>
      <c r="DM285">
        <f>BH285+(BH285*(CG285-8.25)/8.25)</f>
        <v>27121.876363636362</v>
      </c>
      <c r="DN285">
        <f>BI285+(BI285*(CH285-8.25)/8.25)</f>
        <v>26929.540606060604</v>
      </c>
      <c r="DO285">
        <f>BJ285+(BJ285*(CI285-8.25)/8.25)</f>
        <v>17430.572121212121</v>
      </c>
      <c r="DP285">
        <f>BK285+(BK285*(CJ285-8.25)/8.25)</f>
        <v>44787.221818181817</v>
      </c>
      <c r="DQ285">
        <f>BL285+(BL285*(CK285-8.25)/8.25)</f>
        <v>17312.800000000003</v>
      </c>
      <c r="DR285">
        <f>BM285+(BM285*(CL285-8.25)/8.25)</f>
        <v>20720.8</v>
      </c>
      <c r="DS285" s="7">
        <f>DL285*10^8/$H285</f>
        <v>25929.627232554143</v>
      </c>
      <c r="DT285" s="7">
        <f>DM285*10^8/$H285</f>
        <v>34634.329894857809</v>
      </c>
      <c r="DU285" s="7">
        <f>DN285*10^8/$H285</f>
        <v>34388.719304014347</v>
      </c>
      <c r="DV285" s="7">
        <f>DO285*10^8/$H285</f>
        <v>22258.643797653225</v>
      </c>
      <c r="DW285" s="7">
        <f>DP285*10^8/$H285</f>
        <v>57192.776588452405</v>
      </c>
      <c r="DX285" s="7">
        <f>DQ285*10^8/$H285</f>
        <v>22108.250128579995</v>
      </c>
      <c r="DY285" s="7">
        <f>DR285*10^8/$H285</f>
        <v>26460.227650309615</v>
      </c>
      <c r="DZ285" s="7">
        <f>DS285*10^8/$H285</f>
        <v>33111.841215640823</v>
      </c>
      <c r="EA285" s="7">
        <f>DY285*0.8</f>
        <v>21168.182120247693</v>
      </c>
      <c r="EB285" s="9" t="e">
        <f>F285-#REF!</f>
        <v>#REF!</v>
      </c>
      <c r="EC285" s="3" t="e">
        <f>EB285/#REF!*100</f>
        <v>#REF!</v>
      </c>
      <c r="ED285" s="3">
        <f>DX285-F285</f>
        <v>5358.2501285799954</v>
      </c>
      <c r="EE285" s="11">
        <f>ED285/F285</f>
        <v>0.31989553006447735</v>
      </c>
      <c r="EF285" s="3" t="e">
        <f>F285-#REF!</f>
        <v>#REF!</v>
      </c>
    </row>
    <row r="286" spans="1:136" x14ac:dyDescent="0.3">
      <c r="A286">
        <v>2063</v>
      </c>
      <c r="B286" s="17" t="s">
        <v>10902</v>
      </c>
      <c r="C286" s="16" t="str">
        <f>"https://finance.naver.com/item/frgn.nhn?code="&amp;B286</f>
        <v>https://finance.naver.com/item/frgn.nhn?code=000250</v>
      </c>
      <c r="D286" t="s">
        <v>2104</v>
      </c>
      <c r="E286" t="s">
        <v>8360</v>
      </c>
      <c r="F286" s="18">
        <f>VALUE(LEFT(E286,FIND("/",E286)-1))</f>
        <v>57600</v>
      </c>
      <c r="G286" s="6" t="s">
        <v>8361</v>
      </c>
      <c r="H286" s="6">
        <f>VALUE(LEFT(G286,FIND("/",G286)-1)) + VALUE(MID(G286,FIND("/",G286)+1,LEN(G286)))</f>
        <v>22768041</v>
      </c>
      <c r="I286" s="1">
        <v>1350</v>
      </c>
      <c r="J286" s="1">
        <f>F286*H286/(10^8)</f>
        <v>13114.391616000001</v>
      </c>
      <c r="K286" s="1">
        <v>1474</v>
      </c>
      <c r="L286" s="1">
        <v>1606</v>
      </c>
      <c r="M286" s="1">
        <v>1600</v>
      </c>
      <c r="N286" s="1">
        <v>1866</v>
      </c>
      <c r="O286" s="1">
        <v>1669</v>
      </c>
      <c r="P286" t="s">
        <v>8838</v>
      </c>
      <c r="Q286" t="s">
        <v>8838</v>
      </c>
      <c r="R286" t="s">
        <v>8838</v>
      </c>
      <c r="S286">
        <v>244</v>
      </c>
      <c r="T286">
        <v>240</v>
      </c>
      <c r="U286">
        <v>155</v>
      </c>
      <c r="V286">
        <v>252</v>
      </c>
      <c r="W286">
        <v>55</v>
      </c>
      <c r="X286" t="s">
        <v>8838</v>
      </c>
      <c r="Y286" t="s">
        <v>8838</v>
      </c>
      <c r="Z286" t="s">
        <v>8838</v>
      </c>
      <c r="AA286">
        <v>156</v>
      </c>
      <c r="AB286">
        <v>205</v>
      </c>
      <c r="AC286">
        <v>146</v>
      </c>
      <c r="AD286">
        <v>196</v>
      </c>
      <c r="AE286">
        <v>75</v>
      </c>
      <c r="AF286" t="s">
        <v>8838</v>
      </c>
      <c r="AG286" t="s">
        <v>8838</v>
      </c>
      <c r="AH286" t="s">
        <v>8838</v>
      </c>
      <c r="AI286" s="1">
        <v>2051</v>
      </c>
      <c r="AJ286" s="1">
        <v>2301</v>
      </c>
      <c r="AK286" s="1">
        <v>2612</v>
      </c>
      <c r="AL286" s="1">
        <v>2902</v>
      </c>
      <c r="AM286" s="1">
        <v>3171</v>
      </c>
      <c r="AN286" t="s">
        <v>8838</v>
      </c>
      <c r="AO286" t="s">
        <v>8838</v>
      </c>
      <c r="AP286" t="s">
        <v>8838</v>
      </c>
      <c r="AQ286">
        <v>341</v>
      </c>
      <c r="AR286">
        <v>364</v>
      </c>
      <c r="AS286">
        <v>554</v>
      </c>
      <c r="AT286">
        <v>670</v>
      </c>
      <c r="AU286">
        <v>594</v>
      </c>
      <c r="AV286" t="s">
        <v>8838</v>
      </c>
      <c r="AW286" t="s">
        <v>8838</v>
      </c>
      <c r="AX286" t="s">
        <v>8838</v>
      </c>
      <c r="AY286" s="1">
        <v>1710</v>
      </c>
      <c r="AZ286" s="1">
        <v>1938</v>
      </c>
      <c r="BA286" s="1">
        <v>2058</v>
      </c>
      <c r="BB286" s="1">
        <v>2232</v>
      </c>
      <c r="BC286" s="1">
        <v>2577</v>
      </c>
      <c r="BD286" t="s">
        <v>8838</v>
      </c>
      <c r="BE286" t="s">
        <v>8838</v>
      </c>
      <c r="BF286" t="s">
        <v>8838</v>
      </c>
      <c r="BG286" s="1">
        <v>1252</v>
      </c>
      <c r="BH286" s="1">
        <v>1413</v>
      </c>
      <c r="BI286" s="1">
        <v>1485</v>
      </c>
      <c r="BJ286" s="1">
        <v>1579</v>
      </c>
      <c r="BK286" s="1">
        <v>1866</v>
      </c>
      <c r="BL286" t="s">
        <v>8838</v>
      </c>
      <c r="BM286" t="s">
        <v>8838</v>
      </c>
      <c r="BN286" t="s">
        <v>8838</v>
      </c>
      <c r="BO286">
        <v>110</v>
      </c>
      <c r="BP286">
        <v>111</v>
      </c>
      <c r="BQ286">
        <v>111</v>
      </c>
      <c r="BR286">
        <v>111</v>
      </c>
      <c r="BS286">
        <v>114</v>
      </c>
      <c r="BT286" t="s">
        <v>8838</v>
      </c>
      <c r="BU286" t="s">
        <v>8838</v>
      </c>
      <c r="BV286" t="s">
        <v>8838</v>
      </c>
      <c r="BW286">
        <v>8.02</v>
      </c>
      <c r="BX286">
        <v>9.41</v>
      </c>
      <c r="BY286">
        <v>5.94</v>
      </c>
      <c r="BZ286">
        <v>7.11</v>
      </c>
      <c r="CA286">
        <v>2.4700000000000002</v>
      </c>
      <c r="CB286" t="s">
        <v>8838</v>
      </c>
      <c r="CC286" t="s">
        <v>8838</v>
      </c>
      <c r="CD286" t="s">
        <v>8838</v>
      </c>
      <c r="CE286">
        <v>7.28</v>
      </c>
      <c r="CF286">
        <v>9.39</v>
      </c>
      <c r="CG286">
        <v>6.04</v>
      </c>
      <c r="CH286">
        <v>6.82</v>
      </c>
      <c r="CI286">
        <v>-0.56000000000000005</v>
      </c>
      <c r="CJ286" t="s">
        <v>8838</v>
      </c>
      <c r="CK286" t="s">
        <v>8838</v>
      </c>
      <c r="CL286" t="s">
        <v>8838</v>
      </c>
      <c r="CM286">
        <v>408</v>
      </c>
      <c r="CN286">
        <v>566</v>
      </c>
      <c r="CO286">
        <v>396</v>
      </c>
      <c r="CP286">
        <v>473</v>
      </c>
      <c r="CQ286">
        <v>-43</v>
      </c>
      <c r="CR286" t="s">
        <v>8838</v>
      </c>
      <c r="CS286" t="s">
        <v>8838</v>
      </c>
      <c r="CT286" t="s">
        <v>8838</v>
      </c>
      <c r="CU286">
        <v>28.7</v>
      </c>
      <c r="CV286">
        <v>27.28</v>
      </c>
      <c r="CW286">
        <v>95.95</v>
      </c>
      <c r="CX286">
        <v>75.3</v>
      </c>
      <c r="CY286" t="s">
        <v>2</v>
      </c>
      <c r="CZ286" t="s">
        <v>8838</v>
      </c>
      <c r="DA286" t="s">
        <v>8838</v>
      </c>
      <c r="DB286" t="s">
        <v>8838</v>
      </c>
      <c r="DC286">
        <v>2.02</v>
      </c>
      <c r="DD286">
        <v>2.38</v>
      </c>
      <c r="DE286">
        <v>5.58</v>
      </c>
      <c r="DF286">
        <v>4.92</v>
      </c>
      <c r="DG286">
        <v>9.91</v>
      </c>
      <c r="DH286" t="s">
        <v>8838</v>
      </c>
      <c r="DI286" t="s">
        <v>8838</v>
      </c>
      <c r="DJ286" t="s">
        <v>8838</v>
      </c>
      <c r="DK286" s="5" t="e">
        <f>(CL286*3+CK286*2+CJ286)/6</f>
        <v>#VALUE!</v>
      </c>
      <c r="DL286">
        <f>BG286+(BG286*(CF286-8.25)/8.25)</f>
        <v>1425.0036363636364</v>
      </c>
      <c r="DM286">
        <f>BH286+(BH286*(CG286-8.25)/8.25)</f>
        <v>1034.4872727272727</v>
      </c>
      <c r="DN286">
        <f>BI286+(BI286*(CH286-8.25)/8.25)</f>
        <v>1227.5999999999999</v>
      </c>
      <c r="DO286">
        <f>BJ286+(BJ286*(CI286-8.25)/8.25)</f>
        <v>-107.18060606060635</v>
      </c>
      <c r="DP286" t="e">
        <f>BK286+(BK286*(CJ286-8.25)/8.25)</f>
        <v>#VALUE!</v>
      </c>
      <c r="DQ286" t="e">
        <f>BL286+(BL286*(CK286-8.25)/8.25)</f>
        <v>#VALUE!</v>
      </c>
      <c r="DR286" t="e">
        <f>BM286+(BM286*(CL286-8.25)/8.25)</f>
        <v>#VALUE!</v>
      </c>
      <c r="DS286" s="7">
        <f>DL286*10^8/$H286</f>
        <v>6258.7889593295995</v>
      </c>
      <c r="DT286" s="7">
        <f>DM286*10^8/$H286</f>
        <v>4543.593683476206</v>
      </c>
      <c r="DU286" s="7">
        <f>DN286*10^8/$H286</f>
        <v>5391.768224591654</v>
      </c>
      <c r="DV286" s="7">
        <f>DO286*10^8/$H286</f>
        <v>-470.75023301568348</v>
      </c>
      <c r="DW286" s="7" t="e">
        <f>DP286*10^8/$H286</f>
        <v>#VALUE!</v>
      </c>
      <c r="DX286" s="7" t="e">
        <f>DQ286*10^8/$H286</f>
        <v>#VALUE!</v>
      </c>
      <c r="DY286" s="7" t="e">
        <f>DR286*10^8/$H286</f>
        <v>#VALUE!</v>
      </c>
      <c r="DZ286" s="7">
        <f>DS286*10^8/$H286</f>
        <v>27489.360895518414</v>
      </c>
      <c r="EA286" s="7" t="e">
        <f>DY286*0.8</f>
        <v>#VALUE!</v>
      </c>
      <c r="EB286" s="9" t="e">
        <f>F286-#REF!</f>
        <v>#REF!</v>
      </c>
      <c r="EC286" s="3" t="e">
        <f>EB286/#REF!*100</f>
        <v>#REF!</v>
      </c>
      <c r="ED286" s="3" t="e">
        <f>DX286-F286</f>
        <v>#VALUE!</v>
      </c>
      <c r="EE286" s="11" t="e">
        <f>ED286/F286</f>
        <v>#VALUE!</v>
      </c>
      <c r="EF286" s="3" t="e">
        <f>F286-#REF!</f>
        <v>#REF!</v>
      </c>
    </row>
    <row r="287" spans="1:136" hidden="1" x14ac:dyDescent="0.3">
      <c r="A287">
        <v>285</v>
      </c>
      <c r="B287" s="17" t="s">
        <v>9124</v>
      </c>
      <c r="C287" s="16" t="str">
        <f>"https://finance.naver.com/item/frgn.nhn?code="&amp;B287</f>
        <v>https://finance.naver.com/item/frgn.nhn?code=075180</v>
      </c>
      <c r="D287" t="s">
        <v>272</v>
      </c>
      <c r="E287" t="s">
        <v>4070</v>
      </c>
      <c r="F287" s="18">
        <f>VALUE(LEFT(E287,FIND("/",E287)-1))</f>
        <v>6710</v>
      </c>
      <c r="G287" s="6" t="s">
        <v>4071</v>
      </c>
      <c r="H287" s="6">
        <f>VALUE(LEFT(G287,FIND("/",G287)-1)) + VALUE(MID(G287,FIND("/",G287)+1,LEN(G287)))</f>
        <v>19200000</v>
      </c>
      <c r="I287" s="1">
        <v>1040000</v>
      </c>
      <c r="J287" s="1">
        <f>F287*H287/(10^8)</f>
        <v>1288.32</v>
      </c>
      <c r="K287" s="1">
        <v>1975</v>
      </c>
      <c r="L287" s="1">
        <v>1835</v>
      </c>
      <c r="M287" s="1">
        <v>1676</v>
      </c>
      <c r="N287" s="1">
        <v>1527</v>
      </c>
      <c r="O287" s="1">
        <v>1357</v>
      </c>
      <c r="P287" t="s">
        <v>8838</v>
      </c>
      <c r="Q287" t="s">
        <v>8838</v>
      </c>
      <c r="R287" t="s">
        <v>8838</v>
      </c>
      <c r="S287">
        <v>280</v>
      </c>
      <c r="T287">
        <v>167</v>
      </c>
      <c r="U287">
        <v>95</v>
      </c>
      <c r="V287">
        <v>-38</v>
      </c>
      <c r="W287">
        <v>-27</v>
      </c>
      <c r="X287" t="s">
        <v>8838</v>
      </c>
      <c r="Y287" t="s">
        <v>8838</v>
      </c>
      <c r="Z287" t="s">
        <v>8838</v>
      </c>
      <c r="AA287">
        <v>226</v>
      </c>
      <c r="AB287">
        <v>133</v>
      </c>
      <c r="AC287">
        <v>74</v>
      </c>
      <c r="AD287">
        <v>-83</v>
      </c>
      <c r="AE287">
        <v>62</v>
      </c>
      <c r="AF287" t="s">
        <v>8838</v>
      </c>
      <c r="AG287" t="s">
        <v>8838</v>
      </c>
      <c r="AH287" t="s">
        <v>8838</v>
      </c>
      <c r="AI287" s="1">
        <v>2637</v>
      </c>
      <c r="AJ287" s="1">
        <v>2666</v>
      </c>
      <c r="AK287" s="1">
        <v>2671</v>
      </c>
      <c r="AL287" s="1">
        <v>2555</v>
      </c>
      <c r="AM287" s="1">
        <v>2481</v>
      </c>
      <c r="AN287" t="s">
        <v>8838</v>
      </c>
      <c r="AO287" t="s">
        <v>8838</v>
      </c>
      <c r="AP287" t="s">
        <v>8838</v>
      </c>
      <c r="AQ287">
        <v>496</v>
      </c>
      <c r="AR287">
        <v>470</v>
      </c>
      <c r="AS287">
        <v>447</v>
      </c>
      <c r="AT287">
        <v>426</v>
      </c>
      <c r="AU287">
        <v>302</v>
      </c>
      <c r="AV287" t="s">
        <v>8838</v>
      </c>
      <c r="AW287" t="s">
        <v>8838</v>
      </c>
      <c r="AX287" t="s">
        <v>8838</v>
      </c>
      <c r="AY287" s="1">
        <v>2141</v>
      </c>
      <c r="AZ287" s="1">
        <v>2196</v>
      </c>
      <c r="BA287" s="1">
        <v>2224</v>
      </c>
      <c r="BB287" s="1">
        <v>2130</v>
      </c>
      <c r="BC287" s="1">
        <v>2179</v>
      </c>
      <c r="BD287" t="s">
        <v>8838</v>
      </c>
      <c r="BE287" t="s">
        <v>8838</v>
      </c>
      <c r="BF287" t="s">
        <v>8838</v>
      </c>
      <c r="BG287" s="1">
        <v>2141</v>
      </c>
      <c r="BH287" s="1">
        <v>2196</v>
      </c>
      <c r="BI287" s="1">
        <v>2224</v>
      </c>
      <c r="BJ287" s="1">
        <v>2130</v>
      </c>
      <c r="BK287" s="1">
        <v>2179</v>
      </c>
      <c r="BL287" t="s">
        <v>8838</v>
      </c>
      <c r="BM287" t="s">
        <v>8838</v>
      </c>
      <c r="BN287" t="s">
        <v>8838</v>
      </c>
      <c r="BO287">
        <v>96</v>
      </c>
      <c r="BP287">
        <v>96</v>
      </c>
      <c r="BQ287">
        <v>96</v>
      </c>
      <c r="BR287">
        <v>96</v>
      </c>
      <c r="BS287">
        <v>96</v>
      </c>
      <c r="BT287" t="s">
        <v>8838</v>
      </c>
      <c r="BU287" t="s">
        <v>8838</v>
      </c>
      <c r="BV287" t="s">
        <v>8838</v>
      </c>
      <c r="BW287">
        <v>8.85</v>
      </c>
      <c r="BX287">
        <v>5</v>
      </c>
      <c r="BY287">
        <v>2.77</v>
      </c>
      <c r="BZ287">
        <v>-3.18</v>
      </c>
      <c r="CA287">
        <v>2.44</v>
      </c>
      <c r="CB287" t="s">
        <v>8838</v>
      </c>
      <c r="CC287" t="s">
        <v>8838</v>
      </c>
      <c r="CD287" t="s">
        <v>8838</v>
      </c>
      <c r="CE287">
        <v>10.95</v>
      </c>
      <c r="CF287">
        <v>6.12</v>
      </c>
      <c r="CG287">
        <v>3.35</v>
      </c>
      <c r="CH287">
        <v>-3.82</v>
      </c>
      <c r="CI287">
        <v>2.86</v>
      </c>
      <c r="CJ287" t="s">
        <v>8838</v>
      </c>
      <c r="CK287" t="s">
        <v>8838</v>
      </c>
      <c r="CL287" t="s">
        <v>8838</v>
      </c>
      <c r="CM287" s="1">
        <v>1175</v>
      </c>
      <c r="CN287">
        <v>691</v>
      </c>
      <c r="CO287">
        <v>385</v>
      </c>
      <c r="CP287">
        <v>-433</v>
      </c>
      <c r="CQ287">
        <v>321</v>
      </c>
      <c r="CR287" t="s">
        <v>8838</v>
      </c>
      <c r="CS287" t="s">
        <v>8838</v>
      </c>
      <c r="CT287" t="s">
        <v>8838</v>
      </c>
      <c r="CU287">
        <v>7.08</v>
      </c>
      <c r="CV287">
        <v>10.85</v>
      </c>
      <c r="CW287">
        <v>15.3</v>
      </c>
      <c r="CX287" t="s">
        <v>2</v>
      </c>
      <c r="CY287">
        <v>19.28</v>
      </c>
      <c r="CZ287" t="s">
        <v>8838</v>
      </c>
      <c r="DA287" t="s">
        <v>8838</v>
      </c>
      <c r="DB287" t="s">
        <v>8838</v>
      </c>
      <c r="DC287">
        <v>0.75</v>
      </c>
      <c r="DD287">
        <v>0.66</v>
      </c>
      <c r="DE287">
        <v>0.51</v>
      </c>
      <c r="DF287">
        <v>0.46</v>
      </c>
      <c r="DG287">
        <v>0.54</v>
      </c>
      <c r="DH287" t="s">
        <v>8838</v>
      </c>
      <c r="DI287" t="s">
        <v>8838</v>
      </c>
      <c r="DJ287" t="s">
        <v>8838</v>
      </c>
      <c r="DK287" s="5" t="e">
        <f>(CL287*3+CK287*2+CJ287)/6</f>
        <v>#VALUE!</v>
      </c>
      <c r="DL287">
        <f>BG287+(BG287*(CF287-8.25)/8.25)</f>
        <v>1588.2327272727273</v>
      </c>
      <c r="DM287">
        <f>BH287+(BH287*(CG287-8.25)/8.25)</f>
        <v>891.70909090909072</v>
      </c>
      <c r="DN287">
        <f>BI287+(BI287*(CH287-8.25)/8.25)</f>
        <v>-1029.7793939393941</v>
      </c>
      <c r="DO287">
        <f>BJ287+(BJ287*(CI287-8.25)/8.25)</f>
        <v>738.39999999999986</v>
      </c>
      <c r="DP287" t="e">
        <f>BK287+(BK287*(CJ287-8.25)/8.25)</f>
        <v>#VALUE!</v>
      </c>
      <c r="DQ287" t="e">
        <f>BL287+(BL287*(CK287-8.25)/8.25)</f>
        <v>#VALUE!</v>
      </c>
      <c r="DR287" t="e">
        <f>BM287+(BM287*(CL287-8.25)/8.25)</f>
        <v>#VALUE!</v>
      </c>
      <c r="DS287" s="7">
        <f>DL287*10^8/$H287</f>
        <v>8272.0454545454559</v>
      </c>
      <c r="DT287" s="7">
        <f>DM287*10^8/$H287</f>
        <v>4644.3181818181811</v>
      </c>
      <c r="DU287" s="7">
        <f>DN287*10^8/$H287</f>
        <v>-5363.4343434343446</v>
      </c>
      <c r="DV287" s="7">
        <f>DO287*10^8/$H287</f>
        <v>3845.8333333333326</v>
      </c>
      <c r="DW287" s="7" t="e">
        <f>DP287*10^8/$H287</f>
        <v>#VALUE!</v>
      </c>
      <c r="DX287" s="7" t="e">
        <f>DQ287*10^8/$H287</f>
        <v>#VALUE!</v>
      </c>
      <c r="DY287" s="7" t="e">
        <f>DR287*10^8/$H287</f>
        <v>#VALUE!</v>
      </c>
      <c r="DZ287" s="7">
        <f>DS287*10^8/$H287</f>
        <v>43083.570075757583</v>
      </c>
      <c r="EA287" s="7" t="e">
        <f>DY287*0.8</f>
        <v>#VALUE!</v>
      </c>
      <c r="EB287" s="9" t="e">
        <f>F287-#REF!</f>
        <v>#REF!</v>
      </c>
      <c r="EC287" s="3" t="e">
        <f>EB287/#REF!*100</f>
        <v>#REF!</v>
      </c>
      <c r="ED287" s="3" t="e">
        <f>DX287-F287</f>
        <v>#VALUE!</v>
      </c>
      <c r="EE287" s="11" t="e">
        <f>ED287/F287</f>
        <v>#VALUE!</v>
      </c>
      <c r="EF287" s="3" t="e">
        <f>F287-#REF!</f>
        <v>#REF!</v>
      </c>
    </row>
    <row r="288" spans="1:136" x14ac:dyDescent="0.3">
      <c r="A288">
        <v>1441</v>
      </c>
      <c r="B288" s="17" t="s">
        <v>10280</v>
      </c>
      <c r="C288" s="16" t="str">
        <f>"https://finance.naver.com/item/frgn.nhn?code="&amp;B288</f>
        <v>https://finance.naver.com/item/frgn.nhn?code=141080</v>
      </c>
      <c r="D288" t="s">
        <v>7002</v>
      </c>
      <c r="E288" t="s">
        <v>7003</v>
      </c>
      <c r="F288" s="18">
        <f>VALUE(LEFT(E288,FIND("/",E288)-1))</f>
        <v>54200</v>
      </c>
      <c r="G288" s="6" t="s">
        <v>7004</v>
      </c>
      <c r="H288" s="6">
        <f>VALUE(LEFT(G288,FIND("/",G288)-1)) + VALUE(MID(G288,FIND("/",G288)+1,LEN(G288)))</f>
        <v>24115838</v>
      </c>
      <c r="I288">
        <v>0</v>
      </c>
      <c r="J288" s="1">
        <f>F288*H288/(10^8)</f>
        <v>13070.784196000001</v>
      </c>
      <c r="K288">
        <v>167</v>
      </c>
      <c r="L288">
        <v>221</v>
      </c>
      <c r="M288">
        <v>252</v>
      </c>
      <c r="N288">
        <v>575</v>
      </c>
      <c r="O288">
        <v>494</v>
      </c>
      <c r="P288" t="s">
        <v>8838</v>
      </c>
      <c r="Q288" t="s">
        <v>8838</v>
      </c>
      <c r="R288" t="s">
        <v>8838</v>
      </c>
      <c r="S288">
        <v>-102</v>
      </c>
      <c r="T288">
        <v>-98</v>
      </c>
      <c r="U288">
        <v>-160</v>
      </c>
      <c r="V288">
        <v>84</v>
      </c>
      <c r="W288">
        <v>-298</v>
      </c>
      <c r="X288" t="s">
        <v>8838</v>
      </c>
      <c r="Y288" t="s">
        <v>8838</v>
      </c>
      <c r="Z288" t="s">
        <v>8838</v>
      </c>
      <c r="AA288">
        <v>-147</v>
      </c>
      <c r="AB288">
        <v>-129</v>
      </c>
      <c r="AC288">
        <v>-261</v>
      </c>
      <c r="AD288">
        <v>125</v>
      </c>
      <c r="AE288">
        <v>-70</v>
      </c>
      <c r="AF288" t="s">
        <v>8838</v>
      </c>
      <c r="AG288" t="s">
        <v>8838</v>
      </c>
      <c r="AH288" t="s">
        <v>8838</v>
      </c>
      <c r="AI288">
        <v>896</v>
      </c>
      <c r="AJ288">
        <v>822</v>
      </c>
      <c r="AK288" s="1">
        <v>1217</v>
      </c>
      <c r="AL288" s="1">
        <v>1415</v>
      </c>
      <c r="AM288" s="1">
        <v>1359</v>
      </c>
      <c r="AN288" t="s">
        <v>8838</v>
      </c>
      <c r="AO288" t="s">
        <v>8838</v>
      </c>
      <c r="AP288" t="s">
        <v>8838</v>
      </c>
      <c r="AQ288">
        <v>295</v>
      </c>
      <c r="AR288">
        <v>328</v>
      </c>
      <c r="AS288">
        <v>164</v>
      </c>
      <c r="AT288">
        <v>256</v>
      </c>
      <c r="AU288">
        <v>238</v>
      </c>
      <c r="AV288" t="s">
        <v>8838</v>
      </c>
      <c r="AW288" t="s">
        <v>8838</v>
      </c>
      <c r="AX288" t="s">
        <v>8838</v>
      </c>
      <c r="AY288">
        <v>601</v>
      </c>
      <c r="AZ288">
        <v>495</v>
      </c>
      <c r="BA288" s="1">
        <v>1053</v>
      </c>
      <c r="BB288" s="1">
        <v>1159</v>
      </c>
      <c r="BC288" s="1">
        <v>1121</v>
      </c>
      <c r="BD288" t="s">
        <v>8838</v>
      </c>
      <c r="BE288" t="s">
        <v>8838</v>
      </c>
      <c r="BF288" t="s">
        <v>8838</v>
      </c>
      <c r="BG288">
        <v>601</v>
      </c>
      <c r="BH288">
        <v>482</v>
      </c>
      <c r="BI288" s="1">
        <v>1017</v>
      </c>
      <c r="BJ288" s="1">
        <v>1137</v>
      </c>
      <c r="BK288" s="1">
        <v>1121</v>
      </c>
      <c r="BL288" t="s">
        <v>8838</v>
      </c>
      <c r="BM288" t="s">
        <v>8838</v>
      </c>
      <c r="BN288" t="s">
        <v>8838</v>
      </c>
      <c r="BO288">
        <v>50</v>
      </c>
      <c r="BP288">
        <v>50</v>
      </c>
      <c r="BQ288">
        <v>60</v>
      </c>
      <c r="BR288">
        <v>60</v>
      </c>
      <c r="BS288">
        <v>121</v>
      </c>
      <c r="BT288" t="s">
        <v>8838</v>
      </c>
      <c r="BU288" t="s">
        <v>8838</v>
      </c>
      <c r="BV288" t="s">
        <v>8838</v>
      </c>
      <c r="BW288">
        <v>-18.64</v>
      </c>
      <c r="BX288">
        <v>-15.06</v>
      </c>
      <c r="BY288">
        <v>-25.57</v>
      </c>
      <c r="BZ288">
        <v>9.48</v>
      </c>
      <c r="CA288">
        <v>-5.04</v>
      </c>
      <c r="CB288" t="s">
        <v>8838</v>
      </c>
      <c r="CC288" t="s">
        <v>8838</v>
      </c>
      <c r="CD288" t="s">
        <v>8838</v>
      </c>
      <c r="CE288">
        <v>-28.53</v>
      </c>
      <c r="CF288">
        <v>-23.89</v>
      </c>
      <c r="CG288">
        <v>-34.39</v>
      </c>
      <c r="CH288">
        <v>12.61</v>
      </c>
      <c r="CI288">
        <v>-6.19</v>
      </c>
      <c r="CJ288" t="s">
        <v>8838</v>
      </c>
      <c r="CK288" t="s">
        <v>8838</v>
      </c>
      <c r="CL288" t="s">
        <v>8838</v>
      </c>
      <c r="CM288">
        <v>-775</v>
      </c>
      <c r="CN288">
        <v>-650</v>
      </c>
      <c r="CO288" s="1">
        <v>-1201</v>
      </c>
      <c r="CP288">
        <v>566</v>
      </c>
      <c r="CQ288">
        <v>-290</v>
      </c>
      <c r="CR288" t="s">
        <v>8838</v>
      </c>
      <c r="CS288" t="s">
        <v>8838</v>
      </c>
      <c r="CT288" t="s">
        <v>8838</v>
      </c>
      <c r="CU288" t="s">
        <v>2</v>
      </c>
      <c r="CV288" t="s">
        <v>2</v>
      </c>
      <c r="CW288" t="s">
        <v>2</v>
      </c>
      <c r="CX288">
        <v>46.7</v>
      </c>
      <c r="CY288" t="s">
        <v>2</v>
      </c>
      <c r="CZ288" t="s">
        <v>8838</v>
      </c>
      <c r="DA288" t="s">
        <v>8838</v>
      </c>
      <c r="DB288" t="s">
        <v>8838</v>
      </c>
      <c r="DC288">
        <v>5.87</v>
      </c>
      <c r="DD288">
        <v>8.32</v>
      </c>
      <c r="DE288">
        <v>6.7</v>
      </c>
      <c r="DF288">
        <v>5.58</v>
      </c>
      <c r="DG288">
        <v>15.07</v>
      </c>
      <c r="DH288" t="s">
        <v>8838</v>
      </c>
      <c r="DI288" t="s">
        <v>8838</v>
      </c>
      <c r="DJ288" t="s">
        <v>8838</v>
      </c>
      <c r="DK288" s="5" t="e">
        <f>(CL288*3+CK288*2+CJ288)/6</f>
        <v>#VALUE!</v>
      </c>
      <c r="DL288">
        <f>BG288+(BG288*(CF288-8.25)/8.25)</f>
        <v>-1740.3503030303032</v>
      </c>
      <c r="DM288">
        <f>BH288+(BH288*(CG288-8.25)/8.25)</f>
        <v>-2009.2096969696968</v>
      </c>
      <c r="DN288">
        <f>BI288+(BI288*(CH288-8.25)/8.25)</f>
        <v>1554.4690909090909</v>
      </c>
      <c r="DO288">
        <f>BJ288+(BJ288*(CI288-8.25)/8.25)</f>
        <v>-853.09454545454582</v>
      </c>
      <c r="DP288" t="e">
        <f>BK288+(BK288*(CJ288-8.25)/8.25)</f>
        <v>#VALUE!</v>
      </c>
      <c r="DQ288" t="e">
        <f>BL288+(BL288*(CK288-8.25)/8.25)</f>
        <v>#VALUE!</v>
      </c>
      <c r="DR288" t="e">
        <f>BM288+(BM288*(CL288-8.25)/8.25)</f>
        <v>#VALUE!</v>
      </c>
      <c r="DS288" s="7">
        <f>DL288*10^8/$H288</f>
        <v>-7216.6279398223814</v>
      </c>
      <c r="DT288" s="7">
        <f>DM288*10^8/$H288</f>
        <v>-8331.494418604474</v>
      </c>
      <c r="DU288" s="7">
        <f>DN288*10^8/$H288</f>
        <v>6445.8431463550669</v>
      </c>
      <c r="DV288" s="7">
        <f>DO288*10^8/$H288</f>
        <v>-3537.4866320405117</v>
      </c>
      <c r="DW288" s="7" t="e">
        <f>DP288*10^8/$H288</f>
        <v>#VALUE!</v>
      </c>
      <c r="DX288" s="7" t="e">
        <f>DQ288*10^8/$H288</f>
        <v>#VALUE!</v>
      </c>
      <c r="DY288" s="7" t="e">
        <f>DR288*10^8/$H288</f>
        <v>#VALUE!</v>
      </c>
      <c r="DZ288" s="7">
        <f>DS288*10^8/$H288</f>
        <v>-29924.848308494948</v>
      </c>
      <c r="EA288" s="7" t="e">
        <f>DY288*0.8</f>
        <v>#VALUE!</v>
      </c>
      <c r="EB288" s="9" t="e">
        <f>F288-#REF!</f>
        <v>#REF!</v>
      </c>
      <c r="EC288" s="3" t="e">
        <f>EB288/#REF!*100</f>
        <v>#REF!</v>
      </c>
      <c r="ED288" s="3" t="e">
        <f>DX288-F288</f>
        <v>#VALUE!</v>
      </c>
      <c r="EE288" s="11" t="e">
        <f>ED288/F288</f>
        <v>#VALUE!</v>
      </c>
      <c r="EF288" s="3" t="e">
        <f>F288-#REF!</f>
        <v>#REF!</v>
      </c>
    </row>
    <row r="289" spans="1:136" x14ac:dyDescent="0.3">
      <c r="A289">
        <v>19</v>
      </c>
      <c r="B289" s="17" t="s">
        <v>8858</v>
      </c>
      <c r="C289" s="16" t="str">
        <f>"https://finance.naver.com/item/frgn.nhn?code="&amp;B289</f>
        <v>https://finance.naver.com/item/frgn.nhn?code=363280</v>
      </c>
      <c r="D289" t="s">
        <v>14</v>
      </c>
      <c r="E289" t="s">
        <v>3534</v>
      </c>
      <c r="F289" s="18">
        <f>VALUE(LEFT(E289,FIND("/",E289)-1))</f>
        <v>30700</v>
      </c>
      <c r="G289" s="6" t="s">
        <v>3535</v>
      </c>
      <c r="H289" s="6">
        <f>VALUE(LEFT(G289,FIND("/",G289)-1)) + VALUE(MID(G289,FIND("/",G289)+1,LEN(G289)))</f>
        <v>41426953</v>
      </c>
      <c r="I289" s="1">
        <v>3994316</v>
      </c>
      <c r="J289" s="1">
        <f>F289*H289/(10^8)</f>
        <v>12718.074570999999</v>
      </c>
      <c r="K289" t="s">
        <v>8838</v>
      </c>
      <c r="L289" t="s">
        <v>8838</v>
      </c>
      <c r="M289" t="s">
        <v>8838</v>
      </c>
      <c r="N289" t="s">
        <v>8838</v>
      </c>
      <c r="O289">
        <v>929</v>
      </c>
      <c r="P289" s="1">
        <v>2720</v>
      </c>
      <c r="Q289" s="1">
        <v>2860</v>
      </c>
      <c r="R289" s="1">
        <v>3000</v>
      </c>
      <c r="S289" t="s">
        <v>8838</v>
      </c>
      <c r="T289" t="s">
        <v>8838</v>
      </c>
      <c r="U289" t="s">
        <v>8838</v>
      </c>
      <c r="V289" t="s">
        <v>8838</v>
      </c>
      <c r="W289">
        <v>16</v>
      </c>
      <c r="X289">
        <v>70</v>
      </c>
      <c r="Y289">
        <v>80</v>
      </c>
      <c r="Z289">
        <v>100</v>
      </c>
      <c r="AA289" t="s">
        <v>8838</v>
      </c>
      <c r="AB289" t="s">
        <v>8838</v>
      </c>
      <c r="AC289" t="s">
        <v>8838</v>
      </c>
      <c r="AD289" t="s">
        <v>8838</v>
      </c>
      <c r="AE289" s="1">
        <v>3540</v>
      </c>
      <c r="AF289">
        <v>730</v>
      </c>
      <c r="AG289">
        <v>820</v>
      </c>
      <c r="AH289">
        <v>940</v>
      </c>
      <c r="AI289" t="s">
        <v>8838</v>
      </c>
      <c r="AJ289" t="s">
        <v>8838</v>
      </c>
      <c r="AK289" t="s">
        <v>8838</v>
      </c>
      <c r="AL289" t="s">
        <v>8838</v>
      </c>
      <c r="AM289" s="1">
        <v>20036</v>
      </c>
      <c r="AN289" s="1">
        <v>20570</v>
      </c>
      <c r="AO289" s="1">
        <v>23550</v>
      </c>
      <c r="AP289" s="1">
        <v>24080</v>
      </c>
      <c r="AQ289" t="s">
        <v>8838</v>
      </c>
      <c r="AR289" t="s">
        <v>8838</v>
      </c>
      <c r="AS289" t="s">
        <v>8838</v>
      </c>
      <c r="AT289" t="s">
        <v>8838</v>
      </c>
      <c r="AU289" s="1">
        <v>7108</v>
      </c>
      <c r="AV289" s="1">
        <v>15890</v>
      </c>
      <c r="AW289" s="1">
        <v>18280</v>
      </c>
      <c r="AX289" s="1">
        <v>18100</v>
      </c>
      <c r="AY289" t="s">
        <v>8838</v>
      </c>
      <c r="AZ289" t="s">
        <v>8838</v>
      </c>
      <c r="BA289" t="s">
        <v>8838</v>
      </c>
      <c r="BB289" t="s">
        <v>8838</v>
      </c>
      <c r="BC289" s="1">
        <v>12928</v>
      </c>
      <c r="BD289" s="1">
        <v>14360</v>
      </c>
      <c r="BE289" s="1">
        <v>15180</v>
      </c>
      <c r="BF289" s="1">
        <v>16120</v>
      </c>
      <c r="BG289" t="s">
        <v>8838</v>
      </c>
      <c r="BH289" t="s">
        <v>8838</v>
      </c>
      <c r="BI289" t="s">
        <v>8838</v>
      </c>
      <c r="BJ289" t="s">
        <v>8838</v>
      </c>
      <c r="BK289" s="1">
        <v>10914</v>
      </c>
      <c r="BL289" s="1">
        <v>12090</v>
      </c>
      <c r="BM289" s="1">
        <v>12630</v>
      </c>
      <c r="BN289" s="1">
        <v>13240</v>
      </c>
      <c r="BO289" t="s">
        <v>8838</v>
      </c>
      <c r="BP289" t="s">
        <v>8838</v>
      </c>
      <c r="BQ289" t="s">
        <v>8838</v>
      </c>
      <c r="BR289" t="s">
        <v>8838</v>
      </c>
      <c r="BS289">
        <v>194</v>
      </c>
      <c r="BT289">
        <v>210</v>
      </c>
      <c r="BU289">
        <v>210</v>
      </c>
      <c r="BV289">
        <v>210</v>
      </c>
      <c r="BW289" t="s">
        <v>8838</v>
      </c>
      <c r="BX289" t="s">
        <v>8838</v>
      </c>
      <c r="BY289" t="s">
        <v>8838</v>
      </c>
      <c r="BZ289" t="s">
        <v>8838</v>
      </c>
      <c r="CA289" t="s">
        <v>8838</v>
      </c>
      <c r="CB289">
        <v>3.6</v>
      </c>
      <c r="CC289">
        <v>3.72</v>
      </c>
      <c r="CD289">
        <v>3.95</v>
      </c>
      <c r="CE289" t="s">
        <v>8838</v>
      </c>
      <c r="CF289" t="s">
        <v>8838</v>
      </c>
      <c r="CG289" t="s">
        <v>8838</v>
      </c>
      <c r="CH289" t="s">
        <v>8838</v>
      </c>
      <c r="CI289" t="s">
        <v>8838</v>
      </c>
      <c r="CJ289">
        <v>4.09</v>
      </c>
      <c r="CK289">
        <v>4.37</v>
      </c>
      <c r="CL289">
        <v>4.72</v>
      </c>
      <c r="CM289" t="s">
        <v>8838</v>
      </c>
      <c r="CN289" t="s">
        <v>8838</v>
      </c>
      <c r="CO289" t="s">
        <v>8838</v>
      </c>
      <c r="CP289" t="s">
        <v>8838</v>
      </c>
      <c r="CQ289" s="1">
        <v>9007</v>
      </c>
      <c r="CR289" s="1">
        <v>1139</v>
      </c>
      <c r="CS289" s="1">
        <v>1304</v>
      </c>
      <c r="CT289" s="1">
        <v>1472</v>
      </c>
      <c r="CU289" t="s">
        <v>8838</v>
      </c>
      <c r="CV289" t="s">
        <v>8838</v>
      </c>
      <c r="CW289" t="s">
        <v>8838</v>
      </c>
      <c r="CX289" t="s">
        <v>8838</v>
      </c>
      <c r="CY289">
        <v>3.08</v>
      </c>
      <c r="CZ289">
        <v>26.96</v>
      </c>
      <c r="DA289">
        <v>23.55</v>
      </c>
      <c r="DB289">
        <v>20.85</v>
      </c>
      <c r="DC289" t="s">
        <v>8838</v>
      </c>
      <c r="DD289" t="s">
        <v>8838</v>
      </c>
      <c r="DE289" t="s">
        <v>8838</v>
      </c>
      <c r="DF289" t="s">
        <v>8838</v>
      </c>
      <c r="DG289">
        <v>0.97</v>
      </c>
      <c r="DH289">
        <v>1.04</v>
      </c>
      <c r="DI289">
        <v>0.99</v>
      </c>
      <c r="DJ289">
        <v>0.95</v>
      </c>
      <c r="DK289" s="5">
        <f>(CL289*3+CK289*2+CJ289)/6</f>
        <v>4.4983333333333331</v>
      </c>
      <c r="DL289" t="e">
        <f>BG289+(BG289*(CF289-8.25)/8.25)</f>
        <v>#VALUE!</v>
      </c>
      <c r="DM289" t="e">
        <f>BH289+(BH289*(CG289-8.25)/8.25)</f>
        <v>#VALUE!</v>
      </c>
      <c r="DN289" t="e">
        <f>BI289+(BI289*(CH289-8.25)/8.25)</f>
        <v>#VALUE!</v>
      </c>
      <c r="DO289" t="e">
        <f>BJ289+(BJ289*(CI289-8.25)/8.25)</f>
        <v>#VALUE!</v>
      </c>
      <c r="DP289">
        <f>BK289+(BK289*(CJ289-8.25)/8.25)</f>
        <v>5410.6981818181821</v>
      </c>
      <c r="DQ289">
        <f>BL289+(BL289*(CK289-8.25)/8.25)</f>
        <v>6404.0363636363636</v>
      </c>
      <c r="DR289">
        <f>BM289+(BM289*(CL289-8.25)/8.25)</f>
        <v>7225.8909090909092</v>
      </c>
      <c r="DS289" s="7" t="e">
        <f>DL289*10^8/$H289</f>
        <v>#VALUE!</v>
      </c>
      <c r="DT289" s="7" t="e">
        <f>DM289*10^8/$H289</f>
        <v>#VALUE!</v>
      </c>
      <c r="DU289" s="7" t="e">
        <f>DN289*10^8/$H289</f>
        <v>#VALUE!</v>
      </c>
      <c r="DV289" s="7" t="e">
        <f>DO289*10^8/$H289</f>
        <v>#VALUE!</v>
      </c>
      <c r="DW289" s="7">
        <f>DP289*10^8/$H289</f>
        <v>13060.816183652663</v>
      </c>
      <c r="DX289" s="7">
        <f>DQ289*10^8/$H289</f>
        <v>15458.622707869352</v>
      </c>
      <c r="DY289" s="7">
        <f>DR289*10^8/$H289</f>
        <v>17442.487042411518</v>
      </c>
      <c r="DZ289" s="7" t="e">
        <f>DS289*10^8/$H289</f>
        <v>#VALUE!</v>
      </c>
      <c r="EA289" s="7">
        <f>DY289*0.8</f>
        <v>13953.989633929215</v>
      </c>
      <c r="EB289" s="9" t="e">
        <f>F289-#REF!</f>
        <v>#REF!</v>
      </c>
      <c r="EC289" s="3" t="e">
        <f>EB289/#REF!*100</f>
        <v>#REF!</v>
      </c>
      <c r="ED289" s="3">
        <f>DX289-F289</f>
        <v>-15241.377292130648</v>
      </c>
      <c r="EE289" s="11">
        <f>ED289/F289</f>
        <v>-0.49646180104660093</v>
      </c>
      <c r="EF289" s="3" t="e">
        <f>F289-#REF!</f>
        <v>#REF!</v>
      </c>
    </row>
    <row r="290" spans="1:136" hidden="1" x14ac:dyDescent="0.3">
      <c r="A290">
        <v>288</v>
      </c>
      <c r="B290" s="17" t="s">
        <v>9127</v>
      </c>
      <c r="C290" s="16" t="str">
        <f>"https://finance.naver.com/item/frgn.nhn?code="&amp;B290</f>
        <v>https://finance.naver.com/item/frgn.nhn?code=071950</v>
      </c>
      <c r="D290" t="s">
        <v>275</v>
      </c>
      <c r="E290" t="s">
        <v>4075</v>
      </c>
      <c r="F290" s="18">
        <f>VALUE(LEFT(E290,FIND("/",E290)-1))</f>
        <v>1530</v>
      </c>
      <c r="G290" s="6" t="s">
        <v>4076</v>
      </c>
      <c r="H290" s="6">
        <f>VALUE(LEFT(G290,FIND("/",G290)-1)) + VALUE(MID(G290,FIND("/",G290)+1,LEN(G290)))</f>
        <v>30907210</v>
      </c>
      <c r="I290">
        <v>0</v>
      </c>
      <c r="J290" s="1">
        <f>F290*H290/(10^8)</f>
        <v>472.880313</v>
      </c>
      <c r="K290">
        <v>971</v>
      </c>
      <c r="L290" s="1">
        <v>1141</v>
      </c>
      <c r="M290" s="1">
        <v>1086</v>
      </c>
      <c r="N290" s="1">
        <v>1129</v>
      </c>
      <c r="O290">
        <v>982</v>
      </c>
      <c r="P290" t="s">
        <v>8838</v>
      </c>
      <c r="Q290" t="s">
        <v>8838</v>
      </c>
      <c r="R290" t="s">
        <v>8838</v>
      </c>
      <c r="S290">
        <v>-35</v>
      </c>
      <c r="T290">
        <v>7</v>
      </c>
      <c r="U290">
        <v>12</v>
      </c>
      <c r="V290">
        <v>31</v>
      </c>
      <c r="W290">
        <v>-22</v>
      </c>
      <c r="X290" t="s">
        <v>8838</v>
      </c>
      <c r="Y290" t="s">
        <v>8838</v>
      </c>
      <c r="Z290" t="s">
        <v>8838</v>
      </c>
      <c r="AA290">
        <v>-77</v>
      </c>
      <c r="AB290">
        <v>-6</v>
      </c>
      <c r="AC290">
        <v>-1</v>
      </c>
      <c r="AD290">
        <v>21</v>
      </c>
      <c r="AE290">
        <v>-17</v>
      </c>
      <c r="AF290" t="s">
        <v>8838</v>
      </c>
      <c r="AG290" t="s">
        <v>8838</v>
      </c>
      <c r="AH290" t="s">
        <v>8838</v>
      </c>
      <c r="AI290">
        <v>769</v>
      </c>
      <c r="AJ290">
        <v>791</v>
      </c>
      <c r="AK290">
        <v>785</v>
      </c>
      <c r="AL290">
        <v>773</v>
      </c>
      <c r="AM290">
        <v>732</v>
      </c>
      <c r="AN290" t="s">
        <v>8838</v>
      </c>
      <c r="AO290" t="s">
        <v>8838</v>
      </c>
      <c r="AP290" t="s">
        <v>8838</v>
      </c>
      <c r="AQ290">
        <v>523</v>
      </c>
      <c r="AR290">
        <v>554</v>
      </c>
      <c r="AS290">
        <v>551</v>
      </c>
      <c r="AT290">
        <v>520</v>
      </c>
      <c r="AU290">
        <v>492</v>
      </c>
      <c r="AV290" t="s">
        <v>8838</v>
      </c>
      <c r="AW290" t="s">
        <v>8838</v>
      </c>
      <c r="AX290" t="s">
        <v>8838</v>
      </c>
      <c r="AY290">
        <v>246</v>
      </c>
      <c r="AZ290">
        <v>237</v>
      </c>
      <c r="BA290">
        <v>234</v>
      </c>
      <c r="BB290">
        <v>253</v>
      </c>
      <c r="BC290">
        <v>240</v>
      </c>
      <c r="BD290" t="s">
        <v>8838</v>
      </c>
      <c r="BE290" t="s">
        <v>8838</v>
      </c>
      <c r="BF290" t="s">
        <v>8838</v>
      </c>
      <c r="BG290">
        <v>246</v>
      </c>
      <c r="BH290">
        <v>235</v>
      </c>
      <c r="BI290">
        <v>232</v>
      </c>
      <c r="BJ290">
        <v>251</v>
      </c>
      <c r="BK290">
        <v>238</v>
      </c>
      <c r="BL290" t="s">
        <v>8838</v>
      </c>
      <c r="BM290" t="s">
        <v>8838</v>
      </c>
      <c r="BN290" t="s">
        <v>8838</v>
      </c>
      <c r="BO290">
        <v>155</v>
      </c>
      <c r="BP290">
        <v>155</v>
      </c>
      <c r="BQ290">
        <v>155</v>
      </c>
      <c r="BR290">
        <v>155</v>
      </c>
      <c r="BS290">
        <v>155</v>
      </c>
      <c r="BT290" t="s">
        <v>8838</v>
      </c>
      <c r="BU290" t="s">
        <v>8838</v>
      </c>
      <c r="BV290" t="s">
        <v>8838</v>
      </c>
      <c r="BW290">
        <v>-9.27</v>
      </c>
      <c r="BX290">
        <v>-0.71</v>
      </c>
      <c r="BY290">
        <v>-0.16</v>
      </c>
      <c r="BZ290">
        <v>2.72</v>
      </c>
      <c r="CA290">
        <v>-2.3199999999999998</v>
      </c>
      <c r="CB290" t="s">
        <v>8838</v>
      </c>
      <c r="CC290" t="s">
        <v>8838</v>
      </c>
      <c r="CD290" t="s">
        <v>8838</v>
      </c>
      <c r="CE290">
        <v>-27.61</v>
      </c>
      <c r="CF290">
        <v>-3.12</v>
      </c>
      <c r="CG290">
        <v>-0.65</v>
      </c>
      <c r="CH290">
        <v>8.9700000000000006</v>
      </c>
      <c r="CI290">
        <v>-6.81</v>
      </c>
      <c r="CJ290" t="s">
        <v>8838</v>
      </c>
      <c r="CK290" t="s">
        <v>8838</v>
      </c>
      <c r="CL290" t="s">
        <v>8838</v>
      </c>
      <c r="CM290">
        <v>-250</v>
      </c>
      <c r="CN290">
        <v>-24</v>
      </c>
      <c r="CO290">
        <v>-5</v>
      </c>
      <c r="CP290">
        <v>70</v>
      </c>
      <c r="CQ290">
        <v>-54</v>
      </c>
      <c r="CR290" t="s">
        <v>8838</v>
      </c>
      <c r="CS290" t="s">
        <v>8838</v>
      </c>
      <c r="CT290" t="s">
        <v>8838</v>
      </c>
      <c r="CU290" t="s">
        <v>2</v>
      </c>
      <c r="CV290" t="s">
        <v>2</v>
      </c>
      <c r="CW290" t="s">
        <v>2</v>
      </c>
      <c r="CX290">
        <v>18.41</v>
      </c>
      <c r="CY290" t="s">
        <v>2</v>
      </c>
      <c r="CZ290" t="s">
        <v>8838</v>
      </c>
      <c r="DA290" t="s">
        <v>8838</v>
      </c>
      <c r="DB290" t="s">
        <v>8838</v>
      </c>
      <c r="DC290">
        <v>2.04</v>
      </c>
      <c r="DD290">
        <v>1.46</v>
      </c>
      <c r="DE290">
        <v>1.8</v>
      </c>
      <c r="DF290">
        <v>1.59</v>
      </c>
      <c r="DG290">
        <v>1.42</v>
      </c>
      <c r="DH290" t="s">
        <v>8838</v>
      </c>
      <c r="DI290" t="s">
        <v>8838</v>
      </c>
      <c r="DJ290" t="s">
        <v>8838</v>
      </c>
      <c r="DK290" s="5" t="e">
        <f>(CL290*3+CK290*2+CJ290)/6</f>
        <v>#VALUE!</v>
      </c>
      <c r="DL290">
        <f>BG290+(BG290*(CF290-8.25)/8.25)</f>
        <v>-93.0327272727273</v>
      </c>
      <c r="DM290">
        <f>BH290+(BH290*(CG290-8.25)/8.25)</f>
        <v>-18.515151515151501</v>
      </c>
      <c r="DN290">
        <f>BI290+(BI290*(CH290-8.25)/8.25)</f>
        <v>252.24727272727273</v>
      </c>
      <c r="DO290">
        <f>BJ290+(BJ290*(CI290-8.25)/8.25)</f>
        <v>-207.18909090909085</v>
      </c>
      <c r="DP290" t="e">
        <f>BK290+(BK290*(CJ290-8.25)/8.25)</f>
        <v>#VALUE!</v>
      </c>
      <c r="DQ290" t="e">
        <f>BL290+(BL290*(CK290-8.25)/8.25)</f>
        <v>#VALUE!</v>
      </c>
      <c r="DR290" t="e">
        <f>BM290+(BM290*(CL290-8.25)/8.25)</f>
        <v>#VALUE!</v>
      </c>
      <c r="DS290" s="7">
        <f>DL290*10^8/$H290</f>
        <v>-301.00655242814639</v>
      </c>
      <c r="DT290" s="7">
        <f>DM290*10^8/$H290</f>
        <v>-59.905606216644919</v>
      </c>
      <c r="DU290" s="7">
        <f>DN290*10^8/$H290</f>
        <v>816.14378239664052</v>
      </c>
      <c r="DV290" s="7">
        <f>DO290*10^8/$H290</f>
        <v>-670.35844034156059</v>
      </c>
      <c r="DW290" s="7" t="e">
        <f>DP290*10^8/$H290</f>
        <v>#VALUE!</v>
      </c>
      <c r="DX290" s="7" t="e">
        <f>DQ290*10^8/$H290</f>
        <v>#VALUE!</v>
      </c>
      <c r="DY290" s="7" t="e">
        <f>DR290*10^8/$H290</f>
        <v>#VALUE!</v>
      </c>
      <c r="DZ290" s="7">
        <f>DS290*10^8/$H290</f>
        <v>-973.90399336642292</v>
      </c>
      <c r="EA290" s="7" t="e">
        <f>DY290*0.8</f>
        <v>#VALUE!</v>
      </c>
      <c r="EB290" s="9" t="e">
        <f>F290-#REF!</f>
        <v>#REF!</v>
      </c>
      <c r="EC290" s="3" t="e">
        <f>EB290/#REF!*100</f>
        <v>#REF!</v>
      </c>
      <c r="ED290" s="3" t="e">
        <f>DX290-F290</f>
        <v>#VALUE!</v>
      </c>
      <c r="EE290" s="11" t="e">
        <f>ED290/F290</f>
        <v>#VALUE!</v>
      </c>
      <c r="EF290" s="3" t="e">
        <f>F290-#REF!</f>
        <v>#REF!</v>
      </c>
    </row>
    <row r="291" spans="1:136" hidden="1" x14ac:dyDescent="0.3">
      <c r="A291">
        <v>289</v>
      </c>
      <c r="B291" s="17" t="s">
        <v>9128</v>
      </c>
      <c r="C291" s="16" t="str">
        <f>"https://finance.naver.com/item/frgn.nhn?code="&amp;B291</f>
        <v>https://finance.naver.com/item/frgn.nhn?code=084680</v>
      </c>
      <c r="D291" t="s">
        <v>276</v>
      </c>
      <c r="E291" t="s">
        <v>4077</v>
      </c>
      <c r="F291" s="18">
        <f>VALUE(LEFT(E291,FIND("/",E291)-1))</f>
        <v>3295</v>
      </c>
      <c r="G291" s="6" t="s">
        <v>4078</v>
      </c>
      <c r="H291" s="6">
        <f>VALUE(LEFT(G291,FIND("/",G291)-1)) + VALUE(MID(G291,FIND("/",G291)+1,LEN(G291)))</f>
        <v>141806193</v>
      </c>
      <c r="I291">
        <v>0</v>
      </c>
      <c r="J291" s="1">
        <f>F291*H291/(10^8)</f>
        <v>4672.51405935</v>
      </c>
      <c r="K291">
        <v>297</v>
      </c>
      <c r="L291">
        <v>350</v>
      </c>
      <c r="M291">
        <v>336</v>
      </c>
      <c r="N291" s="1">
        <v>1832</v>
      </c>
      <c r="O291" s="1">
        <v>1315</v>
      </c>
      <c r="P291" t="s">
        <v>8838</v>
      </c>
      <c r="Q291" t="s">
        <v>8838</v>
      </c>
      <c r="R291" t="s">
        <v>8838</v>
      </c>
      <c r="S291">
        <v>43</v>
      </c>
      <c r="T291">
        <v>67</v>
      </c>
      <c r="U291">
        <v>46</v>
      </c>
      <c r="V291">
        <v>174</v>
      </c>
      <c r="W291">
        <v>-141</v>
      </c>
      <c r="X291" t="s">
        <v>8838</v>
      </c>
      <c r="Y291" t="s">
        <v>8838</v>
      </c>
      <c r="Z291" t="s">
        <v>8838</v>
      </c>
      <c r="AA291">
        <v>21</v>
      </c>
      <c r="AB291">
        <v>38</v>
      </c>
      <c r="AC291">
        <v>93</v>
      </c>
      <c r="AD291">
        <v>129</v>
      </c>
      <c r="AE291">
        <v>-154</v>
      </c>
      <c r="AF291" t="s">
        <v>8838</v>
      </c>
      <c r="AG291" t="s">
        <v>8838</v>
      </c>
      <c r="AH291" t="s">
        <v>8838</v>
      </c>
      <c r="AI291" s="1">
        <v>2202</v>
      </c>
      <c r="AJ291" s="1">
        <v>2331</v>
      </c>
      <c r="AK291" s="1">
        <v>2636</v>
      </c>
      <c r="AL291" s="1">
        <v>4818</v>
      </c>
      <c r="AM291" s="1">
        <v>4479</v>
      </c>
      <c r="AN291" t="s">
        <v>8838</v>
      </c>
      <c r="AO291" t="s">
        <v>8838</v>
      </c>
      <c r="AP291" t="s">
        <v>8838</v>
      </c>
      <c r="AQ291">
        <v>922</v>
      </c>
      <c r="AR291" s="1">
        <v>1014</v>
      </c>
      <c r="AS291">
        <v>996</v>
      </c>
      <c r="AT291">
        <v>948</v>
      </c>
      <c r="AU291">
        <v>852</v>
      </c>
      <c r="AV291" t="s">
        <v>8838</v>
      </c>
      <c r="AW291" t="s">
        <v>8838</v>
      </c>
      <c r="AX291" t="s">
        <v>8838</v>
      </c>
      <c r="AY291" s="1">
        <v>1280</v>
      </c>
      <c r="AZ291" s="1">
        <v>1317</v>
      </c>
      <c r="BA291" s="1">
        <v>1640</v>
      </c>
      <c r="BB291" s="1">
        <v>3870</v>
      </c>
      <c r="BC291" s="1">
        <v>3626</v>
      </c>
      <c r="BD291" t="s">
        <v>8838</v>
      </c>
      <c r="BE291" t="s">
        <v>8838</v>
      </c>
      <c r="BF291" t="s">
        <v>8838</v>
      </c>
      <c r="BG291" s="1">
        <v>1280</v>
      </c>
      <c r="BH291" s="1">
        <v>1317</v>
      </c>
      <c r="BI291" s="1">
        <v>1640</v>
      </c>
      <c r="BJ291" s="1">
        <v>3870</v>
      </c>
      <c r="BK291" s="1">
        <v>3626</v>
      </c>
      <c r="BL291" t="s">
        <v>8838</v>
      </c>
      <c r="BM291" t="s">
        <v>8838</v>
      </c>
      <c r="BN291" t="s">
        <v>8838</v>
      </c>
      <c r="BO291">
        <v>905</v>
      </c>
      <c r="BP291">
        <v>905</v>
      </c>
      <c r="BQ291">
        <v>905</v>
      </c>
      <c r="BR291" s="1">
        <v>1418</v>
      </c>
      <c r="BS291" s="1">
        <v>1418</v>
      </c>
      <c r="BT291" t="s">
        <v>8838</v>
      </c>
      <c r="BU291" t="s">
        <v>8838</v>
      </c>
      <c r="BV291" t="s">
        <v>8838</v>
      </c>
      <c r="BW291">
        <v>0.95</v>
      </c>
      <c r="BX291">
        <v>1.66</v>
      </c>
      <c r="BY291">
        <v>3.74</v>
      </c>
      <c r="BZ291">
        <v>3.45</v>
      </c>
      <c r="CA291">
        <v>-3.32</v>
      </c>
      <c r="CB291" t="s">
        <v>8838</v>
      </c>
      <c r="CC291" t="s">
        <v>8838</v>
      </c>
      <c r="CD291" t="s">
        <v>8838</v>
      </c>
      <c r="CE291">
        <v>1.63</v>
      </c>
      <c r="CF291">
        <v>2.89</v>
      </c>
      <c r="CG291">
        <v>6.29</v>
      </c>
      <c r="CH291">
        <v>4.67</v>
      </c>
      <c r="CI291">
        <v>-4.1100000000000003</v>
      </c>
      <c r="CJ291" t="s">
        <v>8838</v>
      </c>
      <c r="CK291" t="s">
        <v>8838</v>
      </c>
      <c r="CL291" t="s">
        <v>8838</v>
      </c>
      <c r="CM291">
        <v>23</v>
      </c>
      <c r="CN291">
        <v>42</v>
      </c>
      <c r="CO291">
        <v>103</v>
      </c>
      <c r="CP291">
        <v>95</v>
      </c>
      <c r="CQ291">
        <v>-109</v>
      </c>
      <c r="CR291" t="s">
        <v>8838</v>
      </c>
      <c r="CS291" t="s">
        <v>8838</v>
      </c>
      <c r="CT291" t="s">
        <v>8838</v>
      </c>
      <c r="CU291">
        <v>108.31</v>
      </c>
      <c r="CV291">
        <v>41.78</v>
      </c>
      <c r="CW291">
        <v>24.25</v>
      </c>
      <c r="CX291">
        <v>56.23</v>
      </c>
      <c r="CY291" t="s">
        <v>2</v>
      </c>
      <c r="CZ291" t="s">
        <v>8838</v>
      </c>
      <c r="DA291" t="s">
        <v>8838</v>
      </c>
      <c r="DB291" t="s">
        <v>8838</v>
      </c>
      <c r="DC291">
        <v>1.76</v>
      </c>
      <c r="DD291">
        <v>1.19</v>
      </c>
      <c r="DE291">
        <v>1.37</v>
      </c>
      <c r="DF291">
        <v>1.95</v>
      </c>
      <c r="DG291">
        <v>1.24</v>
      </c>
      <c r="DH291" t="s">
        <v>8838</v>
      </c>
      <c r="DI291" t="s">
        <v>8838</v>
      </c>
      <c r="DJ291" t="s">
        <v>8838</v>
      </c>
      <c r="DK291" s="5" t="e">
        <f>(CL291*3+CK291*2+CJ291)/6</f>
        <v>#VALUE!</v>
      </c>
      <c r="DL291">
        <f>BG291+(BG291*(CF291-8.25)/8.25)</f>
        <v>448.38787878787889</v>
      </c>
      <c r="DM291">
        <f>BH291+(BH291*(CG291-8.25)/8.25)</f>
        <v>1004.1127272727272</v>
      </c>
      <c r="DN291">
        <f>BI291+(BI291*(CH291-8.25)/8.25)</f>
        <v>928.33939393939397</v>
      </c>
      <c r="DO291">
        <f>BJ291+(BJ291*(CI291-8.25)/8.25)</f>
        <v>-1927.9636363636364</v>
      </c>
      <c r="DP291" t="e">
        <f>BK291+(BK291*(CJ291-8.25)/8.25)</f>
        <v>#VALUE!</v>
      </c>
      <c r="DQ291" t="e">
        <f>BL291+(BL291*(CK291-8.25)/8.25)</f>
        <v>#VALUE!</v>
      </c>
      <c r="DR291" t="e">
        <f>BM291+(BM291*(CL291-8.25)/8.25)</f>
        <v>#VALUE!</v>
      </c>
      <c r="DS291" s="7">
        <f>DL291*10^8/$H291</f>
        <v>316.19767042746776</v>
      </c>
      <c r="DT291" s="7">
        <f>DM291*10^8/$H291</f>
        <v>708.08806444209893</v>
      </c>
      <c r="DU291" s="7">
        <f>DN291*10^8/$H291</f>
        <v>654.65363275029461</v>
      </c>
      <c r="DV291" s="7">
        <f>DO291*10^8/$H291</f>
        <v>-1359.5764723502848</v>
      </c>
      <c r="DW291" s="7" t="e">
        <f>DP291*10^8/$H291</f>
        <v>#VALUE!</v>
      </c>
      <c r="DX291" s="7" t="e">
        <f>DQ291*10^8/$H291</f>
        <v>#VALUE!</v>
      </c>
      <c r="DY291" s="7" t="e">
        <f>DR291*10^8/$H291</f>
        <v>#VALUE!</v>
      </c>
      <c r="DZ291" s="7">
        <f>DS291*10^8/$H291</f>
        <v>222.97874566554916</v>
      </c>
      <c r="EA291" s="7" t="e">
        <f>DY291*0.8</f>
        <v>#VALUE!</v>
      </c>
      <c r="EB291" s="9" t="e">
        <f>F291-#REF!</f>
        <v>#REF!</v>
      </c>
      <c r="EC291" s="3" t="e">
        <f>EB291/#REF!*100</f>
        <v>#REF!</v>
      </c>
      <c r="ED291" s="3" t="e">
        <f>DX291-F291</f>
        <v>#VALUE!</v>
      </c>
      <c r="EE291" s="11" t="e">
        <f>ED291/F291</f>
        <v>#VALUE!</v>
      </c>
      <c r="EF291" s="3" t="e">
        <f>F291-#REF!</f>
        <v>#REF!</v>
      </c>
    </row>
    <row r="292" spans="1:136" x14ac:dyDescent="0.3">
      <c r="A292">
        <v>109</v>
      </c>
      <c r="B292" s="17" t="s">
        <v>8948</v>
      </c>
      <c r="C292" s="16" t="str">
        <f>"https://finance.naver.com/item/frgn.nhn?code="&amp;B292</f>
        <v>https://finance.naver.com/item/frgn.nhn?code=214320</v>
      </c>
      <c r="D292" t="s">
        <v>103</v>
      </c>
      <c r="E292" t="s">
        <v>3715</v>
      </c>
      <c r="F292" s="18">
        <f>VALUE(LEFT(E292,FIND("/",E292)-1))</f>
        <v>61500</v>
      </c>
      <c r="G292" s="6" t="s">
        <v>3716</v>
      </c>
      <c r="H292" s="6">
        <f>VALUE(LEFT(G292,FIND("/",G292)-1)) + VALUE(MID(G292,FIND("/",G292)+1,LEN(G292)))</f>
        <v>20000000</v>
      </c>
      <c r="I292" s="1">
        <v>2700000</v>
      </c>
      <c r="J292" s="1">
        <f>F292*H292/(10^8)</f>
        <v>12300</v>
      </c>
      <c r="K292" s="1">
        <v>10516</v>
      </c>
      <c r="L292" s="1">
        <v>11387</v>
      </c>
      <c r="M292" s="1">
        <v>12392</v>
      </c>
      <c r="N292" s="1">
        <v>12743</v>
      </c>
      <c r="O292" s="1">
        <v>12211</v>
      </c>
      <c r="P292" s="1">
        <v>12997</v>
      </c>
      <c r="Q292" s="1">
        <v>14056</v>
      </c>
      <c r="R292" s="1">
        <v>14929</v>
      </c>
      <c r="S292">
        <v>994</v>
      </c>
      <c r="T292">
        <v>967</v>
      </c>
      <c r="U292" s="1">
        <v>1182</v>
      </c>
      <c r="V292" s="1">
        <v>1219</v>
      </c>
      <c r="W292" s="1">
        <v>1115</v>
      </c>
      <c r="X292" s="1">
        <v>1285</v>
      </c>
      <c r="Y292" s="1">
        <v>1466</v>
      </c>
      <c r="Z292" s="1">
        <v>1594</v>
      </c>
      <c r="AA292">
        <v>780</v>
      </c>
      <c r="AB292">
        <v>757</v>
      </c>
      <c r="AC292">
        <v>924</v>
      </c>
      <c r="AD292">
        <v>946</v>
      </c>
      <c r="AE292">
        <v>843</v>
      </c>
      <c r="AF292">
        <v>997</v>
      </c>
      <c r="AG292" s="1">
        <v>1130</v>
      </c>
      <c r="AH292" s="1">
        <v>1222</v>
      </c>
      <c r="AI292" s="1">
        <v>16751</v>
      </c>
      <c r="AJ292" s="1">
        <v>16265</v>
      </c>
      <c r="AK292" s="1">
        <v>17409</v>
      </c>
      <c r="AL292" s="1">
        <v>20755</v>
      </c>
      <c r="AM292" s="1">
        <v>20440</v>
      </c>
      <c r="AN292" s="1">
        <v>21859</v>
      </c>
      <c r="AO292" s="1">
        <v>22983</v>
      </c>
      <c r="AP292" s="1">
        <v>24083</v>
      </c>
      <c r="AQ292" s="1">
        <v>9968</v>
      </c>
      <c r="AR292" s="1">
        <v>9409</v>
      </c>
      <c r="AS292" s="1">
        <v>9991</v>
      </c>
      <c r="AT292" s="1">
        <v>12945</v>
      </c>
      <c r="AU292" s="1">
        <v>12600</v>
      </c>
      <c r="AV292" s="1">
        <v>13464</v>
      </c>
      <c r="AW292" s="1">
        <v>13894</v>
      </c>
      <c r="AX292" s="1">
        <v>14291</v>
      </c>
      <c r="AY292" s="1">
        <v>6783</v>
      </c>
      <c r="AZ292" s="1">
        <v>6856</v>
      </c>
      <c r="BA292" s="1">
        <v>7418</v>
      </c>
      <c r="BB292" s="1">
        <v>7810</v>
      </c>
      <c r="BC292" s="1">
        <v>7840</v>
      </c>
      <c r="BD292" s="1">
        <v>8395</v>
      </c>
      <c r="BE292" s="1">
        <v>9088</v>
      </c>
      <c r="BF292" s="1">
        <v>9792</v>
      </c>
      <c r="BG292" s="1">
        <v>6546</v>
      </c>
      <c r="BH292" s="1">
        <v>6723</v>
      </c>
      <c r="BI292" s="1">
        <v>7275</v>
      </c>
      <c r="BJ292" s="1">
        <v>7637</v>
      </c>
      <c r="BK292" s="1">
        <v>7693</v>
      </c>
      <c r="BL292" s="1">
        <v>8137</v>
      </c>
      <c r="BM292" s="1">
        <v>8689</v>
      </c>
      <c r="BN292" s="1">
        <v>9236</v>
      </c>
      <c r="BO292">
        <v>100</v>
      </c>
      <c r="BP292">
        <v>100</v>
      </c>
      <c r="BQ292">
        <v>100</v>
      </c>
      <c r="BR292">
        <v>100</v>
      </c>
      <c r="BS292">
        <v>100</v>
      </c>
      <c r="BT292">
        <v>100</v>
      </c>
      <c r="BU292">
        <v>100</v>
      </c>
      <c r="BV292">
        <v>100</v>
      </c>
      <c r="BW292">
        <v>5.0199999999999996</v>
      </c>
      <c r="BX292">
        <v>4.58</v>
      </c>
      <c r="BY292">
        <v>5.49</v>
      </c>
      <c r="BZ292">
        <v>4.96</v>
      </c>
      <c r="CA292">
        <v>4.09</v>
      </c>
      <c r="CB292">
        <v>4.72</v>
      </c>
      <c r="CC292">
        <v>5.04</v>
      </c>
      <c r="CD292">
        <v>5.19</v>
      </c>
      <c r="CE292">
        <v>10.38</v>
      </c>
      <c r="CF292">
        <v>9.27</v>
      </c>
      <c r="CG292">
        <v>10.98</v>
      </c>
      <c r="CH292">
        <v>9.8800000000000008</v>
      </c>
      <c r="CI292">
        <v>8.2799999999999994</v>
      </c>
      <c r="CJ292">
        <v>9.86</v>
      </c>
      <c r="CK292">
        <v>10.53</v>
      </c>
      <c r="CL292">
        <v>10.72</v>
      </c>
      <c r="CM292" s="1">
        <v>3267</v>
      </c>
      <c r="CN292" s="1">
        <v>3074</v>
      </c>
      <c r="CO292" s="1">
        <v>3842</v>
      </c>
      <c r="CP292" s="1">
        <v>3681</v>
      </c>
      <c r="CQ292" s="1">
        <v>3174</v>
      </c>
      <c r="CR292" s="1">
        <v>3903</v>
      </c>
      <c r="CS292" s="1">
        <v>4430</v>
      </c>
      <c r="CT292" s="1">
        <v>4805</v>
      </c>
      <c r="CU292">
        <v>17.48</v>
      </c>
      <c r="CV292">
        <v>23.81</v>
      </c>
      <c r="CW292">
        <v>16.47</v>
      </c>
      <c r="CX292">
        <v>19.260000000000002</v>
      </c>
      <c r="CY292">
        <v>18.78</v>
      </c>
      <c r="CZ292">
        <v>15.76</v>
      </c>
      <c r="DA292">
        <v>13.88</v>
      </c>
      <c r="DB292">
        <v>12.8</v>
      </c>
      <c r="DC292">
        <v>1.74</v>
      </c>
      <c r="DD292">
        <v>2.1800000000000002</v>
      </c>
      <c r="DE292">
        <v>1.74</v>
      </c>
      <c r="DF292">
        <v>1.86</v>
      </c>
      <c r="DG292">
        <v>1.55</v>
      </c>
      <c r="DH292">
        <v>1.51</v>
      </c>
      <c r="DI292">
        <v>1.42</v>
      </c>
      <c r="DJ292">
        <v>1.33</v>
      </c>
      <c r="DK292" s="5">
        <f>(CL292*3+CK292*2+CJ292)/6</f>
        <v>10.513333333333334</v>
      </c>
      <c r="DL292">
        <f>BG292+(BG292*(CF292-8.25)/8.25)</f>
        <v>7355.3236363636361</v>
      </c>
      <c r="DM292">
        <f>BH292+(BH292*(CG292-8.25)/8.25)</f>
        <v>8947.7018181818185</v>
      </c>
      <c r="DN292">
        <f>BI292+(BI292*(CH292-8.25)/8.25)</f>
        <v>8712.363636363636</v>
      </c>
      <c r="DO292">
        <f>BJ292+(BJ292*(CI292-8.25)/8.25)</f>
        <v>7664.7709090909084</v>
      </c>
      <c r="DP292">
        <f>BK292+(BK292*(CJ292-8.25)/8.25)</f>
        <v>9194.3006060606058</v>
      </c>
      <c r="DQ292">
        <f>BL292+(BL292*(CK292-8.25)/8.25)</f>
        <v>10385.770909090908</v>
      </c>
      <c r="DR292">
        <f>BM292+(BM292*(CL292-8.25)/8.25)</f>
        <v>11290.433939393941</v>
      </c>
      <c r="DS292" s="7">
        <f>DL292*10^8/$H292</f>
        <v>36776.618181818179</v>
      </c>
      <c r="DT292" s="7">
        <f>DM292*10^8/$H292</f>
        <v>44738.509090909094</v>
      </c>
      <c r="DU292" s="7">
        <f>DN292*10^8/$H292</f>
        <v>43561.818181818184</v>
      </c>
      <c r="DV292" s="7">
        <f>DO292*10^8/$H292</f>
        <v>38323.854545454538</v>
      </c>
      <c r="DW292" s="7">
        <f>DP292*10^8/$H292</f>
        <v>45971.503030303029</v>
      </c>
      <c r="DX292" s="7">
        <f>DQ292*10^8/$H292</f>
        <v>51928.854545454538</v>
      </c>
      <c r="DY292" s="7">
        <f>DR292*10^8/$H292</f>
        <v>56452.1696969697</v>
      </c>
      <c r="DZ292" s="7">
        <f>DS292*10^8/$H292</f>
        <v>183883.09090909088</v>
      </c>
      <c r="EA292" s="7">
        <f>DY292*0.8</f>
        <v>45161.735757575763</v>
      </c>
      <c r="EB292" s="9" t="e">
        <f>F292-#REF!</f>
        <v>#REF!</v>
      </c>
      <c r="EC292" s="3" t="e">
        <f>EB292/#REF!*100</f>
        <v>#REF!</v>
      </c>
      <c r="ED292" s="3">
        <f>DX292-F292</f>
        <v>-9571.1454545454617</v>
      </c>
      <c r="EE292" s="11">
        <f>ED292/F292</f>
        <v>-0.15562838137472296</v>
      </c>
      <c r="EF292" s="3" t="e">
        <f>F292-#REF!</f>
        <v>#REF!</v>
      </c>
    </row>
    <row r="293" spans="1:136" x14ac:dyDescent="0.3">
      <c r="A293">
        <v>555</v>
      </c>
      <c r="B293" s="17" t="s">
        <v>9394</v>
      </c>
      <c r="C293" s="16" t="str">
        <f>"https://finance.naver.com/item/frgn.nhn?code="&amp;B293</f>
        <v>https://finance.naver.com/item/frgn.nhn?code=003850</v>
      </c>
      <c r="D293" t="s">
        <v>520</v>
      </c>
      <c r="E293" t="s">
        <v>4615</v>
      </c>
      <c r="F293" s="18">
        <f>VALUE(LEFT(E293,FIND("/",E293)-1))</f>
        <v>17850</v>
      </c>
      <c r="G293" s="6" t="s">
        <v>4616</v>
      </c>
      <c r="H293" s="6">
        <f>VALUE(LEFT(G293,FIND("/",G293)-1)) + VALUE(MID(G293,FIND("/",G293)+1,LEN(G293)))</f>
        <v>68690000</v>
      </c>
      <c r="I293" s="1">
        <v>916962</v>
      </c>
      <c r="J293" s="1">
        <f>F293*H293/(10^8)</f>
        <v>12261.165000000001</v>
      </c>
      <c r="K293" s="1">
        <v>4091</v>
      </c>
      <c r="L293" s="1">
        <v>4227</v>
      </c>
      <c r="M293" s="1">
        <v>4604</v>
      </c>
      <c r="N293" s="1">
        <v>5243</v>
      </c>
      <c r="O293" s="1">
        <v>5619</v>
      </c>
      <c r="P293" s="1">
        <v>6054</v>
      </c>
      <c r="Q293" t="s">
        <v>8838</v>
      </c>
      <c r="R293" t="s">
        <v>8838</v>
      </c>
      <c r="S293">
        <v>220</v>
      </c>
      <c r="T293">
        <v>10</v>
      </c>
      <c r="U293">
        <v>250</v>
      </c>
      <c r="V293">
        <v>391</v>
      </c>
      <c r="W293">
        <v>400</v>
      </c>
      <c r="X293">
        <v>473</v>
      </c>
      <c r="Y293" t="s">
        <v>8838</v>
      </c>
      <c r="Z293" t="s">
        <v>8838</v>
      </c>
      <c r="AA293">
        <v>56</v>
      </c>
      <c r="AB293">
        <v>565</v>
      </c>
      <c r="AC293">
        <v>203</v>
      </c>
      <c r="AD293">
        <v>322</v>
      </c>
      <c r="AE293">
        <v>269</v>
      </c>
      <c r="AF293">
        <v>452</v>
      </c>
      <c r="AG293" t="s">
        <v>8838</v>
      </c>
      <c r="AH293" t="s">
        <v>8838</v>
      </c>
      <c r="AI293" s="1">
        <v>3979</v>
      </c>
      <c r="AJ293" s="1">
        <v>4025</v>
      </c>
      <c r="AK293" s="1">
        <v>4500</v>
      </c>
      <c r="AL293" s="1">
        <v>5076</v>
      </c>
      <c r="AM293" s="1">
        <v>6480</v>
      </c>
      <c r="AN293" s="1">
        <v>7950</v>
      </c>
      <c r="AO293" t="s">
        <v>8838</v>
      </c>
      <c r="AP293" t="s">
        <v>8838</v>
      </c>
      <c r="AQ293" s="1">
        <v>2026</v>
      </c>
      <c r="AR293" s="1">
        <v>1529</v>
      </c>
      <c r="AS293" s="1">
        <v>1939</v>
      </c>
      <c r="AT293" s="1">
        <v>2247</v>
      </c>
      <c r="AU293" s="1">
        <v>3077</v>
      </c>
      <c r="AV293" s="1">
        <v>3150</v>
      </c>
      <c r="AW293" t="s">
        <v>8838</v>
      </c>
      <c r="AX293" t="s">
        <v>8838</v>
      </c>
      <c r="AY293" s="1">
        <v>1953</v>
      </c>
      <c r="AZ293" s="1">
        <v>2497</v>
      </c>
      <c r="BA293" s="1">
        <v>2561</v>
      </c>
      <c r="BB293" s="1">
        <v>2830</v>
      </c>
      <c r="BC293" s="1">
        <v>3403</v>
      </c>
      <c r="BD293" s="1">
        <v>4800</v>
      </c>
      <c r="BE293" t="s">
        <v>8838</v>
      </c>
      <c r="BF293" t="s">
        <v>8838</v>
      </c>
      <c r="BG293" s="1">
        <v>1953</v>
      </c>
      <c r="BH293" s="1">
        <v>2497</v>
      </c>
      <c r="BI293" s="1">
        <v>2561</v>
      </c>
      <c r="BJ293" s="1">
        <v>2830</v>
      </c>
      <c r="BK293" s="1">
        <v>3399</v>
      </c>
      <c r="BL293" t="s">
        <v>8838</v>
      </c>
      <c r="BM293" t="s">
        <v>8838</v>
      </c>
      <c r="BN293" t="s">
        <v>8838</v>
      </c>
      <c r="BO293">
        <v>211</v>
      </c>
      <c r="BP293">
        <v>221</v>
      </c>
      <c r="BQ293">
        <v>221</v>
      </c>
      <c r="BR293">
        <v>221</v>
      </c>
      <c r="BS293">
        <v>238</v>
      </c>
      <c r="BT293">
        <v>340</v>
      </c>
      <c r="BU293" t="s">
        <v>8838</v>
      </c>
      <c r="BV293" t="s">
        <v>8838</v>
      </c>
      <c r="BW293">
        <v>1.54</v>
      </c>
      <c r="BX293">
        <v>14.11</v>
      </c>
      <c r="BY293">
        <v>4.76</v>
      </c>
      <c r="BZ293">
        <v>6.73</v>
      </c>
      <c r="CA293">
        <v>4.6500000000000004</v>
      </c>
      <c r="CB293">
        <v>6.26</v>
      </c>
      <c r="CC293" t="s">
        <v>8838</v>
      </c>
      <c r="CD293" t="s">
        <v>8838</v>
      </c>
      <c r="CE293">
        <v>2.87</v>
      </c>
      <c r="CF293">
        <v>25.48</v>
      </c>
      <c r="CG293">
        <v>8.0299999999999994</v>
      </c>
      <c r="CH293">
        <v>11.95</v>
      </c>
      <c r="CI293">
        <v>8.6199999999999992</v>
      </c>
      <c r="CJ293">
        <v>13.24</v>
      </c>
      <c r="CK293" t="s">
        <v>8838</v>
      </c>
      <c r="CL293" t="s">
        <v>8838</v>
      </c>
      <c r="CM293">
        <v>95</v>
      </c>
      <c r="CN293">
        <v>962</v>
      </c>
      <c r="CO293">
        <v>345</v>
      </c>
      <c r="CP293">
        <v>547</v>
      </c>
      <c r="CQ293">
        <v>435</v>
      </c>
      <c r="CR293">
        <v>683</v>
      </c>
      <c r="CS293" t="s">
        <v>8838</v>
      </c>
      <c r="CT293" t="s">
        <v>8838</v>
      </c>
      <c r="CU293">
        <v>98.12</v>
      </c>
      <c r="CV293">
        <v>7.52</v>
      </c>
      <c r="CW293">
        <v>21.78</v>
      </c>
      <c r="CX293">
        <v>22.83</v>
      </c>
      <c r="CY293">
        <v>36</v>
      </c>
      <c r="CZ293">
        <v>26.14</v>
      </c>
      <c r="DA293" t="s">
        <v>8838</v>
      </c>
      <c r="DB293" t="s">
        <v>8838</v>
      </c>
      <c r="DC293">
        <v>2.68</v>
      </c>
      <c r="DD293">
        <v>1.64</v>
      </c>
      <c r="DE293">
        <v>1.63</v>
      </c>
      <c r="DF293">
        <v>2.4700000000000002</v>
      </c>
      <c r="DG293">
        <v>2.75</v>
      </c>
      <c r="DH293" t="s">
        <v>8838</v>
      </c>
      <c r="DI293" t="s">
        <v>8838</v>
      </c>
      <c r="DJ293" t="s">
        <v>8838</v>
      </c>
      <c r="DK293" s="5" t="e">
        <f>(CL293*3+CK293*2+CJ293)/6</f>
        <v>#VALUE!</v>
      </c>
      <c r="DL293">
        <f>BG293+(BG293*(CF293-8.25)/8.25)</f>
        <v>6031.8109090909093</v>
      </c>
      <c r="DM293">
        <f>BH293+(BH293*(CG293-8.25)/8.25)</f>
        <v>2430.413333333333</v>
      </c>
      <c r="DN293">
        <f>BI293+(BI293*(CH293-8.25)/8.25)</f>
        <v>3709.5696969696969</v>
      </c>
      <c r="DO293">
        <f>BJ293+(BJ293*(CI293-8.25)/8.25)</f>
        <v>2956.9212121212117</v>
      </c>
      <c r="DP293">
        <f>BK293+(BK293*(CJ293-8.25)/8.25)</f>
        <v>5454.88</v>
      </c>
      <c r="DQ293" t="e">
        <f>BL293+(BL293*(CK293-8.25)/8.25)</f>
        <v>#VALUE!</v>
      </c>
      <c r="DR293" t="e">
        <f>BM293+(BM293*(CL293-8.25)/8.25)</f>
        <v>#VALUE!</v>
      </c>
      <c r="DS293" s="7">
        <f>DL293*10^8/$H293</f>
        <v>8781.2067391045421</v>
      </c>
      <c r="DT293" s="7">
        <f>DM293*10^8/$H293</f>
        <v>3538.2345804823594</v>
      </c>
      <c r="DU293" s="7">
        <f>DN293*10^8/$H293</f>
        <v>5400.4508617989468</v>
      </c>
      <c r="DV293" s="7">
        <f>DO293*10^8/$H293</f>
        <v>4304.7331665762285</v>
      </c>
      <c r="DW293" s="7">
        <f>DP293*10^8/$H293</f>
        <v>7941.3014994904643</v>
      </c>
      <c r="DX293" s="7" t="e">
        <f>DQ293*10^8/$H293</f>
        <v>#VALUE!</v>
      </c>
      <c r="DY293" s="7" t="e">
        <f>DR293*10^8/$H293</f>
        <v>#VALUE!</v>
      </c>
      <c r="DZ293" s="7">
        <f>DS293*10^8/$H293</f>
        <v>12783.821137144478</v>
      </c>
      <c r="EA293" s="7" t="e">
        <f>DY293*0.8</f>
        <v>#VALUE!</v>
      </c>
      <c r="EB293" s="9" t="e">
        <f>F293-#REF!</f>
        <v>#REF!</v>
      </c>
      <c r="EC293" s="3" t="e">
        <f>EB293/#REF!*100</f>
        <v>#REF!</v>
      </c>
      <c r="ED293" s="3" t="e">
        <f>DX293-F293</f>
        <v>#VALUE!</v>
      </c>
      <c r="EE293" s="11" t="e">
        <f>ED293/F293</f>
        <v>#VALUE!</v>
      </c>
      <c r="EF293" s="3" t="e">
        <f>F293-#REF!</f>
        <v>#REF!</v>
      </c>
    </row>
    <row r="294" spans="1:136" hidden="1" x14ac:dyDescent="0.3">
      <c r="A294">
        <v>292</v>
      </c>
      <c r="B294" s="17" t="s">
        <v>9131</v>
      </c>
      <c r="C294" s="16" t="str">
        <f>"https://finance.naver.com/item/frgn.nhn?code="&amp;B294</f>
        <v>https://finance.naver.com/item/frgn.nhn?code=004890</v>
      </c>
      <c r="D294" t="s">
        <v>279</v>
      </c>
      <c r="E294" t="s">
        <v>4083</v>
      </c>
      <c r="F294" s="18">
        <f>VALUE(LEFT(E294,FIND("/",E294)-1))</f>
        <v>111000</v>
      </c>
      <c r="G294" s="6" t="s">
        <v>4084</v>
      </c>
      <c r="H294" s="6">
        <f>VALUE(LEFT(G294,FIND("/",G294)-1)) + VALUE(MID(G294,FIND("/",G294)+1,LEN(G294)))</f>
        <v>2425215</v>
      </c>
      <c r="I294" s="1">
        <v>255392</v>
      </c>
      <c r="J294" s="1">
        <f>F294*H294/(10^8)</f>
        <v>2691.9886499999998</v>
      </c>
      <c r="K294" s="1">
        <v>3044</v>
      </c>
      <c r="L294" s="1">
        <v>3791</v>
      </c>
      <c r="M294" s="1">
        <v>3910</v>
      </c>
      <c r="N294" s="1">
        <v>3547</v>
      </c>
      <c r="O294" s="1">
        <v>3333</v>
      </c>
      <c r="P294" t="s">
        <v>8838</v>
      </c>
      <c r="Q294" t="s">
        <v>8838</v>
      </c>
      <c r="R294" t="s">
        <v>8838</v>
      </c>
      <c r="S294">
        <v>123</v>
      </c>
      <c r="T294">
        <v>235</v>
      </c>
      <c r="U294">
        <v>173</v>
      </c>
      <c r="V294">
        <v>-10</v>
      </c>
      <c r="W294">
        <v>20</v>
      </c>
      <c r="X294" t="s">
        <v>8838</v>
      </c>
      <c r="Y294" t="s">
        <v>8838</v>
      </c>
      <c r="Z294" t="s">
        <v>8838</v>
      </c>
      <c r="AA294">
        <v>134</v>
      </c>
      <c r="AB294">
        <v>233</v>
      </c>
      <c r="AC294">
        <v>157</v>
      </c>
      <c r="AD294">
        <v>38</v>
      </c>
      <c r="AE294">
        <v>80</v>
      </c>
      <c r="AF294" t="s">
        <v>8838</v>
      </c>
      <c r="AG294" t="s">
        <v>8838</v>
      </c>
      <c r="AH294" t="s">
        <v>8838</v>
      </c>
      <c r="AI294" s="1">
        <v>3714</v>
      </c>
      <c r="AJ294" s="1">
        <v>3968</v>
      </c>
      <c r="AK294" s="1">
        <v>4097</v>
      </c>
      <c r="AL294" s="1">
        <v>4049</v>
      </c>
      <c r="AM294" s="1">
        <v>4175</v>
      </c>
      <c r="AN294" t="s">
        <v>8838</v>
      </c>
      <c r="AO294" t="s">
        <v>8838</v>
      </c>
      <c r="AP294" t="s">
        <v>8838</v>
      </c>
      <c r="AQ294">
        <v>449</v>
      </c>
      <c r="AR294">
        <v>520</v>
      </c>
      <c r="AS294">
        <v>548</v>
      </c>
      <c r="AT294">
        <v>510</v>
      </c>
      <c r="AU294">
        <v>570</v>
      </c>
      <c r="AV294" t="s">
        <v>8838</v>
      </c>
      <c r="AW294" t="s">
        <v>8838</v>
      </c>
      <c r="AX294" t="s">
        <v>8838</v>
      </c>
      <c r="AY294" s="1">
        <v>3265</v>
      </c>
      <c r="AZ294" s="1">
        <v>3447</v>
      </c>
      <c r="BA294" s="1">
        <v>3549</v>
      </c>
      <c r="BB294" s="1">
        <v>3538</v>
      </c>
      <c r="BC294" s="1">
        <v>3605</v>
      </c>
      <c r="BD294" t="s">
        <v>8838</v>
      </c>
      <c r="BE294" t="s">
        <v>8838</v>
      </c>
      <c r="BF294" t="s">
        <v>8838</v>
      </c>
      <c r="BG294" s="1">
        <v>3265</v>
      </c>
      <c r="BH294" s="1">
        <v>3447</v>
      </c>
      <c r="BI294" s="1">
        <v>3549</v>
      </c>
      <c r="BJ294" s="1">
        <v>3538</v>
      </c>
      <c r="BK294" s="1">
        <v>3605</v>
      </c>
      <c r="BL294" t="s">
        <v>8838</v>
      </c>
      <c r="BM294" t="s">
        <v>8838</v>
      </c>
      <c r="BN294" t="s">
        <v>8838</v>
      </c>
      <c r="BO294">
        <v>121</v>
      </c>
      <c r="BP294">
        <v>121</v>
      </c>
      <c r="BQ294">
        <v>121</v>
      </c>
      <c r="BR294">
        <v>121</v>
      </c>
      <c r="BS294">
        <v>121</v>
      </c>
      <c r="BT294" t="s">
        <v>8838</v>
      </c>
      <c r="BU294" t="s">
        <v>8838</v>
      </c>
      <c r="BV294" t="s">
        <v>8838</v>
      </c>
      <c r="BW294">
        <v>3.74</v>
      </c>
      <c r="BX294">
        <v>6.08</v>
      </c>
      <c r="BY294">
        <v>3.88</v>
      </c>
      <c r="BZ294">
        <v>0.92</v>
      </c>
      <c r="CA294">
        <v>1.95</v>
      </c>
      <c r="CB294" t="s">
        <v>8838</v>
      </c>
      <c r="CC294" t="s">
        <v>8838</v>
      </c>
      <c r="CD294" t="s">
        <v>8838</v>
      </c>
      <c r="CE294">
        <v>4.18</v>
      </c>
      <c r="CF294">
        <v>6.96</v>
      </c>
      <c r="CG294">
        <v>4.4800000000000004</v>
      </c>
      <c r="CH294">
        <v>1.06</v>
      </c>
      <c r="CI294">
        <v>2.2400000000000002</v>
      </c>
      <c r="CJ294" t="s">
        <v>8838</v>
      </c>
      <c r="CK294" t="s">
        <v>8838</v>
      </c>
      <c r="CL294" t="s">
        <v>8838</v>
      </c>
      <c r="CM294" s="1">
        <v>5539</v>
      </c>
      <c r="CN294" s="1">
        <v>9627</v>
      </c>
      <c r="CO294" s="1">
        <v>6455</v>
      </c>
      <c r="CP294" s="1">
        <v>1547</v>
      </c>
      <c r="CQ294" s="1">
        <v>3305</v>
      </c>
      <c r="CR294" t="s">
        <v>8838</v>
      </c>
      <c r="CS294" t="s">
        <v>8838</v>
      </c>
      <c r="CT294" t="s">
        <v>8838</v>
      </c>
      <c r="CU294">
        <v>15.06</v>
      </c>
      <c r="CV294">
        <v>7</v>
      </c>
      <c r="CW294">
        <v>9</v>
      </c>
      <c r="CX294">
        <v>37.44</v>
      </c>
      <c r="CY294">
        <v>22.97</v>
      </c>
      <c r="CZ294" t="s">
        <v>8838</v>
      </c>
      <c r="DA294" t="s">
        <v>8838</v>
      </c>
      <c r="DB294" t="s">
        <v>8838</v>
      </c>
      <c r="DC294">
        <v>0.6</v>
      </c>
      <c r="DD294">
        <v>0.46</v>
      </c>
      <c r="DE294">
        <v>0.38</v>
      </c>
      <c r="DF294">
        <v>0.38</v>
      </c>
      <c r="DG294">
        <v>0.49</v>
      </c>
      <c r="DH294" t="s">
        <v>8838</v>
      </c>
      <c r="DI294" t="s">
        <v>8838</v>
      </c>
      <c r="DJ294" t="s">
        <v>8838</v>
      </c>
      <c r="DK294" s="5" t="e">
        <f>(CL294*3+CK294*2+CJ294)/6</f>
        <v>#VALUE!</v>
      </c>
      <c r="DL294">
        <f>BG294+(BG294*(CF294-8.25)/8.25)</f>
        <v>2754.4727272727273</v>
      </c>
      <c r="DM294">
        <f>BH294+(BH294*(CG294-8.25)/8.25)</f>
        <v>1871.8254545454547</v>
      </c>
      <c r="DN294">
        <f>BI294+(BI294*(CH294-8.25)/8.25)</f>
        <v>455.99272727272773</v>
      </c>
      <c r="DO294">
        <f>BJ294+(BJ294*(CI294-8.25)/8.25)</f>
        <v>960.62060606060595</v>
      </c>
      <c r="DP294" t="e">
        <f>BK294+(BK294*(CJ294-8.25)/8.25)</f>
        <v>#VALUE!</v>
      </c>
      <c r="DQ294" t="e">
        <f>BL294+(BL294*(CK294-8.25)/8.25)</f>
        <v>#VALUE!</v>
      </c>
      <c r="DR294" t="e">
        <f>BM294+(BM294*(CL294-8.25)/8.25)</f>
        <v>#VALUE!</v>
      </c>
      <c r="DS294" s="7">
        <f>DL294*10^8/$H294</f>
        <v>113576.43455416229</v>
      </c>
      <c r="DT294" s="7">
        <f>DM294*10^8/$H294</f>
        <v>77181.835612325289</v>
      </c>
      <c r="DU294" s="7">
        <f>DN294*10^8/$H294</f>
        <v>18802.156809714921</v>
      </c>
      <c r="DV294" s="7">
        <f>DO294*10^8/$H294</f>
        <v>39609.709079838525</v>
      </c>
      <c r="DW294" s="7" t="e">
        <f>DP294*10^8/$H294</f>
        <v>#VALUE!</v>
      </c>
      <c r="DX294" s="7" t="e">
        <f>DQ294*10^8/$H294</f>
        <v>#VALUE!</v>
      </c>
      <c r="DY294" s="7" t="e">
        <f>DR294*10^8/$H294</f>
        <v>#VALUE!</v>
      </c>
      <c r="DZ294" s="7">
        <f>DS294*10^8/$H294</f>
        <v>4683149.1044778414</v>
      </c>
      <c r="EA294" s="7" t="e">
        <f>DY294*0.8</f>
        <v>#VALUE!</v>
      </c>
      <c r="EB294" s="9" t="e">
        <f>F294-#REF!</f>
        <v>#REF!</v>
      </c>
      <c r="EC294" s="3" t="e">
        <f>EB294/#REF!*100</f>
        <v>#REF!</v>
      </c>
      <c r="ED294" s="3" t="e">
        <f>DX294-F294</f>
        <v>#VALUE!</v>
      </c>
      <c r="EE294" s="11" t="e">
        <f>ED294/F294</f>
        <v>#VALUE!</v>
      </c>
      <c r="EF294" s="3" t="e">
        <f>F294-#REF!</f>
        <v>#REF!</v>
      </c>
    </row>
    <row r="295" spans="1:136" hidden="1" x14ac:dyDescent="0.3">
      <c r="A295">
        <v>293</v>
      </c>
      <c r="B295" s="17" t="s">
        <v>9132</v>
      </c>
      <c r="C295" s="16" t="str">
        <f>"https://finance.naver.com/item/frgn.nhn?code="&amp;B295</f>
        <v>https://finance.naver.com/item/frgn.nhn?code=010960</v>
      </c>
      <c r="D295" t="s">
        <v>280</v>
      </c>
      <c r="E295" t="s">
        <v>4085</v>
      </c>
      <c r="F295" s="18">
        <f>VALUE(LEFT(E295,FIND("/",E295)-1))</f>
        <v>5950</v>
      </c>
      <c r="G295" s="6" t="s">
        <v>4086</v>
      </c>
      <c r="H295" s="6">
        <f>VALUE(LEFT(G295,FIND("/",G295)-1)) + VALUE(MID(G295,FIND("/",G295)+1,LEN(G295)))</f>
        <v>25000000</v>
      </c>
      <c r="I295" s="1">
        <v>13280</v>
      </c>
      <c r="J295" s="1">
        <f>F295*H295/(10^8)</f>
        <v>1487.5</v>
      </c>
      <c r="K295" s="1">
        <v>2745</v>
      </c>
      <c r="L295" s="1">
        <v>2657</v>
      </c>
      <c r="M295" s="1">
        <v>2987</v>
      </c>
      <c r="N295" s="1">
        <v>3646</v>
      </c>
      <c r="O295" s="1">
        <v>3634</v>
      </c>
      <c r="P295" t="s">
        <v>8838</v>
      </c>
      <c r="Q295" t="s">
        <v>8838</v>
      </c>
      <c r="R295" t="s">
        <v>8838</v>
      </c>
      <c r="S295">
        <v>222</v>
      </c>
      <c r="T295">
        <v>242</v>
      </c>
      <c r="U295">
        <v>244</v>
      </c>
      <c r="V295">
        <v>236</v>
      </c>
      <c r="W295">
        <v>136</v>
      </c>
      <c r="X295" t="s">
        <v>8838</v>
      </c>
      <c r="Y295" t="s">
        <v>8838</v>
      </c>
      <c r="Z295" t="s">
        <v>8838</v>
      </c>
      <c r="AA295">
        <v>160</v>
      </c>
      <c r="AB295">
        <v>214</v>
      </c>
      <c r="AC295">
        <v>206</v>
      </c>
      <c r="AD295">
        <v>215</v>
      </c>
      <c r="AE295">
        <v>188</v>
      </c>
      <c r="AF295" t="s">
        <v>8838</v>
      </c>
      <c r="AG295" t="s">
        <v>8838</v>
      </c>
      <c r="AH295" t="s">
        <v>8838</v>
      </c>
      <c r="AI295" s="1">
        <v>2454</v>
      </c>
      <c r="AJ295" s="1">
        <v>2564</v>
      </c>
      <c r="AK295" s="1">
        <v>2769</v>
      </c>
      <c r="AL295" s="1">
        <v>2988</v>
      </c>
      <c r="AM295" s="1">
        <v>3128</v>
      </c>
      <c r="AN295" t="s">
        <v>8838</v>
      </c>
      <c r="AO295" t="s">
        <v>8838</v>
      </c>
      <c r="AP295" t="s">
        <v>8838</v>
      </c>
      <c r="AQ295">
        <v>976</v>
      </c>
      <c r="AR295">
        <v>887</v>
      </c>
      <c r="AS295">
        <v>928</v>
      </c>
      <c r="AT295" s="1">
        <v>1080</v>
      </c>
      <c r="AU295" s="1">
        <v>1014</v>
      </c>
      <c r="AV295" t="s">
        <v>8838</v>
      </c>
      <c r="AW295" t="s">
        <v>8838</v>
      </c>
      <c r="AX295" t="s">
        <v>8838</v>
      </c>
      <c r="AY295" s="1">
        <v>1478</v>
      </c>
      <c r="AZ295" s="1">
        <v>1677</v>
      </c>
      <c r="BA295" s="1">
        <v>1841</v>
      </c>
      <c r="BB295" s="1">
        <v>1907</v>
      </c>
      <c r="BC295" s="1">
        <v>2114</v>
      </c>
      <c r="BD295" t="s">
        <v>8838</v>
      </c>
      <c r="BE295" t="s">
        <v>8838</v>
      </c>
      <c r="BF295" t="s">
        <v>8838</v>
      </c>
      <c r="BG295" s="1">
        <v>1475</v>
      </c>
      <c r="BH295" s="1">
        <v>1645</v>
      </c>
      <c r="BI295" s="1">
        <v>1797</v>
      </c>
      <c r="BJ295" s="1">
        <v>1906</v>
      </c>
      <c r="BK295" s="1">
        <v>2111</v>
      </c>
      <c r="BL295" t="s">
        <v>8838</v>
      </c>
      <c r="BM295" t="s">
        <v>8838</v>
      </c>
      <c r="BN295" t="s">
        <v>8838</v>
      </c>
      <c r="BO295">
        <v>125</v>
      </c>
      <c r="BP295">
        <v>125</v>
      </c>
      <c r="BQ295">
        <v>125</v>
      </c>
      <c r="BR295">
        <v>125</v>
      </c>
      <c r="BS295">
        <v>125</v>
      </c>
      <c r="BT295" t="s">
        <v>8838</v>
      </c>
      <c r="BU295" t="s">
        <v>8838</v>
      </c>
      <c r="BV295" t="s">
        <v>8838</v>
      </c>
      <c r="BW295">
        <v>6.67</v>
      </c>
      <c r="BX295">
        <v>8.5399999999999991</v>
      </c>
      <c r="BY295">
        <v>7.74</v>
      </c>
      <c r="BZ295">
        <v>7.48</v>
      </c>
      <c r="CA295">
        <v>6.14</v>
      </c>
      <c r="CB295" t="s">
        <v>8838</v>
      </c>
      <c r="CC295" t="s">
        <v>8838</v>
      </c>
      <c r="CD295" t="s">
        <v>8838</v>
      </c>
      <c r="CE295">
        <v>11.82</v>
      </c>
      <c r="CF295">
        <v>13.77</v>
      </c>
      <c r="CG295">
        <v>12.09</v>
      </c>
      <c r="CH295">
        <v>11.65</v>
      </c>
      <c r="CI295">
        <v>9.26</v>
      </c>
      <c r="CJ295" t="s">
        <v>8838</v>
      </c>
      <c r="CK295" t="s">
        <v>8838</v>
      </c>
      <c r="CL295" t="s">
        <v>8838</v>
      </c>
      <c r="CM295">
        <v>642</v>
      </c>
      <c r="CN295">
        <v>859</v>
      </c>
      <c r="CO295">
        <v>832</v>
      </c>
      <c r="CP295">
        <v>863</v>
      </c>
      <c r="CQ295">
        <v>744</v>
      </c>
      <c r="CR295" t="s">
        <v>8838</v>
      </c>
      <c r="CS295" t="s">
        <v>8838</v>
      </c>
      <c r="CT295" t="s">
        <v>8838</v>
      </c>
      <c r="CU295">
        <v>5.45</v>
      </c>
      <c r="CV295">
        <v>5.32</v>
      </c>
      <c r="CW295">
        <v>6.06</v>
      </c>
      <c r="CX295">
        <v>5.16</v>
      </c>
      <c r="CY295">
        <v>5.75</v>
      </c>
      <c r="CZ295" t="s">
        <v>8838</v>
      </c>
      <c r="DA295" t="s">
        <v>8838</v>
      </c>
      <c r="DB295" t="s">
        <v>8838</v>
      </c>
      <c r="DC295">
        <v>0.59</v>
      </c>
      <c r="DD295">
        <v>0.69</v>
      </c>
      <c r="DE295">
        <v>0.68</v>
      </c>
      <c r="DF295">
        <v>0.56999999999999995</v>
      </c>
      <c r="DG295">
        <v>0.49</v>
      </c>
      <c r="DH295" t="s">
        <v>8838</v>
      </c>
      <c r="DI295" t="s">
        <v>8838</v>
      </c>
      <c r="DJ295" t="s">
        <v>8838</v>
      </c>
      <c r="DK295" s="5" t="e">
        <f>(CL295*3+CK295*2+CJ295)/6</f>
        <v>#VALUE!</v>
      </c>
      <c r="DL295">
        <f>BG295+(BG295*(CF295-8.25)/8.25)</f>
        <v>2461.909090909091</v>
      </c>
      <c r="DM295">
        <f>BH295+(BH295*(CG295-8.25)/8.25)</f>
        <v>2410.6727272727276</v>
      </c>
      <c r="DN295">
        <f>BI295+(BI295*(CH295-8.25)/8.25)</f>
        <v>2537.5818181818186</v>
      </c>
      <c r="DO295">
        <f>BJ295+(BJ295*(CI295-8.25)/8.25)</f>
        <v>2139.3406060606062</v>
      </c>
      <c r="DP295" t="e">
        <f>BK295+(BK295*(CJ295-8.25)/8.25)</f>
        <v>#VALUE!</v>
      </c>
      <c r="DQ295" t="e">
        <f>BL295+(BL295*(CK295-8.25)/8.25)</f>
        <v>#VALUE!</v>
      </c>
      <c r="DR295" t="e">
        <f>BM295+(BM295*(CL295-8.25)/8.25)</f>
        <v>#VALUE!</v>
      </c>
      <c r="DS295" s="7">
        <f>DL295*10^8/$H295</f>
        <v>9847.636363636364</v>
      </c>
      <c r="DT295" s="7">
        <f>DM295*10^8/$H295</f>
        <v>9642.6909090909103</v>
      </c>
      <c r="DU295" s="7">
        <f>DN295*10^8/$H295</f>
        <v>10150.327272727274</v>
      </c>
      <c r="DV295" s="7">
        <f>DO295*10^8/$H295</f>
        <v>8557.3624242424248</v>
      </c>
      <c r="DW295" s="7" t="e">
        <f>DP295*10^8/$H295</f>
        <v>#VALUE!</v>
      </c>
      <c r="DX295" s="7" t="e">
        <f>DQ295*10^8/$H295</f>
        <v>#VALUE!</v>
      </c>
      <c r="DY295" s="7" t="e">
        <f>DR295*10^8/$H295</f>
        <v>#VALUE!</v>
      </c>
      <c r="DZ295" s="7">
        <f>DS295*10^8/$H295</f>
        <v>39390.545454545456</v>
      </c>
      <c r="EA295" s="7" t="e">
        <f>DY295*0.8</f>
        <v>#VALUE!</v>
      </c>
      <c r="EB295" s="9" t="e">
        <f>F295-#REF!</f>
        <v>#REF!</v>
      </c>
      <c r="EC295" s="3" t="e">
        <f>EB295/#REF!*100</f>
        <v>#REF!</v>
      </c>
      <c r="ED295" s="3" t="e">
        <f>DX295-F295</f>
        <v>#VALUE!</v>
      </c>
      <c r="EE295" s="11" t="e">
        <f>ED295/F295</f>
        <v>#VALUE!</v>
      </c>
      <c r="EF295" s="3" t="e">
        <f>F295-#REF!</f>
        <v>#REF!</v>
      </c>
    </row>
    <row r="296" spans="1:136" hidden="1" x14ac:dyDescent="0.3">
      <c r="A296">
        <v>294</v>
      </c>
      <c r="B296" s="17" t="s">
        <v>9133</v>
      </c>
      <c r="C296" s="16" t="str">
        <f>"https://finance.naver.com/item/frgn.nhn?code="&amp;B296</f>
        <v>https://finance.naver.com/item/frgn.nhn?code=073240</v>
      </c>
      <c r="D296" t="s">
        <v>281</v>
      </c>
      <c r="E296" t="s">
        <v>4087</v>
      </c>
      <c r="F296" s="18">
        <f>VALUE(LEFT(E296,FIND("/",E296)-1))</f>
        <v>6350</v>
      </c>
      <c r="G296" s="6" t="s">
        <v>4088</v>
      </c>
      <c r="H296" s="6">
        <f>VALUE(LEFT(G296,FIND("/",G296)-1)) + VALUE(MID(G296,FIND("/",G296)+1,LEN(G296)))</f>
        <v>287260287</v>
      </c>
      <c r="I296" s="1">
        <v>32500</v>
      </c>
      <c r="J296" s="1">
        <f>F296*H296/(10^8)</f>
        <v>18241.028224500002</v>
      </c>
      <c r="K296" s="1">
        <v>29472</v>
      </c>
      <c r="L296" s="1">
        <v>28764</v>
      </c>
      <c r="M296" s="1">
        <v>25587</v>
      </c>
      <c r="N296" s="1">
        <v>23692</v>
      </c>
      <c r="O296" s="1">
        <v>21707</v>
      </c>
      <c r="P296" s="1">
        <v>25416</v>
      </c>
      <c r="Q296" s="1">
        <v>28575</v>
      </c>
      <c r="R296" s="1">
        <v>31297</v>
      </c>
      <c r="S296" s="1">
        <v>1118</v>
      </c>
      <c r="T296" s="1">
        <v>-1642</v>
      </c>
      <c r="U296">
        <v>-982</v>
      </c>
      <c r="V296">
        <v>574</v>
      </c>
      <c r="W296">
        <v>-45</v>
      </c>
      <c r="X296">
        <v>606</v>
      </c>
      <c r="Y296" s="1">
        <v>1702</v>
      </c>
      <c r="Z296" s="1">
        <v>2439</v>
      </c>
      <c r="AA296">
        <v>-266</v>
      </c>
      <c r="AB296" s="1">
        <v>-1123</v>
      </c>
      <c r="AC296" s="1">
        <v>-1919</v>
      </c>
      <c r="AD296">
        <v>-434</v>
      </c>
      <c r="AE296">
        <v>-829</v>
      </c>
      <c r="AF296">
        <v>-105</v>
      </c>
      <c r="AG296">
        <v>958</v>
      </c>
      <c r="AH296" s="1">
        <v>1653</v>
      </c>
      <c r="AI296" s="1">
        <v>51301</v>
      </c>
      <c r="AJ296" s="1">
        <v>45436</v>
      </c>
      <c r="AK296" s="1">
        <v>42214</v>
      </c>
      <c r="AL296" s="1">
        <v>39295</v>
      </c>
      <c r="AM296" s="1">
        <v>38462</v>
      </c>
      <c r="AN296" s="1">
        <v>40585</v>
      </c>
      <c r="AO296" s="1">
        <v>42860</v>
      </c>
      <c r="AP296" s="1">
        <v>46266</v>
      </c>
      <c r="AQ296" s="1">
        <v>39813</v>
      </c>
      <c r="AR296" s="1">
        <v>36146</v>
      </c>
      <c r="AS296" s="1">
        <v>28797</v>
      </c>
      <c r="AT296" s="1">
        <v>26368</v>
      </c>
      <c r="AU296" s="1">
        <v>26786</v>
      </c>
      <c r="AV296" s="1">
        <v>28916</v>
      </c>
      <c r="AW296" s="1">
        <v>30104</v>
      </c>
      <c r="AX296" s="1">
        <v>31633</v>
      </c>
      <c r="AY296" s="1">
        <v>11487</v>
      </c>
      <c r="AZ296" s="1">
        <v>9290</v>
      </c>
      <c r="BA296" s="1">
        <v>13417</v>
      </c>
      <c r="BB296" s="1">
        <v>12926</v>
      </c>
      <c r="BC296" s="1">
        <v>11676</v>
      </c>
      <c r="BD296" s="1">
        <v>11669</v>
      </c>
      <c r="BE296" s="1">
        <v>12756</v>
      </c>
      <c r="BF296" s="1">
        <v>14634</v>
      </c>
      <c r="BG296" s="1">
        <v>10406</v>
      </c>
      <c r="BH296" s="1">
        <v>8953</v>
      </c>
      <c r="BI296" s="1">
        <v>13417</v>
      </c>
      <c r="BJ296" s="1">
        <v>12926</v>
      </c>
      <c r="BK296" s="1">
        <v>11676</v>
      </c>
      <c r="BL296" s="1">
        <v>11905</v>
      </c>
      <c r="BM296" s="1">
        <v>12970</v>
      </c>
      <c r="BN296" s="1">
        <v>14380</v>
      </c>
      <c r="BO296" s="1">
        <v>7900</v>
      </c>
      <c r="BP296" s="1">
        <v>7900</v>
      </c>
      <c r="BQ296" s="1">
        <v>14363</v>
      </c>
      <c r="BR296" s="1">
        <v>14363</v>
      </c>
      <c r="BS296" s="1">
        <v>14363</v>
      </c>
      <c r="BT296" s="1">
        <v>14361</v>
      </c>
      <c r="BU296" s="1">
        <v>14361</v>
      </c>
      <c r="BV296" s="1">
        <v>14361</v>
      </c>
      <c r="BW296">
        <v>-0.51</v>
      </c>
      <c r="BX296">
        <v>-2.3199999999999998</v>
      </c>
      <c r="BY296">
        <v>-4.38</v>
      </c>
      <c r="BZ296">
        <v>-1.06</v>
      </c>
      <c r="CA296">
        <v>-2.13</v>
      </c>
      <c r="CB296">
        <v>-0.27</v>
      </c>
      <c r="CC296">
        <v>2.2999999999999998</v>
      </c>
      <c r="CD296">
        <v>3.71</v>
      </c>
      <c r="CE296">
        <v>-2.52</v>
      </c>
      <c r="CF296">
        <v>-13</v>
      </c>
      <c r="CG296">
        <v>-16.43</v>
      </c>
      <c r="CH296">
        <v>-3.3</v>
      </c>
      <c r="CI296">
        <v>-6.74</v>
      </c>
      <c r="CJ296">
        <v>-0.82</v>
      </c>
      <c r="CK296">
        <v>8.7200000000000006</v>
      </c>
      <c r="CL296">
        <v>13.76</v>
      </c>
      <c r="CM296">
        <v>-174</v>
      </c>
      <c r="CN296">
        <v>-796</v>
      </c>
      <c r="CO296">
        <v>-831</v>
      </c>
      <c r="CP296">
        <v>-151</v>
      </c>
      <c r="CQ296">
        <v>-289</v>
      </c>
      <c r="CR296">
        <v>-34</v>
      </c>
      <c r="CS296">
        <v>377</v>
      </c>
      <c r="CT296">
        <v>655</v>
      </c>
      <c r="CU296" t="s">
        <v>2</v>
      </c>
      <c r="CV296" t="s">
        <v>2</v>
      </c>
      <c r="CW296" t="s">
        <v>2</v>
      </c>
      <c r="CX296" t="s">
        <v>2</v>
      </c>
      <c r="CY296" t="s">
        <v>2</v>
      </c>
      <c r="CZ296" t="s">
        <v>2</v>
      </c>
      <c r="DA296">
        <v>16.82</v>
      </c>
      <c r="DB296">
        <v>9.6999999999999993</v>
      </c>
      <c r="DC296">
        <v>1.29</v>
      </c>
      <c r="DD296">
        <v>0.78</v>
      </c>
      <c r="DE296">
        <v>1.1399999999999999</v>
      </c>
      <c r="DF296">
        <v>0.93</v>
      </c>
      <c r="DG296">
        <v>0.93</v>
      </c>
      <c r="DH296">
        <v>1.53</v>
      </c>
      <c r="DI296">
        <v>1.41</v>
      </c>
      <c r="DJ296">
        <v>1.27</v>
      </c>
      <c r="DK296" s="5">
        <f>(CL296*3+CK296*2+CJ296)/6</f>
        <v>9.65</v>
      </c>
      <c r="DL296">
        <f>BG296+(BG296*(CF296-8.25)/8.25)</f>
        <v>-16397.333333333332</v>
      </c>
      <c r="DM296">
        <f>BH296+(BH296*(CG296-8.25)/8.25)</f>
        <v>-17830.035151515152</v>
      </c>
      <c r="DN296">
        <f>BI296+(BI296*(CH296-8.25)/8.25)</f>
        <v>-5366.7999999999993</v>
      </c>
      <c r="DO296">
        <f>BJ296+(BJ296*(CI296-8.25)/8.25)</f>
        <v>-10560.150303030303</v>
      </c>
      <c r="DP296">
        <f>BK296+(BK296*(CJ296-8.25)/8.25)</f>
        <v>-1160.5236363636377</v>
      </c>
      <c r="DQ296">
        <f>BL296+(BL296*(CK296-8.25)/8.25)</f>
        <v>12583.224242424243</v>
      </c>
      <c r="DR296">
        <f>BM296+(BM296*(CL296-8.25)/8.25)</f>
        <v>21632.387878787878</v>
      </c>
      <c r="DS296" s="7">
        <f>DL296*10^8/$H296</f>
        <v>-5708.1796807274413</v>
      </c>
      <c r="DT296" s="7">
        <f>DM296*10^8/$H296</f>
        <v>-6206.9265952920086</v>
      </c>
      <c r="DU296" s="7">
        <f>DN296*10^8/$H296</f>
        <v>-1868.2707784108004</v>
      </c>
      <c r="DV296" s="7">
        <f>DO296*10^8/$H296</f>
        <v>-3676.1608829800766</v>
      </c>
      <c r="DW296" s="7">
        <f>DP296*10^8/$H296</f>
        <v>-403.99724183372331</v>
      </c>
      <c r="DX296" s="7">
        <f>DQ296*10^8/$H296</f>
        <v>4380.4259801579337</v>
      </c>
      <c r="DY296" s="7">
        <f>DR296*10^8/$H296</f>
        <v>7530.5877135699857</v>
      </c>
      <c r="DZ296" s="7">
        <f>DS296*10^8/$H296</f>
        <v>-1987.1106237276165</v>
      </c>
      <c r="EA296" s="7">
        <f>DY296*0.8</f>
        <v>6024.4701708559887</v>
      </c>
      <c r="EB296" s="9" t="e">
        <f>F296-#REF!</f>
        <v>#REF!</v>
      </c>
      <c r="EC296" s="3" t="e">
        <f>EB296/#REF!*100</f>
        <v>#REF!</v>
      </c>
      <c r="ED296" s="3">
        <f>DX296-F296</f>
        <v>-1969.5740198420663</v>
      </c>
      <c r="EE296" s="11">
        <f>ED296/F296</f>
        <v>-0.31016913698300258</v>
      </c>
      <c r="EF296" s="3" t="e">
        <f>F296-#REF!</f>
        <v>#REF!</v>
      </c>
    </row>
    <row r="297" spans="1:136" x14ac:dyDescent="0.3">
      <c r="A297">
        <v>381</v>
      </c>
      <c r="B297" s="17" t="s">
        <v>9220</v>
      </c>
      <c r="C297" s="16" t="str">
        <f>"https://finance.naver.com/item/frgn.nhn?code="&amp;B297</f>
        <v>https://finance.naver.com/item/frgn.nhn?code=023590</v>
      </c>
      <c r="D297" t="s">
        <v>362</v>
      </c>
      <c r="E297" t="s">
        <v>4258</v>
      </c>
      <c r="F297" s="18">
        <f>VALUE(LEFT(E297,FIND("/",E297)-1))</f>
        <v>27150</v>
      </c>
      <c r="G297" s="6" t="s">
        <v>4259</v>
      </c>
      <c r="H297" s="6">
        <f>VALUE(LEFT(G297,FIND("/",G297)-1)) + VALUE(MID(G297,FIND("/",G297)+1,LEN(G297)))</f>
        <v>44866617</v>
      </c>
      <c r="I297" s="1">
        <v>3665177</v>
      </c>
      <c r="J297" s="1">
        <f>F297*H297/(10^8)</f>
        <v>12181.2865155</v>
      </c>
      <c r="K297" s="1">
        <v>11534</v>
      </c>
      <c r="L297" s="1">
        <v>13329</v>
      </c>
      <c r="M297" s="1">
        <v>22024</v>
      </c>
      <c r="N297" s="1">
        <v>29018</v>
      </c>
      <c r="O297" s="1">
        <v>47329</v>
      </c>
      <c r="P297" t="s">
        <v>8838</v>
      </c>
      <c r="Q297" t="s">
        <v>8838</v>
      </c>
      <c r="R297" t="s">
        <v>8838</v>
      </c>
      <c r="S297" s="1">
        <v>2534</v>
      </c>
      <c r="T297" s="1">
        <v>3302</v>
      </c>
      <c r="U297" s="1">
        <v>3241</v>
      </c>
      <c r="V297" s="1">
        <v>5075</v>
      </c>
      <c r="W297" s="1">
        <v>10154</v>
      </c>
      <c r="X297" t="s">
        <v>8838</v>
      </c>
      <c r="Y297" t="s">
        <v>8838</v>
      </c>
      <c r="Z297" t="s">
        <v>8838</v>
      </c>
      <c r="AA297" s="1">
        <v>1920</v>
      </c>
      <c r="AB297" s="1">
        <v>2431</v>
      </c>
      <c r="AC297" s="1">
        <v>2254</v>
      </c>
      <c r="AD297" s="1">
        <v>3959</v>
      </c>
      <c r="AE297" s="1">
        <v>6794</v>
      </c>
      <c r="AF297" t="s">
        <v>8838</v>
      </c>
      <c r="AG297" t="s">
        <v>8838</v>
      </c>
      <c r="AH297" t="s">
        <v>8838</v>
      </c>
      <c r="AI297" s="1">
        <v>98183</v>
      </c>
      <c r="AJ297" s="1">
        <v>131264</v>
      </c>
      <c r="AK297" s="1">
        <v>193457</v>
      </c>
      <c r="AL297" s="1">
        <v>247416</v>
      </c>
      <c r="AM297" s="1">
        <v>386222</v>
      </c>
      <c r="AN297" t="s">
        <v>8838</v>
      </c>
      <c r="AO297" t="s">
        <v>8838</v>
      </c>
      <c r="AP297" t="s">
        <v>8838</v>
      </c>
      <c r="AQ297" s="1">
        <v>82107</v>
      </c>
      <c r="AR297" s="1">
        <v>112154</v>
      </c>
      <c r="AS297" s="1">
        <v>169051</v>
      </c>
      <c r="AT297" s="1">
        <v>220774</v>
      </c>
      <c r="AU297" s="1">
        <v>353771</v>
      </c>
      <c r="AV297" t="s">
        <v>8838</v>
      </c>
      <c r="AW297" t="s">
        <v>8838</v>
      </c>
      <c r="AX297" t="s">
        <v>8838</v>
      </c>
      <c r="AY297" s="1">
        <v>16076</v>
      </c>
      <c r="AZ297" s="1">
        <v>19110</v>
      </c>
      <c r="BA297" s="1">
        <v>24406</v>
      </c>
      <c r="BB297" s="1">
        <v>26642</v>
      </c>
      <c r="BC297" s="1">
        <v>32452</v>
      </c>
      <c r="BD297" t="s">
        <v>8838</v>
      </c>
      <c r="BE297" t="s">
        <v>8838</v>
      </c>
      <c r="BF297" t="s">
        <v>8838</v>
      </c>
      <c r="BG297" s="1">
        <v>9310</v>
      </c>
      <c r="BH297" s="1">
        <v>10570</v>
      </c>
      <c r="BI297" s="1">
        <v>11999</v>
      </c>
      <c r="BJ297" s="1">
        <v>13362</v>
      </c>
      <c r="BK297" s="1">
        <v>15877</v>
      </c>
      <c r="BL297" t="s">
        <v>8838</v>
      </c>
      <c r="BM297" t="s">
        <v>8838</v>
      </c>
      <c r="BN297" t="s">
        <v>8838</v>
      </c>
      <c r="BO297">
        <v>224</v>
      </c>
      <c r="BP297">
        <v>224</v>
      </c>
      <c r="BQ297">
        <v>224</v>
      </c>
      <c r="BR297">
        <v>224</v>
      </c>
      <c r="BS297">
        <v>224</v>
      </c>
      <c r="BT297" t="s">
        <v>8838</v>
      </c>
      <c r="BU297" t="s">
        <v>8838</v>
      </c>
      <c r="BV297" t="s">
        <v>8838</v>
      </c>
      <c r="BW297">
        <v>2.2599999999999998</v>
      </c>
      <c r="BX297">
        <v>2.12</v>
      </c>
      <c r="BY297">
        <v>1.39</v>
      </c>
      <c r="BZ297">
        <v>1.8</v>
      </c>
      <c r="CA297">
        <v>2.14</v>
      </c>
      <c r="CB297" t="s">
        <v>8838</v>
      </c>
      <c r="CC297" t="s">
        <v>8838</v>
      </c>
      <c r="CD297" t="s">
        <v>8838</v>
      </c>
      <c r="CE297">
        <v>10.95</v>
      </c>
      <c r="CF297">
        <v>11.53</v>
      </c>
      <c r="CG297">
        <v>9.7799999999999994</v>
      </c>
      <c r="CH297">
        <v>14.61</v>
      </c>
      <c r="CI297">
        <v>18.850000000000001</v>
      </c>
      <c r="CJ297" t="s">
        <v>8838</v>
      </c>
      <c r="CK297" t="s">
        <v>8838</v>
      </c>
      <c r="CL297" t="s">
        <v>8838</v>
      </c>
      <c r="CM297" s="1">
        <v>2173</v>
      </c>
      <c r="CN297" s="1">
        <v>2554</v>
      </c>
      <c r="CO297" s="1">
        <v>2460</v>
      </c>
      <c r="CP297" s="1">
        <v>4130</v>
      </c>
      <c r="CQ297" s="1">
        <v>6143</v>
      </c>
      <c r="CR297" t="s">
        <v>8838</v>
      </c>
      <c r="CS297" t="s">
        <v>8838</v>
      </c>
      <c r="CT297" t="s">
        <v>8838</v>
      </c>
      <c r="CU297">
        <v>8.2799999999999994</v>
      </c>
      <c r="CV297">
        <v>7.54</v>
      </c>
      <c r="CW297">
        <v>7.66</v>
      </c>
      <c r="CX297">
        <v>4.5999999999999996</v>
      </c>
      <c r="CY297">
        <v>3.57</v>
      </c>
      <c r="CZ297" t="s">
        <v>8838</v>
      </c>
      <c r="DA297" t="s">
        <v>8838</v>
      </c>
      <c r="DB297" t="s">
        <v>8838</v>
      </c>
      <c r="DC297">
        <v>0.86</v>
      </c>
      <c r="DD297">
        <v>0.81</v>
      </c>
      <c r="DE297">
        <v>0.7</v>
      </c>
      <c r="DF297">
        <v>0.63</v>
      </c>
      <c r="DG297">
        <v>0.62</v>
      </c>
      <c r="DH297" t="s">
        <v>8838</v>
      </c>
      <c r="DI297" t="s">
        <v>8838</v>
      </c>
      <c r="DJ297" t="s">
        <v>8838</v>
      </c>
      <c r="DK297" s="5" t="e">
        <f>(CL297*3+CK297*2+CJ297)/6</f>
        <v>#VALUE!</v>
      </c>
      <c r="DL297">
        <f>BG297+(BG297*(CF297-8.25)/8.25)</f>
        <v>13011.430303030302</v>
      </c>
      <c r="DM297">
        <f>BH297+(BH297*(CG297-8.25)/8.25)</f>
        <v>12530.254545454545</v>
      </c>
      <c r="DN297">
        <f>BI297+(BI297*(CH297-8.25)/8.25)</f>
        <v>21249.138181818184</v>
      </c>
      <c r="DO297">
        <f>BJ297+(BJ297*(CI297-8.25)/8.25)</f>
        <v>30530.145454545454</v>
      </c>
      <c r="DP297" t="e">
        <f>BK297+(BK297*(CJ297-8.25)/8.25)</f>
        <v>#VALUE!</v>
      </c>
      <c r="DQ297" t="e">
        <f>BL297+(BL297*(CK297-8.25)/8.25)</f>
        <v>#VALUE!</v>
      </c>
      <c r="DR297" t="e">
        <f>BM297+(BM297*(CL297-8.25)/8.25)</f>
        <v>#VALUE!</v>
      </c>
      <c r="DS297" s="7">
        <f>DL297*10^8/$H297</f>
        <v>29000.248231397305</v>
      </c>
      <c r="DT297" s="7">
        <f>DM297*10^8/$H297</f>
        <v>27927.789932221869</v>
      </c>
      <c r="DU297" s="7">
        <f>DN297*10^8/$H297</f>
        <v>47360.687305259016</v>
      </c>
      <c r="DV297" s="7">
        <f>DO297*10^8/$H297</f>
        <v>68046.461926348173</v>
      </c>
      <c r="DW297" s="7" t="e">
        <f>DP297*10^8/$H297</f>
        <v>#VALUE!</v>
      </c>
      <c r="DX297" s="7" t="e">
        <f>DQ297*10^8/$H297</f>
        <v>#VALUE!</v>
      </c>
      <c r="DY297" s="7" t="e">
        <f>DR297*10^8/$H297</f>
        <v>#VALUE!</v>
      </c>
      <c r="DZ297" s="7">
        <f>DS297*10^8/$H297</f>
        <v>64636.58321151627</v>
      </c>
      <c r="EA297" s="7" t="e">
        <f>DY297*0.8</f>
        <v>#VALUE!</v>
      </c>
      <c r="EB297" s="9" t="e">
        <f>F297-#REF!</f>
        <v>#REF!</v>
      </c>
      <c r="EC297" s="3" t="e">
        <f>EB297/#REF!*100</f>
        <v>#REF!</v>
      </c>
      <c r="ED297" s="3" t="e">
        <f>DX297-F297</f>
        <v>#VALUE!</v>
      </c>
      <c r="EE297" s="11" t="e">
        <f>ED297/F297</f>
        <v>#VALUE!</v>
      </c>
      <c r="EF297" s="3" t="e">
        <f>F297-#REF!</f>
        <v>#REF!</v>
      </c>
    </row>
    <row r="298" spans="1:136" x14ac:dyDescent="0.3">
      <c r="A298">
        <v>599</v>
      </c>
      <c r="B298" s="17" t="s">
        <v>9438</v>
      </c>
      <c r="C298" s="16" t="str">
        <f>"https://finance.naver.com/item/frgn.nhn?code="&amp;B298</f>
        <v>https://finance.naver.com/item/frgn.nhn?code=004490</v>
      </c>
      <c r="D298" t="s">
        <v>562</v>
      </c>
      <c r="E298" t="s">
        <v>4703</v>
      </c>
      <c r="F298" s="18">
        <f>VALUE(LEFT(E298,FIND("/",E298)-1))</f>
        <v>86900</v>
      </c>
      <c r="G298" s="6" t="s">
        <v>4704</v>
      </c>
      <c r="H298" s="6">
        <f>VALUE(LEFT(G298,FIND("/",G298)-1)) + VALUE(MID(G298,FIND("/",G298)+1,LEN(G298)))</f>
        <v>14000000</v>
      </c>
      <c r="I298" s="1">
        <v>1135098</v>
      </c>
      <c r="J298" s="1">
        <f>F298*H298/(10^8)</f>
        <v>12166</v>
      </c>
      <c r="K298" s="1">
        <v>9598</v>
      </c>
      <c r="L298" s="1">
        <v>11111</v>
      </c>
      <c r="M298" s="1">
        <v>11809</v>
      </c>
      <c r="N298" s="1">
        <v>11390</v>
      </c>
      <c r="O298" s="1">
        <v>12528</v>
      </c>
      <c r="P298" t="s">
        <v>8838</v>
      </c>
      <c r="Q298" t="s">
        <v>8838</v>
      </c>
      <c r="R298" t="s">
        <v>8838</v>
      </c>
      <c r="S298">
        <v>743</v>
      </c>
      <c r="T298">
        <v>698</v>
      </c>
      <c r="U298" s="1">
        <v>1113</v>
      </c>
      <c r="V298" s="1">
        <v>1057</v>
      </c>
      <c r="W298">
        <v>863</v>
      </c>
      <c r="X298" t="s">
        <v>8838</v>
      </c>
      <c r="Y298" t="s">
        <v>8838</v>
      </c>
      <c r="Z298" t="s">
        <v>8838</v>
      </c>
      <c r="AA298">
        <v>628</v>
      </c>
      <c r="AB298">
        <v>667</v>
      </c>
      <c r="AC298">
        <v>966</v>
      </c>
      <c r="AD298">
        <v>784</v>
      </c>
      <c r="AE298">
        <v>667</v>
      </c>
      <c r="AF298" t="s">
        <v>8838</v>
      </c>
      <c r="AG298" t="s">
        <v>8838</v>
      </c>
      <c r="AH298" t="s">
        <v>8838</v>
      </c>
      <c r="AI298" s="1">
        <v>10865</v>
      </c>
      <c r="AJ298" s="1">
        <v>11454</v>
      </c>
      <c r="AK298" s="1">
        <v>12679</v>
      </c>
      <c r="AL298" s="1">
        <v>15107</v>
      </c>
      <c r="AM298" s="1">
        <v>15143</v>
      </c>
      <c r="AN298" t="s">
        <v>8838</v>
      </c>
      <c r="AO298" t="s">
        <v>8838</v>
      </c>
      <c r="AP298" t="s">
        <v>8838</v>
      </c>
      <c r="AQ298" s="1">
        <v>2600</v>
      </c>
      <c r="AR298" s="1">
        <v>2552</v>
      </c>
      <c r="AS298" s="1">
        <v>2855</v>
      </c>
      <c r="AT298" s="1">
        <v>4560</v>
      </c>
      <c r="AU298" s="1">
        <v>3782</v>
      </c>
      <c r="AV298" t="s">
        <v>8838</v>
      </c>
      <c r="AW298" t="s">
        <v>8838</v>
      </c>
      <c r="AX298" t="s">
        <v>8838</v>
      </c>
      <c r="AY298" s="1">
        <v>8265</v>
      </c>
      <c r="AZ298" s="1">
        <v>8902</v>
      </c>
      <c r="BA298" s="1">
        <v>9824</v>
      </c>
      <c r="BB298" s="1">
        <v>10547</v>
      </c>
      <c r="BC298" s="1">
        <v>11362</v>
      </c>
      <c r="BD298" t="s">
        <v>8838</v>
      </c>
      <c r="BE298" t="s">
        <v>8838</v>
      </c>
      <c r="BF298" t="s">
        <v>8838</v>
      </c>
      <c r="BG298" s="1">
        <v>8261</v>
      </c>
      <c r="BH298" s="1">
        <v>8897</v>
      </c>
      <c r="BI298" s="1">
        <v>9820</v>
      </c>
      <c r="BJ298" s="1">
        <v>10542</v>
      </c>
      <c r="BK298" s="1">
        <v>11060</v>
      </c>
      <c r="BL298" t="s">
        <v>8838</v>
      </c>
      <c r="BM298" t="s">
        <v>8838</v>
      </c>
      <c r="BN298" t="s">
        <v>8838</v>
      </c>
      <c r="BO298">
        <v>70</v>
      </c>
      <c r="BP298">
        <v>70</v>
      </c>
      <c r="BQ298">
        <v>70</v>
      </c>
      <c r="BR298">
        <v>70</v>
      </c>
      <c r="BS298">
        <v>70</v>
      </c>
      <c r="BT298" t="s">
        <v>8838</v>
      </c>
      <c r="BU298" t="s">
        <v>8838</v>
      </c>
      <c r="BV298" t="s">
        <v>8838</v>
      </c>
      <c r="BW298">
        <v>6.01</v>
      </c>
      <c r="BX298">
        <v>5.97</v>
      </c>
      <c r="BY298">
        <v>8</v>
      </c>
      <c r="BZ298">
        <v>5.64</v>
      </c>
      <c r="CA298">
        <v>4.41</v>
      </c>
      <c r="CB298" t="s">
        <v>8838</v>
      </c>
      <c r="CC298" t="s">
        <v>8838</v>
      </c>
      <c r="CD298" t="s">
        <v>8838</v>
      </c>
      <c r="CE298">
        <v>7.88</v>
      </c>
      <c r="CF298">
        <v>7.76</v>
      </c>
      <c r="CG298">
        <v>10.32</v>
      </c>
      <c r="CH298">
        <v>7.7</v>
      </c>
      <c r="CI298">
        <v>6.13</v>
      </c>
      <c r="CJ298" t="s">
        <v>8838</v>
      </c>
      <c r="CK298" t="s">
        <v>8838</v>
      </c>
      <c r="CL298" t="s">
        <v>8838</v>
      </c>
      <c r="CM298" s="1">
        <v>4484</v>
      </c>
      <c r="CN298" s="1">
        <v>4754</v>
      </c>
      <c r="CO298" s="1">
        <v>6897</v>
      </c>
      <c r="CP298" s="1">
        <v>5597</v>
      </c>
      <c r="CQ298" s="1">
        <v>4733</v>
      </c>
      <c r="CR298" t="s">
        <v>8838</v>
      </c>
      <c r="CS298" t="s">
        <v>8838</v>
      </c>
      <c r="CT298" t="s">
        <v>8838</v>
      </c>
      <c r="CU298">
        <v>8.34</v>
      </c>
      <c r="CV298">
        <v>7.52</v>
      </c>
      <c r="CW298">
        <v>5.21</v>
      </c>
      <c r="CX298">
        <v>6.66</v>
      </c>
      <c r="CY298">
        <v>14.56</v>
      </c>
      <c r="CZ298" t="s">
        <v>8838</v>
      </c>
      <c r="DA298" t="s">
        <v>8838</v>
      </c>
      <c r="DB298" t="s">
        <v>8838</v>
      </c>
      <c r="DC298">
        <v>0.63</v>
      </c>
      <c r="DD298">
        <v>0.56000000000000005</v>
      </c>
      <c r="DE298">
        <v>0.51</v>
      </c>
      <c r="DF298">
        <v>0.49</v>
      </c>
      <c r="DG298">
        <v>0.86</v>
      </c>
      <c r="DH298" t="s">
        <v>8838</v>
      </c>
      <c r="DI298" t="s">
        <v>8838</v>
      </c>
      <c r="DJ298" t="s">
        <v>8838</v>
      </c>
      <c r="DK298" s="5" t="e">
        <f>(CL298*3+CK298*2+CJ298)/6</f>
        <v>#VALUE!</v>
      </c>
      <c r="DL298">
        <f>BG298+(BG298*(CF298-8.25)/8.25)</f>
        <v>7770.3466666666664</v>
      </c>
      <c r="DM298">
        <f>BH298+(BH298*(CG298-8.25)/8.25)</f>
        <v>11129.338181818182</v>
      </c>
      <c r="DN298">
        <f>BI298+(BI298*(CH298-8.25)/8.25)</f>
        <v>9165.3333333333339</v>
      </c>
      <c r="DO298">
        <f>BJ298+(BJ298*(CI298-8.25)/8.25)</f>
        <v>7833.0254545454545</v>
      </c>
      <c r="DP298" t="e">
        <f>BK298+(BK298*(CJ298-8.25)/8.25)</f>
        <v>#VALUE!</v>
      </c>
      <c r="DQ298" t="e">
        <f>BL298+(BL298*(CK298-8.25)/8.25)</f>
        <v>#VALUE!</v>
      </c>
      <c r="DR298" t="e">
        <f>BM298+(BM298*(CL298-8.25)/8.25)</f>
        <v>#VALUE!</v>
      </c>
      <c r="DS298" s="7">
        <f>DL298*10^8/$H298</f>
        <v>55502.476190476191</v>
      </c>
      <c r="DT298" s="7">
        <f>DM298*10^8/$H298</f>
        <v>79495.272727272735</v>
      </c>
      <c r="DU298" s="7">
        <f>DN298*10^8/$H298</f>
        <v>65466.666666666672</v>
      </c>
      <c r="DV298" s="7">
        <f>DO298*10^8/$H298</f>
        <v>55950.181818181816</v>
      </c>
      <c r="DW298" s="7" t="e">
        <f>DP298*10^8/$H298</f>
        <v>#VALUE!</v>
      </c>
      <c r="DX298" s="7" t="e">
        <f>DQ298*10^8/$H298</f>
        <v>#VALUE!</v>
      </c>
      <c r="DY298" s="7" t="e">
        <f>DR298*10^8/$H298</f>
        <v>#VALUE!</v>
      </c>
      <c r="DZ298" s="7">
        <f>DS298*10^8/$H298</f>
        <v>396446.25850340136</v>
      </c>
      <c r="EA298" s="7" t="e">
        <f>DY298*0.8</f>
        <v>#VALUE!</v>
      </c>
      <c r="EB298" s="9" t="e">
        <f>F298-#REF!</f>
        <v>#REF!</v>
      </c>
      <c r="EC298" s="3" t="e">
        <f>EB298/#REF!*100</f>
        <v>#REF!</v>
      </c>
      <c r="ED298" s="3" t="e">
        <f>DX298-F298</f>
        <v>#VALUE!</v>
      </c>
      <c r="EE298" s="11" t="e">
        <f>ED298/F298</f>
        <v>#VALUE!</v>
      </c>
      <c r="EF298" s="3" t="e">
        <f>F298-#REF!</f>
        <v>#REF!</v>
      </c>
    </row>
    <row r="299" spans="1:136" hidden="1" x14ac:dyDescent="0.3">
      <c r="A299">
        <v>297</v>
      </c>
      <c r="B299" s="17" t="s">
        <v>9136</v>
      </c>
      <c r="C299" s="16" t="str">
        <f>"https://finance.naver.com/item/frgn.nhn?code="&amp;B299</f>
        <v>https://finance.naver.com/item/frgn.nhn?code=014830</v>
      </c>
      <c r="D299" t="s">
        <v>283</v>
      </c>
      <c r="E299" t="s">
        <v>4083</v>
      </c>
      <c r="F299" s="18">
        <f>VALUE(LEFT(E299,FIND("/",E299)-1))</f>
        <v>111000</v>
      </c>
      <c r="G299" s="6" t="s">
        <v>4093</v>
      </c>
      <c r="H299" s="6">
        <f>VALUE(LEFT(G299,FIND("/",G299)-1)) + VALUE(MID(G299,FIND("/",G299)+1,LEN(G299)))</f>
        <v>8889843</v>
      </c>
      <c r="I299" s="1">
        <v>158000</v>
      </c>
      <c r="J299" s="1">
        <f>F299*H299/(10^8)</f>
        <v>9867.7257300000001</v>
      </c>
      <c r="K299" s="1">
        <v>7409</v>
      </c>
      <c r="L299" s="1">
        <v>7624</v>
      </c>
      <c r="M299" s="1">
        <v>8140</v>
      </c>
      <c r="N299" s="1">
        <v>8752</v>
      </c>
      <c r="O299" s="1">
        <v>8905</v>
      </c>
      <c r="P299" s="1">
        <v>10417</v>
      </c>
      <c r="Q299" s="1">
        <v>10526</v>
      </c>
      <c r="R299" s="1">
        <v>11570</v>
      </c>
      <c r="S299">
        <v>680</v>
      </c>
      <c r="T299">
        <v>671</v>
      </c>
      <c r="U299">
        <v>801</v>
      </c>
      <c r="V299">
        <v>848</v>
      </c>
      <c r="W299">
        <v>962</v>
      </c>
      <c r="X299" s="1">
        <v>1800</v>
      </c>
      <c r="Y299" s="1">
        <v>1677</v>
      </c>
      <c r="Z299" s="1">
        <v>1800</v>
      </c>
      <c r="AA299">
        <v>485</v>
      </c>
      <c r="AB299">
        <v>411</v>
      </c>
      <c r="AC299">
        <v>360</v>
      </c>
      <c r="AD299">
        <v>675</v>
      </c>
      <c r="AE299">
        <v>768</v>
      </c>
      <c r="AF299" s="1">
        <v>2041</v>
      </c>
      <c r="AG299" s="1">
        <v>1385</v>
      </c>
      <c r="AH299" s="1">
        <v>1500</v>
      </c>
      <c r="AI299" s="1">
        <v>10468</v>
      </c>
      <c r="AJ299" s="1">
        <v>11131</v>
      </c>
      <c r="AK299" s="1">
        <v>11119</v>
      </c>
      <c r="AL299" s="1">
        <v>10763</v>
      </c>
      <c r="AM299" s="1">
        <v>11208</v>
      </c>
      <c r="AN299" s="1">
        <v>12840</v>
      </c>
      <c r="AO299" s="1">
        <v>13950</v>
      </c>
      <c r="AP299" s="1">
        <v>15180</v>
      </c>
      <c r="AQ299" s="1">
        <v>4150</v>
      </c>
      <c r="AR299" s="1">
        <v>4637</v>
      </c>
      <c r="AS299" s="1">
        <v>4564</v>
      </c>
      <c r="AT299" s="1">
        <v>3675</v>
      </c>
      <c r="AU299" s="1">
        <v>3388</v>
      </c>
      <c r="AV299" s="1">
        <v>3100</v>
      </c>
      <c r="AW299" s="1">
        <v>2970</v>
      </c>
      <c r="AX299" s="1">
        <v>2840</v>
      </c>
      <c r="AY299" s="1">
        <v>6317</v>
      </c>
      <c r="AZ299" s="1">
        <v>6495</v>
      </c>
      <c r="BA299" s="1">
        <v>6554</v>
      </c>
      <c r="BB299" s="1">
        <v>7088</v>
      </c>
      <c r="BC299" s="1">
        <v>7820</v>
      </c>
      <c r="BD299" s="1">
        <v>9740</v>
      </c>
      <c r="BE299" s="1">
        <v>10980</v>
      </c>
      <c r="BF299" s="1">
        <v>12340</v>
      </c>
      <c r="BG299" s="1">
        <v>6277</v>
      </c>
      <c r="BH299" s="1">
        <v>6515</v>
      </c>
      <c r="BI299" s="1">
        <v>6576</v>
      </c>
      <c r="BJ299" s="1">
        <v>7110</v>
      </c>
      <c r="BK299" s="1">
        <v>7843</v>
      </c>
      <c r="BL299" t="s">
        <v>8838</v>
      </c>
      <c r="BM299" t="s">
        <v>8838</v>
      </c>
      <c r="BN299" t="s">
        <v>8838</v>
      </c>
      <c r="BO299">
        <v>444</v>
      </c>
      <c r="BP299">
        <v>444</v>
      </c>
      <c r="BQ299">
        <v>444</v>
      </c>
      <c r="BR299">
        <v>444</v>
      </c>
      <c r="BS299">
        <v>444</v>
      </c>
      <c r="BT299">
        <v>440</v>
      </c>
      <c r="BU299">
        <v>440</v>
      </c>
      <c r="BV299">
        <v>440</v>
      </c>
      <c r="BW299">
        <v>4.6500000000000004</v>
      </c>
      <c r="BX299">
        <v>3.8</v>
      </c>
      <c r="BY299">
        <v>3.23</v>
      </c>
      <c r="BZ299">
        <v>6.17</v>
      </c>
      <c r="CA299">
        <v>6.99</v>
      </c>
      <c r="CB299">
        <v>16.97</v>
      </c>
      <c r="CC299">
        <v>10.34</v>
      </c>
      <c r="CD299">
        <v>10.3</v>
      </c>
      <c r="CE299">
        <v>8.1300000000000008</v>
      </c>
      <c r="CF299">
        <v>6.19</v>
      </c>
      <c r="CG299">
        <v>5.52</v>
      </c>
      <c r="CH299">
        <v>9.8699999999999992</v>
      </c>
      <c r="CI299">
        <v>10.29</v>
      </c>
      <c r="CJ299">
        <v>26.02</v>
      </c>
      <c r="CK299" t="s">
        <v>8838</v>
      </c>
      <c r="CL299" t="s">
        <v>8838</v>
      </c>
      <c r="CM299" s="1">
        <v>5609</v>
      </c>
      <c r="CN299" s="1">
        <v>4454</v>
      </c>
      <c r="CO299" s="1">
        <v>4062</v>
      </c>
      <c r="CP299" s="1">
        <v>7600</v>
      </c>
      <c r="CQ299" s="1">
        <v>8656</v>
      </c>
      <c r="CR299" s="1">
        <v>22959</v>
      </c>
      <c r="CS299" s="1">
        <v>15580</v>
      </c>
      <c r="CT299" s="1">
        <v>16873</v>
      </c>
      <c r="CU299">
        <v>7.97</v>
      </c>
      <c r="CV299">
        <v>10.45</v>
      </c>
      <c r="CW299">
        <v>10.34</v>
      </c>
      <c r="CX299">
        <v>6.15</v>
      </c>
      <c r="CY299">
        <v>5.58</v>
      </c>
      <c r="CZ299">
        <v>4.83</v>
      </c>
      <c r="DA299">
        <v>7.12</v>
      </c>
      <c r="DB299">
        <v>6.58</v>
      </c>
      <c r="DC299">
        <v>0.63</v>
      </c>
      <c r="DD299">
        <v>0.64</v>
      </c>
      <c r="DE299">
        <v>0.56999999999999995</v>
      </c>
      <c r="DF299">
        <v>0.57999999999999996</v>
      </c>
      <c r="DG299">
        <v>0.54</v>
      </c>
      <c r="DH299" t="s">
        <v>8838</v>
      </c>
      <c r="DI299" t="s">
        <v>8838</v>
      </c>
      <c r="DJ299" t="s">
        <v>8838</v>
      </c>
      <c r="DK299" s="5" t="e">
        <f>(CL299*3+CK299*2+CJ299)/6</f>
        <v>#VALUE!</v>
      </c>
      <c r="DL299">
        <f>BG299+(BG299*(CF299-8.25)/8.25)</f>
        <v>4709.6521212121215</v>
      </c>
      <c r="DM299">
        <f>BH299+(BH299*(CG299-8.25)/8.25)</f>
        <v>4359.1272727272717</v>
      </c>
      <c r="DN299">
        <f>BI299+(BI299*(CH299-8.25)/8.25)</f>
        <v>7867.2872727272725</v>
      </c>
      <c r="DO299">
        <f>BJ299+(BJ299*(CI299-8.25)/8.25)</f>
        <v>8868.1090909090908</v>
      </c>
      <c r="DP299">
        <f>BK299+(BK299*(CJ299-8.25)/8.25)</f>
        <v>24736.346666666665</v>
      </c>
      <c r="DQ299" t="e">
        <f>BL299+(BL299*(CK299-8.25)/8.25)</f>
        <v>#VALUE!</v>
      </c>
      <c r="DR299" t="e">
        <f>BM299+(BM299*(CL299-8.25)/8.25)</f>
        <v>#VALUE!</v>
      </c>
      <c r="DS299" s="7">
        <f>DL299*10^8/$H299</f>
        <v>52977.899848311397</v>
      </c>
      <c r="DT299" s="7">
        <f>DM299*10^8/$H299</f>
        <v>49034.91853261381</v>
      </c>
      <c r="DU299" s="7">
        <f>DN299*10^8/$H299</f>
        <v>88497.482719630396</v>
      </c>
      <c r="DV299" s="7">
        <f>DO299*10^8/$H299</f>
        <v>99755.519764624536</v>
      </c>
      <c r="DW299" s="7">
        <f>DP299*10^8/$H299</f>
        <v>278254.03290774277</v>
      </c>
      <c r="DX299" s="7" t="e">
        <f>DQ299*10^8/$H299</f>
        <v>#VALUE!</v>
      </c>
      <c r="DY299" s="7" t="e">
        <f>DR299*10^8/$H299</f>
        <v>#VALUE!</v>
      </c>
      <c r="DZ299" s="7">
        <f>DS299*10^8/$H299</f>
        <v>595937.40686209418</v>
      </c>
      <c r="EA299" s="7" t="e">
        <f>DY299*0.8</f>
        <v>#VALUE!</v>
      </c>
      <c r="EB299" s="9" t="e">
        <f>F299-#REF!</f>
        <v>#REF!</v>
      </c>
      <c r="EC299" s="3" t="e">
        <f>EB299/#REF!*100</f>
        <v>#REF!</v>
      </c>
      <c r="ED299" s="3" t="e">
        <f>DX299-F299</f>
        <v>#VALUE!</v>
      </c>
      <c r="EE299" s="11" t="e">
        <f>ED299/F299</f>
        <v>#VALUE!</v>
      </c>
      <c r="EF299" s="3" t="e">
        <f>F299-#REF!</f>
        <v>#REF!</v>
      </c>
    </row>
    <row r="300" spans="1:136" hidden="1" x14ac:dyDescent="0.3">
      <c r="A300">
        <v>298</v>
      </c>
      <c r="B300" s="17" t="s">
        <v>9137</v>
      </c>
      <c r="C300" s="16" t="str">
        <f>"https://finance.naver.com/item/frgn.nhn?code="&amp;B300</f>
        <v>https://finance.naver.com/item/frgn.nhn?code=041650</v>
      </c>
      <c r="D300" t="s">
        <v>284</v>
      </c>
      <c r="E300" t="s">
        <v>4094</v>
      </c>
      <c r="F300" s="18">
        <f>VALUE(LEFT(E300,FIND("/",E300)-1))</f>
        <v>4590</v>
      </c>
      <c r="G300" s="6" t="s">
        <v>4095</v>
      </c>
      <c r="H300" s="6">
        <f>VALUE(LEFT(G300,FIND("/",G300)-1)) + VALUE(MID(G300,FIND("/",G300)+1,LEN(G300)))</f>
        <v>21471450</v>
      </c>
      <c r="I300" s="1">
        <v>12411</v>
      </c>
      <c r="J300" s="1">
        <f>F300*H300/(10^8)</f>
        <v>985.53955499999995</v>
      </c>
      <c r="K300" s="1">
        <v>3796</v>
      </c>
      <c r="L300" s="1">
        <v>3845</v>
      </c>
      <c r="M300" s="1">
        <v>3787</v>
      </c>
      <c r="N300" s="1">
        <v>3919</v>
      </c>
      <c r="O300" s="1">
        <v>3490</v>
      </c>
      <c r="P300" t="s">
        <v>8838</v>
      </c>
      <c r="Q300" t="s">
        <v>8838</v>
      </c>
      <c r="R300" t="s">
        <v>8838</v>
      </c>
      <c r="S300">
        <v>309</v>
      </c>
      <c r="T300">
        <v>359</v>
      </c>
      <c r="U300">
        <v>207</v>
      </c>
      <c r="V300">
        <v>157</v>
      </c>
      <c r="W300">
        <v>79</v>
      </c>
      <c r="X300" t="s">
        <v>8838</v>
      </c>
      <c r="Y300" t="s">
        <v>8838</v>
      </c>
      <c r="Z300" t="s">
        <v>8838</v>
      </c>
      <c r="AA300">
        <v>202</v>
      </c>
      <c r="AB300">
        <v>241</v>
      </c>
      <c r="AC300">
        <v>99</v>
      </c>
      <c r="AD300">
        <v>55</v>
      </c>
      <c r="AE300">
        <v>-23</v>
      </c>
      <c r="AF300" t="s">
        <v>8838</v>
      </c>
      <c r="AG300" t="s">
        <v>8838</v>
      </c>
      <c r="AH300" t="s">
        <v>8838</v>
      </c>
      <c r="AI300" s="1">
        <v>3531</v>
      </c>
      <c r="AJ300" s="1">
        <v>3980</v>
      </c>
      <c r="AK300" s="1">
        <v>4293</v>
      </c>
      <c r="AL300" s="1">
        <v>4523</v>
      </c>
      <c r="AM300" s="1">
        <v>4400</v>
      </c>
      <c r="AN300" t="s">
        <v>8838</v>
      </c>
      <c r="AO300" t="s">
        <v>8838</v>
      </c>
      <c r="AP300" t="s">
        <v>8838</v>
      </c>
      <c r="AQ300" s="1">
        <v>1973</v>
      </c>
      <c r="AR300" s="1">
        <v>2266</v>
      </c>
      <c r="AS300" s="1">
        <v>2558</v>
      </c>
      <c r="AT300" s="1">
        <v>2754</v>
      </c>
      <c r="AU300" s="1">
        <v>2698</v>
      </c>
      <c r="AV300" t="s">
        <v>8838</v>
      </c>
      <c r="AW300" t="s">
        <v>8838</v>
      </c>
      <c r="AX300" t="s">
        <v>8838</v>
      </c>
      <c r="AY300" s="1">
        <v>1558</v>
      </c>
      <c r="AZ300" s="1">
        <v>1714</v>
      </c>
      <c r="BA300" s="1">
        <v>1735</v>
      </c>
      <c r="BB300" s="1">
        <v>1769</v>
      </c>
      <c r="BC300" s="1">
        <v>1702</v>
      </c>
      <c r="BD300" t="s">
        <v>8838</v>
      </c>
      <c r="BE300" t="s">
        <v>8838</v>
      </c>
      <c r="BF300" t="s">
        <v>8838</v>
      </c>
      <c r="BG300" s="1">
        <v>1514</v>
      </c>
      <c r="BH300" s="1">
        <v>1663</v>
      </c>
      <c r="BI300" s="1">
        <v>1678</v>
      </c>
      <c r="BJ300" s="1">
        <v>1701</v>
      </c>
      <c r="BK300" s="1">
        <v>1636</v>
      </c>
      <c r="BL300" t="s">
        <v>8838</v>
      </c>
      <c r="BM300" t="s">
        <v>8838</v>
      </c>
      <c r="BN300" t="s">
        <v>8838</v>
      </c>
      <c r="BO300">
        <v>107</v>
      </c>
      <c r="BP300">
        <v>107</v>
      </c>
      <c r="BQ300">
        <v>107</v>
      </c>
      <c r="BR300">
        <v>107</v>
      </c>
      <c r="BS300">
        <v>107</v>
      </c>
      <c r="BT300" t="s">
        <v>8838</v>
      </c>
      <c r="BU300" t="s">
        <v>8838</v>
      </c>
      <c r="BV300" t="s">
        <v>8838</v>
      </c>
      <c r="BW300">
        <v>5.87</v>
      </c>
      <c r="BX300">
        <v>6.43</v>
      </c>
      <c r="BY300">
        <v>2.4</v>
      </c>
      <c r="BZ300">
        <v>1.25</v>
      </c>
      <c r="CA300">
        <v>-0.52</v>
      </c>
      <c r="CB300" t="s">
        <v>8838</v>
      </c>
      <c r="CC300" t="s">
        <v>8838</v>
      </c>
      <c r="CD300" t="s">
        <v>8838</v>
      </c>
      <c r="CE300">
        <v>13.57</v>
      </c>
      <c r="CF300">
        <v>14.5</v>
      </c>
      <c r="CG300">
        <v>4.91</v>
      </c>
      <c r="CH300">
        <v>2.4</v>
      </c>
      <c r="CI300">
        <v>-1.6</v>
      </c>
      <c r="CJ300" t="s">
        <v>8838</v>
      </c>
      <c r="CK300" t="s">
        <v>8838</v>
      </c>
      <c r="CL300" t="s">
        <v>8838</v>
      </c>
      <c r="CM300">
        <v>906</v>
      </c>
      <c r="CN300" s="1">
        <v>1073</v>
      </c>
      <c r="CO300">
        <v>382</v>
      </c>
      <c r="CP300">
        <v>189</v>
      </c>
      <c r="CQ300">
        <v>-124</v>
      </c>
      <c r="CR300" t="s">
        <v>8838</v>
      </c>
      <c r="CS300" t="s">
        <v>8838</v>
      </c>
      <c r="CT300" t="s">
        <v>8838</v>
      </c>
      <c r="CU300">
        <v>7.49</v>
      </c>
      <c r="CV300">
        <v>7.08</v>
      </c>
      <c r="CW300">
        <v>11.06</v>
      </c>
      <c r="CX300">
        <v>18.579999999999998</v>
      </c>
      <c r="CY300" t="s">
        <v>2</v>
      </c>
      <c r="CZ300" t="s">
        <v>8838</v>
      </c>
      <c r="DA300" t="s">
        <v>8838</v>
      </c>
      <c r="DB300" t="s">
        <v>8838</v>
      </c>
      <c r="DC300">
        <v>0.9</v>
      </c>
      <c r="DD300">
        <v>0.93</v>
      </c>
      <c r="DE300">
        <v>0.51</v>
      </c>
      <c r="DF300">
        <v>0.42</v>
      </c>
      <c r="DG300">
        <v>0.4</v>
      </c>
      <c r="DH300" t="s">
        <v>8838</v>
      </c>
      <c r="DI300" t="s">
        <v>8838</v>
      </c>
      <c r="DJ300" t="s">
        <v>8838</v>
      </c>
      <c r="DK300" s="5" t="e">
        <f>(CL300*3+CK300*2+CJ300)/6</f>
        <v>#VALUE!</v>
      </c>
      <c r="DL300">
        <f>BG300+(BG300*(CF300-8.25)/8.25)</f>
        <v>2660.969696969697</v>
      </c>
      <c r="DM300">
        <f>BH300+(BH300*(CG300-8.25)/8.25)</f>
        <v>989.73696969696971</v>
      </c>
      <c r="DN300">
        <f>BI300+(BI300*(CH300-8.25)/8.25)</f>
        <v>488.14545454545464</v>
      </c>
      <c r="DO300">
        <f>BJ300+(BJ300*(CI300-8.25)/8.25)</f>
        <v>-329.89090909090896</v>
      </c>
      <c r="DP300" t="e">
        <f>BK300+(BK300*(CJ300-8.25)/8.25)</f>
        <v>#VALUE!</v>
      </c>
      <c r="DQ300" t="e">
        <f>BL300+(BL300*(CK300-8.25)/8.25)</f>
        <v>#VALUE!</v>
      </c>
      <c r="DR300" t="e">
        <f>BM300+(BM300*(CL300-8.25)/8.25)</f>
        <v>#VALUE!</v>
      </c>
      <c r="DS300" s="7">
        <f>DL300*10^8/$H300</f>
        <v>12393.060072653207</v>
      </c>
      <c r="DT300" s="7">
        <f>DM300*10^8/$H300</f>
        <v>4609.548818067572</v>
      </c>
      <c r="DU300" s="7">
        <f>DN300*10^8/$H300</f>
        <v>2273.4629219053891</v>
      </c>
      <c r="DV300" s="7">
        <f>DO300*10^8/$H300</f>
        <v>-1536.4165395951786</v>
      </c>
      <c r="DW300" s="7" t="e">
        <f>DP300*10^8/$H300</f>
        <v>#VALUE!</v>
      </c>
      <c r="DX300" s="7" t="e">
        <f>DQ300*10^8/$H300</f>
        <v>#VALUE!</v>
      </c>
      <c r="DY300" s="7" t="e">
        <f>DR300*10^8/$H300</f>
        <v>#VALUE!</v>
      </c>
      <c r="DZ300" s="7">
        <f>DS300*10^8/$H300</f>
        <v>57718.785050162915</v>
      </c>
      <c r="EA300" s="7" t="e">
        <f>DY300*0.8</f>
        <v>#VALUE!</v>
      </c>
      <c r="EB300" s="9" t="e">
        <f>F300-#REF!</f>
        <v>#REF!</v>
      </c>
      <c r="EC300" s="3" t="e">
        <f>EB300/#REF!*100</f>
        <v>#REF!</v>
      </c>
      <c r="ED300" s="3" t="e">
        <f>DX300-F300</f>
        <v>#VALUE!</v>
      </c>
      <c r="EE300" s="11" t="e">
        <f>ED300/F300</f>
        <v>#VALUE!</v>
      </c>
      <c r="EF300" s="3" t="e">
        <f>F300-#REF!</f>
        <v>#REF!</v>
      </c>
    </row>
    <row r="301" spans="1:136" x14ac:dyDescent="0.3">
      <c r="A301">
        <v>494</v>
      </c>
      <c r="B301" s="17" t="s">
        <v>9333</v>
      </c>
      <c r="C301" s="16" t="str">
        <f>"https://finance.naver.com/item/frgn.nhn?code="&amp;B301</f>
        <v>https://finance.naver.com/item/frgn.nhn?code=009420</v>
      </c>
      <c r="D301" t="s">
        <v>463</v>
      </c>
      <c r="E301" t="s">
        <v>4493</v>
      </c>
      <c r="F301" s="18">
        <f>VALUE(LEFT(E301,FIND("/",E301)-1))</f>
        <v>23250</v>
      </c>
      <c r="G301" s="6" t="s">
        <v>4494</v>
      </c>
      <c r="H301" s="6">
        <f>VALUE(LEFT(G301,FIND("/",G301)-1)) + VALUE(MID(G301,FIND("/",G301)+1,LEN(G301)))</f>
        <v>52240638</v>
      </c>
      <c r="I301" s="1">
        <v>1034371</v>
      </c>
      <c r="J301" s="1">
        <f>F301*H301/(10^8)</f>
        <v>12145.948334999999</v>
      </c>
      <c r="K301">
        <v>829</v>
      </c>
      <c r="L301">
        <v>842</v>
      </c>
      <c r="M301">
        <v>918</v>
      </c>
      <c r="N301" s="1">
        <v>1085</v>
      </c>
      <c r="O301">
        <v>886</v>
      </c>
      <c r="P301">
        <v>945</v>
      </c>
      <c r="Q301">
        <v>993</v>
      </c>
      <c r="R301" s="1">
        <v>1039</v>
      </c>
      <c r="S301">
        <v>3</v>
      </c>
      <c r="T301">
        <v>35</v>
      </c>
      <c r="U301">
        <v>55</v>
      </c>
      <c r="V301">
        <v>171</v>
      </c>
      <c r="W301">
        <v>59</v>
      </c>
      <c r="X301">
        <v>172</v>
      </c>
      <c r="Y301">
        <v>179</v>
      </c>
      <c r="Z301">
        <v>185</v>
      </c>
      <c r="AA301">
        <v>20</v>
      </c>
      <c r="AB301">
        <v>58</v>
      </c>
      <c r="AC301">
        <v>33</v>
      </c>
      <c r="AD301">
        <v>192</v>
      </c>
      <c r="AE301">
        <v>198</v>
      </c>
      <c r="AF301">
        <v>200</v>
      </c>
      <c r="AG301">
        <v>209</v>
      </c>
      <c r="AH301">
        <v>217</v>
      </c>
      <c r="AI301" s="1">
        <v>1247</v>
      </c>
      <c r="AJ301" s="1">
        <v>1687</v>
      </c>
      <c r="AK301" s="1">
        <v>1623</v>
      </c>
      <c r="AL301" s="1">
        <v>1914</v>
      </c>
      <c r="AM301" s="1">
        <v>2201</v>
      </c>
      <c r="AN301" s="1">
        <v>2012</v>
      </c>
      <c r="AO301" s="1">
        <v>2227</v>
      </c>
      <c r="AP301" s="1">
        <v>2450</v>
      </c>
      <c r="AQ301">
        <v>204</v>
      </c>
      <c r="AR301">
        <v>575</v>
      </c>
      <c r="AS301">
        <v>454</v>
      </c>
      <c r="AT301">
        <v>510</v>
      </c>
      <c r="AU301">
        <v>389</v>
      </c>
      <c r="AV301">
        <v>189</v>
      </c>
      <c r="AW301">
        <v>195</v>
      </c>
      <c r="AX301">
        <v>201</v>
      </c>
      <c r="AY301" s="1">
        <v>1044</v>
      </c>
      <c r="AZ301" s="1">
        <v>1112</v>
      </c>
      <c r="BA301" s="1">
        <v>1169</v>
      </c>
      <c r="BB301" s="1">
        <v>1404</v>
      </c>
      <c r="BC301" s="1">
        <v>1813</v>
      </c>
      <c r="BD301" s="1">
        <v>1823</v>
      </c>
      <c r="BE301" s="1">
        <v>2032</v>
      </c>
      <c r="BF301" s="1">
        <v>2249</v>
      </c>
      <c r="BG301" s="1">
        <v>1044</v>
      </c>
      <c r="BH301" s="1">
        <v>1112</v>
      </c>
      <c r="BI301" s="1">
        <v>1169</v>
      </c>
      <c r="BJ301" s="1">
        <v>1404</v>
      </c>
      <c r="BK301" s="1">
        <v>1813</v>
      </c>
      <c r="BL301" t="s">
        <v>8838</v>
      </c>
      <c r="BM301" t="s">
        <v>8838</v>
      </c>
      <c r="BN301" t="s">
        <v>8838</v>
      </c>
      <c r="BO301">
        <v>261</v>
      </c>
      <c r="BP301">
        <v>261</v>
      </c>
      <c r="BQ301">
        <v>261</v>
      </c>
      <c r="BR301">
        <v>261</v>
      </c>
      <c r="BS301">
        <v>261</v>
      </c>
      <c r="BT301">
        <v>261</v>
      </c>
      <c r="BU301">
        <v>261</v>
      </c>
      <c r="BV301">
        <v>261</v>
      </c>
      <c r="BW301">
        <v>1.68</v>
      </c>
      <c r="BX301">
        <v>3.96</v>
      </c>
      <c r="BY301">
        <v>1.99</v>
      </c>
      <c r="BZ301">
        <v>10.84</v>
      </c>
      <c r="CA301">
        <v>9.61</v>
      </c>
      <c r="CB301">
        <v>9.49</v>
      </c>
      <c r="CC301">
        <v>9.86</v>
      </c>
      <c r="CD301">
        <v>9.2799999999999994</v>
      </c>
      <c r="CE301">
        <v>2.0299999999999998</v>
      </c>
      <c r="CF301">
        <v>5.39</v>
      </c>
      <c r="CG301">
        <v>2.89</v>
      </c>
      <c r="CH301">
        <v>14.9</v>
      </c>
      <c r="CI301">
        <v>12.29</v>
      </c>
      <c r="CJ301" t="s">
        <v>8838</v>
      </c>
      <c r="CK301" t="s">
        <v>8838</v>
      </c>
      <c r="CL301" t="s">
        <v>8838</v>
      </c>
      <c r="CM301">
        <v>39</v>
      </c>
      <c r="CN301">
        <v>111</v>
      </c>
      <c r="CO301">
        <v>63</v>
      </c>
      <c r="CP301">
        <v>367</v>
      </c>
      <c r="CQ301">
        <v>378</v>
      </c>
      <c r="CR301" t="s">
        <v>8838</v>
      </c>
      <c r="CS301" t="s">
        <v>8838</v>
      </c>
      <c r="CT301" t="s">
        <v>8838</v>
      </c>
      <c r="CU301">
        <v>337.97</v>
      </c>
      <c r="CV301">
        <v>219.27</v>
      </c>
      <c r="CW301">
        <v>573.04999999999995</v>
      </c>
      <c r="CX301">
        <v>98.9</v>
      </c>
      <c r="CY301">
        <v>99.12</v>
      </c>
      <c r="CZ301" t="s">
        <v>8838</v>
      </c>
      <c r="DA301" t="s">
        <v>8838</v>
      </c>
      <c r="DB301" t="s">
        <v>8838</v>
      </c>
      <c r="DC301">
        <v>6.35</v>
      </c>
      <c r="DD301">
        <v>11.13</v>
      </c>
      <c r="DE301">
        <v>15.72</v>
      </c>
      <c r="DF301">
        <v>13.19</v>
      </c>
      <c r="DG301">
        <v>10.61</v>
      </c>
      <c r="DH301" t="s">
        <v>8838</v>
      </c>
      <c r="DI301" t="s">
        <v>8838</v>
      </c>
      <c r="DJ301" t="s">
        <v>8838</v>
      </c>
      <c r="DK301" s="5" t="e">
        <f>(CL301*3+CK301*2+CJ301)/6</f>
        <v>#VALUE!</v>
      </c>
      <c r="DL301">
        <f>BG301+(BG301*(CF301-8.25)/8.25)</f>
        <v>682.07999999999993</v>
      </c>
      <c r="DM301">
        <f>BH301+(BH301*(CG301-8.25)/8.25)</f>
        <v>389.53696969696978</v>
      </c>
      <c r="DN301">
        <f>BI301+(BI301*(CH301-8.25)/8.25)</f>
        <v>2111.2848484848487</v>
      </c>
      <c r="DO301">
        <f>BJ301+(BJ301*(CI301-8.25)/8.25)</f>
        <v>2091.5345454545454</v>
      </c>
      <c r="DP301" t="e">
        <f>BK301+(BK301*(CJ301-8.25)/8.25)</f>
        <v>#VALUE!</v>
      </c>
      <c r="DQ301" t="e">
        <f>BL301+(BL301*(CK301-8.25)/8.25)</f>
        <v>#VALUE!</v>
      </c>
      <c r="DR301" t="e">
        <f>BM301+(BM301*(CL301-8.25)/8.25)</f>
        <v>#VALUE!</v>
      </c>
      <c r="DS301" s="7">
        <f>DL301*10^8/$H301</f>
        <v>1305.6502104740757</v>
      </c>
      <c r="DT301" s="7">
        <f>DM301*10^8/$H301</f>
        <v>745.65890580618441</v>
      </c>
      <c r="DU301" s="7">
        <f>DN301*10^8/$H301</f>
        <v>4041.4606890613559</v>
      </c>
      <c r="DV301" s="7">
        <f>DO301*10^8/$H301</f>
        <v>4003.6542919987792</v>
      </c>
      <c r="DW301" s="7" t="e">
        <f>DP301*10^8/$H301</f>
        <v>#VALUE!</v>
      </c>
      <c r="DX301" s="7" t="e">
        <f>DQ301*10^8/$H301</f>
        <v>#VALUE!</v>
      </c>
      <c r="DY301" s="7" t="e">
        <f>DR301*10^8/$H301</f>
        <v>#VALUE!</v>
      </c>
      <c r="DZ301" s="7">
        <f>DS301*10^8/$H301</f>
        <v>2499.2998946032699</v>
      </c>
      <c r="EA301" s="7" t="e">
        <f>DY301*0.8</f>
        <v>#VALUE!</v>
      </c>
      <c r="EB301" s="9" t="e">
        <f>F301-#REF!</f>
        <v>#REF!</v>
      </c>
      <c r="EC301" s="3" t="e">
        <f>EB301/#REF!*100</f>
        <v>#REF!</v>
      </c>
      <c r="ED301" s="3" t="e">
        <f>DX301-F301</f>
        <v>#VALUE!</v>
      </c>
      <c r="EE301" s="11" t="e">
        <f>ED301/F301</f>
        <v>#VALUE!</v>
      </c>
      <c r="EF301" s="3" t="e">
        <f>F301-#REF!</f>
        <v>#REF!</v>
      </c>
    </row>
    <row r="302" spans="1:136" x14ac:dyDescent="0.3">
      <c r="A302">
        <v>900</v>
      </c>
      <c r="B302" s="17" t="s">
        <v>9739</v>
      </c>
      <c r="C302" s="16" t="str">
        <f>"https://finance.naver.com/item/frgn.nhn?code="&amp;B302</f>
        <v>https://finance.naver.com/item/frgn.nhn?code=323990</v>
      </c>
      <c r="D302" t="s">
        <v>5400</v>
      </c>
      <c r="E302" t="s">
        <v>5401</v>
      </c>
      <c r="F302" s="18">
        <f>VALUE(LEFT(E302,FIND("/",E302)-1))</f>
        <v>79000</v>
      </c>
      <c r="G302" s="6" t="s">
        <v>5402</v>
      </c>
      <c r="H302" s="6">
        <f>VALUE(LEFT(G302,FIND("/",G302)-1)) + VALUE(MID(G302,FIND("/",G302)+1,LEN(G302)))</f>
        <v>15223000</v>
      </c>
      <c r="I302">
        <v>0</v>
      </c>
      <c r="J302" s="1">
        <f>F302*H302/(10^8)</f>
        <v>12026.17</v>
      </c>
      <c r="K302" t="s">
        <v>8838</v>
      </c>
      <c r="L302" t="s">
        <v>8838</v>
      </c>
      <c r="M302">
        <v>0</v>
      </c>
      <c r="N302">
        <v>0</v>
      </c>
      <c r="O302">
        <v>0</v>
      </c>
      <c r="P302" t="s">
        <v>8838</v>
      </c>
      <c r="Q302" t="s">
        <v>8838</v>
      </c>
      <c r="R302" t="s">
        <v>8838</v>
      </c>
      <c r="S302" t="s">
        <v>8838</v>
      </c>
      <c r="T302" t="s">
        <v>8838</v>
      </c>
      <c r="U302">
        <v>-24</v>
      </c>
      <c r="V302">
        <v>-40</v>
      </c>
      <c r="W302">
        <v>-43</v>
      </c>
      <c r="X302" t="s">
        <v>8838</v>
      </c>
      <c r="Y302" t="s">
        <v>8838</v>
      </c>
      <c r="Z302" t="s">
        <v>8838</v>
      </c>
      <c r="AA302" t="s">
        <v>8838</v>
      </c>
      <c r="AB302" t="s">
        <v>8838</v>
      </c>
      <c r="AC302">
        <v>-64</v>
      </c>
      <c r="AD302">
        <v>-13</v>
      </c>
      <c r="AE302">
        <v>-40</v>
      </c>
      <c r="AF302" t="s">
        <v>8838</v>
      </c>
      <c r="AG302" t="s">
        <v>8838</v>
      </c>
      <c r="AH302" t="s">
        <v>8838</v>
      </c>
      <c r="AI302" t="s">
        <v>8838</v>
      </c>
      <c r="AJ302" t="s">
        <v>8838</v>
      </c>
      <c r="AK302">
        <v>123</v>
      </c>
      <c r="AL302">
        <v>100</v>
      </c>
      <c r="AM302">
        <v>355</v>
      </c>
      <c r="AN302" t="s">
        <v>8838</v>
      </c>
      <c r="AO302" t="s">
        <v>8838</v>
      </c>
      <c r="AP302" t="s">
        <v>8838</v>
      </c>
      <c r="AQ302" t="s">
        <v>8838</v>
      </c>
      <c r="AR302" t="s">
        <v>8838</v>
      </c>
      <c r="AS302">
        <v>245</v>
      </c>
      <c r="AT302">
        <v>10</v>
      </c>
      <c r="AU302">
        <v>8</v>
      </c>
      <c r="AV302" t="s">
        <v>8838</v>
      </c>
      <c r="AW302" t="s">
        <v>8838</v>
      </c>
      <c r="AX302" t="s">
        <v>8838</v>
      </c>
      <c r="AY302" t="s">
        <v>8838</v>
      </c>
      <c r="AZ302" t="s">
        <v>8838</v>
      </c>
      <c r="BA302">
        <v>-122</v>
      </c>
      <c r="BB302">
        <v>91</v>
      </c>
      <c r="BC302">
        <v>347</v>
      </c>
      <c r="BD302" t="s">
        <v>8838</v>
      </c>
      <c r="BE302" t="s">
        <v>8838</v>
      </c>
      <c r="BF302" t="s">
        <v>8838</v>
      </c>
      <c r="BG302" t="s">
        <v>8838</v>
      </c>
      <c r="BH302" t="s">
        <v>8838</v>
      </c>
      <c r="BI302">
        <v>-122</v>
      </c>
      <c r="BJ302">
        <v>91</v>
      </c>
      <c r="BK302">
        <v>347</v>
      </c>
      <c r="BL302" t="s">
        <v>8838</v>
      </c>
      <c r="BM302" t="s">
        <v>8838</v>
      </c>
      <c r="BN302" t="s">
        <v>8838</v>
      </c>
      <c r="BO302" t="s">
        <v>8838</v>
      </c>
      <c r="BP302" t="s">
        <v>8838</v>
      </c>
      <c r="BQ302">
        <v>18</v>
      </c>
      <c r="BR302">
        <v>33</v>
      </c>
      <c r="BS302">
        <v>38</v>
      </c>
      <c r="BT302" t="s">
        <v>8838</v>
      </c>
      <c r="BU302" t="s">
        <v>8838</v>
      </c>
      <c r="BV302" t="s">
        <v>8838</v>
      </c>
      <c r="BW302" t="s">
        <v>8838</v>
      </c>
      <c r="BX302" t="s">
        <v>8838</v>
      </c>
      <c r="BY302" t="s">
        <v>8838</v>
      </c>
      <c r="BZ302">
        <v>-11.25</v>
      </c>
      <c r="CA302">
        <v>-17.5</v>
      </c>
      <c r="CB302" t="s">
        <v>8838</v>
      </c>
      <c r="CC302" t="s">
        <v>8838</v>
      </c>
      <c r="CD302" t="s">
        <v>8838</v>
      </c>
      <c r="CE302" t="s">
        <v>8838</v>
      </c>
      <c r="CF302" t="s">
        <v>8838</v>
      </c>
      <c r="CG302" t="s">
        <v>8838</v>
      </c>
      <c r="CH302" t="s">
        <v>1</v>
      </c>
      <c r="CI302">
        <v>-18.22</v>
      </c>
      <c r="CJ302" t="s">
        <v>8838</v>
      </c>
      <c r="CK302" t="s">
        <v>8838</v>
      </c>
      <c r="CL302" t="s">
        <v>8838</v>
      </c>
      <c r="CM302" t="s">
        <v>8838</v>
      </c>
      <c r="CN302" t="s">
        <v>8838</v>
      </c>
      <c r="CO302">
        <v>-694</v>
      </c>
      <c r="CP302">
        <v>-117</v>
      </c>
      <c r="CQ302">
        <v>-293</v>
      </c>
      <c r="CR302" t="s">
        <v>8838</v>
      </c>
      <c r="CS302" t="s">
        <v>8838</v>
      </c>
      <c r="CT302" t="s">
        <v>8838</v>
      </c>
      <c r="CU302" t="s">
        <v>8838</v>
      </c>
      <c r="CV302" t="s">
        <v>8838</v>
      </c>
      <c r="CW302" t="s">
        <v>8838</v>
      </c>
      <c r="CX302" t="s">
        <v>8838</v>
      </c>
      <c r="CY302" t="s">
        <v>2</v>
      </c>
      <c r="CZ302" t="s">
        <v>8838</v>
      </c>
      <c r="DA302" t="s">
        <v>8838</v>
      </c>
      <c r="DB302" t="s">
        <v>8838</v>
      </c>
      <c r="DC302" t="s">
        <v>8838</v>
      </c>
      <c r="DD302" t="s">
        <v>8838</v>
      </c>
      <c r="DE302" t="s">
        <v>8838</v>
      </c>
      <c r="DF302" t="s">
        <v>8838</v>
      </c>
      <c r="DG302">
        <v>72.61</v>
      </c>
      <c r="DH302" t="s">
        <v>8838</v>
      </c>
      <c r="DI302" t="s">
        <v>8838</v>
      </c>
      <c r="DJ302" t="s">
        <v>8838</v>
      </c>
      <c r="DK302" s="5" t="e">
        <f>(CL302*3+CK302*2+CJ302)/6</f>
        <v>#VALUE!</v>
      </c>
      <c r="DL302" t="e">
        <f>BG302+(BG302*(CF302-8.25)/8.25)</f>
        <v>#VALUE!</v>
      </c>
      <c r="DM302" t="e">
        <f>BH302+(BH302*(CG302-8.25)/8.25)</f>
        <v>#VALUE!</v>
      </c>
      <c r="DN302" t="e">
        <f>BI302+(BI302*(CH302-8.25)/8.25)</f>
        <v>#VALUE!</v>
      </c>
      <c r="DO302">
        <f>BJ302+(BJ302*(CI302-8.25)/8.25)</f>
        <v>-200.97212121212124</v>
      </c>
      <c r="DP302" t="e">
        <f>BK302+(BK302*(CJ302-8.25)/8.25)</f>
        <v>#VALUE!</v>
      </c>
      <c r="DQ302" t="e">
        <f>BL302+(BL302*(CK302-8.25)/8.25)</f>
        <v>#VALUE!</v>
      </c>
      <c r="DR302" t="e">
        <f>BM302+(BM302*(CL302-8.25)/8.25)</f>
        <v>#VALUE!</v>
      </c>
      <c r="DS302" s="7" t="e">
        <f>DL302*10^8/$H302</f>
        <v>#VALUE!</v>
      </c>
      <c r="DT302" s="7" t="e">
        <f>DM302*10^8/$H302</f>
        <v>#VALUE!</v>
      </c>
      <c r="DU302" s="7" t="e">
        <f>DN302*10^8/$H302</f>
        <v>#VALUE!</v>
      </c>
      <c r="DV302" s="7">
        <f>DO302*10^8/$H302</f>
        <v>-1320.1873560541367</v>
      </c>
      <c r="DW302" s="7" t="e">
        <f>DP302*10^8/$H302</f>
        <v>#VALUE!</v>
      </c>
      <c r="DX302" s="7" t="e">
        <f>DQ302*10^8/$H302</f>
        <v>#VALUE!</v>
      </c>
      <c r="DY302" s="7" t="e">
        <f>DR302*10^8/$H302</f>
        <v>#VALUE!</v>
      </c>
      <c r="DZ302" s="7" t="e">
        <f>DS302*10^8/$H302</f>
        <v>#VALUE!</v>
      </c>
      <c r="EA302" s="7" t="e">
        <f>DY302*0.8</f>
        <v>#VALUE!</v>
      </c>
      <c r="EB302" s="9" t="e">
        <f>F302-#REF!</f>
        <v>#REF!</v>
      </c>
      <c r="EC302" s="3" t="e">
        <f>EB302/#REF!*100</f>
        <v>#REF!</v>
      </c>
      <c r="ED302" s="3" t="e">
        <f>DX302-F302</f>
        <v>#VALUE!</v>
      </c>
      <c r="EE302" s="11" t="e">
        <f>ED302/F302</f>
        <v>#VALUE!</v>
      </c>
      <c r="EF302" s="3" t="e">
        <f>F302-#REF!</f>
        <v>#REF!</v>
      </c>
    </row>
    <row r="303" spans="1:136" x14ac:dyDescent="0.3">
      <c r="A303">
        <v>141</v>
      </c>
      <c r="B303" s="17" t="s">
        <v>8980</v>
      </c>
      <c r="C303" s="16" t="str">
        <f>"https://finance.naver.com/item/frgn.nhn?code="&amp;B303</f>
        <v>https://finance.naver.com/item/frgn.nhn?code=161890</v>
      </c>
      <c r="D303" t="s">
        <v>134</v>
      </c>
      <c r="E303" t="s">
        <v>3780</v>
      </c>
      <c r="F303" s="18">
        <f>VALUE(LEFT(E303,FIND("/",E303)-1))</f>
        <v>51300</v>
      </c>
      <c r="G303" s="6" t="s">
        <v>3781</v>
      </c>
      <c r="H303" s="6">
        <f>VALUE(LEFT(G303,FIND("/",G303)-1)) + VALUE(MID(G303,FIND("/",G303)+1,LEN(G303)))</f>
        <v>22881180</v>
      </c>
      <c r="I303" s="1">
        <v>2003847</v>
      </c>
      <c r="J303" s="1">
        <f>F303*H303/(10^8)</f>
        <v>11738.045340000001</v>
      </c>
      <c r="K303" s="1">
        <v>6675</v>
      </c>
      <c r="L303" s="1">
        <v>8216</v>
      </c>
      <c r="M303" s="1">
        <v>13579</v>
      </c>
      <c r="N303" s="1">
        <v>13789</v>
      </c>
      <c r="O303" s="1">
        <v>13221</v>
      </c>
      <c r="P303" s="1">
        <v>16184</v>
      </c>
      <c r="Q303" s="1">
        <v>17738</v>
      </c>
      <c r="R303" s="1">
        <v>19477</v>
      </c>
      <c r="S303">
        <v>734</v>
      </c>
      <c r="T303">
        <v>670</v>
      </c>
      <c r="U303">
        <v>900</v>
      </c>
      <c r="V303">
        <v>998</v>
      </c>
      <c r="W303" s="1">
        <v>1217</v>
      </c>
      <c r="X303" s="1">
        <v>1278</v>
      </c>
      <c r="Y303" s="1">
        <v>1538</v>
      </c>
      <c r="Z303" s="1">
        <v>1755</v>
      </c>
      <c r="AA303">
        <v>532</v>
      </c>
      <c r="AB303">
        <v>486</v>
      </c>
      <c r="AC303">
        <v>368</v>
      </c>
      <c r="AD303">
        <v>336</v>
      </c>
      <c r="AE303" s="1">
        <v>1606</v>
      </c>
      <c r="AF303">
        <v>708</v>
      </c>
      <c r="AG303">
        <v>897</v>
      </c>
      <c r="AH303" s="1">
        <v>1102</v>
      </c>
      <c r="AI303" s="1">
        <v>4929</v>
      </c>
      <c r="AJ303" s="1">
        <v>6685</v>
      </c>
      <c r="AK303" s="1">
        <v>21864</v>
      </c>
      <c r="AL303" s="1">
        <v>24003</v>
      </c>
      <c r="AM303" s="1">
        <v>24896</v>
      </c>
      <c r="AN303" s="1">
        <v>25697</v>
      </c>
      <c r="AO303" s="1">
        <v>26669</v>
      </c>
      <c r="AP303" s="1">
        <v>27918</v>
      </c>
      <c r="AQ303" s="1">
        <v>2052</v>
      </c>
      <c r="AR303" s="1">
        <v>3359</v>
      </c>
      <c r="AS303" s="1">
        <v>13766</v>
      </c>
      <c r="AT303" s="1">
        <v>15524</v>
      </c>
      <c r="AU303" s="1">
        <v>14904</v>
      </c>
      <c r="AV303" s="1">
        <v>15052</v>
      </c>
      <c r="AW303" s="1">
        <v>15177</v>
      </c>
      <c r="AX303" s="1">
        <v>15333</v>
      </c>
      <c r="AY303" s="1">
        <v>2877</v>
      </c>
      <c r="AZ303" s="1">
        <v>3326</v>
      </c>
      <c r="BA303" s="1">
        <v>8098</v>
      </c>
      <c r="BB303" s="1">
        <v>8479</v>
      </c>
      <c r="BC303" s="1">
        <v>9992</v>
      </c>
      <c r="BD303" s="1">
        <v>10645</v>
      </c>
      <c r="BE303" s="1">
        <v>11492</v>
      </c>
      <c r="BF303" s="1">
        <v>12585</v>
      </c>
      <c r="BG303" s="1">
        <v>2699</v>
      </c>
      <c r="BH303" s="1">
        <v>3051</v>
      </c>
      <c r="BI303" s="1">
        <v>4384</v>
      </c>
      <c r="BJ303" s="1">
        <v>4714</v>
      </c>
      <c r="BK303" s="1">
        <v>6237</v>
      </c>
      <c r="BL303" s="1">
        <v>6786</v>
      </c>
      <c r="BM303" s="1">
        <v>7531</v>
      </c>
      <c r="BN303" s="1">
        <v>8407</v>
      </c>
      <c r="BO303">
        <v>106</v>
      </c>
      <c r="BP303">
        <v>106</v>
      </c>
      <c r="BQ303">
        <v>112</v>
      </c>
      <c r="BR303">
        <v>114</v>
      </c>
      <c r="BS303">
        <v>114</v>
      </c>
      <c r="BT303">
        <v>112</v>
      </c>
      <c r="BU303">
        <v>112</v>
      </c>
      <c r="BV303">
        <v>112</v>
      </c>
      <c r="BW303">
        <v>12.7</v>
      </c>
      <c r="BX303">
        <v>8.3699999999999992</v>
      </c>
      <c r="BY303">
        <v>2.58</v>
      </c>
      <c r="BZ303">
        <v>1.47</v>
      </c>
      <c r="CA303">
        <v>6.57</v>
      </c>
      <c r="CB303">
        <v>2.8</v>
      </c>
      <c r="CC303">
        <v>3.43</v>
      </c>
      <c r="CD303">
        <v>4.04</v>
      </c>
      <c r="CE303">
        <v>21.64</v>
      </c>
      <c r="CF303">
        <v>16.440000000000001</v>
      </c>
      <c r="CG303">
        <v>11.38</v>
      </c>
      <c r="CH303">
        <v>6.39</v>
      </c>
      <c r="CI303">
        <v>29.27</v>
      </c>
      <c r="CJ303">
        <v>9.3699999999999992</v>
      </c>
      <c r="CK303">
        <v>11.11</v>
      </c>
      <c r="CL303">
        <v>12.1</v>
      </c>
      <c r="CM303" s="1">
        <v>2516</v>
      </c>
      <c r="CN303" s="1">
        <v>2240</v>
      </c>
      <c r="CO303" s="1">
        <v>1954</v>
      </c>
      <c r="CP303" s="1">
        <v>1285</v>
      </c>
      <c r="CQ303" s="1">
        <v>7004</v>
      </c>
      <c r="CR303" s="1">
        <v>2666</v>
      </c>
      <c r="CS303" s="1">
        <v>3476</v>
      </c>
      <c r="CT303" s="1">
        <v>4216</v>
      </c>
      <c r="CU303">
        <v>26.16</v>
      </c>
      <c r="CV303">
        <v>36.61</v>
      </c>
      <c r="CW303">
        <v>36.08</v>
      </c>
      <c r="CX303">
        <v>36.78</v>
      </c>
      <c r="CY303">
        <v>7.27</v>
      </c>
      <c r="CZ303">
        <v>19.239999999999998</v>
      </c>
      <c r="DA303">
        <v>14.76</v>
      </c>
      <c r="DB303">
        <v>12.17</v>
      </c>
      <c r="DC303">
        <v>5.14</v>
      </c>
      <c r="DD303">
        <v>5.67</v>
      </c>
      <c r="DE303">
        <v>3.59</v>
      </c>
      <c r="DF303">
        <v>2.29</v>
      </c>
      <c r="DG303">
        <v>1.87</v>
      </c>
      <c r="DH303">
        <v>1.73</v>
      </c>
      <c r="DI303">
        <v>1.56</v>
      </c>
      <c r="DJ303">
        <v>1.4</v>
      </c>
      <c r="DK303" s="5">
        <f>(CL303*3+CK303*2+CJ303)/6</f>
        <v>11.315</v>
      </c>
      <c r="DL303">
        <f>BG303+(BG303*(CF303-8.25)/8.25)</f>
        <v>5378.3709090909097</v>
      </c>
      <c r="DM303">
        <f>BH303+(BH303*(CG303-8.25)/8.25)</f>
        <v>4208.5309090909095</v>
      </c>
      <c r="DN303">
        <f>BI303+(BI303*(CH303-8.25)/8.25)</f>
        <v>3395.6072727272726</v>
      </c>
      <c r="DO303">
        <f>BJ303+(BJ303*(CI303-8.25)/8.25)</f>
        <v>16724.700606060607</v>
      </c>
      <c r="DP303">
        <f>BK303+(BK303*(CJ303-8.25)/8.25)</f>
        <v>7083.7199999999993</v>
      </c>
      <c r="DQ303">
        <f>BL303+(BL303*(CK303-8.25)/8.25)</f>
        <v>9138.48</v>
      </c>
      <c r="DR303">
        <f>BM303+(BM303*(CL303-8.25)/8.25)</f>
        <v>11045.466666666667</v>
      </c>
      <c r="DS303" s="7">
        <f>DL303*10^8/$H303</f>
        <v>23505.653594311611</v>
      </c>
      <c r="DT303" s="7">
        <f>DM303*10^8/$H303</f>
        <v>18392.980209459954</v>
      </c>
      <c r="DU303" s="7">
        <f>DN303*10^8/$H303</f>
        <v>14840.175518602067</v>
      </c>
      <c r="DV303" s="7">
        <f>DO303*10^8/$H303</f>
        <v>73093.697991364985</v>
      </c>
      <c r="DW303" s="7">
        <f>DP303*10^8/$H303</f>
        <v>30958.718038143132</v>
      </c>
      <c r="DX303" s="7">
        <f>DQ303*10^8/$H303</f>
        <v>39938.849307596902</v>
      </c>
      <c r="DY303" s="7">
        <f>DR303*10^8/$H303</f>
        <v>48273.151413811123</v>
      </c>
      <c r="DZ303" s="7">
        <f>DS303*10^8/$H303</f>
        <v>102729.20187818815</v>
      </c>
      <c r="EA303" s="7">
        <f>DY303*0.8</f>
        <v>38618.521131048903</v>
      </c>
      <c r="EB303" s="9" t="e">
        <f>F303-#REF!</f>
        <v>#REF!</v>
      </c>
      <c r="EC303" s="3" t="e">
        <f>EB303/#REF!*100</f>
        <v>#REF!</v>
      </c>
      <c r="ED303" s="3">
        <f>DX303-F303</f>
        <v>-11361.150692403098</v>
      </c>
      <c r="EE303" s="11">
        <f>ED303/F303</f>
        <v>-0.22146492577783816</v>
      </c>
      <c r="EF303" s="3" t="e">
        <f>F303-#REF!</f>
        <v>#REF!</v>
      </c>
    </row>
    <row r="304" spans="1:136" hidden="1" x14ac:dyDescent="0.3">
      <c r="A304">
        <v>302</v>
      </c>
      <c r="B304" s="17" t="s">
        <v>9141</v>
      </c>
      <c r="C304" s="16" t="str">
        <f>"https://finance.naver.com/item/frgn.nhn?code="&amp;B304</f>
        <v>https://finance.naver.com/item/frgn.nhn?code=058730</v>
      </c>
      <c r="D304" t="s">
        <v>288</v>
      </c>
      <c r="E304" t="s">
        <v>4101</v>
      </c>
      <c r="F304" s="18">
        <f>VALUE(LEFT(E304,FIND("/",E304)-1))</f>
        <v>6380</v>
      </c>
      <c r="G304" s="6" t="s">
        <v>4102</v>
      </c>
      <c r="H304" s="6">
        <f>VALUE(LEFT(G304,FIND("/",G304)-1)) + VALUE(MID(G304,FIND("/",G304)+1,LEN(G304)))</f>
        <v>16300000</v>
      </c>
      <c r="I304" s="1">
        <v>125152</v>
      </c>
      <c r="J304" s="1">
        <f>F304*H304/(10^8)</f>
        <v>1039.94</v>
      </c>
      <c r="K304" s="1">
        <v>1571</v>
      </c>
      <c r="L304" s="1">
        <v>2232</v>
      </c>
      <c r="M304" s="1">
        <v>2408</v>
      </c>
      <c r="N304" s="1">
        <v>2162</v>
      </c>
      <c r="O304" s="1">
        <v>2245</v>
      </c>
      <c r="P304" t="s">
        <v>8838</v>
      </c>
      <c r="Q304" t="s">
        <v>8838</v>
      </c>
      <c r="R304" t="s">
        <v>8838</v>
      </c>
      <c r="S304">
        <v>158</v>
      </c>
      <c r="T304">
        <v>211</v>
      </c>
      <c r="U304">
        <v>194</v>
      </c>
      <c r="V304">
        <v>31</v>
      </c>
      <c r="W304">
        <v>-72</v>
      </c>
      <c r="X304" t="s">
        <v>8838</v>
      </c>
      <c r="Y304" t="s">
        <v>8838</v>
      </c>
      <c r="Z304" t="s">
        <v>8838</v>
      </c>
      <c r="AA304">
        <v>123</v>
      </c>
      <c r="AB304">
        <v>186</v>
      </c>
      <c r="AC304">
        <v>182</v>
      </c>
      <c r="AD304">
        <v>19</v>
      </c>
      <c r="AE304">
        <v>-79</v>
      </c>
      <c r="AF304" t="s">
        <v>8838</v>
      </c>
      <c r="AG304" t="s">
        <v>8838</v>
      </c>
      <c r="AH304" t="s">
        <v>8838</v>
      </c>
      <c r="AI304" s="1">
        <v>1571</v>
      </c>
      <c r="AJ304" s="1">
        <v>2259</v>
      </c>
      <c r="AK304" s="1">
        <v>2124</v>
      </c>
      <c r="AL304" s="1">
        <v>2147</v>
      </c>
      <c r="AM304" s="1">
        <v>2495</v>
      </c>
      <c r="AN304" t="s">
        <v>8838</v>
      </c>
      <c r="AO304" t="s">
        <v>8838</v>
      </c>
      <c r="AP304" t="s">
        <v>8838</v>
      </c>
      <c r="AQ304">
        <v>531</v>
      </c>
      <c r="AR304" s="1">
        <v>1051</v>
      </c>
      <c r="AS304">
        <v>857</v>
      </c>
      <c r="AT304">
        <v>914</v>
      </c>
      <c r="AU304" s="1">
        <v>1301</v>
      </c>
      <c r="AV304" t="s">
        <v>8838</v>
      </c>
      <c r="AW304" t="s">
        <v>8838</v>
      </c>
      <c r="AX304" t="s">
        <v>8838</v>
      </c>
      <c r="AY304" s="1">
        <v>1040</v>
      </c>
      <c r="AZ304" s="1">
        <v>1208</v>
      </c>
      <c r="BA304" s="1">
        <v>1267</v>
      </c>
      <c r="BB304" s="1">
        <v>1233</v>
      </c>
      <c r="BC304" s="1">
        <v>1195</v>
      </c>
      <c r="BD304" t="s">
        <v>8838</v>
      </c>
      <c r="BE304" t="s">
        <v>8838</v>
      </c>
      <c r="BF304" t="s">
        <v>8838</v>
      </c>
      <c r="BG304" s="1">
        <v>1040</v>
      </c>
      <c r="BH304" s="1">
        <v>1208</v>
      </c>
      <c r="BI304" s="1">
        <v>1267</v>
      </c>
      <c r="BJ304" s="1">
        <v>1233</v>
      </c>
      <c r="BK304" s="1">
        <v>1180</v>
      </c>
      <c r="BL304" t="s">
        <v>8838</v>
      </c>
      <c r="BM304" t="s">
        <v>8838</v>
      </c>
      <c r="BN304" t="s">
        <v>8838</v>
      </c>
      <c r="BO304">
        <v>80</v>
      </c>
      <c r="BP304">
        <v>80</v>
      </c>
      <c r="BQ304">
        <v>80</v>
      </c>
      <c r="BR304">
        <v>80</v>
      </c>
      <c r="BS304">
        <v>80</v>
      </c>
      <c r="BT304" t="s">
        <v>8838</v>
      </c>
      <c r="BU304" t="s">
        <v>8838</v>
      </c>
      <c r="BV304" t="s">
        <v>8838</v>
      </c>
      <c r="BW304">
        <v>8.61</v>
      </c>
      <c r="BX304">
        <v>9.74</v>
      </c>
      <c r="BY304">
        <v>8.2899999999999991</v>
      </c>
      <c r="BZ304">
        <v>0.88</v>
      </c>
      <c r="CA304">
        <v>-3.4</v>
      </c>
      <c r="CB304" t="s">
        <v>8838</v>
      </c>
      <c r="CC304" t="s">
        <v>8838</v>
      </c>
      <c r="CD304" t="s">
        <v>8838</v>
      </c>
      <c r="CE304">
        <v>13.08</v>
      </c>
      <c r="CF304">
        <v>16.59</v>
      </c>
      <c r="CG304">
        <v>14.67</v>
      </c>
      <c r="CH304">
        <v>1.51</v>
      </c>
      <c r="CI304">
        <v>-6.54</v>
      </c>
      <c r="CJ304" t="s">
        <v>8838</v>
      </c>
      <c r="CK304" t="s">
        <v>8838</v>
      </c>
      <c r="CL304" t="s">
        <v>8838</v>
      </c>
      <c r="CM304">
        <v>840</v>
      </c>
      <c r="CN304" s="1">
        <v>1211</v>
      </c>
      <c r="CO304" s="1">
        <v>1179</v>
      </c>
      <c r="CP304">
        <v>123</v>
      </c>
      <c r="CQ304">
        <v>-513</v>
      </c>
      <c r="CR304" t="s">
        <v>8838</v>
      </c>
      <c r="CS304" t="s">
        <v>8838</v>
      </c>
      <c r="CT304" t="s">
        <v>8838</v>
      </c>
      <c r="CU304">
        <v>7.36</v>
      </c>
      <c r="CV304">
        <v>5.42</v>
      </c>
      <c r="CW304">
        <v>6.95</v>
      </c>
      <c r="CX304">
        <v>56.65</v>
      </c>
      <c r="CY304" t="s">
        <v>2</v>
      </c>
      <c r="CZ304" t="s">
        <v>8838</v>
      </c>
      <c r="DA304" t="s">
        <v>8838</v>
      </c>
      <c r="DB304" t="s">
        <v>8838</v>
      </c>
      <c r="DC304">
        <v>0.9</v>
      </c>
      <c r="DD304">
        <v>0.84</v>
      </c>
      <c r="DE304">
        <v>0.99</v>
      </c>
      <c r="DF304">
        <v>0.85</v>
      </c>
      <c r="DG304">
        <v>0.64</v>
      </c>
      <c r="DH304" t="s">
        <v>8838</v>
      </c>
      <c r="DI304" t="s">
        <v>8838</v>
      </c>
      <c r="DJ304" t="s">
        <v>8838</v>
      </c>
      <c r="DK304" s="5" t="e">
        <f>(CL304*3+CK304*2+CJ304)/6</f>
        <v>#VALUE!</v>
      </c>
      <c r="DL304">
        <f>BG304+(BG304*(CF304-8.25)/8.25)</f>
        <v>2091.3454545454547</v>
      </c>
      <c r="DM304">
        <f>BH304+(BH304*(CG304-8.25)/8.25)</f>
        <v>2148.0436363636363</v>
      </c>
      <c r="DN304">
        <f>BI304+(BI304*(CH304-8.25)/8.25)</f>
        <v>231.89939393939403</v>
      </c>
      <c r="DO304">
        <f>BJ304+(BJ304*(CI304-8.25)/8.25)</f>
        <v>-977.43272727272733</v>
      </c>
      <c r="DP304" t="e">
        <f>BK304+(BK304*(CJ304-8.25)/8.25)</f>
        <v>#VALUE!</v>
      </c>
      <c r="DQ304" t="e">
        <f>BL304+(BL304*(CK304-8.25)/8.25)</f>
        <v>#VALUE!</v>
      </c>
      <c r="DR304" t="e">
        <f>BM304+(BM304*(CL304-8.25)/8.25)</f>
        <v>#VALUE!</v>
      </c>
      <c r="DS304" s="7">
        <f>DL304*10^8/$H304</f>
        <v>12830.340211935305</v>
      </c>
      <c r="DT304" s="7">
        <f>DM304*10^8/$H304</f>
        <v>13178.181818181818</v>
      </c>
      <c r="DU304" s="7">
        <f>DN304*10^8/$H304</f>
        <v>1422.6956683398407</v>
      </c>
      <c r="DV304" s="7">
        <f>DO304*10^8/$H304</f>
        <v>-5996.5197992191861</v>
      </c>
      <c r="DW304" s="7" t="e">
        <f>DP304*10^8/$H304</f>
        <v>#VALUE!</v>
      </c>
      <c r="DX304" s="7" t="e">
        <f>DQ304*10^8/$H304</f>
        <v>#VALUE!</v>
      </c>
      <c r="DY304" s="7" t="e">
        <f>DR304*10^8/$H304</f>
        <v>#VALUE!</v>
      </c>
      <c r="DZ304" s="7">
        <f>DS304*10^8/$H304</f>
        <v>78713.743631504942</v>
      </c>
      <c r="EA304" s="7" t="e">
        <f>DY304*0.8</f>
        <v>#VALUE!</v>
      </c>
      <c r="EB304" s="9" t="e">
        <f>F304-#REF!</f>
        <v>#REF!</v>
      </c>
      <c r="EC304" s="3" t="e">
        <f>EB304/#REF!*100</f>
        <v>#REF!</v>
      </c>
      <c r="ED304" s="3" t="e">
        <f>DX304-F304</f>
        <v>#VALUE!</v>
      </c>
      <c r="EE304" s="11" t="e">
        <f>ED304/F304</f>
        <v>#VALUE!</v>
      </c>
      <c r="EF304" s="3" t="e">
        <f>F304-#REF!</f>
        <v>#REF!</v>
      </c>
    </row>
    <row r="305" spans="1:136" x14ac:dyDescent="0.3">
      <c r="A305">
        <v>1754</v>
      </c>
      <c r="B305" s="17" t="s">
        <v>10593</v>
      </c>
      <c r="C305" s="16" t="str">
        <f>"https://finance.naver.com/item/frgn.nhn?code="&amp;B305</f>
        <v>https://finance.naver.com/item/frgn.nhn?code=064550</v>
      </c>
      <c r="D305" t="s">
        <v>1799</v>
      </c>
      <c r="E305" t="s">
        <v>7767</v>
      </c>
      <c r="F305" s="18">
        <f>VALUE(LEFT(E305,FIND("/",E305)-1))</f>
        <v>46500</v>
      </c>
      <c r="G305" s="6" t="s">
        <v>7768</v>
      </c>
      <c r="H305" s="6">
        <f>VALUE(LEFT(G305,FIND("/",G305)-1)) + VALUE(MID(G305,FIND("/",G305)+1,LEN(G305)))</f>
        <v>25211579</v>
      </c>
      <c r="I305" s="1">
        <v>9930</v>
      </c>
      <c r="J305" s="1">
        <f>F305*H305/(10^8)</f>
        <v>11723.384235</v>
      </c>
      <c r="K305">
        <v>217</v>
      </c>
      <c r="L305">
        <v>233</v>
      </c>
      <c r="M305">
        <v>241</v>
      </c>
      <c r="N305">
        <v>363</v>
      </c>
      <c r="O305" s="1">
        <v>2070</v>
      </c>
      <c r="P305" t="s">
        <v>8838</v>
      </c>
      <c r="Q305" t="s">
        <v>8838</v>
      </c>
      <c r="R305" t="s">
        <v>8838</v>
      </c>
      <c r="S305">
        <v>-130</v>
      </c>
      <c r="T305">
        <v>-63</v>
      </c>
      <c r="U305">
        <v>-116</v>
      </c>
      <c r="V305">
        <v>-85</v>
      </c>
      <c r="W305" s="1">
        <v>1052</v>
      </c>
      <c r="X305" t="s">
        <v>8838</v>
      </c>
      <c r="Y305" t="s">
        <v>8838</v>
      </c>
      <c r="Z305" t="s">
        <v>8838</v>
      </c>
      <c r="AA305">
        <v>-154</v>
      </c>
      <c r="AB305">
        <v>-99</v>
      </c>
      <c r="AC305">
        <v>-88</v>
      </c>
      <c r="AD305">
        <v>-74</v>
      </c>
      <c r="AE305">
        <v>592</v>
      </c>
      <c r="AF305" t="s">
        <v>8838</v>
      </c>
      <c r="AG305" t="s">
        <v>8838</v>
      </c>
      <c r="AH305" t="s">
        <v>8838</v>
      </c>
      <c r="AI305">
        <v>562</v>
      </c>
      <c r="AJ305">
        <v>587</v>
      </c>
      <c r="AK305">
        <v>708</v>
      </c>
      <c r="AL305">
        <v>821</v>
      </c>
      <c r="AM305" s="1">
        <v>1912</v>
      </c>
      <c r="AN305" t="s">
        <v>8838</v>
      </c>
      <c r="AO305" t="s">
        <v>8838</v>
      </c>
      <c r="AP305" t="s">
        <v>8838</v>
      </c>
      <c r="AQ305">
        <v>376</v>
      </c>
      <c r="AR305">
        <v>315</v>
      </c>
      <c r="AS305">
        <v>318</v>
      </c>
      <c r="AT305">
        <v>505</v>
      </c>
      <c r="AU305">
        <v>432</v>
      </c>
      <c r="AV305" t="s">
        <v>8838</v>
      </c>
      <c r="AW305" t="s">
        <v>8838</v>
      </c>
      <c r="AX305" t="s">
        <v>8838</v>
      </c>
      <c r="AY305">
        <v>186</v>
      </c>
      <c r="AZ305">
        <v>271</v>
      </c>
      <c r="BA305">
        <v>390</v>
      </c>
      <c r="BB305">
        <v>316</v>
      </c>
      <c r="BC305" s="1">
        <v>1480</v>
      </c>
      <c r="BD305" t="s">
        <v>8838</v>
      </c>
      <c r="BE305" t="s">
        <v>8838</v>
      </c>
      <c r="BF305" t="s">
        <v>8838</v>
      </c>
      <c r="BG305">
        <v>186</v>
      </c>
      <c r="BH305">
        <v>271</v>
      </c>
      <c r="BI305">
        <v>390</v>
      </c>
      <c r="BJ305">
        <v>306</v>
      </c>
      <c r="BK305" s="1">
        <v>1456</v>
      </c>
      <c r="BL305" t="s">
        <v>8838</v>
      </c>
      <c r="BM305" t="s">
        <v>8838</v>
      </c>
      <c r="BN305" t="s">
        <v>8838</v>
      </c>
      <c r="BO305">
        <v>81</v>
      </c>
      <c r="BP305">
        <v>103</v>
      </c>
      <c r="BQ305">
        <v>114</v>
      </c>
      <c r="BR305">
        <v>114</v>
      </c>
      <c r="BS305">
        <v>126</v>
      </c>
      <c r="BT305" t="s">
        <v>8838</v>
      </c>
      <c r="BU305" t="s">
        <v>8838</v>
      </c>
      <c r="BV305" t="s">
        <v>8838</v>
      </c>
      <c r="BW305">
        <v>-24</v>
      </c>
      <c r="BX305">
        <v>-17.309999999999999</v>
      </c>
      <c r="BY305">
        <v>-13.55</v>
      </c>
      <c r="BZ305">
        <v>-9.6999999999999993</v>
      </c>
      <c r="CA305">
        <v>43.32</v>
      </c>
      <c r="CB305" t="s">
        <v>8838</v>
      </c>
      <c r="CC305" t="s">
        <v>8838</v>
      </c>
      <c r="CD305" t="s">
        <v>8838</v>
      </c>
      <c r="CE305">
        <v>-57.92</v>
      </c>
      <c r="CF305">
        <v>-43.49</v>
      </c>
      <c r="CG305">
        <v>-26.67</v>
      </c>
      <c r="CH305">
        <v>-22.49</v>
      </c>
      <c r="CI305">
        <v>65.709999999999994</v>
      </c>
      <c r="CJ305" t="s">
        <v>8838</v>
      </c>
      <c r="CK305" t="s">
        <v>8838</v>
      </c>
      <c r="CL305" t="s">
        <v>8838</v>
      </c>
      <c r="CM305">
        <v>-932</v>
      </c>
      <c r="CN305">
        <v>-526</v>
      </c>
      <c r="CO305">
        <v>-408</v>
      </c>
      <c r="CP305">
        <v>-349</v>
      </c>
      <c r="CQ305" s="1">
        <v>2301</v>
      </c>
      <c r="CR305" t="s">
        <v>8838</v>
      </c>
      <c r="CS305" t="s">
        <v>8838</v>
      </c>
      <c r="CT305" t="s">
        <v>8838</v>
      </c>
      <c r="CU305" t="s">
        <v>2</v>
      </c>
      <c r="CV305" t="s">
        <v>2</v>
      </c>
      <c r="CW305" t="s">
        <v>2</v>
      </c>
      <c r="CX305" t="s">
        <v>2</v>
      </c>
      <c r="CY305">
        <v>7.72</v>
      </c>
      <c r="CZ305" t="s">
        <v>8838</v>
      </c>
      <c r="DA305" t="s">
        <v>8838</v>
      </c>
      <c r="DB305" t="s">
        <v>8838</v>
      </c>
      <c r="DC305">
        <v>6.33</v>
      </c>
      <c r="DD305">
        <v>6.84</v>
      </c>
      <c r="DE305">
        <v>4.21</v>
      </c>
      <c r="DF305">
        <v>5.01</v>
      </c>
      <c r="DG305">
        <v>3.07</v>
      </c>
      <c r="DH305" t="s">
        <v>8838</v>
      </c>
      <c r="DI305" t="s">
        <v>8838</v>
      </c>
      <c r="DJ305" t="s">
        <v>8838</v>
      </c>
      <c r="DK305" s="5" t="e">
        <f>(CL305*3+CK305*2+CJ305)/6</f>
        <v>#VALUE!</v>
      </c>
      <c r="DL305">
        <f>BG305+(BG305*(CF305-8.25)/8.25)</f>
        <v>-980.50181818181841</v>
      </c>
      <c r="DM305">
        <f>BH305+(BH305*(CG305-8.25)/8.25)</f>
        <v>-876.06909090909085</v>
      </c>
      <c r="DN305">
        <f>BI305+(BI305*(CH305-8.25)/8.25)</f>
        <v>-1063.1636363636362</v>
      </c>
      <c r="DO305">
        <f>BJ305+(BJ305*(CI305-8.25)/8.25)</f>
        <v>2437.2436363636361</v>
      </c>
      <c r="DP305" t="e">
        <f>BK305+(BK305*(CJ305-8.25)/8.25)</f>
        <v>#VALUE!</v>
      </c>
      <c r="DQ305" t="e">
        <f>BL305+(BL305*(CK305-8.25)/8.25)</f>
        <v>#VALUE!</v>
      </c>
      <c r="DR305" t="e">
        <f>BM305+(BM305*(CL305-8.25)/8.25)</f>
        <v>#VALUE!</v>
      </c>
      <c r="DS305" s="7">
        <f>DL305*10^8/$H305</f>
        <v>-3889.0932542615374</v>
      </c>
      <c r="DT305" s="7">
        <f>DM305*10^8/$H305</f>
        <v>-3474.8679997753843</v>
      </c>
      <c r="DU305" s="7">
        <f>DN305*10^8/$H305</f>
        <v>-4216.9656901046783</v>
      </c>
      <c r="DV305" s="7">
        <f>DO305*10^8/$H305</f>
        <v>9667.1598251090745</v>
      </c>
      <c r="DW305" s="7" t="e">
        <f>DP305*10^8/$H305</f>
        <v>#VALUE!</v>
      </c>
      <c r="DX305" s="7" t="e">
        <f>DQ305*10^8/$H305</f>
        <v>#VALUE!</v>
      </c>
      <c r="DY305" s="7" t="e">
        <f>DR305*10^8/$H305</f>
        <v>#VALUE!</v>
      </c>
      <c r="DZ305" s="7">
        <f>DS305*10^8/$H305</f>
        <v>-15425.821818861632</v>
      </c>
      <c r="EA305" s="7" t="e">
        <f>DY305*0.8</f>
        <v>#VALUE!</v>
      </c>
      <c r="EB305" s="9" t="e">
        <f>F305-#REF!</f>
        <v>#REF!</v>
      </c>
      <c r="EC305" s="3" t="e">
        <f>EB305/#REF!*100</f>
        <v>#REF!</v>
      </c>
      <c r="ED305" s="3" t="e">
        <f>DX305-F305</f>
        <v>#VALUE!</v>
      </c>
      <c r="EE305" s="11" t="e">
        <f>ED305/F305</f>
        <v>#VALUE!</v>
      </c>
      <c r="EF305" s="3" t="e">
        <f>F305-#REF!</f>
        <v>#REF!</v>
      </c>
    </row>
    <row r="306" spans="1:136" x14ac:dyDescent="0.3">
      <c r="A306">
        <v>1901</v>
      </c>
      <c r="B306" s="17" t="s">
        <v>10740</v>
      </c>
      <c r="C306" s="16" t="str">
        <f>"https://finance.naver.com/item/frgn.nhn?code="&amp;B306</f>
        <v>https://finance.naver.com/item/frgn.nhn?code=048410</v>
      </c>
      <c r="D306" t="s">
        <v>1946</v>
      </c>
      <c r="E306" t="s">
        <v>8050</v>
      </c>
      <c r="F306" s="18">
        <f>VALUE(LEFT(E306,FIND("/",E306)-1))</f>
        <v>31800</v>
      </c>
      <c r="G306" s="6" t="s">
        <v>8051</v>
      </c>
      <c r="H306" s="6">
        <f>VALUE(LEFT(G306,FIND("/",G306)-1)) + VALUE(MID(G306,FIND("/",G306)+1,LEN(G306)))</f>
        <v>36555277</v>
      </c>
      <c r="I306" s="1">
        <v>2256</v>
      </c>
      <c r="J306" s="1">
        <f>F306*H306/(10^8)</f>
        <v>11624.578086</v>
      </c>
      <c r="K306">
        <v>361</v>
      </c>
      <c r="L306">
        <v>320</v>
      </c>
      <c r="M306">
        <v>312</v>
      </c>
      <c r="N306">
        <v>301</v>
      </c>
      <c r="O306">
        <v>125</v>
      </c>
      <c r="P306" t="s">
        <v>8838</v>
      </c>
      <c r="Q306" t="s">
        <v>8838</v>
      </c>
      <c r="R306" t="s">
        <v>8838</v>
      </c>
      <c r="S306">
        <v>-70</v>
      </c>
      <c r="T306">
        <v>15</v>
      </c>
      <c r="U306">
        <v>21</v>
      </c>
      <c r="V306">
        <v>26</v>
      </c>
      <c r="W306">
        <v>-45</v>
      </c>
      <c r="X306" t="s">
        <v>8838</v>
      </c>
      <c r="Y306" t="s">
        <v>8838</v>
      </c>
      <c r="Z306" t="s">
        <v>8838</v>
      </c>
      <c r="AA306">
        <v>-81</v>
      </c>
      <c r="AB306">
        <v>12</v>
      </c>
      <c r="AC306">
        <v>26</v>
      </c>
      <c r="AD306">
        <v>8</v>
      </c>
      <c r="AE306">
        <v>-86</v>
      </c>
      <c r="AF306" t="s">
        <v>8838</v>
      </c>
      <c r="AG306" t="s">
        <v>8838</v>
      </c>
      <c r="AH306" t="s">
        <v>8838</v>
      </c>
      <c r="AI306">
        <v>534</v>
      </c>
      <c r="AJ306">
        <v>495</v>
      </c>
      <c r="AK306">
        <v>540</v>
      </c>
      <c r="AL306">
        <v>632</v>
      </c>
      <c r="AM306">
        <v>923</v>
      </c>
      <c r="AN306" t="s">
        <v>8838</v>
      </c>
      <c r="AO306" t="s">
        <v>8838</v>
      </c>
      <c r="AP306" t="s">
        <v>8838</v>
      </c>
      <c r="AQ306">
        <v>352</v>
      </c>
      <c r="AR306">
        <v>186</v>
      </c>
      <c r="AS306">
        <v>135</v>
      </c>
      <c r="AT306">
        <v>162</v>
      </c>
      <c r="AU306">
        <v>411</v>
      </c>
      <c r="AV306" t="s">
        <v>8838</v>
      </c>
      <c r="AW306" t="s">
        <v>8838</v>
      </c>
      <c r="AX306" t="s">
        <v>8838</v>
      </c>
      <c r="AY306">
        <v>182</v>
      </c>
      <c r="AZ306">
        <v>309</v>
      </c>
      <c r="BA306">
        <v>405</v>
      </c>
      <c r="BB306">
        <v>470</v>
      </c>
      <c r="BC306">
        <v>512</v>
      </c>
      <c r="BD306" t="s">
        <v>8838</v>
      </c>
      <c r="BE306" t="s">
        <v>8838</v>
      </c>
      <c r="BF306" t="s">
        <v>8838</v>
      </c>
      <c r="BG306">
        <v>182</v>
      </c>
      <c r="BH306">
        <v>309</v>
      </c>
      <c r="BI306">
        <v>405</v>
      </c>
      <c r="BJ306">
        <v>470</v>
      </c>
      <c r="BK306">
        <v>512</v>
      </c>
      <c r="BL306" t="s">
        <v>8838</v>
      </c>
      <c r="BM306" t="s">
        <v>8838</v>
      </c>
      <c r="BN306" t="s">
        <v>8838</v>
      </c>
      <c r="BO306">
        <v>151</v>
      </c>
      <c r="BP306">
        <v>163</v>
      </c>
      <c r="BQ306">
        <v>169</v>
      </c>
      <c r="BR306">
        <v>173</v>
      </c>
      <c r="BS306">
        <v>180</v>
      </c>
      <c r="BT306" t="s">
        <v>8838</v>
      </c>
      <c r="BU306" t="s">
        <v>8838</v>
      </c>
      <c r="BV306" t="s">
        <v>8838</v>
      </c>
      <c r="BW306">
        <v>-16.670000000000002</v>
      </c>
      <c r="BX306">
        <v>2.37</v>
      </c>
      <c r="BY306">
        <v>5.0599999999999996</v>
      </c>
      <c r="BZ306">
        <v>1.31</v>
      </c>
      <c r="CA306">
        <v>-11.07</v>
      </c>
      <c r="CB306" t="s">
        <v>8838</v>
      </c>
      <c r="CC306" t="s">
        <v>8838</v>
      </c>
      <c r="CD306" t="s">
        <v>8838</v>
      </c>
      <c r="CE306">
        <v>-37.69</v>
      </c>
      <c r="CF306">
        <v>4.96</v>
      </c>
      <c r="CG306">
        <v>7.34</v>
      </c>
      <c r="CH306">
        <v>1.75</v>
      </c>
      <c r="CI306">
        <v>-17.53</v>
      </c>
      <c r="CJ306" t="s">
        <v>8838</v>
      </c>
      <c r="CK306" t="s">
        <v>8838</v>
      </c>
      <c r="CL306" t="s">
        <v>8838</v>
      </c>
      <c r="CM306">
        <v>-266</v>
      </c>
      <c r="CN306">
        <v>37</v>
      </c>
      <c r="CO306">
        <v>78</v>
      </c>
      <c r="CP306">
        <v>22</v>
      </c>
      <c r="CQ306">
        <v>-240</v>
      </c>
      <c r="CR306" t="s">
        <v>8838</v>
      </c>
      <c r="CS306" t="s">
        <v>8838</v>
      </c>
      <c r="CT306" t="s">
        <v>8838</v>
      </c>
      <c r="CU306" t="s">
        <v>2</v>
      </c>
      <c r="CV306">
        <v>140.91999999999999</v>
      </c>
      <c r="CW306">
        <v>69.81</v>
      </c>
      <c r="CX306">
        <v>632.12</v>
      </c>
      <c r="CY306" t="s">
        <v>2</v>
      </c>
      <c r="CZ306" t="s">
        <v>8838</v>
      </c>
      <c r="DA306" t="s">
        <v>8838</v>
      </c>
      <c r="DB306" t="s">
        <v>8838</v>
      </c>
      <c r="DC306">
        <v>8.81</v>
      </c>
      <c r="DD306">
        <v>5.56</v>
      </c>
      <c r="DE306">
        <v>4.51</v>
      </c>
      <c r="DF306">
        <v>10.36</v>
      </c>
      <c r="DG306">
        <v>20.47</v>
      </c>
      <c r="DH306" t="s">
        <v>8838</v>
      </c>
      <c r="DI306" t="s">
        <v>8838</v>
      </c>
      <c r="DJ306" t="s">
        <v>8838</v>
      </c>
      <c r="DK306" s="5" t="e">
        <f>(CL306*3+CK306*2+CJ306)/6</f>
        <v>#VALUE!</v>
      </c>
      <c r="DL306">
        <f>BG306+(BG306*(CF306-8.25)/8.25)</f>
        <v>109.42060606060606</v>
      </c>
      <c r="DM306">
        <f>BH306+(BH306*(CG306-8.25)/8.25)</f>
        <v>274.9163636363636</v>
      </c>
      <c r="DN306">
        <f>BI306+(BI306*(CH306-8.25)/8.25)</f>
        <v>85.909090909090935</v>
      </c>
      <c r="DO306">
        <f>BJ306+(BJ306*(CI306-8.25)/8.25)</f>
        <v>-998.67878787878794</v>
      </c>
      <c r="DP306" t="e">
        <f>BK306+(BK306*(CJ306-8.25)/8.25)</f>
        <v>#VALUE!</v>
      </c>
      <c r="DQ306" t="e">
        <f>BL306+(BL306*(CK306-8.25)/8.25)</f>
        <v>#VALUE!</v>
      </c>
      <c r="DR306" t="e">
        <f>BM306+(BM306*(CL306-8.25)/8.25)</f>
        <v>#VALUE!</v>
      </c>
      <c r="DS306" s="7">
        <f>DL306*10^8/$H306</f>
        <v>299.32916678652458</v>
      </c>
      <c r="DT306" s="7">
        <f>DM306*10^8/$H306</f>
        <v>752.05657349105468</v>
      </c>
      <c r="DU306" s="7">
        <f>DN306*10^8/$H306</f>
        <v>235.01146198151073</v>
      </c>
      <c r="DV306" s="7">
        <f>DO306*10^8/$H306</f>
        <v>-2731.9688697169167</v>
      </c>
      <c r="DW306" s="7" t="e">
        <f>DP306*10^8/$H306</f>
        <v>#VALUE!</v>
      </c>
      <c r="DX306" s="7" t="e">
        <f>DQ306*10^8/$H306</f>
        <v>#VALUE!</v>
      </c>
      <c r="DY306" s="7" t="e">
        <f>DR306*10^8/$H306</f>
        <v>#VALUE!</v>
      </c>
      <c r="DZ306" s="7">
        <f>DS306*10^8/$H306</f>
        <v>818.83982656327453</v>
      </c>
      <c r="EA306" s="7" t="e">
        <f>DY306*0.8</f>
        <v>#VALUE!</v>
      </c>
      <c r="EB306" s="9" t="e">
        <f>F306-#REF!</f>
        <v>#REF!</v>
      </c>
      <c r="EC306" s="3" t="e">
        <f>EB306/#REF!*100</f>
        <v>#REF!</v>
      </c>
      <c r="ED306" s="3" t="e">
        <f>DX306-F306</f>
        <v>#VALUE!</v>
      </c>
      <c r="EE306" s="11" t="e">
        <f>ED306/F306</f>
        <v>#VALUE!</v>
      </c>
      <c r="EF306" s="3" t="e">
        <f>F306-#REF!</f>
        <v>#REF!</v>
      </c>
    </row>
    <row r="307" spans="1:136" x14ac:dyDescent="0.3">
      <c r="A307">
        <v>192</v>
      </c>
      <c r="B307" s="17" t="s">
        <v>9031</v>
      </c>
      <c r="C307" s="16" t="str">
        <f>"https://finance.naver.com/item/frgn.nhn?code="&amp;B307</f>
        <v>https://finance.naver.com/item/frgn.nhn?code=102460</v>
      </c>
      <c r="D307" t="s">
        <v>184</v>
      </c>
      <c r="E307" t="s">
        <v>3883</v>
      </c>
      <c r="F307" s="18">
        <f>VALUE(LEFT(E307,FIND("/",E307)-1))</f>
        <v>62500</v>
      </c>
      <c r="G307" s="6" t="s">
        <v>3884</v>
      </c>
      <c r="H307" s="6">
        <f>VALUE(LEFT(G307,FIND("/",G307)-1)) + VALUE(MID(G307,FIND("/",G307)+1,LEN(G307)))</f>
        <v>18498577</v>
      </c>
      <c r="I307" s="1">
        <v>4893</v>
      </c>
      <c r="J307" s="1">
        <f>F307*H307/(10^8)</f>
        <v>11561.610624999999</v>
      </c>
      <c r="K307" s="1">
        <v>1218</v>
      </c>
      <c r="L307" s="1">
        <v>1263</v>
      </c>
      <c r="M307" s="1">
        <v>1230</v>
      </c>
      <c r="N307" s="1">
        <v>1316</v>
      </c>
      <c r="O307" s="1">
        <v>1300</v>
      </c>
      <c r="P307" t="s">
        <v>8838</v>
      </c>
      <c r="Q307" t="s">
        <v>8838</v>
      </c>
      <c r="R307" t="s">
        <v>8838</v>
      </c>
      <c r="S307">
        <v>141</v>
      </c>
      <c r="T307">
        <v>160</v>
      </c>
      <c r="U307">
        <v>25</v>
      </c>
      <c r="V307">
        <v>66</v>
      </c>
      <c r="W307">
        <v>17</v>
      </c>
      <c r="X307" t="s">
        <v>8838</v>
      </c>
      <c r="Y307" t="s">
        <v>8838</v>
      </c>
      <c r="Z307" t="s">
        <v>8838</v>
      </c>
      <c r="AA307">
        <v>107</v>
      </c>
      <c r="AB307">
        <v>129</v>
      </c>
      <c r="AC307">
        <v>13</v>
      </c>
      <c r="AD307">
        <v>49</v>
      </c>
      <c r="AE307">
        <v>38</v>
      </c>
      <c r="AF307" t="s">
        <v>8838</v>
      </c>
      <c r="AG307" t="s">
        <v>8838</v>
      </c>
      <c r="AH307" t="s">
        <v>8838</v>
      </c>
      <c r="AI307" s="1">
        <v>2095</v>
      </c>
      <c r="AJ307" s="1">
        <v>2908</v>
      </c>
      <c r="AK307" s="1">
        <v>3032</v>
      </c>
      <c r="AL307" s="1">
        <v>2735</v>
      </c>
      <c r="AM307" s="1">
        <v>3176</v>
      </c>
      <c r="AN307" t="s">
        <v>8838</v>
      </c>
      <c r="AO307" t="s">
        <v>8838</v>
      </c>
      <c r="AP307" t="s">
        <v>8838</v>
      </c>
      <c r="AQ307">
        <v>304</v>
      </c>
      <c r="AR307">
        <v>712</v>
      </c>
      <c r="AS307">
        <v>778</v>
      </c>
      <c r="AT307">
        <v>522</v>
      </c>
      <c r="AU307">
        <v>875</v>
      </c>
      <c r="AV307" t="s">
        <v>8838</v>
      </c>
      <c r="AW307" t="s">
        <v>8838</v>
      </c>
      <c r="AX307" t="s">
        <v>8838</v>
      </c>
      <c r="AY307" s="1">
        <v>1791</v>
      </c>
      <c r="AZ307" s="1">
        <v>2197</v>
      </c>
      <c r="BA307" s="1">
        <v>2254</v>
      </c>
      <c r="BB307" s="1">
        <v>2213</v>
      </c>
      <c r="BC307" s="1">
        <v>2301</v>
      </c>
      <c r="BD307" t="s">
        <v>8838</v>
      </c>
      <c r="BE307" t="s">
        <v>8838</v>
      </c>
      <c r="BF307" t="s">
        <v>8838</v>
      </c>
      <c r="BG307" s="1">
        <v>1791</v>
      </c>
      <c r="BH307" s="1">
        <v>2197</v>
      </c>
      <c r="BI307" s="1">
        <v>2235</v>
      </c>
      <c r="BJ307" s="1">
        <v>2192</v>
      </c>
      <c r="BK307" s="1">
        <v>2301</v>
      </c>
      <c r="BL307" t="s">
        <v>8838</v>
      </c>
      <c r="BM307" t="s">
        <v>8838</v>
      </c>
      <c r="BN307" t="s">
        <v>8838</v>
      </c>
      <c r="BO307">
        <v>65</v>
      </c>
      <c r="BP307">
        <v>84</v>
      </c>
      <c r="BQ307">
        <v>84</v>
      </c>
      <c r="BR307">
        <v>84</v>
      </c>
      <c r="BS307">
        <v>88</v>
      </c>
      <c r="BT307" t="s">
        <v>8838</v>
      </c>
      <c r="BU307" t="s">
        <v>8838</v>
      </c>
      <c r="BV307" t="s">
        <v>8838</v>
      </c>
      <c r="BW307">
        <v>4.55</v>
      </c>
      <c r="BX307">
        <v>5.15</v>
      </c>
      <c r="BY307">
        <v>0.45</v>
      </c>
      <c r="BZ307">
        <v>1.71</v>
      </c>
      <c r="CA307">
        <v>1.3</v>
      </c>
      <c r="CB307" t="s">
        <v>8838</v>
      </c>
      <c r="CC307" t="s">
        <v>8838</v>
      </c>
      <c r="CD307" t="s">
        <v>8838</v>
      </c>
      <c r="CE307">
        <v>5.39</v>
      </c>
      <c r="CF307">
        <v>6.46</v>
      </c>
      <c r="CG307">
        <v>0.61</v>
      </c>
      <c r="CH307">
        <v>2.23</v>
      </c>
      <c r="CI307">
        <v>1.71</v>
      </c>
      <c r="CJ307" t="s">
        <v>8838</v>
      </c>
      <c r="CK307" t="s">
        <v>8838</v>
      </c>
      <c r="CL307" t="s">
        <v>8838</v>
      </c>
      <c r="CM307">
        <v>626</v>
      </c>
      <c r="CN307">
        <v>754</v>
      </c>
      <c r="CO307">
        <v>79</v>
      </c>
      <c r="CP307">
        <v>289</v>
      </c>
      <c r="CQ307">
        <v>215</v>
      </c>
      <c r="CR307" t="s">
        <v>8838</v>
      </c>
      <c r="CS307" t="s">
        <v>8838</v>
      </c>
      <c r="CT307" t="s">
        <v>8838</v>
      </c>
      <c r="CU307">
        <v>35.1</v>
      </c>
      <c r="CV307">
        <v>27.98</v>
      </c>
      <c r="CW307">
        <v>173.61</v>
      </c>
      <c r="CX307">
        <v>54.26</v>
      </c>
      <c r="CY307">
        <v>102.95</v>
      </c>
      <c r="CZ307" t="s">
        <v>8838</v>
      </c>
      <c r="DA307" t="s">
        <v>8838</v>
      </c>
      <c r="DB307" t="s">
        <v>8838</v>
      </c>
      <c r="DC307">
        <v>2.1</v>
      </c>
      <c r="DD307">
        <v>1.64</v>
      </c>
      <c r="DE307">
        <v>1.02</v>
      </c>
      <c r="DF307">
        <v>1.2</v>
      </c>
      <c r="DG307">
        <v>1.68</v>
      </c>
      <c r="DH307" t="s">
        <v>8838</v>
      </c>
      <c r="DI307" t="s">
        <v>8838</v>
      </c>
      <c r="DJ307" t="s">
        <v>8838</v>
      </c>
      <c r="DK307" s="5" t="e">
        <f>(CL307*3+CK307*2+CJ307)/6</f>
        <v>#VALUE!</v>
      </c>
      <c r="DL307">
        <f>BG307+(BG307*(CF307-8.25)/8.25)</f>
        <v>1402.4072727272728</v>
      </c>
      <c r="DM307">
        <f>BH307+(BH307*(CG307-8.25)/8.25)</f>
        <v>162.44484848484876</v>
      </c>
      <c r="DN307">
        <f>BI307+(BI307*(CH307-8.25)/8.25)</f>
        <v>604.12727272727284</v>
      </c>
      <c r="DO307">
        <f>BJ307+(BJ307*(CI307-8.25)/8.25)</f>
        <v>454.3418181818181</v>
      </c>
      <c r="DP307" t="e">
        <f>BK307+(BK307*(CJ307-8.25)/8.25)</f>
        <v>#VALUE!</v>
      </c>
      <c r="DQ307" t="e">
        <f>BL307+(BL307*(CK307-8.25)/8.25)</f>
        <v>#VALUE!</v>
      </c>
      <c r="DR307" t="e">
        <f>BM307+(BM307*(CL307-8.25)/8.25)</f>
        <v>#VALUE!</v>
      </c>
      <c r="DS307" s="7">
        <f>DL307*10^8/$H307</f>
        <v>7581.1629874409955</v>
      </c>
      <c r="DT307" s="7">
        <f>DM307*10^8/$H307</f>
        <v>878.14780826032597</v>
      </c>
      <c r="DU307" s="7">
        <f>DN307*10^8/$H307</f>
        <v>3265.8040276680358</v>
      </c>
      <c r="DV307" s="7">
        <f>DO307*10^8/$H307</f>
        <v>2456.0906397384952</v>
      </c>
      <c r="DW307" s="7" t="e">
        <f>DP307*10^8/$H307</f>
        <v>#VALUE!</v>
      </c>
      <c r="DX307" s="7" t="e">
        <f>DQ307*10^8/$H307</f>
        <v>#VALUE!</v>
      </c>
      <c r="DY307" s="7" t="e">
        <f>DR307*10^8/$H307</f>
        <v>#VALUE!</v>
      </c>
      <c r="DZ307" s="7">
        <f>DS307*10^8/$H307</f>
        <v>40982.411714376714</v>
      </c>
      <c r="EA307" s="7" t="e">
        <f>DY307*0.8</f>
        <v>#VALUE!</v>
      </c>
      <c r="EB307" s="9" t="e">
        <f>F307-#REF!</f>
        <v>#REF!</v>
      </c>
      <c r="EC307" s="3" t="e">
        <f>EB307/#REF!*100</f>
        <v>#REF!</v>
      </c>
      <c r="ED307" s="3" t="e">
        <f>DX307-F307</f>
        <v>#VALUE!</v>
      </c>
      <c r="EE307" s="11" t="e">
        <f>ED307/F307</f>
        <v>#VALUE!</v>
      </c>
      <c r="EF307" s="3" t="e">
        <f>F307-#REF!</f>
        <v>#REF!</v>
      </c>
    </row>
    <row r="308" spans="1:136" x14ac:dyDescent="0.3">
      <c r="A308">
        <v>41</v>
      </c>
      <c r="B308" s="17" t="s">
        <v>8880</v>
      </c>
      <c r="C308" s="16" t="str">
        <f>"https://finance.naver.com/item/frgn.nhn?code="&amp;B308</f>
        <v>https://finance.naver.com/item/frgn.nhn?code=192080</v>
      </c>
      <c r="D308" t="s">
        <v>35</v>
      </c>
      <c r="E308" t="s">
        <v>3579</v>
      </c>
      <c r="F308" s="18">
        <f>VALUE(LEFT(E308,FIND("/",E308)-1))</f>
        <v>62600</v>
      </c>
      <c r="G308" s="6" t="s">
        <v>3580</v>
      </c>
      <c r="H308" s="6">
        <f>VALUE(LEFT(G308,FIND("/",G308)-1)) + VALUE(MID(G308,FIND("/",G308)+1,LEN(G308)))</f>
        <v>18374502</v>
      </c>
      <c r="I308" s="1">
        <v>1398976</v>
      </c>
      <c r="J308" s="1">
        <f>F308*H308/(10^8)</f>
        <v>11502.438252</v>
      </c>
      <c r="K308" s="1">
        <v>1556</v>
      </c>
      <c r="L308" s="1">
        <v>3193</v>
      </c>
      <c r="M308" s="1">
        <v>4830</v>
      </c>
      <c r="N308" s="1">
        <v>5138</v>
      </c>
      <c r="O308" s="1">
        <v>6582</v>
      </c>
      <c r="P308" s="1">
        <v>6757</v>
      </c>
      <c r="Q308" s="1">
        <v>7140</v>
      </c>
      <c r="R308" s="1">
        <v>7538</v>
      </c>
      <c r="S308">
        <v>449</v>
      </c>
      <c r="T308">
        <v>810</v>
      </c>
      <c r="U308" s="1">
        <v>1358</v>
      </c>
      <c r="V308" s="1">
        <v>1546</v>
      </c>
      <c r="W308" s="1">
        <v>1942</v>
      </c>
      <c r="X308" s="1">
        <v>2126</v>
      </c>
      <c r="Y308" s="1">
        <v>2323</v>
      </c>
      <c r="Z308" s="1">
        <v>2469</v>
      </c>
      <c r="AA308">
        <v>487</v>
      </c>
      <c r="AB308">
        <v>356</v>
      </c>
      <c r="AC308">
        <v>878</v>
      </c>
      <c r="AD308" s="1">
        <v>1103</v>
      </c>
      <c r="AE308" s="1">
        <v>1248</v>
      </c>
      <c r="AF308" s="1">
        <v>1646</v>
      </c>
      <c r="AG308" s="1">
        <v>1793</v>
      </c>
      <c r="AH308" s="1">
        <v>1921</v>
      </c>
      <c r="AI308" s="1">
        <v>4370</v>
      </c>
      <c r="AJ308" s="1">
        <v>9972</v>
      </c>
      <c r="AK308" s="1">
        <v>9968</v>
      </c>
      <c r="AL308" s="1">
        <v>10747</v>
      </c>
      <c r="AM308" s="1">
        <v>10232</v>
      </c>
      <c r="AN308" s="1">
        <v>11800</v>
      </c>
      <c r="AO308" s="1">
        <v>13573</v>
      </c>
      <c r="AP308" s="1">
        <v>15483</v>
      </c>
      <c r="AQ308">
        <v>587</v>
      </c>
      <c r="AR308" s="1">
        <v>5926</v>
      </c>
      <c r="AS308" s="1">
        <v>4785</v>
      </c>
      <c r="AT308" s="1">
        <v>4276</v>
      </c>
      <c r="AU308">
        <v>953</v>
      </c>
      <c r="AV308" s="1">
        <v>1014</v>
      </c>
      <c r="AW308" s="1">
        <v>1133</v>
      </c>
      <c r="AX308" s="1">
        <v>1260</v>
      </c>
      <c r="AY308" s="1">
        <v>3782</v>
      </c>
      <c r="AZ308" s="1">
        <v>4046</v>
      </c>
      <c r="BA308" s="1">
        <v>5183</v>
      </c>
      <c r="BB308" s="1">
        <v>6472</v>
      </c>
      <c r="BC308" s="1">
        <v>9279</v>
      </c>
      <c r="BD308" s="1">
        <v>10786</v>
      </c>
      <c r="BE308" s="1">
        <v>12440</v>
      </c>
      <c r="BF308" s="1">
        <v>14223</v>
      </c>
      <c r="BG308" s="1">
        <v>3782</v>
      </c>
      <c r="BH308" s="1">
        <v>4046</v>
      </c>
      <c r="BI308" s="1">
        <v>5183</v>
      </c>
      <c r="BJ308" s="1">
        <v>6472</v>
      </c>
      <c r="BK308" s="1">
        <v>6784</v>
      </c>
      <c r="BL308" s="1">
        <v>8072</v>
      </c>
      <c r="BM308" s="1">
        <v>9476</v>
      </c>
      <c r="BN308" s="1">
        <v>10992</v>
      </c>
      <c r="BO308">
        <v>86</v>
      </c>
      <c r="BP308">
        <v>88</v>
      </c>
      <c r="BQ308">
        <v>91</v>
      </c>
      <c r="BR308">
        <v>91</v>
      </c>
      <c r="BS308">
        <v>92</v>
      </c>
      <c r="BT308">
        <v>92</v>
      </c>
      <c r="BU308">
        <v>92</v>
      </c>
      <c r="BV308">
        <v>92</v>
      </c>
      <c r="BW308">
        <v>11.89</v>
      </c>
      <c r="BX308">
        <v>4.97</v>
      </c>
      <c r="BY308">
        <v>8.8000000000000007</v>
      </c>
      <c r="BZ308">
        <v>10.65</v>
      </c>
      <c r="CA308">
        <v>11.9</v>
      </c>
      <c r="CB308">
        <v>14.94</v>
      </c>
      <c r="CC308">
        <v>14.13</v>
      </c>
      <c r="CD308">
        <v>13.22</v>
      </c>
      <c r="CE308">
        <v>13.09</v>
      </c>
      <c r="CF308">
        <v>9.0399999999999991</v>
      </c>
      <c r="CG308">
        <v>19.02</v>
      </c>
      <c r="CH308">
        <v>18.93</v>
      </c>
      <c r="CI308">
        <v>16.940000000000001</v>
      </c>
      <c r="CJ308">
        <v>18.47</v>
      </c>
      <c r="CK308">
        <v>16.920000000000002</v>
      </c>
      <c r="CL308">
        <v>15.44</v>
      </c>
      <c r="CM308" s="1">
        <v>2847</v>
      </c>
      <c r="CN308" s="1">
        <v>2027</v>
      </c>
      <c r="CO308" s="1">
        <v>4869</v>
      </c>
      <c r="CP308" s="1">
        <v>6040</v>
      </c>
      <c r="CQ308" s="1">
        <v>6127</v>
      </c>
      <c r="CR308" s="1">
        <v>7467</v>
      </c>
      <c r="CS308" s="1">
        <v>8079</v>
      </c>
      <c r="CT308" s="1">
        <v>8602</v>
      </c>
      <c r="CU308">
        <v>14</v>
      </c>
      <c r="CV308">
        <v>25.5</v>
      </c>
      <c r="CW308">
        <v>12.28</v>
      </c>
      <c r="CX308">
        <v>8.25</v>
      </c>
      <c r="CY308">
        <v>9.82</v>
      </c>
      <c r="CZ308">
        <v>8.3800000000000008</v>
      </c>
      <c r="DA308">
        <v>7.75</v>
      </c>
      <c r="DB308">
        <v>7.28</v>
      </c>
      <c r="DC308">
        <v>1.6</v>
      </c>
      <c r="DD308">
        <v>2</v>
      </c>
      <c r="DE308">
        <v>1.92</v>
      </c>
      <c r="DF308">
        <v>1.31</v>
      </c>
      <c r="DG308">
        <v>1.52</v>
      </c>
      <c r="DH308">
        <v>1.34</v>
      </c>
      <c r="DI308">
        <v>1.1499999999999999</v>
      </c>
      <c r="DJ308">
        <v>1</v>
      </c>
      <c r="DK308" s="5">
        <f>(CL308*3+CK308*2+CJ308)/6</f>
        <v>16.438333333333333</v>
      </c>
      <c r="DL308">
        <f>BG308+(BG308*(CF308-8.25)/8.25)</f>
        <v>4144.1551515151514</v>
      </c>
      <c r="DM308">
        <f>BH308+(BH308*(CG308-8.25)/8.25)</f>
        <v>9327.869090909091</v>
      </c>
      <c r="DN308">
        <f>BI308+(BI308*(CH308-8.25)/8.25)</f>
        <v>11892.629090909089</v>
      </c>
      <c r="DO308">
        <f>BJ308+(BJ308*(CI308-8.25)/8.25)</f>
        <v>13289.173333333334</v>
      </c>
      <c r="DP308">
        <f>BK308+(BK308*(CJ308-8.25)/8.25)</f>
        <v>15187.93696969697</v>
      </c>
      <c r="DQ308">
        <f>BL308+(BL308*(CK308-8.25)/8.25)</f>
        <v>16554.938181818186</v>
      </c>
      <c r="DR308">
        <f>BM308+(BM308*(CL308-8.25)/8.25)</f>
        <v>17734.477575757577</v>
      </c>
      <c r="DS308" s="7">
        <f>DL308*10^8/$H308</f>
        <v>22553.836569367439</v>
      </c>
      <c r="DT308" s="7">
        <f>DM308*10^8/$H308</f>
        <v>50765.289262855076</v>
      </c>
      <c r="DU308" s="7">
        <f>DN308*10^8/$H308</f>
        <v>64723.545111095198</v>
      </c>
      <c r="DV308" s="7">
        <f>DO308*10^8/$H308</f>
        <v>72323.991873811523</v>
      </c>
      <c r="DW308" s="7">
        <f>DP308*10^8/$H308</f>
        <v>82657.679482670981</v>
      </c>
      <c r="DX308" s="7">
        <f>DQ308*10^8/$H308</f>
        <v>90097.343491639593</v>
      </c>
      <c r="DY308" s="7">
        <f>DR308*10^8/$H308</f>
        <v>96516.779479289165</v>
      </c>
      <c r="DZ308" s="7">
        <f>DS308*10^8/$H308</f>
        <v>122745.29437242672</v>
      </c>
      <c r="EA308" s="7">
        <f>DY308*0.8</f>
        <v>77213.423583431329</v>
      </c>
      <c r="EB308" s="9" t="e">
        <f>F308-#REF!</f>
        <v>#REF!</v>
      </c>
      <c r="EC308" s="3" t="e">
        <f>EB308/#REF!*100</f>
        <v>#REF!</v>
      </c>
      <c r="ED308" s="3">
        <f>DX308-F308</f>
        <v>27497.343491639593</v>
      </c>
      <c r="EE308" s="11">
        <f>ED308/F308</f>
        <v>0.43925468836484971</v>
      </c>
      <c r="EF308" s="3" t="e">
        <f>F308-#REF!</f>
        <v>#REF!</v>
      </c>
    </row>
    <row r="309" spans="1:136" hidden="1" x14ac:dyDescent="0.3">
      <c r="A309">
        <v>307</v>
      </c>
      <c r="B309" s="17" t="s">
        <v>9146</v>
      </c>
      <c r="C309" s="16" t="str">
        <f>"https://finance.naver.com/item/frgn.nhn?code="&amp;B309</f>
        <v>https://finance.naver.com/item/frgn.nhn?code=019680</v>
      </c>
      <c r="D309" t="s">
        <v>293</v>
      </c>
      <c r="E309" t="s">
        <v>4111</v>
      </c>
      <c r="F309" s="18">
        <f>VALUE(LEFT(E309,FIND("/",E309)-1))</f>
        <v>4640</v>
      </c>
      <c r="G309" s="6" t="s">
        <v>4112</v>
      </c>
      <c r="H309" s="6">
        <f>VALUE(LEFT(G309,FIND("/",G309)-1)) + VALUE(MID(G309,FIND("/",G309)+1,LEN(G309)))</f>
        <v>104129840</v>
      </c>
      <c r="I309" s="1">
        <v>1834395</v>
      </c>
      <c r="J309" s="1">
        <f>F309*H309/(10^8)</f>
        <v>4831.6245760000002</v>
      </c>
      <c r="K309" s="1">
        <v>8207</v>
      </c>
      <c r="L309" s="1">
        <v>8122</v>
      </c>
      <c r="M309" s="1">
        <v>7631</v>
      </c>
      <c r="N309" s="1">
        <v>7619</v>
      </c>
      <c r="O309" s="1">
        <v>6270</v>
      </c>
      <c r="P309" s="1">
        <v>6343</v>
      </c>
      <c r="Q309" s="1">
        <v>6563</v>
      </c>
      <c r="R309" s="1">
        <v>6750</v>
      </c>
      <c r="S309">
        <v>428</v>
      </c>
      <c r="T309">
        <v>455</v>
      </c>
      <c r="U309">
        <v>256</v>
      </c>
      <c r="V309">
        <v>294</v>
      </c>
      <c r="W309">
        <v>-280</v>
      </c>
      <c r="X309">
        <v>9</v>
      </c>
      <c r="Y309">
        <v>76</v>
      </c>
      <c r="Z309">
        <v>100</v>
      </c>
      <c r="AA309">
        <v>418</v>
      </c>
      <c r="AB309">
        <v>416</v>
      </c>
      <c r="AC309">
        <v>192</v>
      </c>
      <c r="AD309">
        <v>172</v>
      </c>
      <c r="AE309">
        <v>-182</v>
      </c>
      <c r="AF309">
        <v>51</v>
      </c>
      <c r="AG309">
        <v>94</v>
      </c>
      <c r="AH309">
        <v>116</v>
      </c>
      <c r="AI309" s="1">
        <v>8481</v>
      </c>
      <c r="AJ309" s="1">
        <v>8571</v>
      </c>
      <c r="AK309" s="1">
        <v>8303</v>
      </c>
      <c r="AL309" s="1">
        <v>9199</v>
      </c>
      <c r="AM309" s="1">
        <v>8452</v>
      </c>
      <c r="AN309" s="1">
        <v>8048</v>
      </c>
      <c r="AO309" s="1">
        <v>7982</v>
      </c>
      <c r="AP309" s="1">
        <v>8003</v>
      </c>
      <c r="AQ309" s="1">
        <v>1853</v>
      </c>
      <c r="AR309" s="1">
        <v>1802</v>
      </c>
      <c r="AS309" s="1">
        <v>2135</v>
      </c>
      <c r="AT309" s="1">
        <v>3066</v>
      </c>
      <c r="AU309" s="1">
        <v>2863</v>
      </c>
      <c r="AV309" s="1">
        <v>2555</v>
      </c>
      <c r="AW309" s="1">
        <v>2490</v>
      </c>
      <c r="AX309" s="1">
        <v>2503</v>
      </c>
      <c r="AY309" s="1">
        <v>6628</v>
      </c>
      <c r="AZ309" s="1">
        <v>6769</v>
      </c>
      <c r="BA309" s="1">
        <v>6168</v>
      </c>
      <c r="BB309" s="1">
        <v>6132</v>
      </c>
      <c r="BC309" s="1">
        <v>5589</v>
      </c>
      <c r="BD309" s="1">
        <v>5493</v>
      </c>
      <c r="BE309" s="1">
        <v>5492</v>
      </c>
      <c r="BF309" s="1">
        <v>5501</v>
      </c>
      <c r="BG309" s="1">
        <v>6548</v>
      </c>
      <c r="BH309" s="1">
        <v>6706</v>
      </c>
      <c r="BI309" s="1">
        <v>6127</v>
      </c>
      <c r="BJ309" s="1">
        <v>6090</v>
      </c>
      <c r="BK309" s="1">
        <v>5553</v>
      </c>
      <c r="BL309" s="1">
        <v>5450</v>
      </c>
      <c r="BM309" s="1">
        <v>5450</v>
      </c>
      <c r="BN309" s="1">
        <v>5458</v>
      </c>
      <c r="BO309">
        <v>521</v>
      </c>
      <c r="BP309">
        <v>521</v>
      </c>
      <c r="BQ309">
        <v>521</v>
      </c>
      <c r="BR309">
        <v>521</v>
      </c>
      <c r="BS309">
        <v>521</v>
      </c>
      <c r="BT309">
        <v>521</v>
      </c>
      <c r="BU309">
        <v>521</v>
      </c>
      <c r="BV309">
        <v>521</v>
      </c>
      <c r="BW309">
        <v>5.01</v>
      </c>
      <c r="BX309">
        <v>4.88</v>
      </c>
      <c r="BY309">
        <v>2.2799999999999998</v>
      </c>
      <c r="BZ309">
        <v>1.96</v>
      </c>
      <c r="CA309">
        <v>-2.06</v>
      </c>
      <c r="CB309">
        <v>0.62</v>
      </c>
      <c r="CC309">
        <v>1.17</v>
      </c>
      <c r="CD309">
        <v>1.45</v>
      </c>
      <c r="CE309">
        <v>6.6</v>
      </c>
      <c r="CF309">
        <v>6.3</v>
      </c>
      <c r="CG309">
        <v>2.94</v>
      </c>
      <c r="CH309">
        <v>2.76</v>
      </c>
      <c r="CI309">
        <v>-3.02</v>
      </c>
      <c r="CJ309">
        <v>0.77</v>
      </c>
      <c r="CK309">
        <v>1.72</v>
      </c>
      <c r="CL309">
        <v>2.04</v>
      </c>
      <c r="CM309">
        <v>409</v>
      </c>
      <c r="CN309">
        <v>401</v>
      </c>
      <c r="CO309">
        <v>181</v>
      </c>
      <c r="CP309">
        <v>162</v>
      </c>
      <c r="CQ309">
        <v>-169</v>
      </c>
      <c r="CR309">
        <v>41</v>
      </c>
      <c r="CS309">
        <v>90</v>
      </c>
      <c r="CT309">
        <v>107</v>
      </c>
      <c r="CU309">
        <v>19.89</v>
      </c>
      <c r="CV309">
        <v>20.46</v>
      </c>
      <c r="CW309">
        <v>37.01</v>
      </c>
      <c r="CX309">
        <v>37.64</v>
      </c>
      <c r="CY309" t="s">
        <v>2</v>
      </c>
      <c r="CZ309">
        <v>113.7</v>
      </c>
      <c r="DA309">
        <v>51.4</v>
      </c>
      <c r="DB309">
        <v>43.53</v>
      </c>
      <c r="DC309">
        <v>1.1599999999999999</v>
      </c>
      <c r="DD309">
        <v>1.1399999999999999</v>
      </c>
      <c r="DE309">
        <v>0.98</v>
      </c>
      <c r="DF309">
        <v>0.89</v>
      </c>
      <c r="DG309">
        <v>0.56999999999999995</v>
      </c>
      <c r="DH309">
        <v>0.73</v>
      </c>
      <c r="DI309">
        <v>0.73</v>
      </c>
      <c r="DJ309">
        <v>0.73</v>
      </c>
      <c r="DK309" s="5">
        <f>(CL309*3+CK309*2+CJ309)/6</f>
        <v>1.7216666666666667</v>
      </c>
      <c r="DL309">
        <f>BG309+(BG309*(CF309-8.25)/8.25)</f>
        <v>5000.2909090909088</v>
      </c>
      <c r="DM309">
        <f>BH309+(BH309*(CG309-8.25)/8.25)</f>
        <v>2389.7745454545457</v>
      </c>
      <c r="DN309">
        <f>BI309+(BI309*(CH309-8.25)/8.25)</f>
        <v>2049.7599999999998</v>
      </c>
      <c r="DO309">
        <f>BJ309+(BJ309*(CI309-8.25)/8.25)</f>
        <v>-2229.3090909090915</v>
      </c>
      <c r="DP309">
        <f>BK309+(BK309*(CJ309-8.25)/8.25)</f>
        <v>518.27999999999975</v>
      </c>
      <c r="DQ309">
        <f>BL309+(BL309*(CK309-8.25)/8.25)</f>
        <v>1136.242424242424</v>
      </c>
      <c r="DR309">
        <f>BM309+(BM309*(CL309-8.25)/8.25)</f>
        <v>1347.636363636364</v>
      </c>
      <c r="DS309" s="7">
        <f>DL309*10^8/$H309</f>
        <v>4801.9769444483045</v>
      </c>
      <c r="DT309" s="7">
        <f>DM309*10^8/$H309</f>
        <v>2294.9949269628623</v>
      </c>
      <c r="DU309" s="7">
        <f>DN309*10^8/$H309</f>
        <v>1968.46552342729</v>
      </c>
      <c r="DV309" s="7">
        <f>DO309*10^8/$H309</f>
        <v>-2140.8936102361163</v>
      </c>
      <c r="DW309" s="7">
        <f>DP309*10^8/$H309</f>
        <v>497.72476362203167</v>
      </c>
      <c r="DX309" s="7">
        <f>DQ309*10^8/$H309</f>
        <v>1091.1784981542505</v>
      </c>
      <c r="DY309" s="7">
        <f>DR309*10^8/$H309</f>
        <v>1294.1884512992278</v>
      </c>
      <c r="DZ309" s="7">
        <f>DS309*10^8/$H309</f>
        <v>4611.5282079068829</v>
      </c>
      <c r="EA309" s="7">
        <f>DY309*0.8</f>
        <v>1035.3507610393824</v>
      </c>
      <c r="EB309" s="9" t="e">
        <f>F309-#REF!</f>
        <v>#REF!</v>
      </c>
      <c r="EC309" s="3" t="e">
        <f>EB309/#REF!*100</f>
        <v>#REF!</v>
      </c>
      <c r="ED309" s="3">
        <f>DX309-F309</f>
        <v>-3548.8215018457495</v>
      </c>
      <c r="EE309" s="11">
        <f>ED309/F309</f>
        <v>-0.764832220225377</v>
      </c>
      <c r="EF309" s="3" t="e">
        <f>F309-#REF!</f>
        <v>#REF!</v>
      </c>
    </row>
    <row r="310" spans="1:136" x14ac:dyDescent="0.3">
      <c r="A310">
        <v>1695</v>
      </c>
      <c r="B310" s="17" t="s">
        <v>10534</v>
      </c>
      <c r="C310" s="16" t="str">
        <f>"https://finance.naver.com/item/frgn.nhn?code="&amp;B310</f>
        <v>https://finance.naver.com/item/frgn.nhn?code=086450</v>
      </c>
      <c r="D310" t="s">
        <v>1742</v>
      </c>
      <c r="E310" t="s">
        <v>7651</v>
      </c>
      <c r="F310" s="18">
        <f>VALUE(LEFT(E310,FIND("/",E310)-1))</f>
        <v>25350</v>
      </c>
      <c r="G310" s="6" t="s">
        <v>7652</v>
      </c>
      <c r="H310" s="6">
        <f>VALUE(LEFT(G310,FIND("/",G310)-1)) + VALUE(MID(G310,FIND("/",G310)+1,LEN(G310)))</f>
        <v>45230420</v>
      </c>
      <c r="I310" s="1">
        <v>2998775</v>
      </c>
      <c r="J310" s="1">
        <f>F310*H310/(10^8)</f>
        <v>11465.911469999999</v>
      </c>
      <c r="K310" s="1">
        <v>3097</v>
      </c>
      <c r="L310" s="1">
        <v>3548</v>
      </c>
      <c r="M310" s="1">
        <v>4008</v>
      </c>
      <c r="N310" s="1">
        <v>4823</v>
      </c>
      <c r="O310" s="1">
        <v>5591</v>
      </c>
      <c r="P310" s="1">
        <v>6124</v>
      </c>
      <c r="Q310" s="1">
        <v>6922</v>
      </c>
      <c r="R310" s="1">
        <v>7833</v>
      </c>
      <c r="S310">
        <v>469</v>
      </c>
      <c r="T310">
        <v>501</v>
      </c>
      <c r="U310">
        <v>551</v>
      </c>
      <c r="V310">
        <v>686</v>
      </c>
      <c r="W310">
        <v>847</v>
      </c>
      <c r="X310">
        <v>896</v>
      </c>
      <c r="Y310" s="1">
        <v>1050</v>
      </c>
      <c r="Z310" s="1">
        <v>1239</v>
      </c>
      <c r="AA310">
        <v>407</v>
      </c>
      <c r="AB310">
        <v>409</v>
      </c>
      <c r="AC310">
        <v>494</v>
      </c>
      <c r="AD310">
        <v>591</v>
      </c>
      <c r="AE310">
        <v>579</v>
      </c>
      <c r="AF310">
        <v>707</v>
      </c>
      <c r="AG310">
        <v>834</v>
      </c>
      <c r="AH310">
        <v>970</v>
      </c>
      <c r="AI310" s="1">
        <v>3251</v>
      </c>
      <c r="AJ310" s="1">
        <v>3733</v>
      </c>
      <c r="AK310" s="1">
        <v>4802</v>
      </c>
      <c r="AL310" s="1">
        <v>5444</v>
      </c>
      <c r="AM310" s="1">
        <v>6632</v>
      </c>
      <c r="AN310" s="1">
        <v>7253</v>
      </c>
      <c r="AO310" s="1">
        <v>8094</v>
      </c>
      <c r="AP310" s="1">
        <v>9046</v>
      </c>
      <c r="AQ310">
        <v>868</v>
      </c>
      <c r="AR310">
        <v>938</v>
      </c>
      <c r="AS310" s="1">
        <v>1486</v>
      </c>
      <c r="AT310" s="1">
        <v>1590</v>
      </c>
      <c r="AU310" s="1">
        <v>2274</v>
      </c>
      <c r="AV310" s="1">
        <v>2291</v>
      </c>
      <c r="AW310" s="1">
        <v>2410</v>
      </c>
      <c r="AX310" s="1">
        <v>2520</v>
      </c>
      <c r="AY310" s="1">
        <v>2383</v>
      </c>
      <c r="AZ310" s="1">
        <v>2795</v>
      </c>
      <c r="BA310" s="1">
        <v>3316</v>
      </c>
      <c r="BB310" s="1">
        <v>3854</v>
      </c>
      <c r="BC310" s="1">
        <v>4358</v>
      </c>
      <c r="BD310" s="1">
        <v>4963</v>
      </c>
      <c r="BE310" s="1">
        <v>5684</v>
      </c>
      <c r="BF310" s="1">
        <v>6526</v>
      </c>
      <c r="BG310" s="1">
        <v>2373</v>
      </c>
      <c r="BH310" s="1">
        <v>2639</v>
      </c>
      <c r="BI310" s="1">
        <v>3130</v>
      </c>
      <c r="BJ310" s="1">
        <v>3629</v>
      </c>
      <c r="BK310" s="1">
        <v>4114</v>
      </c>
      <c r="BL310" s="1">
        <v>4711</v>
      </c>
      <c r="BM310" s="1">
        <v>5422</v>
      </c>
      <c r="BN310" s="1">
        <v>6252</v>
      </c>
      <c r="BO310">
        <v>222</v>
      </c>
      <c r="BP310">
        <v>222</v>
      </c>
      <c r="BQ310">
        <v>226</v>
      </c>
      <c r="BR310">
        <v>226</v>
      </c>
      <c r="BS310">
        <v>226</v>
      </c>
      <c r="BT310">
        <v>226</v>
      </c>
      <c r="BU310">
        <v>226</v>
      </c>
      <c r="BV310">
        <v>226</v>
      </c>
      <c r="BW310">
        <v>13.57</v>
      </c>
      <c r="BX310">
        <v>11.7</v>
      </c>
      <c r="BY310">
        <v>11.58</v>
      </c>
      <c r="BZ310">
        <v>11.53</v>
      </c>
      <c r="CA310">
        <v>9.59</v>
      </c>
      <c r="CB310">
        <v>10.18</v>
      </c>
      <c r="CC310">
        <v>10.86</v>
      </c>
      <c r="CD310">
        <v>11.31</v>
      </c>
      <c r="CE310">
        <v>18.61</v>
      </c>
      <c r="CF310">
        <v>15.8</v>
      </c>
      <c r="CG310">
        <v>16.27</v>
      </c>
      <c r="CH310">
        <v>16.66</v>
      </c>
      <c r="CI310">
        <v>14.45</v>
      </c>
      <c r="CJ310">
        <v>15.59</v>
      </c>
      <c r="CK310">
        <v>15.97</v>
      </c>
      <c r="CL310">
        <v>16.100000000000001</v>
      </c>
      <c r="CM310">
        <v>915</v>
      </c>
      <c r="CN310">
        <v>891</v>
      </c>
      <c r="CO310" s="1">
        <v>1048</v>
      </c>
      <c r="CP310" s="1">
        <v>1245</v>
      </c>
      <c r="CQ310" s="1">
        <v>1236</v>
      </c>
      <c r="CR310" s="1">
        <v>1521</v>
      </c>
      <c r="CS310" s="1">
        <v>1789</v>
      </c>
      <c r="CT310" s="1">
        <v>2078</v>
      </c>
      <c r="CU310">
        <v>12.56</v>
      </c>
      <c r="CV310">
        <v>14.25</v>
      </c>
      <c r="CW310">
        <v>11.06</v>
      </c>
      <c r="CX310">
        <v>14.33</v>
      </c>
      <c r="CY310">
        <v>23.66</v>
      </c>
      <c r="CZ310">
        <v>16.670000000000002</v>
      </c>
      <c r="DA310">
        <v>14.17</v>
      </c>
      <c r="DB310">
        <v>12.2</v>
      </c>
      <c r="DC310">
        <v>2.12</v>
      </c>
      <c r="DD310">
        <v>2.11</v>
      </c>
      <c r="DE310">
        <v>1.66</v>
      </c>
      <c r="DF310">
        <v>2.2000000000000002</v>
      </c>
      <c r="DG310">
        <v>3.19</v>
      </c>
      <c r="DH310">
        <v>2.42</v>
      </c>
      <c r="DI310">
        <v>2.1</v>
      </c>
      <c r="DJ310">
        <v>1.82</v>
      </c>
      <c r="DK310" s="5">
        <f>(CL310*3+CK310*2+CJ310)/6</f>
        <v>15.971666666666669</v>
      </c>
      <c r="DL310">
        <f>BG310+(BG310*(CF310-8.25)/8.25)</f>
        <v>4544.6545454545458</v>
      </c>
      <c r="DM310">
        <f>BH310+(BH310*(CG310-8.25)/8.25)</f>
        <v>5204.4278787878793</v>
      </c>
      <c r="DN310">
        <f>BI310+(BI310*(CH310-8.25)/8.25)</f>
        <v>6320.7030303030297</v>
      </c>
      <c r="DO310">
        <f>BJ310+(BJ310*(CI310-8.25)/8.25)</f>
        <v>6356.2484848484837</v>
      </c>
      <c r="DP310">
        <f>BK310+(BK310*(CJ310-8.25)/8.25)</f>
        <v>7774.2133333333331</v>
      </c>
      <c r="DQ310">
        <f>BL310+(BL310*(CK310-8.25)/8.25)</f>
        <v>9119.3539393939391</v>
      </c>
      <c r="DR310">
        <f>BM310+(BM310*(CL310-8.25)/8.25)</f>
        <v>10581.115151515152</v>
      </c>
      <c r="DS310" s="7">
        <f>DL310*10^8/$H310</f>
        <v>10047.783207528353</v>
      </c>
      <c r="DT310" s="7">
        <f>DM310*10^8/$H310</f>
        <v>11506.477009914741</v>
      </c>
      <c r="DU310" s="7">
        <f>DN310*10^8/$H310</f>
        <v>13974.451332318005</v>
      </c>
      <c r="DV310" s="7">
        <f>DO310*10^8/$H310</f>
        <v>14053.038828400187</v>
      </c>
      <c r="DW310" s="7">
        <f>DP310*10^8/$H310</f>
        <v>17188.01933153248</v>
      </c>
      <c r="DX310" s="7">
        <f>DQ310*10^8/$H310</f>
        <v>20161.992613364942</v>
      </c>
      <c r="DY310" s="7">
        <f>DR310*10^8/$H310</f>
        <v>23393.802559240336</v>
      </c>
      <c r="DZ310" s="7">
        <f>DS310*10^8/$H310</f>
        <v>22214.658204651543</v>
      </c>
      <c r="EA310" s="7">
        <f>DY310*0.8</f>
        <v>18715.042047392268</v>
      </c>
      <c r="EB310" s="9" t="e">
        <f>F310-#REF!</f>
        <v>#REF!</v>
      </c>
      <c r="EC310" s="3" t="e">
        <f>EB310/#REF!*100</f>
        <v>#REF!</v>
      </c>
      <c r="ED310" s="3">
        <f>DX310-F310</f>
        <v>-5188.0073866350576</v>
      </c>
      <c r="EE310" s="11">
        <f>ED310/F310</f>
        <v>-0.20465512373313838</v>
      </c>
      <c r="EF310" s="3" t="e">
        <f>F310-#REF!</f>
        <v>#REF!</v>
      </c>
    </row>
    <row r="311" spans="1:136" hidden="1" x14ac:dyDescent="0.3">
      <c r="A311">
        <v>309</v>
      </c>
      <c r="B311" s="17" t="s">
        <v>9148</v>
      </c>
      <c r="C311" s="16" t="str">
        <f>"https://finance.naver.com/item/frgn.nhn?code="&amp;B311</f>
        <v>https://finance.naver.com/item/frgn.nhn?code=074610</v>
      </c>
      <c r="D311" t="s">
        <v>295</v>
      </c>
      <c r="E311" t="s">
        <v>4115</v>
      </c>
      <c r="F311" s="18">
        <f>VALUE(LEFT(E311,FIND("/",E311)-1))</f>
        <v>3955</v>
      </c>
      <c r="G311" s="6" t="s">
        <v>4116</v>
      </c>
      <c r="H311" s="6">
        <f>VALUE(LEFT(G311,FIND("/",G311)-1)) + VALUE(MID(G311,FIND("/",G311)+1,LEN(G311)))</f>
        <v>49969272</v>
      </c>
      <c r="I311">
        <v>0</v>
      </c>
      <c r="J311" s="1">
        <f>F311*H311/(10^8)</f>
        <v>1976.2847076</v>
      </c>
      <c r="K311">
        <v>384</v>
      </c>
      <c r="L311">
        <v>447</v>
      </c>
      <c r="M311">
        <v>398</v>
      </c>
      <c r="N311">
        <v>404</v>
      </c>
      <c r="O311">
        <v>274</v>
      </c>
      <c r="P311" t="s">
        <v>8838</v>
      </c>
      <c r="Q311" t="s">
        <v>8838</v>
      </c>
      <c r="R311" t="s">
        <v>8838</v>
      </c>
      <c r="S311">
        <v>43</v>
      </c>
      <c r="T311">
        <v>-5</v>
      </c>
      <c r="U311">
        <v>-113</v>
      </c>
      <c r="V311">
        <v>-154</v>
      </c>
      <c r="W311">
        <v>-83</v>
      </c>
      <c r="X311" t="s">
        <v>8838</v>
      </c>
      <c r="Y311" t="s">
        <v>8838</v>
      </c>
      <c r="Z311" t="s">
        <v>8838</v>
      </c>
      <c r="AA311">
        <v>21</v>
      </c>
      <c r="AB311">
        <v>-118</v>
      </c>
      <c r="AC311">
        <v>-83</v>
      </c>
      <c r="AD311">
        <v>-343</v>
      </c>
      <c r="AE311">
        <v>-141</v>
      </c>
      <c r="AF311" t="s">
        <v>8838</v>
      </c>
      <c r="AG311" t="s">
        <v>8838</v>
      </c>
      <c r="AH311" t="s">
        <v>8838</v>
      </c>
      <c r="AI311">
        <v>218</v>
      </c>
      <c r="AJ311">
        <v>518</v>
      </c>
      <c r="AK311">
        <v>913</v>
      </c>
      <c r="AL311" s="1">
        <v>1173</v>
      </c>
      <c r="AM311">
        <v>906</v>
      </c>
      <c r="AN311" t="s">
        <v>8838</v>
      </c>
      <c r="AO311" t="s">
        <v>8838</v>
      </c>
      <c r="AP311" t="s">
        <v>8838</v>
      </c>
      <c r="AQ311">
        <v>80</v>
      </c>
      <c r="AR311">
        <v>385</v>
      </c>
      <c r="AS311">
        <v>528</v>
      </c>
      <c r="AT311">
        <v>714</v>
      </c>
      <c r="AU311">
        <v>351</v>
      </c>
      <c r="AV311" t="s">
        <v>8838</v>
      </c>
      <c r="AW311" t="s">
        <v>8838</v>
      </c>
      <c r="AX311" t="s">
        <v>8838</v>
      </c>
      <c r="AY311">
        <v>138</v>
      </c>
      <c r="AZ311">
        <v>133</v>
      </c>
      <c r="BA311">
        <v>385</v>
      </c>
      <c r="BB311">
        <v>458</v>
      </c>
      <c r="BC311">
        <v>555</v>
      </c>
      <c r="BD311" t="s">
        <v>8838</v>
      </c>
      <c r="BE311" t="s">
        <v>8838</v>
      </c>
      <c r="BF311" t="s">
        <v>8838</v>
      </c>
      <c r="BG311">
        <v>140</v>
      </c>
      <c r="BH311">
        <v>135</v>
      </c>
      <c r="BI311">
        <v>325</v>
      </c>
      <c r="BJ311">
        <v>458</v>
      </c>
      <c r="BK311">
        <v>555</v>
      </c>
      <c r="BL311" t="s">
        <v>8838</v>
      </c>
      <c r="BM311" t="s">
        <v>8838</v>
      </c>
      <c r="BN311" t="s">
        <v>8838</v>
      </c>
      <c r="BO311">
        <v>88</v>
      </c>
      <c r="BP311">
        <v>109</v>
      </c>
      <c r="BQ311">
        <v>139</v>
      </c>
      <c r="BR311">
        <v>186</v>
      </c>
      <c r="BS311">
        <v>212</v>
      </c>
      <c r="BT311" t="s">
        <v>8838</v>
      </c>
      <c r="BU311" t="s">
        <v>8838</v>
      </c>
      <c r="BV311" t="s">
        <v>8838</v>
      </c>
      <c r="BW311">
        <v>11.5</v>
      </c>
      <c r="BX311">
        <v>-31.95</v>
      </c>
      <c r="BY311">
        <v>-11.65</v>
      </c>
      <c r="BZ311">
        <v>-32.94</v>
      </c>
      <c r="CA311">
        <v>-13.56</v>
      </c>
      <c r="CB311" t="s">
        <v>8838</v>
      </c>
      <c r="CC311" t="s">
        <v>8838</v>
      </c>
      <c r="CD311" t="s">
        <v>8838</v>
      </c>
      <c r="CE311">
        <v>18.37</v>
      </c>
      <c r="CF311">
        <v>-85.82</v>
      </c>
      <c r="CG311">
        <v>-29.34</v>
      </c>
      <c r="CH311">
        <v>-87.65</v>
      </c>
      <c r="CI311">
        <v>-27.8</v>
      </c>
      <c r="CJ311" t="s">
        <v>8838</v>
      </c>
      <c r="CK311" t="s">
        <v>8838</v>
      </c>
      <c r="CL311" t="s">
        <v>8838</v>
      </c>
      <c r="CM311">
        <v>124</v>
      </c>
      <c r="CN311">
        <v>-580</v>
      </c>
      <c r="CO311">
        <v>-243</v>
      </c>
      <c r="CP311">
        <v>-923</v>
      </c>
      <c r="CQ311">
        <v>-333</v>
      </c>
      <c r="CR311" t="s">
        <v>8838</v>
      </c>
      <c r="CS311" t="s">
        <v>8838</v>
      </c>
      <c r="CT311" t="s">
        <v>8838</v>
      </c>
      <c r="CU311">
        <v>21.29</v>
      </c>
      <c r="CV311" t="s">
        <v>2</v>
      </c>
      <c r="CW311" t="s">
        <v>2</v>
      </c>
      <c r="CX311" t="s">
        <v>2</v>
      </c>
      <c r="CY311" t="s">
        <v>2</v>
      </c>
      <c r="CZ311" t="s">
        <v>8838</v>
      </c>
      <c r="DA311" t="s">
        <v>8838</v>
      </c>
      <c r="DB311" t="s">
        <v>8838</v>
      </c>
      <c r="DC311">
        <v>3.34</v>
      </c>
      <c r="DD311">
        <v>9.0299999999999994</v>
      </c>
      <c r="DE311">
        <v>4.74</v>
      </c>
      <c r="DF311">
        <v>6.33</v>
      </c>
      <c r="DG311">
        <v>2.74</v>
      </c>
      <c r="DH311" t="s">
        <v>8838</v>
      </c>
      <c r="DI311" t="s">
        <v>8838</v>
      </c>
      <c r="DJ311" t="s">
        <v>8838</v>
      </c>
      <c r="DK311" s="5" t="e">
        <f>(CL311*3+CK311*2+CJ311)/6</f>
        <v>#VALUE!</v>
      </c>
      <c r="DL311">
        <f>BG311+(BG311*(CF311-8.25)/8.25)</f>
        <v>-1456.3393939393939</v>
      </c>
      <c r="DM311">
        <f>BH311+(BH311*(CG311-8.25)/8.25)</f>
        <v>-480.10909090909092</v>
      </c>
      <c r="DN311">
        <f>BI311+(BI311*(CH311-8.25)/8.25)</f>
        <v>-3452.8787878787884</v>
      </c>
      <c r="DO311">
        <f>BJ311+(BJ311*(CI311-8.25)/8.25)</f>
        <v>-1543.3212121212118</v>
      </c>
      <c r="DP311" t="e">
        <f>BK311+(BK311*(CJ311-8.25)/8.25)</f>
        <v>#VALUE!</v>
      </c>
      <c r="DQ311" t="e">
        <f>BL311+(BL311*(CK311-8.25)/8.25)</f>
        <v>#VALUE!</v>
      </c>
      <c r="DR311" t="e">
        <f>BM311+(BM311*(CL311-8.25)/8.25)</f>
        <v>#VALUE!</v>
      </c>
      <c r="DS311" s="7">
        <f>DL311*10^8/$H311</f>
        <v>-2914.4699045032994</v>
      </c>
      <c r="DT311" s="7">
        <f>DM311*10^8/$H311</f>
        <v>-960.80865638605053</v>
      </c>
      <c r="DU311" s="7">
        <f>DN311*10^8/$H311</f>
        <v>-6910.0041879313121</v>
      </c>
      <c r="DV311" s="7">
        <f>DO311*10^8/$H311</f>
        <v>-3088.5405177029834</v>
      </c>
      <c r="DW311" s="7" t="e">
        <f>DP311*10^8/$H311</f>
        <v>#VALUE!</v>
      </c>
      <c r="DX311" s="7" t="e">
        <f>DQ311*10^8/$H311</f>
        <v>#VALUE!</v>
      </c>
      <c r="DY311" s="7" t="e">
        <f>DR311*10^8/$H311</f>
        <v>#VALUE!</v>
      </c>
      <c r="DZ311" s="7">
        <f>DS311*10^8/$H311</f>
        <v>-5832.5242451066715</v>
      </c>
      <c r="EA311" s="7" t="e">
        <f>DY311*0.8</f>
        <v>#VALUE!</v>
      </c>
      <c r="EB311" s="9" t="e">
        <f>F311-#REF!</f>
        <v>#REF!</v>
      </c>
      <c r="EC311" s="3" t="e">
        <f>EB311/#REF!*100</f>
        <v>#REF!</v>
      </c>
      <c r="ED311" s="3" t="e">
        <f>DX311-F311</f>
        <v>#VALUE!</v>
      </c>
      <c r="EE311" s="11" t="e">
        <f>ED311/F311</f>
        <v>#VALUE!</v>
      </c>
      <c r="EF311" s="3" t="e">
        <f>F311-#REF!</f>
        <v>#REF!</v>
      </c>
    </row>
    <row r="312" spans="1:136" hidden="1" x14ac:dyDescent="0.3">
      <c r="A312">
        <v>310</v>
      </c>
      <c r="B312" s="17" t="s">
        <v>9149</v>
      </c>
      <c r="C312" s="16" t="str">
        <f>"https://finance.naver.com/item/frgn.nhn?code="&amp;B312</f>
        <v>https://finance.naver.com/item/frgn.nhn?code=025750</v>
      </c>
      <c r="D312" t="s">
        <v>296</v>
      </c>
      <c r="E312" t="s">
        <v>4117</v>
      </c>
      <c r="F312" s="18">
        <f>VALUE(LEFT(E312,FIND("/",E312)-1))</f>
        <v>2130</v>
      </c>
      <c r="G312" s="6" t="s">
        <v>4118</v>
      </c>
      <c r="H312" s="6">
        <f>VALUE(LEFT(G312,FIND("/",G312)-1)) + VALUE(MID(G312,FIND("/",G312)+1,LEN(G312)))</f>
        <v>80565149</v>
      </c>
      <c r="I312">
        <v>0</v>
      </c>
      <c r="J312" s="1">
        <f>F312*H312/(10^8)</f>
        <v>1716.0376736999999</v>
      </c>
      <c r="K312" s="1">
        <v>2354</v>
      </c>
      <c r="L312" s="1">
        <v>2543</v>
      </c>
      <c r="M312" s="1">
        <v>2969</v>
      </c>
      <c r="N312" s="1">
        <v>2639</v>
      </c>
      <c r="O312" s="1">
        <v>2532</v>
      </c>
      <c r="P312" t="s">
        <v>8838</v>
      </c>
      <c r="Q312" t="s">
        <v>8838</v>
      </c>
      <c r="R312" t="s">
        <v>8838</v>
      </c>
      <c r="S312">
        <v>131</v>
      </c>
      <c r="T312">
        <v>95</v>
      </c>
      <c r="U312">
        <v>92</v>
      </c>
      <c r="V312">
        <v>-17</v>
      </c>
      <c r="W312">
        <v>29</v>
      </c>
      <c r="X312" t="s">
        <v>8838</v>
      </c>
      <c r="Y312" t="s">
        <v>8838</v>
      </c>
      <c r="Z312" t="s">
        <v>8838</v>
      </c>
      <c r="AA312">
        <v>75</v>
      </c>
      <c r="AB312">
        <v>34</v>
      </c>
      <c r="AC312">
        <v>117</v>
      </c>
      <c r="AD312">
        <v>-46</v>
      </c>
      <c r="AE312">
        <v>6</v>
      </c>
      <c r="AF312" t="s">
        <v>8838</v>
      </c>
      <c r="AG312" t="s">
        <v>8838</v>
      </c>
      <c r="AH312" t="s">
        <v>8838</v>
      </c>
      <c r="AI312" s="1">
        <v>2893</v>
      </c>
      <c r="AJ312" s="1">
        <v>3048</v>
      </c>
      <c r="AK312" s="1">
        <v>3081</v>
      </c>
      <c r="AL312" s="1">
        <v>2957</v>
      </c>
      <c r="AM312" s="1">
        <v>2950</v>
      </c>
      <c r="AN312" t="s">
        <v>8838</v>
      </c>
      <c r="AO312" t="s">
        <v>8838</v>
      </c>
      <c r="AP312" t="s">
        <v>8838</v>
      </c>
      <c r="AQ312" s="1">
        <v>1466</v>
      </c>
      <c r="AR312" s="1">
        <v>1528</v>
      </c>
      <c r="AS312" s="1">
        <v>1464</v>
      </c>
      <c r="AT312" s="1">
        <v>1416</v>
      </c>
      <c r="AU312" s="1">
        <v>1404</v>
      </c>
      <c r="AV312" t="s">
        <v>8838</v>
      </c>
      <c r="AW312" t="s">
        <v>8838</v>
      </c>
      <c r="AX312" t="s">
        <v>8838</v>
      </c>
      <c r="AY312" s="1">
        <v>1427</v>
      </c>
      <c r="AZ312" s="1">
        <v>1520</v>
      </c>
      <c r="BA312" s="1">
        <v>1616</v>
      </c>
      <c r="BB312" s="1">
        <v>1542</v>
      </c>
      <c r="BC312" s="1">
        <v>1545</v>
      </c>
      <c r="BD312" t="s">
        <v>8838</v>
      </c>
      <c r="BE312" t="s">
        <v>8838</v>
      </c>
      <c r="BF312" t="s">
        <v>8838</v>
      </c>
      <c r="BG312" s="1">
        <v>1427</v>
      </c>
      <c r="BH312" s="1">
        <v>1520</v>
      </c>
      <c r="BI312" s="1">
        <v>1616</v>
      </c>
      <c r="BJ312" s="1">
        <v>1542</v>
      </c>
      <c r="BK312" s="1">
        <v>1545</v>
      </c>
      <c r="BL312" t="s">
        <v>8838</v>
      </c>
      <c r="BM312" t="s">
        <v>8838</v>
      </c>
      <c r="BN312" t="s">
        <v>8838</v>
      </c>
      <c r="BO312">
        <v>805</v>
      </c>
      <c r="BP312">
        <v>838</v>
      </c>
      <c r="BQ312">
        <v>838</v>
      </c>
      <c r="BR312">
        <v>838</v>
      </c>
      <c r="BS312">
        <v>838</v>
      </c>
      <c r="BT312" t="s">
        <v>8838</v>
      </c>
      <c r="BU312" t="s">
        <v>8838</v>
      </c>
      <c r="BV312" t="s">
        <v>8838</v>
      </c>
      <c r="BW312">
        <v>2.58</v>
      </c>
      <c r="BX312">
        <v>1.1299999999999999</v>
      </c>
      <c r="BY312">
        <v>3.81</v>
      </c>
      <c r="BZ312">
        <v>-1.51</v>
      </c>
      <c r="CA312">
        <v>0.2</v>
      </c>
      <c r="CB312" t="s">
        <v>8838</v>
      </c>
      <c r="CC312" t="s">
        <v>8838</v>
      </c>
      <c r="CD312" t="s">
        <v>8838</v>
      </c>
      <c r="CE312">
        <v>5.41</v>
      </c>
      <c r="CF312">
        <v>2.2799999999999998</v>
      </c>
      <c r="CG312">
        <v>7.44</v>
      </c>
      <c r="CH312">
        <v>-2.89</v>
      </c>
      <c r="CI312">
        <v>0.38</v>
      </c>
      <c r="CJ312" t="s">
        <v>8838</v>
      </c>
      <c r="CK312" t="s">
        <v>8838</v>
      </c>
      <c r="CL312" t="s">
        <v>8838</v>
      </c>
      <c r="CM312">
        <v>97</v>
      </c>
      <c r="CN312">
        <v>42</v>
      </c>
      <c r="CO312">
        <v>145</v>
      </c>
      <c r="CP312">
        <v>-57</v>
      </c>
      <c r="CQ312">
        <v>7</v>
      </c>
      <c r="CR312" t="s">
        <v>8838</v>
      </c>
      <c r="CS312" t="s">
        <v>8838</v>
      </c>
      <c r="CT312" t="s">
        <v>8838</v>
      </c>
      <c r="CU312">
        <v>16.72</v>
      </c>
      <c r="CV312">
        <v>34.01</v>
      </c>
      <c r="CW312">
        <v>9.4600000000000009</v>
      </c>
      <c r="CX312" t="s">
        <v>2</v>
      </c>
      <c r="CY312">
        <v>294.63</v>
      </c>
      <c r="CZ312" t="s">
        <v>8838</v>
      </c>
      <c r="DA312" t="s">
        <v>8838</v>
      </c>
      <c r="DB312" t="s">
        <v>8838</v>
      </c>
      <c r="DC312">
        <v>0.88</v>
      </c>
      <c r="DD312">
        <v>0.75</v>
      </c>
      <c r="DE312">
        <v>0.68</v>
      </c>
      <c r="DF312">
        <v>0.56999999999999995</v>
      </c>
      <c r="DG312">
        <v>1.1200000000000001</v>
      </c>
      <c r="DH312" t="s">
        <v>8838</v>
      </c>
      <c r="DI312" t="s">
        <v>8838</v>
      </c>
      <c r="DJ312" t="s">
        <v>8838</v>
      </c>
      <c r="DK312" s="5" t="e">
        <f>(CL312*3+CK312*2+CJ312)/6</f>
        <v>#VALUE!</v>
      </c>
      <c r="DL312">
        <f>BG312+(BG312*(CF312-8.25)/8.25)</f>
        <v>394.37090909090898</v>
      </c>
      <c r="DM312">
        <f>BH312+(BH312*(CG312-8.25)/8.25)</f>
        <v>1370.7636363636364</v>
      </c>
      <c r="DN312">
        <f>BI312+(BI312*(CH312-8.25)/8.25)</f>
        <v>-566.08969696969734</v>
      </c>
      <c r="DO312">
        <f>BJ312+(BJ312*(CI312-8.25)/8.25)</f>
        <v>71.025454545454522</v>
      </c>
      <c r="DP312" t="e">
        <f>BK312+(BK312*(CJ312-8.25)/8.25)</f>
        <v>#VALUE!</v>
      </c>
      <c r="DQ312" t="e">
        <f>BL312+(BL312*(CK312-8.25)/8.25)</f>
        <v>#VALUE!</v>
      </c>
      <c r="DR312" t="e">
        <f>BM312+(BM312*(CL312-8.25)/8.25)</f>
        <v>#VALUE!</v>
      </c>
      <c r="DS312" s="7">
        <f>DL312*10^8/$H312</f>
        <v>489.50559142006796</v>
      </c>
      <c r="DT312" s="7">
        <f>DM312*10^8/$H312</f>
        <v>1701.4349919015681</v>
      </c>
      <c r="DU312" s="7">
        <f>DN312*10^8/$H312</f>
        <v>-702.64835849766428</v>
      </c>
      <c r="DV312" s="7">
        <f>DO312*10^8/$H312</f>
        <v>88.159030830383642</v>
      </c>
      <c r="DW312" s="7" t="e">
        <f>DP312*10^8/$H312</f>
        <v>#VALUE!</v>
      </c>
      <c r="DX312" s="7" t="e">
        <f>DQ312*10^8/$H312</f>
        <v>#VALUE!</v>
      </c>
      <c r="DY312" s="7" t="e">
        <f>DR312*10^8/$H312</f>
        <v>#VALUE!</v>
      </c>
      <c r="DZ312" s="7">
        <f>DS312*10^8/$H312</f>
        <v>607.58975499451753</v>
      </c>
      <c r="EA312" s="7" t="e">
        <f>DY312*0.8</f>
        <v>#VALUE!</v>
      </c>
      <c r="EB312" s="9" t="e">
        <f>F312-#REF!</f>
        <v>#REF!</v>
      </c>
      <c r="EC312" s="3" t="e">
        <f>EB312/#REF!*100</f>
        <v>#REF!</v>
      </c>
      <c r="ED312" s="3" t="e">
        <f>DX312-F312</f>
        <v>#VALUE!</v>
      </c>
      <c r="EE312" s="11" t="e">
        <f>ED312/F312</f>
        <v>#VALUE!</v>
      </c>
      <c r="EF312" s="3" t="e">
        <f>F312-#REF!</f>
        <v>#REF!</v>
      </c>
    </row>
    <row r="313" spans="1:136" hidden="1" x14ac:dyDescent="0.3">
      <c r="A313">
        <v>311</v>
      </c>
      <c r="B313" s="17" t="s">
        <v>9150</v>
      </c>
      <c r="C313" s="16" t="str">
        <f>"https://finance.naver.com/item/frgn.nhn?code="&amp;B313</f>
        <v>https://finance.naver.com/item/frgn.nhn?code=007660</v>
      </c>
      <c r="D313" t="s">
        <v>297</v>
      </c>
      <c r="E313" t="s">
        <v>4119</v>
      </c>
      <c r="F313" s="18">
        <f>VALUE(LEFT(E313,FIND("/",E313)-1))</f>
        <v>3760</v>
      </c>
      <c r="G313" s="6" t="s">
        <v>4120</v>
      </c>
      <c r="H313" s="6">
        <f>VALUE(LEFT(G313,FIND("/",G313)-1)) + VALUE(MID(G313,FIND("/",G313)+1,LEN(G313)))</f>
        <v>41268398</v>
      </c>
      <c r="I313">
        <v>0</v>
      </c>
      <c r="J313" s="1">
        <f>F313*H313/(10^8)</f>
        <v>1551.6917648000001</v>
      </c>
      <c r="K313" s="1">
        <v>5542</v>
      </c>
      <c r="L313" s="1">
        <v>5313</v>
      </c>
      <c r="M313" s="1">
        <v>5603</v>
      </c>
      <c r="N313" s="1">
        <v>5142</v>
      </c>
      <c r="O313" s="1">
        <v>5142</v>
      </c>
      <c r="P313" t="s">
        <v>8838</v>
      </c>
      <c r="Q313" t="s">
        <v>8838</v>
      </c>
      <c r="R313" t="s">
        <v>8838</v>
      </c>
      <c r="S313">
        <v>111</v>
      </c>
      <c r="T313">
        <v>-80</v>
      </c>
      <c r="U313">
        <v>75</v>
      </c>
      <c r="V313">
        <v>-240</v>
      </c>
      <c r="W313">
        <v>20</v>
      </c>
      <c r="X313" t="s">
        <v>8838</v>
      </c>
      <c r="Y313" t="s">
        <v>8838</v>
      </c>
      <c r="Z313" t="s">
        <v>8838</v>
      </c>
      <c r="AA313">
        <v>2</v>
      </c>
      <c r="AB313">
        <v>-149</v>
      </c>
      <c r="AC313">
        <v>-74</v>
      </c>
      <c r="AD313">
        <v>-911</v>
      </c>
      <c r="AE313">
        <v>-135</v>
      </c>
      <c r="AF313" t="s">
        <v>8838</v>
      </c>
      <c r="AG313" t="s">
        <v>8838</v>
      </c>
      <c r="AH313" t="s">
        <v>8838</v>
      </c>
      <c r="AI313" s="1">
        <v>5511</v>
      </c>
      <c r="AJ313" s="1">
        <v>4833</v>
      </c>
      <c r="AK313" s="1">
        <v>5056</v>
      </c>
      <c r="AL313" s="1">
        <v>4167</v>
      </c>
      <c r="AM313" s="1">
        <v>3894</v>
      </c>
      <c r="AN313" t="s">
        <v>8838</v>
      </c>
      <c r="AO313" t="s">
        <v>8838</v>
      </c>
      <c r="AP313" t="s">
        <v>8838</v>
      </c>
      <c r="AQ313" s="1">
        <v>3530</v>
      </c>
      <c r="AR313" s="1">
        <v>3102</v>
      </c>
      <c r="AS313" s="1">
        <v>3279</v>
      </c>
      <c r="AT313" s="1">
        <v>3407</v>
      </c>
      <c r="AU313" s="1">
        <v>3243</v>
      </c>
      <c r="AV313" t="s">
        <v>8838</v>
      </c>
      <c r="AW313" t="s">
        <v>8838</v>
      </c>
      <c r="AX313" t="s">
        <v>8838</v>
      </c>
      <c r="AY313" s="1">
        <v>1981</v>
      </c>
      <c r="AZ313" s="1">
        <v>1731</v>
      </c>
      <c r="BA313" s="1">
        <v>1777</v>
      </c>
      <c r="BB313">
        <v>760</v>
      </c>
      <c r="BC313">
        <v>651</v>
      </c>
      <c r="BD313" t="s">
        <v>8838</v>
      </c>
      <c r="BE313" t="s">
        <v>8838</v>
      </c>
      <c r="BF313" t="s">
        <v>8838</v>
      </c>
      <c r="BG313" s="1">
        <v>1976</v>
      </c>
      <c r="BH313" s="1">
        <v>1727</v>
      </c>
      <c r="BI313" s="1">
        <v>1776</v>
      </c>
      <c r="BJ313">
        <v>760</v>
      </c>
      <c r="BK313">
        <v>651</v>
      </c>
      <c r="BL313" t="s">
        <v>8838</v>
      </c>
      <c r="BM313" t="s">
        <v>8838</v>
      </c>
      <c r="BN313" t="s">
        <v>8838</v>
      </c>
      <c r="BO313">
        <v>413</v>
      </c>
      <c r="BP313">
        <v>413</v>
      </c>
      <c r="BQ313">
        <v>413</v>
      </c>
      <c r="BR313">
        <v>413</v>
      </c>
      <c r="BS313">
        <v>413</v>
      </c>
      <c r="BT313" t="s">
        <v>8838</v>
      </c>
      <c r="BU313" t="s">
        <v>8838</v>
      </c>
      <c r="BV313" t="s">
        <v>8838</v>
      </c>
      <c r="BW313">
        <v>0.04</v>
      </c>
      <c r="BX313">
        <v>-2.88</v>
      </c>
      <c r="BY313">
        <v>-1.49</v>
      </c>
      <c r="BZ313">
        <v>-19.75</v>
      </c>
      <c r="CA313">
        <v>-3.35</v>
      </c>
      <c r="CB313" t="s">
        <v>8838</v>
      </c>
      <c r="CC313" t="s">
        <v>8838</v>
      </c>
      <c r="CD313" t="s">
        <v>8838</v>
      </c>
      <c r="CE313">
        <v>1.89</v>
      </c>
      <c r="CF313">
        <v>-7.59</v>
      </c>
      <c r="CG313">
        <v>-3.87</v>
      </c>
      <c r="CH313">
        <v>-71.84</v>
      </c>
      <c r="CI313">
        <v>-19.14</v>
      </c>
      <c r="CJ313" t="s">
        <v>8838</v>
      </c>
      <c r="CK313" t="s">
        <v>8838</v>
      </c>
      <c r="CL313" t="s">
        <v>8838</v>
      </c>
      <c r="CM313">
        <v>90</v>
      </c>
      <c r="CN313">
        <v>-340</v>
      </c>
      <c r="CO313">
        <v>-164</v>
      </c>
      <c r="CP313" s="1">
        <v>-2207</v>
      </c>
      <c r="CQ313">
        <v>-327</v>
      </c>
      <c r="CR313" t="s">
        <v>8838</v>
      </c>
      <c r="CS313" t="s">
        <v>8838</v>
      </c>
      <c r="CT313" t="s">
        <v>8838</v>
      </c>
      <c r="CU313">
        <v>47.03</v>
      </c>
      <c r="CV313" t="s">
        <v>2</v>
      </c>
      <c r="CW313" t="s">
        <v>2</v>
      </c>
      <c r="CX313" t="s">
        <v>2</v>
      </c>
      <c r="CY313" t="s">
        <v>2</v>
      </c>
      <c r="CZ313" t="s">
        <v>8838</v>
      </c>
      <c r="DA313" t="s">
        <v>8838</v>
      </c>
      <c r="DB313" t="s">
        <v>8838</v>
      </c>
      <c r="DC313">
        <v>0.86</v>
      </c>
      <c r="DD313">
        <v>0.97</v>
      </c>
      <c r="DE313">
        <v>1.46</v>
      </c>
      <c r="DF313">
        <v>2.06</v>
      </c>
      <c r="DG313">
        <v>2.5299999999999998</v>
      </c>
      <c r="DH313" t="s">
        <v>8838</v>
      </c>
      <c r="DI313" t="s">
        <v>8838</v>
      </c>
      <c r="DJ313" t="s">
        <v>8838</v>
      </c>
      <c r="DK313" s="5" t="e">
        <f>(CL313*3+CK313*2+CJ313)/6</f>
        <v>#VALUE!</v>
      </c>
      <c r="DL313">
        <f>BG313+(BG313*(CF313-8.25)/8.25)</f>
        <v>-1817.92</v>
      </c>
      <c r="DM313">
        <f>BH313+(BH313*(CG313-8.25)/8.25)</f>
        <v>-810.12000000000035</v>
      </c>
      <c r="DN313">
        <f>BI313+(BI313*(CH313-8.25)/8.25)</f>
        <v>-15465.192727272726</v>
      </c>
      <c r="DO313">
        <f>BJ313+(BJ313*(CI313-8.25)/8.25)</f>
        <v>-1763.2000000000003</v>
      </c>
      <c r="DP313" t="e">
        <f>BK313+(BK313*(CJ313-8.25)/8.25)</f>
        <v>#VALUE!</v>
      </c>
      <c r="DQ313" t="e">
        <f>BL313+(BL313*(CK313-8.25)/8.25)</f>
        <v>#VALUE!</v>
      </c>
      <c r="DR313" t="e">
        <f>BM313+(BM313*(CL313-8.25)/8.25)</f>
        <v>#VALUE!</v>
      </c>
      <c r="DS313" s="7">
        <f>DL313*10^8/$H313</f>
        <v>-4405.1140536155535</v>
      </c>
      <c r="DT313" s="7">
        <f>DM313*10^8/$H313</f>
        <v>-1963.0517278620805</v>
      </c>
      <c r="DU313" s="7">
        <f>DN313*10^8/$H313</f>
        <v>-37474.662154980491</v>
      </c>
      <c r="DV313" s="7">
        <f>DO313*10^8/$H313</f>
        <v>-4272.5186473194335</v>
      </c>
      <c r="DW313" s="7" t="e">
        <f>DP313*10^8/$H313</f>
        <v>#VALUE!</v>
      </c>
      <c r="DX313" s="7" t="e">
        <f>DQ313*10^8/$H313</f>
        <v>#VALUE!</v>
      </c>
      <c r="DY313" s="7" t="e">
        <f>DR313*10^8/$H313</f>
        <v>#VALUE!</v>
      </c>
      <c r="DZ313" s="7">
        <f>DS313*10^8/$H313</f>
        <v>-10674.303503653216</v>
      </c>
      <c r="EA313" s="7" t="e">
        <f>DY313*0.8</f>
        <v>#VALUE!</v>
      </c>
      <c r="EB313" s="9" t="e">
        <f>F313-#REF!</f>
        <v>#REF!</v>
      </c>
      <c r="EC313" s="3" t="e">
        <f>EB313/#REF!*100</f>
        <v>#REF!</v>
      </c>
      <c r="ED313" s="3" t="e">
        <f>DX313-F313</f>
        <v>#VALUE!</v>
      </c>
      <c r="EE313" s="11" t="e">
        <f>ED313/F313</f>
        <v>#VALUE!</v>
      </c>
      <c r="EF313" s="3" t="e">
        <f>F313-#REF!</f>
        <v>#REF!</v>
      </c>
    </row>
    <row r="314" spans="1:136" x14ac:dyDescent="0.3">
      <c r="A314">
        <v>295</v>
      </c>
      <c r="B314" s="17" t="s">
        <v>9134</v>
      </c>
      <c r="C314" s="16" t="str">
        <f>"https://finance.naver.com/item/frgn.nhn?code="&amp;B314</f>
        <v>https://finance.naver.com/item/frgn.nhn?code=079160</v>
      </c>
      <c r="D314" t="s">
        <v>2382</v>
      </c>
      <c r="E314" t="s">
        <v>4089</v>
      </c>
      <c r="F314" s="18">
        <f>VALUE(LEFT(E314,FIND("/",E314)-1))</f>
        <v>30800</v>
      </c>
      <c r="G314" s="6" t="s">
        <v>4090</v>
      </c>
      <c r="H314" s="6">
        <f>VALUE(LEFT(G314,FIND("/",G314)-1)) + VALUE(MID(G314,FIND("/",G314)+1,LEN(G314)))</f>
        <v>36757966</v>
      </c>
      <c r="I314">
        <v>550</v>
      </c>
      <c r="J314" s="1">
        <f>F314*H314/(10^8)</f>
        <v>11321.453528</v>
      </c>
      <c r="K314" s="1">
        <v>14322</v>
      </c>
      <c r="L314" s="1">
        <v>17144</v>
      </c>
      <c r="M314" s="1">
        <v>17694</v>
      </c>
      <c r="N314" s="1">
        <v>19423</v>
      </c>
      <c r="O314" s="1">
        <v>5834</v>
      </c>
      <c r="P314" s="1">
        <v>10486</v>
      </c>
      <c r="Q314" s="1">
        <v>17168</v>
      </c>
      <c r="R314" s="1">
        <v>19553</v>
      </c>
      <c r="S314">
        <v>703</v>
      </c>
      <c r="T314">
        <v>862</v>
      </c>
      <c r="U314">
        <v>777</v>
      </c>
      <c r="V314" s="1">
        <v>1220</v>
      </c>
      <c r="W314" s="1">
        <v>-3887</v>
      </c>
      <c r="X314">
        <v>-922</v>
      </c>
      <c r="Y314" s="1">
        <v>1159</v>
      </c>
      <c r="Z314" s="1">
        <v>1553</v>
      </c>
      <c r="AA314">
        <v>56</v>
      </c>
      <c r="AB314">
        <v>100</v>
      </c>
      <c r="AC314" s="1">
        <v>-1885</v>
      </c>
      <c r="AD314" s="1">
        <v>-2391</v>
      </c>
      <c r="AE314" s="1">
        <v>-7516</v>
      </c>
      <c r="AF314" s="1">
        <v>-2482</v>
      </c>
      <c r="AG314">
        <v>-213</v>
      </c>
      <c r="AH314">
        <v>257</v>
      </c>
      <c r="AI314" s="1">
        <v>25418</v>
      </c>
      <c r="AJ314" s="1">
        <v>24601</v>
      </c>
      <c r="AK314" s="1">
        <v>22342</v>
      </c>
      <c r="AL314" s="1">
        <v>45240</v>
      </c>
      <c r="AM314" s="1">
        <v>43549</v>
      </c>
      <c r="AN314" s="1">
        <v>41467</v>
      </c>
      <c r="AO314" s="1">
        <v>42040</v>
      </c>
      <c r="AP314" s="1">
        <v>41905</v>
      </c>
      <c r="AQ314" s="1">
        <v>16213</v>
      </c>
      <c r="AR314" s="1">
        <v>16824</v>
      </c>
      <c r="AS314" s="1">
        <v>16839</v>
      </c>
      <c r="AT314" s="1">
        <v>39229</v>
      </c>
      <c r="AU314" s="1">
        <v>40670</v>
      </c>
      <c r="AV314" s="1">
        <v>39574</v>
      </c>
      <c r="AW314" s="1">
        <v>40352</v>
      </c>
      <c r="AX314" s="1">
        <v>39693</v>
      </c>
      <c r="AY314" s="1">
        <v>9205</v>
      </c>
      <c r="AZ314" s="1">
        <v>7777</v>
      </c>
      <c r="BA314" s="1">
        <v>5503</v>
      </c>
      <c r="BB314" s="1">
        <v>6011</v>
      </c>
      <c r="BC314" s="1">
        <v>2879</v>
      </c>
      <c r="BD314" s="1">
        <v>1893</v>
      </c>
      <c r="BE314" s="1">
        <v>1688</v>
      </c>
      <c r="BF314" s="1">
        <v>2211</v>
      </c>
      <c r="BG314" s="1">
        <v>3736</v>
      </c>
      <c r="BH314" s="1">
        <v>3080</v>
      </c>
      <c r="BI314" s="1">
        <v>2597</v>
      </c>
      <c r="BJ314" s="1">
        <v>2704</v>
      </c>
      <c r="BK314" s="1">
        <v>1338</v>
      </c>
      <c r="BL314">
        <v>912</v>
      </c>
      <c r="BM314">
        <v>812</v>
      </c>
      <c r="BN314" s="1">
        <v>1209</v>
      </c>
      <c r="BO314">
        <v>106</v>
      </c>
      <c r="BP314">
        <v>106</v>
      </c>
      <c r="BQ314">
        <v>106</v>
      </c>
      <c r="BR314">
        <v>106</v>
      </c>
      <c r="BS314">
        <v>176</v>
      </c>
      <c r="BT314">
        <v>187</v>
      </c>
      <c r="BU314">
        <v>187</v>
      </c>
      <c r="BV314">
        <v>189</v>
      </c>
      <c r="BW314">
        <v>0.28000000000000003</v>
      </c>
      <c r="BX314">
        <v>0.4</v>
      </c>
      <c r="BY314">
        <v>-8.0299999999999994</v>
      </c>
      <c r="BZ314">
        <v>-7.08</v>
      </c>
      <c r="CA314">
        <v>-16.93</v>
      </c>
      <c r="CB314">
        <v>-5.84</v>
      </c>
      <c r="CC314">
        <v>-0.51</v>
      </c>
      <c r="CD314">
        <v>0.61</v>
      </c>
      <c r="CE314">
        <v>3.11</v>
      </c>
      <c r="CF314">
        <v>-0.41</v>
      </c>
      <c r="CG314">
        <v>-49.56</v>
      </c>
      <c r="CH314">
        <v>-57.6</v>
      </c>
      <c r="CI314">
        <v>-314.44</v>
      </c>
      <c r="CJ314">
        <v>-187.69</v>
      </c>
      <c r="CK314">
        <v>-17.11</v>
      </c>
      <c r="CL314">
        <v>24</v>
      </c>
      <c r="CM314">
        <v>541</v>
      </c>
      <c r="CN314">
        <v>-62</v>
      </c>
      <c r="CO314" s="1">
        <v>-6169</v>
      </c>
      <c r="CP314" s="1">
        <v>-6695</v>
      </c>
      <c r="CQ314" s="1">
        <v>-22659</v>
      </c>
      <c r="CR314" s="1">
        <v>-5743</v>
      </c>
      <c r="CS314">
        <v>-401</v>
      </c>
      <c r="CT314">
        <v>660</v>
      </c>
      <c r="CU314">
        <v>118</v>
      </c>
      <c r="CV314" t="s">
        <v>2</v>
      </c>
      <c r="CW314" t="s">
        <v>2</v>
      </c>
      <c r="CX314" t="s">
        <v>2</v>
      </c>
      <c r="CY314" t="s">
        <v>2</v>
      </c>
      <c r="CZ314" t="s">
        <v>2</v>
      </c>
      <c r="DA314" t="s">
        <v>2</v>
      </c>
      <c r="DB314">
        <v>46.69</v>
      </c>
      <c r="DC314">
        <v>3.9</v>
      </c>
      <c r="DD314">
        <v>4.9800000000000004</v>
      </c>
      <c r="DE314">
        <v>3.27</v>
      </c>
      <c r="DF314">
        <v>2.64</v>
      </c>
      <c r="DG314">
        <v>6.61</v>
      </c>
      <c r="DH314">
        <v>12.42</v>
      </c>
      <c r="DI314">
        <v>13.94</v>
      </c>
      <c r="DJ314">
        <v>9.36</v>
      </c>
      <c r="DK314" s="5">
        <f>(CL314*3+CK314*2+CJ314)/6</f>
        <v>-24.984999999999999</v>
      </c>
      <c r="DL314">
        <f>BG314+(BG314*(CF314-8.25)/8.25)</f>
        <v>-185.66787878787909</v>
      </c>
      <c r="DM314">
        <f>BH314+(BH314*(CG314-8.25)/8.25)</f>
        <v>-18502.400000000001</v>
      </c>
      <c r="DN314">
        <f>BI314+(BI314*(CH314-8.25)/8.25)</f>
        <v>-18131.781818181815</v>
      </c>
      <c r="DO314">
        <f>BJ314+(BJ314*(CI314-8.25)/8.25)</f>
        <v>-103060.09212121212</v>
      </c>
      <c r="DP314">
        <f>BK314+(BK314*(CJ314-8.25)/8.25)</f>
        <v>-30439.905454545453</v>
      </c>
      <c r="DQ314">
        <f>BL314+(BL314*(CK314-8.25)/8.25)</f>
        <v>-1891.4327272727273</v>
      </c>
      <c r="DR314">
        <f>BM314+(BM314*(CL314-8.25)/8.25)</f>
        <v>2362.181818181818</v>
      </c>
      <c r="DS314" s="7">
        <f>DL314*10^8/$H314</f>
        <v>-505.10922935148017</v>
      </c>
      <c r="DT314" s="7">
        <f>DM314*10^8/$H314</f>
        <v>-50335.755792363489</v>
      </c>
      <c r="DU314" s="7">
        <f>DN314*10^8/$H314</f>
        <v>-49327.489497601186</v>
      </c>
      <c r="DV314" s="7">
        <f>DO314*10^8/$H314</f>
        <v>-280374.85023304092</v>
      </c>
      <c r="DW314" s="7">
        <f>DP314*10^8/$H314</f>
        <v>-82811.724279154761</v>
      </c>
      <c r="DX314" s="7">
        <f>DQ314*10^8/$H314</f>
        <v>-5145.640341668327</v>
      </c>
      <c r="DY314" s="7">
        <f>DR314*10^8/$H314</f>
        <v>6426.3126479354651</v>
      </c>
      <c r="DZ314" s="7">
        <f>DS314*10^8/$H314</f>
        <v>-1374.1490194301832</v>
      </c>
      <c r="EA314" s="7">
        <f>DY314*0.8</f>
        <v>5141.0501183483721</v>
      </c>
      <c r="EB314" s="9" t="e">
        <f>F314-#REF!</f>
        <v>#REF!</v>
      </c>
      <c r="EC314" s="3" t="e">
        <f>EB314/#REF!*100</f>
        <v>#REF!</v>
      </c>
      <c r="ED314" s="3">
        <f>DX314-F314</f>
        <v>-35945.640341668324</v>
      </c>
      <c r="EE314" s="11">
        <f>ED314/F314</f>
        <v>-1.1670662448593612</v>
      </c>
      <c r="EF314" s="3" t="e">
        <f>F314-#REF!</f>
        <v>#REF!</v>
      </c>
    </row>
    <row r="315" spans="1:136" hidden="1" x14ac:dyDescent="0.3">
      <c r="A315">
        <v>313</v>
      </c>
      <c r="B315" s="17" t="s">
        <v>9152</v>
      </c>
      <c r="C315" s="16" t="str">
        <f>"https://finance.naver.com/item/frgn.nhn?code="&amp;B315</f>
        <v>https://finance.naver.com/item/frgn.nhn?code=037270</v>
      </c>
      <c r="D315" t="s">
        <v>2383</v>
      </c>
      <c r="E315" t="s">
        <v>4123</v>
      </c>
      <c r="F315" s="18">
        <f>VALUE(LEFT(E315,FIND("/",E315)-1))</f>
        <v>6990</v>
      </c>
      <c r="G315" s="6" t="s">
        <v>4124</v>
      </c>
      <c r="H315" s="6">
        <f>VALUE(LEFT(G315,FIND("/",G315)-1)) + VALUE(MID(G315,FIND("/",G315)+1,LEN(G315)))</f>
        <v>63429410</v>
      </c>
      <c r="I315">
        <v>0</v>
      </c>
      <c r="J315" s="1">
        <f>F315*H315/(10^8)</f>
        <v>4433.7157589999997</v>
      </c>
      <c r="K315">
        <v>704</v>
      </c>
      <c r="L315">
        <v>725</v>
      </c>
      <c r="M315">
        <v>936</v>
      </c>
      <c r="N315" s="1">
        <v>1136</v>
      </c>
      <c r="O315" s="1">
        <v>1071</v>
      </c>
      <c r="P315" t="s">
        <v>8838</v>
      </c>
      <c r="Q315" t="s">
        <v>8838</v>
      </c>
      <c r="R315" t="s">
        <v>8838</v>
      </c>
      <c r="S315">
        <v>-68</v>
      </c>
      <c r="T315">
        <v>-71</v>
      </c>
      <c r="U315">
        <v>17</v>
      </c>
      <c r="V315">
        <v>33</v>
      </c>
      <c r="W315">
        <v>14</v>
      </c>
      <c r="X315" t="s">
        <v>8838</v>
      </c>
      <c r="Y315" t="s">
        <v>8838</v>
      </c>
      <c r="Z315" t="s">
        <v>8838</v>
      </c>
      <c r="AA315">
        <v>-54</v>
      </c>
      <c r="AB315">
        <v>-100</v>
      </c>
      <c r="AC315">
        <v>-14</v>
      </c>
      <c r="AD315">
        <v>-42</v>
      </c>
      <c r="AE315">
        <v>-75</v>
      </c>
      <c r="AF315" t="s">
        <v>8838</v>
      </c>
      <c r="AG315" t="s">
        <v>8838</v>
      </c>
      <c r="AH315" t="s">
        <v>8838</v>
      </c>
      <c r="AI315" s="1">
        <v>1230</v>
      </c>
      <c r="AJ315" s="1">
        <v>1360</v>
      </c>
      <c r="AK315" s="1">
        <v>1468</v>
      </c>
      <c r="AL315" s="1">
        <v>1567</v>
      </c>
      <c r="AM315" s="1">
        <v>1510</v>
      </c>
      <c r="AN315" t="s">
        <v>8838</v>
      </c>
      <c r="AO315" t="s">
        <v>8838</v>
      </c>
      <c r="AP315" t="s">
        <v>8838</v>
      </c>
      <c r="AQ315">
        <v>157</v>
      </c>
      <c r="AR315">
        <v>219</v>
      </c>
      <c r="AS315">
        <v>312</v>
      </c>
      <c r="AT315">
        <v>449</v>
      </c>
      <c r="AU315">
        <v>468</v>
      </c>
      <c r="AV315" t="s">
        <v>8838</v>
      </c>
      <c r="AW315" t="s">
        <v>8838</v>
      </c>
      <c r="AX315" t="s">
        <v>8838</v>
      </c>
      <c r="AY315" s="1">
        <v>1073</v>
      </c>
      <c r="AZ315" s="1">
        <v>1141</v>
      </c>
      <c r="BA315" s="1">
        <v>1155</v>
      </c>
      <c r="BB315" s="1">
        <v>1118</v>
      </c>
      <c r="BC315" s="1">
        <v>1041</v>
      </c>
      <c r="BD315" t="s">
        <v>8838</v>
      </c>
      <c r="BE315" t="s">
        <v>8838</v>
      </c>
      <c r="BF315" t="s">
        <v>8838</v>
      </c>
      <c r="BG315" s="1">
        <v>1032</v>
      </c>
      <c r="BH315">
        <v>958</v>
      </c>
      <c r="BI315">
        <v>961</v>
      </c>
      <c r="BJ315">
        <v>922</v>
      </c>
      <c r="BK315">
        <v>893</v>
      </c>
      <c r="BL315" t="s">
        <v>8838</v>
      </c>
      <c r="BM315" t="s">
        <v>8838</v>
      </c>
      <c r="BN315" t="s">
        <v>8838</v>
      </c>
      <c r="BO315">
        <v>297</v>
      </c>
      <c r="BP315">
        <v>297</v>
      </c>
      <c r="BQ315">
        <v>297</v>
      </c>
      <c r="BR315">
        <v>297</v>
      </c>
      <c r="BS315">
        <v>304</v>
      </c>
      <c r="BT315" t="s">
        <v>8838</v>
      </c>
      <c r="BU315" t="s">
        <v>8838</v>
      </c>
      <c r="BV315" t="s">
        <v>8838</v>
      </c>
      <c r="BW315">
        <v>-4.55</v>
      </c>
      <c r="BX315">
        <v>-7.71</v>
      </c>
      <c r="BY315">
        <v>-1.01</v>
      </c>
      <c r="BZ315">
        <v>-2.8</v>
      </c>
      <c r="CA315">
        <v>-4.8600000000000003</v>
      </c>
      <c r="CB315" t="s">
        <v>8838</v>
      </c>
      <c r="CC315" t="s">
        <v>8838</v>
      </c>
      <c r="CD315" t="s">
        <v>8838</v>
      </c>
      <c r="CE315">
        <v>-4.01</v>
      </c>
      <c r="CF315">
        <v>-8.19</v>
      </c>
      <c r="CG315">
        <v>-0.15</v>
      </c>
      <c r="CH315">
        <v>-3.48</v>
      </c>
      <c r="CI315">
        <v>-6.94</v>
      </c>
      <c r="CJ315" t="s">
        <v>8838</v>
      </c>
      <c r="CK315" t="s">
        <v>8838</v>
      </c>
      <c r="CL315" t="s">
        <v>8838</v>
      </c>
      <c r="CM315">
        <v>-71</v>
      </c>
      <c r="CN315">
        <v>-138</v>
      </c>
      <c r="CO315">
        <v>-2</v>
      </c>
      <c r="CP315">
        <v>-55</v>
      </c>
      <c r="CQ315">
        <v>-106</v>
      </c>
      <c r="CR315" t="s">
        <v>8838</v>
      </c>
      <c r="CS315" t="s">
        <v>8838</v>
      </c>
      <c r="CT315" t="s">
        <v>8838</v>
      </c>
      <c r="CU315" t="s">
        <v>2</v>
      </c>
      <c r="CV315" t="s">
        <v>2</v>
      </c>
      <c r="CW315" t="s">
        <v>2</v>
      </c>
      <c r="CX315" t="s">
        <v>2</v>
      </c>
      <c r="CY315" t="s">
        <v>2</v>
      </c>
      <c r="CZ315" t="s">
        <v>8838</v>
      </c>
      <c r="DA315" t="s">
        <v>8838</v>
      </c>
      <c r="DB315" t="s">
        <v>8838</v>
      </c>
      <c r="DC315">
        <v>1.2</v>
      </c>
      <c r="DD315">
        <v>1.23</v>
      </c>
      <c r="DE315">
        <v>1.24</v>
      </c>
      <c r="DF315">
        <v>0.88</v>
      </c>
      <c r="DG315">
        <v>3.4</v>
      </c>
      <c r="DH315" t="s">
        <v>8838</v>
      </c>
      <c r="DI315" t="s">
        <v>8838</v>
      </c>
      <c r="DJ315" t="s">
        <v>8838</v>
      </c>
      <c r="DK315" s="5" t="e">
        <f>(CL315*3+CK315*2+CJ315)/6</f>
        <v>#VALUE!</v>
      </c>
      <c r="DL315">
        <f>BG315+(BG315*(CF315-8.25)/8.25)</f>
        <v>-1024.494545454545</v>
      </c>
      <c r="DM315">
        <f>BH315+(BH315*(CG315-8.25)/8.25)</f>
        <v>-17.418181818181893</v>
      </c>
      <c r="DN315">
        <f>BI315+(BI315*(CH315-8.25)/8.25)</f>
        <v>-405.36727272727285</v>
      </c>
      <c r="DO315">
        <f>BJ315+(BJ315*(CI315-8.25)/8.25)</f>
        <v>-775.5975757575759</v>
      </c>
      <c r="DP315" t="e">
        <f>BK315+(BK315*(CJ315-8.25)/8.25)</f>
        <v>#VALUE!</v>
      </c>
      <c r="DQ315" t="e">
        <f>BL315+(BL315*(CK315-8.25)/8.25)</f>
        <v>#VALUE!</v>
      </c>
      <c r="DR315" t="e">
        <f>BM315+(BM315*(CL315-8.25)/8.25)</f>
        <v>#VALUE!</v>
      </c>
      <c r="DS315" s="7">
        <f>DL315*10^8/$H315</f>
        <v>-1615.1727494462664</v>
      </c>
      <c r="DT315" s="7">
        <f>DM315*10^8/$H315</f>
        <v>-27.460734410397151</v>
      </c>
      <c r="DU315" s="7">
        <f>DN315*10^8/$H315</f>
        <v>-639.08409794017143</v>
      </c>
      <c r="DV315" s="7">
        <f>DO315*10^8/$H315</f>
        <v>-1222.7728048512131</v>
      </c>
      <c r="DW315" s="7" t="e">
        <f>DP315*10^8/$H315</f>
        <v>#VALUE!</v>
      </c>
      <c r="DX315" s="7" t="e">
        <f>DQ315*10^8/$H315</f>
        <v>#VALUE!</v>
      </c>
      <c r="DY315" s="7" t="e">
        <f>DR315*10^8/$H315</f>
        <v>#VALUE!</v>
      </c>
      <c r="DZ315" s="7">
        <f>DS315*10^8/$H315</f>
        <v>-2546.4098585281913</v>
      </c>
      <c r="EA315" s="7" t="e">
        <f>DY315*0.8</f>
        <v>#VALUE!</v>
      </c>
      <c r="EB315" s="9" t="e">
        <f>F315-#REF!</f>
        <v>#REF!</v>
      </c>
      <c r="EC315" s="3" t="e">
        <f>EB315/#REF!*100</f>
        <v>#REF!</v>
      </c>
      <c r="ED315" s="3" t="e">
        <f>DX315-F315</f>
        <v>#VALUE!</v>
      </c>
      <c r="EE315" s="11" t="e">
        <f>ED315/F315</f>
        <v>#VALUE!</v>
      </c>
      <c r="EF315" s="3" t="e">
        <f>F315-#REF!</f>
        <v>#REF!</v>
      </c>
    </row>
    <row r="316" spans="1:136" x14ac:dyDescent="0.3">
      <c r="A316">
        <v>721</v>
      </c>
      <c r="B316" s="17" t="s">
        <v>9560</v>
      </c>
      <c r="C316" s="16" t="str">
        <f>"https://finance.naver.com/item/frgn.nhn?code="&amp;B316</f>
        <v>https://finance.naver.com/item/frgn.nhn?code=001120</v>
      </c>
      <c r="D316" t="s">
        <v>4950</v>
      </c>
      <c r="E316" t="s">
        <v>4951</v>
      </c>
      <c r="F316" s="18">
        <f>VALUE(LEFT(E316,FIND("/",E316)-1))</f>
        <v>29050</v>
      </c>
      <c r="G316" s="6" t="s">
        <v>4952</v>
      </c>
      <c r="H316" s="6">
        <f>VALUE(LEFT(G316,FIND("/",G316)-1)) + VALUE(MID(G316,FIND("/",G316)+1,LEN(G316)))</f>
        <v>38760000</v>
      </c>
      <c r="I316" s="1">
        <v>2691323</v>
      </c>
      <c r="J316" s="1">
        <f>F316*H316/(10^8)</f>
        <v>11259.78</v>
      </c>
      <c r="K316" s="1">
        <v>119667</v>
      </c>
      <c r="L316" s="1">
        <v>128272</v>
      </c>
      <c r="M316" s="1">
        <v>99882</v>
      </c>
      <c r="N316" s="1">
        <v>105309</v>
      </c>
      <c r="O316" s="1">
        <v>112826</v>
      </c>
      <c r="P316" s="1">
        <v>156001</v>
      </c>
      <c r="Q316" s="1">
        <v>154203</v>
      </c>
      <c r="R316" s="1">
        <v>154880</v>
      </c>
      <c r="S316" s="1">
        <v>1741</v>
      </c>
      <c r="T316" s="1">
        <v>2123</v>
      </c>
      <c r="U316" s="1">
        <v>1657</v>
      </c>
      <c r="V316" s="1">
        <v>1348</v>
      </c>
      <c r="W316" s="1">
        <v>1598</v>
      </c>
      <c r="X316" s="1">
        <v>4486</v>
      </c>
      <c r="Y316" s="1">
        <v>3708</v>
      </c>
      <c r="Z316" s="1">
        <v>3734</v>
      </c>
      <c r="AA316">
        <v>848</v>
      </c>
      <c r="AB316">
        <v>882</v>
      </c>
      <c r="AC316">
        <v>-360</v>
      </c>
      <c r="AD316">
        <v>-149</v>
      </c>
      <c r="AE316" s="1">
        <v>3616</v>
      </c>
      <c r="AF316" s="1">
        <v>3492</v>
      </c>
      <c r="AG316" s="1">
        <v>2610</v>
      </c>
      <c r="AH316" s="1">
        <v>2640</v>
      </c>
      <c r="AI316" s="1">
        <v>51773</v>
      </c>
      <c r="AJ316" s="1">
        <v>49676</v>
      </c>
      <c r="AK316" s="1">
        <v>50381</v>
      </c>
      <c r="AL316" s="1">
        <v>48760</v>
      </c>
      <c r="AM316" s="1">
        <v>53959</v>
      </c>
      <c r="AN316" s="1">
        <v>59832</v>
      </c>
      <c r="AO316" s="1">
        <v>60726</v>
      </c>
      <c r="AP316" s="1">
        <v>62741</v>
      </c>
      <c r="AQ316" s="1">
        <v>35319</v>
      </c>
      <c r="AR316" s="1">
        <v>33821</v>
      </c>
      <c r="AS316" s="1">
        <v>34885</v>
      </c>
      <c r="AT316" s="1">
        <v>33274</v>
      </c>
      <c r="AU316" s="1">
        <v>36376</v>
      </c>
      <c r="AV316" s="1">
        <v>38633</v>
      </c>
      <c r="AW316" s="1">
        <v>37077</v>
      </c>
      <c r="AX316" s="1">
        <v>36600</v>
      </c>
      <c r="AY316" s="1">
        <v>16454</v>
      </c>
      <c r="AZ316" s="1">
        <v>15855</v>
      </c>
      <c r="BA316" s="1">
        <v>15495</v>
      </c>
      <c r="BB316" s="1">
        <v>15486</v>
      </c>
      <c r="BC316" s="1">
        <v>17583</v>
      </c>
      <c r="BD316" s="1">
        <v>21198</v>
      </c>
      <c r="BE316" s="1">
        <v>23649</v>
      </c>
      <c r="BF316" s="1">
        <v>26141</v>
      </c>
      <c r="BG316" s="1">
        <v>12489</v>
      </c>
      <c r="BH316" s="1">
        <v>11944</v>
      </c>
      <c r="BI316" s="1">
        <v>11285</v>
      </c>
      <c r="BJ316" s="1">
        <v>11715</v>
      </c>
      <c r="BK316" s="1">
        <v>13382</v>
      </c>
      <c r="BL316" s="1">
        <v>16292</v>
      </c>
      <c r="BM316" s="1">
        <v>18116</v>
      </c>
      <c r="BN316" s="1">
        <v>19952</v>
      </c>
      <c r="BO316" s="1">
        <v>1938</v>
      </c>
      <c r="BP316" s="1">
        <v>1938</v>
      </c>
      <c r="BQ316" s="1">
        <v>1938</v>
      </c>
      <c r="BR316" s="1">
        <v>1938</v>
      </c>
      <c r="BS316" s="1">
        <v>1938</v>
      </c>
      <c r="BT316" s="1">
        <v>1940</v>
      </c>
      <c r="BU316" s="1">
        <v>1940</v>
      </c>
      <c r="BV316" s="1">
        <v>1940</v>
      </c>
      <c r="BW316">
        <v>1.61</v>
      </c>
      <c r="BX316">
        <v>1.74</v>
      </c>
      <c r="BY316">
        <v>-0.72</v>
      </c>
      <c r="BZ316">
        <v>-0.3</v>
      </c>
      <c r="CA316">
        <v>7.04</v>
      </c>
      <c r="CB316">
        <v>6.14</v>
      </c>
      <c r="CC316">
        <v>4.33</v>
      </c>
      <c r="CD316">
        <v>4.28</v>
      </c>
      <c r="CE316">
        <v>4.75</v>
      </c>
      <c r="CF316">
        <v>4.93</v>
      </c>
      <c r="CG316">
        <v>-6.06</v>
      </c>
      <c r="CH316">
        <v>2.48</v>
      </c>
      <c r="CI316">
        <v>23.72</v>
      </c>
      <c r="CJ316">
        <v>16.25</v>
      </c>
      <c r="CK316">
        <v>10.130000000000001</v>
      </c>
      <c r="CL316">
        <v>9.25</v>
      </c>
      <c r="CM316" s="1">
        <v>1500</v>
      </c>
      <c r="CN316" s="1">
        <v>1553</v>
      </c>
      <c r="CO316" s="1">
        <v>-1815</v>
      </c>
      <c r="CP316">
        <v>737</v>
      </c>
      <c r="CQ316" s="1">
        <v>7678</v>
      </c>
      <c r="CR316" s="1">
        <v>6220</v>
      </c>
      <c r="CS316" s="1">
        <v>4498</v>
      </c>
      <c r="CT316" s="1">
        <v>4541</v>
      </c>
      <c r="CU316">
        <v>19.5</v>
      </c>
      <c r="CV316">
        <v>17.48</v>
      </c>
      <c r="CW316" t="s">
        <v>2</v>
      </c>
      <c r="CX316">
        <v>20.41</v>
      </c>
      <c r="CY316">
        <v>3.22</v>
      </c>
      <c r="CZ316">
        <v>4.67</v>
      </c>
      <c r="DA316">
        <v>6.46</v>
      </c>
      <c r="DB316">
        <v>6.4</v>
      </c>
      <c r="DC316">
        <v>0.91</v>
      </c>
      <c r="DD316">
        <v>0.88</v>
      </c>
      <c r="DE316">
        <v>0.53</v>
      </c>
      <c r="DF316">
        <v>0.5</v>
      </c>
      <c r="DG316">
        <v>0.69</v>
      </c>
      <c r="DH316">
        <v>0.67</v>
      </c>
      <c r="DI316">
        <v>0.61</v>
      </c>
      <c r="DJ316">
        <v>0.55000000000000004</v>
      </c>
      <c r="DK316" s="5">
        <f>(CL316*3+CK316*2+CJ316)/6</f>
        <v>10.71</v>
      </c>
      <c r="DL316">
        <f>BG316+(BG316*(CF316-8.25)/8.25)</f>
        <v>7463.1236363636363</v>
      </c>
      <c r="DM316">
        <f>BH316+(BH316*(CG316-8.25)/8.25)</f>
        <v>-8773.4109090909078</v>
      </c>
      <c r="DN316">
        <f>BI316+(BI316*(CH316-8.25)/8.25)</f>
        <v>3392.3393939393945</v>
      </c>
      <c r="DO316">
        <f>BJ316+(BJ316*(CI316-8.25)/8.25)</f>
        <v>33682.399999999994</v>
      </c>
      <c r="DP316">
        <f>BK316+(BK316*(CJ316-8.25)/8.25)</f>
        <v>26358.484848484848</v>
      </c>
      <c r="DQ316">
        <f>BL316+(BL316*(CK316-8.25)/8.25)</f>
        <v>20004.601212121215</v>
      </c>
      <c r="DR316">
        <f>BM316+(BM316*(CL316-8.25)/8.25)</f>
        <v>20311.878787878788</v>
      </c>
      <c r="DS316" s="7">
        <f>DL316*10^8/$H316</f>
        <v>19254.704944178629</v>
      </c>
      <c r="DT316" s="7">
        <f>DM316*10^8/$H316</f>
        <v>-22635.219063702032</v>
      </c>
      <c r="DU316" s="7">
        <f>DN316*10^8/$H316</f>
        <v>8752.1656190386857</v>
      </c>
      <c r="DV316" s="7">
        <f>DO316*10^8/$H316</f>
        <v>86899.896800825576</v>
      </c>
      <c r="DW316" s="7">
        <f>DP316*10^8/$H316</f>
        <v>68004.346874315917</v>
      </c>
      <c r="DX316" s="7">
        <f>DQ316*10^8/$H316</f>
        <v>51611.458235606849</v>
      </c>
      <c r="DY316" s="7">
        <f>DR316*10^8/$H316</f>
        <v>52404.228038902962</v>
      </c>
      <c r="DZ316" s="7">
        <f>DS316*10^8/$H316</f>
        <v>49676.741342050133</v>
      </c>
      <c r="EA316" s="7">
        <f>DY316*0.8</f>
        <v>41923.382431122373</v>
      </c>
      <c r="EB316" s="9" t="e">
        <f>F316-#REF!</f>
        <v>#REF!</v>
      </c>
      <c r="EC316" s="3" t="e">
        <f>EB316/#REF!*100</f>
        <v>#REF!</v>
      </c>
      <c r="ED316" s="3">
        <f>DX316-F316</f>
        <v>22561.458235606849</v>
      </c>
      <c r="EE316" s="11">
        <f>ED316/F316</f>
        <v>0.77664228005531322</v>
      </c>
      <c r="EF316" s="3" t="e">
        <f>F316-#REF!</f>
        <v>#REF!</v>
      </c>
    </row>
    <row r="317" spans="1:136" x14ac:dyDescent="0.3">
      <c r="A317">
        <v>450</v>
      </c>
      <c r="B317" s="17" t="s">
        <v>9289</v>
      </c>
      <c r="C317" s="16" t="str">
        <f>"https://finance.naver.com/item/frgn.nhn?code="&amp;B317</f>
        <v>https://finance.naver.com/item/frgn.nhn?code=014820</v>
      </c>
      <c r="D317" t="s">
        <v>423</v>
      </c>
      <c r="E317" t="s">
        <v>4401</v>
      </c>
      <c r="F317" s="18">
        <f>VALUE(LEFT(E317,FIND("/",E317)-1))</f>
        <v>43300</v>
      </c>
      <c r="G317" s="6" t="s">
        <v>4402</v>
      </c>
      <c r="H317" s="6">
        <f>VALUE(LEFT(G317,FIND("/",G317)-1)) + VALUE(MID(G317,FIND("/",G317)+1,LEN(G317)))</f>
        <v>25883869</v>
      </c>
      <c r="I317" s="1">
        <v>1300</v>
      </c>
      <c r="J317" s="1">
        <f>F317*H317/(10^8)</f>
        <v>11207.715276999999</v>
      </c>
      <c r="K317" s="1">
        <v>13008</v>
      </c>
      <c r="L317" s="1">
        <v>9633</v>
      </c>
      <c r="M317" s="1">
        <v>10263</v>
      </c>
      <c r="N317" s="1">
        <v>10424</v>
      </c>
      <c r="O317" s="1">
        <v>10785</v>
      </c>
      <c r="P317" t="s">
        <v>8838</v>
      </c>
      <c r="Q317" t="s">
        <v>8838</v>
      </c>
      <c r="R317" t="s">
        <v>8838</v>
      </c>
      <c r="S317" s="1">
        <v>1269</v>
      </c>
      <c r="T317">
        <v>880</v>
      </c>
      <c r="U317">
        <v>788</v>
      </c>
      <c r="V317">
        <v>752</v>
      </c>
      <c r="W317">
        <v>977</v>
      </c>
      <c r="X317" t="s">
        <v>8838</v>
      </c>
      <c r="Y317" t="s">
        <v>8838</v>
      </c>
      <c r="Z317" t="s">
        <v>8838</v>
      </c>
      <c r="AA317">
        <v>806</v>
      </c>
      <c r="AB317">
        <v>847</v>
      </c>
      <c r="AC317">
        <v>636</v>
      </c>
      <c r="AD317">
        <v>468</v>
      </c>
      <c r="AE317">
        <v>616</v>
      </c>
      <c r="AF317" t="s">
        <v>8838</v>
      </c>
      <c r="AG317" t="s">
        <v>8838</v>
      </c>
      <c r="AH317" t="s">
        <v>8838</v>
      </c>
      <c r="AI317" s="1">
        <v>13087</v>
      </c>
      <c r="AJ317" s="1">
        <v>11807</v>
      </c>
      <c r="AK317" s="1">
        <v>11241</v>
      </c>
      <c r="AL317" s="1">
        <v>11546</v>
      </c>
      <c r="AM317" s="1">
        <v>12558</v>
      </c>
      <c r="AN317" t="s">
        <v>8838</v>
      </c>
      <c r="AO317" t="s">
        <v>8838</v>
      </c>
      <c r="AP317" t="s">
        <v>8838</v>
      </c>
      <c r="AQ317" s="1">
        <v>9222</v>
      </c>
      <c r="AR317" s="1">
        <v>6904</v>
      </c>
      <c r="AS317" s="1">
        <v>5875</v>
      </c>
      <c r="AT317" s="1">
        <v>5808</v>
      </c>
      <c r="AU317" s="1">
        <v>6394</v>
      </c>
      <c r="AV317" t="s">
        <v>8838</v>
      </c>
      <c r="AW317" t="s">
        <v>8838</v>
      </c>
      <c r="AX317" t="s">
        <v>8838</v>
      </c>
      <c r="AY317" s="1">
        <v>3865</v>
      </c>
      <c r="AZ317" s="1">
        <v>4903</v>
      </c>
      <c r="BA317" s="1">
        <v>5365</v>
      </c>
      <c r="BB317" s="1">
        <v>5738</v>
      </c>
      <c r="BC317" s="1">
        <v>6165</v>
      </c>
      <c r="BD317" t="s">
        <v>8838</v>
      </c>
      <c r="BE317" t="s">
        <v>8838</v>
      </c>
      <c r="BF317" t="s">
        <v>8838</v>
      </c>
      <c r="BG317" s="1">
        <v>2709</v>
      </c>
      <c r="BH317" s="1">
        <v>3866</v>
      </c>
      <c r="BI317" s="1">
        <v>4245</v>
      </c>
      <c r="BJ317" s="1">
        <v>4537</v>
      </c>
      <c r="BK317" s="1">
        <v>4845</v>
      </c>
      <c r="BL317" t="s">
        <v>8838</v>
      </c>
      <c r="BM317" t="s">
        <v>8838</v>
      </c>
      <c r="BN317" t="s">
        <v>8838</v>
      </c>
      <c r="BO317" s="1">
        <v>1217</v>
      </c>
      <c r="BP317" s="1">
        <v>1294</v>
      </c>
      <c r="BQ317" s="1">
        <v>1294</v>
      </c>
      <c r="BR317" s="1">
        <v>1294</v>
      </c>
      <c r="BS317" s="1">
        <v>1294</v>
      </c>
      <c r="BT317" t="s">
        <v>8838</v>
      </c>
      <c r="BU317" t="s">
        <v>8838</v>
      </c>
      <c r="BV317" t="s">
        <v>8838</v>
      </c>
      <c r="BW317">
        <v>6.24</v>
      </c>
      <c r="BX317">
        <v>6.8</v>
      </c>
      <c r="BY317">
        <v>5.52</v>
      </c>
      <c r="BZ317">
        <v>4.1100000000000003</v>
      </c>
      <c r="CA317">
        <v>5.1100000000000003</v>
      </c>
      <c r="CB317" t="s">
        <v>8838</v>
      </c>
      <c r="CC317" t="s">
        <v>8838</v>
      </c>
      <c r="CD317" t="s">
        <v>8838</v>
      </c>
      <c r="CE317">
        <v>23.62</v>
      </c>
      <c r="CF317">
        <v>20.8</v>
      </c>
      <c r="CG317">
        <v>13.17</v>
      </c>
      <c r="CH317">
        <v>8.69</v>
      </c>
      <c r="CI317">
        <v>10.97</v>
      </c>
      <c r="CJ317" t="s">
        <v>8838</v>
      </c>
      <c r="CK317" t="s">
        <v>8838</v>
      </c>
      <c r="CL317" t="s">
        <v>8838</v>
      </c>
      <c r="CM317" s="1">
        <v>2376</v>
      </c>
      <c r="CN317" s="1">
        <v>2753</v>
      </c>
      <c r="CO317" s="1">
        <v>2064</v>
      </c>
      <c r="CP317" s="1">
        <v>1474</v>
      </c>
      <c r="CQ317" s="1">
        <v>1989</v>
      </c>
      <c r="CR317" t="s">
        <v>8838</v>
      </c>
      <c r="CS317" t="s">
        <v>8838</v>
      </c>
      <c r="CT317" t="s">
        <v>8838</v>
      </c>
      <c r="CU317">
        <v>25.13</v>
      </c>
      <c r="CV317">
        <v>17.07</v>
      </c>
      <c r="CW317">
        <v>13.25</v>
      </c>
      <c r="CX317">
        <v>19.940000000000001</v>
      </c>
      <c r="CY317">
        <v>17.95</v>
      </c>
      <c r="CZ317" t="s">
        <v>8838</v>
      </c>
      <c r="DA317" t="s">
        <v>8838</v>
      </c>
      <c r="DB317" t="s">
        <v>8838</v>
      </c>
      <c r="DC317">
        <v>5.37</v>
      </c>
      <c r="DD317">
        <v>3.15</v>
      </c>
      <c r="DE317">
        <v>1.67</v>
      </c>
      <c r="DF317">
        <v>1.68</v>
      </c>
      <c r="DG317">
        <v>1.91</v>
      </c>
      <c r="DH317" t="s">
        <v>8838</v>
      </c>
      <c r="DI317" t="s">
        <v>8838</v>
      </c>
      <c r="DJ317" t="s">
        <v>8838</v>
      </c>
      <c r="DK317" s="5" t="e">
        <f>(CL317*3+CK317*2+CJ317)/6</f>
        <v>#VALUE!</v>
      </c>
      <c r="DL317">
        <f>BG317+(BG317*(CF317-8.25)/8.25)</f>
        <v>6829.9636363636373</v>
      </c>
      <c r="DM317">
        <f>BH317+(BH317*(CG317-8.25)/8.25)</f>
        <v>6171.5418181818186</v>
      </c>
      <c r="DN317">
        <f>BI317+(BI317*(CH317-8.25)/8.25)</f>
        <v>4471.3999999999996</v>
      </c>
      <c r="DO317">
        <f>BJ317+(BJ317*(CI317-8.25)/8.25)</f>
        <v>6032.8351515151517</v>
      </c>
      <c r="DP317" t="e">
        <f>BK317+(BK317*(CJ317-8.25)/8.25)</f>
        <v>#VALUE!</v>
      </c>
      <c r="DQ317" t="e">
        <f>BL317+(BL317*(CK317-8.25)/8.25)</f>
        <v>#VALUE!</v>
      </c>
      <c r="DR317" t="e">
        <f>BM317+(BM317*(CL317-8.25)/8.25)</f>
        <v>#VALUE!</v>
      </c>
      <c r="DS317" s="7">
        <f>DL317*10^8/$H317</f>
        <v>26386.950252157581</v>
      </c>
      <c r="DT317" s="7">
        <f>DM317*10^8/$H317</f>
        <v>23843.196773178766</v>
      </c>
      <c r="DU317" s="7">
        <f>DN317*10^8/$H317</f>
        <v>17274.85176192168</v>
      </c>
      <c r="DV317" s="7">
        <f>DO317*10^8/$H317</f>
        <v>23307.316041180518</v>
      </c>
      <c r="DW317" s="7" t="e">
        <f>DP317*10^8/$H317</f>
        <v>#VALUE!</v>
      </c>
      <c r="DX317" s="7" t="e">
        <f>DQ317*10^8/$H317</f>
        <v>#VALUE!</v>
      </c>
      <c r="DY317" s="7" t="e">
        <f>DR317*10^8/$H317</f>
        <v>#VALUE!</v>
      </c>
      <c r="DZ317" s="7">
        <f>DS317*10^8/$H317</f>
        <v>101943.60917279245</v>
      </c>
      <c r="EA317" s="7" t="e">
        <f>DY317*0.8</f>
        <v>#VALUE!</v>
      </c>
      <c r="EB317" s="9" t="e">
        <f>F317-#REF!</f>
        <v>#REF!</v>
      </c>
      <c r="EC317" s="3" t="e">
        <f>EB317/#REF!*100</f>
        <v>#REF!</v>
      </c>
      <c r="ED317" s="3" t="e">
        <f>DX317-F317</f>
        <v>#VALUE!</v>
      </c>
      <c r="EE317" s="11" t="e">
        <f>ED317/F317</f>
        <v>#VALUE!</v>
      </c>
      <c r="EF317" s="3" t="e">
        <f>F317-#REF!</f>
        <v>#REF!</v>
      </c>
    </row>
    <row r="318" spans="1:136" hidden="1" x14ac:dyDescent="0.3">
      <c r="A318">
        <v>316</v>
      </c>
      <c r="B318" s="17" t="s">
        <v>9155</v>
      </c>
      <c r="C318" s="16" t="str">
        <f>"https://finance.naver.com/item/frgn.nhn?code="&amp;B318</f>
        <v>https://finance.naver.com/item/frgn.nhn?code=072130</v>
      </c>
      <c r="D318" t="s">
        <v>301</v>
      </c>
      <c r="E318" t="s">
        <v>4129</v>
      </c>
      <c r="F318" s="18">
        <f>VALUE(LEFT(E318,FIND("/",E318)-1))</f>
        <v>5020</v>
      </c>
      <c r="G318" s="6" t="s">
        <v>4130</v>
      </c>
      <c r="H318" s="6">
        <f>VALUE(LEFT(G318,FIND("/",G318)-1)) + VALUE(MID(G318,FIND("/",G318)+1,LEN(G318)))</f>
        <v>13195454</v>
      </c>
      <c r="I318" s="1">
        <v>131687</v>
      </c>
      <c r="J318" s="1">
        <f>F318*H318/(10^8)</f>
        <v>662.41179079999995</v>
      </c>
      <c r="K318">
        <v>303</v>
      </c>
      <c r="L318">
        <v>319</v>
      </c>
      <c r="M318">
        <v>335</v>
      </c>
      <c r="N318">
        <v>266</v>
      </c>
      <c r="O318">
        <v>271</v>
      </c>
      <c r="P318" t="s">
        <v>8838</v>
      </c>
      <c r="Q318" t="s">
        <v>8838</v>
      </c>
      <c r="R318" t="s">
        <v>8838</v>
      </c>
      <c r="S318">
        <v>-47</v>
      </c>
      <c r="T318">
        <v>-10</v>
      </c>
      <c r="U318">
        <v>30</v>
      </c>
      <c r="V318">
        <v>-23</v>
      </c>
      <c r="W318">
        <v>12</v>
      </c>
      <c r="X318" t="s">
        <v>8838</v>
      </c>
      <c r="Y318" t="s">
        <v>8838</v>
      </c>
      <c r="Z318" t="s">
        <v>8838</v>
      </c>
      <c r="AA318">
        <v>-47</v>
      </c>
      <c r="AB318">
        <v>-66</v>
      </c>
      <c r="AC318">
        <v>18</v>
      </c>
      <c r="AD318">
        <v>-51</v>
      </c>
      <c r="AE318">
        <v>-12</v>
      </c>
      <c r="AF318" t="s">
        <v>8838</v>
      </c>
      <c r="AG318" t="s">
        <v>8838</v>
      </c>
      <c r="AH318" t="s">
        <v>8838</v>
      </c>
      <c r="AI318">
        <v>583</v>
      </c>
      <c r="AJ318">
        <v>512</v>
      </c>
      <c r="AK318">
        <v>512</v>
      </c>
      <c r="AL318">
        <v>462</v>
      </c>
      <c r="AM318">
        <v>486</v>
      </c>
      <c r="AN318" t="s">
        <v>8838</v>
      </c>
      <c r="AO318" t="s">
        <v>8838</v>
      </c>
      <c r="AP318" t="s">
        <v>8838</v>
      </c>
      <c r="AQ318">
        <v>120</v>
      </c>
      <c r="AR318">
        <v>114</v>
      </c>
      <c r="AS318">
        <v>102</v>
      </c>
      <c r="AT318">
        <v>108</v>
      </c>
      <c r="AU318">
        <v>131</v>
      </c>
      <c r="AV318" t="s">
        <v>8838</v>
      </c>
      <c r="AW318" t="s">
        <v>8838</v>
      </c>
      <c r="AX318" t="s">
        <v>8838</v>
      </c>
      <c r="AY318">
        <v>463</v>
      </c>
      <c r="AZ318">
        <v>398</v>
      </c>
      <c r="BA318">
        <v>410</v>
      </c>
      <c r="BB318">
        <v>354</v>
      </c>
      <c r="BC318">
        <v>354</v>
      </c>
      <c r="BD318" t="s">
        <v>8838</v>
      </c>
      <c r="BE318" t="s">
        <v>8838</v>
      </c>
      <c r="BF318" t="s">
        <v>8838</v>
      </c>
      <c r="BG318">
        <v>467</v>
      </c>
      <c r="BH318">
        <v>405</v>
      </c>
      <c r="BI318">
        <v>416</v>
      </c>
      <c r="BJ318">
        <v>362</v>
      </c>
      <c r="BK318">
        <v>365</v>
      </c>
      <c r="BL318" t="s">
        <v>8838</v>
      </c>
      <c r="BM318" t="s">
        <v>8838</v>
      </c>
      <c r="BN318" t="s">
        <v>8838</v>
      </c>
      <c r="BO318">
        <v>66</v>
      </c>
      <c r="BP318">
        <v>66</v>
      </c>
      <c r="BQ318">
        <v>66</v>
      </c>
      <c r="BR318">
        <v>66</v>
      </c>
      <c r="BS318">
        <v>66</v>
      </c>
      <c r="BT318" t="s">
        <v>8838</v>
      </c>
      <c r="BU318" t="s">
        <v>8838</v>
      </c>
      <c r="BV318" t="s">
        <v>8838</v>
      </c>
      <c r="BW318">
        <v>-7.89</v>
      </c>
      <c r="BX318">
        <v>-12.1</v>
      </c>
      <c r="BY318">
        <v>3.59</v>
      </c>
      <c r="BZ318">
        <v>-10.58</v>
      </c>
      <c r="CA318">
        <v>-2.44</v>
      </c>
      <c r="CB318" t="s">
        <v>8838</v>
      </c>
      <c r="CC318" t="s">
        <v>8838</v>
      </c>
      <c r="CD318" t="s">
        <v>8838</v>
      </c>
      <c r="CE318">
        <v>-8.6300000000000008</v>
      </c>
      <c r="CF318">
        <v>-14.67</v>
      </c>
      <c r="CG318">
        <v>4.3499999999999996</v>
      </c>
      <c r="CH318">
        <v>-12.8</v>
      </c>
      <c r="CI318">
        <v>-1.67</v>
      </c>
      <c r="CJ318" t="s">
        <v>8838</v>
      </c>
      <c r="CK318" t="s">
        <v>8838</v>
      </c>
      <c r="CL318" t="s">
        <v>8838</v>
      </c>
      <c r="CM318">
        <v>-325</v>
      </c>
      <c r="CN318">
        <v>-485</v>
      </c>
      <c r="CO318">
        <v>135</v>
      </c>
      <c r="CP318">
        <v>-377</v>
      </c>
      <c r="CQ318">
        <v>-46</v>
      </c>
      <c r="CR318" t="s">
        <v>8838</v>
      </c>
      <c r="CS318" t="s">
        <v>8838</v>
      </c>
      <c r="CT318" t="s">
        <v>8838</v>
      </c>
      <c r="CU318" t="s">
        <v>2</v>
      </c>
      <c r="CV318" t="s">
        <v>2</v>
      </c>
      <c r="CW318">
        <v>32.31</v>
      </c>
      <c r="CX318" t="s">
        <v>2</v>
      </c>
      <c r="CY318" t="s">
        <v>2</v>
      </c>
      <c r="CZ318" t="s">
        <v>8838</v>
      </c>
      <c r="DA318" t="s">
        <v>8838</v>
      </c>
      <c r="DB318" t="s">
        <v>8838</v>
      </c>
      <c r="DC318">
        <v>1.18</v>
      </c>
      <c r="DD318">
        <v>1.1399999999999999</v>
      </c>
      <c r="DE318">
        <v>1.1100000000000001</v>
      </c>
      <c r="DF318">
        <v>1.47</v>
      </c>
      <c r="DG318">
        <v>1.1499999999999999</v>
      </c>
      <c r="DH318" t="s">
        <v>8838</v>
      </c>
      <c r="DI318" t="s">
        <v>8838</v>
      </c>
      <c r="DJ318" t="s">
        <v>8838</v>
      </c>
      <c r="DK318" s="5" t="e">
        <f>(CL318*3+CK318*2+CJ318)/6</f>
        <v>#VALUE!</v>
      </c>
      <c r="DL318">
        <f>BG318+(BG318*(CF318-8.25)/8.25)</f>
        <v>-830.41090909090917</v>
      </c>
      <c r="DM318">
        <f>BH318+(BH318*(CG318-8.25)/8.25)</f>
        <v>213.5454545454545</v>
      </c>
      <c r="DN318">
        <f>BI318+(BI318*(CH318-8.25)/8.25)</f>
        <v>-645.43030303030309</v>
      </c>
      <c r="DO318">
        <f>BJ318+(BJ318*(CI318-8.25)/8.25)</f>
        <v>-73.277575757575732</v>
      </c>
      <c r="DP318" t="e">
        <f>BK318+(BK318*(CJ318-8.25)/8.25)</f>
        <v>#VALUE!</v>
      </c>
      <c r="DQ318" t="e">
        <f>BL318+(BL318*(CK318-8.25)/8.25)</f>
        <v>#VALUE!</v>
      </c>
      <c r="DR318" t="e">
        <f>BM318+(BM318*(CL318-8.25)/8.25)</f>
        <v>#VALUE!</v>
      </c>
      <c r="DS318" s="7">
        <f>DL318*10^8/$H318</f>
        <v>-6293.1590613775707</v>
      </c>
      <c r="DT318" s="7">
        <f>DM318*10^8/$H318</f>
        <v>1618.3259366858808</v>
      </c>
      <c r="DU318" s="7">
        <f>DN318*10^8/$H318</f>
        <v>-4891.3080446516133</v>
      </c>
      <c r="DV318" s="7">
        <f>DO318*10^8/$H318</f>
        <v>-555.32440003637407</v>
      </c>
      <c r="DW318" s="7" t="e">
        <f>DP318*10^8/$H318</f>
        <v>#VALUE!</v>
      </c>
      <c r="DX318" s="7" t="e">
        <f>DQ318*10^8/$H318</f>
        <v>#VALUE!</v>
      </c>
      <c r="DY318" s="7" t="e">
        <f>DR318*10^8/$H318</f>
        <v>#VALUE!</v>
      </c>
      <c r="DZ318" s="7">
        <f>DS318*10^8/$H318</f>
        <v>-47691.872226431697</v>
      </c>
      <c r="EA318" s="7" t="e">
        <f>DY318*0.8</f>
        <v>#VALUE!</v>
      </c>
      <c r="EB318" s="9" t="e">
        <f>F318-#REF!</f>
        <v>#REF!</v>
      </c>
      <c r="EC318" s="3" t="e">
        <f>EB318/#REF!*100</f>
        <v>#REF!</v>
      </c>
      <c r="ED318" s="3" t="e">
        <f>DX318-F318</f>
        <v>#VALUE!</v>
      </c>
      <c r="EE318" s="11" t="e">
        <f>ED318/F318</f>
        <v>#VALUE!</v>
      </c>
      <c r="EF318" s="3" t="e">
        <f>F318-#REF!</f>
        <v>#REF!</v>
      </c>
    </row>
    <row r="319" spans="1:136" x14ac:dyDescent="0.3">
      <c r="A319">
        <v>27</v>
      </c>
      <c r="B319" s="17" t="s">
        <v>8866</v>
      </c>
      <c r="C319" s="16" t="str">
        <f>"https://finance.naver.com/item/frgn.nhn?code="&amp;B319</f>
        <v>https://finance.naver.com/item/frgn.nhn?code=344820</v>
      </c>
      <c r="D319" t="s">
        <v>21</v>
      </c>
      <c r="E319" t="s">
        <v>3551</v>
      </c>
      <c r="F319" s="18">
        <f>VALUE(LEFT(E319,FIND("/",E319)-1))</f>
        <v>69900</v>
      </c>
      <c r="G319" s="6" t="s">
        <v>3552</v>
      </c>
      <c r="H319" s="6">
        <f>VALUE(LEFT(G319,FIND("/",G319)-1)) + VALUE(MID(G319,FIND("/",G319)+1,LEN(G319)))</f>
        <v>15970512</v>
      </c>
      <c r="I319" s="1">
        <v>27179</v>
      </c>
      <c r="J319" s="1">
        <f>F319*H319/(10^8)</f>
        <v>11163.387887999999</v>
      </c>
      <c r="K319" t="s">
        <v>8838</v>
      </c>
      <c r="L319" t="s">
        <v>8838</v>
      </c>
      <c r="M319" t="s">
        <v>8838</v>
      </c>
      <c r="N319" t="s">
        <v>8838</v>
      </c>
      <c r="O319" s="1">
        <v>7087</v>
      </c>
      <c r="P319" t="s">
        <v>8838</v>
      </c>
      <c r="Q319" t="s">
        <v>8838</v>
      </c>
      <c r="R319" t="s">
        <v>8838</v>
      </c>
      <c r="S319" t="s">
        <v>8838</v>
      </c>
      <c r="T319" t="s">
        <v>8838</v>
      </c>
      <c r="U319" t="s">
        <v>8838</v>
      </c>
      <c r="V319" t="s">
        <v>8838</v>
      </c>
      <c r="W319">
        <v>358</v>
      </c>
      <c r="X319" t="s">
        <v>8838</v>
      </c>
      <c r="Y319" t="s">
        <v>8838</v>
      </c>
      <c r="Z319" t="s">
        <v>8838</v>
      </c>
      <c r="AA319" t="s">
        <v>8838</v>
      </c>
      <c r="AB319" t="s">
        <v>8838</v>
      </c>
      <c r="AC319" t="s">
        <v>8838</v>
      </c>
      <c r="AD319" t="s">
        <v>8838</v>
      </c>
      <c r="AE319" s="1">
        <v>1323</v>
      </c>
      <c r="AF319" t="s">
        <v>8838</v>
      </c>
      <c r="AG319" t="s">
        <v>8838</v>
      </c>
      <c r="AH319" t="s">
        <v>8838</v>
      </c>
      <c r="AI319" t="s">
        <v>8838</v>
      </c>
      <c r="AJ319" t="s">
        <v>8838</v>
      </c>
      <c r="AK319" t="s">
        <v>8838</v>
      </c>
      <c r="AL319" t="s">
        <v>8838</v>
      </c>
      <c r="AM319" s="1">
        <v>17178</v>
      </c>
      <c r="AN319" t="s">
        <v>8838</v>
      </c>
      <c r="AO319" t="s">
        <v>8838</v>
      </c>
      <c r="AP319" t="s">
        <v>8838</v>
      </c>
      <c r="AQ319" t="s">
        <v>8838</v>
      </c>
      <c r="AR319" t="s">
        <v>8838</v>
      </c>
      <c r="AS319" t="s">
        <v>8838</v>
      </c>
      <c r="AT319" t="s">
        <v>8838</v>
      </c>
      <c r="AU319" s="1">
        <v>3980</v>
      </c>
      <c r="AV319" t="s">
        <v>8838</v>
      </c>
      <c r="AW319" t="s">
        <v>8838</v>
      </c>
      <c r="AX319" t="s">
        <v>8838</v>
      </c>
      <c r="AY319" t="s">
        <v>8838</v>
      </c>
      <c r="AZ319" t="s">
        <v>8838</v>
      </c>
      <c r="BA319" t="s">
        <v>8838</v>
      </c>
      <c r="BB319" t="s">
        <v>8838</v>
      </c>
      <c r="BC319" s="1">
        <v>13199</v>
      </c>
      <c r="BD319" t="s">
        <v>8838</v>
      </c>
      <c r="BE319" t="s">
        <v>8838</v>
      </c>
      <c r="BF319" t="s">
        <v>8838</v>
      </c>
      <c r="BG319" t="s">
        <v>8838</v>
      </c>
      <c r="BH319" t="s">
        <v>8838</v>
      </c>
      <c r="BI319" t="s">
        <v>8838</v>
      </c>
      <c r="BJ319" t="s">
        <v>8838</v>
      </c>
      <c r="BK319" s="1">
        <v>13199</v>
      </c>
      <c r="BL319" t="s">
        <v>8838</v>
      </c>
      <c r="BM319" t="s">
        <v>8838</v>
      </c>
      <c r="BN319" t="s">
        <v>8838</v>
      </c>
      <c r="BO319" t="s">
        <v>8838</v>
      </c>
      <c r="BP319" t="s">
        <v>8838</v>
      </c>
      <c r="BQ319" t="s">
        <v>8838</v>
      </c>
      <c r="BR319" t="s">
        <v>8838</v>
      </c>
      <c r="BS319">
        <v>160</v>
      </c>
      <c r="BT319" t="s">
        <v>8838</v>
      </c>
      <c r="BU319" t="s">
        <v>8838</v>
      </c>
      <c r="BV319" t="s">
        <v>8838</v>
      </c>
      <c r="BW319" t="s">
        <v>8838</v>
      </c>
      <c r="BX319" t="s">
        <v>8838</v>
      </c>
      <c r="BY319" t="s">
        <v>8838</v>
      </c>
      <c r="BZ319" t="s">
        <v>8838</v>
      </c>
      <c r="CA319" t="s">
        <v>8838</v>
      </c>
      <c r="CB319" t="s">
        <v>8838</v>
      </c>
      <c r="CC319" t="s">
        <v>8838</v>
      </c>
      <c r="CD319" t="s">
        <v>8838</v>
      </c>
      <c r="CE319" t="s">
        <v>8838</v>
      </c>
      <c r="CF319" t="s">
        <v>8838</v>
      </c>
      <c r="CG319" t="s">
        <v>8838</v>
      </c>
      <c r="CH319" t="s">
        <v>8838</v>
      </c>
      <c r="CI319" t="s">
        <v>8838</v>
      </c>
      <c r="CJ319" t="s">
        <v>8838</v>
      </c>
      <c r="CK319" t="s">
        <v>8838</v>
      </c>
      <c r="CL319" t="s">
        <v>8838</v>
      </c>
      <c r="CM319" t="s">
        <v>8838</v>
      </c>
      <c r="CN319" t="s">
        <v>8838</v>
      </c>
      <c r="CO319" t="s">
        <v>8838</v>
      </c>
      <c r="CP319" t="s">
        <v>8838</v>
      </c>
      <c r="CQ319" s="1">
        <v>14747</v>
      </c>
      <c r="CR319" t="s">
        <v>8838</v>
      </c>
      <c r="CS319" t="s">
        <v>8838</v>
      </c>
      <c r="CT319" t="s">
        <v>8838</v>
      </c>
      <c r="CU319" t="s">
        <v>8838</v>
      </c>
      <c r="CV319" t="s">
        <v>8838</v>
      </c>
      <c r="CW319" t="s">
        <v>8838</v>
      </c>
      <c r="CX319" t="s">
        <v>8838</v>
      </c>
      <c r="CY319">
        <v>2.5</v>
      </c>
      <c r="CZ319" t="s">
        <v>8838</v>
      </c>
      <c r="DA319" t="s">
        <v>8838</v>
      </c>
      <c r="DB319" t="s">
        <v>8838</v>
      </c>
      <c r="DC319" t="s">
        <v>8838</v>
      </c>
      <c r="DD319" t="s">
        <v>8838</v>
      </c>
      <c r="DE319" t="s">
        <v>8838</v>
      </c>
      <c r="DF319" t="s">
        <v>8838</v>
      </c>
      <c r="DG319">
        <v>0.44</v>
      </c>
      <c r="DH319" t="s">
        <v>8838</v>
      </c>
      <c r="DI319" t="s">
        <v>8838</v>
      </c>
      <c r="DJ319" t="s">
        <v>8838</v>
      </c>
      <c r="DK319" s="5" t="e">
        <f>(CL319*3+CK319*2+CJ319)/6</f>
        <v>#VALUE!</v>
      </c>
      <c r="DL319" t="e">
        <f>BG319+(BG319*(CF319-8.25)/8.25)</f>
        <v>#VALUE!</v>
      </c>
      <c r="DM319" t="e">
        <f>BH319+(BH319*(CG319-8.25)/8.25)</f>
        <v>#VALUE!</v>
      </c>
      <c r="DN319" t="e">
        <f>BI319+(BI319*(CH319-8.25)/8.25)</f>
        <v>#VALUE!</v>
      </c>
      <c r="DO319" t="e">
        <f>BJ319+(BJ319*(CI319-8.25)/8.25)</f>
        <v>#VALUE!</v>
      </c>
      <c r="DP319" t="e">
        <f>BK319+(BK319*(CJ319-8.25)/8.25)</f>
        <v>#VALUE!</v>
      </c>
      <c r="DQ319" t="e">
        <f>BL319+(BL319*(CK319-8.25)/8.25)</f>
        <v>#VALUE!</v>
      </c>
      <c r="DR319" t="e">
        <f>BM319+(BM319*(CL319-8.25)/8.25)</f>
        <v>#VALUE!</v>
      </c>
      <c r="DS319" s="7" t="e">
        <f>DL319*10^8/$H319</f>
        <v>#VALUE!</v>
      </c>
      <c r="DT319" s="7" t="e">
        <f>DM319*10^8/$H319</f>
        <v>#VALUE!</v>
      </c>
      <c r="DU319" s="7" t="e">
        <f>DN319*10^8/$H319</f>
        <v>#VALUE!</v>
      </c>
      <c r="DV319" s="7" t="e">
        <f>DO319*10^8/$H319</f>
        <v>#VALUE!</v>
      </c>
      <c r="DW319" s="7" t="e">
        <f>DP319*10^8/$H319</f>
        <v>#VALUE!</v>
      </c>
      <c r="DX319" s="7" t="e">
        <f>DQ319*10^8/$H319</f>
        <v>#VALUE!</v>
      </c>
      <c r="DY319" s="7" t="e">
        <f>DR319*10^8/$H319</f>
        <v>#VALUE!</v>
      </c>
      <c r="DZ319" s="7" t="e">
        <f>DS319*10^8/$H319</f>
        <v>#VALUE!</v>
      </c>
      <c r="EA319" s="7" t="e">
        <f>DY319*0.8</f>
        <v>#VALUE!</v>
      </c>
      <c r="EB319" s="9" t="e">
        <f>F319-#REF!</f>
        <v>#REF!</v>
      </c>
      <c r="EC319" s="3" t="e">
        <f>EB319/#REF!*100</f>
        <v>#REF!</v>
      </c>
      <c r="ED319" s="3" t="e">
        <f>DX319-F319</f>
        <v>#VALUE!</v>
      </c>
      <c r="EE319" s="11" t="e">
        <f>ED319/F319</f>
        <v>#VALUE!</v>
      </c>
      <c r="EF319" s="3" t="e">
        <f>F319-#REF!</f>
        <v>#REF!</v>
      </c>
    </row>
    <row r="320" spans="1:136" hidden="1" x14ac:dyDescent="0.3">
      <c r="A320">
        <v>318</v>
      </c>
      <c r="B320" s="17" t="s">
        <v>9157</v>
      </c>
      <c r="C320" s="16" t="str">
        <f>"https://finance.naver.com/item/frgn.nhn?code="&amp;B320</f>
        <v>https://finance.naver.com/item/frgn.nhn?code=036570</v>
      </c>
      <c r="D320" t="s">
        <v>303</v>
      </c>
      <c r="E320" t="s">
        <v>4133</v>
      </c>
      <c r="F320" s="18">
        <f>VALUE(LEFT(E320,FIND("/",E320)-1))</f>
        <v>815000</v>
      </c>
      <c r="G320" s="6" t="s">
        <v>4134</v>
      </c>
      <c r="H320" s="6">
        <f>VALUE(LEFT(G320,FIND("/",G320)-1)) + VALUE(MID(G320,FIND("/",G320)+1,LEN(G320)))</f>
        <v>21954022</v>
      </c>
      <c r="I320" s="1">
        <v>1950000</v>
      </c>
      <c r="J320" s="1">
        <f>F320*H320/(10^8)</f>
        <v>178925.27929999999</v>
      </c>
      <c r="K320" s="1">
        <v>9836</v>
      </c>
      <c r="L320" s="1">
        <v>17587</v>
      </c>
      <c r="M320" s="1">
        <v>17151</v>
      </c>
      <c r="N320" s="1">
        <v>17012</v>
      </c>
      <c r="O320" s="1">
        <v>24162</v>
      </c>
      <c r="P320" s="1">
        <v>26867</v>
      </c>
      <c r="Q320" s="1">
        <v>36005</v>
      </c>
      <c r="R320" s="1">
        <v>39340</v>
      </c>
      <c r="S320" s="1">
        <v>3288</v>
      </c>
      <c r="T320" s="1">
        <v>5850</v>
      </c>
      <c r="U320" s="1">
        <v>6149</v>
      </c>
      <c r="V320" s="1">
        <v>4790</v>
      </c>
      <c r="W320" s="1">
        <v>8248</v>
      </c>
      <c r="X320" s="1">
        <v>8139</v>
      </c>
      <c r="Y320" s="1">
        <v>13688</v>
      </c>
      <c r="Z320" s="1">
        <v>14392</v>
      </c>
      <c r="AA320" s="1">
        <v>2714</v>
      </c>
      <c r="AB320" s="1">
        <v>4440</v>
      </c>
      <c r="AC320" s="1">
        <v>4215</v>
      </c>
      <c r="AD320" s="1">
        <v>3592</v>
      </c>
      <c r="AE320" s="1">
        <v>5866</v>
      </c>
      <c r="AF320" s="1">
        <v>6482</v>
      </c>
      <c r="AG320" s="1">
        <v>10438</v>
      </c>
      <c r="AH320" s="1">
        <v>10977</v>
      </c>
      <c r="AI320" s="1">
        <v>23608</v>
      </c>
      <c r="AJ320" s="1">
        <v>35266</v>
      </c>
      <c r="AK320" s="1">
        <v>29413</v>
      </c>
      <c r="AL320" s="1">
        <v>33464</v>
      </c>
      <c r="AM320" s="1">
        <v>40812</v>
      </c>
      <c r="AN320" s="1">
        <v>46574</v>
      </c>
      <c r="AO320" s="1">
        <v>56857</v>
      </c>
      <c r="AP320" s="1">
        <v>66826</v>
      </c>
      <c r="AQ320" s="1">
        <v>4653</v>
      </c>
      <c r="AR320" s="1">
        <v>7973</v>
      </c>
      <c r="AS320" s="1">
        <v>5623</v>
      </c>
      <c r="AT320" s="1">
        <v>8342</v>
      </c>
      <c r="AU320" s="1">
        <v>9365</v>
      </c>
      <c r="AV320" s="1">
        <v>10900</v>
      </c>
      <c r="AW320" s="1">
        <v>12113</v>
      </c>
      <c r="AX320" s="1">
        <v>12950</v>
      </c>
      <c r="AY320" s="1">
        <v>18955</v>
      </c>
      <c r="AZ320" s="1">
        <v>27292</v>
      </c>
      <c r="BA320" s="1">
        <v>23790</v>
      </c>
      <c r="BB320" s="1">
        <v>25122</v>
      </c>
      <c r="BC320" s="1">
        <v>31447</v>
      </c>
      <c r="BD320" s="1">
        <v>35973</v>
      </c>
      <c r="BE320" s="1">
        <v>44745</v>
      </c>
      <c r="BF320" s="1">
        <v>53875</v>
      </c>
      <c r="BG320" s="1">
        <v>18856</v>
      </c>
      <c r="BH320" s="1">
        <v>27212</v>
      </c>
      <c r="BI320" s="1">
        <v>23677</v>
      </c>
      <c r="BJ320" s="1">
        <v>24992</v>
      </c>
      <c r="BK320" s="1">
        <v>31416</v>
      </c>
      <c r="BL320" s="1">
        <v>35974</v>
      </c>
      <c r="BM320" s="1">
        <v>44600</v>
      </c>
      <c r="BN320" s="1">
        <v>53656</v>
      </c>
      <c r="BO320">
        <v>110</v>
      </c>
      <c r="BP320">
        <v>110</v>
      </c>
      <c r="BQ320">
        <v>110</v>
      </c>
      <c r="BR320">
        <v>110</v>
      </c>
      <c r="BS320">
        <v>110</v>
      </c>
      <c r="BT320">
        <v>110</v>
      </c>
      <c r="BU320">
        <v>110</v>
      </c>
      <c r="BV320">
        <v>110</v>
      </c>
      <c r="BW320">
        <v>11.85</v>
      </c>
      <c r="BX320">
        <v>15.08</v>
      </c>
      <c r="BY320">
        <v>13.03</v>
      </c>
      <c r="BZ320">
        <v>11.42</v>
      </c>
      <c r="CA320">
        <v>15.8</v>
      </c>
      <c r="CB320">
        <v>14.83</v>
      </c>
      <c r="CC320">
        <v>20.18</v>
      </c>
      <c r="CD320">
        <v>17.75</v>
      </c>
      <c r="CE320">
        <v>14.9</v>
      </c>
      <c r="CF320">
        <v>19.14</v>
      </c>
      <c r="CG320">
        <v>16.440000000000001</v>
      </c>
      <c r="CH320">
        <v>14.72</v>
      </c>
      <c r="CI320">
        <v>20.83</v>
      </c>
      <c r="CJ320">
        <v>19.29</v>
      </c>
      <c r="CK320">
        <v>25.98</v>
      </c>
      <c r="CL320">
        <v>22.41</v>
      </c>
      <c r="CM320" s="1">
        <v>12416</v>
      </c>
      <c r="CN320" s="1">
        <v>20104</v>
      </c>
      <c r="CO320" s="1">
        <v>19061</v>
      </c>
      <c r="CP320" s="1">
        <v>16320</v>
      </c>
      <c r="CQ320" s="1">
        <v>26756</v>
      </c>
      <c r="CR320" s="1">
        <v>29608</v>
      </c>
      <c r="CS320" s="1">
        <v>47668</v>
      </c>
      <c r="CT320" s="1">
        <v>50142</v>
      </c>
      <c r="CU320">
        <v>19.93</v>
      </c>
      <c r="CV320">
        <v>22.26</v>
      </c>
      <c r="CW320">
        <v>24.47</v>
      </c>
      <c r="CX320">
        <v>33.15</v>
      </c>
      <c r="CY320">
        <v>34.799999999999997</v>
      </c>
      <c r="CZ320">
        <v>27.53</v>
      </c>
      <c r="DA320">
        <v>17.100000000000001</v>
      </c>
      <c r="DB320">
        <v>16.25</v>
      </c>
      <c r="DC320">
        <v>2.66</v>
      </c>
      <c r="DD320">
        <v>3.41</v>
      </c>
      <c r="DE320">
        <v>3.66</v>
      </c>
      <c r="DF320">
        <v>4.05</v>
      </c>
      <c r="DG320">
        <v>5.72</v>
      </c>
      <c r="DH320">
        <v>4.4400000000000004</v>
      </c>
      <c r="DI320">
        <v>3.66</v>
      </c>
      <c r="DJ320">
        <v>3.09</v>
      </c>
      <c r="DK320" s="5">
        <f>(CL320*3+CK320*2+CJ320)/6</f>
        <v>23.08</v>
      </c>
      <c r="DL320">
        <f>BG320+(BG320*(CF320-8.25)/8.25)</f>
        <v>43745.919999999998</v>
      </c>
      <c r="DM320">
        <f>BH320+(BH320*(CG320-8.25)/8.25)</f>
        <v>54226.094545454544</v>
      </c>
      <c r="DN320">
        <f>BI320+(BI320*(CH320-8.25)/8.25)</f>
        <v>42245.507878787874</v>
      </c>
      <c r="DO320">
        <f>BJ320+(BJ320*(CI320-8.25)/8.25)</f>
        <v>63101.013333333329</v>
      </c>
      <c r="DP320">
        <f>BK320+(BK320*(CJ320-8.25)/8.25)</f>
        <v>73456.319999999992</v>
      </c>
      <c r="DQ320">
        <f>BL320+(BL320*(CK320-8.25)/8.25)</f>
        <v>113285.39636363636</v>
      </c>
      <c r="DR320">
        <f>BM320+(BM320*(CL320-8.25)/8.25)</f>
        <v>121149.81818181818</v>
      </c>
      <c r="DS320" s="7">
        <f>DL320*10^8/$H320</f>
        <v>199261.52939083325</v>
      </c>
      <c r="DT320" s="7">
        <f>DM320*10^8/$H320</f>
        <v>246998.45224467089</v>
      </c>
      <c r="DU320" s="7">
        <f>DN320*10^8/$H320</f>
        <v>192427.19114879213</v>
      </c>
      <c r="DV320" s="7">
        <f>DO320*10^8/$H320</f>
        <v>287423.47681592614</v>
      </c>
      <c r="DW320" s="7">
        <f>DP320*10^8/$H320</f>
        <v>334591.62972506811</v>
      </c>
      <c r="DX320" s="7">
        <f>DQ320*10^8/$H320</f>
        <v>516012.0380841213</v>
      </c>
      <c r="DY320" s="7">
        <f>DR320*10^8/$H320</f>
        <v>551834.27520396118</v>
      </c>
      <c r="DZ320" s="7">
        <f>DS320*10^8/$H320</f>
        <v>907631.09097200155</v>
      </c>
      <c r="EA320" s="7">
        <f>DY320*0.8</f>
        <v>441467.42016316898</v>
      </c>
      <c r="EB320" s="9" t="e">
        <f>F320-#REF!</f>
        <v>#REF!</v>
      </c>
      <c r="EC320" s="3" t="e">
        <f>EB320/#REF!*100</f>
        <v>#REF!</v>
      </c>
      <c r="ED320" s="3">
        <f>DX320-F320</f>
        <v>-298987.9619158787</v>
      </c>
      <c r="EE320" s="11">
        <f>ED320/F320</f>
        <v>-0.36685639498880823</v>
      </c>
      <c r="EF320" s="3" t="e">
        <f>F320-#REF!</f>
        <v>#REF!</v>
      </c>
    </row>
    <row r="321" spans="1:136" hidden="1" x14ac:dyDescent="0.3">
      <c r="A321">
        <v>319</v>
      </c>
      <c r="B321" s="17" t="s">
        <v>9158</v>
      </c>
      <c r="C321" s="16" t="str">
        <f>"https://finance.naver.com/item/frgn.nhn?code="&amp;B321</f>
        <v>https://finance.naver.com/item/frgn.nhn?code=071090</v>
      </c>
      <c r="D321" t="s">
        <v>304</v>
      </c>
      <c r="E321" t="s">
        <v>4135</v>
      </c>
      <c r="F321" s="18">
        <f>VALUE(LEFT(E321,FIND("/",E321)-1))</f>
        <v>3290</v>
      </c>
      <c r="G321" s="6" t="s">
        <v>4136</v>
      </c>
      <c r="H321" s="6">
        <f>VALUE(LEFT(G321,FIND("/",G321)-1)) + VALUE(MID(G321,FIND("/",G321)+1,LEN(G321)))</f>
        <v>19999440</v>
      </c>
      <c r="I321">
        <v>0</v>
      </c>
      <c r="J321" s="1">
        <f>F321*H321/(10^8)</f>
        <v>657.98157600000002</v>
      </c>
      <c r="K321" s="1">
        <v>1489</v>
      </c>
      <c r="L321" s="1">
        <v>2117</v>
      </c>
      <c r="M321" s="1">
        <v>1705</v>
      </c>
      <c r="N321" s="1">
        <v>2143</v>
      </c>
      <c r="O321" s="1">
        <v>1617</v>
      </c>
      <c r="P321" t="s">
        <v>8838</v>
      </c>
      <c r="Q321" t="s">
        <v>8838</v>
      </c>
      <c r="R321" t="s">
        <v>8838</v>
      </c>
      <c r="S321">
        <v>71</v>
      </c>
      <c r="T321">
        <v>110</v>
      </c>
      <c r="U321">
        <v>-52</v>
      </c>
      <c r="V321">
        <v>11</v>
      </c>
      <c r="W321">
        <v>3</v>
      </c>
      <c r="X321" t="s">
        <v>8838</v>
      </c>
      <c r="Y321" t="s">
        <v>8838</v>
      </c>
      <c r="Z321" t="s">
        <v>8838</v>
      </c>
      <c r="AA321">
        <v>39</v>
      </c>
      <c r="AB321">
        <v>84</v>
      </c>
      <c r="AC321">
        <v>-72</v>
      </c>
      <c r="AD321">
        <v>0</v>
      </c>
      <c r="AE321">
        <v>-13</v>
      </c>
      <c r="AF321" t="s">
        <v>8838</v>
      </c>
      <c r="AG321" t="s">
        <v>8838</v>
      </c>
      <c r="AH321" t="s">
        <v>8838</v>
      </c>
      <c r="AI321" s="1">
        <v>2430</v>
      </c>
      <c r="AJ321" s="1">
        <v>2453</v>
      </c>
      <c r="AK321" s="1">
        <v>2330</v>
      </c>
      <c r="AL321" s="1">
        <v>2343</v>
      </c>
      <c r="AM321" s="1">
        <v>2397</v>
      </c>
      <c r="AN321" t="s">
        <v>8838</v>
      </c>
      <c r="AO321" t="s">
        <v>8838</v>
      </c>
      <c r="AP321" t="s">
        <v>8838</v>
      </c>
      <c r="AQ321" s="1">
        <v>1170</v>
      </c>
      <c r="AR321" s="1">
        <v>1092</v>
      </c>
      <c r="AS321" s="1">
        <v>1046</v>
      </c>
      <c r="AT321" s="1">
        <v>1067</v>
      </c>
      <c r="AU321" s="1">
        <v>1136</v>
      </c>
      <c r="AV321" t="s">
        <v>8838</v>
      </c>
      <c r="AW321" t="s">
        <v>8838</v>
      </c>
      <c r="AX321" t="s">
        <v>8838</v>
      </c>
      <c r="AY321" s="1">
        <v>1259</v>
      </c>
      <c r="AZ321" s="1">
        <v>1361</v>
      </c>
      <c r="BA321" s="1">
        <v>1284</v>
      </c>
      <c r="BB321" s="1">
        <v>1277</v>
      </c>
      <c r="BC321" s="1">
        <v>1260</v>
      </c>
      <c r="BD321" t="s">
        <v>8838</v>
      </c>
      <c r="BE321" t="s">
        <v>8838</v>
      </c>
      <c r="BF321" t="s">
        <v>8838</v>
      </c>
      <c r="BG321" s="1">
        <v>1259</v>
      </c>
      <c r="BH321" s="1">
        <v>1361</v>
      </c>
      <c r="BI321" s="1">
        <v>1284</v>
      </c>
      <c r="BJ321" s="1">
        <v>1277</v>
      </c>
      <c r="BK321" s="1">
        <v>1260</v>
      </c>
      <c r="BL321" t="s">
        <v>8838</v>
      </c>
      <c r="BM321" t="s">
        <v>8838</v>
      </c>
      <c r="BN321" t="s">
        <v>8838</v>
      </c>
      <c r="BO321">
        <v>100</v>
      </c>
      <c r="BP321">
        <v>100</v>
      </c>
      <c r="BQ321">
        <v>100</v>
      </c>
      <c r="BR321">
        <v>100</v>
      </c>
      <c r="BS321">
        <v>100</v>
      </c>
      <c r="BT321" t="s">
        <v>8838</v>
      </c>
      <c r="BU321" t="s">
        <v>8838</v>
      </c>
      <c r="BV321" t="s">
        <v>8838</v>
      </c>
      <c r="BW321">
        <v>1.66</v>
      </c>
      <c r="BX321">
        <v>3.43</v>
      </c>
      <c r="BY321">
        <v>-2.99</v>
      </c>
      <c r="BZ321">
        <v>0.01</v>
      </c>
      <c r="CA321">
        <v>-0.53</v>
      </c>
      <c r="CB321" t="s">
        <v>8838</v>
      </c>
      <c r="CC321" t="s">
        <v>8838</v>
      </c>
      <c r="CD321" t="s">
        <v>8838</v>
      </c>
      <c r="CE321">
        <v>3.14</v>
      </c>
      <c r="CF321">
        <v>6.39</v>
      </c>
      <c r="CG321">
        <v>-5.41</v>
      </c>
      <c r="CH321">
        <v>0.02</v>
      </c>
      <c r="CI321">
        <v>-0.99</v>
      </c>
      <c r="CJ321" t="s">
        <v>8838</v>
      </c>
      <c r="CK321" t="s">
        <v>8838</v>
      </c>
      <c r="CL321" t="s">
        <v>8838</v>
      </c>
      <c r="CM321">
        <v>195</v>
      </c>
      <c r="CN321">
        <v>419</v>
      </c>
      <c r="CO321">
        <v>-358</v>
      </c>
      <c r="CP321">
        <v>2</v>
      </c>
      <c r="CQ321">
        <v>-63</v>
      </c>
      <c r="CR321" t="s">
        <v>8838</v>
      </c>
      <c r="CS321" t="s">
        <v>8838</v>
      </c>
      <c r="CT321" t="s">
        <v>8838</v>
      </c>
      <c r="CU321">
        <v>10.77</v>
      </c>
      <c r="CV321">
        <v>5.35</v>
      </c>
      <c r="CW321" t="s">
        <v>2</v>
      </c>
      <c r="CX321" s="2">
        <v>1214.3699999999999</v>
      </c>
      <c r="CY321" t="s">
        <v>2</v>
      </c>
      <c r="CZ321" t="s">
        <v>8838</v>
      </c>
      <c r="DA321" t="s">
        <v>8838</v>
      </c>
      <c r="DB321" t="s">
        <v>8838</v>
      </c>
      <c r="DC321">
        <v>0.33</v>
      </c>
      <c r="DD321">
        <v>0.33</v>
      </c>
      <c r="DE321">
        <v>0.42</v>
      </c>
      <c r="DF321">
        <v>0.3</v>
      </c>
      <c r="DG321">
        <v>0.31</v>
      </c>
      <c r="DH321" t="s">
        <v>8838</v>
      </c>
      <c r="DI321" t="s">
        <v>8838</v>
      </c>
      <c r="DJ321" t="s">
        <v>8838</v>
      </c>
      <c r="DK321" s="5" t="e">
        <f>(CL321*3+CK321*2+CJ321)/6</f>
        <v>#VALUE!</v>
      </c>
      <c r="DL321">
        <f>BG321+(BG321*(CF321-8.25)/8.25)</f>
        <v>975.15272727272725</v>
      </c>
      <c r="DM321">
        <f>BH321+(BH321*(CG321-8.25)/8.25)</f>
        <v>-892.48606060606062</v>
      </c>
      <c r="DN321">
        <f>BI321+(BI321*(CH321-8.25)/8.25)</f>
        <v>3.1127272727273976</v>
      </c>
      <c r="DO321">
        <f>BJ321+(BJ321*(CI321-8.25)/8.25)</f>
        <v>-153.24</v>
      </c>
      <c r="DP321" t="e">
        <f>BK321+(BK321*(CJ321-8.25)/8.25)</f>
        <v>#VALUE!</v>
      </c>
      <c r="DQ321" t="e">
        <f>BL321+(BL321*(CK321-8.25)/8.25)</f>
        <v>#VALUE!</v>
      </c>
      <c r="DR321" t="e">
        <f>BM321+(BM321*(CL321-8.25)/8.25)</f>
        <v>#VALUE!</v>
      </c>
      <c r="DS321" s="7">
        <f>DL321*10^8/$H321</f>
        <v>4875.90016156816</v>
      </c>
      <c r="DT321" s="7">
        <f>DM321*10^8/$H321</f>
        <v>-4462.5552545774317</v>
      </c>
      <c r="DU321" s="7">
        <f>DN321*10^8/$H321</f>
        <v>15.564072157657403</v>
      </c>
      <c r="DV321" s="7">
        <f>DO321*10^8/$H321</f>
        <v>-766.22145420071763</v>
      </c>
      <c r="DW321" s="7" t="e">
        <f>DP321*10^8/$H321</f>
        <v>#VALUE!</v>
      </c>
      <c r="DX321" s="7" t="e">
        <f>DQ321*10^8/$H321</f>
        <v>#VALUE!</v>
      </c>
      <c r="DY321" s="7" t="e">
        <f>DR321*10^8/$H321</f>
        <v>#VALUE!</v>
      </c>
      <c r="DZ321" s="7">
        <f>DS321*10^8/$H321</f>
        <v>24380.183452977482</v>
      </c>
      <c r="EA321" s="7" t="e">
        <f>DY321*0.8</f>
        <v>#VALUE!</v>
      </c>
      <c r="EB321" s="9" t="e">
        <f>F321-#REF!</f>
        <v>#REF!</v>
      </c>
      <c r="EC321" s="3" t="e">
        <f>EB321/#REF!*100</f>
        <v>#REF!</v>
      </c>
      <c r="ED321" s="3" t="e">
        <f>DX321-F321</f>
        <v>#VALUE!</v>
      </c>
      <c r="EE321" s="11" t="e">
        <f>ED321/F321</f>
        <v>#VALUE!</v>
      </c>
      <c r="EF321" s="3" t="e">
        <f>F321-#REF!</f>
        <v>#REF!</v>
      </c>
    </row>
    <row r="322" spans="1:136" hidden="1" x14ac:dyDescent="0.3">
      <c r="A322">
        <v>320</v>
      </c>
      <c r="B322" s="17" t="s">
        <v>9159</v>
      </c>
      <c r="C322" s="16" t="str">
        <f>"https://finance.naver.com/item/frgn.nhn?code="&amp;B322</f>
        <v>https://finance.naver.com/item/frgn.nhn?code=069730</v>
      </c>
      <c r="D322" t="s">
        <v>305</v>
      </c>
      <c r="E322" t="s">
        <v>4137</v>
      </c>
      <c r="F322" s="18">
        <f>VALUE(LEFT(E322,FIND("/",E322)-1))</f>
        <v>6150</v>
      </c>
      <c r="G322" s="6" t="s">
        <v>4138</v>
      </c>
      <c r="H322" s="6">
        <f>VALUE(LEFT(G322,FIND("/",G322)-1)) + VALUE(MID(G322,FIND("/",G322)+1,LEN(G322)))</f>
        <v>14400000</v>
      </c>
      <c r="I322">
        <v>0</v>
      </c>
      <c r="J322" s="1">
        <f>F322*H322/(10^8)</f>
        <v>885.6</v>
      </c>
      <c r="K322" s="1">
        <v>1725</v>
      </c>
      <c r="L322" s="1">
        <v>1775</v>
      </c>
      <c r="M322" s="1">
        <v>1853</v>
      </c>
      <c r="N322" s="1">
        <v>1915</v>
      </c>
      <c r="O322" s="1">
        <v>1762</v>
      </c>
      <c r="P322" t="s">
        <v>8838</v>
      </c>
      <c r="Q322" t="s">
        <v>8838</v>
      </c>
      <c r="R322" t="s">
        <v>8838</v>
      </c>
      <c r="S322">
        <v>77</v>
      </c>
      <c r="T322">
        <v>25</v>
      </c>
      <c r="U322">
        <v>62</v>
      </c>
      <c r="V322">
        <v>52</v>
      </c>
      <c r="W322">
        <v>35</v>
      </c>
      <c r="X322" t="s">
        <v>8838</v>
      </c>
      <c r="Y322" t="s">
        <v>8838</v>
      </c>
      <c r="Z322" t="s">
        <v>8838</v>
      </c>
      <c r="AA322">
        <v>87</v>
      </c>
      <c r="AB322">
        <v>50</v>
      </c>
      <c r="AC322">
        <v>74</v>
      </c>
      <c r="AD322">
        <v>68</v>
      </c>
      <c r="AE322">
        <v>53</v>
      </c>
      <c r="AF322" t="s">
        <v>8838</v>
      </c>
      <c r="AG322" t="s">
        <v>8838</v>
      </c>
      <c r="AH322" t="s">
        <v>8838</v>
      </c>
      <c r="AI322" s="1">
        <v>1902</v>
      </c>
      <c r="AJ322" s="1">
        <v>1961</v>
      </c>
      <c r="AK322" s="1">
        <v>2054</v>
      </c>
      <c r="AL322" s="1">
        <v>2016</v>
      </c>
      <c r="AM322" s="1">
        <v>2063</v>
      </c>
      <c r="AN322" t="s">
        <v>8838</v>
      </c>
      <c r="AO322" t="s">
        <v>8838</v>
      </c>
      <c r="AP322" t="s">
        <v>8838</v>
      </c>
      <c r="AQ322">
        <v>638</v>
      </c>
      <c r="AR322">
        <v>660</v>
      </c>
      <c r="AS322">
        <v>693</v>
      </c>
      <c r="AT322">
        <v>598</v>
      </c>
      <c r="AU322">
        <v>600</v>
      </c>
      <c r="AV322" t="s">
        <v>8838</v>
      </c>
      <c r="AW322" t="s">
        <v>8838</v>
      </c>
      <c r="AX322" t="s">
        <v>8838</v>
      </c>
      <c r="AY322" s="1">
        <v>1264</v>
      </c>
      <c r="AZ322" s="1">
        <v>1301</v>
      </c>
      <c r="BA322" s="1">
        <v>1361</v>
      </c>
      <c r="BB322" s="1">
        <v>1419</v>
      </c>
      <c r="BC322" s="1">
        <v>1463</v>
      </c>
      <c r="BD322" t="s">
        <v>8838</v>
      </c>
      <c r="BE322" t="s">
        <v>8838</v>
      </c>
      <c r="BF322" t="s">
        <v>8838</v>
      </c>
      <c r="BG322" s="1">
        <v>1264</v>
      </c>
      <c r="BH322" s="1">
        <v>1301</v>
      </c>
      <c r="BI322" s="1">
        <v>1361</v>
      </c>
      <c r="BJ322" s="1">
        <v>1419</v>
      </c>
      <c r="BK322" s="1">
        <v>1463</v>
      </c>
      <c r="BL322" t="s">
        <v>8838</v>
      </c>
      <c r="BM322" t="s">
        <v>8838</v>
      </c>
      <c r="BN322" t="s">
        <v>8838</v>
      </c>
      <c r="BO322">
        <v>72</v>
      </c>
      <c r="BP322">
        <v>72</v>
      </c>
      <c r="BQ322">
        <v>72</v>
      </c>
      <c r="BR322">
        <v>72</v>
      </c>
      <c r="BS322">
        <v>72</v>
      </c>
      <c r="BT322" t="s">
        <v>8838</v>
      </c>
      <c r="BU322" t="s">
        <v>8838</v>
      </c>
      <c r="BV322" t="s">
        <v>8838</v>
      </c>
      <c r="BW322">
        <v>4.6399999999999997</v>
      </c>
      <c r="BX322">
        <v>2.6</v>
      </c>
      <c r="BY322">
        <v>3.68</v>
      </c>
      <c r="BZ322">
        <v>3.32</v>
      </c>
      <c r="CA322">
        <v>2.59</v>
      </c>
      <c r="CB322" t="s">
        <v>8838</v>
      </c>
      <c r="CC322" t="s">
        <v>8838</v>
      </c>
      <c r="CD322" t="s">
        <v>8838</v>
      </c>
      <c r="CE322">
        <v>7.11</v>
      </c>
      <c r="CF322">
        <v>3.91</v>
      </c>
      <c r="CG322">
        <v>5.55</v>
      </c>
      <c r="CH322">
        <v>4.8600000000000003</v>
      </c>
      <c r="CI322">
        <v>3.66</v>
      </c>
      <c r="CJ322" t="s">
        <v>8838</v>
      </c>
      <c r="CK322" t="s">
        <v>8838</v>
      </c>
      <c r="CL322" t="s">
        <v>8838</v>
      </c>
      <c r="CM322">
        <v>603</v>
      </c>
      <c r="CN322">
        <v>348</v>
      </c>
      <c r="CO322">
        <v>513</v>
      </c>
      <c r="CP322">
        <v>469</v>
      </c>
      <c r="CQ322">
        <v>367</v>
      </c>
      <c r="CR322" t="s">
        <v>8838</v>
      </c>
      <c r="CS322" t="s">
        <v>8838</v>
      </c>
      <c r="CT322" t="s">
        <v>8838</v>
      </c>
      <c r="CU322">
        <v>14.62</v>
      </c>
      <c r="CV322">
        <v>15.05</v>
      </c>
      <c r="CW322">
        <v>8.3800000000000008</v>
      </c>
      <c r="CX322">
        <v>9.6999999999999993</v>
      </c>
      <c r="CY322">
        <v>13.32</v>
      </c>
      <c r="CZ322" t="s">
        <v>8838</v>
      </c>
      <c r="DA322" t="s">
        <v>8838</v>
      </c>
      <c r="DB322" t="s">
        <v>8838</v>
      </c>
      <c r="DC322">
        <v>1</v>
      </c>
      <c r="DD322">
        <v>0.57999999999999996</v>
      </c>
      <c r="DE322">
        <v>0.45</v>
      </c>
      <c r="DF322">
        <v>0.46</v>
      </c>
      <c r="DG322">
        <v>0.48</v>
      </c>
      <c r="DH322" t="s">
        <v>8838</v>
      </c>
      <c r="DI322" t="s">
        <v>8838</v>
      </c>
      <c r="DJ322" t="s">
        <v>8838</v>
      </c>
      <c r="DK322" s="5" t="e">
        <f>(CL322*3+CK322*2+CJ322)/6</f>
        <v>#VALUE!</v>
      </c>
      <c r="DL322">
        <f>BG322+(BG322*(CF322-8.25)/8.25)</f>
        <v>599.05939393939389</v>
      </c>
      <c r="DM322">
        <f>BH322+(BH322*(CG322-8.25)/8.25)</f>
        <v>875.21818181818185</v>
      </c>
      <c r="DN322">
        <f>BI322+(BI322*(CH322-8.25)/8.25)</f>
        <v>801.75272727272727</v>
      </c>
      <c r="DO322">
        <f>BJ322+(BJ322*(CI322-8.25)/8.25)</f>
        <v>629.52</v>
      </c>
      <c r="DP322" t="e">
        <f>BK322+(BK322*(CJ322-8.25)/8.25)</f>
        <v>#VALUE!</v>
      </c>
      <c r="DQ322" t="e">
        <f>BL322+(BL322*(CK322-8.25)/8.25)</f>
        <v>#VALUE!</v>
      </c>
      <c r="DR322" t="e">
        <f>BM322+(BM322*(CL322-8.25)/8.25)</f>
        <v>#VALUE!</v>
      </c>
      <c r="DS322" s="7">
        <f>DL322*10^8/$H322</f>
        <v>4160.1346801346799</v>
      </c>
      <c r="DT322" s="7">
        <f>DM322*10^8/$H322</f>
        <v>6077.9040404040406</v>
      </c>
      <c r="DU322" s="7">
        <f>DN322*10^8/$H322</f>
        <v>5567.7272727272721</v>
      </c>
      <c r="DV322" s="7">
        <f>DO322*10^8/$H322</f>
        <v>4371.666666666667</v>
      </c>
      <c r="DW322" s="7" t="e">
        <f>DP322*10^8/$H322</f>
        <v>#VALUE!</v>
      </c>
      <c r="DX322" s="7" t="e">
        <f>DQ322*10^8/$H322</f>
        <v>#VALUE!</v>
      </c>
      <c r="DY322" s="7" t="e">
        <f>DR322*10^8/$H322</f>
        <v>#VALUE!</v>
      </c>
      <c r="DZ322" s="7">
        <f>DS322*10^8/$H322</f>
        <v>28889.824167601946</v>
      </c>
      <c r="EA322" s="7" t="e">
        <f>DY322*0.8</f>
        <v>#VALUE!</v>
      </c>
      <c r="EB322" s="9" t="e">
        <f>F322-#REF!</f>
        <v>#REF!</v>
      </c>
      <c r="EC322" s="3" t="e">
        <f>EB322/#REF!*100</f>
        <v>#REF!</v>
      </c>
      <c r="ED322" s="3" t="e">
        <f>DX322-F322</f>
        <v>#VALUE!</v>
      </c>
      <c r="EE322" s="11" t="e">
        <f>ED322/F322</f>
        <v>#VALUE!</v>
      </c>
      <c r="EF322" s="3" t="e">
        <f>F322-#REF!</f>
        <v>#REF!</v>
      </c>
    </row>
    <row r="323" spans="1:136" x14ac:dyDescent="0.3">
      <c r="A323">
        <v>155</v>
      </c>
      <c r="B323" s="17" t="s">
        <v>8994</v>
      </c>
      <c r="C323" s="16" t="str">
        <f>"https://finance.naver.com/item/frgn.nhn?code="&amp;B323</f>
        <v>https://finance.naver.com/item/frgn.nhn?code=039130</v>
      </c>
      <c r="D323" t="s">
        <v>148</v>
      </c>
      <c r="E323" t="s">
        <v>3808</v>
      </c>
      <c r="F323" s="18">
        <f>VALUE(LEFT(E323,FIND("/",E323)-1))</f>
        <v>79100</v>
      </c>
      <c r="G323" s="6" t="s">
        <v>3809</v>
      </c>
      <c r="H323" s="6">
        <f>VALUE(LEFT(G323,FIND("/",G323)-1)) + VALUE(MID(G323,FIND("/",G323)+1,LEN(G323)))</f>
        <v>13939185</v>
      </c>
      <c r="I323" s="1">
        <v>549253</v>
      </c>
      <c r="J323" s="1">
        <f>F323*H323/(10^8)</f>
        <v>11025.895334999999</v>
      </c>
      <c r="K323" s="1">
        <v>5955</v>
      </c>
      <c r="L323" s="1">
        <v>8043</v>
      </c>
      <c r="M323" s="1">
        <v>8283</v>
      </c>
      <c r="N323" s="1">
        <v>6146</v>
      </c>
      <c r="O323" s="1">
        <v>1096</v>
      </c>
      <c r="P323">
        <v>781</v>
      </c>
      <c r="Q323" s="1">
        <v>4436</v>
      </c>
      <c r="R323" s="1">
        <v>5838</v>
      </c>
      <c r="S323">
        <v>209</v>
      </c>
      <c r="T323">
        <v>411</v>
      </c>
      <c r="U323">
        <v>249</v>
      </c>
      <c r="V323">
        <v>75</v>
      </c>
      <c r="W323" s="1">
        <v>-1149</v>
      </c>
      <c r="X323" s="1">
        <v>-1064</v>
      </c>
      <c r="Y323">
        <v>529</v>
      </c>
      <c r="Z323" s="1">
        <v>1135</v>
      </c>
      <c r="AA323">
        <v>75</v>
      </c>
      <c r="AB323">
        <v>129</v>
      </c>
      <c r="AC323">
        <v>106</v>
      </c>
      <c r="AD323">
        <v>-120</v>
      </c>
      <c r="AE323" s="1">
        <v>-2186</v>
      </c>
      <c r="AF323" s="1">
        <v>-1019</v>
      </c>
      <c r="AG323">
        <v>339</v>
      </c>
      <c r="AH323">
        <v>740</v>
      </c>
      <c r="AI323" s="1">
        <v>5202</v>
      </c>
      <c r="AJ323" s="1">
        <v>6282</v>
      </c>
      <c r="AK323" s="1">
        <v>7161</v>
      </c>
      <c r="AL323" s="1">
        <v>10076</v>
      </c>
      <c r="AM323" s="1">
        <v>7033</v>
      </c>
      <c r="AN323" s="1">
        <v>6450</v>
      </c>
      <c r="AO323" s="1">
        <v>7867</v>
      </c>
      <c r="AP323" s="1">
        <v>8608</v>
      </c>
      <c r="AQ323" s="1">
        <v>3082</v>
      </c>
      <c r="AR323" s="1">
        <v>3824</v>
      </c>
      <c r="AS323" s="1">
        <v>4762</v>
      </c>
      <c r="AT323" s="1">
        <v>7897</v>
      </c>
      <c r="AU323" s="1">
        <v>5779</v>
      </c>
      <c r="AV323" s="1">
        <v>6099</v>
      </c>
      <c r="AW323" s="1">
        <v>7221</v>
      </c>
      <c r="AX323" s="1">
        <v>7431</v>
      </c>
      <c r="AY323" s="1">
        <v>2121</v>
      </c>
      <c r="AZ323" s="1">
        <v>2457</v>
      </c>
      <c r="BA323" s="1">
        <v>2399</v>
      </c>
      <c r="BB323" s="1">
        <v>2179</v>
      </c>
      <c r="BC323" s="1">
        <v>1253</v>
      </c>
      <c r="BD323">
        <v>350</v>
      </c>
      <c r="BE323">
        <v>644</v>
      </c>
      <c r="BF323" s="1">
        <v>1177</v>
      </c>
      <c r="BG323" s="1">
        <v>1895</v>
      </c>
      <c r="BH323" s="1">
        <v>2089</v>
      </c>
      <c r="BI323" s="1">
        <v>1999</v>
      </c>
      <c r="BJ323" s="1">
        <v>1808</v>
      </c>
      <c r="BK323" s="1">
        <v>1350</v>
      </c>
      <c r="BL323">
        <v>474</v>
      </c>
      <c r="BM323">
        <v>708</v>
      </c>
      <c r="BN323" s="1">
        <v>1223</v>
      </c>
      <c r="BO323">
        <v>58</v>
      </c>
      <c r="BP323">
        <v>58</v>
      </c>
      <c r="BQ323">
        <v>58</v>
      </c>
      <c r="BR323">
        <v>58</v>
      </c>
      <c r="BS323">
        <v>70</v>
      </c>
      <c r="BT323">
        <v>70</v>
      </c>
      <c r="BU323">
        <v>70</v>
      </c>
      <c r="BV323">
        <v>70</v>
      </c>
      <c r="BW323">
        <v>1.47</v>
      </c>
      <c r="BX323">
        <v>2.25</v>
      </c>
      <c r="BY323">
        <v>1.58</v>
      </c>
      <c r="BZ323">
        <v>-1.39</v>
      </c>
      <c r="CA323">
        <v>-25.55</v>
      </c>
      <c r="CB323">
        <v>-15.12</v>
      </c>
      <c r="CC323">
        <v>4.74</v>
      </c>
      <c r="CD323">
        <v>8.99</v>
      </c>
      <c r="CE323">
        <v>4.16</v>
      </c>
      <c r="CF323">
        <v>6.62</v>
      </c>
      <c r="CG323">
        <v>4.28</v>
      </c>
      <c r="CH323">
        <v>-4.22</v>
      </c>
      <c r="CI323">
        <v>-108.93</v>
      </c>
      <c r="CJ323">
        <v>-102.6</v>
      </c>
      <c r="CK323">
        <v>55.99</v>
      </c>
      <c r="CL323">
        <v>62.28</v>
      </c>
      <c r="CM323">
        <v>692</v>
      </c>
      <c r="CN323" s="1">
        <v>1135</v>
      </c>
      <c r="CO323">
        <v>753</v>
      </c>
      <c r="CP323">
        <v>-691</v>
      </c>
      <c r="CQ323" s="1">
        <v>-12681</v>
      </c>
      <c r="CR323" s="1">
        <v>-6712</v>
      </c>
      <c r="CS323" s="1">
        <v>2372</v>
      </c>
      <c r="CT323" s="1">
        <v>4313</v>
      </c>
      <c r="CU323">
        <v>95.55</v>
      </c>
      <c r="CV323">
        <v>90.75</v>
      </c>
      <c r="CW323">
        <v>91.34</v>
      </c>
      <c r="CX323" t="s">
        <v>2</v>
      </c>
      <c r="CY323" t="s">
        <v>2</v>
      </c>
      <c r="CZ323" t="s">
        <v>2</v>
      </c>
      <c r="DA323">
        <v>33.340000000000003</v>
      </c>
      <c r="DB323">
        <v>18.34</v>
      </c>
      <c r="DC323">
        <v>3.44</v>
      </c>
      <c r="DD323">
        <v>4.93</v>
      </c>
      <c r="DE323">
        <v>3.42</v>
      </c>
      <c r="DF323">
        <v>2.76</v>
      </c>
      <c r="DG323">
        <v>4.62</v>
      </c>
      <c r="DH323">
        <v>13.56</v>
      </c>
      <c r="DI323">
        <v>10.53</v>
      </c>
      <c r="DJ323">
        <v>7.06</v>
      </c>
      <c r="DK323" s="5">
        <f>(CL323*3+CK323*2+CJ323)/6</f>
        <v>32.703333333333333</v>
      </c>
      <c r="DL323">
        <f>BG323+(BG323*(CF323-8.25)/8.25)</f>
        <v>1520.5939393939393</v>
      </c>
      <c r="DM323">
        <f>BH323+(BH323*(CG323-8.25)/8.25)</f>
        <v>1083.7478787878788</v>
      </c>
      <c r="DN323">
        <f>BI323+(BI323*(CH323-8.25)/8.25)</f>
        <v>-1022.5187878787879</v>
      </c>
      <c r="DO323">
        <f>BJ323+(BJ323*(CI323-8.25)/8.25)</f>
        <v>-23872.174545454545</v>
      </c>
      <c r="DP323">
        <f>BK323+(BK323*(CJ323-8.25)/8.25)</f>
        <v>-16789.090909090908</v>
      </c>
      <c r="DQ323">
        <f>BL323+(BL323*(CK323-8.25)/8.25)</f>
        <v>3216.88</v>
      </c>
      <c r="DR323">
        <f>BM323+(BM323*(CL323-8.25)/8.25)</f>
        <v>5344.7563636363629</v>
      </c>
      <c r="DS323" s="7">
        <f>DL323*10^8/$H323</f>
        <v>10908.772208661692</v>
      </c>
      <c r="DT323" s="7">
        <f>DM323*10^8/$H323</f>
        <v>7774.8295814129642</v>
      </c>
      <c r="DU323" s="7">
        <f>DN323*10^8/$H323</f>
        <v>-7335.5708233931027</v>
      </c>
      <c r="DV323" s="7">
        <f>DO323*10^8/$H323</f>
        <v>-171259.47137838078</v>
      </c>
      <c r="DW323" s="7">
        <f>DP323*10^8/$H323</f>
        <v>-120445.28363093616</v>
      </c>
      <c r="DX323" s="7">
        <f>DQ323*10^8/$H323</f>
        <v>23077.963309906569</v>
      </c>
      <c r="DY323" s="7">
        <f>DR323*10^8/$H323</f>
        <v>38343.392125410224</v>
      </c>
      <c r="DZ323" s="7">
        <f>DS323*10^8/$H323</f>
        <v>78259.756281745969</v>
      </c>
      <c r="EA323" s="7">
        <f>DY323*0.8</f>
        <v>30674.713700328182</v>
      </c>
      <c r="EB323" s="9" t="e">
        <f>F323-#REF!</f>
        <v>#REF!</v>
      </c>
      <c r="EC323" s="3" t="e">
        <f>EB323/#REF!*100</f>
        <v>#REF!</v>
      </c>
      <c r="ED323" s="3">
        <f>DX323-F323</f>
        <v>-56022.036690093431</v>
      </c>
      <c r="EE323" s="11">
        <f>ED323/F323</f>
        <v>-0.70824319456502438</v>
      </c>
      <c r="EF323" s="3" t="e">
        <f>F323-#REF!</f>
        <v>#REF!</v>
      </c>
    </row>
    <row r="324" spans="1:136" x14ac:dyDescent="0.3">
      <c r="A324">
        <v>585</v>
      </c>
      <c r="B324" s="17" t="s">
        <v>9424</v>
      </c>
      <c r="C324" s="16" t="str">
        <f>"https://finance.naver.com/item/frgn.nhn?code="&amp;B324</f>
        <v>https://finance.naver.com/item/frgn.nhn?code=005690</v>
      </c>
      <c r="D324" t="s">
        <v>549</v>
      </c>
      <c r="E324" t="s">
        <v>4674</v>
      </c>
      <c r="F324" s="18">
        <f>VALUE(LEFT(E324,FIND("/",E324)-1))</f>
        <v>18300</v>
      </c>
      <c r="G324" s="6" t="s">
        <v>4675</v>
      </c>
      <c r="H324" s="6">
        <f>VALUE(LEFT(G324,FIND("/",G324)-1)) + VALUE(MID(G324,FIND("/",G324)+1,LEN(G324)))</f>
        <v>59958950</v>
      </c>
      <c r="I324" s="1">
        <v>12950</v>
      </c>
      <c r="J324" s="1">
        <f>F324*H324/(10^8)</f>
        <v>10972.48785</v>
      </c>
      <c r="K324">
        <v>278</v>
      </c>
      <c r="L324">
        <v>252</v>
      </c>
      <c r="M324">
        <v>284</v>
      </c>
      <c r="N324">
        <v>325</v>
      </c>
      <c r="O324">
        <v>378</v>
      </c>
      <c r="P324" t="s">
        <v>8838</v>
      </c>
      <c r="Q324" t="s">
        <v>8838</v>
      </c>
      <c r="R324" t="s">
        <v>8838</v>
      </c>
      <c r="S324">
        <v>-19</v>
      </c>
      <c r="T324">
        <v>-46</v>
      </c>
      <c r="U324">
        <v>3</v>
      </c>
      <c r="V324">
        <v>20</v>
      </c>
      <c r="W324">
        <v>72</v>
      </c>
      <c r="X324" t="s">
        <v>8838</v>
      </c>
      <c r="Y324" t="s">
        <v>8838</v>
      </c>
      <c r="Z324" t="s">
        <v>8838</v>
      </c>
      <c r="AA324">
        <v>-7</v>
      </c>
      <c r="AB324">
        <v>-220</v>
      </c>
      <c r="AC324">
        <v>-127</v>
      </c>
      <c r="AD324">
        <v>43</v>
      </c>
      <c r="AE324">
        <v>52</v>
      </c>
      <c r="AF324" t="s">
        <v>8838</v>
      </c>
      <c r="AG324" t="s">
        <v>8838</v>
      </c>
      <c r="AH324" t="s">
        <v>8838</v>
      </c>
      <c r="AI324" s="1">
        <v>1020</v>
      </c>
      <c r="AJ324">
        <v>619</v>
      </c>
      <c r="AK324">
        <v>591</v>
      </c>
      <c r="AL324">
        <v>633</v>
      </c>
      <c r="AM324">
        <v>697</v>
      </c>
      <c r="AN324" t="s">
        <v>8838</v>
      </c>
      <c r="AO324" t="s">
        <v>8838</v>
      </c>
      <c r="AP324" t="s">
        <v>8838</v>
      </c>
      <c r="AQ324">
        <v>74</v>
      </c>
      <c r="AR324">
        <v>78</v>
      </c>
      <c r="AS324">
        <v>116</v>
      </c>
      <c r="AT324">
        <v>117</v>
      </c>
      <c r="AU324">
        <v>126</v>
      </c>
      <c r="AV324" t="s">
        <v>8838</v>
      </c>
      <c r="AW324" t="s">
        <v>8838</v>
      </c>
      <c r="AX324" t="s">
        <v>8838</v>
      </c>
      <c r="AY324">
        <v>946</v>
      </c>
      <c r="AZ324">
        <v>541</v>
      </c>
      <c r="BA324">
        <v>475</v>
      </c>
      <c r="BB324">
        <v>515</v>
      </c>
      <c r="BC324">
        <v>571</v>
      </c>
      <c r="BD324" t="s">
        <v>8838</v>
      </c>
      <c r="BE324" t="s">
        <v>8838</v>
      </c>
      <c r="BF324" t="s">
        <v>8838</v>
      </c>
      <c r="BG324">
        <v>946</v>
      </c>
      <c r="BH324">
        <v>541</v>
      </c>
      <c r="BI324">
        <v>475</v>
      </c>
      <c r="BJ324">
        <v>515</v>
      </c>
      <c r="BK324">
        <v>571</v>
      </c>
      <c r="BL324" t="s">
        <v>8838</v>
      </c>
      <c r="BM324" t="s">
        <v>8838</v>
      </c>
      <c r="BN324" t="s">
        <v>8838</v>
      </c>
      <c r="BO324">
        <v>292</v>
      </c>
      <c r="BP324">
        <v>292</v>
      </c>
      <c r="BQ324">
        <v>300</v>
      </c>
      <c r="BR324">
        <v>300</v>
      </c>
      <c r="BS324">
        <v>300</v>
      </c>
      <c r="BT324" t="s">
        <v>8838</v>
      </c>
      <c r="BU324" t="s">
        <v>8838</v>
      </c>
      <c r="BV324" t="s">
        <v>8838</v>
      </c>
      <c r="BW324">
        <v>-0.66</v>
      </c>
      <c r="BX324">
        <v>-26.81</v>
      </c>
      <c r="BY324">
        <v>-20.96</v>
      </c>
      <c r="BZ324">
        <v>7.1</v>
      </c>
      <c r="CA324">
        <v>7.88</v>
      </c>
      <c r="CB324" t="s">
        <v>8838</v>
      </c>
      <c r="CC324" t="s">
        <v>8838</v>
      </c>
      <c r="CD324" t="s">
        <v>8838</v>
      </c>
      <c r="CE324">
        <v>-0.73</v>
      </c>
      <c r="CF324">
        <v>-29.53</v>
      </c>
      <c r="CG324">
        <v>-24.96</v>
      </c>
      <c r="CH324">
        <v>8.7799999999999994</v>
      </c>
      <c r="CI324">
        <v>9.65</v>
      </c>
      <c r="CJ324" t="s">
        <v>8838</v>
      </c>
      <c r="CK324" t="s">
        <v>8838</v>
      </c>
      <c r="CL324" t="s">
        <v>8838</v>
      </c>
      <c r="CM324">
        <v>-12</v>
      </c>
      <c r="CN324">
        <v>-376</v>
      </c>
      <c r="CO324">
        <v>-214</v>
      </c>
      <c r="CP324">
        <v>73</v>
      </c>
      <c r="CQ324">
        <v>87</v>
      </c>
      <c r="CR324" t="s">
        <v>8838</v>
      </c>
      <c r="CS324" t="s">
        <v>8838</v>
      </c>
      <c r="CT324" t="s">
        <v>8838</v>
      </c>
      <c r="CU324" t="s">
        <v>2</v>
      </c>
      <c r="CV324" t="s">
        <v>2</v>
      </c>
      <c r="CW324" t="s">
        <v>2</v>
      </c>
      <c r="CX324">
        <v>117.1</v>
      </c>
      <c r="CY324">
        <v>197.89</v>
      </c>
      <c r="CZ324" t="s">
        <v>8838</v>
      </c>
      <c r="DA324" t="s">
        <v>8838</v>
      </c>
      <c r="DB324" t="s">
        <v>8838</v>
      </c>
      <c r="DC324">
        <v>3.2</v>
      </c>
      <c r="DD324">
        <v>6.14</v>
      </c>
      <c r="DE324">
        <v>15.37</v>
      </c>
      <c r="DF324">
        <v>9.86</v>
      </c>
      <c r="DG324">
        <v>18.13</v>
      </c>
      <c r="DH324" t="s">
        <v>8838</v>
      </c>
      <c r="DI324" t="s">
        <v>8838</v>
      </c>
      <c r="DJ324" t="s">
        <v>8838</v>
      </c>
      <c r="DK324" s="5" t="e">
        <f>(CL324*3+CK324*2+CJ324)/6</f>
        <v>#VALUE!</v>
      </c>
      <c r="DL324">
        <f>BG324+(BG324*(CF324-8.25)/8.25)</f>
        <v>-3386.1066666666675</v>
      </c>
      <c r="DM324">
        <f>BH324+(BH324*(CG324-8.25)/8.25)</f>
        <v>-1636.7709090909093</v>
      </c>
      <c r="DN324">
        <f>BI324+(BI324*(CH324-8.25)/8.25)</f>
        <v>505.5151515151515</v>
      </c>
      <c r="DO324">
        <f>BJ324+(BJ324*(CI324-8.25)/8.25)</f>
        <v>602.39393939393938</v>
      </c>
      <c r="DP324" t="e">
        <f>BK324+(BK324*(CJ324-8.25)/8.25)</f>
        <v>#VALUE!</v>
      </c>
      <c r="DQ324" t="e">
        <f>BL324+(BL324*(CK324-8.25)/8.25)</f>
        <v>#VALUE!</v>
      </c>
      <c r="DR324" t="e">
        <f>BM324+(BM324*(CL324-8.25)/8.25)</f>
        <v>#VALUE!</v>
      </c>
      <c r="DS324" s="7">
        <f>DL324*10^8/$H324</f>
        <v>-5647.3748567422672</v>
      </c>
      <c r="DT324" s="7">
        <f>DM324*10^8/$H324</f>
        <v>-2729.8191664312158</v>
      </c>
      <c r="DU324" s="7">
        <f>DN324*10^8/$H324</f>
        <v>843.10207486147021</v>
      </c>
      <c r="DV324" s="7">
        <f>DO324*10^8/$H324</f>
        <v>1004.677265685839</v>
      </c>
      <c r="DW324" s="7" t="e">
        <f>DP324*10^8/$H324</f>
        <v>#VALUE!</v>
      </c>
      <c r="DX324" s="7" t="e">
        <f>DQ324*10^8/$H324</f>
        <v>#VALUE!</v>
      </c>
      <c r="DY324" s="7" t="e">
        <f>DR324*10^8/$H324</f>
        <v>#VALUE!</v>
      </c>
      <c r="DZ324" s="7">
        <f>DS324*10^8/$H324</f>
        <v>-9418.7354127153103</v>
      </c>
      <c r="EA324" s="7" t="e">
        <f>DY324*0.8</f>
        <v>#VALUE!</v>
      </c>
      <c r="EB324" s="9" t="e">
        <f>F324-#REF!</f>
        <v>#REF!</v>
      </c>
      <c r="EC324" s="3" t="e">
        <f>EB324/#REF!*100</f>
        <v>#REF!</v>
      </c>
      <c r="ED324" s="3" t="e">
        <f>DX324-F324</f>
        <v>#VALUE!</v>
      </c>
      <c r="EE324" s="11" t="e">
        <f>ED324/F324</f>
        <v>#VALUE!</v>
      </c>
      <c r="EF324" s="3" t="e">
        <f>F324-#REF!</f>
        <v>#REF!</v>
      </c>
    </row>
    <row r="325" spans="1:136" x14ac:dyDescent="0.3">
      <c r="A325">
        <v>1210</v>
      </c>
      <c r="B325" s="17" t="s">
        <v>10049</v>
      </c>
      <c r="C325" s="16" t="str">
        <f>"https://finance.naver.com/item/frgn.nhn?code="&amp;B325</f>
        <v>https://finance.naver.com/item/frgn.nhn?code=215600</v>
      </c>
      <c r="D325" t="s">
        <v>6319</v>
      </c>
      <c r="E325" t="s">
        <v>6007</v>
      </c>
      <c r="F325" s="18">
        <f>VALUE(LEFT(E325,FIND("/",E325)-1))</f>
        <v>12100</v>
      </c>
      <c r="G325" s="6" t="s">
        <v>6320</v>
      </c>
      <c r="H325" s="6">
        <f>VALUE(LEFT(G325,FIND("/",G325)-1)) + VALUE(MID(G325,FIND("/",G325)+1,LEN(G325)))</f>
        <v>90367125</v>
      </c>
      <c r="I325" s="1">
        <v>155000</v>
      </c>
      <c r="J325" s="1">
        <f>F325*H325/(10^8)</f>
        <v>10934.422124999999</v>
      </c>
      <c r="K325">
        <v>53</v>
      </c>
      <c r="L325">
        <v>69</v>
      </c>
      <c r="M325">
        <v>77</v>
      </c>
      <c r="N325">
        <v>91</v>
      </c>
      <c r="O325">
        <v>17</v>
      </c>
      <c r="P325" t="s">
        <v>8838</v>
      </c>
      <c r="Q325" t="s">
        <v>8838</v>
      </c>
      <c r="R325" t="s">
        <v>8838</v>
      </c>
      <c r="S325">
        <v>-468</v>
      </c>
      <c r="T325">
        <v>-506</v>
      </c>
      <c r="U325">
        <v>-590</v>
      </c>
      <c r="V325">
        <v>-585</v>
      </c>
      <c r="W325">
        <v>-342</v>
      </c>
      <c r="X325" t="s">
        <v>8838</v>
      </c>
      <c r="Y325" t="s">
        <v>8838</v>
      </c>
      <c r="Z325" t="s">
        <v>8838</v>
      </c>
      <c r="AA325">
        <v>-740</v>
      </c>
      <c r="AB325">
        <v>-570</v>
      </c>
      <c r="AC325">
        <v>-562</v>
      </c>
      <c r="AD325" s="1">
        <v>-1132</v>
      </c>
      <c r="AE325">
        <v>-478</v>
      </c>
      <c r="AF325" t="s">
        <v>8838</v>
      </c>
      <c r="AG325" t="s">
        <v>8838</v>
      </c>
      <c r="AH325" t="s">
        <v>8838</v>
      </c>
      <c r="AI325" s="1">
        <v>2841</v>
      </c>
      <c r="AJ325" s="1">
        <v>2350</v>
      </c>
      <c r="AK325" s="1">
        <v>1932</v>
      </c>
      <c r="AL325">
        <v>697</v>
      </c>
      <c r="AM325">
        <v>474</v>
      </c>
      <c r="AN325" t="s">
        <v>8838</v>
      </c>
      <c r="AO325" t="s">
        <v>8838</v>
      </c>
      <c r="AP325" t="s">
        <v>8838</v>
      </c>
      <c r="AQ325">
        <v>762</v>
      </c>
      <c r="AR325">
        <v>330</v>
      </c>
      <c r="AS325">
        <v>281</v>
      </c>
      <c r="AT325">
        <v>88</v>
      </c>
      <c r="AU325">
        <v>245</v>
      </c>
      <c r="AV325" t="s">
        <v>8838</v>
      </c>
      <c r="AW325" t="s">
        <v>8838</v>
      </c>
      <c r="AX325" t="s">
        <v>8838</v>
      </c>
      <c r="AY325" s="1">
        <v>2080</v>
      </c>
      <c r="AZ325" s="1">
        <v>2019</v>
      </c>
      <c r="BA325" s="1">
        <v>1651</v>
      </c>
      <c r="BB325">
        <v>610</v>
      </c>
      <c r="BC325">
        <v>229</v>
      </c>
      <c r="BD325" t="s">
        <v>8838</v>
      </c>
      <c r="BE325" t="s">
        <v>8838</v>
      </c>
      <c r="BF325" t="s">
        <v>8838</v>
      </c>
      <c r="BG325" s="1">
        <v>2080</v>
      </c>
      <c r="BH325" s="1">
        <v>2019</v>
      </c>
      <c r="BI325" s="1">
        <v>1651</v>
      </c>
      <c r="BJ325">
        <v>610</v>
      </c>
      <c r="BK325">
        <v>229</v>
      </c>
      <c r="BL325" t="s">
        <v>8838</v>
      </c>
      <c r="BM325" t="s">
        <v>8838</v>
      </c>
      <c r="BN325" t="s">
        <v>8838</v>
      </c>
      <c r="BO325">
        <v>311</v>
      </c>
      <c r="BP325">
        <v>340</v>
      </c>
      <c r="BQ325">
        <v>349</v>
      </c>
      <c r="BR325">
        <v>355</v>
      </c>
      <c r="BS325">
        <v>358</v>
      </c>
      <c r="BT325" t="s">
        <v>8838</v>
      </c>
      <c r="BU325" t="s">
        <v>8838</v>
      </c>
      <c r="BV325" t="s">
        <v>8838</v>
      </c>
      <c r="BW325">
        <v>-33.869999999999997</v>
      </c>
      <c r="BX325">
        <v>-21.97</v>
      </c>
      <c r="BY325">
        <v>-26.27</v>
      </c>
      <c r="BZ325">
        <v>-86.1</v>
      </c>
      <c r="CA325">
        <v>-81.63</v>
      </c>
      <c r="CB325" t="s">
        <v>8838</v>
      </c>
      <c r="CC325" t="s">
        <v>8838</v>
      </c>
      <c r="CD325" t="s">
        <v>8838</v>
      </c>
      <c r="CE325">
        <v>-50.21</v>
      </c>
      <c r="CF325">
        <v>-27.82</v>
      </c>
      <c r="CG325">
        <v>-30.64</v>
      </c>
      <c r="CH325">
        <v>-100.14</v>
      </c>
      <c r="CI325">
        <v>-114.04</v>
      </c>
      <c r="CJ325" t="s">
        <v>8838</v>
      </c>
      <c r="CK325" t="s">
        <v>8838</v>
      </c>
      <c r="CL325" t="s">
        <v>8838</v>
      </c>
      <c r="CM325" s="1">
        <v>-1409</v>
      </c>
      <c r="CN325">
        <v>-843</v>
      </c>
      <c r="CO325">
        <v>-810</v>
      </c>
      <c r="CP325" s="1">
        <v>-1600</v>
      </c>
      <c r="CQ325">
        <v>-668</v>
      </c>
      <c r="CR325" t="s">
        <v>8838</v>
      </c>
      <c r="CS325" t="s">
        <v>8838</v>
      </c>
      <c r="CT325" t="s">
        <v>8838</v>
      </c>
      <c r="CU325" t="s">
        <v>2</v>
      </c>
      <c r="CV325" t="s">
        <v>2</v>
      </c>
      <c r="CW325" t="s">
        <v>2</v>
      </c>
      <c r="CX325" t="s">
        <v>2</v>
      </c>
      <c r="CY325" t="s">
        <v>2</v>
      </c>
      <c r="CZ325" t="s">
        <v>8838</v>
      </c>
      <c r="DA325" t="s">
        <v>8838</v>
      </c>
      <c r="DB325" t="s">
        <v>8838</v>
      </c>
      <c r="DC325">
        <v>3.97</v>
      </c>
      <c r="DD325">
        <v>31.5</v>
      </c>
      <c r="DE325">
        <v>31.08</v>
      </c>
      <c r="DF325">
        <v>16.95</v>
      </c>
      <c r="DG325">
        <v>37.869999999999997</v>
      </c>
      <c r="DH325" t="s">
        <v>8838</v>
      </c>
      <c r="DI325" t="s">
        <v>8838</v>
      </c>
      <c r="DJ325" t="s">
        <v>8838</v>
      </c>
      <c r="DK325" s="5" t="e">
        <f>(CL325*3+CK325*2+CJ325)/6</f>
        <v>#VALUE!</v>
      </c>
      <c r="DL325">
        <f>BG325+(BG325*(CF325-8.25)/8.25)</f>
        <v>-7014.0121212121212</v>
      </c>
      <c r="DM325">
        <f>BH325+(BH325*(CG325-8.25)/8.25)</f>
        <v>-7498.443636363636</v>
      </c>
      <c r="DN325">
        <f>BI325+(BI325*(CH325-8.25)/8.25)</f>
        <v>-20040.138181818184</v>
      </c>
      <c r="DO325">
        <f>BJ325+(BJ325*(CI325-8.25)/8.25)</f>
        <v>-8432.0484848484866</v>
      </c>
      <c r="DP325" t="e">
        <f>BK325+(BK325*(CJ325-8.25)/8.25)</f>
        <v>#VALUE!</v>
      </c>
      <c r="DQ325" t="e">
        <f>BL325+(BL325*(CK325-8.25)/8.25)</f>
        <v>#VALUE!</v>
      </c>
      <c r="DR325" t="e">
        <f>BM325+(BM325*(CL325-8.25)/8.25)</f>
        <v>#VALUE!</v>
      </c>
      <c r="DS325" s="7">
        <f>DL325*10^8/$H325</f>
        <v>-7761.6855922019449</v>
      </c>
      <c r="DT325" s="7">
        <f>DM325*10^8/$H325</f>
        <v>-8297.7561102708933</v>
      </c>
      <c r="DU325" s="7">
        <f>DN325*10^8/$H325</f>
        <v>-22176.359137040359</v>
      </c>
      <c r="DV325" s="7">
        <f>DO325*10^8/$H325</f>
        <v>-9330.8805440567976</v>
      </c>
      <c r="DW325" s="7" t="e">
        <f>DP325*10^8/$H325</f>
        <v>#VALUE!</v>
      </c>
      <c r="DX325" s="7" t="e">
        <f>DQ325*10^8/$H325</f>
        <v>#VALUE!</v>
      </c>
      <c r="DY325" s="7" t="e">
        <f>DR325*10^8/$H325</f>
        <v>#VALUE!</v>
      </c>
      <c r="DZ325" s="7">
        <f>DS325*10^8/$H325</f>
        <v>-8589.0588996849729</v>
      </c>
      <c r="EA325" s="7" t="e">
        <f>DY325*0.8</f>
        <v>#VALUE!</v>
      </c>
      <c r="EB325" s="9" t="e">
        <f>F325-#REF!</f>
        <v>#REF!</v>
      </c>
      <c r="EC325" s="3" t="e">
        <f>EB325/#REF!*100</f>
        <v>#REF!</v>
      </c>
      <c r="ED325" s="3" t="e">
        <f>DX325-F325</f>
        <v>#VALUE!</v>
      </c>
      <c r="EE325" s="11" t="e">
        <f>ED325/F325</f>
        <v>#VALUE!</v>
      </c>
      <c r="EF325" s="3" t="e">
        <f>F325-#REF!</f>
        <v>#REF!</v>
      </c>
    </row>
    <row r="326" spans="1:136" hidden="1" x14ac:dyDescent="0.3">
      <c r="A326">
        <v>324</v>
      </c>
      <c r="B326" s="17" t="s">
        <v>9163</v>
      </c>
      <c r="C326" s="16" t="str">
        <f>"https://finance.naver.com/item/frgn.nhn?code="&amp;B326</f>
        <v>https://finance.naver.com/item/frgn.nhn?code=069460</v>
      </c>
      <c r="D326" t="s">
        <v>309</v>
      </c>
      <c r="E326" t="s">
        <v>4145</v>
      </c>
      <c r="F326" s="18">
        <f>VALUE(LEFT(E326,FIND("/",E326)-1))</f>
        <v>4180</v>
      </c>
      <c r="G326" s="6" t="s">
        <v>4146</v>
      </c>
      <c r="H326" s="6">
        <f>VALUE(LEFT(G326,FIND("/",G326)-1)) + VALUE(MID(G326,FIND("/",G326)+1,LEN(G326)))</f>
        <v>48203062</v>
      </c>
      <c r="I326" s="1">
        <v>4000</v>
      </c>
      <c r="J326" s="1">
        <f>F326*H326/(10^8)</f>
        <v>2014.8879916000001</v>
      </c>
      <c r="K326" s="1">
        <v>1176</v>
      </c>
      <c r="L326" s="1">
        <v>1263</v>
      </c>
      <c r="M326" s="1">
        <v>1324</v>
      </c>
      <c r="N326" s="1">
        <v>1175</v>
      </c>
      <c r="O326" s="1">
        <v>1214</v>
      </c>
      <c r="P326" t="s">
        <v>8838</v>
      </c>
      <c r="Q326" t="s">
        <v>8838</v>
      </c>
      <c r="R326" t="s">
        <v>8838</v>
      </c>
      <c r="S326">
        <v>-1</v>
      </c>
      <c r="T326">
        <v>17</v>
      </c>
      <c r="U326">
        <v>22</v>
      </c>
      <c r="V326">
        <v>-9</v>
      </c>
      <c r="W326">
        <v>26</v>
      </c>
      <c r="X326" t="s">
        <v>8838</v>
      </c>
      <c r="Y326" t="s">
        <v>8838</v>
      </c>
      <c r="Z326" t="s">
        <v>8838</v>
      </c>
      <c r="AA326">
        <v>-22</v>
      </c>
      <c r="AB326">
        <v>49</v>
      </c>
      <c r="AC326">
        <v>8</v>
      </c>
      <c r="AD326">
        <v>-35</v>
      </c>
      <c r="AE326">
        <v>7</v>
      </c>
      <c r="AF326" t="s">
        <v>8838</v>
      </c>
      <c r="AG326" t="s">
        <v>8838</v>
      </c>
      <c r="AH326" t="s">
        <v>8838</v>
      </c>
      <c r="AI326">
        <v>870</v>
      </c>
      <c r="AJ326">
        <v>883</v>
      </c>
      <c r="AK326">
        <v>887</v>
      </c>
      <c r="AL326">
        <v>809</v>
      </c>
      <c r="AM326" s="1">
        <v>1012</v>
      </c>
      <c r="AN326" t="s">
        <v>8838</v>
      </c>
      <c r="AO326" t="s">
        <v>8838</v>
      </c>
      <c r="AP326" t="s">
        <v>8838</v>
      </c>
      <c r="AQ326">
        <v>648</v>
      </c>
      <c r="AR326">
        <v>614</v>
      </c>
      <c r="AS326">
        <v>594</v>
      </c>
      <c r="AT326">
        <v>546</v>
      </c>
      <c r="AU326">
        <v>738</v>
      </c>
      <c r="AV326" t="s">
        <v>8838</v>
      </c>
      <c r="AW326" t="s">
        <v>8838</v>
      </c>
      <c r="AX326" t="s">
        <v>8838</v>
      </c>
      <c r="AY326">
        <v>222</v>
      </c>
      <c r="AZ326">
        <v>269</v>
      </c>
      <c r="BA326">
        <v>292</v>
      </c>
      <c r="BB326">
        <v>264</v>
      </c>
      <c r="BC326">
        <v>274</v>
      </c>
      <c r="BD326" t="s">
        <v>8838</v>
      </c>
      <c r="BE326" t="s">
        <v>8838</v>
      </c>
      <c r="BF326" t="s">
        <v>8838</v>
      </c>
      <c r="BG326">
        <v>222</v>
      </c>
      <c r="BH326">
        <v>269</v>
      </c>
      <c r="BI326">
        <v>292</v>
      </c>
      <c r="BJ326">
        <v>264</v>
      </c>
      <c r="BK326">
        <v>274</v>
      </c>
      <c r="BL326" t="s">
        <v>8838</v>
      </c>
      <c r="BM326" t="s">
        <v>8838</v>
      </c>
      <c r="BN326" t="s">
        <v>8838</v>
      </c>
      <c r="BO326">
        <v>136</v>
      </c>
      <c r="BP326">
        <v>136</v>
      </c>
      <c r="BQ326">
        <v>136</v>
      </c>
      <c r="BR326">
        <v>136</v>
      </c>
      <c r="BS326">
        <v>136</v>
      </c>
      <c r="BT326" t="s">
        <v>8838</v>
      </c>
      <c r="BU326" t="s">
        <v>8838</v>
      </c>
      <c r="BV326" t="s">
        <v>8838</v>
      </c>
      <c r="BW326">
        <v>-2.5</v>
      </c>
      <c r="BX326">
        <v>5.56</v>
      </c>
      <c r="BY326">
        <v>0.86</v>
      </c>
      <c r="BZ326">
        <v>-4.1399999999999997</v>
      </c>
      <c r="CA326">
        <v>0.72</v>
      </c>
      <c r="CB326" t="s">
        <v>8838</v>
      </c>
      <c r="CC326" t="s">
        <v>8838</v>
      </c>
      <c r="CD326" t="s">
        <v>8838</v>
      </c>
      <c r="CE326">
        <v>-9.57</v>
      </c>
      <c r="CF326">
        <v>19.82</v>
      </c>
      <c r="CG326">
        <v>2.72</v>
      </c>
      <c r="CH326">
        <v>-12.62</v>
      </c>
      <c r="CI326">
        <v>2.4300000000000002</v>
      </c>
      <c r="CJ326" t="s">
        <v>8838</v>
      </c>
      <c r="CK326" t="s">
        <v>8838</v>
      </c>
      <c r="CL326" t="s">
        <v>8838</v>
      </c>
      <c r="CM326">
        <v>-82</v>
      </c>
      <c r="CN326">
        <v>180</v>
      </c>
      <c r="CO326">
        <v>28</v>
      </c>
      <c r="CP326">
        <v>-129</v>
      </c>
      <c r="CQ326">
        <v>24</v>
      </c>
      <c r="CR326" t="s">
        <v>8838</v>
      </c>
      <c r="CS326" t="s">
        <v>8838</v>
      </c>
      <c r="CT326" t="s">
        <v>8838</v>
      </c>
      <c r="CU326" t="s">
        <v>2</v>
      </c>
      <c r="CV326">
        <v>4.99</v>
      </c>
      <c r="CW326">
        <v>149.03</v>
      </c>
      <c r="CX326" t="s">
        <v>2</v>
      </c>
      <c r="CY326">
        <v>102.91</v>
      </c>
      <c r="CZ326" t="s">
        <v>8838</v>
      </c>
      <c r="DA326" t="s">
        <v>8838</v>
      </c>
      <c r="DB326" t="s">
        <v>8838</v>
      </c>
      <c r="DC326">
        <v>1.53</v>
      </c>
      <c r="DD326">
        <v>0.87</v>
      </c>
      <c r="DE326">
        <v>3.88</v>
      </c>
      <c r="DF326">
        <v>2.89</v>
      </c>
      <c r="DG326">
        <v>2.44</v>
      </c>
      <c r="DH326" t="s">
        <v>8838</v>
      </c>
      <c r="DI326" t="s">
        <v>8838</v>
      </c>
      <c r="DJ326" t="s">
        <v>8838</v>
      </c>
      <c r="DK326" s="5" t="e">
        <f>(CL326*3+CK326*2+CJ326)/6</f>
        <v>#VALUE!</v>
      </c>
      <c r="DL326">
        <f>BG326+(BG326*(CF326-8.25)/8.25)</f>
        <v>533.33818181818174</v>
      </c>
      <c r="DM326">
        <f>BH326+(BH326*(CG326-8.25)/8.25)</f>
        <v>88.688484848484848</v>
      </c>
      <c r="DN326">
        <f>BI326+(BI326*(CH326-8.25)/8.25)</f>
        <v>-446.671515151515</v>
      </c>
      <c r="DO326">
        <f>BJ326+(BJ326*(CI326-8.25)/8.25)</f>
        <v>77.759999999999991</v>
      </c>
      <c r="DP326" t="e">
        <f>BK326+(BK326*(CJ326-8.25)/8.25)</f>
        <v>#VALUE!</v>
      </c>
      <c r="DQ326" t="e">
        <f>BL326+(BL326*(CK326-8.25)/8.25)</f>
        <v>#VALUE!</v>
      </c>
      <c r="DR326" t="e">
        <f>BM326+(BM326*(CL326-8.25)/8.25)</f>
        <v>#VALUE!</v>
      </c>
      <c r="DS326" s="7">
        <f>DL326*10^8/$H326</f>
        <v>1106.4404618490455</v>
      </c>
      <c r="DT326" s="7">
        <f>DM326*10^8/$H326</f>
        <v>183.98931762568287</v>
      </c>
      <c r="DU326" s="7">
        <f>DN326*10^8/$H326</f>
        <v>-926.64552129803485</v>
      </c>
      <c r="DV326" s="7">
        <f>DO326*10^8/$H326</f>
        <v>161.31755281438342</v>
      </c>
      <c r="DW326" s="7" t="e">
        <f>DP326*10^8/$H326</f>
        <v>#VALUE!</v>
      </c>
      <c r="DX326" s="7" t="e">
        <f>DQ326*10^8/$H326</f>
        <v>#VALUE!</v>
      </c>
      <c r="DY326" s="7" t="e">
        <f>DR326*10^8/$H326</f>
        <v>#VALUE!</v>
      </c>
      <c r="DZ326" s="7">
        <f>DS326*10^8/$H326</f>
        <v>2295.3738122467107</v>
      </c>
      <c r="EA326" s="7" t="e">
        <f>DY326*0.8</f>
        <v>#VALUE!</v>
      </c>
      <c r="EB326" s="9" t="e">
        <f>F326-#REF!</f>
        <v>#REF!</v>
      </c>
      <c r="EC326" s="3" t="e">
        <f>EB326/#REF!*100</f>
        <v>#REF!</v>
      </c>
      <c r="ED326" s="3" t="e">
        <f>DX326-F326</f>
        <v>#VALUE!</v>
      </c>
      <c r="EE326" s="11" t="e">
        <f>ED326/F326</f>
        <v>#VALUE!</v>
      </c>
      <c r="EF326" s="3" t="e">
        <f>F326-#REF!</f>
        <v>#REF!</v>
      </c>
    </row>
    <row r="327" spans="1:136" hidden="1" x14ac:dyDescent="0.3">
      <c r="A327">
        <v>325</v>
      </c>
      <c r="B327" s="17" t="s">
        <v>9164</v>
      </c>
      <c r="C327" s="16" t="str">
        <f>"https://finance.naver.com/item/frgn.nhn?code="&amp;B327</f>
        <v>https://finance.naver.com/item/frgn.nhn?code=069620</v>
      </c>
      <c r="D327" t="s">
        <v>310</v>
      </c>
      <c r="E327" t="s">
        <v>4147</v>
      </c>
      <c r="F327" s="18">
        <f>VALUE(LEFT(E327,FIND("/",E327)-1))</f>
        <v>176500</v>
      </c>
      <c r="G327" s="6" t="s">
        <v>4148</v>
      </c>
      <c r="H327" s="6">
        <f>VALUE(LEFT(G327,FIND("/",G327)-1)) + VALUE(MID(G327,FIND("/",G327)+1,LEN(G327)))</f>
        <v>11586575</v>
      </c>
      <c r="I327" s="1">
        <v>517367</v>
      </c>
      <c r="J327" s="1">
        <f>F327*H327/(10^8)</f>
        <v>20450.304875000002</v>
      </c>
      <c r="K327" s="1">
        <v>8839</v>
      </c>
      <c r="L327" s="1">
        <v>9603</v>
      </c>
      <c r="M327" s="1">
        <v>10314</v>
      </c>
      <c r="N327" s="1">
        <v>11134</v>
      </c>
      <c r="O327" s="1">
        <v>10554</v>
      </c>
      <c r="P327" t="s">
        <v>8838</v>
      </c>
      <c r="Q327" t="s">
        <v>8838</v>
      </c>
      <c r="R327" t="s">
        <v>8838</v>
      </c>
      <c r="S327">
        <v>259</v>
      </c>
      <c r="T327">
        <v>390</v>
      </c>
      <c r="U327">
        <v>276</v>
      </c>
      <c r="V327">
        <v>447</v>
      </c>
      <c r="W327">
        <v>170</v>
      </c>
      <c r="X327" t="s">
        <v>8838</v>
      </c>
      <c r="Y327" t="s">
        <v>8838</v>
      </c>
      <c r="Z327" t="s">
        <v>8838</v>
      </c>
      <c r="AA327">
        <v>261</v>
      </c>
      <c r="AB327">
        <v>354</v>
      </c>
      <c r="AC327">
        <v>-154</v>
      </c>
      <c r="AD327">
        <v>289</v>
      </c>
      <c r="AE327">
        <v>241</v>
      </c>
      <c r="AF327" t="s">
        <v>8838</v>
      </c>
      <c r="AG327" t="s">
        <v>8838</v>
      </c>
      <c r="AH327" t="s">
        <v>8838</v>
      </c>
      <c r="AI327" s="1">
        <v>11447</v>
      </c>
      <c r="AJ327" s="1">
        <v>12135</v>
      </c>
      <c r="AK327" s="1">
        <v>12078</v>
      </c>
      <c r="AL327" s="1">
        <v>12457</v>
      </c>
      <c r="AM327" s="1">
        <v>13669</v>
      </c>
      <c r="AN327" t="s">
        <v>8838</v>
      </c>
      <c r="AO327" t="s">
        <v>8838</v>
      </c>
      <c r="AP327" t="s">
        <v>8838</v>
      </c>
      <c r="AQ327" s="1">
        <v>5401</v>
      </c>
      <c r="AR327" s="1">
        <v>5820</v>
      </c>
      <c r="AS327" s="1">
        <v>6000</v>
      </c>
      <c r="AT327" s="1">
        <v>6097</v>
      </c>
      <c r="AU327" s="1">
        <v>6717</v>
      </c>
      <c r="AV327" t="s">
        <v>8838</v>
      </c>
      <c r="AW327" t="s">
        <v>8838</v>
      </c>
      <c r="AX327" t="s">
        <v>8838</v>
      </c>
      <c r="AY327" s="1">
        <v>6046</v>
      </c>
      <c r="AZ327" s="1">
        <v>6315</v>
      </c>
      <c r="BA327" s="1">
        <v>6078</v>
      </c>
      <c r="BB327" s="1">
        <v>6359</v>
      </c>
      <c r="BC327" s="1">
        <v>6952</v>
      </c>
      <c r="BD327" t="s">
        <v>8838</v>
      </c>
      <c r="BE327" t="s">
        <v>8838</v>
      </c>
      <c r="BF327" t="s">
        <v>8838</v>
      </c>
      <c r="BG327" s="1">
        <v>4995</v>
      </c>
      <c r="BH327" s="1">
        <v>5194</v>
      </c>
      <c r="BI327" s="1">
        <v>4941</v>
      </c>
      <c r="BJ327" s="1">
        <v>5193</v>
      </c>
      <c r="BK327" s="1">
        <v>5510</v>
      </c>
      <c r="BL327" t="s">
        <v>8838</v>
      </c>
      <c r="BM327" t="s">
        <v>8838</v>
      </c>
      <c r="BN327" t="s">
        <v>8838</v>
      </c>
      <c r="BO327">
        <v>290</v>
      </c>
      <c r="BP327">
        <v>290</v>
      </c>
      <c r="BQ327">
        <v>290</v>
      </c>
      <c r="BR327">
        <v>290</v>
      </c>
      <c r="BS327">
        <v>290</v>
      </c>
      <c r="BT327" t="s">
        <v>8838</v>
      </c>
      <c r="BU327" t="s">
        <v>8838</v>
      </c>
      <c r="BV327" t="s">
        <v>8838</v>
      </c>
      <c r="BW327">
        <v>2.5</v>
      </c>
      <c r="BX327">
        <v>3.01</v>
      </c>
      <c r="BY327">
        <v>-1.27</v>
      </c>
      <c r="BZ327">
        <v>2.35</v>
      </c>
      <c r="CA327">
        <v>1.85</v>
      </c>
      <c r="CB327" t="s">
        <v>8838</v>
      </c>
      <c r="CC327" t="s">
        <v>8838</v>
      </c>
      <c r="CD327" t="s">
        <v>8838</v>
      </c>
      <c r="CE327">
        <v>5.51</v>
      </c>
      <c r="CF327">
        <v>6.2</v>
      </c>
      <c r="CG327">
        <v>-2.99</v>
      </c>
      <c r="CH327">
        <v>4.34</v>
      </c>
      <c r="CI327">
        <v>2.38</v>
      </c>
      <c r="CJ327" t="s">
        <v>8838</v>
      </c>
      <c r="CK327" t="s">
        <v>8838</v>
      </c>
      <c r="CL327" t="s">
        <v>8838</v>
      </c>
      <c r="CM327" s="1">
        <v>2328</v>
      </c>
      <c r="CN327" s="1">
        <v>2726</v>
      </c>
      <c r="CO327" s="1">
        <v>-1308</v>
      </c>
      <c r="CP327" s="1">
        <v>1899</v>
      </c>
      <c r="CQ327" s="1">
        <v>1101</v>
      </c>
      <c r="CR327" t="s">
        <v>8838</v>
      </c>
      <c r="CS327" t="s">
        <v>8838</v>
      </c>
      <c r="CT327" t="s">
        <v>8838</v>
      </c>
      <c r="CU327">
        <v>29.51</v>
      </c>
      <c r="CV327">
        <v>60.35</v>
      </c>
      <c r="CW327" t="s">
        <v>2</v>
      </c>
      <c r="CX327">
        <v>72.400000000000006</v>
      </c>
      <c r="CY327">
        <v>149.9</v>
      </c>
      <c r="CZ327" t="s">
        <v>8838</v>
      </c>
      <c r="DA327" t="s">
        <v>8838</v>
      </c>
      <c r="DB327" t="s">
        <v>8838</v>
      </c>
      <c r="DC327">
        <v>1.46</v>
      </c>
      <c r="DD327">
        <v>3.38</v>
      </c>
      <c r="DE327">
        <v>4.05</v>
      </c>
      <c r="DF327">
        <v>2.82</v>
      </c>
      <c r="DG327">
        <v>3.29</v>
      </c>
      <c r="DH327" t="s">
        <v>8838</v>
      </c>
      <c r="DI327" t="s">
        <v>8838</v>
      </c>
      <c r="DJ327" t="s">
        <v>8838</v>
      </c>
      <c r="DK327" s="5" t="e">
        <f>(CL327*3+CK327*2+CJ327)/6</f>
        <v>#VALUE!</v>
      </c>
      <c r="DL327">
        <f>BG327+(BG327*(CF327-8.25)/8.25)</f>
        <v>3753.818181818182</v>
      </c>
      <c r="DM327">
        <f>BH327+(BH327*(CG327-8.25)/8.25)</f>
        <v>-1882.4315151515148</v>
      </c>
      <c r="DN327">
        <f>BI327+(BI327*(CH327-8.25)/8.25)</f>
        <v>2599.2654545454543</v>
      </c>
      <c r="DO327">
        <f>BJ327+(BJ327*(CI327-8.25)/8.25)</f>
        <v>1498.1018181818181</v>
      </c>
      <c r="DP327" t="e">
        <f>BK327+(BK327*(CJ327-8.25)/8.25)</f>
        <v>#VALUE!</v>
      </c>
      <c r="DQ327" t="e">
        <f>BL327+(BL327*(CK327-8.25)/8.25)</f>
        <v>#VALUE!</v>
      </c>
      <c r="DR327" t="e">
        <f>BM327+(BM327*(CL327-8.25)/8.25)</f>
        <v>#VALUE!</v>
      </c>
      <c r="DS327" s="7">
        <f>DL327*10^8/$H327</f>
        <v>32397.996662673671</v>
      </c>
      <c r="DT327" s="7">
        <f>DM327*10^8/$H327</f>
        <v>-16246.660597730692</v>
      </c>
      <c r="DU327" s="7">
        <f>DN327*10^8/$H327</f>
        <v>22433.423635072955</v>
      </c>
      <c r="DV327" s="7">
        <f>DO327*10^8/$H327</f>
        <v>12929.634669277317</v>
      </c>
      <c r="DW327" s="7" t="e">
        <f>DP327*10^8/$H327</f>
        <v>#VALUE!</v>
      </c>
      <c r="DX327" s="7" t="e">
        <f>DQ327*10^8/$H327</f>
        <v>#VALUE!</v>
      </c>
      <c r="DY327" s="7" t="e">
        <f>DR327*10^8/$H327</f>
        <v>#VALUE!</v>
      </c>
      <c r="DZ327" s="7">
        <f>DS327*10^8/$H327</f>
        <v>279616.68277876487</v>
      </c>
      <c r="EA327" s="7" t="e">
        <f>DY327*0.8</f>
        <v>#VALUE!</v>
      </c>
      <c r="EB327" s="9" t="e">
        <f>F327-#REF!</f>
        <v>#REF!</v>
      </c>
      <c r="EC327" s="3" t="e">
        <f>EB327/#REF!*100</f>
        <v>#REF!</v>
      </c>
      <c r="ED327" s="3" t="e">
        <f>DX327-F327</f>
        <v>#VALUE!</v>
      </c>
      <c r="EE327" s="11" t="e">
        <f>ED327/F327</f>
        <v>#VALUE!</v>
      </c>
      <c r="EF327" s="3" t="e">
        <f>F327-#REF!</f>
        <v>#REF!</v>
      </c>
    </row>
    <row r="328" spans="1:136" hidden="1" x14ac:dyDescent="0.3">
      <c r="A328">
        <v>326</v>
      </c>
      <c r="B328" s="17" t="s">
        <v>9165</v>
      </c>
      <c r="C328" s="16" t="str">
        <f>"https://finance.naver.com/item/frgn.nhn?code="&amp;B328</f>
        <v>https://finance.naver.com/item/frgn.nhn?code=027740</v>
      </c>
      <c r="D328" t="s">
        <v>311</v>
      </c>
      <c r="E328" t="s">
        <v>4149</v>
      </c>
      <c r="F328" s="18">
        <f>VALUE(LEFT(E328,FIND("/",E328)-1))</f>
        <v>678</v>
      </c>
      <c r="G328" s="6" t="s">
        <v>4150</v>
      </c>
      <c r="H328" s="6">
        <f>VALUE(LEFT(G328,FIND("/",G328)-1)) + VALUE(MID(G328,FIND("/",G328)+1,LEN(G328)))</f>
        <v>198472594</v>
      </c>
      <c r="I328">
        <v>0</v>
      </c>
      <c r="J328" s="1">
        <f>F328*H328/(10^8)</f>
        <v>1345.6441873199999</v>
      </c>
      <c r="K328" s="1">
        <v>2298</v>
      </c>
      <c r="L328" s="1">
        <v>2546</v>
      </c>
      <c r="M328" s="1">
        <v>2691</v>
      </c>
      <c r="N328" s="1">
        <v>2417</v>
      </c>
      <c r="O328" s="1">
        <v>2148</v>
      </c>
      <c r="P328" t="s">
        <v>8838</v>
      </c>
      <c r="Q328" t="s">
        <v>8838</v>
      </c>
      <c r="R328" t="s">
        <v>8838</v>
      </c>
      <c r="S328">
        <v>-35</v>
      </c>
      <c r="T328">
        <v>69</v>
      </c>
      <c r="U328">
        <v>5</v>
      </c>
      <c r="V328">
        <v>-150</v>
      </c>
      <c r="W328">
        <v>-309</v>
      </c>
      <c r="X328" t="s">
        <v>8838</v>
      </c>
      <c r="Y328" t="s">
        <v>8838</v>
      </c>
      <c r="Z328" t="s">
        <v>8838</v>
      </c>
      <c r="AA328">
        <v>11</v>
      </c>
      <c r="AB328">
        <v>-103</v>
      </c>
      <c r="AC328">
        <v>-112</v>
      </c>
      <c r="AD328">
        <v>-175</v>
      </c>
      <c r="AE328">
        <v>-352</v>
      </c>
      <c r="AF328" t="s">
        <v>8838</v>
      </c>
      <c r="AG328" t="s">
        <v>8838</v>
      </c>
      <c r="AH328" t="s">
        <v>8838</v>
      </c>
      <c r="AI328" s="1">
        <v>2120</v>
      </c>
      <c r="AJ328" s="1">
        <v>2517</v>
      </c>
      <c r="AK328" s="1">
        <v>1933</v>
      </c>
      <c r="AL328" s="1">
        <v>1830</v>
      </c>
      <c r="AM328" s="1">
        <v>1921</v>
      </c>
      <c r="AN328" t="s">
        <v>8838</v>
      </c>
      <c r="AO328" t="s">
        <v>8838</v>
      </c>
      <c r="AP328" t="s">
        <v>8838</v>
      </c>
      <c r="AQ328" s="1">
        <v>1147</v>
      </c>
      <c r="AR328" s="1">
        <v>1550</v>
      </c>
      <c r="AS328">
        <v>899</v>
      </c>
      <c r="AT328">
        <v>952</v>
      </c>
      <c r="AU328" s="1">
        <v>1202</v>
      </c>
      <c r="AV328" t="s">
        <v>8838</v>
      </c>
      <c r="AW328" t="s">
        <v>8838</v>
      </c>
      <c r="AX328" t="s">
        <v>8838</v>
      </c>
      <c r="AY328">
        <v>973</v>
      </c>
      <c r="AZ328">
        <v>967</v>
      </c>
      <c r="BA328" s="1">
        <v>1034</v>
      </c>
      <c r="BB328">
        <v>878</v>
      </c>
      <c r="BC328">
        <v>719</v>
      </c>
      <c r="BD328" t="s">
        <v>8838</v>
      </c>
      <c r="BE328" t="s">
        <v>8838</v>
      </c>
      <c r="BF328" t="s">
        <v>8838</v>
      </c>
      <c r="BG328">
        <v>877</v>
      </c>
      <c r="BH328">
        <v>866</v>
      </c>
      <c r="BI328" s="1">
        <v>1029</v>
      </c>
      <c r="BJ328">
        <v>875</v>
      </c>
      <c r="BK328">
        <v>717</v>
      </c>
      <c r="BL328" t="s">
        <v>8838</v>
      </c>
      <c r="BM328" t="s">
        <v>8838</v>
      </c>
      <c r="BN328" t="s">
        <v>8838</v>
      </c>
      <c r="BO328">
        <v>584</v>
      </c>
      <c r="BP328">
        <v>584</v>
      </c>
      <c r="BQ328">
        <v>792</v>
      </c>
      <c r="BR328">
        <v>792</v>
      </c>
      <c r="BS328">
        <v>992</v>
      </c>
      <c r="BT328" t="s">
        <v>8838</v>
      </c>
      <c r="BU328" t="s">
        <v>8838</v>
      </c>
      <c r="BV328" t="s">
        <v>8838</v>
      </c>
      <c r="BW328">
        <v>0.53</v>
      </c>
      <c r="BX328">
        <v>-4.45</v>
      </c>
      <c r="BY328">
        <v>-5.05</v>
      </c>
      <c r="BZ328">
        <v>-9.31</v>
      </c>
      <c r="CA328">
        <v>-18.75</v>
      </c>
      <c r="CB328" t="s">
        <v>8838</v>
      </c>
      <c r="CC328" t="s">
        <v>8838</v>
      </c>
      <c r="CD328" t="s">
        <v>8838</v>
      </c>
      <c r="CE328">
        <v>1.02</v>
      </c>
      <c r="CF328">
        <v>-12.5</v>
      </c>
      <c r="CG328">
        <v>-11.63</v>
      </c>
      <c r="CH328">
        <v>-18.170000000000002</v>
      </c>
      <c r="CI328">
        <v>-44.05</v>
      </c>
      <c r="CJ328" t="s">
        <v>8838</v>
      </c>
      <c r="CK328" t="s">
        <v>8838</v>
      </c>
      <c r="CL328" t="s">
        <v>8838</v>
      </c>
      <c r="CM328">
        <v>8</v>
      </c>
      <c r="CN328">
        <v>-90</v>
      </c>
      <c r="CO328">
        <v>-70</v>
      </c>
      <c r="CP328">
        <v>-105</v>
      </c>
      <c r="CQ328">
        <v>-202</v>
      </c>
      <c r="CR328" t="s">
        <v>8838</v>
      </c>
      <c r="CS328" t="s">
        <v>8838</v>
      </c>
      <c r="CT328" t="s">
        <v>8838</v>
      </c>
      <c r="CU328">
        <v>101.46</v>
      </c>
      <c r="CV328" t="s">
        <v>2</v>
      </c>
      <c r="CW328" t="s">
        <v>2</v>
      </c>
      <c r="CX328" t="s">
        <v>2</v>
      </c>
      <c r="CY328" t="s">
        <v>2</v>
      </c>
      <c r="CZ328" t="s">
        <v>8838</v>
      </c>
      <c r="DA328" t="s">
        <v>8838</v>
      </c>
      <c r="DB328" t="s">
        <v>8838</v>
      </c>
      <c r="DC328">
        <v>1.1399999999999999</v>
      </c>
      <c r="DD328">
        <v>0.84</v>
      </c>
      <c r="DE328">
        <v>1.1399999999999999</v>
      </c>
      <c r="DF328">
        <v>1.44</v>
      </c>
      <c r="DG328">
        <v>1.89</v>
      </c>
      <c r="DH328" t="s">
        <v>8838</v>
      </c>
      <c r="DI328" t="s">
        <v>8838</v>
      </c>
      <c r="DJ328" t="s">
        <v>8838</v>
      </c>
      <c r="DK328" s="5" t="e">
        <f>(CL328*3+CK328*2+CJ328)/6</f>
        <v>#VALUE!</v>
      </c>
      <c r="DL328">
        <f>BG328+(BG328*(CF328-8.25)/8.25)</f>
        <v>-1328.787878787879</v>
      </c>
      <c r="DM328">
        <f>BH328+(BH328*(CG328-8.25)/8.25)</f>
        <v>-1220.7975757575759</v>
      </c>
      <c r="DN328">
        <f>BI328+(BI328*(CH328-8.25)/8.25)</f>
        <v>-2266.2945454545456</v>
      </c>
      <c r="DO328">
        <f>BJ328+(BJ328*(CI328-8.25)/8.25)</f>
        <v>-4671.969696969697</v>
      </c>
      <c r="DP328" t="e">
        <f>BK328+(BK328*(CJ328-8.25)/8.25)</f>
        <v>#VALUE!</v>
      </c>
      <c r="DQ328" t="e">
        <f>BL328+(BL328*(CK328-8.25)/8.25)</f>
        <v>#VALUE!</v>
      </c>
      <c r="DR328" t="e">
        <f>BM328+(BM328*(CL328-8.25)/8.25)</f>
        <v>#VALUE!</v>
      </c>
      <c r="DS328" s="7">
        <f>DL328*10^8/$H328</f>
        <v>-669.50698431838862</v>
      </c>
      <c r="DT328" s="7">
        <f>DM328*10^8/$H328</f>
        <v>-615.09629674995631</v>
      </c>
      <c r="DU328" s="7">
        <f>DN328*10^8/$H328</f>
        <v>-1141.8677509976746</v>
      </c>
      <c r="DV328" s="7">
        <f>DO328*10^8/$H328</f>
        <v>-2353.9621278742884</v>
      </c>
      <c r="DW328" s="7" t="e">
        <f>DP328*10^8/$H328</f>
        <v>#VALUE!</v>
      </c>
      <c r="DX328" s="7" t="e">
        <f>DQ328*10^8/$H328</f>
        <v>#VALUE!</v>
      </c>
      <c r="DY328" s="7" t="e">
        <f>DR328*10^8/$H328</f>
        <v>#VALUE!</v>
      </c>
      <c r="DZ328" s="7">
        <f>DS328*10^8/$H328</f>
        <v>-337.32968911485511</v>
      </c>
      <c r="EA328" s="7" t="e">
        <f>DY328*0.8</f>
        <v>#VALUE!</v>
      </c>
      <c r="EB328" s="9" t="e">
        <f>F328-#REF!</f>
        <v>#REF!</v>
      </c>
      <c r="EC328" s="3" t="e">
        <f>EB328/#REF!*100</f>
        <v>#REF!</v>
      </c>
      <c r="ED328" s="3" t="e">
        <f>DX328-F328</f>
        <v>#VALUE!</v>
      </c>
      <c r="EE328" s="11" t="e">
        <f>ED328/F328</f>
        <v>#VALUE!</v>
      </c>
      <c r="EF328" s="3" t="e">
        <f>F328-#REF!</f>
        <v>#REF!</v>
      </c>
    </row>
    <row r="329" spans="1:136" x14ac:dyDescent="0.3">
      <c r="A329">
        <v>695</v>
      </c>
      <c r="B329" s="17" t="s">
        <v>9534</v>
      </c>
      <c r="C329" s="16" t="str">
        <f>"https://finance.naver.com/item/frgn.nhn?code="&amp;B329</f>
        <v>https://finance.naver.com/item/frgn.nhn?code=006120</v>
      </c>
      <c r="D329" t="s">
        <v>649</v>
      </c>
      <c r="E329" t="s">
        <v>4896</v>
      </c>
      <c r="F329" s="18">
        <f>VALUE(LEFT(E329,FIND("/",E329)-1))</f>
        <v>52500</v>
      </c>
      <c r="G329" s="6" t="s">
        <v>4897</v>
      </c>
      <c r="H329" s="6">
        <f>VALUE(LEFT(G329,FIND("/",G329)-1)) + VALUE(MID(G329,FIND("/",G329)+1,LEN(G329)))</f>
        <v>20396310</v>
      </c>
      <c r="I329" s="1">
        <v>12137</v>
      </c>
      <c r="J329" s="1">
        <f>F329*H329/(10^8)</f>
        <v>10708.062749999999</v>
      </c>
      <c r="K329" s="1">
        <v>53222</v>
      </c>
      <c r="L329" s="1">
        <v>64159</v>
      </c>
      <c r="M329" s="1">
        <v>69392</v>
      </c>
      <c r="N329" s="1">
        <v>50211</v>
      </c>
      <c r="O329" s="1">
        <v>45195</v>
      </c>
      <c r="P329" t="s">
        <v>8838</v>
      </c>
      <c r="Q329" t="s">
        <v>8838</v>
      </c>
      <c r="R329" t="s">
        <v>8838</v>
      </c>
      <c r="S329" s="1">
        <v>1897</v>
      </c>
      <c r="T329">
        <v>821</v>
      </c>
      <c r="U329" s="1">
        <v>1000</v>
      </c>
      <c r="V329" s="1">
        <v>1739</v>
      </c>
      <c r="W329" s="1">
        <v>1730</v>
      </c>
      <c r="X329" t="s">
        <v>8838</v>
      </c>
      <c r="Y329" t="s">
        <v>8838</v>
      </c>
      <c r="Z329" t="s">
        <v>8838</v>
      </c>
      <c r="AA329" s="1">
        <v>1759</v>
      </c>
      <c r="AB329" s="1">
        <v>8012</v>
      </c>
      <c r="AC329">
        <v>977</v>
      </c>
      <c r="AD329" s="1">
        <v>2502</v>
      </c>
      <c r="AE329" s="1">
        <v>3555</v>
      </c>
      <c r="AF329" t="s">
        <v>8838</v>
      </c>
      <c r="AG329" t="s">
        <v>8838</v>
      </c>
      <c r="AH329" t="s">
        <v>8838</v>
      </c>
      <c r="AI329" s="1">
        <v>65459</v>
      </c>
      <c r="AJ329" s="1">
        <v>50516</v>
      </c>
      <c r="AK329" s="1">
        <v>48056</v>
      </c>
      <c r="AL329" s="1">
        <v>50001</v>
      </c>
      <c r="AM329" s="1">
        <v>56216</v>
      </c>
      <c r="AN329" t="s">
        <v>8838</v>
      </c>
      <c r="AO329" t="s">
        <v>8838</v>
      </c>
      <c r="AP329" t="s">
        <v>8838</v>
      </c>
      <c r="AQ329" s="1">
        <v>38835</v>
      </c>
      <c r="AR329" s="1">
        <v>29080</v>
      </c>
      <c r="AS329" s="1">
        <v>24870</v>
      </c>
      <c r="AT329" s="1">
        <v>26769</v>
      </c>
      <c r="AU329" s="1">
        <v>30053</v>
      </c>
      <c r="AV329" t="s">
        <v>8838</v>
      </c>
      <c r="AW329" t="s">
        <v>8838</v>
      </c>
      <c r="AX329" t="s">
        <v>8838</v>
      </c>
      <c r="AY329" s="1">
        <v>26624</v>
      </c>
      <c r="AZ329" s="1">
        <v>21436</v>
      </c>
      <c r="BA329" s="1">
        <v>23186</v>
      </c>
      <c r="BB329" s="1">
        <v>23232</v>
      </c>
      <c r="BC329" s="1">
        <v>26164</v>
      </c>
      <c r="BD329" t="s">
        <v>8838</v>
      </c>
      <c r="BE329" t="s">
        <v>8838</v>
      </c>
      <c r="BF329" t="s">
        <v>8838</v>
      </c>
      <c r="BG329" s="1">
        <v>15893</v>
      </c>
      <c r="BH329" s="1">
        <v>10936</v>
      </c>
      <c r="BI329" s="1">
        <v>14495</v>
      </c>
      <c r="BJ329" s="1">
        <v>16827</v>
      </c>
      <c r="BK329" s="1">
        <v>19470</v>
      </c>
      <c r="BL329" t="s">
        <v>8838</v>
      </c>
      <c r="BM329" t="s">
        <v>8838</v>
      </c>
      <c r="BN329" t="s">
        <v>8838</v>
      </c>
      <c r="BO329" s="1">
        <v>1356</v>
      </c>
      <c r="BP329">
        <v>704</v>
      </c>
      <c r="BQ329" s="1">
        <v>1117</v>
      </c>
      <c r="BR329" s="1">
        <v>1117</v>
      </c>
      <c r="BS329" s="1">
        <v>1117</v>
      </c>
      <c r="BT329" t="s">
        <v>8838</v>
      </c>
      <c r="BU329" t="s">
        <v>8838</v>
      </c>
      <c r="BV329" t="s">
        <v>8838</v>
      </c>
      <c r="BW329">
        <v>2.68</v>
      </c>
      <c r="BX329">
        <v>13.82</v>
      </c>
      <c r="BY329">
        <v>1.98</v>
      </c>
      <c r="BZ329">
        <v>5.0999999999999996</v>
      </c>
      <c r="CA329">
        <v>6.69</v>
      </c>
      <c r="CB329" t="s">
        <v>8838</v>
      </c>
      <c r="CC329" t="s">
        <v>8838</v>
      </c>
      <c r="CD329" t="s">
        <v>8838</v>
      </c>
      <c r="CE329">
        <v>5.35</v>
      </c>
      <c r="CF329">
        <v>53.52</v>
      </c>
      <c r="CG329">
        <v>5.56</v>
      </c>
      <c r="CH329">
        <v>11.52</v>
      </c>
      <c r="CI329">
        <v>14.71</v>
      </c>
      <c r="CJ329" t="s">
        <v>8838</v>
      </c>
      <c r="CK329" t="s">
        <v>8838</v>
      </c>
      <c r="CL329" t="s">
        <v>8838</v>
      </c>
      <c r="CM329" s="1">
        <v>3046</v>
      </c>
      <c r="CN329" s="1">
        <v>28731</v>
      </c>
      <c r="CO329" s="1">
        <v>3941</v>
      </c>
      <c r="CP329" s="1">
        <v>8844</v>
      </c>
      <c r="CQ329" s="1">
        <v>13091</v>
      </c>
      <c r="CR329" t="s">
        <v>8838</v>
      </c>
      <c r="CS329" t="s">
        <v>8838</v>
      </c>
      <c r="CT329" t="s">
        <v>8838</v>
      </c>
      <c r="CU329">
        <v>13.58</v>
      </c>
      <c r="CV329">
        <v>1.81</v>
      </c>
      <c r="CW329">
        <v>6.62</v>
      </c>
      <c r="CX329">
        <v>2.96</v>
      </c>
      <c r="CY329">
        <v>5.0199999999999996</v>
      </c>
      <c r="CZ329" t="s">
        <v>8838</v>
      </c>
      <c r="DA329" t="s">
        <v>8838</v>
      </c>
      <c r="DB329" t="s">
        <v>8838</v>
      </c>
      <c r="DC329">
        <v>0.67</v>
      </c>
      <c r="DD329">
        <v>0.57999999999999996</v>
      </c>
      <c r="DE329">
        <v>0.37</v>
      </c>
      <c r="DF329">
        <v>0.32</v>
      </c>
      <c r="DG329">
        <v>0.69</v>
      </c>
      <c r="DH329" t="s">
        <v>8838</v>
      </c>
      <c r="DI329" t="s">
        <v>8838</v>
      </c>
      <c r="DJ329" t="s">
        <v>8838</v>
      </c>
      <c r="DK329" s="5" t="e">
        <f>(CL329*3+CK329*2+CJ329)/6</f>
        <v>#VALUE!</v>
      </c>
      <c r="DL329">
        <f>BG329+(BG329*(CF329-8.25)/8.25)</f>
        <v>103102.22545454546</v>
      </c>
      <c r="DM329">
        <f>BH329+(BH329*(CG329-8.25)/8.25)</f>
        <v>7370.2012121212119</v>
      </c>
      <c r="DN329">
        <f>BI329+(BI329*(CH329-8.25)/8.25)</f>
        <v>20240.290909090909</v>
      </c>
      <c r="DO329">
        <f>BJ329+(BJ329*(CI329-8.25)/8.25)</f>
        <v>30003.050909090911</v>
      </c>
      <c r="DP329" t="e">
        <f>BK329+(BK329*(CJ329-8.25)/8.25)</f>
        <v>#VALUE!</v>
      </c>
      <c r="DQ329" t="e">
        <f>BL329+(BL329*(CK329-8.25)/8.25)</f>
        <v>#VALUE!</v>
      </c>
      <c r="DR329" t="e">
        <f>BM329+(BM329*(CL329-8.25)/8.25)</f>
        <v>#VALUE!</v>
      </c>
      <c r="DS329" s="7">
        <f>DL329*10^8/$H329</f>
        <v>505494.50098839187</v>
      </c>
      <c r="DT329" s="7">
        <f>DM329*10^8/$H329</f>
        <v>36134.973493348611</v>
      </c>
      <c r="DU329" s="7">
        <f>DN329*10^8/$H329</f>
        <v>99235.062171004989</v>
      </c>
      <c r="DV329" s="7">
        <f>DO329*10^8/$H329</f>
        <v>147100.38683022035</v>
      </c>
      <c r="DW329" s="7" t="e">
        <f>DP329*10^8/$H329</f>
        <v>#VALUE!</v>
      </c>
      <c r="DX329" s="7" t="e">
        <f>DQ329*10^8/$H329</f>
        <v>#VALUE!</v>
      </c>
      <c r="DY329" s="7" t="e">
        <f>DR329*10^8/$H329</f>
        <v>#VALUE!</v>
      </c>
      <c r="DZ329" s="7">
        <f>DS329*10^8/$H329</f>
        <v>2478362.5125740482</v>
      </c>
      <c r="EA329" s="7" t="e">
        <f>DY329*0.8</f>
        <v>#VALUE!</v>
      </c>
      <c r="EB329" s="9" t="e">
        <f>F329-#REF!</f>
        <v>#REF!</v>
      </c>
      <c r="EC329" s="3" t="e">
        <f>EB329/#REF!*100</f>
        <v>#REF!</v>
      </c>
      <c r="ED329" s="3" t="e">
        <f>DX329-F329</f>
        <v>#VALUE!</v>
      </c>
      <c r="EE329" s="11" t="e">
        <f>ED329/F329</f>
        <v>#VALUE!</v>
      </c>
      <c r="EF329" s="3" t="e">
        <f>F329-#REF!</f>
        <v>#REF!</v>
      </c>
    </row>
    <row r="330" spans="1:136" x14ac:dyDescent="0.3">
      <c r="A330">
        <v>980</v>
      </c>
      <c r="B330" s="17" t="s">
        <v>9819</v>
      </c>
      <c r="C330" s="16" t="str">
        <f>"https://finance.naver.com/item/frgn.nhn?code="&amp;B330</f>
        <v>https://finance.naver.com/item/frgn.nhn?code=084850</v>
      </c>
      <c r="D330" t="s">
        <v>5637</v>
      </c>
      <c r="E330" t="s">
        <v>5638</v>
      </c>
      <c r="F330" s="18">
        <f>VALUE(LEFT(E330,FIND("/",E330)-1))</f>
        <v>46250</v>
      </c>
      <c r="G330" s="6" t="s">
        <v>5639</v>
      </c>
      <c r="H330" s="6">
        <f>VALUE(LEFT(G330,FIND("/",G330)-1)) + VALUE(MID(G330,FIND("/",G330)+1,LEN(G330)))</f>
        <v>23121164</v>
      </c>
      <c r="I330" s="1">
        <v>94535</v>
      </c>
      <c r="J330" s="1">
        <f>F330*H330/(10^8)</f>
        <v>10693.538350000001</v>
      </c>
      <c r="K330" s="1">
        <v>1703</v>
      </c>
      <c r="L330" s="1">
        <v>2019</v>
      </c>
      <c r="M330" s="1">
        <v>2282</v>
      </c>
      <c r="N330" s="1">
        <v>3977</v>
      </c>
      <c r="O330" s="1">
        <v>3911</v>
      </c>
      <c r="P330" s="1">
        <v>4920</v>
      </c>
      <c r="Q330" s="1">
        <v>7400</v>
      </c>
      <c r="R330" s="1">
        <v>8700</v>
      </c>
      <c r="S330">
        <v>67</v>
      </c>
      <c r="T330">
        <v>216</v>
      </c>
      <c r="U330">
        <v>211</v>
      </c>
      <c r="V330">
        <v>535</v>
      </c>
      <c r="W330">
        <v>254</v>
      </c>
      <c r="X330">
        <v>367</v>
      </c>
      <c r="Y330">
        <v>672</v>
      </c>
      <c r="Z330">
        <v>895</v>
      </c>
      <c r="AA330">
        <v>-188</v>
      </c>
      <c r="AB330">
        <v>76</v>
      </c>
      <c r="AC330">
        <v>182</v>
      </c>
      <c r="AD330">
        <v>417</v>
      </c>
      <c r="AE330">
        <v>147</v>
      </c>
      <c r="AF330">
        <v>290</v>
      </c>
      <c r="AG330">
        <v>523</v>
      </c>
      <c r="AH330">
        <v>700</v>
      </c>
      <c r="AI330" s="1">
        <v>1889</v>
      </c>
      <c r="AJ330" s="1">
        <v>1992</v>
      </c>
      <c r="AK330" s="1">
        <v>2408</v>
      </c>
      <c r="AL330" s="1">
        <v>4305</v>
      </c>
      <c r="AM330" s="1">
        <v>4364</v>
      </c>
      <c r="AN330" s="1">
        <v>5370</v>
      </c>
      <c r="AO330" s="1">
        <v>6135</v>
      </c>
      <c r="AP330" s="1">
        <v>7010</v>
      </c>
      <c r="AQ330" s="1">
        <v>1524</v>
      </c>
      <c r="AR330" s="1">
        <v>1510</v>
      </c>
      <c r="AS330" s="1">
        <v>1401</v>
      </c>
      <c r="AT330" s="1">
        <v>1642</v>
      </c>
      <c r="AU330" s="1">
        <v>1689</v>
      </c>
      <c r="AV330" s="1">
        <v>2480</v>
      </c>
      <c r="AW330" s="1">
        <v>2765</v>
      </c>
      <c r="AX330" s="1">
        <v>2995</v>
      </c>
      <c r="AY330">
        <v>365</v>
      </c>
      <c r="AZ330">
        <v>482</v>
      </c>
      <c r="BA330" s="1">
        <v>1008</v>
      </c>
      <c r="BB330" s="1">
        <v>2664</v>
      </c>
      <c r="BC330" s="1">
        <v>2675</v>
      </c>
      <c r="BD330" s="1">
        <v>2890</v>
      </c>
      <c r="BE330" s="1">
        <v>3370</v>
      </c>
      <c r="BF330" s="1">
        <v>4015</v>
      </c>
      <c r="BG330">
        <v>365</v>
      </c>
      <c r="BH330">
        <v>482</v>
      </c>
      <c r="BI330" s="1">
        <v>1008</v>
      </c>
      <c r="BJ330" s="1">
        <v>2664</v>
      </c>
      <c r="BK330" s="1">
        <v>2675</v>
      </c>
      <c r="BL330" s="1">
        <v>2890</v>
      </c>
      <c r="BM330" s="1">
        <v>3370</v>
      </c>
      <c r="BN330" s="1">
        <v>4015</v>
      </c>
      <c r="BO330">
        <v>68</v>
      </c>
      <c r="BP330">
        <v>71</v>
      </c>
      <c r="BQ330">
        <v>88</v>
      </c>
      <c r="BR330">
        <v>114</v>
      </c>
      <c r="BS330">
        <v>116</v>
      </c>
      <c r="BT330">
        <v>120</v>
      </c>
      <c r="BU330">
        <v>120</v>
      </c>
      <c r="BV330">
        <v>120</v>
      </c>
      <c r="BW330">
        <v>-9.73</v>
      </c>
      <c r="BX330">
        <v>3.92</v>
      </c>
      <c r="BY330">
        <v>8.25</v>
      </c>
      <c r="BZ330">
        <v>12.41</v>
      </c>
      <c r="CA330">
        <v>3.39</v>
      </c>
      <c r="CB330">
        <v>5.95</v>
      </c>
      <c r="CC330">
        <v>9.08</v>
      </c>
      <c r="CD330">
        <v>10.65</v>
      </c>
      <c r="CE330">
        <v>-47.37</v>
      </c>
      <c r="CF330">
        <v>17.97</v>
      </c>
      <c r="CG330">
        <v>24.37</v>
      </c>
      <c r="CH330">
        <v>22.69</v>
      </c>
      <c r="CI330">
        <v>5.5</v>
      </c>
      <c r="CJ330">
        <v>10.42</v>
      </c>
      <c r="CK330">
        <v>16.77</v>
      </c>
      <c r="CL330">
        <v>18.96</v>
      </c>
      <c r="CM330" s="1">
        <v>-1657</v>
      </c>
      <c r="CN330">
        <v>552</v>
      </c>
      <c r="CO330" s="1">
        <v>1138</v>
      </c>
      <c r="CP330" s="1">
        <v>2219</v>
      </c>
      <c r="CQ330">
        <v>641</v>
      </c>
      <c r="CR330" s="1">
        <v>1254</v>
      </c>
      <c r="CS330" s="1">
        <v>2271</v>
      </c>
      <c r="CT330" s="1">
        <v>3028</v>
      </c>
      <c r="CU330" t="s">
        <v>8838</v>
      </c>
      <c r="CV330" t="s">
        <v>8838</v>
      </c>
      <c r="CW330" t="s">
        <v>8838</v>
      </c>
      <c r="CX330">
        <v>19.13</v>
      </c>
      <c r="CY330">
        <v>88.77</v>
      </c>
      <c r="CZ330">
        <v>36.869999999999997</v>
      </c>
      <c r="DA330">
        <v>20.37</v>
      </c>
      <c r="DB330">
        <v>15.28</v>
      </c>
      <c r="DC330" t="s">
        <v>8838</v>
      </c>
      <c r="DD330" t="s">
        <v>8838</v>
      </c>
      <c r="DE330" t="s">
        <v>8838</v>
      </c>
      <c r="DF330">
        <v>3.64</v>
      </c>
      <c r="DG330">
        <v>4.71</v>
      </c>
      <c r="DH330">
        <v>3.56</v>
      </c>
      <c r="DI330">
        <v>3.07</v>
      </c>
      <c r="DJ330">
        <v>2.59</v>
      </c>
      <c r="DK330" s="5">
        <f>(CL330*3+CK330*2+CJ330)/6</f>
        <v>16.806666666666668</v>
      </c>
      <c r="DL330">
        <f>BG330+(BG330*(CF330-8.25)/8.25)</f>
        <v>795.0363636363636</v>
      </c>
      <c r="DM330">
        <f>BH330+(BH330*(CG330-8.25)/8.25)</f>
        <v>1423.7987878787881</v>
      </c>
      <c r="DN330">
        <f>BI330+(BI330*(CH330-8.25)/8.25)</f>
        <v>2772.3054545454543</v>
      </c>
      <c r="DO330">
        <f>BJ330+(BJ330*(CI330-8.25)/8.25)</f>
        <v>1776</v>
      </c>
      <c r="DP330">
        <f>BK330+(BK330*(CJ330-8.25)/8.25)</f>
        <v>3378.6060606060605</v>
      </c>
      <c r="DQ330">
        <f>BL330+(BL330*(CK330-8.25)/8.25)</f>
        <v>5874.5818181818177</v>
      </c>
      <c r="DR330">
        <f>BM330+(BM330*(CL330-8.25)/8.25)</f>
        <v>7744.8727272727274</v>
      </c>
      <c r="DS330" s="7">
        <f>DL330*10^8/$H330</f>
        <v>3438.5654789541031</v>
      </c>
      <c r="DT330" s="7">
        <f>DM330*10^8/$H330</f>
        <v>6157.9892252777072</v>
      </c>
      <c r="DU330" s="7">
        <f>DN330*10^8/$H330</f>
        <v>11990.336881592355</v>
      </c>
      <c r="DV330" s="7">
        <f>DO330*10^8/$H330</f>
        <v>7681.2741780647375</v>
      </c>
      <c r="DW330" s="7">
        <f>DP330*10^8/$H330</f>
        <v>14612.612326118446</v>
      </c>
      <c r="DX330" s="7">
        <f>DQ330*10^8/$H330</f>
        <v>25407.811726874206</v>
      </c>
      <c r="DY330" s="7">
        <f>DR330*10^8/$H330</f>
        <v>33496.898024998773</v>
      </c>
      <c r="DZ330" s="7">
        <f>DS330*10^8/$H330</f>
        <v>14871.939314794459</v>
      </c>
      <c r="EA330" s="7">
        <f>DY330*0.8</f>
        <v>26797.518419999018</v>
      </c>
      <c r="EB330" s="9" t="e">
        <f>F330-#REF!</f>
        <v>#REF!</v>
      </c>
      <c r="EC330" s="3" t="e">
        <f>EB330/#REF!*100</f>
        <v>#REF!</v>
      </c>
      <c r="ED330" s="3">
        <f>DX330-F330</f>
        <v>-20842.188273125794</v>
      </c>
      <c r="EE330" s="11">
        <f>ED330/F330</f>
        <v>-0.45064190860812525</v>
      </c>
      <c r="EF330" s="3" t="e">
        <f>F330-#REF!</f>
        <v>#REF!</v>
      </c>
    </row>
    <row r="331" spans="1:136" x14ac:dyDescent="0.3">
      <c r="A331">
        <v>1752</v>
      </c>
      <c r="B331" s="17" t="s">
        <v>10591</v>
      </c>
      <c r="C331" s="16" t="str">
        <f>"https://finance.naver.com/item/frgn.nhn?code="&amp;B331</f>
        <v>https://finance.naver.com/item/frgn.nhn?code=084370</v>
      </c>
      <c r="D331" t="s">
        <v>1797</v>
      </c>
      <c r="E331" t="s">
        <v>7763</v>
      </c>
      <c r="F331" s="18">
        <f>VALUE(LEFT(E331,FIND("/",E331)-1))</f>
        <v>46650</v>
      </c>
      <c r="G331" s="6" t="s">
        <v>7764</v>
      </c>
      <c r="H331" s="6">
        <f>VALUE(LEFT(G331,FIND("/",G331)-1)) + VALUE(MID(G331,FIND("/",G331)+1,LEN(G331)))</f>
        <v>22916042</v>
      </c>
      <c r="I331" s="1">
        <v>1417736</v>
      </c>
      <c r="J331" s="1">
        <f>F331*H331/(10^8)</f>
        <v>10690.333592999999</v>
      </c>
      <c r="K331" s="1">
        <v>1411</v>
      </c>
      <c r="L331" s="1">
        <v>1302</v>
      </c>
      <c r="M331" s="1">
        <v>2202</v>
      </c>
      <c r="N331" s="1">
        <v>2055</v>
      </c>
      <c r="O331" s="1">
        <v>2026</v>
      </c>
      <c r="P331" s="1">
        <v>3699</v>
      </c>
      <c r="Q331" s="1">
        <v>5631</v>
      </c>
      <c r="R331" s="1">
        <v>5673</v>
      </c>
      <c r="S331">
        <v>365</v>
      </c>
      <c r="T331">
        <v>257</v>
      </c>
      <c r="U331">
        <v>408</v>
      </c>
      <c r="V331">
        <v>238</v>
      </c>
      <c r="W331">
        <v>223</v>
      </c>
      <c r="X331">
        <v>854</v>
      </c>
      <c r="Y331" s="1">
        <v>1461</v>
      </c>
      <c r="Z331" s="1">
        <v>1547</v>
      </c>
      <c r="AA331">
        <v>320</v>
      </c>
      <c r="AB331">
        <v>274</v>
      </c>
      <c r="AC331">
        <v>207</v>
      </c>
      <c r="AD331">
        <v>108</v>
      </c>
      <c r="AE331">
        <v>99</v>
      </c>
      <c r="AF331">
        <v>677</v>
      </c>
      <c r="AG331" s="1">
        <v>1144</v>
      </c>
      <c r="AH331" s="1">
        <v>1217</v>
      </c>
      <c r="AI331" s="1">
        <v>2397</v>
      </c>
      <c r="AJ331" s="1">
        <v>2658</v>
      </c>
      <c r="AK331" s="1">
        <v>2735</v>
      </c>
      <c r="AL331" s="1">
        <v>2784</v>
      </c>
      <c r="AM331" s="1">
        <v>2940</v>
      </c>
      <c r="AN331" s="1">
        <v>3687</v>
      </c>
      <c r="AO331" s="1">
        <v>4813</v>
      </c>
      <c r="AP331" s="1">
        <v>6040</v>
      </c>
      <c r="AQ331">
        <v>279</v>
      </c>
      <c r="AR331">
        <v>347</v>
      </c>
      <c r="AS331">
        <v>367</v>
      </c>
      <c r="AT331">
        <v>331</v>
      </c>
      <c r="AU331">
        <v>450</v>
      </c>
      <c r="AV331">
        <v>587</v>
      </c>
      <c r="AW331">
        <v>643</v>
      </c>
      <c r="AX331">
        <v>720</v>
      </c>
      <c r="AY331" s="1">
        <v>2117</v>
      </c>
      <c r="AZ331" s="1">
        <v>2312</v>
      </c>
      <c r="BA331" s="1">
        <v>2367</v>
      </c>
      <c r="BB331" s="1">
        <v>2453</v>
      </c>
      <c r="BC331" s="1">
        <v>2490</v>
      </c>
      <c r="BD331" s="1">
        <v>3097</v>
      </c>
      <c r="BE331" s="1">
        <v>4173</v>
      </c>
      <c r="BF331" s="1">
        <v>5317</v>
      </c>
      <c r="BG331" s="1">
        <v>2109</v>
      </c>
      <c r="BH331" s="1">
        <v>2300</v>
      </c>
      <c r="BI331" s="1">
        <v>2340</v>
      </c>
      <c r="BJ331" s="1">
        <v>2376</v>
      </c>
      <c r="BK331" s="1">
        <v>2349</v>
      </c>
      <c r="BL331" s="1">
        <v>2923</v>
      </c>
      <c r="BM331" s="1">
        <v>3943</v>
      </c>
      <c r="BN331" s="1">
        <v>5037</v>
      </c>
      <c r="BO331">
        <v>115</v>
      </c>
      <c r="BP331">
        <v>115</v>
      </c>
      <c r="BQ331">
        <v>115</v>
      </c>
      <c r="BR331">
        <v>115</v>
      </c>
      <c r="BS331">
        <v>115</v>
      </c>
      <c r="BT331">
        <v>110</v>
      </c>
      <c r="BU331">
        <v>110</v>
      </c>
      <c r="BV331">
        <v>110</v>
      </c>
      <c r="BW331">
        <v>14.48</v>
      </c>
      <c r="BX331">
        <v>10.83</v>
      </c>
      <c r="BY331">
        <v>7.67</v>
      </c>
      <c r="BZ331">
        <v>3.92</v>
      </c>
      <c r="CA331">
        <v>3.44</v>
      </c>
      <c r="CB331">
        <v>20.420000000000002</v>
      </c>
      <c r="CC331">
        <v>26.91</v>
      </c>
      <c r="CD331">
        <v>22.42</v>
      </c>
      <c r="CE331">
        <v>16.45</v>
      </c>
      <c r="CF331">
        <v>12.52</v>
      </c>
      <c r="CG331">
        <v>8.27</v>
      </c>
      <c r="CH331">
        <v>2.4500000000000002</v>
      </c>
      <c r="CI331">
        <v>1.48</v>
      </c>
      <c r="CJ331">
        <v>24.39</v>
      </c>
      <c r="CK331">
        <v>31.83</v>
      </c>
      <c r="CL331">
        <v>25.91</v>
      </c>
      <c r="CM331" s="1">
        <v>1412</v>
      </c>
      <c r="CN331" s="1">
        <v>1204</v>
      </c>
      <c r="CO331">
        <v>838</v>
      </c>
      <c r="CP331">
        <v>252</v>
      </c>
      <c r="CQ331">
        <v>152</v>
      </c>
      <c r="CR331" s="1">
        <v>2806</v>
      </c>
      <c r="CS331" s="1">
        <v>4770</v>
      </c>
      <c r="CT331" s="1">
        <v>5077</v>
      </c>
      <c r="CU331">
        <v>12.57</v>
      </c>
      <c r="CV331">
        <v>17.52</v>
      </c>
      <c r="CW331">
        <v>12.77</v>
      </c>
      <c r="CX331">
        <v>65.56</v>
      </c>
      <c r="CY331">
        <v>219.26</v>
      </c>
      <c r="CZ331">
        <v>16.63</v>
      </c>
      <c r="DA331">
        <v>9.7799999999999994</v>
      </c>
      <c r="DB331">
        <v>9.19</v>
      </c>
      <c r="DC331">
        <v>1.85</v>
      </c>
      <c r="DD331">
        <v>2.0299999999999998</v>
      </c>
      <c r="DE331">
        <v>1.01</v>
      </c>
      <c r="DF331">
        <v>1.54</v>
      </c>
      <c r="DG331">
        <v>3.15</v>
      </c>
      <c r="DH331">
        <v>3.56</v>
      </c>
      <c r="DI331">
        <v>2.66</v>
      </c>
      <c r="DJ331">
        <v>2.09</v>
      </c>
      <c r="DK331" s="5">
        <f>(CL331*3+CK331*2+CJ331)/6</f>
        <v>27.629999999999995</v>
      </c>
      <c r="DL331">
        <f>BG331+(BG331*(CF331-8.25)/8.25)</f>
        <v>3200.5672727272722</v>
      </c>
      <c r="DM331">
        <f>BH331+(BH331*(CG331-8.25)/8.25)</f>
        <v>2305.5757575757575</v>
      </c>
      <c r="DN331">
        <f>BI331+(BI331*(CH331-8.25)/8.25)</f>
        <v>694.90909090909099</v>
      </c>
      <c r="DO331">
        <f>BJ331+(BJ331*(CI331-8.25)/8.25)</f>
        <v>426.24000000000024</v>
      </c>
      <c r="DP331">
        <f>BK331+(BK331*(CJ331-8.25)/8.25)</f>
        <v>6944.4981818181823</v>
      </c>
      <c r="DQ331">
        <f>BL331+(BL331*(CK331-8.25)/8.25)</f>
        <v>11277.465454545454</v>
      </c>
      <c r="DR331">
        <f>BM331+(BM331*(CL331-8.25)/8.25)</f>
        <v>12383.409696969698</v>
      </c>
      <c r="DS331" s="7">
        <f>DL331*10^8/$H331</f>
        <v>13966.492436727391</v>
      </c>
      <c r="DT331" s="7">
        <f>DM331*10^8/$H331</f>
        <v>10060.968458583544</v>
      </c>
      <c r="DU331" s="7">
        <f>DN331*10^8/$H331</f>
        <v>3032.4132365837477</v>
      </c>
      <c r="DV331" s="7">
        <f>DO331*10^8/$H331</f>
        <v>1860.0070640470994</v>
      </c>
      <c r="DW331" s="7">
        <f>DP331*10^8/$H331</f>
        <v>30304.090827806052</v>
      </c>
      <c r="DX331" s="7">
        <f>DQ331*10^8/$H331</f>
        <v>49212.099779470882</v>
      </c>
      <c r="DY331" s="7">
        <f>DR331*10^8/$H331</f>
        <v>54038.169841762799</v>
      </c>
      <c r="DZ331" s="7">
        <f>DS331*10^8/$H331</f>
        <v>60946.355556196788</v>
      </c>
      <c r="EA331" s="7">
        <f>DY331*0.8</f>
        <v>43230.535873410241</v>
      </c>
      <c r="EB331" s="9" t="e">
        <f>F331-#REF!</f>
        <v>#REF!</v>
      </c>
      <c r="EC331" s="3" t="e">
        <f>EB331/#REF!*100</f>
        <v>#REF!</v>
      </c>
      <c r="ED331" s="3">
        <f>DX331-F331</f>
        <v>2562.0997794708819</v>
      </c>
      <c r="EE331" s="11">
        <f>ED331/F331</f>
        <v>5.4921753043320087E-2</v>
      </c>
      <c r="EF331" s="3" t="e">
        <f>F331-#REF!</f>
        <v>#REF!</v>
      </c>
    </row>
    <row r="332" spans="1:136" x14ac:dyDescent="0.3">
      <c r="A332">
        <v>605</v>
      </c>
      <c r="B332" s="17" t="s">
        <v>9444</v>
      </c>
      <c r="C332" s="16" t="str">
        <f>"https://finance.naver.com/item/frgn.nhn?code="&amp;B332</f>
        <v>https://finance.naver.com/item/frgn.nhn?code=001720</v>
      </c>
      <c r="D332" t="s">
        <v>567</v>
      </c>
      <c r="E332" t="s">
        <v>4716</v>
      </c>
      <c r="F332" s="18">
        <f>VALUE(LEFT(E332,FIND("/",E332)-1))</f>
        <v>64100</v>
      </c>
      <c r="G332" s="6" t="s">
        <v>4717</v>
      </c>
      <c r="H332" s="6">
        <f>VALUE(LEFT(G332,FIND("/",G332)-1)) + VALUE(MID(G332,FIND("/",G332)+1,LEN(G332)))</f>
        <v>16440000</v>
      </c>
      <c r="I332" s="1">
        <v>492043</v>
      </c>
      <c r="J332" s="1">
        <f>F332*H332/(10^8)</f>
        <v>10538.04</v>
      </c>
      <c r="K332" s="1">
        <v>2026</v>
      </c>
      <c r="L332" s="1">
        <v>2281</v>
      </c>
      <c r="M332" s="1">
        <v>2272</v>
      </c>
      <c r="N332" s="1">
        <v>1493</v>
      </c>
      <c r="O332" s="1">
        <v>4450</v>
      </c>
      <c r="P332" t="s">
        <v>8838</v>
      </c>
      <c r="Q332" t="s">
        <v>8838</v>
      </c>
      <c r="R332" t="s">
        <v>8838</v>
      </c>
      <c r="S332">
        <v>835</v>
      </c>
      <c r="T332" s="1">
        <v>1143</v>
      </c>
      <c r="U332" s="1">
        <v>1033</v>
      </c>
      <c r="V332">
        <v>162</v>
      </c>
      <c r="W332" s="1">
        <v>2575</v>
      </c>
      <c r="X332" t="s">
        <v>8838</v>
      </c>
      <c r="Y332" t="s">
        <v>8838</v>
      </c>
      <c r="Z332" t="s">
        <v>8838</v>
      </c>
      <c r="AA332">
        <v>667</v>
      </c>
      <c r="AB332">
        <v>790</v>
      </c>
      <c r="AC332">
        <v>780</v>
      </c>
      <c r="AD332">
        <v>203</v>
      </c>
      <c r="AE332" s="1">
        <v>1961</v>
      </c>
      <c r="AF332" t="s">
        <v>8838</v>
      </c>
      <c r="AG332" t="s">
        <v>8838</v>
      </c>
      <c r="AH332" t="s">
        <v>8838</v>
      </c>
      <c r="AI332" s="1">
        <v>86780</v>
      </c>
      <c r="AJ332" s="1">
        <v>87766</v>
      </c>
      <c r="AK332" s="1">
        <v>99442</v>
      </c>
      <c r="AL332" s="1">
        <v>96293</v>
      </c>
      <c r="AM332" s="1">
        <v>98208</v>
      </c>
      <c r="AN332" t="s">
        <v>8838</v>
      </c>
      <c r="AO332" t="s">
        <v>8838</v>
      </c>
      <c r="AP332" t="s">
        <v>8838</v>
      </c>
      <c r="AQ332" s="1">
        <v>75629</v>
      </c>
      <c r="AR332" s="1">
        <v>76189</v>
      </c>
      <c r="AS332" s="1">
        <v>87733</v>
      </c>
      <c r="AT332" s="1">
        <v>84605</v>
      </c>
      <c r="AU332" s="1">
        <v>84197</v>
      </c>
      <c r="AV332" t="s">
        <v>8838</v>
      </c>
      <c r="AW332" t="s">
        <v>8838</v>
      </c>
      <c r="AX332" t="s">
        <v>8838</v>
      </c>
      <c r="AY332" s="1">
        <v>11151</v>
      </c>
      <c r="AZ332" s="1">
        <v>11578</v>
      </c>
      <c r="BA332" s="1">
        <v>11709</v>
      </c>
      <c r="BB332" s="1">
        <v>11688</v>
      </c>
      <c r="BC332" s="1">
        <v>14011</v>
      </c>
      <c r="BD332" t="s">
        <v>8838</v>
      </c>
      <c r="BE332" t="s">
        <v>8838</v>
      </c>
      <c r="BF332" t="s">
        <v>8838</v>
      </c>
      <c r="BG332" s="1">
        <v>10787</v>
      </c>
      <c r="BH332" s="1">
        <v>11189</v>
      </c>
      <c r="BI332" s="1">
        <v>11524</v>
      </c>
      <c r="BJ332" s="1">
        <v>11390</v>
      </c>
      <c r="BK332" s="1">
        <v>13356</v>
      </c>
      <c r="BL332" t="s">
        <v>8838</v>
      </c>
      <c r="BM332" t="s">
        <v>8838</v>
      </c>
      <c r="BN332" t="s">
        <v>8838</v>
      </c>
      <c r="BO332">
        <v>822</v>
      </c>
      <c r="BP332">
        <v>822</v>
      </c>
      <c r="BQ332">
        <v>822</v>
      </c>
      <c r="BR332">
        <v>822</v>
      </c>
      <c r="BS332">
        <v>822</v>
      </c>
      <c r="BT332" t="s">
        <v>8838</v>
      </c>
      <c r="BU332" t="s">
        <v>8838</v>
      </c>
      <c r="BV332" t="s">
        <v>8838</v>
      </c>
      <c r="BW332">
        <v>0.8</v>
      </c>
      <c r="BX332">
        <v>0.91</v>
      </c>
      <c r="BY332">
        <v>0.83</v>
      </c>
      <c r="BZ332">
        <v>0.21</v>
      </c>
      <c r="CA332">
        <v>2.02</v>
      </c>
      <c r="CB332" t="s">
        <v>8838</v>
      </c>
      <c r="CC332" t="s">
        <v>8838</v>
      </c>
      <c r="CD332" t="s">
        <v>8838</v>
      </c>
      <c r="CE332">
        <v>5.87</v>
      </c>
      <c r="CF332">
        <v>6.73</v>
      </c>
      <c r="CG332">
        <v>6.53</v>
      </c>
      <c r="CH332">
        <v>1.8</v>
      </c>
      <c r="CI332">
        <v>15.34</v>
      </c>
      <c r="CJ332" t="s">
        <v>8838</v>
      </c>
      <c r="CK332" t="s">
        <v>8838</v>
      </c>
      <c r="CL332" t="s">
        <v>8838</v>
      </c>
      <c r="CM332" s="1">
        <v>3764</v>
      </c>
      <c r="CN332" s="1">
        <v>4498</v>
      </c>
      <c r="CO332" s="1">
        <v>4510</v>
      </c>
      <c r="CP332" s="1">
        <v>1255</v>
      </c>
      <c r="CQ332" s="1">
        <v>11544</v>
      </c>
      <c r="CR332" t="s">
        <v>8838</v>
      </c>
      <c r="CS332" t="s">
        <v>8838</v>
      </c>
      <c r="CT332" t="s">
        <v>8838</v>
      </c>
      <c r="CU332">
        <v>13.26</v>
      </c>
      <c r="CV332">
        <v>12.72</v>
      </c>
      <c r="CW332">
        <v>12.75</v>
      </c>
      <c r="CX332">
        <v>36.69</v>
      </c>
      <c r="CY332">
        <v>4.95</v>
      </c>
      <c r="CZ332" t="s">
        <v>8838</v>
      </c>
      <c r="DA332" t="s">
        <v>8838</v>
      </c>
      <c r="DB332" t="s">
        <v>8838</v>
      </c>
      <c r="DC332">
        <v>0.69</v>
      </c>
      <c r="DD332">
        <v>0.76</v>
      </c>
      <c r="DE332">
        <v>0.74</v>
      </c>
      <c r="DF332">
        <v>0.59</v>
      </c>
      <c r="DG332">
        <v>0.63</v>
      </c>
      <c r="DH332" t="s">
        <v>8838</v>
      </c>
      <c r="DI332" t="s">
        <v>8838</v>
      </c>
      <c r="DJ332" t="s">
        <v>8838</v>
      </c>
      <c r="DK332" s="5" t="e">
        <f>(CL332*3+CK332*2+CJ332)/6</f>
        <v>#VALUE!</v>
      </c>
      <c r="DL332">
        <f>BG332+(BG332*(CF332-8.25)/8.25)</f>
        <v>8799.576969696971</v>
      </c>
      <c r="DM332">
        <f>BH332+(BH332*(CG332-8.25)/8.25)</f>
        <v>8856.263030303031</v>
      </c>
      <c r="DN332">
        <f>BI332+(BI332*(CH332-8.25)/8.25)</f>
        <v>2514.3272727272724</v>
      </c>
      <c r="DO332">
        <f>BJ332+(BJ332*(CI332-8.25)/8.25)</f>
        <v>21178.496969696971</v>
      </c>
      <c r="DP332" t="e">
        <f>BK332+(BK332*(CJ332-8.25)/8.25)</f>
        <v>#VALUE!</v>
      </c>
      <c r="DQ332" t="e">
        <f>BL332+(BL332*(CK332-8.25)/8.25)</f>
        <v>#VALUE!</v>
      </c>
      <c r="DR332" t="e">
        <f>BM332+(BM332*(CL332-8.25)/8.25)</f>
        <v>#VALUE!</v>
      </c>
      <c r="DS332" s="7">
        <f>DL332*10^8/$H332</f>
        <v>53525.407358254088</v>
      </c>
      <c r="DT332" s="7">
        <f>DM332*10^8/$H332</f>
        <v>53870.213079702138</v>
      </c>
      <c r="DU332" s="7">
        <f>DN332*10^8/$H332</f>
        <v>15293.961512939613</v>
      </c>
      <c r="DV332" s="7">
        <f>DO332*10^8/$H332</f>
        <v>128822.97426822975</v>
      </c>
      <c r="DW332" s="7" t="e">
        <f>DP332*10^8/$H332</f>
        <v>#VALUE!</v>
      </c>
      <c r="DX332" s="7" t="e">
        <f>DQ332*10^8/$H332</f>
        <v>#VALUE!</v>
      </c>
      <c r="DY332" s="7" t="e">
        <f>DR332*10^8/$H332</f>
        <v>#VALUE!</v>
      </c>
      <c r="DZ332" s="7">
        <f>DS332*10^8/$H332</f>
        <v>325580.3367290395</v>
      </c>
      <c r="EA332" s="7" t="e">
        <f>DY332*0.8</f>
        <v>#VALUE!</v>
      </c>
      <c r="EB332" s="9" t="e">
        <f>F332-#REF!</f>
        <v>#REF!</v>
      </c>
      <c r="EC332" s="3" t="e">
        <f>EB332/#REF!*100</f>
        <v>#REF!</v>
      </c>
      <c r="ED332" s="3" t="e">
        <f>DX332-F332</f>
        <v>#VALUE!</v>
      </c>
      <c r="EE332" s="11" t="e">
        <f>ED332/F332</f>
        <v>#VALUE!</v>
      </c>
      <c r="EF332" s="3" t="e">
        <f>F332-#REF!</f>
        <v>#REF!</v>
      </c>
    </row>
    <row r="333" spans="1:136" x14ac:dyDescent="0.3">
      <c r="A333">
        <v>76</v>
      </c>
      <c r="B333" s="17" t="s">
        <v>8915</v>
      </c>
      <c r="C333" s="16" t="str">
        <f>"https://finance.naver.com/item/frgn.nhn?code="&amp;B333</f>
        <v>https://finance.naver.com/item/frgn.nhn?code=267270</v>
      </c>
      <c r="D333" t="s">
        <v>70</v>
      </c>
      <c r="E333" t="s">
        <v>3649</v>
      </c>
      <c r="F333" s="18">
        <f>VALUE(LEFT(E333,FIND("/",E333)-1))</f>
        <v>53400</v>
      </c>
      <c r="G333" s="6" t="s">
        <v>3650</v>
      </c>
      <c r="H333" s="6">
        <f>VALUE(LEFT(G333,FIND("/",G333)-1)) + VALUE(MID(G333,FIND("/",G333)+1,LEN(G333)))</f>
        <v>19700793</v>
      </c>
      <c r="I333" s="1">
        <v>986261</v>
      </c>
      <c r="J333" s="1">
        <f>F333*H333/(10^8)</f>
        <v>10520.223462</v>
      </c>
      <c r="K333" t="s">
        <v>8838</v>
      </c>
      <c r="L333" s="1">
        <v>18867</v>
      </c>
      <c r="M333" s="1">
        <v>32339</v>
      </c>
      <c r="N333" s="1">
        <v>28521</v>
      </c>
      <c r="O333" s="1">
        <v>26175</v>
      </c>
      <c r="P333" s="1">
        <v>33296</v>
      </c>
      <c r="Q333" s="1">
        <v>33982</v>
      </c>
      <c r="R333" s="1">
        <v>34936</v>
      </c>
      <c r="S333" t="s">
        <v>8838</v>
      </c>
      <c r="T333">
        <v>952</v>
      </c>
      <c r="U333" s="1">
        <v>2087</v>
      </c>
      <c r="V333" s="1">
        <v>1578</v>
      </c>
      <c r="W333">
        <v>916</v>
      </c>
      <c r="X333" s="1">
        <v>2135</v>
      </c>
      <c r="Y333" s="1">
        <v>2153</v>
      </c>
      <c r="Z333" s="1">
        <v>2371</v>
      </c>
      <c r="AA333" t="s">
        <v>8838</v>
      </c>
      <c r="AB333">
        <v>466</v>
      </c>
      <c r="AC333" s="1">
        <v>1411</v>
      </c>
      <c r="AD333">
        <v>509</v>
      </c>
      <c r="AE333">
        <v>85</v>
      </c>
      <c r="AF333" s="1">
        <v>1501</v>
      </c>
      <c r="AG333" s="1">
        <v>1383</v>
      </c>
      <c r="AH333" s="1">
        <v>1556</v>
      </c>
      <c r="AI333" t="s">
        <v>8838</v>
      </c>
      <c r="AJ333" s="1">
        <v>22287</v>
      </c>
      <c r="AK333" s="1">
        <v>31265</v>
      </c>
      <c r="AL333" s="1">
        <v>31881</v>
      </c>
      <c r="AM333" s="1">
        <v>33559</v>
      </c>
      <c r="AN333" s="1">
        <v>35226</v>
      </c>
      <c r="AO333" s="1">
        <v>36042</v>
      </c>
      <c r="AP333" s="1">
        <v>37131</v>
      </c>
      <c r="AQ333" t="s">
        <v>8838</v>
      </c>
      <c r="AR333" s="1">
        <v>10577</v>
      </c>
      <c r="AS333" s="1">
        <v>15583</v>
      </c>
      <c r="AT333" s="1">
        <v>16109</v>
      </c>
      <c r="AU333" s="1">
        <v>17683</v>
      </c>
      <c r="AV333" s="1">
        <v>17797</v>
      </c>
      <c r="AW333" s="1">
        <v>17302</v>
      </c>
      <c r="AX333" s="1">
        <v>16911</v>
      </c>
      <c r="AY333" t="s">
        <v>8838</v>
      </c>
      <c r="AZ333" s="1">
        <v>11709</v>
      </c>
      <c r="BA333" s="1">
        <v>15682</v>
      </c>
      <c r="BB333" s="1">
        <v>15771</v>
      </c>
      <c r="BC333" s="1">
        <v>15875</v>
      </c>
      <c r="BD333" s="1">
        <v>17429</v>
      </c>
      <c r="BE333" s="1">
        <v>18739</v>
      </c>
      <c r="BF333" s="1">
        <v>20220</v>
      </c>
      <c r="BG333" t="s">
        <v>8838</v>
      </c>
      <c r="BH333" s="1">
        <v>11717</v>
      </c>
      <c r="BI333" s="1">
        <v>12360</v>
      </c>
      <c r="BJ333" s="1">
        <v>12107</v>
      </c>
      <c r="BK333" s="1">
        <v>12183</v>
      </c>
      <c r="BL333" s="1">
        <v>13486</v>
      </c>
      <c r="BM333" s="1">
        <v>14575</v>
      </c>
      <c r="BN333" s="1">
        <v>15826</v>
      </c>
      <c r="BO333" t="s">
        <v>8838</v>
      </c>
      <c r="BP333">
        <v>494</v>
      </c>
      <c r="BQ333">
        <v>985</v>
      </c>
      <c r="BR333">
        <v>985</v>
      </c>
      <c r="BS333">
        <v>985</v>
      </c>
      <c r="BT333">
        <v>989</v>
      </c>
      <c r="BU333">
        <v>989</v>
      </c>
      <c r="BV333">
        <v>989</v>
      </c>
      <c r="BW333" t="s">
        <v>8838</v>
      </c>
      <c r="BX333" t="s">
        <v>8838</v>
      </c>
      <c r="BY333">
        <v>5.27</v>
      </c>
      <c r="BZ333">
        <v>1.61</v>
      </c>
      <c r="CA333">
        <v>0.26</v>
      </c>
      <c r="CB333">
        <v>4.3600000000000003</v>
      </c>
      <c r="CC333">
        <v>3.88</v>
      </c>
      <c r="CD333">
        <v>4.25</v>
      </c>
      <c r="CE333" t="s">
        <v>8838</v>
      </c>
      <c r="CF333" t="s">
        <v>8838</v>
      </c>
      <c r="CG333">
        <v>7.47</v>
      </c>
      <c r="CH333">
        <v>0.26</v>
      </c>
      <c r="CI333">
        <v>-0.79</v>
      </c>
      <c r="CJ333">
        <v>9.92</v>
      </c>
      <c r="CK333">
        <v>8.19</v>
      </c>
      <c r="CL333">
        <v>8.66</v>
      </c>
      <c r="CM333" t="s">
        <v>8838</v>
      </c>
      <c r="CN333" s="1">
        <v>3122</v>
      </c>
      <c r="CO333" s="1">
        <v>4565</v>
      </c>
      <c r="CP333">
        <v>164</v>
      </c>
      <c r="CQ333">
        <v>-490</v>
      </c>
      <c r="CR333" s="1">
        <v>6462</v>
      </c>
      <c r="CS333" s="1">
        <v>5834</v>
      </c>
      <c r="CT333" s="1">
        <v>6684</v>
      </c>
      <c r="CU333" t="s">
        <v>8838</v>
      </c>
      <c r="CV333">
        <v>27.16</v>
      </c>
      <c r="CW333">
        <v>9.35</v>
      </c>
      <c r="CX333">
        <v>182.52</v>
      </c>
      <c r="CY333" t="s">
        <v>2</v>
      </c>
      <c r="CZ333">
        <v>8.26</v>
      </c>
      <c r="DA333">
        <v>9.15</v>
      </c>
      <c r="DB333">
        <v>7.99</v>
      </c>
      <c r="DC333" t="s">
        <v>8838</v>
      </c>
      <c r="DD333">
        <v>1.41</v>
      </c>
      <c r="DE333">
        <v>0.67</v>
      </c>
      <c r="DF333">
        <v>0.47</v>
      </c>
      <c r="DG333">
        <v>0.51</v>
      </c>
      <c r="DH333">
        <v>0.76</v>
      </c>
      <c r="DI333">
        <v>0.7</v>
      </c>
      <c r="DJ333">
        <v>0.65</v>
      </c>
      <c r="DK333" s="5">
        <f>(CL333*3+CK333*2+CJ333)/6</f>
        <v>8.7133333333333329</v>
      </c>
      <c r="DL333" t="e">
        <f>BG333+(BG333*(CF333-8.25)/8.25)</f>
        <v>#VALUE!</v>
      </c>
      <c r="DM333">
        <f>BH333+(BH333*(CG333-8.25)/8.25)</f>
        <v>10609.210909090909</v>
      </c>
      <c r="DN333">
        <f>BI333+(BI333*(CH333-8.25)/8.25)</f>
        <v>389.52727272727134</v>
      </c>
      <c r="DO333">
        <f>BJ333+(BJ333*(CI333-8.25)/8.25)</f>
        <v>-1159.3369696969676</v>
      </c>
      <c r="DP333">
        <f>BK333+(BK333*(CJ333-8.25)/8.25)</f>
        <v>14649.134545454544</v>
      </c>
      <c r="DQ333">
        <f>BL333+(BL333*(CK333-8.25)/8.25)</f>
        <v>13387.92</v>
      </c>
      <c r="DR333">
        <f>BM333+(BM333*(CL333-8.25)/8.25)</f>
        <v>15299.333333333334</v>
      </c>
      <c r="DS333" s="7" t="e">
        <f>DL333*10^8/$H333</f>
        <v>#VALUE!</v>
      </c>
      <c r="DT333" s="7">
        <f>DM333*10^8/$H333</f>
        <v>53851.694746962261</v>
      </c>
      <c r="DU333" s="7">
        <f>DN333*10^8/$H333</f>
        <v>1977.2162101661154</v>
      </c>
      <c r="DV333" s="7">
        <f>DO333*10^8/$H333</f>
        <v>-5884.7223545619081</v>
      </c>
      <c r="DW333" s="7">
        <f>DP333*10^8/$H333</f>
        <v>74358.095866773205</v>
      </c>
      <c r="DX333" s="7">
        <f>DQ333*10^8/$H333</f>
        <v>67956.249273823647</v>
      </c>
      <c r="DY333" s="7">
        <f>DR333*10^8/$H333</f>
        <v>77658.464475685498</v>
      </c>
      <c r="DZ333" s="7" t="e">
        <f>DS333*10^8/$H333</f>
        <v>#VALUE!</v>
      </c>
      <c r="EA333" s="7">
        <f>DY333*0.8</f>
        <v>62126.771580548404</v>
      </c>
      <c r="EB333" s="9" t="e">
        <f>F333-#REF!</f>
        <v>#REF!</v>
      </c>
      <c r="EC333" s="3" t="e">
        <f>EB333/#REF!*100</f>
        <v>#REF!</v>
      </c>
      <c r="ED333" s="3">
        <f>DX333-F333</f>
        <v>14556.249273823647</v>
      </c>
      <c r="EE333" s="11">
        <f>ED333/F333</f>
        <v>0.27258893771205334</v>
      </c>
      <c r="EF333" s="3" t="e">
        <f>F333-#REF!</f>
        <v>#REF!</v>
      </c>
    </row>
    <row r="334" spans="1:136" hidden="1" x14ac:dyDescent="0.3">
      <c r="A334">
        <v>332</v>
      </c>
      <c r="B334" s="17" t="s">
        <v>9171</v>
      </c>
      <c r="C334" s="16" t="str">
        <f>"https://finance.naver.com/item/frgn.nhn?code="&amp;B334</f>
        <v>https://finance.naver.com/item/frgn.nhn?code=067830</v>
      </c>
      <c r="D334" t="s">
        <v>317</v>
      </c>
      <c r="E334" t="s">
        <v>4160</v>
      </c>
      <c r="F334" s="18">
        <f>VALUE(LEFT(E334,FIND("/",E334)-1))</f>
        <v>3550</v>
      </c>
      <c r="G334" s="6" t="s">
        <v>4161</v>
      </c>
      <c r="H334" s="6">
        <f>VALUE(LEFT(G334,FIND("/",G334)-1)) + VALUE(MID(G334,FIND("/",G334)+1,LEN(G334)))</f>
        <v>41040895</v>
      </c>
      <c r="I334" s="1">
        <v>2668655</v>
      </c>
      <c r="J334" s="1">
        <f>F334*H334/(10^8)</f>
        <v>1456.9517725000001</v>
      </c>
      <c r="K334" s="1">
        <v>1830</v>
      </c>
      <c r="L334" s="1">
        <v>1784</v>
      </c>
      <c r="M334" s="1">
        <v>1739</v>
      </c>
      <c r="N334" s="1">
        <v>1592</v>
      </c>
      <c r="O334" s="1">
        <v>1347</v>
      </c>
      <c r="P334" t="s">
        <v>8838</v>
      </c>
      <c r="Q334" t="s">
        <v>8838</v>
      </c>
      <c r="R334" t="s">
        <v>8838</v>
      </c>
      <c r="S334">
        <v>369</v>
      </c>
      <c r="T334">
        <v>362</v>
      </c>
      <c r="U334">
        <v>339</v>
      </c>
      <c r="V334">
        <v>295</v>
      </c>
      <c r="W334">
        <v>146</v>
      </c>
      <c r="X334" t="s">
        <v>8838</v>
      </c>
      <c r="Y334" t="s">
        <v>8838</v>
      </c>
      <c r="Z334" t="s">
        <v>8838</v>
      </c>
      <c r="AA334">
        <v>271</v>
      </c>
      <c r="AB334">
        <v>289</v>
      </c>
      <c r="AC334">
        <v>254</v>
      </c>
      <c r="AD334">
        <v>223</v>
      </c>
      <c r="AE334">
        <v>99</v>
      </c>
      <c r="AF334" t="s">
        <v>8838</v>
      </c>
      <c r="AG334" t="s">
        <v>8838</v>
      </c>
      <c r="AH334" t="s">
        <v>8838</v>
      </c>
      <c r="AI334" s="1">
        <v>5534</v>
      </c>
      <c r="AJ334" s="1">
        <v>5626</v>
      </c>
      <c r="AK334" s="1">
        <v>5758</v>
      </c>
      <c r="AL334" s="1">
        <v>5792</v>
      </c>
      <c r="AM334" s="1">
        <v>5594</v>
      </c>
      <c r="AN334" t="s">
        <v>8838</v>
      </c>
      <c r="AO334" t="s">
        <v>8838</v>
      </c>
      <c r="AP334" t="s">
        <v>8838</v>
      </c>
      <c r="AQ334" s="1">
        <v>1909</v>
      </c>
      <c r="AR334" s="1">
        <v>1728</v>
      </c>
      <c r="AS334" s="1">
        <v>1412</v>
      </c>
      <c r="AT334" s="1">
        <v>1313</v>
      </c>
      <c r="AU334" s="1">
        <v>1073</v>
      </c>
      <c r="AV334" t="s">
        <v>8838</v>
      </c>
      <c r="AW334" t="s">
        <v>8838</v>
      </c>
      <c r="AX334" t="s">
        <v>8838</v>
      </c>
      <c r="AY334" s="1">
        <v>3625</v>
      </c>
      <c r="AZ334" s="1">
        <v>3898</v>
      </c>
      <c r="BA334" s="1">
        <v>4346</v>
      </c>
      <c r="BB334" s="1">
        <v>4479</v>
      </c>
      <c r="BC334" s="1">
        <v>4521</v>
      </c>
      <c r="BD334" t="s">
        <v>8838</v>
      </c>
      <c r="BE334" t="s">
        <v>8838</v>
      </c>
      <c r="BF334" t="s">
        <v>8838</v>
      </c>
      <c r="BG334" s="1">
        <v>3625</v>
      </c>
      <c r="BH334" s="1">
        <v>3898</v>
      </c>
      <c r="BI334" s="1">
        <v>4346</v>
      </c>
      <c r="BJ334" s="1">
        <v>4479</v>
      </c>
      <c r="BK334" s="1">
        <v>4521</v>
      </c>
      <c r="BL334" t="s">
        <v>8838</v>
      </c>
      <c r="BM334" t="s">
        <v>8838</v>
      </c>
      <c r="BN334" t="s">
        <v>8838</v>
      </c>
      <c r="BO334">
        <v>410</v>
      </c>
      <c r="BP334">
        <v>410</v>
      </c>
      <c r="BQ334">
        <v>410</v>
      </c>
      <c r="BR334">
        <v>410</v>
      </c>
      <c r="BS334">
        <v>410</v>
      </c>
      <c r="BT334" t="s">
        <v>8838</v>
      </c>
      <c r="BU334" t="s">
        <v>8838</v>
      </c>
      <c r="BV334" t="s">
        <v>8838</v>
      </c>
      <c r="BW334">
        <v>5.01</v>
      </c>
      <c r="BX334">
        <v>5.17</v>
      </c>
      <c r="BY334">
        <v>4.47</v>
      </c>
      <c r="BZ334">
        <v>3.85</v>
      </c>
      <c r="CA334">
        <v>1.74</v>
      </c>
      <c r="CB334" t="s">
        <v>8838</v>
      </c>
      <c r="CC334" t="s">
        <v>8838</v>
      </c>
      <c r="CD334" t="s">
        <v>8838</v>
      </c>
      <c r="CE334">
        <v>7.75</v>
      </c>
      <c r="CF334">
        <v>7.67</v>
      </c>
      <c r="CG334">
        <v>6.17</v>
      </c>
      <c r="CH334">
        <v>5.04</v>
      </c>
      <c r="CI334">
        <v>2.2000000000000002</v>
      </c>
      <c r="CJ334" t="s">
        <v>8838</v>
      </c>
      <c r="CK334" t="s">
        <v>8838</v>
      </c>
      <c r="CL334" t="s">
        <v>8838</v>
      </c>
      <c r="CM334">
        <v>660</v>
      </c>
      <c r="CN334">
        <v>703</v>
      </c>
      <c r="CO334">
        <v>619</v>
      </c>
      <c r="CP334">
        <v>542</v>
      </c>
      <c r="CQ334">
        <v>241</v>
      </c>
      <c r="CR334" t="s">
        <v>8838</v>
      </c>
      <c r="CS334" t="s">
        <v>8838</v>
      </c>
      <c r="CT334" t="s">
        <v>8838</v>
      </c>
      <c r="CU334">
        <v>7.97</v>
      </c>
      <c r="CV334">
        <v>7</v>
      </c>
      <c r="CW334">
        <v>5.55</v>
      </c>
      <c r="CX334">
        <v>6.01</v>
      </c>
      <c r="CY334">
        <v>12.2</v>
      </c>
      <c r="CZ334" t="s">
        <v>8838</v>
      </c>
      <c r="DA334" t="s">
        <v>8838</v>
      </c>
      <c r="DB334" t="s">
        <v>8838</v>
      </c>
      <c r="DC334">
        <v>0.59</v>
      </c>
      <c r="DD334">
        <v>0.51</v>
      </c>
      <c r="DE334">
        <v>0.32</v>
      </c>
      <c r="DF334">
        <v>0.28999999999999998</v>
      </c>
      <c r="DG334">
        <v>0.26</v>
      </c>
      <c r="DH334" t="s">
        <v>8838</v>
      </c>
      <c r="DI334" t="s">
        <v>8838</v>
      </c>
      <c r="DJ334" t="s">
        <v>8838</v>
      </c>
      <c r="DK334" s="5" t="e">
        <f>(CL334*3+CK334*2+CJ334)/6</f>
        <v>#VALUE!</v>
      </c>
      <c r="DL334">
        <f>BG334+(BG334*(CF334-8.25)/8.25)</f>
        <v>3370.151515151515</v>
      </c>
      <c r="DM334">
        <f>BH334+(BH334*(CG334-8.25)/8.25)</f>
        <v>2915.2315151515149</v>
      </c>
      <c r="DN334">
        <f>BI334+(BI334*(CH334-8.25)/8.25)</f>
        <v>2655.0109090909091</v>
      </c>
      <c r="DO334">
        <f>BJ334+(BJ334*(CI334-8.25)/8.25)</f>
        <v>1194.4000000000001</v>
      </c>
      <c r="DP334" t="e">
        <f>BK334+(BK334*(CJ334-8.25)/8.25)</f>
        <v>#VALUE!</v>
      </c>
      <c r="DQ334" t="e">
        <f>BL334+(BL334*(CK334-8.25)/8.25)</f>
        <v>#VALUE!</v>
      </c>
      <c r="DR334" t="e">
        <f>BM334+(BM334*(CL334-8.25)/8.25)</f>
        <v>#VALUE!</v>
      </c>
      <c r="DS334" s="7">
        <f>DL334*10^8/$H334</f>
        <v>8211.6910831294372</v>
      </c>
      <c r="DT334" s="7">
        <f>DM334*10^8/$H334</f>
        <v>7103.2357241515201</v>
      </c>
      <c r="DU334" s="7">
        <f>DN334*10^8/$H334</f>
        <v>6469.1837473108444</v>
      </c>
      <c r="DV334" s="7">
        <f>DO334*10^8/$H334</f>
        <v>2910.2679169155549</v>
      </c>
      <c r="DW334" s="7" t="e">
        <f>DP334*10^8/$H334</f>
        <v>#VALUE!</v>
      </c>
      <c r="DX334" s="7" t="e">
        <f>DQ334*10^8/$H334</f>
        <v>#VALUE!</v>
      </c>
      <c r="DY334" s="7" t="e">
        <f>DR334*10^8/$H334</f>
        <v>#VALUE!</v>
      </c>
      <c r="DZ334" s="7">
        <f>DS334*10^8/$H334</f>
        <v>20008.557520808055</v>
      </c>
      <c r="EA334" s="7" t="e">
        <f>DY334*0.8</f>
        <v>#VALUE!</v>
      </c>
      <c r="EB334" s="9" t="e">
        <f>F334-#REF!</f>
        <v>#REF!</v>
      </c>
      <c r="EC334" s="3" t="e">
        <f>EB334/#REF!*100</f>
        <v>#REF!</v>
      </c>
      <c r="ED334" s="3" t="e">
        <f>DX334-F334</f>
        <v>#VALUE!</v>
      </c>
      <c r="EE334" s="11" t="e">
        <f>ED334/F334</f>
        <v>#VALUE!</v>
      </c>
      <c r="EF334" s="3" t="e">
        <f>F334-#REF!</f>
        <v>#REF!</v>
      </c>
    </row>
    <row r="335" spans="1:136" hidden="1" x14ac:dyDescent="0.3">
      <c r="A335">
        <v>333</v>
      </c>
      <c r="B335" s="17" t="s">
        <v>9172</v>
      </c>
      <c r="C335" s="16" t="str">
        <f>"https://finance.naver.com/item/frgn.nhn?code="&amp;B335</f>
        <v>https://finance.naver.com/item/frgn.nhn?code=030610</v>
      </c>
      <c r="D335" t="s">
        <v>318</v>
      </c>
      <c r="E335" t="s">
        <v>4162</v>
      </c>
      <c r="F335" s="18">
        <f>VALUE(LEFT(E335,FIND("/",E335)-1))</f>
        <v>8440</v>
      </c>
      <c r="G335" s="6" t="s">
        <v>4163</v>
      </c>
      <c r="H335" s="6">
        <f>VALUE(LEFT(G335,FIND("/",G335)-1)) + VALUE(MID(G335,FIND("/",G335)+1,LEN(G335)))</f>
        <v>64653296</v>
      </c>
      <c r="I335" s="1">
        <v>60960</v>
      </c>
      <c r="J335" s="1">
        <f>F335*H335/(10^8)</f>
        <v>5456.7381824000004</v>
      </c>
      <c r="K335" s="1">
        <v>2508</v>
      </c>
      <c r="L335" s="1">
        <v>2642</v>
      </c>
      <c r="M335" s="1">
        <v>2716</v>
      </c>
      <c r="N335" s="1">
        <v>3064</v>
      </c>
      <c r="O335" s="1">
        <v>3494</v>
      </c>
      <c r="P335" t="s">
        <v>8838</v>
      </c>
      <c r="Q335" t="s">
        <v>8838</v>
      </c>
      <c r="R335" t="s">
        <v>8838</v>
      </c>
      <c r="S335">
        <v>722</v>
      </c>
      <c r="T335">
        <v>912</v>
      </c>
      <c r="U335">
        <v>933</v>
      </c>
      <c r="V335" s="1">
        <v>1104</v>
      </c>
      <c r="W335" s="1">
        <v>1366</v>
      </c>
      <c r="X335" t="s">
        <v>8838</v>
      </c>
      <c r="Y335" t="s">
        <v>8838</v>
      </c>
      <c r="Z335" t="s">
        <v>8838</v>
      </c>
      <c r="AA335">
        <v>623</v>
      </c>
      <c r="AB335">
        <v>733</v>
      </c>
      <c r="AC335">
        <v>773</v>
      </c>
      <c r="AD335">
        <v>835</v>
      </c>
      <c r="AE335" s="1">
        <v>1039</v>
      </c>
      <c r="AF335" t="s">
        <v>8838</v>
      </c>
      <c r="AG335" t="s">
        <v>8838</v>
      </c>
      <c r="AH335" t="s">
        <v>8838</v>
      </c>
      <c r="AI335" s="1">
        <v>51185</v>
      </c>
      <c r="AJ335" s="1">
        <v>68522</v>
      </c>
      <c r="AK335" s="1">
        <v>73412</v>
      </c>
      <c r="AL335" s="1">
        <v>79239</v>
      </c>
      <c r="AM335" s="1">
        <v>101111</v>
      </c>
      <c r="AN335" t="s">
        <v>8838</v>
      </c>
      <c r="AO335" t="s">
        <v>8838</v>
      </c>
      <c r="AP335" t="s">
        <v>8838</v>
      </c>
      <c r="AQ335" s="1">
        <v>43729</v>
      </c>
      <c r="AR335" s="1">
        <v>60364</v>
      </c>
      <c r="AS335" s="1">
        <v>64598</v>
      </c>
      <c r="AT335" s="1">
        <v>69630</v>
      </c>
      <c r="AU335" s="1">
        <v>88478</v>
      </c>
      <c r="AV335" t="s">
        <v>8838</v>
      </c>
      <c r="AW335" t="s">
        <v>8838</v>
      </c>
      <c r="AX335" t="s">
        <v>8838</v>
      </c>
      <c r="AY335" s="1">
        <v>7456</v>
      </c>
      <c r="AZ335" s="1">
        <v>8159</v>
      </c>
      <c r="BA335" s="1">
        <v>8814</v>
      </c>
      <c r="BB335" s="1">
        <v>9609</v>
      </c>
      <c r="BC335" s="1">
        <v>12633</v>
      </c>
      <c r="BD335" t="s">
        <v>8838</v>
      </c>
      <c r="BE335" t="s">
        <v>8838</v>
      </c>
      <c r="BF335" t="s">
        <v>8838</v>
      </c>
      <c r="BG335" s="1">
        <v>7456</v>
      </c>
      <c r="BH335" s="1">
        <v>8158</v>
      </c>
      <c r="BI335" s="1">
        <v>8814</v>
      </c>
      <c r="BJ335" s="1">
        <v>9609</v>
      </c>
      <c r="BK335" s="1">
        <v>12633</v>
      </c>
      <c r="BL335" t="s">
        <v>8838</v>
      </c>
      <c r="BM335" t="s">
        <v>8838</v>
      </c>
      <c r="BN335" t="s">
        <v>8838</v>
      </c>
      <c r="BO335" s="1">
        <v>1800</v>
      </c>
      <c r="BP335" s="1">
        <v>1800</v>
      </c>
      <c r="BQ335" s="1">
        <v>1800</v>
      </c>
      <c r="BR335" s="1">
        <v>1800</v>
      </c>
      <c r="BS335" s="1">
        <v>3233</v>
      </c>
      <c r="BT335" t="s">
        <v>8838</v>
      </c>
      <c r="BU335" t="s">
        <v>8838</v>
      </c>
      <c r="BV335" t="s">
        <v>8838</v>
      </c>
      <c r="BW335">
        <v>1.17</v>
      </c>
      <c r="BX335">
        <v>1.23</v>
      </c>
      <c r="BY335">
        <v>1.0900000000000001</v>
      </c>
      <c r="BZ335">
        <v>1.0900000000000001</v>
      </c>
      <c r="CA335">
        <v>1.1499999999999999</v>
      </c>
      <c r="CB335" t="s">
        <v>8838</v>
      </c>
      <c r="CC335" t="s">
        <v>8838</v>
      </c>
      <c r="CD335" t="s">
        <v>8838</v>
      </c>
      <c r="CE335">
        <v>8.6999999999999993</v>
      </c>
      <c r="CF335">
        <v>9.39</v>
      </c>
      <c r="CG335">
        <v>9.11</v>
      </c>
      <c r="CH335">
        <v>9.06</v>
      </c>
      <c r="CI335">
        <v>9.35</v>
      </c>
      <c r="CJ335" t="s">
        <v>8838</v>
      </c>
      <c r="CK335" t="s">
        <v>8838</v>
      </c>
      <c r="CL335" t="s">
        <v>8838</v>
      </c>
      <c r="CM335" s="1">
        <v>1731</v>
      </c>
      <c r="CN335" s="1">
        <v>2037</v>
      </c>
      <c r="CO335" s="1">
        <v>2148</v>
      </c>
      <c r="CP335" s="1">
        <v>2319</v>
      </c>
      <c r="CQ335" s="1">
        <v>2046</v>
      </c>
      <c r="CR335" t="s">
        <v>8838</v>
      </c>
      <c r="CS335" t="s">
        <v>8838</v>
      </c>
      <c r="CT335" t="s">
        <v>8838</v>
      </c>
      <c r="CU335">
        <v>5.09</v>
      </c>
      <c r="CV335">
        <v>4.45</v>
      </c>
      <c r="CW335">
        <v>4.25</v>
      </c>
      <c r="CX335">
        <v>3.98</v>
      </c>
      <c r="CY335">
        <v>3.73</v>
      </c>
      <c r="CZ335" t="s">
        <v>8838</v>
      </c>
      <c r="DA335" t="s">
        <v>8838</v>
      </c>
      <c r="DB335" t="s">
        <v>8838</v>
      </c>
      <c r="DC335">
        <v>0.42</v>
      </c>
      <c r="DD335">
        <v>0.4</v>
      </c>
      <c r="DE335">
        <v>0.37</v>
      </c>
      <c r="DF335">
        <v>0.34</v>
      </c>
      <c r="DG335">
        <v>0.39</v>
      </c>
      <c r="DH335" t="s">
        <v>8838</v>
      </c>
      <c r="DI335" t="s">
        <v>8838</v>
      </c>
      <c r="DJ335" t="s">
        <v>8838</v>
      </c>
      <c r="DK335" s="5" t="e">
        <f>(CL335*3+CK335*2+CJ335)/6</f>
        <v>#VALUE!</v>
      </c>
      <c r="DL335">
        <f>BG335+(BG335*(CF335-8.25)/8.25)</f>
        <v>8486.2836363636361</v>
      </c>
      <c r="DM335">
        <f>BH335+(BH335*(CG335-8.25)/8.25)</f>
        <v>9008.4096969696966</v>
      </c>
      <c r="DN335">
        <f>BI335+(BI335*(CH335-8.25)/8.25)</f>
        <v>9679.374545454546</v>
      </c>
      <c r="DO335">
        <f>BJ335+(BJ335*(CI335-8.25)/8.25)</f>
        <v>10890.199999999999</v>
      </c>
      <c r="DP335" t="e">
        <f>BK335+(BK335*(CJ335-8.25)/8.25)</f>
        <v>#VALUE!</v>
      </c>
      <c r="DQ335" t="e">
        <f>BL335+(BL335*(CK335-8.25)/8.25)</f>
        <v>#VALUE!</v>
      </c>
      <c r="DR335" t="e">
        <f>BM335+(BM335*(CL335-8.25)/8.25)</f>
        <v>#VALUE!</v>
      </c>
      <c r="DS335" s="7">
        <f>DL335*10^8/$H335</f>
        <v>13125.83296041649</v>
      </c>
      <c r="DT335" s="7">
        <f>DM335*10^8/$H335</f>
        <v>13933.411371586835</v>
      </c>
      <c r="DU335" s="7">
        <f>DN335*10^8/$H335</f>
        <v>14971.200455819833</v>
      </c>
      <c r="DV335" s="7">
        <f>DO335*10^8/$H335</f>
        <v>16843.998177602574</v>
      </c>
      <c r="DW335" s="7" t="e">
        <f>DP335*10^8/$H335</f>
        <v>#VALUE!</v>
      </c>
      <c r="DX335" s="7" t="e">
        <f>DQ335*10^8/$H335</f>
        <v>#VALUE!</v>
      </c>
      <c r="DY335" s="7" t="e">
        <f>DR335*10^8/$H335</f>
        <v>#VALUE!</v>
      </c>
      <c r="DZ335" s="7">
        <f>DS335*10^8/$H335</f>
        <v>20301.877510493028</v>
      </c>
      <c r="EA335" s="7" t="e">
        <f>DY335*0.8</f>
        <v>#VALUE!</v>
      </c>
      <c r="EB335" s="9" t="e">
        <f>F335-#REF!</f>
        <v>#REF!</v>
      </c>
      <c r="EC335" s="3" t="e">
        <f>EB335/#REF!*100</f>
        <v>#REF!</v>
      </c>
      <c r="ED335" s="3" t="e">
        <f>DX335-F335</f>
        <v>#VALUE!</v>
      </c>
      <c r="EE335" s="11" t="e">
        <f>ED335/F335</f>
        <v>#VALUE!</v>
      </c>
      <c r="EF335" s="3" t="e">
        <f>F335-#REF!</f>
        <v>#REF!</v>
      </c>
    </row>
    <row r="336" spans="1:136" hidden="1" x14ac:dyDescent="0.3">
      <c r="A336">
        <v>334</v>
      </c>
      <c r="B336" s="17" t="s">
        <v>9173</v>
      </c>
      <c r="C336" s="16" t="str">
        <f>"https://finance.naver.com/item/frgn.nhn?code="&amp;B336</f>
        <v>https://finance.naver.com/item/frgn.nhn?code=009240</v>
      </c>
      <c r="D336" t="s">
        <v>319</v>
      </c>
      <c r="E336" t="s">
        <v>4164</v>
      </c>
      <c r="F336" s="18">
        <f>VALUE(LEFT(E336,FIND("/",E336)-1))</f>
        <v>113500</v>
      </c>
      <c r="G336" s="6" t="s">
        <v>4165</v>
      </c>
      <c r="H336" s="6">
        <f>VALUE(LEFT(G336,FIND("/",G336)-1)) + VALUE(MID(G336,FIND("/",G336)+1,LEN(G336)))</f>
        <v>23533928</v>
      </c>
      <c r="I336" s="1">
        <v>2028686</v>
      </c>
      <c r="J336" s="1">
        <f>F336*H336/(10^8)</f>
        <v>26711.008279999998</v>
      </c>
      <c r="K336" s="1">
        <v>19345</v>
      </c>
      <c r="L336" s="1">
        <v>20625</v>
      </c>
      <c r="M336" s="1">
        <v>19285</v>
      </c>
      <c r="N336" s="1">
        <v>16984</v>
      </c>
      <c r="O336" s="1">
        <v>20675</v>
      </c>
      <c r="P336" s="1">
        <v>22960</v>
      </c>
      <c r="Q336" s="1">
        <v>25545</v>
      </c>
      <c r="R336" s="1">
        <v>28407</v>
      </c>
      <c r="S336" s="1">
        <v>1596</v>
      </c>
      <c r="T336" s="1">
        <v>1405</v>
      </c>
      <c r="U336">
        <v>560</v>
      </c>
      <c r="V336">
        <v>558</v>
      </c>
      <c r="W336">
        <v>931</v>
      </c>
      <c r="X336" s="1">
        <v>1138</v>
      </c>
      <c r="Y336" s="1">
        <v>1361</v>
      </c>
      <c r="Z336" s="1">
        <v>1539</v>
      </c>
      <c r="AA336" s="1">
        <v>1275</v>
      </c>
      <c r="AB336">
        <v>959</v>
      </c>
      <c r="AC336">
        <v>900</v>
      </c>
      <c r="AD336">
        <v>427</v>
      </c>
      <c r="AE336">
        <v>668</v>
      </c>
      <c r="AF336">
        <v>883</v>
      </c>
      <c r="AG336" s="1">
        <v>1051</v>
      </c>
      <c r="AH336" s="1">
        <v>1188</v>
      </c>
      <c r="AI336" s="1">
        <v>8994</v>
      </c>
      <c r="AJ336" s="1">
        <v>9757</v>
      </c>
      <c r="AK336" s="1">
        <v>9401</v>
      </c>
      <c r="AL336" s="1">
        <v>12026</v>
      </c>
      <c r="AM336" s="1">
        <v>12295</v>
      </c>
      <c r="AN336" s="1">
        <v>13307</v>
      </c>
      <c r="AO336" s="1">
        <v>14328</v>
      </c>
      <c r="AP336" s="1">
        <v>15385</v>
      </c>
      <c r="AQ336" s="1">
        <v>3579</v>
      </c>
      <c r="AR336" s="1">
        <v>4681</v>
      </c>
      <c r="AS336" s="1">
        <v>3657</v>
      </c>
      <c r="AT336" s="1">
        <v>5893</v>
      </c>
      <c r="AU336" s="1">
        <v>6006</v>
      </c>
      <c r="AV336" s="1">
        <v>6427</v>
      </c>
      <c r="AW336" s="1">
        <v>6648</v>
      </c>
      <c r="AX336" s="1">
        <v>6865</v>
      </c>
      <c r="AY336" s="1">
        <v>5415</v>
      </c>
      <c r="AZ336" s="1">
        <v>5076</v>
      </c>
      <c r="BA336" s="1">
        <v>5745</v>
      </c>
      <c r="BB336" s="1">
        <v>6133</v>
      </c>
      <c r="BC336" s="1">
        <v>6289</v>
      </c>
      <c r="BD336" s="1">
        <v>6880</v>
      </c>
      <c r="BE336" s="1">
        <v>7680</v>
      </c>
      <c r="BF336" s="1">
        <v>8520</v>
      </c>
      <c r="BG336" s="1">
        <v>5414</v>
      </c>
      <c r="BH336" s="1">
        <v>5075</v>
      </c>
      <c r="BI336" s="1">
        <v>5744</v>
      </c>
      <c r="BJ336" s="1">
        <v>5934</v>
      </c>
      <c r="BK336" s="1">
        <v>6079</v>
      </c>
      <c r="BL336" s="1">
        <v>6657</v>
      </c>
      <c r="BM336" s="1">
        <v>7467</v>
      </c>
      <c r="BN336" s="1">
        <v>8294</v>
      </c>
      <c r="BO336">
        <v>235</v>
      </c>
      <c r="BP336">
        <v>235</v>
      </c>
      <c r="BQ336">
        <v>235</v>
      </c>
      <c r="BR336">
        <v>235</v>
      </c>
      <c r="BS336">
        <v>235</v>
      </c>
      <c r="BT336">
        <v>239</v>
      </c>
      <c r="BU336">
        <v>239</v>
      </c>
      <c r="BV336">
        <v>239</v>
      </c>
      <c r="BW336">
        <v>15.29</v>
      </c>
      <c r="BX336">
        <v>10.23</v>
      </c>
      <c r="BY336">
        <v>9.39</v>
      </c>
      <c r="BZ336">
        <v>3.99</v>
      </c>
      <c r="CA336">
        <v>5.5</v>
      </c>
      <c r="CB336">
        <v>6.89</v>
      </c>
      <c r="CC336">
        <v>7.6</v>
      </c>
      <c r="CD336">
        <v>7.99</v>
      </c>
      <c r="CE336">
        <v>26.12</v>
      </c>
      <c r="CF336">
        <v>18.29</v>
      </c>
      <c r="CG336">
        <v>16.63</v>
      </c>
      <c r="CH336">
        <v>7.32</v>
      </c>
      <c r="CI336">
        <v>10.83</v>
      </c>
      <c r="CJ336">
        <v>13.66</v>
      </c>
      <c r="CK336">
        <v>14.64</v>
      </c>
      <c r="CL336">
        <v>15.11</v>
      </c>
      <c r="CM336" s="1">
        <v>5419</v>
      </c>
      <c r="CN336" s="1">
        <v>4077</v>
      </c>
      <c r="CO336" s="1">
        <v>3823</v>
      </c>
      <c r="CP336" s="1">
        <v>1815</v>
      </c>
      <c r="CQ336" s="1">
        <v>2765</v>
      </c>
      <c r="CR336" s="1">
        <v>3697</v>
      </c>
      <c r="CS336" s="1">
        <v>4394</v>
      </c>
      <c r="CT336" s="1">
        <v>5059</v>
      </c>
      <c r="CU336">
        <v>36.72</v>
      </c>
      <c r="CV336">
        <v>44.15</v>
      </c>
      <c r="CW336">
        <v>17.63</v>
      </c>
      <c r="CX336">
        <v>34.26</v>
      </c>
      <c r="CY336">
        <v>37.79</v>
      </c>
      <c r="CZ336">
        <v>30.7</v>
      </c>
      <c r="DA336">
        <v>25.83</v>
      </c>
      <c r="DB336">
        <v>22.43</v>
      </c>
      <c r="DC336">
        <v>7.89</v>
      </c>
      <c r="DD336">
        <v>6.43</v>
      </c>
      <c r="DE336">
        <v>2.19</v>
      </c>
      <c r="DF336">
        <v>1.95</v>
      </c>
      <c r="DG336">
        <v>3.09</v>
      </c>
      <c r="DH336">
        <v>3.13</v>
      </c>
      <c r="DI336">
        <v>2.85</v>
      </c>
      <c r="DJ336">
        <v>2.62</v>
      </c>
      <c r="DK336" s="5">
        <f>(CL336*3+CK336*2+CJ336)/6</f>
        <v>14.711666666666666</v>
      </c>
      <c r="DL336">
        <f>BG336+(BG336*(CF336-8.25)/8.25)</f>
        <v>12002.673939393939</v>
      </c>
      <c r="DM336">
        <f>BH336+(BH336*(CG336-8.25)/8.25)</f>
        <v>10229.969696969696</v>
      </c>
      <c r="DN336">
        <f>BI336+(BI336*(CH336-8.25)/8.25)</f>
        <v>5096.4945454545459</v>
      </c>
      <c r="DO336">
        <f>BJ336+(BJ336*(CI336-8.25)/8.25)</f>
        <v>7789.7236363636366</v>
      </c>
      <c r="DP336">
        <f>BK336+(BK336*(CJ336-8.25)/8.25)</f>
        <v>10065.350303030304</v>
      </c>
      <c r="DQ336">
        <f>BL336+(BL336*(CK336-8.25)/8.25)</f>
        <v>11813.149090909092</v>
      </c>
      <c r="DR336">
        <f>BM336+(BM336*(CL336-8.25)/8.25)</f>
        <v>13675.923636363636</v>
      </c>
      <c r="DS336" s="7">
        <f>DL336*10^8/$H336</f>
        <v>51001.575000118712</v>
      </c>
      <c r="DT336" s="7">
        <f>DM336*10^8/$H336</f>
        <v>43469.02776693162</v>
      </c>
      <c r="DU336" s="7">
        <f>DN336*10^8/$H336</f>
        <v>21655.945176064728</v>
      </c>
      <c r="DV336" s="7">
        <f>DO336*10^8/$H336</f>
        <v>33099.972245872581</v>
      </c>
      <c r="DW336" s="7">
        <f>DP336*10^8/$H336</f>
        <v>42769.529604366529</v>
      </c>
      <c r="DX336" s="7">
        <f>DQ336*10^8/$H336</f>
        <v>50196.248968336658</v>
      </c>
      <c r="DY336" s="7">
        <f>DR336*10^8/$H336</f>
        <v>58111.521529103156</v>
      </c>
      <c r="DZ336" s="7">
        <f>DS336*10^8/$H336</f>
        <v>216715.09745469908</v>
      </c>
      <c r="EA336" s="7">
        <f>DY336*0.8</f>
        <v>46489.217223282525</v>
      </c>
      <c r="EB336" s="9" t="e">
        <f>F336-#REF!</f>
        <v>#REF!</v>
      </c>
      <c r="EC336" s="3" t="e">
        <f>EB336/#REF!*100</f>
        <v>#REF!</v>
      </c>
      <c r="ED336" s="3">
        <f>DX336-F336</f>
        <v>-63303.751031663342</v>
      </c>
      <c r="EE336" s="11">
        <f>ED336/F336</f>
        <v>-0.55774229983844359</v>
      </c>
      <c r="EF336" s="3" t="e">
        <f>F336-#REF!</f>
        <v>#REF!</v>
      </c>
    </row>
    <row r="337" spans="1:136" x14ac:dyDescent="0.3">
      <c r="A337">
        <v>455</v>
      </c>
      <c r="B337" s="17" t="s">
        <v>9294</v>
      </c>
      <c r="C337" s="16" t="str">
        <f>"https://finance.naver.com/item/frgn.nhn?code="&amp;B337</f>
        <v>https://finance.naver.com/item/frgn.nhn?code=009450</v>
      </c>
      <c r="D337" t="s">
        <v>427</v>
      </c>
      <c r="E337" t="s">
        <v>4412</v>
      </c>
      <c r="F337" s="18">
        <f>VALUE(LEFT(E337,FIND("/",E337)-1))</f>
        <v>77200</v>
      </c>
      <c r="G337" s="6" t="s">
        <v>4413</v>
      </c>
      <c r="H337" s="6">
        <f>VALUE(LEFT(G337,FIND("/",G337)-1)) + VALUE(MID(G337,FIND("/",G337)+1,LEN(G337)))</f>
        <v>13604730</v>
      </c>
      <c r="I337" s="1">
        <v>115660</v>
      </c>
      <c r="J337" s="1">
        <f>F337*H337/(10^8)</f>
        <v>10502.851559999999</v>
      </c>
      <c r="K337" s="1">
        <v>5833</v>
      </c>
      <c r="L337" s="1">
        <v>6847</v>
      </c>
      <c r="M337" s="1">
        <v>7267</v>
      </c>
      <c r="N337" s="1">
        <v>7743</v>
      </c>
      <c r="O337" s="1">
        <v>8734</v>
      </c>
      <c r="P337" s="1">
        <v>10570</v>
      </c>
      <c r="Q337" s="1">
        <v>12390</v>
      </c>
      <c r="R337" s="1">
        <v>14400</v>
      </c>
      <c r="S337">
        <v>458</v>
      </c>
      <c r="T337">
        <v>478</v>
      </c>
      <c r="U337">
        <v>408</v>
      </c>
      <c r="V337">
        <v>448</v>
      </c>
      <c r="W337">
        <v>671</v>
      </c>
      <c r="X337">
        <v>950</v>
      </c>
      <c r="Y337" s="1">
        <v>1170</v>
      </c>
      <c r="Z337" s="1">
        <v>1440</v>
      </c>
      <c r="AA337">
        <v>375</v>
      </c>
      <c r="AB337">
        <v>270</v>
      </c>
      <c r="AC337">
        <v>247</v>
      </c>
      <c r="AD337">
        <v>279</v>
      </c>
      <c r="AE337">
        <v>416</v>
      </c>
      <c r="AF337">
        <v>850</v>
      </c>
      <c r="AG337">
        <v>900</v>
      </c>
      <c r="AH337" s="1">
        <v>1100</v>
      </c>
      <c r="AI337" s="1">
        <v>4298</v>
      </c>
      <c r="AJ337" s="1">
        <v>5037</v>
      </c>
      <c r="AK337" s="1">
        <v>5836</v>
      </c>
      <c r="AL337" s="1">
        <v>6098</v>
      </c>
      <c r="AM337" s="1">
        <v>7347</v>
      </c>
      <c r="AN337" s="1">
        <v>8870</v>
      </c>
      <c r="AO337" s="1">
        <v>10480</v>
      </c>
      <c r="AP337" s="1">
        <v>12290</v>
      </c>
      <c r="AQ337" s="1">
        <v>1910</v>
      </c>
      <c r="AR337" s="1">
        <v>2472</v>
      </c>
      <c r="AS337" s="1">
        <v>3035</v>
      </c>
      <c r="AT337" s="1">
        <v>3088</v>
      </c>
      <c r="AU337" s="1">
        <v>3865</v>
      </c>
      <c r="AV337" s="1">
        <v>4580</v>
      </c>
      <c r="AW337" s="1">
        <v>5350</v>
      </c>
      <c r="AX337" s="1">
        <v>6120</v>
      </c>
      <c r="AY337" s="1">
        <v>2388</v>
      </c>
      <c r="AZ337" s="1">
        <v>2565</v>
      </c>
      <c r="BA337" s="1">
        <v>2801</v>
      </c>
      <c r="BB337" s="1">
        <v>3010</v>
      </c>
      <c r="BC337" s="1">
        <v>3482</v>
      </c>
      <c r="BD337" s="1">
        <v>4290</v>
      </c>
      <c r="BE337" s="1">
        <v>5130</v>
      </c>
      <c r="BF337" s="1">
        <v>6170</v>
      </c>
      <c r="BG337" s="1">
        <v>2361</v>
      </c>
      <c r="BH337" s="1">
        <v>2565</v>
      </c>
      <c r="BI337" s="1">
        <v>2799</v>
      </c>
      <c r="BJ337" s="1">
        <v>3008</v>
      </c>
      <c r="BK337" s="1">
        <v>3482</v>
      </c>
      <c r="BL337" s="1">
        <v>4290</v>
      </c>
      <c r="BM337" s="1">
        <v>5130</v>
      </c>
      <c r="BN337" s="1">
        <v>6170</v>
      </c>
      <c r="BO337">
        <v>127</v>
      </c>
      <c r="BP337">
        <v>127</v>
      </c>
      <c r="BQ337">
        <v>127</v>
      </c>
      <c r="BR337">
        <v>127</v>
      </c>
      <c r="BS337">
        <v>136</v>
      </c>
      <c r="BT337">
        <v>140</v>
      </c>
      <c r="BU337">
        <v>140</v>
      </c>
      <c r="BV337">
        <v>140</v>
      </c>
      <c r="BW337">
        <v>9.01</v>
      </c>
      <c r="BX337">
        <v>5.79</v>
      </c>
      <c r="BY337">
        <v>4.55</v>
      </c>
      <c r="BZ337">
        <v>4.67</v>
      </c>
      <c r="CA337">
        <v>6.19</v>
      </c>
      <c r="CB337">
        <v>10.48</v>
      </c>
      <c r="CC337">
        <v>9.3000000000000007</v>
      </c>
      <c r="CD337">
        <v>9.66</v>
      </c>
      <c r="CE337">
        <v>16.79</v>
      </c>
      <c r="CF337">
        <v>10.73</v>
      </c>
      <c r="CG337">
        <v>9.23</v>
      </c>
      <c r="CH337">
        <v>9.59</v>
      </c>
      <c r="CI337">
        <v>12.83</v>
      </c>
      <c r="CJ337">
        <v>21.87</v>
      </c>
      <c r="CK337">
        <v>19.11</v>
      </c>
      <c r="CL337">
        <v>19.47</v>
      </c>
      <c r="CM337" s="1">
        <v>2898</v>
      </c>
      <c r="CN337" s="1">
        <v>2074</v>
      </c>
      <c r="CO337" s="1">
        <v>1943</v>
      </c>
      <c r="CP337" s="1">
        <v>2186</v>
      </c>
      <c r="CQ337" s="1">
        <v>3232</v>
      </c>
      <c r="CR337" s="1">
        <v>6248</v>
      </c>
      <c r="CS337" s="1">
        <v>6615</v>
      </c>
      <c r="CT337" s="1">
        <v>8085</v>
      </c>
      <c r="CU337">
        <v>14.85</v>
      </c>
      <c r="CV337">
        <v>24.73</v>
      </c>
      <c r="CW337">
        <v>21.38</v>
      </c>
      <c r="CX337">
        <v>21.31</v>
      </c>
      <c r="CY337">
        <v>16.12</v>
      </c>
      <c r="CZ337">
        <v>12.36</v>
      </c>
      <c r="DA337">
        <v>11.67</v>
      </c>
      <c r="DB337">
        <v>9.5500000000000007</v>
      </c>
      <c r="DC337">
        <v>2.3199999999999998</v>
      </c>
      <c r="DD337">
        <v>2.54</v>
      </c>
      <c r="DE337">
        <v>1.89</v>
      </c>
      <c r="DF337">
        <v>1.97</v>
      </c>
      <c r="DG337">
        <v>2.0299999999999998</v>
      </c>
      <c r="DH337">
        <v>2.44</v>
      </c>
      <c r="DI337">
        <v>2.04</v>
      </c>
      <c r="DJ337">
        <v>1.7</v>
      </c>
      <c r="DK337" s="5">
        <f>(CL337*3+CK337*2+CJ337)/6</f>
        <v>19.75</v>
      </c>
      <c r="DL337">
        <f>BG337+(BG337*(CF337-8.25)/8.25)</f>
        <v>3070.7309090909093</v>
      </c>
      <c r="DM337">
        <f>BH337+(BH337*(CG337-8.25)/8.25)</f>
        <v>2869.6909090909094</v>
      </c>
      <c r="DN337">
        <f>BI337+(BI337*(CH337-8.25)/8.25)</f>
        <v>3253.6254545454544</v>
      </c>
      <c r="DO337">
        <f>BJ337+(BJ337*(CI337-8.25)/8.25)</f>
        <v>4677.8957575757577</v>
      </c>
      <c r="DP337">
        <f>BK337+(BK337*(CJ337-8.25)/8.25)</f>
        <v>9230.4654545454541</v>
      </c>
      <c r="DQ337">
        <f>BL337+(BL337*(CK337-8.25)/8.25)</f>
        <v>9937.1999999999989</v>
      </c>
      <c r="DR337">
        <f>BM337+(BM337*(CL337-8.25)/8.25)</f>
        <v>12106.8</v>
      </c>
      <c r="DS337" s="7">
        <f>DL337*10^8/$H337</f>
        <v>22571.053663622206</v>
      </c>
      <c r="DT337" s="7">
        <f>DM337*10^8/$H337</f>
        <v>21093.332312298073</v>
      </c>
      <c r="DU337" s="7">
        <f>DN337*10^8/$H337</f>
        <v>23915.398942466734</v>
      </c>
      <c r="DV337" s="7">
        <f>DO337*10^8/$H337</f>
        <v>34384.333666127568</v>
      </c>
      <c r="DW337" s="7">
        <f>DP337*10^8/$H337</f>
        <v>67847.472566860597</v>
      </c>
      <c r="DX337" s="7">
        <f>DQ337*10^8/$H337</f>
        <v>73042.243396230566</v>
      </c>
      <c r="DY337" s="7">
        <f>DR337*10^8/$H337</f>
        <v>88989.638162609626</v>
      </c>
      <c r="DZ337" s="7">
        <f>DS337*10^8/$H337</f>
        <v>165905.92877346487</v>
      </c>
      <c r="EA337" s="7">
        <f>DY337*0.8</f>
        <v>71191.710530087701</v>
      </c>
      <c r="EB337" s="9" t="e">
        <f>F337-#REF!</f>
        <v>#REF!</v>
      </c>
      <c r="EC337" s="3" t="e">
        <f>EB337/#REF!*100</f>
        <v>#REF!</v>
      </c>
      <c r="ED337" s="3">
        <f>DX337-F337</f>
        <v>-4157.7566037694342</v>
      </c>
      <c r="EE337" s="11">
        <f>ED337/F337</f>
        <v>-5.385695082602894E-2</v>
      </c>
      <c r="EF337" s="3" t="e">
        <f>F337-#REF!</f>
        <v>#REF!</v>
      </c>
    </row>
    <row r="338" spans="1:136" hidden="1" x14ac:dyDescent="0.3">
      <c r="A338">
        <v>336</v>
      </c>
      <c r="B338" s="17" t="s">
        <v>9175</v>
      </c>
      <c r="C338" s="16" t="str">
        <f>"https://finance.naver.com/item/frgn.nhn?code="&amp;B338</f>
        <v>https://finance.naver.com/item/frgn.nhn?code=017370</v>
      </c>
      <c r="D338" t="s">
        <v>321</v>
      </c>
      <c r="E338" t="s">
        <v>4168</v>
      </c>
      <c r="F338" s="18">
        <f>VALUE(LEFT(E338,FIND("/",E338)-1))</f>
        <v>5150</v>
      </c>
      <c r="G338" s="6" t="s">
        <v>4169</v>
      </c>
      <c r="H338" s="6">
        <f>VALUE(LEFT(G338,FIND("/",G338)-1)) + VALUE(MID(G338,FIND("/",G338)+1,LEN(G338)))</f>
        <v>18314054</v>
      </c>
      <c r="I338" s="1">
        <v>898759</v>
      </c>
      <c r="J338" s="1">
        <f>F338*H338/(10^8)</f>
        <v>943.17378099999996</v>
      </c>
      <c r="K338" s="1">
        <v>2643</v>
      </c>
      <c r="L338" s="1">
        <v>2440</v>
      </c>
      <c r="M338" s="1">
        <v>3030</v>
      </c>
      <c r="N338" s="1">
        <v>2890</v>
      </c>
      <c r="O338" s="1">
        <v>2493</v>
      </c>
      <c r="P338" t="s">
        <v>8838</v>
      </c>
      <c r="Q338" t="s">
        <v>8838</v>
      </c>
      <c r="R338" t="s">
        <v>8838</v>
      </c>
      <c r="S338">
        <v>115</v>
      </c>
      <c r="T338">
        <v>67</v>
      </c>
      <c r="U338">
        <v>-11</v>
      </c>
      <c r="V338">
        <v>24</v>
      </c>
      <c r="W338">
        <v>-18</v>
      </c>
      <c r="X338" t="s">
        <v>8838</v>
      </c>
      <c r="Y338" t="s">
        <v>8838</v>
      </c>
      <c r="Z338" t="s">
        <v>8838</v>
      </c>
      <c r="AA338">
        <v>92</v>
      </c>
      <c r="AB338">
        <v>-8</v>
      </c>
      <c r="AC338">
        <v>-40</v>
      </c>
      <c r="AD338">
        <v>53</v>
      </c>
      <c r="AE338">
        <v>-124</v>
      </c>
      <c r="AF338" t="s">
        <v>8838</v>
      </c>
      <c r="AG338" t="s">
        <v>8838</v>
      </c>
      <c r="AH338" t="s">
        <v>8838</v>
      </c>
      <c r="AI338" s="1">
        <v>2525</v>
      </c>
      <c r="AJ338" s="1">
        <v>2895</v>
      </c>
      <c r="AK338" s="1">
        <v>2972</v>
      </c>
      <c r="AL338" s="1">
        <v>3167</v>
      </c>
      <c r="AM338" s="1">
        <v>3278</v>
      </c>
      <c r="AN338" t="s">
        <v>8838</v>
      </c>
      <c r="AO338" t="s">
        <v>8838</v>
      </c>
      <c r="AP338" t="s">
        <v>8838</v>
      </c>
      <c r="AQ338" s="1">
        <v>1308</v>
      </c>
      <c r="AR338" s="1">
        <v>1711</v>
      </c>
      <c r="AS338" s="1">
        <v>1867</v>
      </c>
      <c r="AT338" s="1">
        <v>1983</v>
      </c>
      <c r="AU338" s="1">
        <v>2230</v>
      </c>
      <c r="AV338" t="s">
        <v>8838</v>
      </c>
      <c r="AW338" t="s">
        <v>8838</v>
      </c>
      <c r="AX338" t="s">
        <v>8838</v>
      </c>
      <c r="AY338" s="1">
        <v>1216</v>
      </c>
      <c r="AZ338" s="1">
        <v>1184</v>
      </c>
      <c r="BA338" s="1">
        <v>1105</v>
      </c>
      <c r="BB338" s="1">
        <v>1184</v>
      </c>
      <c r="BC338" s="1">
        <v>1048</v>
      </c>
      <c r="BD338" t="s">
        <v>8838</v>
      </c>
      <c r="BE338" t="s">
        <v>8838</v>
      </c>
      <c r="BF338" t="s">
        <v>8838</v>
      </c>
      <c r="BG338" s="1">
        <v>1202</v>
      </c>
      <c r="BH338" s="1">
        <v>1170</v>
      </c>
      <c r="BI338" s="1">
        <v>1094</v>
      </c>
      <c r="BJ338" s="1">
        <v>1167</v>
      </c>
      <c r="BK338" s="1">
        <v>1031</v>
      </c>
      <c r="BL338" t="s">
        <v>8838</v>
      </c>
      <c r="BM338" t="s">
        <v>8838</v>
      </c>
      <c r="BN338" t="s">
        <v>8838</v>
      </c>
      <c r="BO338">
        <v>91</v>
      </c>
      <c r="BP338">
        <v>92</v>
      </c>
      <c r="BQ338">
        <v>92</v>
      </c>
      <c r="BR338">
        <v>92</v>
      </c>
      <c r="BS338">
        <v>92</v>
      </c>
      <c r="BT338" t="s">
        <v>8838</v>
      </c>
      <c r="BU338" t="s">
        <v>8838</v>
      </c>
      <c r="BV338" t="s">
        <v>8838</v>
      </c>
      <c r="BW338">
        <v>3.62</v>
      </c>
      <c r="BX338">
        <v>-0.28999999999999998</v>
      </c>
      <c r="BY338">
        <v>-1.38</v>
      </c>
      <c r="BZ338">
        <v>1.73</v>
      </c>
      <c r="CA338">
        <v>-3.85</v>
      </c>
      <c r="CB338" t="s">
        <v>8838</v>
      </c>
      <c r="CC338" t="s">
        <v>8838</v>
      </c>
      <c r="CD338" t="s">
        <v>8838</v>
      </c>
      <c r="CE338">
        <v>8.16</v>
      </c>
      <c r="CF338">
        <v>-0.66</v>
      </c>
      <c r="CG338">
        <v>-3.51</v>
      </c>
      <c r="CH338">
        <v>5.1100000000000003</v>
      </c>
      <c r="CI338">
        <v>-11.2</v>
      </c>
      <c r="CJ338" t="s">
        <v>8838</v>
      </c>
      <c r="CK338" t="s">
        <v>8838</v>
      </c>
      <c r="CL338" t="s">
        <v>8838</v>
      </c>
      <c r="CM338">
        <v>548</v>
      </c>
      <c r="CN338">
        <v>-43</v>
      </c>
      <c r="CO338">
        <v>-217</v>
      </c>
      <c r="CP338">
        <v>316</v>
      </c>
      <c r="CQ338">
        <v>-672</v>
      </c>
      <c r="CR338" t="s">
        <v>8838</v>
      </c>
      <c r="CS338" t="s">
        <v>8838</v>
      </c>
      <c r="CT338" t="s">
        <v>8838</v>
      </c>
      <c r="CU338">
        <v>6.87</v>
      </c>
      <c r="CV338" t="s">
        <v>2</v>
      </c>
      <c r="CW338" t="s">
        <v>2</v>
      </c>
      <c r="CX338">
        <v>15.8</v>
      </c>
      <c r="CY338" t="s">
        <v>2</v>
      </c>
      <c r="CZ338" t="s">
        <v>8838</v>
      </c>
      <c r="DA338" t="s">
        <v>8838</v>
      </c>
      <c r="DB338" t="s">
        <v>8838</v>
      </c>
      <c r="DC338">
        <v>0.55000000000000004</v>
      </c>
      <c r="DD338">
        <v>1.25</v>
      </c>
      <c r="DE338">
        <v>1.07</v>
      </c>
      <c r="DF338">
        <v>0.75</v>
      </c>
      <c r="DG338">
        <v>0.6</v>
      </c>
      <c r="DH338" t="s">
        <v>8838</v>
      </c>
      <c r="DI338" t="s">
        <v>8838</v>
      </c>
      <c r="DJ338" t="s">
        <v>8838</v>
      </c>
      <c r="DK338" s="5" t="e">
        <f>(CL338*3+CK338*2+CJ338)/6</f>
        <v>#VALUE!</v>
      </c>
      <c r="DL338">
        <f>BG338+(BG338*(CF338-8.25)/8.25)</f>
        <v>-96.159999999999854</v>
      </c>
      <c r="DM338">
        <f>BH338+(BH338*(CG338-8.25)/8.25)</f>
        <v>-497.78181818181815</v>
      </c>
      <c r="DN338">
        <f>BI338+(BI338*(CH338-8.25)/8.25)</f>
        <v>677.6169696969697</v>
      </c>
      <c r="DO338">
        <f>BJ338+(BJ338*(CI338-8.25)/8.25)</f>
        <v>-1584.2909090909088</v>
      </c>
      <c r="DP338" t="e">
        <f>BK338+(BK338*(CJ338-8.25)/8.25)</f>
        <v>#VALUE!</v>
      </c>
      <c r="DQ338" t="e">
        <f>BL338+(BL338*(CK338-8.25)/8.25)</f>
        <v>#VALUE!</v>
      </c>
      <c r="DR338" t="e">
        <f>BM338+(BM338*(CL338-8.25)/8.25)</f>
        <v>#VALUE!</v>
      </c>
      <c r="DS338" s="7">
        <f>DL338*10^8/$H338</f>
        <v>-525.06124531466298</v>
      </c>
      <c r="DT338" s="7">
        <f>DM338*10^8/$H338</f>
        <v>-2718.0318359977432</v>
      </c>
      <c r="DU338" s="7">
        <f>DN338*10^8/$H338</f>
        <v>3699.983464594839</v>
      </c>
      <c r="DV338" s="7">
        <f>DO338*10^8/$H338</f>
        <v>-8650.683835981421</v>
      </c>
      <c r="DW338" s="7" t="e">
        <f>DP338*10^8/$H338</f>
        <v>#VALUE!</v>
      </c>
      <c r="DX338" s="7" t="e">
        <f>DQ338*10^8/$H338</f>
        <v>#VALUE!</v>
      </c>
      <c r="DY338" s="7" t="e">
        <f>DR338*10^8/$H338</f>
        <v>#VALUE!</v>
      </c>
      <c r="DZ338" s="7">
        <f>DS338*10^8/$H338</f>
        <v>-2866.9853507839553</v>
      </c>
      <c r="EA338" s="7" t="e">
        <f>DY338*0.8</f>
        <v>#VALUE!</v>
      </c>
      <c r="EB338" s="9" t="e">
        <f>F338-#REF!</f>
        <v>#REF!</v>
      </c>
      <c r="EC338" s="3" t="e">
        <f>EB338/#REF!*100</f>
        <v>#REF!</v>
      </c>
      <c r="ED338" s="3" t="e">
        <f>DX338-F338</f>
        <v>#VALUE!</v>
      </c>
      <c r="EE338" s="11" t="e">
        <f>ED338/F338</f>
        <v>#VALUE!</v>
      </c>
      <c r="EF338" s="3" t="e">
        <f>F338-#REF!</f>
        <v>#REF!</v>
      </c>
    </row>
    <row r="339" spans="1:136" hidden="1" x14ac:dyDescent="0.3">
      <c r="A339">
        <v>337</v>
      </c>
      <c r="B339" s="17" t="s">
        <v>9176</v>
      </c>
      <c r="C339" s="16" t="str">
        <f>"https://finance.naver.com/item/frgn.nhn?code="&amp;B339</f>
        <v>https://finance.naver.com/item/frgn.nhn?code=066570</v>
      </c>
      <c r="D339" t="s">
        <v>322</v>
      </c>
      <c r="E339" t="s">
        <v>4170</v>
      </c>
      <c r="F339" s="18">
        <f>VALUE(LEFT(E339,FIND("/",E339)-1))</f>
        <v>157500</v>
      </c>
      <c r="G339" s="6" t="s">
        <v>4171</v>
      </c>
      <c r="H339" s="6">
        <f>VALUE(LEFT(G339,FIND("/",G339)-1)) + VALUE(MID(G339,FIND("/",G339)+1,LEN(G339)))</f>
        <v>180833806</v>
      </c>
      <c r="I339">
        <v>0</v>
      </c>
      <c r="J339" s="1">
        <f>F339*H339/(10^8)</f>
        <v>284813.24445</v>
      </c>
      <c r="K339" s="1">
        <v>553670</v>
      </c>
      <c r="L339" s="1">
        <v>613963</v>
      </c>
      <c r="M339" s="1">
        <v>613417</v>
      </c>
      <c r="N339" s="1">
        <v>623062</v>
      </c>
      <c r="O339" s="1">
        <v>632620</v>
      </c>
      <c r="P339" s="1">
        <v>714823</v>
      </c>
      <c r="Q339" s="1">
        <v>735864</v>
      </c>
      <c r="R339" s="1">
        <v>778362</v>
      </c>
      <c r="S339" s="1">
        <v>13378</v>
      </c>
      <c r="T339" s="1">
        <v>24685</v>
      </c>
      <c r="U339" s="1">
        <v>27033</v>
      </c>
      <c r="V339" s="1">
        <v>24361</v>
      </c>
      <c r="W339" s="1">
        <v>31950</v>
      </c>
      <c r="X339" s="1">
        <v>47545</v>
      </c>
      <c r="Y339" s="1">
        <v>51065</v>
      </c>
      <c r="Z339" s="1">
        <v>55113</v>
      </c>
      <c r="AA339" s="1">
        <v>1263</v>
      </c>
      <c r="AB339" s="1">
        <v>18695</v>
      </c>
      <c r="AC339" s="1">
        <v>14728</v>
      </c>
      <c r="AD339" s="1">
        <v>1799</v>
      </c>
      <c r="AE339" s="1">
        <v>20638</v>
      </c>
      <c r="AF339" s="1">
        <v>27530</v>
      </c>
      <c r="AG339" s="1">
        <v>38011</v>
      </c>
      <c r="AH339" s="1">
        <v>42055</v>
      </c>
      <c r="AI339" s="1">
        <v>378553</v>
      </c>
      <c r="AJ339" s="1">
        <v>412210</v>
      </c>
      <c r="AK339" s="1">
        <v>443284</v>
      </c>
      <c r="AL339" s="1">
        <v>448599</v>
      </c>
      <c r="AM339" s="1">
        <v>482042</v>
      </c>
      <c r="AN339" s="1">
        <v>502539</v>
      </c>
      <c r="AO339" s="1">
        <v>542925</v>
      </c>
      <c r="AP339" s="1">
        <v>592121</v>
      </c>
      <c r="AQ339" s="1">
        <v>244985</v>
      </c>
      <c r="AR339" s="1">
        <v>265473</v>
      </c>
      <c r="AS339" s="1">
        <v>280215</v>
      </c>
      <c r="AT339" s="1">
        <v>284347</v>
      </c>
      <c r="AU339" s="1">
        <v>306621</v>
      </c>
      <c r="AV339" s="1">
        <v>301766</v>
      </c>
      <c r="AW339" s="1">
        <v>307671</v>
      </c>
      <c r="AX339" s="1">
        <v>317458</v>
      </c>
      <c r="AY339" s="1">
        <v>133567</v>
      </c>
      <c r="AZ339" s="1">
        <v>146737</v>
      </c>
      <c r="BA339" s="1">
        <v>163069</v>
      </c>
      <c r="BB339" s="1">
        <v>164251</v>
      </c>
      <c r="BC339" s="1">
        <v>175421</v>
      </c>
      <c r="BD339" s="1">
        <v>200773</v>
      </c>
      <c r="BE339" s="1">
        <v>235253</v>
      </c>
      <c r="BF339" s="1">
        <v>274664</v>
      </c>
      <c r="BG339" s="1">
        <v>119871</v>
      </c>
      <c r="BH339" s="1">
        <v>132243</v>
      </c>
      <c r="BI339" s="1">
        <v>142533</v>
      </c>
      <c r="BJ339" s="1">
        <v>143301</v>
      </c>
      <c r="BK339" s="1">
        <v>154375</v>
      </c>
      <c r="BL339" s="1">
        <v>177137</v>
      </c>
      <c r="BM339" s="1">
        <v>209364</v>
      </c>
      <c r="BN339" s="1">
        <v>245642</v>
      </c>
      <c r="BO339" s="1">
        <v>9042</v>
      </c>
      <c r="BP339" s="1">
        <v>9042</v>
      </c>
      <c r="BQ339" s="1">
        <v>9042</v>
      </c>
      <c r="BR339" s="1">
        <v>9042</v>
      </c>
      <c r="BS339" s="1">
        <v>9042</v>
      </c>
      <c r="BT339" s="1">
        <v>9041</v>
      </c>
      <c r="BU339" s="1">
        <v>9041</v>
      </c>
      <c r="BV339" s="1">
        <v>9041</v>
      </c>
      <c r="BW339">
        <v>0.34</v>
      </c>
      <c r="BX339">
        <v>4.7300000000000004</v>
      </c>
      <c r="BY339">
        <v>3.44</v>
      </c>
      <c r="BZ339">
        <v>0.4</v>
      </c>
      <c r="CA339">
        <v>4.4400000000000004</v>
      </c>
      <c r="CB339">
        <v>5.59</v>
      </c>
      <c r="CC339">
        <v>7.27</v>
      </c>
      <c r="CD339">
        <v>7.41</v>
      </c>
      <c r="CE339">
        <v>0.65</v>
      </c>
      <c r="CF339">
        <v>13.69</v>
      </c>
      <c r="CG339">
        <v>9.0299999999999994</v>
      </c>
      <c r="CH339">
        <v>0.22</v>
      </c>
      <c r="CI339">
        <v>13.22</v>
      </c>
      <c r="CJ339">
        <v>14.57</v>
      </c>
      <c r="CK339">
        <v>18.18</v>
      </c>
      <c r="CL339">
        <v>17.16</v>
      </c>
      <c r="CM339">
        <v>425</v>
      </c>
      <c r="CN339" s="1">
        <v>9543</v>
      </c>
      <c r="CO339" s="1">
        <v>6858</v>
      </c>
      <c r="CP339">
        <v>173</v>
      </c>
      <c r="CQ339" s="1">
        <v>10885</v>
      </c>
      <c r="CR339" s="1">
        <v>13355</v>
      </c>
      <c r="CS339" s="1">
        <v>19432</v>
      </c>
      <c r="CT339" s="1">
        <v>21587</v>
      </c>
      <c r="CU339">
        <v>121.37</v>
      </c>
      <c r="CV339">
        <v>11.11</v>
      </c>
      <c r="CW339">
        <v>9.08</v>
      </c>
      <c r="CX339">
        <v>416.75</v>
      </c>
      <c r="CY339">
        <v>12.4</v>
      </c>
      <c r="CZ339">
        <v>11.79</v>
      </c>
      <c r="DA339">
        <v>8.11</v>
      </c>
      <c r="DB339">
        <v>7.3</v>
      </c>
      <c r="DC339">
        <v>0.78</v>
      </c>
      <c r="DD339">
        <v>1.44</v>
      </c>
      <c r="DE339">
        <v>0.79</v>
      </c>
      <c r="DF339">
        <v>0.91</v>
      </c>
      <c r="DG339">
        <v>1.58</v>
      </c>
      <c r="DH339">
        <v>1.6</v>
      </c>
      <c r="DI339">
        <v>1.36</v>
      </c>
      <c r="DJ339">
        <v>1.1599999999999999</v>
      </c>
      <c r="DK339" s="5">
        <f>(CL339*3+CK339*2+CJ339)/6</f>
        <v>17.068333333333332</v>
      </c>
      <c r="DL339">
        <f>BG339+(BG339*(CF339-8.25)/8.25)</f>
        <v>198913.21090909091</v>
      </c>
      <c r="DM339">
        <f>BH339+(BH339*(CG339-8.25)/8.25)</f>
        <v>144745.97454545455</v>
      </c>
      <c r="DN339">
        <f>BI339+(BI339*(CH339-8.25)/8.25)</f>
        <v>3800.8800000000047</v>
      </c>
      <c r="DO339">
        <f>BJ339+(BJ339*(CI339-8.25)/8.25)</f>
        <v>229628.99636363637</v>
      </c>
      <c r="DP339">
        <f>BK339+(BK339*(CJ339-8.25)/8.25)</f>
        <v>272635.60606060608</v>
      </c>
      <c r="DQ339">
        <f>BL339+(BL339*(CK339-8.25)/8.25)</f>
        <v>390345.53454545455</v>
      </c>
      <c r="DR339">
        <f>BM339+(BM339*(CL339-8.25)/8.25)</f>
        <v>435477.12</v>
      </c>
      <c r="DS339" s="7">
        <f>DL339*10^8/$H339</f>
        <v>109997.80146699501</v>
      </c>
      <c r="DT339" s="7">
        <f>DM339*10^8/$H339</f>
        <v>80043.64767141745</v>
      </c>
      <c r="DU339" s="7">
        <f>DN339*10^8/$H339</f>
        <v>2101.8636305205041</v>
      </c>
      <c r="DV339" s="7">
        <f>DO339*10^8/$H339</f>
        <v>126983.4448784628</v>
      </c>
      <c r="DW339" s="7">
        <f>DP339*10^8/$H339</f>
        <v>150765.83969073024</v>
      </c>
      <c r="DX339" s="7">
        <f>DQ339*10^8/$H339</f>
        <v>215858.71755940065</v>
      </c>
      <c r="DY339" s="7">
        <f>DR339*10^8/$H339</f>
        <v>240816.21110159016</v>
      </c>
      <c r="DZ339" s="7">
        <f>DS339*10^8/$H339</f>
        <v>60828.118314887979</v>
      </c>
      <c r="EA339" s="7">
        <f>DY339*0.8</f>
        <v>192652.96888127213</v>
      </c>
      <c r="EB339" s="9" t="e">
        <f>F339-#REF!</f>
        <v>#REF!</v>
      </c>
      <c r="EC339" s="3" t="e">
        <f>EB339/#REF!*100</f>
        <v>#REF!</v>
      </c>
      <c r="ED339" s="3">
        <f>DX339-F339</f>
        <v>58358.717559400655</v>
      </c>
      <c r="EE339" s="11">
        <f>ED339/F339</f>
        <v>0.37053154005968669</v>
      </c>
      <c r="EF339" s="3" t="e">
        <f>F339-#REF!</f>
        <v>#REF!</v>
      </c>
    </row>
    <row r="340" spans="1:136" x14ac:dyDescent="0.3">
      <c r="A340">
        <v>1709</v>
      </c>
      <c r="B340" s="17" t="s">
        <v>10548</v>
      </c>
      <c r="C340" s="16" t="str">
        <f>"https://finance.naver.com/item/frgn.nhn?code="&amp;B340</f>
        <v>https://finance.naver.com/item/frgn.nhn?code=039200</v>
      </c>
      <c r="D340" t="s">
        <v>1756</v>
      </c>
      <c r="E340" t="s">
        <v>7678</v>
      </c>
      <c r="F340" s="18">
        <f>VALUE(LEFT(E340,FIND("/",E340)-1))</f>
        <v>34500</v>
      </c>
      <c r="G340" s="6" t="s">
        <v>7679</v>
      </c>
      <c r="H340" s="6">
        <f>VALUE(LEFT(G340,FIND("/",G340)-1)) + VALUE(MID(G340,FIND("/",G340)+1,LEN(G340)))</f>
        <v>30331525</v>
      </c>
      <c r="I340" s="1">
        <v>27459</v>
      </c>
      <c r="J340" s="1">
        <f>F340*H340/(10^8)</f>
        <v>10464.376125000001</v>
      </c>
      <c r="K340">
        <v>36</v>
      </c>
      <c r="L340">
        <v>39</v>
      </c>
      <c r="M340">
        <v>187</v>
      </c>
      <c r="N340">
        <v>44</v>
      </c>
      <c r="O340">
        <v>435</v>
      </c>
      <c r="P340">
        <v>50</v>
      </c>
      <c r="Q340">
        <v>66</v>
      </c>
      <c r="R340" t="s">
        <v>8838</v>
      </c>
      <c r="S340">
        <v>-67</v>
      </c>
      <c r="T340">
        <v>-58</v>
      </c>
      <c r="U340">
        <v>62</v>
      </c>
      <c r="V340">
        <v>-199</v>
      </c>
      <c r="W340">
        <v>16</v>
      </c>
      <c r="X340">
        <v>-266</v>
      </c>
      <c r="Y340">
        <v>-230</v>
      </c>
      <c r="Z340" t="s">
        <v>8838</v>
      </c>
      <c r="AA340">
        <v>-93</v>
      </c>
      <c r="AB340">
        <v>-64</v>
      </c>
      <c r="AC340">
        <v>43</v>
      </c>
      <c r="AD340">
        <v>-250</v>
      </c>
      <c r="AE340">
        <v>-20</v>
      </c>
      <c r="AF340">
        <v>-271</v>
      </c>
      <c r="AG340">
        <v>-299</v>
      </c>
      <c r="AH340" t="s">
        <v>8838</v>
      </c>
      <c r="AI340">
        <v>286</v>
      </c>
      <c r="AJ340">
        <v>405</v>
      </c>
      <c r="AK340">
        <v>703</v>
      </c>
      <c r="AL340">
        <v>724</v>
      </c>
      <c r="AM340">
        <v>764</v>
      </c>
      <c r="AN340">
        <v>488</v>
      </c>
      <c r="AO340">
        <v>469</v>
      </c>
      <c r="AP340" t="s">
        <v>8838</v>
      </c>
      <c r="AQ340">
        <v>121</v>
      </c>
      <c r="AR340">
        <v>149</v>
      </c>
      <c r="AS340">
        <v>186</v>
      </c>
      <c r="AT340">
        <v>180</v>
      </c>
      <c r="AU340">
        <v>191</v>
      </c>
      <c r="AV340">
        <v>198</v>
      </c>
      <c r="AW340">
        <v>490</v>
      </c>
      <c r="AX340" t="s">
        <v>8838</v>
      </c>
      <c r="AY340">
        <v>166</v>
      </c>
      <c r="AZ340">
        <v>257</v>
      </c>
      <c r="BA340">
        <v>517</v>
      </c>
      <c r="BB340">
        <v>544</v>
      </c>
      <c r="BC340">
        <v>572</v>
      </c>
      <c r="BD340">
        <v>290</v>
      </c>
      <c r="BE340">
        <v>-21</v>
      </c>
      <c r="BF340" t="s">
        <v>8838</v>
      </c>
      <c r="BG340">
        <v>143</v>
      </c>
      <c r="BH340">
        <v>212</v>
      </c>
      <c r="BI340">
        <v>463</v>
      </c>
      <c r="BJ340">
        <v>513</v>
      </c>
      <c r="BK340">
        <v>531</v>
      </c>
      <c r="BL340">
        <v>-59</v>
      </c>
      <c r="BM340">
        <v>-706</v>
      </c>
      <c r="BN340" t="s">
        <v>8838</v>
      </c>
      <c r="BO340">
        <v>128</v>
      </c>
      <c r="BP340">
        <v>136</v>
      </c>
      <c r="BQ340">
        <v>143</v>
      </c>
      <c r="BR340">
        <v>150</v>
      </c>
      <c r="BS340">
        <v>152</v>
      </c>
      <c r="BT340">
        <v>152</v>
      </c>
      <c r="BU340">
        <v>152</v>
      </c>
      <c r="BV340" t="s">
        <v>8838</v>
      </c>
      <c r="BW340">
        <v>-23.86</v>
      </c>
      <c r="BX340">
        <v>-18.45</v>
      </c>
      <c r="BY340">
        <v>7.72</v>
      </c>
      <c r="BZ340">
        <v>-35</v>
      </c>
      <c r="CA340">
        <v>-2.75</v>
      </c>
      <c r="CB340">
        <v>-43.29</v>
      </c>
      <c r="CC340">
        <v>-62.49</v>
      </c>
      <c r="CD340" t="s">
        <v>8838</v>
      </c>
      <c r="CE340">
        <v>-41.39</v>
      </c>
      <c r="CF340">
        <v>-32.96</v>
      </c>
      <c r="CG340">
        <v>10.28</v>
      </c>
      <c r="CH340">
        <v>-45.98</v>
      </c>
      <c r="CI340">
        <v>-8.35</v>
      </c>
      <c r="CJ340">
        <v>-245.17</v>
      </c>
      <c r="CK340">
        <v>166.27</v>
      </c>
      <c r="CL340" t="s">
        <v>8838</v>
      </c>
      <c r="CM340">
        <v>-330</v>
      </c>
      <c r="CN340">
        <v>-216</v>
      </c>
      <c r="CO340">
        <v>123</v>
      </c>
      <c r="CP340">
        <v>-771</v>
      </c>
      <c r="CQ340">
        <v>-144</v>
      </c>
      <c r="CR340" s="1">
        <v>-1906</v>
      </c>
      <c r="CS340" s="1">
        <v>-2097</v>
      </c>
      <c r="CT340" t="s">
        <v>8838</v>
      </c>
      <c r="CU340" t="s">
        <v>2</v>
      </c>
      <c r="CV340" t="s">
        <v>2</v>
      </c>
      <c r="CW340">
        <v>183.89</v>
      </c>
      <c r="CX340" t="s">
        <v>2</v>
      </c>
      <c r="CY340" t="s">
        <v>2</v>
      </c>
      <c r="CZ340" t="s">
        <v>2</v>
      </c>
      <c r="DA340" t="s">
        <v>2</v>
      </c>
      <c r="DB340" t="s">
        <v>8838</v>
      </c>
      <c r="DC340">
        <v>12.82</v>
      </c>
      <c r="DD340">
        <v>21.1</v>
      </c>
      <c r="DE340">
        <v>13.94</v>
      </c>
      <c r="DF340">
        <v>14.11</v>
      </c>
      <c r="DG340">
        <v>37.479999999999997</v>
      </c>
      <c r="DH340" t="s">
        <v>2</v>
      </c>
      <c r="DI340" t="s">
        <v>2</v>
      </c>
      <c r="DJ340" t="s">
        <v>8838</v>
      </c>
      <c r="DK340" s="5" t="e">
        <f>(CL340*3+CK340*2+CJ340)/6</f>
        <v>#VALUE!</v>
      </c>
      <c r="DL340">
        <f>BG340+(BG340*(CF340-8.25)/8.25)</f>
        <v>-571.30666666666662</v>
      </c>
      <c r="DM340">
        <f>BH340+(BH340*(CG340-8.25)/8.25)</f>
        <v>264.16484848484845</v>
      </c>
      <c r="DN340">
        <f>BI340+(BI340*(CH340-8.25)/8.25)</f>
        <v>-2580.4533333333329</v>
      </c>
      <c r="DO340">
        <f>BJ340+(BJ340*(CI340-8.25)/8.25)</f>
        <v>-519.21818181818185</v>
      </c>
      <c r="DP340">
        <f>BK340+(BK340*(CJ340-8.25)/8.25)</f>
        <v>-15780.032727272726</v>
      </c>
      <c r="DQ340">
        <f>BL340+(BL340*(CK340-8.25)/8.25)</f>
        <v>-1189.0824242424242</v>
      </c>
      <c r="DR340" t="e">
        <f>BM340+(BM340*(CL340-8.25)/8.25)</f>
        <v>#VALUE!</v>
      </c>
      <c r="DS340" s="7">
        <f>DL340*10^8/$H340</f>
        <v>-1883.5408594413457</v>
      </c>
      <c r="DT340" s="7">
        <f>DM340*10^8/$H340</f>
        <v>870.92504740479899</v>
      </c>
      <c r="DU340" s="7">
        <f>DN340*10^8/$H340</f>
        <v>-8507.4961886464098</v>
      </c>
      <c r="DV340" s="7">
        <f>DO340*10^8/$H340</f>
        <v>-1711.810341940215</v>
      </c>
      <c r="DW340" s="7">
        <f>DP340*10^8/$H340</f>
        <v>-52025.187415643384</v>
      </c>
      <c r="DX340" s="7">
        <f>DQ340*10^8/$H340</f>
        <v>-3920.2856573892154</v>
      </c>
      <c r="DY340" s="7" t="e">
        <f>DR340*10^8/$H340</f>
        <v>#VALUE!</v>
      </c>
      <c r="DZ340" s="7">
        <f>DS340*10^8/$H340</f>
        <v>-6209.8455631272936</v>
      </c>
      <c r="EA340" s="7" t="e">
        <f>DY340*0.8</f>
        <v>#VALUE!</v>
      </c>
      <c r="EB340" s="9" t="e">
        <f>F340-#REF!</f>
        <v>#REF!</v>
      </c>
      <c r="EC340" s="3" t="e">
        <f>EB340/#REF!*100</f>
        <v>#REF!</v>
      </c>
      <c r="ED340" s="3">
        <f>DX340-F340</f>
        <v>-38420.285657389213</v>
      </c>
      <c r="EE340" s="11">
        <f>ED340/F340</f>
        <v>-1.1136314683301221</v>
      </c>
      <c r="EF340" s="3" t="e">
        <f>F340-#REF!</f>
        <v>#REF!</v>
      </c>
    </row>
    <row r="341" spans="1:136" x14ac:dyDescent="0.3">
      <c r="A341">
        <v>229</v>
      </c>
      <c r="B341" s="17" t="s">
        <v>9068</v>
      </c>
      <c r="C341" s="16" t="str">
        <f>"https://finance.naver.com/item/frgn.nhn?code="&amp;B341</f>
        <v>https://finance.naver.com/item/frgn.nhn?code=103140</v>
      </c>
      <c r="D341" t="s">
        <v>220</v>
      </c>
      <c r="E341" t="s">
        <v>3956</v>
      </c>
      <c r="F341" s="18">
        <f>VALUE(LEFT(E341,FIND("/",E341)-1))</f>
        <v>37250</v>
      </c>
      <c r="G341" s="6" t="s">
        <v>3957</v>
      </c>
      <c r="H341" s="6">
        <f>VALUE(LEFT(G341,FIND("/",G341)-1)) + VALUE(MID(G341,FIND("/",G341)+1,LEN(G341)))</f>
        <v>28024278</v>
      </c>
      <c r="I341" s="1">
        <v>11707</v>
      </c>
      <c r="J341" s="1">
        <f>F341*H341/(10^8)</f>
        <v>10439.043555</v>
      </c>
      <c r="K341" s="1">
        <v>28318</v>
      </c>
      <c r="L341" s="1">
        <v>29450</v>
      </c>
      <c r="M341" s="1">
        <v>27745</v>
      </c>
      <c r="N341" s="1">
        <v>24513</v>
      </c>
      <c r="O341" s="1">
        <v>25936</v>
      </c>
      <c r="P341" s="1">
        <v>34816</v>
      </c>
      <c r="Q341" s="1">
        <v>36170</v>
      </c>
      <c r="R341" s="1">
        <v>36721</v>
      </c>
      <c r="S341" s="1">
        <v>2178</v>
      </c>
      <c r="T341" s="1">
        <v>2411</v>
      </c>
      <c r="U341" s="1">
        <v>1075</v>
      </c>
      <c r="V341">
        <v>411</v>
      </c>
      <c r="W341" s="1">
        <v>1212</v>
      </c>
      <c r="X341" s="1">
        <v>2944</v>
      </c>
      <c r="Y341" s="1">
        <v>2273</v>
      </c>
      <c r="Z341" s="1">
        <v>2334</v>
      </c>
      <c r="AA341" s="1">
        <v>1377</v>
      </c>
      <c r="AB341" s="1">
        <v>1507</v>
      </c>
      <c r="AC341">
        <v>621</v>
      </c>
      <c r="AD341">
        <v>176</v>
      </c>
      <c r="AE341">
        <v>719</v>
      </c>
      <c r="AF341" s="1">
        <v>2072</v>
      </c>
      <c r="AG341" s="1">
        <v>1517</v>
      </c>
      <c r="AH341" s="1">
        <v>1566</v>
      </c>
      <c r="AI341" s="1">
        <v>27149</v>
      </c>
      <c r="AJ341" s="1">
        <v>27295</v>
      </c>
      <c r="AK341" s="1">
        <v>26681</v>
      </c>
      <c r="AL341" s="1">
        <v>25625</v>
      </c>
      <c r="AM341" s="1">
        <v>25520</v>
      </c>
      <c r="AN341" s="1">
        <v>28613</v>
      </c>
      <c r="AO341" s="1">
        <v>29556</v>
      </c>
      <c r="AP341" s="1">
        <v>30521</v>
      </c>
      <c r="AQ341" s="1">
        <v>14801</v>
      </c>
      <c r="AR341" s="1">
        <v>14204</v>
      </c>
      <c r="AS341" s="1">
        <v>12888</v>
      </c>
      <c r="AT341" s="1">
        <v>11787</v>
      </c>
      <c r="AU341" s="1">
        <v>11056</v>
      </c>
      <c r="AV341" s="1">
        <v>12326</v>
      </c>
      <c r="AW341" s="1">
        <v>11900</v>
      </c>
      <c r="AX341" s="1">
        <v>11491</v>
      </c>
      <c r="AY341" s="1">
        <v>12348</v>
      </c>
      <c r="AZ341" s="1">
        <v>13091</v>
      </c>
      <c r="BA341" s="1">
        <v>13793</v>
      </c>
      <c r="BB341" s="1">
        <v>13838</v>
      </c>
      <c r="BC341" s="1">
        <v>14464</v>
      </c>
      <c r="BD341" s="1">
        <v>16287</v>
      </c>
      <c r="BE341" s="1">
        <v>17656</v>
      </c>
      <c r="BF341" s="1">
        <v>19030</v>
      </c>
      <c r="BG341" s="1">
        <v>12328</v>
      </c>
      <c r="BH341" s="1">
        <v>13071</v>
      </c>
      <c r="BI341" s="1">
        <v>13772</v>
      </c>
      <c r="BJ341" s="1">
        <v>13818</v>
      </c>
      <c r="BK341" s="1">
        <v>14444</v>
      </c>
      <c r="BL341" s="1">
        <v>16264</v>
      </c>
      <c r="BM341" s="1">
        <v>17633</v>
      </c>
      <c r="BN341" s="1">
        <v>19004</v>
      </c>
      <c r="BO341" s="1">
        <v>1401</v>
      </c>
      <c r="BP341" s="1">
        <v>1401</v>
      </c>
      <c r="BQ341" s="1">
        <v>1401</v>
      </c>
      <c r="BR341" s="1">
        <v>1401</v>
      </c>
      <c r="BS341" s="1">
        <v>1401</v>
      </c>
      <c r="BT341" s="1">
        <v>1400</v>
      </c>
      <c r="BU341" s="1">
        <v>1400</v>
      </c>
      <c r="BV341" s="1">
        <v>1400</v>
      </c>
      <c r="BW341">
        <v>5.17</v>
      </c>
      <c r="BX341">
        <v>5.54</v>
      </c>
      <c r="BY341">
        <v>2.2999999999999998</v>
      </c>
      <c r="BZ341">
        <v>0.67</v>
      </c>
      <c r="CA341">
        <v>2.81</v>
      </c>
      <c r="CB341">
        <v>7.66</v>
      </c>
      <c r="CC341">
        <v>5.22</v>
      </c>
      <c r="CD341">
        <v>5.21</v>
      </c>
      <c r="CE341">
        <v>11.84</v>
      </c>
      <c r="CF341">
        <v>11.86</v>
      </c>
      <c r="CG341">
        <v>4.62</v>
      </c>
      <c r="CH341">
        <v>1.28</v>
      </c>
      <c r="CI341">
        <v>5.09</v>
      </c>
      <c r="CJ341">
        <v>13.48</v>
      </c>
      <c r="CK341">
        <v>8.94</v>
      </c>
      <c r="CL341">
        <v>8.5299999999999994</v>
      </c>
      <c r="CM341" s="1">
        <v>4910</v>
      </c>
      <c r="CN341" s="1">
        <v>5372</v>
      </c>
      <c r="CO341" s="1">
        <v>2212</v>
      </c>
      <c r="CP341">
        <v>629</v>
      </c>
      <c r="CQ341" s="1">
        <v>2565</v>
      </c>
      <c r="CR341" s="1">
        <v>7387</v>
      </c>
      <c r="CS341" s="1">
        <v>5409</v>
      </c>
      <c r="CT341" s="1">
        <v>5579</v>
      </c>
      <c r="CU341">
        <v>8.25</v>
      </c>
      <c r="CV341">
        <v>8.84</v>
      </c>
      <c r="CW341">
        <v>12.36</v>
      </c>
      <c r="CX341">
        <v>37.86</v>
      </c>
      <c r="CY341">
        <v>10.89</v>
      </c>
      <c r="CZ341">
        <v>5.04</v>
      </c>
      <c r="DA341">
        <v>6.89</v>
      </c>
      <c r="DB341">
        <v>6.68</v>
      </c>
      <c r="DC341">
        <v>0.92</v>
      </c>
      <c r="DD341">
        <v>1.02</v>
      </c>
      <c r="DE341">
        <v>0.56000000000000005</v>
      </c>
      <c r="DF341">
        <v>0.48</v>
      </c>
      <c r="DG341">
        <v>0.54</v>
      </c>
      <c r="DH341">
        <v>0.64</v>
      </c>
      <c r="DI341">
        <v>0.59</v>
      </c>
      <c r="DJ341">
        <v>0.55000000000000004</v>
      </c>
      <c r="DK341" s="5">
        <f>(CL341*3+CK341*2+CJ341)/6</f>
        <v>9.4916666666666671</v>
      </c>
      <c r="DL341">
        <f>BG341+(BG341*(CF341-8.25)/8.25)</f>
        <v>17722.433939393937</v>
      </c>
      <c r="DM341">
        <f>BH341+(BH341*(CG341-8.25)/8.25)</f>
        <v>7319.76</v>
      </c>
      <c r="DN341">
        <f>BI341+(BI341*(CH341-8.25)/8.25)</f>
        <v>2136.7466666666678</v>
      </c>
      <c r="DO341">
        <f>BJ341+(BJ341*(CI341-8.25)/8.25)</f>
        <v>8525.2872727272734</v>
      </c>
      <c r="DP341">
        <f>BK341+(BK341*(CJ341-8.25)/8.25)</f>
        <v>23600.620606060605</v>
      </c>
      <c r="DQ341">
        <f>BL341+(BL341*(CK341-8.25)/8.25)</f>
        <v>17624.261818181818</v>
      </c>
      <c r="DR341">
        <f>BM341+(BM341*(CL341-8.25)/8.25)</f>
        <v>18231.453333333331</v>
      </c>
      <c r="DS341" s="7">
        <f>DL341*10^8/$H341</f>
        <v>63239.57369889757</v>
      </c>
      <c r="DT341" s="7">
        <f>DM341*10^8/$H341</f>
        <v>26119.352655579565</v>
      </c>
      <c r="DU341" s="7">
        <f>DN341*10^8/$H341</f>
        <v>7624.6269990137398</v>
      </c>
      <c r="DV341" s="7">
        <f>DO341*10^8/$H341</f>
        <v>30421.077298502652</v>
      </c>
      <c r="DW341" s="7">
        <f>DP341*10^8/$H341</f>
        <v>84214.910393269034</v>
      </c>
      <c r="DX341" s="7">
        <f>DQ341*10^8/$H341</f>
        <v>62889.262724919514</v>
      </c>
      <c r="DY341" s="7">
        <f>DR341*10^8/$H341</f>
        <v>65055.925199333702</v>
      </c>
      <c r="DZ341" s="7">
        <f>DS341*10^8/$H341</f>
        <v>225659.95705187327</v>
      </c>
      <c r="EA341" s="7">
        <f>DY341*0.8</f>
        <v>52044.740159466965</v>
      </c>
      <c r="EB341" s="9" t="e">
        <f>F341-#REF!</f>
        <v>#REF!</v>
      </c>
      <c r="EC341" s="3" t="e">
        <f>EB341/#REF!*100</f>
        <v>#REF!</v>
      </c>
      <c r="ED341" s="3">
        <f>DX341-F341</f>
        <v>25639.262724919514</v>
      </c>
      <c r="EE341" s="11">
        <f>ED341/F341</f>
        <v>0.68830235503139636</v>
      </c>
      <c r="EF341" s="3" t="e">
        <f>F341-#REF!</f>
        <v>#REF!</v>
      </c>
    </row>
    <row r="342" spans="1:136" hidden="1" x14ac:dyDescent="0.3">
      <c r="A342">
        <v>340</v>
      </c>
      <c r="B342" s="17" t="s">
        <v>9179</v>
      </c>
      <c r="C342" s="16" t="str">
        <f>"https://finance.naver.com/item/frgn.nhn?code="&amp;B342</f>
        <v>https://finance.naver.com/item/frgn.nhn?code=037710</v>
      </c>
      <c r="D342" t="s">
        <v>325</v>
      </c>
      <c r="E342" t="s">
        <v>4176</v>
      </c>
      <c r="F342" s="18">
        <f>VALUE(LEFT(E342,FIND("/",E342)-1))</f>
        <v>207000</v>
      </c>
      <c r="G342" s="6" t="s">
        <v>4177</v>
      </c>
      <c r="H342" s="6">
        <f>VALUE(LEFT(G342,FIND("/",G342)-1)) + VALUE(MID(G342,FIND("/",G342)+1,LEN(G342)))</f>
        <v>1600000</v>
      </c>
      <c r="I342" s="1">
        <v>8562</v>
      </c>
      <c r="J342" s="1">
        <f>F342*H342/(10^8)</f>
        <v>3312</v>
      </c>
      <c r="K342" s="1">
        <v>2104</v>
      </c>
      <c r="L342" s="1">
        <v>1349</v>
      </c>
      <c r="M342" s="1">
        <v>1352</v>
      </c>
      <c r="N342" s="1">
        <v>1549</v>
      </c>
      <c r="O342" s="1">
        <v>1475</v>
      </c>
      <c r="P342" t="s">
        <v>8838</v>
      </c>
      <c r="Q342" t="s">
        <v>8838</v>
      </c>
      <c r="R342" t="s">
        <v>8838</v>
      </c>
      <c r="S342">
        <v>560</v>
      </c>
      <c r="T342">
        <v>526</v>
      </c>
      <c r="U342">
        <v>501</v>
      </c>
      <c r="V342">
        <v>551</v>
      </c>
      <c r="W342">
        <v>483</v>
      </c>
      <c r="X342" t="s">
        <v>8838</v>
      </c>
      <c r="Y342" t="s">
        <v>8838</v>
      </c>
      <c r="Z342" t="s">
        <v>8838</v>
      </c>
      <c r="AA342">
        <v>456</v>
      </c>
      <c r="AB342">
        <v>478</v>
      </c>
      <c r="AC342">
        <v>451</v>
      </c>
      <c r="AD342">
        <v>477</v>
      </c>
      <c r="AE342">
        <v>432</v>
      </c>
      <c r="AF342" t="s">
        <v>8838</v>
      </c>
      <c r="AG342" t="s">
        <v>8838</v>
      </c>
      <c r="AH342" t="s">
        <v>8838</v>
      </c>
      <c r="AI342" s="1">
        <v>6555</v>
      </c>
      <c r="AJ342" s="1">
        <v>6550</v>
      </c>
      <c r="AK342" s="1">
        <v>6962</v>
      </c>
      <c r="AL342" s="1">
        <v>7524</v>
      </c>
      <c r="AM342" s="1">
        <v>7844</v>
      </c>
      <c r="AN342" t="s">
        <v>8838</v>
      </c>
      <c r="AO342" t="s">
        <v>8838</v>
      </c>
      <c r="AP342" t="s">
        <v>8838</v>
      </c>
      <c r="AQ342" s="1">
        <v>1212</v>
      </c>
      <c r="AR342">
        <v>757</v>
      </c>
      <c r="AS342">
        <v>755</v>
      </c>
      <c r="AT342">
        <v>912</v>
      </c>
      <c r="AU342">
        <v>862</v>
      </c>
      <c r="AV342" t="s">
        <v>8838</v>
      </c>
      <c r="AW342" t="s">
        <v>8838</v>
      </c>
      <c r="AX342" t="s">
        <v>8838</v>
      </c>
      <c r="AY342" s="1">
        <v>5343</v>
      </c>
      <c r="AZ342" s="1">
        <v>5794</v>
      </c>
      <c r="BA342" s="1">
        <v>6207</v>
      </c>
      <c r="BB342" s="1">
        <v>6612</v>
      </c>
      <c r="BC342" s="1">
        <v>6983</v>
      </c>
      <c r="BD342" t="s">
        <v>8838</v>
      </c>
      <c r="BE342" t="s">
        <v>8838</v>
      </c>
      <c r="BF342" t="s">
        <v>8838</v>
      </c>
      <c r="BG342" s="1">
        <v>5343</v>
      </c>
      <c r="BH342" s="1">
        <v>5794</v>
      </c>
      <c r="BI342" s="1">
        <v>6207</v>
      </c>
      <c r="BJ342" s="1">
        <v>6612</v>
      </c>
      <c r="BK342" s="1">
        <v>6983</v>
      </c>
      <c r="BL342" t="s">
        <v>8838</v>
      </c>
      <c r="BM342" t="s">
        <v>8838</v>
      </c>
      <c r="BN342" t="s">
        <v>8838</v>
      </c>
      <c r="BO342">
        <v>80</v>
      </c>
      <c r="BP342">
        <v>80</v>
      </c>
      <c r="BQ342">
        <v>80</v>
      </c>
      <c r="BR342">
        <v>80</v>
      </c>
      <c r="BS342">
        <v>80</v>
      </c>
      <c r="BT342" t="s">
        <v>8838</v>
      </c>
      <c r="BU342" t="s">
        <v>8838</v>
      </c>
      <c r="BV342" t="s">
        <v>8838</v>
      </c>
      <c r="BW342">
        <v>6.93</v>
      </c>
      <c r="BX342">
        <v>7.3</v>
      </c>
      <c r="BY342">
        <v>6.67</v>
      </c>
      <c r="BZ342">
        <v>6.58</v>
      </c>
      <c r="CA342">
        <v>5.62</v>
      </c>
      <c r="CB342" t="s">
        <v>8838</v>
      </c>
      <c r="CC342" t="s">
        <v>8838</v>
      </c>
      <c r="CD342" t="s">
        <v>8838</v>
      </c>
      <c r="CE342">
        <v>8.8800000000000008</v>
      </c>
      <c r="CF342">
        <v>8.59</v>
      </c>
      <c r="CG342">
        <v>7.52</v>
      </c>
      <c r="CH342">
        <v>7.44</v>
      </c>
      <c r="CI342">
        <v>6.35</v>
      </c>
      <c r="CJ342" t="s">
        <v>8838</v>
      </c>
      <c r="CK342" t="s">
        <v>8838</v>
      </c>
      <c r="CL342" t="s">
        <v>8838</v>
      </c>
      <c r="CM342" s="1">
        <v>28471</v>
      </c>
      <c r="CN342" s="1">
        <v>29904</v>
      </c>
      <c r="CO342" s="1">
        <v>28183</v>
      </c>
      <c r="CP342" s="1">
        <v>29793</v>
      </c>
      <c r="CQ342" s="1">
        <v>26975</v>
      </c>
      <c r="CR342" t="s">
        <v>8838</v>
      </c>
      <c r="CS342" t="s">
        <v>8838</v>
      </c>
      <c r="CT342" t="s">
        <v>8838</v>
      </c>
      <c r="CU342">
        <v>8.73</v>
      </c>
      <c r="CV342">
        <v>7.67</v>
      </c>
      <c r="CW342">
        <v>6.39</v>
      </c>
      <c r="CX342">
        <v>5.5</v>
      </c>
      <c r="CY342">
        <v>5.67</v>
      </c>
      <c r="CZ342" t="s">
        <v>8838</v>
      </c>
      <c r="DA342" t="s">
        <v>8838</v>
      </c>
      <c r="DB342" t="s">
        <v>8838</v>
      </c>
      <c r="DC342">
        <v>0.74</v>
      </c>
      <c r="DD342">
        <v>0.63</v>
      </c>
      <c r="DE342">
        <v>0.46</v>
      </c>
      <c r="DF342">
        <v>0.4</v>
      </c>
      <c r="DG342">
        <v>0.35</v>
      </c>
      <c r="DH342" t="s">
        <v>8838</v>
      </c>
      <c r="DI342" t="s">
        <v>8838</v>
      </c>
      <c r="DJ342" t="s">
        <v>8838</v>
      </c>
      <c r="DK342" s="5" t="e">
        <f>(CL342*3+CK342*2+CJ342)/6</f>
        <v>#VALUE!</v>
      </c>
      <c r="DL342">
        <f>BG342+(BG342*(CF342-8.25)/8.25)</f>
        <v>5563.1963636363635</v>
      </c>
      <c r="DM342">
        <f>BH342+(BH342*(CG342-8.25)/8.25)</f>
        <v>5281.3187878787876</v>
      </c>
      <c r="DN342">
        <f>BI342+(BI342*(CH342-8.25)/8.25)</f>
        <v>5597.5854545454549</v>
      </c>
      <c r="DO342">
        <f>BJ342+(BJ342*(CI342-8.25)/8.25)</f>
        <v>5089.2363636363634</v>
      </c>
      <c r="DP342" t="e">
        <f>BK342+(BK342*(CJ342-8.25)/8.25)</f>
        <v>#VALUE!</v>
      </c>
      <c r="DQ342" t="e">
        <f>BL342+(BL342*(CK342-8.25)/8.25)</f>
        <v>#VALUE!</v>
      </c>
      <c r="DR342" t="e">
        <f>BM342+(BM342*(CL342-8.25)/8.25)</f>
        <v>#VALUE!</v>
      </c>
      <c r="DS342" s="7">
        <f>DL342*10^8/$H342</f>
        <v>347699.77272727271</v>
      </c>
      <c r="DT342" s="7">
        <f>DM342*10^8/$H342</f>
        <v>330082.42424242425</v>
      </c>
      <c r="DU342" s="7">
        <f>DN342*10^8/$H342</f>
        <v>349849.09090909094</v>
      </c>
      <c r="DV342" s="7">
        <f>DO342*10^8/$H342</f>
        <v>318077.27272727271</v>
      </c>
      <c r="DW342" s="7" t="e">
        <f>DP342*10^8/$H342</f>
        <v>#VALUE!</v>
      </c>
      <c r="DX342" s="7" t="e">
        <f>DQ342*10^8/$H342</f>
        <v>#VALUE!</v>
      </c>
      <c r="DY342" s="7" t="e">
        <f>DR342*10^8/$H342</f>
        <v>#VALUE!</v>
      </c>
      <c r="DZ342" s="7">
        <f>DS342*10^8/$H342</f>
        <v>21731235.795454543</v>
      </c>
      <c r="EA342" s="7" t="e">
        <f>DY342*0.8</f>
        <v>#VALUE!</v>
      </c>
      <c r="EB342" s="9" t="e">
        <f>F342-#REF!</f>
        <v>#REF!</v>
      </c>
      <c r="EC342" s="3" t="e">
        <f>EB342/#REF!*100</f>
        <v>#REF!</v>
      </c>
      <c r="ED342" s="3" t="e">
        <f>DX342-F342</f>
        <v>#VALUE!</v>
      </c>
      <c r="EE342" s="11" t="e">
        <f>ED342/F342</f>
        <v>#VALUE!</v>
      </c>
      <c r="EF342" s="3" t="e">
        <f>F342-#REF!</f>
        <v>#REF!</v>
      </c>
    </row>
    <row r="343" spans="1:136" hidden="1" x14ac:dyDescent="0.3">
      <c r="A343">
        <v>341</v>
      </c>
      <c r="B343" s="17" t="s">
        <v>9180</v>
      </c>
      <c r="C343" s="16" t="str">
        <f>"https://finance.naver.com/item/frgn.nhn?code="&amp;B343</f>
        <v>https://finance.naver.com/item/frgn.nhn?code=020760</v>
      </c>
      <c r="D343" t="s">
        <v>326</v>
      </c>
      <c r="E343" t="s">
        <v>4178</v>
      </c>
      <c r="F343" s="18">
        <f>VALUE(LEFT(E343,FIND("/",E343)-1))</f>
        <v>4590</v>
      </c>
      <c r="G343" s="6" t="s">
        <v>4179</v>
      </c>
      <c r="H343" s="6">
        <f>VALUE(LEFT(G343,FIND("/",G343)-1)) + VALUE(MID(G343,FIND("/",G343)+1,LEN(G343)))</f>
        <v>34468286</v>
      </c>
      <c r="I343">
        <v>0</v>
      </c>
      <c r="J343" s="1">
        <f>F343*H343/(10^8)</f>
        <v>1582.0943274000001</v>
      </c>
      <c r="K343" s="1">
        <v>1688</v>
      </c>
      <c r="L343" s="1">
        <v>2513</v>
      </c>
      <c r="M343" s="1">
        <v>2064</v>
      </c>
      <c r="N343">
        <v>957</v>
      </c>
      <c r="O343">
        <v>669</v>
      </c>
      <c r="P343" t="s">
        <v>8838</v>
      </c>
      <c r="Q343" t="s">
        <v>8838</v>
      </c>
      <c r="R343" t="s">
        <v>8838</v>
      </c>
      <c r="S343">
        <v>-298</v>
      </c>
      <c r="T343">
        <v>197</v>
      </c>
      <c r="U343">
        <v>2</v>
      </c>
      <c r="V343">
        <v>-308</v>
      </c>
      <c r="W343">
        <v>-305</v>
      </c>
      <c r="X343" t="s">
        <v>8838</v>
      </c>
      <c r="Y343" t="s">
        <v>8838</v>
      </c>
      <c r="Z343" t="s">
        <v>8838</v>
      </c>
      <c r="AA343">
        <v>-667</v>
      </c>
      <c r="AB343">
        <v>176</v>
      </c>
      <c r="AC343">
        <v>17</v>
      </c>
      <c r="AD343">
        <v>-304</v>
      </c>
      <c r="AE343">
        <v>-370</v>
      </c>
      <c r="AF343" t="s">
        <v>8838</v>
      </c>
      <c r="AG343" t="s">
        <v>8838</v>
      </c>
      <c r="AH343" t="s">
        <v>8838</v>
      </c>
      <c r="AI343" s="1">
        <v>1539</v>
      </c>
      <c r="AJ343" s="1">
        <v>1675</v>
      </c>
      <c r="AK343" s="1">
        <v>1583</v>
      </c>
      <c r="AL343" s="1">
        <v>1262</v>
      </c>
      <c r="AM343" s="1">
        <v>1139</v>
      </c>
      <c r="AN343" t="s">
        <v>8838</v>
      </c>
      <c r="AO343" t="s">
        <v>8838</v>
      </c>
      <c r="AP343" t="s">
        <v>8838</v>
      </c>
      <c r="AQ343">
        <v>901</v>
      </c>
      <c r="AR343">
        <v>849</v>
      </c>
      <c r="AS343">
        <v>773</v>
      </c>
      <c r="AT343">
        <v>759</v>
      </c>
      <c r="AU343">
        <v>855</v>
      </c>
      <c r="AV343" t="s">
        <v>8838</v>
      </c>
      <c r="AW343" t="s">
        <v>8838</v>
      </c>
      <c r="AX343" t="s">
        <v>8838</v>
      </c>
      <c r="AY343">
        <v>638</v>
      </c>
      <c r="AZ343">
        <v>827</v>
      </c>
      <c r="BA343">
        <v>810</v>
      </c>
      <c r="BB343">
        <v>503</v>
      </c>
      <c r="BC343">
        <v>284</v>
      </c>
      <c r="BD343" t="s">
        <v>8838</v>
      </c>
      <c r="BE343" t="s">
        <v>8838</v>
      </c>
      <c r="BF343" t="s">
        <v>8838</v>
      </c>
      <c r="BG343">
        <v>638</v>
      </c>
      <c r="BH343">
        <v>827</v>
      </c>
      <c r="BI343">
        <v>810</v>
      </c>
      <c r="BJ343">
        <v>503</v>
      </c>
      <c r="BK343">
        <v>284</v>
      </c>
      <c r="BL343" t="s">
        <v>8838</v>
      </c>
      <c r="BM343" t="s">
        <v>8838</v>
      </c>
      <c r="BN343" t="s">
        <v>8838</v>
      </c>
      <c r="BO343">
        <v>142</v>
      </c>
      <c r="BP343">
        <v>142</v>
      </c>
      <c r="BQ343">
        <v>142</v>
      </c>
      <c r="BR343">
        <v>142</v>
      </c>
      <c r="BS343">
        <v>142</v>
      </c>
      <c r="BT343" t="s">
        <v>8838</v>
      </c>
      <c r="BU343" t="s">
        <v>8838</v>
      </c>
      <c r="BV343" t="s">
        <v>8838</v>
      </c>
      <c r="BW343">
        <v>-35.54</v>
      </c>
      <c r="BX343">
        <v>10.93</v>
      </c>
      <c r="BY343">
        <v>1.02</v>
      </c>
      <c r="BZ343">
        <v>-21.37</v>
      </c>
      <c r="CA343">
        <v>-30.85</v>
      </c>
      <c r="CB343" t="s">
        <v>8838</v>
      </c>
      <c r="CC343" t="s">
        <v>8838</v>
      </c>
      <c r="CD343" t="s">
        <v>8838</v>
      </c>
      <c r="CE343">
        <v>-68.569999999999993</v>
      </c>
      <c r="CF343">
        <v>23.98</v>
      </c>
      <c r="CG343">
        <v>2.0299999999999998</v>
      </c>
      <c r="CH343">
        <v>-46.32</v>
      </c>
      <c r="CI343">
        <v>-94.15</v>
      </c>
      <c r="CJ343" t="s">
        <v>8838</v>
      </c>
      <c r="CK343" t="s">
        <v>8838</v>
      </c>
      <c r="CL343" t="s">
        <v>8838</v>
      </c>
      <c r="CM343" s="1">
        <v>-2263</v>
      </c>
      <c r="CN343">
        <v>596</v>
      </c>
      <c r="CO343">
        <v>56</v>
      </c>
      <c r="CP343" s="1">
        <v>-1032</v>
      </c>
      <c r="CQ343" s="1">
        <v>-1257</v>
      </c>
      <c r="CR343" t="s">
        <v>8838</v>
      </c>
      <c r="CS343" t="s">
        <v>8838</v>
      </c>
      <c r="CT343" t="s">
        <v>8838</v>
      </c>
      <c r="CU343" t="s">
        <v>2</v>
      </c>
      <c r="CV343">
        <v>12.1</v>
      </c>
      <c r="CW343">
        <v>53.93</v>
      </c>
      <c r="CX343" t="s">
        <v>2</v>
      </c>
      <c r="CY343" t="s">
        <v>2</v>
      </c>
      <c r="CZ343" t="s">
        <v>8838</v>
      </c>
      <c r="DA343" t="s">
        <v>8838</v>
      </c>
      <c r="DB343" t="s">
        <v>8838</v>
      </c>
      <c r="DC343">
        <v>2.2400000000000002</v>
      </c>
      <c r="DD343">
        <v>2.57</v>
      </c>
      <c r="DE343">
        <v>1.1000000000000001</v>
      </c>
      <c r="DF343">
        <v>1.94</v>
      </c>
      <c r="DG343">
        <v>6.54</v>
      </c>
      <c r="DH343" t="s">
        <v>8838</v>
      </c>
      <c r="DI343" t="s">
        <v>8838</v>
      </c>
      <c r="DJ343" t="s">
        <v>8838</v>
      </c>
      <c r="DK343" s="5" t="e">
        <f>(CL343*3+CK343*2+CJ343)/6</f>
        <v>#VALUE!</v>
      </c>
      <c r="DL343">
        <f>BG343+(BG343*(CF343-8.25)/8.25)</f>
        <v>1854.4533333333334</v>
      </c>
      <c r="DM343">
        <f>BH343+(BH343*(CG343-8.25)/8.25)</f>
        <v>203.49212121212111</v>
      </c>
      <c r="DN343">
        <f>BI343+(BI343*(CH343-8.25)/8.25)</f>
        <v>-4547.7818181818175</v>
      </c>
      <c r="DO343">
        <f>BJ343+(BJ343*(CI343-8.25)/8.25)</f>
        <v>-5740.2969696969703</v>
      </c>
      <c r="DP343" t="e">
        <f>BK343+(BK343*(CJ343-8.25)/8.25)</f>
        <v>#VALUE!</v>
      </c>
      <c r="DQ343" t="e">
        <f>BL343+(BL343*(CK343-8.25)/8.25)</f>
        <v>#VALUE!</v>
      </c>
      <c r="DR343" t="e">
        <f>BM343+(BM343*(CL343-8.25)/8.25)</f>
        <v>#VALUE!</v>
      </c>
      <c r="DS343" s="7">
        <f>DL343*10^8/$H343</f>
        <v>5380.1727574540073</v>
      </c>
      <c r="DT343" s="7">
        <f>DM343*10^8/$H343</f>
        <v>590.37493541779577</v>
      </c>
      <c r="DU343" s="7">
        <f>DN343*10^8/$H343</f>
        <v>-13194.10491772587</v>
      </c>
      <c r="DV343" s="7">
        <f>DO343*10^8/$H343</f>
        <v>-16653.850933281017</v>
      </c>
      <c r="DW343" s="7" t="e">
        <f>DP343*10^8/$H343</f>
        <v>#VALUE!</v>
      </c>
      <c r="DX343" s="7" t="e">
        <f>DQ343*10^8/$H343</f>
        <v>#VALUE!</v>
      </c>
      <c r="DY343" s="7" t="e">
        <f>DR343*10^8/$H343</f>
        <v>#VALUE!</v>
      </c>
      <c r="DZ343" s="7">
        <f>DS343*10^8/$H343</f>
        <v>15609.052209483256</v>
      </c>
      <c r="EA343" s="7" t="e">
        <f>DY343*0.8</f>
        <v>#VALUE!</v>
      </c>
      <c r="EB343" s="9" t="e">
        <f>F343-#REF!</f>
        <v>#REF!</v>
      </c>
      <c r="EC343" s="3" t="e">
        <f>EB343/#REF!*100</f>
        <v>#REF!</v>
      </c>
      <c r="ED343" s="3" t="e">
        <f>DX343-F343</f>
        <v>#VALUE!</v>
      </c>
      <c r="EE343" s="11" t="e">
        <f>ED343/F343</f>
        <v>#VALUE!</v>
      </c>
      <c r="EF343" s="3" t="e">
        <f>F343-#REF!</f>
        <v>#REF!</v>
      </c>
    </row>
    <row r="344" spans="1:136" hidden="1" x14ac:dyDescent="0.3">
      <c r="A344">
        <v>342</v>
      </c>
      <c r="B344" s="17" t="s">
        <v>9181</v>
      </c>
      <c r="C344" s="16" t="str">
        <f>"https://finance.naver.com/item/frgn.nhn?code="&amp;B344</f>
        <v>https://finance.naver.com/item/frgn.nhn?code=033180</v>
      </c>
      <c r="D344" t="s">
        <v>2443</v>
      </c>
      <c r="E344" t="s">
        <v>4180</v>
      </c>
      <c r="F344" s="18">
        <f>VALUE(LEFT(E344,FIND("/",E344)-1))</f>
        <v>3230</v>
      </c>
      <c r="G344" s="6" t="s">
        <v>4181</v>
      </c>
      <c r="H344" s="6">
        <f>VALUE(LEFT(G344,FIND("/",G344)-1)) + VALUE(MID(G344,FIND("/",G344)+1,LEN(G344)))</f>
        <v>133293837</v>
      </c>
      <c r="I344">
        <v>0</v>
      </c>
      <c r="J344" s="1">
        <f>F344*H344/(10^8)</f>
        <v>4305.3909351000002</v>
      </c>
      <c r="K344" s="1">
        <v>1078</v>
      </c>
      <c r="L344" s="1">
        <v>1120</v>
      </c>
      <c r="M344" s="1">
        <v>1100</v>
      </c>
      <c r="N344" s="1">
        <v>1351</v>
      </c>
      <c r="O344" s="1">
        <v>1188</v>
      </c>
      <c r="P344" t="s">
        <v>8838</v>
      </c>
      <c r="Q344" t="s">
        <v>8838</v>
      </c>
      <c r="R344" t="s">
        <v>8838</v>
      </c>
      <c r="S344">
        <v>106</v>
      </c>
      <c r="T344">
        <v>84</v>
      </c>
      <c r="U344">
        <v>10</v>
      </c>
      <c r="V344">
        <v>29</v>
      </c>
      <c r="W344">
        <v>1</v>
      </c>
      <c r="X344" t="s">
        <v>8838</v>
      </c>
      <c r="Y344" t="s">
        <v>8838</v>
      </c>
      <c r="Z344" t="s">
        <v>8838</v>
      </c>
      <c r="AA344">
        <v>59</v>
      </c>
      <c r="AB344">
        <v>37</v>
      </c>
      <c r="AC344">
        <v>-110</v>
      </c>
      <c r="AD344">
        <v>-117</v>
      </c>
      <c r="AE344">
        <v>-471</v>
      </c>
      <c r="AF344" t="s">
        <v>8838</v>
      </c>
      <c r="AG344" t="s">
        <v>8838</v>
      </c>
      <c r="AH344" t="s">
        <v>8838</v>
      </c>
      <c r="AI344" s="1">
        <v>1656</v>
      </c>
      <c r="AJ344" s="1">
        <v>1918</v>
      </c>
      <c r="AK344" s="1">
        <v>3041</v>
      </c>
      <c r="AL344" s="1">
        <v>4168</v>
      </c>
      <c r="AM344" s="1">
        <v>3831</v>
      </c>
      <c r="AN344" t="s">
        <v>8838</v>
      </c>
      <c r="AO344" t="s">
        <v>8838</v>
      </c>
      <c r="AP344" t="s">
        <v>8838</v>
      </c>
      <c r="AQ344">
        <v>861</v>
      </c>
      <c r="AR344">
        <v>981</v>
      </c>
      <c r="AS344" s="1">
        <v>1441</v>
      </c>
      <c r="AT344" s="1">
        <v>1444</v>
      </c>
      <c r="AU344" s="1">
        <v>1131</v>
      </c>
      <c r="AV344" t="s">
        <v>8838</v>
      </c>
      <c r="AW344" t="s">
        <v>8838</v>
      </c>
      <c r="AX344" t="s">
        <v>8838</v>
      </c>
      <c r="AY344">
        <v>794</v>
      </c>
      <c r="AZ344">
        <v>937</v>
      </c>
      <c r="BA344" s="1">
        <v>1600</v>
      </c>
      <c r="BB344" s="1">
        <v>2724</v>
      </c>
      <c r="BC344" s="1">
        <v>2700</v>
      </c>
      <c r="BD344" t="s">
        <v>8838</v>
      </c>
      <c r="BE344" t="s">
        <v>8838</v>
      </c>
      <c r="BF344" t="s">
        <v>8838</v>
      </c>
      <c r="BG344">
        <v>762</v>
      </c>
      <c r="BH344">
        <v>931</v>
      </c>
      <c r="BI344" s="1">
        <v>1595</v>
      </c>
      <c r="BJ344" s="1">
        <v>2721</v>
      </c>
      <c r="BK344" s="1">
        <v>2688</v>
      </c>
      <c r="BL344" t="s">
        <v>8838</v>
      </c>
      <c r="BM344" t="s">
        <v>8838</v>
      </c>
      <c r="BN344" t="s">
        <v>8838</v>
      </c>
      <c r="BO344">
        <v>131</v>
      </c>
      <c r="BP344">
        <v>158</v>
      </c>
      <c r="BQ344">
        <v>271</v>
      </c>
      <c r="BR344">
        <v>407</v>
      </c>
      <c r="BS344">
        <v>452</v>
      </c>
      <c r="BT344" t="s">
        <v>8838</v>
      </c>
      <c r="BU344" t="s">
        <v>8838</v>
      </c>
      <c r="BV344" t="s">
        <v>8838</v>
      </c>
      <c r="BW344">
        <v>4.34</v>
      </c>
      <c r="BX344">
        <v>2.09</v>
      </c>
      <c r="BY344">
        <v>-4.45</v>
      </c>
      <c r="BZ344">
        <v>-3.24</v>
      </c>
      <c r="CA344">
        <v>-11.78</v>
      </c>
      <c r="CB344" t="s">
        <v>8838</v>
      </c>
      <c r="CC344" t="s">
        <v>8838</v>
      </c>
      <c r="CD344" t="s">
        <v>8838</v>
      </c>
      <c r="CE344">
        <v>7.74</v>
      </c>
      <c r="CF344">
        <v>5.07</v>
      </c>
      <c r="CG344">
        <v>-7.95</v>
      </c>
      <c r="CH344">
        <v>-5.29</v>
      </c>
      <c r="CI344">
        <v>-17.37</v>
      </c>
      <c r="CJ344" t="s">
        <v>8838</v>
      </c>
      <c r="CK344" t="s">
        <v>8838</v>
      </c>
      <c r="CL344" t="s">
        <v>8838</v>
      </c>
      <c r="CM344">
        <v>200</v>
      </c>
      <c r="CN344">
        <v>127</v>
      </c>
      <c r="CO344">
        <v>-189</v>
      </c>
      <c r="CP344">
        <v>-148</v>
      </c>
      <c r="CQ344">
        <v>-500</v>
      </c>
      <c r="CR344" t="s">
        <v>8838</v>
      </c>
      <c r="CS344" t="s">
        <v>8838</v>
      </c>
      <c r="CT344" t="s">
        <v>8838</v>
      </c>
      <c r="CU344">
        <v>14.73</v>
      </c>
      <c r="CV344">
        <v>23.38</v>
      </c>
      <c r="CW344" t="s">
        <v>2</v>
      </c>
      <c r="CX344" t="s">
        <v>2</v>
      </c>
      <c r="CY344" t="s">
        <v>2</v>
      </c>
      <c r="CZ344" t="s">
        <v>8838</v>
      </c>
      <c r="DA344" t="s">
        <v>8838</v>
      </c>
      <c r="DB344" t="s">
        <v>8838</v>
      </c>
      <c r="DC344">
        <v>1.0900000000000001</v>
      </c>
      <c r="DD344">
        <v>1.06</v>
      </c>
      <c r="DE344">
        <v>4.03</v>
      </c>
      <c r="DF344">
        <v>2.2200000000000002</v>
      </c>
      <c r="DG344">
        <v>1.34</v>
      </c>
      <c r="DH344" t="s">
        <v>8838</v>
      </c>
      <c r="DI344" t="s">
        <v>8838</v>
      </c>
      <c r="DJ344" t="s">
        <v>8838</v>
      </c>
      <c r="DK344" s="5" t="e">
        <f>(CL344*3+CK344*2+CJ344)/6</f>
        <v>#VALUE!</v>
      </c>
      <c r="DL344">
        <f>BG344+(BG344*(CF344-8.25)/8.25)</f>
        <v>468.28363636363639</v>
      </c>
      <c r="DM344">
        <f>BH344+(BH344*(CG344-8.25)/8.25)</f>
        <v>-897.14545454545441</v>
      </c>
      <c r="DN344">
        <f>BI344+(BI344*(CH344-8.25)/8.25)</f>
        <v>-1022.7333333333331</v>
      </c>
      <c r="DO344">
        <f>BJ344+(BJ344*(CI344-8.25)/8.25)</f>
        <v>-5728.9418181818182</v>
      </c>
      <c r="DP344" t="e">
        <f>BK344+(BK344*(CJ344-8.25)/8.25)</f>
        <v>#VALUE!</v>
      </c>
      <c r="DQ344" t="e">
        <f>BL344+(BL344*(CK344-8.25)/8.25)</f>
        <v>#VALUE!</v>
      </c>
      <c r="DR344" t="e">
        <f>BM344+(BM344*(CL344-8.25)/8.25)</f>
        <v>#VALUE!</v>
      </c>
      <c r="DS344" s="7">
        <f>DL344*10^8/$H344</f>
        <v>351.31679521209702</v>
      </c>
      <c r="DT344" s="7">
        <f>DM344*10^8/$H344</f>
        <v>-673.05846597052675</v>
      </c>
      <c r="DU344" s="7">
        <f>DN344*10^8/$H344</f>
        <v>-767.27728479549523</v>
      </c>
      <c r="DV344" s="7">
        <f>DO344*10^8/$H344</f>
        <v>-4297.9795218752815</v>
      </c>
      <c r="DW344" s="7" t="e">
        <f>DP344*10^8/$H344</f>
        <v>#VALUE!</v>
      </c>
      <c r="DX344" s="7" t="e">
        <f>DQ344*10^8/$H344</f>
        <v>#VALUE!</v>
      </c>
      <c r="DY344" s="7" t="e">
        <f>DR344*10^8/$H344</f>
        <v>#VALUE!</v>
      </c>
      <c r="DZ344" s="7">
        <f>DS344*10^8/$H344</f>
        <v>263.56567049089978</v>
      </c>
      <c r="EA344" s="7" t="e">
        <f>DY344*0.8</f>
        <v>#VALUE!</v>
      </c>
      <c r="EB344" s="9" t="e">
        <f>F344-#REF!</f>
        <v>#REF!</v>
      </c>
      <c r="EC344" s="3" t="e">
        <f>EB344/#REF!*100</f>
        <v>#REF!</v>
      </c>
      <c r="ED344" s="3" t="e">
        <f>DX344-F344</f>
        <v>#VALUE!</v>
      </c>
      <c r="EE344" s="11" t="e">
        <f>ED344/F344</f>
        <v>#VALUE!</v>
      </c>
      <c r="EF344" s="3" t="e">
        <f>F344-#REF!</f>
        <v>#REF!</v>
      </c>
    </row>
    <row r="345" spans="1:136" x14ac:dyDescent="0.3">
      <c r="A345">
        <v>1026</v>
      </c>
      <c r="B345" s="17" t="s">
        <v>9865</v>
      </c>
      <c r="C345" s="16" t="str">
        <f>"https://finance.naver.com/item/frgn.nhn?code="&amp;B345</f>
        <v>https://finance.naver.com/item/frgn.nhn?code=293780</v>
      </c>
      <c r="D345" t="s">
        <v>5774</v>
      </c>
      <c r="E345" t="s">
        <v>5775</v>
      </c>
      <c r="F345" s="18">
        <f>VALUE(LEFT(E345,FIND("/",E345)-1))</f>
        <v>93500</v>
      </c>
      <c r="G345" s="6" t="s">
        <v>5776</v>
      </c>
      <c r="H345" s="6">
        <f>VALUE(LEFT(G345,FIND("/",G345)-1)) + VALUE(MID(G345,FIND("/",G345)+1,LEN(G345)))</f>
        <v>11095233</v>
      </c>
      <c r="I345" s="1">
        <v>10000</v>
      </c>
      <c r="J345" s="1">
        <f>F345*H345/(10^8)</f>
        <v>10374.042855</v>
      </c>
      <c r="K345">
        <v>6</v>
      </c>
      <c r="L345">
        <v>3</v>
      </c>
      <c r="M345">
        <v>15</v>
      </c>
      <c r="N345">
        <v>10</v>
      </c>
      <c r="O345">
        <v>3</v>
      </c>
      <c r="P345" t="s">
        <v>8838</v>
      </c>
      <c r="Q345" t="s">
        <v>8838</v>
      </c>
      <c r="R345" t="s">
        <v>8838</v>
      </c>
      <c r="S345">
        <v>-10</v>
      </c>
      <c r="T345">
        <v>-21</v>
      </c>
      <c r="U345">
        <v>-34</v>
      </c>
      <c r="V345">
        <v>-72</v>
      </c>
      <c r="W345">
        <v>-61</v>
      </c>
      <c r="X345" t="s">
        <v>8838</v>
      </c>
      <c r="Y345" t="s">
        <v>8838</v>
      </c>
      <c r="Z345" t="s">
        <v>8838</v>
      </c>
      <c r="AA345">
        <v>-8</v>
      </c>
      <c r="AB345">
        <v>-311</v>
      </c>
      <c r="AC345">
        <v>-41</v>
      </c>
      <c r="AD345">
        <v>-63</v>
      </c>
      <c r="AE345">
        <v>-39</v>
      </c>
      <c r="AF345" t="s">
        <v>8838</v>
      </c>
      <c r="AG345" t="s">
        <v>8838</v>
      </c>
      <c r="AH345" t="s">
        <v>8838</v>
      </c>
      <c r="AI345">
        <v>126</v>
      </c>
      <c r="AJ345">
        <v>110</v>
      </c>
      <c r="AK345">
        <v>203</v>
      </c>
      <c r="AL345">
        <v>774</v>
      </c>
      <c r="AM345">
        <v>754</v>
      </c>
      <c r="AN345" t="s">
        <v>8838</v>
      </c>
      <c r="AO345" t="s">
        <v>8838</v>
      </c>
      <c r="AP345" t="s">
        <v>8838</v>
      </c>
      <c r="AQ345">
        <v>4</v>
      </c>
      <c r="AR345">
        <v>425</v>
      </c>
      <c r="AS345">
        <v>20</v>
      </c>
      <c r="AT345">
        <v>22</v>
      </c>
      <c r="AU345">
        <v>34</v>
      </c>
      <c r="AV345" t="s">
        <v>8838</v>
      </c>
      <c r="AW345" t="s">
        <v>8838</v>
      </c>
      <c r="AX345" t="s">
        <v>8838</v>
      </c>
      <c r="AY345">
        <v>122</v>
      </c>
      <c r="AZ345">
        <v>-315</v>
      </c>
      <c r="BA345">
        <v>183</v>
      </c>
      <c r="BB345">
        <v>752</v>
      </c>
      <c r="BC345">
        <v>720</v>
      </c>
      <c r="BD345" t="s">
        <v>8838</v>
      </c>
      <c r="BE345" t="s">
        <v>8838</v>
      </c>
      <c r="BF345" t="s">
        <v>8838</v>
      </c>
      <c r="BG345">
        <v>122</v>
      </c>
      <c r="BH345">
        <v>-315</v>
      </c>
      <c r="BI345">
        <v>183</v>
      </c>
      <c r="BJ345">
        <v>752</v>
      </c>
      <c r="BK345">
        <v>720</v>
      </c>
      <c r="BL345" t="s">
        <v>8838</v>
      </c>
      <c r="BM345" t="s">
        <v>8838</v>
      </c>
      <c r="BN345" t="s">
        <v>8838</v>
      </c>
      <c r="BO345">
        <v>4</v>
      </c>
      <c r="BP345">
        <v>2</v>
      </c>
      <c r="BQ345">
        <v>43</v>
      </c>
      <c r="BR345">
        <v>54</v>
      </c>
      <c r="BS345">
        <v>55</v>
      </c>
      <c r="BT345" t="s">
        <v>8838</v>
      </c>
      <c r="BU345" t="s">
        <v>8838</v>
      </c>
      <c r="BV345" t="s">
        <v>8838</v>
      </c>
      <c r="BW345" t="s">
        <v>8838</v>
      </c>
      <c r="BX345" t="s">
        <v>0</v>
      </c>
      <c r="BY345">
        <v>-25.94</v>
      </c>
      <c r="BZ345">
        <v>-12.89</v>
      </c>
      <c r="CA345">
        <v>-5.13</v>
      </c>
      <c r="CB345" t="s">
        <v>8838</v>
      </c>
      <c r="CC345" t="s">
        <v>8838</v>
      </c>
      <c r="CD345" t="s">
        <v>8838</v>
      </c>
      <c r="CE345" t="s">
        <v>8838</v>
      </c>
      <c r="CF345" t="s">
        <v>0</v>
      </c>
      <c r="CG345" t="s">
        <v>1</v>
      </c>
      <c r="CH345">
        <v>-13.48</v>
      </c>
      <c r="CI345">
        <v>-5.32</v>
      </c>
      <c r="CJ345" t="s">
        <v>8838</v>
      </c>
      <c r="CK345" t="s">
        <v>8838</v>
      </c>
      <c r="CL345" t="s">
        <v>8838</v>
      </c>
      <c r="CM345">
        <v>-119</v>
      </c>
      <c r="CN345" s="1">
        <v>-3980</v>
      </c>
      <c r="CO345">
        <v>-484</v>
      </c>
      <c r="CP345">
        <v>-635</v>
      </c>
      <c r="CQ345">
        <v>-356</v>
      </c>
      <c r="CR345" t="s">
        <v>8838</v>
      </c>
      <c r="CS345" t="s">
        <v>8838</v>
      </c>
      <c r="CT345" t="s">
        <v>8838</v>
      </c>
      <c r="CU345" t="s">
        <v>8838</v>
      </c>
      <c r="CV345" t="s">
        <v>8838</v>
      </c>
      <c r="CW345" t="s">
        <v>8838</v>
      </c>
      <c r="CX345" t="s">
        <v>2</v>
      </c>
      <c r="CY345" t="s">
        <v>2</v>
      </c>
      <c r="CZ345" t="s">
        <v>8838</v>
      </c>
      <c r="DA345" t="s">
        <v>8838</v>
      </c>
      <c r="DB345" t="s">
        <v>8838</v>
      </c>
      <c r="DC345" t="s">
        <v>8838</v>
      </c>
      <c r="DD345" t="s">
        <v>8838</v>
      </c>
      <c r="DE345" t="s">
        <v>8838</v>
      </c>
      <c r="DF345">
        <v>5.01</v>
      </c>
      <c r="DG345">
        <v>7.82</v>
      </c>
      <c r="DH345" t="s">
        <v>8838</v>
      </c>
      <c r="DI345" t="s">
        <v>8838</v>
      </c>
      <c r="DJ345" t="s">
        <v>8838</v>
      </c>
      <c r="DK345" s="5" t="e">
        <f>(CL345*3+CK345*2+CJ345)/6</f>
        <v>#VALUE!</v>
      </c>
      <c r="DL345" t="e">
        <f>BG345+(BG345*(CF345-8.25)/8.25)</f>
        <v>#VALUE!</v>
      </c>
      <c r="DM345" t="e">
        <f>BH345+(BH345*(CG345-8.25)/8.25)</f>
        <v>#VALUE!</v>
      </c>
      <c r="DN345">
        <f>BI345+(BI345*(CH345-8.25)/8.25)</f>
        <v>-299.01090909090908</v>
      </c>
      <c r="DO345">
        <f>BJ345+(BJ345*(CI345-8.25)/8.25)</f>
        <v>-484.92606060606045</v>
      </c>
      <c r="DP345" t="e">
        <f>BK345+(BK345*(CJ345-8.25)/8.25)</f>
        <v>#VALUE!</v>
      </c>
      <c r="DQ345" t="e">
        <f>BL345+(BL345*(CK345-8.25)/8.25)</f>
        <v>#VALUE!</v>
      </c>
      <c r="DR345" t="e">
        <f>BM345+(BM345*(CL345-8.25)/8.25)</f>
        <v>#VALUE!</v>
      </c>
      <c r="DS345" s="7" t="e">
        <f>DL345*10^8/$H345</f>
        <v>#VALUE!</v>
      </c>
      <c r="DT345" s="7" t="e">
        <f>DM345*10^8/$H345</f>
        <v>#VALUE!</v>
      </c>
      <c r="DU345" s="7">
        <f>DN345*10^8/$H345</f>
        <v>-2694.9493452810689</v>
      </c>
      <c r="DV345" s="7">
        <f>DO345*10^8/$H345</f>
        <v>-4370.5802357288076</v>
      </c>
      <c r="DW345" s="7" t="e">
        <f>DP345*10^8/$H345</f>
        <v>#VALUE!</v>
      </c>
      <c r="DX345" s="7" t="e">
        <f>DQ345*10^8/$H345</f>
        <v>#VALUE!</v>
      </c>
      <c r="DY345" s="7" t="e">
        <f>DR345*10^8/$H345</f>
        <v>#VALUE!</v>
      </c>
      <c r="DZ345" s="7" t="e">
        <f>DS345*10^8/$H345</f>
        <v>#VALUE!</v>
      </c>
      <c r="EA345" s="7" t="e">
        <f>DY345*0.8</f>
        <v>#VALUE!</v>
      </c>
      <c r="EB345" s="9" t="e">
        <f>F345-#REF!</f>
        <v>#REF!</v>
      </c>
      <c r="EC345" s="3" t="e">
        <f>EB345/#REF!*100</f>
        <v>#REF!</v>
      </c>
      <c r="ED345" s="3" t="e">
        <f>DX345-F345</f>
        <v>#VALUE!</v>
      </c>
      <c r="EE345" s="11" t="e">
        <f>ED345/F345</f>
        <v>#VALUE!</v>
      </c>
      <c r="EF345" s="3" t="e">
        <f>F345-#REF!</f>
        <v>#REF!</v>
      </c>
    </row>
    <row r="346" spans="1:136" x14ac:dyDescent="0.3">
      <c r="A346">
        <v>1316</v>
      </c>
      <c r="B346" s="17" t="s">
        <v>10155</v>
      </c>
      <c r="C346" s="16" t="str">
        <f>"https://finance.naver.com/item/frgn.nhn?code="&amp;B346</f>
        <v>https://finance.naver.com/item/frgn.nhn?code=222800</v>
      </c>
      <c r="D346" t="s">
        <v>6634</v>
      </c>
      <c r="E346" t="s">
        <v>6635</v>
      </c>
      <c r="F346" s="18">
        <f>VALUE(LEFT(E346,FIND("/",E346)-1))</f>
        <v>31600</v>
      </c>
      <c r="G346" s="6" t="s">
        <v>6636</v>
      </c>
      <c r="H346" s="6">
        <f>VALUE(LEFT(G346,FIND("/",G346)-1)) + VALUE(MID(G346,FIND("/",G346)+1,LEN(G346)))</f>
        <v>32564803</v>
      </c>
      <c r="I346" s="1">
        <v>25000</v>
      </c>
      <c r="J346" s="1">
        <f>F346*H346/(10^8)</f>
        <v>10290.477747999999</v>
      </c>
      <c r="K346" s="1">
        <v>7920</v>
      </c>
      <c r="L346" s="1">
        <v>8116</v>
      </c>
      <c r="M346" s="1">
        <v>10075</v>
      </c>
      <c r="N346" s="1">
        <v>10002</v>
      </c>
      <c r="O346" s="1">
        <v>12014</v>
      </c>
      <c r="P346" s="1">
        <v>13102</v>
      </c>
      <c r="Q346" s="1">
        <v>14473</v>
      </c>
      <c r="R346" s="1">
        <v>15552</v>
      </c>
      <c r="S346">
        <v>402</v>
      </c>
      <c r="T346">
        <v>338</v>
      </c>
      <c r="U346">
        <v>308</v>
      </c>
      <c r="V346">
        <v>-179</v>
      </c>
      <c r="W346">
        <v>897</v>
      </c>
      <c r="X346" s="1">
        <v>1298</v>
      </c>
      <c r="Y346" s="1">
        <v>1601</v>
      </c>
      <c r="Z346" s="1">
        <v>1775</v>
      </c>
      <c r="AA346">
        <v>293</v>
      </c>
      <c r="AB346">
        <v>161</v>
      </c>
      <c r="AC346">
        <v>23</v>
      </c>
      <c r="AD346">
        <v>-394</v>
      </c>
      <c r="AE346">
        <v>565</v>
      </c>
      <c r="AF346">
        <v>843</v>
      </c>
      <c r="AG346" s="1">
        <v>1147</v>
      </c>
      <c r="AH346" s="1">
        <v>1325</v>
      </c>
      <c r="AI346" s="1">
        <v>6012</v>
      </c>
      <c r="AJ346" s="1">
        <v>7282</v>
      </c>
      <c r="AK346" s="1">
        <v>8133</v>
      </c>
      <c r="AL346" s="1">
        <v>8399</v>
      </c>
      <c r="AM346" s="1">
        <v>7798</v>
      </c>
      <c r="AN346" s="1">
        <v>8785</v>
      </c>
      <c r="AO346" s="1">
        <v>9925</v>
      </c>
      <c r="AP346" s="1">
        <v>11250</v>
      </c>
      <c r="AQ346" s="1">
        <v>4220</v>
      </c>
      <c r="AR346" s="1">
        <v>5134</v>
      </c>
      <c r="AS346" s="1">
        <v>5988</v>
      </c>
      <c r="AT346" s="1">
        <v>6784</v>
      </c>
      <c r="AU346" s="1">
        <v>4915</v>
      </c>
      <c r="AV346" s="1">
        <v>5168</v>
      </c>
      <c r="AW346" s="1">
        <v>5324</v>
      </c>
      <c r="AX346" s="1">
        <v>5518</v>
      </c>
      <c r="AY346" s="1">
        <v>1792</v>
      </c>
      <c r="AZ346" s="1">
        <v>2147</v>
      </c>
      <c r="BA346" s="1">
        <v>2146</v>
      </c>
      <c r="BB346" s="1">
        <v>1615</v>
      </c>
      <c r="BC346" s="1">
        <v>2883</v>
      </c>
      <c r="BD346" s="1">
        <v>3617</v>
      </c>
      <c r="BE346" s="1">
        <v>4601</v>
      </c>
      <c r="BF346" s="1">
        <v>5732</v>
      </c>
      <c r="BG346" s="1">
        <v>1788</v>
      </c>
      <c r="BH346" s="1">
        <v>2090</v>
      </c>
      <c r="BI346" s="1">
        <v>2128</v>
      </c>
      <c r="BJ346" s="1">
        <v>1625</v>
      </c>
      <c r="BK346" s="1">
        <v>2879</v>
      </c>
      <c r="BL346" s="1">
        <v>3604</v>
      </c>
      <c r="BM346" s="1">
        <v>4578</v>
      </c>
      <c r="BN346" s="1">
        <v>5696</v>
      </c>
      <c r="BO346">
        <v>112</v>
      </c>
      <c r="BP346">
        <v>122</v>
      </c>
      <c r="BQ346">
        <v>122</v>
      </c>
      <c r="BR346">
        <v>122</v>
      </c>
      <c r="BS346">
        <v>171</v>
      </c>
      <c r="BT346">
        <v>171</v>
      </c>
      <c r="BU346">
        <v>171</v>
      </c>
      <c r="BV346">
        <v>171</v>
      </c>
      <c r="BW346">
        <v>5.0999999999999996</v>
      </c>
      <c r="BX346">
        <v>2.42</v>
      </c>
      <c r="BY346">
        <v>0.3</v>
      </c>
      <c r="BZ346">
        <v>-4.7699999999999996</v>
      </c>
      <c r="CA346">
        <v>6.97</v>
      </c>
      <c r="CB346">
        <v>10.16</v>
      </c>
      <c r="CC346">
        <v>12.26</v>
      </c>
      <c r="CD346">
        <v>12.52</v>
      </c>
      <c r="CE346">
        <v>17.48</v>
      </c>
      <c r="CF346">
        <v>8.1999999999999993</v>
      </c>
      <c r="CG346">
        <v>2.36</v>
      </c>
      <c r="CH346">
        <v>-19.5</v>
      </c>
      <c r="CI346">
        <v>25.12</v>
      </c>
      <c r="CJ346">
        <v>25.74</v>
      </c>
      <c r="CK346">
        <v>27.41</v>
      </c>
      <c r="CL346">
        <v>25.11</v>
      </c>
      <c r="CM346" s="1">
        <v>1210</v>
      </c>
      <c r="CN346">
        <v>635</v>
      </c>
      <c r="CO346">
        <v>188</v>
      </c>
      <c r="CP346" s="1">
        <v>-1426</v>
      </c>
      <c r="CQ346" s="1">
        <v>1905</v>
      </c>
      <c r="CR346" s="1">
        <v>2562</v>
      </c>
      <c r="CS346" s="1">
        <v>3444</v>
      </c>
      <c r="CT346" s="1">
        <v>3961</v>
      </c>
      <c r="CU346">
        <v>9.48</v>
      </c>
      <c r="CV346">
        <v>15.8</v>
      </c>
      <c r="CW346">
        <v>34.39</v>
      </c>
      <c r="CX346" t="s">
        <v>2</v>
      </c>
      <c r="CY346">
        <v>12</v>
      </c>
      <c r="CZ346">
        <v>12.34</v>
      </c>
      <c r="DA346">
        <v>9.18</v>
      </c>
      <c r="DB346">
        <v>7.98</v>
      </c>
      <c r="DC346">
        <v>1.57</v>
      </c>
      <c r="DD346">
        <v>1.27</v>
      </c>
      <c r="DE346">
        <v>0.81</v>
      </c>
      <c r="DF346">
        <v>1.84</v>
      </c>
      <c r="DG346">
        <v>2.58</v>
      </c>
      <c r="DH346">
        <v>2.85</v>
      </c>
      <c r="DI346">
        <v>2.25</v>
      </c>
      <c r="DJ346">
        <v>1.81</v>
      </c>
      <c r="DK346" s="5">
        <f>(CL346*3+CK346*2+CJ346)/6</f>
        <v>25.981666666666669</v>
      </c>
      <c r="DL346">
        <f>BG346+(BG346*(CF346-8.25)/8.25)</f>
        <v>1777.1636363636362</v>
      </c>
      <c r="DM346">
        <f>BH346+(BH346*(CG346-8.25)/8.25)</f>
        <v>597.86666666666656</v>
      </c>
      <c r="DN346">
        <f>BI346+(BI346*(CH346-8.25)/8.25)</f>
        <v>-5029.818181818182</v>
      </c>
      <c r="DO346">
        <f>BJ346+(BJ346*(CI346-8.25)/8.25)</f>
        <v>4947.878787878788</v>
      </c>
      <c r="DP346">
        <f>BK346+(BK346*(CJ346-8.25)/8.25)</f>
        <v>8982.48</v>
      </c>
      <c r="DQ346">
        <f>BL346+(BL346*(CK346-8.25)/8.25)</f>
        <v>11974.01696969697</v>
      </c>
      <c r="DR346">
        <f>BM346+(BM346*(CL346-8.25)/8.25)</f>
        <v>13933.767272727273</v>
      </c>
      <c r="DS346" s="7">
        <f>DL346*10^8/$H346</f>
        <v>5457.3142554052492</v>
      </c>
      <c r="DT346" s="7">
        <f>DM346*10^8/$H346</f>
        <v>1835.9290141158433</v>
      </c>
      <c r="DU346" s="7">
        <f>DN346*10^8/$H346</f>
        <v>-15445.566128000779</v>
      </c>
      <c r="DV346" s="7">
        <f>DO346*10^8/$H346</f>
        <v>15193.946629674952</v>
      </c>
      <c r="DW346" s="7">
        <f>DP346*10^8/$H346</f>
        <v>27583.40039704831</v>
      </c>
      <c r="DX346" s="7">
        <f>DQ346*10^8/$H346</f>
        <v>36769.812394372449</v>
      </c>
      <c r="DY346" s="7">
        <f>DR346*10^8/$H346</f>
        <v>42787.81380230451</v>
      </c>
      <c r="DZ346" s="7">
        <f>DS346*10^8/$H346</f>
        <v>16758.321109466713</v>
      </c>
      <c r="EA346" s="7">
        <f>DY346*0.8</f>
        <v>34230.251041843607</v>
      </c>
      <c r="EB346" s="9" t="e">
        <f>F346-#REF!</f>
        <v>#REF!</v>
      </c>
      <c r="EC346" s="3" t="e">
        <f>EB346/#REF!*100</f>
        <v>#REF!</v>
      </c>
      <c r="ED346" s="3">
        <f>DX346-F346</f>
        <v>5169.8123943724495</v>
      </c>
      <c r="EE346" s="11">
        <f>ED346/F346</f>
        <v>0.16360165804976107</v>
      </c>
      <c r="EF346" s="3" t="e">
        <f>F346-#REF!</f>
        <v>#REF!</v>
      </c>
    </row>
    <row r="347" spans="1:136" x14ac:dyDescent="0.3">
      <c r="A347">
        <v>1479</v>
      </c>
      <c r="B347" s="17" t="s">
        <v>10318</v>
      </c>
      <c r="C347" s="16" t="str">
        <f>"https://finance.naver.com/item/frgn.nhn?code="&amp;B347</f>
        <v>https://finance.naver.com/item/frgn.nhn?code=122870</v>
      </c>
      <c r="D347" t="s">
        <v>7112</v>
      </c>
      <c r="E347" t="s">
        <v>7113</v>
      </c>
      <c r="F347" s="18">
        <f>VALUE(LEFT(E347,FIND("/",E347)-1))</f>
        <v>55500</v>
      </c>
      <c r="G347" s="6" t="s">
        <v>7114</v>
      </c>
      <c r="H347" s="6">
        <f>VALUE(LEFT(G347,FIND("/",G347)-1)) + VALUE(MID(G347,FIND("/",G347)+1,LEN(G347)))</f>
        <v>18434369</v>
      </c>
      <c r="I347" s="1">
        <v>957110</v>
      </c>
      <c r="J347" s="1">
        <f>F347*H347/(10^8)</f>
        <v>10231.074795</v>
      </c>
      <c r="K347" s="1">
        <v>3218</v>
      </c>
      <c r="L347" s="1">
        <v>3499</v>
      </c>
      <c r="M347" s="1">
        <v>2690</v>
      </c>
      <c r="N347" s="1">
        <v>2536</v>
      </c>
      <c r="O347" s="1">
        <v>2553</v>
      </c>
      <c r="P347" s="1">
        <v>3603</v>
      </c>
      <c r="Q347" s="1">
        <v>4624</v>
      </c>
      <c r="R347" s="1">
        <v>4918</v>
      </c>
      <c r="S347">
        <v>319</v>
      </c>
      <c r="T347">
        <v>242</v>
      </c>
      <c r="U347">
        <v>198</v>
      </c>
      <c r="V347">
        <v>42</v>
      </c>
      <c r="W347">
        <v>60</v>
      </c>
      <c r="X347">
        <v>361</v>
      </c>
      <c r="Y347">
        <v>518</v>
      </c>
      <c r="Z347">
        <v>579</v>
      </c>
      <c r="AA347">
        <v>141</v>
      </c>
      <c r="AB347">
        <v>119</v>
      </c>
      <c r="AC347">
        <v>159</v>
      </c>
      <c r="AD347">
        <v>-246</v>
      </c>
      <c r="AE347">
        <v>32</v>
      </c>
      <c r="AF347">
        <v>312</v>
      </c>
      <c r="AG347">
        <v>398</v>
      </c>
      <c r="AH347">
        <v>438</v>
      </c>
      <c r="AI347" s="1">
        <v>4868</v>
      </c>
      <c r="AJ347" s="1">
        <v>5836</v>
      </c>
      <c r="AK347" s="1">
        <v>5943</v>
      </c>
      <c r="AL347" s="1">
        <v>5163</v>
      </c>
      <c r="AM347" s="1">
        <v>5428</v>
      </c>
      <c r="AN347" s="1">
        <v>6213</v>
      </c>
      <c r="AO347" s="1">
        <v>6835</v>
      </c>
      <c r="AP347" s="1">
        <v>7360</v>
      </c>
      <c r="AQ347" s="1">
        <v>1365</v>
      </c>
      <c r="AR347" s="1">
        <v>1515</v>
      </c>
      <c r="AS347" s="1">
        <v>1449</v>
      </c>
      <c r="AT347">
        <v>947</v>
      </c>
      <c r="AU347" s="1">
        <v>1203</v>
      </c>
      <c r="AV347" s="1">
        <v>1438</v>
      </c>
      <c r="AW347" s="1">
        <v>1669</v>
      </c>
      <c r="AX347" s="1">
        <v>1792</v>
      </c>
      <c r="AY347" s="1">
        <v>3504</v>
      </c>
      <c r="AZ347" s="1">
        <v>4321</v>
      </c>
      <c r="BA347" s="1">
        <v>4494</v>
      </c>
      <c r="BB347" s="1">
        <v>4217</v>
      </c>
      <c r="BC347" s="1">
        <v>4226</v>
      </c>
      <c r="BD347" s="1">
        <v>4775</v>
      </c>
      <c r="BE347" s="1">
        <v>5166</v>
      </c>
      <c r="BF347" s="1">
        <v>5569</v>
      </c>
      <c r="BG347" s="1">
        <v>2809</v>
      </c>
      <c r="BH347" s="1">
        <v>3428</v>
      </c>
      <c r="BI347" s="1">
        <v>3598</v>
      </c>
      <c r="BJ347" s="1">
        <v>3368</v>
      </c>
      <c r="BK347" s="1">
        <v>3514</v>
      </c>
      <c r="BL347" s="1">
        <v>3900</v>
      </c>
      <c r="BM347" s="1">
        <v>4282</v>
      </c>
      <c r="BN347" s="1">
        <v>4690</v>
      </c>
      <c r="BO347">
        <v>84</v>
      </c>
      <c r="BP347">
        <v>93</v>
      </c>
      <c r="BQ347">
        <v>93</v>
      </c>
      <c r="BR347">
        <v>93</v>
      </c>
      <c r="BS347">
        <v>94</v>
      </c>
      <c r="BT347">
        <v>92</v>
      </c>
      <c r="BU347">
        <v>92</v>
      </c>
      <c r="BV347">
        <v>92</v>
      </c>
      <c r="BW347">
        <v>3.27</v>
      </c>
      <c r="BX347">
        <v>2.23</v>
      </c>
      <c r="BY347">
        <v>2.71</v>
      </c>
      <c r="BZ347">
        <v>-4.4400000000000004</v>
      </c>
      <c r="CA347">
        <v>0.59</v>
      </c>
      <c r="CB347">
        <v>5.37</v>
      </c>
      <c r="CC347">
        <v>6.09</v>
      </c>
      <c r="CD347">
        <v>6.17</v>
      </c>
      <c r="CE347">
        <v>7.73</v>
      </c>
      <c r="CF347">
        <v>5.71</v>
      </c>
      <c r="CG347">
        <v>5.07</v>
      </c>
      <c r="CH347">
        <v>-6.18</v>
      </c>
      <c r="CI347">
        <v>2.74</v>
      </c>
      <c r="CJ347">
        <v>7.67</v>
      </c>
      <c r="CK347">
        <v>9.09</v>
      </c>
      <c r="CL347">
        <v>9.31</v>
      </c>
      <c r="CM347" s="1">
        <v>1094</v>
      </c>
      <c r="CN347">
        <v>931</v>
      </c>
      <c r="CO347">
        <v>911</v>
      </c>
      <c r="CP347" s="1">
        <v>-1118</v>
      </c>
      <c r="CQ347">
        <v>515</v>
      </c>
      <c r="CR347" s="1">
        <v>1542</v>
      </c>
      <c r="CS347" s="1">
        <v>2018</v>
      </c>
      <c r="CT347" s="1">
        <v>2266</v>
      </c>
      <c r="CU347">
        <v>25.92</v>
      </c>
      <c r="CV347">
        <v>30.98</v>
      </c>
      <c r="CW347">
        <v>52.16</v>
      </c>
      <c r="CX347" t="s">
        <v>2</v>
      </c>
      <c r="CY347">
        <v>86.79</v>
      </c>
      <c r="CZ347">
        <v>35.979999999999997</v>
      </c>
      <c r="DA347">
        <v>27.5</v>
      </c>
      <c r="DB347">
        <v>24.49</v>
      </c>
      <c r="DC347">
        <v>1.77</v>
      </c>
      <c r="DD347">
        <v>1.64</v>
      </c>
      <c r="DE347">
        <v>2.58</v>
      </c>
      <c r="DF347">
        <v>1.48</v>
      </c>
      <c r="DG347">
        <v>2.34</v>
      </c>
      <c r="DH347">
        <v>2.62</v>
      </c>
      <c r="DI347">
        <v>2.39</v>
      </c>
      <c r="DJ347">
        <v>2.1800000000000002</v>
      </c>
      <c r="DK347" s="5">
        <f>(CL347*3+CK347*2+CJ347)/6</f>
        <v>8.9633333333333329</v>
      </c>
      <c r="DL347">
        <f>BG347+(BG347*(CF347-8.25)/8.25)</f>
        <v>1944.1684848484849</v>
      </c>
      <c r="DM347">
        <f>BH347+(BH347*(CG347-8.25)/8.25)</f>
        <v>2106.6618181818185</v>
      </c>
      <c r="DN347">
        <f>BI347+(BI347*(CH347-8.25)/8.25)</f>
        <v>-2695.2290909090907</v>
      </c>
      <c r="DO347">
        <f>BJ347+(BJ347*(CI347-8.25)/8.25)</f>
        <v>1118.5842424242423</v>
      </c>
      <c r="DP347">
        <f>BK347+(BK347*(CJ347-8.25)/8.25)</f>
        <v>3266.9551515151516</v>
      </c>
      <c r="DQ347">
        <f>BL347+(BL347*(CK347-8.25)/8.25)</f>
        <v>4297.090909090909</v>
      </c>
      <c r="DR347">
        <f>BM347+(BM347*(CL347-8.25)/8.25)</f>
        <v>4832.1721212121211</v>
      </c>
      <c r="DS347" s="7">
        <f>DL347*10^8/$H347</f>
        <v>10546.433592863877</v>
      </c>
      <c r="DT347" s="7">
        <f>DM347*10^8/$H347</f>
        <v>11427.903055330065</v>
      </c>
      <c r="DU347" s="7">
        <f>DN347*10^8/$H347</f>
        <v>-14620.674517848105</v>
      </c>
      <c r="DV347" s="7">
        <f>DO347*10^8/$H347</f>
        <v>6067.9280230543418</v>
      </c>
      <c r="DW347" s="7">
        <f>DP347*10^8/$H347</f>
        <v>17722.088298846309</v>
      </c>
      <c r="DX347" s="7">
        <f>DQ347*10^8/$H347</f>
        <v>23310.214247587803</v>
      </c>
      <c r="DY347" s="7">
        <f>DR347*10^8/$H347</f>
        <v>26212.84255084685</v>
      </c>
      <c r="DZ347" s="7">
        <f>DS347*10^8/$H347</f>
        <v>57210.711106324699</v>
      </c>
      <c r="EA347" s="7">
        <f>DY347*0.8</f>
        <v>20970.274040677483</v>
      </c>
      <c r="EB347" s="9" t="e">
        <f>F347-#REF!</f>
        <v>#REF!</v>
      </c>
      <c r="EC347" s="3" t="e">
        <f>EB347/#REF!*100</f>
        <v>#REF!</v>
      </c>
      <c r="ED347" s="3">
        <f>DX347-F347</f>
        <v>-32189.785752412197</v>
      </c>
      <c r="EE347" s="11">
        <f>ED347/F347</f>
        <v>-0.57999613968310271</v>
      </c>
      <c r="EF347" s="3" t="e">
        <f>F347-#REF!</f>
        <v>#REF!</v>
      </c>
    </row>
    <row r="348" spans="1:136" hidden="1" x14ac:dyDescent="0.3">
      <c r="A348">
        <v>346</v>
      </c>
      <c r="B348" s="17" t="s">
        <v>9185</v>
      </c>
      <c r="C348" s="16" t="str">
        <f>"https://finance.naver.com/item/frgn.nhn?code="&amp;B348</f>
        <v>https://finance.naver.com/item/frgn.nhn?code=058650</v>
      </c>
      <c r="D348" t="s">
        <v>330</v>
      </c>
      <c r="E348" t="s">
        <v>4188</v>
      </c>
      <c r="F348" s="18">
        <f>VALUE(LEFT(E348,FIND("/",E348)-1))</f>
        <v>102500</v>
      </c>
      <c r="G348" s="6" t="s">
        <v>4167</v>
      </c>
      <c r="H348" s="6">
        <f>VALUE(LEFT(G348,FIND("/",G348)-1)) + VALUE(MID(G348,FIND("/",G348)+1,LEN(G348)))</f>
        <v>4000000</v>
      </c>
      <c r="I348">
        <v>900</v>
      </c>
      <c r="J348" s="1">
        <f>F348*H348/(10^8)</f>
        <v>4100</v>
      </c>
      <c r="K348" s="1">
        <v>40343</v>
      </c>
      <c r="L348" s="1">
        <v>47944</v>
      </c>
      <c r="M348" s="1">
        <v>51769</v>
      </c>
      <c r="N348" s="1">
        <v>49307</v>
      </c>
      <c r="O348" s="1">
        <v>42574</v>
      </c>
      <c r="P348" t="s">
        <v>8838</v>
      </c>
      <c r="Q348" t="s">
        <v>8838</v>
      </c>
      <c r="R348" t="s">
        <v>8838</v>
      </c>
      <c r="S348" s="1">
        <v>2348</v>
      </c>
      <c r="T348" s="1">
        <v>2746</v>
      </c>
      <c r="U348" s="1">
        <v>1175</v>
      </c>
      <c r="V348">
        <v>895</v>
      </c>
      <c r="W348">
        <v>131</v>
      </c>
      <c r="X348" t="s">
        <v>8838</v>
      </c>
      <c r="Y348" t="s">
        <v>8838</v>
      </c>
      <c r="Z348" t="s">
        <v>8838</v>
      </c>
      <c r="AA348" s="1">
        <v>1619</v>
      </c>
      <c r="AB348" s="1">
        <v>2111</v>
      </c>
      <c r="AC348">
        <v>645</v>
      </c>
      <c r="AD348">
        <v>485</v>
      </c>
      <c r="AE348" s="1">
        <v>-2615</v>
      </c>
      <c r="AF348" t="s">
        <v>8838</v>
      </c>
      <c r="AG348" t="s">
        <v>8838</v>
      </c>
      <c r="AH348" t="s">
        <v>8838</v>
      </c>
      <c r="AI348" s="1">
        <v>51779</v>
      </c>
      <c r="AJ348" s="1">
        <v>52548</v>
      </c>
      <c r="AK348" s="1">
        <v>54539</v>
      </c>
      <c r="AL348" s="1">
        <v>54567</v>
      </c>
      <c r="AM348" s="1">
        <v>50849</v>
      </c>
      <c r="AN348" t="s">
        <v>8838</v>
      </c>
      <c r="AO348" t="s">
        <v>8838</v>
      </c>
      <c r="AP348" t="s">
        <v>8838</v>
      </c>
      <c r="AQ348" s="1">
        <v>22537</v>
      </c>
      <c r="AR348" s="1">
        <v>22088</v>
      </c>
      <c r="AS348" s="1">
        <v>24466</v>
      </c>
      <c r="AT348" s="1">
        <v>24243</v>
      </c>
      <c r="AU348" s="1">
        <v>23579</v>
      </c>
      <c r="AV348" t="s">
        <v>8838</v>
      </c>
      <c r="AW348" t="s">
        <v>8838</v>
      </c>
      <c r="AX348" t="s">
        <v>8838</v>
      </c>
      <c r="AY348" s="1">
        <v>29241</v>
      </c>
      <c r="AZ348" s="1">
        <v>30460</v>
      </c>
      <c r="BA348" s="1">
        <v>30073</v>
      </c>
      <c r="BB348" s="1">
        <v>30324</v>
      </c>
      <c r="BC348" s="1">
        <v>27270</v>
      </c>
      <c r="BD348" t="s">
        <v>8838</v>
      </c>
      <c r="BE348" t="s">
        <v>8838</v>
      </c>
      <c r="BF348" t="s">
        <v>8838</v>
      </c>
      <c r="BG348" s="1">
        <v>17185</v>
      </c>
      <c r="BH348" s="1">
        <v>18678</v>
      </c>
      <c r="BI348" s="1">
        <v>19386</v>
      </c>
      <c r="BJ348" s="1">
        <v>19656</v>
      </c>
      <c r="BK348" s="1">
        <v>18578</v>
      </c>
      <c r="BL348" t="s">
        <v>8838</v>
      </c>
      <c r="BM348" t="s">
        <v>8838</v>
      </c>
      <c r="BN348" t="s">
        <v>8838</v>
      </c>
      <c r="BO348">
        <v>200</v>
      </c>
      <c r="BP348">
        <v>200</v>
      </c>
      <c r="BQ348">
        <v>200</v>
      </c>
      <c r="BR348">
        <v>200</v>
      </c>
      <c r="BS348">
        <v>200</v>
      </c>
      <c r="BT348" t="s">
        <v>8838</v>
      </c>
      <c r="BU348" t="s">
        <v>8838</v>
      </c>
      <c r="BV348" t="s">
        <v>8838</v>
      </c>
      <c r="BW348">
        <v>3.12</v>
      </c>
      <c r="BX348">
        <v>4.05</v>
      </c>
      <c r="BY348">
        <v>1.2</v>
      </c>
      <c r="BZ348">
        <v>0.89</v>
      </c>
      <c r="CA348">
        <v>-4.96</v>
      </c>
      <c r="CB348" t="s">
        <v>8838</v>
      </c>
      <c r="CC348" t="s">
        <v>8838</v>
      </c>
      <c r="CD348" t="s">
        <v>8838</v>
      </c>
      <c r="CE348">
        <v>5.55</v>
      </c>
      <c r="CF348">
        <v>7.5</v>
      </c>
      <c r="CG348">
        <v>1.72</v>
      </c>
      <c r="CH348">
        <v>1.58</v>
      </c>
      <c r="CI348">
        <v>-8.48</v>
      </c>
      <c r="CJ348" t="s">
        <v>8838</v>
      </c>
      <c r="CK348" t="s">
        <v>8838</v>
      </c>
      <c r="CL348" t="s">
        <v>8838</v>
      </c>
      <c r="CM348" s="1">
        <v>22514</v>
      </c>
      <c r="CN348" s="1">
        <v>33604</v>
      </c>
      <c r="CO348" s="1">
        <v>8191</v>
      </c>
      <c r="CP348" s="1">
        <v>7705</v>
      </c>
      <c r="CQ348" s="1">
        <v>-40506</v>
      </c>
      <c r="CR348" t="s">
        <v>8838</v>
      </c>
      <c r="CS348" t="s">
        <v>8838</v>
      </c>
      <c r="CT348" t="s">
        <v>8838</v>
      </c>
      <c r="CU348">
        <v>5.73</v>
      </c>
      <c r="CV348">
        <v>4.5199999999999996</v>
      </c>
      <c r="CW348">
        <v>11.88</v>
      </c>
      <c r="CX348">
        <v>10.199999999999999</v>
      </c>
      <c r="CY348" t="s">
        <v>2</v>
      </c>
      <c r="CZ348" t="s">
        <v>8838</v>
      </c>
      <c r="DA348" t="s">
        <v>8838</v>
      </c>
      <c r="DB348" t="s">
        <v>8838</v>
      </c>
      <c r="DC348">
        <v>0.3</v>
      </c>
      <c r="DD348">
        <v>0.33</v>
      </c>
      <c r="DE348">
        <v>0.2</v>
      </c>
      <c r="DF348">
        <v>0.16</v>
      </c>
      <c r="DG348">
        <v>0.16</v>
      </c>
      <c r="DH348" t="s">
        <v>8838</v>
      </c>
      <c r="DI348" t="s">
        <v>8838</v>
      </c>
      <c r="DJ348" t="s">
        <v>8838</v>
      </c>
      <c r="DK348" s="5" t="e">
        <f>(CL348*3+CK348*2+CJ348)/6</f>
        <v>#VALUE!</v>
      </c>
      <c r="DL348">
        <f>BG348+(BG348*(CF348-8.25)/8.25)</f>
        <v>15622.727272727272</v>
      </c>
      <c r="DM348">
        <f>BH348+(BH348*(CG348-8.25)/8.25)</f>
        <v>3894.0799999999981</v>
      </c>
      <c r="DN348">
        <f>BI348+(BI348*(CH348-8.25)/8.25)</f>
        <v>3712.7127272727284</v>
      </c>
      <c r="DO348">
        <f>BJ348+(BJ348*(CI348-8.25)/8.25)</f>
        <v>-20203.985454545458</v>
      </c>
      <c r="DP348" t="e">
        <f>BK348+(BK348*(CJ348-8.25)/8.25)</f>
        <v>#VALUE!</v>
      </c>
      <c r="DQ348" t="e">
        <f>BL348+(BL348*(CK348-8.25)/8.25)</f>
        <v>#VALUE!</v>
      </c>
      <c r="DR348" t="e">
        <f>BM348+(BM348*(CL348-8.25)/8.25)</f>
        <v>#VALUE!</v>
      </c>
      <c r="DS348" s="7">
        <f>DL348*10^8/$H348</f>
        <v>390568.18181818182</v>
      </c>
      <c r="DT348" s="7">
        <f>DM348*10^8/$H348</f>
        <v>97351.999999999956</v>
      </c>
      <c r="DU348" s="7">
        <f>DN348*10^8/$H348</f>
        <v>92817.818181818206</v>
      </c>
      <c r="DV348" s="7">
        <f>DO348*10^8/$H348</f>
        <v>-505099.63636363647</v>
      </c>
      <c r="DW348" s="7" t="e">
        <f>DP348*10^8/$H348</f>
        <v>#VALUE!</v>
      </c>
      <c r="DX348" s="7" t="e">
        <f>DQ348*10^8/$H348</f>
        <v>#VALUE!</v>
      </c>
      <c r="DY348" s="7" t="e">
        <f>DR348*10^8/$H348</f>
        <v>#VALUE!</v>
      </c>
      <c r="DZ348" s="7">
        <f>DS348*10^8/$H348</f>
        <v>9764204.5454545449</v>
      </c>
      <c r="EA348" s="7" t="e">
        <f>DY348*0.8</f>
        <v>#VALUE!</v>
      </c>
      <c r="EB348" s="9" t="e">
        <f>F348-#REF!</f>
        <v>#REF!</v>
      </c>
      <c r="EC348" s="3" t="e">
        <f>EB348/#REF!*100</f>
        <v>#REF!</v>
      </c>
      <c r="ED348" s="3" t="e">
        <f>DX348-F348</f>
        <v>#VALUE!</v>
      </c>
      <c r="EE348" s="11" t="e">
        <f>ED348/F348</f>
        <v>#VALUE!</v>
      </c>
      <c r="EF348" s="3" t="e">
        <f>F348-#REF!</f>
        <v>#REF!</v>
      </c>
    </row>
    <row r="349" spans="1:136" hidden="1" x14ac:dyDescent="0.3">
      <c r="A349">
        <v>347</v>
      </c>
      <c r="B349" s="17" t="s">
        <v>9186</v>
      </c>
      <c r="C349" s="16" t="str">
        <f>"https://finance.naver.com/item/frgn.nhn?code="&amp;B349</f>
        <v>https://finance.naver.com/item/frgn.nhn?code=051900</v>
      </c>
      <c r="D349" t="s">
        <v>331</v>
      </c>
      <c r="E349" t="s">
        <v>4189</v>
      </c>
      <c r="F349" s="18">
        <f>VALUE(LEFT(E349,FIND("/",E349)-1))</f>
        <v>1433000</v>
      </c>
      <c r="G349" s="6" t="s">
        <v>4190</v>
      </c>
      <c r="H349" s="6">
        <f>VALUE(LEFT(G349,FIND("/",G349)-1)) + VALUE(MID(G349,FIND("/",G349)+1,LEN(G349)))</f>
        <v>17717894</v>
      </c>
      <c r="I349" s="1">
        <v>958412</v>
      </c>
      <c r="J349" s="1">
        <f>F349*H349/(10^8)</f>
        <v>253897.42102000001</v>
      </c>
      <c r="K349" s="1">
        <v>60941</v>
      </c>
      <c r="L349" s="1">
        <v>61051</v>
      </c>
      <c r="M349" s="1">
        <v>67475</v>
      </c>
      <c r="N349" s="1">
        <v>76854</v>
      </c>
      <c r="O349" s="1">
        <v>78445</v>
      </c>
      <c r="P349" s="1">
        <v>84450</v>
      </c>
      <c r="Q349" s="1">
        <v>91641</v>
      </c>
      <c r="R349" s="1">
        <v>98459</v>
      </c>
      <c r="S349" s="1">
        <v>8809</v>
      </c>
      <c r="T349" s="1">
        <v>9300</v>
      </c>
      <c r="U349" s="1">
        <v>10393</v>
      </c>
      <c r="V349" s="1">
        <v>11764</v>
      </c>
      <c r="W349" s="1">
        <v>12209</v>
      </c>
      <c r="X349" s="1">
        <v>13312</v>
      </c>
      <c r="Y349" s="1">
        <v>14762</v>
      </c>
      <c r="Z349" s="1">
        <v>16140</v>
      </c>
      <c r="AA349" s="1">
        <v>5792</v>
      </c>
      <c r="AB349" s="1">
        <v>6183</v>
      </c>
      <c r="AC349" s="1">
        <v>6923</v>
      </c>
      <c r="AD349" s="1">
        <v>7882</v>
      </c>
      <c r="AE349" s="1">
        <v>8131</v>
      </c>
      <c r="AF349" s="1">
        <v>9046</v>
      </c>
      <c r="AG349" s="1">
        <v>10146</v>
      </c>
      <c r="AH349" s="1">
        <v>11192</v>
      </c>
      <c r="AI349" s="1">
        <v>45022</v>
      </c>
      <c r="AJ349" s="1">
        <v>47785</v>
      </c>
      <c r="AK349" s="1">
        <v>52759</v>
      </c>
      <c r="AL349" s="1">
        <v>64937</v>
      </c>
      <c r="AM349" s="1">
        <v>68014</v>
      </c>
      <c r="AN349" s="1">
        <v>75232</v>
      </c>
      <c r="AO349" s="1">
        <v>83462</v>
      </c>
      <c r="AP349" s="1">
        <v>92583</v>
      </c>
      <c r="AQ349" s="1">
        <v>18813</v>
      </c>
      <c r="AR349" s="1">
        <v>16967</v>
      </c>
      <c r="AS349" s="1">
        <v>16819</v>
      </c>
      <c r="AT349" s="1">
        <v>22566</v>
      </c>
      <c r="AU349" s="1">
        <v>19522</v>
      </c>
      <c r="AV349" s="1">
        <v>19841</v>
      </c>
      <c r="AW349" s="1">
        <v>20170</v>
      </c>
      <c r="AX349" s="1">
        <v>20481</v>
      </c>
      <c r="AY349" s="1">
        <v>26208</v>
      </c>
      <c r="AZ349" s="1">
        <v>30818</v>
      </c>
      <c r="BA349" s="1">
        <v>35940</v>
      </c>
      <c r="BB349" s="1">
        <v>42371</v>
      </c>
      <c r="BC349" s="1">
        <v>48492</v>
      </c>
      <c r="BD349" s="1">
        <v>55391</v>
      </c>
      <c r="BE349" s="1">
        <v>63292</v>
      </c>
      <c r="BF349" s="1">
        <v>72102</v>
      </c>
      <c r="BG349" s="1">
        <v>25324</v>
      </c>
      <c r="BH349" s="1">
        <v>29962</v>
      </c>
      <c r="BI349" s="1">
        <v>35121</v>
      </c>
      <c r="BJ349" s="1">
        <v>41467</v>
      </c>
      <c r="BK349" s="1">
        <v>47560</v>
      </c>
      <c r="BL349" s="1">
        <v>54192</v>
      </c>
      <c r="BM349" s="1">
        <v>61943</v>
      </c>
      <c r="BN349" s="1">
        <v>70642</v>
      </c>
      <c r="BO349">
        <v>886</v>
      </c>
      <c r="BP349">
        <v>886</v>
      </c>
      <c r="BQ349">
        <v>886</v>
      </c>
      <c r="BR349">
        <v>886</v>
      </c>
      <c r="BS349">
        <v>886</v>
      </c>
      <c r="BT349">
        <v>888</v>
      </c>
      <c r="BU349">
        <v>888</v>
      </c>
      <c r="BV349">
        <v>888</v>
      </c>
      <c r="BW349">
        <v>13.29</v>
      </c>
      <c r="BX349">
        <v>13.32</v>
      </c>
      <c r="BY349">
        <v>13.77</v>
      </c>
      <c r="BZ349">
        <v>13.39</v>
      </c>
      <c r="CA349">
        <v>12.23</v>
      </c>
      <c r="CB349">
        <v>12.63</v>
      </c>
      <c r="CC349">
        <v>12.79</v>
      </c>
      <c r="CD349">
        <v>12.71</v>
      </c>
      <c r="CE349">
        <v>24.87</v>
      </c>
      <c r="CF349">
        <v>21.94</v>
      </c>
      <c r="CG349">
        <v>20.98</v>
      </c>
      <c r="CH349">
        <v>20.32</v>
      </c>
      <c r="CI349">
        <v>17.920000000000002</v>
      </c>
      <c r="CJ349">
        <v>17.46</v>
      </c>
      <c r="CK349">
        <v>17.14</v>
      </c>
      <c r="CL349">
        <v>16.57</v>
      </c>
      <c r="CM349" s="1">
        <v>32070</v>
      </c>
      <c r="CN349" s="1">
        <v>34226</v>
      </c>
      <c r="CO349" s="1">
        <v>38534</v>
      </c>
      <c r="CP349" s="1">
        <v>43916</v>
      </c>
      <c r="CQ349" s="1">
        <v>45018</v>
      </c>
      <c r="CR349" s="1">
        <v>50122</v>
      </c>
      <c r="CS349" s="1">
        <v>56169</v>
      </c>
      <c r="CT349" s="1">
        <v>62008</v>
      </c>
      <c r="CU349">
        <v>26.72</v>
      </c>
      <c r="CV349">
        <v>34.74</v>
      </c>
      <c r="CW349">
        <v>28.57</v>
      </c>
      <c r="CX349">
        <v>28.71</v>
      </c>
      <c r="CY349">
        <v>35.99</v>
      </c>
      <c r="CZ349">
        <v>28.59</v>
      </c>
      <c r="DA349">
        <v>25.51</v>
      </c>
      <c r="DB349">
        <v>23.11</v>
      </c>
      <c r="DC349">
        <v>5.83</v>
      </c>
      <c r="DD349">
        <v>6.87</v>
      </c>
      <c r="DE349">
        <v>5.44</v>
      </c>
      <c r="DF349">
        <v>5.3</v>
      </c>
      <c r="DG349">
        <v>5.95</v>
      </c>
      <c r="DH349">
        <v>4.62</v>
      </c>
      <c r="DI349">
        <v>4.05</v>
      </c>
      <c r="DJ349">
        <v>3.56</v>
      </c>
      <c r="DK349" s="5">
        <f>(CL349*3+CK349*2+CJ349)/6</f>
        <v>16.908333333333335</v>
      </c>
      <c r="DL349">
        <f>BG349+(BG349*(CF349-8.25)/8.25)</f>
        <v>67346.492121212126</v>
      </c>
      <c r="DM349">
        <f>BH349+(BH349*(CG349-8.25)/8.25)</f>
        <v>76194.273939393941</v>
      </c>
      <c r="DN349">
        <f>BI349+(BI349*(CH349-8.25)/8.25)</f>
        <v>86504.08727272728</v>
      </c>
      <c r="DO349">
        <f>BJ349+(BJ349*(CI349-8.25)/8.25)</f>
        <v>90071.350303030311</v>
      </c>
      <c r="DP349">
        <f>BK349+(BK349*(CJ349-8.25)/8.25)</f>
        <v>100654.25454545455</v>
      </c>
      <c r="DQ349">
        <f>BL349+(BL349*(CK349-8.25)/8.25)</f>
        <v>112587.98545454546</v>
      </c>
      <c r="DR349">
        <f>BM349+(BM349*(CL349-8.25)/8.25)</f>
        <v>124411.57696969697</v>
      </c>
      <c r="DS349" s="7">
        <f>DL349*10^8/$H349</f>
        <v>380104.38555063109</v>
      </c>
      <c r="DT349" s="7">
        <f>DM349*10^8/$H349</f>
        <v>430041.36913446907</v>
      </c>
      <c r="DU349" s="7">
        <f>DN349*10^8/$H349</f>
        <v>488230.07561015588</v>
      </c>
      <c r="DV349" s="7">
        <f>DO349*10^8/$H349</f>
        <v>508363.7496817077</v>
      </c>
      <c r="DW349" s="7">
        <f>DP349*10^8/$H349</f>
        <v>568093.78442750894</v>
      </c>
      <c r="DX349" s="7">
        <f>DQ349*10^8/$H349</f>
        <v>635447.9006057122</v>
      </c>
      <c r="DY349" s="7">
        <f>DR349*10^8/$H349</f>
        <v>702180.38876232679</v>
      </c>
      <c r="DZ349" s="7">
        <f>DS349*10^8/$H349</f>
        <v>2145313.5770573583</v>
      </c>
      <c r="EA349" s="7">
        <f>DY349*0.8</f>
        <v>561744.31100986141</v>
      </c>
      <c r="EB349" s="9" t="e">
        <f>F349-#REF!</f>
        <v>#REF!</v>
      </c>
      <c r="EC349" s="3" t="e">
        <f>EB349/#REF!*100</f>
        <v>#REF!</v>
      </c>
      <c r="ED349" s="3">
        <f>DX349-F349</f>
        <v>-797552.0993942878</v>
      </c>
      <c r="EE349" s="11">
        <f>ED349/F349</f>
        <v>-0.55656113007277586</v>
      </c>
      <c r="EF349" s="3" t="e">
        <f>F349-#REF!</f>
        <v>#REF!</v>
      </c>
    </row>
    <row r="350" spans="1:136" hidden="1" x14ac:dyDescent="0.3">
      <c r="A350">
        <v>348</v>
      </c>
      <c r="B350" s="17" t="s">
        <v>9187</v>
      </c>
      <c r="C350" s="16" t="str">
        <f>"https://finance.naver.com/item/frgn.nhn?code="&amp;B350</f>
        <v>https://finance.naver.com/item/frgn.nhn?code=051910</v>
      </c>
      <c r="D350" t="s">
        <v>332</v>
      </c>
      <c r="E350" t="s">
        <v>4191</v>
      </c>
      <c r="F350" s="18">
        <f>VALUE(LEFT(E350,FIND("/",E350)-1))</f>
        <v>852000</v>
      </c>
      <c r="G350" s="6" t="s">
        <v>4192</v>
      </c>
      <c r="H350" s="6">
        <f>VALUE(LEFT(G350,FIND("/",G350)-1)) + VALUE(MID(G350,FIND("/",G350)+1,LEN(G350)))</f>
        <v>78281143</v>
      </c>
      <c r="I350" s="1">
        <v>373614</v>
      </c>
      <c r="J350" s="1">
        <f>F350*H350/(10^8)</f>
        <v>666955.33836000005</v>
      </c>
      <c r="K350" s="1">
        <v>206593</v>
      </c>
      <c r="L350" s="1">
        <v>256980</v>
      </c>
      <c r="M350" s="1">
        <v>281830</v>
      </c>
      <c r="N350" s="1">
        <v>273531</v>
      </c>
      <c r="O350" s="1">
        <v>300765</v>
      </c>
      <c r="P350" s="1">
        <v>434763</v>
      </c>
      <c r="Q350" s="1">
        <v>490548</v>
      </c>
      <c r="R350" s="1">
        <v>559949</v>
      </c>
      <c r="S350" s="1">
        <v>19919</v>
      </c>
      <c r="T350" s="1">
        <v>29285</v>
      </c>
      <c r="U350" s="1">
        <v>22461</v>
      </c>
      <c r="V350" s="1">
        <v>8254</v>
      </c>
      <c r="W350" s="1">
        <v>17982</v>
      </c>
      <c r="X350" s="1">
        <v>59404</v>
      </c>
      <c r="Y350" s="1">
        <v>49823</v>
      </c>
      <c r="Z350" s="1">
        <v>55658</v>
      </c>
      <c r="AA350" s="1">
        <v>12810</v>
      </c>
      <c r="AB350" s="1">
        <v>20220</v>
      </c>
      <c r="AC350" s="1">
        <v>15193</v>
      </c>
      <c r="AD350" s="1">
        <v>3761</v>
      </c>
      <c r="AE350" s="1">
        <v>6824</v>
      </c>
      <c r="AF350" s="1">
        <v>44778</v>
      </c>
      <c r="AG350" s="1">
        <v>34749</v>
      </c>
      <c r="AH350" s="1">
        <v>39386</v>
      </c>
      <c r="AI350" s="1">
        <v>204871</v>
      </c>
      <c r="AJ350" s="1">
        <v>250412</v>
      </c>
      <c r="AK350" s="1">
        <v>289441</v>
      </c>
      <c r="AL350" s="1">
        <v>340244</v>
      </c>
      <c r="AM350" s="1">
        <v>413889</v>
      </c>
      <c r="AN350" s="1">
        <v>488043</v>
      </c>
      <c r="AO350" s="1">
        <v>540766</v>
      </c>
      <c r="AP350" s="1">
        <v>593722</v>
      </c>
      <c r="AQ350" s="1">
        <v>64361</v>
      </c>
      <c r="AR350" s="1">
        <v>87026</v>
      </c>
      <c r="AS350" s="1">
        <v>116220</v>
      </c>
      <c r="AT350" s="1">
        <v>166406</v>
      </c>
      <c r="AU350" s="1">
        <v>225985</v>
      </c>
      <c r="AV350" s="1">
        <v>263482</v>
      </c>
      <c r="AW350" s="1">
        <v>289623</v>
      </c>
      <c r="AX350" s="1">
        <v>312289</v>
      </c>
      <c r="AY350" s="1">
        <v>140510</v>
      </c>
      <c r="AZ350" s="1">
        <v>163386</v>
      </c>
      <c r="BA350" s="1">
        <v>173221</v>
      </c>
      <c r="BB350" s="1">
        <v>173838</v>
      </c>
      <c r="BC350" s="1">
        <v>187904</v>
      </c>
      <c r="BD350" s="1">
        <v>224561</v>
      </c>
      <c r="BE350" s="1">
        <v>251143</v>
      </c>
      <c r="BF350" s="1">
        <v>281433</v>
      </c>
      <c r="BG350" s="1">
        <v>139374</v>
      </c>
      <c r="BH350" s="1">
        <v>161685</v>
      </c>
      <c r="BI350" s="1">
        <v>170830</v>
      </c>
      <c r="BJ350" s="1">
        <v>170050</v>
      </c>
      <c r="BK350" s="1">
        <v>180391</v>
      </c>
      <c r="BL350" s="1">
        <v>215367</v>
      </c>
      <c r="BM350" s="1">
        <v>241071</v>
      </c>
      <c r="BN350" s="1">
        <v>271513</v>
      </c>
      <c r="BO350" s="1">
        <v>3695</v>
      </c>
      <c r="BP350" s="1">
        <v>3914</v>
      </c>
      <c r="BQ350" s="1">
        <v>3914</v>
      </c>
      <c r="BR350" s="1">
        <v>3914</v>
      </c>
      <c r="BS350" s="1">
        <v>3914</v>
      </c>
      <c r="BT350" s="1">
        <v>3911</v>
      </c>
      <c r="BU350" s="1">
        <v>3911</v>
      </c>
      <c r="BV350" s="1">
        <v>3911</v>
      </c>
      <c r="BW350">
        <v>6.56</v>
      </c>
      <c r="BX350">
        <v>8.8800000000000008</v>
      </c>
      <c r="BY350">
        <v>5.63</v>
      </c>
      <c r="BZ350">
        <v>1.19</v>
      </c>
      <c r="CA350">
        <v>1.81</v>
      </c>
      <c r="CB350">
        <v>9.93</v>
      </c>
      <c r="CC350">
        <v>6.76</v>
      </c>
      <c r="CD350">
        <v>6.94</v>
      </c>
      <c r="CE350">
        <v>9.51</v>
      </c>
      <c r="CF350">
        <v>12.92</v>
      </c>
      <c r="CG350">
        <v>8.86</v>
      </c>
      <c r="CH350">
        <v>1.84</v>
      </c>
      <c r="CI350">
        <v>2.93</v>
      </c>
      <c r="CJ350">
        <v>21.35</v>
      </c>
      <c r="CK350">
        <v>14.1</v>
      </c>
      <c r="CL350">
        <v>14.37</v>
      </c>
      <c r="CM350" s="1">
        <v>17336</v>
      </c>
      <c r="CN350" s="1">
        <v>24854</v>
      </c>
      <c r="CO350" s="1">
        <v>18812</v>
      </c>
      <c r="CP350" s="1">
        <v>4003</v>
      </c>
      <c r="CQ350" s="1">
        <v>6549</v>
      </c>
      <c r="CR350" s="1">
        <v>53964</v>
      </c>
      <c r="CS350" s="1">
        <v>41108</v>
      </c>
      <c r="CT350" s="1">
        <v>47044</v>
      </c>
      <c r="CU350">
        <v>15.06</v>
      </c>
      <c r="CV350">
        <v>16.3</v>
      </c>
      <c r="CW350">
        <v>18.45</v>
      </c>
      <c r="CX350">
        <v>79.31</v>
      </c>
      <c r="CY350">
        <v>125.83</v>
      </c>
      <c r="CZ350">
        <v>15.79</v>
      </c>
      <c r="DA350">
        <v>20.73</v>
      </c>
      <c r="DB350">
        <v>18.11</v>
      </c>
      <c r="DC350">
        <v>1.38</v>
      </c>
      <c r="DD350">
        <v>1.92</v>
      </c>
      <c r="DE350">
        <v>1.56</v>
      </c>
      <c r="DF350">
        <v>1.43</v>
      </c>
      <c r="DG350">
        <v>3.57</v>
      </c>
      <c r="DH350">
        <v>3.09</v>
      </c>
      <c r="DI350">
        <v>2.76</v>
      </c>
      <c r="DJ350">
        <v>2.4500000000000002</v>
      </c>
      <c r="DK350" s="5">
        <f>(CL350*3+CK350*2+CJ350)/6</f>
        <v>15.443333333333333</v>
      </c>
      <c r="DL350">
        <f>BG350+(BG350*(CF350-8.25)/8.25)</f>
        <v>218268.13090909092</v>
      </c>
      <c r="DM350">
        <f>BH350+(BH350*(CG350-8.25)/8.25)</f>
        <v>173639.8909090909</v>
      </c>
      <c r="DN350">
        <f>BI350+(BI350*(CH350-8.25)/8.25)</f>
        <v>38100.266666666663</v>
      </c>
      <c r="DO350">
        <f>BJ350+(BJ350*(CI350-8.25)/8.25)</f>
        <v>60393.515151515152</v>
      </c>
      <c r="DP350">
        <f>BK350+(BK350*(CJ350-8.25)/8.25)</f>
        <v>466830.04242424242</v>
      </c>
      <c r="DQ350">
        <f>BL350+(BL350*(CK350-8.25)/8.25)</f>
        <v>368081.7818181818</v>
      </c>
      <c r="DR350">
        <f>BM350+(BM350*(CL350-8.25)/8.25)</f>
        <v>419901.85090909089</v>
      </c>
      <c r="DS350" s="7">
        <f>DL350*10^8/$H350</f>
        <v>278825.93756850349</v>
      </c>
      <c r="DT350" s="7">
        <f>DM350*10^8/$H350</f>
        <v>221815.7326970697</v>
      </c>
      <c r="DU350" s="7">
        <f>DN350*10^8/$H350</f>
        <v>48671.065861502131</v>
      </c>
      <c r="DV350" s="7">
        <f>DO350*10^8/$H350</f>
        <v>77149.506045811257</v>
      </c>
      <c r="DW350" s="7">
        <f>DP350*10^8/$H350</f>
        <v>596350.56992492103</v>
      </c>
      <c r="DX350" s="7">
        <f>DQ350*10^8/$H350</f>
        <v>470204.91489014385</v>
      </c>
      <c r="DY350" s="7">
        <f>DR350*10^8/$H350</f>
        <v>536402.29922178178</v>
      </c>
      <c r="DZ350" s="7">
        <f>DS350*10^8/$H350</f>
        <v>356185.31728452595</v>
      </c>
      <c r="EA350" s="7">
        <f>DY350*0.8</f>
        <v>429121.83937742544</v>
      </c>
      <c r="EB350" s="9" t="e">
        <f>F350-#REF!</f>
        <v>#REF!</v>
      </c>
      <c r="EC350" s="3" t="e">
        <f>EB350/#REF!*100</f>
        <v>#REF!</v>
      </c>
      <c r="ED350" s="3">
        <f>DX350-F350</f>
        <v>-381795.08510985615</v>
      </c>
      <c r="EE350" s="11">
        <f>ED350/F350</f>
        <v>-0.44811629707729594</v>
      </c>
      <c r="EF350" s="3" t="e">
        <f>F350-#REF!</f>
        <v>#REF!</v>
      </c>
    </row>
    <row r="351" spans="1:136" hidden="1" x14ac:dyDescent="0.3">
      <c r="A351">
        <v>349</v>
      </c>
      <c r="B351" s="17" t="s">
        <v>9188</v>
      </c>
      <c r="C351" s="16" t="str">
        <f>"https://finance.naver.com/item/frgn.nhn?code="&amp;B351</f>
        <v>https://finance.naver.com/item/frgn.nhn?code=047040</v>
      </c>
      <c r="D351" t="s">
        <v>333</v>
      </c>
      <c r="E351" t="s">
        <v>4193</v>
      </c>
      <c r="F351" s="18">
        <f>VALUE(LEFT(E351,FIND("/",E351)-1))</f>
        <v>7010</v>
      </c>
      <c r="G351" s="6" t="s">
        <v>4194</v>
      </c>
      <c r="H351" s="6">
        <f>VALUE(LEFT(G351,FIND("/",G351)-1)) + VALUE(MID(G351,FIND("/",G351)+1,LEN(G351)))</f>
        <v>415622638</v>
      </c>
      <c r="I351" s="1">
        <v>4736918</v>
      </c>
      <c r="J351" s="1">
        <f>F351*H351/(10^8)</f>
        <v>29135.146923799999</v>
      </c>
      <c r="K351" s="1">
        <v>111059</v>
      </c>
      <c r="L351" s="1">
        <v>117668</v>
      </c>
      <c r="M351" s="1">
        <v>106055</v>
      </c>
      <c r="N351" s="1">
        <v>86519</v>
      </c>
      <c r="O351" s="1">
        <v>81367</v>
      </c>
      <c r="P351" s="1">
        <v>93633</v>
      </c>
      <c r="Q351" s="1">
        <v>113009</v>
      </c>
      <c r="R351" s="1">
        <v>122983</v>
      </c>
      <c r="S351" s="1">
        <v>-4672</v>
      </c>
      <c r="T351" s="1">
        <v>4290</v>
      </c>
      <c r="U351" s="1">
        <v>6287</v>
      </c>
      <c r="V351" s="1">
        <v>3641</v>
      </c>
      <c r="W351" s="1">
        <v>5583</v>
      </c>
      <c r="X351" s="1">
        <v>8204</v>
      </c>
      <c r="Y351" s="1">
        <v>9390</v>
      </c>
      <c r="Z351" s="1">
        <v>10384</v>
      </c>
      <c r="AA351" s="1">
        <v>-7549</v>
      </c>
      <c r="AB351" s="1">
        <v>2579</v>
      </c>
      <c r="AC351" s="1">
        <v>2973</v>
      </c>
      <c r="AD351" s="1">
        <v>2012</v>
      </c>
      <c r="AE351" s="1">
        <v>2826</v>
      </c>
      <c r="AF351" s="1">
        <v>5375</v>
      </c>
      <c r="AG351" s="1">
        <v>6326</v>
      </c>
      <c r="AH351" s="1">
        <v>7163</v>
      </c>
      <c r="AI351" s="1">
        <v>99702</v>
      </c>
      <c r="AJ351" s="1">
        <v>87763</v>
      </c>
      <c r="AK351" s="1">
        <v>87338</v>
      </c>
      <c r="AL351" s="1">
        <v>96977</v>
      </c>
      <c r="AM351" s="1">
        <v>93059</v>
      </c>
      <c r="AN351" s="1">
        <v>101327</v>
      </c>
      <c r="AO351" s="1">
        <v>110168</v>
      </c>
      <c r="AP351" s="1">
        <v>118481</v>
      </c>
      <c r="AQ351" s="1">
        <v>79003</v>
      </c>
      <c r="AR351" s="1">
        <v>64983</v>
      </c>
      <c r="AS351" s="1">
        <v>64161</v>
      </c>
      <c r="AT351" s="1">
        <v>72094</v>
      </c>
      <c r="AU351" s="1">
        <v>66289</v>
      </c>
      <c r="AV351" s="1">
        <v>69441</v>
      </c>
      <c r="AW351" s="1">
        <v>72267</v>
      </c>
      <c r="AX351" s="1">
        <v>73803</v>
      </c>
      <c r="AY351" s="1">
        <v>20699</v>
      </c>
      <c r="AZ351" s="1">
        <v>22781</v>
      </c>
      <c r="BA351" s="1">
        <v>23177</v>
      </c>
      <c r="BB351" s="1">
        <v>24882</v>
      </c>
      <c r="BC351" s="1">
        <v>26770</v>
      </c>
      <c r="BD351" s="1">
        <v>31887</v>
      </c>
      <c r="BE351" s="1">
        <v>37900</v>
      </c>
      <c r="BF351" s="1">
        <v>44678</v>
      </c>
      <c r="BG351" s="1">
        <v>20316</v>
      </c>
      <c r="BH351" s="1">
        <v>22426</v>
      </c>
      <c r="BI351" s="1">
        <v>22819</v>
      </c>
      <c r="BJ351" s="1">
        <v>24587</v>
      </c>
      <c r="BK351" s="1">
        <v>26744</v>
      </c>
      <c r="BL351" s="1">
        <v>31848</v>
      </c>
      <c r="BM351" s="1">
        <v>37929</v>
      </c>
      <c r="BN351" s="1">
        <v>44770</v>
      </c>
      <c r="BO351" s="1">
        <v>20781</v>
      </c>
      <c r="BP351" s="1">
        <v>20781</v>
      </c>
      <c r="BQ351" s="1">
        <v>20781</v>
      </c>
      <c r="BR351" s="1">
        <v>20781</v>
      </c>
      <c r="BS351" s="1">
        <v>20781</v>
      </c>
      <c r="BT351" s="1">
        <v>20780</v>
      </c>
      <c r="BU351" s="1">
        <v>20780</v>
      </c>
      <c r="BV351" s="1">
        <v>20780</v>
      </c>
      <c r="BW351">
        <v>-7.54</v>
      </c>
      <c r="BX351">
        <v>2.75</v>
      </c>
      <c r="BY351">
        <v>3.4</v>
      </c>
      <c r="BZ351">
        <v>2.1800000000000002</v>
      </c>
      <c r="CA351">
        <v>2.97</v>
      </c>
      <c r="CB351">
        <v>5.53</v>
      </c>
      <c r="CC351">
        <v>5.98</v>
      </c>
      <c r="CD351">
        <v>6.27</v>
      </c>
      <c r="CE351">
        <v>-30.87</v>
      </c>
      <c r="CF351">
        <v>12.12</v>
      </c>
      <c r="CG351">
        <v>13.2</v>
      </c>
      <c r="CH351">
        <v>8.8000000000000007</v>
      </c>
      <c r="CI351">
        <v>11.06</v>
      </c>
      <c r="CJ351">
        <v>18.41</v>
      </c>
      <c r="CK351">
        <v>18.16</v>
      </c>
      <c r="CL351">
        <v>17.600000000000001</v>
      </c>
      <c r="CM351" s="1">
        <v>-1770</v>
      </c>
      <c r="CN351">
        <v>623</v>
      </c>
      <c r="CO351">
        <v>719</v>
      </c>
      <c r="CP351">
        <v>502</v>
      </c>
      <c r="CQ351">
        <v>683</v>
      </c>
      <c r="CR351" s="1">
        <v>1298</v>
      </c>
      <c r="CS351" s="1">
        <v>1524</v>
      </c>
      <c r="CT351" s="1">
        <v>1751</v>
      </c>
      <c r="CU351" t="s">
        <v>2</v>
      </c>
      <c r="CV351">
        <v>9.5</v>
      </c>
      <c r="CW351">
        <v>7.5</v>
      </c>
      <c r="CX351">
        <v>9.44</v>
      </c>
      <c r="CY351">
        <v>7.3</v>
      </c>
      <c r="CZ351">
        <v>5.4</v>
      </c>
      <c r="DA351">
        <v>4.5999999999999996</v>
      </c>
      <c r="DB351">
        <v>4</v>
      </c>
      <c r="DC351">
        <v>0.99</v>
      </c>
      <c r="DD351">
        <v>1.05</v>
      </c>
      <c r="DE351">
        <v>0.94</v>
      </c>
      <c r="DF351">
        <v>0.77</v>
      </c>
      <c r="DG351">
        <v>0.75</v>
      </c>
      <c r="DH351">
        <v>0.89</v>
      </c>
      <c r="DI351">
        <v>0.75</v>
      </c>
      <c r="DJ351">
        <v>0.64</v>
      </c>
      <c r="DK351" s="5">
        <f>(CL351*3+CK351*2+CJ351)/6</f>
        <v>17.921666666666667</v>
      </c>
      <c r="DL351">
        <f>BG351+(BG351*(CF351-8.25)/8.25)</f>
        <v>29846.050909090907</v>
      </c>
      <c r="DM351">
        <f>BH351+(BH351*(CG351-8.25)/8.25)</f>
        <v>35881.599999999999</v>
      </c>
      <c r="DN351">
        <f>BI351+(BI351*(CH351-8.25)/8.25)</f>
        <v>24340.26666666667</v>
      </c>
      <c r="DO351">
        <f>BJ351+(BJ351*(CI351-8.25)/8.25)</f>
        <v>32961.481212121216</v>
      </c>
      <c r="DP351">
        <f>BK351+(BK351*(CJ351-8.25)/8.25)</f>
        <v>59679.641212121212</v>
      </c>
      <c r="DQ351">
        <f>BL351+(BL351*(CK351-8.25)/8.25)</f>
        <v>70104.203636363643</v>
      </c>
      <c r="DR351">
        <f>BM351+(BM351*(CL351-8.25)/8.25)</f>
        <v>80915.200000000012</v>
      </c>
      <c r="DS351" s="7">
        <f>DL351*10^8/$H351</f>
        <v>7181.045539942631</v>
      </c>
      <c r="DT351" s="7">
        <f>DM351*10^8/$H351</f>
        <v>8633.2159799245583</v>
      </c>
      <c r="DU351" s="7">
        <f>DN351*10^8/$H351</f>
        <v>5856.3380435178969</v>
      </c>
      <c r="DV351" s="7">
        <f>DO351*10^8/$H351</f>
        <v>7930.627015586484</v>
      </c>
      <c r="DW351" s="7">
        <f>DP351*10^8/$H351</f>
        <v>14359.093022291343</v>
      </c>
      <c r="DX351" s="7">
        <f>DQ351*10^8/$H351</f>
        <v>16867.2726716016</v>
      </c>
      <c r="DY351" s="7">
        <f>DR351*10^8/$H351</f>
        <v>19468.429436223349</v>
      </c>
      <c r="DZ351" s="7">
        <f>DS351*10^8/$H351</f>
        <v>1727.7801744626408</v>
      </c>
      <c r="EA351" s="7">
        <f>DY351*0.8</f>
        <v>15574.74354897868</v>
      </c>
      <c r="EB351" s="9" t="e">
        <f>F351-#REF!</f>
        <v>#REF!</v>
      </c>
      <c r="EC351" s="3" t="e">
        <f>EB351/#REF!*100</f>
        <v>#REF!</v>
      </c>
      <c r="ED351" s="3">
        <f>DX351-F351</f>
        <v>9857.2726716016005</v>
      </c>
      <c r="EE351" s="11">
        <f>ED351/F351</f>
        <v>1.4061729916692725</v>
      </c>
      <c r="EF351" s="3" t="e">
        <f>F351-#REF!</f>
        <v>#REF!</v>
      </c>
    </row>
    <row r="352" spans="1:136" x14ac:dyDescent="0.3">
      <c r="A352">
        <v>1947</v>
      </c>
      <c r="B352" s="17" t="s">
        <v>10786</v>
      </c>
      <c r="C352" s="16" t="str">
        <f>"https://finance.naver.com/item/frgn.nhn?code="&amp;B352</f>
        <v>https://finance.naver.com/item/frgn.nhn?code=046890</v>
      </c>
      <c r="D352" t="s">
        <v>1992</v>
      </c>
      <c r="E352" t="s">
        <v>8140</v>
      </c>
      <c r="F352" s="18">
        <f>VALUE(LEFT(E352,FIND("/",E352)-1))</f>
        <v>17500</v>
      </c>
      <c r="G352" s="6" t="s">
        <v>8141</v>
      </c>
      <c r="H352" s="6">
        <f>VALUE(LEFT(G352,FIND("/",G352)-1)) + VALUE(MID(G352,FIND("/",G352)+1,LEN(G352)))</f>
        <v>58305400</v>
      </c>
      <c r="I352" s="1">
        <v>1070317</v>
      </c>
      <c r="J352" s="1">
        <f>F352*H352/(10^8)</f>
        <v>10203.445</v>
      </c>
      <c r="K352" s="1">
        <v>9538</v>
      </c>
      <c r="L352" s="1">
        <v>11104</v>
      </c>
      <c r="M352" s="1">
        <v>11942</v>
      </c>
      <c r="N352" s="1">
        <v>11299</v>
      </c>
      <c r="O352" s="1">
        <v>11531</v>
      </c>
      <c r="P352" s="1">
        <v>13505</v>
      </c>
      <c r="Q352" s="1">
        <v>14211</v>
      </c>
      <c r="R352" s="1">
        <v>15121</v>
      </c>
      <c r="S352">
        <v>575</v>
      </c>
      <c r="T352">
        <v>983</v>
      </c>
      <c r="U352">
        <v>949</v>
      </c>
      <c r="V352">
        <v>495</v>
      </c>
      <c r="W352">
        <v>597</v>
      </c>
      <c r="X352">
        <v>965</v>
      </c>
      <c r="Y352" s="1">
        <v>1083</v>
      </c>
      <c r="Z352" s="1">
        <v>1204</v>
      </c>
      <c r="AA352">
        <v>375</v>
      </c>
      <c r="AB352">
        <v>464</v>
      </c>
      <c r="AC352">
        <v>626</v>
      </c>
      <c r="AD352">
        <v>358</v>
      </c>
      <c r="AE352">
        <v>290</v>
      </c>
      <c r="AF352">
        <v>770</v>
      </c>
      <c r="AG352">
        <v>809</v>
      </c>
      <c r="AH352">
        <v>909</v>
      </c>
      <c r="AI352" s="1">
        <v>10906</v>
      </c>
      <c r="AJ352" s="1">
        <v>12273</v>
      </c>
      <c r="AK352" s="1">
        <v>12938</v>
      </c>
      <c r="AL352" s="1">
        <v>13221</v>
      </c>
      <c r="AM352" s="1">
        <v>13302</v>
      </c>
      <c r="AN352" s="1">
        <v>14276</v>
      </c>
      <c r="AO352" s="1">
        <v>14967</v>
      </c>
      <c r="AP352" s="1">
        <v>15630</v>
      </c>
      <c r="AQ352" s="1">
        <v>4387</v>
      </c>
      <c r="AR352" s="1">
        <v>5514</v>
      </c>
      <c r="AS352" s="1">
        <v>5685</v>
      </c>
      <c r="AT352" s="1">
        <v>5764</v>
      </c>
      <c r="AU352" s="1">
        <v>5394</v>
      </c>
      <c r="AV352" s="1">
        <v>5780</v>
      </c>
      <c r="AW352" s="1">
        <v>5885</v>
      </c>
      <c r="AX352" s="1">
        <v>5860</v>
      </c>
      <c r="AY352" s="1">
        <v>6519</v>
      </c>
      <c r="AZ352" s="1">
        <v>6759</v>
      </c>
      <c r="BA352" s="1">
        <v>7253</v>
      </c>
      <c r="BB352" s="1">
        <v>7457</v>
      </c>
      <c r="BC352" s="1">
        <v>7908</v>
      </c>
      <c r="BD352" s="1">
        <v>8497</v>
      </c>
      <c r="BE352" s="1">
        <v>9082</v>
      </c>
      <c r="BF352" s="1">
        <v>9770</v>
      </c>
      <c r="BG352" s="1">
        <v>6031</v>
      </c>
      <c r="BH352" s="1">
        <v>5945</v>
      </c>
      <c r="BI352" s="1">
        <v>6485</v>
      </c>
      <c r="BJ352" s="1">
        <v>6611</v>
      </c>
      <c r="BK352" s="1">
        <v>6838</v>
      </c>
      <c r="BL352" s="1">
        <v>7244</v>
      </c>
      <c r="BM352" s="1">
        <v>7647</v>
      </c>
      <c r="BN352" s="1">
        <v>8012</v>
      </c>
      <c r="BO352">
        <v>292</v>
      </c>
      <c r="BP352">
        <v>292</v>
      </c>
      <c r="BQ352">
        <v>292</v>
      </c>
      <c r="BR352">
        <v>292</v>
      </c>
      <c r="BS352">
        <v>292</v>
      </c>
      <c r="BT352">
        <v>291</v>
      </c>
      <c r="BU352">
        <v>291</v>
      </c>
      <c r="BV352">
        <v>291</v>
      </c>
      <c r="BW352">
        <v>3.37</v>
      </c>
      <c r="BX352">
        <v>4</v>
      </c>
      <c r="BY352">
        <v>4.97</v>
      </c>
      <c r="BZ352">
        <v>2.74</v>
      </c>
      <c r="CA352">
        <v>2.19</v>
      </c>
      <c r="CB352">
        <v>5.58</v>
      </c>
      <c r="CC352">
        <v>5.53</v>
      </c>
      <c r="CD352">
        <v>5.94</v>
      </c>
      <c r="CE352">
        <v>6.15</v>
      </c>
      <c r="CF352">
        <v>6.73</v>
      </c>
      <c r="CG352">
        <v>10.1</v>
      </c>
      <c r="CH352">
        <v>5.27</v>
      </c>
      <c r="CI352">
        <v>2.64</v>
      </c>
      <c r="CJ352">
        <v>8.18</v>
      </c>
      <c r="CK352">
        <v>8.3699999999999992</v>
      </c>
      <c r="CL352">
        <v>8.3699999999999992</v>
      </c>
      <c r="CM352">
        <v>621</v>
      </c>
      <c r="CN352">
        <v>692</v>
      </c>
      <c r="CO352" s="1">
        <v>1077</v>
      </c>
      <c r="CP352">
        <v>592</v>
      </c>
      <c r="CQ352">
        <v>305</v>
      </c>
      <c r="CR352">
        <v>987</v>
      </c>
      <c r="CS352" s="1">
        <v>1068</v>
      </c>
      <c r="CT352" s="1">
        <v>1123</v>
      </c>
      <c r="CU352">
        <v>25.05</v>
      </c>
      <c r="CV352">
        <v>40.270000000000003</v>
      </c>
      <c r="CW352">
        <v>17.97</v>
      </c>
      <c r="CX352">
        <v>27.47</v>
      </c>
      <c r="CY352">
        <v>67.45</v>
      </c>
      <c r="CZ352">
        <v>17.72</v>
      </c>
      <c r="DA352">
        <v>16.38</v>
      </c>
      <c r="DB352">
        <v>15.58</v>
      </c>
      <c r="DC352">
        <v>1.48</v>
      </c>
      <c r="DD352">
        <v>2.65</v>
      </c>
      <c r="DE352">
        <v>1.69</v>
      </c>
      <c r="DF352">
        <v>1.4</v>
      </c>
      <c r="DG352">
        <v>1.68</v>
      </c>
      <c r="DH352">
        <v>1.35</v>
      </c>
      <c r="DI352">
        <v>1.28</v>
      </c>
      <c r="DJ352">
        <v>1.23</v>
      </c>
      <c r="DK352" s="5">
        <f>(CL352*3+CK352*2+CJ352)/6</f>
        <v>8.3383333333333329</v>
      </c>
      <c r="DL352">
        <f>BG352+(BG352*(CF352-8.25)/8.25)</f>
        <v>4919.8339393939395</v>
      </c>
      <c r="DM352">
        <f>BH352+(BH352*(CG352-8.25)/8.25)</f>
        <v>7278.121212121212</v>
      </c>
      <c r="DN352">
        <f>BI352+(BI352*(CH352-8.25)/8.25)</f>
        <v>4142.5393939393934</v>
      </c>
      <c r="DO352">
        <f>BJ352+(BJ352*(CI352-8.25)/8.25)</f>
        <v>2115.5200000000004</v>
      </c>
      <c r="DP352">
        <f>BK352+(BK352*(CJ352-8.25)/8.25)</f>
        <v>6779.9806060606061</v>
      </c>
      <c r="DQ352">
        <f>BL352+(BL352*(CK352-8.25)/8.25)</f>
        <v>7349.3672727272724</v>
      </c>
      <c r="DR352">
        <f>BM352+(BM352*(CL352-8.25)/8.25)</f>
        <v>7758.2290909090898</v>
      </c>
      <c r="DS352" s="7">
        <f>DL352*10^8/$H352</f>
        <v>8438.041655479492</v>
      </c>
      <c r="DT352" s="7">
        <f>DM352*10^8/$H352</f>
        <v>12482.756677977019</v>
      </c>
      <c r="DU352" s="7">
        <f>DN352*10^8/$H352</f>
        <v>7104.8983352131936</v>
      </c>
      <c r="DV352" s="7">
        <f>DO352*10^8/$H352</f>
        <v>3628.3431723305221</v>
      </c>
      <c r="DW352" s="7">
        <f>DP352*10^8/$H352</f>
        <v>11628.392234785466</v>
      </c>
      <c r="DX352" s="7">
        <f>DQ352*10^8/$H352</f>
        <v>12604.951295638608</v>
      </c>
      <c r="DY352" s="7">
        <f>DR352*10^8/$H352</f>
        <v>13306.19306429437</v>
      </c>
      <c r="DZ352" s="7">
        <f>DS352*10^8/$H352</f>
        <v>14472.144356233715</v>
      </c>
      <c r="EA352" s="7">
        <f>DY352*0.8</f>
        <v>10644.954451435497</v>
      </c>
      <c r="EB352" s="9" t="e">
        <f>F352-#REF!</f>
        <v>#REF!</v>
      </c>
      <c r="EC352" s="3" t="e">
        <f>EB352/#REF!*100</f>
        <v>#REF!</v>
      </c>
      <c r="ED352" s="3">
        <f>DX352-F352</f>
        <v>-4895.0487043613921</v>
      </c>
      <c r="EE352" s="11">
        <f>ED352/F352</f>
        <v>-0.27971706882065095</v>
      </c>
      <c r="EF352" s="3" t="e">
        <f>F352-#REF!</f>
        <v>#REF!</v>
      </c>
    </row>
    <row r="353" spans="1:136" x14ac:dyDescent="0.3">
      <c r="A353">
        <v>743</v>
      </c>
      <c r="B353" s="17" t="s">
        <v>9582</v>
      </c>
      <c r="C353" s="16" t="str">
        <f>"https://finance.naver.com/item/frgn.nhn?code="&amp;B353</f>
        <v>https://finance.naver.com/item/frgn.nhn?code=001800</v>
      </c>
      <c r="D353" t="s">
        <v>694</v>
      </c>
      <c r="E353" t="s">
        <v>4994</v>
      </c>
      <c r="F353" s="18">
        <f>VALUE(LEFT(E353,FIND("/",E353)-1))</f>
        <v>16250</v>
      </c>
      <c r="G353" s="6" t="s">
        <v>4995</v>
      </c>
      <c r="H353" s="6">
        <f>VALUE(LEFT(G353,FIND("/",G353)-1)) + VALUE(MID(G353,FIND("/",G353)+1,LEN(G353)))</f>
        <v>62645422</v>
      </c>
      <c r="I353" s="1">
        <v>2488769</v>
      </c>
      <c r="J353" s="1">
        <f>F353*H353/(10^8)</f>
        <v>10179.881074999999</v>
      </c>
      <c r="K353" s="1">
        <v>1280</v>
      </c>
      <c r="L353" s="1">
        <v>1127</v>
      </c>
      <c r="M353" s="1">
        <v>19977</v>
      </c>
      <c r="N353" s="1">
        <v>21036</v>
      </c>
      <c r="O353" s="1">
        <v>22805</v>
      </c>
      <c r="P353" t="s">
        <v>8838</v>
      </c>
      <c r="Q353" t="s">
        <v>8838</v>
      </c>
      <c r="R353" t="s">
        <v>8838</v>
      </c>
      <c r="S353">
        <v>-18</v>
      </c>
      <c r="T353">
        <v>49</v>
      </c>
      <c r="U353" s="1">
        <v>2305</v>
      </c>
      <c r="V353" s="1">
        <v>2667</v>
      </c>
      <c r="W353" s="1">
        <v>3086</v>
      </c>
      <c r="X353" t="s">
        <v>8838</v>
      </c>
      <c r="Y353" t="s">
        <v>8838</v>
      </c>
      <c r="Z353" t="s">
        <v>8838</v>
      </c>
      <c r="AA353" s="1">
        <v>2490</v>
      </c>
      <c r="AB353" s="1">
        <v>14864</v>
      </c>
      <c r="AC353" s="1">
        <v>1183</v>
      </c>
      <c r="AD353" s="1">
        <v>1564</v>
      </c>
      <c r="AE353" s="1">
        <v>2185</v>
      </c>
      <c r="AF353" t="s">
        <v>8838</v>
      </c>
      <c r="AG353" t="s">
        <v>8838</v>
      </c>
      <c r="AH353" t="s">
        <v>8838</v>
      </c>
      <c r="AI353" s="1">
        <v>29089</v>
      </c>
      <c r="AJ353" s="1">
        <v>43028</v>
      </c>
      <c r="AK353" s="1">
        <v>43421</v>
      </c>
      <c r="AL353" s="1">
        <v>43663</v>
      </c>
      <c r="AM353" s="1">
        <v>44976</v>
      </c>
      <c r="AN353" t="s">
        <v>8838</v>
      </c>
      <c r="AO353" t="s">
        <v>8838</v>
      </c>
      <c r="AP353" t="s">
        <v>8838</v>
      </c>
      <c r="AQ353" s="1">
        <v>12040</v>
      </c>
      <c r="AR353" s="1">
        <v>11849</v>
      </c>
      <c r="AS353" s="1">
        <v>11655</v>
      </c>
      <c r="AT353" s="1">
        <v>10287</v>
      </c>
      <c r="AU353" s="1">
        <v>10028</v>
      </c>
      <c r="AV353" t="s">
        <v>8838</v>
      </c>
      <c r="AW353" t="s">
        <v>8838</v>
      </c>
      <c r="AX353" t="s">
        <v>8838</v>
      </c>
      <c r="AY353" s="1">
        <v>17049</v>
      </c>
      <c r="AZ353" s="1">
        <v>31179</v>
      </c>
      <c r="BA353" s="1">
        <v>31766</v>
      </c>
      <c r="BB353" s="1">
        <v>33376</v>
      </c>
      <c r="BC353" s="1">
        <v>34947</v>
      </c>
      <c r="BD353" t="s">
        <v>8838</v>
      </c>
      <c r="BE353" t="s">
        <v>8838</v>
      </c>
      <c r="BF353" t="s">
        <v>8838</v>
      </c>
      <c r="BG353" s="1">
        <v>15995</v>
      </c>
      <c r="BH353" s="1">
        <v>18479</v>
      </c>
      <c r="BI353" s="1">
        <v>18761</v>
      </c>
      <c r="BJ353" s="1">
        <v>19261</v>
      </c>
      <c r="BK353" s="1">
        <v>19664</v>
      </c>
      <c r="BL353" t="s">
        <v>8838</v>
      </c>
      <c r="BM353" t="s">
        <v>8838</v>
      </c>
      <c r="BN353" t="s">
        <v>8838</v>
      </c>
      <c r="BO353">
        <v>300</v>
      </c>
      <c r="BP353">
        <v>313</v>
      </c>
      <c r="BQ353">
        <v>313</v>
      </c>
      <c r="BR353">
        <v>313</v>
      </c>
      <c r="BS353">
        <v>313</v>
      </c>
      <c r="BT353" t="s">
        <v>8838</v>
      </c>
      <c r="BU353" t="s">
        <v>8838</v>
      </c>
      <c r="BV353" t="s">
        <v>8838</v>
      </c>
      <c r="BW353">
        <v>8.43</v>
      </c>
      <c r="BX353">
        <v>41.22</v>
      </c>
      <c r="BY353">
        <v>2.74</v>
      </c>
      <c r="BZ353">
        <v>3.59</v>
      </c>
      <c r="CA353">
        <v>4.93</v>
      </c>
      <c r="CB353" t="s">
        <v>8838</v>
      </c>
      <c r="CC353" t="s">
        <v>8838</v>
      </c>
      <c r="CD353" t="s">
        <v>8838</v>
      </c>
      <c r="CE353">
        <v>15.89</v>
      </c>
      <c r="CF353">
        <v>85.88</v>
      </c>
      <c r="CG353">
        <v>3.03</v>
      </c>
      <c r="CH353">
        <v>2.54</v>
      </c>
      <c r="CI353">
        <v>3.98</v>
      </c>
      <c r="CJ353" t="s">
        <v>8838</v>
      </c>
      <c r="CK353" t="s">
        <v>8838</v>
      </c>
      <c r="CL353" t="s">
        <v>8838</v>
      </c>
      <c r="CM353" s="1">
        <v>3952</v>
      </c>
      <c r="CN353" s="1">
        <v>35070</v>
      </c>
      <c r="CO353">
        <v>899</v>
      </c>
      <c r="CP353">
        <v>772</v>
      </c>
      <c r="CQ353" s="1">
        <v>1237</v>
      </c>
      <c r="CR353" t="s">
        <v>8838</v>
      </c>
      <c r="CS353" t="s">
        <v>8838</v>
      </c>
      <c r="CT353" t="s">
        <v>8838</v>
      </c>
      <c r="CU353">
        <v>8.14</v>
      </c>
      <c r="CV353">
        <v>0.76</v>
      </c>
      <c r="CW353">
        <v>19.02</v>
      </c>
      <c r="CX353">
        <v>23.05</v>
      </c>
      <c r="CY353">
        <v>10.67</v>
      </c>
      <c r="CZ353" t="s">
        <v>8838</v>
      </c>
      <c r="DA353" t="s">
        <v>8838</v>
      </c>
      <c r="DB353" t="s">
        <v>8838</v>
      </c>
      <c r="DC353">
        <v>1.18</v>
      </c>
      <c r="DD353">
        <v>0.9</v>
      </c>
      <c r="DE353">
        <v>0.56999999999999995</v>
      </c>
      <c r="DF353">
        <v>0.57999999999999996</v>
      </c>
      <c r="DG353">
        <v>0.42</v>
      </c>
      <c r="DH353" t="s">
        <v>8838</v>
      </c>
      <c r="DI353" t="s">
        <v>8838</v>
      </c>
      <c r="DJ353" t="s">
        <v>8838</v>
      </c>
      <c r="DK353" s="5" t="e">
        <f>(CL353*3+CK353*2+CJ353)/6</f>
        <v>#VALUE!</v>
      </c>
      <c r="DL353">
        <f>BG353+(BG353*(CF353-8.25)/8.25)</f>
        <v>166503.10303030303</v>
      </c>
      <c r="DM353">
        <f>BH353+(BH353*(CG353-8.25)/8.25)</f>
        <v>6786.8327272727274</v>
      </c>
      <c r="DN353">
        <f>BI353+(BI353*(CH353-8.25)/8.25)</f>
        <v>5776.1139393939393</v>
      </c>
      <c r="DO353">
        <f>BJ353+(BJ353*(CI353-8.25)/8.25)</f>
        <v>9291.9733333333352</v>
      </c>
      <c r="DP353" t="e">
        <f>BK353+(BK353*(CJ353-8.25)/8.25)</f>
        <v>#VALUE!</v>
      </c>
      <c r="DQ353" t="e">
        <f>BL353+(BL353*(CK353-8.25)/8.25)</f>
        <v>#VALUE!</v>
      </c>
      <c r="DR353" t="e">
        <f>BM353+(BM353*(CL353-8.25)/8.25)</f>
        <v>#VALUE!</v>
      </c>
      <c r="DS353" s="7">
        <f>DL353*10^8/$H353</f>
        <v>265786.54547223425</v>
      </c>
      <c r="DT353" s="7">
        <f>DM353*10^8/$H353</f>
        <v>10833.724972389406</v>
      </c>
      <c r="DU353" s="7">
        <f>DN353*10^8/$H353</f>
        <v>9220.3288843579649</v>
      </c>
      <c r="DV353" s="7">
        <f>DO353*10^8/$H353</f>
        <v>14832.645445876851</v>
      </c>
      <c r="DW353" s="7" t="e">
        <f>DP353*10^8/$H353</f>
        <v>#VALUE!</v>
      </c>
      <c r="DX353" s="7" t="e">
        <f>DQ353*10^8/$H353</f>
        <v>#VALUE!</v>
      </c>
      <c r="DY353" s="7" t="e">
        <f>DR353*10^8/$H353</f>
        <v>#VALUE!</v>
      </c>
      <c r="DZ353" s="7">
        <f>DS353*10^8/$H353</f>
        <v>424271.29866286839</v>
      </c>
      <c r="EA353" s="7" t="e">
        <f>DY353*0.8</f>
        <v>#VALUE!</v>
      </c>
      <c r="EB353" s="9" t="e">
        <f>F353-#REF!</f>
        <v>#REF!</v>
      </c>
      <c r="EC353" s="3" t="e">
        <f>EB353/#REF!*100</f>
        <v>#REF!</v>
      </c>
      <c r="ED353" s="3" t="e">
        <f>DX353-F353</f>
        <v>#VALUE!</v>
      </c>
      <c r="EE353" s="11" t="e">
        <f>ED353/F353</f>
        <v>#VALUE!</v>
      </c>
      <c r="EF353" s="3" t="e">
        <f>F353-#REF!</f>
        <v>#REF!</v>
      </c>
    </row>
    <row r="354" spans="1:136" x14ac:dyDescent="0.3">
      <c r="A354">
        <v>1249</v>
      </c>
      <c r="B354" s="17" t="s">
        <v>10088</v>
      </c>
      <c r="C354" s="16" t="str">
        <f>"https://finance.naver.com/item/frgn.nhn?code="&amp;B354</f>
        <v>https://finance.naver.com/item/frgn.nhn?code=144510</v>
      </c>
      <c r="D354" t="s">
        <v>6435</v>
      </c>
      <c r="E354" t="s">
        <v>6436</v>
      </c>
      <c r="F354" s="18">
        <f>VALUE(LEFT(E354,FIND("/",E354)-1))</f>
        <v>96200</v>
      </c>
      <c r="G354" s="6" t="s">
        <v>6437</v>
      </c>
      <c r="H354" s="6">
        <f>VALUE(LEFT(G354,FIND("/",G354)-1)) + VALUE(MID(G354,FIND("/",G354)+1,LEN(G354)))</f>
        <v>10554054</v>
      </c>
      <c r="I354" s="1">
        <v>193430</v>
      </c>
      <c r="J354" s="1">
        <f>F354*H354/(10^8)</f>
        <v>10152.999948000001</v>
      </c>
      <c r="K354">
        <v>424</v>
      </c>
      <c r="L354">
        <v>458</v>
      </c>
      <c r="M354">
        <v>506</v>
      </c>
      <c r="N354">
        <v>579</v>
      </c>
      <c r="O354">
        <v>856</v>
      </c>
      <c r="P354" t="s">
        <v>8838</v>
      </c>
      <c r="Q354" t="s">
        <v>8838</v>
      </c>
      <c r="R354" t="s">
        <v>8838</v>
      </c>
      <c r="S354">
        <v>20</v>
      </c>
      <c r="T354">
        <v>17</v>
      </c>
      <c r="U354">
        <v>4</v>
      </c>
      <c r="V354">
        <v>-33</v>
      </c>
      <c r="W354">
        <v>64</v>
      </c>
      <c r="X354" t="s">
        <v>8838</v>
      </c>
      <c r="Y354" t="s">
        <v>8838</v>
      </c>
      <c r="Z354" t="s">
        <v>8838</v>
      </c>
      <c r="AA354">
        <v>23</v>
      </c>
      <c r="AB354">
        <v>11</v>
      </c>
      <c r="AC354">
        <v>10</v>
      </c>
      <c r="AD354">
        <v>-22</v>
      </c>
      <c r="AE354">
        <v>41</v>
      </c>
      <c r="AF354" t="s">
        <v>8838</v>
      </c>
      <c r="AG354" t="s">
        <v>8838</v>
      </c>
      <c r="AH354" t="s">
        <v>8838</v>
      </c>
      <c r="AI354">
        <v>545</v>
      </c>
      <c r="AJ354">
        <v>554</v>
      </c>
      <c r="AK354">
        <v>573</v>
      </c>
      <c r="AL354">
        <v>681</v>
      </c>
      <c r="AM354">
        <v>764</v>
      </c>
      <c r="AN354" t="s">
        <v>8838</v>
      </c>
      <c r="AO354" t="s">
        <v>8838</v>
      </c>
      <c r="AP354" t="s">
        <v>8838</v>
      </c>
      <c r="AQ354">
        <v>64</v>
      </c>
      <c r="AR354">
        <v>70</v>
      </c>
      <c r="AS354">
        <v>95</v>
      </c>
      <c r="AT354">
        <v>202</v>
      </c>
      <c r="AU354">
        <v>245</v>
      </c>
      <c r="AV354" t="s">
        <v>8838</v>
      </c>
      <c r="AW354" t="s">
        <v>8838</v>
      </c>
      <c r="AX354" t="s">
        <v>8838</v>
      </c>
      <c r="AY354">
        <v>481</v>
      </c>
      <c r="AZ354">
        <v>483</v>
      </c>
      <c r="BA354">
        <v>477</v>
      </c>
      <c r="BB354">
        <v>479</v>
      </c>
      <c r="BC354">
        <v>518</v>
      </c>
      <c r="BD354" t="s">
        <v>8838</v>
      </c>
      <c r="BE354" t="s">
        <v>8838</v>
      </c>
      <c r="BF354" t="s">
        <v>8838</v>
      </c>
      <c r="BG354">
        <v>481</v>
      </c>
      <c r="BH354">
        <v>483</v>
      </c>
      <c r="BI354">
        <v>477</v>
      </c>
      <c r="BJ354">
        <v>440</v>
      </c>
      <c r="BK354">
        <v>472</v>
      </c>
      <c r="BL354" t="s">
        <v>8838</v>
      </c>
      <c r="BM354" t="s">
        <v>8838</v>
      </c>
      <c r="BN354" t="s">
        <v>8838</v>
      </c>
      <c r="BO354">
        <v>53</v>
      </c>
      <c r="BP354">
        <v>53</v>
      </c>
      <c r="BQ354">
        <v>53</v>
      </c>
      <c r="BR354">
        <v>53</v>
      </c>
      <c r="BS354">
        <v>53</v>
      </c>
      <c r="BT354" t="s">
        <v>8838</v>
      </c>
      <c r="BU354" t="s">
        <v>8838</v>
      </c>
      <c r="BV354" t="s">
        <v>8838</v>
      </c>
      <c r="BW354">
        <v>6.52</v>
      </c>
      <c r="BX354">
        <v>1.92</v>
      </c>
      <c r="BY354">
        <v>1.78</v>
      </c>
      <c r="BZ354">
        <v>-3.56</v>
      </c>
      <c r="CA354">
        <v>5.67</v>
      </c>
      <c r="CB354" t="s">
        <v>8838</v>
      </c>
      <c r="CC354" t="s">
        <v>8838</v>
      </c>
      <c r="CD354" t="s">
        <v>8838</v>
      </c>
      <c r="CE354">
        <v>8.16</v>
      </c>
      <c r="CF354">
        <v>2.19</v>
      </c>
      <c r="CG354">
        <v>2.09</v>
      </c>
      <c r="CH354">
        <v>-4.96</v>
      </c>
      <c r="CI354">
        <v>9.1199999999999992</v>
      </c>
      <c r="CJ354" t="s">
        <v>8838</v>
      </c>
      <c r="CK354" t="s">
        <v>8838</v>
      </c>
      <c r="CL354" t="s">
        <v>8838</v>
      </c>
      <c r="CM354">
        <v>243</v>
      </c>
      <c r="CN354">
        <v>100</v>
      </c>
      <c r="CO354">
        <v>95</v>
      </c>
      <c r="CP354">
        <v>-216</v>
      </c>
      <c r="CQ354">
        <v>394</v>
      </c>
      <c r="CR354" t="s">
        <v>8838</v>
      </c>
      <c r="CS354" t="s">
        <v>8838</v>
      </c>
      <c r="CT354" t="s">
        <v>8838</v>
      </c>
      <c r="CU354">
        <v>102.79</v>
      </c>
      <c r="CV354">
        <v>499.12</v>
      </c>
      <c r="CW354">
        <v>483.43</v>
      </c>
      <c r="CX354" t="s">
        <v>2</v>
      </c>
      <c r="CY354">
        <v>233.66</v>
      </c>
      <c r="CZ354" t="s">
        <v>8838</v>
      </c>
      <c r="DA354" t="s">
        <v>8838</v>
      </c>
      <c r="DB354" t="s">
        <v>8838</v>
      </c>
      <c r="DC354">
        <v>5.47</v>
      </c>
      <c r="DD354">
        <v>10.92</v>
      </c>
      <c r="DE354">
        <v>10.15</v>
      </c>
      <c r="DF354">
        <v>9.08</v>
      </c>
      <c r="DG354">
        <v>20.61</v>
      </c>
      <c r="DH354" t="s">
        <v>8838</v>
      </c>
      <c r="DI354" t="s">
        <v>8838</v>
      </c>
      <c r="DJ354" t="s">
        <v>8838</v>
      </c>
      <c r="DK354" s="5" t="e">
        <f>(CL354*3+CK354*2+CJ354)/6</f>
        <v>#VALUE!</v>
      </c>
      <c r="DL354">
        <f>BG354+(BG354*(CF354-8.25)/8.25)</f>
        <v>127.68363636363637</v>
      </c>
      <c r="DM354">
        <f>BH354+(BH354*(CG354-8.25)/8.25)</f>
        <v>122.35999999999996</v>
      </c>
      <c r="DN354">
        <f>BI354+(BI354*(CH354-8.25)/8.25)</f>
        <v>-286.77818181818179</v>
      </c>
      <c r="DO354">
        <f>BJ354+(BJ354*(CI354-8.25)/8.25)</f>
        <v>486.4</v>
      </c>
      <c r="DP354" t="e">
        <f>BK354+(BK354*(CJ354-8.25)/8.25)</f>
        <v>#VALUE!</v>
      </c>
      <c r="DQ354" t="e">
        <f>BL354+(BL354*(CK354-8.25)/8.25)</f>
        <v>#VALUE!</v>
      </c>
      <c r="DR354" t="e">
        <f>BM354+(BM354*(CL354-8.25)/8.25)</f>
        <v>#VALUE!</v>
      </c>
      <c r="DS354" s="7">
        <f>DL354*10^8/$H354</f>
        <v>1209.8065479259094</v>
      </c>
      <c r="DT354" s="7">
        <f>DM354*10^8/$H354</f>
        <v>1159.3649227112157</v>
      </c>
      <c r="DU354" s="7">
        <f>DN354*10^8/$H354</f>
        <v>-2717.2324664833227</v>
      </c>
      <c r="DV354" s="7">
        <f>DO354*10^8/$H354</f>
        <v>4608.6555933862001</v>
      </c>
      <c r="DW354" s="7" t="e">
        <f>DP354*10^8/$H354</f>
        <v>#VALUE!</v>
      </c>
      <c r="DX354" s="7" t="e">
        <f>DQ354*10^8/$H354</f>
        <v>#VALUE!</v>
      </c>
      <c r="DY354" s="7" t="e">
        <f>DR354*10^8/$H354</f>
        <v>#VALUE!</v>
      </c>
      <c r="DZ354" s="7">
        <f>DS354*10^8/$H354</f>
        <v>11462.955826509031</v>
      </c>
      <c r="EA354" s="7" t="e">
        <f>DY354*0.8</f>
        <v>#VALUE!</v>
      </c>
      <c r="EB354" s="9" t="e">
        <f>F354-#REF!</f>
        <v>#REF!</v>
      </c>
      <c r="EC354" s="3" t="e">
        <f>EB354/#REF!*100</f>
        <v>#REF!</v>
      </c>
      <c r="ED354" s="3" t="e">
        <f>DX354-F354</f>
        <v>#VALUE!</v>
      </c>
      <c r="EE354" s="11" t="e">
        <f>ED354/F354</f>
        <v>#VALUE!</v>
      </c>
      <c r="EF354" s="3" t="e">
        <f>F354-#REF!</f>
        <v>#REF!</v>
      </c>
    </row>
    <row r="355" spans="1:136" hidden="1" x14ac:dyDescent="0.3">
      <c r="A355">
        <v>353</v>
      </c>
      <c r="B355" s="17" t="s">
        <v>9192</v>
      </c>
      <c r="C355" s="16" t="str">
        <f>"https://finance.naver.com/item/frgn.nhn?code="&amp;B355</f>
        <v>https://finance.naver.com/item/frgn.nhn?code=051630</v>
      </c>
      <c r="D355" t="s">
        <v>337</v>
      </c>
      <c r="E355" t="s">
        <v>4201</v>
      </c>
      <c r="F355" s="18">
        <f>VALUE(LEFT(E355,FIND("/",E355)-1))</f>
        <v>4250</v>
      </c>
      <c r="G355" s="6" t="s">
        <v>3870</v>
      </c>
      <c r="H355" s="6">
        <f>VALUE(LEFT(G355,FIND("/",G355)-1)) + VALUE(MID(G355,FIND("/",G355)+1,LEN(G355)))</f>
        <v>12000000</v>
      </c>
      <c r="I355">
        <v>0</v>
      </c>
      <c r="J355" s="1">
        <f>F355*H355/(10^8)</f>
        <v>510</v>
      </c>
      <c r="K355">
        <v>576</v>
      </c>
      <c r="L355">
        <v>496</v>
      </c>
      <c r="M355">
        <v>497</v>
      </c>
      <c r="N355">
        <v>445</v>
      </c>
      <c r="O355">
        <v>433</v>
      </c>
      <c r="P355" t="s">
        <v>8838</v>
      </c>
      <c r="Q355" t="s">
        <v>8838</v>
      </c>
      <c r="R355" t="s">
        <v>8838</v>
      </c>
      <c r="S355">
        <v>13</v>
      </c>
      <c r="T355">
        <v>-7</v>
      </c>
      <c r="U355">
        <v>-6</v>
      </c>
      <c r="V355">
        <v>-27</v>
      </c>
      <c r="W355">
        <v>2</v>
      </c>
      <c r="X355" t="s">
        <v>8838</v>
      </c>
      <c r="Y355" t="s">
        <v>8838</v>
      </c>
      <c r="Z355" t="s">
        <v>8838</v>
      </c>
      <c r="AA355">
        <v>13</v>
      </c>
      <c r="AB355">
        <v>-3</v>
      </c>
      <c r="AC355">
        <v>-3</v>
      </c>
      <c r="AD355">
        <v>-21</v>
      </c>
      <c r="AE355">
        <v>8</v>
      </c>
      <c r="AF355" t="s">
        <v>8838</v>
      </c>
      <c r="AG355" t="s">
        <v>8838</v>
      </c>
      <c r="AH355" t="s">
        <v>8838</v>
      </c>
      <c r="AI355">
        <v>433</v>
      </c>
      <c r="AJ355">
        <v>412</v>
      </c>
      <c r="AK355">
        <v>400</v>
      </c>
      <c r="AL355">
        <v>375</v>
      </c>
      <c r="AM355">
        <v>383</v>
      </c>
      <c r="AN355" t="s">
        <v>8838</v>
      </c>
      <c r="AO355" t="s">
        <v>8838</v>
      </c>
      <c r="AP355" t="s">
        <v>8838</v>
      </c>
      <c r="AQ355">
        <v>127</v>
      </c>
      <c r="AR355">
        <v>119</v>
      </c>
      <c r="AS355">
        <v>112</v>
      </c>
      <c r="AT355">
        <v>108</v>
      </c>
      <c r="AU355">
        <v>107</v>
      </c>
      <c r="AV355" t="s">
        <v>8838</v>
      </c>
      <c r="AW355" t="s">
        <v>8838</v>
      </c>
      <c r="AX355" t="s">
        <v>8838</v>
      </c>
      <c r="AY355">
        <v>306</v>
      </c>
      <c r="AZ355">
        <v>293</v>
      </c>
      <c r="BA355">
        <v>288</v>
      </c>
      <c r="BB355">
        <v>267</v>
      </c>
      <c r="BC355">
        <v>276</v>
      </c>
      <c r="BD355" t="s">
        <v>8838</v>
      </c>
      <c r="BE355" t="s">
        <v>8838</v>
      </c>
      <c r="BF355" t="s">
        <v>8838</v>
      </c>
      <c r="BG355">
        <v>306</v>
      </c>
      <c r="BH355">
        <v>293</v>
      </c>
      <c r="BI355">
        <v>288</v>
      </c>
      <c r="BJ355">
        <v>267</v>
      </c>
      <c r="BK355">
        <v>276</v>
      </c>
      <c r="BL355" t="s">
        <v>8838</v>
      </c>
      <c r="BM355" t="s">
        <v>8838</v>
      </c>
      <c r="BN355" t="s">
        <v>8838</v>
      </c>
      <c r="BO355">
        <v>60</v>
      </c>
      <c r="BP355">
        <v>60</v>
      </c>
      <c r="BQ355">
        <v>60</v>
      </c>
      <c r="BR355">
        <v>60</v>
      </c>
      <c r="BS355">
        <v>60</v>
      </c>
      <c r="BT355" t="s">
        <v>8838</v>
      </c>
      <c r="BU355" t="s">
        <v>8838</v>
      </c>
      <c r="BV355" t="s">
        <v>8838</v>
      </c>
      <c r="BW355">
        <v>3.06</v>
      </c>
      <c r="BX355">
        <v>-0.8</v>
      </c>
      <c r="BY355">
        <v>-0.82</v>
      </c>
      <c r="BZ355">
        <v>-5.41</v>
      </c>
      <c r="CA355">
        <v>2.1800000000000002</v>
      </c>
      <c r="CB355" t="s">
        <v>8838</v>
      </c>
      <c r="CC355" t="s">
        <v>8838</v>
      </c>
      <c r="CD355" t="s">
        <v>8838</v>
      </c>
      <c r="CE355">
        <v>4.32</v>
      </c>
      <c r="CF355">
        <v>-1.1299999999999999</v>
      </c>
      <c r="CG355">
        <v>-1.1399999999999999</v>
      </c>
      <c r="CH355">
        <v>-7.57</v>
      </c>
      <c r="CI355">
        <v>3.05</v>
      </c>
      <c r="CJ355" t="s">
        <v>8838</v>
      </c>
      <c r="CK355" t="s">
        <v>8838</v>
      </c>
      <c r="CL355" t="s">
        <v>8838</v>
      </c>
      <c r="CM355">
        <v>109</v>
      </c>
      <c r="CN355">
        <v>-28</v>
      </c>
      <c r="CO355">
        <v>-28</v>
      </c>
      <c r="CP355">
        <v>-175</v>
      </c>
      <c r="CQ355">
        <v>69</v>
      </c>
      <c r="CR355" t="s">
        <v>8838</v>
      </c>
      <c r="CS355" t="s">
        <v>8838</v>
      </c>
      <c r="CT355" t="s">
        <v>8838</v>
      </c>
      <c r="CU355">
        <v>34.29</v>
      </c>
      <c r="CV355" t="s">
        <v>2</v>
      </c>
      <c r="CW355" t="s">
        <v>2</v>
      </c>
      <c r="CX355" t="s">
        <v>2</v>
      </c>
      <c r="CY355">
        <v>79.17</v>
      </c>
      <c r="CZ355" t="s">
        <v>8838</v>
      </c>
      <c r="DA355" t="s">
        <v>8838</v>
      </c>
      <c r="DB355" t="s">
        <v>8838</v>
      </c>
      <c r="DC355">
        <v>1.47</v>
      </c>
      <c r="DD355">
        <v>0.94</v>
      </c>
      <c r="DE355">
        <v>2.63</v>
      </c>
      <c r="DF355">
        <v>2.09</v>
      </c>
      <c r="DG355">
        <v>2.37</v>
      </c>
      <c r="DH355" t="s">
        <v>8838</v>
      </c>
      <c r="DI355" t="s">
        <v>8838</v>
      </c>
      <c r="DJ355" t="s">
        <v>8838</v>
      </c>
      <c r="DK355" s="5" t="e">
        <f>(CL355*3+CK355*2+CJ355)/6</f>
        <v>#VALUE!</v>
      </c>
      <c r="DL355">
        <f>BG355+(BG355*(CF355-8.25)/8.25)</f>
        <v>-41.912727272727238</v>
      </c>
      <c r="DM355">
        <f>BH355+(BH355*(CG355-8.25)/8.25)</f>
        <v>-40.487272727272739</v>
      </c>
      <c r="DN355">
        <f>BI355+(BI355*(CH355-8.25)/8.25)</f>
        <v>-264.26181818181817</v>
      </c>
      <c r="DO355">
        <f>BJ355+(BJ355*(CI355-8.25)/8.25)</f>
        <v>98.709090909090889</v>
      </c>
      <c r="DP355" t="e">
        <f>BK355+(BK355*(CJ355-8.25)/8.25)</f>
        <v>#VALUE!</v>
      </c>
      <c r="DQ355" t="e">
        <f>BL355+(BL355*(CK355-8.25)/8.25)</f>
        <v>#VALUE!</v>
      </c>
      <c r="DR355" t="e">
        <f>BM355+(BM355*(CL355-8.25)/8.25)</f>
        <v>#VALUE!</v>
      </c>
      <c r="DS355" s="7">
        <f>DL355*10^8/$H355</f>
        <v>-349.27272727272697</v>
      </c>
      <c r="DT355" s="7">
        <f>DM355*10^8/$H355</f>
        <v>-337.39393939393949</v>
      </c>
      <c r="DU355" s="7">
        <f>DN355*10^8/$H355</f>
        <v>-2202.181818181818</v>
      </c>
      <c r="DV355" s="7">
        <f>DO355*10^8/$H355</f>
        <v>822.57575757575739</v>
      </c>
      <c r="DW355" s="7" t="e">
        <f>DP355*10^8/$H355</f>
        <v>#VALUE!</v>
      </c>
      <c r="DX355" s="7" t="e">
        <f>DQ355*10^8/$H355</f>
        <v>#VALUE!</v>
      </c>
      <c r="DY355" s="7" t="e">
        <f>DR355*10^8/$H355</f>
        <v>#VALUE!</v>
      </c>
      <c r="DZ355" s="7">
        <f>DS355*10^8/$H355</f>
        <v>-2910.6060606060582</v>
      </c>
      <c r="EA355" s="7" t="e">
        <f>DY355*0.8</f>
        <v>#VALUE!</v>
      </c>
      <c r="EB355" s="9" t="e">
        <f>F355-#REF!</f>
        <v>#REF!</v>
      </c>
      <c r="EC355" s="3" t="e">
        <f>EB355/#REF!*100</f>
        <v>#REF!</v>
      </c>
      <c r="ED355" s="3" t="e">
        <f>DX355-F355</f>
        <v>#VALUE!</v>
      </c>
      <c r="EE355" s="11" t="e">
        <f>ED355/F355</f>
        <v>#VALUE!</v>
      </c>
      <c r="EF355" s="3" t="e">
        <f>F355-#REF!</f>
        <v>#REF!</v>
      </c>
    </row>
    <row r="356" spans="1:136" hidden="1" x14ac:dyDescent="0.3">
      <c r="A356">
        <v>354</v>
      </c>
      <c r="B356" s="17" t="s">
        <v>9193</v>
      </c>
      <c r="C356" s="16" t="str">
        <f>"https://finance.naver.com/item/frgn.nhn?code="&amp;B356</f>
        <v>https://finance.naver.com/item/frgn.nhn?code=049770</v>
      </c>
      <c r="D356" t="s">
        <v>338</v>
      </c>
      <c r="E356" t="s">
        <v>4202</v>
      </c>
      <c r="F356" s="18">
        <f>VALUE(LEFT(E356,FIND("/",E356)-1))</f>
        <v>212000</v>
      </c>
      <c r="G356" s="6" t="s">
        <v>4203</v>
      </c>
      <c r="H356" s="6">
        <f>VALUE(LEFT(G356,FIND("/",G356)-1)) + VALUE(MID(G356,FIND("/",G356)+1,LEN(G356)))</f>
        <v>3859124</v>
      </c>
      <c r="I356">
        <v>0</v>
      </c>
      <c r="J356" s="1">
        <f>F356*H356/(10^8)</f>
        <v>8181.3428800000002</v>
      </c>
      <c r="K356" s="1">
        <v>22413</v>
      </c>
      <c r="L356" s="1">
        <v>25526</v>
      </c>
      <c r="M356" s="1">
        <v>28025</v>
      </c>
      <c r="N356" s="1">
        <v>30303</v>
      </c>
      <c r="O356" s="1">
        <v>31703</v>
      </c>
      <c r="P356" s="1">
        <v>33602</v>
      </c>
      <c r="Q356" s="1">
        <v>35885</v>
      </c>
      <c r="R356" s="1">
        <v>38002</v>
      </c>
      <c r="S356">
        <v>733</v>
      </c>
      <c r="T356">
        <v>724</v>
      </c>
      <c r="U356">
        <v>872</v>
      </c>
      <c r="V356" s="1">
        <v>1014</v>
      </c>
      <c r="W356" s="1">
        <v>1163</v>
      </c>
      <c r="X356" s="1">
        <v>1321</v>
      </c>
      <c r="Y356" s="1">
        <v>1428</v>
      </c>
      <c r="Z356" s="1">
        <v>1541</v>
      </c>
      <c r="AA356">
        <v>504</v>
      </c>
      <c r="AB356">
        <v>514</v>
      </c>
      <c r="AC356">
        <v>567</v>
      </c>
      <c r="AD356">
        <v>657</v>
      </c>
      <c r="AE356">
        <v>779</v>
      </c>
      <c r="AF356">
        <v>905</v>
      </c>
      <c r="AG356">
        <v>991</v>
      </c>
      <c r="AH356" s="1">
        <v>1077</v>
      </c>
      <c r="AI356" s="1">
        <v>10854</v>
      </c>
      <c r="AJ356" s="1">
        <v>13691</v>
      </c>
      <c r="AK356" s="1">
        <v>14036</v>
      </c>
      <c r="AL356" s="1">
        <v>15735</v>
      </c>
      <c r="AM356" s="1">
        <v>16839</v>
      </c>
      <c r="AN356" s="1">
        <v>17648</v>
      </c>
      <c r="AO356" s="1">
        <v>18626</v>
      </c>
      <c r="AP356" s="1">
        <v>19607</v>
      </c>
      <c r="AQ356" s="1">
        <v>5335</v>
      </c>
      <c r="AR356" s="1">
        <v>7759</v>
      </c>
      <c r="AS356" s="1">
        <v>7711</v>
      </c>
      <c r="AT356" s="1">
        <v>8923</v>
      </c>
      <c r="AU356" s="1">
        <v>9370</v>
      </c>
      <c r="AV356" s="1">
        <v>9409</v>
      </c>
      <c r="AW356" s="1">
        <v>9536</v>
      </c>
      <c r="AX356" s="1">
        <v>9587</v>
      </c>
      <c r="AY356" s="1">
        <v>5519</v>
      </c>
      <c r="AZ356" s="1">
        <v>5932</v>
      </c>
      <c r="BA356" s="1">
        <v>6325</v>
      </c>
      <c r="BB356" s="1">
        <v>6812</v>
      </c>
      <c r="BC356" s="1">
        <v>7469</v>
      </c>
      <c r="BD356" s="1">
        <v>8239</v>
      </c>
      <c r="BE356" s="1">
        <v>9090</v>
      </c>
      <c r="BF356" s="1">
        <v>10020</v>
      </c>
      <c r="BG356" s="1">
        <v>5517</v>
      </c>
      <c r="BH356" s="1">
        <v>5931</v>
      </c>
      <c r="BI356" s="1">
        <v>6325</v>
      </c>
      <c r="BJ356" s="1">
        <v>6812</v>
      </c>
      <c r="BK356" s="1">
        <v>7469</v>
      </c>
      <c r="BL356" s="1">
        <v>8239</v>
      </c>
      <c r="BM356" s="1">
        <v>9090</v>
      </c>
      <c r="BN356" s="1">
        <v>10020</v>
      </c>
      <c r="BO356">
        <v>193</v>
      </c>
      <c r="BP356">
        <v>193</v>
      </c>
      <c r="BQ356">
        <v>193</v>
      </c>
      <c r="BR356">
        <v>193</v>
      </c>
      <c r="BS356">
        <v>193</v>
      </c>
      <c r="BT356">
        <v>192</v>
      </c>
      <c r="BU356">
        <v>192</v>
      </c>
      <c r="BV356">
        <v>192</v>
      </c>
      <c r="BW356">
        <v>4.95</v>
      </c>
      <c r="BX356">
        <v>4.1900000000000004</v>
      </c>
      <c r="BY356">
        <v>4.09</v>
      </c>
      <c r="BZ356">
        <v>4.41</v>
      </c>
      <c r="CA356">
        <v>4.78</v>
      </c>
      <c r="CB356">
        <v>5.25</v>
      </c>
      <c r="CC356">
        <v>5.46</v>
      </c>
      <c r="CD356">
        <v>5.63</v>
      </c>
      <c r="CE356">
        <v>9.3800000000000008</v>
      </c>
      <c r="CF356">
        <v>8.98</v>
      </c>
      <c r="CG356">
        <v>9.26</v>
      </c>
      <c r="CH356">
        <v>10</v>
      </c>
      <c r="CI356">
        <v>10.91</v>
      </c>
      <c r="CJ356">
        <v>11.52</v>
      </c>
      <c r="CK356">
        <v>11.43</v>
      </c>
      <c r="CL356">
        <v>11.27</v>
      </c>
      <c r="CM356" s="1">
        <v>13044</v>
      </c>
      <c r="CN356" s="1">
        <v>13313</v>
      </c>
      <c r="CO356" s="1">
        <v>14699</v>
      </c>
      <c r="CP356" s="1">
        <v>17015</v>
      </c>
      <c r="CQ356" s="1">
        <v>20194</v>
      </c>
      <c r="CR356" s="1">
        <v>23447</v>
      </c>
      <c r="CS356" s="1">
        <v>25666</v>
      </c>
      <c r="CT356" s="1">
        <v>27904</v>
      </c>
      <c r="CU356">
        <v>15.18</v>
      </c>
      <c r="CV356">
        <v>17.579999999999998</v>
      </c>
      <c r="CW356">
        <v>19.559999999999999</v>
      </c>
      <c r="CX356">
        <v>13.28</v>
      </c>
      <c r="CY356">
        <v>8.86</v>
      </c>
      <c r="CZ356">
        <v>9.0399999999999991</v>
      </c>
      <c r="DA356">
        <v>8.26</v>
      </c>
      <c r="DB356">
        <v>7.6</v>
      </c>
      <c r="DC356">
        <v>1.38</v>
      </c>
      <c r="DD356">
        <v>1.52</v>
      </c>
      <c r="DE356">
        <v>1.75</v>
      </c>
      <c r="DF356">
        <v>1.28</v>
      </c>
      <c r="DG356">
        <v>0.92</v>
      </c>
      <c r="DH356">
        <v>0.99</v>
      </c>
      <c r="DI356">
        <v>0.9</v>
      </c>
      <c r="DJ356">
        <v>0.82</v>
      </c>
      <c r="DK356" s="5">
        <f>(CL356*3+CK356*2+CJ356)/6</f>
        <v>11.365</v>
      </c>
      <c r="DL356">
        <f>BG356+(BG356*(CF356-8.25)/8.25)</f>
        <v>6005.1709090909089</v>
      </c>
      <c r="DM356">
        <f>BH356+(BH356*(CG356-8.25)/8.25)</f>
        <v>6657.0981818181817</v>
      </c>
      <c r="DN356">
        <f>BI356+(BI356*(CH356-8.25)/8.25)</f>
        <v>7666.666666666667</v>
      </c>
      <c r="DO356">
        <f>BJ356+(BJ356*(CI356-8.25)/8.25)</f>
        <v>9008.3539393939391</v>
      </c>
      <c r="DP356">
        <f>BK356+(BK356*(CJ356-8.25)/8.25)</f>
        <v>10429.439999999999</v>
      </c>
      <c r="DQ356">
        <f>BL356+(BL356*(CK356-8.25)/8.25)</f>
        <v>11414.76</v>
      </c>
      <c r="DR356">
        <f>BM356+(BM356*(CL356-8.25)/8.25)</f>
        <v>12417.49090909091</v>
      </c>
      <c r="DS356" s="7">
        <f>DL356*10^8/$H356</f>
        <v>155609.69041396206</v>
      </c>
      <c r="DT356" s="7">
        <f>DM356*10^8/$H356</f>
        <v>172502.8317778382</v>
      </c>
      <c r="DU356" s="7">
        <f>DN356*10^8/$H356</f>
        <v>198663.3926939551</v>
      </c>
      <c r="DV356" s="7">
        <f>DO356*10^8/$H356</f>
        <v>233430.020372342</v>
      </c>
      <c r="DW356" s="7">
        <f>DP356*10^8/$H356</f>
        <v>270254.07838670118</v>
      </c>
      <c r="DX356" s="7">
        <f>DQ356*10^8/$H356</f>
        <v>295786.29761572834</v>
      </c>
      <c r="DY356" s="7">
        <f>DR356*10^8/$H356</f>
        <v>321769.67905387108</v>
      </c>
      <c r="DZ356" s="7">
        <f>DS356*10^8/$H356</f>
        <v>4032254.2217861372</v>
      </c>
      <c r="EA356" s="7">
        <f>DY356*0.8</f>
        <v>257415.74324309686</v>
      </c>
      <c r="EB356" s="9" t="e">
        <f>F356-#REF!</f>
        <v>#REF!</v>
      </c>
      <c r="EC356" s="3" t="e">
        <f>EB356/#REF!*100</f>
        <v>#REF!</v>
      </c>
      <c r="ED356" s="3">
        <f>DX356-F356</f>
        <v>83786.297615728341</v>
      </c>
      <c r="EE356" s="11">
        <f>ED356/F356</f>
        <v>0.39521838497985068</v>
      </c>
      <c r="EF356" s="3" t="e">
        <f>F356-#REF!</f>
        <v>#REF!</v>
      </c>
    </row>
    <row r="357" spans="1:136" x14ac:dyDescent="0.3">
      <c r="A357">
        <v>464</v>
      </c>
      <c r="B357" s="17" t="s">
        <v>9303</v>
      </c>
      <c r="C357" s="16" t="str">
        <f>"https://finance.naver.com/item/frgn.nhn?code="&amp;B357</f>
        <v>https://finance.naver.com/item/frgn.nhn?code=001430</v>
      </c>
      <c r="D357" t="s">
        <v>434</v>
      </c>
      <c r="E357" t="s">
        <v>4432</v>
      </c>
      <c r="F357" s="18">
        <f>VALUE(LEFT(E357,FIND("/",E357)-1))</f>
        <v>28300</v>
      </c>
      <c r="G357" s="6" t="s">
        <v>4433</v>
      </c>
      <c r="H357" s="6">
        <f>VALUE(LEFT(G357,FIND("/",G357)-1)) + VALUE(MID(G357,FIND("/",G357)+1,LEN(G357)))</f>
        <v>35862119</v>
      </c>
      <c r="I357" s="1">
        <v>49219</v>
      </c>
      <c r="J357" s="1">
        <f>F357*H357/(10^8)</f>
        <v>10148.979676999999</v>
      </c>
      <c r="K357" s="1">
        <v>25311</v>
      </c>
      <c r="L357" s="1">
        <v>30553</v>
      </c>
      <c r="M357" s="1">
        <v>32781</v>
      </c>
      <c r="N357" s="1">
        <v>29365</v>
      </c>
      <c r="O357" s="1">
        <v>25358</v>
      </c>
      <c r="P357" s="1">
        <v>36482</v>
      </c>
      <c r="Q357" s="1">
        <v>37904</v>
      </c>
      <c r="R357" s="1">
        <v>38753</v>
      </c>
      <c r="S357" s="1">
        <v>1435</v>
      </c>
      <c r="T357" s="1">
        <v>1885</v>
      </c>
      <c r="U357">
        <v>559</v>
      </c>
      <c r="V357">
        <v>438</v>
      </c>
      <c r="W357">
        <v>-33</v>
      </c>
      <c r="X357" s="1">
        <v>2783</v>
      </c>
      <c r="Y357" s="1">
        <v>2581</v>
      </c>
      <c r="Z357" s="1">
        <v>2625</v>
      </c>
      <c r="AA357" s="1">
        <v>1047</v>
      </c>
      <c r="AB357" s="1">
        <v>1372</v>
      </c>
      <c r="AC357">
        <v>248</v>
      </c>
      <c r="AD357">
        <v>192</v>
      </c>
      <c r="AE357" s="1">
        <v>-2455</v>
      </c>
      <c r="AF357" s="1">
        <v>2054</v>
      </c>
      <c r="AG357" s="1">
        <v>1830</v>
      </c>
      <c r="AH357" s="1">
        <v>1884</v>
      </c>
      <c r="AI357" s="1">
        <v>35371</v>
      </c>
      <c r="AJ357" s="1">
        <v>35910</v>
      </c>
      <c r="AK357" s="1">
        <v>37189</v>
      </c>
      <c r="AL357" s="1">
        <v>35769</v>
      </c>
      <c r="AM357" s="1">
        <v>32804</v>
      </c>
      <c r="AN357" s="1">
        <v>35939</v>
      </c>
      <c r="AO357" s="1">
        <v>36621</v>
      </c>
      <c r="AP357" s="1">
        <v>37866</v>
      </c>
      <c r="AQ357" s="1">
        <v>15428</v>
      </c>
      <c r="AR357" s="1">
        <v>14878</v>
      </c>
      <c r="AS357" s="1">
        <v>17239</v>
      </c>
      <c r="AT357" s="1">
        <v>15938</v>
      </c>
      <c r="AU357" s="1">
        <v>15667</v>
      </c>
      <c r="AV357" s="1">
        <v>16973</v>
      </c>
      <c r="AW357" s="1">
        <v>16025</v>
      </c>
      <c r="AX357" s="1">
        <v>15594</v>
      </c>
      <c r="AY357" s="1">
        <v>19942</v>
      </c>
      <c r="AZ357" s="1">
        <v>21032</v>
      </c>
      <c r="BA357" s="1">
        <v>19950</v>
      </c>
      <c r="BB357" s="1">
        <v>19831</v>
      </c>
      <c r="BC357" s="1">
        <v>17137</v>
      </c>
      <c r="BD357" s="1">
        <v>18965</v>
      </c>
      <c r="BE357" s="1">
        <v>20597</v>
      </c>
      <c r="BF357" s="1">
        <v>22272</v>
      </c>
      <c r="BG357" s="1">
        <v>17378</v>
      </c>
      <c r="BH357" s="1">
        <v>18363</v>
      </c>
      <c r="BI357" s="1">
        <v>18596</v>
      </c>
      <c r="BJ357" s="1">
        <v>18473</v>
      </c>
      <c r="BK357" s="1">
        <v>16210</v>
      </c>
      <c r="BL357" s="1">
        <v>18054</v>
      </c>
      <c r="BM357" s="1">
        <v>19679</v>
      </c>
      <c r="BN357" s="1">
        <v>21358</v>
      </c>
      <c r="BO357" s="1">
        <v>2193</v>
      </c>
      <c r="BP357" s="1">
        <v>2193</v>
      </c>
      <c r="BQ357" s="1">
        <v>2193</v>
      </c>
      <c r="BR357" s="1">
        <v>2193</v>
      </c>
      <c r="BS357" s="1">
        <v>2193</v>
      </c>
      <c r="BT357" s="1">
        <v>2191</v>
      </c>
      <c r="BU357" s="1">
        <v>2191</v>
      </c>
      <c r="BV357" s="1">
        <v>2191</v>
      </c>
      <c r="BW357">
        <v>2.94</v>
      </c>
      <c r="BX357">
        <v>3.85</v>
      </c>
      <c r="BY357">
        <v>0.68</v>
      </c>
      <c r="BZ357">
        <v>0.53</v>
      </c>
      <c r="CA357">
        <v>-7.16</v>
      </c>
      <c r="CB357">
        <v>5.97</v>
      </c>
      <c r="CC357">
        <v>5.05</v>
      </c>
      <c r="CD357">
        <v>5.0599999999999996</v>
      </c>
      <c r="CE357">
        <v>5.52</v>
      </c>
      <c r="CF357">
        <v>7.09</v>
      </c>
      <c r="CG357">
        <v>1.1399999999999999</v>
      </c>
      <c r="CH357">
        <v>0.93</v>
      </c>
      <c r="CI357">
        <v>-14.18</v>
      </c>
      <c r="CJ357">
        <v>12.02</v>
      </c>
      <c r="CK357">
        <v>9.7200000000000006</v>
      </c>
      <c r="CL357">
        <v>9.1999999999999993</v>
      </c>
      <c r="CM357" s="1">
        <v>2473</v>
      </c>
      <c r="CN357" s="1">
        <v>3533</v>
      </c>
      <c r="CO357">
        <v>585</v>
      </c>
      <c r="CP357">
        <v>480</v>
      </c>
      <c r="CQ357" s="1">
        <v>-6857</v>
      </c>
      <c r="CR357" s="1">
        <v>5743</v>
      </c>
      <c r="CS357" s="1">
        <v>5112</v>
      </c>
      <c r="CT357" s="1">
        <v>5262</v>
      </c>
      <c r="CU357">
        <v>10.33</v>
      </c>
      <c r="CV357">
        <v>8.2200000000000006</v>
      </c>
      <c r="CW357">
        <v>30.24</v>
      </c>
      <c r="CX357">
        <v>31.78</v>
      </c>
      <c r="CY357" t="s">
        <v>2</v>
      </c>
      <c r="CZ357">
        <v>4.93</v>
      </c>
      <c r="DA357">
        <v>5.54</v>
      </c>
      <c r="DB357">
        <v>5.38</v>
      </c>
      <c r="DC357">
        <v>0.52</v>
      </c>
      <c r="DD357">
        <v>0.56000000000000005</v>
      </c>
      <c r="DE357">
        <v>0.34</v>
      </c>
      <c r="DF357">
        <v>0.28999999999999998</v>
      </c>
      <c r="DG357">
        <v>0.23</v>
      </c>
      <c r="DH357">
        <v>0.56000000000000005</v>
      </c>
      <c r="DI357">
        <v>0.51</v>
      </c>
      <c r="DJ357">
        <v>0.47</v>
      </c>
      <c r="DK357" s="5">
        <f>(CL357*3+CK357*2+CJ357)/6</f>
        <v>9.8433333333333337</v>
      </c>
      <c r="DL357">
        <f>BG357+(BG357*(CF357-8.25)/8.25)</f>
        <v>14934.547878787878</v>
      </c>
      <c r="DM357">
        <f>BH357+(BH357*(CG357-8.25)/8.25)</f>
        <v>2537.432727272726</v>
      </c>
      <c r="DN357">
        <f>BI357+(BI357*(CH357-8.25)/8.25)</f>
        <v>2096.2763636363634</v>
      </c>
      <c r="DO357">
        <f>BJ357+(BJ357*(CI357-8.25)/8.25)</f>
        <v>-31751.168484848487</v>
      </c>
      <c r="DP357">
        <f>BK357+(BK357*(CJ357-8.25)/8.25)</f>
        <v>23617.478787878787</v>
      </c>
      <c r="DQ357">
        <f>BL357+(BL357*(CK357-8.25)/8.25)</f>
        <v>21270.894545454546</v>
      </c>
      <c r="DR357">
        <f>BM357+(BM357*(CL357-8.25)/8.25)</f>
        <v>21945.066666666666</v>
      </c>
      <c r="DS357" s="7">
        <f>DL357*10^8/$H357</f>
        <v>41644.354252429643</v>
      </c>
      <c r="DT357" s="7">
        <f>DM357*10^8/$H357</f>
        <v>7075.5236947173307</v>
      </c>
      <c r="DU357" s="7">
        <f>DN357*10^8/$H357</f>
        <v>5845.3778585597902</v>
      </c>
      <c r="DV357" s="7">
        <f>DO357*10^8/$H357</f>
        <v>-88536.788595365724</v>
      </c>
      <c r="DW357" s="7">
        <f>DP357*10^8/$H357</f>
        <v>65856.339353173142</v>
      </c>
      <c r="DX357" s="7">
        <f>DQ357*10^8/$H357</f>
        <v>59312.988575645926</v>
      </c>
      <c r="DY357" s="7">
        <f>DR357*10^8/$H357</f>
        <v>61192.888983126359</v>
      </c>
      <c r="DZ357" s="7">
        <f>DS357*10^8/$H357</f>
        <v>116123.51811232806</v>
      </c>
      <c r="EA357" s="7">
        <f>DY357*0.8</f>
        <v>48954.311186501087</v>
      </c>
      <c r="EB357" s="9" t="e">
        <f>F357-#REF!</f>
        <v>#REF!</v>
      </c>
      <c r="EC357" s="3" t="e">
        <f>EB357/#REF!*100</f>
        <v>#REF!</v>
      </c>
      <c r="ED357" s="3">
        <f>DX357-F357</f>
        <v>31012.988575645926</v>
      </c>
      <c r="EE357" s="11">
        <f>ED357/F357</f>
        <v>1.0958653206942024</v>
      </c>
      <c r="EF357" s="3" t="e">
        <f>F357-#REF!</f>
        <v>#REF!</v>
      </c>
    </row>
    <row r="358" spans="1:136" hidden="1" x14ac:dyDescent="0.3">
      <c r="A358">
        <v>356</v>
      </c>
      <c r="B358" s="17" t="s">
        <v>9195</v>
      </c>
      <c r="C358" s="16" t="str">
        <f>"https://finance.naver.com/item/frgn.nhn?code="&amp;B358</f>
        <v>https://finance.naver.com/item/frgn.nhn?code=010040</v>
      </c>
      <c r="D358" t="s">
        <v>340</v>
      </c>
      <c r="E358" t="s">
        <v>4206</v>
      </c>
      <c r="F358" s="18">
        <f>VALUE(LEFT(E358,FIND("/",E358)-1))</f>
        <v>4660</v>
      </c>
      <c r="G358" s="6" t="s">
        <v>4207</v>
      </c>
      <c r="H358" s="6">
        <f>VALUE(LEFT(G358,FIND("/",G358)-1)) + VALUE(MID(G358,FIND("/",G358)+1,LEN(G358)))</f>
        <v>41067062</v>
      </c>
      <c r="I358" s="1">
        <v>4000</v>
      </c>
      <c r="J358" s="1">
        <f>F358*H358/(10^8)</f>
        <v>1913.7250892</v>
      </c>
      <c r="K358" s="1">
        <v>2584</v>
      </c>
      <c r="L358" s="1">
        <v>2704</v>
      </c>
      <c r="M358" s="1">
        <v>2397</v>
      </c>
      <c r="N358" s="1">
        <v>2224</v>
      </c>
      <c r="O358" s="1">
        <v>2037</v>
      </c>
      <c r="P358" t="s">
        <v>8838</v>
      </c>
      <c r="Q358" t="s">
        <v>8838</v>
      </c>
      <c r="R358" t="s">
        <v>8838</v>
      </c>
      <c r="S358">
        <v>96</v>
      </c>
      <c r="T358">
        <v>108</v>
      </c>
      <c r="U358">
        <v>115</v>
      </c>
      <c r="V358">
        <v>93</v>
      </c>
      <c r="W358">
        <v>52</v>
      </c>
      <c r="X358" t="s">
        <v>8838</v>
      </c>
      <c r="Y358" t="s">
        <v>8838</v>
      </c>
      <c r="Z358" t="s">
        <v>8838</v>
      </c>
      <c r="AA358">
        <v>57</v>
      </c>
      <c r="AB358">
        <v>116</v>
      </c>
      <c r="AC358">
        <v>72</v>
      </c>
      <c r="AD358">
        <v>43</v>
      </c>
      <c r="AE358">
        <v>15</v>
      </c>
      <c r="AF358" t="s">
        <v>8838</v>
      </c>
      <c r="AG358" t="s">
        <v>8838</v>
      </c>
      <c r="AH358" t="s">
        <v>8838</v>
      </c>
      <c r="AI358" s="1">
        <v>2056</v>
      </c>
      <c r="AJ358" s="1">
        <v>2154</v>
      </c>
      <c r="AK358" s="1">
        <v>2046</v>
      </c>
      <c r="AL358" s="1">
        <v>2093</v>
      </c>
      <c r="AM358" s="1">
        <v>2028</v>
      </c>
      <c r="AN358" t="s">
        <v>8838</v>
      </c>
      <c r="AO358" t="s">
        <v>8838</v>
      </c>
      <c r="AP358" t="s">
        <v>8838</v>
      </c>
      <c r="AQ358">
        <v>976</v>
      </c>
      <c r="AR358">
        <v>923</v>
      </c>
      <c r="AS358">
        <v>751</v>
      </c>
      <c r="AT358">
        <v>688</v>
      </c>
      <c r="AU358">
        <v>586</v>
      </c>
      <c r="AV358" t="s">
        <v>8838</v>
      </c>
      <c r="AW358" t="s">
        <v>8838</v>
      </c>
      <c r="AX358" t="s">
        <v>8838</v>
      </c>
      <c r="AY358" s="1">
        <v>1080</v>
      </c>
      <c r="AZ358" s="1">
        <v>1232</v>
      </c>
      <c r="BA358" s="1">
        <v>1294</v>
      </c>
      <c r="BB358" s="1">
        <v>1405</v>
      </c>
      <c r="BC358" s="1">
        <v>1442</v>
      </c>
      <c r="BD358" t="s">
        <v>8838</v>
      </c>
      <c r="BE358" t="s">
        <v>8838</v>
      </c>
      <c r="BF358" t="s">
        <v>8838</v>
      </c>
      <c r="BG358" s="1">
        <v>1080</v>
      </c>
      <c r="BH358" s="1">
        <v>1232</v>
      </c>
      <c r="BI358" s="1">
        <v>1294</v>
      </c>
      <c r="BJ358" s="1">
        <v>1405</v>
      </c>
      <c r="BK358" s="1">
        <v>1442</v>
      </c>
      <c r="BL358" t="s">
        <v>8838</v>
      </c>
      <c r="BM358" t="s">
        <v>8838</v>
      </c>
      <c r="BN358" t="s">
        <v>8838</v>
      </c>
      <c r="BO358">
        <v>114</v>
      </c>
      <c r="BP358">
        <v>114</v>
      </c>
      <c r="BQ358">
        <v>114</v>
      </c>
      <c r="BR358">
        <v>114</v>
      </c>
      <c r="BS358">
        <v>114</v>
      </c>
      <c r="BT358" t="s">
        <v>8838</v>
      </c>
      <c r="BU358" t="s">
        <v>8838</v>
      </c>
      <c r="BV358" t="s">
        <v>8838</v>
      </c>
      <c r="BW358">
        <v>2.82</v>
      </c>
      <c r="BX358">
        <v>5.53</v>
      </c>
      <c r="BY358">
        <v>3.41</v>
      </c>
      <c r="BZ358">
        <v>2.0699999999999998</v>
      </c>
      <c r="CA358">
        <v>0.72</v>
      </c>
      <c r="CB358" t="s">
        <v>8838</v>
      </c>
      <c r="CC358" t="s">
        <v>8838</v>
      </c>
      <c r="CD358" t="s">
        <v>8838</v>
      </c>
      <c r="CE358">
        <v>5.47</v>
      </c>
      <c r="CF358">
        <v>10.07</v>
      </c>
      <c r="CG358">
        <v>5.66</v>
      </c>
      <c r="CH358">
        <v>3.18</v>
      </c>
      <c r="CI358">
        <v>1.04</v>
      </c>
      <c r="CJ358" t="s">
        <v>8838</v>
      </c>
      <c r="CK358" t="s">
        <v>8838</v>
      </c>
      <c r="CL358" t="s">
        <v>8838</v>
      </c>
      <c r="CM358">
        <v>251</v>
      </c>
      <c r="CN358">
        <v>509</v>
      </c>
      <c r="CO358">
        <v>313</v>
      </c>
      <c r="CP358">
        <v>187</v>
      </c>
      <c r="CQ358">
        <v>65</v>
      </c>
      <c r="CR358" t="s">
        <v>8838</v>
      </c>
      <c r="CS358" t="s">
        <v>8838</v>
      </c>
      <c r="CT358" t="s">
        <v>8838</v>
      </c>
      <c r="CU358">
        <v>12.55</v>
      </c>
      <c r="CV358">
        <v>5.92</v>
      </c>
      <c r="CW358">
        <v>17.649999999999999</v>
      </c>
      <c r="CX358">
        <v>21.58</v>
      </c>
      <c r="CY358">
        <v>64.989999999999995</v>
      </c>
      <c r="CZ358" t="s">
        <v>8838</v>
      </c>
      <c r="DA358" t="s">
        <v>8838</v>
      </c>
      <c r="DB358" t="s">
        <v>8838</v>
      </c>
      <c r="DC358">
        <v>0.63</v>
      </c>
      <c r="DD358">
        <v>0.53</v>
      </c>
      <c r="DE358">
        <v>0.93</v>
      </c>
      <c r="DF358">
        <v>0.65</v>
      </c>
      <c r="DG358">
        <v>0.66</v>
      </c>
      <c r="DH358" t="s">
        <v>8838</v>
      </c>
      <c r="DI358" t="s">
        <v>8838</v>
      </c>
      <c r="DJ358" t="s">
        <v>8838</v>
      </c>
      <c r="DK358" s="5" t="e">
        <f>(CL358*3+CK358*2+CJ358)/6</f>
        <v>#VALUE!</v>
      </c>
      <c r="DL358">
        <f>BG358+(BG358*(CF358-8.25)/8.25)</f>
        <v>1318.2545454545455</v>
      </c>
      <c r="DM358">
        <f>BH358+(BH358*(CG358-8.25)/8.25)</f>
        <v>845.22666666666669</v>
      </c>
      <c r="DN358">
        <f>BI358+(BI358*(CH358-8.25)/8.25)</f>
        <v>498.77818181818179</v>
      </c>
      <c r="DO358">
        <f>BJ358+(BJ358*(CI358-8.25)/8.25)</f>
        <v>177.11515151515164</v>
      </c>
      <c r="DP358" t="e">
        <f>BK358+(BK358*(CJ358-8.25)/8.25)</f>
        <v>#VALUE!</v>
      </c>
      <c r="DQ358" t="e">
        <f>BL358+(BL358*(CK358-8.25)/8.25)</f>
        <v>#VALUE!</v>
      </c>
      <c r="DR358" t="e">
        <f>BM358+(BM358*(CL358-8.25)/8.25)</f>
        <v>#VALUE!</v>
      </c>
      <c r="DS358" s="7">
        <f>DL358*10^8/$H358</f>
        <v>3210.0045176218</v>
      </c>
      <c r="DT358" s="7">
        <f>DM358*10^8/$H358</f>
        <v>2058.1620050313477</v>
      </c>
      <c r="DU358" s="7">
        <f>DN358*10^8/$H358</f>
        <v>1214.5455689481312</v>
      </c>
      <c r="DV358" s="7">
        <f>DO358*10^8/$H358</f>
        <v>431.28274312672193</v>
      </c>
      <c r="DW358" s="7" t="e">
        <f>DP358*10^8/$H358</f>
        <v>#VALUE!</v>
      </c>
      <c r="DX358" s="7" t="e">
        <f>DQ358*10^8/$H358</f>
        <v>#VALUE!</v>
      </c>
      <c r="DY358" s="7" t="e">
        <f>DR358*10^8/$H358</f>
        <v>#VALUE!</v>
      </c>
      <c r="DZ358" s="7">
        <f>DS358*10^8/$H358</f>
        <v>7816.4941958151276</v>
      </c>
      <c r="EA358" s="7" t="e">
        <f>DY358*0.8</f>
        <v>#VALUE!</v>
      </c>
      <c r="EB358" s="9" t="e">
        <f>F358-#REF!</f>
        <v>#REF!</v>
      </c>
      <c r="EC358" s="3" t="e">
        <f>EB358/#REF!*100</f>
        <v>#REF!</v>
      </c>
      <c r="ED358" s="3" t="e">
        <f>DX358-F358</f>
        <v>#VALUE!</v>
      </c>
      <c r="EE358" s="11" t="e">
        <f>ED358/F358</f>
        <v>#VALUE!</v>
      </c>
      <c r="EF358" s="3" t="e">
        <f>F358-#REF!</f>
        <v>#REF!</v>
      </c>
    </row>
    <row r="359" spans="1:136" hidden="1" x14ac:dyDescent="0.3">
      <c r="A359">
        <v>357</v>
      </c>
      <c r="B359" s="17" t="s">
        <v>9196</v>
      </c>
      <c r="C359" s="16" t="str">
        <f>"https://finance.naver.com/item/frgn.nhn?code="&amp;B359</f>
        <v>https://finance.naver.com/item/frgn.nhn?code=016450</v>
      </c>
      <c r="D359" t="s">
        <v>341</v>
      </c>
      <c r="E359" t="s">
        <v>4208</v>
      </c>
      <c r="F359" s="18">
        <f>VALUE(LEFT(E359,FIND("/",E359)-1))</f>
        <v>9850</v>
      </c>
      <c r="G359" s="6" t="s">
        <v>3813</v>
      </c>
      <c r="H359" s="6">
        <f>VALUE(LEFT(G359,FIND("/",G359)-1)) + VALUE(MID(G359,FIND("/",G359)+1,LEN(G359)))</f>
        <v>40000000</v>
      </c>
      <c r="I359" s="1">
        <v>17412</v>
      </c>
      <c r="J359" s="1">
        <f>F359*H359/(10^8)</f>
        <v>3940</v>
      </c>
      <c r="K359" s="1">
        <v>22400</v>
      </c>
      <c r="L359" s="1">
        <v>24623</v>
      </c>
      <c r="M359" s="1">
        <v>25215</v>
      </c>
      <c r="N359" s="1">
        <v>27367</v>
      </c>
      <c r="O359" s="1">
        <v>27979</v>
      </c>
      <c r="P359" s="1">
        <v>29847</v>
      </c>
      <c r="Q359" s="1">
        <v>31477</v>
      </c>
      <c r="R359" s="1">
        <v>33057</v>
      </c>
      <c r="S359">
        <v>861</v>
      </c>
      <c r="T359">
        <v>784</v>
      </c>
      <c r="U359">
        <v>565</v>
      </c>
      <c r="V359">
        <v>980</v>
      </c>
      <c r="W359">
        <v>817</v>
      </c>
      <c r="X359" s="1">
        <v>1241</v>
      </c>
      <c r="Y359" s="1">
        <v>1258</v>
      </c>
      <c r="Z359" s="1">
        <v>1457</v>
      </c>
      <c r="AA359">
        <v>421</v>
      </c>
      <c r="AB359">
        <v>604</v>
      </c>
      <c r="AC359">
        <v>-454</v>
      </c>
      <c r="AD359">
        <v>31</v>
      </c>
      <c r="AE359">
        <v>705</v>
      </c>
      <c r="AF359">
        <v>888</v>
      </c>
      <c r="AG359">
        <v>905</v>
      </c>
      <c r="AH359" s="1">
        <v>1031</v>
      </c>
      <c r="AI359" s="1">
        <v>17406</v>
      </c>
      <c r="AJ359" s="1">
        <v>16936</v>
      </c>
      <c r="AK359" s="1">
        <v>16783</v>
      </c>
      <c r="AL359" s="1">
        <v>17314</v>
      </c>
      <c r="AM359" s="1">
        <v>18400</v>
      </c>
      <c r="AN359" s="1">
        <v>18729</v>
      </c>
      <c r="AO359" s="1">
        <v>19308</v>
      </c>
      <c r="AP359" s="1">
        <v>19908</v>
      </c>
      <c r="AQ359" s="1">
        <v>10606</v>
      </c>
      <c r="AR359" s="1">
        <v>9924</v>
      </c>
      <c r="AS359" s="1">
        <v>10606</v>
      </c>
      <c r="AT359" s="1">
        <v>11355</v>
      </c>
      <c r="AU359" s="1">
        <v>10942</v>
      </c>
      <c r="AV359" s="1">
        <v>10894</v>
      </c>
      <c r="AW359" s="1">
        <v>11099</v>
      </c>
      <c r="AX359" s="1">
        <v>11232</v>
      </c>
      <c r="AY359" s="1">
        <v>6800</v>
      </c>
      <c r="AZ359" s="1">
        <v>7012</v>
      </c>
      <c r="BA359" s="1">
        <v>6177</v>
      </c>
      <c r="BB359" s="1">
        <v>5959</v>
      </c>
      <c r="BC359" s="1">
        <v>7458</v>
      </c>
      <c r="BD359" s="1">
        <v>7835</v>
      </c>
      <c r="BE359" s="1">
        <v>8209</v>
      </c>
      <c r="BF359" s="1">
        <v>8676</v>
      </c>
      <c r="BG359" s="1">
        <v>2649</v>
      </c>
      <c r="BH359" s="1">
        <v>2853</v>
      </c>
      <c r="BI359" s="1">
        <v>2604</v>
      </c>
      <c r="BJ359" s="1">
        <v>2715</v>
      </c>
      <c r="BK359" s="1">
        <v>3683</v>
      </c>
      <c r="BL359" s="1">
        <v>3904</v>
      </c>
      <c r="BM359" s="1">
        <v>4095</v>
      </c>
      <c r="BN359" s="1">
        <v>4388</v>
      </c>
      <c r="BO359">
        <v>200</v>
      </c>
      <c r="BP359">
        <v>200</v>
      </c>
      <c r="BQ359">
        <v>200</v>
      </c>
      <c r="BR359">
        <v>200</v>
      </c>
      <c r="BS359">
        <v>200</v>
      </c>
      <c r="BT359">
        <v>200</v>
      </c>
      <c r="BU359">
        <v>200</v>
      </c>
      <c r="BV359">
        <v>200</v>
      </c>
      <c r="BW359">
        <v>2.65</v>
      </c>
      <c r="BX359">
        <v>3.52</v>
      </c>
      <c r="BY359">
        <v>-2.69</v>
      </c>
      <c r="BZ359">
        <v>0.18</v>
      </c>
      <c r="CA359">
        <v>3.95</v>
      </c>
      <c r="CB359">
        <v>4.78</v>
      </c>
      <c r="CC359">
        <v>4.76</v>
      </c>
      <c r="CD359">
        <v>5.26</v>
      </c>
      <c r="CE359">
        <v>5.87</v>
      </c>
      <c r="CF359">
        <v>11.52</v>
      </c>
      <c r="CG359">
        <v>-5.83</v>
      </c>
      <c r="CH359">
        <v>7.58</v>
      </c>
      <c r="CI359">
        <v>16.989999999999998</v>
      </c>
      <c r="CJ359">
        <v>14.31</v>
      </c>
      <c r="CK359">
        <v>13.64</v>
      </c>
      <c r="CL359">
        <v>14.74</v>
      </c>
      <c r="CM359">
        <v>388</v>
      </c>
      <c r="CN359">
        <v>792</v>
      </c>
      <c r="CO359">
        <v>-398</v>
      </c>
      <c r="CP359">
        <v>504</v>
      </c>
      <c r="CQ359" s="1">
        <v>1359</v>
      </c>
      <c r="CR359" s="1">
        <v>1358</v>
      </c>
      <c r="CS359" s="1">
        <v>1364</v>
      </c>
      <c r="CT359" s="1">
        <v>1563</v>
      </c>
      <c r="CU359">
        <v>26.8</v>
      </c>
      <c r="CV359">
        <v>13.57</v>
      </c>
      <c r="CW359" t="s">
        <v>2</v>
      </c>
      <c r="CX359">
        <v>14.65</v>
      </c>
      <c r="CY359">
        <v>5.64</v>
      </c>
      <c r="CZ359">
        <v>7.26</v>
      </c>
      <c r="DA359">
        <v>7.22</v>
      </c>
      <c r="DB359">
        <v>6.3</v>
      </c>
      <c r="DC359">
        <v>1.57</v>
      </c>
      <c r="DD359">
        <v>1.48</v>
      </c>
      <c r="DE359">
        <v>1.2</v>
      </c>
      <c r="DF359">
        <v>1.06</v>
      </c>
      <c r="DG359">
        <v>0.82</v>
      </c>
      <c r="DH359">
        <v>0.99</v>
      </c>
      <c r="DI359">
        <v>0.95</v>
      </c>
      <c r="DJ359">
        <v>0.88</v>
      </c>
      <c r="DK359" s="5">
        <f>(CL359*3+CK359*2+CJ359)/6</f>
        <v>14.301666666666668</v>
      </c>
      <c r="DL359">
        <f>BG359+(BG359*(CF359-8.25)/8.25)</f>
        <v>3698.9672727272728</v>
      </c>
      <c r="DM359">
        <f>BH359+(BH359*(CG359-8.25)/8.25)</f>
        <v>-2016.12</v>
      </c>
      <c r="DN359">
        <f>BI359+(BI359*(CH359-8.25)/8.25)</f>
        <v>2392.5236363636363</v>
      </c>
      <c r="DO359">
        <f>BJ359+(BJ359*(CI359-8.25)/8.25)</f>
        <v>5591.2545454545452</v>
      </c>
      <c r="DP359">
        <f>BK359+(BK359*(CJ359-8.25)/8.25)</f>
        <v>6388.3309090909097</v>
      </c>
      <c r="DQ359">
        <f>BL359+(BL359*(CK359-8.25)/8.25)</f>
        <v>6454.6133333333337</v>
      </c>
      <c r="DR359">
        <f>BM359+(BM359*(CL359-8.25)/8.25)</f>
        <v>7316.4</v>
      </c>
      <c r="DS359" s="7">
        <f>DL359*10^8/$H359</f>
        <v>9247.4181818181823</v>
      </c>
      <c r="DT359" s="7">
        <f>DM359*10^8/$H359</f>
        <v>-5040.3</v>
      </c>
      <c r="DU359" s="7">
        <f>DN359*10^8/$H359</f>
        <v>5981.3090909090915</v>
      </c>
      <c r="DV359" s="7">
        <f>DO359*10^8/$H359</f>
        <v>13978.136363636362</v>
      </c>
      <c r="DW359" s="7">
        <f>DP359*10^8/$H359</f>
        <v>15970.827272727274</v>
      </c>
      <c r="DX359" s="7">
        <f>DQ359*10^8/$H359</f>
        <v>16136.533333333335</v>
      </c>
      <c r="DY359" s="7">
        <f>DR359*10^8/$H359</f>
        <v>18291</v>
      </c>
      <c r="DZ359" s="7">
        <f>DS359*10^8/$H359</f>
        <v>23118.545454545456</v>
      </c>
      <c r="EA359" s="7">
        <f>DY359*0.8</f>
        <v>14632.800000000001</v>
      </c>
      <c r="EB359" s="9" t="e">
        <f>F359-#REF!</f>
        <v>#REF!</v>
      </c>
      <c r="EC359" s="3" t="e">
        <f>EB359/#REF!*100</f>
        <v>#REF!</v>
      </c>
      <c r="ED359" s="3">
        <f>DX359-F359</f>
        <v>6286.5333333333347</v>
      </c>
      <c r="EE359" s="11">
        <f>ED359/F359</f>
        <v>0.63822673434856192</v>
      </c>
      <c r="EF359" s="3" t="e">
        <f>F359-#REF!</f>
        <v>#REF!</v>
      </c>
    </row>
    <row r="360" spans="1:136" x14ac:dyDescent="0.3">
      <c r="A360">
        <v>845</v>
      </c>
      <c r="B360" s="17" t="s">
        <v>9684</v>
      </c>
      <c r="C360" s="16" t="str">
        <f>"https://finance.naver.com/item/frgn.nhn?code="&amp;B360</f>
        <v>https://finance.naver.com/item/frgn.nhn?code=950220</v>
      </c>
      <c r="D360" t="s">
        <v>5238</v>
      </c>
      <c r="E360" t="s">
        <v>5239</v>
      </c>
      <c r="F360" s="18">
        <f>VALUE(LEFT(E360,FIND("/",E360)-1))</f>
        <v>10300</v>
      </c>
      <c r="G360" s="6" t="s">
        <v>5240</v>
      </c>
      <c r="H360" s="6">
        <f>VALUE(LEFT(G360,FIND("/",G360)-1)) + VALUE(MID(G360,FIND("/",G360)+1,LEN(G360)))</f>
        <v>98392010</v>
      </c>
      <c r="I360" s="1">
        <v>7000000</v>
      </c>
      <c r="J360" s="1">
        <f>F360*H360/(10^8)</f>
        <v>10134.37703</v>
      </c>
      <c r="K360" t="s">
        <v>8838</v>
      </c>
      <c r="L360" t="s">
        <v>8838</v>
      </c>
      <c r="M360" t="s">
        <v>8838</v>
      </c>
      <c r="N360" t="s">
        <v>8838</v>
      </c>
      <c r="O360">
        <v>0</v>
      </c>
      <c r="P360" t="s">
        <v>8838</v>
      </c>
      <c r="Q360" t="s">
        <v>8838</v>
      </c>
      <c r="R360" t="s">
        <v>8838</v>
      </c>
      <c r="S360" t="s">
        <v>8838</v>
      </c>
      <c r="T360" t="s">
        <v>8838</v>
      </c>
      <c r="U360" t="s">
        <v>8838</v>
      </c>
      <c r="V360" t="s">
        <v>8838</v>
      </c>
      <c r="W360">
        <v>-313</v>
      </c>
      <c r="X360" t="s">
        <v>8838</v>
      </c>
      <c r="Y360" t="s">
        <v>8838</v>
      </c>
      <c r="Z360" t="s">
        <v>8838</v>
      </c>
      <c r="AA360" t="s">
        <v>8838</v>
      </c>
      <c r="AB360" t="s">
        <v>8838</v>
      </c>
      <c r="AC360" t="s">
        <v>8838</v>
      </c>
      <c r="AD360" t="s">
        <v>8838</v>
      </c>
      <c r="AE360">
        <v>-305</v>
      </c>
      <c r="AF360" t="s">
        <v>8838</v>
      </c>
      <c r="AG360" t="s">
        <v>8838</v>
      </c>
      <c r="AH360" t="s">
        <v>8838</v>
      </c>
      <c r="AI360" t="s">
        <v>8838</v>
      </c>
      <c r="AJ360" t="s">
        <v>8838</v>
      </c>
      <c r="AK360" t="s">
        <v>8838</v>
      </c>
      <c r="AL360" t="s">
        <v>8838</v>
      </c>
      <c r="AM360">
        <v>956</v>
      </c>
      <c r="AN360" t="s">
        <v>8838</v>
      </c>
      <c r="AO360" t="s">
        <v>8838</v>
      </c>
      <c r="AP360" t="s">
        <v>8838</v>
      </c>
      <c r="AQ360" t="s">
        <v>8838</v>
      </c>
      <c r="AR360" t="s">
        <v>8838</v>
      </c>
      <c r="AS360" t="s">
        <v>8838</v>
      </c>
      <c r="AT360" t="s">
        <v>8838</v>
      </c>
      <c r="AU360">
        <v>114</v>
      </c>
      <c r="AV360" t="s">
        <v>8838</v>
      </c>
      <c r="AW360" t="s">
        <v>8838</v>
      </c>
      <c r="AX360" t="s">
        <v>8838</v>
      </c>
      <c r="AY360" t="s">
        <v>8838</v>
      </c>
      <c r="AZ360" t="s">
        <v>8838</v>
      </c>
      <c r="BA360" t="s">
        <v>8838</v>
      </c>
      <c r="BB360" t="s">
        <v>8838</v>
      </c>
      <c r="BC360">
        <v>842</v>
      </c>
      <c r="BD360" t="s">
        <v>8838</v>
      </c>
      <c r="BE360" t="s">
        <v>8838</v>
      </c>
      <c r="BF360" t="s">
        <v>8838</v>
      </c>
      <c r="BG360" t="s">
        <v>8838</v>
      </c>
      <c r="BH360" t="s">
        <v>8838</v>
      </c>
      <c r="BI360" t="s">
        <v>8838</v>
      </c>
      <c r="BJ360" t="s">
        <v>8838</v>
      </c>
      <c r="BK360">
        <v>842</v>
      </c>
      <c r="BL360" t="s">
        <v>8838</v>
      </c>
      <c r="BM360" t="s">
        <v>8838</v>
      </c>
      <c r="BN360" t="s">
        <v>8838</v>
      </c>
      <c r="BO360" t="s">
        <v>8838</v>
      </c>
      <c r="BP360" t="s">
        <v>8838</v>
      </c>
      <c r="BQ360" t="s">
        <v>8838</v>
      </c>
      <c r="BR360" t="s">
        <v>8838</v>
      </c>
      <c r="BS360">
        <v>0</v>
      </c>
      <c r="BT360" t="s">
        <v>8838</v>
      </c>
      <c r="BU360" t="s">
        <v>8838</v>
      </c>
      <c r="BV360" t="s">
        <v>8838</v>
      </c>
      <c r="BW360" t="s">
        <v>8838</v>
      </c>
      <c r="BX360" t="s">
        <v>8838</v>
      </c>
      <c r="BY360" t="s">
        <v>8838</v>
      </c>
      <c r="BZ360" t="s">
        <v>8838</v>
      </c>
      <c r="CA360" t="s">
        <v>8838</v>
      </c>
      <c r="CB360" t="s">
        <v>8838</v>
      </c>
      <c r="CC360" t="s">
        <v>8838</v>
      </c>
      <c r="CD360" t="s">
        <v>8838</v>
      </c>
      <c r="CE360" t="s">
        <v>8838</v>
      </c>
      <c r="CF360" t="s">
        <v>8838</v>
      </c>
      <c r="CG360" t="s">
        <v>8838</v>
      </c>
      <c r="CH360" t="s">
        <v>8838</v>
      </c>
      <c r="CI360" t="s">
        <v>8838</v>
      </c>
      <c r="CJ360" t="s">
        <v>8838</v>
      </c>
      <c r="CK360" t="s">
        <v>8838</v>
      </c>
      <c r="CL360" t="s">
        <v>8838</v>
      </c>
      <c r="CM360" t="s">
        <v>8838</v>
      </c>
      <c r="CN360" t="s">
        <v>8838</v>
      </c>
      <c r="CO360" t="s">
        <v>8838</v>
      </c>
      <c r="CP360" t="s">
        <v>8838</v>
      </c>
      <c r="CQ360" s="1">
        <v>-1843</v>
      </c>
      <c r="CR360" t="s">
        <v>8838</v>
      </c>
      <c r="CS360" t="s">
        <v>8838</v>
      </c>
      <c r="CT360" t="s">
        <v>8838</v>
      </c>
      <c r="CU360" t="s">
        <v>8838</v>
      </c>
      <c r="CV360" t="s">
        <v>8838</v>
      </c>
      <c r="CW360" t="s">
        <v>8838</v>
      </c>
      <c r="CX360" t="s">
        <v>8838</v>
      </c>
      <c r="CY360" t="s">
        <v>8838</v>
      </c>
      <c r="CZ360" t="s">
        <v>8838</v>
      </c>
      <c r="DA360" t="s">
        <v>8838</v>
      </c>
      <c r="DB360" t="s">
        <v>8838</v>
      </c>
      <c r="DC360" t="s">
        <v>8838</v>
      </c>
      <c r="DD360" t="s">
        <v>8838</v>
      </c>
      <c r="DE360" t="s">
        <v>8838</v>
      </c>
      <c r="DF360" t="s">
        <v>8838</v>
      </c>
      <c r="DG360" t="s">
        <v>8838</v>
      </c>
      <c r="DH360" t="s">
        <v>8838</v>
      </c>
      <c r="DI360" t="s">
        <v>8838</v>
      </c>
      <c r="DJ360" t="s">
        <v>8838</v>
      </c>
      <c r="DK360" s="5" t="e">
        <f>(CL360*3+CK360*2+CJ360)/6</f>
        <v>#VALUE!</v>
      </c>
      <c r="DL360" t="e">
        <f>BG360+(BG360*(CF360-8.25)/8.25)</f>
        <v>#VALUE!</v>
      </c>
      <c r="DM360" t="e">
        <f>BH360+(BH360*(CG360-8.25)/8.25)</f>
        <v>#VALUE!</v>
      </c>
      <c r="DN360" t="e">
        <f>BI360+(BI360*(CH360-8.25)/8.25)</f>
        <v>#VALUE!</v>
      </c>
      <c r="DO360" t="e">
        <f>BJ360+(BJ360*(CI360-8.25)/8.25)</f>
        <v>#VALUE!</v>
      </c>
      <c r="DP360" t="e">
        <f>BK360+(BK360*(CJ360-8.25)/8.25)</f>
        <v>#VALUE!</v>
      </c>
      <c r="DQ360" t="e">
        <f>BL360+(BL360*(CK360-8.25)/8.25)</f>
        <v>#VALUE!</v>
      </c>
      <c r="DR360" t="e">
        <f>BM360+(BM360*(CL360-8.25)/8.25)</f>
        <v>#VALUE!</v>
      </c>
      <c r="DS360" s="7" t="e">
        <f>DL360*10^8/$H360</f>
        <v>#VALUE!</v>
      </c>
      <c r="DT360" s="7" t="e">
        <f>DM360*10^8/$H360</f>
        <v>#VALUE!</v>
      </c>
      <c r="DU360" s="7" t="e">
        <f>DN360*10^8/$H360</f>
        <v>#VALUE!</v>
      </c>
      <c r="DV360" s="7" t="e">
        <f>DO360*10^8/$H360</f>
        <v>#VALUE!</v>
      </c>
      <c r="DW360" s="7" t="e">
        <f>DP360*10^8/$H360</f>
        <v>#VALUE!</v>
      </c>
      <c r="DX360" s="7" t="e">
        <f>DQ360*10^8/$H360</f>
        <v>#VALUE!</v>
      </c>
      <c r="DY360" s="7" t="e">
        <f>DR360*10^8/$H360</f>
        <v>#VALUE!</v>
      </c>
      <c r="DZ360" s="7" t="e">
        <f>DS360*10^8/$H360</f>
        <v>#VALUE!</v>
      </c>
      <c r="EA360" s="7" t="e">
        <f>DY360*0.8</f>
        <v>#VALUE!</v>
      </c>
      <c r="EB360" s="9" t="e">
        <f>F360-#REF!</f>
        <v>#REF!</v>
      </c>
      <c r="EC360" s="3" t="e">
        <f>EB360/#REF!*100</f>
        <v>#REF!</v>
      </c>
      <c r="ED360" s="3" t="e">
        <f>DX360-F360</f>
        <v>#VALUE!</v>
      </c>
      <c r="EE360" s="11" t="e">
        <f>ED360/F360</f>
        <v>#VALUE!</v>
      </c>
      <c r="EF360" s="3" t="e">
        <f>F360-#REF!</f>
        <v>#REF!</v>
      </c>
    </row>
    <row r="361" spans="1:136" x14ac:dyDescent="0.3">
      <c r="A361">
        <v>1440</v>
      </c>
      <c r="B361" s="17" t="s">
        <v>10279</v>
      </c>
      <c r="C361" s="16" t="str">
        <f>"https://finance.naver.com/item/frgn.nhn?code="&amp;B361</f>
        <v>https://finance.naver.com/item/frgn.nhn?code=950130</v>
      </c>
      <c r="D361" t="s">
        <v>6999</v>
      </c>
      <c r="E361" t="s">
        <v>7000</v>
      </c>
      <c r="F361" s="18">
        <f>VALUE(LEFT(E361,FIND("/",E361)-1))</f>
        <v>27850</v>
      </c>
      <c r="G361" s="6" t="s">
        <v>7001</v>
      </c>
      <c r="H361" s="6">
        <f>VALUE(LEFT(G361,FIND("/",G361)-1)) + VALUE(MID(G361,FIND("/",G361)+1,LEN(G361)))</f>
        <v>36315527</v>
      </c>
      <c r="I361">
        <v>0</v>
      </c>
      <c r="J361" s="1">
        <f>F361*H361/(10^8)</f>
        <v>10113.8742695</v>
      </c>
      <c r="K361">
        <v>325</v>
      </c>
      <c r="L361">
        <v>295</v>
      </c>
      <c r="M361">
        <v>402</v>
      </c>
      <c r="N361">
        <v>431</v>
      </c>
      <c r="O361" s="1">
        <v>1218</v>
      </c>
      <c r="P361" t="s">
        <v>8838</v>
      </c>
      <c r="Q361" t="s">
        <v>8838</v>
      </c>
      <c r="R361" t="s">
        <v>8838</v>
      </c>
      <c r="S361">
        <v>-7</v>
      </c>
      <c r="T361">
        <v>-69</v>
      </c>
      <c r="U361">
        <v>-44</v>
      </c>
      <c r="V361">
        <v>-80</v>
      </c>
      <c r="W361">
        <v>687</v>
      </c>
      <c r="X361" t="s">
        <v>8838</v>
      </c>
      <c r="Y361" t="s">
        <v>8838</v>
      </c>
      <c r="Z361" t="s">
        <v>8838</v>
      </c>
      <c r="AA361">
        <v>-12</v>
      </c>
      <c r="AB361">
        <v>-92</v>
      </c>
      <c r="AC361">
        <v>-64</v>
      </c>
      <c r="AD361">
        <v>-207</v>
      </c>
      <c r="AE361">
        <v>478</v>
      </c>
      <c r="AF361" t="s">
        <v>8838</v>
      </c>
      <c r="AG361" t="s">
        <v>8838</v>
      </c>
      <c r="AH361" t="s">
        <v>8838</v>
      </c>
      <c r="AI361" s="1">
        <v>1102</v>
      </c>
      <c r="AJ361">
        <v>934</v>
      </c>
      <c r="AK361">
        <v>948</v>
      </c>
      <c r="AL361">
        <v>697</v>
      </c>
      <c r="AM361" s="1">
        <v>1702</v>
      </c>
      <c r="AN361" t="s">
        <v>8838</v>
      </c>
      <c r="AO361" t="s">
        <v>8838</v>
      </c>
      <c r="AP361" t="s">
        <v>8838</v>
      </c>
      <c r="AQ361">
        <v>406</v>
      </c>
      <c r="AR361">
        <v>393</v>
      </c>
      <c r="AS361">
        <v>514</v>
      </c>
      <c r="AT361">
        <v>418</v>
      </c>
      <c r="AU361">
        <v>835</v>
      </c>
      <c r="AV361" t="s">
        <v>8838</v>
      </c>
      <c r="AW361" t="s">
        <v>8838</v>
      </c>
      <c r="AX361" t="s">
        <v>8838</v>
      </c>
      <c r="AY361">
        <v>697</v>
      </c>
      <c r="AZ361">
        <v>541</v>
      </c>
      <c r="BA361">
        <v>434</v>
      </c>
      <c r="BB361">
        <v>279</v>
      </c>
      <c r="BC361">
        <v>867</v>
      </c>
      <c r="BD361" t="s">
        <v>8838</v>
      </c>
      <c r="BE361" t="s">
        <v>8838</v>
      </c>
      <c r="BF361" t="s">
        <v>8838</v>
      </c>
      <c r="BG361">
        <v>575</v>
      </c>
      <c r="BH361">
        <v>441</v>
      </c>
      <c r="BI361">
        <v>374</v>
      </c>
      <c r="BJ361">
        <v>246</v>
      </c>
      <c r="BK361">
        <v>837</v>
      </c>
      <c r="BL361" t="s">
        <v>8838</v>
      </c>
      <c r="BM361" t="s">
        <v>8838</v>
      </c>
      <c r="BN361" t="s">
        <v>8838</v>
      </c>
      <c r="BO361">
        <v>17</v>
      </c>
      <c r="BP361">
        <v>15</v>
      </c>
      <c r="BQ361">
        <v>15</v>
      </c>
      <c r="BR361">
        <v>20</v>
      </c>
      <c r="BS361">
        <v>20</v>
      </c>
      <c r="BT361" t="s">
        <v>8838</v>
      </c>
      <c r="BU361" t="s">
        <v>8838</v>
      </c>
      <c r="BV361" t="s">
        <v>8838</v>
      </c>
      <c r="BW361">
        <v>-1.2</v>
      </c>
      <c r="BX361">
        <v>-9.0399999999999991</v>
      </c>
      <c r="BY361">
        <v>-6.78</v>
      </c>
      <c r="BZ361">
        <v>-25.1</v>
      </c>
      <c r="CA361">
        <v>39.86</v>
      </c>
      <c r="CB361" t="s">
        <v>8838</v>
      </c>
      <c r="CC361" t="s">
        <v>8838</v>
      </c>
      <c r="CD361" t="s">
        <v>8838</v>
      </c>
      <c r="CE361">
        <v>0.5</v>
      </c>
      <c r="CF361">
        <v>-12.78</v>
      </c>
      <c r="CG361">
        <v>-10.42</v>
      </c>
      <c r="CH361">
        <v>-56.79</v>
      </c>
      <c r="CI361">
        <v>89.16</v>
      </c>
      <c r="CJ361" t="s">
        <v>8838</v>
      </c>
      <c r="CK361" t="s">
        <v>8838</v>
      </c>
      <c r="CL361" t="s">
        <v>8838</v>
      </c>
      <c r="CM361">
        <v>11</v>
      </c>
      <c r="CN361">
        <v>-240</v>
      </c>
      <c r="CO361">
        <v>-157</v>
      </c>
      <c r="CP361">
        <v>-602</v>
      </c>
      <c r="CQ361" s="1">
        <v>1330</v>
      </c>
      <c r="CR361" t="s">
        <v>8838</v>
      </c>
      <c r="CS361" t="s">
        <v>8838</v>
      </c>
      <c r="CT361" t="s">
        <v>8838</v>
      </c>
      <c r="CU361">
        <v>544.57000000000005</v>
      </c>
      <c r="CV361" t="s">
        <v>2</v>
      </c>
      <c r="CW361" t="s">
        <v>2</v>
      </c>
      <c r="CX361" t="s">
        <v>2</v>
      </c>
      <c r="CY361">
        <v>16.579999999999998</v>
      </c>
      <c r="CZ361" t="s">
        <v>8838</v>
      </c>
      <c r="DA361" t="s">
        <v>8838</v>
      </c>
      <c r="DB361" t="s">
        <v>8838</v>
      </c>
      <c r="DC361">
        <v>2.65</v>
      </c>
      <c r="DD361">
        <v>2.5499999999999998</v>
      </c>
      <c r="DE361">
        <v>2.75</v>
      </c>
      <c r="DF361">
        <v>2.35</v>
      </c>
      <c r="DG361">
        <v>9.11</v>
      </c>
      <c r="DH361" t="s">
        <v>8838</v>
      </c>
      <c r="DI361" t="s">
        <v>8838</v>
      </c>
      <c r="DJ361" t="s">
        <v>8838</v>
      </c>
      <c r="DK361" s="5" t="e">
        <f>(CL361*3+CK361*2+CJ361)/6</f>
        <v>#VALUE!</v>
      </c>
      <c r="DL361">
        <f>BG361+(BG361*(CF361-8.25)/8.25)</f>
        <v>-890.72727272727275</v>
      </c>
      <c r="DM361">
        <f>BH361+(BH361*(CG361-8.25)/8.25)</f>
        <v>-556.99636363636375</v>
      </c>
      <c r="DN361">
        <f>BI361+(BI361*(CH361-8.25)/8.25)</f>
        <v>-2574.4799999999996</v>
      </c>
      <c r="DO361">
        <f>BJ361+(BJ361*(CI361-8.25)/8.25)</f>
        <v>2658.5890909090908</v>
      </c>
      <c r="DP361" t="e">
        <f>BK361+(BK361*(CJ361-8.25)/8.25)</f>
        <v>#VALUE!</v>
      </c>
      <c r="DQ361" t="e">
        <f>BL361+(BL361*(CK361-8.25)/8.25)</f>
        <v>#VALUE!</v>
      </c>
      <c r="DR361" t="e">
        <f>BM361+(BM361*(CL361-8.25)/8.25)</f>
        <v>#VALUE!</v>
      </c>
      <c r="DS361" s="7">
        <f>DL361*10^8/$H361</f>
        <v>-2452.745000030628</v>
      </c>
      <c r="DT361" s="7">
        <f>DM361*10^8/$H361</f>
        <v>-1533.7691881391775</v>
      </c>
      <c r="DU361" s="7">
        <f>DN361*10^8/$H361</f>
        <v>-7089.1990635300426</v>
      </c>
      <c r="DV361" s="7">
        <f>DO361*10^8/$H361</f>
        <v>7320.8054805568181</v>
      </c>
      <c r="DW361" s="7" t="e">
        <f>DP361*10^8/$H361</f>
        <v>#VALUE!</v>
      </c>
      <c r="DX361" s="7" t="e">
        <f>DQ361*10^8/$H361</f>
        <v>#VALUE!</v>
      </c>
      <c r="DY361" s="7" t="e">
        <f>DR361*10^8/$H361</f>
        <v>#VALUE!</v>
      </c>
      <c r="DZ361" s="7">
        <f>DS361*10^8/$H361</f>
        <v>-6753.9843219971117</v>
      </c>
      <c r="EA361" s="7" t="e">
        <f>DY361*0.8</f>
        <v>#VALUE!</v>
      </c>
      <c r="EB361" s="9" t="e">
        <f>F361-#REF!</f>
        <v>#REF!</v>
      </c>
      <c r="EC361" s="3" t="e">
        <f>EB361/#REF!*100</f>
        <v>#REF!</v>
      </c>
      <c r="ED361" s="3" t="e">
        <f>DX361-F361</f>
        <v>#VALUE!</v>
      </c>
      <c r="EE361" s="11" t="e">
        <f>ED361/F361</f>
        <v>#VALUE!</v>
      </c>
      <c r="EF361" s="3" t="e">
        <f>F361-#REF!</f>
        <v>#REF!</v>
      </c>
    </row>
    <row r="362" spans="1:136" x14ac:dyDescent="0.3">
      <c r="A362">
        <v>1187</v>
      </c>
      <c r="B362" s="17" t="s">
        <v>10026</v>
      </c>
      <c r="C362" s="16" t="str">
        <f>"https://finance.naver.com/item/frgn.nhn?code="&amp;B362</f>
        <v>https://finance.naver.com/item/frgn.nhn?code=166090</v>
      </c>
      <c r="D362" t="s">
        <v>6250</v>
      </c>
      <c r="E362" t="s">
        <v>6251</v>
      </c>
      <c r="F362" s="18">
        <f>VALUE(LEFT(E362,FIND("/",E362)-1))</f>
        <v>51000</v>
      </c>
      <c r="G362" s="6" t="s">
        <v>6252</v>
      </c>
      <c r="H362" s="6">
        <f>VALUE(LEFT(G362,FIND("/",G362)-1)) + VALUE(MID(G362,FIND("/",G362)+1,LEN(G362)))</f>
        <v>19730674</v>
      </c>
      <c r="I362" s="1">
        <v>990779</v>
      </c>
      <c r="J362" s="1">
        <f>F362*H362/(10^8)</f>
        <v>10062.64374</v>
      </c>
      <c r="K362">
        <v>613</v>
      </c>
      <c r="L362" s="1">
        <v>1029</v>
      </c>
      <c r="M362" s="1">
        <v>1652</v>
      </c>
      <c r="N362" s="1">
        <v>1548</v>
      </c>
      <c r="O362" s="1">
        <v>2007</v>
      </c>
      <c r="P362" t="s">
        <v>8838</v>
      </c>
      <c r="Q362" t="s">
        <v>8838</v>
      </c>
      <c r="R362" t="s">
        <v>8838</v>
      </c>
      <c r="S362">
        <v>111</v>
      </c>
      <c r="T362">
        <v>235</v>
      </c>
      <c r="U362">
        <v>494</v>
      </c>
      <c r="V362">
        <v>409</v>
      </c>
      <c r="W362">
        <v>531</v>
      </c>
      <c r="X362" t="s">
        <v>8838</v>
      </c>
      <c r="Y362" t="s">
        <v>8838</v>
      </c>
      <c r="Z362" t="s">
        <v>8838</v>
      </c>
      <c r="AA362">
        <v>90</v>
      </c>
      <c r="AB362">
        <v>194</v>
      </c>
      <c r="AC362">
        <v>362</v>
      </c>
      <c r="AD362">
        <v>277</v>
      </c>
      <c r="AE362">
        <v>380</v>
      </c>
      <c r="AF362" t="s">
        <v>8838</v>
      </c>
      <c r="AG362" t="s">
        <v>8838</v>
      </c>
      <c r="AH362" t="s">
        <v>8838</v>
      </c>
      <c r="AI362">
        <v>727</v>
      </c>
      <c r="AJ362" s="1">
        <v>1350</v>
      </c>
      <c r="AK362" s="1">
        <v>2488</v>
      </c>
      <c r="AL362" s="1">
        <v>2951</v>
      </c>
      <c r="AM362" s="1">
        <v>3525</v>
      </c>
      <c r="AN362" t="s">
        <v>8838</v>
      </c>
      <c r="AO362" t="s">
        <v>8838</v>
      </c>
      <c r="AP362" t="s">
        <v>8838</v>
      </c>
      <c r="AQ362">
        <v>310</v>
      </c>
      <c r="AR362">
        <v>495</v>
      </c>
      <c r="AS362" s="1">
        <v>1292</v>
      </c>
      <c r="AT362" s="1">
        <v>1497</v>
      </c>
      <c r="AU362" s="1">
        <v>1645</v>
      </c>
      <c r="AV362" t="s">
        <v>8838</v>
      </c>
      <c r="AW362" t="s">
        <v>8838</v>
      </c>
      <c r="AX362" t="s">
        <v>8838</v>
      </c>
      <c r="AY362">
        <v>417</v>
      </c>
      <c r="AZ362">
        <v>855</v>
      </c>
      <c r="BA362" s="1">
        <v>1197</v>
      </c>
      <c r="BB362" s="1">
        <v>1454</v>
      </c>
      <c r="BC362" s="1">
        <v>1881</v>
      </c>
      <c r="BD362" t="s">
        <v>8838</v>
      </c>
      <c r="BE362" t="s">
        <v>8838</v>
      </c>
      <c r="BF362" t="s">
        <v>8838</v>
      </c>
      <c r="BG362">
        <v>417</v>
      </c>
      <c r="BH362">
        <v>855</v>
      </c>
      <c r="BI362" s="1">
        <v>1197</v>
      </c>
      <c r="BJ362" s="1">
        <v>1454</v>
      </c>
      <c r="BK362" s="1">
        <v>1881</v>
      </c>
      <c r="BL362" t="s">
        <v>8838</v>
      </c>
      <c r="BM362" t="s">
        <v>8838</v>
      </c>
      <c r="BN362" t="s">
        <v>8838</v>
      </c>
      <c r="BO362">
        <v>37</v>
      </c>
      <c r="BP362">
        <v>47</v>
      </c>
      <c r="BQ362">
        <v>96</v>
      </c>
      <c r="BR362">
        <v>98</v>
      </c>
      <c r="BS362">
        <v>98</v>
      </c>
      <c r="BT362" t="s">
        <v>8838</v>
      </c>
      <c r="BU362" t="s">
        <v>8838</v>
      </c>
      <c r="BV362" t="s">
        <v>8838</v>
      </c>
      <c r="BW362">
        <v>12.89</v>
      </c>
      <c r="BX362">
        <v>18.72</v>
      </c>
      <c r="BY362">
        <v>18.89</v>
      </c>
      <c r="BZ362">
        <v>10.17</v>
      </c>
      <c r="CA362">
        <v>11.75</v>
      </c>
      <c r="CB362" t="s">
        <v>8838</v>
      </c>
      <c r="CC362" t="s">
        <v>8838</v>
      </c>
      <c r="CD362" t="s">
        <v>8838</v>
      </c>
      <c r="CE362">
        <v>24.52</v>
      </c>
      <c r="CF362">
        <v>30.56</v>
      </c>
      <c r="CG362">
        <v>35.33</v>
      </c>
      <c r="CH362">
        <v>20.86</v>
      </c>
      <c r="CI362">
        <v>22.82</v>
      </c>
      <c r="CJ362" t="s">
        <v>8838</v>
      </c>
      <c r="CK362" t="s">
        <v>8838</v>
      </c>
      <c r="CL362" t="s">
        <v>8838</v>
      </c>
      <c r="CM362">
        <v>610</v>
      </c>
      <c r="CN362" s="1">
        <v>1098</v>
      </c>
      <c r="CO362" s="1">
        <v>1892</v>
      </c>
      <c r="CP362" s="1">
        <v>1409</v>
      </c>
      <c r="CQ362" s="1">
        <v>1939</v>
      </c>
      <c r="CR362" t="s">
        <v>8838</v>
      </c>
      <c r="CS362" t="s">
        <v>8838</v>
      </c>
      <c r="CT362" t="s">
        <v>8838</v>
      </c>
      <c r="CU362" t="s">
        <v>8838</v>
      </c>
      <c r="CV362">
        <v>16.86</v>
      </c>
      <c r="CW362">
        <v>6.37</v>
      </c>
      <c r="CX362">
        <v>13.45</v>
      </c>
      <c r="CY362">
        <v>14.75</v>
      </c>
      <c r="CZ362" t="s">
        <v>8838</v>
      </c>
      <c r="DA362" t="s">
        <v>8838</v>
      </c>
      <c r="DB362" t="s">
        <v>8838</v>
      </c>
      <c r="DC362" t="s">
        <v>8838</v>
      </c>
      <c r="DD362">
        <v>4.0999999999999996</v>
      </c>
      <c r="DE362">
        <v>1.94</v>
      </c>
      <c r="DF362">
        <v>2.5</v>
      </c>
      <c r="DG362">
        <v>2.93</v>
      </c>
      <c r="DH362" t="s">
        <v>8838</v>
      </c>
      <c r="DI362" t="s">
        <v>8838</v>
      </c>
      <c r="DJ362" t="s">
        <v>8838</v>
      </c>
      <c r="DK362" s="5" t="e">
        <f>(CL362*3+CK362*2+CJ362)/6</f>
        <v>#VALUE!</v>
      </c>
      <c r="DL362">
        <f>BG362+(BG362*(CF362-8.25)/8.25)</f>
        <v>1544.6690909090908</v>
      </c>
      <c r="DM362">
        <f>BH362+(BH362*(CG362-8.25)/8.25)</f>
        <v>3661.4727272727268</v>
      </c>
      <c r="DN362">
        <f>BI362+(BI362*(CH362-8.25)/8.25)</f>
        <v>3026.5963636363635</v>
      </c>
      <c r="DO362">
        <f>BJ362+(BJ362*(CI362-8.25)/8.25)</f>
        <v>4021.8521212121209</v>
      </c>
      <c r="DP362" t="e">
        <f>BK362+(BK362*(CJ362-8.25)/8.25)</f>
        <v>#VALUE!</v>
      </c>
      <c r="DQ362" t="e">
        <f>BL362+(BL362*(CK362-8.25)/8.25)</f>
        <v>#VALUE!</v>
      </c>
      <c r="DR362" t="e">
        <f>BM362+(BM362*(CL362-8.25)/8.25)</f>
        <v>#VALUE!</v>
      </c>
      <c r="DS362" s="7">
        <f>DL362*10^8/$H362</f>
        <v>7828.7700202694086</v>
      </c>
      <c r="DT362" s="7">
        <f>DM362*10^8/$H362</f>
        <v>18557.261283992259</v>
      </c>
      <c r="DU362" s="7">
        <f>DN362*10^8/$H362</f>
        <v>15339.548783971411</v>
      </c>
      <c r="DV362" s="7">
        <f>DO362*10^8/$H362</f>
        <v>20383.754357363163</v>
      </c>
      <c r="DW362" s="7" t="e">
        <f>DP362*10^8/$H362</f>
        <v>#VALUE!</v>
      </c>
      <c r="DX362" s="7" t="e">
        <f>DQ362*10^8/$H362</f>
        <v>#VALUE!</v>
      </c>
      <c r="DY362" s="7" t="e">
        <f>DR362*10^8/$H362</f>
        <v>#VALUE!</v>
      </c>
      <c r="DZ362" s="7">
        <f>DS362*10^8/$H362</f>
        <v>39678.16821802139</v>
      </c>
      <c r="EA362" s="7" t="e">
        <f>DY362*0.8</f>
        <v>#VALUE!</v>
      </c>
      <c r="EB362" s="9" t="e">
        <f>F362-#REF!</f>
        <v>#REF!</v>
      </c>
      <c r="EC362" s="3" t="e">
        <f>EB362/#REF!*100</f>
        <v>#REF!</v>
      </c>
      <c r="ED362" s="3" t="e">
        <f>DX362-F362</f>
        <v>#VALUE!</v>
      </c>
      <c r="EE362" s="11" t="e">
        <f>ED362/F362</f>
        <v>#VALUE!</v>
      </c>
      <c r="EF362" s="3" t="e">
        <f>F362-#REF!</f>
        <v>#REF!</v>
      </c>
    </row>
    <row r="363" spans="1:136" hidden="1" x14ac:dyDescent="0.3">
      <c r="A363">
        <v>361</v>
      </c>
      <c r="B363" s="17" t="s">
        <v>9200</v>
      </c>
      <c r="C363" s="16" t="str">
        <f>"https://finance.naver.com/item/frgn.nhn?code="&amp;B363</f>
        <v>https://finance.naver.com/item/frgn.nhn?code=007120</v>
      </c>
      <c r="D363" t="s">
        <v>345</v>
      </c>
      <c r="E363" t="s">
        <v>4215</v>
      </c>
      <c r="F363" s="18">
        <f>VALUE(LEFT(E363,FIND("/",E363)-1))</f>
        <v>635</v>
      </c>
      <c r="G363" s="6" t="s">
        <v>4216</v>
      </c>
      <c r="H363" s="6">
        <f>VALUE(LEFT(G363,FIND("/",G363)-1)) + VALUE(MID(G363,FIND("/",G363)+1,LEN(G363)))</f>
        <v>129484148</v>
      </c>
      <c r="I363" s="1">
        <v>6699124</v>
      </c>
      <c r="J363" s="1">
        <f>F363*H363/(10^8)</f>
        <v>822.22433980000005</v>
      </c>
      <c r="K363">
        <v>98</v>
      </c>
      <c r="L363">
        <v>77</v>
      </c>
      <c r="M363">
        <v>64</v>
      </c>
      <c r="N363">
        <v>75</v>
      </c>
      <c r="O363">
        <v>58</v>
      </c>
      <c r="P363" t="s">
        <v>8838</v>
      </c>
      <c r="Q363" t="s">
        <v>8838</v>
      </c>
      <c r="R363" t="s">
        <v>8838</v>
      </c>
      <c r="S363">
        <v>-16</v>
      </c>
      <c r="T363">
        <v>-29</v>
      </c>
      <c r="U363">
        <v>-14</v>
      </c>
      <c r="V363">
        <v>1</v>
      </c>
      <c r="W363">
        <v>7</v>
      </c>
      <c r="X363" t="s">
        <v>8838</v>
      </c>
      <c r="Y363" t="s">
        <v>8838</v>
      </c>
      <c r="Z363" t="s">
        <v>8838</v>
      </c>
      <c r="AA363">
        <v>-23</v>
      </c>
      <c r="AB363">
        <v>-27</v>
      </c>
      <c r="AC363">
        <v>-108</v>
      </c>
      <c r="AD363">
        <v>140</v>
      </c>
      <c r="AE363">
        <v>197</v>
      </c>
      <c r="AF363" t="s">
        <v>8838</v>
      </c>
      <c r="AG363" t="s">
        <v>8838</v>
      </c>
      <c r="AH363" t="s">
        <v>8838</v>
      </c>
      <c r="AI363">
        <v>521</v>
      </c>
      <c r="AJ363">
        <v>688</v>
      </c>
      <c r="AK363">
        <v>576</v>
      </c>
      <c r="AL363">
        <v>723</v>
      </c>
      <c r="AM363">
        <v>923</v>
      </c>
      <c r="AN363" t="s">
        <v>8838</v>
      </c>
      <c r="AO363" t="s">
        <v>8838</v>
      </c>
      <c r="AP363" t="s">
        <v>8838</v>
      </c>
      <c r="AQ363">
        <v>29</v>
      </c>
      <c r="AR363">
        <v>31</v>
      </c>
      <c r="AS363">
        <v>24</v>
      </c>
      <c r="AT363">
        <v>27</v>
      </c>
      <c r="AU363">
        <v>29</v>
      </c>
      <c r="AV363" t="s">
        <v>8838</v>
      </c>
      <c r="AW363" t="s">
        <v>8838</v>
      </c>
      <c r="AX363" t="s">
        <v>8838</v>
      </c>
      <c r="AY363">
        <v>492</v>
      </c>
      <c r="AZ363">
        <v>657</v>
      </c>
      <c r="BA363">
        <v>551</v>
      </c>
      <c r="BB363">
        <v>696</v>
      </c>
      <c r="BC363">
        <v>895</v>
      </c>
      <c r="BD363" t="s">
        <v>8838</v>
      </c>
      <c r="BE363" t="s">
        <v>8838</v>
      </c>
      <c r="BF363" t="s">
        <v>8838</v>
      </c>
      <c r="BG363">
        <v>491</v>
      </c>
      <c r="BH363">
        <v>656</v>
      </c>
      <c r="BI363">
        <v>551</v>
      </c>
      <c r="BJ363">
        <v>695</v>
      </c>
      <c r="BK363">
        <v>895</v>
      </c>
      <c r="BL363" t="s">
        <v>8838</v>
      </c>
      <c r="BM363" t="s">
        <v>8838</v>
      </c>
      <c r="BN363" t="s">
        <v>8838</v>
      </c>
      <c r="BO363">
        <v>318</v>
      </c>
      <c r="BP363">
        <v>518</v>
      </c>
      <c r="BQ363">
        <v>518</v>
      </c>
      <c r="BR363">
        <v>129</v>
      </c>
      <c r="BS363">
        <v>129</v>
      </c>
      <c r="BT363" t="s">
        <v>8838</v>
      </c>
      <c r="BU363" t="s">
        <v>8838</v>
      </c>
      <c r="BV363" t="s">
        <v>8838</v>
      </c>
      <c r="BW363">
        <v>-4.68</v>
      </c>
      <c r="BX363">
        <v>-4.46</v>
      </c>
      <c r="BY363">
        <v>-17.16</v>
      </c>
      <c r="BZ363">
        <v>21.59</v>
      </c>
      <c r="CA363">
        <v>23.9</v>
      </c>
      <c r="CB363" t="s">
        <v>8838</v>
      </c>
      <c r="CC363" t="s">
        <v>8838</v>
      </c>
      <c r="CD363" t="s">
        <v>8838</v>
      </c>
      <c r="CE363">
        <v>-4.96</v>
      </c>
      <c r="CF363">
        <v>-4.6399999999999997</v>
      </c>
      <c r="CG363">
        <v>-17.96</v>
      </c>
      <c r="CH363">
        <v>22.51</v>
      </c>
      <c r="CI363">
        <v>24.75</v>
      </c>
      <c r="CJ363" t="s">
        <v>8838</v>
      </c>
      <c r="CK363" t="s">
        <v>8838</v>
      </c>
      <c r="CL363" t="s">
        <v>8838</v>
      </c>
      <c r="CM363">
        <v>-30</v>
      </c>
      <c r="CN363">
        <v>-28</v>
      </c>
      <c r="CO363">
        <v>-84</v>
      </c>
      <c r="CP363">
        <v>108</v>
      </c>
      <c r="CQ363">
        <v>152</v>
      </c>
      <c r="CR363" t="s">
        <v>8838</v>
      </c>
      <c r="CS363" t="s">
        <v>8838</v>
      </c>
      <c r="CT363" t="s">
        <v>8838</v>
      </c>
      <c r="CU363" t="s">
        <v>2</v>
      </c>
      <c r="CV363" t="s">
        <v>2</v>
      </c>
      <c r="CW363" t="s">
        <v>2</v>
      </c>
      <c r="CX363">
        <v>3</v>
      </c>
      <c r="CY363">
        <v>2.59</v>
      </c>
      <c r="CZ363" t="s">
        <v>8838</v>
      </c>
      <c r="DA363" t="s">
        <v>8838</v>
      </c>
      <c r="DB363" t="s">
        <v>8838</v>
      </c>
      <c r="DC363">
        <v>1.5</v>
      </c>
      <c r="DD363">
        <v>0.83</v>
      </c>
      <c r="DE363">
        <v>0.75</v>
      </c>
      <c r="DF363">
        <v>0.59</v>
      </c>
      <c r="DG363">
        <v>0.56000000000000005</v>
      </c>
      <c r="DH363" t="s">
        <v>8838</v>
      </c>
      <c r="DI363" t="s">
        <v>8838</v>
      </c>
      <c r="DJ363" t="s">
        <v>8838</v>
      </c>
      <c r="DK363" s="5" t="e">
        <f>(CL363*3+CK363*2+CJ363)/6</f>
        <v>#VALUE!</v>
      </c>
      <c r="DL363">
        <f>BG363+(BG363*(CF363-8.25)/8.25)</f>
        <v>-276.15030303030312</v>
      </c>
      <c r="DM363">
        <f>BH363+(BH363*(CG363-8.25)/8.25)</f>
        <v>-1428.0921212121216</v>
      </c>
      <c r="DN363">
        <f>BI363+(BI363*(CH363-8.25)/8.25)</f>
        <v>1503.3951515151516</v>
      </c>
      <c r="DO363">
        <f>BJ363+(BJ363*(CI363-8.25)/8.25)</f>
        <v>2085</v>
      </c>
      <c r="DP363" t="e">
        <f>BK363+(BK363*(CJ363-8.25)/8.25)</f>
        <v>#VALUE!</v>
      </c>
      <c r="DQ363" t="e">
        <f>BL363+(BL363*(CK363-8.25)/8.25)</f>
        <v>#VALUE!</v>
      </c>
      <c r="DR363" t="e">
        <f>BM363+(BM363*(CL363-8.25)/8.25)</f>
        <v>#VALUE!</v>
      </c>
      <c r="DS363" s="7">
        <f>DL363*10^8/$H363</f>
        <v>-213.26958341673077</v>
      </c>
      <c r="DT363" s="7">
        <f>DM363*10^8/$H363</f>
        <v>-1102.9088450364764</v>
      </c>
      <c r="DU363" s="7">
        <f>DN363*10^8/$H363</f>
        <v>1161.0650220404984</v>
      </c>
      <c r="DV363" s="7">
        <f>DO363*10^8/$H363</f>
        <v>1610.2357178115733</v>
      </c>
      <c r="DW363" s="7" t="e">
        <f>DP363*10^8/$H363</f>
        <v>#VALUE!</v>
      </c>
      <c r="DX363" s="7" t="e">
        <f>DQ363*10^8/$H363</f>
        <v>#VALUE!</v>
      </c>
      <c r="DY363" s="7" t="e">
        <f>DR363*10^8/$H363</f>
        <v>#VALUE!</v>
      </c>
      <c r="DZ363" s="7">
        <f>DS363*10^8/$H363</f>
        <v>-164.70709867645789</v>
      </c>
      <c r="EA363" s="7" t="e">
        <f>DY363*0.8</f>
        <v>#VALUE!</v>
      </c>
      <c r="EB363" s="9" t="e">
        <f>F363-#REF!</f>
        <v>#REF!</v>
      </c>
      <c r="EC363" s="3" t="e">
        <f>EB363/#REF!*100</f>
        <v>#REF!</v>
      </c>
      <c r="ED363" s="3" t="e">
        <f>DX363-F363</f>
        <v>#VALUE!</v>
      </c>
      <c r="EE363" s="11" t="e">
        <f>ED363/F363</f>
        <v>#VALUE!</v>
      </c>
      <c r="EF363" s="3" t="e">
        <f>F363-#REF!</f>
        <v>#REF!</v>
      </c>
    </row>
    <row r="364" spans="1:136" x14ac:dyDescent="0.3">
      <c r="A364">
        <v>328</v>
      </c>
      <c r="B364" s="17" t="s">
        <v>9167</v>
      </c>
      <c r="C364" s="16" t="str">
        <f>"https://finance.naver.com/item/frgn.nhn?code="&amp;B364</f>
        <v>https://finance.naver.com/item/frgn.nhn?code=069260</v>
      </c>
      <c r="D364" t="s">
        <v>313</v>
      </c>
      <c r="E364" t="s">
        <v>4153</v>
      </c>
      <c r="F364" s="18">
        <f>VALUE(LEFT(E364,FIND("/",E364)-1))</f>
        <v>24600</v>
      </c>
      <c r="G364" s="6" t="s">
        <v>4154</v>
      </c>
      <c r="H364" s="6">
        <f>VALUE(LEFT(G364,FIND("/",G364)-1)) + VALUE(MID(G364,FIND("/",G364)+1,LEN(G364)))</f>
        <v>40878588</v>
      </c>
      <c r="I364" s="1">
        <v>3318302</v>
      </c>
      <c r="J364" s="1">
        <f>F364*H364/(10^8)</f>
        <v>10056.132648000001</v>
      </c>
      <c r="K364" s="1">
        <v>5982</v>
      </c>
      <c r="L364" s="1">
        <v>7158</v>
      </c>
      <c r="M364" s="1">
        <v>7629</v>
      </c>
      <c r="N364" s="1">
        <v>6598</v>
      </c>
      <c r="O364" s="1">
        <v>5935</v>
      </c>
      <c r="P364" s="1">
        <v>7468</v>
      </c>
      <c r="Q364" s="1">
        <v>7636</v>
      </c>
      <c r="R364" s="1">
        <v>8197</v>
      </c>
      <c r="S364">
        <v>769</v>
      </c>
      <c r="T364" s="1">
        <v>1526</v>
      </c>
      <c r="U364" s="1">
        <v>1392</v>
      </c>
      <c r="V364" s="1">
        <v>1064</v>
      </c>
      <c r="W364">
        <v>952</v>
      </c>
      <c r="X364" s="1">
        <v>1183</v>
      </c>
      <c r="Y364" s="1">
        <v>1270</v>
      </c>
      <c r="Z364" s="1">
        <v>1359</v>
      </c>
      <c r="AA364">
        <v>399</v>
      </c>
      <c r="AB364" s="1">
        <v>1101</v>
      </c>
      <c r="AC364" s="1">
        <v>1051</v>
      </c>
      <c r="AD364">
        <v>703</v>
      </c>
      <c r="AE364">
        <v>498</v>
      </c>
      <c r="AF364">
        <v>899</v>
      </c>
      <c r="AG364">
        <v>959</v>
      </c>
      <c r="AH364" s="1">
        <v>1033</v>
      </c>
      <c r="AI364" s="1">
        <v>7489</v>
      </c>
      <c r="AJ364" s="1">
        <v>8816</v>
      </c>
      <c r="AK364" s="1">
        <v>8647</v>
      </c>
      <c r="AL364" s="1">
        <v>9139</v>
      </c>
      <c r="AM364" s="1">
        <v>8666</v>
      </c>
      <c r="AN364" s="1">
        <v>9365</v>
      </c>
      <c r="AO364" s="1">
        <v>9947</v>
      </c>
      <c r="AP364" s="1">
        <v>10367</v>
      </c>
      <c r="AQ364" s="1">
        <v>2556</v>
      </c>
      <c r="AR364" s="1">
        <v>2828</v>
      </c>
      <c r="AS364" s="1">
        <v>1987</v>
      </c>
      <c r="AT364" s="1">
        <v>2422</v>
      </c>
      <c r="AU364" s="1">
        <v>1794</v>
      </c>
      <c r="AV364" s="1">
        <v>1996</v>
      </c>
      <c r="AW364" s="1">
        <v>2066</v>
      </c>
      <c r="AX364" s="1">
        <v>2020</v>
      </c>
      <c r="AY364" s="1">
        <v>4933</v>
      </c>
      <c r="AZ364" s="1">
        <v>5988</v>
      </c>
      <c r="BA364" s="1">
        <v>6661</v>
      </c>
      <c r="BB364" s="1">
        <v>6717</v>
      </c>
      <c r="BC364" s="1">
        <v>6871</v>
      </c>
      <c r="BD364" s="1">
        <v>7370</v>
      </c>
      <c r="BE364" s="1">
        <v>7881</v>
      </c>
      <c r="BF364" s="1">
        <v>8346</v>
      </c>
      <c r="BG364" s="1">
        <v>4931</v>
      </c>
      <c r="BH364" s="1">
        <v>5809</v>
      </c>
      <c r="BI364" s="1">
        <v>6474</v>
      </c>
      <c r="BJ364" s="1">
        <v>6528</v>
      </c>
      <c r="BK364" s="1">
        <v>6684</v>
      </c>
      <c r="BL364" s="1">
        <v>7159</v>
      </c>
      <c r="BM364" s="1">
        <v>7649</v>
      </c>
      <c r="BN364" s="1">
        <v>8050</v>
      </c>
      <c r="BO364">
        <v>409</v>
      </c>
      <c r="BP364">
        <v>409</v>
      </c>
      <c r="BQ364">
        <v>409</v>
      </c>
      <c r="BR364">
        <v>409</v>
      </c>
      <c r="BS364">
        <v>409</v>
      </c>
      <c r="BT364">
        <v>410</v>
      </c>
      <c r="BU364">
        <v>410</v>
      </c>
      <c r="BV364">
        <v>410</v>
      </c>
      <c r="BW364">
        <v>5.47</v>
      </c>
      <c r="BX364">
        <v>13.5</v>
      </c>
      <c r="BY364">
        <v>12.03</v>
      </c>
      <c r="BZ364">
        <v>7.91</v>
      </c>
      <c r="CA364">
        <v>5.59</v>
      </c>
      <c r="CB364">
        <v>9.98</v>
      </c>
      <c r="CC364">
        <v>9.93</v>
      </c>
      <c r="CD364">
        <v>10.17</v>
      </c>
      <c r="CE364">
        <v>8.93</v>
      </c>
      <c r="CF364">
        <v>21.3</v>
      </c>
      <c r="CG364">
        <v>17.02</v>
      </c>
      <c r="CH364">
        <v>10.82</v>
      </c>
      <c r="CI364">
        <v>7.51</v>
      </c>
      <c r="CJ364">
        <v>12.98</v>
      </c>
      <c r="CK364">
        <v>12.97</v>
      </c>
      <c r="CL364">
        <v>13.17</v>
      </c>
      <c r="CM364" s="1">
        <v>1055</v>
      </c>
      <c r="CN364" s="1">
        <v>2798</v>
      </c>
      <c r="CO364" s="1">
        <v>2556</v>
      </c>
      <c r="CP364" s="1">
        <v>1721</v>
      </c>
      <c r="CQ364" s="1">
        <v>1213</v>
      </c>
      <c r="CR364" s="1">
        <v>2198</v>
      </c>
      <c r="CS364" s="1">
        <v>2348</v>
      </c>
      <c r="CT364" s="1">
        <v>2528</v>
      </c>
      <c r="CU364">
        <v>20.57</v>
      </c>
      <c r="CV364">
        <v>8.77</v>
      </c>
      <c r="CW364">
        <v>9.43</v>
      </c>
      <c r="CX364">
        <v>12.29</v>
      </c>
      <c r="CY364">
        <v>21.15</v>
      </c>
      <c r="CZ364">
        <v>11.19</v>
      </c>
      <c r="DA364">
        <v>10.48</v>
      </c>
      <c r="DB364">
        <v>9.73</v>
      </c>
      <c r="DC364">
        <v>1.65</v>
      </c>
      <c r="DD364">
        <v>1.59</v>
      </c>
      <c r="DE364">
        <v>1.45</v>
      </c>
      <c r="DF364">
        <v>1.23</v>
      </c>
      <c r="DG364">
        <v>1.46</v>
      </c>
      <c r="DH364">
        <v>1.31</v>
      </c>
      <c r="DI364">
        <v>1.23</v>
      </c>
      <c r="DJ364">
        <v>1.17</v>
      </c>
      <c r="DK364" s="5">
        <f>(CL364*3+CK364*2+CJ364)/6</f>
        <v>13.071666666666667</v>
      </c>
      <c r="DL364">
        <f>BG364+(BG364*(CF364-8.25)/8.25)</f>
        <v>12730.945454545454</v>
      </c>
      <c r="DM364">
        <f>BH364+(BH364*(CG364-8.25)/8.25)</f>
        <v>11984.14303030303</v>
      </c>
      <c r="DN364">
        <f>BI364+(BI364*(CH364-8.25)/8.25)</f>
        <v>8490.7490909090902</v>
      </c>
      <c r="DO364">
        <f>BJ364+(BJ364*(CI364-8.25)/8.25)</f>
        <v>5942.4581818181814</v>
      </c>
      <c r="DP364">
        <f>BK364+(BK364*(CJ364-8.25)/8.25)</f>
        <v>10516.16</v>
      </c>
      <c r="DQ364">
        <f>BL364+(BL364*(CK364-8.25)/8.25)</f>
        <v>11254.815757575758</v>
      </c>
      <c r="DR364">
        <f>BM364+(BM364*(CL364-8.25)/8.25)</f>
        <v>12210.585454545455</v>
      </c>
      <c r="DS364" s="7">
        <f>DL364*10^8/$H364</f>
        <v>31143.310171440986</v>
      </c>
      <c r="DT364" s="7">
        <f>DM364*10^8/$H364</f>
        <v>29316.430964550513</v>
      </c>
      <c r="DU364" s="7">
        <f>DN364*10^8/$H364</f>
        <v>20770.651596158583</v>
      </c>
      <c r="DV364" s="7">
        <f>DO364*10^8/$H364</f>
        <v>14536.847950369962</v>
      </c>
      <c r="DW364" s="7">
        <f>DP364*10^8/$H364</f>
        <v>25725.350396153604</v>
      </c>
      <c r="DX364" s="7">
        <f>DQ364*10^8/$H364</f>
        <v>27532.300669425658</v>
      </c>
      <c r="DY364" s="7">
        <f>DR364*10^8/$H364</f>
        <v>29870.36992213492</v>
      </c>
      <c r="DZ364" s="7">
        <f>DS364*10^8/$H364</f>
        <v>76184.897021005192</v>
      </c>
      <c r="EA364" s="7">
        <f>DY364*0.8</f>
        <v>23896.295937707939</v>
      </c>
      <c r="EB364" s="9" t="e">
        <f>F364-#REF!</f>
        <v>#REF!</v>
      </c>
      <c r="EC364" s="3" t="e">
        <f>EB364/#REF!*100</f>
        <v>#REF!</v>
      </c>
      <c r="ED364" s="3">
        <f>DX364-F364</f>
        <v>2932.3006694256583</v>
      </c>
      <c r="EE364" s="11">
        <f>ED364/F364</f>
        <v>0.11919921420429505</v>
      </c>
      <c r="EF364" s="3" t="e">
        <f>F364-#REF!</f>
        <v>#REF!</v>
      </c>
    </row>
    <row r="365" spans="1:136" hidden="1" x14ac:dyDescent="0.3">
      <c r="A365">
        <v>363</v>
      </c>
      <c r="B365" s="17" t="s">
        <v>9202</v>
      </c>
      <c r="C365" s="16" t="str">
        <f>"https://finance.naver.com/item/frgn.nhn?code="&amp;B365</f>
        <v>https://finance.naver.com/item/frgn.nhn?code=036580</v>
      </c>
      <c r="D365" t="s">
        <v>347</v>
      </c>
      <c r="E365" t="s">
        <v>4219</v>
      </c>
      <c r="F365" s="18">
        <f>VALUE(LEFT(E365,FIND("/",E365)-1))</f>
        <v>7010</v>
      </c>
      <c r="G365" s="6" t="s">
        <v>4220</v>
      </c>
      <c r="H365" s="6">
        <f>VALUE(LEFT(G365,FIND("/",G365)-1)) + VALUE(MID(G365,FIND("/",G365)+1,LEN(G365)))</f>
        <v>36727943</v>
      </c>
      <c r="I365">
        <v>0</v>
      </c>
      <c r="J365" s="1">
        <f>F365*H365/(10^8)</f>
        <v>2574.6288043</v>
      </c>
      <c r="K365" s="1">
        <v>9476</v>
      </c>
      <c r="L365" s="1">
        <v>10233</v>
      </c>
      <c r="M365" s="1">
        <v>10157</v>
      </c>
      <c r="N365" s="1">
        <v>11650</v>
      </c>
      <c r="O365" s="1">
        <v>13339</v>
      </c>
      <c r="P365" t="s">
        <v>8838</v>
      </c>
      <c r="Q365" t="s">
        <v>8838</v>
      </c>
      <c r="R365" t="s">
        <v>8838</v>
      </c>
      <c r="S365">
        <v>423</v>
      </c>
      <c r="T365">
        <v>417</v>
      </c>
      <c r="U365">
        <v>237</v>
      </c>
      <c r="V365">
        <v>202</v>
      </c>
      <c r="W365">
        <v>397</v>
      </c>
      <c r="X365" t="s">
        <v>8838</v>
      </c>
      <c r="Y365" t="s">
        <v>8838</v>
      </c>
      <c r="Z365" t="s">
        <v>8838</v>
      </c>
      <c r="AA365">
        <v>265</v>
      </c>
      <c r="AB365">
        <v>394</v>
      </c>
      <c r="AC365">
        <v>35</v>
      </c>
      <c r="AD365">
        <v>-80</v>
      </c>
      <c r="AE365">
        <v>115</v>
      </c>
      <c r="AF365" t="s">
        <v>8838</v>
      </c>
      <c r="AG365" t="s">
        <v>8838</v>
      </c>
      <c r="AH365" t="s">
        <v>8838</v>
      </c>
      <c r="AI365" s="1">
        <v>6631</v>
      </c>
      <c r="AJ365" s="1">
        <v>7253</v>
      </c>
      <c r="AK365" s="1">
        <v>8832</v>
      </c>
      <c r="AL365" s="1">
        <v>9792</v>
      </c>
      <c r="AM365" s="1">
        <v>9893</v>
      </c>
      <c r="AN365" t="s">
        <v>8838</v>
      </c>
      <c r="AO365" t="s">
        <v>8838</v>
      </c>
      <c r="AP365" t="s">
        <v>8838</v>
      </c>
      <c r="AQ365" s="1">
        <v>3691</v>
      </c>
      <c r="AR365" s="1">
        <v>4048</v>
      </c>
      <c r="AS365" s="1">
        <v>5733</v>
      </c>
      <c r="AT365" s="1">
        <v>6793</v>
      </c>
      <c r="AU365" s="1">
        <v>6822</v>
      </c>
      <c r="AV365" t="s">
        <v>8838</v>
      </c>
      <c r="AW365" t="s">
        <v>8838</v>
      </c>
      <c r="AX365" t="s">
        <v>8838</v>
      </c>
      <c r="AY365" s="1">
        <v>2940</v>
      </c>
      <c r="AZ365" s="1">
        <v>3205</v>
      </c>
      <c r="BA365" s="1">
        <v>3098</v>
      </c>
      <c r="BB365" s="1">
        <v>3000</v>
      </c>
      <c r="BC365" s="1">
        <v>3072</v>
      </c>
      <c r="BD365" t="s">
        <v>8838</v>
      </c>
      <c r="BE365" t="s">
        <v>8838</v>
      </c>
      <c r="BF365" t="s">
        <v>8838</v>
      </c>
      <c r="BG365" s="1">
        <v>2904</v>
      </c>
      <c r="BH365" s="1">
        <v>3159</v>
      </c>
      <c r="BI365" s="1">
        <v>3058</v>
      </c>
      <c r="BJ365" s="1">
        <v>2930</v>
      </c>
      <c r="BK365" s="1">
        <v>2965</v>
      </c>
      <c r="BL365" t="s">
        <v>8838</v>
      </c>
      <c r="BM365" t="s">
        <v>8838</v>
      </c>
      <c r="BN365" t="s">
        <v>8838</v>
      </c>
      <c r="BO365">
        <v>184</v>
      </c>
      <c r="BP365">
        <v>184</v>
      </c>
      <c r="BQ365">
        <v>184</v>
      </c>
      <c r="BR365">
        <v>184</v>
      </c>
      <c r="BS365">
        <v>184</v>
      </c>
      <c r="BT365" t="s">
        <v>8838</v>
      </c>
      <c r="BU365" t="s">
        <v>8838</v>
      </c>
      <c r="BV365" t="s">
        <v>8838</v>
      </c>
      <c r="BW365">
        <v>3.68</v>
      </c>
      <c r="BX365">
        <v>5.67</v>
      </c>
      <c r="BY365">
        <v>0.43</v>
      </c>
      <c r="BZ365">
        <v>-0.85</v>
      </c>
      <c r="CA365">
        <v>1.17</v>
      </c>
      <c r="CB365" t="s">
        <v>8838</v>
      </c>
      <c r="CC365" t="s">
        <v>8838</v>
      </c>
      <c r="CD365" t="s">
        <v>8838</v>
      </c>
      <c r="CE365">
        <v>9.56</v>
      </c>
      <c r="CF365">
        <v>13.07</v>
      </c>
      <c r="CG365">
        <v>1.2</v>
      </c>
      <c r="CH365">
        <v>-2.77</v>
      </c>
      <c r="CI365">
        <v>4.21</v>
      </c>
      <c r="CJ365" t="s">
        <v>8838</v>
      </c>
      <c r="CK365" t="s">
        <v>8838</v>
      </c>
      <c r="CL365" t="s">
        <v>8838</v>
      </c>
      <c r="CM365">
        <v>727</v>
      </c>
      <c r="CN365" s="1">
        <v>1079</v>
      </c>
      <c r="CO365">
        <v>102</v>
      </c>
      <c r="CP365">
        <v>-225</v>
      </c>
      <c r="CQ365">
        <v>338</v>
      </c>
      <c r="CR365" t="s">
        <v>8838</v>
      </c>
      <c r="CS365" t="s">
        <v>8838</v>
      </c>
      <c r="CT365" t="s">
        <v>8838</v>
      </c>
      <c r="CU365">
        <v>16.239999999999998</v>
      </c>
      <c r="CV365">
        <v>10.75</v>
      </c>
      <c r="CW365">
        <v>76.5</v>
      </c>
      <c r="CX365" t="s">
        <v>2</v>
      </c>
      <c r="CY365">
        <v>14.28</v>
      </c>
      <c r="CZ365" t="s">
        <v>8838</v>
      </c>
      <c r="DA365" t="s">
        <v>8838</v>
      </c>
      <c r="DB365" t="s">
        <v>8838</v>
      </c>
      <c r="DC365">
        <v>1.49</v>
      </c>
      <c r="DD365">
        <v>1.32</v>
      </c>
      <c r="DE365">
        <v>0.9</v>
      </c>
      <c r="DF365">
        <v>0.56000000000000005</v>
      </c>
      <c r="DG365">
        <v>0.57999999999999996</v>
      </c>
      <c r="DH365" t="s">
        <v>8838</v>
      </c>
      <c r="DI365" t="s">
        <v>8838</v>
      </c>
      <c r="DJ365" t="s">
        <v>8838</v>
      </c>
      <c r="DK365" s="5" t="e">
        <f>(CL365*3+CK365*2+CJ365)/6</f>
        <v>#VALUE!</v>
      </c>
      <c r="DL365">
        <f>BG365+(BG365*(CF365-8.25)/8.25)</f>
        <v>4600.6400000000003</v>
      </c>
      <c r="DM365">
        <f>BH365+(BH365*(CG365-8.25)/8.25)</f>
        <v>459.4909090909091</v>
      </c>
      <c r="DN365">
        <f>BI365+(BI365*(CH365-8.25)/8.25)</f>
        <v>-1026.746666666666</v>
      </c>
      <c r="DO365">
        <f>BJ365+(BJ365*(CI365-8.25)/8.25)</f>
        <v>1495.1878787878786</v>
      </c>
      <c r="DP365" t="e">
        <f>BK365+(BK365*(CJ365-8.25)/8.25)</f>
        <v>#VALUE!</v>
      </c>
      <c r="DQ365" t="e">
        <f>BL365+(BL365*(CK365-8.25)/8.25)</f>
        <v>#VALUE!</v>
      </c>
      <c r="DR365" t="e">
        <f>BM365+(BM365*(CL365-8.25)/8.25)</f>
        <v>#VALUE!</v>
      </c>
      <c r="DS365" s="7">
        <f>DL365*10^8/$H365</f>
        <v>12526.266445142328</v>
      </c>
      <c r="DT365" s="7">
        <f>DM365*10^8/$H365</f>
        <v>1251.0662769513367</v>
      </c>
      <c r="DU365" s="7">
        <f>DN365*10^8/$H365</f>
        <v>-2795.5463410152483</v>
      </c>
      <c r="DV365" s="7">
        <f>DO365*10^8/$H365</f>
        <v>4070.9818101925248</v>
      </c>
      <c r="DW365" s="7" t="e">
        <f>DP365*10^8/$H365</f>
        <v>#VALUE!</v>
      </c>
      <c r="DX365" s="7" t="e">
        <f>DQ365*10^8/$H365</f>
        <v>#VALUE!</v>
      </c>
      <c r="DY365" s="7" t="e">
        <f>DR365*10^8/$H365</f>
        <v>#VALUE!</v>
      </c>
      <c r="DZ365" s="7">
        <f>DS365*10^8/$H365</f>
        <v>34105.548587739664</v>
      </c>
      <c r="EA365" s="7" t="e">
        <f>DY365*0.8</f>
        <v>#VALUE!</v>
      </c>
      <c r="EB365" s="9" t="e">
        <f>F365-#REF!</f>
        <v>#REF!</v>
      </c>
      <c r="EC365" s="3" t="e">
        <f>EB365/#REF!*100</f>
        <v>#REF!</v>
      </c>
      <c r="ED365" s="3" t="e">
        <f>DX365-F365</f>
        <v>#VALUE!</v>
      </c>
      <c r="EE365" s="11" t="e">
        <f>ED365/F365</f>
        <v>#VALUE!</v>
      </c>
      <c r="EF365" s="3" t="e">
        <f>F365-#REF!</f>
        <v>#REF!</v>
      </c>
    </row>
    <row r="366" spans="1:136" x14ac:dyDescent="0.3">
      <c r="A366">
        <v>207</v>
      </c>
      <c r="B366" s="17" t="s">
        <v>9046</v>
      </c>
      <c r="C366" s="16" t="str">
        <f>"https://finance.naver.com/item/frgn.nhn?code="&amp;B366</f>
        <v>https://finance.naver.com/item/frgn.nhn?code=114090</v>
      </c>
      <c r="D366" t="s">
        <v>198</v>
      </c>
      <c r="E366" t="s">
        <v>3914</v>
      </c>
      <c r="F366" s="18">
        <f>VALUE(LEFT(E366,FIND("/",E366)-1))</f>
        <v>16200</v>
      </c>
      <c r="G366" s="6" t="s">
        <v>3915</v>
      </c>
      <c r="H366" s="6">
        <f>VALUE(LEFT(G366,FIND("/",G366)-1)) + VALUE(MID(G366,FIND("/",G366)+1,LEN(G366)))</f>
        <v>61855670</v>
      </c>
      <c r="I366" s="1">
        <v>5686</v>
      </c>
      <c r="J366" s="1">
        <f>F366*H366/(10^8)</f>
        <v>10020.618539999999</v>
      </c>
      <c r="K366" s="1">
        <v>5482</v>
      </c>
      <c r="L366" s="1">
        <v>5013</v>
      </c>
      <c r="M366" s="1">
        <v>4803</v>
      </c>
      <c r="N366" s="1">
        <v>4908</v>
      </c>
      <c r="O366" s="1">
        <v>1845</v>
      </c>
      <c r="P366" s="1">
        <v>1227</v>
      </c>
      <c r="Q366" s="1">
        <v>4198</v>
      </c>
      <c r="R366" s="1">
        <v>5075</v>
      </c>
      <c r="S366" s="1">
        <v>1512</v>
      </c>
      <c r="T366" s="1">
        <v>1082</v>
      </c>
      <c r="U366" s="1">
        <v>1051</v>
      </c>
      <c r="V366">
        <v>968</v>
      </c>
      <c r="W366">
        <v>-888</v>
      </c>
      <c r="X366" s="1">
        <v>-1232</v>
      </c>
      <c r="Y366">
        <v>736</v>
      </c>
      <c r="Z366" s="1">
        <v>1093</v>
      </c>
      <c r="AA366" s="1">
        <v>1143</v>
      </c>
      <c r="AB366">
        <v>805</v>
      </c>
      <c r="AC366">
        <v>777</v>
      </c>
      <c r="AD366">
        <v>724</v>
      </c>
      <c r="AE366">
        <v>-643</v>
      </c>
      <c r="AF366">
        <v>-983</v>
      </c>
      <c r="AG366">
        <v>540</v>
      </c>
      <c r="AH366">
        <v>815</v>
      </c>
      <c r="AI366" s="1">
        <v>7302</v>
      </c>
      <c r="AJ366" s="1">
        <v>7319</v>
      </c>
      <c r="AK366" s="1">
        <v>7658</v>
      </c>
      <c r="AL366" s="1">
        <v>9094</v>
      </c>
      <c r="AM366" s="1">
        <v>7084</v>
      </c>
      <c r="AN366" s="1">
        <v>6673</v>
      </c>
      <c r="AO366" s="1">
        <v>6848</v>
      </c>
      <c r="AP366" s="1">
        <v>7494</v>
      </c>
      <c r="AQ366" s="1">
        <v>2115</v>
      </c>
      <c r="AR366" s="1">
        <v>1999</v>
      </c>
      <c r="AS366" s="1">
        <v>2037</v>
      </c>
      <c r="AT366" s="1">
        <v>3243</v>
      </c>
      <c r="AU366" s="1">
        <v>2221</v>
      </c>
      <c r="AV366" s="1">
        <v>2741</v>
      </c>
      <c r="AW366" s="1">
        <v>2392</v>
      </c>
      <c r="AX366" s="1">
        <v>2522</v>
      </c>
      <c r="AY366" s="1">
        <v>5187</v>
      </c>
      <c r="AZ366" s="1">
        <v>5321</v>
      </c>
      <c r="BA366" s="1">
        <v>5621</v>
      </c>
      <c r="BB366" s="1">
        <v>5852</v>
      </c>
      <c r="BC366" s="1">
        <v>4864</v>
      </c>
      <c r="BD366" s="1">
        <v>3932</v>
      </c>
      <c r="BE366" s="1">
        <v>4383</v>
      </c>
      <c r="BF366" s="1">
        <v>4810</v>
      </c>
      <c r="BG366" s="1">
        <v>5187</v>
      </c>
      <c r="BH366" s="1">
        <v>5321</v>
      </c>
      <c r="BI366" s="1">
        <v>5621</v>
      </c>
      <c r="BJ366" s="1">
        <v>5852</v>
      </c>
      <c r="BK366" s="1">
        <v>4864</v>
      </c>
      <c r="BL366" s="1">
        <v>3930</v>
      </c>
      <c r="BM366" s="1">
        <v>4347</v>
      </c>
      <c r="BN366" s="1">
        <v>4810</v>
      </c>
      <c r="BO366">
        <v>309</v>
      </c>
      <c r="BP366">
        <v>309</v>
      </c>
      <c r="BQ366">
        <v>309</v>
      </c>
      <c r="BR366">
        <v>309</v>
      </c>
      <c r="BS366">
        <v>309</v>
      </c>
      <c r="BT366">
        <v>309</v>
      </c>
      <c r="BU366">
        <v>309</v>
      </c>
      <c r="BV366">
        <v>309</v>
      </c>
      <c r="BW366">
        <v>16.559999999999999</v>
      </c>
      <c r="BX366">
        <v>11.02</v>
      </c>
      <c r="BY366">
        <v>10.38</v>
      </c>
      <c r="BZ366">
        <v>8.64</v>
      </c>
      <c r="CA366">
        <v>-7.95</v>
      </c>
      <c r="CB366">
        <v>-14.28</v>
      </c>
      <c r="CC366">
        <v>7.99</v>
      </c>
      <c r="CD366">
        <v>11.36</v>
      </c>
      <c r="CE366">
        <v>23.46</v>
      </c>
      <c r="CF366">
        <v>15.33</v>
      </c>
      <c r="CG366">
        <v>14.21</v>
      </c>
      <c r="CH366">
        <v>12.62</v>
      </c>
      <c r="CI366">
        <v>-12.01</v>
      </c>
      <c r="CJ366">
        <v>-21.92</v>
      </c>
      <c r="CK366">
        <v>12.72</v>
      </c>
      <c r="CL366">
        <v>17.79</v>
      </c>
      <c r="CM366" s="1">
        <v>1849</v>
      </c>
      <c r="CN366" s="1">
        <v>1302</v>
      </c>
      <c r="CO366" s="1">
        <v>1257</v>
      </c>
      <c r="CP366" s="1">
        <v>1170</v>
      </c>
      <c r="CQ366" s="1">
        <v>-1040</v>
      </c>
      <c r="CR366" s="1">
        <v>-1558</v>
      </c>
      <c r="CS366">
        <v>851</v>
      </c>
      <c r="CT366" s="1">
        <v>1317</v>
      </c>
      <c r="CU366">
        <v>11.06</v>
      </c>
      <c r="CV366">
        <v>22.46</v>
      </c>
      <c r="CW366">
        <v>19.809999999999999</v>
      </c>
      <c r="CX366">
        <v>16.62</v>
      </c>
      <c r="CY366" t="s">
        <v>2</v>
      </c>
      <c r="CZ366" t="s">
        <v>2</v>
      </c>
      <c r="DA366">
        <v>19.04</v>
      </c>
      <c r="DB366">
        <v>12.3</v>
      </c>
      <c r="DC366">
        <v>2.44</v>
      </c>
      <c r="DD366">
        <v>3.4</v>
      </c>
      <c r="DE366">
        <v>2.74</v>
      </c>
      <c r="DF366">
        <v>2.06</v>
      </c>
      <c r="DG366">
        <v>2.12</v>
      </c>
      <c r="DH366">
        <v>2.5499999999999998</v>
      </c>
      <c r="DI366">
        <v>2.31</v>
      </c>
      <c r="DJ366">
        <v>2.08</v>
      </c>
      <c r="DK366" s="5">
        <f>(CL366*3+CK366*2+CJ366)/6</f>
        <v>9.4816666666666674</v>
      </c>
      <c r="DL366">
        <f>BG366+(BG366*(CF366-8.25)/8.25)</f>
        <v>9638.3890909090915</v>
      </c>
      <c r="DM366">
        <f>BH366+(BH366*(CG366-8.25)/8.25)</f>
        <v>9165.0193939393939</v>
      </c>
      <c r="DN366">
        <f>BI366+(BI366*(CH366-8.25)/8.25)</f>
        <v>8598.4266666666663</v>
      </c>
      <c r="DO366">
        <f>BJ366+(BJ366*(CI366-8.25)/8.25)</f>
        <v>-8519.0933333333323</v>
      </c>
      <c r="DP366">
        <f>BK366+(BK366*(CJ366-8.25)/8.25)</f>
        <v>-12923.500606060607</v>
      </c>
      <c r="DQ366">
        <f>BL366+(BL366*(CK366-8.25)/8.25)</f>
        <v>6059.3454545454551</v>
      </c>
      <c r="DR366">
        <f>BM366+(BM366*(CL366-8.25)/8.25)</f>
        <v>9373.7127272727266</v>
      </c>
      <c r="DS366" s="7">
        <f>DL366*10^8/$H366</f>
        <v>15582.06238960647</v>
      </c>
      <c r="DT366" s="7">
        <f>DM366*10^8/$H366</f>
        <v>14816.781378229991</v>
      </c>
      <c r="DU366" s="7">
        <f>DN366*10^8/$H366</f>
        <v>13900.78980094576</v>
      </c>
      <c r="DV366" s="7">
        <f>DO366*10^8/$H366</f>
        <v>-13772.534245176445</v>
      </c>
      <c r="DW366" s="7">
        <f>DP366*10^8/$H366</f>
        <v>-20892.992681286301</v>
      </c>
      <c r="DX366" s="7">
        <f>DQ366*10^8/$H366</f>
        <v>9795.9418345083886</v>
      </c>
      <c r="DY366" s="7">
        <f>DR366*10^8/$H366</f>
        <v>15154.168934347857</v>
      </c>
      <c r="DZ366" s="7">
        <f>DS366*10^8/$H366</f>
        <v>25191.000905182129</v>
      </c>
      <c r="EA366" s="7">
        <f>DY366*0.8</f>
        <v>12123.335147478287</v>
      </c>
      <c r="EB366" s="9" t="e">
        <f>F366-#REF!</f>
        <v>#REF!</v>
      </c>
      <c r="EC366" s="3" t="e">
        <f>EB366/#REF!*100</f>
        <v>#REF!</v>
      </c>
      <c r="ED366" s="3">
        <f>DX366-F366</f>
        <v>-6404.0581654916114</v>
      </c>
      <c r="EE366" s="11">
        <f>ED366/F366</f>
        <v>-0.39531223243775376</v>
      </c>
      <c r="EF366" s="3" t="e">
        <f>F366-#REF!</f>
        <v>#REF!</v>
      </c>
    </row>
    <row r="367" spans="1:136" hidden="1" x14ac:dyDescent="0.3">
      <c r="A367">
        <v>365</v>
      </c>
      <c r="B367" s="17" t="s">
        <v>9204</v>
      </c>
      <c r="C367" s="16" t="str">
        <f>"https://finance.naver.com/item/frgn.nhn?code="&amp;B367</f>
        <v>https://finance.naver.com/item/frgn.nhn?code=009540</v>
      </c>
      <c r="D367" t="s">
        <v>348</v>
      </c>
      <c r="E367" t="s">
        <v>4224</v>
      </c>
      <c r="F367" s="18">
        <f>VALUE(LEFT(E367,FIND("/",E367)-1))</f>
        <v>124500</v>
      </c>
      <c r="G367" s="6" t="s">
        <v>4225</v>
      </c>
      <c r="H367" s="6">
        <f>VALUE(LEFT(G367,FIND("/",G367)-1)) + VALUE(MID(G367,FIND("/",G367)+1,LEN(G367)))</f>
        <v>70773116</v>
      </c>
      <c r="I367" s="1">
        <v>4675132</v>
      </c>
      <c r="J367" s="1">
        <f>F367*H367/(10^8)</f>
        <v>88112.529420000006</v>
      </c>
      <c r="K367" s="1">
        <v>223004</v>
      </c>
      <c r="L367" s="1">
        <v>154688</v>
      </c>
      <c r="M367" s="1">
        <v>131610</v>
      </c>
      <c r="N367" s="1">
        <v>151826</v>
      </c>
      <c r="O367" s="1">
        <v>149037</v>
      </c>
      <c r="P367" s="1">
        <v>151545</v>
      </c>
      <c r="Q367" s="1">
        <v>162002</v>
      </c>
      <c r="R367" s="1">
        <v>177034</v>
      </c>
      <c r="S367" s="1">
        <v>3915</v>
      </c>
      <c r="T367">
        <v>146</v>
      </c>
      <c r="U367" s="1">
        <v>-4814</v>
      </c>
      <c r="V367" s="1">
        <v>2902</v>
      </c>
      <c r="W367">
        <v>744</v>
      </c>
      <c r="X367" s="1">
        <v>-3958</v>
      </c>
      <c r="Y367" s="1">
        <v>3026</v>
      </c>
      <c r="Z367" s="1">
        <v>6339</v>
      </c>
      <c r="AA367" s="1">
        <v>6270</v>
      </c>
      <c r="AB367" s="1">
        <v>26931</v>
      </c>
      <c r="AC367" s="1">
        <v>-4536</v>
      </c>
      <c r="AD367" s="1">
        <v>2131</v>
      </c>
      <c r="AE367" s="1">
        <v>-8352</v>
      </c>
      <c r="AF367" s="1">
        <v>-3635</v>
      </c>
      <c r="AG367" s="1">
        <v>1986</v>
      </c>
      <c r="AH367" s="1">
        <v>4368</v>
      </c>
      <c r="AI367" s="1">
        <v>489493</v>
      </c>
      <c r="AJ367" s="1">
        <v>304088</v>
      </c>
      <c r="AK367" s="1">
        <v>247299</v>
      </c>
      <c r="AL367" s="1">
        <v>250554</v>
      </c>
      <c r="AM367" s="1">
        <v>252442</v>
      </c>
      <c r="AN367" s="1">
        <v>251929</v>
      </c>
      <c r="AO367" s="1">
        <v>255927</v>
      </c>
      <c r="AP367" s="1">
        <v>263261</v>
      </c>
      <c r="AQ367" s="1">
        <v>311627</v>
      </c>
      <c r="AR367" s="1">
        <v>180368</v>
      </c>
      <c r="AS367" s="1">
        <v>116189</v>
      </c>
      <c r="AT367" s="1">
        <v>121291</v>
      </c>
      <c r="AU367" s="1">
        <v>128230</v>
      </c>
      <c r="AV367" s="1">
        <v>131050</v>
      </c>
      <c r="AW367" s="1">
        <v>132938</v>
      </c>
      <c r="AX367" s="1">
        <v>136544</v>
      </c>
      <c r="AY367" s="1">
        <v>177866</v>
      </c>
      <c r="AZ367" s="1">
        <v>123720</v>
      </c>
      <c r="BA367" s="1">
        <v>131110</v>
      </c>
      <c r="BB367" s="1">
        <v>129263</v>
      </c>
      <c r="BC367" s="1">
        <v>124212</v>
      </c>
      <c r="BD367" s="1">
        <v>209476</v>
      </c>
      <c r="BE367" s="1">
        <v>122988</v>
      </c>
      <c r="BF367" s="1">
        <v>126717</v>
      </c>
      <c r="BG367" s="1">
        <v>159369</v>
      </c>
      <c r="BH367" s="1">
        <v>111214</v>
      </c>
      <c r="BI367" s="1">
        <v>118822</v>
      </c>
      <c r="BJ367" s="1">
        <v>115669</v>
      </c>
      <c r="BK367" s="1">
        <v>109063</v>
      </c>
      <c r="BL367" s="1">
        <v>105369</v>
      </c>
      <c r="BM367" s="1">
        <v>106931</v>
      </c>
      <c r="BN367" s="1">
        <v>110799</v>
      </c>
      <c r="BO367" s="1">
        <v>3800</v>
      </c>
      <c r="BP367" s="1">
        <v>2833</v>
      </c>
      <c r="BQ367" s="1">
        <v>3539</v>
      </c>
      <c r="BR367" s="1">
        <v>3539</v>
      </c>
      <c r="BS367" s="1">
        <v>3539</v>
      </c>
      <c r="BT367" s="1">
        <v>3540</v>
      </c>
      <c r="BU367" s="1">
        <v>3540</v>
      </c>
      <c r="BV367" s="1">
        <v>3540</v>
      </c>
      <c r="BW367">
        <v>1.27</v>
      </c>
      <c r="BX367">
        <v>6.79</v>
      </c>
      <c r="BY367">
        <v>-1.65</v>
      </c>
      <c r="BZ367">
        <v>0.86</v>
      </c>
      <c r="CA367">
        <v>-3.32</v>
      </c>
      <c r="CB367">
        <v>-1.44</v>
      </c>
      <c r="CC367">
        <v>0.78</v>
      </c>
      <c r="CD367">
        <v>1.68</v>
      </c>
      <c r="CE367">
        <v>3.67</v>
      </c>
      <c r="CF367">
        <v>18.170000000000002</v>
      </c>
      <c r="CG367">
        <v>-4.25</v>
      </c>
      <c r="CH367">
        <v>1.4</v>
      </c>
      <c r="CI367">
        <v>-7.42</v>
      </c>
      <c r="CJ367">
        <v>-3.19</v>
      </c>
      <c r="CK367">
        <v>1.6</v>
      </c>
      <c r="CL367">
        <v>3.43</v>
      </c>
      <c r="CM367" s="1">
        <v>6776</v>
      </c>
      <c r="CN367" s="1">
        <v>37660</v>
      </c>
      <c r="CO367" s="1">
        <v>-7255</v>
      </c>
      <c r="CP367" s="1">
        <v>2318</v>
      </c>
      <c r="CQ367" s="1">
        <v>-11781</v>
      </c>
      <c r="CR367" s="1">
        <v>-4828</v>
      </c>
      <c r="CS367" s="1">
        <v>2399</v>
      </c>
      <c r="CT367" s="1">
        <v>5283</v>
      </c>
      <c r="CU367">
        <v>19.510000000000002</v>
      </c>
      <c r="CV367">
        <v>2.5499999999999998</v>
      </c>
      <c r="CW367" t="s">
        <v>2</v>
      </c>
      <c r="CX367">
        <v>54.56</v>
      </c>
      <c r="CY367" t="s">
        <v>2</v>
      </c>
      <c r="CZ367" t="s">
        <v>2</v>
      </c>
      <c r="DA367">
        <v>51.9</v>
      </c>
      <c r="DB367">
        <v>23.57</v>
      </c>
      <c r="DC367">
        <v>0.63</v>
      </c>
      <c r="DD367">
        <v>0.51</v>
      </c>
      <c r="DE367">
        <v>0.76</v>
      </c>
      <c r="DF367">
        <v>0.77</v>
      </c>
      <c r="DG367">
        <v>0.7</v>
      </c>
      <c r="DH367">
        <v>0.84</v>
      </c>
      <c r="DI367">
        <v>0.82</v>
      </c>
      <c r="DJ367">
        <v>0.79</v>
      </c>
      <c r="DK367" s="5">
        <f>(CL367*3+CK367*2+CJ367)/6</f>
        <v>1.716666666666667</v>
      </c>
      <c r="DL367">
        <f>BG367+(BG367*(CF367-8.25)/8.25)</f>
        <v>350998.14909090911</v>
      </c>
      <c r="DM367">
        <f>BH367+(BH367*(CG367-8.25)/8.25)</f>
        <v>-57292.060606060608</v>
      </c>
      <c r="DN367">
        <f>BI367+(BI367*(CH367-8.25)/8.25)</f>
        <v>20163.733333333337</v>
      </c>
      <c r="DO367">
        <f>BJ367+(BJ367*(CI367-8.25)/8.25)</f>
        <v>-104031.99757575756</v>
      </c>
      <c r="DP367">
        <f>BK367+(BK367*(CJ367-8.25)/8.25)</f>
        <v>-42171.026666666672</v>
      </c>
      <c r="DQ367">
        <f>BL367+(BL367*(CK367-8.25)/8.25)</f>
        <v>20435.199999999983</v>
      </c>
      <c r="DR367">
        <f>BM367+(BM367*(CL367-8.25)/8.25)</f>
        <v>44457.373333333329</v>
      </c>
      <c r="DS367" s="7">
        <f>DL367*10^8/$H367</f>
        <v>495948.41788640351</v>
      </c>
      <c r="DT367" s="7">
        <f>DM367*10^8/$H367</f>
        <v>-80951.728345634241</v>
      </c>
      <c r="DU367" s="7">
        <f>DN367*10^8/$H367</f>
        <v>28490.6677463987</v>
      </c>
      <c r="DV367" s="7">
        <f>DO367*10^8/$H367</f>
        <v>-146993.66575262501</v>
      </c>
      <c r="DW367" s="7">
        <f>DP367*10^8/$H367</f>
        <v>-59586.22291926029</v>
      </c>
      <c r="DX367" s="7">
        <f>DQ367*10^8/$H367</f>
        <v>28874.240891131576</v>
      </c>
      <c r="DY367" s="7">
        <f>DR367*10^8/$H367</f>
        <v>62816.752809546117</v>
      </c>
      <c r="DZ367" s="7">
        <f>DS367*10^8/$H367</f>
        <v>700758.20582267921</v>
      </c>
      <c r="EA367" s="7">
        <f>DY367*0.8</f>
        <v>50253.402247636899</v>
      </c>
      <c r="EB367" s="9" t="e">
        <f>F367-#REF!</f>
        <v>#REF!</v>
      </c>
      <c r="EC367" s="3" t="e">
        <f>EB367/#REF!*100</f>
        <v>#REF!</v>
      </c>
      <c r="ED367" s="3">
        <f>DX367-F367</f>
        <v>-95625.759108868428</v>
      </c>
      <c r="EE367" s="11">
        <f>ED367/F367</f>
        <v>-0.76807838641661386</v>
      </c>
      <c r="EF367" s="3" t="e">
        <f>F367-#REF!</f>
        <v>#REF!</v>
      </c>
    </row>
    <row r="368" spans="1:136" x14ac:dyDescent="0.3">
      <c r="A368">
        <v>1864</v>
      </c>
      <c r="B368" s="17" t="s">
        <v>10703</v>
      </c>
      <c r="C368" s="16" t="str">
        <f>"https://finance.naver.com/item/frgn.nhn?code="&amp;B368</f>
        <v>https://finance.naver.com/item/frgn.nhn?code=069080</v>
      </c>
      <c r="D368" t="s">
        <v>1909</v>
      </c>
      <c r="E368" t="s">
        <v>7978</v>
      </c>
      <c r="F368" s="18">
        <f>VALUE(LEFT(E368,FIND("/",E368)-1))</f>
        <v>27800</v>
      </c>
      <c r="G368" s="6" t="s">
        <v>7979</v>
      </c>
      <c r="H368" s="6">
        <f>VALUE(LEFT(G368,FIND("/",G368)-1)) + VALUE(MID(G368,FIND("/",G368)+1,LEN(G368)))</f>
        <v>35310884</v>
      </c>
      <c r="I368" s="1">
        <v>5009069</v>
      </c>
      <c r="J368" s="1">
        <f>F368*H368/(10^8)</f>
        <v>9816.4257519999992</v>
      </c>
      <c r="K368" s="1">
        <v>2200</v>
      </c>
      <c r="L368" s="1">
        <v>1663</v>
      </c>
      <c r="M368" s="1">
        <v>2189</v>
      </c>
      <c r="N368" s="1">
        <v>1761</v>
      </c>
      <c r="O368" s="1">
        <v>2941</v>
      </c>
      <c r="P368" s="1">
        <v>3210</v>
      </c>
      <c r="Q368" s="1">
        <v>3476</v>
      </c>
      <c r="R368" s="1">
        <v>3948</v>
      </c>
      <c r="S368">
        <v>572</v>
      </c>
      <c r="T368">
        <v>440</v>
      </c>
      <c r="U368">
        <v>689</v>
      </c>
      <c r="V368">
        <v>518</v>
      </c>
      <c r="W368" s="1">
        <v>1083</v>
      </c>
      <c r="X368" s="1">
        <v>1272</v>
      </c>
      <c r="Y368" s="1">
        <v>1344</v>
      </c>
      <c r="Z368" s="1">
        <v>1535</v>
      </c>
      <c r="AA368">
        <v>449</v>
      </c>
      <c r="AB368">
        <v>300</v>
      </c>
      <c r="AC368">
        <v>501</v>
      </c>
      <c r="AD368">
        <v>422</v>
      </c>
      <c r="AE368">
        <v>863</v>
      </c>
      <c r="AF368" s="1">
        <v>1021</v>
      </c>
      <c r="AG368" s="1">
        <v>1070</v>
      </c>
      <c r="AH368" s="1">
        <v>1256</v>
      </c>
      <c r="AI368" s="1">
        <v>3017</v>
      </c>
      <c r="AJ368" s="1">
        <v>3235</v>
      </c>
      <c r="AK368" s="1">
        <v>3968</v>
      </c>
      <c r="AL368" s="1">
        <v>4140</v>
      </c>
      <c r="AM368" s="1">
        <v>5427</v>
      </c>
      <c r="AN368" s="1">
        <v>6456</v>
      </c>
      <c r="AO368" s="1">
        <v>7553</v>
      </c>
      <c r="AP368" s="1">
        <v>8968</v>
      </c>
      <c r="AQ368">
        <v>620</v>
      </c>
      <c r="AR368">
        <v>540</v>
      </c>
      <c r="AS368">
        <v>829</v>
      </c>
      <c r="AT368">
        <v>583</v>
      </c>
      <c r="AU368" s="1">
        <v>1080</v>
      </c>
      <c r="AV368" s="1">
        <v>1090</v>
      </c>
      <c r="AW368" s="1">
        <v>1117</v>
      </c>
      <c r="AX368" s="1">
        <v>1274</v>
      </c>
      <c r="AY368" s="1">
        <v>2397</v>
      </c>
      <c r="AZ368" s="1">
        <v>2695</v>
      </c>
      <c r="BA368" s="1">
        <v>3139</v>
      </c>
      <c r="BB368" s="1">
        <v>3556</v>
      </c>
      <c r="BC368" s="1">
        <v>4347</v>
      </c>
      <c r="BD368" s="1">
        <v>5366</v>
      </c>
      <c r="BE368" s="1">
        <v>6436</v>
      </c>
      <c r="BF368" s="1">
        <v>7694</v>
      </c>
      <c r="BG368" s="1">
        <v>2390</v>
      </c>
      <c r="BH368" s="1">
        <v>2692</v>
      </c>
      <c r="BI368" s="1">
        <v>3135</v>
      </c>
      <c r="BJ368" s="1">
        <v>3554</v>
      </c>
      <c r="BK368" s="1">
        <v>4343</v>
      </c>
      <c r="BL368" s="1">
        <v>5378</v>
      </c>
      <c r="BM368" s="1">
        <v>6473</v>
      </c>
      <c r="BN368" s="1">
        <v>7794</v>
      </c>
      <c r="BO368">
        <v>177</v>
      </c>
      <c r="BP368">
        <v>177</v>
      </c>
      <c r="BQ368">
        <v>177</v>
      </c>
      <c r="BR368">
        <v>177</v>
      </c>
      <c r="BS368">
        <v>177</v>
      </c>
      <c r="BT368">
        <v>178</v>
      </c>
      <c r="BU368">
        <v>178</v>
      </c>
      <c r="BV368">
        <v>178</v>
      </c>
      <c r="BW368">
        <v>15.49</v>
      </c>
      <c r="BX368">
        <v>9.59</v>
      </c>
      <c r="BY368">
        <v>13.92</v>
      </c>
      <c r="BZ368">
        <v>10.4</v>
      </c>
      <c r="CA368">
        <v>18.03</v>
      </c>
      <c r="CB368">
        <v>17.18</v>
      </c>
      <c r="CC368">
        <v>15.28</v>
      </c>
      <c r="CD368">
        <v>15.21</v>
      </c>
      <c r="CE368">
        <v>20.59</v>
      </c>
      <c r="CF368">
        <v>11.91</v>
      </c>
      <c r="CG368">
        <v>17.28</v>
      </c>
      <c r="CH368">
        <v>12.74</v>
      </c>
      <c r="CI368">
        <v>21.83</v>
      </c>
      <c r="CJ368">
        <v>20.98</v>
      </c>
      <c r="CK368">
        <v>18.16</v>
      </c>
      <c r="CL368">
        <v>17.61</v>
      </c>
      <c r="CM368" s="1">
        <v>1280</v>
      </c>
      <c r="CN368">
        <v>857</v>
      </c>
      <c r="CO368" s="1">
        <v>1426</v>
      </c>
      <c r="CP368" s="1">
        <v>1207</v>
      </c>
      <c r="CQ368" s="1">
        <v>2441</v>
      </c>
      <c r="CR368" s="1">
        <v>2888</v>
      </c>
      <c r="CS368" s="1">
        <v>3047</v>
      </c>
      <c r="CT368" s="1">
        <v>3558</v>
      </c>
      <c r="CU368">
        <v>11.68</v>
      </c>
      <c r="CV368">
        <v>45.56</v>
      </c>
      <c r="CW368">
        <v>14.94</v>
      </c>
      <c r="CX368">
        <v>13.51</v>
      </c>
      <c r="CY368">
        <v>14.17</v>
      </c>
      <c r="CZ368">
        <v>9.6300000000000008</v>
      </c>
      <c r="DA368">
        <v>9.1199999999999992</v>
      </c>
      <c r="DB368">
        <v>7.81</v>
      </c>
      <c r="DC368">
        <v>1.87</v>
      </c>
      <c r="DD368">
        <v>4.41</v>
      </c>
      <c r="DE368">
        <v>2.08</v>
      </c>
      <c r="DF368">
        <v>1.42</v>
      </c>
      <c r="DG368">
        <v>2.4900000000000002</v>
      </c>
      <c r="DH368">
        <v>1.65</v>
      </c>
      <c r="DI368">
        <v>1.4</v>
      </c>
      <c r="DJ368">
        <v>1.17</v>
      </c>
      <c r="DK368" s="5">
        <f>(CL368*3+CK368*2+CJ368)/6</f>
        <v>18.355</v>
      </c>
      <c r="DL368">
        <f>BG368+(BG368*(CF368-8.25)/8.25)</f>
        <v>3450.2909090909088</v>
      </c>
      <c r="DM368">
        <f>BH368+(BH368*(CG368-8.25)/8.25)</f>
        <v>5638.5163636363641</v>
      </c>
      <c r="DN368">
        <f>BI368+(BI368*(CH368-8.25)/8.25)</f>
        <v>4841.2000000000007</v>
      </c>
      <c r="DO368">
        <f>BJ368+(BJ368*(CI368-8.25)/8.25)</f>
        <v>9404.099393939392</v>
      </c>
      <c r="DP368">
        <f>BK368+(BK368*(CJ368-8.25)/8.25)</f>
        <v>11044.380606060606</v>
      </c>
      <c r="DQ368">
        <f>BL368+(BL368*(CK368-8.25)/8.25)</f>
        <v>11838.11878787879</v>
      </c>
      <c r="DR368">
        <f>BM368+(BM368*(CL368-8.25)/8.25)</f>
        <v>13816.912727272727</v>
      </c>
      <c r="DS368" s="7">
        <f>DL368*10^8/$H368</f>
        <v>9771.182474760215</v>
      </c>
      <c r="DT368" s="7">
        <f>DM368*10^8/$H368</f>
        <v>15968.210718361974</v>
      </c>
      <c r="DU368" s="7">
        <f>DN368*10^8/$H368</f>
        <v>13710.220338862093</v>
      </c>
      <c r="DV368" s="7">
        <f>DO368*10^8/$H368</f>
        <v>26632.296699055714</v>
      </c>
      <c r="DW368" s="7">
        <f>DP368*10^8/$H368</f>
        <v>31277.55341967821</v>
      </c>
      <c r="DX368" s="7">
        <f>DQ368*10^8/$H368</f>
        <v>33525.410431182601</v>
      </c>
      <c r="DY368" s="7">
        <f>DR368*10^8/$H368</f>
        <v>39129.33113561452</v>
      </c>
      <c r="DZ368" s="7">
        <f>DS368*10^8/$H368</f>
        <v>27671.871581465406</v>
      </c>
      <c r="EA368" s="7">
        <f>DY368*0.8</f>
        <v>31303.464908491616</v>
      </c>
      <c r="EB368" s="9" t="e">
        <f>F368-#REF!</f>
        <v>#REF!</v>
      </c>
      <c r="EC368" s="3" t="e">
        <f>EB368/#REF!*100</f>
        <v>#REF!</v>
      </c>
      <c r="ED368" s="3">
        <f>DX368-F368</f>
        <v>5725.4104311826013</v>
      </c>
      <c r="EE368" s="11">
        <f>ED368/F368</f>
        <v>0.20595001551016551</v>
      </c>
      <c r="EF368" s="3" t="e">
        <f>F368-#REF!</f>
        <v>#REF!</v>
      </c>
    </row>
    <row r="369" spans="1:136" x14ac:dyDescent="0.3">
      <c r="A369">
        <v>1629</v>
      </c>
      <c r="B369" s="17" t="s">
        <v>10468</v>
      </c>
      <c r="C369" s="16" t="str">
        <f>"https://finance.naver.com/item/frgn.nhn?code="&amp;B369</f>
        <v>https://finance.naver.com/item/frgn.nhn?code=067630</v>
      </c>
      <c r="D369" t="s">
        <v>1676</v>
      </c>
      <c r="E369" t="s">
        <v>7524</v>
      </c>
      <c r="F369" s="18">
        <f>VALUE(LEFT(E369,FIND("/",E369)-1))</f>
        <v>10400</v>
      </c>
      <c r="G369" s="6" t="s">
        <v>7525</v>
      </c>
      <c r="H369" s="6">
        <f>VALUE(LEFT(G369,FIND("/",G369)-1)) + VALUE(MID(G369,FIND("/",G369)+1,LEN(G369)))</f>
        <v>94180906</v>
      </c>
      <c r="I369">
        <v>0</v>
      </c>
      <c r="J369" s="1">
        <f>F369*H369/(10^8)</f>
        <v>9794.8142239999997</v>
      </c>
      <c r="K369">
        <v>422</v>
      </c>
      <c r="L369" s="1">
        <v>1064</v>
      </c>
      <c r="M369" s="1">
        <v>1025</v>
      </c>
      <c r="N369" s="1">
        <v>1140</v>
      </c>
      <c r="O369">
        <v>918</v>
      </c>
      <c r="P369" t="s">
        <v>8838</v>
      </c>
      <c r="Q369" t="s">
        <v>8838</v>
      </c>
      <c r="R369" t="s">
        <v>8838</v>
      </c>
      <c r="S369">
        <v>-14</v>
      </c>
      <c r="T369">
        <v>10</v>
      </c>
      <c r="U369">
        <v>-80</v>
      </c>
      <c r="V369">
        <v>-45</v>
      </c>
      <c r="W369">
        <v>-81</v>
      </c>
      <c r="X369" t="s">
        <v>8838</v>
      </c>
      <c r="Y369" t="s">
        <v>8838</v>
      </c>
      <c r="Z369" t="s">
        <v>8838</v>
      </c>
      <c r="AA369">
        <v>-13</v>
      </c>
      <c r="AB369">
        <v>78</v>
      </c>
      <c r="AC369">
        <v>-33</v>
      </c>
      <c r="AD369">
        <v>-76</v>
      </c>
      <c r="AE369">
        <v>-558</v>
      </c>
      <c r="AF369" t="s">
        <v>8838</v>
      </c>
      <c r="AG369" t="s">
        <v>8838</v>
      </c>
      <c r="AH369" t="s">
        <v>8838</v>
      </c>
      <c r="AI369">
        <v>827</v>
      </c>
      <c r="AJ369">
        <v>990</v>
      </c>
      <c r="AK369" s="1">
        <v>3863</v>
      </c>
      <c r="AL369" s="1">
        <v>4049</v>
      </c>
      <c r="AM369" s="1">
        <v>3272</v>
      </c>
      <c r="AN369" t="s">
        <v>8838</v>
      </c>
      <c r="AO369" t="s">
        <v>8838</v>
      </c>
      <c r="AP369" t="s">
        <v>8838</v>
      </c>
      <c r="AQ369">
        <v>550</v>
      </c>
      <c r="AR369">
        <v>462</v>
      </c>
      <c r="AS369" s="1">
        <v>1650</v>
      </c>
      <c r="AT369">
        <v>705</v>
      </c>
      <c r="AU369">
        <v>395</v>
      </c>
      <c r="AV369" t="s">
        <v>8838</v>
      </c>
      <c r="AW369" t="s">
        <v>8838</v>
      </c>
      <c r="AX369" t="s">
        <v>8838</v>
      </c>
      <c r="AY369">
        <v>277</v>
      </c>
      <c r="AZ369">
        <v>528</v>
      </c>
      <c r="BA369" s="1">
        <v>2212</v>
      </c>
      <c r="BB369" s="1">
        <v>3344</v>
      </c>
      <c r="BC369" s="1">
        <v>2877</v>
      </c>
      <c r="BD369" t="s">
        <v>8838</v>
      </c>
      <c r="BE369" t="s">
        <v>8838</v>
      </c>
      <c r="BF369" t="s">
        <v>8838</v>
      </c>
      <c r="BG369">
        <v>277</v>
      </c>
      <c r="BH369">
        <v>528</v>
      </c>
      <c r="BI369" s="1">
        <v>2191</v>
      </c>
      <c r="BJ369" s="1">
        <v>3338</v>
      </c>
      <c r="BK369" s="1">
        <v>2872</v>
      </c>
      <c r="BL369" t="s">
        <v>8838</v>
      </c>
      <c r="BM369" t="s">
        <v>8838</v>
      </c>
      <c r="BN369" t="s">
        <v>8838</v>
      </c>
      <c r="BO369">
        <v>123</v>
      </c>
      <c r="BP369">
        <v>138</v>
      </c>
      <c r="BQ369">
        <v>186</v>
      </c>
      <c r="BR369">
        <v>240</v>
      </c>
      <c r="BS369">
        <v>240</v>
      </c>
      <c r="BT369" t="s">
        <v>8838</v>
      </c>
      <c r="BU369" t="s">
        <v>8838</v>
      </c>
      <c r="BV369" t="s">
        <v>8838</v>
      </c>
      <c r="BW369">
        <v>-2</v>
      </c>
      <c r="BX369">
        <v>8.5399999999999991</v>
      </c>
      <c r="BY369">
        <v>-1.36</v>
      </c>
      <c r="BZ369">
        <v>-1.91</v>
      </c>
      <c r="CA369">
        <v>-15.25</v>
      </c>
      <c r="CB369" t="s">
        <v>8838</v>
      </c>
      <c r="CC369" t="s">
        <v>8838</v>
      </c>
      <c r="CD369" t="s">
        <v>8838</v>
      </c>
      <c r="CE369">
        <v>-4.67</v>
      </c>
      <c r="CF369">
        <v>19.28</v>
      </c>
      <c r="CG369">
        <v>-2.2599999999999998</v>
      </c>
      <c r="CH369">
        <v>-2.75</v>
      </c>
      <c r="CI369">
        <v>-17.97</v>
      </c>
      <c r="CJ369" t="s">
        <v>8838</v>
      </c>
      <c r="CK369" t="s">
        <v>8838</v>
      </c>
      <c r="CL369" t="s">
        <v>8838</v>
      </c>
      <c r="CM369">
        <v>-26</v>
      </c>
      <c r="CN369">
        <v>142</v>
      </c>
      <c r="CO369">
        <v>-53</v>
      </c>
      <c r="CP369">
        <v>-81</v>
      </c>
      <c r="CQ369">
        <v>-591</v>
      </c>
      <c r="CR369" t="s">
        <v>8838</v>
      </c>
      <c r="CS369" t="s">
        <v>8838</v>
      </c>
      <c r="CT369" t="s">
        <v>8838</v>
      </c>
      <c r="CU369" t="s">
        <v>2</v>
      </c>
      <c r="CV369">
        <v>27.3</v>
      </c>
      <c r="CW369" t="s">
        <v>2</v>
      </c>
      <c r="CX369" t="s">
        <v>2</v>
      </c>
      <c r="CY369" t="s">
        <v>2</v>
      </c>
      <c r="CZ369" t="s">
        <v>8838</v>
      </c>
      <c r="DA369" t="s">
        <v>8838</v>
      </c>
      <c r="DB369" t="s">
        <v>8838</v>
      </c>
      <c r="DC369">
        <v>4.6500000000000004</v>
      </c>
      <c r="DD369">
        <v>4.01</v>
      </c>
      <c r="DE369">
        <v>2.86</v>
      </c>
      <c r="DF369">
        <v>3.92</v>
      </c>
      <c r="DG369">
        <v>4.47</v>
      </c>
      <c r="DH369" t="s">
        <v>8838</v>
      </c>
      <c r="DI369" t="s">
        <v>8838</v>
      </c>
      <c r="DJ369" t="s">
        <v>8838</v>
      </c>
      <c r="DK369" s="5" t="e">
        <f>(CL369*3+CK369*2+CJ369)/6</f>
        <v>#VALUE!</v>
      </c>
      <c r="DL369">
        <f>BG369+(BG369*(CF369-8.25)/8.25)</f>
        <v>647.34060606060609</v>
      </c>
      <c r="DM369">
        <f>BH369+(BH369*(CG369-8.25)/8.25)</f>
        <v>-144.63999999999999</v>
      </c>
      <c r="DN369">
        <f>BI369+(BI369*(CH369-8.25)/8.25)</f>
        <v>-730.33333333333348</v>
      </c>
      <c r="DO369">
        <f>BJ369+(BJ369*(CI369-8.25)/8.25)</f>
        <v>-7270.7709090909084</v>
      </c>
      <c r="DP369" t="e">
        <f>BK369+(BK369*(CJ369-8.25)/8.25)</f>
        <v>#VALUE!</v>
      </c>
      <c r="DQ369" t="e">
        <f>BL369+(BL369*(CK369-8.25)/8.25)</f>
        <v>#VALUE!</v>
      </c>
      <c r="DR369" t="e">
        <f>BM369+(BM369*(CL369-8.25)/8.25)</f>
        <v>#VALUE!</v>
      </c>
      <c r="DS369" s="7">
        <f>DL369*10^8/$H369</f>
        <v>687.33741641921142</v>
      </c>
      <c r="DT369" s="7">
        <f>DM369*10^8/$H369</f>
        <v>-153.57677701677662</v>
      </c>
      <c r="DU369" s="7">
        <f>DN369*10^8/$H369</f>
        <v>-775.45796101529697</v>
      </c>
      <c r="DV369" s="7">
        <f>DO369*10^8/$H369</f>
        <v>-7720.0052727151597</v>
      </c>
      <c r="DW369" s="7" t="e">
        <f>DP369*10^8/$H369</f>
        <v>#VALUE!</v>
      </c>
      <c r="DX369" s="7" t="e">
        <f>DQ369*10^8/$H369</f>
        <v>#VALUE!</v>
      </c>
      <c r="DY369" s="7" t="e">
        <f>DR369*10^8/$H369</f>
        <v>#VALUE!</v>
      </c>
      <c r="DZ369" s="7">
        <f>DS369*10^8/$H369</f>
        <v>729.80548352254266</v>
      </c>
      <c r="EA369" s="7" t="e">
        <f>DY369*0.8</f>
        <v>#VALUE!</v>
      </c>
      <c r="EB369" s="9" t="e">
        <f>F369-#REF!</f>
        <v>#REF!</v>
      </c>
      <c r="EC369" s="3" t="e">
        <f>EB369/#REF!*100</f>
        <v>#REF!</v>
      </c>
      <c r="ED369" s="3" t="e">
        <f>DX369-F369</f>
        <v>#VALUE!</v>
      </c>
      <c r="EE369" s="11" t="e">
        <f>ED369/F369</f>
        <v>#VALUE!</v>
      </c>
      <c r="EF369" s="3" t="e">
        <f>F369-#REF!</f>
        <v>#REF!</v>
      </c>
    </row>
    <row r="370" spans="1:136" hidden="1" x14ac:dyDescent="0.3">
      <c r="A370">
        <v>368</v>
      </c>
      <c r="B370" s="17" t="s">
        <v>9207</v>
      </c>
      <c r="C370" s="16" t="str">
        <f>"https://finance.naver.com/item/frgn.nhn?code="&amp;B370</f>
        <v>https://finance.naver.com/item/frgn.nhn?code=006650</v>
      </c>
      <c r="D370" t="s">
        <v>351</v>
      </c>
      <c r="E370" t="s">
        <v>4230</v>
      </c>
      <c r="F370" s="18">
        <f>VALUE(LEFT(E370,FIND("/",E370)-1))</f>
        <v>246500</v>
      </c>
      <c r="G370" s="6" t="s">
        <v>4231</v>
      </c>
      <c r="H370" s="6">
        <f>VALUE(LEFT(G370,FIND("/",G370)-1)) + VALUE(MID(G370,FIND("/",G370)+1,LEN(G370)))</f>
        <v>6500000</v>
      </c>
      <c r="I370" s="1">
        <v>323900</v>
      </c>
      <c r="J370" s="1">
        <f>F370*H370/(10^8)</f>
        <v>16022.5</v>
      </c>
      <c r="K370" s="1">
        <v>15964</v>
      </c>
      <c r="L370" s="1">
        <v>17794</v>
      </c>
      <c r="M370" s="1">
        <v>25540</v>
      </c>
      <c r="N370" s="1">
        <v>20743</v>
      </c>
      <c r="O370" s="1">
        <v>18827</v>
      </c>
      <c r="P370" s="1">
        <v>23892</v>
      </c>
      <c r="Q370" s="1">
        <v>24591</v>
      </c>
      <c r="R370" s="1">
        <v>25616</v>
      </c>
      <c r="S370" s="1">
        <v>3430</v>
      </c>
      <c r="T370" s="1">
        <v>2842</v>
      </c>
      <c r="U370" s="1">
        <v>3188</v>
      </c>
      <c r="V370" s="1">
        <v>1138</v>
      </c>
      <c r="W370" s="1">
        <v>1702</v>
      </c>
      <c r="X370" s="1">
        <v>3163</v>
      </c>
      <c r="Y370" s="1">
        <v>3030</v>
      </c>
      <c r="Z370" s="1">
        <v>3357</v>
      </c>
      <c r="AA370" s="1">
        <v>2729</v>
      </c>
      <c r="AB370" s="1">
        <v>2145</v>
      </c>
      <c r="AC370" s="1">
        <v>2574</v>
      </c>
      <c r="AD370" s="1">
        <v>1063</v>
      </c>
      <c r="AE370" s="1">
        <v>1272</v>
      </c>
      <c r="AF370" s="1">
        <v>2490</v>
      </c>
      <c r="AG370" s="1">
        <v>2398</v>
      </c>
      <c r="AH370" s="1">
        <v>2659</v>
      </c>
      <c r="AI370" s="1">
        <v>17636</v>
      </c>
      <c r="AJ370" s="1">
        <v>19706</v>
      </c>
      <c r="AK370" s="1">
        <v>19839</v>
      </c>
      <c r="AL370" s="1">
        <v>20265</v>
      </c>
      <c r="AM370" s="1">
        <v>21276</v>
      </c>
      <c r="AN370" s="1">
        <v>23853</v>
      </c>
      <c r="AO370" s="1">
        <v>26068</v>
      </c>
      <c r="AP370" s="1">
        <v>28449</v>
      </c>
      <c r="AQ370" s="1">
        <v>4706</v>
      </c>
      <c r="AR370" s="1">
        <v>4974</v>
      </c>
      <c r="AS370" s="1">
        <v>2828</v>
      </c>
      <c r="AT370" s="1">
        <v>2479</v>
      </c>
      <c r="AU370" s="1">
        <v>2334</v>
      </c>
      <c r="AV370" s="1">
        <v>2710</v>
      </c>
      <c r="AW370" s="1">
        <v>2805</v>
      </c>
      <c r="AX370" s="1">
        <v>2914</v>
      </c>
      <c r="AY370" s="1">
        <v>12931</v>
      </c>
      <c r="AZ370" s="1">
        <v>14732</v>
      </c>
      <c r="BA370" s="1">
        <v>17011</v>
      </c>
      <c r="BB370" s="1">
        <v>17786</v>
      </c>
      <c r="BC370" s="1">
        <v>18941</v>
      </c>
      <c r="BD370" s="1">
        <v>21143</v>
      </c>
      <c r="BE370" s="1">
        <v>23263</v>
      </c>
      <c r="BF370" s="1">
        <v>25535</v>
      </c>
      <c r="BG370" s="1">
        <v>12861</v>
      </c>
      <c r="BH370" s="1">
        <v>14732</v>
      </c>
      <c r="BI370" s="1">
        <v>17011</v>
      </c>
      <c r="BJ370" s="1">
        <v>17786</v>
      </c>
      <c r="BK370" s="1">
        <v>18941</v>
      </c>
      <c r="BL370" s="1">
        <v>21133</v>
      </c>
      <c r="BM370" s="1">
        <v>23293</v>
      </c>
      <c r="BN370" s="1">
        <v>25590</v>
      </c>
      <c r="BO370">
        <v>410</v>
      </c>
      <c r="BP370">
        <v>410</v>
      </c>
      <c r="BQ370">
        <v>410</v>
      </c>
      <c r="BR370">
        <v>410</v>
      </c>
      <c r="BS370">
        <v>410</v>
      </c>
      <c r="BT370">
        <v>410</v>
      </c>
      <c r="BU370">
        <v>410</v>
      </c>
      <c r="BV370">
        <v>410</v>
      </c>
      <c r="BW370">
        <v>16.579999999999998</v>
      </c>
      <c r="BX370">
        <v>11.49</v>
      </c>
      <c r="BY370">
        <v>13.02</v>
      </c>
      <c r="BZ370">
        <v>5.3</v>
      </c>
      <c r="CA370">
        <v>6.13</v>
      </c>
      <c r="CB370">
        <v>11.03</v>
      </c>
      <c r="CC370">
        <v>9.61</v>
      </c>
      <c r="CD370">
        <v>9.76</v>
      </c>
      <c r="CE370">
        <v>23.51</v>
      </c>
      <c r="CF370">
        <v>15.53</v>
      </c>
      <c r="CG370">
        <v>16.22</v>
      </c>
      <c r="CH370">
        <v>6.11</v>
      </c>
      <c r="CI370">
        <v>6.93</v>
      </c>
      <c r="CJ370">
        <v>12.42</v>
      </c>
      <c r="CK370">
        <v>10.79</v>
      </c>
      <c r="CL370">
        <v>10.87</v>
      </c>
      <c r="CM370" s="1">
        <v>41867</v>
      </c>
      <c r="CN370" s="1">
        <v>32972</v>
      </c>
      <c r="CO370" s="1">
        <v>39602</v>
      </c>
      <c r="CP370" s="1">
        <v>16360</v>
      </c>
      <c r="CQ370" s="1">
        <v>19576</v>
      </c>
      <c r="CR370" s="1">
        <v>38298</v>
      </c>
      <c r="CS370" s="1">
        <v>36884</v>
      </c>
      <c r="CT370" s="1">
        <v>40885</v>
      </c>
      <c r="CU370">
        <v>6.58</v>
      </c>
      <c r="CV370">
        <v>7.99</v>
      </c>
      <c r="CW370">
        <v>3.88</v>
      </c>
      <c r="CX370">
        <v>7.18</v>
      </c>
      <c r="CY370">
        <v>11.75</v>
      </c>
      <c r="CZ370">
        <v>6.44</v>
      </c>
      <c r="DA370">
        <v>6.68</v>
      </c>
      <c r="DB370">
        <v>6.03</v>
      </c>
      <c r="DC370">
        <v>1.39</v>
      </c>
      <c r="DD370">
        <v>1.1599999999999999</v>
      </c>
      <c r="DE370">
        <v>0.59</v>
      </c>
      <c r="DF370">
        <v>0.43</v>
      </c>
      <c r="DG370">
        <v>0.79</v>
      </c>
      <c r="DH370">
        <v>0.76</v>
      </c>
      <c r="DI370">
        <v>0.69</v>
      </c>
      <c r="DJ370">
        <v>0.63</v>
      </c>
      <c r="DK370" s="5">
        <f>(CL370*3+CK370*2+CJ370)/6</f>
        <v>11.101666666666667</v>
      </c>
      <c r="DL370">
        <f>BG370+(BG370*(CF370-8.25)/8.25)</f>
        <v>24209.858181818181</v>
      </c>
      <c r="DM370">
        <f>BH370+(BH370*(CG370-8.25)/8.25)</f>
        <v>28964.004848484845</v>
      </c>
      <c r="DN370">
        <f>BI370+(BI370*(CH370-8.25)/8.25)</f>
        <v>12598.449696969697</v>
      </c>
      <c r="DO370">
        <f>BJ370+(BJ370*(CI370-8.25)/8.25)</f>
        <v>14940.24</v>
      </c>
      <c r="DP370">
        <f>BK370+(BK370*(CJ370-8.25)/8.25)</f>
        <v>28514.814545454545</v>
      </c>
      <c r="DQ370">
        <f>BL370+(BL370*(CK370-8.25)/8.25)</f>
        <v>27639.40242424242</v>
      </c>
      <c r="DR370">
        <f>BM370+(BM370*(CL370-8.25)/8.25)</f>
        <v>30690.292121212118</v>
      </c>
      <c r="DS370" s="7">
        <f>DL370*10^8/$H370</f>
        <v>372459.35664335662</v>
      </c>
      <c r="DT370" s="7">
        <f>DM370*10^8/$H370</f>
        <v>445600.0745920745</v>
      </c>
      <c r="DU370" s="7">
        <f>DN370*10^8/$H370</f>
        <v>193822.30303030304</v>
      </c>
      <c r="DV370" s="7">
        <f>DO370*10^8/$H370</f>
        <v>229849.84615384616</v>
      </c>
      <c r="DW370" s="7">
        <f>DP370*10^8/$H370</f>
        <v>438689.45454545453</v>
      </c>
      <c r="DX370" s="7">
        <f>DQ370*10^8/$H370</f>
        <v>425221.57575757575</v>
      </c>
      <c r="DY370" s="7">
        <f>DR370*10^8/$H370</f>
        <v>472158.34032634029</v>
      </c>
      <c r="DZ370" s="7">
        <f>DS370*10^8/$H370</f>
        <v>5730143.948359333</v>
      </c>
      <c r="EA370" s="7">
        <f>DY370*0.8</f>
        <v>377726.67226107226</v>
      </c>
      <c r="EB370" s="9" t="e">
        <f>F370-#REF!</f>
        <v>#REF!</v>
      </c>
      <c r="EC370" s="3" t="e">
        <f>EB370/#REF!*100</f>
        <v>#REF!</v>
      </c>
      <c r="ED370" s="3">
        <f>DX370-F370</f>
        <v>178721.57575757575</v>
      </c>
      <c r="EE370" s="11">
        <f>ED370/F370</f>
        <v>0.72503681848915114</v>
      </c>
      <c r="EF370" s="3" t="e">
        <f>F370-#REF!</f>
        <v>#REF!</v>
      </c>
    </row>
    <row r="371" spans="1:136" x14ac:dyDescent="0.3">
      <c r="A371">
        <v>791</v>
      </c>
      <c r="B371" s="17" t="s">
        <v>9630</v>
      </c>
      <c r="C371" s="16" t="str">
        <f>"https://finance.naver.com/item/frgn.nhn?code="&amp;B371</f>
        <v>https://finance.naver.com/item/frgn.nhn?code=001680</v>
      </c>
      <c r="D371" t="s">
        <v>733</v>
      </c>
      <c r="E371" t="s">
        <v>5097</v>
      </c>
      <c r="F371" s="18">
        <f>VALUE(LEFT(E371,FIND("/",E371)-1))</f>
        <v>27150</v>
      </c>
      <c r="G371" s="6" t="s">
        <v>5098</v>
      </c>
      <c r="H371" s="6">
        <f>VALUE(LEFT(G371,FIND("/",G371)-1)) + VALUE(MID(G371,FIND("/",G371)+1,LEN(G371)))</f>
        <v>36018248</v>
      </c>
      <c r="I371" s="1">
        <v>1000</v>
      </c>
      <c r="J371" s="1">
        <f>F371*H371/(10^8)</f>
        <v>9778.9543319999993</v>
      </c>
      <c r="K371" s="1">
        <v>28550</v>
      </c>
      <c r="L371" s="1">
        <v>29688</v>
      </c>
      <c r="M371" s="1">
        <v>29568</v>
      </c>
      <c r="N371" s="1">
        <v>29640</v>
      </c>
      <c r="O371" s="1">
        <v>31132</v>
      </c>
      <c r="P371" s="1">
        <v>32621</v>
      </c>
      <c r="Q371" s="1">
        <v>33743</v>
      </c>
      <c r="R371" s="1">
        <v>34807</v>
      </c>
      <c r="S371" s="1">
        <v>1111</v>
      </c>
      <c r="T371">
        <v>967</v>
      </c>
      <c r="U371" s="1">
        <v>1202</v>
      </c>
      <c r="V371" s="1">
        <v>1298</v>
      </c>
      <c r="W371" s="1">
        <v>1744</v>
      </c>
      <c r="X371" s="1">
        <v>1791</v>
      </c>
      <c r="Y371" s="1">
        <v>2003</v>
      </c>
      <c r="Z371" s="1">
        <v>2145</v>
      </c>
      <c r="AA371">
        <v>601</v>
      </c>
      <c r="AB371">
        <v>518</v>
      </c>
      <c r="AC371">
        <v>654</v>
      </c>
      <c r="AD371" s="1">
        <v>1089</v>
      </c>
      <c r="AE371" s="1">
        <v>1270</v>
      </c>
      <c r="AF371" s="1">
        <v>1298</v>
      </c>
      <c r="AG371" s="1">
        <v>1391</v>
      </c>
      <c r="AH371" s="1">
        <v>1491</v>
      </c>
      <c r="AI371" s="1">
        <v>23085</v>
      </c>
      <c r="AJ371" s="1">
        <v>22524</v>
      </c>
      <c r="AK371" s="1">
        <v>21990</v>
      </c>
      <c r="AL371" s="1">
        <v>23896</v>
      </c>
      <c r="AM371" s="1">
        <v>25283</v>
      </c>
      <c r="AN371" s="1">
        <v>26461</v>
      </c>
      <c r="AO371" s="1">
        <v>27547</v>
      </c>
      <c r="AP371" s="1">
        <v>28779</v>
      </c>
      <c r="AQ371" s="1">
        <v>14412</v>
      </c>
      <c r="AR371" s="1">
        <v>13680</v>
      </c>
      <c r="AS371" s="1">
        <v>12703</v>
      </c>
      <c r="AT371" s="1">
        <v>13749</v>
      </c>
      <c r="AU371" s="1">
        <v>14268</v>
      </c>
      <c r="AV371" s="1">
        <v>14435</v>
      </c>
      <c r="AW371" s="1">
        <v>14417</v>
      </c>
      <c r="AX371" s="1">
        <v>14446</v>
      </c>
      <c r="AY371" s="1">
        <v>8673</v>
      </c>
      <c r="AZ371" s="1">
        <v>8844</v>
      </c>
      <c r="BA371" s="1">
        <v>9287</v>
      </c>
      <c r="BB371" s="1">
        <v>10147</v>
      </c>
      <c r="BC371" s="1">
        <v>11015</v>
      </c>
      <c r="BD371" s="1">
        <v>12026</v>
      </c>
      <c r="BE371" s="1">
        <v>13129</v>
      </c>
      <c r="BF371" s="1">
        <v>14333</v>
      </c>
      <c r="BG371" s="1">
        <v>8482</v>
      </c>
      <c r="BH371" s="1">
        <v>8710</v>
      </c>
      <c r="BI371" s="1">
        <v>9151</v>
      </c>
      <c r="BJ371" s="1">
        <v>9973</v>
      </c>
      <c r="BK371" s="1">
        <v>10835</v>
      </c>
      <c r="BL371" s="1">
        <v>11833</v>
      </c>
      <c r="BM371" s="1">
        <v>12928</v>
      </c>
      <c r="BN371" s="1">
        <v>14120</v>
      </c>
      <c r="BO371">
        <v>360</v>
      </c>
      <c r="BP371">
        <v>360</v>
      </c>
      <c r="BQ371">
        <v>360</v>
      </c>
      <c r="BR371">
        <v>360</v>
      </c>
      <c r="BS371">
        <v>360</v>
      </c>
      <c r="BT371">
        <v>360</v>
      </c>
      <c r="BU371">
        <v>360</v>
      </c>
      <c r="BV371">
        <v>360</v>
      </c>
      <c r="BW371">
        <v>2.72</v>
      </c>
      <c r="BX371">
        <v>2.27</v>
      </c>
      <c r="BY371">
        <v>2.94</v>
      </c>
      <c r="BZ371">
        <v>4.75</v>
      </c>
      <c r="CA371">
        <v>5.17</v>
      </c>
      <c r="CB371">
        <v>5.0199999999999996</v>
      </c>
      <c r="CC371">
        <v>5.15</v>
      </c>
      <c r="CD371">
        <v>5.29</v>
      </c>
      <c r="CE371">
        <v>7.87</v>
      </c>
      <c r="CF371">
        <v>6.13</v>
      </c>
      <c r="CG371">
        <v>7.27</v>
      </c>
      <c r="CH371">
        <v>11.21</v>
      </c>
      <c r="CI371">
        <v>12.02</v>
      </c>
      <c r="CJ371">
        <v>11.33</v>
      </c>
      <c r="CK371">
        <v>11.1</v>
      </c>
      <c r="CL371">
        <v>10.92</v>
      </c>
      <c r="CM371" s="1">
        <v>1794</v>
      </c>
      <c r="CN371" s="1">
        <v>1464</v>
      </c>
      <c r="CO371" s="1">
        <v>1801</v>
      </c>
      <c r="CP371" s="1">
        <v>2976</v>
      </c>
      <c r="CQ371" s="1">
        <v>3473</v>
      </c>
      <c r="CR371" s="1">
        <v>3565</v>
      </c>
      <c r="CS371" s="1">
        <v>3816</v>
      </c>
      <c r="CT371" s="1">
        <v>4102</v>
      </c>
      <c r="CU371">
        <v>14.72</v>
      </c>
      <c r="CV371">
        <v>18.82</v>
      </c>
      <c r="CW371">
        <v>13.91</v>
      </c>
      <c r="CX371">
        <v>7.79</v>
      </c>
      <c r="CY371">
        <v>7.5</v>
      </c>
      <c r="CZ371">
        <v>7.62</v>
      </c>
      <c r="DA371">
        <v>7.12</v>
      </c>
      <c r="DB371">
        <v>6.62</v>
      </c>
      <c r="DC371">
        <v>1.1200000000000001</v>
      </c>
      <c r="DD371">
        <v>1.1399999999999999</v>
      </c>
      <c r="DE371">
        <v>0.99</v>
      </c>
      <c r="DF371">
        <v>0.84</v>
      </c>
      <c r="DG371">
        <v>0.87</v>
      </c>
      <c r="DH371">
        <v>0.83</v>
      </c>
      <c r="DI371">
        <v>0.76</v>
      </c>
      <c r="DJ371">
        <v>0.69</v>
      </c>
      <c r="DK371" s="5">
        <f>(CL371*3+CK371*2+CJ371)/6</f>
        <v>11.048333333333332</v>
      </c>
      <c r="DL371">
        <f>BG371+(BG371*(CF371-8.25)/8.25)</f>
        <v>6302.38303030303</v>
      </c>
      <c r="DM371">
        <f>BH371+(BH371*(CG371-8.25)/8.25)</f>
        <v>7675.3575757575754</v>
      </c>
      <c r="DN371">
        <f>BI371+(BI371*(CH371-8.25)/8.25)</f>
        <v>12434.267878787879</v>
      </c>
      <c r="DO371">
        <f>BJ371+(BJ371*(CI371-8.25)/8.25)</f>
        <v>14530.358787878788</v>
      </c>
      <c r="DP371">
        <f>BK371+(BK371*(CJ371-8.25)/8.25)</f>
        <v>14880.066666666668</v>
      </c>
      <c r="DQ371">
        <f>BL371+(BL371*(CK371-8.25)/8.25)</f>
        <v>15920.763636363636</v>
      </c>
      <c r="DR371">
        <f>BM371+(BM371*(CL371-8.25)/8.25)</f>
        <v>17111.970909090909</v>
      </c>
      <c r="DS371" s="7">
        <f>DL371*10^8/$H371</f>
        <v>17497.750113506438</v>
      </c>
      <c r="DT371" s="7">
        <f>DM371*10^8/$H371</f>
        <v>21309.636092676068</v>
      </c>
      <c r="DU371" s="7">
        <f>DN371*10^8/$H371</f>
        <v>34522.134110431689</v>
      </c>
      <c r="DV371" s="7">
        <f>DO371*10^8/$H371</f>
        <v>40341.659005398556</v>
      </c>
      <c r="DW371" s="7">
        <f>DP371*10^8/$H371</f>
        <v>41312.577631945525</v>
      </c>
      <c r="DX371" s="7">
        <f>DQ371*10^8/$H371</f>
        <v>44201.937963122567</v>
      </c>
      <c r="DY371" s="7">
        <f>DR371*10^8/$H371</f>
        <v>47509.170654527414</v>
      </c>
      <c r="DZ371" s="7">
        <f>DS371*10^8/$H371</f>
        <v>48580.236644232216</v>
      </c>
      <c r="EA371" s="7">
        <f>DY371*0.8</f>
        <v>38007.336523621932</v>
      </c>
      <c r="EB371" s="9" t="e">
        <f>F371-#REF!</f>
        <v>#REF!</v>
      </c>
      <c r="EC371" s="3" t="e">
        <f>EB371/#REF!*100</f>
        <v>#REF!</v>
      </c>
      <c r="ED371" s="3">
        <f>DX371-F371</f>
        <v>17051.937963122567</v>
      </c>
      <c r="EE371" s="11">
        <f>ED371/F371</f>
        <v>0.62806401337468021</v>
      </c>
      <c r="EF371" s="3" t="e">
        <f>F371-#REF!</f>
        <v>#REF!</v>
      </c>
    </row>
    <row r="372" spans="1:136" hidden="1" x14ac:dyDescent="0.3">
      <c r="A372">
        <v>370</v>
      </c>
      <c r="B372" s="17" t="s">
        <v>9209</v>
      </c>
      <c r="C372" s="16" t="str">
        <f>"https://finance.naver.com/item/frgn.nhn?code="&amp;B372</f>
        <v>https://finance.naver.com/item/frgn.nhn?code=035000</v>
      </c>
      <c r="D372" t="s">
        <v>353</v>
      </c>
      <c r="E372" t="s">
        <v>4234</v>
      </c>
      <c r="F372" s="18">
        <f>VALUE(LEFT(E372,FIND("/",E372)-1))</f>
        <v>6570</v>
      </c>
      <c r="G372" s="6" t="s">
        <v>4235</v>
      </c>
      <c r="H372" s="6">
        <f>VALUE(LEFT(G372,FIND("/",G372)-1)) + VALUE(MID(G372,FIND("/",G372)+1,LEN(G372)))</f>
        <v>16567409</v>
      </c>
      <c r="I372" s="1">
        <v>359765</v>
      </c>
      <c r="J372" s="1">
        <f>F372*H372/(10^8)</f>
        <v>1088.4787713000001</v>
      </c>
      <c r="K372" s="1">
        <v>4080</v>
      </c>
      <c r="L372" s="1">
        <v>5013</v>
      </c>
      <c r="M372" s="1">
        <v>5382</v>
      </c>
      <c r="N372" s="1">
        <v>5421</v>
      </c>
      <c r="O372" s="1">
        <v>3756</v>
      </c>
      <c r="P372" t="s">
        <v>8838</v>
      </c>
      <c r="Q372" t="s">
        <v>8838</v>
      </c>
      <c r="R372" t="s">
        <v>8838</v>
      </c>
      <c r="S372">
        <v>196</v>
      </c>
      <c r="T372">
        <v>197</v>
      </c>
      <c r="U372">
        <v>254</v>
      </c>
      <c r="V372">
        <v>219</v>
      </c>
      <c r="W372">
        <v>253</v>
      </c>
      <c r="X372" t="s">
        <v>8838</v>
      </c>
      <c r="Y372" t="s">
        <v>8838</v>
      </c>
      <c r="Z372" t="s">
        <v>8838</v>
      </c>
      <c r="AA372">
        <v>149</v>
      </c>
      <c r="AB372">
        <v>117</v>
      </c>
      <c r="AC372">
        <v>153</v>
      </c>
      <c r="AD372">
        <v>153</v>
      </c>
      <c r="AE372">
        <v>90</v>
      </c>
      <c r="AF372" t="s">
        <v>8838</v>
      </c>
      <c r="AG372" t="s">
        <v>8838</v>
      </c>
      <c r="AH372" t="s">
        <v>8838</v>
      </c>
      <c r="AI372" s="1">
        <v>5071</v>
      </c>
      <c r="AJ372" s="1">
        <v>6037</v>
      </c>
      <c r="AK372" s="1">
        <v>6328</v>
      </c>
      <c r="AL372" s="1">
        <v>5037</v>
      </c>
      <c r="AM372" s="1">
        <v>5304</v>
      </c>
      <c r="AN372" t="s">
        <v>8838</v>
      </c>
      <c r="AO372" t="s">
        <v>8838</v>
      </c>
      <c r="AP372" t="s">
        <v>8838</v>
      </c>
      <c r="AQ372" s="1">
        <v>3610</v>
      </c>
      <c r="AR372" s="1">
        <v>4818</v>
      </c>
      <c r="AS372" s="1">
        <v>5024</v>
      </c>
      <c r="AT372" s="1">
        <v>3608</v>
      </c>
      <c r="AU372" s="1">
        <v>3850</v>
      </c>
      <c r="AV372" t="s">
        <v>8838</v>
      </c>
      <c r="AW372" t="s">
        <v>8838</v>
      </c>
      <c r="AX372" t="s">
        <v>8838</v>
      </c>
      <c r="AY372" s="1">
        <v>1461</v>
      </c>
      <c r="AZ372" s="1">
        <v>1219</v>
      </c>
      <c r="BA372" s="1">
        <v>1304</v>
      </c>
      <c r="BB372" s="1">
        <v>1429</v>
      </c>
      <c r="BC372" s="1">
        <v>1453</v>
      </c>
      <c r="BD372" t="s">
        <v>8838</v>
      </c>
      <c r="BE372" t="s">
        <v>8838</v>
      </c>
      <c r="BF372" t="s">
        <v>8838</v>
      </c>
      <c r="BG372" s="1">
        <v>1461</v>
      </c>
      <c r="BH372" s="1">
        <v>1219</v>
      </c>
      <c r="BI372" s="1">
        <v>1304</v>
      </c>
      <c r="BJ372" s="1">
        <v>1429</v>
      </c>
      <c r="BK372" s="1">
        <v>1453</v>
      </c>
      <c r="BL372" t="s">
        <v>8838</v>
      </c>
      <c r="BM372" t="s">
        <v>8838</v>
      </c>
      <c r="BN372" t="s">
        <v>8838</v>
      </c>
      <c r="BO372">
        <v>176</v>
      </c>
      <c r="BP372">
        <v>176</v>
      </c>
      <c r="BQ372">
        <v>176</v>
      </c>
      <c r="BR372">
        <v>176</v>
      </c>
      <c r="BS372">
        <v>176</v>
      </c>
      <c r="BT372" t="s">
        <v>8838</v>
      </c>
      <c r="BU372" t="s">
        <v>8838</v>
      </c>
      <c r="BV372" t="s">
        <v>8838</v>
      </c>
      <c r="BW372">
        <v>3.02</v>
      </c>
      <c r="BX372">
        <v>2.1</v>
      </c>
      <c r="BY372">
        <v>2.4700000000000002</v>
      </c>
      <c r="BZ372">
        <v>2.69</v>
      </c>
      <c r="CA372">
        <v>1.75</v>
      </c>
      <c r="CB372" t="s">
        <v>8838</v>
      </c>
      <c r="CC372" t="s">
        <v>8838</v>
      </c>
      <c r="CD372" t="s">
        <v>8838</v>
      </c>
      <c r="CE372">
        <v>10.64</v>
      </c>
      <c r="CF372">
        <v>8.7100000000000009</v>
      </c>
      <c r="CG372">
        <v>12.11</v>
      </c>
      <c r="CH372">
        <v>11.17</v>
      </c>
      <c r="CI372">
        <v>6.27</v>
      </c>
      <c r="CJ372" t="s">
        <v>8838</v>
      </c>
      <c r="CK372" t="s">
        <v>8838</v>
      </c>
      <c r="CL372" t="s">
        <v>8838</v>
      </c>
      <c r="CM372">
        <v>902</v>
      </c>
      <c r="CN372">
        <v>705</v>
      </c>
      <c r="CO372">
        <v>922</v>
      </c>
      <c r="CP372">
        <v>921</v>
      </c>
      <c r="CQ372">
        <v>546</v>
      </c>
      <c r="CR372" t="s">
        <v>8838</v>
      </c>
      <c r="CS372" t="s">
        <v>8838</v>
      </c>
      <c r="CT372" t="s">
        <v>8838</v>
      </c>
      <c r="CU372">
        <v>9.06</v>
      </c>
      <c r="CV372">
        <v>14.62</v>
      </c>
      <c r="CW372">
        <v>8.16</v>
      </c>
      <c r="CX372">
        <v>7.11</v>
      </c>
      <c r="CY372">
        <v>10.45</v>
      </c>
      <c r="CZ372" t="s">
        <v>8838</v>
      </c>
      <c r="DA372" t="s">
        <v>8838</v>
      </c>
      <c r="DB372" t="s">
        <v>8838</v>
      </c>
      <c r="DC372">
        <v>0.88</v>
      </c>
      <c r="DD372">
        <v>1.32</v>
      </c>
      <c r="DE372">
        <v>0.91</v>
      </c>
      <c r="DF372">
        <v>0.72</v>
      </c>
      <c r="DG372">
        <v>0.62</v>
      </c>
      <c r="DH372" t="s">
        <v>8838</v>
      </c>
      <c r="DI372" t="s">
        <v>8838</v>
      </c>
      <c r="DJ372" t="s">
        <v>8838</v>
      </c>
      <c r="DK372" s="5" t="e">
        <f>(CL372*3+CK372*2+CJ372)/6</f>
        <v>#VALUE!</v>
      </c>
      <c r="DL372">
        <f>BG372+(BG372*(CF372-8.25)/8.25)</f>
        <v>1542.4618181818182</v>
      </c>
      <c r="DM372">
        <f>BH372+(BH372*(CG372-8.25)/8.25)</f>
        <v>1789.3442424242423</v>
      </c>
      <c r="DN372">
        <f>BI372+(BI372*(CH372-8.25)/8.25)</f>
        <v>1765.5369696969697</v>
      </c>
      <c r="DO372">
        <f>BJ372+(BJ372*(CI372-8.25)/8.25)</f>
        <v>1086.04</v>
      </c>
      <c r="DP372" t="e">
        <f>BK372+(BK372*(CJ372-8.25)/8.25)</f>
        <v>#VALUE!</v>
      </c>
      <c r="DQ372" t="e">
        <f>BL372+(BL372*(CK372-8.25)/8.25)</f>
        <v>#VALUE!</v>
      </c>
      <c r="DR372" t="e">
        <f>BM372+(BM372*(CL372-8.25)/8.25)</f>
        <v>#VALUE!</v>
      </c>
      <c r="DS372" s="7">
        <f>DL372*10^8/$H372</f>
        <v>9310.2175372251531</v>
      </c>
      <c r="DT372" s="7">
        <f>DM372*10^8/$H372</f>
        <v>10800.38672567474</v>
      </c>
      <c r="DU372" s="7">
        <f>DN372*10^8/$H372</f>
        <v>10656.687293088313</v>
      </c>
      <c r="DV372" s="7">
        <f>DO372*10^8/$H372</f>
        <v>6555.2797060783614</v>
      </c>
      <c r="DW372" s="7" t="e">
        <f>DP372*10^8/$H372</f>
        <v>#VALUE!</v>
      </c>
      <c r="DX372" s="7" t="e">
        <f>DQ372*10^8/$H372</f>
        <v>#VALUE!</v>
      </c>
      <c r="DY372" s="7" t="e">
        <f>DR372*10^8/$H372</f>
        <v>#VALUE!</v>
      </c>
      <c r="DZ372" s="7">
        <f>DS372*10^8/$H372</f>
        <v>56195.978123224653</v>
      </c>
      <c r="EA372" s="7" t="e">
        <f>DY372*0.8</f>
        <v>#VALUE!</v>
      </c>
      <c r="EB372" s="9" t="e">
        <f>F372-#REF!</f>
        <v>#REF!</v>
      </c>
      <c r="EC372" s="3" t="e">
        <f>EB372/#REF!*100</f>
        <v>#REF!</v>
      </c>
      <c r="ED372" s="3" t="e">
        <f>DX372-F372</f>
        <v>#VALUE!</v>
      </c>
      <c r="EE372" s="11" t="e">
        <f>ED372/F372</f>
        <v>#VALUE!</v>
      </c>
      <c r="EF372" s="3" t="e">
        <f>F372-#REF!</f>
        <v>#REF!</v>
      </c>
    </row>
    <row r="373" spans="1:136" hidden="1" x14ac:dyDescent="0.3">
      <c r="A373">
        <v>371</v>
      </c>
      <c r="B373" s="17" t="s">
        <v>9210</v>
      </c>
      <c r="C373" s="16" t="str">
        <f>"https://finance.naver.com/item/frgn.nhn?code="&amp;B373</f>
        <v>https://finance.naver.com/item/frgn.nhn?code=033250</v>
      </c>
      <c r="D373" t="s">
        <v>354</v>
      </c>
      <c r="E373" t="s">
        <v>4236</v>
      </c>
      <c r="F373" s="18">
        <f>VALUE(LEFT(E373,FIND("/",E373)-1))</f>
        <v>1675</v>
      </c>
      <c r="G373" s="6" t="s">
        <v>4237</v>
      </c>
      <c r="H373" s="6">
        <f>VALUE(LEFT(G373,FIND("/",G373)-1)) + VALUE(MID(G373,FIND("/",G373)+1,LEN(G373)))</f>
        <v>32000000</v>
      </c>
      <c r="I373">
        <v>0</v>
      </c>
      <c r="J373" s="1">
        <f>F373*H373/(10^8)</f>
        <v>536</v>
      </c>
      <c r="K373">
        <v>522</v>
      </c>
      <c r="L373">
        <v>559</v>
      </c>
      <c r="M373">
        <v>667</v>
      </c>
      <c r="N373">
        <v>556</v>
      </c>
      <c r="O373">
        <v>502</v>
      </c>
      <c r="P373" t="s">
        <v>8838</v>
      </c>
      <c r="Q373" t="s">
        <v>8838</v>
      </c>
      <c r="R373" t="s">
        <v>8838</v>
      </c>
      <c r="S373">
        <v>17</v>
      </c>
      <c r="T373">
        <v>-25</v>
      </c>
      <c r="U373">
        <v>-3</v>
      </c>
      <c r="V373">
        <v>-15</v>
      </c>
      <c r="W373">
        <v>-29</v>
      </c>
      <c r="X373" t="s">
        <v>8838</v>
      </c>
      <c r="Y373" t="s">
        <v>8838</v>
      </c>
      <c r="Z373" t="s">
        <v>8838</v>
      </c>
      <c r="AA373">
        <v>-4</v>
      </c>
      <c r="AB373">
        <v>-42</v>
      </c>
      <c r="AC373">
        <v>-18</v>
      </c>
      <c r="AD373">
        <v>-37</v>
      </c>
      <c r="AE373">
        <v>-40</v>
      </c>
      <c r="AF373" t="s">
        <v>8838</v>
      </c>
      <c r="AG373" t="s">
        <v>8838</v>
      </c>
      <c r="AH373" t="s">
        <v>8838</v>
      </c>
      <c r="AI373">
        <v>911</v>
      </c>
      <c r="AJ373">
        <v>849</v>
      </c>
      <c r="AK373">
        <v>910</v>
      </c>
      <c r="AL373">
        <v>886</v>
      </c>
      <c r="AM373">
        <v>786</v>
      </c>
      <c r="AN373" t="s">
        <v>8838</v>
      </c>
      <c r="AO373" t="s">
        <v>8838</v>
      </c>
      <c r="AP373" t="s">
        <v>8838</v>
      </c>
      <c r="AQ373">
        <v>572</v>
      </c>
      <c r="AR373">
        <v>555</v>
      </c>
      <c r="AS373">
        <v>625</v>
      </c>
      <c r="AT373">
        <v>619</v>
      </c>
      <c r="AU373">
        <v>557</v>
      </c>
      <c r="AV373" t="s">
        <v>8838</v>
      </c>
      <c r="AW373" t="s">
        <v>8838</v>
      </c>
      <c r="AX373" t="s">
        <v>8838</v>
      </c>
      <c r="AY373">
        <v>339</v>
      </c>
      <c r="AZ373">
        <v>295</v>
      </c>
      <c r="BA373">
        <v>285</v>
      </c>
      <c r="BB373">
        <v>267</v>
      </c>
      <c r="BC373">
        <v>229</v>
      </c>
      <c r="BD373" t="s">
        <v>8838</v>
      </c>
      <c r="BE373" t="s">
        <v>8838</v>
      </c>
      <c r="BF373" t="s">
        <v>8838</v>
      </c>
      <c r="BG373">
        <v>339</v>
      </c>
      <c r="BH373">
        <v>295</v>
      </c>
      <c r="BI373">
        <v>285</v>
      </c>
      <c r="BJ373">
        <v>267</v>
      </c>
      <c r="BK373">
        <v>229</v>
      </c>
      <c r="BL373" t="s">
        <v>8838</v>
      </c>
      <c r="BM373" t="s">
        <v>8838</v>
      </c>
      <c r="BN373" t="s">
        <v>8838</v>
      </c>
      <c r="BO373">
        <v>120</v>
      </c>
      <c r="BP373">
        <v>120</v>
      </c>
      <c r="BQ373">
        <v>120</v>
      </c>
      <c r="BR373">
        <v>120</v>
      </c>
      <c r="BS373">
        <v>120</v>
      </c>
      <c r="BT373" t="s">
        <v>8838</v>
      </c>
      <c r="BU373" t="s">
        <v>8838</v>
      </c>
      <c r="BV373" t="s">
        <v>8838</v>
      </c>
      <c r="BW373">
        <v>-0.48</v>
      </c>
      <c r="BX373">
        <v>-4.76</v>
      </c>
      <c r="BY373">
        <v>-2.08</v>
      </c>
      <c r="BZ373">
        <v>-4.12</v>
      </c>
      <c r="CA373">
        <v>-4.79</v>
      </c>
      <c r="CB373" t="s">
        <v>8838</v>
      </c>
      <c r="CC373" t="s">
        <v>8838</v>
      </c>
      <c r="CD373" t="s">
        <v>8838</v>
      </c>
      <c r="CE373">
        <v>-1.45</v>
      </c>
      <c r="CF373">
        <v>-13.22</v>
      </c>
      <c r="CG373">
        <v>-6.32</v>
      </c>
      <c r="CH373">
        <v>-13.41</v>
      </c>
      <c r="CI373">
        <v>-16.170000000000002</v>
      </c>
      <c r="CJ373" t="s">
        <v>8838</v>
      </c>
      <c r="CK373" t="s">
        <v>8838</v>
      </c>
      <c r="CL373" t="s">
        <v>8838</v>
      </c>
      <c r="CM373">
        <v>-18</v>
      </c>
      <c r="CN373">
        <v>-166</v>
      </c>
      <c r="CO373">
        <v>-72</v>
      </c>
      <c r="CP373">
        <v>-146</v>
      </c>
      <c r="CQ373">
        <v>-159</v>
      </c>
      <c r="CR373" t="s">
        <v>8838</v>
      </c>
      <c r="CS373" t="s">
        <v>8838</v>
      </c>
      <c r="CT373" t="s">
        <v>8838</v>
      </c>
      <c r="CU373" t="s">
        <v>2</v>
      </c>
      <c r="CV373" t="s">
        <v>2</v>
      </c>
      <c r="CW373" t="s">
        <v>2</v>
      </c>
      <c r="CX373" t="s">
        <v>2</v>
      </c>
      <c r="CY373" t="s">
        <v>2</v>
      </c>
      <c r="CZ373" t="s">
        <v>8838</v>
      </c>
      <c r="DA373" t="s">
        <v>8838</v>
      </c>
      <c r="DB373" t="s">
        <v>8838</v>
      </c>
      <c r="DC373">
        <v>1.39</v>
      </c>
      <c r="DD373">
        <v>1</v>
      </c>
      <c r="DE373">
        <v>0.96</v>
      </c>
      <c r="DF373">
        <v>2.08</v>
      </c>
      <c r="DG373">
        <v>2.72</v>
      </c>
      <c r="DH373" t="s">
        <v>8838</v>
      </c>
      <c r="DI373" t="s">
        <v>8838</v>
      </c>
      <c r="DJ373" t="s">
        <v>8838</v>
      </c>
      <c r="DK373" s="5" t="e">
        <f>(CL373*3+CK373*2+CJ373)/6</f>
        <v>#VALUE!</v>
      </c>
      <c r="DL373">
        <f>BG373+(BG373*(CF373-8.25)/8.25)</f>
        <v>-543.22181818181821</v>
      </c>
      <c r="DM373">
        <f>BH373+(BH373*(CG373-8.25)/8.25)</f>
        <v>-225.9878787878788</v>
      </c>
      <c r="DN373">
        <f>BI373+(BI373*(CH373-8.25)/8.25)</f>
        <v>-463.25454545454545</v>
      </c>
      <c r="DO373">
        <f>BJ373+(BJ373*(CI373-8.25)/8.25)</f>
        <v>-523.32000000000005</v>
      </c>
      <c r="DP373" t="e">
        <f>BK373+(BK373*(CJ373-8.25)/8.25)</f>
        <v>#VALUE!</v>
      </c>
      <c r="DQ373" t="e">
        <f>BL373+(BL373*(CK373-8.25)/8.25)</f>
        <v>#VALUE!</v>
      </c>
      <c r="DR373" t="e">
        <f>BM373+(BM373*(CL373-8.25)/8.25)</f>
        <v>#VALUE!</v>
      </c>
      <c r="DS373" s="7">
        <f>DL373*10^8/$H373</f>
        <v>-1697.568181818182</v>
      </c>
      <c r="DT373" s="7">
        <f>DM373*10^8/$H373</f>
        <v>-706.21212121212125</v>
      </c>
      <c r="DU373" s="7">
        <f>DN373*10^8/$H373</f>
        <v>-1447.6704545454545</v>
      </c>
      <c r="DV373" s="7">
        <f>DO373*10^8/$H373</f>
        <v>-1635.3750000000002</v>
      </c>
      <c r="DW373" s="7" t="e">
        <f>DP373*10^8/$H373</f>
        <v>#VALUE!</v>
      </c>
      <c r="DX373" s="7" t="e">
        <f>DQ373*10^8/$H373</f>
        <v>#VALUE!</v>
      </c>
      <c r="DY373" s="7" t="e">
        <f>DR373*10^8/$H373</f>
        <v>#VALUE!</v>
      </c>
      <c r="DZ373" s="7">
        <f>DS373*10^8/$H373</f>
        <v>-5304.9005681818189</v>
      </c>
      <c r="EA373" s="7" t="e">
        <f>DY373*0.8</f>
        <v>#VALUE!</v>
      </c>
      <c r="EB373" s="9" t="e">
        <f>F373-#REF!</f>
        <v>#REF!</v>
      </c>
      <c r="EC373" s="3" t="e">
        <f>EB373/#REF!*100</f>
        <v>#REF!</v>
      </c>
      <c r="ED373" s="3" t="e">
        <f>DX373-F373</f>
        <v>#VALUE!</v>
      </c>
      <c r="EE373" s="11" t="e">
        <f>ED373/F373</f>
        <v>#VALUE!</v>
      </c>
      <c r="EF373" s="3" t="e">
        <f>F373-#REF!</f>
        <v>#REF!</v>
      </c>
    </row>
    <row r="374" spans="1:136" x14ac:dyDescent="0.3">
      <c r="A374">
        <v>1204</v>
      </c>
      <c r="B374" s="17" t="s">
        <v>10043</v>
      </c>
      <c r="C374" s="16" t="str">
        <f>"https://finance.naver.com/item/frgn.nhn?code="&amp;B374</f>
        <v>https://finance.naver.com/item/frgn.nhn?code=256840</v>
      </c>
      <c r="D374" t="s">
        <v>6301</v>
      </c>
      <c r="E374" t="s">
        <v>6302</v>
      </c>
      <c r="F374" s="18">
        <f>VALUE(LEFT(E374,FIND("/",E374)-1))</f>
        <v>18550</v>
      </c>
      <c r="G374" s="6" t="s">
        <v>6303</v>
      </c>
      <c r="H374" s="6">
        <f>VALUE(LEFT(G374,FIND("/",G374)-1)) + VALUE(MID(G374,FIND("/",G374)+1,LEN(G374)))</f>
        <v>52263595</v>
      </c>
      <c r="I374" s="1">
        <v>24000</v>
      </c>
      <c r="J374" s="1">
        <f>F374*H374/(10^8)</f>
        <v>9694.8968724999995</v>
      </c>
      <c r="K374">
        <v>124</v>
      </c>
      <c r="L374">
        <v>150</v>
      </c>
      <c r="M374">
        <v>167</v>
      </c>
      <c r="N374">
        <v>177</v>
      </c>
      <c r="O374">
        <v>194</v>
      </c>
      <c r="P374" t="s">
        <v>8838</v>
      </c>
      <c r="Q374" t="s">
        <v>8838</v>
      </c>
      <c r="R374" t="s">
        <v>8838</v>
      </c>
      <c r="S374">
        <v>13</v>
      </c>
      <c r="T374">
        <v>30</v>
      </c>
      <c r="U374">
        <v>43</v>
      </c>
      <c r="V374">
        <v>23</v>
      </c>
      <c r="W374">
        <v>9</v>
      </c>
      <c r="X374" t="s">
        <v>8838</v>
      </c>
      <c r="Y374" t="s">
        <v>8838</v>
      </c>
      <c r="Z374" t="s">
        <v>8838</v>
      </c>
      <c r="AA374">
        <v>5</v>
      </c>
      <c r="AB374">
        <v>29</v>
      </c>
      <c r="AC374">
        <v>23</v>
      </c>
      <c r="AD374">
        <v>-54</v>
      </c>
      <c r="AE374">
        <v>14</v>
      </c>
      <c r="AF374" t="s">
        <v>8838</v>
      </c>
      <c r="AG374" t="s">
        <v>8838</v>
      </c>
      <c r="AH374" t="s">
        <v>8838</v>
      </c>
      <c r="AI374">
        <v>205</v>
      </c>
      <c r="AJ374">
        <v>238</v>
      </c>
      <c r="AK374">
        <v>308</v>
      </c>
      <c r="AL374">
        <v>496</v>
      </c>
      <c r="AM374">
        <v>676</v>
      </c>
      <c r="AN374" t="s">
        <v>8838</v>
      </c>
      <c r="AO374" t="s">
        <v>8838</v>
      </c>
      <c r="AP374" t="s">
        <v>8838</v>
      </c>
      <c r="AQ374">
        <v>125</v>
      </c>
      <c r="AR374">
        <v>144</v>
      </c>
      <c r="AS374">
        <v>196</v>
      </c>
      <c r="AT374">
        <v>220</v>
      </c>
      <c r="AU374">
        <v>306</v>
      </c>
      <c r="AV374" t="s">
        <v>8838</v>
      </c>
      <c r="AW374" t="s">
        <v>8838</v>
      </c>
      <c r="AX374" t="s">
        <v>8838</v>
      </c>
      <c r="AY374">
        <v>79</v>
      </c>
      <c r="AZ374">
        <v>94</v>
      </c>
      <c r="BA374">
        <v>112</v>
      </c>
      <c r="BB374">
        <v>276</v>
      </c>
      <c r="BC374">
        <v>370</v>
      </c>
      <c r="BD374" t="s">
        <v>8838</v>
      </c>
      <c r="BE374" t="s">
        <v>8838</v>
      </c>
      <c r="BF374" t="s">
        <v>8838</v>
      </c>
      <c r="BG374">
        <v>79</v>
      </c>
      <c r="BH374">
        <v>94</v>
      </c>
      <c r="BI374">
        <v>112</v>
      </c>
      <c r="BJ374">
        <v>276</v>
      </c>
      <c r="BK374">
        <v>370</v>
      </c>
      <c r="BL374" t="s">
        <v>8838</v>
      </c>
      <c r="BM374" t="s">
        <v>8838</v>
      </c>
      <c r="BN374" t="s">
        <v>8838</v>
      </c>
      <c r="BO374">
        <v>29</v>
      </c>
      <c r="BP374">
        <v>29</v>
      </c>
      <c r="BQ374">
        <v>36</v>
      </c>
      <c r="BR374">
        <v>46</v>
      </c>
      <c r="BS374">
        <v>52</v>
      </c>
      <c r="BT374" t="s">
        <v>8838</v>
      </c>
      <c r="BU374" t="s">
        <v>8838</v>
      </c>
      <c r="BV374" t="s">
        <v>8838</v>
      </c>
      <c r="BW374">
        <v>2.77</v>
      </c>
      <c r="BX374">
        <v>12.96</v>
      </c>
      <c r="BY374">
        <v>8.58</v>
      </c>
      <c r="BZ374">
        <v>-13.43</v>
      </c>
      <c r="CA374">
        <v>2.4300000000000002</v>
      </c>
      <c r="CB374" t="s">
        <v>8838</v>
      </c>
      <c r="CC374" t="s">
        <v>8838</v>
      </c>
      <c r="CD374" t="s">
        <v>8838</v>
      </c>
      <c r="CE374">
        <v>6.83</v>
      </c>
      <c r="CF374">
        <v>33.11</v>
      </c>
      <c r="CG374">
        <v>22.71</v>
      </c>
      <c r="CH374">
        <v>-27.84</v>
      </c>
      <c r="CI374">
        <v>4.41</v>
      </c>
      <c r="CJ374" t="s">
        <v>8838</v>
      </c>
      <c r="CK374" t="s">
        <v>8838</v>
      </c>
      <c r="CL374" t="s">
        <v>8838</v>
      </c>
      <c r="CM374">
        <v>11</v>
      </c>
      <c r="CN374">
        <v>60</v>
      </c>
      <c r="CO374">
        <v>48</v>
      </c>
      <c r="CP374">
        <v>-110</v>
      </c>
      <c r="CQ374">
        <v>28</v>
      </c>
      <c r="CR374" t="s">
        <v>8838</v>
      </c>
      <c r="CS374" t="s">
        <v>8838</v>
      </c>
      <c r="CT374" t="s">
        <v>8838</v>
      </c>
      <c r="CU374" t="s">
        <v>8838</v>
      </c>
      <c r="CV374" t="s">
        <v>8838</v>
      </c>
      <c r="CW374" t="s">
        <v>8838</v>
      </c>
      <c r="CX374" t="s">
        <v>2</v>
      </c>
      <c r="CY374">
        <v>152.47999999999999</v>
      </c>
      <c r="CZ374" t="s">
        <v>8838</v>
      </c>
      <c r="DA374" t="s">
        <v>8838</v>
      </c>
      <c r="DB374" t="s">
        <v>8838</v>
      </c>
      <c r="DC374" t="s">
        <v>8838</v>
      </c>
      <c r="DD374" t="s">
        <v>8838</v>
      </c>
      <c r="DE374" t="s">
        <v>8838</v>
      </c>
      <c r="DF374">
        <v>2.74</v>
      </c>
      <c r="DG374">
        <v>5.46</v>
      </c>
      <c r="DH374" t="s">
        <v>8838</v>
      </c>
      <c r="DI374" t="s">
        <v>8838</v>
      </c>
      <c r="DJ374" t="s">
        <v>8838</v>
      </c>
      <c r="DK374" s="5" t="e">
        <f>(CL374*3+CK374*2+CJ374)/6</f>
        <v>#VALUE!</v>
      </c>
      <c r="DL374">
        <f>BG374+(BG374*(CF374-8.25)/8.25)</f>
        <v>317.05333333333334</v>
      </c>
      <c r="DM374">
        <f>BH374+(BH374*(CG374-8.25)/8.25)</f>
        <v>258.75636363636363</v>
      </c>
      <c r="DN374">
        <f>BI374+(BI374*(CH374-8.25)/8.25)</f>
        <v>-377.94909090909096</v>
      </c>
      <c r="DO374">
        <f>BJ374+(BJ374*(CI374-8.25)/8.25)</f>
        <v>147.53454545454545</v>
      </c>
      <c r="DP374" t="e">
        <f>BK374+(BK374*(CJ374-8.25)/8.25)</f>
        <v>#VALUE!</v>
      </c>
      <c r="DQ374" t="e">
        <f>BL374+(BL374*(CK374-8.25)/8.25)</f>
        <v>#VALUE!</v>
      </c>
      <c r="DR374" t="e">
        <f>BM374+(BM374*(CL374-8.25)/8.25)</f>
        <v>#VALUE!</v>
      </c>
      <c r="DS374" s="7">
        <f>DL374*10^8/$H374</f>
        <v>606.64279472801934</v>
      </c>
      <c r="DT374" s="7">
        <f>DM374*10^8/$H374</f>
        <v>495.09866980326103</v>
      </c>
      <c r="DU374" s="7">
        <f>DN374*10^8/$H374</f>
        <v>-723.15938256656659</v>
      </c>
      <c r="DV374" s="7">
        <f>DO374*10^8/$H374</f>
        <v>282.28931717105468</v>
      </c>
      <c r="DW374" s="7" t="e">
        <f>DP374*10^8/$H374</f>
        <v>#VALUE!</v>
      </c>
      <c r="DX374" s="7" t="e">
        <f>DQ374*10^8/$H374</f>
        <v>#VALUE!</v>
      </c>
      <c r="DY374" s="7" t="e">
        <f>DR374*10^8/$H374</f>
        <v>#VALUE!</v>
      </c>
      <c r="DZ374" s="7">
        <f>DS374*10^8/$H374</f>
        <v>1160.7368278588935</v>
      </c>
      <c r="EA374" s="7" t="e">
        <f>DY374*0.8</f>
        <v>#VALUE!</v>
      </c>
      <c r="EB374" s="9" t="e">
        <f>F374-#REF!</f>
        <v>#REF!</v>
      </c>
      <c r="EC374" s="3" t="e">
        <f>EB374/#REF!*100</f>
        <v>#REF!</v>
      </c>
      <c r="ED374" s="3" t="e">
        <f>DX374-F374</f>
        <v>#VALUE!</v>
      </c>
      <c r="EE374" s="11" t="e">
        <f>ED374/F374</f>
        <v>#VALUE!</v>
      </c>
      <c r="EF374" s="3" t="e">
        <f>F374-#REF!</f>
        <v>#REF!</v>
      </c>
    </row>
    <row r="375" spans="1:136" x14ac:dyDescent="0.3">
      <c r="A375">
        <v>60</v>
      </c>
      <c r="B375" s="17" t="s">
        <v>8899</v>
      </c>
      <c r="C375" s="16" t="str">
        <f>"https://finance.naver.com/item/frgn.nhn?code="&amp;B375</f>
        <v>https://finance.naver.com/item/frgn.nhn?code=284740</v>
      </c>
      <c r="D375" t="s">
        <v>54</v>
      </c>
      <c r="E375" t="s">
        <v>3617</v>
      </c>
      <c r="F375" s="18">
        <f>VALUE(LEFT(E375,FIND("/",E375)-1))</f>
        <v>42950</v>
      </c>
      <c r="G375" s="6" t="s">
        <v>3618</v>
      </c>
      <c r="H375" s="6">
        <f>VALUE(LEFT(G375,FIND("/",G375)-1)) + VALUE(MID(G375,FIND("/",G375)+1,LEN(G375)))</f>
        <v>22437330</v>
      </c>
      <c r="I375" s="1">
        <v>14950</v>
      </c>
      <c r="J375" s="1">
        <f>F375*H375/(10^8)</f>
        <v>9636.8332350000001</v>
      </c>
      <c r="K375" t="s">
        <v>8838</v>
      </c>
      <c r="L375">
        <v>303</v>
      </c>
      <c r="M375" s="1">
        <v>4188</v>
      </c>
      <c r="N375" s="1">
        <v>6637</v>
      </c>
      <c r="O375" s="1">
        <v>7866</v>
      </c>
      <c r="P375" s="1">
        <v>9438</v>
      </c>
      <c r="Q375" s="1">
        <v>10722</v>
      </c>
      <c r="R375" s="1">
        <v>11973</v>
      </c>
      <c r="S375" t="s">
        <v>8838</v>
      </c>
      <c r="T375">
        <v>50</v>
      </c>
      <c r="U375">
        <v>675</v>
      </c>
      <c r="V375" s="1">
        <v>1206</v>
      </c>
      <c r="W375" s="1">
        <v>1358</v>
      </c>
      <c r="X375" s="1">
        <v>1970</v>
      </c>
      <c r="Y375" s="1">
        <v>2131</v>
      </c>
      <c r="Z375" s="1">
        <v>2359</v>
      </c>
      <c r="AA375" t="s">
        <v>8838</v>
      </c>
      <c r="AB375">
        <v>24</v>
      </c>
      <c r="AC375">
        <v>382</v>
      </c>
      <c r="AD375">
        <v>799</v>
      </c>
      <c r="AE375">
        <v>866</v>
      </c>
      <c r="AF375" s="1">
        <v>1361</v>
      </c>
      <c r="AG375" s="1">
        <v>1454</v>
      </c>
      <c r="AH375" s="1">
        <v>1637</v>
      </c>
      <c r="AI375" t="s">
        <v>8838</v>
      </c>
      <c r="AJ375" s="1">
        <v>4295</v>
      </c>
      <c r="AK375" s="1">
        <v>5126</v>
      </c>
      <c r="AL375" s="1">
        <v>6266</v>
      </c>
      <c r="AM375" s="1">
        <v>7081</v>
      </c>
      <c r="AN375" s="1">
        <v>8027</v>
      </c>
      <c r="AO375" s="1">
        <v>9178</v>
      </c>
      <c r="AP375" s="1">
        <v>10564</v>
      </c>
      <c r="AQ375" t="s">
        <v>8838</v>
      </c>
      <c r="AR375">
        <v>703</v>
      </c>
      <c r="AS375" s="1">
        <v>1328</v>
      </c>
      <c r="AT375" s="1">
        <v>1688</v>
      </c>
      <c r="AU375" s="1">
        <v>1721</v>
      </c>
      <c r="AV375" s="1">
        <v>1748</v>
      </c>
      <c r="AW375" s="1">
        <v>1784</v>
      </c>
      <c r="AX375" s="1">
        <v>1843</v>
      </c>
      <c r="AY375" t="s">
        <v>8838</v>
      </c>
      <c r="AZ375" s="1">
        <v>3592</v>
      </c>
      <c r="BA375" s="1">
        <v>3797</v>
      </c>
      <c r="BB375" s="1">
        <v>4578</v>
      </c>
      <c r="BC375" s="1">
        <v>5361</v>
      </c>
      <c r="BD375" s="1">
        <v>6279</v>
      </c>
      <c r="BE375" s="1">
        <v>7394</v>
      </c>
      <c r="BF375" s="1">
        <v>8720</v>
      </c>
      <c r="BG375" t="s">
        <v>8838</v>
      </c>
      <c r="BH375" s="1">
        <v>3516</v>
      </c>
      <c r="BI375" s="1">
        <v>3717</v>
      </c>
      <c r="BJ375" s="1">
        <v>4336</v>
      </c>
      <c r="BK375" s="1">
        <v>5013</v>
      </c>
      <c r="BL375" s="1">
        <v>5889</v>
      </c>
      <c r="BM375" s="1">
        <v>6953</v>
      </c>
      <c r="BN375" s="1">
        <v>8209</v>
      </c>
      <c r="BO375" t="s">
        <v>8838</v>
      </c>
      <c r="BP375">
        <v>22</v>
      </c>
      <c r="BQ375">
        <v>22</v>
      </c>
      <c r="BR375">
        <v>22</v>
      </c>
      <c r="BS375">
        <v>22</v>
      </c>
      <c r="BT375">
        <v>21</v>
      </c>
      <c r="BU375">
        <v>21</v>
      </c>
      <c r="BV375">
        <v>21</v>
      </c>
      <c r="BW375" t="s">
        <v>8838</v>
      </c>
      <c r="BX375" t="s">
        <v>8838</v>
      </c>
      <c r="BY375">
        <v>8.11</v>
      </c>
      <c r="BZ375">
        <v>14.02</v>
      </c>
      <c r="CA375">
        <v>12.97</v>
      </c>
      <c r="CB375">
        <v>18.02</v>
      </c>
      <c r="CC375">
        <v>16.899999999999999</v>
      </c>
      <c r="CD375">
        <v>16.59</v>
      </c>
      <c r="CE375" t="s">
        <v>8838</v>
      </c>
      <c r="CF375" t="s">
        <v>8838</v>
      </c>
      <c r="CG375">
        <v>9.51</v>
      </c>
      <c r="CH375">
        <v>16.100000000000001</v>
      </c>
      <c r="CI375">
        <v>15.94</v>
      </c>
      <c r="CJ375">
        <v>21.01</v>
      </c>
      <c r="CK375">
        <v>19.12</v>
      </c>
      <c r="CL375">
        <v>19</v>
      </c>
      <c r="CM375" t="s">
        <v>8838</v>
      </c>
      <c r="CN375">
        <v>101</v>
      </c>
      <c r="CO375" s="1">
        <v>1534</v>
      </c>
      <c r="CP375" s="1">
        <v>2890</v>
      </c>
      <c r="CQ375" s="1">
        <v>3321</v>
      </c>
      <c r="CR375" s="1">
        <v>5105</v>
      </c>
      <c r="CS375" s="1">
        <v>5473</v>
      </c>
      <c r="CT375" s="1">
        <v>6419</v>
      </c>
      <c r="CU375" t="s">
        <v>8838</v>
      </c>
      <c r="CV375" t="s">
        <v>8838</v>
      </c>
      <c r="CW375">
        <v>23.15</v>
      </c>
      <c r="CX375">
        <v>14.95</v>
      </c>
      <c r="CY375">
        <v>11.77</v>
      </c>
      <c r="CZ375">
        <v>8.41</v>
      </c>
      <c r="DA375">
        <v>7.85</v>
      </c>
      <c r="DB375">
        <v>6.69</v>
      </c>
      <c r="DC375" t="s">
        <v>8838</v>
      </c>
      <c r="DD375" t="s">
        <v>8838</v>
      </c>
      <c r="DE375">
        <v>2.14</v>
      </c>
      <c r="DF375">
        <v>2.23</v>
      </c>
      <c r="DG375">
        <v>1.75</v>
      </c>
      <c r="DH375">
        <v>1.63</v>
      </c>
      <c r="DI375">
        <v>1.38</v>
      </c>
      <c r="DJ375">
        <v>1.17</v>
      </c>
      <c r="DK375" s="5">
        <f>(CL375*3+CK375*2+CJ375)/6</f>
        <v>19.375000000000004</v>
      </c>
      <c r="DL375" t="e">
        <f>BG375+(BG375*(CF375-8.25)/8.25)</f>
        <v>#VALUE!</v>
      </c>
      <c r="DM375">
        <f>BH375+(BH375*(CG375-8.25)/8.25)</f>
        <v>4052.9890909090909</v>
      </c>
      <c r="DN375">
        <f>BI375+(BI375*(CH375-8.25)/8.25)</f>
        <v>7253.7818181818184</v>
      </c>
      <c r="DO375">
        <f>BJ375+(BJ375*(CI375-8.25)/8.25)</f>
        <v>8377.6775757575742</v>
      </c>
      <c r="DP375">
        <f>BK375+(BK375*(CJ375-8.25)/8.25)</f>
        <v>12766.44</v>
      </c>
      <c r="DQ375">
        <f>BL375+(BL375*(CK375-8.25)/8.25)</f>
        <v>13648.203636363636</v>
      </c>
      <c r="DR375">
        <f>BM375+(BM375*(CL375-8.25)/8.25)</f>
        <v>16012.969696969696</v>
      </c>
      <c r="DS375" s="7" t="e">
        <f>DL375*10^8/$H375</f>
        <v>#VALUE!</v>
      </c>
      <c r="DT375" s="7">
        <f>DM375*10^8/$H375</f>
        <v>18063.597990086571</v>
      </c>
      <c r="DU375" s="7">
        <f>DN375*10^8/$H375</f>
        <v>32329.077560395195</v>
      </c>
      <c r="DV375" s="7">
        <f>DO375*10^8/$H375</f>
        <v>37338.121673824709</v>
      </c>
      <c r="DW375" s="7">
        <f>DP375*10^8/$H375</f>
        <v>56898.213824906976</v>
      </c>
      <c r="DX375" s="7">
        <f>DQ375*10^8/$H375</f>
        <v>60828.109388967561</v>
      </c>
      <c r="DY375" s="7">
        <f>DR375*10^8/$H375</f>
        <v>71367.536587328781</v>
      </c>
      <c r="DZ375" s="7" t="e">
        <f>DS375*10^8/$H375</f>
        <v>#VALUE!</v>
      </c>
      <c r="EA375" s="7">
        <f>DY375*0.8</f>
        <v>57094.029269863029</v>
      </c>
      <c r="EB375" s="9" t="e">
        <f>F375-#REF!</f>
        <v>#REF!</v>
      </c>
      <c r="EC375" s="3" t="e">
        <f>EB375/#REF!*100</f>
        <v>#REF!</v>
      </c>
      <c r="ED375" s="3">
        <f>DX375-F375</f>
        <v>17878.109388967561</v>
      </c>
      <c r="EE375" s="11">
        <f>ED375/F375</f>
        <v>0.41625400207142166</v>
      </c>
      <c r="EF375" s="3" t="e">
        <f>F375-#REF!</f>
        <v>#REF!</v>
      </c>
    </row>
    <row r="376" spans="1:136" hidden="1" x14ac:dyDescent="0.3">
      <c r="A376">
        <v>374</v>
      </c>
      <c r="B376" s="17" t="s">
        <v>9213</v>
      </c>
      <c r="C376" s="16" t="str">
        <f>"https://finance.naver.com/item/frgn.nhn?code="&amp;B376</f>
        <v>https://finance.naver.com/item/frgn.nhn?code=019490</v>
      </c>
      <c r="D376" t="s">
        <v>4243</v>
      </c>
      <c r="E376" t="s">
        <v>4244</v>
      </c>
      <c r="F376" s="18">
        <f>VALUE(LEFT(E376,FIND("/",E376)-1))</f>
        <v>6720</v>
      </c>
      <c r="G376" s="6" t="s">
        <v>4245</v>
      </c>
      <c r="H376" s="6">
        <f>VALUE(LEFT(G376,FIND("/",G376)-1)) + VALUE(MID(G376,FIND("/",G376)+1,LEN(G376)))</f>
        <v>7321344</v>
      </c>
      <c r="I376" s="1">
        <v>14304</v>
      </c>
      <c r="J376" s="1">
        <f>F376*H376/(10^8)</f>
        <v>491.99431679999998</v>
      </c>
      <c r="K376">
        <v>411</v>
      </c>
      <c r="L376">
        <v>376</v>
      </c>
      <c r="M376">
        <v>408</v>
      </c>
      <c r="N376">
        <v>347</v>
      </c>
      <c r="O376">
        <v>273</v>
      </c>
      <c r="P376" t="s">
        <v>8838</v>
      </c>
      <c r="Q376" t="s">
        <v>8838</v>
      </c>
      <c r="R376" t="s">
        <v>8838</v>
      </c>
      <c r="S376">
        <v>-80</v>
      </c>
      <c r="T376">
        <v>-114</v>
      </c>
      <c r="U376">
        <v>-10</v>
      </c>
      <c r="V376">
        <v>-153</v>
      </c>
      <c r="W376">
        <v>-194</v>
      </c>
      <c r="X376" t="s">
        <v>8838</v>
      </c>
      <c r="Y376" t="s">
        <v>8838</v>
      </c>
      <c r="Z376" t="s">
        <v>8838</v>
      </c>
      <c r="AA376">
        <v>30</v>
      </c>
      <c r="AB376">
        <v>-114</v>
      </c>
      <c r="AC376">
        <v>7</v>
      </c>
      <c r="AD376">
        <v>-178</v>
      </c>
      <c r="AE376">
        <v>-215</v>
      </c>
      <c r="AF376" t="s">
        <v>8838</v>
      </c>
      <c r="AG376" t="s">
        <v>8838</v>
      </c>
      <c r="AH376" t="s">
        <v>8838</v>
      </c>
      <c r="AI376">
        <v>639</v>
      </c>
      <c r="AJ376">
        <v>579</v>
      </c>
      <c r="AK376">
        <v>641</v>
      </c>
      <c r="AL376">
        <v>556</v>
      </c>
      <c r="AM376">
        <v>614</v>
      </c>
      <c r="AN376" t="s">
        <v>8838</v>
      </c>
      <c r="AO376" t="s">
        <v>8838</v>
      </c>
      <c r="AP376" t="s">
        <v>8838</v>
      </c>
      <c r="AQ376">
        <v>197</v>
      </c>
      <c r="AR376">
        <v>252</v>
      </c>
      <c r="AS376">
        <v>298</v>
      </c>
      <c r="AT376">
        <v>385</v>
      </c>
      <c r="AU376">
        <v>470</v>
      </c>
      <c r="AV376" t="s">
        <v>8838</v>
      </c>
      <c r="AW376" t="s">
        <v>8838</v>
      </c>
      <c r="AX376" t="s">
        <v>8838</v>
      </c>
      <c r="AY376">
        <v>442</v>
      </c>
      <c r="AZ376">
        <v>327</v>
      </c>
      <c r="BA376">
        <v>343</v>
      </c>
      <c r="BB376">
        <v>171</v>
      </c>
      <c r="BC376">
        <v>144</v>
      </c>
      <c r="BD376" t="s">
        <v>8838</v>
      </c>
      <c r="BE376" t="s">
        <v>8838</v>
      </c>
      <c r="BF376" t="s">
        <v>8838</v>
      </c>
      <c r="BG376">
        <v>442</v>
      </c>
      <c r="BH376">
        <v>327</v>
      </c>
      <c r="BI376">
        <v>343</v>
      </c>
      <c r="BJ376">
        <v>171</v>
      </c>
      <c r="BK376">
        <v>144</v>
      </c>
      <c r="BL376" t="s">
        <v>8838</v>
      </c>
      <c r="BM376" t="s">
        <v>8838</v>
      </c>
      <c r="BN376" t="s">
        <v>8838</v>
      </c>
      <c r="BO376">
        <v>138</v>
      </c>
      <c r="BP376">
        <v>138</v>
      </c>
      <c r="BQ376">
        <v>138</v>
      </c>
      <c r="BR376">
        <v>138</v>
      </c>
      <c r="BS376">
        <v>157</v>
      </c>
      <c r="BT376" t="s">
        <v>8838</v>
      </c>
      <c r="BU376" t="s">
        <v>8838</v>
      </c>
      <c r="BV376" t="s">
        <v>8838</v>
      </c>
      <c r="BW376">
        <v>5.08</v>
      </c>
      <c r="BX376">
        <v>-18.670000000000002</v>
      </c>
      <c r="BY376">
        <v>1.18</v>
      </c>
      <c r="BZ376">
        <v>-29.78</v>
      </c>
      <c r="CA376">
        <v>-36.82</v>
      </c>
      <c r="CB376" t="s">
        <v>8838</v>
      </c>
      <c r="CC376" t="s">
        <v>8838</v>
      </c>
      <c r="CD376" t="s">
        <v>8838</v>
      </c>
      <c r="CE376">
        <v>7.27</v>
      </c>
      <c r="CF376">
        <v>-29.59</v>
      </c>
      <c r="CG376">
        <v>2.14</v>
      </c>
      <c r="CH376">
        <v>-69.31</v>
      </c>
      <c r="CI376">
        <v>-136.88999999999999</v>
      </c>
      <c r="CJ376" t="s">
        <v>8838</v>
      </c>
      <c r="CK376" t="s">
        <v>8838</v>
      </c>
      <c r="CL376" t="s">
        <v>8838</v>
      </c>
      <c r="CM376">
        <v>545</v>
      </c>
      <c r="CN376" s="1">
        <v>-2056</v>
      </c>
      <c r="CO376">
        <v>130</v>
      </c>
      <c r="CP376" s="1">
        <v>-3223</v>
      </c>
      <c r="CQ376" s="1">
        <v>-3427</v>
      </c>
      <c r="CR376" t="s">
        <v>8838</v>
      </c>
      <c r="CS376" t="s">
        <v>8838</v>
      </c>
      <c r="CT376" t="s">
        <v>8838</v>
      </c>
      <c r="CU376">
        <v>9.67</v>
      </c>
      <c r="CV376" t="s">
        <v>2</v>
      </c>
      <c r="CW376">
        <v>27.92</v>
      </c>
      <c r="CX376" t="s">
        <v>2</v>
      </c>
      <c r="CY376" t="s">
        <v>2</v>
      </c>
      <c r="CZ376" t="s">
        <v>8838</v>
      </c>
      <c r="DA376" t="s">
        <v>8838</v>
      </c>
      <c r="DB376" t="s">
        <v>8838</v>
      </c>
      <c r="DC376">
        <v>0.52</v>
      </c>
      <c r="DD376">
        <v>0.52</v>
      </c>
      <c r="DE376">
        <v>0.46</v>
      </c>
      <c r="DF376">
        <v>0.72</v>
      </c>
      <c r="DG376">
        <v>1.96</v>
      </c>
      <c r="DH376" t="s">
        <v>8838</v>
      </c>
      <c r="DI376" t="s">
        <v>8838</v>
      </c>
      <c r="DJ376" t="s">
        <v>8838</v>
      </c>
      <c r="DK376" s="5" t="e">
        <f>(CL376*3+CK376*2+CJ376)/6</f>
        <v>#VALUE!</v>
      </c>
      <c r="DL376">
        <f>BG376+(BG376*(CF376-8.25)/8.25)</f>
        <v>-1585.3066666666671</v>
      </c>
      <c r="DM376">
        <f>BH376+(BH376*(CG376-8.25)/8.25)</f>
        <v>84.821818181818202</v>
      </c>
      <c r="DN376">
        <f>BI376+(BI376*(CH376-8.25)/8.25)</f>
        <v>-2881.6157575757579</v>
      </c>
      <c r="DO376">
        <f>BJ376+(BJ376*(CI376-8.25)/8.25)</f>
        <v>-2837.3563636363633</v>
      </c>
      <c r="DP376" t="e">
        <f>BK376+(BK376*(CJ376-8.25)/8.25)</f>
        <v>#VALUE!</v>
      </c>
      <c r="DQ376" t="e">
        <f>BL376+(BL376*(CK376-8.25)/8.25)</f>
        <v>#VALUE!</v>
      </c>
      <c r="DR376" t="e">
        <f>BM376+(BM376*(CL376-8.25)/8.25)</f>
        <v>#VALUE!</v>
      </c>
      <c r="DS376" s="7">
        <f>DL376*10^8/$H376</f>
        <v>-21653.2192267795</v>
      </c>
      <c r="DT376" s="7">
        <f>DM376*10^8/$H376</f>
        <v>1158.5552896000816</v>
      </c>
      <c r="DU376" s="7">
        <f>DN376*10^8/$H376</f>
        <v>-39359.108895521887</v>
      </c>
      <c r="DV376" s="7">
        <f>DO376*10^8/$H376</f>
        <v>-38754.583361147401</v>
      </c>
      <c r="DW376" s="7" t="e">
        <f>DP376*10^8/$H376</f>
        <v>#VALUE!</v>
      </c>
      <c r="DX376" s="7" t="e">
        <f>DQ376*10^8/$H376</f>
        <v>#VALUE!</v>
      </c>
      <c r="DY376" s="7" t="e">
        <f>DR376*10^8/$H376</f>
        <v>#VALUE!</v>
      </c>
      <c r="DZ376" s="7">
        <f>DS376*10^8/$H376</f>
        <v>-295754.70332741499</v>
      </c>
      <c r="EA376" s="7" t="e">
        <f>DY376*0.8</f>
        <v>#VALUE!</v>
      </c>
      <c r="EB376" s="9" t="e">
        <f>F376-#REF!</f>
        <v>#REF!</v>
      </c>
      <c r="EC376" s="3" t="e">
        <f>EB376/#REF!*100</f>
        <v>#REF!</v>
      </c>
      <c r="ED376" s="3" t="e">
        <f>DX376-F376</f>
        <v>#VALUE!</v>
      </c>
      <c r="EE376" s="11" t="e">
        <f>ED376/F376</f>
        <v>#VALUE!</v>
      </c>
      <c r="EF376" s="3" t="e">
        <f>F376-#REF!</f>
        <v>#REF!</v>
      </c>
    </row>
    <row r="377" spans="1:136" x14ac:dyDescent="0.3">
      <c r="A377">
        <v>86</v>
      </c>
      <c r="B377" s="17" t="s">
        <v>8925</v>
      </c>
      <c r="C377" s="16" t="str">
        <f>"https://finance.naver.com/item/frgn.nhn?code="&amp;B377</f>
        <v>https://finance.naver.com/item/frgn.nhn?code=241590</v>
      </c>
      <c r="D377" t="s">
        <v>80</v>
      </c>
      <c r="E377" t="s">
        <v>3669</v>
      </c>
      <c r="F377" s="18">
        <f>VALUE(LEFT(E377,FIND("/",E377)-1))</f>
        <v>15900</v>
      </c>
      <c r="G377" s="6" t="s">
        <v>3670</v>
      </c>
      <c r="H377" s="6">
        <f>VALUE(LEFT(G377,FIND("/",G377)-1)) + VALUE(MID(G377,FIND("/",G377)+1,LEN(G377)))</f>
        <v>60570805</v>
      </c>
      <c r="I377">
        <v>0</v>
      </c>
      <c r="J377" s="1">
        <f>F377*H377/(10^8)</f>
        <v>9630.7579949999999</v>
      </c>
      <c r="K377" s="1">
        <v>6402</v>
      </c>
      <c r="L377" s="1">
        <v>7682</v>
      </c>
      <c r="M377" s="1">
        <v>8792</v>
      </c>
      <c r="N377" s="1">
        <v>12016</v>
      </c>
      <c r="O377" s="1">
        <v>11158</v>
      </c>
      <c r="P377" s="1">
        <v>13155</v>
      </c>
      <c r="Q377" s="1">
        <v>15721</v>
      </c>
      <c r="R377" s="1">
        <v>18326</v>
      </c>
      <c r="S377">
        <v>438</v>
      </c>
      <c r="T377">
        <v>585</v>
      </c>
      <c r="U377">
        <v>403</v>
      </c>
      <c r="V377">
        <v>854</v>
      </c>
      <c r="W377">
        <v>625</v>
      </c>
      <c r="X377">
        <v>822</v>
      </c>
      <c r="Y377" s="1">
        <v>1212</v>
      </c>
      <c r="Z377" s="1">
        <v>1487</v>
      </c>
      <c r="AA377">
        <v>349</v>
      </c>
      <c r="AB377">
        <v>416</v>
      </c>
      <c r="AC377">
        <v>171</v>
      </c>
      <c r="AD377">
        <v>652</v>
      </c>
      <c r="AE377">
        <v>415</v>
      </c>
      <c r="AF377">
        <v>592</v>
      </c>
      <c r="AG377">
        <v>942</v>
      </c>
      <c r="AH377" s="1">
        <v>1168</v>
      </c>
      <c r="AI377" s="1">
        <v>4367</v>
      </c>
      <c r="AJ377" s="1">
        <v>6268</v>
      </c>
      <c r="AK377" s="1">
        <v>7605</v>
      </c>
      <c r="AL377" s="1">
        <v>9789</v>
      </c>
      <c r="AM377" s="1">
        <v>11550</v>
      </c>
      <c r="AN377" s="1">
        <v>12438</v>
      </c>
      <c r="AO377" s="1">
        <v>13261</v>
      </c>
      <c r="AP377" s="1">
        <v>14709</v>
      </c>
      <c r="AQ377" s="1">
        <v>2439</v>
      </c>
      <c r="AR377" s="1">
        <v>3653</v>
      </c>
      <c r="AS377" s="1">
        <v>4773</v>
      </c>
      <c r="AT377" s="1">
        <v>6114</v>
      </c>
      <c r="AU377" s="1">
        <v>6175</v>
      </c>
      <c r="AV377" s="1">
        <v>6481</v>
      </c>
      <c r="AW377" s="1">
        <v>6427</v>
      </c>
      <c r="AX377" s="1">
        <v>6803</v>
      </c>
      <c r="AY377" s="1">
        <v>1928</v>
      </c>
      <c r="AZ377" s="1">
        <v>2615</v>
      </c>
      <c r="BA377" s="1">
        <v>2831</v>
      </c>
      <c r="BB377" s="1">
        <v>3675</v>
      </c>
      <c r="BC377" s="1">
        <v>5375</v>
      </c>
      <c r="BD377" s="1">
        <v>5958</v>
      </c>
      <c r="BE377" s="1">
        <v>6834</v>
      </c>
      <c r="BF377" s="1">
        <v>7906</v>
      </c>
      <c r="BG377" s="1">
        <v>1923</v>
      </c>
      <c r="BH377" s="1">
        <v>2580</v>
      </c>
      <c r="BI377" s="1">
        <v>2798</v>
      </c>
      <c r="BJ377" s="1">
        <v>3486</v>
      </c>
      <c r="BK377" s="1">
        <v>5178</v>
      </c>
      <c r="BL377" s="1">
        <v>5724</v>
      </c>
      <c r="BM377" s="1">
        <v>6593</v>
      </c>
      <c r="BN377" s="1">
        <v>7674</v>
      </c>
      <c r="BO377">
        <v>135</v>
      </c>
      <c r="BP377">
        <v>151</v>
      </c>
      <c r="BQ377">
        <v>303</v>
      </c>
      <c r="BR377">
        <v>303</v>
      </c>
      <c r="BS377">
        <v>303</v>
      </c>
      <c r="BT377">
        <v>301</v>
      </c>
      <c r="BU377">
        <v>301</v>
      </c>
      <c r="BV377">
        <v>301</v>
      </c>
      <c r="BW377">
        <v>10.02</v>
      </c>
      <c r="BX377">
        <v>7.83</v>
      </c>
      <c r="BY377">
        <v>2.46</v>
      </c>
      <c r="BZ377">
        <v>7.5</v>
      </c>
      <c r="CA377">
        <v>3.89</v>
      </c>
      <c r="CB377">
        <v>4.9400000000000004</v>
      </c>
      <c r="CC377">
        <v>7.33</v>
      </c>
      <c r="CD377">
        <v>8.35</v>
      </c>
      <c r="CE377">
        <v>27.19</v>
      </c>
      <c r="CF377">
        <v>18.41</v>
      </c>
      <c r="CG377">
        <v>6.39</v>
      </c>
      <c r="CH377">
        <v>19.87</v>
      </c>
      <c r="CI377">
        <v>9.26</v>
      </c>
      <c r="CJ377">
        <v>10.63</v>
      </c>
      <c r="CK377">
        <v>14.9</v>
      </c>
      <c r="CL377">
        <v>16.46</v>
      </c>
      <c r="CM377">
        <v>775</v>
      </c>
      <c r="CN377">
        <v>751</v>
      </c>
      <c r="CO377">
        <v>284</v>
      </c>
      <c r="CP377" s="1">
        <v>1031</v>
      </c>
      <c r="CQ377">
        <v>662</v>
      </c>
      <c r="CR377">
        <v>957</v>
      </c>
      <c r="CS377" s="1">
        <v>1515</v>
      </c>
      <c r="CT377" s="1">
        <v>1939</v>
      </c>
      <c r="CU377">
        <v>9.86</v>
      </c>
      <c r="CV377">
        <v>15.99</v>
      </c>
      <c r="CW377">
        <v>37.53</v>
      </c>
      <c r="CX377">
        <v>16.43</v>
      </c>
      <c r="CY377">
        <v>21.44</v>
      </c>
      <c r="CZ377">
        <v>16.62</v>
      </c>
      <c r="DA377">
        <v>10.49</v>
      </c>
      <c r="DB377">
        <v>8.1999999999999993</v>
      </c>
      <c r="DC377">
        <v>2.14</v>
      </c>
      <c r="DD377">
        <v>2.82</v>
      </c>
      <c r="DE377">
        <v>2.2999999999999998</v>
      </c>
      <c r="DF377">
        <v>2.94</v>
      </c>
      <c r="DG377">
        <v>1.66</v>
      </c>
      <c r="DH377">
        <v>1.68</v>
      </c>
      <c r="DI377">
        <v>1.46</v>
      </c>
      <c r="DJ377">
        <v>1.25</v>
      </c>
      <c r="DK377" s="5">
        <f>(CL377*3+CK377*2+CJ377)/6</f>
        <v>14.968333333333334</v>
      </c>
      <c r="DL377">
        <f>BG377+(BG377*(CF377-8.25)/8.25)</f>
        <v>4291.2036363636362</v>
      </c>
      <c r="DM377">
        <f>BH377+(BH377*(CG377-8.25)/8.25)</f>
        <v>1998.3272727272724</v>
      </c>
      <c r="DN377">
        <f>BI377+(BI377*(CH377-8.25)/8.25)</f>
        <v>6738.9406060606061</v>
      </c>
      <c r="DO377">
        <f>BJ377+(BJ377*(CI377-8.25)/8.25)</f>
        <v>3912.7709090909088</v>
      </c>
      <c r="DP377">
        <f>BK377+(BK377*(CJ377-8.25)/8.25)</f>
        <v>6671.7745454545457</v>
      </c>
      <c r="DQ377">
        <f>BL377+(BL377*(CK377-8.25)/8.25)</f>
        <v>10337.890909090909</v>
      </c>
      <c r="DR377">
        <f>BM377+(BM377*(CL377-8.25)/8.25)</f>
        <v>13154.033939393939</v>
      </c>
      <c r="DS377" s="7">
        <f>DL377*10^8/$H377</f>
        <v>7084.607240012142</v>
      </c>
      <c r="DT377" s="7">
        <f>DM377*10^8/$H377</f>
        <v>3299.1591786294939</v>
      </c>
      <c r="DU377" s="7">
        <f>DN377*10^8/$H377</f>
        <v>11125.724028367473</v>
      </c>
      <c r="DV377" s="7">
        <f>DO377*10^8/$H377</f>
        <v>6459.8297960393775</v>
      </c>
      <c r="DW377" s="7">
        <f>DP377*10^8/$H377</f>
        <v>11014.835522583109</v>
      </c>
      <c r="DX377" s="7">
        <f>DQ377*10^8/$H377</f>
        <v>17067.448433434078</v>
      </c>
      <c r="DY377" s="7">
        <f>DR377*10^8/$H377</f>
        <v>21716.789036226182</v>
      </c>
      <c r="DZ377" s="7">
        <f>DS377*10^8/$H377</f>
        <v>11696.405950048282</v>
      </c>
      <c r="EA377" s="7">
        <f>DY377*0.8</f>
        <v>17373.431228980946</v>
      </c>
      <c r="EB377" s="9" t="e">
        <f>F377-#REF!</f>
        <v>#REF!</v>
      </c>
      <c r="EC377" s="3" t="e">
        <f>EB377/#REF!*100</f>
        <v>#REF!</v>
      </c>
      <c r="ED377" s="3">
        <f>DX377-F377</f>
        <v>1167.4484334340777</v>
      </c>
      <c r="EE377" s="11">
        <f>ED377/F377</f>
        <v>7.3424429775728162E-2</v>
      </c>
      <c r="EF377" s="3" t="e">
        <f>F377-#REF!</f>
        <v>#REF!</v>
      </c>
    </row>
    <row r="378" spans="1:136" x14ac:dyDescent="0.3">
      <c r="A378">
        <v>185</v>
      </c>
      <c r="B378" s="17" t="s">
        <v>9024</v>
      </c>
      <c r="C378" s="16" t="str">
        <f>"https://finance.naver.com/item/frgn.nhn?code="&amp;B378</f>
        <v>https://finance.naver.com/item/frgn.nhn?code=057050</v>
      </c>
      <c r="D378" t="s">
        <v>177</v>
      </c>
      <c r="E378" t="s">
        <v>3869</v>
      </c>
      <c r="F378" s="18">
        <f>VALUE(LEFT(E378,FIND("/",E378)-1))</f>
        <v>80200</v>
      </c>
      <c r="G378" s="6" t="s">
        <v>3870</v>
      </c>
      <c r="H378" s="6">
        <f>VALUE(LEFT(G378,FIND("/",G378)-1)) + VALUE(MID(G378,FIND("/",G378)+1,LEN(G378)))</f>
        <v>12000000</v>
      </c>
      <c r="I378" s="1">
        <v>610016</v>
      </c>
      <c r="J378" s="1">
        <f>F378*H378/(10^8)</f>
        <v>9624</v>
      </c>
      <c r="K378" s="1">
        <v>9694</v>
      </c>
      <c r="L378" s="1">
        <v>10431</v>
      </c>
      <c r="M378" s="1">
        <v>10177</v>
      </c>
      <c r="N378" s="1">
        <v>22070</v>
      </c>
      <c r="O378" s="1">
        <v>22987</v>
      </c>
      <c r="P378" s="1">
        <v>23828</v>
      </c>
      <c r="Q378" s="1">
        <v>24570</v>
      </c>
      <c r="R378" s="1">
        <v>25490</v>
      </c>
      <c r="S378" s="1">
        <v>1113</v>
      </c>
      <c r="T378" s="1">
        <v>1253</v>
      </c>
      <c r="U378" s="1">
        <v>1123</v>
      </c>
      <c r="V378" s="1">
        <v>1297</v>
      </c>
      <c r="W378" s="1">
        <v>1549</v>
      </c>
      <c r="X378" s="1">
        <v>1694</v>
      </c>
      <c r="Y378" s="1">
        <v>1827</v>
      </c>
      <c r="Z378" s="1">
        <v>1960</v>
      </c>
      <c r="AA378" s="1">
        <v>1295</v>
      </c>
      <c r="AB378" s="1">
        <v>1225</v>
      </c>
      <c r="AC378" s="1">
        <v>1666</v>
      </c>
      <c r="AD378">
        <v>859</v>
      </c>
      <c r="AE378" s="1">
        <v>1127</v>
      </c>
      <c r="AF378" s="1">
        <v>1493</v>
      </c>
      <c r="AG378" s="1">
        <v>1632</v>
      </c>
      <c r="AH378" s="1">
        <v>1775</v>
      </c>
      <c r="AI378" s="1">
        <v>19030</v>
      </c>
      <c r="AJ378" s="1">
        <v>18754</v>
      </c>
      <c r="AK378" s="1">
        <v>25581</v>
      </c>
      <c r="AL378" s="1">
        <v>24996</v>
      </c>
      <c r="AM378" s="1">
        <v>26886</v>
      </c>
      <c r="AN378" s="1">
        <v>27820</v>
      </c>
      <c r="AO378" s="1">
        <v>29135</v>
      </c>
      <c r="AP378" s="1">
        <v>30598</v>
      </c>
      <c r="AQ378" s="1">
        <v>4477</v>
      </c>
      <c r="AR378" s="1">
        <v>3310</v>
      </c>
      <c r="AS378" s="1">
        <v>8736</v>
      </c>
      <c r="AT378" s="1">
        <v>7678</v>
      </c>
      <c r="AU378" s="1">
        <v>8910</v>
      </c>
      <c r="AV378" s="1">
        <v>8588</v>
      </c>
      <c r="AW378" s="1">
        <v>8505</v>
      </c>
      <c r="AX378" s="1">
        <v>8465</v>
      </c>
      <c r="AY378" s="1">
        <v>14553</v>
      </c>
      <c r="AZ378" s="1">
        <v>15444</v>
      </c>
      <c r="BA378" s="1">
        <v>16845</v>
      </c>
      <c r="BB378" s="1">
        <v>17318</v>
      </c>
      <c r="BC378" s="1">
        <v>17976</v>
      </c>
      <c r="BD378" s="1">
        <v>19233</v>
      </c>
      <c r="BE378" s="1">
        <v>20630</v>
      </c>
      <c r="BF378" s="1">
        <v>22133</v>
      </c>
      <c r="BG378" s="1">
        <v>14553</v>
      </c>
      <c r="BH378" s="1">
        <v>15444</v>
      </c>
      <c r="BI378" s="1">
        <v>16845</v>
      </c>
      <c r="BJ378" s="1">
        <v>17318</v>
      </c>
      <c r="BK378" s="1">
        <v>17976</v>
      </c>
      <c r="BL378" s="1">
        <v>19273</v>
      </c>
      <c r="BM378" s="1">
        <v>20700</v>
      </c>
      <c r="BN378" s="1">
        <v>22233</v>
      </c>
      <c r="BO378">
        <v>600</v>
      </c>
      <c r="BP378">
        <v>600</v>
      </c>
      <c r="BQ378">
        <v>600</v>
      </c>
      <c r="BR378">
        <v>600</v>
      </c>
      <c r="BS378">
        <v>600</v>
      </c>
      <c r="BT378">
        <v>600</v>
      </c>
      <c r="BU378">
        <v>600</v>
      </c>
      <c r="BV378">
        <v>600</v>
      </c>
      <c r="BW378">
        <v>7.25</v>
      </c>
      <c r="BX378">
        <v>6.48</v>
      </c>
      <c r="BY378">
        <v>7.51</v>
      </c>
      <c r="BZ378">
        <v>3.4</v>
      </c>
      <c r="CA378">
        <v>4.3499999999999996</v>
      </c>
      <c r="CB378">
        <v>5.46</v>
      </c>
      <c r="CC378">
        <v>5.73</v>
      </c>
      <c r="CD378">
        <v>5.94</v>
      </c>
      <c r="CE378">
        <v>9.2100000000000009</v>
      </c>
      <c r="CF378">
        <v>8.16</v>
      </c>
      <c r="CG378">
        <v>10.32</v>
      </c>
      <c r="CH378">
        <v>5.03</v>
      </c>
      <c r="CI378">
        <v>6.39</v>
      </c>
      <c r="CJ378">
        <v>8.1300000000000008</v>
      </c>
      <c r="CK378">
        <v>8.2200000000000006</v>
      </c>
      <c r="CL378">
        <v>8.27</v>
      </c>
      <c r="CM378" s="1">
        <v>10788</v>
      </c>
      <c r="CN378" s="1">
        <v>10205</v>
      </c>
      <c r="CO378" s="1">
        <v>13881</v>
      </c>
      <c r="CP378" s="1">
        <v>7162</v>
      </c>
      <c r="CQ378" s="1">
        <v>9393</v>
      </c>
      <c r="CR378" s="1">
        <v>12623</v>
      </c>
      <c r="CS378" s="1">
        <v>13683</v>
      </c>
      <c r="CT378" s="1">
        <v>14792</v>
      </c>
      <c r="CU378">
        <v>10.34</v>
      </c>
      <c r="CV378">
        <v>11.81</v>
      </c>
      <c r="CW378">
        <v>7.13</v>
      </c>
      <c r="CX378">
        <v>11.24</v>
      </c>
      <c r="CY378">
        <v>8.68</v>
      </c>
      <c r="CZ378">
        <v>6.35</v>
      </c>
      <c r="DA378">
        <v>5.86</v>
      </c>
      <c r="DB378">
        <v>5.42</v>
      </c>
      <c r="DC378">
        <v>0.9</v>
      </c>
      <c r="DD378">
        <v>0.91</v>
      </c>
      <c r="DE378">
        <v>0.69</v>
      </c>
      <c r="DF378">
        <v>0.55000000000000004</v>
      </c>
      <c r="DG378">
        <v>0.53</v>
      </c>
      <c r="DH378">
        <v>0.49</v>
      </c>
      <c r="DI378">
        <v>0.45</v>
      </c>
      <c r="DJ378">
        <v>0.42</v>
      </c>
      <c r="DK378" s="5">
        <f>(CL378*3+CK378*2+CJ378)/6</f>
        <v>8.23</v>
      </c>
      <c r="DL378">
        <f>BG378+(BG378*(CF378-8.25)/8.25)</f>
        <v>14394.24</v>
      </c>
      <c r="DM378">
        <f>BH378+(BH378*(CG378-8.25)/8.25)</f>
        <v>19319.04</v>
      </c>
      <c r="DN378">
        <f>BI378+(BI378*(CH378-8.25)/8.25)</f>
        <v>10270.345454545455</v>
      </c>
      <c r="DO378">
        <f>BJ378+(BJ378*(CI378-8.25)/8.25)</f>
        <v>13413.57818181818</v>
      </c>
      <c r="DP378">
        <f>BK378+(BK378*(CJ378-8.25)/8.25)</f>
        <v>17714.53090909091</v>
      </c>
      <c r="DQ378">
        <f>BL378+(BL378*(CK378-8.25)/8.25)</f>
        <v>19202.916363636366</v>
      </c>
      <c r="DR378">
        <f>BM378+(BM378*(CL378-8.25)/8.25)</f>
        <v>20750.181818181816</v>
      </c>
      <c r="DS378" s="7">
        <f>DL378*10^8/$H378</f>
        <v>119952</v>
      </c>
      <c r="DT378" s="7">
        <f>DM378*10^8/$H378</f>
        <v>160992</v>
      </c>
      <c r="DU378" s="7">
        <f>DN378*10^8/$H378</f>
        <v>85586.212121212127</v>
      </c>
      <c r="DV378" s="7">
        <f>DO378*10^8/$H378</f>
        <v>111779.81818181818</v>
      </c>
      <c r="DW378" s="7">
        <f>DP378*10^8/$H378</f>
        <v>147621.09090909091</v>
      </c>
      <c r="DX378" s="7">
        <f>DQ378*10^8/$H378</f>
        <v>160024.30303030307</v>
      </c>
      <c r="DY378" s="7">
        <f>DR378*10^8/$H378</f>
        <v>172918.18181818179</v>
      </c>
      <c r="DZ378" s="7">
        <f>DS378*10^8/$H378</f>
        <v>999600</v>
      </c>
      <c r="EA378" s="7">
        <f>DY378*0.8</f>
        <v>138334.54545454544</v>
      </c>
      <c r="EB378" s="9" t="e">
        <f>F378-#REF!</f>
        <v>#REF!</v>
      </c>
      <c r="EC378" s="3" t="e">
        <f>EB378/#REF!*100</f>
        <v>#REF!</v>
      </c>
      <c r="ED378" s="3">
        <f>DX378-F378</f>
        <v>79824.303030303068</v>
      </c>
      <c r="EE378" s="11">
        <f>ED378/F378</f>
        <v>0.99531549913096096</v>
      </c>
      <c r="EF378" s="3" t="e">
        <f>F378-#REF!</f>
        <v>#REF!</v>
      </c>
    </row>
    <row r="379" spans="1:136" x14ac:dyDescent="0.3">
      <c r="A379">
        <v>1431</v>
      </c>
      <c r="B379" s="17" t="s">
        <v>10270</v>
      </c>
      <c r="C379" s="16" t="str">
        <f>"https://finance.naver.com/item/frgn.nhn?code="&amp;B379</f>
        <v>https://finance.naver.com/item/frgn.nhn?code=131970</v>
      </c>
      <c r="D379" t="s">
        <v>6973</v>
      </c>
      <c r="E379" t="s">
        <v>6974</v>
      </c>
      <c r="F379" s="18">
        <f>VALUE(LEFT(E379,FIND("/",E379)-1))</f>
        <v>56000</v>
      </c>
      <c r="G379" s="6" t="s">
        <v>6975</v>
      </c>
      <c r="H379" s="6">
        <f>VALUE(LEFT(G379,FIND("/",G379)-1)) + VALUE(MID(G379,FIND("/",G379)+1,LEN(G379)))</f>
        <v>17080249</v>
      </c>
      <c r="I379" s="1">
        <v>840799</v>
      </c>
      <c r="J379" s="1">
        <f>F379*H379/(10^8)</f>
        <v>9564.9394400000001</v>
      </c>
      <c r="K379">
        <v>303</v>
      </c>
      <c r="L379">
        <v>472</v>
      </c>
      <c r="M379">
        <v>653</v>
      </c>
      <c r="N379">
        <v>968</v>
      </c>
      <c r="O379" s="1">
        <v>1325</v>
      </c>
      <c r="P379" t="s">
        <v>8838</v>
      </c>
      <c r="Q379" t="s">
        <v>8838</v>
      </c>
      <c r="R379" t="s">
        <v>8838</v>
      </c>
      <c r="S379">
        <v>-14</v>
      </c>
      <c r="T379">
        <v>99</v>
      </c>
      <c r="U379">
        <v>187</v>
      </c>
      <c r="V379">
        <v>242</v>
      </c>
      <c r="W379">
        <v>306</v>
      </c>
      <c r="X379" t="s">
        <v>8838</v>
      </c>
      <c r="Y379" t="s">
        <v>8838</v>
      </c>
      <c r="Z379" t="s">
        <v>8838</v>
      </c>
      <c r="AA379">
        <v>7</v>
      </c>
      <c r="AB379">
        <v>90</v>
      </c>
      <c r="AC379">
        <v>162</v>
      </c>
      <c r="AD379">
        <v>214</v>
      </c>
      <c r="AE379">
        <v>372</v>
      </c>
      <c r="AF379" t="s">
        <v>8838</v>
      </c>
      <c r="AG379" t="s">
        <v>8838</v>
      </c>
      <c r="AH379" t="s">
        <v>8838</v>
      </c>
      <c r="AI379">
        <v>782</v>
      </c>
      <c r="AJ379">
        <v>962</v>
      </c>
      <c r="AK379" s="1">
        <v>1116</v>
      </c>
      <c r="AL379" s="1">
        <v>3427</v>
      </c>
      <c r="AM379" s="1">
        <v>4561</v>
      </c>
      <c r="AN379" t="s">
        <v>8838</v>
      </c>
      <c r="AO379" t="s">
        <v>8838</v>
      </c>
      <c r="AP379" t="s">
        <v>8838</v>
      </c>
      <c r="AQ379">
        <v>198</v>
      </c>
      <c r="AR379">
        <v>292</v>
      </c>
      <c r="AS379">
        <v>302</v>
      </c>
      <c r="AT379" s="1">
        <v>1793</v>
      </c>
      <c r="AU379" s="1">
        <v>2323</v>
      </c>
      <c r="AV379" t="s">
        <v>8838</v>
      </c>
      <c r="AW379" t="s">
        <v>8838</v>
      </c>
      <c r="AX379" t="s">
        <v>8838</v>
      </c>
      <c r="AY379">
        <v>585</v>
      </c>
      <c r="AZ379">
        <v>670</v>
      </c>
      <c r="BA379">
        <v>814</v>
      </c>
      <c r="BB379" s="1">
        <v>1633</v>
      </c>
      <c r="BC379" s="1">
        <v>2238</v>
      </c>
      <c r="BD379" t="s">
        <v>8838</v>
      </c>
      <c r="BE379" t="s">
        <v>8838</v>
      </c>
      <c r="BF379" t="s">
        <v>8838</v>
      </c>
      <c r="BG379">
        <v>585</v>
      </c>
      <c r="BH379">
        <v>670</v>
      </c>
      <c r="BI379">
        <v>814</v>
      </c>
      <c r="BJ379" s="1">
        <v>1633</v>
      </c>
      <c r="BK379" s="1">
        <v>2238</v>
      </c>
      <c r="BL379" t="s">
        <v>8838</v>
      </c>
      <c r="BM379" t="s">
        <v>8838</v>
      </c>
      <c r="BN379" t="s">
        <v>8838</v>
      </c>
      <c r="BO379">
        <v>34</v>
      </c>
      <c r="BP379">
        <v>34</v>
      </c>
      <c r="BQ379">
        <v>34</v>
      </c>
      <c r="BR379">
        <v>40</v>
      </c>
      <c r="BS379">
        <v>85</v>
      </c>
      <c r="BT379" t="s">
        <v>8838</v>
      </c>
      <c r="BU379" t="s">
        <v>8838</v>
      </c>
      <c r="BV379" t="s">
        <v>8838</v>
      </c>
      <c r="BW379">
        <v>0.92</v>
      </c>
      <c r="BX379">
        <v>10.31</v>
      </c>
      <c r="BY379">
        <v>15.62</v>
      </c>
      <c r="BZ379">
        <v>9.43</v>
      </c>
      <c r="CA379">
        <v>9.32</v>
      </c>
      <c r="CB379" t="s">
        <v>8838</v>
      </c>
      <c r="CC379" t="s">
        <v>8838</v>
      </c>
      <c r="CD379" t="s">
        <v>8838</v>
      </c>
      <c r="CE379">
        <v>1.27</v>
      </c>
      <c r="CF379">
        <v>14.33</v>
      </c>
      <c r="CG379">
        <v>21.87</v>
      </c>
      <c r="CH379">
        <v>17.5</v>
      </c>
      <c r="CI379">
        <v>19.23</v>
      </c>
      <c r="CJ379" t="s">
        <v>8838</v>
      </c>
      <c r="CK379" t="s">
        <v>8838</v>
      </c>
      <c r="CL379" t="s">
        <v>8838</v>
      </c>
      <c r="CM379">
        <v>54</v>
      </c>
      <c r="CN379">
        <v>660</v>
      </c>
      <c r="CO379" s="1">
        <v>1192</v>
      </c>
      <c r="CP379" s="1">
        <v>1549</v>
      </c>
      <c r="CQ379" s="1">
        <v>2180</v>
      </c>
      <c r="CR379" t="s">
        <v>8838</v>
      </c>
      <c r="CS379" t="s">
        <v>8838</v>
      </c>
      <c r="CT379" t="s">
        <v>8838</v>
      </c>
      <c r="CU379">
        <v>134.29</v>
      </c>
      <c r="CV379">
        <v>10.74</v>
      </c>
      <c r="CW379">
        <v>8.19</v>
      </c>
      <c r="CX379">
        <v>16.559999999999999</v>
      </c>
      <c r="CY379">
        <v>25.79</v>
      </c>
      <c r="CZ379" t="s">
        <v>8838</v>
      </c>
      <c r="DA379" t="s">
        <v>8838</v>
      </c>
      <c r="DB379" t="s">
        <v>8838</v>
      </c>
      <c r="DC379">
        <v>1.66</v>
      </c>
      <c r="DD379">
        <v>1.41</v>
      </c>
      <c r="DE379">
        <v>1.6</v>
      </c>
      <c r="DF379">
        <v>2.4900000000000002</v>
      </c>
      <c r="DG379">
        <v>4.2699999999999996</v>
      </c>
      <c r="DH379" t="s">
        <v>8838</v>
      </c>
      <c r="DI379" t="s">
        <v>8838</v>
      </c>
      <c r="DJ379" t="s">
        <v>8838</v>
      </c>
      <c r="DK379" s="5" t="e">
        <f>(CL379*3+CK379*2+CJ379)/6</f>
        <v>#VALUE!</v>
      </c>
      <c r="DL379">
        <f>BG379+(BG379*(CF379-8.25)/8.25)</f>
        <v>1016.1272727272727</v>
      </c>
      <c r="DM379">
        <f>BH379+(BH379*(CG379-8.25)/8.25)</f>
        <v>1776.109090909091</v>
      </c>
      <c r="DN379">
        <f>BI379+(BI379*(CH379-8.25)/8.25)</f>
        <v>1726.6666666666665</v>
      </c>
      <c r="DO379">
        <f>BJ379+(BJ379*(CI379-8.25)/8.25)</f>
        <v>3806.3745454545456</v>
      </c>
      <c r="DP379" t="e">
        <f>BK379+(BK379*(CJ379-8.25)/8.25)</f>
        <v>#VALUE!</v>
      </c>
      <c r="DQ379" t="e">
        <f>BL379+(BL379*(CK379-8.25)/8.25)</f>
        <v>#VALUE!</v>
      </c>
      <c r="DR379" t="e">
        <f>BM379+(BM379*(CL379-8.25)/8.25)</f>
        <v>#VALUE!</v>
      </c>
      <c r="DS379" s="7">
        <f>DL379*10^8/$H379</f>
        <v>5949.1361790291976</v>
      </c>
      <c r="DT379" s="7">
        <f>DM379*10^8/$H379</f>
        <v>10398.613573543871</v>
      </c>
      <c r="DU379" s="7">
        <f>DN379*10^8/$H379</f>
        <v>10109.142241817824</v>
      </c>
      <c r="DV379" s="7">
        <f>DO379*10^8/$H379</f>
        <v>22285.240370058687</v>
      </c>
      <c r="DW379" s="7" t="e">
        <f>DP379*10^8/$H379</f>
        <v>#VALUE!</v>
      </c>
      <c r="DX379" s="7" t="e">
        <f>DQ379*10^8/$H379</f>
        <v>#VALUE!</v>
      </c>
      <c r="DY379" s="7" t="e">
        <f>DR379*10^8/$H379</f>
        <v>#VALUE!</v>
      </c>
      <c r="DZ379" s="7">
        <f>DS379*10^8/$H379</f>
        <v>34830.500299083447</v>
      </c>
      <c r="EA379" s="7" t="e">
        <f>DY379*0.8</f>
        <v>#VALUE!</v>
      </c>
      <c r="EB379" s="9" t="e">
        <f>F379-#REF!</f>
        <v>#REF!</v>
      </c>
      <c r="EC379" s="3" t="e">
        <f>EB379/#REF!*100</f>
        <v>#REF!</v>
      </c>
      <c r="ED379" s="3" t="e">
        <f>DX379-F379</f>
        <v>#VALUE!</v>
      </c>
      <c r="EE379" s="11" t="e">
        <f>ED379/F379</f>
        <v>#VALUE!</v>
      </c>
      <c r="EF379" s="3" t="e">
        <f>F379-#REF!</f>
        <v>#REF!</v>
      </c>
    </row>
    <row r="380" spans="1:136" hidden="1" x14ac:dyDescent="0.3">
      <c r="A380">
        <v>378</v>
      </c>
      <c r="B380" s="17" t="s">
        <v>9217</v>
      </c>
      <c r="C380" s="16" t="str">
        <f>"https://finance.naver.com/item/frgn.nhn?code="&amp;B380</f>
        <v>https://finance.naver.com/item/frgn.nhn?code=024890</v>
      </c>
      <c r="D380" t="s">
        <v>359</v>
      </c>
      <c r="E380" t="s">
        <v>4252</v>
      </c>
      <c r="F380" s="18">
        <f>VALUE(LEFT(E380,FIND("/",E380)-1))</f>
        <v>2995</v>
      </c>
      <c r="G380" s="6" t="s">
        <v>4253</v>
      </c>
      <c r="H380" s="6">
        <f>VALUE(LEFT(G380,FIND("/",G380)-1)) + VALUE(MID(G380,FIND("/",G380)+1,LEN(G380)))</f>
        <v>41249152</v>
      </c>
      <c r="I380" s="1">
        <v>356043</v>
      </c>
      <c r="J380" s="1">
        <f>F380*H380/(10^8)</f>
        <v>1235.4121024000001</v>
      </c>
      <c r="K380" s="1">
        <v>1244</v>
      </c>
      <c r="L380" s="1">
        <v>1184</v>
      </c>
      <c r="M380" s="1">
        <v>1146</v>
      </c>
      <c r="N380" s="1">
        <v>1331</v>
      </c>
      <c r="O380" s="1">
        <v>1088</v>
      </c>
      <c r="P380" t="s">
        <v>8838</v>
      </c>
      <c r="Q380" t="s">
        <v>8838</v>
      </c>
      <c r="R380" t="s">
        <v>8838</v>
      </c>
      <c r="S380">
        <v>124</v>
      </c>
      <c r="T380">
        <v>100</v>
      </c>
      <c r="U380">
        <v>36</v>
      </c>
      <c r="V380">
        <v>83</v>
      </c>
      <c r="W380">
        <v>3</v>
      </c>
      <c r="X380" t="s">
        <v>8838</v>
      </c>
      <c r="Y380" t="s">
        <v>8838</v>
      </c>
      <c r="Z380" t="s">
        <v>8838</v>
      </c>
      <c r="AA380">
        <v>72</v>
      </c>
      <c r="AB380">
        <v>16</v>
      </c>
      <c r="AC380">
        <v>11</v>
      </c>
      <c r="AD380">
        <v>59</v>
      </c>
      <c r="AE380">
        <v>-22</v>
      </c>
      <c r="AF380" t="s">
        <v>8838</v>
      </c>
      <c r="AG380" t="s">
        <v>8838</v>
      </c>
      <c r="AH380" t="s">
        <v>8838</v>
      </c>
      <c r="AI380" s="1">
        <v>1349</v>
      </c>
      <c r="AJ380" s="1">
        <v>1235</v>
      </c>
      <c r="AK380" s="1">
        <v>1248</v>
      </c>
      <c r="AL380" s="1">
        <v>1305</v>
      </c>
      <c r="AM380" s="1">
        <v>1298</v>
      </c>
      <c r="AN380" t="s">
        <v>8838</v>
      </c>
      <c r="AO380" t="s">
        <v>8838</v>
      </c>
      <c r="AP380" t="s">
        <v>8838</v>
      </c>
      <c r="AQ380">
        <v>638</v>
      </c>
      <c r="AR380">
        <v>511</v>
      </c>
      <c r="AS380">
        <v>516</v>
      </c>
      <c r="AT380">
        <v>511</v>
      </c>
      <c r="AU380">
        <v>538</v>
      </c>
      <c r="AV380" t="s">
        <v>8838</v>
      </c>
      <c r="AW380" t="s">
        <v>8838</v>
      </c>
      <c r="AX380" t="s">
        <v>8838</v>
      </c>
      <c r="AY380">
        <v>711</v>
      </c>
      <c r="AZ380">
        <v>724</v>
      </c>
      <c r="BA380">
        <v>733</v>
      </c>
      <c r="BB380">
        <v>794</v>
      </c>
      <c r="BC380">
        <v>760</v>
      </c>
      <c r="BD380" t="s">
        <v>8838</v>
      </c>
      <c r="BE380" t="s">
        <v>8838</v>
      </c>
      <c r="BF380" t="s">
        <v>8838</v>
      </c>
      <c r="BG380">
        <v>711</v>
      </c>
      <c r="BH380">
        <v>724</v>
      </c>
      <c r="BI380">
        <v>733</v>
      </c>
      <c r="BJ380">
        <v>794</v>
      </c>
      <c r="BK380">
        <v>760</v>
      </c>
      <c r="BL380" t="s">
        <v>8838</v>
      </c>
      <c r="BM380" t="s">
        <v>8838</v>
      </c>
      <c r="BN380" t="s">
        <v>8838</v>
      </c>
      <c r="BO380">
        <v>206</v>
      </c>
      <c r="BP380">
        <v>206</v>
      </c>
      <c r="BQ380">
        <v>206</v>
      </c>
      <c r="BR380">
        <v>206</v>
      </c>
      <c r="BS380">
        <v>206</v>
      </c>
      <c r="BT380" t="s">
        <v>8838</v>
      </c>
      <c r="BU380" t="s">
        <v>8838</v>
      </c>
      <c r="BV380" t="s">
        <v>8838</v>
      </c>
      <c r="BW380">
        <v>5.52</v>
      </c>
      <c r="BX380">
        <v>1.23</v>
      </c>
      <c r="BY380">
        <v>0.87</v>
      </c>
      <c r="BZ380">
        <v>4.59</v>
      </c>
      <c r="CA380">
        <v>-1.68</v>
      </c>
      <c r="CB380" t="s">
        <v>8838</v>
      </c>
      <c r="CC380" t="s">
        <v>8838</v>
      </c>
      <c r="CD380" t="s">
        <v>8838</v>
      </c>
      <c r="CE380">
        <v>10.68</v>
      </c>
      <c r="CF380">
        <v>2.21</v>
      </c>
      <c r="CG380">
        <v>1.49</v>
      </c>
      <c r="CH380">
        <v>7.69</v>
      </c>
      <c r="CI380">
        <v>-2.8</v>
      </c>
      <c r="CJ380" t="s">
        <v>8838</v>
      </c>
      <c r="CK380" t="s">
        <v>8838</v>
      </c>
      <c r="CL380" t="s">
        <v>8838</v>
      </c>
      <c r="CM380">
        <v>175</v>
      </c>
      <c r="CN380">
        <v>38</v>
      </c>
      <c r="CO380">
        <v>26</v>
      </c>
      <c r="CP380">
        <v>142</v>
      </c>
      <c r="CQ380">
        <v>-53</v>
      </c>
      <c r="CR380" t="s">
        <v>8838</v>
      </c>
      <c r="CS380" t="s">
        <v>8838</v>
      </c>
      <c r="CT380" t="s">
        <v>8838</v>
      </c>
      <c r="CU380">
        <v>14.84</v>
      </c>
      <c r="CV380">
        <v>66.98</v>
      </c>
      <c r="CW380">
        <v>69.099999999999994</v>
      </c>
      <c r="CX380">
        <v>9.98</v>
      </c>
      <c r="CY380" t="s">
        <v>2</v>
      </c>
      <c r="CZ380" t="s">
        <v>8838</v>
      </c>
      <c r="DA380" t="s">
        <v>8838</v>
      </c>
      <c r="DB380" t="s">
        <v>8838</v>
      </c>
      <c r="DC380">
        <v>1.5</v>
      </c>
      <c r="DD380">
        <v>1.46</v>
      </c>
      <c r="DE380">
        <v>1.02</v>
      </c>
      <c r="DF380">
        <v>0.73</v>
      </c>
      <c r="DG380">
        <v>0.96</v>
      </c>
      <c r="DH380" t="s">
        <v>8838</v>
      </c>
      <c r="DI380" t="s">
        <v>8838</v>
      </c>
      <c r="DJ380" t="s">
        <v>8838</v>
      </c>
      <c r="DK380" s="5" t="e">
        <f>(CL380*3+CK380*2+CJ380)/6</f>
        <v>#VALUE!</v>
      </c>
      <c r="DL380">
        <f>BG380+(BG380*(CF380-8.25)/8.25)</f>
        <v>190.46181818181822</v>
      </c>
      <c r="DM380">
        <f>BH380+(BH380*(CG380-8.25)/8.25)</f>
        <v>130.75878787878787</v>
      </c>
      <c r="DN380">
        <f>BI380+(BI380*(CH380-8.25)/8.25)</f>
        <v>683.24484848484849</v>
      </c>
      <c r="DO380">
        <f>BJ380+(BJ380*(CI380-8.25)/8.25)</f>
        <v>-269.4787878787879</v>
      </c>
      <c r="DP380" t="e">
        <f>BK380+(BK380*(CJ380-8.25)/8.25)</f>
        <v>#VALUE!</v>
      </c>
      <c r="DQ380" t="e">
        <f>BL380+(BL380*(CK380-8.25)/8.25)</f>
        <v>#VALUE!</v>
      </c>
      <c r="DR380" t="e">
        <f>BM380+(BM380*(CL380-8.25)/8.25)</f>
        <v>#VALUE!</v>
      </c>
      <c r="DS380" s="7">
        <f>DL380*10^8/$H380</f>
        <v>461.73511198925542</v>
      </c>
      <c r="DT380" s="7">
        <f>DM380*10^8/$H380</f>
        <v>316.99751761875706</v>
      </c>
      <c r="DU380" s="7">
        <f>DN380*10^8/$H380</f>
        <v>1656.3851991062713</v>
      </c>
      <c r="DV380" s="7">
        <f>DO380*10^8/$H380</f>
        <v>-653.29534017763046</v>
      </c>
      <c r="DW380" s="7" t="e">
        <f>DP380*10^8/$H380</f>
        <v>#VALUE!</v>
      </c>
      <c r="DX380" s="7" t="e">
        <f>DQ380*10^8/$H380</f>
        <v>#VALUE!</v>
      </c>
      <c r="DY380" s="7" t="e">
        <f>DR380*10^8/$H380</f>
        <v>#VALUE!</v>
      </c>
      <c r="DZ380" s="7">
        <f>DS380*10^8/$H380</f>
        <v>1119.3808590034905</v>
      </c>
      <c r="EA380" s="7" t="e">
        <f>DY380*0.8</f>
        <v>#VALUE!</v>
      </c>
      <c r="EB380" s="9" t="e">
        <f>F380-#REF!</f>
        <v>#REF!</v>
      </c>
      <c r="EC380" s="3" t="e">
        <f>EB380/#REF!*100</f>
        <v>#REF!</v>
      </c>
      <c r="ED380" s="3" t="e">
        <f>DX380-F380</f>
        <v>#VALUE!</v>
      </c>
      <c r="EE380" s="11" t="e">
        <f>ED380/F380</f>
        <v>#VALUE!</v>
      </c>
      <c r="EF380" s="3" t="e">
        <f>F380-#REF!</f>
        <v>#REF!</v>
      </c>
    </row>
    <row r="381" spans="1:136" x14ac:dyDescent="0.3">
      <c r="A381">
        <v>1327</v>
      </c>
      <c r="B381" s="17" t="s">
        <v>10166</v>
      </c>
      <c r="C381" s="16" t="str">
        <f>"https://finance.naver.com/item/frgn.nhn?code="&amp;B381</f>
        <v>https://finance.naver.com/item/frgn.nhn?code=218410</v>
      </c>
      <c r="D381" t="s">
        <v>6667</v>
      </c>
      <c r="E381" t="s">
        <v>6668</v>
      </c>
      <c r="F381" s="18">
        <f>VALUE(LEFT(E381,FIND("/",E381)-1))</f>
        <v>35800</v>
      </c>
      <c r="G381" s="6" t="s">
        <v>6669</v>
      </c>
      <c r="H381" s="6">
        <f>VALUE(LEFT(G381,FIND("/",G381)-1)) + VALUE(MID(G381,FIND("/",G381)+1,LEN(G381)))</f>
        <v>26647620</v>
      </c>
      <c r="I381">
        <v>0</v>
      </c>
      <c r="J381" s="1">
        <f>F381*H381/(10^8)</f>
        <v>9539.8479599999991</v>
      </c>
      <c r="K381">
        <v>612</v>
      </c>
      <c r="L381">
        <v>621</v>
      </c>
      <c r="M381" s="1">
        <v>1081</v>
      </c>
      <c r="N381" s="1">
        <v>1078</v>
      </c>
      <c r="O381">
        <v>705</v>
      </c>
      <c r="P381" s="1">
        <v>1255</v>
      </c>
      <c r="Q381" s="1">
        <v>1845</v>
      </c>
      <c r="R381" s="1">
        <v>2214</v>
      </c>
      <c r="S381">
        <v>55</v>
      </c>
      <c r="T381">
        <v>81</v>
      </c>
      <c r="U381">
        <v>267</v>
      </c>
      <c r="V381">
        <v>179</v>
      </c>
      <c r="W381">
        <v>-30</v>
      </c>
      <c r="X381">
        <v>130</v>
      </c>
      <c r="Y381">
        <v>326</v>
      </c>
      <c r="Z381">
        <v>408</v>
      </c>
      <c r="AA381">
        <v>56</v>
      </c>
      <c r="AB381">
        <v>61</v>
      </c>
      <c r="AC381">
        <v>254</v>
      </c>
      <c r="AD381">
        <v>202</v>
      </c>
      <c r="AE381">
        <v>16</v>
      </c>
      <c r="AF381">
        <v>126</v>
      </c>
      <c r="AG381">
        <v>321</v>
      </c>
      <c r="AH381">
        <v>405</v>
      </c>
      <c r="AI381" s="1">
        <v>1314</v>
      </c>
      <c r="AJ381" s="1">
        <v>1551</v>
      </c>
      <c r="AK381" s="1">
        <v>2343</v>
      </c>
      <c r="AL381" s="1">
        <v>2602</v>
      </c>
      <c r="AM381" s="1">
        <v>3123</v>
      </c>
      <c r="AN381" s="1">
        <v>3574</v>
      </c>
      <c r="AO381" s="1">
        <v>3957</v>
      </c>
      <c r="AP381" s="1">
        <v>4400</v>
      </c>
      <c r="AQ381">
        <v>276</v>
      </c>
      <c r="AR381">
        <v>276</v>
      </c>
      <c r="AS381">
        <v>706</v>
      </c>
      <c r="AT381">
        <v>447</v>
      </c>
      <c r="AU381">
        <v>952</v>
      </c>
      <c r="AV381" s="1">
        <v>1269</v>
      </c>
      <c r="AW381" s="1">
        <v>1370</v>
      </c>
      <c r="AX381" s="1">
        <v>1455</v>
      </c>
      <c r="AY381" s="1">
        <v>1038</v>
      </c>
      <c r="AZ381" s="1">
        <v>1274</v>
      </c>
      <c r="BA381" s="1">
        <v>1637</v>
      </c>
      <c r="BB381" s="1">
        <v>2156</v>
      </c>
      <c r="BC381" s="1">
        <v>2171</v>
      </c>
      <c r="BD381" s="1">
        <v>2306</v>
      </c>
      <c r="BE381" s="1">
        <v>2587</v>
      </c>
      <c r="BF381" s="1">
        <v>2945</v>
      </c>
      <c r="BG381" s="1">
        <v>1038</v>
      </c>
      <c r="BH381" s="1">
        <v>1231</v>
      </c>
      <c r="BI381" s="1">
        <v>1566</v>
      </c>
      <c r="BJ381" s="1">
        <v>1991</v>
      </c>
      <c r="BK381" s="1">
        <v>1970</v>
      </c>
      <c r="BL381" s="1">
        <v>2109</v>
      </c>
      <c r="BM381" s="1">
        <v>2403</v>
      </c>
      <c r="BN381" s="1">
        <v>2774</v>
      </c>
      <c r="BO381">
        <v>59</v>
      </c>
      <c r="BP381">
        <v>110</v>
      </c>
      <c r="BQ381">
        <v>112</v>
      </c>
      <c r="BR381">
        <v>119</v>
      </c>
      <c r="BS381">
        <v>119</v>
      </c>
      <c r="BT381">
        <v>122</v>
      </c>
      <c r="BU381">
        <v>122</v>
      </c>
      <c r="BV381">
        <v>122</v>
      </c>
      <c r="BW381">
        <v>4.3499999999999996</v>
      </c>
      <c r="BX381">
        <v>4.28</v>
      </c>
      <c r="BY381">
        <v>13.05</v>
      </c>
      <c r="BZ381">
        <v>8.15</v>
      </c>
      <c r="CA381">
        <v>0.55000000000000004</v>
      </c>
      <c r="CB381">
        <v>3.77</v>
      </c>
      <c r="CC381">
        <v>8.5299999999999994</v>
      </c>
      <c r="CD381">
        <v>9.69</v>
      </c>
      <c r="CE381">
        <v>5.51</v>
      </c>
      <c r="CF381">
        <v>5.41</v>
      </c>
      <c r="CG381">
        <v>17.22</v>
      </c>
      <c r="CH381">
        <v>11.22</v>
      </c>
      <c r="CI381">
        <v>1.02</v>
      </c>
      <c r="CJ381">
        <v>6.4</v>
      </c>
      <c r="CK381">
        <v>14.31</v>
      </c>
      <c r="CL381">
        <v>15.65</v>
      </c>
      <c r="CM381">
        <v>249</v>
      </c>
      <c r="CN381">
        <v>273</v>
      </c>
      <c r="CO381" s="1">
        <v>1047</v>
      </c>
      <c r="CP381">
        <v>817</v>
      </c>
      <c r="CQ381">
        <v>83</v>
      </c>
      <c r="CR381">
        <v>513</v>
      </c>
      <c r="CS381" s="1">
        <v>1212</v>
      </c>
      <c r="CT381" s="1">
        <v>1520</v>
      </c>
      <c r="CU381" t="s">
        <v>8838</v>
      </c>
      <c r="CV381">
        <v>60.01</v>
      </c>
      <c r="CW381">
        <v>22.92</v>
      </c>
      <c r="CX381">
        <v>44.03</v>
      </c>
      <c r="CY381">
        <v>526.6</v>
      </c>
      <c r="CZ381">
        <v>69.819999999999993</v>
      </c>
      <c r="DA381">
        <v>29.55</v>
      </c>
      <c r="DB381">
        <v>23.56</v>
      </c>
      <c r="DC381" t="s">
        <v>8838</v>
      </c>
      <c r="DD381">
        <v>2.96</v>
      </c>
      <c r="DE381">
        <v>3.53</v>
      </c>
      <c r="DF381">
        <v>4.41</v>
      </c>
      <c r="DG381">
        <v>5.26</v>
      </c>
      <c r="DH381">
        <v>4.41</v>
      </c>
      <c r="DI381">
        <v>3.88</v>
      </c>
      <c r="DJ381">
        <v>3.37</v>
      </c>
      <c r="DK381" s="5">
        <f>(CL381*3+CK381*2+CJ381)/6</f>
        <v>13.661666666666669</v>
      </c>
      <c r="DL381">
        <f>BG381+(BG381*(CF381-8.25)/8.25)</f>
        <v>680.6763636363637</v>
      </c>
      <c r="DM381">
        <f>BH381+(BH381*(CG381-8.25)/8.25)</f>
        <v>2569.4327272727269</v>
      </c>
      <c r="DN381">
        <f>BI381+(BI381*(CH381-8.25)/8.25)</f>
        <v>2129.7600000000002</v>
      </c>
      <c r="DO381">
        <f>BJ381+(BJ381*(CI381-8.25)/8.25)</f>
        <v>246.15999999999985</v>
      </c>
      <c r="DP381">
        <f>BK381+(BK381*(CJ381-8.25)/8.25)</f>
        <v>1528.2424242424245</v>
      </c>
      <c r="DQ381">
        <f>BL381+(BL381*(CK381-8.25)/8.25)</f>
        <v>3658.1563636363635</v>
      </c>
      <c r="DR381">
        <f>BM381+(BM381*(CL381-8.25)/8.25)</f>
        <v>4558.4181818181823</v>
      </c>
      <c r="DS381" s="7">
        <f>DL381*10^8/$H381</f>
        <v>2554.3608158490838</v>
      </c>
      <c r="DT381" s="7">
        <f>DM381*10^8/$H381</f>
        <v>9642.2597112715011</v>
      </c>
      <c r="DU381" s="7">
        <f>DN381*10^8/$H381</f>
        <v>7992.3085063506624</v>
      </c>
      <c r="DV381" s="7">
        <f>DO381*10^8/$H381</f>
        <v>923.75979543388803</v>
      </c>
      <c r="DW381" s="7">
        <f>DP381*10^8/$H381</f>
        <v>5735.005318457801</v>
      </c>
      <c r="DX381" s="7">
        <f>DQ381*10^8/$H381</f>
        <v>13727.891510147487</v>
      </c>
      <c r="DY381" s="7">
        <f>DR381*10^8/$H381</f>
        <v>17106.286346841414</v>
      </c>
      <c r="DZ381" s="7">
        <f>DS381*10^8/$H381</f>
        <v>9585.6996454057953</v>
      </c>
      <c r="EA381" s="7">
        <f>DY381*0.8</f>
        <v>13685.029077473133</v>
      </c>
      <c r="EB381" s="9" t="e">
        <f>F381-#REF!</f>
        <v>#REF!</v>
      </c>
      <c r="EC381" s="3" t="e">
        <f>EB381/#REF!*100</f>
        <v>#REF!</v>
      </c>
      <c r="ED381" s="3">
        <f>DX381-F381</f>
        <v>-22072.108489852515</v>
      </c>
      <c r="EE381" s="11">
        <f>ED381/F381</f>
        <v>-0.61653934329196969</v>
      </c>
      <c r="EF381" s="3" t="e">
        <f>F381-#REF!</f>
        <v>#REF!</v>
      </c>
    </row>
    <row r="382" spans="1:136" hidden="1" x14ac:dyDescent="0.3">
      <c r="A382">
        <v>380</v>
      </c>
      <c r="B382" s="17" t="s">
        <v>9219</v>
      </c>
      <c r="C382" s="16" t="str">
        <f>"https://finance.naver.com/item/frgn.nhn?code="&amp;B382</f>
        <v>https://finance.naver.com/item/frgn.nhn?code=018670</v>
      </c>
      <c r="D382" t="s">
        <v>361</v>
      </c>
      <c r="E382" t="s">
        <v>4256</v>
      </c>
      <c r="F382" s="18">
        <f>VALUE(LEFT(E382,FIND("/",E382)-1))</f>
        <v>115000</v>
      </c>
      <c r="G382" s="6" t="s">
        <v>4257</v>
      </c>
      <c r="H382" s="6">
        <f>VALUE(LEFT(G382,FIND("/",G382)-1)) + VALUE(MID(G382,FIND("/",G382)+1,LEN(G382)))</f>
        <v>9230244</v>
      </c>
      <c r="I382" s="1">
        <v>146018</v>
      </c>
      <c r="J382" s="1">
        <f>F382*H382/(10^8)</f>
        <v>10614.7806</v>
      </c>
      <c r="K382" s="1">
        <v>52715</v>
      </c>
      <c r="L382" s="1">
        <v>63589</v>
      </c>
      <c r="M382" s="1">
        <v>68592</v>
      </c>
      <c r="N382" s="1">
        <v>49311</v>
      </c>
      <c r="O382" s="1">
        <v>44123</v>
      </c>
      <c r="P382" s="1">
        <v>61434</v>
      </c>
      <c r="Q382" s="1">
        <v>65315</v>
      </c>
      <c r="R382" s="1">
        <v>66199</v>
      </c>
      <c r="S382" s="1">
        <v>1976</v>
      </c>
      <c r="T382">
        <v>977</v>
      </c>
      <c r="U382" s="1">
        <v>1030</v>
      </c>
      <c r="V382" s="1">
        <v>1896</v>
      </c>
      <c r="W382" s="1">
        <v>1902</v>
      </c>
      <c r="X382" s="1">
        <v>1562</v>
      </c>
      <c r="Y382" s="1">
        <v>1517</v>
      </c>
      <c r="Z382" s="1">
        <v>1720</v>
      </c>
      <c r="AA382" s="1">
        <v>1882</v>
      </c>
      <c r="AB382" s="1">
        <v>1499</v>
      </c>
      <c r="AC382">
        <v>554</v>
      </c>
      <c r="AD382" s="1">
        <v>1541</v>
      </c>
      <c r="AE382" s="1">
        <v>2654</v>
      </c>
      <c r="AF382" s="1">
        <v>1863</v>
      </c>
      <c r="AG382" s="1">
        <v>1239</v>
      </c>
      <c r="AH382" s="1">
        <v>1454</v>
      </c>
      <c r="AI382" s="1">
        <v>40709</v>
      </c>
      <c r="AJ382" s="1">
        <v>43517</v>
      </c>
      <c r="AK382" s="1">
        <v>37556</v>
      </c>
      <c r="AL382" s="1">
        <v>40824</v>
      </c>
      <c r="AM382" s="1">
        <v>44989</v>
      </c>
      <c r="AN382" s="1">
        <v>51306</v>
      </c>
      <c r="AO382" s="1">
        <v>52238</v>
      </c>
      <c r="AP382" s="1">
        <v>53801</v>
      </c>
      <c r="AQ382" s="1">
        <v>23596</v>
      </c>
      <c r="AR382" s="1">
        <v>25683</v>
      </c>
      <c r="AS382" s="1">
        <v>21128</v>
      </c>
      <c r="AT382" s="1">
        <v>24216</v>
      </c>
      <c r="AU382" s="1">
        <v>26002</v>
      </c>
      <c r="AV382" s="1">
        <v>30870</v>
      </c>
      <c r="AW382" s="1">
        <v>30917</v>
      </c>
      <c r="AX382" s="1">
        <v>31390</v>
      </c>
      <c r="AY382" s="1">
        <v>17113</v>
      </c>
      <c r="AZ382" s="1">
        <v>17834</v>
      </c>
      <c r="BA382" s="1">
        <v>16428</v>
      </c>
      <c r="BB382" s="1">
        <v>16608</v>
      </c>
      <c r="BC382" s="1">
        <v>18987</v>
      </c>
      <c r="BD382" s="1">
        <v>20437</v>
      </c>
      <c r="BE382" s="1">
        <v>21322</v>
      </c>
      <c r="BF382" s="1">
        <v>22411</v>
      </c>
      <c r="BG382" s="1">
        <v>13884</v>
      </c>
      <c r="BH382" s="1">
        <v>14973</v>
      </c>
      <c r="BI382" s="1">
        <v>15662</v>
      </c>
      <c r="BJ382" s="1">
        <v>16608</v>
      </c>
      <c r="BK382" s="1">
        <v>18987</v>
      </c>
      <c r="BL382" s="1">
        <v>20437</v>
      </c>
      <c r="BM382" s="1">
        <v>21322</v>
      </c>
      <c r="BN382" s="1">
        <v>22411</v>
      </c>
      <c r="BO382">
        <v>444</v>
      </c>
      <c r="BP382">
        <v>448</v>
      </c>
      <c r="BQ382">
        <v>453</v>
      </c>
      <c r="BR382">
        <v>457</v>
      </c>
      <c r="BS382">
        <v>462</v>
      </c>
      <c r="BT382">
        <v>461</v>
      </c>
      <c r="BU382">
        <v>461</v>
      </c>
      <c r="BV382">
        <v>461</v>
      </c>
      <c r="BW382">
        <v>4.62</v>
      </c>
      <c r="BX382">
        <v>3.56</v>
      </c>
      <c r="BY382">
        <v>1.37</v>
      </c>
      <c r="BZ382">
        <v>3.93</v>
      </c>
      <c r="CA382">
        <v>6.18</v>
      </c>
      <c r="CB382">
        <v>3.87</v>
      </c>
      <c r="CC382">
        <v>2.39</v>
      </c>
      <c r="CD382">
        <v>2.74</v>
      </c>
      <c r="CE382">
        <v>13.12</v>
      </c>
      <c r="CF382">
        <v>7.08</v>
      </c>
      <c r="CG382">
        <v>3.9</v>
      </c>
      <c r="CH382">
        <v>9.85</v>
      </c>
      <c r="CI382">
        <v>14.91</v>
      </c>
      <c r="CJ382">
        <v>9.4600000000000009</v>
      </c>
      <c r="CK382">
        <v>5.94</v>
      </c>
      <c r="CL382">
        <v>6.65</v>
      </c>
      <c r="CM382" s="1">
        <v>18456</v>
      </c>
      <c r="CN382" s="1">
        <v>11060</v>
      </c>
      <c r="CO382" s="1">
        <v>6474</v>
      </c>
      <c r="CP382" s="1">
        <v>17212</v>
      </c>
      <c r="CQ382" s="1">
        <v>28748</v>
      </c>
      <c r="CR382" s="1">
        <v>20194</v>
      </c>
      <c r="CS382" s="1">
        <v>13434</v>
      </c>
      <c r="CT382" s="1">
        <v>15753</v>
      </c>
      <c r="CU382">
        <v>6.84</v>
      </c>
      <c r="CV382">
        <v>8.3699999999999992</v>
      </c>
      <c r="CW382">
        <v>10.82</v>
      </c>
      <c r="CX382">
        <v>4.92</v>
      </c>
      <c r="CY382">
        <v>3.64</v>
      </c>
      <c r="CZ382">
        <v>5.69</v>
      </c>
      <c r="DA382">
        <v>8.56</v>
      </c>
      <c r="DB382">
        <v>7.3</v>
      </c>
      <c r="DC382">
        <v>0.83</v>
      </c>
      <c r="DD382">
        <v>0.56999999999999995</v>
      </c>
      <c r="DE382">
        <v>0.41</v>
      </c>
      <c r="DF382">
        <v>0.47</v>
      </c>
      <c r="DG382">
        <v>0.51</v>
      </c>
      <c r="DH382">
        <v>0.52</v>
      </c>
      <c r="DI382">
        <v>0.5</v>
      </c>
      <c r="DJ382">
        <v>0.47</v>
      </c>
      <c r="DK382" s="5">
        <f>(CL382*3+CK382*2+CJ382)/6</f>
        <v>6.8816666666666677</v>
      </c>
      <c r="DL382">
        <f>BG382+(BG382*(CF382-8.25)/8.25)</f>
        <v>11914.996363636365</v>
      </c>
      <c r="DM382">
        <f>BH382+(BH382*(CG382-8.25)/8.25)</f>
        <v>7078.1454545454553</v>
      </c>
      <c r="DN382">
        <f>BI382+(BI382*(CH382-8.25)/8.25)</f>
        <v>18699.478787878787</v>
      </c>
      <c r="DO382">
        <f>BJ382+(BJ382*(CI382-8.25)/8.25)</f>
        <v>30015.185454545455</v>
      </c>
      <c r="DP382">
        <f>BK382+(BK382*(CJ382-8.25)/8.25)</f>
        <v>21771.760000000002</v>
      </c>
      <c r="DQ382">
        <f>BL382+(BL382*(CK382-8.25)/8.25)</f>
        <v>14714.64</v>
      </c>
      <c r="DR382">
        <f>BM382+(BM382*(CL382-8.25)/8.25)</f>
        <v>17186.824242424242</v>
      </c>
      <c r="DS382" s="7">
        <f>DL382*10^8/$H382</f>
        <v>129086.47229300076</v>
      </c>
      <c r="DT382" s="7">
        <f>DM382*10^8/$H382</f>
        <v>76684.272426010139</v>
      </c>
      <c r="DU382" s="7">
        <f>DN382*10^8/$H382</f>
        <v>202589.21419497454</v>
      </c>
      <c r="DV382" s="7">
        <f>DO382*10^8/$H382</f>
        <v>325183.0120042921</v>
      </c>
      <c r="DW382" s="7">
        <f>DP382*10^8/$H382</f>
        <v>235874.15457272856</v>
      </c>
      <c r="DX382" s="7">
        <f>DQ382*10^8/$H382</f>
        <v>159417.67086547223</v>
      </c>
      <c r="DY382" s="7">
        <f>DR382*10^8/$H382</f>
        <v>186201.19080735289</v>
      </c>
      <c r="DZ382" s="7">
        <f>DS382*10^8/$H382</f>
        <v>1398516.3587549881</v>
      </c>
      <c r="EA382" s="7">
        <f>DY382*0.8</f>
        <v>148960.95264588232</v>
      </c>
      <c r="EB382" s="9" t="e">
        <f>F382-#REF!</f>
        <v>#REF!</v>
      </c>
      <c r="EC382" s="3" t="e">
        <f>EB382/#REF!*100</f>
        <v>#REF!</v>
      </c>
      <c r="ED382" s="3">
        <f>DX382-F382</f>
        <v>44417.670865472232</v>
      </c>
      <c r="EE382" s="11">
        <f>ED382/F382</f>
        <v>0.38624061622149769</v>
      </c>
      <c r="EF382" s="3" t="e">
        <f>F382-#REF!</f>
        <v>#REF!</v>
      </c>
    </row>
    <row r="383" spans="1:136" x14ac:dyDescent="0.3">
      <c r="A383">
        <v>105</v>
      </c>
      <c r="B383" s="17" t="s">
        <v>8944</v>
      </c>
      <c r="C383" s="16" t="str">
        <f>"https://finance.naver.com/item/frgn.nhn?code="&amp;B383</f>
        <v>https://finance.naver.com/item/frgn.nhn?code=079550</v>
      </c>
      <c r="D383" t="s">
        <v>99</v>
      </c>
      <c r="E383" t="s">
        <v>3707</v>
      </c>
      <c r="F383" s="18">
        <f>VALUE(LEFT(E383,FIND("/",E383)-1))</f>
        <v>43200</v>
      </c>
      <c r="G383" s="6" t="s">
        <v>3708</v>
      </c>
      <c r="H383" s="6">
        <f>VALUE(LEFT(G383,FIND("/",G383)-1)) + VALUE(MID(G383,FIND("/",G383)+1,LEN(G383)))</f>
        <v>22000000</v>
      </c>
      <c r="I383" s="1">
        <v>867336</v>
      </c>
      <c r="J383" s="1">
        <f>F383*H383/(10^8)</f>
        <v>9504</v>
      </c>
      <c r="K383" s="1">
        <v>18608</v>
      </c>
      <c r="L383" s="1">
        <v>17613</v>
      </c>
      <c r="M383" s="1">
        <v>14775</v>
      </c>
      <c r="N383" s="1">
        <v>14527</v>
      </c>
      <c r="O383" s="1">
        <v>16003</v>
      </c>
      <c r="P383" s="1">
        <v>17874</v>
      </c>
      <c r="Q383" s="1">
        <v>20051</v>
      </c>
      <c r="R383" s="1">
        <v>22809</v>
      </c>
      <c r="S383">
        <v>876</v>
      </c>
      <c r="T383">
        <v>43</v>
      </c>
      <c r="U383">
        <v>241</v>
      </c>
      <c r="V383">
        <v>181</v>
      </c>
      <c r="W383">
        <v>637</v>
      </c>
      <c r="X383">
        <v>799</v>
      </c>
      <c r="Y383" s="1">
        <v>1117</v>
      </c>
      <c r="Z383" s="1">
        <v>1442</v>
      </c>
      <c r="AA383">
        <v>771</v>
      </c>
      <c r="AB383">
        <v>-86</v>
      </c>
      <c r="AC383">
        <v>45</v>
      </c>
      <c r="AD383">
        <v>32</v>
      </c>
      <c r="AE383">
        <v>579</v>
      </c>
      <c r="AF383">
        <v>662</v>
      </c>
      <c r="AG383">
        <v>844</v>
      </c>
      <c r="AH383" s="1">
        <v>1057</v>
      </c>
      <c r="AI383" s="1">
        <v>17915</v>
      </c>
      <c r="AJ383" s="1">
        <v>20068</v>
      </c>
      <c r="AK383" s="1">
        <v>23221</v>
      </c>
      <c r="AL383" s="1">
        <v>23175</v>
      </c>
      <c r="AM383" s="1">
        <v>25956</v>
      </c>
      <c r="AN383" s="1">
        <v>27380</v>
      </c>
      <c r="AO383" s="1">
        <v>29000</v>
      </c>
      <c r="AP383" s="1">
        <v>31007</v>
      </c>
      <c r="AQ383" s="1">
        <v>11598</v>
      </c>
      <c r="AR383" s="1">
        <v>14028</v>
      </c>
      <c r="AS383" s="1">
        <v>16720</v>
      </c>
      <c r="AT383" s="1">
        <v>16835</v>
      </c>
      <c r="AU383" s="1">
        <v>19231</v>
      </c>
      <c r="AV383" s="1">
        <v>20207</v>
      </c>
      <c r="AW383" s="1">
        <v>21194</v>
      </c>
      <c r="AX383" s="1">
        <v>22548</v>
      </c>
      <c r="AY383" s="1">
        <v>6316</v>
      </c>
      <c r="AZ383" s="1">
        <v>6040</v>
      </c>
      <c r="BA383" s="1">
        <v>6501</v>
      </c>
      <c r="BB383" s="1">
        <v>6340</v>
      </c>
      <c r="BC383" s="1">
        <v>6725</v>
      </c>
      <c r="BD383" s="1">
        <v>7173</v>
      </c>
      <c r="BE383" s="1">
        <v>7806</v>
      </c>
      <c r="BF383" s="1">
        <v>8458</v>
      </c>
      <c r="BG383" s="1">
        <v>6316</v>
      </c>
      <c r="BH383" s="1">
        <v>6040</v>
      </c>
      <c r="BI383" s="1">
        <v>6501</v>
      </c>
      <c r="BJ383" s="1">
        <v>6340</v>
      </c>
      <c r="BK383" s="1">
        <v>6725</v>
      </c>
      <c r="BL383" s="1">
        <v>7142</v>
      </c>
      <c r="BM383" s="1">
        <v>7717</v>
      </c>
      <c r="BN383" s="1">
        <v>8458</v>
      </c>
      <c r="BO383" s="1">
        <v>1100</v>
      </c>
      <c r="BP383" s="1">
        <v>1100</v>
      </c>
      <c r="BQ383" s="1">
        <v>1100</v>
      </c>
      <c r="BR383" s="1">
        <v>1100</v>
      </c>
      <c r="BS383" s="1">
        <v>1100</v>
      </c>
      <c r="BT383" s="1">
        <v>1100</v>
      </c>
      <c r="BU383" s="1">
        <v>1100</v>
      </c>
      <c r="BV383" s="1">
        <v>1100</v>
      </c>
      <c r="BW383">
        <v>4.3499999999999996</v>
      </c>
      <c r="BX383">
        <v>-0.45</v>
      </c>
      <c r="BY383">
        <v>0.21</v>
      </c>
      <c r="BZ383">
        <v>0.14000000000000001</v>
      </c>
      <c r="CA383">
        <v>2.36</v>
      </c>
      <c r="CB383">
        <v>2.48</v>
      </c>
      <c r="CC383">
        <v>2.99</v>
      </c>
      <c r="CD383">
        <v>3.52</v>
      </c>
      <c r="CE383">
        <v>12.75</v>
      </c>
      <c r="CF383">
        <v>-1.4</v>
      </c>
      <c r="CG383">
        <v>0.71</v>
      </c>
      <c r="CH383">
        <v>0.5</v>
      </c>
      <c r="CI383">
        <v>8.86</v>
      </c>
      <c r="CJ383">
        <v>9.18</v>
      </c>
      <c r="CK383">
        <v>10.4</v>
      </c>
      <c r="CL383">
        <v>11.71</v>
      </c>
      <c r="CM383" s="1">
        <v>3502</v>
      </c>
      <c r="CN383">
        <v>-392</v>
      </c>
      <c r="CO383">
        <v>203</v>
      </c>
      <c r="CP383">
        <v>145</v>
      </c>
      <c r="CQ383" s="1">
        <v>2631</v>
      </c>
      <c r="CR383" s="1">
        <v>2892</v>
      </c>
      <c r="CS383" s="1">
        <v>3514</v>
      </c>
      <c r="CT383" s="1">
        <v>4303</v>
      </c>
      <c r="CU383">
        <v>22.98</v>
      </c>
      <c r="CV383" t="s">
        <v>2</v>
      </c>
      <c r="CW383">
        <v>182.34</v>
      </c>
      <c r="CX383">
        <v>218.25</v>
      </c>
      <c r="CY383">
        <v>11.59</v>
      </c>
      <c r="CZ383">
        <v>14.94</v>
      </c>
      <c r="DA383">
        <v>12.29</v>
      </c>
      <c r="DB383">
        <v>10.039999999999999</v>
      </c>
      <c r="DC383">
        <v>2.8</v>
      </c>
      <c r="DD383">
        <v>2.1800000000000002</v>
      </c>
      <c r="DE383">
        <v>1.25</v>
      </c>
      <c r="DF383">
        <v>1.1000000000000001</v>
      </c>
      <c r="DG383">
        <v>0.99</v>
      </c>
      <c r="DH383">
        <v>1.32</v>
      </c>
      <c r="DI383">
        <v>1.22</v>
      </c>
      <c r="DJ383">
        <v>1.1100000000000001</v>
      </c>
      <c r="DK383" s="5">
        <f>(CL383*3+CK383*2+CJ383)/6</f>
        <v>10.851666666666668</v>
      </c>
      <c r="DL383">
        <f>BG383+(BG383*(CF383-8.25)/8.25)</f>
        <v>-1071.8060606060608</v>
      </c>
      <c r="DM383">
        <f>BH383+(BH383*(CG383-8.25)/8.25)</f>
        <v>519.80606060606078</v>
      </c>
      <c r="DN383">
        <f>BI383+(BI383*(CH383-8.25)/8.25)</f>
        <v>394</v>
      </c>
      <c r="DO383">
        <f>BJ383+(BJ383*(CI383-8.25)/8.25)</f>
        <v>6808.7757575757569</v>
      </c>
      <c r="DP383">
        <f>BK383+(BK383*(CJ383-8.25)/8.25)</f>
        <v>7483.090909090909</v>
      </c>
      <c r="DQ383">
        <f>BL383+(BL383*(CK383-8.25)/8.25)</f>
        <v>9003.2484848484855</v>
      </c>
      <c r="DR383">
        <f>BM383+(BM383*(CL383-8.25)/8.25)</f>
        <v>10953.463030303032</v>
      </c>
      <c r="DS383" s="7">
        <f>DL383*10^8/$H383</f>
        <v>-4871.8457300275486</v>
      </c>
      <c r="DT383" s="7">
        <f>DM383*10^8/$H383</f>
        <v>2362.75482093664</v>
      </c>
      <c r="DU383" s="7">
        <f>DN383*10^8/$H383</f>
        <v>1790.909090909091</v>
      </c>
      <c r="DV383" s="7">
        <f>DO383*10^8/$H383</f>
        <v>30948.980716253442</v>
      </c>
      <c r="DW383" s="7">
        <f>DP383*10^8/$H383</f>
        <v>34014.049586776862</v>
      </c>
      <c r="DX383" s="7">
        <f>DQ383*10^8/$H383</f>
        <v>40923.856749311293</v>
      </c>
      <c r="DY383" s="7">
        <f>DR383*10^8/$H383</f>
        <v>49788.468319559237</v>
      </c>
      <c r="DZ383" s="7">
        <f>DS383*10^8/$H383</f>
        <v>-22144.753318307041</v>
      </c>
      <c r="EA383" s="7">
        <f>DY383*0.8</f>
        <v>39830.774655647394</v>
      </c>
      <c r="EB383" s="9" t="e">
        <f>F383-#REF!</f>
        <v>#REF!</v>
      </c>
      <c r="EC383" s="3" t="e">
        <f>EB383/#REF!*100</f>
        <v>#REF!</v>
      </c>
      <c r="ED383" s="3">
        <f>DX383-F383</f>
        <v>-2276.1432506887068</v>
      </c>
      <c r="EE383" s="11">
        <f>ED383/F383</f>
        <v>-5.2688501173349694E-2</v>
      </c>
      <c r="EF383" s="3" t="e">
        <f>F383-#REF!</f>
        <v>#REF!</v>
      </c>
    </row>
    <row r="384" spans="1:136" hidden="1" x14ac:dyDescent="0.3">
      <c r="A384">
        <v>382</v>
      </c>
      <c r="B384" s="17" t="s">
        <v>9221</v>
      </c>
      <c r="C384" s="16" t="str">
        <f>"https://finance.naver.com/item/frgn.nhn?code="&amp;B384</f>
        <v>https://finance.naver.com/item/frgn.nhn?code=014440</v>
      </c>
      <c r="D384" t="s">
        <v>363</v>
      </c>
      <c r="E384" t="s">
        <v>4260</v>
      </c>
      <c r="F384" s="18">
        <f>VALUE(LEFT(E384,FIND("/",E384)-1))</f>
        <v>4870</v>
      </c>
      <c r="G384" s="6" t="s">
        <v>3716</v>
      </c>
      <c r="H384" s="6">
        <f>VALUE(LEFT(G384,FIND("/",G384)-1)) + VALUE(MID(G384,FIND("/",G384)+1,LEN(G384)))</f>
        <v>20000000</v>
      </c>
      <c r="I384" s="1">
        <v>500000</v>
      </c>
      <c r="J384" s="1">
        <f>F384*H384/(10^8)</f>
        <v>974</v>
      </c>
      <c r="K384" s="1">
        <v>1578</v>
      </c>
      <c r="L384" s="1">
        <v>1646</v>
      </c>
      <c r="M384" s="1">
        <v>1439</v>
      </c>
      <c r="N384" s="1">
        <v>1312</v>
      </c>
      <c r="O384" s="1">
        <v>1074</v>
      </c>
      <c r="P384" t="s">
        <v>8838</v>
      </c>
      <c r="Q384" t="s">
        <v>8838</v>
      </c>
      <c r="R384" t="s">
        <v>8838</v>
      </c>
      <c r="S384">
        <v>163</v>
      </c>
      <c r="T384">
        <v>125</v>
      </c>
      <c r="U384">
        <v>72</v>
      </c>
      <c r="V384">
        <v>84</v>
      </c>
      <c r="W384">
        <v>44</v>
      </c>
      <c r="X384" t="s">
        <v>8838</v>
      </c>
      <c r="Y384" t="s">
        <v>8838</v>
      </c>
      <c r="Z384" t="s">
        <v>8838</v>
      </c>
      <c r="AA384">
        <v>112</v>
      </c>
      <c r="AB384">
        <v>296</v>
      </c>
      <c r="AC384">
        <v>57</v>
      </c>
      <c r="AD384">
        <v>48</v>
      </c>
      <c r="AE384">
        <v>27</v>
      </c>
      <c r="AF384" t="s">
        <v>8838</v>
      </c>
      <c r="AG384" t="s">
        <v>8838</v>
      </c>
      <c r="AH384" t="s">
        <v>8838</v>
      </c>
      <c r="AI384" s="1">
        <v>1822</v>
      </c>
      <c r="AJ384" s="1">
        <v>1792</v>
      </c>
      <c r="AK384" s="1">
        <v>1761</v>
      </c>
      <c r="AL384" s="1">
        <v>1808</v>
      </c>
      <c r="AM384" s="1">
        <v>1747</v>
      </c>
      <c r="AN384" t="s">
        <v>8838</v>
      </c>
      <c r="AO384" t="s">
        <v>8838</v>
      </c>
      <c r="AP384" t="s">
        <v>8838</v>
      </c>
      <c r="AQ384">
        <v>676</v>
      </c>
      <c r="AR384">
        <v>377</v>
      </c>
      <c r="AS384">
        <v>326</v>
      </c>
      <c r="AT384">
        <v>341</v>
      </c>
      <c r="AU384">
        <v>272</v>
      </c>
      <c r="AV384" t="s">
        <v>8838</v>
      </c>
      <c r="AW384" t="s">
        <v>8838</v>
      </c>
      <c r="AX384" t="s">
        <v>8838</v>
      </c>
      <c r="AY384" s="1">
        <v>1146</v>
      </c>
      <c r="AZ384" s="1">
        <v>1415</v>
      </c>
      <c r="BA384" s="1">
        <v>1435</v>
      </c>
      <c r="BB384" s="1">
        <v>1467</v>
      </c>
      <c r="BC384" s="1">
        <v>1475</v>
      </c>
      <c r="BD384" t="s">
        <v>8838</v>
      </c>
      <c r="BE384" t="s">
        <v>8838</v>
      </c>
      <c r="BF384" t="s">
        <v>8838</v>
      </c>
      <c r="BG384" s="1">
        <v>1131</v>
      </c>
      <c r="BH384" s="1">
        <v>1397</v>
      </c>
      <c r="BI384" s="1">
        <v>1419</v>
      </c>
      <c r="BJ384" s="1">
        <v>1455</v>
      </c>
      <c r="BK384" s="1">
        <v>1475</v>
      </c>
      <c r="BL384" t="s">
        <v>8838</v>
      </c>
      <c r="BM384" t="s">
        <v>8838</v>
      </c>
      <c r="BN384" t="s">
        <v>8838</v>
      </c>
      <c r="BO384">
        <v>100</v>
      </c>
      <c r="BP384">
        <v>100</v>
      </c>
      <c r="BQ384">
        <v>100</v>
      </c>
      <c r="BR384">
        <v>100</v>
      </c>
      <c r="BS384">
        <v>100</v>
      </c>
      <c r="BT384" t="s">
        <v>8838</v>
      </c>
      <c r="BU384" t="s">
        <v>8838</v>
      </c>
      <c r="BV384" t="s">
        <v>8838</v>
      </c>
      <c r="BW384">
        <v>6.32</v>
      </c>
      <c r="BX384">
        <v>16.37</v>
      </c>
      <c r="BY384">
        <v>3.18</v>
      </c>
      <c r="BZ384">
        <v>2.66</v>
      </c>
      <c r="CA384">
        <v>1.5</v>
      </c>
      <c r="CB384" t="s">
        <v>8838</v>
      </c>
      <c r="CC384" t="s">
        <v>8838</v>
      </c>
      <c r="CD384" t="s">
        <v>8838</v>
      </c>
      <c r="CE384">
        <v>10.02</v>
      </c>
      <c r="CF384">
        <v>23.16</v>
      </c>
      <c r="CG384">
        <v>4.07</v>
      </c>
      <c r="CH384">
        <v>3.56</v>
      </c>
      <c r="CI384">
        <v>1.94</v>
      </c>
      <c r="CJ384" t="s">
        <v>8838</v>
      </c>
      <c r="CK384" t="s">
        <v>8838</v>
      </c>
      <c r="CL384" t="s">
        <v>8838</v>
      </c>
      <c r="CM384">
        <v>545</v>
      </c>
      <c r="CN384" s="1">
        <v>1464</v>
      </c>
      <c r="CO384">
        <v>287</v>
      </c>
      <c r="CP384">
        <v>256</v>
      </c>
      <c r="CQ384">
        <v>142</v>
      </c>
      <c r="CR384" t="s">
        <v>8838</v>
      </c>
      <c r="CS384" t="s">
        <v>8838</v>
      </c>
      <c r="CT384" t="s">
        <v>8838</v>
      </c>
      <c r="CU384">
        <v>11.9</v>
      </c>
      <c r="CV384">
        <v>3.33</v>
      </c>
      <c r="CW384">
        <v>13.01</v>
      </c>
      <c r="CX384">
        <v>13.61</v>
      </c>
      <c r="CY384">
        <v>26.07</v>
      </c>
      <c r="CZ384" t="s">
        <v>8838</v>
      </c>
      <c r="DA384" t="s">
        <v>8838</v>
      </c>
      <c r="DB384" t="s">
        <v>8838</v>
      </c>
      <c r="DC384">
        <v>1.1399999999999999</v>
      </c>
      <c r="DD384">
        <v>0.69</v>
      </c>
      <c r="DE384">
        <v>0.52</v>
      </c>
      <c r="DF384">
        <v>0.48</v>
      </c>
      <c r="DG384">
        <v>0.5</v>
      </c>
      <c r="DH384" t="s">
        <v>8838</v>
      </c>
      <c r="DI384" t="s">
        <v>8838</v>
      </c>
      <c r="DJ384" t="s">
        <v>8838</v>
      </c>
      <c r="DK384" s="5" t="e">
        <f>(CL384*3+CK384*2+CJ384)/6</f>
        <v>#VALUE!</v>
      </c>
      <c r="DL384">
        <f>BG384+(BG384*(CF384-8.25)/8.25)</f>
        <v>3175.0254545454545</v>
      </c>
      <c r="DM384">
        <f>BH384+(BH384*(CG384-8.25)/8.25)</f>
        <v>689.18666666666661</v>
      </c>
      <c r="DN384">
        <f>BI384+(BI384*(CH384-8.25)/8.25)</f>
        <v>612.32000000000005</v>
      </c>
      <c r="DO384">
        <f>BJ384+(BJ384*(CI384-8.25)/8.25)</f>
        <v>342.14545454545441</v>
      </c>
      <c r="DP384" t="e">
        <f>BK384+(BK384*(CJ384-8.25)/8.25)</f>
        <v>#VALUE!</v>
      </c>
      <c r="DQ384" t="e">
        <f>BL384+(BL384*(CK384-8.25)/8.25)</f>
        <v>#VALUE!</v>
      </c>
      <c r="DR384" t="e">
        <f>BM384+(BM384*(CL384-8.25)/8.25)</f>
        <v>#VALUE!</v>
      </c>
      <c r="DS384" s="7">
        <f>DL384*10^8/$H384</f>
        <v>15875.127272727274</v>
      </c>
      <c r="DT384" s="7">
        <f>DM384*10^8/$H384</f>
        <v>3445.9333333333329</v>
      </c>
      <c r="DU384" s="7">
        <f>DN384*10^8/$H384</f>
        <v>3061.6000000000004</v>
      </c>
      <c r="DV384" s="7">
        <f>DO384*10^8/$H384</f>
        <v>1710.7272727272721</v>
      </c>
      <c r="DW384" s="7" t="e">
        <f>DP384*10^8/$H384</f>
        <v>#VALUE!</v>
      </c>
      <c r="DX384" s="7" t="e">
        <f>DQ384*10^8/$H384</f>
        <v>#VALUE!</v>
      </c>
      <c r="DY384" s="7" t="e">
        <f>DR384*10^8/$H384</f>
        <v>#VALUE!</v>
      </c>
      <c r="DZ384" s="7">
        <f>DS384*10^8/$H384</f>
        <v>79375.636363636368</v>
      </c>
      <c r="EA384" s="7" t="e">
        <f>DY384*0.8</f>
        <v>#VALUE!</v>
      </c>
      <c r="EB384" s="9" t="e">
        <f>F384-#REF!</f>
        <v>#REF!</v>
      </c>
      <c r="EC384" s="3" t="e">
        <f>EB384/#REF!*100</f>
        <v>#REF!</v>
      </c>
      <c r="ED384" s="3" t="e">
        <f>DX384-F384</f>
        <v>#VALUE!</v>
      </c>
      <c r="EE384" s="11" t="e">
        <f>ED384/F384</f>
        <v>#VALUE!</v>
      </c>
      <c r="EF384" s="3" t="e">
        <f>F384-#REF!</f>
        <v>#REF!</v>
      </c>
    </row>
    <row r="385" spans="1:136" hidden="1" x14ac:dyDescent="0.3">
      <c r="A385">
        <v>383</v>
      </c>
      <c r="B385" s="17" t="s">
        <v>9222</v>
      </c>
      <c r="C385" s="16" t="str">
        <f>"https://finance.naver.com/item/frgn.nhn?code="&amp;B385</f>
        <v>https://finance.naver.com/item/frgn.nhn?code=011790</v>
      </c>
      <c r="D385" t="s">
        <v>364</v>
      </c>
      <c r="E385" t="s">
        <v>4261</v>
      </c>
      <c r="F385" s="18">
        <f>VALUE(LEFT(E385,FIND("/",E385)-1))</f>
        <v>163500</v>
      </c>
      <c r="G385" s="6" t="s">
        <v>4262</v>
      </c>
      <c r="H385" s="6">
        <f>VALUE(LEFT(G385,FIND("/",G385)-1)) + VALUE(MID(G385,FIND("/",G385)+1,LEN(G385)))</f>
        <v>37868298</v>
      </c>
      <c r="I385" s="1">
        <v>2116992</v>
      </c>
      <c r="J385" s="1">
        <f>F385*H385/(10^8)</f>
        <v>61914.667229999999</v>
      </c>
      <c r="K385" s="1">
        <v>23594</v>
      </c>
      <c r="L385" s="1">
        <v>26535</v>
      </c>
      <c r="M385" s="1">
        <v>27678</v>
      </c>
      <c r="N385" s="1">
        <v>23611</v>
      </c>
      <c r="O385" s="1">
        <v>27022</v>
      </c>
      <c r="P385" s="1">
        <v>33716</v>
      </c>
      <c r="Q385" s="1">
        <v>37187</v>
      </c>
      <c r="R385" s="1">
        <v>41602</v>
      </c>
      <c r="S385" s="1">
        <v>1493</v>
      </c>
      <c r="T385" s="1">
        <v>1757</v>
      </c>
      <c r="U385" s="1">
        <v>2011</v>
      </c>
      <c r="V385" s="1">
        <v>1398</v>
      </c>
      <c r="W385" s="1">
        <v>1908</v>
      </c>
      <c r="X385" s="1">
        <v>4329</v>
      </c>
      <c r="Y385" s="1">
        <v>4526</v>
      </c>
      <c r="Z385" s="1">
        <v>4984</v>
      </c>
      <c r="AA385">
        <v>293</v>
      </c>
      <c r="AB385" s="1">
        <v>1363</v>
      </c>
      <c r="AC385" s="1">
        <v>1410</v>
      </c>
      <c r="AD385">
        <v>674</v>
      </c>
      <c r="AE385">
        <v>736</v>
      </c>
      <c r="AF385" s="1">
        <v>2932</v>
      </c>
      <c r="AG385" s="1">
        <v>3175</v>
      </c>
      <c r="AH385" s="1">
        <v>3546</v>
      </c>
      <c r="AI385" s="1">
        <v>35288</v>
      </c>
      <c r="AJ385" s="1">
        <v>36673</v>
      </c>
      <c r="AK385" s="1">
        <v>38331</v>
      </c>
      <c r="AL385" s="1">
        <v>39730</v>
      </c>
      <c r="AM385" s="1">
        <v>54064</v>
      </c>
      <c r="AN385" s="1">
        <v>58595</v>
      </c>
      <c r="AO385" s="1">
        <v>63440</v>
      </c>
      <c r="AP385" s="1">
        <v>67948</v>
      </c>
      <c r="AQ385" s="1">
        <v>20049</v>
      </c>
      <c r="AR385" s="1">
        <v>20737</v>
      </c>
      <c r="AS385" s="1">
        <v>21383</v>
      </c>
      <c r="AT385" s="1">
        <v>22466</v>
      </c>
      <c r="AU385" s="1">
        <v>34913</v>
      </c>
      <c r="AV385" s="1">
        <v>37229</v>
      </c>
      <c r="AW385" s="1">
        <v>39443</v>
      </c>
      <c r="AX385" s="1">
        <v>41005</v>
      </c>
      <c r="AY385" s="1">
        <v>15239</v>
      </c>
      <c r="AZ385" s="1">
        <v>15936</v>
      </c>
      <c r="BA385" s="1">
        <v>16948</v>
      </c>
      <c r="BB385" s="1">
        <v>17264</v>
      </c>
      <c r="BC385" s="1">
        <v>19151</v>
      </c>
      <c r="BD385" s="1">
        <v>21366</v>
      </c>
      <c r="BE385" s="1">
        <v>23998</v>
      </c>
      <c r="BF385" s="1">
        <v>26943</v>
      </c>
      <c r="BG385" s="1">
        <v>14059</v>
      </c>
      <c r="BH385" s="1">
        <v>14500</v>
      </c>
      <c r="BI385" s="1">
        <v>15327</v>
      </c>
      <c r="BJ385" s="1">
        <v>15593</v>
      </c>
      <c r="BK385" s="1">
        <v>18081</v>
      </c>
      <c r="BL385" s="1">
        <v>19672</v>
      </c>
      <c r="BM385" s="1">
        <v>21657</v>
      </c>
      <c r="BN385" s="1">
        <v>23851</v>
      </c>
      <c r="BO385" s="1">
        <v>1877</v>
      </c>
      <c r="BP385" s="1">
        <v>1877</v>
      </c>
      <c r="BQ385" s="1">
        <v>1877</v>
      </c>
      <c r="BR385" s="1">
        <v>1877</v>
      </c>
      <c r="BS385" s="1">
        <v>1893</v>
      </c>
      <c r="BT385" s="1">
        <v>1891</v>
      </c>
      <c r="BU385" s="1">
        <v>1891</v>
      </c>
      <c r="BV385" s="1">
        <v>1891</v>
      </c>
      <c r="BW385">
        <v>0.81</v>
      </c>
      <c r="BX385">
        <v>3.79</v>
      </c>
      <c r="BY385">
        <v>3.76</v>
      </c>
      <c r="BZ385">
        <v>1.73</v>
      </c>
      <c r="CA385">
        <v>1.57</v>
      </c>
      <c r="CB385">
        <v>5.21</v>
      </c>
      <c r="CC385">
        <v>5.2</v>
      </c>
      <c r="CD385">
        <v>5.4</v>
      </c>
      <c r="CE385">
        <v>3.01</v>
      </c>
      <c r="CF385">
        <v>7.71</v>
      </c>
      <c r="CG385">
        <v>8.09</v>
      </c>
      <c r="CH385">
        <v>3.86</v>
      </c>
      <c r="CI385">
        <v>2.21</v>
      </c>
      <c r="CJ385">
        <v>10.51</v>
      </c>
      <c r="CK385">
        <v>11.23</v>
      </c>
      <c r="CL385">
        <v>11.6</v>
      </c>
      <c r="CM385" s="1">
        <v>1150</v>
      </c>
      <c r="CN385" s="1">
        <v>2931</v>
      </c>
      <c r="CO385" s="1">
        <v>3213</v>
      </c>
      <c r="CP385" s="1">
        <v>1591</v>
      </c>
      <c r="CQ385">
        <v>989</v>
      </c>
      <c r="CR385" s="1">
        <v>5241</v>
      </c>
      <c r="CS385" s="1">
        <v>6128</v>
      </c>
      <c r="CT385" s="1">
        <v>6968</v>
      </c>
      <c r="CU385">
        <v>28.7</v>
      </c>
      <c r="CV385">
        <v>16.03</v>
      </c>
      <c r="CW385">
        <v>11.14</v>
      </c>
      <c r="CX385">
        <v>32.06</v>
      </c>
      <c r="CY385">
        <v>95.08</v>
      </c>
      <c r="CZ385">
        <v>31.19</v>
      </c>
      <c r="DA385">
        <v>26.68</v>
      </c>
      <c r="DB385">
        <v>23.47</v>
      </c>
      <c r="DC385">
        <v>0.85</v>
      </c>
      <c r="DD385">
        <v>1.17</v>
      </c>
      <c r="DE385">
        <v>0.84</v>
      </c>
      <c r="DF385">
        <v>1.18</v>
      </c>
      <c r="DG385">
        <v>1.9</v>
      </c>
      <c r="DH385">
        <v>3.05</v>
      </c>
      <c r="DI385">
        <v>2.78</v>
      </c>
      <c r="DJ385">
        <v>2.5299999999999998</v>
      </c>
      <c r="DK385" s="5">
        <f>(CL385*3+CK385*2+CJ385)/6</f>
        <v>11.295</v>
      </c>
      <c r="DL385">
        <f>BG385+(BG385*(CF385-8.25)/8.25)</f>
        <v>13138.774545454546</v>
      </c>
      <c r="DM385">
        <f>BH385+(BH385*(CG385-8.25)/8.25)</f>
        <v>14218.787878787878</v>
      </c>
      <c r="DN385">
        <f>BI385+(BI385*(CH385-8.25)/8.25)</f>
        <v>7171.1781818181798</v>
      </c>
      <c r="DO385">
        <f>BJ385+(BJ385*(CI385-8.25)/8.25)</f>
        <v>4177.0339393939394</v>
      </c>
      <c r="DP385">
        <f>BK385+(BK385*(CJ385-8.25)/8.25)</f>
        <v>23034.098181818183</v>
      </c>
      <c r="DQ385">
        <f>BL385+(BL385*(CK385-8.25)/8.25)</f>
        <v>26777.764848484847</v>
      </c>
      <c r="DR385">
        <f>BM385+(BM385*(CL385-8.25)/8.25)</f>
        <v>30451.054545454543</v>
      </c>
      <c r="DS385" s="7">
        <f>DL385*10^8/$H385</f>
        <v>34695.973253021686</v>
      </c>
      <c r="DT385" s="7">
        <f>DM385*10^8/$H385</f>
        <v>37547.998272295939</v>
      </c>
      <c r="DU385" s="7">
        <f>DN385*10^8/$H385</f>
        <v>18937.154719280439</v>
      </c>
      <c r="DV385" s="7">
        <f>DO385*10^8/$H385</f>
        <v>11030.424286282789</v>
      </c>
      <c r="DW385" s="7">
        <f>DP385*10^8/$H385</f>
        <v>60826.864153805334</v>
      </c>
      <c r="DX385" s="7">
        <f>DQ385*10^8/$H385</f>
        <v>70712.881916385173</v>
      </c>
      <c r="DY385" s="7">
        <f>DR385*10^8/$H385</f>
        <v>80413.053011927128</v>
      </c>
      <c r="DZ385" s="7">
        <f>DS385*10^8/$H385</f>
        <v>91622.742730665326</v>
      </c>
      <c r="EA385" s="7">
        <f>DY385*0.8</f>
        <v>64330.442409541705</v>
      </c>
      <c r="EB385" s="9" t="e">
        <f>F385-#REF!</f>
        <v>#REF!</v>
      </c>
      <c r="EC385" s="3" t="e">
        <f>EB385/#REF!*100</f>
        <v>#REF!</v>
      </c>
      <c r="ED385" s="3">
        <f>DX385-F385</f>
        <v>-92787.118083614827</v>
      </c>
      <c r="EE385" s="11">
        <f>ED385/F385</f>
        <v>-0.56750530937990717</v>
      </c>
      <c r="EF385" s="3" t="e">
        <f>F385-#REF!</f>
        <v>#REF!</v>
      </c>
    </row>
    <row r="386" spans="1:136" hidden="1" x14ac:dyDescent="0.3">
      <c r="A386">
        <v>384</v>
      </c>
      <c r="B386" s="17" t="s">
        <v>9223</v>
      </c>
      <c r="C386" s="16" t="str">
        <f>"https://finance.naver.com/item/frgn.nhn?code="&amp;B386</f>
        <v>https://finance.naver.com/item/frgn.nhn?code=010600</v>
      </c>
      <c r="D386" t="s">
        <v>365</v>
      </c>
      <c r="E386" t="s">
        <v>4263</v>
      </c>
      <c r="F386" s="18">
        <f>VALUE(LEFT(E386,FIND("/",E386)-1))</f>
        <v>2430</v>
      </c>
      <c r="G386" s="6" t="s">
        <v>4264</v>
      </c>
      <c r="H386" s="6">
        <f>VALUE(LEFT(G386,FIND("/",G386)-1)) + VALUE(MID(G386,FIND("/",G386)+1,LEN(G386)))</f>
        <v>58677244</v>
      </c>
      <c r="I386">
        <v>0</v>
      </c>
      <c r="J386" s="1">
        <f>F386*H386/(10^8)</f>
        <v>1425.8570291999999</v>
      </c>
      <c r="K386">
        <v>853</v>
      </c>
      <c r="L386">
        <v>708</v>
      </c>
      <c r="M386">
        <v>739</v>
      </c>
      <c r="N386">
        <v>523</v>
      </c>
      <c r="O386">
        <v>604</v>
      </c>
      <c r="P386" t="s">
        <v>8838</v>
      </c>
      <c r="Q386" t="s">
        <v>8838</v>
      </c>
      <c r="R386" t="s">
        <v>8838</v>
      </c>
      <c r="S386">
        <v>-4</v>
      </c>
      <c r="T386">
        <v>-51</v>
      </c>
      <c r="U386">
        <v>-85</v>
      </c>
      <c r="V386">
        <v>-64</v>
      </c>
      <c r="W386">
        <v>-126</v>
      </c>
      <c r="X386" t="s">
        <v>8838</v>
      </c>
      <c r="Y386" t="s">
        <v>8838</v>
      </c>
      <c r="Z386" t="s">
        <v>8838</v>
      </c>
      <c r="AA386">
        <v>-25</v>
      </c>
      <c r="AB386">
        <v>-87</v>
      </c>
      <c r="AC386">
        <v>-163</v>
      </c>
      <c r="AD386">
        <v>-166</v>
      </c>
      <c r="AE386">
        <v>-678</v>
      </c>
      <c r="AF386" t="s">
        <v>8838</v>
      </c>
      <c r="AG386" t="s">
        <v>8838</v>
      </c>
      <c r="AH386" t="s">
        <v>8838</v>
      </c>
      <c r="AI386">
        <v>599</v>
      </c>
      <c r="AJ386">
        <v>870</v>
      </c>
      <c r="AK386" s="1">
        <v>1112</v>
      </c>
      <c r="AL386" s="1">
        <v>1198</v>
      </c>
      <c r="AM386">
        <v>709</v>
      </c>
      <c r="AN386" t="s">
        <v>8838</v>
      </c>
      <c r="AO386" t="s">
        <v>8838</v>
      </c>
      <c r="AP386" t="s">
        <v>8838</v>
      </c>
      <c r="AQ386">
        <v>260</v>
      </c>
      <c r="AR386">
        <v>602</v>
      </c>
      <c r="AS386">
        <v>348</v>
      </c>
      <c r="AT386">
        <v>442</v>
      </c>
      <c r="AU386">
        <v>514</v>
      </c>
      <c r="AV386" t="s">
        <v>8838</v>
      </c>
      <c r="AW386" t="s">
        <v>8838</v>
      </c>
      <c r="AX386" t="s">
        <v>8838</v>
      </c>
      <c r="AY386">
        <v>339</v>
      </c>
      <c r="AZ386">
        <v>268</v>
      </c>
      <c r="BA386">
        <v>764</v>
      </c>
      <c r="BB386">
        <v>756</v>
      </c>
      <c r="BC386">
        <v>195</v>
      </c>
      <c r="BD386" t="s">
        <v>8838</v>
      </c>
      <c r="BE386" t="s">
        <v>8838</v>
      </c>
      <c r="BF386" t="s">
        <v>8838</v>
      </c>
      <c r="BG386">
        <v>337</v>
      </c>
      <c r="BH386">
        <v>255</v>
      </c>
      <c r="BI386">
        <v>747</v>
      </c>
      <c r="BJ386">
        <v>763</v>
      </c>
      <c r="BK386">
        <v>190</v>
      </c>
      <c r="BL386" t="s">
        <v>8838</v>
      </c>
      <c r="BM386" t="s">
        <v>8838</v>
      </c>
      <c r="BN386" t="s">
        <v>8838</v>
      </c>
      <c r="BO386">
        <v>76</v>
      </c>
      <c r="BP386">
        <v>76</v>
      </c>
      <c r="BQ386">
        <v>185</v>
      </c>
      <c r="BR386">
        <v>215</v>
      </c>
      <c r="BS386">
        <v>227</v>
      </c>
      <c r="BT386" t="s">
        <v>8838</v>
      </c>
      <c r="BU386" t="s">
        <v>8838</v>
      </c>
      <c r="BV386" t="s">
        <v>8838</v>
      </c>
      <c r="BW386">
        <v>-4.13</v>
      </c>
      <c r="BX386">
        <v>-11.91</v>
      </c>
      <c r="BY386">
        <v>-16.46</v>
      </c>
      <c r="BZ386">
        <v>-14.33</v>
      </c>
      <c r="CA386">
        <v>-71.12</v>
      </c>
      <c r="CB386" t="s">
        <v>8838</v>
      </c>
      <c r="CC386" t="s">
        <v>8838</v>
      </c>
      <c r="CD386" t="s">
        <v>8838</v>
      </c>
      <c r="CE386">
        <v>-7</v>
      </c>
      <c r="CF386">
        <v>-29.57</v>
      </c>
      <c r="CG386">
        <v>-31.09</v>
      </c>
      <c r="CH386">
        <v>-20.27</v>
      </c>
      <c r="CI386">
        <v>-141.53</v>
      </c>
      <c r="CJ386" t="s">
        <v>8838</v>
      </c>
      <c r="CK386" t="s">
        <v>8838</v>
      </c>
      <c r="CL386" t="s">
        <v>8838</v>
      </c>
      <c r="CM386">
        <v>-161</v>
      </c>
      <c r="CN386">
        <v>-573</v>
      </c>
      <c r="CO386">
        <v>-490</v>
      </c>
      <c r="CP386">
        <v>-362</v>
      </c>
      <c r="CQ386" s="1">
        <v>-1488</v>
      </c>
      <c r="CR386" t="s">
        <v>8838</v>
      </c>
      <c r="CS386" t="s">
        <v>8838</v>
      </c>
      <c r="CT386" t="s">
        <v>8838</v>
      </c>
      <c r="CU386" t="s">
        <v>2</v>
      </c>
      <c r="CV386" t="s">
        <v>2</v>
      </c>
      <c r="CW386" t="s">
        <v>2</v>
      </c>
      <c r="CX386" t="s">
        <v>2</v>
      </c>
      <c r="CY386" t="s">
        <v>2</v>
      </c>
      <c r="CZ386" t="s">
        <v>8838</v>
      </c>
      <c r="DA386" t="s">
        <v>8838</v>
      </c>
      <c r="DB386" t="s">
        <v>8838</v>
      </c>
      <c r="DC386">
        <v>0.91</v>
      </c>
      <c r="DD386">
        <v>2.14</v>
      </c>
      <c r="DE386">
        <v>2.48</v>
      </c>
      <c r="DF386">
        <v>1.23</v>
      </c>
      <c r="DG386">
        <v>5.58</v>
      </c>
      <c r="DH386" t="s">
        <v>8838</v>
      </c>
      <c r="DI386" t="s">
        <v>8838</v>
      </c>
      <c r="DJ386" t="s">
        <v>8838</v>
      </c>
      <c r="DK386" s="5" t="e">
        <f>(CL386*3+CK386*2+CJ386)/6</f>
        <v>#VALUE!</v>
      </c>
      <c r="DL386">
        <f>BG386+(BG386*(CF386-8.25)/8.25)</f>
        <v>-1207.8896969696971</v>
      </c>
      <c r="DM386">
        <f>BH386+(BH386*(CG386-8.25)/8.25)</f>
        <v>-960.9636363636364</v>
      </c>
      <c r="DN386">
        <f>BI386+(BI386*(CH386-8.25)/8.25)</f>
        <v>-1835.3563636363633</v>
      </c>
      <c r="DO386">
        <f>BJ386+(BJ386*(CI386-8.25)/8.25)</f>
        <v>-13089.380606060606</v>
      </c>
      <c r="DP386" t="e">
        <f>BK386+(BK386*(CJ386-8.25)/8.25)</f>
        <v>#VALUE!</v>
      </c>
      <c r="DQ386" t="e">
        <f>BL386+(BL386*(CK386-8.25)/8.25)</f>
        <v>#VALUE!</v>
      </c>
      <c r="DR386" t="e">
        <f>BM386+(BM386*(CL386-8.25)/8.25)</f>
        <v>#VALUE!</v>
      </c>
      <c r="DS386" s="7">
        <f>DL386*10^8/$H386</f>
        <v>-2058.5317486446656</v>
      </c>
      <c r="DT386" s="7">
        <f>DM386*10^8/$H386</f>
        <v>-1637.7109265111981</v>
      </c>
      <c r="DU386" s="7">
        <f>DN386*10^8/$H386</f>
        <v>-3127.8844037670947</v>
      </c>
      <c r="DV386" s="7">
        <f>DO386*10^8/$H386</f>
        <v>-22307.422288034872</v>
      </c>
      <c r="DW386" s="7" t="e">
        <f>DP386*10^8/$H386</f>
        <v>#VALUE!</v>
      </c>
      <c r="DX386" s="7" t="e">
        <f>DQ386*10^8/$H386</f>
        <v>#VALUE!</v>
      </c>
      <c r="DY386" s="7" t="e">
        <f>DR386*10^8/$H386</f>
        <v>#VALUE!</v>
      </c>
      <c r="DZ386" s="7">
        <f>DS386*10^8/$H386</f>
        <v>-3508.2284175525788</v>
      </c>
      <c r="EA386" s="7" t="e">
        <f>DY386*0.8</f>
        <v>#VALUE!</v>
      </c>
      <c r="EB386" s="9" t="e">
        <f>F386-#REF!</f>
        <v>#REF!</v>
      </c>
      <c r="EC386" s="3" t="e">
        <f>EB386/#REF!*100</f>
        <v>#REF!</v>
      </c>
      <c r="ED386" s="3" t="e">
        <f>DX386-F386</f>
        <v>#VALUE!</v>
      </c>
      <c r="EE386" s="11" t="e">
        <f>ED386/F386</f>
        <v>#VALUE!</v>
      </c>
      <c r="EF386" s="3" t="e">
        <f>F386-#REF!</f>
        <v>#REF!</v>
      </c>
    </row>
    <row r="387" spans="1:136" hidden="1" x14ac:dyDescent="0.3">
      <c r="A387">
        <v>385</v>
      </c>
      <c r="B387" s="17" t="s">
        <v>9224</v>
      </c>
      <c r="C387" s="16" t="str">
        <f>"https://finance.naver.com/item/frgn.nhn?code="&amp;B387</f>
        <v>https://finance.naver.com/item/frgn.nhn?code=025890</v>
      </c>
      <c r="D387" t="s">
        <v>366</v>
      </c>
      <c r="E387" t="s">
        <v>4265</v>
      </c>
      <c r="F387" s="18">
        <f>VALUE(LEFT(E387,FIND("/",E387)-1))</f>
        <v>2955</v>
      </c>
      <c r="G387" s="6" t="s">
        <v>4266</v>
      </c>
      <c r="H387" s="6">
        <f>VALUE(LEFT(G387,FIND("/",G387)-1)) + VALUE(MID(G387,FIND("/",G387)+1,LEN(G387)))</f>
        <v>11309259</v>
      </c>
      <c r="I387" s="1">
        <v>1754</v>
      </c>
      <c r="J387" s="1">
        <f>F387*H387/(10^8)</f>
        <v>334.18860345000002</v>
      </c>
      <c r="K387">
        <v>265</v>
      </c>
      <c r="L387">
        <v>299</v>
      </c>
      <c r="M387">
        <v>391</v>
      </c>
      <c r="N387">
        <v>363</v>
      </c>
      <c r="O387">
        <v>339</v>
      </c>
      <c r="P387" t="s">
        <v>8838</v>
      </c>
      <c r="Q387" t="s">
        <v>8838</v>
      </c>
      <c r="R387" t="s">
        <v>8838</v>
      </c>
      <c r="S387">
        <v>-2</v>
      </c>
      <c r="T387">
        <v>-21</v>
      </c>
      <c r="U387">
        <v>-89</v>
      </c>
      <c r="V387">
        <v>-49</v>
      </c>
      <c r="W387">
        <v>-1</v>
      </c>
      <c r="X387" t="s">
        <v>8838</v>
      </c>
      <c r="Y387" t="s">
        <v>8838</v>
      </c>
      <c r="Z387" t="s">
        <v>8838</v>
      </c>
      <c r="AA387">
        <v>-36</v>
      </c>
      <c r="AB387">
        <v>-47</v>
      </c>
      <c r="AC387">
        <v>-101</v>
      </c>
      <c r="AD387">
        <v>-136</v>
      </c>
      <c r="AE387">
        <v>-13</v>
      </c>
      <c r="AF387" t="s">
        <v>8838</v>
      </c>
      <c r="AG387" t="s">
        <v>8838</v>
      </c>
      <c r="AH387" t="s">
        <v>8838</v>
      </c>
      <c r="AI387">
        <v>648</v>
      </c>
      <c r="AJ387">
        <v>849</v>
      </c>
      <c r="AK387">
        <v>603</v>
      </c>
      <c r="AL387">
        <v>485</v>
      </c>
      <c r="AM387">
        <v>465</v>
      </c>
      <c r="AN387" t="s">
        <v>8838</v>
      </c>
      <c r="AO387" t="s">
        <v>8838</v>
      </c>
      <c r="AP387" t="s">
        <v>8838</v>
      </c>
      <c r="AQ387">
        <v>21</v>
      </c>
      <c r="AR387">
        <v>286</v>
      </c>
      <c r="AS387">
        <v>152</v>
      </c>
      <c r="AT387">
        <v>163</v>
      </c>
      <c r="AU387">
        <v>164</v>
      </c>
      <c r="AV387" t="s">
        <v>8838</v>
      </c>
      <c r="AW387" t="s">
        <v>8838</v>
      </c>
      <c r="AX387" t="s">
        <v>8838</v>
      </c>
      <c r="AY387">
        <v>627</v>
      </c>
      <c r="AZ387">
        <v>563</v>
      </c>
      <c r="BA387">
        <v>452</v>
      </c>
      <c r="BB387">
        <v>322</v>
      </c>
      <c r="BC387">
        <v>300</v>
      </c>
      <c r="BD387" t="s">
        <v>8838</v>
      </c>
      <c r="BE387" t="s">
        <v>8838</v>
      </c>
      <c r="BF387" t="s">
        <v>8838</v>
      </c>
      <c r="BG387">
        <v>627</v>
      </c>
      <c r="BH387">
        <v>563</v>
      </c>
      <c r="BI387">
        <v>452</v>
      </c>
      <c r="BJ387">
        <v>322</v>
      </c>
      <c r="BK387">
        <v>300</v>
      </c>
      <c r="BL387" t="s">
        <v>8838</v>
      </c>
      <c r="BM387" t="s">
        <v>8838</v>
      </c>
      <c r="BN387" t="s">
        <v>8838</v>
      </c>
      <c r="BO387">
        <v>57</v>
      </c>
      <c r="BP387">
        <v>57</v>
      </c>
      <c r="BQ387">
        <v>57</v>
      </c>
      <c r="BR387">
        <v>57</v>
      </c>
      <c r="BS387">
        <v>57</v>
      </c>
      <c r="BT387" t="s">
        <v>8838</v>
      </c>
      <c r="BU387" t="s">
        <v>8838</v>
      </c>
      <c r="BV387" t="s">
        <v>8838</v>
      </c>
      <c r="BW387">
        <v>-5.37</v>
      </c>
      <c r="BX387">
        <v>-6.31</v>
      </c>
      <c r="BY387">
        <v>-13.93</v>
      </c>
      <c r="BZ387">
        <v>-24.92</v>
      </c>
      <c r="CA387">
        <v>-2.81</v>
      </c>
      <c r="CB387" t="s">
        <v>8838</v>
      </c>
      <c r="CC387" t="s">
        <v>8838</v>
      </c>
      <c r="CD387" t="s">
        <v>8838</v>
      </c>
      <c r="CE387">
        <v>-5.64</v>
      </c>
      <c r="CF387">
        <v>-7.94</v>
      </c>
      <c r="CG387">
        <v>-19.940000000000001</v>
      </c>
      <c r="CH387">
        <v>-35.06</v>
      </c>
      <c r="CI387">
        <v>-4.28</v>
      </c>
      <c r="CJ387" t="s">
        <v>8838</v>
      </c>
      <c r="CK387" t="s">
        <v>8838</v>
      </c>
      <c r="CL387" t="s">
        <v>8838</v>
      </c>
      <c r="CM387">
        <v>-321</v>
      </c>
      <c r="CN387">
        <v>-418</v>
      </c>
      <c r="CO387">
        <v>-895</v>
      </c>
      <c r="CP387" s="1">
        <v>-1199</v>
      </c>
      <c r="CQ387">
        <v>-118</v>
      </c>
      <c r="CR387" t="s">
        <v>8838</v>
      </c>
      <c r="CS387" t="s">
        <v>8838</v>
      </c>
      <c r="CT387" t="s">
        <v>8838</v>
      </c>
      <c r="CU387" t="s">
        <v>2</v>
      </c>
      <c r="CV387" t="s">
        <v>2</v>
      </c>
      <c r="CW387" t="s">
        <v>2</v>
      </c>
      <c r="CX387" t="s">
        <v>2</v>
      </c>
      <c r="CY387" t="s">
        <v>2</v>
      </c>
      <c r="CZ387" t="s">
        <v>8838</v>
      </c>
      <c r="DA387" t="s">
        <v>8838</v>
      </c>
      <c r="DB387" t="s">
        <v>8838</v>
      </c>
      <c r="DC387">
        <v>0.61</v>
      </c>
      <c r="DD387">
        <v>0.45</v>
      </c>
      <c r="DE387">
        <v>0.39</v>
      </c>
      <c r="DF387">
        <v>0.64</v>
      </c>
      <c r="DG387">
        <v>0.56999999999999995</v>
      </c>
      <c r="DH387" t="s">
        <v>8838</v>
      </c>
      <c r="DI387" t="s">
        <v>8838</v>
      </c>
      <c r="DJ387" t="s">
        <v>8838</v>
      </c>
      <c r="DK387" s="5" t="e">
        <f>(CL387*3+CK387*2+CJ387)/6</f>
        <v>#VALUE!</v>
      </c>
      <c r="DL387">
        <f>BG387+(BG387*(CF387-8.25)/8.25)</f>
        <v>-603.44000000000005</v>
      </c>
      <c r="DM387">
        <f>BH387+(BH387*(CG387-8.25)/8.25)</f>
        <v>-1360.7539393939396</v>
      </c>
      <c r="DN387">
        <f>BI387+(BI387*(CH387-8.25)/8.25)</f>
        <v>-1920.8630303030304</v>
      </c>
      <c r="DO387">
        <f>BJ387+(BJ387*(CI387-8.25)/8.25)</f>
        <v>-167.04969696969698</v>
      </c>
      <c r="DP387" t="e">
        <f>BK387+(BK387*(CJ387-8.25)/8.25)</f>
        <v>#VALUE!</v>
      </c>
      <c r="DQ387" t="e">
        <f>BL387+(BL387*(CK387-8.25)/8.25)</f>
        <v>#VALUE!</v>
      </c>
      <c r="DR387" t="e">
        <f>BM387+(BM387*(CL387-8.25)/8.25)</f>
        <v>#VALUE!</v>
      </c>
      <c r="DS387" s="7">
        <f>DL387*10^8/$H387</f>
        <v>-5335.8049364684293</v>
      </c>
      <c r="DT387" s="7">
        <f>DM387*10^8/$H387</f>
        <v>-12032.211300439221</v>
      </c>
      <c r="DU387" s="7">
        <f>DN387*10^8/$H387</f>
        <v>-16984.870806328076</v>
      </c>
      <c r="DV387" s="7">
        <f>DO387*10^8/$H387</f>
        <v>-1477.1055908233861</v>
      </c>
      <c r="DW387" s="7" t="e">
        <f>DP387*10^8/$H387</f>
        <v>#VALUE!</v>
      </c>
      <c r="DX387" s="7" t="e">
        <f>DQ387*10^8/$H387</f>
        <v>#VALUE!</v>
      </c>
      <c r="DY387" s="7" t="e">
        <f>DR387*10^8/$H387</f>
        <v>#VALUE!</v>
      </c>
      <c r="DZ387" s="7">
        <f>DS387*10^8/$H387</f>
        <v>-47180.853639203327</v>
      </c>
      <c r="EA387" s="7" t="e">
        <f>DY387*0.8</f>
        <v>#VALUE!</v>
      </c>
      <c r="EB387" s="9" t="e">
        <f>F387-#REF!</f>
        <v>#REF!</v>
      </c>
      <c r="EC387" s="3" t="e">
        <f>EB387/#REF!*100</f>
        <v>#REF!</v>
      </c>
      <c r="ED387" s="3" t="e">
        <f>DX387-F387</f>
        <v>#VALUE!</v>
      </c>
      <c r="EE387" s="11" t="e">
        <f>ED387/F387</f>
        <v>#VALUE!</v>
      </c>
      <c r="EF387" s="3" t="e">
        <f>F387-#REF!</f>
        <v>#REF!</v>
      </c>
    </row>
    <row r="388" spans="1:136" hidden="1" x14ac:dyDescent="0.3">
      <c r="A388">
        <v>386</v>
      </c>
      <c r="B388" s="17" t="s">
        <v>9225</v>
      </c>
      <c r="C388" s="16" t="str">
        <f>"https://finance.naver.com/item/frgn.nhn?code="&amp;B388</f>
        <v>https://finance.naver.com/item/frgn.nhn?code=024900</v>
      </c>
      <c r="D388" t="s">
        <v>367</v>
      </c>
      <c r="E388" t="s">
        <v>4267</v>
      </c>
      <c r="F388" s="18">
        <f>VALUE(LEFT(E388,FIND("/",E388)-1))</f>
        <v>3385</v>
      </c>
      <c r="G388" s="6" t="s">
        <v>4268</v>
      </c>
      <c r="H388" s="6">
        <f>VALUE(LEFT(G388,FIND("/",G388)-1)) + VALUE(MID(G388,FIND("/",G388)+1,LEN(G388)))</f>
        <v>32564980</v>
      </c>
      <c r="I388" s="1">
        <v>1887000</v>
      </c>
      <c r="J388" s="1">
        <f>F388*H388/(10^8)</f>
        <v>1102.3245730000001</v>
      </c>
      <c r="K388" s="1">
        <v>10502</v>
      </c>
      <c r="L388" s="1">
        <v>10465</v>
      </c>
      <c r="M388" s="1">
        <v>12922</v>
      </c>
      <c r="N388" s="1">
        <v>13594</v>
      </c>
      <c r="O388" s="1">
        <v>12920</v>
      </c>
      <c r="P388" t="s">
        <v>8838</v>
      </c>
      <c r="Q388" t="s">
        <v>8838</v>
      </c>
      <c r="R388" t="s">
        <v>8838</v>
      </c>
      <c r="S388">
        <v>23</v>
      </c>
      <c r="T388">
        <v>44</v>
      </c>
      <c r="U388">
        <v>36</v>
      </c>
      <c r="V388">
        <v>-53</v>
      </c>
      <c r="W388">
        <v>-5</v>
      </c>
      <c r="X388" t="s">
        <v>8838</v>
      </c>
      <c r="Y388" t="s">
        <v>8838</v>
      </c>
      <c r="Z388" t="s">
        <v>8838</v>
      </c>
      <c r="AA388">
        <v>-9</v>
      </c>
      <c r="AB388">
        <v>13</v>
      </c>
      <c r="AC388">
        <v>-22</v>
      </c>
      <c r="AD388">
        <v>-164</v>
      </c>
      <c r="AE388">
        <v>-90</v>
      </c>
      <c r="AF388" t="s">
        <v>8838</v>
      </c>
      <c r="AG388" t="s">
        <v>8838</v>
      </c>
      <c r="AH388" t="s">
        <v>8838</v>
      </c>
      <c r="AI388" s="1">
        <v>4103</v>
      </c>
      <c r="AJ388" s="1">
        <v>4290</v>
      </c>
      <c r="AK388" s="1">
        <v>5263</v>
      </c>
      <c r="AL388" s="1">
        <v>5096</v>
      </c>
      <c r="AM388" s="1">
        <v>5130</v>
      </c>
      <c r="AN388" t="s">
        <v>8838</v>
      </c>
      <c r="AO388" t="s">
        <v>8838</v>
      </c>
      <c r="AP388" t="s">
        <v>8838</v>
      </c>
      <c r="AQ388" s="1">
        <v>3260</v>
      </c>
      <c r="AR388" s="1">
        <v>3458</v>
      </c>
      <c r="AS388" s="1">
        <v>4490</v>
      </c>
      <c r="AT388" s="1">
        <v>4470</v>
      </c>
      <c r="AU388" s="1">
        <v>4573</v>
      </c>
      <c r="AV388" t="s">
        <v>8838</v>
      </c>
      <c r="AW388" t="s">
        <v>8838</v>
      </c>
      <c r="AX388" t="s">
        <v>8838</v>
      </c>
      <c r="AY388">
        <v>843</v>
      </c>
      <c r="AZ388">
        <v>832</v>
      </c>
      <c r="BA388">
        <v>773</v>
      </c>
      <c r="BB388">
        <v>626</v>
      </c>
      <c r="BC388">
        <v>558</v>
      </c>
      <c r="BD388" t="s">
        <v>8838</v>
      </c>
      <c r="BE388" t="s">
        <v>8838</v>
      </c>
      <c r="BF388" t="s">
        <v>8838</v>
      </c>
      <c r="BG388">
        <v>561</v>
      </c>
      <c r="BH388">
        <v>594</v>
      </c>
      <c r="BI388">
        <v>575</v>
      </c>
      <c r="BJ388">
        <v>482</v>
      </c>
      <c r="BK388">
        <v>444</v>
      </c>
      <c r="BL388" t="s">
        <v>8838</v>
      </c>
      <c r="BM388" t="s">
        <v>8838</v>
      </c>
      <c r="BN388" t="s">
        <v>8838</v>
      </c>
      <c r="BO388">
        <v>163</v>
      </c>
      <c r="BP388">
        <v>163</v>
      </c>
      <c r="BQ388">
        <v>163</v>
      </c>
      <c r="BR388">
        <v>163</v>
      </c>
      <c r="BS388">
        <v>163</v>
      </c>
      <c r="BT388" t="s">
        <v>8838</v>
      </c>
      <c r="BU388" t="s">
        <v>8838</v>
      </c>
      <c r="BV388" t="s">
        <v>8838</v>
      </c>
      <c r="BW388">
        <v>-0.22</v>
      </c>
      <c r="BX388">
        <v>0.32</v>
      </c>
      <c r="BY388">
        <v>-0.47</v>
      </c>
      <c r="BZ388">
        <v>-3.17</v>
      </c>
      <c r="CA388">
        <v>-1.76</v>
      </c>
      <c r="CB388" t="s">
        <v>8838</v>
      </c>
      <c r="CC388" t="s">
        <v>8838</v>
      </c>
      <c r="CD388" t="s">
        <v>8838</v>
      </c>
      <c r="CE388">
        <v>-5.39</v>
      </c>
      <c r="CF388">
        <v>1.31</v>
      </c>
      <c r="CG388">
        <v>-0.35</v>
      </c>
      <c r="CH388">
        <v>-19.84</v>
      </c>
      <c r="CI388">
        <v>-12.7</v>
      </c>
      <c r="CJ388" t="s">
        <v>8838</v>
      </c>
      <c r="CK388" t="s">
        <v>8838</v>
      </c>
      <c r="CL388" t="s">
        <v>8838</v>
      </c>
      <c r="CM388">
        <v>-97</v>
      </c>
      <c r="CN388">
        <v>23</v>
      </c>
      <c r="CO388">
        <v>-6</v>
      </c>
      <c r="CP388">
        <v>-322</v>
      </c>
      <c r="CQ388">
        <v>-180</v>
      </c>
      <c r="CR388" t="s">
        <v>8838</v>
      </c>
      <c r="CS388" t="s">
        <v>8838</v>
      </c>
      <c r="CT388" t="s">
        <v>8838</v>
      </c>
      <c r="CU388" t="s">
        <v>2</v>
      </c>
      <c r="CV388">
        <v>60.87</v>
      </c>
      <c r="CW388" t="s">
        <v>2</v>
      </c>
      <c r="CX388" t="s">
        <v>2</v>
      </c>
      <c r="CY388" t="s">
        <v>2</v>
      </c>
      <c r="CZ388" t="s">
        <v>8838</v>
      </c>
      <c r="DA388" t="s">
        <v>8838</v>
      </c>
      <c r="DB388" t="s">
        <v>8838</v>
      </c>
      <c r="DC388">
        <v>1.02</v>
      </c>
      <c r="DD388">
        <v>0.77</v>
      </c>
      <c r="DE388">
        <v>0.7</v>
      </c>
      <c r="DF388">
        <v>0.83</v>
      </c>
      <c r="DG388">
        <v>1.24</v>
      </c>
      <c r="DH388" t="s">
        <v>8838</v>
      </c>
      <c r="DI388" t="s">
        <v>8838</v>
      </c>
      <c r="DJ388" t="s">
        <v>8838</v>
      </c>
      <c r="DK388" s="5" t="e">
        <f>(CL388*3+CK388*2+CJ388)/6</f>
        <v>#VALUE!</v>
      </c>
      <c r="DL388">
        <f>BG388+(BG388*(CF388-8.25)/8.25)</f>
        <v>89.080000000000041</v>
      </c>
      <c r="DM388">
        <f>BH388+(BH388*(CG388-8.25)/8.25)</f>
        <v>-25.199999999999932</v>
      </c>
      <c r="DN388">
        <f>BI388+(BI388*(CH388-8.25)/8.25)</f>
        <v>-1382.7878787878788</v>
      </c>
      <c r="DO388">
        <f>BJ388+(BJ388*(CI388-8.25)/8.25)</f>
        <v>-741.9878787878788</v>
      </c>
      <c r="DP388" t="e">
        <f>BK388+(BK388*(CJ388-8.25)/8.25)</f>
        <v>#VALUE!</v>
      </c>
      <c r="DQ388" t="e">
        <f>BL388+(BL388*(CK388-8.25)/8.25)</f>
        <v>#VALUE!</v>
      </c>
      <c r="DR388" t="e">
        <f>BM388+(BM388*(CL388-8.25)/8.25)</f>
        <v>#VALUE!</v>
      </c>
      <c r="DS388" s="7">
        <f>DL388*10^8/$H388</f>
        <v>273.54538525741469</v>
      </c>
      <c r="DT388" s="7">
        <f>DM388*10^8/$H388</f>
        <v>-77.383741675873694</v>
      </c>
      <c r="DU388" s="7">
        <f>DN388*10^8/$H388</f>
        <v>-4246.2420636766201</v>
      </c>
      <c r="DV388" s="7">
        <f>DO388*10^8/$H388</f>
        <v>-2278.4840610615415</v>
      </c>
      <c r="DW388" s="7" t="e">
        <f>DP388*10^8/$H388</f>
        <v>#VALUE!</v>
      </c>
      <c r="DX388" s="7" t="e">
        <f>DQ388*10^8/$H388</f>
        <v>#VALUE!</v>
      </c>
      <c r="DY388" s="7" t="e">
        <f>DR388*10^8/$H388</f>
        <v>#VALUE!</v>
      </c>
      <c r="DZ388" s="7">
        <f>DS388*10^8/$H388</f>
        <v>839.99862815028507</v>
      </c>
      <c r="EA388" s="7" t="e">
        <f>DY388*0.8</f>
        <v>#VALUE!</v>
      </c>
      <c r="EB388" s="9" t="e">
        <f>F388-#REF!</f>
        <v>#REF!</v>
      </c>
      <c r="EC388" s="3" t="e">
        <f>EB388/#REF!*100</f>
        <v>#REF!</v>
      </c>
      <c r="ED388" s="3" t="e">
        <f>DX388-F388</f>
        <v>#VALUE!</v>
      </c>
      <c r="EE388" s="11" t="e">
        <f>ED388/F388</f>
        <v>#VALUE!</v>
      </c>
      <c r="EF388" s="3" t="e">
        <f>F388-#REF!</f>
        <v>#REF!</v>
      </c>
    </row>
    <row r="389" spans="1:136" x14ac:dyDescent="0.3">
      <c r="A389">
        <v>1060</v>
      </c>
      <c r="B389" s="17" t="s">
        <v>9899</v>
      </c>
      <c r="C389" s="16" t="str">
        <f>"https://finance.naver.com/item/frgn.nhn?code="&amp;B389</f>
        <v>https://finance.naver.com/item/frgn.nhn?code=298380</v>
      </c>
      <c r="D389" t="s">
        <v>5873</v>
      </c>
      <c r="E389" t="s">
        <v>5874</v>
      </c>
      <c r="F389" s="18">
        <f>VALUE(LEFT(E389,FIND("/",E389)-1))</f>
        <v>20150</v>
      </c>
      <c r="G389" s="6" t="s">
        <v>5875</v>
      </c>
      <c r="H389" s="6">
        <f>VALUE(LEFT(G389,FIND("/",G389)-1)) + VALUE(MID(G389,FIND("/",G389)+1,LEN(G389)))</f>
        <v>47123275</v>
      </c>
      <c r="I389" s="1">
        <v>4000</v>
      </c>
      <c r="J389" s="1">
        <f>F389*H389/(10^8)</f>
        <v>9495.3399124999996</v>
      </c>
      <c r="K389">
        <v>0</v>
      </c>
      <c r="L389">
        <v>1</v>
      </c>
      <c r="M389">
        <v>13</v>
      </c>
      <c r="N389">
        <v>40</v>
      </c>
      <c r="O389">
        <v>81</v>
      </c>
      <c r="P389" t="s">
        <v>8838</v>
      </c>
      <c r="Q389" t="s">
        <v>8838</v>
      </c>
      <c r="R389" t="s">
        <v>8838</v>
      </c>
      <c r="S389">
        <v>-35</v>
      </c>
      <c r="T389">
        <v>-96</v>
      </c>
      <c r="U389">
        <v>-240</v>
      </c>
      <c r="V389">
        <v>-404</v>
      </c>
      <c r="W389">
        <v>-596</v>
      </c>
      <c r="X389" t="s">
        <v>8838</v>
      </c>
      <c r="Y389" t="s">
        <v>8838</v>
      </c>
      <c r="Z389" t="s">
        <v>8838</v>
      </c>
      <c r="AA389">
        <v>-137</v>
      </c>
      <c r="AB389">
        <v>-747</v>
      </c>
      <c r="AC389" s="1">
        <v>-1172</v>
      </c>
      <c r="AD389">
        <v>-370</v>
      </c>
      <c r="AE389">
        <v>-556</v>
      </c>
      <c r="AF389" t="s">
        <v>8838</v>
      </c>
      <c r="AG389" t="s">
        <v>8838</v>
      </c>
      <c r="AH389" t="s">
        <v>8838</v>
      </c>
      <c r="AI389">
        <v>75</v>
      </c>
      <c r="AJ389">
        <v>204</v>
      </c>
      <c r="AK389" s="1">
        <v>1689</v>
      </c>
      <c r="AL389" s="1">
        <v>1429</v>
      </c>
      <c r="AM389">
        <v>999</v>
      </c>
      <c r="AN389" t="s">
        <v>8838</v>
      </c>
      <c r="AO389" t="s">
        <v>8838</v>
      </c>
      <c r="AP389" t="s">
        <v>8838</v>
      </c>
      <c r="AQ389">
        <v>196</v>
      </c>
      <c r="AR389" s="1">
        <v>1063</v>
      </c>
      <c r="AS389">
        <v>119</v>
      </c>
      <c r="AT389">
        <v>109</v>
      </c>
      <c r="AU389">
        <v>92</v>
      </c>
      <c r="AV389" t="s">
        <v>8838</v>
      </c>
      <c r="AW389" t="s">
        <v>8838</v>
      </c>
      <c r="AX389" t="s">
        <v>8838</v>
      </c>
      <c r="AY389">
        <v>-121</v>
      </c>
      <c r="AZ389">
        <v>-860</v>
      </c>
      <c r="BA389" s="1">
        <v>1570</v>
      </c>
      <c r="BB389" s="1">
        <v>1320</v>
      </c>
      <c r="BC389">
        <v>907</v>
      </c>
      <c r="BD389" t="s">
        <v>8838</v>
      </c>
      <c r="BE389" t="s">
        <v>8838</v>
      </c>
      <c r="BF389" t="s">
        <v>8838</v>
      </c>
      <c r="BG389">
        <v>-121</v>
      </c>
      <c r="BH389">
        <v>-860</v>
      </c>
      <c r="BI389" s="1">
        <v>1570</v>
      </c>
      <c r="BJ389" s="1">
        <v>1320</v>
      </c>
      <c r="BK389">
        <v>907</v>
      </c>
      <c r="BL389" t="s">
        <v>8838</v>
      </c>
      <c r="BM389" t="s">
        <v>8838</v>
      </c>
      <c r="BN389" t="s">
        <v>8838</v>
      </c>
      <c r="BO389">
        <v>1</v>
      </c>
      <c r="BP389">
        <v>1</v>
      </c>
      <c r="BQ389">
        <v>223</v>
      </c>
      <c r="BR389">
        <v>227</v>
      </c>
      <c r="BS389">
        <v>231</v>
      </c>
      <c r="BT389" t="s">
        <v>8838</v>
      </c>
      <c r="BU389" t="s">
        <v>8838</v>
      </c>
      <c r="BV389" t="s">
        <v>8838</v>
      </c>
      <c r="BW389" t="s">
        <v>8838</v>
      </c>
      <c r="BX389">
        <v>-535.73</v>
      </c>
      <c r="BY389">
        <v>-123.9</v>
      </c>
      <c r="BZ389">
        <v>-23.74</v>
      </c>
      <c r="CA389">
        <v>-45.8</v>
      </c>
      <c r="CB389" t="s">
        <v>8838</v>
      </c>
      <c r="CC389" t="s">
        <v>8838</v>
      </c>
      <c r="CD389" t="s">
        <v>8838</v>
      </c>
      <c r="CE389" t="s">
        <v>8838</v>
      </c>
      <c r="CF389" t="s">
        <v>1</v>
      </c>
      <c r="CG389">
        <v>-330.2</v>
      </c>
      <c r="CH389">
        <v>-25.61</v>
      </c>
      <c r="CI389">
        <v>-49.94</v>
      </c>
      <c r="CJ389" t="s">
        <v>8838</v>
      </c>
      <c r="CK389" t="s">
        <v>8838</v>
      </c>
      <c r="CL389" t="s">
        <v>8838</v>
      </c>
      <c r="CM389">
        <v>-739</v>
      </c>
      <c r="CN389" s="1">
        <v>-3850</v>
      </c>
      <c r="CO389" s="1">
        <v>-3801</v>
      </c>
      <c r="CP389">
        <v>-818</v>
      </c>
      <c r="CQ389" s="1">
        <v>-1207</v>
      </c>
      <c r="CR389" t="s">
        <v>8838</v>
      </c>
      <c r="CS389" t="s">
        <v>8838</v>
      </c>
      <c r="CT389" t="s">
        <v>8838</v>
      </c>
      <c r="CU389" t="s">
        <v>8838</v>
      </c>
      <c r="CV389" t="s">
        <v>8838</v>
      </c>
      <c r="CW389" t="s">
        <v>2</v>
      </c>
      <c r="CX389" t="s">
        <v>2</v>
      </c>
      <c r="CY389" t="s">
        <v>2</v>
      </c>
      <c r="CZ389" t="s">
        <v>8838</v>
      </c>
      <c r="DA389" t="s">
        <v>8838</v>
      </c>
      <c r="DB389" t="s">
        <v>8838</v>
      </c>
      <c r="DC389" t="s">
        <v>8838</v>
      </c>
      <c r="DD389" t="s">
        <v>8838</v>
      </c>
      <c r="DE389">
        <v>5.68</v>
      </c>
      <c r="DF389">
        <v>8.2899999999999991</v>
      </c>
      <c r="DG389">
        <v>15.86</v>
      </c>
      <c r="DH389" t="s">
        <v>8838</v>
      </c>
      <c r="DI389" t="s">
        <v>8838</v>
      </c>
      <c r="DJ389" t="s">
        <v>8838</v>
      </c>
      <c r="DK389" s="5" t="e">
        <f>(CL389*3+CK389*2+CJ389)/6</f>
        <v>#VALUE!</v>
      </c>
      <c r="DL389" t="e">
        <f>BG389+(BG389*(CF389-8.25)/8.25)</f>
        <v>#VALUE!</v>
      </c>
      <c r="DM389">
        <f>BH389+(BH389*(CG389-8.25)/8.25)</f>
        <v>34420.848484848488</v>
      </c>
      <c r="DN389">
        <f>BI389+(BI389*(CH389-8.25)/8.25)</f>
        <v>-4873.6606060606055</v>
      </c>
      <c r="DO389">
        <f>BJ389+(BJ389*(CI389-8.25)/8.25)</f>
        <v>-7990.4</v>
      </c>
      <c r="DP389" t="e">
        <f>BK389+(BK389*(CJ389-8.25)/8.25)</f>
        <v>#VALUE!</v>
      </c>
      <c r="DQ389" t="e">
        <f>BL389+(BL389*(CK389-8.25)/8.25)</f>
        <v>#VALUE!</v>
      </c>
      <c r="DR389" t="e">
        <f>BM389+(BM389*(CL389-8.25)/8.25)</f>
        <v>#VALUE!</v>
      </c>
      <c r="DS389" s="7" t="e">
        <f>DL389*10^8/$H389</f>
        <v>#VALUE!</v>
      </c>
      <c r="DT389" s="7">
        <f>DM389*10^8/$H389</f>
        <v>73044.26206550475</v>
      </c>
      <c r="DU389" s="7">
        <f>DN389*10^8/$H389</f>
        <v>-10342.363950851475</v>
      </c>
      <c r="DV389" s="7">
        <f>DO389*10^8/$H389</f>
        <v>-16956.376652514071</v>
      </c>
      <c r="DW389" s="7" t="e">
        <f>DP389*10^8/$H389</f>
        <v>#VALUE!</v>
      </c>
      <c r="DX389" s="7" t="e">
        <f>DQ389*10^8/$H389</f>
        <v>#VALUE!</v>
      </c>
      <c r="DY389" s="7" t="e">
        <f>DR389*10^8/$H389</f>
        <v>#VALUE!</v>
      </c>
      <c r="DZ389" s="7" t="e">
        <f>DS389*10^8/$H389</f>
        <v>#VALUE!</v>
      </c>
      <c r="EA389" s="7" t="e">
        <f>DY389*0.8</f>
        <v>#VALUE!</v>
      </c>
      <c r="EB389" s="9" t="e">
        <f>F389-#REF!</f>
        <v>#REF!</v>
      </c>
      <c r="EC389" s="3" t="e">
        <f>EB389/#REF!*100</f>
        <v>#REF!</v>
      </c>
      <c r="ED389" s="3" t="e">
        <f>DX389-F389</f>
        <v>#VALUE!</v>
      </c>
      <c r="EE389" s="11" t="e">
        <f>ED389/F389</f>
        <v>#VALUE!</v>
      </c>
      <c r="EF389" s="3" t="e">
        <f>F389-#REF!</f>
        <v>#REF!</v>
      </c>
    </row>
    <row r="390" spans="1:136" hidden="1" x14ac:dyDescent="0.3">
      <c r="A390">
        <v>388</v>
      </c>
      <c r="B390" s="17" t="s">
        <v>9227</v>
      </c>
      <c r="C390" s="16" t="str">
        <f>"https://finance.naver.com/item/frgn.nhn?code="&amp;B390</f>
        <v>https://finance.naver.com/item/frgn.nhn?code=023960</v>
      </c>
      <c r="D390" t="s">
        <v>368</v>
      </c>
      <c r="E390" t="s">
        <v>4272</v>
      </c>
      <c r="F390" s="18">
        <f>VALUE(LEFT(E390,FIND("/",E390)-1))</f>
        <v>6000</v>
      </c>
      <c r="G390" s="6" t="s">
        <v>4273</v>
      </c>
      <c r="H390" s="6">
        <f>VALUE(LEFT(G390,FIND("/",G390)-1)) + VALUE(MID(G390,FIND("/",G390)+1,LEN(G390)))</f>
        <v>28830587</v>
      </c>
      <c r="I390">
        <v>0</v>
      </c>
      <c r="J390" s="1">
        <f>F390*H390/(10^8)</f>
        <v>1729.8352199999999</v>
      </c>
      <c r="K390" s="1">
        <v>3103</v>
      </c>
      <c r="L390" s="1">
        <v>2517</v>
      </c>
      <c r="M390" s="1">
        <v>2508</v>
      </c>
      <c r="N390" s="1">
        <v>2401</v>
      </c>
      <c r="O390">
        <v>725</v>
      </c>
      <c r="P390" t="s">
        <v>8838</v>
      </c>
      <c r="Q390" t="s">
        <v>8838</v>
      </c>
      <c r="R390" t="s">
        <v>8838</v>
      </c>
      <c r="S390">
        <v>-107</v>
      </c>
      <c r="T390">
        <v>47</v>
      </c>
      <c r="U390">
        <v>-33</v>
      </c>
      <c r="V390">
        <v>29</v>
      </c>
      <c r="W390">
        <v>-20</v>
      </c>
      <c r="X390" t="s">
        <v>8838</v>
      </c>
      <c r="Y390" t="s">
        <v>8838</v>
      </c>
      <c r="Z390" t="s">
        <v>8838</v>
      </c>
      <c r="AA390">
        <v>-197</v>
      </c>
      <c r="AB390">
        <v>-144</v>
      </c>
      <c r="AC390">
        <v>-117</v>
      </c>
      <c r="AD390">
        <v>-44</v>
      </c>
      <c r="AE390">
        <v>-11</v>
      </c>
      <c r="AF390" t="s">
        <v>8838</v>
      </c>
      <c r="AG390" t="s">
        <v>8838</v>
      </c>
      <c r="AH390" t="s">
        <v>8838</v>
      </c>
      <c r="AI390" s="1">
        <v>4058</v>
      </c>
      <c r="AJ390" s="1">
        <v>3742</v>
      </c>
      <c r="AK390" s="1">
        <v>3670</v>
      </c>
      <c r="AL390" s="1">
        <v>3739</v>
      </c>
      <c r="AM390">
        <v>686</v>
      </c>
      <c r="AN390" t="s">
        <v>8838</v>
      </c>
      <c r="AO390" t="s">
        <v>8838</v>
      </c>
      <c r="AP390" t="s">
        <v>8838</v>
      </c>
      <c r="AQ390" s="1">
        <v>2376</v>
      </c>
      <c r="AR390" s="1">
        <v>2160</v>
      </c>
      <c r="AS390" s="1">
        <v>2218</v>
      </c>
      <c r="AT390" s="1">
        <v>2186</v>
      </c>
      <c r="AU390">
        <v>489</v>
      </c>
      <c r="AV390" t="s">
        <v>8838</v>
      </c>
      <c r="AW390" t="s">
        <v>8838</v>
      </c>
      <c r="AX390" t="s">
        <v>8838</v>
      </c>
      <c r="AY390" s="1">
        <v>1682</v>
      </c>
      <c r="AZ390" s="1">
        <v>1582</v>
      </c>
      <c r="BA390" s="1">
        <v>1453</v>
      </c>
      <c r="BB390" s="1">
        <v>1553</v>
      </c>
      <c r="BC390">
        <v>197</v>
      </c>
      <c r="BD390" t="s">
        <v>8838</v>
      </c>
      <c r="BE390" t="s">
        <v>8838</v>
      </c>
      <c r="BF390" t="s">
        <v>8838</v>
      </c>
      <c r="BG390">
        <v>287</v>
      </c>
      <c r="BH390">
        <v>228</v>
      </c>
      <c r="BI390">
        <v>246</v>
      </c>
      <c r="BJ390">
        <v>249</v>
      </c>
      <c r="BK390">
        <v>197</v>
      </c>
      <c r="BL390" t="s">
        <v>8838</v>
      </c>
      <c r="BM390" t="s">
        <v>8838</v>
      </c>
      <c r="BN390" t="s">
        <v>8838</v>
      </c>
      <c r="BO390">
        <v>51</v>
      </c>
      <c r="BP390">
        <v>55</v>
      </c>
      <c r="BQ390">
        <v>125</v>
      </c>
      <c r="BR390">
        <v>125</v>
      </c>
      <c r="BS390">
        <v>125</v>
      </c>
      <c r="BT390" t="s">
        <v>8838</v>
      </c>
      <c r="BU390" t="s">
        <v>8838</v>
      </c>
      <c r="BV390" t="s">
        <v>8838</v>
      </c>
      <c r="BW390">
        <v>-4.8600000000000003</v>
      </c>
      <c r="BX390">
        <v>-3.7</v>
      </c>
      <c r="BY390">
        <v>-3.16</v>
      </c>
      <c r="BZ390">
        <v>-1.18</v>
      </c>
      <c r="CA390">
        <v>-0.51</v>
      </c>
      <c r="CB390" t="s">
        <v>8838</v>
      </c>
      <c r="CC390" t="s">
        <v>8838</v>
      </c>
      <c r="CD390" t="s">
        <v>8838</v>
      </c>
      <c r="CE390">
        <v>-50.73</v>
      </c>
      <c r="CF390">
        <v>-33.33</v>
      </c>
      <c r="CG390">
        <v>-1.07</v>
      </c>
      <c r="CH390">
        <v>-1.45</v>
      </c>
      <c r="CI390">
        <v>-5.0599999999999996</v>
      </c>
      <c r="CJ390" t="s">
        <v>8838</v>
      </c>
      <c r="CK390" t="s">
        <v>8838</v>
      </c>
      <c r="CL390" t="s">
        <v>8838</v>
      </c>
      <c r="CM390">
        <v>-613</v>
      </c>
      <c r="CN390">
        <v>-391</v>
      </c>
      <c r="CO390">
        <v>-10</v>
      </c>
      <c r="CP390">
        <v>-14</v>
      </c>
      <c r="CQ390">
        <v>-45</v>
      </c>
      <c r="CR390" t="s">
        <v>8838</v>
      </c>
      <c r="CS390" t="s">
        <v>8838</v>
      </c>
      <c r="CT390" t="s">
        <v>8838</v>
      </c>
      <c r="CU390" t="s">
        <v>2</v>
      </c>
      <c r="CV390" t="s">
        <v>2</v>
      </c>
      <c r="CW390" t="s">
        <v>2</v>
      </c>
      <c r="CX390" t="s">
        <v>2</v>
      </c>
      <c r="CY390" t="s">
        <v>2</v>
      </c>
      <c r="CZ390" t="s">
        <v>8838</v>
      </c>
      <c r="DA390" t="s">
        <v>8838</v>
      </c>
      <c r="DB390" t="s">
        <v>8838</v>
      </c>
      <c r="DC390">
        <v>1.67</v>
      </c>
      <c r="DD390">
        <v>1.76</v>
      </c>
      <c r="DE390">
        <v>1.51</v>
      </c>
      <c r="DF390">
        <v>1.44</v>
      </c>
      <c r="DG390">
        <v>8.14</v>
      </c>
      <c r="DH390" t="s">
        <v>8838</v>
      </c>
      <c r="DI390" t="s">
        <v>8838</v>
      </c>
      <c r="DJ390" t="s">
        <v>8838</v>
      </c>
      <c r="DK390" s="5" t="e">
        <f>(CL390*3+CK390*2+CJ390)/6</f>
        <v>#VALUE!</v>
      </c>
      <c r="DL390">
        <f>BG390+(BG390*(CF390-8.25)/8.25)</f>
        <v>-1159.4799999999998</v>
      </c>
      <c r="DM390">
        <f>BH390+(BH390*(CG390-8.25)/8.25)</f>
        <v>-29.570909090909083</v>
      </c>
      <c r="DN390">
        <f>BI390+(BI390*(CH390-8.25)/8.25)</f>
        <v>-43.236363636363592</v>
      </c>
      <c r="DO390">
        <f>BJ390+(BJ390*(CI390-8.25)/8.25)</f>
        <v>-152.71999999999997</v>
      </c>
      <c r="DP390" t="e">
        <f>BK390+(BK390*(CJ390-8.25)/8.25)</f>
        <v>#VALUE!</v>
      </c>
      <c r="DQ390" t="e">
        <f>BL390+(BL390*(CK390-8.25)/8.25)</f>
        <v>#VALUE!</v>
      </c>
      <c r="DR390" t="e">
        <f>BM390+(BM390*(CL390-8.25)/8.25)</f>
        <v>#VALUE!</v>
      </c>
      <c r="DS390" s="7">
        <f>DL390*10^8/$H390</f>
        <v>-4021.7009802818093</v>
      </c>
      <c r="DT390" s="7">
        <f>DM390*10^8/$H390</f>
        <v>-102.56783564937157</v>
      </c>
      <c r="DU390" s="7">
        <f>DN390*10^8/$H390</f>
        <v>-149.96699039240372</v>
      </c>
      <c r="DV390" s="7">
        <f>DO390*10^8/$H390</f>
        <v>-529.71519449118387</v>
      </c>
      <c r="DW390" s="7" t="e">
        <f>DP390*10^8/$H390</f>
        <v>#VALUE!</v>
      </c>
      <c r="DX390" s="7" t="e">
        <f>DQ390*10^8/$H390</f>
        <v>#VALUE!</v>
      </c>
      <c r="DY390" s="7" t="e">
        <f>DR390*10^8/$H390</f>
        <v>#VALUE!</v>
      </c>
      <c r="DZ390" s="7">
        <f>DS390*10^8/$H390</f>
        <v>-13949.424547900495</v>
      </c>
      <c r="EA390" s="7" t="e">
        <f>DY390*0.8</f>
        <v>#VALUE!</v>
      </c>
      <c r="EB390" s="9" t="e">
        <f>F390-#REF!</f>
        <v>#REF!</v>
      </c>
      <c r="EC390" s="3" t="e">
        <f>EB390/#REF!*100</f>
        <v>#REF!</v>
      </c>
      <c r="ED390" s="3" t="e">
        <f>DX390-F390</f>
        <v>#VALUE!</v>
      </c>
      <c r="EE390" s="11" t="e">
        <f>ED390/F390</f>
        <v>#VALUE!</v>
      </c>
      <c r="EF390" s="3" t="e">
        <f>F390-#REF!</f>
        <v>#REF!</v>
      </c>
    </row>
    <row r="391" spans="1:136" x14ac:dyDescent="0.3">
      <c r="A391">
        <v>417</v>
      </c>
      <c r="B391" s="17" t="s">
        <v>9256</v>
      </c>
      <c r="C391" s="16" t="str">
        <f>"https://finance.naver.com/item/frgn.nhn?code="&amp;B391</f>
        <v>https://finance.naver.com/item/frgn.nhn?code=020000</v>
      </c>
      <c r="D391" t="s">
        <v>395</v>
      </c>
      <c r="E391" t="s">
        <v>4329</v>
      </c>
      <c r="F391" s="18">
        <f>VALUE(LEFT(E391,FIND("/",E391)-1))</f>
        <v>38450</v>
      </c>
      <c r="G391" s="6" t="s">
        <v>4330</v>
      </c>
      <c r="H391" s="6">
        <f>VALUE(LEFT(G391,FIND("/",G391)-1)) + VALUE(MID(G391,FIND("/",G391)+1,LEN(G391)))</f>
        <v>24630000</v>
      </c>
      <c r="I391" s="1">
        <v>2462633</v>
      </c>
      <c r="J391" s="1">
        <f>F391*H391/(10^8)</f>
        <v>9470.2350000000006</v>
      </c>
      <c r="K391" s="1">
        <v>7120</v>
      </c>
      <c r="L391" s="1">
        <v>12287</v>
      </c>
      <c r="M391" s="1">
        <v>12992</v>
      </c>
      <c r="N391" s="1">
        <v>12598</v>
      </c>
      <c r="O391" s="1">
        <v>11959</v>
      </c>
      <c r="P391" s="1">
        <v>13566</v>
      </c>
      <c r="Q391" s="1">
        <v>14189</v>
      </c>
      <c r="R391" s="1">
        <v>14768</v>
      </c>
      <c r="S391">
        <v>720</v>
      </c>
      <c r="T391">
        <v>550</v>
      </c>
      <c r="U391">
        <v>912</v>
      </c>
      <c r="V391" s="1">
        <v>1065</v>
      </c>
      <c r="W391" s="1">
        <v>1021</v>
      </c>
      <c r="X391" s="1">
        <v>1342</v>
      </c>
      <c r="Y391" s="1">
        <v>1408</v>
      </c>
      <c r="Z391" s="1">
        <v>1462</v>
      </c>
      <c r="AA391">
        <v>565</v>
      </c>
      <c r="AB391">
        <v>539</v>
      </c>
      <c r="AC391">
        <v>724</v>
      </c>
      <c r="AD391">
        <v>853</v>
      </c>
      <c r="AE391">
        <v>849</v>
      </c>
      <c r="AF391" s="1">
        <v>1058</v>
      </c>
      <c r="AG391" s="1">
        <v>1134</v>
      </c>
      <c r="AH391" s="1">
        <v>1183</v>
      </c>
      <c r="AI391" s="1">
        <v>10380</v>
      </c>
      <c r="AJ391" s="1">
        <v>12523</v>
      </c>
      <c r="AK391" s="1">
        <v>12727</v>
      </c>
      <c r="AL391" s="1">
        <v>13236</v>
      </c>
      <c r="AM391" s="1">
        <v>14385</v>
      </c>
      <c r="AN391" s="1">
        <v>15236</v>
      </c>
      <c r="AO391" s="1">
        <v>16313</v>
      </c>
      <c r="AP391" s="1">
        <v>17561</v>
      </c>
      <c r="AQ391" s="1">
        <v>1577</v>
      </c>
      <c r="AR391" s="1">
        <v>3268</v>
      </c>
      <c r="AS391" s="1">
        <v>2820</v>
      </c>
      <c r="AT391" s="1">
        <v>2781</v>
      </c>
      <c r="AU391" s="1">
        <v>3125</v>
      </c>
      <c r="AV391" s="1">
        <v>3027</v>
      </c>
      <c r="AW391" s="1">
        <v>3067</v>
      </c>
      <c r="AX391" s="1">
        <v>3236</v>
      </c>
      <c r="AY391" s="1">
        <v>8803</v>
      </c>
      <c r="AZ391" s="1">
        <v>9255</v>
      </c>
      <c r="BA391" s="1">
        <v>9907</v>
      </c>
      <c r="BB391" s="1">
        <v>10456</v>
      </c>
      <c r="BC391" s="1">
        <v>11260</v>
      </c>
      <c r="BD391" s="1">
        <v>12209</v>
      </c>
      <c r="BE391" s="1">
        <v>13246</v>
      </c>
      <c r="BF391" s="1">
        <v>14325</v>
      </c>
      <c r="BG391" s="1">
        <v>8803</v>
      </c>
      <c r="BH391" s="1">
        <v>9255</v>
      </c>
      <c r="BI391" s="1">
        <v>9907</v>
      </c>
      <c r="BJ391" s="1">
        <v>10456</v>
      </c>
      <c r="BK391" s="1">
        <v>11221</v>
      </c>
      <c r="BL391" s="1">
        <v>12169</v>
      </c>
      <c r="BM391" s="1">
        <v>13194</v>
      </c>
      <c r="BN391" s="1">
        <v>14288</v>
      </c>
      <c r="BO391">
        <v>123</v>
      </c>
      <c r="BP391">
        <v>123</v>
      </c>
      <c r="BQ391">
        <v>123</v>
      </c>
      <c r="BR391">
        <v>123</v>
      </c>
      <c r="BS391">
        <v>123</v>
      </c>
      <c r="BT391">
        <v>121</v>
      </c>
      <c r="BU391">
        <v>121</v>
      </c>
      <c r="BV391">
        <v>121</v>
      </c>
      <c r="BW391">
        <v>5.66</v>
      </c>
      <c r="BX391">
        <v>4.7</v>
      </c>
      <c r="BY391">
        <v>5.74</v>
      </c>
      <c r="BZ391">
        <v>6.57</v>
      </c>
      <c r="CA391">
        <v>6.15</v>
      </c>
      <c r="CB391">
        <v>7.15</v>
      </c>
      <c r="CC391">
        <v>7.19</v>
      </c>
      <c r="CD391">
        <v>6.99</v>
      </c>
      <c r="CE391">
        <v>6.6</v>
      </c>
      <c r="CF391">
        <v>5.96</v>
      </c>
      <c r="CG391">
        <v>7.56</v>
      </c>
      <c r="CH391">
        <v>8.3699999999999992</v>
      </c>
      <c r="CI391">
        <v>7.85</v>
      </c>
      <c r="CJ391">
        <v>9.06</v>
      </c>
      <c r="CK391">
        <v>8.9499999999999993</v>
      </c>
      <c r="CL391">
        <v>8.61</v>
      </c>
      <c r="CM391" s="1">
        <v>2293</v>
      </c>
      <c r="CN391" s="1">
        <v>2187</v>
      </c>
      <c r="CO391" s="1">
        <v>2940</v>
      </c>
      <c r="CP391" s="1">
        <v>3462</v>
      </c>
      <c r="CQ391" s="1">
        <v>3455</v>
      </c>
      <c r="CR391" s="1">
        <v>4301</v>
      </c>
      <c r="CS391" s="1">
        <v>4610</v>
      </c>
      <c r="CT391" s="1">
        <v>4805</v>
      </c>
      <c r="CU391">
        <v>15.2</v>
      </c>
      <c r="CV391">
        <v>14.38</v>
      </c>
      <c r="CW391">
        <v>12.33</v>
      </c>
      <c r="CX391">
        <v>9.11</v>
      </c>
      <c r="CY391">
        <v>8.76</v>
      </c>
      <c r="CZ391">
        <v>8.94</v>
      </c>
      <c r="DA391">
        <v>8.34</v>
      </c>
      <c r="DB391">
        <v>8</v>
      </c>
      <c r="DC391">
        <v>0.95</v>
      </c>
      <c r="DD391">
        <v>0.82</v>
      </c>
      <c r="DE391">
        <v>0.88</v>
      </c>
      <c r="DF391">
        <v>0.73</v>
      </c>
      <c r="DG391">
        <v>0.65</v>
      </c>
      <c r="DH391">
        <v>0.76</v>
      </c>
      <c r="DI391">
        <v>0.71</v>
      </c>
      <c r="DJ391">
        <v>0.65</v>
      </c>
      <c r="DK391" s="5">
        <f>(CL391*3+CK391*2+CJ391)/6</f>
        <v>8.7983333333333338</v>
      </c>
      <c r="DL391">
        <f>BG391+(BG391*(CF391-8.25)/8.25)</f>
        <v>6359.5006060606065</v>
      </c>
      <c r="DM391">
        <f>BH391+(BH391*(CG391-8.25)/8.25)</f>
        <v>8480.9454545454537</v>
      </c>
      <c r="DN391">
        <f>BI391+(BI391*(CH391-8.25)/8.25)</f>
        <v>10051.101818181818</v>
      </c>
      <c r="DO391">
        <f>BJ391+(BJ391*(CI391-8.25)/8.25)</f>
        <v>9949.0424242424233</v>
      </c>
      <c r="DP391">
        <f>BK391+(BK391*(CJ391-8.25)/8.25)</f>
        <v>12322.698181818183</v>
      </c>
      <c r="DQ391">
        <f>BL391+(BL391*(CK391-8.25)/8.25)</f>
        <v>13201.521212121212</v>
      </c>
      <c r="DR391">
        <f>BM391+(BM391*(CL391-8.25)/8.25)</f>
        <v>13769.73818181818</v>
      </c>
      <c r="DS391" s="7">
        <f>DL391*10^8/$H391</f>
        <v>25820.140503697145</v>
      </c>
      <c r="DT391" s="7">
        <f>DM391*10^8/$H391</f>
        <v>34433.396080168306</v>
      </c>
      <c r="DU391" s="7">
        <f>DN391*10^8/$H391</f>
        <v>40808.37116598383</v>
      </c>
      <c r="DV391" s="7">
        <f>DO391*10^8/$H391</f>
        <v>40394.000910444265</v>
      </c>
      <c r="DW391" s="7">
        <f>DP391*10^8/$H391</f>
        <v>50031.25530579855</v>
      </c>
      <c r="DX391" s="7">
        <f>DQ391*10^8/$H391</f>
        <v>53599.355307028869</v>
      </c>
      <c r="DY391" s="7">
        <f>DR391*10^8/$H391</f>
        <v>55906.366958254897</v>
      </c>
      <c r="DZ391" s="7">
        <f>DS391*10^8/$H391</f>
        <v>104832.07675069892</v>
      </c>
      <c r="EA391" s="7">
        <f>DY391*0.8</f>
        <v>44725.093566603922</v>
      </c>
      <c r="EB391" s="9" t="e">
        <f>F391-#REF!</f>
        <v>#REF!</v>
      </c>
      <c r="EC391" s="3" t="e">
        <f>EB391/#REF!*100</f>
        <v>#REF!</v>
      </c>
      <c r="ED391" s="3">
        <f>DX391-F391</f>
        <v>15149.355307028869</v>
      </c>
      <c r="EE391" s="11">
        <f>ED391/F391</f>
        <v>0.39400143841427487</v>
      </c>
      <c r="EF391" s="3" t="e">
        <f>F391-#REF!</f>
        <v>#REF!</v>
      </c>
    </row>
    <row r="392" spans="1:136" x14ac:dyDescent="0.3">
      <c r="A392">
        <v>1755</v>
      </c>
      <c r="B392" s="17" t="s">
        <v>10594</v>
      </c>
      <c r="C392" s="16" t="str">
        <f>"https://finance.naver.com/item/frgn.nhn?code="&amp;B392</f>
        <v>https://finance.naver.com/item/frgn.nhn?code=084990</v>
      </c>
      <c r="D392" t="s">
        <v>1800</v>
      </c>
      <c r="E392" t="s">
        <v>7769</v>
      </c>
      <c r="F392" s="18">
        <f>VALUE(LEFT(E392,FIND("/",E392)-1))</f>
        <v>27550</v>
      </c>
      <c r="G392" s="6" t="s">
        <v>7770</v>
      </c>
      <c r="H392" s="6">
        <f>VALUE(LEFT(G392,FIND("/",G392)-1)) + VALUE(MID(G392,FIND("/",G392)+1,LEN(G392)))</f>
        <v>34265714</v>
      </c>
      <c r="I392" s="1">
        <v>1430</v>
      </c>
      <c r="J392" s="1">
        <f>F392*H392/(10^8)</f>
        <v>9440.2042070000007</v>
      </c>
      <c r="K392">
        <v>68</v>
      </c>
      <c r="L392">
        <v>32</v>
      </c>
      <c r="M392">
        <v>31</v>
      </c>
      <c r="N392">
        <v>45</v>
      </c>
      <c r="O392">
        <v>43</v>
      </c>
      <c r="P392" t="s">
        <v>8838</v>
      </c>
      <c r="Q392" t="s">
        <v>8838</v>
      </c>
      <c r="R392" t="s">
        <v>8838</v>
      </c>
      <c r="S392">
        <v>-20</v>
      </c>
      <c r="T392">
        <v>-69</v>
      </c>
      <c r="U392">
        <v>-200</v>
      </c>
      <c r="V392">
        <v>-417</v>
      </c>
      <c r="W392">
        <v>-711</v>
      </c>
      <c r="X392" t="s">
        <v>8838</v>
      </c>
      <c r="Y392" t="s">
        <v>8838</v>
      </c>
      <c r="Z392" t="s">
        <v>8838</v>
      </c>
      <c r="AA392">
        <v>-7</v>
      </c>
      <c r="AB392">
        <v>-65</v>
      </c>
      <c r="AC392">
        <v>-305</v>
      </c>
      <c r="AD392" s="1">
        <v>-1084</v>
      </c>
      <c r="AE392">
        <v>-856</v>
      </c>
      <c r="AF392" t="s">
        <v>8838</v>
      </c>
      <c r="AG392" t="s">
        <v>8838</v>
      </c>
      <c r="AH392" t="s">
        <v>8838</v>
      </c>
      <c r="AI392" s="1">
        <v>1780</v>
      </c>
      <c r="AJ392" s="1">
        <v>1794</v>
      </c>
      <c r="AK392" s="1">
        <v>2842</v>
      </c>
      <c r="AL392" s="1">
        <v>3714</v>
      </c>
      <c r="AM392" s="1">
        <v>4781</v>
      </c>
      <c r="AN392" t="s">
        <v>8838</v>
      </c>
      <c r="AO392" t="s">
        <v>8838</v>
      </c>
      <c r="AP392" t="s">
        <v>8838</v>
      </c>
      <c r="AQ392">
        <v>71</v>
      </c>
      <c r="AR392">
        <v>149</v>
      </c>
      <c r="AS392" s="1">
        <v>1462</v>
      </c>
      <c r="AT392" s="1">
        <v>1724</v>
      </c>
      <c r="AU392" s="1">
        <v>1978</v>
      </c>
      <c r="AV392" t="s">
        <v>8838</v>
      </c>
      <c r="AW392" t="s">
        <v>8838</v>
      </c>
      <c r="AX392" t="s">
        <v>8838</v>
      </c>
      <c r="AY392" s="1">
        <v>1709</v>
      </c>
      <c r="AZ392" s="1">
        <v>1645</v>
      </c>
      <c r="BA392" s="1">
        <v>1380</v>
      </c>
      <c r="BB392" s="1">
        <v>1991</v>
      </c>
      <c r="BC392" s="1">
        <v>2804</v>
      </c>
      <c r="BD392" t="s">
        <v>8838</v>
      </c>
      <c r="BE392" t="s">
        <v>8838</v>
      </c>
      <c r="BF392" t="s">
        <v>8838</v>
      </c>
      <c r="BG392" s="1">
        <v>1709</v>
      </c>
      <c r="BH392" s="1">
        <v>1645</v>
      </c>
      <c r="BI392" s="1">
        <v>1339</v>
      </c>
      <c r="BJ392" s="1">
        <v>1956</v>
      </c>
      <c r="BK392" s="1">
        <v>2763</v>
      </c>
      <c r="BL392" t="s">
        <v>8838</v>
      </c>
      <c r="BM392" t="s">
        <v>8838</v>
      </c>
      <c r="BN392" t="s">
        <v>8838</v>
      </c>
      <c r="BO392">
        <v>80</v>
      </c>
      <c r="BP392">
        <v>80</v>
      </c>
      <c r="BQ392">
        <v>80</v>
      </c>
      <c r="BR392">
        <v>107</v>
      </c>
      <c r="BS392">
        <v>171</v>
      </c>
      <c r="BT392" t="s">
        <v>8838</v>
      </c>
      <c r="BU392" t="s">
        <v>8838</v>
      </c>
      <c r="BV392" t="s">
        <v>8838</v>
      </c>
      <c r="BW392">
        <v>-0.56999999999999995</v>
      </c>
      <c r="BX392">
        <v>-3.63</v>
      </c>
      <c r="BY392">
        <v>-13.17</v>
      </c>
      <c r="BZ392">
        <v>-33.049999999999997</v>
      </c>
      <c r="CA392">
        <v>-20.149999999999999</v>
      </c>
      <c r="CB392" t="s">
        <v>8838</v>
      </c>
      <c r="CC392" t="s">
        <v>8838</v>
      </c>
      <c r="CD392" t="s">
        <v>8838</v>
      </c>
      <c r="CE392">
        <v>-0.6</v>
      </c>
      <c r="CF392">
        <v>-3.87</v>
      </c>
      <c r="CG392">
        <v>-19.260000000000002</v>
      </c>
      <c r="CH392">
        <v>-64.98</v>
      </c>
      <c r="CI392">
        <v>-35.119999999999997</v>
      </c>
      <c r="CJ392" t="s">
        <v>8838</v>
      </c>
      <c r="CK392" t="s">
        <v>8838</v>
      </c>
      <c r="CL392" t="s">
        <v>8838</v>
      </c>
      <c r="CM392">
        <v>-29</v>
      </c>
      <c r="CN392">
        <v>-239</v>
      </c>
      <c r="CO392" s="1">
        <v>-1058</v>
      </c>
      <c r="CP392" s="1">
        <v>-3832</v>
      </c>
      <c r="CQ392" s="1">
        <v>-2855</v>
      </c>
      <c r="CR392" t="s">
        <v>8838</v>
      </c>
      <c r="CS392" t="s">
        <v>8838</v>
      </c>
      <c r="CT392" t="s">
        <v>8838</v>
      </c>
      <c r="CU392" t="s">
        <v>2</v>
      </c>
      <c r="CV392" t="s">
        <v>2</v>
      </c>
      <c r="CW392" t="s">
        <v>2</v>
      </c>
      <c r="CX392" t="s">
        <v>2</v>
      </c>
      <c r="CY392" t="s">
        <v>2</v>
      </c>
      <c r="CZ392" t="s">
        <v>8838</v>
      </c>
      <c r="DA392" t="s">
        <v>8838</v>
      </c>
      <c r="DB392" t="s">
        <v>8838</v>
      </c>
      <c r="DC392">
        <v>9.7100000000000009</v>
      </c>
      <c r="DD392">
        <v>15.92</v>
      </c>
      <c r="DE392">
        <v>30.42</v>
      </c>
      <c r="DF392">
        <v>10.210000000000001</v>
      </c>
      <c r="DG392">
        <v>4.04</v>
      </c>
      <c r="DH392" t="s">
        <v>8838</v>
      </c>
      <c r="DI392" t="s">
        <v>8838</v>
      </c>
      <c r="DJ392" t="s">
        <v>8838</v>
      </c>
      <c r="DK392" s="5" t="e">
        <f>(CL392*3+CK392*2+CJ392)/6</f>
        <v>#VALUE!</v>
      </c>
      <c r="DL392">
        <f>BG392+(BG392*(CF392-8.25)/8.25)</f>
        <v>-801.67636363636393</v>
      </c>
      <c r="DM392">
        <f>BH392+(BH392*(CG392-8.25)/8.25)</f>
        <v>-3840.3272727272733</v>
      </c>
      <c r="DN392">
        <f>BI392+(BI392*(CH392-8.25)/8.25)</f>
        <v>-10546.450909090909</v>
      </c>
      <c r="DO392">
        <f>BJ392+(BJ392*(CI392-8.25)/8.25)</f>
        <v>-8326.6327272727267</v>
      </c>
      <c r="DP392" t="e">
        <f>BK392+(BK392*(CJ392-8.25)/8.25)</f>
        <v>#VALUE!</v>
      </c>
      <c r="DQ392" t="e">
        <f>BL392+(BL392*(CK392-8.25)/8.25)</f>
        <v>#VALUE!</v>
      </c>
      <c r="DR392" t="e">
        <f>BM392+(BM392*(CL392-8.25)/8.25)</f>
        <v>#VALUE!</v>
      </c>
      <c r="DS392" s="7">
        <f>DL392*10^8/$H392</f>
        <v>-2339.5875061478773</v>
      </c>
      <c r="DT392" s="7">
        <f>DM392*10^8/$H392</f>
        <v>-11207.492342716901</v>
      </c>
      <c r="DU392" s="7">
        <f>DN392*10^8/$H392</f>
        <v>-30778.4361624302</v>
      </c>
      <c r="DV392" s="7">
        <f>DO392*10^8/$H392</f>
        <v>-24300.187433049628</v>
      </c>
      <c r="DW392" s="7" t="e">
        <f>DP392*10^8/$H392</f>
        <v>#VALUE!</v>
      </c>
      <c r="DX392" s="7" t="e">
        <f>DQ392*10^8/$H392</f>
        <v>#VALUE!</v>
      </c>
      <c r="DY392" s="7" t="e">
        <f>DR392*10^8/$H392</f>
        <v>#VALUE!</v>
      </c>
      <c r="DZ392" s="7">
        <f>DS392*10^8/$H392</f>
        <v>-6827.7798213919523</v>
      </c>
      <c r="EA392" s="7" t="e">
        <f>DY392*0.8</f>
        <v>#VALUE!</v>
      </c>
      <c r="EB392" s="9" t="e">
        <f>F392-#REF!</f>
        <v>#REF!</v>
      </c>
      <c r="EC392" s="3" t="e">
        <f>EB392/#REF!*100</f>
        <v>#REF!</v>
      </c>
      <c r="ED392" s="3" t="e">
        <f>DX392-F392</f>
        <v>#VALUE!</v>
      </c>
      <c r="EE392" s="11" t="e">
        <f>ED392/F392</f>
        <v>#VALUE!</v>
      </c>
      <c r="EF392" s="3" t="e">
        <f>F392-#REF!</f>
        <v>#REF!</v>
      </c>
    </row>
    <row r="393" spans="1:136" hidden="1" x14ac:dyDescent="0.3">
      <c r="A393">
        <v>391</v>
      </c>
      <c r="B393" s="17" t="s">
        <v>9230</v>
      </c>
      <c r="C393" s="16" t="str">
        <f>"https://finance.naver.com/item/frgn.nhn?code="&amp;B393</f>
        <v>https://finance.naver.com/item/frgn.nhn?code=025530</v>
      </c>
      <c r="D393" t="s">
        <v>4278</v>
      </c>
      <c r="E393" t="s">
        <v>4279</v>
      </c>
      <c r="F393" s="18">
        <f>VALUE(LEFT(E393,FIND("/",E393)-1))</f>
        <v>4535</v>
      </c>
      <c r="G393" s="6" t="s">
        <v>4280</v>
      </c>
      <c r="H393" s="6">
        <f>VALUE(LEFT(G393,FIND("/",G393)-1)) + VALUE(MID(G393,FIND("/",G393)+1,LEN(G393)))</f>
        <v>14934008</v>
      </c>
      <c r="I393" s="1">
        <v>870951</v>
      </c>
      <c r="J393" s="1">
        <f>F393*H393/(10^8)</f>
        <v>677.25726280000003</v>
      </c>
      <c r="K393" s="1">
        <v>1814</v>
      </c>
      <c r="L393" s="1">
        <v>1698</v>
      </c>
      <c r="M393" s="1">
        <v>1607</v>
      </c>
      <c r="N393" s="1">
        <v>1608</v>
      </c>
      <c r="O393" s="1">
        <v>1416</v>
      </c>
      <c r="P393" t="s">
        <v>8838</v>
      </c>
      <c r="Q393" t="s">
        <v>8838</v>
      </c>
      <c r="R393" t="s">
        <v>8838</v>
      </c>
      <c r="S393">
        <v>136</v>
      </c>
      <c r="T393">
        <v>104</v>
      </c>
      <c r="U393">
        <v>18</v>
      </c>
      <c r="V393">
        <v>63</v>
      </c>
      <c r="W393">
        <v>64</v>
      </c>
      <c r="X393" t="s">
        <v>8838</v>
      </c>
      <c r="Y393" t="s">
        <v>8838</v>
      </c>
      <c r="Z393" t="s">
        <v>8838</v>
      </c>
      <c r="AA393">
        <v>152</v>
      </c>
      <c r="AB393">
        <v>193</v>
      </c>
      <c r="AC393">
        <v>62</v>
      </c>
      <c r="AD393">
        <v>93</v>
      </c>
      <c r="AE393">
        <v>50</v>
      </c>
      <c r="AF393" t="s">
        <v>8838</v>
      </c>
      <c r="AG393" t="s">
        <v>8838</v>
      </c>
      <c r="AH393" t="s">
        <v>8838</v>
      </c>
      <c r="AI393" s="1">
        <v>2788</v>
      </c>
      <c r="AJ393" s="1">
        <v>2917</v>
      </c>
      <c r="AK393" s="1">
        <v>2895</v>
      </c>
      <c r="AL393" s="1">
        <v>3089</v>
      </c>
      <c r="AM393" s="1">
        <v>3083</v>
      </c>
      <c r="AN393" t="s">
        <v>8838</v>
      </c>
      <c r="AO393" t="s">
        <v>8838</v>
      </c>
      <c r="AP393" t="s">
        <v>8838</v>
      </c>
      <c r="AQ393">
        <v>482</v>
      </c>
      <c r="AR393">
        <v>476</v>
      </c>
      <c r="AS393">
        <v>456</v>
      </c>
      <c r="AT393">
        <v>561</v>
      </c>
      <c r="AU393">
        <v>604</v>
      </c>
      <c r="AV393" t="s">
        <v>8838</v>
      </c>
      <c r="AW393" t="s">
        <v>8838</v>
      </c>
      <c r="AX393" t="s">
        <v>8838</v>
      </c>
      <c r="AY393" s="1">
        <v>2307</v>
      </c>
      <c r="AZ393" s="1">
        <v>2441</v>
      </c>
      <c r="BA393" s="1">
        <v>2439</v>
      </c>
      <c r="BB393" s="1">
        <v>2528</v>
      </c>
      <c r="BC393" s="1">
        <v>2479</v>
      </c>
      <c r="BD393" t="s">
        <v>8838</v>
      </c>
      <c r="BE393" t="s">
        <v>8838</v>
      </c>
      <c r="BF393" t="s">
        <v>8838</v>
      </c>
      <c r="BG393" s="1">
        <v>1327</v>
      </c>
      <c r="BH393" s="1">
        <v>1451</v>
      </c>
      <c r="BI393" s="1">
        <v>1463</v>
      </c>
      <c r="BJ393" s="1">
        <v>1503</v>
      </c>
      <c r="BK393" s="1">
        <v>1471</v>
      </c>
      <c r="BL393" t="s">
        <v>8838</v>
      </c>
      <c r="BM393" t="s">
        <v>8838</v>
      </c>
      <c r="BN393" t="s">
        <v>8838</v>
      </c>
      <c r="BO393">
        <v>75</v>
      </c>
      <c r="BP393">
        <v>75</v>
      </c>
      <c r="BQ393">
        <v>75</v>
      </c>
      <c r="BR393">
        <v>75</v>
      </c>
      <c r="BS393">
        <v>75</v>
      </c>
      <c r="BT393" t="s">
        <v>8838</v>
      </c>
      <c r="BU393" t="s">
        <v>8838</v>
      </c>
      <c r="BV393" t="s">
        <v>8838</v>
      </c>
      <c r="BW393">
        <v>5.62</v>
      </c>
      <c r="BX393">
        <v>6.77</v>
      </c>
      <c r="BY393">
        <v>2.12</v>
      </c>
      <c r="BZ393">
        <v>3.12</v>
      </c>
      <c r="CA393">
        <v>1.62</v>
      </c>
      <c r="CB393" t="s">
        <v>8838</v>
      </c>
      <c r="CC393" t="s">
        <v>8838</v>
      </c>
      <c r="CD393" t="s">
        <v>8838</v>
      </c>
      <c r="CE393">
        <v>4.3499999999999996</v>
      </c>
      <c r="CF393">
        <v>11.02</v>
      </c>
      <c r="CG393">
        <v>2.11</v>
      </c>
      <c r="CH393">
        <v>3.32</v>
      </c>
      <c r="CI393">
        <v>2.02</v>
      </c>
      <c r="CJ393" t="s">
        <v>8838</v>
      </c>
      <c r="CK393" t="s">
        <v>8838</v>
      </c>
      <c r="CL393" t="s">
        <v>8838</v>
      </c>
      <c r="CM393">
        <v>380</v>
      </c>
      <c r="CN393" s="1">
        <v>1025</v>
      </c>
      <c r="CO393">
        <v>206</v>
      </c>
      <c r="CP393">
        <v>329</v>
      </c>
      <c r="CQ393">
        <v>201</v>
      </c>
      <c r="CR393" t="s">
        <v>8838</v>
      </c>
      <c r="CS393" t="s">
        <v>8838</v>
      </c>
      <c r="CT393" t="s">
        <v>8838</v>
      </c>
      <c r="CU393">
        <v>13.75</v>
      </c>
      <c r="CV393">
        <v>4.68</v>
      </c>
      <c r="CW393">
        <v>16.64</v>
      </c>
      <c r="CX393">
        <v>9.82</v>
      </c>
      <c r="CY393">
        <v>15.19</v>
      </c>
      <c r="CZ393" t="s">
        <v>8838</v>
      </c>
      <c r="DA393" t="s">
        <v>8838</v>
      </c>
      <c r="DB393" t="s">
        <v>8838</v>
      </c>
      <c r="DC393">
        <v>0.56000000000000005</v>
      </c>
      <c r="DD393">
        <v>0.47</v>
      </c>
      <c r="DE393">
        <v>0.34</v>
      </c>
      <c r="DF393">
        <v>0.31</v>
      </c>
      <c r="DG393">
        <v>0.3</v>
      </c>
      <c r="DH393" t="s">
        <v>8838</v>
      </c>
      <c r="DI393" t="s">
        <v>8838</v>
      </c>
      <c r="DJ393" t="s">
        <v>8838</v>
      </c>
      <c r="DK393" s="5" t="e">
        <f>(CL393*3+CK393*2+CJ393)/6</f>
        <v>#VALUE!</v>
      </c>
      <c r="DL393">
        <f>BG393+(BG393*(CF393-8.25)/8.25)</f>
        <v>1772.550303030303</v>
      </c>
      <c r="DM393">
        <f>BH393+(BH393*(CG393-8.25)/8.25)</f>
        <v>371.10424242424233</v>
      </c>
      <c r="DN393">
        <f>BI393+(BI393*(CH393-8.25)/8.25)</f>
        <v>588.74666666666678</v>
      </c>
      <c r="DO393">
        <f>BJ393+(BJ393*(CI393-8.25)/8.25)</f>
        <v>368.00727272727272</v>
      </c>
      <c r="DP393" t="e">
        <f>BK393+(BK393*(CJ393-8.25)/8.25)</f>
        <v>#VALUE!</v>
      </c>
      <c r="DQ393" t="e">
        <f>BL393+(BL393*(CK393-8.25)/8.25)</f>
        <v>#VALUE!</v>
      </c>
      <c r="DR393" t="e">
        <f>BM393+(BM393*(CL393-8.25)/8.25)</f>
        <v>#VALUE!</v>
      </c>
      <c r="DS393" s="7">
        <f>DL393*10^8/$H393</f>
        <v>11869.220259091217</v>
      </c>
      <c r="DT393" s="7">
        <f>DM393*10^8/$H393</f>
        <v>2484.9607849697304</v>
      </c>
      <c r="DU393" s="7">
        <f>DN393*10^8/$H393</f>
        <v>3942.3218915288298</v>
      </c>
      <c r="DV393" s="7">
        <f>DO393*10^8/$H393</f>
        <v>2464.223085505731</v>
      </c>
      <c r="DW393" s="7" t="e">
        <f>DP393*10^8/$H393</f>
        <v>#VALUE!</v>
      </c>
      <c r="DX393" s="7" t="e">
        <f>DQ393*10^8/$H393</f>
        <v>#VALUE!</v>
      </c>
      <c r="DY393" s="7" t="e">
        <f>DR393*10^8/$H393</f>
        <v>#VALUE!</v>
      </c>
      <c r="DZ393" s="7">
        <f>DS393*10^8/$H393</f>
        <v>79477.794970320203</v>
      </c>
      <c r="EA393" s="7" t="e">
        <f>DY393*0.8</f>
        <v>#VALUE!</v>
      </c>
      <c r="EB393" s="9" t="e">
        <f>F393-#REF!</f>
        <v>#REF!</v>
      </c>
      <c r="EC393" s="3" t="e">
        <f>EB393/#REF!*100</f>
        <v>#REF!</v>
      </c>
      <c r="ED393" s="3" t="e">
        <f>DX393-F393</f>
        <v>#VALUE!</v>
      </c>
      <c r="EE393" s="11" t="e">
        <f>ED393/F393</f>
        <v>#VALUE!</v>
      </c>
      <c r="EF393" s="3" t="e">
        <f>F393-#REF!</f>
        <v>#REF!</v>
      </c>
    </row>
    <row r="394" spans="1:136" hidden="1" x14ac:dyDescent="0.3">
      <c r="A394">
        <v>392</v>
      </c>
      <c r="B394" s="17" t="s">
        <v>9231</v>
      </c>
      <c r="C394" s="16" t="str">
        <f>"https://finance.naver.com/item/frgn.nhn?code="&amp;B394</f>
        <v>https://finance.naver.com/item/frgn.nhn?code=031820</v>
      </c>
      <c r="D394" t="s">
        <v>371</v>
      </c>
      <c r="E394" t="s">
        <v>4281</v>
      </c>
      <c r="F394" s="18">
        <f>VALUE(LEFT(E394,FIND("/",E394)-1))</f>
        <v>1220</v>
      </c>
      <c r="G394" s="6" t="s">
        <v>4282</v>
      </c>
      <c r="H394" s="6">
        <f>VALUE(LEFT(G394,FIND("/",G394)-1)) + VALUE(MID(G394,FIND("/",G394)+1,LEN(G394)))</f>
        <v>67851466</v>
      </c>
      <c r="I394" s="1">
        <v>11514</v>
      </c>
      <c r="J394" s="1">
        <f>F394*H394/(10^8)</f>
        <v>827.78788520000001</v>
      </c>
      <c r="K394" s="1">
        <v>1669</v>
      </c>
      <c r="L394" s="1">
        <v>1436</v>
      </c>
      <c r="M394" s="1">
        <v>1252</v>
      </c>
      <c r="N394" s="1">
        <v>2388</v>
      </c>
      <c r="O394" s="1">
        <v>2386</v>
      </c>
      <c r="P394" t="s">
        <v>8838</v>
      </c>
      <c r="Q394" t="s">
        <v>8838</v>
      </c>
      <c r="R394" t="s">
        <v>8838</v>
      </c>
      <c r="S394">
        <v>15</v>
      </c>
      <c r="T394">
        <v>21</v>
      </c>
      <c r="U394">
        <v>32</v>
      </c>
      <c r="V394">
        <v>30</v>
      </c>
      <c r="W394">
        <v>17</v>
      </c>
      <c r="X394" t="s">
        <v>8838</v>
      </c>
      <c r="Y394" t="s">
        <v>8838</v>
      </c>
      <c r="Z394" t="s">
        <v>8838</v>
      </c>
      <c r="AA394">
        <v>40</v>
      </c>
      <c r="AB394">
        <v>9</v>
      </c>
      <c r="AC394">
        <v>66</v>
      </c>
      <c r="AD394">
        <v>10</v>
      </c>
      <c r="AE394">
        <v>-4</v>
      </c>
      <c r="AF394" t="s">
        <v>8838</v>
      </c>
      <c r="AG394" t="s">
        <v>8838</v>
      </c>
      <c r="AH394" t="s">
        <v>8838</v>
      </c>
      <c r="AI394" s="1">
        <v>1303</v>
      </c>
      <c r="AJ394" s="1">
        <v>1067</v>
      </c>
      <c r="AK394" s="1">
        <v>1135</v>
      </c>
      <c r="AL394" s="1">
        <v>1615</v>
      </c>
      <c r="AM394" s="1">
        <v>1857</v>
      </c>
      <c r="AN394" t="s">
        <v>8838</v>
      </c>
      <c r="AO394" t="s">
        <v>8838</v>
      </c>
      <c r="AP394" t="s">
        <v>8838</v>
      </c>
      <c r="AQ394">
        <v>732</v>
      </c>
      <c r="AR394">
        <v>483</v>
      </c>
      <c r="AS394">
        <v>366</v>
      </c>
      <c r="AT394">
        <v>666</v>
      </c>
      <c r="AU394">
        <v>861</v>
      </c>
      <c r="AV394" t="s">
        <v>8838</v>
      </c>
      <c r="AW394" t="s">
        <v>8838</v>
      </c>
      <c r="AX394" t="s">
        <v>8838</v>
      </c>
      <c r="AY394">
        <v>571</v>
      </c>
      <c r="AZ394">
        <v>583</v>
      </c>
      <c r="BA394">
        <v>770</v>
      </c>
      <c r="BB394">
        <v>949</v>
      </c>
      <c r="BC394">
        <v>995</v>
      </c>
      <c r="BD394" t="s">
        <v>8838</v>
      </c>
      <c r="BE394" t="s">
        <v>8838</v>
      </c>
      <c r="BF394" t="s">
        <v>8838</v>
      </c>
      <c r="BG394">
        <v>564</v>
      </c>
      <c r="BH394">
        <v>576</v>
      </c>
      <c r="BI394">
        <v>770</v>
      </c>
      <c r="BJ394">
        <v>949</v>
      </c>
      <c r="BK394">
        <v>952</v>
      </c>
      <c r="BL394" t="s">
        <v>8838</v>
      </c>
      <c r="BM394" t="s">
        <v>8838</v>
      </c>
      <c r="BN394" t="s">
        <v>8838</v>
      </c>
      <c r="BO394">
        <v>159</v>
      </c>
      <c r="BP394">
        <v>159</v>
      </c>
      <c r="BQ394">
        <v>239</v>
      </c>
      <c r="BR394">
        <v>339</v>
      </c>
      <c r="BS394">
        <v>339</v>
      </c>
      <c r="BT394" t="s">
        <v>8838</v>
      </c>
      <c r="BU394" t="s">
        <v>8838</v>
      </c>
      <c r="BV394" t="s">
        <v>8838</v>
      </c>
      <c r="BW394">
        <v>3.39</v>
      </c>
      <c r="BX394">
        <v>0.73</v>
      </c>
      <c r="BY394">
        <v>5.95</v>
      </c>
      <c r="BZ394">
        <v>0.76</v>
      </c>
      <c r="CA394">
        <v>-0.2</v>
      </c>
      <c r="CB394" t="s">
        <v>8838</v>
      </c>
      <c r="CC394" t="s">
        <v>8838</v>
      </c>
      <c r="CD394" t="s">
        <v>8838</v>
      </c>
      <c r="CE394">
        <v>7.41</v>
      </c>
      <c r="CF394">
        <v>1.52</v>
      </c>
      <c r="CG394">
        <v>9.74</v>
      </c>
      <c r="CH394">
        <v>1.22</v>
      </c>
      <c r="CI394">
        <v>-0.16</v>
      </c>
      <c r="CJ394" t="s">
        <v>8838</v>
      </c>
      <c r="CK394" t="s">
        <v>8838</v>
      </c>
      <c r="CL394" t="s">
        <v>8838</v>
      </c>
      <c r="CM394">
        <v>111</v>
      </c>
      <c r="CN394">
        <v>24</v>
      </c>
      <c r="CO394">
        <v>136</v>
      </c>
      <c r="CP394">
        <v>19</v>
      </c>
      <c r="CQ394">
        <v>-2</v>
      </c>
      <c r="CR394" t="s">
        <v>8838</v>
      </c>
      <c r="CS394" t="s">
        <v>8838</v>
      </c>
      <c r="CT394" t="s">
        <v>8838</v>
      </c>
      <c r="CU394">
        <v>8.66</v>
      </c>
      <c r="CV394">
        <v>33.619999999999997</v>
      </c>
      <c r="CW394">
        <v>7.94</v>
      </c>
      <c r="CX394">
        <v>65.48</v>
      </c>
      <c r="CY394" t="s">
        <v>2</v>
      </c>
      <c r="CZ394" t="s">
        <v>8838</v>
      </c>
      <c r="DA394" t="s">
        <v>8838</v>
      </c>
      <c r="DB394" t="s">
        <v>8838</v>
      </c>
      <c r="DC394">
        <v>0.62</v>
      </c>
      <c r="DD394">
        <v>0.5</v>
      </c>
      <c r="DE394">
        <v>0.73</v>
      </c>
      <c r="DF394">
        <v>0.89</v>
      </c>
      <c r="DG394">
        <v>0.91</v>
      </c>
      <c r="DH394" t="s">
        <v>8838</v>
      </c>
      <c r="DI394" t="s">
        <v>8838</v>
      </c>
      <c r="DJ394" t="s">
        <v>8838</v>
      </c>
      <c r="DK394" s="5" t="e">
        <f>(CL394*3+CK394*2+CJ394)/6</f>
        <v>#VALUE!</v>
      </c>
      <c r="DL394">
        <f>BG394+(BG394*(CF394-8.25)/8.25)</f>
        <v>103.91272727272724</v>
      </c>
      <c r="DM394">
        <f>BH394+(BH394*(CG394-8.25)/8.25)</f>
        <v>680.02909090909088</v>
      </c>
      <c r="DN394">
        <f>BI394+(BI394*(CH394-8.25)/8.25)</f>
        <v>113.86666666666667</v>
      </c>
      <c r="DO394">
        <f>BJ394+(BJ394*(CI394-8.25)/8.25)</f>
        <v>-18.404848484848458</v>
      </c>
      <c r="DP394" t="e">
        <f>BK394+(BK394*(CJ394-8.25)/8.25)</f>
        <v>#VALUE!</v>
      </c>
      <c r="DQ394" t="e">
        <f>BL394+(BL394*(CK394-8.25)/8.25)</f>
        <v>#VALUE!</v>
      </c>
      <c r="DR394" t="e">
        <f>BM394+(BM394*(CL394-8.25)/8.25)</f>
        <v>#VALUE!</v>
      </c>
      <c r="DS394" s="7">
        <f>DL394*10^8/$H394</f>
        <v>153.14735760127459</v>
      </c>
      <c r="DT394" s="7">
        <f>DM394*10^8/$H394</f>
        <v>1002.2319796437278</v>
      </c>
      <c r="DU394" s="7">
        <f>DN394*10^8/$H394</f>
        <v>167.81754821136315</v>
      </c>
      <c r="DV394" s="7">
        <f>DO394*10^8/$H394</f>
        <v>-27.125203875253717</v>
      </c>
      <c r="DW394" s="7" t="e">
        <f>DP394*10^8/$H394</f>
        <v>#VALUE!</v>
      </c>
      <c r="DX394" s="7" t="e">
        <f>DQ394*10^8/$H394</f>
        <v>#VALUE!</v>
      </c>
      <c r="DY394" s="7" t="e">
        <f>DR394*10^8/$H394</f>
        <v>#VALUE!</v>
      </c>
      <c r="DZ394" s="7">
        <f>DS394*10^8/$H394</f>
        <v>225.70972541886508</v>
      </c>
      <c r="EA394" s="7" t="e">
        <f>DY394*0.8</f>
        <v>#VALUE!</v>
      </c>
      <c r="EB394" s="9" t="e">
        <f>F394-#REF!</f>
        <v>#REF!</v>
      </c>
      <c r="EC394" s="3" t="e">
        <f>EB394/#REF!*100</f>
        <v>#REF!</v>
      </c>
      <c r="ED394" s="3" t="e">
        <f>DX394-F394</f>
        <v>#VALUE!</v>
      </c>
      <c r="EE394" s="11" t="e">
        <f>ED394/F394</f>
        <v>#VALUE!</v>
      </c>
      <c r="EF394" s="3" t="e">
        <f>F394-#REF!</f>
        <v>#REF!</v>
      </c>
    </row>
    <row r="395" spans="1:136" hidden="1" x14ac:dyDescent="0.3">
      <c r="A395">
        <v>393</v>
      </c>
      <c r="B395" s="17" t="s">
        <v>9232</v>
      </c>
      <c r="C395" s="16" t="str">
        <f>"https://finance.naver.com/item/frgn.nhn?code="&amp;B395</f>
        <v>https://finance.naver.com/item/frgn.nhn?code=000660</v>
      </c>
      <c r="D395" t="s">
        <v>372</v>
      </c>
      <c r="E395" t="s">
        <v>4283</v>
      </c>
      <c r="F395" s="18">
        <f>VALUE(LEFT(E395,FIND("/",E395)-1))</f>
        <v>112500</v>
      </c>
      <c r="G395" s="6" t="s">
        <v>4284</v>
      </c>
      <c r="H395" s="6">
        <f>VALUE(LEFT(G395,FIND("/",G395)-1)) + VALUE(MID(G395,FIND("/",G395)+1,LEN(G395)))</f>
        <v>728002365</v>
      </c>
      <c r="I395" s="1">
        <v>40381692</v>
      </c>
      <c r="J395" s="1">
        <f>F395*H395/(10^8)</f>
        <v>819002.66062500002</v>
      </c>
      <c r="K395" s="1">
        <v>171980</v>
      </c>
      <c r="L395" s="1">
        <v>301094</v>
      </c>
      <c r="M395" s="1">
        <v>404451</v>
      </c>
      <c r="N395" s="1">
        <v>269907</v>
      </c>
      <c r="O395" s="1">
        <v>319004</v>
      </c>
      <c r="P395" s="1">
        <v>427986</v>
      </c>
      <c r="Q395" s="1">
        <v>521978</v>
      </c>
      <c r="R395" s="1">
        <v>546695</v>
      </c>
      <c r="S395" s="1">
        <v>32767</v>
      </c>
      <c r="T395" s="1">
        <v>137213</v>
      </c>
      <c r="U395" s="1">
        <v>208438</v>
      </c>
      <c r="V395" s="1">
        <v>27192</v>
      </c>
      <c r="W395" s="1">
        <v>50126</v>
      </c>
      <c r="X395" s="1">
        <v>126506</v>
      </c>
      <c r="Y395" s="1">
        <v>175651</v>
      </c>
      <c r="Z395" s="1">
        <v>160274</v>
      </c>
      <c r="AA395" s="1">
        <v>29605</v>
      </c>
      <c r="AB395" s="1">
        <v>106422</v>
      </c>
      <c r="AC395" s="1">
        <v>155400</v>
      </c>
      <c r="AD395" s="1">
        <v>20091</v>
      </c>
      <c r="AE395" s="1">
        <v>47589</v>
      </c>
      <c r="AF395" s="1">
        <v>96575</v>
      </c>
      <c r="AG395" s="1">
        <v>133168</v>
      </c>
      <c r="AH395" s="1">
        <v>121595</v>
      </c>
      <c r="AI395" s="1">
        <v>322160</v>
      </c>
      <c r="AJ395" s="1">
        <v>454185</v>
      </c>
      <c r="AK395" s="1">
        <v>636583</v>
      </c>
      <c r="AL395" s="1">
        <v>652484</v>
      </c>
      <c r="AM395" s="1">
        <v>711739</v>
      </c>
      <c r="AN395" s="1">
        <v>836434</v>
      </c>
      <c r="AO395" s="1">
        <v>960724</v>
      </c>
      <c r="AP395" s="1">
        <v>1081185</v>
      </c>
      <c r="AQ395" s="1">
        <v>81925</v>
      </c>
      <c r="AR395" s="1">
        <v>115975</v>
      </c>
      <c r="AS395" s="1">
        <v>168060</v>
      </c>
      <c r="AT395" s="1">
        <v>173125</v>
      </c>
      <c r="AU395" s="1">
        <v>192648</v>
      </c>
      <c r="AV395" s="1">
        <v>232955</v>
      </c>
      <c r="AW395" s="1">
        <v>234589</v>
      </c>
      <c r="AX395" s="1">
        <v>244665</v>
      </c>
      <c r="AY395" s="1">
        <v>240235</v>
      </c>
      <c r="AZ395" s="1">
        <v>338209</v>
      </c>
      <c r="BA395" s="1">
        <v>468523</v>
      </c>
      <c r="BB395" s="1">
        <v>479359</v>
      </c>
      <c r="BC395" s="1">
        <v>519091</v>
      </c>
      <c r="BD395" s="1">
        <v>603479</v>
      </c>
      <c r="BE395" s="1">
        <v>726135</v>
      </c>
      <c r="BF395" s="1">
        <v>836520</v>
      </c>
      <c r="BG395" s="1">
        <v>240170</v>
      </c>
      <c r="BH395" s="1">
        <v>338153</v>
      </c>
      <c r="BI395" s="1">
        <v>468457</v>
      </c>
      <c r="BJ395" s="1">
        <v>479211</v>
      </c>
      <c r="BK395" s="1">
        <v>518885</v>
      </c>
      <c r="BL395" s="1">
        <v>601761</v>
      </c>
      <c r="BM395" s="1">
        <v>720676</v>
      </c>
      <c r="BN395" s="1">
        <v>825798</v>
      </c>
      <c r="BO395" s="1">
        <v>36577</v>
      </c>
      <c r="BP395" s="1">
        <v>36577</v>
      </c>
      <c r="BQ395" s="1">
        <v>36577</v>
      </c>
      <c r="BR395" s="1">
        <v>36577</v>
      </c>
      <c r="BS395" s="1">
        <v>36577</v>
      </c>
      <c r="BT395" s="1">
        <v>36579</v>
      </c>
      <c r="BU395" s="1">
        <v>36579</v>
      </c>
      <c r="BV395" s="1">
        <v>36579</v>
      </c>
      <c r="BW395">
        <v>9.57</v>
      </c>
      <c r="BX395">
        <v>27.42</v>
      </c>
      <c r="BY395">
        <v>28.49</v>
      </c>
      <c r="BZ395">
        <v>3.12</v>
      </c>
      <c r="CA395">
        <v>6.98</v>
      </c>
      <c r="CB395">
        <v>12.48</v>
      </c>
      <c r="CC395">
        <v>14.82</v>
      </c>
      <c r="CD395">
        <v>11.91</v>
      </c>
      <c r="CE395">
        <v>13.01</v>
      </c>
      <c r="CF395">
        <v>36.799999999999997</v>
      </c>
      <c r="CG395">
        <v>38.53</v>
      </c>
      <c r="CH395">
        <v>4.2300000000000004</v>
      </c>
      <c r="CI395">
        <v>9.5299999999999994</v>
      </c>
      <c r="CJ395">
        <v>17.22</v>
      </c>
      <c r="CK395">
        <v>20.12</v>
      </c>
      <c r="CL395">
        <v>15.71</v>
      </c>
      <c r="CM395" s="1">
        <v>4057</v>
      </c>
      <c r="CN395" s="1">
        <v>14617</v>
      </c>
      <c r="CO395" s="1">
        <v>21346</v>
      </c>
      <c r="CP395" s="1">
        <v>2755</v>
      </c>
      <c r="CQ395" s="1">
        <v>6532</v>
      </c>
      <c r="CR395" s="1">
        <v>13251</v>
      </c>
      <c r="CS395" s="1">
        <v>18272</v>
      </c>
      <c r="CT395" s="1">
        <v>16688</v>
      </c>
      <c r="CU395">
        <v>11.02</v>
      </c>
      <c r="CV395">
        <v>5.23</v>
      </c>
      <c r="CW395">
        <v>2.83</v>
      </c>
      <c r="CX395">
        <v>34.15</v>
      </c>
      <c r="CY395">
        <v>18.14</v>
      </c>
      <c r="CZ395">
        <v>8.49</v>
      </c>
      <c r="DA395">
        <v>6.16</v>
      </c>
      <c r="DB395">
        <v>6.74</v>
      </c>
      <c r="DC395">
        <v>1.31</v>
      </c>
      <c r="DD395">
        <v>1.61</v>
      </c>
      <c r="DE395">
        <v>0.89</v>
      </c>
      <c r="DF395">
        <v>1.36</v>
      </c>
      <c r="DG395">
        <v>1.59</v>
      </c>
      <c r="DH395">
        <v>1.31</v>
      </c>
      <c r="DI395">
        <v>1.1000000000000001</v>
      </c>
      <c r="DJ395">
        <v>0.96</v>
      </c>
      <c r="DK395" s="5">
        <f>(CL395*3+CK395*2+CJ395)/6</f>
        <v>17.431666666666668</v>
      </c>
      <c r="DL395">
        <f>BG395+(BG395*(CF395-8.25)/8.25)</f>
        <v>1071303.7575757573</v>
      </c>
      <c r="DM395">
        <f>BH395+(BH395*(CG395-8.25)/8.25)</f>
        <v>1579276.9806060605</v>
      </c>
      <c r="DN395">
        <f>BI395+(BI395*(CH395-8.25)/8.25)</f>
        <v>240190.68000000002</v>
      </c>
      <c r="DO395">
        <f>BJ395+(BJ395*(CI395-8.25)/8.25)</f>
        <v>553561.31272727274</v>
      </c>
      <c r="DP395">
        <f>BK395+(BK395*(CJ395-8.25)/8.25)</f>
        <v>1083054.509090909</v>
      </c>
      <c r="DQ395">
        <f>BL395+(BL395*(CK395-8.25)/8.25)</f>
        <v>1467567.4327272726</v>
      </c>
      <c r="DR395">
        <f>BM395+(BM395*(CL395-8.25)/8.25)</f>
        <v>1372341.8133333335</v>
      </c>
      <c r="DS395" s="7">
        <f>DL395*10^8/$H395</f>
        <v>147156.63150019539</v>
      </c>
      <c r="DT395" s="7">
        <f>DM395*10^8/$H395</f>
        <v>216932.94644806004</v>
      </c>
      <c r="DU395" s="7">
        <f>DN395*10^8/$H395</f>
        <v>32993.1180924117</v>
      </c>
      <c r="DV395" s="7">
        <f>DO395*10^8/$H395</f>
        <v>76038.394837806976</v>
      </c>
      <c r="DW395" s="7">
        <f>DP395*10^8/$H395</f>
        <v>148770.74047567265</v>
      </c>
      <c r="DX395" s="7">
        <f>DQ395*10^8/$H395</f>
        <v>201588.27818193592</v>
      </c>
      <c r="DY395" s="7">
        <f>DR395*10^8/$H395</f>
        <v>188507.87845082529</v>
      </c>
      <c r="DZ395" s="7">
        <f>DS395*10^8/$H395</f>
        <v>20213.757341323388</v>
      </c>
      <c r="EA395" s="7">
        <f>DY395*0.8</f>
        <v>150806.30276066024</v>
      </c>
      <c r="EB395" s="9" t="e">
        <f>F395-#REF!</f>
        <v>#REF!</v>
      </c>
      <c r="EC395" s="3" t="e">
        <f>EB395/#REF!*100</f>
        <v>#REF!</v>
      </c>
      <c r="ED395" s="3">
        <f>DX395-F395</f>
        <v>89088.278181935922</v>
      </c>
      <c r="EE395" s="11">
        <f>ED395/F395</f>
        <v>0.79189580606165266</v>
      </c>
      <c r="EF395" s="3" t="e">
        <f>F395-#REF!</f>
        <v>#REF!</v>
      </c>
    </row>
    <row r="396" spans="1:136" x14ac:dyDescent="0.3">
      <c r="A396">
        <v>1397</v>
      </c>
      <c r="B396" s="17" t="s">
        <v>10236</v>
      </c>
      <c r="C396" s="16" t="str">
        <f>"https://finance.naver.com/item/frgn.nhn?code="&amp;B396</f>
        <v>https://finance.naver.com/item/frgn.nhn?code=194480</v>
      </c>
      <c r="D396" t="s">
        <v>6875</v>
      </c>
      <c r="E396" t="s">
        <v>6876</v>
      </c>
      <c r="F396" s="18">
        <f>VALUE(LEFT(E396,FIND("/",E396)-1))</f>
        <v>81000</v>
      </c>
      <c r="G396" s="6" t="s">
        <v>6877</v>
      </c>
      <c r="H396" s="6">
        <f>VALUE(LEFT(G396,FIND("/",G396)-1)) + VALUE(MID(G396,FIND("/",G396)+1,LEN(G396)))</f>
        <v>11457400</v>
      </c>
      <c r="I396" s="1">
        <v>1238376</v>
      </c>
      <c r="J396" s="1">
        <f>F396*H396/(10^8)</f>
        <v>9280.4940000000006</v>
      </c>
      <c r="K396">
        <v>152</v>
      </c>
      <c r="L396">
        <v>172</v>
      </c>
      <c r="M396">
        <v>357</v>
      </c>
      <c r="N396">
        <v>376</v>
      </c>
      <c r="O396">
        <v>705</v>
      </c>
      <c r="P396" s="1">
        <v>4993</v>
      </c>
      <c r="Q396" s="1">
        <v>6023</v>
      </c>
      <c r="R396" s="1">
        <v>5626</v>
      </c>
      <c r="S396">
        <v>-121</v>
      </c>
      <c r="T396">
        <v>-148</v>
      </c>
      <c r="U396">
        <v>-123</v>
      </c>
      <c r="V396">
        <v>-222</v>
      </c>
      <c r="W396">
        <v>-61</v>
      </c>
      <c r="X396" s="1">
        <v>1543</v>
      </c>
      <c r="Y396" s="1">
        <v>2027</v>
      </c>
      <c r="Z396" s="1">
        <v>1753</v>
      </c>
      <c r="AA396">
        <v>-98</v>
      </c>
      <c r="AB396">
        <v>-190</v>
      </c>
      <c r="AC396">
        <v>-184</v>
      </c>
      <c r="AD396">
        <v>-139</v>
      </c>
      <c r="AE396">
        <v>-59</v>
      </c>
      <c r="AF396" s="1">
        <v>1171</v>
      </c>
      <c r="AG396" s="1">
        <v>1523</v>
      </c>
      <c r="AH396" s="1">
        <v>1321</v>
      </c>
      <c r="AI396" s="1">
        <v>1497</v>
      </c>
      <c r="AJ396" s="1">
        <v>1492</v>
      </c>
      <c r="AK396" s="1">
        <v>1355</v>
      </c>
      <c r="AL396" s="1">
        <v>1234</v>
      </c>
      <c r="AM396" s="1">
        <v>1322</v>
      </c>
      <c r="AN396" s="1">
        <v>2621</v>
      </c>
      <c r="AO396" s="1">
        <v>4157</v>
      </c>
      <c r="AP396" s="1">
        <v>5477</v>
      </c>
      <c r="AQ396">
        <v>23</v>
      </c>
      <c r="AR396">
        <v>141</v>
      </c>
      <c r="AS396">
        <v>185</v>
      </c>
      <c r="AT396">
        <v>220</v>
      </c>
      <c r="AU396">
        <v>325</v>
      </c>
      <c r="AV396">
        <v>452</v>
      </c>
      <c r="AW396">
        <v>465</v>
      </c>
      <c r="AX396">
        <v>464</v>
      </c>
      <c r="AY396" s="1">
        <v>1474</v>
      </c>
      <c r="AZ396" s="1">
        <v>1350</v>
      </c>
      <c r="BA396" s="1">
        <v>1170</v>
      </c>
      <c r="BB396" s="1">
        <v>1014</v>
      </c>
      <c r="BC396">
        <v>997</v>
      </c>
      <c r="BD396" s="1">
        <v>2169</v>
      </c>
      <c r="BE396" s="1">
        <v>3692</v>
      </c>
      <c r="BF396" s="1">
        <v>5013</v>
      </c>
      <c r="BG396" s="1">
        <v>1474</v>
      </c>
      <c r="BH396" s="1">
        <v>1348</v>
      </c>
      <c r="BI396" s="1">
        <v>1170</v>
      </c>
      <c r="BJ396" s="1">
        <v>1044</v>
      </c>
      <c r="BK396" s="1">
        <v>1025</v>
      </c>
      <c r="BL396" t="s">
        <v>8838</v>
      </c>
      <c r="BM396" t="s">
        <v>8838</v>
      </c>
      <c r="BN396" t="s">
        <v>8838</v>
      </c>
      <c r="BO396">
        <v>55</v>
      </c>
      <c r="BP396">
        <v>56</v>
      </c>
      <c r="BQ396">
        <v>56</v>
      </c>
      <c r="BR396">
        <v>56</v>
      </c>
      <c r="BS396">
        <v>56</v>
      </c>
      <c r="BT396">
        <v>57</v>
      </c>
      <c r="BU396">
        <v>57</v>
      </c>
      <c r="BV396">
        <v>57</v>
      </c>
      <c r="BW396">
        <v>-6.4</v>
      </c>
      <c r="BX396">
        <v>-12.68</v>
      </c>
      <c r="BY396">
        <v>-12.92</v>
      </c>
      <c r="BZ396">
        <v>-10.74</v>
      </c>
      <c r="CA396">
        <v>-4.62</v>
      </c>
      <c r="CB396">
        <v>59.4</v>
      </c>
      <c r="CC396">
        <v>44.94</v>
      </c>
      <c r="CD396">
        <v>27.42</v>
      </c>
      <c r="CE396">
        <v>-6.5</v>
      </c>
      <c r="CF396">
        <v>-13.26</v>
      </c>
      <c r="CG396">
        <v>-14.33</v>
      </c>
      <c r="CH396">
        <v>-11.95</v>
      </c>
      <c r="CI396">
        <v>-5.7</v>
      </c>
      <c r="CJ396">
        <v>114.24</v>
      </c>
      <c r="CK396" t="s">
        <v>8838</v>
      </c>
      <c r="CL396" t="s">
        <v>8838</v>
      </c>
      <c r="CM396">
        <v>-893</v>
      </c>
      <c r="CN396" s="1">
        <v>-1686</v>
      </c>
      <c r="CO396" s="1">
        <v>-1613</v>
      </c>
      <c r="CP396" s="1">
        <v>-1181</v>
      </c>
      <c r="CQ396">
        <v>-526</v>
      </c>
      <c r="CR396" s="1">
        <v>10275</v>
      </c>
      <c r="CS396" s="1">
        <v>13293</v>
      </c>
      <c r="CT396" s="1">
        <v>11530</v>
      </c>
      <c r="CU396" t="s">
        <v>2</v>
      </c>
      <c r="CV396" t="s">
        <v>2</v>
      </c>
      <c r="CW396" t="s">
        <v>2</v>
      </c>
      <c r="CX396" t="s">
        <v>2</v>
      </c>
      <c r="CY396" t="s">
        <v>2</v>
      </c>
      <c r="CZ396">
        <v>7.88</v>
      </c>
      <c r="DA396">
        <v>6.09</v>
      </c>
      <c r="DB396">
        <v>7.03</v>
      </c>
      <c r="DC396">
        <v>0.89</v>
      </c>
      <c r="DD396">
        <v>0.94</v>
      </c>
      <c r="DE396">
        <v>0.59</v>
      </c>
      <c r="DF396">
        <v>0.56999999999999995</v>
      </c>
      <c r="DG396">
        <v>1.1399999999999999</v>
      </c>
      <c r="DH396" t="s">
        <v>8838</v>
      </c>
      <c r="DI396" t="s">
        <v>8838</v>
      </c>
      <c r="DJ396" t="s">
        <v>8838</v>
      </c>
      <c r="DK396" s="5" t="e">
        <f>(CL396*3+CK396*2+CJ396)/6</f>
        <v>#VALUE!</v>
      </c>
      <c r="DL396">
        <f>BG396+(BG396*(CF396-8.25)/8.25)</f>
        <v>-2369.12</v>
      </c>
      <c r="DM396">
        <f>BH396+(BH396*(CG396-8.25)/8.25)</f>
        <v>-2341.4351515151511</v>
      </c>
      <c r="DN396">
        <f>BI396+(BI396*(CH396-8.25)/8.25)</f>
        <v>-1694.7272727272725</v>
      </c>
      <c r="DO396">
        <f>BJ396+(BJ396*(CI396-8.25)/8.25)</f>
        <v>-721.30909090909086</v>
      </c>
      <c r="DP396">
        <f>BK396+(BK396*(CJ396-8.25)/8.25)</f>
        <v>14193.454545454546</v>
      </c>
      <c r="DQ396" t="e">
        <f>BL396+(BL396*(CK396-8.25)/8.25)</f>
        <v>#VALUE!</v>
      </c>
      <c r="DR396" t="e">
        <f>BM396+(BM396*(CL396-8.25)/8.25)</f>
        <v>#VALUE!</v>
      </c>
      <c r="DS396" s="7">
        <f>DL396*10^8/$H396</f>
        <v>-20677.640651456699</v>
      </c>
      <c r="DT396" s="7">
        <f>DM396*10^8/$H396</f>
        <v>-20436.007746217736</v>
      </c>
      <c r="DU396" s="7">
        <f>DN396*10^8/$H396</f>
        <v>-14791.551946578391</v>
      </c>
      <c r="DV396" s="7">
        <f>DO396*10^8/$H396</f>
        <v>-6295.5739601400919</v>
      </c>
      <c r="DW396" s="7">
        <f>DP396*10^8/$H396</f>
        <v>123880.23936891918</v>
      </c>
      <c r="DX396" s="7" t="e">
        <f>DQ396*10^8/$H396</f>
        <v>#VALUE!</v>
      </c>
      <c r="DY396" s="7" t="e">
        <f>DR396*10^8/$H396</f>
        <v>#VALUE!</v>
      </c>
      <c r="DZ396" s="7">
        <f>DS396*10^8/$H396</f>
        <v>-180474.1097583806</v>
      </c>
      <c r="EA396" s="7" t="e">
        <f>DY396*0.8</f>
        <v>#VALUE!</v>
      </c>
      <c r="EB396" s="9" t="e">
        <f>F396-#REF!</f>
        <v>#REF!</v>
      </c>
      <c r="EC396" s="3" t="e">
        <f>EB396/#REF!*100</f>
        <v>#REF!</v>
      </c>
      <c r="ED396" s="3" t="e">
        <f>DX396-F396</f>
        <v>#VALUE!</v>
      </c>
      <c r="EE396" s="11" t="e">
        <f>ED396/F396</f>
        <v>#VALUE!</v>
      </c>
      <c r="EF396" s="3" t="e">
        <f>F396-#REF!</f>
        <v>#REF!</v>
      </c>
    </row>
    <row r="397" spans="1:136" hidden="1" x14ac:dyDescent="0.3">
      <c r="A397">
        <v>395</v>
      </c>
      <c r="B397" s="17" t="s">
        <v>9234</v>
      </c>
      <c r="C397" s="16" t="str">
        <f>"https://finance.naver.com/item/frgn.nhn?code="&amp;B397</f>
        <v>https://finance.naver.com/item/frgn.nhn?code=005320</v>
      </c>
      <c r="D397" t="s">
        <v>374</v>
      </c>
      <c r="E397" t="s">
        <v>4287</v>
      </c>
      <c r="F397" s="18">
        <f>VALUE(LEFT(E397,FIND("/",E397)-1))</f>
        <v>3675</v>
      </c>
      <c r="G397" s="6" t="s">
        <v>4288</v>
      </c>
      <c r="H397" s="6">
        <f>VALUE(LEFT(G397,FIND("/",G397)-1)) + VALUE(MID(G397,FIND("/",G397)+1,LEN(G397)))</f>
        <v>53843288</v>
      </c>
      <c r="I397" s="1">
        <v>216073</v>
      </c>
      <c r="J397" s="1">
        <f>F397*H397/(10^8)</f>
        <v>1978.7408339999999</v>
      </c>
      <c r="K397" s="1">
        <v>1974</v>
      </c>
      <c r="L397" s="1">
        <v>1916</v>
      </c>
      <c r="M397" s="1">
        <v>2196</v>
      </c>
      <c r="N397" s="1">
        <v>2231</v>
      </c>
      <c r="O397" s="1">
        <v>2534</v>
      </c>
      <c r="P397" t="s">
        <v>8838</v>
      </c>
      <c r="Q397" t="s">
        <v>8838</v>
      </c>
      <c r="R397" t="s">
        <v>8838</v>
      </c>
      <c r="S397">
        <v>106</v>
      </c>
      <c r="T397">
        <v>-59</v>
      </c>
      <c r="U397">
        <v>57</v>
      </c>
      <c r="V397">
        <v>-42</v>
      </c>
      <c r="W397">
        <v>312</v>
      </c>
      <c r="X397" t="s">
        <v>8838</v>
      </c>
      <c r="Y397" t="s">
        <v>8838</v>
      </c>
      <c r="Z397" t="s">
        <v>8838</v>
      </c>
      <c r="AA397">
        <v>62</v>
      </c>
      <c r="AB397">
        <v>-90</v>
      </c>
      <c r="AC397">
        <v>30</v>
      </c>
      <c r="AD397">
        <v>-40</v>
      </c>
      <c r="AE397">
        <v>159</v>
      </c>
      <c r="AF397" t="s">
        <v>8838</v>
      </c>
      <c r="AG397" t="s">
        <v>8838</v>
      </c>
      <c r="AH397" t="s">
        <v>8838</v>
      </c>
      <c r="AI397" s="1">
        <v>1241</v>
      </c>
      <c r="AJ397" s="1">
        <v>1063</v>
      </c>
      <c r="AK397" s="1">
        <v>1230</v>
      </c>
      <c r="AL397" s="1">
        <v>1333</v>
      </c>
      <c r="AM397" s="1">
        <v>1863</v>
      </c>
      <c r="AN397" t="s">
        <v>8838</v>
      </c>
      <c r="AO397" t="s">
        <v>8838</v>
      </c>
      <c r="AP397" t="s">
        <v>8838</v>
      </c>
      <c r="AQ397">
        <v>724</v>
      </c>
      <c r="AR397">
        <v>637</v>
      </c>
      <c r="AS397">
        <v>750</v>
      </c>
      <c r="AT397">
        <v>688</v>
      </c>
      <c r="AU397">
        <v>966</v>
      </c>
      <c r="AV397" t="s">
        <v>8838</v>
      </c>
      <c r="AW397" t="s">
        <v>8838</v>
      </c>
      <c r="AX397" t="s">
        <v>8838</v>
      </c>
      <c r="AY397">
        <v>517</v>
      </c>
      <c r="AZ397">
        <v>426</v>
      </c>
      <c r="BA397">
        <v>479</v>
      </c>
      <c r="BB397">
        <v>645</v>
      </c>
      <c r="BC397">
        <v>897</v>
      </c>
      <c r="BD397" t="s">
        <v>8838</v>
      </c>
      <c r="BE397" t="s">
        <v>8838</v>
      </c>
      <c r="BF397" t="s">
        <v>8838</v>
      </c>
      <c r="BG397">
        <v>517</v>
      </c>
      <c r="BH397">
        <v>426</v>
      </c>
      <c r="BI397">
        <v>479</v>
      </c>
      <c r="BJ397">
        <v>645</v>
      </c>
      <c r="BK397">
        <v>897</v>
      </c>
      <c r="BL397" t="s">
        <v>8838</v>
      </c>
      <c r="BM397" t="s">
        <v>8838</v>
      </c>
      <c r="BN397" t="s">
        <v>8838</v>
      </c>
      <c r="BO397">
        <v>30</v>
      </c>
      <c r="BP397">
        <v>65</v>
      </c>
      <c r="BQ397">
        <v>69</v>
      </c>
      <c r="BR397">
        <v>138</v>
      </c>
      <c r="BS397">
        <v>194</v>
      </c>
      <c r="BT397" t="s">
        <v>8838</v>
      </c>
      <c r="BU397" t="s">
        <v>8838</v>
      </c>
      <c r="BV397" t="s">
        <v>8838</v>
      </c>
      <c r="BW397">
        <v>5.7</v>
      </c>
      <c r="BX397">
        <v>-7.78</v>
      </c>
      <c r="BY397">
        <v>2.58</v>
      </c>
      <c r="BZ397">
        <v>-3.1</v>
      </c>
      <c r="CA397">
        <v>9.9499999999999993</v>
      </c>
      <c r="CB397" t="s">
        <v>8838</v>
      </c>
      <c r="CC397" t="s">
        <v>8838</v>
      </c>
      <c r="CD397" t="s">
        <v>8838</v>
      </c>
      <c r="CE397">
        <v>14.97</v>
      </c>
      <c r="CF397">
        <v>-19.010000000000002</v>
      </c>
      <c r="CG397">
        <v>6.53</v>
      </c>
      <c r="CH397">
        <v>-7.06</v>
      </c>
      <c r="CI397">
        <v>20.62</v>
      </c>
      <c r="CJ397" t="s">
        <v>8838</v>
      </c>
      <c r="CK397" t="s">
        <v>8838</v>
      </c>
      <c r="CL397" t="s">
        <v>8838</v>
      </c>
      <c r="CM397">
        <v>434</v>
      </c>
      <c r="CN397">
        <v>-559</v>
      </c>
      <c r="CO397">
        <v>175</v>
      </c>
      <c r="CP397">
        <v>-175</v>
      </c>
      <c r="CQ397">
        <v>453</v>
      </c>
      <c r="CR397" t="s">
        <v>8838</v>
      </c>
      <c r="CS397" t="s">
        <v>8838</v>
      </c>
      <c r="CT397" t="s">
        <v>8838</v>
      </c>
      <c r="CU397">
        <v>7.98</v>
      </c>
      <c r="CV397" t="s">
        <v>2</v>
      </c>
      <c r="CW397">
        <v>13.1</v>
      </c>
      <c r="CX397" t="s">
        <v>2</v>
      </c>
      <c r="CY397">
        <v>9.2799999999999994</v>
      </c>
      <c r="CZ397" t="s">
        <v>8838</v>
      </c>
      <c r="DA397" t="s">
        <v>8838</v>
      </c>
      <c r="DB397" t="s">
        <v>8838</v>
      </c>
      <c r="DC397">
        <v>0.95</v>
      </c>
      <c r="DD397">
        <v>0.99</v>
      </c>
      <c r="DE397">
        <v>0.81</v>
      </c>
      <c r="DF397">
        <v>0.53</v>
      </c>
      <c r="DG397">
        <v>1.82</v>
      </c>
      <c r="DH397" t="s">
        <v>8838</v>
      </c>
      <c r="DI397" t="s">
        <v>8838</v>
      </c>
      <c r="DJ397" t="s">
        <v>8838</v>
      </c>
      <c r="DK397" s="5" t="e">
        <f>(CL397*3+CK397*2+CJ397)/6</f>
        <v>#VALUE!</v>
      </c>
      <c r="DL397">
        <f>BG397+(BG397*(CF397-8.25)/8.25)</f>
        <v>-1191.2933333333333</v>
      </c>
      <c r="DM397">
        <f>BH397+(BH397*(CG397-8.25)/8.25)</f>
        <v>337.18545454545455</v>
      </c>
      <c r="DN397">
        <f>BI397+(BI397*(CH397-8.25)/8.25)</f>
        <v>-409.90787878787876</v>
      </c>
      <c r="DO397">
        <f>BJ397+(BJ397*(CI397-8.25)/8.25)</f>
        <v>1612.1090909090908</v>
      </c>
      <c r="DP397" t="e">
        <f>BK397+(BK397*(CJ397-8.25)/8.25)</f>
        <v>#VALUE!</v>
      </c>
      <c r="DQ397" t="e">
        <f>BL397+(BL397*(CK397-8.25)/8.25)</f>
        <v>#VALUE!</v>
      </c>
      <c r="DR397" t="e">
        <f>BM397+(BM397*(CL397-8.25)/8.25)</f>
        <v>#VALUE!</v>
      </c>
      <c r="DS397" s="7">
        <f>DL397*10^8/$H397</f>
        <v>-2212.519661379768</v>
      </c>
      <c r="DT397" s="7">
        <f>DM397*10^8/$H397</f>
        <v>626.23488845156442</v>
      </c>
      <c r="DU397" s="7">
        <f>DN397*10^8/$H397</f>
        <v>-761.29800763259243</v>
      </c>
      <c r="DV397" s="7">
        <f>DO397*10^8/$H397</f>
        <v>2994.0762364086881</v>
      </c>
      <c r="DW397" s="7" t="e">
        <f>DP397*10^8/$H397</f>
        <v>#VALUE!</v>
      </c>
      <c r="DX397" s="7" t="e">
        <f>DQ397*10^8/$H397</f>
        <v>#VALUE!</v>
      </c>
      <c r="DY397" s="7" t="e">
        <f>DR397*10^8/$H397</f>
        <v>#VALUE!</v>
      </c>
      <c r="DZ397" s="7">
        <f>DS397*10^8/$H397</f>
        <v>-4109.1837879212871</v>
      </c>
      <c r="EA397" s="7" t="e">
        <f>DY397*0.8</f>
        <v>#VALUE!</v>
      </c>
      <c r="EB397" s="9" t="e">
        <f>F397-#REF!</f>
        <v>#REF!</v>
      </c>
      <c r="EC397" s="3" t="e">
        <f>EB397/#REF!*100</f>
        <v>#REF!</v>
      </c>
      <c r="ED397" s="3" t="e">
        <f>DX397-F397</f>
        <v>#VALUE!</v>
      </c>
      <c r="EE397" s="11" t="e">
        <f>ED397/F397</f>
        <v>#VALUE!</v>
      </c>
      <c r="EF397" s="3" t="e">
        <f>F397-#REF!</f>
        <v>#REF!</v>
      </c>
    </row>
    <row r="398" spans="1:136" x14ac:dyDescent="0.3">
      <c r="A398">
        <v>113</v>
      </c>
      <c r="B398" s="17" t="s">
        <v>8952</v>
      </c>
      <c r="C398" s="16" t="str">
        <f>"https://finance.naver.com/item/frgn.nhn?code="&amp;B398</f>
        <v>https://finance.naver.com/item/frgn.nhn?code=210980</v>
      </c>
      <c r="D398" t="s">
        <v>107</v>
      </c>
      <c r="E398" t="s">
        <v>3723</v>
      </c>
      <c r="F398" s="18">
        <f>VALUE(LEFT(E398,FIND("/",E398)-1))</f>
        <v>38300</v>
      </c>
      <c r="G398" s="6" t="s">
        <v>3724</v>
      </c>
      <c r="H398" s="6">
        <f>VALUE(LEFT(G398,FIND("/",G398)-1)) + VALUE(MID(G398,FIND("/",G398)+1,LEN(G398)))</f>
        <v>24190164</v>
      </c>
      <c r="I398" s="1">
        <v>470608</v>
      </c>
      <c r="J398" s="1">
        <f>F398*H398/(10^8)</f>
        <v>9264.8328120000006</v>
      </c>
      <c r="K398" s="1">
        <v>2764</v>
      </c>
      <c r="L398" s="1">
        <v>3308</v>
      </c>
      <c r="M398" s="1">
        <v>5628</v>
      </c>
      <c r="N398" s="1">
        <v>4547</v>
      </c>
      <c r="O398" s="1">
        <v>6998</v>
      </c>
      <c r="P398" s="1">
        <v>6424</v>
      </c>
      <c r="Q398" s="1">
        <v>6914</v>
      </c>
      <c r="R398" s="1">
        <v>7748</v>
      </c>
      <c r="S398">
        <v>404</v>
      </c>
      <c r="T398">
        <v>237</v>
      </c>
      <c r="U398">
        <v>851</v>
      </c>
      <c r="V398">
        <v>823</v>
      </c>
      <c r="W398" s="1">
        <v>1398</v>
      </c>
      <c r="X398">
        <v>709</v>
      </c>
      <c r="Y398">
        <v>945</v>
      </c>
      <c r="Z398" s="1">
        <v>1105</v>
      </c>
      <c r="AA398">
        <v>263</v>
      </c>
      <c r="AB398">
        <v>650</v>
      </c>
      <c r="AC398">
        <v>524</v>
      </c>
      <c r="AD398">
        <v>449</v>
      </c>
      <c r="AE398">
        <v>661</v>
      </c>
      <c r="AF398">
        <v>502</v>
      </c>
      <c r="AG398">
        <v>675</v>
      </c>
      <c r="AH398">
        <v>764</v>
      </c>
      <c r="AI398" s="1">
        <v>10214</v>
      </c>
      <c r="AJ398" s="1">
        <v>9413</v>
      </c>
      <c r="AK398" s="1">
        <v>14901</v>
      </c>
      <c r="AL398" s="1">
        <v>13969</v>
      </c>
      <c r="AM398" s="1">
        <v>17124</v>
      </c>
      <c r="AN398" s="1">
        <v>20942</v>
      </c>
      <c r="AO398" s="1">
        <v>23811</v>
      </c>
      <c r="AP398" s="1">
        <v>26680</v>
      </c>
      <c r="AQ398" s="1">
        <v>7359</v>
      </c>
      <c r="AR398" s="1">
        <v>6827</v>
      </c>
      <c r="AS398" s="1">
        <v>11423</v>
      </c>
      <c r="AT398" s="1">
        <v>10355</v>
      </c>
      <c r="AU398" s="1">
        <v>11810</v>
      </c>
      <c r="AV398" s="1">
        <v>15321</v>
      </c>
      <c r="AW398" s="1">
        <v>17681</v>
      </c>
      <c r="AX398" s="1">
        <v>19957</v>
      </c>
      <c r="AY398" s="1">
        <v>2855</v>
      </c>
      <c r="AZ398" s="1">
        <v>2586</v>
      </c>
      <c r="BA398" s="1">
        <v>3478</v>
      </c>
      <c r="BB398" s="1">
        <v>3614</v>
      </c>
      <c r="BC398" s="1">
        <v>5315</v>
      </c>
      <c r="BD398" s="1">
        <v>5622</v>
      </c>
      <c r="BE398" s="1">
        <v>6132</v>
      </c>
      <c r="BF398" s="1">
        <v>6723</v>
      </c>
      <c r="BG398" s="1">
        <v>2108</v>
      </c>
      <c r="BH398" s="1">
        <v>2586</v>
      </c>
      <c r="BI398" s="1">
        <v>3478</v>
      </c>
      <c r="BJ398" s="1">
        <v>3614</v>
      </c>
      <c r="BK398" s="1">
        <v>5244</v>
      </c>
      <c r="BL398" s="1">
        <v>5558</v>
      </c>
      <c r="BM398" s="1">
        <v>6095</v>
      </c>
      <c r="BN398" s="1">
        <v>6728</v>
      </c>
      <c r="BO398">
        <v>108</v>
      </c>
      <c r="BP398">
        <v>162</v>
      </c>
      <c r="BQ398">
        <v>190</v>
      </c>
      <c r="BR398">
        <v>190</v>
      </c>
      <c r="BS398">
        <v>242</v>
      </c>
      <c r="BT398">
        <v>241</v>
      </c>
      <c r="BU398">
        <v>241</v>
      </c>
      <c r="BV398">
        <v>241</v>
      </c>
      <c r="BW398">
        <v>2.97</v>
      </c>
      <c r="BX398">
        <v>6.62</v>
      </c>
      <c r="BY398">
        <v>4.3099999999999996</v>
      </c>
      <c r="BZ398">
        <v>3.11</v>
      </c>
      <c r="CA398">
        <v>4.25</v>
      </c>
      <c r="CB398">
        <v>2.63</v>
      </c>
      <c r="CC398">
        <v>3.02</v>
      </c>
      <c r="CD398">
        <v>3.03</v>
      </c>
      <c r="CE398">
        <v>13.99</v>
      </c>
      <c r="CF398">
        <v>23.14</v>
      </c>
      <c r="CG398">
        <v>17.29</v>
      </c>
      <c r="CH398">
        <v>12.66</v>
      </c>
      <c r="CI398">
        <v>14.88</v>
      </c>
      <c r="CJ398">
        <v>9.43</v>
      </c>
      <c r="CK398">
        <v>12.08</v>
      </c>
      <c r="CL398">
        <v>12.51</v>
      </c>
      <c r="CM398" s="1">
        <v>1686</v>
      </c>
      <c r="CN398" s="1">
        <v>3362</v>
      </c>
      <c r="CO398" s="1">
        <v>3237</v>
      </c>
      <c r="CP398" s="1">
        <v>2365</v>
      </c>
      <c r="CQ398" s="1">
        <v>2974</v>
      </c>
      <c r="CR398" s="1">
        <v>2106</v>
      </c>
      <c r="CS398" s="1">
        <v>2909</v>
      </c>
      <c r="CT398" s="1">
        <v>3315</v>
      </c>
      <c r="CU398">
        <v>17.47</v>
      </c>
      <c r="CV398">
        <v>10.01</v>
      </c>
      <c r="CW398">
        <v>8.27</v>
      </c>
      <c r="CX398">
        <v>12.31</v>
      </c>
      <c r="CY398">
        <v>14.51</v>
      </c>
      <c r="CZ398">
        <v>18.190000000000001</v>
      </c>
      <c r="DA398">
        <v>13.16</v>
      </c>
      <c r="DB398">
        <v>11.55</v>
      </c>
      <c r="DC398">
        <v>2.2599999999999998</v>
      </c>
      <c r="DD398">
        <v>2.1</v>
      </c>
      <c r="DE398">
        <v>1.46</v>
      </c>
      <c r="DF398">
        <v>1.53</v>
      </c>
      <c r="DG398">
        <v>1.99</v>
      </c>
      <c r="DH398">
        <v>1.67</v>
      </c>
      <c r="DI398">
        <v>1.52</v>
      </c>
      <c r="DJ398">
        <v>1.38</v>
      </c>
      <c r="DK398" s="5">
        <f>(CL398*3+CK398*2+CJ398)/6</f>
        <v>11.853333333333333</v>
      </c>
      <c r="DL398">
        <f>BG398+(BG398*(CF398-8.25)/8.25)</f>
        <v>5912.6206060606064</v>
      </c>
      <c r="DM398">
        <f>BH398+(BH398*(CG398-8.25)/8.25)</f>
        <v>5419.6290909090912</v>
      </c>
      <c r="DN398">
        <f>BI398+(BI398*(CH398-8.25)/8.25)</f>
        <v>5337.1490909090908</v>
      </c>
      <c r="DO398">
        <f>BJ398+(BJ398*(CI398-8.25)/8.25)</f>
        <v>6518.3418181818188</v>
      </c>
      <c r="DP398">
        <f>BK398+(BK398*(CJ398-8.25)/8.25)</f>
        <v>5994.050909090909</v>
      </c>
      <c r="DQ398">
        <f>BL398+(BL398*(CK398-8.25)/8.25)</f>
        <v>8138.2593939393937</v>
      </c>
      <c r="DR398">
        <f>BM398+(BM398*(CL398-8.25)/8.25)</f>
        <v>9242.2363636363625</v>
      </c>
      <c r="DS398" s="7">
        <f>DL398*10^8/$H398</f>
        <v>24442.251015993967</v>
      </c>
      <c r="DT398" s="7">
        <f>DM398*10^8/$H398</f>
        <v>22404.267663952553</v>
      </c>
      <c r="DU398" s="7">
        <f>DN398*10^8/$H398</f>
        <v>22063.302633703064</v>
      </c>
      <c r="DV398" s="7">
        <f>DO398*10^8/$H398</f>
        <v>26946.248972027715</v>
      </c>
      <c r="DW398" s="7">
        <f>DP398*10^8/$H398</f>
        <v>24778.876691745081</v>
      </c>
      <c r="DX398" s="7">
        <f>DQ398*10^8/$H398</f>
        <v>33642.845058592386</v>
      </c>
      <c r="DY398" s="7">
        <f>DR398*10^8/$H398</f>
        <v>38206.588279584888</v>
      </c>
      <c r="DZ398" s="7">
        <f>DS398*10^8/$H398</f>
        <v>101042.10544415476</v>
      </c>
      <c r="EA398" s="7">
        <f>DY398*0.8</f>
        <v>30565.270623667911</v>
      </c>
      <c r="EB398" s="9" t="e">
        <f>F398-#REF!</f>
        <v>#REF!</v>
      </c>
      <c r="EC398" s="3" t="e">
        <f>EB398/#REF!*100</f>
        <v>#REF!</v>
      </c>
      <c r="ED398" s="3">
        <f>DX398-F398</f>
        <v>-4657.1549414076144</v>
      </c>
      <c r="EE398" s="11">
        <f>ED398/F398</f>
        <v>-0.1215967347626009</v>
      </c>
      <c r="EF398" s="3" t="e">
        <f>F398-#REF!</f>
        <v>#REF!</v>
      </c>
    </row>
    <row r="399" spans="1:136" x14ac:dyDescent="0.3">
      <c r="A399">
        <v>1806</v>
      </c>
      <c r="B399" s="17" t="s">
        <v>10645</v>
      </c>
      <c r="C399" s="16" t="str">
        <f>"https://finance.naver.com/item/frgn.nhn?code="&amp;B399</f>
        <v>https://finance.naver.com/item/frgn.nhn?code=078600</v>
      </c>
      <c r="D399" t="s">
        <v>1850</v>
      </c>
      <c r="E399" t="s">
        <v>7865</v>
      </c>
      <c r="F399" s="18">
        <f>VALUE(LEFT(E399,FIND("/",E399)-1))</f>
        <v>59800</v>
      </c>
      <c r="G399" s="6" t="s">
        <v>7866</v>
      </c>
      <c r="H399" s="6">
        <f>VALUE(LEFT(G399,FIND("/",G399)-1)) + VALUE(MID(G399,FIND("/",G399)+1,LEN(G399)))</f>
        <v>15480593</v>
      </c>
      <c r="I399" s="1">
        <v>61199</v>
      </c>
      <c r="J399" s="1">
        <f>F399*H399/(10^8)</f>
        <v>9257.3946140000007</v>
      </c>
      <c r="K399">
        <v>679</v>
      </c>
      <c r="L399">
        <v>934</v>
      </c>
      <c r="M399" s="1">
        <v>1029</v>
      </c>
      <c r="N399" s="1">
        <v>1164</v>
      </c>
      <c r="O399" s="1">
        <v>1545</v>
      </c>
      <c r="P399" s="1">
        <v>1957</v>
      </c>
      <c r="Q399" s="1">
        <v>2471</v>
      </c>
      <c r="R399" s="1">
        <v>3290</v>
      </c>
      <c r="S399">
        <v>40</v>
      </c>
      <c r="T399">
        <v>30</v>
      </c>
      <c r="U399">
        <v>37</v>
      </c>
      <c r="V399">
        <v>27</v>
      </c>
      <c r="W399">
        <v>90</v>
      </c>
      <c r="X399">
        <v>239</v>
      </c>
      <c r="Y399">
        <v>346</v>
      </c>
      <c r="Z399">
        <v>520</v>
      </c>
      <c r="AA399">
        <v>7</v>
      </c>
      <c r="AB399">
        <v>-79</v>
      </c>
      <c r="AC399">
        <v>5</v>
      </c>
      <c r="AD399">
        <v>-7</v>
      </c>
      <c r="AE399">
        <v>53</v>
      </c>
      <c r="AF399">
        <v>181</v>
      </c>
      <c r="AG399">
        <v>252</v>
      </c>
      <c r="AH399" t="s">
        <v>8838</v>
      </c>
      <c r="AI399" s="1">
        <v>1412</v>
      </c>
      <c r="AJ399" s="1">
        <v>1339</v>
      </c>
      <c r="AK399" s="1">
        <v>1734</v>
      </c>
      <c r="AL399" s="1">
        <v>1912</v>
      </c>
      <c r="AM399" s="1">
        <v>2060</v>
      </c>
      <c r="AN399" s="1">
        <v>2615</v>
      </c>
      <c r="AO399" s="1">
        <v>2896</v>
      </c>
      <c r="AP399" t="s">
        <v>8838</v>
      </c>
      <c r="AQ399">
        <v>828</v>
      </c>
      <c r="AR399">
        <v>794</v>
      </c>
      <c r="AS399">
        <v>898</v>
      </c>
      <c r="AT399" s="1">
        <v>1091</v>
      </c>
      <c r="AU399" s="1">
        <v>1188</v>
      </c>
      <c r="AV399" s="1">
        <v>1554</v>
      </c>
      <c r="AW399" s="1">
        <v>1577</v>
      </c>
      <c r="AX399" t="s">
        <v>8838</v>
      </c>
      <c r="AY399">
        <v>585</v>
      </c>
      <c r="AZ399">
        <v>545</v>
      </c>
      <c r="BA399">
        <v>836</v>
      </c>
      <c r="BB399">
        <v>822</v>
      </c>
      <c r="BC399">
        <v>872</v>
      </c>
      <c r="BD399" s="1">
        <v>1061</v>
      </c>
      <c r="BE399" s="1">
        <v>1319</v>
      </c>
      <c r="BF399" t="s">
        <v>8838</v>
      </c>
      <c r="BG399">
        <v>572</v>
      </c>
      <c r="BH399">
        <v>532</v>
      </c>
      <c r="BI399">
        <v>822</v>
      </c>
      <c r="BJ399">
        <v>806</v>
      </c>
      <c r="BK399">
        <v>855</v>
      </c>
      <c r="BL399" s="1">
        <v>1043</v>
      </c>
      <c r="BM399" s="1">
        <v>1301</v>
      </c>
      <c r="BN399" t="s">
        <v>8838</v>
      </c>
      <c r="BO399">
        <v>66</v>
      </c>
      <c r="BP399">
        <v>73</v>
      </c>
      <c r="BQ399">
        <v>76</v>
      </c>
      <c r="BR399">
        <v>76</v>
      </c>
      <c r="BS399">
        <v>77</v>
      </c>
      <c r="BT399">
        <v>77</v>
      </c>
      <c r="BU399">
        <v>77</v>
      </c>
      <c r="BV399" t="s">
        <v>8838</v>
      </c>
      <c r="BW399">
        <v>0.51</v>
      </c>
      <c r="BX399">
        <v>-5.76</v>
      </c>
      <c r="BY399">
        <v>0.31</v>
      </c>
      <c r="BZ399">
        <v>-0.38</v>
      </c>
      <c r="CA399">
        <v>2.64</v>
      </c>
      <c r="CB399">
        <v>7.74</v>
      </c>
      <c r="CC399">
        <v>9.15</v>
      </c>
      <c r="CD399" t="s">
        <v>8838</v>
      </c>
      <c r="CE399">
        <v>1.3</v>
      </c>
      <c r="CF399">
        <v>-14.52</v>
      </c>
      <c r="CG399">
        <v>0.57999999999999996</v>
      </c>
      <c r="CH399">
        <v>-1.1100000000000001</v>
      </c>
      <c r="CI399">
        <v>6.12</v>
      </c>
      <c r="CJ399">
        <v>18.39</v>
      </c>
      <c r="CK399">
        <v>21.76</v>
      </c>
      <c r="CL399">
        <v>33.049999999999997</v>
      </c>
      <c r="CM399">
        <v>61</v>
      </c>
      <c r="CN399">
        <v>-551</v>
      </c>
      <c r="CO399">
        <v>27</v>
      </c>
      <c r="CP399">
        <v>-59</v>
      </c>
      <c r="CQ399">
        <v>331</v>
      </c>
      <c r="CR399" s="1">
        <v>1128</v>
      </c>
      <c r="CS399" s="1">
        <v>1647</v>
      </c>
      <c r="CT399" s="1">
        <v>2778</v>
      </c>
      <c r="CU399">
        <v>72.58</v>
      </c>
      <c r="CV399" t="s">
        <v>2</v>
      </c>
      <c r="CW399">
        <v>654.99</v>
      </c>
      <c r="CX399" t="s">
        <v>2</v>
      </c>
      <c r="CY399">
        <v>140.54</v>
      </c>
      <c r="CZ399">
        <v>53.02</v>
      </c>
      <c r="DA399">
        <v>36.299999999999997</v>
      </c>
      <c r="DB399">
        <v>21.53</v>
      </c>
      <c r="DC399">
        <v>0.96</v>
      </c>
      <c r="DD399">
        <v>3.72</v>
      </c>
      <c r="DE399">
        <v>3.12</v>
      </c>
      <c r="DF399">
        <v>3.24</v>
      </c>
      <c r="DG399">
        <v>8.07</v>
      </c>
      <c r="DH399">
        <v>8.59</v>
      </c>
      <c r="DI399">
        <v>6.93</v>
      </c>
      <c r="DJ399" t="s">
        <v>8838</v>
      </c>
      <c r="DK399" s="5">
        <f>(CL399*3+CK399*2+CJ399)/6</f>
        <v>26.843333333333334</v>
      </c>
      <c r="DL399">
        <f>BG399+(BG399*(CF399-8.25)/8.25)</f>
        <v>-1006.72</v>
      </c>
      <c r="DM399">
        <f>BH399+(BH399*(CG399-8.25)/8.25)</f>
        <v>37.401212121212097</v>
      </c>
      <c r="DN399">
        <f>BI399+(BI399*(CH399-8.25)/8.25)</f>
        <v>-110.59636363636355</v>
      </c>
      <c r="DO399">
        <f>BJ399+(BJ399*(CI399-8.25)/8.25)</f>
        <v>597.90545454545452</v>
      </c>
      <c r="DP399">
        <f>BK399+(BK399*(CJ399-8.25)/8.25)</f>
        <v>1905.8727272727274</v>
      </c>
      <c r="DQ399">
        <f>BL399+(BL399*(CK399-8.25)/8.25)</f>
        <v>2750.9915151515152</v>
      </c>
      <c r="DR399">
        <f>BM399+(BM399*(CL399-8.25)/8.25)</f>
        <v>5211.8848484848477</v>
      </c>
      <c r="DS399" s="7">
        <f>DL399*10^8/$H399</f>
        <v>-6503.1100552801818</v>
      </c>
      <c r="DT399" s="7">
        <f>DM399*10^8/$H399</f>
        <v>241.60064230880624</v>
      </c>
      <c r="DU399" s="7">
        <f>DN399*10^8/$H399</f>
        <v>-714.41942589901782</v>
      </c>
      <c r="DV399" s="7">
        <f>DO399*10^8/$H399</f>
        <v>3862.2903821930754</v>
      </c>
      <c r="DW399" s="7">
        <f>DP399*10^8/$H399</f>
        <v>12311.36770582837</v>
      </c>
      <c r="DX399" s="7">
        <f>DQ399*10^8/$H399</f>
        <v>17770.582271309082</v>
      </c>
      <c r="DY399" s="7">
        <f>DR399*10^8/$H399</f>
        <v>33667.217066457641</v>
      </c>
      <c r="DZ399" s="7">
        <f>DS399*10^8/$H399</f>
        <v>-42008.145652302737</v>
      </c>
      <c r="EA399" s="7">
        <f>DY399*0.8</f>
        <v>26933.773653166114</v>
      </c>
      <c r="EB399" s="9" t="e">
        <f>F399-#REF!</f>
        <v>#REF!</v>
      </c>
      <c r="EC399" s="3" t="e">
        <f>EB399/#REF!*100</f>
        <v>#REF!</v>
      </c>
      <c r="ED399" s="3">
        <f>DX399-F399</f>
        <v>-42029.417728690918</v>
      </c>
      <c r="EE399" s="11">
        <f>ED399/F399</f>
        <v>-0.70283307238613579</v>
      </c>
      <c r="EF399" s="3" t="e">
        <f>F399-#REF!</f>
        <v>#REF!</v>
      </c>
    </row>
    <row r="400" spans="1:136" x14ac:dyDescent="0.3">
      <c r="A400">
        <v>407</v>
      </c>
      <c r="B400" s="17" t="s">
        <v>9246</v>
      </c>
      <c r="C400" s="16" t="str">
        <f>"https://finance.naver.com/item/frgn.nhn?code="&amp;B400</f>
        <v>https://finance.naver.com/item/frgn.nhn?code=025540</v>
      </c>
      <c r="D400" t="s">
        <v>4309</v>
      </c>
      <c r="E400" t="s">
        <v>4310</v>
      </c>
      <c r="F400" s="18">
        <f>VALUE(LEFT(E400,FIND("/",E400)-1))</f>
        <v>88700</v>
      </c>
      <c r="G400" s="6" t="s">
        <v>4311</v>
      </c>
      <c r="H400" s="6">
        <f>VALUE(LEFT(G400,FIND("/",G400)-1)) + VALUE(MID(G400,FIND("/",G400)+1,LEN(G400)))</f>
        <v>10415000</v>
      </c>
      <c r="I400" s="1">
        <v>850150</v>
      </c>
      <c r="J400" s="1">
        <f>F400*H400/(10^8)</f>
        <v>9238.1049999999996</v>
      </c>
      <c r="K400" s="1">
        <v>7142</v>
      </c>
      <c r="L400" s="1">
        <v>7444</v>
      </c>
      <c r="M400" s="1">
        <v>7464</v>
      </c>
      <c r="N400" s="1">
        <v>7721</v>
      </c>
      <c r="O400" s="1">
        <v>8025</v>
      </c>
      <c r="P400" t="s">
        <v>8838</v>
      </c>
      <c r="Q400" t="s">
        <v>8838</v>
      </c>
      <c r="R400" t="s">
        <v>8838</v>
      </c>
      <c r="S400">
        <v>904</v>
      </c>
      <c r="T400">
        <v>661</v>
      </c>
      <c r="U400">
        <v>462</v>
      </c>
      <c r="V400">
        <v>335</v>
      </c>
      <c r="W400">
        <v>790</v>
      </c>
      <c r="X400" t="s">
        <v>8838</v>
      </c>
      <c r="Y400" t="s">
        <v>8838</v>
      </c>
      <c r="Z400" t="s">
        <v>8838</v>
      </c>
      <c r="AA400">
        <v>672</v>
      </c>
      <c r="AB400">
        <v>498</v>
      </c>
      <c r="AC400">
        <v>396</v>
      </c>
      <c r="AD400">
        <v>319</v>
      </c>
      <c r="AE400">
        <v>577</v>
      </c>
      <c r="AF400" t="s">
        <v>8838</v>
      </c>
      <c r="AG400" t="s">
        <v>8838</v>
      </c>
      <c r="AH400" t="s">
        <v>8838</v>
      </c>
      <c r="AI400" s="1">
        <v>8218</v>
      </c>
      <c r="AJ400" s="1">
        <v>8752</v>
      </c>
      <c r="AK400" s="1">
        <v>8605</v>
      </c>
      <c r="AL400" s="1">
        <v>8856</v>
      </c>
      <c r="AM400" s="1">
        <v>9852</v>
      </c>
      <c r="AN400" t="s">
        <v>8838</v>
      </c>
      <c r="AO400" t="s">
        <v>8838</v>
      </c>
      <c r="AP400" t="s">
        <v>8838</v>
      </c>
      <c r="AQ400" s="1">
        <v>2074</v>
      </c>
      <c r="AR400" s="1">
        <v>1996</v>
      </c>
      <c r="AS400" s="1">
        <v>1696</v>
      </c>
      <c r="AT400" s="1">
        <v>1754</v>
      </c>
      <c r="AU400" s="1">
        <v>2210</v>
      </c>
      <c r="AV400" t="s">
        <v>8838</v>
      </c>
      <c r="AW400" t="s">
        <v>8838</v>
      </c>
      <c r="AX400" t="s">
        <v>8838</v>
      </c>
      <c r="AY400" s="1">
        <v>6144</v>
      </c>
      <c r="AZ400" s="1">
        <v>6756</v>
      </c>
      <c r="BA400" s="1">
        <v>6909</v>
      </c>
      <c r="BB400" s="1">
        <v>7102</v>
      </c>
      <c r="BC400" s="1">
        <v>7642</v>
      </c>
      <c r="BD400" t="s">
        <v>8838</v>
      </c>
      <c r="BE400" t="s">
        <v>8838</v>
      </c>
      <c r="BF400" t="s">
        <v>8838</v>
      </c>
      <c r="BG400" s="1">
        <v>6144</v>
      </c>
      <c r="BH400" s="1">
        <v>6756</v>
      </c>
      <c r="BI400" s="1">
        <v>6909</v>
      </c>
      <c r="BJ400" s="1">
        <v>7101</v>
      </c>
      <c r="BK400" s="1">
        <v>7642</v>
      </c>
      <c r="BL400" t="s">
        <v>8838</v>
      </c>
      <c r="BM400" t="s">
        <v>8838</v>
      </c>
      <c r="BN400" t="s">
        <v>8838</v>
      </c>
      <c r="BO400">
        <v>52</v>
      </c>
      <c r="BP400">
        <v>52</v>
      </c>
      <c r="BQ400">
        <v>52</v>
      </c>
      <c r="BR400">
        <v>52</v>
      </c>
      <c r="BS400">
        <v>52</v>
      </c>
      <c r="BT400" t="s">
        <v>8838</v>
      </c>
      <c r="BU400" t="s">
        <v>8838</v>
      </c>
      <c r="BV400" t="s">
        <v>8838</v>
      </c>
      <c r="BW400">
        <v>8.81</v>
      </c>
      <c r="BX400">
        <v>5.87</v>
      </c>
      <c r="BY400">
        <v>4.5599999999999996</v>
      </c>
      <c r="BZ400">
        <v>3.65</v>
      </c>
      <c r="CA400">
        <v>6.17</v>
      </c>
      <c r="CB400" t="s">
        <v>8838</v>
      </c>
      <c r="CC400" t="s">
        <v>8838</v>
      </c>
      <c r="CD400" t="s">
        <v>8838</v>
      </c>
      <c r="CE400">
        <v>11.45</v>
      </c>
      <c r="CF400">
        <v>7.72</v>
      </c>
      <c r="CG400">
        <v>5.8</v>
      </c>
      <c r="CH400">
        <v>4.55</v>
      </c>
      <c r="CI400">
        <v>7.84</v>
      </c>
      <c r="CJ400" t="s">
        <v>8838</v>
      </c>
      <c r="CK400" t="s">
        <v>8838</v>
      </c>
      <c r="CL400" t="s">
        <v>8838</v>
      </c>
      <c r="CM400" s="1">
        <v>6452</v>
      </c>
      <c r="CN400" s="1">
        <v>4783</v>
      </c>
      <c r="CO400" s="1">
        <v>3803</v>
      </c>
      <c r="CP400" s="1">
        <v>3062</v>
      </c>
      <c r="CQ400" s="1">
        <v>5550</v>
      </c>
      <c r="CR400" t="s">
        <v>8838</v>
      </c>
      <c r="CS400" t="s">
        <v>8838</v>
      </c>
      <c r="CT400" t="s">
        <v>8838</v>
      </c>
      <c r="CU400">
        <v>12.2</v>
      </c>
      <c r="CV400">
        <v>13.99</v>
      </c>
      <c r="CW400">
        <v>10.68</v>
      </c>
      <c r="CX400">
        <v>13.96</v>
      </c>
      <c r="CY400">
        <v>11.21</v>
      </c>
      <c r="CZ400" t="s">
        <v>8838</v>
      </c>
      <c r="DA400" t="s">
        <v>8838</v>
      </c>
      <c r="DB400" t="s">
        <v>8838</v>
      </c>
      <c r="DC400">
        <v>1.33</v>
      </c>
      <c r="DD400">
        <v>1.03</v>
      </c>
      <c r="DE400">
        <v>0.61</v>
      </c>
      <c r="DF400">
        <v>0.63</v>
      </c>
      <c r="DG400">
        <v>0.84</v>
      </c>
      <c r="DH400" t="s">
        <v>8838</v>
      </c>
      <c r="DI400" t="s">
        <v>8838</v>
      </c>
      <c r="DJ400" t="s">
        <v>8838</v>
      </c>
      <c r="DK400" s="5" t="e">
        <f>(CL400*3+CK400*2+CJ400)/6</f>
        <v>#VALUE!</v>
      </c>
      <c r="DL400">
        <f>BG400+(BG400*(CF400-8.25)/8.25)</f>
        <v>5749.2945454545452</v>
      </c>
      <c r="DM400">
        <f>BH400+(BH400*(CG400-8.25)/8.25)</f>
        <v>4749.6727272727276</v>
      </c>
      <c r="DN400">
        <f>BI400+(BI400*(CH400-8.25)/8.25)</f>
        <v>3810.4181818181814</v>
      </c>
      <c r="DO400">
        <f>BJ400+(BJ400*(CI400-8.25)/8.25)</f>
        <v>6748.1018181818181</v>
      </c>
      <c r="DP400" t="e">
        <f>BK400+(BK400*(CJ400-8.25)/8.25)</f>
        <v>#VALUE!</v>
      </c>
      <c r="DQ400" t="e">
        <f>BL400+(BL400*(CK400-8.25)/8.25)</f>
        <v>#VALUE!</v>
      </c>
      <c r="DR400" t="e">
        <f>BM400+(BM400*(CL400-8.25)/8.25)</f>
        <v>#VALUE!</v>
      </c>
      <c r="DS400" s="7">
        <f>DL400*10^8/$H400</f>
        <v>55202.059965958186</v>
      </c>
      <c r="DT400" s="7">
        <f>DM400*10^8/$H400</f>
        <v>45604.154846593643</v>
      </c>
      <c r="DU400" s="7">
        <f>DN400*10^8/$H400</f>
        <v>36585.868284380042</v>
      </c>
      <c r="DV400" s="7">
        <f>DO400*10^8/$H400</f>
        <v>64792.144197617068</v>
      </c>
      <c r="DW400" s="7" t="e">
        <f>DP400*10^8/$H400</f>
        <v>#VALUE!</v>
      </c>
      <c r="DX400" s="7" t="e">
        <f>DQ400*10^8/$H400</f>
        <v>#VALUE!</v>
      </c>
      <c r="DY400" s="7" t="e">
        <f>DR400*10^8/$H400</f>
        <v>#VALUE!</v>
      </c>
      <c r="DZ400" s="7">
        <f>DS400*10^8/$H400</f>
        <v>530024.57960593549</v>
      </c>
      <c r="EA400" s="7" t="e">
        <f>DY400*0.8</f>
        <v>#VALUE!</v>
      </c>
      <c r="EB400" s="9" t="e">
        <f>F400-#REF!</f>
        <v>#REF!</v>
      </c>
      <c r="EC400" s="3" t="e">
        <f>EB400/#REF!*100</f>
        <v>#REF!</v>
      </c>
      <c r="ED400" s="3" t="e">
        <f>DX400-F400</f>
        <v>#VALUE!</v>
      </c>
      <c r="EE400" s="11" t="e">
        <f>ED400/F400</f>
        <v>#VALUE!</v>
      </c>
      <c r="EF400" s="3" t="e">
        <f>F400-#REF!</f>
        <v>#REF!</v>
      </c>
    </row>
    <row r="401" spans="1:136" x14ac:dyDescent="0.3">
      <c r="A401">
        <v>317</v>
      </c>
      <c r="B401" s="17" t="s">
        <v>9156</v>
      </c>
      <c r="C401" s="16" t="str">
        <f>"https://finance.naver.com/item/frgn.nhn?code="&amp;B401</f>
        <v>https://finance.naver.com/item/frgn.nhn?code=034120</v>
      </c>
      <c r="D401" t="s">
        <v>302</v>
      </c>
      <c r="E401" t="s">
        <v>4131</v>
      </c>
      <c r="F401" s="18">
        <f>VALUE(LEFT(E401,FIND("/",E401)-1))</f>
        <v>50100</v>
      </c>
      <c r="G401" s="6" t="s">
        <v>4132</v>
      </c>
      <c r="H401" s="6">
        <f>VALUE(LEFT(G401,FIND("/",G401)-1)) + VALUE(MID(G401,FIND("/",G401)+1,LEN(G401)))</f>
        <v>18252582</v>
      </c>
      <c r="I401" s="1">
        <v>1457124</v>
      </c>
      <c r="J401" s="1">
        <f>F401*H401/(10^8)</f>
        <v>9144.5435820000002</v>
      </c>
      <c r="K401" s="1">
        <v>8291</v>
      </c>
      <c r="L401" s="1">
        <v>7732</v>
      </c>
      <c r="M401" s="1">
        <v>9140</v>
      </c>
      <c r="N401" s="1">
        <v>8177</v>
      </c>
      <c r="O401" s="1">
        <v>8603</v>
      </c>
      <c r="P401" s="1">
        <v>9799</v>
      </c>
      <c r="Q401" s="1">
        <v>10532</v>
      </c>
      <c r="R401" s="1">
        <v>10102</v>
      </c>
      <c r="S401">
        <v>-77</v>
      </c>
      <c r="T401">
        <v>187</v>
      </c>
      <c r="U401">
        <v>51</v>
      </c>
      <c r="V401">
        <v>126</v>
      </c>
      <c r="W401">
        <v>691</v>
      </c>
      <c r="X401" s="1">
        <v>1725</v>
      </c>
      <c r="Y401" s="1">
        <v>1665</v>
      </c>
      <c r="Z401" s="1">
        <v>1448</v>
      </c>
      <c r="AA401">
        <v>-5</v>
      </c>
      <c r="AB401">
        <v>159</v>
      </c>
      <c r="AC401">
        <v>58</v>
      </c>
      <c r="AD401">
        <v>209</v>
      </c>
      <c r="AE401">
        <v>-619</v>
      </c>
      <c r="AF401" s="1">
        <v>1212</v>
      </c>
      <c r="AG401" s="1">
        <v>1234</v>
      </c>
      <c r="AH401" s="1">
        <v>1097</v>
      </c>
      <c r="AI401" s="1">
        <v>8942</v>
      </c>
      <c r="AJ401" s="1">
        <v>10920</v>
      </c>
      <c r="AK401" s="1">
        <v>9576</v>
      </c>
      <c r="AL401" s="1">
        <v>12478</v>
      </c>
      <c r="AM401" s="1">
        <v>11704</v>
      </c>
      <c r="AN401" s="1">
        <v>13114</v>
      </c>
      <c r="AO401" s="1">
        <v>13863</v>
      </c>
      <c r="AP401" s="1">
        <v>14877</v>
      </c>
      <c r="AQ401" s="1">
        <v>3534</v>
      </c>
      <c r="AR401" s="1">
        <v>5290</v>
      </c>
      <c r="AS401" s="1">
        <v>3892</v>
      </c>
      <c r="AT401" s="1">
        <v>6006</v>
      </c>
      <c r="AU401" s="1">
        <v>6034</v>
      </c>
      <c r="AV401" s="1">
        <v>6542</v>
      </c>
      <c r="AW401" s="1">
        <v>5983</v>
      </c>
      <c r="AX401" s="1">
        <v>5929</v>
      </c>
      <c r="AY401" s="1">
        <v>5408</v>
      </c>
      <c r="AZ401" s="1">
        <v>5630</v>
      </c>
      <c r="BA401" s="1">
        <v>5685</v>
      </c>
      <c r="BB401" s="1">
        <v>6471</v>
      </c>
      <c r="BC401" s="1">
        <v>5670</v>
      </c>
      <c r="BD401" s="1">
        <v>6572</v>
      </c>
      <c r="BE401" s="1">
        <v>7880</v>
      </c>
      <c r="BF401" s="1">
        <v>8949</v>
      </c>
      <c r="BG401" s="1">
        <v>5407</v>
      </c>
      <c r="BH401" s="1">
        <v>5554</v>
      </c>
      <c r="BI401" s="1">
        <v>5600</v>
      </c>
      <c r="BJ401" s="1">
        <v>5804</v>
      </c>
      <c r="BK401" s="1">
        <v>5113</v>
      </c>
      <c r="BL401" s="1">
        <v>5958</v>
      </c>
      <c r="BM401" s="1">
        <v>7164</v>
      </c>
      <c r="BN401" s="1">
        <v>8205</v>
      </c>
      <c r="BO401">
        <v>913</v>
      </c>
      <c r="BP401">
        <v>913</v>
      </c>
      <c r="BQ401">
        <v>913</v>
      </c>
      <c r="BR401">
        <v>913</v>
      </c>
      <c r="BS401">
        <v>913</v>
      </c>
      <c r="BT401">
        <v>913</v>
      </c>
      <c r="BU401">
        <v>913</v>
      </c>
      <c r="BV401">
        <v>913</v>
      </c>
      <c r="BW401">
        <v>-0.06</v>
      </c>
      <c r="BX401">
        <v>1.6</v>
      </c>
      <c r="BY401">
        <v>0.56999999999999995</v>
      </c>
      <c r="BZ401">
        <v>1.9</v>
      </c>
      <c r="CA401">
        <v>-5.12</v>
      </c>
      <c r="CB401">
        <v>9.76</v>
      </c>
      <c r="CC401">
        <v>9.15</v>
      </c>
      <c r="CD401">
        <v>7.63</v>
      </c>
      <c r="CE401">
        <v>-0.09</v>
      </c>
      <c r="CF401">
        <v>2.74</v>
      </c>
      <c r="CG401">
        <v>0.87</v>
      </c>
      <c r="CH401">
        <v>3.45</v>
      </c>
      <c r="CI401">
        <v>-12.32</v>
      </c>
      <c r="CJ401">
        <v>20.98</v>
      </c>
      <c r="CK401">
        <v>17.989999999999998</v>
      </c>
      <c r="CL401">
        <v>13.73</v>
      </c>
      <c r="CM401">
        <v>-29</v>
      </c>
      <c r="CN401">
        <v>824</v>
      </c>
      <c r="CO401">
        <v>267</v>
      </c>
      <c r="CP401" s="1">
        <v>1079</v>
      </c>
      <c r="CQ401" s="1">
        <v>-3686</v>
      </c>
      <c r="CR401" s="1">
        <v>6363</v>
      </c>
      <c r="CS401" s="1">
        <v>6468</v>
      </c>
      <c r="CT401" s="1">
        <v>5780</v>
      </c>
      <c r="CU401" t="s">
        <v>2</v>
      </c>
      <c r="CV401">
        <v>31.38</v>
      </c>
      <c r="CW401">
        <v>74.959999999999994</v>
      </c>
      <c r="CX401">
        <v>19.27</v>
      </c>
      <c r="CY401" t="s">
        <v>2</v>
      </c>
      <c r="CZ401">
        <v>7.87</v>
      </c>
      <c r="DA401">
        <v>7.75</v>
      </c>
      <c r="DB401">
        <v>8.67</v>
      </c>
      <c r="DC401">
        <v>0.86</v>
      </c>
      <c r="DD401">
        <v>0.83</v>
      </c>
      <c r="DE401">
        <v>0.63</v>
      </c>
      <c r="DF401">
        <v>0.64</v>
      </c>
      <c r="DG401">
        <v>0.82</v>
      </c>
      <c r="DH401">
        <v>1.5</v>
      </c>
      <c r="DI401">
        <v>1.25</v>
      </c>
      <c r="DJ401">
        <v>1.0900000000000001</v>
      </c>
      <c r="DK401" s="5">
        <f>(CL401*3+CK401*2+CJ401)/6</f>
        <v>16.358333333333331</v>
      </c>
      <c r="DL401">
        <f>BG401+(BG401*(CF401-8.25)/8.25)</f>
        <v>1795.7793939393941</v>
      </c>
      <c r="DM401">
        <f>BH401+(BH401*(CG401-8.25)/8.25)</f>
        <v>585.69454545454573</v>
      </c>
      <c r="DN401">
        <f>BI401+(BI401*(CH401-8.25)/8.25)</f>
        <v>2341.818181818182</v>
      </c>
      <c r="DO401">
        <f>BJ401+(BJ401*(CI401-8.25)/8.25)</f>
        <v>-8667.3066666666673</v>
      </c>
      <c r="DP401">
        <f>BK401+(BK401*(CJ401-8.25)/8.25)</f>
        <v>13002.513939393939</v>
      </c>
      <c r="DQ401">
        <f>BL401+(BL401*(CK401-8.25)/8.25)</f>
        <v>12992.050909090907</v>
      </c>
      <c r="DR401">
        <f>BM401+(BM401*(CL401-8.25)/8.25)</f>
        <v>11922.632727272729</v>
      </c>
      <c r="DS401" s="7">
        <f>DL401*10^8/$H401</f>
        <v>9838.4951451766883</v>
      </c>
      <c r="DT401" s="7">
        <f>DM401*10^8/$H401</f>
        <v>3208.8311968933808</v>
      </c>
      <c r="DU401" s="7">
        <f>DN401*10^8/$H401</f>
        <v>12830.065257716316</v>
      </c>
      <c r="DV401" s="7">
        <f>DO401*10^8/$H401</f>
        <v>-47485.373119631338</v>
      </c>
      <c r="DW401" s="7">
        <f>DP401*10^8/$H401</f>
        <v>71236.573211362309</v>
      </c>
      <c r="DX401" s="7">
        <f>DQ401*10^8/$H401</f>
        <v>71179.249648575249</v>
      </c>
      <c r="DY401" s="7">
        <f>DR401*10^8/$H401</f>
        <v>65320.252922423409</v>
      </c>
      <c r="DZ401" s="7">
        <f>DS401*10^8/$H401</f>
        <v>53901.936422894512</v>
      </c>
      <c r="EA401" s="7">
        <f>DY401*0.8</f>
        <v>52256.202337938732</v>
      </c>
      <c r="EB401" s="9" t="e">
        <f>F401-#REF!</f>
        <v>#REF!</v>
      </c>
      <c r="EC401" s="3" t="e">
        <f>EB401/#REF!*100</f>
        <v>#REF!</v>
      </c>
      <c r="ED401" s="3">
        <f>DX401-F401</f>
        <v>21079.249648575249</v>
      </c>
      <c r="EE401" s="11">
        <f>ED401/F401</f>
        <v>0.42074350595958582</v>
      </c>
      <c r="EF401" s="3" t="e">
        <f>F401-#REF!</f>
        <v>#REF!</v>
      </c>
    </row>
    <row r="402" spans="1:136" x14ac:dyDescent="0.3">
      <c r="A402">
        <v>220</v>
      </c>
      <c r="B402" s="17" t="s">
        <v>9059</v>
      </c>
      <c r="C402" s="16" t="str">
        <f>"https://finance.naver.com/item/frgn.nhn?code="&amp;B402</f>
        <v>https://finance.naver.com/item/frgn.nhn?code=108670</v>
      </c>
      <c r="D402" t="s">
        <v>3939</v>
      </c>
      <c r="E402" t="s">
        <v>3940</v>
      </c>
      <c r="F402" s="18">
        <f>VALUE(LEFT(E402,FIND("/",E402)-1))</f>
        <v>91400</v>
      </c>
      <c r="G402" s="6" t="s">
        <v>3941</v>
      </c>
      <c r="H402" s="6">
        <f>VALUE(LEFT(G402,FIND("/",G402)-1)) + VALUE(MID(G402,FIND("/",G402)+1,LEN(G402)))</f>
        <v>10000000</v>
      </c>
      <c r="I402" s="1">
        <v>17875</v>
      </c>
      <c r="J402" s="1">
        <f>F402*H402/(10^8)</f>
        <v>9140</v>
      </c>
      <c r="K402" s="1">
        <v>29283</v>
      </c>
      <c r="L402" s="1">
        <v>32094</v>
      </c>
      <c r="M402" s="1">
        <v>32665</v>
      </c>
      <c r="N402" s="1">
        <v>31868</v>
      </c>
      <c r="O402" s="1">
        <v>30380</v>
      </c>
      <c r="P402" s="1">
        <v>33491</v>
      </c>
      <c r="Q402" s="1">
        <v>36129</v>
      </c>
      <c r="R402" s="1">
        <v>37983</v>
      </c>
      <c r="S402" s="1">
        <v>1570</v>
      </c>
      <c r="T402" s="1">
        <v>1454</v>
      </c>
      <c r="U402">
        <v>704</v>
      </c>
      <c r="V402">
        <v>688</v>
      </c>
      <c r="W402">
        <v>710</v>
      </c>
      <c r="X402" s="1">
        <v>1070</v>
      </c>
      <c r="Y402" s="1">
        <v>1322</v>
      </c>
      <c r="Z402" s="1">
        <v>1440</v>
      </c>
      <c r="AA402">
        <v>747</v>
      </c>
      <c r="AB402">
        <v>679</v>
      </c>
      <c r="AC402">
        <v>-531</v>
      </c>
      <c r="AD402">
        <v>116</v>
      </c>
      <c r="AE402">
        <v>-795</v>
      </c>
      <c r="AF402">
        <v>673</v>
      </c>
      <c r="AG402">
        <v>751</v>
      </c>
      <c r="AH402">
        <v>837</v>
      </c>
      <c r="AI402" s="1">
        <v>22859</v>
      </c>
      <c r="AJ402" s="1">
        <v>25824</v>
      </c>
      <c r="AK402" s="1">
        <v>25097</v>
      </c>
      <c r="AL402" s="1">
        <v>25656</v>
      </c>
      <c r="AM402" s="1">
        <v>23854</v>
      </c>
      <c r="AN402" s="1">
        <v>25123</v>
      </c>
      <c r="AO402" s="1">
        <v>26237</v>
      </c>
      <c r="AP402" s="1">
        <v>27313</v>
      </c>
      <c r="AQ402" s="1">
        <v>13485</v>
      </c>
      <c r="AR402" s="1">
        <v>15969</v>
      </c>
      <c r="AS402" s="1">
        <v>15930</v>
      </c>
      <c r="AT402" s="1">
        <v>16496</v>
      </c>
      <c r="AU402" s="1">
        <v>15482</v>
      </c>
      <c r="AV402" s="1">
        <v>16097</v>
      </c>
      <c r="AW402" s="1">
        <v>16503</v>
      </c>
      <c r="AX402" s="1">
        <v>16803</v>
      </c>
      <c r="AY402" s="1">
        <v>9374</v>
      </c>
      <c r="AZ402" s="1">
        <v>9856</v>
      </c>
      <c r="BA402" s="1">
        <v>9167</v>
      </c>
      <c r="BB402" s="1">
        <v>9160</v>
      </c>
      <c r="BC402" s="1">
        <v>8372</v>
      </c>
      <c r="BD402" s="1">
        <v>9027</v>
      </c>
      <c r="BE402" s="1">
        <v>9733</v>
      </c>
      <c r="BF402" s="1">
        <v>10510</v>
      </c>
      <c r="BG402" s="1">
        <v>9374</v>
      </c>
      <c r="BH402" s="1">
        <v>9856</v>
      </c>
      <c r="BI402" s="1">
        <v>9167</v>
      </c>
      <c r="BJ402" s="1">
        <v>9142</v>
      </c>
      <c r="BK402" s="1">
        <v>8377</v>
      </c>
      <c r="BL402" s="1">
        <v>9030</v>
      </c>
      <c r="BM402" s="1">
        <v>9737</v>
      </c>
      <c r="BN402" s="1">
        <v>10513</v>
      </c>
      <c r="BO402">
        <v>500</v>
      </c>
      <c r="BP402">
        <v>500</v>
      </c>
      <c r="BQ402">
        <v>500</v>
      </c>
      <c r="BR402">
        <v>500</v>
      </c>
      <c r="BS402">
        <v>500</v>
      </c>
      <c r="BT402">
        <v>500</v>
      </c>
      <c r="BU402">
        <v>500</v>
      </c>
      <c r="BV402">
        <v>500</v>
      </c>
      <c r="BW402">
        <v>3.29</v>
      </c>
      <c r="BX402">
        <v>2.79</v>
      </c>
      <c r="BY402">
        <v>-2.09</v>
      </c>
      <c r="BZ402">
        <v>0.46</v>
      </c>
      <c r="CA402">
        <v>-3.21</v>
      </c>
      <c r="CB402">
        <v>2.75</v>
      </c>
      <c r="CC402">
        <v>2.93</v>
      </c>
      <c r="CD402">
        <v>3.12</v>
      </c>
      <c r="CE402">
        <v>8.2899999999999991</v>
      </c>
      <c r="CF402">
        <v>7.06</v>
      </c>
      <c r="CG402">
        <v>-5.59</v>
      </c>
      <c r="CH402">
        <v>1.26</v>
      </c>
      <c r="CI402">
        <v>-8.8000000000000007</v>
      </c>
      <c r="CJ402">
        <v>7.75</v>
      </c>
      <c r="CK402">
        <v>8.01</v>
      </c>
      <c r="CL402">
        <v>8.27</v>
      </c>
      <c r="CM402" s="1">
        <v>7514</v>
      </c>
      <c r="CN402" s="1">
        <v>6786</v>
      </c>
      <c r="CO402" s="1">
        <v>-5313</v>
      </c>
      <c r="CP402" s="1">
        <v>1157</v>
      </c>
      <c r="CQ402" s="1">
        <v>-7712</v>
      </c>
      <c r="CR402" s="1">
        <v>6747</v>
      </c>
      <c r="CS402" s="1">
        <v>7517</v>
      </c>
      <c r="CT402" s="1">
        <v>8373</v>
      </c>
      <c r="CU402">
        <v>12.74</v>
      </c>
      <c r="CV402">
        <v>14.31</v>
      </c>
      <c r="CW402" t="s">
        <v>2</v>
      </c>
      <c r="CX402">
        <v>47.3</v>
      </c>
      <c r="CY402" t="s">
        <v>2</v>
      </c>
      <c r="CZ402">
        <v>13.55</v>
      </c>
      <c r="DA402">
        <v>12.16</v>
      </c>
      <c r="DB402">
        <v>10.92</v>
      </c>
      <c r="DC402">
        <v>1.02</v>
      </c>
      <c r="DD402">
        <v>0.98</v>
      </c>
      <c r="DE402">
        <v>0.62</v>
      </c>
      <c r="DF402">
        <v>0.6</v>
      </c>
      <c r="DG402">
        <v>0.93</v>
      </c>
      <c r="DH402">
        <v>1.01</v>
      </c>
      <c r="DI402">
        <v>0.94</v>
      </c>
      <c r="DJ402">
        <v>0.87</v>
      </c>
      <c r="DK402" s="5">
        <f>(CL402*3+CK402*2+CJ402)/6</f>
        <v>8.0966666666666658</v>
      </c>
      <c r="DL402">
        <f>BG402+(BG402*(CF402-8.25)/8.25)</f>
        <v>8021.8715151515153</v>
      </c>
      <c r="DM402">
        <f>BH402+(BH402*(CG402-8.25)/8.25)</f>
        <v>-6678.1866666666683</v>
      </c>
      <c r="DN402">
        <f>BI402+(BI402*(CH402-8.25)/8.25)</f>
        <v>1400.050909090909</v>
      </c>
      <c r="DO402">
        <f>BJ402+(BJ402*(CI402-8.25)/8.25)</f>
        <v>-9751.4666666666672</v>
      </c>
      <c r="DP402">
        <f>BK402+(BK402*(CJ402-8.25)/8.25)</f>
        <v>7869.30303030303</v>
      </c>
      <c r="DQ402">
        <f>BL402+(BL402*(CK402-8.25)/8.25)</f>
        <v>8767.3090909090897</v>
      </c>
      <c r="DR402">
        <f>BM402+(BM402*(CL402-8.25)/8.25)</f>
        <v>9760.6048484848488</v>
      </c>
      <c r="DS402" s="7">
        <f>DL402*10^8/$H402</f>
        <v>80218.715151515149</v>
      </c>
      <c r="DT402" s="7">
        <f>DM402*10^8/$H402</f>
        <v>-66781.866666666683</v>
      </c>
      <c r="DU402" s="7">
        <f>DN402*10^8/$H402</f>
        <v>14000.50909090909</v>
      </c>
      <c r="DV402" s="7">
        <f>DO402*10^8/$H402</f>
        <v>-97514.666666666672</v>
      </c>
      <c r="DW402" s="7">
        <f>DP402*10^8/$H402</f>
        <v>78693.030303030304</v>
      </c>
      <c r="DX402" s="7">
        <f>DQ402*10^8/$H402</f>
        <v>87673.090909090897</v>
      </c>
      <c r="DY402" s="7">
        <f>DR402*10^8/$H402</f>
        <v>97606.048484848492</v>
      </c>
      <c r="DZ402" s="7">
        <f>DS402*10^8/$H402</f>
        <v>802187.15151515149</v>
      </c>
      <c r="EA402" s="7">
        <f>DY402*0.8</f>
        <v>78084.838787878791</v>
      </c>
      <c r="EB402" s="9" t="e">
        <f>F402-#REF!</f>
        <v>#REF!</v>
      </c>
      <c r="EC402" s="3" t="e">
        <f>EB402/#REF!*100</f>
        <v>#REF!</v>
      </c>
      <c r="ED402" s="3">
        <f>DX402-F402</f>
        <v>-3726.9090909091028</v>
      </c>
      <c r="EE402" s="11">
        <f>ED402/F402</f>
        <v>-4.0775810622637888E-2</v>
      </c>
      <c r="EF402" s="3" t="e">
        <f>F402-#REF!</f>
        <v>#REF!</v>
      </c>
    </row>
    <row r="403" spans="1:136" hidden="1" x14ac:dyDescent="0.3">
      <c r="A403">
        <v>401</v>
      </c>
      <c r="B403" s="17" t="s">
        <v>9240</v>
      </c>
      <c r="C403" s="16" t="str">
        <f>"https://finance.naver.com/item/frgn.nhn?code="&amp;B403</f>
        <v>https://finance.naver.com/item/frgn.nhn?code=024070</v>
      </c>
      <c r="D403" t="s">
        <v>380</v>
      </c>
      <c r="E403" t="s">
        <v>4297</v>
      </c>
      <c r="F403" s="18">
        <f>VALUE(LEFT(E403,FIND("/",E403)-1))</f>
        <v>4330</v>
      </c>
      <c r="G403" s="6" t="s">
        <v>4298</v>
      </c>
      <c r="H403" s="6">
        <f>VALUE(LEFT(G403,FIND("/",G403)-1)) + VALUE(MID(G403,FIND("/",G403)+1,LEN(G403)))</f>
        <v>15326438</v>
      </c>
      <c r="I403">
        <v>0</v>
      </c>
      <c r="J403" s="1">
        <f>F403*H403/(10^8)</f>
        <v>663.63476539999999</v>
      </c>
      <c r="K403" s="1">
        <v>1345</v>
      </c>
      <c r="L403" s="1">
        <v>1168</v>
      </c>
      <c r="M403" s="1">
        <v>1119</v>
      </c>
      <c r="N403" s="1">
        <v>1155</v>
      </c>
      <c r="O403" s="1">
        <v>1025</v>
      </c>
      <c r="P403" t="s">
        <v>8838</v>
      </c>
      <c r="Q403" t="s">
        <v>8838</v>
      </c>
      <c r="R403" t="s">
        <v>8838</v>
      </c>
      <c r="S403">
        <v>15</v>
      </c>
      <c r="T403">
        <v>3</v>
      </c>
      <c r="U403">
        <v>-3</v>
      </c>
      <c r="V403">
        <v>8</v>
      </c>
      <c r="W403">
        <v>-17</v>
      </c>
      <c r="X403" t="s">
        <v>8838</v>
      </c>
      <c r="Y403" t="s">
        <v>8838</v>
      </c>
      <c r="Z403" t="s">
        <v>8838</v>
      </c>
      <c r="AA403">
        <v>19</v>
      </c>
      <c r="AB403">
        <v>1</v>
      </c>
      <c r="AC403">
        <v>11</v>
      </c>
      <c r="AD403">
        <v>10</v>
      </c>
      <c r="AE403">
        <v>-10</v>
      </c>
      <c r="AF403" t="s">
        <v>8838</v>
      </c>
      <c r="AG403" t="s">
        <v>8838</v>
      </c>
      <c r="AH403" t="s">
        <v>8838</v>
      </c>
      <c r="AI403" s="1">
        <v>1338</v>
      </c>
      <c r="AJ403" s="1">
        <v>1297</v>
      </c>
      <c r="AK403" s="1">
        <v>1278</v>
      </c>
      <c r="AL403" s="1">
        <v>1351</v>
      </c>
      <c r="AM403" s="1">
        <v>1307</v>
      </c>
      <c r="AN403" t="s">
        <v>8838</v>
      </c>
      <c r="AO403" t="s">
        <v>8838</v>
      </c>
      <c r="AP403" t="s">
        <v>8838</v>
      </c>
      <c r="AQ403">
        <v>155</v>
      </c>
      <c r="AR403">
        <v>132</v>
      </c>
      <c r="AS403">
        <v>106</v>
      </c>
      <c r="AT403">
        <v>166</v>
      </c>
      <c r="AU403">
        <v>139</v>
      </c>
      <c r="AV403" t="s">
        <v>8838</v>
      </c>
      <c r="AW403" t="s">
        <v>8838</v>
      </c>
      <c r="AX403" t="s">
        <v>8838</v>
      </c>
      <c r="AY403" s="1">
        <v>1182</v>
      </c>
      <c r="AZ403" s="1">
        <v>1165</v>
      </c>
      <c r="BA403" s="1">
        <v>1172</v>
      </c>
      <c r="BB403" s="1">
        <v>1185</v>
      </c>
      <c r="BC403" s="1">
        <v>1167</v>
      </c>
      <c r="BD403" t="s">
        <v>8838</v>
      </c>
      <c r="BE403" t="s">
        <v>8838</v>
      </c>
      <c r="BF403" t="s">
        <v>8838</v>
      </c>
      <c r="BG403" s="1">
        <v>1182</v>
      </c>
      <c r="BH403" s="1">
        <v>1165</v>
      </c>
      <c r="BI403" s="1">
        <v>1172</v>
      </c>
      <c r="BJ403" s="1">
        <v>1185</v>
      </c>
      <c r="BK403" s="1">
        <v>1167</v>
      </c>
      <c r="BL403" t="s">
        <v>8838</v>
      </c>
      <c r="BM403" t="s">
        <v>8838</v>
      </c>
      <c r="BN403" t="s">
        <v>8838</v>
      </c>
      <c r="BO403">
        <v>75</v>
      </c>
      <c r="BP403">
        <v>75</v>
      </c>
      <c r="BQ403">
        <v>75</v>
      </c>
      <c r="BR403">
        <v>77</v>
      </c>
      <c r="BS403">
        <v>77</v>
      </c>
      <c r="BT403" t="s">
        <v>8838</v>
      </c>
      <c r="BU403" t="s">
        <v>8838</v>
      </c>
      <c r="BV403" t="s">
        <v>8838</v>
      </c>
      <c r="BW403">
        <v>1.43</v>
      </c>
      <c r="BX403">
        <v>0.05</v>
      </c>
      <c r="BY403">
        <v>0.82</v>
      </c>
      <c r="BZ403">
        <v>0.8</v>
      </c>
      <c r="CA403">
        <v>-0.75</v>
      </c>
      <c r="CB403" t="s">
        <v>8838</v>
      </c>
      <c r="CC403" t="s">
        <v>8838</v>
      </c>
      <c r="CD403" t="s">
        <v>8838</v>
      </c>
      <c r="CE403">
        <v>1.6</v>
      </c>
      <c r="CF403">
        <v>0.06</v>
      </c>
      <c r="CG403">
        <v>0.9</v>
      </c>
      <c r="CH403">
        <v>0.89</v>
      </c>
      <c r="CI403">
        <v>-0.85</v>
      </c>
      <c r="CJ403" t="s">
        <v>8838</v>
      </c>
      <c r="CK403" t="s">
        <v>8838</v>
      </c>
      <c r="CL403" t="s">
        <v>8838</v>
      </c>
      <c r="CM403">
        <v>124</v>
      </c>
      <c r="CN403">
        <v>4</v>
      </c>
      <c r="CO403">
        <v>69</v>
      </c>
      <c r="CP403">
        <v>68</v>
      </c>
      <c r="CQ403">
        <v>-65</v>
      </c>
      <c r="CR403" t="s">
        <v>8838</v>
      </c>
      <c r="CS403" t="s">
        <v>8838</v>
      </c>
      <c r="CT403" t="s">
        <v>8838</v>
      </c>
      <c r="CU403">
        <v>33.159999999999997</v>
      </c>
      <c r="CV403">
        <v>934.72</v>
      </c>
      <c r="CW403">
        <v>40.119999999999997</v>
      </c>
      <c r="CX403">
        <v>38.92</v>
      </c>
      <c r="CY403" t="s">
        <v>2</v>
      </c>
      <c r="CZ403" t="s">
        <v>8838</v>
      </c>
      <c r="DA403" t="s">
        <v>8838</v>
      </c>
      <c r="DB403" t="s">
        <v>8838</v>
      </c>
      <c r="DC403">
        <v>0.53</v>
      </c>
      <c r="DD403">
        <v>0.52</v>
      </c>
      <c r="DE403">
        <v>0.36</v>
      </c>
      <c r="DF403">
        <v>0.34</v>
      </c>
      <c r="DG403">
        <v>0.36</v>
      </c>
      <c r="DH403" t="s">
        <v>8838</v>
      </c>
      <c r="DI403" t="s">
        <v>8838</v>
      </c>
      <c r="DJ403" t="s">
        <v>8838</v>
      </c>
      <c r="DK403" s="5" t="e">
        <f>(CL403*3+CK403*2+CJ403)/6</f>
        <v>#VALUE!</v>
      </c>
      <c r="DL403">
        <f>BG403+(BG403*(CF403-8.25)/8.25)</f>
        <v>8.5963636363635487</v>
      </c>
      <c r="DM403">
        <f>BH403+(BH403*(CG403-8.25)/8.25)</f>
        <v>127.09090909090901</v>
      </c>
      <c r="DN403">
        <f>BI403+(BI403*(CH403-8.25)/8.25)</f>
        <v>126.43393939393945</v>
      </c>
      <c r="DO403">
        <f>BJ403+(BJ403*(CI403-8.25)/8.25)</f>
        <v>-122.09090909090901</v>
      </c>
      <c r="DP403" t="e">
        <f>BK403+(BK403*(CJ403-8.25)/8.25)</f>
        <v>#VALUE!</v>
      </c>
      <c r="DQ403" t="e">
        <f>BL403+(BL403*(CK403-8.25)/8.25)</f>
        <v>#VALUE!</v>
      </c>
      <c r="DR403" t="e">
        <f>BM403+(BM403*(CL403-8.25)/8.25)</f>
        <v>#VALUE!</v>
      </c>
      <c r="DS403" s="7">
        <f>DL403*10^8/$H403</f>
        <v>56.088463845047031</v>
      </c>
      <c r="DT403" s="7">
        <f>DM403*10^8/$H403</f>
        <v>829.22665456193408</v>
      </c>
      <c r="DU403" s="7">
        <f>DN403*10^8/$H403</f>
        <v>824.9401419556159</v>
      </c>
      <c r="DV403" s="7">
        <f>DO403*10^8/$H403</f>
        <v>-796.60328832380367</v>
      </c>
      <c r="DW403" s="7" t="e">
        <f>DP403*10^8/$H403</f>
        <v>#VALUE!</v>
      </c>
      <c r="DX403" s="7" t="e">
        <f>DQ403*10^8/$H403</f>
        <v>#VALUE!</v>
      </c>
      <c r="DY403" s="7" t="e">
        <f>DR403*10^8/$H403</f>
        <v>#VALUE!</v>
      </c>
      <c r="DZ403" s="7">
        <f>DS403*10^8/$H403</f>
        <v>365.95889955022187</v>
      </c>
      <c r="EA403" s="7" t="e">
        <f>DY403*0.8</f>
        <v>#VALUE!</v>
      </c>
      <c r="EB403" s="9" t="e">
        <f>F403-#REF!</f>
        <v>#REF!</v>
      </c>
      <c r="EC403" s="3" t="e">
        <f>EB403/#REF!*100</f>
        <v>#REF!</v>
      </c>
      <c r="ED403" s="3" t="e">
        <f>DX403-F403</f>
        <v>#VALUE!</v>
      </c>
      <c r="EE403" s="11" t="e">
        <f>ED403/F403</f>
        <v>#VALUE!</v>
      </c>
      <c r="EF403" s="3" t="e">
        <f>F403-#REF!</f>
        <v>#REF!</v>
      </c>
    </row>
    <row r="404" spans="1:136" hidden="1" x14ac:dyDescent="0.3">
      <c r="A404">
        <v>402</v>
      </c>
      <c r="B404" s="17" t="s">
        <v>9241</v>
      </c>
      <c r="C404" s="16" t="str">
        <f>"https://finance.naver.com/item/frgn.nhn?code="&amp;B404</f>
        <v>https://finance.naver.com/item/frgn.nhn?code=030720</v>
      </c>
      <c r="D404" t="s">
        <v>381</v>
      </c>
      <c r="E404" t="s">
        <v>4299</v>
      </c>
      <c r="F404" s="18">
        <f>VALUE(LEFT(E404,FIND("/",E404)-1))</f>
        <v>9370</v>
      </c>
      <c r="G404" s="6" t="s">
        <v>4300</v>
      </c>
      <c r="H404" s="6">
        <f>VALUE(LEFT(G404,FIND("/",G404)-1)) + VALUE(MID(G404,FIND("/",G404)+1,LEN(G404)))</f>
        <v>4653805</v>
      </c>
      <c r="I404" s="1">
        <v>45040</v>
      </c>
      <c r="J404" s="1">
        <f>F404*H404/(10^8)</f>
        <v>436.06152850000001</v>
      </c>
      <c r="K404" s="1">
        <v>1331</v>
      </c>
      <c r="L404" s="1">
        <v>1617</v>
      </c>
      <c r="M404" s="1">
        <v>1420</v>
      </c>
      <c r="N404" s="1">
        <v>1640</v>
      </c>
      <c r="O404" s="1">
        <v>1454</v>
      </c>
      <c r="P404" t="s">
        <v>8838</v>
      </c>
      <c r="Q404" t="s">
        <v>8838</v>
      </c>
      <c r="R404" t="s">
        <v>8838</v>
      </c>
      <c r="S404">
        <v>13</v>
      </c>
      <c r="T404">
        <v>66</v>
      </c>
      <c r="U404">
        <v>50</v>
      </c>
      <c r="V404">
        <v>151</v>
      </c>
      <c r="W404">
        <v>-21</v>
      </c>
      <c r="X404" t="s">
        <v>8838</v>
      </c>
      <c r="Y404" t="s">
        <v>8838</v>
      </c>
      <c r="Z404" t="s">
        <v>8838</v>
      </c>
      <c r="AA404">
        <v>5</v>
      </c>
      <c r="AB404">
        <v>51</v>
      </c>
      <c r="AC404">
        <v>14</v>
      </c>
      <c r="AD404">
        <v>58</v>
      </c>
      <c r="AE404">
        <v>-34</v>
      </c>
      <c r="AF404" t="s">
        <v>8838</v>
      </c>
      <c r="AG404" t="s">
        <v>8838</v>
      </c>
      <c r="AH404" t="s">
        <v>8838</v>
      </c>
      <c r="AI404">
        <v>942</v>
      </c>
      <c r="AJ404" s="1">
        <v>1048</v>
      </c>
      <c r="AK404">
        <v>954</v>
      </c>
      <c r="AL404">
        <v>987</v>
      </c>
      <c r="AM404">
        <v>982</v>
      </c>
      <c r="AN404" t="s">
        <v>8838</v>
      </c>
      <c r="AO404" t="s">
        <v>8838</v>
      </c>
      <c r="AP404" t="s">
        <v>8838</v>
      </c>
      <c r="AQ404">
        <v>606</v>
      </c>
      <c r="AR404">
        <v>655</v>
      </c>
      <c r="AS404">
        <v>506</v>
      </c>
      <c r="AT404">
        <v>478</v>
      </c>
      <c r="AU404">
        <v>500</v>
      </c>
      <c r="AV404" t="s">
        <v>8838</v>
      </c>
      <c r="AW404" t="s">
        <v>8838</v>
      </c>
      <c r="AX404" t="s">
        <v>8838</v>
      </c>
      <c r="AY404">
        <v>336</v>
      </c>
      <c r="AZ404">
        <v>393</v>
      </c>
      <c r="BA404">
        <v>448</v>
      </c>
      <c r="BB404">
        <v>509</v>
      </c>
      <c r="BC404">
        <v>482</v>
      </c>
      <c r="BD404" t="s">
        <v>8838</v>
      </c>
      <c r="BE404" t="s">
        <v>8838</v>
      </c>
      <c r="BF404" t="s">
        <v>8838</v>
      </c>
      <c r="BG404">
        <v>336</v>
      </c>
      <c r="BH404">
        <v>395</v>
      </c>
      <c r="BI404">
        <v>446</v>
      </c>
      <c r="BJ404">
        <v>509</v>
      </c>
      <c r="BK404">
        <v>480</v>
      </c>
      <c r="BL404" t="s">
        <v>8838</v>
      </c>
      <c r="BM404" t="s">
        <v>8838</v>
      </c>
      <c r="BN404" t="s">
        <v>8838</v>
      </c>
      <c r="BO404">
        <v>203</v>
      </c>
      <c r="BP404">
        <v>210</v>
      </c>
      <c r="BQ404">
        <v>233</v>
      </c>
      <c r="BR404">
        <v>233</v>
      </c>
      <c r="BS404">
        <v>233</v>
      </c>
      <c r="BT404" t="s">
        <v>8838</v>
      </c>
      <c r="BU404" t="s">
        <v>8838</v>
      </c>
      <c r="BV404" t="s">
        <v>8838</v>
      </c>
      <c r="BW404">
        <v>0.57999999999999996</v>
      </c>
      <c r="BX404">
        <v>5.14</v>
      </c>
      <c r="BY404">
        <v>1.37</v>
      </c>
      <c r="BZ404">
        <v>5.99</v>
      </c>
      <c r="CA404">
        <v>-3.41</v>
      </c>
      <c r="CB404" t="s">
        <v>8838</v>
      </c>
      <c r="CC404" t="s">
        <v>8838</v>
      </c>
      <c r="CD404" t="s">
        <v>8838</v>
      </c>
      <c r="CE404">
        <v>2.56</v>
      </c>
      <c r="CF404">
        <v>14.66</v>
      </c>
      <c r="CG404">
        <v>4.08</v>
      </c>
      <c r="CH404">
        <v>12.71</v>
      </c>
      <c r="CI404">
        <v>-6.53</v>
      </c>
      <c r="CJ404" t="s">
        <v>8838</v>
      </c>
      <c r="CK404" t="s">
        <v>8838</v>
      </c>
      <c r="CL404" t="s">
        <v>8838</v>
      </c>
      <c r="CM404">
        <v>212</v>
      </c>
      <c r="CN404" s="1">
        <v>1278</v>
      </c>
      <c r="CO404">
        <v>369</v>
      </c>
      <c r="CP404" s="1">
        <v>1305</v>
      </c>
      <c r="CQ404">
        <v>-694</v>
      </c>
      <c r="CR404" t="s">
        <v>8838</v>
      </c>
      <c r="CS404" t="s">
        <v>8838</v>
      </c>
      <c r="CT404" t="s">
        <v>8838</v>
      </c>
      <c r="CU404">
        <v>45.65</v>
      </c>
      <c r="CV404">
        <v>7.38</v>
      </c>
      <c r="CW404">
        <v>24.38</v>
      </c>
      <c r="CX404">
        <v>7.78</v>
      </c>
      <c r="CY404" t="s">
        <v>2</v>
      </c>
      <c r="CZ404" t="s">
        <v>8838</v>
      </c>
      <c r="DA404" t="s">
        <v>8838</v>
      </c>
      <c r="DB404" t="s">
        <v>8838</v>
      </c>
      <c r="DC404">
        <v>1.17</v>
      </c>
      <c r="DD404">
        <v>1</v>
      </c>
      <c r="DE404">
        <v>0.94</v>
      </c>
      <c r="DF404">
        <v>0.93</v>
      </c>
      <c r="DG404">
        <v>0.9</v>
      </c>
      <c r="DH404" t="s">
        <v>8838</v>
      </c>
      <c r="DI404" t="s">
        <v>8838</v>
      </c>
      <c r="DJ404" t="s">
        <v>8838</v>
      </c>
      <c r="DK404" s="5" t="e">
        <f>(CL404*3+CK404*2+CJ404)/6</f>
        <v>#VALUE!</v>
      </c>
      <c r="DL404">
        <f>BG404+(BG404*(CF404-8.25)/8.25)</f>
        <v>597.06181818181813</v>
      </c>
      <c r="DM404">
        <f>BH404+(BH404*(CG404-8.25)/8.25)</f>
        <v>195.34545454545457</v>
      </c>
      <c r="DN404">
        <f>BI404+(BI404*(CH404-8.25)/8.25)</f>
        <v>687.11030303030304</v>
      </c>
      <c r="DO404">
        <f>BJ404+(BJ404*(CI404-8.25)/8.25)</f>
        <v>-402.88121212121223</v>
      </c>
      <c r="DP404" t="e">
        <f>BK404+(BK404*(CJ404-8.25)/8.25)</f>
        <v>#VALUE!</v>
      </c>
      <c r="DQ404" t="e">
        <f>BL404+(BL404*(CK404-8.25)/8.25)</f>
        <v>#VALUE!</v>
      </c>
      <c r="DR404" t="e">
        <f>BM404+(BM404*(CL404-8.25)/8.25)</f>
        <v>#VALUE!</v>
      </c>
      <c r="DS404" s="7">
        <f>DL404*10^8/$H404</f>
        <v>12829.54094943424</v>
      </c>
      <c r="DT404" s="7">
        <f>DM404*10^8/$H404</f>
        <v>4197.5427536275065</v>
      </c>
      <c r="DU404" s="7">
        <f>DN404*10^8/$H404</f>
        <v>14764.484180800508</v>
      </c>
      <c r="DV404" s="7">
        <f>DO404*10^8/$H404</f>
        <v>-8657.0282193003841</v>
      </c>
      <c r="DW404" s="7" t="e">
        <f>DP404*10^8/$H404</f>
        <v>#VALUE!</v>
      </c>
      <c r="DX404" s="7" t="e">
        <f>DQ404*10^8/$H404</f>
        <v>#VALUE!</v>
      </c>
      <c r="DY404" s="7" t="e">
        <f>DR404*10^8/$H404</f>
        <v>#VALUE!</v>
      </c>
      <c r="DZ404" s="7">
        <f>DS404*10^8/$H404</f>
        <v>275678.52433512447</v>
      </c>
      <c r="EA404" s="7" t="e">
        <f>DY404*0.8</f>
        <v>#VALUE!</v>
      </c>
      <c r="EB404" s="9" t="e">
        <f>F404-#REF!</f>
        <v>#REF!</v>
      </c>
      <c r="EC404" s="3" t="e">
        <f>EB404/#REF!*100</f>
        <v>#REF!</v>
      </c>
      <c r="ED404" s="3" t="e">
        <f>DX404-F404</f>
        <v>#VALUE!</v>
      </c>
      <c r="EE404" s="11" t="e">
        <f>ED404/F404</f>
        <v>#VALUE!</v>
      </c>
      <c r="EF404" s="3" t="e">
        <f>F404-#REF!</f>
        <v>#REF!</v>
      </c>
    </row>
    <row r="405" spans="1:136" x14ac:dyDescent="0.3">
      <c r="A405">
        <v>1324</v>
      </c>
      <c r="B405" s="17" t="s">
        <v>10163</v>
      </c>
      <c r="C405" s="16" t="str">
        <f>"https://finance.naver.com/item/frgn.nhn?code="&amp;B405</f>
        <v>https://finance.naver.com/item/frgn.nhn?code=214450</v>
      </c>
      <c r="D405" t="s">
        <v>6658</v>
      </c>
      <c r="E405" t="s">
        <v>6659</v>
      </c>
      <c r="F405" s="18">
        <f>VALUE(LEFT(E405,FIND("/",E405)-1))</f>
        <v>90300</v>
      </c>
      <c r="G405" s="6" t="s">
        <v>6660</v>
      </c>
      <c r="H405" s="6">
        <f>VALUE(LEFT(G405,FIND("/",G405)-1)) + VALUE(MID(G405,FIND("/",G405)+1,LEN(G405)))</f>
        <v>10111930</v>
      </c>
      <c r="I405" s="1">
        <v>112219</v>
      </c>
      <c r="J405" s="1">
        <f>F405*H405/(10^8)</f>
        <v>9131.0727900000002</v>
      </c>
      <c r="K405">
        <v>460</v>
      </c>
      <c r="L405">
        <v>545</v>
      </c>
      <c r="M405">
        <v>643</v>
      </c>
      <c r="N405">
        <v>839</v>
      </c>
      <c r="O405" s="1">
        <v>1087</v>
      </c>
      <c r="P405" s="1">
        <v>1378</v>
      </c>
      <c r="Q405" s="1">
        <v>1672</v>
      </c>
      <c r="R405" s="1">
        <v>2115</v>
      </c>
      <c r="S405">
        <v>141</v>
      </c>
      <c r="T405">
        <v>148</v>
      </c>
      <c r="U405">
        <v>87</v>
      </c>
      <c r="V405">
        <v>191</v>
      </c>
      <c r="W405">
        <v>334</v>
      </c>
      <c r="X405">
        <v>469</v>
      </c>
      <c r="Y405">
        <v>578</v>
      </c>
      <c r="Z405">
        <v>770</v>
      </c>
      <c r="AA405">
        <v>138</v>
      </c>
      <c r="AB405">
        <v>125</v>
      </c>
      <c r="AC405">
        <v>113</v>
      </c>
      <c r="AD405">
        <v>149</v>
      </c>
      <c r="AE405">
        <v>325</v>
      </c>
      <c r="AF405">
        <v>417</v>
      </c>
      <c r="AG405">
        <v>518</v>
      </c>
      <c r="AH405">
        <v>699</v>
      </c>
      <c r="AI405" s="1">
        <v>1793</v>
      </c>
      <c r="AJ405" s="1">
        <v>1890</v>
      </c>
      <c r="AK405" s="1">
        <v>2582</v>
      </c>
      <c r="AL405" s="1">
        <v>2699</v>
      </c>
      <c r="AM405" s="1">
        <v>3198</v>
      </c>
      <c r="AN405" s="1">
        <v>3598</v>
      </c>
      <c r="AO405" s="1">
        <v>4105</v>
      </c>
      <c r="AP405" s="1">
        <v>4832</v>
      </c>
      <c r="AQ405">
        <v>69</v>
      </c>
      <c r="AR405">
        <v>69</v>
      </c>
      <c r="AS405">
        <v>393</v>
      </c>
      <c r="AT405">
        <v>415</v>
      </c>
      <c r="AU405">
        <v>554</v>
      </c>
      <c r="AV405">
        <v>546</v>
      </c>
      <c r="AW405">
        <v>518</v>
      </c>
      <c r="AX405">
        <v>594</v>
      </c>
      <c r="AY405" s="1">
        <v>1725</v>
      </c>
      <c r="AZ405" s="1">
        <v>1822</v>
      </c>
      <c r="BA405" s="1">
        <v>2189</v>
      </c>
      <c r="BB405" s="1">
        <v>2284</v>
      </c>
      <c r="BC405" s="1">
        <v>2644</v>
      </c>
      <c r="BD405" s="1">
        <v>3051</v>
      </c>
      <c r="BE405" s="1">
        <v>3586</v>
      </c>
      <c r="BF405" s="1">
        <v>4238</v>
      </c>
      <c r="BG405" s="1">
        <v>1716</v>
      </c>
      <c r="BH405" s="1">
        <v>1789</v>
      </c>
      <c r="BI405" s="1">
        <v>1976</v>
      </c>
      <c r="BJ405" s="1">
        <v>2091</v>
      </c>
      <c r="BK405" s="1">
        <v>2454</v>
      </c>
      <c r="BL405" s="1">
        <v>2843</v>
      </c>
      <c r="BM405" s="1">
        <v>3054</v>
      </c>
      <c r="BN405" s="1">
        <v>4047</v>
      </c>
      <c r="BO405">
        <v>47</v>
      </c>
      <c r="BP405">
        <v>47</v>
      </c>
      <c r="BQ405">
        <v>47</v>
      </c>
      <c r="BR405">
        <v>48</v>
      </c>
      <c r="BS405">
        <v>49</v>
      </c>
      <c r="BT405">
        <v>50</v>
      </c>
      <c r="BU405">
        <v>50</v>
      </c>
      <c r="BV405">
        <v>50</v>
      </c>
      <c r="BW405">
        <v>7.93</v>
      </c>
      <c r="BX405">
        <v>6.8</v>
      </c>
      <c r="BY405">
        <v>5.04</v>
      </c>
      <c r="BZ405">
        <v>5.62</v>
      </c>
      <c r="CA405">
        <v>11.01</v>
      </c>
      <c r="CB405">
        <v>12.28</v>
      </c>
      <c r="CC405">
        <v>13.45</v>
      </c>
      <c r="CD405">
        <v>15.63</v>
      </c>
      <c r="CE405">
        <v>8.4700000000000006</v>
      </c>
      <c r="CF405">
        <v>7.39</v>
      </c>
      <c r="CG405">
        <v>7.65</v>
      </c>
      <c r="CH405">
        <v>8.1999999999999993</v>
      </c>
      <c r="CI405">
        <v>14.42</v>
      </c>
      <c r="CJ405">
        <v>15.45</v>
      </c>
      <c r="CK405">
        <v>17.920000000000002</v>
      </c>
      <c r="CL405">
        <v>19.88</v>
      </c>
      <c r="CM405" s="1">
        <v>1469</v>
      </c>
      <c r="CN405" s="1">
        <v>1369</v>
      </c>
      <c r="CO405" s="1">
        <v>1467</v>
      </c>
      <c r="CP405" s="1">
        <v>1678</v>
      </c>
      <c r="CQ405" s="1">
        <v>3287</v>
      </c>
      <c r="CR405" s="1">
        <v>4055</v>
      </c>
      <c r="CS405" s="1">
        <v>5225</v>
      </c>
      <c r="CT405" s="1">
        <v>6982</v>
      </c>
      <c r="CU405">
        <v>27.5</v>
      </c>
      <c r="CV405">
        <v>43.04</v>
      </c>
      <c r="CW405">
        <v>22.93</v>
      </c>
      <c r="CX405">
        <v>21.69</v>
      </c>
      <c r="CY405">
        <v>17.399999999999999</v>
      </c>
      <c r="CZ405">
        <v>22.27</v>
      </c>
      <c r="DA405">
        <v>17.28</v>
      </c>
      <c r="DB405">
        <v>12.93</v>
      </c>
      <c r="DC405">
        <v>2.19</v>
      </c>
      <c r="DD405">
        <v>3.03</v>
      </c>
      <c r="DE405">
        <v>1.69</v>
      </c>
      <c r="DF405">
        <v>1.69</v>
      </c>
      <c r="DG405">
        <v>2.29</v>
      </c>
      <c r="DH405">
        <v>3.15</v>
      </c>
      <c r="DI405">
        <v>2.94</v>
      </c>
      <c r="DJ405">
        <v>2.23</v>
      </c>
      <c r="DK405" s="5">
        <f>(CL405*3+CK405*2+CJ405)/6</f>
        <v>18.488333333333333</v>
      </c>
      <c r="DL405">
        <f>BG405+(BG405*(CF405-8.25)/8.25)</f>
        <v>1537.12</v>
      </c>
      <c r="DM405">
        <f>BH405+(BH405*(CG405-8.25)/8.25)</f>
        <v>1658.8909090909092</v>
      </c>
      <c r="DN405">
        <f>BI405+(BI405*(CH405-8.25)/8.25)</f>
        <v>1964.0242424242422</v>
      </c>
      <c r="DO405">
        <f>BJ405+(BJ405*(CI405-8.25)/8.25)</f>
        <v>3654.8145454545456</v>
      </c>
      <c r="DP405">
        <f>BK405+(BK405*(CJ405-8.25)/8.25)</f>
        <v>4595.6727272727276</v>
      </c>
      <c r="DQ405">
        <f>BL405+(BL405*(CK405-8.25)/8.25)</f>
        <v>6175.3406060606067</v>
      </c>
      <c r="DR405">
        <f>BM405+(BM405*(CL405-8.25)/8.25)</f>
        <v>7359.2145454545453</v>
      </c>
      <c r="DS405" s="7">
        <f>DL405*10^8/$H405</f>
        <v>15201.054595908001</v>
      </c>
      <c r="DT405" s="7">
        <f>DM405*10^8/$H405</f>
        <v>16405.284738827395</v>
      </c>
      <c r="DU405" s="7">
        <f>DN405*10^8/$H405</f>
        <v>19422.842547607055</v>
      </c>
      <c r="DV405" s="7">
        <f>DO405*10^8/$H405</f>
        <v>36143.590248889639</v>
      </c>
      <c r="DW405" s="7">
        <f>DP405*10^8/$H405</f>
        <v>45448.027500909593</v>
      </c>
      <c r="DX405" s="7">
        <f>DQ405*10^8/$H405</f>
        <v>61069.851215945986</v>
      </c>
      <c r="DY405" s="7">
        <f>DR405*10^8/$H405</f>
        <v>72777.546377937193</v>
      </c>
      <c r="DZ405" s="7">
        <f>DS405*10^8/$H405</f>
        <v>150327.92548908072</v>
      </c>
      <c r="EA405" s="7">
        <f>DY405*0.8</f>
        <v>58222.037102349757</v>
      </c>
      <c r="EB405" s="9" t="e">
        <f>F405-#REF!</f>
        <v>#REF!</v>
      </c>
      <c r="EC405" s="3" t="e">
        <f>EB405/#REF!*100</f>
        <v>#REF!</v>
      </c>
      <c r="ED405" s="3">
        <f>DX405-F405</f>
        <v>-29230.148784054014</v>
      </c>
      <c r="EE405" s="11">
        <f>ED405/F405</f>
        <v>-0.3237004295022593</v>
      </c>
      <c r="EF405" s="3" t="e">
        <f>F405-#REF!</f>
        <v>#REF!</v>
      </c>
    </row>
    <row r="406" spans="1:136" hidden="1" x14ac:dyDescent="0.3">
      <c r="A406">
        <v>404</v>
      </c>
      <c r="B406" s="17" t="s">
        <v>9243</v>
      </c>
      <c r="C406" s="16" t="str">
        <f>"https://finance.naver.com/item/frgn.nhn?code="&amp;B406</f>
        <v>https://finance.naver.com/item/frgn.nhn?code=030210</v>
      </c>
      <c r="D406" t="s">
        <v>383</v>
      </c>
      <c r="E406" t="s">
        <v>4303</v>
      </c>
      <c r="F406" s="18">
        <f>VALUE(LEFT(E406,FIND("/",E406)-1))</f>
        <v>7460</v>
      </c>
      <c r="G406" s="6" t="s">
        <v>4304</v>
      </c>
      <c r="H406" s="6">
        <f>VALUE(LEFT(G406,FIND("/",G406)-1)) + VALUE(MID(G406,FIND("/",G406)+1,LEN(G406)))</f>
        <v>65365257</v>
      </c>
      <c r="I406" s="1">
        <v>1290313</v>
      </c>
      <c r="J406" s="1">
        <f>F406*H406/(10^8)</f>
        <v>4876.2481722000002</v>
      </c>
      <c r="K406" s="1">
        <v>1917</v>
      </c>
      <c r="L406" s="1">
        <v>2327</v>
      </c>
      <c r="M406" s="1">
        <v>2302</v>
      </c>
      <c r="N406" s="1">
        <v>2336</v>
      </c>
      <c r="O406" s="1">
        <v>2996</v>
      </c>
      <c r="P406" t="s">
        <v>8838</v>
      </c>
      <c r="Q406" t="s">
        <v>8838</v>
      </c>
      <c r="R406" t="s">
        <v>8838</v>
      </c>
      <c r="S406">
        <v>287</v>
      </c>
      <c r="T406">
        <v>428</v>
      </c>
      <c r="U406">
        <v>371</v>
      </c>
      <c r="V406">
        <v>375</v>
      </c>
      <c r="W406">
        <v>665</v>
      </c>
      <c r="X406" t="s">
        <v>8838</v>
      </c>
      <c r="Y406" t="s">
        <v>8838</v>
      </c>
      <c r="Z406" t="s">
        <v>8838</v>
      </c>
      <c r="AA406">
        <v>364</v>
      </c>
      <c r="AB406">
        <v>363</v>
      </c>
      <c r="AC406">
        <v>344</v>
      </c>
      <c r="AD406">
        <v>502</v>
      </c>
      <c r="AE406">
        <v>760</v>
      </c>
      <c r="AF406" t="s">
        <v>8838</v>
      </c>
      <c r="AG406" t="s">
        <v>8838</v>
      </c>
      <c r="AH406" t="s">
        <v>8838</v>
      </c>
      <c r="AI406" s="1">
        <v>13596</v>
      </c>
      <c r="AJ406" s="1">
        <v>18889</v>
      </c>
      <c r="AK406" s="1">
        <v>17507</v>
      </c>
      <c r="AL406" s="1">
        <v>28596</v>
      </c>
      <c r="AM406" s="1">
        <v>43563</v>
      </c>
      <c r="AN406" t="s">
        <v>8838</v>
      </c>
      <c r="AO406" t="s">
        <v>8838</v>
      </c>
      <c r="AP406" t="s">
        <v>8838</v>
      </c>
      <c r="AQ406" s="1">
        <v>9017</v>
      </c>
      <c r="AR406" s="1">
        <v>13986</v>
      </c>
      <c r="AS406" s="1">
        <v>12239</v>
      </c>
      <c r="AT406" s="1">
        <v>22792</v>
      </c>
      <c r="AU406" s="1">
        <v>37669</v>
      </c>
      <c r="AV406" t="s">
        <v>8838</v>
      </c>
      <c r="AW406" t="s">
        <v>8838</v>
      </c>
      <c r="AX406" t="s">
        <v>8838</v>
      </c>
      <c r="AY406" s="1">
        <v>4579</v>
      </c>
      <c r="AZ406" s="1">
        <v>4903</v>
      </c>
      <c r="BA406" s="1">
        <v>5269</v>
      </c>
      <c r="BB406" s="1">
        <v>5805</v>
      </c>
      <c r="BC406" s="1">
        <v>5893</v>
      </c>
      <c r="BD406" t="s">
        <v>8838</v>
      </c>
      <c r="BE406" t="s">
        <v>8838</v>
      </c>
      <c r="BF406" t="s">
        <v>8838</v>
      </c>
      <c r="BG406" s="1">
        <v>4540</v>
      </c>
      <c r="BH406" s="1">
        <v>4844</v>
      </c>
      <c r="BI406" s="1">
        <v>5196</v>
      </c>
      <c r="BJ406" s="1">
        <v>5717</v>
      </c>
      <c r="BK406" s="1">
        <v>5797</v>
      </c>
      <c r="BL406" t="s">
        <v>8838</v>
      </c>
      <c r="BM406" t="s">
        <v>8838</v>
      </c>
      <c r="BN406" t="s">
        <v>8838</v>
      </c>
      <c r="BO406" s="1">
        <v>3530</v>
      </c>
      <c r="BP406" s="1">
        <v>3530</v>
      </c>
      <c r="BQ406" s="1">
        <v>3530</v>
      </c>
      <c r="BR406" s="1">
        <v>3530</v>
      </c>
      <c r="BS406" s="1">
        <v>3530</v>
      </c>
      <c r="BT406" t="s">
        <v>8838</v>
      </c>
      <c r="BU406" t="s">
        <v>8838</v>
      </c>
      <c r="BV406" t="s">
        <v>8838</v>
      </c>
      <c r="BW406">
        <v>3.06</v>
      </c>
      <c r="BX406">
        <v>2.2400000000000002</v>
      </c>
      <c r="BY406">
        <v>1.89</v>
      </c>
      <c r="BZ406">
        <v>2.1800000000000002</v>
      </c>
      <c r="CA406">
        <v>2.11</v>
      </c>
      <c r="CB406" t="s">
        <v>8838</v>
      </c>
      <c r="CC406" t="s">
        <v>8838</v>
      </c>
      <c r="CD406" t="s">
        <v>8838</v>
      </c>
      <c r="CE406">
        <v>8.3000000000000007</v>
      </c>
      <c r="CF406">
        <v>7.66</v>
      </c>
      <c r="CG406">
        <v>6.73</v>
      </c>
      <c r="CH406">
        <v>9.18</v>
      </c>
      <c r="CI406">
        <v>13.04</v>
      </c>
      <c r="CJ406" t="s">
        <v>8838</v>
      </c>
      <c r="CK406" t="s">
        <v>8838</v>
      </c>
      <c r="CL406" t="s">
        <v>8838</v>
      </c>
      <c r="CM406">
        <v>514</v>
      </c>
      <c r="CN406">
        <v>509</v>
      </c>
      <c r="CO406">
        <v>478</v>
      </c>
      <c r="CP406">
        <v>710</v>
      </c>
      <c r="CQ406" s="1">
        <v>1103</v>
      </c>
      <c r="CR406" t="s">
        <v>8838</v>
      </c>
      <c r="CS406" t="s">
        <v>8838</v>
      </c>
      <c r="CT406" t="s">
        <v>8838</v>
      </c>
      <c r="CU406">
        <v>5.69</v>
      </c>
      <c r="CV406">
        <v>7.65</v>
      </c>
      <c r="CW406">
        <v>6.19</v>
      </c>
      <c r="CX406">
        <v>3.3</v>
      </c>
      <c r="CY406">
        <v>2.89</v>
      </c>
      <c r="CZ406" t="s">
        <v>8838</v>
      </c>
      <c r="DA406" t="s">
        <v>8838</v>
      </c>
      <c r="DB406" t="s">
        <v>8838</v>
      </c>
      <c r="DC406">
        <v>0.45</v>
      </c>
      <c r="DD406">
        <v>0.56999999999999995</v>
      </c>
      <c r="DE406">
        <v>0.4</v>
      </c>
      <c r="DF406">
        <v>0.28999999999999998</v>
      </c>
      <c r="DG406">
        <v>0.37</v>
      </c>
      <c r="DH406" t="s">
        <v>8838</v>
      </c>
      <c r="DI406" t="s">
        <v>8838</v>
      </c>
      <c r="DJ406" t="s">
        <v>8838</v>
      </c>
      <c r="DK406" s="5" t="e">
        <f>(CL406*3+CK406*2+CJ406)/6</f>
        <v>#VALUE!</v>
      </c>
      <c r="DL406">
        <f>BG406+(BG406*(CF406-8.25)/8.25)</f>
        <v>4215.3212121212118</v>
      </c>
      <c r="DM406">
        <f>BH406+(BH406*(CG406-8.25)/8.25)</f>
        <v>3951.5296969696974</v>
      </c>
      <c r="DN406">
        <f>BI406+(BI406*(CH406-8.25)/8.25)</f>
        <v>5781.7309090909093</v>
      </c>
      <c r="DO406">
        <f>BJ406+(BJ406*(CI406-8.25)/8.25)</f>
        <v>9036.3248484848482</v>
      </c>
      <c r="DP406" t="e">
        <f>BK406+(BK406*(CJ406-8.25)/8.25)</f>
        <v>#VALUE!</v>
      </c>
      <c r="DQ406" t="e">
        <f>BL406+(BL406*(CK406-8.25)/8.25)</f>
        <v>#VALUE!</v>
      </c>
      <c r="DR406" t="e">
        <f>BM406+(BM406*(CL406-8.25)/8.25)</f>
        <v>#VALUE!</v>
      </c>
      <c r="DS406" s="7">
        <f>DL406*10^8/$H406</f>
        <v>6448.8711673254975</v>
      </c>
      <c r="DT406" s="7">
        <f>DM406*10^8/$H406</f>
        <v>6045.3058372733049</v>
      </c>
      <c r="DU406" s="7">
        <f>DN406*10^8/$H406</f>
        <v>8845.2660854540954</v>
      </c>
      <c r="DV406" s="7">
        <f>DO406*10^8/$H406</f>
        <v>13824.354501482108</v>
      </c>
      <c r="DW406" s="7" t="e">
        <f>DP406*10^8/$H406</f>
        <v>#VALUE!</v>
      </c>
      <c r="DX406" s="7" t="e">
        <f>DQ406*10^8/$H406</f>
        <v>#VALUE!</v>
      </c>
      <c r="DY406" s="7" t="e">
        <f>DR406*10^8/$H406</f>
        <v>#VALUE!</v>
      </c>
      <c r="DZ406" s="7">
        <f>DS406*10^8/$H406</f>
        <v>9865.9004237151512</v>
      </c>
      <c r="EA406" s="7" t="e">
        <f>DY406*0.8</f>
        <v>#VALUE!</v>
      </c>
      <c r="EB406" s="9" t="e">
        <f>F406-#REF!</f>
        <v>#REF!</v>
      </c>
      <c r="EC406" s="3" t="e">
        <f>EB406/#REF!*100</f>
        <v>#REF!</v>
      </c>
      <c r="ED406" s="3" t="e">
        <f>DX406-F406</f>
        <v>#VALUE!</v>
      </c>
      <c r="EE406" s="11" t="e">
        <f>ED406/F406</f>
        <v>#VALUE!</v>
      </c>
      <c r="EF406" s="3" t="e">
        <f>F406-#REF!</f>
        <v>#REF!</v>
      </c>
    </row>
    <row r="407" spans="1:136" x14ac:dyDescent="0.3">
      <c r="A407">
        <v>103</v>
      </c>
      <c r="B407" s="17" t="s">
        <v>8942</v>
      </c>
      <c r="C407" s="16" t="str">
        <f>"https://finance.naver.com/item/frgn.nhn?code="&amp;B407</f>
        <v>https://finance.naver.com/item/frgn.nhn?code=089590</v>
      </c>
      <c r="D407" t="s">
        <v>97</v>
      </c>
      <c r="E407" t="s">
        <v>3703</v>
      </c>
      <c r="F407" s="18">
        <f>VALUE(LEFT(E407,FIND("/",E407)-1))</f>
        <v>23400</v>
      </c>
      <c r="G407" s="6" t="s">
        <v>3704</v>
      </c>
      <c r="H407" s="6">
        <f>VALUE(LEFT(G407,FIND("/",G407)-1)) + VALUE(MID(G407,FIND("/",G407)+1,LEN(G407)))</f>
        <v>38499615</v>
      </c>
      <c r="I407" s="1">
        <v>2348876</v>
      </c>
      <c r="J407" s="1">
        <f>F407*H407/(10^8)</f>
        <v>9008.9099100000003</v>
      </c>
      <c r="K407" s="1">
        <v>7476</v>
      </c>
      <c r="L407" s="1">
        <v>9964</v>
      </c>
      <c r="M407" s="1">
        <v>12594</v>
      </c>
      <c r="N407" s="1">
        <v>13840</v>
      </c>
      <c r="O407" s="1">
        <v>3770</v>
      </c>
      <c r="P407" s="1">
        <v>2933</v>
      </c>
      <c r="Q407" s="1">
        <v>9162</v>
      </c>
      <c r="R407" s="1">
        <v>14403</v>
      </c>
      <c r="S407">
        <v>584</v>
      </c>
      <c r="T407" s="1">
        <v>1013</v>
      </c>
      <c r="U407" s="1">
        <v>1012</v>
      </c>
      <c r="V407">
        <v>-329</v>
      </c>
      <c r="W407" s="1">
        <v>-3358</v>
      </c>
      <c r="X407" s="1">
        <v>-2757</v>
      </c>
      <c r="Y407">
        <v>-11</v>
      </c>
      <c r="Z407" s="1">
        <v>1917</v>
      </c>
      <c r="AA407">
        <v>530</v>
      </c>
      <c r="AB407">
        <v>778</v>
      </c>
      <c r="AC407">
        <v>709</v>
      </c>
      <c r="AD407">
        <v>-331</v>
      </c>
      <c r="AE407" s="1">
        <v>-3065</v>
      </c>
      <c r="AF407" s="1">
        <v>-2392</v>
      </c>
      <c r="AG407">
        <v>-234</v>
      </c>
      <c r="AH407" s="1">
        <v>1209</v>
      </c>
      <c r="AI407" s="1">
        <v>6003</v>
      </c>
      <c r="AJ407" s="1">
        <v>8004</v>
      </c>
      <c r="AK407" s="1">
        <v>10316</v>
      </c>
      <c r="AL407" s="1">
        <v>14675</v>
      </c>
      <c r="AM407" s="1">
        <v>11686</v>
      </c>
      <c r="AN407" s="1">
        <v>11247</v>
      </c>
      <c r="AO407" s="1">
        <v>13590</v>
      </c>
      <c r="AP407" s="1">
        <v>15830</v>
      </c>
      <c r="AQ407" s="1">
        <v>3284</v>
      </c>
      <c r="AR407" s="1">
        <v>4690</v>
      </c>
      <c r="AS407" s="1">
        <v>6492</v>
      </c>
      <c r="AT407" s="1">
        <v>11424</v>
      </c>
      <c r="AU407" s="1">
        <v>9518</v>
      </c>
      <c r="AV407" s="1">
        <v>10695</v>
      </c>
      <c r="AW407" s="1">
        <v>13180</v>
      </c>
      <c r="AX407" s="1">
        <v>14201</v>
      </c>
      <c r="AY407" s="1">
        <v>2719</v>
      </c>
      <c r="AZ407" s="1">
        <v>3314</v>
      </c>
      <c r="BA407" s="1">
        <v>3824</v>
      </c>
      <c r="BB407" s="1">
        <v>3251</v>
      </c>
      <c r="BC407" s="1">
        <v>2168</v>
      </c>
      <c r="BD407">
        <v>552</v>
      </c>
      <c r="BE407">
        <v>410</v>
      </c>
      <c r="BF407" s="1">
        <v>1631</v>
      </c>
      <c r="BG407" s="1">
        <v>2719</v>
      </c>
      <c r="BH407" s="1">
        <v>3314</v>
      </c>
      <c r="BI407" s="1">
        <v>3824</v>
      </c>
      <c r="BJ407" s="1">
        <v>3251</v>
      </c>
      <c r="BK407" s="1">
        <v>2168</v>
      </c>
      <c r="BL407">
        <v>426</v>
      </c>
      <c r="BM407">
        <v>393</v>
      </c>
      <c r="BN407" s="1">
        <v>1653</v>
      </c>
      <c r="BO407" s="1">
        <v>1315</v>
      </c>
      <c r="BP407" s="1">
        <v>1318</v>
      </c>
      <c r="BQ407" s="1">
        <v>1318</v>
      </c>
      <c r="BR407" s="1">
        <v>1318</v>
      </c>
      <c r="BS407" s="1">
        <v>1925</v>
      </c>
      <c r="BT407" s="1">
        <v>2155</v>
      </c>
      <c r="BU407" s="1">
        <v>2155</v>
      </c>
      <c r="BV407" s="1">
        <v>2155</v>
      </c>
      <c r="BW407">
        <v>9.83</v>
      </c>
      <c r="BX407">
        <v>11.11</v>
      </c>
      <c r="BY407">
        <v>7.74</v>
      </c>
      <c r="BZ407">
        <v>-2.65</v>
      </c>
      <c r="CA407">
        <v>-23.25</v>
      </c>
      <c r="CB407">
        <v>-20.86</v>
      </c>
      <c r="CC407">
        <v>-1.88</v>
      </c>
      <c r="CD407">
        <v>8.2200000000000006</v>
      </c>
      <c r="CE407">
        <v>21.03</v>
      </c>
      <c r="CF407">
        <v>25.79</v>
      </c>
      <c r="CG407">
        <v>19.86</v>
      </c>
      <c r="CH407">
        <v>-9.36</v>
      </c>
      <c r="CI407">
        <v>-113.11</v>
      </c>
      <c r="CJ407">
        <v>-184.34</v>
      </c>
      <c r="CK407">
        <v>-58.08</v>
      </c>
      <c r="CL407">
        <v>112.64</v>
      </c>
      <c r="CM407" s="1">
        <v>1949</v>
      </c>
      <c r="CN407" s="1">
        <v>2825</v>
      </c>
      <c r="CO407" s="1">
        <v>2571</v>
      </c>
      <c r="CP407" s="1">
        <v>-1201</v>
      </c>
      <c r="CQ407" s="1">
        <v>-9727</v>
      </c>
      <c r="CR407" s="1">
        <v>-6211</v>
      </c>
      <c r="CS407">
        <v>-618</v>
      </c>
      <c r="CT407" s="1">
        <v>2994</v>
      </c>
      <c r="CU407">
        <v>11.74</v>
      </c>
      <c r="CV407">
        <v>11.41</v>
      </c>
      <c r="CW407">
        <v>11.9</v>
      </c>
      <c r="CX407" t="s">
        <v>2</v>
      </c>
      <c r="CY407" t="s">
        <v>2</v>
      </c>
      <c r="CZ407" t="s">
        <v>2</v>
      </c>
      <c r="DA407" t="s">
        <v>2</v>
      </c>
      <c r="DB407">
        <v>7.82</v>
      </c>
      <c r="DC407">
        <v>2.31</v>
      </c>
      <c r="DD407">
        <v>2.64</v>
      </c>
      <c r="DE407">
        <v>2.19</v>
      </c>
      <c r="DF407">
        <v>2.06</v>
      </c>
      <c r="DG407">
        <v>3.22</v>
      </c>
      <c r="DH407">
        <v>20.02</v>
      </c>
      <c r="DI407">
        <v>21.59</v>
      </c>
      <c r="DJ407">
        <v>5.37</v>
      </c>
      <c r="DK407" s="5">
        <f>(CL407*3+CK407*2+CJ407)/6</f>
        <v>6.236666666666669</v>
      </c>
      <c r="DL407">
        <f>BG407+(BG407*(CF407-8.25)/8.25)</f>
        <v>8499.7587878787872</v>
      </c>
      <c r="DM407">
        <f>BH407+(BH407*(CG407-8.25)/8.25)</f>
        <v>7977.7018181818185</v>
      </c>
      <c r="DN407">
        <f>BI407+(BI407*(CH407-8.25)/8.25)</f>
        <v>-4338.5018181818177</v>
      </c>
      <c r="DO407">
        <f>BJ407+(BJ407*(CI407-8.25)/8.25)</f>
        <v>-44572.195151515152</v>
      </c>
      <c r="DP407">
        <f>BK407+(BK407*(CJ407-8.25)/8.25)</f>
        <v>-48442.317575757574</v>
      </c>
      <c r="DQ407">
        <f>BL407+(BL407*(CK407-8.25)/8.25)</f>
        <v>-2999.04</v>
      </c>
      <c r="DR407">
        <f>BM407+(BM407*(CL407-8.25)/8.25)</f>
        <v>5365.7599999999993</v>
      </c>
      <c r="DS407" s="7">
        <f>DL407*10^8/$H407</f>
        <v>22077.516328095193</v>
      </c>
      <c r="DT407" s="7">
        <f>DM407*10^8/$H407</f>
        <v>20721.510638955271</v>
      </c>
      <c r="DU407" s="7">
        <f>DN407*10^8/$H407</f>
        <v>-11268.948580867152</v>
      </c>
      <c r="DV407" s="7">
        <f>DO407*10^8/$H407</f>
        <v>-115773.09318941282</v>
      </c>
      <c r="DW407" s="7">
        <f>DP407*10^8/$H407</f>
        <v>-125825.45975007174</v>
      </c>
      <c r="DX407" s="7">
        <f>DQ407*10^8/$H407</f>
        <v>-7789.792183636122</v>
      </c>
      <c r="DY407" s="7">
        <f>DR407*10^8/$H407</f>
        <v>13937.178332822288</v>
      </c>
      <c r="DZ407" s="7">
        <f>DS407*10^8/$H407</f>
        <v>57344.771702509737</v>
      </c>
      <c r="EA407" s="7">
        <f>DY407*0.8</f>
        <v>11149.742666257831</v>
      </c>
      <c r="EB407" s="9" t="e">
        <f>F407-#REF!</f>
        <v>#REF!</v>
      </c>
      <c r="EC407" s="3" t="e">
        <f>EB407/#REF!*100</f>
        <v>#REF!</v>
      </c>
      <c r="ED407" s="3">
        <f>DX407-F407</f>
        <v>-31189.79218363612</v>
      </c>
      <c r="EE407" s="11">
        <f>ED407/F407</f>
        <v>-1.3328971018647915</v>
      </c>
      <c r="EF407" s="3" t="e">
        <f>F407-#REF!</f>
        <v>#REF!</v>
      </c>
    </row>
    <row r="408" spans="1:136" hidden="1" x14ac:dyDescent="0.3">
      <c r="A408">
        <v>406</v>
      </c>
      <c r="B408" s="17" t="s">
        <v>9245</v>
      </c>
      <c r="C408" s="16" t="str">
        <f>"https://finance.naver.com/item/frgn.nhn?code="&amp;B408</f>
        <v>https://finance.naver.com/item/frgn.nhn?code=017900</v>
      </c>
      <c r="D408" t="s">
        <v>385</v>
      </c>
      <c r="E408" t="s">
        <v>4307</v>
      </c>
      <c r="F408" s="18">
        <f>VALUE(LEFT(E408,FIND("/",E408)-1))</f>
        <v>2970</v>
      </c>
      <c r="G408" s="6" t="s">
        <v>4308</v>
      </c>
      <c r="H408" s="6">
        <f>VALUE(LEFT(G408,FIND("/",G408)-1)) + VALUE(MID(G408,FIND("/",G408)+1,LEN(G408)))</f>
        <v>57943763</v>
      </c>
      <c r="I408">
        <v>0</v>
      </c>
      <c r="J408" s="1">
        <f>F408*H408/(10^8)</f>
        <v>1720.9297611</v>
      </c>
      <c r="K408" s="1">
        <v>1709</v>
      </c>
      <c r="L408" s="1">
        <v>1774</v>
      </c>
      <c r="M408" s="1">
        <v>1769</v>
      </c>
      <c r="N408" s="1">
        <v>1662</v>
      </c>
      <c r="O408" s="1">
        <v>1502</v>
      </c>
      <c r="P408" t="s">
        <v>8838</v>
      </c>
      <c r="Q408" t="s">
        <v>8838</v>
      </c>
      <c r="R408" t="s">
        <v>8838</v>
      </c>
      <c r="S408">
        <v>-14</v>
      </c>
      <c r="T408">
        <v>83</v>
      </c>
      <c r="U408">
        <v>25</v>
      </c>
      <c r="V408">
        <v>-15</v>
      </c>
      <c r="W408">
        <v>-78</v>
      </c>
      <c r="X408" t="s">
        <v>8838</v>
      </c>
      <c r="Y408" t="s">
        <v>8838</v>
      </c>
      <c r="Z408" t="s">
        <v>8838</v>
      </c>
      <c r="AA408">
        <v>20</v>
      </c>
      <c r="AB408">
        <v>29</v>
      </c>
      <c r="AC408">
        <v>63</v>
      </c>
      <c r="AD408">
        <v>34</v>
      </c>
      <c r="AE408">
        <v>-163</v>
      </c>
      <c r="AF408" t="s">
        <v>8838</v>
      </c>
      <c r="AG408" t="s">
        <v>8838</v>
      </c>
      <c r="AH408" t="s">
        <v>8838</v>
      </c>
      <c r="AI408" s="1">
        <v>2423</v>
      </c>
      <c r="AJ408" s="1">
        <v>2382</v>
      </c>
      <c r="AK408" s="1">
        <v>2621</v>
      </c>
      <c r="AL408" s="1">
        <v>2603</v>
      </c>
      <c r="AM408" s="1">
        <v>2434</v>
      </c>
      <c r="AN408" t="s">
        <v>8838</v>
      </c>
      <c r="AO408" t="s">
        <v>8838</v>
      </c>
      <c r="AP408" t="s">
        <v>8838</v>
      </c>
      <c r="AQ408">
        <v>390</v>
      </c>
      <c r="AR408">
        <v>321</v>
      </c>
      <c r="AS408">
        <v>377</v>
      </c>
      <c r="AT408">
        <v>379</v>
      </c>
      <c r="AU408">
        <v>421</v>
      </c>
      <c r="AV408" t="s">
        <v>8838</v>
      </c>
      <c r="AW408" t="s">
        <v>8838</v>
      </c>
      <c r="AX408" t="s">
        <v>8838</v>
      </c>
      <c r="AY408" s="1">
        <v>2033</v>
      </c>
      <c r="AZ408" s="1">
        <v>2061</v>
      </c>
      <c r="BA408" s="1">
        <v>2244</v>
      </c>
      <c r="BB408" s="1">
        <v>2224</v>
      </c>
      <c r="BC408" s="1">
        <v>2013</v>
      </c>
      <c r="BD408" t="s">
        <v>8838</v>
      </c>
      <c r="BE408" t="s">
        <v>8838</v>
      </c>
      <c r="BF408" t="s">
        <v>8838</v>
      </c>
      <c r="BG408" s="1">
        <v>2037</v>
      </c>
      <c r="BH408" s="1">
        <v>2061</v>
      </c>
      <c r="BI408" s="1">
        <v>2225</v>
      </c>
      <c r="BJ408" s="1">
        <v>2205</v>
      </c>
      <c r="BK408" s="1">
        <v>1998</v>
      </c>
      <c r="BL408" t="s">
        <v>8838</v>
      </c>
      <c r="BM408" t="s">
        <v>8838</v>
      </c>
      <c r="BN408" t="s">
        <v>8838</v>
      </c>
      <c r="BO408">
        <v>290</v>
      </c>
      <c r="BP408">
        <v>290</v>
      </c>
      <c r="BQ408">
        <v>290</v>
      </c>
      <c r="BR408">
        <v>290</v>
      </c>
      <c r="BS408">
        <v>290</v>
      </c>
      <c r="BT408" t="s">
        <v>8838</v>
      </c>
      <c r="BU408" t="s">
        <v>8838</v>
      </c>
      <c r="BV408" t="s">
        <v>8838</v>
      </c>
      <c r="BW408">
        <v>0.84</v>
      </c>
      <c r="BX408">
        <v>1.22</v>
      </c>
      <c r="BY408">
        <v>2.5299999999999998</v>
      </c>
      <c r="BZ408">
        <v>1.29</v>
      </c>
      <c r="CA408">
        <v>-6.49</v>
      </c>
      <c r="CB408" t="s">
        <v>8838</v>
      </c>
      <c r="CC408" t="s">
        <v>8838</v>
      </c>
      <c r="CD408" t="s">
        <v>8838</v>
      </c>
      <c r="CE408">
        <v>0.98</v>
      </c>
      <c r="CF408">
        <v>1.41</v>
      </c>
      <c r="CG408">
        <v>3.07</v>
      </c>
      <c r="CH408">
        <v>1.56</v>
      </c>
      <c r="CI408">
        <v>-7.56</v>
      </c>
      <c r="CJ408" t="s">
        <v>8838</v>
      </c>
      <c r="CK408" t="s">
        <v>8838</v>
      </c>
      <c r="CL408" t="s">
        <v>8838</v>
      </c>
      <c r="CM408">
        <v>34</v>
      </c>
      <c r="CN408">
        <v>50</v>
      </c>
      <c r="CO408">
        <v>113</v>
      </c>
      <c r="CP408">
        <v>60</v>
      </c>
      <c r="CQ408">
        <v>-274</v>
      </c>
      <c r="CR408" t="s">
        <v>8838</v>
      </c>
      <c r="CS408" t="s">
        <v>8838</v>
      </c>
      <c r="CT408" t="s">
        <v>8838</v>
      </c>
      <c r="CU408">
        <v>67.77</v>
      </c>
      <c r="CV408">
        <v>55.46</v>
      </c>
      <c r="CW408">
        <v>17.850000000000001</v>
      </c>
      <c r="CX408">
        <v>36.08</v>
      </c>
      <c r="CY408" t="s">
        <v>2</v>
      </c>
      <c r="CZ408" t="s">
        <v>8838</v>
      </c>
      <c r="DA408" t="s">
        <v>8838</v>
      </c>
      <c r="DB408" t="s">
        <v>8838</v>
      </c>
      <c r="DC408">
        <v>0.62</v>
      </c>
      <c r="DD408">
        <v>0.73</v>
      </c>
      <c r="DE408">
        <v>0.5</v>
      </c>
      <c r="DF408">
        <v>0.53</v>
      </c>
      <c r="DG408">
        <v>0.63</v>
      </c>
      <c r="DH408" t="s">
        <v>8838</v>
      </c>
      <c r="DI408" t="s">
        <v>8838</v>
      </c>
      <c r="DJ408" t="s">
        <v>8838</v>
      </c>
      <c r="DK408" s="5" t="e">
        <f>(CL408*3+CK408*2+CJ408)/6</f>
        <v>#VALUE!</v>
      </c>
      <c r="DL408">
        <f>BG408+(BG408*(CF408-8.25)/8.25)</f>
        <v>348.14181818181828</v>
      </c>
      <c r="DM408">
        <f>BH408+(BH408*(CG408-8.25)/8.25)</f>
        <v>766.94181818181823</v>
      </c>
      <c r="DN408">
        <f>BI408+(BI408*(CH408-8.25)/8.25)</f>
        <v>420.72727272727298</v>
      </c>
      <c r="DO408">
        <f>BJ408+(BJ408*(CI408-8.25)/8.25)</f>
        <v>-2020.5818181818177</v>
      </c>
      <c r="DP408" t="e">
        <f>BK408+(BK408*(CJ408-8.25)/8.25)</f>
        <v>#VALUE!</v>
      </c>
      <c r="DQ408" t="e">
        <f>BL408+(BL408*(CK408-8.25)/8.25)</f>
        <v>#VALUE!</v>
      </c>
      <c r="DR408" t="e">
        <f>BM408+(BM408*(CL408-8.25)/8.25)</f>
        <v>#VALUE!</v>
      </c>
      <c r="DS408" s="7">
        <f>DL408*10^8/$H408</f>
        <v>600.82707811333955</v>
      </c>
      <c r="DT408" s="7">
        <f>DM408*10^8/$H408</f>
        <v>1323.596843687591</v>
      </c>
      <c r="DU408" s="7">
        <f>DN408*10^8/$H408</f>
        <v>726.09587459356578</v>
      </c>
      <c r="DV408" s="7">
        <f>DO408*10^8/$H408</f>
        <v>-3487.1429012675922</v>
      </c>
      <c r="DW408" s="7" t="e">
        <f>DP408*10^8/$H408</f>
        <v>#VALUE!</v>
      </c>
      <c r="DX408" s="7" t="e">
        <f>DQ408*10^8/$H408</f>
        <v>#VALUE!</v>
      </c>
      <c r="DY408" s="7" t="e">
        <f>DR408*10^8/$H408</f>
        <v>#VALUE!</v>
      </c>
      <c r="DZ408" s="7">
        <f>DS408*10^8/$H408</f>
        <v>1036.9141509041094</v>
      </c>
      <c r="EA408" s="7" t="e">
        <f>DY408*0.8</f>
        <v>#VALUE!</v>
      </c>
      <c r="EB408" s="9" t="e">
        <f>F408-#REF!</f>
        <v>#REF!</v>
      </c>
      <c r="EC408" s="3" t="e">
        <f>EB408/#REF!*100</f>
        <v>#REF!</v>
      </c>
      <c r="ED408" s="3" t="e">
        <f>DX408-F408</f>
        <v>#VALUE!</v>
      </c>
      <c r="EE408" s="11" t="e">
        <f>ED408/F408</f>
        <v>#VALUE!</v>
      </c>
      <c r="EF408" s="3" t="e">
        <f>F408-#REF!</f>
        <v>#REF!</v>
      </c>
    </row>
    <row r="409" spans="1:136" x14ac:dyDescent="0.3">
      <c r="A409">
        <v>2228</v>
      </c>
      <c r="B409" s="17" t="s">
        <v>11067</v>
      </c>
      <c r="C409" s="16" t="str">
        <f>"https://finance.naver.com/item/frgn.nhn?code="&amp;B409</f>
        <v>https://finance.naver.com/item/frgn.nhn?code=025980</v>
      </c>
      <c r="D409" t="s">
        <v>2269</v>
      </c>
      <c r="E409" t="s">
        <v>8675</v>
      </c>
      <c r="F409" s="18">
        <f>VALUE(LEFT(E409,FIND("/",E409)-1))</f>
        <v>10400</v>
      </c>
      <c r="G409" s="6" t="s">
        <v>8676</v>
      </c>
      <c r="H409" s="6">
        <f>VALUE(LEFT(G409,FIND("/",G409)-1)) + VALUE(MID(G409,FIND("/",G409)+1,LEN(G409)))</f>
        <v>85230863</v>
      </c>
      <c r="I409">
        <v>0</v>
      </c>
      <c r="J409" s="1">
        <f>F409*H409/(10^8)</f>
        <v>8864.0097519999999</v>
      </c>
      <c r="K409" s="1">
        <v>1349</v>
      </c>
      <c r="L409" s="1">
        <v>1505</v>
      </c>
      <c r="M409" s="1">
        <v>1622</v>
      </c>
      <c r="N409" s="1">
        <v>1427</v>
      </c>
      <c r="O409" s="1">
        <v>1141</v>
      </c>
      <c r="P409" s="1">
        <v>1506</v>
      </c>
      <c r="Q409" s="1">
        <v>1683</v>
      </c>
      <c r="R409" s="1">
        <v>8421</v>
      </c>
      <c r="S409">
        <v>357</v>
      </c>
      <c r="T409">
        <v>125</v>
      </c>
      <c r="U409">
        <v>127</v>
      </c>
      <c r="V409">
        <v>47</v>
      </c>
      <c r="W409">
        <v>-317</v>
      </c>
      <c r="X409">
        <v>-17</v>
      </c>
      <c r="Y409">
        <v>54</v>
      </c>
      <c r="Z409" s="1">
        <v>2208</v>
      </c>
      <c r="AA409">
        <v>274</v>
      </c>
      <c r="AB409">
        <v>26</v>
      </c>
      <c r="AC409">
        <v>-203</v>
      </c>
      <c r="AD409">
        <v>-80</v>
      </c>
      <c r="AE409">
        <v>-448</v>
      </c>
      <c r="AF409" t="s">
        <v>8838</v>
      </c>
      <c r="AG409" t="s">
        <v>8838</v>
      </c>
      <c r="AH409" t="s">
        <v>8838</v>
      </c>
      <c r="AI409" s="1">
        <v>6732</v>
      </c>
      <c r="AJ409" s="1">
        <v>7304</v>
      </c>
      <c r="AK409" s="1">
        <v>7751</v>
      </c>
      <c r="AL409" s="1">
        <v>8460</v>
      </c>
      <c r="AM409" s="1">
        <v>11437</v>
      </c>
      <c r="AN409" t="s">
        <v>8838</v>
      </c>
      <c r="AO409" t="s">
        <v>8838</v>
      </c>
      <c r="AP409" t="s">
        <v>8838</v>
      </c>
      <c r="AQ409" s="1">
        <v>3613</v>
      </c>
      <c r="AR409" s="1">
        <v>3997</v>
      </c>
      <c r="AS409" s="1">
        <v>4380</v>
      </c>
      <c r="AT409" s="1">
        <v>4526</v>
      </c>
      <c r="AU409" s="1">
        <v>7770</v>
      </c>
      <c r="AV409" t="s">
        <v>8838</v>
      </c>
      <c r="AW409" t="s">
        <v>8838</v>
      </c>
      <c r="AX409" t="s">
        <v>8838</v>
      </c>
      <c r="AY409" s="1">
        <v>3118</v>
      </c>
      <c r="AZ409" s="1">
        <v>3307</v>
      </c>
      <c r="BA409" s="1">
        <v>3371</v>
      </c>
      <c r="BB409" s="1">
        <v>3934</v>
      </c>
      <c r="BC409" s="1">
        <v>3667</v>
      </c>
      <c r="BD409" t="s">
        <v>8838</v>
      </c>
      <c r="BE409" t="s">
        <v>8838</v>
      </c>
      <c r="BF409" t="s">
        <v>8838</v>
      </c>
      <c r="BG409" s="1">
        <v>3118</v>
      </c>
      <c r="BH409" s="1">
        <v>3307</v>
      </c>
      <c r="BI409" s="1">
        <v>3212</v>
      </c>
      <c r="BJ409" s="1">
        <v>3767</v>
      </c>
      <c r="BK409" s="1">
        <v>3415</v>
      </c>
      <c r="BL409" t="s">
        <v>8838</v>
      </c>
      <c r="BM409" t="s">
        <v>8838</v>
      </c>
      <c r="BN409" t="s">
        <v>8838</v>
      </c>
      <c r="BO409">
        <v>82</v>
      </c>
      <c r="BP409">
        <v>82</v>
      </c>
      <c r="BQ409">
        <v>82</v>
      </c>
      <c r="BR409">
        <v>85</v>
      </c>
      <c r="BS409">
        <v>85</v>
      </c>
      <c r="BT409" t="s">
        <v>8838</v>
      </c>
      <c r="BU409" t="s">
        <v>8838</v>
      </c>
      <c r="BV409" t="s">
        <v>8838</v>
      </c>
      <c r="BW409">
        <v>4.47</v>
      </c>
      <c r="BX409">
        <v>0.37</v>
      </c>
      <c r="BY409">
        <v>-2.69</v>
      </c>
      <c r="BZ409">
        <v>-0.98</v>
      </c>
      <c r="CA409">
        <v>-4.5</v>
      </c>
      <c r="CB409" t="s">
        <v>8838</v>
      </c>
      <c r="CC409" t="s">
        <v>8838</v>
      </c>
      <c r="CD409" t="s">
        <v>8838</v>
      </c>
      <c r="CE409">
        <v>9.2200000000000006</v>
      </c>
      <c r="CF409">
        <v>0.82</v>
      </c>
      <c r="CG409">
        <v>-6.21</v>
      </c>
      <c r="CH409">
        <v>-2.02</v>
      </c>
      <c r="CI409">
        <v>-10.96</v>
      </c>
      <c r="CJ409">
        <v>-5.18</v>
      </c>
      <c r="CK409" t="s">
        <v>8838</v>
      </c>
      <c r="CL409" t="s">
        <v>8838</v>
      </c>
      <c r="CM409">
        <v>332</v>
      </c>
      <c r="CN409">
        <v>32</v>
      </c>
      <c r="CO409">
        <v>-246</v>
      </c>
      <c r="CP409">
        <v>-83</v>
      </c>
      <c r="CQ409">
        <v>-462</v>
      </c>
      <c r="CR409">
        <v>-208</v>
      </c>
      <c r="CS409">
        <v>-165</v>
      </c>
      <c r="CT409" s="1">
        <v>-1629</v>
      </c>
      <c r="CU409">
        <v>20.36</v>
      </c>
      <c r="CV409">
        <v>180.38</v>
      </c>
      <c r="CW409" t="s">
        <v>2</v>
      </c>
      <c r="CX409" t="s">
        <v>2</v>
      </c>
      <c r="CY409" t="s">
        <v>2</v>
      </c>
      <c r="CZ409" t="s">
        <v>2</v>
      </c>
      <c r="DA409" t="s">
        <v>2</v>
      </c>
      <c r="DB409" t="s">
        <v>2</v>
      </c>
      <c r="DC409">
        <v>1.73</v>
      </c>
      <c r="DD409">
        <v>1.39</v>
      </c>
      <c r="DE409">
        <v>4.66</v>
      </c>
      <c r="DF409">
        <v>2.34</v>
      </c>
      <c r="DG409">
        <v>2.0099999999999998</v>
      </c>
      <c r="DH409" t="s">
        <v>8838</v>
      </c>
      <c r="DI409" t="s">
        <v>8838</v>
      </c>
      <c r="DJ409" t="s">
        <v>8838</v>
      </c>
      <c r="DK409" s="5" t="e">
        <f>(CL409*3+CK409*2+CJ409)/6</f>
        <v>#VALUE!</v>
      </c>
      <c r="DL409">
        <f>BG409+(BG409*(CF409-8.25)/8.25)</f>
        <v>309.91030303030311</v>
      </c>
      <c r="DM409">
        <f>BH409+(BH409*(CG409-8.25)/8.25)</f>
        <v>-2489.2690909090907</v>
      </c>
      <c r="DN409">
        <f>BI409+(BI409*(CH409-8.25)/8.25)</f>
        <v>-786.45333333333292</v>
      </c>
      <c r="DO409">
        <f>BJ409+(BJ409*(CI409-8.25)/8.25)</f>
        <v>-5004.4024242424257</v>
      </c>
      <c r="DP409">
        <f>BK409+(BK409*(CJ409-8.25)/8.25)</f>
        <v>-2144.2060606060604</v>
      </c>
      <c r="DQ409" t="e">
        <f>BL409+(BL409*(CK409-8.25)/8.25)</f>
        <v>#VALUE!</v>
      </c>
      <c r="DR409" t="e">
        <f>BM409+(BM409*(CL409-8.25)/8.25)</f>
        <v>#VALUE!</v>
      </c>
      <c r="DS409" s="7">
        <f>DL409*10^8/$H409</f>
        <v>363.61277138576327</v>
      </c>
      <c r="DT409" s="7">
        <f>DM409*10^8/$H409</f>
        <v>-2920.6193663779873</v>
      </c>
      <c r="DU409" s="7">
        <f>DN409*10^8/$H409</f>
        <v>-922.73304018209103</v>
      </c>
      <c r="DV409" s="7">
        <f>DO409*10^8/$H409</f>
        <v>-5871.5848321780168</v>
      </c>
      <c r="DW409" s="7">
        <f>DP409*10^8/$H409</f>
        <v>-2515.7624657702463</v>
      </c>
      <c r="DX409" s="7" t="e">
        <f>DQ409*10^8/$H409</f>
        <v>#VALUE!</v>
      </c>
      <c r="DY409" s="7" t="e">
        <f>DR409*10^8/$H409</f>
        <v>#VALUE!</v>
      </c>
      <c r="DZ409" s="7">
        <f>DS409*10^8/$H409</f>
        <v>426.62101331270486</v>
      </c>
      <c r="EA409" s="7" t="e">
        <f>DY409*0.8</f>
        <v>#VALUE!</v>
      </c>
      <c r="EB409" s="9" t="e">
        <f>F409-#REF!</f>
        <v>#REF!</v>
      </c>
      <c r="EC409" s="3" t="e">
        <f>EB409/#REF!*100</f>
        <v>#REF!</v>
      </c>
      <c r="ED409" s="3" t="e">
        <f>DX409-F409</f>
        <v>#VALUE!</v>
      </c>
      <c r="EE409" s="11" t="e">
        <f>ED409/F409</f>
        <v>#VALUE!</v>
      </c>
      <c r="EF409" s="3" t="e">
        <f>F409-#REF!</f>
        <v>#REF!</v>
      </c>
    </row>
    <row r="410" spans="1:136" x14ac:dyDescent="0.3">
      <c r="A410">
        <v>26</v>
      </c>
      <c r="B410" s="17" t="s">
        <v>8865</v>
      </c>
      <c r="C410" s="16" t="str">
        <f>"https://finance.naver.com/item/frgn.nhn?code="&amp;B410</f>
        <v>https://finance.naver.com/item/frgn.nhn?code=353200</v>
      </c>
      <c r="D410" t="s">
        <v>20</v>
      </c>
      <c r="E410" t="s">
        <v>3549</v>
      </c>
      <c r="F410" s="18">
        <f>VALUE(LEFT(E410,FIND("/",E410)-1))</f>
        <v>17200</v>
      </c>
      <c r="G410" s="6" t="s">
        <v>3550</v>
      </c>
      <c r="H410" s="6">
        <f>VALUE(LEFT(G410,FIND("/",G410)-1)) + VALUE(MID(G410,FIND("/",G410)+1,LEN(G410)))</f>
        <v>51512444</v>
      </c>
      <c r="I410" s="1">
        <v>13888</v>
      </c>
      <c r="J410" s="1">
        <f>F410*H410/(10^8)</f>
        <v>8860.1403680000003</v>
      </c>
      <c r="K410" t="s">
        <v>8838</v>
      </c>
      <c r="L410" t="s">
        <v>8838</v>
      </c>
      <c r="M410" t="s">
        <v>8838</v>
      </c>
      <c r="N410" t="s">
        <v>8838</v>
      </c>
      <c r="O410" s="1">
        <v>6206</v>
      </c>
      <c r="P410" s="1">
        <v>9866</v>
      </c>
      <c r="Q410" s="1">
        <v>11360</v>
      </c>
      <c r="R410" s="1">
        <v>12485</v>
      </c>
      <c r="S410" t="s">
        <v>8838</v>
      </c>
      <c r="T410" t="s">
        <v>8838</v>
      </c>
      <c r="U410" t="s">
        <v>8838</v>
      </c>
      <c r="V410" t="s">
        <v>8838</v>
      </c>
      <c r="W410">
        <v>27</v>
      </c>
      <c r="X410">
        <v>374</v>
      </c>
      <c r="Y410">
        <v>873</v>
      </c>
      <c r="Z410" s="1">
        <v>1135</v>
      </c>
      <c r="AA410" t="s">
        <v>8838</v>
      </c>
      <c r="AB410" t="s">
        <v>8838</v>
      </c>
      <c r="AC410" t="s">
        <v>8838</v>
      </c>
      <c r="AD410" t="s">
        <v>8838</v>
      </c>
      <c r="AE410">
        <v>-87</v>
      </c>
      <c r="AF410">
        <v>315</v>
      </c>
      <c r="AG410">
        <v>666</v>
      </c>
      <c r="AH410">
        <v>870</v>
      </c>
      <c r="AI410" t="s">
        <v>8838</v>
      </c>
      <c r="AJ410" t="s">
        <v>8838</v>
      </c>
      <c r="AK410" t="s">
        <v>8838</v>
      </c>
      <c r="AL410" t="s">
        <v>8838</v>
      </c>
      <c r="AM410" s="1">
        <v>8092</v>
      </c>
      <c r="AN410" s="1">
        <v>9185</v>
      </c>
      <c r="AO410" s="1">
        <v>9960</v>
      </c>
      <c r="AP410" s="1">
        <v>10860</v>
      </c>
      <c r="AQ410" t="s">
        <v>8838</v>
      </c>
      <c r="AR410" t="s">
        <v>8838</v>
      </c>
      <c r="AS410" t="s">
        <v>8838</v>
      </c>
      <c r="AT410" t="s">
        <v>8838</v>
      </c>
      <c r="AU410" s="1">
        <v>1714</v>
      </c>
      <c r="AV410" s="1">
        <v>2645</v>
      </c>
      <c r="AW410" s="1">
        <v>2830</v>
      </c>
      <c r="AX410" s="1">
        <v>2935</v>
      </c>
      <c r="AY410" t="s">
        <v>8838</v>
      </c>
      <c r="AZ410" t="s">
        <v>8838</v>
      </c>
      <c r="BA410" t="s">
        <v>8838</v>
      </c>
      <c r="BB410" t="s">
        <v>8838</v>
      </c>
      <c r="BC410" s="1">
        <v>6378</v>
      </c>
      <c r="BD410" s="1">
        <v>6540</v>
      </c>
      <c r="BE410" s="1">
        <v>7130</v>
      </c>
      <c r="BF410" s="1">
        <v>7925</v>
      </c>
      <c r="BG410" t="s">
        <v>8838</v>
      </c>
      <c r="BH410" t="s">
        <v>8838</v>
      </c>
      <c r="BI410" t="s">
        <v>8838</v>
      </c>
      <c r="BJ410" t="s">
        <v>8838</v>
      </c>
      <c r="BK410" s="1">
        <v>6378</v>
      </c>
      <c r="BL410" s="1">
        <v>6540</v>
      </c>
      <c r="BM410" s="1">
        <v>7130</v>
      </c>
      <c r="BN410" s="1">
        <v>7925</v>
      </c>
      <c r="BO410" t="s">
        <v>8838</v>
      </c>
      <c r="BP410" t="s">
        <v>8838</v>
      </c>
      <c r="BQ410" t="s">
        <v>8838</v>
      </c>
      <c r="BR410" t="s">
        <v>8838</v>
      </c>
      <c r="BS410">
        <v>258</v>
      </c>
      <c r="BT410">
        <v>260</v>
      </c>
      <c r="BU410">
        <v>260</v>
      </c>
      <c r="BV410">
        <v>260</v>
      </c>
      <c r="BW410" t="s">
        <v>8838</v>
      </c>
      <c r="BX410" t="s">
        <v>8838</v>
      </c>
      <c r="BY410" t="s">
        <v>8838</v>
      </c>
      <c r="BZ410" t="s">
        <v>8838</v>
      </c>
      <c r="CA410" t="s">
        <v>8838</v>
      </c>
      <c r="CB410">
        <v>3.65</v>
      </c>
      <c r="CC410">
        <v>6.95</v>
      </c>
      <c r="CD410">
        <v>8.36</v>
      </c>
      <c r="CE410" t="s">
        <v>8838</v>
      </c>
      <c r="CF410" t="s">
        <v>8838</v>
      </c>
      <c r="CG410" t="s">
        <v>8838</v>
      </c>
      <c r="CH410" t="s">
        <v>8838</v>
      </c>
      <c r="CI410" t="s">
        <v>8838</v>
      </c>
      <c r="CJ410">
        <v>4.88</v>
      </c>
      <c r="CK410">
        <v>9.73</v>
      </c>
      <c r="CL410">
        <v>11.56</v>
      </c>
      <c r="CM410" t="s">
        <v>8838</v>
      </c>
      <c r="CN410" t="s">
        <v>8838</v>
      </c>
      <c r="CO410" t="s">
        <v>8838</v>
      </c>
      <c r="CP410" t="s">
        <v>8838</v>
      </c>
      <c r="CQ410">
        <v>-172</v>
      </c>
      <c r="CR410">
        <v>612</v>
      </c>
      <c r="CS410" s="1">
        <v>1291</v>
      </c>
      <c r="CT410" s="1">
        <v>1689</v>
      </c>
      <c r="CU410" t="s">
        <v>8838</v>
      </c>
      <c r="CV410" t="s">
        <v>8838</v>
      </c>
      <c r="CW410" t="s">
        <v>8838</v>
      </c>
      <c r="CX410" t="s">
        <v>8838</v>
      </c>
      <c r="CY410" t="s">
        <v>2</v>
      </c>
      <c r="CZ410">
        <v>28.13</v>
      </c>
      <c r="DA410">
        <v>13.32</v>
      </c>
      <c r="DB410">
        <v>10.18</v>
      </c>
      <c r="DC410" t="s">
        <v>8838</v>
      </c>
      <c r="DD410" t="s">
        <v>8838</v>
      </c>
      <c r="DE410" t="s">
        <v>8838</v>
      </c>
      <c r="DF410" t="s">
        <v>8838</v>
      </c>
      <c r="DG410">
        <v>1.02</v>
      </c>
      <c r="DH410">
        <v>1.35</v>
      </c>
      <c r="DI410">
        <v>1.24</v>
      </c>
      <c r="DJ410">
        <v>1.1200000000000001</v>
      </c>
      <c r="DK410" s="5">
        <f>(CL410*3+CK410*2+CJ410)/6</f>
        <v>9.8366666666666678</v>
      </c>
      <c r="DL410" t="e">
        <f>BG410+(BG410*(CF410-8.25)/8.25)</f>
        <v>#VALUE!</v>
      </c>
      <c r="DM410" t="e">
        <f>BH410+(BH410*(CG410-8.25)/8.25)</f>
        <v>#VALUE!</v>
      </c>
      <c r="DN410" t="e">
        <f>BI410+(BI410*(CH410-8.25)/8.25)</f>
        <v>#VALUE!</v>
      </c>
      <c r="DO410" t="e">
        <f>BJ410+(BJ410*(CI410-8.25)/8.25)</f>
        <v>#VALUE!</v>
      </c>
      <c r="DP410">
        <f>BK410+(BK410*(CJ410-8.25)/8.25)</f>
        <v>3772.6836363636362</v>
      </c>
      <c r="DQ410">
        <f>BL410+(BL410*(CK410-8.25)/8.25)</f>
        <v>7713.2363636363643</v>
      </c>
      <c r="DR410">
        <f>BM410+(BM410*(CL410-8.25)/8.25)</f>
        <v>9990.6424242424255</v>
      </c>
      <c r="DS410" s="7" t="e">
        <f>DL410*10^8/$H410</f>
        <v>#VALUE!</v>
      </c>
      <c r="DT410" s="7" t="e">
        <f>DM410*10^8/$H410</f>
        <v>#VALUE!</v>
      </c>
      <c r="DU410" s="7" t="e">
        <f>DN410*10^8/$H410</f>
        <v>#VALUE!</v>
      </c>
      <c r="DV410" s="7" t="e">
        <f>DO410*10^8/$H410</f>
        <v>#VALUE!</v>
      </c>
      <c r="DW410" s="7">
        <f>DP410*10^8/$H410</f>
        <v>7323.8296291351198</v>
      </c>
      <c r="DX410" s="7">
        <f>DQ410*10^8/$H410</f>
        <v>14973.539915202557</v>
      </c>
      <c r="DY410" s="7">
        <f>DR410*10^8/$H410</f>
        <v>19394.61933555788</v>
      </c>
      <c r="DZ410" s="7" t="e">
        <f>DS410*10^8/$H410</f>
        <v>#VALUE!</v>
      </c>
      <c r="EA410" s="7">
        <f>DY410*0.8</f>
        <v>15515.695468446305</v>
      </c>
      <c r="EB410" s="9" t="e">
        <f>F410-#REF!</f>
        <v>#REF!</v>
      </c>
      <c r="EC410" s="3" t="e">
        <f>EB410/#REF!*100</f>
        <v>#REF!</v>
      </c>
      <c r="ED410" s="3">
        <f>DX410-F410</f>
        <v>-2226.4600847974434</v>
      </c>
      <c r="EE410" s="11">
        <f>ED410/F410</f>
        <v>-0.12944535376729321</v>
      </c>
      <c r="EF410" s="3" t="e">
        <f>F410-#REF!</f>
        <v>#REF!</v>
      </c>
    </row>
    <row r="411" spans="1:136" hidden="1" x14ac:dyDescent="0.3">
      <c r="A411">
        <v>409</v>
      </c>
      <c r="B411" s="17" t="s">
        <v>9248</v>
      </c>
      <c r="C411" s="16" t="str">
        <f>"https://finance.naver.com/item/frgn.nhn?code="&amp;B411</f>
        <v>https://finance.naver.com/item/frgn.nhn?code=011930</v>
      </c>
      <c r="D411" t="s">
        <v>387</v>
      </c>
      <c r="E411" t="s">
        <v>4314</v>
      </c>
      <c r="F411" s="18">
        <f>VALUE(LEFT(E411,FIND("/",E411)-1))</f>
        <v>2625</v>
      </c>
      <c r="G411" s="6" t="s">
        <v>4315</v>
      </c>
      <c r="H411" s="6">
        <f>VALUE(LEFT(G411,FIND("/",G411)-1)) + VALUE(MID(G411,FIND("/",G411)+1,LEN(G411)))</f>
        <v>203973625</v>
      </c>
      <c r="I411" s="1">
        <v>255971</v>
      </c>
      <c r="J411" s="1">
        <f>F411*H411/(10^8)</f>
        <v>5354.30765625</v>
      </c>
      <c r="K411" s="1">
        <v>2172</v>
      </c>
      <c r="L411" s="1">
        <v>5745</v>
      </c>
      <c r="M411" s="1">
        <v>4247</v>
      </c>
      <c r="N411" s="1">
        <v>4028</v>
      </c>
      <c r="O411" s="1">
        <v>4824</v>
      </c>
      <c r="P411" t="s">
        <v>8838</v>
      </c>
      <c r="Q411" t="s">
        <v>8838</v>
      </c>
      <c r="R411" t="s">
        <v>8838</v>
      </c>
      <c r="S411">
        <v>-97</v>
      </c>
      <c r="T411">
        <v>-58</v>
      </c>
      <c r="U411">
        <v>-42</v>
      </c>
      <c r="V411">
        <v>72</v>
      </c>
      <c r="W411">
        <v>185</v>
      </c>
      <c r="X411" t="s">
        <v>8838</v>
      </c>
      <c r="Y411" t="s">
        <v>8838</v>
      </c>
      <c r="Z411" t="s">
        <v>8838</v>
      </c>
      <c r="AA411">
        <v>32</v>
      </c>
      <c r="AB411">
        <v>-392</v>
      </c>
      <c r="AC411">
        <v>107</v>
      </c>
      <c r="AD411">
        <v>21</v>
      </c>
      <c r="AE411">
        <v>-137</v>
      </c>
      <c r="AF411" t="s">
        <v>8838</v>
      </c>
      <c r="AG411" t="s">
        <v>8838</v>
      </c>
      <c r="AH411" t="s">
        <v>8838</v>
      </c>
      <c r="AI411" s="1">
        <v>6940</v>
      </c>
      <c r="AJ411" s="1">
        <v>6829</v>
      </c>
      <c r="AK411" s="1">
        <v>4131</v>
      </c>
      <c r="AL411" s="1">
        <v>4166</v>
      </c>
      <c r="AM411" s="1">
        <v>4234</v>
      </c>
      <c r="AN411" t="s">
        <v>8838</v>
      </c>
      <c r="AO411" t="s">
        <v>8838</v>
      </c>
      <c r="AP411" t="s">
        <v>8838</v>
      </c>
      <c r="AQ411" s="1">
        <v>5717</v>
      </c>
      <c r="AR411" s="1">
        <v>6010</v>
      </c>
      <c r="AS411" s="1">
        <v>2991</v>
      </c>
      <c r="AT411" s="1">
        <v>2944</v>
      </c>
      <c r="AU411" s="1">
        <v>2320</v>
      </c>
      <c r="AV411" t="s">
        <v>8838</v>
      </c>
      <c r="AW411" t="s">
        <v>8838</v>
      </c>
      <c r="AX411" t="s">
        <v>8838</v>
      </c>
      <c r="AY411" s="1">
        <v>1223</v>
      </c>
      <c r="AZ411">
        <v>818</v>
      </c>
      <c r="BA411" s="1">
        <v>1141</v>
      </c>
      <c r="BB411" s="1">
        <v>1222</v>
      </c>
      <c r="BC411" s="1">
        <v>1915</v>
      </c>
      <c r="BD411" t="s">
        <v>8838</v>
      </c>
      <c r="BE411" t="s">
        <v>8838</v>
      </c>
      <c r="BF411" t="s">
        <v>8838</v>
      </c>
      <c r="BG411" s="1">
        <v>1223</v>
      </c>
      <c r="BH411">
        <v>819</v>
      </c>
      <c r="BI411" s="1">
        <v>1141</v>
      </c>
      <c r="BJ411" s="1">
        <v>1222</v>
      </c>
      <c r="BK411" s="1">
        <v>1914</v>
      </c>
      <c r="BL411" t="s">
        <v>8838</v>
      </c>
      <c r="BM411" t="s">
        <v>8838</v>
      </c>
      <c r="BN411" t="s">
        <v>8838</v>
      </c>
      <c r="BO411">
        <v>866</v>
      </c>
      <c r="BP411">
        <v>866</v>
      </c>
      <c r="BQ411">
        <v>866</v>
      </c>
      <c r="BR411">
        <v>870</v>
      </c>
      <c r="BS411" s="1">
        <v>1008</v>
      </c>
      <c r="BT411" t="s">
        <v>8838</v>
      </c>
      <c r="BU411" t="s">
        <v>8838</v>
      </c>
      <c r="BV411" t="s">
        <v>8838</v>
      </c>
      <c r="BW411">
        <v>0.63</v>
      </c>
      <c r="BX411">
        <v>-5.69</v>
      </c>
      <c r="BY411">
        <v>1.95</v>
      </c>
      <c r="BZ411">
        <v>0.5</v>
      </c>
      <c r="CA411">
        <v>-3.27</v>
      </c>
      <c r="CB411" t="s">
        <v>8838</v>
      </c>
      <c r="CC411" t="s">
        <v>8838</v>
      </c>
      <c r="CD411" t="s">
        <v>8838</v>
      </c>
      <c r="CE411">
        <v>3.53</v>
      </c>
      <c r="CF411">
        <v>-38.33</v>
      </c>
      <c r="CG411">
        <v>10.92</v>
      </c>
      <c r="CH411">
        <v>1.77</v>
      </c>
      <c r="CI411">
        <v>-8.77</v>
      </c>
      <c r="CJ411" t="s">
        <v>8838</v>
      </c>
      <c r="CK411" t="s">
        <v>8838</v>
      </c>
      <c r="CL411" t="s">
        <v>8838</v>
      </c>
      <c r="CM411">
        <v>34</v>
      </c>
      <c r="CN411">
        <v>-226</v>
      </c>
      <c r="CO411">
        <v>62</v>
      </c>
      <c r="CP411">
        <v>12</v>
      </c>
      <c r="CQ411">
        <v>-75</v>
      </c>
      <c r="CR411" t="s">
        <v>8838</v>
      </c>
      <c r="CS411" t="s">
        <v>8838</v>
      </c>
      <c r="CT411" t="s">
        <v>8838</v>
      </c>
      <c r="CU411">
        <v>65.39</v>
      </c>
      <c r="CV411" t="s">
        <v>2</v>
      </c>
      <c r="CW411">
        <v>16.25</v>
      </c>
      <c r="CX411">
        <v>78.78</v>
      </c>
      <c r="CY411" t="s">
        <v>2</v>
      </c>
      <c r="CZ411" t="s">
        <v>8838</v>
      </c>
      <c r="DA411" t="s">
        <v>8838</v>
      </c>
      <c r="DB411" t="s">
        <v>8838</v>
      </c>
      <c r="DC411">
        <v>2</v>
      </c>
      <c r="DD411">
        <v>2.19</v>
      </c>
      <c r="DE411">
        <v>1.1299999999999999</v>
      </c>
      <c r="DF411">
        <v>1.05</v>
      </c>
      <c r="DG411">
        <v>3.57</v>
      </c>
      <c r="DH411" t="s">
        <v>8838</v>
      </c>
      <c r="DI411" t="s">
        <v>8838</v>
      </c>
      <c r="DJ411" t="s">
        <v>8838</v>
      </c>
      <c r="DK411" s="5" t="e">
        <f>(CL411*3+CK411*2+CJ411)/6</f>
        <v>#VALUE!</v>
      </c>
      <c r="DL411">
        <f>BG411+(BG411*(CF411-8.25)/8.25)</f>
        <v>-5682.1321212121211</v>
      </c>
      <c r="DM411">
        <f>BH411+(BH411*(CG411-8.25)/8.25)</f>
        <v>1084.0581818181818</v>
      </c>
      <c r="DN411">
        <f>BI411+(BI411*(CH411-8.25)/8.25)</f>
        <v>244.79636363636359</v>
      </c>
      <c r="DO411">
        <f>BJ411+(BJ411*(CI411-8.25)/8.25)</f>
        <v>-1299.0230303030303</v>
      </c>
      <c r="DP411" t="e">
        <f>BK411+(BK411*(CJ411-8.25)/8.25)</f>
        <v>#VALUE!</v>
      </c>
      <c r="DQ411" t="e">
        <f>BL411+(BL411*(CK411-8.25)/8.25)</f>
        <v>#VALUE!</v>
      </c>
      <c r="DR411" t="e">
        <f>BM411+(BM411*(CL411-8.25)/8.25)</f>
        <v>#VALUE!</v>
      </c>
      <c r="DS411" s="7">
        <f>DL411*10^8/$H411</f>
        <v>-2785.719046377747</v>
      </c>
      <c r="DT411" s="7">
        <f>DM411*10^8/$H411</f>
        <v>531.46978283009958</v>
      </c>
      <c r="DU411" s="7">
        <f>DN411*10^8/$H411</f>
        <v>120.01373395033971</v>
      </c>
      <c r="DV411" s="7">
        <f>DO411*10^8/$H411</f>
        <v>-636.85833416111041</v>
      </c>
      <c r="DW411" s="7" t="e">
        <f>DP411*10^8/$H411</f>
        <v>#VALUE!</v>
      </c>
      <c r="DX411" s="7" t="e">
        <f>DQ411*10^8/$H411</f>
        <v>#VALUE!</v>
      </c>
      <c r="DY411" s="7" t="e">
        <f>DR411*10^8/$H411</f>
        <v>#VALUE!</v>
      </c>
      <c r="DZ411" s="7">
        <f>DS411*10^8/$H411</f>
        <v>-1365.7251256762963</v>
      </c>
      <c r="EA411" s="7" t="e">
        <f>DY411*0.8</f>
        <v>#VALUE!</v>
      </c>
      <c r="EB411" s="9" t="e">
        <f>F411-#REF!</f>
        <v>#REF!</v>
      </c>
      <c r="EC411" s="3" t="e">
        <f>EB411/#REF!*100</f>
        <v>#REF!</v>
      </c>
      <c r="ED411" s="3" t="e">
        <f>DX411-F411</f>
        <v>#VALUE!</v>
      </c>
      <c r="EE411" s="11" t="e">
        <f>ED411/F411</f>
        <v>#VALUE!</v>
      </c>
      <c r="EF411" s="3" t="e">
        <f>F411-#REF!</f>
        <v>#REF!</v>
      </c>
    </row>
    <row r="412" spans="1:136" hidden="1" x14ac:dyDescent="0.3">
      <c r="A412">
        <v>410</v>
      </c>
      <c r="B412" s="17" t="s">
        <v>9249</v>
      </c>
      <c r="C412" s="16" t="str">
        <f>"https://finance.naver.com/item/frgn.nhn?code="&amp;B412</f>
        <v>https://finance.naver.com/item/frgn.nhn?code=019180</v>
      </c>
      <c r="D412" t="s">
        <v>388</v>
      </c>
      <c r="E412" t="s">
        <v>4316</v>
      </c>
      <c r="F412" s="18">
        <f>VALUE(LEFT(E412,FIND("/",E412)-1))</f>
        <v>3545</v>
      </c>
      <c r="G412" s="6" t="s">
        <v>4317</v>
      </c>
      <c r="H412" s="6">
        <f>VALUE(LEFT(G412,FIND("/",G412)-1)) + VALUE(MID(G412,FIND("/",G412)+1,LEN(G412)))</f>
        <v>18000000</v>
      </c>
      <c r="I412">
        <v>0</v>
      </c>
      <c r="J412" s="1">
        <f>F412*H412/(10^8)</f>
        <v>638.1</v>
      </c>
      <c r="K412" s="1">
        <v>2938</v>
      </c>
      <c r="L412" s="1">
        <v>3127</v>
      </c>
      <c r="M412" s="1">
        <v>3728</v>
      </c>
      <c r="N412" s="1">
        <v>4022</v>
      </c>
      <c r="O412" s="1">
        <v>3464</v>
      </c>
      <c r="P412" t="s">
        <v>8838</v>
      </c>
      <c r="Q412" t="s">
        <v>8838</v>
      </c>
      <c r="R412" t="s">
        <v>8838</v>
      </c>
      <c r="S412">
        <v>105</v>
      </c>
      <c r="T412">
        <v>97</v>
      </c>
      <c r="U412">
        <v>112</v>
      </c>
      <c r="V412">
        <v>215</v>
      </c>
      <c r="W412">
        <v>89</v>
      </c>
      <c r="X412" t="s">
        <v>8838</v>
      </c>
      <c r="Y412" t="s">
        <v>8838</v>
      </c>
      <c r="Z412" t="s">
        <v>8838</v>
      </c>
      <c r="AA412">
        <v>152</v>
      </c>
      <c r="AB412">
        <v>31</v>
      </c>
      <c r="AC412">
        <v>48</v>
      </c>
      <c r="AD412">
        <v>171</v>
      </c>
      <c r="AE412">
        <v>-172</v>
      </c>
      <c r="AF412" t="s">
        <v>8838</v>
      </c>
      <c r="AG412" t="s">
        <v>8838</v>
      </c>
      <c r="AH412" t="s">
        <v>8838</v>
      </c>
      <c r="AI412" s="1">
        <v>2006</v>
      </c>
      <c r="AJ412" s="1">
        <v>2071</v>
      </c>
      <c r="AK412" s="1">
        <v>2124</v>
      </c>
      <c r="AL412" s="1">
        <v>2654</v>
      </c>
      <c r="AM412" s="1">
        <v>2796</v>
      </c>
      <c r="AN412" t="s">
        <v>8838</v>
      </c>
      <c r="AO412" t="s">
        <v>8838</v>
      </c>
      <c r="AP412" t="s">
        <v>8838</v>
      </c>
      <c r="AQ412" s="1">
        <v>1644</v>
      </c>
      <c r="AR412" s="1">
        <v>1690</v>
      </c>
      <c r="AS412" s="1">
        <v>1721</v>
      </c>
      <c r="AT412" s="1">
        <v>2024</v>
      </c>
      <c r="AU412" s="1">
        <v>2128</v>
      </c>
      <c r="AV412" t="s">
        <v>8838</v>
      </c>
      <c r="AW412" t="s">
        <v>8838</v>
      </c>
      <c r="AX412" t="s">
        <v>8838</v>
      </c>
      <c r="AY412">
        <v>361</v>
      </c>
      <c r="AZ412">
        <v>381</v>
      </c>
      <c r="BA412">
        <v>403</v>
      </c>
      <c r="BB412">
        <v>631</v>
      </c>
      <c r="BC412">
        <v>668</v>
      </c>
      <c r="BD412" t="s">
        <v>8838</v>
      </c>
      <c r="BE412" t="s">
        <v>8838</v>
      </c>
      <c r="BF412" t="s">
        <v>8838</v>
      </c>
      <c r="BG412">
        <v>358</v>
      </c>
      <c r="BH412">
        <v>378</v>
      </c>
      <c r="BI412">
        <v>401</v>
      </c>
      <c r="BJ412">
        <v>630</v>
      </c>
      <c r="BK412">
        <v>673</v>
      </c>
      <c r="BL412" t="s">
        <v>8838</v>
      </c>
      <c r="BM412" t="s">
        <v>8838</v>
      </c>
      <c r="BN412" t="s">
        <v>8838</v>
      </c>
      <c r="BO412">
        <v>90</v>
      </c>
      <c r="BP412">
        <v>90</v>
      </c>
      <c r="BQ412">
        <v>90</v>
      </c>
      <c r="BR412">
        <v>90</v>
      </c>
      <c r="BS412">
        <v>90</v>
      </c>
      <c r="BT412" t="s">
        <v>8838</v>
      </c>
      <c r="BU412" t="s">
        <v>8838</v>
      </c>
      <c r="BV412" t="s">
        <v>8838</v>
      </c>
      <c r="BW412">
        <v>7.65</v>
      </c>
      <c r="BX412">
        <v>1.54</v>
      </c>
      <c r="BY412">
        <v>2.2799999999999998</v>
      </c>
      <c r="BZ412">
        <v>7.17</v>
      </c>
      <c r="CA412">
        <v>-6.31</v>
      </c>
      <c r="CB412" t="s">
        <v>8838</v>
      </c>
      <c r="CC412" t="s">
        <v>8838</v>
      </c>
      <c r="CD412" t="s">
        <v>8838</v>
      </c>
      <c r="CE412">
        <v>48.83</v>
      </c>
      <c r="CF412">
        <v>8.6</v>
      </c>
      <c r="CG412">
        <v>12.93</v>
      </c>
      <c r="CH412">
        <v>33.47</v>
      </c>
      <c r="CI412">
        <v>-24.87</v>
      </c>
      <c r="CJ412" t="s">
        <v>8838</v>
      </c>
      <c r="CK412" t="s">
        <v>8838</v>
      </c>
      <c r="CL412" t="s">
        <v>8838</v>
      </c>
      <c r="CM412">
        <v>830</v>
      </c>
      <c r="CN412">
        <v>176</v>
      </c>
      <c r="CO412">
        <v>280</v>
      </c>
      <c r="CP412">
        <v>959</v>
      </c>
      <c r="CQ412">
        <v>-901</v>
      </c>
      <c r="CR412" t="s">
        <v>8838</v>
      </c>
      <c r="CS412" t="s">
        <v>8838</v>
      </c>
      <c r="CT412" t="s">
        <v>8838</v>
      </c>
      <c r="CU412">
        <v>2.69</v>
      </c>
      <c r="CV412">
        <v>9.7200000000000006</v>
      </c>
      <c r="CW412">
        <v>8.52</v>
      </c>
      <c r="CX412">
        <v>3.82</v>
      </c>
      <c r="CY412" t="s">
        <v>2</v>
      </c>
      <c r="CZ412" t="s">
        <v>8838</v>
      </c>
      <c r="DA412" t="s">
        <v>8838</v>
      </c>
      <c r="DB412" t="s">
        <v>8838</v>
      </c>
      <c r="DC412">
        <v>1.1200000000000001</v>
      </c>
      <c r="DD412">
        <v>0.81</v>
      </c>
      <c r="DE412">
        <v>1.07</v>
      </c>
      <c r="DF412">
        <v>1.04</v>
      </c>
      <c r="DG412">
        <v>0.69</v>
      </c>
      <c r="DH412" t="s">
        <v>8838</v>
      </c>
      <c r="DI412" t="s">
        <v>8838</v>
      </c>
      <c r="DJ412" t="s">
        <v>8838</v>
      </c>
      <c r="DK412" s="5" t="e">
        <f>(CL412*3+CK412*2+CJ412)/6</f>
        <v>#VALUE!</v>
      </c>
      <c r="DL412">
        <f>BG412+(BG412*(CF412-8.25)/8.25)</f>
        <v>373.18787878787879</v>
      </c>
      <c r="DM412">
        <f>BH412+(BH412*(CG412-8.25)/8.25)</f>
        <v>592.42909090909097</v>
      </c>
      <c r="DN412">
        <f>BI412+(BI412*(CH412-8.25)/8.25)</f>
        <v>1626.8448484848484</v>
      </c>
      <c r="DO412">
        <f>BJ412+(BJ412*(CI412-8.25)/8.25)</f>
        <v>-1899.1636363636367</v>
      </c>
      <c r="DP412" t="e">
        <f>BK412+(BK412*(CJ412-8.25)/8.25)</f>
        <v>#VALUE!</v>
      </c>
      <c r="DQ412" t="e">
        <f>BL412+(BL412*(CK412-8.25)/8.25)</f>
        <v>#VALUE!</v>
      </c>
      <c r="DR412" t="e">
        <f>BM412+(BM412*(CL412-8.25)/8.25)</f>
        <v>#VALUE!</v>
      </c>
      <c r="DS412" s="7">
        <f>DL412*10^8/$H412</f>
        <v>2073.2659932659935</v>
      </c>
      <c r="DT412" s="7">
        <f>DM412*10^8/$H412</f>
        <v>3291.2727272727275</v>
      </c>
      <c r="DU412" s="7">
        <f>DN412*10^8/$H412</f>
        <v>9038.0269360269358</v>
      </c>
      <c r="DV412" s="7">
        <f>DO412*10^8/$H412</f>
        <v>-10550.909090909094</v>
      </c>
      <c r="DW412" s="7" t="e">
        <f>DP412*10^8/$H412</f>
        <v>#VALUE!</v>
      </c>
      <c r="DX412" s="7" t="e">
        <f>DQ412*10^8/$H412</f>
        <v>#VALUE!</v>
      </c>
      <c r="DY412" s="7" t="e">
        <f>DR412*10^8/$H412</f>
        <v>#VALUE!</v>
      </c>
      <c r="DZ412" s="7">
        <f>DS412*10^8/$H412</f>
        <v>11518.144407033298</v>
      </c>
      <c r="EA412" s="7" t="e">
        <f>DY412*0.8</f>
        <v>#VALUE!</v>
      </c>
      <c r="EB412" s="9" t="e">
        <f>F412-#REF!</f>
        <v>#REF!</v>
      </c>
      <c r="EC412" s="3" t="e">
        <f>EB412/#REF!*100</f>
        <v>#REF!</v>
      </c>
      <c r="ED412" s="3" t="e">
        <f>DX412-F412</f>
        <v>#VALUE!</v>
      </c>
      <c r="EE412" s="11" t="e">
        <f>ED412/F412</f>
        <v>#VALUE!</v>
      </c>
      <c r="EF412" s="3" t="e">
        <f>F412-#REF!</f>
        <v>#REF!</v>
      </c>
    </row>
    <row r="413" spans="1:136" x14ac:dyDescent="0.3">
      <c r="A413">
        <v>1347</v>
      </c>
      <c r="B413" s="17" t="s">
        <v>10186</v>
      </c>
      <c r="C413" s="16" t="str">
        <f>"https://finance.naver.com/item/frgn.nhn?code="&amp;B413</f>
        <v>https://finance.naver.com/item/frgn.nhn?code=215200</v>
      </c>
      <c r="D413" t="s">
        <v>6727</v>
      </c>
      <c r="E413" t="s">
        <v>6728</v>
      </c>
      <c r="F413" s="18">
        <f>VALUE(LEFT(E413,FIND("/",E413)-1))</f>
        <v>74600</v>
      </c>
      <c r="G413" s="6" t="s">
        <v>6729</v>
      </c>
      <c r="H413" s="6">
        <f>VALUE(LEFT(G413,FIND("/",G413)-1)) + VALUE(MID(G413,FIND("/",G413)+1,LEN(G413)))</f>
        <v>11861880</v>
      </c>
      <c r="I413" s="1">
        <v>852982</v>
      </c>
      <c r="J413" s="1">
        <f>F413*H413/(10^8)</f>
        <v>8848.9624800000001</v>
      </c>
      <c r="K413" s="1">
        <v>1745</v>
      </c>
      <c r="L413" s="1">
        <v>2521</v>
      </c>
      <c r="M413" s="1">
        <v>3569</v>
      </c>
      <c r="N413" s="1">
        <v>4373</v>
      </c>
      <c r="O413" s="1">
        <v>4747</v>
      </c>
      <c r="P413" s="1">
        <v>6979</v>
      </c>
      <c r="Q413" s="1">
        <v>7912</v>
      </c>
      <c r="R413" s="1">
        <v>8703</v>
      </c>
      <c r="S413">
        <v>35</v>
      </c>
      <c r="T413">
        <v>144</v>
      </c>
      <c r="U413">
        <v>482</v>
      </c>
      <c r="V413">
        <v>596</v>
      </c>
      <c r="W413">
        <v>328</v>
      </c>
      <c r="X413">
        <v>937</v>
      </c>
      <c r="Y413" s="1">
        <v>1234</v>
      </c>
      <c r="Z413" s="1">
        <v>1499</v>
      </c>
      <c r="AA413">
        <v>30</v>
      </c>
      <c r="AB413">
        <v>108</v>
      </c>
      <c r="AC413">
        <v>428</v>
      </c>
      <c r="AD413">
        <v>484</v>
      </c>
      <c r="AE413">
        <v>210</v>
      </c>
      <c r="AF413">
        <v>747</v>
      </c>
      <c r="AG413" s="1">
        <v>1002</v>
      </c>
      <c r="AH413" s="1">
        <v>1215</v>
      </c>
      <c r="AI413" s="1">
        <v>2318</v>
      </c>
      <c r="AJ413" s="1">
        <v>2844</v>
      </c>
      <c r="AK413" s="1">
        <v>3672</v>
      </c>
      <c r="AL413" s="1">
        <v>4328</v>
      </c>
      <c r="AM413" s="1">
        <v>5540</v>
      </c>
      <c r="AN413" s="1">
        <v>6707</v>
      </c>
      <c r="AO413" s="1">
        <v>7756</v>
      </c>
      <c r="AP413" s="1">
        <v>8957</v>
      </c>
      <c r="AQ413">
        <v>601</v>
      </c>
      <c r="AR413" s="1">
        <v>1066</v>
      </c>
      <c r="AS413" s="1">
        <v>1512</v>
      </c>
      <c r="AT413" s="1">
        <v>1823</v>
      </c>
      <c r="AU413" s="1">
        <v>2771</v>
      </c>
      <c r="AV413" s="1">
        <v>3361</v>
      </c>
      <c r="AW413" s="1">
        <v>3620</v>
      </c>
      <c r="AX413" s="1">
        <v>3842</v>
      </c>
      <c r="AY413" s="1">
        <v>1717</v>
      </c>
      <c r="AZ413" s="1">
        <v>1778</v>
      </c>
      <c r="BA413" s="1">
        <v>2160</v>
      </c>
      <c r="BB413" s="1">
        <v>2506</v>
      </c>
      <c r="BC413" s="1">
        <v>2769</v>
      </c>
      <c r="BD413" s="1">
        <v>3346</v>
      </c>
      <c r="BE413" s="1">
        <v>4136</v>
      </c>
      <c r="BF413" s="1">
        <v>5115</v>
      </c>
      <c r="BG413" s="1">
        <v>1715</v>
      </c>
      <c r="BH413" s="1">
        <v>1786</v>
      </c>
      <c r="BI413" s="1">
        <v>2132</v>
      </c>
      <c r="BJ413" s="1">
        <v>2468</v>
      </c>
      <c r="BK413" s="1">
        <v>2661</v>
      </c>
      <c r="BL413" s="1">
        <v>3239</v>
      </c>
      <c r="BM413" s="1">
        <v>4009</v>
      </c>
      <c r="BN413" s="1">
        <v>4964</v>
      </c>
      <c r="BO413">
        <v>12</v>
      </c>
      <c r="BP413">
        <v>12</v>
      </c>
      <c r="BQ413">
        <v>12</v>
      </c>
      <c r="BR413">
        <v>12</v>
      </c>
      <c r="BS413">
        <v>12</v>
      </c>
      <c r="BT413">
        <v>12</v>
      </c>
      <c r="BU413">
        <v>12</v>
      </c>
      <c r="BV413">
        <v>12</v>
      </c>
      <c r="BW413">
        <v>1.31</v>
      </c>
      <c r="BX413">
        <v>4.2</v>
      </c>
      <c r="BY413">
        <v>13.14</v>
      </c>
      <c r="BZ413">
        <v>12.11</v>
      </c>
      <c r="CA413">
        <v>4.25</v>
      </c>
      <c r="CB413">
        <v>12.2</v>
      </c>
      <c r="CC413">
        <v>13.86</v>
      </c>
      <c r="CD413">
        <v>14.53</v>
      </c>
      <c r="CE413">
        <v>1.84</v>
      </c>
      <c r="CF413">
        <v>5.52</v>
      </c>
      <c r="CG413">
        <v>20.86</v>
      </c>
      <c r="CH413">
        <v>20.45</v>
      </c>
      <c r="CI413">
        <v>8.3800000000000008</v>
      </c>
      <c r="CJ413">
        <v>25.38</v>
      </c>
      <c r="CK413">
        <v>27.1</v>
      </c>
      <c r="CL413">
        <v>26.53</v>
      </c>
      <c r="CM413">
        <v>271</v>
      </c>
      <c r="CN413">
        <v>831</v>
      </c>
      <c r="CO413" s="1">
        <v>3502</v>
      </c>
      <c r="CP413" s="1">
        <v>3985</v>
      </c>
      <c r="CQ413" s="1">
        <v>1816</v>
      </c>
      <c r="CR413" s="1">
        <v>6313</v>
      </c>
      <c r="CS413" s="1">
        <v>8279</v>
      </c>
      <c r="CT413" s="1">
        <v>10032</v>
      </c>
      <c r="CU413">
        <v>33.17</v>
      </c>
      <c r="CV413">
        <v>13.72</v>
      </c>
      <c r="CW413">
        <v>7.41</v>
      </c>
      <c r="CX413">
        <v>10.42</v>
      </c>
      <c r="CY413">
        <v>21.47</v>
      </c>
      <c r="CZ413">
        <v>11.82</v>
      </c>
      <c r="DA413">
        <v>9.01</v>
      </c>
      <c r="DB413">
        <v>7.44</v>
      </c>
      <c r="DC413">
        <v>0.61</v>
      </c>
      <c r="DD413">
        <v>0.74</v>
      </c>
      <c r="DE413">
        <v>1.42</v>
      </c>
      <c r="DF413">
        <v>1.95</v>
      </c>
      <c r="DG413">
        <v>1.72</v>
      </c>
      <c r="DH413">
        <v>2.71</v>
      </c>
      <c r="DI413">
        <v>2.19</v>
      </c>
      <c r="DJ413">
        <v>1.77</v>
      </c>
      <c r="DK413" s="5">
        <f>(CL413*3+CK413*2+CJ413)/6</f>
        <v>26.528333333333336</v>
      </c>
      <c r="DL413">
        <f>BG413+(BG413*(CF413-8.25)/8.25)</f>
        <v>1147.4909090909091</v>
      </c>
      <c r="DM413">
        <f>BH413+(BH413*(CG413-8.25)/8.25)</f>
        <v>4515.8739393939395</v>
      </c>
      <c r="DN413">
        <f>BI413+(BI413*(CH413-8.25)/8.25)</f>
        <v>5284.7757575757569</v>
      </c>
      <c r="DO413">
        <f>BJ413+(BJ413*(CI413-8.25)/8.25)</f>
        <v>2506.8896969696971</v>
      </c>
      <c r="DP413">
        <f>BK413+(BK413*(CJ413-8.25)/8.25)</f>
        <v>8186.2036363636362</v>
      </c>
      <c r="DQ413">
        <f>BL413+(BL413*(CK413-8.25)/8.25)</f>
        <v>10639.624242424243</v>
      </c>
      <c r="DR413">
        <f>BM413+(BM413*(CL413-8.25)/8.25)</f>
        <v>12891.972121212122</v>
      </c>
      <c r="DS413" s="7">
        <f>DL413*10^8/$H413</f>
        <v>9673.7693273824134</v>
      </c>
      <c r="DT413" s="7">
        <f>DM413*10^8/$H413</f>
        <v>38070.47398383679</v>
      </c>
      <c r="DU413" s="7">
        <f>DN413*10^8/$H413</f>
        <v>44552.598387235048</v>
      </c>
      <c r="DV413" s="7">
        <f>DO413*10^8/$H413</f>
        <v>21133.999812590391</v>
      </c>
      <c r="DW413" s="7">
        <f>DP413*10^8/$H413</f>
        <v>69012.69981119044</v>
      </c>
      <c r="DX413" s="7">
        <f>DQ413*10^8/$H413</f>
        <v>89695.935571968716</v>
      </c>
      <c r="DY413" s="7">
        <f>DR413*10^8/$H413</f>
        <v>108684.05447713281</v>
      </c>
      <c r="DZ413" s="7">
        <f>DS413*10^8/$H413</f>
        <v>81553.424308645961</v>
      </c>
      <c r="EA413" s="7">
        <f>DY413*0.8</f>
        <v>86947.243581706251</v>
      </c>
      <c r="EB413" s="9" t="e">
        <f>F413-#REF!</f>
        <v>#REF!</v>
      </c>
      <c r="EC413" s="3" t="e">
        <f>EB413/#REF!*100</f>
        <v>#REF!</v>
      </c>
      <c r="ED413" s="3">
        <f>DX413-F413</f>
        <v>15095.935571968716</v>
      </c>
      <c r="EE413" s="11">
        <f>ED413/F413</f>
        <v>0.20235838568322675</v>
      </c>
      <c r="EF413" s="3" t="e">
        <f>F413-#REF!</f>
        <v>#REF!</v>
      </c>
    </row>
    <row r="414" spans="1:136" hidden="1" x14ac:dyDescent="0.3">
      <c r="A414">
        <v>412</v>
      </c>
      <c r="B414" s="17" t="s">
        <v>9251</v>
      </c>
      <c r="C414" s="16" t="str">
        <f>"https://finance.naver.com/item/frgn.nhn?code="&amp;B414</f>
        <v>https://finance.naver.com/item/frgn.nhn?code=021820</v>
      </c>
      <c r="D414" t="s">
        <v>390</v>
      </c>
      <c r="E414" t="s">
        <v>4320</v>
      </c>
      <c r="F414" s="18">
        <f>VALUE(LEFT(E414,FIND("/",E414)-1))</f>
        <v>8090</v>
      </c>
      <c r="G414" s="6" t="s">
        <v>4065</v>
      </c>
      <c r="H414" s="6">
        <f>VALUE(LEFT(G414,FIND("/",G414)-1)) + VALUE(MID(G414,FIND("/",G414)+1,LEN(G414)))</f>
        <v>10000000</v>
      </c>
      <c r="I414" s="1">
        <v>558880</v>
      </c>
      <c r="J414" s="1">
        <f>F414*H414/(10^8)</f>
        <v>809</v>
      </c>
      <c r="K414" s="1">
        <v>3486</v>
      </c>
      <c r="L414" s="1">
        <v>2330</v>
      </c>
      <c r="M414" s="1">
        <v>2295</v>
      </c>
      <c r="N414" s="1">
        <v>1907</v>
      </c>
      <c r="O414" s="1">
        <v>1569</v>
      </c>
      <c r="P414" t="s">
        <v>8838</v>
      </c>
      <c r="Q414" t="s">
        <v>8838</v>
      </c>
      <c r="R414" t="s">
        <v>8838</v>
      </c>
      <c r="S414">
        <v>543</v>
      </c>
      <c r="T414">
        <v>-95</v>
      </c>
      <c r="U414">
        <v>-220</v>
      </c>
      <c r="V414">
        <v>-262</v>
      </c>
      <c r="W414">
        <v>-85</v>
      </c>
      <c r="X414" t="s">
        <v>8838</v>
      </c>
      <c r="Y414" t="s">
        <v>8838</v>
      </c>
      <c r="Z414" t="s">
        <v>8838</v>
      </c>
      <c r="AA414">
        <v>568</v>
      </c>
      <c r="AB414">
        <v>-22</v>
      </c>
      <c r="AC414">
        <v>-144</v>
      </c>
      <c r="AD414">
        <v>-184</v>
      </c>
      <c r="AE414">
        <v>46</v>
      </c>
      <c r="AF414" t="s">
        <v>8838</v>
      </c>
      <c r="AG414" t="s">
        <v>8838</v>
      </c>
      <c r="AH414" t="s">
        <v>8838</v>
      </c>
      <c r="AI414" s="1">
        <v>6630</v>
      </c>
      <c r="AJ414" s="1">
        <v>6346</v>
      </c>
      <c r="AK414" s="1">
        <v>6640</v>
      </c>
      <c r="AL414" s="1">
        <v>6195</v>
      </c>
      <c r="AM414" s="1">
        <v>6128</v>
      </c>
      <c r="AN414" t="s">
        <v>8838</v>
      </c>
      <c r="AO414" t="s">
        <v>8838</v>
      </c>
      <c r="AP414" t="s">
        <v>8838</v>
      </c>
      <c r="AQ414">
        <v>934</v>
      </c>
      <c r="AR414">
        <v>827</v>
      </c>
      <c r="AS414" s="1">
        <v>1256</v>
      </c>
      <c r="AT414" s="1">
        <v>1077</v>
      </c>
      <c r="AU414">
        <v>948</v>
      </c>
      <c r="AV414" t="s">
        <v>8838</v>
      </c>
      <c r="AW414" t="s">
        <v>8838</v>
      </c>
      <c r="AX414" t="s">
        <v>8838</v>
      </c>
      <c r="AY414" s="1">
        <v>5696</v>
      </c>
      <c r="AZ414" s="1">
        <v>5518</v>
      </c>
      <c r="BA414" s="1">
        <v>5383</v>
      </c>
      <c r="BB414" s="1">
        <v>5118</v>
      </c>
      <c r="BC414" s="1">
        <v>5180</v>
      </c>
      <c r="BD414" t="s">
        <v>8838</v>
      </c>
      <c r="BE414" t="s">
        <v>8838</v>
      </c>
      <c r="BF414" t="s">
        <v>8838</v>
      </c>
      <c r="BG414" s="1">
        <v>4375</v>
      </c>
      <c r="BH414" s="1">
        <v>4295</v>
      </c>
      <c r="BI414" s="1">
        <v>4228</v>
      </c>
      <c r="BJ414" s="1">
        <v>4073</v>
      </c>
      <c r="BK414" s="1">
        <v>4154</v>
      </c>
      <c r="BL414" t="s">
        <v>8838</v>
      </c>
      <c r="BM414" t="s">
        <v>8838</v>
      </c>
      <c r="BN414" t="s">
        <v>8838</v>
      </c>
      <c r="BO414">
        <v>50</v>
      </c>
      <c r="BP414">
        <v>50</v>
      </c>
      <c r="BQ414">
        <v>50</v>
      </c>
      <c r="BR414">
        <v>50</v>
      </c>
      <c r="BS414">
        <v>50</v>
      </c>
      <c r="BT414" t="s">
        <v>8838</v>
      </c>
      <c r="BU414" t="s">
        <v>8838</v>
      </c>
      <c r="BV414" t="s">
        <v>8838</v>
      </c>
      <c r="BW414">
        <v>8.9700000000000006</v>
      </c>
      <c r="BX414">
        <v>-0.34</v>
      </c>
      <c r="BY414">
        <v>-2.2200000000000002</v>
      </c>
      <c r="BZ414">
        <v>-2.86</v>
      </c>
      <c r="CA414">
        <v>0.75</v>
      </c>
      <c r="CB414" t="s">
        <v>8838</v>
      </c>
      <c r="CC414" t="s">
        <v>8838</v>
      </c>
      <c r="CD414" t="s">
        <v>8838</v>
      </c>
      <c r="CE414">
        <v>9.36</v>
      </c>
      <c r="CF414">
        <v>0.63</v>
      </c>
      <c r="CG414">
        <v>-1.53</v>
      </c>
      <c r="CH414">
        <v>-2.02</v>
      </c>
      <c r="CI414">
        <v>1.85</v>
      </c>
      <c r="CJ414" t="s">
        <v>8838</v>
      </c>
      <c r="CK414" t="s">
        <v>8838</v>
      </c>
      <c r="CL414" t="s">
        <v>8838</v>
      </c>
      <c r="CM414" s="1">
        <v>3952</v>
      </c>
      <c r="CN414">
        <v>275</v>
      </c>
      <c r="CO414">
        <v>-650</v>
      </c>
      <c r="CP414">
        <v>-837</v>
      </c>
      <c r="CQ414">
        <v>760</v>
      </c>
      <c r="CR414" t="s">
        <v>8838</v>
      </c>
      <c r="CS414" t="s">
        <v>8838</v>
      </c>
      <c r="CT414" t="s">
        <v>8838</v>
      </c>
      <c r="CU414">
        <v>4.74</v>
      </c>
      <c r="CV414">
        <v>68.58</v>
      </c>
      <c r="CW414" t="s">
        <v>2</v>
      </c>
      <c r="CX414" t="s">
        <v>2</v>
      </c>
      <c r="CY414">
        <v>10.65</v>
      </c>
      <c r="CZ414" t="s">
        <v>8838</v>
      </c>
      <c r="DA414" t="s">
        <v>8838</v>
      </c>
      <c r="DB414" t="s">
        <v>8838</v>
      </c>
      <c r="DC414">
        <v>0.43</v>
      </c>
      <c r="DD414">
        <v>0.44</v>
      </c>
      <c r="DE414">
        <v>0.26</v>
      </c>
      <c r="DF414">
        <v>0.21</v>
      </c>
      <c r="DG414">
        <v>0.19</v>
      </c>
      <c r="DH414" t="s">
        <v>8838</v>
      </c>
      <c r="DI414" t="s">
        <v>8838</v>
      </c>
      <c r="DJ414" t="s">
        <v>8838</v>
      </c>
      <c r="DK414" s="5" t="e">
        <f>(CL414*3+CK414*2+CJ414)/6</f>
        <v>#VALUE!</v>
      </c>
      <c r="DL414">
        <f>BG414+(BG414*(CF414-8.25)/8.25)</f>
        <v>334.09090909090901</v>
      </c>
      <c r="DM414">
        <f>BH414+(BH414*(CG414-8.25)/8.25)</f>
        <v>-796.52727272727225</v>
      </c>
      <c r="DN414">
        <f>BI414+(BI414*(CH414-8.25)/8.25)</f>
        <v>-1035.2193939393937</v>
      </c>
      <c r="DO414">
        <f>BJ414+(BJ414*(CI414-8.25)/8.25)</f>
        <v>913.33939393939363</v>
      </c>
      <c r="DP414" t="e">
        <f>BK414+(BK414*(CJ414-8.25)/8.25)</f>
        <v>#VALUE!</v>
      </c>
      <c r="DQ414" t="e">
        <f>BL414+(BL414*(CK414-8.25)/8.25)</f>
        <v>#VALUE!</v>
      </c>
      <c r="DR414" t="e">
        <f>BM414+(BM414*(CL414-8.25)/8.25)</f>
        <v>#VALUE!</v>
      </c>
      <c r="DS414" s="7">
        <f>DL414*10^8/$H414</f>
        <v>3340.9090909090901</v>
      </c>
      <c r="DT414" s="7">
        <f>DM414*10^8/$H414</f>
        <v>-7965.2727272727216</v>
      </c>
      <c r="DU414" s="7">
        <f>DN414*10^8/$H414</f>
        <v>-10352.193939393937</v>
      </c>
      <c r="DV414" s="7">
        <f>DO414*10^8/$H414</f>
        <v>9133.3939393939363</v>
      </c>
      <c r="DW414" s="7" t="e">
        <f>DP414*10^8/$H414</f>
        <v>#VALUE!</v>
      </c>
      <c r="DX414" s="7" t="e">
        <f>DQ414*10^8/$H414</f>
        <v>#VALUE!</v>
      </c>
      <c r="DY414" s="7" t="e">
        <f>DR414*10^8/$H414</f>
        <v>#VALUE!</v>
      </c>
      <c r="DZ414" s="7">
        <f>DS414*10^8/$H414</f>
        <v>33409.090909090897</v>
      </c>
      <c r="EA414" s="7" t="e">
        <f>DY414*0.8</f>
        <v>#VALUE!</v>
      </c>
      <c r="EB414" s="9" t="e">
        <f>F414-#REF!</f>
        <v>#REF!</v>
      </c>
      <c r="EC414" s="3" t="e">
        <f>EB414/#REF!*100</f>
        <v>#REF!</v>
      </c>
      <c r="ED414" s="3" t="e">
        <f>DX414-F414</f>
        <v>#VALUE!</v>
      </c>
      <c r="EE414" s="11" t="e">
        <f>ED414/F414</f>
        <v>#VALUE!</v>
      </c>
      <c r="EF414" s="3" t="e">
        <f>F414-#REF!</f>
        <v>#REF!</v>
      </c>
    </row>
    <row r="415" spans="1:136" hidden="1" x14ac:dyDescent="0.3">
      <c r="A415">
        <v>413</v>
      </c>
      <c r="B415" s="17" t="s">
        <v>9252</v>
      </c>
      <c r="C415" s="16" t="str">
        <f>"https://finance.naver.com/item/frgn.nhn?code="&amp;B415</f>
        <v>https://finance.naver.com/item/frgn.nhn?code=027970</v>
      </c>
      <c r="D415" t="s">
        <v>391</v>
      </c>
      <c r="E415" t="s">
        <v>4321</v>
      </c>
      <c r="F415" s="18">
        <f>VALUE(LEFT(E415,FIND("/",E415)-1))</f>
        <v>2010</v>
      </c>
      <c r="G415" s="6" t="s">
        <v>4322</v>
      </c>
      <c r="H415" s="6">
        <f>VALUE(LEFT(G415,FIND("/",G415)-1)) + VALUE(MID(G415,FIND("/",G415)+1,LEN(G415)))</f>
        <v>57562997</v>
      </c>
      <c r="I415" s="1">
        <v>1305</v>
      </c>
      <c r="J415" s="1">
        <f>F415*H415/(10^8)</f>
        <v>1157.0162396999999</v>
      </c>
      <c r="K415" s="1">
        <v>1594</v>
      </c>
      <c r="L415" s="1">
        <v>1645</v>
      </c>
      <c r="M415" s="1">
        <v>1772</v>
      </c>
      <c r="N415" s="1">
        <v>1777</v>
      </c>
      <c r="O415" s="1">
        <v>1895</v>
      </c>
      <c r="P415" t="s">
        <v>8838</v>
      </c>
      <c r="Q415" t="s">
        <v>8838</v>
      </c>
      <c r="R415" t="s">
        <v>8838</v>
      </c>
      <c r="S415">
        <v>109</v>
      </c>
      <c r="T415">
        <v>7</v>
      </c>
      <c r="U415">
        <v>100</v>
      </c>
      <c r="V415">
        <v>141</v>
      </c>
      <c r="W415">
        <v>211</v>
      </c>
      <c r="X415" t="s">
        <v>8838</v>
      </c>
      <c r="Y415" t="s">
        <v>8838</v>
      </c>
      <c r="Z415" t="s">
        <v>8838</v>
      </c>
      <c r="AA415">
        <v>55</v>
      </c>
      <c r="AB415">
        <v>-25</v>
      </c>
      <c r="AC415">
        <v>53</v>
      </c>
      <c r="AD415">
        <v>112</v>
      </c>
      <c r="AE415">
        <v>133</v>
      </c>
      <c r="AF415" t="s">
        <v>8838</v>
      </c>
      <c r="AG415" t="s">
        <v>8838</v>
      </c>
      <c r="AH415" t="s">
        <v>8838</v>
      </c>
      <c r="AI415" s="1">
        <v>1723</v>
      </c>
      <c r="AJ415" s="1">
        <v>1737</v>
      </c>
      <c r="AK415" s="1">
        <v>1788</v>
      </c>
      <c r="AL415" s="1">
        <v>1878</v>
      </c>
      <c r="AM415" s="1">
        <v>1895</v>
      </c>
      <c r="AN415" t="s">
        <v>8838</v>
      </c>
      <c r="AO415" t="s">
        <v>8838</v>
      </c>
      <c r="AP415" t="s">
        <v>8838</v>
      </c>
      <c r="AQ415" s="1">
        <v>1596</v>
      </c>
      <c r="AR415" s="1">
        <v>1551</v>
      </c>
      <c r="AS415" s="1">
        <v>1519</v>
      </c>
      <c r="AT415" s="1">
        <v>1499</v>
      </c>
      <c r="AU415" s="1">
        <v>1018</v>
      </c>
      <c r="AV415" t="s">
        <v>8838</v>
      </c>
      <c r="AW415" t="s">
        <v>8838</v>
      </c>
      <c r="AX415" t="s">
        <v>8838</v>
      </c>
      <c r="AY415">
        <v>127</v>
      </c>
      <c r="AZ415">
        <v>186</v>
      </c>
      <c r="BA415">
        <v>268</v>
      </c>
      <c r="BB415">
        <v>379</v>
      </c>
      <c r="BC415">
        <v>878</v>
      </c>
      <c r="BD415" t="s">
        <v>8838</v>
      </c>
      <c r="BE415" t="s">
        <v>8838</v>
      </c>
      <c r="BF415" t="s">
        <v>8838</v>
      </c>
      <c r="BG415">
        <v>127</v>
      </c>
      <c r="BH415">
        <v>186</v>
      </c>
      <c r="BI415">
        <v>268</v>
      </c>
      <c r="BJ415">
        <v>379</v>
      </c>
      <c r="BK415">
        <v>878</v>
      </c>
      <c r="BL415" t="s">
        <v>8838</v>
      </c>
      <c r="BM415" t="s">
        <v>8838</v>
      </c>
      <c r="BN415" t="s">
        <v>8838</v>
      </c>
      <c r="BO415">
        <v>235</v>
      </c>
      <c r="BP415">
        <v>296</v>
      </c>
      <c r="BQ415">
        <v>296</v>
      </c>
      <c r="BR415">
        <v>296</v>
      </c>
      <c r="BS415">
        <v>576</v>
      </c>
      <c r="BT415" t="s">
        <v>8838</v>
      </c>
      <c r="BU415" t="s">
        <v>8838</v>
      </c>
      <c r="BV415" t="s">
        <v>8838</v>
      </c>
      <c r="BW415">
        <v>3.2</v>
      </c>
      <c r="BX415">
        <v>-1.43</v>
      </c>
      <c r="BY415">
        <v>3.02</v>
      </c>
      <c r="BZ415">
        <v>6.12</v>
      </c>
      <c r="CA415">
        <v>7.04</v>
      </c>
      <c r="CB415" t="s">
        <v>8838</v>
      </c>
      <c r="CC415" t="s">
        <v>8838</v>
      </c>
      <c r="CD415" t="s">
        <v>8838</v>
      </c>
      <c r="CE415">
        <v>68.260000000000005</v>
      </c>
      <c r="CF415">
        <v>-15.84</v>
      </c>
      <c r="CG415">
        <v>23.41</v>
      </c>
      <c r="CH415">
        <v>34.659999999999997</v>
      </c>
      <c r="CI415">
        <v>21.14</v>
      </c>
      <c r="CJ415" t="s">
        <v>8838</v>
      </c>
      <c r="CK415" t="s">
        <v>8838</v>
      </c>
      <c r="CL415" t="s">
        <v>8838</v>
      </c>
      <c r="CM415">
        <v>213</v>
      </c>
      <c r="CN415">
        <v>-83</v>
      </c>
      <c r="CO415">
        <v>165</v>
      </c>
      <c r="CP415">
        <v>347</v>
      </c>
      <c r="CQ415">
        <v>310</v>
      </c>
      <c r="CR415" t="s">
        <v>8838</v>
      </c>
      <c r="CS415" t="s">
        <v>8838</v>
      </c>
      <c r="CT415" t="s">
        <v>8838</v>
      </c>
      <c r="CU415">
        <v>8.6199999999999992</v>
      </c>
      <c r="CV415" t="s">
        <v>2</v>
      </c>
      <c r="CW415">
        <v>7.13</v>
      </c>
      <c r="CX415">
        <v>6.09</v>
      </c>
      <c r="CY415">
        <v>5.81</v>
      </c>
      <c r="CZ415" t="s">
        <v>8838</v>
      </c>
      <c r="DA415" t="s">
        <v>8838</v>
      </c>
      <c r="DB415" t="s">
        <v>8838</v>
      </c>
      <c r="DC415">
        <v>3.71</v>
      </c>
      <c r="DD415">
        <v>2.2000000000000002</v>
      </c>
      <c r="DE415">
        <v>1.41</v>
      </c>
      <c r="DF415">
        <v>1.8</v>
      </c>
      <c r="DG415">
        <v>1.18</v>
      </c>
      <c r="DH415" t="s">
        <v>8838</v>
      </c>
      <c r="DI415" t="s">
        <v>8838</v>
      </c>
      <c r="DJ415" t="s">
        <v>8838</v>
      </c>
      <c r="DK415" s="5" t="e">
        <f>(CL415*3+CK415*2+CJ415)/6</f>
        <v>#VALUE!</v>
      </c>
      <c r="DL415">
        <f>BG415+(BG415*(CF415-8.25)/8.25)</f>
        <v>-243.83999999999997</v>
      </c>
      <c r="DM415">
        <f>BH415+(BH415*(CG415-8.25)/8.25)</f>
        <v>527.78909090909087</v>
      </c>
      <c r="DN415">
        <f>BI415+(BI415*(CH415-8.25)/8.25)</f>
        <v>1125.9248484848486</v>
      </c>
      <c r="DO415">
        <f>BJ415+(BJ415*(CI415-8.25)/8.25)</f>
        <v>971.15878787878796</v>
      </c>
      <c r="DP415" t="e">
        <f>BK415+(BK415*(CJ415-8.25)/8.25)</f>
        <v>#VALUE!</v>
      </c>
      <c r="DQ415" t="e">
        <f>BL415+(BL415*(CK415-8.25)/8.25)</f>
        <v>#VALUE!</v>
      </c>
      <c r="DR415" t="e">
        <f>BM415+(BM415*(CL415-8.25)/8.25)</f>
        <v>#VALUE!</v>
      </c>
      <c r="DS415" s="7">
        <f>DL415*10^8/$H415</f>
        <v>-423.60546307204947</v>
      </c>
      <c r="DT415" s="7">
        <f>DM415*10^8/$H415</f>
        <v>916.88952698048524</v>
      </c>
      <c r="DU415" s="7">
        <f>DN415*10^8/$H415</f>
        <v>1955.9871917107591</v>
      </c>
      <c r="DV415" s="7">
        <f>DO415*10^8/$H415</f>
        <v>1687.123392617636</v>
      </c>
      <c r="DW415" s="7" t="e">
        <f>DP415*10^8/$H415</f>
        <v>#VALUE!</v>
      </c>
      <c r="DX415" s="7" t="e">
        <f>DQ415*10^8/$H415</f>
        <v>#VALUE!</v>
      </c>
      <c r="DY415" s="7" t="e">
        <f>DR415*10^8/$H415</f>
        <v>#VALUE!</v>
      </c>
      <c r="DZ415" s="7">
        <f>DS415*10^8/$H415</f>
        <v>-735.89890233138749</v>
      </c>
      <c r="EA415" s="7" t="e">
        <f>DY415*0.8</f>
        <v>#VALUE!</v>
      </c>
      <c r="EB415" s="9" t="e">
        <f>F415-#REF!</f>
        <v>#REF!</v>
      </c>
      <c r="EC415" s="3" t="e">
        <f>EB415/#REF!*100</f>
        <v>#REF!</v>
      </c>
      <c r="ED415" s="3" t="e">
        <f>DX415-F415</f>
        <v>#VALUE!</v>
      </c>
      <c r="EE415" s="11" t="e">
        <f>ED415/F415</f>
        <v>#VALUE!</v>
      </c>
      <c r="EF415" s="3" t="e">
        <f>F415-#REF!</f>
        <v>#REF!</v>
      </c>
    </row>
    <row r="416" spans="1:136" hidden="1" x14ac:dyDescent="0.3">
      <c r="A416">
        <v>414</v>
      </c>
      <c r="B416" s="17" t="s">
        <v>9253</v>
      </c>
      <c r="C416" s="16" t="str">
        <f>"https://finance.naver.com/item/frgn.nhn?code="&amp;B416</f>
        <v>https://finance.naver.com/item/frgn.nhn?code=006740</v>
      </c>
      <c r="D416" t="s">
        <v>392</v>
      </c>
      <c r="E416" t="s">
        <v>4323</v>
      </c>
      <c r="F416" s="18">
        <f>VALUE(LEFT(E416,FIND("/",E416)-1))</f>
        <v>7750</v>
      </c>
      <c r="G416" s="6" t="s">
        <v>4324</v>
      </c>
      <c r="H416" s="6">
        <f>VALUE(LEFT(G416,FIND("/",G416)-1)) + VALUE(MID(G416,FIND("/",G416)+1,LEN(G416)))</f>
        <v>22200000</v>
      </c>
      <c r="I416">
        <v>0</v>
      </c>
      <c r="J416" s="1">
        <f>F416*H416/(10^8)</f>
        <v>1720.5</v>
      </c>
      <c r="K416">
        <v>875</v>
      </c>
      <c r="L416" s="1">
        <v>1051</v>
      </c>
      <c r="M416" s="1">
        <v>1112</v>
      </c>
      <c r="N416">
        <v>997</v>
      </c>
      <c r="O416">
        <v>982</v>
      </c>
      <c r="P416" t="s">
        <v>8838</v>
      </c>
      <c r="Q416" t="s">
        <v>8838</v>
      </c>
      <c r="R416" t="s">
        <v>8838</v>
      </c>
      <c r="S416">
        <v>8</v>
      </c>
      <c r="T416">
        <v>33</v>
      </c>
      <c r="U416">
        <v>181</v>
      </c>
      <c r="V416">
        <v>109</v>
      </c>
      <c r="W416">
        <v>102</v>
      </c>
      <c r="X416" t="s">
        <v>8838</v>
      </c>
      <c r="Y416" t="s">
        <v>8838</v>
      </c>
      <c r="Z416" t="s">
        <v>8838</v>
      </c>
      <c r="AA416">
        <v>55</v>
      </c>
      <c r="AB416">
        <v>39</v>
      </c>
      <c r="AC416">
        <v>143</v>
      </c>
      <c r="AD416">
        <v>93</v>
      </c>
      <c r="AE416">
        <v>85</v>
      </c>
      <c r="AF416" t="s">
        <v>8838</v>
      </c>
      <c r="AG416" t="s">
        <v>8838</v>
      </c>
      <c r="AH416" t="s">
        <v>8838</v>
      </c>
      <c r="AI416" s="1">
        <v>1214</v>
      </c>
      <c r="AJ416" s="1">
        <v>1280</v>
      </c>
      <c r="AK416" s="1">
        <v>1390</v>
      </c>
      <c r="AL416" s="1">
        <v>1395</v>
      </c>
      <c r="AM416" s="1">
        <v>2021</v>
      </c>
      <c r="AN416" t="s">
        <v>8838</v>
      </c>
      <c r="AO416" t="s">
        <v>8838</v>
      </c>
      <c r="AP416" t="s">
        <v>8838</v>
      </c>
      <c r="AQ416">
        <v>270</v>
      </c>
      <c r="AR416">
        <v>303</v>
      </c>
      <c r="AS416">
        <v>278</v>
      </c>
      <c r="AT416">
        <v>198</v>
      </c>
      <c r="AU416">
        <v>756</v>
      </c>
      <c r="AV416" t="s">
        <v>8838</v>
      </c>
      <c r="AW416" t="s">
        <v>8838</v>
      </c>
      <c r="AX416" t="s">
        <v>8838</v>
      </c>
      <c r="AY416">
        <v>944</v>
      </c>
      <c r="AZ416">
        <v>977</v>
      </c>
      <c r="BA416" s="1">
        <v>1111</v>
      </c>
      <c r="BB416" s="1">
        <v>1197</v>
      </c>
      <c r="BC416" s="1">
        <v>1265</v>
      </c>
      <c r="BD416" t="s">
        <v>8838</v>
      </c>
      <c r="BE416" t="s">
        <v>8838</v>
      </c>
      <c r="BF416" t="s">
        <v>8838</v>
      </c>
      <c r="BG416">
        <v>944</v>
      </c>
      <c r="BH416">
        <v>977</v>
      </c>
      <c r="BI416" s="1">
        <v>1111</v>
      </c>
      <c r="BJ416" s="1">
        <v>1195</v>
      </c>
      <c r="BK416" s="1">
        <v>1264</v>
      </c>
      <c r="BL416" t="s">
        <v>8838</v>
      </c>
      <c r="BM416" t="s">
        <v>8838</v>
      </c>
      <c r="BN416" t="s">
        <v>8838</v>
      </c>
      <c r="BO416">
        <v>111</v>
      </c>
      <c r="BP416">
        <v>111</v>
      </c>
      <c r="BQ416">
        <v>111</v>
      </c>
      <c r="BR416">
        <v>111</v>
      </c>
      <c r="BS416">
        <v>111</v>
      </c>
      <c r="BT416" t="s">
        <v>8838</v>
      </c>
      <c r="BU416" t="s">
        <v>8838</v>
      </c>
      <c r="BV416" t="s">
        <v>8838</v>
      </c>
      <c r="BW416">
        <v>4.6500000000000004</v>
      </c>
      <c r="BX416">
        <v>3.11</v>
      </c>
      <c r="BY416">
        <v>10.73</v>
      </c>
      <c r="BZ416">
        <v>6.66</v>
      </c>
      <c r="CA416">
        <v>4.99</v>
      </c>
      <c r="CB416" t="s">
        <v>8838</v>
      </c>
      <c r="CC416" t="s">
        <v>8838</v>
      </c>
      <c r="CD416" t="s">
        <v>8838</v>
      </c>
      <c r="CE416">
        <v>5.99</v>
      </c>
      <c r="CF416">
        <v>4.04</v>
      </c>
      <c r="CG416">
        <v>13.72</v>
      </c>
      <c r="CH416">
        <v>8.0500000000000007</v>
      </c>
      <c r="CI416">
        <v>6.94</v>
      </c>
      <c r="CJ416" t="s">
        <v>8838</v>
      </c>
      <c r="CK416" t="s">
        <v>8838</v>
      </c>
      <c r="CL416" t="s">
        <v>8838</v>
      </c>
      <c r="CM416">
        <v>248</v>
      </c>
      <c r="CN416">
        <v>175</v>
      </c>
      <c r="CO416">
        <v>645</v>
      </c>
      <c r="CP416">
        <v>418</v>
      </c>
      <c r="CQ416">
        <v>384</v>
      </c>
      <c r="CR416" t="s">
        <v>8838</v>
      </c>
      <c r="CS416" t="s">
        <v>8838</v>
      </c>
      <c r="CT416" t="s">
        <v>8838</v>
      </c>
      <c r="CU416">
        <v>12.38</v>
      </c>
      <c r="CV416">
        <v>16.600000000000001</v>
      </c>
      <c r="CW416">
        <v>5.27</v>
      </c>
      <c r="CX416">
        <v>7.45</v>
      </c>
      <c r="CY416">
        <v>16.59</v>
      </c>
      <c r="CZ416" t="s">
        <v>8838</v>
      </c>
      <c r="DA416" t="s">
        <v>8838</v>
      </c>
      <c r="DB416" t="s">
        <v>8838</v>
      </c>
      <c r="DC416">
        <v>0.69</v>
      </c>
      <c r="DD416">
        <v>0.63</v>
      </c>
      <c r="DE416">
        <v>0.65</v>
      </c>
      <c r="DF416">
        <v>0.56000000000000005</v>
      </c>
      <c r="DG416">
        <v>1.07</v>
      </c>
      <c r="DH416" t="s">
        <v>8838</v>
      </c>
      <c r="DI416" t="s">
        <v>8838</v>
      </c>
      <c r="DJ416" t="s">
        <v>8838</v>
      </c>
      <c r="DK416" s="5" t="e">
        <f>(CL416*3+CK416*2+CJ416)/6</f>
        <v>#VALUE!</v>
      </c>
      <c r="DL416">
        <f>BG416+(BG416*(CF416-8.25)/8.25)</f>
        <v>462.27393939393943</v>
      </c>
      <c r="DM416">
        <f>BH416+(BH416*(CG416-8.25)/8.25)</f>
        <v>1624.7806060606063</v>
      </c>
      <c r="DN416">
        <f>BI416+(BI416*(CH416-8.25)/8.25)</f>
        <v>1084.0666666666668</v>
      </c>
      <c r="DO416">
        <f>BJ416+(BJ416*(CI416-8.25)/8.25)</f>
        <v>1005.2484848484848</v>
      </c>
      <c r="DP416" t="e">
        <f>BK416+(BK416*(CJ416-8.25)/8.25)</f>
        <v>#VALUE!</v>
      </c>
      <c r="DQ416" t="e">
        <f>BL416+(BL416*(CK416-8.25)/8.25)</f>
        <v>#VALUE!</v>
      </c>
      <c r="DR416" t="e">
        <f>BM416+(BM416*(CL416-8.25)/8.25)</f>
        <v>#VALUE!</v>
      </c>
      <c r="DS416" s="7">
        <f>DL416*10^8/$H416</f>
        <v>2082.3150423150423</v>
      </c>
      <c r="DT416" s="7">
        <f>DM416*10^8/$H416</f>
        <v>7318.83155883156</v>
      </c>
      <c r="DU416" s="7">
        <f>DN416*10^8/$H416</f>
        <v>4883.1831831831842</v>
      </c>
      <c r="DV416" s="7">
        <f>DO416*10^8/$H416</f>
        <v>4528.1463281463275</v>
      </c>
      <c r="DW416" s="7" t="e">
        <f>DP416*10^8/$H416</f>
        <v>#VALUE!</v>
      </c>
      <c r="DX416" s="7" t="e">
        <f>DQ416*10^8/$H416</f>
        <v>#VALUE!</v>
      </c>
      <c r="DY416" s="7" t="e">
        <f>DR416*10^8/$H416</f>
        <v>#VALUE!</v>
      </c>
      <c r="DZ416" s="7">
        <f>DS416*10^8/$H416</f>
        <v>9379.7974879055964</v>
      </c>
      <c r="EA416" s="7" t="e">
        <f>DY416*0.8</f>
        <v>#VALUE!</v>
      </c>
      <c r="EB416" s="9" t="e">
        <f>F416-#REF!</f>
        <v>#REF!</v>
      </c>
      <c r="EC416" s="3" t="e">
        <f>EB416/#REF!*100</f>
        <v>#REF!</v>
      </c>
      <c r="ED416" s="3" t="e">
        <f>DX416-F416</f>
        <v>#VALUE!</v>
      </c>
      <c r="EE416" s="11" t="e">
        <f>ED416/F416</f>
        <v>#VALUE!</v>
      </c>
      <c r="EF416" s="3" t="e">
        <f>F416-#REF!</f>
        <v>#REF!</v>
      </c>
    </row>
    <row r="417" spans="1:136" hidden="1" x14ac:dyDescent="0.3">
      <c r="A417">
        <v>415</v>
      </c>
      <c r="B417" s="17" t="s">
        <v>9254</v>
      </c>
      <c r="C417" s="16" t="str">
        <f>"https://finance.naver.com/item/frgn.nhn?code="&amp;B417</f>
        <v>https://finance.naver.com/item/frgn.nhn?code=000910</v>
      </c>
      <c r="D417" t="s">
        <v>393</v>
      </c>
      <c r="E417" t="s">
        <v>4325</v>
      </c>
      <c r="F417" s="18">
        <f>VALUE(LEFT(E417,FIND("/",E417)-1))</f>
        <v>7650</v>
      </c>
      <c r="G417" s="6" t="s">
        <v>4326</v>
      </c>
      <c r="H417" s="6">
        <f>VALUE(LEFT(G417,FIND("/",G417)-1)) + VALUE(MID(G417,FIND("/",G417)+1,LEN(G417)))</f>
        <v>15611619</v>
      </c>
      <c r="I417">
        <v>0</v>
      </c>
      <c r="J417" s="1">
        <f>F417*H417/(10^8)</f>
        <v>1194.2888535</v>
      </c>
      <c r="K417">
        <v>923</v>
      </c>
      <c r="L417" s="1">
        <v>1811</v>
      </c>
      <c r="M417" s="1">
        <v>2089</v>
      </c>
      <c r="N417" s="1">
        <v>2101</v>
      </c>
      <c r="O417" s="1">
        <v>1892</v>
      </c>
      <c r="P417" t="s">
        <v>8838</v>
      </c>
      <c r="Q417" t="s">
        <v>8838</v>
      </c>
      <c r="R417" t="s">
        <v>8838</v>
      </c>
      <c r="S417">
        <v>17</v>
      </c>
      <c r="T417">
        <v>5</v>
      </c>
      <c r="U417">
        <v>-7</v>
      </c>
      <c r="V417">
        <v>110</v>
      </c>
      <c r="W417">
        <v>78</v>
      </c>
      <c r="X417" t="s">
        <v>8838</v>
      </c>
      <c r="Y417" t="s">
        <v>8838</v>
      </c>
      <c r="Z417" t="s">
        <v>8838</v>
      </c>
      <c r="AA417">
        <v>2</v>
      </c>
      <c r="AB417">
        <v>19</v>
      </c>
      <c r="AC417">
        <v>-604</v>
      </c>
      <c r="AD417">
        <v>-126</v>
      </c>
      <c r="AE417">
        <v>154</v>
      </c>
      <c r="AF417" t="s">
        <v>8838</v>
      </c>
      <c r="AG417" t="s">
        <v>8838</v>
      </c>
      <c r="AH417" t="s">
        <v>8838</v>
      </c>
      <c r="AI417" s="1">
        <v>1643</v>
      </c>
      <c r="AJ417" s="1">
        <v>3633</v>
      </c>
      <c r="AK417" s="1">
        <v>3066</v>
      </c>
      <c r="AL417" s="1">
        <v>3252</v>
      </c>
      <c r="AM417" s="1">
        <v>3544</v>
      </c>
      <c r="AN417" t="s">
        <v>8838</v>
      </c>
      <c r="AO417" t="s">
        <v>8838</v>
      </c>
      <c r="AP417" t="s">
        <v>8838</v>
      </c>
      <c r="AQ417">
        <v>393</v>
      </c>
      <c r="AR417" s="1">
        <v>1540</v>
      </c>
      <c r="AS417" s="1">
        <v>1593</v>
      </c>
      <c r="AT417" s="1">
        <v>1824</v>
      </c>
      <c r="AU417" s="1">
        <v>1784</v>
      </c>
      <c r="AV417" t="s">
        <v>8838</v>
      </c>
      <c r="AW417" t="s">
        <v>8838</v>
      </c>
      <c r="AX417" t="s">
        <v>8838</v>
      </c>
      <c r="AY417" s="1">
        <v>1250</v>
      </c>
      <c r="AZ417" s="1">
        <v>2093</v>
      </c>
      <c r="BA417" s="1">
        <v>1473</v>
      </c>
      <c r="BB417" s="1">
        <v>1428</v>
      </c>
      <c r="BC417" s="1">
        <v>1760</v>
      </c>
      <c r="BD417" t="s">
        <v>8838</v>
      </c>
      <c r="BE417" t="s">
        <v>8838</v>
      </c>
      <c r="BF417" t="s">
        <v>8838</v>
      </c>
      <c r="BG417" s="1">
        <v>1250</v>
      </c>
      <c r="BH417" s="1">
        <v>1489</v>
      </c>
      <c r="BI417" s="1">
        <v>1125</v>
      </c>
      <c r="BJ417">
        <v>992</v>
      </c>
      <c r="BK417" s="1">
        <v>1250</v>
      </c>
      <c r="BL417" t="s">
        <v>8838</v>
      </c>
      <c r="BM417" t="s">
        <v>8838</v>
      </c>
      <c r="BN417" t="s">
        <v>8838</v>
      </c>
      <c r="BO417">
        <v>78</v>
      </c>
      <c r="BP417">
        <v>78</v>
      </c>
      <c r="BQ417">
        <v>78</v>
      </c>
      <c r="BR417">
        <v>78</v>
      </c>
      <c r="BS417">
        <v>78</v>
      </c>
      <c r="BT417" t="s">
        <v>8838</v>
      </c>
      <c r="BU417" t="s">
        <v>8838</v>
      </c>
      <c r="BV417" t="s">
        <v>8838</v>
      </c>
      <c r="BW417">
        <v>0.11</v>
      </c>
      <c r="BX417">
        <v>0.71</v>
      </c>
      <c r="BY417">
        <v>-18.02</v>
      </c>
      <c r="BZ417">
        <v>-4</v>
      </c>
      <c r="CA417">
        <v>4.54</v>
      </c>
      <c r="CB417" t="s">
        <v>8838</v>
      </c>
      <c r="CC417" t="s">
        <v>8838</v>
      </c>
      <c r="CD417" t="s">
        <v>8838</v>
      </c>
      <c r="CE417">
        <v>0.1</v>
      </c>
      <c r="CF417">
        <v>3.68</v>
      </c>
      <c r="CG417">
        <v>-29.15</v>
      </c>
      <c r="CH417">
        <v>-14.93</v>
      </c>
      <c r="CI417">
        <v>12.93</v>
      </c>
      <c r="CJ417" t="s">
        <v>8838</v>
      </c>
      <c r="CK417" t="s">
        <v>8838</v>
      </c>
      <c r="CL417" t="s">
        <v>8838</v>
      </c>
      <c r="CM417">
        <v>8</v>
      </c>
      <c r="CN417">
        <v>323</v>
      </c>
      <c r="CO417" s="1">
        <v>-2440</v>
      </c>
      <c r="CP417" s="1">
        <v>-1012</v>
      </c>
      <c r="CQ417">
        <v>929</v>
      </c>
      <c r="CR417" t="s">
        <v>8838</v>
      </c>
      <c r="CS417" t="s">
        <v>8838</v>
      </c>
      <c r="CT417" t="s">
        <v>8838</v>
      </c>
      <c r="CU417">
        <v>527.75</v>
      </c>
      <c r="CV417">
        <v>12.1</v>
      </c>
      <c r="CW417" t="s">
        <v>2</v>
      </c>
      <c r="CX417" t="s">
        <v>2</v>
      </c>
      <c r="CY417">
        <v>6.41</v>
      </c>
      <c r="CZ417" t="s">
        <v>8838</v>
      </c>
      <c r="DA417" t="s">
        <v>8838</v>
      </c>
      <c r="DB417" t="s">
        <v>8838</v>
      </c>
      <c r="DC417">
        <v>0.47</v>
      </c>
      <c r="DD417">
        <v>0.39</v>
      </c>
      <c r="DE417">
        <v>0.49</v>
      </c>
      <c r="DF417">
        <v>0.6</v>
      </c>
      <c r="DG417">
        <v>0.74</v>
      </c>
      <c r="DH417" t="s">
        <v>8838</v>
      </c>
      <c r="DI417" t="s">
        <v>8838</v>
      </c>
      <c r="DJ417" t="s">
        <v>8838</v>
      </c>
      <c r="DK417" s="5" t="e">
        <f>(CL417*3+CK417*2+CJ417)/6</f>
        <v>#VALUE!</v>
      </c>
      <c r="DL417">
        <f>BG417+(BG417*(CF417-8.25)/8.25)</f>
        <v>557.57575757575762</v>
      </c>
      <c r="DM417">
        <f>BH417+(BH417*(CG417-8.25)/8.25)</f>
        <v>-5261.1333333333332</v>
      </c>
      <c r="DN417">
        <f>BI417+(BI417*(CH417-8.25)/8.25)</f>
        <v>-2035.909090909091</v>
      </c>
      <c r="DO417">
        <f>BJ417+(BJ417*(CI417-8.25)/8.25)</f>
        <v>1554.7345454545452</v>
      </c>
      <c r="DP417" t="e">
        <f>BK417+(BK417*(CJ417-8.25)/8.25)</f>
        <v>#VALUE!</v>
      </c>
      <c r="DQ417" t="e">
        <f>BL417+(BL417*(CK417-8.25)/8.25)</f>
        <v>#VALUE!</v>
      </c>
      <c r="DR417" t="e">
        <f>BM417+(BM417*(CL417-8.25)/8.25)</f>
        <v>#VALUE!</v>
      </c>
      <c r="DS417" s="7">
        <f>DL417*10^8/$H417</f>
        <v>3571.5434611602909</v>
      </c>
      <c r="DT417" s="7">
        <f>DM417*10^8/$H417</f>
        <v>-33700.11357139406</v>
      </c>
      <c r="DU417" s="7">
        <f>DN417*10^8/$H417</f>
        <v>-13040.98627380729</v>
      </c>
      <c r="DV417" s="7">
        <f>DO417*10^8/$H417</f>
        <v>9958.8296733000298</v>
      </c>
      <c r="DW417" s="7" t="e">
        <f>DP417*10^8/$H417</f>
        <v>#VALUE!</v>
      </c>
      <c r="DX417" s="7" t="e">
        <f>DQ417*10^8/$H417</f>
        <v>#VALUE!</v>
      </c>
      <c r="DY417" s="7" t="e">
        <f>DR417*10^8/$H417</f>
        <v>#VALUE!</v>
      </c>
      <c r="DZ417" s="7">
        <f>DS417*10^8/$H417</f>
        <v>22877.470050737793</v>
      </c>
      <c r="EA417" s="7" t="e">
        <f>DY417*0.8</f>
        <v>#VALUE!</v>
      </c>
      <c r="EB417" s="9" t="e">
        <f>F417-#REF!</f>
        <v>#REF!</v>
      </c>
      <c r="EC417" s="3" t="e">
        <f>EB417/#REF!*100</f>
        <v>#REF!</v>
      </c>
      <c r="ED417" s="3" t="e">
        <f>DX417-F417</f>
        <v>#VALUE!</v>
      </c>
      <c r="EE417" s="11" t="e">
        <f>ED417/F417</f>
        <v>#VALUE!</v>
      </c>
      <c r="EF417" s="3" t="e">
        <f>F417-#REF!</f>
        <v>#REF!</v>
      </c>
    </row>
    <row r="418" spans="1:136" x14ac:dyDescent="0.3">
      <c r="A418">
        <v>1494</v>
      </c>
      <c r="B418" s="17" t="s">
        <v>10333</v>
      </c>
      <c r="C418" s="16" t="str">
        <f>"https://finance.naver.com/item/frgn.nhn?code="&amp;B418</f>
        <v>https://finance.naver.com/item/frgn.nhn?code=089980</v>
      </c>
      <c r="D418" t="s">
        <v>7156</v>
      </c>
      <c r="E418" t="s">
        <v>7157</v>
      </c>
      <c r="F418" s="18">
        <f>VALUE(LEFT(E418,FIND("/",E418)-1))</f>
        <v>56000</v>
      </c>
      <c r="G418" s="6" t="s">
        <v>7158</v>
      </c>
      <c r="H418" s="6">
        <f>VALUE(LEFT(G418,FIND("/",G418)-1)) + VALUE(MID(G418,FIND("/",G418)+1,LEN(G418)))</f>
        <v>15724765</v>
      </c>
      <c r="I418" s="1">
        <v>788370</v>
      </c>
      <c r="J418" s="1">
        <f>F418*H418/(10^8)</f>
        <v>8805.8683999999994</v>
      </c>
      <c r="K418" s="1">
        <v>1563</v>
      </c>
      <c r="L418" s="1">
        <v>1532</v>
      </c>
      <c r="M418" s="1">
        <v>1821</v>
      </c>
      <c r="N418" s="1">
        <v>1862</v>
      </c>
      <c r="O418" s="1">
        <v>1533</v>
      </c>
      <c r="P418" s="1">
        <v>1928</v>
      </c>
      <c r="Q418" s="1">
        <v>2633</v>
      </c>
      <c r="R418" s="1">
        <v>3152</v>
      </c>
      <c r="S418">
        <v>91</v>
      </c>
      <c r="T418">
        <v>108</v>
      </c>
      <c r="U418">
        <v>141</v>
      </c>
      <c r="V418">
        <v>149</v>
      </c>
      <c r="W418">
        <v>74</v>
      </c>
      <c r="X418">
        <v>152</v>
      </c>
      <c r="Y418">
        <v>276</v>
      </c>
      <c r="Z418">
        <v>386</v>
      </c>
      <c r="AA418">
        <v>55</v>
      </c>
      <c r="AB418">
        <v>75</v>
      </c>
      <c r="AC418">
        <v>121</v>
      </c>
      <c r="AD418">
        <v>125</v>
      </c>
      <c r="AE418">
        <v>23</v>
      </c>
      <c r="AF418">
        <v>116</v>
      </c>
      <c r="AG418">
        <v>217</v>
      </c>
      <c r="AH418">
        <v>301</v>
      </c>
      <c r="AI418" s="1">
        <v>2020</v>
      </c>
      <c r="AJ418" s="1">
        <v>2199</v>
      </c>
      <c r="AK418" s="1">
        <v>2391</v>
      </c>
      <c r="AL418" s="1">
        <v>2483</v>
      </c>
      <c r="AM418" s="1">
        <v>2833</v>
      </c>
      <c r="AN418" s="1">
        <v>2968</v>
      </c>
      <c r="AO418" s="1">
        <v>3232</v>
      </c>
      <c r="AP418" s="1">
        <v>3591</v>
      </c>
      <c r="AQ418" s="1">
        <v>1036</v>
      </c>
      <c r="AR418" s="1">
        <v>1104</v>
      </c>
      <c r="AS418" s="1">
        <v>1198</v>
      </c>
      <c r="AT418" s="1">
        <v>1045</v>
      </c>
      <c r="AU418" s="1">
        <v>1333</v>
      </c>
      <c r="AV418" s="1">
        <v>1369</v>
      </c>
      <c r="AW418" s="1">
        <v>1441</v>
      </c>
      <c r="AX418" s="1">
        <v>1524</v>
      </c>
      <c r="AY418">
        <v>984</v>
      </c>
      <c r="AZ418" s="1">
        <v>1095</v>
      </c>
      <c r="BA418" s="1">
        <v>1192</v>
      </c>
      <c r="BB418" s="1">
        <v>1438</v>
      </c>
      <c r="BC418" s="1">
        <v>1500</v>
      </c>
      <c r="BD418" s="1">
        <v>1599</v>
      </c>
      <c r="BE418" s="1">
        <v>1791</v>
      </c>
      <c r="BF418" s="1">
        <v>2067</v>
      </c>
      <c r="BG418">
        <v>984</v>
      </c>
      <c r="BH418" s="1">
        <v>1095</v>
      </c>
      <c r="BI418" s="1">
        <v>1192</v>
      </c>
      <c r="BJ418" s="1">
        <v>1438</v>
      </c>
      <c r="BK418" s="1">
        <v>1500</v>
      </c>
      <c r="BL418" s="1">
        <v>1599</v>
      </c>
      <c r="BM418" s="1">
        <v>1791</v>
      </c>
      <c r="BN418" s="1">
        <v>2067</v>
      </c>
      <c r="BO418">
        <v>67</v>
      </c>
      <c r="BP418">
        <v>71</v>
      </c>
      <c r="BQ418">
        <v>71</v>
      </c>
      <c r="BR418">
        <v>77</v>
      </c>
      <c r="BS418">
        <v>79</v>
      </c>
      <c r="BT418">
        <v>79</v>
      </c>
      <c r="BU418">
        <v>79</v>
      </c>
      <c r="BV418">
        <v>79</v>
      </c>
      <c r="BW418">
        <v>2.86</v>
      </c>
      <c r="BX418">
        <v>3.54</v>
      </c>
      <c r="BY418">
        <v>5.26</v>
      </c>
      <c r="BZ418">
        <v>5.1100000000000003</v>
      </c>
      <c r="CA418">
        <v>0.87</v>
      </c>
      <c r="CB418">
        <v>4</v>
      </c>
      <c r="CC418">
        <v>7</v>
      </c>
      <c r="CD418">
        <v>8.82</v>
      </c>
      <c r="CE418">
        <v>5.72</v>
      </c>
      <c r="CF418">
        <v>7.18</v>
      </c>
      <c r="CG418">
        <v>10.55</v>
      </c>
      <c r="CH418">
        <v>9.4700000000000006</v>
      </c>
      <c r="CI418">
        <v>1.58</v>
      </c>
      <c r="CJ418">
        <v>7.49</v>
      </c>
      <c r="CK418">
        <v>12.8</v>
      </c>
      <c r="CL418">
        <v>15.6</v>
      </c>
      <c r="CM418">
        <v>415</v>
      </c>
      <c r="CN418">
        <v>544</v>
      </c>
      <c r="CO418">
        <v>846</v>
      </c>
      <c r="CP418">
        <v>813</v>
      </c>
      <c r="CQ418">
        <v>148</v>
      </c>
      <c r="CR418">
        <v>738</v>
      </c>
      <c r="CS418" s="1">
        <v>1380</v>
      </c>
      <c r="CT418" s="1">
        <v>1914</v>
      </c>
      <c r="CU418">
        <v>21.76</v>
      </c>
      <c r="CV418">
        <v>26.27</v>
      </c>
      <c r="CW418">
        <v>15.61</v>
      </c>
      <c r="CX418">
        <v>18.75</v>
      </c>
      <c r="CY418">
        <v>309.77</v>
      </c>
      <c r="CZ418">
        <v>75.91</v>
      </c>
      <c r="DA418">
        <v>40.58</v>
      </c>
      <c r="DB418">
        <v>29.26</v>
      </c>
      <c r="DC418">
        <v>1.21</v>
      </c>
      <c r="DD418">
        <v>1.85</v>
      </c>
      <c r="DE418">
        <v>1.57</v>
      </c>
      <c r="DF418">
        <v>1.62</v>
      </c>
      <c r="DG418">
        <v>4.6100000000000003</v>
      </c>
      <c r="DH418">
        <v>5.31</v>
      </c>
      <c r="DI418">
        <v>4.76</v>
      </c>
      <c r="DJ418">
        <v>4.1399999999999997</v>
      </c>
      <c r="DK418" s="5">
        <f>(CL418*3+CK418*2+CJ418)/6</f>
        <v>13.315</v>
      </c>
      <c r="DL418">
        <f>BG418+(BG418*(CF418-8.25)/8.25)</f>
        <v>856.37818181818182</v>
      </c>
      <c r="DM418">
        <f>BH418+(BH418*(CG418-8.25)/8.25)</f>
        <v>1400.2727272727275</v>
      </c>
      <c r="DN418">
        <f>BI418+(BI418*(CH418-8.25)/8.25)</f>
        <v>1368.2715151515154</v>
      </c>
      <c r="DO418">
        <f>BJ418+(BJ418*(CI418-8.25)/8.25)</f>
        <v>275.39878787878797</v>
      </c>
      <c r="DP418">
        <f>BK418+(BK418*(CJ418-8.25)/8.25)</f>
        <v>1361.8181818181818</v>
      </c>
      <c r="DQ418">
        <f>BL418+(BL418*(CK418-8.25)/8.25)</f>
        <v>2480.8727272727274</v>
      </c>
      <c r="DR418">
        <f>BM418+(BM418*(CL418-8.25)/8.25)</f>
        <v>3386.6181818181817</v>
      </c>
      <c r="DS418" s="7">
        <f>DL418*10^8/$H418</f>
        <v>5446.0475677581308</v>
      </c>
      <c r="DT418" s="7">
        <f>DM418*10^8/$H418</f>
        <v>8904.8881002210674</v>
      </c>
      <c r="DU418" s="7">
        <f>DN418*10^8/$H418</f>
        <v>8701.379735414268</v>
      </c>
      <c r="DV418" s="7">
        <f>DO418*10^8/$H418</f>
        <v>1751.3698162025821</v>
      </c>
      <c r="DW418" s="7">
        <f>DP418*10^8/$H418</f>
        <v>8660.3404363637983</v>
      </c>
      <c r="DX418" s="7">
        <f>DQ418*10^8/$H418</f>
        <v>15776.850892669794</v>
      </c>
      <c r="DY418" s="7">
        <f>DR418*10^8/$H418</f>
        <v>21536.844473149085</v>
      </c>
      <c r="DZ418" s="7">
        <f>DS418*10^8/$H418</f>
        <v>34633.570471534105</v>
      </c>
      <c r="EA418" s="7">
        <f>DY418*0.8</f>
        <v>17229.475578519268</v>
      </c>
      <c r="EB418" s="9" t="e">
        <f>F418-#REF!</f>
        <v>#REF!</v>
      </c>
      <c r="EC418" s="3" t="e">
        <f>EB418/#REF!*100</f>
        <v>#REF!</v>
      </c>
      <c r="ED418" s="3">
        <f>DX418-F418</f>
        <v>-40223.149107330202</v>
      </c>
      <c r="EE418" s="11">
        <f>ED418/F418</f>
        <v>-0.71827051977375356</v>
      </c>
      <c r="EF418" s="3" t="e">
        <f>F418-#REF!</f>
        <v>#REF!</v>
      </c>
    </row>
    <row r="419" spans="1:136" x14ac:dyDescent="0.3">
      <c r="A419">
        <v>1691</v>
      </c>
      <c r="B419" s="17" t="s">
        <v>10530</v>
      </c>
      <c r="C419" s="16" t="str">
        <f>"https://finance.naver.com/item/frgn.nhn?code="&amp;B419</f>
        <v>https://finance.naver.com/item/frgn.nhn?code=095660</v>
      </c>
      <c r="D419" t="s">
        <v>1738</v>
      </c>
      <c r="E419" t="s">
        <v>7643</v>
      </c>
      <c r="F419" s="18">
        <f>VALUE(LEFT(E419,FIND("/",E419)-1))</f>
        <v>39850</v>
      </c>
      <c r="G419" s="6" t="s">
        <v>7644</v>
      </c>
      <c r="H419" s="6">
        <f>VALUE(LEFT(G419,FIND("/",G419)-1)) + VALUE(MID(G419,FIND("/",G419)+1,LEN(G419)))</f>
        <v>22033719</v>
      </c>
      <c r="I419" s="1">
        <v>384989</v>
      </c>
      <c r="J419" s="1">
        <f>F419*H419/(10^8)</f>
        <v>8780.4370214999999</v>
      </c>
      <c r="K419" s="1">
        <v>1910</v>
      </c>
      <c r="L419" s="1">
        <v>1740</v>
      </c>
      <c r="M419" s="1">
        <v>2155</v>
      </c>
      <c r="N419" s="1">
        <v>2545</v>
      </c>
      <c r="O419" s="1">
        <v>2896</v>
      </c>
      <c r="P419" s="1">
        <v>2998</v>
      </c>
      <c r="Q419" s="1">
        <v>3282</v>
      </c>
      <c r="R419" s="1">
        <v>3546</v>
      </c>
      <c r="S419">
        <v>235</v>
      </c>
      <c r="T419">
        <v>109</v>
      </c>
      <c r="U419">
        <v>226</v>
      </c>
      <c r="V419">
        <v>326</v>
      </c>
      <c r="W419">
        <v>603</v>
      </c>
      <c r="X419">
        <v>604</v>
      </c>
      <c r="Y419">
        <v>716</v>
      </c>
      <c r="Z419">
        <v>812</v>
      </c>
      <c r="AA419">
        <v>99</v>
      </c>
      <c r="AB419">
        <v>-21</v>
      </c>
      <c r="AC419">
        <v>335</v>
      </c>
      <c r="AD419">
        <v>276</v>
      </c>
      <c r="AE419">
        <v>622</v>
      </c>
      <c r="AF419">
        <v>616</v>
      </c>
      <c r="AG419">
        <v>629</v>
      </c>
      <c r="AH419">
        <v>712</v>
      </c>
      <c r="AI419" s="1">
        <v>3174</v>
      </c>
      <c r="AJ419" s="1">
        <v>3044</v>
      </c>
      <c r="AK419" s="1">
        <v>3667</v>
      </c>
      <c r="AL419" s="1">
        <v>3980</v>
      </c>
      <c r="AM419" s="1">
        <v>4794</v>
      </c>
      <c r="AN419" s="1">
        <v>5469</v>
      </c>
      <c r="AO419" s="1">
        <v>6170</v>
      </c>
      <c r="AP419" s="1">
        <v>6970</v>
      </c>
      <c r="AQ419">
        <v>464</v>
      </c>
      <c r="AR419">
        <v>428</v>
      </c>
      <c r="AS419">
        <v>679</v>
      </c>
      <c r="AT419">
        <v>691</v>
      </c>
      <c r="AU419">
        <v>837</v>
      </c>
      <c r="AV419">
        <v>905</v>
      </c>
      <c r="AW419">
        <v>986</v>
      </c>
      <c r="AX419" s="1">
        <v>1083</v>
      </c>
      <c r="AY419" s="1">
        <v>2711</v>
      </c>
      <c r="AZ419" s="1">
        <v>2616</v>
      </c>
      <c r="BA419" s="1">
        <v>2988</v>
      </c>
      <c r="BB419" s="1">
        <v>3289</v>
      </c>
      <c r="BC419" s="1">
        <v>3956</v>
      </c>
      <c r="BD419" s="1">
        <v>4563</v>
      </c>
      <c r="BE419" s="1">
        <v>5184</v>
      </c>
      <c r="BF419" s="1">
        <v>5886</v>
      </c>
      <c r="BG419" s="1">
        <v>2717</v>
      </c>
      <c r="BH419" s="1">
        <v>2626</v>
      </c>
      <c r="BI419" s="1">
        <v>2985</v>
      </c>
      <c r="BJ419" s="1">
        <v>3230</v>
      </c>
      <c r="BK419" s="1">
        <v>3875</v>
      </c>
      <c r="BL419" s="1">
        <v>4470</v>
      </c>
      <c r="BM419" s="1">
        <v>5081</v>
      </c>
      <c r="BN419" s="1">
        <v>5770</v>
      </c>
      <c r="BO419">
        <v>110</v>
      </c>
      <c r="BP419">
        <v>110</v>
      </c>
      <c r="BQ419">
        <v>110</v>
      </c>
      <c r="BR419">
        <v>110</v>
      </c>
      <c r="BS419">
        <v>110</v>
      </c>
      <c r="BT419">
        <v>110</v>
      </c>
      <c r="BU419">
        <v>110</v>
      </c>
      <c r="BV419">
        <v>110</v>
      </c>
      <c r="BW419">
        <v>2.85</v>
      </c>
      <c r="BX419">
        <v>-0.69</v>
      </c>
      <c r="BY419">
        <v>9.99</v>
      </c>
      <c r="BZ419">
        <v>7.22</v>
      </c>
      <c r="CA419">
        <v>14.17</v>
      </c>
      <c r="CB419">
        <v>12</v>
      </c>
      <c r="CC419">
        <v>10.81</v>
      </c>
      <c r="CD419">
        <v>10.84</v>
      </c>
      <c r="CE419">
        <v>3.85</v>
      </c>
      <c r="CF419">
        <v>-0.56999999999999995</v>
      </c>
      <c r="CG419">
        <v>11.42</v>
      </c>
      <c r="CH419">
        <v>7.78</v>
      </c>
      <c r="CI419">
        <v>16.95</v>
      </c>
      <c r="CJ419">
        <v>14.41</v>
      </c>
      <c r="CK419">
        <v>12.86</v>
      </c>
      <c r="CL419">
        <v>12.84</v>
      </c>
      <c r="CM419">
        <v>471</v>
      </c>
      <c r="CN419">
        <v>-70</v>
      </c>
      <c r="CO419" s="1">
        <v>1462</v>
      </c>
      <c r="CP419" s="1">
        <v>1104</v>
      </c>
      <c r="CQ419" s="1">
        <v>2747</v>
      </c>
      <c r="CR419" s="1">
        <v>2729</v>
      </c>
      <c r="CS419" s="1">
        <v>2788</v>
      </c>
      <c r="CT419" s="1">
        <v>3161</v>
      </c>
      <c r="CU419">
        <v>24.08</v>
      </c>
      <c r="CV419" t="s">
        <v>2</v>
      </c>
      <c r="CW419">
        <v>8.3800000000000008</v>
      </c>
      <c r="CX419">
        <v>15.36</v>
      </c>
      <c r="CY419">
        <v>8.17</v>
      </c>
      <c r="CZ419">
        <v>14.6</v>
      </c>
      <c r="DA419">
        <v>14.29</v>
      </c>
      <c r="DB419">
        <v>12.61</v>
      </c>
      <c r="DC419">
        <v>0.85</v>
      </c>
      <c r="DD419">
        <v>0.95</v>
      </c>
      <c r="DE419">
        <v>0.85</v>
      </c>
      <c r="DF419">
        <v>1.1000000000000001</v>
      </c>
      <c r="DG419">
        <v>1.23</v>
      </c>
      <c r="DH419">
        <v>1.9</v>
      </c>
      <c r="DI419">
        <v>1.68</v>
      </c>
      <c r="DJ419">
        <v>1.49</v>
      </c>
      <c r="DK419" s="5">
        <f>(CL419*3+CK419*2+CJ419)/6</f>
        <v>13.108333333333333</v>
      </c>
      <c r="DL419">
        <f>BG419+(BG419*(CF419-8.25)/8.25)</f>
        <v>-187.72000000000025</v>
      </c>
      <c r="DM419">
        <f>BH419+(BH419*(CG419-8.25)/8.25)</f>
        <v>3635.020606060606</v>
      </c>
      <c r="DN419">
        <f>BI419+(BI419*(CH419-8.25)/8.25)</f>
        <v>2814.9454545454546</v>
      </c>
      <c r="DO419">
        <f>BJ419+(BJ419*(CI419-8.25)/8.25)</f>
        <v>6636.181818181818</v>
      </c>
      <c r="DP419">
        <f>BK419+(BK419*(CJ419-8.25)/8.25)</f>
        <v>6768.3333333333339</v>
      </c>
      <c r="DQ419">
        <f>BL419+(BL419*(CK419-8.25)/8.25)</f>
        <v>6967.7818181818184</v>
      </c>
      <c r="DR419">
        <f>BM419+(BM419*(CL419-8.25)/8.25)</f>
        <v>7907.8836363636365</v>
      </c>
      <c r="DS419" s="7">
        <f>DL419*10^8/$H419</f>
        <v>-851.96693304475866</v>
      </c>
      <c r="DT419" s="7">
        <f>DM419*10^8/$H419</f>
        <v>16497.535463988654</v>
      </c>
      <c r="DU419" s="7">
        <f>DN419*10^8/$H419</f>
        <v>12775.625642432195</v>
      </c>
      <c r="DV419" s="7">
        <f>DO419*10^8/$H419</f>
        <v>30118.301037522615</v>
      </c>
      <c r="DW419" s="7">
        <f>DP419*10^8/$H419</f>
        <v>30718.070487026424</v>
      </c>
      <c r="DX419" s="7">
        <f>DQ419*10^8/$H419</f>
        <v>31623.267130627468</v>
      </c>
      <c r="DY419" s="7">
        <f>DR419*10^8/$H419</f>
        <v>35889.917795373702</v>
      </c>
      <c r="DZ419" s="7">
        <f>DS419*10^8/$H419</f>
        <v>-3866.6506232777074</v>
      </c>
      <c r="EA419" s="7">
        <f>DY419*0.8</f>
        <v>28711.934236298963</v>
      </c>
      <c r="EB419" s="9" t="e">
        <f>F419-#REF!</f>
        <v>#REF!</v>
      </c>
      <c r="EC419" s="3" t="e">
        <f>EB419/#REF!*100</f>
        <v>#REF!</v>
      </c>
      <c r="ED419" s="3">
        <f>DX419-F419</f>
        <v>-8226.7328693725322</v>
      </c>
      <c r="EE419" s="11">
        <f>ED419/F419</f>
        <v>-0.20644248103820659</v>
      </c>
      <c r="EF419" s="3" t="e">
        <f>F419-#REF!</f>
        <v>#REF!</v>
      </c>
    </row>
    <row r="420" spans="1:136" x14ac:dyDescent="0.3">
      <c r="A420">
        <v>1520</v>
      </c>
      <c r="B420" s="17" t="s">
        <v>10359</v>
      </c>
      <c r="C420" s="16" t="str">
        <f>"https://finance.naver.com/item/frgn.nhn?code="&amp;B420</f>
        <v>https://finance.naver.com/item/frgn.nhn?code=131290</v>
      </c>
      <c r="D420" t="s">
        <v>7233</v>
      </c>
      <c r="E420" t="s">
        <v>7234</v>
      </c>
      <c r="F420" s="18">
        <f>VALUE(LEFT(E420,FIND("/",E420)-1))</f>
        <v>79200</v>
      </c>
      <c r="G420" s="6" t="s">
        <v>7235</v>
      </c>
      <c r="H420" s="6">
        <f>VALUE(LEFT(G420,FIND("/",G420)-1)) + VALUE(MID(G420,FIND("/",G420)+1,LEN(G420)))</f>
        <v>11061429</v>
      </c>
      <c r="I420" s="1">
        <v>8441</v>
      </c>
      <c r="J420" s="1">
        <f>F420*H420/(10^8)</f>
        <v>8760.6517679999997</v>
      </c>
      <c r="K420" s="1">
        <v>1267</v>
      </c>
      <c r="L420" s="1">
        <v>1857</v>
      </c>
      <c r="M420" s="1">
        <v>1844</v>
      </c>
      <c r="N420" s="1">
        <v>1915</v>
      </c>
      <c r="O420" s="1">
        <v>2855</v>
      </c>
      <c r="P420" s="1">
        <v>3222</v>
      </c>
      <c r="Q420" s="1">
        <v>4098</v>
      </c>
      <c r="R420" s="1">
        <v>4437</v>
      </c>
      <c r="S420">
        <v>-127</v>
      </c>
      <c r="T420">
        <v>228</v>
      </c>
      <c r="U420">
        <v>148</v>
      </c>
      <c r="V420">
        <v>207</v>
      </c>
      <c r="W420">
        <v>427</v>
      </c>
      <c r="X420">
        <v>643</v>
      </c>
      <c r="Y420">
        <v>855</v>
      </c>
      <c r="Z420">
        <v>916</v>
      </c>
      <c r="AA420">
        <v>-138</v>
      </c>
      <c r="AB420">
        <v>169</v>
      </c>
      <c r="AC420">
        <v>128</v>
      </c>
      <c r="AD420">
        <v>160</v>
      </c>
      <c r="AE420">
        <v>294</v>
      </c>
      <c r="AF420">
        <v>462</v>
      </c>
      <c r="AG420">
        <v>631</v>
      </c>
      <c r="AH420">
        <v>687</v>
      </c>
      <c r="AI420" s="1">
        <v>1893</v>
      </c>
      <c r="AJ420" s="1">
        <v>2062</v>
      </c>
      <c r="AK420" s="1">
        <v>2295</v>
      </c>
      <c r="AL420" s="1">
        <v>2636</v>
      </c>
      <c r="AM420" s="1">
        <v>3011</v>
      </c>
      <c r="AN420" s="1">
        <v>3401</v>
      </c>
      <c r="AO420" s="1">
        <v>4010</v>
      </c>
      <c r="AP420" s="1">
        <v>4695</v>
      </c>
      <c r="AQ420">
        <v>465</v>
      </c>
      <c r="AR420">
        <v>459</v>
      </c>
      <c r="AS420">
        <v>513</v>
      </c>
      <c r="AT420">
        <v>688</v>
      </c>
      <c r="AU420">
        <v>762</v>
      </c>
      <c r="AV420">
        <v>732</v>
      </c>
      <c r="AW420">
        <v>764</v>
      </c>
      <c r="AX420">
        <v>815</v>
      </c>
      <c r="AY420" s="1">
        <v>1428</v>
      </c>
      <c r="AZ420" s="1">
        <v>1603</v>
      </c>
      <c r="BA420" s="1">
        <v>1782</v>
      </c>
      <c r="BB420" s="1">
        <v>1948</v>
      </c>
      <c r="BC420" s="1">
        <v>2249</v>
      </c>
      <c r="BD420" s="1">
        <v>2669</v>
      </c>
      <c r="BE420" s="1">
        <v>3246</v>
      </c>
      <c r="BF420" s="1">
        <v>3880</v>
      </c>
      <c r="BG420" s="1">
        <v>1189</v>
      </c>
      <c r="BH420" s="1">
        <v>1335</v>
      </c>
      <c r="BI420" s="1">
        <v>1487</v>
      </c>
      <c r="BJ420" s="1">
        <v>1644</v>
      </c>
      <c r="BK420" s="1">
        <v>1951</v>
      </c>
      <c r="BL420" s="1">
        <v>2347</v>
      </c>
      <c r="BM420" s="1">
        <v>2861</v>
      </c>
      <c r="BN420" s="1">
        <v>3426</v>
      </c>
      <c r="BO420">
        <v>55</v>
      </c>
      <c r="BP420">
        <v>55</v>
      </c>
      <c r="BQ420">
        <v>55</v>
      </c>
      <c r="BR420">
        <v>55</v>
      </c>
      <c r="BS420">
        <v>55</v>
      </c>
      <c r="BT420">
        <v>55</v>
      </c>
      <c r="BU420">
        <v>55</v>
      </c>
      <c r="BV420">
        <v>55</v>
      </c>
      <c r="BW420">
        <v>-7.21</v>
      </c>
      <c r="BX420">
        <v>8.5399999999999991</v>
      </c>
      <c r="BY420">
        <v>5.88</v>
      </c>
      <c r="BZ420">
        <v>6.49</v>
      </c>
      <c r="CA420">
        <v>10.42</v>
      </c>
      <c r="CB420">
        <v>14.41</v>
      </c>
      <c r="CC420">
        <v>17.03</v>
      </c>
      <c r="CD420">
        <v>15.78</v>
      </c>
      <c r="CE420">
        <v>-11.48</v>
      </c>
      <c r="CF420">
        <v>11.15</v>
      </c>
      <c r="CG420">
        <v>8.91</v>
      </c>
      <c r="CH420">
        <v>10.33</v>
      </c>
      <c r="CI420">
        <v>15.1</v>
      </c>
      <c r="CJ420">
        <v>20.2</v>
      </c>
      <c r="CK420">
        <v>21.31</v>
      </c>
      <c r="CL420">
        <v>19.88</v>
      </c>
      <c r="CM420" s="1">
        <v>-1300</v>
      </c>
      <c r="CN420" s="1">
        <v>1272</v>
      </c>
      <c r="CO420" s="1">
        <v>1137</v>
      </c>
      <c r="CP420" s="1">
        <v>1462</v>
      </c>
      <c r="CQ420" s="1">
        <v>2453</v>
      </c>
      <c r="CR420" s="1">
        <v>3924</v>
      </c>
      <c r="CS420" s="1">
        <v>5017</v>
      </c>
      <c r="CT420" s="1">
        <v>5650</v>
      </c>
      <c r="CU420" t="s">
        <v>2</v>
      </c>
      <c r="CV420">
        <v>13.13</v>
      </c>
      <c r="CW420">
        <v>5.74</v>
      </c>
      <c r="CX420">
        <v>9.44</v>
      </c>
      <c r="CY420">
        <v>25.56</v>
      </c>
      <c r="CZ420">
        <v>20.190000000000001</v>
      </c>
      <c r="DA420">
        <v>15.78</v>
      </c>
      <c r="DB420">
        <v>14.02</v>
      </c>
      <c r="DC420">
        <v>0.69</v>
      </c>
      <c r="DD420">
        <v>1.29</v>
      </c>
      <c r="DE420">
        <v>0.46</v>
      </c>
      <c r="DF420">
        <v>0.88</v>
      </c>
      <c r="DG420">
        <v>3.46</v>
      </c>
      <c r="DH420">
        <v>3.65</v>
      </c>
      <c r="DI420">
        <v>3.01</v>
      </c>
      <c r="DJ420">
        <v>2.52</v>
      </c>
      <c r="DK420" s="5">
        <f>(CL420*3+CK420*2+CJ420)/6</f>
        <v>20.41</v>
      </c>
      <c r="DL420">
        <f>BG420+(BG420*(CF420-8.25)/8.25)</f>
        <v>1606.9515151515152</v>
      </c>
      <c r="DM420">
        <f>BH420+(BH420*(CG420-8.25)/8.25)</f>
        <v>1441.8</v>
      </c>
      <c r="DN420">
        <f>BI420+(BI420*(CH420-8.25)/8.25)</f>
        <v>1861.9042424242425</v>
      </c>
      <c r="DO420">
        <f>BJ420+(BJ420*(CI420-8.25)/8.25)</f>
        <v>3009.0181818181818</v>
      </c>
      <c r="DP420">
        <f>BK420+(BK420*(CJ420-8.25)/8.25)</f>
        <v>4776.9939393939385</v>
      </c>
      <c r="DQ420">
        <f>BL420+(BL420*(CK420-8.25)/8.25)</f>
        <v>6062.3721212121209</v>
      </c>
      <c r="DR420">
        <f>BM420+(BM420*(CL420-8.25)/8.25)</f>
        <v>6894.1430303030302</v>
      </c>
      <c r="DS420" s="7">
        <f>DL420*10^8/$H420</f>
        <v>14527.521852298787</v>
      </c>
      <c r="DT420" s="7">
        <f>DM420*10^8/$H420</f>
        <v>13034.482253603943</v>
      </c>
      <c r="DU420" s="7">
        <f>DN420*10^8/$H420</f>
        <v>16832.402417664503</v>
      </c>
      <c r="DV420" s="7">
        <f>DO420*10^8/$H420</f>
        <v>27202.797955112146</v>
      </c>
      <c r="DW420" s="7">
        <f>DP420*10^8/$H420</f>
        <v>43186.047113749395</v>
      </c>
      <c r="DX420" s="7">
        <f>DQ420*10^8/$H420</f>
        <v>54806.409924179963</v>
      </c>
      <c r="DY420" s="7">
        <f>DR420*10^8/$H420</f>
        <v>62325.97099617988</v>
      </c>
      <c r="DZ420" s="7">
        <f>DS420*10^8/$H420</f>
        <v>131334.94643683729</v>
      </c>
      <c r="EA420" s="7">
        <f>DY420*0.8</f>
        <v>49860.776796943908</v>
      </c>
      <c r="EB420" s="9" t="e">
        <f>F420-#REF!</f>
        <v>#REF!</v>
      </c>
      <c r="EC420" s="3" t="e">
        <f>EB420/#REF!*100</f>
        <v>#REF!</v>
      </c>
      <c r="ED420" s="3">
        <f>DX420-F420</f>
        <v>-24393.590075820037</v>
      </c>
      <c r="EE420" s="11">
        <f>ED420/F420</f>
        <v>-0.30799987469469742</v>
      </c>
      <c r="EF420" s="3" t="e">
        <f>F420-#REF!</f>
        <v>#REF!</v>
      </c>
    </row>
    <row r="421" spans="1:136" x14ac:dyDescent="0.3">
      <c r="A421">
        <v>64</v>
      </c>
      <c r="B421" s="17" t="s">
        <v>8903</v>
      </c>
      <c r="C421" s="16" t="str">
        <f>"https://finance.naver.com/item/frgn.nhn?code="&amp;B421</f>
        <v>https://finance.naver.com/item/frgn.nhn?code=272450</v>
      </c>
      <c r="D421" t="s">
        <v>58</v>
      </c>
      <c r="E421" t="s">
        <v>3625</v>
      </c>
      <c r="F421" s="18">
        <f>VALUE(LEFT(E421,FIND("/",E421)-1))</f>
        <v>19400</v>
      </c>
      <c r="G421" s="6" t="s">
        <v>3626</v>
      </c>
      <c r="H421" s="6">
        <f>VALUE(LEFT(G421,FIND("/",G421)-1)) + VALUE(MID(G421,FIND("/",G421)+1,LEN(G421)))</f>
        <v>45000000</v>
      </c>
      <c r="I421" s="1">
        <v>2045015</v>
      </c>
      <c r="J421" s="1">
        <f>F421*H421/(10^8)</f>
        <v>8730</v>
      </c>
      <c r="K421" s="1">
        <v>7197</v>
      </c>
      <c r="L421" s="1">
        <v>8884</v>
      </c>
      <c r="M421" s="1">
        <v>10107</v>
      </c>
      <c r="N421" s="1">
        <v>9102</v>
      </c>
      <c r="O421" s="1">
        <v>2718</v>
      </c>
      <c r="P421" t="s">
        <v>8838</v>
      </c>
      <c r="Q421" t="s">
        <v>8838</v>
      </c>
      <c r="R421" t="s">
        <v>8838</v>
      </c>
      <c r="S421">
        <v>523</v>
      </c>
      <c r="T421">
        <v>969</v>
      </c>
      <c r="U421">
        <v>630</v>
      </c>
      <c r="V421">
        <v>-488</v>
      </c>
      <c r="W421" s="1">
        <v>-1847</v>
      </c>
      <c r="X421" t="s">
        <v>8838</v>
      </c>
      <c r="Y421" t="s">
        <v>8838</v>
      </c>
      <c r="Z421" t="s">
        <v>8838</v>
      </c>
      <c r="AA421">
        <v>393</v>
      </c>
      <c r="AB421">
        <v>741</v>
      </c>
      <c r="AC421">
        <v>445</v>
      </c>
      <c r="AD421">
        <v>-567</v>
      </c>
      <c r="AE421" s="1">
        <v>-1904</v>
      </c>
      <c r="AF421" t="s">
        <v>8838</v>
      </c>
      <c r="AG421" t="s">
        <v>8838</v>
      </c>
      <c r="AH421" t="s">
        <v>8838</v>
      </c>
      <c r="AI421" s="1">
        <v>3023</v>
      </c>
      <c r="AJ421" s="1">
        <v>4983</v>
      </c>
      <c r="AK421" s="1">
        <v>5195</v>
      </c>
      <c r="AL421" s="1">
        <v>7044</v>
      </c>
      <c r="AM421" s="1">
        <v>5568</v>
      </c>
      <c r="AN421" t="s">
        <v>8838</v>
      </c>
      <c r="AO421" t="s">
        <v>8838</v>
      </c>
      <c r="AP421" t="s">
        <v>8838</v>
      </c>
      <c r="AQ421" s="1">
        <v>2243</v>
      </c>
      <c r="AR421" s="1">
        <v>2665</v>
      </c>
      <c r="AS421" s="1">
        <v>2533</v>
      </c>
      <c r="AT421" s="1">
        <v>5127</v>
      </c>
      <c r="AU421" s="1">
        <v>4586</v>
      </c>
      <c r="AV421" t="s">
        <v>8838</v>
      </c>
      <c r="AW421" t="s">
        <v>8838</v>
      </c>
      <c r="AX421" t="s">
        <v>8838</v>
      </c>
      <c r="AY421">
        <v>779</v>
      </c>
      <c r="AZ421" s="1">
        <v>2318</v>
      </c>
      <c r="BA421" s="1">
        <v>2662</v>
      </c>
      <c r="BB421" s="1">
        <v>1917</v>
      </c>
      <c r="BC421">
        <v>982</v>
      </c>
      <c r="BD421" t="s">
        <v>8838</v>
      </c>
      <c r="BE421" t="s">
        <v>8838</v>
      </c>
      <c r="BF421" t="s">
        <v>8838</v>
      </c>
      <c r="BG421">
        <v>779</v>
      </c>
      <c r="BH421" s="1">
        <v>2318</v>
      </c>
      <c r="BI421" s="1">
        <v>2662</v>
      </c>
      <c r="BJ421" s="1">
        <v>1917</v>
      </c>
      <c r="BK421">
        <v>982</v>
      </c>
      <c r="BL421" t="s">
        <v>8838</v>
      </c>
      <c r="BM421" t="s">
        <v>8838</v>
      </c>
      <c r="BN421" t="s">
        <v>8838</v>
      </c>
      <c r="BO421">
        <v>270</v>
      </c>
      <c r="BP421">
        <v>300</v>
      </c>
      <c r="BQ421">
        <v>300</v>
      </c>
      <c r="BR421">
        <v>300</v>
      </c>
      <c r="BS421">
        <v>450</v>
      </c>
      <c r="BT421" t="s">
        <v>8838</v>
      </c>
      <c r="BU421" t="s">
        <v>8838</v>
      </c>
      <c r="BV421" t="s">
        <v>8838</v>
      </c>
      <c r="BW421">
        <v>15.55</v>
      </c>
      <c r="BX421">
        <v>18.510000000000002</v>
      </c>
      <c r="BY421">
        <v>8.74</v>
      </c>
      <c r="BZ421">
        <v>-9.26</v>
      </c>
      <c r="CA421">
        <v>-30.19</v>
      </c>
      <c r="CB421" t="s">
        <v>8838</v>
      </c>
      <c r="CC421" t="s">
        <v>8838</v>
      </c>
      <c r="CD421" t="s">
        <v>8838</v>
      </c>
      <c r="CE421">
        <v>60.86</v>
      </c>
      <c r="CF421">
        <v>47.84</v>
      </c>
      <c r="CG421">
        <v>17.86</v>
      </c>
      <c r="CH421">
        <v>-24.74</v>
      </c>
      <c r="CI421">
        <v>-131.35</v>
      </c>
      <c r="CJ421" t="s">
        <v>8838</v>
      </c>
      <c r="CK421" t="s">
        <v>8838</v>
      </c>
      <c r="CL421" t="s">
        <v>8838</v>
      </c>
      <c r="CM421" s="1">
        <v>1358</v>
      </c>
      <c r="CN421" s="1">
        <v>2537</v>
      </c>
      <c r="CO421" s="1">
        <v>1382</v>
      </c>
      <c r="CP421" s="1">
        <v>-1760</v>
      </c>
      <c r="CQ421" s="1">
        <v>-5565</v>
      </c>
      <c r="CR421" t="s">
        <v>8838</v>
      </c>
      <c r="CS421" t="s">
        <v>8838</v>
      </c>
      <c r="CT421" t="s">
        <v>8838</v>
      </c>
      <c r="CU421" t="s">
        <v>8838</v>
      </c>
      <c r="CV421">
        <v>9.4</v>
      </c>
      <c r="CW421">
        <v>12.53</v>
      </c>
      <c r="CX421" t="s">
        <v>2</v>
      </c>
      <c r="CY421" t="s">
        <v>2</v>
      </c>
      <c r="CZ421" t="s">
        <v>8838</v>
      </c>
      <c r="DA421" t="s">
        <v>8838</v>
      </c>
      <c r="DB421" t="s">
        <v>8838</v>
      </c>
      <c r="DC421" t="s">
        <v>8838</v>
      </c>
      <c r="DD421">
        <v>3.31</v>
      </c>
      <c r="DE421">
        <v>2.09</v>
      </c>
      <c r="DF421">
        <v>2.23</v>
      </c>
      <c r="DG421">
        <v>5.62</v>
      </c>
      <c r="DH421" t="s">
        <v>8838</v>
      </c>
      <c r="DI421" t="s">
        <v>8838</v>
      </c>
      <c r="DJ421" t="s">
        <v>8838</v>
      </c>
      <c r="DK421" s="5" t="e">
        <f>(CL421*3+CK421*2+CJ421)/6</f>
        <v>#VALUE!</v>
      </c>
      <c r="DL421">
        <f>BG421+(BG421*(CF421-8.25)/8.25)</f>
        <v>4517.2557575757583</v>
      </c>
      <c r="DM421">
        <f>BH421+(BH421*(CG421-8.25)/8.25)</f>
        <v>5018.1187878787878</v>
      </c>
      <c r="DN421">
        <f>BI421+(BI421*(CH421-8.25)/8.25)</f>
        <v>-7982.7733333333326</v>
      </c>
      <c r="DO421">
        <f>BJ421+(BJ421*(CI421-8.25)/8.25)</f>
        <v>-30520.963636363638</v>
      </c>
      <c r="DP421" t="e">
        <f>BK421+(BK421*(CJ421-8.25)/8.25)</f>
        <v>#VALUE!</v>
      </c>
      <c r="DQ421" t="e">
        <f>BL421+(BL421*(CK421-8.25)/8.25)</f>
        <v>#VALUE!</v>
      </c>
      <c r="DR421" t="e">
        <f>BM421+(BM421*(CL421-8.25)/8.25)</f>
        <v>#VALUE!</v>
      </c>
      <c r="DS421" s="7">
        <f>DL421*10^8/$H421</f>
        <v>10038.34612794613</v>
      </c>
      <c r="DT421" s="7">
        <f>DM421*10^8/$H421</f>
        <v>11151.375084175084</v>
      </c>
      <c r="DU421" s="7">
        <f>DN421*10^8/$H421</f>
        <v>-17739.496296296293</v>
      </c>
      <c r="DV421" s="7">
        <f>DO421*10^8/$H421</f>
        <v>-67824.363636363632</v>
      </c>
      <c r="DW421" s="7" t="e">
        <f>DP421*10^8/$H421</f>
        <v>#VALUE!</v>
      </c>
      <c r="DX421" s="7" t="e">
        <f>DQ421*10^8/$H421</f>
        <v>#VALUE!</v>
      </c>
      <c r="DY421" s="7" t="e">
        <f>DR421*10^8/$H421</f>
        <v>#VALUE!</v>
      </c>
      <c r="DZ421" s="7">
        <f>DS421*10^8/$H421</f>
        <v>22307.435839880291</v>
      </c>
      <c r="EA421" s="7" t="e">
        <f>DY421*0.8</f>
        <v>#VALUE!</v>
      </c>
      <c r="EB421" s="9" t="e">
        <f>F421-#REF!</f>
        <v>#REF!</v>
      </c>
      <c r="EC421" s="3" t="e">
        <f>EB421/#REF!*100</f>
        <v>#REF!</v>
      </c>
      <c r="ED421" s="3" t="e">
        <f>DX421-F421</f>
        <v>#VALUE!</v>
      </c>
      <c r="EE421" s="11" t="e">
        <f>ED421/F421</f>
        <v>#VALUE!</v>
      </c>
      <c r="EF421" s="3" t="e">
        <f>F421-#REF!</f>
        <v>#REF!</v>
      </c>
    </row>
    <row r="422" spans="1:136" x14ac:dyDescent="0.3">
      <c r="A422">
        <v>2147</v>
      </c>
      <c r="B422" s="17" t="s">
        <v>10986</v>
      </c>
      <c r="C422" s="16" t="str">
        <f>"https://finance.naver.com/item/frgn.nhn?code="&amp;B422</f>
        <v>https://finance.naver.com/item/frgn.nhn?code=033640</v>
      </c>
      <c r="D422" t="s">
        <v>2189</v>
      </c>
      <c r="E422" t="s">
        <v>8518</v>
      </c>
      <c r="F422" s="18">
        <f>VALUE(LEFT(E422,FIND("/",E422)-1))</f>
        <v>37700</v>
      </c>
      <c r="G422" s="6" t="s">
        <v>8519</v>
      </c>
      <c r="H422" s="6">
        <f>VALUE(LEFT(G422,FIND("/",G422)-1)) + VALUE(MID(G422,FIND("/",G422)+1,LEN(G422)))</f>
        <v>23059202</v>
      </c>
      <c r="I422" s="1">
        <v>1200</v>
      </c>
      <c r="J422" s="1">
        <f>F422*H422/(10^8)</f>
        <v>8693.3191540000007</v>
      </c>
      <c r="K422" s="1">
        <v>2545</v>
      </c>
      <c r="L422" s="1">
        <v>2850</v>
      </c>
      <c r="M422" s="1">
        <v>2733</v>
      </c>
      <c r="N422" s="1">
        <v>3563</v>
      </c>
      <c r="O422" s="1">
        <v>3436</v>
      </c>
      <c r="P422" s="1">
        <v>4116</v>
      </c>
      <c r="Q422" s="1">
        <v>5923</v>
      </c>
      <c r="R422" s="1">
        <v>8543</v>
      </c>
      <c r="S422">
        <v>82</v>
      </c>
      <c r="T422">
        <v>193</v>
      </c>
      <c r="U422">
        <v>220</v>
      </c>
      <c r="V422">
        <v>616</v>
      </c>
      <c r="W422">
        <v>-36</v>
      </c>
      <c r="X422">
        <v>73</v>
      </c>
      <c r="Y422">
        <v>967</v>
      </c>
      <c r="Z422" s="1">
        <v>1509</v>
      </c>
      <c r="AA422">
        <v>180</v>
      </c>
      <c r="AB422">
        <v>39</v>
      </c>
      <c r="AC422">
        <v>229</v>
      </c>
      <c r="AD422">
        <v>311</v>
      </c>
      <c r="AE422">
        <v>-627</v>
      </c>
      <c r="AF422">
        <v>-27</v>
      </c>
      <c r="AG422">
        <v>669</v>
      </c>
      <c r="AH422" s="1">
        <v>1053</v>
      </c>
      <c r="AI422" s="1">
        <v>2986</v>
      </c>
      <c r="AJ422" s="1">
        <v>3081</v>
      </c>
      <c r="AK422" s="1">
        <v>2820</v>
      </c>
      <c r="AL422" s="1">
        <v>5216</v>
      </c>
      <c r="AM422" s="1">
        <v>8017</v>
      </c>
      <c r="AN422" s="1">
        <v>8400</v>
      </c>
      <c r="AO422" s="1">
        <v>9690</v>
      </c>
      <c r="AP422" s="1">
        <v>10715</v>
      </c>
      <c r="AQ422" s="1">
        <v>1828</v>
      </c>
      <c r="AR422" s="1">
        <v>1872</v>
      </c>
      <c r="AS422" s="1">
        <v>1408</v>
      </c>
      <c r="AT422" s="1">
        <v>3310</v>
      </c>
      <c r="AU422" s="1">
        <v>5411</v>
      </c>
      <c r="AV422" s="1">
        <v>5765</v>
      </c>
      <c r="AW422" s="1">
        <v>6365</v>
      </c>
      <c r="AX422" s="1">
        <v>6415</v>
      </c>
      <c r="AY422" s="1">
        <v>1158</v>
      </c>
      <c r="AZ422" s="1">
        <v>1209</v>
      </c>
      <c r="BA422" s="1">
        <v>1412</v>
      </c>
      <c r="BB422" s="1">
        <v>1906</v>
      </c>
      <c r="BC422" s="1">
        <v>2606</v>
      </c>
      <c r="BD422" s="1">
        <v>2635</v>
      </c>
      <c r="BE422" s="1">
        <v>3325</v>
      </c>
      <c r="BF422" s="1">
        <v>4300</v>
      </c>
      <c r="BG422" s="1">
        <v>1308</v>
      </c>
      <c r="BH422" s="1">
        <v>1312</v>
      </c>
      <c r="BI422" s="1">
        <v>1617</v>
      </c>
      <c r="BJ422" s="1">
        <v>2105</v>
      </c>
      <c r="BK422" s="1">
        <v>2081</v>
      </c>
      <c r="BL422" s="1">
        <v>2060</v>
      </c>
      <c r="BM422" s="1">
        <v>2660</v>
      </c>
      <c r="BN422" s="1">
        <v>3505</v>
      </c>
      <c r="BO422">
        <v>110</v>
      </c>
      <c r="BP422">
        <v>111</v>
      </c>
      <c r="BQ422">
        <v>116</v>
      </c>
      <c r="BR422">
        <v>116</v>
      </c>
      <c r="BS422">
        <v>116</v>
      </c>
      <c r="BT422">
        <v>120</v>
      </c>
      <c r="BU422">
        <v>120</v>
      </c>
      <c r="BV422">
        <v>120</v>
      </c>
      <c r="BW422">
        <v>5.49</v>
      </c>
      <c r="BX422">
        <v>1.3</v>
      </c>
      <c r="BY422">
        <v>7.78</v>
      </c>
      <c r="BZ422">
        <v>7.74</v>
      </c>
      <c r="CA422">
        <v>-9.4700000000000006</v>
      </c>
      <c r="CB422">
        <v>-0.33</v>
      </c>
      <c r="CC422">
        <v>7.4</v>
      </c>
      <c r="CD422">
        <v>10.32</v>
      </c>
      <c r="CE422">
        <v>15.21</v>
      </c>
      <c r="CF422">
        <v>5.05</v>
      </c>
      <c r="CG422">
        <v>17.13</v>
      </c>
      <c r="CH422">
        <v>17.12</v>
      </c>
      <c r="CI422">
        <v>-23.33</v>
      </c>
      <c r="CJ422">
        <v>-4.1100000000000003</v>
      </c>
      <c r="CK422">
        <v>25.42</v>
      </c>
      <c r="CL422">
        <v>27.41</v>
      </c>
      <c r="CM422">
        <v>845</v>
      </c>
      <c r="CN422">
        <v>302</v>
      </c>
      <c r="CO422" s="1">
        <v>1104</v>
      </c>
      <c r="CP422" s="1">
        <v>1380</v>
      </c>
      <c r="CQ422" s="1">
        <v>-2115</v>
      </c>
      <c r="CR422">
        <v>-369</v>
      </c>
      <c r="CS422" s="1">
        <v>2602</v>
      </c>
      <c r="CT422" s="1">
        <v>3664</v>
      </c>
      <c r="CU422">
        <v>9.8000000000000007</v>
      </c>
      <c r="CV422">
        <v>31.29</v>
      </c>
      <c r="CW422">
        <v>8.89</v>
      </c>
      <c r="CX422">
        <v>17.43</v>
      </c>
      <c r="CY422" t="s">
        <v>2</v>
      </c>
      <c r="CZ422" t="s">
        <v>2</v>
      </c>
      <c r="DA422">
        <v>14.49</v>
      </c>
      <c r="DB422">
        <v>10.29</v>
      </c>
      <c r="DC422">
        <v>1.32</v>
      </c>
      <c r="DD422">
        <v>1.52</v>
      </c>
      <c r="DE422">
        <v>1.34</v>
      </c>
      <c r="DF422">
        <v>2.64</v>
      </c>
      <c r="DG422">
        <v>4.71</v>
      </c>
      <c r="DH422">
        <v>4.22</v>
      </c>
      <c r="DI422">
        <v>3.27</v>
      </c>
      <c r="DJ422">
        <v>2.48</v>
      </c>
      <c r="DK422" s="5">
        <f>(CL422*3+CK422*2+CJ422)/6</f>
        <v>21.493333333333329</v>
      </c>
      <c r="DL422">
        <f>BG422+(BG422*(CF422-8.25)/8.25)</f>
        <v>800.65454545454543</v>
      </c>
      <c r="DM422">
        <f>BH422+(BH422*(CG422-8.25)/8.25)</f>
        <v>2724.1890909090907</v>
      </c>
      <c r="DN422">
        <f>BI422+(BI422*(CH422-8.25)/8.25)</f>
        <v>3355.5200000000004</v>
      </c>
      <c r="DO422">
        <f>BJ422+(BJ422*(CI422-8.25)/8.25)</f>
        <v>-5952.6848484848479</v>
      </c>
      <c r="DP422">
        <f>BK422+(BK422*(CJ422-8.25)/8.25)</f>
        <v>-1036.7163636363634</v>
      </c>
      <c r="DQ422">
        <f>BL422+(BL422*(CK422-8.25)/8.25)</f>
        <v>6347.2969696969703</v>
      </c>
      <c r="DR422">
        <f>BM422+(BM422*(CL422-8.25)/8.25)</f>
        <v>8837.6484848484833</v>
      </c>
      <c r="DS422" s="7">
        <f>DL422*10^8/$H422</f>
        <v>3472.1693554466692</v>
      </c>
      <c r="DT422" s="7">
        <f>DM422*10^8/$H422</f>
        <v>11813.891438693719</v>
      </c>
      <c r="DU422" s="7">
        <f>DN422*10^8/$H422</f>
        <v>14551.761158083444</v>
      </c>
      <c r="DV422" s="7">
        <f>DO422*10^8/$H422</f>
        <v>-25814.791199126699</v>
      </c>
      <c r="DW422" s="7">
        <f>DP422*10^8/$H422</f>
        <v>-4495.890029656548</v>
      </c>
      <c r="DX422" s="7">
        <f>DQ422*10^8/$H422</f>
        <v>27526.091187791193</v>
      </c>
      <c r="DY422" s="7">
        <f>DR422*10^8/$H422</f>
        <v>38325.907743244905</v>
      </c>
      <c r="DZ422" s="7">
        <f>DS422*10^8/$H422</f>
        <v>15057.630161905296</v>
      </c>
      <c r="EA422" s="7">
        <f>DY422*0.8</f>
        <v>30660.726194595925</v>
      </c>
      <c r="EB422" s="9" t="e">
        <f>F422-#REF!</f>
        <v>#REF!</v>
      </c>
      <c r="EC422" s="3" t="e">
        <f>EB422/#REF!*100</f>
        <v>#REF!</v>
      </c>
      <c r="ED422" s="3">
        <f>DX422-F422</f>
        <v>-10173.908812208807</v>
      </c>
      <c r="EE422" s="11">
        <f>ED422/F422</f>
        <v>-0.26986495523100285</v>
      </c>
      <c r="EF422" s="3" t="e">
        <f>F422-#REF!</f>
        <v>#REF!</v>
      </c>
    </row>
    <row r="423" spans="1:136" hidden="1" x14ac:dyDescent="0.3">
      <c r="A423">
        <v>421</v>
      </c>
      <c r="B423" s="17" t="s">
        <v>9260</v>
      </c>
      <c r="C423" s="16" t="str">
        <f>"https://finance.naver.com/item/frgn.nhn?code="&amp;B423</f>
        <v>https://finance.naver.com/item/frgn.nhn?code=021050</v>
      </c>
      <c r="D423" t="s">
        <v>397</v>
      </c>
      <c r="E423" t="s">
        <v>4339</v>
      </c>
      <c r="F423" s="18">
        <f>VALUE(LEFT(E423,FIND("/",E423)-1))</f>
        <v>2875</v>
      </c>
      <c r="G423" s="6" t="s">
        <v>4340</v>
      </c>
      <c r="H423" s="6">
        <f>VALUE(LEFT(G423,FIND("/",G423)-1)) + VALUE(MID(G423,FIND("/",G423)+1,LEN(G423)))</f>
        <v>47474590</v>
      </c>
      <c r="I423">
        <v>0</v>
      </c>
      <c r="J423" s="1">
        <f>F423*H423/(10^8)</f>
        <v>1364.8944624999999</v>
      </c>
      <c r="K423" s="1">
        <v>2478</v>
      </c>
      <c r="L423" s="1">
        <v>2572</v>
      </c>
      <c r="M423" s="1">
        <v>2580</v>
      </c>
      <c r="N423" s="1">
        <v>2577</v>
      </c>
      <c r="O423" s="1">
        <v>2381</v>
      </c>
      <c r="P423" t="s">
        <v>8838</v>
      </c>
      <c r="Q423" t="s">
        <v>8838</v>
      </c>
      <c r="R423" t="s">
        <v>8838</v>
      </c>
      <c r="S423">
        <v>126</v>
      </c>
      <c r="T423">
        <v>128</v>
      </c>
      <c r="U423">
        <v>86</v>
      </c>
      <c r="V423">
        <v>80</v>
      </c>
      <c r="W423">
        <v>81</v>
      </c>
      <c r="X423" t="s">
        <v>8838</v>
      </c>
      <c r="Y423" t="s">
        <v>8838</v>
      </c>
      <c r="Z423" t="s">
        <v>8838</v>
      </c>
      <c r="AA423">
        <v>55</v>
      </c>
      <c r="AB423">
        <v>20</v>
      </c>
      <c r="AC423">
        <v>70</v>
      </c>
      <c r="AD423">
        <v>31</v>
      </c>
      <c r="AE423">
        <v>-57</v>
      </c>
      <c r="AF423" t="s">
        <v>8838</v>
      </c>
      <c r="AG423" t="s">
        <v>8838</v>
      </c>
      <c r="AH423" t="s">
        <v>8838</v>
      </c>
      <c r="AI423" s="1">
        <v>2236</v>
      </c>
      <c r="AJ423" s="1">
        <v>2123</v>
      </c>
      <c r="AK423" s="1">
        <v>2201</v>
      </c>
      <c r="AL423" s="1">
        <v>2220</v>
      </c>
      <c r="AM423" s="1">
        <v>2260</v>
      </c>
      <c r="AN423" t="s">
        <v>8838</v>
      </c>
      <c r="AO423" t="s">
        <v>8838</v>
      </c>
      <c r="AP423" t="s">
        <v>8838</v>
      </c>
      <c r="AQ423" s="1">
        <v>1310</v>
      </c>
      <c r="AR423" s="1">
        <v>1191</v>
      </c>
      <c r="AS423" s="1">
        <v>1148</v>
      </c>
      <c r="AT423" s="1">
        <v>1143</v>
      </c>
      <c r="AU423" s="1">
        <v>1204</v>
      </c>
      <c r="AV423" t="s">
        <v>8838</v>
      </c>
      <c r="AW423" t="s">
        <v>8838</v>
      </c>
      <c r="AX423" t="s">
        <v>8838</v>
      </c>
      <c r="AY423">
        <v>926</v>
      </c>
      <c r="AZ423">
        <v>932</v>
      </c>
      <c r="BA423" s="1">
        <v>1053</v>
      </c>
      <c r="BB423" s="1">
        <v>1077</v>
      </c>
      <c r="BC423" s="1">
        <v>1056</v>
      </c>
      <c r="BD423" t="s">
        <v>8838</v>
      </c>
      <c r="BE423" t="s">
        <v>8838</v>
      </c>
      <c r="BF423" t="s">
        <v>8838</v>
      </c>
      <c r="BG423">
        <v>877</v>
      </c>
      <c r="BH423">
        <v>881</v>
      </c>
      <c r="BI423" s="1">
        <v>1003</v>
      </c>
      <c r="BJ423" s="1">
        <v>1025</v>
      </c>
      <c r="BK423" s="1">
        <v>1006</v>
      </c>
      <c r="BL423" t="s">
        <v>8838</v>
      </c>
      <c r="BM423" t="s">
        <v>8838</v>
      </c>
      <c r="BN423" t="s">
        <v>8838</v>
      </c>
      <c r="BO423">
        <v>237</v>
      </c>
      <c r="BP423">
        <v>237</v>
      </c>
      <c r="BQ423">
        <v>237</v>
      </c>
      <c r="BR423">
        <v>237</v>
      </c>
      <c r="BS423">
        <v>237</v>
      </c>
      <c r="BT423" t="s">
        <v>8838</v>
      </c>
      <c r="BU423" t="s">
        <v>8838</v>
      </c>
      <c r="BV423" t="s">
        <v>8838</v>
      </c>
      <c r="BW423">
        <v>2.36</v>
      </c>
      <c r="BX423">
        <v>0.9</v>
      </c>
      <c r="BY423">
        <v>3.26</v>
      </c>
      <c r="BZ423">
        <v>1.42</v>
      </c>
      <c r="CA423">
        <v>-2.52</v>
      </c>
      <c r="CB423" t="s">
        <v>8838</v>
      </c>
      <c r="CC423" t="s">
        <v>8838</v>
      </c>
      <c r="CD423" t="s">
        <v>8838</v>
      </c>
      <c r="CE423">
        <v>6.93</v>
      </c>
      <c r="CF423">
        <v>2.09</v>
      </c>
      <c r="CG423">
        <v>7.47</v>
      </c>
      <c r="CH423">
        <v>3.06</v>
      </c>
      <c r="CI423">
        <v>-5.38</v>
      </c>
      <c r="CJ423" t="s">
        <v>8838</v>
      </c>
      <c r="CK423" t="s">
        <v>8838</v>
      </c>
      <c r="CL423" t="s">
        <v>8838</v>
      </c>
      <c r="CM423">
        <v>127</v>
      </c>
      <c r="CN423">
        <v>39</v>
      </c>
      <c r="CO423">
        <v>148</v>
      </c>
      <c r="CP423">
        <v>65</v>
      </c>
      <c r="CQ423">
        <v>-115</v>
      </c>
      <c r="CR423" t="s">
        <v>8838</v>
      </c>
      <c r="CS423" t="s">
        <v>8838</v>
      </c>
      <c r="CT423" t="s">
        <v>8838</v>
      </c>
      <c r="CU423">
        <v>15.77</v>
      </c>
      <c r="CV423">
        <v>29.55</v>
      </c>
      <c r="CW423">
        <v>7.29</v>
      </c>
      <c r="CX423">
        <v>43.26</v>
      </c>
      <c r="CY423" t="s">
        <v>2</v>
      </c>
      <c r="CZ423" t="s">
        <v>8838</v>
      </c>
      <c r="DA423" t="s">
        <v>8838</v>
      </c>
      <c r="DB423" t="s">
        <v>8838</v>
      </c>
      <c r="DC423">
        <v>1.05</v>
      </c>
      <c r="DD423">
        <v>0.6</v>
      </c>
      <c r="DE423">
        <v>0.5</v>
      </c>
      <c r="DF423">
        <v>1.27</v>
      </c>
      <c r="DG423">
        <v>1.31</v>
      </c>
      <c r="DH423" t="s">
        <v>8838</v>
      </c>
      <c r="DI423" t="s">
        <v>8838</v>
      </c>
      <c r="DJ423" t="s">
        <v>8838</v>
      </c>
      <c r="DK423" s="5" t="e">
        <f>(CL423*3+CK423*2+CJ423)/6</f>
        <v>#VALUE!</v>
      </c>
      <c r="DL423">
        <f>BG423+(BG423*(CF423-8.25)/8.25)</f>
        <v>222.1733333333334</v>
      </c>
      <c r="DM423">
        <f>BH423+(BH423*(CG423-8.25)/8.25)</f>
        <v>797.70545454545459</v>
      </c>
      <c r="DN423">
        <f>BI423+(BI423*(CH423-8.25)/8.25)</f>
        <v>372.02181818181816</v>
      </c>
      <c r="DO423">
        <f>BJ423+(BJ423*(CI423-8.25)/8.25)</f>
        <v>-668.42424242424227</v>
      </c>
      <c r="DP423" t="e">
        <f>BK423+(BK423*(CJ423-8.25)/8.25)</f>
        <v>#VALUE!</v>
      </c>
      <c r="DQ423" t="e">
        <f>BL423+(BL423*(CK423-8.25)/8.25)</f>
        <v>#VALUE!</v>
      </c>
      <c r="DR423" t="e">
        <f>BM423+(BM423*(CL423-8.25)/8.25)</f>
        <v>#VALUE!</v>
      </c>
      <c r="DS423" s="7">
        <f>DL423*10^8/$H423</f>
        <v>467.98367997139815</v>
      </c>
      <c r="DT423" s="7">
        <f>DM423*10^8/$H423</f>
        <v>1680.278765009776</v>
      </c>
      <c r="DU423" s="7">
        <f>DN423*10^8/$H423</f>
        <v>783.62302482616099</v>
      </c>
      <c r="DV423" s="7">
        <f>DO423*10^8/$H423</f>
        <v>-1407.9621170488092</v>
      </c>
      <c r="DW423" s="7" t="e">
        <f>DP423*10^8/$H423</f>
        <v>#VALUE!</v>
      </c>
      <c r="DX423" s="7" t="e">
        <f>DQ423*10^8/$H423</f>
        <v>#VALUE!</v>
      </c>
      <c r="DY423" s="7" t="e">
        <f>DR423*10^8/$H423</f>
        <v>#VALUE!</v>
      </c>
      <c r="DZ423" s="7">
        <f>DS423*10^8/$H423</f>
        <v>985.75612758614272</v>
      </c>
      <c r="EA423" s="7" t="e">
        <f>DY423*0.8</f>
        <v>#VALUE!</v>
      </c>
      <c r="EB423" s="9" t="e">
        <f>F423-#REF!</f>
        <v>#REF!</v>
      </c>
      <c r="EC423" s="3" t="e">
        <f>EB423/#REF!*100</f>
        <v>#REF!</v>
      </c>
      <c r="ED423" s="3" t="e">
        <f>DX423-F423</f>
        <v>#VALUE!</v>
      </c>
      <c r="EE423" s="11" t="e">
        <f>ED423/F423</f>
        <v>#VALUE!</v>
      </c>
      <c r="EF423" s="3" t="e">
        <f>F423-#REF!</f>
        <v>#REF!</v>
      </c>
    </row>
    <row r="424" spans="1:136" x14ac:dyDescent="0.3">
      <c r="A424">
        <v>1586</v>
      </c>
      <c r="B424" s="17" t="s">
        <v>10425</v>
      </c>
      <c r="C424" s="16" t="str">
        <f>"https://finance.naver.com/item/frgn.nhn?code="&amp;B424</f>
        <v>https://finance.naver.com/item/frgn.nhn?code=112040</v>
      </c>
      <c r="D424" t="s">
        <v>7427</v>
      </c>
      <c r="E424" t="s">
        <v>7428</v>
      </c>
      <c r="F424" s="18">
        <f>VALUE(LEFT(E424,FIND("/",E424)-1))</f>
        <v>51200</v>
      </c>
      <c r="G424" s="6" t="s">
        <v>7429</v>
      </c>
      <c r="H424" s="6">
        <f>VALUE(LEFT(G424,FIND("/",G424)-1)) + VALUE(MID(G424,FIND("/",G424)+1,LEN(G424)))</f>
        <v>16800000</v>
      </c>
      <c r="I424" s="1">
        <v>1252369</v>
      </c>
      <c r="J424" s="1">
        <f>F424*H424/(10^8)</f>
        <v>8601.6</v>
      </c>
      <c r="K424" s="1">
        <v>1080</v>
      </c>
      <c r="L424" s="1">
        <v>1096</v>
      </c>
      <c r="M424" s="1">
        <v>1271</v>
      </c>
      <c r="N424" s="1">
        <v>1136</v>
      </c>
      <c r="O424" s="1">
        <v>1262</v>
      </c>
      <c r="P424" s="1">
        <v>3057</v>
      </c>
      <c r="Q424" s="1">
        <v>3895</v>
      </c>
      <c r="R424" s="1">
        <v>4215</v>
      </c>
      <c r="S424">
        <v>41</v>
      </c>
      <c r="T424">
        <v>60</v>
      </c>
      <c r="U424">
        <v>-362</v>
      </c>
      <c r="V424">
        <v>-93</v>
      </c>
      <c r="W424">
        <v>-128</v>
      </c>
      <c r="X424" s="1">
        <v>1021</v>
      </c>
      <c r="Y424" s="1">
        <v>1447</v>
      </c>
      <c r="Z424" s="1">
        <v>1603</v>
      </c>
      <c r="AA424">
        <v>-730</v>
      </c>
      <c r="AB424">
        <v>-9</v>
      </c>
      <c r="AC424">
        <v>-485</v>
      </c>
      <c r="AD424">
        <v>-287</v>
      </c>
      <c r="AE424">
        <v>-184</v>
      </c>
      <c r="AF424">
        <v>803</v>
      </c>
      <c r="AG424" s="1">
        <v>1112</v>
      </c>
      <c r="AH424" s="1">
        <v>1236</v>
      </c>
      <c r="AI424" s="1">
        <v>4033</v>
      </c>
      <c r="AJ424" s="1">
        <v>4533</v>
      </c>
      <c r="AK424" s="1">
        <v>3508</v>
      </c>
      <c r="AL424" s="1">
        <v>2963</v>
      </c>
      <c r="AM424" s="1">
        <v>3234</v>
      </c>
      <c r="AN424" s="1">
        <v>4587</v>
      </c>
      <c r="AO424" s="1">
        <v>5776</v>
      </c>
      <c r="AP424" s="1">
        <v>7013</v>
      </c>
      <c r="AQ424">
        <v>552</v>
      </c>
      <c r="AR424" s="1">
        <v>1113</v>
      </c>
      <c r="AS424">
        <v>752</v>
      </c>
      <c r="AT424">
        <v>616</v>
      </c>
      <c r="AU424">
        <v>674</v>
      </c>
      <c r="AV424" s="1">
        <v>1321</v>
      </c>
      <c r="AW424" s="1">
        <v>1508</v>
      </c>
      <c r="AX424" s="1">
        <v>1642</v>
      </c>
      <c r="AY424" s="1">
        <v>3482</v>
      </c>
      <c r="AZ424" s="1">
        <v>3420</v>
      </c>
      <c r="BA424" s="1">
        <v>2756</v>
      </c>
      <c r="BB424" s="1">
        <v>2347</v>
      </c>
      <c r="BC424" s="1">
        <v>2560</v>
      </c>
      <c r="BD424" s="1">
        <v>3266</v>
      </c>
      <c r="BE424" s="1">
        <v>4266</v>
      </c>
      <c r="BF424" s="1">
        <v>5371</v>
      </c>
      <c r="BG424" s="1">
        <v>2939</v>
      </c>
      <c r="BH424" s="1">
        <v>2961</v>
      </c>
      <c r="BI424" s="1">
        <v>2596</v>
      </c>
      <c r="BJ424" s="1">
        <v>2370</v>
      </c>
      <c r="BK424" s="1">
        <v>2508</v>
      </c>
      <c r="BL424" s="1">
        <v>3205</v>
      </c>
      <c r="BM424" s="1">
        <v>4274</v>
      </c>
      <c r="BN424" s="1">
        <v>5221</v>
      </c>
      <c r="BO424">
        <v>87</v>
      </c>
      <c r="BP424">
        <v>87</v>
      </c>
      <c r="BQ424">
        <v>87</v>
      </c>
      <c r="BR424">
        <v>87</v>
      </c>
      <c r="BS424">
        <v>87</v>
      </c>
      <c r="BT424">
        <v>88</v>
      </c>
      <c r="BU424">
        <v>88</v>
      </c>
      <c r="BV424">
        <v>88</v>
      </c>
      <c r="BW424">
        <v>-16.28</v>
      </c>
      <c r="BX424">
        <v>-0.21</v>
      </c>
      <c r="BY424">
        <v>-12.07</v>
      </c>
      <c r="BZ424">
        <v>-8.8699999999999992</v>
      </c>
      <c r="CA424">
        <v>-5.93</v>
      </c>
      <c r="CB424">
        <v>20.53</v>
      </c>
      <c r="CC424">
        <v>21.45</v>
      </c>
      <c r="CD424">
        <v>19.32</v>
      </c>
      <c r="CE424">
        <v>-21.72</v>
      </c>
      <c r="CF424">
        <v>3.3</v>
      </c>
      <c r="CG424">
        <v>-4.76</v>
      </c>
      <c r="CH424">
        <v>-4.03</v>
      </c>
      <c r="CI424">
        <v>-3</v>
      </c>
      <c r="CJ424">
        <v>28.46</v>
      </c>
      <c r="CK424">
        <v>30.63</v>
      </c>
      <c r="CL424">
        <v>22.33</v>
      </c>
      <c r="CM424" s="1">
        <v>-4224</v>
      </c>
      <c r="CN424">
        <v>580</v>
      </c>
      <c r="CO424">
        <v>-787</v>
      </c>
      <c r="CP424">
        <v>-595</v>
      </c>
      <c r="CQ424">
        <v>-436</v>
      </c>
      <c r="CR424" s="1">
        <v>4839</v>
      </c>
      <c r="CS424" s="1">
        <v>6818</v>
      </c>
      <c r="CT424" s="1">
        <v>6311</v>
      </c>
      <c r="CU424" t="s">
        <v>2</v>
      </c>
      <c r="CV424">
        <v>86.96</v>
      </c>
      <c r="CW424" t="s">
        <v>2</v>
      </c>
      <c r="CX424" t="s">
        <v>2</v>
      </c>
      <c r="CY424" t="s">
        <v>2</v>
      </c>
      <c r="CZ424">
        <v>10.58</v>
      </c>
      <c r="DA424">
        <v>7.51</v>
      </c>
      <c r="DB424">
        <v>8.11</v>
      </c>
      <c r="DC424">
        <v>1.24</v>
      </c>
      <c r="DD424">
        <v>2.79</v>
      </c>
      <c r="DE424">
        <v>1.58</v>
      </c>
      <c r="DF424">
        <v>1.96</v>
      </c>
      <c r="DG424">
        <v>2.42</v>
      </c>
      <c r="DH424">
        <v>2.5499999999999998</v>
      </c>
      <c r="DI424">
        <v>1.94</v>
      </c>
      <c r="DJ424">
        <v>1.6</v>
      </c>
      <c r="DK424" s="5">
        <f>(CL424*3+CK424*2+CJ424)/6</f>
        <v>26.118333333333336</v>
      </c>
      <c r="DL424">
        <f>BG424+(BG424*(CF424-8.25)/8.25)</f>
        <v>1175.5999999999999</v>
      </c>
      <c r="DM424">
        <f>BH424+(BH424*(CG424-8.25)/8.25)</f>
        <v>-1708.4072727272724</v>
      </c>
      <c r="DN424">
        <f>BI424+(BI424*(CH424-8.25)/8.25)</f>
        <v>-1268.106666666667</v>
      </c>
      <c r="DO424">
        <f>BJ424+(BJ424*(CI424-8.25)/8.25)</f>
        <v>-861.81818181818198</v>
      </c>
      <c r="DP424">
        <f>BK424+(BK424*(CJ424-8.25)/8.25)</f>
        <v>8651.84</v>
      </c>
      <c r="DQ424">
        <f>BL424+(BL424*(CK424-8.25)/8.25)</f>
        <v>11899.290909090909</v>
      </c>
      <c r="DR424">
        <f>BM424+(BM424*(CL424-8.25)/8.25)</f>
        <v>11568.293333333331</v>
      </c>
      <c r="DS424" s="7">
        <f>DL424*10^8/$H424</f>
        <v>6997.6190476190468</v>
      </c>
      <c r="DT424" s="7">
        <f>DM424*10^8/$H424</f>
        <v>-10169.090909090906</v>
      </c>
      <c r="DU424" s="7">
        <f>DN424*10^8/$H424</f>
        <v>-7548.25396825397</v>
      </c>
      <c r="DV424" s="7">
        <f>DO424*10^8/$H424</f>
        <v>-5129.8701298701308</v>
      </c>
      <c r="DW424" s="7">
        <f>DP424*10^8/$H424</f>
        <v>51499.047619047618</v>
      </c>
      <c r="DX424" s="7">
        <f>DQ424*10^8/$H424</f>
        <v>70829.112554112551</v>
      </c>
      <c r="DY424" s="7">
        <f>DR424*10^8/$H424</f>
        <v>68858.888888888876</v>
      </c>
      <c r="DZ424" s="7">
        <f>DS424*10^8/$H424</f>
        <v>41652.494331065755</v>
      </c>
      <c r="EA424" s="7">
        <f>DY424*0.8</f>
        <v>55087.111111111102</v>
      </c>
      <c r="EB424" s="9" t="e">
        <f>F424-#REF!</f>
        <v>#REF!</v>
      </c>
      <c r="EC424" s="3" t="e">
        <f>EB424/#REF!*100</f>
        <v>#REF!</v>
      </c>
      <c r="ED424" s="3">
        <f>DX424-F424</f>
        <v>19629.112554112551</v>
      </c>
      <c r="EE424" s="11">
        <f>ED424/F424</f>
        <v>0.38338110457251079</v>
      </c>
      <c r="EF424" s="3" t="e">
        <f>F424-#REF!</f>
        <v>#REF!</v>
      </c>
    </row>
    <row r="425" spans="1:136" hidden="1" x14ac:dyDescent="0.3">
      <c r="A425">
        <v>423</v>
      </c>
      <c r="B425" s="17" t="s">
        <v>9262</v>
      </c>
      <c r="C425" s="16" t="str">
        <f>"https://finance.naver.com/item/frgn.nhn?code="&amp;B425</f>
        <v>https://finance.naver.com/item/frgn.nhn?code=015890</v>
      </c>
      <c r="D425" t="s">
        <v>399</v>
      </c>
      <c r="E425" t="s">
        <v>4343</v>
      </c>
      <c r="F425" s="18">
        <f>VALUE(LEFT(E425,FIND("/",E425)-1))</f>
        <v>6600</v>
      </c>
      <c r="G425" s="6" t="s">
        <v>4344</v>
      </c>
      <c r="H425" s="6">
        <f>VALUE(LEFT(G425,FIND("/",G425)-1)) + VALUE(MID(G425,FIND("/",G425)+1,LEN(G425)))</f>
        <v>29228750</v>
      </c>
      <c r="I425">
        <v>0</v>
      </c>
      <c r="J425" s="1">
        <f>F425*H425/(10^8)</f>
        <v>1929.0975000000001</v>
      </c>
      <c r="K425" s="1">
        <v>4447</v>
      </c>
      <c r="L425" s="1">
        <v>5637</v>
      </c>
      <c r="M425" s="1">
        <v>5635</v>
      </c>
      <c r="N425" s="1">
        <v>5196</v>
      </c>
      <c r="O425" s="1">
        <v>4306</v>
      </c>
      <c r="P425" t="s">
        <v>8838</v>
      </c>
      <c r="Q425" t="s">
        <v>8838</v>
      </c>
      <c r="R425" t="s">
        <v>8838</v>
      </c>
      <c r="S425">
        <v>122</v>
      </c>
      <c r="T425">
        <v>196</v>
      </c>
      <c r="U425">
        <v>234</v>
      </c>
      <c r="V425">
        <v>108</v>
      </c>
      <c r="W425">
        <v>159</v>
      </c>
      <c r="X425" t="s">
        <v>8838</v>
      </c>
      <c r="Y425" t="s">
        <v>8838</v>
      </c>
      <c r="Z425" t="s">
        <v>8838</v>
      </c>
      <c r="AA425">
        <v>44</v>
      </c>
      <c r="AB425">
        <v>61</v>
      </c>
      <c r="AC425">
        <v>144</v>
      </c>
      <c r="AD425">
        <v>256</v>
      </c>
      <c r="AE425">
        <v>87</v>
      </c>
      <c r="AF425" t="s">
        <v>8838</v>
      </c>
      <c r="AG425" t="s">
        <v>8838</v>
      </c>
      <c r="AH425" t="s">
        <v>8838</v>
      </c>
      <c r="AI425" s="1">
        <v>4984</v>
      </c>
      <c r="AJ425" s="1">
        <v>4762</v>
      </c>
      <c r="AK425" s="1">
        <v>5427</v>
      </c>
      <c r="AL425" s="1">
        <v>5614</v>
      </c>
      <c r="AM425" s="1">
        <v>5413</v>
      </c>
      <c r="AN425" t="s">
        <v>8838</v>
      </c>
      <c r="AO425" t="s">
        <v>8838</v>
      </c>
      <c r="AP425" t="s">
        <v>8838</v>
      </c>
      <c r="AQ425" s="1">
        <v>2358</v>
      </c>
      <c r="AR425" s="1">
        <v>2171</v>
      </c>
      <c r="AS425" s="1">
        <v>2324</v>
      </c>
      <c r="AT425" s="1">
        <v>2182</v>
      </c>
      <c r="AU425" s="1">
        <v>1957</v>
      </c>
      <c r="AV425" t="s">
        <v>8838</v>
      </c>
      <c r="AW425" t="s">
        <v>8838</v>
      </c>
      <c r="AX425" t="s">
        <v>8838</v>
      </c>
      <c r="AY425" s="1">
        <v>2626</v>
      </c>
      <c r="AZ425" s="1">
        <v>2591</v>
      </c>
      <c r="BA425" s="1">
        <v>3103</v>
      </c>
      <c r="BB425" s="1">
        <v>3432</v>
      </c>
      <c r="BC425" s="1">
        <v>3456</v>
      </c>
      <c r="BD425" t="s">
        <v>8838</v>
      </c>
      <c r="BE425" t="s">
        <v>8838</v>
      </c>
      <c r="BF425" t="s">
        <v>8838</v>
      </c>
      <c r="BG425" s="1">
        <v>1768</v>
      </c>
      <c r="BH425" s="1">
        <v>1861</v>
      </c>
      <c r="BI425" s="1">
        <v>2271</v>
      </c>
      <c r="BJ425" s="1">
        <v>2364</v>
      </c>
      <c r="BK425" s="1">
        <v>2329</v>
      </c>
      <c r="BL425" t="s">
        <v>8838</v>
      </c>
      <c r="BM425" t="s">
        <v>8838</v>
      </c>
      <c r="BN425" t="s">
        <v>8838</v>
      </c>
      <c r="BO425">
        <v>146</v>
      </c>
      <c r="BP425">
        <v>146</v>
      </c>
      <c r="BQ425">
        <v>146</v>
      </c>
      <c r="BR425">
        <v>146</v>
      </c>
      <c r="BS425">
        <v>146</v>
      </c>
      <c r="BT425" t="s">
        <v>8838</v>
      </c>
      <c r="BU425" t="s">
        <v>8838</v>
      </c>
      <c r="BV425" t="s">
        <v>8838</v>
      </c>
      <c r="BW425">
        <v>0.9</v>
      </c>
      <c r="BX425">
        <v>1.25</v>
      </c>
      <c r="BY425">
        <v>2.83</v>
      </c>
      <c r="BZ425">
        <v>4.63</v>
      </c>
      <c r="CA425">
        <v>1.58</v>
      </c>
      <c r="CB425" t="s">
        <v>8838</v>
      </c>
      <c r="CC425" t="s">
        <v>8838</v>
      </c>
      <c r="CD425" t="s">
        <v>8838</v>
      </c>
      <c r="CE425">
        <v>1.38</v>
      </c>
      <c r="CF425">
        <v>4.5599999999999996</v>
      </c>
      <c r="CG425">
        <v>5.82</v>
      </c>
      <c r="CH425">
        <v>8.91</v>
      </c>
      <c r="CI425">
        <v>1.59</v>
      </c>
      <c r="CJ425" t="s">
        <v>8838</v>
      </c>
      <c r="CK425" t="s">
        <v>8838</v>
      </c>
      <c r="CL425" t="s">
        <v>8838</v>
      </c>
      <c r="CM425">
        <v>84</v>
      </c>
      <c r="CN425">
        <v>283</v>
      </c>
      <c r="CO425">
        <v>412</v>
      </c>
      <c r="CP425">
        <v>706</v>
      </c>
      <c r="CQ425">
        <v>128</v>
      </c>
      <c r="CR425" t="s">
        <v>8838</v>
      </c>
      <c r="CS425" t="s">
        <v>8838</v>
      </c>
      <c r="CT425" t="s">
        <v>8838</v>
      </c>
      <c r="CU425">
        <v>56.93</v>
      </c>
      <c r="CV425">
        <v>18.37</v>
      </c>
      <c r="CW425">
        <v>13.56</v>
      </c>
      <c r="CX425">
        <v>8.08</v>
      </c>
      <c r="CY425">
        <v>46.07</v>
      </c>
      <c r="CZ425" t="s">
        <v>8838</v>
      </c>
      <c r="DA425" t="s">
        <v>8838</v>
      </c>
      <c r="DB425" t="s">
        <v>8838</v>
      </c>
      <c r="DC425">
        <v>0.8</v>
      </c>
      <c r="DD425">
        <v>0.77</v>
      </c>
      <c r="DE425">
        <v>0.67</v>
      </c>
      <c r="DF425">
        <v>0.66</v>
      </c>
      <c r="DG425">
        <v>0.69</v>
      </c>
      <c r="DH425" t="s">
        <v>8838</v>
      </c>
      <c r="DI425" t="s">
        <v>8838</v>
      </c>
      <c r="DJ425" t="s">
        <v>8838</v>
      </c>
      <c r="DK425" s="5" t="e">
        <f>(CL425*3+CK425*2+CJ425)/6</f>
        <v>#VALUE!</v>
      </c>
      <c r="DL425">
        <f>BG425+(BG425*(CF425-8.25)/8.25)</f>
        <v>977.22181818181809</v>
      </c>
      <c r="DM425">
        <f>BH425+(BH425*(CG425-8.25)/8.25)</f>
        <v>1312.8509090909092</v>
      </c>
      <c r="DN425">
        <f>BI425+(BI425*(CH425-8.25)/8.25)</f>
        <v>2452.6799999999998</v>
      </c>
      <c r="DO425">
        <f>BJ425+(BJ425*(CI425-8.25)/8.25)</f>
        <v>455.60727272727286</v>
      </c>
      <c r="DP425" t="e">
        <f>BK425+(BK425*(CJ425-8.25)/8.25)</f>
        <v>#VALUE!</v>
      </c>
      <c r="DQ425" t="e">
        <f>BL425+(BL425*(CK425-8.25)/8.25)</f>
        <v>#VALUE!</v>
      </c>
      <c r="DR425" t="e">
        <f>BM425+(BM425*(CL425-8.25)/8.25)</f>
        <v>#VALUE!</v>
      </c>
      <c r="DS425" s="7">
        <f>DL425*10^8/$H425</f>
        <v>3343.3582283943656</v>
      </c>
      <c r="DT425" s="7">
        <f>DM425*10^8/$H425</f>
        <v>4491.642335340749</v>
      </c>
      <c r="DU425" s="7">
        <f>DN425*10^8/$H425</f>
        <v>8391.3270324594778</v>
      </c>
      <c r="DV425" s="7">
        <f>DO425*10^8/$H425</f>
        <v>1558.7641371159316</v>
      </c>
      <c r="DW425" s="7" t="e">
        <f>DP425*10^8/$H425</f>
        <v>#VALUE!</v>
      </c>
      <c r="DX425" s="7" t="e">
        <f>DQ425*10^8/$H425</f>
        <v>#VALUE!</v>
      </c>
      <c r="DY425" s="7" t="e">
        <f>DR425*10^8/$H425</f>
        <v>#VALUE!</v>
      </c>
      <c r="DZ425" s="7">
        <f>DS425*10^8/$H425</f>
        <v>11438.594631636201</v>
      </c>
      <c r="EA425" s="7" t="e">
        <f>DY425*0.8</f>
        <v>#VALUE!</v>
      </c>
      <c r="EB425" s="9" t="e">
        <f>F425-#REF!</f>
        <v>#REF!</v>
      </c>
      <c r="EC425" s="3" t="e">
        <f>EB425/#REF!*100</f>
        <v>#REF!</v>
      </c>
      <c r="ED425" s="3" t="e">
        <f>DX425-F425</f>
        <v>#VALUE!</v>
      </c>
      <c r="EE425" s="11" t="e">
        <f>ED425/F425</f>
        <v>#VALUE!</v>
      </c>
      <c r="EF425" s="3" t="e">
        <f>F425-#REF!</f>
        <v>#REF!</v>
      </c>
    </row>
    <row r="426" spans="1:136" x14ac:dyDescent="0.3">
      <c r="A426">
        <v>247</v>
      </c>
      <c r="B426" s="17" t="s">
        <v>9086</v>
      </c>
      <c r="C426" s="16" t="str">
        <f>"https://finance.naver.com/item/frgn.nhn?code="&amp;B426</f>
        <v>https://finance.naver.com/item/frgn.nhn?code=033270</v>
      </c>
      <c r="D426" t="s">
        <v>3992</v>
      </c>
      <c r="E426" t="s">
        <v>3993</v>
      </c>
      <c r="F426" s="18">
        <f>VALUE(LEFT(E426,FIND("/",E426)-1))</f>
        <v>52700</v>
      </c>
      <c r="G426" s="6" t="s">
        <v>3994</v>
      </c>
      <c r="H426" s="6">
        <f>VALUE(LEFT(G426,FIND("/",G426)-1)) + VALUE(MID(G426,FIND("/",G426)+1,LEN(G426)))</f>
        <v>16244822</v>
      </c>
      <c r="I426">
        <v>500</v>
      </c>
      <c r="J426" s="1">
        <f>F426*H426/(10^8)</f>
        <v>8561.0211940000008</v>
      </c>
      <c r="K426" s="1">
        <v>1769</v>
      </c>
      <c r="L426" s="1">
        <v>1970</v>
      </c>
      <c r="M426" s="1">
        <v>2119</v>
      </c>
      <c r="N426" s="1">
        <v>2213</v>
      </c>
      <c r="O426" s="1">
        <v>2159</v>
      </c>
      <c r="P426" t="s">
        <v>8838</v>
      </c>
      <c r="Q426" t="s">
        <v>8838</v>
      </c>
      <c r="R426" t="s">
        <v>8838</v>
      </c>
      <c r="S426">
        <v>271</v>
      </c>
      <c r="T426">
        <v>317</v>
      </c>
      <c r="U426">
        <v>378</v>
      </c>
      <c r="V426">
        <v>345</v>
      </c>
      <c r="W426">
        <v>401</v>
      </c>
      <c r="X426" t="s">
        <v>8838</v>
      </c>
      <c r="Y426" t="s">
        <v>8838</v>
      </c>
      <c r="Z426" t="s">
        <v>8838</v>
      </c>
      <c r="AA426">
        <v>195</v>
      </c>
      <c r="AB426">
        <v>279</v>
      </c>
      <c r="AC426">
        <v>317</v>
      </c>
      <c r="AD426">
        <v>309</v>
      </c>
      <c r="AE426">
        <v>266</v>
      </c>
      <c r="AF426" t="s">
        <v>8838</v>
      </c>
      <c r="AG426" t="s">
        <v>8838</v>
      </c>
      <c r="AH426" t="s">
        <v>8838</v>
      </c>
      <c r="AI426" s="1">
        <v>2342</v>
      </c>
      <c r="AJ426" s="1">
        <v>2658</v>
      </c>
      <c r="AK426" s="1">
        <v>3020</v>
      </c>
      <c r="AL426" s="1">
        <v>3312</v>
      </c>
      <c r="AM426" s="1">
        <v>3534</v>
      </c>
      <c r="AN426" t="s">
        <v>8838</v>
      </c>
      <c r="AO426" t="s">
        <v>8838</v>
      </c>
      <c r="AP426" t="s">
        <v>8838</v>
      </c>
      <c r="AQ426">
        <v>568</v>
      </c>
      <c r="AR426">
        <v>641</v>
      </c>
      <c r="AS426">
        <v>735</v>
      </c>
      <c r="AT426">
        <v>761</v>
      </c>
      <c r="AU426">
        <v>765</v>
      </c>
      <c r="AV426" t="s">
        <v>8838</v>
      </c>
      <c r="AW426" t="s">
        <v>8838</v>
      </c>
      <c r="AX426" t="s">
        <v>8838</v>
      </c>
      <c r="AY426" s="1">
        <v>1774</v>
      </c>
      <c r="AZ426" s="1">
        <v>2017</v>
      </c>
      <c r="BA426" s="1">
        <v>2285</v>
      </c>
      <c r="BB426" s="1">
        <v>2551</v>
      </c>
      <c r="BC426" s="1">
        <v>2769</v>
      </c>
      <c r="BD426" t="s">
        <v>8838</v>
      </c>
      <c r="BE426" t="s">
        <v>8838</v>
      </c>
      <c r="BF426" t="s">
        <v>8838</v>
      </c>
      <c r="BG426" s="1">
        <v>1774</v>
      </c>
      <c r="BH426" s="1">
        <v>2017</v>
      </c>
      <c r="BI426" s="1">
        <v>2285</v>
      </c>
      <c r="BJ426" s="1">
        <v>2551</v>
      </c>
      <c r="BK426" s="1">
        <v>2769</v>
      </c>
      <c r="BL426" t="s">
        <v>8838</v>
      </c>
      <c r="BM426" t="s">
        <v>8838</v>
      </c>
      <c r="BN426" t="s">
        <v>8838</v>
      </c>
      <c r="BO426">
        <v>81</v>
      </c>
      <c r="BP426">
        <v>81</v>
      </c>
      <c r="BQ426">
        <v>81</v>
      </c>
      <c r="BR426">
        <v>81</v>
      </c>
      <c r="BS426">
        <v>81</v>
      </c>
      <c r="BT426" t="s">
        <v>8838</v>
      </c>
      <c r="BU426" t="s">
        <v>8838</v>
      </c>
      <c r="BV426" t="s">
        <v>8838</v>
      </c>
      <c r="BW426">
        <v>8.4</v>
      </c>
      <c r="BX426">
        <v>11.15</v>
      </c>
      <c r="BY426">
        <v>11.16</v>
      </c>
      <c r="BZ426">
        <v>9.77</v>
      </c>
      <c r="CA426">
        <v>7.77</v>
      </c>
      <c r="CB426" t="s">
        <v>8838</v>
      </c>
      <c r="CC426" t="s">
        <v>8838</v>
      </c>
      <c r="CD426" t="s">
        <v>8838</v>
      </c>
      <c r="CE426">
        <v>11.17</v>
      </c>
      <c r="CF426">
        <v>14.7</v>
      </c>
      <c r="CG426">
        <v>14.73</v>
      </c>
      <c r="CH426">
        <v>12.79</v>
      </c>
      <c r="CI426">
        <v>10.01</v>
      </c>
      <c r="CJ426" t="s">
        <v>8838</v>
      </c>
      <c r="CK426" t="s">
        <v>8838</v>
      </c>
      <c r="CL426" t="s">
        <v>8838</v>
      </c>
      <c r="CM426" s="1">
        <v>1204</v>
      </c>
      <c r="CN426" s="1">
        <v>1719</v>
      </c>
      <c r="CO426" s="1">
        <v>1954</v>
      </c>
      <c r="CP426" s="1">
        <v>1907</v>
      </c>
      <c r="CQ426" s="1">
        <v>1639</v>
      </c>
      <c r="CR426" t="s">
        <v>8838</v>
      </c>
      <c r="CS426" t="s">
        <v>8838</v>
      </c>
      <c r="CT426" t="s">
        <v>8838</v>
      </c>
      <c r="CU426">
        <v>15.37</v>
      </c>
      <c r="CV426">
        <v>17.71</v>
      </c>
      <c r="CW426">
        <v>11.74</v>
      </c>
      <c r="CX426">
        <v>9.6199999999999992</v>
      </c>
      <c r="CY426">
        <v>40.51</v>
      </c>
      <c r="CZ426" t="s">
        <v>8838</v>
      </c>
      <c r="DA426" t="s">
        <v>8838</v>
      </c>
      <c r="DB426" t="s">
        <v>8838</v>
      </c>
      <c r="DC426">
        <v>1.5</v>
      </c>
      <c r="DD426">
        <v>2.2000000000000002</v>
      </c>
      <c r="DE426">
        <v>1.48</v>
      </c>
      <c r="DF426">
        <v>1.07</v>
      </c>
      <c r="DG426">
        <v>3.61</v>
      </c>
      <c r="DH426" t="s">
        <v>8838</v>
      </c>
      <c r="DI426" t="s">
        <v>8838</v>
      </c>
      <c r="DJ426" t="s">
        <v>8838</v>
      </c>
      <c r="DK426" s="5" t="e">
        <f>(CL426*3+CK426*2+CJ426)/6</f>
        <v>#VALUE!</v>
      </c>
      <c r="DL426">
        <f>BG426+(BG426*(CF426-8.25)/8.25)</f>
        <v>3160.9454545454546</v>
      </c>
      <c r="DM426">
        <f>BH426+(BH426*(CG426-8.25)/8.25)</f>
        <v>3601.2618181818184</v>
      </c>
      <c r="DN426">
        <f>BI426+(BI426*(CH426-8.25)/8.25)</f>
        <v>3542.4424242424238</v>
      </c>
      <c r="DO426">
        <f>BJ426+(BJ426*(CI426-8.25)/8.25)</f>
        <v>3095.2133333333331</v>
      </c>
      <c r="DP426" t="e">
        <f>BK426+(BK426*(CJ426-8.25)/8.25)</f>
        <v>#VALUE!</v>
      </c>
      <c r="DQ426" t="e">
        <f>BL426+(BL426*(CK426-8.25)/8.25)</f>
        <v>#VALUE!</v>
      </c>
      <c r="DR426" t="e">
        <f>BM426+(BM426*(CL426-8.25)/8.25)</f>
        <v>#VALUE!</v>
      </c>
      <c r="DS426" s="7">
        <f>DL426*10^8/$H426</f>
        <v>19458.172299736216</v>
      </c>
      <c r="DT426" s="7">
        <f>DM426*10^8/$H426</f>
        <v>22168.675151884203</v>
      </c>
      <c r="DU426" s="7">
        <f>DN426*10^8/$H426</f>
        <v>21806.594275039908</v>
      </c>
      <c r="DV426" s="7">
        <f>DO426*10^8/$H426</f>
        <v>19053.538003268568</v>
      </c>
      <c r="DW426" s="7" t="e">
        <f>DP426*10^8/$H426</f>
        <v>#VALUE!</v>
      </c>
      <c r="DX426" s="7" t="e">
        <f>DQ426*10^8/$H426</f>
        <v>#VALUE!</v>
      </c>
      <c r="DY426" s="7" t="e">
        <f>DR426*10^8/$H426</f>
        <v>#VALUE!</v>
      </c>
      <c r="DZ426" s="7">
        <f>DS426*10^8/$H426</f>
        <v>119780.76644814093</v>
      </c>
      <c r="EA426" s="7" t="e">
        <f>DY426*0.8</f>
        <v>#VALUE!</v>
      </c>
      <c r="EB426" s="9" t="e">
        <f>F426-#REF!</f>
        <v>#REF!</v>
      </c>
      <c r="EC426" s="3" t="e">
        <f>EB426/#REF!*100</f>
        <v>#REF!</v>
      </c>
      <c r="ED426" s="3" t="e">
        <f>DX426-F426</f>
        <v>#VALUE!</v>
      </c>
      <c r="EE426" s="11" t="e">
        <f>ED426/F426</f>
        <v>#VALUE!</v>
      </c>
      <c r="EF426" s="3" t="e">
        <f>F426-#REF!</f>
        <v>#REF!</v>
      </c>
    </row>
    <row r="427" spans="1:136" hidden="1" x14ac:dyDescent="0.3">
      <c r="A427">
        <v>425</v>
      </c>
      <c r="B427" s="17" t="s">
        <v>9264</v>
      </c>
      <c r="C427" s="16" t="str">
        <f>"https://finance.naver.com/item/frgn.nhn?code="&amp;B427</f>
        <v>https://finance.naver.com/item/frgn.nhn?code=011690</v>
      </c>
      <c r="D427" t="s">
        <v>4347</v>
      </c>
      <c r="E427" t="s">
        <v>4348</v>
      </c>
      <c r="F427" s="18">
        <f>VALUE(LEFT(E427,FIND("/",E427)-1))</f>
        <v>2440</v>
      </c>
      <c r="G427" s="6" t="s">
        <v>4349</v>
      </c>
      <c r="H427" s="6">
        <f>VALUE(LEFT(G427,FIND("/",G427)-1)) + VALUE(MID(G427,FIND("/",G427)+1,LEN(G427)))</f>
        <v>147235637</v>
      </c>
      <c r="I427" s="1">
        <v>29000000</v>
      </c>
      <c r="J427" s="1">
        <f>F427*H427/(10^8)</f>
        <v>3592.5495427999999</v>
      </c>
      <c r="K427">
        <v>979</v>
      </c>
      <c r="L427" s="1">
        <v>1121</v>
      </c>
      <c r="M427">
        <v>911</v>
      </c>
      <c r="N427" s="1">
        <v>1083</v>
      </c>
      <c r="O427" s="1">
        <v>1074</v>
      </c>
      <c r="P427" t="s">
        <v>8838</v>
      </c>
      <c r="Q427" t="s">
        <v>8838</v>
      </c>
      <c r="R427" t="s">
        <v>8838</v>
      </c>
      <c r="S427">
        <v>-48</v>
      </c>
      <c r="T427">
        <v>-32</v>
      </c>
      <c r="U427">
        <v>-184</v>
      </c>
      <c r="V427">
        <v>-51</v>
      </c>
      <c r="W427">
        <v>-42</v>
      </c>
      <c r="X427" t="s">
        <v>8838</v>
      </c>
      <c r="Y427" t="s">
        <v>8838</v>
      </c>
      <c r="Z427" t="s">
        <v>8838</v>
      </c>
      <c r="AA427">
        <v>-51</v>
      </c>
      <c r="AB427">
        <v>41</v>
      </c>
      <c r="AC427">
        <v>-300</v>
      </c>
      <c r="AD427">
        <v>-216</v>
      </c>
      <c r="AE427">
        <v>-430</v>
      </c>
      <c r="AF427" t="s">
        <v>8838</v>
      </c>
      <c r="AG427" t="s">
        <v>8838</v>
      </c>
      <c r="AH427" t="s">
        <v>8838</v>
      </c>
      <c r="AI427" s="1">
        <v>1021</v>
      </c>
      <c r="AJ427" s="1">
        <v>2021</v>
      </c>
      <c r="AK427" s="1">
        <v>1942</v>
      </c>
      <c r="AL427" s="1">
        <v>1948</v>
      </c>
      <c r="AM427" s="1">
        <v>1132</v>
      </c>
      <c r="AN427" t="s">
        <v>8838</v>
      </c>
      <c r="AO427" t="s">
        <v>8838</v>
      </c>
      <c r="AP427" t="s">
        <v>8838</v>
      </c>
      <c r="AQ427">
        <v>432</v>
      </c>
      <c r="AR427">
        <v>758</v>
      </c>
      <c r="AS427">
        <v>867</v>
      </c>
      <c r="AT427">
        <v>922</v>
      </c>
      <c r="AU427">
        <v>813</v>
      </c>
      <c r="AV427" t="s">
        <v>8838</v>
      </c>
      <c r="AW427" t="s">
        <v>8838</v>
      </c>
      <c r="AX427" t="s">
        <v>8838</v>
      </c>
      <c r="AY427">
        <v>589</v>
      </c>
      <c r="AZ427" s="1">
        <v>1263</v>
      </c>
      <c r="BA427" s="1">
        <v>1075</v>
      </c>
      <c r="BB427" s="1">
        <v>1026</v>
      </c>
      <c r="BC427">
        <v>319</v>
      </c>
      <c r="BD427" t="s">
        <v>8838</v>
      </c>
      <c r="BE427" t="s">
        <v>8838</v>
      </c>
      <c r="BF427" t="s">
        <v>8838</v>
      </c>
      <c r="BG427">
        <v>589</v>
      </c>
      <c r="BH427" s="1">
        <v>1263</v>
      </c>
      <c r="BI427" s="1">
        <v>1075</v>
      </c>
      <c r="BJ427" s="1">
        <v>1026</v>
      </c>
      <c r="BK427">
        <v>319</v>
      </c>
      <c r="BL427" t="s">
        <v>8838</v>
      </c>
      <c r="BM427" t="s">
        <v>8838</v>
      </c>
      <c r="BN427" t="s">
        <v>8838</v>
      </c>
      <c r="BO427">
        <v>231</v>
      </c>
      <c r="BP427">
        <v>262</v>
      </c>
      <c r="BQ427">
        <v>283</v>
      </c>
      <c r="BR427">
        <v>291</v>
      </c>
      <c r="BS427">
        <v>292</v>
      </c>
      <c r="BT427" t="s">
        <v>8838</v>
      </c>
      <c r="BU427" t="s">
        <v>8838</v>
      </c>
      <c r="BV427" t="s">
        <v>8838</v>
      </c>
      <c r="BW427">
        <v>-5.14</v>
      </c>
      <c r="BX427">
        <v>2.7</v>
      </c>
      <c r="BY427">
        <v>-15.13</v>
      </c>
      <c r="BZ427">
        <v>-11.12</v>
      </c>
      <c r="CA427">
        <v>-27.96</v>
      </c>
      <c r="CB427" t="s">
        <v>8838</v>
      </c>
      <c r="CC427" t="s">
        <v>8838</v>
      </c>
      <c r="CD427" t="s">
        <v>8838</v>
      </c>
      <c r="CE427">
        <v>-10.46</v>
      </c>
      <c r="CF427">
        <v>4.4400000000000004</v>
      </c>
      <c r="CG427">
        <v>-25.65</v>
      </c>
      <c r="CH427">
        <v>-20.59</v>
      </c>
      <c r="CI427">
        <v>-64.02</v>
      </c>
      <c r="CJ427" t="s">
        <v>8838</v>
      </c>
      <c r="CK427" t="s">
        <v>8838</v>
      </c>
      <c r="CL427" t="s">
        <v>8838</v>
      </c>
      <c r="CM427">
        <v>-257</v>
      </c>
      <c r="CN427">
        <v>161</v>
      </c>
      <c r="CO427" s="1">
        <v>-1060</v>
      </c>
      <c r="CP427">
        <v>-746</v>
      </c>
      <c r="CQ427" s="1">
        <v>-1473</v>
      </c>
      <c r="CR427" t="s">
        <v>8838</v>
      </c>
      <c r="CS427" t="s">
        <v>8838</v>
      </c>
      <c r="CT427" t="s">
        <v>8838</v>
      </c>
      <c r="CU427" t="s">
        <v>2</v>
      </c>
      <c r="CV427">
        <v>57.2</v>
      </c>
      <c r="CW427" t="s">
        <v>2</v>
      </c>
      <c r="CX427" t="s">
        <v>2</v>
      </c>
      <c r="CY427" t="s">
        <v>2</v>
      </c>
      <c r="CZ427" t="s">
        <v>8838</v>
      </c>
      <c r="DA427" t="s">
        <v>8838</v>
      </c>
      <c r="DB427" t="s">
        <v>8838</v>
      </c>
      <c r="DC427">
        <v>2.67</v>
      </c>
      <c r="DD427">
        <v>1.91</v>
      </c>
      <c r="DE427">
        <v>3.82</v>
      </c>
      <c r="DF427">
        <v>2.77</v>
      </c>
      <c r="DG427">
        <v>2.2400000000000002</v>
      </c>
      <c r="DH427" t="s">
        <v>8838</v>
      </c>
      <c r="DI427" t="s">
        <v>8838</v>
      </c>
      <c r="DJ427" t="s">
        <v>8838</v>
      </c>
      <c r="DK427" s="5" t="e">
        <f>(CL427*3+CK427*2+CJ427)/6</f>
        <v>#VALUE!</v>
      </c>
      <c r="DL427">
        <f>BG427+(BG427*(CF427-8.25)/8.25)</f>
        <v>316.98909090909092</v>
      </c>
      <c r="DM427">
        <f>BH427+(BH427*(CG427-8.25)/8.25)</f>
        <v>-3926.7818181818175</v>
      </c>
      <c r="DN427">
        <f>BI427+(BI427*(CH427-8.25)/8.25)</f>
        <v>-2682.939393939394</v>
      </c>
      <c r="DO427">
        <f>BJ427+(BJ427*(CI427-8.25)/8.25)</f>
        <v>-7961.7599999999984</v>
      </c>
      <c r="DP427" t="e">
        <f>BK427+(BK427*(CJ427-8.25)/8.25)</f>
        <v>#VALUE!</v>
      </c>
      <c r="DQ427" t="e">
        <f>BL427+(BL427*(CK427-8.25)/8.25)</f>
        <v>#VALUE!</v>
      </c>
      <c r="DR427" t="e">
        <f>BM427+(BM427*(CL427-8.25)/8.25)</f>
        <v>#VALUE!</v>
      </c>
      <c r="DS427" s="7">
        <f>DL427*10^8/$H427</f>
        <v>215.2937273664873</v>
      </c>
      <c r="DT427" s="7">
        <f>DM427*10^8/$H427</f>
        <v>-2667.0050119603975</v>
      </c>
      <c r="DU427" s="7">
        <f>DN427*10^8/$H427</f>
        <v>-1822.2078897511708</v>
      </c>
      <c r="DV427" s="7">
        <f>DO427*10^8/$H427</f>
        <v>-5407.4951976470202</v>
      </c>
      <c r="DW427" s="7" t="e">
        <f>DP427*10^8/$H427</f>
        <v>#VALUE!</v>
      </c>
      <c r="DX427" s="7" t="e">
        <f>DQ427*10^8/$H427</f>
        <v>#VALUE!</v>
      </c>
      <c r="DY427" s="7" t="e">
        <f>DR427*10^8/$H427</f>
        <v>#VALUE!</v>
      </c>
      <c r="DZ427" s="7">
        <f>DS427*10^8/$H427</f>
        <v>146.22392496355167</v>
      </c>
      <c r="EA427" s="7" t="e">
        <f>DY427*0.8</f>
        <v>#VALUE!</v>
      </c>
      <c r="EB427" s="9" t="e">
        <f>F427-#REF!</f>
        <v>#REF!</v>
      </c>
      <c r="EC427" s="3" t="e">
        <f>EB427/#REF!*100</f>
        <v>#REF!</v>
      </c>
      <c r="ED427" s="3" t="e">
        <f>DX427-F427</f>
        <v>#VALUE!</v>
      </c>
      <c r="EE427" s="11" t="e">
        <f>ED427/F427</f>
        <v>#VALUE!</v>
      </c>
      <c r="EF427" s="3" t="e">
        <f>F427-#REF!</f>
        <v>#REF!</v>
      </c>
    </row>
    <row r="428" spans="1:136" x14ac:dyDescent="0.3">
      <c r="A428">
        <v>40</v>
      </c>
      <c r="B428" s="17" t="s">
        <v>8879</v>
      </c>
      <c r="C428" s="16" t="str">
        <f>"https://finance.naver.com/item/frgn.nhn?code="&amp;B428</f>
        <v>https://finance.naver.com/item/frgn.nhn?code=192650</v>
      </c>
      <c r="D428" t="s">
        <v>34</v>
      </c>
      <c r="E428" t="s">
        <v>3577</v>
      </c>
      <c r="F428" s="18">
        <f>VALUE(LEFT(E428,FIND("/",E428)-1))</f>
        <v>13100</v>
      </c>
      <c r="G428" s="6" t="s">
        <v>3578</v>
      </c>
      <c r="H428" s="6">
        <f>VALUE(LEFT(G428,FIND("/",G428)-1)) + VALUE(MID(G428,FIND("/",G428)+1,LEN(G428)))</f>
        <v>65293271</v>
      </c>
      <c r="I428" s="1">
        <v>82056</v>
      </c>
      <c r="J428" s="1">
        <f>F428*H428/(10^8)</f>
        <v>8553.4185010000001</v>
      </c>
      <c r="K428" s="1">
        <v>5572</v>
      </c>
      <c r="L428" s="1">
        <v>6794</v>
      </c>
      <c r="M428" s="1">
        <v>6015</v>
      </c>
      <c r="N428" s="1">
        <v>5597</v>
      </c>
      <c r="O428" s="1">
        <v>10458</v>
      </c>
      <c r="P428" s="1">
        <v>12572</v>
      </c>
      <c r="Q428" s="1">
        <v>14094</v>
      </c>
      <c r="R428" s="1">
        <v>14780</v>
      </c>
      <c r="S428">
        <v>42</v>
      </c>
      <c r="T428">
        <v>406</v>
      </c>
      <c r="U428">
        <v>424</v>
      </c>
      <c r="V428">
        <v>305</v>
      </c>
      <c r="W428">
        <v>197</v>
      </c>
      <c r="X428">
        <v>843</v>
      </c>
      <c r="Y428" s="1">
        <v>1019</v>
      </c>
      <c r="Z428" s="1">
        <v>1226</v>
      </c>
      <c r="AA428">
        <v>-4</v>
      </c>
      <c r="AB428">
        <v>249</v>
      </c>
      <c r="AC428">
        <v>371</v>
      </c>
      <c r="AD428">
        <v>234</v>
      </c>
      <c r="AE428">
        <v>107</v>
      </c>
      <c r="AF428" t="s">
        <v>8838</v>
      </c>
      <c r="AG428" t="s">
        <v>8838</v>
      </c>
      <c r="AH428" t="s">
        <v>8838</v>
      </c>
      <c r="AI428" s="1">
        <v>2684</v>
      </c>
      <c r="AJ428" s="1">
        <v>2805</v>
      </c>
      <c r="AK428" s="1">
        <v>2849</v>
      </c>
      <c r="AL428" s="1">
        <v>3771</v>
      </c>
      <c r="AM428" s="1">
        <v>6043</v>
      </c>
      <c r="AN428" t="s">
        <v>8838</v>
      </c>
      <c r="AO428" t="s">
        <v>8838</v>
      </c>
      <c r="AP428" t="s">
        <v>8838</v>
      </c>
      <c r="AQ428" s="1">
        <v>1823</v>
      </c>
      <c r="AR428" s="1">
        <v>1710</v>
      </c>
      <c r="AS428" s="1">
        <v>1422</v>
      </c>
      <c r="AT428" s="1">
        <v>1560</v>
      </c>
      <c r="AU428" s="1">
        <v>3020</v>
      </c>
      <c r="AV428" t="s">
        <v>8838</v>
      </c>
      <c r="AW428" t="s">
        <v>8838</v>
      </c>
      <c r="AX428" t="s">
        <v>8838</v>
      </c>
      <c r="AY428">
        <v>861</v>
      </c>
      <c r="AZ428" s="1">
        <v>1095</v>
      </c>
      <c r="BA428" s="1">
        <v>1428</v>
      </c>
      <c r="BB428" s="1">
        <v>2211</v>
      </c>
      <c r="BC428" s="1">
        <v>3023</v>
      </c>
      <c r="BD428" t="s">
        <v>8838</v>
      </c>
      <c r="BE428" t="s">
        <v>8838</v>
      </c>
      <c r="BF428" t="s">
        <v>8838</v>
      </c>
      <c r="BG428">
        <v>853</v>
      </c>
      <c r="BH428" s="1">
        <v>1089</v>
      </c>
      <c r="BI428" s="1">
        <v>1421</v>
      </c>
      <c r="BJ428" s="1">
        <v>2211</v>
      </c>
      <c r="BK428" s="1">
        <v>2664</v>
      </c>
      <c r="BL428" t="s">
        <v>8838</v>
      </c>
      <c r="BM428" t="s">
        <v>8838</v>
      </c>
      <c r="BN428" t="s">
        <v>8838</v>
      </c>
      <c r="BO428">
        <v>25</v>
      </c>
      <c r="BP428">
        <v>25</v>
      </c>
      <c r="BQ428">
        <v>25</v>
      </c>
      <c r="BR428">
        <v>61</v>
      </c>
      <c r="BS428">
        <v>67</v>
      </c>
      <c r="BT428" t="s">
        <v>8838</v>
      </c>
      <c r="BU428" t="s">
        <v>8838</v>
      </c>
      <c r="BV428" t="s">
        <v>8838</v>
      </c>
      <c r="BW428">
        <v>-0.17</v>
      </c>
      <c r="BX428">
        <v>9.08</v>
      </c>
      <c r="BY428">
        <v>13.11</v>
      </c>
      <c r="BZ428">
        <v>7.07</v>
      </c>
      <c r="CA428">
        <v>2.1800000000000002</v>
      </c>
      <c r="CB428" t="s">
        <v>8838</v>
      </c>
      <c r="CC428" t="s">
        <v>8838</v>
      </c>
      <c r="CD428" t="s">
        <v>8838</v>
      </c>
      <c r="CE428">
        <v>-0.33</v>
      </c>
      <c r="CF428">
        <v>25.88</v>
      </c>
      <c r="CG428">
        <v>29.49</v>
      </c>
      <c r="CH428">
        <v>13.24</v>
      </c>
      <c r="CI428">
        <v>8.7899999999999991</v>
      </c>
      <c r="CJ428">
        <v>29.92</v>
      </c>
      <c r="CK428" t="s">
        <v>8838</v>
      </c>
      <c r="CL428" t="s">
        <v>8838</v>
      </c>
      <c r="CM428">
        <v>-6</v>
      </c>
      <c r="CN428">
        <v>493</v>
      </c>
      <c r="CO428">
        <v>725</v>
      </c>
      <c r="CP428">
        <v>400</v>
      </c>
      <c r="CQ428">
        <v>339</v>
      </c>
      <c r="CR428" s="1">
        <v>1218</v>
      </c>
      <c r="CS428" s="1">
        <v>1406</v>
      </c>
      <c r="CT428" s="1">
        <v>1567</v>
      </c>
      <c r="CU428" t="s">
        <v>8838</v>
      </c>
      <c r="CV428" t="s">
        <v>8838</v>
      </c>
      <c r="CW428" t="s">
        <v>8838</v>
      </c>
      <c r="CX428">
        <v>16.72</v>
      </c>
      <c r="CY428">
        <v>34.479999999999997</v>
      </c>
      <c r="CZ428">
        <v>10.76</v>
      </c>
      <c r="DA428">
        <v>9.32</v>
      </c>
      <c r="DB428">
        <v>8.36</v>
      </c>
      <c r="DC428" t="s">
        <v>8838</v>
      </c>
      <c r="DD428" t="s">
        <v>8838</v>
      </c>
      <c r="DE428" t="s">
        <v>8838</v>
      </c>
      <c r="DF428">
        <v>1.83</v>
      </c>
      <c r="DG428">
        <v>2.86</v>
      </c>
      <c r="DH428" t="s">
        <v>8838</v>
      </c>
      <c r="DI428" t="s">
        <v>8838</v>
      </c>
      <c r="DJ428" t="s">
        <v>8838</v>
      </c>
      <c r="DK428" s="5" t="e">
        <f>(CL428*3+CK428*2+CJ428)/6</f>
        <v>#VALUE!</v>
      </c>
      <c r="DL428">
        <f>BG428+(BG428*(CF428-8.25)/8.25)</f>
        <v>2675.8351515151517</v>
      </c>
      <c r="DM428">
        <f>BH428+(BH428*(CG428-8.25)/8.25)</f>
        <v>3892.68</v>
      </c>
      <c r="DN428">
        <f>BI428+(BI428*(CH428-8.25)/8.25)</f>
        <v>2280.489696969697</v>
      </c>
      <c r="DO428">
        <f>BJ428+(BJ428*(CI428-8.25)/8.25)</f>
        <v>2355.7199999999998</v>
      </c>
      <c r="DP428">
        <f>BK428+(BK428*(CJ428-8.25)/8.25)</f>
        <v>9661.44</v>
      </c>
      <c r="DQ428" t="e">
        <f>BL428+(BL428*(CK428-8.25)/8.25)</f>
        <v>#VALUE!</v>
      </c>
      <c r="DR428" t="e">
        <f>BM428+(BM428*(CL428-8.25)/8.25)</f>
        <v>#VALUE!</v>
      </c>
      <c r="DS428" s="7">
        <f>DL428*10^8/$H428</f>
        <v>4098.1790474475565</v>
      </c>
      <c r="DT428" s="7">
        <f>DM428*10^8/$H428</f>
        <v>5961.8394673472558</v>
      </c>
      <c r="DU428" s="7">
        <f>DN428*10^8/$H428</f>
        <v>3492.6871667521405</v>
      </c>
      <c r="DV428" s="7">
        <f>DO428*10^8/$H428</f>
        <v>3607.9062419770635</v>
      </c>
      <c r="DW428" s="7">
        <f>DP428*10^8/$H428</f>
        <v>14796.991867661218</v>
      </c>
      <c r="DX428" s="7" t="e">
        <f>DQ428*10^8/$H428</f>
        <v>#VALUE!</v>
      </c>
      <c r="DY428" s="7" t="e">
        <f>DR428*10^8/$H428</f>
        <v>#VALUE!</v>
      </c>
      <c r="DZ428" s="7">
        <f>DS428*10^8/$H428</f>
        <v>6276.5718192423792</v>
      </c>
      <c r="EA428" s="7" t="e">
        <f>DY428*0.8</f>
        <v>#VALUE!</v>
      </c>
      <c r="EB428" s="9" t="e">
        <f>F428-#REF!</f>
        <v>#REF!</v>
      </c>
      <c r="EC428" s="3" t="e">
        <f>EB428/#REF!*100</f>
        <v>#REF!</v>
      </c>
      <c r="ED428" s="3" t="e">
        <f>DX428-F428</f>
        <v>#VALUE!</v>
      </c>
      <c r="EE428" s="11" t="e">
        <f>ED428/F428</f>
        <v>#VALUE!</v>
      </c>
      <c r="EF428" s="3" t="e">
        <f>F428-#REF!</f>
        <v>#REF!</v>
      </c>
    </row>
    <row r="429" spans="1:136" hidden="1" x14ac:dyDescent="0.3">
      <c r="A429">
        <v>427</v>
      </c>
      <c r="B429" s="17" t="s">
        <v>9266</v>
      </c>
      <c r="C429" s="16" t="str">
        <f>"https://finance.naver.com/item/frgn.nhn?code="&amp;B429</f>
        <v>https://finance.naver.com/item/frgn.nhn?code=018500</v>
      </c>
      <c r="D429" t="s">
        <v>403</v>
      </c>
      <c r="E429" t="s">
        <v>4352</v>
      </c>
      <c r="F429" s="18">
        <f>VALUE(LEFT(E429,FIND("/",E429)-1))</f>
        <v>1005</v>
      </c>
      <c r="G429" s="6" t="s">
        <v>4353</v>
      </c>
      <c r="H429" s="6">
        <f>VALUE(LEFT(G429,FIND("/",G429)-1)) + VALUE(MID(G429,FIND("/",G429)+1,LEN(G429)))</f>
        <v>46754933</v>
      </c>
      <c r="I429" s="1">
        <v>42878</v>
      </c>
      <c r="J429" s="1">
        <f>F429*H429/(10^8)</f>
        <v>469.88707664999998</v>
      </c>
      <c r="K429" s="1">
        <v>4929</v>
      </c>
      <c r="L429" s="1">
        <v>4273</v>
      </c>
      <c r="M429" s="1">
        <v>4586</v>
      </c>
      <c r="N429" s="1">
        <v>4566</v>
      </c>
      <c r="O429" s="1">
        <v>3695</v>
      </c>
      <c r="P429" t="s">
        <v>8838</v>
      </c>
      <c r="Q429" t="s">
        <v>8838</v>
      </c>
      <c r="R429" t="s">
        <v>8838</v>
      </c>
      <c r="S429">
        <v>171</v>
      </c>
      <c r="T429">
        <v>-62</v>
      </c>
      <c r="U429">
        <v>-84</v>
      </c>
      <c r="V429">
        <v>207</v>
      </c>
      <c r="W429">
        <v>-12</v>
      </c>
      <c r="X429" t="s">
        <v>8838</v>
      </c>
      <c r="Y429" t="s">
        <v>8838</v>
      </c>
      <c r="Z429" t="s">
        <v>8838</v>
      </c>
      <c r="AA429">
        <v>-21</v>
      </c>
      <c r="AB429">
        <v>-120</v>
      </c>
      <c r="AC429">
        <v>-176</v>
      </c>
      <c r="AD429">
        <v>170</v>
      </c>
      <c r="AE429">
        <v>-281</v>
      </c>
      <c r="AF429" t="s">
        <v>8838</v>
      </c>
      <c r="AG429" t="s">
        <v>8838</v>
      </c>
      <c r="AH429" t="s">
        <v>8838</v>
      </c>
      <c r="AI429" s="1">
        <v>4928</v>
      </c>
      <c r="AJ429" s="1">
        <v>5136</v>
      </c>
      <c r="AK429" s="1">
        <v>4880</v>
      </c>
      <c r="AL429" s="1">
        <v>5110</v>
      </c>
      <c r="AM429" s="1">
        <v>4689</v>
      </c>
      <c r="AN429" t="s">
        <v>8838</v>
      </c>
      <c r="AO429" t="s">
        <v>8838</v>
      </c>
      <c r="AP429" t="s">
        <v>8838</v>
      </c>
      <c r="AQ429" s="1">
        <v>4339</v>
      </c>
      <c r="AR429" s="1">
        <v>4481</v>
      </c>
      <c r="AS429" s="1">
        <v>4434</v>
      </c>
      <c r="AT429" s="1">
        <v>4414</v>
      </c>
      <c r="AU429" s="1">
        <v>4369</v>
      </c>
      <c r="AV429" t="s">
        <v>8838</v>
      </c>
      <c r="AW429" t="s">
        <v>8838</v>
      </c>
      <c r="AX429" t="s">
        <v>8838</v>
      </c>
      <c r="AY429">
        <v>590</v>
      </c>
      <c r="AZ429">
        <v>654</v>
      </c>
      <c r="BA429">
        <v>446</v>
      </c>
      <c r="BB429">
        <v>696</v>
      </c>
      <c r="BC429">
        <v>320</v>
      </c>
      <c r="BD429" t="s">
        <v>8838</v>
      </c>
      <c r="BE429" t="s">
        <v>8838</v>
      </c>
      <c r="BF429" t="s">
        <v>8838</v>
      </c>
      <c r="BG429">
        <v>590</v>
      </c>
      <c r="BH429">
        <v>654</v>
      </c>
      <c r="BI429">
        <v>446</v>
      </c>
      <c r="BJ429">
        <v>696</v>
      </c>
      <c r="BK429">
        <v>320</v>
      </c>
      <c r="BL429" t="s">
        <v>8838</v>
      </c>
      <c r="BM429" t="s">
        <v>8838</v>
      </c>
      <c r="BN429" t="s">
        <v>8838</v>
      </c>
      <c r="BO429">
        <v>176</v>
      </c>
      <c r="BP429">
        <v>234</v>
      </c>
      <c r="BQ429">
        <v>234</v>
      </c>
      <c r="BR429">
        <v>234</v>
      </c>
      <c r="BS429">
        <v>234</v>
      </c>
      <c r="BT429" t="s">
        <v>8838</v>
      </c>
      <c r="BU429" t="s">
        <v>8838</v>
      </c>
      <c r="BV429" t="s">
        <v>8838</v>
      </c>
      <c r="BW429">
        <v>-0.42</v>
      </c>
      <c r="BX429">
        <v>-2.38</v>
      </c>
      <c r="BY429">
        <v>-3.52</v>
      </c>
      <c r="BZ429">
        <v>3.41</v>
      </c>
      <c r="CA429">
        <v>-5.74</v>
      </c>
      <c r="CB429" t="s">
        <v>8838</v>
      </c>
      <c r="CC429" t="s">
        <v>8838</v>
      </c>
      <c r="CD429" t="s">
        <v>8838</v>
      </c>
      <c r="CE429">
        <v>-3.4</v>
      </c>
      <c r="CF429">
        <v>-19.25</v>
      </c>
      <c r="CG429">
        <v>-32</v>
      </c>
      <c r="CH429">
        <v>29.83</v>
      </c>
      <c r="CI429">
        <v>-55.39</v>
      </c>
      <c r="CJ429" t="s">
        <v>8838</v>
      </c>
      <c r="CK429" t="s">
        <v>8838</v>
      </c>
      <c r="CL429" t="s">
        <v>8838</v>
      </c>
      <c r="CM429">
        <v>-56</v>
      </c>
      <c r="CN429">
        <v>-311</v>
      </c>
      <c r="CO429">
        <v>-377</v>
      </c>
      <c r="CP429">
        <v>364</v>
      </c>
      <c r="CQ429">
        <v>-601</v>
      </c>
      <c r="CR429" t="s">
        <v>8838</v>
      </c>
      <c r="CS429" t="s">
        <v>8838</v>
      </c>
      <c r="CT429" t="s">
        <v>8838</v>
      </c>
      <c r="CU429" t="s">
        <v>2</v>
      </c>
      <c r="CV429" t="s">
        <v>2</v>
      </c>
      <c r="CW429" t="s">
        <v>2</v>
      </c>
      <c r="CX429">
        <v>1.36</v>
      </c>
      <c r="CY429" t="s">
        <v>2</v>
      </c>
      <c r="CZ429" t="s">
        <v>8838</v>
      </c>
      <c r="DA429" t="s">
        <v>8838</v>
      </c>
      <c r="DB429" t="s">
        <v>8838</v>
      </c>
      <c r="DC429">
        <v>2.2799999999999998</v>
      </c>
      <c r="DD429">
        <v>1.03</v>
      </c>
      <c r="DE429">
        <v>0.76</v>
      </c>
      <c r="DF429">
        <v>0.33</v>
      </c>
      <c r="DG429">
        <v>1.74</v>
      </c>
      <c r="DH429" t="s">
        <v>8838</v>
      </c>
      <c r="DI429" t="s">
        <v>8838</v>
      </c>
      <c r="DJ429" t="s">
        <v>8838</v>
      </c>
      <c r="DK429" s="5" t="e">
        <f>(CL429*3+CK429*2+CJ429)/6</f>
        <v>#VALUE!</v>
      </c>
      <c r="DL429">
        <f>BG429+(BG429*(CF429-8.25)/8.25)</f>
        <v>-1376.6666666666667</v>
      </c>
      <c r="DM429">
        <f>BH429+(BH429*(CG429-8.25)/8.25)</f>
        <v>-2536.7272727272725</v>
      </c>
      <c r="DN429">
        <f>BI429+(BI429*(CH429-8.25)/8.25)</f>
        <v>1612.6278787878787</v>
      </c>
      <c r="DO429">
        <f>BJ429+(BJ429*(CI429-8.25)/8.25)</f>
        <v>-4672.9018181818183</v>
      </c>
      <c r="DP429" t="e">
        <f>BK429+(BK429*(CJ429-8.25)/8.25)</f>
        <v>#VALUE!</v>
      </c>
      <c r="DQ429" t="e">
        <f>BL429+(BL429*(CK429-8.25)/8.25)</f>
        <v>#VALUE!</v>
      </c>
      <c r="DR429" t="e">
        <f>BM429+(BM429*(CL429-8.25)/8.25)</f>
        <v>#VALUE!</v>
      </c>
      <c r="DS429" s="7">
        <f>DL429*10^8/$H429</f>
        <v>-2944.4308404134958</v>
      </c>
      <c r="DT429" s="7">
        <f>DM429*10^8/$H429</f>
        <v>-5425.5820936098289</v>
      </c>
      <c r="DU429" s="7">
        <f>DN429*10^8/$H429</f>
        <v>3449.1074530849583</v>
      </c>
      <c r="DV429" s="7">
        <f>DO429*10^8/$H429</f>
        <v>-9994.4573082412899</v>
      </c>
      <c r="DW429" s="7" t="e">
        <f>DP429*10^8/$H429</f>
        <v>#VALUE!</v>
      </c>
      <c r="DX429" s="7" t="e">
        <f>DQ429*10^8/$H429</f>
        <v>#VALUE!</v>
      </c>
      <c r="DY429" s="7" t="e">
        <f>DR429*10^8/$H429</f>
        <v>#VALUE!</v>
      </c>
      <c r="DZ429" s="7">
        <f>DS429*10^8/$H429</f>
        <v>-6297.5832740761198</v>
      </c>
      <c r="EA429" s="7" t="e">
        <f>DY429*0.8</f>
        <v>#VALUE!</v>
      </c>
      <c r="EB429" s="9" t="e">
        <f>F429-#REF!</f>
        <v>#REF!</v>
      </c>
      <c r="EC429" s="3" t="e">
        <f>EB429/#REF!*100</f>
        <v>#REF!</v>
      </c>
      <c r="ED429" s="3" t="e">
        <f>DX429-F429</f>
        <v>#VALUE!</v>
      </c>
      <c r="EE429" s="11" t="e">
        <f>ED429/F429</f>
        <v>#VALUE!</v>
      </c>
      <c r="EF429" s="3" t="e">
        <f>F429-#REF!</f>
        <v>#REF!</v>
      </c>
    </row>
    <row r="430" spans="1:136" hidden="1" x14ac:dyDescent="0.3">
      <c r="A430">
        <v>428</v>
      </c>
      <c r="B430" s="17" t="s">
        <v>9267</v>
      </c>
      <c r="C430" s="16" t="str">
        <f>"https://finance.naver.com/item/frgn.nhn?code="&amp;B430</f>
        <v>https://finance.naver.com/item/frgn.nhn?code=011300</v>
      </c>
      <c r="D430" t="s">
        <v>404</v>
      </c>
      <c r="E430" t="s">
        <v>4354</v>
      </c>
      <c r="F430" s="18">
        <f>VALUE(LEFT(E430,FIND("/",E430)-1))</f>
        <v>787</v>
      </c>
      <c r="G430" s="6" t="s">
        <v>4355</v>
      </c>
      <c r="H430" s="6">
        <f>VALUE(LEFT(G430,FIND("/",G430)-1)) + VALUE(MID(G430,FIND("/",G430)+1,LEN(G430)))</f>
        <v>56857860</v>
      </c>
      <c r="I430">
        <v>0</v>
      </c>
      <c r="J430" s="1">
        <f>F430*H430/(10^8)</f>
        <v>447.4713582</v>
      </c>
      <c r="K430" s="1">
        <v>1957</v>
      </c>
      <c r="L430" s="1">
        <v>2031</v>
      </c>
      <c r="M430" s="1">
        <v>2202</v>
      </c>
      <c r="N430" s="1">
        <v>2169</v>
      </c>
      <c r="O430" s="1">
        <v>1280</v>
      </c>
      <c r="P430" t="s">
        <v>8838</v>
      </c>
      <c r="Q430" t="s">
        <v>8838</v>
      </c>
      <c r="R430" t="s">
        <v>8838</v>
      </c>
      <c r="S430">
        <v>-67</v>
      </c>
      <c r="T430">
        <v>-50</v>
      </c>
      <c r="U430">
        <v>-107</v>
      </c>
      <c r="V430">
        <v>-130</v>
      </c>
      <c r="W430">
        <v>-174</v>
      </c>
      <c r="X430" t="s">
        <v>8838</v>
      </c>
      <c r="Y430" t="s">
        <v>8838</v>
      </c>
      <c r="Z430" t="s">
        <v>8838</v>
      </c>
      <c r="AA430">
        <v>-35</v>
      </c>
      <c r="AB430">
        <v>-87</v>
      </c>
      <c r="AC430">
        <v>-130</v>
      </c>
      <c r="AD430">
        <v>-162</v>
      </c>
      <c r="AE430">
        <v>-262</v>
      </c>
      <c r="AF430" t="s">
        <v>8838</v>
      </c>
      <c r="AG430" t="s">
        <v>8838</v>
      </c>
      <c r="AH430" t="s">
        <v>8838</v>
      </c>
      <c r="AI430" s="1">
        <v>2567</v>
      </c>
      <c r="AJ430" s="1">
        <v>2934</v>
      </c>
      <c r="AK430" s="1">
        <v>3065</v>
      </c>
      <c r="AL430" s="1">
        <v>3114</v>
      </c>
      <c r="AM430" s="1">
        <v>3128</v>
      </c>
      <c r="AN430" t="s">
        <v>8838</v>
      </c>
      <c r="AO430" t="s">
        <v>8838</v>
      </c>
      <c r="AP430" t="s">
        <v>8838</v>
      </c>
      <c r="AQ430" s="1">
        <v>1690</v>
      </c>
      <c r="AR430" s="1">
        <v>1856</v>
      </c>
      <c r="AS430" s="1">
        <v>2116</v>
      </c>
      <c r="AT430" s="1">
        <v>2321</v>
      </c>
      <c r="AU430" s="1">
        <v>2466</v>
      </c>
      <c r="AV430" t="s">
        <v>8838</v>
      </c>
      <c r="AW430" t="s">
        <v>8838</v>
      </c>
      <c r="AX430" t="s">
        <v>8838</v>
      </c>
      <c r="AY430">
        <v>876</v>
      </c>
      <c r="AZ430" s="1">
        <v>1078</v>
      </c>
      <c r="BA430">
        <v>948</v>
      </c>
      <c r="BB430">
        <v>793</v>
      </c>
      <c r="BC430">
        <v>661</v>
      </c>
      <c r="BD430" t="s">
        <v>8838</v>
      </c>
      <c r="BE430" t="s">
        <v>8838</v>
      </c>
      <c r="BF430" t="s">
        <v>8838</v>
      </c>
      <c r="BG430">
        <v>688</v>
      </c>
      <c r="BH430">
        <v>856</v>
      </c>
      <c r="BI430">
        <v>755</v>
      </c>
      <c r="BJ430">
        <v>643</v>
      </c>
      <c r="BK430">
        <v>556</v>
      </c>
      <c r="BL430" t="s">
        <v>8838</v>
      </c>
      <c r="BM430" t="s">
        <v>8838</v>
      </c>
      <c r="BN430" t="s">
        <v>8838</v>
      </c>
      <c r="BO430">
        <v>284</v>
      </c>
      <c r="BP430">
        <v>284</v>
      </c>
      <c r="BQ430">
        <v>284</v>
      </c>
      <c r="BR430">
        <v>284</v>
      </c>
      <c r="BS430">
        <v>284</v>
      </c>
      <c r="BT430" t="s">
        <v>8838</v>
      </c>
      <c r="BU430" t="s">
        <v>8838</v>
      </c>
      <c r="BV430" t="s">
        <v>8838</v>
      </c>
      <c r="BW430">
        <v>-1.37</v>
      </c>
      <c r="BX430">
        <v>-3.17</v>
      </c>
      <c r="BY430">
        <v>-4.34</v>
      </c>
      <c r="BZ430">
        <v>-5.25</v>
      </c>
      <c r="CA430">
        <v>-8.4</v>
      </c>
      <c r="CB430" t="s">
        <v>8838</v>
      </c>
      <c r="CC430" t="s">
        <v>8838</v>
      </c>
      <c r="CD430" t="s">
        <v>8838</v>
      </c>
      <c r="CE430">
        <v>-0.85</v>
      </c>
      <c r="CF430">
        <v>-11.56</v>
      </c>
      <c r="CG430">
        <v>-12.64</v>
      </c>
      <c r="CH430">
        <v>-16.489999999999998</v>
      </c>
      <c r="CI430">
        <v>-36.36</v>
      </c>
      <c r="CJ430" t="s">
        <v>8838</v>
      </c>
      <c r="CK430" t="s">
        <v>8838</v>
      </c>
      <c r="CL430" t="s">
        <v>8838</v>
      </c>
      <c r="CM430">
        <v>-11</v>
      </c>
      <c r="CN430">
        <v>-157</v>
      </c>
      <c r="CO430">
        <v>-179</v>
      </c>
      <c r="CP430">
        <v>-203</v>
      </c>
      <c r="CQ430">
        <v>-383</v>
      </c>
      <c r="CR430" t="s">
        <v>8838</v>
      </c>
      <c r="CS430" t="s">
        <v>8838</v>
      </c>
      <c r="CT430" t="s">
        <v>8838</v>
      </c>
      <c r="CU430" t="s">
        <v>2</v>
      </c>
      <c r="CV430" t="s">
        <v>2</v>
      </c>
      <c r="CW430" t="s">
        <v>2</v>
      </c>
      <c r="CX430" t="s">
        <v>2</v>
      </c>
      <c r="CY430" t="s">
        <v>2</v>
      </c>
      <c r="CZ430" t="s">
        <v>8838</v>
      </c>
      <c r="DA430" t="s">
        <v>8838</v>
      </c>
      <c r="DB430" t="s">
        <v>8838</v>
      </c>
      <c r="DC430">
        <v>0.73</v>
      </c>
      <c r="DD430">
        <v>0.41</v>
      </c>
      <c r="DE430">
        <v>0.46</v>
      </c>
      <c r="DF430">
        <v>0.56000000000000005</v>
      </c>
      <c r="DG430">
        <v>0.34</v>
      </c>
      <c r="DH430" t="s">
        <v>8838</v>
      </c>
      <c r="DI430" t="s">
        <v>8838</v>
      </c>
      <c r="DJ430" t="s">
        <v>8838</v>
      </c>
      <c r="DK430" s="5" t="e">
        <f>(CL430*3+CK430*2+CJ430)/6</f>
        <v>#VALUE!</v>
      </c>
      <c r="DL430">
        <f>BG430+(BG430*(CF430-8.25)/8.25)</f>
        <v>-964.03393939393959</v>
      </c>
      <c r="DM430">
        <f>BH430+(BH430*(CG430-8.25)/8.25)</f>
        <v>-1311.4957575757576</v>
      </c>
      <c r="DN430">
        <f>BI430+(BI430*(CH430-8.25)/8.25)</f>
        <v>-1509.084848484848</v>
      </c>
      <c r="DO430">
        <f>BJ430+(BJ430*(CI430-8.25)/8.25)</f>
        <v>-2833.8763636363637</v>
      </c>
      <c r="DP430" t="e">
        <f>BK430+(BK430*(CJ430-8.25)/8.25)</f>
        <v>#VALUE!</v>
      </c>
      <c r="DQ430" t="e">
        <f>BL430+(BL430*(CK430-8.25)/8.25)</f>
        <v>#VALUE!</v>
      </c>
      <c r="DR430" t="e">
        <f>BM430+(BM430*(CL430-8.25)/8.25)</f>
        <v>#VALUE!</v>
      </c>
      <c r="DS430" s="7">
        <f>DL430*10^8/$H430</f>
        <v>-1695.5156936858677</v>
      </c>
      <c r="DT430" s="7">
        <f>DM430*10^8/$H430</f>
        <v>-2306.6217363364672</v>
      </c>
      <c r="DU430" s="7">
        <f>DN430*10^8/$H430</f>
        <v>-2654.135854717093</v>
      </c>
      <c r="DV430" s="7">
        <f>DO430*10^8/$H430</f>
        <v>-4984.1417943558963</v>
      </c>
      <c r="DW430" s="7" t="e">
        <f>DP430*10^8/$H430</f>
        <v>#VALUE!</v>
      </c>
      <c r="DX430" s="7" t="e">
        <f>DQ430*10^8/$H430</f>
        <v>#VALUE!</v>
      </c>
      <c r="DY430" s="7" t="e">
        <f>DR430*10^8/$H430</f>
        <v>#VALUE!</v>
      </c>
      <c r="DZ430" s="7">
        <f>DS430*10^8/$H430</f>
        <v>-2982.0251653612495</v>
      </c>
      <c r="EA430" s="7" t="e">
        <f>DY430*0.8</f>
        <v>#VALUE!</v>
      </c>
      <c r="EB430" s="9" t="e">
        <f>F430-#REF!</f>
        <v>#REF!</v>
      </c>
      <c r="EC430" s="3" t="e">
        <f>EB430/#REF!*100</f>
        <v>#REF!</v>
      </c>
      <c r="ED430" s="3" t="e">
        <f>DX430-F430</f>
        <v>#VALUE!</v>
      </c>
      <c r="EE430" s="11" t="e">
        <f>ED430/F430</f>
        <v>#VALUE!</v>
      </c>
      <c r="EF430" s="3" t="e">
        <f>F430-#REF!</f>
        <v>#REF!</v>
      </c>
    </row>
    <row r="431" spans="1:136" x14ac:dyDescent="0.3">
      <c r="A431">
        <v>339</v>
      </c>
      <c r="B431" s="17" t="s">
        <v>9178</v>
      </c>
      <c r="C431" s="16" t="str">
        <f>"https://finance.naver.com/item/frgn.nhn?code="&amp;B431</f>
        <v>https://finance.naver.com/item/frgn.nhn?code=064960</v>
      </c>
      <c r="D431" t="s">
        <v>324</v>
      </c>
      <c r="E431" t="s">
        <v>4174</v>
      </c>
      <c r="F431" s="18">
        <f>VALUE(LEFT(E431,FIND("/",E431)-1))</f>
        <v>58300</v>
      </c>
      <c r="G431" s="6" t="s">
        <v>4175</v>
      </c>
      <c r="H431" s="6">
        <f>VALUE(LEFT(G431,FIND("/",G431)-1)) + VALUE(MID(G431,FIND("/",G431)+1,LEN(G431)))</f>
        <v>14623136</v>
      </c>
      <c r="I431" s="1">
        <v>819893</v>
      </c>
      <c r="J431" s="1">
        <f>F431*H431/(10^8)</f>
        <v>8525.2882879999997</v>
      </c>
      <c r="K431" s="1">
        <v>11538</v>
      </c>
      <c r="L431" s="1">
        <v>11375</v>
      </c>
      <c r="M431" s="1">
        <v>9189</v>
      </c>
      <c r="N431" s="1">
        <v>9763</v>
      </c>
      <c r="O431" s="1">
        <v>9407</v>
      </c>
      <c r="P431" s="1">
        <v>10697</v>
      </c>
      <c r="Q431" s="1">
        <v>11965</v>
      </c>
      <c r="R431" s="1">
        <v>12884</v>
      </c>
      <c r="S431">
        <v>716</v>
      </c>
      <c r="T431">
        <v>967</v>
      </c>
      <c r="U431">
        <v>582</v>
      </c>
      <c r="V431">
        <v>892</v>
      </c>
      <c r="W431">
        <v>894</v>
      </c>
      <c r="X431" s="1">
        <v>1084</v>
      </c>
      <c r="Y431" s="1">
        <v>1220</v>
      </c>
      <c r="Z431" s="1">
        <v>1336</v>
      </c>
      <c r="AA431">
        <v>343</v>
      </c>
      <c r="AB431">
        <v>591</v>
      </c>
      <c r="AC431">
        <v>572</v>
      </c>
      <c r="AD431">
        <v>37</v>
      </c>
      <c r="AE431">
        <v>544</v>
      </c>
      <c r="AF431">
        <v>873</v>
      </c>
      <c r="AG431">
        <v>969</v>
      </c>
      <c r="AH431" s="1">
        <v>1056</v>
      </c>
      <c r="AI431" s="1">
        <v>12482</v>
      </c>
      <c r="AJ431" s="1">
        <v>12263</v>
      </c>
      <c r="AK431" s="1">
        <v>11965</v>
      </c>
      <c r="AL431" s="1">
        <v>10389</v>
      </c>
      <c r="AM431" s="1">
        <v>10929</v>
      </c>
      <c r="AN431" s="1">
        <v>11900</v>
      </c>
      <c r="AO431" s="1">
        <v>13016</v>
      </c>
      <c r="AP431" s="1">
        <v>14110</v>
      </c>
      <c r="AQ431" s="1">
        <v>4594</v>
      </c>
      <c r="AR431" s="1">
        <v>3975</v>
      </c>
      <c r="AS431" s="1">
        <v>3717</v>
      </c>
      <c r="AT431" s="1">
        <v>3029</v>
      </c>
      <c r="AU431" s="1">
        <v>3322</v>
      </c>
      <c r="AV431" s="1">
        <v>3622</v>
      </c>
      <c r="AW431" s="1">
        <v>4013</v>
      </c>
      <c r="AX431" s="1">
        <v>4294</v>
      </c>
      <c r="AY431" s="1">
        <v>7888</v>
      </c>
      <c r="AZ431" s="1">
        <v>8288</v>
      </c>
      <c r="BA431" s="1">
        <v>8248</v>
      </c>
      <c r="BB431" s="1">
        <v>7360</v>
      </c>
      <c r="BC431" s="1">
        <v>7607</v>
      </c>
      <c r="BD431" s="1">
        <v>8278</v>
      </c>
      <c r="BE431" s="1">
        <v>9004</v>
      </c>
      <c r="BF431" s="1">
        <v>9816</v>
      </c>
      <c r="BG431" s="1">
        <v>6806</v>
      </c>
      <c r="BH431" s="1">
        <v>7205</v>
      </c>
      <c r="BI431" s="1">
        <v>7276</v>
      </c>
      <c r="BJ431" s="1">
        <v>7360</v>
      </c>
      <c r="BK431" s="1">
        <v>7607</v>
      </c>
      <c r="BL431" s="1">
        <v>8278</v>
      </c>
      <c r="BM431" s="1">
        <v>9004</v>
      </c>
      <c r="BN431" s="1">
        <v>9816</v>
      </c>
      <c r="BO431">
        <v>731</v>
      </c>
      <c r="BP431">
        <v>731</v>
      </c>
      <c r="BQ431">
        <v>731</v>
      </c>
      <c r="BR431">
        <v>731</v>
      </c>
      <c r="BS431">
        <v>731</v>
      </c>
      <c r="BT431">
        <v>730</v>
      </c>
      <c r="BU431">
        <v>730</v>
      </c>
      <c r="BV431">
        <v>730</v>
      </c>
      <c r="BW431">
        <v>2.84</v>
      </c>
      <c r="BX431">
        <v>4.7699999999999996</v>
      </c>
      <c r="BY431">
        <v>4.72</v>
      </c>
      <c r="BZ431">
        <v>0.33</v>
      </c>
      <c r="CA431">
        <v>5.1100000000000003</v>
      </c>
      <c r="CB431">
        <v>7.65</v>
      </c>
      <c r="CC431">
        <v>7.78</v>
      </c>
      <c r="CD431">
        <v>7.79</v>
      </c>
      <c r="CE431">
        <v>5.01</v>
      </c>
      <c r="CF431">
        <v>8.1199999999999992</v>
      </c>
      <c r="CG431">
        <v>7.77</v>
      </c>
      <c r="CH431">
        <v>0.33</v>
      </c>
      <c r="CI431">
        <v>7.27</v>
      </c>
      <c r="CJ431">
        <v>10.95</v>
      </c>
      <c r="CK431">
        <v>11.19</v>
      </c>
      <c r="CL431">
        <v>11.2</v>
      </c>
      <c r="CM431" s="1">
        <v>2295</v>
      </c>
      <c r="CN431" s="1">
        <v>3888</v>
      </c>
      <c r="CO431" s="1">
        <v>3848</v>
      </c>
      <c r="CP431">
        <v>166</v>
      </c>
      <c r="CQ431" s="1">
        <v>3723</v>
      </c>
      <c r="CR431" s="1">
        <v>5949</v>
      </c>
      <c r="CS431" s="1">
        <v>6614</v>
      </c>
      <c r="CT431" s="1">
        <v>7209</v>
      </c>
      <c r="CU431">
        <v>21.28</v>
      </c>
      <c r="CV431">
        <v>12.05</v>
      </c>
      <c r="CW431">
        <v>7.03</v>
      </c>
      <c r="CX431">
        <v>258.23</v>
      </c>
      <c r="CY431">
        <v>13.27</v>
      </c>
      <c r="CZ431">
        <v>9.8000000000000007</v>
      </c>
      <c r="DA431">
        <v>8.82</v>
      </c>
      <c r="DB431">
        <v>8.09</v>
      </c>
      <c r="DC431">
        <v>1.05</v>
      </c>
      <c r="DD431">
        <v>0.95</v>
      </c>
      <c r="DE431">
        <v>0.52</v>
      </c>
      <c r="DF431">
        <v>0.82</v>
      </c>
      <c r="DG431">
        <v>0.92</v>
      </c>
      <c r="DH431">
        <v>1</v>
      </c>
      <c r="DI431">
        <v>0.92</v>
      </c>
      <c r="DJ431">
        <v>0.85</v>
      </c>
      <c r="DK431" s="5">
        <f>(CL431*3+CK431*2+CJ431)/6</f>
        <v>11.154999999999999</v>
      </c>
      <c r="DL431">
        <f>BG431+(BG431*(CF431-8.25)/8.25)</f>
        <v>6698.7539393939387</v>
      </c>
      <c r="DM431">
        <f>BH431+(BH431*(CG431-8.25)/8.25)</f>
        <v>6785.7999999999993</v>
      </c>
      <c r="DN431">
        <f>BI431+(BI431*(CH431-8.25)/8.25)</f>
        <v>291.03999999999996</v>
      </c>
      <c r="DO431">
        <f>BJ431+(BJ431*(CI431-8.25)/8.25)</f>
        <v>6485.7212121212115</v>
      </c>
      <c r="DP431">
        <f>BK431+(BK431*(CJ431-8.25)/8.25)</f>
        <v>10096.563636363637</v>
      </c>
      <c r="DQ431">
        <f>BL431+(BL431*(CK431-8.25)/8.25)</f>
        <v>11227.978181818182</v>
      </c>
      <c r="DR431">
        <f>BM431+(BM431*(CL431-8.25)/8.25)</f>
        <v>12223.61212121212</v>
      </c>
      <c r="DS431" s="7">
        <f>DL431*10^8/$H431</f>
        <v>45809.28426976224</v>
      </c>
      <c r="DT431" s="7">
        <f>DM431*10^8/$H431</f>
        <v>46404.54687694896</v>
      </c>
      <c r="DU431" s="7">
        <f>DN431*10^8/$H431</f>
        <v>1990.2707599792545</v>
      </c>
      <c r="DV431" s="7">
        <f>DO431*10^8/$H431</f>
        <v>44352.464561098321</v>
      </c>
      <c r="DW431" s="7">
        <f>DP431*10^8/$H431</f>
        <v>69045.132565023232</v>
      </c>
      <c r="DX431" s="7">
        <f>DQ431*10^8/$H431</f>
        <v>76782.286520608031</v>
      </c>
      <c r="DY431" s="7">
        <f>DR431*10^8/$H431</f>
        <v>83590.907731502462</v>
      </c>
      <c r="DZ431" s="7">
        <f>DS431*10^8/$H431</f>
        <v>313265.80201238801</v>
      </c>
      <c r="EA431" s="7">
        <f>DY431*0.8</f>
        <v>66872.726185201973</v>
      </c>
      <c r="EB431" s="9" t="e">
        <f>F431-#REF!</f>
        <v>#REF!</v>
      </c>
      <c r="EC431" s="3" t="e">
        <f>EB431/#REF!*100</f>
        <v>#REF!</v>
      </c>
      <c r="ED431" s="3">
        <f>DX431-F431</f>
        <v>18482.286520608031</v>
      </c>
      <c r="EE431" s="11">
        <f>ED431/F431</f>
        <v>0.31702035198298512</v>
      </c>
      <c r="EF431" s="3" t="e">
        <f>F431-#REF!</f>
        <v>#REF!</v>
      </c>
    </row>
    <row r="432" spans="1:136" hidden="1" x14ac:dyDescent="0.3">
      <c r="A432">
        <v>430</v>
      </c>
      <c r="B432" s="17" t="s">
        <v>9269</v>
      </c>
      <c r="C432" s="16" t="str">
        <f>"https://finance.naver.com/item/frgn.nhn?code="&amp;B432</f>
        <v>https://finance.naver.com/item/frgn.nhn?code=012610</v>
      </c>
      <c r="D432" t="s">
        <v>406</v>
      </c>
      <c r="E432" t="s">
        <v>4358</v>
      </c>
      <c r="F432" s="18">
        <f>VALUE(LEFT(E432,FIND("/",E432)-1))</f>
        <v>6810</v>
      </c>
      <c r="G432" s="6" t="s">
        <v>4359</v>
      </c>
      <c r="H432" s="6">
        <f>VALUE(LEFT(G432,FIND("/",G432)-1)) + VALUE(MID(G432,FIND("/",G432)+1,LEN(G432)))</f>
        <v>41546365</v>
      </c>
      <c r="I432" s="1">
        <v>50000</v>
      </c>
      <c r="J432" s="1">
        <f>F432*H432/(10^8)</f>
        <v>2829.3074565000002</v>
      </c>
      <c r="K432" s="1">
        <v>2749</v>
      </c>
      <c r="L432" s="1">
        <v>3000</v>
      </c>
      <c r="M432" s="1">
        <v>3311</v>
      </c>
      <c r="N432" s="1">
        <v>3588</v>
      </c>
      <c r="O432" s="1">
        <v>3293</v>
      </c>
      <c r="P432" t="s">
        <v>8838</v>
      </c>
      <c r="Q432" t="s">
        <v>8838</v>
      </c>
      <c r="R432" t="s">
        <v>8838</v>
      </c>
      <c r="S432">
        <v>106</v>
      </c>
      <c r="T432">
        <v>74</v>
      </c>
      <c r="U432">
        <v>197</v>
      </c>
      <c r="V432">
        <v>236</v>
      </c>
      <c r="W432">
        <v>34</v>
      </c>
      <c r="X432" t="s">
        <v>8838</v>
      </c>
      <c r="Y432" t="s">
        <v>8838</v>
      </c>
      <c r="Z432" t="s">
        <v>8838</v>
      </c>
      <c r="AA432">
        <v>68</v>
      </c>
      <c r="AB432">
        <v>48</v>
      </c>
      <c r="AC432">
        <v>138</v>
      </c>
      <c r="AD432">
        <v>164</v>
      </c>
      <c r="AE432">
        <v>-76</v>
      </c>
      <c r="AF432" t="s">
        <v>8838</v>
      </c>
      <c r="AG432" t="s">
        <v>8838</v>
      </c>
      <c r="AH432" t="s">
        <v>8838</v>
      </c>
      <c r="AI432" s="1">
        <v>3443</v>
      </c>
      <c r="AJ432" s="1">
        <v>3580</v>
      </c>
      <c r="AK432" s="1">
        <v>4130</v>
      </c>
      <c r="AL432" s="1">
        <v>4721</v>
      </c>
      <c r="AM432" s="1">
        <v>5051</v>
      </c>
      <c r="AN432" t="s">
        <v>8838</v>
      </c>
      <c r="AO432" t="s">
        <v>8838</v>
      </c>
      <c r="AP432" t="s">
        <v>8838</v>
      </c>
      <c r="AQ432" s="1">
        <v>1360</v>
      </c>
      <c r="AR432" s="1">
        <v>1470</v>
      </c>
      <c r="AS432" s="1">
        <v>1892</v>
      </c>
      <c r="AT432" s="1">
        <v>2346</v>
      </c>
      <c r="AU432" s="1">
        <v>2767</v>
      </c>
      <c r="AV432" t="s">
        <v>8838</v>
      </c>
      <c r="AW432" t="s">
        <v>8838</v>
      </c>
      <c r="AX432" t="s">
        <v>8838</v>
      </c>
      <c r="AY432" s="1">
        <v>2083</v>
      </c>
      <c r="AZ432" s="1">
        <v>2109</v>
      </c>
      <c r="BA432" s="1">
        <v>2238</v>
      </c>
      <c r="BB432" s="1">
        <v>2374</v>
      </c>
      <c r="BC432" s="1">
        <v>2284</v>
      </c>
      <c r="BD432" t="s">
        <v>8838</v>
      </c>
      <c r="BE432" t="s">
        <v>8838</v>
      </c>
      <c r="BF432" t="s">
        <v>8838</v>
      </c>
      <c r="BG432" s="1">
        <v>1924</v>
      </c>
      <c r="BH432" s="1">
        <v>1944</v>
      </c>
      <c r="BI432" s="1">
        <v>2068</v>
      </c>
      <c r="BJ432" s="1">
        <v>2185</v>
      </c>
      <c r="BK432" s="1">
        <v>2088</v>
      </c>
      <c r="BL432" t="s">
        <v>8838</v>
      </c>
      <c r="BM432" t="s">
        <v>8838</v>
      </c>
      <c r="BN432" t="s">
        <v>8838</v>
      </c>
      <c r="BO432">
        <v>202</v>
      </c>
      <c r="BP432">
        <v>202</v>
      </c>
      <c r="BQ432">
        <v>202</v>
      </c>
      <c r="BR432">
        <v>204</v>
      </c>
      <c r="BS432">
        <v>206</v>
      </c>
      <c r="BT432" t="s">
        <v>8838</v>
      </c>
      <c r="BU432" t="s">
        <v>8838</v>
      </c>
      <c r="BV432" t="s">
        <v>8838</v>
      </c>
      <c r="BW432">
        <v>2.04</v>
      </c>
      <c r="BX432">
        <v>1.36</v>
      </c>
      <c r="BY432">
        <v>3.58</v>
      </c>
      <c r="BZ432">
        <v>3.7</v>
      </c>
      <c r="CA432">
        <v>-1.55</v>
      </c>
      <c r="CB432" t="s">
        <v>8838</v>
      </c>
      <c r="CC432" t="s">
        <v>8838</v>
      </c>
      <c r="CD432" t="s">
        <v>8838</v>
      </c>
      <c r="CE432">
        <v>2.7</v>
      </c>
      <c r="CF432">
        <v>1.85</v>
      </c>
      <c r="CG432">
        <v>6.59</v>
      </c>
      <c r="CH432">
        <v>6.57</v>
      </c>
      <c r="CI432">
        <v>-4.18</v>
      </c>
      <c r="CJ432" t="s">
        <v>8838</v>
      </c>
      <c r="CK432" t="s">
        <v>8838</v>
      </c>
      <c r="CL432" t="s">
        <v>8838</v>
      </c>
      <c r="CM432">
        <v>127</v>
      </c>
      <c r="CN432">
        <v>89</v>
      </c>
      <c r="CO432">
        <v>327</v>
      </c>
      <c r="CP432">
        <v>345</v>
      </c>
      <c r="CQ432">
        <v>-218</v>
      </c>
      <c r="CR432" t="s">
        <v>8838</v>
      </c>
      <c r="CS432" t="s">
        <v>8838</v>
      </c>
      <c r="CT432" t="s">
        <v>8838</v>
      </c>
      <c r="CU432">
        <v>39.32</v>
      </c>
      <c r="CV432">
        <v>65.510000000000005</v>
      </c>
      <c r="CW432">
        <v>17.73</v>
      </c>
      <c r="CX432">
        <v>22.44</v>
      </c>
      <c r="CY432" t="s">
        <v>2</v>
      </c>
      <c r="CZ432" t="s">
        <v>8838</v>
      </c>
      <c r="DA432" t="s">
        <v>8838</v>
      </c>
      <c r="DB432" t="s">
        <v>8838</v>
      </c>
      <c r="DC432">
        <v>1.03</v>
      </c>
      <c r="DD432">
        <v>1.19</v>
      </c>
      <c r="DE432">
        <v>1.1299999999999999</v>
      </c>
      <c r="DF432">
        <v>1.44</v>
      </c>
      <c r="DG432">
        <v>1.39</v>
      </c>
      <c r="DH432" t="s">
        <v>8838</v>
      </c>
      <c r="DI432" t="s">
        <v>8838</v>
      </c>
      <c r="DJ432" t="s">
        <v>8838</v>
      </c>
      <c r="DK432" s="5" t="e">
        <f>(CL432*3+CK432*2+CJ432)/6</f>
        <v>#VALUE!</v>
      </c>
      <c r="DL432">
        <f>BG432+(BG432*(CF432-8.25)/8.25)</f>
        <v>431.44242424242429</v>
      </c>
      <c r="DM432">
        <f>BH432+(BH432*(CG432-8.25)/8.25)</f>
        <v>1552.8436363636363</v>
      </c>
      <c r="DN432">
        <f>BI432+(BI432*(CH432-8.25)/8.25)</f>
        <v>1646.88</v>
      </c>
      <c r="DO432">
        <f>BJ432+(BJ432*(CI432-8.25)/8.25)</f>
        <v>-1107.0666666666666</v>
      </c>
      <c r="DP432" t="e">
        <f>BK432+(BK432*(CJ432-8.25)/8.25)</f>
        <v>#VALUE!</v>
      </c>
      <c r="DQ432" t="e">
        <f>BL432+(BL432*(CK432-8.25)/8.25)</f>
        <v>#VALUE!</v>
      </c>
      <c r="DR432" t="e">
        <f>BM432+(BM432*(CL432-8.25)/8.25)</f>
        <v>#VALUE!</v>
      </c>
      <c r="DS432" s="7">
        <f>DL432*10^8/$H432</f>
        <v>1038.4601017259256</v>
      </c>
      <c r="DT432" s="7">
        <f>DM432*10^8/$H432</f>
        <v>3737.6161220449399</v>
      </c>
      <c r="DU432" s="7">
        <f>DN432*10^8/$H432</f>
        <v>3963.9568949052464</v>
      </c>
      <c r="DV432" s="7">
        <f>DO432*10^8/$H432</f>
        <v>-2664.6534941544624</v>
      </c>
      <c r="DW432" s="7" t="e">
        <f>DP432*10^8/$H432</f>
        <v>#VALUE!</v>
      </c>
      <c r="DX432" s="7" t="e">
        <f>DQ432*10^8/$H432</f>
        <v>#VALUE!</v>
      </c>
      <c r="DY432" s="7" t="e">
        <f>DR432*10^8/$H432</f>
        <v>#VALUE!</v>
      </c>
      <c r="DZ432" s="7">
        <f>DS432*10^8/$H432</f>
        <v>2499.5209610417796</v>
      </c>
      <c r="EA432" s="7" t="e">
        <f>DY432*0.8</f>
        <v>#VALUE!</v>
      </c>
      <c r="EB432" s="9" t="e">
        <f>F432-#REF!</f>
        <v>#REF!</v>
      </c>
      <c r="EC432" s="3" t="e">
        <f>EB432/#REF!*100</f>
        <v>#REF!</v>
      </c>
      <c r="ED432" s="3" t="e">
        <f>DX432-F432</f>
        <v>#VALUE!</v>
      </c>
      <c r="EE432" s="11" t="e">
        <f>ED432/F432</f>
        <v>#VALUE!</v>
      </c>
      <c r="EF432" s="3" t="e">
        <f>F432-#REF!</f>
        <v>#REF!</v>
      </c>
    </row>
    <row r="433" spans="1:136" x14ac:dyDescent="0.3">
      <c r="A433">
        <v>4</v>
      </c>
      <c r="B433" s="17" t="s">
        <v>8843</v>
      </c>
      <c r="C433" s="16" t="str">
        <f>"https://finance.naver.com/item/frgn.nhn?code="&amp;B433</f>
        <v>https://finance.naver.com/item/frgn.nhn?code=097520</v>
      </c>
      <c r="D433" t="s">
        <v>3501</v>
      </c>
      <c r="E433" t="s">
        <v>3502</v>
      </c>
      <c r="F433" s="18">
        <f>VALUE(LEFT(E433,FIND("/",E433)-1))</f>
        <v>47300</v>
      </c>
      <c r="G433" s="6" t="s">
        <v>3503</v>
      </c>
      <c r="H433" s="6">
        <f>VALUE(LEFT(G433,FIND("/",G433)-1)) + VALUE(MID(G433,FIND("/",G433)+1,LEN(G433)))</f>
        <v>17929282</v>
      </c>
      <c r="I433" s="1">
        <v>7900</v>
      </c>
      <c r="J433" s="1">
        <f>F433*H433/(10^8)</f>
        <v>8480.5503860000008</v>
      </c>
      <c r="K433" s="1">
        <v>4125</v>
      </c>
      <c r="L433" s="1">
        <v>6685</v>
      </c>
      <c r="M433" s="1">
        <v>6970</v>
      </c>
      <c r="N433" s="1">
        <v>12677</v>
      </c>
      <c r="O433" s="1">
        <v>13113</v>
      </c>
      <c r="P433" s="1">
        <v>10522</v>
      </c>
      <c r="Q433" s="1">
        <v>12890</v>
      </c>
      <c r="R433" s="1">
        <v>13517</v>
      </c>
      <c r="S433">
        <v>-239</v>
      </c>
      <c r="T433">
        <v>197</v>
      </c>
      <c r="U433">
        <v>411</v>
      </c>
      <c r="V433" s="1">
        <v>1131</v>
      </c>
      <c r="W433">
        <v>592</v>
      </c>
      <c r="X433">
        <v>321</v>
      </c>
      <c r="Y433">
        <v>762</v>
      </c>
      <c r="Z433">
        <v>943</v>
      </c>
      <c r="AA433">
        <v>-247</v>
      </c>
      <c r="AB433">
        <v>-9</v>
      </c>
      <c r="AC433">
        <v>298</v>
      </c>
      <c r="AD433">
        <v>845</v>
      </c>
      <c r="AE433">
        <v>384</v>
      </c>
      <c r="AF433">
        <v>280</v>
      </c>
      <c r="AG433">
        <v>620</v>
      </c>
      <c r="AH433">
        <v>760</v>
      </c>
      <c r="AI433" s="1">
        <v>2947</v>
      </c>
      <c r="AJ433" s="1">
        <v>3878</v>
      </c>
      <c r="AK433" s="1">
        <v>3911</v>
      </c>
      <c r="AL433" s="1">
        <v>4766</v>
      </c>
      <c r="AM433" s="1">
        <v>4534</v>
      </c>
      <c r="AN433" s="1">
        <v>4990</v>
      </c>
      <c r="AO433" s="1">
        <v>5724</v>
      </c>
      <c r="AP433" s="1">
        <v>6495</v>
      </c>
      <c r="AQ433" s="1">
        <v>2311</v>
      </c>
      <c r="AR433" s="1">
        <v>2898</v>
      </c>
      <c r="AS433" s="1">
        <v>2613</v>
      </c>
      <c r="AT433" s="1">
        <v>2520</v>
      </c>
      <c r="AU433" s="1">
        <v>2005</v>
      </c>
      <c r="AV433" s="1">
        <v>2261</v>
      </c>
      <c r="AW433" s="1">
        <v>2460</v>
      </c>
      <c r="AX433" s="1">
        <v>2560</v>
      </c>
      <c r="AY433">
        <v>636</v>
      </c>
      <c r="AZ433">
        <v>980</v>
      </c>
      <c r="BA433" s="1">
        <v>1297</v>
      </c>
      <c r="BB433" s="1">
        <v>2246</v>
      </c>
      <c r="BC433" s="1">
        <v>2529</v>
      </c>
      <c r="BD433" s="1">
        <v>2730</v>
      </c>
      <c r="BE433" s="1">
        <v>3264</v>
      </c>
      <c r="BF433" s="1">
        <v>3935</v>
      </c>
      <c r="BG433">
        <v>636</v>
      </c>
      <c r="BH433">
        <v>980</v>
      </c>
      <c r="BI433" s="1">
        <v>1297</v>
      </c>
      <c r="BJ433" s="1">
        <v>2246</v>
      </c>
      <c r="BK433" s="1">
        <v>2529</v>
      </c>
      <c r="BL433" s="1">
        <v>2730</v>
      </c>
      <c r="BM433" s="1">
        <v>3264</v>
      </c>
      <c r="BN433" s="1">
        <v>3935</v>
      </c>
      <c r="BO433">
        <v>45</v>
      </c>
      <c r="BP433">
        <v>55</v>
      </c>
      <c r="BQ433">
        <v>86</v>
      </c>
      <c r="BR433">
        <v>89</v>
      </c>
      <c r="BS433">
        <v>89</v>
      </c>
      <c r="BT433">
        <v>90</v>
      </c>
      <c r="BU433">
        <v>90</v>
      </c>
      <c r="BV433">
        <v>90</v>
      </c>
      <c r="BW433">
        <v>-8.7100000000000009</v>
      </c>
      <c r="BX433">
        <v>-0.26</v>
      </c>
      <c r="BY433">
        <v>7.66</v>
      </c>
      <c r="BZ433">
        <v>19.48</v>
      </c>
      <c r="CA433">
        <v>8.27</v>
      </c>
      <c r="CB433">
        <v>5.88</v>
      </c>
      <c r="CC433">
        <v>11.57</v>
      </c>
      <c r="CD433">
        <v>12.44</v>
      </c>
      <c r="CE433">
        <v>-31.95</v>
      </c>
      <c r="CF433">
        <v>-1.1000000000000001</v>
      </c>
      <c r="CG433">
        <v>26.19</v>
      </c>
      <c r="CH433">
        <v>47.71</v>
      </c>
      <c r="CI433">
        <v>16.100000000000001</v>
      </c>
      <c r="CJ433">
        <v>10.62</v>
      </c>
      <c r="CK433">
        <v>20.64</v>
      </c>
      <c r="CL433">
        <v>21.11</v>
      </c>
      <c r="CM433" s="1">
        <v>-1830</v>
      </c>
      <c r="CN433">
        <v>-66</v>
      </c>
      <c r="CO433" s="1">
        <v>1731</v>
      </c>
      <c r="CP433" s="1">
        <v>4731</v>
      </c>
      <c r="CQ433" s="1">
        <v>2152</v>
      </c>
      <c r="CR433" s="1">
        <v>1561</v>
      </c>
      <c r="CS433" s="1">
        <v>3451</v>
      </c>
      <c r="CT433" s="1">
        <v>4239</v>
      </c>
      <c r="CU433" t="s">
        <v>2</v>
      </c>
      <c r="CV433" t="s">
        <v>2</v>
      </c>
      <c r="CW433">
        <v>7.48</v>
      </c>
      <c r="CX433">
        <v>7.98</v>
      </c>
      <c r="CY433">
        <v>18.77</v>
      </c>
      <c r="CZ433">
        <v>30.3</v>
      </c>
      <c r="DA433">
        <v>13.71</v>
      </c>
      <c r="DB433">
        <v>11.16</v>
      </c>
      <c r="DC433">
        <v>2.5</v>
      </c>
      <c r="DD433">
        <v>2.34</v>
      </c>
      <c r="DE433">
        <v>1.68</v>
      </c>
      <c r="DF433">
        <v>2.96</v>
      </c>
      <c r="DG433">
        <v>2.82</v>
      </c>
      <c r="DH433">
        <v>3.07</v>
      </c>
      <c r="DI433">
        <v>2.57</v>
      </c>
      <c r="DJ433">
        <v>2.14</v>
      </c>
      <c r="DK433" s="5">
        <f>(CL433*3+CK433*2+CJ433)/6</f>
        <v>19.205000000000002</v>
      </c>
      <c r="DL433">
        <f>BG433+(BG433*(CF433-8.25)/8.25)</f>
        <v>-84.799999999999955</v>
      </c>
      <c r="DM433">
        <f>BH433+(BH433*(CG433-8.25)/8.25)</f>
        <v>3111.0545454545454</v>
      </c>
      <c r="DN433">
        <f>BI433+(BI433*(CH433-8.25)/8.25)</f>
        <v>7500.5903030303034</v>
      </c>
      <c r="DO433">
        <f>BJ433+(BJ433*(CI433-8.25)/8.25)</f>
        <v>4383.1030303030311</v>
      </c>
      <c r="DP433">
        <f>BK433+(BK433*(CJ433-8.25)/8.25)</f>
        <v>3255.5127272727268</v>
      </c>
      <c r="DQ433">
        <f>BL433+(BL433*(CK433-8.25)/8.25)</f>
        <v>6829.9636363636373</v>
      </c>
      <c r="DR433">
        <f>BM433+(BM433*(CL433-8.25)/8.25)</f>
        <v>8351.8836363636365</v>
      </c>
      <c r="DS433" s="7">
        <f>DL433*10^8/$H433</f>
        <v>-472.96930239593507</v>
      </c>
      <c r="DT433" s="7">
        <f>DM433*10^8/$H433</f>
        <v>17351.807760369575</v>
      </c>
      <c r="DU433" s="7">
        <f>DN433*10^8/$H433</f>
        <v>41834.303811108017</v>
      </c>
      <c r="DV433" s="7">
        <f>DO433*10^8/$H433</f>
        <v>24446.617719008664</v>
      </c>
      <c r="DW433" s="7">
        <f>DP433*10^8/$H433</f>
        <v>18157.518674048002</v>
      </c>
      <c r="DX433" s="7">
        <f>DQ433*10^8/$H433</f>
        <v>38093.904911326834</v>
      </c>
      <c r="DY433" s="7">
        <f>DR433*10^8/$H433</f>
        <v>46582.365296968594</v>
      </c>
      <c r="DZ433" s="7">
        <f>DS433*10^8/$H433</f>
        <v>-2637.9712383124715</v>
      </c>
      <c r="EA433" s="7">
        <f>DY433*0.8</f>
        <v>37265.892237574873</v>
      </c>
      <c r="EB433" s="9" t="e">
        <f>F433-#REF!</f>
        <v>#REF!</v>
      </c>
      <c r="EC433" s="3" t="e">
        <f>EB433/#REF!*100</f>
        <v>#REF!</v>
      </c>
      <c r="ED433" s="3">
        <f>DX433-F433</f>
        <v>-9206.0950886731662</v>
      </c>
      <c r="EE433" s="11">
        <f>ED433/F433</f>
        <v>-0.19463203147300562</v>
      </c>
      <c r="EF433" s="3" t="e">
        <f>F433-#REF!</f>
        <v>#REF!</v>
      </c>
    </row>
    <row r="434" spans="1:136" hidden="1" x14ac:dyDescent="0.3">
      <c r="A434">
        <v>432</v>
      </c>
      <c r="B434" s="17" t="s">
        <v>9271</v>
      </c>
      <c r="C434" s="16" t="str">
        <f>"https://finance.naver.com/item/frgn.nhn?code="&amp;B434</f>
        <v>https://finance.naver.com/item/frgn.nhn?code=017390</v>
      </c>
      <c r="D434" t="s">
        <v>4362</v>
      </c>
      <c r="E434" t="s">
        <v>4363</v>
      </c>
      <c r="F434" s="18">
        <f>VALUE(LEFT(E434,FIND("/",E434)-1))</f>
        <v>141000</v>
      </c>
      <c r="G434" s="6" t="s">
        <v>4364</v>
      </c>
      <c r="H434" s="6">
        <f>VALUE(LEFT(G434,FIND("/",G434)-1)) + VALUE(MID(G434,FIND("/",G434)+1,LEN(G434)))</f>
        <v>5000000</v>
      </c>
      <c r="I434" s="1">
        <v>356610</v>
      </c>
      <c r="J434" s="1">
        <f>F434*H434/(10^8)</f>
        <v>7050</v>
      </c>
      <c r="K434" s="1">
        <v>12720</v>
      </c>
      <c r="L434" s="1">
        <v>13504</v>
      </c>
      <c r="M434" s="1">
        <v>13890</v>
      </c>
      <c r="N434" s="1">
        <v>13610</v>
      </c>
      <c r="O434" s="1">
        <v>12807</v>
      </c>
      <c r="P434" t="s">
        <v>8838</v>
      </c>
      <c r="Q434" t="s">
        <v>8838</v>
      </c>
      <c r="R434" t="s">
        <v>8838</v>
      </c>
      <c r="S434">
        <v>-67</v>
      </c>
      <c r="T434">
        <v>101</v>
      </c>
      <c r="U434">
        <v>43</v>
      </c>
      <c r="V434">
        <v>105</v>
      </c>
      <c r="W434">
        <v>80</v>
      </c>
      <c r="X434" t="s">
        <v>8838</v>
      </c>
      <c r="Y434" t="s">
        <v>8838</v>
      </c>
      <c r="Z434" t="s">
        <v>8838</v>
      </c>
      <c r="AA434">
        <v>235</v>
      </c>
      <c r="AB434">
        <v>366</v>
      </c>
      <c r="AC434">
        <v>418</v>
      </c>
      <c r="AD434">
        <v>295</v>
      </c>
      <c r="AE434" s="1">
        <v>1312</v>
      </c>
      <c r="AF434" t="s">
        <v>8838</v>
      </c>
      <c r="AG434" t="s">
        <v>8838</v>
      </c>
      <c r="AH434" t="s">
        <v>8838</v>
      </c>
      <c r="AI434" s="1">
        <v>14666</v>
      </c>
      <c r="AJ434" s="1">
        <v>15459</v>
      </c>
      <c r="AK434" s="1">
        <v>13686</v>
      </c>
      <c r="AL434" s="1">
        <v>15834</v>
      </c>
      <c r="AM434" s="1">
        <v>16897</v>
      </c>
      <c r="AN434" t="s">
        <v>8838</v>
      </c>
      <c r="AO434" t="s">
        <v>8838</v>
      </c>
      <c r="AP434" t="s">
        <v>8838</v>
      </c>
      <c r="AQ434" s="1">
        <v>5761</v>
      </c>
      <c r="AR434" s="1">
        <v>6293</v>
      </c>
      <c r="AS434" s="1">
        <v>4211</v>
      </c>
      <c r="AT434" s="1">
        <v>6156</v>
      </c>
      <c r="AU434" s="1">
        <v>6552</v>
      </c>
      <c r="AV434" t="s">
        <v>8838</v>
      </c>
      <c r="AW434" t="s">
        <v>8838</v>
      </c>
      <c r="AX434" t="s">
        <v>8838</v>
      </c>
      <c r="AY434" s="1">
        <v>8905</v>
      </c>
      <c r="AZ434" s="1">
        <v>9165</v>
      </c>
      <c r="BA434" s="1">
        <v>9475</v>
      </c>
      <c r="BB434" s="1">
        <v>9678</v>
      </c>
      <c r="BC434" s="1">
        <v>10345</v>
      </c>
      <c r="BD434" t="s">
        <v>8838</v>
      </c>
      <c r="BE434" t="s">
        <v>8838</v>
      </c>
      <c r="BF434" t="s">
        <v>8838</v>
      </c>
      <c r="BG434" s="1">
        <v>8863</v>
      </c>
      <c r="BH434" s="1">
        <v>9124</v>
      </c>
      <c r="BI434" s="1">
        <v>9436</v>
      </c>
      <c r="BJ434" s="1">
        <v>9640</v>
      </c>
      <c r="BK434" s="1">
        <v>10305</v>
      </c>
      <c r="BL434" t="s">
        <v>8838</v>
      </c>
      <c r="BM434" t="s">
        <v>8838</v>
      </c>
      <c r="BN434" t="s">
        <v>8838</v>
      </c>
      <c r="BO434">
        <v>350</v>
      </c>
      <c r="BP434">
        <v>350</v>
      </c>
      <c r="BQ434">
        <v>350</v>
      </c>
      <c r="BR434">
        <v>350</v>
      </c>
      <c r="BS434">
        <v>350</v>
      </c>
      <c r="BT434" t="s">
        <v>8838</v>
      </c>
      <c r="BU434" t="s">
        <v>8838</v>
      </c>
      <c r="BV434" t="s">
        <v>8838</v>
      </c>
      <c r="BW434">
        <v>1.62</v>
      </c>
      <c r="BX434">
        <v>2.4300000000000002</v>
      </c>
      <c r="BY434">
        <v>2.87</v>
      </c>
      <c r="BZ434">
        <v>2</v>
      </c>
      <c r="CA434">
        <v>8.02</v>
      </c>
      <c r="CB434" t="s">
        <v>8838</v>
      </c>
      <c r="CC434" t="s">
        <v>8838</v>
      </c>
      <c r="CD434" t="s">
        <v>8838</v>
      </c>
      <c r="CE434">
        <v>2.64</v>
      </c>
      <c r="CF434">
        <v>4.04</v>
      </c>
      <c r="CG434">
        <v>4.46</v>
      </c>
      <c r="CH434">
        <v>3.06</v>
      </c>
      <c r="CI434">
        <v>13.14</v>
      </c>
      <c r="CJ434" t="s">
        <v>8838</v>
      </c>
      <c r="CK434" t="s">
        <v>8838</v>
      </c>
      <c r="CL434" t="s">
        <v>8838</v>
      </c>
      <c r="CM434" s="1">
        <v>4640</v>
      </c>
      <c r="CN434" s="1">
        <v>7265</v>
      </c>
      <c r="CO434" s="1">
        <v>8276</v>
      </c>
      <c r="CP434" s="1">
        <v>5836</v>
      </c>
      <c r="CQ434" s="1">
        <v>26203</v>
      </c>
      <c r="CR434" t="s">
        <v>8838</v>
      </c>
      <c r="CS434" t="s">
        <v>8838</v>
      </c>
      <c r="CT434" t="s">
        <v>8838</v>
      </c>
      <c r="CU434">
        <v>17.72</v>
      </c>
      <c r="CV434">
        <v>12.98</v>
      </c>
      <c r="CW434">
        <v>10.32</v>
      </c>
      <c r="CX434">
        <v>12.1</v>
      </c>
      <c r="CY434">
        <v>3.45</v>
      </c>
      <c r="CZ434" t="s">
        <v>8838</v>
      </c>
      <c r="DA434" t="s">
        <v>8838</v>
      </c>
      <c r="DB434" t="s">
        <v>8838</v>
      </c>
      <c r="DC434">
        <v>0.44</v>
      </c>
      <c r="DD434">
        <v>0.49</v>
      </c>
      <c r="DE434">
        <v>0.43</v>
      </c>
      <c r="DF434">
        <v>0.35</v>
      </c>
      <c r="DG434">
        <v>0.42</v>
      </c>
      <c r="DH434" t="s">
        <v>8838</v>
      </c>
      <c r="DI434" t="s">
        <v>8838</v>
      </c>
      <c r="DJ434" t="s">
        <v>8838</v>
      </c>
      <c r="DK434" s="5" t="e">
        <f>(CL434*3+CK434*2+CJ434)/6</f>
        <v>#VALUE!</v>
      </c>
      <c r="DL434">
        <f>BG434+(BG434*(CF434-8.25)/8.25)</f>
        <v>4340.1842424242423</v>
      </c>
      <c r="DM434">
        <f>BH434+(BH434*(CG434-8.25)/8.25)</f>
        <v>4932.4896969696974</v>
      </c>
      <c r="DN434">
        <f>BI434+(BI434*(CH434-8.25)/8.25)</f>
        <v>3499.8981818181819</v>
      </c>
      <c r="DO434">
        <f>BJ434+(BJ434*(CI434-8.25)/8.25)</f>
        <v>15353.890909090911</v>
      </c>
      <c r="DP434" t="e">
        <f>BK434+(BK434*(CJ434-8.25)/8.25)</f>
        <v>#VALUE!</v>
      </c>
      <c r="DQ434" t="e">
        <f>BL434+(BL434*(CK434-8.25)/8.25)</f>
        <v>#VALUE!</v>
      </c>
      <c r="DR434" t="e">
        <f>BM434+(BM434*(CL434-8.25)/8.25)</f>
        <v>#VALUE!</v>
      </c>
      <c r="DS434" s="7">
        <f>DL434*10^8/$H434</f>
        <v>86803.684848484845</v>
      </c>
      <c r="DT434" s="7">
        <f>DM434*10^8/$H434</f>
        <v>98649.793939393945</v>
      </c>
      <c r="DU434" s="7">
        <f>DN434*10^8/$H434</f>
        <v>69997.963636363638</v>
      </c>
      <c r="DV434" s="7">
        <f>DO434*10^8/$H434</f>
        <v>307077.81818181823</v>
      </c>
      <c r="DW434" s="7" t="e">
        <f>DP434*10^8/$H434</f>
        <v>#VALUE!</v>
      </c>
      <c r="DX434" s="7" t="e">
        <f>DQ434*10^8/$H434</f>
        <v>#VALUE!</v>
      </c>
      <c r="DY434" s="7" t="e">
        <f>DR434*10^8/$H434</f>
        <v>#VALUE!</v>
      </c>
      <c r="DZ434" s="7">
        <f>DS434*10^8/$H434</f>
        <v>1736073.6969696968</v>
      </c>
      <c r="EA434" s="7" t="e">
        <f>DY434*0.8</f>
        <v>#VALUE!</v>
      </c>
      <c r="EB434" s="9" t="e">
        <f>F434-#REF!</f>
        <v>#REF!</v>
      </c>
      <c r="EC434" s="3" t="e">
        <f>EB434/#REF!*100</f>
        <v>#REF!</v>
      </c>
      <c r="ED434" s="3" t="e">
        <f>DX434-F434</f>
        <v>#VALUE!</v>
      </c>
      <c r="EE434" s="11" t="e">
        <f>ED434/F434</f>
        <v>#VALUE!</v>
      </c>
      <c r="EF434" s="3" t="e">
        <f>F434-#REF!</f>
        <v>#REF!</v>
      </c>
    </row>
    <row r="435" spans="1:136" hidden="1" x14ac:dyDescent="0.3">
      <c r="A435">
        <v>433</v>
      </c>
      <c r="B435" s="17" t="s">
        <v>9272</v>
      </c>
      <c r="C435" s="16" t="str">
        <f>"https://finance.naver.com/item/frgn.nhn?code="&amp;B435</f>
        <v>https://finance.naver.com/item/frgn.nhn?code=025820</v>
      </c>
      <c r="D435" t="s">
        <v>408</v>
      </c>
      <c r="E435" t="s">
        <v>4365</v>
      </c>
      <c r="F435" s="18">
        <f>VALUE(LEFT(E435,FIND("/",E435)-1))</f>
        <v>4225</v>
      </c>
      <c r="G435" s="6" t="s">
        <v>4366</v>
      </c>
      <c r="H435" s="6">
        <f>VALUE(LEFT(G435,FIND("/",G435)-1)) + VALUE(MID(G435,FIND("/",G435)+1,LEN(G435)))</f>
        <v>33442000</v>
      </c>
      <c r="I435">
        <v>160</v>
      </c>
      <c r="J435" s="1">
        <f>F435*H435/(10^8)</f>
        <v>1412.9245000000001</v>
      </c>
      <c r="K435" s="1">
        <v>1975</v>
      </c>
      <c r="L435" s="1">
        <v>2293</v>
      </c>
      <c r="M435" s="1">
        <v>2272</v>
      </c>
      <c r="N435" s="1">
        <v>2103</v>
      </c>
      <c r="O435" s="1">
        <v>2029</v>
      </c>
      <c r="P435" t="s">
        <v>8838</v>
      </c>
      <c r="Q435" t="s">
        <v>8838</v>
      </c>
      <c r="R435" t="s">
        <v>8838</v>
      </c>
      <c r="S435">
        <v>100</v>
      </c>
      <c r="T435">
        <v>142</v>
      </c>
      <c r="U435">
        <v>-1</v>
      </c>
      <c r="V435">
        <v>6</v>
      </c>
      <c r="W435">
        <v>59</v>
      </c>
      <c r="X435" t="s">
        <v>8838</v>
      </c>
      <c r="Y435" t="s">
        <v>8838</v>
      </c>
      <c r="Z435" t="s">
        <v>8838</v>
      </c>
      <c r="AA435">
        <v>45</v>
      </c>
      <c r="AB435">
        <v>112</v>
      </c>
      <c r="AC435">
        <v>-26</v>
      </c>
      <c r="AD435">
        <v>-34</v>
      </c>
      <c r="AE435">
        <v>19</v>
      </c>
      <c r="AF435" t="s">
        <v>8838</v>
      </c>
      <c r="AG435" t="s">
        <v>8838</v>
      </c>
      <c r="AH435" t="s">
        <v>8838</v>
      </c>
      <c r="AI435" s="1">
        <v>2619</v>
      </c>
      <c r="AJ435" s="1">
        <v>2698</v>
      </c>
      <c r="AK435" s="1">
        <v>2607</v>
      </c>
      <c r="AL435" s="1">
        <v>2633</v>
      </c>
      <c r="AM435" s="1">
        <v>2717</v>
      </c>
      <c r="AN435" t="s">
        <v>8838</v>
      </c>
      <c r="AO435" t="s">
        <v>8838</v>
      </c>
      <c r="AP435" t="s">
        <v>8838</v>
      </c>
      <c r="AQ435" s="1">
        <v>1609</v>
      </c>
      <c r="AR435" s="1">
        <v>1594</v>
      </c>
      <c r="AS435" s="1">
        <v>1559</v>
      </c>
      <c r="AT435" s="1">
        <v>1621</v>
      </c>
      <c r="AU435" s="1">
        <v>1694</v>
      </c>
      <c r="AV435" t="s">
        <v>8838</v>
      </c>
      <c r="AW435" t="s">
        <v>8838</v>
      </c>
      <c r="AX435" t="s">
        <v>8838</v>
      </c>
      <c r="AY435" s="1">
        <v>1010</v>
      </c>
      <c r="AZ435" s="1">
        <v>1104</v>
      </c>
      <c r="BA435" s="1">
        <v>1047</v>
      </c>
      <c r="BB435" s="1">
        <v>1012</v>
      </c>
      <c r="BC435" s="1">
        <v>1023</v>
      </c>
      <c r="BD435" t="s">
        <v>8838</v>
      </c>
      <c r="BE435" t="s">
        <v>8838</v>
      </c>
      <c r="BF435" t="s">
        <v>8838</v>
      </c>
      <c r="BG435" s="1">
        <v>1010</v>
      </c>
      <c r="BH435" s="1">
        <v>1104</v>
      </c>
      <c r="BI435" s="1">
        <v>1047</v>
      </c>
      <c r="BJ435" s="1">
        <v>1012</v>
      </c>
      <c r="BK435" s="1">
        <v>1023</v>
      </c>
      <c r="BL435" t="s">
        <v>8838</v>
      </c>
      <c r="BM435" t="s">
        <v>8838</v>
      </c>
      <c r="BN435" t="s">
        <v>8838</v>
      </c>
      <c r="BO435">
        <v>167</v>
      </c>
      <c r="BP435">
        <v>167</v>
      </c>
      <c r="BQ435">
        <v>167</v>
      </c>
      <c r="BR435">
        <v>167</v>
      </c>
      <c r="BS435">
        <v>167</v>
      </c>
      <c r="BT435" t="s">
        <v>8838</v>
      </c>
      <c r="BU435" t="s">
        <v>8838</v>
      </c>
      <c r="BV435" t="s">
        <v>8838</v>
      </c>
      <c r="BW435">
        <v>1.76</v>
      </c>
      <c r="BX435">
        <v>4.2300000000000004</v>
      </c>
      <c r="BY435">
        <v>-0.99</v>
      </c>
      <c r="BZ435">
        <v>-1.28</v>
      </c>
      <c r="CA435">
        <v>0.71</v>
      </c>
      <c r="CB435" t="s">
        <v>8838</v>
      </c>
      <c r="CC435" t="s">
        <v>8838</v>
      </c>
      <c r="CD435" t="s">
        <v>8838</v>
      </c>
      <c r="CE435">
        <v>4.55</v>
      </c>
      <c r="CF435">
        <v>10.64</v>
      </c>
      <c r="CG435">
        <v>-2.4500000000000002</v>
      </c>
      <c r="CH435">
        <v>-3.26</v>
      </c>
      <c r="CI435">
        <v>1.86</v>
      </c>
      <c r="CJ435" t="s">
        <v>8838</v>
      </c>
      <c r="CK435" t="s">
        <v>8838</v>
      </c>
      <c r="CL435" t="s">
        <v>8838</v>
      </c>
      <c r="CM435">
        <v>135</v>
      </c>
      <c r="CN435">
        <v>336</v>
      </c>
      <c r="CO435">
        <v>-79</v>
      </c>
      <c r="CP435">
        <v>-100</v>
      </c>
      <c r="CQ435">
        <v>57</v>
      </c>
      <c r="CR435" t="s">
        <v>8838</v>
      </c>
      <c r="CS435" t="s">
        <v>8838</v>
      </c>
      <c r="CT435" t="s">
        <v>8838</v>
      </c>
      <c r="CU435">
        <v>18.13</v>
      </c>
      <c r="CV435">
        <v>6.36</v>
      </c>
      <c r="CW435" t="s">
        <v>2</v>
      </c>
      <c r="CX435" t="s">
        <v>2</v>
      </c>
      <c r="CY435">
        <v>34.92</v>
      </c>
      <c r="CZ435" t="s">
        <v>8838</v>
      </c>
      <c r="DA435" t="s">
        <v>8838</v>
      </c>
      <c r="DB435" t="s">
        <v>8838</v>
      </c>
      <c r="DC435">
        <v>0.81</v>
      </c>
      <c r="DD435">
        <v>0.65</v>
      </c>
      <c r="DE435">
        <v>0.61</v>
      </c>
      <c r="DF435">
        <v>0.59</v>
      </c>
      <c r="DG435">
        <v>0.65</v>
      </c>
      <c r="DH435" t="s">
        <v>8838</v>
      </c>
      <c r="DI435" t="s">
        <v>8838</v>
      </c>
      <c r="DJ435" t="s">
        <v>8838</v>
      </c>
      <c r="DK435" s="5" t="e">
        <f>(CL435*3+CK435*2+CJ435)/6</f>
        <v>#VALUE!</v>
      </c>
      <c r="DL435">
        <f>BG435+(BG435*(CF435-8.25)/8.25)</f>
        <v>1302.5939393939395</v>
      </c>
      <c r="DM435">
        <f>BH435+(BH435*(CG435-8.25)/8.25)</f>
        <v>-327.85454545454536</v>
      </c>
      <c r="DN435">
        <f>BI435+(BI435*(CH435-8.25)/8.25)</f>
        <v>-413.72363636363639</v>
      </c>
      <c r="DO435">
        <f>BJ435+(BJ435*(CI435-8.25)/8.25)</f>
        <v>228.16000000000008</v>
      </c>
      <c r="DP435" t="e">
        <f>BK435+(BK435*(CJ435-8.25)/8.25)</f>
        <v>#VALUE!</v>
      </c>
      <c r="DQ435" t="e">
        <f>BL435+(BL435*(CK435-8.25)/8.25)</f>
        <v>#VALUE!</v>
      </c>
      <c r="DR435" t="e">
        <f>BM435+(BM435*(CL435-8.25)/8.25)</f>
        <v>#VALUE!</v>
      </c>
      <c r="DS435" s="7">
        <f>DL435*10^8/$H435</f>
        <v>3895.0838448476152</v>
      </c>
      <c r="DT435" s="7">
        <f>DM435*10^8/$H435</f>
        <v>-980.36763786419885</v>
      </c>
      <c r="DU435" s="7">
        <f>DN435*10^8/$H435</f>
        <v>-1237.1378397333783</v>
      </c>
      <c r="DV435" s="7">
        <f>DO435*10^8/$H435</f>
        <v>682.25584594222858</v>
      </c>
      <c r="DW435" s="7" t="e">
        <f>DP435*10^8/$H435</f>
        <v>#VALUE!</v>
      </c>
      <c r="DX435" s="7" t="e">
        <f>DQ435*10^8/$H435</f>
        <v>#VALUE!</v>
      </c>
      <c r="DY435" s="7" t="e">
        <f>DR435*10^8/$H435</f>
        <v>#VALUE!</v>
      </c>
      <c r="DZ435" s="7">
        <f>DS435*10^8/$H435</f>
        <v>11647.281397188013</v>
      </c>
      <c r="EA435" s="7" t="e">
        <f>DY435*0.8</f>
        <v>#VALUE!</v>
      </c>
      <c r="EB435" s="9" t="e">
        <f>F435-#REF!</f>
        <v>#REF!</v>
      </c>
      <c r="EC435" s="3" t="e">
        <f>EB435/#REF!*100</f>
        <v>#REF!</v>
      </c>
      <c r="ED435" s="3" t="e">
        <f>DX435-F435</f>
        <v>#VALUE!</v>
      </c>
      <c r="EE435" s="11" t="e">
        <f>ED435/F435</f>
        <v>#VALUE!</v>
      </c>
      <c r="EF435" s="3" t="e">
        <f>F435-#REF!</f>
        <v>#REF!</v>
      </c>
    </row>
    <row r="436" spans="1:136" hidden="1" x14ac:dyDescent="0.3">
      <c r="A436">
        <v>434</v>
      </c>
      <c r="B436" s="17" t="s">
        <v>9273</v>
      </c>
      <c r="C436" s="16" t="str">
        <f>"https://finance.naver.com/item/frgn.nhn?code="&amp;B436</f>
        <v>https://finance.naver.com/item/frgn.nhn?code=011090</v>
      </c>
      <c r="D436" t="s">
        <v>409</v>
      </c>
      <c r="E436" t="s">
        <v>4367</v>
      </c>
      <c r="F436" s="18">
        <f>VALUE(LEFT(E436,FIND("/",E436)-1))</f>
        <v>2850</v>
      </c>
      <c r="G436" s="6" t="s">
        <v>4368</v>
      </c>
      <c r="H436" s="6">
        <f>VALUE(LEFT(G436,FIND("/",G436)-1)) + VALUE(MID(G436,FIND("/",G436)+1,LEN(G436)))</f>
        <v>59991641</v>
      </c>
      <c r="I436" s="1">
        <v>50000</v>
      </c>
      <c r="J436" s="1">
        <f>F436*H436/(10^8)</f>
        <v>1709.7617685</v>
      </c>
      <c r="K436" s="1">
        <v>3941</v>
      </c>
      <c r="L436" s="1">
        <v>4345</v>
      </c>
      <c r="M436" s="1">
        <v>4457</v>
      </c>
      <c r="N436" s="1">
        <v>3636</v>
      </c>
      <c r="O436" s="1">
        <v>2337</v>
      </c>
      <c r="P436" t="s">
        <v>8838</v>
      </c>
      <c r="Q436" t="s">
        <v>8838</v>
      </c>
      <c r="R436" t="s">
        <v>8838</v>
      </c>
      <c r="S436">
        <v>24</v>
      </c>
      <c r="T436">
        <v>35</v>
      </c>
      <c r="U436">
        <v>9</v>
      </c>
      <c r="V436">
        <v>-28</v>
      </c>
      <c r="W436">
        <v>-85</v>
      </c>
      <c r="X436" t="s">
        <v>8838</v>
      </c>
      <c r="Y436" t="s">
        <v>8838</v>
      </c>
      <c r="Z436" t="s">
        <v>8838</v>
      </c>
      <c r="AA436">
        <v>19</v>
      </c>
      <c r="AB436">
        <v>21</v>
      </c>
      <c r="AC436">
        <v>12</v>
      </c>
      <c r="AD436">
        <v>-38</v>
      </c>
      <c r="AE436">
        <v>-89</v>
      </c>
      <c r="AF436" t="s">
        <v>8838</v>
      </c>
      <c r="AG436" t="s">
        <v>8838</v>
      </c>
      <c r="AH436" t="s">
        <v>8838</v>
      </c>
      <c r="AI436" s="1">
        <v>1527</v>
      </c>
      <c r="AJ436" s="1">
        <v>1714</v>
      </c>
      <c r="AK436" s="1">
        <v>1554</v>
      </c>
      <c r="AL436" s="1">
        <v>1320</v>
      </c>
      <c r="AM436" s="1">
        <v>1129</v>
      </c>
      <c r="AN436" t="s">
        <v>8838</v>
      </c>
      <c r="AO436" t="s">
        <v>8838</v>
      </c>
      <c r="AP436" t="s">
        <v>8838</v>
      </c>
      <c r="AQ436">
        <v>938</v>
      </c>
      <c r="AR436" s="1">
        <v>1112</v>
      </c>
      <c r="AS436">
        <v>960</v>
      </c>
      <c r="AT436">
        <v>779</v>
      </c>
      <c r="AU436">
        <v>677</v>
      </c>
      <c r="AV436" t="s">
        <v>8838</v>
      </c>
      <c r="AW436" t="s">
        <v>8838</v>
      </c>
      <c r="AX436" t="s">
        <v>8838</v>
      </c>
      <c r="AY436">
        <v>590</v>
      </c>
      <c r="AZ436">
        <v>603</v>
      </c>
      <c r="BA436">
        <v>595</v>
      </c>
      <c r="BB436">
        <v>542</v>
      </c>
      <c r="BC436">
        <v>453</v>
      </c>
      <c r="BD436" t="s">
        <v>8838</v>
      </c>
      <c r="BE436" t="s">
        <v>8838</v>
      </c>
      <c r="BF436" t="s">
        <v>8838</v>
      </c>
      <c r="BG436">
        <v>583</v>
      </c>
      <c r="BH436">
        <v>597</v>
      </c>
      <c r="BI436">
        <v>591</v>
      </c>
      <c r="BJ436">
        <v>542</v>
      </c>
      <c r="BK436">
        <v>453</v>
      </c>
      <c r="BL436" t="s">
        <v>8838</v>
      </c>
      <c r="BM436" t="s">
        <v>8838</v>
      </c>
      <c r="BN436" t="s">
        <v>8838</v>
      </c>
      <c r="BO436">
        <v>300</v>
      </c>
      <c r="BP436">
        <v>300</v>
      </c>
      <c r="BQ436">
        <v>300</v>
      </c>
      <c r="BR436">
        <v>300</v>
      </c>
      <c r="BS436">
        <v>300</v>
      </c>
      <c r="BT436" t="s">
        <v>8838</v>
      </c>
      <c r="BU436" t="s">
        <v>8838</v>
      </c>
      <c r="BV436" t="s">
        <v>8838</v>
      </c>
      <c r="BW436">
        <v>1.34</v>
      </c>
      <c r="BX436">
        <v>1.27</v>
      </c>
      <c r="BY436">
        <v>0.7</v>
      </c>
      <c r="BZ436">
        <v>-2.62</v>
      </c>
      <c r="CA436">
        <v>-7.26</v>
      </c>
      <c r="CB436" t="s">
        <v>8838</v>
      </c>
      <c r="CC436" t="s">
        <v>8838</v>
      </c>
      <c r="CD436" t="s">
        <v>8838</v>
      </c>
      <c r="CE436">
        <v>3.17</v>
      </c>
      <c r="CF436">
        <v>3.67</v>
      </c>
      <c r="CG436">
        <v>2.2799999999999998</v>
      </c>
      <c r="CH436">
        <v>-6.42</v>
      </c>
      <c r="CI436">
        <v>-17.89</v>
      </c>
      <c r="CJ436" t="s">
        <v>8838</v>
      </c>
      <c r="CK436" t="s">
        <v>8838</v>
      </c>
      <c r="CL436" t="s">
        <v>8838</v>
      </c>
      <c r="CM436">
        <v>31</v>
      </c>
      <c r="CN436">
        <v>36</v>
      </c>
      <c r="CO436">
        <v>23</v>
      </c>
      <c r="CP436">
        <v>-61</v>
      </c>
      <c r="CQ436">
        <v>-148</v>
      </c>
      <c r="CR436" t="s">
        <v>8838</v>
      </c>
      <c r="CS436" t="s">
        <v>8838</v>
      </c>
      <c r="CT436" t="s">
        <v>8838</v>
      </c>
      <c r="CU436">
        <v>75.12</v>
      </c>
      <c r="CV436">
        <v>51.86</v>
      </c>
      <c r="CW436">
        <v>60.82</v>
      </c>
      <c r="CX436" t="s">
        <v>2</v>
      </c>
      <c r="CY436" t="s">
        <v>2</v>
      </c>
      <c r="CZ436" t="s">
        <v>8838</v>
      </c>
      <c r="DA436" t="s">
        <v>8838</v>
      </c>
      <c r="DB436" t="s">
        <v>8838</v>
      </c>
      <c r="DC436">
        <v>2.2200000000000002</v>
      </c>
      <c r="DD436">
        <v>1.74</v>
      </c>
      <c r="DE436">
        <v>1.29</v>
      </c>
      <c r="DF436">
        <v>1.1399999999999999</v>
      </c>
      <c r="DG436">
        <v>1.44</v>
      </c>
      <c r="DH436" t="s">
        <v>8838</v>
      </c>
      <c r="DI436" t="s">
        <v>8838</v>
      </c>
      <c r="DJ436" t="s">
        <v>8838</v>
      </c>
      <c r="DK436" s="5" t="e">
        <f>(CL436*3+CK436*2+CJ436)/6</f>
        <v>#VALUE!</v>
      </c>
      <c r="DL436">
        <f>BG436+(BG436*(CF436-8.25)/8.25)</f>
        <v>259.34666666666669</v>
      </c>
      <c r="DM436">
        <f>BH436+(BH436*(CG436-8.25)/8.25)</f>
        <v>164.98909090909086</v>
      </c>
      <c r="DN436">
        <f>BI436+(BI436*(CH436-8.25)/8.25)</f>
        <v>-459.9054545454544</v>
      </c>
      <c r="DO436">
        <f>BJ436+(BJ436*(CI436-8.25)/8.25)</f>
        <v>-1175.318787878788</v>
      </c>
      <c r="DP436" t="e">
        <f>BK436+(BK436*(CJ436-8.25)/8.25)</f>
        <v>#VALUE!</v>
      </c>
      <c r="DQ436" t="e">
        <f>BL436+(BL436*(CK436-8.25)/8.25)</f>
        <v>#VALUE!</v>
      </c>
      <c r="DR436" t="e">
        <f>BM436+(BM436*(CL436-8.25)/8.25)</f>
        <v>#VALUE!</v>
      </c>
      <c r="DS436" s="7">
        <f>DL436*10^8/$H436</f>
        <v>432.30467169028879</v>
      </c>
      <c r="DT436" s="7">
        <f>DM436*10^8/$H436</f>
        <v>275.02013307002363</v>
      </c>
      <c r="DU436" s="7">
        <f>DN436*10^8/$H436</f>
        <v>-766.61589327995614</v>
      </c>
      <c r="DV436" s="7">
        <f>DO436*10^8/$H436</f>
        <v>-1959.1375869828064</v>
      </c>
      <c r="DW436" s="7" t="e">
        <f>DP436*10^8/$H436</f>
        <v>#VALUE!</v>
      </c>
      <c r="DX436" s="7" t="e">
        <f>DQ436*10^8/$H436</f>
        <v>#VALUE!</v>
      </c>
      <c r="DY436" s="7" t="e">
        <f>DR436*10^8/$H436</f>
        <v>#VALUE!</v>
      </c>
      <c r="DZ436" s="7">
        <f>DS436*10^8/$H436</f>
        <v>720.60817887993562</v>
      </c>
      <c r="EA436" s="7" t="e">
        <f>DY436*0.8</f>
        <v>#VALUE!</v>
      </c>
      <c r="EB436" s="9" t="e">
        <f>F436-#REF!</f>
        <v>#REF!</v>
      </c>
      <c r="EC436" s="3" t="e">
        <f>EB436/#REF!*100</f>
        <v>#REF!</v>
      </c>
      <c r="ED436" s="3" t="e">
        <f>DX436-F436</f>
        <v>#VALUE!</v>
      </c>
      <c r="EE436" s="11" t="e">
        <f>ED436/F436</f>
        <v>#VALUE!</v>
      </c>
      <c r="EF436" s="3" t="e">
        <f>F436-#REF!</f>
        <v>#REF!</v>
      </c>
    </row>
    <row r="437" spans="1:136" hidden="1" x14ac:dyDescent="0.3">
      <c r="A437">
        <v>435</v>
      </c>
      <c r="B437" s="17" t="s">
        <v>9274</v>
      </c>
      <c r="C437" s="16" t="str">
        <f>"https://finance.naver.com/item/frgn.nhn?code="&amp;B437</f>
        <v>https://finance.naver.com/item/frgn.nhn?code=007460</v>
      </c>
      <c r="D437" t="s">
        <v>4369</v>
      </c>
      <c r="E437" t="s">
        <v>4370</v>
      </c>
      <c r="F437" s="18">
        <f>VALUE(LEFT(E437,FIND("/",E437)-1))</f>
        <v>2070</v>
      </c>
      <c r="G437" s="6" t="s">
        <v>4371</v>
      </c>
      <c r="H437" s="6">
        <f>VALUE(LEFT(G437,FIND("/",G437)-1)) + VALUE(MID(G437,FIND("/",G437)+1,LEN(G437)))</f>
        <v>199155230</v>
      </c>
      <c r="I437">
        <v>0</v>
      </c>
      <c r="J437" s="1">
        <f>F437*H437/(10^8)</f>
        <v>4122.5132610000001</v>
      </c>
      <c r="K437">
        <v>548</v>
      </c>
      <c r="L437">
        <v>404</v>
      </c>
      <c r="M437">
        <v>510</v>
      </c>
      <c r="N437">
        <v>782</v>
      </c>
      <c r="O437" s="1">
        <v>1271</v>
      </c>
      <c r="P437" t="s">
        <v>8838</v>
      </c>
      <c r="Q437" t="s">
        <v>8838</v>
      </c>
      <c r="R437" t="s">
        <v>8838</v>
      </c>
      <c r="S437">
        <v>51</v>
      </c>
      <c r="T437">
        <v>35</v>
      </c>
      <c r="U437">
        <v>16</v>
      </c>
      <c r="V437">
        <v>26</v>
      </c>
      <c r="W437">
        <v>40</v>
      </c>
      <c r="X437" t="s">
        <v>8838</v>
      </c>
      <c r="Y437" t="s">
        <v>8838</v>
      </c>
      <c r="Z437" t="s">
        <v>8838</v>
      </c>
      <c r="AA437">
        <v>24</v>
      </c>
      <c r="AB437">
        <v>23</v>
      </c>
      <c r="AC437">
        <v>-321</v>
      </c>
      <c r="AD437">
        <v>183</v>
      </c>
      <c r="AE437">
        <v>-327</v>
      </c>
      <c r="AF437" t="s">
        <v>8838</v>
      </c>
      <c r="AG437" t="s">
        <v>8838</v>
      </c>
      <c r="AH437" t="s">
        <v>8838</v>
      </c>
      <c r="AI437">
        <v>786</v>
      </c>
      <c r="AJ437" s="1">
        <v>2670</v>
      </c>
      <c r="AK437" s="1">
        <v>3952</v>
      </c>
      <c r="AL437" s="1">
        <v>6472</v>
      </c>
      <c r="AM437" s="1">
        <v>8344</v>
      </c>
      <c r="AN437" t="s">
        <v>8838</v>
      </c>
      <c r="AO437" t="s">
        <v>8838</v>
      </c>
      <c r="AP437" t="s">
        <v>8838</v>
      </c>
      <c r="AQ437">
        <v>433</v>
      </c>
      <c r="AR437" s="1">
        <v>1174</v>
      </c>
      <c r="AS437" s="1">
        <v>1996</v>
      </c>
      <c r="AT437" s="1">
        <v>1296</v>
      </c>
      <c r="AU437" s="1">
        <v>1443</v>
      </c>
      <c r="AV437" t="s">
        <v>8838</v>
      </c>
      <c r="AW437" t="s">
        <v>8838</v>
      </c>
      <c r="AX437" t="s">
        <v>8838</v>
      </c>
      <c r="AY437">
        <v>353</v>
      </c>
      <c r="AZ437" s="1">
        <v>1496</v>
      </c>
      <c r="BA437" s="1">
        <v>1955</v>
      </c>
      <c r="BB437" s="1">
        <v>5175</v>
      </c>
      <c r="BC437" s="1">
        <v>6901</v>
      </c>
      <c r="BD437" t="s">
        <v>8838</v>
      </c>
      <c r="BE437" t="s">
        <v>8838</v>
      </c>
      <c r="BF437" t="s">
        <v>8838</v>
      </c>
      <c r="BG437">
        <v>353</v>
      </c>
      <c r="BH437" s="1">
        <v>1496</v>
      </c>
      <c r="BI437" s="1">
        <v>1955</v>
      </c>
      <c r="BJ437" s="1">
        <v>2696</v>
      </c>
      <c r="BK437" s="1">
        <v>3191</v>
      </c>
      <c r="BL437" t="s">
        <v>8838</v>
      </c>
      <c r="BM437" t="s">
        <v>8838</v>
      </c>
      <c r="BN437" t="s">
        <v>8838</v>
      </c>
      <c r="BO437">
        <v>85</v>
      </c>
      <c r="BP437">
        <v>249</v>
      </c>
      <c r="BQ437">
        <v>460</v>
      </c>
      <c r="BR437">
        <v>769</v>
      </c>
      <c r="BS437">
        <v>915</v>
      </c>
      <c r="BT437" t="s">
        <v>8838</v>
      </c>
      <c r="BU437" t="s">
        <v>8838</v>
      </c>
      <c r="BV437" t="s">
        <v>8838</v>
      </c>
      <c r="BW437">
        <v>2.92</v>
      </c>
      <c r="BX437">
        <v>1.35</v>
      </c>
      <c r="BY437">
        <v>-9.6999999999999993</v>
      </c>
      <c r="BZ437">
        <v>3.52</v>
      </c>
      <c r="CA437">
        <v>-4.41</v>
      </c>
      <c r="CB437" t="s">
        <v>8838</v>
      </c>
      <c r="CC437" t="s">
        <v>8838</v>
      </c>
      <c r="CD437" t="s">
        <v>8838</v>
      </c>
      <c r="CE437">
        <v>7.28</v>
      </c>
      <c r="CF437">
        <v>2.5299999999999998</v>
      </c>
      <c r="CG437">
        <v>-18.61</v>
      </c>
      <c r="CH437">
        <v>-4.66</v>
      </c>
      <c r="CI437">
        <v>-15.79</v>
      </c>
      <c r="CJ437" t="s">
        <v>8838</v>
      </c>
      <c r="CK437" t="s">
        <v>8838</v>
      </c>
      <c r="CL437" t="s">
        <v>8838</v>
      </c>
      <c r="CM437">
        <v>148</v>
      </c>
      <c r="CN437">
        <v>117</v>
      </c>
      <c r="CO437">
        <v>-468</v>
      </c>
      <c r="CP437">
        <v>-74</v>
      </c>
      <c r="CQ437">
        <v>-254</v>
      </c>
      <c r="CR437" t="s">
        <v>8838</v>
      </c>
      <c r="CS437" t="s">
        <v>8838</v>
      </c>
      <c r="CT437" t="s">
        <v>8838</v>
      </c>
      <c r="CU437">
        <v>17.75</v>
      </c>
      <c r="CV437">
        <v>110.92</v>
      </c>
      <c r="CW437" t="s">
        <v>2</v>
      </c>
      <c r="CX437" t="s">
        <v>2</v>
      </c>
      <c r="CY437" t="s">
        <v>2</v>
      </c>
      <c r="CZ437" t="s">
        <v>8838</v>
      </c>
      <c r="DA437" t="s">
        <v>8838</v>
      </c>
      <c r="DB437" t="s">
        <v>8838</v>
      </c>
      <c r="DC437">
        <v>1.26</v>
      </c>
      <c r="DD437">
        <v>4.33</v>
      </c>
      <c r="DE437">
        <v>3.67</v>
      </c>
      <c r="DF437">
        <v>1.55</v>
      </c>
      <c r="DG437">
        <v>1.17</v>
      </c>
      <c r="DH437" t="s">
        <v>8838</v>
      </c>
      <c r="DI437" t="s">
        <v>8838</v>
      </c>
      <c r="DJ437" t="s">
        <v>8838</v>
      </c>
      <c r="DK437" s="5" t="e">
        <f>(CL437*3+CK437*2+CJ437)/6</f>
        <v>#VALUE!</v>
      </c>
      <c r="DL437">
        <f>BG437+(BG437*(CF437-8.25)/8.25)</f>
        <v>108.2533333333333</v>
      </c>
      <c r="DM437">
        <f>BH437+(BH437*(CG437-8.25)/8.25)</f>
        <v>-3374.6133333333328</v>
      </c>
      <c r="DN437">
        <f>BI437+(BI437*(CH437-8.25)/8.25)</f>
        <v>-1104.2787878787876</v>
      </c>
      <c r="DO437">
        <f>BJ437+(BJ437*(CI437-8.25)/8.25)</f>
        <v>-5159.9806060606061</v>
      </c>
      <c r="DP437" t="e">
        <f>BK437+(BK437*(CJ437-8.25)/8.25)</f>
        <v>#VALUE!</v>
      </c>
      <c r="DQ437" t="e">
        <f>BL437+(BL437*(CK437-8.25)/8.25)</f>
        <v>#VALUE!</v>
      </c>
      <c r="DR437" t="e">
        <f>BM437+(BM437*(CL437-8.25)/8.25)</f>
        <v>#VALUE!</v>
      </c>
      <c r="DS437" s="7">
        <f>DL437*10^8/$H437</f>
        <v>54.356259352733694</v>
      </c>
      <c r="DT437" s="7">
        <f>DM437*10^8/$H437</f>
        <v>-1694.4638277053193</v>
      </c>
      <c r="DU437" s="7">
        <f>DN437*10^8/$H437</f>
        <v>-554.48144037130623</v>
      </c>
      <c r="DV437" s="7">
        <f>DO437*10^8/$H437</f>
        <v>-2590.9340196893681</v>
      </c>
      <c r="DW437" s="7" t="e">
        <f>DP437*10^8/$H437</f>
        <v>#VALUE!</v>
      </c>
      <c r="DX437" s="7" t="e">
        <f>DQ437*10^8/$H437</f>
        <v>#VALUE!</v>
      </c>
      <c r="DY437" s="7" t="e">
        <f>DR437*10^8/$H437</f>
        <v>#VALUE!</v>
      </c>
      <c r="DZ437" s="7">
        <f>DS437*10^8/$H437</f>
        <v>27.293412958692421</v>
      </c>
      <c r="EA437" s="7" t="e">
        <f>DY437*0.8</f>
        <v>#VALUE!</v>
      </c>
      <c r="EB437" s="9" t="e">
        <f>F437-#REF!</f>
        <v>#REF!</v>
      </c>
      <c r="EC437" s="3" t="e">
        <f>EB437/#REF!*100</f>
        <v>#REF!</v>
      </c>
      <c r="ED437" s="3" t="e">
        <f>DX437-F437</f>
        <v>#VALUE!</v>
      </c>
      <c r="EE437" s="11" t="e">
        <f>ED437/F437</f>
        <v>#VALUE!</v>
      </c>
      <c r="EF437" s="3" t="e">
        <f>F437-#REF!</f>
        <v>#REF!</v>
      </c>
    </row>
    <row r="438" spans="1:136" hidden="1" x14ac:dyDescent="0.3">
      <c r="A438">
        <v>436</v>
      </c>
      <c r="B438" s="17" t="s">
        <v>9275</v>
      </c>
      <c r="C438" s="16" t="str">
        <f>"https://finance.naver.com/item/frgn.nhn?code="&amp;B438</f>
        <v>https://finance.naver.com/item/frgn.nhn?code=025620</v>
      </c>
      <c r="D438" t="s">
        <v>410</v>
      </c>
      <c r="E438" t="s">
        <v>4372</v>
      </c>
      <c r="F438" s="18">
        <f>VALUE(LEFT(E438,FIND("/",E438)-1))</f>
        <v>1840</v>
      </c>
      <c r="G438" s="6" t="s">
        <v>4373</v>
      </c>
      <c r="H438" s="6">
        <f>VALUE(LEFT(G438,FIND("/",G438)-1)) + VALUE(MID(G438,FIND("/",G438)+1,LEN(G438)))</f>
        <v>68945908</v>
      </c>
      <c r="I438">
        <v>0</v>
      </c>
      <c r="J438" s="1">
        <f>F438*H438/(10^8)</f>
        <v>1268.6047071999999</v>
      </c>
      <c r="K438">
        <v>834</v>
      </c>
      <c r="L438" s="1">
        <v>1297</v>
      </c>
      <c r="M438" s="1">
        <v>1320</v>
      </c>
      <c r="N438">
        <v>526</v>
      </c>
      <c r="O438">
        <v>305</v>
      </c>
      <c r="P438" t="s">
        <v>8838</v>
      </c>
      <c r="Q438" t="s">
        <v>8838</v>
      </c>
      <c r="R438" t="s">
        <v>8838</v>
      </c>
      <c r="S438">
        <v>133</v>
      </c>
      <c r="T438">
        <v>223</v>
      </c>
      <c r="U438">
        <v>71</v>
      </c>
      <c r="V438">
        <v>-520</v>
      </c>
      <c r="W438">
        <v>-123</v>
      </c>
      <c r="X438" t="s">
        <v>8838</v>
      </c>
      <c r="Y438" t="s">
        <v>8838</v>
      </c>
      <c r="Z438" t="s">
        <v>8838</v>
      </c>
      <c r="AA438">
        <v>125</v>
      </c>
      <c r="AB438">
        <v>274</v>
      </c>
      <c r="AC438">
        <v>-14</v>
      </c>
      <c r="AD438">
        <v>-893</v>
      </c>
      <c r="AE438">
        <v>-221</v>
      </c>
      <c r="AF438" t="s">
        <v>8838</v>
      </c>
      <c r="AG438" t="s">
        <v>8838</v>
      </c>
      <c r="AH438" t="s">
        <v>8838</v>
      </c>
      <c r="AI438" s="1">
        <v>1153</v>
      </c>
      <c r="AJ438" s="1">
        <v>1528</v>
      </c>
      <c r="AK438" s="1">
        <v>2149</v>
      </c>
      <c r="AL438" s="1">
        <v>1239</v>
      </c>
      <c r="AM438">
        <v>879</v>
      </c>
      <c r="AN438" t="s">
        <v>8838</v>
      </c>
      <c r="AO438" t="s">
        <v>8838</v>
      </c>
      <c r="AP438" t="s">
        <v>8838</v>
      </c>
      <c r="AQ438">
        <v>289</v>
      </c>
      <c r="AR438">
        <v>258</v>
      </c>
      <c r="AS438">
        <v>883</v>
      </c>
      <c r="AT438">
        <v>706</v>
      </c>
      <c r="AU438">
        <v>281</v>
      </c>
      <c r="AV438" t="s">
        <v>8838</v>
      </c>
      <c r="AW438" t="s">
        <v>8838</v>
      </c>
      <c r="AX438" t="s">
        <v>8838</v>
      </c>
      <c r="AY438">
        <v>864</v>
      </c>
      <c r="AZ438" s="1">
        <v>1270</v>
      </c>
      <c r="BA438" s="1">
        <v>1266</v>
      </c>
      <c r="BB438">
        <v>533</v>
      </c>
      <c r="BC438">
        <v>598</v>
      </c>
      <c r="BD438" t="s">
        <v>8838</v>
      </c>
      <c r="BE438" t="s">
        <v>8838</v>
      </c>
      <c r="BF438" t="s">
        <v>8838</v>
      </c>
      <c r="BG438">
        <v>864</v>
      </c>
      <c r="BH438" s="1">
        <v>1270</v>
      </c>
      <c r="BI438" s="1">
        <v>1264</v>
      </c>
      <c r="BJ438">
        <v>541</v>
      </c>
      <c r="BK438">
        <v>610</v>
      </c>
      <c r="BL438" t="s">
        <v>8838</v>
      </c>
      <c r="BM438" t="s">
        <v>8838</v>
      </c>
      <c r="BN438" t="s">
        <v>8838</v>
      </c>
      <c r="BO438">
        <v>54</v>
      </c>
      <c r="BP438">
        <v>132</v>
      </c>
      <c r="BQ438">
        <v>133</v>
      </c>
      <c r="BR438">
        <v>142</v>
      </c>
      <c r="BS438">
        <v>185</v>
      </c>
      <c r="BT438" t="s">
        <v>8838</v>
      </c>
      <c r="BU438" t="s">
        <v>8838</v>
      </c>
      <c r="BV438" t="s">
        <v>8838</v>
      </c>
      <c r="BW438">
        <v>16.940000000000001</v>
      </c>
      <c r="BX438">
        <v>20.440000000000001</v>
      </c>
      <c r="BY438">
        <v>-0.79</v>
      </c>
      <c r="BZ438">
        <v>-52.69</v>
      </c>
      <c r="CA438">
        <v>-20.83</v>
      </c>
      <c r="CB438" t="s">
        <v>8838</v>
      </c>
      <c r="CC438" t="s">
        <v>8838</v>
      </c>
      <c r="CD438" t="s">
        <v>8838</v>
      </c>
      <c r="CE438">
        <v>25.22</v>
      </c>
      <c r="CF438">
        <v>25.67</v>
      </c>
      <c r="CG438">
        <v>-0.98</v>
      </c>
      <c r="CH438">
        <v>-93.55</v>
      </c>
      <c r="CI438">
        <v>-37.83</v>
      </c>
      <c r="CJ438" t="s">
        <v>8838</v>
      </c>
      <c r="CK438" t="s">
        <v>8838</v>
      </c>
      <c r="CL438" t="s">
        <v>8838</v>
      </c>
      <c r="CM438">
        <v>574</v>
      </c>
      <c r="CN438">
        <v>778</v>
      </c>
      <c r="CO438">
        <v>-35</v>
      </c>
      <c r="CP438" s="1">
        <v>-2233</v>
      </c>
      <c r="CQ438">
        <v>-443</v>
      </c>
      <c r="CR438" t="s">
        <v>8838</v>
      </c>
      <c r="CS438" t="s">
        <v>8838</v>
      </c>
      <c r="CT438" t="s">
        <v>8838</v>
      </c>
      <c r="CU438">
        <v>20.21</v>
      </c>
      <c r="CV438">
        <v>13.96</v>
      </c>
      <c r="CW438" t="s">
        <v>2</v>
      </c>
      <c r="CX438" t="s">
        <v>2</v>
      </c>
      <c r="CY438" t="s">
        <v>2</v>
      </c>
      <c r="CZ438" t="s">
        <v>8838</v>
      </c>
      <c r="DA438" t="s">
        <v>8838</v>
      </c>
      <c r="DB438" t="s">
        <v>8838</v>
      </c>
      <c r="DC438">
        <v>3.81</v>
      </c>
      <c r="DD438">
        <v>2.81</v>
      </c>
      <c r="DE438">
        <v>2.06</v>
      </c>
      <c r="DF438">
        <v>2.17</v>
      </c>
      <c r="DG438">
        <v>1.41</v>
      </c>
      <c r="DH438" t="s">
        <v>8838</v>
      </c>
      <c r="DI438" t="s">
        <v>8838</v>
      </c>
      <c r="DJ438" t="s">
        <v>8838</v>
      </c>
      <c r="DK438" s="5" t="e">
        <f>(CL438*3+CK438*2+CJ438)/6</f>
        <v>#VALUE!</v>
      </c>
      <c r="DL438">
        <f>BG438+(BG438*(CF438-8.25)/8.25)</f>
        <v>2688.349090909091</v>
      </c>
      <c r="DM438">
        <f>BH438+(BH438*(CG438-8.25)/8.25)</f>
        <v>-150.86060606060619</v>
      </c>
      <c r="DN438">
        <f>BI438+(BI438*(CH438-8.25)/8.25)</f>
        <v>-14332.993939393938</v>
      </c>
      <c r="DO438">
        <f>BJ438+(BJ438*(CI438-8.25)/8.25)</f>
        <v>-2480.7309090909089</v>
      </c>
      <c r="DP438" t="e">
        <f>BK438+(BK438*(CJ438-8.25)/8.25)</f>
        <v>#VALUE!</v>
      </c>
      <c r="DQ438" t="e">
        <f>BL438+(BL438*(CK438-8.25)/8.25)</f>
        <v>#VALUE!</v>
      </c>
      <c r="DR438" t="e">
        <f>BM438+(BM438*(CL438-8.25)/8.25)</f>
        <v>#VALUE!</v>
      </c>
      <c r="DS438" s="7">
        <f>DL438*10^8/$H438</f>
        <v>3899.2148611765201</v>
      </c>
      <c r="DT438" s="7">
        <f>DM438*10^8/$H438</f>
        <v>-218.8100939371285</v>
      </c>
      <c r="DU438" s="7">
        <f>DN438*10^8/$H438</f>
        <v>-20788.752161178207</v>
      </c>
      <c r="DV438" s="7">
        <f>DO438*10^8/$H438</f>
        <v>-3598.0828754781342</v>
      </c>
      <c r="DW438" s="7" t="e">
        <f>DP438*10^8/$H438</f>
        <v>#VALUE!</v>
      </c>
      <c r="DX438" s="7" t="e">
        <f>DQ438*10^8/$H438</f>
        <v>#VALUE!</v>
      </c>
      <c r="DY438" s="7" t="e">
        <f>DR438*10^8/$H438</f>
        <v>#VALUE!</v>
      </c>
      <c r="DZ438" s="7">
        <f>DS438*10^8/$H438</f>
        <v>5655.4695909966413</v>
      </c>
      <c r="EA438" s="7" t="e">
        <f>DY438*0.8</f>
        <v>#VALUE!</v>
      </c>
      <c r="EB438" s="9" t="e">
        <f>F438-#REF!</f>
        <v>#REF!</v>
      </c>
      <c r="EC438" s="3" t="e">
        <f>EB438/#REF!*100</f>
        <v>#REF!</v>
      </c>
      <c r="ED438" s="3" t="e">
        <f>DX438-F438</f>
        <v>#VALUE!</v>
      </c>
      <c r="EE438" s="11" t="e">
        <f>ED438/F438</f>
        <v>#VALUE!</v>
      </c>
      <c r="EF438" s="3" t="e">
        <f>F438-#REF!</f>
        <v>#REF!</v>
      </c>
    </row>
    <row r="439" spans="1:136" x14ac:dyDescent="0.3">
      <c r="A439">
        <v>1745</v>
      </c>
      <c r="B439" s="17" t="s">
        <v>10584</v>
      </c>
      <c r="C439" s="16" t="str">
        <f>"https://finance.naver.com/item/frgn.nhn?code="&amp;B439</f>
        <v>https://finance.naver.com/item/frgn.nhn?code=088800</v>
      </c>
      <c r="D439" t="s">
        <v>1790</v>
      </c>
      <c r="E439" t="s">
        <v>7749</v>
      </c>
      <c r="F439" s="18">
        <f>VALUE(LEFT(E439,FIND("/",E439)-1))</f>
        <v>17400</v>
      </c>
      <c r="G439" s="6" t="s">
        <v>7750</v>
      </c>
      <c r="H439" s="6">
        <f>VALUE(LEFT(G439,FIND("/",G439)-1)) + VALUE(MID(G439,FIND("/",G439)+1,LEN(G439)))</f>
        <v>48500786</v>
      </c>
      <c r="I439" s="1">
        <v>56408</v>
      </c>
      <c r="J439" s="1">
        <f>F439*H439/(10^8)</f>
        <v>8439.1367640000008</v>
      </c>
      <c r="K439" s="1">
        <v>3221</v>
      </c>
      <c r="L439" s="1">
        <v>3516</v>
      </c>
      <c r="M439" s="1">
        <v>3773</v>
      </c>
      <c r="N439" s="1">
        <v>3786</v>
      </c>
      <c r="O439" s="1">
        <v>2108</v>
      </c>
      <c r="P439" s="1">
        <v>3839</v>
      </c>
      <c r="Q439" s="1">
        <v>6308</v>
      </c>
      <c r="R439" s="1">
        <v>6801</v>
      </c>
      <c r="S439">
        <v>-138</v>
      </c>
      <c r="T439">
        <v>-145</v>
      </c>
      <c r="U439">
        <v>132</v>
      </c>
      <c r="V439">
        <v>27</v>
      </c>
      <c r="W439">
        <v>-614</v>
      </c>
      <c r="X439">
        <v>134</v>
      </c>
      <c r="Y439">
        <v>679</v>
      </c>
      <c r="Z439">
        <v>740</v>
      </c>
      <c r="AA439">
        <v>-322</v>
      </c>
      <c r="AB439">
        <v>-556</v>
      </c>
      <c r="AC439">
        <v>12</v>
      </c>
      <c r="AD439">
        <v>-97</v>
      </c>
      <c r="AE439">
        <v>-831</v>
      </c>
      <c r="AF439">
        <v>91</v>
      </c>
      <c r="AG439">
        <v>429</v>
      </c>
      <c r="AH439">
        <v>584</v>
      </c>
      <c r="AI439" s="1">
        <v>4337</v>
      </c>
      <c r="AJ439" s="1">
        <v>3735</v>
      </c>
      <c r="AK439" s="1">
        <v>4321</v>
      </c>
      <c r="AL439" s="1">
        <v>3805</v>
      </c>
      <c r="AM439" s="1">
        <v>3530</v>
      </c>
      <c r="AN439" t="s">
        <v>8838</v>
      </c>
      <c r="AO439" t="s">
        <v>8838</v>
      </c>
      <c r="AP439" t="s">
        <v>8838</v>
      </c>
      <c r="AQ439" s="1">
        <v>3110</v>
      </c>
      <c r="AR439" s="1">
        <v>3064</v>
      </c>
      <c r="AS439" s="1">
        <v>3512</v>
      </c>
      <c r="AT439" s="1">
        <v>2914</v>
      </c>
      <c r="AU439" s="1">
        <v>2815</v>
      </c>
      <c r="AV439" t="s">
        <v>8838</v>
      </c>
      <c r="AW439" t="s">
        <v>8838</v>
      </c>
      <c r="AX439" t="s">
        <v>8838</v>
      </c>
      <c r="AY439" s="1">
        <v>1227</v>
      </c>
      <c r="AZ439">
        <v>671</v>
      </c>
      <c r="BA439">
        <v>809</v>
      </c>
      <c r="BB439">
        <v>891</v>
      </c>
      <c r="BC439">
        <v>715</v>
      </c>
      <c r="BD439" t="s">
        <v>8838</v>
      </c>
      <c r="BE439" t="s">
        <v>8838</v>
      </c>
      <c r="BF439" t="s">
        <v>8838</v>
      </c>
      <c r="BG439" s="1">
        <v>1165</v>
      </c>
      <c r="BH439">
        <v>623</v>
      </c>
      <c r="BI439">
        <v>782</v>
      </c>
      <c r="BJ439">
        <v>884</v>
      </c>
      <c r="BK439">
        <v>717</v>
      </c>
      <c r="BL439" t="s">
        <v>8838</v>
      </c>
      <c r="BM439" t="s">
        <v>8838</v>
      </c>
      <c r="BN439" t="s">
        <v>8838</v>
      </c>
      <c r="BO439">
        <v>142</v>
      </c>
      <c r="BP439">
        <v>147</v>
      </c>
      <c r="BQ439">
        <v>171</v>
      </c>
      <c r="BR439">
        <v>194</v>
      </c>
      <c r="BS439">
        <v>229</v>
      </c>
      <c r="BT439" t="s">
        <v>8838</v>
      </c>
      <c r="BU439" t="s">
        <v>8838</v>
      </c>
      <c r="BV439" t="s">
        <v>8838</v>
      </c>
      <c r="BW439">
        <v>-6.95</v>
      </c>
      <c r="BX439">
        <v>-13.77</v>
      </c>
      <c r="BY439">
        <v>0.31</v>
      </c>
      <c r="BZ439">
        <v>-2.39</v>
      </c>
      <c r="CA439">
        <v>-22.67</v>
      </c>
      <c r="CB439">
        <v>2.56</v>
      </c>
      <c r="CC439" t="s">
        <v>8838</v>
      </c>
      <c r="CD439" t="s">
        <v>8838</v>
      </c>
      <c r="CE439">
        <v>-25.47</v>
      </c>
      <c r="CF439">
        <v>-61.18</v>
      </c>
      <c r="CG439">
        <v>4.4000000000000004</v>
      </c>
      <c r="CH439">
        <v>-11.08</v>
      </c>
      <c r="CI439">
        <v>-103.89</v>
      </c>
      <c r="CJ439">
        <v>12.7</v>
      </c>
      <c r="CK439" t="s">
        <v>8838</v>
      </c>
      <c r="CL439" t="s">
        <v>8838</v>
      </c>
      <c r="CM439" s="1">
        <v>-1169</v>
      </c>
      <c r="CN439" s="1">
        <v>-1866</v>
      </c>
      <c r="CO439">
        <v>91</v>
      </c>
      <c r="CP439">
        <v>-237</v>
      </c>
      <c r="CQ439" s="1">
        <v>-1950</v>
      </c>
      <c r="CR439">
        <v>188</v>
      </c>
      <c r="CS439" s="1">
        <v>1038</v>
      </c>
      <c r="CT439" t="s">
        <v>8838</v>
      </c>
      <c r="CU439" t="s">
        <v>2</v>
      </c>
      <c r="CV439" t="s">
        <v>2</v>
      </c>
      <c r="CW439">
        <v>56.32</v>
      </c>
      <c r="CX439" t="s">
        <v>2</v>
      </c>
      <c r="CY439" t="s">
        <v>2</v>
      </c>
      <c r="CZ439">
        <v>92.74</v>
      </c>
      <c r="DA439">
        <v>16.760000000000002</v>
      </c>
      <c r="DB439" t="s">
        <v>8838</v>
      </c>
      <c r="DC439">
        <v>0.72</v>
      </c>
      <c r="DD439">
        <v>2.2799999999999998</v>
      </c>
      <c r="DE439">
        <v>2.19</v>
      </c>
      <c r="DF439">
        <v>3.52</v>
      </c>
      <c r="DG439">
        <v>17.010000000000002</v>
      </c>
      <c r="DH439" t="s">
        <v>8838</v>
      </c>
      <c r="DI439" t="s">
        <v>8838</v>
      </c>
      <c r="DJ439" t="s">
        <v>8838</v>
      </c>
      <c r="DK439" s="5" t="e">
        <f>(CL439*3+CK439*2+CJ439)/6</f>
        <v>#VALUE!</v>
      </c>
      <c r="DL439">
        <f>BG439+(BG439*(CF439-8.25)/8.25)</f>
        <v>-8639.3575757575763</v>
      </c>
      <c r="DM439">
        <f>BH439+(BH439*(CG439-8.25)/8.25)</f>
        <v>332.26666666666671</v>
      </c>
      <c r="DN439">
        <f>BI439+(BI439*(CH439-8.25)/8.25)</f>
        <v>-1050.249696969697</v>
      </c>
      <c r="DO439">
        <f>BJ439+(BJ439*(CI439-8.25)/8.25)</f>
        <v>-11131.970909090909</v>
      </c>
      <c r="DP439">
        <f>BK439+(BK439*(CJ439-8.25)/8.25)</f>
        <v>1103.7454545454545</v>
      </c>
      <c r="DQ439" t="e">
        <f>BL439+(BL439*(CK439-8.25)/8.25)</f>
        <v>#VALUE!</v>
      </c>
      <c r="DR439" t="e">
        <f>BM439+(BM439*(CL439-8.25)/8.25)</f>
        <v>#VALUE!</v>
      </c>
      <c r="DS439" s="7">
        <f>DL439*10^8/$H439</f>
        <v>-17812.819725761921</v>
      </c>
      <c r="DT439" s="7">
        <f>DM439*10^8/$H439</f>
        <v>685.07480820345199</v>
      </c>
      <c r="DU439" s="7">
        <f>DN439*10^8/$H439</f>
        <v>-2165.4281993897935</v>
      </c>
      <c r="DV439" s="7">
        <f>DO439*10^8/$H439</f>
        <v>-22952.145371604714</v>
      </c>
      <c r="DW439" s="7">
        <f>DP439*10^8/$H439</f>
        <v>2275.7269429519238</v>
      </c>
      <c r="DX439" s="7" t="e">
        <f>DQ439*10^8/$H439</f>
        <v>#VALUE!</v>
      </c>
      <c r="DY439" s="7" t="e">
        <f>DR439*10^8/$H439</f>
        <v>#VALUE!</v>
      </c>
      <c r="DZ439" s="7">
        <f>DS439*10^8/$H439</f>
        <v>-36726.86814964591</v>
      </c>
      <c r="EA439" s="7" t="e">
        <f>DY439*0.8</f>
        <v>#VALUE!</v>
      </c>
      <c r="EB439" s="9" t="e">
        <f>F439-#REF!</f>
        <v>#REF!</v>
      </c>
      <c r="EC439" s="3" t="e">
        <f>EB439/#REF!*100</f>
        <v>#REF!</v>
      </c>
      <c r="ED439" s="3" t="e">
        <f>DX439-F439</f>
        <v>#VALUE!</v>
      </c>
      <c r="EE439" s="11" t="e">
        <f>ED439/F439</f>
        <v>#VALUE!</v>
      </c>
      <c r="EF439" s="3" t="e">
        <f>F439-#REF!</f>
        <v>#REF!</v>
      </c>
    </row>
    <row r="440" spans="1:136" x14ac:dyDescent="0.3">
      <c r="A440">
        <v>1713</v>
      </c>
      <c r="B440" s="17" t="s">
        <v>10552</v>
      </c>
      <c r="C440" s="16" t="str">
        <f>"https://finance.naver.com/item/frgn.nhn?code="&amp;B440</f>
        <v>https://finance.naver.com/item/frgn.nhn?code=084110</v>
      </c>
      <c r="D440" t="s">
        <v>1760</v>
      </c>
      <c r="E440" t="s">
        <v>7686</v>
      </c>
      <c r="F440" s="18">
        <f>VALUE(LEFT(E440,FIND("/",E440)-1))</f>
        <v>70100</v>
      </c>
      <c r="G440" s="6" t="s">
        <v>7687</v>
      </c>
      <c r="H440" s="6">
        <f>VALUE(LEFT(G440,FIND("/",G440)-1)) + VALUE(MID(G440,FIND("/",G440)+1,LEN(G440)))</f>
        <v>12030289</v>
      </c>
      <c r="I440">
        <v>40</v>
      </c>
      <c r="J440" s="1">
        <f>F440*H440/(10^8)</f>
        <v>8433.2325889999993</v>
      </c>
      <c r="K440" s="1">
        <v>1637</v>
      </c>
      <c r="L440" s="1">
        <v>3240</v>
      </c>
      <c r="M440" s="1">
        <v>3787</v>
      </c>
      <c r="N440" s="1">
        <v>4494</v>
      </c>
      <c r="O440" s="1">
        <v>5230</v>
      </c>
      <c r="P440" t="s">
        <v>8838</v>
      </c>
      <c r="Q440" t="s">
        <v>8838</v>
      </c>
      <c r="R440" t="s">
        <v>8838</v>
      </c>
      <c r="S440">
        <v>289</v>
      </c>
      <c r="T440">
        <v>622</v>
      </c>
      <c r="U440">
        <v>680</v>
      </c>
      <c r="V440">
        <v>729</v>
      </c>
      <c r="W440">
        <v>892</v>
      </c>
      <c r="X440" t="s">
        <v>8838</v>
      </c>
      <c r="Y440" t="s">
        <v>8838</v>
      </c>
      <c r="Z440" t="s">
        <v>8838</v>
      </c>
      <c r="AA440" s="1">
        <v>5262</v>
      </c>
      <c r="AB440">
        <v>498</v>
      </c>
      <c r="AC440">
        <v>608</v>
      </c>
      <c r="AD440">
        <v>573</v>
      </c>
      <c r="AE440">
        <v>910</v>
      </c>
      <c r="AF440" t="s">
        <v>8838</v>
      </c>
      <c r="AG440" t="s">
        <v>8838</v>
      </c>
      <c r="AH440" t="s">
        <v>8838</v>
      </c>
      <c r="AI440" s="1">
        <v>5571</v>
      </c>
      <c r="AJ440" s="1">
        <v>6101</v>
      </c>
      <c r="AK440" s="1">
        <v>6729</v>
      </c>
      <c r="AL440" s="1">
        <v>7422</v>
      </c>
      <c r="AM440" s="1">
        <v>9490</v>
      </c>
      <c r="AN440" t="s">
        <v>8838</v>
      </c>
      <c r="AO440" t="s">
        <v>8838</v>
      </c>
      <c r="AP440" t="s">
        <v>8838</v>
      </c>
      <c r="AQ440" s="1">
        <v>1032</v>
      </c>
      <c r="AR440" s="1">
        <v>1191</v>
      </c>
      <c r="AS440" s="1">
        <v>1342</v>
      </c>
      <c r="AT440" s="1">
        <v>1604</v>
      </c>
      <c r="AU440" s="1">
        <v>2936</v>
      </c>
      <c r="AV440" t="s">
        <v>8838</v>
      </c>
      <c r="AW440" t="s">
        <v>8838</v>
      </c>
      <c r="AX440" t="s">
        <v>8838</v>
      </c>
      <c r="AY440" s="1">
        <v>4539</v>
      </c>
      <c r="AZ440" s="1">
        <v>4910</v>
      </c>
      <c r="BA440" s="1">
        <v>5386</v>
      </c>
      <c r="BB440" s="1">
        <v>5818</v>
      </c>
      <c r="BC440" s="1">
        <v>6554</v>
      </c>
      <c r="BD440" t="s">
        <v>8838</v>
      </c>
      <c r="BE440" t="s">
        <v>8838</v>
      </c>
      <c r="BF440" t="s">
        <v>8838</v>
      </c>
      <c r="BG440" s="1">
        <v>3198</v>
      </c>
      <c r="BH440" s="1">
        <v>3411</v>
      </c>
      <c r="BI440" s="1">
        <v>3622</v>
      </c>
      <c r="BJ440" s="1">
        <v>3785</v>
      </c>
      <c r="BK440" s="1">
        <v>4128</v>
      </c>
      <c r="BL440" t="s">
        <v>8838</v>
      </c>
      <c r="BM440" t="s">
        <v>8838</v>
      </c>
      <c r="BN440" t="s">
        <v>8838</v>
      </c>
      <c r="BO440">
        <v>49</v>
      </c>
      <c r="BP440">
        <v>50</v>
      </c>
      <c r="BQ440">
        <v>52</v>
      </c>
      <c r="BR440">
        <v>55</v>
      </c>
      <c r="BS440">
        <v>57</v>
      </c>
      <c r="BT440" t="s">
        <v>8838</v>
      </c>
      <c r="BU440" t="s">
        <v>8838</v>
      </c>
      <c r="BV440" t="s">
        <v>8838</v>
      </c>
      <c r="BW440">
        <v>120.8</v>
      </c>
      <c r="BX440">
        <v>8.5399999999999991</v>
      </c>
      <c r="BY440">
        <v>9.4700000000000006</v>
      </c>
      <c r="BZ440">
        <v>8.11</v>
      </c>
      <c r="CA440">
        <v>10.77</v>
      </c>
      <c r="CB440" t="s">
        <v>8838</v>
      </c>
      <c r="CC440" t="s">
        <v>8838</v>
      </c>
      <c r="CD440" t="s">
        <v>8838</v>
      </c>
      <c r="CE440">
        <v>210.6</v>
      </c>
      <c r="CF440">
        <v>7.8</v>
      </c>
      <c r="CG440">
        <v>8.2200000000000006</v>
      </c>
      <c r="CH440">
        <v>7.2</v>
      </c>
      <c r="CI440">
        <v>10.79</v>
      </c>
      <c r="CJ440" t="s">
        <v>8838</v>
      </c>
      <c r="CK440" t="s">
        <v>8838</v>
      </c>
      <c r="CL440" t="s">
        <v>8838</v>
      </c>
      <c r="CM440" s="1">
        <v>45652</v>
      </c>
      <c r="CN440" s="1">
        <v>2142</v>
      </c>
      <c r="CO440" s="1">
        <v>2403</v>
      </c>
      <c r="CP440" s="1">
        <v>2216</v>
      </c>
      <c r="CQ440" s="1">
        <v>3549</v>
      </c>
      <c r="CR440" t="s">
        <v>8838</v>
      </c>
      <c r="CS440" t="s">
        <v>8838</v>
      </c>
      <c r="CT440" t="s">
        <v>8838</v>
      </c>
      <c r="CU440">
        <v>0.62</v>
      </c>
      <c r="CV440">
        <v>22.5</v>
      </c>
      <c r="CW440">
        <v>16.7</v>
      </c>
      <c r="CX440">
        <v>15.12</v>
      </c>
      <c r="CY440">
        <v>8.24</v>
      </c>
      <c r="CZ440" t="s">
        <v>8838</v>
      </c>
      <c r="DA440" t="s">
        <v>8838</v>
      </c>
      <c r="DB440" t="s">
        <v>8838</v>
      </c>
      <c r="DC440">
        <v>1.05</v>
      </c>
      <c r="DD440">
        <v>1.67</v>
      </c>
      <c r="DE440">
        <v>1.31</v>
      </c>
      <c r="DF440">
        <v>1.05</v>
      </c>
      <c r="DG440">
        <v>0.84</v>
      </c>
      <c r="DH440" t="s">
        <v>8838</v>
      </c>
      <c r="DI440" t="s">
        <v>8838</v>
      </c>
      <c r="DJ440" t="s">
        <v>8838</v>
      </c>
      <c r="DK440" s="5" t="e">
        <f>(CL440*3+CK440*2+CJ440)/6</f>
        <v>#VALUE!</v>
      </c>
      <c r="DL440">
        <f>BG440+(BG440*(CF440-8.25)/8.25)</f>
        <v>3023.5636363636363</v>
      </c>
      <c r="DM440">
        <f>BH440+(BH440*(CG440-8.25)/8.25)</f>
        <v>3398.596363636364</v>
      </c>
      <c r="DN440">
        <f>BI440+(BI440*(CH440-8.25)/8.25)</f>
        <v>3161.0181818181818</v>
      </c>
      <c r="DO440">
        <f>BJ440+(BJ440*(CI440-8.25)/8.25)</f>
        <v>4950.3212121212118</v>
      </c>
      <c r="DP440" t="e">
        <f>BK440+(BK440*(CJ440-8.25)/8.25)</f>
        <v>#VALUE!</v>
      </c>
      <c r="DQ440" t="e">
        <f>BL440+(BL440*(CK440-8.25)/8.25)</f>
        <v>#VALUE!</v>
      </c>
      <c r="DR440" t="e">
        <f>BM440+(BM440*(CL440-8.25)/8.25)</f>
        <v>#VALUE!</v>
      </c>
      <c r="DS440" s="7">
        <f>DL440*10^8/$H440</f>
        <v>25132.926036636662</v>
      </c>
      <c r="DT440" s="7">
        <f>DM440*10^8/$H440</f>
        <v>28250.330176077765</v>
      </c>
      <c r="DU440" s="7">
        <f>DN440*10^8/$H440</f>
        <v>26275.496638677439</v>
      </c>
      <c r="DV440" s="7">
        <f>DO440*10^8/$H440</f>
        <v>41148.813732747498</v>
      </c>
      <c r="DW440" s="7" t="e">
        <f>DP440*10^8/$H440</f>
        <v>#VALUE!</v>
      </c>
      <c r="DX440" s="7" t="e">
        <f>DQ440*10^8/$H440</f>
        <v>#VALUE!</v>
      </c>
      <c r="DY440" s="7" t="e">
        <f>DR440*10^8/$H440</f>
        <v>#VALUE!</v>
      </c>
      <c r="DZ440" s="7">
        <f>DS440*10^8/$H440</f>
        <v>208913.73462962246</v>
      </c>
      <c r="EA440" s="7" t="e">
        <f>DY440*0.8</f>
        <v>#VALUE!</v>
      </c>
      <c r="EB440" s="9" t="e">
        <f>F440-#REF!</f>
        <v>#REF!</v>
      </c>
      <c r="EC440" s="3" t="e">
        <f>EB440/#REF!*100</f>
        <v>#REF!</v>
      </c>
      <c r="ED440" s="3" t="e">
        <f>DX440-F440</f>
        <v>#VALUE!</v>
      </c>
      <c r="EE440" s="11" t="e">
        <f>ED440/F440</f>
        <v>#VALUE!</v>
      </c>
      <c r="EF440" s="3" t="e">
        <f>F440-#REF!</f>
        <v>#REF!</v>
      </c>
    </row>
    <row r="441" spans="1:136" hidden="1" x14ac:dyDescent="0.3">
      <c r="A441">
        <v>439</v>
      </c>
      <c r="B441" s="17" t="s">
        <v>9278</v>
      </c>
      <c r="C441" s="16" t="str">
        <f>"https://finance.naver.com/item/frgn.nhn?code="&amp;B441</f>
        <v>https://finance.naver.com/item/frgn.nhn?code=010580</v>
      </c>
      <c r="D441" t="s">
        <v>413</v>
      </c>
      <c r="E441" t="s">
        <v>4378</v>
      </c>
      <c r="F441" s="18">
        <f>VALUE(LEFT(E441,FIND("/",E441)-1))</f>
        <v>306</v>
      </c>
      <c r="G441" s="6" t="s">
        <v>4379</v>
      </c>
      <c r="H441" s="6">
        <f>VALUE(LEFT(G441,FIND("/",G441)-1)) + VALUE(MID(G441,FIND("/",G441)+1,LEN(G441)))</f>
        <v>64581636</v>
      </c>
      <c r="I441" s="1">
        <v>28190</v>
      </c>
      <c r="J441" s="1">
        <f>F441*H441/(10^8)</f>
        <v>197.61980616</v>
      </c>
      <c r="K441">
        <v>772</v>
      </c>
      <c r="L441">
        <v>721</v>
      </c>
      <c r="M441">
        <v>796</v>
      </c>
      <c r="N441">
        <v>799</v>
      </c>
      <c r="O441">
        <v>771</v>
      </c>
      <c r="P441" t="s">
        <v>8838</v>
      </c>
      <c r="Q441" t="s">
        <v>8838</v>
      </c>
      <c r="R441" t="s">
        <v>8838</v>
      </c>
      <c r="S441">
        <v>-44</v>
      </c>
      <c r="T441">
        <v>-29</v>
      </c>
      <c r="U441">
        <v>25</v>
      </c>
      <c r="V441">
        <v>-46</v>
      </c>
      <c r="W441">
        <v>-42</v>
      </c>
      <c r="X441" t="s">
        <v>8838</v>
      </c>
      <c r="Y441" t="s">
        <v>8838</v>
      </c>
      <c r="Z441" t="s">
        <v>8838</v>
      </c>
      <c r="AA441">
        <v>-55</v>
      </c>
      <c r="AB441">
        <v>-54</v>
      </c>
      <c r="AC441">
        <v>28</v>
      </c>
      <c r="AD441">
        <v>-102</v>
      </c>
      <c r="AE441">
        <v>-101</v>
      </c>
      <c r="AF441" t="s">
        <v>8838</v>
      </c>
      <c r="AG441" t="s">
        <v>8838</v>
      </c>
      <c r="AH441" t="s">
        <v>8838</v>
      </c>
      <c r="AI441">
        <v>604</v>
      </c>
      <c r="AJ441">
        <v>534</v>
      </c>
      <c r="AK441">
        <v>637</v>
      </c>
      <c r="AL441">
        <v>746</v>
      </c>
      <c r="AM441">
        <v>648</v>
      </c>
      <c r="AN441" t="s">
        <v>8838</v>
      </c>
      <c r="AO441" t="s">
        <v>8838</v>
      </c>
      <c r="AP441" t="s">
        <v>8838</v>
      </c>
      <c r="AQ441">
        <v>427</v>
      </c>
      <c r="AR441">
        <v>338</v>
      </c>
      <c r="AS441">
        <v>369</v>
      </c>
      <c r="AT441">
        <v>543</v>
      </c>
      <c r="AU441">
        <v>533</v>
      </c>
      <c r="AV441" t="s">
        <v>8838</v>
      </c>
      <c r="AW441" t="s">
        <v>8838</v>
      </c>
      <c r="AX441" t="s">
        <v>8838</v>
      </c>
      <c r="AY441">
        <v>177</v>
      </c>
      <c r="AZ441">
        <v>196</v>
      </c>
      <c r="BA441">
        <v>268</v>
      </c>
      <c r="BB441">
        <v>203</v>
      </c>
      <c r="BC441">
        <v>114</v>
      </c>
      <c r="BD441" t="s">
        <v>8838</v>
      </c>
      <c r="BE441" t="s">
        <v>8838</v>
      </c>
      <c r="BF441" t="s">
        <v>8838</v>
      </c>
      <c r="BG441">
        <v>177</v>
      </c>
      <c r="BH441">
        <v>196</v>
      </c>
      <c r="BI441">
        <v>268</v>
      </c>
      <c r="BJ441">
        <v>203</v>
      </c>
      <c r="BK441">
        <v>114</v>
      </c>
      <c r="BL441" t="s">
        <v>8838</v>
      </c>
      <c r="BM441" t="s">
        <v>8838</v>
      </c>
      <c r="BN441" t="s">
        <v>8838</v>
      </c>
      <c r="BO441">
        <v>220</v>
      </c>
      <c r="BP441">
        <v>251</v>
      </c>
      <c r="BQ441">
        <v>278</v>
      </c>
      <c r="BR441">
        <v>323</v>
      </c>
      <c r="BS441">
        <v>323</v>
      </c>
      <c r="BT441" t="s">
        <v>8838</v>
      </c>
      <c r="BU441" t="s">
        <v>8838</v>
      </c>
      <c r="BV441" t="s">
        <v>8838</v>
      </c>
      <c r="BW441">
        <v>-8.81</v>
      </c>
      <c r="BX441">
        <v>-9.5399999999999991</v>
      </c>
      <c r="BY441">
        <v>4.84</v>
      </c>
      <c r="BZ441">
        <v>-14.8</v>
      </c>
      <c r="CA441">
        <v>-14.46</v>
      </c>
      <c r="CB441" t="s">
        <v>8838</v>
      </c>
      <c r="CC441" t="s">
        <v>8838</v>
      </c>
      <c r="CD441" t="s">
        <v>8838</v>
      </c>
      <c r="CE441">
        <v>-34.799999999999997</v>
      </c>
      <c r="CF441">
        <v>-29.09</v>
      </c>
      <c r="CG441">
        <v>12.21</v>
      </c>
      <c r="CH441">
        <v>-43.44</v>
      </c>
      <c r="CI441">
        <v>-63.51</v>
      </c>
      <c r="CJ441" t="s">
        <v>8838</v>
      </c>
      <c r="CK441" t="s">
        <v>8838</v>
      </c>
      <c r="CL441" t="s">
        <v>8838</v>
      </c>
      <c r="CM441">
        <v>-157</v>
      </c>
      <c r="CN441">
        <v>-114</v>
      </c>
      <c r="CO441">
        <v>51</v>
      </c>
      <c r="CP441">
        <v>-164</v>
      </c>
      <c r="CQ441">
        <v>-156</v>
      </c>
      <c r="CR441" t="s">
        <v>8838</v>
      </c>
      <c r="CS441" t="s">
        <v>8838</v>
      </c>
      <c r="CT441" t="s">
        <v>8838</v>
      </c>
      <c r="CU441" t="s">
        <v>2</v>
      </c>
      <c r="CV441" t="s">
        <v>2</v>
      </c>
      <c r="CW441">
        <v>13.35</v>
      </c>
      <c r="CX441" t="s">
        <v>2</v>
      </c>
      <c r="CY441" t="s">
        <v>2</v>
      </c>
      <c r="CZ441" t="s">
        <v>8838</v>
      </c>
      <c r="DA441" t="s">
        <v>8838</v>
      </c>
      <c r="DB441" t="s">
        <v>8838</v>
      </c>
      <c r="DC441">
        <v>2.66</v>
      </c>
      <c r="DD441">
        <v>1.68</v>
      </c>
      <c r="DE441">
        <v>1.41</v>
      </c>
      <c r="DF441">
        <v>2.66</v>
      </c>
      <c r="DG441">
        <v>1.73</v>
      </c>
      <c r="DH441" t="s">
        <v>8838</v>
      </c>
      <c r="DI441" t="s">
        <v>8838</v>
      </c>
      <c r="DJ441" t="s">
        <v>8838</v>
      </c>
      <c r="DK441" s="5" t="e">
        <f>(CL441*3+CK441*2+CJ441)/6</f>
        <v>#VALUE!</v>
      </c>
      <c r="DL441">
        <f>BG441+(BG441*(CF441-8.25)/8.25)</f>
        <v>-624.11272727272728</v>
      </c>
      <c r="DM441">
        <f>BH441+(BH441*(CG441-8.25)/8.25)</f>
        <v>290.08000000000004</v>
      </c>
      <c r="DN441">
        <f>BI441+(BI441*(CH441-8.25)/8.25)</f>
        <v>-1411.1418181818183</v>
      </c>
      <c r="DO441">
        <f>BJ441+(BJ441*(CI441-8.25)/8.25)</f>
        <v>-1562.7309090909089</v>
      </c>
      <c r="DP441" t="e">
        <f>BK441+(BK441*(CJ441-8.25)/8.25)</f>
        <v>#VALUE!</v>
      </c>
      <c r="DQ441" t="e">
        <f>BL441+(BL441*(CK441-8.25)/8.25)</f>
        <v>#VALUE!</v>
      </c>
      <c r="DR441" t="e">
        <f>BM441+(BM441*(CL441-8.25)/8.25)</f>
        <v>#VALUE!</v>
      </c>
      <c r="DS441" s="7">
        <f>DL441*10^8/$H441</f>
        <v>-966.39349190956898</v>
      </c>
      <c r="DT441" s="7">
        <f>DM441*10^8/$H441</f>
        <v>449.16793374512849</v>
      </c>
      <c r="DU441" s="7">
        <f>DN441*10^8/$H441</f>
        <v>-2185.0512089563949</v>
      </c>
      <c r="DV441" s="7">
        <f>DO441*10^8/$H441</f>
        <v>-2419.7759702013568</v>
      </c>
      <c r="DW441" s="7" t="e">
        <f>DP441*10^8/$H441</f>
        <v>#VALUE!</v>
      </c>
      <c r="DX441" s="7" t="e">
        <f>DQ441*10^8/$H441</f>
        <v>#VALUE!</v>
      </c>
      <c r="DY441" s="7" t="e">
        <f>DR441*10^8/$H441</f>
        <v>#VALUE!</v>
      </c>
      <c r="DZ441" s="7">
        <f>DS441*10^8/$H441</f>
        <v>-1496.3905403535596</v>
      </c>
      <c r="EA441" s="7" t="e">
        <f>DY441*0.8</f>
        <v>#VALUE!</v>
      </c>
      <c r="EB441" s="9" t="e">
        <f>F441-#REF!</f>
        <v>#REF!</v>
      </c>
      <c r="EC441" s="3" t="e">
        <f>EB441/#REF!*100</f>
        <v>#REF!</v>
      </c>
      <c r="ED441" s="3" t="e">
        <f>DX441-F441</f>
        <v>#VALUE!</v>
      </c>
      <c r="EE441" s="11" t="e">
        <f>ED441/F441</f>
        <v>#VALUE!</v>
      </c>
      <c r="EF441" s="3" t="e">
        <f>F441-#REF!</f>
        <v>#REF!</v>
      </c>
    </row>
    <row r="442" spans="1:136" hidden="1" x14ac:dyDescent="0.3">
      <c r="A442">
        <v>440</v>
      </c>
      <c r="B442" s="17" t="s">
        <v>9279</v>
      </c>
      <c r="C442" s="16" t="str">
        <f>"https://finance.naver.com/item/frgn.nhn?code="&amp;B442</f>
        <v>https://finance.naver.com/item/frgn.nhn?code=007980</v>
      </c>
      <c r="D442" t="s">
        <v>414</v>
      </c>
      <c r="E442" t="s">
        <v>4380</v>
      </c>
      <c r="F442" s="18">
        <f>VALUE(LEFT(E442,FIND("/",E442)-1))</f>
        <v>2295</v>
      </c>
      <c r="G442" s="6" t="s">
        <v>4381</v>
      </c>
      <c r="H442" s="6">
        <f>VALUE(LEFT(G442,FIND("/",G442)-1)) + VALUE(MID(G442,FIND("/",G442)+1,LEN(G442)))</f>
        <v>48149587</v>
      </c>
      <c r="I442" s="1">
        <v>2494017</v>
      </c>
      <c r="J442" s="1">
        <f>F442*H442/(10^8)</f>
        <v>1105.0330216499999</v>
      </c>
      <c r="K442" s="1">
        <v>8647</v>
      </c>
      <c r="L442" s="1">
        <v>9222</v>
      </c>
      <c r="M442" s="1">
        <v>9721</v>
      </c>
      <c r="N442" s="1">
        <v>9716</v>
      </c>
      <c r="O442" s="1">
        <v>7850</v>
      </c>
      <c r="P442" s="1">
        <v>8926</v>
      </c>
      <c r="Q442" s="1">
        <v>9765</v>
      </c>
      <c r="R442" s="1">
        <v>10414</v>
      </c>
      <c r="S442">
        <v>-486</v>
      </c>
      <c r="T442">
        <v>237</v>
      </c>
      <c r="U442">
        <v>325</v>
      </c>
      <c r="V442">
        <v>432</v>
      </c>
      <c r="W442">
        <v>-20</v>
      </c>
      <c r="X442">
        <v>313</v>
      </c>
      <c r="Y442">
        <v>394</v>
      </c>
      <c r="Z442">
        <v>464</v>
      </c>
      <c r="AA442">
        <v>-533</v>
      </c>
      <c r="AB442">
        <v>99</v>
      </c>
      <c r="AC442">
        <v>104</v>
      </c>
      <c r="AD442">
        <v>112</v>
      </c>
      <c r="AE442">
        <v>-124</v>
      </c>
      <c r="AF442">
        <v>87</v>
      </c>
      <c r="AG442">
        <v>155</v>
      </c>
      <c r="AH442">
        <v>223</v>
      </c>
      <c r="AI442" s="1">
        <v>5537</v>
      </c>
      <c r="AJ442" s="1">
        <v>5312</v>
      </c>
      <c r="AK442" s="1">
        <v>5565</v>
      </c>
      <c r="AL442" s="1">
        <v>6133</v>
      </c>
      <c r="AM442" s="1">
        <v>6760</v>
      </c>
      <c r="AN442" s="1">
        <v>7040</v>
      </c>
      <c r="AO442" s="1">
        <v>7206</v>
      </c>
      <c r="AP442" s="1">
        <v>7431</v>
      </c>
      <c r="AQ442" s="1">
        <v>4405</v>
      </c>
      <c r="AR442" s="1">
        <v>3942</v>
      </c>
      <c r="AS442" s="1">
        <v>4055</v>
      </c>
      <c r="AT442" s="1">
        <v>4290</v>
      </c>
      <c r="AU442" s="1">
        <v>4987</v>
      </c>
      <c r="AV442" s="1">
        <v>5197</v>
      </c>
      <c r="AW442" s="1">
        <v>5225</v>
      </c>
      <c r="AX442" s="1">
        <v>5243</v>
      </c>
      <c r="AY442" s="1">
        <v>1133</v>
      </c>
      <c r="AZ442" s="1">
        <v>1370</v>
      </c>
      <c r="BA442" s="1">
        <v>1510</v>
      </c>
      <c r="BB442" s="1">
        <v>1843</v>
      </c>
      <c r="BC442" s="1">
        <v>1772</v>
      </c>
      <c r="BD442" s="1">
        <v>1843</v>
      </c>
      <c r="BE442" s="1">
        <v>1981</v>
      </c>
      <c r="BF442" s="1">
        <v>2187</v>
      </c>
      <c r="BG442" s="1">
        <v>1107</v>
      </c>
      <c r="BH442" s="1">
        <v>1345</v>
      </c>
      <c r="BI442" s="1">
        <v>1483</v>
      </c>
      <c r="BJ442" s="1">
        <v>1726</v>
      </c>
      <c r="BK442" s="1">
        <v>1679</v>
      </c>
      <c r="BL442" s="1">
        <v>1739</v>
      </c>
      <c r="BM442" s="1">
        <v>1868</v>
      </c>
      <c r="BN442" s="1">
        <v>2065</v>
      </c>
      <c r="BO442">
        <v>216</v>
      </c>
      <c r="BP442">
        <v>246</v>
      </c>
      <c r="BQ442">
        <v>250</v>
      </c>
      <c r="BR442">
        <v>250</v>
      </c>
      <c r="BS442">
        <v>250</v>
      </c>
      <c r="BT442">
        <v>250</v>
      </c>
      <c r="BU442">
        <v>250</v>
      </c>
      <c r="BV442">
        <v>250</v>
      </c>
      <c r="BW442">
        <v>-9.15</v>
      </c>
      <c r="BX442">
        <v>1.83</v>
      </c>
      <c r="BY442">
        <v>1.91</v>
      </c>
      <c r="BZ442">
        <v>1.92</v>
      </c>
      <c r="CA442">
        <v>-1.92</v>
      </c>
      <c r="CB442">
        <v>1.26</v>
      </c>
      <c r="CC442">
        <v>2.1800000000000002</v>
      </c>
      <c r="CD442">
        <v>3.05</v>
      </c>
      <c r="CE442">
        <v>-40.64</v>
      </c>
      <c r="CF442">
        <v>7.86</v>
      </c>
      <c r="CG442">
        <v>7.14</v>
      </c>
      <c r="CH442">
        <v>6.99</v>
      </c>
      <c r="CI442">
        <v>-7.14</v>
      </c>
      <c r="CJ442">
        <v>4.45</v>
      </c>
      <c r="CK442">
        <v>8.0399999999999991</v>
      </c>
      <c r="CL442">
        <v>10.83</v>
      </c>
      <c r="CM442" s="1">
        <v>-1342</v>
      </c>
      <c r="CN442">
        <v>199</v>
      </c>
      <c r="CO442">
        <v>202</v>
      </c>
      <c r="CP442">
        <v>225</v>
      </c>
      <c r="CQ442">
        <v>-251</v>
      </c>
      <c r="CR442">
        <v>158</v>
      </c>
      <c r="CS442">
        <v>301</v>
      </c>
      <c r="CT442">
        <v>442</v>
      </c>
      <c r="CU442" t="s">
        <v>2</v>
      </c>
      <c r="CV442">
        <v>17.600000000000001</v>
      </c>
      <c r="CW442">
        <v>12.68</v>
      </c>
      <c r="CX442">
        <v>11.77</v>
      </c>
      <c r="CY442" t="s">
        <v>2</v>
      </c>
      <c r="CZ442">
        <v>14.54</v>
      </c>
      <c r="DA442">
        <v>7.62</v>
      </c>
      <c r="DB442">
        <v>5.19</v>
      </c>
      <c r="DC442">
        <v>1.48</v>
      </c>
      <c r="DD442">
        <v>1.25</v>
      </c>
      <c r="DE442">
        <v>0.83</v>
      </c>
      <c r="DF442">
        <v>0.74</v>
      </c>
      <c r="DG442">
        <v>0.55000000000000004</v>
      </c>
      <c r="DH442">
        <v>0.62</v>
      </c>
      <c r="DI442">
        <v>0.57999999999999996</v>
      </c>
      <c r="DJ442">
        <v>0.53</v>
      </c>
      <c r="DK442" s="5">
        <f>(CL442*3+CK442*2+CJ442)/6</f>
        <v>8.8366666666666678</v>
      </c>
      <c r="DL442">
        <f>BG442+(BG442*(CF442-8.25)/8.25)</f>
        <v>1054.669090909091</v>
      </c>
      <c r="DM442">
        <f>BH442+(BH442*(CG442-8.25)/8.25)</f>
        <v>1164.0363636363636</v>
      </c>
      <c r="DN442">
        <f>BI442+(BI442*(CH442-8.25)/8.25)</f>
        <v>1256.5054545454545</v>
      </c>
      <c r="DO442">
        <f>BJ442+(BJ442*(CI442-8.25)/8.25)</f>
        <v>-1493.7745454545452</v>
      </c>
      <c r="DP442">
        <f>BK442+(BK442*(CJ442-8.25)/8.25)</f>
        <v>905.64242424242423</v>
      </c>
      <c r="DQ442">
        <f>BL442+(BL442*(CK442-8.25)/8.25)</f>
        <v>1694.7345454545452</v>
      </c>
      <c r="DR442">
        <f>BM442+(BM442*(CL442-8.25)/8.25)</f>
        <v>2452.1745454545453</v>
      </c>
      <c r="DS442" s="7">
        <f>DL442*10^8/$H442</f>
        <v>2190.4011158166136</v>
      </c>
      <c r="DT442" s="7">
        <f>DM442*10^8/$H442</f>
        <v>2417.5417405685403</v>
      </c>
      <c r="DU442" s="7">
        <f>DN442*10^8/$H442</f>
        <v>2609.5871903230541</v>
      </c>
      <c r="DV442" s="7">
        <f>DO442*10^8/$H442</f>
        <v>-3102.3621146626765</v>
      </c>
      <c r="DW442" s="7">
        <f>DP442*10^8/$H442</f>
        <v>1880.8934420193971</v>
      </c>
      <c r="DX442" s="7">
        <f>DQ442*10^8/$H442</f>
        <v>3519.7281037001321</v>
      </c>
      <c r="DY442" s="7">
        <f>DR442*10^8/$H442</f>
        <v>5092.8257088779292</v>
      </c>
      <c r="DZ442" s="7">
        <f>DS442*10^8/$H442</f>
        <v>4549.1586787994947</v>
      </c>
      <c r="EA442" s="7">
        <f>DY442*0.8</f>
        <v>4074.2605671023434</v>
      </c>
      <c r="EB442" s="9" t="e">
        <f>F442-#REF!</f>
        <v>#REF!</v>
      </c>
      <c r="EC442" s="3" t="e">
        <f>EB442/#REF!*100</f>
        <v>#REF!</v>
      </c>
      <c r="ED442" s="3">
        <f>DX442-F442</f>
        <v>1224.7281037001321</v>
      </c>
      <c r="EE442" s="11">
        <f>ED442/F442</f>
        <v>0.53365058984755209</v>
      </c>
      <c r="EF442" s="3" t="e">
        <f>F442-#REF!</f>
        <v>#REF!</v>
      </c>
    </row>
    <row r="443" spans="1:136" hidden="1" x14ac:dyDescent="0.3">
      <c r="A443">
        <v>441</v>
      </c>
      <c r="B443" s="17" t="s">
        <v>9280</v>
      </c>
      <c r="C443" s="16" t="str">
        <f>"https://finance.naver.com/item/frgn.nhn?code="&amp;B443</f>
        <v>https://finance.naver.com/item/frgn.nhn?code=009440</v>
      </c>
      <c r="D443" t="s">
        <v>415</v>
      </c>
      <c r="E443" t="s">
        <v>4382</v>
      </c>
      <c r="F443" s="18">
        <f>VALUE(LEFT(E443,FIND("/",E443)-1))</f>
        <v>6140</v>
      </c>
      <c r="G443" s="6" t="s">
        <v>4383</v>
      </c>
      <c r="H443" s="6">
        <f>VALUE(LEFT(G443,FIND("/",G443)-1)) + VALUE(MID(G443,FIND("/",G443)+1,LEN(G443)))</f>
        <v>22434980</v>
      </c>
      <c r="I443" s="1">
        <v>1088</v>
      </c>
      <c r="J443" s="1">
        <f>F443*H443/(10^8)</f>
        <v>1377.5077719999999</v>
      </c>
      <c r="K443" s="1">
        <v>3914</v>
      </c>
      <c r="L443" s="1">
        <v>3524</v>
      </c>
      <c r="M443" s="1">
        <v>5347</v>
      </c>
      <c r="N443" s="1">
        <v>6989</v>
      </c>
      <c r="O443" s="1">
        <v>6804</v>
      </c>
      <c r="P443" t="s">
        <v>8838</v>
      </c>
      <c r="Q443" t="s">
        <v>8838</v>
      </c>
      <c r="R443" t="s">
        <v>8838</v>
      </c>
      <c r="S443">
        <v>259</v>
      </c>
      <c r="T443">
        <v>197</v>
      </c>
      <c r="U443">
        <v>133</v>
      </c>
      <c r="V443">
        <v>215</v>
      </c>
      <c r="W443">
        <v>-479</v>
      </c>
      <c r="X443" t="s">
        <v>8838</v>
      </c>
      <c r="Y443" t="s">
        <v>8838</v>
      </c>
      <c r="Z443" t="s">
        <v>8838</v>
      </c>
      <c r="AA443">
        <v>67</v>
      </c>
      <c r="AB443">
        <v>94</v>
      </c>
      <c r="AC443">
        <v>188</v>
      </c>
      <c r="AD443">
        <v>143</v>
      </c>
      <c r="AE443">
        <v>-789</v>
      </c>
      <c r="AF443" t="s">
        <v>8838</v>
      </c>
      <c r="AG443" t="s">
        <v>8838</v>
      </c>
      <c r="AH443" t="s">
        <v>8838</v>
      </c>
      <c r="AI443" s="1">
        <v>4628</v>
      </c>
      <c r="AJ443" s="1">
        <v>5199</v>
      </c>
      <c r="AK443" s="1">
        <v>6708</v>
      </c>
      <c r="AL443" s="1">
        <v>8161</v>
      </c>
      <c r="AM443" s="1">
        <v>7590</v>
      </c>
      <c r="AN443" t="s">
        <v>8838</v>
      </c>
      <c r="AO443" t="s">
        <v>8838</v>
      </c>
      <c r="AP443" t="s">
        <v>8838</v>
      </c>
      <c r="AQ443" s="1">
        <v>2544</v>
      </c>
      <c r="AR443" s="1">
        <v>2718</v>
      </c>
      <c r="AS443" s="1">
        <v>3841</v>
      </c>
      <c r="AT443" s="1">
        <v>5218</v>
      </c>
      <c r="AU443" s="1">
        <v>5438</v>
      </c>
      <c r="AV443" t="s">
        <v>8838</v>
      </c>
      <c r="AW443" t="s">
        <v>8838</v>
      </c>
      <c r="AX443" t="s">
        <v>8838</v>
      </c>
      <c r="AY443" s="1">
        <v>2083</v>
      </c>
      <c r="AZ443" s="1">
        <v>2482</v>
      </c>
      <c r="BA443" s="1">
        <v>2867</v>
      </c>
      <c r="BB443" s="1">
        <v>2944</v>
      </c>
      <c r="BC443" s="1">
        <v>2152</v>
      </c>
      <c r="BD443" t="s">
        <v>8838</v>
      </c>
      <c r="BE443" t="s">
        <v>8838</v>
      </c>
      <c r="BF443" t="s">
        <v>8838</v>
      </c>
      <c r="BG443" s="1">
        <v>1580</v>
      </c>
      <c r="BH443" s="1">
        <v>1621</v>
      </c>
      <c r="BI443" s="1">
        <v>1748</v>
      </c>
      <c r="BJ443" s="1">
        <v>1794</v>
      </c>
      <c r="BK443" s="1">
        <v>1424</v>
      </c>
      <c r="BL443" t="s">
        <v>8838</v>
      </c>
      <c r="BM443" t="s">
        <v>8838</v>
      </c>
      <c r="BN443" t="s">
        <v>8838</v>
      </c>
      <c r="BO443">
        <v>112</v>
      </c>
      <c r="BP443">
        <v>112</v>
      </c>
      <c r="BQ443">
        <v>112</v>
      </c>
      <c r="BR443">
        <v>112</v>
      </c>
      <c r="BS443">
        <v>112</v>
      </c>
      <c r="BT443" t="s">
        <v>8838</v>
      </c>
      <c r="BU443" t="s">
        <v>8838</v>
      </c>
      <c r="BV443" t="s">
        <v>8838</v>
      </c>
      <c r="BW443">
        <v>1.48</v>
      </c>
      <c r="BX443">
        <v>1.91</v>
      </c>
      <c r="BY443">
        <v>3.15</v>
      </c>
      <c r="BZ443">
        <v>1.93</v>
      </c>
      <c r="CA443">
        <v>-10.02</v>
      </c>
      <c r="CB443" t="s">
        <v>8838</v>
      </c>
      <c r="CC443" t="s">
        <v>8838</v>
      </c>
      <c r="CD443" t="s">
        <v>8838</v>
      </c>
      <c r="CE443">
        <v>2.99</v>
      </c>
      <c r="CF443">
        <v>3.21</v>
      </c>
      <c r="CG443">
        <v>7.6</v>
      </c>
      <c r="CH443">
        <v>4.6100000000000003</v>
      </c>
      <c r="CI443">
        <v>-22.99</v>
      </c>
      <c r="CJ443" t="s">
        <v>8838</v>
      </c>
      <c r="CK443" t="s">
        <v>8838</v>
      </c>
      <c r="CL443" t="s">
        <v>8838</v>
      </c>
      <c r="CM443">
        <v>208</v>
      </c>
      <c r="CN443">
        <v>229</v>
      </c>
      <c r="CO443">
        <v>571</v>
      </c>
      <c r="CP443">
        <v>364</v>
      </c>
      <c r="CQ443" s="1">
        <v>-1649</v>
      </c>
      <c r="CR443" t="s">
        <v>8838</v>
      </c>
      <c r="CS443" t="s">
        <v>8838</v>
      </c>
      <c r="CT443" t="s">
        <v>8838</v>
      </c>
      <c r="CU443">
        <v>36.229999999999997</v>
      </c>
      <c r="CV443">
        <v>22.73</v>
      </c>
      <c r="CW443">
        <v>6.52</v>
      </c>
      <c r="CX443">
        <v>13.23</v>
      </c>
      <c r="CY443" t="s">
        <v>2</v>
      </c>
      <c r="CZ443" t="s">
        <v>8838</v>
      </c>
      <c r="DA443" t="s">
        <v>8838</v>
      </c>
      <c r="DB443" t="s">
        <v>8838</v>
      </c>
      <c r="DC443">
        <v>1.06</v>
      </c>
      <c r="DD443">
        <v>0.71</v>
      </c>
      <c r="DE443">
        <v>0.47</v>
      </c>
      <c r="DF443">
        <v>0.6</v>
      </c>
      <c r="DG443">
        <v>0.81</v>
      </c>
      <c r="DH443" t="s">
        <v>8838</v>
      </c>
      <c r="DI443" t="s">
        <v>8838</v>
      </c>
      <c r="DJ443" t="s">
        <v>8838</v>
      </c>
      <c r="DK443" s="5" t="e">
        <f>(CL443*3+CK443*2+CJ443)/6</f>
        <v>#VALUE!</v>
      </c>
      <c r="DL443">
        <f>BG443+(BG443*(CF443-8.25)/8.25)</f>
        <v>614.76363636363635</v>
      </c>
      <c r="DM443">
        <f>BH443+(BH443*(CG443-8.25)/8.25)</f>
        <v>1493.2848484848485</v>
      </c>
      <c r="DN443">
        <f>BI443+(BI443*(CH443-8.25)/8.25)</f>
        <v>976.76121212121222</v>
      </c>
      <c r="DO443">
        <f>BJ443+(BJ443*(CI443-8.25)/8.25)</f>
        <v>-4999.28</v>
      </c>
      <c r="DP443" t="e">
        <f>BK443+(BK443*(CJ443-8.25)/8.25)</f>
        <v>#VALUE!</v>
      </c>
      <c r="DQ443" t="e">
        <f>BL443+(BL443*(CK443-8.25)/8.25)</f>
        <v>#VALUE!</v>
      </c>
      <c r="DR443" t="e">
        <f>BM443+(BM443*(CL443-8.25)/8.25)</f>
        <v>#VALUE!</v>
      </c>
      <c r="DS443" s="7">
        <f>DL443*10^8/$H443</f>
        <v>2740.2014013992271</v>
      </c>
      <c r="DT443" s="7">
        <f>DM443*10^8/$H443</f>
        <v>6656.0560717453209</v>
      </c>
      <c r="DU443" s="7">
        <f>DN443*10^8/$H443</f>
        <v>4353.7422904821497</v>
      </c>
      <c r="DV443" s="7">
        <f>DO443*10^8/$H443</f>
        <v>-22283.416343584882</v>
      </c>
      <c r="DW443" s="7" t="e">
        <f>DP443*10^8/$H443</f>
        <v>#VALUE!</v>
      </c>
      <c r="DX443" s="7" t="e">
        <f>DQ443*10^8/$H443</f>
        <v>#VALUE!</v>
      </c>
      <c r="DY443" s="7" t="e">
        <f>DR443*10^8/$H443</f>
        <v>#VALUE!</v>
      </c>
      <c r="DZ443" s="7">
        <f>DS443*10^8/$H443</f>
        <v>12213.968550001948</v>
      </c>
      <c r="EA443" s="7" t="e">
        <f>DY443*0.8</f>
        <v>#VALUE!</v>
      </c>
      <c r="EB443" s="9" t="e">
        <f>F443-#REF!</f>
        <v>#REF!</v>
      </c>
      <c r="EC443" s="3" t="e">
        <f>EB443/#REF!*100</f>
        <v>#REF!</v>
      </c>
      <c r="ED443" s="3" t="e">
        <f>DX443-F443</f>
        <v>#VALUE!</v>
      </c>
      <c r="EE443" s="11" t="e">
        <f>ED443/F443</f>
        <v>#VALUE!</v>
      </c>
      <c r="EF443" s="3" t="e">
        <f>F443-#REF!</f>
        <v>#REF!</v>
      </c>
    </row>
    <row r="444" spans="1:136" hidden="1" x14ac:dyDescent="0.3">
      <c r="A444">
        <v>442</v>
      </c>
      <c r="B444" s="17" t="s">
        <v>9281</v>
      </c>
      <c r="C444" s="16" t="str">
        <f>"https://finance.naver.com/item/frgn.nhn?code="&amp;B444</f>
        <v>https://finance.naver.com/item/frgn.nhn?code=008420</v>
      </c>
      <c r="D444" t="s">
        <v>416</v>
      </c>
      <c r="E444" t="s">
        <v>4384</v>
      </c>
      <c r="F444" s="18">
        <f>VALUE(LEFT(E444,FIND("/",E444)-1))</f>
        <v>4970</v>
      </c>
      <c r="G444" s="6" t="s">
        <v>4385</v>
      </c>
      <c r="H444" s="6">
        <f>VALUE(LEFT(G444,FIND("/",G444)-1)) + VALUE(MID(G444,FIND("/",G444)+1,LEN(G444)))</f>
        <v>20503505</v>
      </c>
      <c r="I444">
        <v>0</v>
      </c>
      <c r="J444" s="1">
        <f>F444*H444/(10^8)</f>
        <v>1019.0241985</v>
      </c>
      <c r="K444" s="1">
        <v>1299</v>
      </c>
      <c r="L444" s="1">
        <v>1560</v>
      </c>
      <c r="M444" s="1">
        <v>1594</v>
      </c>
      <c r="N444" s="1">
        <v>1626</v>
      </c>
      <c r="O444" s="1">
        <v>1527</v>
      </c>
      <c r="P444" t="s">
        <v>8838</v>
      </c>
      <c r="Q444" t="s">
        <v>8838</v>
      </c>
      <c r="R444" t="s">
        <v>8838</v>
      </c>
      <c r="S444">
        <v>54</v>
      </c>
      <c r="T444">
        <v>65</v>
      </c>
      <c r="U444">
        <v>33</v>
      </c>
      <c r="V444">
        <v>26</v>
      </c>
      <c r="W444">
        <v>28</v>
      </c>
      <c r="X444" t="s">
        <v>8838</v>
      </c>
      <c r="Y444" t="s">
        <v>8838</v>
      </c>
      <c r="Z444" t="s">
        <v>8838</v>
      </c>
      <c r="AA444">
        <v>74</v>
      </c>
      <c r="AB444">
        <v>101</v>
      </c>
      <c r="AC444">
        <v>50</v>
      </c>
      <c r="AD444">
        <v>24</v>
      </c>
      <c r="AE444">
        <v>86</v>
      </c>
      <c r="AF444" t="s">
        <v>8838</v>
      </c>
      <c r="AG444" t="s">
        <v>8838</v>
      </c>
      <c r="AH444" t="s">
        <v>8838</v>
      </c>
      <c r="AI444" s="1">
        <v>1165</v>
      </c>
      <c r="AJ444" s="1">
        <v>1577</v>
      </c>
      <c r="AK444" s="1">
        <v>1517</v>
      </c>
      <c r="AL444" s="1">
        <v>1953</v>
      </c>
      <c r="AM444" s="1">
        <v>1877</v>
      </c>
      <c r="AN444" t="s">
        <v>8838</v>
      </c>
      <c r="AO444" t="s">
        <v>8838</v>
      </c>
      <c r="AP444" t="s">
        <v>8838</v>
      </c>
      <c r="AQ444">
        <v>250</v>
      </c>
      <c r="AR444">
        <v>559</v>
      </c>
      <c r="AS444">
        <v>417</v>
      </c>
      <c r="AT444">
        <v>839</v>
      </c>
      <c r="AU444">
        <v>686</v>
      </c>
      <c r="AV444" t="s">
        <v>8838</v>
      </c>
      <c r="AW444" t="s">
        <v>8838</v>
      </c>
      <c r="AX444" t="s">
        <v>8838</v>
      </c>
      <c r="AY444">
        <v>915</v>
      </c>
      <c r="AZ444" s="1">
        <v>1018</v>
      </c>
      <c r="BA444" s="1">
        <v>1100</v>
      </c>
      <c r="BB444" s="1">
        <v>1113</v>
      </c>
      <c r="BC444" s="1">
        <v>1191</v>
      </c>
      <c r="BD444" t="s">
        <v>8838</v>
      </c>
      <c r="BE444" t="s">
        <v>8838</v>
      </c>
      <c r="BF444" t="s">
        <v>8838</v>
      </c>
      <c r="BG444">
        <v>915</v>
      </c>
      <c r="BH444" s="1">
        <v>1018</v>
      </c>
      <c r="BI444" s="1">
        <v>1100</v>
      </c>
      <c r="BJ444" s="1">
        <v>1113</v>
      </c>
      <c r="BK444" s="1">
        <v>1191</v>
      </c>
      <c r="BL444" t="s">
        <v>8838</v>
      </c>
      <c r="BM444" t="s">
        <v>8838</v>
      </c>
      <c r="BN444" t="s">
        <v>8838</v>
      </c>
      <c r="BO444">
        <v>103</v>
      </c>
      <c r="BP444">
        <v>103</v>
      </c>
      <c r="BQ444">
        <v>103</v>
      </c>
      <c r="BR444">
        <v>103</v>
      </c>
      <c r="BS444">
        <v>103</v>
      </c>
      <c r="BT444" t="s">
        <v>8838</v>
      </c>
      <c r="BU444" t="s">
        <v>8838</v>
      </c>
      <c r="BV444" t="s">
        <v>8838</v>
      </c>
      <c r="BW444">
        <v>6.72</v>
      </c>
      <c r="BX444">
        <v>7.39</v>
      </c>
      <c r="BY444">
        <v>3.22</v>
      </c>
      <c r="BZ444">
        <v>1.37</v>
      </c>
      <c r="CA444">
        <v>4.5</v>
      </c>
      <c r="CB444" t="s">
        <v>8838</v>
      </c>
      <c r="CC444" t="s">
        <v>8838</v>
      </c>
      <c r="CD444" t="s">
        <v>8838</v>
      </c>
      <c r="CE444">
        <v>8.42</v>
      </c>
      <c r="CF444">
        <v>10.48</v>
      </c>
      <c r="CG444">
        <v>4.7</v>
      </c>
      <c r="CH444">
        <v>2.14</v>
      </c>
      <c r="CI444">
        <v>7.47</v>
      </c>
      <c r="CJ444" t="s">
        <v>8838</v>
      </c>
      <c r="CK444" t="s">
        <v>8838</v>
      </c>
      <c r="CL444" t="s">
        <v>8838</v>
      </c>
      <c r="CM444">
        <v>362</v>
      </c>
      <c r="CN444">
        <v>494</v>
      </c>
      <c r="CO444">
        <v>243</v>
      </c>
      <c r="CP444">
        <v>116</v>
      </c>
      <c r="CQ444">
        <v>420</v>
      </c>
      <c r="CR444" t="s">
        <v>8838</v>
      </c>
      <c r="CS444" t="s">
        <v>8838</v>
      </c>
      <c r="CT444" t="s">
        <v>8838</v>
      </c>
      <c r="CU444">
        <v>7.56</v>
      </c>
      <c r="CV444">
        <v>5.74</v>
      </c>
      <c r="CW444">
        <v>11.9</v>
      </c>
      <c r="CX444">
        <v>22.13</v>
      </c>
      <c r="CY444">
        <v>8.14</v>
      </c>
      <c r="CZ444" t="s">
        <v>8838</v>
      </c>
      <c r="DA444" t="s">
        <v>8838</v>
      </c>
      <c r="DB444" t="s">
        <v>8838</v>
      </c>
      <c r="DC444">
        <v>0.59</v>
      </c>
      <c r="DD444">
        <v>0.55000000000000004</v>
      </c>
      <c r="DE444">
        <v>0.53</v>
      </c>
      <c r="DF444">
        <v>0.47</v>
      </c>
      <c r="DG444">
        <v>0.57999999999999996</v>
      </c>
      <c r="DH444" t="s">
        <v>8838</v>
      </c>
      <c r="DI444" t="s">
        <v>8838</v>
      </c>
      <c r="DJ444" t="s">
        <v>8838</v>
      </c>
      <c r="DK444" s="5" t="e">
        <f>(CL444*3+CK444*2+CJ444)/6</f>
        <v>#VALUE!</v>
      </c>
      <c r="DL444">
        <f>BG444+(BG444*(CF444-8.25)/8.25)</f>
        <v>1162.3272727272729</v>
      </c>
      <c r="DM444">
        <f>BH444+(BH444*(CG444-8.25)/8.25)</f>
        <v>579.9515151515152</v>
      </c>
      <c r="DN444">
        <f>BI444+(BI444*(CH444-8.25)/8.25)</f>
        <v>285.33333333333348</v>
      </c>
      <c r="DO444">
        <f>BJ444+(BJ444*(CI444-8.25)/8.25)</f>
        <v>1007.7709090909091</v>
      </c>
      <c r="DP444" t="e">
        <f>BK444+(BK444*(CJ444-8.25)/8.25)</f>
        <v>#VALUE!</v>
      </c>
      <c r="DQ444" t="e">
        <f>BL444+(BL444*(CK444-8.25)/8.25)</f>
        <v>#VALUE!</v>
      </c>
      <c r="DR444" t="e">
        <f>BM444+(BM444*(CL444-8.25)/8.25)</f>
        <v>#VALUE!</v>
      </c>
      <c r="DS444" s="7">
        <f>DL444*10^8/$H444</f>
        <v>5668.9198882204428</v>
      </c>
      <c r="DT444" s="7">
        <f>DM444*10^8/$H444</f>
        <v>2828.5481684790734</v>
      </c>
      <c r="DU444" s="7">
        <f>DN444*10^8/$H444</f>
        <v>1391.6319835722404</v>
      </c>
      <c r="DV444" s="7">
        <f>DO444*10^8/$H444</f>
        <v>4915.1152892683913</v>
      </c>
      <c r="DW444" s="7" t="e">
        <f>DP444*10^8/$H444</f>
        <v>#VALUE!</v>
      </c>
      <c r="DX444" s="7" t="e">
        <f>DQ444*10^8/$H444</f>
        <v>#VALUE!</v>
      </c>
      <c r="DY444" s="7" t="e">
        <f>DR444*10^8/$H444</f>
        <v>#VALUE!</v>
      </c>
      <c r="DZ444" s="7">
        <f>DS444*10^8/$H444</f>
        <v>27648.540521342293</v>
      </c>
      <c r="EA444" s="7" t="e">
        <f>DY444*0.8</f>
        <v>#VALUE!</v>
      </c>
      <c r="EB444" s="9" t="e">
        <f>F444-#REF!</f>
        <v>#REF!</v>
      </c>
      <c r="EC444" s="3" t="e">
        <f>EB444/#REF!*100</f>
        <v>#REF!</v>
      </c>
      <c r="ED444" s="3" t="e">
        <f>DX444-F444</f>
        <v>#VALUE!</v>
      </c>
      <c r="EE444" s="11" t="e">
        <f>ED444/F444</f>
        <v>#VALUE!</v>
      </c>
      <c r="EF444" s="3" t="e">
        <f>F444-#REF!</f>
        <v>#REF!</v>
      </c>
    </row>
    <row r="445" spans="1:136" hidden="1" x14ac:dyDescent="0.3">
      <c r="A445">
        <v>443</v>
      </c>
      <c r="B445" s="17" t="s">
        <v>9282</v>
      </c>
      <c r="C445" s="16" t="str">
        <f>"https://finance.naver.com/item/frgn.nhn?code="&amp;B445</f>
        <v>https://finance.naver.com/item/frgn.nhn?code=016880</v>
      </c>
      <c r="D445" t="s">
        <v>417</v>
      </c>
      <c r="E445" t="s">
        <v>4386</v>
      </c>
      <c r="F445" s="18">
        <f>VALUE(LEFT(E445,FIND("/",E445)-1))</f>
        <v>2500</v>
      </c>
      <c r="G445" s="6" t="s">
        <v>4387</v>
      </c>
      <c r="H445" s="6">
        <f>VALUE(LEFT(G445,FIND("/",G445)-1)) + VALUE(MID(G445,FIND("/",G445)+1,LEN(G445)))</f>
        <v>79927080</v>
      </c>
      <c r="I445" s="1">
        <v>215870</v>
      </c>
      <c r="J445" s="1">
        <f>F445*H445/(10^8)</f>
        <v>1998.1769999999999</v>
      </c>
      <c r="K445" s="1">
        <v>2430</v>
      </c>
      <c r="L445" s="1">
        <v>2828</v>
      </c>
      <c r="M445" s="1">
        <v>2787</v>
      </c>
      <c r="N445" s="1">
        <v>8199</v>
      </c>
      <c r="O445" s="1">
        <v>8736</v>
      </c>
      <c r="P445" t="s">
        <v>8838</v>
      </c>
      <c r="Q445" t="s">
        <v>8838</v>
      </c>
      <c r="R445" t="s">
        <v>8838</v>
      </c>
      <c r="S445">
        <v>-118</v>
      </c>
      <c r="T445">
        <v>104</v>
      </c>
      <c r="U445">
        <v>-458</v>
      </c>
      <c r="V445">
        <v>752</v>
      </c>
      <c r="W445">
        <v>229</v>
      </c>
      <c r="X445" t="s">
        <v>8838</v>
      </c>
      <c r="Y445" t="s">
        <v>8838</v>
      </c>
      <c r="Z445" t="s">
        <v>8838</v>
      </c>
      <c r="AA445">
        <v>-332</v>
      </c>
      <c r="AB445">
        <v>69</v>
      </c>
      <c r="AC445" s="1">
        <v>-1033</v>
      </c>
      <c r="AD445" s="1">
        <v>-2375</v>
      </c>
      <c r="AE445">
        <v>-226</v>
      </c>
      <c r="AF445" t="s">
        <v>8838</v>
      </c>
      <c r="AG445" t="s">
        <v>8838</v>
      </c>
      <c r="AH445" t="s">
        <v>8838</v>
      </c>
      <c r="AI445" s="1">
        <v>8074</v>
      </c>
      <c r="AJ445" s="1">
        <v>8862</v>
      </c>
      <c r="AK445" s="1">
        <v>7599</v>
      </c>
      <c r="AL445" s="1">
        <v>29016</v>
      </c>
      <c r="AM445" s="1">
        <v>10960</v>
      </c>
      <c r="AN445" t="s">
        <v>8838</v>
      </c>
      <c r="AO445" t="s">
        <v>8838</v>
      </c>
      <c r="AP445" t="s">
        <v>8838</v>
      </c>
      <c r="AQ445" s="1">
        <v>4819</v>
      </c>
      <c r="AR445" s="1">
        <v>5525</v>
      </c>
      <c r="AS445" s="1">
        <v>5342</v>
      </c>
      <c r="AT445" s="1">
        <v>26366</v>
      </c>
      <c r="AU445" s="1">
        <v>8979</v>
      </c>
      <c r="AV445" t="s">
        <v>8838</v>
      </c>
      <c r="AW445" t="s">
        <v>8838</v>
      </c>
      <c r="AX445" t="s">
        <v>8838</v>
      </c>
      <c r="AY445" s="1">
        <v>3255</v>
      </c>
      <c r="AZ445" s="1">
        <v>3337</v>
      </c>
      <c r="BA445" s="1">
        <v>2256</v>
      </c>
      <c r="BB445" s="1">
        <v>2650</v>
      </c>
      <c r="BC445" s="1">
        <v>1981</v>
      </c>
      <c r="BD445" t="s">
        <v>8838</v>
      </c>
      <c r="BE445" t="s">
        <v>8838</v>
      </c>
      <c r="BF445" t="s">
        <v>8838</v>
      </c>
      <c r="BG445" s="1">
        <v>3333</v>
      </c>
      <c r="BH445" s="1">
        <v>3429</v>
      </c>
      <c r="BI445" s="1">
        <v>2369</v>
      </c>
      <c r="BJ445">
        <v>673</v>
      </c>
      <c r="BK445">
        <v>388</v>
      </c>
      <c r="BL445" t="s">
        <v>8838</v>
      </c>
      <c r="BM445" t="s">
        <v>8838</v>
      </c>
      <c r="BN445" t="s">
        <v>8838</v>
      </c>
      <c r="BO445">
        <v>386</v>
      </c>
      <c r="BP445">
        <v>386</v>
      </c>
      <c r="BQ445">
        <v>393</v>
      </c>
      <c r="BR445">
        <v>419</v>
      </c>
      <c r="BS445">
        <v>419</v>
      </c>
      <c r="BT445" t="s">
        <v>8838</v>
      </c>
      <c r="BU445" t="s">
        <v>8838</v>
      </c>
      <c r="BV445" t="s">
        <v>8838</v>
      </c>
      <c r="BW445">
        <v>-3.3</v>
      </c>
      <c r="BX445">
        <v>0.82</v>
      </c>
      <c r="BY445">
        <v>-12.55</v>
      </c>
      <c r="BZ445">
        <v>-12.97</v>
      </c>
      <c r="CA445">
        <v>-1.1299999999999999</v>
      </c>
      <c r="CB445" t="s">
        <v>8838</v>
      </c>
      <c r="CC445" t="s">
        <v>8838</v>
      </c>
      <c r="CD445" t="s">
        <v>8838</v>
      </c>
      <c r="CE445">
        <v>-7.32</v>
      </c>
      <c r="CF445">
        <v>2.54</v>
      </c>
      <c r="CG445">
        <v>-35.07</v>
      </c>
      <c r="CH445">
        <v>-112.11</v>
      </c>
      <c r="CI445">
        <v>-39.32</v>
      </c>
      <c r="CJ445" t="s">
        <v>8838</v>
      </c>
      <c r="CK445" t="s">
        <v>8838</v>
      </c>
      <c r="CL445" t="s">
        <v>8838</v>
      </c>
      <c r="CM445">
        <v>-412</v>
      </c>
      <c r="CN445">
        <v>118</v>
      </c>
      <c r="CO445" s="1">
        <v>-1398</v>
      </c>
      <c r="CP445" s="1">
        <v>-2286</v>
      </c>
      <c r="CQ445">
        <v>-263</v>
      </c>
      <c r="CR445" t="s">
        <v>8838</v>
      </c>
      <c r="CS445" t="s">
        <v>8838</v>
      </c>
      <c r="CT445" t="s">
        <v>8838</v>
      </c>
      <c r="CU445" t="s">
        <v>2</v>
      </c>
      <c r="CV445">
        <v>18.96</v>
      </c>
      <c r="CW445" t="s">
        <v>2</v>
      </c>
      <c r="CX445" t="s">
        <v>2</v>
      </c>
      <c r="CY445" t="s">
        <v>2</v>
      </c>
      <c r="CZ445" t="s">
        <v>8838</v>
      </c>
      <c r="DA445" t="s">
        <v>8838</v>
      </c>
      <c r="DB445" t="s">
        <v>8838</v>
      </c>
      <c r="DC445">
        <v>0.61</v>
      </c>
      <c r="DD445">
        <v>0.47</v>
      </c>
      <c r="DE445">
        <v>0.66</v>
      </c>
      <c r="DF445">
        <v>1.77</v>
      </c>
      <c r="DG445">
        <v>2.1</v>
      </c>
      <c r="DH445" t="s">
        <v>8838</v>
      </c>
      <c r="DI445" t="s">
        <v>8838</v>
      </c>
      <c r="DJ445" t="s">
        <v>8838</v>
      </c>
      <c r="DK445" s="5" t="e">
        <f>(CL445*3+CK445*2+CJ445)/6</f>
        <v>#VALUE!</v>
      </c>
      <c r="DL445">
        <f>BG445+(BG445*(CF445-8.25)/8.25)</f>
        <v>1026.1599999999999</v>
      </c>
      <c r="DM445">
        <f>BH445+(BH445*(CG445-8.25)/8.25)</f>
        <v>-14576.367272727271</v>
      </c>
      <c r="DN445">
        <f>BI445+(BI445*(CH445-8.25)/8.25)</f>
        <v>-32192.556363636366</v>
      </c>
      <c r="DO445">
        <f>BJ445+(BJ445*(CI445-8.25)/8.25)</f>
        <v>-3207.5587878787878</v>
      </c>
      <c r="DP445" t="e">
        <f>BK445+(BK445*(CJ445-8.25)/8.25)</f>
        <v>#VALUE!</v>
      </c>
      <c r="DQ445" t="e">
        <f>BL445+(BL445*(CK445-8.25)/8.25)</f>
        <v>#VALUE!</v>
      </c>
      <c r="DR445" t="e">
        <f>BM445+(BM445*(CL445-8.25)/8.25)</f>
        <v>#VALUE!</v>
      </c>
      <c r="DS445" s="7">
        <f>DL445*10^8/$H445</f>
        <v>1283.8702477308063</v>
      </c>
      <c r="DT445" s="7">
        <f>DM445*10^8/$H445</f>
        <v>-18237.082191326481</v>
      </c>
      <c r="DU445" s="7">
        <f>DN445*10^8/$H445</f>
        <v>-40277.408312222047</v>
      </c>
      <c r="DV445" s="7">
        <f>DO445*10^8/$H445</f>
        <v>-4013.1064313606698</v>
      </c>
      <c r="DW445" s="7" t="e">
        <f>DP445*10^8/$H445</f>
        <v>#VALUE!</v>
      </c>
      <c r="DX445" s="7" t="e">
        <f>DQ445*10^8/$H445</f>
        <v>#VALUE!</v>
      </c>
      <c r="DY445" s="7" t="e">
        <f>DR445*10^8/$H445</f>
        <v>#VALUE!</v>
      </c>
      <c r="DZ445" s="7">
        <f>DS445*10^8/$H445</f>
        <v>1606.3019538944827</v>
      </c>
      <c r="EA445" s="7" t="e">
        <f>DY445*0.8</f>
        <v>#VALUE!</v>
      </c>
      <c r="EB445" s="9" t="e">
        <f>F445-#REF!</f>
        <v>#REF!</v>
      </c>
      <c r="EC445" s="3" t="e">
        <f>EB445/#REF!*100</f>
        <v>#REF!</v>
      </c>
      <c r="ED445" s="3" t="e">
        <f>DX445-F445</f>
        <v>#VALUE!</v>
      </c>
      <c r="EE445" s="11" t="e">
        <f>ED445/F445</f>
        <v>#VALUE!</v>
      </c>
      <c r="EF445" s="3" t="e">
        <f>F445-#REF!</f>
        <v>#REF!</v>
      </c>
    </row>
    <row r="446" spans="1:136" hidden="1" x14ac:dyDescent="0.3">
      <c r="A446">
        <v>444</v>
      </c>
      <c r="B446" s="17" t="s">
        <v>9283</v>
      </c>
      <c r="C446" s="16" t="str">
        <f>"https://finance.naver.com/item/frgn.nhn?code="&amp;B446</f>
        <v>https://finance.naver.com/item/frgn.nhn?code=007310</v>
      </c>
      <c r="D446" t="s">
        <v>418</v>
      </c>
      <c r="E446" t="s">
        <v>4388</v>
      </c>
      <c r="F446" s="18">
        <f>VALUE(LEFT(E446,FIND("/",E446)-1))</f>
        <v>535000</v>
      </c>
      <c r="G446" s="6" t="s">
        <v>4389</v>
      </c>
      <c r="H446" s="6">
        <f>VALUE(LEFT(G446,FIND("/",G446)-1)) + VALUE(MID(G446,FIND("/",G446)+1,LEN(G446)))</f>
        <v>3671981</v>
      </c>
      <c r="I446" s="1">
        <v>245500</v>
      </c>
      <c r="J446" s="1">
        <f>F446*H446/(10^8)</f>
        <v>19645.09835</v>
      </c>
      <c r="K446" s="1">
        <v>20107</v>
      </c>
      <c r="L446" s="1">
        <v>21262</v>
      </c>
      <c r="M446" s="1">
        <v>22468</v>
      </c>
      <c r="N446" s="1">
        <v>23597</v>
      </c>
      <c r="O446" s="1">
        <v>25959</v>
      </c>
      <c r="P446" s="1">
        <v>26802</v>
      </c>
      <c r="Q446" s="1">
        <v>27587</v>
      </c>
      <c r="R446" s="1">
        <v>28507</v>
      </c>
      <c r="S446" s="1">
        <v>1425</v>
      </c>
      <c r="T446" s="1">
        <v>1461</v>
      </c>
      <c r="U446" s="1">
        <v>1517</v>
      </c>
      <c r="V446" s="1">
        <v>1483</v>
      </c>
      <c r="W446" s="1">
        <v>1984</v>
      </c>
      <c r="X446" s="1">
        <v>1784</v>
      </c>
      <c r="Y446" s="1">
        <v>1960</v>
      </c>
      <c r="Z446" s="1">
        <v>2098</v>
      </c>
      <c r="AA446" s="1">
        <v>1380</v>
      </c>
      <c r="AB446" s="1">
        <v>1324</v>
      </c>
      <c r="AC446" s="1">
        <v>1608</v>
      </c>
      <c r="AD446">
        <v>998</v>
      </c>
      <c r="AE446" s="1">
        <v>1104</v>
      </c>
      <c r="AF446" s="1">
        <v>1287</v>
      </c>
      <c r="AG446" s="1">
        <v>1502</v>
      </c>
      <c r="AH446" s="1">
        <v>1606</v>
      </c>
      <c r="AI446" s="1">
        <v>15927</v>
      </c>
      <c r="AJ446" s="1">
        <v>17217</v>
      </c>
      <c r="AK446" s="1">
        <v>20635</v>
      </c>
      <c r="AL446" s="1">
        <v>21521</v>
      </c>
      <c r="AM446" s="1">
        <v>23393</v>
      </c>
      <c r="AN446" s="1">
        <v>24254</v>
      </c>
      <c r="AO446" s="1">
        <v>25312</v>
      </c>
      <c r="AP446" s="1">
        <v>26704</v>
      </c>
      <c r="AQ446" s="1">
        <v>5575</v>
      </c>
      <c r="AR446" s="1">
        <v>5701</v>
      </c>
      <c r="AS446" s="1">
        <v>7878</v>
      </c>
      <c r="AT446" s="1">
        <v>8056</v>
      </c>
      <c r="AU446" s="1">
        <v>8974</v>
      </c>
      <c r="AV446" s="1">
        <v>8854</v>
      </c>
      <c r="AW446" s="1">
        <v>8736</v>
      </c>
      <c r="AX446" s="1">
        <v>8834</v>
      </c>
      <c r="AY446" s="1">
        <v>10352</v>
      </c>
      <c r="AZ446" s="1">
        <v>11516</v>
      </c>
      <c r="BA446" s="1">
        <v>12757</v>
      </c>
      <c r="BB446" s="1">
        <v>13465</v>
      </c>
      <c r="BC446" s="1">
        <v>14419</v>
      </c>
      <c r="BD446" s="1">
        <v>15400</v>
      </c>
      <c r="BE446" s="1">
        <v>16577</v>
      </c>
      <c r="BF446" s="1">
        <v>17870</v>
      </c>
      <c r="BG446" s="1">
        <v>10292</v>
      </c>
      <c r="BH446" s="1">
        <v>10980</v>
      </c>
      <c r="BI446" s="1">
        <v>12080</v>
      </c>
      <c r="BJ446" s="1">
        <v>12776</v>
      </c>
      <c r="BK446" s="1">
        <v>14014</v>
      </c>
      <c r="BL446" s="1">
        <v>14968</v>
      </c>
      <c r="BM446" s="1">
        <v>16116</v>
      </c>
      <c r="BN446" s="1">
        <v>17376</v>
      </c>
      <c r="BO446">
        <v>172</v>
      </c>
      <c r="BP446">
        <v>172</v>
      </c>
      <c r="BQ446">
        <v>180</v>
      </c>
      <c r="BR446">
        <v>180</v>
      </c>
      <c r="BS446">
        <v>184</v>
      </c>
      <c r="BT446">
        <v>181</v>
      </c>
      <c r="BU446">
        <v>181</v>
      </c>
      <c r="BV446">
        <v>181</v>
      </c>
      <c r="BW446">
        <v>8.9700000000000006</v>
      </c>
      <c r="BX446">
        <v>7.99</v>
      </c>
      <c r="BY446">
        <v>8.5</v>
      </c>
      <c r="BZ446">
        <v>4.7300000000000004</v>
      </c>
      <c r="CA446">
        <v>4.92</v>
      </c>
      <c r="CB446">
        <v>5.4</v>
      </c>
      <c r="CC446">
        <v>6.06</v>
      </c>
      <c r="CD446">
        <v>6.17</v>
      </c>
      <c r="CE446">
        <v>13.94</v>
      </c>
      <c r="CF446">
        <v>12.34</v>
      </c>
      <c r="CG446">
        <v>13.87</v>
      </c>
      <c r="CH446">
        <v>7.79</v>
      </c>
      <c r="CI446">
        <v>7.93</v>
      </c>
      <c r="CJ446">
        <v>8.65</v>
      </c>
      <c r="CK446">
        <v>9.41</v>
      </c>
      <c r="CL446">
        <v>9.39</v>
      </c>
      <c r="CM446" s="1">
        <v>39977</v>
      </c>
      <c r="CN446" s="1">
        <v>38161</v>
      </c>
      <c r="CO446" s="1">
        <v>45925</v>
      </c>
      <c r="CP446" s="1">
        <v>26861</v>
      </c>
      <c r="CQ446" s="1">
        <v>29293</v>
      </c>
      <c r="CR446" s="1">
        <v>34132</v>
      </c>
      <c r="CS446" s="1">
        <v>39842</v>
      </c>
      <c r="CT446" s="1">
        <v>42811</v>
      </c>
      <c r="CU446">
        <v>16.559999999999999</v>
      </c>
      <c r="CV446">
        <v>21.12</v>
      </c>
      <c r="CW446">
        <v>15.76</v>
      </c>
      <c r="CX446">
        <v>20.63</v>
      </c>
      <c r="CY446">
        <v>19.7</v>
      </c>
      <c r="CZ446">
        <v>15.67</v>
      </c>
      <c r="DA446">
        <v>13.43</v>
      </c>
      <c r="DB446">
        <v>12.5</v>
      </c>
      <c r="DC446">
        <v>2.1800000000000002</v>
      </c>
      <c r="DD446">
        <v>2.38</v>
      </c>
      <c r="DE446">
        <v>1.83</v>
      </c>
      <c r="DF446">
        <v>1.34</v>
      </c>
      <c r="DG446">
        <v>1.31</v>
      </c>
      <c r="DH446">
        <v>1.1499999999999999</v>
      </c>
      <c r="DI446">
        <v>1.07</v>
      </c>
      <c r="DJ446">
        <v>1.01</v>
      </c>
      <c r="DK446" s="5">
        <f>(CL446*3+CK446*2+CJ446)/6</f>
        <v>9.2733333333333334</v>
      </c>
      <c r="DL446">
        <f>BG446+(BG446*(CF446-8.25)/8.25)</f>
        <v>15394.336969696969</v>
      </c>
      <c r="DM446">
        <f>BH446+(BH446*(CG446-8.25)/8.25)</f>
        <v>18459.709090909091</v>
      </c>
      <c r="DN446">
        <f>BI446+(BI446*(CH446-8.25)/8.25)</f>
        <v>11406.448484848484</v>
      </c>
      <c r="DO446">
        <f>BJ446+(BJ446*(CI446-8.25)/8.25)</f>
        <v>12280.44606060606</v>
      </c>
      <c r="DP446">
        <f>BK446+(BK446*(CJ446-8.25)/8.25)</f>
        <v>14693.466666666667</v>
      </c>
      <c r="DQ446">
        <f>BL446+(BL446*(CK446-8.25)/8.25)</f>
        <v>17072.591515151515</v>
      </c>
      <c r="DR446">
        <f>BM446+(BM446*(CL446-8.25)/8.25)</f>
        <v>18342.938181818183</v>
      </c>
      <c r="DS446" s="7">
        <f>DL446*10^8/$H446</f>
        <v>419237.9255147826</v>
      </c>
      <c r="DT446" s="7">
        <f>DM446*10^8/$H446</f>
        <v>502717.99039562274</v>
      </c>
      <c r="DU446" s="7">
        <f>DN446*10^8/$H446</f>
        <v>310634.73598715471</v>
      </c>
      <c r="DV446" s="7">
        <f>DO446*10^8/$H446</f>
        <v>334436.53604433301</v>
      </c>
      <c r="DW446" s="7">
        <f>DP446*10^8/$H446</f>
        <v>400150.94486236904</v>
      </c>
      <c r="DX446" s="7">
        <f>DQ446*10^8/$H446</f>
        <v>464942.26182410837</v>
      </c>
      <c r="DY446" s="7">
        <f>DR446*10^8/$H446</f>
        <v>499537.93829048093</v>
      </c>
      <c r="DZ446" s="7">
        <f>DS446*10^8/$H446</f>
        <v>11417213.910278473</v>
      </c>
      <c r="EA446" s="7">
        <f>DY446*0.8</f>
        <v>399630.35063238477</v>
      </c>
      <c r="EB446" s="9" t="e">
        <f>F446-#REF!</f>
        <v>#REF!</v>
      </c>
      <c r="EC446" s="3" t="e">
        <f>EB446/#REF!*100</f>
        <v>#REF!</v>
      </c>
      <c r="ED446" s="3">
        <f>DX446-F446</f>
        <v>-70057.738175891631</v>
      </c>
      <c r="EE446" s="11">
        <f>ED446/F446</f>
        <v>-0.13094904331942361</v>
      </c>
      <c r="EF446" s="3" t="e">
        <f>F446-#REF!</f>
        <v>#REF!</v>
      </c>
    </row>
    <row r="447" spans="1:136" x14ac:dyDescent="0.3">
      <c r="A447">
        <v>221</v>
      </c>
      <c r="B447" s="17" t="s">
        <v>9060</v>
      </c>
      <c r="C447" s="16" t="str">
        <f>"https://finance.naver.com/item/frgn.nhn?code="&amp;B447</f>
        <v>https://finance.naver.com/item/frgn.nhn?code=105630</v>
      </c>
      <c r="D447" t="s">
        <v>212</v>
      </c>
      <c r="E447" t="s">
        <v>3942</v>
      </c>
      <c r="F447" s="18">
        <f>VALUE(LEFT(E447,FIND("/",E447)-1))</f>
        <v>21050</v>
      </c>
      <c r="G447" s="6" t="s">
        <v>3813</v>
      </c>
      <c r="H447" s="6">
        <f>VALUE(LEFT(G447,FIND("/",G447)-1)) + VALUE(MID(G447,FIND("/",G447)+1,LEN(G447)))</f>
        <v>40000000</v>
      </c>
      <c r="I447" s="1">
        <v>760530</v>
      </c>
      <c r="J447" s="1">
        <f>F447*H447/(10^8)</f>
        <v>8420</v>
      </c>
      <c r="K447" s="1">
        <v>15477</v>
      </c>
      <c r="L447" s="1">
        <v>17113</v>
      </c>
      <c r="M447" s="1">
        <v>17127</v>
      </c>
      <c r="N447" s="1">
        <v>16150</v>
      </c>
      <c r="O447" s="1">
        <v>16983</v>
      </c>
      <c r="P447" s="1">
        <v>17401</v>
      </c>
      <c r="Q447" s="1">
        <v>18641</v>
      </c>
      <c r="R447" s="1">
        <v>19723</v>
      </c>
      <c r="S447">
        <v>816</v>
      </c>
      <c r="T447">
        <v>565</v>
      </c>
      <c r="U447">
        <v>386</v>
      </c>
      <c r="V447">
        <v>849</v>
      </c>
      <c r="W447">
        <v>649</v>
      </c>
      <c r="X447" s="1">
        <v>1081</v>
      </c>
      <c r="Y447" s="1">
        <v>1146</v>
      </c>
      <c r="Z447" s="1">
        <v>1230</v>
      </c>
      <c r="AA447">
        <v>460</v>
      </c>
      <c r="AB447">
        <v>461</v>
      </c>
      <c r="AC447">
        <v>-498</v>
      </c>
      <c r="AD447">
        <v>-173</v>
      </c>
      <c r="AE447">
        <v>357</v>
      </c>
      <c r="AF447">
        <v>837</v>
      </c>
      <c r="AG447">
        <v>874</v>
      </c>
      <c r="AH447">
        <v>946</v>
      </c>
      <c r="AI447" s="1">
        <v>12707</v>
      </c>
      <c r="AJ447" s="1">
        <v>11961</v>
      </c>
      <c r="AK447" s="1">
        <v>11707</v>
      </c>
      <c r="AL447" s="1">
        <v>11795</v>
      </c>
      <c r="AM447" s="1">
        <v>10211</v>
      </c>
      <c r="AN447" s="1">
        <v>11218</v>
      </c>
      <c r="AO447" s="1">
        <v>12044</v>
      </c>
      <c r="AP447" s="1">
        <v>12909</v>
      </c>
      <c r="AQ447" s="1">
        <v>7071</v>
      </c>
      <c r="AR447" s="1">
        <v>6225</v>
      </c>
      <c r="AS447" s="1">
        <v>6781</v>
      </c>
      <c r="AT447" s="1">
        <v>7245</v>
      </c>
      <c r="AU447" s="1">
        <v>5997</v>
      </c>
      <c r="AV447" s="1">
        <v>6359</v>
      </c>
      <c r="AW447" s="1">
        <v>6498</v>
      </c>
      <c r="AX447" s="1">
        <v>6634</v>
      </c>
      <c r="AY447" s="1">
        <v>5636</v>
      </c>
      <c r="AZ447" s="1">
        <v>5736</v>
      </c>
      <c r="BA447" s="1">
        <v>4927</v>
      </c>
      <c r="BB447" s="1">
        <v>4550</v>
      </c>
      <c r="BC447" s="1">
        <v>4214</v>
      </c>
      <c r="BD447" s="1">
        <v>4860</v>
      </c>
      <c r="BE447" s="1">
        <v>5547</v>
      </c>
      <c r="BF447" s="1">
        <v>6275</v>
      </c>
      <c r="BG447" s="1">
        <v>4502</v>
      </c>
      <c r="BH447" s="1">
        <v>4757</v>
      </c>
      <c r="BI447" s="1">
        <v>4122</v>
      </c>
      <c r="BJ447" s="1">
        <v>3978</v>
      </c>
      <c r="BK447" s="1">
        <v>4214</v>
      </c>
      <c r="BL447" s="1">
        <v>4850</v>
      </c>
      <c r="BM447" s="1">
        <v>5555</v>
      </c>
      <c r="BN447" s="1">
        <v>6351</v>
      </c>
      <c r="BO447">
        <v>200</v>
      </c>
      <c r="BP447">
        <v>200</v>
      </c>
      <c r="BQ447">
        <v>200</v>
      </c>
      <c r="BR447">
        <v>200</v>
      </c>
      <c r="BS447">
        <v>200</v>
      </c>
      <c r="BT447">
        <v>200</v>
      </c>
      <c r="BU447">
        <v>200</v>
      </c>
      <c r="BV447">
        <v>200</v>
      </c>
      <c r="BW447">
        <v>4.0599999999999996</v>
      </c>
      <c r="BX447">
        <v>3.74</v>
      </c>
      <c r="BY447">
        <v>-4.21</v>
      </c>
      <c r="BZ447">
        <v>-1.47</v>
      </c>
      <c r="CA447">
        <v>3.24</v>
      </c>
      <c r="CB447">
        <v>7.81</v>
      </c>
      <c r="CC447">
        <v>7.52</v>
      </c>
      <c r="CD447">
        <v>7.58</v>
      </c>
      <c r="CE447">
        <v>10.72</v>
      </c>
      <c r="CF447">
        <v>9.34</v>
      </c>
      <c r="CG447">
        <v>-11.43</v>
      </c>
      <c r="CH447">
        <v>-0.06</v>
      </c>
      <c r="CI447">
        <v>10.97</v>
      </c>
      <c r="CJ447">
        <v>18.75</v>
      </c>
      <c r="CK447">
        <v>17.11</v>
      </c>
      <c r="CL447">
        <v>16.239999999999998</v>
      </c>
      <c r="CM447" s="1">
        <v>1174</v>
      </c>
      <c r="CN447" s="1">
        <v>1081</v>
      </c>
      <c r="CO447" s="1">
        <v>-1269</v>
      </c>
      <c r="CP447">
        <v>-6</v>
      </c>
      <c r="CQ447" s="1">
        <v>1123</v>
      </c>
      <c r="CR447" s="1">
        <v>2124</v>
      </c>
      <c r="CS447" s="1">
        <v>2226</v>
      </c>
      <c r="CT447" s="1">
        <v>2417</v>
      </c>
      <c r="CU447">
        <v>21.85</v>
      </c>
      <c r="CV447">
        <v>24.92</v>
      </c>
      <c r="CW447" t="s">
        <v>2</v>
      </c>
      <c r="CX447" t="s">
        <v>2</v>
      </c>
      <c r="CY447">
        <v>15.59</v>
      </c>
      <c r="CZ447">
        <v>9.91</v>
      </c>
      <c r="DA447">
        <v>9.4600000000000009</v>
      </c>
      <c r="DB447">
        <v>8.7100000000000009</v>
      </c>
      <c r="DC447">
        <v>2.23</v>
      </c>
      <c r="DD447">
        <v>2.19</v>
      </c>
      <c r="DE447">
        <v>1.85</v>
      </c>
      <c r="DF447">
        <v>1.67</v>
      </c>
      <c r="DG447">
        <v>1.59</v>
      </c>
      <c r="DH447">
        <v>1.68</v>
      </c>
      <c r="DI447">
        <v>1.47</v>
      </c>
      <c r="DJ447">
        <v>1.29</v>
      </c>
      <c r="DK447" s="5">
        <f>(CL447*3+CK447*2+CJ447)/6</f>
        <v>16.948333333333334</v>
      </c>
      <c r="DL447">
        <f>BG447+(BG447*(CF447-8.25)/8.25)</f>
        <v>5096.8096969696971</v>
      </c>
      <c r="DM447">
        <f>BH447+(BH447*(CG447-8.25)/8.25)</f>
        <v>-6590.6072727272713</v>
      </c>
      <c r="DN447">
        <f>BI447+(BI447*(CH447-8.25)/8.25)</f>
        <v>-29.978181818181838</v>
      </c>
      <c r="DO447">
        <f>BJ447+(BJ447*(CI447-8.25)/8.25)</f>
        <v>5289.5345454545459</v>
      </c>
      <c r="DP447">
        <f>BK447+(BK447*(CJ447-8.25)/8.25)</f>
        <v>9577.2727272727279</v>
      </c>
      <c r="DQ447">
        <f>BL447+(BL447*(CK447-8.25)/8.25)</f>
        <v>10058.60606060606</v>
      </c>
      <c r="DR447">
        <f>BM447+(BM447*(CL447-8.25)/8.25)</f>
        <v>10934.933333333332</v>
      </c>
      <c r="DS447" s="7">
        <f>DL447*10^8/$H447</f>
        <v>12742.024242424242</v>
      </c>
      <c r="DT447" s="7">
        <f>DM447*10^8/$H447</f>
        <v>-16476.518181818181</v>
      </c>
      <c r="DU447" s="7">
        <f>DN447*10^8/$H447</f>
        <v>-74.945454545454595</v>
      </c>
      <c r="DV447" s="7">
        <f>DO447*10^8/$H447</f>
        <v>13223.836363636365</v>
      </c>
      <c r="DW447" s="7">
        <f>DP447*10^8/$H447</f>
        <v>23943.18181818182</v>
      </c>
      <c r="DX447" s="7">
        <f>DQ447*10^8/$H447</f>
        <v>25146.515151515148</v>
      </c>
      <c r="DY447" s="7">
        <f>DR447*10^8/$H447</f>
        <v>27337.333333333332</v>
      </c>
      <c r="DZ447" s="7">
        <f>DS447*10^8/$H447</f>
        <v>31855.060606060608</v>
      </c>
      <c r="EA447" s="7">
        <f>DY447*0.8</f>
        <v>21869.866666666669</v>
      </c>
      <c r="EB447" s="9" t="e">
        <f>F447-#REF!</f>
        <v>#REF!</v>
      </c>
      <c r="EC447" s="3" t="e">
        <f>EB447/#REF!*100</f>
        <v>#REF!</v>
      </c>
      <c r="ED447" s="3">
        <f>DX447-F447</f>
        <v>4096.5151515151483</v>
      </c>
      <c r="EE447" s="11">
        <f>ED447/F447</f>
        <v>0.19460879579644411</v>
      </c>
      <c r="EF447" s="3" t="e">
        <f>F447-#REF!</f>
        <v>#REF!</v>
      </c>
    </row>
    <row r="448" spans="1:136" hidden="1" x14ac:dyDescent="0.3">
      <c r="A448">
        <v>446</v>
      </c>
      <c r="B448" s="17" t="s">
        <v>9285</v>
      </c>
      <c r="C448" s="16" t="str">
        <f>"https://finance.naver.com/item/frgn.nhn?code="&amp;B448</f>
        <v>https://finance.naver.com/item/frgn.nhn?code=014790</v>
      </c>
      <c r="D448" t="s">
        <v>420</v>
      </c>
      <c r="E448" t="s">
        <v>4392</v>
      </c>
      <c r="F448" s="18">
        <f>VALUE(LEFT(E448,FIND("/",E448)-1))</f>
        <v>5440</v>
      </c>
      <c r="G448" s="6" t="s">
        <v>4393</v>
      </c>
      <c r="H448" s="6">
        <f>VALUE(LEFT(G448,FIND("/",G448)-1)) + VALUE(MID(G448,FIND("/",G448)+1,LEN(G448)))</f>
        <v>49049362</v>
      </c>
      <c r="I448" s="1">
        <v>727048</v>
      </c>
      <c r="J448" s="1">
        <f>F448*H448/(10^8)</f>
        <v>2668.2852928000002</v>
      </c>
      <c r="K448" s="1">
        <v>18318</v>
      </c>
      <c r="L448" s="1">
        <v>16415</v>
      </c>
      <c r="M448" s="1">
        <v>12997</v>
      </c>
      <c r="N448" s="1">
        <v>13049</v>
      </c>
      <c r="O448" s="1">
        <v>15653</v>
      </c>
      <c r="P448" s="1">
        <v>14370</v>
      </c>
      <c r="Q448" s="1">
        <v>17139</v>
      </c>
      <c r="R448" s="1">
        <v>20281</v>
      </c>
      <c r="S448">
        <v>955</v>
      </c>
      <c r="T448" s="1">
        <v>1495</v>
      </c>
      <c r="U448">
        <v>599</v>
      </c>
      <c r="V448">
        <v>677</v>
      </c>
      <c r="W448">
        <v>967</v>
      </c>
      <c r="X448">
        <v>917</v>
      </c>
      <c r="Y448" s="1">
        <v>1226</v>
      </c>
      <c r="Z448" s="1">
        <v>1587</v>
      </c>
      <c r="AA448">
        <v>102</v>
      </c>
      <c r="AB448">
        <v>466</v>
      </c>
      <c r="AC448">
        <v>-121</v>
      </c>
      <c r="AD448">
        <v>27</v>
      </c>
      <c r="AE448" s="1">
        <v>1099</v>
      </c>
      <c r="AF448">
        <v>714</v>
      </c>
      <c r="AG448">
        <v>856</v>
      </c>
      <c r="AH448" s="1">
        <v>1107</v>
      </c>
      <c r="AI448" s="1">
        <v>20739</v>
      </c>
      <c r="AJ448" s="1">
        <v>22141</v>
      </c>
      <c r="AK448" s="1">
        <v>17938</v>
      </c>
      <c r="AL448" s="1">
        <v>15882</v>
      </c>
      <c r="AM448" s="1">
        <v>16536</v>
      </c>
      <c r="AN448" s="1">
        <v>16154</v>
      </c>
      <c r="AO448" s="1">
        <v>17937</v>
      </c>
      <c r="AP448" s="1">
        <v>20370</v>
      </c>
      <c r="AQ448" s="1">
        <v>17221</v>
      </c>
      <c r="AR448" s="1">
        <v>18215</v>
      </c>
      <c r="AS448" s="1">
        <v>15281</v>
      </c>
      <c r="AT448" s="1">
        <v>13271</v>
      </c>
      <c r="AU448" s="1">
        <v>12794</v>
      </c>
      <c r="AV448" s="1">
        <v>12105</v>
      </c>
      <c r="AW448" s="1">
        <v>13170</v>
      </c>
      <c r="AX448" s="1">
        <v>14547</v>
      </c>
      <c r="AY448" s="1">
        <v>3518</v>
      </c>
      <c r="AZ448" s="1">
        <v>3926</v>
      </c>
      <c r="BA448" s="1">
        <v>2657</v>
      </c>
      <c r="BB448" s="1">
        <v>2611</v>
      </c>
      <c r="BC448" s="1">
        <v>3742</v>
      </c>
      <c r="BD448" s="1">
        <v>4049</v>
      </c>
      <c r="BE448" s="1">
        <v>4767</v>
      </c>
      <c r="BF448" s="1">
        <v>5824</v>
      </c>
      <c r="BG448" s="1">
        <v>3420</v>
      </c>
      <c r="BH448" s="1">
        <v>3827</v>
      </c>
      <c r="BI448" s="1">
        <v>2554</v>
      </c>
      <c r="BJ448" s="1">
        <v>2611</v>
      </c>
      <c r="BK448" s="1">
        <v>3673</v>
      </c>
      <c r="BL448" s="1">
        <v>3979</v>
      </c>
      <c r="BM448" s="1">
        <v>4762</v>
      </c>
      <c r="BN448" s="1">
        <v>5777</v>
      </c>
      <c r="BO448" s="1">
        <v>2333</v>
      </c>
      <c r="BP448" s="1">
        <v>2333</v>
      </c>
      <c r="BQ448" s="1">
        <v>2452</v>
      </c>
      <c r="BR448" s="1">
        <v>2452</v>
      </c>
      <c r="BS448" s="1">
        <v>2452</v>
      </c>
      <c r="BT448" s="1">
        <v>2451</v>
      </c>
      <c r="BU448" s="1">
        <v>2451</v>
      </c>
      <c r="BV448" s="1">
        <v>3131</v>
      </c>
      <c r="BW448">
        <v>0.47</v>
      </c>
      <c r="BX448">
        <v>2.17</v>
      </c>
      <c r="BY448">
        <v>-0.6</v>
      </c>
      <c r="BZ448">
        <v>0.16</v>
      </c>
      <c r="CA448">
        <v>6.78</v>
      </c>
      <c r="CB448">
        <v>4.37</v>
      </c>
      <c r="CC448">
        <v>5.0199999999999996</v>
      </c>
      <c r="CD448">
        <v>5.78</v>
      </c>
      <c r="CE448">
        <v>3.2</v>
      </c>
      <c r="CF448">
        <v>12.8</v>
      </c>
      <c r="CG448">
        <v>-3.82</v>
      </c>
      <c r="CH448">
        <v>0.97</v>
      </c>
      <c r="CI448">
        <v>34.979999999999997</v>
      </c>
      <c r="CJ448">
        <v>18.41</v>
      </c>
      <c r="CK448">
        <v>19.579999999999998</v>
      </c>
      <c r="CL448">
        <v>21.03</v>
      </c>
      <c r="CM448">
        <v>231</v>
      </c>
      <c r="CN448">
        <v>994</v>
      </c>
      <c r="CO448">
        <v>-248</v>
      </c>
      <c r="CP448">
        <v>51</v>
      </c>
      <c r="CQ448" s="1">
        <v>2241</v>
      </c>
      <c r="CR448" s="1">
        <v>1436</v>
      </c>
      <c r="CS448" s="1">
        <v>1745</v>
      </c>
      <c r="CT448" s="1">
        <v>2259</v>
      </c>
      <c r="CU448">
        <v>18.440000000000001</v>
      </c>
      <c r="CV448">
        <v>4.0999999999999996</v>
      </c>
      <c r="CW448" t="s">
        <v>2</v>
      </c>
      <c r="CX448">
        <v>58.86</v>
      </c>
      <c r="CY448">
        <v>2.19</v>
      </c>
      <c r="CZ448">
        <v>3.79</v>
      </c>
      <c r="DA448">
        <v>3.12</v>
      </c>
      <c r="DB448">
        <v>2.41</v>
      </c>
      <c r="DC448">
        <v>0.57999999999999996</v>
      </c>
      <c r="DD448">
        <v>0.49</v>
      </c>
      <c r="DE448">
        <v>0.81</v>
      </c>
      <c r="DF448">
        <v>0.55000000000000004</v>
      </c>
      <c r="DG448">
        <v>0.65</v>
      </c>
      <c r="DH448">
        <v>0.66</v>
      </c>
      <c r="DI448">
        <v>0.55000000000000004</v>
      </c>
      <c r="DJ448">
        <v>0.46</v>
      </c>
      <c r="DK448" s="5">
        <f>(CL448*3+CK448*2+CJ448)/6</f>
        <v>20.11</v>
      </c>
      <c r="DL448">
        <f>BG448+(BG448*(CF448-8.25)/8.25)</f>
        <v>5306.181818181818</v>
      </c>
      <c r="DM448">
        <f>BH448+(BH448*(CG448-8.25)/8.25)</f>
        <v>-1772.0169696969697</v>
      </c>
      <c r="DN448">
        <f>BI448+(BI448*(CH448-8.25)/8.25)</f>
        <v>300.28848484848504</v>
      </c>
      <c r="DO448">
        <f>BJ448+(BJ448*(CI448-8.25)/8.25)</f>
        <v>11070.64</v>
      </c>
      <c r="DP448">
        <f>BK448+(BK448*(CJ448-8.25)/8.25)</f>
        <v>8196.3551515151521</v>
      </c>
      <c r="DQ448">
        <f>BL448+(BL448*(CK448-8.25)/8.25)</f>
        <v>9443.493333333332</v>
      </c>
      <c r="DR448">
        <f>BM448+(BM448*(CL448-8.25)/8.25)</f>
        <v>12138.77090909091</v>
      </c>
      <c r="DS448" s="7">
        <f>DL448*10^8/$H448</f>
        <v>10818.044520501242</v>
      </c>
      <c r="DT448" s="7">
        <f>DM448*10^8/$H448</f>
        <v>-3612.7217509923362</v>
      </c>
      <c r="DU448" s="7">
        <f>DN448*10^8/$H448</f>
        <v>612.21690273664524</v>
      </c>
      <c r="DV448" s="7">
        <f>DO448*10^8/$H448</f>
        <v>22570.405706806134</v>
      </c>
      <c r="DW448" s="7">
        <f>DP448*10^8/$H448</f>
        <v>16710.421537216229</v>
      </c>
      <c r="DX448" s="7">
        <f>DQ448*10^8/$H448</f>
        <v>19253.040097307141</v>
      </c>
      <c r="DY448" s="7">
        <f>DR448*10^8/$H448</f>
        <v>24748.070951648486</v>
      </c>
      <c r="DZ448" s="7">
        <f>DS448*10^8/$H448</f>
        <v>22055.423514991369</v>
      </c>
      <c r="EA448" s="7">
        <f>DY448*0.8</f>
        <v>19798.45676131879</v>
      </c>
      <c r="EB448" s="9" t="e">
        <f>F448-#REF!</f>
        <v>#REF!</v>
      </c>
      <c r="EC448" s="3" t="e">
        <f>EB448/#REF!*100</f>
        <v>#REF!</v>
      </c>
      <c r="ED448" s="3">
        <f>DX448-F448</f>
        <v>13813.040097307141</v>
      </c>
      <c r="EE448" s="11">
        <f>ED448/F448</f>
        <v>2.5391617825932244</v>
      </c>
      <c r="EF448" s="3" t="e">
        <f>F448-#REF!</f>
        <v>#REF!</v>
      </c>
    </row>
    <row r="449" spans="1:136" x14ac:dyDescent="0.3">
      <c r="A449">
        <v>1262</v>
      </c>
      <c r="B449" s="17" t="s">
        <v>10101</v>
      </c>
      <c r="C449" s="16" t="str">
        <f>"https://finance.naver.com/item/frgn.nhn?code="&amp;B449</f>
        <v>https://finance.naver.com/item/frgn.nhn?code=065660</v>
      </c>
      <c r="D449" t="s">
        <v>6472</v>
      </c>
      <c r="E449" t="s">
        <v>6473</v>
      </c>
      <c r="F449" s="18">
        <f>VALUE(LEFT(E449,FIND("/",E449)-1))</f>
        <v>89000</v>
      </c>
      <c r="G449" s="6" t="s">
        <v>6474</v>
      </c>
      <c r="H449" s="6">
        <f>VALUE(LEFT(G449,FIND("/",G449)-1)) + VALUE(MID(G449,FIND("/",G449)+1,LEN(G449)))</f>
        <v>9421845</v>
      </c>
      <c r="I449">
        <v>0</v>
      </c>
      <c r="J449" s="1">
        <f>F449*H449/(10^8)</f>
        <v>8385.4420499999997</v>
      </c>
      <c r="K449">
        <v>49</v>
      </c>
      <c r="L449">
        <v>54</v>
      </c>
      <c r="M449">
        <v>36</v>
      </c>
      <c r="N449">
        <v>41</v>
      </c>
      <c r="O449">
        <v>42</v>
      </c>
      <c r="P449" t="s">
        <v>8838</v>
      </c>
      <c r="Q449" t="s">
        <v>8838</v>
      </c>
      <c r="R449" t="s">
        <v>8838</v>
      </c>
      <c r="S449">
        <v>1</v>
      </c>
      <c r="T449">
        <v>-1</v>
      </c>
      <c r="U449">
        <v>-24</v>
      </c>
      <c r="V449">
        <v>-29</v>
      </c>
      <c r="W449">
        <v>-37</v>
      </c>
      <c r="X449" t="s">
        <v>8838</v>
      </c>
      <c r="Y449" t="s">
        <v>8838</v>
      </c>
      <c r="Z449" t="s">
        <v>8838</v>
      </c>
      <c r="AA449">
        <v>4</v>
      </c>
      <c r="AB449">
        <v>4</v>
      </c>
      <c r="AC449">
        <v>-10</v>
      </c>
      <c r="AD449">
        <v>-40</v>
      </c>
      <c r="AE449">
        <v>-44</v>
      </c>
      <c r="AF449" t="s">
        <v>8838</v>
      </c>
      <c r="AG449" t="s">
        <v>8838</v>
      </c>
      <c r="AH449" t="s">
        <v>8838</v>
      </c>
      <c r="AI449">
        <v>354</v>
      </c>
      <c r="AJ449">
        <v>581</v>
      </c>
      <c r="AK449" s="1">
        <v>1014</v>
      </c>
      <c r="AL449">
        <v>846</v>
      </c>
      <c r="AM449">
        <v>942</v>
      </c>
      <c r="AN449" t="s">
        <v>8838</v>
      </c>
      <c r="AO449" t="s">
        <v>8838</v>
      </c>
      <c r="AP449" t="s">
        <v>8838</v>
      </c>
      <c r="AQ449">
        <v>14</v>
      </c>
      <c r="AR449">
        <v>115</v>
      </c>
      <c r="AS449">
        <v>454</v>
      </c>
      <c r="AT449">
        <v>162</v>
      </c>
      <c r="AU449">
        <v>131</v>
      </c>
      <c r="AV449" t="s">
        <v>8838</v>
      </c>
      <c r="AW449" t="s">
        <v>8838</v>
      </c>
      <c r="AX449" t="s">
        <v>8838</v>
      </c>
      <c r="AY449">
        <v>340</v>
      </c>
      <c r="AZ449">
        <v>466</v>
      </c>
      <c r="BA449">
        <v>561</v>
      </c>
      <c r="BB449">
        <v>684</v>
      </c>
      <c r="BC449">
        <v>811</v>
      </c>
      <c r="BD449" t="s">
        <v>8838</v>
      </c>
      <c r="BE449" t="s">
        <v>8838</v>
      </c>
      <c r="BF449" t="s">
        <v>8838</v>
      </c>
      <c r="BG449">
        <v>340</v>
      </c>
      <c r="BH449">
        <v>466</v>
      </c>
      <c r="BI449">
        <v>561</v>
      </c>
      <c r="BJ449">
        <v>684</v>
      </c>
      <c r="BK449">
        <v>811</v>
      </c>
      <c r="BL449" t="s">
        <v>8838</v>
      </c>
      <c r="BM449" t="s">
        <v>8838</v>
      </c>
      <c r="BN449" t="s">
        <v>8838</v>
      </c>
      <c r="BO449">
        <v>37</v>
      </c>
      <c r="BP449">
        <v>40</v>
      </c>
      <c r="BQ449">
        <v>42</v>
      </c>
      <c r="BR449">
        <v>45</v>
      </c>
      <c r="BS449">
        <v>45</v>
      </c>
      <c r="BT449" t="s">
        <v>8838</v>
      </c>
      <c r="BU449" t="s">
        <v>8838</v>
      </c>
      <c r="BV449" t="s">
        <v>8838</v>
      </c>
      <c r="BW449">
        <v>1.38</v>
      </c>
      <c r="BX449">
        <v>0.95</v>
      </c>
      <c r="BY449">
        <v>-1.21</v>
      </c>
      <c r="BZ449">
        <v>-4.3499999999999996</v>
      </c>
      <c r="CA449">
        <v>-4.8899999999999997</v>
      </c>
      <c r="CB449" t="s">
        <v>8838</v>
      </c>
      <c r="CC449" t="s">
        <v>8838</v>
      </c>
      <c r="CD449" t="s">
        <v>8838</v>
      </c>
      <c r="CE449">
        <v>1.47</v>
      </c>
      <c r="CF449">
        <v>1.1100000000000001</v>
      </c>
      <c r="CG449">
        <v>-1.87</v>
      </c>
      <c r="CH449">
        <v>-6.51</v>
      </c>
      <c r="CI449">
        <v>-5.85</v>
      </c>
      <c r="CJ449" t="s">
        <v>8838</v>
      </c>
      <c r="CK449" t="s">
        <v>8838</v>
      </c>
      <c r="CL449" t="s">
        <v>8838</v>
      </c>
      <c r="CM449">
        <v>50</v>
      </c>
      <c r="CN449">
        <v>57</v>
      </c>
      <c r="CO449">
        <v>-114</v>
      </c>
      <c r="CP449">
        <v>-457</v>
      </c>
      <c r="CQ449">
        <v>-484</v>
      </c>
      <c r="CR449" t="s">
        <v>8838</v>
      </c>
      <c r="CS449" t="s">
        <v>8838</v>
      </c>
      <c r="CT449" t="s">
        <v>8838</v>
      </c>
      <c r="CU449">
        <v>471.53</v>
      </c>
      <c r="CV449">
        <v>802.8</v>
      </c>
      <c r="CW449" t="s">
        <v>2</v>
      </c>
      <c r="CX449" t="s">
        <v>2</v>
      </c>
      <c r="CY449" t="s">
        <v>2</v>
      </c>
      <c r="CZ449" t="s">
        <v>8838</v>
      </c>
      <c r="DA449" t="s">
        <v>8838</v>
      </c>
      <c r="DB449" t="s">
        <v>8838</v>
      </c>
      <c r="DC449">
        <v>5.2</v>
      </c>
      <c r="DD449">
        <v>7.85</v>
      </c>
      <c r="DE449">
        <v>10.81</v>
      </c>
      <c r="DF449">
        <v>5.64</v>
      </c>
      <c r="DG449">
        <v>6.99</v>
      </c>
      <c r="DH449" t="s">
        <v>8838</v>
      </c>
      <c r="DI449" t="s">
        <v>8838</v>
      </c>
      <c r="DJ449" t="s">
        <v>8838</v>
      </c>
      <c r="DK449" s="5" t="e">
        <f>(CL449*3+CK449*2+CJ449)/6</f>
        <v>#VALUE!</v>
      </c>
      <c r="DL449">
        <f>BG449+(BG449*(CF449-8.25)/8.25)</f>
        <v>45.74545454545455</v>
      </c>
      <c r="DM449">
        <f>BH449+(BH449*(CG449-8.25)/8.25)</f>
        <v>-105.62666666666667</v>
      </c>
      <c r="DN449">
        <f>BI449+(BI449*(CH449-8.25)/8.25)</f>
        <v>-442.68000000000006</v>
      </c>
      <c r="DO449">
        <f>BJ449+(BJ449*(CI449-8.25)/8.25)</f>
        <v>-485.0181818181818</v>
      </c>
      <c r="DP449" t="e">
        <f>BK449+(BK449*(CJ449-8.25)/8.25)</f>
        <v>#VALUE!</v>
      </c>
      <c r="DQ449" t="e">
        <f>BL449+(BL449*(CK449-8.25)/8.25)</f>
        <v>#VALUE!</v>
      </c>
      <c r="DR449" t="e">
        <f>BM449+(BM449*(CL449-8.25)/8.25)</f>
        <v>#VALUE!</v>
      </c>
      <c r="DS449" s="7">
        <f>DL449*10^8/$H449</f>
        <v>485.52544162480439</v>
      </c>
      <c r="DT449" s="7">
        <f>DM449*10^8/$H449</f>
        <v>-1121.0826188147507</v>
      </c>
      <c r="DU449" s="7">
        <f>DN449*10^8/$H449</f>
        <v>-4698.4428209124653</v>
      </c>
      <c r="DV449" s="7">
        <f>DO449*10^8/$H449</f>
        <v>-5147.8047220919243</v>
      </c>
      <c r="DW449" s="7" t="e">
        <f>DP449*10^8/$H449</f>
        <v>#VALUE!</v>
      </c>
      <c r="DX449" s="7" t="e">
        <f>DQ449*10^8/$H449</f>
        <v>#VALUE!</v>
      </c>
      <c r="DY449" s="7" t="e">
        <f>DR449*10^8/$H449</f>
        <v>#VALUE!</v>
      </c>
      <c r="DZ449" s="7">
        <f>DS449*10^8/$H449</f>
        <v>5153.1885912451799</v>
      </c>
      <c r="EA449" s="7" t="e">
        <f>DY449*0.8</f>
        <v>#VALUE!</v>
      </c>
      <c r="EB449" s="9" t="e">
        <f>F449-#REF!</f>
        <v>#REF!</v>
      </c>
      <c r="EC449" s="3" t="e">
        <f>EB449/#REF!*100</f>
        <v>#REF!</v>
      </c>
      <c r="ED449" s="3" t="e">
        <f>DX449-F449</f>
        <v>#VALUE!</v>
      </c>
      <c r="EE449" s="11" t="e">
        <f>ED449/F449</f>
        <v>#VALUE!</v>
      </c>
      <c r="EF449" s="3" t="e">
        <f>F449-#REF!</f>
        <v>#REF!</v>
      </c>
    </row>
    <row r="450" spans="1:136" hidden="1" x14ac:dyDescent="0.3">
      <c r="A450">
        <v>448</v>
      </c>
      <c r="B450" s="17" t="s">
        <v>9287</v>
      </c>
      <c r="C450" s="16" t="str">
        <f>"https://finance.naver.com/item/frgn.nhn?code="&amp;B450</f>
        <v>https://finance.naver.com/item/frgn.nhn?code=009190</v>
      </c>
      <c r="D450" t="s">
        <v>421</v>
      </c>
      <c r="E450" t="s">
        <v>4397</v>
      </c>
      <c r="F450" s="18">
        <f>VALUE(LEFT(E450,FIND("/",E450)-1))</f>
        <v>5740</v>
      </c>
      <c r="G450" s="6" t="s">
        <v>4398</v>
      </c>
      <c r="H450" s="6">
        <f>VALUE(LEFT(G450,FIND("/",G450)-1)) + VALUE(MID(G450,FIND("/",G450)+1,LEN(G450)))</f>
        <v>43709988</v>
      </c>
      <c r="I450" s="1">
        <v>4663</v>
      </c>
      <c r="J450" s="1">
        <f>F450*H450/(10^8)</f>
        <v>2508.9533111999999</v>
      </c>
      <c r="K450" s="1">
        <v>1462</v>
      </c>
      <c r="L450" s="1">
        <v>1729</v>
      </c>
      <c r="M450" s="1">
        <v>1650</v>
      </c>
      <c r="N450" s="1">
        <v>1516</v>
      </c>
      <c r="O450" s="1">
        <v>1405</v>
      </c>
      <c r="P450" t="s">
        <v>8838</v>
      </c>
      <c r="Q450" t="s">
        <v>8838</v>
      </c>
      <c r="R450" t="s">
        <v>8838</v>
      </c>
      <c r="S450">
        <v>98</v>
      </c>
      <c r="T450">
        <v>129</v>
      </c>
      <c r="U450">
        <v>75</v>
      </c>
      <c r="V450">
        <v>32</v>
      </c>
      <c r="W450">
        <v>11</v>
      </c>
      <c r="X450" t="s">
        <v>8838</v>
      </c>
      <c r="Y450" t="s">
        <v>8838</v>
      </c>
      <c r="Z450" t="s">
        <v>8838</v>
      </c>
      <c r="AA450">
        <v>46</v>
      </c>
      <c r="AB450">
        <v>99</v>
      </c>
      <c r="AC450">
        <v>56</v>
      </c>
      <c r="AD450">
        <v>35</v>
      </c>
      <c r="AE450">
        <v>-7</v>
      </c>
      <c r="AF450" t="s">
        <v>8838</v>
      </c>
      <c r="AG450" t="s">
        <v>8838</v>
      </c>
      <c r="AH450" t="s">
        <v>8838</v>
      </c>
      <c r="AI450" s="1">
        <v>1001</v>
      </c>
      <c r="AJ450">
        <v>959</v>
      </c>
      <c r="AK450">
        <v>923</v>
      </c>
      <c r="AL450">
        <v>905</v>
      </c>
      <c r="AM450" s="1">
        <v>1163</v>
      </c>
      <c r="AN450" t="s">
        <v>8838</v>
      </c>
      <c r="AO450" t="s">
        <v>8838</v>
      </c>
      <c r="AP450" t="s">
        <v>8838</v>
      </c>
      <c r="AQ450">
        <v>836</v>
      </c>
      <c r="AR450">
        <v>699</v>
      </c>
      <c r="AS450">
        <v>606</v>
      </c>
      <c r="AT450">
        <v>238</v>
      </c>
      <c r="AU450">
        <v>405</v>
      </c>
      <c r="AV450" t="s">
        <v>8838</v>
      </c>
      <c r="AW450" t="s">
        <v>8838</v>
      </c>
      <c r="AX450" t="s">
        <v>8838</v>
      </c>
      <c r="AY450">
        <v>165</v>
      </c>
      <c r="AZ450">
        <v>260</v>
      </c>
      <c r="BA450">
        <v>317</v>
      </c>
      <c r="BB450">
        <v>667</v>
      </c>
      <c r="BC450">
        <v>758</v>
      </c>
      <c r="BD450" t="s">
        <v>8838</v>
      </c>
      <c r="BE450" t="s">
        <v>8838</v>
      </c>
      <c r="BF450" t="s">
        <v>8838</v>
      </c>
      <c r="BG450">
        <v>165</v>
      </c>
      <c r="BH450">
        <v>260</v>
      </c>
      <c r="BI450">
        <v>317</v>
      </c>
      <c r="BJ450">
        <v>667</v>
      </c>
      <c r="BK450">
        <v>758</v>
      </c>
      <c r="BL450" t="s">
        <v>8838</v>
      </c>
      <c r="BM450" t="s">
        <v>8838</v>
      </c>
      <c r="BN450" t="s">
        <v>8838</v>
      </c>
      <c r="BO450">
        <v>131</v>
      </c>
      <c r="BP450">
        <v>131</v>
      </c>
      <c r="BQ450">
        <v>131</v>
      </c>
      <c r="BR450">
        <v>175</v>
      </c>
      <c r="BS450">
        <v>212</v>
      </c>
      <c r="BT450" t="s">
        <v>8838</v>
      </c>
      <c r="BU450" t="s">
        <v>8838</v>
      </c>
      <c r="BV450" t="s">
        <v>8838</v>
      </c>
      <c r="BW450">
        <v>4.67</v>
      </c>
      <c r="BX450">
        <v>10.08</v>
      </c>
      <c r="BY450">
        <v>5.91</v>
      </c>
      <c r="BZ450">
        <v>3.8</v>
      </c>
      <c r="CA450">
        <v>-0.63</v>
      </c>
      <c r="CB450" t="s">
        <v>8838</v>
      </c>
      <c r="CC450" t="s">
        <v>8838</v>
      </c>
      <c r="CD450" t="s">
        <v>8838</v>
      </c>
      <c r="CE450">
        <v>32.340000000000003</v>
      </c>
      <c r="CF450">
        <v>46.46</v>
      </c>
      <c r="CG450">
        <v>19.3</v>
      </c>
      <c r="CH450">
        <v>7.06</v>
      </c>
      <c r="CI450">
        <v>-0.91</v>
      </c>
      <c r="CJ450" t="s">
        <v>8838</v>
      </c>
      <c r="CK450" t="s">
        <v>8838</v>
      </c>
      <c r="CL450" t="s">
        <v>8838</v>
      </c>
      <c r="CM450">
        <v>176</v>
      </c>
      <c r="CN450">
        <v>376</v>
      </c>
      <c r="CO450">
        <v>212</v>
      </c>
      <c r="CP450">
        <v>132</v>
      </c>
      <c r="CQ450">
        <v>-16</v>
      </c>
      <c r="CR450" t="s">
        <v>8838</v>
      </c>
      <c r="CS450" t="s">
        <v>8838</v>
      </c>
      <c r="CT450" t="s">
        <v>8838</v>
      </c>
      <c r="CU450">
        <v>23.1</v>
      </c>
      <c r="CV450">
        <v>8.51</v>
      </c>
      <c r="CW450">
        <v>17.079999999999998</v>
      </c>
      <c r="CX450">
        <v>113.98</v>
      </c>
      <c r="CY450" t="s">
        <v>2</v>
      </c>
      <c r="CZ450" t="s">
        <v>8838</v>
      </c>
      <c r="DA450" t="s">
        <v>8838</v>
      </c>
      <c r="DB450" t="s">
        <v>8838</v>
      </c>
      <c r="DC450">
        <v>6.47</v>
      </c>
      <c r="DD450">
        <v>3.23</v>
      </c>
      <c r="DE450">
        <v>3</v>
      </c>
      <c r="DF450">
        <v>7.89</v>
      </c>
      <c r="DG450">
        <v>2.15</v>
      </c>
      <c r="DH450" t="s">
        <v>8838</v>
      </c>
      <c r="DI450" t="s">
        <v>8838</v>
      </c>
      <c r="DJ450" t="s">
        <v>8838</v>
      </c>
      <c r="DK450" s="5" t="e">
        <f>(CL450*3+CK450*2+CJ450)/6</f>
        <v>#VALUE!</v>
      </c>
      <c r="DL450">
        <f>BG450+(BG450*(CF450-8.25)/8.25)</f>
        <v>929.2</v>
      </c>
      <c r="DM450">
        <f>BH450+(BH450*(CG450-8.25)/8.25)</f>
        <v>608.24242424242425</v>
      </c>
      <c r="DN450">
        <f>BI450+(BI450*(CH450-8.25)/8.25)</f>
        <v>271.27515151515149</v>
      </c>
      <c r="DO450">
        <f>BJ450+(BJ450*(CI450-8.25)/8.25)</f>
        <v>-73.57212121212126</v>
      </c>
      <c r="DP450" t="e">
        <f>BK450+(BK450*(CJ450-8.25)/8.25)</f>
        <v>#VALUE!</v>
      </c>
      <c r="DQ450" t="e">
        <f>BL450+(BL450*(CK450-8.25)/8.25)</f>
        <v>#VALUE!</v>
      </c>
      <c r="DR450" t="e">
        <f>BM450+(BM450*(CL450-8.25)/8.25)</f>
        <v>#VALUE!</v>
      </c>
      <c r="DS450" s="7">
        <f>DL450*10^8/$H450</f>
        <v>2125.8299132912139</v>
      </c>
      <c r="DT450" s="7">
        <f>DM450*10^8/$H450</f>
        <v>1391.5410460474714</v>
      </c>
      <c r="DU450" s="7">
        <f>DN450*10^8/$H450</f>
        <v>620.62508805802349</v>
      </c>
      <c r="DV450" s="7">
        <f>DO450*10^8/$H450</f>
        <v>-168.31878611387688</v>
      </c>
      <c r="DW450" s="7" t="e">
        <f>DP450*10^8/$H450</f>
        <v>#VALUE!</v>
      </c>
      <c r="DX450" s="7" t="e">
        <f>DQ450*10^8/$H450</f>
        <v>#VALUE!</v>
      </c>
      <c r="DY450" s="7" t="e">
        <f>DR450*10^8/$H450</f>
        <v>#VALUE!</v>
      </c>
      <c r="DZ450" s="7">
        <f>DS450*10^8/$H450</f>
        <v>4863.4877531680268</v>
      </c>
      <c r="EA450" s="7" t="e">
        <f>DY450*0.8</f>
        <v>#VALUE!</v>
      </c>
      <c r="EB450" s="9" t="e">
        <f>F450-#REF!</f>
        <v>#REF!</v>
      </c>
      <c r="EC450" s="3" t="e">
        <f>EB450/#REF!*100</f>
        <v>#REF!</v>
      </c>
      <c r="ED450" s="3" t="e">
        <f>DX450-F450</f>
        <v>#VALUE!</v>
      </c>
      <c r="EE450" s="11" t="e">
        <f>ED450/F450</f>
        <v>#VALUE!</v>
      </c>
      <c r="EF450" s="3" t="e">
        <f>F450-#REF!</f>
        <v>#REF!</v>
      </c>
    </row>
    <row r="451" spans="1:136" x14ac:dyDescent="0.3">
      <c r="A451">
        <v>1239</v>
      </c>
      <c r="B451" s="17" t="s">
        <v>10078</v>
      </c>
      <c r="C451" s="16" t="str">
        <f>"https://finance.naver.com/item/frgn.nhn?code="&amp;B451</f>
        <v>https://finance.naver.com/item/frgn.nhn?code=230360</v>
      </c>
      <c r="D451" t="s">
        <v>6405</v>
      </c>
      <c r="E451" t="s">
        <v>6406</v>
      </c>
      <c r="F451" s="18">
        <f>VALUE(LEFT(E451,FIND("/",E451)-1))</f>
        <v>25550</v>
      </c>
      <c r="G451" s="6" t="s">
        <v>6407</v>
      </c>
      <c r="H451" s="6">
        <f>VALUE(LEFT(G451,FIND("/",G451)-1)) + VALUE(MID(G451,FIND("/",G451)+1,LEN(G451)))</f>
        <v>32733029</v>
      </c>
      <c r="I451" s="1">
        <v>585000</v>
      </c>
      <c r="J451" s="1">
        <f>F451*H451/(10^8)</f>
        <v>8363.2889094999991</v>
      </c>
      <c r="K451">
        <v>166</v>
      </c>
      <c r="L451">
        <v>241</v>
      </c>
      <c r="M451">
        <v>621</v>
      </c>
      <c r="N451" s="1">
        <v>1114</v>
      </c>
      <c r="O451" s="1">
        <v>1770</v>
      </c>
      <c r="P451" s="1">
        <v>2726</v>
      </c>
      <c r="Q451" s="1">
        <v>3751</v>
      </c>
      <c r="R451" s="1">
        <v>4235</v>
      </c>
      <c r="S451">
        <v>68</v>
      </c>
      <c r="T451">
        <v>79</v>
      </c>
      <c r="U451">
        <v>169</v>
      </c>
      <c r="V451">
        <v>378</v>
      </c>
      <c r="W451">
        <v>589</v>
      </c>
      <c r="X451">
        <v>554</v>
      </c>
      <c r="Y451">
        <v>773</v>
      </c>
      <c r="Z451">
        <v>933</v>
      </c>
      <c r="AA451">
        <v>67</v>
      </c>
      <c r="AB451">
        <v>76</v>
      </c>
      <c r="AC451">
        <v>160</v>
      </c>
      <c r="AD451">
        <v>334</v>
      </c>
      <c r="AE451">
        <v>548</v>
      </c>
      <c r="AF451">
        <v>485</v>
      </c>
      <c r="AG451">
        <v>657</v>
      </c>
      <c r="AH451">
        <v>788</v>
      </c>
      <c r="AI451">
        <v>799</v>
      </c>
      <c r="AJ451">
        <v>931</v>
      </c>
      <c r="AK451" s="1">
        <v>1174</v>
      </c>
      <c r="AL451" s="1">
        <v>1396</v>
      </c>
      <c r="AM451" s="1">
        <v>1950</v>
      </c>
      <c r="AN451" s="1">
        <v>2330</v>
      </c>
      <c r="AO451" s="1">
        <v>2872</v>
      </c>
      <c r="AP451" s="1">
        <v>3501</v>
      </c>
      <c r="AQ451">
        <v>104</v>
      </c>
      <c r="AR451">
        <v>210</v>
      </c>
      <c r="AS451">
        <v>295</v>
      </c>
      <c r="AT451">
        <v>302</v>
      </c>
      <c r="AU451">
        <v>457</v>
      </c>
      <c r="AV451">
        <v>575</v>
      </c>
      <c r="AW451">
        <v>682</v>
      </c>
      <c r="AX451">
        <v>760</v>
      </c>
      <c r="AY451">
        <v>695</v>
      </c>
      <c r="AZ451">
        <v>721</v>
      </c>
      <c r="BA451">
        <v>879</v>
      </c>
      <c r="BB451" s="1">
        <v>1094</v>
      </c>
      <c r="BC451" s="1">
        <v>1493</v>
      </c>
      <c r="BD451" s="1">
        <v>1755</v>
      </c>
      <c r="BE451" s="1">
        <v>2190</v>
      </c>
      <c r="BF451" s="1">
        <v>2742</v>
      </c>
      <c r="BG451">
        <v>695</v>
      </c>
      <c r="BH451">
        <v>712</v>
      </c>
      <c r="BI451">
        <v>867</v>
      </c>
      <c r="BJ451" s="1">
        <v>1067</v>
      </c>
      <c r="BK451" s="1">
        <v>1448</v>
      </c>
      <c r="BL451" s="1">
        <v>1684</v>
      </c>
      <c r="BM451" s="1">
        <v>2061</v>
      </c>
      <c r="BN451" s="1">
        <v>2553</v>
      </c>
      <c r="BO451">
        <v>8</v>
      </c>
      <c r="BP451">
        <v>8</v>
      </c>
      <c r="BQ451">
        <v>16</v>
      </c>
      <c r="BR451">
        <v>16</v>
      </c>
      <c r="BS451">
        <v>33</v>
      </c>
      <c r="BT451">
        <v>34</v>
      </c>
      <c r="BU451">
        <v>34</v>
      </c>
      <c r="BV451">
        <v>34</v>
      </c>
      <c r="BW451">
        <v>11.4</v>
      </c>
      <c r="BX451">
        <v>8.81</v>
      </c>
      <c r="BY451">
        <v>15.21</v>
      </c>
      <c r="BZ451">
        <v>25.96</v>
      </c>
      <c r="CA451">
        <v>32.74</v>
      </c>
      <c r="CB451">
        <v>22.67</v>
      </c>
      <c r="CC451">
        <v>25.25</v>
      </c>
      <c r="CD451">
        <v>24.74</v>
      </c>
      <c r="CE451">
        <v>14.18</v>
      </c>
      <c r="CF451">
        <v>10.94</v>
      </c>
      <c r="CG451">
        <v>19.46</v>
      </c>
      <c r="CH451">
        <v>32.65</v>
      </c>
      <c r="CI451">
        <v>42.16</v>
      </c>
      <c r="CJ451">
        <v>30</v>
      </c>
      <c r="CK451">
        <v>32.979999999999997</v>
      </c>
      <c r="CL451">
        <v>32.69</v>
      </c>
      <c r="CM451">
        <v>227</v>
      </c>
      <c r="CN451">
        <v>238</v>
      </c>
      <c r="CO451">
        <v>474</v>
      </c>
      <c r="CP451">
        <v>974</v>
      </c>
      <c r="CQ451" s="1">
        <v>1635</v>
      </c>
      <c r="CR451" s="1">
        <v>1438</v>
      </c>
      <c r="CS451" s="1">
        <v>1886</v>
      </c>
      <c r="CT451" s="1">
        <v>2303</v>
      </c>
      <c r="CU451">
        <v>24.33</v>
      </c>
      <c r="CV451">
        <v>18.600000000000001</v>
      </c>
      <c r="CW451">
        <v>12.02</v>
      </c>
      <c r="CX451">
        <v>16.52</v>
      </c>
      <c r="CY451">
        <v>18.350000000000001</v>
      </c>
      <c r="CZ451">
        <v>17.77</v>
      </c>
      <c r="DA451">
        <v>13.55</v>
      </c>
      <c r="DB451">
        <v>11.09</v>
      </c>
      <c r="DC451">
        <v>2.5</v>
      </c>
      <c r="DD451">
        <v>1.98</v>
      </c>
      <c r="DE451">
        <v>2.13</v>
      </c>
      <c r="DF451">
        <v>4.8899999999999997</v>
      </c>
      <c r="DG451">
        <v>6.74</v>
      </c>
      <c r="DH451">
        <v>4.97</v>
      </c>
      <c r="DI451">
        <v>4.0599999999999996</v>
      </c>
      <c r="DJ451">
        <v>3.28</v>
      </c>
      <c r="DK451" s="5">
        <f>(CL451*3+CK451*2+CJ451)/6</f>
        <v>32.338333333333331</v>
      </c>
      <c r="DL451">
        <f>BG451+(BG451*(CF451-8.25)/8.25)</f>
        <v>921.61212121212111</v>
      </c>
      <c r="DM451">
        <f>BH451+(BH451*(CG451-8.25)/8.25)</f>
        <v>1679.4569696969697</v>
      </c>
      <c r="DN451">
        <f>BI451+(BI451*(CH451-8.25)/8.25)</f>
        <v>3431.2181818181816</v>
      </c>
      <c r="DO451">
        <f>BJ451+(BJ451*(CI451-8.25)/8.25)</f>
        <v>5452.6933333333327</v>
      </c>
      <c r="DP451">
        <f>BK451+(BK451*(CJ451-8.25)/8.25)</f>
        <v>5265.454545454546</v>
      </c>
      <c r="DQ451">
        <f>BL451+(BL451*(CK451-8.25)/8.25)</f>
        <v>6731.9175757575749</v>
      </c>
      <c r="DR451">
        <f>BM451+(BM451*(CL451-8.25)/8.25)</f>
        <v>8166.5563636363631</v>
      </c>
      <c r="DS451" s="7">
        <f>DL451*10^8/$H451</f>
        <v>2815.5418223352353</v>
      </c>
      <c r="DT451" s="7">
        <f>DM451*10^8/$H451</f>
        <v>5130.7716426028574</v>
      </c>
      <c r="DU451" s="7">
        <f>DN451*10^8/$H451</f>
        <v>10482.43406321542</v>
      </c>
      <c r="DV451" s="7">
        <f>DO451*10^8/$H451</f>
        <v>16658.077482940342</v>
      </c>
      <c r="DW451" s="7">
        <f>DP451*10^8/$H451</f>
        <v>16086.059574427243</v>
      </c>
      <c r="DX451" s="7">
        <f>DQ451*10^8/$H451</f>
        <v>20566.130851372094</v>
      </c>
      <c r="DY451" s="7">
        <f>DR451*10^8/$H451</f>
        <v>24948.978487864242</v>
      </c>
      <c r="DZ451" s="7">
        <f>DS451*10^8/$H451</f>
        <v>8601.5315671984881</v>
      </c>
      <c r="EA451" s="7">
        <f>DY451*0.8</f>
        <v>19959.182790291394</v>
      </c>
      <c r="EB451" s="9" t="e">
        <f>F451-#REF!</f>
        <v>#REF!</v>
      </c>
      <c r="EC451" s="3" t="e">
        <f>EB451/#REF!*100</f>
        <v>#REF!</v>
      </c>
      <c r="ED451" s="3">
        <f>DX451-F451</f>
        <v>-4983.8691486279058</v>
      </c>
      <c r="EE451" s="11">
        <f>ED451/F451</f>
        <v>-0.19506337176625854</v>
      </c>
      <c r="EF451" s="3" t="e">
        <f>F451-#REF!</f>
        <v>#REF!</v>
      </c>
    </row>
    <row r="452" spans="1:136" x14ac:dyDescent="0.3">
      <c r="A452">
        <v>1516</v>
      </c>
      <c r="B452" s="17" t="s">
        <v>10355</v>
      </c>
      <c r="C452" s="16" t="str">
        <f>"https://finance.naver.com/item/frgn.nhn?code="&amp;B452</f>
        <v>https://finance.naver.com/item/frgn.nhn?code=048530</v>
      </c>
      <c r="D452" t="s">
        <v>7221</v>
      </c>
      <c r="E452" t="s">
        <v>7222</v>
      </c>
      <c r="F452" s="18">
        <f>VALUE(LEFT(E452,FIND("/",E452)-1))</f>
        <v>24550</v>
      </c>
      <c r="G452" s="6" t="s">
        <v>7223</v>
      </c>
      <c r="H452" s="6">
        <f>VALUE(LEFT(G452,FIND("/",G452)-1)) + VALUE(MID(G452,FIND("/",G452)+1,LEN(G452)))</f>
        <v>33698912</v>
      </c>
      <c r="I452" s="1">
        <v>54848</v>
      </c>
      <c r="J452" s="1">
        <f>F452*H452/(10^8)</f>
        <v>8273.0828959999999</v>
      </c>
      <c r="K452">
        <v>102</v>
      </c>
      <c r="L452">
        <v>110</v>
      </c>
      <c r="M452">
        <v>206</v>
      </c>
      <c r="N452">
        <v>83</v>
      </c>
      <c r="O452">
        <v>454</v>
      </c>
      <c r="P452" t="s">
        <v>8838</v>
      </c>
      <c r="Q452" t="s">
        <v>8838</v>
      </c>
      <c r="R452" t="s">
        <v>8838</v>
      </c>
      <c r="S452">
        <v>-34</v>
      </c>
      <c r="T452">
        <v>-39</v>
      </c>
      <c r="U452">
        <v>52</v>
      </c>
      <c r="V452">
        <v>-44</v>
      </c>
      <c r="W452">
        <v>157</v>
      </c>
      <c r="X452" t="s">
        <v>8838</v>
      </c>
      <c r="Y452" t="s">
        <v>8838</v>
      </c>
      <c r="Z452" t="s">
        <v>8838</v>
      </c>
      <c r="AA452">
        <v>-23</v>
      </c>
      <c r="AB452">
        <v>-87</v>
      </c>
      <c r="AC452">
        <v>87</v>
      </c>
      <c r="AD452">
        <v>-32</v>
      </c>
      <c r="AE452">
        <v>149</v>
      </c>
      <c r="AF452" t="s">
        <v>8838</v>
      </c>
      <c r="AG452" t="s">
        <v>8838</v>
      </c>
      <c r="AH452" t="s">
        <v>8838</v>
      </c>
      <c r="AI452">
        <v>491</v>
      </c>
      <c r="AJ452">
        <v>456</v>
      </c>
      <c r="AK452">
        <v>548</v>
      </c>
      <c r="AL452">
        <v>890</v>
      </c>
      <c r="AM452" s="1">
        <v>1005</v>
      </c>
      <c r="AN452" t="s">
        <v>8838</v>
      </c>
      <c r="AO452" t="s">
        <v>8838</v>
      </c>
      <c r="AP452" t="s">
        <v>8838</v>
      </c>
      <c r="AQ452">
        <v>105</v>
      </c>
      <c r="AR452">
        <v>153</v>
      </c>
      <c r="AS452">
        <v>157</v>
      </c>
      <c r="AT452">
        <v>240</v>
      </c>
      <c r="AU452">
        <v>152</v>
      </c>
      <c r="AV452" t="s">
        <v>8838</v>
      </c>
      <c r="AW452" t="s">
        <v>8838</v>
      </c>
      <c r="AX452" t="s">
        <v>8838</v>
      </c>
      <c r="AY452">
        <v>386</v>
      </c>
      <c r="AZ452">
        <v>303</v>
      </c>
      <c r="BA452">
        <v>391</v>
      </c>
      <c r="BB452">
        <v>650</v>
      </c>
      <c r="BC452">
        <v>854</v>
      </c>
      <c r="BD452" t="s">
        <v>8838</v>
      </c>
      <c r="BE452" t="s">
        <v>8838</v>
      </c>
      <c r="BF452" t="s">
        <v>8838</v>
      </c>
      <c r="BG452">
        <v>386</v>
      </c>
      <c r="BH452">
        <v>302</v>
      </c>
      <c r="BI452">
        <v>391</v>
      </c>
      <c r="BJ452">
        <v>650</v>
      </c>
      <c r="BK452">
        <v>854</v>
      </c>
      <c r="BL452" t="s">
        <v>8838</v>
      </c>
      <c r="BM452" t="s">
        <v>8838</v>
      </c>
      <c r="BN452" t="s">
        <v>8838</v>
      </c>
      <c r="BO452">
        <v>77</v>
      </c>
      <c r="BP452">
        <v>77</v>
      </c>
      <c r="BQ452">
        <v>77</v>
      </c>
      <c r="BR452">
        <v>160</v>
      </c>
      <c r="BS452">
        <v>166</v>
      </c>
      <c r="BT452" t="s">
        <v>8838</v>
      </c>
      <c r="BU452" t="s">
        <v>8838</v>
      </c>
      <c r="BV452" t="s">
        <v>8838</v>
      </c>
      <c r="BW452">
        <v>-5.03</v>
      </c>
      <c r="BX452">
        <v>-18.440000000000001</v>
      </c>
      <c r="BY452">
        <v>17.34</v>
      </c>
      <c r="BZ452">
        <v>-4.43</v>
      </c>
      <c r="CA452">
        <v>15.77</v>
      </c>
      <c r="CB452" t="s">
        <v>8838</v>
      </c>
      <c r="CC452" t="s">
        <v>8838</v>
      </c>
      <c r="CD452" t="s">
        <v>8838</v>
      </c>
      <c r="CE452">
        <v>-6.16</v>
      </c>
      <c r="CF452">
        <v>-25.36</v>
      </c>
      <c r="CG452">
        <v>25.13</v>
      </c>
      <c r="CH452">
        <v>-6.13</v>
      </c>
      <c r="CI452">
        <v>19.89</v>
      </c>
      <c r="CJ452" t="s">
        <v>8838</v>
      </c>
      <c r="CK452" t="s">
        <v>8838</v>
      </c>
      <c r="CL452" t="s">
        <v>8838</v>
      </c>
      <c r="CM452">
        <v>-74</v>
      </c>
      <c r="CN452">
        <v>-283</v>
      </c>
      <c r="CO452">
        <v>282</v>
      </c>
      <c r="CP452">
        <v>-101</v>
      </c>
      <c r="CQ452">
        <v>457</v>
      </c>
      <c r="CR452" t="s">
        <v>8838</v>
      </c>
      <c r="CS452" t="s">
        <v>8838</v>
      </c>
      <c r="CT452" t="s">
        <v>8838</v>
      </c>
      <c r="CU452" t="s">
        <v>2</v>
      </c>
      <c r="CV452" t="s">
        <v>2</v>
      </c>
      <c r="CW452">
        <v>76.510000000000005</v>
      </c>
      <c r="CX452" t="s">
        <v>2</v>
      </c>
      <c r="CY452">
        <v>61</v>
      </c>
      <c r="CZ452" t="s">
        <v>8838</v>
      </c>
      <c r="DA452" t="s">
        <v>8838</v>
      </c>
      <c r="DB452" t="s">
        <v>8838</v>
      </c>
      <c r="DC452">
        <v>11.65</v>
      </c>
      <c r="DD452">
        <v>21.46</v>
      </c>
      <c r="DE452">
        <v>16.23</v>
      </c>
      <c r="DF452">
        <v>7.41</v>
      </c>
      <c r="DG452">
        <v>10.57</v>
      </c>
      <c r="DH452" t="s">
        <v>8838</v>
      </c>
      <c r="DI452" t="s">
        <v>8838</v>
      </c>
      <c r="DJ452" t="s">
        <v>8838</v>
      </c>
      <c r="DK452" s="5" t="e">
        <f>(CL452*3+CK452*2+CJ452)/6</f>
        <v>#VALUE!</v>
      </c>
      <c r="DL452">
        <f>BG452+(BG452*(CF452-8.25)/8.25)</f>
        <v>-1186.540606060606</v>
      </c>
      <c r="DM452">
        <f>BH452+(BH452*(CG452-8.25)/8.25)</f>
        <v>919.910303030303</v>
      </c>
      <c r="DN452">
        <f>BI452+(BI452*(CH452-8.25)/8.25)</f>
        <v>-290.52484848484846</v>
      </c>
      <c r="DO452">
        <f>BJ452+(BJ452*(CI452-8.25)/8.25)</f>
        <v>1567.090909090909</v>
      </c>
      <c r="DP452" t="e">
        <f>BK452+(BK452*(CJ452-8.25)/8.25)</f>
        <v>#VALUE!</v>
      </c>
      <c r="DQ452" t="e">
        <f>BL452+(BL452*(CK452-8.25)/8.25)</f>
        <v>#VALUE!</v>
      </c>
      <c r="DR452" t="e">
        <f>BM452+(BM452*(CL452-8.25)/8.25)</f>
        <v>#VALUE!</v>
      </c>
      <c r="DS452" s="7">
        <f>DL452*10^8/$H452</f>
        <v>-3521.0056813128153</v>
      </c>
      <c r="DT452" s="7">
        <f>DM452*10^8/$H452</f>
        <v>2729.7922942743762</v>
      </c>
      <c r="DU452" s="7">
        <f>DN452*10^8/$H452</f>
        <v>-862.11937193951087</v>
      </c>
      <c r="DV452" s="7">
        <f>DO452*10^8/$H452</f>
        <v>4650.2715253563947</v>
      </c>
      <c r="DW452" s="7" t="e">
        <f>DP452*10^8/$H452</f>
        <v>#VALUE!</v>
      </c>
      <c r="DX452" s="7" t="e">
        <f>DQ452*10^8/$H452</f>
        <v>#VALUE!</v>
      </c>
      <c r="DY452" s="7" t="e">
        <f>DR452*10^8/$H452</f>
        <v>#VALUE!</v>
      </c>
      <c r="DZ452" s="7">
        <f>DS452*10^8/$H452</f>
        <v>-10448.425401131097</v>
      </c>
      <c r="EA452" s="7" t="e">
        <f>DY452*0.8</f>
        <v>#VALUE!</v>
      </c>
      <c r="EB452" s="9" t="e">
        <f>F452-#REF!</f>
        <v>#REF!</v>
      </c>
      <c r="EC452" s="3" t="e">
        <f>EB452/#REF!*100</f>
        <v>#REF!</v>
      </c>
      <c r="ED452" s="3" t="e">
        <f>DX452-F452</f>
        <v>#VALUE!</v>
      </c>
      <c r="EE452" s="11" t="e">
        <f>ED452/F452</f>
        <v>#VALUE!</v>
      </c>
      <c r="EF452" s="3" t="e">
        <f>F452-#REF!</f>
        <v>#REF!</v>
      </c>
    </row>
    <row r="453" spans="1:136" hidden="1" x14ac:dyDescent="0.3">
      <c r="A453">
        <v>451</v>
      </c>
      <c r="B453" s="17" t="s">
        <v>9290</v>
      </c>
      <c r="C453" s="16" t="str">
        <f>"https://finance.naver.com/item/frgn.nhn?code="&amp;B453</f>
        <v>https://finance.naver.com/item/frgn.nhn?code=010140</v>
      </c>
      <c r="D453" t="s">
        <v>424</v>
      </c>
      <c r="E453" t="s">
        <v>4403</v>
      </c>
      <c r="F453" s="18">
        <f>VALUE(LEFT(E453,FIND("/",E453)-1))</f>
        <v>6720</v>
      </c>
      <c r="G453" s="6" t="s">
        <v>4404</v>
      </c>
      <c r="H453" s="6">
        <f>VALUE(LEFT(G453,FIND("/",G453)-1)) + VALUE(MID(G453,FIND("/",G453)+1,LEN(G453)))</f>
        <v>630114845</v>
      </c>
      <c r="I453" s="1">
        <v>38532678</v>
      </c>
      <c r="J453" s="1">
        <f>F453*H453/(10^8)</f>
        <v>42343.717583999998</v>
      </c>
      <c r="K453" s="1">
        <v>104142</v>
      </c>
      <c r="L453" s="1">
        <v>79012</v>
      </c>
      <c r="M453" s="1">
        <v>52651</v>
      </c>
      <c r="N453" s="1">
        <v>73497</v>
      </c>
      <c r="O453" s="1">
        <v>68603</v>
      </c>
      <c r="P453" s="1">
        <v>68478</v>
      </c>
      <c r="Q453" s="1">
        <v>71105</v>
      </c>
      <c r="R453" s="1">
        <v>80754</v>
      </c>
      <c r="S453" s="1">
        <v>-1472</v>
      </c>
      <c r="T453" s="1">
        <v>-5242</v>
      </c>
      <c r="U453" s="1">
        <v>-4093</v>
      </c>
      <c r="V453" s="1">
        <v>-6166</v>
      </c>
      <c r="W453" s="1">
        <v>-10541</v>
      </c>
      <c r="X453" s="1">
        <v>-8169</v>
      </c>
      <c r="Y453" s="1">
        <v>-1302</v>
      </c>
      <c r="Z453" s="1">
        <v>1896</v>
      </c>
      <c r="AA453" s="1">
        <v>-1388</v>
      </c>
      <c r="AB453" s="1">
        <v>-3407</v>
      </c>
      <c r="AC453" s="1">
        <v>-3882</v>
      </c>
      <c r="AD453" s="1">
        <v>-13154</v>
      </c>
      <c r="AE453" s="1">
        <v>-14927</v>
      </c>
      <c r="AF453" s="1">
        <v>-9170</v>
      </c>
      <c r="AG453" s="1">
        <v>-2530</v>
      </c>
      <c r="AH453">
        <v>433</v>
      </c>
      <c r="AI453" s="1">
        <v>172175</v>
      </c>
      <c r="AJ453" s="1">
        <v>138181</v>
      </c>
      <c r="AK453" s="1">
        <v>142829</v>
      </c>
      <c r="AL453" s="1">
        <v>136001</v>
      </c>
      <c r="AM453" s="1">
        <v>129222</v>
      </c>
      <c r="AN453" s="1">
        <v>124714</v>
      </c>
      <c r="AO453" s="1">
        <v>123047</v>
      </c>
      <c r="AP453" s="1">
        <v>127010</v>
      </c>
      <c r="AQ453" s="1">
        <v>109422</v>
      </c>
      <c r="AR453" s="1">
        <v>80207</v>
      </c>
      <c r="AS453" s="1">
        <v>75366</v>
      </c>
      <c r="AT453" s="1">
        <v>83512</v>
      </c>
      <c r="AU453" s="1">
        <v>92039</v>
      </c>
      <c r="AV453" s="1">
        <v>92804</v>
      </c>
      <c r="AW453" s="1">
        <v>93497</v>
      </c>
      <c r="AX453" s="1">
        <v>96747</v>
      </c>
      <c r="AY453" s="1">
        <v>62753</v>
      </c>
      <c r="AZ453" s="1">
        <v>57975</v>
      </c>
      <c r="BA453" s="1">
        <v>67463</v>
      </c>
      <c r="BB453" s="1">
        <v>52489</v>
      </c>
      <c r="BC453" s="1">
        <v>37182</v>
      </c>
      <c r="BD453" s="1">
        <v>31910</v>
      </c>
      <c r="BE453" s="1">
        <v>29551</v>
      </c>
      <c r="BF453" s="1">
        <v>30263</v>
      </c>
      <c r="BG453" s="1">
        <v>62643</v>
      </c>
      <c r="BH453" s="1">
        <v>57896</v>
      </c>
      <c r="BI453" s="1">
        <v>67384</v>
      </c>
      <c r="BJ453" s="1">
        <v>52452</v>
      </c>
      <c r="BK453" s="1">
        <v>37242</v>
      </c>
      <c r="BL453" s="1">
        <v>32381</v>
      </c>
      <c r="BM453" s="1">
        <v>30159</v>
      </c>
      <c r="BN453" s="1">
        <v>30688</v>
      </c>
      <c r="BO453" s="1">
        <v>19506</v>
      </c>
      <c r="BP453" s="1">
        <v>19506</v>
      </c>
      <c r="BQ453" s="1">
        <v>31506</v>
      </c>
      <c r="BR453" s="1">
        <v>31506</v>
      </c>
      <c r="BS453" s="1">
        <v>31506</v>
      </c>
      <c r="BT453" s="1">
        <v>24223</v>
      </c>
      <c r="BU453" s="1">
        <v>24223</v>
      </c>
      <c r="BV453" s="1">
        <v>23561</v>
      </c>
      <c r="BW453">
        <v>-0.8</v>
      </c>
      <c r="BX453">
        <v>-2.2000000000000002</v>
      </c>
      <c r="BY453">
        <v>-2.76</v>
      </c>
      <c r="BZ453">
        <v>-9.43</v>
      </c>
      <c r="CA453">
        <v>-11.26</v>
      </c>
      <c r="CB453">
        <v>-7.22</v>
      </c>
      <c r="CC453">
        <v>-2.04</v>
      </c>
      <c r="CD453">
        <v>0.35</v>
      </c>
      <c r="CE453">
        <v>-2.31</v>
      </c>
      <c r="CF453">
        <v>-5.62</v>
      </c>
      <c r="CG453">
        <v>-6.19</v>
      </c>
      <c r="CH453">
        <v>-21.88</v>
      </c>
      <c r="CI453">
        <v>-33.06</v>
      </c>
      <c r="CJ453">
        <v>-26.03</v>
      </c>
      <c r="CK453">
        <v>-7.82</v>
      </c>
      <c r="CL453">
        <v>1.48</v>
      </c>
      <c r="CM453">
        <v>-410</v>
      </c>
      <c r="CN453">
        <v>-795</v>
      </c>
      <c r="CO453">
        <v>-682</v>
      </c>
      <c r="CP453" s="1">
        <v>-2080</v>
      </c>
      <c r="CQ453" s="1">
        <v>-2353</v>
      </c>
      <c r="CR453" s="1">
        <v>-1438</v>
      </c>
      <c r="CS453">
        <v>-388</v>
      </c>
      <c r="CT453">
        <v>71</v>
      </c>
      <c r="CU453" t="s">
        <v>2</v>
      </c>
      <c r="CV453" t="s">
        <v>2</v>
      </c>
      <c r="CW453" t="s">
        <v>2</v>
      </c>
      <c r="CX453" t="s">
        <v>2</v>
      </c>
      <c r="CY453" t="s">
        <v>2</v>
      </c>
      <c r="CZ453" t="s">
        <v>2</v>
      </c>
      <c r="DA453" t="s">
        <v>2</v>
      </c>
      <c r="DB453">
        <v>94.12</v>
      </c>
      <c r="DC453">
        <v>0.48</v>
      </c>
      <c r="DD453">
        <v>0.41</v>
      </c>
      <c r="DE453">
        <v>0.61</v>
      </c>
      <c r="DF453">
        <v>0.74</v>
      </c>
      <c r="DG453">
        <v>0.94</v>
      </c>
      <c r="DH453">
        <v>1.01</v>
      </c>
      <c r="DI453">
        <v>1.06</v>
      </c>
      <c r="DJ453">
        <v>1.05</v>
      </c>
      <c r="DK453" s="5">
        <f>(CL453*3+CK453*2+CJ453)/6</f>
        <v>-6.205000000000001</v>
      </c>
      <c r="DL453">
        <f>BG453+(BG453*(CF453-8.25)/8.25)</f>
        <v>-42673.170909090913</v>
      </c>
      <c r="DM453">
        <f>BH453+(BH453*(CG453-8.25)/8.25)</f>
        <v>-43439.54424242425</v>
      </c>
      <c r="DN453">
        <f>BI453+(BI453*(CH453-8.25)/8.25)</f>
        <v>-178710.53575757574</v>
      </c>
      <c r="DO453">
        <f>BJ453+(BJ453*(CI453-8.25)/8.25)</f>
        <v>-210189.46909090912</v>
      </c>
      <c r="DP453">
        <f>BK453+(BK453*(CJ453-8.25)/8.25)</f>
        <v>-117504.15272727274</v>
      </c>
      <c r="DQ453">
        <f>BL453+(BL453*(CK453-8.25)/8.25)</f>
        <v>-30693.263030303031</v>
      </c>
      <c r="DR453">
        <f>BM453+(BM453*(CL453-8.25)/8.25)</f>
        <v>5410.3418181818197</v>
      </c>
      <c r="DS453" s="7">
        <f>DL453*10^8/$H453</f>
        <v>-6772.2846474265998</v>
      </c>
      <c r="DT453" s="7">
        <f>DM453*10^8/$H453</f>
        <v>-6893.9090369191745</v>
      </c>
      <c r="DU453" s="7">
        <f>DN453*10^8/$H453</f>
        <v>-28361.581571304789</v>
      </c>
      <c r="DV453" s="7">
        <f>DO453*10^8/$H453</f>
        <v>-33357.326963294938</v>
      </c>
      <c r="DW453" s="7">
        <f>DP453*10^8/$H453</f>
        <v>-18648.053392119771</v>
      </c>
      <c r="DX453" s="7">
        <f>DQ453*10^8/$H453</f>
        <v>-4871.0585497002585</v>
      </c>
      <c r="DY453" s="7">
        <f>DR453*10^8/$H453</f>
        <v>858.62789317109639</v>
      </c>
      <c r="DZ453" s="7">
        <f>DS453*10^8/$H453</f>
        <v>-1074.7698933242241</v>
      </c>
      <c r="EA453" s="7">
        <f>DY453*0.8</f>
        <v>686.90231453687716</v>
      </c>
      <c r="EB453" s="9" t="e">
        <f>F453-#REF!</f>
        <v>#REF!</v>
      </c>
      <c r="EC453" s="3" t="e">
        <f>EB453/#REF!*100</f>
        <v>#REF!</v>
      </c>
      <c r="ED453" s="3">
        <f>DX453-F453</f>
        <v>-11591.058549700258</v>
      </c>
      <c r="EE453" s="11">
        <f>ED453/F453</f>
        <v>-1.7248599032292049</v>
      </c>
      <c r="EF453" s="3" t="e">
        <f>F453-#REF!</f>
        <v>#REF!</v>
      </c>
    </row>
    <row r="454" spans="1:136" x14ac:dyDescent="0.3">
      <c r="A454">
        <v>77</v>
      </c>
      <c r="B454" s="17" t="s">
        <v>8916</v>
      </c>
      <c r="C454" s="16" t="str">
        <f>"https://finance.naver.com/item/frgn.nhn?code="&amp;B454</f>
        <v>https://finance.naver.com/item/frgn.nhn?code=267260</v>
      </c>
      <c r="D454" t="s">
        <v>71</v>
      </c>
      <c r="E454" t="s">
        <v>3651</v>
      </c>
      <c r="F454" s="18">
        <f>VALUE(LEFT(E454,FIND("/",E454)-1))</f>
        <v>22950</v>
      </c>
      <c r="G454" s="6" t="s">
        <v>3652</v>
      </c>
      <c r="H454" s="6">
        <f>VALUE(LEFT(G454,FIND("/",G454)-1)) + VALUE(MID(G454,FIND("/",G454)+1,LEN(G454)))</f>
        <v>36047135</v>
      </c>
      <c r="I454" s="1">
        <v>1785580</v>
      </c>
      <c r="J454" s="1">
        <f>F454*H454/(10^8)</f>
        <v>8272.8174825000006</v>
      </c>
      <c r="K454" t="s">
        <v>8838</v>
      </c>
      <c r="L454" s="1">
        <v>14496</v>
      </c>
      <c r="M454" s="1">
        <v>19404</v>
      </c>
      <c r="N454" s="1">
        <v>17711</v>
      </c>
      <c r="O454" s="1">
        <v>18113</v>
      </c>
      <c r="P454" s="1">
        <v>18591</v>
      </c>
      <c r="Q454" s="1">
        <v>19816</v>
      </c>
      <c r="R454" s="1">
        <v>21424</v>
      </c>
      <c r="S454" t="s">
        <v>8838</v>
      </c>
      <c r="T454">
        <v>624</v>
      </c>
      <c r="U454" s="1">
        <v>-1006</v>
      </c>
      <c r="V454" s="1">
        <v>-1567</v>
      </c>
      <c r="W454">
        <v>727</v>
      </c>
      <c r="X454">
        <v>977</v>
      </c>
      <c r="Y454" s="1">
        <v>1205</v>
      </c>
      <c r="Z454" s="1">
        <v>1375</v>
      </c>
      <c r="AA454" t="s">
        <v>8838</v>
      </c>
      <c r="AB454">
        <v>143</v>
      </c>
      <c r="AC454" s="1">
        <v>-1789</v>
      </c>
      <c r="AD454" s="1">
        <v>-2643</v>
      </c>
      <c r="AE454">
        <v>-402</v>
      </c>
      <c r="AF454">
        <v>633</v>
      </c>
      <c r="AG454">
        <v>785</v>
      </c>
      <c r="AH454">
        <v>911</v>
      </c>
      <c r="AI454" t="s">
        <v>8838</v>
      </c>
      <c r="AJ454" s="1">
        <v>20946</v>
      </c>
      <c r="AK454" s="1">
        <v>23261</v>
      </c>
      <c r="AL454" s="1">
        <v>22565</v>
      </c>
      <c r="AM454" s="1">
        <v>22726</v>
      </c>
      <c r="AN454" s="1">
        <v>24690</v>
      </c>
      <c r="AO454" s="1">
        <v>26193</v>
      </c>
      <c r="AP454" s="1">
        <v>28599</v>
      </c>
      <c r="AQ454" t="s">
        <v>8838</v>
      </c>
      <c r="AR454" s="1">
        <v>10545</v>
      </c>
      <c r="AS454" s="1">
        <v>14748</v>
      </c>
      <c r="AT454" s="1">
        <v>15563</v>
      </c>
      <c r="AU454" s="1">
        <v>15934</v>
      </c>
      <c r="AV454" s="1">
        <v>17273</v>
      </c>
      <c r="AW454" s="1">
        <v>18012</v>
      </c>
      <c r="AX454" s="1">
        <v>19492</v>
      </c>
      <c r="AY454" t="s">
        <v>8838</v>
      </c>
      <c r="AZ454" s="1">
        <v>10401</v>
      </c>
      <c r="BA454" s="1">
        <v>8513</v>
      </c>
      <c r="BB454" s="1">
        <v>7002</v>
      </c>
      <c r="BC454" s="1">
        <v>6792</v>
      </c>
      <c r="BD454" s="1">
        <v>7418</v>
      </c>
      <c r="BE454" s="1">
        <v>8181</v>
      </c>
      <c r="BF454" s="1">
        <v>9107</v>
      </c>
      <c r="BG454" t="s">
        <v>8838</v>
      </c>
      <c r="BH454" s="1">
        <v>10398</v>
      </c>
      <c r="BI454" s="1">
        <v>8510</v>
      </c>
      <c r="BJ454" s="1">
        <v>7000</v>
      </c>
      <c r="BK454" s="1">
        <v>6792</v>
      </c>
      <c r="BL454" s="1">
        <v>7431</v>
      </c>
      <c r="BM454" s="1">
        <v>8229</v>
      </c>
      <c r="BN454" s="1">
        <v>9107</v>
      </c>
      <c r="BO454" t="s">
        <v>8838</v>
      </c>
      <c r="BP454">
        <v>510</v>
      </c>
      <c r="BQ454" s="1">
        <v>1018</v>
      </c>
      <c r="BR454" s="1">
        <v>1802</v>
      </c>
      <c r="BS454" s="1">
        <v>1802</v>
      </c>
      <c r="BT454" s="1">
        <v>1800</v>
      </c>
      <c r="BU454" s="1">
        <v>1800</v>
      </c>
      <c r="BV454" s="1">
        <v>1800</v>
      </c>
      <c r="BW454" t="s">
        <v>8838</v>
      </c>
      <c r="BX454" t="s">
        <v>8838</v>
      </c>
      <c r="BY454">
        <v>-8.1</v>
      </c>
      <c r="BZ454">
        <v>-11.54</v>
      </c>
      <c r="CA454">
        <v>-1.78</v>
      </c>
      <c r="CB454">
        <v>2.67</v>
      </c>
      <c r="CC454">
        <v>3.08</v>
      </c>
      <c r="CD454">
        <v>3.32</v>
      </c>
      <c r="CE454" t="s">
        <v>8838</v>
      </c>
      <c r="CF454" t="s">
        <v>8838</v>
      </c>
      <c r="CG454">
        <v>-18.920000000000002</v>
      </c>
      <c r="CH454">
        <v>-34.08</v>
      </c>
      <c r="CI454">
        <v>-5.84</v>
      </c>
      <c r="CJ454">
        <v>8.9</v>
      </c>
      <c r="CK454">
        <v>10.02</v>
      </c>
      <c r="CL454">
        <v>10.51</v>
      </c>
      <c r="CM454" t="s">
        <v>8838</v>
      </c>
      <c r="CN454">
        <v>800</v>
      </c>
      <c r="CO454" s="1">
        <v>-7585</v>
      </c>
      <c r="CP454" s="1">
        <v>-10981</v>
      </c>
      <c r="CQ454" s="1">
        <v>-1117</v>
      </c>
      <c r="CR454" s="1">
        <v>1755</v>
      </c>
      <c r="CS454" s="1">
        <v>2176</v>
      </c>
      <c r="CT454" s="1">
        <v>2526</v>
      </c>
      <c r="CU454" t="s">
        <v>8838</v>
      </c>
      <c r="CV454">
        <v>61.68</v>
      </c>
      <c r="CW454" t="s">
        <v>2</v>
      </c>
      <c r="CX454" t="s">
        <v>2</v>
      </c>
      <c r="CY454" t="s">
        <v>2</v>
      </c>
      <c r="CZ454">
        <v>13.08</v>
      </c>
      <c r="DA454">
        <v>10.55</v>
      </c>
      <c r="DB454">
        <v>9.09</v>
      </c>
      <c r="DC454" t="s">
        <v>8838</v>
      </c>
      <c r="DD454">
        <v>1.1000000000000001</v>
      </c>
      <c r="DE454">
        <v>0.52</v>
      </c>
      <c r="DF454">
        <v>0.57999999999999996</v>
      </c>
      <c r="DG454">
        <v>0.85</v>
      </c>
      <c r="DH454">
        <v>1.0900000000000001</v>
      </c>
      <c r="DI454">
        <v>0.99</v>
      </c>
      <c r="DJ454">
        <v>0.89</v>
      </c>
      <c r="DK454" s="5">
        <f>(CL454*3+CK454*2+CJ454)/6</f>
        <v>10.078333333333333</v>
      </c>
      <c r="DL454" t="e">
        <f>BG454+(BG454*(CF454-8.25)/8.25)</f>
        <v>#VALUE!</v>
      </c>
      <c r="DM454">
        <f>BH454+(BH454*(CG454-8.25)/8.25)</f>
        <v>-23846.080000000002</v>
      </c>
      <c r="DN454">
        <f>BI454+(BI454*(CH454-8.25)/8.25)</f>
        <v>-35154.036363636362</v>
      </c>
      <c r="DO454">
        <f>BJ454+(BJ454*(CI454-8.25)/8.25)</f>
        <v>-4955.1515151515159</v>
      </c>
      <c r="DP454">
        <f>BK454+(BK454*(CJ454-8.25)/8.25)</f>
        <v>7327.1272727272726</v>
      </c>
      <c r="DQ454">
        <f>BL454+(BL454*(CK454-8.25)/8.25)</f>
        <v>9025.2872727272734</v>
      </c>
      <c r="DR454">
        <f>BM454+(BM454*(CL454-8.25)/8.25)</f>
        <v>10483.247272727273</v>
      </c>
      <c r="DS454" s="7" t="e">
        <f>DL454*10^8/$H454</f>
        <v>#VALUE!</v>
      </c>
      <c r="DT454" s="7">
        <f>DM454*10^8/$H454</f>
        <v>-66152.497278909956</v>
      </c>
      <c r="DU454" s="7">
        <f>DN454*10^8/$H454</f>
        <v>-97522.41437117364</v>
      </c>
      <c r="DV454" s="7">
        <f>DO454*10^8/$H454</f>
        <v>-13746.311642108356</v>
      </c>
      <c r="DW454" s="7">
        <f>DP454*10^8/$H454</f>
        <v>20326.517690593922</v>
      </c>
      <c r="DX454" s="7">
        <f>DQ454*10^8/$H454</f>
        <v>25037.460737801419</v>
      </c>
      <c r="DY454" s="7">
        <f>DR454*10^8/$H454</f>
        <v>29082.054018238268</v>
      </c>
      <c r="DZ454" s="7" t="e">
        <f>DS454*10^8/$H454</f>
        <v>#VALUE!</v>
      </c>
      <c r="EA454" s="7">
        <f>DY454*0.8</f>
        <v>23265.643214590615</v>
      </c>
      <c r="EB454" s="9" t="e">
        <f>F454-#REF!</f>
        <v>#REF!</v>
      </c>
      <c r="EC454" s="3" t="e">
        <f>EB454/#REF!*100</f>
        <v>#REF!</v>
      </c>
      <c r="ED454" s="3">
        <f>DX454-F454</f>
        <v>2087.4607378014189</v>
      </c>
      <c r="EE454" s="11">
        <f>ED454/F454</f>
        <v>9.0956894893308007E-2</v>
      </c>
      <c r="EF454" s="3" t="e">
        <f>F454-#REF!</f>
        <v>#REF!</v>
      </c>
    </row>
    <row r="455" spans="1:136" hidden="1" x14ac:dyDescent="0.3">
      <c r="A455">
        <v>453</v>
      </c>
      <c r="B455" s="17" t="s">
        <v>9292</v>
      </c>
      <c r="C455" s="16" t="str">
        <f>"https://finance.naver.com/item/frgn.nhn?code="&amp;B455</f>
        <v>https://finance.naver.com/item/frgn.nhn?code=010690</v>
      </c>
      <c r="D455" t="s">
        <v>426</v>
      </c>
      <c r="E455" t="s">
        <v>4407</v>
      </c>
      <c r="F455" s="18">
        <f>VALUE(LEFT(E455,FIND("/",E455)-1))</f>
        <v>9540</v>
      </c>
      <c r="G455" s="6" t="s">
        <v>4408</v>
      </c>
      <c r="H455" s="6">
        <f>VALUE(LEFT(G455,FIND("/",G455)-1)) + VALUE(MID(G455,FIND("/",G455)+1,LEN(G455)))</f>
        <v>34920410</v>
      </c>
      <c r="I455" s="1">
        <v>4750</v>
      </c>
      <c r="J455" s="1">
        <f>F455*H455/(10^8)</f>
        <v>3331.4071140000001</v>
      </c>
      <c r="K455" s="1">
        <v>12497</v>
      </c>
      <c r="L455" s="1">
        <v>10669</v>
      </c>
      <c r="M455" s="1">
        <v>10758</v>
      </c>
      <c r="N455" s="1">
        <v>11643</v>
      </c>
      <c r="O455" s="1">
        <v>10855</v>
      </c>
      <c r="P455" s="1">
        <v>13200</v>
      </c>
      <c r="Q455" s="1">
        <v>14175</v>
      </c>
      <c r="R455" s="1">
        <v>14815</v>
      </c>
      <c r="S455">
        <v>462</v>
      </c>
      <c r="T455">
        <v>-228</v>
      </c>
      <c r="U455">
        <v>-211</v>
      </c>
      <c r="V455">
        <v>19</v>
      </c>
      <c r="W455">
        <v>-113</v>
      </c>
      <c r="X455">
        <v>525</v>
      </c>
      <c r="Y455">
        <v>705</v>
      </c>
      <c r="Z455">
        <v>800</v>
      </c>
      <c r="AA455">
        <v>482</v>
      </c>
      <c r="AB455">
        <v>-309</v>
      </c>
      <c r="AC455">
        <v>-571</v>
      </c>
      <c r="AD455">
        <v>66</v>
      </c>
      <c r="AE455">
        <v>-542</v>
      </c>
      <c r="AF455">
        <v>421</v>
      </c>
      <c r="AG455">
        <v>530</v>
      </c>
      <c r="AH455">
        <v>590</v>
      </c>
      <c r="AI455" s="1">
        <v>9641</v>
      </c>
      <c r="AJ455" s="1">
        <v>8464</v>
      </c>
      <c r="AK455" s="1">
        <v>8282</v>
      </c>
      <c r="AL455" s="1">
        <v>8084</v>
      </c>
      <c r="AM455" s="1">
        <v>8227</v>
      </c>
      <c r="AN455" s="1">
        <v>8925</v>
      </c>
      <c r="AO455" s="1">
        <v>9480</v>
      </c>
      <c r="AP455" s="1">
        <v>10155</v>
      </c>
      <c r="AQ455" s="1">
        <v>5703</v>
      </c>
      <c r="AR455" s="1">
        <v>4937</v>
      </c>
      <c r="AS455" s="1">
        <v>5350</v>
      </c>
      <c r="AT455" s="1">
        <v>5087</v>
      </c>
      <c r="AU455" s="1">
        <v>5670</v>
      </c>
      <c r="AV455" s="1">
        <v>5970</v>
      </c>
      <c r="AW455" s="1">
        <v>6015</v>
      </c>
      <c r="AX455" s="1">
        <v>6120</v>
      </c>
      <c r="AY455" s="1">
        <v>3938</v>
      </c>
      <c r="AZ455" s="1">
        <v>3527</v>
      </c>
      <c r="BA455" s="1">
        <v>2932</v>
      </c>
      <c r="BB455" s="1">
        <v>2997</v>
      </c>
      <c r="BC455" s="1">
        <v>2557</v>
      </c>
      <c r="BD455" s="1">
        <v>2955</v>
      </c>
      <c r="BE455" s="1">
        <v>3465</v>
      </c>
      <c r="BF455" s="1">
        <v>4035</v>
      </c>
      <c r="BG455" s="1">
        <v>3930</v>
      </c>
      <c r="BH455" s="1">
        <v>3527</v>
      </c>
      <c r="BI455" s="1">
        <v>2932</v>
      </c>
      <c r="BJ455" s="1">
        <v>2997</v>
      </c>
      <c r="BK455" s="1">
        <v>2557</v>
      </c>
      <c r="BL455" s="1">
        <v>2955</v>
      </c>
      <c r="BM455" s="1">
        <v>3465</v>
      </c>
      <c r="BN455" s="1">
        <v>4035</v>
      </c>
      <c r="BO455">
        <v>175</v>
      </c>
      <c r="BP455">
        <v>175</v>
      </c>
      <c r="BQ455">
        <v>175</v>
      </c>
      <c r="BR455">
        <v>175</v>
      </c>
      <c r="BS455">
        <v>175</v>
      </c>
      <c r="BT455">
        <v>170</v>
      </c>
      <c r="BU455">
        <v>170</v>
      </c>
      <c r="BV455">
        <v>170</v>
      </c>
      <c r="BW455">
        <v>5.17</v>
      </c>
      <c r="BX455">
        <v>-3.42</v>
      </c>
      <c r="BY455">
        <v>-6.82</v>
      </c>
      <c r="BZ455">
        <v>0.81</v>
      </c>
      <c r="CA455">
        <v>-6.65</v>
      </c>
      <c r="CB455">
        <v>4.9000000000000004</v>
      </c>
      <c r="CC455">
        <v>5.76</v>
      </c>
      <c r="CD455">
        <v>6.01</v>
      </c>
      <c r="CE455">
        <v>12.64</v>
      </c>
      <c r="CF455">
        <v>-8.1300000000000008</v>
      </c>
      <c r="CG455">
        <v>-17.68</v>
      </c>
      <c r="CH455">
        <v>2.2400000000000002</v>
      </c>
      <c r="CI455">
        <v>-19.53</v>
      </c>
      <c r="CJ455">
        <v>15.24</v>
      </c>
      <c r="CK455">
        <v>16.510000000000002</v>
      </c>
      <c r="CL455">
        <v>15.73</v>
      </c>
      <c r="CM455" s="1">
        <v>1368</v>
      </c>
      <c r="CN455">
        <v>-868</v>
      </c>
      <c r="CO455" s="1">
        <v>-1635</v>
      </c>
      <c r="CP455">
        <v>190</v>
      </c>
      <c r="CQ455" s="1">
        <v>-1553</v>
      </c>
      <c r="CR455" s="1">
        <v>1203</v>
      </c>
      <c r="CS455" s="1">
        <v>1518</v>
      </c>
      <c r="CT455" s="1">
        <v>1690</v>
      </c>
      <c r="CU455">
        <v>4.72</v>
      </c>
      <c r="CV455" t="s">
        <v>2</v>
      </c>
      <c r="CW455" t="s">
        <v>2</v>
      </c>
      <c r="CX455">
        <v>17.190000000000001</v>
      </c>
      <c r="CY455" t="s">
        <v>2</v>
      </c>
      <c r="CZ455">
        <v>7.93</v>
      </c>
      <c r="DA455">
        <v>6.29</v>
      </c>
      <c r="DB455">
        <v>5.65</v>
      </c>
      <c r="DC455">
        <v>0.56999999999999995</v>
      </c>
      <c r="DD455">
        <v>0.42</v>
      </c>
      <c r="DE455">
        <v>0.28000000000000003</v>
      </c>
      <c r="DF455">
        <v>0.38</v>
      </c>
      <c r="DG455">
        <v>0.45</v>
      </c>
      <c r="DH455">
        <v>1.1100000000000001</v>
      </c>
      <c r="DI455">
        <v>0.95</v>
      </c>
      <c r="DJ455">
        <v>0.82</v>
      </c>
      <c r="DK455" s="5">
        <f>(CL455*3+CK455*2+CJ455)/6</f>
        <v>15.908333333333333</v>
      </c>
      <c r="DL455">
        <f>BG455+(BG455*(CF455-8.25)/8.25)</f>
        <v>-3872.8363636363647</v>
      </c>
      <c r="DM455">
        <f>BH455+(BH455*(CG455-8.25)/8.25)</f>
        <v>-7558.4678787878784</v>
      </c>
      <c r="DN455">
        <f>BI455+(BI455*(CH455-8.25)/8.25)</f>
        <v>796.08242424242417</v>
      </c>
      <c r="DO455">
        <f>BJ455+(BJ455*(CI455-8.25)/8.25)</f>
        <v>-7094.7163636363639</v>
      </c>
      <c r="DP455">
        <f>BK455+(BK455*(CJ455-8.25)/8.25)</f>
        <v>4723.4763636363641</v>
      </c>
      <c r="DQ455">
        <f>BL455+(BL455*(CK455-8.25)/8.25)</f>
        <v>5913.5818181818186</v>
      </c>
      <c r="DR455">
        <f>BM455+(BM455*(CL455-8.25)/8.25)</f>
        <v>6606.6</v>
      </c>
      <c r="DS455" s="7">
        <f>DL455*10^8/$H455</f>
        <v>-11090.466474008652</v>
      </c>
      <c r="DT455" s="7">
        <f>DM455*10^8/$H455</f>
        <v>-21644.842883539681</v>
      </c>
      <c r="DU455" s="7">
        <f>DN455*10^8/$H455</f>
        <v>2279.7052618867424</v>
      </c>
      <c r="DV455" s="7">
        <f>DO455*10^8/$H455</f>
        <v>-20316.818627376837</v>
      </c>
      <c r="DW455" s="7">
        <f>DP455*10^8/$H455</f>
        <v>13526.405800036036</v>
      </c>
      <c r="DX455" s="7">
        <f>DQ455*10^8/$H455</f>
        <v>16934.457007182387</v>
      </c>
      <c r="DY455" s="7">
        <f>DR455*10^8/$H455</f>
        <v>18919.021855699862</v>
      </c>
      <c r="DZ455" s="7">
        <f>DS455*10^8/$H455</f>
        <v>-31759.267643216826</v>
      </c>
      <c r="EA455" s="7">
        <f>DY455*0.8</f>
        <v>15135.217484559891</v>
      </c>
      <c r="EB455" s="9" t="e">
        <f>F455-#REF!</f>
        <v>#REF!</v>
      </c>
      <c r="EC455" s="3" t="e">
        <f>EB455/#REF!*100</f>
        <v>#REF!</v>
      </c>
      <c r="ED455" s="3">
        <f>DX455-F455</f>
        <v>7394.4570071823873</v>
      </c>
      <c r="EE455" s="11">
        <f>ED455/F455</f>
        <v>0.7751003152182796</v>
      </c>
      <c r="EF455" s="3" t="e">
        <f>F455-#REF!</f>
        <v>#REF!</v>
      </c>
    </row>
    <row r="456" spans="1:136" x14ac:dyDescent="0.3">
      <c r="A456">
        <v>5</v>
      </c>
      <c r="B456" s="17" t="s">
        <v>8844</v>
      </c>
      <c r="C456" s="16" t="str">
        <f>"https://finance.naver.com/item/frgn.nhn?code="&amp;B456</f>
        <v>https://finance.naver.com/item/frgn.nhn?code=383800</v>
      </c>
      <c r="D456" t="s">
        <v>3504</v>
      </c>
      <c r="E456" t="s">
        <v>3505</v>
      </c>
      <c r="F456" s="18">
        <f>VALUE(LEFT(E456,FIND("/",E456)-1))</f>
        <v>10550</v>
      </c>
      <c r="G456" s="6" t="s">
        <v>3506</v>
      </c>
      <c r="H456" s="6">
        <f>VALUE(LEFT(G456,FIND("/",G456)-1)) + VALUE(MID(G456,FIND("/",G456)+1,LEN(G456)))</f>
        <v>77745975</v>
      </c>
      <c r="I456">
        <v>0</v>
      </c>
      <c r="J456" s="1">
        <f>F456*H456/(10^8)</f>
        <v>8202.2003624999998</v>
      </c>
      <c r="K456" t="s">
        <v>8838</v>
      </c>
      <c r="L456" t="s">
        <v>8838</v>
      </c>
      <c r="M456" t="s">
        <v>8838</v>
      </c>
      <c r="N456" t="s">
        <v>8838</v>
      </c>
      <c r="O456" t="s">
        <v>8838</v>
      </c>
      <c r="P456" t="s">
        <v>8838</v>
      </c>
      <c r="Q456" t="s">
        <v>8838</v>
      </c>
      <c r="R456" t="s">
        <v>8838</v>
      </c>
      <c r="S456" t="s">
        <v>8838</v>
      </c>
      <c r="T456" t="s">
        <v>8838</v>
      </c>
      <c r="U456" t="s">
        <v>8838</v>
      </c>
      <c r="V456" t="s">
        <v>8838</v>
      </c>
      <c r="W456" t="s">
        <v>8838</v>
      </c>
      <c r="X456" t="s">
        <v>8838</v>
      </c>
      <c r="Y456" t="s">
        <v>8838</v>
      </c>
      <c r="Z456" t="s">
        <v>8838</v>
      </c>
      <c r="AA456" t="s">
        <v>8838</v>
      </c>
      <c r="AB456" t="s">
        <v>8838</v>
      </c>
      <c r="AC456" t="s">
        <v>8838</v>
      </c>
      <c r="AD456" t="s">
        <v>8838</v>
      </c>
      <c r="AE456" t="s">
        <v>8838</v>
      </c>
      <c r="AF456" t="s">
        <v>8838</v>
      </c>
      <c r="AG456" t="s">
        <v>8838</v>
      </c>
      <c r="AH456" t="s">
        <v>8838</v>
      </c>
      <c r="AI456" t="s">
        <v>8838</v>
      </c>
      <c r="AJ456" t="s">
        <v>8838</v>
      </c>
      <c r="AK456" t="s">
        <v>8838</v>
      </c>
      <c r="AL456" t="s">
        <v>8838</v>
      </c>
      <c r="AM456" t="s">
        <v>8838</v>
      </c>
      <c r="AN456" t="s">
        <v>8838</v>
      </c>
      <c r="AO456" t="s">
        <v>8838</v>
      </c>
      <c r="AP456" t="s">
        <v>8838</v>
      </c>
      <c r="AQ456" t="s">
        <v>8838</v>
      </c>
      <c r="AR456" t="s">
        <v>8838</v>
      </c>
      <c r="AS456" t="s">
        <v>8838</v>
      </c>
      <c r="AT456" t="s">
        <v>8838</v>
      </c>
      <c r="AU456" t="s">
        <v>8838</v>
      </c>
      <c r="AV456" t="s">
        <v>8838</v>
      </c>
      <c r="AW456" t="s">
        <v>8838</v>
      </c>
      <c r="AX456" t="s">
        <v>8838</v>
      </c>
      <c r="AY456" t="s">
        <v>8838</v>
      </c>
      <c r="AZ456" t="s">
        <v>8838</v>
      </c>
      <c r="BA456" t="s">
        <v>8838</v>
      </c>
      <c r="BB456" t="s">
        <v>8838</v>
      </c>
      <c r="BC456" t="s">
        <v>8838</v>
      </c>
      <c r="BD456" t="s">
        <v>8838</v>
      </c>
      <c r="BE456" t="s">
        <v>8838</v>
      </c>
      <c r="BF456" t="s">
        <v>8838</v>
      </c>
      <c r="BG456" t="s">
        <v>8838</v>
      </c>
      <c r="BH456" t="s">
        <v>8838</v>
      </c>
      <c r="BI456" t="s">
        <v>8838</v>
      </c>
      <c r="BJ456" t="s">
        <v>8838</v>
      </c>
      <c r="BK456" t="s">
        <v>8838</v>
      </c>
      <c r="BL456" t="s">
        <v>8838</v>
      </c>
      <c r="BM456" t="s">
        <v>8838</v>
      </c>
      <c r="BN456" t="s">
        <v>8838</v>
      </c>
      <c r="BO456" t="s">
        <v>8838</v>
      </c>
      <c r="BP456" t="s">
        <v>8838</v>
      </c>
      <c r="BQ456" t="s">
        <v>8838</v>
      </c>
      <c r="BR456" t="s">
        <v>8838</v>
      </c>
      <c r="BS456" t="s">
        <v>8838</v>
      </c>
      <c r="BT456" t="s">
        <v>8838</v>
      </c>
      <c r="BU456" t="s">
        <v>8838</v>
      </c>
      <c r="BV456" t="s">
        <v>8838</v>
      </c>
      <c r="BW456" t="s">
        <v>8838</v>
      </c>
      <c r="BX456" t="s">
        <v>8838</v>
      </c>
      <c r="BY456" t="s">
        <v>8838</v>
      </c>
      <c r="BZ456" t="s">
        <v>8838</v>
      </c>
      <c r="CA456" t="s">
        <v>8838</v>
      </c>
      <c r="CB456" t="s">
        <v>8838</v>
      </c>
      <c r="CC456" t="s">
        <v>8838</v>
      </c>
      <c r="CD456" t="s">
        <v>8838</v>
      </c>
      <c r="CE456" t="s">
        <v>8838</v>
      </c>
      <c r="CF456" t="s">
        <v>8838</v>
      </c>
      <c r="CG456" t="s">
        <v>8838</v>
      </c>
      <c r="CH456" t="s">
        <v>8838</v>
      </c>
      <c r="CI456" t="s">
        <v>8838</v>
      </c>
      <c r="CJ456" t="s">
        <v>8838</v>
      </c>
      <c r="CK456" t="s">
        <v>8838</v>
      </c>
      <c r="CL456" t="s">
        <v>8838</v>
      </c>
      <c r="CM456" t="s">
        <v>8838</v>
      </c>
      <c r="CN456" t="s">
        <v>8838</v>
      </c>
      <c r="CO456" t="s">
        <v>8838</v>
      </c>
      <c r="CP456" t="s">
        <v>8838</v>
      </c>
      <c r="CQ456" t="s">
        <v>8838</v>
      </c>
      <c r="CR456" t="s">
        <v>8838</v>
      </c>
      <c r="CS456" t="s">
        <v>8838</v>
      </c>
      <c r="CT456" t="s">
        <v>8838</v>
      </c>
      <c r="CU456" t="s">
        <v>8838</v>
      </c>
      <c r="CV456" t="s">
        <v>8838</v>
      </c>
      <c r="CW456" t="s">
        <v>8838</v>
      </c>
      <c r="CX456" t="s">
        <v>8838</v>
      </c>
      <c r="CY456" t="s">
        <v>8838</v>
      </c>
      <c r="CZ456" t="s">
        <v>8838</v>
      </c>
      <c r="DA456" t="s">
        <v>8838</v>
      </c>
      <c r="DB456" t="s">
        <v>8838</v>
      </c>
      <c r="DC456" t="s">
        <v>8838</v>
      </c>
      <c r="DD456" t="s">
        <v>8838</v>
      </c>
      <c r="DE456" t="s">
        <v>8838</v>
      </c>
      <c r="DF456" t="s">
        <v>8838</v>
      </c>
      <c r="DG456" t="s">
        <v>8838</v>
      </c>
      <c r="DH456" t="s">
        <v>8838</v>
      </c>
      <c r="DI456" t="s">
        <v>8838</v>
      </c>
      <c r="DJ456" t="s">
        <v>8838</v>
      </c>
      <c r="DK456" s="5" t="e">
        <f>(CL456*3+CK456*2+CJ456)/6</f>
        <v>#VALUE!</v>
      </c>
      <c r="DL456" t="e">
        <f>BG456+(BG456*(CF456-8.25)/8.25)</f>
        <v>#VALUE!</v>
      </c>
      <c r="DM456" t="e">
        <f>BH456+(BH456*(CG456-8.25)/8.25)</f>
        <v>#VALUE!</v>
      </c>
      <c r="DN456" t="e">
        <f>BI456+(BI456*(CH456-8.25)/8.25)</f>
        <v>#VALUE!</v>
      </c>
      <c r="DO456" t="e">
        <f>BJ456+(BJ456*(CI456-8.25)/8.25)</f>
        <v>#VALUE!</v>
      </c>
      <c r="DP456" t="e">
        <f>BK456+(BK456*(CJ456-8.25)/8.25)</f>
        <v>#VALUE!</v>
      </c>
      <c r="DQ456" t="e">
        <f>BL456+(BL456*(CK456-8.25)/8.25)</f>
        <v>#VALUE!</v>
      </c>
      <c r="DR456" t="e">
        <f>BM456+(BM456*(CL456-8.25)/8.25)</f>
        <v>#VALUE!</v>
      </c>
      <c r="DS456" s="7" t="e">
        <f>DL456*10^8/$H456</f>
        <v>#VALUE!</v>
      </c>
      <c r="DT456" s="7" t="e">
        <f>DM456*10^8/$H456</f>
        <v>#VALUE!</v>
      </c>
      <c r="DU456" s="7" t="e">
        <f>DN456*10^8/$H456</f>
        <v>#VALUE!</v>
      </c>
      <c r="DV456" s="7" t="e">
        <f>DO456*10^8/$H456</f>
        <v>#VALUE!</v>
      </c>
      <c r="DW456" s="7" t="e">
        <f>DP456*10^8/$H456</f>
        <v>#VALUE!</v>
      </c>
      <c r="DX456" s="7" t="e">
        <f>DQ456*10^8/$H456</f>
        <v>#VALUE!</v>
      </c>
      <c r="DY456" s="7" t="e">
        <f>DR456*10^8/$H456</f>
        <v>#VALUE!</v>
      </c>
      <c r="DZ456" s="7" t="e">
        <f>DS456*10^8/$H456</f>
        <v>#VALUE!</v>
      </c>
      <c r="EA456" s="7" t="e">
        <f>DY456*0.8</f>
        <v>#VALUE!</v>
      </c>
      <c r="EB456" s="9" t="e">
        <f>F456-#REF!</f>
        <v>#REF!</v>
      </c>
      <c r="EC456" s="3" t="e">
        <f>EB456/#REF!*100</f>
        <v>#REF!</v>
      </c>
      <c r="ED456" s="3" t="e">
        <f>DX456-F456</f>
        <v>#VALUE!</v>
      </c>
      <c r="EE456" s="11" t="e">
        <f>ED456/F456</f>
        <v>#VALUE!</v>
      </c>
      <c r="EF456" s="3" t="e">
        <f>F456-#REF!</f>
        <v>#REF!</v>
      </c>
    </row>
    <row r="457" spans="1:136" x14ac:dyDescent="0.3">
      <c r="A457">
        <v>1131</v>
      </c>
      <c r="B457" s="17" t="s">
        <v>9970</v>
      </c>
      <c r="C457" s="16" t="str">
        <f>"https://finance.naver.com/item/frgn.nhn?code="&amp;B457</f>
        <v>https://finance.naver.com/item/frgn.nhn?code=042000</v>
      </c>
      <c r="D457" t="s">
        <v>6083</v>
      </c>
      <c r="E457" t="s">
        <v>6084</v>
      </c>
      <c r="F457" s="18">
        <f>VALUE(LEFT(E457,FIND("/",E457)-1))</f>
        <v>42900</v>
      </c>
      <c r="G457" s="6" t="s">
        <v>6085</v>
      </c>
      <c r="H457" s="6">
        <f>VALUE(LEFT(G457,FIND("/",G457)-1)) + VALUE(MID(G457,FIND("/",G457)+1,LEN(G457)))</f>
        <v>18834733</v>
      </c>
      <c r="I457" s="1">
        <v>1105706</v>
      </c>
      <c r="J457" s="1">
        <f>F457*H457/(10^8)</f>
        <v>8080.1004569999996</v>
      </c>
      <c r="K457" s="1">
        <v>1181</v>
      </c>
      <c r="L457" s="1">
        <v>1426</v>
      </c>
      <c r="M457" s="1">
        <v>1654</v>
      </c>
      <c r="N457" s="1">
        <v>2172</v>
      </c>
      <c r="O457" s="1">
        <v>2473</v>
      </c>
      <c r="P457" s="1">
        <v>3017</v>
      </c>
      <c r="Q457" s="1">
        <v>3514</v>
      </c>
      <c r="R457" s="1">
        <v>3996</v>
      </c>
      <c r="S457">
        <v>-8</v>
      </c>
      <c r="T457">
        <v>74</v>
      </c>
      <c r="U457">
        <v>156</v>
      </c>
      <c r="V457">
        <v>98</v>
      </c>
      <c r="W457">
        <v>84</v>
      </c>
      <c r="X457">
        <v>93</v>
      </c>
      <c r="Y457">
        <v>150</v>
      </c>
      <c r="Z457">
        <v>227</v>
      </c>
      <c r="AA457">
        <v>-13</v>
      </c>
      <c r="AB457">
        <v>51</v>
      </c>
      <c r="AC457">
        <v>-282</v>
      </c>
      <c r="AD457">
        <v>78</v>
      </c>
      <c r="AE457">
        <v>86</v>
      </c>
      <c r="AF457">
        <v>72</v>
      </c>
      <c r="AG457">
        <v>126</v>
      </c>
      <c r="AH457">
        <v>188</v>
      </c>
      <c r="AI457">
        <v>459</v>
      </c>
      <c r="AJ457">
        <v>719</v>
      </c>
      <c r="AK457" s="1">
        <v>1486</v>
      </c>
      <c r="AL457" s="1">
        <v>2314</v>
      </c>
      <c r="AM457" s="1">
        <v>2540</v>
      </c>
      <c r="AN457" s="1">
        <v>2704</v>
      </c>
      <c r="AO457" s="1">
        <v>2917</v>
      </c>
      <c r="AP457" s="1">
        <v>3187</v>
      </c>
      <c r="AQ457">
        <v>371</v>
      </c>
      <c r="AR457">
        <v>582</v>
      </c>
      <c r="AS457">
        <v>339</v>
      </c>
      <c r="AT457">
        <v>792</v>
      </c>
      <c r="AU457">
        <v>946</v>
      </c>
      <c r="AV457" s="1">
        <v>1047</v>
      </c>
      <c r="AW457" s="1">
        <v>1145</v>
      </c>
      <c r="AX457" s="1">
        <v>1238</v>
      </c>
      <c r="AY457">
        <v>88</v>
      </c>
      <c r="AZ457">
        <v>137</v>
      </c>
      <c r="BA457" s="1">
        <v>1147</v>
      </c>
      <c r="BB457" s="1">
        <v>1523</v>
      </c>
      <c r="BC457" s="1">
        <v>1595</v>
      </c>
      <c r="BD457" s="1">
        <v>1658</v>
      </c>
      <c r="BE457" s="1">
        <v>1772</v>
      </c>
      <c r="BF457" s="1">
        <v>1949</v>
      </c>
      <c r="BG457">
        <v>88</v>
      </c>
      <c r="BH457">
        <v>137</v>
      </c>
      <c r="BI457" s="1">
        <v>1099</v>
      </c>
      <c r="BJ457" s="1">
        <v>1167</v>
      </c>
      <c r="BK457" s="1">
        <v>1219</v>
      </c>
      <c r="BL457" s="1">
        <v>1280</v>
      </c>
      <c r="BM457" s="1">
        <v>1390</v>
      </c>
      <c r="BN457" s="1">
        <v>1570</v>
      </c>
      <c r="BO457">
        <v>40</v>
      </c>
      <c r="BP457">
        <v>40</v>
      </c>
      <c r="BQ457">
        <v>47</v>
      </c>
      <c r="BR457">
        <v>47</v>
      </c>
      <c r="BS457">
        <v>47</v>
      </c>
      <c r="BT457">
        <v>49</v>
      </c>
      <c r="BU457">
        <v>72</v>
      </c>
      <c r="BV457">
        <v>72</v>
      </c>
      <c r="BW457" t="s">
        <v>0</v>
      </c>
      <c r="BX457">
        <v>8.65</v>
      </c>
      <c r="BY457">
        <v>-25.62</v>
      </c>
      <c r="BZ457">
        <v>4.0999999999999996</v>
      </c>
      <c r="CA457">
        <v>3.53</v>
      </c>
      <c r="CB457">
        <v>2.73</v>
      </c>
      <c r="CC457">
        <v>4.47</v>
      </c>
      <c r="CD457">
        <v>6.14</v>
      </c>
      <c r="CE457" t="s">
        <v>0</v>
      </c>
      <c r="CF457">
        <v>45.26</v>
      </c>
      <c r="CG457">
        <v>-45.87</v>
      </c>
      <c r="CH457">
        <v>5.91</v>
      </c>
      <c r="CI457">
        <v>5.6</v>
      </c>
      <c r="CJ457">
        <v>4.4000000000000004</v>
      </c>
      <c r="CK457">
        <v>7.45</v>
      </c>
      <c r="CL457">
        <v>9.93</v>
      </c>
      <c r="CM457">
        <v>-80</v>
      </c>
      <c r="CN457">
        <v>321</v>
      </c>
      <c r="CO457" s="1">
        <v>-1577</v>
      </c>
      <c r="CP457">
        <v>356</v>
      </c>
      <c r="CQ457">
        <v>355</v>
      </c>
      <c r="CR457">
        <v>292</v>
      </c>
      <c r="CS457">
        <v>528</v>
      </c>
      <c r="CT457">
        <v>780</v>
      </c>
      <c r="CU457" t="s">
        <v>2</v>
      </c>
      <c r="CV457">
        <v>82.03</v>
      </c>
      <c r="CW457" t="s">
        <v>2</v>
      </c>
      <c r="CX457">
        <v>72.17</v>
      </c>
      <c r="CY457">
        <v>89.79</v>
      </c>
      <c r="CZ457">
        <v>146.91</v>
      </c>
      <c r="DA457">
        <v>81.209999999999994</v>
      </c>
      <c r="DB457">
        <v>54.97</v>
      </c>
      <c r="DC457">
        <v>7.73</v>
      </c>
      <c r="DD457">
        <v>30.43</v>
      </c>
      <c r="DE457">
        <v>9.43</v>
      </c>
      <c r="DF457">
        <v>4.1399999999999997</v>
      </c>
      <c r="DG457">
        <v>4.8600000000000003</v>
      </c>
      <c r="DH457">
        <v>6.24</v>
      </c>
      <c r="DI457">
        <v>5.75</v>
      </c>
      <c r="DJ457">
        <v>5.0999999999999996</v>
      </c>
      <c r="DK457" s="5">
        <f>(CL457*3+CK457*2+CJ457)/6</f>
        <v>8.1816666666666666</v>
      </c>
      <c r="DL457">
        <f>BG457+(BG457*(CF457-8.25)/8.25)</f>
        <v>482.77333333333331</v>
      </c>
      <c r="DM457">
        <f>BH457+(BH457*(CG457-8.25)/8.25)</f>
        <v>-761.71999999999991</v>
      </c>
      <c r="DN457">
        <f>BI457+(BI457*(CH457-8.25)/8.25)</f>
        <v>787.28363636363633</v>
      </c>
      <c r="DO457">
        <f>BJ457+(BJ457*(CI457-8.25)/8.25)</f>
        <v>792.14545454545441</v>
      </c>
      <c r="DP457">
        <f>BK457+(BK457*(CJ457-8.25)/8.25)</f>
        <v>650.13333333333333</v>
      </c>
      <c r="DQ457">
        <f>BL457+(BL457*(CK457-8.25)/8.25)</f>
        <v>1155.878787878788</v>
      </c>
      <c r="DR457">
        <f>BM457+(BM457*(CL457-8.25)/8.25)</f>
        <v>1673.0545454545454</v>
      </c>
      <c r="DS457" s="7">
        <f>DL457*10^8/$H457</f>
        <v>2563.2077361188676</v>
      </c>
      <c r="DT457" s="7">
        <f>DM457*10^8/$H457</f>
        <v>-4044.2304119734526</v>
      </c>
      <c r="DU457" s="7">
        <f>DN457*10^8/$H457</f>
        <v>4179.9564472914817</v>
      </c>
      <c r="DV457" s="7">
        <f>DO457*10^8/$H457</f>
        <v>4205.769492699761</v>
      </c>
      <c r="DW457" s="7">
        <f>DP457*10^8/$H457</f>
        <v>3451.7788669121742</v>
      </c>
      <c r="DX457" s="7">
        <f>DQ457*10^8/$H457</f>
        <v>6136.9534034742519</v>
      </c>
      <c r="DY457" s="7">
        <f>DR457*10^8/$H457</f>
        <v>8882.8153043345246</v>
      </c>
      <c r="DZ457" s="7">
        <f>DS457*10^8/$H457</f>
        <v>13608.941183922636</v>
      </c>
      <c r="EA457" s="7">
        <f>DY457*0.8</f>
        <v>7106.2522434676202</v>
      </c>
      <c r="EB457" s="9" t="e">
        <f>F457-#REF!</f>
        <v>#REF!</v>
      </c>
      <c r="EC457" s="3" t="e">
        <f>EB457/#REF!*100</f>
        <v>#REF!</v>
      </c>
      <c r="ED457" s="3">
        <f>DX457-F457</f>
        <v>-36763.046596525746</v>
      </c>
      <c r="EE457" s="11">
        <f>ED457/F457</f>
        <v>-0.85694747311248831</v>
      </c>
      <c r="EF457" s="3" t="e">
        <f>F457-#REF!</f>
        <v>#REF!</v>
      </c>
    </row>
    <row r="458" spans="1:136" hidden="1" x14ac:dyDescent="0.3">
      <c r="A458">
        <v>456</v>
      </c>
      <c r="B458" s="17" t="s">
        <v>9295</v>
      </c>
      <c r="C458" s="16" t="str">
        <f>"https://finance.naver.com/item/frgn.nhn?code="&amp;B458</f>
        <v>https://finance.naver.com/item/frgn.nhn?code=012030</v>
      </c>
      <c r="D458" t="s">
        <v>428</v>
      </c>
      <c r="E458" t="s">
        <v>4414</v>
      </c>
      <c r="F458" s="18">
        <f>VALUE(LEFT(E458,FIND("/",E458)-1))</f>
        <v>1125</v>
      </c>
      <c r="G458" s="6" t="s">
        <v>4415</v>
      </c>
      <c r="H458" s="6">
        <f>VALUE(LEFT(G458,FIND("/",G458)-1)) + VALUE(MID(G458,FIND("/",G458)+1,LEN(G458)))</f>
        <v>201173933</v>
      </c>
      <c r="I458" s="1">
        <v>40700</v>
      </c>
      <c r="J458" s="1">
        <f>F458*H458/(10^8)</f>
        <v>2263.2067462499999</v>
      </c>
      <c r="K458" s="1">
        <v>2048</v>
      </c>
      <c r="L458" s="1">
        <v>1968</v>
      </c>
      <c r="M458" s="1">
        <v>2371</v>
      </c>
      <c r="N458" s="1">
        <v>2385</v>
      </c>
      <c r="O458" s="1">
        <v>2724</v>
      </c>
      <c r="P458" t="s">
        <v>8838</v>
      </c>
      <c r="Q458" t="s">
        <v>8838</v>
      </c>
      <c r="R458" t="s">
        <v>8838</v>
      </c>
      <c r="S458">
        <v>109</v>
      </c>
      <c r="T458">
        <v>38</v>
      </c>
      <c r="U458">
        <v>16</v>
      </c>
      <c r="V458">
        <v>185</v>
      </c>
      <c r="W458">
        <v>269</v>
      </c>
      <c r="X458" t="s">
        <v>8838</v>
      </c>
      <c r="Y458" t="s">
        <v>8838</v>
      </c>
      <c r="Z458" t="s">
        <v>8838</v>
      </c>
      <c r="AA458">
        <v>-207</v>
      </c>
      <c r="AB458">
        <v>-10</v>
      </c>
      <c r="AC458">
        <v>-40</v>
      </c>
      <c r="AD458">
        <v>44</v>
      </c>
      <c r="AE458">
        <v>63</v>
      </c>
      <c r="AF458" t="s">
        <v>8838</v>
      </c>
      <c r="AG458" t="s">
        <v>8838</v>
      </c>
      <c r="AH458" t="s">
        <v>8838</v>
      </c>
      <c r="AI458" s="1">
        <v>2150</v>
      </c>
      <c r="AJ458" s="1">
        <v>1975</v>
      </c>
      <c r="AK458" s="1">
        <v>2884</v>
      </c>
      <c r="AL458" s="1">
        <v>3632</v>
      </c>
      <c r="AM458" s="1">
        <v>4725</v>
      </c>
      <c r="AN458" t="s">
        <v>8838</v>
      </c>
      <c r="AO458" t="s">
        <v>8838</v>
      </c>
      <c r="AP458" t="s">
        <v>8838</v>
      </c>
      <c r="AQ458">
        <v>634</v>
      </c>
      <c r="AR458">
        <v>584</v>
      </c>
      <c r="AS458" s="1">
        <v>1508</v>
      </c>
      <c r="AT458" s="1">
        <v>1522</v>
      </c>
      <c r="AU458" s="1">
        <v>1588</v>
      </c>
      <c r="AV458" t="s">
        <v>8838</v>
      </c>
      <c r="AW458" t="s">
        <v>8838</v>
      </c>
      <c r="AX458" t="s">
        <v>8838</v>
      </c>
      <c r="AY458" s="1">
        <v>1515</v>
      </c>
      <c r="AZ458" s="1">
        <v>1391</v>
      </c>
      <c r="BA458" s="1">
        <v>1376</v>
      </c>
      <c r="BB458" s="1">
        <v>2110</v>
      </c>
      <c r="BC458" s="1">
        <v>3137</v>
      </c>
      <c r="BD458" t="s">
        <v>8838</v>
      </c>
      <c r="BE458" t="s">
        <v>8838</v>
      </c>
      <c r="BF458" t="s">
        <v>8838</v>
      </c>
      <c r="BG458" s="1">
        <v>1515</v>
      </c>
      <c r="BH458" s="1">
        <v>1391</v>
      </c>
      <c r="BI458" s="1">
        <v>1376</v>
      </c>
      <c r="BJ458" s="1">
        <v>2110</v>
      </c>
      <c r="BK458" s="1">
        <v>3137</v>
      </c>
      <c r="BL458" t="s">
        <v>8838</v>
      </c>
      <c r="BM458" t="s">
        <v>8838</v>
      </c>
      <c r="BN458" t="s">
        <v>8838</v>
      </c>
      <c r="BO458">
        <v>911</v>
      </c>
      <c r="BP458">
        <v>949</v>
      </c>
      <c r="BQ458" s="1">
        <v>1006</v>
      </c>
      <c r="BR458" s="1">
        <v>1006</v>
      </c>
      <c r="BS458" s="1">
        <v>1006</v>
      </c>
      <c r="BT458" t="s">
        <v>8838</v>
      </c>
      <c r="BU458" t="s">
        <v>8838</v>
      </c>
      <c r="BV458" t="s">
        <v>8838</v>
      </c>
      <c r="BW458">
        <v>-8.43</v>
      </c>
      <c r="BX458">
        <v>-0.46</v>
      </c>
      <c r="BY458">
        <v>-1.64</v>
      </c>
      <c r="BZ458">
        <v>1.35</v>
      </c>
      <c r="CA458">
        <v>1.5</v>
      </c>
      <c r="CB458" t="s">
        <v>8838</v>
      </c>
      <c r="CC458" t="s">
        <v>8838</v>
      </c>
      <c r="CD458" t="s">
        <v>8838</v>
      </c>
      <c r="CE458">
        <v>-13.05</v>
      </c>
      <c r="CF458">
        <v>-0.66</v>
      </c>
      <c r="CG458">
        <v>-2.87</v>
      </c>
      <c r="CH458">
        <v>2.5299999999999998</v>
      </c>
      <c r="CI458">
        <v>2.39</v>
      </c>
      <c r="CJ458" t="s">
        <v>8838</v>
      </c>
      <c r="CK458" t="s">
        <v>8838</v>
      </c>
      <c r="CL458" t="s">
        <v>8838</v>
      </c>
      <c r="CM458">
        <v>-114</v>
      </c>
      <c r="CN458">
        <v>-5</v>
      </c>
      <c r="CO458">
        <v>-20</v>
      </c>
      <c r="CP458">
        <v>22</v>
      </c>
      <c r="CQ458">
        <v>31</v>
      </c>
      <c r="CR458" t="s">
        <v>8838</v>
      </c>
      <c r="CS458" t="s">
        <v>8838</v>
      </c>
      <c r="CT458" t="s">
        <v>8838</v>
      </c>
      <c r="CU458" t="s">
        <v>2</v>
      </c>
      <c r="CV458" t="s">
        <v>2</v>
      </c>
      <c r="CW458" t="s">
        <v>2</v>
      </c>
      <c r="CX458">
        <v>40.19</v>
      </c>
      <c r="CY458">
        <v>25.54</v>
      </c>
      <c r="CZ458" t="s">
        <v>8838</v>
      </c>
      <c r="DA458" t="s">
        <v>8838</v>
      </c>
      <c r="DB458" t="s">
        <v>8838</v>
      </c>
      <c r="DC458">
        <v>0.74</v>
      </c>
      <c r="DD458">
        <v>0.74</v>
      </c>
      <c r="DE458">
        <v>1.01</v>
      </c>
      <c r="DF458">
        <v>0.74</v>
      </c>
      <c r="DG458">
        <v>0.47</v>
      </c>
      <c r="DH458" t="s">
        <v>8838</v>
      </c>
      <c r="DI458" t="s">
        <v>8838</v>
      </c>
      <c r="DJ458" t="s">
        <v>8838</v>
      </c>
      <c r="DK458" s="5" t="e">
        <f>(CL458*3+CK458*2+CJ458)/6</f>
        <v>#VALUE!</v>
      </c>
      <c r="DL458">
        <f>BG458+(BG458*(CF458-8.25)/8.25)</f>
        <v>-121.20000000000005</v>
      </c>
      <c r="DM458">
        <f>BH458+(BH458*(CG458-8.25)/8.25)</f>
        <v>-483.89939393939426</v>
      </c>
      <c r="DN458">
        <f>BI458+(BI458*(CH458-8.25)/8.25)</f>
        <v>421.97333333333324</v>
      </c>
      <c r="DO458">
        <f>BJ458+(BJ458*(CI458-8.25)/8.25)</f>
        <v>611.26060606060628</v>
      </c>
      <c r="DP458" t="e">
        <f>BK458+(BK458*(CJ458-8.25)/8.25)</f>
        <v>#VALUE!</v>
      </c>
      <c r="DQ458" t="e">
        <f>BL458+(BL458*(CK458-8.25)/8.25)</f>
        <v>#VALUE!</v>
      </c>
      <c r="DR458" t="e">
        <f>BM458+(BM458*(CL458-8.25)/8.25)</f>
        <v>#VALUE!</v>
      </c>
      <c r="DS458" s="7">
        <f>DL458*10^8/$H458</f>
        <v>-60.246373967346969</v>
      </c>
      <c r="DT458" s="7">
        <f>DM458*10^8/$H458</f>
        <v>-240.53782054327795</v>
      </c>
      <c r="DU458" s="7">
        <f>DN458*10^8/$H458</f>
        <v>209.75547231227677</v>
      </c>
      <c r="DV458" s="7">
        <f>DO458*10^8/$H458</f>
        <v>303.84682396233029</v>
      </c>
      <c r="DW458" s="7" t="e">
        <f>DP458*10^8/$H458</f>
        <v>#VALUE!</v>
      </c>
      <c r="DX458" s="7" t="e">
        <f>DQ458*10^8/$H458</f>
        <v>#VALUE!</v>
      </c>
      <c r="DY458" s="7" t="e">
        <f>DR458*10^8/$H458</f>
        <v>#VALUE!</v>
      </c>
      <c r="DZ458" s="7">
        <f>DS458*10^8/$H458</f>
        <v>-29.947405744335164</v>
      </c>
      <c r="EA458" s="7" t="e">
        <f>DY458*0.8</f>
        <v>#VALUE!</v>
      </c>
      <c r="EB458" s="9" t="e">
        <f>F458-#REF!</f>
        <v>#REF!</v>
      </c>
      <c r="EC458" s="3" t="e">
        <f>EB458/#REF!*100</f>
        <v>#REF!</v>
      </c>
      <c r="ED458" s="3" t="e">
        <f>DX458-F458</f>
        <v>#VALUE!</v>
      </c>
      <c r="EE458" s="11" t="e">
        <f>ED458/F458</f>
        <v>#VALUE!</v>
      </c>
      <c r="EF458" s="3" t="e">
        <f>F458-#REF!</f>
        <v>#REF!</v>
      </c>
    </row>
    <row r="459" spans="1:136" x14ac:dyDescent="0.3">
      <c r="A459">
        <v>1086</v>
      </c>
      <c r="B459" s="17" t="s">
        <v>9925</v>
      </c>
      <c r="C459" s="16" t="str">
        <f>"https://finance.naver.com/item/frgn.nhn?code="&amp;B459</f>
        <v>https://finance.naver.com/item/frgn.nhn?code=290650</v>
      </c>
      <c r="D459" t="s">
        <v>5950</v>
      </c>
      <c r="E459" t="s">
        <v>5951</v>
      </c>
      <c r="F459" s="18">
        <f>VALUE(LEFT(E459,FIND("/",E459)-1))</f>
        <v>35500</v>
      </c>
      <c r="G459" s="6" t="s">
        <v>5952</v>
      </c>
      <c r="H459" s="6">
        <f>VALUE(LEFT(G459,FIND("/",G459)-1)) + VALUE(MID(G459,FIND("/",G459)+1,LEN(G459)))</f>
        <v>22684891</v>
      </c>
      <c r="I459" s="1">
        <v>65501</v>
      </c>
      <c r="J459" s="1">
        <f>F459*H459/(10^8)</f>
        <v>8053.136305</v>
      </c>
      <c r="K459">
        <v>118</v>
      </c>
      <c r="L459">
        <v>179</v>
      </c>
      <c r="M459">
        <v>212</v>
      </c>
      <c r="N459">
        <v>292</v>
      </c>
      <c r="O459">
        <v>330</v>
      </c>
      <c r="P459" t="s">
        <v>8838</v>
      </c>
      <c r="Q459" t="s">
        <v>8838</v>
      </c>
      <c r="R459" t="s">
        <v>8838</v>
      </c>
      <c r="S459">
        <v>21</v>
      </c>
      <c r="T459">
        <v>49</v>
      </c>
      <c r="U459">
        <v>55</v>
      </c>
      <c r="V459">
        <v>90</v>
      </c>
      <c r="W459">
        <v>73</v>
      </c>
      <c r="X459" t="s">
        <v>8838</v>
      </c>
      <c r="Y459" t="s">
        <v>8838</v>
      </c>
      <c r="Z459" t="s">
        <v>8838</v>
      </c>
      <c r="AA459">
        <v>20</v>
      </c>
      <c r="AB459">
        <v>38</v>
      </c>
      <c r="AC459">
        <v>51</v>
      </c>
      <c r="AD459">
        <v>85</v>
      </c>
      <c r="AE459">
        <v>121</v>
      </c>
      <c r="AF459" t="s">
        <v>8838</v>
      </c>
      <c r="AG459" t="s">
        <v>8838</v>
      </c>
      <c r="AH459" t="s">
        <v>8838</v>
      </c>
      <c r="AI459">
        <v>157</v>
      </c>
      <c r="AJ459">
        <v>205</v>
      </c>
      <c r="AK459">
        <v>574</v>
      </c>
      <c r="AL459">
        <v>662</v>
      </c>
      <c r="AM459">
        <v>806</v>
      </c>
      <c r="AN459" t="s">
        <v>8838</v>
      </c>
      <c r="AO459" t="s">
        <v>8838</v>
      </c>
      <c r="AP459" t="s">
        <v>8838</v>
      </c>
      <c r="AQ459">
        <v>56</v>
      </c>
      <c r="AR459">
        <v>37</v>
      </c>
      <c r="AS459">
        <v>46</v>
      </c>
      <c r="AT459">
        <v>60</v>
      </c>
      <c r="AU459">
        <v>193</v>
      </c>
      <c r="AV459" t="s">
        <v>8838</v>
      </c>
      <c r="AW459" t="s">
        <v>8838</v>
      </c>
      <c r="AX459" t="s">
        <v>8838</v>
      </c>
      <c r="AY459">
        <v>100</v>
      </c>
      <c r="AZ459">
        <v>168</v>
      </c>
      <c r="BA459">
        <v>528</v>
      </c>
      <c r="BB459">
        <v>603</v>
      </c>
      <c r="BC459">
        <v>613</v>
      </c>
      <c r="BD459" t="s">
        <v>8838</v>
      </c>
      <c r="BE459" t="s">
        <v>8838</v>
      </c>
      <c r="BF459" t="s">
        <v>8838</v>
      </c>
      <c r="BG459">
        <v>100</v>
      </c>
      <c r="BH459">
        <v>168</v>
      </c>
      <c r="BI459">
        <v>525</v>
      </c>
      <c r="BJ459">
        <v>582</v>
      </c>
      <c r="BK459">
        <v>578</v>
      </c>
      <c r="BL459" t="s">
        <v>8838</v>
      </c>
      <c r="BM459" t="s">
        <v>8838</v>
      </c>
      <c r="BN459" t="s">
        <v>8838</v>
      </c>
      <c r="BO459">
        <v>13</v>
      </c>
      <c r="BP459">
        <v>15</v>
      </c>
      <c r="BQ459">
        <v>36</v>
      </c>
      <c r="BR459">
        <v>37</v>
      </c>
      <c r="BS459">
        <v>110</v>
      </c>
      <c r="BT459" t="s">
        <v>8838</v>
      </c>
      <c r="BU459" t="s">
        <v>8838</v>
      </c>
      <c r="BV459" t="s">
        <v>8838</v>
      </c>
      <c r="BW459">
        <v>16</v>
      </c>
      <c r="BX459">
        <v>20.76</v>
      </c>
      <c r="BY459">
        <v>13.08</v>
      </c>
      <c r="BZ459">
        <v>13.68</v>
      </c>
      <c r="CA459">
        <v>16.55</v>
      </c>
      <c r="CB459" t="s">
        <v>8838</v>
      </c>
      <c r="CC459" t="s">
        <v>8838</v>
      </c>
      <c r="CD459" t="s">
        <v>8838</v>
      </c>
      <c r="CE459">
        <v>28.44</v>
      </c>
      <c r="CF459">
        <v>27.97</v>
      </c>
      <c r="CG459">
        <v>15.03</v>
      </c>
      <c r="CH459">
        <v>13.1</v>
      </c>
      <c r="CI459">
        <v>18.64</v>
      </c>
      <c r="CJ459" t="s">
        <v>8838</v>
      </c>
      <c r="CK459" t="s">
        <v>8838</v>
      </c>
      <c r="CL459" t="s">
        <v>8838</v>
      </c>
      <c r="CM459">
        <v>126</v>
      </c>
      <c r="CN459">
        <v>230</v>
      </c>
      <c r="CO459">
        <v>276</v>
      </c>
      <c r="CP459">
        <v>331</v>
      </c>
      <c r="CQ459">
        <v>492</v>
      </c>
      <c r="CR459" t="s">
        <v>8838</v>
      </c>
      <c r="CS459" t="s">
        <v>8838</v>
      </c>
      <c r="CT459" t="s">
        <v>8838</v>
      </c>
      <c r="CU459" t="s">
        <v>8838</v>
      </c>
      <c r="CV459" t="s">
        <v>8838</v>
      </c>
      <c r="CW459">
        <v>23.74</v>
      </c>
      <c r="CX459">
        <v>25.79</v>
      </c>
      <c r="CY459">
        <v>70.17</v>
      </c>
      <c r="CZ459" t="s">
        <v>8838</v>
      </c>
      <c r="DA459" t="s">
        <v>8838</v>
      </c>
      <c r="DB459" t="s">
        <v>8838</v>
      </c>
      <c r="DC459" t="s">
        <v>8838</v>
      </c>
      <c r="DD459" t="s">
        <v>8838</v>
      </c>
      <c r="DE459">
        <v>2.71</v>
      </c>
      <c r="DF459">
        <v>3.15</v>
      </c>
      <c r="DG459">
        <v>12.15</v>
      </c>
      <c r="DH459" t="s">
        <v>8838</v>
      </c>
      <c r="DI459" t="s">
        <v>8838</v>
      </c>
      <c r="DJ459" t="s">
        <v>8838</v>
      </c>
      <c r="DK459" s="5" t="e">
        <f>(CL459*3+CK459*2+CJ459)/6</f>
        <v>#VALUE!</v>
      </c>
      <c r="DL459">
        <f>BG459+(BG459*(CF459-8.25)/8.25)</f>
        <v>339.030303030303</v>
      </c>
      <c r="DM459">
        <f>BH459+(BH459*(CG459-8.25)/8.25)</f>
        <v>306.06545454545454</v>
      </c>
      <c r="DN459">
        <f>BI459+(BI459*(CH459-8.25)/8.25)</f>
        <v>833.63636363636363</v>
      </c>
      <c r="DO459">
        <f>BJ459+(BJ459*(CI459-8.25)/8.25)</f>
        <v>1314.9672727272728</v>
      </c>
      <c r="DP459" t="e">
        <f>BK459+(BK459*(CJ459-8.25)/8.25)</f>
        <v>#VALUE!</v>
      </c>
      <c r="DQ459" t="e">
        <f>BL459+(BL459*(CK459-8.25)/8.25)</f>
        <v>#VALUE!</v>
      </c>
      <c r="DR459" t="e">
        <f>BM459+(BM459*(CL459-8.25)/8.25)</f>
        <v>#VALUE!</v>
      </c>
      <c r="DS459" s="7">
        <f>DL459*10^8/$H459</f>
        <v>1494.5203088271528</v>
      </c>
      <c r="DT459" s="7">
        <f>DM459*10^8/$H459</f>
        <v>1349.2039902041167</v>
      </c>
      <c r="DU459" s="7">
        <f>DN459*10^8/$H459</f>
        <v>3674.8528508969416</v>
      </c>
      <c r="DV459" s="7">
        <f>DO459*10^8/$H459</f>
        <v>5796.6655988220209</v>
      </c>
      <c r="DW459" s="7" t="e">
        <f>DP459*10^8/$H459</f>
        <v>#VALUE!</v>
      </c>
      <c r="DX459" s="7" t="e">
        <f>DQ459*10^8/$H459</f>
        <v>#VALUE!</v>
      </c>
      <c r="DY459" s="7" t="e">
        <f>DR459*10^8/$H459</f>
        <v>#VALUE!</v>
      </c>
      <c r="DZ459" s="7">
        <f>DS459*10^8/$H459</f>
        <v>6588.1749611543328</v>
      </c>
      <c r="EA459" s="7" t="e">
        <f>DY459*0.8</f>
        <v>#VALUE!</v>
      </c>
      <c r="EB459" s="9" t="e">
        <f>F459-#REF!</f>
        <v>#REF!</v>
      </c>
      <c r="EC459" s="3" t="e">
        <f>EB459/#REF!*100</f>
        <v>#REF!</v>
      </c>
      <c r="ED459" s="3" t="e">
        <f>DX459-F459</f>
        <v>#VALUE!</v>
      </c>
      <c r="EE459" s="11" t="e">
        <f>ED459/F459</f>
        <v>#VALUE!</v>
      </c>
      <c r="EF459" s="3" t="e">
        <f>F459-#REF!</f>
        <v>#REF!</v>
      </c>
    </row>
    <row r="460" spans="1:136" hidden="1" x14ac:dyDescent="0.3">
      <c r="A460">
        <v>458</v>
      </c>
      <c r="B460" s="17" t="s">
        <v>9297</v>
      </c>
      <c r="C460" s="16" t="str">
        <f>"https://finance.naver.com/item/frgn.nhn?code="&amp;B460</f>
        <v>https://finance.naver.com/item/frgn.nhn?code=005750</v>
      </c>
      <c r="D460" t="s">
        <v>4418</v>
      </c>
      <c r="E460" t="s">
        <v>4419</v>
      </c>
      <c r="F460" s="18">
        <f>VALUE(LEFT(E460,FIND("/",E460)-1))</f>
        <v>8020</v>
      </c>
      <c r="G460" s="6" t="s">
        <v>4420</v>
      </c>
      <c r="H460" s="6">
        <f>VALUE(LEFT(G460,FIND("/",G460)-1)) + VALUE(MID(G460,FIND("/",G460)+1,LEN(G460)))</f>
        <v>16672240</v>
      </c>
      <c r="I460">
        <v>0</v>
      </c>
      <c r="J460" s="1">
        <f>F460*H460/(10^8)</f>
        <v>1337.113648</v>
      </c>
      <c r="K460" s="1">
        <v>2091</v>
      </c>
      <c r="L460" s="1">
        <v>2329</v>
      </c>
      <c r="M460" s="1">
        <v>2472</v>
      </c>
      <c r="N460" s="1">
        <v>2364</v>
      </c>
      <c r="O460" s="1">
        <v>2324</v>
      </c>
      <c r="P460" t="s">
        <v>8838</v>
      </c>
      <c r="Q460" t="s">
        <v>8838</v>
      </c>
      <c r="R460" t="s">
        <v>8838</v>
      </c>
      <c r="S460">
        <v>143</v>
      </c>
      <c r="T460">
        <v>121</v>
      </c>
      <c r="U460">
        <v>74</v>
      </c>
      <c r="V460">
        <v>41</v>
      </c>
      <c r="W460">
        <v>17</v>
      </c>
      <c r="X460" t="s">
        <v>8838</v>
      </c>
      <c r="Y460" t="s">
        <v>8838</v>
      </c>
      <c r="Z460" t="s">
        <v>8838</v>
      </c>
      <c r="AA460">
        <v>74</v>
      </c>
      <c r="AB460">
        <v>67</v>
      </c>
      <c r="AC460">
        <v>39</v>
      </c>
      <c r="AD460">
        <v>20</v>
      </c>
      <c r="AE460">
        <v>-18</v>
      </c>
      <c r="AF460" t="s">
        <v>8838</v>
      </c>
      <c r="AG460" t="s">
        <v>8838</v>
      </c>
      <c r="AH460" t="s">
        <v>8838</v>
      </c>
      <c r="AI460" s="1">
        <v>3005</v>
      </c>
      <c r="AJ460" s="1">
        <v>3047</v>
      </c>
      <c r="AK460" s="1">
        <v>3017</v>
      </c>
      <c r="AL460" s="1">
        <v>3092</v>
      </c>
      <c r="AM460" s="1">
        <v>3263</v>
      </c>
      <c r="AN460" t="s">
        <v>8838</v>
      </c>
      <c r="AO460" t="s">
        <v>8838</v>
      </c>
      <c r="AP460" t="s">
        <v>8838</v>
      </c>
      <c r="AQ460" s="1">
        <v>1461</v>
      </c>
      <c r="AR460" s="1">
        <v>1454</v>
      </c>
      <c r="AS460" s="1">
        <v>1416</v>
      </c>
      <c r="AT460" s="1">
        <v>1498</v>
      </c>
      <c r="AU460" s="1">
        <v>1685</v>
      </c>
      <c r="AV460" t="s">
        <v>8838</v>
      </c>
      <c r="AW460" t="s">
        <v>8838</v>
      </c>
      <c r="AX460" t="s">
        <v>8838</v>
      </c>
      <c r="AY460" s="1">
        <v>1544</v>
      </c>
      <c r="AZ460" s="1">
        <v>1592</v>
      </c>
      <c r="BA460" s="1">
        <v>1601</v>
      </c>
      <c r="BB460" s="1">
        <v>1594</v>
      </c>
      <c r="BC460" s="1">
        <v>1578</v>
      </c>
      <c r="BD460" t="s">
        <v>8838</v>
      </c>
      <c r="BE460" t="s">
        <v>8838</v>
      </c>
      <c r="BF460" t="s">
        <v>8838</v>
      </c>
      <c r="BG460" s="1">
        <v>1545</v>
      </c>
      <c r="BH460" s="1">
        <v>1596</v>
      </c>
      <c r="BI460" s="1">
        <v>1608</v>
      </c>
      <c r="BJ460" s="1">
        <v>1602</v>
      </c>
      <c r="BK460" s="1">
        <v>1587</v>
      </c>
      <c r="BL460" t="s">
        <v>8838</v>
      </c>
      <c r="BM460" t="s">
        <v>8838</v>
      </c>
      <c r="BN460" t="s">
        <v>8838</v>
      </c>
      <c r="BO460">
        <v>167</v>
      </c>
      <c r="BP460">
        <v>167</v>
      </c>
      <c r="BQ460">
        <v>167</v>
      </c>
      <c r="BR460">
        <v>167</v>
      </c>
      <c r="BS460">
        <v>167</v>
      </c>
      <c r="BT460" t="s">
        <v>8838</v>
      </c>
      <c r="BU460" t="s">
        <v>8838</v>
      </c>
      <c r="BV460" t="s">
        <v>8838</v>
      </c>
      <c r="BW460">
        <v>2.5299999999999998</v>
      </c>
      <c r="BX460">
        <v>2.23</v>
      </c>
      <c r="BY460">
        <v>1.29</v>
      </c>
      <c r="BZ460">
        <v>0.66</v>
      </c>
      <c r="CA460">
        <v>-0.56000000000000005</v>
      </c>
      <c r="CB460" t="s">
        <v>8838</v>
      </c>
      <c r="CC460" t="s">
        <v>8838</v>
      </c>
      <c r="CD460" t="s">
        <v>8838</v>
      </c>
      <c r="CE460">
        <v>5.16</v>
      </c>
      <c r="CF460">
        <v>4.4800000000000004</v>
      </c>
      <c r="CG460">
        <v>2.62</v>
      </c>
      <c r="CH460">
        <v>1.37</v>
      </c>
      <c r="CI460">
        <v>-1.05</v>
      </c>
      <c r="CJ460" t="s">
        <v>8838</v>
      </c>
      <c r="CK460" t="s">
        <v>8838</v>
      </c>
      <c r="CL460" t="s">
        <v>8838</v>
      </c>
      <c r="CM460">
        <v>499</v>
      </c>
      <c r="CN460">
        <v>422</v>
      </c>
      <c r="CO460">
        <v>252</v>
      </c>
      <c r="CP460">
        <v>132</v>
      </c>
      <c r="CQ460">
        <v>-101</v>
      </c>
      <c r="CR460" t="s">
        <v>8838</v>
      </c>
      <c r="CS460" t="s">
        <v>8838</v>
      </c>
      <c r="CT460" t="s">
        <v>8838</v>
      </c>
      <c r="CU460">
        <v>16.7</v>
      </c>
      <c r="CV460">
        <v>15.11</v>
      </c>
      <c r="CW460">
        <v>18.149999999999999</v>
      </c>
      <c r="CX460">
        <v>31.62</v>
      </c>
      <c r="CY460" t="s">
        <v>2</v>
      </c>
      <c r="CZ460" t="s">
        <v>8838</v>
      </c>
      <c r="DA460" t="s">
        <v>8838</v>
      </c>
      <c r="DB460" t="s">
        <v>8838</v>
      </c>
      <c r="DC460">
        <v>0.9</v>
      </c>
      <c r="DD460">
        <v>0.67</v>
      </c>
      <c r="DE460">
        <v>0.47</v>
      </c>
      <c r="DF460">
        <v>0.43</v>
      </c>
      <c r="DG460">
        <v>0.67</v>
      </c>
      <c r="DH460" t="s">
        <v>8838</v>
      </c>
      <c r="DI460" t="s">
        <v>8838</v>
      </c>
      <c r="DJ460" t="s">
        <v>8838</v>
      </c>
      <c r="DK460" s="5" t="e">
        <f>(CL460*3+CK460*2+CJ460)/6</f>
        <v>#VALUE!</v>
      </c>
      <c r="DL460">
        <f>BG460+(BG460*(CF460-8.25)/8.25)</f>
        <v>838.9818181818182</v>
      </c>
      <c r="DM460">
        <f>BH460+(BH460*(CG460-8.25)/8.25)</f>
        <v>506.85090909090923</v>
      </c>
      <c r="DN460">
        <f>BI460+(BI460*(CH460-8.25)/8.25)</f>
        <v>267.02545454545475</v>
      </c>
      <c r="DO460">
        <f>BJ460+(BJ460*(CI460-8.25)/8.25)</f>
        <v>-203.89090909090919</v>
      </c>
      <c r="DP460" t="e">
        <f>BK460+(BK460*(CJ460-8.25)/8.25)</f>
        <v>#VALUE!</v>
      </c>
      <c r="DQ460" t="e">
        <f>BL460+(BL460*(CK460-8.25)/8.25)</f>
        <v>#VALUE!</v>
      </c>
      <c r="DR460" t="e">
        <f>BM460+(BM460*(CL460-8.25)/8.25)</f>
        <v>#VALUE!</v>
      </c>
      <c r="DS460" s="7">
        <f>DL460*10^8/$H460</f>
        <v>5032.2081386893315</v>
      </c>
      <c r="DT460" s="7">
        <f>DM460*10^8/$H460</f>
        <v>3040.0888488344049</v>
      </c>
      <c r="DU460" s="7">
        <f>DN460*10^8/$H460</f>
        <v>1601.6171464989393</v>
      </c>
      <c r="DV460" s="7">
        <f>DO460*10^8/$H460</f>
        <v>-1222.9365045783243</v>
      </c>
      <c r="DW460" s="7" t="e">
        <f>DP460*10^8/$H460</f>
        <v>#VALUE!</v>
      </c>
      <c r="DX460" s="7" t="e">
        <f>DQ460*10^8/$H460</f>
        <v>#VALUE!</v>
      </c>
      <c r="DY460" s="7" t="e">
        <f>DR460*10^8/$H460</f>
        <v>#VALUE!</v>
      </c>
      <c r="DZ460" s="7">
        <f>DS460*10^8/$H460</f>
        <v>30183.155584908396</v>
      </c>
      <c r="EA460" s="7" t="e">
        <f>DY460*0.8</f>
        <v>#VALUE!</v>
      </c>
      <c r="EB460" s="9" t="e">
        <f>F460-#REF!</f>
        <v>#REF!</v>
      </c>
      <c r="EC460" s="3" t="e">
        <f>EB460/#REF!*100</f>
        <v>#REF!</v>
      </c>
      <c r="ED460" s="3" t="e">
        <f>DX460-F460</f>
        <v>#VALUE!</v>
      </c>
      <c r="EE460" s="11" t="e">
        <f>ED460/F460</f>
        <v>#VALUE!</v>
      </c>
      <c r="EF460" s="3" t="e">
        <f>F460-#REF!</f>
        <v>#REF!</v>
      </c>
    </row>
    <row r="461" spans="1:136" hidden="1" x14ac:dyDescent="0.3">
      <c r="A461">
        <v>459</v>
      </c>
      <c r="B461" s="17" t="s">
        <v>9298</v>
      </c>
      <c r="C461" s="16" t="str">
        <f>"https://finance.naver.com/item/frgn.nhn?code="&amp;B461</f>
        <v>https://finance.naver.com/item/frgn.nhn?code=005880</v>
      </c>
      <c r="D461" t="s">
        <v>430</v>
      </c>
      <c r="E461" t="s">
        <v>4421</v>
      </c>
      <c r="F461" s="18">
        <f>VALUE(LEFT(E461,FIND("/",E461)-1))</f>
        <v>2945</v>
      </c>
      <c r="G461" s="6" t="s">
        <v>4422</v>
      </c>
      <c r="H461" s="6">
        <f>VALUE(LEFT(G461,FIND("/",G461)-1)) + VALUE(MID(G461,FIND("/",G461)+1,LEN(G461)))</f>
        <v>319177460</v>
      </c>
      <c r="I461">
        <v>300</v>
      </c>
      <c r="J461" s="1">
        <f>F461*H461/(10^8)</f>
        <v>9399.7761969999992</v>
      </c>
      <c r="K461" s="1">
        <v>5403</v>
      </c>
      <c r="L461" s="1">
        <v>15264</v>
      </c>
      <c r="M461" s="1">
        <v>12846</v>
      </c>
      <c r="N461" s="1">
        <v>10057</v>
      </c>
      <c r="O461" s="1">
        <v>8841</v>
      </c>
      <c r="P461" s="1">
        <v>8800</v>
      </c>
      <c r="Q461" s="1">
        <v>8935</v>
      </c>
      <c r="R461" s="1">
        <v>9885</v>
      </c>
      <c r="S461">
        <v>441</v>
      </c>
      <c r="T461">
        <v>949</v>
      </c>
      <c r="U461" s="1">
        <v>1350</v>
      </c>
      <c r="V461" s="1">
        <v>1288</v>
      </c>
      <c r="W461" s="1">
        <v>1459</v>
      </c>
      <c r="X461" s="1">
        <v>1575</v>
      </c>
      <c r="Y461" s="1">
        <v>1590</v>
      </c>
      <c r="Z461" s="1">
        <v>1770</v>
      </c>
      <c r="AA461">
        <v>308</v>
      </c>
      <c r="AB461" s="1">
        <v>1032</v>
      </c>
      <c r="AC461">
        <v>783</v>
      </c>
      <c r="AD461" s="1">
        <v>1010</v>
      </c>
      <c r="AE461">
        <v>275</v>
      </c>
      <c r="AF461">
        <v>860</v>
      </c>
      <c r="AG461">
        <v>910</v>
      </c>
      <c r="AH461" s="1">
        <v>1150</v>
      </c>
      <c r="AI461" s="1">
        <v>22045</v>
      </c>
      <c r="AJ461" s="1">
        <v>25733</v>
      </c>
      <c r="AK461" s="1">
        <v>29329</v>
      </c>
      <c r="AL461" s="1">
        <v>33409</v>
      </c>
      <c r="AM461" s="1">
        <v>33456</v>
      </c>
      <c r="AN461" s="1">
        <v>35655</v>
      </c>
      <c r="AO461" s="1">
        <v>36375</v>
      </c>
      <c r="AP461" s="1">
        <v>37285</v>
      </c>
      <c r="AQ461" s="1">
        <v>15784</v>
      </c>
      <c r="AR461" s="1">
        <v>18987</v>
      </c>
      <c r="AS461" s="1">
        <v>21534</v>
      </c>
      <c r="AT461" s="1">
        <v>24457</v>
      </c>
      <c r="AU461" s="1">
        <v>24923</v>
      </c>
      <c r="AV461" s="1">
        <v>23895</v>
      </c>
      <c r="AW461" s="1">
        <v>23700</v>
      </c>
      <c r="AX461" s="1">
        <v>23450</v>
      </c>
      <c r="AY461" s="1">
        <v>6260</v>
      </c>
      <c r="AZ461" s="1">
        <v>6745</v>
      </c>
      <c r="BA461" s="1">
        <v>7795</v>
      </c>
      <c r="BB461" s="1">
        <v>8952</v>
      </c>
      <c r="BC461" s="1">
        <v>8533</v>
      </c>
      <c r="BD461" s="1">
        <v>11760</v>
      </c>
      <c r="BE461" s="1">
        <v>12675</v>
      </c>
      <c r="BF461" s="1">
        <v>13835</v>
      </c>
      <c r="BG461" s="1">
        <v>6066</v>
      </c>
      <c r="BH461" s="1">
        <v>6488</v>
      </c>
      <c r="BI461" s="1">
        <v>7496</v>
      </c>
      <c r="BJ461" s="1">
        <v>8291</v>
      </c>
      <c r="BK461" s="1">
        <v>7723</v>
      </c>
      <c r="BL461" s="1">
        <v>10665</v>
      </c>
      <c r="BM461" s="1">
        <v>11500</v>
      </c>
      <c r="BN461" s="1">
        <v>12560</v>
      </c>
      <c r="BO461" s="1">
        <v>1221</v>
      </c>
      <c r="BP461" s="1">
        <v>1221</v>
      </c>
      <c r="BQ461" s="1">
        <v>1221</v>
      </c>
      <c r="BR461" s="1">
        <v>1221</v>
      </c>
      <c r="BS461" s="1">
        <v>1221</v>
      </c>
      <c r="BT461" s="1">
        <v>1785</v>
      </c>
      <c r="BU461" s="1">
        <v>1785</v>
      </c>
      <c r="BV461" s="1">
        <v>1785</v>
      </c>
      <c r="BW461">
        <v>1.65</v>
      </c>
      <c r="BX461">
        <v>4.32</v>
      </c>
      <c r="BY461">
        <v>2.84</v>
      </c>
      <c r="BZ461">
        <v>3.22</v>
      </c>
      <c r="CA461">
        <v>0.82</v>
      </c>
      <c r="CB461">
        <v>2.4900000000000002</v>
      </c>
      <c r="CC461">
        <v>2.5299999999999998</v>
      </c>
      <c r="CD461">
        <v>3.12</v>
      </c>
      <c r="CE461">
        <v>5.0999999999999996</v>
      </c>
      <c r="CF461">
        <v>19.23</v>
      </c>
      <c r="CG461">
        <v>10.94</v>
      </c>
      <c r="CH461">
        <v>11.47</v>
      </c>
      <c r="CI461">
        <v>1.1000000000000001</v>
      </c>
      <c r="CJ461">
        <v>8.81</v>
      </c>
      <c r="CK461">
        <v>7.9</v>
      </c>
      <c r="CL461">
        <v>9.14</v>
      </c>
      <c r="CM461">
        <v>113</v>
      </c>
      <c r="CN461">
        <v>457</v>
      </c>
      <c r="CO461">
        <v>290</v>
      </c>
      <c r="CP461">
        <v>343</v>
      </c>
      <c r="CQ461">
        <v>33</v>
      </c>
      <c r="CR461">
        <v>276</v>
      </c>
      <c r="CS461">
        <v>274</v>
      </c>
      <c r="CT461">
        <v>345</v>
      </c>
      <c r="CU461">
        <v>14.21</v>
      </c>
      <c r="CV461">
        <v>4.66</v>
      </c>
      <c r="CW461">
        <v>7</v>
      </c>
      <c r="CX461">
        <v>6.25</v>
      </c>
      <c r="CY461">
        <v>85.14</v>
      </c>
      <c r="CZ461">
        <v>10.68</v>
      </c>
      <c r="DA461">
        <v>10.74</v>
      </c>
      <c r="DB461">
        <v>8.5500000000000007</v>
      </c>
      <c r="DC461">
        <v>0.7</v>
      </c>
      <c r="DD461">
        <v>0.87</v>
      </c>
      <c r="DE461">
        <v>0.71</v>
      </c>
      <c r="DF461">
        <v>0.67</v>
      </c>
      <c r="DG461">
        <v>0.95</v>
      </c>
      <c r="DH461">
        <v>0.87</v>
      </c>
      <c r="DI461">
        <v>0.81</v>
      </c>
      <c r="DJ461">
        <v>0.74</v>
      </c>
      <c r="DK461" s="5">
        <f>(CL461*3+CK461*2+CJ461)/6</f>
        <v>8.6716666666666669</v>
      </c>
      <c r="DL461">
        <f>BG461+(BG461*(CF461-8.25)/8.25)</f>
        <v>14139.294545454546</v>
      </c>
      <c r="DM461">
        <f>BH461+(BH461*(CG461-8.25)/8.25)</f>
        <v>8603.4812121212126</v>
      </c>
      <c r="DN461">
        <f>BI461+(BI461*(CH461-8.25)/8.25)</f>
        <v>10421.711515151515</v>
      </c>
      <c r="DO461">
        <f>BJ461+(BJ461*(CI461-8.25)/8.25)</f>
        <v>1105.4666666666662</v>
      </c>
      <c r="DP461">
        <f>BK461+(BK461*(CJ461-8.25)/8.25)</f>
        <v>8247.2278787878786</v>
      </c>
      <c r="DQ461">
        <f>BL461+(BL461*(CK461-8.25)/8.25)</f>
        <v>10212.545454545456</v>
      </c>
      <c r="DR461">
        <f>BM461+(BM461*(CL461-8.25)/8.25)</f>
        <v>12740.606060606062</v>
      </c>
      <c r="DS461" s="7">
        <f>DL461*10^8/$H461</f>
        <v>4429.9163686102856</v>
      </c>
      <c r="DT461" s="7">
        <f>DM461*10^8/$H461</f>
        <v>2695.516535572785</v>
      </c>
      <c r="DU461" s="7">
        <f>DN461*10^8/$H461</f>
        <v>3265.1777839047641</v>
      </c>
      <c r="DV461" s="7">
        <f>DO461*10^8/$H461</f>
        <v>346.34860076481158</v>
      </c>
      <c r="DW461" s="7">
        <f>DP461*10^8/$H461</f>
        <v>2583.9004667772838</v>
      </c>
      <c r="DX461" s="7">
        <f>DQ461*10^8/$H461</f>
        <v>3199.644941890776</v>
      </c>
      <c r="DY461" s="7">
        <f>DR461*10^8/$H461</f>
        <v>3991.6998088167197</v>
      </c>
      <c r="DZ461" s="7">
        <f>DS461*10^8/$H461</f>
        <v>1387.9164175973722</v>
      </c>
      <c r="EA461" s="7">
        <f>DY461*0.8</f>
        <v>3193.3598470533761</v>
      </c>
      <c r="EB461" s="9" t="e">
        <f>F461-#REF!</f>
        <v>#REF!</v>
      </c>
      <c r="EC461" s="3" t="e">
        <f>EB461/#REF!*100</f>
        <v>#REF!</v>
      </c>
      <c r="ED461" s="3">
        <f>DX461-F461</f>
        <v>254.64494189077595</v>
      </c>
      <c r="EE461" s="11">
        <f>ED461/F461</f>
        <v>8.6466873307563988E-2</v>
      </c>
      <c r="EF461" s="3" t="e">
        <f>F461-#REF!</f>
        <v>#REF!</v>
      </c>
    </row>
    <row r="462" spans="1:136" hidden="1" x14ac:dyDescent="0.3">
      <c r="A462">
        <v>460</v>
      </c>
      <c r="B462" s="17" t="s">
        <v>9299</v>
      </c>
      <c r="C462" s="16" t="str">
        <f>"https://finance.naver.com/item/frgn.nhn?code="&amp;B462</f>
        <v>https://finance.naver.com/item/frgn.nhn?code=008560</v>
      </c>
      <c r="D462" t="s">
        <v>431</v>
      </c>
      <c r="E462" t="s">
        <v>4423</v>
      </c>
      <c r="F462" s="18">
        <f>VALUE(LEFT(E462,FIND("/",E462)-1))</f>
        <v>5180</v>
      </c>
      <c r="G462" s="6" t="s">
        <v>4424</v>
      </c>
      <c r="H462" s="6">
        <f>VALUE(LEFT(G462,FIND("/",G462)-1)) + VALUE(MID(G462,FIND("/",G462)+1,LEN(G462)))</f>
        <v>746939661</v>
      </c>
      <c r="I462" s="1">
        <v>43138182</v>
      </c>
      <c r="J462" s="1">
        <f>F462*H462/(10^8)</f>
        <v>38691.474439799997</v>
      </c>
      <c r="K462" s="1">
        <v>6465</v>
      </c>
      <c r="L462" s="1">
        <v>8484</v>
      </c>
      <c r="M462" s="1">
        <v>10344</v>
      </c>
      <c r="N462" s="1">
        <v>11587</v>
      </c>
      <c r="O462" s="1">
        <v>14334</v>
      </c>
      <c r="P462" s="1">
        <v>16545</v>
      </c>
      <c r="Q462" s="1">
        <v>15815</v>
      </c>
      <c r="R462" s="1">
        <v>16294</v>
      </c>
      <c r="S462" s="1">
        <v>3269</v>
      </c>
      <c r="T462" s="1">
        <v>4436</v>
      </c>
      <c r="U462" s="1">
        <v>5323</v>
      </c>
      <c r="V462" s="1">
        <v>6799</v>
      </c>
      <c r="W462" s="1">
        <v>8280</v>
      </c>
      <c r="X462" s="1">
        <v>8905</v>
      </c>
      <c r="Y462" s="1">
        <v>8296</v>
      </c>
      <c r="Z462" s="1">
        <v>8560</v>
      </c>
      <c r="AA462" s="1">
        <v>2538</v>
      </c>
      <c r="AB462" s="1">
        <v>3552</v>
      </c>
      <c r="AC462" s="1">
        <v>4338</v>
      </c>
      <c r="AD462" s="1">
        <v>5546</v>
      </c>
      <c r="AE462" s="1">
        <v>5651</v>
      </c>
      <c r="AF462" s="1">
        <v>6731</v>
      </c>
      <c r="AG462" s="1">
        <v>6171</v>
      </c>
      <c r="AH462" s="1">
        <v>6364</v>
      </c>
      <c r="AI462" s="1">
        <v>172678</v>
      </c>
      <c r="AJ462" s="1">
        <v>234506</v>
      </c>
      <c r="AK462" s="1">
        <v>311618</v>
      </c>
      <c r="AL462" s="1">
        <v>381099</v>
      </c>
      <c r="AM462" s="1">
        <v>438470</v>
      </c>
      <c r="AN462" s="1">
        <v>467134</v>
      </c>
      <c r="AO462" s="1">
        <v>486911</v>
      </c>
      <c r="AP462" s="1">
        <v>505449</v>
      </c>
      <c r="AQ462" s="1">
        <v>153895</v>
      </c>
      <c r="AR462" s="1">
        <v>201380</v>
      </c>
      <c r="AS462" s="1">
        <v>276887</v>
      </c>
      <c r="AT462" s="1">
        <v>340907</v>
      </c>
      <c r="AU462" s="1">
        <v>390582</v>
      </c>
      <c r="AV462" s="1">
        <v>416158</v>
      </c>
      <c r="AW462" s="1">
        <v>430598</v>
      </c>
      <c r="AX462" s="1">
        <v>444601</v>
      </c>
      <c r="AY462" s="1">
        <v>18783</v>
      </c>
      <c r="AZ462" s="1">
        <v>33126</v>
      </c>
      <c r="BA462" s="1">
        <v>34731</v>
      </c>
      <c r="BB462" s="1">
        <v>40193</v>
      </c>
      <c r="BC462" s="1">
        <v>47888</v>
      </c>
      <c r="BD462" s="1">
        <v>50978</v>
      </c>
      <c r="BE462" s="1">
        <v>56315</v>
      </c>
      <c r="BF462" s="1">
        <v>60852</v>
      </c>
      <c r="BG462" s="1">
        <v>18783</v>
      </c>
      <c r="BH462" s="1">
        <v>32129</v>
      </c>
      <c r="BI462" s="1">
        <v>33734</v>
      </c>
      <c r="BJ462" s="1">
        <v>39195</v>
      </c>
      <c r="BK462" s="1">
        <v>46144</v>
      </c>
      <c r="BL462" s="1">
        <v>49550</v>
      </c>
      <c r="BM462" s="1">
        <v>54297</v>
      </c>
      <c r="BN462" s="1">
        <v>59307</v>
      </c>
      <c r="BO462" s="1">
        <v>4966</v>
      </c>
      <c r="BP462" s="1">
        <v>7175</v>
      </c>
      <c r="BQ462" s="1">
        <v>7175</v>
      </c>
      <c r="BR462" s="1">
        <v>7175</v>
      </c>
      <c r="BS462" s="1">
        <v>7761</v>
      </c>
      <c r="BT462" s="1">
        <v>7520</v>
      </c>
      <c r="BU462" s="1">
        <v>7520</v>
      </c>
      <c r="BV462" s="1">
        <v>7520</v>
      </c>
      <c r="BW462">
        <v>1.6</v>
      </c>
      <c r="BX462">
        <v>1.74</v>
      </c>
      <c r="BY462">
        <v>1.59</v>
      </c>
      <c r="BZ462">
        <v>1.6</v>
      </c>
      <c r="CA462">
        <v>1.38</v>
      </c>
      <c r="CB462">
        <v>1.49</v>
      </c>
      <c r="CC462">
        <v>1.29</v>
      </c>
      <c r="CD462">
        <v>1.28</v>
      </c>
      <c r="CE462">
        <v>14.11</v>
      </c>
      <c r="CF462">
        <v>13.79</v>
      </c>
      <c r="CG462">
        <v>13</v>
      </c>
      <c r="CH462">
        <v>15.06</v>
      </c>
      <c r="CI462">
        <v>13.08</v>
      </c>
      <c r="CJ462">
        <v>14.72</v>
      </c>
      <c r="CK462">
        <v>12.57</v>
      </c>
      <c r="CL462">
        <v>11.91</v>
      </c>
      <c r="CM462">
        <v>511</v>
      </c>
      <c r="CN462">
        <v>559</v>
      </c>
      <c r="CO462">
        <v>602</v>
      </c>
      <c r="CP462">
        <v>789</v>
      </c>
      <c r="CQ462">
        <v>773</v>
      </c>
      <c r="CR462">
        <v>943</v>
      </c>
      <c r="CS462">
        <v>874</v>
      </c>
      <c r="CT462">
        <v>906</v>
      </c>
      <c r="CU462">
        <v>6.77</v>
      </c>
      <c r="CV462">
        <v>8.18</v>
      </c>
      <c r="CW462">
        <v>7.11</v>
      </c>
      <c r="CX462">
        <v>4.8</v>
      </c>
      <c r="CY462">
        <v>4.74</v>
      </c>
      <c r="CZ462">
        <v>5.49</v>
      </c>
      <c r="DA462">
        <v>5.93</v>
      </c>
      <c r="DB462">
        <v>5.72</v>
      </c>
      <c r="DC462">
        <v>0.91</v>
      </c>
      <c r="DD462">
        <v>1.02</v>
      </c>
      <c r="DE462">
        <v>0.89</v>
      </c>
      <c r="DF462">
        <v>0.66</v>
      </c>
      <c r="DG462">
        <v>0.59</v>
      </c>
      <c r="DH462">
        <v>0.78</v>
      </c>
      <c r="DI462">
        <v>0.71</v>
      </c>
      <c r="DJ462">
        <v>0.65</v>
      </c>
      <c r="DK462" s="5">
        <f>(CL462*3+CK462*2+CJ462)/6</f>
        <v>12.598333333333334</v>
      </c>
      <c r="DL462">
        <f>BG462+(BG462*(CF462-8.25)/8.25)</f>
        <v>31396.069090909088</v>
      </c>
      <c r="DM462">
        <f>BH462+(BH462*(CG462-8.25)/8.25)</f>
        <v>50627.515151515152</v>
      </c>
      <c r="DN462">
        <f>BI462+(BI462*(CH462-8.25)/8.25)</f>
        <v>61579.883636363636</v>
      </c>
      <c r="DO462">
        <f>BJ462+(BJ462*(CI462-8.25)/8.25)</f>
        <v>62141.890909090915</v>
      </c>
      <c r="DP462">
        <f>BK462+(BK462*(CJ462-8.25)/8.25)</f>
        <v>82332.082424242428</v>
      </c>
      <c r="DQ462">
        <f>BL462+(BL462*(CK462-8.25)/8.25)</f>
        <v>75496.181818181823</v>
      </c>
      <c r="DR462">
        <f>BM462+(BM462*(CL462-8.25)/8.25)</f>
        <v>78385.123636363642</v>
      </c>
      <c r="DS462" s="7">
        <f>DL462*10^8/$H462</f>
        <v>4203.2938843916991</v>
      </c>
      <c r="DT462" s="7">
        <f>DM462*10^8/$H462</f>
        <v>6777.992627106617</v>
      </c>
      <c r="DU462" s="7">
        <f>DN462*10^8/$H462</f>
        <v>8244.291587612408</v>
      </c>
      <c r="DV462" s="7">
        <f>DO462*10^8/$H462</f>
        <v>8319.5329092440461</v>
      </c>
      <c r="DW462" s="7">
        <f>DP462*10^8/$H462</f>
        <v>11022.588131686105</v>
      </c>
      <c r="DX462" s="7">
        <f>DQ462*10^8/$H462</f>
        <v>10107.400337680265</v>
      </c>
      <c r="DY462" s="7">
        <f>DR462*10^8/$H462</f>
        <v>10494.170778322567</v>
      </c>
      <c r="DZ462" s="7">
        <f>DS462*10^8/$H462</f>
        <v>562.73539937139572</v>
      </c>
      <c r="EA462" s="7">
        <f>DY462*0.8</f>
        <v>8395.3366226580529</v>
      </c>
      <c r="EB462" s="9" t="e">
        <f>F462-#REF!</f>
        <v>#REF!</v>
      </c>
      <c r="EC462" s="3" t="e">
        <f>EB462/#REF!*100</f>
        <v>#REF!</v>
      </c>
      <c r="ED462" s="3">
        <f>DX462-F462</f>
        <v>4927.4003376802648</v>
      </c>
      <c r="EE462" s="11">
        <f>ED462/F462</f>
        <v>0.95123558642476158</v>
      </c>
      <c r="EF462" s="3" t="e">
        <f>F462-#REF!</f>
        <v>#REF!</v>
      </c>
    </row>
    <row r="463" spans="1:136" hidden="1" x14ac:dyDescent="0.3">
      <c r="A463">
        <v>461</v>
      </c>
      <c r="B463" s="17" t="s">
        <v>9300</v>
      </c>
      <c r="C463" s="16" t="str">
        <f>"https://finance.naver.com/item/frgn.nhn?code="&amp;B463</f>
        <v>https://finance.naver.com/item/frgn.nhn?code=005870</v>
      </c>
      <c r="D463" t="s">
        <v>4425</v>
      </c>
      <c r="E463" t="s">
        <v>4426</v>
      </c>
      <c r="F463" s="18">
        <f>VALUE(LEFT(E463,FIND("/",E463)-1))</f>
        <v>7730</v>
      </c>
      <c r="G463" s="6" t="s">
        <v>4427</v>
      </c>
      <c r="H463" s="6">
        <f>VALUE(LEFT(G463,FIND("/",G463)-1)) + VALUE(MID(G463,FIND("/",G463)+1,LEN(G463)))</f>
        <v>14116015</v>
      </c>
      <c r="I463" s="1">
        <v>1116746</v>
      </c>
      <c r="J463" s="1">
        <f>F463*H463/(10^8)</f>
        <v>1091.1679595000001</v>
      </c>
      <c r="K463" s="1">
        <v>1789</v>
      </c>
      <c r="L463" s="1">
        <v>1809</v>
      </c>
      <c r="M463" s="1">
        <v>2613</v>
      </c>
      <c r="N463" s="1">
        <v>1947</v>
      </c>
      <c r="O463" s="1">
        <v>1981</v>
      </c>
      <c r="P463" t="s">
        <v>8838</v>
      </c>
      <c r="Q463" t="s">
        <v>8838</v>
      </c>
      <c r="R463" t="s">
        <v>8838</v>
      </c>
      <c r="S463">
        <v>189</v>
      </c>
      <c r="T463">
        <v>168</v>
      </c>
      <c r="U463">
        <v>299</v>
      </c>
      <c r="V463">
        <v>88</v>
      </c>
      <c r="W463">
        <v>106</v>
      </c>
      <c r="X463" t="s">
        <v>8838</v>
      </c>
      <c r="Y463" t="s">
        <v>8838</v>
      </c>
      <c r="Z463" t="s">
        <v>8838</v>
      </c>
      <c r="AA463">
        <v>184</v>
      </c>
      <c r="AB463">
        <v>176</v>
      </c>
      <c r="AC463">
        <v>265</v>
      </c>
      <c r="AD463">
        <v>80</v>
      </c>
      <c r="AE463">
        <v>57</v>
      </c>
      <c r="AF463" t="s">
        <v>8838</v>
      </c>
      <c r="AG463" t="s">
        <v>8838</v>
      </c>
      <c r="AH463" t="s">
        <v>8838</v>
      </c>
      <c r="AI463" s="1">
        <v>1584</v>
      </c>
      <c r="AJ463" s="1">
        <v>1462</v>
      </c>
      <c r="AK463" s="1">
        <v>2273</v>
      </c>
      <c r="AL463" s="1">
        <v>2610</v>
      </c>
      <c r="AM463" s="1">
        <v>2505</v>
      </c>
      <c r="AN463" t="s">
        <v>8838</v>
      </c>
      <c r="AO463" t="s">
        <v>8838</v>
      </c>
      <c r="AP463" t="s">
        <v>8838</v>
      </c>
      <c r="AQ463">
        <v>662</v>
      </c>
      <c r="AR463">
        <v>366</v>
      </c>
      <c r="AS463" s="1">
        <v>1187</v>
      </c>
      <c r="AT463" s="1">
        <v>1451</v>
      </c>
      <c r="AU463" s="1">
        <v>1312</v>
      </c>
      <c r="AV463" t="s">
        <v>8838</v>
      </c>
      <c r="AW463" t="s">
        <v>8838</v>
      </c>
      <c r="AX463" t="s">
        <v>8838</v>
      </c>
      <c r="AY463">
        <v>922</v>
      </c>
      <c r="AZ463" s="1">
        <v>1096</v>
      </c>
      <c r="BA463" s="1">
        <v>1086</v>
      </c>
      <c r="BB463" s="1">
        <v>1158</v>
      </c>
      <c r="BC463" s="1">
        <v>1193</v>
      </c>
      <c r="BD463" t="s">
        <v>8838</v>
      </c>
      <c r="BE463" t="s">
        <v>8838</v>
      </c>
      <c r="BF463" t="s">
        <v>8838</v>
      </c>
      <c r="BG463">
        <v>922</v>
      </c>
      <c r="BH463" s="1">
        <v>1096</v>
      </c>
      <c r="BI463" s="1">
        <v>1086</v>
      </c>
      <c r="BJ463" s="1">
        <v>1158</v>
      </c>
      <c r="BK463" s="1">
        <v>1193</v>
      </c>
      <c r="BL463" t="s">
        <v>8838</v>
      </c>
      <c r="BM463" t="s">
        <v>8838</v>
      </c>
      <c r="BN463" t="s">
        <v>8838</v>
      </c>
      <c r="BO463">
        <v>696</v>
      </c>
      <c r="BP463">
        <v>706</v>
      </c>
      <c r="BQ463">
        <v>706</v>
      </c>
      <c r="BR463">
        <v>706</v>
      </c>
      <c r="BS463">
        <v>706</v>
      </c>
      <c r="BT463" t="s">
        <v>8838</v>
      </c>
      <c r="BU463" t="s">
        <v>8838</v>
      </c>
      <c r="BV463" t="s">
        <v>8838</v>
      </c>
      <c r="BW463">
        <v>11.38</v>
      </c>
      <c r="BX463">
        <v>11.54</v>
      </c>
      <c r="BY463">
        <v>14.18</v>
      </c>
      <c r="BZ463">
        <v>3.26</v>
      </c>
      <c r="CA463">
        <v>2.23</v>
      </c>
      <c r="CB463" t="s">
        <v>8838</v>
      </c>
      <c r="CC463" t="s">
        <v>8838</v>
      </c>
      <c r="CD463" t="s">
        <v>8838</v>
      </c>
      <c r="CE463">
        <v>21.48</v>
      </c>
      <c r="CF463">
        <v>17.420000000000002</v>
      </c>
      <c r="CG463">
        <v>24.28</v>
      </c>
      <c r="CH463">
        <v>7.1</v>
      </c>
      <c r="CI463">
        <v>4.8600000000000003</v>
      </c>
      <c r="CJ463" t="s">
        <v>8838</v>
      </c>
      <c r="CK463" t="s">
        <v>8838</v>
      </c>
      <c r="CL463" t="s">
        <v>8838</v>
      </c>
      <c r="CM463" s="1">
        <v>1351</v>
      </c>
      <c r="CN463" s="1">
        <v>1248</v>
      </c>
      <c r="CO463" s="1">
        <v>1876</v>
      </c>
      <c r="CP463">
        <v>564</v>
      </c>
      <c r="CQ463">
        <v>405</v>
      </c>
      <c r="CR463" t="s">
        <v>8838</v>
      </c>
      <c r="CS463" t="s">
        <v>8838</v>
      </c>
      <c r="CT463" t="s">
        <v>8838</v>
      </c>
      <c r="CU463">
        <v>10.07</v>
      </c>
      <c r="CV463">
        <v>9.1300000000000008</v>
      </c>
      <c r="CW463">
        <v>4.26</v>
      </c>
      <c r="CX463">
        <v>12.89</v>
      </c>
      <c r="CY463">
        <v>14.08</v>
      </c>
      <c r="CZ463" t="s">
        <v>8838</v>
      </c>
      <c r="DA463" t="s">
        <v>8838</v>
      </c>
      <c r="DB463" t="s">
        <v>8838</v>
      </c>
      <c r="DC463">
        <v>1.98</v>
      </c>
      <c r="DD463">
        <v>1.42</v>
      </c>
      <c r="DE463">
        <v>0.98</v>
      </c>
      <c r="DF463">
        <v>0.84</v>
      </c>
      <c r="DG463">
        <v>0.63</v>
      </c>
      <c r="DH463" t="s">
        <v>8838</v>
      </c>
      <c r="DI463" t="s">
        <v>8838</v>
      </c>
      <c r="DJ463" t="s">
        <v>8838</v>
      </c>
      <c r="DK463" s="5" t="e">
        <f>(CL463*3+CK463*2+CJ463)/6</f>
        <v>#VALUE!</v>
      </c>
      <c r="DL463">
        <f>BG463+(BG463*(CF463-8.25)/8.25)</f>
        <v>1946.8169696969699</v>
      </c>
      <c r="DM463">
        <f>BH463+(BH463*(CG463-8.25)/8.25)</f>
        <v>3225.5612121212121</v>
      </c>
      <c r="DN463">
        <f>BI463+(BI463*(CH463-8.25)/8.25)</f>
        <v>934.61818181818171</v>
      </c>
      <c r="DO463">
        <f>BJ463+(BJ463*(CI463-8.25)/8.25)</f>
        <v>682.1672727272728</v>
      </c>
      <c r="DP463" t="e">
        <f>BK463+(BK463*(CJ463-8.25)/8.25)</f>
        <v>#VALUE!</v>
      </c>
      <c r="DQ463" t="e">
        <f>BL463+(BL463*(CK463-8.25)/8.25)</f>
        <v>#VALUE!</v>
      </c>
      <c r="DR463" t="e">
        <f>BM463+(BM463*(CL463-8.25)/8.25)</f>
        <v>#VALUE!</v>
      </c>
      <c r="DS463" s="7">
        <f>DL463*10^8/$H463</f>
        <v>13791.547895755069</v>
      </c>
      <c r="DT463" s="7">
        <f>DM463*10^8/$H463</f>
        <v>22850.366850142993</v>
      </c>
      <c r="DU463" s="7">
        <f>DN463*10^8/$H463</f>
        <v>6620.9775338024347</v>
      </c>
      <c r="DV463" s="7">
        <f>DO463*10^8/$H463</f>
        <v>4832.5768478375294</v>
      </c>
      <c r="DW463" s="7" t="e">
        <f>DP463*10^8/$H463</f>
        <v>#VALUE!</v>
      </c>
      <c r="DX463" s="7" t="e">
        <f>DQ463*10^8/$H463</f>
        <v>#VALUE!</v>
      </c>
      <c r="DY463" s="7" t="e">
        <f>DR463*10^8/$H463</f>
        <v>#VALUE!</v>
      </c>
      <c r="DZ463" s="7">
        <f>DS463*10^8/$H463</f>
        <v>97701.425620156035</v>
      </c>
      <c r="EA463" s="7" t="e">
        <f>DY463*0.8</f>
        <v>#VALUE!</v>
      </c>
      <c r="EB463" s="9" t="e">
        <f>F463-#REF!</f>
        <v>#REF!</v>
      </c>
      <c r="EC463" s="3" t="e">
        <f>EB463/#REF!*100</f>
        <v>#REF!</v>
      </c>
      <c r="ED463" s="3" t="e">
        <f>DX463-F463</f>
        <v>#VALUE!</v>
      </c>
      <c r="EE463" s="11" t="e">
        <f>ED463/F463</f>
        <v>#VALUE!</v>
      </c>
      <c r="EF463" s="3" t="e">
        <f>F463-#REF!</f>
        <v>#REF!</v>
      </c>
    </row>
    <row r="464" spans="1:136" hidden="1" x14ac:dyDescent="0.3">
      <c r="A464">
        <v>462</v>
      </c>
      <c r="B464" s="17" t="s">
        <v>9301</v>
      </c>
      <c r="C464" s="16" t="str">
        <f>"https://finance.naver.com/item/frgn.nhn?code="&amp;B464</f>
        <v>https://finance.naver.com/item/frgn.nhn?code=017550</v>
      </c>
      <c r="D464" t="s">
        <v>432</v>
      </c>
      <c r="E464" t="s">
        <v>4428</v>
      </c>
      <c r="F464" s="18">
        <f>VALUE(LEFT(E464,FIND("/",E464)-1))</f>
        <v>3890</v>
      </c>
      <c r="G464" s="6" t="s">
        <v>4429</v>
      </c>
      <c r="H464" s="6">
        <f>VALUE(LEFT(G464,FIND("/",G464)-1)) + VALUE(MID(G464,FIND("/",G464)+1,LEN(G464)))</f>
        <v>53986183</v>
      </c>
      <c r="I464">
        <v>0</v>
      </c>
      <c r="J464" s="1">
        <f>F464*H464/(10^8)</f>
        <v>2100.0625187000001</v>
      </c>
      <c r="K464">
        <v>888</v>
      </c>
      <c r="L464" s="1">
        <v>1019</v>
      </c>
      <c r="M464">
        <v>846</v>
      </c>
      <c r="N464" s="1">
        <v>1578</v>
      </c>
      <c r="O464" s="1">
        <v>1378</v>
      </c>
      <c r="P464" t="s">
        <v>8838</v>
      </c>
      <c r="Q464" t="s">
        <v>8838</v>
      </c>
      <c r="R464" t="s">
        <v>8838</v>
      </c>
      <c r="S464">
        <v>39</v>
      </c>
      <c r="T464">
        <v>33</v>
      </c>
      <c r="U464">
        <v>4</v>
      </c>
      <c r="V464">
        <v>72</v>
      </c>
      <c r="W464">
        <v>70</v>
      </c>
      <c r="X464" t="s">
        <v>8838</v>
      </c>
      <c r="Y464" t="s">
        <v>8838</v>
      </c>
      <c r="Z464" t="s">
        <v>8838</v>
      </c>
      <c r="AA464">
        <v>29</v>
      </c>
      <c r="AB464">
        <v>29</v>
      </c>
      <c r="AC464">
        <v>67</v>
      </c>
      <c r="AD464">
        <v>1</v>
      </c>
      <c r="AE464">
        <v>40</v>
      </c>
      <c r="AF464" t="s">
        <v>8838</v>
      </c>
      <c r="AG464" t="s">
        <v>8838</v>
      </c>
      <c r="AH464" t="s">
        <v>8838</v>
      </c>
      <c r="AI464" s="1">
        <v>1086</v>
      </c>
      <c r="AJ464" s="1">
        <v>1105</v>
      </c>
      <c r="AK464" s="1">
        <v>2049</v>
      </c>
      <c r="AL464" s="1">
        <v>1832</v>
      </c>
      <c r="AM464" s="1">
        <v>2364</v>
      </c>
      <c r="AN464" t="s">
        <v>8838</v>
      </c>
      <c r="AO464" t="s">
        <v>8838</v>
      </c>
      <c r="AP464" t="s">
        <v>8838</v>
      </c>
      <c r="AQ464">
        <v>173</v>
      </c>
      <c r="AR464">
        <v>181</v>
      </c>
      <c r="AS464" s="1">
        <v>1059</v>
      </c>
      <c r="AT464">
        <v>828</v>
      </c>
      <c r="AU464" s="1">
        <v>1328</v>
      </c>
      <c r="AV464" t="s">
        <v>8838</v>
      </c>
      <c r="AW464" t="s">
        <v>8838</v>
      </c>
      <c r="AX464" t="s">
        <v>8838</v>
      </c>
      <c r="AY464">
        <v>913</v>
      </c>
      <c r="AZ464">
        <v>924</v>
      </c>
      <c r="BA464">
        <v>990</v>
      </c>
      <c r="BB464" s="1">
        <v>1004</v>
      </c>
      <c r="BC464" s="1">
        <v>1036</v>
      </c>
      <c r="BD464" t="s">
        <v>8838</v>
      </c>
      <c r="BE464" t="s">
        <v>8838</v>
      </c>
      <c r="BF464" t="s">
        <v>8838</v>
      </c>
      <c r="BG464">
        <v>913</v>
      </c>
      <c r="BH464">
        <v>924</v>
      </c>
      <c r="BI464">
        <v>990</v>
      </c>
      <c r="BJ464" s="1">
        <v>1004</v>
      </c>
      <c r="BK464" s="1">
        <v>1036</v>
      </c>
      <c r="BL464" t="s">
        <v>8838</v>
      </c>
      <c r="BM464" t="s">
        <v>8838</v>
      </c>
      <c r="BN464" t="s">
        <v>8838</v>
      </c>
      <c r="BO464">
        <v>270</v>
      </c>
      <c r="BP464">
        <v>270</v>
      </c>
      <c r="BQ464">
        <v>270</v>
      </c>
      <c r="BR464">
        <v>270</v>
      </c>
      <c r="BS464">
        <v>270</v>
      </c>
      <c r="BT464" t="s">
        <v>8838</v>
      </c>
      <c r="BU464" t="s">
        <v>8838</v>
      </c>
      <c r="BV464" t="s">
        <v>8838</v>
      </c>
      <c r="BW464">
        <v>2.5499999999999998</v>
      </c>
      <c r="BX464">
        <v>2.64</v>
      </c>
      <c r="BY464">
        <v>4.22</v>
      </c>
      <c r="BZ464">
        <v>7.0000000000000007E-2</v>
      </c>
      <c r="CA464">
        <v>1.92</v>
      </c>
      <c r="CB464" t="s">
        <v>8838</v>
      </c>
      <c r="CC464" t="s">
        <v>8838</v>
      </c>
      <c r="CD464" t="s">
        <v>8838</v>
      </c>
      <c r="CE464">
        <v>2.98</v>
      </c>
      <c r="CF464">
        <v>3.15</v>
      </c>
      <c r="CG464">
        <v>6.95</v>
      </c>
      <c r="CH464">
        <v>0.15</v>
      </c>
      <c r="CI464">
        <v>3.95</v>
      </c>
      <c r="CJ464" t="s">
        <v>8838</v>
      </c>
      <c r="CK464" t="s">
        <v>8838</v>
      </c>
      <c r="CL464" t="s">
        <v>8838</v>
      </c>
      <c r="CM464">
        <v>51</v>
      </c>
      <c r="CN464">
        <v>54</v>
      </c>
      <c r="CO464">
        <v>123</v>
      </c>
      <c r="CP464">
        <v>3</v>
      </c>
      <c r="CQ464">
        <v>75</v>
      </c>
      <c r="CR464" t="s">
        <v>8838</v>
      </c>
      <c r="CS464" t="s">
        <v>8838</v>
      </c>
      <c r="CT464" t="s">
        <v>8838</v>
      </c>
      <c r="CU464">
        <v>39.26</v>
      </c>
      <c r="CV464">
        <v>26.3</v>
      </c>
      <c r="CW464">
        <v>13.39</v>
      </c>
      <c r="CX464">
        <v>939.72</v>
      </c>
      <c r="CY464">
        <v>40.840000000000003</v>
      </c>
      <c r="CZ464" t="s">
        <v>8838</v>
      </c>
      <c r="DA464" t="s">
        <v>8838</v>
      </c>
      <c r="DB464" t="s">
        <v>8838</v>
      </c>
      <c r="DC464">
        <v>1.19</v>
      </c>
      <c r="DD464">
        <v>0.82</v>
      </c>
      <c r="DE464">
        <v>0.9</v>
      </c>
      <c r="DF464">
        <v>1.36</v>
      </c>
      <c r="DG464">
        <v>1.59</v>
      </c>
      <c r="DH464" t="s">
        <v>8838</v>
      </c>
      <c r="DI464" t="s">
        <v>8838</v>
      </c>
      <c r="DJ464" t="s">
        <v>8838</v>
      </c>
      <c r="DK464" s="5" t="e">
        <f>(CL464*3+CK464*2+CJ464)/6</f>
        <v>#VALUE!</v>
      </c>
      <c r="DL464">
        <f>BG464+(BG464*(CF464-8.25)/8.25)</f>
        <v>348.60000000000014</v>
      </c>
      <c r="DM464">
        <f>BH464+(BH464*(CG464-8.25)/8.25)</f>
        <v>778.40000000000009</v>
      </c>
      <c r="DN464">
        <f>BI464+(BI464*(CH464-8.25)/8.25)</f>
        <v>18</v>
      </c>
      <c r="DO464">
        <f>BJ464+(BJ464*(CI464-8.25)/8.25)</f>
        <v>480.70303030303035</v>
      </c>
      <c r="DP464" t="e">
        <f>BK464+(BK464*(CJ464-8.25)/8.25)</f>
        <v>#VALUE!</v>
      </c>
      <c r="DQ464" t="e">
        <f>BL464+(BL464*(CK464-8.25)/8.25)</f>
        <v>#VALUE!</v>
      </c>
      <c r="DR464" t="e">
        <f>BM464+(BM464*(CL464-8.25)/8.25)</f>
        <v>#VALUE!</v>
      </c>
      <c r="DS464" s="7">
        <f>DL464*10^8/$H464</f>
        <v>645.72077636976144</v>
      </c>
      <c r="DT464" s="7">
        <f>DM464*10^8/$H464</f>
        <v>1441.8504082794668</v>
      </c>
      <c r="DU464" s="7">
        <f>DN464*10^8/$H464</f>
        <v>33.341864528559093</v>
      </c>
      <c r="DV464" s="7">
        <f>DO464*10^8/$H464</f>
        <v>890.41862860174854</v>
      </c>
      <c r="DW464" s="7" t="e">
        <f>DP464*10^8/$H464</f>
        <v>#VALUE!</v>
      </c>
      <c r="DX464" s="7" t="e">
        <f>DQ464*10^8/$H464</f>
        <v>#VALUE!</v>
      </c>
      <c r="DY464" s="7" t="e">
        <f>DR464*10^8/$H464</f>
        <v>#VALUE!</v>
      </c>
      <c r="DZ464" s="7">
        <f>DS464*10^8/$H464</f>
        <v>1196.0852582775883</v>
      </c>
      <c r="EA464" s="7" t="e">
        <f>DY464*0.8</f>
        <v>#VALUE!</v>
      </c>
      <c r="EB464" s="9" t="e">
        <f>F464-#REF!</f>
        <v>#REF!</v>
      </c>
      <c r="EC464" s="3" t="e">
        <f>EB464/#REF!*100</f>
        <v>#REF!</v>
      </c>
      <c r="ED464" s="3" t="e">
        <f>DX464-F464</f>
        <v>#VALUE!</v>
      </c>
      <c r="EE464" s="11" t="e">
        <f>ED464/F464</f>
        <v>#VALUE!</v>
      </c>
      <c r="EF464" s="3" t="e">
        <f>F464-#REF!</f>
        <v>#REF!</v>
      </c>
    </row>
    <row r="465" spans="1:136" hidden="1" x14ac:dyDescent="0.3">
      <c r="A465">
        <v>463</v>
      </c>
      <c r="B465" s="17" t="s">
        <v>9302</v>
      </c>
      <c r="C465" s="16" t="str">
        <f>"https://finance.naver.com/item/frgn.nhn?code="&amp;B465</f>
        <v>https://finance.naver.com/item/frgn.nhn?code=011170</v>
      </c>
      <c r="D465" t="s">
        <v>433</v>
      </c>
      <c r="E465" t="s">
        <v>4430</v>
      </c>
      <c r="F465" s="18">
        <f>VALUE(LEFT(E465,FIND("/",E465)-1))</f>
        <v>259500</v>
      </c>
      <c r="G465" s="6" t="s">
        <v>4431</v>
      </c>
      <c r="H465" s="6">
        <f>VALUE(LEFT(G465,FIND("/",G465)-1)) + VALUE(MID(G465,FIND("/",G465)+1,LEN(G465)))</f>
        <v>34275419</v>
      </c>
      <c r="I465">
        <v>100</v>
      </c>
      <c r="J465" s="1">
        <f>F465*H465/(10^8)</f>
        <v>88944.712304999994</v>
      </c>
      <c r="K465" s="1">
        <v>132235</v>
      </c>
      <c r="L465" s="1">
        <v>158745</v>
      </c>
      <c r="M465" s="1">
        <v>160731</v>
      </c>
      <c r="N465" s="1">
        <v>151235</v>
      </c>
      <c r="O465" s="1">
        <v>122230</v>
      </c>
      <c r="P465" s="1">
        <v>173094</v>
      </c>
      <c r="Q465" s="1">
        <v>180031</v>
      </c>
      <c r="R465" s="1">
        <v>182508</v>
      </c>
      <c r="S465" s="1">
        <v>25443</v>
      </c>
      <c r="T465" s="1">
        <v>29297</v>
      </c>
      <c r="U465" s="1">
        <v>19462</v>
      </c>
      <c r="V465" s="1">
        <v>11073</v>
      </c>
      <c r="W465" s="1">
        <v>3569</v>
      </c>
      <c r="X465" s="1">
        <v>21255</v>
      </c>
      <c r="Y465" s="1">
        <v>18793</v>
      </c>
      <c r="Z465" s="1">
        <v>19055</v>
      </c>
      <c r="AA465" s="1">
        <v>18372</v>
      </c>
      <c r="AB465" s="1">
        <v>22846</v>
      </c>
      <c r="AC465" s="1">
        <v>16419</v>
      </c>
      <c r="AD465" s="1">
        <v>7567</v>
      </c>
      <c r="AE465" s="1">
        <v>1753</v>
      </c>
      <c r="AF465" s="1">
        <v>17474</v>
      </c>
      <c r="AG465" s="1">
        <v>15221</v>
      </c>
      <c r="AH465" s="1">
        <v>15506</v>
      </c>
      <c r="AI465" s="1">
        <v>158668</v>
      </c>
      <c r="AJ465" s="1">
        <v>195510</v>
      </c>
      <c r="AK465" s="1">
        <v>207991</v>
      </c>
      <c r="AL465" s="1">
        <v>200431</v>
      </c>
      <c r="AM465" s="1">
        <v>193865</v>
      </c>
      <c r="AN465" s="1">
        <v>216130</v>
      </c>
      <c r="AO465" s="1">
        <v>228891</v>
      </c>
      <c r="AP465" s="1">
        <v>237813</v>
      </c>
      <c r="AQ465" s="1">
        <v>64660</v>
      </c>
      <c r="AR465" s="1">
        <v>72962</v>
      </c>
      <c r="AS465" s="1">
        <v>72548</v>
      </c>
      <c r="AT465" s="1">
        <v>59900</v>
      </c>
      <c r="AU465" s="1">
        <v>56742</v>
      </c>
      <c r="AV465" s="1">
        <v>64207</v>
      </c>
      <c r="AW465" s="1">
        <v>65972</v>
      </c>
      <c r="AX465" s="1">
        <v>64614</v>
      </c>
      <c r="AY465" s="1">
        <v>94008</v>
      </c>
      <c r="AZ465" s="1">
        <v>122548</v>
      </c>
      <c r="BA465" s="1">
        <v>135443</v>
      </c>
      <c r="BB465" s="1">
        <v>140531</v>
      </c>
      <c r="BC465" s="1">
        <v>137124</v>
      </c>
      <c r="BD465" s="1">
        <v>151924</v>
      </c>
      <c r="BE465" s="1">
        <v>162919</v>
      </c>
      <c r="BF465" s="1">
        <v>173199</v>
      </c>
      <c r="BG465" s="1">
        <v>93631</v>
      </c>
      <c r="BH465" s="1">
        <v>114896</v>
      </c>
      <c r="BI465" s="1">
        <v>127347</v>
      </c>
      <c r="BJ465" s="1">
        <v>132044</v>
      </c>
      <c r="BK465" s="1">
        <v>128465</v>
      </c>
      <c r="BL465" s="1">
        <v>141896</v>
      </c>
      <c r="BM465" s="1">
        <v>152195</v>
      </c>
      <c r="BN465" s="1">
        <v>161982</v>
      </c>
      <c r="BO465" s="1">
        <v>1714</v>
      </c>
      <c r="BP465" s="1">
        <v>1714</v>
      </c>
      <c r="BQ465" s="1">
        <v>1714</v>
      </c>
      <c r="BR465" s="1">
        <v>1714</v>
      </c>
      <c r="BS465" s="1">
        <v>1714</v>
      </c>
      <c r="BT465" s="1">
        <v>1711</v>
      </c>
      <c r="BU465" s="1">
        <v>1711</v>
      </c>
      <c r="BV465" s="1">
        <v>1711</v>
      </c>
      <c r="BW465">
        <v>13.44</v>
      </c>
      <c r="BX465">
        <v>12.9</v>
      </c>
      <c r="BY465">
        <v>8.14</v>
      </c>
      <c r="BZ465">
        <v>3.71</v>
      </c>
      <c r="CA465">
        <v>0.89</v>
      </c>
      <c r="CB465">
        <v>8.52</v>
      </c>
      <c r="CC465">
        <v>6.84</v>
      </c>
      <c r="CD465">
        <v>6.64</v>
      </c>
      <c r="CE465">
        <v>21.74</v>
      </c>
      <c r="CF465">
        <v>21.52</v>
      </c>
      <c r="CG465">
        <v>13.04</v>
      </c>
      <c r="CH465">
        <v>5.51</v>
      </c>
      <c r="CI465">
        <v>1.22</v>
      </c>
      <c r="CJ465">
        <v>12.09</v>
      </c>
      <c r="CK465">
        <v>9.7200000000000006</v>
      </c>
      <c r="CL465">
        <v>9.2899999999999991</v>
      </c>
      <c r="CM465" s="1">
        <v>53561</v>
      </c>
      <c r="CN465" s="1">
        <v>65466</v>
      </c>
      <c r="CO465" s="1">
        <v>46074</v>
      </c>
      <c r="CP465" s="1">
        <v>20860</v>
      </c>
      <c r="CQ465" s="1">
        <v>4623</v>
      </c>
      <c r="CR465" s="1">
        <v>47663</v>
      </c>
      <c r="CS465" s="1">
        <v>41679</v>
      </c>
      <c r="CT465" s="1">
        <v>42593</v>
      </c>
      <c r="CU465">
        <v>6.89</v>
      </c>
      <c r="CV465">
        <v>5.62</v>
      </c>
      <c r="CW465">
        <v>6.01</v>
      </c>
      <c r="CX465">
        <v>10.74</v>
      </c>
      <c r="CY465">
        <v>59.7</v>
      </c>
      <c r="CZ465">
        <v>5.44</v>
      </c>
      <c r="DA465">
        <v>6.23</v>
      </c>
      <c r="DB465">
        <v>6.09</v>
      </c>
      <c r="DC465">
        <v>1.35</v>
      </c>
      <c r="DD465">
        <v>1.1000000000000001</v>
      </c>
      <c r="DE465">
        <v>0.75</v>
      </c>
      <c r="DF465">
        <v>0.57999999999999996</v>
      </c>
      <c r="DG465">
        <v>0.74</v>
      </c>
      <c r="DH465">
        <v>0.63</v>
      </c>
      <c r="DI465">
        <v>0.57999999999999996</v>
      </c>
      <c r="DJ465">
        <v>0.55000000000000004</v>
      </c>
      <c r="DK465" s="5">
        <f>(CL465*3+CK465*2+CJ465)/6</f>
        <v>9.9</v>
      </c>
      <c r="DL465">
        <f>BG465+(BG465*(CF465-8.25)/8.25)</f>
        <v>244235.04484848483</v>
      </c>
      <c r="DM465">
        <f>BH465+(BH465*(CG465-8.25)/8.25)</f>
        <v>181605.31393939391</v>
      </c>
      <c r="DN465">
        <f>BI465+(BI465*(CH465-8.25)/8.25)</f>
        <v>85052.359999999986</v>
      </c>
      <c r="DO465">
        <f>BJ465+(BJ465*(CI465-8.25)/8.25)</f>
        <v>19526.506666666653</v>
      </c>
      <c r="DP465">
        <f>BK465+(BK465*(CJ465-8.25)/8.25)</f>
        <v>188259.61818181816</v>
      </c>
      <c r="DQ465">
        <f>BL465+(BL465*(CK465-8.25)/8.25)</f>
        <v>167179.28727272729</v>
      </c>
      <c r="DR465">
        <f>BM465+(BM465*(CL465-8.25)/8.25)</f>
        <v>171380.79393939392</v>
      </c>
      <c r="DS465" s="7">
        <f>DL465*10^8/$H465</f>
        <v>712566.18292101647</v>
      </c>
      <c r="DT465" s="7">
        <f>DM465*10^8/$H465</f>
        <v>529841.2659503707</v>
      </c>
      <c r="DU465" s="7">
        <f>DN465*10^8/$H465</f>
        <v>248143.89577557021</v>
      </c>
      <c r="DV465" s="7">
        <f>DO465*10^8/$H465</f>
        <v>56969.417840425682</v>
      </c>
      <c r="DW465" s="7">
        <f>DP465*10^8/$H465</f>
        <v>549255.48300902802</v>
      </c>
      <c r="DX465" s="7">
        <f>DQ465*10^8/$H465</f>
        <v>487752.71652471204</v>
      </c>
      <c r="DY465" s="7">
        <f>DR465*10^8/$H465</f>
        <v>500010.79181378905</v>
      </c>
      <c r="DZ465" s="7">
        <f>DS465*10^8/$H465</f>
        <v>2078942.2965799964</v>
      </c>
      <c r="EA465" s="7">
        <f>DY465*0.8</f>
        <v>400008.63345103129</v>
      </c>
      <c r="EB465" s="9" t="e">
        <f>F465-#REF!</f>
        <v>#REF!</v>
      </c>
      <c r="EC465" s="3" t="e">
        <f>EB465/#REF!*100</f>
        <v>#REF!</v>
      </c>
      <c r="ED465" s="3">
        <f>DX465-F465</f>
        <v>228252.71652471204</v>
      </c>
      <c r="EE465" s="11">
        <f>ED465/F465</f>
        <v>0.8795865762031293</v>
      </c>
      <c r="EF465" s="3" t="e">
        <f>F465-#REF!</f>
        <v>#REF!</v>
      </c>
    </row>
    <row r="466" spans="1:136" x14ac:dyDescent="0.3">
      <c r="A466">
        <v>1787</v>
      </c>
      <c r="B466" s="17" t="s">
        <v>10626</v>
      </c>
      <c r="C466" s="16" t="str">
        <f>"https://finance.naver.com/item/frgn.nhn?code="&amp;B466</f>
        <v>https://finance.naver.com/item/frgn.nhn?code=082270</v>
      </c>
      <c r="D466" t="s">
        <v>1831</v>
      </c>
      <c r="E466" t="s">
        <v>7830</v>
      </c>
      <c r="F466" s="18">
        <f>VALUE(LEFT(E466,FIND("/",E466)-1))</f>
        <v>20200</v>
      </c>
      <c r="G466" s="6" t="s">
        <v>7831</v>
      </c>
      <c r="H466" s="6">
        <f>VALUE(LEFT(G466,FIND("/",G466)-1)) + VALUE(MID(G466,FIND("/",G466)+1,LEN(G466)))</f>
        <v>39798059</v>
      </c>
      <c r="I466" s="1">
        <v>89333</v>
      </c>
      <c r="J466" s="1">
        <f>F466*H466/(10^8)</f>
        <v>8039.2079180000001</v>
      </c>
      <c r="K466">
        <v>284</v>
      </c>
      <c r="L466">
        <v>479</v>
      </c>
      <c r="M466">
        <v>472</v>
      </c>
      <c r="N466">
        <v>427</v>
      </c>
      <c r="O466">
        <v>657</v>
      </c>
      <c r="P466" t="s">
        <v>8838</v>
      </c>
      <c r="Q466" t="s">
        <v>8838</v>
      </c>
      <c r="R466" t="s">
        <v>8838</v>
      </c>
      <c r="S466">
        <v>-62</v>
      </c>
      <c r="T466">
        <v>-14</v>
      </c>
      <c r="U466">
        <v>-7</v>
      </c>
      <c r="V466">
        <v>-84</v>
      </c>
      <c r="W466">
        <v>14</v>
      </c>
      <c r="X466" t="s">
        <v>8838</v>
      </c>
      <c r="Y466" t="s">
        <v>8838</v>
      </c>
      <c r="Z466" t="s">
        <v>8838</v>
      </c>
      <c r="AA466">
        <v>-409</v>
      </c>
      <c r="AB466">
        <v>-125</v>
      </c>
      <c r="AC466">
        <v>-107</v>
      </c>
      <c r="AD466">
        <v>-948</v>
      </c>
      <c r="AE466">
        <v>16</v>
      </c>
      <c r="AF466" t="s">
        <v>8838</v>
      </c>
      <c r="AG466" t="s">
        <v>8838</v>
      </c>
      <c r="AH466" t="s">
        <v>8838</v>
      </c>
      <c r="AI466" s="1">
        <v>1897</v>
      </c>
      <c r="AJ466" s="1">
        <v>1598</v>
      </c>
      <c r="AK466" s="1">
        <v>1726</v>
      </c>
      <c r="AL466" s="1">
        <v>1605</v>
      </c>
      <c r="AM466" s="1">
        <v>1588</v>
      </c>
      <c r="AN466" t="s">
        <v>8838</v>
      </c>
      <c r="AO466" t="s">
        <v>8838</v>
      </c>
      <c r="AP466" t="s">
        <v>8838</v>
      </c>
      <c r="AQ466">
        <v>893</v>
      </c>
      <c r="AR466">
        <v>937</v>
      </c>
      <c r="AS466">
        <v>588</v>
      </c>
      <c r="AT466">
        <v>682</v>
      </c>
      <c r="AU466">
        <v>236</v>
      </c>
      <c r="AV466" t="s">
        <v>8838</v>
      </c>
      <c r="AW466" t="s">
        <v>8838</v>
      </c>
      <c r="AX466" t="s">
        <v>8838</v>
      </c>
      <c r="AY466" s="1">
        <v>1004</v>
      </c>
      <c r="AZ466">
        <v>661</v>
      </c>
      <c r="BA466" s="1">
        <v>1138</v>
      </c>
      <c r="BB466">
        <v>923</v>
      </c>
      <c r="BC466" s="1">
        <v>1352</v>
      </c>
      <c r="BD466" t="s">
        <v>8838</v>
      </c>
      <c r="BE466" t="s">
        <v>8838</v>
      </c>
      <c r="BF466" t="s">
        <v>8838</v>
      </c>
      <c r="BG466">
        <v>534</v>
      </c>
      <c r="BH466">
        <v>661</v>
      </c>
      <c r="BI466" s="1">
        <v>1138</v>
      </c>
      <c r="BJ466">
        <v>923</v>
      </c>
      <c r="BK466" s="1">
        <v>1352</v>
      </c>
      <c r="BL466" t="s">
        <v>8838</v>
      </c>
      <c r="BM466" t="s">
        <v>8838</v>
      </c>
      <c r="BN466" t="s">
        <v>8838</v>
      </c>
      <c r="BO466">
        <v>153</v>
      </c>
      <c r="BP466">
        <v>154</v>
      </c>
      <c r="BQ466">
        <v>176</v>
      </c>
      <c r="BR466">
        <v>192</v>
      </c>
      <c r="BS466">
        <v>198</v>
      </c>
      <c r="BT466" t="s">
        <v>8838</v>
      </c>
      <c r="BU466" t="s">
        <v>8838</v>
      </c>
      <c r="BV466" t="s">
        <v>8838</v>
      </c>
      <c r="BW466">
        <v>-22.09</v>
      </c>
      <c r="BX466">
        <v>-7.14</v>
      </c>
      <c r="BY466">
        <v>-6.44</v>
      </c>
      <c r="BZ466">
        <v>-56.91</v>
      </c>
      <c r="CA466">
        <v>1.02</v>
      </c>
      <c r="CB466" t="s">
        <v>8838</v>
      </c>
      <c r="CC466" t="s">
        <v>8838</v>
      </c>
      <c r="CD466" t="s">
        <v>8838</v>
      </c>
      <c r="CE466">
        <v>-41.42</v>
      </c>
      <c r="CF466">
        <v>-20.67</v>
      </c>
      <c r="CG466">
        <v>-11.9</v>
      </c>
      <c r="CH466">
        <v>-91.99</v>
      </c>
      <c r="CI466">
        <v>1.44</v>
      </c>
      <c r="CJ466" t="s">
        <v>8838</v>
      </c>
      <c r="CK466" t="s">
        <v>8838</v>
      </c>
      <c r="CL466" t="s">
        <v>8838</v>
      </c>
      <c r="CM466">
        <v>-696</v>
      </c>
      <c r="CN466">
        <v>-402</v>
      </c>
      <c r="CO466">
        <v>-304</v>
      </c>
      <c r="CP466" s="1">
        <v>-2463</v>
      </c>
      <c r="CQ466">
        <v>41</v>
      </c>
      <c r="CR466" t="s">
        <v>8838</v>
      </c>
      <c r="CS466" t="s">
        <v>8838</v>
      </c>
      <c r="CT466" t="s">
        <v>8838</v>
      </c>
      <c r="CU466" t="s">
        <v>2</v>
      </c>
      <c r="CV466" t="s">
        <v>2</v>
      </c>
      <c r="CW466" t="s">
        <v>2</v>
      </c>
      <c r="CX466" t="s">
        <v>2</v>
      </c>
      <c r="CY466">
        <v>578.82000000000005</v>
      </c>
      <c r="CZ466" t="s">
        <v>8838</v>
      </c>
      <c r="DA466" t="s">
        <v>8838</v>
      </c>
      <c r="DB466" t="s">
        <v>8838</v>
      </c>
      <c r="DC466">
        <v>5.75</v>
      </c>
      <c r="DD466">
        <v>6.38</v>
      </c>
      <c r="DE466">
        <v>3.66</v>
      </c>
      <c r="DF466">
        <v>15.76</v>
      </c>
      <c r="DG466">
        <v>6.9</v>
      </c>
      <c r="DH466" t="s">
        <v>8838</v>
      </c>
      <c r="DI466" t="s">
        <v>8838</v>
      </c>
      <c r="DJ466" t="s">
        <v>8838</v>
      </c>
      <c r="DK466" s="5" t="e">
        <f>(CL466*3+CK466*2+CJ466)/6</f>
        <v>#VALUE!</v>
      </c>
      <c r="DL466">
        <f>BG466+(BG466*(CF466-8.25)/8.25)</f>
        <v>-1337.9127272727274</v>
      </c>
      <c r="DM466">
        <f>BH466+(BH466*(CG466-8.25)/8.25)</f>
        <v>-953.44242424242429</v>
      </c>
      <c r="DN466">
        <f>BI466+(BI466*(CH466-8.25)/8.25)</f>
        <v>-12689.044848484848</v>
      </c>
      <c r="DO466">
        <f>BJ466+(BJ466*(CI466-8.25)/8.25)</f>
        <v>161.10545454545456</v>
      </c>
      <c r="DP466" t="e">
        <f>BK466+(BK466*(CJ466-8.25)/8.25)</f>
        <v>#VALUE!</v>
      </c>
      <c r="DQ466" t="e">
        <f>BL466+(BL466*(CK466-8.25)/8.25)</f>
        <v>#VALUE!</v>
      </c>
      <c r="DR466" t="e">
        <f>BM466+(BM466*(CL466-8.25)/8.25)</f>
        <v>#VALUE!</v>
      </c>
      <c r="DS466" s="7">
        <f>DL466*10^8/$H466</f>
        <v>-3361.7537158601813</v>
      </c>
      <c r="DT466" s="7">
        <f>DM466*10^8/$H466</f>
        <v>-2395.7008160685032</v>
      </c>
      <c r="DU466" s="7">
        <f>DN466*10^8/$H466</f>
        <v>-31883.5771575816</v>
      </c>
      <c r="DV466" s="7">
        <f>DO466*10^8/$H466</f>
        <v>404.80731621975474</v>
      </c>
      <c r="DW466" s="7" t="e">
        <f>DP466*10^8/$H466</f>
        <v>#VALUE!</v>
      </c>
      <c r="DX466" s="7" t="e">
        <f>DQ466*10^8/$H466</f>
        <v>#VALUE!</v>
      </c>
      <c r="DY466" s="7" t="e">
        <f>DR466*10^8/$H466</f>
        <v>#VALUE!</v>
      </c>
      <c r="DZ466" s="7">
        <f>DS466*10^8/$H466</f>
        <v>-8447.0293283905667</v>
      </c>
      <c r="EA466" s="7" t="e">
        <f>DY466*0.8</f>
        <v>#VALUE!</v>
      </c>
      <c r="EB466" s="9" t="e">
        <f>F466-#REF!</f>
        <v>#REF!</v>
      </c>
      <c r="EC466" s="3" t="e">
        <f>EB466/#REF!*100</f>
        <v>#REF!</v>
      </c>
      <c r="ED466" s="3" t="e">
        <f>DX466-F466</f>
        <v>#VALUE!</v>
      </c>
      <c r="EE466" s="11" t="e">
        <f>ED466/F466</f>
        <v>#VALUE!</v>
      </c>
      <c r="EF466" s="3" t="e">
        <f>F466-#REF!</f>
        <v>#REF!</v>
      </c>
    </row>
    <row r="467" spans="1:136" x14ac:dyDescent="0.3">
      <c r="A467">
        <v>2090</v>
      </c>
      <c r="B467" s="17" t="s">
        <v>10929</v>
      </c>
      <c r="C467" s="16" t="str">
        <f>"https://finance.naver.com/item/frgn.nhn?code="&amp;B467</f>
        <v>https://finance.naver.com/item/frgn.nhn?code=039840</v>
      </c>
      <c r="D467" t="s">
        <v>2131</v>
      </c>
      <c r="E467" t="s">
        <v>8410</v>
      </c>
      <c r="F467" s="18">
        <f>VALUE(LEFT(E467,FIND("/",E467)-1))</f>
        <v>50900</v>
      </c>
      <c r="G467" s="6" t="s">
        <v>8411</v>
      </c>
      <c r="H467" s="6">
        <f>VALUE(LEFT(G467,FIND("/",G467)-1)) + VALUE(MID(G467,FIND("/",G467)+1,LEN(G467)))</f>
        <v>15774309</v>
      </c>
      <c r="I467" s="1">
        <v>818654</v>
      </c>
      <c r="J467" s="1">
        <f>F467*H467/(10^8)</f>
        <v>8029.1232810000001</v>
      </c>
      <c r="K467">
        <v>880</v>
      </c>
      <c r="L467">
        <v>919</v>
      </c>
      <c r="M467">
        <v>910</v>
      </c>
      <c r="N467" s="1">
        <v>1272</v>
      </c>
      <c r="O467" s="1">
        <v>1201</v>
      </c>
      <c r="P467" s="1">
        <v>1578</v>
      </c>
      <c r="Q467" s="1">
        <v>2013</v>
      </c>
      <c r="R467" s="1">
        <v>2403</v>
      </c>
      <c r="S467">
        <v>266</v>
      </c>
      <c r="T467">
        <v>220</v>
      </c>
      <c r="U467">
        <v>81</v>
      </c>
      <c r="V467">
        <v>348</v>
      </c>
      <c r="W467">
        <v>300</v>
      </c>
      <c r="X467">
        <v>479</v>
      </c>
      <c r="Y467">
        <v>640</v>
      </c>
      <c r="Z467">
        <v>758</v>
      </c>
      <c r="AA467">
        <v>209</v>
      </c>
      <c r="AB467">
        <v>97</v>
      </c>
      <c r="AC467">
        <v>72</v>
      </c>
      <c r="AD467">
        <v>256</v>
      </c>
      <c r="AE467">
        <v>114</v>
      </c>
      <c r="AF467">
        <v>373</v>
      </c>
      <c r="AG467">
        <v>489</v>
      </c>
      <c r="AH467">
        <v>582</v>
      </c>
      <c r="AI467" s="1">
        <v>1503</v>
      </c>
      <c r="AJ467" s="1">
        <v>1768</v>
      </c>
      <c r="AK467" s="1">
        <v>2253</v>
      </c>
      <c r="AL467" s="1">
        <v>2732</v>
      </c>
      <c r="AM467" s="1">
        <v>3214</v>
      </c>
      <c r="AN467" s="1">
        <v>3766</v>
      </c>
      <c r="AO467" s="1">
        <v>4450</v>
      </c>
      <c r="AP467" s="1">
        <v>4752</v>
      </c>
      <c r="AQ467">
        <v>401</v>
      </c>
      <c r="AR467">
        <v>620</v>
      </c>
      <c r="AS467" s="1">
        <v>1060</v>
      </c>
      <c r="AT467" s="1">
        <v>1295</v>
      </c>
      <c r="AU467" s="1">
        <v>1595</v>
      </c>
      <c r="AV467" s="1">
        <v>1784</v>
      </c>
      <c r="AW467" s="1">
        <v>1964</v>
      </c>
      <c r="AX467" s="1">
        <v>1781</v>
      </c>
      <c r="AY467" s="1">
        <v>1102</v>
      </c>
      <c r="AZ467" s="1">
        <v>1148</v>
      </c>
      <c r="BA467" s="1">
        <v>1193</v>
      </c>
      <c r="BB467" s="1">
        <v>1437</v>
      </c>
      <c r="BC467" s="1">
        <v>1619</v>
      </c>
      <c r="BD467" s="1">
        <v>1981</v>
      </c>
      <c r="BE467" s="1">
        <v>2486</v>
      </c>
      <c r="BF467" s="1">
        <v>2971</v>
      </c>
      <c r="BG467" s="1">
        <v>1068</v>
      </c>
      <c r="BH467" s="1">
        <v>1104</v>
      </c>
      <c r="BI467" s="1">
        <v>1137</v>
      </c>
      <c r="BJ467" s="1">
        <v>1424</v>
      </c>
      <c r="BK467" s="1">
        <v>1604</v>
      </c>
      <c r="BL467" s="1">
        <v>1964</v>
      </c>
      <c r="BM467" s="1">
        <v>2464</v>
      </c>
      <c r="BN467" s="1">
        <v>2943</v>
      </c>
      <c r="BO467">
        <v>76</v>
      </c>
      <c r="BP467">
        <v>76</v>
      </c>
      <c r="BQ467">
        <v>76</v>
      </c>
      <c r="BR467">
        <v>78</v>
      </c>
      <c r="BS467">
        <v>78</v>
      </c>
      <c r="BT467">
        <v>79</v>
      </c>
      <c r="BU467">
        <v>79</v>
      </c>
      <c r="BV467">
        <v>79</v>
      </c>
      <c r="BW467">
        <v>15.35</v>
      </c>
      <c r="BX467">
        <v>5.9</v>
      </c>
      <c r="BY467">
        <v>3.57</v>
      </c>
      <c r="BZ467">
        <v>10.27</v>
      </c>
      <c r="CA467">
        <v>3.84</v>
      </c>
      <c r="CB467">
        <v>10.67</v>
      </c>
      <c r="CC467">
        <v>11.89</v>
      </c>
      <c r="CD467">
        <v>12.64</v>
      </c>
      <c r="CE467">
        <v>22.24</v>
      </c>
      <c r="CF467">
        <v>7.88</v>
      </c>
      <c r="CG467">
        <v>4.87</v>
      </c>
      <c r="CH467">
        <v>16.97</v>
      </c>
      <c r="CI467">
        <v>7.37</v>
      </c>
      <c r="CJ467">
        <v>20.34</v>
      </c>
      <c r="CK467">
        <v>21.46</v>
      </c>
      <c r="CL467">
        <v>21.22</v>
      </c>
      <c r="CM467" s="1">
        <v>1352</v>
      </c>
      <c r="CN467">
        <v>564</v>
      </c>
      <c r="CO467">
        <v>360</v>
      </c>
      <c r="CP467" s="1">
        <v>1400</v>
      </c>
      <c r="CQ467">
        <v>718</v>
      </c>
      <c r="CR467" s="1">
        <v>2300</v>
      </c>
      <c r="CS467" s="1">
        <v>3012</v>
      </c>
      <c r="CT467" s="1">
        <v>3637</v>
      </c>
      <c r="CU467">
        <v>29.25</v>
      </c>
      <c r="CV467">
        <v>62.84</v>
      </c>
      <c r="CW467">
        <v>79.97</v>
      </c>
      <c r="CX467">
        <v>30</v>
      </c>
      <c r="CY467">
        <v>44.05</v>
      </c>
      <c r="CZ467">
        <v>22.13</v>
      </c>
      <c r="DA467">
        <v>16.899999999999999</v>
      </c>
      <c r="DB467">
        <v>14</v>
      </c>
      <c r="DC467">
        <v>5</v>
      </c>
      <c r="DD467">
        <v>4.16</v>
      </c>
      <c r="DE467">
        <v>3.31</v>
      </c>
      <c r="DF467">
        <v>4.01</v>
      </c>
      <c r="DG467">
        <v>2.68</v>
      </c>
      <c r="DH467">
        <v>3.66</v>
      </c>
      <c r="DI467">
        <v>2.98</v>
      </c>
      <c r="DJ467">
        <v>2.5299999999999998</v>
      </c>
      <c r="DK467" s="5">
        <f>(CL467*3+CK467*2+CJ467)/6</f>
        <v>21.153333333333332</v>
      </c>
      <c r="DL467">
        <f>BG467+(BG467*(CF467-8.25)/8.25)</f>
        <v>1020.1018181818182</v>
      </c>
      <c r="DM467">
        <f>BH467+(BH467*(CG467-8.25)/8.25)</f>
        <v>651.6945454545455</v>
      </c>
      <c r="DN467">
        <f>BI467+(BI467*(CH467-8.25)/8.25)</f>
        <v>2338.7745454545457</v>
      </c>
      <c r="DO467">
        <f>BJ467+(BJ467*(CI467-8.25)/8.25)</f>
        <v>1272.1066666666666</v>
      </c>
      <c r="DP467">
        <f>BK467+(BK467*(CJ467-8.25)/8.25)</f>
        <v>3954.5890909090908</v>
      </c>
      <c r="DQ467">
        <f>BL467+(BL467*(CK467-8.25)/8.25)</f>
        <v>5108.7806060606063</v>
      </c>
      <c r="DR467">
        <f>BM467+(BM467*(CL467-8.25)/8.25)</f>
        <v>6337.7066666666669</v>
      </c>
      <c r="DS467" s="7">
        <f>DL467*10^8/$H467</f>
        <v>6466.8558108112265</v>
      </c>
      <c r="DT467" s="7">
        <f>DM467*10^8/$H467</f>
        <v>4131.3666763757801</v>
      </c>
      <c r="DU467" s="7">
        <f>DN467*10^8/$H467</f>
        <v>14826.478582703976</v>
      </c>
      <c r="DV467" s="7">
        <f>DO467*10^8/$H467</f>
        <v>8064.4208672891255</v>
      </c>
      <c r="DW467" s="7">
        <f>DP467*10^8/$H467</f>
        <v>25069.808705465897</v>
      </c>
      <c r="DX467" s="7">
        <f>DQ467*10^8/$H467</f>
        <v>32386.715678389501</v>
      </c>
      <c r="DY467" s="7">
        <f>DR467*10^8/$H467</f>
        <v>40177.396465776517</v>
      </c>
      <c r="DZ467" s="7">
        <f>DS467*10^8/$H467</f>
        <v>40996.127379089805</v>
      </c>
      <c r="EA467" s="7">
        <f>DY467*0.8</f>
        <v>32141.917172621215</v>
      </c>
      <c r="EB467" s="9" t="e">
        <f>F467-#REF!</f>
        <v>#REF!</v>
      </c>
      <c r="EC467" s="3" t="e">
        <f>EB467/#REF!*100</f>
        <v>#REF!</v>
      </c>
      <c r="ED467" s="3">
        <f>DX467-F467</f>
        <v>-18513.284321610499</v>
      </c>
      <c r="EE467" s="11">
        <f>ED467/F467</f>
        <v>-0.36371874895109035</v>
      </c>
      <c r="EF467" s="3" t="e">
        <f>F467-#REF!</f>
        <v>#REF!</v>
      </c>
    </row>
    <row r="468" spans="1:136" hidden="1" x14ac:dyDescent="0.3">
      <c r="A468">
        <v>466</v>
      </c>
      <c r="B468" s="17" t="s">
        <v>9305</v>
      </c>
      <c r="C468" s="16" t="str">
        <f>"https://finance.naver.com/item/frgn.nhn?code="&amp;B468</f>
        <v>https://finance.naver.com/item/frgn.nhn?code=014580</v>
      </c>
      <c r="D468" t="s">
        <v>436</v>
      </c>
      <c r="E468" t="s">
        <v>4436</v>
      </c>
      <c r="F468" s="18">
        <f>VALUE(LEFT(E468,FIND("/",E468)-1))</f>
        <v>6640</v>
      </c>
      <c r="G468" s="6" t="s">
        <v>4437</v>
      </c>
      <c r="H468" s="6">
        <f>VALUE(LEFT(G468,FIND("/",G468)-1)) + VALUE(MID(G468,FIND("/",G468)+1,LEN(G468)))</f>
        <v>27583100</v>
      </c>
      <c r="I468">
        <v>0</v>
      </c>
      <c r="J468" s="1">
        <f>F468*H468/(10^8)</f>
        <v>1831.51784</v>
      </c>
      <c r="K468" s="1">
        <v>1715</v>
      </c>
      <c r="L468" s="1">
        <v>2122</v>
      </c>
      <c r="M468" s="1">
        <v>2126</v>
      </c>
      <c r="N468" s="1">
        <v>1864</v>
      </c>
      <c r="O468" s="1">
        <v>1653</v>
      </c>
      <c r="P468" t="s">
        <v>8838</v>
      </c>
      <c r="Q468" t="s">
        <v>8838</v>
      </c>
      <c r="R468" t="s">
        <v>8838</v>
      </c>
      <c r="S468">
        <v>85</v>
      </c>
      <c r="T468">
        <v>74</v>
      </c>
      <c r="U468">
        <v>88</v>
      </c>
      <c r="V468">
        <v>39</v>
      </c>
      <c r="W468">
        <v>108</v>
      </c>
      <c r="X468" t="s">
        <v>8838</v>
      </c>
      <c r="Y468" t="s">
        <v>8838</v>
      </c>
      <c r="Z468" t="s">
        <v>8838</v>
      </c>
      <c r="AA468">
        <v>53</v>
      </c>
      <c r="AB468">
        <v>67</v>
      </c>
      <c r="AC468">
        <v>56</v>
      </c>
      <c r="AD468">
        <v>98</v>
      </c>
      <c r="AE468">
        <v>91</v>
      </c>
      <c r="AF468" t="s">
        <v>8838</v>
      </c>
      <c r="AG468" t="s">
        <v>8838</v>
      </c>
      <c r="AH468" t="s">
        <v>8838</v>
      </c>
      <c r="AI468" s="1">
        <v>2788</v>
      </c>
      <c r="AJ468" s="1">
        <v>2635</v>
      </c>
      <c r="AK468" s="1">
        <v>2938</v>
      </c>
      <c r="AL468" s="1">
        <v>3014</v>
      </c>
      <c r="AM468" s="1">
        <v>2959</v>
      </c>
      <c r="AN468" t="s">
        <v>8838</v>
      </c>
      <c r="AO468" t="s">
        <v>8838</v>
      </c>
      <c r="AP468" t="s">
        <v>8838</v>
      </c>
      <c r="AQ468" s="1">
        <v>1124</v>
      </c>
      <c r="AR468">
        <v>926</v>
      </c>
      <c r="AS468" s="1">
        <v>1009</v>
      </c>
      <c r="AT468">
        <v>985</v>
      </c>
      <c r="AU468">
        <v>871</v>
      </c>
      <c r="AV468" t="s">
        <v>8838</v>
      </c>
      <c r="AW468" t="s">
        <v>8838</v>
      </c>
      <c r="AX468" t="s">
        <v>8838</v>
      </c>
      <c r="AY468" s="1">
        <v>1665</v>
      </c>
      <c r="AZ468" s="1">
        <v>1710</v>
      </c>
      <c r="BA468" s="1">
        <v>1929</v>
      </c>
      <c r="BB468" s="1">
        <v>2028</v>
      </c>
      <c r="BC468" s="1">
        <v>2087</v>
      </c>
      <c r="BD468" t="s">
        <v>8838</v>
      </c>
      <c r="BE468" t="s">
        <v>8838</v>
      </c>
      <c r="BF468" t="s">
        <v>8838</v>
      </c>
      <c r="BG468" s="1">
        <v>1115</v>
      </c>
      <c r="BH468" s="1">
        <v>1148</v>
      </c>
      <c r="BI468" s="1">
        <v>1306</v>
      </c>
      <c r="BJ468" s="1">
        <v>1337</v>
      </c>
      <c r="BK468" s="1">
        <v>1365</v>
      </c>
      <c r="BL468" t="s">
        <v>8838</v>
      </c>
      <c r="BM468" t="s">
        <v>8838</v>
      </c>
      <c r="BN468" t="s">
        <v>8838</v>
      </c>
      <c r="BO468">
        <v>138</v>
      </c>
      <c r="BP468">
        <v>138</v>
      </c>
      <c r="BQ468">
        <v>138</v>
      </c>
      <c r="BR468">
        <v>138</v>
      </c>
      <c r="BS468">
        <v>138</v>
      </c>
      <c r="BT468" t="s">
        <v>8838</v>
      </c>
      <c r="BU468" t="s">
        <v>8838</v>
      </c>
      <c r="BV468" t="s">
        <v>8838</v>
      </c>
      <c r="BW468">
        <v>2.31</v>
      </c>
      <c r="BX468">
        <v>2.46</v>
      </c>
      <c r="BY468">
        <v>2</v>
      </c>
      <c r="BZ468">
        <v>3.3</v>
      </c>
      <c r="CA468">
        <v>3.06</v>
      </c>
      <c r="CB468" t="s">
        <v>8838</v>
      </c>
      <c r="CC468" t="s">
        <v>8838</v>
      </c>
      <c r="CD468" t="s">
        <v>8838</v>
      </c>
      <c r="CE468">
        <v>3.62</v>
      </c>
      <c r="CF468">
        <v>5.0199999999999996</v>
      </c>
      <c r="CG468">
        <v>3.2</v>
      </c>
      <c r="CH468">
        <v>3.08</v>
      </c>
      <c r="CI468">
        <v>3.42</v>
      </c>
      <c r="CJ468" t="s">
        <v>8838</v>
      </c>
      <c r="CK468" t="s">
        <v>8838</v>
      </c>
      <c r="CL468" t="s">
        <v>8838</v>
      </c>
      <c r="CM468">
        <v>149</v>
      </c>
      <c r="CN468">
        <v>206</v>
      </c>
      <c r="CO468">
        <v>142</v>
      </c>
      <c r="CP468">
        <v>148</v>
      </c>
      <c r="CQ468">
        <v>167</v>
      </c>
      <c r="CR468" t="s">
        <v>8838</v>
      </c>
      <c r="CS468" t="s">
        <v>8838</v>
      </c>
      <c r="CT468" t="s">
        <v>8838</v>
      </c>
      <c r="CU468">
        <v>19.43</v>
      </c>
      <c r="CV468">
        <v>13.44</v>
      </c>
      <c r="CW468">
        <v>18.28</v>
      </c>
      <c r="CX468">
        <v>29.43</v>
      </c>
      <c r="CY468">
        <v>24.15</v>
      </c>
      <c r="CZ468" t="s">
        <v>8838</v>
      </c>
      <c r="DA468" t="s">
        <v>8838</v>
      </c>
      <c r="DB468" t="s">
        <v>8838</v>
      </c>
      <c r="DC468">
        <v>0.71</v>
      </c>
      <c r="DD468">
        <v>0.66</v>
      </c>
      <c r="DE468">
        <v>0.55000000000000004</v>
      </c>
      <c r="DF468">
        <v>0.9</v>
      </c>
      <c r="DG468">
        <v>0.81</v>
      </c>
      <c r="DH468" t="s">
        <v>8838</v>
      </c>
      <c r="DI468" t="s">
        <v>8838</v>
      </c>
      <c r="DJ468" t="s">
        <v>8838</v>
      </c>
      <c r="DK468" s="5" t="e">
        <f>(CL468*3+CK468*2+CJ468)/6</f>
        <v>#VALUE!</v>
      </c>
      <c r="DL468">
        <f>BG468+(BG468*(CF468-8.25)/8.25)</f>
        <v>678.4606060606061</v>
      </c>
      <c r="DM468">
        <f>BH468+(BH468*(CG468-8.25)/8.25)</f>
        <v>445.28484848484857</v>
      </c>
      <c r="DN468">
        <f>BI468+(BI468*(CH468-8.25)/8.25)</f>
        <v>487.57333333333338</v>
      </c>
      <c r="DO468">
        <f>BJ468+(BJ468*(CI468-8.25)/8.25)</f>
        <v>554.24727272727273</v>
      </c>
      <c r="DP468" t="e">
        <f>BK468+(BK468*(CJ468-8.25)/8.25)</f>
        <v>#VALUE!</v>
      </c>
      <c r="DQ468" t="e">
        <f>BL468+(BL468*(CK468-8.25)/8.25)</f>
        <v>#VALUE!</v>
      </c>
      <c r="DR468" t="e">
        <f>BM468+(BM468*(CL468-8.25)/8.25)</f>
        <v>#VALUE!</v>
      </c>
      <c r="DS468" s="7">
        <f>DL468*10^8/$H468</f>
        <v>2459.6967203128224</v>
      </c>
      <c r="DT468" s="7">
        <f>DM468*10^8/$H468</f>
        <v>1614.3393907314571</v>
      </c>
      <c r="DU468" s="7">
        <f>DN468*10^8/$H468</f>
        <v>1767.6524151865938</v>
      </c>
      <c r="DV468" s="7">
        <f>DO468*10^8/$H468</f>
        <v>2009.3726692332359</v>
      </c>
      <c r="DW468" s="7" t="e">
        <f>DP468*10^8/$H468</f>
        <v>#VALUE!</v>
      </c>
      <c r="DX468" s="7" t="e">
        <f>DQ468*10^8/$H468</f>
        <v>#VALUE!</v>
      </c>
      <c r="DY468" s="7" t="e">
        <f>DR468*10^8/$H468</f>
        <v>#VALUE!</v>
      </c>
      <c r="DZ468" s="7">
        <f>DS468*10^8/$H468</f>
        <v>8917.4049338646582</v>
      </c>
      <c r="EA468" s="7" t="e">
        <f>DY468*0.8</f>
        <v>#VALUE!</v>
      </c>
      <c r="EB468" s="9" t="e">
        <f>F468-#REF!</f>
        <v>#REF!</v>
      </c>
      <c r="EC468" s="3" t="e">
        <f>EB468/#REF!*100</f>
        <v>#REF!</v>
      </c>
      <c r="ED468" s="3" t="e">
        <f>DX468-F468</f>
        <v>#VALUE!</v>
      </c>
      <c r="EE468" s="11" t="e">
        <f>ED468/F468</f>
        <v>#VALUE!</v>
      </c>
      <c r="EF468" s="3" t="e">
        <f>F468-#REF!</f>
        <v>#REF!</v>
      </c>
    </row>
    <row r="469" spans="1:136" hidden="1" x14ac:dyDescent="0.3">
      <c r="A469">
        <v>467</v>
      </c>
      <c r="B469" s="17" t="s">
        <v>9306</v>
      </c>
      <c r="C469" s="16" t="str">
        <f>"https://finance.naver.com/item/frgn.nhn?code="&amp;B469</f>
        <v>https://finance.naver.com/item/frgn.nhn?code=013520</v>
      </c>
      <c r="D469" t="s">
        <v>437</v>
      </c>
      <c r="E469" t="s">
        <v>4438</v>
      </c>
      <c r="F469" s="18">
        <f>VALUE(LEFT(E469,FIND("/",E469)-1))</f>
        <v>3080</v>
      </c>
      <c r="G469" s="6" t="s">
        <v>4439</v>
      </c>
      <c r="H469" s="6">
        <f>VALUE(LEFT(G469,FIND("/",G469)-1)) + VALUE(MID(G469,FIND("/",G469)+1,LEN(G469)))</f>
        <v>50051252</v>
      </c>
      <c r="I469">
        <v>0</v>
      </c>
      <c r="J469" s="1">
        <f>F469*H469/(10^8)</f>
        <v>1541.5785616000001</v>
      </c>
      <c r="K469" s="1">
        <v>16161</v>
      </c>
      <c r="L469" s="1">
        <v>14434</v>
      </c>
      <c r="M469" s="1">
        <v>15281</v>
      </c>
      <c r="N469" s="1">
        <v>15520</v>
      </c>
      <c r="O469" s="1">
        <v>13133</v>
      </c>
      <c r="P469" t="s">
        <v>8838</v>
      </c>
      <c r="Q469" t="s">
        <v>8838</v>
      </c>
      <c r="R469" t="s">
        <v>8838</v>
      </c>
      <c r="S469" s="1">
        <v>1053</v>
      </c>
      <c r="T469">
        <v>358</v>
      </c>
      <c r="U469">
        <v>539</v>
      </c>
      <c r="V469">
        <v>650</v>
      </c>
      <c r="W469">
        <v>137</v>
      </c>
      <c r="X469" t="s">
        <v>8838</v>
      </c>
      <c r="Y469" t="s">
        <v>8838</v>
      </c>
      <c r="Z469" t="s">
        <v>8838</v>
      </c>
      <c r="AA469">
        <v>588</v>
      </c>
      <c r="AB469">
        <v>-418</v>
      </c>
      <c r="AC469">
        <v>-332</v>
      </c>
      <c r="AD469">
        <v>235</v>
      </c>
      <c r="AE469">
        <v>-408</v>
      </c>
      <c r="AF469" t="s">
        <v>8838</v>
      </c>
      <c r="AG469" t="s">
        <v>8838</v>
      </c>
      <c r="AH469" t="s">
        <v>8838</v>
      </c>
      <c r="AI469" s="1">
        <v>13398</v>
      </c>
      <c r="AJ469" s="1">
        <v>12742</v>
      </c>
      <c r="AK469" s="1">
        <v>12118</v>
      </c>
      <c r="AL469" s="1">
        <v>12116</v>
      </c>
      <c r="AM469" s="1">
        <v>11839</v>
      </c>
      <c r="AN469" t="s">
        <v>8838</v>
      </c>
      <c r="AO469" t="s">
        <v>8838</v>
      </c>
      <c r="AP469" t="s">
        <v>8838</v>
      </c>
      <c r="AQ469" s="1">
        <v>10146</v>
      </c>
      <c r="AR469" s="1">
        <v>10039</v>
      </c>
      <c r="AS469" s="1">
        <v>9933</v>
      </c>
      <c r="AT469" s="1">
        <v>9493</v>
      </c>
      <c r="AU469" s="1">
        <v>9632</v>
      </c>
      <c r="AV469" t="s">
        <v>8838</v>
      </c>
      <c r="AW469" t="s">
        <v>8838</v>
      </c>
      <c r="AX469" t="s">
        <v>8838</v>
      </c>
      <c r="AY469" s="1">
        <v>3253</v>
      </c>
      <c r="AZ469" s="1">
        <v>2703</v>
      </c>
      <c r="BA469" s="1">
        <v>2185</v>
      </c>
      <c r="BB469" s="1">
        <v>2623</v>
      </c>
      <c r="BC469" s="1">
        <v>2207</v>
      </c>
      <c r="BD469" t="s">
        <v>8838</v>
      </c>
      <c r="BE469" t="s">
        <v>8838</v>
      </c>
      <c r="BF469" t="s">
        <v>8838</v>
      </c>
      <c r="BG469" s="1">
        <v>3246</v>
      </c>
      <c r="BH469" s="1">
        <v>2694</v>
      </c>
      <c r="BI469" s="1">
        <v>2175</v>
      </c>
      <c r="BJ469" s="1">
        <v>2612</v>
      </c>
      <c r="BK469" s="1">
        <v>2207</v>
      </c>
      <c r="BL469" t="s">
        <v>8838</v>
      </c>
      <c r="BM469" t="s">
        <v>8838</v>
      </c>
      <c r="BN469" t="s">
        <v>8838</v>
      </c>
      <c r="BO469">
        <v>323</v>
      </c>
      <c r="BP469">
        <v>323</v>
      </c>
      <c r="BQ469">
        <v>323</v>
      </c>
      <c r="BR469">
        <v>323</v>
      </c>
      <c r="BS469">
        <v>345</v>
      </c>
      <c r="BT469" t="s">
        <v>8838</v>
      </c>
      <c r="BU469" t="s">
        <v>8838</v>
      </c>
      <c r="BV469" t="s">
        <v>8838</v>
      </c>
      <c r="BW469">
        <v>4.46</v>
      </c>
      <c r="BX469">
        <v>-3.2</v>
      </c>
      <c r="BY469">
        <v>-2.67</v>
      </c>
      <c r="BZ469">
        <v>1.94</v>
      </c>
      <c r="CA469">
        <v>-3.4</v>
      </c>
      <c r="CB469" t="s">
        <v>8838</v>
      </c>
      <c r="CC469" t="s">
        <v>8838</v>
      </c>
      <c r="CD469" t="s">
        <v>8838</v>
      </c>
      <c r="CE469">
        <v>19.64</v>
      </c>
      <c r="CF469">
        <v>-14.23</v>
      </c>
      <c r="CG469">
        <v>-13.82</v>
      </c>
      <c r="CH469">
        <v>9.6199999999999992</v>
      </c>
      <c r="CI469">
        <v>-17.149999999999999</v>
      </c>
      <c r="CJ469" t="s">
        <v>8838</v>
      </c>
      <c r="CK469" t="s">
        <v>8838</v>
      </c>
      <c r="CL469" t="s">
        <v>8838</v>
      </c>
      <c r="CM469">
        <v>902</v>
      </c>
      <c r="CN469">
        <v>-655</v>
      </c>
      <c r="CO469">
        <v>-521</v>
      </c>
      <c r="CP469">
        <v>357</v>
      </c>
      <c r="CQ469">
        <v>-628</v>
      </c>
      <c r="CR469" t="s">
        <v>8838</v>
      </c>
      <c r="CS469" t="s">
        <v>8838</v>
      </c>
      <c r="CT469" t="s">
        <v>8838</v>
      </c>
      <c r="CU469">
        <v>2.2799999999999998</v>
      </c>
      <c r="CV469" t="s">
        <v>2</v>
      </c>
      <c r="CW469" t="s">
        <v>2</v>
      </c>
      <c r="CX469">
        <v>3.63</v>
      </c>
      <c r="CY469" t="s">
        <v>2</v>
      </c>
      <c r="CZ469" t="s">
        <v>8838</v>
      </c>
      <c r="DA469" t="s">
        <v>8838</v>
      </c>
      <c r="DB469" t="s">
        <v>8838</v>
      </c>
      <c r="DC469">
        <v>0.4</v>
      </c>
      <c r="DD469">
        <v>0.38</v>
      </c>
      <c r="DE469">
        <v>0.37</v>
      </c>
      <c r="DF469">
        <v>0.32</v>
      </c>
      <c r="DG469">
        <v>0.43</v>
      </c>
      <c r="DH469" t="s">
        <v>8838</v>
      </c>
      <c r="DI469" t="s">
        <v>8838</v>
      </c>
      <c r="DJ469" t="s">
        <v>8838</v>
      </c>
      <c r="DK469" s="5" t="e">
        <f>(CL469*3+CK469*2+CJ469)/6</f>
        <v>#VALUE!</v>
      </c>
      <c r="DL469">
        <f>BG469+(BG469*(CF469-8.25)/8.25)</f>
        <v>-5598.8581818181829</v>
      </c>
      <c r="DM469">
        <f>BH469+(BH469*(CG469-8.25)/8.25)</f>
        <v>-4512.8581818181819</v>
      </c>
      <c r="DN469">
        <f>BI469+(BI469*(CH469-8.25)/8.25)</f>
        <v>2536.181818181818</v>
      </c>
      <c r="DO469">
        <f>BJ469+(BJ469*(CI469-8.25)/8.25)</f>
        <v>-5429.7939393939396</v>
      </c>
      <c r="DP469" t="e">
        <f>BK469+(BK469*(CJ469-8.25)/8.25)</f>
        <v>#VALUE!</v>
      </c>
      <c r="DQ469" t="e">
        <f>BL469+(BL469*(CK469-8.25)/8.25)</f>
        <v>#VALUE!</v>
      </c>
      <c r="DR469" t="e">
        <f>BM469+(BM469*(CL469-8.25)/8.25)</f>
        <v>#VALUE!</v>
      </c>
      <c r="DS469" s="7">
        <f>DL469*10^8/$H469</f>
        <v>-11186.250009926191</v>
      </c>
      <c r="DT469" s="7">
        <f>DM469*10^8/$H469</f>
        <v>-9016.4741170074667</v>
      </c>
      <c r="DU469" s="7">
        <f>DN469*10^8/$H469</f>
        <v>5067.1695848523786</v>
      </c>
      <c r="DV469" s="7">
        <f>DO469*10^8/$H469</f>
        <v>-10848.467765389645</v>
      </c>
      <c r="DW469" s="7" t="e">
        <f>DP469*10^8/$H469</f>
        <v>#VALUE!</v>
      </c>
      <c r="DX469" s="7" t="e">
        <f>DQ469*10^8/$H469</f>
        <v>#VALUE!</v>
      </c>
      <c r="DY469" s="7" t="e">
        <f>DR469*10^8/$H469</f>
        <v>#VALUE!</v>
      </c>
      <c r="DZ469" s="7">
        <f>DS469*10^8/$H469</f>
        <v>-22349.590795303564</v>
      </c>
      <c r="EA469" s="7" t="e">
        <f>DY469*0.8</f>
        <v>#VALUE!</v>
      </c>
      <c r="EB469" s="9" t="e">
        <f>F469-#REF!</f>
        <v>#REF!</v>
      </c>
      <c r="EC469" s="3" t="e">
        <f>EB469/#REF!*100</f>
        <v>#REF!</v>
      </c>
      <c r="ED469" s="3" t="e">
        <f>DX469-F469</f>
        <v>#VALUE!</v>
      </c>
      <c r="EE469" s="11" t="e">
        <f>ED469/F469</f>
        <v>#VALUE!</v>
      </c>
      <c r="EF469" s="3" t="e">
        <f>F469-#REF!</f>
        <v>#REF!</v>
      </c>
    </row>
    <row r="470" spans="1:136" x14ac:dyDescent="0.3">
      <c r="A470">
        <v>80</v>
      </c>
      <c r="B470" s="17" t="s">
        <v>8919</v>
      </c>
      <c r="C470" s="16" t="str">
        <f>"https://finance.naver.com/item/frgn.nhn?code="&amp;B470</f>
        <v>https://finance.naver.com/item/frgn.nhn?code=145720</v>
      </c>
      <c r="D470" t="s">
        <v>74</v>
      </c>
      <c r="E470" t="s">
        <v>3657</v>
      </c>
      <c r="F470" s="18">
        <f>VALUE(LEFT(E470,FIND("/",E470)-1))</f>
        <v>72500</v>
      </c>
      <c r="G470" s="6" t="s">
        <v>3658</v>
      </c>
      <c r="H470" s="6">
        <f>VALUE(LEFT(G470,FIND("/",G470)-1)) + VALUE(MID(G470,FIND("/",G470)+1,LEN(G470)))</f>
        <v>11068830</v>
      </c>
      <c r="I470" s="1">
        <v>681197</v>
      </c>
      <c r="J470" s="1">
        <f>F470*H470/(10^8)</f>
        <v>8024.90175</v>
      </c>
      <c r="K470" s="1">
        <v>1200</v>
      </c>
      <c r="L470" s="1">
        <v>1506</v>
      </c>
      <c r="M470" s="1">
        <v>1863</v>
      </c>
      <c r="N470" s="1">
        <v>2526</v>
      </c>
      <c r="O470" s="1">
        <v>2297</v>
      </c>
      <c r="P470" s="1">
        <v>2796</v>
      </c>
      <c r="Q470" s="1">
        <v>3335</v>
      </c>
      <c r="R470" s="1">
        <v>3865</v>
      </c>
      <c r="S470">
        <v>285</v>
      </c>
      <c r="T470">
        <v>411</v>
      </c>
      <c r="U470">
        <v>420</v>
      </c>
      <c r="V470">
        <v>447</v>
      </c>
      <c r="W470">
        <v>396</v>
      </c>
      <c r="X470">
        <v>589</v>
      </c>
      <c r="Y470">
        <v>715</v>
      </c>
      <c r="Z470">
        <v>868</v>
      </c>
      <c r="AA470">
        <v>200</v>
      </c>
      <c r="AB470">
        <v>303</v>
      </c>
      <c r="AC470">
        <v>343</v>
      </c>
      <c r="AD470">
        <v>137</v>
      </c>
      <c r="AE470">
        <v>222</v>
      </c>
      <c r="AF470">
        <v>422</v>
      </c>
      <c r="AG470">
        <v>523</v>
      </c>
      <c r="AH470">
        <v>652</v>
      </c>
      <c r="AI470" s="1">
        <v>1874</v>
      </c>
      <c r="AJ470" s="1">
        <v>3109</v>
      </c>
      <c r="AK470" s="1">
        <v>4368</v>
      </c>
      <c r="AL470" s="1">
        <v>5471</v>
      </c>
      <c r="AM470" s="1">
        <v>5102</v>
      </c>
      <c r="AN470" s="1">
        <v>5668</v>
      </c>
      <c r="AO470" s="1">
        <v>6122</v>
      </c>
      <c r="AP470" s="1">
        <v>6645</v>
      </c>
      <c r="AQ470" s="1">
        <v>1179</v>
      </c>
      <c r="AR470" s="1">
        <v>1484</v>
      </c>
      <c r="AS470" s="1">
        <v>2421</v>
      </c>
      <c r="AT470" s="1">
        <v>3406</v>
      </c>
      <c r="AU470" s="1">
        <v>2816</v>
      </c>
      <c r="AV470" s="1">
        <v>2938</v>
      </c>
      <c r="AW470" s="1">
        <v>2878</v>
      </c>
      <c r="AX470" s="1">
        <v>2805</v>
      </c>
      <c r="AY470">
        <v>694</v>
      </c>
      <c r="AZ470" s="1">
        <v>1625</v>
      </c>
      <c r="BA470" s="1">
        <v>1947</v>
      </c>
      <c r="BB470" s="1">
        <v>2065</v>
      </c>
      <c r="BC470" s="1">
        <v>2286</v>
      </c>
      <c r="BD470" s="1">
        <v>2730</v>
      </c>
      <c r="BE470" s="1">
        <v>3246</v>
      </c>
      <c r="BF470" s="1">
        <v>3840</v>
      </c>
      <c r="BG470">
        <v>690</v>
      </c>
      <c r="BH470" s="1">
        <v>1619</v>
      </c>
      <c r="BI470" s="1">
        <v>1941</v>
      </c>
      <c r="BJ470" s="1">
        <v>2069</v>
      </c>
      <c r="BK470" s="1">
        <v>2293</v>
      </c>
      <c r="BL470" s="1">
        <v>2736</v>
      </c>
      <c r="BM470" s="1">
        <v>3252</v>
      </c>
      <c r="BN470" s="1">
        <v>3854</v>
      </c>
      <c r="BO470">
        <v>62</v>
      </c>
      <c r="BP470">
        <v>62</v>
      </c>
      <c r="BQ470">
        <v>62</v>
      </c>
      <c r="BR470">
        <v>62</v>
      </c>
      <c r="BS470">
        <v>62</v>
      </c>
      <c r="BT470">
        <v>61</v>
      </c>
      <c r="BU470">
        <v>61</v>
      </c>
      <c r="BV470">
        <v>62</v>
      </c>
      <c r="BW470">
        <v>11.83</v>
      </c>
      <c r="BX470">
        <v>12.16</v>
      </c>
      <c r="BY470">
        <v>9.16</v>
      </c>
      <c r="BZ470">
        <v>2.79</v>
      </c>
      <c r="CA470">
        <v>4.2</v>
      </c>
      <c r="CB470">
        <v>7.83</v>
      </c>
      <c r="CC470">
        <v>8.8699999999999992</v>
      </c>
      <c r="CD470">
        <v>10.210000000000001</v>
      </c>
      <c r="CE470">
        <v>33.68</v>
      </c>
      <c r="CF470">
        <v>26.05</v>
      </c>
      <c r="CG470">
        <v>19.25</v>
      </c>
      <c r="CH470">
        <v>7.37</v>
      </c>
      <c r="CI470">
        <v>10.34</v>
      </c>
      <c r="CJ470">
        <v>16.95</v>
      </c>
      <c r="CK470">
        <v>17.59</v>
      </c>
      <c r="CL470">
        <v>18.399999999999999</v>
      </c>
      <c r="CM470" s="1">
        <v>1788</v>
      </c>
      <c r="CN470" s="1">
        <v>2716</v>
      </c>
      <c r="CO470" s="1">
        <v>3095</v>
      </c>
      <c r="CP470" s="1">
        <v>1336</v>
      </c>
      <c r="CQ470" s="1">
        <v>2037</v>
      </c>
      <c r="CR470" s="1">
        <v>3852</v>
      </c>
      <c r="CS470" s="1">
        <v>4758</v>
      </c>
      <c r="CT470" s="1">
        <v>5906</v>
      </c>
      <c r="CU470" t="s">
        <v>8838</v>
      </c>
      <c r="CV470">
        <v>22.94</v>
      </c>
      <c r="CW470">
        <v>18.579999999999998</v>
      </c>
      <c r="CX470">
        <v>40.28</v>
      </c>
      <c r="CY470">
        <v>20.18</v>
      </c>
      <c r="CZ470">
        <v>18.82</v>
      </c>
      <c r="DA470">
        <v>15.24</v>
      </c>
      <c r="DB470">
        <v>12.28</v>
      </c>
      <c r="DC470" t="s">
        <v>8838</v>
      </c>
      <c r="DD470">
        <v>3.81</v>
      </c>
      <c r="DE470">
        <v>2.99</v>
      </c>
      <c r="DF470">
        <v>2.64</v>
      </c>
      <c r="DG470">
        <v>1.83</v>
      </c>
      <c r="DH470">
        <v>2.74</v>
      </c>
      <c r="DI470">
        <v>2.33</v>
      </c>
      <c r="DJ470">
        <v>1.98</v>
      </c>
      <c r="DK470" s="5">
        <f>(CL470*3+CK470*2+CJ470)/6</f>
        <v>17.888333333333332</v>
      </c>
      <c r="DL470">
        <f>BG470+(BG470*(CF470-8.25)/8.25)</f>
        <v>2178.727272727273</v>
      </c>
      <c r="DM470">
        <f>BH470+(BH470*(CG470-8.25)/8.25)</f>
        <v>3777.6666666666665</v>
      </c>
      <c r="DN470">
        <f>BI470+(BI470*(CH470-8.25)/8.25)</f>
        <v>1733.96</v>
      </c>
      <c r="DO470">
        <f>BJ470+(BJ470*(CI470-8.25)/8.25)</f>
        <v>2593.1466666666665</v>
      </c>
      <c r="DP470">
        <f>BK470+(BK470*(CJ470-8.25)/8.25)</f>
        <v>4711.0727272727272</v>
      </c>
      <c r="DQ470">
        <f>BL470+(BL470*(CK470-8.25)/8.25)</f>
        <v>5833.4836363636359</v>
      </c>
      <c r="DR470">
        <f>BM470+(BM470*(CL470-8.25)/8.25)</f>
        <v>7252.9454545454537</v>
      </c>
      <c r="DS470" s="7">
        <f>DL470*10^8/$H470</f>
        <v>19683.446874938661</v>
      </c>
      <c r="DT470" s="7">
        <f>DM470*10^8/$H470</f>
        <v>34128.870591260922</v>
      </c>
      <c r="DU470" s="7">
        <f>DN470*10^8/$H470</f>
        <v>15665.250979552491</v>
      </c>
      <c r="DV470" s="7">
        <f>DO470*10^8/$H470</f>
        <v>23427.468546058313</v>
      </c>
      <c r="DW470" s="7">
        <f>DP470*10^8/$H470</f>
        <v>42561.614256183602</v>
      </c>
      <c r="DX470" s="7">
        <f>DQ470*10^8/$H470</f>
        <v>52701.899264544096</v>
      </c>
      <c r="DY470" s="7">
        <f>DR470*10^8/$H470</f>
        <v>65525.85462551556</v>
      </c>
      <c r="DZ470" s="7">
        <f>DS470*10^8/$H470</f>
        <v>177827.70965800958</v>
      </c>
      <c r="EA470" s="7">
        <f>DY470*0.8</f>
        <v>52420.683700412454</v>
      </c>
      <c r="EB470" s="9" t="e">
        <f>F470-#REF!</f>
        <v>#REF!</v>
      </c>
      <c r="EC470" s="3" t="e">
        <f>EB470/#REF!*100</f>
        <v>#REF!</v>
      </c>
      <c r="ED470" s="3">
        <f>DX470-F470</f>
        <v>-19798.100735455904</v>
      </c>
      <c r="EE470" s="11">
        <f>ED470/F470</f>
        <v>-0.27307725152352974</v>
      </c>
      <c r="EF470" s="3" t="e">
        <f>F470-#REF!</f>
        <v>#REF!</v>
      </c>
    </row>
    <row r="471" spans="1:136" hidden="1" x14ac:dyDescent="0.3">
      <c r="A471">
        <v>469</v>
      </c>
      <c r="B471" s="17" t="s">
        <v>9308</v>
      </c>
      <c r="C471" s="16" t="str">
        <f>"https://finance.naver.com/item/frgn.nhn?code="&amp;B471</f>
        <v>https://finance.naver.com/item/frgn.nhn?code=006060</v>
      </c>
      <c r="D471" t="s">
        <v>4442</v>
      </c>
      <c r="E471" t="s">
        <v>4443</v>
      </c>
      <c r="F471" s="18">
        <f>VALUE(LEFT(E471,FIND("/",E471)-1))</f>
        <v>7090</v>
      </c>
      <c r="G471" s="6" t="s">
        <v>4444</v>
      </c>
      <c r="H471" s="6">
        <f>VALUE(LEFT(G471,FIND("/",G471)-1)) + VALUE(MID(G471,FIND("/",G471)+1,LEN(G471)))</f>
        <v>55320000</v>
      </c>
      <c r="I471" s="1">
        <v>2071532</v>
      </c>
      <c r="J471" s="1">
        <f>F471*H471/(10^8)</f>
        <v>3922.1880000000001</v>
      </c>
      <c r="K471" s="1">
        <v>10112</v>
      </c>
      <c r="L471" s="1">
        <v>11519</v>
      </c>
      <c r="M471" s="1">
        <v>11119</v>
      </c>
      <c r="N471" s="1">
        <v>14259</v>
      </c>
      <c r="O471" s="1">
        <v>12988</v>
      </c>
      <c r="P471" t="s">
        <v>8838</v>
      </c>
      <c r="Q471" t="s">
        <v>8838</v>
      </c>
      <c r="R471" t="s">
        <v>8838</v>
      </c>
      <c r="S471">
        <v>781</v>
      </c>
      <c r="T471">
        <v>948</v>
      </c>
      <c r="U471">
        <v>577</v>
      </c>
      <c r="V471" s="1">
        <v>1136</v>
      </c>
      <c r="W471">
        <v>824</v>
      </c>
      <c r="X471" t="s">
        <v>8838</v>
      </c>
      <c r="Y471" t="s">
        <v>8838</v>
      </c>
      <c r="Z471" t="s">
        <v>8838</v>
      </c>
      <c r="AA471">
        <v>487</v>
      </c>
      <c r="AB471">
        <v>485</v>
      </c>
      <c r="AC471">
        <v>259</v>
      </c>
      <c r="AD471">
        <v>809</v>
      </c>
      <c r="AE471">
        <v>499</v>
      </c>
      <c r="AF471" t="s">
        <v>8838</v>
      </c>
      <c r="AG471" t="s">
        <v>8838</v>
      </c>
      <c r="AH471" t="s">
        <v>8838</v>
      </c>
      <c r="AI471" s="1">
        <v>8039</v>
      </c>
      <c r="AJ471" s="1">
        <v>8757</v>
      </c>
      <c r="AK471" s="1">
        <v>9913</v>
      </c>
      <c r="AL471" s="1">
        <v>12707</v>
      </c>
      <c r="AM471" s="1">
        <v>14335</v>
      </c>
      <c r="AN471" t="s">
        <v>8838</v>
      </c>
      <c r="AO471" t="s">
        <v>8838</v>
      </c>
      <c r="AP471" t="s">
        <v>8838</v>
      </c>
      <c r="AQ471" s="1">
        <v>5162</v>
      </c>
      <c r="AR471" s="1">
        <v>5634</v>
      </c>
      <c r="AS471" s="1">
        <v>6371</v>
      </c>
      <c r="AT471" s="1">
        <v>8173</v>
      </c>
      <c r="AU471" s="1">
        <v>8062</v>
      </c>
      <c r="AV471" t="s">
        <v>8838</v>
      </c>
      <c r="AW471" t="s">
        <v>8838</v>
      </c>
      <c r="AX471" t="s">
        <v>8838</v>
      </c>
      <c r="AY471" s="1">
        <v>2877</v>
      </c>
      <c r="AZ471" s="1">
        <v>3123</v>
      </c>
      <c r="BA471" s="1">
        <v>3541</v>
      </c>
      <c r="BB471" s="1">
        <v>4534</v>
      </c>
      <c r="BC471" s="1">
        <v>6272</v>
      </c>
      <c r="BD471" t="s">
        <v>8838</v>
      </c>
      <c r="BE471" t="s">
        <v>8838</v>
      </c>
      <c r="BF471" t="s">
        <v>8838</v>
      </c>
      <c r="BG471" s="1">
        <v>2307</v>
      </c>
      <c r="BH471" s="1">
        <v>2423</v>
      </c>
      <c r="BI471" s="1">
        <v>2694</v>
      </c>
      <c r="BJ471" s="1">
        <v>3304</v>
      </c>
      <c r="BK471" s="1">
        <v>3526</v>
      </c>
      <c r="BL471" t="s">
        <v>8838</v>
      </c>
      <c r="BM471" t="s">
        <v>8838</v>
      </c>
      <c r="BN471" t="s">
        <v>8838</v>
      </c>
      <c r="BO471">
        <v>277</v>
      </c>
      <c r="BP471">
        <v>277</v>
      </c>
      <c r="BQ471">
        <v>277</v>
      </c>
      <c r="BR471">
        <v>277</v>
      </c>
      <c r="BS471">
        <v>277</v>
      </c>
      <c r="BT471" t="s">
        <v>8838</v>
      </c>
      <c r="BU471" t="s">
        <v>8838</v>
      </c>
      <c r="BV471" t="s">
        <v>8838</v>
      </c>
      <c r="BW471">
        <v>7.14</v>
      </c>
      <c r="BX471">
        <v>5.77</v>
      </c>
      <c r="BY471">
        <v>2.78</v>
      </c>
      <c r="BZ471">
        <v>7.15</v>
      </c>
      <c r="CA471">
        <v>3.69</v>
      </c>
      <c r="CB471" t="s">
        <v>8838</v>
      </c>
      <c r="CC471" t="s">
        <v>8838</v>
      </c>
      <c r="CD471" t="s">
        <v>8838</v>
      </c>
      <c r="CE471">
        <v>24.71</v>
      </c>
      <c r="CF471">
        <v>15.42</v>
      </c>
      <c r="CG471">
        <v>7.94</v>
      </c>
      <c r="CH471">
        <v>19.66</v>
      </c>
      <c r="CI471">
        <v>10.94</v>
      </c>
      <c r="CJ471" t="s">
        <v>8838</v>
      </c>
      <c r="CK471" t="s">
        <v>8838</v>
      </c>
      <c r="CL471" t="s">
        <v>8838</v>
      </c>
      <c r="CM471">
        <v>804</v>
      </c>
      <c r="CN471">
        <v>659</v>
      </c>
      <c r="CO471">
        <v>367</v>
      </c>
      <c r="CP471" s="1">
        <v>1066</v>
      </c>
      <c r="CQ471">
        <v>675</v>
      </c>
      <c r="CR471" t="s">
        <v>8838</v>
      </c>
      <c r="CS471" t="s">
        <v>8838</v>
      </c>
      <c r="CT471" t="s">
        <v>8838</v>
      </c>
      <c r="CU471">
        <v>13</v>
      </c>
      <c r="CV471">
        <v>15.55</v>
      </c>
      <c r="CW471">
        <v>18.63</v>
      </c>
      <c r="CX471">
        <v>11.17</v>
      </c>
      <c r="CY471">
        <v>10.56</v>
      </c>
      <c r="CZ471" t="s">
        <v>8838</v>
      </c>
      <c r="DA471" t="s">
        <v>8838</v>
      </c>
      <c r="DB471" t="s">
        <v>8838</v>
      </c>
      <c r="DC471">
        <v>2.5</v>
      </c>
      <c r="DD471">
        <v>2.34</v>
      </c>
      <c r="DE471">
        <v>1.37</v>
      </c>
      <c r="DF471">
        <v>1.95</v>
      </c>
      <c r="DG471">
        <v>1.08</v>
      </c>
      <c r="DH471" t="s">
        <v>8838</v>
      </c>
      <c r="DI471" t="s">
        <v>8838</v>
      </c>
      <c r="DJ471" t="s">
        <v>8838</v>
      </c>
      <c r="DK471" s="5" t="e">
        <f>(CL471*3+CK471*2+CJ471)/6</f>
        <v>#VALUE!</v>
      </c>
      <c r="DL471">
        <f>BG471+(BG471*(CF471-8.25)/8.25)</f>
        <v>4311.9927272727273</v>
      </c>
      <c r="DM471">
        <f>BH471+(BH471*(CG471-8.25)/8.25)</f>
        <v>2331.9539393939394</v>
      </c>
      <c r="DN471">
        <f>BI471+(BI471*(CH471-8.25)/8.25)</f>
        <v>6419.8836363636365</v>
      </c>
      <c r="DO471">
        <f>BJ471+(BJ471*(CI471-8.25)/8.25)</f>
        <v>4381.3042424242421</v>
      </c>
      <c r="DP471" t="e">
        <f>BK471+(BK471*(CJ471-8.25)/8.25)</f>
        <v>#VALUE!</v>
      </c>
      <c r="DQ471" t="e">
        <f>BL471+(BL471*(CK471-8.25)/8.25)</f>
        <v>#VALUE!</v>
      </c>
      <c r="DR471" t="e">
        <f>BM471+(BM471*(CL471-8.25)/8.25)</f>
        <v>#VALUE!</v>
      </c>
      <c r="DS471" s="7">
        <f>DL471*10^8/$H471</f>
        <v>7794.6361664365995</v>
      </c>
      <c r="DT471" s="7">
        <f>DM471*10^8/$H471</f>
        <v>4215.3903459760295</v>
      </c>
      <c r="DU471" s="7">
        <f>DN471*10^8/$H471</f>
        <v>11604.995727338461</v>
      </c>
      <c r="DV471" s="7">
        <f>DO471*10^8/$H471</f>
        <v>7919.9281316417964</v>
      </c>
      <c r="DW471" s="7" t="e">
        <f>DP471*10^8/$H471</f>
        <v>#VALUE!</v>
      </c>
      <c r="DX471" s="7" t="e">
        <f>DQ471*10^8/$H471</f>
        <v>#VALUE!</v>
      </c>
      <c r="DY471" s="7" t="e">
        <f>DR471*10^8/$H471</f>
        <v>#VALUE!</v>
      </c>
      <c r="DZ471" s="7">
        <f>DS471*10^8/$H471</f>
        <v>14090.08706875741</v>
      </c>
      <c r="EA471" s="7" t="e">
        <f>DY471*0.8</f>
        <v>#VALUE!</v>
      </c>
      <c r="EB471" s="9" t="e">
        <f>F471-#REF!</f>
        <v>#REF!</v>
      </c>
      <c r="EC471" s="3" t="e">
        <f>EB471/#REF!*100</f>
        <v>#REF!</v>
      </c>
      <c r="ED471" s="3" t="e">
        <f>DX471-F471</f>
        <v>#VALUE!</v>
      </c>
      <c r="EE471" s="11" t="e">
        <f>ED471/F471</f>
        <v>#VALUE!</v>
      </c>
      <c r="EF471" s="3" t="e">
        <f>F471-#REF!</f>
        <v>#REF!</v>
      </c>
    </row>
    <row r="472" spans="1:136" hidden="1" x14ac:dyDescent="0.3">
      <c r="A472">
        <v>470</v>
      </c>
      <c r="B472" s="17" t="s">
        <v>9309</v>
      </c>
      <c r="C472" s="16" t="str">
        <f>"https://finance.naver.com/item/frgn.nhn?code="&amp;B472</f>
        <v>https://finance.naver.com/item/frgn.nhn?code=014530</v>
      </c>
      <c r="D472" t="s">
        <v>439</v>
      </c>
      <c r="E472" t="s">
        <v>4445</v>
      </c>
      <c r="F472" s="18">
        <f>VALUE(LEFT(E472,FIND("/",E472)-1))</f>
        <v>4470</v>
      </c>
      <c r="G472" s="6" t="s">
        <v>4446</v>
      </c>
      <c r="H472" s="6">
        <f>VALUE(LEFT(G472,FIND("/",G472)-1)) + VALUE(MID(G472,FIND("/",G472)+1,LEN(G472)))</f>
        <v>34869420</v>
      </c>
      <c r="I472" s="1">
        <v>1200000</v>
      </c>
      <c r="J472" s="1">
        <f>F472*H472/(10^8)</f>
        <v>1558.6630740000001</v>
      </c>
      <c r="K472" s="1">
        <v>2312</v>
      </c>
      <c r="L472" s="1">
        <v>4901</v>
      </c>
      <c r="M472" s="1">
        <v>8309</v>
      </c>
      <c r="N472" s="1">
        <v>7956</v>
      </c>
      <c r="O472" s="1">
        <v>6229</v>
      </c>
      <c r="P472" t="s">
        <v>8838</v>
      </c>
      <c r="Q472" t="s">
        <v>8838</v>
      </c>
      <c r="R472" t="s">
        <v>8838</v>
      </c>
      <c r="S472">
        <v>166</v>
      </c>
      <c r="T472">
        <v>136</v>
      </c>
      <c r="U472">
        <v>186</v>
      </c>
      <c r="V472">
        <v>167</v>
      </c>
      <c r="W472">
        <v>143</v>
      </c>
      <c r="X472" t="s">
        <v>8838</v>
      </c>
      <c r="Y472" t="s">
        <v>8838</v>
      </c>
      <c r="Z472" t="s">
        <v>8838</v>
      </c>
      <c r="AA472">
        <v>140</v>
      </c>
      <c r="AB472">
        <v>151</v>
      </c>
      <c r="AC472">
        <v>163</v>
      </c>
      <c r="AD472">
        <v>142</v>
      </c>
      <c r="AE472">
        <v>72</v>
      </c>
      <c r="AF472" t="s">
        <v>8838</v>
      </c>
      <c r="AG472" t="s">
        <v>8838</v>
      </c>
      <c r="AH472" t="s">
        <v>8838</v>
      </c>
      <c r="AI472" s="1">
        <v>1917</v>
      </c>
      <c r="AJ472" s="1">
        <v>2685</v>
      </c>
      <c r="AK472" s="1">
        <v>2801</v>
      </c>
      <c r="AL472" s="1">
        <v>2899</v>
      </c>
      <c r="AM472" s="1">
        <v>2927</v>
      </c>
      <c r="AN472" t="s">
        <v>8838</v>
      </c>
      <c r="AO472" t="s">
        <v>8838</v>
      </c>
      <c r="AP472" t="s">
        <v>8838</v>
      </c>
      <c r="AQ472">
        <v>518</v>
      </c>
      <c r="AR472" s="1">
        <v>1201</v>
      </c>
      <c r="AS472" s="1">
        <v>1202</v>
      </c>
      <c r="AT472" s="1">
        <v>1206</v>
      </c>
      <c r="AU472" s="1">
        <v>1199</v>
      </c>
      <c r="AV472" t="s">
        <v>8838</v>
      </c>
      <c r="AW472" t="s">
        <v>8838</v>
      </c>
      <c r="AX472" t="s">
        <v>8838</v>
      </c>
      <c r="AY472" s="1">
        <v>1399</v>
      </c>
      <c r="AZ472" s="1">
        <v>1484</v>
      </c>
      <c r="BA472" s="1">
        <v>1599</v>
      </c>
      <c r="BB472" s="1">
        <v>1693</v>
      </c>
      <c r="BC472" s="1">
        <v>1727</v>
      </c>
      <c r="BD472" t="s">
        <v>8838</v>
      </c>
      <c r="BE472" t="s">
        <v>8838</v>
      </c>
      <c r="BF472" t="s">
        <v>8838</v>
      </c>
      <c r="BG472" s="1">
        <v>1399</v>
      </c>
      <c r="BH472" s="1">
        <v>1484</v>
      </c>
      <c r="BI472" s="1">
        <v>1599</v>
      </c>
      <c r="BJ472" s="1">
        <v>1682</v>
      </c>
      <c r="BK472" s="1">
        <v>1714</v>
      </c>
      <c r="BL472" t="s">
        <v>8838</v>
      </c>
      <c r="BM472" t="s">
        <v>8838</v>
      </c>
      <c r="BN472" t="s">
        <v>8838</v>
      </c>
      <c r="BO472">
        <v>174</v>
      </c>
      <c r="BP472">
        <v>174</v>
      </c>
      <c r="BQ472">
        <v>174</v>
      </c>
      <c r="BR472">
        <v>174</v>
      </c>
      <c r="BS472">
        <v>174</v>
      </c>
      <c r="BT472" t="s">
        <v>8838</v>
      </c>
      <c r="BU472" t="s">
        <v>8838</v>
      </c>
      <c r="BV472" t="s">
        <v>8838</v>
      </c>
      <c r="BW472">
        <v>7.38</v>
      </c>
      <c r="BX472">
        <v>6.56</v>
      </c>
      <c r="BY472">
        <v>5.94</v>
      </c>
      <c r="BZ472">
        <v>4.9800000000000004</v>
      </c>
      <c r="CA472">
        <v>2.46</v>
      </c>
      <c r="CB472" t="s">
        <v>8838</v>
      </c>
      <c r="CC472" t="s">
        <v>8838</v>
      </c>
      <c r="CD472" t="s">
        <v>8838</v>
      </c>
      <c r="CE472">
        <v>10.34</v>
      </c>
      <c r="CF472">
        <v>10.48</v>
      </c>
      <c r="CG472">
        <v>10.57</v>
      </c>
      <c r="CH472">
        <v>8.75</v>
      </c>
      <c r="CI472">
        <v>4.54</v>
      </c>
      <c r="CJ472" t="s">
        <v>8838</v>
      </c>
      <c r="CK472" t="s">
        <v>8838</v>
      </c>
      <c r="CL472" t="s">
        <v>8838</v>
      </c>
      <c r="CM472">
        <v>401</v>
      </c>
      <c r="CN472">
        <v>433</v>
      </c>
      <c r="CO472">
        <v>467</v>
      </c>
      <c r="CP472">
        <v>412</v>
      </c>
      <c r="CQ472">
        <v>221</v>
      </c>
      <c r="CR472" t="s">
        <v>8838</v>
      </c>
      <c r="CS472" t="s">
        <v>8838</v>
      </c>
      <c r="CT472" t="s">
        <v>8838</v>
      </c>
      <c r="CU472">
        <v>8.15</v>
      </c>
      <c r="CV472">
        <v>7.85</v>
      </c>
      <c r="CW472">
        <v>7.05</v>
      </c>
      <c r="CX472">
        <v>8.3699999999999992</v>
      </c>
      <c r="CY472">
        <v>15.63</v>
      </c>
      <c r="CZ472" t="s">
        <v>8838</v>
      </c>
      <c r="DA472" t="s">
        <v>8838</v>
      </c>
      <c r="DB472" t="s">
        <v>8838</v>
      </c>
      <c r="DC472">
        <v>0.82</v>
      </c>
      <c r="DD472">
        <v>0.78</v>
      </c>
      <c r="DE472">
        <v>0.7</v>
      </c>
      <c r="DF472">
        <v>0.7</v>
      </c>
      <c r="DG472">
        <v>0.68</v>
      </c>
      <c r="DH472" t="s">
        <v>8838</v>
      </c>
      <c r="DI472" t="s">
        <v>8838</v>
      </c>
      <c r="DJ472" t="s">
        <v>8838</v>
      </c>
      <c r="DK472" s="5" t="e">
        <f>(CL472*3+CK472*2+CJ472)/6</f>
        <v>#VALUE!</v>
      </c>
      <c r="DL472">
        <f>BG472+(BG472*(CF472-8.25)/8.25)</f>
        <v>1777.1539393939395</v>
      </c>
      <c r="DM472">
        <f>BH472+(BH472*(CG472-8.25)/8.25)</f>
        <v>1901.318787878788</v>
      </c>
      <c r="DN472">
        <f>BI472+(BI472*(CH472-8.25)/8.25)</f>
        <v>1695.909090909091</v>
      </c>
      <c r="DO472">
        <f>BJ472+(BJ472*(CI472-8.25)/8.25)</f>
        <v>925.60969696969698</v>
      </c>
      <c r="DP472" t="e">
        <f>BK472+(BK472*(CJ472-8.25)/8.25)</f>
        <v>#VALUE!</v>
      </c>
      <c r="DQ472" t="e">
        <f>BL472+(BL472*(CK472-8.25)/8.25)</f>
        <v>#VALUE!</v>
      </c>
      <c r="DR472" t="e">
        <f>BM472+(BM472*(CL472-8.25)/8.25)</f>
        <v>#VALUE!</v>
      </c>
      <c r="DS472" s="7">
        <f>DL472*10^8/$H472</f>
        <v>5096.5973606499319</v>
      </c>
      <c r="DT472" s="7">
        <f>DM472*10^8/$H472</f>
        <v>5452.6825736670935</v>
      </c>
      <c r="DU472" s="7">
        <f>DN472*10^8/$H472</f>
        <v>4863.5999420382987</v>
      </c>
      <c r="DV472" s="7">
        <f>DO472*10^8/$H472</f>
        <v>2654.5027045752322</v>
      </c>
      <c r="DW472" s="7" t="e">
        <f>DP472*10^8/$H472</f>
        <v>#VALUE!</v>
      </c>
      <c r="DX472" s="7" t="e">
        <f>DQ472*10^8/$H472</f>
        <v>#VALUE!</v>
      </c>
      <c r="DY472" s="7" t="e">
        <f>DR472*10^8/$H472</f>
        <v>#VALUE!</v>
      </c>
      <c r="DZ472" s="7">
        <f>DS472*10^8/$H472</f>
        <v>14616.237840061382</v>
      </c>
      <c r="EA472" s="7" t="e">
        <f>DY472*0.8</f>
        <v>#VALUE!</v>
      </c>
      <c r="EB472" s="9" t="e">
        <f>F472-#REF!</f>
        <v>#REF!</v>
      </c>
      <c r="EC472" s="3" t="e">
        <f>EB472/#REF!*100</f>
        <v>#REF!</v>
      </c>
      <c r="ED472" s="3" t="e">
        <f>DX472-F472</f>
        <v>#VALUE!</v>
      </c>
      <c r="EE472" s="11" t="e">
        <f>ED472/F472</f>
        <v>#VALUE!</v>
      </c>
      <c r="EF472" s="3" t="e">
        <f>F472-#REF!</f>
        <v>#REF!</v>
      </c>
    </row>
    <row r="473" spans="1:136" hidden="1" x14ac:dyDescent="0.3">
      <c r="A473">
        <v>471</v>
      </c>
      <c r="B473" s="17" t="s">
        <v>9310</v>
      </c>
      <c r="C473" s="16" t="str">
        <f>"https://finance.naver.com/item/frgn.nhn?code="&amp;B473</f>
        <v>https://finance.naver.com/item/frgn.nhn?code=002140</v>
      </c>
      <c r="D473" t="s">
        <v>440</v>
      </c>
      <c r="E473" t="s">
        <v>4447</v>
      </c>
      <c r="F473" s="18">
        <f>VALUE(LEFT(E473,FIND("/",E473)-1))</f>
        <v>4020</v>
      </c>
      <c r="G473" s="6" t="s">
        <v>4448</v>
      </c>
      <c r="H473" s="6">
        <f>VALUE(LEFT(G473,FIND("/",G473)-1)) + VALUE(MID(G473,FIND("/",G473)+1,LEN(G473)))</f>
        <v>24939425</v>
      </c>
      <c r="I473" s="1">
        <v>2550</v>
      </c>
      <c r="J473" s="1">
        <f>F473*H473/(10^8)</f>
        <v>1002.564885</v>
      </c>
      <c r="K473" s="1">
        <v>1723</v>
      </c>
      <c r="L473" s="1">
        <v>1745</v>
      </c>
      <c r="M473" s="1">
        <v>1584</v>
      </c>
      <c r="N473" s="1">
        <v>1925</v>
      </c>
      <c r="O473" s="1">
        <v>1905</v>
      </c>
      <c r="P473" t="s">
        <v>8838</v>
      </c>
      <c r="Q473" t="s">
        <v>8838</v>
      </c>
      <c r="R473" t="s">
        <v>8838</v>
      </c>
      <c r="S473">
        <v>67</v>
      </c>
      <c r="T473">
        <v>59</v>
      </c>
      <c r="U473">
        <v>58</v>
      </c>
      <c r="V473">
        <v>58</v>
      </c>
      <c r="W473">
        <v>92</v>
      </c>
      <c r="X473" t="s">
        <v>8838</v>
      </c>
      <c r="Y473" t="s">
        <v>8838</v>
      </c>
      <c r="Z473" t="s">
        <v>8838</v>
      </c>
      <c r="AA473">
        <v>69</v>
      </c>
      <c r="AB473">
        <v>51</v>
      </c>
      <c r="AC473">
        <v>37</v>
      </c>
      <c r="AD473">
        <v>47</v>
      </c>
      <c r="AE473">
        <v>68</v>
      </c>
      <c r="AF473" t="s">
        <v>8838</v>
      </c>
      <c r="AG473" t="s">
        <v>8838</v>
      </c>
      <c r="AH473" t="s">
        <v>8838</v>
      </c>
      <c r="AI473" s="1">
        <v>1678</v>
      </c>
      <c r="AJ473" s="1">
        <v>1831</v>
      </c>
      <c r="AK473" s="1">
        <v>2136</v>
      </c>
      <c r="AL473" s="1">
        <v>2065</v>
      </c>
      <c r="AM473" s="1">
        <v>2166</v>
      </c>
      <c r="AN473" t="s">
        <v>8838</v>
      </c>
      <c r="AO473" t="s">
        <v>8838</v>
      </c>
      <c r="AP473" t="s">
        <v>8838</v>
      </c>
      <c r="AQ473">
        <v>828</v>
      </c>
      <c r="AR473">
        <v>944</v>
      </c>
      <c r="AS473" s="1">
        <v>1212</v>
      </c>
      <c r="AT473" s="1">
        <v>1107</v>
      </c>
      <c r="AU473" s="1">
        <v>1139</v>
      </c>
      <c r="AV473" t="s">
        <v>8838</v>
      </c>
      <c r="AW473" t="s">
        <v>8838</v>
      </c>
      <c r="AX473" t="s">
        <v>8838</v>
      </c>
      <c r="AY473">
        <v>850</v>
      </c>
      <c r="AZ473">
        <v>888</v>
      </c>
      <c r="BA473">
        <v>924</v>
      </c>
      <c r="BB473">
        <v>958</v>
      </c>
      <c r="BC473" s="1">
        <v>1026</v>
      </c>
      <c r="BD473" t="s">
        <v>8838</v>
      </c>
      <c r="BE473" t="s">
        <v>8838</v>
      </c>
      <c r="BF473" t="s">
        <v>8838</v>
      </c>
      <c r="BG473">
        <v>834</v>
      </c>
      <c r="BH473">
        <v>888</v>
      </c>
      <c r="BI473">
        <v>926</v>
      </c>
      <c r="BJ473">
        <v>958</v>
      </c>
      <c r="BK473" s="1">
        <v>1025</v>
      </c>
      <c r="BL473" t="s">
        <v>8838</v>
      </c>
      <c r="BM473" t="s">
        <v>8838</v>
      </c>
      <c r="BN473" t="s">
        <v>8838</v>
      </c>
      <c r="BO473">
        <v>249</v>
      </c>
      <c r="BP473">
        <v>249</v>
      </c>
      <c r="BQ473">
        <v>249</v>
      </c>
      <c r="BR473">
        <v>249</v>
      </c>
      <c r="BS473">
        <v>249</v>
      </c>
      <c r="BT473" t="s">
        <v>8838</v>
      </c>
      <c r="BU473" t="s">
        <v>8838</v>
      </c>
      <c r="BV473" t="s">
        <v>8838</v>
      </c>
      <c r="BW473">
        <v>4.18</v>
      </c>
      <c r="BX473">
        <v>2.89</v>
      </c>
      <c r="BY473">
        <v>1.87</v>
      </c>
      <c r="BZ473">
        <v>2.25</v>
      </c>
      <c r="CA473">
        <v>3.2</v>
      </c>
      <c r="CB473" t="s">
        <v>8838</v>
      </c>
      <c r="CC473" t="s">
        <v>8838</v>
      </c>
      <c r="CD473" t="s">
        <v>8838</v>
      </c>
      <c r="CE473">
        <v>8.66</v>
      </c>
      <c r="CF473">
        <v>5.93</v>
      </c>
      <c r="CG473">
        <v>4.34</v>
      </c>
      <c r="CH473">
        <v>4.75</v>
      </c>
      <c r="CI473">
        <v>6.91</v>
      </c>
      <c r="CJ473" t="s">
        <v>8838</v>
      </c>
      <c r="CK473" t="s">
        <v>8838</v>
      </c>
      <c r="CL473" t="s">
        <v>8838</v>
      </c>
      <c r="CM473">
        <v>279</v>
      </c>
      <c r="CN473">
        <v>205</v>
      </c>
      <c r="CO473">
        <v>158</v>
      </c>
      <c r="CP473">
        <v>180</v>
      </c>
      <c r="CQ473">
        <v>275</v>
      </c>
      <c r="CR473" t="s">
        <v>8838</v>
      </c>
      <c r="CS473" t="s">
        <v>8838</v>
      </c>
      <c r="CT473" t="s">
        <v>8838</v>
      </c>
      <c r="CU473">
        <v>23.93</v>
      </c>
      <c r="CV473">
        <v>13.13</v>
      </c>
      <c r="CW473">
        <v>13.74</v>
      </c>
      <c r="CX473">
        <v>18.71</v>
      </c>
      <c r="CY473">
        <v>17.829999999999998</v>
      </c>
      <c r="CZ473" t="s">
        <v>8838</v>
      </c>
      <c r="DA473" t="s">
        <v>8838</v>
      </c>
      <c r="DB473" t="s">
        <v>8838</v>
      </c>
      <c r="DC473">
        <v>1.98</v>
      </c>
      <c r="DD473">
        <v>0.75</v>
      </c>
      <c r="DE473">
        <v>0.57999999999999996</v>
      </c>
      <c r="DF473">
        <v>0.87</v>
      </c>
      <c r="DG473">
        <v>1.19</v>
      </c>
      <c r="DH473" t="s">
        <v>8838</v>
      </c>
      <c r="DI473" t="s">
        <v>8838</v>
      </c>
      <c r="DJ473" t="s">
        <v>8838</v>
      </c>
      <c r="DK473" s="5" t="e">
        <f>(CL473*3+CK473*2+CJ473)/6</f>
        <v>#VALUE!</v>
      </c>
      <c r="DL473">
        <f>BG473+(BG473*(CF473-8.25)/8.25)</f>
        <v>599.46909090909094</v>
      </c>
      <c r="DM473">
        <f>BH473+(BH473*(CG473-8.25)/8.25)</f>
        <v>467.14181818181817</v>
      </c>
      <c r="DN473">
        <f>BI473+(BI473*(CH473-8.25)/8.25)</f>
        <v>533.15151515151513</v>
      </c>
      <c r="DO473">
        <f>BJ473+(BJ473*(CI473-8.25)/8.25)</f>
        <v>802.39757575757585</v>
      </c>
      <c r="DP473" t="e">
        <f>BK473+(BK473*(CJ473-8.25)/8.25)</f>
        <v>#VALUE!</v>
      </c>
      <c r="DQ473" t="e">
        <f>BL473+(BL473*(CK473-8.25)/8.25)</f>
        <v>#VALUE!</v>
      </c>
      <c r="DR473" t="e">
        <f>BM473+(BM473*(CL473-8.25)/8.25)</f>
        <v>#VALUE!</v>
      </c>
      <c r="DS473" s="7">
        <f>DL473*10^8/$H473</f>
        <v>2403.7005300206038</v>
      </c>
      <c r="DT473" s="7">
        <f>DM473*10^8/$H473</f>
        <v>1873.1058081002998</v>
      </c>
      <c r="DU473" s="7">
        <f>DN473*10^8/$H473</f>
        <v>2137.7859158802385</v>
      </c>
      <c r="DV473" s="7">
        <f>DO473*10^8/$H473</f>
        <v>3217.3860293794896</v>
      </c>
      <c r="DW473" s="7" t="e">
        <f>DP473*10^8/$H473</f>
        <v>#VALUE!</v>
      </c>
      <c r="DX473" s="7" t="e">
        <f>DQ473*10^8/$H473</f>
        <v>#VALUE!</v>
      </c>
      <c r="DY473" s="7" t="e">
        <f>DR473*10^8/$H473</f>
        <v>#VALUE!</v>
      </c>
      <c r="DZ473" s="7">
        <f>DS473*10^8/$H473</f>
        <v>9638.1553705452461</v>
      </c>
      <c r="EA473" s="7" t="e">
        <f>DY473*0.8</f>
        <v>#VALUE!</v>
      </c>
      <c r="EB473" s="9" t="e">
        <f>F473-#REF!</f>
        <v>#REF!</v>
      </c>
      <c r="EC473" s="3" t="e">
        <f>EB473/#REF!*100</f>
        <v>#REF!</v>
      </c>
      <c r="ED473" s="3" t="e">
        <f>DX473-F473</f>
        <v>#VALUE!</v>
      </c>
      <c r="EE473" s="11" t="e">
        <f>ED473/F473</f>
        <v>#VALUE!</v>
      </c>
      <c r="EF473" s="3" t="e">
        <f>F473-#REF!</f>
        <v>#REF!</v>
      </c>
    </row>
    <row r="474" spans="1:136" hidden="1" x14ac:dyDescent="0.3">
      <c r="A474">
        <v>472</v>
      </c>
      <c r="B474" s="17" t="s">
        <v>9311</v>
      </c>
      <c r="C474" s="16" t="str">
        <f>"https://finance.naver.com/item/frgn.nhn?code="&amp;B474</f>
        <v>https://finance.naver.com/item/frgn.nhn?code=016090</v>
      </c>
      <c r="D474" t="s">
        <v>441</v>
      </c>
      <c r="E474" t="s">
        <v>4449</v>
      </c>
      <c r="F474" s="18">
        <f>VALUE(LEFT(E474,FIND("/",E474)-1))</f>
        <v>2800</v>
      </c>
      <c r="G474" s="6" t="s">
        <v>4450</v>
      </c>
      <c r="H474" s="6">
        <f>VALUE(LEFT(G474,FIND("/",G474)-1)) + VALUE(MID(G474,FIND("/",G474)+1,LEN(G474)))</f>
        <v>44282310</v>
      </c>
      <c r="I474" s="1">
        <v>11620</v>
      </c>
      <c r="J474" s="1">
        <f>F474*H474/(10^8)</f>
        <v>1239.9046800000001</v>
      </c>
      <c r="K474" s="1">
        <v>2802</v>
      </c>
      <c r="L474" s="1">
        <v>2837</v>
      </c>
      <c r="M474" s="1">
        <v>2863</v>
      </c>
      <c r="N474" s="1">
        <v>2996</v>
      </c>
      <c r="O474" s="1">
        <v>2532</v>
      </c>
      <c r="P474" t="s">
        <v>8838</v>
      </c>
      <c r="Q474" t="s">
        <v>8838</v>
      </c>
      <c r="R474" t="s">
        <v>8838</v>
      </c>
      <c r="S474">
        <v>161</v>
      </c>
      <c r="T474">
        <v>139</v>
      </c>
      <c r="U474">
        <v>179</v>
      </c>
      <c r="V474">
        <v>202</v>
      </c>
      <c r="W474">
        <v>71</v>
      </c>
      <c r="X474" t="s">
        <v>8838</v>
      </c>
      <c r="Y474" t="s">
        <v>8838</v>
      </c>
      <c r="Z474" t="s">
        <v>8838</v>
      </c>
      <c r="AA474">
        <v>469</v>
      </c>
      <c r="AB474">
        <v>125</v>
      </c>
      <c r="AC474">
        <v>150</v>
      </c>
      <c r="AD474">
        <v>166</v>
      </c>
      <c r="AE474">
        <v>90</v>
      </c>
      <c r="AF474" t="s">
        <v>8838</v>
      </c>
      <c r="AG474" t="s">
        <v>8838</v>
      </c>
      <c r="AH474" t="s">
        <v>8838</v>
      </c>
      <c r="AI474" s="1">
        <v>2497</v>
      </c>
      <c r="AJ474" s="1">
        <v>2469</v>
      </c>
      <c r="AK474" s="1">
        <v>2590</v>
      </c>
      <c r="AL474" s="1">
        <v>2637</v>
      </c>
      <c r="AM474" s="1">
        <v>2529</v>
      </c>
      <c r="AN474" t="s">
        <v>8838</v>
      </c>
      <c r="AO474" t="s">
        <v>8838</v>
      </c>
      <c r="AP474" t="s">
        <v>8838</v>
      </c>
      <c r="AQ474">
        <v>871</v>
      </c>
      <c r="AR474">
        <v>739</v>
      </c>
      <c r="AS474">
        <v>733</v>
      </c>
      <c r="AT474">
        <v>645</v>
      </c>
      <c r="AU474">
        <v>494</v>
      </c>
      <c r="AV474" t="s">
        <v>8838</v>
      </c>
      <c r="AW474" t="s">
        <v>8838</v>
      </c>
      <c r="AX474" t="s">
        <v>8838</v>
      </c>
      <c r="AY474" s="1">
        <v>1626</v>
      </c>
      <c r="AZ474" s="1">
        <v>1730</v>
      </c>
      <c r="BA474" s="1">
        <v>1856</v>
      </c>
      <c r="BB474" s="1">
        <v>1992</v>
      </c>
      <c r="BC474" s="1">
        <v>2035</v>
      </c>
      <c r="BD474" t="s">
        <v>8838</v>
      </c>
      <c r="BE474" t="s">
        <v>8838</v>
      </c>
      <c r="BF474" t="s">
        <v>8838</v>
      </c>
      <c r="BG474" s="1">
        <v>1626</v>
      </c>
      <c r="BH474" s="1">
        <v>1730</v>
      </c>
      <c r="BI474" s="1">
        <v>1856</v>
      </c>
      <c r="BJ474" s="1">
        <v>1992</v>
      </c>
      <c r="BK474" s="1">
        <v>2035</v>
      </c>
      <c r="BL474" t="s">
        <v>8838</v>
      </c>
      <c r="BM474" t="s">
        <v>8838</v>
      </c>
      <c r="BN474" t="s">
        <v>8838</v>
      </c>
      <c r="BO474">
        <v>269</v>
      </c>
      <c r="BP474">
        <v>269</v>
      </c>
      <c r="BQ474">
        <v>269</v>
      </c>
      <c r="BR474">
        <v>269</v>
      </c>
      <c r="BS474">
        <v>269</v>
      </c>
      <c r="BT474" t="s">
        <v>8838</v>
      </c>
      <c r="BU474" t="s">
        <v>8838</v>
      </c>
      <c r="BV474" t="s">
        <v>8838</v>
      </c>
      <c r="BW474">
        <v>19.72</v>
      </c>
      <c r="BX474">
        <v>5.03</v>
      </c>
      <c r="BY474">
        <v>5.91</v>
      </c>
      <c r="BZ474">
        <v>6.37</v>
      </c>
      <c r="CA474">
        <v>3.49</v>
      </c>
      <c r="CB474" t="s">
        <v>8838</v>
      </c>
      <c r="CC474" t="s">
        <v>8838</v>
      </c>
      <c r="CD474" t="s">
        <v>8838</v>
      </c>
      <c r="CE474">
        <v>33.5</v>
      </c>
      <c r="CF474">
        <v>7.44</v>
      </c>
      <c r="CG474">
        <v>8.34</v>
      </c>
      <c r="CH474">
        <v>8.65</v>
      </c>
      <c r="CI474">
        <v>4.4800000000000004</v>
      </c>
      <c r="CJ474" t="s">
        <v>8838</v>
      </c>
      <c r="CK474" t="s">
        <v>8838</v>
      </c>
      <c r="CL474" t="s">
        <v>8838</v>
      </c>
      <c r="CM474" s="1">
        <v>1035</v>
      </c>
      <c r="CN474">
        <v>276</v>
      </c>
      <c r="CO474">
        <v>331</v>
      </c>
      <c r="CP474">
        <v>376</v>
      </c>
      <c r="CQ474">
        <v>204</v>
      </c>
      <c r="CR474" t="s">
        <v>8838</v>
      </c>
      <c r="CS474" t="s">
        <v>8838</v>
      </c>
      <c r="CT474" t="s">
        <v>8838</v>
      </c>
      <c r="CU474">
        <v>4.0199999999999996</v>
      </c>
      <c r="CV474">
        <v>9.85</v>
      </c>
      <c r="CW474">
        <v>6.96</v>
      </c>
      <c r="CX474">
        <v>6.64</v>
      </c>
      <c r="CY474">
        <v>9.3000000000000007</v>
      </c>
      <c r="CZ474" t="s">
        <v>8838</v>
      </c>
      <c r="DA474" t="s">
        <v>8838</v>
      </c>
      <c r="DB474" t="s">
        <v>8838</v>
      </c>
      <c r="DC474">
        <v>1.1499999999999999</v>
      </c>
      <c r="DD474">
        <v>0.71</v>
      </c>
      <c r="DE474">
        <v>0.55000000000000004</v>
      </c>
      <c r="DF474">
        <v>0.55000000000000004</v>
      </c>
      <c r="DG474">
        <v>0.41</v>
      </c>
      <c r="DH474" t="s">
        <v>8838</v>
      </c>
      <c r="DI474" t="s">
        <v>8838</v>
      </c>
      <c r="DJ474" t="s">
        <v>8838</v>
      </c>
      <c r="DK474" s="5" t="e">
        <f>(CL474*3+CK474*2+CJ474)/6</f>
        <v>#VALUE!</v>
      </c>
      <c r="DL474">
        <f>BG474+(BG474*(CF474-8.25)/8.25)</f>
        <v>1466.3563636363638</v>
      </c>
      <c r="DM474">
        <f>BH474+(BH474*(CG474-8.25)/8.25)</f>
        <v>1748.8727272727272</v>
      </c>
      <c r="DN474">
        <f>BI474+(BI474*(CH474-8.25)/8.25)</f>
        <v>1945.9878787878788</v>
      </c>
      <c r="DO474">
        <f>BJ474+(BJ474*(CI474-8.25)/8.25)</f>
        <v>1081.7163636363639</v>
      </c>
      <c r="DP474" t="e">
        <f>BK474+(BK474*(CJ474-8.25)/8.25)</f>
        <v>#VALUE!</v>
      </c>
      <c r="DQ474" t="e">
        <f>BL474+(BL474*(CK474-8.25)/8.25)</f>
        <v>#VALUE!</v>
      </c>
      <c r="DR474" t="e">
        <f>BM474+(BM474*(CL474-8.25)/8.25)</f>
        <v>#VALUE!</v>
      </c>
      <c r="DS474" s="7">
        <f>DL474*10^8/$H474</f>
        <v>3311.3818218524821</v>
      </c>
      <c r="DT474" s="7">
        <f>DM474*10^8/$H474</f>
        <v>3949.3710406542186</v>
      </c>
      <c r="DU474" s="7">
        <f>DN474*10^8/$H474</f>
        <v>4394.5039876823921</v>
      </c>
      <c r="DV474" s="7">
        <f>DO474*10^8/$H474</f>
        <v>2442.7731155767706</v>
      </c>
      <c r="DW474" s="7" t="e">
        <f>DP474*10^8/$H474</f>
        <v>#VALUE!</v>
      </c>
      <c r="DX474" s="7" t="e">
        <f>DQ474*10^8/$H474</f>
        <v>#VALUE!</v>
      </c>
      <c r="DY474" s="7" t="e">
        <f>DR474*10^8/$H474</f>
        <v>#VALUE!</v>
      </c>
      <c r="DZ474" s="7">
        <f>DS474*10^8/$H474</f>
        <v>7477.888623814978</v>
      </c>
      <c r="EA474" s="7" t="e">
        <f>DY474*0.8</f>
        <v>#VALUE!</v>
      </c>
      <c r="EB474" s="9" t="e">
        <f>F474-#REF!</f>
        <v>#REF!</v>
      </c>
      <c r="EC474" s="3" t="e">
        <f>EB474/#REF!*100</f>
        <v>#REF!</v>
      </c>
      <c r="ED474" s="3" t="e">
        <f>DX474-F474</f>
        <v>#VALUE!</v>
      </c>
      <c r="EE474" s="11" t="e">
        <f>ED474/F474</f>
        <v>#VALUE!</v>
      </c>
      <c r="EF474" s="3" t="e">
        <f>F474-#REF!</f>
        <v>#REF!</v>
      </c>
    </row>
    <row r="475" spans="1:136" hidden="1" x14ac:dyDescent="0.3">
      <c r="A475">
        <v>473</v>
      </c>
      <c r="B475" s="17" t="s">
        <v>9312</v>
      </c>
      <c r="C475" s="16" t="str">
        <f>"https://finance.naver.com/item/frgn.nhn?code="&amp;B475</f>
        <v>https://finance.naver.com/item/frgn.nhn?code=001620</v>
      </c>
      <c r="D475" t="s">
        <v>442</v>
      </c>
      <c r="E475" t="s">
        <v>4451</v>
      </c>
      <c r="F475" s="18">
        <f>VALUE(LEFT(E475,FIND("/",E475)-1))</f>
        <v>1210</v>
      </c>
      <c r="G475" s="6" t="s">
        <v>4452</v>
      </c>
      <c r="H475" s="6">
        <f>VALUE(LEFT(G475,FIND("/",G475)-1)) + VALUE(MID(G475,FIND("/",G475)+1,LEN(G475)))</f>
        <v>87217977</v>
      </c>
      <c r="I475">
        <v>0</v>
      </c>
      <c r="J475" s="1">
        <f>F475*H475/(10^8)</f>
        <v>1055.3375217</v>
      </c>
      <c r="K475" s="1">
        <v>6260</v>
      </c>
      <c r="L475" s="1">
        <v>6020</v>
      </c>
      <c r="M475" s="1">
        <v>6509</v>
      </c>
      <c r="N475" s="1">
        <v>6156</v>
      </c>
      <c r="O475" s="1">
        <v>5308</v>
      </c>
      <c r="P475" t="s">
        <v>8838</v>
      </c>
      <c r="Q475" t="s">
        <v>8838</v>
      </c>
      <c r="R475" t="s">
        <v>8838</v>
      </c>
      <c r="S475">
        <v>182</v>
      </c>
      <c r="T475">
        <v>-367</v>
      </c>
      <c r="U475">
        <v>-121</v>
      </c>
      <c r="V475">
        <v>-140</v>
      </c>
      <c r="W475">
        <v>-208</v>
      </c>
      <c r="X475" t="s">
        <v>8838</v>
      </c>
      <c r="Y475" t="s">
        <v>8838</v>
      </c>
      <c r="Z475" t="s">
        <v>8838</v>
      </c>
      <c r="AA475">
        <v>156</v>
      </c>
      <c r="AB475">
        <v>-411</v>
      </c>
      <c r="AC475">
        <v>-101</v>
      </c>
      <c r="AD475">
        <v>3</v>
      </c>
      <c r="AE475">
        <v>-114</v>
      </c>
      <c r="AF475" t="s">
        <v>8838</v>
      </c>
      <c r="AG475" t="s">
        <v>8838</v>
      </c>
      <c r="AH475" t="s">
        <v>8838</v>
      </c>
      <c r="AI475" s="1">
        <v>6310</v>
      </c>
      <c r="AJ475" s="1">
        <v>5491</v>
      </c>
      <c r="AK475" s="1">
        <v>5703</v>
      </c>
      <c r="AL475" s="1">
        <v>5597</v>
      </c>
      <c r="AM475" s="1">
        <v>5661</v>
      </c>
      <c r="AN475" t="s">
        <v>8838</v>
      </c>
      <c r="AO475" t="s">
        <v>8838</v>
      </c>
      <c r="AP475" t="s">
        <v>8838</v>
      </c>
      <c r="AQ475" s="1">
        <v>4393</v>
      </c>
      <c r="AR475" s="1">
        <v>3674</v>
      </c>
      <c r="AS475" s="1">
        <v>3909</v>
      </c>
      <c r="AT475" s="1">
        <v>3833</v>
      </c>
      <c r="AU475" s="1">
        <v>3964</v>
      </c>
      <c r="AV475" t="s">
        <v>8838</v>
      </c>
      <c r="AW475" t="s">
        <v>8838</v>
      </c>
      <c r="AX475" t="s">
        <v>8838</v>
      </c>
      <c r="AY475" s="1">
        <v>1917</v>
      </c>
      <c r="AZ475" s="1">
        <v>1817</v>
      </c>
      <c r="BA475" s="1">
        <v>1793</v>
      </c>
      <c r="BB475" s="1">
        <v>1764</v>
      </c>
      <c r="BC475" s="1">
        <v>1698</v>
      </c>
      <c r="BD475" t="s">
        <v>8838</v>
      </c>
      <c r="BE475" t="s">
        <v>8838</v>
      </c>
      <c r="BF475" t="s">
        <v>8838</v>
      </c>
      <c r="BG475" s="1">
        <v>1790</v>
      </c>
      <c r="BH475" s="1">
        <v>1758</v>
      </c>
      <c r="BI475" s="1">
        <v>1741</v>
      </c>
      <c r="BJ475" s="1">
        <v>1760</v>
      </c>
      <c r="BK475" s="1">
        <v>1659</v>
      </c>
      <c r="BL475" t="s">
        <v>8838</v>
      </c>
      <c r="BM475" t="s">
        <v>8838</v>
      </c>
      <c r="BN475" t="s">
        <v>8838</v>
      </c>
      <c r="BO475">
        <v>132</v>
      </c>
      <c r="BP475">
        <v>267</v>
      </c>
      <c r="BQ475">
        <v>267</v>
      </c>
      <c r="BR475">
        <v>330</v>
      </c>
      <c r="BS475">
        <v>330</v>
      </c>
      <c r="BT475" t="s">
        <v>8838</v>
      </c>
      <c r="BU475" t="s">
        <v>8838</v>
      </c>
      <c r="BV475" t="s">
        <v>8838</v>
      </c>
      <c r="BW475">
        <v>2.6</v>
      </c>
      <c r="BX475">
        <v>-6.97</v>
      </c>
      <c r="BY475">
        <v>-1.81</v>
      </c>
      <c r="BZ475">
        <v>0.05</v>
      </c>
      <c r="CA475">
        <v>-2.0299999999999998</v>
      </c>
      <c r="CB475" t="s">
        <v>8838</v>
      </c>
      <c r="CC475" t="s">
        <v>8838</v>
      </c>
      <c r="CD475" t="s">
        <v>8838</v>
      </c>
      <c r="CE475">
        <v>8.6300000000000008</v>
      </c>
      <c r="CF475">
        <v>-19.04</v>
      </c>
      <c r="CG475">
        <v>-5.48</v>
      </c>
      <c r="CH475">
        <v>-1.19</v>
      </c>
      <c r="CI475">
        <v>-6.83</v>
      </c>
      <c r="CJ475" t="s">
        <v>8838</v>
      </c>
      <c r="CK475" t="s">
        <v>8838</v>
      </c>
      <c r="CL475" t="s">
        <v>8838</v>
      </c>
      <c r="CM475">
        <v>505</v>
      </c>
      <c r="CN475">
        <v>-988</v>
      </c>
      <c r="CO475">
        <v>-180</v>
      </c>
      <c r="CP475">
        <v>-32</v>
      </c>
      <c r="CQ475">
        <v>-177</v>
      </c>
      <c r="CR475" t="s">
        <v>8838</v>
      </c>
      <c r="CS475" t="s">
        <v>8838</v>
      </c>
      <c r="CT475" t="s">
        <v>8838</v>
      </c>
      <c r="CU475">
        <v>4.74</v>
      </c>
      <c r="CV475" t="s">
        <v>2</v>
      </c>
      <c r="CW475" t="s">
        <v>2</v>
      </c>
      <c r="CX475" t="s">
        <v>2</v>
      </c>
      <c r="CY475" t="s">
        <v>2</v>
      </c>
      <c r="CZ475" t="s">
        <v>8838</v>
      </c>
      <c r="DA475" t="s">
        <v>8838</v>
      </c>
      <c r="DB475" t="s">
        <v>8838</v>
      </c>
      <c r="DC475">
        <v>0.4</v>
      </c>
      <c r="DD475">
        <v>0.32</v>
      </c>
      <c r="DE475">
        <v>0.26</v>
      </c>
      <c r="DF475">
        <v>0.27</v>
      </c>
      <c r="DG475">
        <v>0.28000000000000003</v>
      </c>
      <c r="DH475" t="s">
        <v>8838</v>
      </c>
      <c r="DI475" t="s">
        <v>8838</v>
      </c>
      <c r="DJ475" t="s">
        <v>8838</v>
      </c>
      <c r="DK475" s="5" t="e">
        <f>(CL475*3+CK475*2+CJ475)/6</f>
        <v>#VALUE!</v>
      </c>
      <c r="DL475">
        <f>BG475+(BG475*(CF475-8.25)/8.25)</f>
        <v>-4131.1030303030302</v>
      </c>
      <c r="DM475">
        <f>BH475+(BH475*(CG475-8.25)/8.25)</f>
        <v>-1167.7381818181821</v>
      </c>
      <c r="DN475">
        <f>BI475+(BI475*(CH475-8.25)/8.25)</f>
        <v>-251.12606060606072</v>
      </c>
      <c r="DO475">
        <f>BJ475+(BJ475*(CI475-8.25)/8.25)</f>
        <v>-1457.0666666666666</v>
      </c>
      <c r="DP475" t="e">
        <f>BK475+(BK475*(CJ475-8.25)/8.25)</f>
        <v>#VALUE!</v>
      </c>
      <c r="DQ475" t="e">
        <f>BL475+(BL475*(CK475-8.25)/8.25)</f>
        <v>#VALUE!</v>
      </c>
      <c r="DR475" t="e">
        <f>BM475+(BM475*(CL475-8.25)/8.25)</f>
        <v>#VALUE!</v>
      </c>
      <c r="DS475" s="7">
        <f>DL475*10^8/$H475</f>
        <v>-4736.5270009679662</v>
      </c>
      <c r="DT475" s="7">
        <f>DM475*10^8/$H475</f>
        <v>-1338.8732712961023</v>
      </c>
      <c r="DU475" s="7">
        <f>DN475*10^8/$H475</f>
        <v>-287.92924262169106</v>
      </c>
      <c r="DV475" s="7">
        <f>DO475*10^8/$H475</f>
        <v>-1670.6036035055783</v>
      </c>
      <c r="DW475" s="7" t="e">
        <f>DP475*10^8/$H475</f>
        <v>#VALUE!</v>
      </c>
      <c r="DX475" s="7" t="e">
        <f>DQ475*10^8/$H475</f>
        <v>#VALUE!</v>
      </c>
      <c r="DY475" s="7" t="e">
        <f>DR475*10^8/$H475</f>
        <v>#VALUE!</v>
      </c>
      <c r="DZ475" s="7">
        <f>DS475*10^8/$H475</f>
        <v>-5430.6774404638691</v>
      </c>
      <c r="EA475" s="7" t="e">
        <f>DY475*0.8</f>
        <v>#VALUE!</v>
      </c>
      <c r="EB475" s="9" t="e">
        <f>F475-#REF!</f>
        <v>#REF!</v>
      </c>
      <c r="EC475" s="3" t="e">
        <f>EB475/#REF!*100</f>
        <v>#REF!</v>
      </c>
      <c r="ED475" s="3" t="e">
        <f>DX475-F475</f>
        <v>#VALUE!</v>
      </c>
      <c r="EE475" s="11" t="e">
        <f>ED475/F475</f>
        <v>#VALUE!</v>
      </c>
      <c r="EF475" s="3" t="e">
        <f>F475-#REF!</f>
        <v>#REF!</v>
      </c>
    </row>
    <row r="476" spans="1:136" hidden="1" x14ac:dyDescent="0.3">
      <c r="A476">
        <v>474</v>
      </c>
      <c r="B476" s="17" t="s">
        <v>9313</v>
      </c>
      <c r="C476" s="16" t="str">
        <f>"https://finance.naver.com/item/frgn.nhn?code="&amp;B476</f>
        <v>https://finance.naver.com/item/frgn.nhn?code=017040</v>
      </c>
      <c r="D476" t="s">
        <v>443</v>
      </c>
      <c r="E476" t="s">
        <v>4453</v>
      </c>
      <c r="F476" s="18">
        <f>VALUE(LEFT(E476,FIND("/",E476)-1))</f>
        <v>3120</v>
      </c>
      <c r="G476" s="6" t="s">
        <v>4454</v>
      </c>
      <c r="H476" s="6">
        <f>VALUE(LEFT(G476,FIND("/",G476)-1)) + VALUE(MID(G476,FIND("/",G476)+1,LEN(G476)))</f>
        <v>43337615</v>
      </c>
      <c r="I476">
        <v>0</v>
      </c>
      <c r="J476" s="1">
        <f>F476*H476/(10^8)</f>
        <v>1352.1335879999999</v>
      </c>
      <c r="K476">
        <v>969</v>
      </c>
      <c r="L476" s="1">
        <v>1016</v>
      </c>
      <c r="M476" s="1">
        <v>1126</v>
      </c>
      <c r="N476" s="1">
        <v>1319</v>
      </c>
      <c r="O476" s="1">
        <v>1235</v>
      </c>
      <c r="P476" t="s">
        <v>8838</v>
      </c>
      <c r="Q476" t="s">
        <v>8838</v>
      </c>
      <c r="R476" t="s">
        <v>8838</v>
      </c>
      <c r="S476">
        <v>36</v>
      </c>
      <c r="T476">
        <v>22</v>
      </c>
      <c r="U476">
        <v>29</v>
      </c>
      <c r="V476">
        <v>81</v>
      </c>
      <c r="W476">
        <v>42</v>
      </c>
      <c r="X476" t="s">
        <v>8838</v>
      </c>
      <c r="Y476" t="s">
        <v>8838</v>
      </c>
      <c r="Z476" t="s">
        <v>8838</v>
      </c>
      <c r="AA476">
        <v>116</v>
      </c>
      <c r="AB476">
        <v>-20</v>
      </c>
      <c r="AC476">
        <v>27</v>
      </c>
      <c r="AD476">
        <v>71</v>
      </c>
      <c r="AE476">
        <v>45</v>
      </c>
      <c r="AF476" t="s">
        <v>8838</v>
      </c>
      <c r="AG476" t="s">
        <v>8838</v>
      </c>
      <c r="AH476" t="s">
        <v>8838</v>
      </c>
      <c r="AI476" s="1">
        <v>1469</v>
      </c>
      <c r="AJ476" s="1">
        <v>1527</v>
      </c>
      <c r="AK476" s="1">
        <v>1518</v>
      </c>
      <c r="AL476" s="1">
        <v>1567</v>
      </c>
      <c r="AM476" s="1">
        <v>1659</v>
      </c>
      <c r="AN476" t="s">
        <v>8838</v>
      </c>
      <c r="AO476" t="s">
        <v>8838</v>
      </c>
      <c r="AP476" t="s">
        <v>8838</v>
      </c>
      <c r="AQ476">
        <v>488</v>
      </c>
      <c r="AR476">
        <v>561</v>
      </c>
      <c r="AS476">
        <v>531</v>
      </c>
      <c r="AT476">
        <v>513</v>
      </c>
      <c r="AU476">
        <v>561</v>
      </c>
      <c r="AV476" t="s">
        <v>8838</v>
      </c>
      <c r="AW476" t="s">
        <v>8838</v>
      </c>
      <c r="AX476" t="s">
        <v>8838</v>
      </c>
      <c r="AY476">
        <v>981</v>
      </c>
      <c r="AZ476">
        <v>966</v>
      </c>
      <c r="BA476">
        <v>987</v>
      </c>
      <c r="BB476" s="1">
        <v>1054</v>
      </c>
      <c r="BC476" s="1">
        <v>1098</v>
      </c>
      <c r="BD476" t="s">
        <v>8838</v>
      </c>
      <c r="BE476" t="s">
        <v>8838</v>
      </c>
      <c r="BF476" t="s">
        <v>8838</v>
      </c>
      <c r="BG476">
        <v>895</v>
      </c>
      <c r="BH476">
        <v>881</v>
      </c>
      <c r="BI476">
        <v>901</v>
      </c>
      <c r="BJ476">
        <v>977</v>
      </c>
      <c r="BK476" s="1">
        <v>1023</v>
      </c>
      <c r="BL476" t="s">
        <v>8838</v>
      </c>
      <c r="BM476" t="s">
        <v>8838</v>
      </c>
      <c r="BN476" t="s">
        <v>8838</v>
      </c>
      <c r="BO476">
        <v>217</v>
      </c>
      <c r="BP476">
        <v>217</v>
      </c>
      <c r="BQ476">
        <v>217</v>
      </c>
      <c r="BR476">
        <v>217</v>
      </c>
      <c r="BS476">
        <v>217</v>
      </c>
      <c r="BT476" t="s">
        <v>8838</v>
      </c>
      <c r="BU476" t="s">
        <v>8838</v>
      </c>
      <c r="BV476" t="s">
        <v>8838</v>
      </c>
      <c r="BW476">
        <v>8.33</v>
      </c>
      <c r="BX476">
        <v>-1.36</v>
      </c>
      <c r="BY476">
        <v>1.79</v>
      </c>
      <c r="BZ476">
        <v>4.6100000000000003</v>
      </c>
      <c r="CA476">
        <v>2.81</v>
      </c>
      <c r="CB476" t="s">
        <v>8838</v>
      </c>
      <c r="CC476" t="s">
        <v>8838</v>
      </c>
      <c r="CD476" t="s">
        <v>8838</v>
      </c>
      <c r="CE476">
        <v>11.75</v>
      </c>
      <c r="CF476">
        <v>-2.2000000000000002</v>
      </c>
      <c r="CG476">
        <v>2.93</v>
      </c>
      <c r="CH476">
        <v>8.5299999999999994</v>
      </c>
      <c r="CI476">
        <v>4.67</v>
      </c>
      <c r="CJ476" t="s">
        <v>8838</v>
      </c>
      <c r="CK476" t="s">
        <v>8838</v>
      </c>
      <c r="CL476" t="s">
        <v>8838</v>
      </c>
      <c r="CM476">
        <v>227</v>
      </c>
      <c r="CN476">
        <v>-45</v>
      </c>
      <c r="CO476">
        <v>60</v>
      </c>
      <c r="CP476">
        <v>185</v>
      </c>
      <c r="CQ476">
        <v>108</v>
      </c>
      <c r="CR476" t="s">
        <v>8838</v>
      </c>
      <c r="CS476" t="s">
        <v>8838</v>
      </c>
      <c r="CT476" t="s">
        <v>8838</v>
      </c>
      <c r="CU476">
        <v>14.39</v>
      </c>
      <c r="CV476" t="s">
        <v>2</v>
      </c>
      <c r="CW476">
        <v>43.53</v>
      </c>
      <c r="CX476">
        <v>12.33</v>
      </c>
      <c r="CY476">
        <v>18.64</v>
      </c>
      <c r="CZ476" t="s">
        <v>8838</v>
      </c>
      <c r="DA476" t="s">
        <v>8838</v>
      </c>
      <c r="DB476" t="s">
        <v>8838</v>
      </c>
      <c r="DC476">
        <v>1.58</v>
      </c>
      <c r="DD476">
        <v>1.27</v>
      </c>
      <c r="DE476">
        <v>1.26</v>
      </c>
      <c r="DF476">
        <v>1.01</v>
      </c>
      <c r="DG476">
        <v>0.85</v>
      </c>
      <c r="DH476" t="s">
        <v>8838</v>
      </c>
      <c r="DI476" t="s">
        <v>8838</v>
      </c>
      <c r="DJ476" t="s">
        <v>8838</v>
      </c>
      <c r="DK476" s="5" t="e">
        <f>(CL476*3+CK476*2+CJ476)/6</f>
        <v>#VALUE!</v>
      </c>
      <c r="DL476">
        <f>BG476+(BG476*(CF476-8.25)/8.25)</f>
        <v>-238.66666666666674</v>
      </c>
      <c r="DM476">
        <f>BH476+(BH476*(CG476-8.25)/8.25)</f>
        <v>312.88848484848484</v>
      </c>
      <c r="DN476">
        <f>BI476+(BI476*(CH476-8.25)/8.25)</f>
        <v>931.57939393939387</v>
      </c>
      <c r="DO476">
        <f>BJ476+(BJ476*(CI476-8.25)/8.25)</f>
        <v>553.04121212121208</v>
      </c>
      <c r="DP476" t="e">
        <f>BK476+(BK476*(CJ476-8.25)/8.25)</f>
        <v>#VALUE!</v>
      </c>
      <c r="DQ476" t="e">
        <f>BL476+(BL476*(CK476-8.25)/8.25)</f>
        <v>#VALUE!</v>
      </c>
      <c r="DR476" t="e">
        <f>BM476+(BM476*(CL476-8.25)/8.25)</f>
        <v>#VALUE!</v>
      </c>
      <c r="DS476" s="7">
        <f>DL476*10^8/$H476</f>
        <v>-550.7148159091513</v>
      </c>
      <c r="DT476" s="7">
        <f>DM476*10^8/$H476</f>
        <v>721.97901257022295</v>
      </c>
      <c r="DU476" s="7">
        <f>DN476*10^8/$H476</f>
        <v>2149.586205746195</v>
      </c>
      <c r="DV476" s="7">
        <f>DO476*10^8/$H476</f>
        <v>1276.1228602940241</v>
      </c>
      <c r="DW476" s="7" t="e">
        <f>DP476*10^8/$H476</f>
        <v>#VALUE!</v>
      </c>
      <c r="DX476" s="7" t="e">
        <f>DQ476*10^8/$H476</f>
        <v>#VALUE!</v>
      </c>
      <c r="DY476" s="7" t="e">
        <f>DR476*10^8/$H476</f>
        <v>#VALUE!</v>
      </c>
      <c r="DZ476" s="7">
        <f>DS476*10^8/$H476</f>
        <v>-1270.7547840580321</v>
      </c>
      <c r="EA476" s="7" t="e">
        <f>DY476*0.8</f>
        <v>#VALUE!</v>
      </c>
      <c r="EB476" s="9" t="e">
        <f>F476-#REF!</f>
        <v>#REF!</v>
      </c>
      <c r="EC476" s="3" t="e">
        <f>EB476/#REF!*100</f>
        <v>#REF!</v>
      </c>
      <c r="ED476" s="3" t="e">
        <f>DX476-F476</f>
        <v>#VALUE!</v>
      </c>
      <c r="EE476" s="11" t="e">
        <f>ED476/F476</f>
        <v>#VALUE!</v>
      </c>
      <c r="EF476" s="3" t="e">
        <f>F476-#REF!</f>
        <v>#REF!</v>
      </c>
    </row>
    <row r="477" spans="1:136" hidden="1" x14ac:dyDescent="0.3">
      <c r="A477">
        <v>475</v>
      </c>
      <c r="B477" s="17" t="s">
        <v>9314</v>
      </c>
      <c r="C477" s="16" t="str">
        <f>"https://finance.naver.com/item/frgn.nhn?code="&amp;B477</f>
        <v>https://finance.naver.com/item/frgn.nhn?code=011390</v>
      </c>
      <c r="D477" t="s">
        <v>444</v>
      </c>
      <c r="E477" t="s">
        <v>4455</v>
      </c>
      <c r="F477" s="18">
        <f>VALUE(LEFT(E477,FIND("/",E477)-1))</f>
        <v>146500</v>
      </c>
      <c r="G477" s="6" t="s">
        <v>4456</v>
      </c>
      <c r="H477" s="6">
        <f>VALUE(LEFT(G477,FIND("/",G477)-1)) + VALUE(MID(G477,FIND("/",G477)+1,LEN(G477)))</f>
        <v>1056000</v>
      </c>
      <c r="I477">
        <v>0</v>
      </c>
      <c r="J477" s="1">
        <f>F477*H477/(10^8)</f>
        <v>1547.04</v>
      </c>
      <c r="K477" s="1">
        <v>1229</v>
      </c>
      <c r="L477" s="1">
        <v>1178</v>
      </c>
      <c r="M477" s="1">
        <v>1194</v>
      </c>
      <c r="N477" s="1">
        <v>1410</v>
      </c>
      <c r="O477" s="1">
        <v>1156</v>
      </c>
      <c r="P477" t="s">
        <v>8838</v>
      </c>
      <c r="Q477" t="s">
        <v>8838</v>
      </c>
      <c r="R477" t="s">
        <v>8838</v>
      </c>
      <c r="S477">
        <v>130</v>
      </c>
      <c r="T477">
        <v>68</v>
      </c>
      <c r="U477">
        <v>45</v>
      </c>
      <c r="V477">
        <v>86</v>
      </c>
      <c r="W477">
        <v>55</v>
      </c>
      <c r="X477" t="s">
        <v>8838</v>
      </c>
      <c r="Y477" t="s">
        <v>8838</v>
      </c>
      <c r="Z477" t="s">
        <v>8838</v>
      </c>
      <c r="AA477">
        <v>92</v>
      </c>
      <c r="AB477">
        <v>48</v>
      </c>
      <c r="AC477">
        <v>36</v>
      </c>
      <c r="AD477">
        <v>69</v>
      </c>
      <c r="AE477">
        <v>41</v>
      </c>
      <c r="AF477" t="s">
        <v>8838</v>
      </c>
      <c r="AG477" t="s">
        <v>8838</v>
      </c>
      <c r="AH477" t="s">
        <v>8838</v>
      </c>
      <c r="AI477" s="1">
        <v>1226</v>
      </c>
      <c r="AJ477" s="1">
        <v>1254</v>
      </c>
      <c r="AK477" s="1">
        <v>1336</v>
      </c>
      <c r="AL477" s="1">
        <v>1360</v>
      </c>
      <c r="AM477" s="1">
        <v>1290</v>
      </c>
      <c r="AN477" t="s">
        <v>8838</v>
      </c>
      <c r="AO477" t="s">
        <v>8838</v>
      </c>
      <c r="AP477" t="s">
        <v>8838</v>
      </c>
      <c r="AQ477">
        <v>576</v>
      </c>
      <c r="AR477">
        <v>565</v>
      </c>
      <c r="AS477">
        <v>622</v>
      </c>
      <c r="AT477">
        <v>583</v>
      </c>
      <c r="AU477">
        <v>476</v>
      </c>
      <c r="AV477" t="s">
        <v>8838</v>
      </c>
      <c r="AW477" t="s">
        <v>8838</v>
      </c>
      <c r="AX477" t="s">
        <v>8838</v>
      </c>
      <c r="AY477">
        <v>650</v>
      </c>
      <c r="AZ477">
        <v>689</v>
      </c>
      <c r="BA477">
        <v>714</v>
      </c>
      <c r="BB477">
        <v>776</v>
      </c>
      <c r="BC477">
        <v>814</v>
      </c>
      <c r="BD477" t="s">
        <v>8838</v>
      </c>
      <c r="BE477" t="s">
        <v>8838</v>
      </c>
      <c r="BF477" t="s">
        <v>8838</v>
      </c>
      <c r="BG477">
        <v>473</v>
      </c>
      <c r="BH477">
        <v>500</v>
      </c>
      <c r="BI477">
        <v>523</v>
      </c>
      <c r="BJ477">
        <v>558</v>
      </c>
      <c r="BK477">
        <v>581</v>
      </c>
      <c r="BL477" t="s">
        <v>8838</v>
      </c>
      <c r="BM477" t="s">
        <v>8838</v>
      </c>
      <c r="BN477" t="s">
        <v>8838</v>
      </c>
      <c r="BO477">
        <v>53</v>
      </c>
      <c r="BP477">
        <v>53</v>
      </c>
      <c r="BQ477">
        <v>53</v>
      </c>
      <c r="BR477">
        <v>53</v>
      </c>
      <c r="BS477">
        <v>53</v>
      </c>
      <c r="BT477" t="s">
        <v>8838</v>
      </c>
      <c r="BU477" t="s">
        <v>8838</v>
      </c>
      <c r="BV477" t="s">
        <v>8838</v>
      </c>
      <c r="BW477">
        <v>7.77</v>
      </c>
      <c r="BX477">
        <v>3.85</v>
      </c>
      <c r="BY477">
        <v>2.81</v>
      </c>
      <c r="BZ477">
        <v>5.15</v>
      </c>
      <c r="CA477">
        <v>3.11</v>
      </c>
      <c r="CB477" t="s">
        <v>8838</v>
      </c>
      <c r="CC477" t="s">
        <v>8838</v>
      </c>
      <c r="CD477" t="s">
        <v>8838</v>
      </c>
      <c r="CE477">
        <v>12.62</v>
      </c>
      <c r="CF477">
        <v>6.43</v>
      </c>
      <c r="CG477">
        <v>5.92</v>
      </c>
      <c r="CH477">
        <v>7.2</v>
      </c>
      <c r="CI477">
        <v>4.33</v>
      </c>
      <c r="CJ477" t="s">
        <v>8838</v>
      </c>
      <c r="CK477" t="s">
        <v>8838</v>
      </c>
      <c r="CL477" t="s">
        <v>8838</v>
      </c>
      <c r="CM477" s="1">
        <v>5326</v>
      </c>
      <c r="CN477" s="1">
        <v>2962</v>
      </c>
      <c r="CO477" s="1">
        <v>2868</v>
      </c>
      <c r="CP477" s="1">
        <v>3684</v>
      </c>
      <c r="CQ477" s="1">
        <v>2333</v>
      </c>
      <c r="CR477" t="s">
        <v>8838</v>
      </c>
      <c r="CS477" t="s">
        <v>8838</v>
      </c>
      <c r="CT477" t="s">
        <v>8838</v>
      </c>
      <c r="CU477">
        <v>7.43</v>
      </c>
      <c r="CV477">
        <v>9.99</v>
      </c>
      <c r="CW477">
        <v>56.84</v>
      </c>
      <c r="CX477">
        <v>39.5</v>
      </c>
      <c r="CY477">
        <v>49.29</v>
      </c>
      <c r="CZ477" t="s">
        <v>8838</v>
      </c>
      <c r="DA477" t="s">
        <v>8838</v>
      </c>
      <c r="DB477" t="s">
        <v>8838</v>
      </c>
      <c r="DC477">
        <v>0.88</v>
      </c>
      <c r="DD477">
        <v>0.63</v>
      </c>
      <c r="DE477">
        <v>3.29</v>
      </c>
      <c r="DF477">
        <v>2.76</v>
      </c>
      <c r="DG477">
        <v>2.09</v>
      </c>
      <c r="DH477" t="s">
        <v>8838</v>
      </c>
      <c r="DI477" t="s">
        <v>8838</v>
      </c>
      <c r="DJ477" t="s">
        <v>8838</v>
      </c>
      <c r="DK477" s="5" t="e">
        <f>(CL477*3+CK477*2+CJ477)/6</f>
        <v>#VALUE!</v>
      </c>
      <c r="DL477">
        <f>BG477+(BG477*(CF477-8.25)/8.25)</f>
        <v>368.65333333333331</v>
      </c>
      <c r="DM477">
        <f>BH477+(BH477*(CG477-8.25)/8.25)</f>
        <v>358.78787878787875</v>
      </c>
      <c r="DN477">
        <f>BI477+(BI477*(CH477-8.25)/8.25)</f>
        <v>456.43636363636364</v>
      </c>
      <c r="DO477">
        <f>BJ477+(BJ477*(CI477-8.25)/8.25)</f>
        <v>292.86545454545455</v>
      </c>
      <c r="DP477" t="e">
        <f>BK477+(BK477*(CJ477-8.25)/8.25)</f>
        <v>#VALUE!</v>
      </c>
      <c r="DQ477" t="e">
        <f>BL477+(BL477*(CK477-8.25)/8.25)</f>
        <v>#VALUE!</v>
      </c>
      <c r="DR477" t="e">
        <f>BM477+(BM477*(CL477-8.25)/8.25)</f>
        <v>#VALUE!</v>
      </c>
      <c r="DS477" s="7">
        <f>DL477*10^8/$H477</f>
        <v>34910.353535353534</v>
      </c>
      <c r="DT477" s="7">
        <f>DM477*10^8/$H477</f>
        <v>33976.124885215788</v>
      </c>
      <c r="DU477" s="7">
        <f>DN477*10^8/$H477</f>
        <v>43223.140495867767</v>
      </c>
      <c r="DV477" s="7">
        <f>DO477*10^8/$H477</f>
        <v>27733.471074380166</v>
      </c>
      <c r="DW477" s="7" t="e">
        <f>DP477*10^8/$H477</f>
        <v>#VALUE!</v>
      </c>
      <c r="DX477" s="7" t="e">
        <f>DQ477*10^8/$H477</f>
        <v>#VALUE!</v>
      </c>
      <c r="DY477" s="7" t="e">
        <f>DR477*10^8/$H477</f>
        <v>#VALUE!</v>
      </c>
      <c r="DZ477" s="7">
        <f>DS477*10^8/$H477</f>
        <v>3305904.6908478728</v>
      </c>
      <c r="EA477" s="7" t="e">
        <f>DY477*0.8</f>
        <v>#VALUE!</v>
      </c>
      <c r="EB477" s="9" t="e">
        <f>F477-#REF!</f>
        <v>#REF!</v>
      </c>
      <c r="EC477" s="3" t="e">
        <f>EB477/#REF!*100</f>
        <v>#REF!</v>
      </c>
      <c r="ED477" s="3" t="e">
        <f>DX477-F477</f>
        <v>#VALUE!</v>
      </c>
      <c r="EE477" s="11" t="e">
        <f>ED477/F477</f>
        <v>#VALUE!</v>
      </c>
      <c r="EF477" s="3" t="e">
        <f>F477-#REF!</f>
        <v>#REF!</v>
      </c>
    </row>
    <row r="478" spans="1:136" hidden="1" x14ac:dyDescent="0.3">
      <c r="A478">
        <v>476</v>
      </c>
      <c r="B478" s="17" t="s">
        <v>9315</v>
      </c>
      <c r="C478" s="16" t="str">
        <f>"https://finance.naver.com/item/frgn.nhn?code="&amp;B478</f>
        <v>https://finance.naver.com/item/frgn.nhn?code=011810</v>
      </c>
      <c r="D478" t="s">
        <v>445</v>
      </c>
      <c r="E478" t="s">
        <v>4457</v>
      </c>
      <c r="F478" s="18">
        <f>VALUE(LEFT(E478,FIND("/",E478)-1))</f>
        <v>6710</v>
      </c>
      <c r="G478" s="6" t="s">
        <v>4458</v>
      </c>
      <c r="H478" s="6">
        <f>VALUE(LEFT(G478,FIND("/",G478)-1)) + VALUE(MID(G478,FIND("/",G478)+1,LEN(G478)))</f>
        <v>26868300</v>
      </c>
      <c r="I478">
        <v>508</v>
      </c>
      <c r="J478" s="1">
        <f>F478*H478/(10^8)</f>
        <v>1802.86293</v>
      </c>
      <c r="K478" s="1">
        <v>17202</v>
      </c>
      <c r="L478" s="1">
        <v>18039</v>
      </c>
      <c r="M478" s="1">
        <v>15030</v>
      </c>
      <c r="N478" s="1">
        <v>14637</v>
      </c>
      <c r="O478" s="1">
        <v>9756</v>
      </c>
      <c r="P478" t="s">
        <v>8838</v>
      </c>
      <c r="Q478" t="s">
        <v>8838</v>
      </c>
      <c r="R478" t="s">
        <v>8838</v>
      </c>
      <c r="S478">
        <v>-342</v>
      </c>
      <c r="T478">
        <v>441</v>
      </c>
      <c r="U478">
        <v>-148</v>
      </c>
      <c r="V478">
        <v>28</v>
      </c>
      <c r="W478">
        <v>-5</v>
      </c>
      <c r="X478" t="s">
        <v>8838</v>
      </c>
      <c r="Y478" t="s">
        <v>8838</v>
      </c>
      <c r="Z478" t="s">
        <v>8838</v>
      </c>
      <c r="AA478" s="1">
        <v>-4574</v>
      </c>
      <c r="AB478" s="1">
        <v>3344</v>
      </c>
      <c r="AC478">
        <v>91</v>
      </c>
      <c r="AD478">
        <v>-332</v>
      </c>
      <c r="AE478">
        <v>-204</v>
      </c>
      <c r="AF478" t="s">
        <v>8838</v>
      </c>
      <c r="AG478" t="s">
        <v>8838</v>
      </c>
      <c r="AH478" t="s">
        <v>8838</v>
      </c>
      <c r="AI478" s="1">
        <v>7077</v>
      </c>
      <c r="AJ478" s="1">
        <v>6275</v>
      </c>
      <c r="AK478" s="1">
        <v>5541</v>
      </c>
      <c r="AL478" s="1">
        <v>5601</v>
      </c>
      <c r="AM478" s="1">
        <v>6176</v>
      </c>
      <c r="AN478" t="s">
        <v>8838</v>
      </c>
      <c r="AO478" t="s">
        <v>8838</v>
      </c>
      <c r="AP478" t="s">
        <v>8838</v>
      </c>
      <c r="AQ478" s="1">
        <v>10383</v>
      </c>
      <c r="AR478" s="1">
        <v>5850</v>
      </c>
      <c r="AS478" s="1">
        <v>4900</v>
      </c>
      <c r="AT478" s="1">
        <v>5038</v>
      </c>
      <c r="AU478" s="1">
        <v>5358</v>
      </c>
      <c r="AV478" t="s">
        <v>8838</v>
      </c>
      <c r="AW478" t="s">
        <v>8838</v>
      </c>
      <c r="AX478" t="s">
        <v>8838</v>
      </c>
      <c r="AY478" s="1">
        <v>-3306</v>
      </c>
      <c r="AZ478">
        <v>426</v>
      </c>
      <c r="BA478">
        <v>640</v>
      </c>
      <c r="BB478">
        <v>563</v>
      </c>
      <c r="BC478">
        <v>817</v>
      </c>
      <c r="BD478" t="s">
        <v>8838</v>
      </c>
      <c r="BE478" t="s">
        <v>8838</v>
      </c>
      <c r="BF478" t="s">
        <v>8838</v>
      </c>
      <c r="BG478" s="1">
        <v>-3306</v>
      </c>
      <c r="BH478">
        <v>426</v>
      </c>
      <c r="BI478">
        <v>638</v>
      </c>
      <c r="BJ478">
        <v>565</v>
      </c>
      <c r="BK478">
        <v>282</v>
      </c>
      <c r="BL478" t="s">
        <v>8838</v>
      </c>
      <c r="BM478" t="s">
        <v>8838</v>
      </c>
      <c r="BN478" t="s">
        <v>8838</v>
      </c>
      <c r="BO478" s="1">
        <v>1185</v>
      </c>
      <c r="BP478">
        <v>478</v>
      </c>
      <c r="BQ478">
        <v>493</v>
      </c>
      <c r="BR478">
        <v>493</v>
      </c>
      <c r="BS478">
        <v>493</v>
      </c>
      <c r="BT478" t="s">
        <v>8838</v>
      </c>
      <c r="BU478" t="s">
        <v>8838</v>
      </c>
      <c r="BV478" t="s">
        <v>8838</v>
      </c>
      <c r="BW478">
        <v>-46.33</v>
      </c>
      <c r="BX478">
        <v>50.09</v>
      </c>
      <c r="BY478">
        <v>1.54</v>
      </c>
      <c r="BZ478">
        <v>-5.96</v>
      </c>
      <c r="CA478">
        <v>-3.47</v>
      </c>
      <c r="CB478" t="s">
        <v>8838</v>
      </c>
      <c r="CC478" t="s">
        <v>8838</v>
      </c>
      <c r="CD478" t="s">
        <v>8838</v>
      </c>
      <c r="CE478" t="s">
        <v>1</v>
      </c>
      <c r="CF478" t="s">
        <v>1</v>
      </c>
      <c r="CG478">
        <v>17.12</v>
      </c>
      <c r="CH478">
        <v>-54.53</v>
      </c>
      <c r="CI478">
        <v>-48.03</v>
      </c>
      <c r="CJ478" t="s">
        <v>8838</v>
      </c>
      <c r="CK478" t="s">
        <v>8838</v>
      </c>
      <c r="CL478" t="s">
        <v>8838</v>
      </c>
      <c r="CM478" s="1">
        <v>-145879</v>
      </c>
      <c r="CN478" s="1">
        <v>20981</v>
      </c>
      <c r="CO478">
        <v>471</v>
      </c>
      <c r="CP478" s="1">
        <v>-1663</v>
      </c>
      <c r="CQ478" s="1">
        <v>-1032</v>
      </c>
      <c r="CR478" t="s">
        <v>8838</v>
      </c>
      <c r="CS478" t="s">
        <v>8838</v>
      </c>
      <c r="CT478" t="s">
        <v>8838</v>
      </c>
      <c r="CU478" t="s">
        <v>2</v>
      </c>
      <c r="CV478">
        <v>1.27</v>
      </c>
      <c r="CW478">
        <v>22.91</v>
      </c>
      <c r="CX478" t="s">
        <v>2</v>
      </c>
      <c r="CY478" t="s">
        <v>2</v>
      </c>
      <c r="CZ478" t="s">
        <v>8838</v>
      </c>
      <c r="DA478" t="s">
        <v>8838</v>
      </c>
      <c r="DB478" t="s">
        <v>8838</v>
      </c>
      <c r="DC478" t="s">
        <v>2</v>
      </c>
      <c r="DD478">
        <v>11.91</v>
      </c>
      <c r="DE478">
        <v>3.32</v>
      </c>
      <c r="DF478">
        <v>2.56</v>
      </c>
      <c r="DG478">
        <v>3.56</v>
      </c>
      <c r="DH478" t="s">
        <v>8838</v>
      </c>
      <c r="DI478" t="s">
        <v>8838</v>
      </c>
      <c r="DJ478" t="s">
        <v>8838</v>
      </c>
      <c r="DK478" s="5" t="e">
        <f>(CL478*3+CK478*2+CJ478)/6</f>
        <v>#VALUE!</v>
      </c>
      <c r="DL478" t="e">
        <f>BG478+(BG478*(CF478-8.25)/8.25)</f>
        <v>#VALUE!</v>
      </c>
      <c r="DM478">
        <f>BH478+(BH478*(CG478-8.25)/8.25)</f>
        <v>884.01454545454544</v>
      </c>
      <c r="DN478">
        <f>BI478+(BI478*(CH478-8.25)/8.25)</f>
        <v>-4216.9866666666667</v>
      </c>
      <c r="DO478">
        <f>BJ478+(BJ478*(CI478-8.25)/8.25)</f>
        <v>-3289.3272727272729</v>
      </c>
      <c r="DP478" t="e">
        <f>BK478+(BK478*(CJ478-8.25)/8.25)</f>
        <v>#VALUE!</v>
      </c>
      <c r="DQ478" t="e">
        <f>BL478+(BL478*(CK478-8.25)/8.25)</f>
        <v>#VALUE!</v>
      </c>
      <c r="DR478" t="e">
        <f>BM478+(BM478*(CL478-8.25)/8.25)</f>
        <v>#VALUE!</v>
      </c>
      <c r="DS478" s="7" t="e">
        <f>DL478*10^8/$H478</f>
        <v>#VALUE!</v>
      </c>
      <c r="DT478" s="7">
        <f>DM478*10^8/$H478</f>
        <v>3290.1766969050718</v>
      </c>
      <c r="DU478" s="7">
        <f>DN478*10^8/$H478</f>
        <v>-15695.025984772639</v>
      </c>
      <c r="DV478" s="7">
        <f>DO478*10^8/$H478</f>
        <v>-12242.409354991842</v>
      </c>
      <c r="DW478" s="7" t="e">
        <f>DP478*10^8/$H478</f>
        <v>#VALUE!</v>
      </c>
      <c r="DX478" s="7" t="e">
        <f>DQ478*10^8/$H478</f>
        <v>#VALUE!</v>
      </c>
      <c r="DY478" s="7" t="e">
        <f>DR478*10^8/$H478</f>
        <v>#VALUE!</v>
      </c>
      <c r="DZ478" s="7" t="e">
        <f>DS478*10^8/$H478</f>
        <v>#VALUE!</v>
      </c>
      <c r="EA478" s="7" t="e">
        <f>DY478*0.8</f>
        <v>#VALUE!</v>
      </c>
      <c r="EB478" s="9" t="e">
        <f>F478-#REF!</f>
        <v>#REF!</v>
      </c>
      <c r="EC478" s="3" t="e">
        <f>EB478/#REF!*100</f>
        <v>#REF!</v>
      </c>
      <c r="ED478" s="3" t="e">
        <f>DX478-F478</f>
        <v>#VALUE!</v>
      </c>
      <c r="EE478" s="11" t="e">
        <f>ED478/F478</f>
        <v>#VALUE!</v>
      </c>
      <c r="EF478" s="3" t="e">
        <f>F478-#REF!</f>
        <v>#REF!</v>
      </c>
    </row>
    <row r="479" spans="1:136" hidden="1" x14ac:dyDescent="0.3">
      <c r="A479">
        <v>477</v>
      </c>
      <c r="B479" s="17" t="s">
        <v>9316</v>
      </c>
      <c r="C479" s="16" t="str">
        <f>"https://finance.naver.com/item/frgn.nhn?code="&amp;B479</f>
        <v>https://finance.naver.com/item/frgn.nhn?code=010130</v>
      </c>
      <c r="D479" t="s">
        <v>446</v>
      </c>
      <c r="E479" t="s">
        <v>4459</v>
      </c>
      <c r="F479" s="18">
        <f>VALUE(LEFT(E479,FIND("/",E479)-1))</f>
        <v>521000</v>
      </c>
      <c r="G479" s="6" t="s">
        <v>4460</v>
      </c>
      <c r="H479" s="6">
        <f>VALUE(LEFT(G479,FIND("/",G479)-1)) + VALUE(MID(G479,FIND("/",G479)+1,LEN(G479)))</f>
        <v>18870000</v>
      </c>
      <c r="I479" s="1">
        <v>1195760</v>
      </c>
      <c r="J479" s="1">
        <f>F479*H479/(10^8)</f>
        <v>98312.7</v>
      </c>
      <c r="K479" s="1">
        <v>58475</v>
      </c>
      <c r="L479" s="1">
        <v>65967</v>
      </c>
      <c r="M479" s="1">
        <v>68833</v>
      </c>
      <c r="N479" s="1">
        <v>66948</v>
      </c>
      <c r="O479" s="1">
        <v>75819</v>
      </c>
      <c r="P479" s="1">
        <v>92534</v>
      </c>
      <c r="Q479" s="1">
        <v>94214</v>
      </c>
      <c r="R479" s="1">
        <v>94811</v>
      </c>
      <c r="S479" s="1">
        <v>7647</v>
      </c>
      <c r="T479" s="1">
        <v>8948</v>
      </c>
      <c r="U479" s="1">
        <v>7647</v>
      </c>
      <c r="V479" s="1">
        <v>8053</v>
      </c>
      <c r="W479" s="1">
        <v>8974</v>
      </c>
      <c r="X479" s="1">
        <v>10789</v>
      </c>
      <c r="Y479" s="1">
        <v>11128</v>
      </c>
      <c r="Z479" s="1">
        <v>11320</v>
      </c>
      <c r="AA479" s="1">
        <v>5946</v>
      </c>
      <c r="AB479" s="1">
        <v>6340</v>
      </c>
      <c r="AC479" s="1">
        <v>5348</v>
      </c>
      <c r="AD479" s="1">
        <v>6386</v>
      </c>
      <c r="AE479" s="1">
        <v>5748</v>
      </c>
      <c r="AF479" s="1">
        <v>7810</v>
      </c>
      <c r="AG479" s="1">
        <v>7942</v>
      </c>
      <c r="AH479" s="1">
        <v>8106</v>
      </c>
      <c r="AI479" s="1">
        <v>64826</v>
      </c>
      <c r="AJ479" s="1">
        <v>70381</v>
      </c>
      <c r="AK479" s="1">
        <v>72259</v>
      </c>
      <c r="AL479" s="1">
        <v>78406</v>
      </c>
      <c r="AM479" s="1">
        <v>84996</v>
      </c>
      <c r="AN479" s="1">
        <v>91592</v>
      </c>
      <c r="AO479" s="1">
        <v>96885</v>
      </c>
      <c r="AP479" s="1">
        <v>102266</v>
      </c>
      <c r="AQ479" s="1">
        <v>8199</v>
      </c>
      <c r="AR479" s="1">
        <v>9325</v>
      </c>
      <c r="AS479" s="1">
        <v>8514</v>
      </c>
      <c r="AT479" s="1">
        <v>10022</v>
      </c>
      <c r="AU479" s="1">
        <v>14126</v>
      </c>
      <c r="AV479" s="1">
        <v>15811</v>
      </c>
      <c r="AW479" s="1">
        <v>15729</v>
      </c>
      <c r="AX479" s="1">
        <v>15725</v>
      </c>
      <c r="AY479" s="1">
        <v>56627</v>
      </c>
      <c r="AZ479" s="1">
        <v>61057</v>
      </c>
      <c r="BA479" s="1">
        <v>63745</v>
      </c>
      <c r="BB479" s="1">
        <v>68384</v>
      </c>
      <c r="BC479" s="1">
        <v>70870</v>
      </c>
      <c r="BD479" s="1">
        <v>75781</v>
      </c>
      <c r="BE479" s="1">
        <v>81156</v>
      </c>
      <c r="BF479" s="1">
        <v>86541</v>
      </c>
      <c r="BG479" s="1">
        <v>55165</v>
      </c>
      <c r="BH479" s="1">
        <v>59603</v>
      </c>
      <c r="BI479" s="1">
        <v>62500</v>
      </c>
      <c r="BJ479" s="1">
        <v>67154</v>
      </c>
      <c r="BK479" s="1">
        <v>69698</v>
      </c>
      <c r="BL479" s="1">
        <v>74618</v>
      </c>
      <c r="BM479" s="1">
        <v>79965</v>
      </c>
      <c r="BN479" s="1">
        <v>85326</v>
      </c>
      <c r="BO479">
        <v>944</v>
      </c>
      <c r="BP479">
        <v>944</v>
      </c>
      <c r="BQ479">
        <v>944</v>
      </c>
      <c r="BR479">
        <v>944</v>
      </c>
      <c r="BS479">
        <v>944</v>
      </c>
      <c r="BT479">
        <v>941</v>
      </c>
      <c r="BU479">
        <v>941</v>
      </c>
      <c r="BV479">
        <v>941</v>
      </c>
      <c r="BW479">
        <v>9.6</v>
      </c>
      <c r="BX479">
        <v>9.3800000000000008</v>
      </c>
      <c r="BY479">
        <v>7.5</v>
      </c>
      <c r="BZ479">
        <v>8.48</v>
      </c>
      <c r="CA479">
        <v>7.04</v>
      </c>
      <c r="CB479">
        <v>8.85</v>
      </c>
      <c r="CC479">
        <v>8.43</v>
      </c>
      <c r="CD479">
        <v>8.14</v>
      </c>
      <c r="CE479">
        <v>11.18</v>
      </c>
      <c r="CF479">
        <v>10.96</v>
      </c>
      <c r="CG479">
        <v>8.64</v>
      </c>
      <c r="CH479">
        <v>9.76</v>
      </c>
      <c r="CI479">
        <v>8.3699999999999992</v>
      </c>
      <c r="CJ479">
        <v>10.73</v>
      </c>
      <c r="CK479">
        <v>10.18</v>
      </c>
      <c r="CL479">
        <v>9.75</v>
      </c>
      <c r="CM479" s="1">
        <v>31395</v>
      </c>
      <c r="CN479" s="1">
        <v>33336</v>
      </c>
      <c r="CO479" s="1">
        <v>27950</v>
      </c>
      <c r="CP479" s="1">
        <v>33541</v>
      </c>
      <c r="CQ479" s="1">
        <v>30363</v>
      </c>
      <c r="CR479" s="1">
        <v>41041</v>
      </c>
      <c r="CS479" s="1">
        <v>41717</v>
      </c>
      <c r="CT479" s="1">
        <v>42681</v>
      </c>
      <c r="CU479">
        <v>15.13</v>
      </c>
      <c r="CV479">
        <v>14.79</v>
      </c>
      <c r="CW479">
        <v>15.47</v>
      </c>
      <c r="CX479">
        <v>12.67</v>
      </c>
      <c r="CY479">
        <v>13.22</v>
      </c>
      <c r="CZ479">
        <v>12.69</v>
      </c>
      <c r="DA479">
        <v>12.49</v>
      </c>
      <c r="DB479">
        <v>12.21</v>
      </c>
      <c r="DC479">
        <v>1.61</v>
      </c>
      <c r="DD479">
        <v>1.55</v>
      </c>
      <c r="DE479">
        <v>1.29</v>
      </c>
      <c r="DF479">
        <v>1.18</v>
      </c>
      <c r="DG479">
        <v>1.08</v>
      </c>
      <c r="DH479">
        <v>1.31</v>
      </c>
      <c r="DI479">
        <v>1.22</v>
      </c>
      <c r="DJ479">
        <v>1.1499999999999999</v>
      </c>
      <c r="DK479" s="5">
        <f>(CL479*3+CK479*2+CJ479)/6</f>
        <v>10.056666666666667</v>
      </c>
      <c r="DL479">
        <f>BG479+(BG479*(CF479-8.25)/8.25)</f>
        <v>73285.866666666669</v>
      </c>
      <c r="DM479">
        <f>BH479+(BH479*(CG479-8.25)/8.25)</f>
        <v>62420.596363636367</v>
      </c>
      <c r="DN479">
        <f>BI479+(BI479*(CH479-8.25)/8.25)</f>
        <v>73939.393939393936</v>
      </c>
      <c r="DO479">
        <f>BJ479+(BJ479*(CI479-8.25)/8.25)</f>
        <v>68130.785454545447</v>
      </c>
      <c r="DP479">
        <f>BK479+(BK479*(CJ479-8.25)/8.25)</f>
        <v>90649.64121212122</v>
      </c>
      <c r="DQ479">
        <f>BL479+(BL479*(CK479-8.25)/8.25)</f>
        <v>92074.089696969691</v>
      </c>
      <c r="DR479">
        <f>BM479+(BM479*(CL479-8.25)/8.25)</f>
        <v>94504.090909090912</v>
      </c>
      <c r="DS479" s="7">
        <f>DL479*10^8/$H479</f>
        <v>388372.37237237237</v>
      </c>
      <c r="DT479" s="7">
        <f>DM479*10^8/$H479</f>
        <v>330792.77352218528</v>
      </c>
      <c r="DU479" s="7">
        <f>DN479*10^8/$H479</f>
        <v>391835.68595333298</v>
      </c>
      <c r="DV479" s="7">
        <f>DO479*10^8/$H479</f>
        <v>361053.44702991762</v>
      </c>
      <c r="DW479" s="7">
        <f>DP479*10^8/$H479</f>
        <v>480390.25549613783</v>
      </c>
      <c r="DX479" s="7">
        <f>DQ479*10^8/$H479</f>
        <v>487939.00210370793</v>
      </c>
      <c r="DY479" s="7">
        <f>DR479*10^8/$H479</f>
        <v>500816.59199306264</v>
      </c>
      <c r="DZ479" s="7">
        <f>DS479*10^8/$H479</f>
        <v>2058147.1773840613</v>
      </c>
      <c r="EA479" s="7">
        <f>DY479*0.8</f>
        <v>400653.27359445015</v>
      </c>
      <c r="EB479" s="9" t="e">
        <f>F479-#REF!</f>
        <v>#REF!</v>
      </c>
      <c r="EC479" s="3" t="e">
        <f>EB479/#REF!*100</f>
        <v>#REF!</v>
      </c>
      <c r="ED479" s="3">
        <f>DX479-F479</f>
        <v>-33060.997896292072</v>
      </c>
      <c r="EE479" s="11">
        <f>ED479/F479</f>
        <v>-6.3456809781750612E-2</v>
      </c>
      <c r="EF479" s="3" t="e">
        <f>F479-#REF!</f>
        <v>#REF!</v>
      </c>
    </row>
    <row r="480" spans="1:136" hidden="1" x14ac:dyDescent="0.3">
      <c r="A480">
        <v>478</v>
      </c>
      <c r="B480" s="17" t="s">
        <v>9317</v>
      </c>
      <c r="C480" s="16" t="str">
        <f>"https://finance.naver.com/item/frgn.nhn?code="&amp;B480</f>
        <v>https://finance.naver.com/item/frgn.nhn?code=012600</v>
      </c>
      <c r="D480" t="s">
        <v>447</v>
      </c>
      <c r="E480" t="s">
        <v>4461</v>
      </c>
      <c r="F480" s="18">
        <f>VALUE(LEFT(E480,FIND("/",E480)-1))</f>
        <v>2490</v>
      </c>
      <c r="G480" s="6" t="s">
        <v>4462</v>
      </c>
      <c r="H480" s="6">
        <f>VALUE(LEFT(G480,FIND("/",G480)-1)) + VALUE(MID(G480,FIND("/",G480)+1,LEN(G480)))</f>
        <v>13589892</v>
      </c>
      <c r="I480">
        <v>507</v>
      </c>
      <c r="J480" s="1">
        <f>F480*H480/(10^8)</f>
        <v>338.3883108</v>
      </c>
      <c r="K480">
        <v>576</v>
      </c>
      <c r="L480">
        <v>346</v>
      </c>
      <c r="M480">
        <v>360</v>
      </c>
      <c r="N480">
        <v>412</v>
      </c>
      <c r="O480">
        <v>292</v>
      </c>
      <c r="P480" t="s">
        <v>8838</v>
      </c>
      <c r="Q480" t="s">
        <v>8838</v>
      </c>
      <c r="R480" t="s">
        <v>8838</v>
      </c>
      <c r="S480">
        <v>-77</v>
      </c>
      <c r="T480">
        <v>-56</v>
      </c>
      <c r="U480">
        <v>-60</v>
      </c>
      <c r="V480">
        <v>-79</v>
      </c>
      <c r="W480">
        <v>-60</v>
      </c>
      <c r="X480" t="s">
        <v>8838</v>
      </c>
      <c r="Y480" t="s">
        <v>8838</v>
      </c>
      <c r="Z480" t="s">
        <v>8838</v>
      </c>
      <c r="AA480">
        <v>-161</v>
      </c>
      <c r="AB480">
        <v>-57</v>
      </c>
      <c r="AC480">
        <v>15</v>
      </c>
      <c r="AD480">
        <v>-164</v>
      </c>
      <c r="AE480">
        <v>-59</v>
      </c>
      <c r="AF480" t="s">
        <v>8838</v>
      </c>
      <c r="AG480" t="s">
        <v>8838</v>
      </c>
      <c r="AH480" t="s">
        <v>8838</v>
      </c>
      <c r="AI480">
        <v>792</v>
      </c>
      <c r="AJ480">
        <v>640</v>
      </c>
      <c r="AK480">
        <v>725</v>
      </c>
      <c r="AL480">
        <v>511</v>
      </c>
      <c r="AM480">
        <v>265</v>
      </c>
      <c r="AN480" t="s">
        <v>8838</v>
      </c>
      <c r="AO480" t="s">
        <v>8838</v>
      </c>
      <c r="AP480" t="s">
        <v>8838</v>
      </c>
      <c r="AQ480">
        <v>449</v>
      </c>
      <c r="AR480">
        <v>403</v>
      </c>
      <c r="AS480">
        <v>482</v>
      </c>
      <c r="AT480">
        <v>440</v>
      </c>
      <c r="AU480">
        <v>116</v>
      </c>
      <c r="AV480" t="s">
        <v>8838</v>
      </c>
      <c r="AW480" t="s">
        <v>8838</v>
      </c>
      <c r="AX480" t="s">
        <v>8838</v>
      </c>
      <c r="AY480">
        <v>344</v>
      </c>
      <c r="AZ480">
        <v>237</v>
      </c>
      <c r="BA480">
        <v>243</v>
      </c>
      <c r="BB480">
        <v>71</v>
      </c>
      <c r="BC480">
        <v>149</v>
      </c>
      <c r="BD480" t="s">
        <v>8838</v>
      </c>
      <c r="BE480" t="s">
        <v>8838</v>
      </c>
      <c r="BF480" t="s">
        <v>8838</v>
      </c>
      <c r="BG480">
        <v>299</v>
      </c>
      <c r="BH480">
        <v>236</v>
      </c>
      <c r="BI480">
        <v>242</v>
      </c>
      <c r="BJ480">
        <v>70</v>
      </c>
      <c r="BK480">
        <v>149</v>
      </c>
      <c r="BL480" t="s">
        <v>8838</v>
      </c>
      <c r="BM480" t="s">
        <v>8838</v>
      </c>
      <c r="BN480" t="s">
        <v>8838</v>
      </c>
      <c r="BO480">
        <v>419</v>
      </c>
      <c r="BP480">
        <v>419</v>
      </c>
      <c r="BQ480">
        <v>419</v>
      </c>
      <c r="BR480">
        <v>429</v>
      </c>
      <c r="BS480">
        <v>53</v>
      </c>
      <c r="BT480" t="s">
        <v>8838</v>
      </c>
      <c r="BU480" t="s">
        <v>8838</v>
      </c>
      <c r="BV480" t="s">
        <v>8838</v>
      </c>
      <c r="BW480">
        <v>-20.95</v>
      </c>
      <c r="BX480">
        <v>-8.01</v>
      </c>
      <c r="BY480">
        <v>2.16</v>
      </c>
      <c r="BZ480">
        <v>-26.56</v>
      </c>
      <c r="CA480">
        <v>-15.17</v>
      </c>
      <c r="CB480" t="s">
        <v>8838</v>
      </c>
      <c r="CC480" t="s">
        <v>8838</v>
      </c>
      <c r="CD480" t="s">
        <v>8838</v>
      </c>
      <c r="CE480">
        <v>-57.71</v>
      </c>
      <c r="CF480">
        <v>-22.04</v>
      </c>
      <c r="CG480">
        <v>6.16</v>
      </c>
      <c r="CH480">
        <v>-105.01</v>
      </c>
      <c r="CI480">
        <v>-53.41</v>
      </c>
      <c r="CJ480" t="s">
        <v>8838</v>
      </c>
      <c r="CK480" t="s">
        <v>8838</v>
      </c>
      <c r="CL480" t="s">
        <v>8838</v>
      </c>
      <c r="CM480" s="1">
        <v>-2041</v>
      </c>
      <c r="CN480">
        <v>-704</v>
      </c>
      <c r="CO480">
        <v>176</v>
      </c>
      <c r="CP480" s="1">
        <v>-1948</v>
      </c>
      <c r="CQ480">
        <v>-548</v>
      </c>
      <c r="CR480" t="s">
        <v>8838</v>
      </c>
      <c r="CS480" t="s">
        <v>8838</v>
      </c>
      <c r="CT480" t="s">
        <v>8838</v>
      </c>
      <c r="CU480" t="s">
        <v>2</v>
      </c>
      <c r="CV480" t="s">
        <v>2</v>
      </c>
      <c r="CW480">
        <v>16.11</v>
      </c>
      <c r="CX480" t="s">
        <v>2</v>
      </c>
      <c r="CY480" t="s">
        <v>2</v>
      </c>
      <c r="CZ480" t="s">
        <v>8838</v>
      </c>
      <c r="DA480" t="s">
        <v>8838</v>
      </c>
      <c r="DB480" t="s">
        <v>8838</v>
      </c>
      <c r="DC480">
        <v>1.1000000000000001</v>
      </c>
      <c r="DD480">
        <v>0.88</v>
      </c>
      <c r="DE480">
        <v>0.76</v>
      </c>
      <c r="DF480">
        <v>2.33</v>
      </c>
      <c r="DG480">
        <v>6.6</v>
      </c>
      <c r="DH480" t="s">
        <v>8838</v>
      </c>
      <c r="DI480" t="s">
        <v>8838</v>
      </c>
      <c r="DJ480" t="s">
        <v>8838</v>
      </c>
      <c r="DK480" s="5" t="e">
        <f>(CL480*3+CK480*2+CJ480)/6</f>
        <v>#VALUE!</v>
      </c>
      <c r="DL480">
        <f>BG480+(BG480*(CF480-8.25)/8.25)</f>
        <v>-798.78303030303027</v>
      </c>
      <c r="DM480">
        <f>BH480+(BH480*(CG480-8.25)/8.25)</f>
        <v>176.21333333333334</v>
      </c>
      <c r="DN480">
        <f>BI480+(BI480*(CH480-8.25)/8.25)</f>
        <v>-3080.2933333333335</v>
      </c>
      <c r="DO480">
        <f>BJ480+(BJ480*(CI480-8.25)/8.25)</f>
        <v>-453.17575757575753</v>
      </c>
      <c r="DP480" t="e">
        <f>BK480+(BK480*(CJ480-8.25)/8.25)</f>
        <v>#VALUE!</v>
      </c>
      <c r="DQ480" t="e">
        <f>BL480+(BL480*(CK480-8.25)/8.25)</f>
        <v>#VALUE!</v>
      </c>
      <c r="DR480" t="e">
        <f>BM480+(BM480*(CL480-8.25)/8.25)</f>
        <v>#VALUE!</v>
      </c>
      <c r="DS480" s="7">
        <f>DL480*10^8/$H480</f>
        <v>-5877.77320307645</v>
      </c>
      <c r="DT480" s="7">
        <f>DM480*10^8/$H480</f>
        <v>1296.6499905468957</v>
      </c>
      <c r="DU480" s="7">
        <f>DN480*10^8/$H480</f>
        <v>-22666.06190345982</v>
      </c>
      <c r="DV480" s="7">
        <f>DO480*10^8/$H480</f>
        <v>-3334.6531199494266</v>
      </c>
      <c r="DW480" s="7" t="e">
        <f>DP480*10^8/$H480</f>
        <v>#VALUE!</v>
      </c>
      <c r="DX480" s="7" t="e">
        <f>DQ480*10^8/$H480</f>
        <v>#VALUE!</v>
      </c>
      <c r="DY480" s="7" t="e">
        <f>DR480*10^8/$H480</f>
        <v>#VALUE!</v>
      </c>
      <c r="DZ480" s="7">
        <f>DS480*10^8/$H480</f>
        <v>-43251.066329860827</v>
      </c>
      <c r="EA480" s="7" t="e">
        <f>DY480*0.8</f>
        <v>#VALUE!</v>
      </c>
      <c r="EB480" s="9" t="e">
        <f>F480-#REF!</f>
        <v>#REF!</v>
      </c>
      <c r="EC480" s="3" t="e">
        <f>EB480/#REF!*100</f>
        <v>#REF!</v>
      </c>
      <c r="ED480" s="3" t="e">
        <f>DX480-F480</f>
        <v>#VALUE!</v>
      </c>
      <c r="EE480" s="11" t="e">
        <f>ED480/F480</f>
        <v>#VALUE!</v>
      </c>
      <c r="EF480" s="3" t="e">
        <f>F480-#REF!</f>
        <v>#REF!</v>
      </c>
    </row>
    <row r="481" spans="1:136" x14ac:dyDescent="0.3">
      <c r="A481">
        <v>161</v>
      </c>
      <c r="B481" s="17" t="s">
        <v>9000</v>
      </c>
      <c r="C481" s="16" t="str">
        <f>"https://finance.naver.com/item/frgn.nhn?code="&amp;B481</f>
        <v>https://finance.naver.com/item/frgn.nhn?code=071840</v>
      </c>
      <c r="D481" t="s">
        <v>154</v>
      </c>
      <c r="E481" t="s">
        <v>3820</v>
      </c>
      <c r="F481" s="18">
        <f>VALUE(LEFT(E481,FIND("/",E481)-1))</f>
        <v>33850</v>
      </c>
      <c r="G481" s="6" t="s">
        <v>3821</v>
      </c>
      <c r="H481" s="6">
        <f>VALUE(LEFT(G481,FIND("/",G481)-1)) + VALUE(MID(G481,FIND("/",G481)+1,LEN(G481)))</f>
        <v>23607712</v>
      </c>
      <c r="I481" s="1">
        <v>472000</v>
      </c>
      <c r="J481" s="1">
        <f>F481*H481/(10^8)</f>
        <v>7991.2105119999997</v>
      </c>
      <c r="K481" s="1">
        <v>39394</v>
      </c>
      <c r="L481" s="1">
        <v>40993</v>
      </c>
      <c r="M481" s="1">
        <v>41127</v>
      </c>
      <c r="N481" s="1">
        <v>40265</v>
      </c>
      <c r="O481" s="1">
        <v>40517</v>
      </c>
      <c r="P481" t="s">
        <v>8838</v>
      </c>
      <c r="Q481" t="s">
        <v>8838</v>
      </c>
      <c r="R481" t="s">
        <v>8838</v>
      </c>
      <c r="S481" s="1">
        <v>1745</v>
      </c>
      <c r="T481" s="1">
        <v>2075</v>
      </c>
      <c r="U481" s="1">
        <v>1865</v>
      </c>
      <c r="V481" s="1">
        <v>1099</v>
      </c>
      <c r="W481" s="1">
        <v>1611</v>
      </c>
      <c r="X481" t="s">
        <v>8838</v>
      </c>
      <c r="Y481" t="s">
        <v>8838</v>
      </c>
      <c r="Z481" t="s">
        <v>8838</v>
      </c>
      <c r="AA481" s="1">
        <v>1214</v>
      </c>
      <c r="AB481" s="1">
        <v>1484</v>
      </c>
      <c r="AC481">
        <v>855</v>
      </c>
      <c r="AD481">
        <v>-999</v>
      </c>
      <c r="AE481">
        <v>287</v>
      </c>
      <c r="AF481" t="s">
        <v>8838</v>
      </c>
      <c r="AG481" t="s">
        <v>8838</v>
      </c>
      <c r="AH481" t="s">
        <v>8838</v>
      </c>
      <c r="AI481" s="1">
        <v>30049</v>
      </c>
      <c r="AJ481" s="1">
        <v>32046</v>
      </c>
      <c r="AK481" s="1">
        <v>31171</v>
      </c>
      <c r="AL481" s="1">
        <v>31076</v>
      </c>
      <c r="AM481" s="1">
        <v>33492</v>
      </c>
      <c r="AN481" t="s">
        <v>8838</v>
      </c>
      <c r="AO481" t="s">
        <v>8838</v>
      </c>
      <c r="AP481" t="s">
        <v>8838</v>
      </c>
      <c r="AQ481" s="1">
        <v>11092</v>
      </c>
      <c r="AR481" s="1">
        <v>11788</v>
      </c>
      <c r="AS481" s="1">
        <v>10552</v>
      </c>
      <c r="AT481" s="1">
        <v>11857</v>
      </c>
      <c r="AU481" s="1">
        <v>14232</v>
      </c>
      <c r="AV481" t="s">
        <v>8838</v>
      </c>
      <c r="AW481" t="s">
        <v>8838</v>
      </c>
      <c r="AX481" t="s">
        <v>8838</v>
      </c>
      <c r="AY481" s="1">
        <v>18957</v>
      </c>
      <c r="AZ481" s="1">
        <v>20258</v>
      </c>
      <c r="BA481" s="1">
        <v>20619</v>
      </c>
      <c r="BB481" s="1">
        <v>19219</v>
      </c>
      <c r="BC481" s="1">
        <v>19260</v>
      </c>
      <c r="BD481" t="s">
        <v>8838</v>
      </c>
      <c r="BE481" t="s">
        <v>8838</v>
      </c>
      <c r="BF481" t="s">
        <v>8838</v>
      </c>
      <c r="BG481" s="1">
        <v>18957</v>
      </c>
      <c r="BH481" s="1">
        <v>20258</v>
      </c>
      <c r="BI481" s="1">
        <v>20619</v>
      </c>
      <c r="BJ481" s="1">
        <v>19219</v>
      </c>
      <c r="BK481" s="1">
        <v>19260</v>
      </c>
      <c r="BL481" t="s">
        <v>8838</v>
      </c>
      <c r="BM481" t="s">
        <v>8838</v>
      </c>
      <c r="BN481" t="s">
        <v>8838</v>
      </c>
      <c r="BO481" s="1">
        <v>1180</v>
      </c>
      <c r="BP481" s="1">
        <v>1180</v>
      </c>
      <c r="BQ481" s="1">
        <v>1180</v>
      </c>
      <c r="BR481" s="1">
        <v>1180</v>
      </c>
      <c r="BS481" s="1">
        <v>1180</v>
      </c>
      <c r="BT481" t="s">
        <v>8838</v>
      </c>
      <c r="BU481" t="s">
        <v>8838</v>
      </c>
      <c r="BV481" t="s">
        <v>8838</v>
      </c>
      <c r="BW481">
        <v>4.1100000000000003</v>
      </c>
      <c r="BX481">
        <v>4.78</v>
      </c>
      <c r="BY481">
        <v>2.7</v>
      </c>
      <c r="BZ481">
        <v>-3.21</v>
      </c>
      <c r="CA481">
        <v>0.89</v>
      </c>
      <c r="CB481" t="s">
        <v>8838</v>
      </c>
      <c r="CC481" t="s">
        <v>8838</v>
      </c>
      <c r="CD481" t="s">
        <v>8838</v>
      </c>
      <c r="CE481">
        <v>6.6</v>
      </c>
      <c r="CF481">
        <v>7.57</v>
      </c>
      <c r="CG481">
        <v>4.18</v>
      </c>
      <c r="CH481">
        <v>-5.0199999999999996</v>
      </c>
      <c r="CI481">
        <v>1.49</v>
      </c>
      <c r="CJ481" t="s">
        <v>8838</v>
      </c>
      <c r="CK481" t="s">
        <v>8838</v>
      </c>
      <c r="CL481" t="s">
        <v>8838</v>
      </c>
      <c r="CM481" s="1">
        <v>5144</v>
      </c>
      <c r="CN481" s="1">
        <v>6288</v>
      </c>
      <c r="CO481" s="1">
        <v>3620</v>
      </c>
      <c r="CP481" s="1">
        <v>-4232</v>
      </c>
      <c r="CQ481" s="1">
        <v>1217</v>
      </c>
      <c r="CR481" t="s">
        <v>8838</v>
      </c>
      <c r="CS481" t="s">
        <v>8838</v>
      </c>
      <c r="CT481" t="s">
        <v>8838</v>
      </c>
      <c r="CU481">
        <v>8.1999999999999993</v>
      </c>
      <c r="CV481">
        <v>10.96</v>
      </c>
      <c r="CW481">
        <v>12.89</v>
      </c>
      <c r="CX481" t="s">
        <v>2</v>
      </c>
      <c r="CY481">
        <v>25.6</v>
      </c>
      <c r="CZ481" t="s">
        <v>8838</v>
      </c>
      <c r="DA481" t="s">
        <v>8838</v>
      </c>
      <c r="DB481" t="s">
        <v>8838</v>
      </c>
      <c r="DC481">
        <v>0.53</v>
      </c>
      <c r="DD481">
        <v>0.8</v>
      </c>
      <c r="DE481">
        <v>0.53</v>
      </c>
      <c r="DF481">
        <v>0.38</v>
      </c>
      <c r="DG481">
        <v>0.38</v>
      </c>
      <c r="DH481" t="s">
        <v>8838</v>
      </c>
      <c r="DI481" t="s">
        <v>8838</v>
      </c>
      <c r="DJ481" t="s">
        <v>8838</v>
      </c>
      <c r="DK481" s="5" t="e">
        <f>(CL481*3+CK481*2+CJ481)/6</f>
        <v>#VALUE!</v>
      </c>
      <c r="DL481">
        <f>BG481+(BG481*(CF481-8.25)/8.25)</f>
        <v>17394.483636363639</v>
      </c>
      <c r="DM481">
        <f>BH481+(BH481*(CG481-8.25)/8.25)</f>
        <v>10264.053333333331</v>
      </c>
      <c r="DN481">
        <f>BI481+(BI481*(CH481-8.25)/8.25)</f>
        <v>-12546.349090909091</v>
      </c>
      <c r="DO481">
        <f>BJ481+(BJ481*(CI481-8.25)/8.25)</f>
        <v>3471.0678787878787</v>
      </c>
      <c r="DP481" t="e">
        <f>BK481+(BK481*(CJ481-8.25)/8.25)</f>
        <v>#VALUE!</v>
      </c>
      <c r="DQ481" t="e">
        <f>BL481+(BL481*(CK481-8.25)/8.25)</f>
        <v>#VALUE!</v>
      </c>
      <c r="DR481" t="e">
        <f>BM481+(BM481*(CL481-8.25)/8.25)</f>
        <v>#VALUE!</v>
      </c>
      <c r="DS481" s="7">
        <f>DL481*10^8/$H481</f>
        <v>73681.361566777996</v>
      </c>
      <c r="DT481" s="7">
        <f>DM481*10^8/$H481</f>
        <v>43477.543835392993</v>
      </c>
      <c r="DU481" s="7">
        <f>DN481*10^8/$H481</f>
        <v>-53145.129400549667</v>
      </c>
      <c r="DV481" s="7">
        <f>DO481*10^8/$H481</f>
        <v>14703.110063304224</v>
      </c>
      <c r="DW481" s="7" t="e">
        <f>DP481*10^8/$H481</f>
        <v>#VALUE!</v>
      </c>
      <c r="DX481" s="7" t="e">
        <f>DQ481*10^8/$H481</f>
        <v>#VALUE!</v>
      </c>
      <c r="DY481" s="7" t="e">
        <f>DR481*10^8/$H481</f>
        <v>#VALUE!</v>
      </c>
      <c r="DZ481" s="7">
        <f>DS481*10^8/$H481</f>
        <v>312107.1689064065</v>
      </c>
      <c r="EA481" s="7" t="e">
        <f>DY481*0.8</f>
        <v>#VALUE!</v>
      </c>
      <c r="EB481" s="9" t="e">
        <f>F481-#REF!</f>
        <v>#REF!</v>
      </c>
      <c r="EC481" s="3" t="e">
        <f>EB481/#REF!*100</f>
        <v>#REF!</v>
      </c>
      <c r="ED481" s="3" t="e">
        <f>DX481-F481</f>
        <v>#VALUE!</v>
      </c>
      <c r="EE481" s="11" t="e">
        <f>ED481/F481</f>
        <v>#VALUE!</v>
      </c>
      <c r="EF481" s="3" t="e">
        <f>F481-#REF!</f>
        <v>#REF!</v>
      </c>
    </row>
    <row r="482" spans="1:136" hidden="1" x14ac:dyDescent="0.3">
      <c r="A482">
        <v>480</v>
      </c>
      <c r="B482" s="17" t="s">
        <v>9319</v>
      </c>
      <c r="C482" s="16" t="str">
        <f>"https://finance.naver.com/item/frgn.nhn?code="&amp;B482</f>
        <v>https://finance.naver.com/item/frgn.nhn?code=009200</v>
      </c>
      <c r="D482" t="s">
        <v>449</v>
      </c>
      <c r="E482" t="s">
        <v>4465</v>
      </c>
      <c r="F482" s="18">
        <f>VALUE(LEFT(E482,FIND("/",E482)-1))</f>
        <v>3065</v>
      </c>
      <c r="G482" s="6" t="s">
        <v>4466</v>
      </c>
      <c r="H482" s="6">
        <f>VALUE(LEFT(G482,FIND("/",G482)-1)) + VALUE(MID(G482,FIND("/",G482)+1,LEN(G482)))</f>
        <v>41609310</v>
      </c>
      <c r="I482">
        <v>0</v>
      </c>
      <c r="J482" s="1">
        <f>F482*H482/(10^8)</f>
        <v>1275.3253514999999</v>
      </c>
      <c r="K482" s="1">
        <v>11315</v>
      </c>
      <c r="L482" s="1">
        <v>10346</v>
      </c>
      <c r="M482" s="1">
        <v>11091</v>
      </c>
      <c r="N482" s="1">
        <v>11237</v>
      </c>
      <c r="O482" s="1">
        <v>9497</v>
      </c>
      <c r="P482" t="s">
        <v>8838</v>
      </c>
      <c r="Q482" t="s">
        <v>8838</v>
      </c>
      <c r="R482" t="s">
        <v>8838</v>
      </c>
      <c r="S482">
        <v>421</v>
      </c>
      <c r="T482">
        <v>698</v>
      </c>
      <c r="U482" s="1">
        <v>1241</v>
      </c>
      <c r="V482">
        <v>688</v>
      </c>
      <c r="W482">
        <v>273</v>
      </c>
      <c r="X482" t="s">
        <v>8838</v>
      </c>
      <c r="Y482" t="s">
        <v>8838</v>
      </c>
      <c r="Z482" t="s">
        <v>8838</v>
      </c>
      <c r="AA482">
        <v>-14</v>
      </c>
      <c r="AB482">
        <v>409</v>
      </c>
      <c r="AC482">
        <v>615</v>
      </c>
      <c r="AD482">
        <v>-68</v>
      </c>
      <c r="AE482">
        <v>-378</v>
      </c>
      <c r="AF482" t="s">
        <v>8838</v>
      </c>
      <c r="AG482" t="s">
        <v>8838</v>
      </c>
      <c r="AH482" t="s">
        <v>8838</v>
      </c>
      <c r="AI482" s="1">
        <v>19045</v>
      </c>
      <c r="AJ482" s="1">
        <v>19157</v>
      </c>
      <c r="AK482" s="1">
        <v>20143</v>
      </c>
      <c r="AL482" s="1">
        <v>21585</v>
      </c>
      <c r="AM482" s="1">
        <v>21950</v>
      </c>
      <c r="AN482" t="s">
        <v>8838</v>
      </c>
      <c r="AO482" t="s">
        <v>8838</v>
      </c>
      <c r="AP482" t="s">
        <v>8838</v>
      </c>
      <c r="AQ482" s="1">
        <v>13130</v>
      </c>
      <c r="AR482" s="1">
        <v>12701</v>
      </c>
      <c r="AS482" s="1">
        <v>13467</v>
      </c>
      <c r="AT482" s="1">
        <v>14706</v>
      </c>
      <c r="AU482" s="1">
        <v>15501</v>
      </c>
      <c r="AV482" t="s">
        <v>8838</v>
      </c>
      <c r="AW482" t="s">
        <v>8838</v>
      </c>
      <c r="AX482" t="s">
        <v>8838</v>
      </c>
      <c r="AY482" s="1">
        <v>5915</v>
      </c>
      <c r="AZ482" s="1">
        <v>6456</v>
      </c>
      <c r="BA482" s="1">
        <v>6676</v>
      </c>
      <c r="BB482" s="1">
        <v>6879</v>
      </c>
      <c r="BC482" s="1">
        <v>6448</v>
      </c>
      <c r="BD482" t="s">
        <v>8838</v>
      </c>
      <c r="BE482" t="s">
        <v>8838</v>
      </c>
      <c r="BF482" t="s">
        <v>8838</v>
      </c>
      <c r="BG482" s="1">
        <v>3848</v>
      </c>
      <c r="BH482" s="1">
        <v>4105</v>
      </c>
      <c r="BI482" s="1">
        <v>4491</v>
      </c>
      <c r="BJ482" s="1">
        <v>4381</v>
      </c>
      <c r="BK482" s="1">
        <v>3983</v>
      </c>
      <c r="BL482" t="s">
        <v>8838</v>
      </c>
      <c r="BM482" t="s">
        <v>8838</v>
      </c>
      <c r="BN482" t="s">
        <v>8838</v>
      </c>
      <c r="BO482" s="1">
        <v>1040</v>
      </c>
      <c r="BP482" s="1">
        <v>1040</v>
      </c>
      <c r="BQ482" s="1">
        <v>1040</v>
      </c>
      <c r="BR482" s="1">
        <v>1040</v>
      </c>
      <c r="BS482" s="1">
        <v>1040</v>
      </c>
      <c r="BT482" t="s">
        <v>8838</v>
      </c>
      <c r="BU482" t="s">
        <v>8838</v>
      </c>
      <c r="BV482" t="s">
        <v>8838</v>
      </c>
      <c r="BW482">
        <v>-7.0000000000000007E-2</v>
      </c>
      <c r="BX482">
        <v>2.14</v>
      </c>
      <c r="BY482">
        <v>3.13</v>
      </c>
      <c r="BZ482">
        <v>-0.33</v>
      </c>
      <c r="CA482">
        <v>-1.74</v>
      </c>
      <c r="CB482" t="s">
        <v>8838</v>
      </c>
      <c r="CC482" t="s">
        <v>8838</v>
      </c>
      <c r="CD482" t="s">
        <v>8838</v>
      </c>
      <c r="CE482">
        <v>0.06</v>
      </c>
      <c r="CF482">
        <v>6.7</v>
      </c>
      <c r="CG482">
        <v>8.06</v>
      </c>
      <c r="CH482">
        <v>-2.17</v>
      </c>
      <c r="CI482">
        <v>-9.2100000000000009</v>
      </c>
      <c r="CJ482" t="s">
        <v>8838</v>
      </c>
      <c r="CK482" t="s">
        <v>8838</v>
      </c>
      <c r="CL482" t="s">
        <v>8838</v>
      </c>
      <c r="CM482">
        <v>5</v>
      </c>
      <c r="CN482">
        <v>641</v>
      </c>
      <c r="CO482">
        <v>833</v>
      </c>
      <c r="CP482">
        <v>-231</v>
      </c>
      <c r="CQ482">
        <v>-925</v>
      </c>
      <c r="CR482" t="s">
        <v>8838</v>
      </c>
      <c r="CS482" t="s">
        <v>8838</v>
      </c>
      <c r="CT482" t="s">
        <v>8838</v>
      </c>
      <c r="CU482">
        <v>485.22</v>
      </c>
      <c r="CV482">
        <v>3.82</v>
      </c>
      <c r="CW482">
        <v>3.39</v>
      </c>
      <c r="CX482" t="s">
        <v>2</v>
      </c>
      <c r="CY482" t="s">
        <v>2</v>
      </c>
      <c r="CZ482" t="s">
        <v>8838</v>
      </c>
      <c r="DA482" t="s">
        <v>8838</v>
      </c>
      <c r="DB482" t="s">
        <v>8838</v>
      </c>
      <c r="DC482">
        <v>0.28999999999999998</v>
      </c>
      <c r="DD482">
        <v>0.25</v>
      </c>
      <c r="DE482">
        <v>0.26</v>
      </c>
      <c r="DF482">
        <v>0.24</v>
      </c>
      <c r="DG482">
        <v>0.28000000000000003</v>
      </c>
      <c r="DH482" t="s">
        <v>8838</v>
      </c>
      <c r="DI482" t="s">
        <v>8838</v>
      </c>
      <c r="DJ482" t="s">
        <v>8838</v>
      </c>
      <c r="DK482" s="5" t="e">
        <f>(CL482*3+CK482*2+CJ482)/6</f>
        <v>#VALUE!</v>
      </c>
      <c r="DL482">
        <f>BG482+(BG482*(CF482-8.25)/8.25)</f>
        <v>3125.0424242424242</v>
      </c>
      <c r="DM482">
        <f>BH482+(BH482*(CG482-8.25)/8.25)</f>
        <v>4010.4606060606061</v>
      </c>
      <c r="DN482">
        <f>BI482+(BI482*(CH482-8.25)/8.25)</f>
        <v>-1181.2690909090907</v>
      </c>
      <c r="DO482">
        <f>BJ482+(BJ482*(CI482-8.25)/8.25)</f>
        <v>-4890.7890909090929</v>
      </c>
      <c r="DP482" t="e">
        <f>BK482+(BK482*(CJ482-8.25)/8.25)</f>
        <v>#VALUE!</v>
      </c>
      <c r="DQ482" t="e">
        <f>BL482+(BL482*(CK482-8.25)/8.25)</f>
        <v>#VALUE!</v>
      </c>
      <c r="DR482" t="e">
        <f>BM482+(BM482*(CL482-8.25)/8.25)</f>
        <v>#VALUE!</v>
      </c>
      <c r="DS482" s="7">
        <f>DL482*10^8/$H482</f>
        <v>7510.4403900050838</v>
      </c>
      <c r="DT482" s="7">
        <f>DM482*10^8/$H482</f>
        <v>9638.3732536314728</v>
      </c>
      <c r="DU482" s="7">
        <f>DN482*10^8/$H482</f>
        <v>-2838.9538084363589</v>
      </c>
      <c r="DV482" s="7">
        <f>DO482*10^8/$H482</f>
        <v>-11754.07400629593</v>
      </c>
      <c r="DW482" s="7" t="e">
        <f>DP482*10^8/$H482</f>
        <v>#VALUE!</v>
      </c>
      <c r="DX482" s="7" t="e">
        <f>DQ482*10^8/$H482</f>
        <v>#VALUE!</v>
      </c>
      <c r="DY482" s="7" t="e">
        <f>DR482*10^8/$H482</f>
        <v>#VALUE!</v>
      </c>
      <c r="DZ482" s="7">
        <f>DS482*10^8/$H482</f>
        <v>18049.903711465256</v>
      </c>
      <c r="EA482" s="7" t="e">
        <f>DY482*0.8</f>
        <v>#VALUE!</v>
      </c>
      <c r="EB482" s="9" t="e">
        <f>F482-#REF!</f>
        <v>#REF!</v>
      </c>
      <c r="EC482" s="3" t="e">
        <f>EB482/#REF!*100</f>
        <v>#REF!</v>
      </c>
      <c r="ED482" s="3" t="e">
        <f>DX482-F482</f>
        <v>#VALUE!</v>
      </c>
      <c r="EE482" s="11" t="e">
        <f>ED482/F482</f>
        <v>#VALUE!</v>
      </c>
      <c r="EF482" s="3" t="e">
        <f>F482-#REF!</f>
        <v>#REF!</v>
      </c>
    </row>
    <row r="483" spans="1:136" x14ac:dyDescent="0.3">
      <c r="A483">
        <v>840</v>
      </c>
      <c r="B483" s="17" t="s">
        <v>9679</v>
      </c>
      <c r="C483" s="16" t="str">
        <f>"https://finance.naver.com/item/frgn.nhn?code="&amp;B483</f>
        <v>https://finance.naver.com/item/frgn.nhn?code=289220</v>
      </c>
      <c r="D483" t="s">
        <v>5224</v>
      </c>
      <c r="E483" t="s">
        <v>5225</v>
      </c>
      <c r="F483" s="18">
        <f>VALUE(LEFT(E483,FIND("/",E483)-1))</f>
        <v>82100</v>
      </c>
      <c r="G483" s="6" t="s">
        <v>5226</v>
      </c>
      <c r="H483" s="6">
        <f>VALUE(LEFT(G483,FIND("/",G483)-1)) + VALUE(MID(G483,FIND("/",G483)+1,LEN(G483)))</f>
        <v>9655765</v>
      </c>
      <c r="I483" s="1">
        <v>262731</v>
      </c>
      <c r="J483" s="1">
        <f>F483*H483/(10^8)</f>
        <v>7927.383065</v>
      </c>
      <c r="K483">
        <v>133</v>
      </c>
      <c r="L483">
        <v>197</v>
      </c>
      <c r="M483">
        <v>205</v>
      </c>
      <c r="N483">
        <v>205</v>
      </c>
      <c r="O483">
        <v>202</v>
      </c>
      <c r="P483">
        <v>359</v>
      </c>
      <c r="Q483">
        <v>472</v>
      </c>
      <c r="R483">
        <v>560</v>
      </c>
      <c r="S483">
        <v>20</v>
      </c>
      <c r="T483">
        <v>2</v>
      </c>
      <c r="U483">
        <v>-25</v>
      </c>
      <c r="V483">
        <v>-21</v>
      </c>
      <c r="W483">
        <v>-15</v>
      </c>
      <c r="X483">
        <v>45</v>
      </c>
      <c r="Y483">
        <v>121</v>
      </c>
      <c r="Z483">
        <v>178</v>
      </c>
      <c r="AA483">
        <v>16</v>
      </c>
      <c r="AB483">
        <v>5</v>
      </c>
      <c r="AC483">
        <v>-22</v>
      </c>
      <c r="AD483">
        <v>-31</v>
      </c>
      <c r="AE483">
        <v>-14</v>
      </c>
      <c r="AF483">
        <v>40</v>
      </c>
      <c r="AG483">
        <v>114</v>
      </c>
      <c r="AH483">
        <v>140</v>
      </c>
      <c r="AI483">
        <v>122</v>
      </c>
      <c r="AJ483">
        <v>149</v>
      </c>
      <c r="AK483">
        <v>141</v>
      </c>
      <c r="AL483">
        <v>168</v>
      </c>
      <c r="AM483">
        <v>227</v>
      </c>
      <c r="AN483">
        <v>341</v>
      </c>
      <c r="AO483">
        <v>521</v>
      </c>
      <c r="AP483">
        <v>662</v>
      </c>
      <c r="AQ483">
        <v>16</v>
      </c>
      <c r="AR483">
        <v>38</v>
      </c>
      <c r="AS483">
        <v>42</v>
      </c>
      <c r="AT483">
        <v>100</v>
      </c>
      <c r="AU483">
        <v>78</v>
      </c>
      <c r="AV483">
        <v>80</v>
      </c>
      <c r="AW483">
        <v>81</v>
      </c>
      <c r="AX483">
        <v>81</v>
      </c>
      <c r="AY483">
        <v>106</v>
      </c>
      <c r="AZ483">
        <v>111</v>
      </c>
      <c r="BA483">
        <v>99</v>
      </c>
      <c r="BB483">
        <v>68</v>
      </c>
      <c r="BC483">
        <v>148</v>
      </c>
      <c r="BD483">
        <v>261</v>
      </c>
      <c r="BE483">
        <v>440</v>
      </c>
      <c r="BF483">
        <v>581</v>
      </c>
      <c r="BG483">
        <v>106</v>
      </c>
      <c r="BH483">
        <v>111</v>
      </c>
      <c r="BI483">
        <v>99</v>
      </c>
      <c r="BJ483">
        <v>68</v>
      </c>
      <c r="BK483">
        <v>148</v>
      </c>
      <c r="BL483">
        <v>261</v>
      </c>
      <c r="BM483">
        <v>440</v>
      </c>
      <c r="BN483">
        <v>581</v>
      </c>
      <c r="BO483">
        <v>3</v>
      </c>
      <c r="BP483">
        <v>34</v>
      </c>
      <c r="BQ483">
        <v>35</v>
      </c>
      <c r="BR483">
        <v>35</v>
      </c>
      <c r="BS483">
        <v>40</v>
      </c>
      <c r="BT483">
        <v>48</v>
      </c>
      <c r="BU483">
        <v>48</v>
      </c>
      <c r="BV483">
        <v>48</v>
      </c>
      <c r="BW483" t="s">
        <v>8838</v>
      </c>
      <c r="BX483">
        <v>3.9</v>
      </c>
      <c r="BY483">
        <v>-15.41</v>
      </c>
      <c r="BZ483">
        <v>-20.32</v>
      </c>
      <c r="CA483">
        <v>-7.21</v>
      </c>
      <c r="CB483">
        <v>13.98</v>
      </c>
      <c r="CC483">
        <v>26.45</v>
      </c>
      <c r="CD483">
        <v>23.67</v>
      </c>
      <c r="CE483" t="s">
        <v>8838</v>
      </c>
      <c r="CF483">
        <v>4.87</v>
      </c>
      <c r="CG483">
        <v>-21.32</v>
      </c>
      <c r="CH483">
        <v>-37.58</v>
      </c>
      <c r="CI483">
        <v>-13.13</v>
      </c>
      <c r="CJ483">
        <v>18.09</v>
      </c>
      <c r="CK483">
        <v>27.39</v>
      </c>
      <c r="CL483">
        <v>27.42</v>
      </c>
      <c r="CM483">
        <v>256</v>
      </c>
      <c r="CN483">
        <v>77</v>
      </c>
      <c r="CO483">
        <v>-318</v>
      </c>
      <c r="CP483">
        <v>-441</v>
      </c>
      <c r="CQ483">
        <v>-190</v>
      </c>
      <c r="CR483">
        <v>400</v>
      </c>
      <c r="CS483">
        <v>994</v>
      </c>
      <c r="CT483" s="1">
        <v>1450</v>
      </c>
      <c r="CU483" t="s">
        <v>8838</v>
      </c>
      <c r="CV483" t="s">
        <v>8838</v>
      </c>
      <c r="CW483" t="s">
        <v>8838</v>
      </c>
      <c r="CX483" t="s">
        <v>8838</v>
      </c>
      <c r="CY483" t="s">
        <v>8838</v>
      </c>
      <c r="CZ483">
        <v>205.18</v>
      </c>
      <c r="DA483">
        <v>82.58</v>
      </c>
      <c r="DB483">
        <v>56.62</v>
      </c>
      <c r="DC483" t="s">
        <v>8838</v>
      </c>
      <c r="DD483" t="s">
        <v>8838</v>
      </c>
      <c r="DE483" t="s">
        <v>8838</v>
      </c>
      <c r="DF483" t="s">
        <v>8838</v>
      </c>
      <c r="DG483" t="s">
        <v>8838</v>
      </c>
      <c r="DH483">
        <v>30.37</v>
      </c>
      <c r="DI483">
        <v>18.02</v>
      </c>
      <c r="DJ483">
        <v>13.64</v>
      </c>
      <c r="DK483" s="5">
        <f>(CL483*3+CK483*2+CJ483)/6</f>
        <v>25.855000000000004</v>
      </c>
      <c r="DL483">
        <f>BG483+(BG483*(CF483-8.25)/8.25)</f>
        <v>62.572121212121218</v>
      </c>
      <c r="DM483">
        <f>BH483+(BH483*(CG483-8.25)/8.25)</f>
        <v>-286.85090909090911</v>
      </c>
      <c r="DN483">
        <f>BI483+(BI483*(CH483-8.25)/8.25)</f>
        <v>-450.96000000000004</v>
      </c>
      <c r="DO483">
        <f>BJ483+(BJ483*(CI483-8.25)/8.25)</f>
        <v>-108.22303030303033</v>
      </c>
      <c r="DP483">
        <f>BK483+(BK483*(CJ483-8.25)/8.25)</f>
        <v>324.52363636363634</v>
      </c>
      <c r="DQ483">
        <f>BL483+(BL483*(CK483-8.25)/8.25)</f>
        <v>866.52</v>
      </c>
      <c r="DR483">
        <f>BM483+(BM483*(CL483-8.25)/8.25)</f>
        <v>1462.4</v>
      </c>
      <c r="DS483" s="7">
        <f>DL483*10^8/$H483</f>
        <v>648.02862551150758</v>
      </c>
      <c r="DT483" s="7">
        <f>DM483*10^8/$H483</f>
        <v>-2970.7735129314883</v>
      </c>
      <c r="DU483" s="7">
        <f>DN483*10^8/$H483</f>
        <v>-4670.3704988677746</v>
      </c>
      <c r="DV483" s="7">
        <f>DO483*10^8/$H483</f>
        <v>-1120.8125954083423</v>
      </c>
      <c r="DW483" s="7">
        <f>DP483*10^8/$H483</f>
        <v>3360.9313851738971</v>
      </c>
      <c r="DX483" s="7">
        <f>DQ483*10^8/$H483</f>
        <v>8974.1206419170303</v>
      </c>
      <c r="DY483" s="7">
        <f>DR483*10^8/$H483</f>
        <v>15145.356168050901</v>
      </c>
      <c r="DZ483" s="7">
        <f>DS483*10^8/$H483</f>
        <v>6711.3131430964568</v>
      </c>
      <c r="EA483" s="7">
        <f>DY483*0.8</f>
        <v>12116.284934440722</v>
      </c>
      <c r="EB483" s="9" t="e">
        <f>F483-#REF!</f>
        <v>#REF!</v>
      </c>
      <c r="EC483" s="3" t="e">
        <f>EB483/#REF!*100</f>
        <v>#REF!</v>
      </c>
      <c r="ED483" s="3">
        <f>DX483-F483</f>
        <v>-73125.879358082966</v>
      </c>
      <c r="EE483" s="11">
        <f>ED483/F483</f>
        <v>-0.89069280582317867</v>
      </c>
      <c r="EF483" s="3" t="e">
        <f>F483-#REF!</f>
        <v>#REF!</v>
      </c>
    </row>
    <row r="484" spans="1:136" x14ac:dyDescent="0.3">
      <c r="A484">
        <v>431</v>
      </c>
      <c r="B484" s="17" t="s">
        <v>9270</v>
      </c>
      <c r="C484" s="16" t="str">
        <f>"https://finance.naver.com/item/frgn.nhn?code="&amp;B484</f>
        <v>https://finance.naver.com/item/frgn.nhn?code=017810</v>
      </c>
      <c r="D484" t="s">
        <v>407</v>
      </c>
      <c r="E484" t="s">
        <v>4360</v>
      </c>
      <c r="F484" s="18">
        <f>VALUE(LEFT(E484,FIND("/",E484)-1))</f>
        <v>18700</v>
      </c>
      <c r="G484" s="6" t="s">
        <v>4361</v>
      </c>
      <c r="H484" s="6">
        <f>VALUE(LEFT(G484,FIND("/",G484)-1)) + VALUE(MID(G484,FIND("/",G484)+1,LEN(G484)))</f>
        <v>42155119</v>
      </c>
      <c r="I484" s="1">
        <v>2895854</v>
      </c>
      <c r="J484" s="1">
        <f>F484*H484/(10^8)</f>
        <v>7883.0072529999998</v>
      </c>
      <c r="K484" s="1">
        <v>20307</v>
      </c>
      <c r="L484" s="1">
        <v>21957</v>
      </c>
      <c r="M484" s="1">
        <v>22720</v>
      </c>
      <c r="N484" s="1">
        <v>23815</v>
      </c>
      <c r="O484" s="1">
        <v>23112</v>
      </c>
      <c r="P484" s="1">
        <v>24369</v>
      </c>
      <c r="Q484" s="1">
        <v>26008</v>
      </c>
      <c r="R484" s="1">
        <v>27689</v>
      </c>
      <c r="S484">
        <v>379</v>
      </c>
      <c r="T484">
        <v>528</v>
      </c>
      <c r="U484">
        <v>402</v>
      </c>
      <c r="V484">
        <v>306</v>
      </c>
      <c r="W484">
        <v>460</v>
      </c>
      <c r="X484">
        <v>655</v>
      </c>
      <c r="Y484">
        <v>918</v>
      </c>
      <c r="Z484" s="1">
        <v>1002</v>
      </c>
      <c r="AA484">
        <v>100</v>
      </c>
      <c r="AB484">
        <v>304</v>
      </c>
      <c r="AC484">
        <v>110</v>
      </c>
      <c r="AD484">
        <v>-75</v>
      </c>
      <c r="AE484">
        <v>118</v>
      </c>
      <c r="AF484">
        <v>397</v>
      </c>
      <c r="AG484">
        <v>543</v>
      </c>
      <c r="AH484">
        <v>596</v>
      </c>
      <c r="AI484" s="1">
        <v>10614</v>
      </c>
      <c r="AJ484" s="1">
        <v>11030</v>
      </c>
      <c r="AK484" s="1">
        <v>12169</v>
      </c>
      <c r="AL484" s="1">
        <v>14846</v>
      </c>
      <c r="AM484" s="1">
        <v>16936</v>
      </c>
      <c r="AN484" s="1">
        <v>18315</v>
      </c>
      <c r="AO484" s="1">
        <v>19492</v>
      </c>
      <c r="AP484" s="1">
        <v>20374</v>
      </c>
      <c r="AQ484" s="1">
        <v>6951</v>
      </c>
      <c r="AR484" s="1">
        <v>7272</v>
      </c>
      <c r="AS484" s="1">
        <v>7713</v>
      </c>
      <c r="AT484" s="1">
        <v>10215</v>
      </c>
      <c r="AU484" s="1">
        <v>11806</v>
      </c>
      <c r="AV484" s="1">
        <v>12810</v>
      </c>
      <c r="AW484" s="1">
        <v>13468</v>
      </c>
      <c r="AX484" s="1">
        <v>13770</v>
      </c>
      <c r="AY484" s="1">
        <v>3662</v>
      </c>
      <c r="AZ484" s="1">
        <v>3758</v>
      </c>
      <c r="BA484" s="1">
        <v>4457</v>
      </c>
      <c r="BB484" s="1">
        <v>4631</v>
      </c>
      <c r="BC484" s="1">
        <v>5129</v>
      </c>
      <c r="BD484" s="1">
        <v>5505</v>
      </c>
      <c r="BE484" s="1">
        <v>6024</v>
      </c>
      <c r="BF484" s="1">
        <v>6604</v>
      </c>
      <c r="BG484" s="1">
        <v>2602</v>
      </c>
      <c r="BH484" s="1">
        <v>2678</v>
      </c>
      <c r="BI484" s="1">
        <v>3367</v>
      </c>
      <c r="BJ484" s="1">
        <v>3970</v>
      </c>
      <c r="BK484" s="1">
        <v>4501</v>
      </c>
      <c r="BL484" s="1">
        <v>4811</v>
      </c>
      <c r="BM484" s="1">
        <v>5291</v>
      </c>
      <c r="BN484" s="1">
        <v>5818</v>
      </c>
      <c r="BO484">
        <v>190</v>
      </c>
      <c r="BP484">
        <v>190</v>
      </c>
      <c r="BQ484">
        <v>211</v>
      </c>
      <c r="BR484">
        <v>211</v>
      </c>
      <c r="BS484">
        <v>211</v>
      </c>
      <c r="BT484">
        <v>211</v>
      </c>
      <c r="BU484">
        <v>211</v>
      </c>
      <c r="BV484">
        <v>211</v>
      </c>
      <c r="BW484">
        <v>0.98</v>
      </c>
      <c r="BX484">
        <v>2.81</v>
      </c>
      <c r="BY484">
        <v>0.95</v>
      </c>
      <c r="BZ484">
        <v>-0.56000000000000005</v>
      </c>
      <c r="CA484">
        <v>0.74</v>
      </c>
      <c r="CB484">
        <v>2.25</v>
      </c>
      <c r="CC484">
        <v>2.87</v>
      </c>
      <c r="CD484">
        <v>2.99</v>
      </c>
      <c r="CE484">
        <v>6.76</v>
      </c>
      <c r="CF484">
        <v>14.59</v>
      </c>
      <c r="CG484">
        <v>7.23</v>
      </c>
      <c r="CH484">
        <v>0.95</v>
      </c>
      <c r="CI484">
        <v>3.84</v>
      </c>
      <c r="CJ484">
        <v>9.01</v>
      </c>
      <c r="CK484">
        <v>11.25</v>
      </c>
      <c r="CL484">
        <v>11.26</v>
      </c>
      <c r="CM484">
        <v>488</v>
      </c>
      <c r="CN484" s="1">
        <v>1011</v>
      </c>
      <c r="CO484">
        <v>530</v>
      </c>
      <c r="CP484">
        <v>83</v>
      </c>
      <c r="CQ484">
        <v>386</v>
      </c>
      <c r="CR484">
        <v>995</v>
      </c>
      <c r="CS484" s="1">
        <v>1348</v>
      </c>
      <c r="CT484" s="1">
        <v>1484</v>
      </c>
      <c r="CU484">
        <v>28.78</v>
      </c>
      <c r="CV484">
        <v>17.010000000000002</v>
      </c>
      <c r="CW484">
        <v>15.02</v>
      </c>
      <c r="CX484">
        <v>135.72999999999999</v>
      </c>
      <c r="CY484">
        <v>42.85</v>
      </c>
      <c r="CZ484">
        <v>18.79</v>
      </c>
      <c r="DA484">
        <v>13.87</v>
      </c>
      <c r="DB484">
        <v>12.6</v>
      </c>
      <c r="DC484">
        <v>2.02</v>
      </c>
      <c r="DD484">
        <v>2.41</v>
      </c>
      <c r="DE484">
        <v>0.98</v>
      </c>
      <c r="DF484">
        <v>1.18</v>
      </c>
      <c r="DG484">
        <v>1.54</v>
      </c>
      <c r="DH484">
        <v>1.62</v>
      </c>
      <c r="DI484">
        <v>1.48</v>
      </c>
      <c r="DJ484">
        <v>1.35</v>
      </c>
      <c r="DK484" s="5">
        <f>(CL484*3+CK484*2+CJ484)/6</f>
        <v>10.881666666666668</v>
      </c>
      <c r="DL484">
        <f>BG484+(BG484*(CF484-8.25)/8.25)</f>
        <v>4601.5975757575761</v>
      </c>
      <c r="DM484">
        <f>BH484+(BH484*(CG484-8.25)/8.25)</f>
        <v>2346.9018181818183</v>
      </c>
      <c r="DN484">
        <f>BI484+(BI484*(CH484-8.25)/8.25)</f>
        <v>387.71515151515177</v>
      </c>
      <c r="DO484">
        <f>BJ484+(BJ484*(CI484-8.25)/8.25)</f>
        <v>1847.8545454545456</v>
      </c>
      <c r="DP484">
        <f>BK484+(BK484*(CJ484-8.25)/8.25)</f>
        <v>4915.6375757575752</v>
      </c>
      <c r="DQ484">
        <f>BL484+(BL484*(CK484-8.25)/8.25)</f>
        <v>6560.454545454546</v>
      </c>
      <c r="DR484">
        <f>BM484+(BM484*(CL484-8.25)/8.25)</f>
        <v>7221.413333333333</v>
      </c>
      <c r="DS484" s="7">
        <f>DL484*10^8/$H484</f>
        <v>10915.869021168168</v>
      </c>
      <c r="DT484" s="7">
        <f>DM484*10^8/$H484</f>
        <v>5567.2997108176069</v>
      </c>
      <c r="DU484" s="7">
        <f>DN484*10^8/$H484</f>
        <v>919.73444913096262</v>
      </c>
      <c r="DV484" s="7">
        <f>DO484*10^8/$H484</f>
        <v>4383.4641896148969</v>
      </c>
      <c r="DW484" s="7">
        <f>DP484*10^8/$H484</f>
        <v>11660.83192828272</v>
      </c>
      <c r="DX484" s="7">
        <f>DQ484*10^8/$H484</f>
        <v>15562.652178622828</v>
      </c>
      <c r="DY484" s="7">
        <f>DR484*10^8/$H484</f>
        <v>17130.572762309916</v>
      </c>
      <c r="DZ484" s="7">
        <f>DS484*10^8/$H484</f>
        <v>25894.527829866089</v>
      </c>
      <c r="EA484" s="7">
        <f>DY484*0.8</f>
        <v>13704.458209847933</v>
      </c>
      <c r="EB484" s="9" t="e">
        <f>F484-#REF!</f>
        <v>#REF!</v>
      </c>
      <c r="EC484" s="3" t="e">
        <f>EB484/#REF!*100</f>
        <v>#REF!</v>
      </c>
      <c r="ED484" s="3">
        <f>DX484-F484</f>
        <v>-3137.3478213771723</v>
      </c>
      <c r="EE484" s="11">
        <f>ED484/F484</f>
        <v>-0.16777261076883274</v>
      </c>
      <c r="EF484" s="3" t="e">
        <f>F484-#REF!</f>
        <v>#REF!</v>
      </c>
    </row>
    <row r="485" spans="1:136" hidden="1" x14ac:dyDescent="0.3">
      <c r="A485">
        <v>483</v>
      </c>
      <c r="B485" s="17" t="s">
        <v>9322</v>
      </c>
      <c r="C485" s="16" t="str">
        <f>"https://finance.naver.com/item/frgn.nhn?code="&amp;B485</f>
        <v>https://finance.naver.com/item/frgn.nhn?code=008110</v>
      </c>
      <c r="D485" t="s">
        <v>452</v>
      </c>
      <c r="E485" t="s">
        <v>4471</v>
      </c>
      <c r="F485" s="18">
        <f>VALUE(LEFT(E485,FIND("/",E485)-1))</f>
        <v>7250</v>
      </c>
      <c r="G485" s="6" t="s">
        <v>4472</v>
      </c>
      <c r="H485" s="6">
        <f>VALUE(LEFT(G485,FIND("/",G485)-1)) + VALUE(MID(G485,FIND("/",G485)+1,LEN(G485)))</f>
        <v>10490447</v>
      </c>
      <c r="I485">
        <v>0</v>
      </c>
      <c r="J485" s="1">
        <f>F485*H485/(10^8)</f>
        <v>760.55740749999995</v>
      </c>
      <c r="K485">
        <v>410</v>
      </c>
      <c r="L485">
        <v>398</v>
      </c>
      <c r="M485">
        <v>480</v>
      </c>
      <c r="N485">
        <v>450</v>
      </c>
      <c r="O485">
        <v>398</v>
      </c>
      <c r="P485" t="s">
        <v>8838</v>
      </c>
      <c r="Q485" t="s">
        <v>8838</v>
      </c>
      <c r="R485" t="s">
        <v>8838</v>
      </c>
      <c r="S485">
        <v>12</v>
      </c>
      <c r="T485">
        <v>-3</v>
      </c>
      <c r="U485">
        <v>-2</v>
      </c>
      <c r="V485">
        <v>17</v>
      </c>
      <c r="W485">
        <v>30</v>
      </c>
      <c r="X485" t="s">
        <v>8838</v>
      </c>
      <c r="Y485" t="s">
        <v>8838</v>
      </c>
      <c r="Z485" t="s">
        <v>8838</v>
      </c>
      <c r="AA485">
        <v>22</v>
      </c>
      <c r="AB485">
        <v>7</v>
      </c>
      <c r="AC485">
        <v>35</v>
      </c>
      <c r="AD485">
        <v>45</v>
      </c>
      <c r="AE485">
        <v>32</v>
      </c>
      <c r="AF485" t="s">
        <v>8838</v>
      </c>
      <c r="AG485" t="s">
        <v>8838</v>
      </c>
      <c r="AH485" t="s">
        <v>8838</v>
      </c>
      <c r="AI485" s="1">
        <v>1609</v>
      </c>
      <c r="AJ485" s="1">
        <v>1641</v>
      </c>
      <c r="AK485" s="1">
        <v>1710</v>
      </c>
      <c r="AL485" s="1">
        <v>1790</v>
      </c>
      <c r="AM485" s="1">
        <v>2050</v>
      </c>
      <c r="AN485" t="s">
        <v>8838</v>
      </c>
      <c r="AO485" t="s">
        <v>8838</v>
      </c>
      <c r="AP485" t="s">
        <v>8838</v>
      </c>
      <c r="AQ485">
        <v>321</v>
      </c>
      <c r="AR485">
        <v>346</v>
      </c>
      <c r="AS485">
        <v>331</v>
      </c>
      <c r="AT485">
        <v>320</v>
      </c>
      <c r="AU485">
        <v>410</v>
      </c>
      <c r="AV485" t="s">
        <v>8838</v>
      </c>
      <c r="AW485" t="s">
        <v>8838</v>
      </c>
      <c r="AX485" t="s">
        <v>8838</v>
      </c>
      <c r="AY485" s="1">
        <v>1288</v>
      </c>
      <c r="AZ485" s="1">
        <v>1295</v>
      </c>
      <c r="BA485" s="1">
        <v>1379</v>
      </c>
      <c r="BB485" s="1">
        <v>1471</v>
      </c>
      <c r="BC485" s="1">
        <v>1640</v>
      </c>
      <c r="BD485" t="s">
        <v>8838</v>
      </c>
      <c r="BE485" t="s">
        <v>8838</v>
      </c>
      <c r="BF485" t="s">
        <v>8838</v>
      </c>
      <c r="BG485" s="1">
        <v>1218</v>
      </c>
      <c r="BH485" s="1">
        <v>1220</v>
      </c>
      <c r="BI485" s="1">
        <v>1303</v>
      </c>
      <c r="BJ485" s="1">
        <v>1391</v>
      </c>
      <c r="BK485" s="1">
        <v>1561</v>
      </c>
      <c r="BL485" t="s">
        <v>8838</v>
      </c>
      <c r="BM485" t="s">
        <v>8838</v>
      </c>
      <c r="BN485" t="s">
        <v>8838</v>
      </c>
      <c r="BO485">
        <v>52</v>
      </c>
      <c r="BP485">
        <v>52</v>
      </c>
      <c r="BQ485">
        <v>52</v>
      </c>
      <c r="BR485">
        <v>52</v>
      </c>
      <c r="BS485">
        <v>52</v>
      </c>
      <c r="BT485" t="s">
        <v>8838</v>
      </c>
      <c r="BU485" t="s">
        <v>8838</v>
      </c>
      <c r="BV485" t="s">
        <v>8838</v>
      </c>
      <c r="BW485">
        <v>1.34</v>
      </c>
      <c r="BX485">
        <v>0.42</v>
      </c>
      <c r="BY485">
        <v>2.06</v>
      </c>
      <c r="BZ485">
        <v>2.59</v>
      </c>
      <c r="CA485">
        <v>1.67</v>
      </c>
      <c r="CB485" t="s">
        <v>8838</v>
      </c>
      <c r="CC485" t="s">
        <v>8838</v>
      </c>
      <c r="CD485" t="s">
        <v>8838</v>
      </c>
      <c r="CE485">
        <v>1.47</v>
      </c>
      <c r="CF485">
        <v>0.44</v>
      </c>
      <c r="CG485">
        <v>2.58</v>
      </c>
      <c r="CH485">
        <v>3.26</v>
      </c>
      <c r="CI485">
        <v>2.2200000000000002</v>
      </c>
      <c r="CJ485" t="s">
        <v>8838</v>
      </c>
      <c r="CK485" t="s">
        <v>8838</v>
      </c>
      <c r="CL485" t="s">
        <v>8838</v>
      </c>
      <c r="CM485">
        <v>171</v>
      </c>
      <c r="CN485">
        <v>51</v>
      </c>
      <c r="CO485">
        <v>310</v>
      </c>
      <c r="CP485">
        <v>419</v>
      </c>
      <c r="CQ485">
        <v>313</v>
      </c>
      <c r="CR485" t="s">
        <v>8838</v>
      </c>
      <c r="CS485" t="s">
        <v>8838</v>
      </c>
      <c r="CT485" t="s">
        <v>8838</v>
      </c>
      <c r="CU485">
        <v>27.32</v>
      </c>
      <c r="CV485">
        <v>79.31</v>
      </c>
      <c r="CW485">
        <v>11.17</v>
      </c>
      <c r="CX485">
        <v>7.36</v>
      </c>
      <c r="CY485">
        <v>18.84</v>
      </c>
      <c r="CZ485" t="s">
        <v>8838</v>
      </c>
      <c r="DA485" t="s">
        <v>8838</v>
      </c>
      <c r="DB485" t="s">
        <v>8838</v>
      </c>
      <c r="DC485">
        <v>0.38</v>
      </c>
      <c r="DD485">
        <v>0.33</v>
      </c>
      <c r="DE485">
        <v>0.27</v>
      </c>
      <c r="DF485">
        <v>0.22</v>
      </c>
      <c r="DG485">
        <v>0.38</v>
      </c>
      <c r="DH485" t="s">
        <v>8838</v>
      </c>
      <c r="DI485" t="s">
        <v>8838</v>
      </c>
      <c r="DJ485" t="s">
        <v>8838</v>
      </c>
      <c r="DK485" s="5" t="e">
        <f>(CL485*3+CK485*2+CJ485)/6</f>
        <v>#VALUE!</v>
      </c>
      <c r="DL485">
        <f>BG485+(BG485*(CF485-8.25)/8.25)</f>
        <v>64.960000000000036</v>
      </c>
      <c r="DM485">
        <f>BH485+(BH485*(CG485-8.25)/8.25)</f>
        <v>381.52727272727282</v>
      </c>
      <c r="DN485">
        <f>BI485+(BI485*(CH485-8.25)/8.25)</f>
        <v>514.88242424242424</v>
      </c>
      <c r="DO485">
        <f>BJ485+(BJ485*(CI485-8.25)/8.25)</f>
        <v>374.30545454545461</v>
      </c>
      <c r="DP485" t="e">
        <f>BK485+(BK485*(CJ485-8.25)/8.25)</f>
        <v>#VALUE!</v>
      </c>
      <c r="DQ485" t="e">
        <f>BL485+(BL485*(CK485-8.25)/8.25)</f>
        <v>#VALUE!</v>
      </c>
      <c r="DR485" t="e">
        <f>BM485+(BM485*(CL485-8.25)/8.25)</f>
        <v>#VALUE!</v>
      </c>
      <c r="DS485" s="7">
        <f>DL485*10^8/$H485</f>
        <v>619.23004806182269</v>
      </c>
      <c r="DT485" s="7">
        <f>DM485*10^8/$H485</f>
        <v>3636.9019616349315</v>
      </c>
      <c r="DU485" s="7">
        <f>DN485*10^8/$H485</f>
        <v>4908.1075786610836</v>
      </c>
      <c r="DV485" s="7">
        <f>DO485*10^8/$H485</f>
        <v>3568.0601078815293</v>
      </c>
      <c r="DW485" s="7" t="e">
        <f>DP485*10^8/$H485</f>
        <v>#VALUE!</v>
      </c>
      <c r="DX485" s="7" t="e">
        <f>DQ485*10^8/$H485</f>
        <v>#VALUE!</v>
      </c>
      <c r="DY485" s="7" t="e">
        <f>DR485*10^8/$H485</f>
        <v>#VALUE!</v>
      </c>
      <c r="DZ485" s="7">
        <f>DS485*10^8/$H485</f>
        <v>5902.7994523190737</v>
      </c>
      <c r="EA485" s="7" t="e">
        <f>DY485*0.8</f>
        <v>#VALUE!</v>
      </c>
      <c r="EB485" s="9" t="e">
        <f>F485-#REF!</f>
        <v>#REF!</v>
      </c>
      <c r="EC485" s="3" t="e">
        <f>EB485/#REF!*100</f>
        <v>#REF!</v>
      </c>
      <c r="ED485" s="3" t="e">
        <f>DX485-F485</f>
        <v>#VALUE!</v>
      </c>
      <c r="EE485" s="11" t="e">
        <f>ED485/F485</f>
        <v>#VALUE!</v>
      </c>
      <c r="EF485" s="3" t="e">
        <f>F485-#REF!</f>
        <v>#REF!</v>
      </c>
    </row>
    <row r="486" spans="1:136" x14ac:dyDescent="0.3">
      <c r="A486">
        <v>1293</v>
      </c>
      <c r="B486" s="17" t="s">
        <v>10132</v>
      </c>
      <c r="C486" s="16" t="str">
        <f>"https://finance.naver.com/item/frgn.nhn?code="&amp;B486</f>
        <v>https://finance.naver.com/item/frgn.nhn?code=214370</v>
      </c>
      <c r="D486" t="s">
        <v>6565</v>
      </c>
      <c r="E486" t="s">
        <v>6566</v>
      </c>
      <c r="F486" s="18">
        <f>VALUE(LEFT(E486,FIND("/",E486)-1))</f>
        <v>72900</v>
      </c>
      <c r="G486" s="6" t="s">
        <v>6567</v>
      </c>
      <c r="H486" s="6">
        <f>VALUE(LEFT(G486,FIND("/",G486)-1)) + VALUE(MID(G486,FIND("/",G486)+1,LEN(G486)))</f>
        <v>10743000</v>
      </c>
      <c r="I486" s="1">
        <v>20255</v>
      </c>
      <c r="J486" s="1">
        <f>F486*H486/(10^8)</f>
        <v>7831.6469999999999</v>
      </c>
      <c r="K486">
        <v>309</v>
      </c>
      <c r="L486">
        <v>465</v>
      </c>
      <c r="M486">
        <v>512</v>
      </c>
      <c r="N486">
        <v>647</v>
      </c>
      <c r="O486">
        <v>603</v>
      </c>
      <c r="P486" t="s">
        <v>8838</v>
      </c>
      <c r="Q486" t="s">
        <v>8838</v>
      </c>
      <c r="R486" t="s">
        <v>8838</v>
      </c>
      <c r="S486">
        <v>107</v>
      </c>
      <c r="T486">
        <v>219</v>
      </c>
      <c r="U486">
        <v>197</v>
      </c>
      <c r="V486">
        <v>354</v>
      </c>
      <c r="W486">
        <v>320</v>
      </c>
      <c r="X486" t="s">
        <v>8838</v>
      </c>
      <c r="Y486" t="s">
        <v>8838</v>
      </c>
      <c r="Z486" t="s">
        <v>8838</v>
      </c>
      <c r="AA486">
        <v>114</v>
      </c>
      <c r="AB486">
        <v>182</v>
      </c>
      <c r="AC486">
        <v>163</v>
      </c>
      <c r="AD486">
        <v>280</v>
      </c>
      <c r="AE486">
        <v>314</v>
      </c>
      <c r="AF486" t="s">
        <v>8838</v>
      </c>
      <c r="AG486" t="s">
        <v>8838</v>
      </c>
      <c r="AH486" t="s">
        <v>8838</v>
      </c>
      <c r="AI486" s="1">
        <v>2307</v>
      </c>
      <c r="AJ486" s="1">
        <v>2218</v>
      </c>
      <c r="AK486" s="1">
        <v>2189</v>
      </c>
      <c r="AL486" s="1">
        <v>2318</v>
      </c>
      <c r="AM486" s="1">
        <v>2166</v>
      </c>
      <c r="AN486" t="s">
        <v>8838</v>
      </c>
      <c r="AO486" t="s">
        <v>8838</v>
      </c>
      <c r="AP486" t="s">
        <v>8838</v>
      </c>
      <c r="AQ486">
        <v>110</v>
      </c>
      <c r="AR486">
        <v>114</v>
      </c>
      <c r="AS486">
        <v>143</v>
      </c>
      <c r="AT486">
        <v>150</v>
      </c>
      <c r="AU486">
        <v>113</v>
      </c>
      <c r="AV486" t="s">
        <v>8838</v>
      </c>
      <c r="AW486" t="s">
        <v>8838</v>
      </c>
      <c r="AX486" t="s">
        <v>8838</v>
      </c>
      <c r="AY486" s="1">
        <v>2197</v>
      </c>
      <c r="AZ486" s="1">
        <v>2104</v>
      </c>
      <c r="BA486" s="1">
        <v>2047</v>
      </c>
      <c r="BB486" s="1">
        <v>2169</v>
      </c>
      <c r="BC486" s="1">
        <v>2052</v>
      </c>
      <c r="BD486" t="s">
        <v>8838</v>
      </c>
      <c r="BE486" t="s">
        <v>8838</v>
      </c>
      <c r="BF486" t="s">
        <v>8838</v>
      </c>
      <c r="BG486" s="1">
        <v>2151</v>
      </c>
      <c r="BH486" s="1">
        <v>2070</v>
      </c>
      <c r="BI486" s="1">
        <v>2048</v>
      </c>
      <c r="BJ486" s="1">
        <v>2170</v>
      </c>
      <c r="BK486" s="1">
        <v>2052</v>
      </c>
      <c r="BL486" t="s">
        <v>8838</v>
      </c>
      <c r="BM486" t="s">
        <v>8838</v>
      </c>
      <c r="BN486" t="s">
        <v>8838</v>
      </c>
      <c r="BO486">
        <v>54</v>
      </c>
      <c r="BP486">
        <v>54</v>
      </c>
      <c r="BQ486">
        <v>54</v>
      </c>
      <c r="BR486">
        <v>54</v>
      </c>
      <c r="BS486">
        <v>54</v>
      </c>
      <c r="BT486" t="s">
        <v>8838</v>
      </c>
      <c r="BU486" t="s">
        <v>8838</v>
      </c>
      <c r="BV486" t="s">
        <v>8838</v>
      </c>
      <c r="BW486">
        <v>4.74</v>
      </c>
      <c r="BX486">
        <v>8.06</v>
      </c>
      <c r="BY486">
        <v>7.37</v>
      </c>
      <c r="BZ486">
        <v>12.43</v>
      </c>
      <c r="CA486">
        <v>14.03</v>
      </c>
      <c r="CB486" t="s">
        <v>8838</v>
      </c>
      <c r="CC486" t="s">
        <v>8838</v>
      </c>
      <c r="CD486" t="s">
        <v>8838</v>
      </c>
      <c r="CE486">
        <v>5.07</v>
      </c>
      <c r="CF486">
        <v>8.73</v>
      </c>
      <c r="CG486">
        <v>8.01</v>
      </c>
      <c r="CH486">
        <v>13.31</v>
      </c>
      <c r="CI486">
        <v>14.91</v>
      </c>
      <c r="CJ486" t="s">
        <v>8838</v>
      </c>
      <c r="CK486" t="s">
        <v>8838</v>
      </c>
      <c r="CL486" t="s">
        <v>8838</v>
      </c>
      <c r="CM486" s="1">
        <v>1080</v>
      </c>
      <c r="CN486" s="1">
        <v>1717</v>
      </c>
      <c r="CO486" s="1">
        <v>1535</v>
      </c>
      <c r="CP486" s="1">
        <v>2613</v>
      </c>
      <c r="CQ486" s="1">
        <v>2930</v>
      </c>
      <c r="CR486" t="s">
        <v>8838</v>
      </c>
      <c r="CS486" t="s">
        <v>8838</v>
      </c>
      <c r="CT486" t="s">
        <v>8838</v>
      </c>
      <c r="CU486">
        <v>60.8</v>
      </c>
      <c r="CV486">
        <v>39.92</v>
      </c>
      <c r="CW486">
        <v>36.950000000000003</v>
      </c>
      <c r="CX486">
        <v>23.42</v>
      </c>
      <c r="CY486">
        <v>24.47</v>
      </c>
      <c r="CZ486" t="s">
        <v>8838</v>
      </c>
      <c r="DA486" t="s">
        <v>8838</v>
      </c>
      <c r="DB486" t="s">
        <v>8838</v>
      </c>
      <c r="DC486">
        <v>2.83</v>
      </c>
      <c r="DD486">
        <v>2.99</v>
      </c>
      <c r="DE486">
        <v>2.4300000000000002</v>
      </c>
      <c r="DF486">
        <v>2.37</v>
      </c>
      <c r="DG486">
        <v>2.81</v>
      </c>
      <c r="DH486" t="s">
        <v>8838</v>
      </c>
      <c r="DI486" t="s">
        <v>8838</v>
      </c>
      <c r="DJ486" t="s">
        <v>8838</v>
      </c>
      <c r="DK486" s="5" t="e">
        <f>(CL486*3+CK486*2+CJ486)/6</f>
        <v>#VALUE!</v>
      </c>
      <c r="DL486">
        <f>BG486+(BG486*(CF486-8.25)/8.25)</f>
        <v>2276.1490909090912</v>
      </c>
      <c r="DM486">
        <f>BH486+(BH486*(CG486-8.25)/8.25)</f>
        <v>2009.7818181818182</v>
      </c>
      <c r="DN486">
        <f>BI486+(BI486*(CH486-8.25)/8.25)</f>
        <v>3304.1066666666666</v>
      </c>
      <c r="DO486">
        <f>BJ486+(BJ486*(CI486-8.25)/8.25)</f>
        <v>3921.7818181818184</v>
      </c>
      <c r="DP486" t="e">
        <f>BK486+(BK486*(CJ486-8.25)/8.25)</f>
        <v>#VALUE!</v>
      </c>
      <c r="DQ486" t="e">
        <f>BL486+(BL486*(CK486-8.25)/8.25)</f>
        <v>#VALUE!</v>
      </c>
      <c r="DR486" t="e">
        <f>BM486+(BM486*(CL486-8.25)/8.25)</f>
        <v>#VALUE!</v>
      </c>
      <c r="DS486" s="7">
        <f>DL486*10^8/$H486</f>
        <v>21187.276281384075</v>
      </c>
      <c r="DT486" s="7">
        <f>DM486*10^8/$H486</f>
        <v>18707.826660912393</v>
      </c>
      <c r="DU486" s="7">
        <f>DN486*10^8/$H486</f>
        <v>30755.903068664869</v>
      </c>
      <c r="DV486" s="7">
        <f>DO486*10^8/$H486</f>
        <v>36505.462330650829</v>
      </c>
      <c r="DW486" s="7" t="e">
        <f>DP486*10^8/$H486</f>
        <v>#VALUE!</v>
      </c>
      <c r="DX486" s="7" t="e">
        <f>DQ486*10^8/$H486</f>
        <v>#VALUE!</v>
      </c>
      <c r="DY486" s="7" t="e">
        <f>DR486*10^8/$H486</f>
        <v>#VALUE!</v>
      </c>
      <c r="DZ486" s="7">
        <f>DS486*10^8/$H486</f>
        <v>197219.36406389347</v>
      </c>
      <c r="EA486" s="7" t="e">
        <f>DY486*0.8</f>
        <v>#VALUE!</v>
      </c>
      <c r="EB486" s="9" t="e">
        <f>F486-#REF!</f>
        <v>#REF!</v>
      </c>
      <c r="EC486" s="3" t="e">
        <f>EB486/#REF!*100</f>
        <v>#REF!</v>
      </c>
      <c r="ED486" s="3" t="e">
        <f>DX486-F486</f>
        <v>#VALUE!</v>
      </c>
      <c r="EE486" s="11" t="e">
        <f>ED486/F486</f>
        <v>#VALUE!</v>
      </c>
      <c r="EF486" s="3" t="e">
        <f>F486-#REF!</f>
        <v>#REF!</v>
      </c>
    </row>
    <row r="487" spans="1:136" x14ac:dyDescent="0.3">
      <c r="A487">
        <v>1194</v>
      </c>
      <c r="B487" s="17" t="s">
        <v>10033</v>
      </c>
      <c r="C487" s="16" t="str">
        <f>"https://finance.naver.com/item/frgn.nhn?code="&amp;B487</f>
        <v>https://finance.naver.com/item/frgn.nhn?code=178320</v>
      </c>
      <c r="D487" t="s">
        <v>6271</v>
      </c>
      <c r="E487" t="s">
        <v>6272</v>
      </c>
      <c r="F487" s="18">
        <f>VALUE(LEFT(E487,FIND("/",E487)-1))</f>
        <v>41600</v>
      </c>
      <c r="G487" s="6" t="s">
        <v>6273</v>
      </c>
      <c r="H487" s="6">
        <f>VALUE(LEFT(G487,FIND("/",G487)-1)) + VALUE(MID(G487,FIND("/",G487)+1,LEN(G487)))</f>
        <v>18790321</v>
      </c>
      <c r="I487" s="1">
        <v>33797</v>
      </c>
      <c r="J487" s="1">
        <f>F487*H487/(10^8)</f>
        <v>7816.7735359999997</v>
      </c>
      <c r="K487" s="1">
        <v>1659</v>
      </c>
      <c r="L487" s="1">
        <v>2379</v>
      </c>
      <c r="M487" s="1">
        <v>3246</v>
      </c>
      <c r="N487" s="1">
        <v>3924</v>
      </c>
      <c r="O487" s="1">
        <v>3219</v>
      </c>
      <c r="P487" s="1">
        <v>6996</v>
      </c>
      <c r="Q487" s="1">
        <v>9683</v>
      </c>
      <c r="R487" s="1">
        <v>10518</v>
      </c>
      <c r="S487">
        <v>244</v>
      </c>
      <c r="T487">
        <v>178</v>
      </c>
      <c r="U487">
        <v>369</v>
      </c>
      <c r="V487">
        <v>544</v>
      </c>
      <c r="W487">
        <v>49</v>
      </c>
      <c r="X487">
        <v>729</v>
      </c>
      <c r="Y487" s="1">
        <v>1098</v>
      </c>
      <c r="Z487" s="1">
        <v>1259</v>
      </c>
      <c r="AA487">
        <v>196</v>
      </c>
      <c r="AB487">
        <v>63</v>
      </c>
      <c r="AC487">
        <v>323</v>
      </c>
      <c r="AD487">
        <v>490</v>
      </c>
      <c r="AE487">
        <v>-58</v>
      </c>
      <c r="AF487">
        <v>650</v>
      </c>
      <c r="AG487" s="1">
        <v>1084</v>
      </c>
      <c r="AH487" s="1">
        <v>1209</v>
      </c>
      <c r="AI487" s="1">
        <v>2263</v>
      </c>
      <c r="AJ487" s="1">
        <v>2592</v>
      </c>
      <c r="AK487" s="1">
        <v>4378</v>
      </c>
      <c r="AL487" s="1">
        <v>5630</v>
      </c>
      <c r="AM487" s="1">
        <v>6921</v>
      </c>
      <c r="AN487" s="1">
        <v>10086</v>
      </c>
      <c r="AO487" s="1">
        <v>12387</v>
      </c>
      <c r="AP487" s="1">
        <v>11464</v>
      </c>
      <c r="AQ487" s="1">
        <v>1538</v>
      </c>
      <c r="AR487" s="1">
        <v>1379</v>
      </c>
      <c r="AS487" s="1">
        <v>2161</v>
      </c>
      <c r="AT487" s="1">
        <v>2961</v>
      </c>
      <c r="AU487" s="1">
        <v>4501</v>
      </c>
      <c r="AV487" s="1">
        <v>6833</v>
      </c>
      <c r="AW487" s="1">
        <v>8078</v>
      </c>
      <c r="AX487" s="1">
        <v>6360</v>
      </c>
      <c r="AY487">
        <v>725</v>
      </c>
      <c r="AZ487" s="1">
        <v>1213</v>
      </c>
      <c r="BA487" s="1">
        <v>2217</v>
      </c>
      <c r="BB487" s="1">
        <v>2669</v>
      </c>
      <c r="BC487" s="1">
        <v>2419</v>
      </c>
      <c r="BD487" s="1">
        <v>3253</v>
      </c>
      <c r="BE487" s="1">
        <v>4309</v>
      </c>
      <c r="BF487" s="1">
        <v>5104</v>
      </c>
      <c r="BG487">
        <v>725</v>
      </c>
      <c r="BH487" s="1">
        <v>1187</v>
      </c>
      <c r="BI487" s="1">
        <v>2169</v>
      </c>
      <c r="BJ487" s="1">
        <v>2635</v>
      </c>
      <c r="BK487" s="1">
        <v>2419</v>
      </c>
      <c r="BL487" s="1">
        <v>3251</v>
      </c>
      <c r="BM487" s="1">
        <v>4305</v>
      </c>
      <c r="BN487" s="1">
        <v>5104</v>
      </c>
      <c r="BO487">
        <v>22</v>
      </c>
      <c r="BP487">
        <v>31</v>
      </c>
      <c r="BQ487">
        <v>91</v>
      </c>
      <c r="BR487">
        <v>91</v>
      </c>
      <c r="BS487">
        <v>91</v>
      </c>
      <c r="BT487">
        <v>91</v>
      </c>
      <c r="BU487">
        <v>91</v>
      </c>
      <c r="BV487">
        <v>91</v>
      </c>
      <c r="BW487">
        <v>10.54</v>
      </c>
      <c r="BX487">
        <v>2.6</v>
      </c>
      <c r="BY487">
        <v>9.2799999999999994</v>
      </c>
      <c r="BZ487">
        <v>9.7899999999999991</v>
      </c>
      <c r="CA487">
        <v>-0.93</v>
      </c>
      <c r="CB487">
        <v>7.64</v>
      </c>
      <c r="CC487">
        <v>9.65</v>
      </c>
      <c r="CD487">
        <v>10.14</v>
      </c>
      <c r="CE487">
        <v>36.950000000000003</v>
      </c>
      <c r="CF487">
        <v>5.64</v>
      </c>
      <c r="CG487">
        <v>17.95</v>
      </c>
      <c r="CH487">
        <v>20.25</v>
      </c>
      <c r="CI487">
        <v>-2.1800000000000002</v>
      </c>
      <c r="CJ487">
        <v>23.74</v>
      </c>
      <c r="CK487">
        <v>28.82</v>
      </c>
      <c r="CL487">
        <v>26</v>
      </c>
      <c r="CM487" s="1">
        <v>2041</v>
      </c>
      <c r="CN487">
        <v>418</v>
      </c>
      <c r="CO487" s="1">
        <v>1930</v>
      </c>
      <c r="CP487" s="1">
        <v>2688</v>
      </c>
      <c r="CQ487">
        <v>-304</v>
      </c>
      <c r="CR487" s="1">
        <v>3582</v>
      </c>
      <c r="CS487" s="1">
        <v>5793</v>
      </c>
      <c r="CT487" s="1">
        <v>6509</v>
      </c>
      <c r="CU487" t="s">
        <v>8838</v>
      </c>
      <c r="CV487">
        <v>38.24</v>
      </c>
      <c r="CW487">
        <v>8.99</v>
      </c>
      <c r="CX487">
        <v>10.72</v>
      </c>
      <c r="CY487" t="s">
        <v>2</v>
      </c>
      <c r="CZ487">
        <v>11.61</v>
      </c>
      <c r="DA487">
        <v>7.18</v>
      </c>
      <c r="DB487">
        <v>6.39</v>
      </c>
      <c r="DC487" t="s">
        <v>8838</v>
      </c>
      <c r="DD487">
        <v>1.83</v>
      </c>
      <c r="DE487">
        <v>1.45</v>
      </c>
      <c r="DF487">
        <v>1.98</v>
      </c>
      <c r="DG487">
        <v>3.79</v>
      </c>
      <c r="DH487">
        <v>2.4</v>
      </c>
      <c r="DI487">
        <v>1.82</v>
      </c>
      <c r="DJ487">
        <v>1.53</v>
      </c>
      <c r="DK487" s="5">
        <f>(CL487*3+CK487*2+CJ487)/6</f>
        <v>26.563333333333333</v>
      </c>
      <c r="DL487">
        <f>BG487+(BG487*(CF487-8.25)/8.25)</f>
        <v>495.63636363636363</v>
      </c>
      <c r="DM487">
        <f>BH487+(BH487*(CG487-8.25)/8.25)</f>
        <v>2582.6242424242423</v>
      </c>
      <c r="DN487">
        <f>BI487+(BI487*(CH487-8.25)/8.25)</f>
        <v>5323.909090909091</v>
      </c>
      <c r="DO487">
        <f>BJ487+(BJ487*(CI487-8.25)/8.25)</f>
        <v>-696.27878787878763</v>
      </c>
      <c r="DP487">
        <f>BK487+(BK487*(CJ487-8.25)/8.25)</f>
        <v>6960.8557575757577</v>
      </c>
      <c r="DQ487">
        <f>BL487+(BL487*(CK487-8.25)/8.25)</f>
        <v>11356.826666666668</v>
      </c>
      <c r="DR487">
        <f>BM487+(BM487*(CL487-8.25)/8.25)</f>
        <v>13567.272727272728</v>
      </c>
      <c r="DS487" s="7">
        <f>DL487*10^8/$H487</f>
        <v>2637.7216420962877</v>
      </c>
      <c r="DT487" s="7">
        <f>DM487*10^8/$H487</f>
        <v>13744.439184536774</v>
      </c>
      <c r="DU487" s="7">
        <f>DN487*10^8/$H487</f>
        <v>28333.252480940006</v>
      </c>
      <c r="DV487" s="7">
        <f>DO487*10^8/$H487</f>
        <v>-3705.5183244543173</v>
      </c>
      <c r="DW487" s="7">
        <f>DP487*10^8/$H487</f>
        <v>37044.900710188813</v>
      </c>
      <c r="DX487" s="7">
        <f>DQ487*10^8/$H487</f>
        <v>60439.769318824663</v>
      </c>
      <c r="DY487" s="7">
        <f>DR487*10^8/$H487</f>
        <v>72203.517583721565</v>
      </c>
      <c r="DZ487" s="7">
        <f>DS487*10^8/$H487</f>
        <v>14037.661422049618</v>
      </c>
      <c r="EA487" s="7">
        <f>DY487*0.8</f>
        <v>57762.814066977255</v>
      </c>
      <c r="EB487" s="9" t="e">
        <f>F487-#REF!</f>
        <v>#REF!</v>
      </c>
      <c r="EC487" s="3" t="e">
        <f>EB487/#REF!*100</f>
        <v>#REF!</v>
      </c>
      <c r="ED487" s="3">
        <f>DX487-F487</f>
        <v>18839.769318824663</v>
      </c>
      <c r="EE487" s="11">
        <f>ED487/F487</f>
        <v>0.45287907016405438</v>
      </c>
      <c r="EF487" s="3" t="e">
        <f>F487-#REF!</f>
        <v>#REF!</v>
      </c>
    </row>
    <row r="488" spans="1:136" hidden="1" x14ac:dyDescent="0.3">
      <c r="A488">
        <v>486</v>
      </c>
      <c r="B488" s="17" t="s">
        <v>9325</v>
      </c>
      <c r="C488" s="16" t="str">
        <f>"https://finance.naver.com/item/frgn.nhn?code="&amp;B488</f>
        <v>https://finance.naver.com/item/frgn.nhn?code=014910</v>
      </c>
      <c r="D488" t="s">
        <v>455</v>
      </c>
      <c r="E488" t="s">
        <v>4477</v>
      </c>
      <c r="F488" s="18">
        <f>VALUE(LEFT(E488,FIND("/",E488)-1))</f>
        <v>2390</v>
      </c>
      <c r="G488" s="6" t="s">
        <v>4478</v>
      </c>
      <c r="H488" s="6">
        <f>VALUE(LEFT(G488,FIND("/",G488)-1)) + VALUE(MID(G488,FIND("/",G488)+1,LEN(G488)))</f>
        <v>20086857</v>
      </c>
      <c r="I488">
        <v>0</v>
      </c>
      <c r="J488" s="1">
        <f>F488*H488/(10^8)</f>
        <v>480.07588229999999</v>
      </c>
      <c r="K488">
        <v>454</v>
      </c>
      <c r="L488">
        <v>461</v>
      </c>
      <c r="M488">
        <v>413</v>
      </c>
      <c r="N488">
        <v>359</v>
      </c>
      <c r="O488">
        <v>379</v>
      </c>
      <c r="P488" t="s">
        <v>8838</v>
      </c>
      <c r="Q488" t="s">
        <v>8838</v>
      </c>
      <c r="R488" t="s">
        <v>8838</v>
      </c>
      <c r="S488">
        <v>-7</v>
      </c>
      <c r="T488">
        <v>-5</v>
      </c>
      <c r="U488">
        <v>8</v>
      </c>
      <c r="V488">
        <v>-16</v>
      </c>
      <c r="W488">
        <v>-6</v>
      </c>
      <c r="X488" t="s">
        <v>8838</v>
      </c>
      <c r="Y488" t="s">
        <v>8838</v>
      </c>
      <c r="Z488" t="s">
        <v>8838</v>
      </c>
      <c r="AA488">
        <v>-11</v>
      </c>
      <c r="AB488">
        <v>-27</v>
      </c>
      <c r="AC488">
        <v>2</v>
      </c>
      <c r="AD488">
        <v>-18</v>
      </c>
      <c r="AE488">
        <v>-10</v>
      </c>
      <c r="AF488" t="s">
        <v>8838</v>
      </c>
      <c r="AG488" t="s">
        <v>8838</v>
      </c>
      <c r="AH488" t="s">
        <v>8838</v>
      </c>
      <c r="AI488">
        <v>441</v>
      </c>
      <c r="AJ488">
        <v>430</v>
      </c>
      <c r="AK488">
        <v>433</v>
      </c>
      <c r="AL488">
        <v>425</v>
      </c>
      <c r="AM488">
        <v>404</v>
      </c>
      <c r="AN488" t="s">
        <v>8838</v>
      </c>
      <c r="AO488" t="s">
        <v>8838</v>
      </c>
      <c r="AP488" t="s">
        <v>8838</v>
      </c>
      <c r="AQ488">
        <v>161</v>
      </c>
      <c r="AR488">
        <v>137</v>
      </c>
      <c r="AS488">
        <v>139</v>
      </c>
      <c r="AT488">
        <v>151</v>
      </c>
      <c r="AU488">
        <v>138</v>
      </c>
      <c r="AV488" t="s">
        <v>8838</v>
      </c>
      <c r="AW488" t="s">
        <v>8838</v>
      </c>
      <c r="AX488" t="s">
        <v>8838</v>
      </c>
      <c r="AY488">
        <v>280</v>
      </c>
      <c r="AZ488">
        <v>293</v>
      </c>
      <c r="BA488">
        <v>294</v>
      </c>
      <c r="BB488">
        <v>274</v>
      </c>
      <c r="BC488">
        <v>265</v>
      </c>
      <c r="BD488" t="s">
        <v>8838</v>
      </c>
      <c r="BE488" t="s">
        <v>8838</v>
      </c>
      <c r="BF488" t="s">
        <v>8838</v>
      </c>
      <c r="BG488">
        <v>278</v>
      </c>
      <c r="BH488">
        <v>291</v>
      </c>
      <c r="BI488">
        <v>292</v>
      </c>
      <c r="BJ488">
        <v>272</v>
      </c>
      <c r="BK488">
        <v>263</v>
      </c>
      <c r="BL488" t="s">
        <v>8838</v>
      </c>
      <c r="BM488" t="s">
        <v>8838</v>
      </c>
      <c r="BN488" t="s">
        <v>8838</v>
      </c>
      <c r="BO488">
        <v>86</v>
      </c>
      <c r="BP488">
        <v>100</v>
      </c>
      <c r="BQ488">
        <v>100</v>
      </c>
      <c r="BR488">
        <v>100</v>
      </c>
      <c r="BS488">
        <v>100</v>
      </c>
      <c r="BT488" t="s">
        <v>8838</v>
      </c>
      <c r="BU488" t="s">
        <v>8838</v>
      </c>
      <c r="BV488" t="s">
        <v>8838</v>
      </c>
      <c r="BW488">
        <v>-2.39</v>
      </c>
      <c r="BX488">
        <v>-6.12</v>
      </c>
      <c r="BY488">
        <v>0.45</v>
      </c>
      <c r="BZ488">
        <v>-4.3099999999999996</v>
      </c>
      <c r="CA488">
        <v>-2.31</v>
      </c>
      <c r="CB488" t="s">
        <v>8838</v>
      </c>
      <c r="CC488" t="s">
        <v>8838</v>
      </c>
      <c r="CD488" t="s">
        <v>8838</v>
      </c>
      <c r="CE488">
        <v>-3.74</v>
      </c>
      <c r="CF488">
        <v>-9.39</v>
      </c>
      <c r="CG488">
        <v>0.7</v>
      </c>
      <c r="CH488">
        <v>-6.57</v>
      </c>
      <c r="CI488">
        <v>-3.63</v>
      </c>
      <c r="CJ488" t="s">
        <v>8838</v>
      </c>
      <c r="CK488" t="s">
        <v>8838</v>
      </c>
      <c r="CL488" t="s">
        <v>8838</v>
      </c>
      <c r="CM488">
        <v>-62</v>
      </c>
      <c r="CN488">
        <v>-154</v>
      </c>
      <c r="CO488">
        <v>10</v>
      </c>
      <c r="CP488">
        <v>-92</v>
      </c>
      <c r="CQ488">
        <v>-48</v>
      </c>
      <c r="CR488" t="s">
        <v>8838</v>
      </c>
      <c r="CS488" t="s">
        <v>8838</v>
      </c>
      <c r="CT488" t="s">
        <v>8838</v>
      </c>
      <c r="CU488" t="s">
        <v>2</v>
      </c>
      <c r="CV488" t="s">
        <v>2</v>
      </c>
      <c r="CW488">
        <v>259.69</v>
      </c>
      <c r="CX488" t="s">
        <v>2</v>
      </c>
      <c r="CY488" t="s">
        <v>2</v>
      </c>
      <c r="CZ488" t="s">
        <v>8838</v>
      </c>
      <c r="DA488" t="s">
        <v>8838</v>
      </c>
      <c r="DB488" t="s">
        <v>8838</v>
      </c>
      <c r="DC488">
        <v>6.05</v>
      </c>
      <c r="DD488">
        <v>1.47</v>
      </c>
      <c r="DE488">
        <v>1.75</v>
      </c>
      <c r="DF488">
        <v>1.52</v>
      </c>
      <c r="DG488">
        <v>1.36</v>
      </c>
      <c r="DH488" t="s">
        <v>8838</v>
      </c>
      <c r="DI488" t="s">
        <v>8838</v>
      </c>
      <c r="DJ488" t="s">
        <v>8838</v>
      </c>
      <c r="DK488" s="5" t="e">
        <f>(CL488*3+CK488*2+CJ488)/6</f>
        <v>#VALUE!</v>
      </c>
      <c r="DL488">
        <f>BG488+(BG488*(CF488-8.25)/8.25)</f>
        <v>-316.41454545454542</v>
      </c>
      <c r="DM488">
        <f>BH488+(BH488*(CG488-8.25)/8.25)</f>
        <v>24.690909090909145</v>
      </c>
      <c r="DN488">
        <f>BI488+(BI488*(CH488-8.25)/8.25)</f>
        <v>-232.5381818181819</v>
      </c>
      <c r="DO488">
        <f>BJ488+(BJ488*(CI488-8.25)/8.25)</f>
        <v>-119.67999999999995</v>
      </c>
      <c r="DP488" t="e">
        <f>BK488+(BK488*(CJ488-8.25)/8.25)</f>
        <v>#VALUE!</v>
      </c>
      <c r="DQ488" t="e">
        <f>BL488+(BL488*(CK488-8.25)/8.25)</f>
        <v>#VALUE!</v>
      </c>
      <c r="DR488" t="e">
        <f>BM488+(BM488*(CL488-8.25)/8.25)</f>
        <v>#VALUE!</v>
      </c>
      <c r="DS488" s="7">
        <f>DL488*10^8/$H488</f>
        <v>-1575.231732144782</v>
      </c>
      <c r="DT488" s="7">
        <f>DM488*10^8/$H488</f>
        <v>122.92071920912835</v>
      </c>
      <c r="DU488" s="7">
        <f>DN488*10^8/$H488</f>
        <v>-1157.6633508078537</v>
      </c>
      <c r="DV488" s="7">
        <f>DO488*10^8/$H488</f>
        <v>-595.81247578951718</v>
      </c>
      <c r="DW488" s="7" t="e">
        <f>DP488*10^8/$H488</f>
        <v>#VALUE!</v>
      </c>
      <c r="DX488" s="7" t="e">
        <f>DQ488*10^8/$H488</f>
        <v>#VALUE!</v>
      </c>
      <c r="DY488" s="7" t="e">
        <f>DR488*10^8/$H488</f>
        <v>#VALUE!</v>
      </c>
      <c r="DZ488" s="7">
        <f>DS488*10^8/$H488</f>
        <v>-7842.1015898344976</v>
      </c>
      <c r="EA488" s="7" t="e">
        <f>DY488*0.8</f>
        <v>#VALUE!</v>
      </c>
      <c r="EB488" s="9" t="e">
        <f>F488-#REF!</f>
        <v>#REF!</v>
      </c>
      <c r="EC488" s="3" t="e">
        <f>EB488/#REF!*100</f>
        <v>#REF!</v>
      </c>
      <c r="ED488" s="3" t="e">
        <f>DX488-F488</f>
        <v>#VALUE!</v>
      </c>
      <c r="EE488" s="11" t="e">
        <f>ED488/F488</f>
        <v>#VALUE!</v>
      </c>
      <c r="EF488" s="3" t="e">
        <f>F488-#REF!</f>
        <v>#REF!</v>
      </c>
    </row>
    <row r="489" spans="1:136" x14ac:dyDescent="0.3">
      <c r="A489">
        <v>1618</v>
      </c>
      <c r="B489" s="17" t="s">
        <v>10457</v>
      </c>
      <c r="C489" s="16" t="str">
        <f>"https://finance.naver.com/item/frgn.nhn?code="&amp;B489</f>
        <v>https://finance.naver.com/item/frgn.nhn?code=101490</v>
      </c>
      <c r="D489" t="s">
        <v>1665</v>
      </c>
      <c r="E489" t="s">
        <v>7502</v>
      </c>
      <c r="F489" s="18">
        <f>VALUE(LEFT(E489,FIND("/",E489)-1))</f>
        <v>36050</v>
      </c>
      <c r="G489" s="6" t="s">
        <v>7503</v>
      </c>
      <c r="H489" s="6">
        <f>VALUE(LEFT(G489,FIND("/",G489)-1)) + VALUE(MID(G489,FIND("/",G489)+1,LEN(G489)))</f>
        <v>21451447</v>
      </c>
      <c r="I489" s="1">
        <v>621177</v>
      </c>
      <c r="J489" s="1">
        <f>F489*H489/(10^8)</f>
        <v>7733.2466434999997</v>
      </c>
      <c r="K489">
        <v>540</v>
      </c>
      <c r="L489">
        <v>539</v>
      </c>
      <c r="M489">
        <v>610</v>
      </c>
      <c r="N489">
        <v>845</v>
      </c>
      <c r="O489">
        <v>874</v>
      </c>
      <c r="P489" t="s">
        <v>8838</v>
      </c>
      <c r="Q489" t="s">
        <v>8838</v>
      </c>
      <c r="R489" t="s">
        <v>8838</v>
      </c>
      <c r="S489">
        <v>73</v>
      </c>
      <c r="T489">
        <v>24</v>
      </c>
      <c r="U489">
        <v>52</v>
      </c>
      <c r="V489">
        <v>111</v>
      </c>
      <c r="W489">
        <v>110</v>
      </c>
      <c r="X489" t="s">
        <v>8838</v>
      </c>
      <c r="Y489" t="s">
        <v>8838</v>
      </c>
      <c r="Z489" t="s">
        <v>8838</v>
      </c>
      <c r="AA489">
        <v>90</v>
      </c>
      <c r="AB489">
        <v>31</v>
      </c>
      <c r="AC489">
        <v>46</v>
      </c>
      <c r="AD489">
        <v>101</v>
      </c>
      <c r="AE489">
        <v>110</v>
      </c>
      <c r="AF489" t="s">
        <v>8838</v>
      </c>
      <c r="AG489" t="s">
        <v>8838</v>
      </c>
      <c r="AH489" t="s">
        <v>8838</v>
      </c>
      <c r="AI489" s="1">
        <v>1210</v>
      </c>
      <c r="AJ489" s="1">
        <v>1210</v>
      </c>
      <c r="AK489" s="1">
        <v>1238</v>
      </c>
      <c r="AL489" s="1">
        <v>1356</v>
      </c>
      <c r="AM489" s="1">
        <v>1860</v>
      </c>
      <c r="AN489" t="s">
        <v>8838</v>
      </c>
      <c r="AO489" t="s">
        <v>8838</v>
      </c>
      <c r="AP489" t="s">
        <v>8838</v>
      </c>
      <c r="AQ489">
        <v>458</v>
      </c>
      <c r="AR489">
        <v>426</v>
      </c>
      <c r="AS489">
        <v>441</v>
      </c>
      <c r="AT489">
        <v>470</v>
      </c>
      <c r="AU489">
        <v>215</v>
      </c>
      <c r="AV489" t="s">
        <v>8838</v>
      </c>
      <c r="AW489" t="s">
        <v>8838</v>
      </c>
      <c r="AX489" t="s">
        <v>8838</v>
      </c>
      <c r="AY489">
        <v>751</v>
      </c>
      <c r="AZ489">
        <v>784</v>
      </c>
      <c r="BA489">
        <v>797</v>
      </c>
      <c r="BB489">
        <v>886</v>
      </c>
      <c r="BC489" s="1">
        <v>1645</v>
      </c>
      <c r="BD489" t="s">
        <v>8838</v>
      </c>
      <c r="BE489" t="s">
        <v>8838</v>
      </c>
      <c r="BF489" t="s">
        <v>8838</v>
      </c>
      <c r="BG489">
        <v>751</v>
      </c>
      <c r="BH489">
        <v>784</v>
      </c>
      <c r="BI489">
        <v>797</v>
      </c>
      <c r="BJ489">
        <v>886</v>
      </c>
      <c r="BK489" s="1">
        <v>1645</v>
      </c>
      <c r="BL489" t="s">
        <v>8838</v>
      </c>
      <c r="BM489" t="s">
        <v>8838</v>
      </c>
      <c r="BN489" t="s">
        <v>8838</v>
      </c>
      <c r="BO489">
        <v>99</v>
      </c>
      <c r="BP489">
        <v>99</v>
      </c>
      <c r="BQ489">
        <v>99</v>
      </c>
      <c r="BR489">
        <v>99</v>
      </c>
      <c r="BS489">
        <v>107</v>
      </c>
      <c r="BT489" t="s">
        <v>8838</v>
      </c>
      <c r="BU489" t="s">
        <v>8838</v>
      </c>
      <c r="BV489" t="s">
        <v>8838</v>
      </c>
      <c r="BW489">
        <v>8.25</v>
      </c>
      <c r="BX489">
        <v>2.59</v>
      </c>
      <c r="BY489">
        <v>3.78</v>
      </c>
      <c r="BZ489">
        <v>7.79</v>
      </c>
      <c r="CA489">
        <v>6.84</v>
      </c>
      <c r="CB489" t="s">
        <v>8838</v>
      </c>
      <c r="CC489" t="s">
        <v>8838</v>
      </c>
      <c r="CD489" t="s">
        <v>8838</v>
      </c>
      <c r="CE489">
        <v>12.74</v>
      </c>
      <c r="CF489">
        <v>4.08</v>
      </c>
      <c r="CG489">
        <v>5.85</v>
      </c>
      <c r="CH489">
        <v>12</v>
      </c>
      <c r="CI489">
        <v>8.69</v>
      </c>
      <c r="CJ489" t="s">
        <v>8838</v>
      </c>
      <c r="CK489" t="s">
        <v>8838</v>
      </c>
      <c r="CL489" t="s">
        <v>8838</v>
      </c>
      <c r="CM489">
        <v>455</v>
      </c>
      <c r="CN489">
        <v>159</v>
      </c>
      <c r="CO489">
        <v>234</v>
      </c>
      <c r="CP489">
        <v>512</v>
      </c>
      <c r="CQ489">
        <v>539</v>
      </c>
      <c r="CR489" t="s">
        <v>8838</v>
      </c>
      <c r="CS489" t="s">
        <v>8838</v>
      </c>
      <c r="CT489" t="s">
        <v>8838</v>
      </c>
      <c r="CU489">
        <v>17.7</v>
      </c>
      <c r="CV489">
        <v>27.16</v>
      </c>
      <c r="CW489">
        <v>16.09</v>
      </c>
      <c r="CX489">
        <v>23.84</v>
      </c>
      <c r="CY489">
        <v>80.650000000000006</v>
      </c>
      <c r="CZ489" t="s">
        <v>8838</v>
      </c>
      <c r="DA489" t="s">
        <v>8838</v>
      </c>
      <c r="DB489" t="s">
        <v>8838</v>
      </c>
      <c r="DC489">
        <v>2.11</v>
      </c>
      <c r="DD489">
        <v>1.0900000000000001</v>
      </c>
      <c r="DE489">
        <v>0.91</v>
      </c>
      <c r="DF489">
        <v>2.65</v>
      </c>
      <c r="DG489">
        <v>5.6</v>
      </c>
      <c r="DH489" t="s">
        <v>8838</v>
      </c>
      <c r="DI489" t="s">
        <v>8838</v>
      </c>
      <c r="DJ489" t="s">
        <v>8838</v>
      </c>
      <c r="DK489" s="5" t="e">
        <f>(CL489*3+CK489*2+CJ489)/6</f>
        <v>#VALUE!</v>
      </c>
      <c r="DL489">
        <f>BG489+(BG489*(CF489-8.25)/8.25)</f>
        <v>371.40363636363634</v>
      </c>
      <c r="DM489">
        <f>BH489+(BH489*(CG489-8.25)/8.25)</f>
        <v>555.92727272727268</v>
      </c>
      <c r="DN489">
        <f>BI489+(BI489*(CH489-8.25)/8.25)</f>
        <v>1159.2727272727273</v>
      </c>
      <c r="DO489">
        <f>BJ489+(BJ489*(CI489-8.25)/8.25)</f>
        <v>933.25333333333333</v>
      </c>
      <c r="DP489" t="e">
        <f>BK489+(BK489*(CJ489-8.25)/8.25)</f>
        <v>#VALUE!</v>
      </c>
      <c r="DQ489" t="e">
        <f>BL489+(BL489*(CK489-8.25)/8.25)</f>
        <v>#VALUE!</v>
      </c>
      <c r="DR489" t="e">
        <f>BM489+(BM489*(CL489-8.25)/8.25)</f>
        <v>#VALUE!</v>
      </c>
      <c r="DS489" s="7">
        <f>DL489*10^8/$H489</f>
        <v>1731.3686874532814</v>
      </c>
      <c r="DT489" s="7">
        <f>DM489*10^8/$H489</f>
        <v>2591.5607125583306</v>
      </c>
      <c r="DU489" s="7">
        <f>DN489*10^8/$H489</f>
        <v>5404.1702980350328</v>
      </c>
      <c r="DV489" s="7">
        <f>DO489*10^8/$H489</f>
        <v>4350.5379069921637</v>
      </c>
      <c r="DW489" s="7" t="e">
        <f>DP489*10^8/$H489</f>
        <v>#VALUE!</v>
      </c>
      <c r="DX489" s="7" t="e">
        <f>DQ489*10^8/$H489</f>
        <v>#VALUE!</v>
      </c>
      <c r="DY489" s="7" t="e">
        <f>DR489*10^8/$H489</f>
        <v>#VALUE!</v>
      </c>
      <c r="DZ489" s="7">
        <f>DS489*10^8/$H489</f>
        <v>8071.1044222484443</v>
      </c>
      <c r="EA489" s="7" t="e">
        <f>DY489*0.8</f>
        <v>#VALUE!</v>
      </c>
      <c r="EB489" s="9" t="e">
        <f>F489-#REF!</f>
        <v>#REF!</v>
      </c>
      <c r="EC489" s="3" t="e">
        <f>EB489/#REF!*100</f>
        <v>#REF!</v>
      </c>
      <c r="ED489" s="3" t="e">
        <f>DX489-F489</f>
        <v>#VALUE!</v>
      </c>
      <c r="EE489" s="11" t="e">
        <f>ED489/F489</f>
        <v>#VALUE!</v>
      </c>
      <c r="EF489" s="3" t="e">
        <f>F489-#REF!</f>
        <v>#REF!</v>
      </c>
    </row>
    <row r="490" spans="1:136" hidden="1" x14ac:dyDescent="0.3">
      <c r="A490">
        <v>488</v>
      </c>
      <c r="B490" s="17" t="s">
        <v>9327</v>
      </c>
      <c r="C490" s="16" t="str">
        <f>"https://finance.naver.com/item/frgn.nhn?code="&amp;B490</f>
        <v>https://finance.naver.com/item/frgn.nhn?code=015860</v>
      </c>
      <c r="D490" t="s">
        <v>457</v>
      </c>
      <c r="E490" t="s">
        <v>4481</v>
      </c>
      <c r="F490" s="18">
        <f>VALUE(LEFT(E490,FIND("/",E490)-1))</f>
        <v>5810</v>
      </c>
      <c r="G490" s="6" t="s">
        <v>4482</v>
      </c>
      <c r="H490" s="6">
        <f>VALUE(LEFT(G490,FIND("/",G490)-1)) + VALUE(MID(G490,FIND("/",G490)+1,LEN(G490)))</f>
        <v>49347483</v>
      </c>
      <c r="I490">
        <v>0</v>
      </c>
      <c r="J490" s="1">
        <f>F490*H490/(10^8)</f>
        <v>2867.0887622999999</v>
      </c>
      <c r="K490" s="1">
        <v>8493</v>
      </c>
      <c r="L490" s="1">
        <v>9400</v>
      </c>
      <c r="M490" s="1">
        <v>9294</v>
      </c>
      <c r="N490" s="1">
        <v>8962</v>
      </c>
      <c r="O490" s="1">
        <v>9340</v>
      </c>
      <c r="P490" t="s">
        <v>8838</v>
      </c>
      <c r="Q490" t="s">
        <v>8838</v>
      </c>
      <c r="R490" t="s">
        <v>8838</v>
      </c>
      <c r="S490">
        <v>26</v>
      </c>
      <c r="T490">
        <v>95</v>
      </c>
      <c r="U490">
        <v>235</v>
      </c>
      <c r="V490">
        <v>310</v>
      </c>
      <c r="W490">
        <v>273</v>
      </c>
      <c r="X490" t="s">
        <v>8838</v>
      </c>
      <c r="Y490" t="s">
        <v>8838</v>
      </c>
      <c r="Z490" t="s">
        <v>8838</v>
      </c>
      <c r="AA490">
        <v>-114</v>
      </c>
      <c r="AB490">
        <v>-198</v>
      </c>
      <c r="AC490">
        <v>9</v>
      </c>
      <c r="AD490">
        <v>224</v>
      </c>
      <c r="AE490">
        <v>168</v>
      </c>
      <c r="AF490" t="s">
        <v>8838</v>
      </c>
      <c r="AG490" t="s">
        <v>8838</v>
      </c>
      <c r="AH490" t="s">
        <v>8838</v>
      </c>
      <c r="AI490" s="1">
        <v>10658</v>
      </c>
      <c r="AJ490" s="1">
        <v>10793</v>
      </c>
      <c r="AK490" s="1">
        <v>11166</v>
      </c>
      <c r="AL490" s="1">
        <v>11886</v>
      </c>
      <c r="AM490" s="1">
        <v>11585</v>
      </c>
      <c r="AN490" t="s">
        <v>8838</v>
      </c>
      <c r="AO490" t="s">
        <v>8838</v>
      </c>
      <c r="AP490" t="s">
        <v>8838</v>
      </c>
      <c r="AQ490" s="1">
        <v>6136</v>
      </c>
      <c r="AR490" s="1">
        <v>6292</v>
      </c>
      <c r="AS490" s="1">
        <v>6691</v>
      </c>
      <c r="AT490" s="1">
        <v>6721</v>
      </c>
      <c r="AU490" s="1">
        <v>6390</v>
      </c>
      <c r="AV490" t="s">
        <v>8838</v>
      </c>
      <c r="AW490" t="s">
        <v>8838</v>
      </c>
      <c r="AX490" t="s">
        <v>8838</v>
      </c>
      <c r="AY490" s="1">
        <v>4522</v>
      </c>
      <c r="AZ490" s="1">
        <v>4502</v>
      </c>
      <c r="BA490" s="1">
        <v>4475</v>
      </c>
      <c r="BB490" s="1">
        <v>5165</v>
      </c>
      <c r="BC490" s="1">
        <v>5195</v>
      </c>
      <c r="BD490" t="s">
        <v>8838</v>
      </c>
      <c r="BE490" t="s">
        <v>8838</v>
      </c>
      <c r="BF490" t="s">
        <v>8838</v>
      </c>
      <c r="BG490" s="1">
        <v>2809</v>
      </c>
      <c r="BH490" s="1">
        <v>2684</v>
      </c>
      <c r="BI490" s="1">
        <v>2710</v>
      </c>
      <c r="BJ490" s="1">
        <v>2869</v>
      </c>
      <c r="BK490" s="1">
        <v>2897</v>
      </c>
      <c r="BL490" t="s">
        <v>8838</v>
      </c>
      <c r="BM490" t="s">
        <v>8838</v>
      </c>
      <c r="BN490" t="s">
        <v>8838</v>
      </c>
      <c r="BO490">
        <v>499</v>
      </c>
      <c r="BP490">
        <v>499</v>
      </c>
      <c r="BQ490">
        <v>499</v>
      </c>
      <c r="BR490">
        <v>499</v>
      </c>
      <c r="BS490">
        <v>499</v>
      </c>
      <c r="BT490" t="s">
        <v>8838</v>
      </c>
      <c r="BU490" t="s">
        <v>8838</v>
      </c>
      <c r="BV490" t="s">
        <v>8838</v>
      </c>
      <c r="BW490">
        <v>-1.08</v>
      </c>
      <c r="BX490">
        <v>-1.85</v>
      </c>
      <c r="BY490">
        <v>0.08</v>
      </c>
      <c r="BZ490">
        <v>1.94</v>
      </c>
      <c r="CA490">
        <v>1.43</v>
      </c>
      <c r="CB490" t="s">
        <v>8838</v>
      </c>
      <c r="CC490" t="s">
        <v>8838</v>
      </c>
      <c r="CD490" t="s">
        <v>8838</v>
      </c>
      <c r="CE490">
        <v>-4.72</v>
      </c>
      <c r="CF490">
        <v>-7.14</v>
      </c>
      <c r="CG490">
        <v>-0.53</v>
      </c>
      <c r="CH490">
        <v>4.5199999999999996</v>
      </c>
      <c r="CI490">
        <v>3.51</v>
      </c>
      <c r="CJ490" t="s">
        <v>8838</v>
      </c>
      <c r="CK490" t="s">
        <v>8838</v>
      </c>
      <c r="CL490" t="s">
        <v>8838</v>
      </c>
      <c r="CM490">
        <v>-276</v>
      </c>
      <c r="CN490">
        <v>-398</v>
      </c>
      <c r="CO490">
        <v>-29</v>
      </c>
      <c r="CP490">
        <v>255</v>
      </c>
      <c r="CQ490">
        <v>205</v>
      </c>
      <c r="CR490" t="s">
        <v>8838</v>
      </c>
      <c r="CS490" t="s">
        <v>8838</v>
      </c>
      <c r="CT490" t="s">
        <v>8838</v>
      </c>
      <c r="CU490" t="s">
        <v>2</v>
      </c>
      <c r="CV490" t="s">
        <v>2</v>
      </c>
      <c r="CW490" t="s">
        <v>2</v>
      </c>
      <c r="CX490">
        <v>19.86</v>
      </c>
      <c r="CY490">
        <v>27.13</v>
      </c>
      <c r="CZ490" t="s">
        <v>8838</v>
      </c>
      <c r="DA490" t="s">
        <v>8838</v>
      </c>
      <c r="DB490" t="s">
        <v>8838</v>
      </c>
      <c r="DC490">
        <v>1.07</v>
      </c>
      <c r="DD490">
        <v>0.91</v>
      </c>
      <c r="DE490">
        <v>0.52</v>
      </c>
      <c r="DF490">
        <v>0.82</v>
      </c>
      <c r="DG490">
        <v>0.9</v>
      </c>
      <c r="DH490" t="s">
        <v>8838</v>
      </c>
      <c r="DI490" t="s">
        <v>8838</v>
      </c>
      <c r="DJ490" t="s">
        <v>8838</v>
      </c>
      <c r="DK490" s="5" t="e">
        <f>(CL490*3+CK490*2+CJ490)/6</f>
        <v>#VALUE!</v>
      </c>
      <c r="DL490">
        <f>BG490+(BG490*(CF490-8.25)/8.25)</f>
        <v>-2431.0618181818181</v>
      </c>
      <c r="DM490">
        <f>BH490+(BH490*(CG490-8.25)/8.25)</f>
        <v>-172.42666666666628</v>
      </c>
      <c r="DN490">
        <f>BI490+(BI490*(CH490-8.25)/8.25)</f>
        <v>1484.7515151515149</v>
      </c>
      <c r="DO490">
        <f>BJ490+(BJ490*(CI490-8.25)/8.25)</f>
        <v>1220.6290909090908</v>
      </c>
      <c r="DP490" t="e">
        <f>BK490+(BK490*(CJ490-8.25)/8.25)</f>
        <v>#VALUE!</v>
      </c>
      <c r="DQ490" t="e">
        <f>BL490+(BL490*(CK490-8.25)/8.25)</f>
        <v>#VALUE!</v>
      </c>
      <c r="DR490" t="e">
        <f>BM490+(BM490*(CL490-8.25)/8.25)</f>
        <v>#VALUE!</v>
      </c>
      <c r="DS490" s="7">
        <f>DL490*10^8/$H490</f>
        <v>-4926.4150274530075</v>
      </c>
      <c r="DT490" s="7">
        <f>DM490*10^8/$H490</f>
        <v>-349.41329564198088</v>
      </c>
      <c r="DU490" s="7">
        <f>DN490*10^8/$H490</f>
        <v>3008.7684819740753</v>
      </c>
      <c r="DV490" s="7">
        <f>DO490*10^8/$H490</f>
        <v>2473.5387028941086</v>
      </c>
      <c r="DW490" s="7" t="e">
        <f>DP490*10^8/$H490</f>
        <v>#VALUE!</v>
      </c>
      <c r="DX490" s="7" t="e">
        <f>DQ490*10^8/$H490</f>
        <v>#VALUE!</v>
      </c>
      <c r="DY490" s="7" t="e">
        <f>DR490*10^8/$H490</f>
        <v>#VALUE!</v>
      </c>
      <c r="DZ490" s="7">
        <f>DS490*10^8/$H490</f>
        <v>-9983.1130747904754</v>
      </c>
      <c r="EA490" s="7" t="e">
        <f>DY490*0.8</f>
        <v>#VALUE!</v>
      </c>
      <c r="EB490" s="9" t="e">
        <f>F490-#REF!</f>
        <v>#REF!</v>
      </c>
      <c r="EC490" s="3" t="e">
        <f>EB490/#REF!*100</f>
        <v>#REF!</v>
      </c>
      <c r="ED490" s="3" t="e">
        <f>DX490-F490</f>
        <v>#VALUE!</v>
      </c>
      <c r="EE490" s="11" t="e">
        <f>ED490/F490</f>
        <v>#VALUE!</v>
      </c>
      <c r="EF490" s="3" t="e">
        <f>F490-#REF!</f>
        <v>#REF!</v>
      </c>
    </row>
    <row r="491" spans="1:136" hidden="1" x14ac:dyDescent="0.3">
      <c r="A491">
        <v>489</v>
      </c>
      <c r="B491" s="17" t="s">
        <v>9328</v>
      </c>
      <c r="C491" s="16" t="str">
        <f>"https://finance.naver.com/item/frgn.nhn?code="&amp;B491</f>
        <v>https://finance.naver.com/item/frgn.nhn?code=014160</v>
      </c>
      <c r="D491" t="s">
        <v>458</v>
      </c>
      <c r="E491" t="s">
        <v>4483</v>
      </c>
      <c r="F491" s="18">
        <f>VALUE(LEFT(E491,FIND("/",E491)-1))</f>
        <v>3125</v>
      </c>
      <c r="G491" s="6" t="s">
        <v>4484</v>
      </c>
      <c r="H491" s="6">
        <f>VALUE(LEFT(G491,FIND("/",G491)-1)) + VALUE(MID(G491,FIND("/",G491)+1,LEN(G491)))</f>
        <v>108394549</v>
      </c>
      <c r="I491">
        <v>80</v>
      </c>
      <c r="J491" s="1">
        <f>F491*H491/(10^8)</f>
        <v>3387.32965625</v>
      </c>
      <c r="K491" s="1">
        <v>2671</v>
      </c>
      <c r="L491" s="1">
        <v>3121</v>
      </c>
      <c r="M491" s="1">
        <v>3001</v>
      </c>
      <c r="N491" s="1">
        <v>2701</v>
      </c>
      <c r="O491" s="1">
        <v>2607</v>
      </c>
      <c r="P491" t="s">
        <v>8838</v>
      </c>
      <c r="Q491" t="s">
        <v>8838</v>
      </c>
      <c r="R491" t="s">
        <v>8838</v>
      </c>
      <c r="S491">
        <v>67</v>
      </c>
      <c r="T491">
        <v>-27</v>
      </c>
      <c r="U491">
        <v>95</v>
      </c>
      <c r="V491">
        <v>134</v>
      </c>
      <c r="W491">
        <v>47</v>
      </c>
      <c r="X491" t="s">
        <v>8838</v>
      </c>
      <c r="Y491" t="s">
        <v>8838</v>
      </c>
      <c r="Z491" t="s">
        <v>8838</v>
      </c>
      <c r="AA491">
        <v>107</v>
      </c>
      <c r="AB491">
        <v>-30</v>
      </c>
      <c r="AC491">
        <v>106</v>
      </c>
      <c r="AD491">
        <v>108</v>
      </c>
      <c r="AE491">
        <v>33</v>
      </c>
      <c r="AF491" t="s">
        <v>8838</v>
      </c>
      <c r="AG491" t="s">
        <v>8838</v>
      </c>
      <c r="AH491" t="s">
        <v>8838</v>
      </c>
      <c r="AI491" s="1">
        <v>2097</v>
      </c>
      <c r="AJ491" s="1">
        <v>2077</v>
      </c>
      <c r="AK491" s="1">
        <v>2187</v>
      </c>
      <c r="AL491" s="1">
        <v>2122</v>
      </c>
      <c r="AM491" s="1">
        <v>2080</v>
      </c>
      <c r="AN491" t="s">
        <v>8838</v>
      </c>
      <c r="AO491" t="s">
        <v>8838</v>
      </c>
      <c r="AP491" t="s">
        <v>8838</v>
      </c>
      <c r="AQ491">
        <v>716</v>
      </c>
      <c r="AR491">
        <v>784</v>
      </c>
      <c r="AS491">
        <v>784</v>
      </c>
      <c r="AT491">
        <v>617</v>
      </c>
      <c r="AU491">
        <v>541</v>
      </c>
      <c r="AV491" t="s">
        <v>8838</v>
      </c>
      <c r="AW491" t="s">
        <v>8838</v>
      </c>
      <c r="AX491" t="s">
        <v>8838</v>
      </c>
      <c r="AY491" s="1">
        <v>1381</v>
      </c>
      <c r="AZ491" s="1">
        <v>1292</v>
      </c>
      <c r="BA491" s="1">
        <v>1403</v>
      </c>
      <c r="BB491" s="1">
        <v>1505</v>
      </c>
      <c r="BC491" s="1">
        <v>1539</v>
      </c>
      <c r="BD491" t="s">
        <v>8838</v>
      </c>
      <c r="BE491" t="s">
        <v>8838</v>
      </c>
      <c r="BF491" t="s">
        <v>8838</v>
      </c>
      <c r="BG491" s="1">
        <v>1381</v>
      </c>
      <c r="BH491" s="1">
        <v>1292</v>
      </c>
      <c r="BI491" s="1">
        <v>1403</v>
      </c>
      <c r="BJ491" s="1">
        <v>1505</v>
      </c>
      <c r="BK491" s="1">
        <v>1539</v>
      </c>
      <c r="BL491" t="s">
        <v>8838</v>
      </c>
      <c r="BM491" t="s">
        <v>8838</v>
      </c>
      <c r="BN491" t="s">
        <v>8838</v>
      </c>
      <c r="BO491">
        <v>533</v>
      </c>
      <c r="BP491">
        <v>533</v>
      </c>
      <c r="BQ491">
        <v>542</v>
      </c>
      <c r="BR491">
        <v>542</v>
      </c>
      <c r="BS491">
        <v>542</v>
      </c>
      <c r="BT491" t="s">
        <v>8838</v>
      </c>
      <c r="BU491" t="s">
        <v>8838</v>
      </c>
      <c r="BV491" t="s">
        <v>8838</v>
      </c>
      <c r="BW491">
        <v>5.0999999999999996</v>
      </c>
      <c r="BX491">
        <v>-1.42</v>
      </c>
      <c r="BY491">
        <v>4.9800000000000004</v>
      </c>
      <c r="BZ491">
        <v>5.01</v>
      </c>
      <c r="CA491">
        <v>1.58</v>
      </c>
      <c r="CB491" t="s">
        <v>8838</v>
      </c>
      <c r="CC491" t="s">
        <v>8838</v>
      </c>
      <c r="CD491" t="s">
        <v>8838</v>
      </c>
      <c r="CE491">
        <v>8.15</v>
      </c>
      <c r="CF491">
        <v>-2.2200000000000002</v>
      </c>
      <c r="CG491">
        <v>7.88</v>
      </c>
      <c r="CH491">
        <v>7.42</v>
      </c>
      <c r="CI491">
        <v>2.1800000000000002</v>
      </c>
      <c r="CJ491" t="s">
        <v>8838</v>
      </c>
      <c r="CK491" t="s">
        <v>8838</v>
      </c>
      <c r="CL491" t="s">
        <v>8838</v>
      </c>
      <c r="CM491">
        <v>102</v>
      </c>
      <c r="CN491">
        <v>-28</v>
      </c>
      <c r="CO491">
        <v>99</v>
      </c>
      <c r="CP491">
        <v>100</v>
      </c>
      <c r="CQ491">
        <v>31</v>
      </c>
      <c r="CR491" t="s">
        <v>8838</v>
      </c>
      <c r="CS491" t="s">
        <v>8838</v>
      </c>
      <c r="CT491" t="s">
        <v>8838</v>
      </c>
      <c r="CU491">
        <v>9.2100000000000009</v>
      </c>
      <c r="CV491" t="s">
        <v>2</v>
      </c>
      <c r="CW491">
        <v>11.24</v>
      </c>
      <c r="CX491">
        <v>11.15</v>
      </c>
      <c r="CY491">
        <v>54.14</v>
      </c>
      <c r="CZ491" t="s">
        <v>8838</v>
      </c>
      <c r="DA491" t="s">
        <v>8838</v>
      </c>
      <c r="DB491" t="s">
        <v>8838</v>
      </c>
      <c r="DC491">
        <v>0.73</v>
      </c>
      <c r="DD491">
        <v>0.67</v>
      </c>
      <c r="DE491">
        <v>0.83</v>
      </c>
      <c r="DF491">
        <v>0.77</v>
      </c>
      <c r="DG491">
        <v>1.1299999999999999</v>
      </c>
      <c r="DH491" t="s">
        <v>8838</v>
      </c>
      <c r="DI491" t="s">
        <v>8838</v>
      </c>
      <c r="DJ491" t="s">
        <v>8838</v>
      </c>
      <c r="DK491" s="5" t="e">
        <f>(CL491*3+CK491*2+CJ491)/6</f>
        <v>#VALUE!</v>
      </c>
      <c r="DL491">
        <f>BG491+(BG491*(CF491-8.25)/8.25)</f>
        <v>-371.61454545454558</v>
      </c>
      <c r="DM491">
        <f>BH491+(BH491*(CG491-8.25)/8.25)</f>
        <v>1234.0557575757575</v>
      </c>
      <c r="DN491">
        <f>BI491+(BI491*(CH491-8.25)/8.25)</f>
        <v>1261.8496969696969</v>
      </c>
      <c r="DO491">
        <f>BJ491+(BJ491*(CI491-8.25)/8.25)</f>
        <v>397.68484848484854</v>
      </c>
      <c r="DP491" t="e">
        <f>BK491+(BK491*(CJ491-8.25)/8.25)</f>
        <v>#VALUE!</v>
      </c>
      <c r="DQ491" t="e">
        <f>BL491+(BL491*(CK491-8.25)/8.25)</f>
        <v>#VALUE!</v>
      </c>
      <c r="DR491" t="e">
        <f>BM491+(BM491*(CL491-8.25)/8.25)</f>
        <v>#VALUE!</v>
      </c>
      <c r="DS491" s="7">
        <f>DL491*10^8/$H491</f>
        <v>-342.83508615783398</v>
      </c>
      <c r="DT491" s="7">
        <f>DM491*10^8/$H491</f>
        <v>1138.4850704768905</v>
      </c>
      <c r="DU491" s="7">
        <f>DN491*10^8/$H491</f>
        <v>1164.1265253750876</v>
      </c>
      <c r="DV491" s="7">
        <f>DO491*10^8/$H491</f>
        <v>366.886390647604</v>
      </c>
      <c r="DW491" s="7" t="e">
        <f>DP491*10^8/$H491</f>
        <v>#VALUE!</v>
      </c>
      <c r="DX491" s="7" t="e">
        <f>DQ491*10^8/$H491</f>
        <v>#VALUE!</v>
      </c>
      <c r="DY491" s="7" t="e">
        <f>DR491*10^8/$H491</f>
        <v>#VALUE!</v>
      </c>
      <c r="DZ491" s="7">
        <f>DS491*10^8/$H491</f>
        <v>-316.28443433796099</v>
      </c>
      <c r="EA491" s="7" t="e">
        <f>DY491*0.8</f>
        <v>#VALUE!</v>
      </c>
      <c r="EB491" s="9" t="e">
        <f>F491-#REF!</f>
        <v>#REF!</v>
      </c>
      <c r="EC491" s="3" t="e">
        <f>EB491/#REF!*100</f>
        <v>#REF!</v>
      </c>
      <c r="ED491" s="3" t="e">
        <f>DX491-F491</f>
        <v>#VALUE!</v>
      </c>
      <c r="EE491" s="11" t="e">
        <f>ED491/F491</f>
        <v>#VALUE!</v>
      </c>
      <c r="EF491" s="3" t="e">
        <f>F491-#REF!</f>
        <v>#REF!</v>
      </c>
    </row>
    <row r="492" spans="1:136" hidden="1" x14ac:dyDescent="0.3">
      <c r="A492">
        <v>490</v>
      </c>
      <c r="B492" s="17" t="s">
        <v>9329</v>
      </c>
      <c r="C492" s="16" t="str">
        <f>"https://finance.naver.com/item/frgn.nhn?code="&amp;B492</f>
        <v>https://finance.naver.com/item/frgn.nhn?code=012280</v>
      </c>
      <c r="D492" t="s">
        <v>459</v>
      </c>
      <c r="E492" t="s">
        <v>4485</v>
      </c>
      <c r="F492" s="18">
        <f>VALUE(LEFT(E492,FIND("/",E492)-1))</f>
        <v>2000</v>
      </c>
      <c r="G492" s="6" t="s">
        <v>4486</v>
      </c>
      <c r="H492" s="6">
        <f>VALUE(LEFT(G492,FIND("/",G492)-1)) + VALUE(MID(G492,FIND("/",G492)+1,LEN(G492)))</f>
        <v>53394505</v>
      </c>
      <c r="I492" s="1">
        <v>750000</v>
      </c>
      <c r="J492" s="1">
        <f>F492*H492/(10^8)</f>
        <v>1067.8901000000001</v>
      </c>
      <c r="K492" s="1">
        <v>1564</v>
      </c>
      <c r="L492" s="1">
        <v>1805</v>
      </c>
      <c r="M492" s="1">
        <v>2267</v>
      </c>
      <c r="N492" s="1">
        <v>2326</v>
      </c>
      <c r="O492" s="1">
        <v>1794</v>
      </c>
      <c r="P492" t="s">
        <v>8838</v>
      </c>
      <c r="Q492" t="s">
        <v>8838</v>
      </c>
      <c r="R492" t="s">
        <v>8838</v>
      </c>
      <c r="S492">
        <v>108</v>
      </c>
      <c r="T492">
        <v>72</v>
      </c>
      <c r="U492">
        <v>11</v>
      </c>
      <c r="V492">
        <v>20</v>
      </c>
      <c r="W492">
        <v>-61</v>
      </c>
      <c r="X492" t="s">
        <v>8838</v>
      </c>
      <c r="Y492" t="s">
        <v>8838</v>
      </c>
      <c r="Z492" t="s">
        <v>8838</v>
      </c>
      <c r="AA492">
        <v>92</v>
      </c>
      <c r="AB492">
        <v>47</v>
      </c>
      <c r="AC492">
        <v>10</v>
      </c>
      <c r="AD492">
        <v>3</v>
      </c>
      <c r="AE492">
        <v>-90</v>
      </c>
      <c r="AF492" t="s">
        <v>8838</v>
      </c>
      <c r="AG492" t="s">
        <v>8838</v>
      </c>
      <c r="AH492" t="s">
        <v>8838</v>
      </c>
      <c r="AI492" s="1">
        <v>1378</v>
      </c>
      <c r="AJ492" s="1">
        <v>1798</v>
      </c>
      <c r="AK492" s="1">
        <v>2084</v>
      </c>
      <c r="AL492" s="1">
        <v>2019</v>
      </c>
      <c r="AM492" s="1">
        <v>1976</v>
      </c>
      <c r="AN492" t="s">
        <v>8838</v>
      </c>
      <c r="AO492" t="s">
        <v>8838</v>
      </c>
      <c r="AP492" t="s">
        <v>8838</v>
      </c>
      <c r="AQ492">
        <v>701</v>
      </c>
      <c r="AR492" s="1">
        <v>1096</v>
      </c>
      <c r="AS492" s="1">
        <v>1388</v>
      </c>
      <c r="AT492" s="1">
        <v>1312</v>
      </c>
      <c r="AU492" s="1">
        <v>1239</v>
      </c>
      <c r="AV492" t="s">
        <v>8838</v>
      </c>
      <c r="AW492" t="s">
        <v>8838</v>
      </c>
      <c r="AX492" t="s">
        <v>8838</v>
      </c>
      <c r="AY492">
        <v>676</v>
      </c>
      <c r="AZ492">
        <v>702</v>
      </c>
      <c r="BA492">
        <v>696</v>
      </c>
      <c r="BB492">
        <v>707</v>
      </c>
      <c r="BC492">
        <v>737</v>
      </c>
      <c r="BD492" t="s">
        <v>8838</v>
      </c>
      <c r="BE492" t="s">
        <v>8838</v>
      </c>
      <c r="BF492" t="s">
        <v>8838</v>
      </c>
      <c r="BG492">
        <v>676</v>
      </c>
      <c r="BH492">
        <v>702</v>
      </c>
      <c r="BI492">
        <v>696</v>
      </c>
      <c r="BJ492">
        <v>707</v>
      </c>
      <c r="BK492">
        <v>737</v>
      </c>
      <c r="BL492" t="s">
        <v>8838</v>
      </c>
      <c r="BM492" t="s">
        <v>8838</v>
      </c>
      <c r="BN492" t="s">
        <v>8838</v>
      </c>
      <c r="BO492">
        <v>236</v>
      </c>
      <c r="BP492">
        <v>236</v>
      </c>
      <c r="BQ492">
        <v>236</v>
      </c>
      <c r="BR492">
        <v>236</v>
      </c>
      <c r="BS492">
        <v>276</v>
      </c>
      <c r="BT492" t="s">
        <v>8838</v>
      </c>
      <c r="BU492" t="s">
        <v>8838</v>
      </c>
      <c r="BV492" t="s">
        <v>8838</v>
      </c>
      <c r="BW492">
        <v>7.38</v>
      </c>
      <c r="BX492">
        <v>2.93</v>
      </c>
      <c r="BY492">
        <v>0.53</v>
      </c>
      <c r="BZ492">
        <v>0.13</v>
      </c>
      <c r="CA492">
        <v>-4.53</v>
      </c>
      <c r="CB492" t="s">
        <v>8838</v>
      </c>
      <c r="CC492" t="s">
        <v>8838</v>
      </c>
      <c r="CD492" t="s">
        <v>8838</v>
      </c>
      <c r="CE492">
        <v>14.71</v>
      </c>
      <c r="CF492">
        <v>6.76</v>
      </c>
      <c r="CG492">
        <v>1.48</v>
      </c>
      <c r="CH492">
        <v>0.38</v>
      </c>
      <c r="CI492">
        <v>-12.53</v>
      </c>
      <c r="CJ492" t="s">
        <v>8838</v>
      </c>
      <c r="CK492" t="s">
        <v>8838</v>
      </c>
      <c r="CL492" t="s">
        <v>8838</v>
      </c>
      <c r="CM492">
        <v>203</v>
      </c>
      <c r="CN492">
        <v>103</v>
      </c>
      <c r="CO492">
        <v>23</v>
      </c>
      <c r="CP492">
        <v>6</v>
      </c>
      <c r="CQ492">
        <v>-169</v>
      </c>
      <c r="CR492" t="s">
        <v>8838</v>
      </c>
      <c r="CS492" t="s">
        <v>8838</v>
      </c>
      <c r="CT492" t="s">
        <v>8838</v>
      </c>
      <c r="CU492">
        <v>9.3699999999999992</v>
      </c>
      <c r="CV492">
        <v>13.51</v>
      </c>
      <c r="CW492">
        <v>58.41</v>
      </c>
      <c r="CX492">
        <v>279.64</v>
      </c>
      <c r="CY492" t="s">
        <v>2</v>
      </c>
      <c r="CZ492" t="s">
        <v>8838</v>
      </c>
      <c r="DA492" t="s">
        <v>8838</v>
      </c>
      <c r="DB492" t="s">
        <v>8838</v>
      </c>
      <c r="DC492">
        <v>1.23</v>
      </c>
      <c r="DD492">
        <v>0.86</v>
      </c>
      <c r="DE492">
        <v>0.82</v>
      </c>
      <c r="DF492">
        <v>0.99</v>
      </c>
      <c r="DG492">
        <v>1.57</v>
      </c>
      <c r="DH492" t="s">
        <v>8838</v>
      </c>
      <c r="DI492" t="s">
        <v>8838</v>
      </c>
      <c r="DJ492" t="s">
        <v>8838</v>
      </c>
      <c r="DK492" s="5" t="e">
        <f>(CL492*3+CK492*2+CJ492)/6</f>
        <v>#VALUE!</v>
      </c>
      <c r="DL492">
        <f>BG492+(BG492*(CF492-8.25)/8.25)</f>
        <v>553.910303030303</v>
      </c>
      <c r="DM492">
        <f>BH492+(BH492*(CG492-8.25)/8.25)</f>
        <v>125.93454545454551</v>
      </c>
      <c r="DN492">
        <f>BI492+(BI492*(CH492-8.25)/8.25)</f>
        <v>32.058181818181765</v>
      </c>
      <c r="DO492">
        <f>BJ492+(BJ492*(CI492-8.25)/8.25)</f>
        <v>-1073.7830303030305</v>
      </c>
      <c r="DP492" t="e">
        <f>BK492+(BK492*(CJ492-8.25)/8.25)</f>
        <v>#VALUE!</v>
      </c>
      <c r="DQ492" t="e">
        <f>BL492+(BL492*(CK492-8.25)/8.25)</f>
        <v>#VALUE!</v>
      </c>
      <c r="DR492" t="e">
        <f>BM492+(BM492*(CL492-8.25)/8.25)</f>
        <v>#VALUE!</v>
      </c>
      <c r="DS492" s="7">
        <f>DL492*10^8/$H492</f>
        <v>1037.3919620198801</v>
      </c>
      <c r="DT492" s="7">
        <f>DM492*10^8/$H492</f>
        <v>235.85675240279036</v>
      </c>
      <c r="DU492" s="7">
        <f>DN492*10^8/$H492</f>
        <v>60.040226645385637</v>
      </c>
      <c r="DV492" s="7">
        <f>DO492*10^8/$H492</f>
        <v>-2011.0365856992785</v>
      </c>
      <c r="DW492" s="7" t="e">
        <f>DP492*10^8/$H492</f>
        <v>#VALUE!</v>
      </c>
      <c r="DX492" s="7" t="e">
        <f>DQ492*10^8/$H492</f>
        <v>#VALUE!</v>
      </c>
      <c r="DY492" s="7" t="e">
        <f>DR492*10^8/$H492</f>
        <v>#VALUE!</v>
      </c>
      <c r="DZ492" s="7">
        <f>DS492*10^8/$H492</f>
        <v>1942.8815044167561</v>
      </c>
      <c r="EA492" s="7" t="e">
        <f>DY492*0.8</f>
        <v>#VALUE!</v>
      </c>
      <c r="EB492" s="9" t="e">
        <f>F492-#REF!</f>
        <v>#REF!</v>
      </c>
      <c r="EC492" s="3" t="e">
        <f>EB492/#REF!*100</f>
        <v>#REF!</v>
      </c>
      <c r="ED492" s="3" t="e">
        <f>DX492-F492</f>
        <v>#VALUE!</v>
      </c>
      <c r="EE492" s="11" t="e">
        <f>ED492/F492</f>
        <v>#VALUE!</v>
      </c>
      <c r="EF492" s="3" t="e">
        <f>F492-#REF!</f>
        <v>#REF!</v>
      </c>
    </row>
    <row r="493" spans="1:136" x14ac:dyDescent="0.3">
      <c r="A493">
        <v>654</v>
      </c>
      <c r="B493" s="17" t="s">
        <v>9493</v>
      </c>
      <c r="C493" s="16" t="str">
        <f>"https://finance.naver.com/item/frgn.nhn?code="&amp;B493</f>
        <v>https://finance.naver.com/item/frgn.nhn?code=001880</v>
      </c>
      <c r="D493" t="s">
        <v>612</v>
      </c>
      <c r="E493" t="s">
        <v>4815</v>
      </c>
      <c r="F493" s="18">
        <f>VALUE(LEFT(E493,FIND("/",E493)-1))</f>
        <v>33150</v>
      </c>
      <c r="G493" s="6" t="s">
        <v>4816</v>
      </c>
      <c r="H493" s="6">
        <f>VALUE(LEFT(G493,FIND("/",G493)-1)) + VALUE(MID(G493,FIND("/",G493)+1,LEN(G493)))</f>
        <v>23307804</v>
      </c>
      <c r="I493">
        <v>0</v>
      </c>
      <c r="J493" s="1">
        <f>F493*H493/(10^8)</f>
        <v>7726.537026</v>
      </c>
      <c r="K493" s="1">
        <v>9113</v>
      </c>
      <c r="L493" s="1">
        <v>8586</v>
      </c>
      <c r="M493" s="1">
        <v>9656</v>
      </c>
      <c r="N493" s="1">
        <v>12799</v>
      </c>
      <c r="O493" s="1">
        <v>17346</v>
      </c>
      <c r="P493" t="s">
        <v>8838</v>
      </c>
      <c r="Q493" t="s">
        <v>8838</v>
      </c>
      <c r="R493" t="s">
        <v>8838</v>
      </c>
      <c r="S493">
        <v>921</v>
      </c>
      <c r="T493">
        <v>838</v>
      </c>
      <c r="U493">
        <v>909</v>
      </c>
      <c r="V493" s="1">
        <v>1430</v>
      </c>
      <c r="W493" s="1">
        <v>2034</v>
      </c>
      <c r="X493" t="s">
        <v>8838</v>
      </c>
      <c r="Y493" t="s">
        <v>8838</v>
      </c>
      <c r="Z493" t="s">
        <v>8838</v>
      </c>
      <c r="AA493">
        <v>749</v>
      </c>
      <c r="AB493">
        <v>646</v>
      </c>
      <c r="AC493">
        <v>645</v>
      </c>
      <c r="AD493">
        <v>951</v>
      </c>
      <c r="AE493" s="1">
        <v>1493</v>
      </c>
      <c r="AF493" t="s">
        <v>8838</v>
      </c>
      <c r="AG493" t="s">
        <v>8838</v>
      </c>
      <c r="AH493" t="s">
        <v>8838</v>
      </c>
      <c r="AI493" s="1">
        <v>7394</v>
      </c>
      <c r="AJ493" s="1">
        <v>7718</v>
      </c>
      <c r="AK493" s="1">
        <v>7961</v>
      </c>
      <c r="AL493" s="1">
        <v>8517</v>
      </c>
      <c r="AM493" s="1">
        <v>14984</v>
      </c>
      <c r="AN493" t="s">
        <v>8838</v>
      </c>
      <c r="AO493" t="s">
        <v>8838</v>
      </c>
      <c r="AP493" t="s">
        <v>8838</v>
      </c>
      <c r="AQ493" s="1">
        <v>4811</v>
      </c>
      <c r="AR493" s="1">
        <v>4492</v>
      </c>
      <c r="AS493" s="1">
        <v>4285</v>
      </c>
      <c r="AT493" s="1">
        <v>3939</v>
      </c>
      <c r="AU493" s="1">
        <v>6965</v>
      </c>
      <c r="AV493" t="s">
        <v>8838</v>
      </c>
      <c r="AW493" t="s">
        <v>8838</v>
      </c>
      <c r="AX493" t="s">
        <v>8838</v>
      </c>
      <c r="AY493" s="1">
        <v>2584</v>
      </c>
      <c r="AZ493" s="1">
        <v>3226</v>
      </c>
      <c r="BA493" s="1">
        <v>3676</v>
      </c>
      <c r="BB493" s="1">
        <v>4578</v>
      </c>
      <c r="BC493" s="1">
        <v>8019</v>
      </c>
      <c r="BD493" t="s">
        <v>8838</v>
      </c>
      <c r="BE493" t="s">
        <v>8838</v>
      </c>
      <c r="BF493" t="s">
        <v>8838</v>
      </c>
      <c r="BG493" s="1">
        <v>2584</v>
      </c>
      <c r="BH493" s="1">
        <v>3226</v>
      </c>
      <c r="BI493" s="1">
        <v>3676</v>
      </c>
      <c r="BJ493" s="1">
        <v>4578</v>
      </c>
      <c r="BK493" s="1">
        <v>8019</v>
      </c>
      <c r="BL493" t="s">
        <v>8838</v>
      </c>
      <c r="BM493" t="s">
        <v>8838</v>
      </c>
      <c r="BN493" t="s">
        <v>8838</v>
      </c>
      <c r="BO493">
        <v>759</v>
      </c>
      <c r="BP493">
        <v>759</v>
      </c>
      <c r="BQ493">
        <v>759</v>
      </c>
      <c r="BR493">
        <v>759</v>
      </c>
      <c r="BS493" s="1">
        <v>1165</v>
      </c>
      <c r="BT493" t="s">
        <v>8838</v>
      </c>
      <c r="BU493" t="s">
        <v>8838</v>
      </c>
      <c r="BV493" t="s">
        <v>8838</v>
      </c>
      <c r="BW493">
        <v>10.36</v>
      </c>
      <c r="BX493">
        <v>8.5500000000000007</v>
      </c>
      <c r="BY493">
        <v>8.23</v>
      </c>
      <c r="BZ493">
        <v>11.54</v>
      </c>
      <c r="CA493">
        <v>12.71</v>
      </c>
      <c r="CB493" t="s">
        <v>8838</v>
      </c>
      <c r="CC493" t="s">
        <v>8838</v>
      </c>
      <c r="CD493" t="s">
        <v>8838</v>
      </c>
      <c r="CE493">
        <v>33.93</v>
      </c>
      <c r="CF493">
        <v>22.24</v>
      </c>
      <c r="CG493">
        <v>18.7</v>
      </c>
      <c r="CH493">
        <v>23.04</v>
      </c>
      <c r="CI493">
        <v>23.71</v>
      </c>
      <c r="CJ493" t="s">
        <v>8838</v>
      </c>
      <c r="CK493" t="s">
        <v>8838</v>
      </c>
      <c r="CL493" t="s">
        <v>8838</v>
      </c>
      <c r="CM493" s="1">
        <v>4935</v>
      </c>
      <c r="CN493" s="1">
        <v>4256</v>
      </c>
      <c r="CO493" s="1">
        <v>4251</v>
      </c>
      <c r="CP493" s="1">
        <v>6265</v>
      </c>
      <c r="CQ493" s="1">
        <v>7759</v>
      </c>
      <c r="CR493" t="s">
        <v>8838</v>
      </c>
      <c r="CS493" t="s">
        <v>8838</v>
      </c>
      <c r="CT493" t="s">
        <v>8838</v>
      </c>
      <c r="CU493">
        <v>3.42</v>
      </c>
      <c r="CV493">
        <v>3.52</v>
      </c>
      <c r="CW493">
        <v>3.39</v>
      </c>
      <c r="CX493">
        <v>3.17</v>
      </c>
      <c r="CY493">
        <v>3.94</v>
      </c>
      <c r="CZ493" t="s">
        <v>8838</v>
      </c>
      <c r="DA493" t="s">
        <v>8838</v>
      </c>
      <c r="DB493" t="s">
        <v>8838</v>
      </c>
      <c r="DC493">
        <v>0.99</v>
      </c>
      <c r="DD493">
        <v>0.71</v>
      </c>
      <c r="DE493">
        <v>0.59</v>
      </c>
      <c r="DF493">
        <v>0.66</v>
      </c>
      <c r="DG493">
        <v>0.89</v>
      </c>
      <c r="DH493" t="s">
        <v>8838</v>
      </c>
      <c r="DI493" t="s">
        <v>8838</v>
      </c>
      <c r="DJ493" t="s">
        <v>8838</v>
      </c>
      <c r="DK493" s="5" t="e">
        <f>(CL493*3+CK493*2+CJ493)/6</f>
        <v>#VALUE!</v>
      </c>
      <c r="DL493">
        <f>BG493+(BG493*(CF493-8.25)/8.25)</f>
        <v>6965.837575757575</v>
      </c>
      <c r="DM493">
        <f>BH493+(BH493*(CG493-8.25)/8.25)</f>
        <v>7312.2666666666664</v>
      </c>
      <c r="DN493">
        <f>BI493+(BI493*(CH493-8.25)/8.25)</f>
        <v>10266.065454545453</v>
      </c>
      <c r="DO493">
        <f>BJ493+(BJ493*(CI493-8.25)/8.25)</f>
        <v>13156.894545454546</v>
      </c>
      <c r="DP493" t="e">
        <f>BK493+(BK493*(CJ493-8.25)/8.25)</f>
        <v>#VALUE!</v>
      </c>
      <c r="DQ493" t="e">
        <f>BL493+(BL493*(CK493-8.25)/8.25)</f>
        <v>#VALUE!</v>
      </c>
      <c r="DR493" t="e">
        <f>BM493+(BM493*(CL493-8.25)/8.25)</f>
        <v>#VALUE!</v>
      </c>
      <c r="DS493" s="7">
        <f>DL493*10^8/$H493</f>
        <v>29886.288625721987</v>
      </c>
      <c r="DT493" s="7">
        <f>DM493*10^8/$H493</f>
        <v>31372.610936091045</v>
      </c>
      <c r="DU493" s="7">
        <f>DN493*10^8/$H493</f>
        <v>44045.614312465703</v>
      </c>
      <c r="DV493" s="7">
        <f>DO493*10^8/$H493</f>
        <v>56448.451966794237</v>
      </c>
      <c r="DW493" s="7" t="e">
        <f>DP493*10^8/$H493</f>
        <v>#VALUE!</v>
      </c>
      <c r="DX493" s="7" t="e">
        <f>DQ493*10^8/$H493</f>
        <v>#VALUE!</v>
      </c>
      <c r="DY493" s="7" t="e">
        <f>DR493*10^8/$H493</f>
        <v>#VALUE!</v>
      </c>
      <c r="DZ493" s="7">
        <f>DS493*10^8/$H493</f>
        <v>128224.3862430025</v>
      </c>
      <c r="EA493" s="7" t="e">
        <f>DY493*0.8</f>
        <v>#VALUE!</v>
      </c>
      <c r="EB493" s="9" t="e">
        <f>F493-#REF!</f>
        <v>#REF!</v>
      </c>
      <c r="EC493" s="3" t="e">
        <f>EB493/#REF!*100</f>
        <v>#REF!</v>
      </c>
      <c r="ED493" s="3" t="e">
        <f>DX493-F493</f>
        <v>#VALUE!</v>
      </c>
      <c r="EE493" s="11" t="e">
        <f>ED493/F493</f>
        <v>#VALUE!</v>
      </c>
      <c r="EF493" s="3" t="e">
        <f>F493-#REF!</f>
        <v>#REF!</v>
      </c>
    </row>
    <row r="494" spans="1:136" x14ac:dyDescent="0.3">
      <c r="A494">
        <v>1127</v>
      </c>
      <c r="B494" s="17" t="s">
        <v>9966</v>
      </c>
      <c r="C494" s="16" t="str">
        <f>"https://finance.naver.com/item/frgn.nhn?code="&amp;B494</f>
        <v>https://finance.naver.com/item/frgn.nhn?code=183490</v>
      </c>
      <c r="D494" t="s">
        <v>6071</v>
      </c>
      <c r="E494" t="s">
        <v>6072</v>
      </c>
      <c r="F494" s="18">
        <f>VALUE(LEFT(E494,FIND("/",E494)-1))</f>
        <v>88400</v>
      </c>
      <c r="G494" s="6" t="s">
        <v>6073</v>
      </c>
      <c r="H494" s="6">
        <f>VALUE(LEFT(G494,FIND("/",G494)-1)) + VALUE(MID(G494,FIND("/",G494)+1,LEN(G494)))</f>
        <v>8710482</v>
      </c>
      <c r="I494" s="1">
        <v>42043</v>
      </c>
      <c r="J494" s="1">
        <f>F494*H494/(10^8)</f>
        <v>7700.0660879999996</v>
      </c>
      <c r="K494">
        <v>218</v>
      </c>
      <c r="L494">
        <v>261</v>
      </c>
      <c r="M494">
        <v>310</v>
      </c>
      <c r="N494">
        <v>315</v>
      </c>
      <c r="O494">
        <v>258</v>
      </c>
      <c r="P494" t="s">
        <v>8838</v>
      </c>
      <c r="Q494" t="s">
        <v>8838</v>
      </c>
      <c r="R494" t="s">
        <v>8838</v>
      </c>
      <c r="S494">
        <v>-62</v>
      </c>
      <c r="T494">
        <v>-54</v>
      </c>
      <c r="U494">
        <v>-143</v>
      </c>
      <c r="V494">
        <v>-164</v>
      </c>
      <c r="W494">
        <v>-191</v>
      </c>
      <c r="X494" t="s">
        <v>8838</v>
      </c>
      <c r="Y494" t="s">
        <v>8838</v>
      </c>
      <c r="Z494" t="s">
        <v>8838</v>
      </c>
      <c r="AA494">
        <v>-63</v>
      </c>
      <c r="AB494">
        <v>-57</v>
      </c>
      <c r="AC494">
        <v>-144</v>
      </c>
      <c r="AD494">
        <v>-169</v>
      </c>
      <c r="AE494">
        <v>-175</v>
      </c>
      <c r="AF494" t="s">
        <v>8838</v>
      </c>
      <c r="AG494" t="s">
        <v>8838</v>
      </c>
      <c r="AH494" t="s">
        <v>8838</v>
      </c>
      <c r="AI494">
        <v>367</v>
      </c>
      <c r="AJ494">
        <v>368</v>
      </c>
      <c r="AK494">
        <v>670</v>
      </c>
      <c r="AL494">
        <v>850</v>
      </c>
      <c r="AM494" s="1">
        <v>1238</v>
      </c>
      <c r="AN494" t="s">
        <v>8838</v>
      </c>
      <c r="AO494" t="s">
        <v>8838</v>
      </c>
      <c r="AP494" t="s">
        <v>8838</v>
      </c>
      <c r="AQ494">
        <v>97</v>
      </c>
      <c r="AR494">
        <v>122</v>
      </c>
      <c r="AS494">
        <v>82</v>
      </c>
      <c r="AT494">
        <v>110</v>
      </c>
      <c r="AU494">
        <v>513</v>
      </c>
      <c r="AV494" t="s">
        <v>8838</v>
      </c>
      <c r="AW494" t="s">
        <v>8838</v>
      </c>
      <c r="AX494" t="s">
        <v>8838</v>
      </c>
      <c r="AY494">
        <v>270</v>
      </c>
      <c r="AZ494">
        <v>246</v>
      </c>
      <c r="BA494">
        <v>588</v>
      </c>
      <c r="BB494">
        <v>740</v>
      </c>
      <c r="BC494">
        <v>725</v>
      </c>
      <c r="BD494" t="s">
        <v>8838</v>
      </c>
      <c r="BE494" t="s">
        <v>8838</v>
      </c>
      <c r="BF494" t="s">
        <v>8838</v>
      </c>
      <c r="BG494">
        <v>270</v>
      </c>
      <c r="BH494">
        <v>246</v>
      </c>
      <c r="BI494">
        <v>588</v>
      </c>
      <c r="BJ494">
        <v>740</v>
      </c>
      <c r="BK494">
        <v>725</v>
      </c>
      <c r="BL494" t="s">
        <v>8838</v>
      </c>
      <c r="BM494" t="s">
        <v>8838</v>
      </c>
      <c r="BN494" t="s">
        <v>8838</v>
      </c>
      <c r="BO494">
        <v>34</v>
      </c>
      <c r="BP494">
        <v>34</v>
      </c>
      <c r="BQ494">
        <v>39</v>
      </c>
      <c r="BR494">
        <v>41</v>
      </c>
      <c r="BS494">
        <v>41</v>
      </c>
      <c r="BT494" t="s">
        <v>8838</v>
      </c>
      <c r="BU494" t="s">
        <v>8838</v>
      </c>
      <c r="BV494" t="s">
        <v>8838</v>
      </c>
      <c r="BW494">
        <v>-18.88</v>
      </c>
      <c r="BX494">
        <v>-15.42</v>
      </c>
      <c r="BY494">
        <v>-27.77</v>
      </c>
      <c r="BZ494">
        <v>-22.2</v>
      </c>
      <c r="CA494">
        <v>-16.77</v>
      </c>
      <c r="CB494" t="s">
        <v>8838</v>
      </c>
      <c r="CC494" t="s">
        <v>8838</v>
      </c>
      <c r="CD494" t="s">
        <v>8838</v>
      </c>
      <c r="CE494">
        <v>-25.65</v>
      </c>
      <c r="CF494">
        <v>-22</v>
      </c>
      <c r="CG494">
        <v>-34.590000000000003</v>
      </c>
      <c r="CH494">
        <v>-25.41</v>
      </c>
      <c r="CI494">
        <v>-23.9</v>
      </c>
      <c r="CJ494" t="s">
        <v>8838</v>
      </c>
      <c r="CK494" t="s">
        <v>8838</v>
      </c>
      <c r="CL494" t="s">
        <v>8838</v>
      </c>
      <c r="CM494">
        <v>-969</v>
      </c>
      <c r="CN494">
        <v>-830</v>
      </c>
      <c r="CO494" s="1">
        <v>-1905</v>
      </c>
      <c r="CP494" s="1">
        <v>-2097</v>
      </c>
      <c r="CQ494" s="1">
        <v>-2120</v>
      </c>
      <c r="CR494" t="s">
        <v>8838</v>
      </c>
      <c r="CS494" t="s">
        <v>8838</v>
      </c>
      <c r="CT494" t="s">
        <v>8838</v>
      </c>
      <c r="CU494" t="s">
        <v>2</v>
      </c>
      <c r="CV494" t="s">
        <v>2</v>
      </c>
      <c r="CW494" t="s">
        <v>2</v>
      </c>
      <c r="CX494" t="s">
        <v>2</v>
      </c>
      <c r="CY494" t="s">
        <v>2</v>
      </c>
      <c r="CZ494" t="s">
        <v>8838</v>
      </c>
      <c r="DA494" t="s">
        <v>8838</v>
      </c>
      <c r="DB494" t="s">
        <v>8838</v>
      </c>
      <c r="DC494">
        <v>9.9</v>
      </c>
      <c r="DD494">
        <v>14.5</v>
      </c>
      <c r="DE494">
        <v>13</v>
      </c>
      <c r="DF494">
        <v>7.79</v>
      </c>
      <c r="DG494">
        <v>12.06</v>
      </c>
      <c r="DH494" t="s">
        <v>8838</v>
      </c>
      <c r="DI494" t="s">
        <v>8838</v>
      </c>
      <c r="DJ494" t="s">
        <v>8838</v>
      </c>
      <c r="DK494" s="5" t="e">
        <f>(CL494*3+CK494*2+CJ494)/6</f>
        <v>#VALUE!</v>
      </c>
      <c r="DL494">
        <f>BG494+(BG494*(CF494-8.25)/8.25)</f>
        <v>-720</v>
      </c>
      <c r="DM494">
        <f>BH494+(BH494*(CG494-8.25)/8.25)</f>
        <v>-1031.4109090909092</v>
      </c>
      <c r="DN494">
        <f>BI494+(BI494*(CH494-8.25)/8.25)</f>
        <v>-1811.04</v>
      </c>
      <c r="DO494">
        <f>BJ494+(BJ494*(CI494-8.25)/8.25)</f>
        <v>-2143.757575757576</v>
      </c>
      <c r="DP494" t="e">
        <f>BK494+(BK494*(CJ494-8.25)/8.25)</f>
        <v>#VALUE!</v>
      </c>
      <c r="DQ494" t="e">
        <f>BL494+(BL494*(CK494-8.25)/8.25)</f>
        <v>#VALUE!</v>
      </c>
      <c r="DR494" t="e">
        <f>BM494+(BM494*(CL494-8.25)/8.25)</f>
        <v>#VALUE!</v>
      </c>
      <c r="DS494" s="7">
        <f>DL494*10^8/$H494</f>
        <v>-8265.9030809087253</v>
      </c>
      <c r="DT494" s="7">
        <f>DM494*10^8/$H494</f>
        <v>-11841.031404357522</v>
      </c>
      <c r="DU494" s="7">
        <f>DN494*10^8/$H494</f>
        <v>-20791.501549512413</v>
      </c>
      <c r="DV494" s="7">
        <f>DO494*10^8/$H494</f>
        <v>-24611.2393752444</v>
      </c>
      <c r="DW494" s="7" t="e">
        <f>DP494*10^8/$H494</f>
        <v>#VALUE!</v>
      </c>
      <c r="DX494" s="7" t="e">
        <f>DQ494*10^8/$H494</f>
        <v>#VALUE!</v>
      </c>
      <c r="DY494" s="7" t="e">
        <f>DR494*10^8/$H494</f>
        <v>#VALUE!</v>
      </c>
      <c r="DZ494" s="7">
        <f>DS494*10^8/$H494</f>
        <v>-94896.046865244949</v>
      </c>
      <c r="EA494" s="7" t="e">
        <f>DY494*0.8</f>
        <v>#VALUE!</v>
      </c>
      <c r="EB494" s="9" t="e">
        <f>F494-#REF!</f>
        <v>#REF!</v>
      </c>
      <c r="EC494" s="3" t="e">
        <f>EB494/#REF!*100</f>
        <v>#REF!</v>
      </c>
      <c r="ED494" s="3" t="e">
        <f>DX494-F494</f>
        <v>#VALUE!</v>
      </c>
      <c r="EE494" s="11" t="e">
        <f>ED494/F494</f>
        <v>#VALUE!</v>
      </c>
      <c r="EF494" s="3" t="e">
        <f>F494-#REF!</f>
        <v>#REF!</v>
      </c>
    </row>
    <row r="495" spans="1:136" hidden="1" x14ac:dyDescent="0.3">
      <c r="A495">
        <v>493</v>
      </c>
      <c r="B495" s="17" t="s">
        <v>9332</v>
      </c>
      <c r="C495" s="16" t="str">
        <f>"https://finance.naver.com/item/frgn.nhn?code="&amp;B495</f>
        <v>https://finance.naver.com/item/frgn.nhn?code=012170</v>
      </c>
      <c r="D495" t="s">
        <v>462</v>
      </c>
      <c r="E495" t="s">
        <v>4491</v>
      </c>
      <c r="F495" s="18">
        <f>VALUE(LEFT(E495,FIND("/",E495)-1))</f>
        <v>2380</v>
      </c>
      <c r="G495" s="6" t="s">
        <v>4492</v>
      </c>
      <c r="H495" s="6">
        <f>VALUE(LEFT(G495,FIND("/",G495)-1)) + VALUE(MID(G495,FIND("/",G495)+1,LEN(G495)))</f>
        <v>63509196</v>
      </c>
      <c r="I495" s="1">
        <v>4800000</v>
      </c>
      <c r="J495" s="1">
        <f>F495*H495/(10^8)</f>
        <v>1511.5188648000001</v>
      </c>
      <c r="K495">
        <v>58</v>
      </c>
      <c r="L495">
        <v>359</v>
      </c>
      <c r="M495">
        <v>181</v>
      </c>
      <c r="N495">
        <v>302</v>
      </c>
      <c r="O495">
        <v>216</v>
      </c>
      <c r="P495" t="s">
        <v>8838</v>
      </c>
      <c r="Q495" t="s">
        <v>8838</v>
      </c>
      <c r="R495" t="s">
        <v>8838</v>
      </c>
      <c r="S495">
        <v>-61</v>
      </c>
      <c r="T495">
        <v>-43</v>
      </c>
      <c r="U495">
        <v>-132</v>
      </c>
      <c r="V495">
        <v>-82</v>
      </c>
      <c r="W495">
        <v>-41</v>
      </c>
      <c r="X495" t="s">
        <v>8838</v>
      </c>
      <c r="Y495" t="s">
        <v>8838</v>
      </c>
      <c r="Z495" t="s">
        <v>8838</v>
      </c>
      <c r="AA495">
        <v>-96</v>
      </c>
      <c r="AB495">
        <v>-390</v>
      </c>
      <c r="AC495">
        <v>-271</v>
      </c>
      <c r="AD495">
        <v>-645</v>
      </c>
      <c r="AE495">
        <v>-59</v>
      </c>
      <c r="AF495" t="s">
        <v>8838</v>
      </c>
      <c r="AG495" t="s">
        <v>8838</v>
      </c>
      <c r="AH495" t="s">
        <v>8838</v>
      </c>
      <c r="AI495">
        <v>952</v>
      </c>
      <c r="AJ495" s="1">
        <v>1240</v>
      </c>
      <c r="AK495" s="1">
        <v>1242</v>
      </c>
      <c r="AL495">
        <v>568</v>
      </c>
      <c r="AM495">
        <v>274</v>
      </c>
      <c r="AN495" t="s">
        <v>8838</v>
      </c>
      <c r="AO495" t="s">
        <v>8838</v>
      </c>
      <c r="AP495" t="s">
        <v>8838</v>
      </c>
      <c r="AQ495">
        <v>236</v>
      </c>
      <c r="AR495">
        <v>725</v>
      </c>
      <c r="AS495">
        <v>719</v>
      </c>
      <c r="AT495">
        <v>663</v>
      </c>
      <c r="AU495">
        <v>74</v>
      </c>
      <c r="AV495" t="s">
        <v>8838</v>
      </c>
      <c r="AW495" t="s">
        <v>8838</v>
      </c>
      <c r="AX495" t="s">
        <v>8838</v>
      </c>
      <c r="AY495">
        <v>716</v>
      </c>
      <c r="AZ495">
        <v>514</v>
      </c>
      <c r="BA495">
        <v>522</v>
      </c>
      <c r="BB495">
        <v>-95</v>
      </c>
      <c r="BC495">
        <v>199</v>
      </c>
      <c r="BD495" t="s">
        <v>8838</v>
      </c>
      <c r="BE495" t="s">
        <v>8838</v>
      </c>
      <c r="BF495" t="s">
        <v>8838</v>
      </c>
      <c r="BG495">
        <v>716</v>
      </c>
      <c r="BH495">
        <v>510</v>
      </c>
      <c r="BI495">
        <v>518</v>
      </c>
      <c r="BJ495">
        <v>-111</v>
      </c>
      <c r="BK495">
        <v>202</v>
      </c>
      <c r="BL495" t="s">
        <v>8838</v>
      </c>
      <c r="BM495" t="s">
        <v>8838</v>
      </c>
      <c r="BN495" t="s">
        <v>8838</v>
      </c>
      <c r="BO495">
        <v>686</v>
      </c>
      <c r="BP495">
        <v>784</v>
      </c>
      <c r="BQ495">
        <v>986</v>
      </c>
      <c r="BR495">
        <v>986</v>
      </c>
      <c r="BS495">
        <v>310</v>
      </c>
      <c r="BT495" t="s">
        <v>8838</v>
      </c>
      <c r="BU495" t="s">
        <v>8838</v>
      </c>
      <c r="BV495" t="s">
        <v>8838</v>
      </c>
      <c r="BW495">
        <v>-11.75</v>
      </c>
      <c r="BX495">
        <v>-35.6</v>
      </c>
      <c r="BY495">
        <v>-21.83</v>
      </c>
      <c r="BZ495">
        <v>-71.33</v>
      </c>
      <c r="CA495">
        <v>-14.04</v>
      </c>
      <c r="CB495" t="s">
        <v>8838</v>
      </c>
      <c r="CC495" t="s">
        <v>8838</v>
      </c>
      <c r="CD495" t="s">
        <v>8838</v>
      </c>
      <c r="CE495">
        <v>-16.73</v>
      </c>
      <c r="CF495">
        <v>-62.45</v>
      </c>
      <c r="CG495">
        <v>-51.62</v>
      </c>
      <c r="CH495">
        <v>-305.92</v>
      </c>
      <c r="CI495">
        <v>-124.63</v>
      </c>
      <c r="CJ495" t="s">
        <v>8838</v>
      </c>
      <c r="CK495" t="s">
        <v>8838</v>
      </c>
      <c r="CL495" t="s">
        <v>8838</v>
      </c>
      <c r="CM495" s="1">
        <v>-3440</v>
      </c>
      <c r="CN495" s="1">
        <v>-11289</v>
      </c>
      <c r="CO495" s="1">
        <v>-6216</v>
      </c>
      <c r="CP495" s="1">
        <v>-14577</v>
      </c>
      <c r="CQ495">
        <v>-131</v>
      </c>
      <c r="CR495" t="s">
        <v>8838</v>
      </c>
      <c r="CS495" t="s">
        <v>8838</v>
      </c>
      <c r="CT495" t="s">
        <v>8838</v>
      </c>
      <c r="CU495" t="s">
        <v>2</v>
      </c>
      <c r="CV495" t="s">
        <v>2</v>
      </c>
      <c r="CW495" t="s">
        <v>2</v>
      </c>
      <c r="CX495" t="s">
        <v>2</v>
      </c>
      <c r="CY495" t="s">
        <v>2</v>
      </c>
      <c r="CZ495" t="s">
        <v>8838</v>
      </c>
      <c r="DA495" t="s">
        <v>8838</v>
      </c>
      <c r="DB495" t="s">
        <v>8838</v>
      </c>
      <c r="DC495">
        <v>1</v>
      </c>
      <c r="DD495">
        <v>1.06</v>
      </c>
      <c r="DE495">
        <v>0.75</v>
      </c>
      <c r="DF495" t="s">
        <v>2</v>
      </c>
      <c r="DG495">
        <v>10.18</v>
      </c>
      <c r="DH495" t="s">
        <v>8838</v>
      </c>
      <c r="DI495" t="s">
        <v>8838</v>
      </c>
      <c r="DJ495" t="s">
        <v>8838</v>
      </c>
      <c r="DK495" s="5" t="e">
        <f>(CL495*3+CK495*2+CJ495)/6</f>
        <v>#VALUE!</v>
      </c>
      <c r="DL495">
        <f>BG495+(BG495*(CF495-8.25)/8.25)</f>
        <v>-5419.9030303030304</v>
      </c>
      <c r="DM495">
        <f>BH495+(BH495*(CG495-8.25)/8.25)</f>
        <v>-3191.054545454545</v>
      </c>
      <c r="DN495">
        <f>BI495+(BI495*(CH495-8.25)/8.25)</f>
        <v>-19208.067878787879</v>
      </c>
      <c r="DO495">
        <f>BJ495+(BJ495*(CI495-8.25)/8.25)</f>
        <v>1676.8400000000001</v>
      </c>
      <c r="DP495" t="e">
        <f>BK495+(BK495*(CJ495-8.25)/8.25)</f>
        <v>#VALUE!</v>
      </c>
      <c r="DQ495" t="e">
        <f>BL495+(BL495*(CK495-8.25)/8.25)</f>
        <v>#VALUE!</v>
      </c>
      <c r="DR495" t="e">
        <f>BM495+(BM495*(CL495-8.25)/8.25)</f>
        <v>#VALUE!</v>
      </c>
      <c r="DS495" s="7">
        <f>DL495*10^8/$H495</f>
        <v>-8534.0444717691444</v>
      </c>
      <c r="DT495" s="7">
        <f>DM495*10^8/$H495</f>
        <v>-5024.5550982168706</v>
      </c>
      <c r="DU495" s="7">
        <f>DN495*10^8/$H495</f>
        <v>-30244.54581158275</v>
      </c>
      <c r="DV495" s="7">
        <f>DO495*10^8/$H495</f>
        <v>2640.3105465230578</v>
      </c>
      <c r="DW495" s="7" t="e">
        <f>DP495*10^8/$H495</f>
        <v>#VALUE!</v>
      </c>
      <c r="DX495" s="7" t="e">
        <f>DQ495*10^8/$H495</f>
        <v>#VALUE!</v>
      </c>
      <c r="DY495" s="7" t="e">
        <f>DR495*10^8/$H495</f>
        <v>#VALUE!</v>
      </c>
      <c r="DZ495" s="7">
        <f>DS495*10^8/$H495</f>
        <v>-13437.494109938259</v>
      </c>
      <c r="EA495" s="7" t="e">
        <f>DY495*0.8</f>
        <v>#VALUE!</v>
      </c>
      <c r="EB495" s="9" t="e">
        <f>F495-#REF!</f>
        <v>#REF!</v>
      </c>
      <c r="EC495" s="3" t="e">
        <f>EB495/#REF!*100</f>
        <v>#REF!</v>
      </c>
      <c r="ED495" s="3" t="e">
        <f>DX495-F495</f>
        <v>#VALUE!</v>
      </c>
      <c r="EE495" s="11" t="e">
        <f>ED495/F495</f>
        <v>#VALUE!</v>
      </c>
      <c r="EF495" s="3" t="e">
        <f>F495-#REF!</f>
        <v>#REF!</v>
      </c>
    </row>
    <row r="496" spans="1:136" x14ac:dyDescent="0.3">
      <c r="A496">
        <v>2121</v>
      </c>
      <c r="B496" s="17" t="s">
        <v>10960</v>
      </c>
      <c r="C496" s="16" t="str">
        <f>"https://finance.naver.com/item/frgn.nhn?code="&amp;B496</f>
        <v>https://finance.naver.com/item/frgn.nhn?code=036830</v>
      </c>
      <c r="D496" t="s">
        <v>2163</v>
      </c>
      <c r="E496" t="s">
        <v>8470</v>
      </c>
      <c r="F496" s="18">
        <f>VALUE(LEFT(E496,FIND("/",E496)-1))</f>
        <v>36700</v>
      </c>
      <c r="G496" s="6" t="s">
        <v>8471</v>
      </c>
      <c r="H496" s="6">
        <f>VALUE(LEFT(G496,FIND("/",G496)-1)) + VALUE(MID(G496,FIND("/",G496)+1,LEN(G496)))</f>
        <v>20964056</v>
      </c>
      <c r="I496">
        <v>0</v>
      </c>
      <c r="J496" s="1">
        <f>F496*H496/(10^8)</f>
        <v>7693.8085520000004</v>
      </c>
      <c r="K496" s="1">
        <v>7225</v>
      </c>
      <c r="L496" s="1">
        <v>7756</v>
      </c>
      <c r="M496" s="1">
        <v>9634</v>
      </c>
      <c r="N496" s="1">
        <v>2504</v>
      </c>
      <c r="O496" s="1">
        <v>2357</v>
      </c>
      <c r="P496" t="s">
        <v>8838</v>
      </c>
      <c r="Q496" t="s">
        <v>8838</v>
      </c>
      <c r="R496" t="s">
        <v>8838</v>
      </c>
      <c r="S496" s="1">
        <v>1051</v>
      </c>
      <c r="T496" s="1">
        <v>1057</v>
      </c>
      <c r="U496" s="1">
        <v>1641</v>
      </c>
      <c r="V496">
        <v>144</v>
      </c>
      <c r="W496">
        <v>166</v>
      </c>
      <c r="X496" t="s">
        <v>8838</v>
      </c>
      <c r="Y496" t="s">
        <v>8838</v>
      </c>
      <c r="Z496" t="s">
        <v>8838</v>
      </c>
      <c r="AA496">
        <v>745</v>
      </c>
      <c r="AB496">
        <v>431</v>
      </c>
      <c r="AC496" s="1">
        <v>1030</v>
      </c>
      <c r="AD496" s="1">
        <v>1193</v>
      </c>
      <c r="AE496" s="1">
        <v>14444</v>
      </c>
      <c r="AF496" t="s">
        <v>8838</v>
      </c>
      <c r="AG496" t="s">
        <v>8838</v>
      </c>
      <c r="AH496" t="s">
        <v>8838</v>
      </c>
      <c r="AI496" s="1">
        <v>8294</v>
      </c>
      <c r="AJ496" s="1">
        <v>8959</v>
      </c>
      <c r="AK496" s="1">
        <v>10061</v>
      </c>
      <c r="AL496" s="1">
        <v>11595</v>
      </c>
      <c r="AM496" s="1">
        <v>13394</v>
      </c>
      <c r="AN496" t="s">
        <v>8838</v>
      </c>
      <c r="AO496" t="s">
        <v>8838</v>
      </c>
      <c r="AP496" t="s">
        <v>8838</v>
      </c>
      <c r="AQ496" s="1">
        <v>2684</v>
      </c>
      <c r="AR496" s="1">
        <v>2461</v>
      </c>
      <c r="AS496" s="1">
        <v>2723</v>
      </c>
      <c r="AT496" s="1">
        <v>3178</v>
      </c>
      <c r="AU496" s="1">
        <v>3033</v>
      </c>
      <c r="AV496" t="s">
        <v>8838</v>
      </c>
      <c r="AW496" t="s">
        <v>8838</v>
      </c>
      <c r="AX496" t="s">
        <v>8838</v>
      </c>
      <c r="AY496" s="1">
        <v>5610</v>
      </c>
      <c r="AZ496" s="1">
        <v>6499</v>
      </c>
      <c r="BA496" s="1">
        <v>7338</v>
      </c>
      <c r="BB496" s="1">
        <v>8417</v>
      </c>
      <c r="BC496" s="1">
        <v>10361</v>
      </c>
      <c r="BD496" t="s">
        <v>8838</v>
      </c>
      <c r="BE496" t="s">
        <v>8838</v>
      </c>
      <c r="BF496" t="s">
        <v>8838</v>
      </c>
      <c r="BG496" s="1">
        <v>5584</v>
      </c>
      <c r="BH496" s="1">
        <v>6450</v>
      </c>
      <c r="BI496" s="1">
        <v>7255</v>
      </c>
      <c r="BJ496" s="1">
        <v>8313</v>
      </c>
      <c r="BK496" s="1">
        <v>10356</v>
      </c>
      <c r="BL496" t="s">
        <v>8838</v>
      </c>
      <c r="BM496" t="s">
        <v>8838</v>
      </c>
      <c r="BN496" t="s">
        <v>8838</v>
      </c>
      <c r="BO496">
        <v>83</v>
      </c>
      <c r="BP496">
        <v>87</v>
      </c>
      <c r="BQ496">
        <v>87</v>
      </c>
      <c r="BR496">
        <v>87</v>
      </c>
      <c r="BS496">
        <v>105</v>
      </c>
      <c r="BT496" t="s">
        <v>8838</v>
      </c>
      <c r="BU496" t="s">
        <v>8838</v>
      </c>
      <c r="BV496" t="s">
        <v>8838</v>
      </c>
      <c r="BW496">
        <v>9.5500000000000007</v>
      </c>
      <c r="BX496">
        <v>4.99</v>
      </c>
      <c r="BY496">
        <v>10.83</v>
      </c>
      <c r="BZ496">
        <v>11.02</v>
      </c>
      <c r="CA496">
        <v>115.61</v>
      </c>
      <c r="CB496" t="s">
        <v>8838</v>
      </c>
      <c r="CC496" t="s">
        <v>8838</v>
      </c>
      <c r="CD496" t="s">
        <v>8838</v>
      </c>
      <c r="CE496">
        <v>14.2</v>
      </c>
      <c r="CF496">
        <v>6.85</v>
      </c>
      <c r="CG496">
        <v>14.53</v>
      </c>
      <c r="CH496">
        <v>15.06</v>
      </c>
      <c r="CI496">
        <v>154.56</v>
      </c>
      <c r="CJ496" t="s">
        <v>8838</v>
      </c>
      <c r="CK496" t="s">
        <v>8838</v>
      </c>
      <c r="CL496" t="s">
        <v>8838</v>
      </c>
      <c r="CM496" s="1">
        <v>4514</v>
      </c>
      <c r="CN496" s="1">
        <v>2467</v>
      </c>
      <c r="CO496" s="1">
        <v>5722</v>
      </c>
      <c r="CP496" s="1">
        <v>6737</v>
      </c>
      <c r="CQ496" s="1">
        <v>103627</v>
      </c>
      <c r="CR496" t="s">
        <v>8838</v>
      </c>
      <c r="CS496" t="s">
        <v>8838</v>
      </c>
      <c r="CT496" t="s">
        <v>8838</v>
      </c>
      <c r="CU496">
        <v>6.42</v>
      </c>
      <c r="CV496">
        <v>13.12</v>
      </c>
      <c r="CW496">
        <v>3.99</v>
      </c>
      <c r="CX496">
        <v>6</v>
      </c>
      <c r="CY496">
        <v>0.44</v>
      </c>
      <c r="CZ496" t="s">
        <v>8838</v>
      </c>
      <c r="DA496" t="s">
        <v>8838</v>
      </c>
      <c r="DB496" t="s">
        <v>8838</v>
      </c>
      <c r="DC496">
        <v>0.84</v>
      </c>
      <c r="DD496">
        <v>0.86</v>
      </c>
      <c r="DE496">
        <v>0.53</v>
      </c>
      <c r="DF496">
        <v>0.83</v>
      </c>
      <c r="DG496">
        <v>0.9</v>
      </c>
      <c r="DH496" t="s">
        <v>8838</v>
      </c>
      <c r="DI496" t="s">
        <v>8838</v>
      </c>
      <c r="DJ496" t="s">
        <v>8838</v>
      </c>
      <c r="DK496" s="5" t="e">
        <f>(CL496*3+CK496*2+CJ496)/6</f>
        <v>#VALUE!</v>
      </c>
      <c r="DL496">
        <f>BG496+(BG496*(CF496-8.25)/8.25)</f>
        <v>4636.4121212121208</v>
      </c>
      <c r="DM496">
        <f>BH496+(BH496*(CG496-8.25)/8.25)</f>
        <v>11359.81818181818</v>
      </c>
      <c r="DN496">
        <f>BI496+(BI496*(CH496-8.25)/8.25)</f>
        <v>13243.672727272728</v>
      </c>
      <c r="DO496">
        <f>BJ496+(BJ496*(CI496-8.25)/8.25)</f>
        <v>155740.27636363637</v>
      </c>
      <c r="DP496" t="e">
        <f>BK496+(BK496*(CJ496-8.25)/8.25)</f>
        <v>#VALUE!</v>
      </c>
      <c r="DQ496" t="e">
        <f>BL496+(BL496*(CK496-8.25)/8.25)</f>
        <v>#VALUE!</v>
      </c>
      <c r="DR496" t="e">
        <f>BM496+(BM496*(CL496-8.25)/8.25)</f>
        <v>#VALUE!</v>
      </c>
      <c r="DS496" s="7">
        <f>DL496*10^8/$H496</f>
        <v>22116.007137226312</v>
      </c>
      <c r="DT496" s="7">
        <f>DM496*10^8/$H496</f>
        <v>54187.120001101794</v>
      </c>
      <c r="DU496" s="7">
        <f>DN496*10^8/$H496</f>
        <v>63173.23674041286</v>
      </c>
      <c r="DV496" s="7">
        <f>DO496*10^8/$H496</f>
        <v>742891.9115825505</v>
      </c>
      <c r="DW496" s="7" t="e">
        <f>DP496*10^8/$H496</f>
        <v>#VALUE!</v>
      </c>
      <c r="DX496" s="7" t="e">
        <f>DQ496*10^8/$H496</f>
        <v>#VALUE!</v>
      </c>
      <c r="DY496" s="7" t="e">
        <f>DR496*10^8/$H496</f>
        <v>#VALUE!</v>
      </c>
      <c r="DZ496" s="7">
        <f>DS496*10^8/$H496</f>
        <v>105494.88675868025</v>
      </c>
      <c r="EA496" s="7" t="e">
        <f>DY496*0.8</f>
        <v>#VALUE!</v>
      </c>
      <c r="EB496" s="9" t="e">
        <f>F496-#REF!</f>
        <v>#REF!</v>
      </c>
      <c r="EC496" s="3" t="e">
        <f>EB496/#REF!*100</f>
        <v>#REF!</v>
      </c>
      <c r="ED496" s="3" t="e">
        <f>DX496-F496</f>
        <v>#VALUE!</v>
      </c>
      <c r="EE496" s="11" t="e">
        <f>ED496/F496</f>
        <v>#VALUE!</v>
      </c>
      <c r="EF496" s="3" t="e">
        <f>F496-#REF!</f>
        <v>#REF!</v>
      </c>
    </row>
    <row r="497" spans="1:136" hidden="1" x14ac:dyDescent="0.3">
      <c r="A497">
        <v>495</v>
      </c>
      <c r="B497" s="17" t="s">
        <v>9334</v>
      </c>
      <c r="C497" s="16" t="str">
        <f>"https://finance.naver.com/item/frgn.nhn?code="&amp;B497</f>
        <v>https://finance.naver.com/item/frgn.nhn?code=011330</v>
      </c>
      <c r="D497" t="s">
        <v>464</v>
      </c>
      <c r="E497" t="s">
        <v>4495</v>
      </c>
      <c r="F497" s="18">
        <f>VALUE(LEFT(E497,FIND("/",E497)-1))</f>
        <v>1645</v>
      </c>
      <c r="G497" s="6" t="s">
        <v>4496</v>
      </c>
      <c r="H497" s="6">
        <f>VALUE(LEFT(G497,FIND("/",G497)-1)) + VALUE(MID(G497,FIND("/",G497)+1,LEN(G497)))</f>
        <v>68710343</v>
      </c>
      <c r="I497" s="1">
        <v>907818</v>
      </c>
      <c r="J497" s="1">
        <f>F497*H497/(10^8)</f>
        <v>1130.2851423499999</v>
      </c>
      <c r="K497">
        <v>368</v>
      </c>
      <c r="L497">
        <v>661</v>
      </c>
      <c r="M497">
        <v>836</v>
      </c>
      <c r="N497" s="1">
        <v>1088</v>
      </c>
      <c r="O497" s="1">
        <v>1262</v>
      </c>
      <c r="P497" t="s">
        <v>8838</v>
      </c>
      <c r="Q497" t="s">
        <v>8838</v>
      </c>
      <c r="R497" t="s">
        <v>8838</v>
      </c>
      <c r="S497">
        <v>23</v>
      </c>
      <c r="T497">
        <v>36</v>
      </c>
      <c r="U497">
        <v>132</v>
      </c>
      <c r="V497">
        <v>179</v>
      </c>
      <c r="W497">
        <v>153</v>
      </c>
      <c r="X497" t="s">
        <v>8838</v>
      </c>
      <c r="Y497" t="s">
        <v>8838</v>
      </c>
      <c r="Z497" t="s">
        <v>8838</v>
      </c>
      <c r="AA497">
        <v>17</v>
      </c>
      <c r="AB497">
        <v>59</v>
      </c>
      <c r="AC497">
        <v>117</v>
      </c>
      <c r="AD497">
        <v>162</v>
      </c>
      <c r="AE497">
        <v>112</v>
      </c>
      <c r="AF497" t="s">
        <v>8838</v>
      </c>
      <c r="AG497" t="s">
        <v>8838</v>
      </c>
      <c r="AH497" t="s">
        <v>8838</v>
      </c>
      <c r="AI497">
        <v>669</v>
      </c>
      <c r="AJ497">
        <v>928</v>
      </c>
      <c r="AK497" s="1">
        <v>1186</v>
      </c>
      <c r="AL497" s="1">
        <v>1697</v>
      </c>
      <c r="AM497" s="1">
        <v>2858</v>
      </c>
      <c r="AN497" t="s">
        <v>8838</v>
      </c>
      <c r="AO497" t="s">
        <v>8838</v>
      </c>
      <c r="AP497" t="s">
        <v>8838</v>
      </c>
      <c r="AQ497">
        <v>384</v>
      </c>
      <c r="AR497">
        <v>546</v>
      </c>
      <c r="AS497">
        <v>557</v>
      </c>
      <c r="AT497">
        <v>810</v>
      </c>
      <c r="AU497" s="1">
        <v>1822</v>
      </c>
      <c r="AV497" t="s">
        <v>8838</v>
      </c>
      <c r="AW497" t="s">
        <v>8838</v>
      </c>
      <c r="AX497" t="s">
        <v>8838</v>
      </c>
      <c r="AY497">
        <v>285</v>
      </c>
      <c r="AZ497">
        <v>382</v>
      </c>
      <c r="BA497">
        <v>628</v>
      </c>
      <c r="BB497">
        <v>887</v>
      </c>
      <c r="BC497" s="1">
        <v>1036</v>
      </c>
      <c r="BD497" t="s">
        <v>8838</v>
      </c>
      <c r="BE497" t="s">
        <v>8838</v>
      </c>
      <c r="BF497" t="s">
        <v>8838</v>
      </c>
      <c r="BG497">
        <v>285</v>
      </c>
      <c r="BH497">
        <v>349</v>
      </c>
      <c r="BI497">
        <v>586</v>
      </c>
      <c r="BJ497">
        <v>833</v>
      </c>
      <c r="BK497">
        <v>978</v>
      </c>
      <c r="BL497" t="s">
        <v>8838</v>
      </c>
      <c r="BM497" t="s">
        <v>8838</v>
      </c>
      <c r="BN497" t="s">
        <v>8838</v>
      </c>
      <c r="BO497">
        <v>255</v>
      </c>
      <c r="BP497">
        <v>255</v>
      </c>
      <c r="BQ497">
        <v>302</v>
      </c>
      <c r="BR497">
        <v>336</v>
      </c>
      <c r="BS497">
        <v>344</v>
      </c>
      <c r="BT497" t="s">
        <v>8838</v>
      </c>
      <c r="BU497" t="s">
        <v>8838</v>
      </c>
      <c r="BV497" t="s">
        <v>8838</v>
      </c>
      <c r="BW497">
        <v>3.03</v>
      </c>
      <c r="BX497">
        <v>7.35</v>
      </c>
      <c r="BY497">
        <v>11.08</v>
      </c>
      <c r="BZ497">
        <v>11.23</v>
      </c>
      <c r="CA497">
        <v>4.92</v>
      </c>
      <c r="CB497" t="s">
        <v>8838</v>
      </c>
      <c r="CC497" t="s">
        <v>8838</v>
      </c>
      <c r="CD497" t="s">
        <v>8838</v>
      </c>
      <c r="CE497">
        <v>7.38</v>
      </c>
      <c r="CF497">
        <v>18.54</v>
      </c>
      <c r="CG497">
        <v>23.1</v>
      </c>
      <c r="CH497">
        <v>21.11</v>
      </c>
      <c r="CI497">
        <v>12.01</v>
      </c>
      <c r="CJ497" t="s">
        <v>8838</v>
      </c>
      <c r="CK497" t="s">
        <v>8838</v>
      </c>
      <c r="CL497" t="s">
        <v>8838</v>
      </c>
      <c r="CM497">
        <v>35</v>
      </c>
      <c r="CN497">
        <v>115</v>
      </c>
      <c r="CO497">
        <v>180</v>
      </c>
      <c r="CP497">
        <v>223</v>
      </c>
      <c r="CQ497">
        <v>158</v>
      </c>
      <c r="CR497" t="s">
        <v>8838</v>
      </c>
      <c r="CS497" t="s">
        <v>8838</v>
      </c>
      <c r="CT497" t="s">
        <v>8838</v>
      </c>
      <c r="CU497">
        <v>44.96</v>
      </c>
      <c r="CV497">
        <v>11.42</v>
      </c>
      <c r="CW497">
        <v>8.32</v>
      </c>
      <c r="CX497">
        <v>8.1199999999999992</v>
      </c>
      <c r="CY497">
        <v>8.94</v>
      </c>
      <c r="CZ497" t="s">
        <v>8838</v>
      </c>
      <c r="DA497" t="s">
        <v>8838</v>
      </c>
      <c r="DB497" t="s">
        <v>8838</v>
      </c>
      <c r="DC497">
        <v>2.83</v>
      </c>
      <c r="DD497">
        <v>1.92</v>
      </c>
      <c r="DE497">
        <v>1.54</v>
      </c>
      <c r="DF497">
        <v>1.43</v>
      </c>
      <c r="DG497">
        <v>0.98</v>
      </c>
      <c r="DH497" t="s">
        <v>8838</v>
      </c>
      <c r="DI497" t="s">
        <v>8838</v>
      </c>
      <c r="DJ497" t="s">
        <v>8838</v>
      </c>
      <c r="DK497" s="5" t="e">
        <f>(CL497*3+CK497*2+CJ497)/6</f>
        <v>#VALUE!</v>
      </c>
      <c r="DL497">
        <f>BG497+(BG497*(CF497-8.25)/8.25)</f>
        <v>640.4727272727273</v>
      </c>
      <c r="DM497">
        <f>BH497+(BH497*(CG497-8.25)/8.25)</f>
        <v>977.2</v>
      </c>
      <c r="DN497">
        <f>BI497+(BI497*(CH497-8.25)/8.25)</f>
        <v>1499.449696969697</v>
      </c>
      <c r="DO497">
        <f>BJ497+(BJ497*(CI497-8.25)/8.25)</f>
        <v>1212.6460606060605</v>
      </c>
      <c r="DP497" t="e">
        <f>BK497+(BK497*(CJ497-8.25)/8.25)</f>
        <v>#VALUE!</v>
      </c>
      <c r="DQ497" t="e">
        <f>BL497+(BL497*(CK497-8.25)/8.25)</f>
        <v>#VALUE!</v>
      </c>
      <c r="DR497" t="e">
        <f>BM497+(BM497*(CL497-8.25)/8.25)</f>
        <v>#VALUE!</v>
      </c>
      <c r="DS497" s="7">
        <f>DL497*10^8/$H497</f>
        <v>932.13437643984298</v>
      </c>
      <c r="DT497" s="7">
        <f>DM497*10^8/$H497</f>
        <v>1422.2021857757281</v>
      </c>
      <c r="DU497" s="7">
        <f>DN497*10^8/$H497</f>
        <v>2182.2765416404586</v>
      </c>
      <c r="DV497" s="7">
        <f>DO497*10^8/$H497</f>
        <v>1764.8668419630221</v>
      </c>
      <c r="DW497" s="7" t="e">
        <f>DP497*10^8/$H497</f>
        <v>#VALUE!</v>
      </c>
      <c r="DX497" s="7" t="e">
        <f>DQ497*10^8/$H497</f>
        <v>#VALUE!</v>
      </c>
      <c r="DY497" s="7" t="e">
        <f>DR497*10^8/$H497</f>
        <v>#VALUE!</v>
      </c>
      <c r="DZ497" s="7">
        <f>DS497*10^8/$H497</f>
        <v>1356.6143549011872</v>
      </c>
      <c r="EA497" s="7" t="e">
        <f>DY497*0.8</f>
        <v>#VALUE!</v>
      </c>
      <c r="EB497" s="9" t="e">
        <f>F497-#REF!</f>
        <v>#REF!</v>
      </c>
      <c r="EC497" s="3" t="e">
        <f>EB497/#REF!*100</f>
        <v>#REF!</v>
      </c>
      <c r="ED497" s="3" t="e">
        <f>DX497-F497</f>
        <v>#VALUE!</v>
      </c>
      <c r="EE497" s="11" t="e">
        <f>ED497/F497</f>
        <v>#VALUE!</v>
      </c>
      <c r="EF497" s="3" t="e">
        <f>F497-#REF!</f>
        <v>#REF!</v>
      </c>
    </row>
    <row r="498" spans="1:136" hidden="1" x14ac:dyDescent="0.3">
      <c r="A498">
        <v>496</v>
      </c>
      <c r="B498" s="17" t="s">
        <v>9335</v>
      </c>
      <c r="C498" s="16" t="str">
        <f>"https://finance.naver.com/item/frgn.nhn?code="&amp;B498</f>
        <v>https://finance.naver.com/item/frgn.nhn?code=012800</v>
      </c>
      <c r="D498" t="s">
        <v>465</v>
      </c>
      <c r="E498" t="s">
        <v>4497</v>
      </c>
      <c r="F498" s="18">
        <f>VALUE(LEFT(E498,FIND("/",E498)-1))</f>
        <v>2585</v>
      </c>
      <c r="G498" s="6" t="s">
        <v>4498</v>
      </c>
      <c r="H498" s="6">
        <f>VALUE(LEFT(G498,FIND("/",G498)-1)) + VALUE(MID(G498,FIND("/",G498)+1,LEN(G498)))</f>
        <v>91142639</v>
      </c>
      <c r="I498" s="1">
        <v>585093</v>
      </c>
      <c r="J498" s="1">
        <f>F498*H498/(10^8)</f>
        <v>2356.0372181500002</v>
      </c>
      <c r="K498" s="1">
        <v>8177</v>
      </c>
      <c r="L498" s="1">
        <v>9833</v>
      </c>
      <c r="M498" s="1">
        <v>9513</v>
      </c>
      <c r="N498" s="1">
        <v>8990</v>
      </c>
      <c r="O498" s="1">
        <v>9336</v>
      </c>
      <c r="P498" t="s">
        <v>8838</v>
      </c>
      <c r="Q498" t="s">
        <v>8838</v>
      </c>
      <c r="R498" t="s">
        <v>8838</v>
      </c>
      <c r="S498">
        <v>302</v>
      </c>
      <c r="T498">
        <v>406</v>
      </c>
      <c r="U498">
        <v>173</v>
      </c>
      <c r="V498">
        <v>170</v>
      </c>
      <c r="W498">
        <v>284</v>
      </c>
      <c r="X498" t="s">
        <v>8838</v>
      </c>
      <c r="Y498" t="s">
        <v>8838</v>
      </c>
      <c r="Z498" t="s">
        <v>8838</v>
      </c>
      <c r="AA498">
        <v>120</v>
      </c>
      <c r="AB498">
        <v>143</v>
      </c>
      <c r="AC498">
        <v>124</v>
      </c>
      <c r="AD498">
        <v>47</v>
      </c>
      <c r="AE498">
        <v>70</v>
      </c>
      <c r="AF498" t="s">
        <v>8838</v>
      </c>
      <c r="AG498" t="s">
        <v>8838</v>
      </c>
      <c r="AH498" t="s">
        <v>8838</v>
      </c>
      <c r="AI498" s="1">
        <v>5660</v>
      </c>
      <c r="AJ498" s="1">
        <v>5634</v>
      </c>
      <c r="AK498" s="1">
        <v>5694</v>
      </c>
      <c r="AL498" s="1">
        <v>5761</v>
      </c>
      <c r="AM498" s="1">
        <v>6203</v>
      </c>
      <c r="AN498" t="s">
        <v>8838</v>
      </c>
      <c r="AO498" t="s">
        <v>8838</v>
      </c>
      <c r="AP498" t="s">
        <v>8838</v>
      </c>
      <c r="AQ498" s="1">
        <v>3867</v>
      </c>
      <c r="AR498" s="1">
        <v>3689</v>
      </c>
      <c r="AS498" s="1">
        <v>3536</v>
      </c>
      <c r="AT498" s="1">
        <v>3611</v>
      </c>
      <c r="AU498" s="1">
        <v>3989</v>
      </c>
      <c r="AV498" t="s">
        <v>8838</v>
      </c>
      <c r="AW498" t="s">
        <v>8838</v>
      </c>
      <c r="AX498" t="s">
        <v>8838</v>
      </c>
      <c r="AY498" s="1">
        <v>1792</v>
      </c>
      <c r="AZ498" s="1">
        <v>1945</v>
      </c>
      <c r="BA498" s="1">
        <v>2157</v>
      </c>
      <c r="BB498" s="1">
        <v>2151</v>
      </c>
      <c r="BC498" s="1">
        <v>2213</v>
      </c>
      <c r="BD498" t="s">
        <v>8838</v>
      </c>
      <c r="BE498" t="s">
        <v>8838</v>
      </c>
      <c r="BF498" t="s">
        <v>8838</v>
      </c>
      <c r="BG498" s="1">
        <v>1473</v>
      </c>
      <c r="BH498" s="1">
        <v>1610</v>
      </c>
      <c r="BI498" s="1">
        <v>1835</v>
      </c>
      <c r="BJ498" s="1">
        <v>1844</v>
      </c>
      <c r="BK498" s="1">
        <v>1901</v>
      </c>
      <c r="BL498" t="s">
        <v>8838</v>
      </c>
      <c r="BM498" t="s">
        <v>8838</v>
      </c>
      <c r="BN498" t="s">
        <v>8838</v>
      </c>
      <c r="BO498">
        <v>456</v>
      </c>
      <c r="BP498">
        <v>456</v>
      </c>
      <c r="BQ498">
        <v>456</v>
      </c>
      <c r="BR498">
        <v>456</v>
      </c>
      <c r="BS498">
        <v>456</v>
      </c>
      <c r="BT498" t="s">
        <v>8838</v>
      </c>
      <c r="BU498" t="s">
        <v>8838</v>
      </c>
      <c r="BV498" t="s">
        <v>8838</v>
      </c>
      <c r="BW498">
        <v>2.17</v>
      </c>
      <c r="BX498">
        <v>2.5299999999999998</v>
      </c>
      <c r="BY498">
        <v>2.19</v>
      </c>
      <c r="BZ498">
        <v>0.82</v>
      </c>
      <c r="CA498">
        <v>1.18</v>
      </c>
      <c r="CB498" t="s">
        <v>8838</v>
      </c>
      <c r="CC498" t="s">
        <v>8838</v>
      </c>
      <c r="CD498" t="s">
        <v>8838</v>
      </c>
      <c r="CE498">
        <v>6.34</v>
      </c>
      <c r="CF498">
        <v>8.26</v>
      </c>
      <c r="CG498">
        <v>5.7</v>
      </c>
      <c r="CH498">
        <v>2.75</v>
      </c>
      <c r="CI498">
        <v>3.5</v>
      </c>
      <c r="CJ498" t="s">
        <v>8838</v>
      </c>
      <c r="CK498" t="s">
        <v>8838</v>
      </c>
      <c r="CL498" t="s">
        <v>8838</v>
      </c>
      <c r="CM498">
        <v>101</v>
      </c>
      <c r="CN498">
        <v>140</v>
      </c>
      <c r="CO498">
        <v>108</v>
      </c>
      <c r="CP498">
        <v>56</v>
      </c>
      <c r="CQ498">
        <v>72</v>
      </c>
      <c r="CR498" t="s">
        <v>8838</v>
      </c>
      <c r="CS498" t="s">
        <v>8838</v>
      </c>
      <c r="CT498" t="s">
        <v>8838</v>
      </c>
      <c r="CU498">
        <v>9.8800000000000008</v>
      </c>
      <c r="CV498">
        <v>7.55</v>
      </c>
      <c r="CW498">
        <v>8.58</v>
      </c>
      <c r="CX498">
        <v>25.68</v>
      </c>
      <c r="CY498">
        <v>21.42</v>
      </c>
      <c r="CZ498" t="s">
        <v>8838</v>
      </c>
      <c r="DA498" t="s">
        <v>8838</v>
      </c>
      <c r="DB498" t="s">
        <v>8838</v>
      </c>
      <c r="DC498">
        <v>0.57999999999999996</v>
      </c>
      <c r="DD498">
        <v>0.56000000000000005</v>
      </c>
      <c r="DE498">
        <v>0.44</v>
      </c>
      <c r="DF498">
        <v>0.67</v>
      </c>
      <c r="DG498">
        <v>0.7</v>
      </c>
      <c r="DH498" t="s">
        <v>8838</v>
      </c>
      <c r="DI498" t="s">
        <v>8838</v>
      </c>
      <c r="DJ498" t="s">
        <v>8838</v>
      </c>
      <c r="DK498" s="5" t="e">
        <f>(CL498*3+CK498*2+CJ498)/6</f>
        <v>#VALUE!</v>
      </c>
      <c r="DL498">
        <f>BG498+(BG498*(CF498-8.25)/8.25)</f>
        <v>1474.7854545454545</v>
      </c>
      <c r="DM498">
        <f>BH498+(BH498*(CG498-8.25)/8.25)</f>
        <v>1112.3636363636365</v>
      </c>
      <c r="DN498">
        <f>BI498+(BI498*(CH498-8.25)/8.25)</f>
        <v>611.66666666666674</v>
      </c>
      <c r="DO498">
        <f>BJ498+(BJ498*(CI498-8.25)/8.25)</f>
        <v>782.30303030303025</v>
      </c>
      <c r="DP498" t="e">
        <f>BK498+(BK498*(CJ498-8.25)/8.25)</f>
        <v>#VALUE!</v>
      </c>
      <c r="DQ498" t="e">
        <f>BL498+(BL498*(CK498-8.25)/8.25)</f>
        <v>#VALUE!</v>
      </c>
      <c r="DR498" t="e">
        <f>BM498+(BM498*(CL498-8.25)/8.25)</f>
        <v>#VALUE!</v>
      </c>
      <c r="DS498" s="7">
        <f>DL498*10^8/$H498</f>
        <v>1618.1070360991571</v>
      </c>
      <c r="DT498" s="7">
        <f>DM498*10^8/$H498</f>
        <v>1220.4645910720628</v>
      </c>
      <c r="DU498" s="7">
        <f>DN498*10^8/$H498</f>
        <v>671.10923424838154</v>
      </c>
      <c r="DV498" s="7">
        <f>DO498*10^8/$H498</f>
        <v>858.32826313382282</v>
      </c>
      <c r="DW498" s="7" t="e">
        <f>DP498*10^8/$H498</f>
        <v>#VALUE!</v>
      </c>
      <c r="DX498" s="7" t="e">
        <f>DQ498*10^8/$H498</f>
        <v>#VALUE!</v>
      </c>
      <c r="DY498" s="7" t="e">
        <f>DR498*10^8/$H498</f>
        <v>#VALUE!</v>
      </c>
      <c r="DZ498" s="7">
        <f>DS498*10^8/$H498</f>
        <v>1775.3567966132264</v>
      </c>
      <c r="EA498" s="7" t="e">
        <f>DY498*0.8</f>
        <v>#VALUE!</v>
      </c>
      <c r="EB498" s="9" t="e">
        <f>F498-#REF!</f>
        <v>#REF!</v>
      </c>
      <c r="EC498" s="3" t="e">
        <f>EB498/#REF!*100</f>
        <v>#REF!</v>
      </c>
      <c r="ED498" s="3" t="e">
        <f>DX498-F498</f>
        <v>#VALUE!</v>
      </c>
      <c r="EE498" s="11" t="e">
        <f>ED498/F498</f>
        <v>#VALUE!</v>
      </c>
      <c r="EF498" s="3" t="e">
        <f>F498-#REF!</f>
        <v>#REF!</v>
      </c>
    </row>
    <row r="499" spans="1:136" hidden="1" x14ac:dyDescent="0.3">
      <c r="A499">
        <v>497</v>
      </c>
      <c r="B499" s="17" t="s">
        <v>9336</v>
      </c>
      <c r="C499" s="16" t="str">
        <f>"https://finance.naver.com/item/frgn.nhn?code="&amp;B499</f>
        <v>https://finance.naver.com/item/frgn.nhn?code=001140</v>
      </c>
      <c r="D499" t="s">
        <v>466</v>
      </c>
      <c r="E499" t="s">
        <v>4499</v>
      </c>
      <c r="F499" s="18">
        <f>VALUE(LEFT(E499,FIND("/",E499)-1))</f>
        <v>1370</v>
      </c>
      <c r="G499" s="6" t="s">
        <v>4500</v>
      </c>
      <c r="H499" s="6">
        <f>VALUE(LEFT(G499,FIND("/",G499)-1)) + VALUE(MID(G499,FIND("/",G499)+1,LEN(G499)))</f>
        <v>61065541</v>
      </c>
      <c r="I499">
        <v>0</v>
      </c>
      <c r="J499" s="1">
        <f>F499*H499/(10^8)</f>
        <v>836.59791170000005</v>
      </c>
      <c r="K499">
        <v>873</v>
      </c>
      <c r="L499">
        <v>783</v>
      </c>
      <c r="M499">
        <v>715</v>
      </c>
      <c r="N499">
        <v>891</v>
      </c>
      <c r="O499" s="1">
        <v>1099</v>
      </c>
      <c r="P499" t="s">
        <v>8838</v>
      </c>
      <c r="Q499" t="s">
        <v>8838</v>
      </c>
      <c r="R499" t="s">
        <v>8838</v>
      </c>
      <c r="S499">
        <v>2</v>
      </c>
      <c r="T499">
        <v>-39</v>
      </c>
      <c r="U499">
        <v>-53</v>
      </c>
      <c r="V499">
        <v>-10</v>
      </c>
      <c r="W499">
        <v>-108</v>
      </c>
      <c r="X499" t="s">
        <v>8838</v>
      </c>
      <c r="Y499" t="s">
        <v>8838</v>
      </c>
      <c r="Z499" t="s">
        <v>8838</v>
      </c>
      <c r="AA499">
        <v>-42</v>
      </c>
      <c r="AB499">
        <v>-29</v>
      </c>
      <c r="AC499">
        <v>-40</v>
      </c>
      <c r="AD499">
        <v>-67</v>
      </c>
      <c r="AE499">
        <v>-205</v>
      </c>
      <c r="AF499" t="s">
        <v>8838</v>
      </c>
      <c r="AG499" t="s">
        <v>8838</v>
      </c>
      <c r="AH499" t="s">
        <v>8838</v>
      </c>
      <c r="AI499">
        <v>813</v>
      </c>
      <c r="AJ499">
        <v>733</v>
      </c>
      <c r="AK499">
        <v>482</v>
      </c>
      <c r="AL499" s="1">
        <v>1154</v>
      </c>
      <c r="AM499">
        <v>908</v>
      </c>
      <c r="AN499" t="s">
        <v>8838</v>
      </c>
      <c r="AO499" t="s">
        <v>8838</v>
      </c>
      <c r="AP499" t="s">
        <v>8838</v>
      </c>
      <c r="AQ499">
        <v>660</v>
      </c>
      <c r="AR499">
        <v>554</v>
      </c>
      <c r="AS499">
        <v>348</v>
      </c>
      <c r="AT499">
        <v>868</v>
      </c>
      <c r="AU499">
        <v>600</v>
      </c>
      <c r="AV499" t="s">
        <v>8838</v>
      </c>
      <c r="AW499" t="s">
        <v>8838</v>
      </c>
      <c r="AX499" t="s">
        <v>8838</v>
      </c>
      <c r="AY499">
        <v>153</v>
      </c>
      <c r="AZ499">
        <v>178</v>
      </c>
      <c r="BA499">
        <v>134</v>
      </c>
      <c r="BB499">
        <v>286</v>
      </c>
      <c r="BC499">
        <v>308</v>
      </c>
      <c r="BD499" t="s">
        <v>8838</v>
      </c>
      <c r="BE499" t="s">
        <v>8838</v>
      </c>
      <c r="BF499" t="s">
        <v>8838</v>
      </c>
      <c r="BG499">
        <v>152</v>
      </c>
      <c r="BH499">
        <v>178</v>
      </c>
      <c r="BI499">
        <v>136</v>
      </c>
      <c r="BJ499">
        <v>168</v>
      </c>
      <c r="BK499">
        <v>301</v>
      </c>
      <c r="BL499" t="s">
        <v>8838</v>
      </c>
      <c r="BM499" t="s">
        <v>8838</v>
      </c>
      <c r="BN499" t="s">
        <v>8838</v>
      </c>
      <c r="BO499">
        <v>51</v>
      </c>
      <c r="BP499">
        <v>84</v>
      </c>
      <c r="BQ499">
        <v>84</v>
      </c>
      <c r="BR499">
        <v>120</v>
      </c>
      <c r="BS499">
        <v>247</v>
      </c>
      <c r="BT499" t="s">
        <v>8838</v>
      </c>
      <c r="BU499" t="s">
        <v>8838</v>
      </c>
      <c r="BV499" t="s">
        <v>8838</v>
      </c>
      <c r="BW499">
        <v>-5.09</v>
      </c>
      <c r="BX499">
        <v>-3.74</v>
      </c>
      <c r="BY499">
        <v>-6.59</v>
      </c>
      <c r="BZ499">
        <v>-8.16</v>
      </c>
      <c r="CA499">
        <v>-19.91</v>
      </c>
      <c r="CB499" t="s">
        <v>8838</v>
      </c>
      <c r="CC499" t="s">
        <v>8838</v>
      </c>
      <c r="CD499" t="s">
        <v>8838</v>
      </c>
      <c r="CE499">
        <v>-25.32</v>
      </c>
      <c r="CF499">
        <v>-17.16</v>
      </c>
      <c r="CG499">
        <v>-24.45</v>
      </c>
      <c r="CH499">
        <v>-47.63</v>
      </c>
      <c r="CI499">
        <v>-67.86</v>
      </c>
      <c r="CJ499" t="s">
        <v>8838</v>
      </c>
      <c r="CK499" t="s">
        <v>8838</v>
      </c>
      <c r="CL499" t="s">
        <v>8838</v>
      </c>
      <c r="CM499">
        <v>-370</v>
      </c>
      <c r="CN499">
        <v>-198</v>
      </c>
      <c r="CO499">
        <v>-228</v>
      </c>
      <c r="CP499">
        <v>-370</v>
      </c>
      <c r="CQ499">
        <v>-384</v>
      </c>
      <c r="CR499" t="s">
        <v>8838</v>
      </c>
      <c r="CS499" t="s">
        <v>8838</v>
      </c>
      <c r="CT499" t="s">
        <v>8838</v>
      </c>
      <c r="CU499" t="s">
        <v>2</v>
      </c>
      <c r="CV499" t="s">
        <v>2</v>
      </c>
      <c r="CW499" t="s">
        <v>2</v>
      </c>
      <c r="CX499" t="s">
        <v>2</v>
      </c>
      <c r="CY499" t="s">
        <v>2</v>
      </c>
      <c r="CZ499" t="s">
        <v>8838</v>
      </c>
      <c r="DA499" t="s">
        <v>8838</v>
      </c>
      <c r="DB499" t="s">
        <v>8838</v>
      </c>
      <c r="DC499">
        <v>1.31</v>
      </c>
      <c r="DD499">
        <v>0.89</v>
      </c>
      <c r="DE499">
        <v>1.41</v>
      </c>
      <c r="DF499">
        <v>3.48</v>
      </c>
      <c r="DG499">
        <v>2.97</v>
      </c>
      <c r="DH499" t="s">
        <v>8838</v>
      </c>
      <c r="DI499" t="s">
        <v>8838</v>
      </c>
      <c r="DJ499" t="s">
        <v>8838</v>
      </c>
      <c r="DK499" s="5" t="e">
        <f>(CL499*3+CK499*2+CJ499)/6</f>
        <v>#VALUE!</v>
      </c>
      <c r="DL499">
        <f>BG499+(BG499*(CF499-8.25)/8.25)</f>
        <v>-316.16000000000003</v>
      </c>
      <c r="DM499">
        <f>BH499+(BH499*(CG499-8.25)/8.25)</f>
        <v>-527.52727272727282</v>
      </c>
      <c r="DN499">
        <f>BI499+(BI499*(CH499-8.25)/8.25)</f>
        <v>-785.1733333333334</v>
      </c>
      <c r="DO499">
        <f>BJ499+(BJ499*(CI499-8.25)/8.25)</f>
        <v>-1381.8763636363635</v>
      </c>
      <c r="DP499" t="e">
        <f>BK499+(BK499*(CJ499-8.25)/8.25)</f>
        <v>#VALUE!</v>
      </c>
      <c r="DQ499" t="e">
        <f>BL499+(BL499*(CK499-8.25)/8.25)</f>
        <v>#VALUE!</v>
      </c>
      <c r="DR499" t="e">
        <f>BM499+(BM499*(CL499-8.25)/8.25)</f>
        <v>#VALUE!</v>
      </c>
      <c r="DS499" s="7">
        <f>DL499*10^8/$H499</f>
        <v>-517.73880133150715</v>
      </c>
      <c r="DT499" s="7">
        <f>DM499*10^8/$H499</f>
        <v>-863.87062832583899</v>
      </c>
      <c r="DU499" s="7">
        <f>DN499*10^8/$H499</f>
        <v>-1285.7878935901565</v>
      </c>
      <c r="DV499" s="7">
        <f>DO499*10^8/$H499</f>
        <v>-2262.9396890733574</v>
      </c>
      <c r="DW499" s="7" t="e">
        <f>DP499*10^8/$H499</f>
        <v>#VALUE!</v>
      </c>
      <c r="DX499" s="7" t="e">
        <f>DQ499*10^8/$H499</f>
        <v>#VALUE!</v>
      </c>
      <c r="DY499" s="7" t="e">
        <f>DR499*10^8/$H499</f>
        <v>#VALUE!</v>
      </c>
      <c r="DZ499" s="7">
        <f>DS499*10^8/$H499</f>
        <v>-847.84117663267261</v>
      </c>
      <c r="EA499" s="7" t="e">
        <f>DY499*0.8</f>
        <v>#VALUE!</v>
      </c>
      <c r="EB499" s="9" t="e">
        <f>F499-#REF!</f>
        <v>#REF!</v>
      </c>
      <c r="EC499" s="3" t="e">
        <f>EB499/#REF!*100</f>
        <v>#REF!</v>
      </c>
      <c r="ED499" s="3" t="e">
        <f>DX499-F499</f>
        <v>#VALUE!</v>
      </c>
      <c r="EE499" s="11" t="e">
        <f>ED499/F499</f>
        <v>#VALUE!</v>
      </c>
      <c r="EF499" s="3" t="e">
        <f>F499-#REF!</f>
        <v>#REF!</v>
      </c>
    </row>
    <row r="500" spans="1:136" hidden="1" x14ac:dyDescent="0.3">
      <c r="A500">
        <v>498</v>
      </c>
      <c r="B500" s="17" t="s">
        <v>9337</v>
      </c>
      <c r="C500" s="16" t="str">
        <f>"https://finance.naver.com/item/frgn.nhn?code="&amp;B500</f>
        <v>https://finance.naver.com/item/frgn.nhn?code=013360</v>
      </c>
      <c r="D500" t="s">
        <v>467</v>
      </c>
      <c r="E500" t="s">
        <v>4501</v>
      </c>
      <c r="F500" s="18">
        <f>VALUE(LEFT(E500,FIND("/",E500)-1))</f>
        <v>3325</v>
      </c>
      <c r="G500" s="6" t="s">
        <v>4502</v>
      </c>
      <c r="H500" s="6">
        <f>VALUE(LEFT(G500,FIND("/",G500)-1)) + VALUE(MID(G500,FIND("/",G500)+1,LEN(G500)))</f>
        <v>54024880</v>
      </c>
      <c r="I500">
        <v>0</v>
      </c>
      <c r="J500" s="1">
        <f>F500*H500/(10^8)</f>
        <v>1796.32726</v>
      </c>
      <c r="K500" s="1">
        <v>2858</v>
      </c>
      <c r="L500" s="1">
        <v>4208</v>
      </c>
      <c r="M500" s="1">
        <v>3640</v>
      </c>
      <c r="N500" s="1">
        <v>3758</v>
      </c>
      <c r="O500" s="1">
        <v>3410</v>
      </c>
      <c r="P500" t="s">
        <v>8838</v>
      </c>
      <c r="Q500" t="s">
        <v>8838</v>
      </c>
      <c r="R500" t="s">
        <v>8838</v>
      </c>
      <c r="S500">
        <v>81</v>
      </c>
      <c r="T500">
        <v>129</v>
      </c>
      <c r="U500">
        <v>99</v>
      </c>
      <c r="V500">
        <v>74</v>
      </c>
      <c r="W500">
        <v>103</v>
      </c>
      <c r="X500" t="s">
        <v>8838</v>
      </c>
      <c r="Y500" t="s">
        <v>8838</v>
      </c>
      <c r="Z500" t="s">
        <v>8838</v>
      </c>
      <c r="AA500">
        <v>21</v>
      </c>
      <c r="AB500">
        <v>-120</v>
      </c>
      <c r="AC500">
        <v>24</v>
      </c>
      <c r="AD500">
        <v>19</v>
      </c>
      <c r="AE500">
        <v>29</v>
      </c>
      <c r="AF500" t="s">
        <v>8838</v>
      </c>
      <c r="AG500" t="s">
        <v>8838</v>
      </c>
      <c r="AH500" t="s">
        <v>8838</v>
      </c>
      <c r="AI500" s="1">
        <v>2775</v>
      </c>
      <c r="AJ500" s="1">
        <v>3053</v>
      </c>
      <c r="AK500" s="1">
        <v>3087</v>
      </c>
      <c r="AL500" s="1">
        <v>3509</v>
      </c>
      <c r="AM500" s="1">
        <v>2985</v>
      </c>
      <c r="AN500" t="s">
        <v>8838</v>
      </c>
      <c r="AO500" t="s">
        <v>8838</v>
      </c>
      <c r="AP500" t="s">
        <v>8838</v>
      </c>
      <c r="AQ500" s="1">
        <v>1800</v>
      </c>
      <c r="AR500" s="1">
        <v>2211</v>
      </c>
      <c r="AS500" s="1">
        <v>2187</v>
      </c>
      <c r="AT500" s="1">
        <v>2598</v>
      </c>
      <c r="AU500" s="1">
        <v>2082</v>
      </c>
      <c r="AV500" t="s">
        <v>8838</v>
      </c>
      <c r="AW500" t="s">
        <v>8838</v>
      </c>
      <c r="AX500" t="s">
        <v>8838</v>
      </c>
      <c r="AY500">
        <v>974</v>
      </c>
      <c r="AZ500">
        <v>842</v>
      </c>
      <c r="BA500">
        <v>901</v>
      </c>
      <c r="BB500">
        <v>911</v>
      </c>
      <c r="BC500">
        <v>903</v>
      </c>
      <c r="BD500" t="s">
        <v>8838</v>
      </c>
      <c r="BE500" t="s">
        <v>8838</v>
      </c>
      <c r="BF500" t="s">
        <v>8838</v>
      </c>
      <c r="BG500">
        <v>975</v>
      </c>
      <c r="BH500">
        <v>843</v>
      </c>
      <c r="BI500">
        <v>902</v>
      </c>
      <c r="BJ500">
        <v>912</v>
      </c>
      <c r="BK500">
        <v>904</v>
      </c>
      <c r="BL500" t="s">
        <v>8838</v>
      </c>
      <c r="BM500" t="s">
        <v>8838</v>
      </c>
      <c r="BN500" t="s">
        <v>8838</v>
      </c>
      <c r="BO500">
        <v>270</v>
      </c>
      <c r="BP500">
        <v>270</v>
      </c>
      <c r="BQ500">
        <v>270</v>
      </c>
      <c r="BR500">
        <v>270</v>
      </c>
      <c r="BS500">
        <v>270</v>
      </c>
      <c r="BT500" t="s">
        <v>8838</v>
      </c>
      <c r="BU500" t="s">
        <v>8838</v>
      </c>
      <c r="BV500" t="s">
        <v>8838</v>
      </c>
      <c r="BW500">
        <v>0.77</v>
      </c>
      <c r="BX500">
        <v>-4.13</v>
      </c>
      <c r="BY500">
        <v>0.79</v>
      </c>
      <c r="BZ500">
        <v>0.56000000000000005</v>
      </c>
      <c r="CA500">
        <v>0.88</v>
      </c>
      <c r="CB500" t="s">
        <v>8838</v>
      </c>
      <c r="CC500" t="s">
        <v>8838</v>
      </c>
      <c r="CD500" t="s">
        <v>8838</v>
      </c>
      <c r="CE500">
        <v>2.2000000000000002</v>
      </c>
      <c r="CF500">
        <v>-13.21</v>
      </c>
      <c r="CG500">
        <v>2.79</v>
      </c>
      <c r="CH500">
        <v>2.0499999999999998</v>
      </c>
      <c r="CI500">
        <v>3.16</v>
      </c>
      <c r="CJ500" t="s">
        <v>8838</v>
      </c>
      <c r="CK500" t="s">
        <v>8838</v>
      </c>
      <c r="CL500" t="s">
        <v>8838</v>
      </c>
      <c r="CM500">
        <v>39</v>
      </c>
      <c r="CN500">
        <v>-222</v>
      </c>
      <c r="CO500">
        <v>45</v>
      </c>
      <c r="CP500">
        <v>34</v>
      </c>
      <c r="CQ500">
        <v>53</v>
      </c>
      <c r="CR500" t="s">
        <v>8838</v>
      </c>
      <c r="CS500" t="s">
        <v>8838</v>
      </c>
      <c r="CT500" t="s">
        <v>8838</v>
      </c>
      <c r="CU500">
        <v>22.79</v>
      </c>
      <c r="CV500" t="s">
        <v>2</v>
      </c>
      <c r="CW500">
        <v>31.31</v>
      </c>
      <c r="CX500">
        <v>36.96</v>
      </c>
      <c r="CY500">
        <v>21.5</v>
      </c>
      <c r="CZ500" t="s">
        <v>8838</v>
      </c>
      <c r="DA500" t="s">
        <v>8838</v>
      </c>
      <c r="DB500" t="s">
        <v>8838</v>
      </c>
      <c r="DC500">
        <v>0.49</v>
      </c>
      <c r="DD500">
        <v>0.66</v>
      </c>
      <c r="DE500">
        <v>0.84</v>
      </c>
      <c r="DF500">
        <v>0.75</v>
      </c>
      <c r="DG500">
        <v>0.68</v>
      </c>
      <c r="DH500" t="s">
        <v>8838</v>
      </c>
      <c r="DI500" t="s">
        <v>8838</v>
      </c>
      <c r="DJ500" t="s">
        <v>8838</v>
      </c>
      <c r="DK500" s="5" t="e">
        <f>(CL500*3+CK500*2+CJ500)/6</f>
        <v>#VALUE!</v>
      </c>
      <c r="DL500">
        <f>BG500+(BG500*(CF500-8.25)/8.25)</f>
        <v>-1561.181818181818</v>
      </c>
      <c r="DM500">
        <f>BH500+(BH500*(CG500-8.25)/8.25)</f>
        <v>285.08727272727276</v>
      </c>
      <c r="DN500">
        <f>BI500+(BI500*(CH500-8.25)/8.25)</f>
        <v>224.13333333333321</v>
      </c>
      <c r="DO500">
        <f>BJ500+(BJ500*(CI500-8.25)/8.25)</f>
        <v>349.32363636363641</v>
      </c>
      <c r="DP500" t="e">
        <f>BK500+(BK500*(CJ500-8.25)/8.25)</f>
        <v>#VALUE!</v>
      </c>
      <c r="DQ500" t="e">
        <f>BL500+(BL500*(CK500-8.25)/8.25)</f>
        <v>#VALUE!</v>
      </c>
      <c r="DR500" t="e">
        <f>BM500+(BM500*(CL500-8.25)/8.25)</f>
        <v>#VALUE!</v>
      </c>
      <c r="DS500" s="7">
        <f>DL500*10^8/$H500</f>
        <v>-2889.7460173568511</v>
      </c>
      <c r="DT500" s="7">
        <f>DM500*10^8/$H500</f>
        <v>527.69626277239809</v>
      </c>
      <c r="DU500" s="7">
        <f>DN500*10^8/$H500</f>
        <v>414.87058061643671</v>
      </c>
      <c r="DV500" s="7">
        <f>DO500*10^8/$H500</f>
        <v>646.59770898822251</v>
      </c>
      <c r="DW500" s="7" t="e">
        <f>DP500*10^8/$H500</f>
        <v>#VALUE!</v>
      </c>
      <c r="DX500" s="7" t="e">
        <f>DQ500*10^8/$H500</f>
        <v>#VALUE!</v>
      </c>
      <c r="DY500" s="7" t="e">
        <f>DR500*10^8/$H500</f>
        <v>#VALUE!</v>
      </c>
      <c r="DZ500" s="7">
        <f>DS500*10^8/$H500</f>
        <v>-5348.9170496201959</v>
      </c>
      <c r="EA500" s="7" t="e">
        <f>DY500*0.8</f>
        <v>#VALUE!</v>
      </c>
      <c r="EB500" s="9" t="e">
        <f>F500-#REF!</f>
        <v>#REF!</v>
      </c>
      <c r="EC500" s="3" t="e">
        <f>EB500/#REF!*100</f>
        <v>#REF!</v>
      </c>
      <c r="ED500" s="3" t="e">
        <f>DX500-F500</f>
        <v>#VALUE!</v>
      </c>
      <c r="EE500" s="11" t="e">
        <f>ED500/F500</f>
        <v>#VALUE!</v>
      </c>
      <c r="EF500" s="3" t="e">
        <f>F500-#REF!</f>
        <v>#REF!</v>
      </c>
    </row>
    <row r="501" spans="1:136" hidden="1" x14ac:dyDescent="0.3">
      <c r="A501">
        <v>499</v>
      </c>
      <c r="B501" s="17" t="s">
        <v>9338</v>
      </c>
      <c r="C501" s="16" t="str">
        <f>"https://finance.naver.com/item/frgn.nhn?code="&amp;B501</f>
        <v>https://finance.naver.com/item/frgn.nhn?code=013700</v>
      </c>
      <c r="D501" t="s">
        <v>468</v>
      </c>
      <c r="E501" t="s">
        <v>4503</v>
      </c>
      <c r="F501" s="18">
        <f>VALUE(LEFT(E501,FIND("/",E501)-1))</f>
        <v>2455</v>
      </c>
      <c r="G501" s="6" t="s">
        <v>4504</v>
      </c>
      <c r="H501" s="6">
        <f>VALUE(LEFT(G501,FIND("/",G501)-1)) + VALUE(MID(G501,FIND("/",G501)+1,LEN(G501)))</f>
        <v>45152280</v>
      </c>
      <c r="I501">
        <v>0</v>
      </c>
      <c r="J501" s="1">
        <f>F501*H501/(10^8)</f>
        <v>1108.488474</v>
      </c>
      <c r="K501" s="1">
        <v>1397</v>
      </c>
      <c r="L501" s="1">
        <v>1722</v>
      </c>
      <c r="M501" s="1">
        <v>1163</v>
      </c>
      <c r="N501" s="1">
        <v>2834</v>
      </c>
      <c r="O501" s="1">
        <v>1617</v>
      </c>
      <c r="P501" t="s">
        <v>8838</v>
      </c>
      <c r="Q501" t="s">
        <v>8838</v>
      </c>
      <c r="R501" t="s">
        <v>8838</v>
      </c>
      <c r="S501">
        <v>44</v>
      </c>
      <c r="T501">
        <v>101</v>
      </c>
      <c r="U501">
        <v>41</v>
      </c>
      <c r="V501">
        <v>148</v>
      </c>
      <c r="W501">
        <v>28</v>
      </c>
      <c r="X501" t="s">
        <v>8838</v>
      </c>
      <c r="Y501" t="s">
        <v>8838</v>
      </c>
      <c r="Z501" t="s">
        <v>8838</v>
      </c>
      <c r="AA501">
        <v>33</v>
      </c>
      <c r="AB501">
        <v>84</v>
      </c>
      <c r="AC501">
        <v>17</v>
      </c>
      <c r="AD501">
        <v>135</v>
      </c>
      <c r="AE501">
        <v>92</v>
      </c>
      <c r="AF501" t="s">
        <v>8838</v>
      </c>
      <c r="AG501" t="s">
        <v>8838</v>
      </c>
      <c r="AH501" t="s">
        <v>8838</v>
      </c>
      <c r="AI501" s="1">
        <v>1430</v>
      </c>
      <c r="AJ501" s="1">
        <v>1399</v>
      </c>
      <c r="AK501" s="1">
        <v>1422</v>
      </c>
      <c r="AL501" s="1">
        <v>1689</v>
      </c>
      <c r="AM501" s="1">
        <v>1662</v>
      </c>
      <c r="AN501" t="s">
        <v>8838</v>
      </c>
      <c r="AO501" t="s">
        <v>8838</v>
      </c>
      <c r="AP501" t="s">
        <v>8838</v>
      </c>
      <c r="AQ501">
        <v>919</v>
      </c>
      <c r="AR501">
        <v>808</v>
      </c>
      <c r="AS501">
        <v>827</v>
      </c>
      <c r="AT501">
        <v>979</v>
      </c>
      <c r="AU501">
        <v>835</v>
      </c>
      <c r="AV501" t="s">
        <v>8838</v>
      </c>
      <c r="AW501" t="s">
        <v>8838</v>
      </c>
      <c r="AX501" t="s">
        <v>8838</v>
      </c>
      <c r="AY501">
        <v>511</v>
      </c>
      <c r="AZ501">
        <v>591</v>
      </c>
      <c r="BA501">
        <v>596</v>
      </c>
      <c r="BB501">
        <v>709</v>
      </c>
      <c r="BC501">
        <v>828</v>
      </c>
      <c r="BD501" t="s">
        <v>8838</v>
      </c>
      <c r="BE501" t="s">
        <v>8838</v>
      </c>
      <c r="BF501" t="s">
        <v>8838</v>
      </c>
      <c r="BG501">
        <v>511</v>
      </c>
      <c r="BH501">
        <v>591</v>
      </c>
      <c r="BI501">
        <v>596</v>
      </c>
      <c r="BJ501">
        <v>709</v>
      </c>
      <c r="BK501">
        <v>828</v>
      </c>
      <c r="BL501" t="s">
        <v>8838</v>
      </c>
      <c r="BM501" t="s">
        <v>8838</v>
      </c>
      <c r="BN501" t="s">
        <v>8838</v>
      </c>
      <c r="BO501">
        <v>226</v>
      </c>
      <c r="BP501">
        <v>226</v>
      </c>
      <c r="BQ501">
        <v>226</v>
      </c>
      <c r="BR501">
        <v>226</v>
      </c>
      <c r="BS501">
        <v>226</v>
      </c>
      <c r="BT501" t="s">
        <v>8838</v>
      </c>
      <c r="BU501" t="s">
        <v>8838</v>
      </c>
      <c r="BV501" t="s">
        <v>8838</v>
      </c>
      <c r="BW501">
        <v>2.39</v>
      </c>
      <c r="BX501">
        <v>5.96</v>
      </c>
      <c r="BY501">
        <v>1.23</v>
      </c>
      <c r="BZ501">
        <v>8.68</v>
      </c>
      <c r="CA501">
        <v>5.49</v>
      </c>
      <c r="CB501" t="s">
        <v>8838</v>
      </c>
      <c r="CC501" t="s">
        <v>8838</v>
      </c>
      <c r="CD501" t="s">
        <v>8838</v>
      </c>
      <c r="CE501">
        <v>6.72</v>
      </c>
      <c r="CF501">
        <v>15.31</v>
      </c>
      <c r="CG501">
        <v>2.93</v>
      </c>
      <c r="CH501">
        <v>20.68</v>
      </c>
      <c r="CI501">
        <v>11.98</v>
      </c>
      <c r="CJ501" t="s">
        <v>8838</v>
      </c>
      <c r="CK501" t="s">
        <v>8838</v>
      </c>
      <c r="CL501" t="s">
        <v>8838</v>
      </c>
      <c r="CM501">
        <v>72</v>
      </c>
      <c r="CN501">
        <v>187</v>
      </c>
      <c r="CO501">
        <v>39</v>
      </c>
      <c r="CP501">
        <v>299</v>
      </c>
      <c r="CQ501">
        <v>204</v>
      </c>
      <c r="CR501" t="s">
        <v>8838</v>
      </c>
      <c r="CS501" t="s">
        <v>8838</v>
      </c>
      <c r="CT501" t="s">
        <v>8838</v>
      </c>
      <c r="CU501">
        <v>15.32</v>
      </c>
      <c r="CV501">
        <v>5.41</v>
      </c>
      <c r="CW501">
        <v>34.54</v>
      </c>
      <c r="CX501">
        <v>4.25</v>
      </c>
      <c r="CY501">
        <v>14.69</v>
      </c>
      <c r="CZ501" t="s">
        <v>8838</v>
      </c>
      <c r="DA501" t="s">
        <v>8838</v>
      </c>
      <c r="DB501" t="s">
        <v>8838</v>
      </c>
      <c r="DC501">
        <v>0.96</v>
      </c>
      <c r="DD501">
        <v>0.76</v>
      </c>
      <c r="DE501">
        <v>0.99</v>
      </c>
      <c r="DF501">
        <v>0.8</v>
      </c>
      <c r="DG501">
        <v>1.61</v>
      </c>
      <c r="DH501" t="s">
        <v>8838</v>
      </c>
      <c r="DI501" t="s">
        <v>8838</v>
      </c>
      <c r="DJ501" t="s">
        <v>8838</v>
      </c>
      <c r="DK501" s="5" t="e">
        <f>(CL501*3+CK501*2+CJ501)/6</f>
        <v>#VALUE!</v>
      </c>
      <c r="DL501">
        <f>BG501+(BG501*(CF501-8.25)/8.25)</f>
        <v>948.29212121212117</v>
      </c>
      <c r="DM501">
        <f>BH501+(BH501*(CG501-8.25)/8.25)</f>
        <v>209.89454545454544</v>
      </c>
      <c r="DN501">
        <f>BI501+(BI501*(CH501-8.25)/8.25)</f>
        <v>1493.9733333333334</v>
      </c>
      <c r="DO501">
        <f>BJ501+(BJ501*(CI501-8.25)/8.25)</f>
        <v>1029.5539393939393</v>
      </c>
      <c r="DP501" t="e">
        <f>BK501+(BK501*(CJ501-8.25)/8.25)</f>
        <v>#VALUE!</v>
      </c>
      <c r="DQ501" t="e">
        <f>BL501+(BL501*(CK501-8.25)/8.25)</f>
        <v>#VALUE!</v>
      </c>
      <c r="DR501" t="e">
        <f>BM501+(BM501*(CL501-8.25)/8.25)</f>
        <v>#VALUE!</v>
      </c>
      <c r="DS501" s="7">
        <f>DL501*10^8/$H501</f>
        <v>2100.2087186120416</v>
      </c>
      <c r="DT501" s="7">
        <f>DM501*10^8/$H501</f>
        <v>464.85923956563312</v>
      </c>
      <c r="DU501" s="7">
        <f>DN501*10^8/$H501</f>
        <v>3308.7439512098467</v>
      </c>
      <c r="DV501" s="7">
        <f>DO501*10^8/$H501</f>
        <v>2280.1815088716216</v>
      </c>
      <c r="DW501" s="7" t="e">
        <f>DP501*10^8/$H501</f>
        <v>#VALUE!</v>
      </c>
      <c r="DX501" s="7" t="e">
        <f>DQ501*10^8/$H501</f>
        <v>#VALUE!</v>
      </c>
      <c r="DY501" s="7" t="e">
        <f>DR501*10^8/$H501</f>
        <v>#VALUE!</v>
      </c>
      <c r="DZ501" s="7">
        <f>DS501*10^8/$H501</f>
        <v>4651.3901814305755</v>
      </c>
      <c r="EA501" s="7" t="e">
        <f>DY501*0.8</f>
        <v>#VALUE!</v>
      </c>
      <c r="EB501" s="9" t="e">
        <f>F501-#REF!</f>
        <v>#REF!</v>
      </c>
      <c r="EC501" s="3" t="e">
        <f>EB501/#REF!*100</f>
        <v>#REF!</v>
      </c>
      <c r="ED501" s="3" t="e">
        <f>DX501-F501</f>
        <v>#VALUE!</v>
      </c>
      <c r="EE501" s="11" t="e">
        <f>ED501/F501</f>
        <v>#VALUE!</v>
      </c>
      <c r="EF501" s="3" t="e">
        <f>F501-#REF!</f>
        <v>#REF!</v>
      </c>
    </row>
    <row r="502" spans="1:136" hidden="1" x14ac:dyDescent="0.3">
      <c r="A502">
        <v>500</v>
      </c>
      <c r="B502" s="17" t="s">
        <v>9339</v>
      </c>
      <c r="C502" s="16" t="str">
        <f>"https://finance.naver.com/item/frgn.nhn?code="&amp;B502</f>
        <v>https://finance.naver.com/item/frgn.nhn?code=002760</v>
      </c>
      <c r="D502" t="s">
        <v>469</v>
      </c>
      <c r="E502" t="s">
        <v>4505</v>
      </c>
      <c r="F502" s="18">
        <f>VALUE(LEFT(E502,FIND("/",E502)-1))</f>
        <v>2635</v>
      </c>
      <c r="G502" s="6" t="s">
        <v>4506</v>
      </c>
      <c r="H502" s="6">
        <f>VALUE(LEFT(G502,FIND("/",G502)-1)) + VALUE(MID(G502,FIND("/",G502)+1,LEN(G502)))</f>
        <v>59900000</v>
      </c>
      <c r="I502">
        <v>0</v>
      </c>
      <c r="J502" s="1">
        <f>F502*H502/(10^8)</f>
        <v>1578.365</v>
      </c>
      <c r="K502">
        <v>357</v>
      </c>
      <c r="L502">
        <v>335</v>
      </c>
      <c r="M502">
        <v>338</v>
      </c>
      <c r="N502">
        <v>361</v>
      </c>
      <c r="O502">
        <v>383</v>
      </c>
      <c r="P502" t="s">
        <v>8838</v>
      </c>
      <c r="Q502" t="s">
        <v>8838</v>
      </c>
      <c r="R502" t="s">
        <v>8838</v>
      </c>
      <c r="S502">
        <v>20</v>
      </c>
      <c r="T502">
        <v>13</v>
      </c>
      <c r="U502">
        <v>13</v>
      </c>
      <c r="V502">
        <v>6</v>
      </c>
      <c r="W502">
        <v>1</v>
      </c>
      <c r="X502" t="s">
        <v>8838</v>
      </c>
      <c r="Y502" t="s">
        <v>8838</v>
      </c>
      <c r="Z502" t="s">
        <v>8838</v>
      </c>
      <c r="AA502">
        <v>30</v>
      </c>
      <c r="AB502">
        <v>12</v>
      </c>
      <c r="AC502">
        <v>11</v>
      </c>
      <c r="AD502">
        <v>6</v>
      </c>
      <c r="AE502">
        <v>4</v>
      </c>
      <c r="AF502" t="s">
        <v>8838</v>
      </c>
      <c r="AG502" t="s">
        <v>8838</v>
      </c>
      <c r="AH502" t="s">
        <v>8838</v>
      </c>
      <c r="AI502">
        <v>531</v>
      </c>
      <c r="AJ502">
        <v>518</v>
      </c>
      <c r="AK502">
        <v>533</v>
      </c>
      <c r="AL502">
        <v>556</v>
      </c>
      <c r="AM502">
        <v>541</v>
      </c>
      <c r="AN502" t="s">
        <v>8838</v>
      </c>
      <c r="AO502" t="s">
        <v>8838</v>
      </c>
      <c r="AP502" t="s">
        <v>8838</v>
      </c>
      <c r="AQ502">
        <v>104</v>
      </c>
      <c r="AR502">
        <v>86</v>
      </c>
      <c r="AS502">
        <v>96</v>
      </c>
      <c r="AT502">
        <v>117</v>
      </c>
      <c r="AU502">
        <v>101</v>
      </c>
      <c r="AV502" t="s">
        <v>8838</v>
      </c>
      <c r="AW502" t="s">
        <v>8838</v>
      </c>
      <c r="AX502" t="s">
        <v>8838</v>
      </c>
      <c r="AY502">
        <v>427</v>
      </c>
      <c r="AZ502">
        <v>432</v>
      </c>
      <c r="BA502">
        <v>438</v>
      </c>
      <c r="BB502">
        <v>439</v>
      </c>
      <c r="BC502">
        <v>440</v>
      </c>
      <c r="BD502" t="s">
        <v>8838</v>
      </c>
      <c r="BE502" t="s">
        <v>8838</v>
      </c>
      <c r="BF502" t="s">
        <v>8838</v>
      </c>
      <c r="BG502">
        <v>427</v>
      </c>
      <c r="BH502">
        <v>432</v>
      </c>
      <c r="BI502">
        <v>438</v>
      </c>
      <c r="BJ502">
        <v>439</v>
      </c>
      <c r="BK502">
        <v>440</v>
      </c>
      <c r="BL502" t="s">
        <v>8838</v>
      </c>
      <c r="BM502" t="s">
        <v>8838</v>
      </c>
      <c r="BN502" t="s">
        <v>8838</v>
      </c>
      <c r="BO502">
        <v>120</v>
      </c>
      <c r="BP502">
        <v>120</v>
      </c>
      <c r="BQ502">
        <v>120</v>
      </c>
      <c r="BR502">
        <v>120</v>
      </c>
      <c r="BS502">
        <v>120</v>
      </c>
      <c r="BT502" t="s">
        <v>8838</v>
      </c>
      <c r="BU502" t="s">
        <v>8838</v>
      </c>
      <c r="BV502" t="s">
        <v>8838</v>
      </c>
      <c r="BW502">
        <v>5.91</v>
      </c>
      <c r="BX502">
        <v>2.36</v>
      </c>
      <c r="BY502">
        <v>2.1</v>
      </c>
      <c r="BZ502">
        <v>1.19</v>
      </c>
      <c r="CA502">
        <v>0.72</v>
      </c>
      <c r="CB502" t="s">
        <v>8838</v>
      </c>
      <c r="CC502" t="s">
        <v>8838</v>
      </c>
      <c r="CD502" t="s">
        <v>8838</v>
      </c>
      <c r="CE502">
        <v>7.33</v>
      </c>
      <c r="CF502">
        <v>2.88</v>
      </c>
      <c r="CG502">
        <v>2.54</v>
      </c>
      <c r="CH502">
        <v>1.48</v>
      </c>
      <c r="CI502">
        <v>0.9</v>
      </c>
      <c r="CJ502" t="s">
        <v>8838</v>
      </c>
      <c r="CK502" t="s">
        <v>8838</v>
      </c>
      <c r="CL502" t="s">
        <v>8838</v>
      </c>
      <c r="CM502">
        <v>51</v>
      </c>
      <c r="CN502">
        <v>21</v>
      </c>
      <c r="CO502">
        <v>18</v>
      </c>
      <c r="CP502">
        <v>11</v>
      </c>
      <c r="CQ502">
        <v>7</v>
      </c>
      <c r="CR502" t="s">
        <v>8838</v>
      </c>
      <c r="CS502" t="s">
        <v>8838</v>
      </c>
      <c r="CT502" t="s">
        <v>8838</v>
      </c>
      <c r="CU502">
        <v>22.87</v>
      </c>
      <c r="CV502">
        <v>52.22</v>
      </c>
      <c r="CW502">
        <v>111.12</v>
      </c>
      <c r="CX502">
        <v>188.42</v>
      </c>
      <c r="CY502">
        <v>372.75</v>
      </c>
      <c r="CZ502" t="s">
        <v>8838</v>
      </c>
      <c r="DA502" t="s">
        <v>8838</v>
      </c>
      <c r="DB502" t="s">
        <v>8838</v>
      </c>
      <c r="DC502">
        <v>1.62</v>
      </c>
      <c r="DD502">
        <v>1.5</v>
      </c>
      <c r="DE502">
        <v>2.81</v>
      </c>
      <c r="DF502">
        <v>2.78</v>
      </c>
      <c r="DG502">
        <v>3.34</v>
      </c>
      <c r="DH502" t="s">
        <v>8838</v>
      </c>
      <c r="DI502" t="s">
        <v>8838</v>
      </c>
      <c r="DJ502" t="s">
        <v>8838</v>
      </c>
      <c r="DK502" s="5" t="e">
        <f>(CL502*3+CK502*2+CJ502)/6</f>
        <v>#VALUE!</v>
      </c>
      <c r="DL502">
        <f>BG502+(BG502*(CF502-8.25)/8.25)</f>
        <v>149.06181818181813</v>
      </c>
      <c r="DM502">
        <f>BH502+(BH502*(CG502-8.25)/8.25)</f>
        <v>133.00363636363636</v>
      </c>
      <c r="DN502">
        <f>BI502+(BI502*(CH502-8.25)/8.25)</f>
        <v>78.5745454545455</v>
      </c>
      <c r="DO502">
        <f>BJ502+(BJ502*(CI502-8.25)/8.25)</f>
        <v>47.890909090909133</v>
      </c>
      <c r="DP502" t="e">
        <f>BK502+(BK502*(CJ502-8.25)/8.25)</f>
        <v>#VALUE!</v>
      </c>
      <c r="DQ502" t="e">
        <f>BL502+(BL502*(CK502-8.25)/8.25)</f>
        <v>#VALUE!</v>
      </c>
      <c r="DR502" t="e">
        <f>BM502+(BM502*(CL502-8.25)/8.25)</f>
        <v>#VALUE!</v>
      </c>
      <c r="DS502" s="7">
        <f>DL502*10^8/$H502</f>
        <v>248.85111549552275</v>
      </c>
      <c r="DT502" s="7">
        <f>DM502*10^8/$H502</f>
        <v>222.0427986037335</v>
      </c>
      <c r="DU502" s="7">
        <f>DN502*10^8/$H502</f>
        <v>131.17620276217946</v>
      </c>
      <c r="DV502" s="7">
        <f>DO502*10^8/$H502</f>
        <v>79.951434208529449</v>
      </c>
      <c r="DW502" s="7" t="e">
        <f>DP502*10^8/$H502</f>
        <v>#VALUE!</v>
      </c>
      <c r="DX502" s="7" t="e">
        <f>DQ502*10^8/$H502</f>
        <v>#VALUE!</v>
      </c>
      <c r="DY502" s="7" t="e">
        <f>DR502*10^8/$H502</f>
        <v>#VALUE!</v>
      </c>
      <c r="DZ502" s="7">
        <f>DS502*10^8/$H502</f>
        <v>415.44426626965401</v>
      </c>
      <c r="EA502" s="7" t="e">
        <f>DY502*0.8</f>
        <v>#VALUE!</v>
      </c>
      <c r="EB502" s="9" t="e">
        <f>F502-#REF!</f>
        <v>#REF!</v>
      </c>
      <c r="EC502" s="3" t="e">
        <f>EB502/#REF!*100</f>
        <v>#REF!</v>
      </c>
      <c r="ED502" s="3" t="e">
        <f>DX502-F502</f>
        <v>#VALUE!</v>
      </c>
      <c r="EE502" s="11" t="e">
        <f>ED502/F502</f>
        <v>#VALUE!</v>
      </c>
      <c r="EF502" s="3" t="e">
        <f>F502-#REF!</f>
        <v>#REF!</v>
      </c>
    </row>
    <row r="503" spans="1:136" hidden="1" x14ac:dyDescent="0.3">
      <c r="A503">
        <v>501</v>
      </c>
      <c r="B503" s="17" t="s">
        <v>9340</v>
      </c>
      <c r="C503" s="16" t="str">
        <f>"https://finance.naver.com/item/frgn.nhn?code="&amp;B503</f>
        <v>https://finance.naver.com/item/frgn.nhn?code=007610</v>
      </c>
      <c r="D503" t="s">
        <v>470</v>
      </c>
      <c r="E503" t="s">
        <v>4507</v>
      </c>
      <c r="F503" s="18">
        <f>VALUE(LEFT(E503,FIND("/",E503)-1))</f>
        <v>4210</v>
      </c>
      <c r="G503" s="6" t="s">
        <v>4317</v>
      </c>
      <c r="H503" s="6">
        <f>VALUE(LEFT(G503,FIND("/",G503)-1)) + VALUE(MID(G503,FIND("/",G503)+1,LEN(G503)))</f>
        <v>18000000</v>
      </c>
      <c r="I503">
        <v>140</v>
      </c>
      <c r="J503" s="1">
        <f>F503*H503/(10^8)</f>
        <v>757.8</v>
      </c>
      <c r="K503">
        <v>939</v>
      </c>
      <c r="L503" s="1">
        <v>1084</v>
      </c>
      <c r="M503">
        <v>838</v>
      </c>
      <c r="N503">
        <v>893</v>
      </c>
      <c r="O503">
        <v>862</v>
      </c>
      <c r="P503" t="s">
        <v>8838</v>
      </c>
      <c r="Q503" t="s">
        <v>8838</v>
      </c>
      <c r="R503" t="s">
        <v>8838</v>
      </c>
      <c r="S503">
        <v>23</v>
      </c>
      <c r="T503">
        <v>15</v>
      </c>
      <c r="U503">
        <v>11</v>
      </c>
      <c r="V503">
        <v>-17</v>
      </c>
      <c r="W503">
        <v>26</v>
      </c>
      <c r="X503" t="s">
        <v>8838</v>
      </c>
      <c r="Y503" t="s">
        <v>8838</v>
      </c>
      <c r="Z503" t="s">
        <v>8838</v>
      </c>
      <c r="AA503">
        <v>22</v>
      </c>
      <c r="AB503">
        <v>17</v>
      </c>
      <c r="AC503">
        <v>-8</v>
      </c>
      <c r="AD503">
        <v>-22</v>
      </c>
      <c r="AE503">
        <v>25</v>
      </c>
      <c r="AF503" t="s">
        <v>8838</v>
      </c>
      <c r="AG503" t="s">
        <v>8838</v>
      </c>
      <c r="AH503" t="s">
        <v>8838</v>
      </c>
      <c r="AI503" s="1">
        <v>1466</v>
      </c>
      <c r="AJ503" s="1">
        <v>1582</v>
      </c>
      <c r="AK503" s="1">
        <v>1491</v>
      </c>
      <c r="AL503" s="1">
        <v>1670</v>
      </c>
      <c r="AM503" s="1">
        <v>1756</v>
      </c>
      <c r="AN503" t="s">
        <v>8838</v>
      </c>
      <c r="AO503" t="s">
        <v>8838</v>
      </c>
      <c r="AP503" t="s">
        <v>8838</v>
      </c>
      <c r="AQ503">
        <v>651</v>
      </c>
      <c r="AR503">
        <v>680</v>
      </c>
      <c r="AS503">
        <v>653</v>
      </c>
      <c r="AT503">
        <v>805</v>
      </c>
      <c r="AU503">
        <v>823</v>
      </c>
      <c r="AV503" t="s">
        <v>8838</v>
      </c>
      <c r="AW503" t="s">
        <v>8838</v>
      </c>
      <c r="AX503" t="s">
        <v>8838</v>
      </c>
      <c r="AY503">
        <v>815</v>
      </c>
      <c r="AZ503">
        <v>902</v>
      </c>
      <c r="BA503">
        <v>838</v>
      </c>
      <c r="BB503">
        <v>865</v>
      </c>
      <c r="BC503">
        <v>933</v>
      </c>
      <c r="BD503" t="s">
        <v>8838</v>
      </c>
      <c r="BE503" t="s">
        <v>8838</v>
      </c>
      <c r="BF503" t="s">
        <v>8838</v>
      </c>
      <c r="BG503">
        <v>813</v>
      </c>
      <c r="BH503">
        <v>900</v>
      </c>
      <c r="BI503">
        <v>837</v>
      </c>
      <c r="BJ503">
        <v>863</v>
      </c>
      <c r="BK503">
        <v>925</v>
      </c>
      <c r="BL503" t="s">
        <v>8838</v>
      </c>
      <c r="BM503" t="s">
        <v>8838</v>
      </c>
      <c r="BN503" t="s">
        <v>8838</v>
      </c>
      <c r="BO503">
        <v>90</v>
      </c>
      <c r="BP503">
        <v>90</v>
      </c>
      <c r="BQ503">
        <v>90</v>
      </c>
      <c r="BR503">
        <v>90</v>
      </c>
      <c r="BS503">
        <v>90</v>
      </c>
      <c r="BT503" t="s">
        <v>8838</v>
      </c>
      <c r="BU503" t="s">
        <v>8838</v>
      </c>
      <c r="BV503" t="s">
        <v>8838</v>
      </c>
      <c r="BW503">
        <v>1.54</v>
      </c>
      <c r="BX503">
        <v>1.1000000000000001</v>
      </c>
      <c r="BY503">
        <v>-0.53</v>
      </c>
      <c r="BZ503">
        <v>-1.36</v>
      </c>
      <c r="CA503">
        <v>1.46</v>
      </c>
      <c r="CB503" t="s">
        <v>8838</v>
      </c>
      <c r="CC503" t="s">
        <v>8838</v>
      </c>
      <c r="CD503" t="s">
        <v>8838</v>
      </c>
      <c r="CE503">
        <v>2.71</v>
      </c>
      <c r="CF503">
        <v>1.94</v>
      </c>
      <c r="CG503">
        <v>-0.93</v>
      </c>
      <c r="CH503">
        <v>-2.52</v>
      </c>
      <c r="CI503">
        <v>2.8</v>
      </c>
      <c r="CJ503" t="s">
        <v>8838</v>
      </c>
      <c r="CK503" t="s">
        <v>8838</v>
      </c>
      <c r="CL503" t="s">
        <v>8838</v>
      </c>
      <c r="CM503">
        <v>120</v>
      </c>
      <c r="CN503">
        <v>92</v>
      </c>
      <c r="CO503">
        <v>-45</v>
      </c>
      <c r="CP503">
        <v>-119</v>
      </c>
      <c r="CQ503">
        <v>139</v>
      </c>
      <c r="CR503" t="s">
        <v>8838</v>
      </c>
      <c r="CS503" t="s">
        <v>8838</v>
      </c>
      <c r="CT503" t="s">
        <v>8838</v>
      </c>
      <c r="CU503">
        <v>36.5</v>
      </c>
      <c r="CV503">
        <v>34.24</v>
      </c>
      <c r="CW503" t="s">
        <v>2</v>
      </c>
      <c r="CX503" t="s">
        <v>2</v>
      </c>
      <c r="CY503">
        <v>21.66</v>
      </c>
      <c r="CZ503" t="s">
        <v>8838</v>
      </c>
      <c r="DA503" t="s">
        <v>8838</v>
      </c>
      <c r="DB503" t="s">
        <v>8838</v>
      </c>
      <c r="DC503">
        <v>0.97</v>
      </c>
      <c r="DD503">
        <v>0.63</v>
      </c>
      <c r="DE503">
        <v>0.94</v>
      </c>
      <c r="DF503">
        <v>0.63</v>
      </c>
      <c r="DG503">
        <v>0.57999999999999996</v>
      </c>
      <c r="DH503" t="s">
        <v>8838</v>
      </c>
      <c r="DI503" t="s">
        <v>8838</v>
      </c>
      <c r="DJ503" t="s">
        <v>8838</v>
      </c>
      <c r="DK503" s="5" t="e">
        <f>(CL503*3+CK503*2+CJ503)/6</f>
        <v>#VALUE!</v>
      </c>
      <c r="DL503">
        <f>BG503+(BG503*(CF503-8.25)/8.25)</f>
        <v>191.17818181818177</v>
      </c>
      <c r="DM503">
        <f>BH503+(BH503*(CG503-8.25)/8.25)</f>
        <v>-101.4545454545455</v>
      </c>
      <c r="DN503">
        <f>BI503+(BI503*(CH503-8.25)/8.25)</f>
        <v>-255.66545454545462</v>
      </c>
      <c r="DO503">
        <f>BJ503+(BJ503*(CI503-8.25)/8.25)</f>
        <v>292.89696969696968</v>
      </c>
      <c r="DP503" t="e">
        <f>BK503+(BK503*(CJ503-8.25)/8.25)</f>
        <v>#VALUE!</v>
      </c>
      <c r="DQ503" t="e">
        <f>BL503+(BL503*(CK503-8.25)/8.25)</f>
        <v>#VALUE!</v>
      </c>
      <c r="DR503" t="e">
        <f>BM503+(BM503*(CL503-8.25)/8.25)</f>
        <v>#VALUE!</v>
      </c>
      <c r="DS503" s="7">
        <f>DL503*10^8/$H503</f>
        <v>1062.1010101010097</v>
      </c>
      <c r="DT503" s="7">
        <f>DM503*10^8/$H503</f>
        <v>-563.63636363636385</v>
      </c>
      <c r="DU503" s="7">
        <f>DN503*10^8/$H503</f>
        <v>-1420.3636363636369</v>
      </c>
      <c r="DV503" s="7">
        <f>DO503*10^8/$H503</f>
        <v>1627.2053872053871</v>
      </c>
      <c r="DW503" s="7" t="e">
        <f>DP503*10^8/$H503</f>
        <v>#VALUE!</v>
      </c>
      <c r="DX503" s="7" t="e">
        <f>DQ503*10^8/$H503</f>
        <v>#VALUE!</v>
      </c>
      <c r="DY503" s="7" t="e">
        <f>DR503*10^8/$H503</f>
        <v>#VALUE!</v>
      </c>
      <c r="DZ503" s="7">
        <f>DS503*10^8/$H503</f>
        <v>5900.5611672278319</v>
      </c>
      <c r="EA503" s="7" t="e">
        <f>DY503*0.8</f>
        <v>#VALUE!</v>
      </c>
      <c r="EB503" s="9" t="e">
        <f>F503-#REF!</f>
        <v>#REF!</v>
      </c>
      <c r="EC503" s="3" t="e">
        <f>EB503/#REF!*100</f>
        <v>#REF!</v>
      </c>
      <c r="ED503" s="3" t="e">
        <f>DX503-F503</f>
        <v>#VALUE!</v>
      </c>
      <c r="EE503" s="11" t="e">
        <f>ED503/F503</f>
        <v>#VALUE!</v>
      </c>
      <c r="EF503" s="3" t="e">
        <f>F503-#REF!</f>
        <v>#REF!</v>
      </c>
    </row>
    <row r="504" spans="1:136" hidden="1" x14ac:dyDescent="0.3">
      <c r="A504">
        <v>502</v>
      </c>
      <c r="B504" s="17" t="s">
        <v>9341</v>
      </c>
      <c r="C504" s="16" t="str">
        <f>"https://finance.naver.com/item/frgn.nhn?code="&amp;B504</f>
        <v>https://finance.naver.com/item/frgn.nhn?code=004920</v>
      </c>
      <c r="D504" t="s">
        <v>471</v>
      </c>
      <c r="E504" t="s">
        <v>4508</v>
      </c>
      <c r="F504" s="18">
        <f>VALUE(LEFT(E504,FIND("/",E504)-1))</f>
        <v>1145</v>
      </c>
      <c r="G504" s="6" t="s">
        <v>4509</v>
      </c>
      <c r="H504" s="6">
        <f>VALUE(LEFT(G504,FIND("/",G504)-1)) + VALUE(MID(G504,FIND("/",G504)+1,LEN(G504)))</f>
        <v>39951719</v>
      </c>
      <c r="I504" s="1">
        <v>2607846</v>
      </c>
      <c r="J504" s="1">
        <f>F504*H504/(10^8)</f>
        <v>457.44718254999998</v>
      </c>
      <c r="K504">
        <v>185</v>
      </c>
      <c r="L504">
        <v>217</v>
      </c>
      <c r="M504">
        <v>323</v>
      </c>
      <c r="N504">
        <v>407</v>
      </c>
      <c r="O504">
        <v>523</v>
      </c>
      <c r="P504" t="s">
        <v>8838</v>
      </c>
      <c r="Q504" t="s">
        <v>8838</v>
      </c>
      <c r="R504" t="s">
        <v>8838</v>
      </c>
      <c r="S504">
        <v>-9</v>
      </c>
      <c r="T504">
        <v>-29</v>
      </c>
      <c r="U504">
        <v>-20</v>
      </c>
      <c r="V504">
        <v>-30</v>
      </c>
      <c r="W504">
        <v>-25</v>
      </c>
      <c r="X504" t="s">
        <v>8838</v>
      </c>
      <c r="Y504" t="s">
        <v>8838</v>
      </c>
      <c r="Z504" t="s">
        <v>8838</v>
      </c>
      <c r="AA504">
        <v>-15</v>
      </c>
      <c r="AB504">
        <v>-112</v>
      </c>
      <c r="AC504">
        <v>-30</v>
      </c>
      <c r="AD504">
        <v>-45</v>
      </c>
      <c r="AE504">
        <v>-47</v>
      </c>
      <c r="AF504" t="s">
        <v>8838</v>
      </c>
      <c r="AG504" t="s">
        <v>8838</v>
      </c>
      <c r="AH504" t="s">
        <v>8838</v>
      </c>
      <c r="AI504">
        <v>398</v>
      </c>
      <c r="AJ504">
        <v>383</v>
      </c>
      <c r="AK504">
        <v>430</v>
      </c>
      <c r="AL504">
        <v>587</v>
      </c>
      <c r="AM504">
        <v>751</v>
      </c>
      <c r="AN504" t="s">
        <v>8838</v>
      </c>
      <c r="AO504" t="s">
        <v>8838</v>
      </c>
      <c r="AP504" t="s">
        <v>8838</v>
      </c>
      <c r="AQ504">
        <v>55</v>
      </c>
      <c r="AR504">
        <v>162</v>
      </c>
      <c r="AS504">
        <v>187</v>
      </c>
      <c r="AT504">
        <v>248</v>
      </c>
      <c r="AU504">
        <v>424</v>
      </c>
      <c r="AV504" t="s">
        <v>8838</v>
      </c>
      <c r="AW504" t="s">
        <v>8838</v>
      </c>
      <c r="AX504" t="s">
        <v>8838</v>
      </c>
      <c r="AY504">
        <v>344</v>
      </c>
      <c r="AZ504">
        <v>220</v>
      </c>
      <c r="BA504">
        <v>242</v>
      </c>
      <c r="BB504">
        <v>339</v>
      </c>
      <c r="BC504">
        <v>327</v>
      </c>
      <c r="BD504" t="s">
        <v>8838</v>
      </c>
      <c r="BE504" t="s">
        <v>8838</v>
      </c>
      <c r="BF504" t="s">
        <v>8838</v>
      </c>
      <c r="BG504">
        <v>332</v>
      </c>
      <c r="BH504">
        <v>223</v>
      </c>
      <c r="BI504">
        <v>231</v>
      </c>
      <c r="BJ504">
        <v>333</v>
      </c>
      <c r="BK504">
        <v>322</v>
      </c>
      <c r="BL504" t="s">
        <v>8838</v>
      </c>
      <c r="BM504" t="s">
        <v>8838</v>
      </c>
      <c r="BN504" t="s">
        <v>8838</v>
      </c>
      <c r="BO504">
        <v>224</v>
      </c>
      <c r="BP504">
        <v>224</v>
      </c>
      <c r="BQ504">
        <v>271</v>
      </c>
      <c r="BR504">
        <v>271</v>
      </c>
      <c r="BS504">
        <v>125</v>
      </c>
      <c r="BT504" t="s">
        <v>8838</v>
      </c>
      <c r="BU504" t="s">
        <v>8838</v>
      </c>
      <c r="BV504" t="s">
        <v>8838</v>
      </c>
      <c r="BW504">
        <v>-3.82</v>
      </c>
      <c r="BX504">
        <v>-28.65</v>
      </c>
      <c r="BY504">
        <v>-7.46</v>
      </c>
      <c r="BZ504">
        <v>-8.76</v>
      </c>
      <c r="CA504">
        <v>-7.03</v>
      </c>
      <c r="CB504" t="s">
        <v>8838</v>
      </c>
      <c r="CC504" t="s">
        <v>8838</v>
      </c>
      <c r="CD504" t="s">
        <v>8838</v>
      </c>
      <c r="CE504">
        <v>-4.8600000000000003</v>
      </c>
      <c r="CF504">
        <v>-39.07</v>
      </c>
      <c r="CG504">
        <v>-10.97</v>
      </c>
      <c r="CH504">
        <v>-14.38</v>
      </c>
      <c r="CI504">
        <v>-14.34</v>
      </c>
      <c r="CJ504" t="s">
        <v>8838</v>
      </c>
      <c r="CK504" t="s">
        <v>8838</v>
      </c>
      <c r="CL504" t="s">
        <v>8838</v>
      </c>
      <c r="CM504">
        <v>-107</v>
      </c>
      <c r="CN504">
        <v>-727</v>
      </c>
      <c r="CO504">
        <v>-152</v>
      </c>
      <c r="CP504">
        <v>-224</v>
      </c>
      <c r="CQ504">
        <v>-205</v>
      </c>
      <c r="CR504" t="s">
        <v>8838</v>
      </c>
      <c r="CS504" t="s">
        <v>8838</v>
      </c>
      <c r="CT504" t="s">
        <v>8838</v>
      </c>
      <c r="CU504" t="s">
        <v>2</v>
      </c>
      <c r="CV504" t="s">
        <v>2</v>
      </c>
      <c r="CW504" t="s">
        <v>2</v>
      </c>
      <c r="CX504" t="s">
        <v>2</v>
      </c>
      <c r="CY504" t="s">
        <v>2</v>
      </c>
      <c r="CZ504" t="s">
        <v>8838</v>
      </c>
      <c r="DA504" t="s">
        <v>8838</v>
      </c>
      <c r="DB504" t="s">
        <v>8838</v>
      </c>
      <c r="DC504">
        <v>0.79</v>
      </c>
      <c r="DD504">
        <v>0.98</v>
      </c>
      <c r="DE504">
        <v>0.81</v>
      </c>
      <c r="DF504">
        <v>0.52</v>
      </c>
      <c r="DG504">
        <v>0.67</v>
      </c>
      <c r="DH504" t="s">
        <v>8838</v>
      </c>
      <c r="DI504" t="s">
        <v>8838</v>
      </c>
      <c r="DJ504" t="s">
        <v>8838</v>
      </c>
      <c r="DK504" s="5" t="e">
        <f>(CL504*3+CK504*2+CJ504)/6</f>
        <v>#VALUE!</v>
      </c>
      <c r="DL504">
        <f>BG504+(BG504*(CF504-8.25)/8.25)</f>
        <v>-1572.2715151515151</v>
      </c>
      <c r="DM504">
        <f>BH504+(BH504*(CG504-8.25)/8.25)</f>
        <v>-296.52242424242422</v>
      </c>
      <c r="DN504">
        <f>BI504+(BI504*(CH504-8.25)/8.25)</f>
        <v>-402.6400000000001</v>
      </c>
      <c r="DO504">
        <f>BJ504+(BJ504*(CI504-8.25)/8.25)</f>
        <v>-578.81454545454551</v>
      </c>
      <c r="DP504" t="e">
        <f>BK504+(BK504*(CJ504-8.25)/8.25)</f>
        <v>#VALUE!</v>
      </c>
      <c r="DQ504" t="e">
        <f>BL504+(BL504*(CK504-8.25)/8.25)</f>
        <v>#VALUE!</v>
      </c>
      <c r="DR504" t="e">
        <f>BM504+(BM504*(CL504-8.25)/8.25)</f>
        <v>#VALUE!</v>
      </c>
      <c r="DS504" s="7">
        <f>DL504*10^8/$H504</f>
        <v>-3935.4289490059618</v>
      </c>
      <c r="DT504" s="7">
        <f>DM504*10^8/$H504</f>
        <v>-742.20191687477643</v>
      </c>
      <c r="DU504" s="7">
        <f>DN504*10^8/$H504</f>
        <v>-1007.816459662224</v>
      </c>
      <c r="DV504" s="7">
        <f>DO504*10^8/$H504</f>
        <v>-1448.7850834517171</v>
      </c>
      <c r="DW504" s="7" t="e">
        <f>DP504*10^8/$H504</f>
        <v>#VALUE!</v>
      </c>
      <c r="DX504" s="7" t="e">
        <f>DQ504*10^8/$H504</f>
        <v>#VALUE!</v>
      </c>
      <c r="DY504" s="7" t="e">
        <f>DR504*10^8/$H504</f>
        <v>#VALUE!</v>
      </c>
      <c r="DZ504" s="7">
        <f>DS504*10^8/$H504</f>
        <v>-9850.4621265632195</v>
      </c>
      <c r="EA504" s="7" t="e">
        <f>DY504*0.8</f>
        <v>#VALUE!</v>
      </c>
      <c r="EB504" s="9" t="e">
        <f>F504-#REF!</f>
        <v>#REF!</v>
      </c>
      <c r="EC504" s="3" t="e">
        <f>EB504/#REF!*100</f>
        <v>#REF!</v>
      </c>
      <c r="ED504" s="3" t="e">
        <f>DX504-F504</f>
        <v>#VALUE!</v>
      </c>
      <c r="EE504" s="11" t="e">
        <f>ED504/F504</f>
        <v>#VALUE!</v>
      </c>
      <c r="EF504" s="3" t="e">
        <f>F504-#REF!</f>
        <v>#REF!</v>
      </c>
    </row>
    <row r="505" spans="1:136" hidden="1" x14ac:dyDescent="0.3">
      <c r="A505">
        <v>503</v>
      </c>
      <c r="B505" s="17" t="s">
        <v>9342</v>
      </c>
      <c r="C505" s="16" t="str">
        <f>"https://finance.naver.com/item/frgn.nhn?code="&amp;B505</f>
        <v>https://finance.naver.com/item/frgn.nhn?code=009290</v>
      </c>
      <c r="D505" t="s">
        <v>472</v>
      </c>
      <c r="E505" t="s">
        <v>4510</v>
      </c>
      <c r="F505" s="18">
        <f>VALUE(LEFT(E505,FIND("/",E505)-1))</f>
        <v>8680</v>
      </c>
      <c r="G505" s="6" t="s">
        <v>4511</v>
      </c>
      <c r="H505" s="6">
        <f>VALUE(LEFT(G505,FIND("/",G505)-1)) + VALUE(MID(G505,FIND("/",G505)+1,LEN(G505)))</f>
        <v>52420851</v>
      </c>
      <c r="I505" s="1">
        <v>5500000</v>
      </c>
      <c r="J505" s="1">
        <f>F505*H505/(10^8)</f>
        <v>4550.1298667999999</v>
      </c>
      <c r="K505" s="1">
        <v>10564</v>
      </c>
      <c r="L505" s="1">
        <v>11416</v>
      </c>
      <c r="M505" s="1">
        <v>11802</v>
      </c>
      <c r="N505" s="1">
        <v>12383</v>
      </c>
      <c r="O505" s="1">
        <v>12438</v>
      </c>
      <c r="P505" t="s">
        <v>8838</v>
      </c>
      <c r="Q505" t="s">
        <v>8838</v>
      </c>
      <c r="R505" t="s">
        <v>8838</v>
      </c>
      <c r="S505">
        <v>444</v>
      </c>
      <c r="T505">
        <v>357</v>
      </c>
      <c r="U505">
        <v>339</v>
      </c>
      <c r="V505">
        <v>418</v>
      </c>
      <c r="W505">
        <v>466</v>
      </c>
      <c r="X505" t="s">
        <v>8838</v>
      </c>
      <c r="Y505" t="s">
        <v>8838</v>
      </c>
      <c r="Z505" t="s">
        <v>8838</v>
      </c>
      <c r="AA505">
        <v>279</v>
      </c>
      <c r="AB505">
        <v>231</v>
      </c>
      <c r="AC505">
        <v>220</v>
      </c>
      <c r="AD505">
        <v>227</v>
      </c>
      <c r="AE505">
        <v>456</v>
      </c>
      <c r="AF505" t="s">
        <v>8838</v>
      </c>
      <c r="AG505" t="s">
        <v>8838</v>
      </c>
      <c r="AH505" t="s">
        <v>8838</v>
      </c>
      <c r="AI505" s="1">
        <v>6798</v>
      </c>
      <c r="AJ505" s="1">
        <v>7227</v>
      </c>
      <c r="AK505" s="1">
        <v>7321</v>
      </c>
      <c r="AL505" s="1">
        <v>7928</v>
      </c>
      <c r="AM505" s="1">
        <v>8306</v>
      </c>
      <c r="AN505" t="s">
        <v>8838</v>
      </c>
      <c r="AO505" t="s">
        <v>8838</v>
      </c>
      <c r="AP505" t="s">
        <v>8838</v>
      </c>
      <c r="AQ505" s="1">
        <v>2801</v>
      </c>
      <c r="AR505" s="1">
        <v>3064</v>
      </c>
      <c r="AS505" s="1">
        <v>3012</v>
      </c>
      <c r="AT505" s="1">
        <v>3453</v>
      </c>
      <c r="AU505" s="1">
        <v>3285</v>
      </c>
      <c r="AV505" t="s">
        <v>8838</v>
      </c>
      <c r="AW505" t="s">
        <v>8838</v>
      </c>
      <c r="AX505" t="s">
        <v>8838</v>
      </c>
      <c r="AY505" s="1">
        <v>3997</v>
      </c>
      <c r="AZ505" s="1">
        <v>4163</v>
      </c>
      <c r="BA505" s="1">
        <v>4308</v>
      </c>
      <c r="BB505" s="1">
        <v>4475</v>
      </c>
      <c r="BC505" s="1">
        <v>5022</v>
      </c>
      <c r="BD505" t="s">
        <v>8838</v>
      </c>
      <c r="BE505" t="s">
        <v>8838</v>
      </c>
      <c r="BF505" t="s">
        <v>8838</v>
      </c>
      <c r="BG505" s="1">
        <v>3730</v>
      </c>
      <c r="BH505" s="1">
        <v>3919</v>
      </c>
      <c r="BI505" s="1">
        <v>4053</v>
      </c>
      <c r="BJ505" s="1">
        <v>4230</v>
      </c>
      <c r="BK505" s="1">
        <v>4777</v>
      </c>
      <c r="BL505" t="s">
        <v>8838</v>
      </c>
      <c r="BM505" t="s">
        <v>8838</v>
      </c>
      <c r="BN505" t="s">
        <v>8838</v>
      </c>
      <c r="BO505">
        <v>524</v>
      </c>
      <c r="BP505">
        <v>524</v>
      </c>
      <c r="BQ505">
        <v>524</v>
      </c>
      <c r="BR505">
        <v>524</v>
      </c>
      <c r="BS505">
        <v>524</v>
      </c>
      <c r="BT505" t="s">
        <v>8838</v>
      </c>
      <c r="BU505" t="s">
        <v>8838</v>
      </c>
      <c r="BV505" t="s">
        <v>8838</v>
      </c>
      <c r="BW505">
        <v>4.1500000000000004</v>
      </c>
      <c r="BX505">
        <v>3.29</v>
      </c>
      <c r="BY505">
        <v>3.02</v>
      </c>
      <c r="BZ505">
        <v>2.97</v>
      </c>
      <c r="CA505">
        <v>5.62</v>
      </c>
      <c r="CB505" t="s">
        <v>8838</v>
      </c>
      <c r="CC505" t="s">
        <v>8838</v>
      </c>
      <c r="CD505" t="s">
        <v>8838</v>
      </c>
      <c r="CE505">
        <v>7.76</v>
      </c>
      <c r="CF505">
        <v>6.07</v>
      </c>
      <c r="CG505">
        <v>5.61</v>
      </c>
      <c r="CH505">
        <v>5.57</v>
      </c>
      <c r="CI505">
        <v>10.08</v>
      </c>
      <c r="CJ505" t="s">
        <v>8838</v>
      </c>
      <c r="CK505" t="s">
        <v>8838</v>
      </c>
      <c r="CL505" t="s">
        <v>8838</v>
      </c>
      <c r="CM505">
        <v>535</v>
      </c>
      <c r="CN505">
        <v>443</v>
      </c>
      <c r="CO505">
        <v>426</v>
      </c>
      <c r="CP505">
        <v>440</v>
      </c>
      <c r="CQ505">
        <v>865</v>
      </c>
      <c r="CR505" t="s">
        <v>8838</v>
      </c>
      <c r="CS505" t="s">
        <v>8838</v>
      </c>
      <c r="CT505" t="s">
        <v>8838</v>
      </c>
      <c r="CU505">
        <v>15.92</v>
      </c>
      <c r="CV505">
        <v>19.77</v>
      </c>
      <c r="CW505">
        <v>16.07</v>
      </c>
      <c r="CX505">
        <v>15.12</v>
      </c>
      <c r="CY505">
        <v>11.84</v>
      </c>
      <c r="CZ505" t="s">
        <v>8838</v>
      </c>
      <c r="DA505" t="s">
        <v>8838</v>
      </c>
      <c r="DB505" t="s">
        <v>8838</v>
      </c>
      <c r="DC505">
        <v>1.07</v>
      </c>
      <c r="DD505">
        <v>1.05</v>
      </c>
      <c r="DE505">
        <v>0.79</v>
      </c>
      <c r="DF505">
        <v>0.73</v>
      </c>
      <c r="DG505">
        <v>1.02</v>
      </c>
      <c r="DH505" t="s">
        <v>8838</v>
      </c>
      <c r="DI505" t="s">
        <v>8838</v>
      </c>
      <c r="DJ505" t="s">
        <v>8838</v>
      </c>
      <c r="DK505" s="5" t="e">
        <f>(CL505*3+CK505*2+CJ505)/6</f>
        <v>#VALUE!</v>
      </c>
      <c r="DL505">
        <f>BG505+(BG505*(CF505-8.25)/8.25)</f>
        <v>2744.3757575757577</v>
      </c>
      <c r="DM505">
        <f>BH505+(BH505*(CG505-8.25)/8.25)</f>
        <v>2664.92</v>
      </c>
      <c r="DN505">
        <f>BI505+(BI505*(CH505-8.25)/8.25)</f>
        <v>2736.389090909091</v>
      </c>
      <c r="DO505">
        <f>BJ505+(BJ505*(CI505-8.25)/8.25)</f>
        <v>5168.2909090909088</v>
      </c>
      <c r="DP505" t="e">
        <f>BK505+(BK505*(CJ505-8.25)/8.25)</f>
        <v>#VALUE!</v>
      </c>
      <c r="DQ505" t="e">
        <f>BL505+(BL505*(CK505-8.25)/8.25)</f>
        <v>#VALUE!</v>
      </c>
      <c r="DR505" t="e">
        <f>BM505+(BM505*(CL505-8.25)/8.25)</f>
        <v>#VALUE!</v>
      </c>
      <c r="DS505" s="7">
        <f>DL505*10^8/$H505</f>
        <v>5235.2750961173024</v>
      </c>
      <c r="DT505" s="7">
        <f>DM505*10^8/$H505</f>
        <v>5083.7022848026636</v>
      </c>
      <c r="DU505" s="7">
        <f>DN505*10^8/$H505</f>
        <v>5220.0394284119711</v>
      </c>
      <c r="DV505" s="7">
        <f>DO505*10^8/$H505</f>
        <v>9859.2274076033391</v>
      </c>
      <c r="DW505" s="7" t="e">
        <f>DP505*10^8/$H505</f>
        <v>#VALUE!</v>
      </c>
      <c r="DX505" s="7" t="e">
        <f>DQ505*10^8/$H505</f>
        <v>#VALUE!</v>
      </c>
      <c r="DY505" s="7" t="e">
        <f>DR505*10^8/$H505</f>
        <v>#VALUE!</v>
      </c>
      <c r="DZ505" s="7">
        <f>DS505*10^8/$H505</f>
        <v>9987.0089787693487</v>
      </c>
      <c r="EA505" s="7" t="e">
        <f>DY505*0.8</f>
        <v>#VALUE!</v>
      </c>
      <c r="EB505" s="9" t="e">
        <f>F505-#REF!</f>
        <v>#REF!</v>
      </c>
      <c r="EC505" s="3" t="e">
        <f>EB505/#REF!*100</f>
        <v>#REF!</v>
      </c>
      <c r="ED505" s="3" t="e">
        <f>DX505-F505</f>
        <v>#VALUE!</v>
      </c>
      <c r="EE505" s="11" t="e">
        <f>ED505/F505</f>
        <v>#VALUE!</v>
      </c>
      <c r="EF505" s="3" t="e">
        <f>F505-#REF!</f>
        <v>#REF!</v>
      </c>
    </row>
    <row r="506" spans="1:136" hidden="1" x14ac:dyDescent="0.3">
      <c r="A506">
        <v>504</v>
      </c>
      <c r="B506" s="17" t="s">
        <v>9343</v>
      </c>
      <c r="C506" s="16" t="str">
        <f>"https://finance.naver.com/item/frgn.nhn?code="&amp;B506</f>
        <v>https://finance.naver.com/item/frgn.nhn?code=011420</v>
      </c>
      <c r="D506" t="s">
        <v>473</v>
      </c>
      <c r="E506" t="s">
        <v>4512</v>
      </c>
      <c r="F506" s="18">
        <f>VALUE(LEFT(E506,FIND("/",E506)-1))</f>
        <v>2815</v>
      </c>
      <c r="G506" s="6" t="s">
        <v>4513</v>
      </c>
      <c r="H506" s="6">
        <f>VALUE(LEFT(G506,FIND("/",G506)-1)) + VALUE(MID(G506,FIND("/",G506)+1,LEN(G506)))</f>
        <v>27549644</v>
      </c>
      <c r="I506" s="1">
        <v>37351</v>
      </c>
      <c r="J506" s="1">
        <f>F506*H506/(10^8)</f>
        <v>775.5224786</v>
      </c>
      <c r="K506">
        <v>465</v>
      </c>
      <c r="L506">
        <v>312</v>
      </c>
      <c r="M506">
        <v>220</v>
      </c>
      <c r="N506">
        <v>287</v>
      </c>
      <c r="O506">
        <v>195</v>
      </c>
      <c r="P506" t="s">
        <v>8838</v>
      </c>
      <c r="Q506" t="s">
        <v>8838</v>
      </c>
      <c r="R506" t="s">
        <v>8838</v>
      </c>
      <c r="S506">
        <v>-35</v>
      </c>
      <c r="T506">
        <v>-35</v>
      </c>
      <c r="U506">
        <v>-67</v>
      </c>
      <c r="V506">
        <v>-5</v>
      </c>
      <c r="W506">
        <v>14</v>
      </c>
      <c r="X506" t="s">
        <v>8838</v>
      </c>
      <c r="Y506" t="s">
        <v>8838</v>
      </c>
      <c r="Z506" t="s">
        <v>8838</v>
      </c>
      <c r="AA506">
        <v>-16</v>
      </c>
      <c r="AB506">
        <v>-59</v>
      </c>
      <c r="AC506">
        <v>-160</v>
      </c>
      <c r="AD506">
        <v>-14</v>
      </c>
      <c r="AE506">
        <v>10</v>
      </c>
      <c r="AF506" t="s">
        <v>8838</v>
      </c>
      <c r="AG506" t="s">
        <v>8838</v>
      </c>
      <c r="AH506" t="s">
        <v>8838</v>
      </c>
      <c r="AI506">
        <v>584</v>
      </c>
      <c r="AJ506">
        <v>498</v>
      </c>
      <c r="AK506">
        <v>333</v>
      </c>
      <c r="AL506">
        <v>282</v>
      </c>
      <c r="AM506">
        <v>286</v>
      </c>
      <c r="AN506" t="s">
        <v>8838</v>
      </c>
      <c r="AO506" t="s">
        <v>8838</v>
      </c>
      <c r="AP506" t="s">
        <v>8838</v>
      </c>
      <c r="AQ506">
        <v>136</v>
      </c>
      <c r="AR506">
        <v>93</v>
      </c>
      <c r="AS506">
        <v>68</v>
      </c>
      <c r="AT506">
        <v>64</v>
      </c>
      <c r="AU506">
        <v>78</v>
      </c>
      <c r="AV506" t="s">
        <v>8838</v>
      </c>
      <c r="AW506" t="s">
        <v>8838</v>
      </c>
      <c r="AX506" t="s">
        <v>8838</v>
      </c>
      <c r="AY506">
        <v>448</v>
      </c>
      <c r="AZ506">
        <v>405</v>
      </c>
      <c r="BA506">
        <v>265</v>
      </c>
      <c r="BB506">
        <v>218</v>
      </c>
      <c r="BC506">
        <v>207</v>
      </c>
      <c r="BD506" t="s">
        <v>8838</v>
      </c>
      <c r="BE506" t="s">
        <v>8838</v>
      </c>
      <c r="BF506" t="s">
        <v>8838</v>
      </c>
      <c r="BG506">
        <v>448</v>
      </c>
      <c r="BH506">
        <v>405</v>
      </c>
      <c r="BI506">
        <v>265</v>
      </c>
      <c r="BJ506">
        <v>218</v>
      </c>
      <c r="BK506">
        <v>207</v>
      </c>
      <c r="BL506" t="s">
        <v>8838</v>
      </c>
      <c r="BM506" t="s">
        <v>8838</v>
      </c>
      <c r="BN506" t="s">
        <v>8838</v>
      </c>
      <c r="BO506">
        <v>138</v>
      </c>
      <c r="BP506">
        <v>138</v>
      </c>
      <c r="BQ506">
        <v>138</v>
      </c>
      <c r="BR506">
        <v>138</v>
      </c>
      <c r="BS506">
        <v>138</v>
      </c>
      <c r="BT506" t="s">
        <v>8838</v>
      </c>
      <c r="BU506" t="s">
        <v>8838</v>
      </c>
      <c r="BV506" t="s">
        <v>8838</v>
      </c>
      <c r="BW506">
        <v>-2.46</v>
      </c>
      <c r="BX506">
        <v>-10.9</v>
      </c>
      <c r="BY506">
        <v>-38.520000000000003</v>
      </c>
      <c r="BZ506">
        <v>-4.47</v>
      </c>
      <c r="CA506">
        <v>3.46</v>
      </c>
      <c r="CB506" t="s">
        <v>8838</v>
      </c>
      <c r="CC506" t="s">
        <v>8838</v>
      </c>
      <c r="CD506" t="s">
        <v>8838</v>
      </c>
      <c r="CE506">
        <v>-3.3</v>
      </c>
      <c r="CF506">
        <v>-13.83</v>
      </c>
      <c r="CG506">
        <v>-47.79</v>
      </c>
      <c r="CH506">
        <v>-5.7</v>
      </c>
      <c r="CI506">
        <v>4.63</v>
      </c>
      <c r="CJ506" t="s">
        <v>8838</v>
      </c>
      <c r="CK506" t="s">
        <v>8838</v>
      </c>
      <c r="CL506" t="s">
        <v>8838</v>
      </c>
      <c r="CM506">
        <v>-57</v>
      </c>
      <c r="CN506">
        <v>-214</v>
      </c>
      <c r="CO506">
        <v>-581</v>
      </c>
      <c r="CP506">
        <v>-50</v>
      </c>
      <c r="CQ506">
        <v>36</v>
      </c>
      <c r="CR506" t="s">
        <v>8838</v>
      </c>
      <c r="CS506" t="s">
        <v>8838</v>
      </c>
      <c r="CT506" t="s">
        <v>8838</v>
      </c>
      <c r="CU506" t="s">
        <v>2</v>
      </c>
      <c r="CV506" t="s">
        <v>2</v>
      </c>
      <c r="CW506" t="s">
        <v>2</v>
      </c>
      <c r="CX506" t="s">
        <v>2</v>
      </c>
      <c r="CY506">
        <v>40.04</v>
      </c>
      <c r="CZ506" t="s">
        <v>8838</v>
      </c>
      <c r="DA506" t="s">
        <v>8838</v>
      </c>
      <c r="DB506" t="s">
        <v>8838</v>
      </c>
      <c r="DC506">
        <v>1.31</v>
      </c>
      <c r="DD506">
        <v>2</v>
      </c>
      <c r="DE506">
        <v>1.73</v>
      </c>
      <c r="DF506">
        <v>1.88</v>
      </c>
      <c r="DG506">
        <v>1.9</v>
      </c>
      <c r="DH506" t="s">
        <v>8838</v>
      </c>
      <c r="DI506" t="s">
        <v>8838</v>
      </c>
      <c r="DJ506" t="s">
        <v>8838</v>
      </c>
      <c r="DK506" s="5" t="e">
        <f>(CL506*3+CK506*2+CJ506)/6</f>
        <v>#VALUE!</v>
      </c>
      <c r="DL506">
        <f>BG506+(BG506*(CF506-8.25)/8.25)</f>
        <v>-751.01090909090908</v>
      </c>
      <c r="DM506">
        <f>BH506+(BH506*(CG506-8.25)/8.25)</f>
        <v>-2346.0545454545454</v>
      </c>
      <c r="DN506">
        <f>BI506+(BI506*(CH506-8.25)/8.25)</f>
        <v>-183.09090909090907</v>
      </c>
      <c r="DO506">
        <f>BJ506+(BJ506*(CI506-8.25)/8.25)</f>
        <v>122.34424242424242</v>
      </c>
      <c r="DP506" t="e">
        <f>BK506+(BK506*(CJ506-8.25)/8.25)</f>
        <v>#VALUE!</v>
      </c>
      <c r="DQ506" t="e">
        <f>BL506+(BL506*(CK506-8.25)/8.25)</f>
        <v>#VALUE!</v>
      </c>
      <c r="DR506" t="e">
        <f>BM506+(BM506*(CL506-8.25)/8.25)</f>
        <v>#VALUE!</v>
      </c>
      <c r="DS506" s="7">
        <f>DL506*10^8/$H506</f>
        <v>-2726.0276361135889</v>
      </c>
      <c r="DT506" s="7">
        <f>DM506*10^8/$H506</f>
        <v>-8515.7345243900254</v>
      </c>
      <c r="DU506" s="7">
        <f>DN506*10^8/$H506</f>
        <v>-664.58539025371465</v>
      </c>
      <c r="DV506" s="7">
        <f>DO506*10^8/$H506</f>
        <v>444.0864732199168</v>
      </c>
      <c r="DW506" s="7" t="e">
        <f>DP506*10^8/$H506</f>
        <v>#VALUE!</v>
      </c>
      <c r="DX506" s="7" t="e">
        <f>DQ506*10^8/$H506</f>
        <v>#VALUE!</v>
      </c>
      <c r="DY506" s="7" t="e">
        <f>DR506*10^8/$H506</f>
        <v>#VALUE!</v>
      </c>
      <c r="DZ506" s="7">
        <f>DS506*10^8/$H506</f>
        <v>-9894.9650170201439</v>
      </c>
      <c r="EA506" s="7" t="e">
        <f>DY506*0.8</f>
        <v>#VALUE!</v>
      </c>
      <c r="EB506" s="9" t="e">
        <f>F506-#REF!</f>
        <v>#REF!</v>
      </c>
      <c r="EC506" s="3" t="e">
        <f>EB506/#REF!*100</f>
        <v>#REF!</v>
      </c>
      <c r="ED506" s="3" t="e">
        <f>DX506-F506</f>
        <v>#VALUE!</v>
      </c>
      <c r="EE506" s="11" t="e">
        <f>ED506/F506</f>
        <v>#VALUE!</v>
      </c>
      <c r="EF506" s="3" t="e">
        <f>F506-#REF!</f>
        <v>#REF!</v>
      </c>
    </row>
    <row r="507" spans="1:136" hidden="1" x14ac:dyDescent="0.3">
      <c r="A507">
        <v>505</v>
      </c>
      <c r="B507" s="17" t="s">
        <v>9344</v>
      </c>
      <c r="C507" s="16" t="str">
        <f>"https://finance.naver.com/item/frgn.nhn?code="&amp;B507</f>
        <v>https://finance.naver.com/item/frgn.nhn?code=004270</v>
      </c>
      <c r="D507" t="s">
        <v>474</v>
      </c>
      <c r="E507" t="s">
        <v>4514</v>
      </c>
      <c r="F507" s="18">
        <f>VALUE(LEFT(E507,FIND("/",E507)-1))</f>
        <v>3365</v>
      </c>
      <c r="G507" s="6" t="s">
        <v>4515</v>
      </c>
      <c r="H507" s="6">
        <f>VALUE(LEFT(G507,FIND("/",G507)-1)) + VALUE(MID(G507,FIND("/",G507)+1,LEN(G507)))</f>
        <v>36212160</v>
      </c>
      <c r="I507" s="1">
        <v>2200</v>
      </c>
      <c r="J507" s="1">
        <f>F507*H507/(10^8)</f>
        <v>1218.539184</v>
      </c>
      <c r="K507">
        <v>837</v>
      </c>
      <c r="L507">
        <v>920</v>
      </c>
      <c r="M507">
        <v>833</v>
      </c>
      <c r="N507">
        <v>730</v>
      </c>
      <c r="O507">
        <v>925</v>
      </c>
      <c r="P507" t="s">
        <v>8838</v>
      </c>
      <c r="Q507" t="s">
        <v>8838</v>
      </c>
      <c r="R507" t="s">
        <v>8838</v>
      </c>
      <c r="S507">
        <v>46</v>
      </c>
      <c r="T507">
        <v>72</v>
      </c>
      <c r="U507">
        <v>10</v>
      </c>
      <c r="V507">
        <v>5</v>
      </c>
      <c r="W507">
        <v>-25</v>
      </c>
      <c r="X507" t="s">
        <v>8838</v>
      </c>
      <c r="Y507" t="s">
        <v>8838</v>
      </c>
      <c r="Z507" t="s">
        <v>8838</v>
      </c>
      <c r="AA507">
        <v>13</v>
      </c>
      <c r="AB507">
        <v>14</v>
      </c>
      <c r="AC507">
        <v>-36</v>
      </c>
      <c r="AD507">
        <v>-22</v>
      </c>
      <c r="AE507">
        <v>-162</v>
      </c>
      <c r="AF507" t="s">
        <v>8838</v>
      </c>
      <c r="AG507" t="s">
        <v>8838</v>
      </c>
      <c r="AH507" t="s">
        <v>8838</v>
      </c>
      <c r="AI507" s="1">
        <v>2045</v>
      </c>
      <c r="AJ507" s="1">
        <v>2034</v>
      </c>
      <c r="AK507" s="1">
        <v>2051</v>
      </c>
      <c r="AL507" s="1">
        <v>2048</v>
      </c>
      <c r="AM507" s="1">
        <v>1933</v>
      </c>
      <c r="AN507" t="s">
        <v>8838</v>
      </c>
      <c r="AO507" t="s">
        <v>8838</v>
      </c>
      <c r="AP507" t="s">
        <v>8838</v>
      </c>
      <c r="AQ507" s="1">
        <v>1311</v>
      </c>
      <c r="AR507" s="1">
        <v>1160</v>
      </c>
      <c r="AS507" s="1">
        <v>1223</v>
      </c>
      <c r="AT507" s="1">
        <v>1189</v>
      </c>
      <c r="AU507" s="1">
        <v>1178</v>
      </c>
      <c r="AV507" t="s">
        <v>8838</v>
      </c>
      <c r="AW507" t="s">
        <v>8838</v>
      </c>
      <c r="AX507" t="s">
        <v>8838</v>
      </c>
      <c r="AY507">
        <v>734</v>
      </c>
      <c r="AZ507">
        <v>874</v>
      </c>
      <c r="BA507">
        <v>828</v>
      </c>
      <c r="BB507">
        <v>859</v>
      </c>
      <c r="BC507">
        <v>755</v>
      </c>
      <c r="BD507" t="s">
        <v>8838</v>
      </c>
      <c r="BE507" t="s">
        <v>8838</v>
      </c>
      <c r="BF507" t="s">
        <v>8838</v>
      </c>
      <c r="BG507">
        <v>741</v>
      </c>
      <c r="BH507">
        <v>876</v>
      </c>
      <c r="BI507">
        <v>831</v>
      </c>
      <c r="BJ507">
        <v>862</v>
      </c>
      <c r="BK507">
        <v>759</v>
      </c>
      <c r="BL507" t="s">
        <v>8838</v>
      </c>
      <c r="BM507" t="s">
        <v>8838</v>
      </c>
      <c r="BN507" t="s">
        <v>8838</v>
      </c>
      <c r="BO507">
        <v>181</v>
      </c>
      <c r="BP507">
        <v>181</v>
      </c>
      <c r="BQ507">
        <v>181</v>
      </c>
      <c r="BR507">
        <v>181</v>
      </c>
      <c r="BS507">
        <v>181</v>
      </c>
      <c r="BT507" t="s">
        <v>8838</v>
      </c>
      <c r="BU507" t="s">
        <v>8838</v>
      </c>
      <c r="BV507" t="s">
        <v>8838</v>
      </c>
      <c r="BW507">
        <v>0.65</v>
      </c>
      <c r="BX507">
        <v>0.67</v>
      </c>
      <c r="BY507">
        <v>-1.75</v>
      </c>
      <c r="BZ507">
        <v>-1.07</v>
      </c>
      <c r="CA507">
        <v>-8.1300000000000008</v>
      </c>
      <c r="CB507" t="s">
        <v>8838</v>
      </c>
      <c r="CC507" t="s">
        <v>8838</v>
      </c>
      <c r="CD507" t="s">
        <v>8838</v>
      </c>
      <c r="CE507">
        <v>1.87</v>
      </c>
      <c r="CF507">
        <v>1.68</v>
      </c>
      <c r="CG507">
        <v>-4.1100000000000003</v>
      </c>
      <c r="CH507">
        <v>-2.52</v>
      </c>
      <c r="CI507">
        <v>-19.75</v>
      </c>
      <c r="CJ507" t="s">
        <v>8838</v>
      </c>
      <c r="CK507" t="s">
        <v>8838</v>
      </c>
      <c r="CL507" t="s">
        <v>8838</v>
      </c>
      <c r="CM507">
        <v>38</v>
      </c>
      <c r="CN507">
        <v>37</v>
      </c>
      <c r="CO507">
        <v>-97</v>
      </c>
      <c r="CP507">
        <v>-59</v>
      </c>
      <c r="CQ507">
        <v>-442</v>
      </c>
      <c r="CR507" t="s">
        <v>8838</v>
      </c>
      <c r="CS507" t="s">
        <v>8838</v>
      </c>
      <c r="CT507" t="s">
        <v>8838</v>
      </c>
      <c r="CU507">
        <v>48.85</v>
      </c>
      <c r="CV507">
        <v>57.73</v>
      </c>
      <c r="CW507" t="s">
        <v>2</v>
      </c>
      <c r="CX507" t="s">
        <v>2</v>
      </c>
      <c r="CY507" t="s">
        <v>2</v>
      </c>
      <c r="CZ507" t="s">
        <v>8838</v>
      </c>
      <c r="DA507" t="s">
        <v>8838</v>
      </c>
      <c r="DB507" t="s">
        <v>8838</v>
      </c>
      <c r="DC507">
        <v>0.81</v>
      </c>
      <c r="DD507">
        <v>0.85</v>
      </c>
      <c r="DE507">
        <v>0.78</v>
      </c>
      <c r="DF507">
        <v>1.27</v>
      </c>
      <c r="DG507">
        <v>1.94</v>
      </c>
      <c r="DH507" t="s">
        <v>8838</v>
      </c>
      <c r="DI507" t="s">
        <v>8838</v>
      </c>
      <c r="DJ507" t="s">
        <v>8838</v>
      </c>
      <c r="DK507" s="5" t="e">
        <f>(CL507*3+CK507*2+CJ507)/6</f>
        <v>#VALUE!</v>
      </c>
      <c r="DL507">
        <f>BG507+(BG507*(CF507-8.25)/8.25)</f>
        <v>150.89454545454544</v>
      </c>
      <c r="DM507">
        <f>BH507+(BH507*(CG507-8.25)/8.25)</f>
        <v>-436.40727272727258</v>
      </c>
      <c r="DN507">
        <f>BI507+(BI507*(CH507-8.25)/8.25)</f>
        <v>-253.8327272727272</v>
      </c>
      <c r="DO507">
        <f>BJ507+(BJ507*(CI507-8.25)/8.25)</f>
        <v>-2063.5757575757575</v>
      </c>
      <c r="DP507" t="e">
        <f>BK507+(BK507*(CJ507-8.25)/8.25)</f>
        <v>#VALUE!</v>
      </c>
      <c r="DQ507" t="e">
        <f>BL507+(BL507*(CK507-8.25)/8.25)</f>
        <v>#VALUE!</v>
      </c>
      <c r="DR507" t="e">
        <f>BM507+(BM507*(CL507-8.25)/8.25)</f>
        <v>#VALUE!</v>
      </c>
      <c r="DS507" s="7">
        <f>DL507*10^8/$H507</f>
        <v>416.69578797438606</v>
      </c>
      <c r="DT507" s="7">
        <f>DM507*10^8/$H507</f>
        <v>-1205.1401317327454</v>
      </c>
      <c r="DU507" s="7">
        <f>DN507*10^8/$H507</f>
        <v>-700.95991863707445</v>
      </c>
      <c r="DV507" s="7">
        <f>DO507*10^8/$H507</f>
        <v>-5698.5713019487303</v>
      </c>
      <c r="DW507" s="7" t="e">
        <f>DP507*10^8/$H507</f>
        <v>#VALUE!</v>
      </c>
      <c r="DX507" s="7" t="e">
        <f>DQ507*10^8/$H507</f>
        <v>#VALUE!</v>
      </c>
      <c r="DY507" s="7" t="e">
        <f>DR507*10^8/$H507</f>
        <v>#VALUE!</v>
      </c>
      <c r="DZ507" s="7">
        <f>DS507*10^8/$H507</f>
        <v>1150.7068011805595</v>
      </c>
      <c r="EA507" s="7" t="e">
        <f>DY507*0.8</f>
        <v>#VALUE!</v>
      </c>
      <c r="EB507" s="9" t="e">
        <f>F507-#REF!</f>
        <v>#REF!</v>
      </c>
      <c r="EC507" s="3" t="e">
        <f>EB507/#REF!*100</f>
        <v>#REF!</v>
      </c>
      <c r="ED507" s="3" t="e">
        <f>DX507-F507</f>
        <v>#VALUE!</v>
      </c>
      <c r="EE507" s="11" t="e">
        <f>ED507/F507</f>
        <v>#VALUE!</v>
      </c>
      <c r="EF507" s="3" t="e">
        <f>F507-#REF!</f>
        <v>#REF!</v>
      </c>
    </row>
    <row r="508" spans="1:136" x14ac:dyDescent="0.3">
      <c r="A508">
        <v>1177</v>
      </c>
      <c r="B508" s="17" t="s">
        <v>10016</v>
      </c>
      <c r="C508" s="16" t="str">
        <f>"https://finance.naver.com/item/frgn.nhn?code="&amp;B508</f>
        <v>https://finance.naver.com/item/frgn.nhn?code=272290</v>
      </c>
      <c r="D508" t="s">
        <v>6220</v>
      </c>
      <c r="E508" t="s">
        <v>6221</v>
      </c>
      <c r="F508" s="18">
        <f>VALUE(LEFT(E508,FIND("/",E508)-1))</f>
        <v>77800</v>
      </c>
      <c r="G508" s="6" t="s">
        <v>6222</v>
      </c>
      <c r="H508" s="6">
        <f>VALUE(LEFT(G508,FIND("/",G508)-1)) + VALUE(MID(G508,FIND("/",G508)+1,LEN(G508)))</f>
        <v>9820829</v>
      </c>
      <c r="I508">
        <v>127</v>
      </c>
      <c r="J508" s="1">
        <f>F508*H508/(10^8)</f>
        <v>7640.6049620000003</v>
      </c>
      <c r="K508" t="s">
        <v>8838</v>
      </c>
      <c r="L508" s="1">
        <v>1931</v>
      </c>
      <c r="M508" s="1">
        <v>2931</v>
      </c>
      <c r="N508" s="1">
        <v>3493</v>
      </c>
      <c r="O508" s="1">
        <v>3363</v>
      </c>
      <c r="P508" s="1">
        <v>4431</v>
      </c>
      <c r="Q508" s="1">
        <v>5128</v>
      </c>
      <c r="R508" s="1">
        <v>5850</v>
      </c>
      <c r="S508" t="s">
        <v>8838</v>
      </c>
      <c r="T508">
        <v>222</v>
      </c>
      <c r="U508">
        <v>383</v>
      </c>
      <c r="V508">
        <v>465</v>
      </c>
      <c r="W508">
        <v>438</v>
      </c>
      <c r="X508">
        <v>735</v>
      </c>
      <c r="Y508">
        <v>859</v>
      </c>
      <c r="Z508">
        <v>973</v>
      </c>
      <c r="AA508" t="s">
        <v>8838</v>
      </c>
      <c r="AB508">
        <v>173</v>
      </c>
      <c r="AC508">
        <v>305</v>
      </c>
      <c r="AD508">
        <v>345</v>
      </c>
      <c r="AE508">
        <v>252</v>
      </c>
      <c r="AF508">
        <v>566</v>
      </c>
      <c r="AG508">
        <v>653</v>
      </c>
      <c r="AH508">
        <v>752</v>
      </c>
      <c r="AI508" t="s">
        <v>8838</v>
      </c>
      <c r="AJ508" s="1">
        <v>2230</v>
      </c>
      <c r="AK508" s="1">
        <v>3012</v>
      </c>
      <c r="AL508" s="1">
        <v>3374</v>
      </c>
      <c r="AM508" s="1">
        <v>3186</v>
      </c>
      <c r="AN508" s="1">
        <v>3998</v>
      </c>
      <c r="AO508" s="1">
        <v>4709</v>
      </c>
      <c r="AP508" s="1">
        <v>5517</v>
      </c>
      <c r="AQ508" t="s">
        <v>8838</v>
      </c>
      <c r="AR508">
        <v>977</v>
      </c>
      <c r="AS508" s="1">
        <v>1545</v>
      </c>
      <c r="AT508" s="1">
        <v>1568</v>
      </c>
      <c r="AU508" s="1">
        <v>1161</v>
      </c>
      <c r="AV508" s="1">
        <v>1393</v>
      </c>
      <c r="AW508" s="1">
        <v>1451</v>
      </c>
      <c r="AX508" s="1">
        <v>1513</v>
      </c>
      <c r="AY508" t="s">
        <v>8838</v>
      </c>
      <c r="AZ508" s="1">
        <v>1253</v>
      </c>
      <c r="BA508" s="1">
        <v>1467</v>
      </c>
      <c r="BB508" s="1">
        <v>1806</v>
      </c>
      <c r="BC508" s="1">
        <v>2025</v>
      </c>
      <c r="BD508" s="1">
        <v>2605</v>
      </c>
      <c r="BE508" s="1">
        <v>3258</v>
      </c>
      <c r="BF508" s="1">
        <v>4004</v>
      </c>
      <c r="BG508" t="s">
        <v>8838</v>
      </c>
      <c r="BH508" s="1">
        <v>1253</v>
      </c>
      <c r="BI508" s="1">
        <v>1467</v>
      </c>
      <c r="BJ508" s="1">
        <v>1806</v>
      </c>
      <c r="BK508" s="1">
        <v>2025</v>
      </c>
      <c r="BL508" s="1">
        <v>2605</v>
      </c>
      <c r="BM508" s="1">
        <v>3258</v>
      </c>
      <c r="BN508" s="1">
        <v>4004</v>
      </c>
      <c r="BO508" t="s">
        <v>8838</v>
      </c>
      <c r="BP508">
        <v>43</v>
      </c>
      <c r="BQ508">
        <v>45</v>
      </c>
      <c r="BR508">
        <v>46</v>
      </c>
      <c r="BS508">
        <v>48</v>
      </c>
      <c r="BT508">
        <v>50</v>
      </c>
      <c r="BU508">
        <v>50</v>
      </c>
      <c r="BV508">
        <v>50</v>
      </c>
      <c r="BW508" t="s">
        <v>8838</v>
      </c>
      <c r="BX508" t="s">
        <v>8838</v>
      </c>
      <c r="BY508">
        <v>11.62</v>
      </c>
      <c r="BZ508">
        <v>10.82</v>
      </c>
      <c r="CA508">
        <v>7.69</v>
      </c>
      <c r="CB508">
        <v>15.75</v>
      </c>
      <c r="CC508">
        <v>15</v>
      </c>
      <c r="CD508">
        <v>14.7</v>
      </c>
      <c r="CE508" t="s">
        <v>8838</v>
      </c>
      <c r="CF508" t="s">
        <v>8838</v>
      </c>
      <c r="CG508">
        <v>22.4</v>
      </c>
      <c r="CH508">
        <v>21.1</v>
      </c>
      <c r="CI508">
        <v>13.17</v>
      </c>
      <c r="CJ508">
        <v>24.42</v>
      </c>
      <c r="CK508">
        <v>22.29</v>
      </c>
      <c r="CL508">
        <v>20.7</v>
      </c>
      <c r="CM508" t="s">
        <v>8838</v>
      </c>
      <c r="CN508" s="1">
        <v>1787</v>
      </c>
      <c r="CO508" s="1">
        <v>3118</v>
      </c>
      <c r="CP508" s="1">
        <v>3533</v>
      </c>
      <c r="CQ508" s="1">
        <v>2580</v>
      </c>
      <c r="CR508" s="1">
        <v>5768</v>
      </c>
      <c r="CS508" s="1">
        <v>6654</v>
      </c>
      <c r="CT508" s="1">
        <v>7654</v>
      </c>
      <c r="CU508" t="s">
        <v>8838</v>
      </c>
      <c r="CV508">
        <v>44</v>
      </c>
      <c r="CW508">
        <v>11.43</v>
      </c>
      <c r="CX508">
        <v>14.73</v>
      </c>
      <c r="CY508">
        <v>17.670000000000002</v>
      </c>
      <c r="CZ508">
        <v>13.49</v>
      </c>
      <c r="DA508">
        <v>11.69</v>
      </c>
      <c r="DB508">
        <v>10.16</v>
      </c>
      <c r="DC508" t="s">
        <v>8838</v>
      </c>
      <c r="DD508">
        <v>6.09</v>
      </c>
      <c r="DE508">
        <v>2.2200000000000002</v>
      </c>
      <c r="DF508">
        <v>2.66</v>
      </c>
      <c r="DG508">
        <v>2.04</v>
      </c>
      <c r="DH508">
        <v>2.76</v>
      </c>
      <c r="DI508">
        <v>2.23</v>
      </c>
      <c r="DJ508">
        <v>1.83</v>
      </c>
      <c r="DK508" s="5">
        <f>(CL508*3+CK508*2+CJ508)/6</f>
        <v>21.849999999999998</v>
      </c>
      <c r="DL508" t="e">
        <f>BG508+(BG508*(CF508-8.25)/8.25)</f>
        <v>#VALUE!</v>
      </c>
      <c r="DM508">
        <f>BH508+(BH508*(CG508-8.25)/8.25)</f>
        <v>3402.084848484848</v>
      </c>
      <c r="DN508">
        <f>BI508+(BI508*(CH508-8.25)/8.25)</f>
        <v>3751.9636363636364</v>
      </c>
      <c r="DO508">
        <f>BJ508+(BJ508*(CI508-8.25)/8.25)</f>
        <v>2883.0327272727272</v>
      </c>
      <c r="DP508">
        <f>BK508+(BK508*(CJ508-8.25)/8.25)</f>
        <v>5994</v>
      </c>
      <c r="DQ508">
        <f>BL508+(BL508*(CK508-8.25)/8.25)</f>
        <v>7038.2363636363634</v>
      </c>
      <c r="DR508">
        <f>BM508+(BM508*(CL508-8.25)/8.25)</f>
        <v>8174.6181818181813</v>
      </c>
      <c r="DS508" s="7" t="e">
        <f>DL508*10^8/$H508</f>
        <v>#VALUE!</v>
      </c>
      <c r="DT508" s="7">
        <f>DM508*10^8/$H508</f>
        <v>34641.524136962857</v>
      </c>
      <c r="DU508" s="7">
        <f>DN508*10^8/$H508</f>
        <v>38204.14382903558</v>
      </c>
      <c r="DV508" s="7">
        <f>DO508*10^8/$H508</f>
        <v>29356.307163812005</v>
      </c>
      <c r="DW508" s="7">
        <f>DP508*10^8/$H508</f>
        <v>61033.544113231175</v>
      </c>
      <c r="DX508" s="7">
        <f>DQ508*10^8/$H508</f>
        <v>71666.418014572526</v>
      </c>
      <c r="DY508" s="7">
        <f>DR508*10^8/$H508</f>
        <v>83237.557458929194</v>
      </c>
      <c r="DZ508" s="7" t="e">
        <f>DS508*10^8/$H508</f>
        <v>#VALUE!</v>
      </c>
      <c r="EA508" s="7">
        <f>DY508*0.8</f>
        <v>66590.045967143364</v>
      </c>
      <c r="EB508" s="9" t="e">
        <f>F508-#REF!</f>
        <v>#REF!</v>
      </c>
      <c r="EC508" s="3" t="e">
        <f>EB508/#REF!*100</f>
        <v>#REF!</v>
      </c>
      <c r="ED508" s="3">
        <f>DX508-F508</f>
        <v>-6133.5819854274741</v>
      </c>
      <c r="EE508" s="11">
        <f>ED508/F508</f>
        <v>-7.8837814722718183E-2</v>
      </c>
      <c r="EF508" s="3" t="e">
        <f>F508-#REF!</f>
        <v>#REF!</v>
      </c>
    </row>
    <row r="509" spans="1:136" x14ac:dyDescent="0.3">
      <c r="A509">
        <v>1843</v>
      </c>
      <c r="B509" s="17" t="s">
        <v>10682</v>
      </c>
      <c r="C509" s="16" t="str">
        <f>"https://finance.naver.com/item/frgn.nhn?code="&amp;B509</f>
        <v>https://finance.naver.com/item/frgn.nhn?code=074600</v>
      </c>
      <c r="D509" t="s">
        <v>1888</v>
      </c>
      <c r="E509" t="s">
        <v>7937</v>
      </c>
      <c r="F509" s="18">
        <f>VALUE(LEFT(E509,FIND("/",E509)-1))</f>
        <v>29050</v>
      </c>
      <c r="G509" s="6" t="s">
        <v>7938</v>
      </c>
      <c r="H509" s="6">
        <f>VALUE(LEFT(G509,FIND("/",G509)-1)) + VALUE(MID(G509,FIND("/",G509)+1,LEN(G509)))</f>
        <v>26288000</v>
      </c>
      <c r="I509">
        <v>4</v>
      </c>
      <c r="J509" s="1">
        <f>F509*H509/(10^8)</f>
        <v>7636.6639999999998</v>
      </c>
      <c r="K509" s="1">
        <v>1390</v>
      </c>
      <c r="L509" s="1">
        <v>1973</v>
      </c>
      <c r="M509" s="1">
        <v>2665</v>
      </c>
      <c r="N509" s="1">
        <v>2631</v>
      </c>
      <c r="O509" s="1">
        <v>5256</v>
      </c>
      <c r="P509" s="1">
        <v>5933</v>
      </c>
      <c r="Q509" s="1">
        <v>6808</v>
      </c>
      <c r="R509" s="1">
        <v>7520</v>
      </c>
      <c r="S509">
        <v>180</v>
      </c>
      <c r="T509">
        <v>296</v>
      </c>
      <c r="U509">
        <v>412</v>
      </c>
      <c r="V509">
        <v>274</v>
      </c>
      <c r="W509">
        <v>412</v>
      </c>
      <c r="X509">
        <v>801</v>
      </c>
      <c r="Y509" s="1">
        <v>1062</v>
      </c>
      <c r="Z509" s="1">
        <v>1216</v>
      </c>
      <c r="AA509">
        <v>442</v>
      </c>
      <c r="AB509">
        <v>294</v>
      </c>
      <c r="AC509">
        <v>412</v>
      </c>
      <c r="AD509">
        <v>36</v>
      </c>
      <c r="AE509">
        <v>155</v>
      </c>
      <c r="AF509">
        <v>579</v>
      </c>
      <c r="AG509">
        <v>774</v>
      </c>
      <c r="AH509">
        <v>902</v>
      </c>
      <c r="AI509" s="1">
        <v>2228</v>
      </c>
      <c r="AJ509" s="1">
        <v>2569</v>
      </c>
      <c r="AK509" s="1">
        <v>3595</v>
      </c>
      <c r="AL509" s="1">
        <v>6410</v>
      </c>
      <c r="AM509" s="1">
        <v>7431</v>
      </c>
      <c r="AN509" s="1">
        <v>7507</v>
      </c>
      <c r="AO509" s="1">
        <v>8311</v>
      </c>
      <c r="AP509" s="1">
        <v>9286</v>
      </c>
      <c r="AQ509">
        <v>643</v>
      </c>
      <c r="AR509">
        <v>759</v>
      </c>
      <c r="AS509" s="1">
        <v>1384</v>
      </c>
      <c r="AT509" s="1">
        <v>3538</v>
      </c>
      <c r="AU509" s="1">
        <v>4405</v>
      </c>
      <c r="AV509" s="1">
        <v>3911</v>
      </c>
      <c r="AW509" s="1">
        <v>3848</v>
      </c>
      <c r="AX509" s="1">
        <v>3819</v>
      </c>
      <c r="AY509" s="1">
        <v>1585</v>
      </c>
      <c r="AZ509" s="1">
        <v>1810</v>
      </c>
      <c r="BA509" s="1">
        <v>2211</v>
      </c>
      <c r="BB509" s="1">
        <v>2872</v>
      </c>
      <c r="BC509" s="1">
        <v>3026</v>
      </c>
      <c r="BD509" s="1">
        <v>3596</v>
      </c>
      <c r="BE509" s="1">
        <v>4462</v>
      </c>
      <c r="BF509" s="1">
        <v>5467</v>
      </c>
      <c r="BG509" s="1">
        <v>1485</v>
      </c>
      <c r="BH509" s="1">
        <v>1709</v>
      </c>
      <c r="BI509" s="1">
        <v>2104</v>
      </c>
      <c r="BJ509" s="1">
        <v>2130</v>
      </c>
      <c r="BK509" s="1">
        <v>2384</v>
      </c>
      <c r="BL509" s="1">
        <v>2900</v>
      </c>
      <c r="BM509" s="1">
        <v>3712</v>
      </c>
      <c r="BN509" s="1">
        <v>4648</v>
      </c>
      <c r="BO509">
        <v>66</v>
      </c>
      <c r="BP509">
        <v>131</v>
      </c>
      <c r="BQ509">
        <v>131</v>
      </c>
      <c r="BR509">
        <v>131</v>
      </c>
      <c r="BS509">
        <v>131</v>
      </c>
      <c r="BT509">
        <v>131</v>
      </c>
      <c r="BU509">
        <v>131</v>
      </c>
      <c r="BV509">
        <v>131</v>
      </c>
      <c r="BW509">
        <v>22.37</v>
      </c>
      <c r="BX509">
        <v>12.25</v>
      </c>
      <c r="BY509">
        <v>13.36</v>
      </c>
      <c r="BZ509">
        <v>0.73</v>
      </c>
      <c r="CA509">
        <v>2.23</v>
      </c>
      <c r="CB509">
        <v>7.75</v>
      </c>
      <c r="CC509">
        <v>9.7799999999999994</v>
      </c>
      <c r="CD509">
        <v>10.25</v>
      </c>
      <c r="CE509">
        <v>34.61</v>
      </c>
      <c r="CF509">
        <v>18.11</v>
      </c>
      <c r="CG509">
        <v>21.25</v>
      </c>
      <c r="CH509">
        <v>1.23</v>
      </c>
      <c r="CI509">
        <v>11.44</v>
      </c>
      <c r="CJ509">
        <v>22.08</v>
      </c>
      <c r="CK509">
        <v>23.2</v>
      </c>
      <c r="CL509">
        <v>21.34</v>
      </c>
      <c r="CM509" s="1">
        <v>1659</v>
      </c>
      <c r="CN509" s="1">
        <v>1100</v>
      </c>
      <c r="CO509" s="1">
        <v>1541</v>
      </c>
      <c r="CP509">
        <v>99</v>
      </c>
      <c r="CQ509">
        <v>982</v>
      </c>
      <c r="CR509" s="1">
        <v>2219</v>
      </c>
      <c r="CS509" s="1">
        <v>2917</v>
      </c>
      <c r="CT509" s="1">
        <v>3394</v>
      </c>
      <c r="CU509">
        <v>5.39</v>
      </c>
      <c r="CV509">
        <v>15</v>
      </c>
      <c r="CW509">
        <v>6.49</v>
      </c>
      <c r="CX509">
        <v>157.36000000000001</v>
      </c>
      <c r="CY509">
        <v>21.64</v>
      </c>
      <c r="CZ509">
        <v>13.09</v>
      </c>
      <c r="DA509">
        <v>9.9600000000000009</v>
      </c>
      <c r="DB509">
        <v>8.56</v>
      </c>
      <c r="DC509">
        <v>1.58</v>
      </c>
      <c r="DD509">
        <v>2.54</v>
      </c>
      <c r="DE509">
        <v>1.25</v>
      </c>
      <c r="DF509">
        <v>1.93</v>
      </c>
      <c r="DG509">
        <v>2.34</v>
      </c>
      <c r="DH509">
        <v>2.63</v>
      </c>
      <c r="DI509">
        <v>2.06</v>
      </c>
      <c r="DJ509">
        <v>1.64</v>
      </c>
      <c r="DK509" s="5">
        <f>(CL509*3+CK509*2+CJ509)/6</f>
        <v>22.083333333333332</v>
      </c>
      <c r="DL509">
        <f>BG509+(BG509*(CF509-8.25)/8.25)</f>
        <v>3259.7999999999997</v>
      </c>
      <c r="DM509">
        <f>BH509+(BH509*(CG509-8.25)/8.25)</f>
        <v>4401.969696969697</v>
      </c>
      <c r="DN509">
        <f>BI509+(BI509*(CH509-8.25)/8.25)</f>
        <v>313.68727272727278</v>
      </c>
      <c r="DO509">
        <f>BJ509+(BJ509*(CI509-8.25)/8.25)</f>
        <v>2953.6</v>
      </c>
      <c r="DP509">
        <f>BK509+(BK509*(CJ509-8.25)/8.25)</f>
        <v>6380.4509090909087</v>
      </c>
      <c r="DQ509">
        <f>BL509+(BL509*(CK509-8.25)/8.25)</f>
        <v>8155.151515151515</v>
      </c>
      <c r="DR509">
        <f>BM509+(BM509*(CL509-8.25)/8.25)</f>
        <v>9601.7066666666669</v>
      </c>
      <c r="DS509" s="7">
        <f>DL509*10^8/$H509</f>
        <v>12400.334753499696</v>
      </c>
      <c r="DT509" s="7">
        <f>DM509*10^8/$H509</f>
        <v>16745.167745624229</v>
      </c>
      <c r="DU509" s="7">
        <f>DN509*10^8/$H509</f>
        <v>1193.2717313119019</v>
      </c>
      <c r="DV509" s="7">
        <f>DO509*10^8/$H509</f>
        <v>11235.544735240414</v>
      </c>
      <c r="DW509" s="7">
        <f>DP509*10^8/$H509</f>
        <v>24271.343993802908</v>
      </c>
      <c r="DX509" s="7">
        <f>DQ509*10^8/$H509</f>
        <v>31022.335343698702</v>
      </c>
      <c r="DY509" s="7">
        <f>DR509*10^8/$H509</f>
        <v>36525.05579224995</v>
      </c>
      <c r="DZ509" s="7">
        <f>DS509*10^8/$H509</f>
        <v>47171.084728772425</v>
      </c>
      <c r="EA509" s="7">
        <f>DY509*0.8</f>
        <v>29220.04463379996</v>
      </c>
      <c r="EB509" s="9" t="e">
        <f>F509-#REF!</f>
        <v>#REF!</v>
      </c>
      <c r="EC509" s="3" t="e">
        <f>EB509/#REF!*100</f>
        <v>#REF!</v>
      </c>
      <c r="ED509" s="3">
        <f>DX509-F509</f>
        <v>1972.3353436987018</v>
      </c>
      <c r="EE509" s="11">
        <f>ED509/F509</f>
        <v>6.7894504086013829E-2</v>
      </c>
      <c r="EF509" s="3" t="e">
        <f>F509-#REF!</f>
        <v>#REF!</v>
      </c>
    </row>
    <row r="510" spans="1:136" hidden="1" x14ac:dyDescent="0.3">
      <c r="A510">
        <v>508</v>
      </c>
      <c r="B510" s="17" t="s">
        <v>9347</v>
      </c>
      <c r="C510" s="16" t="str">
        <f>"https://finance.naver.com/item/frgn.nhn?code="&amp;B510</f>
        <v>https://finance.naver.com/item/frgn.nhn?code=007280</v>
      </c>
      <c r="D510" t="s">
        <v>477</v>
      </c>
      <c r="E510" t="s">
        <v>4520</v>
      </c>
      <c r="F510" s="18">
        <f>VALUE(LEFT(E510,FIND("/",E510)-1))</f>
        <v>3710</v>
      </c>
      <c r="G510" s="6" t="s">
        <v>4521</v>
      </c>
      <c r="H510" s="6">
        <f>VALUE(LEFT(G510,FIND("/",G510)-1)) + VALUE(MID(G510,FIND("/",G510)+1,LEN(G510)))</f>
        <v>53242476</v>
      </c>
      <c r="I510">
        <v>0</v>
      </c>
      <c r="J510" s="1">
        <f>F510*H510/(10^8)</f>
        <v>1975.2958596000001</v>
      </c>
      <c r="K510" s="1">
        <v>2472</v>
      </c>
      <c r="L510" s="1">
        <v>3463</v>
      </c>
      <c r="M510" s="1">
        <v>3650</v>
      </c>
      <c r="N510" s="1">
        <v>3910</v>
      </c>
      <c r="O510" s="1">
        <v>4153</v>
      </c>
      <c r="P510" t="s">
        <v>8838</v>
      </c>
      <c r="Q510" t="s">
        <v>8838</v>
      </c>
      <c r="R510" t="s">
        <v>8838</v>
      </c>
      <c r="S510">
        <v>-49</v>
      </c>
      <c r="T510">
        <v>85</v>
      </c>
      <c r="U510">
        <v>45</v>
      </c>
      <c r="V510">
        <v>-82</v>
      </c>
      <c r="W510">
        <v>70</v>
      </c>
      <c r="X510" t="s">
        <v>8838</v>
      </c>
      <c r="Y510" t="s">
        <v>8838</v>
      </c>
      <c r="Z510" t="s">
        <v>8838</v>
      </c>
      <c r="AA510">
        <v>41</v>
      </c>
      <c r="AB510">
        <v>116</v>
      </c>
      <c r="AC510">
        <v>-57</v>
      </c>
      <c r="AD510">
        <v>-223</v>
      </c>
      <c r="AE510">
        <v>33</v>
      </c>
      <c r="AF510" t="s">
        <v>8838</v>
      </c>
      <c r="AG510" t="s">
        <v>8838</v>
      </c>
      <c r="AH510" t="s">
        <v>8838</v>
      </c>
      <c r="AI510" s="1">
        <v>3556</v>
      </c>
      <c r="AJ510" s="1">
        <v>3441</v>
      </c>
      <c r="AK510" s="1">
        <v>3417</v>
      </c>
      <c r="AL510" s="1">
        <v>3135</v>
      </c>
      <c r="AM510" s="1">
        <v>3481</v>
      </c>
      <c r="AN510" t="s">
        <v>8838</v>
      </c>
      <c r="AO510" t="s">
        <v>8838</v>
      </c>
      <c r="AP510" t="s">
        <v>8838</v>
      </c>
      <c r="AQ510" s="1">
        <v>2968</v>
      </c>
      <c r="AR510" s="1">
        <v>2823</v>
      </c>
      <c r="AS510" s="1">
        <v>2470</v>
      </c>
      <c r="AT510" s="1">
        <v>2461</v>
      </c>
      <c r="AU510" s="1">
        <v>2509</v>
      </c>
      <c r="AV510" t="s">
        <v>8838</v>
      </c>
      <c r="AW510" t="s">
        <v>8838</v>
      </c>
      <c r="AX510" t="s">
        <v>8838</v>
      </c>
      <c r="AY510">
        <v>589</v>
      </c>
      <c r="AZ510">
        <v>618</v>
      </c>
      <c r="BA510">
        <v>947</v>
      </c>
      <c r="BB510">
        <v>675</v>
      </c>
      <c r="BC510">
        <v>972</v>
      </c>
      <c r="BD510" t="s">
        <v>8838</v>
      </c>
      <c r="BE510" t="s">
        <v>8838</v>
      </c>
      <c r="BF510" t="s">
        <v>8838</v>
      </c>
      <c r="BG510">
        <v>589</v>
      </c>
      <c r="BH510">
        <v>618</v>
      </c>
      <c r="BI510">
        <v>947</v>
      </c>
      <c r="BJ510">
        <v>675</v>
      </c>
      <c r="BK510">
        <v>972</v>
      </c>
      <c r="BL510" t="s">
        <v>8838</v>
      </c>
      <c r="BM510" t="s">
        <v>8838</v>
      </c>
      <c r="BN510" t="s">
        <v>8838</v>
      </c>
      <c r="BO510">
        <v>90</v>
      </c>
      <c r="BP510">
        <v>90</v>
      </c>
      <c r="BQ510">
        <v>162</v>
      </c>
      <c r="BR510">
        <v>162</v>
      </c>
      <c r="BS510">
        <v>266</v>
      </c>
      <c r="BT510" t="s">
        <v>8838</v>
      </c>
      <c r="BU510" t="s">
        <v>8838</v>
      </c>
      <c r="BV510" t="s">
        <v>8838</v>
      </c>
      <c r="BW510">
        <v>1.1000000000000001</v>
      </c>
      <c r="BX510">
        <v>3.31</v>
      </c>
      <c r="BY510">
        <v>-1.67</v>
      </c>
      <c r="BZ510">
        <v>-6.82</v>
      </c>
      <c r="CA510">
        <v>1.01</v>
      </c>
      <c r="CB510" t="s">
        <v>8838</v>
      </c>
      <c r="CC510" t="s">
        <v>8838</v>
      </c>
      <c r="CD510" t="s">
        <v>8838</v>
      </c>
      <c r="CE510">
        <v>8.3000000000000007</v>
      </c>
      <c r="CF510">
        <v>19.22</v>
      </c>
      <c r="CG510">
        <v>-7.31</v>
      </c>
      <c r="CH510">
        <v>-27.55</v>
      </c>
      <c r="CI510">
        <v>4.0599999999999996</v>
      </c>
      <c r="CJ510" t="s">
        <v>8838</v>
      </c>
      <c r="CK510" t="s">
        <v>8838</v>
      </c>
      <c r="CL510" t="s">
        <v>8838</v>
      </c>
      <c r="CM510">
        <v>554</v>
      </c>
      <c r="CN510">
        <v>643</v>
      </c>
      <c r="CO510">
        <v>-310</v>
      </c>
      <c r="CP510">
        <v>-690</v>
      </c>
      <c r="CQ510">
        <v>88</v>
      </c>
      <c r="CR510" t="s">
        <v>8838</v>
      </c>
      <c r="CS510" t="s">
        <v>8838</v>
      </c>
      <c r="CT510" t="s">
        <v>8838</v>
      </c>
      <c r="CU510">
        <v>5.03</v>
      </c>
      <c r="CV510">
        <v>3.29</v>
      </c>
      <c r="CW510" t="s">
        <v>2</v>
      </c>
      <c r="CX510" t="s">
        <v>2</v>
      </c>
      <c r="CY510">
        <v>22.13</v>
      </c>
      <c r="CZ510" t="s">
        <v>8838</v>
      </c>
      <c r="DA510" t="s">
        <v>8838</v>
      </c>
      <c r="DB510" t="s">
        <v>8838</v>
      </c>
      <c r="DC510">
        <v>0.85</v>
      </c>
      <c r="DD510">
        <v>0.62</v>
      </c>
      <c r="DE510">
        <v>0.85</v>
      </c>
      <c r="DF510">
        <v>0.78</v>
      </c>
      <c r="DG510">
        <v>1.07</v>
      </c>
      <c r="DH510" t="s">
        <v>8838</v>
      </c>
      <c r="DI510" t="s">
        <v>8838</v>
      </c>
      <c r="DJ510" t="s">
        <v>8838</v>
      </c>
      <c r="DK510" s="5" t="e">
        <f>(CL510*3+CK510*2+CJ510)/6</f>
        <v>#VALUE!</v>
      </c>
      <c r="DL510">
        <f>BG510+(BG510*(CF510-8.25)/8.25)</f>
        <v>1372.191515151515</v>
      </c>
      <c r="DM510">
        <f>BH510+(BH510*(CG510-8.25)/8.25)</f>
        <v>-547.58545454545447</v>
      </c>
      <c r="DN510">
        <f>BI510+(BI510*(CH510-8.25)/8.25)</f>
        <v>-3162.4060606060602</v>
      </c>
      <c r="DO510">
        <f>BJ510+(BJ510*(CI510-8.25)/8.25)</f>
        <v>332.18181818181813</v>
      </c>
      <c r="DP510" t="e">
        <f>BK510+(BK510*(CJ510-8.25)/8.25)</f>
        <v>#VALUE!</v>
      </c>
      <c r="DQ510" t="e">
        <f>BL510+(BL510*(CK510-8.25)/8.25)</f>
        <v>#VALUE!</v>
      </c>
      <c r="DR510" t="e">
        <f>BM510+(BM510*(CL510-8.25)/8.25)</f>
        <v>#VALUE!</v>
      </c>
      <c r="DS510" s="7">
        <f>DL510*10^8/$H510</f>
        <v>2577.2496289457217</v>
      </c>
      <c r="DT510" s="7">
        <f>DM510*10^8/$H510</f>
        <v>-1028.4748112493012</v>
      </c>
      <c r="DU510" s="7">
        <f>DN510*10^8/$H510</f>
        <v>-5939.6299687603941</v>
      </c>
      <c r="DV510" s="7">
        <f>DO510*10^8/$H510</f>
        <v>623.90377596605038</v>
      </c>
      <c r="DW510" s="7" t="e">
        <f>DP510*10^8/$H510</f>
        <v>#VALUE!</v>
      </c>
      <c r="DX510" s="7" t="e">
        <f>DQ510*10^8/$H510</f>
        <v>#VALUE!</v>
      </c>
      <c r="DY510" s="7" t="e">
        <f>DR510*10^8/$H510</f>
        <v>#VALUE!</v>
      </c>
      <c r="DZ510" s="7">
        <f>DS510*10^8/$H510</f>
        <v>4840.5893612943955</v>
      </c>
      <c r="EA510" s="7" t="e">
        <f>DY510*0.8</f>
        <v>#VALUE!</v>
      </c>
      <c r="EB510" s="9" t="e">
        <f>F510-#REF!</f>
        <v>#REF!</v>
      </c>
      <c r="EC510" s="3" t="e">
        <f>EB510/#REF!*100</f>
        <v>#REF!</v>
      </c>
      <c r="ED510" s="3" t="e">
        <f>DX510-F510</f>
        <v>#VALUE!</v>
      </c>
      <c r="EE510" s="11" t="e">
        <f>ED510/F510</f>
        <v>#VALUE!</v>
      </c>
      <c r="EF510" s="3" t="e">
        <f>F510-#REF!</f>
        <v>#REF!</v>
      </c>
    </row>
    <row r="511" spans="1:136" hidden="1" x14ac:dyDescent="0.3">
      <c r="A511">
        <v>509</v>
      </c>
      <c r="B511" s="17" t="s">
        <v>9348</v>
      </c>
      <c r="C511" s="16" t="str">
        <f>"https://finance.naver.com/item/frgn.nhn?code="&amp;B511</f>
        <v>https://finance.naver.com/item/frgn.nhn?code=009180</v>
      </c>
      <c r="D511" t="s">
        <v>478</v>
      </c>
      <c r="E511" t="s">
        <v>4522</v>
      </c>
      <c r="F511" s="18">
        <f>VALUE(LEFT(E511,FIND("/",E511)-1))</f>
        <v>4015</v>
      </c>
      <c r="G511" s="6" t="s">
        <v>4523</v>
      </c>
      <c r="H511" s="6">
        <f>VALUE(LEFT(G511,FIND("/",G511)-1)) + VALUE(MID(G511,FIND("/",G511)+1,LEN(G511)))</f>
        <v>27477425</v>
      </c>
      <c r="I511" s="1">
        <v>6691</v>
      </c>
      <c r="J511" s="1">
        <f>F511*H511/(10^8)</f>
        <v>1103.21861375</v>
      </c>
      <c r="K511" s="1">
        <v>3847</v>
      </c>
      <c r="L511" s="1">
        <v>3553</v>
      </c>
      <c r="M511" s="1">
        <v>4342</v>
      </c>
      <c r="N511" s="1">
        <v>4607</v>
      </c>
      <c r="O511" s="1">
        <v>5096</v>
      </c>
      <c r="P511" s="1">
        <v>6261</v>
      </c>
      <c r="Q511" t="s">
        <v>8838</v>
      </c>
      <c r="R511" t="s">
        <v>8838</v>
      </c>
      <c r="S511">
        <v>51</v>
      </c>
      <c r="T511">
        <v>23</v>
      </c>
      <c r="U511">
        <v>39</v>
      </c>
      <c r="V511">
        <v>95</v>
      </c>
      <c r="W511">
        <v>131</v>
      </c>
      <c r="X511">
        <v>213</v>
      </c>
      <c r="Y511" t="s">
        <v>8838</v>
      </c>
      <c r="Z511" t="s">
        <v>8838</v>
      </c>
      <c r="AA511">
        <v>36</v>
      </c>
      <c r="AB511">
        <v>29</v>
      </c>
      <c r="AC511">
        <v>15</v>
      </c>
      <c r="AD511">
        <v>59</v>
      </c>
      <c r="AE511">
        <v>87</v>
      </c>
      <c r="AF511">
        <v>160</v>
      </c>
      <c r="AG511" t="s">
        <v>8838</v>
      </c>
      <c r="AH511" t="s">
        <v>8838</v>
      </c>
      <c r="AI511">
        <v>979</v>
      </c>
      <c r="AJ511">
        <v>919</v>
      </c>
      <c r="AK511" s="1">
        <v>1268</v>
      </c>
      <c r="AL511" s="1">
        <v>1668</v>
      </c>
      <c r="AM511" s="1">
        <v>1960</v>
      </c>
      <c r="AN511" t="s">
        <v>8838</v>
      </c>
      <c r="AO511" t="s">
        <v>8838</v>
      </c>
      <c r="AP511" t="s">
        <v>8838</v>
      </c>
      <c r="AQ511">
        <v>539</v>
      </c>
      <c r="AR511">
        <v>447</v>
      </c>
      <c r="AS511">
        <v>705</v>
      </c>
      <c r="AT511" s="1">
        <v>1197</v>
      </c>
      <c r="AU511" s="1">
        <v>1413</v>
      </c>
      <c r="AV511" t="s">
        <v>8838</v>
      </c>
      <c r="AW511" t="s">
        <v>8838</v>
      </c>
      <c r="AX511" t="s">
        <v>8838</v>
      </c>
      <c r="AY511">
        <v>440</v>
      </c>
      <c r="AZ511">
        <v>472</v>
      </c>
      <c r="BA511">
        <v>563</v>
      </c>
      <c r="BB511">
        <v>471</v>
      </c>
      <c r="BC511">
        <v>546</v>
      </c>
      <c r="BD511" t="s">
        <v>8838</v>
      </c>
      <c r="BE511" t="s">
        <v>8838</v>
      </c>
      <c r="BF511" t="s">
        <v>8838</v>
      </c>
      <c r="BG511">
        <v>440</v>
      </c>
      <c r="BH511">
        <v>472</v>
      </c>
      <c r="BI511">
        <v>563</v>
      </c>
      <c r="BJ511">
        <v>471</v>
      </c>
      <c r="BK511">
        <v>546</v>
      </c>
      <c r="BL511" t="s">
        <v>8838</v>
      </c>
      <c r="BM511" t="s">
        <v>8838</v>
      </c>
      <c r="BN511" t="s">
        <v>8838</v>
      </c>
      <c r="BO511">
        <v>88</v>
      </c>
      <c r="BP511">
        <v>88</v>
      </c>
      <c r="BQ511">
        <v>143</v>
      </c>
      <c r="BR511">
        <v>143</v>
      </c>
      <c r="BS511">
        <v>143</v>
      </c>
      <c r="BT511" t="s">
        <v>8838</v>
      </c>
      <c r="BU511" t="s">
        <v>8838</v>
      </c>
      <c r="BV511" t="s">
        <v>8838</v>
      </c>
      <c r="BW511">
        <v>3.86</v>
      </c>
      <c r="BX511">
        <v>3.03</v>
      </c>
      <c r="BY511">
        <v>1.33</v>
      </c>
      <c r="BZ511">
        <v>4.03</v>
      </c>
      <c r="CA511">
        <v>4.79</v>
      </c>
      <c r="CB511">
        <v>8.14</v>
      </c>
      <c r="CC511" t="s">
        <v>8838</v>
      </c>
      <c r="CD511" t="s">
        <v>8838</v>
      </c>
      <c r="CE511">
        <v>8.61</v>
      </c>
      <c r="CF511">
        <v>6.29</v>
      </c>
      <c r="CG511">
        <v>2.81</v>
      </c>
      <c r="CH511">
        <v>11.44</v>
      </c>
      <c r="CI511">
        <v>17.09</v>
      </c>
      <c r="CJ511">
        <v>29.19</v>
      </c>
      <c r="CK511" t="s">
        <v>8838</v>
      </c>
      <c r="CL511" t="s">
        <v>8838</v>
      </c>
      <c r="CM511">
        <v>200</v>
      </c>
      <c r="CN511">
        <v>158</v>
      </c>
      <c r="CO511">
        <v>74</v>
      </c>
      <c r="CP511">
        <v>215</v>
      </c>
      <c r="CQ511">
        <v>316</v>
      </c>
      <c r="CR511">
        <v>580</v>
      </c>
      <c r="CS511" t="s">
        <v>8838</v>
      </c>
      <c r="CT511" t="s">
        <v>8838</v>
      </c>
      <c r="CU511">
        <v>11.77</v>
      </c>
      <c r="CV511">
        <v>11.01</v>
      </c>
      <c r="CW511">
        <v>17.8</v>
      </c>
      <c r="CX511">
        <v>7.14</v>
      </c>
      <c r="CY511">
        <v>7.32</v>
      </c>
      <c r="CZ511">
        <v>6.92</v>
      </c>
      <c r="DA511" t="s">
        <v>8838</v>
      </c>
      <c r="DB511" t="s">
        <v>8838</v>
      </c>
      <c r="DC511">
        <v>0.97</v>
      </c>
      <c r="DD511">
        <v>0.67</v>
      </c>
      <c r="DE511">
        <v>0.65</v>
      </c>
      <c r="DF511">
        <v>0.9</v>
      </c>
      <c r="DG511">
        <v>1.1599999999999999</v>
      </c>
      <c r="DH511" t="s">
        <v>8838</v>
      </c>
      <c r="DI511" t="s">
        <v>8838</v>
      </c>
      <c r="DJ511" t="s">
        <v>8838</v>
      </c>
      <c r="DK511" s="5" t="e">
        <f>(CL511*3+CK511*2+CJ511)/6</f>
        <v>#VALUE!</v>
      </c>
      <c r="DL511">
        <f>BG511+(BG511*(CF511-8.25)/8.25)</f>
        <v>335.4666666666667</v>
      </c>
      <c r="DM511">
        <f>BH511+(BH511*(CG511-8.25)/8.25)</f>
        <v>160.76606060606065</v>
      </c>
      <c r="DN511">
        <f>BI511+(BI511*(CH511-8.25)/8.25)</f>
        <v>780.69333333333327</v>
      </c>
      <c r="DO511">
        <f>BJ511+(BJ511*(CI511-8.25)/8.25)</f>
        <v>975.68363636363642</v>
      </c>
      <c r="DP511">
        <f>BK511+(BK511*(CJ511-8.25)/8.25)</f>
        <v>1931.8472727272729</v>
      </c>
      <c r="DQ511" t="e">
        <f>BL511+(BL511*(CK511-8.25)/8.25)</f>
        <v>#VALUE!</v>
      </c>
      <c r="DR511" t="e">
        <f>BM511+(BM511*(CL511-8.25)/8.25)</f>
        <v>#VALUE!</v>
      </c>
      <c r="DS511" s="7">
        <f>DL511*10^8/$H511</f>
        <v>1220.8810202071943</v>
      </c>
      <c r="DT511" s="7">
        <f>DM511*10^8/$H511</f>
        <v>585.08415765327595</v>
      </c>
      <c r="DU511" s="7">
        <f>DN511*10^8/$H511</f>
        <v>2841.2172295378236</v>
      </c>
      <c r="DV511" s="7">
        <f>DO511*10^8/$H511</f>
        <v>3550.8554253669568</v>
      </c>
      <c r="DW511" s="7">
        <f>DP511*10^8/$H511</f>
        <v>7030.6707150589</v>
      </c>
      <c r="DX511" s="7" t="e">
        <f>DQ511*10^8/$H511</f>
        <v>#VALUE!</v>
      </c>
      <c r="DY511" s="7" t="e">
        <f>DR511*10^8/$H511</f>
        <v>#VALUE!</v>
      </c>
      <c r="DZ511" s="7">
        <f>DS511*10^8/$H511</f>
        <v>4443.2148216479327</v>
      </c>
      <c r="EA511" s="7" t="e">
        <f>DY511*0.8</f>
        <v>#VALUE!</v>
      </c>
      <c r="EB511" s="9" t="e">
        <f>F511-#REF!</f>
        <v>#REF!</v>
      </c>
      <c r="EC511" s="3" t="e">
        <f>EB511/#REF!*100</f>
        <v>#REF!</v>
      </c>
      <c r="ED511" s="3" t="e">
        <f>DX511-F511</f>
        <v>#VALUE!</v>
      </c>
      <c r="EE511" s="11" t="e">
        <f>ED511/F511</f>
        <v>#VALUE!</v>
      </c>
      <c r="EF511" s="3" t="e">
        <f>F511-#REF!</f>
        <v>#REF!</v>
      </c>
    </row>
    <row r="512" spans="1:136" x14ac:dyDescent="0.3">
      <c r="A512">
        <v>1294</v>
      </c>
      <c r="B512" s="17" t="s">
        <v>10133</v>
      </c>
      <c r="C512" s="16" t="str">
        <f>"https://finance.naver.com/item/frgn.nhn?code="&amp;B512</f>
        <v>https://finance.naver.com/item/frgn.nhn?code=185490</v>
      </c>
      <c r="D512" t="s">
        <v>6568</v>
      </c>
      <c r="E512" t="s">
        <v>6569</v>
      </c>
      <c r="F512" s="18">
        <f>VALUE(LEFT(E512,FIND("/",E512)-1))</f>
        <v>38550</v>
      </c>
      <c r="G512" s="6" t="s">
        <v>6570</v>
      </c>
      <c r="H512" s="6">
        <f>VALUE(LEFT(G512,FIND("/",G512)-1)) + VALUE(MID(G512,FIND("/",G512)+1,LEN(G512)))</f>
        <v>19806325</v>
      </c>
      <c r="I512">
        <v>0</v>
      </c>
      <c r="J512" s="1">
        <f>F512*H512/(10^8)</f>
        <v>7635.3382874999998</v>
      </c>
      <c r="K512">
        <v>3</v>
      </c>
      <c r="L512">
        <v>3</v>
      </c>
      <c r="M512">
        <v>20</v>
      </c>
      <c r="N512">
        <v>42</v>
      </c>
      <c r="O512">
        <v>34</v>
      </c>
      <c r="P512" t="s">
        <v>8838</v>
      </c>
      <c r="Q512" t="s">
        <v>8838</v>
      </c>
      <c r="R512" t="s">
        <v>8838</v>
      </c>
      <c r="S512">
        <v>-86</v>
      </c>
      <c r="T512">
        <v>-93</v>
      </c>
      <c r="U512">
        <v>-83</v>
      </c>
      <c r="V512">
        <v>-94</v>
      </c>
      <c r="W512">
        <v>-137</v>
      </c>
      <c r="X512" t="s">
        <v>8838</v>
      </c>
      <c r="Y512" t="s">
        <v>8838</v>
      </c>
      <c r="Z512" t="s">
        <v>8838</v>
      </c>
      <c r="AA512">
        <v>-83</v>
      </c>
      <c r="AB512">
        <v>-85</v>
      </c>
      <c r="AC512">
        <v>-59</v>
      </c>
      <c r="AD512">
        <v>-87</v>
      </c>
      <c r="AE512">
        <v>-149</v>
      </c>
      <c r="AF512" t="s">
        <v>8838</v>
      </c>
      <c r="AG512" t="s">
        <v>8838</v>
      </c>
      <c r="AH512" t="s">
        <v>8838</v>
      </c>
      <c r="AI512">
        <v>186</v>
      </c>
      <c r="AJ512">
        <v>303</v>
      </c>
      <c r="AK512">
        <v>540</v>
      </c>
      <c r="AL512">
        <v>473</v>
      </c>
      <c r="AM512">
        <v>444</v>
      </c>
      <c r="AN512" t="s">
        <v>8838</v>
      </c>
      <c r="AO512" t="s">
        <v>8838</v>
      </c>
      <c r="AP512" t="s">
        <v>8838</v>
      </c>
      <c r="AQ512">
        <v>24</v>
      </c>
      <c r="AR512">
        <v>65</v>
      </c>
      <c r="AS512">
        <v>307</v>
      </c>
      <c r="AT512">
        <v>283</v>
      </c>
      <c r="AU512">
        <v>315</v>
      </c>
      <c r="AV512" t="s">
        <v>8838</v>
      </c>
      <c r="AW512" t="s">
        <v>8838</v>
      </c>
      <c r="AX512" t="s">
        <v>8838</v>
      </c>
      <c r="AY512">
        <v>162</v>
      </c>
      <c r="AZ512">
        <v>238</v>
      </c>
      <c r="BA512">
        <v>233</v>
      </c>
      <c r="BB512">
        <v>190</v>
      </c>
      <c r="BC512">
        <v>129</v>
      </c>
      <c r="BD512" t="s">
        <v>8838</v>
      </c>
      <c r="BE512" t="s">
        <v>8838</v>
      </c>
      <c r="BF512" t="s">
        <v>8838</v>
      </c>
      <c r="BG512">
        <v>162</v>
      </c>
      <c r="BH512">
        <v>238</v>
      </c>
      <c r="BI512">
        <v>233</v>
      </c>
      <c r="BJ512">
        <v>190</v>
      </c>
      <c r="BK512">
        <v>129</v>
      </c>
      <c r="BL512" t="s">
        <v>8838</v>
      </c>
      <c r="BM512" t="s">
        <v>8838</v>
      </c>
      <c r="BN512" t="s">
        <v>8838</v>
      </c>
      <c r="BO512">
        <v>50</v>
      </c>
      <c r="BP512">
        <v>55</v>
      </c>
      <c r="BQ512">
        <v>55</v>
      </c>
      <c r="BR512">
        <v>57</v>
      </c>
      <c r="BS512">
        <v>58</v>
      </c>
      <c r="BT512" t="s">
        <v>8838</v>
      </c>
      <c r="BU512" t="s">
        <v>8838</v>
      </c>
      <c r="BV512" t="s">
        <v>8838</v>
      </c>
      <c r="BW512">
        <v>-38.57</v>
      </c>
      <c r="BX512">
        <v>-34.61</v>
      </c>
      <c r="BY512">
        <v>-14.01</v>
      </c>
      <c r="BZ512">
        <v>-17.25</v>
      </c>
      <c r="CA512">
        <v>-32.4</v>
      </c>
      <c r="CB512" t="s">
        <v>8838</v>
      </c>
      <c r="CC512" t="s">
        <v>8838</v>
      </c>
      <c r="CD512" t="s">
        <v>8838</v>
      </c>
      <c r="CE512">
        <v>-42.47</v>
      </c>
      <c r="CF512">
        <v>-42.32</v>
      </c>
      <c r="CG512">
        <v>-25.09</v>
      </c>
      <c r="CH512">
        <v>-41.25</v>
      </c>
      <c r="CI512">
        <v>-93.1</v>
      </c>
      <c r="CJ512" t="s">
        <v>8838</v>
      </c>
      <c r="CK512" t="s">
        <v>8838</v>
      </c>
      <c r="CL512" t="s">
        <v>8838</v>
      </c>
      <c r="CM512">
        <v>-612</v>
      </c>
      <c r="CN512">
        <v>-621</v>
      </c>
      <c r="CO512">
        <v>-395</v>
      </c>
      <c r="CP512">
        <v>-566</v>
      </c>
      <c r="CQ512">
        <v>-943</v>
      </c>
      <c r="CR512" t="s">
        <v>8838</v>
      </c>
      <c r="CS512" t="s">
        <v>8838</v>
      </c>
      <c r="CT512" t="s">
        <v>8838</v>
      </c>
      <c r="CU512" t="s">
        <v>2</v>
      </c>
      <c r="CV512" t="s">
        <v>2</v>
      </c>
      <c r="CW512" t="s">
        <v>2</v>
      </c>
      <c r="CX512" t="s">
        <v>2</v>
      </c>
      <c r="CY512" t="s">
        <v>2</v>
      </c>
      <c r="CZ512" t="s">
        <v>8838</v>
      </c>
      <c r="DA512" t="s">
        <v>8838</v>
      </c>
      <c r="DB512" t="s">
        <v>8838</v>
      </c>
      <c r="DC512">
        <v>7.13</v>
      </c>
      <c r="DD512">
        <v>9.1999999999999993</v>
      </c>
      <c r="DE512">
        <v>7.15</v>
      </c>
      <c r="DF512">
        <v>7.2</v>
      </c>
      <c r="DG512">
        <v>11.85</v>
      </c>
      <c r="DH512" t="s">
        <v>8838</v>
      </c>
      <c r="DI512" t="s">
        <v>8838</v>
      </c>
      <c r="DJ512" t="s">
        <v>8838</v>
      </c>
      <c r="DK512" s="5" t="e">
        <f>(CL512*3+CK512*2+CJ512)/6</f>
        <v>#VALUE!</v>
      </c>
      <c r="DL512">
        <f>BG512+(BG512*(CF512-8.25)/8.25)</f>
        <v>-831.01090909090908</v>
      </c>
      <c r="DM512">
        <f>BH512+(BH512*(CG512-8.25)/8.25)</f>
        <v>-723.80848484848502</v>
      </c>
      <c r="DN512">
        <f>BI512+(BI512*(CH512-8.25)/8.25)</f>
        <v>-1165</v>
      </c>
      <c r="DO512">
        <f>BJ512+(BJ512*(CI512-8.25)/8.25)</f>
        <v>-2144.121212121212</v>
      </c>
      <c r="DP512" t="e">
        <f>BK512+(BK512*(CJ512-8.25)/8.25)</f>
        <v>#VALUE!</v>
      </c>
      <c r="DQ512" t="e">
        <f>BL512+(BL512*(CK512-8.25)/8.25)</f>
        <v>#VALUE!</v>
      </c>
      <c r="DR512" t="e">
        <f>BM512+(BM512*(CL512-8.25)/8.25)</f>
        <v>#VALUE!</v>
      </c>
      <c r="DS512" s="7">
        <f>DL512*10^8/$H512</f>
        <v>-4195.6845052825756</v>
      </c>
      <c r="DT512" s="7">
        <f>DM512*10^8/$H512</f>
        <v>-3654.431020638533</v>
      </c>
      <c r="DU512" s="7">
        <f>DN512*10^8/$H512</f>
        <v>-5881.9594245777553</v>
      </c>
      <c r="DV512" s="7">
        <f>DO512*10^8/$H512</f>
        <v>-10825.436885041583</v>
      </c>
      <c r="DW512" s="7" t="e">
        <f>DP512*10^8/$H512</f>
        <v>#VALUE!</v>
      </c>
      <c r="DX512" s="7" t="e">
        <f>DQ512*10^8/$H512</f>
        <v>#VALUE!</v>
      </c>
      <c r="DY512" s="7" t="e">
        <f>DR512*10^8/$H512</f>
        <v>#VALUE!</v>
      </c>
      <c r="DZ512" s="7">
        <f>DS512*10^8/$H512</f>
        <v>-21183.558814078715</v>
      </c>
      <c r="EA512" s="7" t="e">
        <f>DY512*0.8</f>
        <v>#VALUE!</v>
      </c>
      <c r="EB512" s="9" t="e">
        <f>F512-#REF!</f>
        <v>#REF!</v>
      </c>
      <c r="EC512" s="3" t="e">
        <f>EB512/#REF!*100</f>
        <v>#REF!</v>
      </c>
      <c r="ED512" s="3" t="e">
        <f>DX512-F512</f>
        <v>#VALUE!</v>
      </c>
      <c r="EE512" s="11" t="e">
        <f>ED512/F512</f>
        <v>#VALUE!</v>
      </c>
      <c r="EF512" s="3" t="e">
        <f>F512-#REF!</f>
        <v>#REF!</v>
      </c>
    </row>
    <row r="513" spans="1:136" hidden="1" x14ac:dyDescent="0.3">
      <c r="A513">
        <v>511</v>
      </c>
      <c r="B513" s="17" t="s">
        <v>9350</v>
      </c>
      <c r="C513" s="16" t="str">
        <f>"https://finance.naver.com/item/frgn.nhn?code="&amp;B513</f>
        <v>https://finance.naver.com/item/frgn.nhn?code=017670</v>
      </c>
      <c r="D513" t="s">
        <v>480</v>
      </c>
      <c r="E513" t="s">
        <v>4526</v>
      </c>
      <c r="F513" s="18">
        <f>VALUE(LEFT(E513,FIND("/",E513)-1))</f>
        <v>302500</v>
      </c>
      <c r="G513" s="6" t="s">
        <v>4527</v>
      </c>
      <c r="H513" s="6">
        <f>VALUE(LEFT(G513,FIND("/",G513)-1)) + VALUE(MID(G513,FIND("/",G513)+1,LEN(G513)))</f>
        <v>72060143</v>
      </c>
      <c r="I513" s="1">
        <v>3809288</v>
      </c>
      <c r="J513" s="1">
        <f>F513*H513/(10^8)</f>
        <v>217981.93257500001</v>
      </c>
      <c r="K513" s="1">
        <v>170918</v>
      </c>
      <c r="L513" s="1">
        <v>175200</v>
      </c>
      <c r="M513" s="1">
        <v>168740</v>
      </c>
      <c r="N513" s="1">
        <v>177407</v>
      </c>
      <c r="O513" s="1">
        <v>186247</v>
      </c>
      <c r="P513" s="1">
        <v>195080</v>
      </c>
      <c r="Q513" s="1">
        <v>202562</v>
      </c>
      <c r="R513" s="1">
        <v>212274</v>
      </c>
      <c r="S513" s="1">
        <v>15357</v>
      </c>
      <c r="T513" s="1">
        <v>15366</v>
      </c>
      <c r="U513" s="1">
        <v>12018</v>
      </c>
      <c r="V513" s="1">
        <v>11082</v>
      </c>
      <c r="W513" s="1">
        <v>13493</v>
      </c>
      <c r="X513" s="1">
        <v>15387</v>
      </c>
      <c r="Y513" s="1">
        <v>16760</v>
      </c>
      <c r="Z513" s="1">
        <v>18212</v>
      </c>
      <c r="AA513" s="1">
        <v>16601</v>
      </c>
      <c r="AB513" s="1">
        <v>26576</v>
      </c>
      <c r="AC513" s="1">
        <v>31320</v>
      </c>
      <c r="AD513" s="1">
        <v>8607</v>
      </c>
      <c r="AE513" s="1">
        <v>15005</v>
      </c>
      <c r="AF513" s="1">
        <v>23318</v>
      </c>
      <c r="AG513" s="1">
        <v>27170</v>
      </c>
      <c r="AH513" s="1">
        <v>28263</v>
      </c>
      <c r="AI513" s="1">
        <v>312977</v>
      </c>
      <c r="AJ513" s="1">
        <v>334287</v>
      </c>
      <c r="AK513" s="1">
        <v>423691</v>
      </c>
      <c r="AL513" s="1">
        <v>452024</v>
      </c>
      <c r="AM513" s="1">
        <v>479070</v>
      </c>
      <c r="AN513" s="1">
        <v>496008</v>
      </c>
      <c r="AO513" s="1">
        <v>516366</v>
      </c>
      <c r="AP513" s="1">
        <v>538379</v>
      </c>
      <c r="AQ513" s="1">
        <v>151812</v>
      </c>
      <c r="AR513" s="1">
        <v>153995</v>
      </c>
      <c r="AS513" s="1">
        <v>200199</v>
      </c>
      <c r="AT513" s="1">
        <v>223854</v>
      </c>
      <c r="AU513" s="1">
        <v>235107</v>
      </c>
      <c r="AV513" s="1">
        <v>237043</v>
      </c>
      <c r="AW513" s="1">
        <v>237421</v>
      </c>
      <c r="AX513" s="1">
        <v>239760</v>
      </c>
      <c r="AY513" s="1">
        <v>161164</v>
      </c>
      <c r="AZ513" s="1">
        <v>180292</v>
      </c>
      <c r="BA513" s="1">
        <v>223493</v>
      </c>
      <c r="BB513" s="1">
        <v>228169</v>
      </c>
      <c r="BC513" s="1">
        <v>243962</v>
      </c>
      <c r="BD513" s="1">
        <v>258964</v>
      </c>
      <c r="BE513" s="1">
        <v>278944</v>
      </c>
      <c r="BF513" s="1">
        <v>298619</v>
      </c>
      <c r="BG513" s="1">
        <v>159714</v>
      </c>
      <c r="BH513" s="1">
        <v>178421</v>
      </c>
      <c r="BI513" s="1">
        <v>224708</v>
      </c>
      <c r="BJ513" s="1">
        <v>229502</v>
      </c>
      <c r="BK513" s="1">
        <v>237439</v>
      </c>
      <c r="BL513" s="1">
        <v>252836</v>
      </c>
      <c r="BM513" s="1">
        <v>273192</v>
      </c>
      <c r="BN513" s="1">
        <v>292680</v>
      </c>
      <c r="BO513">
        <v>446</v>
      </c>
      <c r="BP513">
        <v>446</v>
      </c>
      <c r="BQ513">
        <v>446</v>
      </c>
      <c r="BR513">
        <v>446</v>
      </c>
      <c r="BS513">
        <v>446</v>
      </c>
      <c r="BT513">
        <v>435</v>
      </c>
      <c r="BU513">
        <v>435</v>
      </c>
      <c r="BV513">
        <v>436</v>
      </c>
      <c r="BW513">
        <v>5.54</v>
      </c>
      <c r="BX513">
        <v>8.2100000000000009</v>
      </c>
      <c r="BY513">
        <v>8.26</v>
      </c>
      <c r="BZ513">
        <v>1.97</v>
      </c>
      <c r="CA513">
        <v>3.22</v>
      </c>
      <c r="CB513">
        <v>4.78</v>
      </c>
      <c r="CC513">
        <v>5.37</v>
      </c>
      <c r="CD513">
        <v>5.36</v>
      </c>
      <c r="CE513">
        <v>10.74</v>
      </c>
      <c r="CF513">
        <v>15.38</v>
      </c>
      <c r="CG513">
        <v>15.52</v>
      </c>
      <c r="CH513">
        <v>3.91</v>
      </c>
      <c r="CI513">
        <v>6.44</v>
      </c>
      <c r="CJ513">
        <v>9.4700000000000006</v>
      </c>
      <c r="CK513">
        <v>10.18</v>
      </c>
      <c r="CL513">
        <v>9.7799999999999994</v>
      </c>
      <c r="CM513" s="1">
        <v>20756</v>
      </c>
      <c r="CN513" s="1">
        <v>32198</v>
      </c>
      <c r="CO513" s="1">
        <v>38738</v>
      </c>
      <c r="CP513" s="1">
        <v>11006</v>
      </c>
      <c r="CQ513" s="1">
        <v>18631</v>
      </c>
      <c r="CR513" s="1">
        <v>30930</v>
      </c>
      <c r="CS513" s="1">
        <v>37158</v>
      </c>
      <c r="CT513" s="1">
        <v>38387</v>
      </c>
      <c r="CU513">
        <v>10.79</v>
      </c>
      <c r="CV513">
        <v>8.2899999999999991</v>
      </c>
      <c r="CW513">
        <v>6.96</v>
      </c>
      <c r="CX513">
        <v>21.62</v>
      </c>
      <c r="CY513">
        <v>12.77</v>
      </c>
      <c r="CZ513">
        <v>9.7799999999999994</v>
      </c>
      <c r="DA513">
        <v>8.14</v>
      </c>
      <c r="DB513">
        <v>7.88</v>
      </c>
      <c r="DC513">
        <v>0.99</v>
      </c>
      <c r="DD513">
        <v>1.07</v>
      </c>
      <c r="DE513">
        <v>0.89</v>
      </c>
      <c r="DF513">
        <v>0.78</v>
      </c>
      <c r="DG513">
        <v>0.74</v>
      </c>
      <c r="DH513">
        <v>0.8</v>
      </c>
      <c r="DI513">
        <v>0.74</v>
      </c>
      <c r="DJ513">
        <v>0.69</v>
      </c>
      <c r="DK513" s="5">
        <f>(CL513*3+CK513*2+CJ513)/6</f>
        <v>9.8616666666666664</v>
      </c>
      <c r="DL513">
        <f>BG513+(BG513*(CF513-8.25)/8.25)</f>
        <v>297745.61454545456</v>
      </c>
      <c r="DM513">
        <f>BH513+(BH513*(CG513-8.25)/8.25)</f>
        <v>335647.74787878786</v>
      </c>
      <c r="DN513">
        <f>BI513+(BI513*(CH513-8.25)/8.25)</f>
        <v>106497.97333333334</v>
      </c>
      <c r="DO513">
        <f>BJ513+(BJ513*(CI513-8.25)/8.25)</f>
        <v>179150.65212121213</v>
      </c>
      <c r="DP513">
        <f>BK513+(BK513*(CJ513-8.25)/8.25)</f>
        <v>272551.19151515153</v>
      </c>
      <c r="DQ513">
        <f>BL513+(BL513*(CK513-8.25)/8.25)</f>
        <v>311984.3006060606</v>
      </c>
      <c r="DR513">
        <f>BM513+(BM513*(CL513-8.25)/8.25)</f>
        <v>323856.69818181818</v>
      </c>
      <c r="DS513" s="7">
        <f>DL513*10^8/$H513</f>
        <v>413190.4297573411</v>
      </c>
      <c r="DT513" s="7">
        <f>DM513*10^8/$H513</f>
        <v>465788.34554739622</v>
      </c>
      <c r="DU513" s="7">
        <f>DN513*10^8/$H513</f>
        <v>147790.39965731589</v>
      </c>
      <c r="DV513" s="7">
        <f>DO513*10^8/$H513</f>
        <v>248612.67916330966</v>
      </c>
      <c r="DW513" s="7">
        <f>DP513*10^8/$H513</f>
        <v>378227.38086316525</v>
      </c>
      <c r="DX513" s="7">
        <f>DQ513*10^8/$H513</f>
        <v>432949.87716865976</v>
      </c>
      <c r="DY513" s="7">
        <f>DR513*10^8/$H513</f>
        <v>449425.55579138687</v>
      </c>
      <c r="DZ513" s="7">
        <f>DS513*10^8/$H513</f>
        <v>573396.62753283896</v>
      </c>
      <c r="EA513" s="7">
        <f>DY513*0.8</f>
        <v>359540.4446331095</v>
      </c>
      <c r="EB513" s="9" t="e">
        <f>F513-#REF!</f>
        <v>#REF!</v>
      </c>
      <c r="EC513" s="3" t="e">
        <f>EB513/#REF!*100</f>
        <v>#REF!</v>
      </c>
      <c r="ED513" s="3">
        <f>DX513-F513</f>
        <v>130449.87716865976</v>
      </c>
      <c r="EE513" s="11">
        <f>ED513/F513</f>
        <v>0.43123926336747026</v>
      </c>
      <c r="EF513" s="3" t="e">
        <f>F513-#REF!</f>
        <v>#REF!</v>
      </c>
    </row>
    <row r="514" spans="1:136" hidden="1" x14ac:dyDescent="0.3">
      <c r="A514">
        <v>512</v>
      </c>
      <c r="B514" s="17" t="s">
        <v>9351</v>
      </c>
      <c r="C514" s="16" t="str">
        <f>"https://finance.naver.com/item/frgn.nhn?code="&amp;B514</f>
        <v>https://finance.naver.com/item/frgn.nhn?code=010640</v>
      </c>
      <c r="D514" t="s">
        <v>4528</v>
      </c>
      <c r="E514" t="s">
        <v>4529</v>
      </c>
      <c r="F514" s="18">
        <f>VALUE(LEFT(E514,FIND("/",E514)-1))</f>
        <v>3970</v>
      </c>
      <c r="G514" s="6" t="s">
        <v>4065</v>
      </c>
      <c r="H514" s="6">
        <f>VALUE(LEFT(G514,FIND("/",G514)-1)) + VALUE(MID(G514,FIND("/",G514)+1,LEN(G514)))</f>
        <v>10000000</v>
      </c>
      <c r="I514">
        <v>0</v>
      </c>
      <c r="J514" s="1">
        <f>F514*H514/(10^8)</f>
        <v>397</v>
      </c>
      <c r="K514">
        <v>173</v>
      </c>
      <c r="L514">
        <v>236</v>
      </c>
      <c r="M514">
        <v>301</v>
      </c>
      <c r="N514">
        <v>351</v>
      </c>
      <c r="O514">
        <v>371</v>
      </c>
      <c r="P514" t="s">
        <v>8838</v>
      </c>
      <c r="Q514" t="s">
        <v>8838</v>
      </c>
      <c r="R514" t="s">
        <v>8838</v>
      </c>
      <c r="S514">
        <v>-2</v>
      </c>
      <c r="T514">
        <v>-8</v>
      </c>
      <c r="U514">
        <v>11</v>
      </c>
      <c r="V514">
        <v>31</v>
      </c>
      <c r="W514">
        <v>22</v>
      </c>
      <c r="X514" t="s">
        <v>8838</v>
      </c>
      <c r="Y514" t="s">
        <v>8838</v>
      </c>
      <c r="Z514" t="s">
        <v>8838</v>
      </c>
      <c r="AA514">
        <v>70</v>
      </c>
      <c r="AB514">
        <v>5</v>
      </c>
      <c r="AC514">
        <v>10</v>
      </c>
      <c r="AD514">
        <v>76</v>
      </c>
      <c r="AE514">
        <v>16</v>
      </c>
      <c r="AF514" t="s">
        <v>8838</v>
      </c>
      <c r="AG514" t="s">
        <v>8838</v>
      </c>
      <c r="AH514" t="s">
        <v>8838</v>
      </c>
      <c r="AI514">
        <v>348</v>
      </c>
      <c r="AJ514">
        <v>353</v>
      </c>
      <c r="AK514">
        <v>350</v>
      </c>
      <c r="AL514">
        <v>434</v>
      </c>
      <c r="AM514">
        <v>448</v>
      </c>
      <c r="AN514" t="s">
        <v>8838</v>
      </c>
      <c r="AO514" t="s">
        <v>8838</v>
      </c>
      <c r="AP514" t="s">
        <v>8838</v>
      </c>
      <c r="AQ514">
        <v>172</v>
      </c>
      <c r="AR514">
        <v>171</v>
      </c>
      <c r="AS514">
        <v>160</v>
      </c>
      <c r="AT514">
        <v>168</v>
      </c>
      <c r="AU514">
        <v>179</v>
      </c>
      <c r="AV514" t="s">
        <v>8838</v>
      </c>
      <c r="AW514" t="s">
        <v>8838</v>
      </c>
      <c r="AX514" t="s">
        <v>8838</v>
      </c>
      <c r="AY514">
        <v>176</v>
      </c>
      <c r="AZ514">
        <v>182</v>
      </c>
      <c r="BA514">
        <v>190</v>
      </c>
      <c r="BB514">
        <v>266</v>
      </c>
      <c r="BC514">
        <v>269</v>
      </c>
      <c r="BD514" t="s">
        <v>8838</v>
      </c>
      <c r="BE514" t="s">
        <v>8838</v>
      </c>
      <c r="BF514" t="s">
        <v>8838</v>
      </c>
      <c r="BG514">
        <v>176</v>
      </c>
      <c r="BH514">
        <v>182</v>
      </c>
      <c r="BI514">
        <v>190</v>
      </c>
      <c r="BJ514">
        <v>266</v>
      </c>
      <c r="BK514">
        <v>269</v>
      </c>
      <c r="BL514" t="s">
        <v>8838</v>
      </c>
      <c r="BM514" t="s">
        <v>8838</v>
      </c>
      <c r="BN514" t="s">
        <v>8838</v>
      </c>
      <c r="BO514">
        <v>50</v>
      </c>
      <c r="BP514">
        <v>50</v>
      </c>
      <c r="BQ514">
        <v>50</v>
      </c>
      <c r="BR514">
        <v>50</v>
      </c>
      <c r="BS514">
        <v>50</v>
      </c>
      <c r="BT514" t="s">
        <v>8838</v>
      </c>
      <c r="BU514" t="s">
        <v>8838</v>
      </c>
      <c r="BV514" t="s">
        <v>8838</v>
      </c>
      <c r="BW514">
        <v>25.72</v>
      </c>
      <c r="BX514">
        <v>1.53</v>
      </c>
      <c r="BY514">
        <v>2.72</v>
      </c>
      <c r="BZ514">
        <v>19.27</v>
      </c>
      <c r="CA514">
        <v>3.66</v>
      </c>
      <c r="CB514" t="s">
        <v>8838</v>
      </c>
      <c r="CC514" t="s">
        <v>8838</v>
      </c>
      <c r="CD514" t="s">
        <v>8838</v>
      </c>
      <c r="CE514">
        <v>49.46</v>
      </c>
      <c r="CF514">
        <v>2.99</v>
      </c>
      <c r="CG514">
        <v>5.15</v>
      </c>
      <c r="CH514">
        <v>33.119999999999997</v>
      </c>
      <c r="CI514">
        <v>6.03</v>
      </c>
      <c r="CJ514" t="s">
        <v>8838</v>
      </c>
      <c r="CK514" t="s">
        <v>8838</v>
      </c>
      <c r="CL514" t="s">
        <v>8838</v>
      </c>
      <c r="CM514">
        <v>701</v>
      </c>
      <c r="CN514">
        <v>54</v>
      </c>
      <c r="CO514">
        <v>96</v>
      </c>
      <c r="CP514">
        <v>755</v>
      </c>
      <c r="CQ514">
        <v>161</v>
      </c>
      <c r="CR514" t="s">
        <v>8838</v>
      </c>
      <c r="CS514" t="s">
        <v>8838</v>
      </c>
      <c r="CT514" t="s">
        <v>8838</v>
      </c>
      <c r="CU514">
        <v>3.35</v>
      </c>
      <c r="CV514">
        <v>30.6</v>
      </c>
      <c r="CW514">
        <v>23.44</v>
      </c>
      <c r="CX514">
        <v>5.16</v>
      </c>
      <c r="CY514">
        <v>24</v>
      </c>
      <c r="CZ514" t="s">
        <v>8838</v>
      </c>
      <c r="DA514" t="s">
        <v>8838</v>
      </c>
      <c r="DB514" t="s">
        <v>8838</v>
      </c>
      <c r="DC514">
        <v>1.33</v>
      </c>
      <c r="DD514">
        <v>0.9</v>
      </c>
      <c r="DE514">
        <v>1.18</v>
      </c>
      <c r="DF514">
        <v>1.47</v>
      </c>
      <c r="DG514">
        <v>1.44</v>
      </c>
      <c r="DH514" t="s">
        <v>8838</v>
      </c>
      <c r="DI514" t="s">
        <v>8838</v>
      </c>
      <c r="DJ514" t="s">
        <v>8838</v>
      </c>
      <c r="DK514" s="5" t="e">
        <f>(CL514*3+CK514*2+CJ514)/6</f>
        <v>#VALUE!</v>
      </c>
      <c r="DL514">
        <f>BG514+(BG514*(CF514-8.25)/8.25)</f>
        <v>63.786666666666662</v>
      </c>
      <c r="DM514">
        <f>BH514+(BH514*(CG514-8.25)/8.25)</f>
        <v>113.61212121212122</v>
      </c>
      <c r="DN514">
        <f>BI514+(BI514*(CH514-8.25)/8.25)</f>
        <v>762.76363636363624</v>
      </c>
      <c r="DO514">
        <f>BJ514+(BJ514*(CI514-8.25)/8.25)</f>
        <v>194.4218181818182</v>
      </c>
      <c r="DP514" t="e">
        <f>BK514+(BK514*(CJ514-8.25)/8.25)</f>
        <v>#VALUE!</v>
      </c>
      <c r="DQ514" t="e">
        <f>BL514+(BL514*(CK514-8.25)/8.25)</f>
        <v>#VALUE!</v>
      </c>
      <c r="DR514" t="e">
        <f>BM514+(BM514*(CL514-8.25)/8.25)</f>
        <v>#VALUE!</v>
      </c>
      <c r="DS514" s="7">
        <f>DL514*10^8/$H514</f>
        <v>637.86666666666656</v>
      </c>
      <c r="DT514" s="7">
        <f>DM514*10^8/$H514</f>
        <v>1136.1212121212122</v>
      </c>
      <c r="DU514" s="7">
        <f>DN514*10^8/$H514</f>
        <v>7627.6363636363621</v>
      </c>
      <c r="DV514" s="7">
        <f>DO514*10^8/$H514</f>
        <v>1944.2181818181821</v>
      </c>
      <c r="DW514" s="7" t="e">
        <f>DP514*10^8/$H514</f>
        <v>#VALUE!</v>
      </c>
      <c r="DX514" s="7" t="e">
        <f>DQ514*10^8/$H514</f>
        <v>#VALUE!</v>
      </c>
      <c r="DY514" s="7" t="e">
        <f>DR514*10^8/$H514</f>
        <v>#VALUE!</v>
      </c>
      <c r="DZ514" s="7">
        <f>DS514*10^8/$H514</f>
        <v>6378.6666666666661</v>
      </c>
      <c r="EA514" s="7" t="e">
        <f>DY514*0.8</f>
        <v>#VALUE!</v>
      </c>
      <c r="EB514" s="9" t="e">
        <f>F514-#REF!</f>
        <v>#REF!</v>
      </c>
      <c r="EC514" s="3" t="e">
        <f>EB514/#REF!*100</f>
        <v>#REF!</v>
      </c>
      <c r="ED514" s="3" t="e">
        <f>DX514-F514</f>
        <v>#VALUE!</v>
      </c>
      <c r="EE514" s="11" t="e">
        <f>ED514/F514</f>
        <v>#VALUE!</v>
      </c>
      <c r="EF514" s="3" t="e">
        <f>F514-#REF!</f>
        <v>#REF!</v>
      </c>
    </row>
    <row r="515" spans="1:136" x14ac:dyDescent="0.3">
      <c r="A515">
        <v>1435</v>
      </c>
      <c r="B515" s="17" t="s">
        <v>10274</v>
      </c>
      <c r="C515" s="16" t="str">
        <f>"https://finance.naver.com/item/frgn.nhn?code="&amp;B515</f>
        <v>https://finance.naver.com/item/frgn.nhn?code=092040</v>
      </c>
      <c r="D515" t="s">
        <v>6985</v>
      </c>
      <c r="E515" t="s">
        <v>6986</v>
      </c>
      <c r="F515" s="18">
        <f>VALUE(LEFT(E515,FIND("/",E515)-1))</f>
        <v>39200</v>
      </c>
      <c r="G515" s="6" t="s">
        <v>6987</v>
      </c>
      <c r="H515" s="6">
        <f>VALUE(LEFT(G515,FIND("/",G515)-1)) + VALUE(MID(G515,FIND("/",G515)+1,LEN(G515)))</f>
        <v>19219510</v>
      </c>
      <c r="I515">
        <v>0</v>
      </c>
      <c r="J515" s="1">
        <f>F515*H515/(10^8)</f>
        <v>7534.04792</v>
      </c>
      <c r="K515">
        <v>690</v>
      </c>
      <c r="L515">
        <v>737</v>
      </c>
      <c r="M515">
        <v>945</v>
      </c>
      <c r="N515" s="1">
        <v>1152</v>
      </c>
      <c r="O515" s="1">
        <v>1159</v>
      </c>
      <c r="P515" s="1">
        <v>1390</v>
      </c>
      <c r="Q515" s="1">
        <v>1668</v>
      </c>
      <c r="R515" s="1">
        <v>1919</v>
      </c>
      <c r="S515">
        <v>42</v>
      </c>
      <c r="T515">
        <v>19</v>
      </c>
      <c r="U515">
        <v>22</v>
      </c>
      <c r="V515">
        <v>-22</v>
      </c>
      <c r="W515">
        <v>31</v>
      </c>
      <c r="X515">
        <v>54</v>
      </c>
      <c r="Y515">
        <v>65</v>
      </c>
      <c r="Z515">
        <v>75</v>
      </c>
      <c r="AA515">
        <v>19</v>
      </c>
      <c r="AB515">
        <v>-36</v>
      </c>
      <c r="AC515">
        <v>414</v>
      </c>
      <c r="AD515">
        <v>-2</v>
      </c>
      <c r="AE515">
        <v>323</v>
      </c>
      <c r="AF515">
        <v>23</v>
      </c>
      <c r="AG515">
        <v>44</v>
      </c>
      <c r="AH515">
        <v>51</v>
      </c>
      <c r="AI515" s="1">
        <v>1463</v>
      </c>
      <c r="AJ515" s="1">
        <v>1635</v>
      </c>
      <c r="AK515" s="1">
        <v>2312</v>
      </c>
      <c r="AL515" s="1">
        <v>2414</v>
      </c>
      <c r="AM515" s="1">
        <v>2834</v>
      </c>
      <c r="AN515" s="1">
        <v>2942</v>
      </c>
      <c r="AO515" s="1">
        <v>3140</v>
      </c>
      <c r="AP515" s="1">
        <v>3241</v>
      </c>
      <c r="AQ515">
        <v>392</v>
      </c>
      <c r="AR515">
        <v>476</v>
      </c>
      <c r="AS515">
        <v>709</v>
      </c>
      <c r="AT515">
        <v>830</v>
      </c>
      <c r="AU515">
        <v>906</v>
      </c>
      <c r="AV515">
        <v>958</v>
      </c>
      <c r="AW515" s="1">
        <v>1113</v>
      </c>
      <c r="AX515" s="1">
        <v>1164</v>
      </c>
      <c r="AY515" s="1">
        <v>1072</v>
      </c>
      <c r="AZ515" s="1">
        <v>1159</v>
      </c>
      <c r="BA515" s="1">
        <v>1603</v>
      </c>
      <c r="BB515" s="1">
        <v>1584</v>
      </c>
      <c r="BC515" s="1">
        <v>1927</v>
      </c>
      <c r="BD515" s="1">
        <v>1984</v>
      </c>
      <c r="BE515" s="1">
        <v>2027</v>
      </c>
      <c r="BF515" s="1">
        <v>2077</v>
      </c>
      <c r="BG515">
        <v>815</v>
      </c>
      <c r="BH515">
        <v>892</v>
      </c>
      <c r="BI515" s="1">
        <v>1273</v>
      </c>
      <c r="BJ515" s="1">
        <v>1220</v>
      </c>
      <c r="BK515" s="1">
        <v>1529</v>
      </c>
      <c r="BL515" s="1">
        <v>1586</v>
      </c>
      <c r="BM515" s="1">
        <v>1629</v>
      </c>
      <c r="BN515" s="1">
        <v>1679</v>
      </c>
      <c r="BO515">
        <v>46</v>
      </c>
      <c r="BP515">
        <v>48</v>
      </c>
      <c r="BQ515">
        <v>96</v>
      </c>
      <c r="BR515">
        <v>96</v>
      </c>
      <c r="BS515">
        <v>96</v>
      </c>
      <c r="BT515">
        <v>96</v>
      </c>
      <c r="BU515">
        <v>96</v>
      </c>
      <c r="BV515">
        <v>96</v>
      </c>
      <c r="BW515">
        <v>1.24</v>
      </c>
      <c r="BX515">
        <v>-2.31</v>
      </c>
      <c r="BY515">
        <v>21</v>
      </c>
      <c r="BZ515">
        <v>-0.1</v>
      </c>
      <c r="CA515">
        <v>12.31</v>
      </c>
      <c r="CB515">
        <v>0.8</v>
      </c>
      <c r="CC515">
        <v>1.45</v>
      </c>
      <c r="CD515">
        <v>1.6</v>
      </c>
      <c r="CE515">
        <v>1.94</v>
      </c>
      <c r="CF515">
        <v>-5.4</v>
      </c>
      <c r="CG515">
        <v>37.11</v>
      </c>
      <c r="CH515">
        <v>7.0000000000000007E-2</v>
      </c>
      <c r="CI515">
        <v>22.99</v>
      </c>
      <c r="CJ515">
        <v>1.48</v>
      </c>
      <c r="CK515">
        <v>2.67</v>
      </c>
      <c r="CL515">
        <v>3.02</v>
      </c>
      <c r="CM515">
        <v>87</v>
      </c>
      <c r="CN515">
        <v>-247</v>
      </c>
      <c r="CO515" s="1">
        <v>2093</v>
      </c>
      <c r="CP515">
        <v>5</v>
      </c>
      <c r="CQ515" s="1">
        <v>1645</v>
      </c>
      <c r="CR515">
        <v>120</v>
      </c>
      <c r="CS515">
        <v>224</v>
      </c>
      <c r="CT515">
        <v>260</v>
      </c>
      <c r="CU515">
        <v>253.77</v>
      </c>
      <c r="CV515" t="s">
        <v>2</v>
      </c>
      <c r="CW515">
        <v>16.29</v>
      </c>
      <c r="CX515" s="2">
        <v>5634.65</v>
      </c>
      <c r="CY515">
        <v>23.34</v>
      </c>
      <c r="CZ515">
        <v>327.54000000000002</v>
      </c>
      <c r="DA515">
        <v>175.21</v>
      </c>
      <c r="DB515">
        <v>150.68</v>
      </c>
      <c r="DC515">
        <v>4.9400000000000004</v>
      </c>
      <c r="DD515">
        <v>5.14</v>
      </c>
      <c r="DE515">
        <v>5.14</v>
      </c>
      <c r="DF515">
        <v>3.85</v>
      </c>
      <c r="DG515">
        <v>4.67</v>
      </c>
      <c r="DH515">
        <v>4.6100000000000003</v>
      </c>
      <c r="DI515">
        <v>4.49</v>
      </c>
      <c r="DJ515">
        <v>4.3600000000000003</v>
      </c>
      <c r="DK515" s="5">
        <f>(CL515*3+CK515*2+CJ515)/6</f>
        <v>2.6466666666666669</v>
      </c>
      <c r="DL515">
        <f>BG515+(BG515*(CF515-8.25)/8.25)</f>
        <v>-533.4545454545455</v>
      </c>
      <c r="DM515">
        <f>BH515+(BH515*(CG515-8.25)/8.25)</f>
        <v>4012.3781818181815</v>
      </c>
      <c r="DN515">
        <f>BI515+(BI515*(CH515-8.25)/8.25)</f>
        <v>10.801212121212302</v>
      </c>
      <c r="DO515">
        <f>BJ515+(BJ515*(CI515-8.25)/8.25)</f>
        <v>3399.7333333333331</v>
      </c>
      <c r="DP515">
        <f>BK515+(BK515*(CJ515-8.25)/8.25)</f>
        <v>274.29333333333329</v>
      </c>
      <c r="DQ515">
        <f>BL515+(BL515*(CK515-8.25)/8.25)</f>
        <v>513.28727272727269</v>
      </c>
      <c r="DR515">
        <f>BM515+(BM515*(CL515-8.25)/8.25)</f>
        <v>596.31272727272722</v>
      </c>
      <c r="DS515" s="7">
        <f>DL515*10^8/$H515</f>
        <v>-2775.5886880287039</v>
      </c>
      <c r="DT515" s="7">
        <f>DM515*10^8/$H515</f>
        <v>20876.589370999478</v>
      </c>
      <c r="DU515" s="7">
        <f>DN515*10^8/$H515</f>
        <v>56.19920654175003</v>
      </c>
      <c r="DV515" s="7">
        <f>DO515*10^8/$H515</f>
        <v>17688.969871413647</v>
      </c>
      <c r="DW515" s="7">
        <f>DP515*10^8/$H515</f>
        <v>1427.1609075014571</v>
      </c>
      <c r="DX515" s="7">
        <f>DQ515*10^8/$H515</f>
        <v>2670.6574346966845</v>
      </c>
      <c r="DY515" s="7">
        <f>DR515*10^8/$H515</f>
        <v>3102.6427170761754</v>
      </c>
      <c r="DZ515" s="7">
        <f>DS515*10^8/$H515</f>
        <v>-14441.516396769242</v>
      </c>
      <c r="EA515" s="7">
        <f>DY515*0.8</f>
        <v>2482.1141736609407</v>
      </c>
      <c r="EB515" s="9" t="e">
        <f>F515-#REF!</f>
        <v>#REF!</v>
      </c>
      <c r="EC515" s="3" t="e">
        <f>EB515/#REF!*100</f>
        <v>#REF!</v>
      </c>
      <c r="ED515" s="3">
        <f>DX515-F515</f>
        <v>-36529.342565303319</v>
      </c>
      <c r="EE515" s="11">
        <f>ED515/F515</f>
        <v>-0.9318709838087581</v>
      </c>
      <c r="EF515" s="3" t="e">
        <f>F515-#REF!</f>
        <v>#REF!</v>
      </c>
    </row>
    <row r="516" spans="1:136" x14ac:dyDescent="0.3">
      <c r="A516">
        <v>37</v>
      </c>
      <c r="B516" s="17" t="s">
        <v>8876</v>
      </c>
      <c r="C516" s="16" t="str">
        <f>"https://finance.naver.com/item/frgn.nhn?code="&amp;B516</f>
        <v>https://finance.naver.com/item/frgn.nhn?code=036420</v>
      </c>
      <c r="D516" t="s">
        <v>31</v>
      </c>
      <c r="E516" t="s">
        <v>3571</v>
      </c>
      <c r="F516" s="18">
        <f>VALUE(LEFT(E516,FIND("/",E516)-1))</f>
        <v>42600</v>
      </c>
      <c r="G516" s="6" t="s">
        <v>3572</v>
      </c>
      <c r="H516" s="6">
        <f>VALUE(LEFT(G516,FIND("/",G516)-1)) + VALUE(MID(G516,FIND("/",G516)+1,LEN(G516)))</f>
        <v>17640846</v>
      </c>
      <c r="I516" s="1">
        <v>157751</v>
      </c>
      <c r="J516" s="1">
        <f>F516*H516/(10^8)</f>
        <v>7515.0003960000004</v>
      </c>
      <c r="K516" s="1">
        <v>3352</v>
      </c>
      <c r="L516" s="1">
        <v>4203</v>
      </c>
      <c r="M516" s="1">
        <v>5113</v>
      </c>
      <c r="N516" s="1">
        <v>5302</v>
      </c>
      <c r="O516" s="1">
        <v>3639</v>
      </c>
      <c r="P516" s="1">
        <v>5085</v>
      </c>
      <c r="Q516" s="1">
        <v>6672</v>
      </c>
      <c r="R516" s="1">
        <v>7524</v>
      </c>
      <c r="S516">
        <v>289</v>
      </c>
      <c r="T516">
        <v>333</v>
      </c>
      <c r="U516">
        <v>347</v>
      </c>
      <c r="V516">
        <v>338</v>
      </c>
      <c r="W516">
        <v>-568</v>
      </c>
      <c r="X516">
        <v>-53</v>
      </c>
      <c r="Y516">
        <v>661</v>
      </c>
      <c r="Z516">
        <v>867</v>
      </c>
      <c r="AA516">
        <v>224</v>
      </c>
      <c r="AB516">
        <v>109</v>
      </c>
      <c r="AC516">
        <v>256</v>
      </c>
      <c r="AD516">
        <v>106</v>
      </c>
      <c r="AE516" s="1">
        <v>-1540</v>
      </c>
      <c r="AF516">
        <v>-234</v>
      </c>
      <c r="AG516">
        <v>397</v>
      </c>
      <c r="AH516">
        <v>564</v>
      </c>
      <c r="AI516" s="1">
        <v>5502</v>
      </c>
      <c r="AJ516" s="1">
        <v>6619</v>
      </c>
      <c r="AK516" s="1">
        <v>8212</v>
      </c>
      <c r="AL516" s="1">
        <v>11616</v>
      </c>
      <c r="AM516" s="1">
        <v>14755</v>
      </c>
      <c r="AN516" s="1">
        <v>16542</v>
      </c>
      <c r="AO516" s="1">
        <v>17665</v>
      </c>
      <c r="AP516" s="1">
        <v>18736</v>
      </c>
      <c r="AQ516" s="1">
        <v>4252</v>
      </c>
      <c r="AR516" s="1">
        <v>4262</v>
      </c>
      <c r="AS516" s="1">
        <v>4003</v>
      </c>
      <c r="AT516" s="1">
        <v>7411</v>
      </c>
      <c r="AU516" s="1">
        <v>12116</v>
      </c>
      <c r="AV516" s="1">
        <v>12239</v>
      </c>
      <c r="AW516" s="1">
        <v>12943</v>
      </c>
      <c r="AX516" s="1">
        <v>13548</v>
      </c>
      <c r="AY516" s="1">
        <v>1250</v>
      </c>
      <c r="AZ516" s="1">
        <v>2357</v>
      </c>
      <c r="BA516" s="1">
        <v>4209</v>
      </c>
      <c r="BB516" s="1">
        <v>4206</v>
      </c>
      <c r="BC516" s="1">
        <v>2639</v>
      </c>
      <c r="BD516" s="1">
        <v>4183</v>
      </c>
      <c r="BE516" s="1">
        <v>4583</v>
      </c>
      <c r="BF516" s="1">
        <v>5188</v>
      </c>
      <c r="BG516">
        <v>839</v>
      </c>
      <c r="BH516" s="1">
        <v>1584</v>
      </c>
      <c r="BI516" s="1">
        <v>3370</v>
      </c>
      <c r="BJ516" s="1">
        <v>3188</v>
      </c>
      <c r="BK516" s="1">
        <v>1940</v>
      </c>
      <c r="BL516" s="1">
        <v>2206</v>
      </c>
      <c r="BM516" s="1">
        <v>2516</v>
      </c>
      <c r="BN516" s="1">
        <v>3034</v>
      </c>
      <c r="BO516">
        <v>570</v>
      </c>
      <c r="BP516">
        <v>570</v>
      </c>
      <c r="BQ516">
        <v>720</v>
      </c>
      <c r="BR516">
        <v>720</v>
      </c>
      <c r="BS516">
        <v>819</v>
      </c>
      <c r="BT516">
        <v>856</v>
      </c>
      <c r="BU516">
        <v>856</v>
      </c>
      <c r="BV516">
        <v>864</v>
      </c>
      <c r="BW516">
        <v>4.45</v>
      </c>
      <c r="BX516">
        <v>1.8</v>
      </c>
      <c r="BY516">
        <v>3.45</v>
      </c>
      <c r="BZ516">
        <v>1.07</v>
      </c>
      <c r="CA516">
        <v>-11.68</v>
      </c>
      <c r="CB516">
        <v>-1.49</v>
      </c>
      <c r="CC516">
        <v>2.3199999999999998</v>
      </c>
      <c r="CD516">
        <v>3.1</v>
      </c>
      <c r="CE516">
        <v>26.28</v>
      </c>
      <c r="CF516">
        <v>5.31</v>
      </c>
      <c r="CG516">
        <v>7.45</v>
      </c>
      <c r="CH516">
        <v>0.34</v>
      </c>
      <c r="CI516">
        <v>-52.61</v>
      </c>
      <c r="CJ516">
        <v>-13.24</v>
      </c>
      <c r="CK516">
        <v>13.65</v>
      </c>
      <c r="CL516">
        <v>16.25</v>
      </c>
      <c r="CM516" s="1">
        <v>1617</v>
      </c>
      <c r="CN516">
        <v>541</v>
      </c>
      <c r="CO516" s="1">
        <v>1460</v>
      </c>
      <c r="CP516">
        <v>78</v>
      </c>
      <c r="CQ516" s="1">
        <v>-8425</v>
      </c>
      <c r="CR516" s="1">
        <v>-1608</v>
      </c>
      <c r="CS516" s="1">
        <v>1826</v>
      </c>
      <c r="CT516" s="1">
        <v>2557</v>
      </c>
      <c r="CU516">
        <v>22.73</v>
      </c>
      <c r="CV516">
        <v>95.93</v>
      </c>
      <c r="CW516">
        <v>30.55</v>
      </c>
      <c r="CX516">
        <v>494.42</v>
      </c>
      <c r="CY516" t="s">
        <v>2</v>
      </c>
      <c r="CZ516" t="s">
        <v>2</v>
      </c>
      <c r="DA516">
        <v>23.32</v>
      </c>
      <c r="DB516">
        <v>16.66</v>
      </c>
      <c r="DC516">
        <v>4.91</v>
      </c>
      <c r="DD516">
        <v>3.78</v>
      </c>
      <c r="DE516">
        <v>1.88</v>
      </c>
      <c r="DF516">
        <v>1.71</v>
      </c>
      <c r="DG516">
        <v>3.12</v>
      </c>
      <c r="DH516">
        <v>3.33</v>
      </c>
      <c r="DI516">
        <v>2.92</v>
      </c>
      <c r="DJ516">
        <v>2.4300000000000002</v>
      </c>
      <c r="DK516" s="5">
        <f>(CL516*3+CK516*2+CJ516)/6</f>
        <v>10.468333333333332</v>
      </c>
      <c r="DL516">
        <f>BG516+(BG516*(CF516-8.25)/8.25)</f>
        <v>540.01090909090908</v>
      </c>
      <c r="DM516">
        <f>BH516+(BH516*(CG516-8.25)/8.25)</f>
        <v>1430.4</v>
      </c>
      <c r="DN516">
        <f>BI516+(BI516*(CH516-8.25)/8.25)</f>
        <v>138.88484848484859</v>
      </c>
      <c r="DO516">
        <f>BJ516+(BJ516*(CI516-8.25)/8.25)</f>
        <v>-20329.779393939392</v>
      </c>
      <c r="DP516">
        <f>BK516+(BK516*(CJ516-8.25)/8.25)</f>
        <v>-3113.4060606060611</v>
      </c>
      <c r="DQ516">
        <f>BL516+(BL516*(CK516-8.25)/8.25)</f>
        <v>3649.9272727272728</v>
      </c>
      <c r="DR516">
        <f>BM516+(BM516*(CL516-8.25)/8.25)</f>
        <v>4955.757575757576</v>
      </c>
      <c r="DS516" s="7">
        <f>DL516*10^8/$H516</f>
        <v>3061.1395229622726</v>
      </c>
      <c r="DT516" s="7">
        <f>DM516*10^8/$H516</f>
        <v>8108.4546625484973</v>
      </c>
      <c r="DU516" s="7">
        <f>DN516*10^8/$H516</f>
        <v>787.29131519456939</v>
      </c>
      <c r="DV516" s="7">
        <f>DO516*10^8/$H516</f>
        <v>-115242.65556164025</v>
      </c>
      <c r="DW516" s="7">
        <f>DP516*10^8/$H516</f>
        <v>-17648.847796789687</v>
      </c>
      <c r="DX516" s="7">
        <f>DQ516*10^8/$H516</f>
        <v>20690.205405836394</v>
      </c>
      <c r="DY516" s="7">
        <f>DR516*10^8/$H516</f>
        <v>28092.516513990176</v>
      </c>
      <c r="DZ516" s="7">
        <f>DS516*10^8/$H516</f>
        <v>17352.566441327544</v>
      </c>
      <c r="EA516" s="7">
        <f>DY516*0.8</f>
        <v>22474.013211192141</v>
      </c>
      <c r="EB516" s="9" t="e">
        <f>F516-#REF!</f>
        <v>#REF!</v>
      </c>
      <c r="EC516" s="3" t="e">
        <f>EB516/#REF!*100</f>
        <v>#REF!</v>
      </c>
      <c r="ED516" s="3">
        <f>DX516-F516</f>
        <v>-21909.794594163606</v>
      </c>
      <c r="EE516" s="11">
        <f>ED516/F516</f>
        <v>-0.51431442709304243</v>
      </c>
      <c r="EF516" s="3" t="e">
        <f>F516-#REF!</f>
        <v>#REF!</v>
      </c>
    </row>
    <row r="517" spans="1:136" hidden="1" x14ac:dyDescent="0.3">
      <c r="A517">
        <v>515</v>
      </c>
      <c r="B517" s="17" t="s">
        <v>9354</v>
      </c>
      <c r="C517" s="16" t="str">
        <f>"https://finance.naver.com/item/frgn.nhn?code="&amp;B517</f>
        <v>https://finance.naver.com/item/frgn.nhn?code=002840</v>
      </c>
      <c r="D517" t="s">
        <v>482</v>
      </c>
      <c r="E517" t="s">
        <v>4535</v>
      </c>
      <c r="F517" s="18">
        <f>VALUE(LEFT(E517,FIND("/",E517)-1))</f>
        <v>213500</v>
      </c>
      <c r="G517" s="6" t="s">
        <v>4536</v>
      </c>
      <c r="H517" s="6">
        <f>VALUE(LEFT(G517,FIND("/",G517)-1)) + VALUE(MID(G517,FIND("/",G517)+1,LEN(G517)))</f>
        <v>4970000</v>
      </c>
      <c r="I517" s="1">
        <v>20000</v>
      </c>
      <c r="J517" s="1">
        <f>F517*H517/(10^8)</f>
        <v>10610.95</v>
      </c>
      <c r="K517" s="1">
        <v>2430</v>
      </c>
      <c r="L517" s="1">
        <v>3187</v>
      </c>
      <c r="M517" s="1">
        <v>3286</v>
      </c>
      <c r="N517" s="1">
        <v>2500</v>
      </c>
      <c r="O517" s="1">
        <v>2950</v>
      </c>
      <c r="P517" t="s">
        <v>8838</v>
      </c>
      <c r="Q517" t="s">
        <v>8838</v>
      </c>
      <c r="R517" t="s">
        <v>8838</v>
      </c>
      <c r="S517">
        <v>167</v>
      </c>
      <c r="T517">
        <v>110</v>
      </c>
      <c r="U517">
        <v>272</v>
      </c>
      <c r="V517">
        <v>323</v>
      </c>
      <c r="W517">
        <v>429</v>
      </c>
      <c r="X517" t="s">
        <v>8838</v>
      </c>
      <c r="Y517" t="s">
        <v>8838</v>
      </c>
      <c r="Z517" t="s">
        <v>8838</v>
      </c>
      <c r="AA517">
        <v>264</v>
      </c>
      <c r="AB517">
        <v>299</v>
      </c>
      <c r="AC517">
        <v>242</v>
      </c>
      <c r="AD517">
        <v>311</v>
      </c>
      <c r="AE517">
        <v>518</v>
      </c>
      <c r="AF517" t="s">
        <v>8838</v>
      </c>
      <c r="AG517" t="s">
        <v>8838</v>
      </c>
      <c r="AH517" t="s">
        <v>8838</v>
      </c>
      <c r="AI517" s="1">
        <v>3296</v>
      </c>
      <c r="AJ517" s="1">
        <v>2901</v>
      </c>
      <c r="AK517" s="1">
        <v>2455</v>
      </c>
      <c r="AL517" s="1">
        <v>2807</v>
      </c>
      <c r="AM517" s="1">
        <v>3290</v>
      </c>
      <c r="AN517" t="s">
        <v>8838</v>
      </c>
      <c r="AO517" t="s">
        <v>8838</v>
      </c>
      <c r="AP517" t="s">
        <v>8838</v>
      </c>
      <c r="AQ517">
        <v>904</v>
      </c>
      <c r="AR517">
        <v>829</v>
      </c>
      <c r="AS517">
        <v>479</v>
      </c>
      <c r="AT517">
        <v>561</v>
      </c>
      <c r="AU517">
        <v>614</v>
      </c>
      <c r="AV517" t="s">
        <v>8838</v>
      </c>
      <c r="AW517" t="s">
        <v>8838</v>
      </c>
      <c r="AX517" t="s">
        <v>8838</v>
      </c>
      <c r="AY517" s="1">
        <v>2392</v>
      </c>
      <c r="AZ517" s="1">
        <v>2072</v>
      </c>
      <c r="BA517" s="1">
        <v>1977</v>
      </c>
      <c r="BB517" s="1">
        <v>2246</v>
      </c>
      <c r="BC517" s="1">
        <v>2676</v>
      </c>
      <c r="BD517" t="s">
        <v>8838</v>
      </c>
      <c r="BE517" t="s">
        <v>8838</v>
      </c>
      <c r="BF517" t="s">
        <v>8838</v>
      </c>
      <c r="BG517" s="1">
        <v>1835</v>
      </c>
      <c r="BH517" s="1">
        <v>1811</v>
      </c>
      <c r="BI517" s="1">
        <v>1977</v>
      </c>
      <c r="BJ517" s="1">
        <v>2246</v>
      </c>
      <c r="BK517" s="1">
        <v>2676</v>
      </c>
      <c r="BL517" t="s">
        <v>8838</v>
      </c>
      <c r="BM517" t="s">
        <v>8838</v>
      </c>
      <c r="BN517" t="s">
        <v>8838</v>
      </c>
      <c r="BO517">
        <v>79</v>
      </c>
      <c r="BP517">
        <v>80</v>
      </c>
      <c r="BQ517">
        <v>80</v>
      </c>
      <c r="BR517">
        <v>67</v>
      </c>
      <c r="BS517">
        <v>67</v>
      </c>
      <c r="BT517" t="s">
        <v>8838</v>
      </c>
      <c r="BU517" t="s">
        <v>8838</v>
      </c>
      <c r="BV517" t="s">
        <v>8838</v>
      </c>
      <c r="BW517">
        <v>9.4</v>
      </c>
      <c r="BX517">
        <v>9.65</v>
      </c>
      <c r="BY517">
        <v>9.0399999999999991</v>
      </c>
      <c r="BZ517">
        <v>11.83</v>
      </c>
      <c r="CA517">
        <v>17.010000000000002</v>
      </c>
      <c r="CB517" t="s">
        <v>8838</v>
      </c>
      <c r="CC517" t="s">
        <v>8838</v>
      </c>
      <c r="CD517" t="s">
        <v>8838</v>
      </c>
      <c r="CE517">
        <v>13.26</v>
      </c>
      <c r="CF517">
        <v>14.93</v>
      </c>
      <c r="CG517">
        <v>11.37</v>
      </c>
      <c r="CH517">
        <v>14.74</v>
      </c>
      <c r="CI517">
        <v>21.07</v>
      </c>
      <c r="CJ517" t="s">
        <v>8838</v>
      </c>
      <c r="CK517" t="s">
        <v>8838</v>
      </c>
      <c r="CL517" t="s">
        <v>8838</v>
      </c>
      <c r="CM517" s="1">
        <v>3808</v>
      </c>
      <c r="CN517" s="1">
        <v>4878</v>
      </c>
      <c r="CO517" s="1">
        <v>4184</v>
      </c>
      <c r="CP517" s="1">
        <v>6164</v>
      </c>
      <c r="CQ517" s="1">
        <v>10365</v>
      </c>
      <c r="CR517" t="s">
        <v>8838</v>
      </c>
      <c r="CS517" t="s">
        <v>8838</v>
      </c>
      <c r="CT517" t="s">
        <v>8838</v>
      </c>
      <c r="CU517">
        <v>8.08</v>
      </c>
      <c r="CV517">
        <v>6.77</v>
      </c>
      <c r="CW517">
        <v>9.02</v>
      </c>
      <c r="CX517">
        <v>9.25</v>
      </c>
      <c r="CY517">
        <v>11.72</v>
      </c>
      <c r="CZ517" t="s">
        <v>8838</v>
      </c>
      <c r="DA517" t="s">
        <v>8838</v>
      </c>
      <c r="DB517" t="s">
        <v>8838</v>
      </c>
      <c r="DC517">
        <v>0.94</v>
      </c>
      <c r="DD517">
        <v>0.92</v>
      </c>
      <c r="DE517">
        <v>0.96</v>
      </c>
      <c r="DF517">
        <v>1.29</v>
      </c>
      <c r="DG517">
        <v>2.2599999999999998</v>
      </c>
      <c r="DH517" t="s">
        <v>8838</v>
      </c>
      <c r="DI517" t="s">
        <v>8838</v>
      </c>
      <c r="DJ517" t="s">
        <v>8838</v>
      </c>
      <c r="DK517" s="5" t="e">
        <f>(CL517*3+CK517*2+CJ517)/6</f>
        <v>#VALUE!</v>
      </c>
      <c r="DL517">
        <f>BG517+(BG517*(CF517-8.25)/8.25)</f>
        <v>3320.7939393939396</v>
      </c>
      <c r="DM517">
        <f>BH517+(BH517*(CG517-8.25)/8.25)</f>
        <v>2495.8872727272728</v>
      </c>
      <c r="DN517">
        <f>BI517+(BI517*(CH517-8.25)/8.25)</f>
        <v>3532.24</v>
      </c>
      <c r="DO517">
        <f>BJ517+(BJ517*(CI517-8.25)/8.25)</f>
        <v>5736.1478787878787</v>
      </c>
      <c r="DP517" t="e">
        <f>BK517+(BK517*(CJ517-8.25)/8.25)</f>
        <v>#VALUE!</v>
      </c>
      <c r="DQ517" t="e">
        <f>BL517+(BL517*(CK517-8.25)/8.25)</f>
        <v>#VALUE!</v>
      </c>
      <c r="DR517" t="e">
        <f>BM517+(BM517*(CL517-8.25)/8.25)</f>
        <v>#VALUE!</v>
      </c>
      <c r="DS517" s="7">
        <f>DL517*10^8/$H517</f>
        <v>66816.779464666804</v>
      </c>
      <c r="DT517" s="7">
        <f>DM517*10^8/$H517</f>
        <v>50219.059813426014</v>
      </c>
      <c r="DU517" s="7">
        <f>DN517*10^8/$H517</f>
        <v>71071.227364185106</v>
      </c>
      <c r="DV517" s="7">
        <f>DO517*10^8/$H517</f>
        <v>115415.4502774221</v>
      </c>
      <c r="DW517" s="7" t="e">
        <f>DP517*10^8/$H517</f>
        <v>#VALUE!</v>
      </c>
      <c r="DX517" s="7" t="e">
        <f>DQ517*10^8/$H517</f>
        <v>#VALUE!</v>
      </c>
      <c r="DY517" s="7" t="e">
        <f>DR517*10^8/$H517</f>
        <v>#VALUE!</v>
      </c>
      <c r="DZ517" s="7">
        <f>DS517*10^8/$H517</f>
        <v>1344402.0013011431</v>
      </c>
      <c r="EA517" s="7" t="e">
        <f>DY517*0.8</f>
        <v>#VALUE!</v>
      </c>
      <c r="EB517" s="9" t="e">
        <f>F517-#REF!</f>
        <v>#REF!</v>
      </c>
      <c r="EC517" s="3" t="e">
        <f>EB517/#REF!*100</f>
        <v>#REF!</v>
      </c>
      <c r="ED517" s="3" t="e">
        <f>DX517-F517</f>
        <v>#VALUE!</v>
      </c>
      <c r="EE517" s="11" t="e">
        <f>ED517/F517</f>
        <v>#VALUE!</v>
      </c>
      <c r="EF517" s="3" t="e">
        <f>F517-#REF!</f>
        <v>#REF!</v>
      </c>
    </row>
    <row r="518" spans="1:136" x14ac:dyDescent="0.3">
      <c r="A518">
        <v>1336</v>
      </c>
      <c r="B518" s="17" t="s">
        <v>10175</v>
      </c>
      <c r="C518" s="16" t="str">
        <f>"https://finance.naver.com/item/frgn.nhn?code="&amp;B518</f>
        <v>https://finance.naver.com/item/frgn.nhn?code=217270</v>
      </c>
      <c r="D518" t="s">
        <v>6694</v>
      </c>
      <c r="E518" t="s">
        <v>6695</v>
      </c>
      <c r="F518" s="18">
        <f>VALUE(LEFT(E518,FIND("/",E518)-1))</f>
        <v>23650</v>
      </c>
      <c r="G518" s="6" t="s">
        <v>6696</v>
      </c>
      <c r="H518" s="6">
        <f>VALUE(LEFT(G518,FIND("/",G518)-1)) + VALUE(MID(G518,FIND("/",G518)+1,LEN(G518)))</f>
        <v>31711822</v>
      </c>
      <c r="I518" s="1">
        <v>62356</v>
      </c>
      <c r="J518" s="1">
        <f>F518*H518/(10^8)</f>
        <v>7499.8459030000004</v>
      </c>
      <c r="K518">
        <v>183</v>
      </c>
      <c r="L518">
        <v>205</v>
      </c>
      <c r="M518">
        <v>182</v>
      </c>
      <c r="N518">
        <v>180</v>
      </c>
      <c r="O518">
        <v>196</v>
      </c>
      <c r="P518" t="s">
        <v>8838</v>
      </c>
      <c r="Q518" t="s">
        <v>8838</v>
      </c>
      <c r="R518" t="s">
        <v>8838</v>
      </c>
      <c r="S518">
        <v>-31</v>
      </c>
      <c r="T518">
        <v>-86</v>
      </c>
      <c r="U518">
        <v>-184</v>
      </c>
      <c r="V518">
        <v>-101</v>
      </c>
      <c r="W518">
        <v>-87</v>
      </c>
      <c r="X518" t="s">
        <v>8838</v>
      </c>
      <c r="Y518" t="s">
        <v>8838</v>
      </c>
      <c r="Z518" t="s">
        <v>8838</v>
      </c>
      <c r="AA518">
        <v>-40</v>
      </c>
      <c r="AB518">
        <v>321</v>
      </c>
      <c r="AC518">
        <v>-369</v>
      </c>
      <c r="AD518">
        <v>-208</v>
      </c>
      <c r="AE518">
        <v>438</v>
      </c>
      <c r="AF518" t="s">
        <v>8838</v>
      </c>
      <c r="AG518" t="s">
        <v>8838</v>
      </c>
      <c r="AH518" t="s">
        <v>8838</v>
      </c>
      <c r="AI518">
        <v>479</v>
      </c>
      <c r="AJ518" s="1">
        <v>1103</v>
      </c>
      <c r="AK518" s="1">
        <v>1296</v>
      </c>
      <c r="AL518" s="1">
        <v>1157</v>
      </c>
      <c r="AM518" s="1">
        <v>1613</v>
      </c>
      <c r="AN518" t="s">
        <v>8838</v>
      </c>
      <c r="AO518" t="s">
        <v>8838</v>
      </c>
      <c r="AP518" t="s">
        <v>8838</v>
      </c>
      <c r="AQ518">
        <v>89</v>
      </c>
      <c r="AR518">
        <v>278</v>
      </c>
      <c r="AS518">
        <v>608</v>
      </c>
      <c r="AT518">
        <v>537</v>
      </c>
      <c r="AU518">
        <v>527</v>
      </c>
      <c r="AV518" t="s">
        <v>8838</v>
      </c>
      <c r="AW518" t="s">
        <v>8838</v>
      </c>
      <c r="AX518" t="s">
        <v>8838</v>
      </c>
      <c r="AY518">
        <v>389</v>
      </c>
      <c r="AZ518">
        <v>825</v>
      </c>
      <c r="BA518">
        <v>688</v>
      </c>
      <c r="BB518">
        <v>620</v>
      </c>
      <c r="BC518" s="1">
        <v>1086</v>
      </c>
      <c r="BD518" t="s">
        <v>8838</v>
      </c>
      <c r="BE518" t="s">
        <v>8838</v>
      </c>
      <c r="BF518" t="s">
        <v>8838</v>
      </c>
      <c r="BG518">
        <v>402</v>
      </c>
      <c r="BH518">
        <v>850</v>
      </c>
      <c r="BI518">
        <v>725</v>
      </c>
      <c r="BJ518">
        <v>688</v>
      </c>
      <c r="BK518" s="1">
        <v>1163</v>
      </c>
      <c r="BL518" t="s">
        <v>8838</v>
      </c>
      <c r="BM518" t="s">
        <v>8838</v>
      </c>
      <c r="BN518" t="s">
        <v>8838</v>
      </c>
      <c r="BO518">
        <v>88</v>
      </c>
      <c r="BP518">
        <v>95</v>
      </c>
      <c r="BQ518">
        <v>107</v>
      </c>
      <c r="BR518">
        <v>117</v>
      </c>
      <c r="BS518">
        <v>119</v>
      </c>
      <c r="BT518" t="s">
        <v>8838</v>
      </c>
      <c r="BU518" t="s">
        <v>8838</v>
      </c>
      <c r="BV518" t="s">
        <v>8838</v>
      </c>
      <c r="BW518">
        <v>-9.5299999999999994</v>
      </c>
      <c r="BX518">
        <v>40.58</v>
      </c>
      <c r="BY518">
        <v>-30.78</v>
      </c>
      <c r="BZ518">
        <v>-16.95</v>
      </c>
      <c r="CA518">
        <v>31.66</v>
      </c>
      <c r="CB518" t="s">
        <v>8838</v>
      </c>
      <c r="CC518" t="s">
        <v>8838</v>
      </c>
      <c r="CD518" t="s">
        <v>8838</v>
      </c>
      <c r="CE518">
        <v>-10.199999999999999</v>
      </c>
      <c r="CF518">
        <v>54.16</v>
      </c>
      <c r="CG518">
        <v>-42.69</v>
      </c>
      <c r="CH518">
        <v>-25.05</v>
      </c>
      <c r="CI518">
        <v>49.96</v>
      </c>
      <c r="CJ518" t="s">
        <v>8838</v>
      </c>
      <c r="CK518" t="s">
        <v>8838</v>
      </c>
      <c r="CL518" t="s">
        <v>8838</v>
      </c>
      <c r="CM518">
        <v>-206</v>
      </c>
      <c r="CN518" s="1">
        <v>1793</v>
      </c>
      <c r="CO518" s="1">
        <v>-1677</v>
      </c>
      <c r="CP518">
        <v>-792</v>
      </c>
      <c r="CQ518" s="1">
        <v>1955</v>
      </c>
      <c r="CR518" t="s">
        <v>8838</v>
      </c>
      <c r="CS518" t="s">
        <v>8838</v>
      </c>
      <c r="CT518" t="s">
        <v>8838</v>
      </c>
      <c r="CU518" t="s">
        <v>2</v>
      </c>
      <c r="CV518">
        <v>8.2200000000000006</v>
      </c>
      <c r="CW518" t="s">
        <v>2</v>
      </c>
      <c r="CX518" t="s">
        <v>2</v>
      </c>
      <c r="CY518">
        <v>13.66</v>
      </c>
      <c r="CZ518" t="s">
        <v>8838</v>
      </c>
      <c r="DA518" t="s">
        <v>8838</v>
      </c>
      <c r="DB518" t="s">
        <v>8838</v>
      </c>
      <c r="DC518">
        <v>3.53</v>
      </c>
      <c r="DD518">
        <v>3.28</v>
      </c>
      <c r="DE518">
        <v>2.95</v>
      </c>
      <c r="DF518">
        <v>2.2599999999999998</v>
      </c>
      <c r="DG518">
        <v>5.41</v>
      </c>
      <c r="DH518" t="s">
        <v>8838</v>
      </c>
      <c r="DI518" t="s">
        <v>8838</v>
      </c>
      <c r="DJ518" t="s">
        <v>8838</v>
      </c>
      <c r="DK518" s="5" t="e">
        <f>(CL518*3+CK518*2+CJ518)/6</f>
        <v>#VALUE!</v>
      </c>
      <c r="DL518">
        <f>BG518+(BG518*(CF518-8.25)/8.25)</f>
        <v>2639.0690909090908</v>
      </c>
      <c r="DM518">
        <f>BH518+(BH518*(CG518-8.25)/8.25)</f>
        <v>-4398.363636363636</v>
      </c>
      <c r="DN518">
        <f>BI518+(BI518*(CH518-8.25)/8.25)</f>
        <v>-2201.363636363636</v>
      </c>
      <c r="DO518">
        <f>BJ518+(BJ518*(CI518-8.25)/8.25)</f>
        <v>4166.3612121212118</v>
      </c>
      <c r="DP518" t="e">
        <f>BK518+(BK518*(CJ518-8.25)/8.25)</f>
        <v>#VALUE!</v>
      </c>
      <c r="DQ518" t="e">
        <f>BL518+(BL518*(CK518-8.25)/8.25)</f>
        <v>#VALUE!</v>
      </c>
      <c r="DR518" t="e">
        <f>BM518+(BM518*(CL518-8.25)/8.25)</f>
        <v>#VALUE!</v>
      </c>
      <c r="DS518" s="7">
        <f>DL518*10^8/$H518</f>
        <v>8322.0355200943377</v>
      </c>
      <c r="DT518" s="7">
        <f>DM518*10^8/$H518</f>
        <v>-13869.791639104293</v>
      </c>
      <c r="DU518" s="7">
        <f>DN518*10^8/$H518</f>
        <v>-6941.7759609133655</v>
      </c>
      <c r="DV518" s="7">
        <f>DO518*10^8/$H518</f>
        <v>13138.195629759815</v>
      </c>
      <c r="DW518" s="7" t="e">
        <f>DP518*10^8/$H518</f>
        <v>#VALUE!</v>
      </c>
      <c r="DX518" s="7" t="e">
        <f>DQ518*10^8/$H518</f>
        <v>#VALUE!</v>
      </c>
      <c r="DY518" s="7" t="e">
        <f>DR518*10^8/$H518</f>
        <v>#VALUE!</v>
      </c>
      <c r="DZ518" s="7">
        <f>DS518*10^8/$H518</f>
        <v>26242.691196028842</v>
      </c>
      <c r="EA518" s="7" t="e">
        <f>DY518*0.8</f>
        <v>#VALUE!</v>
      </c>
      <c r="EB518" s="9" t="e">
        <f>F518-#REF!</f>
        <v>#REF!</v>
      </c>
      <c r="EC518" s="3" t="e">
        <f>EB518/#REF!*100</f>
        <v>#REF!</v>
      </c>
      <c r="ED518" s="3" t="e">
        <f>DX518-F518</f>
        <v>#VALUE!</v>
      </c>
      <c r="EE518" s="11" t="e">
        <f>ED518/F518</f>
        <v>#VALUE!</v>
      </c>
      <c r="EF518" s="3" t="e">
        <f>F518-#REF!</f>
        <v>#REF!</v>
      </c>
    </row>
    <row r="519" spans="1:136" hidden="1" x14ac:dyDescent="0.3">
      <c r="A519">
        <v>517</v>
      </c>
      <c r="B519" s="17" t="s">
        <v>9356</v>
      </c>
      <c r="C519" s="16" t="str">
        <f>"https://finance.naver.com/item/frgn.nhn?code="&amp;B519</f>
        <v>https://finance.naver.com/item/frgn.nhn?code=013000</v>
      </c>
      <c r="D519" t="s">
        <v>484</v>
      </c>
      <c r="E519" t="s">
        <v>4539</v>
      </c>
      <c r="F519" s="18">
        <f>VALUE(LEFT(E519,FIND("/",E519)-1))</f>
        <v>2470</v>
      </c>
      <c r="G519" s="6" t="s">
        <v>4540</v>
      </c>
      <c r="H519" s="6">
        <f>VALUE(LEFT(G519,FIND("/",G519)-1)) + VALUE(MID(G519,FIND("/",G519)+1,LEN(G519)))</f>
        <v>28709665</v>
      </c>
      <c r="I519">
        <v>0</v>
      </c>
      <c r="J519" s="1">
        <f>F519*H519/(10^8)</f>
        <v>709.12872549999997</v>
      </c>
      <c r="K519">
        <v>424</v>
      </c>
      <c r="L519">
        <v>364</v>
      </c>
      <c r="M519">
        <v>322</v>
      </c>
      <c r="N519">
        <v>275</v>
      </c>
      <c r="O519">
        <v>275</v>
      </c>
      <c r="P519" t="s">
        <v>8838</v>
      </c>
      <c r="Q519" t="s">
        <v>8838</v>
      </c>
      <c r="R519" t="s">
        <v>8838</v>
      </c>
      <c r="S519">
        <v>8</v>
      </c>
      <c r="T519">
        <v>17</v>
      </c>
      <c r="U519">
        <v>5</v>
      </c>
      <c r="V519">
        <v>11</v>
      </c>
      <c r="W519">
        <v>14</v>
      </c>
      <c r="X519" t="s">
        <v>8838</v>
      </c>
      <c r="Y519" t="s">
        <v>8838</v>
      </c>
      <c r="Z519" t="s">
        <v>8838</v>
      </c>
      <c r="AA519">
        <v>4</v>
      </c>
      <c r="AB519">
        <v>4</v>
      </c>
      <c r="AC519">
        <v>5</v>
      </c>
      <c r="AD519">
        <v>1</v>
      </c>
      <c r="AE519">
        <v>11</v>
      </c>
      <c r="AF519" t="s">
        <v>8838</v>
      </c>
      <c r="AG519" t="s">
        <v>8838</v>
      </c>
      <c r="AH519" t="s">
        <v>8838</v>
      </c>
      <c r="AI519">
        <v>392</v>
      </c>
      <c r="AJ519">
        <v>403</v>
      </c>
      <c r="AK519">
        <v>434</v>
      </c>
      <c r="AL519">
        <v>455</v>
      </c>
      <c r="AM519">
        <v>486</v>
      </c>
      <c r="AN519" t="s">
        <v>8838</v>
      </c>
      <c r="AO519" t="s">
        <v>8838</v>
      </c>
      <c r="AP519" t="s">
        <v>8838</v>
      </c>
      <c r="AQ519">
        <v>73</v>
      </c>
      <c r="AR519">
        <v>81</v>
      </c>
      <c r="AS519">
        <v>107</v>
      </c>
      <c r="AT519">
        <v>57</v>
      </c>
      <c r="AU519">
        <v>42</v>
      </c>
      <c r="AV519" t="s">
        <v>8838</v>
      </c>
      <c r="AW519" t="s">
        <v>8838</v>
      </c>
      <c r="AX519" t="s">
        <v>8838</v>
      </c>
      <c r="AY519">
        <v>319</v>
      </c>
      <c r="AZ519">
        <v>322</v>
      </c>
      <c r="BA519">
        <v>327</v>
      </c>
      <c r="BB519">
        <v>398</v>
      </c>
      <c r="BC519">
        <v>444</v>
      </c>
      <c r="BD519" t="s">
        <v>8838</v>
      </c>
      <c r="BE519" t="s">
        <v>8838</v>
      </c>
      <c r="BF519" t="s">
        <v>8838</v>
      </c>
      <c r="BG519">
        <v>319</v>
      </c>
      <c r="BH519">
        <v>322</v>
      </c>
      <c r="BI519">
        <v>327</v>
      </c>
      <c r="BJ519">
        <v>398</v>
      </c>
      <c r="BK519">
        <v>444</v>
      </c>
      <c r="BL519" t="s">
        <v>8838</v>
      </c>
      <c r="BM519" t="s">
        <v>8838</v>
      </c>
      <c r="BN519" t="s">
        <v>8838</v>
      </c>
      <c r="BO519">
        <v>118</v>
      </c>
      <c r="BP519">
        <v>118</v>
      </c>
      <c r="BQ519">
        <v>118</v>
      </c>
      <c r="BR519">
        <v>144</v>
      </c>
      <c r="BS519">
        <v>144</v>
      </c>
      <c r="BT519" t="s">
        <v>8838</v>
      </c>
      <c r="BU519" t="s">
        <v>8838</v>
      </c>
      <c r="BV519" t="s">
        <v>8838</v>
      </c>
      <c r="BW519">
        <v>1.1299999999999999</v>
      </c>
      <c r="BX519">
        <v>1.1200000000000001</v>
      </c>
      <c r="BY519">
        <v>1.26</v>
      </c>
      <c r="BZ519">
        <v>0.19</v>
      </c>
      <c r="CA519">
        <v>2.27</v>
      </c>
      <c r="CB519" t="s">
        <v>8838</v>
      </c>
      <c r="CC519" t="s">
        <v>8838</v>
      </c>
      <c r="CD519" t="s">
        <v>8838</v>
      </c>
      <c r="CE519">
        <v>1.35</v>
      </c>
      <c r="CF519">
        <v>1.39</v>
      </c>
      <c r="CG519">
        <v>1.63</v>
      </c>
      <c r="CH519">
        <v>0.23</v>
      </c>
      <c r="CI519">
        <v>2.54</v>
      </c>
      <c r="CJ519" t="s">
        <v>8838</v>
      </c>
      <c r="CK519" t="s">
        <v>8838</v>
      </c>
      <c r="CL519" t="s">
        <v>8838</v>
      </c>
      <c r="CM519">
        <v>18</v>
      </c>
      <c r="CN519">
        <v>19</v>
      </c>
      <c r="CO519">
        <v>22</v>
      </c>
      <c r="CP519">
        <v>3</v>
      </c>
      <c r="CQ519">
        <v>37</v>
      </c>
      <c r="CR519" t="s">
        <v>8838</v>
      </c>
      <c r="CS519" t="s">
        <v>8838</v>
      </c>
      <c r="CT519" t="s">
        <v>8838</v>
      </c>
      <c r="CU519">
        <v>122.63</v>
      </c>
      <c r="CV519">
        <v>95.48</v>
      </c>
      <c r="CW519">
        <v>77.37</v>
      </c>
      <c r="CX519">
        <v>689.86</v>
      </c>
      <c r="CY519">
        <v>80.67</v>
      </c>
      <c r="CZ519" t="s">
        <v>8838</v>
      </c>
      <c r="DA519" t="s">
        <v>8838</v>
      </c>
      <c r="DB519" t="s">
        <v>8838</v>
      </c>
      <c r="DC519">
        <v>1.65</v>
      </c>
      <c r="DD519">
        <v>1.32</v>
      </c>
      <c r="DE519">
        <v>1.25</v>
      </c>
      <c r="DF519">
        <v>1.43</v>
      </c>
      <c r="DG519">
        <v>1.94</v>
      </c>
      <c r="DH519" t="s">
        <v>8838</v>
      </c>
      <c r="DI519" t="s">
        <v>8838</v>
      </c>
      <c r="DJ519" t="s">
        <v>8838</v>
      </c>
      <c r="DK519" s="5" t="e">
        <f>(CL519*3+CK519*2+CJ519)/6</f>
        <v>#VALUE!</v>
      </c>
      <c r="DL519">
        <f>BG519+(BG519*(CF519-8.25)/8.25)</f>
        <v>53.74666666666667</v>
      </c>
      <c r="DM519">
        <f>BH519+(BH519*(CG519-8.25)/8.25)</f>
        <v>63.619393939393944</v>
      </c>
      <c r="DN519">
        <f>BI519+(BI519*(CH519-8.25)/8.25)</f>
        <v>9.1163636363636442</v>
      </c>
      <c r="DO519">
        <f>BJ519+(BJ519*(CI519-8.25)/8.25)</f>
        <v>122.5357575757576</v>
      </c>
      <c r="DP519" t="e">
        <f>BK519+(BK519*(CJ519-8.25)/8.25)</f>
        <v>#VALUE!</v>
      </c>
      <c r="DQ519" t="e">
        <f>BL519+(BL519*(CK519-8.25)/8.25)</f>
        <v>#VALUE!</v>
      </c>
      <c r="DR519" t="e">
        <f>BM519+(BM519*(CL519-8.25)/8.25)</f>
        <v>#VALUE!</v>
      </c>
      <c r="DS519" s="7">
        <f>DL519*10^8/$H519</f>
        <v>187.20757161975479</v>
      </c>
      <c r="DT519" s="7">
        <f>DM519*10^8/$H519</f>
        <v>221.59573767020248</v>
      </c>
      <c r="DU519" s="7">
        <f>DN519*10^8/$H519</f>
        <v>31.753639885256916</v>
      </c>
      <c r="DV519" s="7">
        <f>DO519*10^8/$H519</f>
        <v>426.81012674915434</v>
      </c>
      <c r="DW519" s="7" t="e">
        <f>DP519*10^8/$H519</f>
        <v>#VALUE!</v>
      </c>
      <c r="DX519" s="7" t="e">
        <f>DQ519*10^8/$H519</f>
        <v>#VALUE!</v>
      </c>
      <c r="DY519" s="7" t="e">
        <f>DR519*10^8/$H519</f>
        <v>#VALUE!</v>
      </c>
      <c r="DZ519" s="7">
        <f>DS519*10^8/$H519</f>
        <v>652.07159895371399</v>
      </c>
      <c r="EA519" s="7" t="e">
        <f>DY519*0.8</f>
        <v>#VALUE!</v>
      </c>
      <c r="EB519" s="9" t="e">
        <f>F519-#REF!</f>
        <v>#REF!</v>
      </c>
      <c r="EC519" s="3" t="e">
        <f>EB519/#REF!*100</f>
        <v>#REF!</v>
      </c>
      <c r="ED519" s="3" t="e">
        <f>DX519-F519</f>
        <v>#VALUE!</v>
      </c>
      <c r="EE519" s="11" t="e">
        <f>ED519/F519</f>
        <v>#VALUE!</v>
      </c>
      <c r="EF519" s="3" t="e">
        <f>F519-#REF!</f>
        <v>#REF!</v>
      </c>
    </row>
    <row r="520" spans="1:136" hidden="1" x14ac:dyDescent="0.3">
      <c r="A520">
        <v>518</v>
      </c>
      <c r="B520" s="17" t="s">
        <v>9357</v>
      </c>
      <c r="C520" s="16" t="str">
        <f>"https://finance.naver.com/item/frgn.nhn?code="&amp;B520</f>
        <v>https://finance.naver.com/item/frgn.nhn?code=012330</v>
      </c>
      <c r="D520" t="s">
        <v>485</v>
      </c>
      <c r="E520" t="s">
        <v>4541</v>
      </c>
      <c r="F520" s="18">
        <f>VALUE(LEFT(E520,FIND("/",E520)-1))</f>
        <v>271000</v>
      </c>
      <c r="G520" s="6" t="s">
        <v>4542</v>
      </c>
      <c r="H520" s="6">
        <f>VALUE(LEFT(G520,FIND("/",G520)-1)) + VALUE(MID(G520,FIND("/",G520)+1,LEN(G520)))</f>
        <v>94797068</v>
      </c>
      <c r="I520" s="1">
        <v>4833234</v>
      </c>
      <c r="J520" s="1">
        <f>F520*H520/(10^8)</f>
        <v>256900.05428000001</v>
      </c>
      <c r="K520" s="1">
        <v>382617</v>
      </c>
      <c r="L520" s="1">
        <v>351446</v>
      </c>
      <c r="M520" s="1">
        <v>351492</v>
      </c>
      <c r="N520" s="1">
        <v>380488</v>
      </c>
      <c r="O520" s="1">
        <v>366265</v>
      </c>
      <c r="P520" s="1">
        <v>420357</v>
      </c>
      <c r="Q520" s="1">
        <v>460657</v>
      </c>
      <c r="R520" s="1">
        <v>496527</v>
      </c>
      <c r="S520" s="1">
        <v>29047</v>
      </c>
      <c r="T520" s="1">
        <v>20249</v>
      </c>
      <c r="U520" s="1">
        <v>20250</v>
      </c>
      <c r="V520" s="1">
        <v>23593</v>
      </c>
      <c r="W520" s="1">
        <v>18303</v>
      </c>
      <c r="X520" s="1">
        <v>23635</v>
      </c>
      <c r="Y520" s="1">
        <v>28290</v>
      </c>
      <c r="Z520" s="1">
        <v>31428</v>
      </c>
      <c r="AA520" s="1">
        <v>30473</v>
      </c>
      <c r="AB520" s="1">
        <v>15577</v>
      </c>
      <c r="AC520" s="1">
        <v>18882</v>
      </c>
      <c r="AD520" s="1">
        <v>22943</v>
      </c>
      <c r="AE520" s="1">
        <v>15269</v>
      </c>
      <c r="AF520" s="1">
        <v>26749</v>
      </c>
      <c r="AG520" s="1">
        <v>31142</v>
      </c>
      <c r="AH520" s="1">
        <v>34133</v>
      </c>
      <c r="AI520" s="1">
        <v>417116</v>
      </c>
      <c r="AJ520" s="1">
        <v>417368</v>
      </c>
      <c r="AK520" s="1">
        <v>430711</v>
      </c>
      <c r="AL520" s="1">
        <v>466061</v>
      </c>
      <c r="AM520" s="1">
        <v>484977</v>
      </c>
      <c r="AN520" s="1">
        <v>519081</v>
      </c>
      <c r="AO520" s="1">
        <v>551729</v>
      </c>
      <c r="AP520" s="1">
        <v>590843</v>
      </c>
      <c r="AQ520" s="1">
        <v>131536</v>
      </c>
      <c r="AR520" s="1">
        <v>123779</v>
      </c>
      <c r="AS520" s="1">
        <v>123677</v>
      </c>
      <c r="AT520" s="1">
        <v>141964</v>
      </c>
      <c r="AU520" s="1">
        <v>151696</v>
      </c>
      <c r="AV520" s="1">
        <v>163216</v>
      </c>
      <c r="AW520" s="1">
        <v>168872</v>
      </c>
      <c r="AX520" s="1">
        <v>178685</v>
      </c>
      <c r="AY520" s="1">
        <v>285580</v>
      </c>
      <c r="AZ520" s="1">
        <v>293590</v>
      </c>
      <c r="BA520" s="1">
        <v>307034</v>
      </c>
      <c r="BB520" s="1">
        <v>324096</v>
      </c>
      <c r="BC520" s="1">
        <v>333281</v>
      </c>
      <c r="BD520" s="1">
        <v>355865</v>
      </c>
      <c r="BE520" s="1">
        <v>382856</v>
      </c>
      <c r="BF520" s="1">
        <v>412159</v>
      </c>
      <c r="BG520" s="1">
        <v>284945</v>
      </c>
      <c r="BH520" s="1">
        <v>292954</v>
      </c>
      <c r="BI520" s="1">
        <v>306305</v>
      </c>
      <c r="BJ520" s="1">
        <v>323300</v>
      </c>
      <c r="BK520" s="1">
        <v>332527</v>
      </c>
      <c r="BL520" s="1">
        <v>353796</v>
      </c>
      <c r="BM520" s="1">
        <v>380548</v>
      </c>
      <c r="BN520" s="1">
        <v>409774</v>
      </c>
      <c r="BO520" s="1">
        <v>4911</v>
      </c>
      <c r="BP520" s="1">
        <v>4911</v>
      </c>
      <c r="BQ520" s="1">
        <v>4911</v>
      </c>
      <c r="BR520" s="1">
        <v>4911</v>
      </c>
      <c r="BS520" s="1">
        <v>4911</v>
      </c>
      <c r="BT520" s="1">
        <v>4908</v>
      </c>
      <c r="BU520" s="1">
        <v>4908</v>
      </c>
      <c r="BV520" s="1">
        <v>4908</v>
      </c>
      <c r="BW520">
        <v>7.67</v>
      </c>
      <c r="BX520">
        <v>3.73</v>
      </c>
      <c r="BY520">
        <v>4.45</v>
      </c>
      <c r="BZ520">
        <v>5.12</v>
      </c>
      <c r="CA520">
        <v>3.21</v>
      </c>
      <c r="CB520">
        <v>5.33</v>
      </c>
      <c r="CC520">
        <v>5.82</v>
      </c>
      <c r="CD520">
        <v>5.97</v>
      </c>
      <c r="CE520">
        <v>11.23</v>
      </c>
      <c r="CF520">
        <v>5.43</v>
      </c>
      <c r="CG520">
        <v>6.3</v>
      </c>
      <c r="CH520">
        <v>7.28</v>
      </c>
      <c r="CI520">
        <v>4.66</v>
      </c>
      <c r="CJ520">
        <v>7.77</v>
      </c>
      <c r="CK520">
        <v>8.4600000000000009</v>
      </c>
      <c r="CL520">
        <v>8.61</v>
      </c>
      <c r="CM520" s="1">
        <v>31205</v>
      </c>
      <c r="CN520" s="1">
        <v>16109</v>
      </c>
      <c r="CO520" s="1">
        <v>19403</v>
      </c>
      <c r="CP520" s="1">
        <v>23867</v>
      </c>
      <c r="CQ520" s="1">
        <v>16083</v>
      </c>
      <c r="CR520" s="1">
        <v>28111</v>
      </c>
      <c r="CS520" s="1">
        <v>32753</v>
      </c>
      <c r="CT520" s="1">
        <v>35890</v>
      </c>
      <c r="CU520">
        <v>8.4600000000000009</v>
      </c>
      <c r="CV520">
        <v>16.329999999999998</v>
      </c>
      <c r="CW520">
        <v>9.7899999999999991</v>
      </c>
      <c r="CX520">
        <v>10.73</v>
      </c>
      <c r="CY520">
        <v>15.89</v>
      </c>
      <c r="CZ520">
        <v>9.64</v>
      </c>
      <c r="DA520">
        <v>8.27</v>
      </c>
      <c r="DB520">
        <v>7.55</v>
      </c>
      <c r="DC520">
        <v>0.89</v>
      </c>
      <c r="DD520">
        <v>0.86</v>
      </c>
      <c r="DE520">
        <v>0.6</v>
      </c>
      <c r="DF520">
        <v>0.75</v>
      </c>
      <c r="DG520">
        <v>0.72</v>
      </c>
      <c r="DH520">
        <v>0.71</v>
      </c>
      <c r="DI520">
        <v>0.67</v>
      </c>
      <c r="DJ520">
        <v>0.62</v>
      </c>
      <c r="DK520" s="5">
        <f>(CL520*3+CK520*2+CJ520)/6</f>
        <v>8.42</v>
      </c>
      <c r="DL520">
        <f>BG520+(BG520*(CF520-8.25)/8.25)</f>
        <v>187545.61818181816</v>
      </c>
      <c r="DM520">
        <f>BH520+(BH520*(CG520-8.25)/8.25)</f>
        <v>223710.32727272727</v>
      </c>
      <c r="DN520">
        <f>BI520+(BI520*(CH520-8.25)/8.25)</f>
        <v>270290.95757575758</v>
      </c>
      <c r="DO520">
        <f>BJ520+(BJ520*(CI520-8.25)/8.25)</f>
        <v>182615.51515151514</v>
      </c>
      <c r="DP520">
        <f>BK520+(BK520*(CJ520-8.25)/8.25)</f>
        <v>313179.97454545455</v>
      </c>
      <c r="DQ520">
        <f>BL520+(BL520*(CK520-8.25)/8.25)</f>
        <v>362801.71636363643</v>
      </c>
      <c r="DR520">
        <f>BM520+(BM520*(CL520-8.25)/8.25)</f>
        <v>397153.7309090909</v>
      </c>
      <c r="DS520" s="7">
        <f>DL520*10^8/$H520</f>
        <v>197839.0493910826</v>
      </c>
      <c r="DT520" s="7">
        <f>DM520*10^8/$H520</f>
        <v>235988.65660352202</v>
      </c>
      <c r="DU520" s="7">
        <f>DN520*10^8/$H520</f>
        <v>285125.86230594979</v>
      </c>
      <c r="DV520" s="7">
        <f>DO520*10^8/$H520</f>
        <v>192638.35792000988</v>
      </c>
      <c r="DW520" s="7">
        <f>DP520*10^8/$H520</f>
        <v>330368.8406749611</v>
      </c>
      <c r="DX520" s="7">
        <f>DQ520*10^8/$H520</f>
        <v>382714.06913517241</v>
      </c>
      <c r="DY520" s="7">
        <f>DR520*10^8/$H520</f>
        <v>418951.49215911492</v>
      </c>
      <c r="DZ520" s="7">
        <f>DS520*10^8/$H520</f>
        <v>208697.43502096777</v>
      </c>
      <c r="EA520" s="7">
        <f>DY520*0.8</f>
        <v>335161.19372729195</v>
      </c>
      <c r="EB520" s="9" t="e">
        <f>F520-#REF!</f>
        <v>#REF!</v>
      </c>
      <c r="EC520" s="3" t="e">
        <f>EB520/#REF!*100</f>
        <v>#REF!</v>
      </c>
      <c r="ED520" s="3">
        <f>DX520-F520</f>
        <v>111714.06913517241</v>
      </c>
      <c r="EE520" s="11">
        <f>ED520/F520</f>
        <v>0.41222903739916017</v>
      </c>
      <c r="EF520" s="3" t="e">
        <f>F520-#REF!</f>
        <v>#REF!</v>
      </c>
    </row>
    <row r="521" spans="1:136" hidden="1" x14ac:dyDescent="0.3">
      <c r="A521">
        <v>519</v>
      </c>
      <c r="B521" s="17" t="s">
        <v>9358</v>
      </c>
      <c r="C521" s="16" t="str">
        <f>"https://finance.naver.com/item/frgn.nhn?code="&amp;B521</f>
        <v>https://finance.naver.com/item/frgn.nhn?code=015540</v>
      </c>
      <c r="D521" t="s">
        <v>486</v>
      </c>
      <c r="E521" t="s">
        <v>4543</v>
      </c>
      <c r="F521" s="18">
        <f>VALUE(LEFT(E521,FIND("/",E521)-1))</f>
        <v>6410</v>
      </c>
      <c r="G521" s="6" t="s">
        <v>4544</v>
      </c>
      <c r="H521" s="6">
        <f>VALUE(LEFT(G521,FIND("/",G521)-1)) + VALUE(MID(G521,FIND("/",G521)+1,LEN(G521)))</f>
        <v>13452344</v>
      </c>
      <c r="I521">
        <v>0</v>
      </c>
      <c r="J521" s="1">
        <f>F521*H521/(10^8)</f>
        <v>862.29525039999999</v>
      </c>
      <c r="K521">
        <v>696</v>
      </c>
      <c r="L521">
        <v>666</v>
      </c>
      <c r="M521">
        <v>378</v>
      </c>
      <c r="N521">
        <v>77</v>
      </c>
      <c r="O521">
        <v>97</v>
      </c>
      <c r="P521" t="s">
        <v>8838</v>
      </c>
      <c r="Q521" t="s">
        <v>8838</v>
      </c>
      <c r="R521" t="s">
        <v>8838</v>
      </c>
      <c r="S521">
        <v>-42</v>
      </c>
      <c r="T521">
        <v>-58</v>
      </c>
      <c r="U521">
        <v>-83</v>
      </c>
      <c r="V521">
        <v>-133</v>
      </c>
      <c r="W521">
        <v>-97</v>
      </c>
      <c r="X521" t="s">
        <v>8838</v>
      </c>
      <c r="Y521" t="s">
        <v>8838</v>
      </c>
      <c r="Z521" t="s">
        <v>8838</v>
      </c>
      <c r="AA521">
        <v>-108</v>
      </c>
      <c r="AB521">
        <v>-73</v>
      </c>
      <c r="AC521">
        <v>-105</v>
      </c>
      <c r="AD521">
        <v>-253</v>
      </c>
      <c r="AE521">
        <v>-197</v>
      </c>
      <c r="AF521" t="s">
        <v>8838</v>
      </c>
      <c r="AG521" t="s">
        <v>8838</v>
      </c>
      <c r="AH521" t="s">
        <v>8838</v>
      </c>
      <c r="AI521">
        <v>131</v>
      </c>
      <c r="AJ521">
        <v>173</v>
      </c>
      <c r="AK521">
        <v>195</v>
      </c>
      <c r="AL521">
        <v>154</v>
      </c>
      <c r="AM521">
        <v>334</v>
      </c>
      <c r="AN521" t="s">
        <v>8838</v>
      </c>
      <c r="AO521" t="s">
        <v>8838</v>
      </c>
      <c r="AP521" t="s">
        <v>8838</v>
      </c>
      <c r="AQ521">
        <v>73</v>
      </c>
      <c r="AR521">
        <v>99</v>
      </c>
      <c r="AS521">
        <v>159</v>
      </c>
      <c r="AT521">
        <v>128</v>
      </c>
      <c r="AU521">
        <v>318</v>
      </c>
      <c r="AV521" t="s">
        <v>8838</v>
      </c>
      <c r="AW521" t="s">
        <v>8838</v>
      </c>
      <c r="AX521" t="s">
        <v>8838</v>
      </c>
      <c r="AY521">
        <v>58</v>
      </c>
      <c r="AZ521">
        <v>74</v>
      </c>
      <c r="BA521">
        <v>36</v>
      </c>
      <c r="BB521">
        <v>26</v>
      </c>
      <c r="BC521">
        <v>16</v>
      </c>
      <c r="BD521" t="s">
        <v>8838</v>
      </c>
      <c r="BE521" t="s">
        <v>8838</v>
      </c>
      <c r="BF521" t="s">
        <v>8838</v>
      </c>
      <c r="BG521">
        <v>58</v>
      </c>
      <c r="BH521">
        <v>74</v>
      </c>
      <c r="BI521">
        <v>36</v>
      </c>
      <c r="BJ521">
        <v>26</v>
      </c>
      <c r="BK521">
        <v>7</v>
      </c>
      <c r="BL521" t="s">
        <v>8838</v>
      </c>
      <c r="BM521" t="s">
        <v>8838</v>
      </c>
      <c r="BN521" t="s">
        <v>8838</v>
      </c>
      <c r="BO521">
        <v>17</v>
      </c>
      <c r="BP521">
        <v>22</v>
      </c>
      <c r="BQ521">
        <v>28</v>
      </c>
      <c r="BR521">
        <v>47</v>
      </c>
      <c r="BS521">
        <v>62</v>
      </c>
      <c r="BT521" t="s">
        <v>8838</v>
      </c>
      <c r="BU521" t="s">
        <v>8838</v>
      </c>
      <c r="BV521" t="s">
        <v>8838</v>
      </c>
      <c r="BW521">
        <v>-52.1</v>
      </c>
      <c r="BX521">
        <v>-48.02</v>
      </c>
      <c r="BY521">
        <v>-56.73</v>
      </c>
      <c r="BZ521">
        <v>-144.96</v>
      </c>
      <c r="CA521">
        <v>-80.87</v>
      </c>
      <c r="CB521" t="s">
        <v>8838</v>
      </c>
      <c r="CC521" t="s">
        <v>8838</v>
      </c>
      <c r="CD521" t="s">
        <v>8838</v>
      </c>
      <c r="CE521">
        <v>-184.11</v>
      </c>
      <c r="CF521">
        <v>-110.56</v>
      </c>
      <c r="CG521">
        <v>-189.98</v>
      </c>
      <c r="CH521">
        <v>-813.04</v>
      </c>
      <c r="CI521" s="2">
        <v>-1165.4000000000001</v>
      </c>
      <c r="CJ521" t="s">
        <v>8838</v>
      </c>
      <c r="CK521" t="s">
        <v>8838</v>
      </c>
      <c r="CL521" t="s">
        <v>8838</v>
      </c>
      <c r="CM521" s="1">
        <v>-3148</v>
      </c>
      <c r="CN521" s="1">
        <v>-1773</v>
      </c>
      <c r="CO521" s="1">
        <v>-1954</v>
      </c>
      <c r="CP521" s="1">
        <v>-3421</v>
      </c>
      <c r="CQ521" s="1">
        <v>-1819</v>
      </c>
      <c r="CR521" t="s">
        <v>8838</v>
      </c>
      <c r="CS521" t="s">
        <v>8838</v>
      </c>
      <c r="CT521" t="s">
        <v>8838</v>
      </c>
      <c r="CU521" t="s">
        <v>2</v>
      </c>
      <c r="CV521" t="s">
        <v>2</v>
      </c>
      <c r="CW521" t="s">
        <v>2</v>
      </c>
      <c r="CX521" t="s">
        <v>2</v>
      </c>
      <c r="CY521" t="s">
        <v>2</v>
      </c>
      <c r="CZ521" t="s">
        <v>8838</v>
      </c>
      <c r="DA521" t="s">
        <v>8838</v>
      </c>
      <c r="DB521" t="s">
        <v>8838</v>
      </c>
      <c r="DC521">
        <v>6.7</v>
      </c>
      <c r="DD521">
        <v>3.8</v>
      </c>
      <c r="DE521">
        <v>10.59</v>
      </c>
      <c r="DF521">
        <v>18.489999999999998</v>
      </c>
      <c r="DG521">
        <v>135.49</v>
      </c>
      <c r="DH521" t="s">
        <v>8838</v>
      </c>
      <c r="DI521" t="s">
        <v>8838</v>
      </c>
      <c r="DJ521" t="s">
        <v>8838</v>
      </c>
      <c r="DK521" s="5" t="e">
        <f>(CL521*3+CK521*2+CJ521)/6</f>
        <v>#VALUE!</v>
      </c>
      <c r="DL521">
        <f>BG521+(BG521*(CF521-8.25)/8.25)</f>
        <v>-777.27030303030313</v>
      </c>
      <c r="DM521">
        <f>BH521+(BH521*(CG521-8.25)/8.25)</f>
        <v>-1704.0630303030302</v>
      </c>
      <c r="DN521">
        <f>BI521+(BI521*(CH521-8.25)/8.25)</f>
        <v>-3547.8109090909088</v>
      </c>
      <c r="DO521">
        <f>BJ521+(BJ521*(CI521-8.25)/8.25)</f>
        <v>-3672.7757575757578</v>
      </c>
      <c r="DP521" t="e">
        <f>BK521+(BK521*(CJ521-8.25)/8.25)</f>
        <v>#VALUE!</v>
      </c>
      <c r="DQ521" t="e">
        <f>BL521+(BL521*(CK521-8.25)/8.25)</f>
        <v>#VALUE!</v>
      </c>
      <c r="DR521" t="e">
        <f>BM521+(BM521*(CL521-8.25)/8.25)</f>
        <v>#VALUE!</v>
      </c>
      <c r="DS521" s="7">
        <f>DL521*10^8/$H521</f>
        <v>-5777.9544072787849</v>
      </c>
      <c r="DT521" s="7">
        <f>DM521*10^8/$H521</f>
        <v>-12667.40599484395</v>
      </c>
      <c r="DU521" s="7">
        <f>DN521*10^8/$H521</f>
        <v>-26373.180087358076</v>
      </c>
      <c r="DV521" s="7">
        <f>DO521*10^8/$H521</f>
        <v>-27302.124875603524</v>
      </c>
      <c r="DW521" s="7" t="e">
        <f>DP521*10^8/$H521</f>
        <v>#VALUE!</v>
      </c>
      <c r="DX521" s="7" t="e">
        <f>DQ521*10^8/$H521</f>
        <v>#VALUE!</v>
      </c>
      <c r="DY521" s="7" t="e">
        <f>DR521*10^8/$H521</f>
        <v>#VALUE!</v>
      </c>
      <c r="DZ521" s="7">
        <f>DS521*10^8/$H521</f>
        <v>-42951.283488429865</v>
      </c>
      <c r="EA521" s="7" t="e">
        <f>DY521*0.8</f>
        <v>#VALUE!</v>
      </c>
      <c r="EB521" s="9" t="e">
        <f>F521-#REF!</f>
        <v>#REF!</v>
      </c>
      <c r="EC521" s="3" t="e">
        <f>EB521/#REF!*100</f>
        <v>#REF!</v>
      </c>
      <c r="ED521" s="3" t="e">
        <f>DX521-F521</f>
        <v>#VALUE!</v>
      </c>
      <c r="EE521" s="11" t="e">
        <f>ED521/F521</f>
        <v>#VALUE!</v>
      </c>
      <c r="EF521" s="3" t="e">
        <f>F521-#REF!</f>
        <v>#REF!</v>
      </c>
    </row>
    <row r="522" spans="1:136" x14ac:dyDescent="0.3">
      <c r="A522">
        <v>1195</v>
      </c>
      <c r="B522" s="17" t="s">
        <v>10034</v>
      </c>
      <c r="C522" s="16" t="str">
        <f>"https://finance.naver.com/item/frgn.nhn?code="&amp;B522</f>
        <v>https://finance.naver.com/item/frgn.nhn?code=183300</v>
      </c>
      <c r="D522" t="s">
        <v>6274</v>
      </c>
      <c r="E522" t="s">
        <v>6275</v>
      </c>
      <c r="F522" s="18">
        <f>VALUE(LEFT(E522,FIND("/",E522)-1))</f>
        <v>74600</v>
      </c>
      <c r="G522" s="6" t="s">
        <v>6276</v>
      </c>
      <c r="H522" s="6">
        <f>VALUE(LEFT(G522,FIND("/",G522)-1)) + VALUE(MID(G522,FIND("/",G522)+1,LEN(G522)))</f>
        <v>10020447</v>
      </c>
      <c r="I522" s="1">
        <v>548403</v>
      </c>
      <c r="J522" s="1">
        <f>F522*H522/(10^8)</f>
        <v>7475.2534619999997</v>
      </c>
      <c r="K522">
        <v>940</v>
      </c>
      <c r="L522" s="1">
        <v>1251</v>
      </c>
      <c r="M522" s="1">
        <v>1666</v>
      </c>
      <c r="N522" s="1">
        <v>1735</v>
      </c>
      <c r="O522" s="1">
        <v>2008</v>
      </c>
      <c r="P522" s="1">
        <v>2522</v>
      </c>
      <c r="Q522" s="1">
        <v>2939</v>
      </c>
      <c r="R522" s="1">
        <v>3100</v>
      </c>
      <c r="S522">
        <v>177</v>
      </c>
      <c r="T522">
        <v>265</v>
      </c>
      <c r="U522">
        <v>406</v>
      </c>
      <c r="V522">
        <v>345</v>
      </c>
      <c r="W522">
        <v>356</v>
      </c>
      <c r="X522">
        <v>577</v>
      </c>
      <c r="Y522">
        <v>646</v>
      </c>
      <c r="Z522">
        <v>740</v>
      </c>
      <c r="AA522">
        <v>108</v>
      </c>
      <c r="AB522">
        <v>188</v>
      </c>
      <c r="AC522">
        <v>303</v>
      </c>
      <c r="AD522">
        <v>228</v>
      </c>
      <c r="AE522">
        <v>233</v>
      </c>
      <c r="AF522">
        <v>420</v>
      </c>
      <c r="AG522">
        <v>486</v>
      </c>
      <c r="AH522">
        <v>530</v>
      </c>
      <c r="AI522">
        <v>932</v>
      </c>
      <c r="AJ522" s="1">
        <v>1211</v>
      </c>
      <c r="AK522" s="1">
        <v>2327</v>
      </c>
      <c r="AL522" s="1">
        <v>2921</v>
      </c>
      <c r="AM522" s="1">
        <v>3151</v>
      </c>
      <c r="AN522" s="1">
        <v>3590</v>
      </c>
      <c r="AO522" s="1">
        <v>3890</v>
      </c>
      <c r="AP522" s="1">
        <v>4370</v>
      </c>
      <c r="AQ522">
        <v>530</v>
      </c>
      <c r="AR522">
        <v>491</v>
      </c>
      <c r="AS522" s="1">
        <v>1330</v>
      </c>
      <c r="AT522" s="1">
        <v>1699</v>
      </c>
      <c r="AU522" s="1">
        <v>1456</v>
      </c>
      <c r="AV522" s="1">
        <v>1500</v>
      </c>
      <c r="AW522" s="1">
        <v>1340</v>
      </c>
      <c r="AX522" s="1">
        <v>1340</v>
      </c>
      <c r="AY522">
        <v>402</v>
      </c>
      <c r="AZ522">
        <v>720</v>
      </c>
      <c r="BA522">
        <v>997</v>
      </c>
      <c r="BB522" s="1">
        <v>1221</v>
      </c>
      <c r="BC522" s="1">
        <v>1695</v>
      </c>
      <c r="BD522" s="1">
        <v>2090</v>
      </c>
      <c r="BE522" s="1">
        <v>2550</v>
      </c>
      <c r="BF522" s="1">
        <v>3030</v>
      </c>
      <c r="BG522">
        <v>381</v>
      </c>
      <c r="BH522">
        <v>697</v>
      </c>
      <c r="BI522">
        <v>941</v>
      </c>
      <c r="BJ522" s="1">
        <v>1157</v>
      </c>
      <c r="BK522" s="1">
        <v>1620</v>
      </c>
      <c r="BL522" s="1">
        <v>2010</v>
      </c>
      <c r="BM522" s="1">
        <v>2460</v>
      </c>
      <c r="BN522" s="1">
        <v>2940</v>
      </c>
      <c r="BO522">
        <v>35</v>
      </c>
      <c r="BP522">
        <v>44</v>
      </c>
      <c r="BQ522">
        <v>44</v>
      </c>
      <c r="BR522">
        <v>44</v>
      </c>
      <c r="BS522">
        <v>50</v>
      </c>
      <c r="BT522">
        <v>50</v>
      </c>
      <c r="BU522">
        <v>50</v>
      </c>
      <c r="BV522">
        <v>50</v>
      </c>
      <c r="BW522">
        <v>12.24</v>
      </c>
      <c r="BX522">
        <v>17.559999999999999</v>
      </c>
      <c r="BY522">
        <v>17.12</v>
      </c>
      <c r="BZ522">
        <v>8.6999999999999993</v>
      </c>
      <c r="CA522">
        <v>7.68</v>
      </c>
      <c r="CB522">
        <v>12.45</v>
      </c>
      <c r="CC522">
        <v>12.98</v>
      </c>
      <c r="CD522">
        <v>12.83</v>
      </c>
      <c r="CE522">
        <v>30.96</v>
      </c>
      <c r="CF522">
        <v>34.4</v>
      </c>
      <c r="CG522">
        <v>36.03</v>
      </c>
      <c r="CH522">
        <v>21.04</v>
      </c>
      <c r="CI522">
        <v>16.059999999999999</v>
      </c>
      <c r="CJ522">
        <v>22.81</v>
      </c>
      <c r="CK522">
        <v>21.39</v>
      </c>
      <c r="CL522">
        <v>19.260000000000002</v>
      </c>
      <c r="CM522" s="1">
        <v>1515</v>
      </c>
      <c r="CN522" s="1">
        <v>2170</v>
      </c>
      <c r="CO522" s="1">
        <v>3363</v>
      </c>
      <c r="CP522" s="1">
        <v>2515</v>
      </c>
      <c r="CQ522" s="1">
        <v>2338</v>
      </c>
      <c r="CR522" s="1">
        <v>4132</v>
      </c>
      <c r="CS522" s="1">
        <v>4770</v>
      </c>
      <c r="CT522" s="1">
        <v>5189</v>
      </c>
      <c r="CU522" t="s">
        <v>8838</v>
      </c>
      <c r="CV522">
        <v>11.82</v>
      </c>
      <c r="CW522">
        <v>6.35</v>
      </c>
      <c r="CX522">
        <v>11.09</v>
      </c>
      <c r="CY522">
        <v>21.37</v>
      </c>
      <c r="CZ522">
        <v>18.059999999999999</v>
      </c>
      <c r="DA522">
        <v>15.64</v>
      </c>
      <c r="DB522">
        <v>14.38</v>
      </c>
      <c r="DC522" t="s">
        <v>8838</v>
      </c>
      <c r="DD522">
        <v>3.23</v>
      </c>
      <c r="DE522">
        <v>1.99</v>
      </c>
      <c r="DF522">
        <v>2.12</v>
      </c>
      <c r="DG522">
        <v>3.06</v>
      </c>
      <c r="DH522">
        <v>3.7</v>
      </c>
      <c r="DI522">
        <v>3.03</v>
      </c>
      <c r="DJ522">
        <v>2.5299999999999998</v>
      </c>
      <c r="DK522" s="5">
        <f>(CL522*3+CK522*2+CJ522)/6</f>
        <v>20.561666666666667</v>
      </c>
      <c r="DL522">
        <f>BG522+(BG522*(CF522-8.25)/8.25)</f>
        <v>1588.6545454545453</v>
      </c>
      <c r="DM522">
        <f>BH522+(BH522*(CG522-8.25)/8.25)</f>
        <v>3043.9890909090909</v>
      </c>
      <c r="DN522">
        <f>BI522+(BI522*(CH522-8.25)/8.25)</f>
        <v>2399.8351515151517</v>
      </c>
      <c r="DO522">
        <f>BJ522+(BJ522*(CI522-8.25)/8.25)</f>
        <v>2252.2933333333331</v>
      </c>
      <c r="DP522">
        <f>BK522+(BK522*(CJ522-8.25)/8.25)</f>
        <v>4479.0545454545445</v>
      </c>
      <c r="DQ522">
        <f>BL522+(BL522*(CK522-8.25)/8.25)</f>
        <v>5211.3818181818187</v>
      </c>
      <c r="DR522">
        <f>BM522+(BM522*(CL522-8.25)/8.25)</f>
        <v>5742.9818181818191</v>
      </c>
      <c r="DS522" s="7">
        <f>DL522*10^8/$H522</f>
        <v>15854.128517964771</v>
      </c>
      <c r="DT522" s="7">
        <f>DM522*10^8/$H522</f>
        <v>30377.777467503107</v>
      </c>
      <c r="DU522" s="7">
        <f>DN522*10^8/$H522</f>
        <v>23949.382213339901</v>
      </c>
      <c r="DV522" s="7">
        <f>DO522*10^8/$H522</f>
        <v>22476.974663239405</v>
      </c>
      <c r="DW522" s="7">
        <f>DP522*10^8/$H522</f>
        <v>44699.14910437174</v>
      </c>
      <c r="DX522" s="7">
        <f>DQ522*10^8/$H522</f>
        <v>52007.478490548565</v>
      </c>
      <c r="DY522" s="7">
        <f>DR522*10^8/$H522</f>
        <v>57312.63104512023</v>
      </c>
      <c r="DZ522" s="7">
        <f>DS522*10^8/$H522</f>
        <v>158217.77729042197</v>
      </c>
      <c r="EA522" s="7">
        <f>DY522*0.8</f>
        <v>45850.104836096187</v>
      </c>
      <c r="EB522" s="9" t="e">
        <f>F522-#REF!</f>
        <v>#REF!</v>
      </c>
      <c r="EC522" s="3" t="e">
        <f>EB522/#REF!*100</f>
        <v>#REF!</v>
      </c>
      <c r="ED522" s="3">
        <f>DX522-F522</f>
        <v>-22592.521509451435</v>
      </c>
      <c r="EE522" s="11">
        <f>ED522/F522</f>
        <v>-0.30284881379961709</v>
      </c>
      <c r="EF522" s="3" t="e">
        <f>F522-#REF!</f>
        <v>#REF!</v>
      </c>
    </row>
    <row r="523" spans="1:136" hidden="1" x14ac:dyDescent="0.3">
      <c r="A523">
        <v>521</v>
      </c>
      <c r="B523" s="17" t="s">
        <v>9360</v>
      </c>
      <c r="C523" s="16" t="str">
        <f>"https://finance.naver.com/item/frgn.nhn?code="&amp;B523</f>
        <v>https://finance.naver.com/item/frgn.nhn?code=009320</v>
      </c>
      <c r="D523" t="s">
        <v>488</v>
      </c>
      <c r="E523" t="s">
        <v>4547</v>
      </c>
      <c r="F523" s="18">
        <f>VALUE(LEFT(E523,FIND("/",E523)-1))</f>
        <v>2555</v>
      </c>
      <c r="G523" s="6" t="s">
        <v>4548</v>
      </c>
      <c r="H523" s="6">
        <f>VALUE(LEFT(G523,FIND("/",G523)-1)) + VALUE(MID(G523,FIND("/",G523)+1,LEN(G523)))</f>
        <v>47646375</v>
      </c>
      <c r="I523" s="1">
        <v>32236</v>
      </c>
      <c r="J523" s="1">
        <f>F523*H523/(10^8)</f>
        <v>1217.3648812500001</v>
      </c>
      <c r="K523">
        <v>536</v>
      </c>
      <c r="L523">
        <v>580</v>
      </c>
      <c r="M523">
        <v>626</v>
      </c>
      <c r="N523">
        <v>534</v>
      </c>
      <c r="O523">
        <v>759</v>
      </c>
      <c r="P523" t="s">
        <v>8838</v>
      </c>
      <c r="Q523" t="s">
        <v>8838</v>
      </c>
      <c r="R523" t="s">
        <v>8838</v>
      </c>
      <c r="S523">
        <v>27</v>
      </c>
      <c r="T523">
        <v>30</v>
      </c>
      <c r="U523">
        <v>21</v>
      </c>
      <c r="V523">
        <v>-10</v>
      </c>
      <c r="W523">
        <v>-10</v>
      </c>
      <c r="X523" t="s">
        <v>8838</v>
      </c>
      <c r="Y523" t="s">
        <v>8838</v>
      </c>
      <c r="Z523" t="s">
        <v>8838</v>
      </c>
      <c r="AA523">
        <v>25</v>
      </c>
      <c r="AB523">
        <v>29</v>
      </c>
      <c r="AC523">
        <v>12</v>
      </c>
      <c r="AD523">
        <v>-25</v>
      </c>
      <c r="AE523">
        <v>-36</v>
      </c>
      <c r="AF523" t="s">
        <v>8838</v>
      </c>
      <c r="AG523" t="s">
        <v>8838</v>
      </c>
      <c r="AH523" t="s">
        <v>8838</v>
      </c>
      <c r="AI523">
        <v>667</v>
      </c>
      <c r="AJ523">
        <v>677</v>
      </c>
      <c r="AK523">
        <v>708</v>
      </c>
      <c r="AL523">
        <v>775</v>
      </c>
      <c r="AM523">
        <v>920</v>
      </c>
      <c r="AN523" t="s">
        <v>8838</v>
      </c>
      <c r="AO523" t="s">
        <v>8838</v>
      </c>
      <c r="AP523" t="s">
        <v>8838</v>
      </c>
      <c r="AQ523">
        <v>313</v>
      </c>
      <c r="AR523">
        <v>295</v>
      </c>
      <c r="AS523">
        <v>315</v>
      </c>
      <c r="AT523">
        <v>405</v>
      </c>
      <c r="AU523">
        <v>571</v>
      </c>
      <c r="AV523" t="s">
        <v>8838</v>
      </c>
      <c r="AW523" t="s">
        <v>8838</v>
      </c>
      <c r="AX523" t="s">
        <v>8838</v>
      </c>
      <c r="AY523">
        <v>354</v>
      </c>
      <c r="AZ523">
        <v>381</v>
      </c>
      <c r="BA523">
        <v>393</v>
      </c>
      <c r="BB523">
        <v>369</v>
      </c>
      <c r="BC523">
        <v>349</v>
      </c>
      <c r="BD523" t="s">
        <v>8838</v>
      </c>
      <c r="BE523" t="s">
        <v>8838</v>
      </c>
      <c r="BF523" t="s">
        <v>8838</v>
      </c>
      <c r="BG523">
        <v>354</v>
      </c>
      <c r="BH523">
        <v>381</v>
      </c>
      <c r="BI523">
        <v>393</v>
      </c>
      <c r="BJ523">
        <v>369</v>
      </c>
      <c r="BK523">
        <v>349</v>
      </c>
      <c r="BL523" t="s">
        <v>8838</v>
      </c>
      <c r="BM523" t="s">
        <v>8838</v>
      </c>
      <c r="BN523" t="s">
        <v>8838</v>
      </c>
      <c r="BO523">
        <v>238</v>
      </c>
      <c r="BP523">
        <v>238</v>
      </c>
      <c r="BQ523">
        <v>238</v>
      </c>
      <c r="BR523">
        <v>238</v>
      </c>
      <c r="BS523">
        <v>238</v>
      </c>
      <c r="BT523" t="s">
        <v>8838</v>
      </c>
      <c r="BU523" t="s">
        <v>8838</v>
      </c>
      <c r="BV523" t="s">
        <v>8838</v>
      </c>
      <c r="BW523">
        <v>3.77</v>
      </c>
      <c r="BX523">
        <v>4.33</v>
      </c>
      <c r="BY523">
        <v>1.67</v>
      </c>
      <c r="BZ523">
        <v>-3.34</v>
      </c>
      <c r="CA523">
        <v>-4.28</v>
      </c>
      <c r="CB523" t="s">
        <v>8838</v>
      </c>
      <c r="CC523" t="s">
        <v>8838</v>
      </c>
      <c r="CD523" t="s">
        <v>8838</v>
      </c>
      <c r="CE523">
        <v>7.64</v>
      </c>
      <c r="CF523">
        <v>7.91</v>
      </c>
      <c r="CG523">
        <v>2.98</v>
      </c>
      <c r="CH523">
        <v>-6.5</v>
      </c>
      <c r="CI523">
        <v>-10.09</v>
      </c>
      <c r="CJ523" t="s">
        <v>8838</v>
      </c>
      <c r="CK523" t="s">
        <v>8838</v>
      </c>
      <c r="CL523" t="s">
        <v>8838</v>
      </c>
      <c r="CM523">
        <v>53</v>
      </c>
      <c r="CN523">
        <v>61</v>
      </c>
      <c r="CO523">
        <v>24</v>
      </c>
      <c r="CP523">
        <v>-52</v>
      </c>
      <c r="CQ523">
        <v>-76</v>
      </c>
      <c r="CR523" t="s">
        <v>8838</v>
      </c>
      <c r="CS523" t="s">
        <v>8838</v>
      </c>
      <c r="CT523" t="s">
        <v>8838</v>
      </c>
      <c r="CU523">
        <v>29.33</v>
      </c>
      <c r="CV523">
        <v>43.49</v>
      </c>
      <c r="CW523">
        <v>86.44</v>
      </c>
      <c r="CX523" t="s">
        <v>2</v>
      </c>
      <c r="CY523" t="s">
        <v>2</v>
      </c>
      <c r="CZ523" t="s">
        <v>8838</v>
      </c>
      <c r="DA523" t="s">
        <v>8838</v>
      </c>
      <c r="DB523" t="s">
        <v>8838</v>
      </c>
      <c r="DC523">
        <v>2.11</v>
      </c>
      <c r="DD523">
        <v>3.32</v>
      </c>
      <c r="DE523">
        <v>2.54</v>
      </c>
      <c r="DF523">
        <v>2.71</v>
      </c>
      <c r="DG523">
        <v>3.79</v>
      </c>
      <c r="DH523" t="s">
        <v>8838</v>
      </c>
      <c r="DI523" t="s">
        <v>8838</v>
      </c>
      <c r="DJ523" t="s">
        <v>8838</v>
      </c>
      <c r="DK523" s="5" t="e">
        <f>(CL523*3+CK523*2+CJ523)/6</f>
        <v>#VALUE!</v>
      </c>
      <c r="DL523">
        <f>BG523+(BG523*(CF523-8.25)/8.25)</f>
        <v>339.41090909090912</v>
      </c>
      <c r="DM523">
        <f>BH523+(BH523*(CG523-8.25)/8.25)</f>
        <v>137.62181818181818</v>
      </c>
      <c r="DN523">
        <f>BI523+(BI523*(CH523-8.25)/8.25)</f>
        <v>-309.63636363636363</v>
      </c>
      <c r="DO523">
        <f>BJ523+(BJ523*(CI523-8.25)/8.25)</f>
        <v>-451.29818181818177</v>
      </c>
      <c r="DP523" t="e">
        <f>BK523+(BK523*(CJ523-8.25)/8.25)</f>
        <v>#VALUE!</v>
      </c>
      <c r="DQ523" t="e">
        <f>BL523+(BL523*(CK523-8.25)/8.25)</f>
        <v>#VALUE!</v>
      </c>
      <c r="DR523" t="e">
        <f>BM523+(BM523*(CL523-8.25)/8.25)</f>
        <v>#VALUE!</v>
      </c>
      <c r="DS523" s="7">
        <f>DL523*10^8/$H523</f>
        <v>712.35410687782462</v>
      </c>
      <c r="DT523" s="7">
        <f>DM523*10^8/$H523</f>
        <v>288.84006009233269</v>
      </c>
      <c r="DU523" s="7">
        <f>DN523*10^8/$H523</f>
        <v>-649.86342326433783</v>
      </c>
      <c r="DV523" s="7">
        <f>DO523*10^8/$H523</f>
        <v>-947.18261739362492</v>
      </c>
      <c r="DW523" s="7" t="e">
        <f>DP523*10^8/$H523</f>
        <v>#VALUE!</v>
      </c>
      <c r="DX523" s="7" t="e">
        <f>DQ523*10^8/$H523</f>
        <v>#VALUE!</v>
      </c>
      <c r="DY523" s="7" t="e">
        <f>DR523*10^8/$H523</f>
        <v>#VALUE!</v>
      </c>
      <c r="DZ523" s="7">
        <f>DS523*10^8/$H523</f>
        <v>1495.0856321762665</v>
      </c>
      <c r="EA523" s="7" t="e">
        <f>DY523*0.8</f>
        <v>#VALUE!</v>
      </c>
      <c r="EB523" s="9" t="e">
        <f>F523-#REF!</f>
        <v>#REF!</v>
      </c>
      <c r="EC523" s="3" t="e">
        <f>EB523/#REF!*100</f>
        <v>#REF!</v>
      </c>
      <c r="ED523" s="3" t="e">
        <f>DX523-F523</f>
        <v>#VALUE!</v>
      </c>
      <c r="EE523" s="11" t="e">
        <f>ED523/F523</f>
        <v>#VALUE!</v>
      </c>
      <c r="EF523" s="3" t="e">
        <f>F523-#REF!</f>
        <v>#REF!</v>
      </c>
    </row>
    <row r="524" spans="1:136" x14ac:dyDescent="0.3">
      <c r="A524">
        <v>95</v>
      </c>
      <c r="B524" s="17" t="s">
        <v>8934</v>
      </c>
      <c r="C524" s="16" t="str">
        <f>"https://finance.naver.com/item/frgn.nhn?code="&amp;B524</f>
        <v>https://finance.naver.com/item/frgn.nhn?code=195870</v>
      </c>
      <c r="D524" t="s">
        <v>89</v>
      </c>
      <c r="E524" t="s">
        <v>3687</v>
      </c>
      <c r="F524" s="18">
        <f>VALUE(LEFT(E524,FIND("/",E524)-1))</f>
        <v>43600</v>
      </c>
      <c r="G524" s="6" t="s">
        <v>3688</v>
      </c>
      <c r="H524" s="6">
        <f>VALUE(LEFT(G524,FIND("/",G524)-1)) + VALUE(MID(G524,FIND("/",G524)+1,LEN(G524)))</f>
        <v>17000000</v>
      </c>
      <c r="I524" s="1">
        <v>775988</v>
      </c>
      <c r="J524" s="1">
        <f>F524*H524/(10^8)</f>
        <v>7412</v>
      </c>
      <c r="K524" s="1">
        <v>2762</v>
      </c>
      <c r="L524" s="1">
        <v>3251</v>
      </c>
      <c r="M524" s="1">
        <v>3633</v>
      </c>
      <c r="N524" s="1">
        <v>3814</v>
      </c>
      <c r="O524" s="1">
        <v>4587</v>
      </c>
      <c r="P524" s="1">
        <v>6268</v>
      </c>
      <c r="Q524" s="1">
        <v>7169</v>
      </c>
      <c r="R524" s="1">
        <v>8386</v>
      </c>
      <c r="S524">
        <v>258</v>
      </c>
      <c r="T524">
        <v>339</v>
      </c>
      <c r="U524">
        <v>268</v>
      </c>
      <c r="V524">
        <v>270</v>
      </c>
      <c r="W524">
        <v>435</v>
      </c>
      <c r="X524">
        <v>699</v>
      </c>
      <c r="Y524">
        <v>814</v>
      </c>
      <c r="Z524">
        <v>890</v>
      </c>
      <c r="AA524">
        <v>188</v>
      </c>
      <c r="AB524">
        <v>239</v>
      </c>
      <c r="AC524">
        <v>207</v>
      </c>
      <c r="AD524">
        <v>182</v>
      </c>
      <c r="AE524">
        <v>300</v>
      </c>
      <c r="AF524">
        <v>515</v>
      </c>
      <c r="AG524">
        <v>604</v>
      </c>
      <c r="AH524">
        <v>680</v>
      </c>
      <c r="AI524" s="1">
        <v>2510</v>
      </c>
      <c r="AJ524" s="1">
        <v>2904</v>
      </c>
      <c r="AK524" s="1">
        <v>3062</v>
      </c>
      <c r="AL524" s="1">
        <v>3266</v>
      </c>
      <c r="AM524" s="1">
        <v>3832</v>
      </c>
      <c r="AN524" s="1">
        <v>4512</v>
      </c>
      <c r="AO524" s="1">
        <v>5050</v>
      </c>
      <c r="AP524" s="1">
        <v>5784</v>
      </c>
      <c r="AQ524">
        <v>896</v>
      </c>
      <c r="AR524" s="1">
        <v>1093</v>
      </c>
      <c r="AS524" s="1">
        <v>1099</v>
      </c>
      <c r="AT524" s="1">
        <v>1180</v>
      </c>
      <c r="AU524" s="1">
        <v>1514</v>
      </c>
      <c r="AV524" s="1">
        <v>1757</v>
      </c>
      <c r="AW524" s="1">
        <v>1774</v>
      </c>
      <c r="AX524" s="1">
        <v>1933</v>
      </c>
      <c r="AY524" s="1">
        <v>1614</v>
      </c>
      <c r="AZ524" s="1">
        <v>1811</v>
      </c>
      <c r="BA524" s="1">
        <v>1964</v>
      </c>
      <c r="BB524" s="1">
        <v>2085</v>
      </c>
      <c r="BC524" s="1">
        <v>2318</v>
      </c>
      <c r="BD524" s="1">
        <v>2755</v>
      </c>
      <c r="BE524" s="1">
        <v>3276</v>
      </c>
      <c r="BF524" s="1">
        <v>3851</v>
      </c>
      <c r="BG524" s="1">
        <v>1611</v>
      </c>
      <c r="BH524" s="1">
        <v>1809</v>
      </c>
      <c r="BI524" s="1">
        <v>1963</v>
      </c>
      <c r="BJ524" s="1">
        <v>2085</v>
      </c>
      <c r="BK524" s="1">
        <v>2318</v>
      </c>
      <c r="BL524" s="1">
        <v>2755</v>
      </c>
      <c r="BM524" s="1">
        <v>3276</v>
      </c>
      <c r="BN524" s="1">
        <v>3851</v>
      </c>
      <c r="BO524">
        <v>850</v>
      </c>
      <c r="BP524">
        <v>850</v>
      </c>
      <c r="BQ524">
        <v>850</v>
      </c>
      <c r="BR524">
        <v>850</v>
      </c>
      <c r="BS524">
        <v>850</v>
      </c>
      <c r="BT524">
        <v>850</v>
      </c>
      <c r="BU524">
        <v>850</v>
      </c>
      <c r="BV524">
        <v>850</v>
      </c>
      <c r="BW524">
        <v>7.85</v>
      </c>
      <c r="BX524">
        <v>8.83</v>
      </c>
      <c r="BY524">
        <v>6.95</v>
      </c>
      <c r="BZ524">
        <v>5.76</v>
      </c>
      <c r="CA524">
        <v>8.4499999999999993</v>
      </c>
      <c r="CB524">
        <v>12.35</v>
      </c>
      <c r="CC524">
        <v>12.63</v>
      </c>
      <c r="CD524">
        <v>12.55</v>
      </c>
      <c r="CE524">
        <v>13.47</v>
      </c>
      <c r="CF524">
        <v>14.02</v>
      </c>
      <c r="CG524">
        <v>11.05</v>
      </c>
      <c r="CH524">
        <v>9.06</v>
      </c>
      <c r="CI524">
        <v>13.62</v>
      </c>
      <c r="CJ524">
        <v>20.28</v>
      </c>
      <c r="CK524">
        <v>20.02</v>
      </c>
      <c r="CL524">
        <v>19.079999999999998</v>
      </c>
      <c r="CM524" s="1">
        <v>1175</v>
      </c>
      <c r="CN524" s="1">
        <v>1410</v>
      </c>
      <c r="CO524" s="1">
        <v>1226</v>
      </c>
      <c r="CP524" s="1">
        <v>1078</v>
      </c>
      <c r="CQ524" s="1">
        <v>1764</v>
      </c>
      <c r="CR524" s="1">
        <v>3026</v>
      </c>
      <c r="CS524" s="1">
        <v>3551</v>
      </c>
      <c r="CT524" s="1">
        <v>4000</v>
      </c>
      <c r="CU524">
        <v>11.02</v>
      </c>
      <c r="CV524">
        <v>11.7</v>
      </c>
      <c r="CW524">
        <v>10.56</v>
      </c>
      <c r="CX524">
        <v>14.65</v>
      </c>
      <c r="CY524">
        <v>13.83</v>
      </c>
      <c r="CZ524">
        <v>14.41</v>
      </c>
      <c r="DA524">
        <v>12.28</v>
      </c>
      <c r="DB524">
        <v>10.9</v>
      </c>
      <c r="DC524">
        <v>1.37</v>
      </c>
      <c r="DD524">
        <v>1.55</v>
      </c>
      <c r="DE524">
        <v>1.1200000000000001</v>
      </c>
      <c r="DF524">
        <v>1.29</v>
      </c>
      <c r="DG524">
        <v>1.79</v>
      </c>
      <c r="DH524">
        <v>2.69</v>
      </c>
      <c r="DI524">
        <v>2.2599999999999998</v>
      </c>
      <c r="DJ524">
        <v>1.92</v>
      </c>
      <c r="DK524" s="5">
        <f>(CL524*3+CK524*2+CJ524)/6</f>
        <v>19.593333333333334</v>
      </c>
      <c r="DL524">
        <f>BG524+(BG524*(CF524-8.25)/8.25)</f>
        <v>2737.7236363636366</v>
      </c>
      <c r="DM524">
        <f>BH524+(BH524*(CG524-8.25)/8.25)</f>
        <v>2422.9636363636364</v>
      </c>
      <c r="DN524">
        <f>BI524+(BI524*(CH524-8.25)/8.25)</f>
        <v>2155.7309090909093</v>
      </c>
      <c r="DO524">
        <f>BJ524+(BJ524*(CI524-8.25)/8.25)</f>
        <v>3442.1454545454544</v>
      </c>
      <c r="DP524">
        <f>BK524+(BK524*(CJ524-8.25)/8.25)</f>
        <v>5698.0654545454545</v>
      </c>
      <c r="DQ524">
        <f>BL524+(BL524*(CK524-8.25)/8.25)</f>
        <v>6685.4666666666672</v>
      </c>
      <c r="DR524">
        <f>BM524+(BM524*(CL524-8.25)/8.25)</f>
        <v>7576.494545454545</v>
      </c>
      <c r="DS524" s="7">
        <f>DL524*10^8/$H524</f>
        <v>16104.256684491978</v>
      </c>
      <c r="DT524" s="7">
        <f>DM524*10^8/$H524</f>
        <v>14252.727272727274</v>
      </c>
      <c r="DU524" s="7">
        <f>DN524*10^8/$H524</f>
        <v>12680.770053475937</v>
      </c>
      <c r="DV524" s="7">
        <f>DO524*10^8/$H524</f>
        <v>20247.914438502674</v>
      </c>
      <c r="DW524" s="7">
        <f>DP524*10^8/$H524</f>
        <v>33518.032085561492</v>
      </c>
      <c r="DX524" s="7">
        <f>DQ524*10^8/$H524</f>
        <v>39326.274509803923</v>
      </c>
      <c r="DY524" s="7">
        <f>DR524*10^8/$H524</f>
        <v>44567.614973262025</v>
      </c>
      <c r="DZ524" s="7">
        <f>DS524*10^8/$H524</f>
        <v>94730.921673482226</v>
      </c>
      <c r="EA524" s="7">
        <f>DY524*0.8</f>
        <v>35654.09197860962</v>
      </c>
      <c r="EB524" s="9" t="e">
        <f>F524-#REF!</f>
        <v>#REF!</v>
      </c>
      <c r="EC524" s="3" t="e">
        <f>EB524/#REF!*100</f>
        <v>#REF!</v>
      </c>
      <c r="ED524" s="3">
        <f>DX524-F524</f>
        <v>-4273.7254901960769</v>
      </c>
      <c r="EE524" s="11">
        <f>ED524/F524</f>
        <v>-9.8021226839359557E-2</v>
      </c>
      <c r="EF524" s="3" t="e">
        <f>F524-#REF!</f>
        <v>#REF!</v>
      </c>
    </row>
    <row r="525" spans="1:136" hidden="1" x14ac:dyDescent="0.3">
      <c r="A525">
        <v>523</v>
      </c>
      <c r="B525" s="17" t="s">
        <v>9362</v>
      </c>
      <c r="C525" s="16" t="str">
        <f>"https://finance.naver.com/item/frgn.nhn?code="&amp;B525</f>
        <v>https://finance.naver.com/item/frgn.nhn?code=005440</v>
      </c>
      <c r="D525" t="s">
        <v>490</v>
      </c>
      <c r="E525" t="s">
        <v>4551</v>
      </c>
      <c r="F525" s="18">
        <f>VALUE(LEFT(E525,FIND("/",E525)-1))</f>
        <v>9950</v>
      </c>
      <c r="G525" s="6" t="s">
        <v>4552</v>
      </c>
      <c r="H525" s="6">
        <f>VALUE(LEFT(G525,FIND("/",G525)-1)) + VALUE(MID(G525,FIND("/",G525)+1,LEN(G525)))</f>
        <v>97704482</v>
      </c>
      <c r="I525" s="1">
        <v>9567348</v>
      </c>
      <c r="J525" s="1">
        <f>F525*H525/(10^8)</f>
        <v>9721.5959590000002</v>
      </c>
      <c r="K525" s="1">
        <v>25217</v>
      </c>
      <c r="L525" s="1">
        <v>25340</v>
      </c>
      <c r="M525" s="1">
        <v>32517</v>
      </c>
      <c r="N525" s="1">
        <v>31243</v>
      </c>
      <c r="O525" s="1">
        <v>32385</v>
      </c>
      <c r="P525" s="1">
        <v>33240</v>
      </c>
      <c r="Q525" s="1">
        <v>34313</v>
      </c>
      <c r="R525" s="1">
        <v>35500</v>
      </c>
      <c r="S525" s="1">
        <v>1052</v>
      </c>
      <c r="T525">
        <v>871</v>
      </c>
      <c r="U525" s="1">
        <v>1372</v>
      </c>
      <c r="V525">
        <v>899</v>
      </c>
      <c r="W525">
        <v>786</v>
      </c>
      <c r="X525">
        <v>844</v>
      </c>
      <c r="Y525">
        <v>983</v>
      </c>
      <c r="Z525" s="1">
        <v>1092</v>
      </c>
      <c r="AA525" s="1">
        <v>1053</v>
      </c>
      <c r="AB525" s="1">
        <v>1215</v>
      </c>
      <c r="AC525" s="1">
        <v>1272</v>
      </c>
      <c r="AD525">
        <v>639</v>
      </c>
      <c r="AE525">
        <v>816</v>
      </c>
      <c r="AF525" s="1">
        <v>1073</v>
      </c>
      <c r="AG525" s="1">
        <v>1155</v>
      </c>
      <c r="AH525" s="1">
        <v>1248</v>
      </c>
      <c r="AI525" s="1">
        <v>21817</v>
      </c>
      <c r="AJ525" s="1">
        <v>27969</v>
      </c>
      <c r="AK525" s="1">
        <v>28374</v>
      </c>
      <c r="AL525" s="1">
        <v>29666</v>
      </c>
      <c r="AM525" s="1">
        <v>30685</v>
      </c>
      <c r="AN525" s="1">
        <v>31758</v>
      </c>
      <c r="AO525" s="1">
        <v>32817</v>
      </c>
      <c r="AP525" s="1">
        <v>33998</v>
      </c>
      <c r="AQ525" s="1">
        <v>5747</v>
      </c>
      <c r="AR525" s="1">
        <v>7535</v>
      </c>
      <c r="AS525" s="1">
        <v>7263</v>
      </c>
      <c r="AT525" s="1">
        <v>8502</v>
      </c>
      <c r="AU525" s="1">
        <v>8783</v>
      </c>
      <c r="AV525" s="1">
        <v>8843</v>
      </c>
      <c r="AW525" s="1">
        <v>8907</v>
      </c>
      <c r="AX525" s="1">
        <v>9001</v>
      </c>
      <c r="AY525" s="1">
        <v>16071</v>
      </c>
      <c r="AZ525" s="1">
        <v>20434</v>
      </c>
      <c r="BA525" s="1">
        <v>21111</v>
      </c>
      <c r="BB525" s="1">
        <v>21164</v>
      </c>
      <c r="BC525" s="1">
        <v>21902</v>
      </c>
      <c r="BD525" s="1">
        <v>22915</v>
      </c>
      <c r="BE525" s="1">
        <v>23910</v>
      </c>
      <c r="BF525" s="1">
        <v>24997</v>
      </c>
      <c r="BG525" s="1">
        <v>15096</v>
      </c>
      <c r="BH525" s="1">
        <v>16739</v>
      </c>
      <c r="BI525" s="1">
        <v>17082</v>
      </c>
      <c r="BJ525" s="1">
        <v>17172</v>
      </c>
      <c r="BK525" s="1">
        <v>17812</v>
      </c>
      <c r="BL525" s="1">
        <v>18661</v>
      </c>
      <c r="BM525" s="1">
        <v>19470</v>
      </c>
      <c r="BN525" s="1">
        <v>20358</v>
      </c>
      <c r="BO525">
        <v>489</v>
      </c>
      <c r="BP525">
        <v>489</v>
      </c>
      <c r="BQ525">
        <v>489</v>
      </c>
      <c r="BR525">
        <v>489</v>
      </c>
      <c r="BS525">
        <v>489</v>
      </c>
      <c r="BT525">
        <v>489</v>
      </c>
      <c r="BU525">
        <v>489</v>
      </c>
      <c r="BV525">
        <v>489</v>
      </c>
      <c r="BW525">
        <v>5.09</v>
      </c>
      <c r="BX525">
        <v>4.88</v>
      </c>
      <c r="BY525">
        <v>4.5199999999999996</v>
      </c>
      <c r="BZ525">
        <v>2.2000000000000002</v>
      </c>
      <c r="CA525">
        <v>2.7</v>
      </c>
      <c r="CB525">
        <v>3.44</v>
      </c>
      <c r="CC525">
        <v>3.58</v>
      </c>
      <c r="CD525">
        <v>3.73</v>
      </c>
      <c r="CE525">
        <v>6.39</v>
      </c>
      <c r="CF525">
        <v>7.12</v>
      </c>
      <c r="CG525">
        <v>6.1</v>
      </c>
      <c r="CH525">
        <v>3.2</v>
      </c>
      <c r="CI525">
        <v>4.07</v>
      </c>
      <c r="CJ525">
        <v>4.8600000000000003</v>
      </c>
      <c r="CK525">
        <v>5</v>
      </c>
      <c r="CL525">
        <v>5.19</v>
      </c>
      <c r="CM525">
        <v>971</v>
      </c>
      <c r="CN525" s="1">
        <v>1161</v>
      </c>
      <c r="CO525" s="1">
        <v>1056</v>
      </c>
      <c r="CP525">
        <v>561</v>
      </c>
      <c r="CQ525">
        <v>728</v>
      </c>
      <c r="CR525">
        <v>908</v>
      </c>
      <c r="CS525">
        <v>976</v>
      </c>
      <c r="CT525" s="1">
        <v>1057</v>
      </c>
      <c r="CU525">
        <v>15.86</v>
      </c>
      <c r="CV525">
        <v>12.88</v>
      </c>
      <c r="CW525">
        <v>13.55</v>
      </c>
      <c r="CX525">
        <v>21.13</v>
      </c>
      <c r="CY525">
        <v>12.03</v>
      </c>
      <c r="CZ525">
        <v>10.96</v>
      </c>
      <c r="DA525">
        <v>10.19</v>
      </c>
      <c r="DB525">
        <v>9.41</v>
      </c>
      <c r="DC525">
        <v>0.95</v>
      </c>
      <c r="DD525">
        <v>0.84</v>
      </c>
      <c r="DE525">
        <v>0.78</v>
      </c>
      <c r="DF525">
        <v>0.65</v>
      </c>
      <c r="DG525">
        <v>0.46</v>
      </c>
      <c r="DH525">
        <v>0.5</v>
      </c>
      <c r="DI525">
        <v>0.48</v>
      </c>
      <c r="DJ525">
        <v>0.46</v>
      </c>
      <c r="DK525" s="5">
        <f>(CL525*3+CK525*2+CJ525)/6</f>
        <v>5.0716666666666663</v>
      </c>
      <c r="DL525">
        <f>BG525+(BG525*(CF525-8.25)/8.25)</f>
        <v>13028.305454545454</v>
      </c>
      <c r="DM525">
        <f>BH525+(BH525*(CG525-8.25)/8.25)</f>
        <v>12376.715151515151</v>
      </c>
      <c r="DN525">
        <f>BI525+(BI525*(CH525-8.25)/8.25)</f>
        <v>6625.7454545454548</v>
      </c>
      <c r="DO525">
        <f>BJ525+(BJ525*(CI525-8.25)/8.25)</f>
        <v>8471.52</v>
      </c>
      <c r="DP525">
        <f>BK525+(BK525*(CJ525-8.25)/8.25)</f>
        <v>10492.887272727274</v>
      </c>
      <c r="DQ525">
        <f>BL525+(BL525*(CK525-8.25)/8.25)</f>
        <v>11309.69696969697</v>
      </c>
      <c r="DR525">
        <f>BM525+(BM525*(CL525-8.25)/8.25)</f>
        <v>12248.400000000001</v>
      </c>
      <c r="DS525" s="7">
        <f>DL525*10^8/$H525</f>
        <v>13334.398983401246</v>
      </c>
      <c r="DT525" s="7">
        <f>DM525*10^8/$H525</f>
        <v>12667.499891678615</v>
      </c>
      <c r="DU525" s="7">
        <f>DN525*10^8/$H525</f>
        <v>6781.4140343586851</v>
      </c>
      <c r="DV525" s="7">
        <f>DO525*10^8/$H525</f>
        <v>8670.5541307716067</v>
      </c>
      <c r="DW525" s="7">
        <f>DP525*10^8/$H525</f>
        <v>10739.412417873802</v>
      </c>
      <c r="DX525" s="7">
        <f>DQ525*10^8/$H525</f>
        <v>11575.412650667315</v>
      </c>
      <c r="DY525" s="7">
        <f>DR525*10^8/$H525</f>
        <v>12536.170039773613</v>
      </c>
      <c r="DZ525" s="7">
        <f>DS525*10^8/$H525</f>
        <v>13647.684026820027</v>
      </c>
      <c r="EA525" s="7">
        <f>DY525*0.8</f>
        <v>10028.936031818892</v>
      </c>
      <c r="EB525" s="9" t="e">
        <f>F525-#REF!</f>
        <v>#REF!</v>
      </c>
      <c r="EC525" s="3" t="e">
        <f>EB525/#REF!*100</f>
        <v>#REF!</v>
      </c>
      <c r="ED525" s="3">
        <f>DX525-F525</f>
        <v>1625.4126506673147</v>
      </c>
      <c r="EE525" s="11">
        <f>ED525/F525</f>
        <v>0.16335805534344872</v>
      </c>
      <c r="EF525" s="3" t="e">
        <f>F525-#REF!</f>
        <v>#REF!</v>
      </c>
    </row>
    <row r="526" spans="1:136" x14ac:dyDescent="0.3">
      <c r="A526">
        <v>1989</v>
      </c>
      <c r="B526" s="17" t="s">
        <v>10828</v>
      </c>
      <c r="C526" s="16" t="str">
        <f>"https://finance.naver.com/item/frgn.nhn?code="&amp;B526</f>
        <v>https://finance.naver.com/item/frgn.nhn?code=041960</v>
      </c>
      <c r="D526" t="s">
        <v>2034</v>
      </c>
      <c r="E526" t="s">
        <v>8219</v>
      </c>
      <c r="F526" s="18">
        <f>VALUE(LEFT(E526,FIND("/",E526)-1))</f>
        <v>11350</v>
      </c>
      <c r="G526" s="6" t="s">
        <v>8220</v>
      </c>
      <c r="H526" s="6">
        <f>VALUE(LEFT(G526,FIND("/",G526)-1)) + VALUE(MID(G526,FIND("/",G526)+1,LEN(G526)))</f>
        <v>64185876</v>
      </c>
      <c r="I526" s="1">
        <v>63450</v>
      </c>
      <c r="J526" s="1">
        <f>F526*H526/(10^8)</f>
        <v>7285.0969260000002</v>
      </c>
      <c r="K526">
        <v>376</v>
      </c>
      <c r="L526">
        <v>366</v>
      </c>
      <c r="M526">
        <v>350</v>
      </c>
      <c r="N526">
        <v>355</v>
      </c>
      <c r="O526">
        <v>372</v>
      </c>
      <c r="P526" t="s">
        <v>8838</v>
      </c>
      <c r="Q526" t="s">
        <v>8838</v>
      </c>
      <c r="R526" t="s">
        <v>8838</v>
      </c>
      <c r="S526">
        <v>6</v>
      </c>
      <c r="T526">
        <v>-1</v>
      </c>
      <c r="U526">
        <v>-62</v>
      </c>
      <c r="V526">
        <v>-54</v>
      </c>
      <c r="W526">
        <v>-22</v>
      </c>
      <c r="X526" t="s">
        <v>8838</v>
      </c>
      <c r="Y526" t="s">
        <v>8838</v>
      </c>
      <c r="Z526" t="s">
        <v>8838</v>
      </c>
      <c r="AA526">
        <v>2</v>
      </c>
      <c r="AB526">
        <v>-52</v>
      </c>
      <c r="AC526">
        <v>-155</v>
      </c>
      <c r="AD526">
        <v>-233</v>
      </c>
      <c r="AE526">
        <v>-40</v>
      </c>
      <c r="AF526" t="s">
        <v>8838</v>
      </c>
      <c r="AG526" t="s">
        <v>8838</v>
      </c>
      <c r="AH526" t="s">
        <v>8838</v>
      </c>
      <c r="AI526" s="1">
        <v>1498</v>
      </c>
      <c r="AJ526" s="1">
        <v>1493</v>
      </c>
      <c r="AK526" s="1">
        <v>1399</v>
      </c>
      <c r="AL526" s="1">
        <v>1256</v>
      </c>
      <c r="AM526" s="1">
        <v>1219</v>
      </c>
      <c r="AN526" t="s">
        <v>8838</v>
      </c>
      <c r="AO526" t="s">
        <v>8838</v>
      </c>
      <c r="AP526" t="s">
        <v>8838</v>
      </c>
      <c r="AQ526">
        <v>505</v>
      </c>
      <c r="AR526">
        <v>420</v>
      </c>
      <c r="AS526">
        <v>419</v>
      </c>
      <c r="AT526">
        <v>495</v>
      </c>
      <c r="AU526">
        <v>438</v>
      </c>
      <c r="AV526" t="s">
        <v>8838</v>
      </c>
      <c r="AW526" t="s">
        <v>8838</v>
      </c>
      <c r="AX526" t="s">
        <v>8838</v>
      </c>
      <c r="AY526">
        <v>993</v>
      </c>
      <c r="AZ526" s="1">
        <v>1073</v>
      </c>
      <c r="BA526">
        <v>980</v>
      </c>
      <c r="BB526">
        <v>762</v>
      </c>
      <c r="BC526">
        <v>781</v>
      </c>
      <c r="BD526" t="s">
        <v>8838</v>
      </c>
      <c r="BE526" t="s">
        <v>8838</v>
      </c>
      <c r="BF526" t="s">
        <v>8838</v>
      </c>
      <c r="BG526">
        <v>932</v>
      </c>
      <c r="BH526" s="1">
        <v>1013</v>
      </c>
      <c r="BI526">
        <v>934</v>
      </c>
      <c r="BJ526">
        <v>733</v>
      </c>
      <c r="BK526">
        <v>763</v>
      </c>
      <c r="BL526" t="s">
        <v>8838</v>
      </c>
      <c r="BM526" t="s">
        <v>8838</v>
      </c>
      <c r="BN526" t="s">
        <v>8838</v>
      </c>
      <c r="BO526">
        <v>55</v>
      </c>
      <c r="BP526">
        <v>55</v>
      </c>
      <c r="BQ526">
        <v>55</v>
      </c>
      <c r="BR526">
        <v>64</v>
      </c>
      <c r="BS526">
        <v>64</v>
      </c>
      <c r="BT526" t="s">
        <v>8838</v>
      </c>
      <c r="BU526" t="s">
        <v>8838</v>
      </c>
      <c r="BV526" t="s">
        <v>8838</v>
      </c>
      <c r="BW526">
        <v>0.16</v>
      </c>
      <c r="BX526">
        <v>-3.47</v>
      </c>
      <c r="BY526">
        <v>-10.73</v>
      </c>
      <c r="BZ526">
        <v>-17.52</v>
      </c>
      <c r="CA526">
        <v>-3.2</v>
      </c>
      <c r="CB526" t="s">
        <v>8838</v>
      </c>
      <c r="CC526" t="s">
        <v>8838</v>
      </c>
      <c r="CD526" t="s">
        <v>8838</v>
      </c>
      <c r="CE526">
        <v>0.34</v>
      </c>
      <c r="CF526">
        <v>-5.24</v>
      </c>
      <c r="CG526">
        <v>-14.7</v>
      </c>
      <c r="CH526">
        <v>-25.64</v>
      </c>
      <c r="CI526">
        <v>-3.77</v>
      </c>
      <c r="CJ526" t="s">
        <v>8838</v>
      </c>
      <c r="CK526" t="s">
        <v>8838</v>
      </c>
      <c r="CL526" t="s">
        <v>8838</v>
      </c>
      <c r="CM526">
        <v>5</v>
      </c>
      <c r="CN526">
        <v>-80</v>
      </c>
      <c r="CO526">
        <v>-224</v>
      </c>
      <c r="CP526">
        <v>-334</v>
      </c>
      <c r="CQ526">
        <v>-44</v>
      </c>
      <c r="CR526" t="s">
        <v>8838</v>
      </c>
      <c r="CS526" t="s">
        <v>8838</v>
      </c>
      <c r="CT526" t="s">
        <v>8838</v>
      </c>
      <c r="CU526" s="2">
        <v>6614.89</v>
      </c>
      <c r="CV526" t="s">
        <v>2</v>
      </c>
      <c r="CW526" t="s">
        <v>2</v>
      </c>
      <c r="CX526" t="s">
        <v>2</v>
      </c>
      <c r="CY526" t="s">
        <v>2</v>
      </c>
      <c r="CZ526" t="s">
        <v>8838</v>
      </c>
      <c r="DA526" t="s">
        <v>8838</v>
      </c>
      <c r="DB526" t="s">
        <v>8838</v>
      </c>
      <c r="DC526">
        <v>20.53</v>
      </c>
      <c r="DD526">
        <v>20.81</v>
      </c>
      <c r="DE526">
        <v>12.6</v>
      </c>
      <c r="DF526">
        <v>13.13</v>
      </c>
      <c r="DG526">
        <v>11.17</v>
      </c>
      <c r="DH526" t="s">
        <v>8838</v>
      </c>
      <c r="DI526" t="s">
        <v>8838</v>
      </c>
      <c r="DJ526" t="s">
        <v>8838</v>
      </c>
      <c r="DK526" s="5" t="e">
        <f>(CL526*3+CK526*2+CJ526)/6</f>
        <v>#VALUE!</v>
      </c>
      <c r="DL526">
        <f>BG526+(BG526*(CF526-8.25)/8.25)</f>
        <v>-591.96121212121216</v>
      </c>
      <c r="DM526">
        <f>BH526+(BH526*(CG526-8.25)/8.25)</f>
        <v>-1804.9818181818182</v>
      </c>
      <c r="DN526">
        <f>BI526+(BI526*(CH526-8.25)/8.25)</f>
        <v>-2902.7587878787881</v>
      </c>
      <c r="DO526">
        <f>BJ526+(BJ526*(CI526-8.25)/8.25)</f>
        <v>-334.95878787878792</v>
      </c>
      <c r="DP526" t="e">
        <f>BK526+(BK526*(CJ526-8.25)/8.25)</f>
        <v>#VALUE!</v>
      </c>
      <c r="DQ526" t="e">
        <f>BL526+(BL526*(CK526-8.25)/8.25)</f>
        <v>#VALUE!</v>
      </c>
      <c r="DR526" t="e">
        <f>BM526+(BM526*(CL526-8.25)/8.25)</f>
        <v>#VALUE!</v>
      </c>
      <c r="DS526" s="7">
        <f>DL526*10^8/$H526</f>
        <v>-922.26086019486934</v>
      </c>
      <c r="DT526" s="7">
        <f>DM526*10^8/$H526</f>
        <v>-2812.1168248631807</v>
      </c>
      <c r="DU526" s="7">
        <f>DN526*10^8/$H526</f>
        <v>-4522.4260675024325</v>
      </c>
      <c r="DV526" s="7">
        <f>DO526*10^8/$H526</f>
        <v>-521.85746889048914</v>
      </c>
      <c r="DW526" s="7" t="e">
        <f>DP526*10^8/$H526</f>
        <v>#VALUE!</v>
      </c>
      <c r="DX526" s="7" t="e">
        <f>DQ526*10^8/$H526</f>
        <v>#VALUE!</v>
      </c>
      <c r="DY526" s="7" t="e">
        <f>DR526*10^8/$H526</f>
        <v>#VALUE!</v>
      </c>
      <c r="DZ526" s="7">
        <f>DS526*10^8/$H526</f>
        <v>-1436.8595050332715</v>
      </c>
      <c r="EA526" s="7" t="e">
        <f>DY526*0.8</f>
        <v>#VALUE!</v>
      </c>
      <c r="EB526" s="9" t="e">
        <f>F526-#REF!</f>
        <v>#REF!</v>
      </c>
      <c r="EC526" s="3" t="e">
        <f>EB526/#REF!*100</f>
        <v>#REF!</v>
      </c>
      <c r="ED526" s="3" t="e">
        <f>DX526-F526</f>
        <v>#VALUE!</v>
      </c>
      <c r="EE526" s="11" t="e">
        <f>ED526/F526</f>
        <v>#VALUE!</v>
      </c>
      <c r="EF526" s="3" t="e">
        <f>F526-#REF!</f>
        <v>#REF!</v>
      </c>
    </row>
    <row r="527" spans="1:136" x14ac:dyDescent="0.3">
      <c r="A527">
        <v>1075</v>
      </c>
      <c r="B527" s="17" t="s">
        <v>9914</v>
      </c>
      <c r="C527" s="16" t="str">
        <f>"https://finance.naver.com/item/frgn.nhn?code="&amp;B527</f>
        <v>https://finance.naver.com/item/frgn.nhn?code=246710</v>
      </c>
      <c r="D527" t="s">
        <v>5917</v>
      </c>
      <c r="E527" t="s">
        <v>5918</v>
      </c>
      <c r="F527" s="18">
        <f>VALUE(LEFT(E527,FIND("/",E527)-1))</f>
        <v>69300</v>
      </c>
      <c r="G527" s="6" t="s">
        <v>5919</v>
      </c>
      <c r="H527" s="6">
        <f>VALUE(LEFT(G527,FIND("/",G527)-1)) + VALUE(MID(G527,FIND("/",G527)+1,LEN(G527)))</f>
        <v>10464305</v>
      </c>
      <c r="I527" s="1">
        <v>28000</v>
      </c>
      <c r="J527" s="1">
        <f>F527*H527/(10^8)</f>
        <v>7251.7633649999998</v>
      </c>
      <c r="K527">
        <v>3</v>
      </c>
      <c r="L527">
        <v>4</v>
      </c>
      <c r="M527">
        <v>10</v>
      </c>
      <c r="N527">
        <v>13</v>
      </c>
      <c r="O527">
        <v>68</v>
      </c>
      <c r="P527" t="s">
        <v>8838</v>
      </c>
      <c r="Q527" t="s">
        <v>8838</v>
      </c>
      <c r="R527" t="s">
        <v>8838</v>
      </c>
      <c r="S527">
        <v>-31</v>
      </c>
      <c r="T527">
        <v>-42</v>
      </c>
      <c r="U527">
        <v>-49</v>
      </c>
      <c r="V527">
        <v>-69</v>
      </c>
      <c r="W527">
        <v>-55</v>
      </c>
      <c r="X527" t="s">
        <v>8838</v>
      </c>
      <c r="Y527" t="s">
        <v>8838</v>
      </c>
      <c r="Z527" t="s">
        <v>8838</v>
      </c>
      <c r="AA527">
        <v>-30</v>
      </c>
      <c r="AB527">
        <v>-41</v>
      </c>
      <c r="AC527">
        <v>-47</v>
      </c>
      <c r="AD527">
        <v>-63</v>
      </c>
      <c r="AE527">
        <v>-56</v>
      </c>
      <c r="AF527" t="s">
        <v>8838</v>
      </c>
      <c r="AG527" t="s">
        <v>8838</v>
      </c>
      <c r="AH527" t="s">
        <v>8838</v>
      </c>
      <c r="AI527">
        <v>96</v>
      </c>
      <c r="AJ527">
        <v>95</v>
      </c>
      <c r="AK527">
        <v>311</v>
      </c>
      <c r="AL527">
        <v>271</v>
      </c>
      <c r="AM527">
        <v>485</v>
      </c>
      <c r="AN527" t="s">
        <v>8838</v>
      </c>
      <c r="AO527" t="s">
        <v>8838</v>
      </c>
      <c r="AP527" t="s">
        <v>8838</v>
      </c>
      <c r="AQ527">
        <v>7</v>
      </c>
      <c r="AR527">
        <v>4</v>
      </c>
      <c r="AS527">
        <v>8</v>
      </c>
      <c r="AT527">
        <v>23</v>
      </c>
      <c r="AU527">
        <v>25</v>
      </c>
      <c r="AV527" t="s">
        <v>8838</v>
      </c>
      <c r="AW527" t="s">
        <v>8838</v>
      </c>
      <c r="AX527" t="s">
        <v>8838</v>
      </c>
      <c r="AY527">
        <v>88</v>
      </c>
      <c r="AZ527">
        <v>91</v>
      </c>
      <c r="BA527">
        <v>303</v>
      </c>
      <c r="BB527">
        <v>248</v>
      </c>
      <c r="BC527">
        <v>461</v>
      </c>
      <c r="BD527" t="s">
        <v>8838</v>
      </c>
      <c r="BE527" t="s">
        <v>8838</v>
      </c>
      <c r="BF527" t="s">
        <v>8838</v>
      </c>
      <c r="BG527">
        <v>88</v>
      </c>
      <c r="BH527">
        <v>91</v>
      </c>
      <c r="BI527">
        <v>303</v>
      </c>
      <c r="BJ527">
        <v>248</v>
      </c>
      <c r="BK527">
        <v>461</v>
      </c>
      <c r="BL527" t="s">
        <v>8838</v>
      </c>
      <c r="BM527" t="s">
        <v>8838</v>
      </c>
      <c r="BN527" t="s">
        <v>8838</v>
      </c>
      <c r="BO527">
        <v>30</v>
      </c>
      <c r="BP527">
        <v>32</v>
      </c>
      <c r="BQ527">
        <v>41</v>
      </c>
      <c r="BR527">
        <v>42</v>
      </c>
      <c r="BS527">
        <v>52</v>
      </c>
      <c r="BT527" t="s">
        <v>8838</v>
      </c>
      <c r="BU527" t="s">
        <v>8838</v>
      </c>
      <c r="BV527" t="s">
        <v>8838</v>
      </c>
      <c r="BW527">
        <v>-40.159999999999997</v>
      </c>
      <c r="BX527">
        <v>-42.59</v>
      </c>
      <c r="BY527">
        <v>-23.14</v>
      </c>
      <c r="BZ527">
        <v>-21.48</v>
      </c>
      <c r="CA527">
        <v>-14.83</v>
      </c>
      <c r="CB527" t="s">
        <v>8838</v>
      </c>
      <c r="CC527" t="s">
        <v>8838</v>
      </c>
      <c r="CD527" t="s">
        <v>8838</v>
      </c>
      <c r="CE527">
        <v>-48.61</v>
      </c>
      <c r="CF527">
        <v>-45.29</v>
      </c>
      <c r="CG527">
        <v>-23.86</v>
      </c>
      <c r="CH527">
        <v>-22.72</v>
      </c>
      <c r="CI527">
        <v>-15.83</v>
      </c>
      <c r="CJ527" t="s">
        <v>8838</v>
      </c>
      <c r="CK527" t="s">
        <v>8838</v>
      </c>
      <c r="CL527" t="s">
        <v>8838</v>
      </c>
      <c r="CM527">
        <v>-516</v>
      </c>
      <c r="CN527">
        <v>-652</v>
      </c>
      <c r="CO527">
        <v>-682</v>
      </c>
      <c r="CP527">
        <v>-753</v>
      </c>
      <c r="CQ527">
        <v>-635</v>
      </c>
      <c r="CR527" t="s">
        <v>8838</v>
      </c>
      <c r="CS527" t="s">
        <v>8838</v>
      </c>
      <c r="CT527" t="s">
        <v>8838</v>
      </c>
      <c r="CU527" t="s">
        <v>8838</v>
      </c>
      <c r="CV527" t="s">
        <v>8838</v>
      </c>
      <c r="CW527" t="s">
        <v>2</v>
      </c>
      <c r="CX527" t="s">
        <v>2</v>
      </c>
      <c r="CY527" t="s">
        <v>2</v>
      </c>
      <c r="CZ527" t="s">
        <v>8838</v>
      </c>
      <c r="DA527" t="s">
        <v>8838</v>
      </c>
      <c r="DB527" t="s">
        <v>8838</v>
      </c>
      <c r="DC527" t="s">
        <v>8838</v>
      </c>
      <c r="DD527" t="s">
        <v>8838</v>
      </c>
      <c r="DE527">
        <v>2.4</v>
      </c>
      <c r="DF527">
        <v>3.37</v>
      </c>
      <c r="DG527">
        <v>3.81</v>
      </c>
      <c r="DH527" t="s">
        <v>8838</v>
      </c>
      <c r="DI527" t="s">
        <v>8838</v>
      </c>
      <c r="DJ527" t="s">
        <v>8838</v>
      </c>
      <c r="DK527" s="5" t="e">
        <f>(CL527*3+CK527*2+CJ527)/6</f>
        <v>#VALUE!</v>
      </c>
      <c r="DL527">
        <f>BG527+(BG527*(CF527-8.25)/8.25)</f>
        <v>-483.09333333333325</v>
      </c>
      <c r="DM527">
        <f>BH527+(BH527*(CG527-8.25)/8.25)</f>
        <v>-263.18303030303025</v>
      </c>
      <c r="DN527">
        <f>BI527+(BI527*(CH527-8.25)/8.25)</f>
        <v>-834.44363636363641</v>
      </c>
      <c r="DO527">
        <f>BJ527+(BJ527*(CI527-8.25)/8.25)</f>
        <v>-475.85939393939384</v>
      </c>
      <c r="DP527" t="e">
        <f>BK527+(BK527*(CJ527-8.25)/8.25)</f>
        <v>#VALUE!</v>
      </c>
      <c r="DQ527" t="e">
        <f>BL527+(BL527*(CK527-8.25)/8.25)</f>
        <v>#VALUE!</v>
      </c>
      <c r="DR527" t="e">
        <f>BM527+(BM527*(CL527-8.25)/8.25)</f>
        <v>#VALUE!</v>
      </c>
      <c r="DS527" s="7">
        <f>DL527*10^8/$H527</f>
        <v>-4616.5830729640747</v>
      </c>
      <c r="DT527" s="7">
        <f>DM527*10^8/$H527</f>
        <v>-2515.0550399957783</v>
      </c>
      <c r="DU527" s="7">
        <f>DN527*10^8/$H527</f>
        <v>-7974.1907022361875</v>
      </c>
      <c r="DV527" s="7">
        <f>DO527*10^8/$H527</f>
        <v>-4547.4534041142133</v>
      </c>
      <c r="DW527" s="7" t="e">
        <f>DP527*10^8/$H527</f>
        <v>#VALUE!</v>
      </c>
      <c r="DX527" s="7" t="e">
        <f>DQ527*10^8/$H527</f>
        <v>#VALUE!</v>
      </c>
      <c r="DY527" s="7" t="e">
        <f>DR527*10^8/$H527</f>
        <v>#VALUE!</v>
      </c>
      <c r="DZ527" s="7">
        <f>DS527*10^8/$H527</f>
        <v>-44117.436112231771</v>
      </c>
      <c r="EA527" s="7" t="e">
        <f>DY527*0.8</f>
        <v>#VALUE!</v>
      </c>
      <c r="EB527" s="9" t="e">
        <f>F527-#REF!</f>
        <v>#REF!</v>
      </c>
      <c r="EC527" s="3" t="e">
        <f>EB527/#REF!*100</f>
        <v>#REF!</v>
      </c>
      <c r="ED527" s="3" t="e">
        <f>DX527-F527</f>
        <v>#VALUE!</v>
      </c>
      <c r="EE527" s="11" t="e">
        <f>ED527/F527</f>
        <v>#VALUE!</v>
      </c>
      <c r="EF527" s="3" t="e">
        <f>F527-#REF!</f>
        <v>#REF!</v>
      </c>
    </row>
    <row r="528" spans="1:136" hidden="1" x14ac:dyDescent="0.3">
      <c r="A528">
        <v>526</v>
      </c>
      <c r="B528" s="17" t="s">
        <v>9365</v>
      </c>
      <c r="C528" s="16" t="str">
        <f>"https://finance.naver.com/item/frgn.nhn?code="&amp;B528</f>
        <v>https://finance.naver.com/item/frgn.nhn?code=006280</v>
      </c>
      <c r="D528" t="s">
        <v>492</v>
      </c>
      <c r="E528" t="s">
        <v>4558</v>
      </c>
      <c r="F528" s="18">
        <f>VALUE(LEFT(E528,FIND("/",E528)-1))</f>
        <v>317500</v>
      </c>
      <c r="G528" s="6" t="s">
        <v>4559</v>
      </c>
      <c r="H528" s="6">
        <f>VALUE(LEFT(G528,FIND("/",G528)-1)) + VALUE(MID(G528,FIND("/",G528)+1,LEN(G528)))</f>
        <v>11686538</v>
      </c>
      <c r="I528" s="1">
        <v>273360</v>
      </c>
      <c r="J528" s="1">
        <f>F528*H528/(10^8)</f>
        <v>37104.758150000001</v>
      </c>
      <c r="K528" s="1">
        <v>11979</v>
      </c>
      <c r="L528" s="1">
        <v>12879</v>
      </c>
      <c r="M528" s="1">
        <v>13349</v>
      </c>
      <c r="N528" s="1">
        <v>13571</v>
      </c>
      <c r="O528" s="1">
        <v>15041</v>
      </c>
      <c r="P528" s="1">
        <v>16802</v>
      </c>
      <c r="Q528" s="1">
        <v>17184</v>
      </c>
      <c r="R528" s="1">
        <v>18001</v>
      </c>
      <c r="S528">
        <v>785</v>
      </c>
      <c r="T528">
        <v>903</v>
      </c>
      <c r="U528">
        <v>502</v>
      </c>
      <c r="V528">
        <v>417</v>
      </c>
      <c r="W528">
        <v>503</v>
      </c>
      <c r="X528" s="1">
        <v>1163</v>
      </c>
      <c r="Y528" s="1">
        <v>1276</v>
      </c>
      <c r="Z528" s="1">
        <v>1541</v>
      </c>
      <c r="AA528">
        <v>652</v>
      </c>
      <c r="AB528">
        <v>567</v>
      </c>
      <c r="AC528">
        <v>342</v>
      </c>
      <c r="AD528">
        <v>-113</v>
      </c>
      <c r="AE528">
        <v>893</v>
      </c>
      <c r="AF528" s="1">
        <v>1040</v>
      </c>
      <c r="AG528">
        <v>949</v>
      </c>
      <c r="AH528" s="1">
        <v>1157</v>
      </c>
      <c r="AI528" s="1">
        <v>15506</v>
      </c>
      <c r="AJ528" s="1">
        <v>17036</v>
      </c>
      <c r="AK528" s="1">
        <v>17234</v>
      </c>
      <c r="AL528" s="1">
        <v>19593</v>
      </c>
      <c r="AM528" s="1">
        <v>21514</v>
      </c>
      <c r="AN528" s="1">
        <v>22795</v>
      </c>
      <c r="AO528" s="1">
        <v>24099</v>
      </c>
      <c r="AP528" s="1">
        <v>25579</v>
      </c>
      <c r="AQ528" s="1">
        <v>4916</v>
      </c>
      <c r="AR528" s="1">
        <v>5949</v>
      </c>
      <c r="AS528" s="1">
        <v>5972</v>
      </c>
      <c r="AT528" s="1">
        <v>7752</v>
      </c>
      <c r="AU528" s="1">
        <v>8821</v>
      </c>
      <c r="AV528" s="1">
        <v>9261</v>
      </c>
      <c r="AW528" s="1">
        <v>9831</v>
      </c>
      <c r="AX528" s="1">
        <v>10264</v>
      </c>
      <c r="AY528" s="1">
        <v>10590</v>
      </c>
      <c r="AZ528" s="1">
        <v>11087</v>
      </c>
      <c r="BA528" s="1">
        <v>11262</v>
      </c>
      <c r="BB528" s="1">
        <v>11841</v>
      </c>
      <c r="BC528" s="1">
        <v>12693</v>
      </c>
      <c r="BD528" s="1">
        <v>13534</v>
      </c>
      <c r="BE528" s="1">
        <v>14268</v>
      </c>
      <c r="BF528" s="1">
        <v>15315</v>
      </c>
      <c r="BG528" s="1">
        <v>9931</v>
      </c>
      <c r="BH528" s="1">
        <v>10402</v>
      </c>
      <c r="BI528" s="1">
        <v>10596</v>
      </c>
      <c r="BJ528" s="1">
        <v>10487</v>
      </c>
      <c r="BK528" s="1">
        <v>11185</v>
      </c>
      <c r="BL528" s="1">
        <v>11930</v>
      </c>
      <c r="BM528" s="1">
        <v>12497</v>
      </c>
      <c r="BN528" s="1">
        <v>13414</v>
      </c>
      <c r="BO528">
        <v>584</v>
      </c>
      <c r="BP528">
        <v>584</v>
      </c>
      <c r="BQ528">
        <v>584</v>
      </c>
      <c r="BR528">
        <v>584</v>
      </c>
      <c r="BS528">
        <v>584</v>
      </c>
      <c r="BT528">
        <v>581</v>
      </c>
      <c r="BU528">
        <v>582</v>
      </c>
      <c r="BV528">
        <v>582</v>
      </c>
      <c r="BW528">
        <v>4.3899999999999997</v>
      </c>
      <c r="BX528">
        <v>3.49</v>
      </c>
      <c r="BY528">
        <v>2</v>
      </c>
      <c r="BZ528">
        <v>-0.61</v>
      </c>
      <c r="CA528">
        <v>4.34</v>
      </c>
      <c r="CB528">
        <v>4.6900000000000004</v>
      </c>
      <c r="CC528">
        <v>4.05</v>
      </c>
      <c r="CD528">
        <v>4.66</v>
      </c>
      <c r="CE528">
        <v>6.46</v>
      </c>
      <c r="CF528">
        <v>5.24</v>
      </c>
      <c r="CG528">
        <v>3.28</v>
      </c>
      <c r="CH528">
        <v>-0.35</v>
      </c>
      <c r="CI528">
        <v>7.48</v>
      </c>
      <c r="CJ528">
        <v>8.31</v>
      </c>
      <c r="CK528">
        <v>7.12</v>
      </c>
      <c r="CL528">
        <v>8.26</v>
      </c>
      <c r="CM528" s="1">
        <v>5388</v>
      </c>
      <c r="CN528" s="1">
        <v>4556</v>
      </c>
      <c r="CO528" s="1">
        <v>2946</v>
      </c>
      <c r="CP528">
        <v>-311</v>
      </c>
      <c r="CQ528" s="1">
        <v>6935</v>
      </c>
      <c r="CR528" s="1">
        <v>8223</v>
      </c>
      <c r="CS528" s="1">
        <v>7439</v>
      </c>
      <c r="CT528" s="1">
        <v>9160</v>
      </c>
      <c r="CU528">
        <v>29.14</v>
      </c>
      <c r="CV528">
        <v>49.6</v>
      </c>
      <c r="CW528">
        <v>46.16</v>
      </c>
      <c r="CX528" t="s">
        <v>2</v>
      </c>
      <c r="CY528">
        <v>58.54</v>
      </c>
      <c r="CZ528">
        <v>38.61</v>
      </c>
      <c r="DA528">
        <v>42.68</v>
      </c>
      <c r="DB528">
        <v>34.659999999999997</v>
      </c>
      <c r="DC528">
        <v>1.78</v>
      </c>
      <c r="DD528">
        <v>2.4500000000000002</v>
      </c>
      <c r="DE528">
        <v>1.45</v>
      </c>
      <c r="DF528">
        <v>1.43</v>
      </c>
      <c r="DG528">
        <v>4.1100000000000003</v>
      </c>
      <c r="DH528">
        <v>3.02</v>
      </c>
      <c r="DI528">
        <v>2.89</v>
      </c>
      <c r="DJ528">
        <v>2.69</v>
      </c>
      <c r="DK528" s="5">
        <f>(CL528*3+CK528*2+CJ528)/6</f>
        <v>7.8883333333333345</v>
      </c>
      <c r="DL528">
        <f>BG528+(BG528*(CF528-8.25)/8.25)</f>
        <v>6307.6896969696973</v>
      </c>
      <c r="DM528">
        <f>BH528+(BH528*(CG528-8.25)/8.25)</f>
        <v>4135.5830303030289</v>
      </c>
      <c r="DN528">
        <f>BI528+(BI528*(CH528-8.25)/8.25)</f>
        <v>-449.52727272727134</v>
      </c>
      <c r="DO528">
        <f>BJ528+(BJ528*(CI528-8.25)/8.25)</f>
        <v>9508.2133333333331</v>
      </c>
      <c r="DP528">
        <f>BK528+(BK528*(CJ528-8.25)/8.25)</f>
        <v>11266.345454545455</v>
      </c>
      <c r="DQ528">
        <f>BL528+(BL528*(CK528-8.25)/8.25)</f>
        <v>10295.951515151515</v>
      </c>
      <c r="DR528">
        <f>BM528+(BM528*(CL528-8.25)/8.25)</f>
        <v>12512.147878787879</v>
      </c>
      <c r="DS528" s="7">
        <f>DL528*10^8/$H528</f>
        <v>53973.980121141925</v>
      </c>
      <c r="DT528" s="7">
        <f>DM528*10^8/$H528</f>
        <v>35387.580396375975</v>
      </c>
      <c r="DU528" s="7">
        <f>DN528*10^8/$H528</f>
        <v>-3846.5392636148649</v>
      </c>
      <c r="DV528" s="7">
        <f>DO528*10^8/$H528</f>
        <v>81360.393756759557</v>
      </c>
      <c r="DW528" s="7">
        <f>DP528*10^8/$H528</f>
        <v>96404.473716214794</v>
      </c>
      <c r="DX528" s="7">
        <f>DQ528*10^8/$H528</f>
        <v>88100.954407126512</v>
      </c>
      <c r="DY528" s="7">
        <f>DR528*10^8/$H528</f>
        <v>107064.62323391135</v>
      </c>
      <c r="DZ528" s="7">
        <f>DS528*10^8/$H528</f>
        <v>461847.47032133833</v>
      </c>
      <c r="EA528" s="7">
        <f>DY528*0.8</f>
        <v>85651.698587129082</v>
      </c>
      <c r="EB528" s="9" t="e">
        <f>F528-#REF!</f>
        <v>#REF!</v>
      </c>
      <c r="EC528" s="3" t="e">
        <f>EB528/#REF!*100</f>
        <v>#REF!</v>
      </c>
      <c r="ED528" s="3">
        <f>DX528-F528</f>
        <v>-229399.04559287347</v>
      </c>
      <c r="EE528" s="11">
        <f>ED528/F528</f>
        <v>-0.72251667903267236</v>
      </c>
      <c r="EF528" s="3" t="e">
        <f>F528-#REF!</f>
        <v>#REF!</v>
      </c>
    </row>
    <row r="529" spans="1:136" hidden="1" x14ac:dyDescent="0.3">
      <c r="A529">
        <v>527</v>
      </c>
      <c r="B529" s="17" t="s">
        <v>9366</v>
      </c>
      <c r="C529" s="16" t="str">
        <f>"https://finance.naver.com/item/frgn.nhn?code="&amp;B529</f>
        <v>https://finance.naver.com/item/frgn.nhn?code=009160</v>
      </c>
      <c r="D529" t="s">
        <v>493</v>
      </c>
      <c r="E529" t="s">
        <v>4560</v>
      </c>
      <c r="F529" s="18">
        <f>VALUE(LEFT(E529,FIND("/",E529)-1))</f>
        <v>6400</v>
      </c>
      <c r="G529" s="6" t="s">
        <v>4561</v>
      </c>
      <c r="H529" s="6">
        <f>VALUE(LEFT(G529,FIND("/",G529)-1)) + VALUE(MID(G529,FIND("/",G529)+1,LEN(G529)))</f>
        <v>65429516</v>
      </c>
      <c r="I529" s="1">
        <v>4410900</v>
      </c>
      <c r="J529" s="1">
        <f>F529*H529/(10^8)</f>
        <v>4187.4890240000004</v>
      </c>
      <c r="K529" s="1">
        <v>2671</v>
      </c>
      <c r="L529" s="1">
        <v>2306</v>
      </c>
      <c r="M529" s="1">
        <v>3062</v>
      </c>
      <c r="N529" s="1">
        <v>4301</v>
      </c>
      <c r="O529" s="1">
        <v>3659</v>
      </c>
      <c r="P529" t="s">
        <v>8838</v>
      </c>
      <c r="Q529" t="s">
        <v>8838</v>
      </c>
      <c r="R529" t="s">
        <v>8838</v>
      </c>
      <c r="S529">
        <v>236</v>
      </c>
      <c r="T529">
        <v>117</v>
      </c>
      <c r="U529">
        <v>102</v>
      </c>
      <c r="V529">
        <v>111</v>
      </c>
      <c r="W529">
        <v>78</v>
      </c>
      <c r="X529" t="s">
        <v>8838</v>
      </c>
      <c r="Y529" t="s">
        <v>8838</v>
      </c>
      <c r="Z529" t="s">
        <v>8838</v>
      </c>
      <c r="AA529">
        <v>162</v>
      </c>
      <c r="AB529">
        <v>129</v>
      </c>
      <c r="AC529">
        <v>692</v>
      </c>
      <c r="AD529">
        <v>95</v>
      </c>
      <c r="AE529">
        <v>341</v>
      </c>
      <c r="AF529" t="s">
        <v>8838</v>
      </c>
      <c r="AG529" t="s">
        <v>8838</v>
      </c>
      <c r="AH529" t="s">
        <v>8838</v>
      </c>
      <c r="AI529" s="1">
        <v>4179</v>
      </c>
      <c r="AJ529" s="1">
        <v>3812</v>
      </c>
      <c r="AK529" s="1">
        <v>6818</v>
      </c>
      <c r="AL529" s="1">
        <v>6791</v>
      </c>
      <c r="AM529" s="1">
        <v>7373</v>
      </c>
      <c r="AN529" t="s">
        <v>8838</v>
      </c>
      <c r="AO529" t="s">
        <v>8838</v>
      </c>
      <c r="AP529" t="s">
        <v>8838</v>
      </c>
      <c r="AQ529" s="1">
        <v>1774</v>
      </c>
      <c r="AR529" s="1">
        <v>1403</v>
      </c>
      <c r="AS529" s="1">
        <v>2467</v>
      </c>
      <c r="AT529" s="1">
        <v>2380</v>
      </c>
      <c r="AU529" s="1">
        <v>2733</v>
      </c>
      <c r="AV529" t="s">
        <v>8838</v>
      </c>
      <c r="AW529" t="s">
        <v>8838</v>
      </c>
      <c r="AX529" t="s">
        <v>8838</v>
      </c>
      <c r="AY529" s="1">
        <v>2404</v>
      </c>
      <c r="AZ529" s="1">
        <v>2408</v>
      </c>
      <c r="BA529" s="1">
        <v>4350</v>
      </c>
      <c r="BB529" s="1">
        <v>4412</v>
      </c>
      <c r="BC529" s="1">
        <v>4640</v>
      </c>
      <c r="BD529" t="s">
        <v>8838</v>
      </c>
      <c r="BE529" t="s">
        <v>8838</v>
      </c>
      <c r="BF529" t="s">
        <v>8838</v>
      </c>
      <c r="BG529" s="1">
        <v>2404</v>
      </c>
      <c r="BH529" s="1">
        <v>2408</v>
      </c>
      <c r="BI529" s="1">
        <v>4350</v>
      </c>
      <c r="BJ529" s="1">
        <v>4412</v>
      </c>
      <c r="BK529" s="1">
        <v>4640</v>
      </c>
      <c r="BL529" t="s">
        <v>8838</v>
      </c>
      <c r="BM529" t="s">
        <v>8838</v>
      </c>
      <c r="BN529" t="s">
        <v>8838</v>
      </c>
      <c r="BO529">
        <v>145</v>
      </c>
      <c r="BP529">
        <v>145</v>
      </c>
      <c r="BQ529">
        <v>327</v>
      </c>
      <c r="BR529">
        <v>327</v>
      </c>
      <c r="BS529">
        <v>327</v>
      </c>
      <c r="BT529" t="s">
        <v>8838</v>
      </c>
      <c r="BU529" t="s">
        <v>8838</v>
      </c>
      <c r="BV529" t="s">
        <v>8838</v>
      </c>
      <c r="BW529">
        <v>3.85</v>
      </c>
      <c r="BX529">
        <v>3.23</v>
      </c>
      <c r="BY529">
        <v>13.02</v>
      </c>
      <c r="BZ529">
        <v>1.39</v>
      </c>
      <c r="CA529">
        <v>4.82</v>
      </c>
      <c r="CB529" t="s">
        <v>8838</v>
      </c>
      <c r="CC529" t="s">
        <v>8838</v>
      </c>
      <c r="CD529" t="s">
        <v>8838</v>
      </c>
      <c r="CE529">
        <v>6.85</v>
      </c>
      <c r="CF529">
        <v>5.36</v>
      </c>
      <c r="CG529">
        <v>20.48</v>
      </c>
      <c r="CH529">
        <v>2.17</v>
      </c>
      <c r="CI529">
        <v>7.54</v>
      </c>
      <c r="CJ529" t="s">
        <v>8838</v>
      </c>
      <c r="CK529" t="s">
        <v>8838</v>
      </c>
      <c r="CL529" t="s">
        <v>8838</v>
      </c>
      <c r="CM529">
        <v>556</v>
      </c>
      <c r="CN529">
        <v>443</v>
      </c>
      <c r="CO529" s="1">
        <v>1463</v>
      </c>
      <c r="CP529">
        <v>145</v>
      </c>
      <c r="CQ529">
        <v>522</v>
      </c>
      <c r="CR529" t="s">
        <v>8838</v>
      </c>
      <c r="CS529" t="s">
        <v>8838</v>
      </c>
      <c r="CT529" t="s">
        <v>8838</v>
      </c>
      <c r="CU529">
        <v>8.52</v>
      </c>
      <c r="CV529">
        <v>9.31</v>
      </c>
      <c r="CW529">
        <v>1.67</v>
      </c>
      <c r="CX529">
        <v>20.309999999999999</v>
      </c>
      <c r="CY529">
        <v>4.7300000000000004</v>
      </c>
      <c r="CZ529" t="s">
        <v>8838</v>
      </c>
      <c r="DA529" t="s">
        <v>8838</v>
      </c>
      <c r="DB529" t="s">
        <v>8838</v>
      </c>
      <c r="DC529">
        <v>0.56000000000000005</v>
      </c>
      <c r="DD529">
        <v>0.47</v>
      </c>
      <c r="DE529">
        <v>0.35</v>
      </c>
      <c r="DF529">
        <v>0.42</v>
      </c>
      <c r="DG529">
        <v>0.33</v>
      </c>
      <c r="DH529" t="s">
        <v>8838</v>
      </c>
      <c r="DI529" t="s">
        <v>8838</v>
      </c>
      <c r="DJ529" t="s">
        <v>8838</v>
      </c>
      <c r="DK529" s="5" t="e">
        <f>(CL529*3+CK529*2+CJ529)/6</f>
        <v>#VALUE!</v>
      </c>
      <c r="DL529">
        <f>BG529+(BG529*(CF529-8.25)/8.25)</f>
        <v>1561.8715151515153</v>
      </c>
      <c r="DM529">
        <f>BH529+(BH529*(CG529-8.25)/8.25)</f>
        <v>5977.6775757575761</v>
      </c>
      <c r="DN529">
        <f>BI529+(BI529*(CH529-8.25)/8.25)</f>
        <v>1144.181818181818</v>
      </c>
      <c r="DO529">
        <f>BJ529+(BJ529*(CI529-8.25)/8.25)</f>
        <v>4032.3006060606062</v>
      </c>
      <c r="DP529" t="e">
        <f>BK529+(BK529*(CJ529-8.25)/8.25)</f>
        <v>#VALUE!</v>
      </c>
      <c r="DQ529" t="e">
        <f>BL529+(BL529*(CK529-8.25)/8.25)</f>
        <v>#VALUE!</v>
      </c>
      <c r="DR529" t="e">
        <f>BM529+(BM529*(CL529-8.25)/8.25)</f>
        <v>#VALUE!</v>
      </c>
      <c r="DS529" s="7">
        <f>DL529*10^8/$H529</f>
        <v>2387.105408439083</v>
      </c>
      <c r="DT529" s="7">
        <f>DM529*10^8/$H529</f>
        <v>9136.0565402280772</v>
      </c>
      <c r="DU529" s="7">
        <f>DN529*10^8/$H529</f>
        <v>1748.7242579966785</v>
      </c>
      <c r="DV529" s="7">
        <f>DO529*10^8/$H529</f>
        <v>6162.8158858161296</v>
      </c>
      <c r="DW529" s="7" t="e">
        <f>DP529*10^8/$H529</f>
        <v>#VALUE!</v>
      </c>
      <c r="DX529" s="7" t="e">
        <f>DQ529*10^8/$H529</f>
        <v>#VALUE!</v>
      </c>
      <c r="DY529" s="7" t="e">
        <f>DR529*10^8/$H529</f>
        <v>#VALUE!</v>
      </c>
      <c r="DZ529" s="7">
        <f>DS529*10^8/$H529</f>
        <v>3648.361709475404</v>
      </c>
      <c r="EA529" s="7" t="e">
        <f>DY529*0.8</f>
        <v>#VALUE!</v>
      </c>
      <c r="EB529" s="9" t="e">
        <f>F529-#REF!</f>
        <v>#REF!</v>
      </c>
      <c r="EC529" s="3" t="e">
        <f>EB529/#REF!*100</f>
        <v>#REF!</v>
      </c>
      <c r="ED529" s="3" t="e">
        <f>DX529-F529</f>
        <v>#VALUE!</v>
      </c>
      <c r="EE529" s="11" t="e">
        <f>ED529/F529</f>
        <v>#VALUE!</v>
      </c>
      <c r="EF529" s="3" t="e">
        <f>F529-#REF!</f>
        <v>#REF!</v>
      </c>
    </row>
    <row r="530" spans="1:136" hidden="1" x14ac:dyDescent="0.3">
      <c r="A530">
        <v>528</v>
      </c>
      <c r="B530" s="17" t="s">
        <v>9367</v>
      </c>
      <c r="C530" s="16" t="str">
        <f>"https://finance.naver.com/item/frgn.nhn?code="&amp;B530</f>
        <v>https://finance.naver.com/item/frgn.nhn?code=008600</v>
      </c>
      <c r="D530" t="s">
        <v>494</v>
      </c>
      <c r="E530" t="s">
        <v>4562</v>
      </c>
      <c r="F530" s="18">
        <f>VALUE(LEFT(E530,FIND("/",E530)-1))</f>
        <v>2240</v>
      </c>
      <c r="G530" s="6" t="s">
        <v>4563</v>
      </c>
      <c r="H530" s="6">
        <f>VALUE(LEFT(G530,FIND("/",G530)-1)) + VALUE(MID(G530,FIND("/",G530)+1,LEN(G530)))</f>
        <v>65771912</v>
      </c>
      <c r="I530">
        <v>0</v>
      </c>
      <c r="J530" s="1">
        <f>F530*H530/(10^8)</f>
        <v>1473.2908288000001</v>
      </c>
      <c r="K530" s="1">
        <v>3108</v>
      </c>
      <c r="L530" s="1">
        <v>2910</v>
      </c>
      <c r="M530" s="1">
        <v>2777</v>
      </c>
      <c r="N530" s="1">
        <v>2696</v>
      </c>
      <c r="O530" s="1">
        <v>2396</v>
      </c>
      <c r="P530" t="s">
        <v>8838</v>
      </c>
      <c r="Q530" t="s">
        <v>8838</v>
      </c>
      <c r="R530" t="s">
        <v>8838</v>
      </c>
      <c r="S530">
        <v>101</v>
      </c>
      <c r="T530">
        <v>70</v>
      </c>
      <c r="U530">
        <v>34</v>
      </c>
      <c r="V530">
        <v>-197</v>
      </c>
      <c r="W530">
        <v>24</v>
      </c>
      <c r="X530" t="s">
        <v>8838</v>
      </c>
      <c r="Y530" t="s">
        <v>8838</v>
      </c>
      <c r="Z530" t="s">
        <v>8838</v>
      </c>
      <c r="AA530">
        <v>40</v>
      </c>
      <c r="AB530">
        <v>7</v>
      </c>
      <c r="AC530">
        <v>-66</v>
      </c>
      <c r="AD530">
        <v>-365</v>
      </c>
      <c r="AE530">
        <v>-24</v>
      </c>
      <c r="AF530" t="s">
        <v>8838</v>
      </c>
      <c r="AG530" t="s">
        <v>8838</v>
      </c>
      <c r="AH530" t="s">
        <v>8838</v>
      </c>
      <c r="AI530" s="1">
        <v>3415</v>
      </c>
      <c r="AJ530" s="1">
        <v>3079</v>
      </c>
      <c r="AK530" s="1">
        <v>3048</v>
      </c>
      <c r="AL530" s="1">
        <v>2810</v>
      </c>
      <c r="AM530" s="1">
        <v>2848</v>
      </c>
      <c r="AN530" t="s">
        <v>8838</v>
      </c>
      <c r="AO530" t="s">
        <v>8838</v>
      </c>
      <c r="AP530" t="s">
        <v>8838</v>
      </c>
      <c r="AQ530" s="1">
        <v>2023</v>
      </c>
      <c r="AR530" s="1">
        <v>1761</v>
      </c>
      <c r="AS530" s="1">
        <v>1728</v>
      </c>
      <c r="AT530" s="1">
        <v>1792</v>
      </c>
      <c r="AU530" s="1">
        <v>1857</v>
      </c>
      <c r="AV530" t="s">
        <v>8838</v>
      </c>
      <c r="AW530" t="s">
        <v>8838</v>
      </c>
      <c r="AX530" t="s">
        <v>8838</v>
      </c>
      <c r="AY530" s="1">
        <v>1393</v>
      </c>
      <c r="AZ530" s="1">
        <v>1318</v>
      </c>
      <c r="BA530" s="1">
        <v>1321</v>
      </c>
      <c r="BB530" s="1">
        <v>1019</v>
      </c>
      <c r="BC530">
        <v>991</v>
      </c>
      <c r="BD530" t="s">
        <v>8838</v>
      </c>
      <c r="BE530" t="s">
        <v>8838</v>
      </c>
      <c r="BF530" t="s">
        <v>8838</v>
      </c>
      <c r="BG530" s="1">
        <v>1415</v>
      </c>
      <c r="BH530" s="1">
        <v>1339</v>
      </c>
      <c r="BI530" s="1">
        <v>1342</v>
      </c>
      <c r="BJ530" s="1">
        <v>1039</v>
      </c>
      <c r="BK530" s="1">
        <v>1011</v>
      </c>
      <c r="BL530" t="s">
        <v>8838</v>
      </c>
      <c r="BM530" t="s">
        <v>8838</v>
      </c>
      <c r="BN530" t="s">
        <v>8838</v>
      </c>
      <c r="BO530">
        <v>626</v>
      </c>
      <c r="BP530">
        <v>626</v>
      </c>
      <c r="BQ530">
        <v>626</v>
      </c>
      <c r="BR530">
        <v>669</v>
      </c>
      <c r="BS530">
        <v>708</v>
      </c>
      <c r="BT530" t="s">
        <v>8838</v>
      </c>
      <c r="BU530" t="s">
        <v>8838</v>
      </c>
      <c r="BV530" t="s">
        <v>8838</v>
      </c>
      <c r="BW530">
        <v>1.23</v>
      </c>
      <c r="BX530">
        <v>0.2</v>
      </c>
      <c r="BY530">
        <v>-2.16</v>
      </c>
      <c r="BZ530">
        <v>-12.46</v>
      </c>
      <c r="CA530">
        <v>-0.87</v>
      </c>
      <c r="CB530" t="s">
        <v>8838</v>
      </c>
      <c r="CC530" t="s">
        <v>8838</v>
      </c>
      <c r="CD530" t="s">
        <v>8838</v>
      </c>
      <c r="CE530">
        <v>2.8</v>
      </c>
      <c r="CF530">
        <v>0.42</v>
      </c>
      <c r="CG530">
        <v>-4.97</v>
      </c>
      <c r="CH530">
        <v>-30.74</v>
      </c>
      <c r="CI530">
        <v>-2.42</v>
      </c>
      <c r="CJ530" t="s">
        <v>8838</v>
      </c>
      <c r="CK530" t="s">
        <v>8838</v>
      </c>
      <c r="CL530" t="s">
        <v>8838</v>
      </c>
      <c r="CM530">
        <v>68</v>
      </c>
      <c r="CN530">
        <v>10</v>
      </c>
      <c r="CO530">
        <v>-117</v>
      </c>
      <c r="CP530">
        <v>-598</v>
      </c>
      <c r="CQ530">
        <v>-38</v>
      </c>
      <c r="CR530" t="s">
        <v>8838</v>
      </c>
      <c r="CS530" t="s">
        <v>8838</v>
      </c>
      <c r="CT530" t="s">
        <v>8838</v>
      </c>
      <c r="CU530">
        <v>46.6</v>
      </c>
      <c r="CV530">
        <v>159.6</v>
      </c>
      <c r="CW530" t="s">
        <v>2</v>
      </c>
      <c r="CX530" t="s">
        <v>2</v>
      </c>
      <c r="CY530" t="s">
        <v>2</v>
      </c>
      <c r="CZ530" t="s">
        <v>8838</v>
      </c>
      <c r="DA530" t="s">
        <v>8838</v>
      </c>
      <c r="DB530" t="s">
        <v>8838</v>
      </c>
      <c r="DC530">
        <v>1.23</v>
      </c>
      <c r="DD530">
        <v>0.66</v>
      </c>
      <c r="DE530">
        <v>0.54</v>
      </c>
      <c r="DF530">
        <v>0.8</v>
      </c>
      <c r="DG530">
        <v>0.82</v>
      </c>
      <c r="DH530" t="s">
        <v>8838</v>
      </c>
      <c r="DI530" t="s">
        <v>8838</v>
      </c>
      <c r="DJ530" t="s">
        <v>8838</v>
      </c>
      <c r="DK530" s="5" t="e">
        <f>(CL530*3+CK530*2+CJ530)/6</f>
        <v>#VALUE!</v>
      </c>
      <c r="DL530">
        <f>BG530+(BG530*(CF530-8.25)/8.25)</f>
        <v>72.036363636363603</v>
      </c>
      <c r="DM530">
        <f>BH530+(BH530*(CG530-8.25)/8.25)</f>
        <v>-806.64606060606047</v>
      </c>
      <c r="DN530">
        <f>BI530+(BI530*(CH530-8.25)/8.25)</f>
        <v>-5000.373333333333</v>
      </c>
      <c r="DO530">
        <f>BJ530+(BJ530*(CI530-8.25)/8.25)</f>
        <v>-304.77333333333331</v>
      </c>
      <c r="DP530" t="e">
        <f>BK530+(BK530*(CJ530-8.25)/8.25)</f>
        <v>#VALUE!</v>
      </c>
      <c r="DQ530" t="e">
        <f>BL530+(BL530*(CK530-8.25)/8.25)</f>
        <v>#VALUE!</v>
      </c>
      <c r="DR530" t="e">
        <f>BM530+(BM530*(CL530-8.25)/8.25)</f>
        <v>#VALUE!</v>
      </c>
      <c r="DS530" s="7">
        <f>DL530*10^8/$H530</f>
        <v>109.52450893682945</v>
      </c>
      <c r="DT530" s="7">
        <f>DM530*10^8/$H530</f>
        <v>-1226.4293922397458</v>
      </c>
      <c r="DU530" s="7">
        <f>DN530*10^8/$H530</f>
        <v>-7602.5968856330846</v>
      </c>
      <c r="DV530" s="7">
        <f>DO530*10^8/$H530</f>
        <v>-463.37915998752374</v>
      </c>
      <c r="DW530" s="7" t="e">
        <f>DP530*10^8/$H530</f>
        <v>#VALUE!</v>
      </c>
      <c r="DX530" s="7" t="e">
        <f>DQ530*10^8/$H530</f>
        <v>#VALUE!</v>
      </c>
      <c r="DY530" s="7" t="e">
        <f>DR530*10^8/$H530</f>
        <v>#VALUE!</v>
      </c>
      <c r="DZ530" s="7">
        <f>DS530*10^8/$H530</f>
        <v>166.52170448812473</v>
      </c>
      <c r="EA530" s="7" t="e">
        <f>DY530*0.8</f>
        <v>#VALUE!</v>
      </c>
      <c r="EB530" s="9" t="e">
        <f>F530-#REF!</f>
        <v>#REF!</v>
      </c>
      <c r="EC530" s="3" t="e">
        <f>EB530/#REF!*100</f>
        <v>#REF!</v>
      </c>
      <c r="ED530" s="3" t="e">
        <f>DX530-F530</f>
        <v>#VALUE!</v>
      </c>
      <c r="EE530" s="11" t="e">
        <f>ED530/F530</f>
        <v>#VALUE!</v>
      </c>
      <c r="EF530" s="3" t="e">
        <f>F530-#REF!</f>
        <v>#REF!</v>
      </c>
    </row>
    <row r="531" spans="1:136" hidden="1" x14ac:dyDescent="0.3">
      <c r="A531">
        <v>529</v>
      </c>
      <c r="B531" s="17" t="s">
        <v>9368</v>
      </c>
      <c r="C531" s="16" t="str">
        <f>"https://finance.naver.com/item/frgn.nhn?code="&amp;B531</f>
        <v>https://finance.naver.com/item/frgn.nhn?code=015230</v>
      </c>
      <c r="D531" t="s">
        <v>495</v>
      </c>
      <c r="E531" t="s">
        <v>4564</v>
      </c>
      <c r="F531" s="18">
        <f>VALUE(LEFT(E531,FIND("/",E531)-1))</f>
        <v>8500</v>
      </c>
      <c r="G531" s="6" t="s">
        <v>4565</v>
      </c>
      <c r="H531" s="6">
        <f>VALUE(LEFT(G531,FIND("/",G531)-1)) + VALUE(MID(G531,FIND("/",G531)+1,LEN(G531)))</f>
        <v>14286115</v>
      </c>
      <c r="I531" s="1">
        <v>720695</v>
      </c>
      <c r="J531" s="1">
        <f>F531*H531/(10^8)</f>
        <v>1214.3197749999999</v>
      </c>
      <c r="K531" s="1">
        <v>2134</v>
      </c>
      <c r="L531" s="1">
        <v>2576</v>
      </c>
      <c r="M531" s="1">
        <v>3205</v>
      </c>
      <c r="N531" s="1">
        <v>2773</v>
      </c>
      <c r="O531" s="1">
        <v>2645</v>
      </c>
      <c r="P531" t="s">
        <v>8838</v>
      </c>
      <c r="Q531" t="s">
        <v>8838</v>
      </c>
      <c r="R531" t="s">
        <v>8838</v>
      </c>
      <c r="S531">
        <v>165</v>
      </c>
      <c r="T531">
        <v>189</v>
      </c>
      <c r="U531">
        <v>139</v>
      </c>
      <c r="V531">
        <v>187</v>
      </c>
      <c r="W531">
        <v>192</v>
      </c>
      <c r="X531" t="s">
        <v>8838</v>
      </c>
      <c r="Y531" t="s">
        <v>8838</v>
      </c>
      <c r="Z531" t="s">
        <v>8838</v>
      </c>
      <c r="AA531">
        <v>140</v>
      </c>
      <c r="AB531">
        <v>127</v>
      </c>
      <c r="AC531">
        <v>125</v>
      </c>
      <c r="AD531">
        <v>156</v>
      </c>
      <c r="AE531">
        <v>148</v>
      </c>
      <c r="AF531" t="s">
        <v>8838</v>
      </c>
      <c r="AG531" t="s">
        <v>8838</v>
      </c>
      <c r="AH531" t="s">
        <v>8838</v>
      </c>
      <c r="AI531" s="1">
        <v>2024</v>
      </c>
      <c r="AJ531" s="1">
        <v>2170</v>
      </c>
      <c r="AK531" s="1">
        <v>2290</v>
      </c>
      <c r="AL531" s="1">
        <v>2386</v>
      </c>
      <c r="AM531" s="1">
        <v>2472</v>
      </c>
      <c r="AN531" t="s">
        <v>8838</v>
      </c>
      <c r="AO531" t="s">
        <v>8838</v>
      </c>
      <c r="AP531" t="s">
        <v>8838</v>
      </c>
      <c r="AQ531">
        <v>392</v>
      </c>
      <c r="AR531">
        <v>453</v>
      </c>
      <c r="AS531">
        <v>477</v>
      </c>
      <c r="AT531">
        <v>481</v>
      </c>
      <c r="AU531">
        <v>500</v>
      </c>
      <c r="AV531" t="s">
        <v>8838</v>
      </c>
      <c r="AW531" t="s">
        <v>8838</v>
      </c>
      <c r="AX531" t="s">
        <v>8838</v>
      </c>
      <c r="AY531" s="1">
        <v>1632</v>
      </c>
      <c r="AZ531" s="1">
        <v>1717</v>
      </c>
      <c r="BA531" s="1">
        <v>1813</v>
      </c>
      <c r="BB531" s="1">
        <v>1905</v>
      </c>
      <c r="BC531" s="1">
        <v>1972</v>
      </c>
      <c r="BD531" t="s">
        <v>8838</v>
      </c>
      <c r="BE531" t="s">
        <v>8838</v>
      </c>
      <c r="BF531" t="s">
        <v>8838</v>
      </c>
      <c r="BG531" s="1">
        <v>1553</v>
      </c>
      <c r="BH531" s="1">
        <v>1639</v>
      </c>
      <c r="BI531" s="1">
        <v>1740</v>
      </c>
      <c r="BJ531" s="1">
        <v>1818</v>
      </c>
      <c r="BK531" s="1">
        <v>1874</v>
      </c>
      <c r="BL531" t="s">
        <v>8838</v>
      </c>
      <c r="BM531" t="s">
        <v>8838</v>
      </c>
      <c r="BN531" t="s">
        <v>8838</v>
      </c>
      <c r="BO531">
        <v>100</v>
      </c>
      <c r="BP531">
        <v>100</v>
      </c>
      <c r="BQ531">
        <v>100</v>
      </c>
      <c r="BR531">
        <v>143</v>
      </c>
      <c r="BS531">
        <v>143</v>
      </c>
      <c r="BT531" t="s">
        <v>8838</v>
      </c>
      <c r="BU531" t="s">
        <v>8838</v>
      </c>
      <c r="BV531" t="s">
        <v>8838</v>
      </c>
      <c r="BW531">
        <v>7.03</v>
      </c>
      <c r="BX531">
        <v>6.06</v>
      </c>
      <c r="BY531">
        <v>5.6</v>
      </c>
      <c r="BZ531">
        <v>6.68</v>
      </c>
      <c r="CA531">
        <v>6.11</v>
      </c>
      <c r="CB531" t="s">
        <v>8838</v>
      </c>
      <c r="CC531" t="s">
        <v>8838</v>
      </c>
      <c r="CD531" t="s">
        <v>8838</v>
      </c>
      <c r="CE531">
        <v>9.33</v>
      </c>
      <c r="CF531">
        <v>7.69</v>
      </c>
      <c r="CG531">
        <v>7.11</v>
      </c>
      <c r="CH531">
        <v>8.1199999999999992</v>
      </c>
      <c r="CI531">
        <v>7.2</v>
      </c>
      <c r="CJ531" t="s">
        <v>8838</v>
      </c>
      <c r="CK531" t="s">
        <v>8838</v>
      </c>
      <c r="CL531" t="s">
        <v>8838</v>
      </c>
      <c r="CM531">
        <v>976</v>
      </c>
      <c r="CN531">
        <v>859</v>
      </c>
      <c r="CO531">
        <v>840</v>
      </c>
      <c r="CP531" s="1">
        <v>1011</v>
      </c>
      <c r="CQ531">
        <v>930</v>
      </c>
      <c r="CR531" t="s">
        <v>8838</v>
      </c>
      <c r="CS531" t="s">
        <v>8838</v>
      </c>
      <c r="CT531" t="s">
        <v>8838</v>
      </c>
      <c r="CU531">
        <v>6.97</v>
      </c>
      <c r="CV531">
        <v>9.6</v>
      </c>
      <c r="CW531">
        <v>7.12</v>
      </c>
      <c r="CX531">
        <v>5.71</v>
      </c>
      <c r="CY531">
        <v>7.46</v>
      </c>
      <c r="CZ531" t="s">
        <v>8838</v>
      </c>
      <c r="DA531" t="s">
        <v>8838</v>
      </c>
      <c r="DB531" t="s">
        <v>8838</v>
      </c>
      <c r="DC531">
        <v>0.63</v>
      </c>
      <c r="DD531">
        <v>0.72</v>
      </c>
      <c r="DE531">
        <v>0.49</v>
      </c>
      <c r="DF531">
        <v>0.44</v>
      </c>
      <c r="DG531">
        <v>0.5</v>
      </c>
      <c r="DH531" t="s">
        <v>8838</v>
      </c>
      <c r="DI531" t="s">
        <v>8838</v>
      </c>
      <c r="DJ531" t="s">
        <v>8838</v>
      </c>
      <c r="DK531" s="5" t="e">
        <f>(CL531*3+CK531*2+CJ531)/6</f>
        <v>#VALUE!</v>
      </c>
      <c r="DL531">
        <f>BG531+(BG531*(CF531-8.25)/8.25)</f>
        <v>1447.5842424242426</v>
      </c>
      <c r="DM531">
        <f>BH531+(BH531*(CG531-8.25)/8.25)</f>
        <v>1412.52</v>
      </c>
      <c r="DN531">
        <f>BI531+(BI531*(CH531-8.25)/8.25)</f>
        <v>1712.5818181818181</v>
      </c>
      <c r="DO531">
        <f>BJ531+(BJ531*(CI531-8.25)/8.25)</f>
        <v>1586.6181818181819</v>
      </c>
      <c r="DP531" t="e">
        <f>BK531+(BK531*(CJ531-8.25)/8.25)</f>
        <v>#VALUE!</v>
      </c>
      <c r="DQ531" t="e">
        <f>BL531+(BL531*(CK531-8.25)/8.25)</f>
        <v>#VALUE!</v>
      </c>
      <c r="DR531" t="e">
        <f>BM531+(BM531*(CL531-8.25)/8.25)</f>
        <v>#VALUE!</v>
      </c>
      <c r="DS531" s="7">
        <f>DL531*10^8/$H531</f>
        <v>10132.805471776215</v>
      </c>
      <c r="DT531" s="7">
        <f>DM531*10^8/$H531</f>
        <v>9887.3626594774014</v>
      </c>
      <c r="DU531" s="7">
        <f>DN531*10^8/$H531</f>
        <v>11987.736471264709</v>
      </c>
      <c r="DV531" s="7">
        <f>DO531*10^8/$H531</f>
        <v>11106.015748985516</v>
      </c>
      <c r="DW531" s="7" t="e">
        <f>DP531*10^8/$H531</f>
        <v>#VALUE!</v>
      </c>
      <c r="DX531" s="7" t="e">
        <f>DQ531*10^8/$H531</f>
        <v>#VALUE!</v>
      </c>
      <c r="DY531" s="7" t="e">
        <f>DR531*10^8/$H531</f>
        <v>#VALUE!</v>
      </c>
      <c r="DZ531" s="7">
        <f>DS531*10^8/$H531</f>
        <v>70927.648781885175</v>
      </c>
      <c r="EA531" s="7" t="e">
        <f>DY531*0.8</f>
        <v>#VALUE!</v>
      </c>
      <c r="EB531" s="9" t="e">
        <f>F531-#REF!</f>
        <v>#REF!</v>
      </c>
      <c r="EC531" s="3" t="e">
        <f>EB531/#REF!*100</f>
        <v>#REF!</v>
      </c>
      <c r="ED531" s="3" t="e">
        <f>DX531-F531</f>
        <v>#VALUE!</v>
      </c>
      <c r="EE531" s="11" t="e">
        <f>ED531/F531</f>
        <v>#VALUE!</v>
      </c>
      <c r="EF531" s="3" t="e">
        <f>F531-#REF!</f>
        <v>#REF!</v>
      </c>
    </row>
    <row r="532" spans="1:136" x14ac:dyDescent="0.3">
      <c r="A532">
        <v>752</v>
      </c>
      <c r="B532" s="17" t="s">
        <v>9591</v>
      </c>
      <c r="C532" s="16" t="str">
        <f>"https://finance.naver.com/item/frgn.nhn?code="&amp;B532</f>
        <v>https://finance.naver.com/item/frgn.nhn?code=005610</v>
      </c>
      <c r="D532" t="s">
        <v>701</v>
      </c>
      <c r="E532" t="s">
        <v>5014</v>
      </c>
      <c r="F532" s="18">
        <f>VALUE(LEFT(E532,FIND("/",E532)-1))</f>
        <v>83700</v>
      </c>
      <c r="G532" s="6" t="s">
        <v>5015</v>
      </c>
      <c r="H532" s="6">
        <f>VALUE(LEFT(G532,FIND("/",G532)-1)) + VALUE(MID(G532,FIND("/",G532)+1,LEN(G532)))</f>
        <v>8629009</v>
      </c>
      <c r="I532">
        <v>0</v>
      </c>
      <c r="J532" s="1">
        <f>F532*H532/(10^8)</f>
        <v>7222.4805329999999</v>
      </c>
      <c r="K532" s="1">
        <v>18703</v>
      </c>
      <c r="L532" s="1">
        <v>20655</v>
      </c>
      <c r="M532" s="1">
        <v>22202</v>
      </c>
      <c r="N532" s="1">
        <v>24992</v>
      </c>
      <c r="O532" s="1">
        <v>25427</v>
      </c>
      <c r="P532" s="1">
        <v>28179</v>
      </c>
      <c r="Q532" s="1">
        <v>30348</v>
      </c>
      <c r="R532" s="1">
        <v>31831</v>
      </c>
      <c r="S532">
        <v>655</v>
      </c>
      <c r="T532">
        <v>547</v>
      </c>
      <c r="U532">
        <v>599</v>
      </c>
      <c r="V532">
        <v>470</v>
      </c>
      <c r="W532">
        <v>511</v>
      </c>
      <c r="X532">
        <v>664</v>
      </c>
      <c r="Y532">
        <v>770</v>
      </c>
      <c r="Z532">
        <v>860</v>
      </c>
      <c r="AA532">
        <v>495</v>
      </c>
      <c r="AB532">
        <v>382</v>
      </c>
      <c r="AC532">
        <v>422</v>
      </c>
      <c r="AD532">
        <v>202</v>
      </c>
      <c r="AE532">
        <v>-124</v>
      </c>
      <c r="AF532">
        <v>432</v>
      </c>
      <c r="AG532">
        <v>522</v>
      </c>
      <c r="AH532">
        <v>592</v>
      </c>
      <c r="AI532" s="1">
        <v>6746</v>
      </c>
      <c r="AJ532" s="1">
        <v>7344</v>
      </c>
      <c r="AK532" s="1">
        <v>7523</v>
      </c>
      <c r="AL532" s="1">
        <v>11963</v>
      </c>
      <c r="AM532" s="1">
        <v>11819</v>
      </c>
      <c r="AN532" s="1">
        <v>12191</v>
      </c>
      <c r="AO532" s="1">
        <v>12744</v>
      </c>
      <c r="AP532" s="1">
        <v>13285</v>
      </c>
      <c r="AQ532" s="1">
        <v>3823</v>
      </c>
      <c r="AR532" s="1">
        <v>4544</v>
      </c>
      <c r="AS532" s="1">
        <v>4383</v>
      </c>
      <c r="AT532" s="1">
        <v>8736</v>
      </c>
      <c r="AU532" s="1">
        <v>8789</v>
      </c>
      <c r="AV532" s="1">
        <v>8801</v>
      </c>
      <c r="AW532" s="1">
        <v>8924</v>
      </c>
      <c r="AX532" s="1">
        <v>8963</v>
      </c>
      <c r="AY532" s="1">
        <v>2923</v>
      </c>
      <c r="AZ532" s="1">
        <v>2800</v>
      </c>
      <c r="BA532" s="1">
        <v>3140</v>
      </c>
      <c r="BB532" s="1">
        <v>3227</v>
      </c>
      <c r="BC532" s="1">
        <v>3030</v>
      </c>
      <c r="BD532" s="1">
        <v>3391</v>
      </c>
      <c r="BE532" s="1">
        <v>3820</v>
      </c>
      <c r="BF532" s="1">
        <v>4322</v>
      </c>
      <c r="BG532" s="1">
        <v>2925</v>
      </c>
      <c r="BH532" s="1">
        <v>2802</v>
      </c>
      <c r="BI532" s="1">
        <v>3141</v>
      </c>
      <c r="BJ532" s="1">
        <v>3228</v>
      </c>
      <c r="BK532" s="1">
        <v>3030</v>
      </c>
      <c r="BL532" s="1">
        <v>3385</v>
      </c>
      <c r="BM532" s="1">
        <v>3816</v>
      </c>
      <c r="BN532" s="1">
        <v>4319</v>
      </c>
      <c r="BO532">
        <v>431</v>
      </c>
      <c r="BP532">
        <v>431</v>
      </c>
      <c r="BQ532">
        <v>431</v>
      </c>
      <c r="BR532">
        <v>431</v>
      </c>
      <c r="BS532">
        <v>431</v>
      </c>
      <c r="BT532">
        <v>431</v>
      </c>
      <c r="BU532">
        <v>431</v>
      </c>
      <c r="BV532">
        <v>431</v>
      </c>
      <c r="BW532">
        <v>7.69</v>
      </c>
      <c r="BX532">
        <v>5.42</v>
      </c>
      <c r="BY532">
        <v>5.67</v>
      </c>
      <c r="BZ532">
        <v>2.08</v>
      </c>
      <c r="CA532">
        <v>-1.04</v>
      </c>
      <c r="CB532">
        <v>3.6</v>
      </c>
      <c r="CC532">
        <v>4.18</v>
      </c>
      <c r="CD532">
        <v>4.55</v>
      </c>
      <c r="CE532">
        <v>18.12</v>
      </c>
      <c r="CF532">
        <v>13.33</v>
      </c>
      <c r="CG532">
        <v>14.18</v>
      </c>
      <c r="CH532">
        <v>6.34</v>
      </c>
      <c r="CI532">
        <v>-3.98</v>
      </c>
      <c r="CJ532">
        <v>13.52</v>
      </c>
      <c r="CK532">
        <v>14.5</v>
      </c>
      <c r="CL532">
        <v>14.56</v>
      </c>
      <c r="CM532" s="1">
        <v>5737</v>
      </c>
      <c r="CN532" s="1">
        <v>4424</v>
      </c>
      <c r="CO532" s="1">
        <v>4883</v>
      </c>
      <c r="CP532" s="1">
        <v>2341</v>
      </c>
      <c r="CQ532" s="1">
        <v>-1444</v>
      </c>
      <c r="CR532" s="1">
        <v>5025</v>
      </c>
      <c r="CS532" s="1">
        <v>6049</v>
      </c>
      <c r="CT532" s="1">
        <v>6864</v>
      </c>
      <c r="CU532">
        <v>29.54</v>
      </c>
      <c r="CV532">
        <v>35.380000000000003</v>
      </c>
      <c r="CW532">
        <v>26.11</v>
      </c>
      <c r="CX532">
        <v>37.25</v>
      </c>
      <c r="CY532" t="s">
        <v>2</v>
      </c>
      <c r="CZ532">
        <v>16.66</v>
      </c>
      <c r="DA532">
        <v>13.84</v>
      </c>
      <c r="DB532">
        <v>12.19</v>
      </c>
      <c r="DC532">
        <v>4.9000000000000004</v>
      </c>
      <c r="DD532">
        <v>4.08</v>
      </c>
      <c r="DE532">
        <v>3.02</v>
      </c>
      <c r="DF532">
        <v>2.02</v>
      </c>
      <c r="DG532">
        <v>1.76</v>
      </c>
      <c r="DH532">
        <v>1.86</v>
      </c>
      <c r="DI532">
        <v>1.67</v>
      </c>
      <c r="DJ532">
        <v>1.5</v>
      </c>
      <c r="DK532" s="5">
        <f>(CL532*3+CK532*2+CJ532)/6</f>
        <v>14.366666666666667</v>
      </c>
      <c r="DL532">
        <f>BG532+(BG532*(CF532-8.25)/8.25)</f>
        <v>4726.090909090909</v>
      </c>
      <c r="DM532">
        <f>BH532+(BH532*(CG532-8.25)/8.25)</f>
        <v>4816.0436363636363</v>
      </c>
      <c r="DN532">
        <f>BI532+(BI532*(CH532-8.25)/8.25)</f>
        <v>2413.8109090909093</v>
      </c>
      <c r="DO532">
        <f>BJ532+(BJ532*(CI532-8.25)/8.25)</f>
        <v>-1557.2654545454552</v>
      </c>
      <c r="DP532">
        <f>BK532+(BK532*(CJ532-8.25)/8.25)</f>
        <v>4965.5272727272722</v>
      </c>
      <c r="DQ532">
        <f>BL532+(BL532*(CK532-8.25)/8.25)</f>
        <v>5949.3939393939399</v>
      </c>
      <c r="DR532">
        <f>BM532+(BM532*(CL532-8.25)/8.25)</f>
        <v>6734.6618181818185</v>
      </c>
      <c r="DS532" s="7">
        <f>DL532*10^8/$H532</f>
        <v>54769.799279278872</v>
      </c>
      <c r="DT532" s="7">
        <f>DM532*10^8/$H532</f>
        <v>55812.244909741508</v>
      </c>
      <c r="DU532" s="7">
        <f>DN532*10^8/$H532</f>
        <v>27973.2111658582</v>
      </c>
      <c r="DV532" s="7">
        <f>DO532*10^8/$H532</f>
        <v>-18046.863255623623</v>
      </c>
      <c r="DW532" s="7">
        <f>DP532*10^8/$H532</f>
        <v>57544.583308781723</v>
      </c>
      <c r="DX532" s="7">
        <f>DQ532*10^8/$H532</f>
        <v>68946.433355138928</v>
      </c>
      <c r="DY532" s="7">
        <f>DR532*10^8/$H532</f>
        <v>78046.758534865585</v>
      </c>
      <c r="DZ532" s="7">
        <f>DS532*10^8/$H532</f>
        <v>634717.14167036873</v>
      </c>
      <c r="EA532" s="7">
        <f>DY532*0.8</f>
        <v>62437.406827892468</v>
      </c>
      <c r="EB532" s="9" t="e">
        <f>F532-#REF!</f>
        <v>#REF!</v>
      </c>
      <c r="EC532" s="3" t="e">
        <f>EB532/#REF!*100</f>
        <v>#REF!</v>
      </c>
      <c r="ED532" s="3">
        <f>DX532-F532</f>
        <v>-14753.566644861072</v>
      </c>
      <c r="EE532" s="11">
        <f>ED532/F532</f>
        <v>-0.17626722395293992</v>
      </c>
      <c r="EF532" s="3" t="e">
        <f>F532-#REF!</f>
        <v>#REF!</v>
      </c>
    </row>
    <row r="533" spans="1:136" hidden="1" x14ac:dyDescent="0.3">
      <c r="A533">
        <v>531</v>
      </c>
      <c r="B533" s="17" t="s">
        <v>9370</v>
      </c>
      <c r="C533" s="16" t="str">
        <f>"https://finance.naver.com/item/frgn.nhn?code="&amp;B533</f>
        <v>https://finance.naver.com/item/frgn.nhn?code=014130</v>
      </c>
      <c r="D533" t="s">
        <v>497</v>
      </c>
      <c r="E533" t="s">
        <v>4567</v>
      </c>
      <c r="F533" s="18">
        <f>VALUE(LEFT(E533,FIND("/",E533)-1))</f>
        <v>6890</v>
      </c>
      <c r="G533" s="6" t="s">
        <v>3870</v>
      </c>
      <c r="H533" s="6">
        <f>VALUE(LEFT(G533,FIND("/",G533)-1)) + VALUE(MID(G533,FIND("/",G533)+1,LEN(G533)))</f>
        <v>12000000</v>
      </c>
      <c r="I533">
        <v>0</v>
      </c>
      <c r="J533" s="1">
        <f>F533*H533/(10^8)</f>
        <v>826.8</v>
      </c>
      <c r="K533" s="1">
        <v>4679</v>
      </c>
      <c r="L533" s="1">
        <v>5279</v>
      </c>
      <c r="M533" s="1">
        <v>5659</v>
      </c>
      <c r="N533" s="1">
        <v>5774</v>
      </c>
      <c r="O533" s="1">
        <v>6153</v>
      </c>
      <c r="P533" t="s">
        <v>8838</v>
      </c>
      <c r="Q533" t="s">
        <v>8838</v>
      </c>
      <c r="R533" t="s">
        <v>8838</v>
      </c>
      <c r="S533">
        <v>89</v>
      </c>
      <c r="T533">
        <v>101</v>
      </c>
      <c r="U533">
        <v>95</v>
      </c>
      <c r="V533">
        <v>111</v>
      </c>
      <c r="W533">
        <v>107</v>
      </c>
      <c r="X533" t="s">
        <v>8838</v>
      </c>
      <c r="Y533" t="s">
        <v>8838</v>
      </c>
      <c r="Z533" t="s">
        <v>8838</v>
      </c>
      <c r="AA533">
        <v>54</v>
      </c>
      <c r="AB533">
        <v>67</v>
      </c>
      <c r="AC533">
        <v>53</v>
      </c>
      <c r="AD533">
        <v>51</v>
      </c>
      <c r="AE533">
        <v>-19</v>
      </c>
      <c r="AF533" t="s">
        <v>8838</v>
      </c>
      <c r="AG533" t="s">
        <v>8838</v>
      </c>
      <c r="AH533" t="s">
        <v>8838</v>
      </c>
      <c r="AI533" s="1">
        <v>1468</v>
      </c>
      <c r="AJ533" s="1">
        <v>1882</v>
      </c>
      <c r="AK533" s="1">
        <v>1996</v>
      </c>
      <c r="AL533" s="1">
        <v>2758</v>
      </c>
      <c r="AM533" s="1">
        <v>3017</v>
      </c>
      <c r="AN533" t="s">
        <v>8838</v>
      </c>
      <c r="AO533" t="s">
        <v>8838</v>
      </c>
      <c r="AP533" t="s">
        <v>8838</v>
      </c>
      <c r="AQ533">
        <v>895</v>
      </c>
      <c r="AR533" s="1">
        <v>1252</v>
      </c>
      <c r="AS533" s="1">
        <v>1326</v>
      </c>
      <c r="AT533" s="1">
        <v>2039</v>
      </c>
      <c r="AU533" s="1">
        <v>2331</v>
      </c>
      <c r="AV533" t="s">
        <v>8838</v>
      </c>
      <c r="AW533" t="s">
        <v>8838</v>
      </c>
      <c r="AX533" t="s">
        <v>8838</v>
      </c>
      <c r="AY533">
        <v>573</v>
      </c>
      <c r="AZ533">
        <v>630</v>
      </c>
      <c r="BA533">
        <v>670</v>
      </c>
      <c r="BB533">
        <v>719</v>
      </c>
      <c r="BC533">
        <v>686</v>
      </c>
      <c r="BD533" t="s">
        <v>8838</v>
      </c>
      <c r="BE533" t="s">
        <v>8838</v>
      </c>
      <c r="BF533" t="s">
        <v>8838</v>
      </c>
      <c r="BG533">
        <v>572</v>
      </c>
      <c r="BH533">
        <v>629</v>
      </c>
      <c r="BI533">
        <v>669</v>
      </c>
      <c r="BJ533">
        <v>713</v>
      </c>
      <c r="BK533">
        <v>679</v>
      </c>
      <c r="BL533" t="s">
        <v>8838</v>
      </c>
      <c r="BM533" t="s">
        <v>8838</v>
      </c>
      <c r="BN533" t="s">
        <v>8838</v>
      </c>
      <c r="BO533">
        <v>60</v>
      </c>
      <c r="BP533">
        <v>60</v>
      </c>
      <c r="BQ533">
        <v>60</v>
      </c>
      <c r="BR533">
        <v>60</v>
      </c>
      <c r="BS533">
        <v>60</v>
      </c>
      <c r="BT533" t="s">
        <v>8838</v>
      </c>
      <c r="BU533" t="s">
        <v>8838</v>
      </c>
      <c r="BV533" t="s">
        <v>8838</v>
      </c>
      <c r="BW533">
        <v>3.89</v>
      </c>
      <c r="BX533">
        <v>3.99</v>
      </c>
      <c r="BY533">
        <v>2.72</v>
      </c>
      <c r="BZ533">
        <v>2.14</v>
      </c>
      <c r="CA533">
        <v>-0.66</v>
      </c>
      <c r="CB533" t="s">
        <v>8838</v>
      </c>
      <c r="CC533" t="s">
        <v>8838</v>
      </c>
      <c r="CD533" t="s">
        <v>8838</v>
      </c>
      <c r="CE533">
        <v>9.93</v>
      </c>
      <c r="CF533">
        <v>11.15</v>
      </c>
      <c r="CG533">
        <v>8.16</v>
      </c>
      <c r="CH533">
        <v>7.29</v>
      </c>
      <c r="CI533">
        <v>-2.87</v>
      </c>
      <c r="CJ533" t="s">
        <v>8838</v>
      </c>
      <c r="CK533" t="s">
        <v>8838</v>
      </c>
      <c r="CL533" t="s">
        <v>8838</v>
      </c>
      <c r="CM533">
        <v>457</v>
      </c>
      <c r="CN533">
        <v>558</v>
      </c>
      <c r="CO533">
        <v>441</v>
      </c>
      <c r="CP533">
        <v>420</v>
      </c>
      <c r="CQ533">
        <v>-167</v>
      </c>
      <c r="CR533" t="s">
        <v>8838</v>
      </c>
      <c r="CS533" t="s">
        <v>8838</v>
      </c>
      <c r="CT533" t="s">
        <v>8838</v>
      </c>
      <c r="CU533">
        <v>16.37</v>
      </c>
      <c r="CV533">
        <v>7.96</v>
      </c>
      <c r="CW533">
        <v>9.85</v>
      </c>
      <c r="CX533">
        <v>10.5</v>
      </c>
      <c r="CY533" t="s">
        <v>2</v>
      </c>
      <c r="CZ533" t="s">
        <v>8838</v>
      </c>
      <c r="DA533" t="s">
        <v>8838</v>
      </c>
      <c r="DB533" t="s">
        <v>8838</v>
      </c>
      <c r="DC533">
        <v>1.57</v>
      </c>
      <c r="DD533">
        <v>0.85</v>
      </c>
      <c r="DE533">
        <v>0.78</v>
      </c>
      <c r="DF533">
        <v>0.74</v>
      </c>
      <c r="DG533">
        <v>1.26</v>
      </c>
      <c r="DH533" t="s">
        <v>8838</v>
      </c>
      <c r="DI533" t="s">
        <v>8838</v>
      </c>
      <c r="DJ533" t="s">
        <v>8838</v>
      </c>
      <c r="DK533" s="5" t="e">
        <f>(CL533*3+CK533*2+CJ533)/6</f>
        <v>#VALUE!</v>
      </c>
      <c r="DL533">
        <f>BG533+(BG533*(CF533-8.25)/8.25)</f>
        <v>773.06666666666672</v>
      </c>
      <c r="DM533">
        <f>BH533+(BH533*(CG533-8.25)/8.25)</f>
        <v>622.13818181818181</v>
      </c>
      <c r="DN533">
        <f>BI533+(BI533*(CH533-8.25)/8.25)</f>
        <v>591.15272727272725</v>
      </c>
      <c r="DO533">
        <f>BJ533+(BJ533*(CI533-8.25)/8.25)</f>
        <v>-248.03757575757584</v>
      </c>
      <c r="DP533" t="e">
        <f>BK533+(BK533*(CJ533-8.25)/8.25)</f>
        <v>#VALUE!</v>
      </c>
      <c r="DQ533" t="e">
        <f>BL533+(BL533*(CK533-8.25)/8.25)</f>
        <v>#VALUE!</v>
      </c>
      <c r="DR533" t="e">
        <f>BM533+(BM533*(CL533-8.25)/8.25)</f>
        <v>#VALUE!</v>
      </c>
      <c r="DS533" s="7">
        <f>DL533*10^8/$H533</f>
        <v>6442.2222222222226</v>
      </c>
      <c r="DT533" s="7">
        <f>DM533*10^8/$H533</f>
        <v>5184.484848484849</v>
      </c>
      <c r="DU533" s="7">
        <f>DN533*10^8/$H533</f>
        <v>4926.272727272727</v>
      </c>
      <c r="DV533" s="7">
        <f>DO533*10^8/$H533</f>
        <v>-2066.9797979797986</v>
      </c>
      <c r="DW533" s="7" t="e">
        <f>DP533*10^8/$H533</f>
        <v>#VALUE!</v>
      </c>
      <c r="DX533" s="7" t="e">
        <f>DQ533*10^8/$H533</f>
        <v>#VALUE!</v>
      </c>
      <c r="DY533" s="7" t="e">
        <f>DR533*10^8/$H533</f>
        <v>#VALUE!</v>
      </c>
      <c r="DZ533" s="7">
        <f>DS533*10^8/$H533</f>
        <v>53685.18518518519</v>
      </c>
      <c r="EA533" s="7" t="e">
        <f>DY533*0.8</f>
        <v>#VALUE!</v>
      </c>
      <c r="EB533" s="9" t="e">
        <f>F533-#REF!</f>
        <v>#REF!</v>
      </c>
      <c r="EC533" s="3" t="e">
        <f>EB533/#REF!*100</f>
        <v>#REF!</v>
      </c>
      <c r="ED533" s="3" t="e">
        <f>DX533-F533</f>
        <v>#VALUE!</v>
      </c>
      <c r="EE533" s="11" t="e">
        <f>ED533/F533</f>
        <v>#VALUE!</v>
      </c>
      <c r="EF533" s="3" t="e">
        <f>F533-#REF!</f>
        <v>#REF!</v>
      </c>
    </row>
    <row r="534" spans="1:136" hidden="1" x14ac:dyDescent="0.3">
      <c r="A534">
        <v>532</v>
      </c>
      <c r="B534" s="17" t="s">
        <v>9371</v>
      </c>
      <c r="C534" s="16" t="str">
        <f>"https://finance.naver.com/item/frgn.nhn?code="&amp;B534</f>
        <v>https://finance.naver.com/item/frgn.nhn?code=008040</v>
      </c>
      <c r="D534" t="s">
        <v>498</v>
      </c>
      <c r="E534" t="s">
        <v>4568</v>
      </c>
      <c r="F534" s="18">
        <f>VALUE(LEFT(E534,FIND("/",E534)-1))</f>
        <v>1605</v>
      </c>
      <c r="G534" s="6" t="s">
        <v>4569</v>
      </c>
      <c r="H534" s="6">
        <f>VALUE(LEFT(G534,FIND("/",G534)-1)) + VALUE(MID(G534,FIND("/",G534)+1,LEN(G534)))</f>
        <v>141144600</v>
      </c>
      <c r="I534" s="1">
        <v>50000</v>
      </c>
      <c r="J534" s="1">
        <f>F534*H534/(10^8)</f>
        <v>2265.3708299999998</v>
      </c>
      <c r="K534" s="1">
        <v>3818</v>
      </c>
      <c r="L534" s="1">
        <v>3951</v>
      </c>
      <c r="M534" s="1">
        <v>4130</v>
      </c>
      <c r="N534" s="1">
        <v>4122</v>
      </c>
      <c r="O534" s="1">
        <v>3962</v>
      </c>
      <c r="P534" t="s">
        <v>8838</v>
      </c>
      <c r="Q534" t="s">
        <v>8838</v>
      </c>
      <c r="R534" t="s">
        <v>8838</v>
      </c>
      <c r="S534">
        <v>259</v>
      </c>
      <c r="T534">
        <v>293</v>
      </c>
      <c r="U534">
        <v>248</v>
      </c>
      <c r="V534">
        <v>125</v>
      </c>
      <c r="W534">
        <v>166</v>
      </c>
      <c r="X534" t="s">
        <v>8838</v>
      </c>
      <c r="Y534" t="s">
        <v>8838</v>
      </c>
      <c r="Z534" t="s">
        <v>8838</v>
      </c>
      <c r="AA534">
        <v>48</v>
      </c>
      <c r="AB534">
        <v>292</v>
      </c>
      <c r="AC534">
        <v>157</v>
      </c>
      <c r="AD534">
        <v>9</v>
      </c>
      <c r="AE534">
        <v>96</v>
      </c>
      <c r="AF534" t="s">
        <v>8838</v>
      </c>
      <c r="AG534" t="s">
        <v>8838</v>
      </c>
      <c r="AH534" t="s">
        <v>8838</v>
      </c>
      <c r="AI534" s="1">
        <v>4675</v>
      </c>
      <c r="AJ534" s="1">
        <v>4898</v>
      </c>
      <c r="AK534" s="1">
        <v>4682</v>
      </c>
      <c r="AL534" s="1">
        <v>4669</v>
      </c>
      <c r="AM534" s="1">
        <v>4464</v>
      </c>
      <c r="AN534" t="s">
        <v>8838</v>
      </c>
      <c r="AO534" t="s">
        <v>8838</v>
      </c>
      <c r="AP534" t="s">
        <v>8838</v>
      </c>
      <c r="AQ534" s="1">
        <v>3956</v>
      </c>
      <c r="AR534" s="1">
        <v>3278</v>
      </c>
      <c r="AS534" s="1">
        <v>2910</v>
      </c>
      <c r="AT534" s="1">
        <v>2699</v>
      </c>
      <c r="AU534" s="1">
        <v>2387</v>
      </c>
      <c r="AV534" t="s">
        <v>8838</v>
      </c>
      <c r="AW534" t="s">
        <v>8838</v>
      </c>
      <c r="AX534" t="s">
        <v>8838</v>
      </c>
      <c r="AY534">
        <v>719</v>
      </c>
      <c r="AZ534" s="1">
        <v>1621</v>
      </c>
      <c r="BA534" s="1">
        <v>1772</v>
      </c>
      <c r="BB534" s="1">
        <v>1970</v>
      </c>
      <c r="BC534" s="1">
        <v>2077</v>
      </c>
      <c r="BD534" t="s">
        <v>8838</v>
      </c>
      <c r="BE534" t="s">
        <v>8838</v>
      </c>
      <c r="BF534" t="s">
        <v>8838</v>
      </c>
      <c r="BG534">
        <v>592</v>
      </c>
      <c r="BH534" s="1">
        <v>1627</v>
      </c>
      <c r="BI534" s="1">
        <v>1781</v>
      </c>
      <c r="BJ534" s="1">
        <v>1967</v>
      </c>
      <c r="BK534" s="1">
        <v>2074</v>
      </c>
      <c r="BL534" t="s">
        <v>8838</v>
      </c>
      <c r="BM534" t="s">
        <v>8838</v>
      </c>
      <c r="BN534" t="s">
        <v>8838</v>
      </c>
      <c r="BO534">
        <v>326</v>
      </c>
      <c r="BP534">
        <v>706</v>
      </c>
      <c r="BQ534">
        <v>706</v>
      </c>
      <c r="BR534">
        <v>706</v>
      </c>
      <c r="BS534">
        <v>706</v>
      </c>
      <c r="BT534" t="s">
        <v>8838</v>
      </c>
      <c r="BU534" t="s">
        <v>8838</v>
      </c>
      <c r="BV534" t="s">
        <v>8838</v>
      </c>
      <c r="BW534">
        <v>0.96</v>
      </c>
      <c r="BX534">
        <v>6.1</v>
      </c>
      <c r="BY534">
        <v>3.28</v>
      </c>
      <c r="BZ534">
        <v>0.19</v>
      </c>
      <c r="CA534">
        <v>2.11</v>
      </c>
      <c r="CB534" t="s">
        <v>8838</v>
      </c>
      <c r="CC534" t="s">
        <v>8838</v>
      </c>
      <c r="CD534" t="s">
        <v>8838</v>
      </c>
      <c r="CE534">
        <v>7.98</v>
      </c>
      <c r="CF534">
        <v>26.41</v>
      </c>
      <c r="CG534">
        <v>9.32</v>
      </c>
      <c r="CH534">
        <v>0.49</v>
      </c>
      <c r="CI534">
        <v>4.74</v>
      </c>
      <c r="CJ534" t="s">
        <v>8838</v>
      </c>
      <c r="CK534" t="s">
        <v>8838</v>
      </c>
      <c r="CL534" t="s">
        <v>8838</v>
      </c>
      <c r="CM534">
        <v>67</v>
      </c>
      <c r="CN534">
        <v>323</v>
      </c>
      <c r="CO534">
        <v>113</v>
      </c>
      <c r="CP534">
        <v>6</v>
      </c>
      <c r="CQ534">
        <v>68</v>
      </c>
      <c r="CR534" t="s">
        <v>8838</v>
      </c>
      <c r="CS534" t="s">
        <v>8838</v>
      </c>
      <c r="CT534" t="s">
        <v>8838</v>
      </c>
      <c r="CU534">
        <v>24.75</v>
      </c>
      <c r="CV534">
        <v>4.3600000000000003</v>
      </c>
      <c r="CW534">
        <v>10.53</v>
      </c>
      <c r="CX534">
        <v>155.66</v>
      </c>
      <c r="CY534">
        <v>14.1</v>
      </c>
      <c r="CZ534" t="s">
        <v>8838</v>
      </c>
      <c r="DA534" t="s">
        <v>8838</v>
      </c>
      <c r="DB534" t="s">
        <v>8838</v>
      </c>
      <c r="DC534">
        <v>1.81</v>
      </c>
      <c r="DD534">
        <v>1.1100000000000001</v>
      </c>
      <c r="DE534">
        <v>0.86</v>
      </c>
      <c r="DF534">
        <v>0.69</v>
      </c>
      <c r="DG534">
        <v>0.63</v>
      </c>
      <c r="DH534" t="s">
        <v>8838</v>
      </c>
      <c r="DI534" t="s">
        <v>8838</v>
      </c>
      <c r="DJ534" t="s">
        <v>8838</v>
      </c>
      <c r="DK534" s="5" t="e">
        <f>(CL534*3+CK534*2+CJ534)/6</f>
        <v>#VALUE!</v>
      </c>
      <c r="DL534">
        <f>BG534+(BG534*(CF534-8.25)/8.25)</f>
        <v>1895.1175757575757</v>
      </c>
      <c r="DM534">
        <f>BH534+(BH534*(CG534-8.25)/8.25)</f>
        <v>1838.0169696969697</v>
      </c>
      <c r="DN534">
        <f>BI534+(BI534*(CH534-8.25)/8.25)</f>
        <v>105.78060606060603</v>
      </c>
      <c r="DO534">
        <f>BJ534+(BJ534*(CI534-8.25)/8.25)</f>
        <v>1130.1309090909092</v>
      </c>
      <c r="DP534" t="e">
        <f>BK534+(BK534*(CJ534-8.25)/8.25)</f>
        <v>#VALUE!</v>
      </c>
      <c r="DQ534" t="e">
        <f>BL534+(BL534*(CK534-8.25)/8.25)</f>
        <v>#VALUE!</v>
      </c>
      <c r="DR534" t="e">
        <f>BM534+(BM534*(CL534-8.25)/8.25)</f>
        <v>#VALUE!</v>
      </c>
      <c r="DS534" s="7">
        <f>DL534*10^8/$H534</f>
        <v>1342.6780590667838</v>
      </c>
      <c r="DT534" s="7">
        <f>DM534*10^8/$H534</f>
        <v>1302.2226636350024</v>
      </c>
      <c r="DU534" s="7">
        <f>DN534*10^8/$H534</f>
        <v>74.944848092386138</v>
      </c>
      <c r="DV534" s="7">
        <f>DO534*10^8/$H534</f>
        <v>800.69014974069808</v>
      </c>
      <c r="DW534" s="7" t="e">
        <f>DP534*10^8/$H534</f>
        <v>#VALUE!</v>
      </c>
      <c r="DX534" s="7" t="e">
        <f>DQ534*10^8/$H534</f>
        <v>#VALUE!</v>
      </c>
      <c r="DY534" s="7" t="e">
        <f>DR534*10^8/$H534</f>
        <v>#VALUE!</v>
      </c>
      <c r="DZ534" s="7">
        <f>DS534*10^8/$H534</f>
        <v>951.27837626574717</v>
      </c>
      <c r="EA534" s="7" t="e">
        <f>DY534*0.8</f>
        <v>#VALUE!</v>
      </c>
      <c r="EB534" s="9" t="e">
        <f>F534-#REF!</f>
        <v>#REF!</v>
      </c>
      <c r="EC534" s="3" t="e">
        <f>EB534/#REF!*100</f>
        <v>#REF!</v>
      </c>
      <c r="ED534" s="3" t="e">
        <f>DX534-F534</f>
        <v>#VALUE!</v>
      </c>
      <c r="EE534" s="11" t="e">
        <f>ED534/F534</f>
        <v>#VALUE!</v>
      </c>
      <c r="EF534" s="3" t="e">
        <f>F534-#REF!</f>
        <v>#REF!</v>
      </c>
    </row>
    <row r="535" spans="1:136" x14ac:dyDescent="0.3">
      <c r="A535">
        <v>1438</v>
      </c>
      <c r="B535" s="17" t="s">
        <v>10277</v>
      </c>
      <c r="C535" s="16" t="str">
        <f>"https://finance.naver.com/item/frgn.nhn?code="&amp;B535</f>
        <v>https://finance.naver.com/item/frgn.nhn?code=151860</v>
      </c>
      <c r="D535" t="s">
        <v>6993</v>
      </c>
      <c r="E535" t="s">
        <v>6994</v>
      </c>
      <c r="F535" s="18">
        <f>VALUE(LEFT(E535,FIND("/",E535)-1))</f>
        <v>20050</v>
      </c>
      <c r="G535" s="6" t="s">
        <v>6995</v>
      </c>
      <c r="H535" s="6">
        <f>VALUE(LEFT(G535,FIND("/",G535)-1)) + VALUE(MID(G535,FIND("/",G535)+1,LEN(G535)))</f>
        <v>36000000</v>
      </c>
      <c r="I535" s="1">
        <v>54719</v>
      </c>
      <c r="J535" s="1">
        <f>F535*H535/(10^8)</f>
        <v>7218</v>
      </c>
      <c r="K535">
        <v>954</v>
      </c>
      <c r="L535" s="1">
        <v>1088</v>
      </c>
      <c r="M535" s="1">
        <v>1237</v>
      </c>
      <c r="N535" s="1">
        <v>1609</v>
      </c>
      <c r="O535" s="1">
        <v>1539</v>
      </c>
      <c r="P535" s="1">
        <v>29426</v>
      </c>
      <c r="Q535" s="1">
        <v>29796</v>
      </c>
      <c r="R535" t="s">
        <v>8838</v>
      </c>
      <c r="S535">
        <v>114</v>
      </c>
      <c r="T535">
        <v>138</v>
      </c>
      <c r="U535">
        <v>136</v>
      </c>
      <c r="V535">
        <v>159</v>
      </c>
      <c r="W535">
        <v>191</v>
      </c>
      <c r="X535" s="1">
        <v>2340</v>
      </c>
      <c r="Y535" s="1">
        <v>2355</v>
      </c>
      <c r="Z535" t="s">
        <v>8838</v>
      </c>
      <c r="AA535">
        <v>49</v>
      </c>
      <c r="AB535">
        <v>117</v>
      </c>
      <c r="AC535">
        <v>113</v>
      </c>
      <c r="AD535">
        <v>978</v>
      </c>
      <c r="AE535">
        <v>267</v>
      </c>
      <c r="AF535" t="s">
        <v>8838</v>
      </c>
      <c r="AG535" t="s">
        <v>8838</v>
      </c>
      <c r="AH535" t="s">
        <v>8838</v>
      </c>
      <c r="AI535" s="1">
        <v>1949</v>
      </c>
      <c r="AJ535" s="1">
        <v>2062</v>
      </c>
      <c r="AK535" s="1">
        <v>2260</v>
      </c>
      <c r="AL535" s="1">
        <v>4332</v>
      </c>
      <c r="AM535" s="1">
        <v>25584</v>
      </c>
      <c r="AN535" t="s">
        <v>8838</v>
      </c>
      <c r="AO535" t="s">
        <v>8838</v>
      </c>
      <c r="AP535" t="s">
        <v>8838</v>
      </c>
      <c r="AQ535">
        <v>565</v>
      </c>
      <c r="AR535">
        <v>591</v>
      </c>
      <c r="AS535">
        <v>759</v>
      </c>
      <c r="AT535" s="1">
        <v>1908</v>
      </c>
      <c r="AU535" s="1">
        <v>15082</v>
      </c>
      <c r="AV535" t="s">
        <v>8838</v>
      </c>
      <c r="AW535" t="s">
        <v>8838</v>
      </c>
      <c r="AX535" t="s">
        <v>8838</v>
      </c>
      <c r="AY535" s="1">
        <v>1384</v>
      </c>
      <c r="AZ535" s="1">
        <v>1471</v>
      </c>
      <c r="BA535" s="1">
        <v>1501</v>
      </c>
      <c r="BB535" s="1">
        <v>2424</v>
      </c>
      <c r="BC535" s="1">
        <v>10501</v>
      </c>
      <c r="BD535" t="s">
        <v>8838</v>
      </c>
      <c r="BE535" t="s">
        <v>8838</v>
      </c>
      <c r="BF535" t="s">
        <v>8838</v>
      </c>
      <c r="BG535" s="1">
        <v>1384</v>
      </c>
      <c r="BH535" s="1">
        <v>1471</v>
      </c>
      <c r="BI535" s="1">
        <v>1501</v>
      </c>
      <c r="BJ535" s="1">
        <v>2424</v>
      </c>
      <c r="BK535" s="1">
        <v>2681</v>
      </c>
      <c r="BL535" t="s">
        <v>8838</v>
      </c>
      <c r="BM535" t="s">
        <v>8838</v>
      </c>
      <c r="BN535" t="s">
        <v>8838</v>
      </c>
      <c r="BO535">
        <v>201</v>
      </c>
      <c r="BP535">
        <v>201</v>
      </c>
      <c r="BQ535">
        <v>201</v>
      </c>
      <c r="BR535">
        <v>201</v>
      </c>
      <c r="BS535">
        <v>201</v>
      </c>
      <c r="BT535" t="s">
        <v>8838</v>
      </c>
      <c r="BU535" t="s">
        <v>8838</v>
      </c>
      <c r="BV535" t="s">
        <v>8838</v>
      </c>
      <c r="BW535">
        <v>2.54</v>
      </c>
      <c r="BX535">
        <v>5.84</v>
      </c>
      <c r="BY535">
        <v>5.21</v>
      </c>
      <c r="BZ535">
        <v>29.66</v>
      </c>
      <c r="CA535">
        <v>1.78</v>
      </c>
      <c r="CB535" t="s">
        <v>8838</v>
      </c>
      <c r="CC535" t="s">
        <v>8838</v>
      </c>
      <c r="CD535" t="s">
        <v>8838</v>
      </c>
      <c r="CE535">
        <v>3.58</v>
      </c>
      <c r="CF535">
        <v>8.2100000000000009</v>
      </c>
      <c r="CG535">
        <v>7.58</v>
      </c>
      <c r="CH535">
        <v>49.82</v>
      </c>
      <c r="CI535">
        <v>10.45</v>
      </c>
      <c r="CJ535" t="s">
        <v>8838</v>
      </c>
      <c r="CK535" t="s">
        <v>8838</v>
      </c>
      <c r="CL535" t="s">
        <v>8838</v>
      </c>
      <c r="CM535">
        <v>137</v>
      </c>
      <c r="CN535">
        <v>326</v>
      </c>
      <c r="CO535">
        <v>313</v>
      </c>
      <c r="CP535" s="1">
        <v>2716</v>
      </c>
      <c r="CQ535">
        <v>741</v>
      </c>
      <c r="CR535" t="s">
        <v>8838</v>
      </c>
      <c r="CS535" t="s">
        <v>8838</v>
      </c>
      <c r="CT535" t="s">
        <v>8838</v>
      </c>
      <c r="CU535">
        <v>26.61</v>
      </c>
      <c r="CV535">
        <v>12.77</v>
      </c>
      <c r="CW535">
        <v>10.26</v>
      </c>
      <c r="CX535">
        <v>1.22</v>
      </c>
      <c r="CY535">
        <v>9.08</v>
      </c>
      <c r="CZ535" t="s">
        <v>8838</v>
      </c>
      <c r="DA535" t="s">
        <v>8838</v>
      </c>
      <c r="DB535" t="s">
        <v>8838</v>
      </c>
      <c r="DC535">
        <v>0.94</v>
      </c>
      <c r="DD535">
        <v>1.01</v>
      </c>
      <c r="DE535">
        <v>0.75</v>
      </c>
      <c r="DF535">
        <v>0.49</v>
      </c>
      <c r="DG535">
        <v>0.88</v>
      </c>
      <c r="DH535" t="s">
        <v>8838</v>
      </c>
      <c r="DI535" t="s">
        <v>8838</v>
      </c>
      <c r="DJ535" t="s">
        <v>8838</v>
      </c>
      <c r="DK535" s="5" t="e">
        <f>(CL535*3+CK535*2+CJ535)/6</f>
        <v>#VALUE!</v>
      </c>
      <c r="DL535">
        <f>BG535+(BG535*(CF535-8.25)/8.25)</f>
        <v>1377.2896969696972</v>
      </c>
      <c r="DM535">
        <f>BH535+(BH535*(CG535-8.25)/8.25)</f>
        <v>1351.5369696969697</v>
      </c>
      <c r="DN535">
        <f>BI535+(BI535*(CH535-8.25)/8.25)</f>
        <v>9064.2206060606059</v>
      </c>
      <c r="DO535">
        <f>BJ535+(BJ535*(CI535-8.25)/8.25)</f>
        <v>3070.3999999999996</v>
      </c>
      <c r="DP535" t="e">
        <f>BK535+(BK535*(CJ535-8.25)/8.25)</f>
        <v>#VALUE!</v>
      </c>
      <c r="DQ535" t="e">
        <f>BL535+(BL535*(CK535-8.25)/8.25)</f>
        <v>#VALUE!</v>
      </c>
      <c r="DR535" t="e">
        <f>BM535+(BM535*(CL535-8.25)/8.25)</f>
        <v>#VALUE!</v>
      </c>
      <c r="DS535" s="7">
        <f>DL535*10^8/$H535</f>
        <v>3825.8047138047145</v>
      </c>
      <c r="DT535" s="7">
        <f>DM535*10^8/$H535</f>
        <v>3754.2693602693598</v>
      </c>
      <c r="DU535" s="7">
        <f>DN535*10^8/$H535</f>
        <v>25178.39057239057</v>
      </c>
      <c r="DV535" s="7">
        <f>DO535*10^8/$H535</f>
        <v>8528.8888888888869</v>
      </c>
      <c r="DW535" s="7" t="e">
        <f>DP535*10^8/$H535</f>
        <v>#VALUE!</v>
      </c>
      <c r="DX535" s="7" t="e">
        <f>DQ535*10^8/$H535</f>
        <v>#VALUE!</v>
      </c>
      <c r="DY535" s="7" t="e">
        <f>DR535*10^8/$H535</f>
        <v>#VALUE!</v>
      </c>
      <c r="DZ535" s="7">
        <f>DS535*10^8/$H535</f>
        <v>10627.235316124206</v>
      </c>
      <c r="EA535" s="7" t="e">
        <f>DY535*0.8</f>
        <v>#VALUE!</v>
      </c>
      <c r="EB535" s="9" t="e">
        <f>F535-#REF!</f>
        <v>#REF!</v>
      </c>
      <c r="EC535" s="3" t="e">
        <f>EB535/#REF!*100</f>
        <v>#REF!</v>
      </c>
      <c r="ED535" s="3" t="e">
        <f>DX535-F535</f>
        <v>#VALUE!</v>
      </c>
      <c r="EE535" s="11" t="e">
        <f>ED535/F535</f>
        <v>#VALUE!</v>
      </c>
      <c r="EF535" s="3" t="e">
        <f>F535-#REF!</f>
        <v>#REF!</v>
      </c>
    </row>
    <row r="536" spans="1:136" hidden="1" x14ac:dyDescent="0.3">
      <c r="A536">
        <v>534</v>
      </c>
      <c r="B536" s="17" t="s">
        <v>9373</v>
      </c>
      <c r="C536" s="16" t="str">
        <f>"https://finance.naver.com/item/frgn.nhn?code="&amp;B536</f>
        <v>https://finance.naver.com/item/frgn.nhn?code=009580</v>
      </c>
      <c r="D536" t="s">
        <v>500</v>
      </c>
      <c r="E536" t="s">
        <v>4572</v>
      </c>
      <c r="F536" s="18">
        <f>VALUE(LEFT(E536,FIND("/",E536)-1))</f>
        <v>4970</v>
      </c>
      <c r="G536" s="6" t="s">
        <v>4573</v>
      </c>
      <c r="H536" s="6">
        <f>VALUE(LEFT(G536,FIND("/",G536)-1)) + VALUE(MID(G536,FIND("/",G536)+1,LEN(G536)))</f>
        <v>62368324</v>
      </c>
      <c r="I536">
        <v>0</v>
      </c>
      <c r="J536" s="1">
        <f>F536*H536/(10^8)</f>
        <v>3099.7057027999999</v>
      </c>
      <c r="K536" s="1">
        <v>5986</v>
      </c>
      <c r="L536" s="1">
        <v>6079</v>
      </c>
      <c r="M536" s="1">
        <v>6512</v>
      </c>
      <c r="N536" s="1">
        <v>6313</v>
      </c>
      <c r="O536" s="1">
        <v>5279</v>
      </c>
      <c r="P536" s="1">
        <v>6240</v>
      </c>
      <c r="Q536" s="1">
        <v>6960</v>
      </c>
      <c r="R536" s="1">
        <v>7170</v>
      </c>
      <c r="S536">
        <v>136</v>
      </c>
      <c r="T536">
        <v>447</v>
      </c>
      <c r="U536" s="1">
        <v>1022</v>
      </c>
      <c r="V536">
        <v>494</v>
      </c>
      <c r="W536">
        <v>63</v>
      </c>
      <c r="X536">
        <v>530</v>
      </c>
      <c r="Y536">
        <v>850</v>
      </c>
      <c r="Z536">
        <v>880</v>
      </c>
      <c r="AA536">
        <v>-8</v>
      </c>
      <c r="AB536">
        <v>365</v>
      </c>
      <c r="AC536">
        <v>698</v>
      </c>
      <c r="AD536">
        <v>104</v>
      </c>
      <c r="AE536">
        <v>-76</v>
      </c>
      <c r="AF536">
        <v>380</v>
      </c>
      <c r="AG536">
        <v>610</v>
      </c>
      <c r="AH536">
        <v>630</v>
      </c>
      <c r="AI536" s="1">
        <v>10953</v>
      </c>
      <c r="AJ536" s="1">
        <v>11024</v>
      </c>
      <c r="AK536" s="1">
        <v>13560</v>
      </c>
      <c r="AL536" s="1">
        <v>13503</v>
      </c>
      <c r="AM536" s="1">
        <v>14304</v>
      </c>
      <c r="AN536" s="1">
        <v>13780</v>
      </c>
      <c r="AO536" s="1">
        <v>14350</v>
      </c>
      <c r="AP536" s="1">
        <v>14930</v>
      </c>
      <c r="AQ536" s="1">
        <v>5612</v>
      </c>
      <c r="AR536" s="1">
        <v>5392</v>
      </c>
      <c r="AS536" s="1">
        <v>7216</v>
      </c>
      <c r="AT536" s="1">
        <v>7298</v>
      </c>
      <c r="AU536" s="1">
        <v>8290</v>
      </c>
      <c r="AV536" s="1">
        <v>7540</v>
      </c>
      <c r="AW536" s="1">
        <v>7580</v>
      </c>
      <c r="AX536" s="1">
        <v>7620</v>
      </c>
      <c r="AY536" s="1">
        <v>5341</v>
      </c>
      <c r="AZ536" s="1">
        <v>5632</v>
      </c>
      <c r="BA536" s="1">
        <v>6344</v>
      </c>
      <c r="BB536" s="1">
        <v>6206</v>
      </c>
      <c r="BC536" s="1">
        <v>6014</v>
      </c>
      <c r="BD536" s="1">
        <v>6240</v>
      </c>
      <c r="BE536" s="1">
        <v>6770</v>
      </c>
      <c r="BF536" s="1">
        <v>7310</v>
      </c>
      <c r="BG536" s="1">
        <v>5339</v>
      </c>
      <c r="BH536" s="1">
        <v>5631</v>
      </c>
      <c r="BI536" s="1">
        <v>6168</v>
      </c>
      <c r="BJ536" s="1">
        <v>6138</v>
      </c>
      <c r="BK536" s="1">
        <v>5938</v>
      </c>
      <c r="BL536" s="1">
        <v>6160</v>
      </c>
      <c r="BM536" s="1">
        <v>6680</v>
      </c>
      <c r="BN536" s="1">
        <v>7210</v>
      </c>
      <c r="BO536" s="1">
        <v>1559</v>
      </c>
      <c r="BP536" s="1">
        <v>1559</v>
      </c>
      <c r="BQ536" s="1">
        <v>1559</v>
      </c>
      <c r="BR536" s="1">
        <v>1559</v>
      </c>
      <c r="BS536" s="1">
        <v>1559</v>
      </c>
      <c r="BT536" s="1">
        <v>1560</v>
      </c>
      <c r="BU536" s="1">
        <v>1560</v>
      </c>
      <c r="BV536" s="1">
        <v>1560</v>
      </c>
      <c r="BW536">
        <v>-7.0000000000000007E-2</v>
      </c>
      <c r="BX536">
        <v>3.32</v>
      </c>
      <c r="BY536">
        <v>5.68</v>
      </c>
      <c r="BZ536">
        <v>0.77</v>
      </c>
      <c r="CA536">
        <v>-0.54</v>
      </c>
      <c r="CB536">
        <v>2.71</v>
      </c>
      <c r="CC536">
        <v>4.34</v>
      </c>
      <c r="CD536">
        <v>4.3</v>
      </c>
      <c r="CE536">
        <v>-0.15</v>
      </c>
      <c r="CF536">
        <v>6.65</v>
      </c>
      <c r="CG536">
        <v>11.83</v>
      </c>
      <c r="CH536">
        <v>1.64</v>
      </c>
      <c r="CI536">
        <v>-1.43</v>
      </c>
      <c r="CJ536">
        <v>6.12</v>
      </c>
      <c r="CK536">
        <v>9.35</v>
      </c>
      <c r="CL536">
        <v>8.93</v>
      </c>
      <c r="CM536">
        <v>-13</v>
      </c>
      <c r="CN536">
        <v>585</v>
      </c>
      <c r="CO536" s="1">
        <v>1119</v>
      </c>
      <c r="CP536">
        <v>162</v>
      </c>
      <c r="CQ536">
        <v>-139</v>
      </c>
      <c r="CR536">
        <v>593</v>
      </c>
      <c r="CS536">
        <v>962</v>
      </c>
      <c r="CT536">
        <v>994</v>
      </c>
      <c r="CU536" t="s">
        <v>2</v>
      </c>
      <c r="CV536">
        <v>7.75</v>
      </c>
      <c r="CW536">
        <v>5.42</v>
      </c>
      <c r="CX536">
        <v>26.08</v>
      </c>
      <c r="CY536" t="s">
        <v>2</v>
      </c>
      <c r="CZ536">
        <v>8.3800000000000008</v>
      </c>
      <c r="DA536">
        <v>5.17</v>
      </c>
      <c r="DB536">
        <v>5</v>
      </c>
      <c r="DC536">
        <v>0.47</v>
      </c>
      <c r="DD536">
        <v>0.5</v>
      </c>
      <c r="DE536">
        <v>0.61</v>
      </c>
      <c r="DF536">
        <v>0.43</v>
      </c>
      <c r="DG536">
        <v>0.38</v>
      </c>
      <c r="DH536">
        <v>0.5</v>
      </c>
      <c r="DI536">
        <v>0.46</v>
      </c>
      <c r="DJ536">
        <v>0.43</v>
      </c>
      <c r="DK536" s="5">
        <f>(CL536*3+CK536*2+CJ536)/6</f>
        <v>8.6016666666666648</v>
      </c>
      <c r="DL536">
        <f>BG536+(BG536*(CF536-8.25)/8.25)</f>
        <v>4303.5575757575762</v>
      </c>
      <c r="DM536">
        <f>BH536+(BH536*(CG536-8.25)/8.25)</f>
        <v>8074.5127272727277</v>
      </c>
      <c r="DN536">
        <f>BI536+(BI536*(CH536-8.25)/8.25)</f>
        <v>1226.1236363636363</v>
      </c>
      <c r="DO536">
        <f>BJ536+(BJ536*(CI536-8.25)/8.25)</f>
        <v>-1063.9199999999992</v>
      </c>
      <c r="DP536">
        <f>BK536+(BK536*(CJ536-8.25)/8.25)</f>
        <v>4404.9163636363637</v>
      </c>
      <c r="DQ536">
        <f>BL536+(BL536*(CK536-8.25)/8.25)</f>
        <v>6981.333333333333</v>
      </c>
      <c r="DR536">
        <f>BM536+(BM536*(CL536-8.25)/8.25)</f>
        <v>7230.5939393939389</v>
      </c>
      <c r="DS536" s="7">
        <f>DL536*10^8/$H536</f>
        <v>6900.2296354116816</v>
      </c>
      <c r="DT536" s="7">
        <f>DM536*10^8/$H536</f>
        <v>12946.496249077862</v>
      </c>
      <c r="DU536" s="7">
        <f>DN536*10^8/$H536</f>
        <v>1965.9396913786497</v>
      </c>
      <c r="DV536" s="7">
        <f>DO536*10^8/$H536</f>
        <v>-1705.8659456681876</v>
      </c>
      <c r="DW536" s="7">
        <f>DP536*10^8/$H536</f>
        <v>7062.7460882809091</v>
      </c>
      <c r="DX536" s="7">
        <f>DQ536*10^8/$H536</f>
        <v>11193.716434216401</v>
      </c>
      <c r="DY536" s="7">
        <f>DR536*10^8/$H536</f>
        <v>11593.375411841978</v>
      </c>
      <c r="DZ536" s="7">
        <f>DS536*10^8/$H536</f>
        <v>11063.676547427636</v>
      </c>
      <c r="EA536" s="7">
        <f>DY536*0.8</f>
        <v>9274.7003294735823</v>
      </c>
      <c r="EB536" s="9" t="e">
        <f>F536-#REF!</f>
        <v>#REF!</v>
      </c>
      <c r="EC536" s="3" t="e">
        <f>EB536/#REF!*100</f>
        <v>#REF!</v>
      </c>
      <c r="ED536" s="3">
        <f>DX536-F536</f>
        <v>6223.7164342164015</v>
      </c>
      <c r="EE536" s="11">
        <f>ED536/F536</f>
        <v>1.2522568278101411</v>
      </c>
      <c r="EF536" s="3" t="e">
        <f>F536-#REF!</f>
        <v>#REF!</v>
      </c>
    </row>
    <row r="537" spans="1:136" hidden="1" x14ac:dyDescent="0.3">
      <c r="A537">
        <v>535</v>
      </c>
      <c r="B537" s="17" t="s">
        <v>9374</v>
      </c>
      <c r="C537" s="16" t="str">
        <f>"https://finance.naver.com/item/frgn.nhn?code="&amp;B537</f>
        <v>https://finance.naver.com/item/frgn.nhn?code=014990</v>
      </c>
      <c r="D537" t="s">
        <v>501</v>
      </c>
      <c r="E537" t="s">
        <v>4574</v>
      </c>
      <c r="F537" s="18">
        <f>VALUE(LEFT(E537,FIND("/",E537)-1))</f>
        <v>1680</v>
      </c>
      <c r="G537" s="6" t="s">
        <v>4575</v>
      </c>
      <c r="H537" s="6">
        <f>VALUE(LEFT(G537,FIND("/",G537)-1)) + VALUE(MID(G537,FIND("/",G537)+1,LEN(G537)))</f>
        <v>58932995</v>
      </c>
      <c r="I537" s="1">
        <v>3005</v>
      </c>
      <c r="J537" s="1">
        <f>F537*H537/(10^8)</f>
        <v>990.07431599999995</v>
      </c>
      <c r="K537" s="1">
        <v>2029</v>
      </c>
      <c r="L537" s="1">
        <v>2011</v>
      </c>
      <c r="M537" s="1">
        <v>1976</v>
      </c>
      <c r="N537" s="1">
        <v>2025</v>
      </c>
      <c r="O537" s="1">
        <v>1528</v>
      </c>
      <c r="P537" t="s">
        <v>8838</v>
      </c>
      <c r="Q537" t="s">
        <v>8838</v>
      </c>
      <c r="R537" t="s">
        <v>8838</v>
      </c>
      <c r="S537">
        <v>-70</v>
      </c>
      <c r="T537">
        <v>16</v>
      </c>
      <c r="U537">
        <v>20</v>
      </c>
      <c r="V537">
        <v>-16</v>
      </c>
      <c r="W537">
        <v>-200</v>
      </c>
      <c r="X537" t="s">
        <v>8838</v>
      </c>
      <c r="Y537" t="s">
        <v>8838</v>
      </c>
      <c r="Z537" t="s">
        <v>8838</v>
      </c>
      <c r="AA537">
        <v>-96</v>
      </c>
      <c r="AB537">
        <v>8</v>
      </c>
      <c r="AC537">
        <v>2</v>
      </c>
      <c r="AD537">
        <v>-32</v>
      </c>
      <c r="AE537">
        <v>-217</v>
      </c>
      <c r="AF537" t="s">
        <v>8838</v>
      </c>
      <c r="AG537" t="s">
        <v>8838</v>
      </c>
      <c r="AH537" t="s">
        <v>8838</v>
      </c>
      <c r="AI537" s="1">
        <v>1597</v>
      </c>
      <c r="AJ537" s="1">
        <v>1421</v>
      </c>
      <c r="AK537" s="1">
        <v>1381</v>
      </c>
      <c r="AL537" s="1">
        <v>1494</v>
      </c>
      <c r="AM537" s="1">
        <v>1386</v>
      </c>
      <c r="AN537" t="s">
        <v>8838</v>
      </c>
      <c r="AO537" t="s">
        <v>8838</v>
      </c>
      <c r="AP537" t="s">
        <v>8838</v>
      </c>
      <c r="AQ537">
        <v>941</v>
      </c>
      <c r="AR537">
        <v>756</v>
      </c>
      <c r="AS537">
        <v>718</v>
      </c>
      <c r="AT537">
        <v>867</v>
      </c>
      <c r="AU537">
        <v>975</v>
      </c>
      <c r="AV537" t="s">
        <v>8838</v>
      </c>
      <c r="AW537" t="s">
        <v>8838</v>
      </c>
      <c r="AX537" t="s">
        <v>8838</v>
      </c>
      <c r="AY537">
        <v>656</v>
      </c>
      <c r="AZ537">
        <v>665</v>
      </c>
      <c r="BA537">
        <v>663</v>
      </c>
      <c r="BB537">
        <v>627</v>
      </c>
      <c r="BC537">
        <v>412</v>
      </c>
      <c r="BD537" t="s">
        <v>8838</v>
      </c>
      <c r="BE537" t="s">
        <v>8838</v>
      </c>
      <c r="BF537" t="s">
        <v>8838</v>
      </c>
      <c r="BG537">
        <v>656</v>
      </c>
      <c r="BH537">
        <v>665</v>
      </c>
      <c r="BI537">
        <v>663</v>
      </c>
      <c r="BJ537">
        <v>627</v>
      </c>
      <c r="BK537">
        <v>412</v>
      </c>
      <c r="BL537" t="s">
        <v>8838</v>
      </c>
      <c r="BM537" t="s">
        <v>8838</v>
      </c>
      <c r="BN537" t="s">
        <v>8838</v>
      </c>
      <c r="BO537">
        <v>295</v>
      </c>
      <c r="BP537">
        <v>295</v>
      </c>
      <c r="BQ537">
        <v>295</v>
      </c>
      <c r="BR537">
        <v>295</v>
      </c>
      <c r="BS537">
        <v>295</v>
      </c>
      <c r="BT537" t="s">
        <v>8838</v>
      </c>
      <c r="BU537" t="s">
        <v>8838</v>
      </c>
      <c r="BV537" t="s">
        <v>8838</v>
      </c>
      <c r="BW537">
        <v>-5.96</v>
      </c>
      <c r="BX537">
        <v>0.51</v>
      </c>
      <c r="BY537">
        <v>0.16</v>
      </c>
      <c r="BZ537">
        <v>-2.25</v>
      </c>
      <c r="CA537">
        <v>-15.05</v>
      </c>
      <c r="CB537" t="s">
        <v>8838</v>
      </c>
      <c r="CC537" t="s">
        <v>8838</v>
      </c>
      <c r="CD537" t="s">
        <v>8838</v>
      </c>
      <c r="CE537">
        <v>-13.56</v>
      </c>
      <c r="CF537">
        <v>1.1599999999999999</v>
      </c>
      <c r="CG537">
        <v>0.34</v>
      </c>
      <c r="CH537">
        <v>-5.0199999999999996</v>
      </c>
      <c r="CI537">
        <v>-41.73</v>
      </c>
      <c r="CJ537" t="s">
        <v>8838</v>
      </c>
      <c r="CK537" t="s">
        <v>8838</v>
      </c>
      <c r="CL537" t="s">
        <v>8838</v>
      </c>
      <c r="CM537">
        <v>-162</v>
      </c>
      <c r="CN537">
        <v>13</v>
      </c>
      <c r="CO537">
        <v>4</v>
      </c>
      <c r="CP537">
        <v>-55</v>
      </c>
      <c r="CQ537">
        <v>-368</v>
      </c>
      <c r="CR537" t="s">
        <v>8838</v>
      </c>
      <c r="CS537" t="s">
        <v>8838</v>
      </c>
      <c r="CT537" t="s">
        <v>8838</v>
      </c>
      <c r="CU537" t="s">
        <v>2</v>
      </c>
      <c r="CV537">
        <v>80.61</v>
      </c>
      <c r="CW537">
        <v>591.83000000000004</v>
      </c>
      <c r="CX537" t="s">
        <v>2</v>
      </c>
      <c r="CY537" t="s">
        <v>2</v>
      </c>
      <c r="CZ537" t="s">
        <v>8838</v>
      </c>
      <c r="DA537" t="s">
        <v>8838</v>
      </c>
      <c r="DB537" t="s">
        <v>8838</v>
      </c>
      <c r="DC537">
        <v>1.58</v>
      </c>
      <c r="DD537">
        <v>0.93</v>
      </c>
      <c r="DE537">
        <v>2.02</v>
      </c>
      <c r="DF537">
        <v>2.23</v>
      </c>
      <c r="DG537">
        <v>2.14</v>
      </c>
      <c r="DH537" t="s">
        <v>8838</v>
      </c>
      <c r="DI537" t="s">
        <v>8838</v>
      </c>
      <c r="DJ537" t="s">
        <v>8838</v>
      </c>
      <c r="DK537" s="5" t="e">
        <f>(CL537*3+CK537*2+CJ537)/6</f>
        <v>#VALUE!</v>
      </c>
      <c r="DL537">
        <f>BG537+(BG537*(CF537-8.25)/8.25)</f>
        <v>92.237575757575769</v>
      </c>
      <c r="DM537">
        <f>BH537+(BH537*(CG537-8.25)/8.25)</f>
        <v>27.406060606060578</v>
      </c>
      <c r="DN537">
        <f>BI537+(BI537*(CH537-8.25)/8.25)</f>
        <v>-403.42545454545461</v>
      </c>
      <c r="DO537">
        <f>BJ537+(BJ537*(CI537-8.25)/8.25)</f>
        <v>-3171.48</v>
      </c>
      <c r="DP537" t="e">
        <f>BK537+(BK537*(CJ537-8.25)/8.25)</f>
        <v>#VALUE!</v>
      </c>
      <c r="DQ537" t="e">
        <f>BL537+(BL537*(CK537-8.25)/8.25)</f>
        <v>#VALUE!</v>
      </c>
      <c r="DR537" t="e">
        <f>BM537+(BM537*(CL537-8.25)/8.25)</f>
        <v>#VALUE!</v>
      </c>
      <c r="DS537" s="7">
        <f>DL537*10^8/$H537</f>
        <v>156.51262210172038</v>
      </c>
      <c r="DT537" s="7">
        <f>DM537*10^8/$H537</f>
        <v>46.503763479287919</v>
      </c>
      <c r="DU537" s="7">
        <f>DN537*10^8/$H537</f>
        <v>-684.54938450939858</v>
      </c>
      <c r="DV537" s="7">
        <f>DO537*10^8/$H537</f>
        <v>-5381.5014831674516</v>
      </c>
      <c r="DW537" s="7" t="e">
        <f>DP537*10^8/$H537</f>
        <v>#VALUE!</v>
      </c>
      <c r="DX537" s="7" t="e">
        <f>DQ537*10^8/$H537</f>
        <v>#VALUE!</v>
      </c>
      <c r="DY537" s="7" t="e">
        <f>DR537*10^8/$H537</f>
        <v>#VALUE!</v>
      </c>
      <c r="DZ537" s="7">
        <f>DS537*10^8/$H537</f>
        <v>265.57724090167216</v>
      </c>
      <c r="EA537" s="7" t="e">
        <f>DY537*0.8</f>
        <v>#VALUE!</v>
      </c>
      <c r="EB537" s="9" t="e">
        <f>F537-#REF!</f>
        <v>#REF!</v>
      </c>
      <c r="EC537" s="3" t="e">
        <f>EB537/#REF!*100</f>
        <v>#REF!</v>
      </c>
      <c r="ED537" s="3" t="e">
        <f>DX537-F537</f>
        <v>#VALUE!</v>
      </c>
      <c r="EE537" s="11" t="e">
        <f>ED537/F537</f>
        <v>#VALUE!</v>
      </c>
      <c r="EF537" s="3" t="e">
        <f>F537-#REF!</f>
        <v>#REF!</v>
      </c>
    </row>
    <row r="538" spans="1:136" hidden="1" x14ac:dyDescent="0.3">
      <c r="A538">
        <v>536</v>
      </c>
      <c r="B538" s="17" t="s">
        <v>9375</v>
      </c>
      <c r="C538" s="16" t="str">
        <f>"https://finance.naver.com/item/frgn.nhn?code="&amp;B538</f>
        <v>https://finance.naver.com/item/frgn.nhn?code=010420</v>
      </c>
      <c r="D538" t="s">
        <v>4576</v>
      </c>
      <c r="E538" t="s">
        <v>4577</v>
      </c>
      <c r="F538" s="18">
        <f>VALUE(LEFT(E538,FIND("/",E538)-1))</f>
        <v>2925</v>
      </c>
      <c r="G538" s="6" t="s">
        <v>4578</v>
      </c>
      <c r="H538" s="6">
        <f>VALUE(LEFT(G538,FIND("/",G538)-1)) + VALUE(MID(G538,FIND("/",G538)+1,LEN(G538)))</f>
        <v>20493012</v>
      </c>
      <c r="I538">
        <v>0</v>
      </c>
      <c r="J538" s="1">
        <f>F538*H538/(10^8)</f>
        <v>599.42060100000003</v>
      </c>
      <c r="K538" s="1">
        <v>2341</v>
      </c>
      <c r="L538" s="1">
        <v>2238</v>
      </c>
      <c r="M538" s="1">
        <v>2484</v>
      </c>
      <c r="N538" s="1">
        <v>2339</v>
      </c>
      <c r="O538" s="1">
        <v>2448</v>
      </c>
      <c r="P538" t="s">
        <v>8838</v>
      </c>
      <c r="Q538" t="s">
        <v>8838</v>
      </c>
      <c r="R538" t="s">
        <v>8838</v>
      </c>
      <c r="S538">
        <v>13</v>
      </c>
      <c r="T538">
        <v>34</v>
      </c>
      <c r="U538">
        <v>50</v>
      </c>
      <c r="V538">
        <v>40</v>
      </c>
      <c r="W538">
        <v>39</v>
      </c>
      <c r="X538" t="s">
        <v>8838</v>
      </c>
      <c r="Y538" t="s">
        <v>8838</v>
      </c>
      <c r="Z538" t="s">
        <v>8838</v>
      </c>
      <c r="AA538">
        <v>12</v>
      </c>
      <c r="AB538">
        <v>25</v>
      </c>
      <c r="AC538">
        <v>36</v>
      </c>
      <c r="AD538">
        <v>32</v>
      </c>
      <c r="AE538">
        <v>30</v>
      </c>
      <c r="AF538" t="s">
        <v>8838</v>
      </c>
      <c r="AG538" t="s">
        <v>8838</v>
      </c>
      <c r="AH538" t="s">
        <v>8838</v>
      </c>
      <c r="AI538" s="1">
        <v>1028</v>
      </c>
      <c r="AJ538" s="1">
        <v>1017</v>
      </c>
      <c r="AK538">
        <v>913</v>
      </c>
      <c r="AL538" s="1">
        <v>1034</v>
      </c>
      <c r="AM538" s="1">
        <v>1071</v>
      </c>
      <c r="AN538" t="s">
        <v>8838</v>
      </c>
      <c r="AO538" t="s">
        <v>8838</v>
      </c>
      <c r="AP538" t="s">
        <v>8838</v>
      </c>
      <c r="AQ538">
        <v>693</v>
      </c>
      <c r="AR538">
        <v>658</v>
      </c>
      <c r="AS538">
        <v>528</v>
      </c>
      <c r="AT538">
        <v>624</v>
      </c>
      <c r="AU538">
        <v>635</v>
      </c>
      <c r="AV538" t="s">
        <v>8838</v>
      </c>
      <c r="AW538" t="s">
        <v>8838</v>
      </c>
      <c r="AX538" t="s">
        <v>8838</v>
      </c>
      <c r="AY538">
        <v>334</v>
      </c>
      <c r="AZ538">
        <v>359</v>
      </c>
      <c r="BA538">
        <v>385</v>
      </c>
      <c r="BB538">
        <v>411</v>
      </c>
      <c r="BC538">
        <v>437</v>
      </c>
      <c r="BD538" t="s">
        <v>8838</v>
      </c>
      <c r="BE538" t="s">
        <v>8838</v>
      </c>
      <c r="BF538" t="s">
        <v>8838</v>
      </c>
      <c r="BG538">
        <v>334</v>
      </c>
      <c r="BH538">
        <v>359</v>
      </c>
      <c r="BI538">
        <v>385</v>
      </c>
      <c r="BJ538">
        <v>411</v>
      </c>
      <c r="BK538">
        <v>437</v>
      </c>
      <c r="BL538" t="s">
        <v>8838</v>
      </c>
      <c r="BM538" t="s">
        <v>8838</v>
      </c>
      <c r="BN538" t="s">
        <v>8838</v>
      </c>
      <c r="BO538">
        <v>102</v>
      </c>
      <c r="BP538">
        <v>102</v>
      </c>
      <c r="BQ538">
        <v>102</v>
      </c>
      <c r="BR538">
        <v>102</v>
      </c>
      <c r="BS538">
        <v>102</v>
      </c>
      <c r="BT538" t="s">
        <v>8838</v>
      </c>
      <c r="BU538" t="s">
        <v>8838</v>
      </c>
      <c r="BV538" t="s">
        <v>8838</v>
      </c>
      <c r="BW538">
        <v>1.1399999999999999</v>
      </c>
      <c r="BX538">
        <v>2.41</v>
      </c>
      <c r="BY538">
        <v>3.71</v>
      </c>
      <c r="BZ538">
        <v>3.24</v>
      </c>
      <c r="CA538">
        <v>2.8</v>
      </c>
      <c r="CB538" t="s">
        <v>8838</v>
      </c>
      <c r="CC538" t="s">
        <v>8838</v>
      </c>
      <c r="CD538" t="s">
        <v>8838</v>
      </c>
      <c r="CE538">
        <v>3.21</v>
      </c>
      <c r="CF538">
        <v>7.11</v>
      </c>
      <c r="CG538">
        <v>9.6199999999999992</v>
      </c>
      <c r="CH538">
        <v>7.94</v>
      </c>
      <c r="CI538">
        <v>6.97</v>
      </c>
      <c r="CJ538" t="s">
        <v>8838</v>
      </c>
      <c r="CK538" t="s">
        <v>8838</v>
      </c>
      <c r="CL538" t="s">
        <v>8838</v>
      </c>
      <c r="CM538">
        <v>49</v>
      </c>
      <c r="CN538">
        <v>120</v>
      </c>
      <c r="CO538">
        <v>175</v>
      </c>
      <c r="CP538">
        <v>154</v>
      </c>
      <c r="CQ538">
        <v>144</v>
      </c>
      <c r="CR538" t="s">
        <v>8838</v>
      </c>
      <c r="CS538" t="s">
        <v>8838</v>
      </c>
      <c r="CT538" t="s">
        <v>8838</v>
      </c>
      <c r="CU538">
        <v>42.64</v>
      </c>
      <c r="CV538">
        <v>11.97</v>
      </c>
      <c r="CW538">
        <v>7.76</v>
      </c>
      <c r="CX538">
        <v>11.26</v>
      </c>
      <c r="CY538">
        <v>12.01</v>
      </c>
      <c r="CZ538" t="s">
        <v>8838</v>
      </c>
      <c r="DA538" t="s">
        <v>8838</v>
      </c>
      <c r="DB538" t="s">
        <v>8838</v>
      </c>
      <c r="DC538">
        <v>1.28</v>
      </c>
      <c r="DD538">
        <v>0.82</v>
      </c>
      <c r="DE538">
        <v>0.72</v>
      </c>
      <c r="DF538">
        <v>0.87</v>
      </c>
      <c r="DG538">
        <v>0.81</v>
      </c>
      <c r="DH538" t="s">
        <v>8838</v>
      </c>
      <c r="DI538" t="s">
        <v>8838</v>
      </c>
      <c r="DJ538" t="s">
        <v>8838</v>
      </c>
      <c r="DK538" s="5" t="e">
        <f>(CL538*3+CK538*2+CJ538)/6</f>
        <v>#VALUE!</v>
      </c>
      <c r="DL538">
        <f>BG538+(BG538*(CF538-8.25)/8.25)</f>
        <v>287.84727272727275</v>
      </c>
      <c r="DM538">
        <f>BH538+(BH538*(CG538-8.25)/8.25)</f>
        <v>418.61575757575753</v>
      </c>
      <c r="DN538">
        <f>BI538+(BI538*(CH538-8.25)/8.25)</f>
        <v>370.53333333333336</v>
      </c>
      <c r="DO538">
        <f>BJ538+(BJ538*(CI538-8.25)/8.25)</f>
        <v>347.23272727272723</v>
      </c>
      <c r="DP538" t="e">
        <f>BK538+(BK538*(CJ538-8.25)/8.25)</f>
        <v>#VALUE!</v>
      </c>
      <c r="DQ538" t="e">
        <f>BL538+(BL538*(CK538-8.25)/8.25)</f>
        <v>#VALUE!</v>
      </c>
      <c r="DR538" t="e">
        <f>BM538+(BM538*(CL538-8.25)/8.25)</f>
        <v>#VALUE!</v>
      </c>
      <c r="DS538" s="7">
        <f>DL538*10^8/$H538</f>
        <v>1404.6118390369984</v>
      </c>
      <c r="DT538" s="7">
        <f>DM538*10^8/$H538</f>
        <v>2042.7244056449952</v>
      </c>
      <c r="DU538" s="7">
        <f>DN538*10^8/$H538</f>
        <v>1808.0960150383621</v>
      </c>
      <c r="DV538" s="7">
        <f>DO538*10^8/$H538</f>
        <v>1694.3957641401234</v>
      </c>
      <c r="DW538" s="7" t="e">
        <f>DP538*10^8/$H538</f>
        <v>#VALUE!</v>
      </c>
      <c r="DX538" s="7" t="e">
        <f>DQ538*10^8/$H538</f>
        <v>#VALUE!</v>
      </c>
      <c r="DY538" s="7" t="e">
        <f>DR538*10^8/$H538</f>
        <v>#VALUE!</v>
      </c>
      <c r="DZ538" s="7">
        <f>DS538*10^8/$H538</f>
        <v>6854.1014812122212</v>
      </c>
      <c r="EA538" s="7" t="e">
        <f>DY538*0.8</f>
        <v>#VALUE!</v>
      </c>
      <c r="EB538" s="9" t="e">
        <f>F538-#REF!</f>
        <v>#REF!</v>
      </c>
      <c r="EC538" s="3" t="e">
        <f>EB538/#REF!*100</f>
        <v>#REF!</v>
      </c>
      <c r="ED538" s="3" t="e">
        <f>DX538-F538</f>
        <v>#VALUE!</v>
      </c>
      <c r="EE538" s="11" t="e">
        <f>ED538/F538</f>
        <v>#VALUE!</v>
      </c>
      <c r="EF538" s="3" t="e">
        <f>F538-#REF!</f>
        <v>#REF!</v>
      </c>
    </row>
    <row r="539" spans="1:136" hidden="1" x14ac:dyDescent="0.3">
      <c r="A539">
        <v>537</v>
      </c>
      <c r="B539" s="17" t="s">
        <v>9376</v>
      </c>
      <c r="C539" s="16" t="str">
        <f>"https://finance.naver.com/item/frgn.nhn?code="&amp;B539</f>
        <v>https://finance.naver.com/item/frgn.nhn?code=013570</v>
      </c>
      <c r="D539" t="s">
        <v>502</v>
      </c>
      <c r="E539" t="s">
        <v>4579</v>
      </c>
      <c r="F539" s="18">
        <f>VALUE(LEFT(E539,FIND("/",E539)-1))</f>
        <v>5770</v>
      </c>
      <c r="G539" s="6" t="s">
        <v>4580</v>
      </c>
      <c r="H539" s="6">
        <f>VALUE(LEFT(G539,FIND("/",G539)-1)) + VALUE(MID(G539,FIND("/",G539)+1,LEN(G539)))</f>
        <v>26319633</v>
      </c>
      <c r="I539">
        <v>0</v>
      </c>
      <c r="J539" s="1">
        <f>F539*H539/(10^8)</f>
        <v>1518.6428241000001</v>
      </c>
      <c r="K539" s="1">
        <v>7234</v>
      </c>
      <c r="L539" s="1">
        <v>8223</v>
      </c>
      <c r="M539" s="1">
        <v>8910</v>
      </c>
      <c r="N539" s="1">
        <v>8543</v>
      </c>
      <c r="O539" s="1">
        <v>7894</v>
      </c>
      <c r="P539" t="s">
        <v>8838</v>
      </c>
      <c r="Q539" t="s">
        <v>8838</v>
      </c>
      <c r="R539" t="s">
        <v>8838</v>
      </c>
      <c r="S539">
        <v>363</v>
      </c>
      <c r="T539">
        <v>454</v>
      </c>
      <c r="U539">
        <v>463</v>
      </c>
      <c r="V539">
        <v>441</v>
      </c>
      <c r="W539">
        <v>417</v>
      </c>
      <c r="X539" t="s">
        <v>8838</v>
      </c>
      <c r="Y539" t="s">
        <v>8838</v>
      </c>
      <c r="Z539" t="s">
        <v>8838</v>
      </c>
      <c r="AA539">
        <v>220</v>
      </c>
      <c r="AB539">
        <v>409</v>
      </c>
      <c r="AC539">
        <v>227</v>
      </c>
      <c r="AD539">
        <v>321</v>
      </c>
      <c r="AE539">
        <v>30</v>
      </c>
      <c r="AF539" t="s">
        <v>8838</v>
      </c>
      <c r="AG539" t="s">
        <v>8838</v>
      </c>
      <c r="AH539" t="s">
        <v>8838</v>
      </c>
      <c r="AI539" s="1">
        <v>7224</v>
      </c>
      <c r="AJ539" s="1">
        <v>7399</v>
      </c>
      <c r="AK539" s="1">
        <v>7425</v>
      </c>
      <c r="AL539" s="1">
        <v>7545</v>
      </c>
      <c r="AM539" s="1">
        <v>7956</v>
      </c>
      <c r="AN539" t="s">
        <v>8838</v>
      </c>
      <c r="AO539" t="s">
        <v>8838</v>
      </c>
      <c r="AP539" t="s">
        <v>8838</v>
      </c>
      <c r="AQ539" s="1">
        <v>3183</v>
      </c>
      <c r="AR539" s="1">
        <v>3074</v>
      </c>
      <c r="AS539" s="1">
        <v>2967</v>
      </c>
      <c r="AT539" s="1">
        <v>2802</v>
      </c>
      <c r="AU539" s="1">
        <v>3284</v>
      </c>
      <c r="AV539" t="s">
        <v>8838</v>
      </c>
      <c r="AW539" t="s">
        <v>8838</v>
      </c>
      <c r="AX539" t="s">
        <v>8838</v>
      </c>
      <c r="AY539" s="1">
        <v>4041</v>
      </c>
      <c r="AZ539" s="1">
        <v>4325</v>
      </c>
      <c r="BA539" s="1">
        <v>4458</v>
      </c>
      <c r="BB539" s="1">
        <v>4743</v>
      </c>
      <c r="BC539" s="1">
        <v>4672</v>
      </c>
      <c r="BD539" t="s">
        <v>8838</v>
      </c>
      <c r="BE539" t="s">
        <v>8838</v>
      </c>
      <c r="BF539" t="s">
        <v>8838</v>
      </c>
      <c r="BG539" s="1">
        <v>3308</v>
      </c>
      <c r="BH539" s="1">
        <v>3410</v>
      </c>
      <c r="BI539" s="1">
        <v>3397</v>
      </c>
      <c r="BJ539" s="1">
        <v>3540</v>
      </c>
      <c r="BK539" s="1">
        <v>3359</v>
      </c>
      <c r="BL539" t="s">
        <v>8838</v>
      </c>
      <c r="BM539" t="s">
        <v>8838</v>
      </c>
      <c r="BN539" t="s">
        <v>8838</v>
      </c>
      <c r="BO539">
        <v>132</v>
      </c>
      <c r="BP539">
        <v>132</v>
      </c>
      <c r="BQ539">
        <v>132</v>
      </c>
      <c r="BR539">
        <v>132</v>
      </c>
      <c r="BS539">
        <v>132</v>
      </c>
      <c r="BT539" t="s">
        <v>8838</v>
      </c>
      <c r="BU539" t="s">
        <v>8838</v>
      </c>
      <c r="BV539" t="s">
        <v>8838</v>
      </c>
      <c r="BW539">
        <v>3.09</v>
      </c>
      <c r="BX539">
        <v>5.59</v>
      </c>
      <c r="BY539">
        <v>3.06</v>
      </c>
      <c r="BZ539">
        <v>4.28</v>
      </c>
      <c r="CA539">
        <v>0.38</v>
      </c>
      <c r="CB539" t="s">
        <v>8838</v>
      </c>
      <c r="CC539" t="s">
        <v>8838</v>
      </c>
      <c r="CD539" t="s">
        <v>8838</v>
      </c>
      <c r="CE539">
        <v>4.54</v>
      </c>
      <c r="CF539">
        <v>6.19</v>
      </c>
      <c r="CG539">
        <v>1.75</v>
      </c>
      <c r="CH539">
        <v>4.7300000000000004</v>
      </c>
      <c r="CI539">
        <v>-3.39</v>
      </c>
      <c r="CJ539" t="s">
        <v>8838</v>
      </c>
      <c r="CK539" t="s">
        <v>8838</v>
      </c>
      <c r="CL539" t="s">
        <v>8838</v>
      </c>
      <c r="CM539">
        <v>565</v>
      </c>
      <c r="CN539">
        <v>790</v>
      </c>
      <c r="CO539">
        <v>227</v>
      </c>
      <c r="CP539">
        <v>623</v>
      </c>
      <c r="CQ539">
        <v>-445</v>
      </c>
      <c r="CR539" t="s">
        <v>8838</v>
      </c>
      <c r="CS539" t="s">
        <v>8838</v>
      </c>
      <c r="CT539" t="s">
        <v>8838</v>
      </c>
      <c r="CU539">
        <v>12.54</v>
      </c>
      <c r="CV539">
        <v>8.14</v>
      </c>
      <c r="CW539">
        <v>24.13</v>
      </c>
      <c r="CX539">
        <v>9.0299999999999994</v>
      </c>
      <c r="CY539" t="s">
        <v>2</v>
      </c>
      <c r="CZ539" t="s">
        <v>8838</v>
      </c>
      <c r="DA539" t="s">
        <v>8838</v>
      </c>
      <c r="DB539" t="s">
        <v>8838</v>
      </c>
      <c r="DC539">
        <v>0.55000000000000004</v>
      </c>
      <c r="DD539">
        <v>0.48</v>
      </c>
      <c r="DE539">
        <v>0.41</v>
      </c>
      <c r="DF539">
        <v>0.41</v>
      </c>
      <c r="DG539">
        <v>0.34</v>
      </c>
      <c r="DH539" t="s">
        <v>8838</v>
      </c>
      <c r="DI539" t="s">
        <v>8838</v>
      </c>
      <c r="DJ539" t="s">
        <v>8838</v>
      </c>
      <c r="DK539" s="5" t="e">
        <f>(CL539*3+CK539*2+CJ539)/6</f>
        <v>#VALUE!</v>
      </c>
      <c r="DL539">
        <f>BG539+(BG539*(CF539-8.25)/8.25)</f>
        <v>2482.0024242424242</v>
      </c>
      <c r="DM539">
        <f>BH539+(BH539*(CG539-8.25)/8.25)</f>
        <v>723.33333333333348</v>
      </c>
      <c r="DN539">
        <f>BI539+(BI539*(CH539-8.25)/8.25)</f>
        <v>1947.6133333333335</v>
      </c>
      <c r="DO539">
        <f>BJ539+(BJ539*(CI539-8.25)/8.25)</f>
        <v>-1454.6181818181813</v>
      </c>
      <c r="DP539" t="e">
        <f>BK539+(BK539*(CJ539-8.25)/8.25)</f>
        <v>#VALUE!</v>
      </c>
      <c r="DQ539" t="e">
        <f>BL539+(BL539*(CK539-8.25)/8.25)</f>
        <v>#VALUE!</v>
      </c>
      <c r="DR539" t="e">
        <f>BM539+(BM539*(CL539-8.25)/8.25)</f>
        <v>#VALUE!</v>
      </c>
      <c r="DS539" s="7">
        <f>DL539*10^8/$H539</f>
        <v>9430.2318890328916</v>
      </c>
      <c r="DT539" s="7">
        <f>DM539*10^8/$H539</f>
        <v>2748.265271530699</v>
      </c>
      <c r="DU539" s="7">
        <f>DN539*10^8/$H539</f>
        <v>7399.8498889909806</v>
      </c>
      <c r="DV539" s="7">
        <f>DO539*10^8/$H539</f>
        <v>-5526.7418881493568</v>
      </c>
      <c r="DW539" s="7" t="e">
        <f>DP539*10^8/$H539</f>
        <v>#VALUE!</v>
      </c>
      <c r="DX539" s="7" t="e">
        <f>DQ539*10^8/$H539</f>
        <v>#VALUE!</v>
      </c>
      <c r="DY539" s="7" t="e">
        <f>DR539*10^8/$H539</f>
        <v>#VALUE!</v>
      </c>
      <c r="DZ539" s="7">
        <f>DS539*10^8/$H539</f>
        <v>35829.648114899217</v>
      </c>
      <c r="EA539" s="7" t="e">
        <f>DY539*0.8</f>
        <v>#VALUE!</v>
      </c>
      <c r="EB539" s="9" t="e">
        <f>F539-#REF!</f>
        <v>#REF!</v>
      </c>
      <c r="EC539" s="3" t="e">
        <f>EB539/#REF!*100</f>
        <v>#REF!</v>
      </c>
      <c r="ED539" s="3" t="e">
        <f>DX539-F539</f>
        <v>#VALUE!</v>
      </c>
      <c r="EE539" s="11" t="e">
        <f>ED539/F539</f>
        <v>#VALUE!</v>
      </c>
      <c r="EF539" s="3" t="e">
        <f>F539-#REF!</f>
        <v>#REF!</v>
      </c>
    </row>
    <row r="540" spans="1:136" hidden="1" x14ac:dyDescent="0.3">
      <c r="A540">
        <v>538</v>
      </c>
      <c r="B540" s="17" t="s">
        <v>9377</v>
      </c>
      <c r="C540" s="16" t="str">
        <f>"https://finance.naver.com/item/frgn.nhn?code="&amp;B540</f>
        <v>https://finance.naver.com/item/frgn.nhn?code=003610</v>
      </c>
      <c r="D540" t="s">
        <v>503</v>
      </c>
      <c r="E540" t="s">
        <v>4581</v>
      </c>
      <c r="F540" s="18">
        <f>VALUE(LEFT(E540,FIND("/",E540)-1))</f>
        <v>2355</v>
      </c>
      <c r="G540" s="6" t="s">
        <v>4582</v>
      </c>
      <c r="H540" s="6">
        <f>VALUE(LEFT(G540,FIND("/",G540)-1)) + VALUE(MID(G540,FIND("/",G540)+1,LEN(G540)))</f>
        <v>42314090</v>
      </c>
      <c r="I540" s="1">
        <v>2253700</v>
      </c>
      <c r="J540" s="1">
        <f>F540*H540/(10^8)</f>
        <v>996.49681950000002</v>
      </c>
      <c r="K540" s="1">
        <v>1507</v>
      </c>
      <c r="L540" s="1">
        <v>1481</v>
      </c>
      <c r="M540" s="1">
        <v>1418</v>
      </c>
      <c r="N540" s="1">
        <v>1319</v>
      </c>
      <c r="O540" s="1">
        <v>1165</v>
      </c>
      <c r="P540" t="s">
        <v>8838</v>
      </c>
      <c r="Q540" t="s">
        <v>8838</v>
      </c>
      <c r="R540" t="s">
        <v>8838</v>
      </c>
      <c r="S540">
        <v>79</v>
      </c>
      <c r="T540">
        <v>63</v>
      </c>
      <c r="U540">
        <v>19</v>
      </c>
      <c r="V540">
        <v>21</v>
      </c>
      <c r="W540">
        <v>-13</v>
      </c>
      <c r="X540" t="s">
        <v>8838</v>
      </c>
      <c r="Y540" t="s">
        <v>8838</v>
      </c>
      <c r="Z540" t="s">
        <v>8838</v>
      </c>
      <c r="AA540">
        <v>50</v>
      </c>
      <c r="AB540">
        <v>70</v>
      </c>
      <c r="AC540">
        <v>30</v>
      </c>
      <c r="AD540">
        <v>57</v>
      </c>
      <c r="AE540">
        <v>51</v>
      </c>
      <c r="AF540" t="s">
        <v>8838</v>
      </c>
      <c r="AG540" t="s">
        <v>8838</v>
      </c>
      <c r="AH540" t="s">
        <v>8838</v>
      </c>
      <c r="AI540" s="1">
        <v>2495</v>
      </c>
      <c r="AJ540" s="1">
        <v>2526</v>
      </c>
      <c r="AK540" s="1">
        <v>2477</v>
      </c>
      <c r="AL540" s="1">
        <v>2369</v>
      </c>
      <c r="AM540" s="1">
        <v>2369</v>
      </c>
      <c r="AN540" t="s">
        <v>8838</v>
      </c>
      <c r="AO540" t="s">
        <v>8838</v>
      </c>
      <c r="AP540" t="s">
        <v>8838</v>
      </c>
      <c r="AQ540">
        <v>670</v>
      </c>
      <c r="AR540">
        <v>678</v>
      </c>
      <c r="AS540">
        <v>610</v>
      </c>
      <c r="AT540">
        <v>470</v>
      </c>
      <c r="AU540">
        <v>449</v>
      </c>
      <c r="AV540" t="s">
        <v>8838</v>
      </c>
      <c r="AW540" t="s">
        <v>8838</v>
      </c>
      <c r="AX540" t="s">
        <v>8838</v>
      </c>
      <c r="AY540" s="1">
        <v>1825</v>
      </c>
      <c r="AZ540" s="1">
        <v>1848</v>
      </c>
      <c r="BA540" s="1">
        <v>1867</v>
      </c>
      <c r="BB540" s="1">
        <v>1898</v>
      </c>
      <c r="BC540" s="1">
        <v>1919</v>
      </c>
      <c r="BD540" t="s">
        <v>8838</v>
      </c>
      <c r="BE540" t="s">
        <v>8838</v>
      </c>
      <c r="BF540" t="s">
        <v>8838</v>
      </c>
      <c r="BG540" s="1">
        <v>1825</v>
      </c>
      <c r="BH540" s="1">
        <v>1848</v>
      </c>
      <c r="BI540" s="1">
        <v>1857</v>
      </c>
      <c r="BJ540" s="1">
        <v>1894</v>
      </c>
      <c r="BK540" s="1">
        <v>1912</v>
      </c>
      <c r="BL540" t="s">
        <v>8838</v>
      </c>
      <c r="BM540" t="s">
        <v>8838</v>
      </c>
      <c r="BN540" t="s">
        <v>8838</v>
      </c>
      <c r="BO540">
        <v>212</v>
      </c>
      <c r="BP540">
        <v>212</v>
      </c>
      <c r="BQ540">
        <v>212</v>
      </c>
      <c r="BR540">
        <v>212</v>
      </c>
      <c r="BS540">
        <v>212</v>
      </c>
      <c r="BT540" t="s">
        <v>8838</v>
      </c>
      <c r="BU540" t="s">
        <v>8838</v>
      </c>
      <c r="BV540" t="s">
        <v>8838</v>
      </c>
      <c r="BW540">
        <v>1.98</v>
      </c>
      <c r="BX540">
        <v>2.79</v>
      </c>
      <c r="BY540">
        <v>1.2</v>
      </c>
      <c r="BZ540">
        <v>2.37</v>
      </c>
      <c r="CA540">
        <v>2.16</v>
      </c>
      <c r="CB540" t="s">
        <v>8838</v>
      </c>
      <c r="CC540" t="s">
        <v>8838</v>
      </c>
      <c r="CD540" t="s">
        <v>8838</v>
      </c>
      <c r="CE540">
        <v>2.78</v>
      </c>
      <c r="CF540">
        <v>3.81</v>
      </c>
      <c r="CG540">
        <v>1.61</v>
      </c>
      <c r="CH540">
        <v>3.01</v>
      </c>
      <c r="CI540">
        <v>2.62</v>
      </c>
      <c r="CJ540" t="s">
        <v>8838</v>
      </c>
      <c r="CK540" t="s">
        <v>8838</v>
      </c>
      <c r="CL540" t="s">
        <v>8838</v>
      </c>
      <c r="CM540">
        <v>119</v>
      </c>
      <c r="CN540">
        <v>166</v>
      </c>
      <c r="CO540">
        <v>71</v>
      </c>
      <c r="CP540">
        <v>133</v>
      </c>
      <c r="CQ540">
        <v>118</v>
      </c>
      <c r="CR540" t="s">
        <v>8838</v>
      </c>
      <c r="CS540" t="s">
        <v>8838</v>
      </c>
      <c r="CT540" t="s">
        <v>8838</v>
      </c>
      <c r="CU540">
        <v>20.54</v>
      </c>
      <c r="CV540">
        <v>12.35</v>
      </c>
      <c r="CW540">
        <v>37.07</v>
      </c>
      <c r="CX540">
        <v>14.96</v>
      </c>
      <c r="CY540">
        <v>16.329999999999998</v>
      </c>
      <c r="CZ540" t="s">
        <v>8838</v>
      </c>
      <c r="DA540" t="s">
        <v>8838</v>
      </c>
      <c r="DB540" t="s">
        <v>8838</v>
      </c>
      <c r="DC540">
        <v>0.56000000000000005</v>
      </c>
      <c r="DD540">
        <v>0.45</v>
      </c>
      <c r="DE540">
        <v>0.57999999999999996</v>
      </c>
      <c r="DF540">
        <v>0.43</v>
      </c>
      <c r="DG540">
        <v>0.41</v>
      </c>
      <c r="DH540" t="s">
        <v>8838</v>
      </c>
      <c r="DI540" t="s">
        <v>8838</v>
      </c>
      <c r="DJ540" t="s">
        <v>8838</v>
      </c>
      <c r="DK540" s="5" t="e">
        <f>(CL540*3+CK540*2+CJ540)/6</f>
        <v>#VALUE!</v>
      </c>
      <c r="DL540">
        <f>BG540+(BG540*(CF540-8.25)/8.25)</f>
        <v>842.81818181818198</v>
      </c>
      <c r="DM540">
        <f>BH540+(BH540*(CG540-8.25)/8.25)</f>
        <v>360.6400000000001</v>
      </c>
      <c r="DN540">
        <f>BI540+(BI540*(CH540-8.25)/8.25)</f>
        <v>677.52363636363634</v>
      </c>
      <c r="DO540">
        <f>BJ540+(BJ540*(CI540-8.25)/8.25)</f>
        <v>601.48848484848486</v>
      </c>
      <c r="DP540" t="e">
        <f>BK540+(BK540*(CJ540-8.25)/8.25)</f>
        <v>#VALUE!</v>
      </c>
      <c r="DQ540" t="e">
        <f>BL540+(BL540*(CK540-8.25)/8.25)</f>
        <v>#VALUE!</v>
      </c>
      <c r="DR540" t="e">
        <f>BM540+(BM540*(CL540-8.25)/8.25)</f>
        <v>#VALUE!</v>
      </c>
      <c r="DS540" s="7">
        <f>DL540*10^8/$H540</f>
        <v>1991.8145039115384</v>
      </c>
      <c r="DT540" s="7">
        <f>DM540*10^8/$H540</f>
        <v>852.29293599366088</v>
      </c>
      <c r="DU540" s="7">
        <f>DN540*10^8/$H540</f>
        <v>1601.1773770005129</v>
      </c>
      <c r="DV540" s="7">
        <f>DO540*10^8/$H540</f>
        <v>1421.4851007040088</v>
      </c>
      <c r="DW540" s="7" t="e">
        <f>DP540*10^8/$H540</f>
        <v>#VALUE!</v>
      </c>
      <c r="DX540" s="7" t="e">
        <f>DQ540*10^8/$H540</f>
        <v>#VALUE!</v>
      </c>
      <c r="DY540" s="7" t="e">
        <f>DR540*10^8/$H540</f>
        <v>#VALUE!</v>
      </c>
      <c r="DZ540" s="7">
        <f>DS540*10^8/$H540</f>
        <v>4707.2133748156666</v>
      </c>
      <c r="EA540" s="7" t="e">
        <f>DY540*0.8</f>
        <v>#VALUE!</v>
      </c>
      <c r="EB540" s="9" t="e">
        <f>F540-#REF!</f>
        <v>#REF!</v>
      </c>
      <c r="EC540" s="3" t="e">
        <f>EB540/#REF!*100</f>
        <v>#REF!</v>
      </c>
      <c r="ED540" s="3" t="e">
        <f>DX540-F540</f>
        <v>#VALUE!</v>
      </c>
      <c r="EE540" s="11" t="e">
        <f>ED540/F540</f>
        <v>#VALUE!</v>
      </c>
      <c r="EF540" s="3" t="e">
        <f>F540-#REF!</f>
        <v>#REF!</v>
      </c>
    </row>
    <row r="541" spans="1:136" hidden="1" x14ac:dyDescent="0.3">
      <c r="A541">
        <v>539</v>
      </c>
      <c r="B541" s="17" t="s">
        <v>9378</v>
      </c>
      <c r="C541" s="16" t="str">
        <f>"https://finance.naver.com/item/frgn.nhn?code="&amp;B541</f>
        <v>https://finance.naver.com/item/frgn.nhn?code=015590</v>
      </c>
      <c r="D541" t="s">
        <v>504</v>
      </c>
      <c r="E541" t="s">
        <v>4583</v>
      </c>
      <c r="F541" s="18">
        <f>VALUE(LEFT(E541,FIND("/",E541)-1))</f>
        <v>582</v>
      </c>
      <c r="G541" s="6" t="s">
        <v>4584</v>
      </c>
      <c r="H541" s="6">
        <f>VALUE(LEFT(G541,FIND("/",G541)-1)) + VALUE(MID(G541,FIND("/",G541)+1,LEN(G541)))</f>
        <v>231211638</v>
      </c>
      <c r="I541" s="1">
        <v>38450</v>
      </c>
      <c r="J541" s="1">
        <f>F541*H541/(10^8)</f>
        <v>1345.65173316</v>
      </c>
      <c r="K541" s="1">
        <v>1914</v>
      </c>
      <c r="L541" s="1">
        <v>1562</v>
      </c>
      <c r="M541">
        <v>829</v>
      </c>
      <c r="N541" s="1">
        <v>1471</v>
      </c>
      <c r="O541" s="1">
        <v>1249</v>
      </c>
      <c r="P541" t="s">
        <v>8838</v>
      </c>
      <c r="Q541" t="s">
        <v>8838</v>
      </c>
      <c r="R541" t="s">
        <v>8838</v>
      </c>
      <c r="S541">
        <v>-115</v>
      </c>
      <c r="T541">
        <v>67</v>
      </c>
      <c r="U541">
        <v>-97</v>
      </c>
      <c r="V541">
        <v>198</v>
      </c>
      <c r="W541">
        <v>96</v>
      </c>
      <c r="X541" t="s">
        <v>8838</v>
      </c>
      <c r="Y541" t="s">
        <v>8838</v>
      </c>
      <c r="Z541" t="s">
        <v>8838</v>
      </c>
      <c r="AA541">
        <v>-193</v>
      </c>
      <c r="AB541">
        <v>-71</v>
      </c>
      <c r="AC541">
        <v>-163</v>
      </c>
      <c r="AD541">
        <v>32</v>
      </c>
      <c r="AE541">
        <v>13</v>
      </c>
      <c r="AF541" t="s">
        <v>8838</v>
      </c>
      <c r="AG541" t="s">
        <v>8838</v>
      </c>
      <c r="AH541" t="s">
        <v>8838</v>
      </c>
      <c r="AI541" s="1">
        <v>2359</v>
      </c>
      <c r="AJ541" s="1">
        <v>2047</v>
      </c>
      <c r="AK541" s="1">
        <v>1973</v>
      </c>
      <c r="AL541" s="1">
        <v>2170</v>
      </c>
      <c r="AM541" s="1">
        <v>1977</v>
      </c>
      <c r="AN541" t="s">
        <v>8838</v>
      </c>
      <c r="AO541" t="s">
        <v>8838</v>
      </c>
      <c r="AP541" t="s">
        <v>8838</v>
      </c>
      <c r="AQ541" s="1">
        <v>1793</v>
      </c>
      <c r="AR541" s="1">
        <v>1289</v>
      </c>
      <c r="AS541" s="1">
        <v>1277</v>
      </c>
      <c r="AT541" s="1">
        <v>1192</v>
      </c>
      <c r="AU541">
        <v>903</v>
      </c>
      <c r="AV541" t="s">
        <v>8838</v>
      </c>
      <c r="AW541" t="s">
        <v>8838</v>
      </c>
      <c r="AX541" t="s">
        <v>8838</v>
      </c>
      <c r="AY541">
        <v>567</v>
      </c>
      <c r="AZ541">
        <v>758</v>
      </c>
      <c r="BA541">
        <v>696</v>
      </c>
      <c r="BB541">
        <v>978</v>
      </c>
      <c r="BC541" s="1">
        <v>1074</v>
      </c>
      <c r="BD541" t="s">
        <v>8838</v>
      </c>
      <c r="BE541" t="s">
        <v>8838</v>
      </c>
      <c r="BF541" t="s">
        <v>8838</v>
      </c>
      <c r="BG541">
        <v>567</v>
      </c>
      <c r="BH541">
        <v>758</v>
      </c>
      <c r="BI541">
        <v>696</v>
      </c>
      <c r="BJ541">
        <v>934</v>
      </c>
      <c r="BK541" s="1">
        <v>1074</v>
      </c>
      <c r="BL541" t="s">
        <v>8838</v>
      </c>
      <c r="BM541" t="s">
        <v>8838</v>
      </c>
      <c r="BN541" t="s">
        <v>8838</v>
      </c>
      <c r="BO541">
        <v>354</v>
      </c>
      <c r="BP541">
        <v>572</v>
      </c>
      <c r="BQ541">
        <v>624</v>
      </c>
      <c r="BR541">
        <v>740</v>
      </c>
      <c r="BS541" s="1">
        <v>1136</v>
      </c>
      <c r="BT541" t="s">
        <v>8838</v>
      </c>
      <c r="BU541" t="s">
        <v>8838</v>
      </c>
      <c r="BV541" t="s">
        <v>8838</v>
      </c>
      <c r="BW541">
        <v>-7.54</v>
      </c>
      <c r="BX541">
        <v>-3.2</v>
      </c>
      <c r="BY541">
        <v>-8.09</v>
      </c>
      <c r="BZ541">
        <v>1.54</v>
      </c>
      <c r="CA541">
        <v>0.65</v>
      </c>
      <c r="CB541" t="s">
        <v>8838</v>
      </c>
      <c r="CC541" t="s">
        <v>8838</v>
      </c>
      <c r="CD541" t="s">
        <v>8838</v>
      </c>
      <c r="CE541">
        <v>-31.93</v>
      </c>
      <c r="CF541">
        <v>-10.65</v>
      </c>
      <c r="CG541">
        <v>-22.37</v>
      </c>
      <c r="CH541">
        <v>3.9</v>
      </c>
      <c r="CI541">
        <v>1.34</v>
      </c>
      <c r="CJ541" t="s">
        <v>8838</v>
      </c>
      <c r="CK541" t="s">
        <v>8838</v>
      </c>
      <c r="CL541" t="s">
        <v>8838</v>
      </c>
      <c r="CM541">
        <v>-192</v>
      </c>
      <c r="CN541">
        <v>-56</v>
      </c>
      <c r="CO541">
        <v>-95</v>
      </c>
      <c r="CP541">
        <v>15</v>
      </c>
      <c r="CQ541">
        <v>6</v>
      </c>
      <c r="CR541" t="s">
        <v>8838</v>
      </c>
      <c r="CS541" t="s">
        <v>8838</v>
      </c>
      <c r="CT541" t="s">
        <v>8838</v>
      </c>
      <c r="CU541" t="s">
        <v>2</v>
      </c>
      <c r="CV541" t="s">
        <v>2</v>
      </c>
      <c r="CW541" t="s">
        <v>2</v>
      </c>
      <c r="CX541">
        <v>50.5</v>
      </c>
      <c r="CY541">
        <v>108.33</v>
      </c>
      <c r="CZ541" t="s">
        <v>8838</v>
      </c>
      <c r="DA541" t="s">
        <v>8838</v>
      </c>
      <c r="DB541" t="s">
        <v>8838</v>
      </c>
      <c r="DC541">
        <v>1.31</v>
      </c>
      <c r="DD541">
        <v>0.94</v>
      </c>
      <c r="DE541">
        <v>0.92</v>
      </c>
      <c r="DF541">
        <v>1.72</v>
      </c>
      <c r="DG541">
        <v>1.36</v>
      </c>
      <c r="DH541" t="s">
        <v>8838</v>
      </c>
      <c r="DI541" t="s">
        <v>8838</v>
      </c>
      <c r="DJ541" t="s">
        <v>8838</v>
      </c>
      <c r="DK541" s="5" t="e">
        <f>(CL541*3+CK541*2+CJ541)/6</f>
        <v>#VALUE!</v>
      </c>
      <c r="DL541">
        <f>BG541+(BG541*(CF541-8.25)/8.25)</f>
        <v>-731.94545454545437</v>
      </c>
      <c r="DM541">
        <f>BH541+(BH541*(CG541-8.25)/8.25)</f>
        <v>-2055.3284848484845</v>
      </c>
      <c r="DN541">
        <f>BI541+(BI541*(CH541-8.25)/8.25)</f>
        <v>329.0181818181818</v>
      </c>
      <c r="DO541">
        <f>BJ541+(BJ541*(CI541-8.25)/8.25)</f>
        <v>151.70424242424235</v>
      </c>
      <c r="DP541" t="e">
        <f>BK541+(BK541*(CJ541-8.25)/8.25)</f>
        <v>#VALUE!</v>
      </c>
      <c r="DQ541" t="e">
        <f>BL541+(BL541*(CK541-8.25)/8.25)</f>
        <v>#VALUE!</v>
      </c>
      <c r="DR541" t="e">
        <f>BM541+(BM541*(CL541-8.25)/8.25)</f>
        <v>#VALUE!</v>
      </c>
      <c r="DS541" s="7">
        <f>DL541*10^8/$H541</f>
        <v>-316.56946894059649</v>
      </c>
      <c r="DT541" s="7">
        <f>DM541*10^8/$H541</f>
        <v>-888.9381618621137</v>
      </c>
      <c r="DU541" s="7">
        <f>DN541*10^8/$H541</f>
        <v>142.30173907516792</v>
      </c>
      <c r="DV541" s="7">
        <f>DO541*10^8/$H541</f>
        <v>65.612719038062579</v>
      </c>
      <c r="DW541" s="7" t="e">
        <f>DP541*10^8/$H541</f>
        <v>#VALUE!</v>
      </c>
      <c r="DX541" s="7" t="e">
        <f>DQ541*10^8/$H541</f>
        <v>#VALUE!</v>
      </c>
      <c r="DY541" s="7" t="e">
        <f>DR541*10^8/$H541</f>
        <v>#VALUE!</v>
      </c>
      <c r="DZ541" s="7">
        <f>DS541*10^8/$H541</f>
        <v>-136.91761871458931</v>
      </c>
      <c r="EA541" s="7" t="e">
        <f>DY541*0.8</f>
        <v>#VALUE!</v>
      </c>
      <c r="EB541" s="9" t="e">
        <f>F541-#REF!</f>
        <v>#REF!</v>
      </c>
      <c r="EC541" s="3" t="e">
        <f>EB541/#REF!*100</f>
        <v>#REF!</v>
      </c>
      <c r="ED541" s="3" t="e">
        <f>DX541-F541</f>
        <v>#VALUE!</v>
      </c>
      <c r="EE541" s="11" t="e">
        <f>ED541/F541</f>
        <v>#VALUE!</v>
      </c>
      <c r="EF541" s="3" t="e">
        <f>F541-#REF!</f>
        <v>#REF!</v>
      </c>
    </row>
    <row r="542" spans="1:136" hidden="1" x14ac:dyDescent="0.3">
      <c r="A542">
        <v>540</v>
      </c>
      <c r="B542" s="17" t="s">
        <v>9379</v>
      </c>
      <c r="C542" s="16" t="str">
        <f>"https://finance.naver.com/item/frgn.nhn?code="&amp;B542</f>
        <v>https://finance.naver.com/item/frgn.nhn?code=014680</v>
      </c>
      <c r="D542" t="s">
        <v>505</v>
      </c>
      <c r="E542" t="s">
        <v>4585</v>
      </c>
      <c r="F542" s="18">
        <f>VALUE(LEFT(E542,FIND("/",E542)-1))</f>
        <v>293500</v>
      </c>
      <c r="G542" s="6" t="s">
        <v>4586</v>
      </c>
      <c r="H542" s="6">
        <f>VALUE(LEFT(G542,FIND("/",G542)-1)) + VALUE(MID(G542,FIND("/",G542)+1,LEN(G542)))</f>
        <v>11335195</v>
      </c>
      <c r="I542" s="1">
        <v>632511</v>
      </c>
      <c r="J542" s="1">
        <f>F542*H542/(10^8)</f>
        <v>33268.797325</v>
      </c>
      <c r="K542" s="1">
        <v>4604</v>
      </c>
      <c r="L542" s="1">
        <v>5216</v>
      </c>
      <c r="M542" s="1">
        <v>5819</v>
      </c>
      <c r="N542" s="1">
        <v>5443</v>
      </c>
      <c r="O542" s="1">
        <v>6193</v>
      </c>
      <c r="P542" s="1">
        <v>7664</v>
      </c>
      <c r="Q542" s="1">
        <v>8600</v>
      </c>
      <c r="R542" s="1">
        <v>9503</v>
      </c>
      <c r="S542">
        <v>821</v>
      </c>
      <c r="T542">
        <v>792</v>
      </c>
      <c r="U542">
        <v>936</v>
      </c>
      <c r="V542" s="1">
        <v>1112</v>
      </c>
      <c r="W542" s="1">
        <v>1519</v>
      </c>
      <c r="X542" s="1">
        <v>2154</v>
      </c>
      <c r="Y542" s="1">
        <v>2493</v>
      </c>
      <c r="Z542" s="1">
        <v>2742</v>
      </c>
      <c r="AA542">
        <v>589</v>
      </c>
      <c r="AB542">
        <v>581</v>
      </c>
      <c r="AC542">
        <v>678</v>
      </c>
      <c r="AD542">
        <v>910</v>
      </c>
      <c r="AE542" s="1">
        <v>1301</v>
      </c>
      <c r="AF542" s="1">
        <v>1730</v>
      </c>
      <c r="AG542" s="1">
        <v>1994</v>
      </c>
      <c r="AH542" s="1">
        <v>2208</v>
      </c>
      <c r="AI542" s="1">
        <v>6997</v>
      </c>
      <c r="AJ542" s="1">
        <v>7233</v>
      </c>
      <c r="AK542" s="1">
        <v>7917</v>
      </c>
      <c r="AL542" s="1">
        <v>9392</v>
      </c>
      <c r="AM542" s="1">
        <v>9992</v>
      </c>
      <c r="AN542" s="1">
        <v>11749</v>
      </c>
      <c r="AO542" s="1">
        <v>13495</v>
      </c>
      <c r="AP542" s="1">
        <v>15620</v>
      </c>
      <c r="AQ542" s="1">
        <v>3586</v>
      </c>
      <c r="AR542" s="1">
        <v>3325</v>
      </c>
      <c r="AS542" s="1">
        <v>3445</v>
      </c>
      <c r="AT542" s="1">
        <v>4186</v>
      </c>
      <c r="AU542" s="1">
        <v>3769</v>
      </c>
      <c r="AV542" s="1">
        <v>4042</v>
      </c>
      <c r="AW542" s="1">
        <v>4034</v>
      </c>
      <c r="AX542" s="1">
        <v>4221</v>
      </c>
      <c r="AY542" s="1">
        <v>3411</v>
      </c>
      <c r="AZ542" s="1">
        <v>3909</v>
      </c>
      <c r="BA542" s="1">
        <v>4472</v>
      </c>
      <c r="BB542" s="1">
        <v>5206</v>
      </c>
      <c r="BC542" s="1">
        <v>6223</v>
      </c>
      <c r="BD542" s="1">
        <v>7707</v>
      </c>
      <c r="BE542" s="1">
        <v>9462</v>
      </c>
      <c r="BF542" s="1">
        <v>11398</v>
      </c>
      <c r="BG542" s="1">
        <v>2824</v>
      </c>
      <c r="BH542" s="1">
        <v>3207</v>
      </c>
      <c r="BI542" s="1">
        <v>3798</v>
      </c>
      <c r="BJ542" s="1">
        <v>4486</v>
      </c>
      <c r="BK542" s="1">
        <v>5532</v>
      </c>
      <c r="BL542" s="1">
        <v>6959</v>
      </c>
      <c r="BM542" s="1">
        <v>8657</v>
      </c>
      <c r="BN542" s="1">
        <v>10437</v>
      </c>
      <c r="BO542">
        <v>565</v>
      </c>
      <c r="BP542">
        <v>565</v>
      </c>
      <c r="BQ542">
        <v>565</v>
      </c>
      <c r="BR542">
        <v>565</v>
      </c>
      <c r="BS542">
        <v>565</v>
      </c>
      <c r="BT542">
        <v>566</v>
      </c>
      <c r="BU542">
        <v>566</v>
      </c>
      <c r="BV542">
        <v>566</v>
      </c>
      <c r="BW542">
        <v>9.65</v>
      </c>
      <c r="BX542">
        <v>8.16</v>
      </c>
      <c r="BY542">
        <v>8.94</v>
      </c>
      <c r="BZ542">
        <v>10.52</v>
      </c>
      <c r="CA542">
        <v>13.42</v>
      </c>
      <c r="CB542">
        <v>15.91</v>
      </c>
      <c r="CC542">
        <v>15.8</v>
      </c>
      <c r="CD542">
        <v>15.16</v>
      </c>
      <c r="CE542">
        <v>21.29</v>
      </c>
      <c r="CF542">
        <v>17.989999999999998</v>
      </c>
      <c r="CG542">
        <v>20.12</v>
      </c>
      <c r="CH542">
        <v>20.88</v>
      </c>
      <c r="CI542">
        <v>24.5</v>
      </c>
      <c r="CJ542">
        <v>26.37</v>
      </c>
      <c r="CK542">
        <v>24.45</v>
      </c>
      <c r="CL542">
        <v>21.92</v>
      </c>
      <c r="CM542" s="1">
        <v>4942</v>
      </c>
      <c r="CN542" s="1">
        <v>4804</v>
      </c>
      <c r="CO542" s="1">
        <v>6238</v>
      </c>
      <c r="CP542" s="1">
        <v>7655</v>
      </c>
      <c r="CQ542" s="1">
        <v>10864</v>
      </c>
      <c r="CR542" s="1">
        <v>14531</v>
      </c>
      <c r="CS542" s="1">
        <v>16839</v>
      </c>
      <c r="CT542" s="1">
        <v>18460</v>
      </c>
      <c r="CU542">
        <v>16.86</v>
      </c>
      <c r="CV542">
        <v>15.09</v>
      </c>
      <c r="CW542">
        <v>12.42</v>
      </c>
      <c r="CX542">
        <v>13.85</v>
      </c>
      <c r="CY542">
        <v>18.09</v>
      </c>
      <c r="CZ542">
        <v>20.2</v>
      </c>
      <c r="DA542">
        <v>17.43</v>
      </c>
      <c r="DB542">
        <v>15.9</v>
      </c>
      <c r="DC542">
        <v>3.31</v>
      </c>
      <c r="DD542">
        <v>2.54</v>
      </c>
      <c r="DE542">
        <v>2.29</v>
      </c>
      <c r="DF542">
        <v>2.66</v>
      </c>
      <c r="DG542">
        <v>4</v>
      </c>
      <c r="DH542">
        <v>4.7699999999999996</v>
      </c>
      <c r="DI542">
        <v>3.83</v>
      </c>
      <c r="DJ542">
        <v>3.18</v>
      </c>
      <c r="DK542" s="5">
        <f>(CL542*3+CK542*2+CJ542)/6</f>
        <v>23.504999999999999</v>
      </c>
      <c r="DL542">
        <f>BG542+(BG542*(CF542-8.25)/8.25)</f>
        <v>6158.0315151515151</v>
      </c>
      <c r="DM542">
        <f>BH542+(BH542*(CG542-8.25)/8.25)</f>
        <v>7821.192727272728</v>
      </c>
      <c r="DN542">
        <f>BI542+(BI542*(CH542-8.25)/8.25)</f>
        <v>9612.3927272727269</v>
      </c>
      <c r="DO542">
        <f>BJ542+(BJ542*(CI542-8.25)/8.25)</f>
        <v>13322.060606060606</v>
      </c>
      <c r="DP542">
        <f>BK542+(BK542*(CJ542-8.25)/8.25)</f>
        <v>17682.283636363638</v>
      </c>
      <c r="DQ542">
        <f>BL542+(BL542*(CK542-8.25)/8.25)</f>
        <v>20623.945454545454</v>
      </c>
      <c r="DR542">
        <f>BM542+(BM542*(CL542-8.25)/8.25)</f>
        <v>23001.386666666669</v>
      </c>
      <c r="DS542" s="7">
        <f>DL542*10^8/$H542</f>
        <v>54326.648241618386</v>
      </c>
      <c r="DT542" s="7">
        <f>DM542*10^8/$H542</f>
        <v>68999.189932530746</v>
      </c>
      <c r="DU542" s="7">
        <f>DN542*10^8/$H542</f>
        <v>84801.300085907016</v>
      </c>
      <c r="DV542" s="7">
        <f>DO542*10^8/$H542</f>
        <v>117528.28783325391</v>
      </c>
      <c r="DW542" s="7">
        <f>DP542*10^8/$H542</f>
        <v>155994.52533779645</v>
      </c>
      <c r="DX542" s="7">
        <f>DQ542*10^8/$H542</f>
        <v>181946.10198188433</v>
      </c>
      <c r="DY542" s="7">
        <f>DR542*10^8/$H542</f>
        <v>202920.07915758545</v>
      </c>
      <c r="DZ542" s="7">
        <f>DS542*10^8/$H542</f>
        <v>479274.05079152487</v>
      </c>
      <c r="EA542" s="7">
        <f>DY542*0.8</f>
        <v>162336.06332606837</v>
      </c>
      <c r="EB542" s="9" t="e">
        <f>F542-#REF!</f>
        <v>#REF!</v>
      </c>
      <c r="EC542" s="3" t="e">
        <f>EB542/#REF!*100</f>
        <v>#REF!</v>
      </c>
      <c r="ED542" s="3">
        <f>DX542-F542</f>
        <v>-111553.89801811567</v>
      </c>
      <c r="EE542" s="11">
        <f>ED542/F542</f>
        <v>-0.38008142425252356</v>
      </c>
      <c r="EF542" s="3" t="e">
        <f>F542-#REF!</f>
        <v>#REF!</v>
      </c>
    </row>
    <row r="543" spans="1:136" hidden="1" x14ac:dyDescent="0.3">
      <c r="A543">
        <v>541</v>
      </c>
      <c r="B543" s="17" t="s">
        <v>9380</v>
      </c>
      <c r="C543" s="16" t="str">
        <f>"https://finance.naver.com/item/frgn.nhn?code="&amp;B543</f>
        <v>https://finance.naver.com/item/frgn.nhn?code=010820</v>
      </c>
      <c r="D543" t="s">
        <v>506</v>
      </c>
      <c r="E543" t="s">
        <v>4587</v>
      </c>
      <c r="F543" s="18">
        <f>VALUE(LEFT(E543,FIND("/",E543)-1))</f>
        <v>2565</v>
      </c>
      <c r="G543" s="6" t="s">
        <v>4588</v>
      </c>
      <c r="H543" s="6">
        <f>VALUE(LEFT(G543,FIND("/",G543)-1)) + VALUE(MID(G543,FIND("/",G543)+1,LEN(G543)))</f>
        <v>48061460</v>
      </c>
      <c r="I543" s="1">
        <v>30000</v>
      </c>
      <c r="J543" s="1">
        <f>F543*H543/(10^8)</f>
        <v>1232.776449</v>
      </c>
      <c r="K543" s="1">
        <v>1513</v>
      </c>
      <c r="L543" s="1">
        <v>1620</v>
      </c>
      <c r="M543" s="1">
        <v>1310</v>
      </c>
      <c r="N543" s="1">
        <v>1263</v>
      </c>
      <c r="O543" s="1">
        <v>1321</v>
      </c>
      <c r="P543" t="s">
        <v>8838</v>
      </c>
      <c r="Q543" t="s">
        <v>8838</v>
      </c>
      <c r="R543" t="s">
        <v>8838</v>
      </c>
      <c r="S543">
        <v>5</v>
      </c>
      <c r="T543">
        <v>11</v>
      </c>
      <c r="U543">
        <v>-221</v>
      </c>
      <c r="V543">
        <v>-47</v>
      </c>
      <c r="W543">
        <v>40</v>
      </c>
      <c r="X543" t="s">
        <v>8838</v>
      </c>
      <c r="Y543" t="s">
        <v>8838</v>
      </c>
      <c r="Z543" t="s">
        <v>8838</v>
      </c>
      <c r="AA543">
        <v>-4</v>
      </c>
      <c r="AB543">
        <v>38</v>
      </c>
      <c r="AC543">
        <v>-356</v>
      </c>
      <c r="AD543">
        <v>-105</v>
      </c>
      <c r="AE543">
        <v>71</v>
      </c>
      <c r="AF543" t="s">
        <v>8838</v>
      </c>
      <c r="AG543" t="s">
        <v>8838</v>
      </c>
      <c r="AH543" t="s">
        <v>8838</v>
      </c>
      <c r="AI543" s="1">
        <v>2023</v>
      </c>
      <c r="AJ543" s="1">
        <v>1972</v>
      </c>
      <c r="AK543" s="1">
        <v>1607</v>
      </c>
      <c r="AL543" s="1">
        <v>1821</v>
      </c>
      <c r="AM543" s="1">
        <v>1807</v>
      </c>
      <c r="AN543" t="s">
        <v>8838</v>
      </c>
      <c r="AO543" t="s">
        <v>8838</v>
      </c>
      <c r="AP543" t="s">
        <v>8838</v>
      </c>
      <c r="AQ543" s="1">
        <v>1277</v>
      </c>
      <c r="AR543" s="1">
        <v>1164</v>
      </c>
      <c r="AS543" s="1">
        <v>1212</v>
      </c>
      <c r="AT543" s="1">
        <v>1548</v>
      </c>
      <c r="AU543" s="1">
        <v>1359</v>
      </c>
      <c r="AV543" t="s">
        <v>8838</v>
      </c>
      <c r="AW543" t="s">
        <v>8838</v>
      </c>
      <c r="AX543" t="s">
        <v>8838</v>
      </c>
      <c r="AY543">
        <v>747</v>
      </c>
      <c r="AZ543">
        <v>807</v>
      </c>
      <c r="BA543">
        <v>395</v>
      </c>
      <c r="BB543">
        <v>273</v>
      </c>
      <c r="BC543">
        <v>447</v>
      </c>
      <c r="BD543" t="s">
        <v>8838</v>
      </c>
      <c r="BE543" t="s">
        <v>8838</v>
      </c>
      <c r="BF543" t="s">
        <v>8838</v>
      </c>
      <c r="BG543">
        <v>703</v>
      </c>
      <c r="BH543">
        <v>761</v>
      </c>
      <c r="BI543">
        <v>395</v>
      </c>
      <c r="BJ543">
        <v>273</v>
      </c>
      <c r="BK543">
        <v>447</v>
      </c>
      <c r="BL543" t="s">
        <v>8838</v>
      </c>
      <c r="BM543" t="s">
        <v>8838</v>
      </c>
      <c r="BN543" t="s">
        <v>8838</v>
      </c>
      <c r="BO543">
        <v>234</v>
      </c>
      <c r="BP543">
        <v>234</v>
      </c>
      <c r="BQ543">
        <v>234</v>
      </c>
      <c r="BR543">
        <v>234</v>
      </c>
      <c r="BS543">
        <v>240</v>
      </c>
      <c r="BT543" t="s">
        <v>8838</v>
      </c>
      <c r="BU543" t="s">
        <v>8838</v>
      </c>
      <c r="BV543" t="s">
        <v>8838</v>
      </c>
      <c r="BW543">
        <v>-0.18</v>
      </c>
      <c r="BX543">
        <v>1.89</v>
      </c>
      <c r="BY543">
        <v>-19.87</v>
      </c>
      <c r="BZ543">
        <v>-6.12</v>
      </c>
      <c r="CA543">
        <v>3.93</v>
      </c>
      <c r="CB543" t="s">
        <v>8838</v>
      </c>
      <c r="CC543" t="s">
        <v>8838</v>
      </c>
      <c r="CD543" t="s">
        <v>8838</v>
      </c>
      <c r="CE543">
        <v>-0.73</v>
      </c>
      <c r="CF543">
        <v>4.93</v>
      </c>
      <c r="CG543">
        <v>-61.5</v>
      </c>
      <c r="CH543">
        <v>-31.41</v>
      </c>
      <c r="CI543">
        <v>19.809999999999999</v>
      </c>
      <c r="CJ543" t="s">
        <v>8838</v>
      </c>
      <c r="CK543" t="s">
        <v>8838</v>
      </c>
      <c r="CL543" t="s">
        <v>8838</v>
      </c>
      <c r="CM543">
        <v>-11</v>
      </c>
      <c r="CN543">
        <v>77</v>
      </c>
      <c r="CO543">
        <v>-760</v>
      </c>
      <c r="CP543">
        <v>-224</v>
      </c>
      <c r="CQ543">
        <v>148</v>
      </c>
      <c r="CR543" t="s">
        <v>8838</v>
      </c>
      <c r="CS543" t="s">
        <v>8838</v>
      </c>
      <c r="CT543" t="s">
        <v>8838</v>
      </c>
      <c r="CU543" t="s">
        <v>2</v>
      </c>
      <c r="CV543">
        <v>42.71</v>
      </c>
      <c r="CW543" t="s">
        <v>2</v>
      </c>
      <c r="CX543" t="s">
        <v>2</v>
      </c>
      <c r="CY543">
        <v>14.42</v>
      </c>
      <c r="CZ543" t="s">
        <v>8838</v>
      </c>
      <c r="DA543" t="s">
        <v>8838</v>
      </c>
      <c r="DB543" t="s">
        <v>8838</v>
      </c>
      <c r="DC543">
        <v>2.5099999999999998</v>
      </c>
      <c r="DD543">
        <v>2.02</v>
      </c>
      <c r="DE543">
        <v>3.27</v>
      </c>
      <c r="DF543">
        <v>3.56</v>
      </c>
      <c r="DG543">
        <v>2.29</v>
      </c>
      <c r="DH543" t="s">
        <v>8838</v>
      </c>
      <c r="DI543" t="s">
        <v>8838</v>
      </c>
      <c r="DJ543" t="s">
        <v>8838</v>
      </c>
      <c r="DK543" s="5" t="e">
        <f>(CL543*3+CK543*2+CJ543)/6</f>
        <v>#VALUE!</v>
      </c>
      <c r="DL543">
        <f>BG543+(BG543*(CF543-8.25)/8.25)</f>
        <v>420.09575757575755</v>
      </c>
      <c r="DM543">
        <f>BH543+(BH543*(CG543-8.25)/8.25)</f>
        <v>-5672.909090909091</v>
      </c>
      <c r="DN543">
        <f>BI543+(BI543*(CH543-8.25)/8.25)</f>
        <v>-1503.8727272727272</v>
      </c>
      <c r="DO543">
        <f>BJ543+(BJ543*(CI543-8.25)/8.25)</f>
        <v>655.53090909090906</v>
      </c>
      <c r="DP543" t="e">
        <f>BK543+(BK543*(CJ543-8.25)/8.25)</f>
        <v>#VALUE!</v>
      </c>
      <c r="DQ543" t="e">
        <f>BL543+(BL543*(CK543-8.25)/8.25)</f>
        <v>#VALUE!</v>
      </c>
      <c r="DR543" t="e">
        <f>BM543+(BM543*(CL543-8.25)/8.25)</f>
        <v>#VALUE!</v>
      </c>
      <c r="DS543" s="7">
        <f>DL543*10^8/$H543</f>
        <v>874.08030795518391</v>
      </c>
      <c r="DT543" s="7">
        <f>DM543*10^8/$H543</f>
        <v>-11803.447275445003</v>
      </c>
      <c r="DU543" s="7">
        <f>DN543*10^8/$H543</f>
        <v>-3129.0616790932422</v>
      </c>
      <c r="DV543" s="7">
        <f>DO543*10^8/$H543</f>
        <v>1363.9429786171895</v>
      </c>
      <c r="DW543" s="7" t="e">
        <f>DP543*10^8/$H543</f>
        <v>#VALUE!</v>
      </c>
      <c r="DX543" s="7" t="e">
        <f>DQ543*10^8/$H543</f>
        <v>#VALUE!</v>
      </c>
      <c r="DY543" s="7" t="e">
        <f>DR543*10^8/$H543</f>
        <v>#VALUE!</v>
      </c>
      <c r="DZ543" s="7">
        <f>DS543*10^8/$H543</f>
        <v>1818.6719836542291</v>
      </c>
      <c r="EA543" s="7" t="e">
        <f>DY543*0.8</f>
        <v>#VALUE!</v>
      </c>
      <c r="EB543" s="9" t="e">
        <f>F543-#REF!</f>
        <v>#REF!</v>
      </c>
      <c r="EC543" s="3" t="e">
        <f>EB543/#REF!*100</f>
        <v>#REF!</v>
      </c>
      <c r="ED543" s="3" t="e">
        <f>DX543-F543</f>
        <v>#VALUE!</v>
      </c>
      <c r="EE543" s="11" t="e">
        <f>ED543/F543</f>
        <v>#VALUE!</v>
      </c>
      <c r="EF543" s="3" t="e">
        <f>F543-#REF!</f>
        <v>#REF!</v>
      </c>
    </row>
    <row r="544" spans="1:136" hidden="1" x14ac:dyDescent="0.3">
      <c r="A544">
        <v>542</v>
      </c>
      <c r="B544" s="17" t="s">
        <v>9381</v>
      </c>
      <c r="C544" s="16" t="str">
        <f>"https://finance.naver.com/item/frgn.nhn?code="&amp;B544</f>
        <v>https://finance.naver.com/item/frgn.nhn?code=006040</v>
      </c>
      <c r="D544" t="s">
        <v>507</v>
      </c>
      <c r="E544" t="s">
        <v>4589</v>
      </c>
      <c r="F544" s="18">
        <f>VALUE(LEFT(E544,FIND("/",E544)-1))</f>
        <v>242500</v>
      </c>
      <c r="G544" s="6" t="s">
        <v>4590</v>
      </c>
      <c r="H544" s="6">
        <f>VALUE(LEFT(G544,FIND("/",G544)-1)) + VALUE(MID(G544,FIND("/",G544)+1,LEN(G544)))</f>
        <v>3677641</v>
      </c>
      <c r="I544" s="1">
        <v>222390</v>
      </c>
      <c r="J544" s="1">
        <f>F544*H544/(10^8)</f>
        <v>8918.2794250000006</v>
      </c>
      <c r="K544" s="1">
        <v>15764</v>
      </c>
      <c r="L544" s="1">
        <v>23811</v>
      </c>
      <c r="M544" s="1">
        <v>24446</v>
      </c>
      <c r="N544" s="1">
        <v>26826</v>
      </c>
      <c r="O544" s="1">
        <v>28573</v>
      </c>
      <c r="P544" s="1">
        <v>28294</v>
      </c>
      <c r="Q544" s="1">
        <v>29649</v>
      </c>
      <c r="R544" s="1">
        <v>30967</v>
      </c>
      <c r="S544" s="1">
        <v>1514</v>
      </c>
      <c r="T544" s="1">
        <v>2246</v>
      </c>
      <c r="U544" s="1">
        <v>1777</v>
      </c>
      <c r="V544" s="1">
        <v>1936</v>
      </c>
      <c r="W544" s="1">
        <v>3065</v>
      </c>
      <c r="X544" s="1">
        <v>2702</v>
      </c>
      <c r="Y544" s="1">
        <v>2924</v>
      </c>
      <c r="Z544" s="1">
        <v>3114</v>
      </c>
      <c r="AA544">
        <v>774</v>
      </c>
      <c r="AB544" s="1">
        <v>1678</v>
      </c>
      <c r="AC544">
        <v>710</v>
      </c>
      <c r="AD544">
        <v>514</v>
      </c>
      <c r="AE544" s="1">
        <v>2436</v>
      </c>
      <c r="AF544" s="1">
        <v>1578</v>
      </c>
      <c r="AG544" s="1">
        <v>1830</v>
      </c>
      <c r="AH544" s="1">
        <v>2019</v>
      </c>
      <c r="AI544" s="1">
        <v>19003</v>
      </c>
      <c r="AJ544" s="1">
        <v>25603</v>
      </c>
      <c r="AK544" s="1">
        <v>25922</v>
      </c>
      <c r="AL544" s="1">
        <v>29860</v>
      </c>
      <c r="AM544" s="1">
        <v>31060</v>
      </c>
      <c r="AN544" s="1">
        <v>30513</v>
      </c>
      <c r="AO544" s="1">
        <v>31863</v>
      </c>
      <c r="AP544" s="1">
        <v>33609</v>
      </c>
      <c r="AQ544" s="1">
        <v>11092</v>
      </c>
      <c r="AR544" s="1">
        <v>16566</v>
      </c>
      <c r="AS544" s="1">
        <v>16186</v>
      </c>
      <c r="AT544" s="1">
        <v>19076</v>
      </c>
      <c r="AU544" s="1">
        <v>18109</v>
      </c>
      <c r="AV544" s="1">
        <v>16095</v>
      </c>
      <c r="AW544" s="1">
        <v>15791</v>
      </c>
      <c r="AX544" s="1">
        <v>15694</v>
      </c>
      <c r="AY544" s="1">
        <v>7911</v>
      </c>
      <c r="AZ544" s="1">
        <v>9037</v>
      </c>
      <c r="BA544" s="1">
        <v>9736</v>
      </c>
      <c r="BB544" s="1">
        <v>10785</v>
      </c>
      <c r="BC544" s="1">
        <v>12951</v>
      </c>
      <c r="BD544" s="1">
        <v>14418</v>
      </c>
      <c r="BE544" s="1">
        <v>16073</v>
      </c>
      <c r="BF544" s="1">
        <v>17916</v>
      </c>
      <c r="BG544" s="1">
        <v>7925</v>
      </c>
      <c r="BH544" s="1">
        <v>9061</v>
      </c>
      <c r="BI544" s="1">
        <v>9750</v>
      </c>
      <c r="BJ544" s="1">
        <v>10398</v>
      </c>
      <c r="BK544" s="1">
        <v>12508</v>
      </c>
      <c r="BL544" s="1">
        <v>13930</v>
      </c>
      <c r="BM544" s="1">
        <v>15531</v>
      </c>
      <c r="BN544" s="1">
        <v>17314</v>
      </c>
      <c r="BO544">
        <v>168</v>
      </c>
      <c r="BP544">
        <v>168</v>
      </c>
      <c r="BQ544">
        <v>168</v>
      </c>
      <c r="BR544">
        <v>184</v>
      </c>
      <c r="BS544">
        <v>184</v>
      </c>
      <c r="BT544">
        <v>182</v>
      </c>
      <c r="BU544">
        <v>182</v>
      </c>
      <c r="BV544">
        <v>182</v>
      </c>
      <c r="BW544">
        <v>4.4000000000000004</v>
      </c>
      <c r="BX544">
        <v>7.53</v>
      </c>
      <c r="BY544">
        <v>2.76</v>
      </c>
      <c r="BZ544">
        <v>1.84</v>
      </c>
      <c r="CA544">
        <v>8</v>
      </c>
      <c r="CB544">
        <v>5.12</v>
      </c>
      <c r="CC544">
        <v>5.87</v>
      </c>
      <c r="CD544">
        <v>6.17</v>
      </c>
      <c r="CE544">
        <v>9.9600000000000009</v>
      </c>
      <c r="CF544">
        <v>19.649999999999999</v>
      </c>
      <c r="CG544">
        <v>7.35</v>
      </c>
      <c r="CH544">
        <v>4.45</v>
      </c>
      <c r="CI544">
        <v>21.01</v>
      </c>
      <c r="CJ544">
        <v>11.58</v>
      </c>
      <c r="CK544">
        <v>11.99</v>
      </c>
      <c r="CL544">
        <v>11.86</v>
      </c>
      <c r="CM544" s="1">
        <v>22300</v>
      </c>
      <c r="CN544" s="1">
        <v>49609</v>
      </c>
      <c r="CO544" s="1">
        <v>20549</v>
      </c>
      <c r="CP544" s="1">
        <v>12632</v>
      </c>
      <c r="CQ544" s="1">
        <v>65430</v>
      </c>
      <c r="CR544" s="1">
        <v>41630</v>
      </c>
      <c r="CS544" s="1">
        <v>48034</v>
      </c>
      <c r="CT544" s="1">
        <v>52982</v>
      </c>
      <c r="CU544">
        <v>16.3</v>
      </c>
      <c r="CV544">
        <v>6.77</v>
      </c>
      <c r="CW544">
        <v>9.8800000000000008</v>
      </c>
      <c r="CX544">
        <v>16.739999999999998</v>
      </c>
      <c r="CY544">
        <v>3.4</v>
      </c>
      <c r="CZ544">
        <v>5.83</v>
      </c>
      <c r="DA544">
        <v>5.05</v>
      </c>
      <c r="DB544">
        <v>4.58</v>
      </c>
      <c r="DC544">
        <v>1.54</v>
      </c>
      <c r="DD544">
        <v>1.25</v>
      </c>
      <c r="DE544">
        <v>0.7</v>
      </c>
      <c r="DF544">
        <v>0.75</v>
      </c>
      <c r="DG544">
        <v>0.62</v>
      </c>
      <c r="DH544">
        <v>0.61</v>
      </c>
      <c r="DI544">
        <v>0.55000000000000004</v>
      </c>
      <c r="DJ544">
        <v>0.5</v>
      </c>
      <c r="DK544" s="5">
        <f>(CL544*3+CK544*2+CJ544)/6</f>
        <v>11.856666666666667</v>
      </c>
      <c r="DL544">
        <f>BG544+(BG544*(CF544-8.25)/8.25)</f>
        <v>18875.909090909088</v>
      </c>
      <c r="DM544">
        <f>BH544+(BH544*(CG544-8.25)/8.25)</f>
        <v>8072.5272727272722</v>
      </c>
      <c r="DN544">
        <f>BI544+(BI544*(CH544-8.25)/8.25)</f>
        <v>5259.090909090909</v>
      </c>
      <c r="DO544">
        <f>BJ544+(BJ544*(CI544-8.25)/8.25)</f>
        <v>26480.240000000002</v>
      </c>
      <c r="DP544">
        <f>BK544+(BK544*(CJ544-8.25)/8.25)</f>
        <v>17556.683636363636</v>
      </c>
      <c r="DQ544">
        <f>BL544+(BL544*(CK544-8.25)/8.25)</f>
        <v>20244.933333333334</v>
      </c>
      <c r="DR544">
        <f>BM544+(BM544*(CL544-8.25)/8.25)</f>
        <v>22326.98909090909</v>
      </c>
      <c r="DS544" s="7">
        <f>DL544*10^8/$H544</f>
        <v>513261.32950195763</v>
      </c>
      <c r="DT544" s="7">
        <f>DM544*10^8/$H544</f>
        <v>219502.86264285372</v>
      </c>
      <c r="DU544" s="7">
        <f>DN544*10^8/$H544</f>
        <v>143001.747834846</v>
      </c>
      <c r="DV544" s="7">
        <f>DO544*10^8/$H544</f>
        <v>720033.30395761854</v>
      </c>
      <c r="DW544" s="7">
        <f>DP544*10^8/$H544</f>
        <v>477389.81690609921</v>
      </c>
      <c r="DX544" s="7">
        <f>DQ544*10^8/$H544</f>
        <v>550486.93804896495</v>
      </c>
      <c r="DY544" s="7">
        <f>DR544*10^8/$H544</f>
        <v>607100.83150881482</v>
      </c>
      <c r="DZ544" s="7">
        <f>DS544*10^8/$H544</f>
        <v>13956265.157527819</v>
      </c>
      <c r="EA544" s="7">
        <f>DY544*0.8</f>
        <v>485680.6652070519</v>
      </c>
      <c r="EB544" s="9" t="e">
        <f>F544-#REF!</f>
        <v>#REF!</v>
      </c>
      <c r="EC544" s="3" t="e">
        <f>EB544/#REF!*100</f>
        <v>#REF!</v>
      </c>
      <c r="ED544" s="3">
        <f>DX544-F544</f>
        <v>307986.93804896495</v>
      </c>
      <c r="EE544" s="11">
        <f>ED544/F544</f>
        <v>1.2700492290678966</v>
      </c>
      <c r="EF544" s="3" t="e">
        <f>F544-#REF!</f>
        <v>#REF!</v>
      </c>
    </row>
    <row r="545" spans="1:136" hidden="1" x14ac:dyDescent="0.3">
      <c r="A545">
        <v>543</v>
      </c>
      <c r="B545" s="17" t="s">
        <v>9382</v>
      </c>
      <c r="C545" s="16" t="str">
        <f>"https://finance.naver.com/item/frgn.nhn?code="&amp;B545</f>
        <v>https://finance.naver.com/item/frgn.nhn?code=008060</v>
      </c>
      <c r="D545" t="s">
        <v>508</v>
      </c>
      <c r="E545" t="s">
        <v>4591</v>
      </c>
      <c r="F545" s="18">
        <f>VALUE(LEFT(E545,FIND("/",E545)-1))</f>
        <v>7720</v>
      </c>
      <c r="G545" s="6" t="s">
        <v>4592</v>
      </c>
      <c r="H545" s="6">
        <f>VALUE(LEFT(G545,FIND("/",G545)-1)) + VALUE(MID(G545,FIND("/",G545)+1,LEN(G545)))</f>
        <v>35102507</v>
      </c>
      <c r="I545" s="1">
        <v>8035</v>
      </c>
      <c r="J545" s="1">
        <f>F545*H545/(10^8)</f>
        <v>2709.9135403999999</v>
      </c>
      <c r="K545" s="1">
        <v>4909</v>
      </c>
      <c r="L545" s="1">
        <v>5121</v>
      </c>
      <c r="M545" s="1">
        <v>5921</v>
      </c>
      <c r="N545">
        <v>0</v>
      </c>
      <c r="O545">
        <v>34</v>
      </c>
      <c r="P545" t="s">
        <v>8838</v>
      </c>
      <c r="Q545" t="s">
        <v>8838</v>
      </c>
      <c r="R545" t="s">
        <v>8838</v>
      </c>
      <c r="S545">
        <v>288</v>
      </c>
      <c r="T545">
        <v>306</v>
      </c>
      <c r="U545">
        <v>348</v>
      </c>
      <c r="V545">
        <v>-28</v>
      </c>
      <c r="W545">
        <v>-41</v>
      </c>
      <c r="X545" t="s">
        <v>8838</v>
      </c>
      <c r="Y545" t="s">
        <v>8838</v>
      </c>
      <c r="Z545" t="s">
        <v>8838</v>
      </c>
      <c r="AA545">
        <v>234</v>
      </c>
      <c r="AB545">
        <v>356</v>
      </c>
      <c r="AC545" s="1">
        <v>2647</v>
      </c>
      <c r="AD545">
        <v>646</v>
      </c>
      <c r="AE545" s="1">
        <v>1472</v>
      </c>
      <c r="AF545" t="s">
        <v>8838</v>
      </c>
      <c r="AG545" t="s">
        <v>8838</v>
      </c>
      <c r="AH545" t="s">
        <v>8838</v>
      </c>
      <c r="AI545" s="1">
        <v>5577</v>
      </c>
      <c r="AJ545" s="1">
        <v>6071</v>
      </c>
      <c r="AK545" s="1">
        <v>11369</v>
      </c>
      <c r="AL545" s="1">
        <v>12019</v>
      </c>
      <c r="AM545" s="1">
        <v>16387</v>
      </c>
      <c r="AN545" t="s">
        <v>8838</v>
      </c>
      <c r="AO545" t="s">
        <v>8838</v>
      </c>
      <c r="AP545" t="s">
        <v>8838</v>
      </c>
      <c r="AQ545">
        <v>909</v>
      </c>
      <c r="AR545">
        <v>870</v>
      </c>
      <c r="AS545" s="1">
        <v>1530</v>
      </c>
      <c r="AT545" s="1">
        <v>1621</v>
      </c>
      <c r="AU545" s="1">
        <v>2925</v>
      </c>
      <c r="AV545" t="s">
        <v>8838</v>
      </c>
      <c r="AW545" t="s">
        <v>8838</v>
      </c>
      <c r="AX545" t="s">
        <v>8838</v>
      </c>
      <c r="AY545" s="1">
        <v>4669</v>
      </c>
      <c r="AZ545" s="1">
        <v>5201</v>
      </c>
      <c r="BA545" s="1">
        <v>9839</v>
      </c>
      <c r="BB545" s="1">
        <v>10397</v>
      </c>
      <c r="BC545" s="1">
        <v>13463</v>
      </c>
      <c r="BD545" t="s">
        <v>8838</v>
      </c>
      <c r="BE545" t="s">
        <v>8838</v>
      </c>
      <c r="BF545" t="s">
        <v>8838</v>
      </c>
      <c r="BG545" s="1">
        <v>4669</v>
      </c>
      <c r="BH545" s="1">
        <v>5201</v>
      </c>
      <c r="BI545" s="1">
        <v>9839</v>
      </c>
      <c r="BJ545" s="1">
        <v>10397</v>
      </c>
      <c r="BK545" s="1">
        <v>6073</v>
      </c>
      <c r="BL545" t="s">
        <v>8838</v>
      </c>
      <c r="BM545" t="s">
        <v>8838</v>
      </c>
      <c r="BN545" t="s">
        <v>8838</v>
      </c>
      <c r="BO545">
        <v>244</v>
      </c>
      <c r="BP545">
        <v>244</v>
      </c>
      <c r="BQ545">
        <v>407</v>
      </c>
      <c r="BR545">
        <v>407</v>
      </c>
      <c r="BS545">
        <v>176</v>
      </c>
      <c r="BT545" t="s">
        <v>8838</v>
      </c>
      <c r="BU545" t="s">
        <v>8838</v>
      </c>
      <c r="BV545" t="s">
        <v>8838</v>
      </c>
      <c r="BW545">
        <v>4.3099999999999996</v>
      </c>
      <c r="BX545">
        <v>6.11</v>
      </c>
      <c r="BY545">
        <v>30.36</v>
      </c>
      <c r="BZ545">
        <v>5.52</v>
      </c>
      <c r="CA545">
        <v>10.37</v>
      </c>
      <c r="CB545" t="s">
        <v>8838</v>
      </c>
      <c r="CC545" t="s">
        <v>8838</v>
      </c>
      <c r="CD545" t="s">
        <v>8838</v>
      </c>
      <c r="CE545">
        <v>5.0599999999999996</v>
      </c>
      <c r="CF545">
        <v>7.22</v>
      </c>
      <c r="CG545">
        <v>35.200000000000003</v>
      </c>
      <c r="CH545">
        <v>6.38</v>
      </c>
      <c r="CI545">
        <v>17.88</v>
      </c>
      <c r="CJ545" t="s">
        <v>8838</v>
      </c>
      <c r="CK545" t="s">
        <v>8838</v>
      </c>
      <c r="CL545" t="s">
        <v>8838</v>
      </c>
      <c r="CM545">
        <v>479</v>
      </c>
      <c r="CN545">
        <v>730</v>
      </c>
      <c r="CO545" s="1">
        <v>5152</v>
      </c>
      <c r="CP545">
        <v>794</v>
      </c>
      <c r="CQ545" s="1">
        <v>2992</v>
      </c>
      <c r="CR545" t="s">
        <v>8838</v>
      </c>
      <c r="CS545" t="s">
        <v>8838</v>
      </c>
      <c r="CT545" t="s">
        <v>8838</v>
      </c>
      <c r="CU545">
        <v>17.12</v>
      </c>
      <c r="CV545">
        <v>13.58</v>
      </c>
      <c r="CW545">
        <v>1.77</v>
      </c>
      <c r="CX545">
        <v>13.23</v>
      </c>
      <c r="CY545">
        <v>2.33</v>
      </c>
      <c r="CZ545" t="s">
        <v>8838</v>
      </c>
      <c r="DA545" t="s">
        <v>8838</v>
      </c>
      <c r="DB545" t="s">
        <v>8838</v>
      </c>
      <c r="DC545">
        <v>0.78</v>
      </c>
      <c r="DD545">
        <v>0.86</v>
      </c>
      <c r="DE545">
        <v>0.72</v>
      </c>
      <c r="DF545">
        <v>0.79</v>
      </c>
      <c r="DG545">
        <v>0.4</v>
      </c>
      <c r="DH545" t="s">
        <v>8838</v>
      </c>
      <c r="DI545" t="s">
        <v>8838</v>
      </c>
      <c r="DJ545" t="s">
        <v>8838</v>
      </c>
      <c r="DK545" s="5" t="e">
        <f>(CL545*3+CK545*2+CJ545)/6</f>
        <v>#VALUE!</v>
      </c>
      <c r="DL545">
        <f>BG545+(BG545*(CF545-8.25)/8.25)</f>
        <v>4086.0824242424242</v>
      </c>
      <c r="DM545">
        <f>BH545+(BH545*(CG545-8.25)/8.25)</f>
        <v>22190.933333333334</v>
      </c>
      <c r="DN545">
        <f>BI545+(BI545*(CH545-8.25)/8.25)</f>
        <v>7608.8266666666668</v>
      </c>
      <c r="DO545">
        <f>BJ545+(BJ545*(CI545-8.25)/8.25)</f>
        <v>22533.134545454544</v>
      </c>
      <c r="DP545" t="e">
        <f>BK545+(BK545*(CJ545-8.25)/8.25)</f>
        <v>#VALUE!</v>
      </c>
      <c r="DQ545" t="e">
        <f>BL545+(BL545*(CK545-8.25)/8.25)</f>
        <v>#VALUE!</v>
      </c>
      <c r="DR545" t="e">
        <f>BM545+(BM545*(CL545-8.25)/8.25)</f>
        <v>#VALUE!</v>
      </c>
      <c r="DS545" s="7">
        <f>DL545*10^8/$H545</f>
        <v>11640.429056085437</v>
      </c>
      <c r="DT545" s="7">
        <f>DM545*10^8/$H545</f>
        <v>63217.51700906529</v>
      </c>
      <c r="DU545" s="7">
        <f>DN545*10^8/$H545</f>
        <v>21676.02065193425</v>
      </c>
      <c r="DV545" s="7">
        <f>DO545*10^8/$H545</f>
        <v>64192.379608255746</v>
      </c>
      <c r="DW545" s="7" t="e">
        <f>DP545*10^8/$H545</f>
        <v>#VALUE!</v>
      </c>
      <c r="DX545" s="7" t="e">
        <f>DQ545*10^8/$H545</f>
        <v>#VALUE!</v>
      </c>
      <c r="DY545" s="7" t="e">
        <f>DR545*10^8/$H545</f>
        <v>#VALUE!</v>
      </c>
      <c r="DZ545" s="7">
        <f>DS545*10^8/$H545</f>
        <v>33161.247018868016</v>
      </c>
      <c r="EA545" s="7" t="e">
        <f>DY545*0.8</f>
        <v>#VALUE!</v>
      </c>
      <c r="EB545" s="9" t="e">
        <f>F545-#REF!</f>
        <v>#REF!</v>
      </c>
      <c r="EC545" s="3" t="e">
        <f>EB545/#REF!*100</f>
        <v>#REF!</v>
      </c>
      <c r="ED545" s="3" t="e">
        <f>DX545-F545</f>
        <v>#VALUE!</v>
      </c>
      <c r="EE545" s="11" t="e">
        <f>ED545/F545</f>
        <v>#VALUE!</v>
      </c>
      <c r="EF545" s="3" t="e">
        <f>F545-#REF!</f>
        <v>#REF!</v>
      </c>
    </row>
    <row r="546" spans="1:136" hidden="1" x14ac:dyDescent="0.3">
      <c r="A546">
        <v>544</v>
      </c>
      <c r="B546" s="17" t="s">
        <v>9383</v>
      </c>
      <c r="C546" s="16" t="str">
        <f>"https://finance.naver.com/item/frgn.nhn?code="&amp;B546</f>
        <v>https://finance.naver.com/item/frgn.nhn?code=003680</v>
      </c>
      <c r="D546" t="s">
        <v>509</v>
      </c>
      <c r="E546" t="s">
        <v>4593</v>
      </c>
      <c r="F546" s="18">
        <f>VALUE(LEFT(E546,FIND("/",E546)-1))</f>
        <v>8290</v>
      </c>
      <c r="G546" s="6" t="s">
        <v>4594</v>
      </c>
      <c r="H546" s="6">
        <f>VALUE(LEFT(G546,FIND("/",G546)-1)) + VALUE(MID(G546,FIND("/",G546)+1,LEN(G546)))</f>
        <v>6209515</v>
      </c>
      <c r="I546" s="1">
        <v>1837</v>
      </c>
      <c r="J546" s="1">
        <f>F546*H546/(10^8)</f>
        <v>514.76879350000002</v>
      </c>
      <c r="K546" s="1">
        <v>3207</v>
      </c>
      <c r="L546" s="1">
        <v>3228</v>
      </c>
      <c r="M546" s="1">
        <v>2869</v>
      </c>
      <c r="N546" s="1">
        <v>2701</v>
      </c>
      <c r="O546" s="1">
        <v>2661</v>
      </c>
      <c r="P546" t="s">
        <v>8838</v>
      </c>
      <c r="Q546" t="s">
        <v>8838</v>
      </c>
      <c r="R546" t="s">
        <v>8838</v>
      </c>
      <c r="S546">
        <v>79</v>
      </c>
      <c r="T546">
        <v>67</v>
      </c>
      <c r="U546">
        <v>8</v>
      </c>
      <c r="V546">
        <v>-83</v>
      </c>
      <c r="W546">
        <v>64</v>
      </c>
      <c r="X546" t="s">
        <v>8838</v>
      </c>
      <c r="Y546" t="s">
        <v>8838</v>
      </c>
      <c r="Z546" t="s">
        <v>8838</v>
      </c>
      <c r="AA546">
        <v>0</v>
      </c>
      <c r="AB546">
        <v>26</v>
      </c>
      <c r="AC546">
        <v>-26</v>
      </c>
      <c r="AD546">
        <v>-174</v>
      </c>
      <c r="AE546">
        <v>23</v>
      </c>
      <c r="AF546" t="s">
        <v>8838</v>
      </c>
      <c r="AG546" t="s">
        <v>8838</v>
      </c>
      <c r="AH546" t="s">
        <v>8838</v>
      </c>
      <c r="AI546" s="1">
        <v>2309</v>
      </c>
      <c r="AJ546" s="1">
        <v>2153</v>
      </c>
      <c r="AK546" s="1">
        <v>2222</v>
      </c>
      <c r="AL546" s="1">
        <v>2336</v>
      </c>
      <c r="AM546" s="1">
        <v>1958</v>
      </c>
      <c r="AN546" t="s">
        <v>8838</v>
      </c>
      <c r="AO546" t="s">
        <v>8838</v>
      </c>
      <c r="AP546" t="s">
        <v>8838</v>
      </c>
      <c r="AQ546" s="1">
        <v>1778</v>
      </c>
      <c r="AR546" s="1">
        <v>1592</v>
      </c>
      <c r="AS546" s="1">
        <v>1682</v>
      </c>
      <c r="AT546" s="1">
        <v>1837</v>
      </c>
      <c r="AU546" s="1">
        <v>1453</v>
      </c>
      <c r="AV546" t="s">
        <v>8838</v>
      </c>
      <c r="AW546" t="s">
        <v>8838</v>
      </c>
      <c r="AX546" t="s">
        <v>8838</v>
      </c>
      <c r="AY546">
        <v>530</v>
      </c>
      <c r="AZ546">
        <v>561</v>
      </c>
      <c r="BA546">
        <v>540</v>
      </c>
      <c r="BB546">
        <v>499</v>
      </c>
      <c r="BC546">
        <v>505</v>
      </c>
      <c r="BD546" t="s">
        <v>8838</v>
      </c>
      <c r="BE546" t="s">
        <v>8838</v>
      </c>
      <c r="BF546" t="s">
        <v>8838</v>
      </c>
      <c r="BG546">
        <v>530</v>
      </c>
      <c r="BH546">
        <v>561</v>
      </c>
      <c r="BI546">
        <v>540</v>
      </c>
      <c r="BJ546">
        <v>499</v>
      </c>
      <c r="BK546">
        <v>505</v>
      </c>
      <c r="BL546" t="s">
        <v>8838</v>
      </c>
      <c r="BM546" t="s">
        <v>8838</v>
      </c>
      <c r="BN546" t="s">
        <v>8838</v>
      </c>
      <c r="BO546">
        <v>274</v>
      </c>
      <c r="BP546">
        <v>274</v>
      </c>
      <c r="BQ546">
        <v>297</v>
      </c>
      <c r="BR546">
        <v>309</v>
      </c>
      <c r="BS546">
        <v>310</v>
      </c>
      <c r="BT546" t="s">
        <v>8838</v>
      </c>
      <c r="BU546" t="s">
        <v>8838</v>
      </c>
      <c r="BV546" t="s">
        <v>8838</v>
      </c>
      <c r="BW546">
        <v>-0.02</v>
      </c>
      <c r="BX546">
        <v>1.1599999999999999</v>
      </c>
      <c r="BY546">
        <v>-1.2</v>
      </c>
      <c r="BZ546">
        <v>-7.62</v>
      </c>
      <c r="CA546">
        <v>1.06</v>
      </c>
      <c r="CB546" t="s">
        <v>8838</v>
      </c>
      <c r="CC546" t="s">
        <v>8838</v>
      </c>
      <c r="CD546" t="s">
        <v>8838</v>
      </c>
      <c r="CE546">
        <v>-0.09</v>
      </c>
      <c r="CF546">
        <v>4.75</v>
      </c>
      <c r="CG546">
        <v>-4.78</v>
      </c>
      <c r="CH546">
        <v>-33.450000000000003</v>
      </c>
      <c r="CI546">
        <v>4.5199999999999996</v>
      </c>
      <c r="CJ546" t="s">
        <v>8838</v>
      </c>
      <c r="CK546" t="s">
        <v>8838</v>
      </c>
      <c r="CL546" t="s">
        <v>8838</v>
      </c>
      <c r="CM546">
        <v>-9</v>
      </c>
      <c r="CN546">
        <v>473</v>
      </c>
      <c r="CO546">
        <v>-444</v>
      </c>
      <c r="CP546" s="1">
        <v>-2815</v>
      </c>
      <c r="CQ546">
        <v>365</v>
      </c>
      <c r="CR546" t="s">
        <v>8838</v>
      </c>
      <c r="CS546" t="s">
        <v>8838</v>
      </c>
      <c r="CT546" t="s">
        <v>8838</v>
      </c>
      <c r="CU546" t="s">
        <v>2</v>
      </c>
      <c r="CV546">
        <v>13.84</v>
      </c>
      <c r="CW546" t="s">
        <v>2</v>
      </c>
      <c r="CX546" t="s">
        <v>2</v>
      </c>
      <c r="CY546">
        <v>22.78</v>
      </c>
      <c r="CZ546" t="s">
        <v>8838</v>
      </c>
      <c r="DA546" t="s">
        <v>8838</v>
      </c>
      <c r="DB546" t="s">
        <v>8838</v>
      </c>
      <c r="DC546">
        <v>0.79</v>
      </c>
      <c r="DD546">
        <v>0.6</v>
      </c>
      <c r="DE546">
        <v>0.59</v>
      </c>
      <c r="DF546">
        <v>0.61</v>
      </c>
      <c r="DG546">
        <v>0.93</v>
      </c>
      <c r="DH546" t="s">
        <v>8838</v>
      </c>
      <c r="DI546" t="s">
        <v>8838</v>
      </c>
      <c r="DJ546" t="s">
        <v>8838</v>
      </c>
      <c r="DK546" s="5" t="e">
        <f>(CL546*3+CK546*2+CJ546)/6</f>
        <v>#VALUE!</v>
      </c>
      <c r="DL546">
        <f>BG546+(BG546*(CF546-8.25)/8.25)</f>
        <v>305.15151515151513</v>
      </c>
      <c r="DM546">
        <f>BH546+(BH546*(CG546-8.25)/8.25)</f>
        <v>-325.04000000000008</v>
      </c>
      <c r="DN546">
        <f>BI546+(BI546*(CH546-8.25)/8.25)</f>
        <v>-2189.4545454545455</v>
      </c>
      <c r="DO546">
        <f>BJ546+(BJ546*(CI546-8.25)/8.25)</f>
        <v>273.39151515151514</v>
      </c>
      <c r="DP546" t="e">
        <f>BK546+(BK546*(CJ546-8.25)/8.25)</f>
        <v>#VALUE!</v>
      </c>
      <c r="DQ546" t="e">
        <f>BL546+(BL546*(CK546-8.25)/8.25)</f>
        <v>#VALUE!</v>
      </c>
      <c r="DR546" t="e">
        <f>BM546+(BM546*(CL546-8.25)/8.25)</f>
        <v>#VALUE!</v>
      </c>
      <c r="DS546" s="7">
        <f>DL546*10^8/$H546</f>
        <v>4914.2568324823296</v>
      </c>
      <c r="DT546" s="7">
        <f>DM546*10^8/$H546</f>
        <v>-5234.5473036138901</v>
      </c>
      <c r="DU546" s="7">
        <f>DN546*10^8/$H546</f>
        <v>-35259.670770656732</v>
      </c>
      <c r="DV546" s="7">
        <f>DO546*10^8/$H546</f>
        <v>4402.7837142114176</v>
      </c>
      <c r="DW546" s="7" t="e">
        <f>DP546*10^8/$H546</f>
        <v>#VALUE!</v>
      </c>
      <c r="DX546" s="7" t="e">
        <f>DQ546*10^8/$H546</f>
        <v>#VALUE!</v>
      </c>
      <c r="DY546" s="7" t="e">
        <f>DR546*10^8/$H546</f>
        <v>#VALUE!</v>
      </c>
      <c r="DZ546" s="7">
        <f>DS546*10^8/$H546</f>
        <v>79140.751451318341</v>
      </c>
      <c r="EA546" s="7" t="e">
        <f>DY546*0.8</f>
        <v>#VALUE!</v>
      </c>
      <c r="EB546" s="9" t="e">
        <f>F546-#REF!</f>
        <v>#REF!</v>
      </c>
      <c r="EC546" s="3" t="e">
        <f>EB546/#REF!*100</f>
        <v>#REF!</v>
      </c>
      <c r="ED546" s="3" t="e">
        <f>DX546-F546</f>
        <v>#VALUE!</v>
      </c>
      <c r="EE546" s="11" t="e">
        <f>ED546/F546</f>
        <v>#VALUE!</v>
      </c>
      <c r="EF546" s="3" t="e">
        <f>F546-#REF!</f>
        <v>#REF!</v>
      </c>
    </row>
    <row r="547" spans="1:136" hidden="1" x14ac:dyDescent="0.3">
      <c r="A547">
        <v>545</v>
      </c>
      <c r="B547" s="17" t="s">
        <v>9384</v>
      </c>
      <c r="C547" s="16" t="str">
        <f>"https://finance.naver.com/item/frgn.nhn?code="&amp;B547</f>
        <v>https://finance.naver.com/item/frgn.nhn?code=015020</v>
      </c>
      <c r="D547" t="s">
        <v>510</v>
      </c>
      <c r="E547" t="s">
        <v>4595</v>
      </c>
      <c r="F547" s="18">
        <f>VALUE(LEFT(E547,FIND("/",E547)-1))</f>
        <v>3415</v>
      </c>
      <c r="G547" s="6" t="s">
        <v>4596</v>
      </c>
      <c r="H547" s="6">
        <f>VALUE(LEFT(G547,FIND("/",G547)-1)) + VALUE(MID(G547,FIND("/",G547)+1,LEN(G547)))</f>
        <v>42851600</v>
      </c>
      <c r="I547">
        <v>0</v>
      </c>
      <c r="J547" s="1">
        <f>F547*H547/(10^8)</f>
        <v>1463.3821399999999</v>
      </c>
      <c r="K547">
        <v>137</v>
      </c>
      <c r="L547">
        <v>539</v>
      </c>
      <c r="M547">
        <v>266</v>
      </c>
      <c r="N547">
        <v>238</v>
      </c>
      <c r="O547">
        <v>59</v>
      </c>
      <c r="P547" t="s">
        <v>8838</v>
      </c>
      <c r="Q547" t="s">
        <v>8838</v>
      </c>
      <c r="R547" t="s">
        <v>8838</v>
      </c>
      <c r="S547">
        <v>-44</v>
      </c>
      <c r="T547">
        <v>0</v>
      </c>
      <c r="U547">
        <v>-27</v>
      </c>
      <c r="V547">
        <v>39</v>
      </c>
      <c r="W547">
        <v>3</v>
      </c>
      <c r="X547" t="s">
        <v>8838</v>
      </c>
      <c r="Y547" t="s">
        <v>8838</v>
      </c>
      <c r="Z547" t="s">
        <v>8838</v>
      </c>
      <c r="AA547">
        <v>-95</v>
      </c>
      <c r="AB547">
        <v>-30</v>
      </c>
      <c r="AC547">
        <v>-52</v>
      </c>
      <c r="AD547">
        <v>110</v>
      </c>
      <c r="AE547">
        <v>-1</v>
      </c>
      <c r="AF547" t="s">
        <v>8838</v>
      </c>
      <c r="AG547" t="s">
        <v>8838</v>
      </c>
      <c r="AH547" t="s">
        <v>8838</v>
      </c>
      <c r="AI547" s="1">
        <v>1173</v>
      </c>
      <c r="AJ547">
        <v>881</v>
      </c>
      <c r="AK547">
        <v>803</v>
      </c>
      <c r="AL547">
        <v>789</v>
      </c>
      <c r="AM547">
        <v>707</v>
      </c>
      <c r="AN547" t="s">
        <v>8838</v>
      </c>
      <c r="AO547" t="s">
        <v>8838</v>
      </c>
      <c r="AP547" t="s">
        <v>8838</v>
      </c>
      <c r="AQ547">
        <v>751</v>
      </c>
      <c r="AR547">
        <v>488</v>
      </c>
      <c r="AS547">
        <v>459</v>
      </c>
      <c r="AT547">
        <v>300</v>
      </c>
      <c r="AU547">
        <v>219</v>
      </c>
      <c r="AV547" t="s">
        <v>8838</v>
      </c>
      <c r="AW547" t="s">
        <v>8838</v>
      </c>
      <c r="AX547" t="s">
        <v>8838</v>
      </c>
      <c r="AY547">
        <v>422</v>
      </c>
      <c r="AZ547">
        <v>393</v>
      </c>
      <c r="BA547">
        <v>344</v>
      </c>
      <c r="BB547">
        <v>489</v>
      </c>
      <c r="BC547">
        <v>488</v>
      </c>
      <c r="BD547" t="s">
        <v>8838</v>
      </c>
      <c r="BE547" t="s">
        <v>8838</v>
      </c>
      <c r="BF547" t="s">
        <v>8838</v>
      </c>
      <c r="BG547">
        <v>429</v>
      </c>
      <c r="BH547">
        <v>413</v>
      </c>
      <c r="BI547">
        <v>369</v>
      </c>
      <c r="BJ547">
        <v>489</v>
      </c>
      <c r="BK547">
        <v>488</v>
      </c>
      <c r="BL547" t="s">
        <v>8838</v>
      </c>
      <c r="BM547" t="s">
        <v>8838</v>
      </c>
      <c r="BN547" t="s">
        <v>8838</v>
      </c>
      <c r="BO547">
        <v>214</v>
      </c>
      <c r="BP547">
        <v>214</v>
      </c>
      <c r="BQ547">
        <v>214</v>
      </c>
      <c r="BR547">
        <v>214</v>
      </c>
      <c r="BS547">
        <v>214</v>
      </c>
      <c r="BT547" t="s">
        <v>8838</v>
      </c>
      <c r="BU547" t="s">
        <v>8838</v>
      </c>
      <c r="BV547" t="s">
        <v>8838</v>
      </c>
      <c r="BW547">
        <v>-8.1999999999999993</v>
      </c>
      <c r="BX547">
        <v>-2.9</v>
      </c>
      <c r="BY547">
        <v>-6.2</v>
      </c>
      <c r="BZ547">
        <v>13.76</v>
      </c>
      <c r="CA547">
        <v>-0.08</v>
      </c>
      <c r="CB547" t="s">
        <v>8838</v>
      </c>
      <c r="CC547" t="s">
        <v>8838</v>
      </c>
      <c r="CD547" t="s">
        <v>8838</v>
      </c>
      <c r="CE547">
        <v>-17.309999999999999</v>
      </c>
      <c r="CF547">
        <v>-4.42</v>
      </c>
      <c r="CG547">
        <v>-10.62</v>
      </c>
      <c r="CH547">
        <v>25.52</v>
      </c>
      <c r="CI547">
        <v>-0.12</v>
      </c>
      <c r="CJ547" t="s">
        <v>8838</v>
      </c>
      <c r="CK547" t="s">
        <v>8838</v>
      </c>
      <c r="CL547" t="s">
        <v>8838</v>
      </c>
      <c r="CM547">
        <v>-190</v>
      </c>
      <c r="CN547">
        <v>-43</v>
      </c>
      <c r="CO547">
        <v>-97</v>
      </c>
      <c r="CP547">
        <v>256</v>
      </c>
      <c r="CQ547">
        <v>-1</v>
      </c>
      <c r="CR547" t="s">
        <v>8838</v>
      </c>
      <c r="CS547" t="s">
        <v>8838</v>
      </c>
      <c r="CT547" t="s">
        <v>8838</v>
      </c>
      <c r="CU547" t="s">
        <v>2</v>
      </c>
      <c r="CV547" t="s">
        <v>2</v>
      </c>
      <c r="CW547" t="s">
        <v>2</v>
      </c>
      <c r="CX547">
        <v>2.77</v>
      </c>
      <c r="CY547" t="s">
        <v>2</v>
      </c>
      <c r="CZ547" t="s">
        <v>8838</v>
      </c>
      <c r="DA547" t="s">
        <v>8838</v>
      </c>
      <c r="DB547" t="s">
        <v>8838</v>
      </c>
      <c r="DC547">
        <v>1.69</v>
      </c>
      <c r="DD547">
        <v>0.82</v>
      </c>
      <c r="DE547">
        <v>0.69</v>
      </c>
      <c r="DF547">
        <v>0.6</v>
      </c>
      <c r="DG547">
        <v>0.56999999999999995</v>
      </c>
      <c r="DH547" t="s">
        <v>8838</v>
      </c>
      <c r="DI547" t="s">
        <v>8838</v>
      </c>
      <c r="DJ547" t="s">
        <v>8838</v>
      </c>
      <c r="DK547" s="5" t="e">
        <f>(CL547*3+CK547*2+CJ547)/6</f>
        <v>#VALUE!</v>
      </c>
      <c r="DL547">
        <f>BG547+(BG547*(CF547-8.25)/8.25)</f>
        <v>-229.84000000000003</v>
      </c>
      <c r="DM547">
        <f>BH547+(BH547*(CG547-8.25)/8.25)</f>
        <v>-531.64363636363623</v>
      </c>
      <c r="DN547">
        <f>BI547+(BI547*(CH547-8.25)/8.25)</f>
        <v>1141.44</v>
      </c>
      <c r="DO547">
        <f>BJ547+(BJ547*(CI547-8.25)/8.25)</f>
        <v>-7.112727272727227</v>
      </c>
      <c r="DP547" t="e">
        <f>BK547+(BK547*(CJ547-8.25)/8.25)</f>
        <v>#VALUE!</v>
      </c>
      <c r="DQ547" t="e">
        <f>BL547+(BL547*(CK547-8.25)/8.25)</f>
        <v>#VALUE!</v>
      </c>
      <c r="DR547" t="e">
        <f>BM547+(BM547*(CL547-8.25)/8.25)</f>
        <v>#VALUE!</v>
      </c>
      <c r="DS547" s="7">
        <f>DL547*10^8/$H547</f>
        <v>-536.36270290957634</v>
      </c>
      <c r="DT547" s="7">
        <f>DM547*10^8/$H547</f>
        <v>-1240.6622771696652</v>
      </c>
      <c r="DU547" s="7">
        <f>DN547*10^8/$H547</f>
        <v>2663.7045057827481</v>
      </c>
      <c r="DV547" s="7">
        <f>DO547*10^8/$H547</f>
        <v>-16.598510377038959</v>
      </c>
      <c r="DW547" s="7" t="e">
        <f>DP547*10^8/$H547</f>
        <v>#VALUE!</v>
      </c>
      <c r="DX547" s="7" t="e">
        <f>DQ547*10^8/$H547</f>
        <v>#VALUE!</v>
      </c>
      <c r="DY547" s="7" t="e">
        <f>DR547*10^8/$H547</f>
        <v>#VALUE!</v>
      </c>
      <c r="DZ547" s="7">
        <f>DS547*10^8/$H547</f>
        <v>-1251.6748567371494</v>
      </c>
      <c r="EA547" s="7" t="e">
        <f>DY547*0.8</f>
        <v>#VALUE!</v>
      </c>
      <c r="EB547" s="9" t="e">
        <f>F547-#REF!</f>
        <v>#REF!</v>
      </c>
      <c r="EC547" s="3" t="e">
        <f>EB547/#REF!*100</f>
        <v>#REF!</v>
      </c>
      <c r="ED547" s="3" t="e">
        <f>DX547-F547</f>
        <v>#VALUE!</v>
      </c>
      <c r="EE547" s="11" t="e">
        <f>ED547/F547</f>
        <v>#VALUE!</v>
      </c>
      <c r="EF547" s="3" t="e">
        <f>F547-#REF!</f>
        <v>#REF!</v>
      </c>
    </row>
    <row r="548" spans="1:136" hidden="1" x14ac:dyDescent="0.3">
      <c r="A548">
        <v>546</v>
      </c>
      <c r="B548" s="17" t="s">
        <v>9385</v>
      </c>
      <c r="C548" s="16" t="str">
        <f>"https://finance.naver.com/item/frgn.nhn?code="&amp;B548</f>
        <v>https://finance.naver.com/item/frgn.nhn?code=011280</v>
      </c>
      <c r="D548" t="s">
        <v>511</v>
      </c>
      <c r="E548" t="s">
        <v>4597</v>
      </c>
      <c r="F548" s="18">
        <f>VALUE(LEFT(E548,FIND("/",E548)-1))</f>
        <v>4930</v>
      </c>
      <c r="G548" s="6" t="s">
        <v>4598</v>
      </c>
      <c r="H548" s="6">
        <f>VALUE(LEFT(G548,FIND("/",G548)-1)) + VALUE(MID(G548,FIND("/",G548)+1,LEN(G548)))</f>
        <v>70805940</v>
      </c>
      <c r="I548">
        <v>660</v>
      </c>
      <c r="J548" s="1">
        <f>F548*H548/(10^8)</f>
        <v>3490.7328419999999</v>
      </c>
      <c r="K548" s="1">
        <v>3779</v>
      </c>
      <c r="L548" s="1">
        <v>5657</v>
      </c>
      <c r="M548" s="1">
        <v>6087</v>
      </c>
      <c r="N548" s="1">
        <v>5729</v>
      </c>
      <c r="O548" s="1">
        <v>5620</v>
      </c>
      <c r="P548" t="s">
        <v>8838</v>
      </c>
      <c r="Q548" t="s">
        <v>8838</v>
      </c>
      <c r="R548" t="s">
        <v>8838</v>
      </c>
      <c r="S548">
        <v>90</v>
      </c>
      <c r="T548">
        <v>33</v>
      </c>
      <c r="U548">
        <v>357</v>
      </c>
      <c r="V548">
        <v>208</v>
      </c>
      <c r="W548">
        <v>95</v>
      </c>
      <c r="X548" t="s">
        <v>8838</v>
      </c>
      <c r="Y548" t="s">
        <v>8838</v>
      </c>
      <c r="Z548" t="s">
        <v>8838</v>
      </c>
      <c r="AA548">
        <v>-584</v>
      </c>
      <c r="AB548">
        <v>-7</v>
      </c>
      <c r="AC548">
        <v>287</v>
      </c>
      <c r="AD548">
        <v>217</v>
      </c>
      <c r="AE548">
        <v>45</v>
      </c>
      <c r="AF548" t="s">
        <v>8838</v>
      </c>
      <c r="AG548" t="s">
        <v>8838</v>
      </c>
      <c r="AH548" t="s">
        <v>8838</v>
      </c>
      <c r="AI548" s="1">
        <v>7288</v>
      </c>
      <c r="AJ548" s="1">
        <v>6332</v>
      </c>
      <c r="AK548" s="1">
        <v>6068</v>
      </c>
      <c r="AL548" s="1">
        <v>5663</v>
      </c>
      <c r="AM548" s="1">
        <v>5668</v>
      </c>
      <c r="AN548" t="s">
        <v>8838</v>
      </c>
      <c r="AO548" t="s">
        <v>8838</v>
      </c>
      <c r="AP548" t="s">
        <v>8838</v>
      </c>
      <c r="AQ548" s="1">
        <v>4157</v>
      </c>
      <c r="AR548" s="1">
        <v>3208</v>
      </c>
      <c r="AS548" s="1">
        <v>2692</v>
      </c>
      <c r="AT548" s="1">
        <v>2454</v>
      </c>
      <c r="AU548" s="1">
        <v>2424</v>
      </c>
      <c r="AV548" t="s">
        <v>8838</v>
      </c>
      <c r="AW548" t="s">
        <v>8838</v>
      </c>
      <c r="AX548" t="s">
        <v>8838</v>
      </c>
      <c r="AY548" s="1">
        <v>3131</v>
      </c>
      <c r="AZ548" s="1">
        <v>3124</v>
      </c>
      <c r="BA548" s="1">
        <v>3377</v>
      </c>
      <c r="BB548" s="1">
        <v>3209</v>
      </c>
      <c r="BC548" s="1">
        <v>3244</v>
      </c>
      <c r="BD548" t="s">
        <v>8838</v>
      </c>
      <c r="BE548" t="s">
        <v>8838</v>
      </c>
      <c r="BF548" t="s">
        <v>8838</v>
      </c>
      <c r="BG548" s="1">
        <v>3109</v>
      </c>
      <c r="BH548" s="1">
        <v>3075</v>
      </c>
      <c r="BI548" s="1">
        <v>3261</v>
      </c>
      <c r="BJ548" s="1">
        <v>3062</v>
      </c>
      <c r="BK548" s="1">
        <v>3082</v>
      </c>
      <c r="BL548" t="s">
        <v>8838</v>
      </c>
      <c r="BM548" t="s">
        <v>8838</v>
      </c>
      <c r="BN548" t="s">
        <v>8838</v>
      </c>
      <c r="BO548">
        <v>354</v>
      </c>
      <c r="BP548">
        <v>354</v>
      </c>
      <c r="BQ548">
        <v>354</v>
      </c>
      <c r="BR548">
        <v>354</v>
      </c>
      <c r="BS548">
        <v>354</v>
      </c>
      <c r="BT548" t="s">
        <v>8838</v>
      </c>
      <c r="BU548" t="s">
        <v>8838</v>
      </c>
      <c r="BV548" t="s">
        <v>8838</v>
      </c>
      <c r="BW548">
        <v>-8.64</v>
      </c>
      <c r="BX548">
        <v>-0.1</v>
      </c>
      <c r="BY548">
        <v>4.63</v>
      </c>
      <c r="BZ548">
        <v>3.7</v>
      </c>
      <c r="CA548">
        <v>0.8</v>
      </c>
      <c r="CB548" t="s">
        <v>8838</v>
      </c>
      <c r="CC548" t="s">
        <v>8838</v>
      </c>
      <c r="CD548" t="s">
        <v>8838</v>
      </c>
      <c r="CE548">
        <v>-16.48</v>
      </c>
      <c r="CF548">
        <v>0</v>
      </c>
      <c r="CG548">
        <v>6.94</v>
      </c>
      <c r="CH548">
        <v>5.88</v>
      </c>
      <c r="CI548">
        <v>0.97</v>
      </c>
      <c r="CJ548" t="s">
        <v>8838</v>
      </c>
      <c r="CK548" t="s">
        <v>8838</v>
      </c>
      <c r="CL548" t="s">
        <v>8838</v>
      </c>
      <c r="CM548">
        <v>-792</v>
      </c>
      <c r="CN548">
        <v>0</v>
      </c>
      <c r="CO548">
        <v>311</v>
      </c>
      <c r="CP548">
        <v>263</v>
      </c>
      <c r="CQ548">
        <v>42</v>
      </c>
      <c r="CR548" t="s">
        <v>8838</v>
      </c>
      <c r="CS548" t="s">
        <v>8838</v>
      </c>
      <c r="CT548" t="s">
        <v>8838</v>
      </c>
      <c r="CU548" t="s">
        <v>2</v>
      </c>
      <c r="CV548" s="2">
        <v>31885.49</v>
      </c>
      <c r="CW548">
        <v>12.79</v>
      </c>
      <c r="CX548">
        <v>16.190000000000001</v>
      </c>
      <c r="CY548">
        <v>138.37</v>
      </c>
      <c r="CZ548" t="s">
        <v>8838</v>
      </c>
      <c r="DA548" t="s">
        <v>8838</v>
      </c>
      <c r="DB548" t="s">
        <v>8838</v>
      </c>
      <c r="DC548">
        <v>0.72</v>
      </c>
      <c r="DD548">
        <v>0.56999999999999995</v>
      </c>
      <c r="DE548">
        <v>0.85</v>
      </c>
      <c r="DF548">
        <v>0.96</v>
      </c>
      <c r="DG548">
        <v>1.31</v>
      </c>
      <c r="DH548" t="s">
        <v>8838</v>
      </c>
      <c r="DI548" t="s">
        <v>8838</v>
      </c>
      <c r="DJ548" t="s">
        <v>8838</v>
      </c>
      <c r="DK548" s="5" t="e">
        <f>(CL548*3+CK548*2+CJ548)/6</f>
        <v>#VALUE!</v>
      </c>
      <c r="DL548">
        <f>BG548+(BG548*(CF548-8.25)/8.25)</f>
        <v>0</v>
      </c>
      <c r="DM548">
        <f>BH548+(BH548*(CG548-8.25)/8.25)</f>
        <v>2586.727272727273</v>
      </c>
      <c r="DN548">
        <f>BI548+(BI548*(CH548-8.25)/8.25)</f>
        <v>2324.2036363636362</v>
      </c>
      <c r="DO548">
        <f>BJ548+(BJ548*(CI548-8.25)/8.25)</f>
        <v>360.01696969696968</v>
      </c>
      <c r="DP548" t="e">
        <f>BK548+(BK548*(CJ548-8.25)/8.25)</f>
        <v>#VALUE!</v>
      </c>
      <c r="DQ548" t="e">
        <f>BL548+(BL548*(CK548-8.25)/8.25)</f>
        <v>#VALUE!</v>
      </c>
      <c r="DR548" t="e">
        <f>BM548+(BM548*(CL548-8.25)/8.25)</f>
        <v>#VALUE!</v>
      </c>
      <c r="DS548" s="7">
        <f>DL548*10^8/$H548</f>
        <v>0</v>
      </c>
      <c r="DT548" s="7">
        <f>DM548*10^8/$H548</f>
        <v>3653.263091666141</v>
      </c>
      <c r="DU548" s="7">
        <f>DN548*10^8/$H548</f>
        <v>3282.4981016615784</v>
      </c>
      <c r="DV548" s="7">
        <f>DO548*10^8/$H548</f>
        <v>508.4558861826701</v>
      </c>
      <c r="DW548" s="7" t="e">
        <f>DP548*10^8/$H548</f>
        <v>#VALUE!</v>
      </c>
      <c r="DX548" s="7" t="e">
        <f>DQ548*10^8/$H548</f>
        <v>#VALUE!</v>
      </c>
      <c r="DY548" s="7" t="e">
        <f>DR548*10^8/$H548</f>
        <v>#VALUE!</v>
      </c>
      <c r="DZ548" s="7">
        <f>DS548*10^8/$H548</f>
        <v>0</v>
      </c>
      <c r="EA548" s="7" t="e">
        <f>DY548*0.8</f>
        <v>#VALUE!</v>
      </c>
      <c r="EB548" s="9" t="e">
        <f>F548-#REF!</f>
        <v>#REF!</v>
      </c>
      <c r="EC548" s="3" t="e">
        <f>EB548/#REF!*100</f>
        <v>#REF!</v>
      </c>
      <c r="ED548" s="3" t="e">
        <f>DX548-F548</f>
        <v>#VALUE!</v>
      </c>
      <c r="EE548" s="11" t="e">
        <f>ED548/F548</f>
        <v>#VALUE!</v>
      </c>
      <c r="EF548" s="3" t="e">
        <f>F548-#REF!</f>
        <v>#REF!</v>
      </c>
    </row>
    <row r="549" spans="1:136" x14ac:dyDescent="0.3">
      <c r="A549">
        <v>296</v>
      </c>
      <c r="B549" s="17" t="s">
        <v>9135</v>
      </c>
      <c r="C549" s="16" t="str">
        <f>"https://finance.naver.com/item/frgn.nhn?code="&amp;B549</f>
        <v>https://finance.naver.com/item/frgn.nhn?code=081000</v>
      </c>
      <c r="D549" t="s">
        <v>282</v>
      </c>
      <c r="E549" t="s">
        <v>4091</v>
      </c>
      <c r="F549" s="18">
        <f>VALUE(LEFT(E549,FIND("/",E549)-1))</f>
        <v>50600</v>
      </c>
      <c r="G549" s="6" t="s">
        <v>4092</v>
      </c>
      <c r="H549" s="6">
        <f>VALUE(LEFT(G549,FIND("/",G549)-1)) + VALUE(MID(G549,FIND("/",G549)+1,LEN(G549)))</f>
        <v>14202975</v>
      </c>
      <c r="I549">
        <v>0</v>
      </c>
      <c r="J549" s="1">
        <f>F549*H549/(10^8)</f>
        <v>7186.7053500000002</v>
      </c>
      <c r="K549" s="1">
        <v>1084</v>
      </c>
      <c r="L549" s="1">
        <v>1189</v>
      </c>
      <c r="M549" s="1">
        <v>1340</v>
      </c>
      <c r="N549" s="1">
        <v>1644</v>
      </c>
      <c r="O549" s="1">
        <v>1687</v>
      </c>
      <c r="P549" t="s">
        <v>8838</v>
      </c>
      <c r="Q549" t="s">
        <v>8838</v>
      </c>
      <c r="R549" t="s">
        <v>8838</v>
      </c>
      <c r="S549">
        <v>64</v>
      </c>
      <c r="T549">
        <v>147</v>
      </c>
      <c r="U549">
        <v>152</v>
      </c>
      <c r="V549">
        <v>138</v>
      </c>
      <c r="W549">
        <v>91</v>
      </c>
      <c r="X549" t="s">
        <v>8838</v>
      </c>
      <c r="Y549" t="s">
        <v>8838</v>
      </c>
      <c r="Z549" t="s">
        <v>8838</v>
      </c>
      <c r="AA549">
        <v>47</v>
      </c>
      <c r="AB549">
        <v>74</v>
      </c>
      <c r="AC549">
        <v>77</v>
      </c>
      <c r="AD549">
        <v>132</v>
      </c>
      <c r="AE549">
        <v>73</v>
      </c>
      <c r="AF549" t="s">
        <v>8838</v>
      </c>
      <c r="AG549" t="s">
        <v>8838</v>
      </c>
      <c r="AH549" t="s">
        <v>8838</v>
      </c>
      <c r="AI549" s="1">
        <v>1465</v>
      </c>
      <c r="AJ549" s="1">
        <v>1569</v>
      </c>
      <c r="AK549" s="1">
        <v>1599</v>
      </c>
      <c r="AL549" s="1">
        <v>2498</v>
      </c>
      <c r="AM549" s="1">
        <v>2477</v>
      </c>
      <c r="AN549" t="s">
        <v>8838</v>
      </c>
      <c r="AO549" t="s">
        <v>8838</v>
      </c>
      <c r="AP549" t="s">
        <v>8838</v>
      </c>
      <c r="AQ549">
        <v>617</v>
      </c>
      <c r="AR549">
        <v>589</v>
      </c>
      <c r="AS549">
        <v>566</v>
      </c>
      <c r="AT549">
        <v>648</v>
      </c>
      <c r="AU549">
        <v>592</v>
      </c>
      <c r="AV549" t="s">
        <v>8838</v>
      </c>
      <c r="AW549" t="s">
        <v>8838</v>
      </c>
      <c r="AX549" t="s">
        <v>8838</v>
      </c>
      <c r="AY549">
        <v>848</v>
      </c>
      <c r="AZ549">
        <v>981</v>
      </c>
      <c r="BA549" s="1">
        <v>1033</v>
      </c>
      <c r="BB549" s="1">
        <v>1850</v>
      </c>
      <c r="BC549" s="1">
        <v>1885</v>
      </c>
      <c r="BD549" t="s">
        <v>8838</v>
      </c>
      <c r="BE549" t="s">
        <v>8838</v>
      </c>
      <c r="BF549" t="s">
        <v>8838</v>
      </c>
      <c r="BG549">
        <v>848</v>
      </c>
      <c r="BH549">
        <v>966</v>
      </c>
      <c r="BI549" s="1">
        <v>1018</v>
      </c>
      <c r="BJ549" s="1">
        <v>1801</v>
      </c>
      <c r="BK549" s="1">
        <v>1816</v>
      </c>
      <c r="BL549" t="s">
        <v>8838</v>
      </c>
      <c r="BM549" t="s">
        <v>8838</v>
      </c>
      <c r="BN549" t="s">
        <v>8838</v>
      </c>
      <c r="BO549">
        <v>113</v>
      </c>
      <c r="BP549">
        <v>113</v>
      </c>
      <c r="BQ549">
        <v>113</v>
      </c>
      <c r="BR549">
        <v>142</v>
      </c>
      <c r="BS549">
        <v>142</v>
      </c>
      <c r="BT549" t="s">
        <v>8838</v>
      </c>
      <c r="BU549" t="s">
        <v>8838</v>
      </c>
      <c r="BV549" t="s">
        <v>8838</v>
      </c>
      <c r="BW549">
        <v>3.24</v>
      </c>
      <c r="BX549">
        <v>4.8499999999999996</v>
      </c>
      <c r="BY549">
        <v>4.8499999999999996</v>
      </c>
      <c r="BZ549">
        <v>6.44</v>
      </c>
      <c r="CA549">
        <v>2.92</v>
      </c>
      <c r="CB549" t="s">
        <v>8838</v>
      </c>
      <c r="CC549" t="s">
        <v>8838</v>
      </c>
      <c r="CD549" t="s">
        <v>8838</v>
      </c>
      <c r="CE549">
        <v>5.63</v>
      </c>
      <c r="CF549">
        <v>8.3699999999999992</v>
      </c>
      <c r="CG549">
        <v>7.71</v>
      </c>
      <c r="CH549">
        <v>8.3000000000000007</v>
      </c>
      <c r="CI549">
        <v>2.88</v>
      </c>
      <c r="CJ549" t="s">
        <v>8838</v>
      </c>
      <c r="CK549" t="s">
        <v>8838</v>
      </c>
      <c r="CL549" t="s">
        <v>8838</v>
      </c>
      <c r="CM549">
        <v>397</v>
      </c>
      <c r="CN549">
        <v>647</v>
      </c>
      <c r="CO549">
        <v>651</v>
      </c>
      <c r="CP549">
        <v>920</v>
      </c>
      <c r="CQ549">
        <v>367</v>
      </c>
      <c r="CR549" t="s">
        <v>8838</v>
      </c>
      <c r="CS549" t="s">
        <v>8838</v>
      </c>
      <c r="CT549" t="s">
        <v>8838</v>
      </c>
      <c r="CU549">
        <v>21.68</v>
      </c>
      <c r="CV549">
        <v>30.59</v>
      </c>
      <c r="CW549">
        <v>41.72</v>
      </c>
      <c r="CX549">
        <v>30.37</v>
      </c>
      <c r="CY549">
        <v>130.57</v>
      </c>
      <c r="CZ549" t="s">
        <v>8838</v>
      </c>
      <c r="DA549" t="s">
        <v>8838</v>
      </c>
      <c r="DB549" t="s">
        <v>8838</v>
      </c>
      <c r="DC549">
        <v>1.19</v>
      </c>
      <c r="DD549">
        <v>2.4</v>
      </c>
      <c r="DE549">
        <v>3.13</v>
      </c>
      <c r="DF549">
        <v>2.2000000000000002</v>
      </c>
      <c r="DG549">
        <v>3.75</v>
      </c>
      <c r="DH549" t="s">
        <v>8838</v>
      </c>
      <c r="DI549" t="s">
        <v>8838</v>
      </c>
      <c r="DJ549" t="s">
        <v>8838</v>
      </c>
      <c r="DK549" s="5" t="e">
        <f>(CL549*3+CK549*2+CJ549)/6</f>
        <v>#VALUE!</v>
      </c>
      <c r="DL549">
        <f>BG549+(BG549*(CF549-8.25)/8.25)</f>
        <v>860.33454545454538</v>
      </c>
      <c r="DM549">
        <f>BH549+(BH549*(CG549-8.25)/8.25)</f>
        <v>902.77090909090907</v>
      </c>
      <c r="DN549">
        <f>BI549+(BI549*(CH549-8.25)/8.25)</f>
        <v>1024.169696969697</v>
      </c>
      <c r="DO549">
        <f>BJ549+(BJ549*(CI549-8.25)/8.25)</f>
        <v>628.71272727272708</v>
      </c>
      <c r="DP549" t="e">
        <f>BK549+(BK549*(CJ549-8.25)/8.25)</f>
        <v>#VALUE!</v>
      </c>
      <c r="DQ549" t="e">
        <f>BL549+(BL549*(CK549-8.25)/8.25)</f>
        <v>#VALUE!</v>
      </c>
      <c r="DR549" t="e">
        <f>BM549+(BM549*(CL549-8.25)/8.25)</f>
        <v>#VALUE!</v>
      </c>
      <c r="DS549" s="7">
        <f>DL549*10^8/$H549</f>
        <v>6057.4249088979277</v>
      </c>
      <c r="DT549" s="7">
        <f>DM549*10^8/$H549</f>
        <v>6356.2099425712513</v>
      </c>
      <c r="DU549" s="7">
        <f>DN549*10^8/$H549</f>
        <v>7210.951909509783</v>
      </c>
      <c r="DV549" s="7">
        <f>DO549*10^8/$H549</f>
        <v>4426.6270078819898</v>
      </c>
      <c r="DW549" s="7" t="e">
        <f>DP549*10^8/$H549</f>
        <v>#VALUE!</v>
      </c>
      <c r="DX549" s="7" t="e">
        <f>DQ549*10^8/$H549</f>
        <v>#VALUE!</v>
      </c>
      <c r="DY549" s="7" t="e">
        <f>DR549*10^8/$H549</f>
        <v>#VALUE!</v>
      </c>
      <c r="DZ549" s="7">
        <f>DS549*10^8/$H549</f>
        <v>42648.986630603285</v>
      </c>
      <c r="EA549" s="7" t="e">
        <f>DY549*0.8</f>
        <v>#VALUE!</v>
      </c>
      <c r="EB549" s="9" t="e">
        <f>F549-#REF!</f>
        <v>#REF!</v>
      </c>
      <c r="EC549" s="3" t="e">
        <f>EB549/#REF!*100</f>
        <v>#REF!</v>
      </c>
      <c r="ED549" s="3" t="e">
        <f>DX549-F549</f>
        <v>#VALUE!</v>
      </c>
      <c r="EE549" s="11" t="e">
        <f>ED549/F549</f>
        <v>#VALUE!</v>
      </c>
      <c r="EF549" s="3" t="e">
        <f>F549-#REF!</f>
        <v>#REF!</v>
      </c>
    </row>
    <row r="550" spans="1:136" hidden="1" x14ac:dyDescent="0.3">
      <c r="A550">
        <v>548</v>
      </c>
      <c r="B550" s="17" t="s">
        <v>9387</v>
      </c>
      <c r="C550" s="16" t="str">
        <f>"https://finance.naver.com/item/frgn.nhn?code="&amp;B550</f>
        <v>https://finance.naver.com/item/frgn.nhn?code=010660</v>
      </c>
      <c r="D550" t="s">
        <v>513</v>
      </c>
      <c r="E550" t="s">
        <v>4601</v>
      </c>
      <c r="F550" s="18">
        <f>VALUE(LEFT(E550,FIND("/",E550)-1))</f>
        <v>2905</v>
      </c>
      <c r="G550" s="6" t="s">
        <v>3708</v>
      </c>
      <c r="H550" s="6">
        <f>VALUE(LEFT(G550,FIND("/",G550)-1)) + VALUE(MID(G550,FIND("/",G550)+1,LEN(G550)))</f>
        <v>22000000</v>
      </c>
      <c r="I550" s="1">
        <v>1190</v>
      </c>
      <c r="J550" s="1">
        <f>F550*H550/(10^8)</f>
        <v>639.1</v>
      </c>
      <c r="K550" s="1">
        <v>1955</v>
      </c>
      <c r="L550" s="1">
        <v>2084</v>
      </c>
      <c r="M550" s="1">
        <v>1807</v>
      </c>
      <c r="N550" s="1">
        <v>1597</v>
      </c>
      <c r="O550" s="1">
        <v>1368</v>
      </c>
      <c r="P550" t="s">
        <v>8838</v>
      </c>
      <c r="Q550" t="s">
        <v>8838</v>
      </c>
      <c r="R550" t="s">
        <v>8838</v>
      </c>
      <c r="S550">
        <v>-3</v>
      </c>
      <c r="T550">
        <v>3</v>
      </c>
      <c r="U550">
        <v>-31</v>
      </c>
      <c r="V550">
        <v>-93</v>
      </c>
      <c r="W550">
        <v>-48</v>
      </c>
      <c r="X550" t="s">
        <v>8838</v>
      </c>
      <c r="Y550" t="s">
        <v>8838</v>
      </c>
      <c r="Z550" t="s">
        <v>8838</v>
      </c>
      <c r="AA550">
        <v>-25</v>
      </c>
      <c r="AB550">
        <v>6</v>
      </c>
      <c r="AC550">
        <v>-7</v>
      </c>
      <c r="AD550">
        <v>-61</v>
      </c>
      <c r="AE550">
        <v>-46</v>
      </c>
      <c r="AF550" t="s">
        <v>8838</v>
      </c>
      <c r="AG550" t="s">
        <v>8838</v>
      </c>
      <c r="AH550" t="s">
        <v>8838</v>
      </c>
      <c r="AI550" s="1">
        <v>1616</v>
      </c>
      <c r="AJ550" s="1">
        <v>1568</v>
      </c>
      <c r="AK550" s="1">
        <v>1621</v>
      </c>
      <c r="AL550" s="1">
        <v>1583</v>
      </c>
      <c r="AM550" s="1">
        <v>1465</v>
      </c>
      <c r="AN550" t="s">
        <v>8838</v>
      </c>
      <c r="AO550" t="s">
        <v>8838</v>
      </c>
      <c r="AP550" t="s">
        <v>8838</v>
      </c>
      <c r="AQ550">
        <v>388</v>
      </c>
      <c r="AR550">
        <v>336</v>
      </c>
      <c r="AS550">
        <v>378</v>
      </c>
      <c r="AT550">
        <v>337</v>
      </c>
      <c r="AU550">
        <v>263</v>
      </c>
      <c r="AV550" t="s">
        <v>8838</v>
      </c>
      <c r="AW550" t="s">
        <v>8838</v>
      </c>
      <c r="AX550" t="s">
        <v>8838</v>
      </c>
      <c r="AY550" s="1">
        <v>1228</v>
      </c>
      <c r="AZ550" s="1">
        <v>1231</v>
      </c>
      <c r="BA550" s="1">
        <v>1243</v>
      </c>
      <c r="BB550" s="1">
        <v>1246</v>
      </c>
      <c r="BC550" s="1">
        <v>1202</v>
      </c>
      <c r="BD550" t="s">
        <v>8838</v>
      </c>
      <c r="BE550" t="s">
        <v>8838</v>
      </c>
      <c r="BF550" t="s">
        <v>8838</v>
      </c>
      <c r="BG550" s="1">
        <v>1228</v>
      </c>
      <c r="BH550" s="1">
        <v>1231</v>
      </c>
      <c r="BI550" s="1">
        <v>1243</v>
      </c>
      <c r="BJ550" s="1">
        <v>1246</v>
      </c>
      <c r="BK550" s="1">
        <v>1202</v>
      </c>
      <c r="BL550" t="s">
        <v>8838</v>
      </c>
      <c r="BM550" t="s">
        <v>8838</v>
      </c>
      <c r="BN550" t="s">
        <v>8838</v>
      </c>
      <c r="BO550">
        <v>110</v>
      </c>
      <c r="BP550">
        <v>110</v>
      </c>
      <c r="BQ550">
        <v>110</v>
      </c>
      <c r="BR550">
        <v>110</v>
      </c>
      <c r="BS550">
        <v>110</v>
      </c>
      <c r="BT550" t="s">
        <v>8838</v>
      </c>
      <c r="BU550" t="s">
        <v>8838</v>
      </c>
      <c r="BV550" t="s">
        <v>8838</v>
      </c>
      <c r="BW550">
        <v>-1.56</v>
      </c>
      <c r="BX550">
        <v>0.37</v>
      </c>
      <c r="BY550">
        <v>-0.42</v>
      </c>
      <c r="BZ550">
        <v>-3.83</v>
      </c>
      <c r="CA550">
        <v>-2.99</v>
      </c>
      <c r="CB550" t="s">
        <v>8838</v>
      </c>
      <c r="CC550" t="s">
        <v>8838</v>
      </c>
      <c r="CD550" t="s">
        <v>8838</v>
      </c>
      <c r="CE550">
        <v>-2.0099999999999998</v>
      </c>
      <c r="CF550">
        <v>0.47</v>
      </c>
      <c r="CG550">
        <v>-0.55000000000000004</v>
      </c>
      <c r="CH550">
        <v>-4.93</v>
      </c>
      <c r="CI550">
        <v>-3.72</v>
      </c>
      <c r="CJ550" t="s">
        <v>8838</v>
      </c>
      <c r="CK550" t="s">
        <v>8838</v>
      </c>
      <c r="CL550" t="s">
        <v>8838</v>
      </c>
      <c r="CM550">
        <v>-114</v>
      </c>
      <c r="CN550">
        <v>26</v>
      </c>
      <c r="CO550">
        <v>-31</v>
      </c>
      <c r="CP550">
        <v>-279</v>
      </c>
      <c r="CQ550">
        <v>-207</v>
      </c>
      <c r="CR550" t="s">
        <v>8838</v>
      </c>
      <c r="CS550" t="s">
        <v>8838</v>
      </c>
      <c r="CT550" t="s">
        <v>8838</v>
      </c>
      <c r="CU550" t="s">
        <v>2</v>
      </c>
      <c r="CV550">
        <v>81.92</v>
      </c>
      <c r="CW550" t="s">
        <v>2</v>
      </c>
      <c r="CX550" t="s">
        <v>2</v>
      </c>
      <c r="CY550" t="s">
        <v>2</v>
      </c>
      <c r="CZ550" t="s">
        <v>8838</v>
      </c>
      <c r="DA550" t="s">
        <v>8838</v>
      </c>
      <c r="DB550" t="s">
        <v>8838</v>
      </c>
      <c r="DC550">
        <v>0.38</v>
      </c>
      <c r="DD550">
        <v>0.38</v>
      </c>
      <c r="DE550">
        <v>0.32</v>
      </c>
      <c r="DF550">
        <v>0.48</v>
      </c>
      <c r="DG550">
        <v>0.47</v>
      </c>
      <c r="DH550" t="s">
        <v>8838</v>
      </c>
      <c r="DI550" t="s">
        <v>8838</v>
      </c>
      <c r="DJ550" t="s">
        <v>8838</v>
      </c>
      <c r="DK550" s="5" t="e">
        <f>(CL550*3+CK550*2+CJ550)/6</f>
        <v>#VALUE!</v>
      </c>
      <c r="DL550">
        <f>BG550+(BG550*(CF550-8.25)/8.25)</f>
        <v>69.958787878787916</v>
      </c>
      <c r="DM550">
        <f>BH550+(BH550*(CG550-8.25)/8.25)</f>
        <v>-82.066666666666833</v>
      </c>
      <c r="DN550">
        <f>BI550+(BI550*(CH550-8.25)/8.25)</f>
        <v>-742.78666666666663</v>
      </c>
      <c r="DO550">
        <f>BJ550+(BJ550*(CI550-8.25)/8.25)</f>
        <v>-561.83272727272742</v>
      </c>
      <c r="DP550" t="e">
        <f>BK550+(BK550*(CJ550-8.25)/8.25)</f>
        <v>#VALUE!</v>
      </c>
      <c r="DQ550" t="e">
        <f>BL550+(BL550*(CK550-8.25)/8.25)</f>
        <v>#VALUE!</v>
      </c>
      <c r="DR550" t="e">
        <f>BM550+(BM550*(CL550-8.25)/8.25)</f>
        <v>#VALUE!</v>
      </c>
      <c r="DS550" s="7">
        <f>DL550*10^8/$H550</f>
        <v>317.99449035812688</v>
      </c>
      <c r="DT550" s="7">
        <f>DM550*10^8/$H550</f>
        <v>-373.0303030303038</v>
      </c>
      <c r="DU550" s="7">
        <f>DN550*10^8/$H550</f>
        <v>-3376.30303030303</v>
      </c>
      <c r="DV550" s="7">
        <f>DO550*10^8/$H550</f>
        <v>-2553.785123966943</v>
      </c>
      <c r="DW550" s="7" t="e">
        <f>DP550*10^8/$H550</f>
        <v>#VALUE!</v>
      </c>
      <c r="DX550" s="7" t="e">
        <f>DQ550*10^8/$H550</f>
        <v>#VALUE!</v>
      </c>
      <c r="DY550" s="7" t="e">
        <f>DR550*10^8/$H550</f>
        <v>#VALUE!</v>
      </c>
      <c r="DZ550" s="7">
        <f>DS550*10^8/$H550</f>
        <v>1445.4295016278495</v>
      </c>
      <c r="EA550" s="7" t="e">
        <f>DY550*0.8</f>
        <v>#VALUE!</v>
      </c>
      <c r="EB550" s="9" t="e">
        <f>F550-#REF!</f>
        <v>#REF!</v>
      </c>
      <c r="EC550" s="3" t="e">
        <f>EB550/#REF!*100</f>
        <v>#REF!</v>
      </c>
      <c r="ED550" s="3" t="e">
        <f>DX550-F550</f>
        <v>#VALUE!</v>
      </c>
      <c r="EE550" s="11" t="e">
        <f>ED550/F550</f>
        <v>#VALUE!</v>
      </c>
      <c r="EF550" s="3" t="e">
        <f>F550-#REF!</f>
        <v>#REF!</v>
      </c>
    </row>
    <row r="551" spans="1:136" hidden="1" x14ac:dyDescent="0.3">
      <c r="A551">
        <v>549</v>
      </c>
      <c r="B551" s="17" t="s">
        <v>9388</v>
      </c>
      <c r="C551" s="16" t="str">
        <f>"https://finance.naver.com/item/frgn.nhn?code="&amp;B551</f>
        <v>https://finance.naver.com/item/frgn.nhn?code=011150</v>
      </c>
      <c r="D551" t="s">
        <v>514</v>
      </c>
      <c r="E551" t="s">
        <v>4602</v>
      </c>
      <c r="F551" s="18">
        <f>VALUE(LEFT(E551,FIND("/",E551)-1))</f>
        <v>4600</v>
      </c>
      <c r="G551" s="6" t="s">
        <v>4603</v>
      </c>
      <c r="H551" s="6">
        <f>VALUE(LEFT(G551,FIND("/",G551)-1)) + VALUE(MID(G551,FIND("/",G551)+1,LEN(G551)))</f>
        <v>36130773</v>
      </c>
      <c r="I551">
        <v>0</v>
      </c>
      <c r="J551" s="1">
        <f>F551*H551/(10^8)</f>
        <v>1662.0155580000001</v>
      </c>
      <c r="K551" s="1">
        <v>1737</v>
      </c>
      <c r="L551" s="1">
        <v>1646</v>
      </c>
      <c r="M551" s="1">
        <v>1507</v>
      </c>
      <c r="N551" s="1">
        <v>1492</v>
      </c>
      <c r="O551" s="1">
        <v>1490</v>
      </c>
      <c r="P551" t="s">
        <v>8838</v>
      </c>
      <c r="Q551" t="s">
        <v>8838</v>
      </c>
      <c r="R551" t="s">
        <v>8838</v>
      </c>
      <c r="S551">
        <v>59</v>
      </c>
      <c r="T551">
        <v>66</v>
      </c>
      <c r="U551">
        <v>41</v>
      </c>
      <c r="V551">
        <v>37</v>
      </c>
      <c r="W551">
        <v>40</v>
      </c>
      <c r="X551" t="s">
        <v>8838</v>
      </c>
      <c r="Y551" t="s">
        <v>8838</v>
      </c>
      <c r="Z551" t="s">
        <v>8838</v>
      </c>
      <c r="AA551">
        <v>54</v>
      </c>
      <c r="AB551">
        <v>46</v>
      </c>
      <c r="AC551">
        <v>22</v>
      </c>
      <c r="AD551">
        <v>18</v>
      </c>
      <c r="AE551">
        <v>21</v>
      </c>
      <c r="AF551" t="s">
        <v>8838</v>
      </c>
      <c r="AG551" t="s">
        <v>8838</v>
      </c>
      <c r="AH551" t="s">
        <v>8838</v>
      </c>
      <c r="AI551" s="1">
        <v>1197</v>
      </c>
      <c r="AJ551" s="1">
        <v>1202</v>
      </c>
      <c r="AK551" s="1">
        <v>1265</v>
      </c>
      <c r="AL551" s="1">
        <v>1273</v>
      </c>
      <c r="AM551" s="1">
        <v>1353</v>
      </c>
      <c r="AN551" t="s">
        <v>8838</v>
      </c>
      <c r="AO551" t="s">
        <v>8838</v>
      </c>
      <c r="AP551" t="s">
        <v>8838</v>
      </c>
      <c r="AQ551">
        <v>645</v>
      </c>
      <c r="AR551">
        <v>602</v>
      </c>
      <c r="AS551">
        <v>647</v>
      </c>
      <c r="AT551">
        <v>630</v>
      </c>
      <c r="AU551">
        <v>695</v>
      </c>
      <c r="AV551" t="s">
        <v>8838</v>
      </c>
      <c r="AW551" t="s">
        <v>8838</v>
      </c>
      <c r="AX551" t="s">
        <v>8838</v>
      </c>
      <c r="AY551">
        <v>553</v>
      </c>
      <c r="AZ551">
        <v>601</v>
      </c>
      <c r="BA551">
        <v>618</v>
      </c>
      <c r="BB551">
        <v>644</v>
      </c>
      <c r="BC551">
        <v>659</v>
      </c>
      <c r="BD551" t="s">
        <v>8838</v>
      </c>
      <c r="BE551" t="s">
        <v>8838</v>
      </c>
      <c r="BF551" t="s">
        <v>8838</v>
      </c>
      <c r="BG551">
        <v>553</v>
      </c>
      <c r="BH551">
        <v>601</v>
      </c>
      <c r="BI551">
        <v>618</v>
      </c>
      <c r="BJ551">
        <v>644</v>
      </c>
      <c r="BK551">
        <v>659</v>
      </c>
      <c r="BL551" t="s">
        <v>8838</v>
      </c>
      <c r="BM551" t="s">
        <v>8838</v>
      </c>
      <c r="BN551" t="s">
        <v>8838</v>
      </c>
      <c r="BO551">
        <v>181</v>
      </c>
      <c r="BP551">
        <v>181</v>
      </c>
      <c r="BQ551">
        <v>181</v>
      </c>
      <c r="BR551">
        <v>181</v>
      </c>
      <c r="BS551">
        <v>181</v>
      </c>
      <c r="BT551" t="s">
        <v>8838</v>
      </c>
      <c r="BU551" t="s">
        <v>8838</v>
      </c>
      <c r="BV551" t="s">
        <v>8838</v>
      </c>
      <c r="BW551">
        <v>5.04</v>
      </c>
      <c r="BX551">
        <v>3.83</v>
      </c>
      <c r="BY551">
        <v>1.75</v>
      </c>
      <c r="BZ551">
        <v>1.44</v>
      </c>
      <c r="CA551">
        <v>1.6</v>
      </c>
      <c r="CB551" t="s">
        <v>8838</v>
      </c>
      <c r="CC551" t="s">
        <v>8838</v>
      </c>
      <c r="CD551" t="s">
        <v>8838</v>
      </c>
      <c r="CE551">
        <v>10.199999999999999</v>
      </c>
      <c r="CF551">
        <v>7.96</v>
      </c>
      <c r="CG551">
        <v>3.54</v>
      </c>
      <c r="CH551">
        <v>2.9</v>
      </c>
      <c r="CI551">
        <v>3.23</v>
      </c>
      <c r="CJ551" t="s">
        <v>8838</v>
      </c>
      <c r="CK551" t="s">
        <v>8838</v>
      </c>
      <c r="CL551" t="s">
        <v>8838</v>
      </c>
      <c r="CM551">
        <v>149</v>
      </c>
      <c r="CN551">
        <v>127</v>
      </c>
      <c r="CO551">
        <v>60</v>
      </c>
      <c r="CP551">
        <v>51</v>
      </c>
      <c r="CQ551">
        <v>58</v>
      </c>
      <c r="CR551" t="s">
        <v>8838</v>
      </c>
      <c r="CS551" t="s">
        <v>8838</v>
      </c>
      <c r="CT551" t="s">
        <v>8838</v>
      </c>
      <c r="CU551">
        <v>23.33</v>
      </c>
      <c r="CV551">
        <v>22.63</v>
      </c>
      <c r="CW551">
        <v>38.9</v>
      </c>
      <c r="CX551">
        <v>53.27</v>
      </c>
      <c r="CY551">
        <v>87.51</v>
      </c>
      <c r="CZ551" t="s">
        <v>8838</v>
      </c>
      <c r="DA551" t="s">
        <v>8838</v>
      </c>
      <c r="DB551" t="s">
        <v>8838</v>
      </c>
      <c r="DC551">
        <v>2.27</v>
      </c>
      <c r="DD551">
        <v>1.73</v>
      </c>
      <c r="DE551">
        <v>1.36</v>
      </c>
      <c r="DF551">
        <v>1.51</v>
      </c>
      <c r="DG551">
        <v>2.8</v>
      </c>
      <c r="DH551" t="s">
        <v>8838</v>
      </c>
      <c r="DI551" t="s">
        <v>8838</v>
      </c>
      <c r="DJ551" t="s">
        <v>8838</v>
      </c>
      <c r="DK551" s="5" t="e">
        <f>(CL551*3+CK551*2+CJ551)/6</f>
        <v>#VALUE!</v>
      </c>
      <c r="DL551">
        <f>BG551+(BG551*(CF551-8.25)/8.25)</f>
        <v>533.56121212121207</v>
      </c>
      <c r="DM551">
        <f>BH551+(BH551*(CG551-8.25)/8.25)</f>
        <v>257.88363636363636</v>
      </c>
      <c r="DN551">
        <f>BI551+(BI551*(CH551-8.25)/8.25)</f>
        <v>217.23636363636365</v>
      </c>
      <c r="DO551">
        <f>BJ551+(BJ551*(CI551-8.25)/8.25)</f>
        <v>252.13575757575762</v>
      </c>
      <c r="DP551" t="e">
        <f>BK551+(BK551*(CJ551-8.25)/8.25)</f>
        <v>#VALUE!</v>
      </c>
      <c r="DQ551" t="e">
        <f>BL551+(BL551*(CK551-8.25)/8.25)</f>
        <v>#VALUE!</v>
      </c>
      <c r="DR551" t="e">
        <f>BM551+(BM551*(CL551-8.25)/8.25)</f>
        <v>#VALUE!</v>
      </c>
      <c r="DS551" s="7">
        <f>DL551*10^8/$H551</f>
        <v>1476.7500604573615</v>
      </c>
      <c r="DT551" s="7">
        <f>DM551*10^8/$H551</f>
        <v>713.75067553532926</v>
      </c>
      <c r="DU551" s="7">
        <f>DN551*10^8/$H551</f>
        <v>601.2502517905267</v>
      </c>
      <c r="DV551" s="7">
        <f>DO551*10^8/$H551</f>
        <v>697.84213466940673</v>
      </c>
      <c r="DW551" s="7" t="e">
        <f>DP551*10^8/$H551</f>
        <v>#VALUE!</v>
      </c>
      <c r="DX551" s="7" t="e">
        <f>DQ551*10^8/$H551</f>
        <v>#VALUE!</v>
      </c>
      <c r="DY551" s="7" t="e">
        <f>DR551*10^8/$H551</f>
        <v>#VALUE!</v>
      </c>
      <c r="DZ551" s="7">
        <f>DS551*10^8/$H551</f>
        <v>4087.2362748988553</v>
      </c>
      <c r="EA551" s="7" t="e">
        <f>DY551*0.8</f>
        <v>#VALUE!</v>
      </c>
      <c r="EB551" s="9" t="e">
        <f>F551-#REF!</f>
        <v>#REF!</v>
      </c>
      <c r="EC551" s="3" t="e">
        <f>EB551/#REF!*100</f>
        <v>#REF!</v>
      </c>
      <c r="ED551" s="3" t="e">
        <f>DX551-F551</f>
        <v>#VALUE!</v>
      </c>
      <c r="EE551" s="11" t="e">
        <f>ED551/F551</f>
        <v>#VALUE!</v>
      </c>
      <c r="EF551" s="3" t="e">
        <f>F551-#REF!</f>
        <v>#REF!</v>
      </c>
    </row>
    <row r="552" spans="1:136" x14ac:dyDescent="0.3">
      <c r="A552">
        <v>847</v>
      </c>
      <c r="B552" s="17" t="s">
        <v>9686</v>
      </c>
      <c r="C552" s="16" t="str">
        <f>"https://finance.naver.com/item/frgn.nhn?code="&amp;B552</f>
        <v>https://finance.naver.com/item/frgn.nhn?code=334970</v>
      </c>
      <c r="D552" t="s">
        <v>5244</v>
      </c>
      <c r="E552" t="s">
        <v>5245</v>
      </c>
      <c r="F552" s="18">
        <f>VALUE(LEFT(E552,FIND("/",E552)-1))</f>
        <v>15150</v>
      </c>
      <c r="G552" s="6" t="s">
        <v>5246</v>
      </c>
      <c r="H552" s="6">
        <f>VALUE(LEFT(G552,FIND("/",G552)-1)) + VALUE(MID(G552,FIND("/",G552)+1,LEN(G552)))</f>
        <v>47206389</v>
      </c>
      <c r="I552" s="1">
        <v>2851380</v>
      </c>
      <c r="J552" s="1">
        <f>F552*H552/(10^8)</f>
        <v>7151.7679335000003</v>
      </c>
      <c r="K552">
        <v>0</v>
      </c>
      <c r="L552">
        <v>0</v>
      </c>
      <c r="M552">
        <v>0</v>
      </c>
      <c r="N552">
        <v>2</v>
      </c>
      <c r="O552">
        <v>0</v>
      </c>
      <c r="P552" t="s">
        <v>8838</v>
      </c>
      <c r="Q552" t="s">
        <v>8838</v>
      </c>
      <c r="R552" t="s">
        <v>8838</v>
      </c>
      <c r="S552">
        <v>-3</v>
      </c>
      <c r="T552">
        <v>-11</v>
      </c>
      <c r="U552">
        <v>-158</v>
      </c>
      <c r="V552">
        <v>-125</v>
      </c>
      <c r="W552">
        <v>-226</v>
      </c>
      <c r="X552" t="s">
        <v>8838</v>
      </c>
      <c r="Y552" t="s">
        <v>8838</v>
      </c>
      <c r="Z552" t="s">
        <v>8838</v>
      </c>
      <c r="AA552">
        <v>-2</v>
      </c>
      <c r="AB552">
        <v>-18</v>
      </c>
      <c r="AC552">
        <v>-269</v>
      </c>
      <c r="AD552">
        <v>-221</v>
      </c>
      <c r="AE552">
        <v>-310</v>
      </c>
      <c r="AF552" t="s">
        <v>8838</v>
      </c>
      <c r="AG552" t="s">
        <v>8838</v>
      </c>
      <c r="AH552" t="s">
        <v>8838</v>
      </c>
      <c r="AI552">
        <v>21</v>
      </c>
      <c r="AJ552">
        <v>262</v>
      </c>
      <c r="AK552">
        <v>732</v>
      </c>
      <c r="AL552">
        <v>721</v>
      </c>
      <c r="AM552">
        <v>502</v>
      </c>
      <c r="AN552" t="s">
        <v>8838</v>
      </c>
      <c r="AO552" t="s">
        <v>8838</v>
      </c>
      <c r="AP552" t="s">
        <v>8838</v>
      </c>
      <c r="AQ552">
        <v>13</v>
      </c>
      <c r="AR552">
        <v>271</v>
      </c>
      <c r="AS552">
        <v>723</v>
      </c>
      <c r="AT552">
        <v>433</v>
      </c>
      <c r="AU552">
        <v>516</v>
      </c>
      <c r="AV552" t="s">
        <v>8838</v>
      </c>
      <c r="AW552" t="s">
        <v>8838</v>
      </c>
      <c r="AX552" t="s">
        <v>8838</v>
      </c>
      <c r="AY552">
        <v>9</v>
      </c>
      <c r="AZ552">
        <v>-9</v>
      </c>
      <c r="BA552">
        <v>8</v>
      </c>
      <c r="BB552">
        <v>288</v>
      </c>
      <c r="BC552">
        <v>-14</v>
      </c>
      <c r="BD552" t="s">
        <v>8838</v>
      </c>
      <c r="BE552" t="s">
        <v>8838</v>
      </c>
      <c r="BF552" t="s">
        <v>8838</v>
      </c>
      <c r="BG552">
        <v>9</v>
      </c>
      <c r="BH552">
        <v>-9</v>
      </c>
      <c r="BI552">
        <v>8</v>
      </c>
      <c r="BJ552">
        <v>288</v>
      </c>
      <c r="BK552">
        <v>-14</v>
      </c>
      <c r="BL552" t="s">
        <v>8838</v>
      </c>
      <c r="BM552" t="s">
        <v>8838</v>
      </c>
      <c r="BN552" t="s">
        <v>8838</v>
      </c>
      <c r="BO552">
        <v>11</v>
      </c>
      <c r="BP552">
        <v>11</v>
      </c>
      <c r="BQ552">
        <v>14</v>
      </c>
      <c r="BR552">
        <v>177</v>
      </c>
      <c r="BS552">
        <v>177</v>
      </c>
      <c r="BT552" t="s">
        <v>8838</v>
      </c>
      <c r="BU552" t="s">
        <v>8838</v>
      </c>
      <c r="BV552" t="s">
        <v>8838</v>
      </c>
      <c r="BW552" t="s">
        <v>8838</v>
      </c>
      <c r="BX552">
        <v>-12.6</v>
      </c>
      <c r="BY552">
        <v>-54.19</v>
      </c>
      <c r="BZ552">
        <v>-30.37</v>
      </c>
      <c r="CA552">
        <v>-50.73</v>
      </c>
      <c r="CB552" t="s">
        <v>8838</v>
      </c>
      <c r="CC552" t="s">
        <v>8838</v>
      </c>
      <c r="CD552" t="s">
        <v>8838</v>
      </c>
      <c r="CE552" t="s">
        <v>8838</v>
      </c>
      <c r="CF552" t="s">
        <v>1</v>
      </c>
      <c r="CG552" t="s">
        <v>1</v>
      </c>
      <c r="CH552">
        <v>-148.68</v>
      </c>
      <c r="CI552">
        <v>-226.09</v>
      </c>
      <c r="CJ552" t="s">
        <v>8838</v>
      </c>
      <c r="CK552" t="s">
        <v>8838</v>
      </c>
      <c r="CL552" t="s">
        <v>8838</v>
      </c>
      <c r="CM552">
        <v>-10</v>
      </c>
      <c r="CN552">
        <v>-82</v>
      </c>
      <c r="CO552" s="1">
        <v>-1193</v>
      </c>
      <c r="CP552">
        <v>-686</v>
      </c>
      <c r="CQ552">
        <v>-876</v>
      </c>
      <c r="CR552" t="s">
        <v>8838</v>
      </c>
      <c r="CS552" t="s">
        <v>8838</v>
      </c>
      <c r="CT552" t="s">
        <v>8838</v>
      </c>
      <c r="CU552" t="s">
        <v>8838</v>
      </c>
      <c r="CV552" t="s">
        <v>8838</v>
      </c>
      <c r="CW552" t="s">
        <v>8838</v>
      </c>
      <c r="CX552" t="s">
        <v>8838</v>
      </c>
      <c r="CY552" t="s">
        <v>8838</v>
      </c>
      <c r="CZ552" t="s">
        <v>8838</v>
      </c>
      <c r="DA552" t="s">
        <v>8838</v>
      </c>
      <c r="DB552" t="s">
        <v>8838</v>
      </c>
      <c r="DC552" t="s">
        <v>8838</v>
      </c>
      <c r="DD552" t="s">
        <v>8838</v>
      </c>
      <c r="DE552" t="s">
        <v>8838</v>
      </c>
      <c r="DF552" t="s">
        <v>8838</v>
      </c>
      <c r="DG552" t="s">
        <v>8838</v>
      </c>
      <c r="DH552" t="s">
        <v>8838</v>
      </c>
      <c r="DI552" t="s">
        <v>8838</v>
      </c>
      <c r="DJ552" t="s">
        <v>8838</v>
      </c>
      <c r="DK552" s="5" t="e">
        <f>(CL552*3+CK552*2+CJ552)/6</f>
        <v>#VALUE!</v>
      </c>
      <c r="DL552" t="e">
        <f>BG552+(BG552*(CF552-8.25)/8.25)</f>
        <v>#VALUE!</v>
      </c>
      <c r="DM552" t="e">
        <f>BH552+(BH552*(CG552-8.25)/8.25)</f>
        <v>#VALUE!</v>
      </c>
      <c r="DN552">
        <f>BI552+(BI552*(CH552-8.25)/8.25)</f>
        <v>-144.17454545454547</v>
      </c>
      <c r="DO552">
        <f>BJ552+(BJ552*(CI552-8.25)/8.25)</f>
        <v>-7892.5963636363631</v>
      </c>
      <c r="DP552" t="e">
        <f>BK552+(BK552*(CJ552-8.25)/8.25)</f>
        <v>#VALUE!</v>
      </c>
      <c r="DQ552" t="e">
        <f>BL552+(BL552*(CK552-8.25)/8.25)</f>
        <v>#VALUE!</v>
      </c>
      <c r="DR552" t="e">
        <f>BM552+(BM552*(CL552-8.25)/8.25)</f>
        <v>#VALUE!</v>
      </c>
      <c r="DS552" s="7" t="e">
        <f>DL552*10^8/$H552</f>
        <v>#VALUE!</v>
      </c>
      <c r="DT552" s="7" t="e">
        <f>DM552*10^8/$H552</f>
        <v>#VALUE!</v>
      </c>
      <c r="DU552" s="7">
        <f>DN552*10^8/$H552</f>
        <v>-305.41320467139622</v>
      </c>
      <c r="DV552" s="7">
        <f>DO552*10^8/$H552</f>
        <v>-16719.339332725416</v>
      </c>
      <c r="DW552" s="7" t="e">
        <f>DP552*10^8/$H552</f>
        <v>#VALUE!</v>
      </c>
      <c r="DX552" s="7" t="e">
        <f>DQ552*10^8/$H552</f>
        <v>#VALUE!</v>
      </c>
      <c r="DY552" s="7" t="e">
        <f>DR552*10^8/$H552</f>
        <v>#VALUE!</v>
      </c>
      <c r="DZ552" s="7" t="e">
        <f>DS552*10^8/$H552</f>
        <v>#VALUE!</v>
      </c>
      <c r="EA552" s="7" t="e">
        <f>DY552*0.8</f>
        <v>#VALUE!</v>
      </c>
      <c r="EB552" s="9" t="e">
        <f>F552-#REF!</f>
        <v>#REF!</v>
      </c>
      <c r="EC552" s="3" t="e">
        <f>EB552/#REF!*100</f>
        <v>#REF!</v>
      </c>
      <c r="ED552" s="3" t="e">
        <f>DX552-F552</f>
        <v>#VALUE!</v>
      </c>
      <c r="EE552" s="11" t="e">
        <f>ED552/F552</f>
        <v>#VALUE!</v>
      </c>
      <c r="EF552" s="3" t="e">
        <f>F552-#REF!</f>
        <v>#REF!</v>
      </c>
    </row>
    <row r="553" spans="1:136" hidden="1" x14ac:dyDescent="0.3">
      <c r="A553">
        <v>551</v>
      </c>
      <c r="B553" s="17" t="s">
        <v>9390</v>
      </c>
      <c r="C553" s="16" t="str">
        <f>"https://finance.naver.com/item/frgn.nhn?code="&amp;B553</f>
        <v>https://finance.naver.com/item/frgn.nhn?code=018470</v>
      </c>
      <c r="D553" t="s">
        <v>516</v>
      </c>
      <c r="E553" t="s">
        <v>4607</v>
      </c>
      <c r="F553" s="18">
        <f>VALUE(LEFT(E553,FIND("/",E553)-1))</f>
        <v>1370</v>
      </c>
      <c r="G553" s="6" t="s">
        <v>4608</v>
      </c>
      <c r="H553" s="6">
        <f>VALUE(LEFT(G553,FIND("/",G553)-1)) + VALUE(MID(G553,FIND("/",G553)+1,LEN(G553)))</f>
        <v>102631721</v>
      </c>
      <c r="I553">
        <v>0</v>
      </c>
      <c r="J553" s="1">
        <f>F553*H553/(10^8)</f>
        <v>1406.0545777</v>
      </c>
      <c r="K553" s="1">
        <v>2734</v>
      </c>
      <c r="L553" s="1">
        <v>2992</v>
      </c>
      <c r="M553" s="1">
        <v>3177</v>
      </c>
      <c r="N553" s="1">
        <v>3118</v>
      </c>
      <c r="O553" s="1">
        <v>3329</v>
      </c>
      <c r="P553" t="s">
        <v>8838</v>
      </c>
      <c r="Q553" t="s">
        <v>8838</v>
      </c>
      <c r="R553" t="s">
        <v>8838</v>
      </c>
      <c r="S553">
        <v>-20</v>
      </c>
      <c r="T553">
        <v>-4</v>
      </c>
      <c r="U553">
        <v>-82</v>
      </c>
      <c r="V553">
        <v>-122</v>
      </c>
      <c r="W553">
        <v>-40</v>
      </c>
      <c r="X553" t="s">
        <v>8838</v>
      </c>
      <c r="Y553" t="s">
        <v>8838</v>
      </c>
      <c r="Z553" t="s">
        <v>8838</v>
      </c>
      <c r="AA553">
        <v>331</v>
      </c>
      <c r="AB553">
        <v>-18</v>
      </c>
      <c r="AC553">
        <v>-104</v>
      </c>
      <c r="AD553">
        <v>-767</v>
      </c>
      <c r="AE553">
        <v>-88</v>
      </c>
      <c r="AF553" t="s">
        <v>8838</v>
      </c>
      <c r="AG553" t="s">
        <v>8838</v>
      </c>
      <c r="AH553" t="s">
        <v>8838</v>
      </c>
      <c r="AI553" s="1">
        <v>3239</v>
      </c>
      <c r="AJ553" s="1">
        <v>3343</v>
      </c>
      <c r="AK553" s="1">
        <v>3561</v>
      </c>
      <c r="AL553" s="1">
        <v>2893</v>
      </c>
      <c r="AM553" s="1">
        <v>2749</v>
      </c>
      <c r="AN553" t="s">
        <v>8838</v>
      </c>
      <c r="AO553" t="s">
        <v>8838</v>
      </c>
      <c r="AP553" t="s">
        <v>8838</v>
      </c>
      <c r="AQ553" s="1">
        <v>1266</v>
      </c>
      <c r="AR553" s="1">
        <v>1391</v>
      </c>
      <c r="AS553" s="1">
        <v>1693</v>
      </c>
      <c r="AT553" s="1">
        <v>1758</v>
      </c>
      <c r="AU553" s="1">
        <v>1630</v>
      </c>
      <c r="AV553" t="s">
        <v>8838</v>
      </c>
      <c r="AW553" t="s">
        <v>8838</v>
      </c>
      <c r="AX553" t="s">
        <v>8838</v>
      </c>
      <c r="AY553" s="1">
        <v>1973</v>
      </c>
      <c r="AZ553" s="1">
        <v>1951</v>
      </c>
      <c r="BA553" s="1">
        <v>1868</v>
      </c>
      <c r="BB553" s="1">
        <v>1135</v>
      </c>
      <c r="BC553" s="1">
        <v>1119</v>
      </c>
      <c r="BD553" t="s">
        <v>8838</v>
      </c>
      <c r="BE553" t="s">
        <v>8838</v>
      </c>
      <c r="BF553" t="s">
        <v>8838</v>
      </c>
      <c r="BG553" s="1">
        <v>1973</v>
      </c>
      <c r="BH553" s="1">
        <v>1951</v>
      </c>
      <c r="BI553" s="1">
        <v>1868</v>
      </c>
      <c r="BJ553" s="1">
        <v>1135</v>
      </c>
      <c r="BK553" s="1">
        <v>1119</v>
      </c>
      <c r="BL553" t="s">
        <v>8838</v>
      </c>
      <c r="BM553" t="s">
        <v>8838</v>
      </c>
      <c r="BN553" t="s">
        <v>8838</v>
      </c>
      <c r="BO553">
        <v>348</v>
      </c>
      <c r="BP553">
        <v>348</v>
      </c>
      <c r="BQ553">
        <v>348</v>
      </c>
      <c r="BR553">
        <v>351</v>
      </c>
      <c r="BS553">
        <v>419</v>
      </c>
      <c r="BT553" t="s">
        <v>8838</v>
      </c>
      <c r="BU553" t="s">
        <v>8838</v>
      </c>
      <c r="BV553" t="s">
        <v>8838</v>
      </c>
      <c r="BW553">
        <v>11.05</v>
      </c>
      <c r="BX553">
        <v>-0.56000000000000005</v>
      </c>
      <c r="BY553">
        <v>-3.02</v>
      </c>
      <c r="BZ553">
        <v>-23.77</v>
      </c>
      <c r="CA553">
        <v>-3.13</v>
      </c>
      <c r="CB553" t="s">
        <v>8838</v>
      </c>
      <c r="CC553" t="s">
        <v>8838</v>
      </c>
      <c r="CD553" t="s">
        <v>8838</v>
      </c>
      <c r="CE553">
        <v>18.28</v>
      </c>
      <c r="CF553">
        <v>-0.93</v>
      </c>
      <c r="CG553">
        <v>-5.45</v>
      </c>
      <c r="CH553">
        <v>-51.1</v>
      </c>
      <c r="CI553">
        <v>-7.85</v>
      </c>
      <c r="CJ553" t="s">
        <v>8838</v>
      </c>
      <c r="CK553" t="s">
        <v>8838</v>
      </c>
      <c r="CL553" t="s">
        <v>8838</v>
      </c>
      <c r="CM553">
        <v>476</v>
      </c>
      <c r="CN553">
        <v>-26</v>
      </c>
      <c r="CO553">
        <v>-150</v>
      </c>
      <c r="CP553" s="1">
        <v>-1093</v>
      </c>
      <c r="CQ553">
        <v>-106</v>
      </c>
      <c r="CR553" t="s">
        <v>8838</v>
      </c>
      <c r="CS553" t="s">
        <v>8838</v>
      </c>
      <c r="CT553" t="s">
        <v>8838</v>
      </c>
      <c r="CU553">
        <v>3.41</v>
      </c>
      <c r="CV553" t="s">
        <v>2</v>
      </c>
      <c r="CW553" t="s">
        <v>2</v>
      </c>
      <c r="CX553" t="s">
        <v>2</v>
      </c>
      <c r="CY553" t="s">
        <v>2</v>
      </c>
      <c r="CZ553" t="s">
        <v>8838</v>
      </c>
      <c r="DA553" t="s">
        <v>8838</v>
      </c>
      <c r="DB553" t="s">
        <v>8838</v>
      </c>
      <c r="DC553">
        <v>0.56999999999999995</v>
      </c>
      <c r="DD553">
        <v>0.4</v>
      </c>
      <c r="DE553">
        <v>0.33</v>
      </c>
      <c r="DF553">
        <v>0.45</v>
      </c>
      <c r="DG553">
        <v>0.46</v>
      </c>
      <c r="DH553" t="s">
        <v>8838</v>
      </c>
      <c r="DI553" t="s">
        <v>8838</v>
      </c>
      <c r="DJ553" t="s">
        <v>8838</v>
      </c>
      <c r="DK553" s="5" t="e">
        <f>(CL553*3+CK553*2+CJ553)/6</f>
        <v>#VALUE!</v>
      </c>
      <c r="DL553">
        <f>BG553+(BG553*(CF553-8.25)/8.25)</f>
        <v>-222.41090909090917</v>
      </c>
      <c r="DM553">
        <f>BH553+(BH553*(CG553-8.25)/8.25)</f>
        <v>-1288.8424242424239</v>
      </c>
      <c r="DN553">
        <f>BI553+(BI553*(CH553-8.25)/8.25)</f>
        <v>-11570.278787878788</v>
      </c>
      <c r="DO553">
        <f>BJ553+(BJ553*(CI553-8.25)/8.25)</f>
        <v>-1079.969696969697</v>
      </c>
      <c r="DP553" t="e">
        <f>BK553+(BK553*(CJ553-8.25)/8.25)</f>
        <v>#VALUE!</v>
      </c>
      <c r="DQ553" t="e">
        <f>BL553+(BL553*(CK553-8.25)/8.25)</f>
        <v>#VALUE!</v>
      </c>
      <c r="DR553" t="e">
        <f>BM553+(BM553*(CL553-8.25)/8.25)</f>
        <v>#VALUE!</v>
      </c>
      <c r="DS553" s="7">
        <f>DL553*10^8/$H553</f>
        <v>-216.70776532229169</v>
      </c>
      <c r="DT553" s="7">
        <f>DM553*10^8/$H553</f>
        <v>-1255.7934444482557</v>
      </c>
      <c r="DU553" s="7">
        <f>DN553*10^8/$H553</f>
        <v>-11273.58936900102</v>
      </c>
      <c r="DV553" s="7">
        <f>DO553*10^8/$H553</f>
        <v>-1052.2767098192742</v>
      </c>
      <c r="DW553" s="7" t="e">
        <f>DP553*10^8/$H553</f>
        <v>#VALUE!</v>
      </c>
      <c r="DX553" s="7" t="e">
        <f>DQ553*10^8/$H553</f>
        <v>#VALUE!</v>
      </c>
      <c r="DY553" s="7" t="e">
        <f>DR553*10^8/$H553</f>
        <v>#VALUE!</v>
      </c>
      <c r="DZ553" s="7">
        <f>DS553*10^8/$H553</f>
        <v>-211.15086370060158</v>
      </c>
      <c r="EA553" s="7" t="e">
        <f>DY553*0.8</f>
        <v>#VALUE!</v>
      </c>
      <c r="EB553" s="9" t="e">
        <f>F553-#REF!</f>
        <v>#REF!</v>
      </c>
      <c r="EC553" s="3" t="e">
        <f>EB553/#REF!*100</f>
        <v>#REF!</v>
      </c>
      <c r="ED553" s="3" t="e">
        <f>DX553-F553</f>
        <v>#VALUE!</v>
      </c>
      <c r="EE553" s="11" t="e">
        <f>ED553/F553</f>
        <v>#VALUE!</v>
      </c>
      <c r="EF553" s="3" t="e">
        <f>F553-#REF!</f>
        <v>#REF!</v>
      </c>
    </row>
    <row r="554" spans="1:136" x14ac:dyDescent="0.3">
      <c r="A554">
        <v>457</v>
      </c>
      <c r="B554" s="17" t="s">
        <v>9296</v>
      </c>
      <c r="C554" s="16" t="str">
        <f>"https://finance.naver.com/item/frgn.nhn?code="&amp;B554</f>
        <v>https://finance.naver.com/item/frgn.nhn?code=005090</v>
      </c>
      <c r="D554" t="s">
        <v>429</v>
      </c>
      <c r="E554" t="s">
        <v>4416</v>
      </c>
      <c r="F554" s="18">
        <f>VALUE(LEFT(E554,FIND("/",E554)-1))</f>
        <v>48500</v>
      </c>
      <c r="G554" s="6" t="s">
        <v>4417</v>
      </c>
      <c r="H554" s="6">
        <f>VALUE(LEFT(G554,FIND("/",G554)-1)) + VALUE(MID(G554,FIND("/",G554)+1,LEN(G554)))</f>
        <v>14677004</v>
      </c>
      <c r="I554" s="1">
        <v>53893</v>
      </c>
      <c r="J554" s="1">
        <f>F554*H554/(10^8)</f>
        <v>7118.3469400000004</v>
      </c>
      <c r="K554" s="1">
        <v>2878</v>
      </c>
      <c r="L554" s="1">
        <v>3200</v>
      </c>
      <c r="M554" s="1">
        <v>2653</v>
      </c>
      <c r="N554" s="1">
        <v>2842</v>
      </c>
      <c r="O554" s="1">
        <v>1065</v>
      </c>
      <c r="P554" s="1">
        <v>24655</v>
      </c>
      <c r="Q554" s="1">
        <v>26342</v>
      </c>
      <c r="R554" s="1">
        <v>26470</v>
      </c>
      <c r="S554">
        <v>45</v>
      </c>
      <c r="T554">
        <v>-170</v>
      </c>
      <c r="U554">
        <v>-248</v>
      </c>
      <c r="V554">
        <v>11</v>
      </c>
      <c r="W554">
        <v>70</v>
      </c>
      <c r="X554" s="1">
        <v>1415</v>
      </c>
      <c r="Y554" s="1">
        <v>1594</v>
      </c>
      <c r="Z554" s="1">
        <v>1789</v>
      </c>
      <c r="AA554">
        <v>131</v>
      </c>
      <c r="AB554">
        <v>41</v>
      </c>
      <c r="AC554">
        <v>-115</v>
      </c>
      <c r="AD554">
        <v>4</v>
      </c>
      <c r="AE554">
        <v>262</v>
      </c>
      <c r="AF554">
        <v>897</v>
      </c>
      <c r="AG554" s="1">
        <v>1051</v>
      </c>
      <c r="AH554" s="1">
        <v>1216</v>
      </c>
      <c r="AI554" s="1">
        <v>8431</v>
      </c>
      <c r="AJ554" s="1">
        <v>7977</v>
      </c>
      <c r="AK554" s="1">
        <v>7591</v>
      </c>
      <c r="AL554" s="1">
        <v>6959</v>
      </c>
      <c r="AM554" s="1">
        <v>26657</v>
      </c>
      <c r="AN554" s="1">
        <v>23386</v>
      </c>
      <c r="AO554" s="1">
        <v>23557</v>
      </c>
      <c r="AP554" s="1">
        <v>24155</v>
      </c>
      <c r="AQ554" s="1">
        <v>5219</v>
      </c>
      <c r="AR554" s="1">
        <v>4744</v>
      </c>
      <c r="AS554" s="1">
        <v>4417</v>
      </c>
      <c r="AT554" s="1">
        <v>3833</v>
      </c>
      <c r="AU554" s="1">
        <v>19976</v>
      </c>
      <c r="AV554" s="1">
        <v>16170</v>
      </c>
      <c r="AW554" s="1">
        <v>15507</v>
      </c>
      <c r="AX554" s="1">
        <v>15107</v>
      </c>
      <c r="AY554" s="1">
        <v>3212</v>
      </c>
      <c r="AZ554" s="1">
        <v>3233</v>
      </c>
      <c r="BA554" s="1">
        <v>3174</v>
      </c>
      <c r="BB554" s="1">
        <v>3126</v>
      </c>
      <c r="BC554" s="1">
        <v>6681</v>
      </c>
      <c r="BD554" s="1">
        <v>7217</v>
      </c>
      <c r="BE554" s="1">
        <v>8050</v>
      </c>
      <c r="BF554" s="1">
        <v>9049</v>
      </c>
      <c r="BG554" s="1">
        <v>2899</v>
      </c>
      <c r="BH554" s="1">
        <v>2915</v>
      </c>
      <c r="BI554" s="1">
        <v>2790</v>
      </c>
      <c r="BJ554" s="1">
        <v>2735</v>
      </c>
      <c r="BK554" s="1">
        <v>5669</v>
      </c>
      <c r="BL554" s="1">
        <v>5912</v>
      </c>
      <c r="BM554" s="1">
        <v>6475</v>
      </c>
      <c r="BN554" s="1">
        <v>7099</v>
      </c>
      <c r="BO554">
        <v>243</v>
      </c>
      <c r="BP554">
        <v>243</v>
      </c>
      <c r="BQ554">
        <v>243</v>
      </c>
      <c r="BR554">
        <v>243</v>
      </c>
      <c r="BS554">
        <v>734</v>
      </c>
      <c r="BT554">
        <v>734</v>
      </c>
      <c r="BU554">
        <v>734</v>
      </c>
      <c r="BV554">
        <v>734</v>
      </c>
      <c r="BW554">
        <v>1.55</v>
      </c>
      <c r="BX554">
        <v>0.5</v>
      </c>
      <c r="BY554">
        <v>-1.48</v>
      </c>
      <c r="BZ554">
        <v>0.06</v>
      </c>
      <c r="CA554">
        <v>1.56</v>
      </c>
      <c r="CB554">
        <v>3.58</v>
      </c>
      <c r="CC554">
        <v>4.4800000000000004</v>
      </c>
      <c r="CD554">
        <v>5.0999999999999996</v>
      </c>
      <c r="CE554">
        <v>6.12</v>
      </c>
      <c r="CF554">
        <v>1.78</v>
      </c>
      <c r="CG554">
        <v>-4.05</v>
      </c>
      <c r="CH554">
        <v>-7.0000000000000007E-2</v>
      </c>
      <c r="CI554">
        <v>6.24</v>
      </c>
      <c r="CJ554">
        <v>9.92</v>
      </c>
      <c r="CK554">
        <v>12.6</v>
      </c>
      <c r="CL554">
        <v>12.39</v>
      </c>
      <c r="CM554" s="1">
        <v>3621</v>
      </c>
      <c r="CN554" s="1">
        <v>1064</v>
      </c>
      <c r="CO554" s="1">
        <v>-2379</v>
      </c>
      <c r="CP554">
        <v>-41</v>
      </c>
      <c r="CQ554" s="1">
        <v>4054</v>
      </c>
      <c r="CR554" s="1">
        <v>3914</v>
      </c>
      <c r="CS554" s="1">
        <v>5318</v>
      </c>
      <c r="CT554" s="1">
        <v>5730</v>
      </c>
      <c r="CU554">
        <v>18.5</v>
      </c>
      <c r="CV554">
        <v>41.07</v>
      </c>
      <c r="CW554" t="s">
        <v>2</v>
      </c>
      <c r="CX554" t="s">
        <v>2</v>
      </c>
      <c r="CY554">
        <v>9.68</v>
      </c>
      <c r="CZ554">
        <v>12.39</v>
      </c>
      <c r="DA554">
        <v>9.1199999999999992</v>
      </c>
      <c r="DB554">
        <v>8.4600000000000009</v>
      </c>
      <c r="DC554">
        <v>1.1200000000000001</v>
      </c>
      <c r="DD554">
        <v>0.73</v>
      </c>
      <c r="DE554">
        <v>0.5</v>
      </c>
      <c r="DF554">
        <v>0.54</v>
      </c>
      <c r="DG554">
        <v>0.98</v>
      </c>
      <c r="DH554">
        <v>1.1599999999999999</v>
      </c>
      <c r="DI554">
        <v>1.07</v>
      </c>
      <c r="DJ554">
        <v>0.97</v>
      </c>
      <c r="DK554" s="5">
        <f>(CL554*3+CK554*2+CJ554)/6</f>
        <v>12.048333333333334</v>
      </c>
      <c r="DL554">
        <f>BG554+(BG554*(CF554-8.25)/8.25)</f>
        <v>625.48121212121214</v>
      </c>
      <c r="DM554">
        <f>BH554+(BH554*(CG554-8.25)/8.25)</f>
        <v>-1431</v>
      </c>
      <c r="DN554">
        <f>BI554+(BI554*(CH554-8.25)/8.25)</f>
        <v>-23.672727272727116</v>
      </c>
      <c r="DO554">
        <f>BJ554+(BJ554*(CI554-8.25)/8.25)</f>
        <v>2068.6545454545458</v>
      </c>
      <c r="DP554">
        <f>BK554+(BK554*(CJ554-8.25)/8.25)</f>
        <v>6816.5430303030298</v>
      </c>
      <c r="DQ554">
        <f>BL554+(BL554*(CK554-8.25)/8.25)</f>
        <v>9029.2363636363625</v>
      </c>
      <c r="DR554">
        <f>BM554+(BM554*(CL554-8.25)/8.25)</f>
        <v>9724.2727272727279</v>
      </c>
      <c r="DS554" s="7">
        <f>DL554*10^8/$H554</f>
        <v>4261.6409460759987</v>
      </c>
      <c r="DT554" s="7">
        <f>DM554*10^8/$H554</f>
        <v>-9749.9462424347639</v>
      </c>
      <c r="DU554" s="7">
        <f>DN554*10^8/$H554</f>
        <v>-161.29127765262663</v>
      </c>
      <c r="DV554" s="7">
        <f>DO554*10^8/$H554</f>
        <v>14094.528729804433</v>
      </c>
      <c r="DW554" s="7">
        <f>DP554*10^8/$H554</f>
        <v>46443.69539112362</v>
      </c>
      <c r="DX554" s="7">
        <f>DQ554*10^8/$H554</f>
        <v>61519.615063376441</v>
      </c>
      <c r="DY554" s="7">
        <f>DR554*10^8/$H554</f>
        <v>66255.161661553866</v>
      </c>
      <c r="DZ554" s="7">
        <f>DS554*10^8/$H554</f>
        <v>29036.177588259827</v>
      </c>
      <c r="EA554" s="7">
        <f>DY554*0.8</f>
        <v>53004.129329243093</v>
      </c>
      <c r="EB554" s="9" t="e">
        <f>F554-#REF!</f>
        <v>#REF!</v>
      </c>
      <c r="EC554" s="3" t="e">
        <f>EB554/#REF!*100</f>
        <v>#REF!</v>
      </c>
      <c r="ED554" s="3">
        <f>DX554-F554</f>
        <v>13019.615063376441</v>
      </c>
      <c r="EE554" s="11">
        <f>ED554/F554</f>
        <v>0.26844567140982351</v>
      </c>
      <c r="EF554" s="3" t="e">
        <f>F554-#REF!</f>
        <v>#REF!</v>
      </c>
    </row>
    <row r="555" spans="1:136" x14ac:dyDescent="0.3">
      <c r="A555">
        <v>405</v>
      </c>
      <c r="B555" s="17" t="s">
        <v>9244</v>
      </c>
      <c r="C555" s="16" t="str">
        <f>"https://finance.naver.com/item/frgn.nhn?code="&amp;B555</f>
        <v>https://finance.naver.com/item/frgn.nhn?code=012630</v>
      </c>
      <c r="D555" t="s">
        <v>384</v>
      </c>
      <c r="E555" t="s">
        <v>4305</v>
      </c>
      <c r="F555" s="18">
        <f>VALUE(LEFT(E555,FIND("/",E555)-1))</f>
        <v>11850</v>
      </c>
      <c r="G555" s="6" t="s">
        <v>4306</v>
      </c>
      <c r="H555" s="6">
        <f>VALUE(LEFT(G555,FIND("/",G555)-1)) + VALUE(MID(G555,FIND("/",G555)+1,LEN(G555)))</f>
        <v>59741721</v>
      </c>
      <c r="I555" s="1">
        <v>4772870</v>
      </c>
      <c r="J555" s="1">
        <f>F555*H555/(10^8)</f>
        <v>7079.3939385000003</v>
      </c>
      <c r="K555" s="1">
        <v>47499</v>
      </c>
      <c r="L555" s="1">
        <v>15210</v>
      </c>
      <c r="M555" s="1">
        <v>15478</v>
      </c>
      <c r="N555" s="1">
        <v>16167</v>
      </c>
      <c r="O555" s="1">
        <v>39519</v>
      </c>
      <c r="P555" t="s">
        <v>8838</v>
      </c>
      <c r="Q555" t="s">
        <v>8838</v>
      </c>
      <c r="R555" t="s">
        <v>8838</v>
      </c>
      <c r="S555" s="1">
        <v>5172</v>
      </c>
      <c r="T555">
        <v>856</v>
      </c>
      <c r="U555">
        <v>954</v>
      </c>
      <c r="V555" s="1">
        <v>1281</v>
      </c>
      <c r="W555" s="1">
        <v>5447</v>
      </c>
      <c r="X555" t="s">
        <v>8838</v>
      </c>
      <c r="Y555" t="s">
        <v>8838</v>
      </c>
      <c r="Z555" t="s">
        <v>8838</v>
      </c>
      <c r="AA555" s="1">
        <v>3310</v>
      </c>
      <c r="AB555" s="1">
        <v>4137</v>
      </c>
      <c r="AC555" s="1">
        <v>9313</v>
      </c>
      <c r="AD555" s="1">
        <v>2751</v>
      </c>
      <c r="AE555" s="1">
        <v>1913</v>
      </c>
      <c r="AF555" t="s">
        <v>8838</v>
      </c>
      <c r="AG555" t="s">
        <v>8838</v>
      </c>
      <c r="AH555" t="s">
        <v>8838</v>
      </c>
      <c r="AI555" s="1">
        <v>57846</v>
      </c>
      <c r="AJ555" s="1">
        <v>65394</v>
      </c>
      <c r="AK555" s="1">
        <v>34097</v>
      </c>
      <c r="AL555" s="1">
        <v>42090</v>
      </c>
      <c r="AM555" s="1">
        <v>96171</v>
      </c>
      <c r="AN555" t="s">
        <v>8838</v>
      </c>
      <c r="AO555" t="s">
        <v>8838</v>
      </c>
      <c r="AP555" t="s">
        <v>8838</v>
      </c>
      <c r="AQ555" s="1">
        <v>30297</v>
      </c>
      <c r="AR555" s="1">
        <v>35770</v>
      </c>
      <c r="AS555" s="1">
        <v>13037</v>
      </c>
      <c r="AT555" s="1">
        <v>18577</v>
      </c>
      <c r="AU555" s="1">
        <v>52719</v>
      </c>
      <c r="AV555" t="s">
        <v>8838</v>
      </c>
      <c r="AW555" t="s">
        <v>8838</v>
      </c>
      <c r="AX555" t="s">
        <v>8838</v>
      </c>
      <c r="AY555" s="1">
        <v>27549</v>
      </c>
      <c r="AZ555" s="1">
        <v>29625</v>
      </c>
      <c r="BA555" s="1">
        <v>21061</v>
      </c>
      <c r="BB555" s="1">
        <v>23512</v>
      </c>
      <c r="BC555" s="1">
        <v>43452</v>
      </c>
      <c r="BD555" t="s">
        <v>8838</v>
      </c>
      <c r="BE555" t="s">
        <v>8838</v>
      </c>
      <c r="BF555" t="s">
        <v>8838</v>
      </c>
      <c r="BG555" s="1">
        <v>26220</v>
      </c>
      <c r="BH555" s="1">
        <v>28034</v>
      </c>
      <c r="BI555" s="1">
        <v>19144</v>
      </c>
      <c r="BJ555" s="1">
        <v>21512</v>
      </c>
      <c r="BK555" s="1">
        <v>22391</v>
      </c>
      <c r="BL555" t="s">
        <v>8838</v>
      </c>
      <c r="BM555" t="s">
        <v>8838</v>
      </c>
      <c r="BN555" t="s">
        <v>8838</v>
      </c>
      <c r="BO555" s="1">
        <v>3769</v>
      </c>
      <c r="BP555" s="1">
        <v>3769</v>
      </c>
      <c r="BQ555" s="1">
        <v>2987</v>
      </c>
      <c r="BR555" s="1">
        <v>2987</v>
      </c>
      <c r="BS555" s="1">
        <v>2987</v>
      </c>
      <c r="BT555" t="s">
        <v>8838</v>
      </c>
      <c r="BU555" t="s">
        <v>8838</v>
      </c>
      <c r="BV555" t="s">
        <v>8838</v>
      </c>
      <c r="BW555">
        <v>5.86</v>
      </c>
      <c r="BX555">
        <v>6.71</v>
      </c>
      <c r="BY555">
        <v>18.72</v>
      </c>
      <c r="BZ555">
        <v>7.22</v>
      </c>
      <c r="CA555">
        <v>2.77</v>
      </c>
      <c r="CB555" t="s">
        <v>8838</v>
      </c>
      <c r="CC555" t="s">
        <v>8838</v>
      </c>
      <c r="CD555" t="s">
        <v>8838</v>
      </c>
      <c r="CE555">
        <v>12.32</v>
      </c>
      <c r="CF555">
        <v>14.36</v>
      </c>
      <c r="CG555">
        <v>38.880000000000003</v>
      </c>
      <c r="CH555">
        <v>12.62</v>
      </c>
      <c r="CI555">
        <v>4.72</v>
      </c>
      <c r="CJ555" t="s">
        <v>8838</v>
      </c>
      <c r="CK555" t="s">
        <v>8838</v>
      </c>
      <c r="CL555" t="s">
        <v>8838</v>
      </c>
      <c r="CM555" s="1">
        <v>4069</v>
      </c>
      <c r="CN555" s="1">
        <v>5169</v>
      </c>
      <c r="CO555" s="1">
        <v>17009</v>
      </c>
      <c r="CP555" s="1">
        <v>4295</v>
      </c>
      <c r="CQ555" s="1">
        <v>1734</v>
      </c>
      <c r="CR555" t="s">
        <v>8838</v>
      </c>
      <c r="CS555" t="s">
        <v>8838</v>
      </c>
      <c r="CT555" t="s">
        <v>8838</v>
      </c>
      <c r="CU555">
        <v>8.2100000000000009</v>
      </c>
      <c r="CV555">
        <v>5.55</v>
      </c>
      <c r="CW555">
        <v>1.01</v>
      </c>
      <c r="CX555">
        <v>2.57</v>
      </c>
      <c r="CY555">
        <v>6.37</v>
      </c>
      <c r="CZ555" t="s">
        <v>8838</v>
      </c>
      <c r="DA555" t="s">
        <v>8838</v>
      </c>
      <c r="DB555" t="s">
        <v>8838</v>
      </c>
      <c r="DC555">
        <v>0.93</v>
      </c>
      <c r="DD555">
        <v>0.71</v>
      </c>
      <c r="DE555">
        <v>0.51</v>
      </c>
      <c r="DF555">
        <v>0.28999999999999998</v>
      </c>
      <c r="DG555">
        <v>0.28000000000000003</v>
      </c>
      <c r="DH555" t="s">
        <v>8838</v>
      </c>
      <c r="DI555" t="s">
        <v>8838</v>
      </c>
      <c r="DJ555" t="s">
        <v>8838</v>
      </c>
      <c r="DK555" s="5" t="e">
        <f>(CL555*3+CK555*2+CJ555)/6</f>
        <v>#VALUE!</v>
      </c>
      <c r="DL555">
        <f>BG555+(BG555*(CF555-8.25)/8.25)</f>
        <v>45638.690909090903</v>
      </c>
      <c r="DM555">
        <f>BH555+(BH555*(CG555-8.25)/8.25)</f>
        <v>132116.59636363637</v>
      </c>
      <c r="DN555">
        <f>BI555+(BI555*(CH555-8.25)/8.25)</f>
        <v>29284.518787878784</v>
      </c>
      <c r="DO555">
        <f>BJ555+(BJ555*(CI555-8.25)/8.25)</f>
        <v>12307.471515151516</v>
      </c>
      <c r="DP555" t="e">
        <f>BK555+(BK555*(CJ555-8.25)/8.25)</f>
        <v>#VALUE!</v>
      </c>
      <c r="DQ555" t="e">
        <f>BL555+(BL555*(CK555-8.25)/8.25)</f>
        <v>#VALUE!</v>
      </c>
      <c r="DR555" t="e">
        <f>BM555+(BM555*(CL555-8.25)/8.25)</f>
        <v>#VALUE!</v>
      </c>
      <c r="DS555" s="7">
        <f>DL555*10^8/$H555</f>
        <v>76393.331402506636</v>
      </c>
      <c r="DT555" s="7">
        <f>DM555*10^8/$H555</f>
        <v>221146.28462684623</v>
      </c>
      <c r="DU555" s="7">
        <f>DN555*10^8/$H555</f>
        <v>49018.538966895154</v>
      </c>
      <c r="DV555" s="7">
        <f>DO555*10^8/$H555</f>
        <v>20601.133193252863</v>
      </c>
      <c r="DW555" s="7" t="e">
        <f>DP555*10^8/$H555</f>
        <v>#VALUE!</v>
      </c>
      <c r="DX555" s="7" t="e">
        <f>DQ555*10^8/$H555</f>
        <v>#VALUE!</v>
      </c>
      <c r="DY555" s="7" t="e">
        <f>DR555*10^8/$H555</f>
        <v>#VALUE!</v>
      </c>
      <c r="DZ555" s="7">
        <f>DS555*10^8/$H555</f>
        <v>127872.66607620264</v>
      </c>
      <c r="EA555" s="7" t="e">
        <f>DY555*0.8</f>
        <v>#VALUE!</v>
      </c>
      <c r="EB555" s="9" t="e">
        <f>F555-#REF!</f>
        <v>#REF!</v>
      </c>
      <c r="EC555" s="3" t="e">
        <f>EB555/#REF!*100</f>
        <v>#REF!</v>
      </c>
      <c r="ED555" s="3" t="e">
        <f>DX555-F555</f>
        <v>#VALUE!</v>
      </c>
      <c r="EE555" s="11" t="e">
        <f>ED555/F555</f>
        <v>#VALUE!</v>
      </c>
      <c r="EF555" s="3" t="e">
        <f>F555-#REF!</f>
        <v>#REF!</v>
      </c>
    </row>
    <row r="556" spans="1:136" x14ac:dyDescent="0.3">
      <c r="A556">
        <v>306</v>
      </c>
      <c r="B556" s="17" t="s">
        <v>9145</v>
      </c>
      <c r="C556" s="16" t="str">
        <f>"https://finance.naver.com/item/frgn.nhn?code="&amp;B556</f>
        <v>https://finance.naver.com/item/frgn.nhn?code=034310</v>
      </c>
      <c r="D556" t="s">
        <v>292</v>
      </c>
      <c r="E556" t="s">
        <v>4109</v>
      </c>
      <c r="F556" s="18">
        <f>VALUE(LEFT(E556,FIND("/",E556)-1))</f>
        <v>18650</v>
      </c>
      <c r="G556" s="6" t="s">
        <v>4110</v>
      </c>
      <c r="H556" s="6">
        <f>VALUE(LEFT(G556,FIND("/",G556)-1)) + VALUE(MID(G556,FIND("/",G556)+1,LEN(G556)))</f>
        <v>37882300</v>
      </c>
      <c r="I556" s="1">
        <v>2791598</v>
      </c>
      <c r="J556" s="1">
        <f>F556*H556/(10^8)</f>
        <v>7065.0489500000003</v>
      </c>
      <c r="K556" s="1">
        <v>13464</v>
      </c>
      <c r="L556" s="1">
        <v>14501</v>
      </c>
      <c r="M556" s="1">
        <v>14702</v>
      </c>
      <c r="N556" s="1">
        <v>18738</v>
      </c>
      <c r="O556" s="1">
        <v>20555</v>
      </c>
      <c r="P556" t="s">
        <v>8838</v>
      </c>
      <c r="Q556" t="s">
        <v>8838</v>
      </c>
      <c r="R556" t="s">
        <v>8838</v>
      </c>
      <c r="S556" s="1">
        <v>1269</v>
      </c>
      <c r="T556" s="1">
        <v>1226</v>
      </c>
      <c r="U556" s="1">
        <v>1546</v>
      </c>
      <c r="V556" s="1">
        <v>1538</v>
      </c>
      <c r="W556" s="1">
        <v>1531</v>
      </c>
      <c r="X556" t="s">
        <v>8838</v>
      </c>
      <c r="Y556" t="s">
        <v>8838</v>
      </c>
      <c r="Z556" t="s">
        <v>8838</v>
      </c>
      <c r="AA556">
        <v>908</v>
      </c>
      <c r="AB556">
        <v>928</v>
      </c>
      <c r="AC556">
        <v>993</v>
      </c>
      <c r="AD556">
        <v>777</v>
      </c>
      <c r="AE556">
        <v>529</v>
      </c>
      <c r="AF556" t="s">
        <v>8838</v>
      </c>
      <c r="AG556" t="s">
        <v>8838</v>
      </c>
      <c r="AH556" t="s">
        <v>8838</v>
      </c>
      <c r="AI556" s="1">
        <v>14083</v>
      </c>
      <c r="AJ556" s="1">
        <v>17424</v>
      </c>
      <c r="AK556" s="1">
        <v>21730</v>
      </c>
      <c r="AL556" s="1">
        <v>25648</v>
      </c>
      <c r="AM556" s="1">
        <v>27304</v>
      </c>
      <c r="AN556" t="s">
        <v>8838</v>
      </c>
      <c r="AO556" t="s">
        <v>8838</v>
      </c>
      <c r="AP556" t="s">
        <v>8838</v>
      </c>
      <c r="AQ556" s="1">
        <v>6350</v>
      </c>
      <c r="AR556" s="1">
        <v>8644</v>
      </c>
      <c r="AS556" s="1">
        <v>11330</v>
      </c>
      <c r="AT556" s="1">
        <v>13412</v>
      </c>
      <c r="AU556" s="1">
        <v>14808</v>
      </c>
      <c r="AV556" t="s">
        <v>8838</v>
      </c>
      <c r="AW556" t="s">
        <v>8838</v>
      </c>
      <c r="AX556" t="s">
        <v>8838</v>
      </c>
      <c r="AY556" s="1">
        <v>7732</v>
      </c>
      <c r="AZ556" s="1">
        <v>8779</v>
      </c>
      <c r="BA556" s="1">
        <v>10400</v>
      </c>
      <c r="BB556" s="1">
        <v>12236</v>
      </c>
      <c r="BC556" s="1">
        <v>12496</v>
      </c>
      <c r="BD556" t="s">
        <v>8838</v>
      </c>
      <c r="BE556" t="s">
        <v>8838</v>
      </c>
      <c r="BF556" t="s">
        <v>8838</v>
      </c>
      <c r="BG556" s="1">
        <v>5106</v>
      </c>
      <c r="BH556" s="1">
        <v>5579</v>
      </c>
      <c r="BI556" s="1">
        <v>6443</v>
      </c>
      <c r="BJ556" s="1">
        <v>6857</v>
      </c>
      <c r="BK556" s="1">
        <v>7059</v>
      </c>
      <c r="BL556" t="s">
        <v>8838</v>
      </c>
      <c r="BM556" t="s">
        <v>8838</v>
      </c>
      <c r="BN556" t="s">
        <v>8838</v>
      </c>
      <c r="BO556">
        <v>189</v>
      </c>
      <c r="BP556">
        <v>189</v>
      </c>
      <c r="BQ556">
        <v>189</v>
      </c>
      <c r="BR556">
        <v>189</v>
      </c>
      <c r="BS556">
        <v>189</v>
      </c>
      <c r="BT556" t="s">
        <v>8838</v>
      </c>
      <c r="BU556" t="s">
        <v>8838</v>
      </c>
      <c r="BV556" t="s">
        <v>8838</v>
      </c>
      <c r="BW556">
        <v>6.85</v>
      </c>
      <c r="BX556">
        <v>5.89</v>
      </c>
      <c r="BY556">
        <v>5.07</v>
      </c>
      <c r="BZ556">
        <v>3.28</v>
      </c>
      <c r="CA556">
        <v>2</v>
      </c>
      <c r="CB556" t="s">
        <v>8838</v>
      </c>
      <c r="CC556" t="s">
        <v>8838</v>
      </c>
      <c r="CD556" t="s">
        <v>8838</v>
      </c>
      <c r="CE556">
        <v>10.65</v>
      </c>
      <c r="CF556">
        <v>9.2100000000000009</v>
      </c>
      <c r="CG556">
        <v>10.01</v>
      </c>
      <c r="CH556">
        <v>4.3899999999999997</v>
      </c>
      <c r="CI556">
        <v>2.4300000000000002</v>
      </c>
      <c r="CJ556" t="s">
        <v>8838</v>
      </c>
      <c r="CK556" t="s">
        <v>8838</v>
      </c>
      <c r="CL556" t="s">
        <v>8838</v>
      </c>
      <c r="CM556" s="1">
        <v>1379</v>
      </c>
      <c r="CN556" s="1">
        <v>1299</v>
      </c>
      <c r="CO556" s="1">
        <v>1588</v>
      </c>
      <c r="CP556">
        <v>771</v>
      </c>
      <c r="CQ556">
        <v>446</v>
      </c>
      <c r="CR556" t="s">
        <v>8838</v>
      </c>
      <c r="CS556" t="s">
        <v>8838</v>
      </c>
      <c r="CT556" t="s">
        <v>8838</v>
      </c>
      <c r="CU556">
        <v>12.76</v>
      </c>
      <c r="CV556">
        <v>11.27</v>
      </c>
      <c r="CW556">
        <v>11.31</v>
      </c>
      <c r="CX556">
        <v>27.11</v>
      </c>
      <c r="CY556">
        <v>43.58</v>
      </c>
      <c r="CZ556" t="s">
        <v>8838</v>
      </c>
      <c r="DA556" t="s">
        <v>8838</v>
      </c>
      <c r="DB556" t="s">
        <v>8838</v>
      </c>
      <c r="DC556">
        <v>1.23</v>
      </c>
      <c r="DD556">
        <v>0.94</v>
      </c>
      <c r="DE556">
        <v>1.06</v>
      </c>
      <c r="DF556">
        <v>1.1499999999999999</v>
      </c>
      <c r="DG556">
        <v>1.04</v>
      </c>
      <c r="DH556" t="s">
        <v>8838</v>
      </c>
      <c r="DI556" t="s">
        <v>8838</v>
      </c>
      <c r="DJ556" t="s">
        <v>8838</v>
      </c>
      <c r="DK556" s="5" t="e">
        <f>(CL556*3+CK556*2+CJ556)/6</f>
        <v>#VALUE!</v>
      </c>
      <c r="DL556">
        <f>BG556+(BG556*(CF556-8.25)/8.25)</f>
        <v>5700.152727272728</v>
      </c>
      <c r="DM556">
        <f>BH556+(BH556*(CG556-8.25)/8.25)</f>
        <v>6769.1866666666665</v>
      </c>
      <c r="DN556">
        <f>BI556+(BI556*(CH556-8.25)/8.25)</f>
        <v>3428.4569696969693</v>
      </c>
      <c r="DO556">
        <f>BJ556+(BJ556*(CI556-8.25)/8.25)</f>
        <v>2019.6981818181812</v>
      </c>
      <c r="DP556" t="e">
        <f>BK556+(BK556*(CJ556-8.25)/8.25)</f>
        <v>#VALUE!</v>
      </c>
      <c r="DQ556" t="e">
        <f>BL556+(BL556*(CK556-8.25)/8.25)</f>
        <v>#VALUE!</v>
      </c>
      <c r="DR556" t="e">
        <f>BM556+(BM556*(CL556-8.25)/8.25)</f>
        <v>#VALUE!</v>
      </c>
      <c r="DS556" s="7">
        <f>DL556*10^8/$H556</f>
        <v>15047.008041414403</v>
      </c>
      <c r="DT556" s="7">
        <f>DM556*10^8/$H556</f>
        <v>17868.995986692113</v>
      </c>
      <c r="DU556" s="7">
        <f>DN556*10^8/$H556</f>
        <v>9050.287257365495</v>
      </c>
      <c r="DV556" s="7">
        <f>DO556*10^8/$H556</f>
        <v>5331.5088624982673</v>
      </c>
      <c r="DW556" s="7" t="e">
        <f>DP556*10^8/$H556</f>
        <v>#VALUE!</v>
      </c>
      <c r="DX556" s="7" t="e">
        <f>DQ556*10^8/$H556</f>
        <v>#VALUE!</v>
      </c>
      <c r="DY556" s="7" t="e">
        <f>DR556*10^8/$H556</f>
        <v>#VALUE!</v>
      </c>
      <c r="DZ556" s="7">
        <f>DS556*10^8/$H556</f>
        <v>39720.418352144414</v>
      </c>
      <c r="EA556" s="7" t="e">
        <f>DY556*0.8</f>
        <v>#VALUE!</v>
      </c>
      <c r="EB556" s="9" t="e">
        <f>F556-#REF!</f>
        <v>#REF!</v>
      </c>
      <c r="EC556" s="3" t="e">
        <f>EB556/#REF!*100</f>
        <v>#REF!</v>
      </c>
      <c r="ED556" s="3" t="e">
        <f>DX556-F556</f>
        <v>#VALUE!</v>
      </c>
      <c r="EE556" s="11" t="e">
        <f>ED556/F556</f>
        <v>#VALUE!</v>
      </c>
      <c r="EF556" s="3" t="e">
        <f>F556-#REF!</f>
        <v>#REF!</v>
      </c>
    </row>
    <row r="557" spans="1:136" x14ac:dyDescent="0.3">
      <c r="A557">
        <v>817</v>
      </c>
      <c r="B557" s="17" t="s">
        <v>9656</v>
      </c>
      <c r="C557" s="16" t="str">
        <f>"https://finance.naver.com/item/frgn.nhn?code="&amp;B557</f>
        <v>https://finance.naver.com/item/frgn.nhn?code=365270</v>
      </c>
      <c r="D557" t="s">
        <v>5155</v>
      </c>
      <c r="E557" t="s">
        <v>5156</v>
      </c>
      <c r="F557" s="18">
        <f>VALUE(LEFT(E557,FIND("/",E557)-1))</f>
        <v>52800</v>
      </c>
      <c r="G557" s="6" t="s">
        <v>5157</v>
      </c>
      <c r="H557" s="6">
        <f>VALUE(LEFT(G557,FIND("/",G557)-1)) + VALUE(MID(G557,FIND("/",G557)+1,LEN(G557)))</f>
        <v>13355968</v>
      </c>
      <c r="I557">
        <v>0</v>
      </c>
      <c r="J557" s="1">
        <f>F557*H557/(10^8)</f>
        <v>7051.9511039999998</v>
      </c>
      <c r="K557" t="s">
        <v>8838</v>
      </c>
      <c r="L557" t="s">
        <v>8838</v>
      </c>
      <c r="M557">
        <v>0</v>
      </c>
      <c r="N557">
        <v>0</v>
      </c>
      <c r="O557">
        <v>0</v>
      </c>
      <c r="P557" t="s">
        <v>8838</v>
      </c>
      <c r="Q557" t="s">
        <v>8838</v>
      </c>
      <c r="R557" t="s">
        <v>8838</v>
      </c>
      <c r="S557" t="s">
        <v>8838</v>
      </c>
      <c r="T557" t="s">
        <v>8838</v>
      </c>
      <c r="U557">
        <v>-18</v>
      </c>
      <c r="V557">
        <v>-57</v>
      </c>
      <c r="W557">
        <v>-79</v>
      </c>
      <c r="X557" t="s">
        <v>8838</v>
      </c>
      <c r="Y557" t="s">
        <v>8838</v>
      </c>
      <c r="Z557" t="s">
        <v>8838</v>
      </c>
      <c r="AA557" t="s">
        <v>8838</v>
      </c>
      <c r="AB557" t="s">
        <v>8838</v>
      </c>
      <c r="AC557">
        <v>-28</v>
      </c>
      <c r="AD557">
        <v>-140</v>
      </c>
      <c r="AE557">
        <v>-286</v>
      </c>
      <c r="AF557" t="s">
        <v>8838</v>
      </c>
      <c r="AG557" t="s">
        <v>8838</v>
      </c>
      <c r="AH557" t="s">
        <v>8838</v>
      </c>
      <c r="AI557" t="s">
        <v>8838</v>
      </c>
      <c r="AJ557" t="s">
        <v>8838</v>
      </c>
      <c r="AK557">
        <v>106</v>
      </c>
      <c r="AL557">
        <v>155</v>
      </c>
      <c r="AM557">
        <v>127</v>
      </c>
      <c r="AN557" t="s">
        <v>8838</v>
      </c>
      <c r="AO557" t="s">
        <v>8838</v>
      </c>
      <c r="AP557" t="s">
        <v>8838</v>
      </c>
      <c r="AQ557" t="s">
        <v>8838</v>
      </c>
      <c r="AR557" t="s">
        <v>8838</v>
      </c>
      <c r="AS557">
        <v>122</v>
      </c>
      <c r="AT557">
        <v>303</v>
      </c>
      <c r="AU557">
        <v>60</v>
      </c>
      <c r="AV557" t="s">
        <v>8838</v>
      </c>
      <c r="AW557" t="s">
        <v>8838</v>
      </c>
      <c r="AX557" t="s">
        <v>8838</v>
      </c>
      <c r="AY557" t="s">
        <v>8838</v>
      </c>
      <c r="AZ557" t="s">
        <v>8838</v>
      </c>
      <c r="BA557">
        <v>-17</v>
      </c>
      <c r="BB557">
        <v>-148</v>
      </c>
      <c r="BC557">
        <v>67</v>
      </c>
      <c r="BD557" t="s">
        <v>8838</v>
      </c>
      <c r="BE557" t="s">
        <v>8838</v>
      </c>
      <c r="BF557" t="s">
        <v>8838</v>
      </c>
      <c r="BG557" t="s">
        <v>8838</v>
      </c>
      <c r="BH557" t="s">
        <v>8838</v>
      </c>
      <c r="BI557">
        <v>-17</v>
      </c>
      <c r="BJ557">
        <v>-148</v>
      </c>
      <c r="BK557">
        <v>67</v>
      </c>
      <c r="BL557" t="s">
        <v>8838</v>
      </c>
      <c r="BM557" t="s">
        <v>8838</v>
      </c>
      <c r="BN557" t="s">
        <v>8838</v>
      </c>
      <c r="BO557" t="s">
        <v>8838</v>
      </c>
      <c r="BP557" t="s">
        <v>8838</v>
      </c>
      <c r="BQ557">
        <v>18</v>
      </c>
      <c r="BR557">
        <v>18</v>
      </c>
      <c r="BS557">
        <v>55</v>
      </c>
      <c r="BT557" t="s">
        <v>8838</v>
      </c>
      <c r="BU557" t="s">
        <v>8838</v>
      </c>
      <c r="BV557" t="s">
        <v>8838</v>
      </c>
      <c r="BW557" t="s">
        <v>8838</v>
      </c>
      <c r="BX557" t="s">
        <v>8838</v>
      </c>
      <c r="BY557" t="s">
        <v>8838</v>
      </c>
      <c r="BZ557">
        <v>-107.24</v>
      </c>
      <c r="CA557">
        <v>-202.82</v>
      </c>
      <c r="CB557" t="s">
        <v>8838</v>
      </c>
      <c r="CC557" t="s">
        <v>8838</v>
      </c>
      <c r="CD557" t="s">
        <v>8838</v>
      </c>
      <c r="CE557" t="s">
        <v>8838</v>
      </c>
      <c r="CF557" t="s">
        <v>8838</v>
      </c>
      <c r="CG557" t="s">
        <v>8838</v>
      </c>
      <c r="CH557" t="s">
        <v>1</v>
      </c>
      <c r="CI557" t="s">
        <v>1</v>
      </c>
      <c r="CJ557" t="s">
        <v>8838</v>
      </c>
      <c r="CK557" t="s">
        <v>8838</v>
      </c>
      <c r="CL557" t="s">
        <v>8838</v>
      </c>
      <c r="CM557" t="s">
        <v>8838</v>
      </c>
      <c r="CN557" t="s">
        <v>8838</v>
      </c>
      <c r="CO557">
        <v>-363</v>
      </c>
      <c r="CP557" s="1">
        <v>-1419</v>
      </c>
      <c r="CQ557" s="1">
        <v>-2624</v>
      </c>
      <c r="CR557" t="s">
        <v>8838</v>
      </c>
      <c r="CS557" t="s">
        <v>8838</v>
      </c>
      <c r="CT557" t="s">
        <v>8838</v>
      </c>
      <c r="CU557" t="s">
        <v>8838</v>
      </c>
      <c r="CV557" t="s">
        <v>8838</v>
      </c>
      <c r="CW557" t="s">
        <v>8838</v>
      </c>
      <c r="CX557" t="s">
        <v>8838</v>
      </c>
      <c r="CY557" t="s">
        <v>8838</v>
      </c>
      <c r="CZ557" t="s">
        <v>8838</v>
      </c>
      <c r="DA557" t="s">
        <v>8838</v>
      </c>
      <c r="DB557" t="s">
        <v>8838</v>
      </c>
      <c r="DC557" t="s">
        <v>8838</v>
      </c>
      <c r="DD557" t="s">
        <v>8838</v>
      </c>
      <c r="DE557" t="s">
        <v>8838</v>
      </c>
      <c r="DF557" t="s">
        <v>8838</v>
      </c>
      <c r="DG557" t="s">
        <v>8838</v>
      </c>
      <c r="DH557" t="s">
        <v>8838</v>
      </c>
      <c r="DI557" t="s">
        <v>8838</v>
      </c>
      <c r="DJ557" t="s">
        <v>8838</v>
      </c>
      <c r="DK557" s="5" t="e">
        <f>(CL557*3+CK557*2+CJ557)/6</f>
        <v>#VALUE!</v>
      </c>
      <c r="DL557" t="e">
        <f>BG557+(BG557*(CF557-8.25)/8.25)</f>
        <v>#VALUE!</v>
      </c>
      <c r="DM557" t="e">
        <f>BH557+(BH557*(CG557-8.25)/8.25)</f>
        <v>#VALUE!</v>
      </c>
      <c r="DN557" t="e">
        <f>BI557+(BI557*(CH557-8.25)/8.25)</f>
        <v>#VALUE!</v>
      </c>
      <c r="DO557" t="e">
        <f>BJ557+(BJ557*(CI557-8.25)/8.25)</f>
        <v>#VALUE!</v>
      </c>
      <c r="DP557" t="e">
        <f>BK557+(BK557*(CJ557-8.25)/8.25)</f>
        <v>#VALUE!</v>
      </c>
      <c r="DQ557" t="e">
        <f>BL557+(BL557*(CK557-8.25)/8.25)</f>
        <v>#VALUE!</v>
      </c>
      <c r="DR557" t="e">
        <f>BM557+(BM557*(CL557-8.25)/8.25)</f>
        <v>#VALUE!</v>
      </c>
      <c r="DS557" s="7" t="e">
        <f>DL557*10^8/$H557</f>
        <v>#VALUE!</v>
      </c>
      <c r="DT557" s="7" t="e">
        <f>DM557*10^8/$H557</f>
        <v>#VALUE!</v>
      </c>
      <c r="DU557" s="7" t="e">
        <f>DN557*10^8/$H557</f>
        <v>#VALUE!</v>
      </c>
      <c r="DV557" s="7" t="e">
        <f>DO557*10^8/$H557</f>
        <v>#VALUE!</v>
      </c>
      <c r="DW557" s="7" t="e">
        <f>DP557*10^8/$H557</f>
        <v>#VALUE!</v>
      </c>
      <c r="DX557" s="7" t="e">
        <f>DQ557*10^8/$H557</f>
        <v>#VALUE!</v>
      </c>
      <c r="DY557" s="7" t="e">
        <f>DR557*10^8/$H557</f>
        <v>#VALUE!</v>
      </c>
      <c r="DZ557" s="7" t="e">
        <f>DS557*10^8/$H557</f>
        <v>#VALUE!</v>
      </c>
      <c r="EA557" s="7" t="e">
        <f>DY557*0.8</f>
        <v>#VALUE!</v>
      </c>
      <c r="EB557" s="9" t="e">
        <f>F557-#REF!</f>
        <v>#REF!</v>
      </c>
      <c r="EC557" s="3" t="e">
        <f>EB557/#REF!*100</f>
        <v>#REF!</v>
      </c>
      <c r="ED557" s="3" t="e">
        <f>DX557-F557</f>
        <v>#VALUE!</v>
      </c>
      <c r="EE557" s="11" t="e">
        <f>ED557/F557</f>
        <v>#VALUE!</v>
      </c>
      <c r="EF557" s="3" t="e">
        <f>F557-#REF!</f>
        <v>#REF!</v>
      </c>
    </row>
    <row r="558" spans="1:136" hidden="1" x14ac:dyDescent="0.3">
      <c r="A558">
        <v>556</v>
      </c>
      <c r="B558" s="17" t="s">
        <v>9395</v>
      </c>
      <c r="C558" s="16" t="str">
        <f>"https://finance.naver.com/item/frgn.nhn?code="&amp;B558</f>
        <v>https://finance.naver.com/item/frgn.nhn?code=007630</v>
      </c>
      <c r="D558" t="s">
        <v>521</v>
      </c>
      <c r="E558" t="s">
        <v>4617</v>
      </c>
      <c r="F558" s="18">
        <f>VALUE(LEFT(E558,FIND("/",E558)-1))</f>
        <v>1225</v>
      </c>
      <c r="G558" s="6" t="s">
        <v>4618</v>
      </c>
      <c r="H558" s="6">
        <f>VALUE(LEFT(G558,FIND("/",G558)-1)) + VALUE(MID(G558,FIND("/",G558)+1,LEN(G558)))</f>
        <v>45007695</v>
      </c>
      <c r="I558">
        <v>0</v>
      </c>
      <c r="J558" s="1">
        <f>F558*H558/(10^8)</f>
        <v>551.34426374999998</v>
      </c>
      <c r="K558">
        <v>299</v>
      </c>
      <c r="L558">
        <v>296</v>
      </c>
      <c r="M558">
        <v>102</v>
      </c>
      <c r="N558">
        <v>95</v>
      </c>
      <c r="O558">
        <v>65</v>
      </c>
      <c r="P558" t="s">
        <v>8838</v>
      </c>
      <c r="Q558" t="s">
        <v>8838</v>
      </c>
      <c r="R558" t="s">
        <v>8838</v>
      </c>
      <c r="S558">
        <v>-56</v>
      </c>
      <c r="T558">
        <v>-35</v>
      </c>
      <c r="U558">
        <v>-96</v>
      </c>
      <c r="V558">
        <v>-43</v>
      </c>
      <c r="W558">
        <v>-24</v>
      </c>
      <c r="X558" t="s">
        <v>8838</v>
      </c>
      <c r="Y558" t="s">
        <v>8838</v>
      </c>
      <c r="Z558" t="s">
        <v>8838</v>
      </c>
      <c r="AA558">
        <v>-174</v>
      </c>
      <c r="AB558">
        <v>-30</v>
      </c>
      <c r="AC558">
        <v>-244</v>
      </c>
      <c r="AD558">
        <v>-133</v>
      </c>
      <c r="AE558">
        <v>-43</v>
      </c>
      <c r="AF558" t="s">
        <v>8838</v>
      </c>
      <c r="AG558" t="s">
        <v>8838</v>
      </c>
      <c r="AH558" t="s">
        <v>8838</v>
      </c>
      <c r="AI558">
        <v>596</v>
      </c>
      <c r="AJ558">
        <v>548</v>
      </c>
      <c r="AK558" s="1">
        <v>1643</v>
      </c>
      <c r="AL558" s="1">
        <v>1509</v>
      </c>
      <c r="AM558" s="1">
        <v>1482</v>
      </c>
      <c r="AN558" t="s">
        <v>8838</v>
      </c>
      <c r="AO558" t="s">
        <v>8838</v>
      </c>
      <c r="AP558" t="s">
        <v>8838</v>
      </c>
      <c r="AQ558">
        <v>481</v>
      </c>
      <c r="AR558">
        <v>335</v>
      </c>
      <c r="AS558" s="1">
        <v>1256</v>
      </c>
      <c r="AT558">
        <v>916</v>
      </c>
      <c r="AU558">
        <v>846</v>
      </c>
      <c r="AV558" t="s">
        <v>8838</v>
      </c>
      <c r="AW558" t="s">
        <v>8838</v>
      </c>
      <c r="AX558" t="s">
        <v>8838</v>
      </c>
      <c r="AY558">
        <v>115</v>
      </c>
      <c r="AZ558">
        <v>213</v>
      </c>
      <c r="BA558">
        <v>387</v>
      </c>
      <c r="BB558">
        <v>593</v>
      </c>
      <c r="BC558">
        <v>636</v>
      </c>
      <c r="BD558" t="s">
        <v>8838</v>
      </c>
      <c r="BE558" t="s">
        <v>8838</v>
      </c>
      <c r="BF558" t="s">
        <v>8838</v>
      </c>
      <c r="BG558">
        <v>114</v>
      </c>
      <c r="BH558">
        <v>213</v>
      </c>
      <c r="BI558">
        <v>387</v>
      </c>
      <c r="BJ558">
        <v>593</v>
      </c>
      <c r="BK558">
        <v>636</v>
      </c>
      <c r="BL558" t="s">
        <v>8838</v>
      </c>
      <c r="BM558" t="s">
        <v>8838</v>
      </c>
      <c r="BN558" t="s">
        <v>8838</v>
      </c>
      <c r="BO558">
        <v>85</v>
      </c>
      <c r="BP558">
        <v>121</v>
      </c>
      <c r="BQ558">
        <v>164</v>
      </c>
      <c r="BR558">
        <v>197</v>
      </c>
      <c r="BS558">
        <v>225</v>
      </c>
      <c r="BT558" t="s">
        <v>8838</v>
      </c>
      <c r="BU558" t="s">
        <v>8838</v>
      </c>
      <c r="BV558" t="s">
        <v>8838</v>
      </c>
      <c r="BW558">
        <v>-31.2</v>
      </c>
      <c r="BX558">
        <v>-5.21</v>
      </c>
      <c r="BY558">
        <v>-22.23</v>
      </c>
      <c r="BZ558">
        <v>-8.41</v>
      </c>
      <c r="CA558">
        <v>-2.9</v>
      </c>
      <c r="CB558" t="s">
        <v>8838</v>
      </c>
      <c r="CC558" t="s">
        <v>8838</v>
      </c>
      <c r="CD558" t="s">
        <v>8838</v>
      </c>
      <c r="CE558">
        <v>-170.65</v>
      </c>
      <c r="CF558">
        <v>-18.12</v>
      </c>
      <c r="CG558">
        <v>-81.13</v>
      </c>
      <c r="CH558">
        <v>-27.04</v>
      </c>
      <c r="CI558">
        <v>-7.06</v>
      </c>
      <c r="CJ558" t="s">
        <v>8838</v>
      </c>
      <c r="CK558" t="s">
        <v>8838</v>
      </c>
      <c r="CL558" t="s">
        <v>8838</v>
      </c>
      <c r="CM558" s="1">
        <v>-1259</v>
      </c>
      <c r="CN558">
        <v>-160</v>
      </c>
      <c r="CO558">
        <v>-753</v>
      </c>
      <c r="CP558">
        <v>-339</v>
      </c>
      <c r="CQ558">
        <v>-97</v>
      </c>
      <c r="CR558" t="s">
        <v>8838</v>
      </c>
      <c r="CS558" t="s">
        <v>8838</v>
      </c>
      <c r="CT558" t="s">
        <v>8838</v>
      </c>
      <c r="CU558" t="s">
        <v>2</v>
      </c>
      <c r="CV558" t="s">
        <v>2</v>
      </c>
      <c r="CW558" t="s">
        <v>2</v>
      </c>
      <c r="CX558" t="s">
        <v>2</v>
      </c>
      <c r="CY558" t="s">
        <v>2</v>
      </c>
      <c r="CZ558" t="s">
        <v>8838</v>
      </c>
      <c r="DA558" t="s">
        <v>8838</v>
      </c>
      <c r="DB558" t="s">
        <v>8838</v>
      </c>
      <c r="DC558">
        <v>5.77</v>
      </c>
      <c r="DD558">
        <v>10.44</v>
      </c>
      <c r="DE558">
        <v>5.09</v>
      </c>
      <c r="DF558">
        <v>0.81</v>
      </c>
      <c r="DG558">
        <v>0.87</v>
      </c>
      <c r="DH558" t="s">
        <v>8838</v>
      </c>
      <c r="DI558" t="s">
        <v>8838</v>
      </c>
      <c r="DJ558" t="s">
        <v>8838</v>
      </c>
      <c r="DK558" s="5" t="e">
        <f>(CL558*3+CK558*2+CJ558)/6</f>
        <v>#VALUE!</v>
      </c>
      <c r="DL558">
        <f>BG558+(BG558*(CF558-8.25)/8.25)</f>
        <v>-250.38545454545459</v>
      </c>
      <c r="DM558">
        <f>BH558+(BH558*(CG558-8.25)/8.25)</f>
        <v>-2094.6290909090908</v>
      </c>
      <c r="DN558">
        <f>BI558+(BI558*(CH558-8.25)/8.25)</f>
        <v>-1268.421818181818</v>
      </c>
      <c r="DO558">
        <f>BJ558+(BJ558*(CI558-8.25)/8.25)</f>
        <v>-507.46424242424246</v>
      </c>
      <c r="DP558" t="e">
        <f>BK558+(BK558*(CJ558-8.25)/8.25)</f>
        <v>#VALUE!</v>
      </c>
      <c r="DQ558" t="e">
        <f>BL558+(BL558*(CK558-8.25)/8.25)</f>
        <v>#VALUE!</v>
      </c>
      <c r="DR558" t="e">
        <f>BM558+(BM558*(CL558-8.25)/8.25)</f>
        <v>#VALUE!</v>
      </c>
      <c r="DS558" s="7">
        <f>DL558*10^8/$H558</f>
        <v>-556.31699100665924</v>
      </c>
      <c r="DT558" s="7">
        <f>DM558*10^8/$H558</f>
        <v>-4653.9354901624956</v>
      </c>
      <c r="DU558" s="7">
        <f>DN558*10^8/$H558</f>
        <v>-2818.2332336322002</v>
      </c>
      <c r="DV558" s="7">
        <f>DO558*10^8/$H558</f>
        <v>-1127.5055130555841</v>
      </c>
      <c r="DW558" s="7" t="e">
        <f>DP558*10^8/$H558</f>
        <v>#VALUE!</v>
      </c>
      <c r="DX558" s="7" t="e">
        <f>DQ558*10^8/$H558</f>
        <v>#VALUE!</v>
      </c>
      <c r="DY558" s="7" t="e">
        <f>DR558*10^8/$H558</f>
        <v>#VALUE!</v>
      </c>
      <c r="DZ558" s="7">
        <f>DS558*10^8/$H558</f>
        <v>-1236.0486157015134</v>
      </c>
      <c r="EA558" s="7" t="e">
        <f>DY558*0.8</f>
        <v>#VALUE!</v>
      </c>
      <c r="EB558" s="9" t="e">
        <f>F558-#REF!</f>
        <v>#REF!</v>
      </c>
      <c r="EC558" s="3" t="e">
        <f>EB558/#REF!*100</f>
        <v>#REF!</v>
      </c>
      <c r="ED558" s="3" t="e">
        <f>DX558-F558</f>
        <v>#VALUE!</v>
      </c>
      <c r="EE558" s="11" t="e">
        <f>ED558/F558</f>
        <v>#VALUE!</v>
      </c>
      <c r="EF558" s="3" t="e">
        <f>F558-#REF!</f>
        <v>#REF!</v>
      </c>
    </row>
    <row r="559" spans="1:136" x14ac:dyDescent="0.3">
      <c r="A559">
        <v>154</v>
      </c>
      <c r="B559" s="17" t="s">
        <v>8993</v>
      </c>
      <c r="C559" s="16" t="str">
        <f>"https://finance.naver.com/item/frgn.nhn?code="&amp;B559</f>
        <v>https://finance.naver.com/item/frgn.nhn?code=145990</v>
      </c>
      <c r="D559" t="s">
        <v>147</v>
      </c>
      <c r="E559" t="s">
        <v>3806</v>
      </c>
      <c r="F559" s="18">
        <f>VALUE(LEFT(E559,FIND("/",E559)-1))</f>
        <v>66000</v>
      </c>
      <c r="G559" s="6" t="s">
        <v>3807</v>
      </c>
      <c r="H559" s="6">
        <f>VALUE(LEFT(G559,FIND("/",G559)-1)) + VALUE(MID(G559,FIND("/",G559)+1,LEN(G559)))</f>
        <v>10683519</v>
      </c>
      <c r="I559" s="1">
        <v>1127</v>
      </c>
      <c r="J559" s="1">
        <f>F559*H559/(10^8)</f>
        <v>7051.1225400000003</v>
      </c>
      <c r="K559" s="1">
        <v>20009</v>
      </c>
      <c r="L559" s="1">
        <v>20412</v>
      </c>
      <c r="M559" s="1">
        <v>21238</v>
      </c>
      <c r="N559" s="1">
        <v>20964</v>
      </c>
      <c r="O559" s="1">
        <v>20518</v>
      </c>
      <c r="P559" t="s">
        <v>8838</v>
      </c>
      <c r="Q559" t="s">
        <v>8838</v>
      </c>
      <c r="R559" t="s">
        <v>8838</v>
      </c>
      <c r="S559" s="1">
        <v>1473</v>
      </c>
      <c r="T559">
        <v>889</v>
      </c>
      <c r="U559">
        <v>970</v>
      </c>
      <c r="V559">
        <v>816</v>
      </c>
      <c r="W559" s="1">
        <v>1116</v>
      </c>
      <c r="X559" t="s">
        <v>8838</v>
      </c>
      <c r="Y559" t="s">
        <v>8838</v>
      </c>
      <c r="Z559" t="s">
        <v>8838</v>
      </c>
      <c r="AA559" s="1">
        <v>1012</v>
      </c>
      <c r="AB559">
        <v>492</v>
      </c>
      <c r="AC559">
        <v>597</v>
      </c>
      <c r="AD559">
        <v>529</v>
      </c>
      <c r="AE559">
        <v>770</v>
      </c>
      <c r="AF559" t="s">
        <v>8838</v>
      </c>
      <c r="AG559" t="s">
        <v>8838</v>
      </c>
      <c r="AH559" t="s">
        <v>8838</v>
      </c>
      <c r="AI559" s="1">
        <v>20638</v>
      </c>
      <c r="AJ559" s="1">
        <v>21431</v>
      </c>
      <c r="AK559" s="1">
        <v>21739</v>
      </c>
      <c r="AL559" s="1">
        <v>23882</v>
      </c>
      <c r="AM559" s="1">
        <v>25765</v>
      </c>
      <c r="AN559" t="s">
        <v>8838</v>
      </c>
      <c r="AO559" t="s">
        <v>8838</v>
      </c>
      <c r="AP559" t="s">
        <v>8838</v>
      </c>
      <c r="AQ559" s="1">
        <v>8977</v>
      </c>
      <c r="AR559" s="1">
        <v>8968</v>
      </c>
      <c r="AS559" s="1">
        <v>9079</v>
      </c>
      <c r="AT559" s="1">
        <v>10937</v>
      </c>
      <c r="AU559" s="1">
        <v>12235</v>
      </c>
      <c r="AV559" t="s">
        <v>8838</v>
      </c>
      <c r="AW559" t="s">
        <v>8838</v>
      </c>
      <c r="AX559" t="s">
        <v>8838</v>
      </c>
      <c r="AY559" s="1">
        <v>11660</v>
      </c>
      <c r="AZ559" s="1">
        <v>12463</v>
      </c>
      <c r="BA559" s="1">
        <v>12660</v>
      </c>
      <c r="BB559" s="1">
        <v>12945</v>
      </c>
      <c r="BC559" s="1">
        <v>13530</v>
      </c>
      <c r="BD559" t="s">
        <v>8838</v>
      </c>
      <c r="BE559" t="s">
        <v>8838</v>
      </c>
      <c r="BF559" t="s">
        <v>8838</v>
      </c>
      <c r="BG559" s="1">
        <v>10592</v>
      </c>
      <c r="BH559" s="1">
        <v>10825</v>
      </c>
      <c r="BI559" s="1">
        <v>10947</v>
      </c>
      <c r="BJ559" s="1">
        <v>11094</v>
      </c>
      <c r="BK559" s="1">
        <v>11680</v>
      </c>
      <c r="BL559" t="s">
        <v>8838</v>
      </c>
      <c r="BM559" t="s">
        <v>8838</v>
      </c>
      <c r="BN559" t="s">
        <v>8838</v>
      </c>
      <c r="BO559">
        <v>533</v>
      </c>
      <c r="BP559">
        <v>533</v>
      </c>
      <c r="BQ559">
        <v>533</v>
      </c>
      <c r="BR559">
        <v>533</v>
      </c>
      <c r="BS559">
        <v>534</v>
      </c>
      <c r="BT559" t="s">
        <v>8838</v>
      </c>
      <c r="BU559" t="s">
        <v>8838</v>
      </c>
      <c r="BV559" t="s">
        <v>8838</v>
      </c>
      <c r="BW559">
        <v>5.78</v>
      </c>
      <c r="BX559">
        <v>2.34</v>
      </c>
      <c r="BY559">
        <v>2.77</v>
      </c>
      <c r="BZ559">
        <v>2.3199999999999998</v>
      </c>
      <c r="CA559">
        <v>3.1</v>
      </c>
      <c r="CB559" t="s">
        <v>8838</v>
      </c>
      <c r="CC559" t="s">
        <v>8838</v>
      </c>
      <c r="CD559" t="s">
        <v>8838</v>
      </c>
      <c r="CE559">
        <v>10.78</v>
      </c>
      <c r="CF559">
        <v>3.31</v>
      </c>
      <c r="CG559">
        <v>4.13</v>
      </c>
      <c r="CH559">
        <v>3.07</v>
      </c>
      <c r="CI559">
        <v>5.0599999999999996</v>
      </c>
      <c r="CJ559" t="s">
        <v>8838</v>
      </c>
      <c r="CK559" t="s">
        <v>8838</v>
      </c>
      <c r="CL559" t="s">
        <v>8838</v>
      </c>
      <c r="CM559" s="1">
        <v>8456</v>
      </c>
      <c r="CN559" s="1">
        <v>3330</v>
      </c>
      <c r="CO559" s="1">
        <v>4219</v>
      </c>
      <c r="CP559" s="1">
        <v>3173</v>
      </c>
      <c r="CQ559" s="1">
        <v>5396</v>
      </c>
      <c r="CR559" t="s">
        <v>8838</v>
      </c>
      <c r="CS559" t="s">
        <v>8838</v>
      </c>
      <c r="CT559" t="s">
        <v>8838</v>
      </c>
      <c r="CU559">
        <v>12.42</v>
      </c>
      <c r="CV559">
        <v>27.87</v>
      </c>
      <c r="CW559">
        <v>13.04</v>
      </c>
      <c r="CX559">
        <v>15.95</v>
      </c>
      <c r="CY559">
        <v>11.19</v>
      </c>
      <c r="CZ559" t="s">
        <v>8838</v>
      </c>
      <c r="DA559" t="s">
        <v>8838</v>
      </c>
      <c r="DB559" t="s">
        <v>8838</v>
      </c>
      <c r="DC559">
        <v>1.06</v>
      </c>
      <c r="DD559">
        <v>0.91</v>
      </c>
      <c r="DE559">
        <v>0.54</v>
      </c>
      <c r="DF559">
        <v>0.49</v>
      </c>
      <c r="DG559">
        <v>0.55000000000000004</v>
      </c>
      <c r="DH559" t="s">
        <v>8838</v>
      </c>
      <c r="DI559" t="s">
        <v>8838</v>
      </c>
      <c r="DJ559" t="s">
        <v>8838</v>
      </c>
      <c r="DK559" s="5" t="e">
        <f>(CL559*3+CK559*2+CJ559)/6</f>
        <v>#VALUE!</v>
      </c>
      <c r="DL559">
        <f>BG559+(BG559*(CF559-8.25)/8.25)</f>
        <v>4249.6387878787882</v>
      </c>
      <c r="DM559">
        <f>BH559+(BH559*(CG559-8.25)/8.25)</f>
        <v>5419.060606060606</v>
      </c>
      <c r="DN559">
        <f>BI559+(BI559*(CH559-8.25)/8.25)</f>
        <v>4073.6109090909094</v>
      </c>
      <c r="DO559">
        <f>BJ559+(BJ559*(CI559-8.25)/8.25)</f>
        <v>6804.3199999999988</v>
      </c>
      <c r="DP559" t="e">
        <f>BK559+(BK559*(CJ559-8.25)/8.25)</f>
        <v>#VALUE!</v>
      </c>
      <c r="DQ559" t="e">
        <f>BL559+(BL559*(CK559-8.25)/8.25)</f>
        <v>#VALUE!</v>
      </c>
      <c r="DR559" t="e">
        <f>BM559+(BM559*(CL559-8.25)/8.25)</f>
        <v>#VALUE!</v>
      </c>
      <c r="DS559" s="7">
        <f>DL559*10^8/$H559</f>
        <v>39777.518885666686</v>
      </c>
      <c r="DT559" s="7">
        <f>DM559*10^8/$H559</f>
        <v>50723.554720692744</v>
      </c>
      <c r="DU559" s="7">
        <f>DN559*10^8/$H559</f>
        <v>38129.860667546993</v>
      </c>
      <c r="DV559" s="7">
        <f>DO559*10^8/$H559</f>
        <v>63689.875966898158</v>
      </c>
      <c r="DW559" s="7" t="e">
        <f>DP559*10^8/$H559</f>
        <v>#VALUE!</v>
      </c>
      <c r="DX559" s="7" t="e">
        <f>DQ559*10^8/$H559</f>
        <v>#VALUE!</v>
      </c>
      <c r="DY559" s="7" t="e">
        <f>DR559*10^8/$H559</f>
        <v>#VALUE!</v>
      </c>
      <c r="DZ559" s="7">
        <f>DS559*10^8/$H559</f>
        <v>372325.99937966774</v>
      </c>
      <c r="EA559" s="7" t="e">
        <f>DY559*0.8</f>
        <v>#VALUE!</v>
      </c>
      <c r="EB559" s="9" t="e">
        <f>F559-#REF!</f>
        <v>#REF!</v>
      </c>
      <c r="EC559" s="3" t="e">
        <f>EB559/#REF!*100</f>
        <v>#REF!</v>
      </c>
      <c r="ED559" s="3" t="e">
        <f>DX559-F559</f>
        <v>#VALUE!</v>
      </c>
      <c r="EE559" s="11" t="e">
        <f>ED559/F559</f>
        <v>#VALUE!</v>
      </c>
      <c r="EF559" s="3" t="e">
        <f>F559-#REF!</f>
        <v>#REF!</v>
      </c>
    </row>
    <row r="560" spans="1:136" hidden="1" x14ac:dyDescent="0.3">
      <c r="A560">
        <v>558</v>
      </c>
      <c r="B560" s="17" t="s">
        <v>9397</v>
      </c>
      <c r="C560" s="16" t="str">
        <f>"https://finance.naver.com/item/frgn.nhn?code="&amp;B560</f>
        <v>https://finance.naver.com/item/frgn.nhn?code=012690</v>
      </c>
      <c r="D560" t="s">
        <v>523</v>
      </c>
      <c r="E560" t="s">
        <v>4621</v>
      </c>
      <c r="F560" s="18">
        <f>VALUE(LEFT(E560,FIND("/",E560)-1))</f>
        <v>4980</v>
      </c>
      <c r="G560" s="6" t="s">
        <v>4622</v>
      </c>
      <c r="H560" s="6">
        <f>VALUE(LEFT(G560,FIND("/",G560)-1)) + VALUE(MID(G560,FIND("/",G560)+1,LEN(G560)))</f>
        <v>36571255</v>
      </c>
      <c r="I560">
        <v>0</v>
      </c>
      <c r="J560" s="1">
        <f>F560*H560/(10^8)</f>
        <v>1821.248499</v>
      </c>
      <c r="K560" s="1">
        <v>1214</v>
      </c>
      <c r="L560" s="1">
        <v>1174</v>
      </c>
      <c r="M560" s="1">
        <v>1130</v>
      </c>
      <c r="N560" s="1">
        <v>1180</v>
      </c>
      <c r="O560" s="1">
        <v>1171</v>
      </c>
      <c r="P560" t="s">
        <v>8838</v>
      </c>
      <c r="Q560" t="s">
        <v>8838</v>
      </c>
      <c r="R560" t="s">
        <v>8838</v>
      </c>
      <c r="S560">
        <v>76</v>
      </c>
      <c r="T560">
        <v>50</v>
      </c>
      <c r="U560">
        <v>-25</v>
      </c>
      <c r="V560">
        <v>28</v>
      </c>
      <c r="W560">
        <v>93</v>
      </c>
      <c r="X560" t="s">
        <v>8838</v>
      </c>
      <c r="Y560" t="s">
        <v>8838</v>
      </c>
      <c r="Z560" t="s">
        <v>8838</v>
      </c>
      <c r="AA560">
        <v>54</v>
      </c>
      <c r="AB560">
        <v>41</v>
      </c>
      <c r="AC560">
        <v>-18</v>
      </c>
      <c r="AD560">
        <v>24</v>
      </c>
      <c r="AE560">
        <v>79</v>
      </c>
      <c r="AF560" t="s">
        <v>8838</v>
      </c>
      <c r="AG560" t="s">
        <v>8838</v>
      </c>
      <c r="AH560" t="s">
        <v>8838</v>
      </c>
      <c r="AI560">
        <v>806</v>
      </c>
      <c r="AJ560">
        <v>826</v>
      </c>
      <c r="AK560">
        <v>775</v>
      </c>
      <c r="AL560">
        <v>771</v>
      </c>
      <c r="AM560">
        <v>913</v>
      </c>
      <c r="AN560" t="s">
        <v>8838</v>
      </c>
      <c r="AO560" t="s">
        <v>8838</v>
      </c>
      <c r="AP560" t="s">
        <v>8838</v>
      </c>
      <c r="AQ560">
        <v>119</v>
      </c>
      <c r="AR560">
        <v>126</v>
      </c>
      <c r="AS560">
        <v>130</v>
      </c>
      <c r="AT560">
        <v>120</v>
      </c>
      <c r="AU560">
        <v>201</v>
      </c>
      <c r="AV560" t="s">
        <v>8838</v>
      </c>
      <c r="AW560" t="s">
        <v>8838</v>
      </c>
      <c r="AX560" t="s">
        <v>8838</v>
      </c>
      <c r="AY560">
        <v>686</v>
      </c>
      <c r="AZ560">
        <v>700</v>
      </c>
      <c r="BA560">
        <v>645</v>
      </c>
      <c r="BB560">
        <v>651</v>
      </c>
      <c r="BC560">
        <v>712</v>
      </c>
      <c r="BD560" t="s">
        <v>8838</v>
      </c>
      <c r="BE560" t="s">
        <v>8838</v>
      </c>
      <c r="BF560" t="s">
        <v>8838</v>
      </c>
      <c r="BG560">
        <v>686</v>
      </c>
      <c r="BH560">
        <v>700</v>
      </c>
      <c r="BI560">
        <v>645</v>
      </c>
      <c r="BJ560">
        <v>651</v>
      </c>
      <c r="BK560">
        <v>712</v>
      </c>
      <c r="BL560" t="s">
        <v>8838</v>
      </c>
      <c r="BM560" t="s">
        <v>8838</v>
      </c>
      <c r="BN560" t="s">
        <v>8838</v>
      </c>
      <c r="BO560">
        <v>189</v>
      </c>
      <c r="BP560">
        <v>189</v>
      </c>
      <c r="BQ560">
        <v>189</v>
      </c>
      <c r="BR560">
        <v>189</v>
      </c>
      <c r="BS560">
        <v>189</v>
      </c>
      <c r="BT560" t="s">
        <v>8838</v>
      </c>
      <c r="BU560" t="s">
        <v>8838</v>
      </c>
      <c r="BV560" t="s">
        <v>8838</v>
      </c>
      <c r="BW560">
        <v>6.83</v>
      </c>
      <c r="BX560">
        <v>5.05</v>
      </c>
      <c r="BY560">
        <v>-2.29</v>
      </c>
      <c r="BZ560">
        <v>3.14</v>
      </c>
      <c r="CA560">
        <v>9.4</v>
      </c>
      <c r="CB560" t="s">
        <v>8838</v>
      </c>
      <c r="CC560" t="s">
        <v>8838</v>
      </c>
      <c r="CD560" t="s">
        <v>8838</v>
      </c>
      <c r="CE560">
        <v>8.14</v>
      </c>
      <c r="CF560">
        <v>5.95</v>
      </c>
      <c r="CG560">
        <v>-2.72</v>
      </c>
      <c r="CH560">
        <v>3.75</v>
      </c>
      <c r="CI560">
        <v>11.62</v>
      </c>
      <c r="CJ560" t="s">
        <v>8838</v>
      </c>
      <c r="CK560" t="s">
        <v>8838</v>
      </c>
      <c r="CL560" t="s">
        <v>8838</v>
      </c>
      <c r="CM560">
        <v>149</v>
      </c>
      <c r="CN560">
        <v>113</v>
      </c>
      <c r="CO560">
        <v>-50</v>
      </c>
      <c r="CP560">
        <v>66</v>
      </c>
      <c r="CQ560">
        <v>217</v>
      </c>
      <c r="CR560" t="s">
        <v>8838</v>
      </c>
      <c r="CS560" t="s">
        <v>8838</v>
      </c>
      <c r="CT560" t="s">
        <v>8838</v>
      </c>
      <c r="CU560">
        <v>45.99</v>
      </c>
      <c r="CV560">
        <v>43.9</v>
      </c>
      <c r="CW560" t="s">
        <v>2</v>
      </c>
      <c r="CX560">
        <v>54.61</v>
      </c>
      <c r="CY560">
        <v>23.28</v>
      </c>
      <c r="CZ560" t="s">
        <v>8838</v>
      </c>
      <c r="DA560" t="s">
        <v>8838</v>
      </c>
      <c r="DB560" t="s">
        <v>8838</v>
      </c>
      <c r="DC560">
        <v>3.64</v>
      </c>
      <c r="DD560">
        <v>2.58</v>
      </c>
      <c r="DE560">
        <v>1.98</v>
      </c>
      <c r="DF560">
        <v>2.04</v>
      </c>
      <c r="DG560">
        <v>2.59</v>
      </c>
      <c r="DH560" t="s">
        <v>8838</v>
      </c>
      <c r="DI560" t="s">
        <v>8838</v>
      </c>
      <c r="DJ560" t="s">
        <v>8838</v>
      </c>
      <c r="DK560" s="5" t="e">
        <f>(CL560*3+CK560*2+CJ560)/6</f>
        <v>#VALUE!</v>
      </c>
      <c r="DL560">
        <f>BG560+(BG560*(CF560-8.25)/8.25)</f>
        <v>494.75151515151515</v>
      </c>
      <c r="DM560">
        <f>BH560+(BH560*(CG560-8.25)/8.25)</f>
        <v>-230.78787878787875</v>
      </c>
      <c r="DN560">
        <f>BI560+(BI560*(CH560-8.25)/8.25)</f>
        <v>293.18181818181819</v>
      </c>
      <c r="DO560">
        <f>BJ560+(BJ560*(CI560-8.25)/8.25)</f>
        <v>916.92363636363632</v>
      </c>
      <c r="DP560" t="e">
        <f>BK560+(BK560*(CJ560-8.25)/8.25)</f>
        <v>#VALUE!</v>
      </c>
      <c r="DQ560" t="e">
        <f>BL560+(BL560*(CK560-8.25)/8.25)</f>
        <v>#VALUE!</v>
      </c>
      <c r="DR560" t="e">
        <f>BM560+(BM560*(CL560-8.25)/8.25)</f>
        <v>#VALUE!</v>
      </c>
      <c r="DS560" s="7">
        <f>DL560*10^8/$H560</f>
        <v>1352.8425949602088</v>
      </c>
      <c r="DT560" s="7">
        <f>DM560*10^8/$H560</f>
        <v>-631.06360114761924</v>
      </c>
      <c r="DU560" s="7">
        <f>DN560*10^8/$H560</f>
        <v>801.67283890535941</v>
      </c>
      <c r="DV560" s="7">
        <f>DO560*10^8/$H560</f>
        <v>2507.224967706567</v>
      </c>
      <c r="DW560" s="7" t="e">
        <f>DP560*10^8/$H560</f>
        <v>#VALUE!</v>
      </c>
      <c r="DX560" s="7" t="e">
        <f>DQ560*10^8/$H560</f>
        <v>#VALUE!</v>
      </c>
      <c r="DY560" s="7" t="e">
        <f>DR560*10^8/$H560</f>
        <v>#VALUE!</v>
      </c>
      <c r="DZ560" s="7">
        <f>DS560*10^8/$H560</f>
        <v>3699.1965273278392</v>
      </c>
      <c r="EA560" s="7" t="e">
        <f>DY560*0.8</f>
        <v>#VALUE!</v>
      </c>
      <c r="EB560" s="9" t="e">
        <f>F560-#REF!</f>
        <v>#REF!</v>
      </c>
      <c r="EC560" s="3" t="e">
        <f>EB560/#REF!*100</f>
        <v>#REF!</v>
      </c>
      <c r="ED560" s="3" t="e">
        <f>DX560-F560</f>
        <v>#VALUE!</v>
      </c>
      <c r="EE560" s="11" t="e">
        <f>ED560/F560</f>
        <v>#VALUE!</v>
      </c>
      <c r="EF560" s="3" t="e">
        <f>F560-#REF!</f>
        <v>#REF!</v>
      </c>
    </row>
    <row r="561" spans="1:136" x14ac:dyDescent="0.3">
      <c r="A561">
        <v>137</v>
      </c>
      <c r="B561" s="17" t="s">
        <v>8976</v>
      </c>
      <c r="C561" s="16" t="str">
        <f>"https://finance.naver.com/item/frgn.nhn?code="&amp;B561</f>
        <v>https://finance.naver.com/item/frgn.nhn?code=170900</v>
      </c>
      <c r="D561" t="s">
        <v>130</v>
      </c>
      <c r="E561" t="s">
        <v>3772</v>
      </c>
      <c r="F561" s="18">
        <f>VALUE(LEFT(E561,FIND("/",E561)-1))</f>
        <v>82200</v>
      </c>
      <c r="G561" s="6" t="s">
        <v>3773</v>
      </c>
      <c r="H561" s="6">
        <f>VALUE(LEFT(G561,FIND("/",G561)-1)) + VALUE(MID(G561,FIND("/",G561)+1,LEN(G561)))</f>
        <v>8443868</v>
      </c>
      <c r="I561" s="1">
        <v>422840</v>
      </c>
      <c r="J561" s="1">
        <f>F561*H561/(10^8)</f>
        <v>6940.859496</v>
      </c>
      <c r="K561" s="1">
        <v>5605</v>
      </c>
      <c r="L561" s="1">
        <v>5550</v>
      </c>
      <c r="M561" s="1">
        <v>5674</v>
      </c>
      <c r="N561" s="1">
        <v>6123</v>
      </c>
      <c r="O561" s="1">
        <v>5867</v>
      </c>
      <c r="P561" s="1">
        <v>5924</v>
      </c>
      <c r="Q561" s="1">
        <v>6272</v>
      </c>
      <c r="R561" s="1">
        <v>6530</v>
      </c>
      <c r="S561">
        <v>148</v>
      </c>
      <c r="T561">
        <v>239</v>
      </c>
      <c r="U561">
        <v>394</v>
      </c>
      <c r="V561">
        <v>566</v>
      </c>
      <c r="W561">
        <v>340</v>
      </c>
      <c r="X561">
        <v>342</v>
      </c>
      <c r="Y561">
        <v>437</v>
      </c>
      <c r="Z561">
        <v>458</v>
      </c>
      <c r="AA561">
        <v>106</v>
      </c>
      <c r="AB561">
        <v>-54</v>
      </c>
      <c r="AC561">
        <v>80</v>
      </c>
      <c r="AD561">
        <v>709</v>
      </c>
      <c r="AE561">
        <v>271</v>
      </c>
      <c r="AF561">
        <v>239</v>
      </c>
      <c r="AG561">
        <v>316</v>
      </c>
      <c r="AH561">
        <v>336</v>
      </c>
      <c r="AI561" s="1">
        <v>10666</v>
      </c>
      <c r="AJ561" s="1">
        <v>8997</v>
      </c>
      <c r="AK561" s="1">
        <v>9487</v>
      </c>
      <c r="AL561" s="1">
        <v>10088</v>
      </c>
      <c r="AM561" s="1">
        <v>9807</v>
      </c>
      <c r="AN561" s="1">
        <v>9305</v>
      </c>
      <c r="AO561" s="1">
        <v>9555</v>
      </c>
      <c r="AP561" s="1">
        <v>9810</v>
      </c>
      <c r="AQ561" s="1">
        <v>4774</v>
      </c>
      <c r="AR561" s="1">
        <v>3185</v>
      </c>
      <c r="AS561" s="1">
        <v>3693</v>
      </c>
      <c r="AT561" s="1">
        <v>3629</v>
      </c>
      <c r="AU561" s="1">
        <v>3386</v>
      </c>
      <c r="AV561" s="1">
        <v>3413</v>
      </c>
      <c r="AW561" s="1">
        <v>3430</v>
      </c>
      <c r="AX561" s="1">
        <v>3437</v>
      </c>
      <c r="AY561" s="1">
        <v>5892</v>
      </c>
      <c r="AZ561" s="1">
        <v>5812</v>
      </c>
      <c r="BA561" s="1">
        <v>5794</v>
      </c>
      <c r="BB561" s="1">
        <v>6459</v>
      </c>
      <c r="BC561" s="1">
        <v>6421</v>
      </c>
      <c r="BD561" s="1">
        <v>5892</v>
      </c>
      <c r="BE561" s="1">
        <v>6126</v>
      </c>
      <c r="BF561" s="1">
        <v>6374</v>
      </c>
      <c r="BG561" s="1">
        <v>5892</v>
      </c>
      <c r="BH561" s="1">
        <v>5812</v>
      </c>
      <c r="BI561" s="1">
        <v>5794</v>
      </c>
      <c r="BJ561" s="1">
        <v>6459</v>
      </c>
      <c r="BK561" s="1">
        <v>6421</v>
      </c>
      <c r="BL561" s="1">
        <v>5892</v>
      </c>
      <c r="BM561" s="1">
        <v>6126</v>
      </c>
      <c r="BN561" s="1">
        <v>6374</v>
      </c>
      <c r="BO561">
        <v>422</v>
      </c>
      <c r="BP561">
        <v>422</v>
      </c>
      <c r="BQ561">
        <v>422</v>
      </c>
      <c r="BR561">
        <v>422</v>
      </c>
      <c r="BS561">
        <v>422</v>
      </c>
      <c r="BT561">
        <v>421</v>
      </c>
      <c r="BU561">
        <v>421</v>
      </c>
      <c r="BV561">
        <v>421</v>
      </c>
      <c r="BW561">
        <v>1</v>
      </c>
      <c r="BX561">
        <v>-0.55000000000000004</v>
      </c>
      <c r="BY561">
        <v>0.87</v>
      </c>
      <c r="BZ561">
        <v>7.25</v>
      </c>
      <c r="CA561">
        <v>2.72</v>
      </c>
      <c r="CB561">
        <v>2.5</v>
      </c>
      <c r="CC561">
        <v>3.35</v>
      </c>
      <c r="CD561">
        <v>3.47</v>
      </c>
      <c r="CE561">
        <v>1.86</v>
      </c>
      <c r="CF561">
        <v>-0.92</v>
      </c>
      <c r="CG561">
        <v>1.38</v>
      </c>
      <c r="CH561">
        <v>11.58</v>
      </c>
      <c r="CI561">
        <v>4.21</v>
      </c>
      <c r="CJ561">
        <v>3.84</v>
      </c>
      <c r="CK561">
        <v>5.26</v>
      </c>
      <c r="CL561">
        <v>5.37</v>
      </c>
      <c r="CM561" s="1">
        <v>1267</v>
      </c>
      <c r="CN561">
        <v>-639</v>
      </c>
      <c r="CO561">
        <v>948</v>
      </c>
      <c r="CP561" s="1">
        <v>8398</v>
      </c>
      <c r="CQ561" s="1">
        <v>3210</v>
      </c>
      <c r="CR561" s="1">
        <v>2801</v>
      </c>
      <c r="CS561" s="1">
        <v>3742</v>
      </c>
      <c r="CT561" s="1">
        <v>3973</v>
      </c>
      <c r="CU561">
        <v>83.27</v>
      </c>
      <c r="CV561" t="s">
        <v>2</v>
      </c>
      <c r="CW561">
        <v>110.18</v>
      </c>
      <c r="CX561">
        <v>14.17</v>
      </c>
      <c r="CY561">
        <v>27.6</v>
      </c>
      <c r="CZ561">
        <v>29.35</v>
      </c>
      <c r="DA561">
        <v>21.96</v>
      </c>
      <c r="DB561">
        <v>20.69</v>
      </c>
      <c r="DC561">
        <v>1.51</v>
      </c>
      <c r="DD561">
        <v>1.45</v>
      </c>
      <c r="DE561">
        <v>1.52</v>
      </c>
      <c r="DF561">
        <v>1.55</v>
      </c>
      <c r="DG561">
        <v>1.1599999999999999</v>
      </c>
      <c r="DH561">
        <v>1.18</v>
      </c>
      <c r="DI561">
        <v>1.1299999999999999</v>
      </c>
      <c r="DJ561">
        <v>1.0900000000000001</v>
      </c>
      <c r="DK561" s="5">
        <f>(CL561*3+CK561*2+CJ561)/6</f>
        <v>5.0783333333333331</v>
      </c>
      <c r="DL561">
        <f>BG561+(BG561*(CF561-8.25)/8.25)</f>
        <v>-657.04727272727268</v>
      </c>
      <c r="DM561">
        <f>BH561+(BH561*(CG561-8.25)/8.25)</f>
        <v>972.18909090909074</v>
      </c>
      <c r="DN561">
        <f>BI561+(BI561*(CH561-8.25)/8.25)</f>
        <v>8132.6690909090903</v>
      </c>
      <c r="DO561">
        <f>BJ561+(BJ561*(CI561-8.25)/8.25)</f>
        <v>3296.0472727272727</v>
      </c>
      <c r="DP561">
        <f>BK561+(BK561*(CJ561-8.25)/8.25)</f>
        <v>2988.6836363636362</v>
      </c>
      <c r="DQ561">
        <f>BL561+(BL561*(CK561-8.25)/8.25)</f>
        <v>3756.5963636363635</v>
      </c>
      <c r="DR561">
        <f>BM561+(BM561*(CL561-8.25)/8.25)</f>
        <v>3987.4690909090909</v>
      </c>
      <c r="DS561" s="7">
        <f>DL561*10^8/$H561</f>
        <v>-7781.3541463139018</v>
      </c>
      <c r="DT561" s="7">
        <f>DM561*10^8/$H561</f>
        <v>11513.551501623317</v>
      </c>
      <c r="DU561" s="7">
        <f>DN561*10^8/$H561</f>
        <v>96314.498176772671</v>
      </c>
      <c r="DV561" s="7">
        <f>DO561*10^8/$H561</f>
        <v>39034.8033949284</v>
      </c>
      <c r="DW561" s="7">
        <f>DP561*10^8/$H561</f>
        <v>35394.722375617865</v>
      </c>
      <c r="DX561" s="7">
        <f>DQ561*10^8/$H561</f>
        <v>44489.046532186003</v>
      </c>
      <c r="DY561" s="7">
        <f>DR561*10^8/$H561</f>
        <v>47223.252316463157</v>
      </c>
      <c r="DZ561" s="7">
        <f>DS561*10^8/$H561</f>
        <v>-92153.905607168432</v>
      </c>
      <c r="EA561" s="7">
        <f>DY561*0.8</f>
        <v>37778.601853170527</v>
      </c>
      <c r="EB561" s="9" t="e">
        <f>F561-#REF!</f>
        <v>#REF!</v>
      </c>
      <c r="EC561" s="3" t="e">
        <f>EB561/#REF!*100</f>
        <v>#REF!</v>
      </c>
      <c r="ED561" s="3">
        <f>DX561-F561</f>
        <v>-37710.953467813997</v>
      </c>
      <c r="EE561" s="11">
        <f>ED561/F561</f>
        <v>-0.45877072345272502</v>
      </c>
      <c r="EF561" s="3" t="e">
        <f>F561-#REF!</f>
        <v>#REF!</v>
      </c>
    </row>
    <row r="562" spans="1:136" x14ac:dyDescent="0.3">
      <c r="A562">
        <v>1999</v>
      </c>
      <c r="B562" s="17" t="s">
        <v>10838</v>
      </c>
      <c r="C562" s="16" t="str">
        <f>"https://finance.naver.com/item/frgn.nhn?code="&amp;B562</f>
        <v>https://finance.naver.com/item/frgn.nhn?code=053800</v>
      </c>
      <c r="D562" t="s">
        <v>2044</v>
      </c>
      <c r="E562" t="s">
        <v>8238</v>
      </c>
      <c r="F562" s="18">
        <f>VALUE(LEFT(E562,FIND("/",E562)-1))</f>
        <v>69100</v>
      </c>
      <c r="G562" s="6" t="s">
        <v>8239</v>
      </c>
      <c r="H562" s="6">
        <f>VALUE(LEFT(G562,FIND("/",G562)-1)) + VALUE(MID(G562,FIND("/",G562)+1,LEN(G562)))</f>
        <v>10013855</v>
      </c>
      <c r="I562" s="1">
        <v>501485</v>
      </c>
      <c r="J562" s="1">
        <f>F562*H562/(10^8)</f>
        <v>6919.573805</v>
      </c>
      <c r="K562" s="1">
        <v>1429</v>
      </c>
      <c r="L562" s="1">
        <v>1503</v>
      </c>
      <c r="M562" s="1">
        <v>1598</v>
      </c>
      <c r="N562" s="1">
        <v>1670</v>
      </c>
      <c r="O562" s="1">
        <v>1782</v>
      </c>
      <c r="P562" t="s">
        <v>8838</v>
      </c>
      <c r="Q562" t="s">
        <v>8838</v>
      </c>
      <c r="R562" t="s">
        <v>8838</v>
      </c>
      <c r="S562">
        <v>152</v>
      </c>
      <c r="T562">
        <v>167</v>
      </c>
      <c r="U562">
        <v>177</v>
      </c>
      <c r="V562">
        <v>184</v>
      </c>
      <c r="W562">
        <v>200</v>
      </c>
      <c r="X562" t="s">
        <v>8838</v>
      </c>
      <c r="Y562" t="s">
        <v>8838</v>
      </c>
      <c r="Z562" t="s">
        <v>8838</v>
      </c>
      <c r="AA562">
        <v>146</v>
      </c>
      <c r="AB562">
        <v>163</v>
      </c>
      <c r="AC562">
        <v>228</v>
      </c>
      <c r="AD562">
        <v>191</v>
      </c>
      <c r="AE562">
        <v>185</v>
      </c>
      <c r="AF562" t="s">
        <v>8838</v>
      </c>
      <c r="AG562" t="s">
        <v>8838</v>
      </c>
      <c r="AH562" t="s">
        <v>8838</v>
      </c>
      <c r="AI562" s="1">
        <v>2146</v>
      </c>
      <c r="AJ562" s="1">
        <v>2236</v>
      </c>
      <c r="AK562" s="1">
        <v>2448</v>
      </c>
      <c r="AL562" s="1">
        <v>2602</v>
      </c>
      <c r="AM562" s="1">
        <v>2808</v>
      </c>
      <c r="AN562" t="s">
        <v>8838</v>
      </c>
      <c r="AO562" t="s">
        <v>8838</v>
      </c>
      <c r="AP562" t="s">
        <v>8838</v>
      </c>
      <c r="AQ562">
        <v>426</v>
      </c>
      <c r="AR562">
        <v>397</v>
      </c>
      <c r="AS562">
        <v>504</v>
      </c>
      <c r="AT562">
        <v>545</v>
      </c>
      <c r="AU562">
        <v>635</v>
      </c>
      <c r="AV562" t="s">
        <v>8838</v>
      </c>
      <c r="AW562" t="s">
        <v>8838</v>
      </c>
      <c r="AX562" t="s">
        <v>8838</v>
      </c>
      <c r="AY562" s="1">
        <v>1720</v>
      </c>
      <c r="AZ562" s="1">
        <v>1839</v>
      </c>
      <c r="BA562" s="1">
        <v>1944</v>
      </c>
      <c r="BB562" s="1">
        <v>2057</v>
      </c>
      <c r="BC562" s="1">
        <v>2173</v>
      </c>
      <c r="BD562" t="s">
        <v>8838</v>
      </c>
      <c r="BE562" t="s">
        <v>8838</v>
      </c>
      <c r="BF562" t="s">
        <v>8838</v>
      </c>
      <c r="BG562" s="1">
        <v>1720</v>
      </c>
      <c r="BH562" s="1">
        <v>1839</v>
      </c>
      <c r="BI562" s="1">
        <v>1944</v>
      </c>
      <c r="BJ562" s="1">
        <v>2057</v>
      </c>
      <c r="BK562" s="1">
        <v>2165</v>
      </c>
      <c r="BL562" t="s">
        <v>8838</v>
      </c>
      <c r="BM562" t="s">
        <v>8838</v>
      </c>
      <c r="BN562" t="s">
        <v>8838</v>
      </c>
      <c r="BO562">
        <v>52</v>
      </c>
      <c r="BP562">
        <v>52</v>
      </c>
      <c r="BQ562">
        <v>52</v>
      </c>
      <c r="BR562">
        <v>52</v>
      </c>
      <c r="BS562">
        <v>52</v>
      </c>
      <c r="BT562" t="s">
        <v>8838</v>
      </c>
      <c r="BU562" t="s">
        <v>8838</v>
      </c>
      <c r="BV562" t="s">
        <v>8838</v>
      </c>
      <c r="BW562">
        <v>7.14</v>
      </c>
      <c r="BX562">
        <v>7.43</v>
      </c>
      <c r="BY562">
        <v>9.75</v>
      </c>
      <c r="BZ562">
        <v>7.58</v>
      </c>
      <c r="CA562">
        <v>6.83</v>
      </c>
      <c r="CB562" t="s">
        <v>8838</v>
      </c>
      <c r="CC562" t="s">
        <v>8838</v>
      </c>
      <c r="CD562" t="s">
        <v>8838</v>
      </c>
      <c r="CE562">
        <v>8.77</v>
      </c>
      <c r="CF562">
        <v>9.15</v>
      </c>
      <c r="CG562">
        <v>12.08</v>
      </c>
      <c r="CH562">
        <v>9.57</v>
      </c>
      <c r="CI562">
        <v>8.8000000000000007</v>
      </c>
      <c r="CJ562" t="s">
        <v>8838</v>
      </c>
      <c r="CK562" t="s">
        <v>8838</v>
      </c>
      <c r="CL562" t="s">
        <v>8838</v>
      </c>
      <c r="CM562" s="1">
        <v>1460</v>
      </c>
      <c r="CN562" s="1">
        <v>1626</v>
      </c>
      <c r="CO562" s="1">
        <v>2281</v>
      </c>
      <c r="CP562" s="1">
        <v>1912</v>
      </c>
      <c r="CQ562" s="1">
        <v>1854</v>
      </c>
      <c r="CR562" t="s">
        <v>8838</v>
      </c>
      <c r="CS562" t="s">
        <v>8838</v>
      </c>
      <c r="CT562" t="s">
        <v>8838</v>
      </c>
      <c r="CU562">
        <v>39.6</v>
      </c>
      <c r="CV562">
        <v>33.03</v>
      </c>
      <c r="CW562">
        <v>20.34</v>
      </c>
      <c r="CX562">
        <v>34.26</v>
      </c>
      <c r="CY562">
        <v>41.1</v>
      </c>
      <c r="CZ562" t="s">
        <v>8838</v>
      </c>
      <c r="DA562" t="s">
        <v>8838</v>
      </c>
      <c r="DB562" t="s">
        <v>8838</v>
      </c>
      <c r="DC562">
        <v>3</v>
      </c>
      <c r="DD562">
        <v>2.62</v>
      </c>
      <c r="DE562">
        <v>2.16</v>
      </c>
      <c r="DF562">
        <v>2.89</v>
      </c>
      <c r="DG562">
        <v>3.21</v>
      </c>
      <c r="DH562" t="s">
        <v>8838</v>
      </c>
      <c r="DI562" t="s">
        <v>8838</v>
      </c>
      <c r="DJ562" t="s">
        <v>8838</v>
      </c>
      <c r="DK562" s="5" t="e">
        <f>(CL562*3+CK562*2+CJ562)/6</f>
        <v>#VALUE!</v>
      </c>
      <c r="DL562">
        <f>BG562+(BG562*(CF562-8.25)/8.25)</f>
        <v>1907.6363636363637</v>
      </c>
      <c r="DM562">
        <f>BH562+(BH562*(CG562-8.25)/8.25)</f>
        <v>2692.7418181818184</v>
      </c>
      <c r="DN562">
        <f>BI562+(BI562*(CH562-8.25)/8.25)</f>
        <v>2255.04</v>
      </c>
      <c r="DO562">
        <f>BJ562+(BJ562*(CI562-8.25)/8.25)</f>
        <v>2194.1333333333337</v>
      </c>
      <c r="DP562" t="e">
        <f>BK562+(BK562*(CJ562-8.25)/8.25)</f>
        <v>#VALUE!</v>
      </c>
      <c r="DQ562" t="e">
        <f>BL562+(BL562*(CK562-8.25)/8.25)</f>
        <v>#VALUE!</v>
      </c>
      <c r="DR562" t="e">
        <f>BM562+(BM562*(CL562-8.25)/8.25)</f>
        <v>#VALUE!</v>
      </c>
      <c r="DS562" s="7">
        <f>DL562*10^8/$H562</f>
        <v>19049.969903062945</v>
      </c>
      <c r="DT562" s="7">
        <f>DM562*10^8/$H562</f>
        <v>26890.161862557612</v>
      </c>
      <c r="DU562" s="7">
        <f>DN562*10^8/$H562</f>
        <v>22519.199648886468</v>
      </c>
      <c r="DV562" s="7">
        <f>DO562*10^8/$H562</f>
        <v>21910.975676533501</v>
      </c>
      <c r="DW562" s="7" t="e">
        <f>DP562*10^8/$H562</f>
        <v>#VALUE!</v>
      </c>
      <c r="DX562" s="7" t="e">
        <f>DQ562*10^8/$H562</f>
        <v>#VALUE!</v>
      </c>
      <c r="DY562" s="7" t="e">
        <f>DR562*10^8/$H562</f>
        <v>#VALUE!</v>
      </c>
      <c r="DZ562" s="7">
        <f>DS562*10^8/$H562</f>
        <v>190236.12687684159</v>
      </c>
      <c r="EA562" s="7" t="e">
        <f>DY562*0.8</f>
        <v>#VALUE!</v>
      </c>
      <c r="EB562" s="9" t="e">
        <f>F562-#REF!</f>
        <v>#REF!</v>
      </c>
      <c r="EC562" s="3" t="e">
        <f>EB562/#REF!*100</f>
        <v>#REF!</v>
      </c>
      <c r="ED562" s="3" t="e">
        <f>DX562-F562</f>
        <v>#VALUE!</v>
      </c>
      <c r="EE562" s="11" t="e">
        <f>ED562/F562</f>
        <v>#VALUE!</v>
      </c>
      <c r="EF562" s="3" t="e">
        <f>F562-#REF!</f>
        <v>#REF!</v>
      </c>
    </row>
    <row r="563" spans="1:136" hidden="1" x14ac:dyDescent="0.3">
      <c r="A563">
        <v>561</v>
      </c>
      <c r="B563" s="17" t="s">
        <v>9400</v>
      </c>
      <c r="C563" s="16" t="str">
        <f>"https://finance.naver.com/item/frgn.nhn?code="&amp;B563</f>
        <v>https://finance.naver.com/item/frgn.nhn?code=002920</v>
      </c>
      <c r="D563" t="s">
        <v>526</v>
      </c>
      <c r="E563" t="s">
        <v>4627</v>
      </c>
      <c r="F563" s="18">
        <f>VALUE(LEFT(E563,FIND("/",E563)-1))</f>
        <v>3610</v>
      </c>
      <c r="G563" s="6" t="s">
        <v>4628</v>
      </c>
      <c r="H563" s="6">
        <f>VALUE(LEFT(G563,FIND("/",G563)-1)) + VALUE(MID(G563,FIND("/",G563)+1,LEN(G563)))</f>
        <v>25947500</v>
      </c>
      <c r="I563">
        <v>0</v>
      </c>
      <c r="J563" s="1">
        <f>F563*H563/(10^8)</f>
        <v>936.70474999999999</v>
      </c>
      <c r="K563" s="1">
        <v>2578</v>
      </c>
      <c r="L563" s="1">
        <v>2517</v>
      </c>
      <c r="M563" s="1">
        <v>2466</v>
      </c>
      <c r="N563" s="1">
        <v>2596</v>
      </c>
      <c r="O563" s="1">
        <v>2415</v>
      </c>
      <c r="P563" t="s">
        <v>8838</v>
      </c>
      <c r="Q563" t="s">
        <v>8838</v>
      </c>
      <c r="R563" t="s">
        <v>8838</v>
      </c>
      <c r="S563">
        <v>65</v>
      </c>
      <c r="T563">
        <v>32</v>
      </c>
      <c r="U563">
        <v>32</v>
      </c>
      <c r="V563">
        <v>108</v>
      </c>
      <c r="W563">
        <v>-15</v>
      </c>
      <c r="X563" t="s">
        <v>8838</v>
      </c>
      <c r="Y563" t="s">
        <v>8838</v>
      </c>
      <c r="Z563" t="s">
        <v>8838</v>
      </c>
      <c r="AA563">
        <v>108</v>
      </c>
      <c r="AB563">
        <v>67</v>
      </c>
      <c r="AC563">
        <v>68</v>
      </c>
      <c r="AD563">
        <v>190</v>
      </c>
      <c r="AE563">
        <v>-30</v>
      </c>
      <c r="AF563" t="s">
        <v>8838</v>
      </c>
      <c r="AG563" t="s">
        <v>8838</v>
      </c>
      <c r="AH563" t="s">
        <v>8838</v>
      </c>
      <c r="AI563" s="1">
        <v>3773</v>
      </c>
      <c r="AJ563" s="1">
        <v>3827</v>
      </c>
      <c r="AK563" s="1">
        <v>3756</v>
      </c>
      <c r="AL563" s="1">
        <v>3964</v>
      </c>
      <c r="AM563" s="1">
        <v>4113</v>
      </c>
      <c r="AN563" t="s">
        <v>8838</v>
      </c>
      <c r="AO563" t="s">
        <v>8838</v>
      </c>
      <c r="AP563" t="s">
        <v>8838</v>
      </c>
      <c r="AQ563">
        <v>882</v>
      </c>
      <c r="AR563">
        <v>910</v>
      </c>
      <c r="AS563">
        <v>852</v>
      </c>
      <c r="AT563">
        <v>905</v>
      </c>
      <c r="AU563" s="1">
        <v>1162</v>
      </c>
      <c r="AV563" t="s">
        <v>8838</v>
      </c>
      <c r="AW563" t="s">
        <v>8838</v>
      </c>
      <c r="AX563" t="s">
        <v>8838</v>
      </c>
      <c r="AY563" s="1">
        <v>2891</v>
      </c>
      <c r="AZ563" s="1">
        <v>2918</v>
      </c>
      <c r="BA563" s="1">
        <v>2904</v>
      </c>
      <c r="BB563" s="1">
        <v>3059</v>
      </c>
      <c r="BC563" s="1">
        <v>2951</v>
      </c>
      <c r="BD563" t="s">
        <v>8838</v>
      </c>
      <c r="BE563" t="s">
        <v>8838</v>
      </c>
      <c r="BF563" t="s">
        <v>8838</v>
      </c>
      <c r="BG563" s="1">
        <v>2623</v>
      </c>
      <c r="BH563" s="1">
        <v>2650</v>
      </c>
      <c r="BI563" s="1">
        <v>2631</v>
      </c>
      <c r="BJ563" s="1">
        <v>2760</v>
      </c>
      <c r="BK563" s="1">
        <v>2646</v>
      </c>
      <c r="BL563" t="s">
        <v>8838</v>
      </c>
      <c r="BM563" t="s">
        <v>8838</v>
      </c>
      <c r="BN563" t="s">
        <v>8838</v>
      </c>
      <c r="BO563">
        <v>130</v>
      </c>
      <c r="BP563">
        <v>130</v>
      </c>
      <c r="BQ563">
        <v>130</v>
      </c>
      <c r="BR563">
        <v>130</v>
      </c>
      <c r="BS563">
        <v>130</v>
      </c>
      <c r="BT563" t="s">
        <v>8838</v>
      </c>
      <c r="BU563" t="s">
        <v>8838</v>
      </c>
      <c r="BV563" t="s">
        <v>8838</v>
      </c>
      <c r="BW563">
        <v>2.88</v>
      </c>
      <c r="BX563">
        <v>1.77</v>
      </c>
      <c r="BY563">
        <v>1.78</v>
      </c>
      <c r="BZ563">
        <v>4.93</v>
      </c>
      <c r="CA563">
        <v>-0.74</v>
      </c>
      <c r="CB563" t="s">
        <v>8838</v>
      </c>
      <c r="CC563" t="s">
        <v>8838</v>
      </c>
      <c r="CD563" t="s">
        <v>8838</v>
      </c>
      <c r="CE563">
        <v>3.37</v>
      </c>
      <c r="CF563">
        <v>2.37</v>
      </c>
      <c r="CG563">
        <v>2.02</v>
      </c>
      <c r="CH563">
        <v>5.83</v>
      </c>
      <c r="CI563">
        <v>-1.75</v>
      </c>
      <c r="CJ563" t="s">
        <v>8838</v>
      </c>
      <c r="CK563" t="s">
        <v>8838</v>
      </c>
      <c r="CL563" t="s">
        <v>8838</v>
      </c>
      <c r="CM563">
        <v>338</v>
      </c>
      <c r="CN563">
        <v>240</v>
      </c>
      <c r="CO563">
        <v>206</v>
      </c>
      <c r="CP563">
        <v>606</v>
      </c>
      <c r="CQ563">
        <v>-182</v>
      </c>
      <c r="CR563" t="s">
        <v>8838</v>
      </c>
      <c r="CS563" t="s">
        <v>8838</v>
      </c>
      <c r="CT563" t="s">
        <v>8838</v>
      </c>
      <c r="CU563">
        <v>13.14</v>
      </c>
      <c r="CV563">
        <v>14.81</v>
      </c>
      <c r="CW563">
        <v>14.12</v>
      </c>
      <c r="CX563">
        <v>4.3899999999999997</v>
      </c>
      <c r="CY563" t="s">
        <v>2</v>
      </c>
      <c r="CZ563" t="s">
        <v>8838</v>
      </c>
      <c r="DA563" t="s">
        <v>8838</v>
      </c>
      <c r="DB563" t="s">
        <v>8838</v>
      </c>
      <c r="DC563">
        <v>0.44</v>
      </c>
      <c r="DD563">
        <v>0.35</v>
      </c>
      <c r="DE563">
        <v>0.28999999999999998</v>
      </c>
      <c r="DF563">
        <v>0.25</v>
      </c>
      <c r="DG563">
        <v>0.27</v>
      </c>
      <c r="DH563" t="s">
        <v>8838</v>
      </c>
      <c r="DI563" t="s">
        <v>8838</v>
      </c>
      <c r="DJ563" t="s">
        <v>8838</v>
      </c>
      <c r="DK563" s="5" t="e">
        <f>(CL563*3+CK563*2+CJ563)/6</f>
        <v>#VALUE!</v>
      </c>
      <c r="DL563">
        <f>BG563+(BG563*(CF563-8.25)/8.25)</f>
        <v>753.51636363636362</v>
      </c>
      <c r="DM563">
        <f>BH563+(BH563*(CG563-8.25)/8.25)</f>
        <v>648.84848484848476</v>
      </c>
      <c r="DN563">
        <f>BI563+(BI563*(CH563-8.25)/8.25)</f>
        <v>1859.24</v>
      </c>
      <c r="DO563">
        <f>BJ563+(BJ563*(CI563-8.25)/8.25)</f>
        <v>-585.4545454545455</v>
      </c>
      <c r="DP563" t="e">
        <f>BK563+(BK563*(CJ563-8.25)/8.25)</f>
        <v>#VALUE!</v>
      </c>
      <c r="DQ563" t="e">
        <f>BL563+(BL563*(CK563-8.25)/8.25)</f>
        <v>#VALUE!</v>
      </c>
      <c r="DR563" t="e">
        <f>BM563+(BM563*(CL563-8.25)/8.25)</f>
        <v>#VALUE!</v>
      </c>
      <c r="DS563" s="7">
        <f>DL563*10^8/$H563</f>
        <v>2904.0037137927111</v>
      </c>
      <c r="DT563" s="7">
        <f>DM563*10^8/$H563</f>
        <v>2500.6204252759794</v>
      </c>
      <c r="DU563" s="7">
        <f>DN563*10^8/$H563</f>
        <v>7165.3916562289241</v>
      </c>
      <c r="DV563" s="7">
        <f>DO563*10^8/$H563</f>
        <v>-2256.304250716044</v>
      </c>
      <c r="DW563" s="7" t="e">
        <f>DP563*10^8/$H563</f>
        <v>#VALUE!</v>
      </c>
      <c r="DX563" s="7" t="e">
        <f>DQ563*10^8/$H563</f>
        <v>#VALUE!</v>
      </c>
      <c r="DY563" s="7" t="e">
        <f>DR563*10^8/$H563</f>
        <v>#VALUE!</v>
      </c>
      <c r="DZ563" s="7">
        <f>DS563*10^8/$H563</f>
        <v>11191.843968755029</v>
      </c>
      <c r="EA563" s="7" t="e">
        <f>DY563*0.8</f>
        <v>#VALUE!</v>
      </c>
      <c r="EB563" s="9" t="e">
        <f>F563-#REF!</f>
        <v>#REF!</v>
      </c>
      <c r="EC563" s="3" t="e">
        <f>EB563/#REF!*100</f>
        <v>#REF!</v>
      </c>
      <c r="ED563" s="3" t="e">
        <f>DX563-F563</f>
        <v>#VALUE!</v>
      </c>
      <c r="EE563" s="11" t="e">
        <f>ED563/F563</f>
        <v>#VALUE!</v>
      </c>
      <c r="EF563" s="3" t="e">
        <f>F563-#REF!</f>
        <v>#REF!</v>
      </c>
    </row>
    <row r="564" spans="1:136" hidden="1" x14ac:dyDescent="0.3">
      <c r="A564">
        <v>562</v>
      </c>
      <c r="B564" s="17" t="s">
        <v>9401</v>
      </c>
      <c r="C564" s="16" t="str">
        <f>"https://finance.naver.com/item/frgn.nhn?code="&amp;B564</f>
        <v>https://finance.naver.com/item/frgn.nhn?code=002220</v>
      </c>
      <c r="D564" t="s">
        <v>527</v>
      </c>
      <c r="E564" t="s">
        <v>4629</v>
      </c>
      <c r="F564" s="18">
        <f>VALUE(LEFT(E564,FIND("/",E564)-1))</f>
        <v>2750</v>
      </c>
      <c r="G564" s="6" t="s">
        <v>4630</v>
      </c>
      <c r="H564" s="6">
        <f>VALUE(LEFT(G564,FIND("/",G564)-1)) + VALUE(MID(G564,FIND("/",G564)+1,LEN(G564)))</f>
        <v>26697460</v>
      </c>
      <c r="I564">
        <v>0</v>
      </c>
      <c r="J564" s="1">
        <f>F564*H564/(10^8)</f>
        <v>734.18015000000003</v>
      </c>
      <c r="K564" s="1">
        <v>1113</v>
      </c>
      <c r="L564" s="1">
        <v>1558</v>
      </c>
      <c r="M564" s="1">
        <v>1686</v>
      </c>
      <c r="N564" s="1">
        <v>1730</v>
      </c>
      <c r="O564" s="1">
        <v>1571</v>
      </c>
      <c r="P564" t="s">
        <v>8838</v>
      </c>
      <c r="Q564" t="s">
        <v>8838</v>
      </c>
      <c r="R564" t="s">
        <v>8838</v>
      </c>
      <c r="S564">
        <v>61</v>
      </c>
      <c r="T564">
        <v>45</v>
      </c>
      <c r="U564">
        <v>-21</v>
      </c>
      <c r="V564">
        <v>-73</v>
      </c>
      <c r="W564">
        <v>-42</v>
      </c>
      <c r="X564" t="s">
        <v>8838</v>
      </c>
      <c r="Y564" t="s">
        <v>8838</v>
      </c>
      <c r="Z564" t="s">
        <v>8838</v>
      </c>
      <c r="AA564">
        <v>47</v>
      </c>
      <c r="AB564">
        <v>94</v>
      </c>
      <c r="AC564">
        <v>-82</v>
      </c>
      <c r="AD564">
        <v>-109</v>
      </c>
      <c r="AE564">
        <v>-48</v>
      </c>
      <c r="AF564" t="s">
        <v>8838</v>
      </c>
      <c r="AG564" t="s">
        <v>8838</v>
      </c>
      <c r="AH564" t="s">
        <v>8838</v>
      </c>
      <c r="AI564" s="1">
        <v>2999</v>
      </c>
      <c r="AJ564" s="1">
        <v>3199</v>
      </c>
      <c r="AK564" s="1">
        <v>3122</v>
      </c>
      <c r="AL564" s="1">
        <v>3194</v>
      </c>
      <c r="AM564" s="1">
        <v>2951</v>
      </c>
      <c r="AN564" t="s">
        <v>8838</v>
      </c>
      <c r="AO564" t="s">
        <v>8838</v>
      </c>
      <c r="AP564" t="s">
        <v>8838</v>
      </c>
      <c r="AQ564" s="1">
        <v>1447</v>
      </c>
      <c r="AR564" s="1">
        <v>1558</v>
      </c>
      <c r="AS564" s="1">
        <v>1508</v>
      </c>
      <c r="AT564" s="1">
        <v>1703</v>
      </c>
      <c r="AU564" s="1">
        <v>1463</v>
      </c>
      <c r="AV564" t="s">
        <v>8838</v>
      </c>
      <c r="AW564" t="s">
        <v>8838</v>
      </c>
      <c r="AX564" t="s">
        <v>8838</v>
      </c>
      <c r="AY564" s="1">
        <v>1552</v>
      </c>
      <c r="AZ564" s="1">
        <v>1641</v>
      </c>
      <c r="BA564" s="1">
        <v>1614</v>
      </c>
      <c r="BB564" s="1">
        <v>1491</v>
      </c>
      <c r="BC564" s="1">
        <v>1488</v>
      </c>
      <c r="BD564" t="s">
        <v>8838</v>
      </c>
      <c r="BE564" t="s">
        <v>8838</v>
      </c>
      <c r="BF564" t="s">
        <v>8838</v>
      </c>
      <c r="BG564" s="1">
        <v>1518</v>
      </c>
      <c r="BH564" s="1">
        <v>1612</v>
      </c>
      <c r="BI564" s="1">
        <v>1588</v>
      </c>
      <c r="BJ564" s="1">
        <v>1470</v>
      </c>
      <c r="BK564" s="1">
        <v>1467</v>
      </c>
      <c r="BL564" t="s">
        <v>8838</v>
      </c>
      <c r="BM564" t="s">
        <v>8838</v>
      </c>
      <c r="BN564" t="s">
        <v>8838</v>
      </c>
      <c r="BO564">
        <v>102</v>
      </c>
      <c r="BP564">
        <v>102</v>
      </c>
      <c r="BQ564">
        <v>112</v>
      </c>
      <c r="BR564">
        <v>112</v>
      </c>
      <c r="BS564">
        <v>124</v>
      </c>
      <c r="BT564" t="s">
        <v>8838</v>
      </c>
      <c r="BU564" t="s">
        <v>8838</v>
      </c>
      <c r="BV564" t="s">
        <v>8838</v>
      </c>
      <c r="BW564">
        <v>1.47</v>
      </c>
      <c r="BX564">
        <v>3.02</v>
      </c>
      <c r="BY564">
        <v>-2.6</v>
      </c>
      <c r="BZ564">
        <v>-3.45</v>
      </c>
      <c r="CA564">
        <v>-1.56</v>
      </c>
      <c r="CB564" t="s">
        <v>8838</v>
      </c>
      <c r="CC564" t="s">
        <v>8838</v>
      </c>
      <c r="CD564" t="s">
        <v>8838</v>
      </c>
      <c r="CE564">
        <v>3.41</v>
      </c>
      <c r="CF564">
        <v>6.16</v>
      </c>
      <c r="CG564">
        <v>-4.66</v>
      </c>
      <c r="CH564">
        <v>-6.98</v>
      </c>
      <c r="CI564">
        <v>-3.3</v>
      </c>
      <c r="CJ564" t="s">
        <v>8838</v>
      </c>
      <c r="CK564" t="s">
        <v>8838</v>
      </c>
      <c r="CL564" t="s">
        <v>8838</v>
      </c>
      <c r="CM564">
        <v>249</v>
      </c>
      <c r="CN564">
        <v>473</v>
      </c>
      <c r="CO564">
        <v>-334</v>
      </c>
      <c r="CP564">
        <v>-478</v>
      </c>
      <c r="CQ564">
        <v>-195</v>
      </c>
      <c r="CR564" t="s">
        <v>8838</v>
      </c>
      <c r="CS564" t="s">
        <v>8838</v>
      </c>
      <c r="CT564" t="s">
        <v>8838</v>
      </c>
      <c r="CU564">
        <v>10.02</v>
      </c>
      <c r="CV564">
        <v>5.59</v>
      </c>
      <c r="CW564" t="s">
        <v>2</v>
      </c>
      <c r="CX564" t="s">
        <v>2</v>
      </c>
      <c r="CY564" t="s">
        <v>2</v>
      </c>
      <c r="CZ564" t="s">
        <v>8838</v>
      </c>
      <c r="DA564" t="s">
        <v>8838</v>
      </c>
      <c r="DB564" t="s">
        <v>8838</v>
      </c>
      <c r="DC564">
        <v>0.33</v>
      </c>
      <c r="DD564">
        <v>0.33</v>
      </c>
      <c r="DE564">
        <v>0.26</v>
      </c>
      <c r="DF564">
        <v>0.3</v>
      </c>
      <c r="DG564">
        <v>0.31</v>
      </c>
      <c r="DH564" t="s">
        <v>8838</v>
      </c>
      <c r="DI564" t="s">
        <v>8838</v>
      </c>
      <c r="DJ564" t="s">
        <v>8838</v>
      </c>
      <c r="DK564" s="5" t="e">
        <f>(CL564*3+CK564*2+CJ564)/6</f>
        <v>#VALUE!</v>
      </c>
      <c r="DL564">
        <f>BG564+(BG564*(CF564-8.25)/8.25)</f>
        <v>1133.44</v>
      </c>
      <c r="DM564">
        <f>BH564+(BH564*(CG564-8.25)/8.25)</f>
        <v>-910.535757575758</v>
      </c>
      <c r="DN564">
        <f>BI564+(BI564*(CH564-8.25)/8.25)</f>
        <v>-1343.5442424242428</v>
      </c>
      <c r="DO564">
        <f>BJ564+(BJ564*(CI564-8.25)/8.25)</f>
        <v>-588</v>
      </c>
      <c r="DP564" t="e">
        <f>BK564+(BK564*(CJ564-8.25)/8.25)</f>
        <v>#VALUE!</v>
      </c>
      <c r="DQ564" t="e">
        <f>BL564+(BL564*(CK564-8.25)/8.25)</f>
        <v>#VALUE!</v>
      </c>
      <c r="DR564" t="e">
        <f>BM564+(BM564*(CL564-8.25)/8.25)</f>
        <v>#VALUE!</v>
      </c>
      <c r="DS564" s="7">
        <f>DL564*10^8/$H564</f>
        <v>4245.4975117483091</v>
      </c>
      <c r="DT564" s="7">
        <f>DM564*10^8/$H564</f>
        <v>-3410.5707343535978</v>
      </c>
      <c r="DU564" s="7">
        <f>DN564*10^8/$H564</f>
        <v>-5032.4796532113651</v>
      </c>
      <c r="DV564" s="7">
        <f>DO564*10^8/$H564</f>
        <v>-2202.4567131105355</v>
      </c>
      <c r="DW564" s="7" t="e">
        <f>DP564*10^8/$H564</f>
        <v>#VALUE!</v>
      </c>
      <c r="DX564" s="7" t="e">
        <f>DQ564*10^8/$H564</f>
        <v>#VALUE!</v>
      </c>
      <c r="DY564" s="7" t="e">
        <f>DR564*10^8/$H564</f>
        <v>#VALUE!</v>
      </c>
      <c r="DZ564" s="7">
        <f>DS564*10^8/$H564</f>
        <v>15902.252542932209</v>
      </c>
      <c r="EA564" s="7" t="e">
        <f>DY564*0.8</f>
        <v>#VALUE!</v>
      </c>
      <c r="EB564" s="9" t="e">
        <f>F564-#REF!</f>
        <v>#REF!</v>
      </c>
      <c r="EC564" s="3" t="e">
        <f>EB564/#REF!*100</f>
        <v>#REF!</v>
      </c>
      <c r="ED564" s="3" t="e">
        <f>DX564-F564</f>
        <v>#VALUE!</v>
      </c>
      <c r="EE564" s="11" t="e">
        <f>ED564/F564</f>
        <v>#VALUE!</v>
      </c>
      <c r="EF564" s="3" t="e">
        <f>F564-#REF!</f>
        <v>#REF!</v>
      </c>
    </row>
    <row r="565" spans="1:136" hidden="1" x14ac:dyDescent="0.3">
      <c r="A565">
        <v>563</v>
      </c>
      <c r="B565" s="17" t="s">
        <v>9402</v>
      </c>
      <c r="C565" s="16" t="str">
        <f>"https://finance.naver.com/item/frgn.nhn?code="&amp;B565</f>
        <v>https://finance.naver.com/item/frgn.nhn?code=002450</v>
      </c>
      <c r="D565" t="s">
        <v>528</v>
      </c>
      <c r="E565" t="s">
        <v>4631</v>
      </c>
      <c r="F565" s="18">
        <f>VALUE(LEFT(E565,FIND("/",E565)-1))</f>
        <v>1910</v>
      </c>
      <c r="G565" s="6" t="s">
        <v>4632</v>
      </c>
      <c r="H565" s="6">
        <f>VALUE(LEFT(G565,FIND("/",G565)-1)) + VALUE(MID(G565,FIND("/",G565)+1,LEN(G565)))</f>
        <v>90530915</v>
      </c>
      <c r="I565">
        <v>0</v>
      </c>
      <c r="J565" s="1">
        <f>F565*H565/(10^8)</f>
        <v>1729.1404765</v>
      </c>
      <c r="K565" s="1">
        <v>2086</v>
      </c>
      <c r="L565" s="1">
        <v>2220</v>
      </c>
      <c r="M565" s="1">
        <v>2400</v>
      </c>
      <c r="N565" s="1">
        <v>2654</v>
      </c>
      <c r="O565" s="1">
        <v>2479</v>
      </c>
      <c r="P565" t="s">
        <v>8838</v>
      </c>
      <c r="Q565" t="s">
        <v>8838</v>
      </c>
      <c r="R565" t="s">
        <v>8838</v>
      </c>
      <c r="S565">
        <v>134</v>
      </c>
      <c r="T565">
        <v>219</v>
      </c>
      <c r="U565">
        <v>237</v>
      </c>
      <c r="V565">
        <v>277</v>
      </c>
      <c r="W565">
        <v>202</v>
      </c>
      <c r="X565" t="s">
        <v>8838</v>
      </c>
      <c r="Y565" t="s">
        <v>8838</v>
      </c>
      <c r="Z565" t="s">
        <v>8838</v>
      </c>
      <c r="AA565">
        <v>62</v>
      </c>
      <c r="AB565">
        <v>-55</v>
      </c>
      <c r="AC565">
        <v>137</v>
      </c>
      <c r="AD565">
        <v>131</v>
      </c>
      <c r="AE565">
        <v>100</v>
      </c>
      <c r="AF565" t="s">
        <v>8838</v>
      </c>
      <c r="AG565" t="s">
        <v>8838</v>
      </c>
      <c r="AH565" t="s">
        <v>8838</v>
      </c>
      <c r="AI565" s="1">
        <v>4140</v>
      </c>
      <c r="AJ565" s="1">
        <v>5998</v>
      </c>
      <c r="AK565" s="1">
        <v>5944</v>
      </c>
      <c r="AL565" s="1">
        <v>6129</v>
      </c>
      <c r="AM565" s="1">
        <v>6224</v>
      </c>
      <c r="AN565" t="s">
        <v>8838</v>
      </c>
      <c r="AO565" t="s">
        <v>8838</v>
      </c>
      <c r="AP565" t="s">
        <v>8838</v>
      </c>
      <c r="AQ565" s="1">
        <v>1896</v>
      </c>
      <c r="AR565" s="1">
        <v>3932</v>
      </c>
      <c r="AS565" s="1">
        <v>3829</v>
      </c>
      <c r="AT565" s="1">
        <v>3887</v>
      </c>
      <c r="AU565" s="1">
        <v>3995</v>
      </c>
      <c r="AV565" t="s">
        <v>8838</v>
      </c>
      <c r="AW565" t="s">
        <v>8838</v>
      </c>
      <c r="AX565" t="s">
        <v>8838</v>
      </c>
      <c r="AY565" s="1">
        <v>2244</v>
      </c>
      <c r="AZ565" s="1">
        <v>2066</v>
      </c>
      <c r="BA565" s="1">
        <v>2115</v>
      </c>
      <c r="BB565" s="1">
        <v>2242</v>
      </c>
      <c r="BC565" s="1">
        <v>2229</v>
      </c>
      <c r="BD565" t="s">
        <v>8838</v>
      </c>
      <c r="BE565" t="s">
        <v>8838</v>
      </c>
      <c r="BF565" t="s">
        <v>8838</v>
      </c>
      <c r="BG565" s="1">
        <v>2239</v>
      </c>
      <c r="BH565" s="1">
        <v>2145</v>
      </c>
      <c r="BI565" s="1">
        <v>2112</v>
      </c>
      <c r="BJ565" s="1">
        <v>2243</v>
      </c>
      <c r="BK565" s="1">
        <v>2231</v>
      </c>
      <c r="BL565" t="s">
        <v>8838</v>
      </c>
      <c r="BM565" t="s">
        <v>8838</v>
      </c>
      <c r="BN565" t="s">
        <v>8838</v>
      </c>
      <c r="BO565">
        <v>419</v>
      </c>
      <c r="BP565">
        <v>453</v>
      </c>
      <c r="BQ565">
        <v>453</v>
      </c>
      <c r="BR565">
        <v>453</v>
      </c>
      <c r="BS565">
        <v>453</v>
      </c>
      <c r="BT565" t="s">
        <v>8838</v>
      </c>
      <c r="BU565" t="s">
        <v>8838</v>
      </c>
      <c r="BV565" t="s">
        <v>8838</v>
      </c>
      <c r="BW565">
        <v>1.51</v>
      </c>
      <c r="BX565">
        <v>-1.0900000000000001</v>
      </c>
      <c r="BY565">
        <v>2.29</v>
      </c>
      <c r="BZ565">
        <v>2.17</v>
      </c>
      <c r="CA565">
        <v>1.61</v>
      </c>
      <c r="CB565" t="s">
        <v>8838</v>
      </c>
      <c r="CC565" t="s">
        <v>8838</v>
      </c>
      <c r="CD565" t="s">
        <v>8838</v>
      </c>
      <c r="CE565">
        <v>2.86</v>
      </c>
      <c r="CF565">
        <v>-2.42</v>
      </c>
      <c r="CG565">
        <v>6.49</v>
      </c>
      <c r="CH565">
        <v>6.27</v>
      </c>
      <c r="CI565">
        <v>4.49</v>
      </c>
      <c r="CJ565" t="s">
        <v>8838</v>
      </c>
      <c r="CK565" t="s">
        <v>8838</v>
      </c>
      <c r="CL565" t="s">
        <v>8838</v>
      </c>
      <c r="CM565">
        <v>75</v>
      </c>
      <c r="CN565">
        <v>-59</v>
      </c>
      <c r="CO565">
        <v>153</v>
      </c>
      <c r="CP565">
        <v>151</v>
      </c>
      <c r="CQ565">
        <v>111</v>
      </c>
      <c r="CR565" t="s">
        <v>8838</v>
      </c>
      <c r="CS565" t="s">
        <v>8838</v>
      </c>
      <c r="CT565" t="s">
        <v>8838</v>
      </c>
      <c r="CU565">
        <v>34.06</v>
      </c>
      <c r="CV565" t="s">
        <v>2</v>
      </c>
      <c r="CW565">
        <v>11.76</v>
      </c>
      <c r="CX565">
        <v>12.3</v>
      </c>
      <c r="CY565">
        <v>13.17</v>
      </c>
      <c r="CZ565" t="s">
        <v>8838</v>
      </c>
      <c r="DA565" t="s">
        <v>8838</v>
      </c>
      <c r="DB565" t="s">
        <v>8838</v>
      </c>
      <c r="DC565">
        <v>0.92</v>
      </c>
      <c r="DD565">
        <v>0.95</v>
      </c>
      <c r="DE565">
        <v>0.72</v>
      </c>
      <c r="DF565">
        <v>0.71</v>
      </c>
      <c r="DG565">
        <v>0.56000000000000005</v>
      </c>
      <c r="DH565" t="s">
        <v>8838</v>
      </c>
      <c r="DI565" t="s">
        <v>8838</v>
      </c>
      <c r="DJ565" t="s">
        <v>8838</v>
      </c>
      <c r="DK565" s="5" t="e">
        <f>(CL565*3+CK565*2+CJ565)/6</f>
        <v>#VALUE!</v>
      </c>
      <c r="DL565">
        <f>BG565+(BG565*(CF565-8.25)/8.25)</f>
        <v>-656.77333333333354</v>
      </c>
      <c r="DM565">
        <f>BH565+(BH565*(CG565-8.25)/8.25)</f>
        <v>1687.4</v>
      </c>
      <c r="DN565">
        <f>BI565+(BI565*(CH565-8.25)/8.25)</f>
        <v>1605.12</v>
      </c>
      <c r="DO565">
        <f>BJ565+(BJ565*(CI565-8.25)/8.25)</f>
        <v>1220.7357575757576</v>
      </c>
      <c r="DP565" t="e">
        <f>BK565+(BK565*(CJ565-8.25)/8.25)</f>
        <v>#VALUE!</v>
      </c>
      <c r="DQ565" t="e">
        <f>BL565+(BL565*(CK565-8.25)/8.25)</f>
        <v>#VALUE!</v>
      </c>
      <c r="DR565" t="e">
        <f>BM565+(BM565*(CL565-8.25)/8.25)</f>
        <v>#VALUE!</v>
      </c>
      <c r="DS565" s="7">
        <f>DL565*10^8/$H565</f>
        <v>-725.46856875724006</v>
      </c>
      <c r="DT565" s="7">
        <f>DM565*10^8/$H565</f>
        <v>1863.893676541323</v>
      </c>
      <c r="DU565" s="7">
        <f>DN565*10^8/$H565</f>
        <v>1773.0075963553445</v>
      </c>
      <c r="DV565" s="7">
        <f>DO565*10^8/$H565</f>
        <v>1348.4186673422637</v>
      </c>
      <c r="DW565" s="7" t="e">
        <f>DP565*10^8/$H565</f>
        <v>#VALUE!</v>
      </c>
      <c r="DX565" s="7" t="e">
        <f>DQ565*10^8/$H565</f>
        <v>#VALUE!</v>
      </c>
      <c r="DY565" s="7" t="e">
        <f>DR565*10^8/$H565</f>
        <v>#VALUE!</v>
      </c>
      <c r="DZ565" s="7">
        <f>DS565*10^8/$H565</f>
        <v>-801.34898532422869</v>
      </c>
      <c r="EA565" s="7" t="e">
        <f>DY565*0.8</f>
        <v>#VALUE!</v>
      </c>
      <c r="EB565" s="9" t="e">
        <f>F565-#REF!</f>
        <v>#REF!</v>
      </c>
      <c r="EC565" s="3" t="e">
        <f>EB565/#REF!*100</f>
        <v>#REF!</v>
      </c>
      <c r="ED565" s="3" t="e">
        <f>DX565-F565</f>
        <v>#VALUE!</v>
      </c>
      <c r="EE565" s="11" t="e">
        <f>ED565/F565</f>
        <v>#VALUE!</v>
      </c>
      <c r="EF565" s="3" t="e">
        <f>F565-#REF!</f>
        <v>#REF!</v>
      </c>
    </row>
    <row r="566" spans="1:136" x14ac:dyDescent="0.3">
      <c r="A566">
        <v>58</v>
      </c>
      <c r="B566" s="17" t="s">
        <v>8897</v>
      </c>
      <c r="C566" s="16" t="str">
        <f>"https://finance.naver.com/item/frgn.nhn?code="&amp;B566</f>
        <v>https://finance.naver.com/item/frgn.nhn?code=018250</v>
      </c>
      <c r="D566" t="s">
        <v>52</v>
      </c>
      <c r="E566" t="s">
        <v>3613</v>
      </c>
      <c r="F566" s="18">
        <f>VALUE(LEFT(E566,FIND("/",E566)-1))</f>
        <v>26000</v>
      </c>
      <c r="G566" s="6" t="s">
        <v>3614</v>
      </c>
      <c r="H566" s="6">
        <f>VALUE(LEFT(G566,FIND("/",G566)-1)) + VALUE(MID(G566,FIND("/",G566)+1,LEN(G566)))</f>
        <v>26409935</v>
      </c>
      <c r="I566" s="1">
        <v>200010</v>
      </c>
      <c r="J566" s="1">
        <f>F566*H566/(10^8)</f>
        <v>6866.5830999999998</v>
      </c>
      <c r="K566" s="1">
        <v>5068</v>
      </c>
      <c r="L566" s="1">
        <v>6289</v>
      </c>
      <c r="M566" s="1">
        <v>6996</v>
      </c>
      <c r="N566" s="1">
        <v>7013</v>
      </c>
      <c r="O566" s="1">
        <v>5881</v>
      </c>
      <c r="P566" s="1">
        <v>5988</v>
      </c>
      <c r="Q566" s="1">
        <v>6524</v>
      </c>
      <c r="R566" s="1">
        <v>7105</v>
      </c>
      <c r="S566">
        <v>400</v>
      </c>
      <c r="T566">
        <v>497</v>
      </c>
      <c r="U566">
        <v>792</v>
      </c>
      <c r="V566">
        <v>606</v>
      </c>
      <c r="W566">
        <v>224</v>
      </c>
      <c r="X566">
        <v>332</v>
      </c>
      <c r="Y566">
        <v>434</v>
      </c>
      <c r="Z566">
        <v>522</v>
      </c>
      <c r="AA566">
        <v>215</v>
      </c>
      <c r="AB566">
        <v>381</v>
      </c>
      <c r="AC566">
        <v>608</v>
      </c>
      <c r="AD566">
        <v>416</v>
      </c>
      <c r="AE566">
        <v>115</v>
      </c>
      <c r="AF566">
        <v>236</v>
      </c>
      <c r="AG566">
        <v>307</v>
      </c>
      <c r="AH566">
        <v>382</v>
      </c>
      <c r="AI566" s="1">
        <v>2171</v>
      </c>
      <c r="AJ566" s="1">
        <v>2207</v>
      </c>
      <c r="AK566" s="1">
        <v>4102</v>
      </c>
      <c r="AL566" s="1">
        <v>4515</v>
      </c>
      <c r="AM566" s="1">
        <v>4345</v>
      </c>
      <c r="AN566" s="1">
        <v>4638</v>
      </c>
      <c r="AO566" s="1">
        <v>4928</v>
      </c>
      <c r="AP566" s="1">
        <v>5298</v>
      </c>
      <c r="AQ566" s="1">
        <v>1303</v>
      </c>
      <c r="AR566" s="1">
        <v>1029</v>
      </c>
      <c r="AS566" s="1">
        <v>1011</v>
      </c>
      <c r="AT566" s="1">
        <v>1130</v>
      </c>
      <c r="AU566" s="1">
        <v>1014</v>
      </c>
      <c r="AV566" s="1">
        <v>1146</v>
      </c>
      <c r="AW566" s="1">
        <v>1209</v>
      </c>
      <c r="AX566" s="1">
        <v>1279</v>
      </c>
      <c r="AY566">
        <v>868</v>
      </c>
      <c r="AZ566" s="1">
        <v>1178</v>
      </c>
      <c r="BA566" s="1">
        <v>3091</v>
      </c>
      <c r="BB566" s="1">
        <v>3385</v>
      </c>
      <c r="BC566" s="1">
        <v>3330</v>
      </c>
      <c r="BD566" s="1">
        <v>3492</v>
      </c>
      <c r="BE566" s="1">
        <v>3720</v>
      </c>
      <c r="BF566" s="1">
        <v>4019</v>
      </c>
      <c r="BG566">
        <v>868</v>
      </c>
      <c r="BH566" s="1">
        <v>1178</v>
      </c>
      <c r="BI566" s="1">
        <v>3091</v>
      </c>
      <c r="BJ566" s="1">
        <v>3385</v>
      </c>
      <c r="BK566" s="1">
        <v>3330</v>
      </c>
      <c r="BL566" s="1">
        <v>3488</v>
      </c>
      <c r="BM566" s="1">
        <v>3718</v>
      </c>
      <c r="BN566" s="1">
        <v>4020</v>
      </c>
      <c r="BO566">
        <v>213</v>
      </c>
      <c r="BP566">
        <v>213</v>
      </c>
      <c r="BQ566">
        <v>263</v>
      </c>
      <c r="BR566">
        <v>264</v>
      </c>
      <c r="BS566">
        <v>264</v>
      </c>
      <c r="BT566">
        <v>263</v>
      </c>
      <c r="BU566">
        <v>263</v>
      </c>
      <c r="BV566">
        <v>263</v>
      </c>
      <c r="BW566">
        <v>10.52</v>
      </c>
      <c r="BX566">
        <v>17.39</v>
      </c>
      <c r="BY566">
        <v>19.27</v>
      </c>
      <c r="BZ566">
        <v>9.67</v>
      </c>
      <c r="CA566">
        <v>2.59</v>
      </c>
      <c r="CB566">
        <v>5.25</v>
      </c>
      <c r="CC566">
        <v>6.41</v>
      </c>
      <c r="CD566">
        <v>7.46</v>
      </c>
      <c r="CE566">
        <v>27.51</v>
      </c>
      <c r="CF566">
        <v>37.21</v>
      </c>
      <c r="CG566">
        <v>28.48</v>
      </c>
      <c r="CH566">
        <v>12.86</v>
      </c>
      <c r="CI566">
        <v>3.41</v>
      </c>
      <c r="CJ566">
        <v>6.91</v>
      </c>
      <c r="CK566">
        <v>8.51</v>
      </c>
      <c r="CL566">
        <v>9.86</v>
      </c>
      <c r="CM566" s="1">
        <v>1011</v>
      </c>
      <c r="CN566" s="1">
        <v>1785</v>
      </c>
      <c r="CO566" s="1">
        <v>2411</v>
      </c>
      <c r="CP566" s="1">
        <v>1581</v>
      </c>
      <c r="CQ566">
        <v>434</v>
      </c>
      <c r="CR566">
        <v>892</v>
      </c>
      <c r="CS566" s="1">
        <v>1161</v>
      </c>
      <c r="CT566" s="1">
        <v>1445</v>
      </c>
      <c r="CU566" t="s">
        <v>8838</v>
      </c>
      <c r="CV566" t="s">
        <v>8838</v>
      </c>
      <c r="CW566">
        <v>19.739999999999998</v>
      </c>
      <c r="CX566">
        <v>17.97</v>
      </c>
      <c r="CY566">
        <v>56.46</v>
      </c>
      <c r="CZ566">
        <v>29.15</v>
      </c>
      <c r="DA566">
        <v>22.4</v>
      </c>
      <c r="DB566">
        <v>18</v>
      </c>
      <c r="DC566" t="s">
        <v>8838</v>
      </c>
      <c r="DD566" t="s">
        <v>8838</v>
      </c>
      <c r="DE566">
        <v>4.04</v>
      </c>
      <c r="DF566">
        <v>2.2200000000000002</v>
      </c>
      <c r="DG566">
        <v>1.91</v>
      </c>
      <c r="DH566">
        <v>1.94</v>
      </c>
      <c r="DI566">
        <v>1.82</v>
      </c>
      <c r="DJ566">
        <v>1.68</v>
      </c>
      <c r="DK566" s="5">
        <f>(CL566*3+CK566*2+CJ566)/6</f>
        <v>8.9183333333333312</v>
      </c>
      <c r="DL566">
        <f>BG566+(BG566*(CF566-8.25)/8.25)</f>
        <v>3914.9430303030308</v>
      </c>
      <c r="DM566">
        <f>BH566+(BH566*(CG566-8.25)/8.25)</f>
        <v>4066.5987878787878</v>
      </c>
      <c r="DN566">
        <f>BI566+(BI566*(CH566-8.25)/8.25)</f>
        <v>4818.2133333333331</v>
      </c>
      <c r="DO566">
        <f>BJ566+(BJ566*(CI566-8.25)/8.25)</f>
        <v>1399.1333333333334</v>
      </c>
      <c r="DP566">
        <f>BK566+(BK566*(CJ566-8.25)/8.25)</f>
        <v>2789.1272727272726</v>
      </c>
      <c r="DQ566">
        <f>BL566+(BL566*(CK566-8.25)/8.25)</f>
        <v>3597.9248484848486</v>
      </c>
      <c r="DR566">
        <f>BM566+(BM566*(CL566-8.25)/8.25)</f>
        <v>4443.5733333333328</v>
      </c>
      <c r="DS566" s="7">
        <f>DL566*10^8/$H566</f>
        <v>14823.751100875603</v>
      </c>
      <c r="DT566" s="7">
        <f>DM566*10^8/$H566</f>
        <v>15397.988627684195</v>
      </c>
      <c r="DU566" s="7">
        <f>DN566*10^8/$H566</f>
        <v>18243.942415357451</v>
      </c>
      <c r="DV566" s="7">
        <f>DO566*10^8/$H566</f>
        <v>5297.7537935376722</v>
      </c>
      <c r="DW566" s="7">
        <f>DP566*10^8/$H566</f>
        <v>10560.901693727275</v>
      </c>
      <c r="DX566" s="7">
        <f>DQ566*10^8/$H566</f>
        <v>13623.376386518365</v>
      </c>
      <c r="DY566" s="7">
        <f>DR566*10^8/$H566</f>
        <v>16825.385345830397</v>
      </c>
      <c r="DZ566" s="7">
        <f>DS566*10^8/$H566</f>
        <v>56129.449394235933</v>
      </c>
      <c r="EA566" s="7">
        <f>DY566*0.8</f>
        <v>13460.308276664318</v>
      </c>
      <c r="EB566" s="9" t="e">
        <f>F566-#REF!</f>
        <v>#REF!</v>
      </c>
      <c r="EC566" s="3" t="e">
        <f>EB566/#REF!*100</f>
        <v>#REF!</v>
      </c>
      <c r="ED566" s="3">
        <f>DX566-F566</f>
        <v>-12376.623613481635</v>
      </c>
      <c r="EE566" s="11">
        <f>ED566/F566</f>
        <v>-0.47602398513390903</v>
      </c>
      <c r="EF566" s="3" t="e">
        <f>F566-#REF!</f>
        <v>#REF!</v>
      </c>
    </row>
    <row r="567" spans="1:136" x14ac:dyDescent="0.3">
      <c r="A567">
        <v>755</v>
      </c>
      <c r="B567" s="17" t="s">
        <v>9594</v>
      </c>
      <c r="C567" s="16" t="str">
        <f>"https://finance.naver.com/item/frgn.nhn?code="&amp;B567</f>
        <v>https://finance.naver.com/item/frgn.nhn?code=007570</v>
      </c>
      <c r="D567" t="s">
        <v>704</v>
      </c>
      <c r="E567" t="s">
        <v>5020</v>
      </c>
      <c r="F567" s="18">
        <f>VALUE(LEFT(E567,FIND("/",E567)-1))</f>
        <v>35000</v>
      </c>
      <c r="G567" s="6" t="s">
        <v>5021</v>
      </c>
      <c r="H567" s="6">
        <f>VALUE(LEFT(G567,FIND("/",G567)-1)) + VALUE(MID(G567,FIND("/",G567)+1,LEN(G567)))</f>
        <v>19530744</v>
      </c>
      <c r="I567" s="1">
        <v>838850</v>
      </c>
      <c r="J567" s="1">
        <f>F567*H567/(10^8)</f>
        <v>6835.7604000000001</v>
      </c>
      <c r="K567" s="1">
        <v>2616</v>
      </c>
      <c r="L567" s="1">
        <v>2698</v>
      </c>
      <c r="M567" s="1">
        <v>3000</v>
      </c>
      <c r="N567" s="1">
        <v>3246</v>
      </c>
      <c r="O567" s="1">
        <v>3433</v>
      </c>
      <c r="P567" t="s">
        <v>8838</v>
      </c>
      <c r="Q567" t="s">
        <v>8838</v>
      </c>
      <c r="R567" t="s">
        <v>8838</v>
      </c>
      <c r="S567">
        <v>225</v>
      </c>
      <c r="T567">
        <v>244</v>
      </c>
      <c r="U567">
        <v>167</v>
      </c>
      <c r="V567">
        <v>325</v>
      </c>
      <c r="W567">
        <v>341</v>
      </c>
      <c r="X567" t="s">
        <v>8838</v>
      </c>
      <c r="Y567" t="s">
        <v>8838</v>
      </c>
      <c r="Z567" t="s">
        <v>8838</v>
      </c>
      <c r="AA567">
        <v>119</v>
      </c>
      <c r="AB567">
        <v>129</v>
      </c>
      <c r="AC567">
        <v>33</v>
      </c>
      <c r="AD567">
        <v>196</v>
      </c>
      <c r="AE567">
        <v>215</v>
      </c>
      <c r="AF567" t="s">
        <v>8838</v>
      </c>
      <c r="AG567" t="s">
        <v>8838</v>
      </c>
      <c r="AH567" t="s">
        <v>8838</v>
      </c>
      <c r="AI567" s="1">
        <v>4212</v>
      </c>
      <c r="AJ567" s="1">
        <v>4364</v>
      </c>
      <c r="AK567" s="1">
        <v>4323</v>
      </c>
      <c r="AL567" s="1">
        <v>4375</v>
      </c>
      <c r="AM567" s="1">
        <v>4391</v>
      </c>
      <c r="AN567" t="s">
        <v>8838</v>
      </c>
      <c r="AO567" t="s">
        <v>8838</v>
      </c>
      <c r="AP567" t="s">
        <v>8838</v>
      </c>
      <c r="AQ567" s="1">
        <v>2139</v>
      </c>
      <c r="AR567" s="1">
        <v>2254</v>
      </c>
      <c r="AS567" s="1">
        <v>2224</v>
      </c>
      <c r="AT567" s="1">
        <v>2147</v>
      </c>
      <c r="AU567" s="1">
        <v>1942</v>
      </c>
      <c r="AV567" t="s">
        <v>8838</v>
      </c>
      <c r="AW567" t="s">
        <v>8838</v>
      </c>
      <c r="AX567" t="s">
        <v>8838</v>
      </c>
      <c r="AY567" s="1">
        <v>2073</v>
      </c>
      <c r="AZ567" s="1">
        <v>2110</v>
      </c>
      <c r="BA567" s="1">
        <v>2099</v>
      </c>
      <c r="BB567" s="1">
        <v>2227</v>
      </c>
      <c r="BC567" s="1">
        <v>2449</v>
      </c>
      <c r="BD567" t="s">
        <v>8838</v>
      </c>
      <c r="BE567" t="s">
        <v>8838</v>
      </c>
      <c r="BF567" t="s">
        <v>8838</v>
      </c>
      <c r="BG567" s="1">
        <v>1895</v>
      </c>
      <c r="BH567" s="1">
        <v>1919</v>
      </c>
      <c r="BI567" s="1">
        <v>1875</v>
      </c>
      <c r="BJ567" s="1">
        <v>1969</v>
      </c>
      <c r="BK567" s="1">
        <v>2072</v>
      </c>
      <c r="BL567" t="s">
        <v>8838</v>
      </c>
      <c r="BM567" t="s">
        <v>8838</v>
      </c>
      <c r="BN567" t="s">
        <v>8838</v>
      </c>
      <c r="BO567">
        <v>487</v>
      </c>
      <c r="BP567">
        <v>487</v>
      </c>
      <c r="BQ567">
        <v>488</v>
      </c>
      <c r="BR567">
        <v>488</v>
      </c>
      <c r="BS567">
        <v>488</v>
      </c>
      <c r="BT567" t="s">
        <v>8838</v>
      </c>
      <c r="BU567" t="s">
        <v>8838</v>
      </c>
      <c r="BV567" t="s">
        <v>8838</v>
      </c>
      <c r="BW567">
        <v>2.79</v>
      </c>
      <c r="BX567">
        <v>3.02</v>
      </c>
      <c r="BY567">
        <v>0.75</v>
      </c>
      <c r="BZ567">
        <v>4.51</v>
      </c>
      <c r="CA567">
        <v>4.92</v>
      </c>
      <c r="CB567" t="s">
        <v>8838</v>
      </c>
      <c r="CC567" t="s">
        <v>8838</v>
      </c>
      <c r="CD567" t="s">
        <v>8838</v>
      </c>
      <c r="CE567">
        <v>3.04</v>
      </c>
      <c r="CF567">
        <v>3.28</v>
      </c>
      <c r="CG567">
        <v>-2.58</v>
      </c>
      <c r="CH567">
        <v>5.2</v>
      </c>
      <c r="CI567">
        <v>5.38</v>
      </c>
      <c r="CJ567" t="s">
        <v>8838</v>
      </c>
      <c r="CK567" t="s">
        <v>8838</v>
      </c>
      <c r="CL567" t="s">
        <v>8838</v>
      </c>
      <c r="CM567">
        <v>300</v>
      </c>
      <c r="CN567">
        <v>321</v>
      </c>
      <c r="CO567">
        <v>-251</v>
      </c>
      <c r="CP567">
        <v>511</v>
      </c>
      <c r="CQ567">
        <v>557</v>
      </c>
      <c r="CR567" t="s">
        <v>8838</v>
      </c>
      <c r="CS567" t="s">
        <v>8838</v>
      </c>
      <c r="CT567" t="s">
        <v>8838</v>
      </c>
      <c r="CU567">
        <v>138.83000000000001</v>
      </c>
      <c r="CV567">
        <v>119.94</v>
      </c>
      <c r="CW567" t="s">
        <v>2</v>
      </c>
      <c r="CX567">
        <v>44.11</v>
      </c>
      <c r="CY567">
        <v>118.12</v>
      </c>
      <c r="CZ567" t="s">
        <v>8838</v>
      </c>
      <c r="DA567" t="s">
        <v>8838</v>
      </c>
      <c r="DB567" t="s">
        <v>8838</v>
      </c>
      <c r="DC567">
        <v>4.1100000000000003</v>
      </c>
      <c r="DD567">
        <v>3.76</v>
      </c>
      <c r="DE567">
        <v>2.76</v>
      </c>
      <c r="DF567">
        <v>2.16</v>
      </c>
      <c r="DG567">
        <v>5.98</v>
      </c>
      <c r="DH567" t="s">
        <v>8838</v>
      </c>
      <c r="DI567" t="s">
        <v>8838</v>
      </c>
      <c r="DJ567" t="s">
        <v>8838</v>
      </c>
      <c r="DK567" s="5" t="e">
        <f>(CL567*3+CK567*2+CJ567)/6</f>
        <v>#VALUE!</v>
      </c>
      <c r="DL567">
        <f>BG567+(BG567*(CF567-8.25)/8.25)</f>
        <v>753.40606060606046</v>
      </c>
      <c r="DM567">
        <f>BH567+(BH567*(CG567-8.25)/8.25)</f>
        <v>-600.12363636363625</v>
      </c>
      <c r="DN567">
        <f>BI567+(BI567*(CH567-8.25)/8.25)</f>
        <v>1181.818181818182</v>
      </c>
      <c r="DO567">
        <f>BJ567+(BJ567*(CI567-8.25)/8.25)</f>
        <v>1284.0266666666666</v>
      </c>
      <c r="DP567" t="e">
        <f>BK567+(BK567*(CJ567-8.25)/8.25)</f>
        <v>#VALUE!</v>
      </c>
      <c r="DQ567" t="e">
        <f>BL567+(BL567*(CK567-8.25)/8.25)</f>
        <v>#VALUE!</v>
      </c>
      <c r="DR567" t="e">
        <f>BM567+(BM567*(CL567-8.25)/8.25)</f>
        <v>#VALUE!</v>
      </c>
      <c r="DS567" s="7">
        <f>DL567*10^8/$H567</f>
        <v>3857.5389683365902</v>
      </c>
      <c r="DT567" s="7">
        <f>DM567*10^8/$H567</f>
        <v>-3072.7126235622986</v>
      </c>
      <c r="DU567" s="7">
        <f>DN567*10^8/$H567</f>
        <v>6051.0658570824644</v>
      </c>
      <c r="DV567" s="7">
        <f>DO567*10^8/$H567</f>
        <v>6574.3868572885231</v>
      </c>
      <c r="DW567" s="7" t="e">
        <f>DP567*10^8/$H567</f>
        <v>#VALUE!</v>
      </c>
      <c r="DX567" s="7" t="e">
        <f>DQ567*10^8/$H567</f>
        <v>#VALUE!</v>
      </c>
      <c r="DY567" s="7" t="e">
        <f>DR567*10^8/$H567</f>
        <v>#VALUE!</v>
      </c>
      <c r="DZ567" s="7">
        <f>DS567*10^8/$H567</f>
        <v>19751.11121387178</v>
      </c>
      <c r="EA567" s="7" t="e">
        <f>DY567*0.8</f>
        <v>#VALUE!</v>
      </c>
      <c r="EB567" s="9" t="e">
        <f>F567-#REF!</f>
        <v>#REF!</v>
      </c>
      <c r="EC567" s="3" t="e">
        <f>EB567/#REF!*100</f>
        <v>#REF!</v>
      </c>
      <c r="ED567" s="3" t="e">
        <f>DX567-F567</f>
        <v>#VALUE!</v>
      </c>
      <c r="EE567" s="11" t="e">
        <f>ED567/F567</f>
        <v>#VALUE!</v>
      </c>
      <c r="EF567" s="3" t="e">
        <f>F567-#REF!</f>
        <v>#REF!</v>
      </c>
    </row>
    <row r="568" spans="1:136" hidden="1" x14ac:dyDescent="0.3">
      <c r="A568">
        <v>566</v>
      </c>
      <c r="B568" s="17" t="s">
        <v>9405</v>
      </c>
      <c r="C568" s="16" t="str">
        <f>"https://finance.naver.com/item/frgn.nhn?code="&amp;B568</f>
        <v>https://finance.naver.com/item/frgn.nhn?code=000890</v>
      </c>
      <c r="D568" t="s">
        <v>531</v>
      </c>
      <c r="E568" t="s">
        <v>4637</v>
      </c>
      <c r="F568" s="18">
        <f>VALUE(LEFT(E568,FIND("/",E568)-1))</f>
        <v>1120</v>
      </c>
      <c r="G568" s="6" t="s">
        <v>4638</v>
      </c>
      <c r="H568" s="6">
        <f>VALUE(LEFT(G568,FIND("/",G568)-1)) + VALUE(MID(G568,FIND("/",G568)+1,LEN(G568)))</f>
        <v>136811489</v>
      </c>
      <c r="I568">
        <v>0</v>
      </c>
      <c r="J568" s="1">
        <f>F568*H568/(10^8)</f>
        <v>1532.2886768000001</v>
      </c>
      <c r="K568" s="1">
        <v>1155</v>
      </c>
      <c r="L568">
        <v>996</v>
      </c>
      <c r="M568">
        <v>820</v>
      </c>
      <c r="N568">
        <v>760</v>
      </c>
      <c r="O568">
        <v>786</v>
      </c>
      <c r="P568" t="s">
        <v>8838</v>
      </c>
      <c r="Q568" t="s">
        <v>8838</v>
      </c>
      <c r="R568" t="s">
        <v>8838</v>
      </c>
      <c r="S568">
        <v>-60</v>
      </c>
      <c r="T568">
        <v>21</v>
      </c>
      <c r="U568">
        <v>-110</v>
      </c>
      <c r="V568">
        <v>-154</v>
      </c>
      <c r="W568">
        <v>17</v>
      </c>
      <c r="X568" t="s">
        <v>8838</v>
      </c>
      <c r="Y568" t="s">
        <v>8838</v>
      </c>
      <c r="Z568" t="s">
        <v>8838</v>
      </c>
      <c r="AA568">
        <v>-73</v>
      </c>
      <c r="AB568">
        <v>107</v>
      </c>
      <c r="AC568">
        <v>-279</v>
      </c>
      <c r="AD568">
        <v>-202</v>
      </c>
      <c r="AE568">
        <v>17</v>
      </c>
      <c r="AF568" t="s">
        <v>8838</v>
      </c>
      <c r="AG568" t="s">
        <v>8838</v>
      </c>
      <c r="AH568" t="s">
        <v>8838</v>
      </c>
      <c r="AI568" s="1">
        <v>2039</v>
      </c>
      <c r="AJ568" s="1">
        <v>2178</v>
      </c>
      <c r="AK568" s="1">
        <v>2005</v>
      </c>
      <c r="AL568" s="1">
        <v>1631</v>
      </c>
      <c r="AM568" s="1">
        <v>1491</v>
      </c>
      <c r="AN568" t="s">
        <v>8838</v>
      </c>
      <c r="AO568" t="s">
        <v>8838</v>
      </c>
      <c r="AP568" t="s">
        <v>8838</v>
      </c>
      <c r="AQ568" s="1">
        <v>1162</v>
      </c>
      <c r="AR568" s="1">
        <v>1182</v>
      </c>
      <c r="AS568" s="1">
        <v>1311</v>
      </c>
      <c r="AT568">
        <v>867</v>
      </c>
      <c r="AU568">
        <v>705</v>
      </c>
      <c r="AV568" t="s">
        <v>8838</v>
      </c>
      <c r="AW568" t="s">
        <v>8838</v>
      </c>
      <c r="AX568" t="s">
        <v>8838</v>
      </c>
      <c r="AY568">
        <v>877</v>
      </c>
      <c r="AZ568">
        <v>996</v>
      </c>
      <c r="BA568">
        <v>694</v>
      </c>
      <c r="BB568">
        <v>764</v>
      </c>
      <c r="BC568">
        <v>786</v>
      </c>
      <c r="BD568" t="s">
        <v>8838</v>
      </c>
      <c r="BE568" t="s">
        <v>8838</v>
      </c>
      <c r="BF568" t="s">
        <v>8838</v>
      </c>
      <c r="BG568">
        <v>877</v>
      </c>
      <c r="BH568">
        <v>996</v>
      </c>
      <c r="BI568">
        <v>694</v>
      </c>
      <c r="BJ568">
        <v>764</v>
      </c>
      <c r="BK568">
        <v>786</v>
      </c>
      <c r="BL568" t="s">
        <v>8838</v>
      </c>
      <c r="BM568" t="s">
        <v>8838</v>
      </c>
      <c r="BN568" t="s">
        <v>8838</v>
      </c>
      <c r="BO568">
        <v>479</v>
      </c>
      <c r="BP568">
        <v>483</v>
      </c>
      <c r="BQ568">
        <v>483</v>
      </c>
      <c r="BR568">
        <v>630</v>
      </c>
      <c r="BS568">
        <v>637</v>
      </c>
      <c r="BT568" t="s">
        <v>8838</v>
      </c>
      <c r="BU568" t="s">
        <v>8838</v>
      </c>
      <c r="BV568" t="s">
        <v>8838</v>
      </c>
      <c r="BW568">
        <v>-3.43</v>
      </c>
      <c r="BX568">
        <v>5.09</v>
      </c>
      <c r="BY568">
        <v>-13.33</v>
      </c>
      <c r="BZ568">
        <v>-11.11</v>
      </c>
      <c r="CA568">
        <v>1.1000000000000001</v>
      </c>
      <c r="CB568" t="s">
        <v>8838</v>
      </c>
      <c r="CC568" t="s">
        <v>8838</v>
      </c>
      <c r="CD568" t="s">
        <v>8838</v>
      </c>
      <c r="CE568">
        <v>-7.56</v>
      </c>
      <c r="CF568">
        <v>11.48</v>
      </c>
      <c r="CG568">
        <v>-32.979999999999997</v>
      </c>
      <c r="CH568">
        <v>-27.71</v>
      </c>
      <c r="CI568">
        <v>2.21</v>
      </c>
      <c r="CJ568" t="s">
        <v>8838</v>
      </c>
      <c r="CK568" t="s">
        <v>8838</v>
      </c>
      <c r="CL568" t="s">
        <v>8838</v>
      </c>
      <c r="CM568">
        <v>-75</v>
      </c>
      <c r="CN568">
        <v>111</v>
      </c>
      <c r="CO568">
        <v>-289</v>
      </c>
      <c r="CP568">
        <v>-160</v>
      </c>
      <c r="CQ568">
        <v>13</v>
      </c>
      <c r="CR568" t="s">
        <v>8838</v>
      </c>
      <c r="CS568" t="s">
        <v>8838</v>
      </c>
      <c r="CT568" t="s">
        <v>8838</v>
      </c>
      <c r="CU568" t="s">
        <v>2</v>
      </c>
      <c r="CV568">
        <v>8.76</v>
      </c>
      <c r="CW568" t="s">
        <v>2</v>
      </c>
      <c r="CX568" t="s">
        <v>2</v>
      </c>
      <c r="CY568">
        <v>68.09</v>
      </c>
      <c r="CZ568" t="s">
        <v>8838</v>
      </c>
      <c r="DA568" t="s">
        <v>8838</v>
      </c>
      <c r="DB568" t="s">
        <v>8838</v>
      </c>
      <c r="DC568">
        <v>1.45</v>
      </c>
      <c r="DD568">
        <v>0.95</v>
      </c>
      <c r="DE568">
        <v>2.63</v>
      </c>
      <c r="DF568">
        <v>1.86</v>
      </c>
      <c r="DG568">
        <v>1.48</v>
      </c>
      <c r="DH568" t="s">
        <v>8838</v>
      </c>
      <c r="DI568" t="s">
        <v>8838</v>
      </c>
      <c r="DJ568" t="s">
        <v>8838</v>
      </c>
      <c r="DK568" s="5" t="e">
        <f>(CL568*3+CK568*2+CJ568)/6</f>
        <v>#VALUE!</v>
      </c>
      <c r="DL568">
        <f>BG568+(BG568*(CF568-8.25)/8.25)</f>
        <v>1220.358787878788</v>
      </c>
      <c r="DM568">
        <f>BH568+(BH568*(CG568-8.25)/8.25)</f>
        <v>-3981.585454545454</v>
      </c>
      <c r="DN568">
        <f>BI568+(BI568*(CH568-8.25)/8.25)</f>
        <v>-2330.9987878787879</v>
      </c>
      <c r="DO568">
        <f>BJ568+(BJ568*(CI568-8.25)/8.25)</f>
        <v>204.65939393939391</v>
      </c>
      <c r="DP568" t="e">
        <f>BK568+(BK568*(CJ568-8.25)/8.25)</f>
        <v>#VALUE!</v>
      </c>
      <c r="DQ568" t="e">
        <f>BL568+(BL568*(CK568-8.25)/8.25)</f>
        <v>#VALUE!</v>
      </c>
      <c r="DR568" t="e">
        <f>BM568+(BM568*(CL568-8.25)/8.25)</f>
        <v>#VALUE!</v>
      </c>
      <c r="DS568" s="7">
        <f>DL568*10^8/$H568</f>
        <v>892.00022366454039</v>
      </c>
      <c r="DT568" s="7">
        <f>DM568*10^8/$H568</f>
        <v>-2910.2712671634281</v>
      </c>
      <c r="DU568" s="7">
        <f>DN568*10^8/$H568</f>
        <v>-1703.8033902830982</v>
      </c>
      <c r="DV568" s="7">
        <f>DO568*10^8/$H568</f>
        <v>149.59225678728922</v>
      </c>
      <c r="DW568" s="7" t="e">
        <f>DP568*10^8/$H568</f>
        <v>#VALUE!</v>
      </c>
      <c r="DX568" s="7" t="e">
        <f>DQ568*10^8/$H568</f>
        <v>#VALUE!</v>
      </c>
      <c r="DY568" s="7" t="e">
        <f>DR568*10^8/$H568</f>
        <v>#VALUE!</v>
      </c>
      <c r="DZ568" s="7">
        <f>DS568*10^8/$H568</f>
        <v>651.9921902644744</v>
      </c>
      <c r="EA568" s="7" t="e">
        <f>DY568*0.8</f>
        <v>#VALUE!</v>
      </c>
      <c r="EB568" s="9" t="e">
        <f>F568-#REF!</f>
        <v>#REF!</v>
      </c>
      <c r="EC568" s="3" t="e">
        <f>EB568/#REF!*100</f>
        <v>#REF!</v>
      </c>
      <c r="ED568" s="3" t="e">
        <f>DX568-F568</f>
        <v>#VALUE!</v>
      </c>
      <c r="EE568" s="11" t="e">
        <f>ED568/F568</f>
        <v>#VALUE!</v>
      </c>
      <c r="EF568" s="3" t="e">
        <f>F568-#REF!</f>
        <v>#REF!</v>
      </c>
    </row>
    <row r="569" spans="1:136" hidden="1" x14ac:dyDescent="0.3">
      <c r="A569">
        <v>567</v>
      </c>
      <c r="B569" s="17" t="s">
        <v>9406</v>
      </c>
      <c r="C569" s="16" t="str">
        <f>"https://finance.naver.com/item/frgn.nhn?code="&amp;B569</f>
        <v>https://finance.naver.com/item/frgn.nhn?code=001290</v>
      </c>
      <c r="D569" t="s">
        <v>532</v>
      </c>
      <c r="E569" t="s">
        <v>4639</v>
      </c>
      <c r="F569" s="18">
        <f>VALUE(LEFT(E569,FIND("/",E569)-1))</f>
        <v>1245</v>
      </c>
      <c r="G569" s="6" t="s">
        <v>4640</v>
      </c>
      <c r="H569" s="6">
        <f>VALUE(LEFT(G569,FIND("/",G569)-1)) + VALUE(MID(G569,FIND("/",G569)+1,LEN(G569)))</f>
        <v>97069134</v>
      </c>
      <c r="I569" s="1">
        <v>152468</v>
      </c>
      <c r="J569" s="1">
        <f>F569*H569/(10^8)</f>
        <v>1208.5107183</v>
      </c>
      <c r="K569">
        <v>212</v>
      </c>
      <c r="L569">
        <v>182</v>
      </c>
      <c r="M569">
        <v>102</v>
      </c>
      <c r="N569">
        <v>166</v>
      </c>
      <c r="O569">
        <v>267</v>
      </c>
      <c r="P569" t="s">
        <v>8838</v>
      </c>
      <c r="Q569" t="s">
        <v>8838</v>
      </c>
      <c r="R569" t="s">
        <v>8838</v>
      </c>
      <c r="S569">
        <v>-41</v>
      </c>
      <c r="T569">
        <v>-97</v>
      </c>
      <c r="U569">
        <v>-114</v>
      </c>
      <c r="V569">
        <v>-54</v>
      </c>
      <c r="W569">
        <v>29</v>
      </c>
      <c r="X569" t="s">
        <v>8838</v>
      </c>
      <c r="Y569" t="s">
        <v>8838</v>
      </c>
      <c r="Z569" t="s">
        <v>8838</v>
      </c>
      <c r="AA569">
        <v>-43</v>
      </c>
      <c r="AB569">
        <v>-44</v>
      </c>
      <c r="AC569">
        <v>-94</v>
      </c>
      <c r="AD569">
        <v>-80</v>
      </c>
      <c r="AE569">
        <v>25</v>
      </c>
      <c r="AF569" t="s">
        <v>8838</v>
      </c>
      <c r="AG569" t="s">
        <v>8838</v>
      </c>
      <c r="AH569" t="s">
        <v>8838</v>
      </c>
      <c r="AI569" s="1">
        <v>5598</v>
      </c>
      <c r="AJ569" s="1">
        <v>8565</v>
      </c>
      <c r="AK569" s="1">
        <v>4998</v>
      </c>
      <c r="AL569" s="1">
        <v>4714</v>
      </c>
      <c r="AM569" s="1">
        <v>5133</v>
      </c>
      <c r="AN569" t="s">
        <v>8838</v>
      </c>
      <c r="AO569" t="s">
        <v>8838</v>
      </c>
      <c r="AP569" t="s">
        <v>8838</v>
      </c>
      <c r="AQ569" s="1">
        <v>4097</v>
      </c>
      <c r="AR569" s="1">
        <v>7162</v>
      </c>
      <c r="AS569" s="1">
        <v>3923</v>
      </c>
      <c r="AT569" s="1">
        <v>3184</v>
      </c>
      <c r="AU569" s="1">
        <v>3400</v>
      </c>
      <c r="AV569" t="s">
        <v>8838</v>
      </c>
      <c r="AW569" t="s">
        <v>8838</v>
      </c>
      <c r="AX569" t="s">
        <v>8838</v>
      </c>
      <c r="AY569" s="1">
        <v>1501</v>
      </c>
      <c r="AZ569" s="1">
        <v>1402</v>
      </c>
      <c r="BA569" s="1">
        <v>1075</v>
      </c>
      <c r="BB569" s="1">
        <v>1530</v>
      </c>
      <c r="BC569" s="1">
        <v>1733</v>
      </c>
      <c r="BD569" t="s">
        <v>8838</v>
      </c>
      <c r="BE569" t="s">
        <v>8838</v>
      </c>
      <c r="BF569" t="s">
        <v>8838</v>
      </c>
      <c r="BG569" s="1">
        <v>1415</v>
      </c>
      <c r="BH569" s="1">
        <v>1387</v>
      </c>
      <c r="BI569">
        <v>986</v>
      </c>
      <c r="BJ569" s="1">
        <v>1525</v>
      </c>
      <c r="BK569" s="1">
        <v>1729</v>
      </c>
      <c r="BL569" t="s">
        <v>8838</v>
      </c>
      <c r="BM569" t="s">
        <v>8838</v>
      </c>
      <c r="BN569" t="s">
        <v>8838</v>
      </c>
      <c r="BO569">
        <v>650</v>
      </c>
      <c r="BP569">
        <v>650</v>
      </c>
      <c r="BQ569">
        <v>520</v>
      </c>
      <c r="BR569">
        <v>974</v>
      </c>
      <c r="BS569">
        <v>974</v>
      </c>
      <c r="BT569" t="s">
        <v>8838</v>
      </c>
      <c r="BU569" t="s">
        <v>8838</v>
      </c>
      <c r="BV569" t="s">
        <v>8838</v>
      </c>
      <c r="BW569">
        <v>-0.68</v>
      </c>
      <c r="BX569">
        <v>-0.62</v>
      </c>
      <c r="BY569">
        <v>-1.39</v>
      </c>
      <c r="BZ569">
        <v>-1.65</v>
      </c>
      <c r="CA569">
        <v>0.51</v>
      </c>
      <c r="CB569" t="s">
        <v>8838</v>
      </c>
      <c r="CC569" t="s">
        <v>8838</v>
      </c>
      <c r="CD569" t="s">
        <v>8838</v>
      </c>
      <c r="CE569">
        <v>-2.97</v>
      </c>
      <c r="CF569">
        <v>-3.28</v>
      </c>
      <c r="CG569">
        <v>-8.32</v>
      </c>
      <c r="CH569">
        <v>-6.42</v>
      </c>
      <c r="CI569">
        <v>1.54</v>
      </c>
      <c r="CJ569" t="s">
        <v>8838</v>
      </c>
      <c r="CK569" t="s">
        <v>8838</v>
      </c>
      <c r="CL569" t="s">
        <v>8838</v>
      </c>
      <c r="CM569">
        <v>-66</v>
      </c>
      <c r="CN569">
        <v>-78</v>
      </c>
      <c r="CO569">
        <v>-195</v>
      </c>
      <c r="CP569">
        <v>-93</v>
      </c>
      <c r="CQ569">
        <v>26</v>
      </c>
      <c r="CR569" t="s">
        <v>8838</v>
      </c>
      <c r="CS569" t="s">
        <v>8838</v>
      </c>
      <c r="CT569" t="s">
        <v>8838</v>
      </c>
      <c r="CU569" t="s">
        <v>2</v>
      </c>
      <c r="CV569" t="s">
        <v>2</v>
      </c>
      <c r="CW569" t="s">
        <v>2</v>
      </c>
      <c r="CX569" t="s">
        <v>2</v>
      </c>
      <c r="CY569">
        <v>40.659999999999997</v>
      </c>
      <c r="CZ569" t="s">
        <v>8838</v>
      </c>
      <c r="DA569" t="s">
        <v>8838</v>
      </c>
      <c r="DB569" t="s">
        <v>8838</v>
      </c>
      <c r="DC569">
        <v>0.48</v>
      </c>
      <c r="DD569">
        <v>0.61</v>
      </c>
      <c r="DE569">
        <v>0.9</v>
      </c>
      <c r="DF569">
        <v>0.82</v>
      </c>
      <c r="DG569">
        <v>0.57999999999999996</v>
      </c>
      <c r="DH569" t="s">
        <v>8838</v>
      </c>
      <c r="DI569" t="s">
        <v>8838</v>
      </c>
      <c r="DJ569" t="s">
        <v>8838</v>
      </c>
      <c r="DK569" s="5" t="e">
        <f>(CL569*3+CK569*2+CJ569)/6</f>
        <v>#VALUE!</v>
      </c>
      <c r="DL569">
        <f>BG569+(BG569*(CF569-8.25)/8.25)</f>
        <v>-562.56969696969691</v>
      </c>
      <c r="DM569">
        <f>BH569+(BH569*(CG569-8.25)/8.25)</f>
        <v>-1398.7684848484851</v>
      </c>
      <c r="DN569">
        <f>BI569+(BI569*(CH569-8.25)/8.25)</f>
        <v>-767.28727272727292</v>
      </c>
      <c r="DO569">
        <f>BJ569+(BJ569*(CI569-8.25)/8.25)</f>
        <v>284.66666666666674</v>
      </c>
      <c r="DP569" t="e">
        <f>BK569+(BK569*(CJ569-8.25)/8.25)</f>
        <v>#VALUE!</v>
      </c>
      <c r="DQ569" t="e">
        <f>BL569+(BL569*(CK569-8.25)/8.25)</f>
        <v>#VALUE!</v>
      </c>
      <c r="DR569" t="e">
        <f>BM569+(BM569*(CL569-8.25)/8.25)</f>
        <v>#VALUE!</v>
      </c>
      <c r="DS569" s="7">
        <f>DL569*10^8/$H569</f>
        <v>-579.5556978696203</v>
      </c>
      <c r="DT569" s="7">
        <f>DM569*10^8/$H569</f>
        <v>-1441.0023322640182</v>
      </c>
      <c r="DU569" s="7">
        <f>DN569*10^8/$H569</f>
        <v>-790.45443294803988</v>
      </c>
      <c r="DV569" s="7">
        <f>DO569*10^8/$H569</f>
        <v>293.26177636102818</v>
      </c>
      <c r="DW569" s="7" t="e">
        <f>DP569*10^8/$H569</f>
        <v>#VALUE!</v>
      </c>
      <c r="DX569" s="7" t="e">
        <f>DQ569*10^8/$H569</f>
        <v>#VALUE!</v>
      </c>
      <c r="DY569" s="7" t="e">
        <f>DR569*10^8/$H569</f>
        <v>#VALUE!</v>
      </c>
      <c r="DZ569" s="7">
        <f>DS569*10^8/$H569</f>
        <v>-597.05456718056257</v>
      </c>
      <c r="EA569" s="7" t="e">
        <f>DY569*0.8</f>
        <v>#VALUE!</v>
      </c>
      <c r="EB569" s="9" t="e">
        <f>F569-#REF!</f>
        <v>#REF!</v>
      </c>
      <c r="EC569" s="3" t="e">
        <f>EB569/#REF!*100</f>
        <v>#REF!</v>
      </c>
      <c r="ED569" s="3" t="e">
        <f>DX569-F569</f>
        <v>#VALUE!</v>
      </c>
      <c r="EE569" s="11" t="e">
        <f>ED569/F569</f>
        <v>#VALUE!</v>
      </c>
      <c r="EF569" s="3" t="e">
        <f>F569-#REF!</f>
        <v>#REF!</v>
      </c>
    </row>
    <row r="570" spans="1:136" hidden="1" x14ac:dyDescent="0.3">
      <c r="A570">
        <v>568</v>
      </c>
      <c r="B570" s="17" t="s">
        <v>9407</v>
      </c>
      <c r="C570" s="16" t="str">
        <f>"https://finance.naver.com/item/frgn.nhn?code="&amp;B570</f>
        <v>https://finance.naver.com/item/frgn.nhn?code=003010</v>
      </c>
      <c r="D570" t="s">
        <v>533</v>
      </c>
      <c r="E570" t="s">
        <v>4641</v>
      </c>
      <c r="F570" s="18">
        <f>VALUE(LEFT(E570,FIND("/",E570)-1))</f>
        <v>6260</v>
      </c>
      <c r="G570" s="6" t="s">
        <v>4642</v>
      </c>
      <c r="H570" s="6">
        <f>VALUE(LEFT(G570,FIND("/",G570)-1)) + VALUE(MID(G570,FIND("/",G570)+1,LEN(G570)))</f>
        <v>12712747</v>
      </c>
      <c r="I570" s="1">
        <v>68281</v>
      </c>
      <c r="J570" s="1">
        <f>F570*H570/(10^8)</f>
        <v>795.81796220000001</v>
      </c>
      <c r="K570" s="1">
        <v>2110</v>
      </c>
      <c r="L570" s="1">
        <v>2375</v>
      </c>
      <c r="M570" s="1">
        <v>2167</v>
      </c>
      <c r="N570" s="1">
        <v>2609</v>
      </c>
      <c r="O570" s="1">
        <v>2175</v>
      </c>
      <c r="P570" t="s">
        <v>8838</v>
      </c>
      <c r="Q570" t="s">
        <v>8838</v>
      </c>
      <c r="R570" t="s">
        <v>8838</v>
      </c>
      <c r="S570">
        <v>52</v>
      </c>
      <c r="T570">
        <v>25</v>
      </c>
      <c r="U570">
        <v>62</v>
      </c>
      <c r="V570">
        <v>118</v>
      </c>
      <c r="W570">
        <v>88</v>
      </c>
      <c r="X570" t="s">
        <v>8838</v>
      </c>
      <c r="Y570" t="s">
        <v>8838</v>
      </c>
      <c r="Z570" t="s">
        <v>8838</v>
      </c>
      <c r="AA570">
        <v>3</v>
      </c>
      <c r="AB570">
        <v>13</v>
      </c>
      <c r="AC570">
        <v>-7</v>
      </c>
      <c r="AD570">
        <v>42</v>
      </c>
      <c r="AE570">
        <v>48</v>
      </c>
      <c r="AF570" t="s">
        <v>8838</v>
      </c>
      <c r="AG570" t="s">
        <v>8838</v>
      </c>
      <c r="AH570" t="s">
        <v>8838</v>
      </c>
      <c r="AI570" s="1">
        <v>2346</v>
      </c>
      <c r="AJ570" s="1">
        <v>2280</v>
      </c>
      <c r="AK570" s="1">
        <v>2284</v>
      </c>
      <c r="AL570" s="1">
        <v>2183</v>
      </c>
      <c r="AM570" s="1">
        <v>2079</v>
      </c>
      <c r="AN570" t="s">
        <v>8838</v>
      </c>
      <c r="AO570" t="s">
        <v>8838</v>
      </c>
      <c r="AP570" t="s">
        <v>8838</v>
      </c>
      <c r="AQ570" s="1">
        <v>1432</v>
      </c>
      <c r="AR570" s="1">
        <v>1356</v>
      </c>
      <c r="AS570" s="1">
        <v>1367</v>
      </c>
      <c r="AT570" s="1">
        <v>1228</v>
      </c>
      <c r="AU570" s="1">
        <v>1097</v>
      </c>
      <c r="AV570" t="s">
        <v>8838</v>
      </c>
      <c r="AW570" t="s">
        <v>8838</v>
      </c>
      <c r="AX570" t="s">
        <v>8838</v>
      </c>
      <c r="AY570">
        <v>913</v>
      </c>
      <c r="AZ570">
        <v>923</v>
      </c>
      <c r="BA570">
        <v>917</v>
      </c>
      <c r="BB570">
        <v>955</v>
      </c>
      <c r="BC570">
        <v>982</v>
      </c>
      <c r="BD570" t="s">
        <v>8838</v>
      </c>
      <c r="BE570" t="s">
        <v>8838</v>
      </c>
      <c r="BF570" t="s">
        <v>8838</v>
      </c>
      <c r="BG570" s="1">
        <v>1007</v>
      </c>
      <c r="BH570" s="1">
        <v>1005</v>
      </c>
      <c r="BI570">
        <v>999</v>
      </c>
      <c r="BJ570" s="1">
        <v>1041</v>
      </c>
      <c r="BK570" s="1">
        <v>1072</v>
      </c>
      <c r="BL570" t="s">
        <v>8838</v>
      </c>
      <c r="BM570" t="s">
        <v>8838</v>
      </c>
      <c r="BN570" t="s">
        <v>8838</v>
      </c>
      <c r="BO570">
        <v>64</v>
      </c>
      <c r="BP570">
        <v>64</v>
      </c>
      <c r="BQ570">
        <v>64</v>
      </c>
      <c r="BR570">
        <v>64</v>
      </c>
      <c r="BS570">
        <v>64</v>
      </c>
      <c r="BT570" t="s">
        <v>8838</v>
      </c>
      <c r="BU570" t="s">
        <v>8838</v>
      </c>
      <c r="BV570" t="s">
        <v>8838</v>
      </c>
      <c r="BW570">
        <v>0.13</v>
      </c>
      <c r="BX570">
        <v>0.55000000000000004</v>
      </c>
      <c r="BY570">
        <v>-0.33</v>
      </c>
      <c r="BZ570">
        <v>1.9</v>
      </c>
      <c r="CA570">
        <v>2.2599999999999998</v>
      </c>
      <c r="CB570" t="s">
        <v>8838</v>
      </c>
      <c r="CC570" t="s">
        <v>8838</v>
      </c>
      <c r="CD570" t="s">
        <v>8838</v>
      </c>
      <c r="CE570">
        <v>0.94</v>
      </c>
      <c r="CF570">
        <v>1.99</v>
      </c>
      <c r="CG570">
        <v>-0.3</v>
      </c>
      <c r="CH570">
        <v>4.55</v>
      </c>
      <c r="CI570">
        <v>4.97</v>
      </c>
      <c r="CJ570" t="s">
        <v>8838</v>
      </c>
      <c r="CK570" t="s">
        <v>8838</v>
      </c>
      <c r="CL570" t="s">
        <v>8838</v>
      </c>
      <c r="CM570">
        <v>74</v>
      </c>
      <c r="CN570">
        <v>157</v>
      </c>
      <c r="CO570">
        <v>-23</v>
      </c>
      <c r="CP570">
        <v>365</v>
      </c>
      <c r="CQ570">
        <v>413</v>
      </c>
      <c r="CR570" t="s">
        <v>8838</v>
      </c>
      <c r="CS570" t="s">
        <v>8838</v>
      </c>
      <c r="CT570" t="s">
        <v>8838</v>
      </c>
      <c r="CU570">
        <v>55.89</v>
      </c>
      <c r="CV570">
        <v>22.1</v>
      </c>
      <c r="CW570" t="s">
        <v>2</v>
      </c>
      <c r="CX570">
        <v>11.83</v>
      </c>
      <c r="CY570">
        <v>12.56</v>
      </c>
      <c r="CZ570" t="s">
        <v>8838</v>
      </c>
      <c r="DA570" t="s">
        <v>8838</v>
      </c>
      <c r="DB570" t="s">
        <v>8838</v>
      </c>
      <c r="DC570">
        <v>0.49</v>
      </c>
      <c r="DD570">
        <v>0.41</v>
      </c>
      <c r="DE570">
        <v>0.63</v>
      </c>
      <c r="DF570">
        <v>0.5</v>
      </c>
      <c r="DG570">
        <v>0.56999999999999995</v>
      </c>
      <c r="DH570" t="s">
        <v>8838</v>
      </c>
      <c r="DI570" t="s">
        <v>8838</v>
      </c>
      <c r="DJ570" t="s">
        <v>8838</v>
      </c>
      <c r="DK570" s="5" t="e">
        <f>(CL570*3+CK570*2+CJ570)/6</f>
        <v>#VALUE!</v>
      </c>
      <c r="DL570">
        <f>BG570+(BG570*(CF570-8.25)/8.25)</f>
        <v>242.90060606060615</v>
      </c>
      <c r="DM570">
        <f>BH570+(BH570*(CG570-8.25)/8.25)</f>
        <v>-36.545454545454504</v>
      </c>
      <c r="DN570">
        <f>BI570+(BI570*(CH570-8.25)/8.25)</f>
        <v>550.9636363636364</v>
      </c>
      <c r="DO570">
        <f>BJ570+(BJ570*(CI570-8.25)/8.25)</f>
        <v>627.12363636363625</v>
      </c>
      <c r="DP570" t="e">
        <f>BK570+(BK570*(CJ570-8.25)/8.25)</f>
        <v>#VALUE!</v>
      </c>
      <c r="DQ570" t="e">
        <f>BL570+(BL570*(CK570-8.25)/8.25)</f>
        <v>#VALUE!</v>
      </c>
      <c r="DR570" t="e">
        <f>BM570+(BM570*(CL570-8.25)/8.25)</f>
        <v>#VALUE!</v>
      </c>
      <c r="DS570" s="7">
        <f>DL570*10^8/$H570</f>
        <v>1910.6854408461536</v>
      </c>
      <c r="DT570" s="7">
        <f>DM570*10^8/$H570</f>
        <v>-287.47094979121744</v>
      </c>
      <c r="DU570" s="7">
        <f>DN570*10^8/$H570</f>
        <v>4333.9463639419273</v>
      </c>
      <c r="DV570" s="7">
        <f>DO570*10^8/$H570</f>
        <v>4933.0301024919027</v>
      </c>
      <c r="DW570" s="7" t="e">
        <f>DP570*10^8/$H570</f>
        <v>#VALUE!</v>
      </c>
      <c r="DX570" s="7" t="e">
        <f>DQ570*10^8/$H570</f>
        <v>#VALUE!</v>
      </c>
      <c r="DY570" s="7" t="e">
        <f>DR570*10^8/$H570</f>
        <v>#VALUE!</v>
      </c>
      <c r="DZ570" s="7">
        <f>DS570*10^8/$H570</f>
        <v>15029.681947152363</v>
      </c>
      <c r="EA570" s="7" t="e">
        <f>DY570*0.8</f>
        <v>#VALUE!</v>
      </c>
      <c r="EB570" s="9" t="e">
        <f>F570-#REF!</f>
        <v>#REF!</v>
      </c>
      <c r="EC570" s="3" t="e">
        <f>EB570/#REF!*100</f>
        <v>#REF!</v>
      </c>
      <c r="ED570" s="3" t="e">
        <f>DX570-F570</f>
        <v>#VALUE!</v>
      </c>
      <c r="EE570" s="11" t="e">
        <f>ED570/F570</f>
        <v>#VALUE!</v>
      </c>
      <c r="EF570" s="3" t="e">
        <f>F570-#REF!</f>
        <v>#REF!</v>
      </c>
    </row>
    <row r="571" spans="1:136" hidden="1" x14ac:dyDescent="0.3">
      <c r="A571">
        <v>569</v>
      </c>
      <c r="B571" s="17" t="s">
        <v>9408</v>
      </c>
      <c r="C571" s="16" t="str">
        <f>"https://finance.naver.com/item/frgn.nhn?code="&amp;B571</f>
        <v>https://finance.naver.com/item/frgn.nhn?code=014280</v>
      </c>
      <c r="D571" t="s">
        <v>534</v>
      </c>
      <c r="E571" t="s">
        <v>4643</v>
      </c>
      <c r="F571" s="18">
        <f>VALUE(LEFT(E571,FIND("/",E571)-1))</f>
        <v>7800</v>
      </c>
      <c r="G571" s="6" t="s">
        <v>4644</v>
      </c>
      <c r="H571" s="6">
        <f>VALUE(LEFT(G571,FIND("/",G571)-1)) + VALUE(MID(G571,FIND("/",G571)+1,LEN(G571)))</f>
        <v>29919232</v>
      </c>
      <c r="I571">
        <v>0</v>
      </c>
      <c r="J571" s="1">
        <f>F571*H571/(10^8)</f>
        <v>2333.700096</v>
      </c>
      <c r="K571" s="1">
        <v>6032</v>
      </c>
      <c r="L571" s="1">
        <v>6132</v>
      </c>
      <c r="M571" s="1">
        <v>5679</v>
      </c>
      <c r="N571" s="1">
        <v>5497</v>
      </c>
      <c r="O571" s="1">
        <v>5019</v>
      </c>
      <c r="P571" s="1">
        <v>5752</v>
      </c>
      <c r="Q571" s="1">
        <v>6696</v>
      </c>
      <c r="R571" s="1">
        <v>6920</v>
      </c>
      <c r="S571">
        <v>563</v>
      </c>
      <c r="T571">
        <v>460</v>
      </c>
      <c r="U571">
        <v>253</v>
      </c>
      <c r="V571">
        <v>26</v>
      </c>
      <c r="W571">
        <v>-15</v>
      </c>
      <c r="X571">
        <v>250</v>
      </c>
      <c r="Y571">
        <v>372</v>
      </c>
      <c r="Z571">
        <v>428</v>
      </c>
      <c r="AA571">
        <v>358</v>
      </c>
      <c r="AB571">
        <v>266</v>
      </c>
      <c r="AC571">
        <v>149</v>
      </c>
      <c r="AD571">
        <v>-50</v>
      </c>
      <c r="AE571">
        <v>23</v>
      </c>
      <c r="AF571">
        <v>138</v>
      </c>
      <c r="AG571">
        <v>210</v>
      </c>
      <c r="AH571">
        <v>290</v>
      </c>
      <c r="AI571" s="1">
        <v>7108</v>
      </c>
      <c r="AJ571" s="1">
        <v>7564</v>
      </c>
      <c r="AK571" s="1">
        <v>8528</v>
      </c>
      <c r="AL571" s="1">
        <v>8340</v>
      </c>
      <c r="AM571" s="1">
        <v>7792</v>
      </c>
      <c r="AN571" s="1">
        <v>7905</v>
      </c>
      <c r="AO571" s="1">
        <v>8132</v>
      </c>
      <c r="AP571" s="1">
        <v>8271</v>
      </c>
      <c r="AQ571" s="1">
        <v>4060</v>
      </c>
      <c r="AR571" s="1">
        <v>4253</v>
      </c>
      <c r="AS571" s="1">
        <v>4986</v>
      </c>
      <c r="AT571" s="1">
        <v>4881</v>
      </c>
      <c r="AU571" s="1">
        <v>4259</v>
      </c>
      <c r="AV571" s="1">
        <v>4245</v>
      </c>
      <c r="AW571" s="1">
        <v>4273</v>
      </c>
      <c r="AX571" s="1">
        <v>4133</v>
      </c>
      <c r="AY571" s="1">
        <v>3048</v>
      </c>
      <c r="AZ571" s="1">
        <v>3311</v>
      </c>
      <c r="BA571" s="1">
        <v>3542</v>
      </c>
      <c r="BB571" s="1">
        <v>3459</v>
      </c>
      <c r="BC571" s="1">
        <v>3533</v>
      </c>
      <c r="BD571" s="1">
        <v>3660</v>
      </c>
      <c r="BE571" s="1">
        <v>3859</v>
      </c>
      <c r="BF571" s="1">
        <v>4138</v>
      </c>
      <c r="BG571" s="1">
        <v>2566</v>
      </c>
      <c r="BH571" s="1">
        <v>2725</v>
      </c>
      <c r="BI571" s="1">
        <v>2848</v>
      </c>
      <c r="BJ571" s="1">
        <v>2717</v>
      </c>
      <c r="BK571" s="1">
        <v>2753</v>
      </c>
      <c r="BL571" s="1">
        <v>2852</v>
      </c>
      <c r="BM571" s="1">
        <v>3007</v>
      </c>
      <c r="BN571" s="1">
        <v>3226</v>
      </c>
      <c r="BO571">
        <v>249</v>
      </c>
      <c r="BP571">
        <v>249</v>
      </c>
      <c r="BQ571">
        <v>249</v>
      </c>
      <c r="BR571">
        <v>250</v>
      </c>
      <c r="BS571">
        <v>273</v>
      </c>
      <c r="BT571">
        <v>273</v>
      </c>
      <c r="BU571">
        <v>273</v>
      </c>
      <c r="BV571">
        <v>273</v>
      </c>
      <c r="BW571">
        <v>5.15</v>
      </c>
      <c r="BX571">
        <v>3.63</v>
      </c>
      <c r="BY571">
        <v>1.85</v>
      </c>
      <c r="BZ571">
        <v>-0.59</v>
      </c>
      <c r="CA571">
        <v>0.28000000000000003</v>
      </c>
      <c r="CB571">
        <v>1.76</v>
      </c>
      <c r="CC571">
        <v>2.62</v>
      </c>
      <c r="CD571">
        <v>3.54</v>
      </c>
      <c r="CE571">
        <v>12.69</v>
      </c>
      <c r="CF571">
        <v>9.0299999999999994</v>
      </c>
      <c r="CG571">
        <v>5.18</v>
      </c>
      <c r="CH571">
        <v>-3.23</v>
      </c>
      <c r="CI571">
        <v>-0.55000000000000004</v>
      </c>
      <c r="CJ571">
        <v>4.03</v>
      </c>
      <c r="CK571">
        <v>5.67</v>
      </c>
      <c r="CL571">
        <v>7.38</v>
      </c>
      <c r="CM571" s="1">
        <v>1233</v>
      </c>
      <c r="CN571">
        <v>960</v>
      </c>
      <c r="CO571">
        <v>580</v>
      </c>
      <c r="CP571">
        <v>-359</v>
      </c>
      <c r="CQ571">
        <v>-55</v>
      </c>
      <c r="CR571">
        <v>378</v>
      </c>
      <c r="CS571">
        <v>555</v>
      </c>
      <c r="CT571">
        <v>769</v>
      </c>
      <c r="CU571">
        <v>6.34</v>
      </c>
      <c r="CV571">
        <v>5.98</v>
      </c>
      <c r="CW571">
        <v>7.1</v>
      </c>
      <c r="CX571" t="s">
        <v>2</v>
      </c>
      <c r="CY571" t="s">
        <v>2</v>
      </c>
      <c r="CZ571">
        <v>20.65</v>
      </c>
      <c r="DA571">
        <v>14.06</v>
      </c>
      <c r="DB571">
        <v>10.15</v>
      </c>
      <c r="DC571">
        <v>0.74</v>
      </c>
      <c r="DD571">
        <v>0.52</v>
      </c>
      <c r="DE571">
        <v>0.35</v>
      </c>
      <c r="DF571">
        <v>0.35</v>
      </c>
      <c r="DG571">
        <v>0.52</v>
      </c>
      <c r="DH571">
        <v>0.8</v>
      </c>
      <c r="DI571">
        <v>0.76</v>
      </c>
      <c r="DJ571">
        <v>0.71</v>
      </c>
      <c r="DK571" s="5">
        <f>(CL571*3+CK571*2+CJ571)/6</f>
        <v>6.2516666666666678</v>
      </c>
      <c r="DL571">
        <f>BG571+(BG571*(CF571-8.25)/8.25)</f>
        <v>2808.6036363636363</v>
      </c>
      <c r="DM571">
        <f>BH571+(BH571*(CG571-8.25)/8.25)</f>
        <v>1710.969696969697</v>
      </c>
      <c r="DN571">
        <f>BI571+(BI571*(CH571-8.25)/8.25)</f>
        <v>-1115.0351515151515</v>
      </c>
      <c r="DO571">
        <f>BJ571+(BJ571*(CI571-8.25)/8.25)</f>
        <v>-181.13333333333367</v>
      </c>
      <c r="DP571">
        <f>BK571+(BK571*(CJ571-8.25)/8.25)</f>
        <v>1344.7987878787878</v>
      </c>
      <c r="DQ571">
        <f>BL571+(BL571*(CK571-8.25)/8.25)</f>
        <v>1960.1018181818181</v>
      </c>
      <c r="DR571">
        <f>BM571+(BM571*(CL571-8.25)/8.25)</f>
        <v>2689.8981818181819</v>
      </c>
      <c r="DS571" s="7">
        <f>DL571*10^8/$H571</f>
        <v>9387.2851962364421</v>
      </c>
      <c r="DT571" s="7">
        <f>DM571*10^8/$H571</f>
        <v>5718.6283958415006</v>
      </c>
      <c r="DU571" s="7">
        <f>DN571*10^8/$H571</f>
        <v>-3726.8174247091351</v>
      </c>
      <c r="DV571" s="7">
        <f>DO571*10^8/$H571</f>
        <v>-605.40769673945397</v>
      </c>
      <c r="DW571" s="7">
        <f>DP571*10^8/$H571</f>
        <v>4494.7637288242822</v>
      </c>
      <c r="DX571" s="7">
        <f>DQ571*10^8/$H571</f>
        <v>6551.3106024306317</v>
      </c>
      <c r="DY571" s="7">
        <f>DR571*10^8/$H571</f>
        <v>8990.5321828387223</v>
      </c>
      <c r="DZ571" s="7">
        <f>DS571*10^8/$H571</f>
        <v>31375.421655998529</v>
      </c>
      <c r="EA571" s="7">
        <f>DY571*0.8</f>
        <v>7192.4257462709784</v>
      </c>
      <c r="EB571" s="9" t="e">
        <f>F571-#REF!</f>
        <v>#REF!</v>
      </c>
      <c r="EC571" s="3" t="e">
        <f>EB571/#REF!*100</f>
        <v>#REF!</v>
      </c>
      <c r="ED571" s="3">
        <f>DX571-F571</f>
        <v>-1248.6893975693683</v>
      </c>
      <c r="EE571" s="11">
        <f>ED571/F571</f>
        <v>-0.16008838430376518</v>
      </c>
      <c r="EF571" s="3" t="e">
        <f>F571-#REF!</f>
        <v>#REF!</v>
      </c>
    </row>
    <row r="572" spans="1:136" hidden="1" x14ac:dyDescent="0.3">
      <c r="A572">
        <v>570</v>
      </c>
      <c r="B572" s="17" t="s">
        <v>9409</v>
      </c>
      <c r="C572" s="16" t="str">
        <f>"https://finance.naver.com/item/frgn.nhn?code="&amp;B572</f>
        <v>https://finance.naver.com/item/frgn.nhn?code=009810</v>
      </c>
      <c r="D572" t="s">
        <v>535</v>
      </c>
      <c r="E572" t="s">
        <v>4645</v>
      </c>
      <c r="F572" s="18">
        <f>VALUE(LEFT(E572,FIND("/",E572)-1))</f>
        <v>803</v>
      </c>
      <c r="G572" s="6" t="s">
        <v>4646</v>
      </c>
      <c r="H572" s="6">
        <f>VALUE(LEFT(G572,FIND("/",G572)-1)) + VALUE(MID(G572,FIND("/",G572)+1,LEN(G572)))</f>
        <v>79439295</v>
      </c>
      <c r="I572">
        <v>0</v>
      </c>
      <c r="J572" s="1">
        <f>F572*H572/(10^8)</f>
        <v>637.89753885000005</v>
      </c>
      <c r="K572">
        <v>125</v>
      </c>
      <c r="L572">
        <v>281</v>
      </c>
      <c r="M572">
        <v>65</v>
      </c>
      <c r="N572">
        <v>88</v>
      </c>
      <c r="O572">
        <v>341</v>
      </c>
      <c r="P572" t="s">
        <v>8838</v>
      </c>
      <c r="Q572" t="s">
        <v>8838</v>
      </c>
      <c r="R572" t="s">
        <v>8838</v>
      </c>
      <c r="S572">
        <v>-11</v>
      </c>
      <c r="T572">
        <v>-27</v>
      </c>
      <c r="U572">
        <v>-12</v>
      </c>
      <c r="V572">
        <v>-14</v>
      </c>
      <c r="W572">
        <v>-24</v>
      </c>
      <c r="X572" t="s">
        <v>8838</v>
      </c>
      <c r="Y572" t="s">
        <v>8838</v>
      </c>
      <c r="Z572" t="s">
        <v>8838</v>
      </c>
      <c r="AA572">
        <v>-18</v>
      </c>
      <c r="AB572">
        <v>-78</v>
      </c>
      <c r="AC572">
        <v>-141</v>
      </c>
      <c r="AD572">
        <v>-33</v>
      </c>
      <c r="AE572">
        <v>36</v>
      </c>
      <c r="AF572" t="s">
        <v>8838</v>
      </c>
      <c r="AG572" t="s">
        <v>8838</v>
      </c>
      <c r="AH572" t="s">
        <v>8838</v>
      </c>
      <c r="AI572">
        <v>740</v>
      </c>
      <c r="AJ572">
        <v>633</v>
      </c>
      <c r="AK572">
        <v>452</v>
      </c>
      <c r="AL572">
        <v>427</v>
      </c>
      <c r="AM572">
        <v>690</v>
      </c>
      <c r="AN572" t="s">
        <v>8838</v>
      </c>
      <c r="AO572" t="s">
        <v>8838</v>
      </c>
      <c r="AP572" t="s">
        <v>8838</v>
      </c>
      <c r="AQ572">
        <v>165</v>
      </c>
      <c r="AR572">
        <v>153</v>
      </c>
      <c r="AS572">
        <v>26</v>
      </c>
      <c r="AT572">
        <v>14</v>
      </c>
      <c r="AU572">
        <v>69</v>
      </c>
      <c r="AV572" t="s">
        <v>8838</v>
      </c>
      <c r="AW572" t="s">
        <v>8838</v>
      </c>
      <c r="AX572" t="s">
        <v>8838</v>
      </c>
      <c r="AY572">
        <v>575</v>
      </c>
      <c r="AZ572">
        <v>480</v>
      </c>
      <c r="BA572">
        <v>426</v>
      </c>
      <c r="BB572">
        <v>413</v>
      </c>
      <c r="BC572">
        <v>621</v>
      </c>
      <c r="BD572" t="s">
        <v>8838</v>
      </c>
      <c r="BE572" t="s">
        <v>8838</v>
      </c>
      <c r="BF572" t="s">
        <v>8838</v>
      </c>
      <c r="BG572">
        <v>575</v>
      </c>
      <c r="BH572">
        <v>480</v>
      </c>
      <c r="BI572">
        <v>427</v>
      </c>
      <c r="BJ572">
        <v>414</v>
      </c>
      <c r="BK572">
        <v>622</v>
      </c>
      <c r="BL572" t="s">
        <v>8838</v>
      </c>
      <c r="BM572" t="s">
        <v>8838</v>
      </c>
      <c r="BN572" t="s">
        <v>8838</v>
      </c>
      <c r="BO572">
        <v>331</v>
      </c>
      <c r="BP572">
        <v>339</v>
      </c>
      <c r="BQ572">
        <v>406</v>
      </c>
      <c r="BR572">
        <v>418</v>
      </c>
      <c r="BS572">
        <v>79</v>
      </c>
      <c r="BT572" t="s">
        <v>8838</v>
      </c>
      <c r="BU572" t="s">
        <v>8838</v>
      </c>
      <c r="BV572" t="s">
        <v>8838</v>
      </c>
      <c r="BW572">
        <v>-2.99</v>
      </c>
      <c r="BX572">
        <v>-11.31</v>
      </c>
      <c r="BY572">
        <v>-26.02</v>
      </c>
      <c r="BZ572">
        <v>-7.45</v>
      </c>
      <c r="CA572">
        <v>6.51</v>
      </c>
      <c r="CB572" t="s">
        <v>8838</v>
      </c>
      <c r="CC572" t="s">
        <v>8838</v>
      </c>
      <c r="CD572" t="s">
        <v>8838</v>
      </c>
      <c r="CE572">
        <v>-3.64</v>
      </c>
      <c r="CF572">
        <v>-14.67</v>
      </c>
      <c r="CG572">
        <v>-31.09</v>
      </c>
      <c r="CH572">
        <v>-7.77</v>
      </c>
      <c r="CI572">
        <v>7.04</v>
      </c>
      <c r="CJ572" t="s">
        <v>8838</v>
      </c>
      <c r="CK572" t="s">
        <v>8838</v>
      </c>
      <c r="CL572" t="s">
        <v>8838</v>
      </c>
      <c r="CM572">
        <v>-67</v>
      </c>
      <c r="CN572">
        <v>-212</v>
      </c>
      <c r="CO572">
        <v>-320</v>
      </c>
      <c r="CP572">
        <v>-72</v>
      </c>
      <c r="CQ572">
        <v>79</v>
      </c>
      <c r="CR572" t="s">
        <v>8838</v>
      </c>
      <c r="CS572" t="s">
        <v>8838</v>
      </c>
      <c r="CT572" t="s">
        <v>8838</v>
      </c>
      <c r="CU572" t="s">
        <v>2</v>
      </c>
      <c r="CV572" t="s">
        <v>2</v>
      </c>
      <c r="CW572" t="s">
        <v>2</v>
      </c>
      <c r="CX572" t="s">
        <v>2</v>
      </c>
      <c r="CY572">
        <v>7.04</v>
      </c>
      <c r="CZ572" t="s">
        <v>8838</v>
      </c>
      <c r="DA572" t="s">
        <v>8838</v>
      </c>
      <c r="DB572" t="s">
        <v>8838</v>
      </c>
      <c r="DC572">
        <v>1.1599999999999999</v>
      </c>
      <c r="DD572">
        <v>0.75</v>
      </c>
      <c r="DE572">
        <v>1.23</v>
      </c>
      <c r="DF572">
        <v>1.63</v>
      </c>
      <c r="DG572">
        <v>0.71</v>
      </c>
      <c r="DH572" t="s">
        <v>8838</v>
      </c>
      <c r="DI572" t="s">
        <v>8838</v>
      </c>
      <c r="DJ572" t="s">
        <v>8838</v>
      </c>
      <c r="DK572" s="5" t="e">
        <f>(CL572*3+CK572*2+CJ572)/6</f>
        <v>#VALUE!</v>
      </c>
      <c r="DL572">
        <f>BG572+(BG572*(CF572-8.25)/8.25)</f>
        <v>-1022.4545454545457</v>
      </c>
      <c r="DM572">
        <f>BH572+(BH572*(CG572-8.25)/8.25)</f>
        <v>-1808.8727272727274</v>
      </c>
      <c r="DN572">
        <f>BI572+(BI572*(CH572-8.25)/8.25)</f>
        <v>-402.15636363636361</v>
      </c>
      <c r="DO572">
        <f>BJ572+(BJ572*(CI572-8.25)/8.25)</f>
        <v>353.28</v>
      </c>
      <c r="DP572" t="e">
        <f>BK572+(BK572*(CJ572-8.25)/8.25)</f>
        <v>#VALUE!</v>
      </c>
      <c r="DQ572" t="e">
        <f>BL572+(BL572*(CK572-8.25)/8.25)</f>
        <v>#VALUE!</v>
      </c>
      <c r="DR572" t="e">
        <f>BM572+(BM572*(CL572-8.25)/8.25)</f>
        <v>#VALUE!</v>
      </c>
      <c r="DS572" s="7">
        <f>DL572*10^8/$H572</f>
        <v>-1287.0891483296091</v>
      </c>
      <c r="DT572" s="7">
        <f>DM572*10^8/$H572</f>
        <v>-2277.0503278921688</v>
      </c>
      <c r="DU572" s="7">
        <f>DN572*10^8/$H572</f>
        <v>-506.2436211655247</v>
      </c>
      <c r="DV572" s="7">
        <f>DO572*10^8/$H572</f>
        <v>444.71693763143293</v>
      </c>
      <c r="DW572" s="7" t="e">
        <f>DP572*10^8/$H572</f>
        <v>#VALUE!</v>
      </c>
      <c r="DX572" s="7" t="e">
        <f>DQ572*10^8/$H572</f>
        <v>#VALUE!</v>
      </c>
      <c r="DY572" s="7" t="e">
        <f>DR572*10^8/$H572</f>
        <v>#VALUE!</v>
      </c>
      <c r="DZ572" s="7">
        <f>DS572*10^8/$H572</f>
        <v>-1620.2172342158992</v>
      </c>
      <c r="EA572" s="7" t="e">
        <f>DY572*0.8</f>
        <v>#VALUE!</v>
      </c>
      <c r="EB572" s="9" t="e">
        <f>F572-#REF!</f>
        <v>#REF!</v>
      </c>
      <c r="EC572" s="3" t="e">
        <f>EB572/#REF!*100</f>
        <v>#REF!</v>
      </c>
      <c r="ED572" s="3" t="e">
        <f>DX572-F572</f>
        <v>#VALUE!</v>
      </c>
      <c r="EE572" s="11" t="e">
        <f>ED572/F572</f>
        <v>#VALUE!</v>
      </c>
      <c r="EF572" s="3" t="e">
        <f>F572-#REF!</f>
        <v>#REF!</v>
      </c>
    </row>
    <row r="573" spans="1:136" x14ac:dyDescent="0.3">
      <c r="A573">
        <v>203</v>
      </c>
      <c r="B573" s="17" t="s">
        <v>9042</v>
      </c>
      <c r="C573" s="16" t="str">
        <f>"https://finance.naver.com/item/frgn.nhn?code="&amp;B573</f>
        <v>https://finance.naver.com/item/frgn.nhn?code=115390</v>
      </c>
      <c r="D573" t="s">
        <v>194</v>
      </c>
      <c r="E573" t="s">
        <v>3906</v>
      </c>
      <c r="F573" s="18">
        <f>VALUE(LEFT(E573,FIND("/",E573)-1))</f>
        <v>12800</v>
      </c>
      <c r="G573" s="6" t="s">
        <v>3907</v>
      </c>
      <c r="H573" s="6">
        <f>VALUE(LEFT(G573,FIND("/",G573)-1)) + VALUE(MID(G573,FIND("/",G573)+1,LEN(G573)))</f>
        <v>53007638</v>
      </c>
      <c r="I573" s="1">
        <v>1457224</v>
      </c>
      <c r="J573" s="1">
        <f>F573*H573/(10^8)</f>
        <v>6784.977664</v>
      </c>
      <c r="K573" s="1">
        <v>4251</v>
      </c>
      <c r="L573" s="1">
        <v>4174</v>
      </c>
      <c r="M573" s="1">
        <v>4343</v>
      </c>
      <c r="N573" s="1">
        <v>4860</v>
      </c>
      <c r="O573" s="1">
        <v>5020</v>
      </c>
      <c r="P573" t="s">
        <v>8838</v>
      </c>
      <c r="Q573" t="s">
        <v>8838</v>
      </c>
      <c r="R573" t="s">
        <v>8838</v>
      </c>
      <c r="S573">
        <v>602</v>
      </c>
      <c r="T573">
        <v>516</v>
      </c>
      <c r="U573">
        <v>365</v>
      </c>
      <c r="V573">
        <v>243</v>
      </c>
      <c r="W573">
        <v>289</v>
      </c>
      <c r="X573" t="s">
        <v>8838</v>
      </c>
      <c r="Y573" t="s">
        <v>8838</v>
      </c>
      <c r="Z573" t="s">
        <v>8838</v>
      </c>
      <c r="AA573">
        <v>470</v>
      </c>
      <c r="AB573">
        <v>349</v>
      </c>
      <c r="AC573">
        <v>304</v>
      </c>
      <c r="AD573">
        <v>164</v>
      </c>
      <c r="AE573">
        <v>118</v>
      </c>
      <c r="AF573" t="s">
        <v>8838</v>
      </c>
      <c r="AG573" t="s">
        <v>8838</v>
      </c>
      <c r="AH573" t="s">
        <v>8838</v>
      </c>
      <c r="AI573" s="1">
        <v>7509</v>
      </c>
      <c r="AJ573" s="1">
        <v>7247</v>
      </c>
      <c r="AK573" s="1">
        <v>7394</v>
      </c>
      <c r="AL573" s="1">
        <v>7999</v>
      </c>
      <c r="AM573" s="1">
        <v>7832</v>
      </c>
      <c r="AN573" t="s">
        <v>8838</v>
      </c>
      <c r="AO573" t="s">
        <v>8838</v>
      </c>
      <c r="AP573" t="s">
        <v>8838</v>
      </c>
      <c r="AQ573">
        <v>789</v>
      </c>
      <c r="AR573">
        <v>858</v>
      </c>
      <c r="AS573">
        <v>788</v>
      </c>
      <c r="AT573" s="1">
        <v>1159</v>
      </c>
      <c r="AU573" s="1">
        <v>1179</v>
      </c>
      <c r="AV573" t="s">
        <v>8838</v>
      </c>
      <c r="AW573" t="s">
        <v>8838</v>
      </c>
      <c r="AX573" t="s">
        <v>8838</v>
      </c>
      <c r="AY573" s="1">
        <v>6720</v>
      </c>
      <c r="AZ573" s="1">
        <v>6389</v>
      </c>
      <c r="BA573" s="1">
        <v>6605</v>
      </c>
      <c r="BB573" s="1">
        <v>6840</v>
      </c>
      <c r="BC573" s="1">
        <v>6653</v>
      </c>
      <c r="BD573" t="s">
        <v>8838</v>
      </c>
      <c r="BE573" t="s">
        <v>8838</v>
      </c>
      <c r="BF573" t="s">
        <v>8838</v>
      </c>
      <c r="BG573" s="1">
        <v>6716</v>
      </c>
      <c r="BH573" s="1">
        <v>6385</v>
      </c>
      <c r="BI573" s="1">
        <v>6604</v>
      </c>
      <c r="BJ573" s="1">
        <v>6839</v>
      </c>
      <c r="BK573" s="1">
        <v>6652</v>
      </c>
      <c r="BL573" t="s">
        <v>8838</v>
      </c>
      <c r="BM573" t="s">
        <v>8838</v>
      </c>
      <c r="BN573" t="s">
        <v>8838</v>
      </c>
      <c r="BO573">
        <v>275</v>
      </c>
      <c r="BP573">
        <v>275</v>
      </c>
      <c r="BQ573">
        <v>275</v>
      </c>
      <c r="BR573">
        <v>275</v>
      </c>
      <c r="BS573">
        <v>275</v>
      </c>
      <c r="BT573" t="s">
        <v>8838</v>
      </c>
      <c r="BU573" t="s">
        <v>8838</v>
      </c>
      <c r="BV573" t="s">
        <v>8838</v>
      </c>
      <c r="BW573">
        <v>6.23</v>
      </c>
      <c r="BX573">
        <v>4.7300000000000004</v>
      </c>
      <c r="BY573">
        <v>4.16</v>
      </c>
      <c r="BZ573">
        <v>2.13</v>
      </c>
      <c r="CA573">
        <v>1.49</v>
      </c>
      <c r="CB573" t="s">
        <v>8838</v>
      </c>
      <c r="CC573" t="s">
        <v>8838</v>
      </c>
      <c r="CD573" t="s">
        <v>8838</v>
      </c>
      <c r="CE573">
        <v>7.16</v>
      </c>
      <c r="CF573">
        <v>5.33</v>
      </c>
      <c r="CG573">
        <v>4.68</v>
      </c>
      <c r="CH573">
        <v>2.44</v>
      </c>
      <c r="CI573">
        <v>1.74</v>
      </c>
      <c r="CJ573" t="s">
        <v>8838</v>
      </c>
      <c r="CK573" t="s">
        <v>8838</v>
      </c>
      <c r="CL573" t="s">
        <v>8838</v>
      </c>
      <c r="CM573">
        <v>854</v>
      </c>
      <c r="CN573">
        <v>635</v>
      </c>
      <c r="CO573">
        <v>554</v>
      </c>
      <c r="CP573">
        <v>302</v>
      </c>
      <c r="CQ573">
        <v>217</v>
      </c>
      <c r="CR573" t="s">
        <v>8838</v>
      </c>
      <c r="CS573" t="s">
        <v>8838</v>
      </c>
      <c r="CT573" t="s">
        <v>8838</v>
      </c>
      <c r="CU573">
        <v>16.98</v>
      </c>
      <c r="CV573">
        <v>42.95</v>
      </c>
      <c r="CW573">
        <v>37.39</v>
      </c>
      <c r="CX573">
        <v>47.33</v>
      </c>
      <c r="CY573">
        <v>46.77</v>
      </c>
      <c r="CZ573" t="s">
        <v>8838</v>
      </c>
      <c r="DA573" t="s">
        <v>8838</v>
      </c>
      <c r="DB573" t="s">
        <v>8838</v>
      </c>
      <c r="DC573">
        <v>1.1499999999999999</v>
      </c>
      <c r="DD573">
        <v>2.27</v>
      </c>
      <c r="DE573">
        <v>1.7</v>
      </c>
      <c r="DF573">
        <v>1.1299999999999999</v>
      </c>
      <c r="DG573">
        <v>0.81</v>
      </c>
      <c r="DH573" t="s">
        <v>8838</v>
      </c>
      <c r="DI573" t="s">
        <v>8838</v>
      </c>
      <c r="DJ573" t="s">
        <v>8838</v>
      </c>
      <c r="DK573" s="5" t="e">
        <f>(CL573*3+CK573*2+CJ573)/6</f>
        <v>#VALUE!</v>
      </c>
      <c r="DL573">
        <f>BG573+(BG573*(CF573-8.25)/8.25)</f>
        <v>4338.9430303030304</v>
      </c>
      <c r="DM573">
        <f>BH573+(BH573*(CG573-8.25)/8.25)</f>
        <v>3622.0363636363636</v>
      </c>
      <c r="DN573">
        <f>BI573+(BI573*(CH573-8.25)/8.25)</f>
        <v>1953.1830303030292</v>
      </c>
      <c r="DO573">
        <f>BJ573+(BJ573*(CI573-8.25)/8.25)</f>
        <v>1442.4072727272724</v>
      </c>
      <c r="DP573" t="e">
        <f>BK573+(BK573*(CJ573-8.25)/8.25)</f>
        <v>#VALUE!</v>
      </c>
      <c r="DQ573" t="e">
        <f>BL573+(BL573*(CK573-8.25)/8.25)</f>
        <v>#VALUE!</v>
      </c>
      <c r="DR573" t="e">
        <f>BM573+(BM573*(CL573-8.25)/8.25)</f>
        <v>#VALUE!</v>
      </c>
      <c r="DS573" s="7">
        <f>DL573*10^8/$H573</f>
        <v>8185.5053234083553</v>
      </c>
      <c r="DT573" s="7">
        <f>DM573*10^8/$H573</f>
        <v>6833.0461425886651</v>
      </c>
      <c r="DU573" s="7">
        <f>DN573*10^8/$H573</f>
        <v>3684.719983755981</v>
      </c>
      <c r="DV573" s="7">
        <f>DO573*10^8/$H573</f>
        <v>2721.1310051718815</v>
      </c>
      <c r="DW573" s="7" t="e">
        <f>DP573*10^8/$H573</f>
        <v>#VALUE!</v>
      </c>
      <c r="DX573" s="7" t="e">
        <f>DQ573*10^8/$H573</f>
        <v>#VALUE!</v>
      </c>
      <c r="DY573" s="7" t="e">
        <f>DR573*10^8/$H573</f>
        <v>#VALUE!</v>
      </c>
      <c r="DZ573" s="7">
        <f>DS573*10^8/$H573</f>
        <v>15442.124252750813</v>
      </c>
      <c r="EA573" s="7" t="e">
        <f>DY573*0.8</f>
        <v>#VALUE!</v>
      </c>
      <c r="EB573" s="9" t="e">
        <f>F573-#REF!</f>
        <v>#REF!</v>
      </c>
      <c r="EC573" s="3" t="e">
        <f>EB573/#REF!*100</f>
        <v>#REF!</v>
      </c>
      <c r="ED573" s="3" t="e">
        <f>DX573-F573</f>
        <v>#VALUE!</v>
      </c>
      <c r="EE573" s="11" t="e">
        <f>ED573/F573</f>
        <v>#VALUE!</v>
      </c>
      <c r="EF573" s="3" t="e">
        <f>F573-#REF!</f>
        <v>#REF!</v>
      </c>
    </row>
    <row r="574" spans="1:136" hidden="1" x14ac:dyDescent="0.3">
      <c r="A574">
        <v>572</v>
      </c>
      <c r="B574" s="17" t="s">
        <v>9411</v>
      </c>
      <c r="C574" s="16" t="str">
        <f>"https://finance.naver.com/item/frgn.nhn?code="&amp;B574</f>
        <v>https://finance.naver.com/item/frgn.nhn?code=009270</v>
      </c>
      <c r="D574" t="s">
        <v>537</v>
      </c>
      <c r="E574" t="s">
        <v>4649</v>
      </c>
      <c r="F574" s="18">
        <f>VALUE(LEFT(E574,FIND("/",E574)-1))</f>
        <v>2435</v>
      </c>
      <c r="G574" s="6" t="s">
        <v>4650</v>
      </c>
      <c r="H574" s="6">
        <f>VALUE(LEFT(G574,FIND("/",G574)-1)) + VALUE(MID(G574,FIND("/",G574)+1,LEN(G574)))</f>
        <v>85133239</v>
      </c>
      <c r="I574" s="1">
        <v>475910</v>
      </c>
      <c r="J574" s="1">
        <f>F574*H574/(10^8)</f>
        <v>2072.99436965</v>
      </c>
      <c r="K574" s="1">
        <v>6401</v>
      </c>
      <c r="L574" s="1">
        <v>6399</v>
      </c>
      <c r="M574" s="1">
        <v>6215</v>
      </c>
      <c r="N574" s="1">
        <v>6749</v>
      </c>
      <c r="O574" s="1">
        <v>6943</v>
      </c>
      <c r="P574" t="s">
        <v>8838</v>
      </c>
      <c r="Q574" t="s">
        <v>8838</v>
      </c>
      <c r="R574" t="s">
        <v>8838</v>
      </c>
      <c r="S574">
        <v>150</v>
      </c>
      <c r="T574">
        <v>8</v>
      </c>
      <c r="U574">
        <v>15</v>
      </c>
      <c r="V574">
        <v>90</v>
      </c>
      <c r="W574">
        <v>3</v>
      </c>
      <c r="X574" t="s">
        <v>8838</v>
      </c>
      <c r="Y574" t="s">
        <v>8838</v>
      </c>
      <c r="Z574" t="s">
        <v>8838</v>
      </c>
      <c r="AA574">
        <v>-58</v>
      </c>
      <c r="AB574">
        <v>-98</v>
      </c>
      <c r="AC574">
        <v>-63</v>
      </c>
      <c r="AD574">
        <v>5</v>
      </c>
      <c r="AE574">
        <v>-92</v>
      </c>
      <c r="AF574" t="s">
        <v>8838</v>
      </c>
      <c r="AG574" t="s">
        <v>8838</v>
      </c>
      <c r="AH574" t="s">
        <v>8838</v>
      </c>
      <c r="AI574" s="1">
        <v>4323</v>
      </c>
      <c r="AJ574" s="1">
        <v>4216</v>
      </c>
      <c r="AK574" s="1">
        <v>4123</v>
      </c>
      <c r="AL574" s="1">
        <v>4034</v>
      </c>
      <c r="AM574" s="1">
        <v>4058</v>
      </c>
      <c r="AN574" t="s">
        <v>8838</v>
      </c>
      <c r="AO574" t="s">
        <v>8838</v>
      </c>
      <c r="AP574" t="s">
        <v>8838</v>
      </c>
      <c r="AQ574" s="1">
        <v>2513</v>
      </c>
      <c r="AR574" s="1">
        <v>2525</v>
      </c>
      <c r="AS574" s="1">
        <v>2293</v>
      </c>
      <c r="AT574" s="1">
        <v>2019</v>
      </c>
      <c r="AU574" s="1">
        <v>2202</v>
      </c>
      <c r="AV574" t="s">
        <v>8838</v>
      </c>
      <c r="AW574" t="s">
        <v>8838</v>
      </c>
      <c r="AX574" t="s">
        <v>8838</v>
      </c>
      <c r="AY574" s="1">
        <v>1810</v>
      </c>
      <c r="AZ574" s="1">
        <v>1691</v>
      </c>
      <c r="BA574" s="1">
        <v>1829</v>
      </c>
      <c r="BB574" s="1">
        <v>2016</v>
      </c>
      <c r="BC574" s="1">
        <v>1856</v>
      </c>
      <c r="BD574" t="s">
        <v>8838</v>
      </c>
      <c r="BE574" t="s">
        <v>8838</v>
      </c>
      <c r="BF574" t="s">
        <v>8838</v>
      </c>
      <c r="BG574" s="1">
        <v>1808</v>
      </c>
      <c r="BH574" s="1">
        <v>1693</v>
      </c>
      <c r="BI574" s="1">
        <v>1836</v>
      </c>
      <c r="BJ574" s="1">
        <v>2020</v>
      </c>
      <c r="BK574" s="1">
        <v>1876</v>
      </c>
      <c r="BL574" t="s">
        <v>8838</v>
      </c>
      <c r="BM574" t="s">
        <v>8838</v>
      </c>
      <c r="BN574" t="s">
        <v>8838</v>
      </c>
      <c r="BO574">
        <v>317</v>
      </c>
      <c r="BP574">
        <v>317</v>
      </c>
      <c r="BQ574">
        <v>384</v>
      </c>
      <c r="BR574">
        <v>426</v>
      </c>
      <c r="BS574">
        <v>426</v>
      </c>
      <c r="BT574" t="s">
        <v>8838</v>
      </c>
      <c r="BU574" t="s">
        <v>8838</v>
      </c>
      <c r="BV574" t="s">
        <v>8838</v>
      </c>
      <c r="BW574">
        <v>-1.34</v>
      </c>
      <c r="BX574">
        <v>-2.2999999999999998</v>
      </c>
      <c r="BY574">
        <v>-1.52</v>
      </c>
      <c r="BZ574">
        <v>0.13</v>
      </c>
      <c r="CA574">
        <v>-2.2799999999999998</v>
      </c>
      <c r="CB574" t="s">
        <v>8838</v>
      </c>
      <c r="CC574" t="s">
        <v>8838</v>
      </c>
      <c r="CD574" t="s">
        <v>8838</v>
      </c>
      <c r="CE574">
        <v>-3.16</v>
      </c>
      <c r="CF574">
        <v>-5.44</v>
      </c>
      <c r="CG574">
        <v>-3.31</v>
      </c>
      <c r="CH574">
        <v>0.74</v>
      </c>
      <c r="CI574">
        <v>-3.92</v>
      </c>
      <c r="CJ574" t="s">
        <v>8838</v>
      </c>
      <c r="CK574" t="s">
        <v>8838</v>
      </c>
      <c r="CL574" t="s">
        <v>8838</v>
      </c>
      <c r="CM574">
        <v>-92</v>
      </c>
      <c r="CN574">
        <v>-150</v>
      </c>
      <c r="CO574">
        <v>-76</v>
      </c>
      <c r="CP574">
        <v>17</v>
      </c>
      <c r="CQ574">
        <v>-90</v>
      </c>
      <c r="CR574" t="s">
        <v>8838</v>
      </c>
      <c r="CS574" t="s">
        <v>8838</v>
      </c>
      <c r="CT574" t="s">
        <v>8838</v>
      </c>
      <c r="CU574" t="s">
        <v>2</v>
      </c>
      <c r="CV574" t="s">
        <v>2</v>
      </c>
      <c r="CW574" t="s">
        <v>2</v>
      </c>
      <c r="CX574">
        <v>110.01</v>
      </c>
      <c r="CY574" t="s">
        <v>2</v>
      </c>
      <c r="CZ574" t="s">
        <v>8838</v>
      </c>
      <c r="DA574" t="s">
        <v>8838</v>
      </c>
      <c r="DB574" t="s">
        <v>8838</v>
      </c>
      <c r="DC574">
        <v>0.53</v>
      </c>
      <c r="DD574">
        <v>0.75</v>
      </c>
      <c r="DE574">
        <v>0.74</v>
      </c>
      <c r="DF574">
        <v>0.74</v>
      </c>
      <c r="DG574">
        <v>0.57999999999999996</v>
      </c>
      <c r="DH574" t="s">
        <v>8838</v>
      </c>
      <c r="DI574" t="s">
        <v>8838</v>
      </c>
      <c r="DJ574" t="s">
        <v>8838</v>
      </c>
      <c r="DK574" s="5" t="e">
        <f>(CL574*3+CK574*2+CJ574)/6</f>
        <v>#VALUE!</v>
      </c>
      <c r="DL574">
        <f>BG574+(BG574*(CF574-8.25)/8.25)</f>
        <v>-1192.1842424242427</v>
      </c>
      <c r="DM574">
        <f>BH574+(BH574*(CG574-8.25)/8.25)</f>
        <v>-679.25212121212144</v>
      </c>
      <c r="DN574">
        <f>BI574+(BI574*(CH574-8.25)/8.25)</f>
        <v>164.68363636363642</v>
      </c>
      <c r="DO574">
        <f>BJ574+(BJ574*(CI574-8.25)/8.25)</f>
        <v>-959.80606060606078</v>
      </c>
      <c r="DP574" t="e">
        <f>BK574+(BK574*(CJ574-8.25)/8.25)</f>
        <v>#VALUE!</v>
      </c>
      <c r="DQ574" t="e">
        <f>BL574+(BL574*(CK574-8.25)/8.25)</f>
        <v>#VALUE!</v>
      </c>
      <c r="DR574" t="e">
        <f>BM574+(BM574*(CL574-8.25)/8.25)</f>
        <v>#VALUE!</v>
      </c>
      <c r="DS574" s="7">
        <f>DL574*10^8/$H574</f>
        <v>-1400.3745850950681</v>
      </c>
      <c r="DT574" s="7">
        <f>DM574*10^8/$H574</f>
        <v>-797.86946813115082</v>
      </c>
      <c r="DU574" s="7">
        <f>DN574*10^8/$H574</f>
        <v>193.44223043556045</v>
      </c>
      <c r="DV574" s="7">
        <f>DO574*10^8/$H574</f>
        <v>-1127.4163556799017</v>
      </c>
      <c r="DW574" s="7" t="e">
        <f>DP574*10^8/$H574</f>
        <v>#VALUE!</v>
      </c>
      <c r="DX574" s="7" t="e">
        <f>DQ574*10^8/$H574</f>
        <v>#VALUE!</v>
      </c>
      <c r="DY574" s="7" t="e">
        <f>DR574*10^8/$H574</f>
        <v>#VALUE!</v>
      </c>
      <c r="DZ574" s="7">
        <f>DS574*10^8/$H574</f>
        <v>-1644.9210690727602</v>
      </c>
      <c r="EA574" s="7" t="e">
        <f>DY574*0.8</f>
        <v>#VALUE!</v>
      </c>
      <c r="EB574" s="9" t="e">
        <f>F574-#REF!</f>
        <v>#REF!</v>
      </c>
      <c r="EC574" s="3" t="e">
        <f>EB574/#REF!*100</f>
        <v>#REF!</v>
      </c>
      <c r="ED574" s="3" t="e">
        <f>DX574-F574</f>
        <v>#VALUE!</v>
      </c>
      <c r="EE574" s="11" t="e">
        <f>ED574/F574</f>
        <v>#VALUE!</v>
      </c>
      <c r="EF574" s="3" t="e">
        <f>F574-#REF!</f>
        <v>#REF!</v>
      </c>
    </row>
    <row r="575" spans="1:136" hidden="1" x14ac:dyDescent="0.3">
      <c r="A575">
        <v>573</v>
      </c>
      <c r="B575" s="17" t="s">
        <v>9412</v>
      </c>
      <c r="C575" s="16" t="str">
        <f>"https://finance.naver.com/item/frgn.nhn?code="&amp;B575</f>
        <v>https://finance.naver.com/item/frgn.nhn?code=004140</v>
      </c>
      <c r="D575" t="s">
        <v>538</v>
      </c>
      <c r="E575" t="s">
        <v>4651</v>
      </c>
      <c r="F575" s="18">
        <f>VALUE(LEFT(E575,FIND("/",E575)-1))</f>
        <v>6090</v>
      </c>
      <c r="G575" s="6" t="s">
        <v>4652</v>
      </c>
      <c r="H575" s="6">
        <f>VALUE(LEFT(G575,FIND("/",G575)-1)) + VALUE(MID(G575,FIND("/",G575)+1,LEN(G575)))</f>
        <v>39971766</v>
      </c>
      <c r="I575" s="1">
        <v>48844</v>
      </c>
      <c r="J575" s="1">
        <f>F575*H575/(10^8)</f>
        <v>2434.2805493999999</v>
      </c>
      <c r="K575" s="1">
        <v>5626</v>
      </c>
      <c r="L575" s="1">
        <v>4670</v>
      </c>
      <c r="M575" s="1">
        <v>5264</v>
      </c>
      <c r="N575" s="1">
        <v>6330</v>
      </c>
      <c r="O575" s="1">
        <v>5921</v>
      </c>
      <c r="P575" t="s">
        <v>8838</v>
      </c>
      <c r="Q575" t="s">
        <v>8838</v>
      </c>
      <c r="R575" t="s">
        <v>8838</v>
      </c>
      <c r="S575">
        <v>257</v>
      </c>
      <c r="T575">
        <v>146</v>
      </c>
      <c r="U575">
        <v>142</v>
      </c>
      <c r="V575">
        <v>209</v>
      </c>
      <c r="W575">
        <v>246</v>
      </c>
      <c r="X575" t="s">
        <v>8838</v>
      </c>
      <c r="Y575" t="s">
        <v>8838</v>
      </c>
      <c r="Z575" t="s">
        <v>8838</v>
      </c>
      <c r="AA575">
        <v>146</v>
      </c>
      <c r="AB575">
        <v>-93</v>
      </c>
      <c r="AC575">
        <v>158</v>
      </c>
      <c r="AD575">
        <v>-87</v>
      </c>
      <c r="AE575">
        <v>134</v>
      </c>
      <c r="AF575" t="s">
        <v>8838</v>
      </c>
      <c r="AG575" t="s">
        <v>8838</v>
      </c>
      <c r="AH575" t="s">
        <v>8838</v>
      </c>
      <c r="AI575" s="1">
        <v>5885</v>
      </c>
      <c r="AJ575" s="1">
        <v>5425</v>
      </c>
      <c r="AK575" s="1">
        <v>5541</v>
      </c>
      <c r="AL575" s="1">
        <v>6284</v>
      </c>
      <c r="AM575" s="1">
        <v>5268</v>
      </c>
      <c r="AN575" t="s">
        <v>8838</v>
      </c>
      <c r="AO575" t="s">
        <v>8838</v>
      </c>
      <c r="AP575" t="s">
        <v>8838</v>
      </c>
      <c r="AQ575" s="1">
        <v>4394</v>
      </c>
      <c r="AR575" s="1">
        <v>4158</v>
      </c>
      <c r="AS575" s="1">
        <v>4239</v>
      </c>
      <c r="AT575" s="1">
        <v>5128</v>
      </c>
      <c r="AU575" s="1">
        <v>4101</v>
      </c>
      <c r="AV575" t="s">
        <v>8838</v>
      </c>
      <c r="AW575" t="s">
        <v>8838</v>
      </c>
      <c r="AX575" t="s">
        <v>8838</v>
      </c>
      <c r="AY575" s="1">
        <v>1491</v>
      </c>
      <c r="AZ575" s="1">
        <v>1267</v>
      </c>
      <c r="BA575" s="1">
        <v>1302</v>
      </c>
      <c r="BB575" s="1">
        <v>1156</v>
      </c>
      <c r="BC575" s="1">
        <v>1168</v>
      </c>
      <c r="BD575" t="s">
        <v>8838</v>
      </c>
      <c r="BE575" t="s">
        <v>8838</v>
      </c>
      <c r="BF575" t="s">
        <v>8838</v>
      </c>
      <c r="BG575" s="1">
        <v>1151</v>
      </c>
      <c r="BH575" s="1">
        <v>1036</v>
      </c>
      <c r="BI575" s="1">
        <v>1050</v>
      </c>
      <c r="BJ575">
        <v>902</v>
      </c>
      <c r="BK575" s="1">
        <v>1135</v>
      </c>
      <c r="BL575" t="s">
        <v>8838</v>
      </c>
      <c r="BM575" t="s">
        <v>8838</v>
      </c>
      <c r="BN575" t="s">
        <v>8838</v>
      </c>
      <c r="BO575">
        <v>378</v>
      </c>
      <c r="BP575">
        <v>378</v>
      </c>
      <c r="BQ575">
        <v>381</v>
      </c>
      <c r="BR575">
        <v>381</v>
      </c>
      <c r="BS575">
        <v>443</v>
      </c>
      <c r="BT575" t="s">
        <v>8838</v>
      </c>
      <c r="BU575" t="s">
        <v>8838</v>
      </c>
      <c r="BV575" t="s">
        <v>8838</v>
      </c>
      <c r="BW575">
        <v>2.39</v>
      </c>
      <c r="BX575">
        <v>-1.65</v>
      </c>
      <c r="BY575">
        <v>2.88</v>
      </c>
      <c r="BZ575">
        <v>-1.47</v>
      </c>
      <c r="CA575">
        <v>2.3199999999999998</v>
      </c>
      <c r="CB575" t="s">
        <v>8838</v>
      </c>
      <c r="CC575" t="s">
        <v>8838</v>
      </c>
      <c r="CD575" t="s">
        <v>8838</v>
      </c>
      <c r="CE575">
        <v>14.64</v>
      </c>
      <c r="CF575">
        <v>-9.27</v>
      </c>
      <c r="CG575">
        <v>14.67</v>
      </c>
      <c r="CH575">
        <v>-8.33</v>
      </c>
      <c r="CI575">
        <v>12.87</v>
      </c>
      <c r="CJ575" t="s">
        <v>8838</v>
      </c>
      <c r="CK575" t="s">
        <v>8838</v>
      </c>
      <c r="CL575" t="s">
        <v>8838</v>
      </c>
      <c r="CM575">
        <v>536</v>
      </c>
      <c r="CN575">
        <v>-288</v>
      </c>
      <c r="CO575">
        <v>444</v>
      </c>
      <c r="CP575">
        <v>-243</v>
      </c>
      <c r="CQ575">
        <v>331</v>
      </c>
      <c r="CR575" t="s">
        <v>8838</v>
      </c>
      <c r="CS575" t="s">
        <v>8838</v>
      </c>
      <c r="CT575" t="s">
        <v>8838</v>
      </c>
      <c r="CU575">
        <v>3.81</v>
      </c>
      <c r="CV575" t="s">
        <v>2</v>
      </c>
      <c r="CW575">
        <v>3.09</v>
      </c>
      <c r="CX575" t="s">
        <v>2</v>
      </c>
      <c r="CY575">
        <v>6.93</v>
      </c>
      <c r="CZ575" t="s">
        <v>8838</v>
      </c>
      <c r="DA575" t="s">
        <v>8838</v>
      </c>
      <c r="DB575" t="s">
        <v>8838</v>
      </c>
      <c r="DC575">
        <v>0.62</v>
      </c>
      <c r="DD575">
        <v>0.48</v>
      </c>
      <c r="DE575">
        <v>0.43</v>
      </c>
      <c r="DF575">
        <v>0.56999999999999995</v>
      </c>
      <c r="DG575">
        <v>0.79</v>
      </c>
      <c r="DH575" t="s">
        <v>8838</v>
      </c>
      <c r="DI575" t="s">
        <v>8838</v>
      </c>
      <c r="DJ575" t="s">
        <v>8838</v>
      </c>
      <c r="DK575" s="5" t="e">
        <f>(CL575*3+CK575*2+CJ575)/6</f>
        <v>#VALUE!</v>
      </c>
      <c r="DL575">
        <f>BG575+(BG575*(CF575-8.25)/8.25)</f>
        <v>-1293.3054545454547</v>
      </c>
      <c r="DM575">
        <f>BH575+(BH575*(CG575-8.25)/8.25)</f>
        <v>1842.1963636363635</v>
      </c>
      <c r="DN575">
        <f>BI575+(BI575*(CH575-8.25)/8.25)</f>
        <v>-1060.181818181818</v>
      </c>
      <c r="DO575">
        <f>BJ575+(BJ575*(CI575-8.25)/8.25)</f>
        <v>1407.12</v>
      </c>
      <c r="DP575" t="e">
        <f>BK575+(BK575*(CJ575-8.25)/8.25)</f>
        <v>#VALUE!</v>
      </c>
      <c r="DQ575" t="e">
        <f>BL575+(BL575*(CK575-8.25)/8.25)</f>
        <v>#VALUE!</v>
      </c>
      <c r="DR575" t="e">
        <f>BM575+(BM575*(CL575-8.25)/8.25)</f>
        <v>#VALUE!</v>
      </c>
      <c r="DS575" s="7">
        <f>DL575*10^8/$H575</f>
        <v>-3235.5474475294754</v>
      </c>
      <c r="DT575" s="7">
        <f>DM575*10^8/$H575</f>
        <v>4608.7439910369822</v>
      </c>
      <c r="DU575" s="7">
        <f>DN575*10^8/$H575</f>
        <v>-2652.3266902488572</v>
      </c>
      <c r="DV575" s="7">
        <f>DO575*10^8/$H575</f>
        <v>3520.2847930211542</v>
      </c>
      <c r="DW575" s="7" t="e">
        <f>DP575*10^8/$H575</f>
        <v>#VALUE!</v>
      </c>
      <c r="DX575" s="7" t="e">
        <f>DQ575*10^8/$H575</f>
        <v>#VALUE!</v>
      </c>
      <c r="DY575" s="7" t="e">
        <f>DR575*10^8/$H575</f>
        <v>#VALUE!</v>
      </c>
      <c r="DZ575" s="7">
        <f>DS575*10^8/$H575</f>
        <v>-8094.5821796551991</v>
      </c>
      <c r="EA575" s="7" t="e">
        <f>DY575*0.8</f>
        <v>#VALUE!</v>
      </c>
      <c r="EB575" s="9" t="e">
        <f>F575-#REF!</f>
        <v>#REF!</v>
      </c>
      <c r="EC575" s="3" t="e">
        <f>EB575/#REF!*100</f>
        <v>#REF!</v>
      </c>
      <c r="ED575" s="3" t="e">
        <f>DX575-F575</f>
        <v>#VALUE!</v>
      </c>
      <c r="EE575" s="11" t="e">
        <f>ED575/F575</f>
        <v>#VALUE!</v>
      </c>
      <c r="EF575" s="3" t="e">
        <f>F575-#REF!</f>
        <v>#REF!</v>
      </c>
    </row>
    <row r="576" spans="1:136" hidden="1" x14ac:dyDescent="0.3">
      <c r="A576">
        <v>574</v>
      </c>
      <c r="B576" s="17" t="s">
        <v>9413</v>
      </c>
      <c r="C576" s="16" t="str">
        <f>"https://finance.naver.com/item/frgn.nhn?code="&amp;B576</f>
        <v>https://finance.naver.com/item/frgn.nhn?code=002960</v>
      </c>
      <c r="D576" t="s">
        <v>539</v>
      </c>
      <c r="E576" t="s">
        <v>3916</v>
      </c>
      <c r="F576" s="18">
        <f>VALUE(LEFT(E576,FIND("/",E576)-1))</f>
        <v>274000</v>
      </c>
      <c r="G576" s="6" t="s">
        <v>4653</v>
      </c>
      <c r="H576" s="6">
        <f>VALUE(LEFT(G576,FIND("/",G576)-1)) + VALUE(MID(G576,FIND("/",G576)+1,LEN(G576)))</f>
        <v>1300000</v>
      </c>
      <c r="I576">
        <v>0</v>
      </c>
      <c r="J576" s="1">
        <f>F576*H576/(10^8)</f>
        <v>3562</v>
      </c>
      <c r="K576" s="1">
        <v>2109</v>
      </c>
      <c r="L576" s="1">
        <v>2105</v>
      </c>
      <c r="M576" s="1">
        <v>2198</v>
      </c>
      <c r="N576" s="1">
        <v>2118</v>
      </c>
      <c r="O576" s="1">
        <v>2003</v>
      </c>
      <c r="P576" t="s">
        <v>8838</v>
      </c>
      <c r="Q576" t="s">
        <v>8838</v>
      </c>
      <c r="R576" t="s">
        <v>8838</v>
      </c>
      <c r="S576">
        <v>351</v>
      </c>
      <c r="T576">
        <v>300</v>
      </c>
      <c r="U576">
        <v>310</v>
      </c>
      <c r="V576">
        <v>257</v>
      </c>
      <c r="W576">
        <v>310</v>
      </c>
      <c r="X576" t="s">
        <v>8838</v>
      </c>
      <c r="Y576" t="s">
        <v>8838</v>
      </c>
      <c r="Z576" t="s">
        <v>8838</v>
      </c>
      <c r="AA576">
        <v>272</v>
      </c>
      <c r="AB576">
        <v>242</v>
      </c>
      <c r="AC576">
        <v>250</v>
      </c>
      <c r="AD576">
        <v>210</v>
      </c>
      <c r="AE576">
        <v>210</v>
      </c>
      <c r="AF576" t="s">
        <v>8838</v>
      </c>
      <c r="AG576" t="s">
        <v>8838</v>
      </c>
      <c r="AH576" t="s">
        <v>8838</v>
      </c>
      <c r="AI576" s="1">
        <v>1230</v>
      </c>
      <c r="AJ576" s="1">
        <v>1309</v>
      </c>
      <c r="AK576" s="1">
        <v>1446</v>
      </c>
      <c r="AL576" s="1">
        <v>1411</v>
      </c>
      <c r="AM576" s="1">
        <v>1486</v>
      </c>
      <c r="AN576" t="s">
        <v>8838</v>
      </c>
      <c r="AO576" t="s">
        <v>8838</v>
      </c>
      <c r="AP576" t="s">
        <v>8838</v>
      </c>
      <c r="AQ576">
        <v>257</v>
      </c>
      <c r="AR576">
        <v>315</v>
      </c>
      <c r="AS576">
        <v>450</v>
      </c>
      <c r="AT576">
        <v>432</v>
      </c>
      <c r="AU576">
        <v>505</v>
      </c>
      <c r="AV576" t="s">
        <v>8838</v>
      </c>
      <c r="AW576" t="s">
        <v>8838</v>
      </c>
      <c r="AX576" t="s">
        <v>8838</v>
      </c>
      <c r="AY576">
        <v>973</v>
      </c>
      <c r="AZ576">
        <v>994</v>
      </c>
      <c r="BA576">
        <v>996</v>
      </c>
      <c r="BB576">
        <v>979</v>
      </c>
      <c r="BC576">
        <v>981</v>
      </c>
      <c r="BD576" t="s">
        <v>8838</v>
      </c>
      <c r="BE576" t="s">
        <v>8838</v>
      </c>
      <c r="BF576" t="s">
        <v>8838</v>
      </c>
      <c r="BG576">
        <v>973</v>
      </c>
      <c r="BH576">
        <v>994</v>
      </c>
      <c r="BI576">
        <v>996</v>
      </c>
      <c r="BJ576">
        <v>979</v>
      </c>
      <c r="BK576">
        <v>981</v>
      </c>
      <c r="BL576" t="s">
        <v>8838</v>
      </c>
      <c r="BM576" t="s">
        <v>8838</v>
      </c>
      <c r="BN576" t="s">
        <v>8838</v>
      </c>
      <c r="BO576">
        <v>70</v>
      </c>
      <c r="BP576">
        <v>70</v>
      </c>
      <c r="BQ576">
        <v>70</v>
      </c>
      <c r="BR576">
        <v>70</v>
      </c>
      <c r="BS576">
        <v>70</v>
      </c>
      <c r="BT576" t="s">
        <v>8838</v>
      </c>
      <c r="BU576" t="s">
        <v>8838</v>
      </c>
      <c r="BV576" t="s">
        <v>8838</v>
      </c>
      <c r="BW576">
        <v>21.84</v>
      </c>
      <c r="BX576">
        <v>19.100000000000001</v>
      </c>
      <c r="BY576">
        <v>18.12</v>
      </c>
      <c r="BZ576">
        <v>14.72</v>
      </c>
      <c r="CA576">
        <v>14.5</v>
      </c>
      <c r="CB576" t="s">
        <v>8838</v>
      </c>
      <c r="CC576" t="s">
        <v>8838</v>
      </c>
      <c r="CD576" t="s">
        <v>8838</v>
      </c>
      <c r="CE576">
        <v>28.06</v>
      </c>
      <c r="CF576">
        <v>24.64</v>
      </c>
      <c r="CG576">
        <v>25.09</v>
      </c>
      <c r="CH576">
        <v>21.3</v>
      </c>
      <c r="CI576">
        <v>21.44</v>
      </c>
      <c r="CJ576" t="s">
        <v>8838</v>
      </c>
      <c r="CK576" t="s">
        <v>8838</v>
      </c>
      <c r="CL576" t="s">
        <v>8838</v>
      </c>
      <c r="CM576" s="1">
        <v>20956</v>
      </c>
      <c r="CN576" s="1">
        <v>18649</v>
      </c>
      <c r="CO576" s="1">
        <v>19200</v>
      </c>
      <c r="CP576" s="1">
        <v>16174</v>
      </c>
      <c r="CQ576" s="1">
        <v>16162</v>
      </c>
      <c r="CR576" t="s">
        <v>8838</v>
      </c>
      <c r="CS576" t="s">
        <v>8838</v>
      </c>
      <c r="CT576" t="s">
        <v>8838</v>
      </c>
      <c r="CU576">
        <v>21.14</v>
      </c>
      <c r="CV576">
        <v>20.59</v>
      </c>
      <c r="CW576">
        <v>17.53</v>
      </c>
      <c r="CX576">
        <v>19.97</v>
      </c>
      <c r="CY576">
        <v>15.99</v>
      </c>
      <c r="CZ576" t="s">
        <v>8838</v>
      </c>
      <c r="DA576" t="s">
        <v>8838</v>
      </c>
      <c r="DB576" t="s">
        <v>8838</v>
      </c>
      <c r="DC576">
        <v>5.92</v>
      </c>
      <c r="DD576">
        <v>5.0199999999999996</v>
      </c>
      <c r="DE576">
        <v>4.3899999999999997</v>
      </c>
      <c r="DF576">
        <v>4.29</v>
      </c>
      <c r="DG576">
        <v>3.43</v>
      </c>
      <c r="DH576" t="s">
        <v>8838</v>
      </c>
      <c r="DI576" t="s">
        <v>8838</v>
      </c>
      <c r="DJ576" t="s">
        <v>8838</v>
      </c>
      <c r="DK576" s="5" t="e">
        <f>(CL576*3+CK576*2+CJ576)/6</f>
        <v>#VALUE!</v>
      </c>
      <c r="DL576">
        <f>BG576+(BG576*(CF576-8.25)/8.25)</f>
        <v>2906.0266666666666</v>
      </c>
      <c r="DM576">
        <f>BH576+(BH576*(CG576-8.25)/8.25)</f>
        <v>3022.9648484848485</v>
      </c>
      <c r="DN576">
        <f>BI576+(BI576*(CH576-8.25)/8.25)</f>
        <v>2571.4909090909096</v>
      </c>
      <c r="DO576">
        <f>BJ576+(BJ576*(CI576-8.25)/8.25)</f>
        <v>2544.2133333333336</v>
      </c>
      <c r="DP576" t="e">
        <f>BK576+(BK576*(CJ576-8.25)/8.25)</f>
        <v>#VALUE!</v>
      </c>
      <c r="DQ576" t="e">
        <f>BL576+(BL576*(CK576-8.25)/8.25)</f>
        <v>#VALUE!</v>
      </c>
      <c r="DR576" t="e">
        <f>BM576+(BM576*(CL576-8.25)/8.25)</f>
        <v>#VALUE!</v>
      </c>
      <c r="DS576" s="7">
        <f>DL576*10^8/$H576</f>
        <v>223540.51282051284</v>
      </c>
      <c r="DT576" s="7">
        <f>DM576*10^8/$H576</f>
        <v>232535.7575757576</v>
      </c>
      <c r="DU576" s="7">
        <f>DN576*10^8/$H576</f>
        <v>197806.99300699303</v>
      </c>
      <c r="DV576" s="7">
        <f>DO576*10^8/$H576</f>
        <v>195708.71794871797</v>
      </c>
      <c r="DW576" s="7" t="e">
        <f>DP576*10^8/$H576</f>
        <v>#VALUE!</v>
      </c>
      <c r="DX576" s="7" t="e">
        <f>DQ576*10^8/$H576</f>
        <v>#VALUE!</v>
      </c>
      <c r="DY576" s="7" t="e">
        <f>DR576*10^8/$H576</f>
        <v>#VALUE!</v>
      </c>
      <c r="DZ576" s="7">
        <f>DS576*10^8/$H576</f>
        <v>17195424.063116372</v>
      </c>
      <c r="EA576" s="7" t="e">
        <f>DY576*0.8</f>
        <v>#VALUE!</v>
      </c>
      <c r="EB576" s="9" t="e">
        <f>F576-#REF!</f>
        <v>#REF!</v>
      </c>
      <c r="EC576" s="3" t="e">
        <f>EB576/#REF!*100</f>
        <v>#REF!</v>
      </c>
      <c r="ED576" s="3" t="e">
        <f>DX576-F576</f>
        <v>#VALUE!</v>
      </c>
      <c r="EE576" s="11" t="e">
        <f>ED576/F576</f>
        <v>#VALUE!</v>
      </c>
      <c r="EF576" s="3" t="e">
        <f>F576-#REF!</f>
        <v>#REF!</v>
      </c>
    </row>
    <row r="577" spans="1:136" x14ac:dyDescent="0.3">
      <c r="A577">
        <v>1708</v>
      </c>
      <c r="B577" s="17" t="s">
        <v>10547</v>
      </c>
      <c r="C577" s="16" t="str">
        <f>"https://finance.naver.com/item/frgn.nhn?code="&amp;B577</f>
        <v>https://finance.naver.com/item/frgn.nhn?code=090460</v>
      </c>
      <c r="D577" t="s">
        <v>1755</v>
      </c>
      <c r="E577" t="s">
        <v>7676</v>
      </c>
      <c r="F577" s="18">
        <f>VALUE(LEFT(E577,FIND("/",E577)-1))</f>
        <v>20100</v>
      </c>
      <c r="G577" s="6" t="s">
        <v>7677</v>
      </c>
      <c r="H577" s="6">
        <f>VALUE(LEFT(G577,FIND("/",G577)-1)) + VALUE(MID(G577,FIND("/",G577)+1,LEN(G577)))</f>
        <v>33692688</v>
      </c>
      <c r="I577" s="1">
        <v>60000</v>
      </c>
      <c r="J577" s="1">
        <f>F577*H577/(10^8)</f>
        <v>6772.2302879999997</v>
      </c>
      <c r="K577" s="1">
        <v>3720</v>
      </c>
      <c r="L577" s="1">
        <v>6913</v>
      </c>
      <c r="M577" s="1">
        <v>7679</v>
      </c>
      <c r="N577" s="1">
        <v>6549</v>
      </c>
      <c r="O577" s="1">
        <v>7214</v>
      </c>
      <c r="P577" s="1">
        <v>8967</v>
      </c>
      <c r="Q577" s="1">
        <v>10278</v>
      </c>
      <c r="R577" s="1">
        <v>11360</v>
      </c>
      <c r="S577">
        <v>-258</v>
      </c>
      <c r="T577">
        <v>757</v>
      </c>
      <c r="U577">
        <v>910</v>
      </c>
      <c r="V577">
        <v>626</v>
      </c>
      <c r="W577">
        <v>340</v>
      </c>
      <c r="X577">
        <v>512</v>
      </c>
      <c r="Y577">
        <v>908</v>
      </c>
      <c r="Z577" s="1">
        <v>1023</v>
      </c>
      <c r="AA577">
        <v>-245</v>
      </c>
      <c r="AB577">
        <v>464</v>
      </c>
      <c r="AC577">
        <v>839</v>
      </c>
      <c r="AD577">
        <v>566</v>
      </c>
      <c r="AE577">
        <v>259</v>
      </c>
      <c r="AF577">
        <v>468</v>
      </c>
      <c r="AG577">
        <v>773</v>
      </c>
      <c r="AH577">
        <v>860</v>
      </c>
      <c r="AI577" s="1">
        <v>3106</v>
      </c>
      <c r="AJ577" s="1">
        <v>5198</v>
      </c>
      <c r="AK577" s="1">
        <v>4698</v>
      </c>
      <c r="AL577" s="1">
        <v>4779</v>
      </c>
      <c r="AM577" s="1">
        <v>5611</v>
      </c>
      <c r="AN577" s="1">
        <v>6259</v>
      </c>
      <c r="AO577" s="1">
        <v>7075</v>
      </c>
      <c r="AP577" s="1">
        <v>7949</v>
      </c>
      <c r="AQ577" s="1">
        <v>2046</v>
      </c>
      <c r="AR577" s="1">
        <v>3670</v>
      </c>
      <c r="AS577" s="1">
        <v>2818</v>
      </c>
      <c r="AT577" s="1">
        <v>1985</v>
      </c>
      <c r="AU577" s="1">
        <v>2441</v>
      </c>
      <c r="AV577" s="1">
        <v>2760</v>
      </c>
      <c r="AW577" s="1">
        <v>2906</v>
      </c>
      <c r="AX577" s="1">
        <v>3024</v>
      </c>
      <c r="AY577" s="1">
        <v>1060</v>
      </c>
      <c r="AZ577" s="1">
        <v>1528</v>
      </c>
      <c r="BA577" s="1">
        <v>1879</v>
      </c>
      <c r="BB577" s="1">
        <v>2795</v>
      </c>
      <c r="BC577" s="1">
        <v>3170</v>
      </c>
      <c r="BD577" s="1">
        <v>3499</v>
      </c>
      <c r="BE577" s="1">
        <v>4169</v>
      </c>
      <c r="BF577" s="1">
        <v>4925</v>
      </c>
      <c r="BG577" s="1">
        <v>1060</v>
      </c>
      <c r="BH577" s="1">
        <v>1528</v>
      </c>
      <c r="BI577" s="1">
        <v>1879</v>
      </c>
      <c r="BJ577" s="1">
        <v>2795</v>
      </c>
      <c r="BK577" s="1">
        <v>3170</v>
      </c>
      <c r="BL577" s="1">
        <v>3499</v>
      </c>
      <c r="BM577" s="1">
        <v>4169</v>
      </c>
      <c r="BN577" s="1">
        <v>4925</v>
      </c>
      <c r="BO577">
        <v>78</v>
      </c>
      <c r="BP577">
        <v>156</v>
      </c>
      <c r="BQ577">
        <v>157</v>
      </c>
      <c r="BR577">
        <v>163</v>
      </c>
      <c r="BS577">
        <v>167</v>
      </c>
      <c r="BT577">
        <v>169</v>
      </c>
      <c r="BU577">
        <v>169</v>
      </c>
      <c r="BV577">
        <v>169</v>
      </c>
      <c r="BW577">
        <v>-7.63</v>
      </c>
      <c r="BX577">
        <v>11.17</v>
      </c>
      <c r="BY577">
        <v>16.96</v>
      </c>
      <c r="BZ577">
        <v>11.94</v>
      </c>
      <c r="CA577">
        <v>4.99</v>
      </c>
      <c r="CB577">
        <v>7.88</v>
      </c>
      <c r="CC577">
        <v>11.59</v>
      </c>
      <c r="CD577">
        <v>11.45</v>
      </c>
      <c r="CE577">
        <v>-22.94</v>
      </c>
      <c r="CF577">
        <v>35.840000000000003</v>
      </c>
      <c r="CG577">
        <v>49.27</v>
      </c>
      <c r="CH577">
        <v>24.22</v>
      </c>
      <c r="CI577">
        <v>8.69</v>
      </c>
      <c r="CJ577">
        <v>14.02</v>
      </c>
      <c r="CK577">
        <v>20.16</v>
      </c>
      <c r="CL577">
        <v>18.920000000000002</v>
      </c>
      <c r="CM577">
        <v>-783</v>
      </c>
      <c r="CN577" s="1">
        <v>1483</v>
      </c>
      <c r="CO577" s="1">
        <v>2677</v>
      </c>
      <c r="CP577" s="1">
        <v>1732</v>
      </c>
      <c r="CQ577">
        <v>774</v>
      </c>
      <c r="CR577" s="1">
        <v>1389</v>
      </c>
      <c r="CS577" s="1">
        <v>2295</v>
      </c>
      <c r="CT577" s="1">
        <v>2554</v>
      </c>
      <c r="CU577" t="s">
        <v>2</v>
      </c>
      <c r="CV577">
        <v>18.41</v>
      </c>
      <c r="CW577">
        <v>6.28</v>
      </c>
      <c r="CX577">
        <v>12.67</v>
      </c>
      <c r="CY577">
        <v>28.36</v>
      </c>
      <c r="CZ577">
        <v>14.47</v>
      </c>
      <c r="DA577">
        <v>8.76</v>
      </c>
      <c r="DB577">
        <v>7.87</v>
      </c>
      <c r="DC577">
        <v>2.4700000000000002</v>
      </c>
      <c r="DD577">
        <v>5.59</v>
      </c>
      <c r="DE577">
        <v>2.2200000000000002</v>
      </c>
      <c r="DF577">
        <v>2.1800000000000002</v>
      </c>
      <c r="DG577">
        <v>2</v>
      </c>
      <c r="DH577">
        <v>1.69</v>
      </c>
      <c r="DI577">
        <v>1.45</v>
      </c>
      <c r="DJ577">
        <v>1.25</v>
      </c>
      <c r="DK577" s="5">
        <f>(CL577*3+CK577*2+CJ577)/6</f>
        <v>18.516666666666669</v>
      </c>
      <c r="DL577">
        <f>BG577+(BG577*(CF577-8.25)/8.25)</f>
        <v>4604.8969696969707</v>
      </c>
      <c r="DM577">
        <f>BH577+(BH577*(CG577-8.25)/8.25)</f>
        <v>9125.4012121212127</v>
      </c>
      <c r="DN577">
        <f>BI577+(BI577*(CH577-8.25)/8.25)</f>
        <v>5516.2884848484846</v>
      </c>
      <c r="DO577">
        <f>BJ577+(BJ577*(CI577-8.25)/8.25)</f>
        <v>2944.0666666666666</v>
      </c>
      <c r="DP577">
        <f>BK577+(BK577*(CJ577-8.25)/8.25)</f>
        <v>5387.0787878787878</v>
      </c>
      <c r="DQ577">
        <f>BL577+(BL577*(CK577-8.25)/8.25)</f>
        <v>8550.2836363636379</v>
      </c>
      <c r="DR577">
        <f>BM577+(BM577*(CL577-8.25)/8.25)</f>
        <v>9560.9066666666677</v>
      </c>
      <c r="DS577" s="7">
        <f>DL577*10^8/$H577</f>
        <v>13667.348148942498</v>
      </c>
      <c r="DT577" s="7">
        <f>DM577*10^8/$H577</f>
        <v>27084.218427812029</v>
      </c>
      <c r="DU577" s="7">
        <f>DN577*10^8/$H577</f>
        <v>16372.360925458026</v>
      </c>
      <c r="DV577" s="7">
        <f>DO577*10^8/$H577</f>
        <v>8737.9987808235037</v>
      </c>
      <c r="DW577" s="7">
        <f>DP577*10^8/$H577</f>
        <v>15988.866153625937</v>
      </c>
      <c r="DX577" s="7">
        <f>DQ577*10^8/$H577</f>
        <v>25377.267721600714</v>
      </c>
      <c r="DY577" s="7">
        <f>DR577*10^8/$H577</f>
        <v>28376.799935542891</v>
      </c>
      <c r="DZ577" s="7">
        <f>DS577*10^8/$H577</f>
        <v>40564.730688576994</v>
      </c>
      <c r="EA577" s="7">
        <f>DY577*0.8</f>
        <v>22701.439948434316</v>
      </c>
      <c r="EB577" s="9" t="e">
        <f>F577-#REF!</f>
        <v>#REF!</v>
      </c>
      <c r="EC577" s="3" t="e">
        <f>EB577/#REF!*100</f>
        <v>#REF!</v>
      </c>
      <c r="ED577" s="3">
        <f>DX577-F577</f>
        <v>5277.2677216007141</v>
      </c>
      <c r="EE577" s="11">
        <f>ED577/F577</f>
        <v>0.26255063291545844</v>
      </c>
      <c r="EF577" s="3" t="e">
        <f>F577-#REF!</f>
        <v>#REF!</v>
      </c>
    </row>
    <row r="578" spans="1:136" x14ac:dyDescent="0.3">
      <c r="A578">
        <v>1033</v>
      </c>
      <c r="B578" s="17" t="s">
        <v>9872</v>
      </c>
      <c r="C578" s="16" t="str">
        <f>"https://finance.naver.com/item/frgn.nhn?code="&amp;B578</f>
        <v>https://finance.naver.com/item/frgn.nhn?code=319660</v>
      </c>
      <c r="D578" t="s">
        <v>5795</v>
      </c>
      <c r="E578" t="s">
        <v>5796</v>
      </c>
      <c r="F578" s="18">
        <f>VALUE(LEFT(E578,FIND("/",E578)-1))</f>
        <v>45750</v>
      </c>
      <c r="G578" s="6" t="s">
        <v>5797</v>
      </c>
      <c r="H578" s="6">
        <f>VALUE(LEFT(G578,FIND("/",G578)-1)) + VALUE(MID(G578,FIND("/",G578)+1,LEN(G578)))</f>
        <v>14765020</v>
      </c>
      <c r="I578" s="1">
        <v>56458</v>
      </c>
      <c r="J578" s="1">
        <f>F578*H578/(10^8)</f>
        <v>6754.99665</v>
      </c>
      <c r="K578" t="s">
        <v>8838</v>
      </c>
      <c r="L578" t="s">
        <v>8838</v>
      </c>
      <c r="M578" t="s">
        <v>8838</v>
      </c>
      <c r="N578" s="1">
        <v>1546</v>
      </c>
      <c r="O578" s="1">
        <v>2657</v>
      </c>
      <c r="P578" s="1">
        <v>3422</v>
      </c>
      <c r="Q578" s="1">
        <v>4155</v>
      </c>
      <c r="R578" s="1">
        <v>4533</v>
      </c>
      <c r="S578" t="s">
        <v>8838</v>
      </c>
      <c r="T578" t="s">
        <v>8838</v>
      </c>
      <c r="U578" t="s">
        <v>8838</v>
      </c>
      <c r="V578">
        <v>169</v>
      </c>
      <c r="W578">
        <v>316</v>
      </c>
      <c r="X578">
        <v>698</v>
      </c>
      <c r="Y578">
        <v>901</v>
      </c>
      <c r="Z578" s="1">
        <v>1055</v>
      </c>
      <c r="AA578" t="s">
        <v>8838</v>
      </c>
      <c r="AB578" t="s">
        <v>8838</v>
      </c>
      <c r="AC578" t="s">
        <v>8838</v>
      </c>
      <c r="AD578">
        <v>150</v>
      </c>
      <c r="AE578">
        <v>223</v>
      </c>
      <c r="AF578">
        <v>550</v>
      </c>
      <c r="AG578">
        <v>692</v>
      </c>
      <c r="AH578">
        <v>828</v>
      </c>
      <c r="AI578" t="s">
        <v>8838</v>
      </c>
      <c r="AJ578" t="s">
        <v>8838</v>
      </c>
      <c r="AK578" t="s">
        <v>8838</v>
      </c>
      <c r="AL578" s="1">
        <v>2239</v>
      </c>
      <c r="AM578" s="1">
        <v>2686</v>
      </c>
      <c r="AN578" s="1">
        <v>3336</v>
      </c>
      <c r="AO578" s="1">
        <v>4143</v>
      </c>
      <c r="AP578" s="1">
        <v>5025</v>
      </c>
      <c r="AQ578" t="s">
        <v>8838</v>
      </c>
      <c r="AR578" t="s">
        <v>8838</v>
      </c>
      <c r="AS578" t="s">
        <v>8838</v>
      </c>
      <c r="AT578">
        <v>367</v>
      </c>
      <c r="AU578">
        <v>512</v>
      </c>
      <c r="AV578">
        <v>652</v>
      </c>
      <c r="AW578">
        <v>791</v>
      </c>
      <c r="AX578">
        <v>878</v>
      </c>
      <c r="AY578" t="s">
        <v>8838</v>
      </c>
      <c r="AZ578" t="s">
        <v>8838</v>
      </c>
      <c r="BA578" t="s">
        <v>8838</v>
      </c>
      <c r="BB578" s="1">
        <v>1873</v>
      </c>
      <c r="BC578" s="1">
        <v>2174</v>
      </c>
      <c r="BD578" s="1">
        <v>2684</v>
      </c>
      <c r="BE578" s="1">
        <v>3352</v>
      </c>
      <c r="BF578" s="1">
        <v>4146</v>
      </c>
      <c r="BG578" t="s">
        <v>8838</v>
      </c>
      <c r="BH578" t="s">
        <v>8838</v>
      </c>
      <c r="BI578" t="s">
        <v>8838</v>
      </c>
      <c r="BJ578" s="1">
        <v>1873</v>
      </c>
      <c r="BK578" s="1">
        <v>2174</v>
      </c>
      <c r="BL578" s="1">
        <v>2684</v>
      </c>
      <c r="BM578" s="1">
        <v>3352</v>
      </c>
      <c r="BN578" s="1">
        <v>4146</v>
      </c>
      <c r="BO578" t="s">
        <v>8838</v>
      </c>
      <c r="BP578" t="s">
        <v>8838</v>
      </c>
      <c r="BQ578" t="s">
        <v>8838</v>
      </c>
      <c r="BR578">
        <v>74</v>
      </c>
      <c r="BS578">
        <v>74</v>
      </c>
      <c r="BT578">
        <v>73</v>
      </c>
      <c r="BU578">
        <v>73</v>
      </c>
      <c r="BV578">
        <v>73</v>
      </c>
      <c r="BW578" t="s">
        <v>8838</v>
      </c>
      <c r="BX578" t="s">
        <v>8838</v>
      </c>
      <c r="BY578" t="s">
        <v>8838</v>
      </c>
      <c r="BZ578" t="s">
        <v>8838</v>
      </c>
      <c r="CA578">
        <v>9.0399999999999991</v>
      </c>
      <c r="CB578">
        <v>18.28</v>
      </c>
      <c r="CC578">
        <v>18.5</v>
      </c>
      <c r="CD578">
        <v>18.07</v>
      </c>
      <c r="CE578" t="s">
        <v>8838</v>
      </c>
      <c r="CF578" t="s">
        <v>8838</v>
      </c>
      <c r="CG578" t="s">
        <v>8838</v>
      </c>
      <c r="CH578" t="s">
        <v>8838</v>
      </c>
      <c r="CI578">
        <v>11</v>
      </c>
      <c r="CJ578">
        <v>22.99</v>
      </c>
      <c r="CK578">
        <v>23.74</v>
      </c>
      <c r="CL578">
        <v>22.1</v>
      </c>
      <c r="CM578" t="s">
        <v>8838</v>
      </c>
      <c r="CN578" t="s">
        <v>8838</v>
      </c>
      <c r="CO578" t="s">
        <v>8838</v>
      </c>
      <c r="CP578" s="1">
        <v>1014</v>
      </c>
      <c r="CQ578" s="1">
        <v>1508</v>
      </c>
      <c r="CR578" s="1">
        <v>3781</v>
      </c>
      <c r="CS578" s="1">
        <v>4853</v>
      </c>
      <c r="CT578" s="1">
        <v>5610</v>
      </c>
      <c r="CU578" t="s">
        <v>8838</v>
      </c>
      <c r="CV578" t="s">
        <v>8838</v>
      </c>
      <c r="CW578" t="s">
        <v>8838</v>
      </c>
      <c r="CX578">
        <v>23.27</v>
      </c>
      <c r="CY578">
        <v>26.9</v>
      </c>
      <c r="CZ578">
        <v>12.1</v>
      </c>
      <c r="DA578">
        <v>9.43</v>
      </c>
      <c r="DB578">
        <v>8.15</v>
      </c>
      <c r="DC578" t="s">
        <v>8838</v>
      </c>
      <c r="DD578" t="s">
        <v>8838</v>
      </c>
      <c r="DE578" t="s">
        <v>8838</v>
      </c>
      <c r="DF578">
        <v>1.79</v>
      </c>
      <c r="DG578">
        <v>2.74</v>
      </c>
      <c r="DH578">
        <v>2.5</v>
      </c>
      <c r="DI578">
        <v>2.0099999999999998</v>
      </c>
      <c r="DJ578">
        <v>1.62</v>
      </c>
      <c r="DK578" s="5">
        <f>(CL578*3+CK578*2+CJ578)/6</f>
        <v>22.795000000000002</v>
      </c>
      <c r="DL578" t="e">
        <f>BG578+(BG578*(CF578-8.25)/8.25)</f>
        <v>#VALUE!</v>
      </c>
      <c r="DM578" t="e">
        <f>BH578+(BH578*(CG578-8.25)/8.25)</f>
        <v>#VALUE!</v>
      </c>
      <c r="DN578" t="e">
        <f>BI578+(BI578*(CH578-8.25)/8.25)</f>
        <v>#VALUE!</v>
      </c>
      <c r="DO578">
        <f>BJ578+(BJ578*(CI578-8.25)/8.25)</f>
        <v>2497.3333333333335</v>
      </c>
      <c r="DP578">
        <f>BK578+(BK578*(CJ578-8.25)/8.25)</f>
        <v>6058.2133333333331</v>
      </c>
      <c r="DQ578">
        <f>BL578+(BL578*(CK578-8.25)/8.25)</f>
        <v>7723.413333333333</v>
      </c>
      <c r="DR578">
        <f>BM578+(BM578*(CL578-8.25)/8.25)</f>
        <v>8979.2969696969703</v>
      </c>
      <c r="DS578" s="7" t="e">
        <f>DL578*10^8/$H578</f>
        <v>#VALUE!</v>
      </c>
      <c r="DT578" s="7" t="e">
        <f>DM578*10^8/$H578</f>
        <v>#VALUE!</v>
      </c>
      <c r="DU578" s="7" t="e">
        <f>DN578*10^8/$H578</f>
        <v>#VALUE!</v>
      </c>
      <c r="DV578" s="7">
        <f>DO578*10^8/$H578</f>
        <v>16913.849986883415</v>
      </c>
      <c r="DW578" s="7">
        <f>DP578*10^8/$H578</f>
        <v>41030.850844315377</v>
      </c>
      <c r="DX578" s="7">
        <f>DQ578*10^8/$H578</f>
        <v>52308.857917790374</v>
      </c>
      <c r="DY578" s="7">
        <f>DR578*10^8/$H578</f>
        <v>60814.661745781385</v>
      </c>
      <c r="DZ578" s="7" t="e">
        <f>DS578*10^8/$H578</f>
        <v>#VALUE!</v>
      </c>
      <c r="EA578" s="7">
        <f>DY578*0.8</f>
        <v>48651.729396625109</v>
      </c>
      <c r="EB578" s="9" t="e">
        <f>F578-#REF!</f>
        <v>#REF!</v>
      </c>
      <c r="EC578" s="3" t="e">
        <f>EB578/#REF!*100</f>
        <v>#REF!</v>
      </c>
      <c r="ED578" s="3">
        <f>DX578-F578</f>
        <v>6558.8579177903739</v>
      </c>
      <c r="EE578" s="11">
        <f>ED578/F578</f>
        <v>0.14336301459651091</v>
      </c>
      <c r="EF578" s="3" t="e">
        <f>F578-#REF!</f>
        <v>#REF!</v>
      </c>
    </row>
    <row r="579" spans="1:136" x14ac:dyDescent="0.3">
      <c r="A579">
        <v>738</v>
      </c>
      <c r="B579" s="17" t="s">
        <v>9577</v>
      </c>
      <c r="C579" s="16" t="str">
        <f>"https://finance.naver.com/item/frgn.nhn?code="&amp;B579</f>
        <v>https://finance.naver.com/item/frgn.nhn?code=003230</v>
      </c>
      <c r="D579" t="s">
        <v>689</v>
      </c>
      <c r="E579" t="s">
        <v>4984</v>
      </c>
      <c r="F579" s="18">
        <f>VALUE(LEFT(E579,FIND("/",E579)-1))</f>
        <v>89600</v>
      </c>
      <c r="G579" s="6" t="s">
        <v>4985</v>
      </c>
      <c r="H579" s="6">
        <f>VALUE(LEFT(G579,FIND("/",G579)-1)) + VALUE(MID(G579,FIND("/",G579)+1,LEN(G579)))</f>
        <v>7533015</v>
      </c>
      <c r="I579" s="1">
        <v>450747</v>
      </c>
      <c r="J579" s="1">
        <f>F579*H579/(10^8)</f>
        <v>6749.5814399999999</v>
      </c>
      <c r="K579" s="1">
        <v>3593</v>
      </c>
      <c r="L579" s="1">
        <v>4585</v>
      </c>
      <c r="M579" s="1">
        <v>4694</v>
      </c>
      <c r="N579" s="1">
        <v>5436</v>
      </c>
      <c r="O579" s="1">
        <v>6485</v>
      </c>
      <c r="P579" s="1">
        <v>6441</v>
      </c>
      <c r="Q579" s="1">
        <v>6960</v>
      </c>
      <c r="R579" s="1">
        <v>7638</v>
      </c>
      <c r="S579">
        <v>253</v>
      </c>
      <c r="T579">
        <v>433</v>
      </c>
      <c r="U579">
        <v>552</v>
      </c>
      <c r="V579">
        <v>783</v>
      </c>
      <c r="W579">
        <v>953</v>
      </c>
      <c r="X579">
        <v>782</v>
      </c>
      <c r="Y579">
        <v>896</v>
      </c>
      <c r="Z579" s="1">
        <v>1060</v>
      </c>
      <c r="AA579">
        <v>188</v>
      </c>
      <c r="AB579">
        <v>291</v>
      </c>
      <c r="AC579">
        <v>353</v>
      </c>
      <c r="AD579">
        <v>600</v>
      </c>
      <c r="AE579">
        <v>680</v>
      </c>
      <c r="AF579">
        <v>599</v>
      </c>
      <c r="AG579">
        <v>678</v>
      </c>
      <c r="AH579">
        <v>793</v>
      </c>
      <c r="AI579" s="1">
        <v>3267</v>
      </c>
      <c r="AJ579" s="1">
        <v>3982</v>
      </c>
      <c r="AK579" s="1">
        <v>4121</v>
      </c>
      <c r="AL579" s="1">
        <v>4704</v>
      </c>
      <c r="AM579" s="1">
        <v>5562</v>
      </c>
      <c r="AN579" s="1">
        <v>6227</v>
      </c>
      <c r="AO579" s="1">
        <v>6882</v>
      </c>
      <c r="AP579" s="1">
        <v>7617</v>
      </c>
      <c r="AQ579" s="1">
        <v>1492</v>
      </c>
      <c r="AR579" s="1">
        <v>1951</v>
      </c>
      <c r="AS579" s="1">
        <v>1777</v>
      </c>
      <c r="AT579" s="1">
        <v>1827</v>
      </c>
      <c r="AU579" s="1">
        <v>2089</v>
      </c>
      <c r="AV579" s="1">
        <v>2216</v>
      </c>
      <c r="AW579" s="1">
        <v>2248</v>
      </c>
      <c r="AX579" s="1">
        <v>2257</v>
      </c>
      <c r="AY579" s="1">
        <v>1775</v>
      </c>
      <c r="AZ579" s="1">
        <v>2031</v>
      </c>
      <c r="BA579" s="1">
        <v>2344</v>
      </c>
      <c r="BB579" s="1">
        <v>2876</v>
      </c>
      <c r="BC579" s="1">
        <v>3473</v>
      </c>
      <c r="BD579" s="1">
        <v>4010</v>
      </c>
      <c r="BE579" s="1">
        <v>4634</v>
      </c>
      <c r="BF579" s="1">
        <v>5360</v>
      </c>
      <c r="BG579" s="1">
        <v>1753</v>
      </c>
      <c r="BH579" s="1">
        <v>2001</v>
      </c>
      <c r="BI579" s="1">
        <v>2309</v>
      </c>
      <c r="BJ579" s="1">
        <v>2837</v>
      </c>
      <c r="BK579" s="1">
        <v>3425</v>
      </c>
      <c r="BL579" s="1">
        <v>3957</v>
      </c>
      <c r="BM579" s="1">
        <v>4574</v>
      </c>
      <c r="BN579" s="1">
        <v>5291</v>
      </c>
      <c r="BO579">
        <v>377</v>
      </c>
      <c r="BP579">
        <v>377</v>
      </c>
      <c r="BQ579">
        <v>377</v>
      </c>
      <c r="BR579">
        <v>377</v>
      </c>
      <c r="BS579">
        <v>377</v>
      </c>
      <c r="BT579">
        <v>379</v>
      </c>
      <c r="BU579">
        <v>379</v>
      </c>
      <c r="BV579">
        <v>379</v>
      </c>
      <c r="BW579">
        <v>6.03</v>
      </c>
      <c r="BX579">
        <v>8.0299999999999994</v>
      </c>
      <c r="BY579">
        <v>8.7100000000000009</v>
      </c>
      <c r="BZ579">
        <v>13.6</v>
      </c>
      <c r="CA579">
        <v>13.24</v>
      </c>
      <c r="CB579">
        <v>10.17</v>
      </c>
      <c r="CC579">
        <v>10.34</v>
      </c>
      <c r="CD579">
        <v>10.94</v>
      </c>
      <c r="CE579">
        <v>10.9</v>
      </c>
      <c r="CF579">
        <v>15.28</v>
      </c>
      <c r="CG579">
        <v>16.16</v>
      </c>
      <c r="CH579">
        <v>23.15</v>
      </c>
      <c r="CI579">
        <v>21.46</v>
      </c>
      <c r="CJ579">
        <v>15.99</v>
      </c>
      <c r="CK579">
        <v>15.73</v>
      </c>
      <c r="CL579">
        <v>15.92</v>
      </c>
      <c r="CM579" s="1">
        <v>2431</v>
      </c>
      <c r="CN579" s="1">
        <v>3807</v>
      </c>
      <c r="CO579" s="1">
        <v>4623</v>
      </c>
      <c r="CP579" s="1">
        <v>7906</v>
      </c>
      <c r="CQ579" s="1">
        <v>8922</v>
      </c>
      <c r="CR579" s="1">
        <v>7838</v>
      </c>
      <c r="CS579" s="1">
        <v>8905</v>
      </c>
      <c r="CT579" s="1">
        <v>10424</v>
      </c>
      <c r="CU579">
        <v>16.68</v>
      </c>
      <c r="CV579">
        <v>25.42</v>
      </c>
      <c r="CW579">
        <v>11.25</v>
      </c>
      <c r="CX579">
        <v>11.37</v>
      </c>
      <c r="CY579">
        <v>11.32</v>
      </c>
      <c r="CZ579">
        <v>11.43</v>
      </c>
      <c r="DA579">
        <v>10.06</v>
      </c>
      <c r="DB579">
        <v>8.6</v>
      </c>
      <c r="DC579">
        <v>1.74</v>
      </c>
      <c r="DD579">
        <v>3.64</v>
      </c>
      <c r="DE579">
        <v>1.7</v>
      </c>
      <c r="DF579">
        <v>2.39</v>
      </c>
      <c r="DG579">
        <v>2.2200000000000002</v>
      </c>
      <c r="DH579">
        <v>1.71</v>
      </c>
      <c r="DI579">
        <v>1.48</v>
      </c>
      <c r="DJ579">
        <v>1.28</v>
      </c>
      <c r="DK579" s="5">
        <f>(CL579*3+CK579*2+CJ579)/6</f>
        <v>15.868333333333332</v>
      </c>
      <c r="DL579">
        <f>BG579+(BG579*(CF579-8.25)/8.25)</f>
        <v>3246.7684848484846</v>
      </c>
      <c r="DM579">
        <f>BH579+(BH579*(CG579-8.25)/8.25)</f>
        <v>3919.5345454545454</v>
      </c>
      <c r="DN579">
        <f>BI579+(BI579*(CH579-8.25)/8.25)</f>
        <v>6479.1939393939392</v>
      </c>
      <c r="DO579">
        <f>BJ579+(BJ579*(CI579-8.25)/8.25)</f>
        <v>7379.6387878787882</v>
      </c>
      <c r="DP579">
        <f>BK579+(BK579*(CJ579-8.25)/8.25)</f>
        <v>6638.2727272727279</v>
      </c>
      <c r="DQ579">
        <f>BL579+(BL579*(CK579-8.25)/8.25)</f>
        <v>7544.68</v>
      </c>
      <c r="DR579">
        <f>BM579+(BM579*(CL579-8.25)/8.25)</f>
        <v>8826.4339393939408</v>
      </c>
      <c r="DS579" s="7">
        <f>DL579*10^8/$H579</f>
        <v>43100.517984478785</v>
      </c>
      <c r="DT579" s="7">
        <f>DM579*10^8/$H579</f>
        <v>52031.418302692153</v>
      </c>
      <c r="DU579" s="7">
        <f>DN579*10^8/$H579</f>
        <v>86010.633715636286</v>
      </c>
      <c r="DV579" s="7">
        <f>DO579*10^8/$H579</f>
        <v>97963.946545689716</v>
      </c>
      <c r="DW579" s="7">
        <f>DP579*10^8/$H579</f>
        <v>88122.388277107224</v>
      </c>
      <c r="DX579" s="7">
        <f>DQ579*10^8/$H579</f>
        <v>100154.85167625446</v>
      </c>
      <c r="DY579" s="7">
        <f>DR579*10^8/$H579</f>
        <v>117170.00350316495</v>
      </c>
      <c r="DZ579" s="7">
        <f>DS579*10^8/$H579</f>
        <v>572154.94704947202</v>
      </c>
      <c r="EA579" s="7">
        <f>DY579*0.8</f>
        <v>93736.002802531963</v>
      </c>
      <c r="EB579" s="9" t="e">
        <f>F579-#REF!</f>
        <v>#REF!</v>
      </c>
      <c r="EC579" s="3" t="e">
        <f>EB579/#REF!*100</f>
        <v>#REF!</v>
      </c>
      <c r="ED579" s="3">
        <f>DX579-F579</f>
        <v>10554.85167625446</v>
      </c>
      <c r="EE579" s="11">
        <f>ED579/F579</f>
        <v>0.11779968388676854</v>
      </c>
      <c r="EF579" s="3" t="e">
        <f>F579-#REF!</f>
        <v>#REF!</v>
      </c>
    </row>
    <row r="580" spans="1:136" hidden="1" x14ac:dyDescent="0.3">
      <c r="A580">
        <v>578</v>
      </c>
      <c r="B580" s="17" t="s">
        <v>9417</v>
      </c>
      <c r="C580" s="16" t="str">
        <f>"https://finance.naver.com/item/frgn.nhn?code="&amp;B580</f>
        <v>https://finance.naver.com/item/frgn.nhn?code=012200</v>
      </c>
      <c r="D580" t="s">
        <v>543</v>
      </c>
      <c r="E580" t="s">
        <v>4660</v>
      </c>
      <c r="F580" s="18">
        <f>VALUE(LEFT(E580,FIND("/",E580)-1))</f>
        <v>5320</v>
      </c>
      <c r="G580" s="6" t="s">
        <v>4661</v>
      </c>
      <c r="H580" s="6">
        <f>VALUE(LEFT(G580,FIND("/",G580)-1)) + VALUE(MID(G580,FIND("/",G580)+1,LEN(G580)))</f>
        <v>34000000</v>
      </c>
      <c r="I580">
        <v>0</v>
      </c>
      <c r="J580" s="1">
        <f>F580*H580/(10^8)</f>
        <v>1808.8</v>
      </c>
      <c r="K580" s="1">
        <v>3289</v>
      </c>
      <c r="L580" s="1">
        <v>3399</v>
      </c>
      <c r="M580" s="1">
        <v>3651</v>
      </c>
      <c r="N580" s="1">
        <v>3750</v>
      </c>
      <c r="O580" s="1">
        <v>3797</v>
      </c>
      <c r="P580" t="s">
        <v>8838</v>
      </c>
      <c r="Q580" t="s">
        <v>8838</v>
      </c>
      <c r="R580" t="s">
        <v>8838</v>
      </c>
      <c r="S580">
        <v>142</v>
      </c>
      <c r="T580">
        <v>113</v>
      </c>
      <c r="U580">
        <v>87</v>
      </c>
      <c r="V580">
        <v>32</v>
      </c>
      <c r="W580">
        <v>28</v>
      </c>
      <c r="X580" t="s">
        <v>8838</v>
      </c>
      <c r="Y580" t="s">
        <v>8838</v>
      </c>
      <c r="Z580" t="s">
        <v>8838</v>
      </c>
      <c r="AA580">
        <v>172</v>
      </c>
      <c r="AB580">
        <v>91</v>
      </c>
      <c r="AC580">
        <v>95</v>
      </c>
      <c r="AD580">
        <v>1</v>
      </c>
      <c r="AE580">
        <v>100</v>
      </c>
      <c r="AF580" t="s">
        <v>8838</v>
      </c>
      <c r="AG580" t="s">
        <v>8838</v>
      </c>
      <c r="AH580" t="s">
        <v>8838</v>
      </c>
      <c r="AI580" s="1">
        <v>2440</v>
      </c>
      <c r="AJ580" s="1">
        <v>2539</v>
      </c>
      <c r="AK580" s="1">
        <v>2726</v>
      </c>
      <c r="AL580" s="1">
        <v>2799</v>
      </c>
      <c r="AM580" s="1">
        <v>2923</v>
      </c>
      <c r="AN580" t="s">
        <v>8838</v>
      </c>
      <c r="AO580" t="s">
        <v>8838</v>
      </c>
      <c r="AP580" t="s">
        <v>8838</v>
      </c>
      <c r="AQ580">
        <v>648</v>
      </c>
      <c r="AR580">
        <v>716</v>
      </c>
      <c r="AS580">
        <v>852</v>
      </c>
      <c r="AT580">
        <v>954</v>
      </c>
      <c r="AU580">
        <v>997</v>
      </c>
      <c r="AV580" t="s">
        <v>8838</v>
      </c>
      <c r="AW580" t="s">
        <v>8838</v>
      </c>
      <c r="AX580" t="s">
        <v>8838</v>
      </c>
      <c r="AY580" s="1">
        <v>1791</v>
      </c>
      <c r="AZ580" s="1">
        <v>1824</v>
      </c>
      <c r="BA580" s="1">
        <v>1874</v>
      </c>
      <c r="BB580" s="1">
        <v>1845</v>
      </c>
      <c r="BC580" s="1">
        <v>1926</v>
      </c>
      <c r="BD580" t="s">
        <v>8838</v>
      </c>
      <c r="BE580" t="s">
        <v>8838</v>
      </c>
      <c r="BF580" t="s">
        <v>8838</v>
      </c>
      <c r="BG580" s="1">
        <v>1762</v>
      </c>
      <c r="BH580" s="1">
        <v>1824</v>
      </c>
      <c r="BI580" s="1">
        <v>1874</v>
      </c>
      <c r="BJ580" s="1">
        <v>1845</v>
      </c>
      <c r="BK580" s="1">
        <v>1926</v>
      </c>
      <c r="BL580" t="s">
        <v>8838</v>
      </c>
      <c r="BM580" t="s">
        <v>8838</v>
      </c>
      <c r="BN580" t="s">
        <v>8838</v>
      </c>
      <c r="BO580">
        <v>170</v>
      </c>
      <c r="BP580">
        <v>170</v>
      </c>
      <c r="BQ580">
        <v>170</v>
      </c>
      <c r="BR580">
        <v>170</v>
      </c>
      <c r="BS580">
        <v>170</v>
      </c>
      <c r="BT580" t="s">
        <v>8838</v>
      </c>
      <c r="BU580" t="s">
        <v>8838</v>
      </c>
      <c r="BV580" t="s">
        <v>8838</v>
      </c>
      <c r="BW580">
        <v>7.57</v>
      </c>
      <c r="BX580">
        <v>3.66</v>
      </c>
      <c r="BY580">
        <v>3.62</v>
      </c>
      <c r="BZ580">
        <v>0.05</v>
      </c>
      <c r="CA580">
        <v>3.49</v>
      </c>
      <c r="CB580" t="s">
        <v>8838</v>
      </c>
      <c r="CC580" t="s">
        <v>8838</v>
      </c>
      <c r="CD580" t="s">
        <v>8838</v>
      </c>
      <c r="CE580">
        <v>10.09</v>
      </c>
      <c r="CF580">
        <v>4.84</v>
      </c>
      <c r="CG580">
        <v>5.16</v>
      </c>
      <c r="CH580">
        <v>7.0000000000000007E-2</v>
      </c>
      <c r="CI580">
        <v>5.3</v>
      </c>
      <c r="CJ580" t="s">
        <v>8838</v>
      </c>
      <c r="CK580" t="s">
        <v>8838</v>
      </c>
      <c r="CL580" t="s">
        <v>8838</v>
      </c>
      <c r="CM580">
        <v>499</v>
      </c>
      <c r="CN580">
        <v>255</v>
      </c>
      <c r="CO580">
        <v>281</v>
      </c>
      <c r="CP580">
        <v>4</v>
      </c>
      <c r="CQ580">
        <v>294</v>
      </c>
      <c r="CR580" t="s">
        <v>8838</v>
      </c>
      <c r="CS580" t="s">
        <v>8838</v>
      </c>
      <c r="CT580" t="s">
        <v>8838</v>
      </c>
      <c r="CU580">
        <v>10.09</v>
      </c>
      <c r="CV580">
        <v>17.670000000000002</v>
      </c>
      <c r="CW580">
        <v>11.94</v>
      </c>
      <c r="CX580">
        <v>754.05</v>
      </c>
      <c r="CY580">
        <v>14.7</v>
      </c>
      <c r="CZ580" t="s">
        <v>8838</v>
      </c>
      <c r="DA580" t="s">
        <v>8838</v>
      </c>
      <c r="DB580" t="s">
        <v>8838</v>
      </c>
      <c r="DC580">
        <v>0.97</v>
      </c>
      <c r="DD580">
        <v>0.84</v>
      </c>
      <c r="DE580">
        <v>0.61</v>
      </c>
      <c r="DF580">
        <v>0.53</v>
      </c>
      <c r="DG580">
        <v>0.76</v>
      </c>
      <c r="DH580" t="s">
        <v>8838</v>
      </c>
      <c r="DI580" t="s">
        <v>8838</v>
      </c>
      <c r="DJ580" t="s">
        <v>8838</v>
      </c>
      <c r="DK580" s="5" t="e">
        <f>(CL580*3+CK580*2+CJ580)/6</f>
        <v>#VALUE!</v>
      </c>
      <c r="DL580">
        <f>BG580+(BG580*(CF580-8.25)/8.25)</f>
        <v>1033.7066666666667</v>
      </c>
      <c r="DM580">
        <f>BH580+(BH580*(CG580-8.25)/8.25)</f>
        <v>1140.8290909090911</v>
      </c>
      <c r="DN580">
        <f>BI580+(BI580*(CH580-8.25)/8.25)</f>
        <v>15.900606060606151</v>
      </c>
      <c r="DO580">
        <f>BJ580+(BJ580*(CI580-8.25)/8.25)</f>
        <v>1185.2727272727273</v>
      </c>
      <c r="DP580" t="e">
        <f>BK580+(BK580*(CJ580-8.25)/8.25)</f>
        <v>#VALUE!</v>
      </c>
      <c r="DQ580" t="e">
        <f>BL580+(BL580*(CK580-8.25)/8.25)</f>
        <v>#VALUE!</v>
      </c>
      <c r="DR580" t="e">
        <f>BM580+(BM580*(CL580-8.25)/8.25)</f>
        <v>#VALUE!</v>
      </c>
      <c r="DS580" s="7">
        <f>DL580*10^8/$H580</f>
        <v>3040.3137254901962</v>
      </c>
      <c r="DT580" s="7">
        <f>DM580*10^8/$H580</f>
        <v>3355.3796791443856</v>
      </c>
      <c r="DU580" s="7">
        <f>DN580*10^8/$H580</f>
        <v>46.766488413547499</v>
      </c>
      <c r="DV580" s="7">
        <f>DO580*10^8/$H580</f>
        <v>3486.0962566844919</v>
      </c>
      <c r="DW580" s="7" t="e">
        <f>DP580*10^8/$H580</f>
        <v>#VALUE!</v>
      </c>
      <c r="DX580" s="7" t="e">
        <f>DQ580*10^8/$H580</f>
        <v>#VALUE!</v>
      </c>
      <c r="DY580" s="7" t="e">
        <f>DR580*10^8/$H580</f>
        <v>#VALUE!</v>
      </c>
      <c r="DZ580" s="7">
        <f>DS580*10^8/$H580</f>
        <v>8942.0991926182251</v>
      </c>
      <c r="EA580" s="7" t="e">
        <f>DY580*0.8</f>
        <v>#VALUE!</v>
      </c>
      <c r="EB580" s="9" t="e">
        <f>F580-#REF!</f>
        <v>#REF!</v>
      </c>
      <c r="EC580" s="3" t="e">
        <f>EB580/#REF!*100</f>
        <v>#REF!</v>
      </c>
      <c r="ED580" s="3" t="e">
        <f>DX580-F580</f>
        <v>#VALUE!</v>
      </c>
      <c r="EE580" s="11" t="e">
        <f>ED580/F580</f>
        <v>#VALUE!</v>
      </c>
      <c r="EF580" s="3" t="e">
        <f>F580-#REF!</f>
        <v>#REF!</v>
      </c>
    </row>
    <row r="581" spans="1:136" hidden="1" x14ac:dyDescent="0.3">
      <c r="A581">
        <v>579</v>
      </c>
      <c r="B581" s="17" t="s">
        <v>9418</v>
      </c>
      <c r="C581" s="16" t="str">
        <f>"https://finance.naver.com/item/frgn.nhn?code="&amp;B581</f>
        <v>https://finance.naver.com/item/frgn.nhn?code=004710</v>
      </c>
      <c r="D581" t="s">
        <v>544</v>
      </c>
      <c r="E581" t="s">
        <v>4662</v>
      </c>
      <c r="F581" s="18">
        <f>VALUE(LEFT(E581,FIND("/",E581)-1))</f>
        <v>8150</v>
      </c>
      <c r="G581" s="6" t="s">
        <v>4663</v>
      </c>
      <c r="H581" s="6">
        <f>VALUE(LEFT(G581,FIND("/",G581)-1)) + VALUE(MID(G581,FIND("/",G581)+1,LEN(G581)))</f>
        <v>32109878</v>
      </c>
      <c r="I581" s="1">
        <v>692361</v>
      </c>
      <c r="J581" s="1">
        <f>F581*H581/(10^8)</f>
        <v>2616.9550570000001</v>
      </c>
      <c r="K581" s="1">
        <v>8076</v>
      </c>
      <c r="L581" s="1">
        <v>9353</v>
      </c>
      <c r="M581" s="1">
        <v>8419</v>
      </c>
      <c r="N581" s="1">
        <v>9722</v>
      </c>
      <c r="O581" s="1">
        <v>11949</v>
      </c>
      <c r="P581" t="s">
        <v>8838</v>
      </c>
      <c r="Q581" t="s">
        <v>8838</v>
      </c>
      <c r="R581" t="s">
        <v>8838</v>
      </c>
      <c r="S581">
        <v>232</v>
      </c>
      <c r="T581">
        <v>305</v>
      </c>
      <c r="U581">
        <v>156</v>
      </c>
      <c r="V581">
        <v>255</v>
      </c>
      <c r="W581">
        <v>325</v>
      </c>
      <c r="X581" t="s">
        <v>8838</v>
      </c>
      <c r="Y581" t="s">
        <v>8838</v>
      </c>
      <c r="Z581" t="s">
        <v>8838</v>
      </c>
      <c r="AA581">
        <v>-462</v>
      </c>
      <c r="AB581">
        <v>187</v>
      </c>
      <c r="AC581">
        <v>-199</v>
      </c>
      <c r="AD581">
        <v>64</v>
      </c>
      <c r="AE581">
        <v>262</v>
      </c>
      <c r="AF581" t="s">
        <v>8838</v>
      </c>
      <c r="AG581" t="s">
        <v>8838</v>
      </c>
      <c r="AH581" t="s">
        <v>8838</v>
      </c>
      <c r="AI581" s="1">
        <v>5115</v>
      </c>
      <c r="AJ581" s="1">
        <v>5035</v>
      </c>
      <c r="AK581" s="1">
        <v>5130</v>
      </c>
      <c r="AL581" s="1">
        <v>4953</v>
      </c>
      <c r="AM581" s="1">
        <v>5914</v>
      </c>
      <c r="AN581" t="s">
        <v>8838</v>
      </c>
      <c r="AO581" t="s">
        <v>8838</v>
      </c>
      <c r="AP581" t="s">
        <v>8838</v>
      </c>
      <c r="AQ581" s="1">
        <v>2963</v>
      </c>
      <c r="AR581" s="1">
        <v>2902</v>
      </c>
      <c r="AS581" s="1">
        <v>3112</v>
      </c>
      <c r="AT581" s="1">
        <v>2335</v>
      </c>
      <c r="AU581" s="1">
        <v>3123</v>
      </c>
      <c r="AV581" t="s">
        <v>8838</v>
      </c>
      <c r="AW581" t="s">
        <v>8838</v>
      </c>
      <c r="AX581" t="s">
        <v>8838</v>
      </c>
      <c r="AY581" s="1">
        <v>2152</v>
      </c>
      <c r="AZ581" s="1">
        <v>2134</v>
      </c>
      <c r="BA581" s="1">
        <v>2019</v>
      </c>
      <c r="BB581" s="1">
        <v>2618</v>
      </c>
      <c r="BC581" s="1">
        <v>2791</v>
      </c>
      <c r="BD581" t="s">
        <v>8838</v>
      </c>
      <c r="BE581" t="s">
        <v>8838</v>
      </c>
      <c r="BF581" t="s">
        <v>8838</v>
      </c>
      <c r="BG581" s="1">
        <v>2043</v>
      </c>
      <c r="BH581" s="1">
        <v>2131</v>
      </c>
      <c r="BI581" s="1">
        <v>2015</v>
      </c>
      <c r="BJ581" s="1">
        <v>2615</v>
      </c>
      <c r="BK581" s="1">
        <v>2788</v>
      </c>
      <c r="BL581" t="s">
        <v>8838</v>
      </c>
      <c r="BM581" t="s">
        <v>8838</v>
      </c>
      <c r="BN581" t="s">
        <v>8838</v>
      </c>
      <c r="BO581" s="1">
        <v>1105</v>
      </c>
      <c r="BP581" s="1">
        <v>1105</v>
      </c>
      <c r="BQ581" s="1">
        <v>1105</v>
      </c>
      <c r="BR581" s="1">
        <v>1605</v>
      </c>
      <c r="BS581" s="1">
        <v>1605</v>
      </c>
      <c r="BT581" t="s">
        <v>8838</v>
      </c>
      <c r="BU581" t="s">
        <v>8838</v>
      </c>
      <c r="BV581" t="s">
        <v>8838</v>
      </c>
      <c r="BW581">
        <v>-8.7799999999999994</v>
      </c>
      <c r="BX581">
        <v>3.68</v>
      </c>
      <c r="BY581">
        <v>-3.92</v>
      </c>
      <c r="BZ581">
        <v>1.28</v>
      </c>
      <c r="CA581">
        <v>4.82</v>
      </c>
      <c r="CB581" t="s">
        <v>8838</v>
      </c>
      <c r="CC581" t="s">
        <v>8838</v>
      </c>
      <c r="CD581" t="s">
        <v>8838</v>
      </c>
      <c r="CE581">
        <v>-21.01</v>
      </c>
      <c r="CF581">
        <v>8.9600000000000009</v>
      </c>
      <c r="CG581">
        <v>-9.64</v>
      </c>
      <c r="CH581">
        <v>2.79</v>
      </c>
      <c r="CI581">
        <v>9.6999999999999993</v>
      </c>
      <c r="CJ581" t="s">
        <v>8838</v>
      </c>
      <c r="CK581" t="s">
        <v>8838</v>
      </c>
      <c r="CL581" t="s">
        <v>8838</v>
      </c>
      <c r="CM581" s="1">
        <v>-1969</v>
      </c>
      <c r="CN581">
        <v>773</v>
      </c>
      <c r="CO581">
        <v>-826</v>
      </c>
      <c r="CP581">
        <v>230</v>
      </c>
      <c r="CQ581">
        <v>816</v>
      </c>
      <c r="CR581" t="s">
        <v>8838</v>
      </c>
      <c r="CS581" t="s">
        <v>8838</v>
      </c>
      <c r="CT581" t="s">
        <v>8838</v>
      </c>
      <c r="CU581" t="s">
        <v>2</v>
      </c>
      <c r="CV581">
        <v>19.89</v>
      </c>
      <c r="CW581" t="s">
        <v>2</v>
      </c>
      <c r="CX581">
        <v>38.81</v>
      </c>
      <c r="CY581">
        <v>12.43</v>
      </c>
      <c r="CZ581" t="s">
        <v>8838</v>
      </c>
      <c r="DA581" t="s">
        <v>8838</v>
      </c>
      <c r="DB581" t="s">
        <v>8838</v>
      </c>
      <c r="DC581">
        <v>1.49</v>
      </c>
      <c r="DD581">
        <v>1.55</v>
      </c>
      <c r="DE581">
        <v>0.61</v>
      </c>
      <c r="DF581">
        <v>0.99</v>
      </c>
      <c r="DG581">
        <v>1.06</v>
      </c>
      <c r="DH581" t="s">
        <v>8838</v>
      </c>
      <c r="DI581" t="s">
        <v>8838</v>
      </c>
      <c r="DJ581" t="s">
        <v>8838</v>
      </c>
      <c r="DK581" s="5" t="e">
        <f>(CL581*3+CK581*2+CJ581)/6</f>
        <v>#VALUE!</v>
      </c>
      <c r="DL581">
        <f>BG581+(BG581*(CF581-8.25)/8.25)</f>
        <v>2218.8218181818183</v>
      </c>
      <c r="DM581">
        <f>BH581+(BH581*(CG581-8.25)/8.25)</f>
        <v>-2490.041212121213</v>
      </c>
      <c r="DN581">
        <f>BI581+(BI581*(CH581-8.25)/8.25)</f>
        <v>681.43636363636369</v>
      </c>
      <c r="DO581">
        <f>BJ581+(BJ581*(CI581-8.25)/8.25)</f>
        <v>3074.6060606060605</v>
      </c>
      <c r="DP581" t="e">
        <f>BK581+(BK581*(CJ581-8.25)/8.25)</f>
        <v>#VALUE!</v>
      </c>
      <c r="DQ581" t="e">
        <f>BL581+(BL581*(CK581-8.25)/8.25)</f>
        <v>#VALUE!</v>
      </c>
      <c r="DR581" t="e">
        <f>BM581+(BM581*(CL581-8.25)/8.25)</f>
        <v>#VALUE!</v>
      </c>
      <c r="DS581" s="7">
        <f>DL581*10^8/$H581</f>
        <v>6910.0910884239993</v>
      </c>
      <c r="DT581" s="7">
        <f>DM581*10^8/$H581</f>
        <v>-7754.7513949483491</v>
      </c>
      <c r="DU581" s="7">
        <f>DN581*10^8/$H581</f>
        <v>2122.2016590544617</v>
      </c>
      <c r="DV581" s="7">
        <f>DO581*10^8/$H581</f>
        <v>9575.2654700402818</v>
      </c>
      <c r="DW581" s="7" t="e">
        <f>DP581*10^8/$H581</f>
        <v>#VALUE!</v>
      </c>
      <c r="DX581" s="7" t="e">
        <f>DQ581*10^8/$H581</f>
        <v>#VALUE!</v>
      </c>
      <c r="DY581" s="7" t="e">
        <f>DR581*10^8/$H581</f>
        <v>#VALUE!</v>
      </c>
      <c r="DZ581" s="7">
        <f>DS581*10^8/$H581</f>
        <v>21520.141211449009</v>
      </c>
      <c r="EA581" s="7" t="e">
        <f>DY581*0.8</f>
        <v>#VALUE!</v>
      </c>
      <c r="EB581" s="9" t="e">
        <f>F581-#REF!</f>
        <v>#REF!</v>
      </c>
      <c r="EC581" s="3" t="e">
        <f>EB581/#REF!*100</f>
        <v>#REF!</v>
      </c>
      <c r="ED581" s="3" t="e">
        <f>DX581-F581</f>
        <v>#VALUE!</v>
      </c>
      <c r="EE581" s="11" t="e">
        <f>ED581/F581</f>
        <v>#VALUE!</v>
      </c>
      <c r="EF581" s="3" t="e">
        <f>F581-#REF!</f>
        <v>#REF!</v>
      </c>
    </row>
    <row r="582" spans="1:136" hidden="1" x14ac:dyDescent="0.3">
      <c r="A582">
        <v>580</v>
      </c>
      <c r="B582" s="17" t="s">
        <v>9419</v>
      </c>
      <c r="C582" s="16" t="str">
        <f>"https://finance.naver.com/item/frgn.nhn?code="&amp;B582</f>
        <v>https://finance.naver.com/item/frgn.nhn?code=016610</v>
      </c>
      <c r="D582" t="s">
        <v>545</v>
      </c>
      <c r="E582" t="s">
        <v>4664</v>
      </c>
      <c r="F582" s="18">
        <f>VALUE(LEFT(E582,FIND("/",E582)-1))</f>
        <v>6850</v>
      </c>
      <c r="G582" s="6" t="s">
        <v>4665</v>
      </c>
      <c r="H582" s="6">
        <f>VALUE(LEFT(G582,FIND("/",G582)-1)) + VALUE(MID(G582,FIND("/",G582)+1,LEN(G582)))</f>
        <v>42446389</v>
      </c>
      <c r="I582" s="1">
        <v>376675</v>
      </c>
      <c r="J582" s="1">
        <f>F582*H582/(10^8)</f>
        <v>2907.5776464999999</v>
      </c>
      <c r="K582" s="1">
        <v>2059</v>
      </c>
      <c r="L582" s="1">
        <v>2220</v>
      </c>
      <c r="M582" s="1">
        <v>2988</v>
      </c>
      <c r="N582" s="1">
        <v>3024</v>
      </c>
      <c r="O582" s="1">
        <v>3808</v>
      </c>
      <c r="P582" t="s">
        <v>8838</v>
      </c>
      <c r="Q582" t="s">
        <v>8838</v>
      </c>
      <c r="R582" t="s">
        <v>8838</v>
      </c>
      <c r="S582">
        <v>98</v>
      </c>
      <c r="T582">
        <v>224</v>
      </c>
      <c r="U582">
        <v>864</v>
      </c>
      <c r="V582">
        <v>874</v>
      </c>
      <c r="W582" s="1">
        <v>1366</v>
      </c>
      <c r="X582" t="s">
        <v>8838</v>
      </c>
      <c r="Y582" t="s">
        <v>8838</v>
      </c>
      <c r="Z582" t="s">
        <v>8838</v>
      </c>
      <c r="AA582">
        <v>64</v>
      </c>
      <c r="AB582">
        <v>154</v>
      </c>
      <c r="AC582">
        <v>631</v>
      </c>
      <c r="AD582">
        <v>584</v>
      </c>
      <c r="AE582" s="1">
        <v>1069</v>
      </c>
      <c r="AF582" t="s">
        <v>8838</v>
      </c>
      <c r="AG582" t="s">
        <v>8838</v>
      </c>
      <c r="AH582" t="s">
        <v>8838</v>
      </c>
      <c r="AI582" s="1">
        <v>63356</v>
      </c>
      <c r="AJ582" s="1">
        <v>69983</v>
      </c>
      <c r="AK582" s="1">
        <v>70432</v>
      </c>
      <c r="AL582" s="1">
        <v>84224</v>
      </c>
      <c r="AM582" s="1">
        <v>99596</v>
      </c>
      <c r="AN582" t="s">
        <v>8838</v>
      </c>
      <c r="AO582" t="s">
        <v>8838</v>
      </c>
      <c r="AP582" t="s">
        <v>8838</v>
      </c>
      <c r="AQ582" s="1">
        <v>56396</v>
      </c>
      <c r="AR582" s="1">
        <v>62907</v>
      </c>
      <c r="AS582" s="1">
        <v>62823</v>
      </c>
      <c r="AT582" s="1">
        <v>76109</v>
      </c>
      <c r="AU582" s="1">
        <v>90375</v>
      </c>
      <c r="AV582" t="s">
        <v>8838</v>
      </c>
      <c r="AW582" t="s">
        <v>8838</v>
      </c>
      <c r="AX582" t="s">
        <v>8838</v>
      </c>
      <c r="AY582" s="1">
        <v>6960</v>
      </c>
      <c r="AZ582" s="1">
        <v>7077</v>
      </c>
      <c r="BA582" s="1">
        <v>7609</v>
      </c>
      <c r="BB582" s="1">
        <v>8116</v>
      </c>
      <c r="BC582" s="1">
        <v>9221</v>
      </c>
      <c r="BD582" t="s">
        <v>8838</v>
      </c>
      <c r="BE582" t="s">
        <v>8838</v>
      </c>
      <c r="BF582" t="s">
        <v>8838</v>
      </c>
      <c r="BG582" s="1">
        <v>6081</v>
      </c>
      <c r="BH582" s="1">
        <v>6096</v>
      </c>
      <c r="BI582" s="1">
        <v>6577</v>
      </c>
      <c r="BJ582" s="1">
        <v>6997</v>
      </c>
      <c r="BK582" s="1">
        <v>8003</v>
      </c>
      <c r="BL582" t="s">
        <v>8838</v>
      </c>
      <c r="BM582" t="s">
        <v>8838</v>
      </c>
      <c r="BN582" t="s">
        <v>8838</v>
      </c>
      <c r="BO582" s="1">
        <v>2122</v>
      </c>
      <c r="BP582" s="1">
        <v>2122</v>
      </c>
      <c r="BQ582" s="1">
        <v>2122</v>
      </c>
      <c r="BR582" s="1">
        <v>2122</v>
      </c>
      <c r="BS582" s="1">
        <v>2122</v>
      </c>
      <c r="BT582" t="s">
        <v>8838</v>
      </c>
      <c r="BU582" t="s">
        <v>8838</v>
      </c>
      <c r="BV582" t="s">
        <v>8838</v>
      </c>
      <c r="BW582">
        <v>0.1</v>
      </c>
      <c r="BX582">
        <v>0.23</v>
      </c>
      <c r="BY582">
        <v>0.9</v>
      </c>
      <c r="BZ582">
        <v>0.76</v>
      </c>
      <c r="CA582">
        <v>1.1599999999999999</v>
      </c>
      <c r="CB582" t="s">
        <v>8838</v>
      </c>
      <c r="CC582" t="s">
        <v>8838</v>
      </c>
      <c r="CD582" t="s">
        <v>8838</v>
      </c>
      <c r="CE582">
        <v>0.02</v>
      </c>
      <c r="CF582">
        <v>0.73</v>
      </c>
      <c r="CG582">
        <v>8.58</v>
      </c>
      <c r="CH582">
        <v>7.15</v>
      </c>
      <c r="CI582">
        <v>12.86</v>
      </c>
      <c r="CJ582" t="s">
        <v>8838</v>
      </c>
      <c r="CK582" t="s">
        <v>8838</v>
      </c>
      <c r="CL582" t="s">
        <v>8838</v>
      </c>
      <c r="CM582">
        <v>2</v>
      </c>
      <c r="CN582">
        <v>104</v>
      </c>
      <c r="CO582" s="1">
        <v>1280</v>
      </c>
      <c r="CP582" s="1">
        <v>1144</v>
      </c>
      <c r="CQ582" s="1">
        <v>2271</v>
      </c>
      <c r="CR582" t="s">
        <v>8838</v>
      </c>
      <c r="CS582" t="s">
        <v>8838</v>
      </c>
      <c r="CT582" t="s">
        <v>8838</v>
      </c>
      <c r="CU582" s="2">
        <v>1308.55</v>
      </c>
      <c r="CV582">
        <v>38.340000000000003</v>
      </c>
      <c r="CW582">
        <v>3.47</v>
      </c>
      <c r="CX582">
        <v>3.7</v>
      </c>
      <c r="CY582">
        <v>2.0499999999999998</v>
      </c>
      <c r="CZ582" t="s">
        <v>8838</v>
      </c>
      <c r="DA582" t="s">
        <v>8838</v>
      </c>
      <c r="DB582" t="s">
        <v>8838</v>
      </c>
      <c r="DC582">
        <v>0.22</v>
      </c>
      <c r="DD582">
        <v>0.28000000000000003</v>
      </c>
      <c r="DE582">
        <v>0.28000000000000003</v>
      </c>
      <c r="DF582">
        <v>0.25</v>
      </c>
      <c r="DG582">
        <v>0.24</v>
      </c>
      <c r="DH582" t="s">
        <v>8838</v>
      </c>
      <c r="DI582" t="s">
        <v>8838</v>
      </c>
      <c r="DJ582" t="s">
        <v>8838</v>
      </c>
      <c r="DK582" s="5" t="e">
        <f>(CL582*3+CK582*2+CJ582)/6</f>
        <v>#VALUE!</v>
      </c>
      <c r="DL582">
        <f>BG582+(BG582*(CF582-8.25)/8.25)</f>
        <v>538.07636363636448</v>
      </c>
      <c r="DM582">
        <f>BH582+(BH582*(CG582-8.25)/8.25)</f>
        <v>6339.84</v>
      </c>
      <c r="DN582">
        <f>BI582+(BI582*(CH582-8.25)/8.25)</f>
        <v>5700.0666666666666</v>
      </c>
      <c r="DO582">
        <f>BJ582+(BJ582*(CI582-8.25)/8.25)</f>
        <v>10906.838787878787</v>
      </c>
      <c r="DP582" t="e">
        <f>BK582+(BK582*(CJ582-8.25)/8.25)</f>
        <v>#VALUE!</v>
      </c>
      <c r="DQ582" t="e">
        <f>BL582+(BL582*(CK582-8.25)/8.25)</f>
        <v>#VALUE!</v>
      </c>
      <c r="DR582" t="e">
        <f>BM582+(BM582*(CL582-8.25)/8.25)</f>
        <v>#VALUE!</v>
      </c>
      <c r="DS582" s="7">
        <f>DL582*10^8/$H582</f>
        <v>1267.6611045438151</v>
      </c>
      <c r="DT582" s="7">
        <f>DM582*10^8/$H582</f>
        <v>14936.111526471663</v>
      </c>
      <c r="DU582" s="7">
        <f>DN582*10^8/$H582</f>
        <v>13428.861208115173</v>
      </c>
      <c r="DV582" s="7">
        <f>DO582*10^8/$H582</f>
        <v>25695.563379675918</v>
      </c>
      <c r="DW582" s="7" t="e">
        <f>DP582*10^8/$H582</f>
        <v>#VALUE!</v>
      </c>
      <c r="DX582" s="7" t="e">
        <f>DQ582*10^8/$H582</f>
        <v>#VALUE!</v>
      </c>
      <c r="DY582" s="7" t="e">
        <f>DR582*10^8/$H582</f>
        <v>#VALUE!</v>
      </c>
      <c r="DZ582" s="7">
        <f>DS582*10^8/$H582</f>
        <v>2986.499286296922</v>
      </c>
      <c r="EA582" s="7" t="e">
        <f>DY582*0.8</f>
        <v>#VALUE!</v>
      </c>
      <c r="EB582" s="9" t="e">
        <f>F582-#REF!</f>
        <v>#REF!</v>
      </c>
      <c r="EC582" s="3" t="e">
        <f>EB582/#REF!*100</f>
        <v>#REF!</v>
      </c>
      <c r="ED582" s="3" t="e">
        <f>DX582-F582</f>
        <v>#VALUE!</v>
      </c>
      <c r="EE582" s="11" t="e">
        <f>ED582/F582</f>
        <v>#VALUE!</v>
      </c>
      <c r="EF582" s="3" t="e">
        <f>F582-#REF!</f>
        <v>#REF!</v>
      </c>
    </row>
    <row r="583" spans="1:136" x14ac:dyDescent="0.3">
      <c r="A583">
        <v>1253</v>
      </c>
      <c r="B583" s="17" t="s">
        <v>10092</v>
      </c>
      <c r="C583" s="16" t="str">
        <f>"https://finance.naver.com/item/frgn.nhn?code="&amp;B583</f>
        <v>https://finance.naver.com/item/frgn.nhn?code=243070</v>
      </c>
      <c r="D583" t="s">
        <v>6447</v>
      </c>
      <c r="E583" t="s">
        <v>6448</v>
      </c>
      <c r="F583" s="18">
        <f>VALUE(LEFT(E583,FIND("/",E583)-1))</f>
        <v>62000</v>
      </c>
      <c r="G583" s="6" t="s">
        <v>6449</v>
      </c>
      <c r="H583" s="6">
        <f>VALUE(LEFT(G583,FIND("/",G583)-1)) + VALUE(MID(G583,FIND("/",G583)+1,LEN(G583)))</f>
        <v>10859671</v>
      </c>
      <c r="I583" s="1">
        <v>96996</v>
      </c>
      <c r="J583" s="1">
        <f>F583*H583/(10^8)</f>
        <v>6732.9960199999996</v>
      </c>
      <c r="K583" s="1">
        <v>1690</v>
      </c>
      <c r="L583" s="1">
        <v>2848</v>
      </c>
      <c r="M583" s="1">
        <v>3286</v>
      </c>
      <c r="N583" s="1">
        <v>3650</v>
      </c>
      <c r="O583" s="1">
        <v>4067</v>
      </c>
      <c r="P583" s="1">
        <v>4418</v>
      </c>
      <c r="Q583" s="1">
        <v>4899</v>
      </c>
      <c r="R583" s="1">
        <v>5408</v>
      </c>
      <c r="S583">
        <v>215</v>
      </c>
      <c r="T583">
        <v>362</v>
      </c>
      <c r="U583">
        <v>453</v>
      </c>
      <c r="V583">
        <v>484</v>
      </c>
      <c r="W583">
        <v>541</v>
      </c>
      <c r="X583">
        <v>601</v>
      </c>
      <c r="Y583">
        <v>667</v>
      </c>
      <c r="Z583">
        <v>723</v>
      </c>
      <c r="AA583">
        <v>148</v>
      </c>
      <c r="AB583">
        <v>348</v>
      </c>
      <c r="AC583">
        <v>446</v>
      </c>
      <c r="AD583">
        <v>374</v>
      </c>
      <c r="AE583">
        <v>566</v>
      </c>
      <c r="AF583">
        <v>429</v>
      </c>
      <c r="AG583">
        <v>554</v>
      </c>
      <c r="AH583">
        <v>582</v>
      </c>
      <c r="AI583" s="1">
        <v>1793</v>
      </c>
      <c r="AJ583" s="1">
        <v>2160</v>
      </c>
      <c r="AK583" s="1">
        <v>2514</v>
      </c>
      <c r="AL583" s="1">
        <v>3003</v>
      </c>
      <c r="AM583" s="1">
        <v>4165</v>
      </c>
      <c r="AN583" s="1">
        <v>4444</v>
      </c>
      <c r="AO583" s="1">
        <v>4627</v>
      </c>
      <c r="AP583" s="1">
        <v>5051</v>
      </c>
      <c r="AQ583">
        <v>836</v>
      </c>
      <c r="AR583">
        <v>917</v>
      </c>
      <c r="AS583">
        <v>837</v>
      </c>
      <c r="AT583" s="1">
        <v>1021</v>
      </c>
      <c r="AU583" s="1">
        <v>1730</v>
      </c>
      <c r="AV583" s="1">
        <v>1640</v>
      </c>
      <c r="AW583" s="1">
        <v>1288</v>
      </c>
      <c r="AX583" s="1">
        <v>1152</v>
      </c>
      <c r="AY583">
        <v>957</v>
      </c>
      <c r="AZ583" s="1">
        <v>1243</v>
      </c>
      <c r="BA583" s="1">
        <v>1677</v>
      </c>
      <c r="BB583" s="1">
        <v>1982</v>
      </c>
      <c r="BC583" s="1">
        <v>2435</v>
      </c>
      <c r="BD583" s="1">
        <v>2804</v>
      </c>
      <c r="BE583" s="1">
        <v>3339</v>
      </c>
      <c r="BF583" s="1">
        <v>3899</v>
      </c>
      <c r="BG583">
        <v>939</v>
      </c>
      <c r="BH583" s="1">
        <v>1227</v>
      </c>
      <c r="BI583" s="1">
        <v>1633</v>
      </c>
      <c r="BJ583" s="1">
        <v>1945</v>
      </c>
      <c r="BK583" s="1">
        <v>2388</v>
      </c>
      <c r="BL583" s="1">
        <v>2749</v>
      </c>
      <c r="BM583" s="1">
        <v>3281</v>
      </c>
      <c r="BN583" s="1">
        <v>3818</v>
      </c>
      <c r="BO583">
        <v>29</v>
      </c>
      <c r="BP583">
        <v>31</v>
      </c>
      <c r="BQ583">
        <v>41</v>
      </c>
      <c r="BR583">
        <v>45</v>
      </c>
      <c r="BS583">
        <v>49</v>
      </c>
      <c r="BT583">
        <v>54</v>
      </c>
      <c r="BU583">
        <v>54</v>
      </c>
      <c r="BV583">
        <v>54</v>
      </c>
      <c r="BW583" t="s">
        <v>8838</v>
      </c>
      <c r="BX583">
        <v>17.579999999999998</v>
      </c>
      <c r="BY583">
        <v>19.079999999999998</v>
      </c>
      <c r="BZ583">
        <v>13.56</v>
      </c>
      <c r="CA583">
        <v>15.79</v>
      </c>
      <c r="CB583">
        <v>9.9499999999999993</v>
      </c>
      <c r="CC583">
        <v>12.2</v>
      </c>
      <c r="CD583">
        <v>12.02</v>
      </c>
      <c r="CE583" t="s">
        <v>8838</v>
      </c>
      <c r="CF583">
        <v>32.39</v>
      </c>
      <c r="CG583">
        <v>31.64</v>
      </c>
      <c r="CH583">
        <v>21.36</v>
      </c>
      <c r="CI583">
        <v>25.66</v>
      </c>
      <c r="CJ583">
        <v>16.309999999999999</v>
      </c>
      <c r="CK583">
        <v>19.73</v>
      </c>
      <c r="CL583">
        <v>16.88</v>
      </c>
      <c r="CM583" s="1">
        <v>1412</v>
      </c>
      <c r="CN583" s="1">
        <v>3229</v>
      </c>
      <c r="CO583" s="1">
        <v>4165</v>
      </c>
      <c r="CP583" s="1">
        <v>3518</v>
      </c>
      <c r="CQ583" s="1">
        <v>5118</v>
      </c>
      <c r="CR583" s="1">
        <v>3858</v>
      </c>
      <c r="CS583" s="1">
        <v>5479</v>
      </c>
      <c r="CT583" s="1">
        <v>5516</v>
      </c>
      <c r="CU583">
        <v>25.81</v>
      </c>
      <c r="CV583">
        <v>17.43</v>
      </c>
      <c r="CW583">
        <v>14.23</v>
      </c>
      <c r="CX583">
        <v>13.97</v>
      </c>
      <c r="CY583">
        <v>12.07</v>
      </c>
      <c r="CZ583">
        <v>16.07</v>
      </c>
      <c r="DA583">
        <v>11.32</v>
      </c>
      <c r="DB583">
        <v>11.24</v>
      </c>
      <c r="DC583">
        <v>4.1900000000000004</v>
      </c>
      <c r="DD583">
        <v>4.96</v>
      </c>
      <c r="DE583">
        <v>3.92</v>
      </c>
      <c r="DF583">
        <v>2.73</v>
      </c>
      <c r="DG583">
        <v>2.74</v>
      </c>
      <c r="DH583">
        <v>2.39</v>
      </c>
      <c r="DI583">
        <v>2.0099999999999998</v>
      </c>
      <c r="DJ583">
        <v>1.74</v>
      </c>
      <c r="DK583" s="5">
        <f>(CL583*3+CK583*2+CJ583)/6</f>
        <v>17.734999999999999</v>
      </c>
      <c r="DL583">
        <f>BG583+(BG583*(CF583-8.25)/8.25)</f>
        <v>3686.570909090909</v>
      </c>
      <c r="DM583">
        <f>BH583+(BH583*(CG583-8.25)/8.25)</f>
        <v>4705.7309090909093</v>
      </c>
      <c r="DN583">
        <f>BI583+(BI583*(CH583-8.25)/8.25)</f>
        <v>4227.9854545454546</v>
      </c>
      <c r="DO583">
        <f>BJ583+(BJ583*(CI583-8.25)/8.25)</f>
        <v>6049.5393939393934</v>
      </c>
      <c r="DP583">
        <f>BK583+(BK583*(CJ583-8.25)/8.25)</f>
        <v>4721.0036363636355</v>
      </c>
      <c r="DQ583">
        <f>BL583+(BL583*(CK583-8.25)/8.25)</f>
        <v>6574.2751515151522</v>
      </c>
      <c r="DR583">
        <f>BM583+(BM583*(CL583-8.25)/8.25)</f>
        <v>6713.1248484848475</v>
      </c>
      <c r="DS583" s="7">
        <f>DL583*10^8/$H583</f>
        <v>33947.353553260582</v>
      </c>
      <c r="DT583" s="7">
        <f>DM583*10^8/$H583</f>
        <v>43332.168249764742</v>
      </c>
      <c r="DU583" s="7">
        <f>DN583*10^8/$H583</f>
        <v>38932.905559896382</v>
      </c>
      <c r="DV583" s="7">
        <f>DO583*10^8/$H583</f>
        <v>55706.470241496201</v>
      </c>
      <c r="DW583" s="7">
        <f>DP583*10^8/$H583</f>
        <v>43472.805358133184</v>
      </c>
      <c r="DX583" s="7">
        <f>DQ583*10^8/$H583</f>
        <v>60538.437596453456</v>
      </c>
      <c r="DY583" s="7">
        <f>DR583*10^8/$H583</f>
        <v>61817.018660002199</v>
      </c>
      <c r="DZ583" s="7">
        <f>DS583*10^8/$H583</f>
        <v>312600.20265126432</v>
      </c>
      <c r="EA583" s="7">
        <f>DY583*0.8</f>
        <v>49453.614928001763</v>
      </c>
      <c r="EB583" s="9" t="e">
        <f>F583-#REF!</f>
        <v>#REF!</v>
      </c>
      <c r="EC583" s="3" t="e">
        <f>EB583/#REF!*100</f>
        <v>#REF!</v>
      </c>
      <c r="ED583" s="3">
        <f>DX583-F583</f>
        <v>-1461.5624035465444</v>
      </c>
      <c r="EE583" s="11">
        <f>ED583/F583</f>
        <v>-2.3573587153976523E-2</v>
      </c>
      <c r="EF583" s="3" t="e">
        <f>F583-#REF!</f>
        <v>#REF!</v>
      </c>
    </row>
    <row r="584" spans="1:136" x14ac:dyDescent="0.3">
      <c r="A584">
        <v>1310</v>
      </c>
      <c r="B584" s="17" t="s">
        <v>10149</v>
      </c>
      <c r="C584" s="16" t="str">
        <f>"https://finance.naver.com/item/frgn.nhn?code="&amp;B584</f>
        <v>https://finance.naver.com/item/frgn.nhn?code=222080</v>
      </c>
      <c r="D584" t="s">
        <v>6616</v>
      </c>
      <c r="E584" t="s">
        <v>6617</v>
      </c>
      <c r="F584" s="18">
        <f>VALUE(LEFT(E584,FIND("/",E584)-1))</f>
        <v>11700</v>
      </c>
      <c r="G584" s="6" t="s">
        <v>6618</v>
      </c>
      <c r="H584" s="6">
        <f>VALUE(LEFT(G584,FIND("/",G584)-1)) + VALUE(MID(G584,FIND("/",G584)+1,LEN(G584)))</f>
        <v>57491676</v>
      </c>
      <c r="I584">
        <v>0</v>
      </c>
      <c r="J584" s="1">
        <f>F584*H584/(10^8)</f>
        <v>6726.5260920000001</v>
      </c>
      <c r="K584">
        <v>761</v>
      </c>
      <c r="L584">
        <v>261</v>
      </c>
      <c r="M584">
        <v>436</v>
      </c>
      <c r="N584" s="1">
        <v>1006</v>
      </c>
      <c r="O584" s="1">
        <v>1181</v>
      </c>
      <c r="P584" t="s">
        <v>8838</v>
      </c>
      <c r="Q584" t="s">
        <v>8838</v>
      </c>
      <c r="R584" t="s">
        <v>8838</v>
      </c>
      <c r="S584">
        <v>103</v>
      </c>
      <c r="T584">
        <v>-48</v>
      </c>
      <c r="U584">
        <v>-121</v>
      </c>
      <c r="V584">
        <v>154</v>
      </c>
      <c r="W584">
        <v>139</v>
      </c>
      <c r="X584" t="s">
        <v>8838</v>
      </c>
      <c r="Y584" t="s">
        <v>8838</v>
      </c>
      <c r="Z584" t="s">
        <v>8838</v>
      </c>
      <c r="AA584">
        <v>86</v>
      </c>
      <c r="AB584">
        <v>-75</v>
      </c>
      <c r="AC584">
        <v>-84</v>
      </c>
      <c r="AD584">
        <v>112</v>
      </c>
      <c r="AE584">
        <v>-44</v>
      </c>
      <c r="AF584" t="s">
        <v>8838</v>
      </c>
      <c r="AG584" t="s">
        <v>8838</v>
      </c>
      <c r="AH584" t="s">
        <v>8838</v>
      </c>
      <c r="AI584">
        <v>870</v>
      </c>
      <c r="AJ584" s="1">
        <v>1106</v>
      </c>
      <c r="AK584" s="1">
        <v>1673</v>
      </c>
      <c r="AL584" s="1">
        <v>1697</v>
      </c>
      <c r="AM584" s="1">
        <v>2339</v>
      </c>
      <c r="AN584" t="s">
        <v>8838</v>
      </c>
      <c r="AO584" t="s">
        <v>8838</v>
      </c>
      <c r="AP584" t="s">
        <v>8838</v>
      </c>
      <c r="AQ584">
        <v>528</v>
      </c>
      <c r="AR584">
        <v>634</v>
      </c>
      <c r="AS584" s="1">
        <v>1286</v>
      </c>
      <c r="AT584" s="1">
        <v>1201</v>
      </c>
      <c r="AU584" s="1">
        <v>1694</v>
      </c>
      <c r="AV584" t="s">
        <v>8838</v>
      </c>
      <c r="AW584" t="s">
        <v>8838</v>
      </c>
      <c r="AX584" t="s">
        <v>8838</v>
      </c>
      <c r="AY584">
        <v>342</v>
      </c>
      <c r="AZ584">
        <v>472</v>
      </c>
      <c r="BA584">
        <v>387</v>
      </c>
      <c r="BB584">
        <v>497</v>
      </c>
      <c r="BC584">
        <v>645</v>
      </c>
      <c r="BD584" t="s">
        <v>8838</v>
      </c>
      <c r="BE584" t="s">
        <v>8838</v>
      </c>
      <c r="BF584" t="s">
        <v>8838</v>
      </c>
      <c r="BG584">
        <v>339</v>
      </c>
      <c r="BH584">
        <v>463</v>
      </c>
      <c r="BI584">
        <v>378</v>
      </c>
      <c r="BJ584">
        <v>497</v>
      </c>
      <c r="BK584">
        <v>645</v>
      </c>
      <c r="BL584" t="s">
        <v>8838</v>
      </c>
      <c r="BM584" t="s">
        <v>8838</v>
      </c>
      <c r="BN584" t="s">
        <v>8838</v>
      </c>
      <c r="BO584">
        <v>42</v>
      </c>
      <c r="BP584">
        <v>54</v>
      </c>
      <c r="BQ584">
        <v>54</v>
      </c>
      <c r="BR584">
        <v>54</v>
      </c>
      <c r="BS584">
        <v>57</v>
      </c>
      <c r="BT584" t="s">
        <v>8838</v>
      </c>
      <c r="BU584" t="s">
        <v>8838</v>
      </c>
      <c r="BV584" t="s">
        <v>8838</v>
      </c>
      <c r="BW584">
        <v>11.21</v>
      </c>
      <c r="BX584">
        <v>-7.6</v>
      </c>
      <c r="BY584">
        <v>-6.03</v>
      </c>
      <c r="BZ584">
        <v>6.64</v>
      </c>
      <c r="CA584">
        <v>-2.19</v>
      </c>
      <c r="CB584" t="s">
        <v>8838</v>
      </c>
      <c r="CC584" t="s">
        <v>8838</v>
      </c>
      <c r="CD584" t="s">
        <v>8838</v>
      </c>
      <c r="CE584">
        <v>28.28</v>
      </c>
      <c r="CF584">
        <v>-18.41</v>
      </c>
      <c r="CG584">
        <v>-19.920000000000002</v>
      </c>
      <c r="CH584">
        <v>25.6</v>
      </c>
      <c r="CI584">
        <v>-7.73</v>
      </c>
      <c r="CJ584" t="s">
        <v>8838</v>
      </c>
      <c r="CK584" t="s">
        <v>8838</v>
      </c>
      <c r="CL584" t="s">
        <v>8838</v>
      </c>
      <c r="CM584">
        <v>171</v>
      </c>
      <c r="CN584">
        <v>-142</v>
      </c>
      <c r="CO584">
        <v>-156</v>
      </c>
      <c r="CP584">
        <v>209</v>
      </c>
      <c r="CQ584">
        <v>-77</v>
      </c>
      <c r="CR584" t="s">
        <v>8838</v>
      </c>
      <c r="CS584" t="s">
        <v>8838</v>
      </c>
      <c r="CT584" t="s">
        <v>8838</v>
      </c>
      <c r="CU584" t="s">
        <v>8838</v>
      </c>
      <c r="CV584" t="s">
        <v>2</v>
      </c>
      <c r="CW584" t="s">
        <v>2</v>
      </c>
      <c r="CX584">
        <v>12.57</v>
      </c>
      <c r="CY584" t="s">
        <v>2</v>
      </c>
      <c r="CZ584" t="s">
        <v>8838</v>
      </c>
      <c r="DA584" t="s">
        <v>8838</v>
      </c>
      <c r="DB584" t="s">
        <v>8838</v>
      </c>
      <c r="DC584" t="s">
        <v>8838</v>
      </c>
      <c r="DD584">
        <v>1.94</v>
      </c>
      <c r="DE584">
        <v>3.24</v>
      </c>
      <c r="DF584">
        <v>2.83</v>
      </c>
      <c r="DG584">
        <v>8.41</v>
      </c>
      <c r="DH584" t="s">
        <v>8838</v>
      </c>
      <c r="DI584" t="s">
        <v>8838</v>
      </c>
      <c r="DJ584" t="s">
        <v>8838</v>
      </c>
      <c r="DK584" s="5" t="e">
        <f>(CL584*3+CK584*2+CJ584)/6</f>
        <v>#VALUE!</v>
      </c>
      <c r="DL584">
        <f>BG584+(BG584*(CF584-8.25)/8.25)</f>
        <v>-756.48363636363638</v>
      </c>
      <c r="DM584">
        <f>BH584+(BH584*(CG584-8.25)/8.25)</f>
        <v>-1117.9345454545455</v>
      </c>
      <c r="DN584">
        <f>BI584+(BI584*(CH584-8.25)/8.25)</f>
        <v>1172.9454545454546</v>
      </c>
      <c r="DO584">
        <f>BJ584+(BJ584*(CI584-8.25)/8.25)</f>
        <v>-465.67393939393946</v>
      </c>
      <c r="DP584" t="e">
        <f>BK584+(BK584*(CJ584-8.25)/8.25)</f>
        <v>#VALUE!</v>
      </c>
      <c r="DQ584" t="e">
        <f>BL584+(BL584*(CK584-8.25)/8.25)</f>
        <v>#VALUE!</v>
      </c>
      <c r="DR584" t="e">
        <f>BM584+(BM584*(CL584-8.25)/8.25)</f>
        <v>#VALUE!</v>
      </c>
      <c r="DS584" s="7">
        <f>DL584*10^8/$H584</f>
        <v>-1315.8141995436631</v>
      </c>
      <c r="DT584" s="7">
        <f>DM584*10^8/$H584</f>
        <v>-1944.5154903025361</v>
      </c>
      <c r="DU584" s="7">
        <f>DN584*10^8/$H584</f>
        <v>2040.2004884071471</v>
      </c>
      <c r="DV584" s="7">
        <f>DO584*10^8/$H584</f>
        <v>-809.98497833658462</v>
      </c>
      <c r="DW584" s="7" t="e">
        <f>DP584*10^8/$H584</f>
        <v>#VALUE!</v>
      </c>
      <c r="DX584" s="7" t="e">
        <f>DQ584*10^8/$H584</f>
        <v>#VALUE!</v>
      </c>
      <c r="DY584" s="7" t="e">
        <f>DR584*10^8/$H584</f>
        <v>#VALUE!</v>
      </c>
      <c r="DZ584" s="7">
        <f>DS584*10^8/$H584</f>
        <v>-2288.7038456552618</v>
      </c>
      <c r="EA584" s="7" t="e">
        <f>DY584*0.8</f>
        <v>#VALUE!</v>
      </c>
      <c r="EB584" s="9" t="e">
        <f>F584-#REF!</f>
        <v>#REF!</v>
      </c>
      <c r="EC584" s="3" t="e">
        <f>EB584/#REF!*100</f>
        <v>#REF!</v>
      </c>
      <c r="ED584" s="3" t="e">
        <f>DX584-F584</f>
        <v>#VALUE!</v>
      </c>
      <c r="EE584" s="11" t="e">
        <f>ED584/F584</f>
        <v>#VALUE!</v>
      </c>
      <c r="EF584" s="3" t="e">
        <f>F584-#REF!</f>
        <v>#REF!</v>
      </c>
    </row>
    <row r="585" spans="1:136" hidden="1" x14ac:dyDescent="0.3">
      <c r="A585">
        <v>583</v>
      </c>
      <c r="B585" s="17" t="s">
        <v>9422</v>
      </c>
      <c r="C585" s="16" t="str">
        <f>"https://finance.naver.com/item/frgn.nhn?code="&amp;B585</f>
        <v>https://finance.naver.com/item/frgn.nhn?code=005490</v>
      </c>
      <c r="D585" t="s">
        <v>4669</v>
      </c>
      <c r="E585" t="s">
        <v>4670</v>
      </c>
      <c r="F585" s="18">
        <f>VALUE(LEFT(E585,FIND("/",E585)-1))</f>
        <v>337500</v>
      </c>
      <c r="G585" s="6" t="s">
        <v>4671</v>
      </c>
      <c r="H585" s="6">
        <f>VALUE(LEFT(G585,FIND("/",G585)-1)) + VALUE(MID(G585,FIND("/",G585)+1,LEN(G585)))</f>
        <v>87186835</v>
      </c>
      <c r="I585" s="1">
        <v>4555963</v>
      </c>
      <c r="J585" s="1">
        <f>F585*H585/(10^8)</f>
        <v>294255.56812499999</v>
      </c>
      <c r="K585" s="1">
        <v>530835</v>
      </c>
      <c r="L585" s="1">
        <v>606551</v>
      </c>
      <c r="M585" s="1">
        <v>649778</v>
      </c>
      <c r="N585" s="1">
        <v>643668</v>
      </c>
      <c r="O585" s="1">
        <v>577928</v>
      </c>
      <c r="P585" s="1">
        <v>709998</v>
      </c>
      <c r="Q585" s="1">
        <v>733847</v>
      </c>
      <c r="R585" s="1">
        <v>746321</v>
      </c>
      <c r="S585" s="1">
        <v>28443</v>
      </c>
      <c r="T585" s="1">
        <v>46218</v>
      </c>
      <c r="U585" s="1">
        <v>55426</v>
      </c>
      <c r="V585" s="1">
        <v>38689</v>
      </c>
      <c r="W585" s="1">
        <v>24030</v>
      </c>
      <c r="X585" s="1">
        <v>78004</v>
      </c>
      <c r="Y585" s="1">
        <v>70100</v>
      </c>
      <c r="Z585" s="1">
        <v>69513</v>
      </c>
      <c r="AA585" s="1">
        <v>10482</v>
      </c>
      <c r="AB585" s="1">
        <v>29735</v>
      </c>
      <c r="AC585" s="1">
        <v>18921</v>
      </c>
      <c r="AD585" s="1">
        <v>19826</v>
      </c>
      <c r="AE585" s="1">
        <v>17882</v>
      </c>
      <c r="AF585" s="1">
        <v>57734</v>
      </c>
      <c r="AG585" s="1">
        <v>49687</v>
      </c>
      <c r="AH585" s="1">
        <v>49563</v>
      </c>
      <c r="AI585" s="1">
        <v>797630</v>
      </c>
      <c r="AJ585" s="1">
        <v>790250</v>
      </c>
      <c r="AK585" s="1">
        <v>782483</v>
      </c>
      <c r="AL585" s="1">
        <v>790587</v>
      </c>
      <c r="AM585" s="1">
        <v>790870</v>
      </c>
      <c r="AN585" s="1">
        <v>858659</v>
      </c>
      <c r="AO585" s="1">
        <v>889974</v>
      </c>
      <c r="AP585" s="1">
        <v>920121</v>
      </c>
      <c r="AQ585" s="1">
        <v>339246</v>
      </c>
      <c r="AR585" s="1">
        <v>315610</v>
      </c>
      <c r="AS585" s="1">
        <v>314887</v>
      </c>
      <c r="AT585" s="1">
        <v>312640</v>
      </c>
      <c r="AU585" s="1">
        <v>314124</v>
      </c>
      <c r="AV585" s="1">
        <v>332577</v>
      </c>
      <c r="AW585" s="1">
        <v>323288</v>
      </c>
      <c r="AX585" s="1">
        <v>313843</v>
      </c>
      <c r="AY585" s="1">
        <v>458384</v>
      </c>
      <c r="AZ585" s="1">
        <v>474640</v>
      </c>
      <c r="BA585" s="1">
        <v>467596</v>
      </c>
      <c r="BB585" s="1">
        <v>477947</v>
      </c>
      <c r="BC585" s="1">
        <v>476746</v>
      </c>
      <c r="BD585" s="1">
        <v>526331</v>
      </c>
      <c r="BE585" s="1">
        <v>567155</v>
      </c>
      <c r="BF585" s="1">
        <v>606939</v>
      </c>
      <c r="BG585" s="1">
        <v>423734</v>
      </c>
      <c r="BH585" s="1">
        <v>437329</v>
      </c>
      <c r="BI585" s="1">
        <v>433713</v>
      </c>
      <c r="BJ585" s="1">
        <v>444719</v>
      </c>
      <c r="BK585" s="1">
        <v>443314</v>
      </c>
      <c r="BL585" s="1">
        <v>486708</v>
      </c>
      <c r="BM585" s="1">
        <v>523967</v>
      </c>
      <c r="BN585" s="1">
        <v>560493</v>
      </c>
      <c r="BO585" s="1">
        <v>4824</v>
      </c>
      <c r="BP585" s="1">
        <v>4824</v>
      </c>
      <c r="BQ585" s="1">
        <v>4824</v>
      </c>
      <c r="BR585" s="1">
        <v>4824</v>
      </c>
      <c r="BS585" s="1">
        <v>4824</v>
      </c>
      <c r="BT585" s="1">
        <v>4821</v>
      </c>
      <c r="BU585" s="1">
        <v>4821</v>
      </c>
      <c r="BV585" s="1">
        <v>4821</v>
      </c>
      <c r="BW585">
        <v>1.31</v>
      </c>
      <c r="BX585">
        <v>3.75</v>
      </c>
      <c r="BY585">
        <v>2.41</v>
      </c>
      <c r="BZ585">
        <v>2.52</v>
      </c>
      <c r="CA585">
        <v>2.2599999999999998</v>
      </c>
      <c r="CB585">
        <v>7</v>
      </c>
      <c r="CC585">
        <v>5.68</v>
      </c>
      <c r="CD585">
        <v>5.48</v>
      </c>
      <c r="CE585">
        <v>3.26</v>
      </c>
      <c r="CF585">
        <v>6.48</v>
      </c>
      <c r="CG585">
        <v>3.88</v>
      </c>
      <c r="CH585">
        <v>4.18</v>
      </c>
      <c r="CI585">
        <v>3.61</v>
      </c>
      <c r="CJ585">
        <v>11.4</v>
      </c>
      <c r="CK585">
        <v>9.02</v>
      </c>
      <c r="CL585">
        <v>8.39</v>
      </c>
      <c r="CM585" s="1">
        <v>15637</v>
      </c>
      <c r="CN585" s="1">
        <v>32001</v>
      </c>
      <c r="CO585" s="1">
        <v>19391</v>
      </c>
      <c r="CP585" s="1">
        <v>21048</v>
      </c>
      <c r="CQ585" s="1">
        <v>18376</v>
      </c>
      <c r="CR585" s="1">
        <v>60777</v>
      </c>
      <c r="CS585" s="1">
        <v>52300</v>
      </c>
      <c r="CT585" s="1">
        <v>52168</v>
      </c>
      <c r="CU585">
        <v>16.47</v>
      </c>
      <c r="CV585">
        <v>10.39</v>
      </c>
      <c r="CW585">
        <v>12.53</v>
      </c>
      <c r="CX585">
        <v>11.24</v>
      </c>
      <c r="CY585">
        <v>14.8</v>
      </c>
      <c r="CZ585">
        <v>5.55</v>
      </c>
      <c r="DA585">
        <v>6.45</v>
      </c>
      <c r="DB585">
        <v>6.47</v>
      </c>
      <c r="DC585">
        <v>0.51</v>
      </c>
      <c r="DD585">
        <v>0.64</v>
      </c>
      <c r="DE585">
        <v>0.47</v>
      </c>
      <c r="DF585">
        <v>0.45</v>
      </c>
      <c r="DG585">
        <v>0.51</v>
      </c>
      <c r="DH585">
        <v>0.57999999999999996</v>
      </c>
      <c r="DI585">
        <v>0.54</v>
      </c>
      <c r="DJ585">
        <v>0.5</v>
      </c>
      <c r="DK585" s="5">
        <f>(CL585*3+CK585*2+CJ585)/6</f>
        <v>9.1016666666666666</v>
      </c>
      <c r="DL585">
        <f>BG585+(BG585*(CF585-8.25)/8.25)</f>
        <v>332823.79636363639</v>
      </c>
      <c r="DM585">
        <f>BH585+(BH585*(CG585-8.25)/8.25)</f>
        <v>205677.15393939393</v>
      </c>
      <c r="DN585">
        <f>BI585+(BI585*(CH585-8.25)/8.25)</f>
        <v>219747.91999999998</v>
      </c>
      <c r="DO585">
        <f>BJ585+(BJ585*(CI585-8.25)/8.25)</f>
        <v>194598.25333333333</v>
      </c>
      <c r="DP585">
        <f>BK585+(BK585*(CJ585-8.25)/8.25)</f>
        <v>612579.34545454546</v>
      </c>
      <c r="DQ585">
        <f>BL585+(BL585*(CK585-8.25)/8.25)</f>
        <v>532134.07999999996</v>
      </c>
      <c r="DR585">
        <f>BM585+(BM585*(CL585-8.25)/8.25)</f>
        <v>532858.56121212128</v>
      </c>
      <c r="DS585" s="7">
        <f>DL585*10^8/$H585</f>
        <v>381736.29810468102</v>
      </c>
      <c r="DT585" s="7">
        <f>DM585*10^8/$H585</f>
        <v>235903.91134096557</v>
      </c>
      <c r="DU585" s="7">
        <f>DN585*10^8/$H585</f>
        <v>252042.5474786417</v>
      </c>
      <c r="DV585" s="7">
        <f>DO585*10^8/$H585</f>
        <v>223196.83164704088</v>
      </c>
      <c r="DW585" s="7">
        <f>DP585*10^8/$H585</f>
        <v>702605.32505228056</v>
      </c>
      <c r="DX585" s="7">
        <f>DQ585*10^8/$H585</f>
        <v>610337.65017390519</v>
      </c>
      <c r="DY585" s="7">
        <f>DR585*10^8/$H585</f>
        <v>611168.6027048938</v>
      </c>
      <c r="DZ585" s="7">
        <f>DS585*10^8/$H585</f>
        <v>437837.08641870186</v>
      </c>
      <c r="EA585" s="7">
        <f>DY585*0.8</f>
        <v>488934.88216391508</v>
      </c>
      <c r="EB585" s="9" t="e">
        <f>F585-#REF!</f>
        <v>#REF!</v>
      </c>
      <c r="EC585" s="3" t="e">
        <f>EB585/#REF!*100</f>
        <v>#REF!</v>
      </c>
      <c r="ED585" s="3">
        <f>DX585-F585</f>
        <v>272837.65017390519</v>
      </c>
      <c r="EE585" s="11">
        <f>ED585/F585</f>
        <v>0.80840785236712653</v>
      </c>
      <c r="EF585" s="3" t="e">
        <f>F585-#REF!</f>
        <v>#REF!</v>
      </c>
    </row>
    <row r="586" spans="1:136" hidden="1" x14ac:dyDescent="0.3">
      <c r="A586">
        <v>584</v>
      </c>
      <c r="B586" s="17" t="s">
        <v>9423</v>
      </c>
      <c r="C586" s="16" t="str">
        <f>"https://finance.naver.com/item/frgn.nhn?code="&amp;B586</f>
        <v>https://finance.naver.com/item/frgn.nhn?code=002410</v>
      </c>
      <c r="D586" t="s">
        <v>548</v>
      </c>
      <c r="E586" t="s">
        <v>4672</v>
      </c>
      <c r="F586" s="18">
        <f>VALUE(LEFT(E586,FIND("/",E586)-1))</f>
        <v>8050</v>
      </c>
      <c r="G586" s="6" t="s">
        <v>4673</v>
      </c>
      <c r="H586" s="6">
        <f>VALUE(LEFT(G586,FIND("/",G586)-1)) + VALUE(MID(G586,FIND("/",G586)+1,LEN(G586)))</f>
        <v>24831982</v>
      </c>
      <c r="I586">
        <v>200</v>
      </c>
      <c r="J586" s="1">
        <f>F586*H586/(10^8)</f>
        <v>1998.974551</v>
      </c>
      <c r="K586" s="1">
        <v>1090</v>
      </c>
      <c r="L586" s="1">
        <v>1368</v>
      </c>
      <c r="M586" s="1">
        <v>1556</v>
      </c>
      <c r="N586" s="1">
        <v>2761</v>
      </c>
      <c r="O586" s="1">
        <v>1444</v>
      </c>
      <c r="P586" t="s">
        <v>8838</v>
      </c>
      <c r="Q586" t="s">
        <v>8838</v>
      </c>
      <c r="R586" t="s">
        <v>8838</v>
      </c>
      <c r="S586">
        <v>12</v>
      </c>
      <c r="T586">
        <v>26</v>
      </c>
      <c r="U586">
        <v>68</v>
      </c>
      <c r="V586">
        <v>115</v>
      </c>
      <c r="W586">
        <v>120</v>
      </c>
      <c r="X586" t="s">
        <v>8838</v>
      </c>
      <c r="Y586" t="s">
        <v>8838</v>
      </c>
      <c r="Z586" t="s">
        <v>8838</v>
      </c>
      <c r="AA586">
        <v>-11</v>
      </c>
      <c r="AB586">
        <v>11</v>
      </c>
      <c r="AC586">
        <v>54</v>
      </c>
      <c r="AD586">
        <v>197</v>
      </c>
      <c r="AE586">
        <v>110</v>
      </c>
      <c r="AF586" t="s">
        <v>8838</v>
      </c>
      <c r="AG586" t="s">
        <v>8838</v>
      </c>
      <c r="AH586" t="s">
        <v>8838</v>
      </c>
      <c r="AI586" s="1">
        <v>1219</v>
      </c>
      <c r="AJ586" s="1">
        <v>1240</v>
      </c>
      <c r="AK586" s="1">
        <v>1184</v>
      </c>
      <c r="AL586" s="1">
        <v>1385</v>
      </c>
      <c r="AM586" s="1">
        <v>1581</v>
      </c>
      <c r="AN586" t="s">
        <v>8838</v>
      </c>
      <c r="AO586" t="s">
        <v>8838</v>
      </c>
      <c r="AP586" t="s">
        <v>8838</v>
      </c>
      <c r="AQ586">
        <v>794</v>
      </c>
      <c r="AR586">
        <v>808</v>
      </c>
      <c r="AS586">
        <v>682</v>
      </c>
      <c r="AT586">
        <v>685</v>
      </c>
      <c r="AU586">
        <v>765</v>
      </c>
      <c r="AV586" t="s">
        <v>8838</v>
      </c>
      <c r="AW586" t="s">
        <v>8838</v>
      </c>
      <c r="AX586" t="s">
        <v>8838</v>
      </c>
      <c r="AY586">
        <v>426</v>
      </c>
      <c r="AZ586">
        <v>432</v>
      </c>
      <c r="BA586">
        <v>501</v>
      </c>
      <c r="BB586">
        <v>700</v>
      </c>
      <c r="BC586">
        <v>816</v>
      </c>
      <c r="BD586" t="s">
        <v>8838</v>
      </c>
      <c r="BE586" t="s">
        <v>8838</v>
      </c>
      <c r="BF586" t="s">
        <v>8838</v>
      </c>
      <c r="BG586">
        <v>426</v>
      </c>
      <c r="BH586">
        <v>432</v>
      </c>
      <c r="BI586">
        <v>501</v>
      </c>
      <c r="BJ586">
        <v>700</v>
      </c>
      <c r="BK586">
        <v>812</v>
      </c>
      <c r="BL586" t="s">
        <v>8838</v>
      </c>
      <c r="BM586" t="s">
        <v>8838</v>
      </c>
      <c r="BN586" t="s">
        <v>8838</v>
      </c>
      <c r="BO586">
        <v>238</v>
      </c>
      <c r="BP586">
        <v>238</v>
      </c>
      <c r="BQ586">
        <v>248</v>
      </c>
      <c r="BR586">
        <v>248</v>
      </c>
      <c r="BS586">
        <v>248</v>
      </c>
      <c r="BT586" t="s">
        <v>8838</v>
      </c>
      <c r="BU586" t="s">
        <v>8838</v>
      </c>
      <c r="BV586" t="s">
        <v>8838</v>
      </c>
      <c r="BW586">
        <v>-1.08</v>
      </c>
      <c r="BX586">
        <v>0.9</v>
      </c>
      <c r="BY586">
        <v>4.4800000000000004</v>
      </c>
      <c r="BZ586">
        <v>15.35</v>
      </c>
      <c r="CA586">
        <v>7.4</v>
      </c>
      <c r="CB586" t="s">
        <v>8838</v>
      </c>
      <c r="CC586" t="s">
        <v>8838</v>
      </c>
      <c r="CD586" t="s">
        <v>8838</v>
      </c>
      <c r="CE586">
        <v>-2.5099999999999998</v>
      </c>
      <c r="CF586">
        <v>2.57</v>
      </c>
      <c r="CG586">
        <v>11.62</v>
      </c>
      <c r="CH586">
        <v>32.82</v>
      </c>
      <c r="CI586">
        <v>14.51</v>
      </c>
      <c r="CJ586" t="s">
        <v>8838</v>
      </c>
      <c r="CK586" t="s">
        <v>8838</v>
      </c>
      <c r="CL586" t="s">
        <v>8838</v>
      </c>
      <c r="CM586">
        <v>-46</v>
      </c>
      <c r="CN586">
        <v>46</v>
      </c>
      <c r="CO586">
        <v>219</v>
      </c>
      <c r="CP586">
        <v>794</v>
      </c>
      <c r="CQ586">
        <v>442</v>
      </c>
      <c r="CR586" t="s">
        <v>8838</v>
      </c>
      <c r="CS586" t="s">
        <v>8838</v>
      </c>
      <c r="CT586" t="s">
        <v>8838</v>
      </c>
      <c r="CU586" t="s">
        <v>2</v>
      </c>
      <c r="CV586">
        <v>38.909999999999997</v>
      </c>
      <c r="CW586">
        <v>7.04</v>
      </c>
      <c r="CX586">
        <v>4.12</v>
      </c>
      <c r="CY586">
        <v>10.99</v>
      </c>
      <c r="CZ586" t="s">
        <v>8838</v>
      </c>
      <c r="DA586" t="s">
        <v>8838</v>
      </c>
      <c r="DB586" t="s">
        <v>8838</v>
      </c>
      <c r="DC586">
        <v>1.48</v>
      </c>
      <c r="DD586">
        <v>0.99</v>
      </c>
      <c r="DE586">
        <v>0.76</v>
      </c>
      <c r="DF586">
        <v>1.1599999999999999</v>
      </c>
      <c r="DG586">
        <v>1.49</v>
      </c>
      <c r="DH586" t="s">
        <v>8838</v>
      </c>
      <c r="DI586" t="s">
        <v>8838</v>
      </c>
      <c r="DJ586" t="s">
        <v>8838</v>
      </c>
      <c r="DK586" s="5" t="e">
        <f>(CL586*3+CK586*2+CJ586)/6</f>
        <v>#VALUE!</v>
      </c>
      <c r="DL586">
        <f>BG586+(BG586*(CF586-8.25)/8.25)</f>
        <v>132.70545454545459</v>
      </c>
      <c r="DM586">
        <f>BH586+(BH586*(CG586-8.25)/8.25)</f>
        <v>608.46545454545458</v>
      </c>
      <c r="DN586">
        <f>BI586+(BI586*(CH586-8.25)/8.25)</f>
        <v>1993.0690909090908</v>
      </c>
      <c r="DO586">
        <f>BJ586+(BJ586*(CI586-8.25)/8.25)</f>
        <v>1231.151515151515</v>
      </c>
      <c r="DP586" t="e">
        <f>BK586+(BK586*(CJ586-8.25)/8.25)</f>
        <v>#VALUE!</v>
      </c>
      <c r="DQ586" t="e">
        <f>BL586+(BL586*(CK586-8.25)/8.25)</f>
        <v>#VALUE!</v>
      </c>
      <c r="DR586" t="e">
        <f>BM586+(BM586*(CL586-8.25)/8.25)</f>
        <v>#VALUE!</v>
      </c>
      <c r="DS586" s="7">
        <f>DL586*10^8/$H586</f>
        <v>534.41346142025463</v>
      </c>
      <c r="DT586" s="7">
        <f>DM586*10^8/$H586</f>
        <v>2450.329798666311</v>
      </c>
      <c r="DU586" s="7">
        <f>DN586*10^8/$H586</f>
        <v>8026.2183296890717</v>
      </c>
      <c r="DV586" s="7">
        <f>DO586*10^8/$H586</f>
        <v>4957.9268990752125</v>
      </c>
      <c r="DW586" s="7" t="e">
        <f>DP586*10^8/$H586</f>
        <v>#VALUE!</v>
      </c>
      <c r="DX586" s="7" t="e">
        <f>DQ586*10^8/$H586</f>
        <v>#VALUE!</v>
      </c>
      <c r="DY586" s="7" t="e">
        <f>DR586*10^8/$H586</f>
        <v>#VALUE!</v>
      </c>
      <c r="DZ586" s="7">
        <f>DS586*10^8/$H586</f>
        <v>2152.1176256500776</v>
      </c>
      <c r="EA586" s="7" t="e">
        <f>DY586*0.8</f>
        <v>#VALUE!</v>
      </c>
      <c r="EB586" s="9" t="e">
        <f>F586-#REF!</f>
        <v>#REF!</v>
      </c>
      <c r="EC586" s="3" t="e">
        <f>EB586/#REF!*100</f>
        <v>#REF!</v>
      </c>
      <c r="ED586" s="3" t="e">
        <f>DX586-F586</f>
        <v>#VALUE!</v>
      </c>
      <c r="EE586" s="11" t="e">
        <f>ED586/F586</f>
        <v>#VALUE!</v>
      </c>
      <c r="EF586" s="3" t="e">
        <f>F586-#REF!</f>
        <v>#REF!</v>
      </c>
    </row>
    <row r="587" spans="1:136" x14ac:dyDescent="0.3">
      <c r="A587">
        <v>52</v>
      </c>
      <c r="B587" s="17" t="s">
        <v>8891</v>
      </c>
      <c r="C587" s="16" t="str">
        <f>"https://finance.naver.com/item/frgn.nhn?code="&amp;B587</f>
        <v>https://finance.naver.com/item/frgn.nhn?code=298040</v>
      </c>
      <c r="D587" t="s">
        <v>46</v>
      </c>
      <c r="E587" t="s">
        <v>3601</v>
      </c>
      <c r="F587" s="18">
        <f>VALUE(LEFT(E587,FIND("/",E587)-1))</f>
        <v>71800</v>
      </c>
      <c r="G587" s="6" t="s">
        <v>3602</v>
      </c>
      <c r="H587" s="6">
        <f>VALUE(LEFT(G587,FIND("/",G587)-1)) + VALUE(MID(G587,FIND("/",G587)+1,LEN(G587)))</f>
        <v>9324548</v>
      </c>
      <c r="I587">
        <v>292</v>
      </c>
      <c r="J587" s="1">
        <f>F587*H587/(10^8)</f>
        <v>6695.0254640000003</v>
      </c>
      <c r="K587" t="s">
        <v>8838</v>
      </c>
      <c r="L587" t="s">
        <v>8838</v>
      </c>
      <c r="M587" s="1">
        <v>21805</v>
      </c>
      <c r="N587" s="1">
        <v>37814</v>
      </c>
      <c r="O587" s="1">
        <v>29840</v>
      </c>
      <c r="P587" s="1">
        <v>30301</v>
      </c>
      <c r="Q587" s="1">
        <v>34166</v>
      </c>
      <c r="R587" s="1">
        <v>36267</v>
      </c>
      <c r="S587" t="s">
        <v>8838</v>
      </c>
      <c r="T587" t="s">
        <v>8838</v>
      </c>
      <c r="U587">
        <v>500</v>
      </c>
      <c r="V587" s="1">
        <v>1303</v>
      </c>
      <c r="W587">
        <v>441</v>
      </c>
      <c r="X587" s="1">
        <v>1351</v>
      </c>
      <c r="Y587" s="1">
        <v>1976</v>
      </c>
      <c r="Z587" s="1">
        <v>2172</v>
      </c>
      <c r="AA587" t="s">
        <v>8838</v>
      </c>
      <c r="AB587" t="s">
        <v>8838</v>
      </c>
      <c r="AC587">
        <v>19</v>
      </c>
      <c r="AD587">
        <v>160</v>
      </c>
      <c r="AE587">
        <v>-193</v>
      </c>
      <c r="AF587">
        <v>845</v>
      </c>
      <c r="AG587" s="1">
        <v>1238</v>
      </c>
      <c r="AH587" s="1">
        <v>1410</v>
      </c>
      <c r="AI587" t="s">
        <v>8838</v>
      </c>
      <c r="AJ587" t="s">
        <v>8838</v>
      </c>
      <c r="AK587" s="1">
        <v>34325</v>
      </c>
      <c r="AL587" s="1">
        <v>40008</v>
      </c>
      <c r="AM587" s="1">
        <v>37035</v>
      </c>
      <c r="AN587" s="1">
        <v>39374</v>
      </c>
      <c r="AO587" s="1">
        <v>40690</v>
      </c>
      <c r="AP587" s="1">
        <v>43000</v>
      </c>
      <c r="AQ587" t="s">
        <v>8838</v>
      </c>
      <c r="AR587" t="s">
        <v>8838</v>
      </c>
      <c r="AS587" s="1">
        <v>25278</v>
      </c>
      <c r="AT587" s="1">
        <v>30103</v>
      </c>
      <c r="AU587" s="1">
        <v>27352</v>
      </c>
      <c r="AV587" s="1">
        <v>28985</v>
      </c>
      <c r="AW587" s="1">
        <v>29213</v>
      </c>
      <c r="AX587" s="1">
        <v>30265</v>
      </c>
      <c r="AY587" t="s">
        <v>8838</v>
      </c>
      <c r="AZ587" t="s">
        <v>8838</v>
      </c>
      <c r="BA587" s="1">
        <v>9047</v>
      </c>
      <c r="BB587" s="1">
        <v>9905</v>
      </c>
      <c r="BC587" s="1">
        <v>9683</v>
      </c>
      <c r="BD587" s="1">
        <v>10389</v>
      </c>
      <c r="BE587" s="1">
        <v>11477</v>
      </c>
      <c r="BF587" s="1">
        <v>12735</v>
      </c>
      <c r="BG587" t="s">
        <v>8838</v>
      </c>
      <c r="BH587" t="s">
        <v>8838</v>
      </c>
      <c r="BI587" s="1">
        <v>9045</v>
      </c>
      <c r="BJ587" s="1">
        <v>9082</v>
      </c>
      <c r="BK587" s="1">
        <v>8836</v>
      </c>
      <c r="BL587" s="1">
        <v>9490</v>
      </c>
      <c r="BM587" s="1">
        <v>10590</v>
      </c>
      <c r="BN587" s="1">
        <v>11990</v>
      </c>
      <c r="BO587" t="s">
        <v>8838</v>
      </c>
      <c r="BP587" t="s">
        <v>8838</v>
      </c>
      <c r="BQ587">
        <v>466</v>
      </c>
      <c r="BR587">
        <v>466</v>
      </c>
      <c r="BS587">
        <v>466</v>
      </c>
      <c r="BT587">
        <v>468</v>
      </c>
      <c r="BU587">
        <v>468</v>
      </c>
      <c r="BV587">
        <v>468</v>
      </c>
      <c r="BW587" t="s">
        <v>8838</v>
      </c>
      <c r="BX587" t="s">
        <v>8838</v>
      </c>
      <c r="BY587" t="s">
        <v>8838</v>
      </c>
      <c r="BZ587">
        <v>0.43</v>
      </c>
      <c r="CA587">
        <v>-0.5</v>
      </c>
      <c r="CB587">
        <v>2.21</v>
      </c>
      <c r="CC587">
        <v>3.09</v>
      </c>
      <c r="CD587">
        <v>3.37</v>
      </c>
      <c r="CE587" t="s">
        <v>8838</v>
      </c>
      <c r="CF587" t="s">
        <v>8838</v>
      </c>
      <c r="CG587" t="s">
        <v>8838</v>
      </c>
      <c r="CH587">
        <v>1.45</v>
      </c>
      <c r="CI587">
        <v>-2.48</v>
      </c>
      <c r="CJ587">
        <v>7.13</v>
      </c>
      <c r="CK587">
        <v>10.29</v>
      </c>
      <c r="CL587">
        <v>10.56</v>
      </c>
      <c r="CM587" t="s">
        <v>8838</v>
      </c>
      <c r="CN587" t="s">
        <v>8838</v>
      </c>
      <c r="CO587">
        <v>204</v>
      </c>
      <c r="CP587" s="1">
        <v>1409</v>
      </c>
      <c r="CQ587" s="1">
        <v>-2382</v>
      </c>
      <c r="CR587" s="1">
        <v>7003</v>
      </c>
      <c r="CS587" s="1">
        <v>11078</v>
      </c>
      <c r="CT587" s="1">
        <v>12789</v>
      </c>
      <c r="CU587" t="s">
        <v>8838</v>
      </c>
      <c r="CV587" t="s">
        <v>8838</v>
      </c>
      <c r="CW587">
        <v>203.06</v>
      </c>
      <c r="CX587">
        <v>18.91</v>
      </c>
      <c r="CY587" t="s">
        <v>2</v>
      </c>
      <c r="CZ587">
        <v>10.25</v>
      </c>
      <c r="DA587">
        <v>6.48</v>
      </c>
      <c r="DB587">
        <v>5.61</v>
      </c>
      <c r="DC587" t="s">
        <v>8838</v>
      </c>
      <c r="DD587" t="s">
        <v>8838</v>
      </c>
      <c r="DE587">
        <v>0.43</v>
      </c>
      <c r="DF587">
        <v>0.27</v>
      </c>
      <c r="DG587">
        <v>0.66</v>
      </c>
      <c r="DH587">
        <v>0.7</v>
      </c>
      <c r="DI587">
        <v>0.63</v>
      </c>
      <c r="DJ587">
        <v>0.56000000000000005</v>
      </c>
      <c r="DK587" s="5">
        <f>(CL587*3+CK587*2+CJ587)/6</f>
        <v>9.8983333333333334</v>
      </c>
      <c r="DL587" t="e">
        <f>BG587+(BG587*(CF587-8.25)/8.25)</f>
        <v>#VALUE!</v>
      </c>
      <c r="DM587" t="e">
        <f>BH587+(BH587*(CG587-8.25)/8.25)</f>
        <v>#VALUE!</v>
      </c>
      <c r="DN587">
        <f>BI587+(BI587*(CH587-8.25)/8.25)</f>
        <v>1589.727272727273</v>
      </c>
      <c r="DO587">
        <f>BJ587+(BJ587*(CI587-8.25)/8.25)</f>
        <v>-2730.1042424242423</v>
      </c>
      <c r="DP587">
        <f>BK587+(BK587*(CJ587-8.25)/8.25)</f>
        <v>7636.4460606060602</v>
      </c>
      <c r="DQ587">
        <f>BL587+(BL587*(CK587-8.25)/8.25)</f>
        <v>11836.618181818181</v>
      </c>
      <c r="DR587">
        <f>BM587+(BM587*(CL587-8.25)/8.25)</f>
        <v>13555.2</v>
      </c>
      <c r="DS587" s="7" t="e">
        <f>DL587*10^8/$H587</f>
        <v>#VALUE!</v>
      </c>
      <c r="DT587" s="7" t="e">
        <f>DM587*10^8/$H587</f>
        <v>#VALUE!</v>
      </c>
      <c r="DU587" s="7">
        <f>DN587*10^8/$H587</f>
        <v>17048.840037364524</v>
      </c>
      <c r="DV587" s="7">
        <f>DO587*10^8/$H587</f>
        <v>-29278.676483023544</v>
      </c>
      <c r="DW587" s="7">
        <f>DP587*10^8/$H587</f>
        <v>81896.152613575061</v>
      </c>
      <c r="DX587" s="7">
        <f>DQ587*10^8/$H587</f>
        <v>126940.39627248615</v>
      </c>
      <c r="DY587" s="7">
        <f>DR587*10^8/$H587</f>
        <v>145371.12147419908</v>
      </c>
      <c r="DZ587" s="7" t="e">
        <f>DS587*10^8/$H587</f>
        <v>#VALUE!</v>
      </c>
      <c r="EA587" s="7">
        <f>DY587*0.8</f>
        <v>116296.89717935928</v>
      </c>
      <c r="EB587" s="9" t="e">
        <f>F587-#REF!</f>
        <v>#REF!</v>
      </c>
      <c r="EC587" s="3" t="e">
        <f>EB587/#REF!*100</f>
        <v>#REF!</v>
      </c>
      <c r="ED587" s="3">
        <f>DX587-F587</f>
        <v>55140.396272486149</v>
      </c>
      <c r="EE587" s="11">
        <f>ED587/F587</f>
        <v>0.76797209293156199</v>
      </c>
      <c r="EF587" s="3" t="e">
        <f>F587-#REF!</f>
        <v>#REF!</v>
      </c>
    </row>
    <row r="588" spans="1:136" x14ac:dyDescent="0.3">
      <c r="A588">
        <v>944</v>
      </c>
      <c r="B588" s="17" t="s">
        <v>9783</v>
      </c>
      <c r="C588" s="16" t="str">
        <f>"https://finance.naver.com/item/frgn.nhn?code="&amp;B588</f>
        <v>https://finance.naver.com/item/frgn.nhn?code=092190</v>
      </c>
      <c r="D588" t="s">
        <v>5532</v>
      </c>
      <c r="E588" t="s">
        <v>5533</v>
      </c>
      <c r="F588" s="18">
        <f>VALUE(LEFT(E588,FIND("/",E588)-1))</f>
        <v>17500</v>
      </c>
      <c r="G588" s="6" t="s">
        <v>5534</v>
      </c>
      <c r="H588" s="6">
        <f>VALUE(LEFT(G588,FIND("/",G588)-1)) + VALUE(MID(G588,FIND("/",G588)+1,LEN(G588)))</f>
        <v>38223653</v>
      </c>
      <c r="I588" s="1">
        <v>246099</v>
      </c>
      <c r="J588" s="1">
        <f>F588*H588/(10^8)</f>
        <v>6689.1392750000005</v>
      </c>
      <c r="K588" s="1">
        <v>2781</v>
      </c>
      <c r="L588" s="1">
        <v>3867</v>
      </c>
      <c r="M588" s="1">
        <v>3864</v>
      </c>
      <c r="N588" s="1">
        <v>3506</v>
      </c>
      <c r="O588" s="1">
        <v>4313</v>
      </c>
      <c r="P588" s="1">
        <v>5286</v>
      </c>
      <c r="Q588" s="1">
        <v>6018</v>
      </c>
      <c r="R588" s="1">
        <v>6770</v>
      </c>
      <c r="S588">
        <v>114</v>
      </c>
      <c r="T588">
        <v>294</v>
      </c>
      <c r="U588">
        <v>167</v>
      </c>
      <c r="V588">
        <v>103</v>
      </c>
      <c r="W588">
        <v>274</v>
      </c>
      <c r="X588">
        <v>506</v>
      </c>
      <c r="Y588">
        <v>544</v>
      </c>
      <c r="Z588">
        <v>651</v>
      </c>
      <c r="AA588">
        <v>41</v>
      </c>
      <c r="AB588">
        <v>130</v>
      </c>
      <c r="AC588">
        <v>36</v>
      </c>
      <c r="AD588">
        <v>15</v>
      </c>
      <c r="AE588">
        <v>196</v>
      </c>
      <c r="AF588">
        <v>421</v>
      </c>
      <c r="AG588">
        <v>436</v>
      </c>
      <c r="AH588">
        <v>444</v>
      </c>
      <c r="AI588" s="1">
        <v>3317</v>
      </c>
      <c r="AJ588" s="1">
        <v>3494</v>
      </c>
      <c r="AK588" s="1">
        <v>4140</v>
      </c>
      <c r="AL588" s="1">
        <v>5791</v>
      </c>
      <c r="AM588" s="1">
        <v>5829</v>
      </c>
      <c r="AN588" s="1">
        <v>6623</v>
      </c>
      <c r="AO588" s="1">
        <v>6998</v>
      </c>
      <c r="AP588" s="1">
        <v>7398</v>
      </c>
      <c r="AQ588" s="1">
        <v>2388</v>
      </c>
      <c r="AR588" s="1">
        <v>2080</v>
      </c>
      <c r="AS588" s="1">
        <v>2530</v>
      </c>
      <c r="AT588" s="1">
        <v>3916</v>
      </c>
      <c r="AU588" s="1">
        <v>3635</v>
      </c>
      <c r="AV588" s="1">
        <v>3969</v>
      </c>
      <c r="AW588" s="1">
        <v>4129</v>
      </c>
      <c r="AX588" s="1">
        <v>4304</v>
      </c>
      <c r="AY588">
        <v>928</v>
      </c>
      <c r="AZ588" s="1">
        <v>1414</v>
      </c>
      <c r="BA588" s="1">
        <v>1610</v>
      </c>
      <c r="BB588" s="1">
        <v>1875</v>
      </c>
      <c r="BC588" s="1">
        <v>2193</v>
      </c>
      <c r="BD588" s="1">
        <v>2654</v>
      </c>
      <c r="BE588" s="1">
        <v>2869</v>
      </c>
      <c r="BF588" s="1">
        <v>3094</v>
      </c>
      <c r="BG588" s="1">
        <v>1118</v>
      </c>
      <c r="BH588" s="1">
        <v>1537</v>
      </c>
      <c r="BI588" s="1">
        <v>1548</v>
      </c>
      <c r="BJ588" s="1">
        <v>1593</v>
      </c>
      <c r="BK588" s="1">
        <v>1756</v>
      </c>
      <c r="BL588" s="1">
        <v>1987</v>
      </c>
      <c r="BM588" s="1">
        <v>2202</v>
      </c>
      <c r="BN588" s="1">
        <v>2427</v>
      </c>
      <c r="BO588">
        <v>171</v>
      </c>
      <c r="BP588">
        <v>181</v>
      </c>
      <c r="BQ588">
        <v>181</v>
      </c>
      <c r="BR588">
        <v>181</v>
      </c>
      <c r="BS588">
        <v>191</v>
      </c>
      <c r="BT588">
        <v>191</v>
      </c>
      <c r="BU588">
        <v>191</v>
      </c>
      <c r="BV588">
        <v>191</v>
      </c>
      <c r="BW588">
        <v>1.17</v>
      </c>
      <c r="BX588">
        <v>3.83</v>
      </c>
      <c r="BY588">
        <v>0.94</v>
      </c>
      <c r="BZ588">
        <v>0.28999999999999998</v>
      </c>
      <c r="CA588">
        <v>3.38</v>
      </c>
      <c r="CB588">
        <v>6.76</v>
      </c>
      <c r="CC588">
        <v>6.4</v>
      </c>
      <c r="CD588">
        <v>6.17</v>
      </c>
      <c r="CE588">
        <v>8.64</v>
      </c>
      <c r="CF588">
        <v>12.31</v>
      </c>
      <c r="CG588">
        <v>3.48</v>
      </c>
      <c r="CH588">
        <v>3.37</v>
      </c>
      <c r="CI588">
        <v>6.51</v>
      </c>
      <c r="CJ588">
        <v>13.62</v>
      </c>
      <c r="CK588">
        <v>12.89</v>
      </c>
      <c r="CL588">
        <v>12.01</v>
      </c>
      <c r="CM588">
        <v>275</v>
      </c>
      <c r="CN588">
        <v>476</v>
      </c>
      <c r="CO588">
        <v>148</v>
      </c>
      <c r="CP588">
        <v>147</v>
      </c>
      <c r="CQ588">
        <v>288</v>
      </c>
      <c r="CR588">
        <v>667</v>
      </c>
      <c r="CS588">
        <v>706</v>
      </c>
      <c r="CT588">
        <v>727</v>
      </c>
      <c r="CU588" t="s">
        <v>8838</v>
      </c>
      <c r="CV588" t="s">
        <v>8838</v>
      </c>
      <c r="CW588" t="s">
        <v>8838</v>
      </c>
      <c r="CX588">
        <v>86.43</v>
      </c>
      <c r="CY588">
        <v>66.87</v>
      </c>
      <c r="CZ588">
        <v>26.23</v>
      </c>
      <c r="DA588">
        <v>24.77</v>
      </c>
      <c r="DB588">
        <v>24.06</v>
      </c>
      <c r="DC588" t="s">
        <v>8838</v>
      </c>
      <c r="DD588" t="s">
        <v>8838</v>
      </c>
      <c r="DE588" t="s">
        <v>8838</v>
      </c>
      <c r="DF588">
        <v>2.88</v>
      </c>
      <c r="DG588">
        <v>4.1900000000000004</v>
      </c>
      <c r="DH588">
        <v>3.37</v>
      </c>
      <c r="DI588">
        <v>3.04</v>
      </c>
      <c r="DJ588">
        <v>2.76</v>
      </c>
      <c r="DK588" s="5">
        <f>(CL588*3+CK588*2+CJ588)/6</f>
        <v>12.571666666666667</v>
      </c>
      <c r="DL588">
        <f>BG588+(BG588*(CF588-8.25)/8.25)</f>
        <v>1668.1915151515152</v>
      </c>
      <c r="DM588">
        <f>BH588+(BH588*(CG588-8.25)/8.25)</f>
        <v>648.33454545454549</v>
      </c>
      <c r="DN588">
        <f>BI588+(BI588*(CH588-8.25)/8.25)</f>
        <v>632.33454545454549</v>
      </c>
      <c r="DO588">
        <f>BJ588+(BJ588*(CI588-8.25)/8.25)</f>
        <v>1257.0218181818182</v>
      </c>
      <c r="DP588">
        <f>BK588+(BK588*(CJ588-8.25)/8.25)</f>
        <v>2898.9963636363636</v>
      </c>
      <c r="DQ588">
        <f>BL588+(BL588*(CK588-8.25)/8.25)</f>
        <v>3104.5369696969697</v>
      </c>
      <c r="DR588">
        <f>BM588+(BM588*(CL588-8.25)/8.25)</f>
        <v>3205.5781818181817</v>
      </c>
      <c r="DS588" s="7">
        <f>DL588*10^8/$H588</f>
        <v>4364.2911763339707</v>
      </c>
      <c r="DT588" s="7">
        <f>DM588*10^8/$H588</f>
        <v>1696.1606088631704</v>
      </c>
      <c r="DU588" s="7">
        <f>DN588*10^8/$H588</f>
        <v>1654.3017106568686</v>
      </c>
      <c r="DV588" s="7">
        <f>DO588*10^8/$H588</f>
        <v>3288.5967706483161</v>
      </c>
      <c r="DW588" s="7">
        <f>DP588*10^8/$H588</f>
        <v>7584.2996053683401</v>
      </c>
      <c r="DX588" s="7">
        <f>DQ588*10^8/$H588</f>
        <v>8122.0310620153696</v>
      </c>
      <c r="DY588" s="7">
        <f>DR588*10^8/$H588</f>
        <v>8386.3731753168177</v>
      </c>
      <c r="DZ588" s="7">
        <f>DS588*10^8/$H588</f>
        <v>11417.776255801535</v>
      </c>
      <c r="EA588" s="7">
        <f>DY588*0.8</f>
        <v>6709.0985402534543</v>
      </c>
      <c r="EB588" s="9" t="e">
        <f>F588-#REF!</f>
        <v>#REF!</v>
      </c>
      <c r="EC588" s="3" t="e">
        <f>EB588/#REF!*100</f>
        <v>#REF!</v>
      </c>
      <c r="ED588" s="3">
        <f>DX588-F588</f>
        <v>-9377.9689379846313</v>
      </c>
      <c r="EE588" s="11">
        <f>ED588/F588</f>
        <v>-0.5358839393134075</v>
      </c>
      <c r="EF588" s="3" t="e">
        <f>F588-#REF!</f>
        <v>#REF!</v>
      </c>
    </row>
    <row r="589" spans="1:136" hidden="1" x14ac:dyDescent="0.3">
      <c r="A589">
        <v>587</v>
      </c>
      <c r="B589" s="17" t="s">
        <v>9426</v>
      </c>
      <c r="C589" s="16" t="str">
        <f>"https://finance.naver.com/item/frgn.nhn?code="&amp;B589</f>
        <v>https://finance.naver.com/item/frgn.nhn?code=006340</v>
      </c>
      <c r="D589" t="s">
        <v>551</v>
      </c>
      <c r="E589" t="s">
        <v>4678</v>
      </c>
      <c r="F589" s="18">
        <f>VALUE(LEFT(E589,FIND("/",E589)-1))</f>
        <v>2365</v>
      </c>
      <c r="G589" s="6" t="s">
        <v>4679</v>
      </c>
      <c r="H589" s="6">
        <f>VALUE(LEFT(G589,FIND("/",G589)-1)) + VALUE(MID(G589,FIND("/",G589)+1,LEN(G589)))</f>
        <v>73638167</v>
      </c>
      <c r="I589">
        <v>0</v>
      </c>
      <c r="J589" s="1">
        <f>F589*H589/(10^8)</f>
        <v>1741.5426495500001</v>
      </c>
      <c r="K589" s="1">
        <v>4224</v>
      </c>
      <c r="L589" s="1">
        <v>5051</v>
      </c>
      <c r="M589" s="1">
        <v>4295</v>
      </c>
      <c r="N589" s="1">
        <v>4013</v>
      </c>
      <c r="O589" s="1">
        <v>3673</v>
      </c>
      <c r="P589" t="s">
        <v>8838</v>
      </c>
      <c r="Q589" t="s">
        <v>8838</v>
      </c>
      <c r="R589" t="s">
        <v>8838</v>
      </c>
      <c r="S589">
        <v>72</v>
      </c>
      <c r="T589">
        <v>10</v>
      </c>
      <c r="U589">
        <v>43</v>
      </c>
      <c r="V589">
        <v>10</v>
      </c>
      <c r="W589">
        <v>43</v>
      </c>
      <c r="X589" t="s">
        <v>8838</v>
      </c>
      <c r="Y589" t="s">
        <v>8838</v>
      </c>
      <c r="Z589" t="s">
        <v>8838</v>
      </c>
      <c r="AA589">
        <v>21</v>
      </c>
      <c r="AB589">
        <v>16</v>
      </c>
      <c r="AC589">
        <v>12</v>
      </c>
      <c r="AD589">
        <v>-8</v>
      </c>
      <c r="AE589">
        <v>23</v>
      </c>
      <c r="AF589" t="s">
        <v>8838</v>
      </c>
      <c r="AG589" t="s">
        <v>8838</v>
      </c>
      <c r="AH589" t="s">
        <v>8838</v>
      </c>
      <c r="AI589" s="1">
        <v>2232</v>
      </c>
      <c r="AJ589" s="1">
        <v>2219</v>
      </c>
      <c r="AK589" s="1">
        <v>1915</v>
      </c>
      <c r="AL589" s="1">
        <v>1896</v>
      </c>
      <c r="AM589" s="1">
        <v>1920</v>
      </c>
      <c r="AN589" t="s">
        <v>8838</v>
      </c>
      <c r="AO589" t="s">
        <v>8838</v>
      </c>
      <c r="AP589" t="s">
        <v>8838</v>
      </c>
      <c r="AQ589" s="1">
        <v>1409</v>
      </c>
      <c r="AR589" s="1">
        <v>1416</v>
      </c>
      <c r="AS589" s="1">
        <v>1101</v>
      </c>
      <c r="AT589" s="1">
        <v>1092</v>
      </c>
      <c r="AU589" s="1">
        <v>1066</v>
      </c>
      <c r="AV589" t="s">
        <v>8838</v>
      </c>
      <c r="AW589" t="s">
        <v>8838</v>
      </c>
      <c r="AX589" t="s">
        <v>8838</v>
      </c>
      <c r="AY589">
        <v>823</v>
      </c>
      <c r="AZ589">
        <v>803</v>
      </c>
      <c r="BA589">
        <v>814</v>
      </c>
      <c r="BB589">
        <v>804</v>
      </c>
      <c r="BC589">
        <v>854</v>
      </c>
      <c r="BD589" t="s">
        <v>8838</v>
      </c>
      <c r="BE589" t="s">
        <v>8838</v>
      </c>
      <c r="BF589" t="s">
        <v>8838</v>
      </c>
      <c r="BG589">
        <v>803</v>
      </c>
      <c r="BH589">
        <v>803</v>
      </c>
      <c r="BI589">
        <v>814</v>
      </c>
      <c r="BJ589">
        <v>804</v>
      </c>
      <c r="BK589">
        <v>854</v>
      </c>
      <c r="BL589" t="s">
        <v>8838</v>
      </c>
      <c r="BM589" t="s">
        <v>8838</v>
      </c>
      <c r="BN589" t="s">
        <v>8838</v>
      </c>
      <c r="BO589">
        <v>354</v>
      </c>
      <c r="BP589">
        <v>354</v>
      </c>
      <c r="BQ589">
        <v>354</v>
      </c>
      <c r="BR589">
        <v>354</v>
      </c>
      <c r="BS589">
        <v>368</v>
      </c>
      <c r="BT589" t="s">
        <v>8838</v>
      </c>
      <c r="BU589" t="s">
        <v>8838</v>
      </c>
      <c r="BV589" t="s">
        <v>8838</v>
      </c>
      <c r="BW589">
        <v>0.97</v>
      </c>
      <c r="BX589">
        <v>0.7</v>
      </c>
      <c r="BY589">
        <v>0.6</v>
      </c>
      <c r="BZ589">
        <v>-0.43</v>
      </c>
      <c r="CA589">
        <v>1.21</v>
      </c>
      <c r="CB589" t="s">
        <v>8838</v>
      </c>
      <c r="CC589" t="s">
        <v>8838</v>
      </c>
      <c r="CD589" t="s">
        <v>8838</v>
      </c>
      <c r="CE589">
        <v>2.5299999999999998</v>
      </c>
      <c r="CF589">
        <v>0.85</v>
      </c>
      <c r="CG589">
        <v>1.53</v>
      </c>
      <c r="CH589">
        <v>-1.01</v>
      </c>
      <c r="CI589">
        <v>2.79</v>
      </c>
      <c r="CJ589" t="s">
        <v>8838</v>
      </c>
      <c r="CK589" t="s">
        <v>8838</v>
      </c>
      <c r="CL589" t="s">
        <v>8838</v>
      </c>
      <c r="CM589">
        <v>28</v>
      </c>
      <c r="CN589">
        <v>10</v>
      </c>
      <c r="CO589">
        <v>18</v>
      </c>
      <c r="CP589">
        <v>-12</v>
      </c>
      <c r="CQ589">
        <v>31</v>
      </c>
      <c r="CR589" t="s">
        <v>8838</v>
      </c>
      <c r="CS589" t="s">
        <v>8838</v>
      </c>
      <c r="CT589" t="s">
        <v>8838</v>
      </c>
      <c r="CU589">
        <v>44.71</v>
      </c>
      <c r="CV589">
        <v>111</v>
      </c>
      <c r="CW589">
        <v>89.94</v>
      </c>
      <c r="CX589" t="s">
        <v>2</v>
      </c>
      <c r="CY589">
        <v>34.369999999999997</v>
      </c>
      <c r="CZ589" t="s">
        <v>8838</v>
      </c>
      <c r="DA589" t="s">
        <v>8838</v>
      </c>
      <c r="DB589" t="s">
        <v>8838</v>
      </c>
      <c r="DC589">
        <v>1.1200000000000001</v>
      </c>
      <c r="DD589">
        <v>0.95</v>
      </c>
      <c r="DE589">
        <v>1.37</v>
      </c>
      <c r="DF589">
        <v>1.03</v>
      </c>
      <c r="DG589">
        <v>0.93</v>
      </c>
      <c r="DH589" t="s">
        <v>8838</v>
      </c>
      <c r="DI589" t="s">
        <v>8838</v>
      </c>
      <c r="DJ589" t="s">
        <v>8838</v>
      </c>
      <c r="DK589" s="5" t="e">
        <f>(CL589*3+CK589*2+CJ589)/6</f>
        <v>#VALUE!</v>
      </c>
      <c r="DL589">
        <f>BG589+(BG589*(CF589-8.25)/8.25)</f>
        <v>82.733333333333235</v>
      </c>
      <c r="DM589">
        <f>BH589+(BH589*(CG589-8.25)/8.25)</f>
        <v>148.92000000000007</v>
      </c>
      <c r="DN589">
        <f>BI589+(BI589*(CH589-8.25)/8.25)</f>
        <v>-99.653333333333308</v>
      </c>
      <c r="DO589">
        <f>BJ589+(BJ589*(CI589-8.25)/8.25)</f>
        <v>271.8981818181818</v>
      </c>
      <c r="DP589" t="e">
        <f>BK589+(BK589*(CJ589-8.25)/8.25)</f>
        <v>#VALUE!</v>
      </c>
      <c r="DQ589" t="e">
        <f>BL589+(BL589*(CK589-8.25)/8.25)</f>
        <v>#VALUE!</v>
      </c>
      <c r="DR589" t="e">
        <f>BM589+(BM589*(CL589-8.25)/8.25)</f>
        <v>#VALUE!</v>
      </c>
      <c r="DS589" s="7">
        <f>DL589*10^8/$H589</f>
        <v>112.35115797129122</v>
      </c>
      <c r="DT589" s="7">
        <f>DM589*10^8/$H589</f>
        <v>202.23208434832452</v>
      </c>
      <c r="DU589" s="7">
        <f>DN589*10^8/$H589</f>
        <v>-135.32837303423548</v>
      </c>
      <c r="DV589" s="7">
        <f>DO589*10^8/$H589</f>
        <v>369.23540182386915</v>
      </c>
      <c r="DW589" s="7" t="e">
        <f>DP589*10^8/$H589</f>
        <v>#VALUE!</v>
      </c>
      <c r="DX589" s="7" t="e">
        <f>DQ589*10^8/$H589</f>
        <v>#VALUE!</v>
      </c>
      <c r="DY589" s="7" t="e">
        <f>DR589*10^8/$H589</f>
        <v>#VALUE!</v>
      </c>
      <c r="DZ589" s="7">
        <f>DS589*10^8/$H589</f>
        <v>152.57191012276448</v>
      </c>
      <c r="EA589" s="7" t="e">
        <f>DY589*0.8</f>
        <v>#VALUE!</v>
      </c>
      <c r="EB589" s="9" t="e">
        <f>F589-#REF!</f>
        <v>#REF!</v>
      </c>
      <c r="EC589" s="3" t="e">
        <f>EB589/#REF!*100</f>
        <v>#REF!</v>
      </c>
      <c r="ED589" s="3" t="e">
        <f>DX589-F589</f>
        <v>#VALUE!</v>
      </c>
      <c r="EE589" s="11" t="e">
        <f>ED589/F589</f>
        <v>#VALUE!</v>
      </c>
      <c r="EF589" s="3" t="e">
        <f>F589-#REF!</f>
        <v>#REF!</v>
      </c>
    </row>
    <row r="590" spans="1:136" x14ac:dyDescent="0.3">
      <c r="A590">
        <v>387</v>
      </c>
      <c r="B590" s="17" t="s">
        <v>9226</v>
      </c>
      <c r="C590" s="16" t="str">
        <f>"https://finance.naver.com/item/frgn.nhn?code="&amp;B590</f>
        <v>https://finance.naver.com/item/frgn.nhn?code=015350</v>
      </c>
      <c r="D590" t="s">
        <v>4269</v>
      </c>
      <c r="E590" t="s">
        <v>4270</v>
      </c>
      <c r="F590" s="18">
        <f>VALUE(LEFT(E590,FIND("/",E590)-1))</f>
        <v>60800</v>
      </c>
      <c r="G590" s="6" t="s">
        <v>4271</v>
      </c>
      <c r="H590" s="6">
        <f>VALUE(LEFT(G590,FIND("/",G590)-1)) + VALUE(MID(G590,FIND("/",G590)+1,LEN(G590)))</f>
        <v>11000000</v>
      </c>
      <c r="I590" s="1">
        <v>999000</v>
      </c>
      <c r="J590" s="1">
        <f>F590*H590/(10^8)</f>
        <v>6688</v>
      </c>
      <c r="K590" s="1">
        <v>8869</v>
      </c>
      <c r="L590" s="1">
        <v>9352</v>
      </c>
      <c r="M590" s="1">
        <v>9518</v>
      </c>
      <c r="N590" s="1">
        <v>9728</v>
      </c>
      <c r="O590" s="1">
        <v>9221</v>
      </c>
      <c r="P590" t="s">
        <v>8838</v>
      </c>
      <c r="Q590" t="s">
        <v>8838</v>
      </c>
      <c r="R590" t="s">
        <v>8838</v>
      </c>
      <c r="S590">
        <v>359</v>
      </c>
      <c r="T590">
        <v>378</v>
      </c>
      <c r="U590">
        <v>413</v>
      </c>
      <c r="V590">
        <v>435</v>
      </c>
      <c r="W590">
        <v>351</v>
      </c>
      <c r="X590" t="s">
        <v>8838</v>
      </c>
      <c r="Y590" t="s">
        <v>8838</v>
      </c>
      <c r="Z590" t="s">
        <v>8838</v>
      </c>
      <c r="AA590">
        <v>497</v>
      </c>
      <c r="AB590">
        <v>450</v>
      </c>
      <c r="AC590">
        <v>492</v>
      </c>
      <c r="AD590">
        <v>489</v>
      </c>
      <c r="AE590" s="1">
        <v>1794</v>
      </c>
      <c r="AF590" t="s">
        <v>8838</v>
      </c>
      <c r="AG590" t="s">
        <v>8838</v>
      </c>
      <c r="AH590" t="s">
        <v>8838</v>
      </c>
      <c r="AI590" s="1">
        <v>8406</v>
      </c>
      <c r="AJ590" s="1">
        <v>9085</v>
      </c>
      <c r="AK590" s="1">
        <v>9783</v>
      </c>
      <c r="AL590" s="1">
        <v>10367</v>
      </c>
      <c r="AM590" s="1">
        <v>12675</v>
      </c>
      <c r="AN590" t="s">
        <v>8838</v>
      </c>
      <c r="AO590" t="s">
        <v>8838</v>
      </c>
      <c r="AP590" t="s">
        <v>8838</v>
      </c>
      <c r="AQ590" s="1">
        <v>2962</v>
      </c>
      <c r="AR590" s="1">
        <v>3276</v>
      </c>
      <c r="AS590" s="1">
        <v>3548</v>
      </c>
      <c r="AT590" s="1">
        <v>3670</v>
      </c>
      <c r="AU590" s="1">
        <v>4009</v>
      </c>
      <c r="AV590" t="s">
        <v>8838</v>
      </c>
      <c r="AW590" t="s">
        <v>8838</v>
      </c>
      <c r="AX590" t="s">
        <v>8838</v>
      </c>
      <c r="AY590" s="1">
        <v>5444</v>
      </c>
      <c r="AZ590" s="1">
        <v>5809</v>
      </c>
      <c r="BA590" s="1">
        <v>6236</v>
      </c>
      <c r="BB590" s="1">
        <v>6697</v>
      </c>
      <c r="BC590" s="1">
        <v>8666</v>
      </c>
      <c r="BD590" t="s">
        <v>8838</v>
      </c>
      <c r="BE590" t="s">
        <v>8838</v>
      </c>
      <c r="BF590" t="s">
        <v>8838</v>
      </c>
      <c r="BG590" s="1">
        <v>5444</v>
      </c>
      <c r="BH590" s="1">
        <v>5809</v>
      </c>
      <c r="BI590" s="1">
        <v>6236</v>
      </c>
      <c r="BJ590" s="1">
        <v>6697</v>
      </c>
      <c r="BK590" s="1">
        <v>8666</v>
      </c>
      <c r="BL590" t="s">
        <v>8838</v>
      </c>
      <c r="BM590" t="s">
        <v>8838</v>
      </c>
      <c r="BN590" t="s">
        <v>8838</v>
      </c>
      <c r="BO590">
        <v>550</v>
      </c>
      <c r="BP590">
        <v>550</v>
      </c>
      <c r="BQ590">
        <v>550</v>
      </c>
      <c r="BR590">
        <v>550</v>
      </c>
      <c r="BS590">
        <v>550</v>
      </c>
      <c r="BT590" t="s">
        <v>8838</v>
      </c>
      <c r="BU590" t="s">
        <v>8838</v>
      </c>
      <c r="BV590" t="s">
        <v>8838</v>
      </c>
      <c r="BW590">
        <v>6.04</v>
      </c>
      <c r="BX590">
        <v>5.15</v>
      </c>
      <c r="BY590">
        <v>5.22</v>
      </c>
      <c r="BZ590">
        <v>4.8600000000000003</v>
      </c>
      <c r="CA590">
        <v>15.57</v>
      </c>
      <c r="CB590" t="s">
        <v>8838</v>
      </c>
      <c r="CC590" t="s">
        <v>8838</v>
      </c>
      <c r="CD590" t="s">
        <v>8838</v>
      </c>
      <c r="CE590">
        <v>9.51</v>
      </c>
      <c r="CF590">
        <v>8</v>
      </c>
      <c r="CG590">
        <v>8.17</v>
      </c>
      <c r="CH590">
        <v>7.57</v>
      </c>
      <c r="CI590">
        <v>23.35</v>
      </c>
      <c r="CJ590" t="s">
        <v>8838</v>
      </c>
      <c r="CK590" t="s">
        <v>8838</v>
      </c>
      <c r="CL590" t="s">
        <v>8838</v>
      </c>
      <c r="CM590" s="1">
        <v>4517</v>
      </c>
      <c r="CN590" s="1">
        <v>4092</v>
      </c>
      <c r="CO590" s="1">
        <v>4476</v>
      </c>
      <c r="CP590" s="1">
        <v>4448</v>
      </c>
      <c r="CQ590" s="1">
        <v>16307</v>
      </c>
      <c r="CR590" t="s">
        <v>8838</v>
      </c>
      <c r="CS590" t="s">
        <v>8838</v>
      </c>
      <c r="CT590" t="s">
        <v>8838</v>
      </c>
      <c r="CU590">
        <v>7.89</v>
      </c>
      <c r="CV590">
        <v>8.81</v>
      </c>
      <c r="CW590">
        <v>8.33</v>
      </c>
      <c r="CX590">
        <v>8.0299999999999994</v>
      </c>
      <c r="CY590">
        <v>3.13</v>
      </c>
      <c r="CZ590" t="s">
        <v>8838</v>
      </c>
      <c r="DA590" t="s">
        <v>8838</v>
      </c>
      <c r="DB590" t="s">
        <v>8838</v>
      </c>
      <c r="DC590">
        <v>0.69</v>
      </c>
      <c r="DD590">
        <v>0.66</v>
      </c>
      <c r="DE590">
        <v>0.64</v>
      </c>
      <c r="DF590">
        <v>0.56999999999999995</v>
      </c>
      <c r="DG590">
        <v>0.63</v>
      </c>
      <c r="DH590" t="s">
        <v>8838</v>
      </c>
      <c r="DI590" t="s">
        <v>8838</v>
      </c>
      <c r="DJ590" t="s">
        <v>8838</v>
      </c>
      <c r="DK590" s="5" t="e">
        <f>(CL590*3+CK590*2+CJ590)/6</f>
        <v>#VALUE!</v>
      </c>
      <c r="DL590">
        <f>BG590+(BG590*(CF590-8.25)/8.25)</f>
        <v>5279.030303030303</v>
      </c>
      <c r="DM590">
        <f>BH590+(BH590*(CG590-8.25)/8.25)</f>
        <v>5752.6703030303033</v>
      </c>
      <c r="DN590">
        <f>BI590+(BI590*(CH590-8.25)/8.25)</f>
        <v>5722.0024242424242</v>
      </c>
      <c r="DO590">
        <f>BJ590+(BJ590*(CI590-8.25)/8.25)</f>
        <v>18954.539393939398</v>
      </c>
      <c r="DP590" t="e">
        <f>BK590+(BK590*(CJ590-8.25)/8.25)</f>
        <v>#VALUE!</v>
      </c>
      <c r="DQ590" t="e">
        <f>BL590+(BL590*(CK590-8.25)/8.25)</f>
        <v>#VALUE!</v>
      </c>
      <c r="DR590" t="e">
        <f>BM590+(BM590*(CL590-8.25)/8.25)</f>
        <v>#VALUE!</v>
      </c>
      <c r="DS590" s="7">
        <f>DL590*10^8/$H590</f>
        <v>47991.184573002749</v>
      </c>
      <c r="DT590" s="7">
        <f>DM590*10^8/$H590</f>
        <v>52297.002754820933</v>
      </c>
      <c r="DU590" s="7">
        <f>DN590*10^8/$H590</f>
        <v>52018.203856749315</v>
      </c>
      <c r="DV590" s="7">
        <f>DO590*10^8/$H590</f>
        <v>172313.99449035816</v>
      </c>
      <c r="DW590" s="7" t="e">
        <f>DP590*10^8/$H590</f>
        <v>#VALUE!</v>
      </c>
      <c r="DX590" s="7" t="e">
        <f>DQ590*10^8/$H590</f>
        <v>#VALUE!</v>
      </c>
      <c r="DY590" s="7" t="e">
        <f>DR590*10^8/$H590</f>
        <v>#VALUE!</v>
      </c>
      <c r="DZ590" s="7">
        <f>DS590*10^8/$H590</f>
        <v>436283.49611820676</v>
      </c>
      <c r="EA590" s="7" t="e">
        <f>DY590*0.8</f>
        <v>#VALUE!</v>
      </c>
      <c r="EB590" s="9" t="e">
        <f>F590-#REF!</f>
        <v>#REF!</v>
      </c>
      <c r="EC590" s="3" t="e">
        <f>EB590/#REF!*100</f>
        <v>#REF!</v>
      </c>
      <c r="ED590" s="3" t="e">
        <f>DX590-F590</f>
        <v>#VALUE!</v>
      </c>
      <c r="EE590" s="11" t="e">
        <f>ED590/F590</f>
        <v>#VALUE!</v>
      </c>
      <c r="EF590" s="3" t="e">
        <f>F590-#REF!</f>
        <v>#REF!</v>
      </c>
    </row>
    <row r="591" spans="1:136" x14ac:dyDescent="0.3">
      <c r="A591">
        <v>1991</v>
      </c>
      <c r="B591" s="17" t="s">
        <v>10830</v>
      </c>
      <c r="C591" s="16" t="str">
        <f>"https://finance.naver.com/item/frgn.nhn?code="&amp;B591</f>
        <v>https://finance.naver.com/item/frgn.nhn?code=052400</v>
      </c>
      <c r="D591" t="s">
        <v>2036</v>
      </c>
      <c r="E591" t="s">
        <v>8222</v>
      </c>
      <c r="F591" s="18">
        <f>VALUE(LEFT(E591,FIND("/",E591)-1))</f>
        <v>42750</v>
      </c>
      <c r="G591" s="6" t="s">
        <v>8223</v>
      </c>
      <c r="H591" s="6">
        <f>VALUE(LEFT(G591,FIND("/",G591)-1)) + VALUE(MID(G591,FIND("/",G591)+1,LEN(G591)))</f>
        <v>15559118</v>
      </c>
      <c r="I591" s="1">
        <v>799912</v>
      </c>
      <c r="J591" s="1">
        <f>F591*H591/(10^8)</f>
        <v>6651.5229449999997</v>
      </c>
      <c r="K591" s="1">
        <v>1179</v>
      </c>
      <c r="L591" s="1">
        <v>1021</v>
      </c>
      <c r="M591">
        <v>899</v>
      </c>
      <c r="N591" s="1">
        <v>1220</v>
      </c>
      <c r="O591" s="1">
        <v>1378</v>
      </c>
      <c r="P591" t="s">
        <v>8838</v>
      </c>
      <c r="Q591" t="s">
        <v>8838</v>
      </c>
      <c r="R591" t="s">
        <v>8838</v>
      </c>
      <c r="S591">
        <v>-58</v>
      </c>
      <c r="T591">
        <v>-98</v>
      </c>
      <c r="U591">
        <v>-319</v>
      </c>
      <c r="V591">
        <v>-26</v>
      </c>
      <c r="W591">
        <v>190</v>
      </c>
      <c r="X591" t="s">
        <v>8838</v>
      </c>
      <c r="Y591" t="s">
        <v>8838</v>
      </c>
      <c r="Z591" t="s">
        <v>8838</v>
      </c>
      <c r="AA591">
        <v>-4</v>
      </c>
      <c r="AB591">
        <v>-380</v>
      </c>
      <c r="AC591">
        <v>-501</v>
      </c>
      <c r="AD591">
        <v>-97</v>
      </c>
      <c r="AE591">
        <v>190</v>
      </c>
      <c r="AF591" t="s">
        <v>8838</v>
      </c>
      <c r="AG591" t="s">
        <v>8838</v>
      </c>
      <c r="AH591" t="s">
        <v>8838</v>
      </c>
      <c r="AI591" s="1">
        <v>2534</v>
      </c>
      <c r="AJ591" s="1">
        <v>1968</v>
      </c>
      <c r="AK591" s="1">
        <v>1537</v>
      </c>
      <c r="AL591" s="1">
        <v>2885</v>
      </c>
      <c r="AM591" s="1">
        <v>6881</v>
      </c>
      <c r="AN591" t="s">
        <v>8838</v>
      </c>
      <c r="AO591" t="s">
        <v>8838</v>
      </c>
      <c r="AP591" t="s">
        <v>8838</v>
      </c>
      <c r="AQ591">
        <v>672</v>
      </c>
      <c r="AR591">
        <v>553</v>
      </c>
      <c r="AS591">
        <v>582</v>
      </c>
      <c r="AT591" s="1">
        <v>2025</v>
      </c>
      <c r="AU591" s="1">
        <v>5912</v>
      </c>
      <c r="AV591" t="s">
        <v>8838</v>
      </c>
      <c r="AW591" t="s">
        <v>8838</v>
      </c>
      <c r="AX591" t="s">
        <v>8838</v>
      </c>
      <c r="AY591" s="1">
        <v>1862</v>
      </c>
      <c r="AZ591" s="1">
        <v>1415</v>
      </c>
      <c r="BA591">
        <v>955</v>
      </c>
      <c r="BB591">
        <v>859</v>
      </c>
      <c r="BC591">
        <v>969</v>
      </c>
      <c r="BD591" t="s">
        <v>8838</v>
      </c>
      <c r="BE591" t="s">
        <v>8838</v>
      </c>
      <c r="BF591" t="s">
        <v>8838</v>
      </c>
      <c r="BG591" s="1">
        <v>1767</v>
      </c>
      <c r="BH591" s="1">
        <v>1380</v>
      </c>
      <c r="BI591">
        <v>917</v>
      </c>
      <c r="BJ591">
        <v>826</v>
      </c>
      <c r="BK591">
        <v>960</v>
      </c>
      <c r="BL591" t="s">
        <v>8838</v>
      </c>
      <c r="BM591" t="s">
        <v>8838</v>
      </c>
      <c r="BN591" t="s">
        <v>8838</v>
      </c>
      <c r="BO591">
        <v>78</v>
      </c>
      <c r="BP591">
        <v>78</v>
      </c>
      <c r="BQ591">
        <v>78</v>
      </c>
      <c r="BR591">
        <v>78</v>
      </c>
      <c r="BS591">
        <v>78</v>
      </c>
      <c r="BT591" t="s">
        <v>8838</v>
      </c>
      <c r="BU591" t="s">
        <v>8838</v>
      </c>
      <c r="BV591" t="s">
        <v>8838</v>
      </c>
      <c r="BW591">
        <v>-0.16</v>
      </c>
      <c r="BX591">
        <v>-16.89</v>
      </c>
      <c r="BY591">
        <v>-28.61</v>
      </c>
      <c r="BZ591">
        <v>-4.37</v>
      </c>
      <c r="CA591">
        <v>3.9</v>
      </c>
      <c r="CB591" t="s">
        <v>8838</v>
      </c>
      <c r="CC591" t="s">
        <v>8838</v>
      </c>
      <c r="CD591" t="s">
        <v>8838</v>
      </c>
      <c r="CE591">
        <v>-0.64</v>
      </c>
      <c r="CF591">
        <v>-23.43</v>
      </c>
      <c r="CG591">
        <v>-43.69</v>
      </c>
      <c r="CH591">
        <v>-10.56</v>
      </c>
      <c r="CI591">
        <v>21.31</v>
      </c>
      <c r="CJ591" t="s">
        <v>8838</v>
      </c>
      <c r="CK591" t="s">
        <v>8838</v>
      </c>
      <c r="CL591" t="s">
        <v>8838</v>
      </c>
      <c r="CM591">
        <v>-78</v>
      </c>
      <c r="CN591" s="1">
        <v>-2369</v>
      </c>
      <c r="CO591" s="1">
        <v>-3225</v>
      </c>
      <c r="CP591">
        <v>-591</v>
      </c>
      <c r="CQ591" s="1">
        <v>1223</v>
      </c>
      <c r="CR591" t="s">
        <v>8838</v>
      </c>
      <c r="CS591" t="s">
        <v>8838</v>
      </c>
      <c r="CT591" t="s">
        <v>8838</v>
      </c>
      <c r="CU591" t="s">
        <v>2</v>
      </c>
      <c r="CV591" t="s">
        <v>2</v>
      </c>
      <c r="CW591" t="s">
        <v>2</v>
      </c>
      <c r="CX591" t="s">
        <v>2</v>
      </c>
      <c r="CY591">
        <v>21.87</v>
      </c>
      <c r="CZ591" t="s">
        <v>8838</v>
      </c>
      <c r="DA591" t="s">
        <v>8838</v>
      </c>
      <c r="DB591" t="s">
        <v>8838</v>
      </c>
      <c r="DC591">
        <v>1.9</v>
      </c>
      <c r="DD591">
        <v>2.39</v>
      </c>
      <c r="DE591">
        <v>3.19</v>
      </c>
      <c r="DF591">
        <v>4.8899999999999997</v>
      </c>
      <c r="DG591">
        <v>3.74</v>
      </c>
      <c r="DH591" t="s">
        <v>8838</v>
      </c>
      <c r="DI591" t="s">
        <v>8838</v>
      </c>
      <c r="DJ591" t="s">
        <v>8838</v>
      </c>
      <c r="DK591" s="5" t="e">
        <f>(CL591*3+CK591*2+CJ591)/6</f>
        <v>#VALUE!</v>
      </c>
      <c r="DL591">
        <f>BG591+(BG591*(CF591-8.25)/8.25)</f>
        <v>-5018.28</v>
      </c>
      <c r="DM591">
        <f>BH591+(BH591*(CG591-8.25)/8.25)</f>
        <v>-7308.1454545454544</v>
      </c>
      <c r="DN591">
        <f>BI591+(BI591*(CH591-8.25)/8.25)</f>
        <v>-1173.7600000000002</v>
      </c>
      <c r="DO591">
        <f>BJ591+(BJ591*(CI591-8.25)/8.25)</f>
        <v>2133.5830303030302</v>
      </c>
      <c r="DP591" t="e">
        <f>BK591+(BK591*(CJ591-8.25)/8.25)</f>
        <v>#VALUE!</v>
      </c>
      <c r="DQ591" t="e">
        <f>BL591+(BL591*(CK591-8.25)/8.25)</f>
        <v>#VALUE!</v>
      </c>
      <c r="DR591" t="e">
        <f>BM591+(BM591*(CL591-8.25)/8.25)</f>
        <v>#VALUE!</v>
      </c>
      <c r="DS591" s="7">
        <f>DL591*10^8/$H591</f>
        <v>-32252.985034241658</v>
      </c>
      <c r="DT591" s="7">
        <f>DM591*10^8/$H591</f>
        <v>-46970.178223119423</v>
      </c>
      <c r="DU591" s="7">
        <f>DN591*10^8/$H591</f>
        <v>-7543.8723454632845</v>
      </c>
      <c r="DV591" s="7">
        <f>DO591*10^8/$H591</f>
        <v>13712.750493331499</v>
      </c>
      <c r="DW591" s="7" t="e">
        <f>DP591*10^8/$H591</f>
        <v>#VALUE!</v>
      </c>
      <c r="DX591" s="7" t="e">
        <f>DQ591*10^8/$H591</f>
        <v>#VALUE!</v>
      </c>
      <c r="DY591" s="7" t="e">
        <f>DR591*10^8/$H591</f>
        <v>#VALUE!</v>
      </c>
      <c r="DZ591" s="7">
        <f>DS591*10^8/$H591</f>
        <v>-207293.14498573542</v>
      </c>
      <c r="EA591" s="7" t="e">
        <f>DY591*0.8</f>
        <v>#VALUE!</v>
      </c>
      <c r="EB591" s="9" t="e">
        <f>F591-#REF!</f>
        <v>#REF!</v>
      </c>
      <c r="EC591" s="3" t="e">
        <f>EB591/#REF!*100</f>
        <v>#REF!</v>
      </c>
      <c r="ED591" s="3" t="e">
        <f>DX591-F591</f>
        <v>#VALUE!</v>
      </c>
      <c r="EE591" s="11" t="e">
        <f>ED591/F591</f>
        <v>#VALUE!</v>
      </c>
      <c r="EF591" s="3" t="e">
        <f>F591-#REF!</f>
        <v>#REF!</v>
      </c>
    </row>
    <row r="592" spans="1:136" x14ac:dyDescent="0.3">
      <c r="A592">
        <v>216</v>
      </c>
      <c r="B592" s="17" t="s">
        <v>9055</v>
      </c>
      <c r="C592" s="16" t="str">
        <f>"https://finance.naver.com/item/frgn.nhn?code="&amp;B592</f>
        <v>https://finance.naver.com/item/frgn.nhn?code=033660</v>
      </c>
      <c r="D592" t="s">
        <v>207</v>
      </c>
      <c r="E592" t="s">
        <v>3931</v>
      </c>
      <c r="F592" s="18">
        <f>VALUE(LEFT(E592,FIND("/",E592)-1))</f>
        <v>11500</v>
      </c>
      <c r="G592" s="6" t="s">
        <v>3932</v>
      </c>
      <c r="H592" s="6">
        <f>VALUE(LEFT(G592,FIND("/",G592)-1)) + VALUE(MID(G592,FIND("/",G592)+1,LEN(G592)))</f>
        <v>57545890</v>
      </c>
      <c r="I592" s="1">
        <v>7052</v>
      </c>
      <c r="J592" s="1">
        <f>F592*H592/(10^8)</f>
        <v>6617.7773500000003</v>
      </c>
      <c r="K592" s="1">
        <v>1998</v>
      </c>
      <c r="L592" s="1">
        <v>2118</v>
      </c>
      <c r="M592" s="1">
        <v>1994</v>
      </c>
      <c r="N592" s="1">
        <v>2293</v>
      </c>
      <c r="O592" s="1">
        <v>2431</v>
      </c>
      <c r="P592" t="s">
        <v>8838</v>
      </c>
      <c r="Q592" t="s">
        <v>8838</v>
      </c>
      <c r="R592" t="s">
        <v>8838</v>
      </c>
      <c r="S592">
        <v>699</v>
      </c>
      <c r="T592" s="1">
        <v>1126</v>
      </c>
      <c r="U592" s="1">
        <v>1100</v>
      </c>
      <c r="V592" s="1">
        <v>1338</v>
      </c>
      <c r="W592" s="1">
        <v>1381</v>
      </c>
      <c r="X592" s="1">
        <v>1830</v>
      </c>
      <c r="Y592" s="1">
        <v>1870</v>
      </c>
      <c r="Z592" s="1">
        <v>1910</v>
      </c>
      <c r="AA592">
        <v>542</v>
      </c>
      <c r="AB592">
        <v>538</v>
      </c>
      <c r="AC592">
        <v>910</v>
      </c>
      <c r="AD592" s="1">
        <v>1016</v>
      </c>
      <c r="AE592">
        <v>590</v>
      </c>
      <c r="AF592" s="1">
        <v>1160</v>
      </c>
      <c r="AG592" s="1">
        <v>1190</v>
      </c>
      <c r="AH592" s="1">
        <v>1230</v>
      </c>
      <c r="AI592" s="1">
        <v>61304</v>
      </c>
      <c r="AJ592" s="1">
        <v>53106</v>
      </c>
      <c r="AK592" s="1">
        <v>62014</v>
      </c>
      <c r="AL592" s="1">
        <v>74732</v>
      </c>
      <c r="AM592" s="1">
        <v>88801</v>
      </c>
      <c r="AN592" s="1">
        <v>94890</v>
      </c>
      <c r="AO592" s="1">
        <v>101550</v>
      </c>
      <c r="AP592" s="1">
        <v>110820</v>
      </c>
      <c r="AQ592" s="1">
        <v>53429</v>
      </c>
      <c r="AR592" s="1">
        <v>46074</v>
      </c>
      <c r="AS592" s="1">
        <v>54491</v>
      </c>
      <c r="AT592" s="1">
        <v>66592</v>
      </c>
      <c r="AU592" s="1">
        <v>80538</v>
      </c>
      <c r="AV592" s="1">
        <v>85600</v>
      </c>
      <c r="AW592" s="1">
        <v>91390</v>
      </c>
      <c r="AX592" s="1">
        <v>99760</v>
      </c>
      <c r="AY592" s="1">
        <v>7875</v>
      </c>
      <c r="AZ592" s="1">
        <v>7032</v>
      </c>
      <c r="BA592" s="1">
        <v>7524</v>
      </c>
      <c r="BB592" s="1">
        <v>8140</v>
      </c>
      <c r="BC592" s="1">
        <v>8263</v>
      </c>
      <c r="BD592" s="1">
        <v>9300</v>
      </c>
      <c r="BE592" s="1">
        <v>10160</v>
      </c>
      <c r="BF592" s="1">
        <v>11060</v>
      </c>
      <c r="BG592" s="1">
        <v>7367</v>
      </c>
      <c r="BH592" s="1">
        <v>7032</v>
      </c>
      <c r="BI592" s="1">
        <v>7524</v>
      </c>
      <c r="BJ592" s="1">
        <v>8140</v>
      </c>
      <c r="BK592" s="1">
        <v>8263</v>
      </c>
      <c r="BL592" t="s">
        <v>8838</v>
      </c>
      <c r="BM592" t="s">
        <v>8838</v>
      </c>
      <c r="BN592" t="s">
        <v>8838</v>
      </c>
      <c r="BO592" s="1">
        <v>2877</v>
      </c>
      <c r="BP592" s="1">
        <v>2877</v>
      </c>
      <c r="BQ592" s="1">
        <v>2877</v>
      </c>
      <c r="BR592" s="1">
        <v>2877</v>
      </c>
      <c r="BS592" s="1">
        <v>2877</v>
      </c>
      <c r="BT592" s="1">
        <v>2880</v>
      </c>
      <c r="BU592" s="1">
        <v>2880</v>
      </c>
      <c r="BV592" s="1">
        <v>2880</v>
      </c>
      <c r="BW592">
        <v>0.82</v>
      </c>
      <c r="BX592">
        <v>0.94</v>
      </c>
      <c r="BY592">
        <v>1.58</v>
      </c>
      <c r="BZ592">
        <v>1.49</v>
      </c>
      <c r="CA592">
        <v>0.72</v>
      </c>
      <c r="CB592">
        <v>1.26</v>
      </c>
      <c r="CC592">
        <v>1.21</v>
      </c>
      <c r="CD592">
        <v>1.1599999999999999</v>
      </c>
      <c r="CE592">
        <v>6.77</v>
      </c>
      <c r="CF592">
        <v>7.23</v>
      </c>
      <c r="CG592">
        <v>12.5</v>
      </c>
      <c r="CH592">
        <v>12.97</v>
      </c>
      <c r="CI592">
        <v>7.19</v>
      </c>
      <c r="CJ592" t="s">
        <v>8838</v>
      </c>
      <c r="CK592" t="s">
        <v>8838</v>
      </c>
      <c r="CL592" t="s">
        <v>8838</v>
      </c>
      <c r="CM592">
        <v>850</v>
      </c>
      <c r="CN592">
        <v>904</v>
      </c>
      <c r="CO592" s="1">
        <v>1581</v>
      </c>
      <c r="CP592" s="1">
        <v>1765</v>
      </c>
      <c r="CQ592" s="1">
        <v>1025</v>
      </c>
      <c r="CR592" t="s">
        <v>8838</v>
      </c>
      <c r="CS592" t="s">
        <v>8838</v>
      </c>
      <c r="CT592" t="s">
        <v>8838</v>
      </c>
      <c r="CU592">
        <v>8.1999999999999993</v>
      </c>
      <c r="CV592">
        <v>7.71</v>
      </c>
      <c r="CW592">
        <v>5.4</v>
      </c>
      <c r="CX592">
        <v>7.05</v>
      </c>
      <c r="CY592">
        <v>11.9</v>
      </c>
      <c r="CZ592" t="s">
        <v>8838</v>
      </c>
      <c r="DA592" t="s">
        <v>8838</v>
      </c>
      <c r="DB592" t="s">
        <v>8838</v>
      </c>
      <c r="DC592">
        <v>0.54</v>
      </c>
      <c r="DD592">
        <v>0.56999999999999995</v>
      </c>
      <c r="DE592">
        <v>0.65</v>
      </c>
      <c r="DF592">
        <v>0.87</v>
      </c>
      <c r="DG592">
        <v>0.83</v>
      </c>
      <c r="DH592" t="s">
        <v>8838</v>
      </c>
      <c r="DI592" t="s">
        <v>8838</v>
      </c>
      <c r="DJ592" t="s">
        <v>8838</v>
      </c>
      <c r="DK592" s="5" t="e">
        <f>(CL592*3+CK592*2+CJ592)/6</f>
        <v>#VALUE!</v>
      </c>
      <c r="DL592">
        <f>BG592+(BG592*(CF592-8.25)/8.25)</f>
        <v>6456.1709090909098</v>
      </c>
      <c r="DM592">
        <f>BH592+(BH592*(CG592-8.25)/8.25)</f>
        <v>10654.545454545454</v>
      </c>
      <c r="DN592">
        <f>BI592+(BI592*(CH592-8.25)/8.25)</f>
        <v>11828.64</v>
      </c>
      <c r="DO592">
        <f>BJ592+(BJ592*(CI592-8.25)/8.25)</f>
        <v>7094.1333333333341</v>
      </c>
      <c r="DP592" t="e">
        <f>BK592+(BK592*(CJ592-8.25)/8.25)</f>
        <v>#VALUE!</v>
      </c>
      <c r="DQ592" t="e">
        <f>BL592+(BL592*(CK592-8.25)/8.25)</f>
        <v>#VALUE!</v>
      </c>
      <c r="DR592" t="e">
        <f>BM592+(BM592*(CL592-8.25)/8.25)</f>
        <v>#VALUE!</v>
      </c>
      <c r="DS592" s="7">
        <f>DL592*10^8/$H592</f>
        <v>11219.16944735916</v>
      </c>
      <c r="DT592" s="7">
        <f>DM592*10^8/$H592</f>
        <v>18514.867794286358</v>
      </c>
      <c r="DU592" s="7">
        <f>DN592*10^8/$H592</f>
        <v>20555.143034541648</v>
      </c>
      <c r="DV592" s="7">
        <f>DO592*10^8/$H592</f>
        <v>12327.784544358135</v>
      </c>
      <c r="DW592" s="7" t="e">
        <f>DP592*10^8/$H592</f>
        <v>#VALUE!</v>
      </c>
      <c r="DX592" s="7" t="e">
        <f>DQ592*10^8/$H592</f>
        <v>#VALUE!</v>
      </c>
      <c r="DY592" s="7" t="e">
        <f>DR592*10^8/$H592</f>
        <v>#VALUE!</v>
      </c>
      <c r="DZ592" s="7">
        <f>DS592*10^8/$H592</f>
        <v>19496.039504053479</v>
      </c>
      <c r="EA592" s="7" t="e">
        <f>DY592*0.8</f>
        <v>#VALUE!</v>
      </c>
      <c r="EB592" s="9" t="e">
        <f>F592-#REF!</f>
        <v>#REF!</v>
      </c>
      <c r="EC592" s="3" t="e">
        <f>EB592/#REF!*100</f>
        <v>#REF!</v>
      </c>
      <c r="ED592" s="3" t="e">
        <f>DX592-F592</f>
        <v>#VALUE!</v>
      </c>
      <c r="EE592" s="11" t="e">
        <f>ED592/F592</f>
        <v>#VALUE!</v>
      </c>
      <c r="EF592" s="3" t="e">
        <f>F592-#REF!</f>
        <v>#REF!</v>
      </c>
    </row>
    <row r="593" spans="1:136" x14ac:dyDescent="0.3">
      <c r="A593">
        <v>705</v>
      </c>
      <c r="B593" s="17" t="s">
        <v>9544</v>
      </c>
      <c r="C593" s="16" t="str">
        <f>"https://finance.naver.com/item/frgn.nhn?code="&amp;B593</f>
        <v>https://finance.naver.com/item/frgn.nhn?code=001060</v>
      </c>
      <c r="D593" t="s">
        <v>658</v>
      </c>
      <c r="E593" t="s">
        <v>4917</v>
      </c>
      <c r="F593" s="18">
        <f>VALUE(LEFT(E593,FIND("/",E593)-1))</f>
        <v>28900</v>
      </c>
      <c r="G593" s="6" t="s">
        <v>4918</v>
      </c>
      <c r="H593" s="6">
        <f>VALUE(LEFT(G593,FIND("/",G593)-1)) + VALUE(MID(G593,FIND("/",G593)+1,LEN(G593)))</f>
        <v>22873975</v>
      </c>
      <c r="I593" s="1">
        <v>268063</v>
      </c>
      <c r="J593" s="1">
        <f>F593*H593/(10^8)</f>
        <v>6610.578775</v>
      </c>
      <c r="K593" s="1">
        <v>4675</v>
      </c>
      <c r="L593" s="1">
        <v>5029</v>
      </c>
      <c r="M593" s="1">
        <v>5372</v>
      </c>
      <c r="N593" s="1">
        <v>5113</v>
      </c>
      <c r="O593" s="1">
        <v>5473</v>
      </c>
      <c r="P593" t="s">
        <v>8838</v>
      </c>
      <c r="Q593" t="s">
        <v>8838</v>
      </c>
      <c r="R593" t="s">
        <v>8838</v>
      </c>
      <c r="S593">
        <v>245</v>
      </c>
      <c r="T593">
        <v>217</v>
      </c>
      <c r="U593">
        <v>216</v>
      </c>
      <c r="V593">
        <v>-190</v>
      </c>
      <c r="W593">
        <v>-13</v>
      </c>
      <c r="X593" t="s">
        <v>8838</v>
      </c>
      <c r="Y593" t="s">
        <v>8838</v>
      </c>
      <c r="Z593" t="s">
        <v>8838</v>
      </c>
      <c r="AA593">
        <v>-109</v>
      </c>
      <c r="AB593">
        <v>-7</v>
      </c>
      <c r="AC593">
        <v>81</v>
      </c>
      <c r="AD593">
        <v>-253</v>
      </c>
      <c r="AE593">
        <v>-153</v>
      </c>
      <c r="AF593" t="s">
        <v>8838</v>
      </c>
      <c r="AG593" t="s">
        <v>8838</v>
      </c>
      <c r="AH593" t="s">
        <v>8838</v>
      </c>
      <c r="AI593" s="1">
        <v>6511</v>
      </c>
      <c r="AJ593" s="1">
        <v>6309</v>
      </c>
      <c r="AK593" s="1">
        <v>5938</v>
      </c>
      <c r="AL593" s="1">
        <v>5732</v>
      </c>
      <c r="AM593" s="1">
        <v>5491</v>
      </c>
      <c r="AN593" t="s">
        <v>8838</v>
      </c>
      <c r="AO593" t="s">
        <v>8838</v>
      </c>
      <c r="AP593" t="s">
        <v>8838</v>
      </c>
      <c r="AQ593" s="1">
        <v>3748</v>
      </c>
      <c r="AR593" s="1">
        <v>3601</v>
      </c>
      <c r="AS593" s="1">
        <v>3337</v>
      </c>
      <c r="AT593" s="1">
        <v>3431</v>
      </c>
      <c r="AU593" s="1">
        <v>3416</v>
      </c>
      <c r="AV593" t="s">
        <v>8838</v>
      </c>
      <c r="AW593" t="s">
        <v>8838</v>
      </c>
      <c r="AX593" t="s">
        <v>8838</v>
      </c>
      <c r="AY593" s="1">
        <v>2763</v>
      </c>
      <c r="AZ593" s="1">
        <v>2708</v>
      </c>
      <c r="BA593" s="1">
        <v>2601</v>
      </c>
      <c r="BB593" s="1">
        <v>2301</v>
      </c>
      <c r="BC593" s="1">
        <v>2075</v>
      </c>
      <c r="BD593" t="s">
        <v>8838</v>
      </c>
      <c r="BE593" t="s">
        <v>8838</v>
      </c>
      <c r="BF593" t="s">
        <v>8838</v>
      </c>
      <c r="BG593" s="1">
        <v>2763</v>
      </c>
      <c r="BH593" s="1">
        <v>2708</v>
      </c>
      <c r="BI593" s="1">
        <v>2601</v>
      </c>
      <c r="BJ593" s="1">
        <v>2301</v>
      </c>
      <c r="BK593" s="1">
        <v>2075</v>
      </c>
      <c r="BL593" t="s">
        <v>8838</v>
      </c>
      <c r="BM593" t="s">
        <v>8838</v>
      </c>
      <c r="BN593" t="s">
        <v>8838</v>
      </c>
      <c r="BO593">
        <v>501</v>
      </c>
      <c r="BP593">
        <v>512</v>
      </c>
      <c r="BQ593">
        <v>528</v>
      </c>
      <c r="BR593">
        <v>541</v>
      </c>
      <c r="BS593">
        <v>556</v>
      </c>
      <c r="BT593" t="s">
        <v>8838</v>
      </c>
      <c r="BU593" t="s">
        <v>8838</v>
      </c>
      <c r="BV593" t="s">
        <v>8838</v>
      </c>
      <c r="BW593">
        <v>-1.73</v>
      </c>
      <c r="BX593">
        <v>-0.12</v>
      </c>
      <c r="BY593">
        <v>1.32</v>
      </c>
      <c r="BZ593">
        <v>-4.33</v>
      </c>
      <c r="CA593">
        <v>-2.72</v>
      </c>
      <c r="CB593" t="s">
        <v>8838</v>
      </c>
      <c r="CC593" t="s">
        <v>8838</v>
      </c>
      <c r="CD593" t="s">
        <v>8838</v>
      </c>
      <c r="CE593">
        <v>-4.3600000000000003</v>
      </c>
      <c r="CF593">
        <v>-0.27</v>
      </c>
      <c r="CG593">
        <v>3.04</v>
      </c>
      <c r="CH593">
        <v>-10.31</v>
      </c>
      <c r="CI593">
        <v>-6.97</v>
      </c>
      <c r="CJ593" t="s">
        <v>8838</v>
      </c>
      <c r="CK593" t="s">
        <v>8838</v>
      </c>
      <c r="CL593" t="s">
        <v>8838</v>
      </c>
      <c r="CM593">
        <v>-495</v>
      </c>
      <c r="CN593">
        <v>-31</v>
      </c>
      <c r="CO593">
        <v>341</v>
      </c>
      <c r="CP593" s="1">
        <v>-1090</v>
      </c>
      <c r="CQ593">
        <v>-662</v>
      </c>
      <c r="CR593" t="s">
        <v>8838</v>
      </c>
      <c r="CS593" t="s">
        <v>8838</v>
      </c>
      <c r="CT593" t="s">
        <v>8838</v>
      </c>
      <c r="CU593" t="s">
        <v>2</v>
      </c>
      <c r="CV593" t="s">
        <v>2</v>
      </c>
      <c r="CW593">
        <v>112.97</v>
      </c>
      <c r="CX593" t="s">
        <v>2</v>
      </c>
      <c r="CY593" t="s">
        <v>2</v>
      </c>
      <c r="CZ593" t="s">
        <v>8838</v>
      </c>
      <c r="DA593" t="s">
        <v>8838</v>
      </c>
      <c r="DB593" t="s">
        <v>8838</v>
      </c>
      <c r="DC593">
        <v>4.0999999999999996</v>
      </c>
      <c r="DD593">
        <v>3.65</v>
      </c>
      <c r="DE593">
        <v>3.36</v>
      </c>
      <c r="DF593">
        <v>2.76</v>
      </c>
      <c r="DG593">
        <v>3.69</v>
      </c>
      <c r="DH593" t="s">
        <v>8838</v>
      </c>
      <c r="DI593" t="s">
        <v>8838</v>
      </c>
      <c r="DJ593" t="s">
        <v>8838</v>
      </c>
      <c r="DK593" s="5" t="e">
        <f>(CL593*3+CK593*2+CJ593)/6</f>
        <v>#VALUE!</v>
      </c>
      <c r="DL593">
        <f>BG593+(BG593*(CF593-8.25)/8.25)</f>
        <v>-90.425454545454159</v>
      </c>
      <c r="DM593">
        <f>BH593+(BH593*(CG593-8.25)/8.25)</f>
        <v>997.8569696969696</v>
      </c>
      <c r="DN593">
        <f>BI593+(BI593*(CH593-8.25)/8.25)</f>
        <v>-3250.4618181818187</v>
      </c>
      <c r="DO593">
        <f>BJ593+(BJ593*(CI593-8.25)/8.25)</f>
        <v>-1943.9963636363627</v>
      </c>
      <c r="DP593" t="e">
        <f>BK593+(BK593*(CJ593-8.25)/8.25)</f>
        <v>#VALUE!</v>
      </c>
      <c r="DQ593" t="e">
        <f>BL593+(BL593*(CK593-8.25)/8.25)</f>
        <v>#VALUE!</v>
      </c>
      <c r="DR593" t="e">
        <f>BM593+(BM593*(CL593-8.25)/8.25)</f>
        <v>#VALUE!</v>
      </c>
      <c r="DS593" s="7">
        <f>DL593*10^8/$H593</f>
        <v>-395.32024733547257</v>
      </c>
      <c r="DT593" s="7">
        <f>DM593*10^8/$H593</f>
        <v>4362.4117351573987</v>
      </c>
      <c r="DU593" s="7">
        <f>DN593*10^8/$H593</f>
        <v>-14210.305896468886</v>
      </c>
      <c r="DV593" s="7">
        <f>DO593*10^8/$H593</f>
        <v>-8498.7255762776804</v>
      </c>
      <c r="DW593" s="7" t="e">
        <f>DP593*10^8/$H593</f>
        <v>#VALUE!</v>
      </c>
      <c r="DX593" s="7" t="e">
        <f>DQ593*10^8/$H593</f>
        <v>#VALUE!</v>
      </c>
      <c r="DY593" s="7" t="e">
        <f>DR593*10^8/$H593</f>
        <v>#VALUE!</v>
      </c>
      <c r="DZ593" s="7">
        <f>DS593*10^8/$H593</f>
        <v>-1728.2533854980281</v>
      </c>
      <c r="EA593" s="7" t="e">
        <f>DY593*0.8</f>
        <v>#VALUE!</v>
      </c>
      <c r="EB593" s="9" t="e">
        <f>F593-#REF!</f>
        <v>#REF!</v>
      </c>
      <c r="EC593" s="3" t="e">
        <f>EB593/#REF!*100</f>
        <v>#REF!</v>
      </c>
      <c r="ED593" s="3" t="e">
        <f>DX593-F593</f>
        <v>#VALUE!</v>
      </c>
      <c r="EE593" s="11" t="e">
        <f>ED593/F593</f>
        <v>#VALUE!</v>
      </c>
      <c r="EF593" s="3" t="e">
        <f>F593-#REF!</f>
        <v>#REF!</v>
      </c>
    </row>
    <row r="594" spans="1:136" hidden="1" x14ac:dyDescent="0.3">
      <c r="A594">
        <v>592</v>
      </c>
      <c r="B594" s="17" t="s">
        <v>9431</v>
      </c>
      <c r="C594" s="16" t="str">
        <f>"https://finance.naver.com/item/frgn.nhn?code="&amp;B594</f>
        <v>https://finance.naver.com/item/frgn.nhn?code=011780</v>
      </c>
      <c r="D594" t="s">
        <v>4688</v>
      </c>
      <c r="E594" t="s">
        <v>4689</v>
      </c>
      <c r="F594" s="18">
        <f>VALUE(LEFT(E594,FIND("/",E594)-1))</f>
        <v>198000</v>
      </c>
      <c r="G594" s="6" t="s">
        <v>4690</v>
      </c>
      <c r="H594" s="6">
        <f>VALUE(LEFT(G594,FIND("/",G594)-1)) + VALUE(MID(G594,FIND("/",G594)+1,LEN(G594)))</f>
        <v>33491177</v>
      </c>
      <c r="I594" s="1">
        <v>2444803</v>
      </c>
      <c r="J594" s="1">
        <f>F594*H594/(10^8)</f>
        <v>66312.530459999994</v>
      </c>
      <c r="K594" s="1">
        <v>39704</v>
      </c>
      <c r="L594" s="1">
        <v>50648</v>
      </c>
      <c r="M594" s="1">
        <v>55849</v>
      </c>
      <c r="N594" s="1">
        <v>49615</v>
      </c>
      <c r="O594" s="1">
        <v>48095</v>
      </c>
      <c r="P594" s="1">
        <v>81164</v>
      </c>
      <c r="Q594" s="1">
        <v>80390</v>
      </c>
      <c r="R594" s="1">
        <v>78104</v>
      </c>
      <c r="S594" s="1">
        <v>1571</v>
      </c>
      <c r="T594" s="1">
        <v>2626</v>
      </c>
      <c r="U594" s="1">
        <v>5546</v>
      </c>
      <c r="V594" s="1">
        <v>3654</v>
      </c>
      <c r="W594" s="1">
        <v>7422</v>
      </c>
      <c r="X594" s="1">
        <v>24231</v>
      </c>
      <c r="Y594" s="1">
        <v>18084</v>
      </c>
      <c r="Z594" s="1">
        <v>16117</v>
      </c>
      <c r="AA594">
        <v>808</v>
      </c>
      <c r="AB594" s="1">
        <v>2176</v>
      </c>
      <c r="AC594" s="1">
        <v>5031</v>
      </c>
      <c r="AD594" s="1">
        <v>2947</v>
      </c>
      <c r="AE594" s="1">
        <v>5830</v>
      </c>
      <c r="AF594" s="1">
        <v>18829</v>
      </c>
      <c r="AG594" s="1">
        <v>14217</v>
      </c>
      <c r="AH594" s="1">
        <v>12713</v>
      </c>
      <c r="AI594" s="1">
        <v>45461</v>
      </c>
      <c r="AJ594" s="1">
        <v>45798</v>
      </c>
      <c r="AK594" s="1">
        <v>46167</v>
      </c>
      <c r="AL594" s="1">
        <v>45380</v>
      </c>
      <c r="AM594" s="1">
        <v>50273</v>
      </c>
      <c r="AN594" s="1">
        <v>70017</v>
      </c>
      <c r="AO594" s="1">
        <v>80960</v>
      </c>
      <c r="AP594" s="1">
        <v>90434</v>
      </c>
      <c r="AQ594" s="1">
        <v>28182</v>
      </c>
      <c r="AR594" s="1">
        <v>26230</v>
      </c>
      <c r="AS594" s="1">
        <v>22686</v>
      </c>
      <c r="AT594" s="1">
        <v>19085</v>
      </c>
      <c r="AU594" s="1">
        <v>18780</v>
      </c>
      <c r="AV594" s="1">
        <v>21181</v>
      </c>
      <c r="AW594" s="1">
        <v>20375</v>
      </c>
      <c r="AX594" s="1">
        <v>19528</v>
      </c>
      <c r="AY594" s="1">
        <v>17279</v>
      </c>
      <c r="AZ594" s="1">
        <v>19568</v>
      </c>
      <c r="BA594" s="1">
        <v>23481</v>
      </c>
      <c r="BB594" s="1">
        <v>26296</v>
      </c>
      <c r="BC594" s="1">
        <v>31492</v>
      </c>
      <c r="BD594" s="1">
        <v>48836</v>
      </c>
      <c r="BE594" s="1">
        <v>60584</v>
      </c>
      <c r="BF594" s="1">
        <v>70907</v>
      </c>
      <c r="BG594" s="1">
        <v>16197</v>
      </c>
      <c r="BH594" s="1">
        <v>18427</v>
      </c>
      <c r="BI594" s="1">
        <v>23473</v>
      </c>
      <c r="BJ594" s="1">
        <v>26286</v>
      </c>
      <c r="BK594" s="1">
        <v>31482</v>
      </c>
      <c r="BL594" s="1">
        <v>48994</v>
      </c>
      <c r="BM594" s="1">
        <v>60868</v>
      </c>
      <c r="BN594" s="1">
        <v>71218</v>
      </c>
      <c r="BO594" s="1">
        <v>1675</v>
      </c>
      <c r="BP594" s="1">
        <v>1675</v>
      </c>
      <c r="BQ594" s="1">
        <v>1675</v>
      </c>
      <c r="BR594" s="1">
        <v>1675</v>
      </c>
      <c r="BS594" s="1">
        <v>1675</v>
      </c>
      <c r="BT594" s="1">
        <v>1672</v>
      </c>
      <c r="BU594" s="1">
        <v>1672</v>
      </c>
      <c r="BV594" s="1">
        <v>1671</v>
      </c>
      <c r="BW594">
        <v>1.84</v>
      </c>
      <c r="BX594">
        <v>4.7699999999999996</v>
      </c>
      <c r="BY594">
        <v>10.94</v>
      </c>
      <c r="BZ594">
        <v>6.44</v>
      </c>
      <c r="CA594">
        <v>12.19</v>
      </c>
      <c r="CB594">
        <v>31.31</v>
      </c>
      <c r="CC594">
        <v>18.829999999999998</v>
      </c>
      <c r="CD594">
        <v>14.83</v>
      </c>
      <c r="CE594">
        <v>4.6100000000000003</v>
      </c>
      <c r="CF594">
        <v>12.34</v>
      </c>
      <c r="CG594">
        <v>23.45</v>
      </c>
      <c r="CH594">
        <v>11.84</v>
      </c>
      <c r="CI594">
        <v>20.18</v>
      </c>
      <c r="CJ594">
        <v>46.75</v>
      </c>
      <c r="CK594">
        <v>25.84</v>
      </c>
      <c r="CL594">
        <v>19.3</v>
      </c>
      <c r="CM594" s="1">
        <v>2187</v>
      </c>
      <c r="CN594" s="1">
        <v>6377</v>
      </c>
      <c r="CO594" s="1">
        <v>14667</v>
      </c>
      <c r="CP594" s="1">
        <v>8796</v>
      </c>
      <c r="CQ594" s="1">
        <v>17405</v>
      </c>
      <c r="CR594" s="1">
        <v>56169</v>
      </c>
      <c r="CS594" s="1">
        <v>42390</v>
      </c>
      <c r="CT594" s="1">
        <v>38061</v>
      </c>
      <c r="CU594">
        <v>37.49</v>
      </c>
      <c r="CV594">
        <v>15.6</v>
      </c>
      <c r="CW594">
        <v>5.95</v>
      </c>
      <c r="CX594">
        <v>8.81</v>
      </c>
      <c r="CY594">
        <v>8.33</v>
      </c>
      <c r="CZ594">
        <v>3.53</v>
      </c>
      <c r="DA594">
        <v>4.67</v>
      </c>
      <c r="DB594">
        <v>5.2</v>
      </c>
      <c r="DC594">
        <v>1.65</v>
      </c>
      <c r="DD594">
        <v>1.77</v>
      </c>
      <c r="DE594">
        <v>1.22</v>
      </c>
      <c r="DF594">
        <v>0.97</v>
      </c>
      <c r="DG594">
        <v>1.52</v>
      </c>
      <c r="DH594">
        <v>1.34</v>
      </c>
      <c r="DI594">
        <v>1.08</v>
      </c>
      <c r="DJ594">
        <v>0.93</v>
      </c>
      <c r="DK594" s="5">
        <f>(CL594*3+CK594*2+CJ594)/6</f>
        <v>26.055000000000003</v>
      </c>
      <c r="DL594">
        <f>BG594+(BG594*(CF594-8.25)/8.25)</f>
        <v>24226.785454545454</v>
      </c>
      <c r="DM594">
        <f>BH594+(BH594*(CG594-8.25)/8.25)</f>
        <v>52377.351515151509</v>
      </c>
      <c r="DN594">
        <f>BI594+(BI594*(CH594-8.25)/8.25)</f>
        <v>33687.311515151516</v>
      </c>
      <c r="DO594">
        <f>BJ594+(BJ594*(CI594-8.25)/8.25)</f>
        <v>64297.149090909086</v>
      </c>
      <c r="DP594">
        <f>BK594+(BK594*(CJ594-8.25)/8.25)</f>
        <v>178398</v>
      </c>
      <c r="DQ594">
        <f>BL594+(BL594*(CK594-8.25)/8.25)</f>
        <v>153455.14666666667</v>
      </c>
      <c r="DR594">
        <f>BM594+(BM594*(CL594-8.25)/8.25)</f>
        <v>142394.23030303029</v>
      </c>
      <c r="DS594" s="7">
        <f>DL594*10^8/$H594</f>
        <v>72337.81438778773</v>
      </c>
      <c r="DT594" s="7">
        <f>DM594*10^8/$H594</f>
        <v>156391.49234782497</v>
      </c>
      <c r="DU594" s="7">
        <f>DN594*10^8/$H594</f>
        <v>100585.63040394643</v>
      </c>
      <c r="DV594" s="7">
        <f>DO594*10^8/$H594</f>
        <v>191982.35132467598</v>
      </c>
      <c r="DW594" s="7">
        <f>DP594*10^8/$H594</f>
        <v>532671.63468157593</v>
      </c>
      <c r="DX594" s="7">
        <f>DQ594*10^8/$H594</f>
        <v>458195.7411250929</v>
      </c>
      <c r="DY594" s="7">
        <f>DR594*10^8/$H594</f>
        <v>425169.38208242215</v>
      </c>
      <c r="DZ594" s="7">
        <f>DS594*10^8/$H594</f>
        <v>215990.66042912655</v>
      </c>
      <c r="EA594" s="7">
        <f>DY594*0.8</f>
        <v>340135.50566593773</v>
      </c>
      <c r="EB594" s="9" t="e">
        <f>F594-#REF!</f>
        <v>#REF!</v>
      </c>
      <c r="EC594" s="3" t="e">
        <f>EB594/#REF!*100</f>
        <v>#REF!</v>
      </c>
      <c r="ED594" s="3">
        <f>DX594-F594</f>
        <v>260195.7411250929</v>
      </c>
      <c r="EE594" s="11">
        <f>ED594/F594</f>
        <v>1.3141199046721863</v>
      </c>
      <c r="EF594" s="3" t="e">
        <f>F594-#REF!</f>
        <v>#REF!</v>
      </c>
    </row>
    <row r="595" spans="1:136" hidden="1" x14ac:dyDescent="0.3">
      <c r="A595">
        <v>593</v>
      </c>
      <c r="B595" s="17" t="s">
        <v>9432</v>
      </c>
      <c r="C595" s="16" t="str">
        <f>"https://finance.naver.com/item/frgn.nhn?code="&amp;B595</f>
        <v>https://finance.naver.com/item/frgn.nhn?code=003470</v>
      </c>
      <c r="D595" t="s">
        <v>556</v>
      </c>
      <c r="E595" t="s">
        <v>4691</v>
      </c>
      <c r="F595" s="18">
        <f>VALUE(LEFT(E595,FIND("/",E595)-1))</f>
        <v>4395</v>
      </c>
      <c r="G595" s="6" t="s">
        <v>4692</v>
      </c>
      <c r="H595" s="6">
        <f>VALUE(LEFT(G595,FIND("/",G595)-1)) + VALUE(MID(G595,FIND("/",G595)+1,LEN(G595)))</f>
        <v>212508788</v>
      </c>
      <c r="I595" s="1">
        <v>36841</v>
      </c>
      <c r="J595" s="1">
        <f>F595*H595/(10^8)</f>
        <v>9339.7612325999999</v>
      </c>
      <c r="K595" s="1">
        <v>3055</v>
      </c>
      <c r="L595" s="1">
        <v>3599</v>
      </c>
      <c r="M595" s="1">
        <v>4248</v>
      </c>
      <c r="N595" s="1">
        <v>3797</v>
      </c>
      <c r="O595" s="1">
        <v>4919</v>
      </c>
      <c r="P595" t="s">
        <v>8838</v>
      </c>
      <c r="Q595" t="s">
        <v>8838</v>
      </c>
      <c r="R595" t="s">
        <v>8838</v>
      </c>
      <c r="S595">
        <v>132</v>
      </c>
      <c r="T595">
        <v>585</v>
      </c>
      <c r="U595">
        <v>911</v>
      </c>
      <c r="V595">
        <v>718</v>
      </c>
      <c r="W595" s="1">
        <v>1226</v>
      </c>
      <c r="X595" t="s">
        <v>8838</v>
      </c>
      <c r="Y595" t="s">
        <v>8838</v>
      </c>
      <c r="Z595" t="s">
        <v>8838</v>
      </c>
      <c r="AA595">
        <v>313</v>
      </c>
      <c r="AB595">
        <v>707</v>
      </c>
      <c r="AC595" s="1">
        <v>1047</v>
      </c>
      <c r="AD595">
        <v>809</v>
      </c>
      <c r="AE595" s="1">
        <v>1050</v>
      </c>
      <c r="AF595" t="s">
        <v>8838</v>
      </c>
      <c r="AG595" t="s">
        <v>8838</v>
      </c>
      <c r="AH595" t="s">
        <v>8838</v>
      </c>
      <c r="AI595" s="1">
        <v>103631</v>
      </c>
      <c r="AJ595" s="1">
        <v>116512</v>
      </c>
      <c r="AK595" s="1">
        <v>118618</v>
      </c>
      <c r="AL595" s="1">
        <v>123423</v>
      </c>
      <c r="AM595" s="1">
        <v>149482</v>
      </c>
      <c r="AN595" t="s">
        <v>8838</v>
      </c>
      <c r="AO595" t="s">
        <v>8838</v>
      </c>
      <c r="AP595" t="s">
        <v>8838</v>
      </c>
      <c r="AQ595" s="1">
        <v>93303</v>
      </c>
      <c r="AR595" s="1">
        <v>105517</v>
      </c>
      <c r="AS595" s="1">
        <v>106723</v>
      </c>
      <c r="AT595" s="1">
        <v>110785</v>
      </c>
      <c r="AU595" s="1">
        <v>135612</v>
      </c>
      <c r="AV595" t="s">
        <v>8838</v>
      </c>
      <c r="AW595" t="s">
        <v>8838</v>
      </c>
      <c r="AX595" t="s">
        <v>8838</v>
      </c>
      <c r="AY595" s="1">
        <v>10327</v>
      </c>
      <c r="AZ595" s="1">
        <v>10994</v>
      </c>
      <c r="BA595" s="1">
        <v>11895</v>
      </c>
      <c r="BB595" s="1">
        <v>12638</v>
      </c>
      <c r="BC595" s="1">
        <v>13870</v>
      </c>
      <c r="BD595" t="s">
        <v>8838</v>
      </c>
      <c r="BE595" t="s">
        <v>8838</v>
      </c>
      <c r="BF595" t="s">
        <v>8838</v>
      </c>
      <c r="BG595" s="1">
        <v>10327</v>
      </c>
      <c r="BH595" s="1">
        <v>10994</v>
      </c>
      <c r="BI595" s="1">
        <v>11895</v>
      </c>
      <c r="BJ595" s="1">
        <v>12638</v>
      </c>
      <c r="BK595" s="1">
        <v>13870</v>
      </c>
      <c r="BL595" t="s">
        <v>8838</v>
      </c>
      <c r="BM595" t="s">
        <v>8838</v>
      </c>
      <c r="BN595" t="s">
        <v>8838</v>
      </c>
      <c r="BO595" s="1">
        <v>10624</v>
      </c>
      <c r="BP595" s="1">
        <v>10624</v>
      </c>
      <c r="BQ595" s="1">
        <v>10625</v>
      </c>
      <c r="BR595" s="1">
        <v>10625</v>
      </c>
      <c r="BS595" s="1">
        <v>10625</v>
      </c>
      <c r="BT595" t="s">
        <v>8838</v>
      </c>
      <c r="BU595" t="s">
        <v>8838</v>
      </c>
      <c r="BV595" t="s">
        <v>8838</v>
      </c>
      <c r="BW595">
        <v>0.32</v>
      </c>
      <c r="BX595">
        <v>0.64</v>
      </c>
      <c r="BY595">
        <v>0.89</v>
      </c>
      <c r="BZ595">
        <v>0.67</v>
      </c>
      <c r="CA595">
        <v>0.77</v>
      </c>
      <c r="CB595" t="s">
        <v>8838</v>
      </c>
      <c r="CC595" t="s">
        <v>8838</v>
      </c>
      <c r="CD595" t="s">
        <v>8838</v>
      </c>
      <c r="CE595">
        <v>3.1</v>
      </c>
      <c r="CF595">
        <v>6.63</v>
      </c>
      <c r="CG595">
        <v>9.15</v>
      </c>
      <c r="CH595">
        <v>6.6</v>
      </c>
      <c r="CI595">
        <v>7.92</v>
      </c>
      <c r="CJ595" t="s">
        <v>8838</v>
      </c>
      <c r="CK595" t="s">
        <v>8838</v>
      </c>
      <c r="CL595" t="s">
        <v>8838</v>
      </c>
      <c r="CM595">
        <v>147</v>
      </c>
      <c r="CN595">
        <v>333</v>
      </c>
      <c r="CO595">
        <v>493</v>
      </c>
      <c r="CP595">
        <v>381</v>
      </c>
      <c r="CQ595">
        <v>494</v>
      </c>
      <c r="CR595" t="s">
        <v>8838</v>
      </c>
      <c r="CS595" t="s">
        <v>8838</v>
      </c>
      <c r="CT595" t="s">
        <v>8838</v>
      </c>
      <c r="CU595">
        <v>21.27</v>
      </c>
      <c r="CV595">
        <v>11.6</v>
      </c>
      <c r="CW595">
        <v>6.37</v>
      </c>
      <c r="CX595">
        <v>7.52</v>
      </c>
      <c r="CY595">
        <v>6.18</v>
      </c>
      <c r="CZ595" t="s">
        <v>8838</v>
      </c>
      <c r="DA595" t="s">
        <v>8838</v>
      </c>
      <c r="DB595" t="s">
        <v>8838</v>
      </c>
      <c r="DC595">
        <v>0.61</v>
      </c>
      <c r="DD595">
        <v>0.71</v>
      </c>
      <c r="DE595">
        <v>0.54</v>
      </c>
      <c r="DF595">
        <v>0.46</v>
      </c>
      <c r="DG595">
        <v>0.45</v>
      </c>
      <c r="DH595" t="s">
        <v>8838</v>
      </c>
      <c r="DI595" t="s">
        <v>8838</v>
      </c>
      <c r="DJ595" t="s">
        <v>8838</v>
      </c>
      <c r="DK595" s="5" t="e">
        <f>(CL595*3+CK595*2+CJ595)/6</f>
        <v>#VALUE!</v>
      </c>
      <c r="DL595">
        <f>BG595+(BG595*(CF595-8.25)/8.25)</f>
        <v>8299.1527272727271</v>
      </c>
      <c r="DM595">
        <f>BH595+(BH595*(CG595-8.25)/8.25)</f>
        <v>12193.345454545455</v>
      </c>
      <c r="DN595">
        <f>BI595+(BI595*(CH595-8.25)/8.25)</f>
        <v>9516</v>
      </c>
      <c r="DO595">
        <f>BJ595+(BJ595*(CI595-8.25)/8.25)</f>
        <v>12132.48</v>
      </c>
      <c r="DP595" t="e">
        <f>BK595+(BK595*(CJ595-8.25)/8.25)</f>
        <v>#VALUE!</v>
      </c>
      <c r="DQ595" t="e">
        <f>BL595+(BL595*(CK595-8.25)/8.25)</f>
        <v>#VALUE!</v>
      </c>
      <c r="DR595" t="e">
        <f>BM595+(BM595*(CL595-8.25)/8.25)</f>
        <v>#VALUE!</v>
      </c>
      <c r="DS595" s="7">
        <f>DL595*10^8/$H595</f>
        <v>3905.3221306183004</v>
      </c>
      <c r="DT595" s="7">
        <f>DM595*10^8/$H595</f>
        <v>5737.8076310639226</v>
      </c>
      <c r="DU595" s="7">
        <f>DN595*10^8/$H595</f>
        <v>4477.932460844866</v>
      </c>
      <c r="DV595" s="7">
        <f>DO595*10^8/$H595</f>
        <v>5709.1662486917949</v>
      </c>
      <c r="DW595" s="7" t="e">
        <f>DP595*10^8/$H595</f>
        <v>#VALUE!</v>
      </c>
      <c r="DX595" s="7" t="e">
        <f>DQ595*10^8/$H595</f>
        <v>#VALUE!</v>
      </c>
      <c r="DY595" s="7" t="e">
        <f>DR595*10^8/$H595</f>
        <v>#VALUE!</v>
      </c>
      <c r="DZ595" s="7">
        <f>DS595*10^8/$H595</f>
        <v>1837.7226501420262</v>
      </c>
      <c r="EA595" s="7" t="e">
        <f>DY595*0.8</f>
        <v>#VALUE!</v>
      </c>
      <c r="EB595" s="9" t="e">
        <f>F595-#REF!</f>
        <v>#REF!</v>
      </c>
      <c r="EC595" s="3" t="e">
        <f>EB595/#REF!*100</f>
        <v>#REF!</v>
      </c>
      <c r="ED595" s="3" t="e">
        <f>DX595-F595</f>
        <v>#VALUE!</v>
      </c>
      <c r="EE595" s="11" t="e">
        <f>ED595/F595</f>
        <v>#VALUE!</v>
      </c>
      <c r="EF595" s="3" t="e">
        <f>F595-#REF!</f>
        <v>#REF!</v>
      </c>
    </row>
    <row r="596" spans="1:136" x14ac:dyDescent="0.3">
      <c r="A596">
        <v>2135</v>
      </c>
      <c r="B596" s="17" t="s">
        <v>10974</v>
      </c>
      <c r="C596" s="16" t="str">
        <f>"https://finance.naver.com/item/frgn.nhn?code="&amp;B596</f>
        <v>https://finance.naver.com/item/frgn.nhn?code=036930</v>
      </c>
      <c r="D596" t="s">
        <v>2178</v>
      </c>
      <c r="E596" t="s">
        <v>8495</v>
      </c>
      <c r="F596" s="18">
        <f>VALUE(LEFT(E596,FIND("/",E596)-1))</f>
        <v>13650</v>
      </c>
      <c r="G596" s="6" t="s">
        <v>8496</v>
      </c>
      <c r="H596" s="6">
        <f>VALUE(LEFT(G596,FIND("/",G596)-1)) + VALUE(MID(G596,FIND("/",G596)+1,LEN(G596)))</f>
        <v>48249212</v>
      </c>
      <c r="I596">
        <v>0</v>
      </c>
      <c r="J596" s="1">
        <f>F596*H596/(10^8)</f>
        <v>6586.0174379999999</v>
      </c>
      <c r="K596" s="1">
        <v>2680</v>
      </c>
      <c r="L596" s="1">
        <v>2727</v>
      </c>
      <c r="M596" s="1">
        <v>2630</v>
      </c>
      <c r="N596" s="1">
        <v>2546</v>
      </c>
      <c r="O596" s="1">
        <v>1185</v>
      </c>
      <c r="P596" s="1">
        <v>3164</v>
      </c>
      <c r="Q596" s="1">
        <v>3612</v>
      </c>
      <c r="R596" s="1">
        <v>3918</v>
      </c>
      <c r="S596">
        <v>377</v>
      </c>
      <c r="T596">
        <v>417</v>
      </c>
      <c r="U596">
        <v>412</v>
      </c>
      <c r="V596">
        <v>291</v>
      </c>
      <c r="W596">
        <v>-250</v>
      </c>
      <c r="X596">
        <v>585</v>
      </c>
      <c r="Y596">
        <v>703</v>
      </c>
      <c r="Z596">
        <v>783</v>
      </c>
      <c r="AA596">
        <v>326</v>
      </c>
      <c r="AB596">
        <v>411</v>
      </c>
      <c r="AC596">
        <v>427</v>
      </c>
      <c r="AD596">
        <v>271</v>
      </c>
      <c r="AE596">
        <v>-82</v>
      </c>
      <c r="AF596">
        <v>619</v>
      </c>
      <c r="AG596">
        <v>678</v>
      </c>
      <c r="AH596">
        <v>796</v>
      </c>
      <c r="AI596" s="1">
        <v>3275</v>
      </c>
      <c r="AJ596" s="1">
        <v>3153</v>
      </c>
      <c r="AK596" s="1">
        <v>3582</v>
      </c>
      <c r="AL596" s="1">
        <v>4449</v>
      </c>
      <c r="AM596" s="1">
        <v>5492</v>
      </c>
      <c r="AN596" s="1">
        <v>6567</v>
      </c>
      <c r="AO596" s="1">
        <v>7171</v>
      </c>
      <c r="AP596" s="1">
        <v>7483</v>
      </c>
      <c r="AQ596" s="1">
        <v>1798</v>
      </c>
      <c r="AR596" s="1">
        <v>1288</v>
      </c>
      <c r="AS596" s="1">
        <v>1560</v>
      </c>
      <c r="AT596" s="1">
        <v>2060</v>
      </c>
      <c r="AU596" s="1">
        <v>3218</v>
      </c>
      <c r="AV596" s="1">
        <v>3723</v>
      </c>
      <c r="AW596" s="1">
        <v>3712</v>
      </c>
      <c r="AX596" s="1">
        <v>3305</v>
      </c>
      <c r="AY596" s="1">
        <v>1477</v>
      </c>
      <c r="AZ596" s="1">
        <v>1864</v>
      </c>
      <c r="BA596" s="1">
        <v>2022</v>
      </c>
      <c r="BB596" s="1">
        <v>2389</v>
      </c>
      <c r="BC596" s="1">
        <v>2274</v>
      </c>
      <c r="BD596" s="1">
        <v>2844</v>
      </c>
      <c r="BE596" s="1">
        <v>3459</v>
      </c>
      <c r="BF596" s="1">
        <v>4178</v>
      </c>
      <c r="BG596" s="1">
        <v>1477</v>
      </c>
      <c r="BH596" s="1">
        <v>1864</v>
      </c>
      <c r="BI596" s="1">
        <v>2022</v>
      </c>
      <c r="BJ596" s="1">
        <v>2389</v>
      </c>
      <c r="BK596" s="1">
        <v>2274</v>
      </c>
      <c r="BL596" s="1">
        <v>2844</v>
      </c>
      <c r="BM596" s="1">
        <v>3459</v>
      </c>
      <c r="BN596" s="1">
        <v>4178</v>
      </c>
      <c r="BO596">
        <v>241</v>
      </c>
      <c r="BP596">
        <v>241</v>
      </c>
      <c r="BQ596">
        <v>241</v>
      </c>
      <c r="BR596">
        <v>241</v>
      </c>
      <c r="BS596">
        <v>241</v>
      </c>
      <c r="BT596">
        <v>241</v>
      </c>
      <c r="BU596">
        <v>241</v>
      </c>
      <c r="BV596">
        <v>241</v>
      </c>
      <c r="BW596">
        <v>10.26</v>
      </c>
      <c r="BX596">
        <v>12.78</v>
      </c>
      <c r="BY596">
        <v>12.69</v>
      </c>
      <c r="BZ596">
        <v>6.74</v>
      </c>
      <c r="CA596">
        <v>-1.65</v>
      </c>
      <c r="CB596">
        <v>10.27</v>
      </c>
      <c r="CC596">
        <v>9.8699999999999992</v>
      </c>
      <c r="CD596">
        <v>10.86</v>
      </c>
      <c r="CE596">
        <v>24.89</v>
      </c>
      <c r="CF596">
        <v>24.59</v>
      </c>
      <c r="CG596">
        <v>21.98</v>
      </c>
      <c r="CH596">
        <v>12.28</v>
      </c>
      <c r="CI596">
        <v>-3.52</v>
      </c>
      <c r="CJ596">
        <v>24.19</v>
      </c>
      <c r="CK596">
        <v>21.51</v>
      </c>
      <c r="CL596">
        <v>20.85</v>
      </c>
      <c r="CM596">
        <v>676</v>
      </c>
      <c r="CN596">
        <v>851</v>
      </c>
      <c r="CO596">
        <v>885</v>
      </c>
      <c r="CP596">
        <v>561</v>
      </c>
      <c r="CQ596">
        <v>-170</v>
      </c>
      <c r="CR596" s="1">
        <v>1283</v>
      </c>
      <c r="CS596" s="1">
        <v>1405</v>
      </c>
      <c r="CT596" s="1">
        <v>1650</v>
      </c>
      <c r="CU596">
        <v>15.32</v>
      </c>
      <c r="CV596">
        <v>15.97</v>
      </c>
      <c r="CW596">
        <v>7.29</v>
      </c>
      <c r="CX596">
        <v>14.43</v>
      </c>
      <c r="CY596" t="s">
        <v>2</v>
      </c>
      <c r="CZ596">
        <v>10.64</v>
      </c>
      <c r="DA596">
        <v>9.7100000000000009</v>
      </c>
      <c r="DB596">
        <v>8.27</v>
      </c>
      <c r="DC596">
        <v>3.38</v>
      </c>
      <c r="DD596">
        <v>3.52</v>
      </c>
      <c r="DE596">
        <v>1.54</v>
      </c>
      <c r="DF596">
        <v>1.64</v>
      </c>
      <c r="DG596">
        <v>1.74</v>
      </c>
      <c r="DH596">
        <v>2.3199999999999998</v>
      </c>
      <c r="DI596">
        <v>1.9</v>
      </c>
      <c r="DJ596">
        <v>1.58</v>
      </c>
      <c r="DK596" s="5">
        <f>(CL596*3+CK596*2+CJ596)/6</f>
        <v>21.626666666666669</v>
      </c>
      <c r="DL596">
        <f>BG596+(BG596*(CF596-8.25)/8.25)</f>
        <v>4402.3551515151521</v>
      </c>
      <c r="DM596">
        <f>BH596+(BH596*(CG596-8.25)/8.25)</f>
        <v>4966.1478787878787</v>
      </c>
      <c r="DN596">
        <f>BI596+(BI596*(CH596-8.25)/8.25)</f>
        <v>3009.7163636363634</v>
      </c>
      <c r="DO596">
        <f>BJ596+(BJ596*(CI596-8.25)/8.25)</f>
        <v>-1019.3066666666664</v>
      </c>
      <c r="DP596">
        <f>BK596+(BK596*(CJ596-8.25)/8.25)</f>
        <v>6667.6436363636367</v>
      </c>
      <c r="DQ596">
        <f>BL596+(BL596*(CK596-8.25)/8.25)</f>
        <v>7415.0836363636363</v>
      </c>
      <c r="DR596">
        <f>BM596+(BM596*(CL596-8.25)/8.25)</f>
        <v>8741.8363636363647</v>
      </c>
      <c r="DS596" s="7">
        <f>DL596*10^8/$H596</f>
        <v>9124.2011403526176</v>
      </c>
      <c r="DT596" s="7">
        <f>DM596*10^8/$H596</f>
        <v>10292.702560174203</v>
      </c>
      <c r="DU596" s="7">
        <f>DN596*10^8/$H596</f>
        <v>6237.8559957339066</v>
      </c>
      <c r="DV596" s="7">
        <f>DO596*10^8/$H596</f>
        <v>-2112.5871789712678</v>
      </c>
      <c r="DW596" s="7">
        <f>DP596*10^8/$H596</f>
        <v>13819.176231030749</v>
      </c>
      <c r="DX596" s="7">
        <f>DQ596*10^8/$H596</f>
        <v>15368.299976305596</v>
      </c>
      <c r="DY596" s="7">
        <f>DR596*10^8/$H596</f>
        <v>18118.091469838648</v>
      </c>
      <c r="DZ596" s="7">
        <f>DS596*10^8/$H596</f>
        <v>18910.57027076964</v>
      </c>
      <c r="EA596" s="7">
        <f>DY596*0.8</f>
        <v>14494.473175870919</v>
      </c>
      <c r="EB596" s="9" t="e">
        <f>F596-#REF!</f>
        <v>#REF!</v>
      </c>
      <c r="EC596" s="3" t="e">
        <f>EB596/#REF!*100</f>
        <v>#REF!</v>
      </c>
      <c r="ED596" s="3">
        <f>DX596-F596</f>
        <v>1718.2999763055959</v>
      </c>
      <c r="EE596" s="11">
        <f>ED596/F596</f>
        <v>0.12588278214693011</v>
      </c>
      <c r="EF596" s="3" t="e">
        <f>F596-#REF!</f>
        <v>#REF!</v>
      </c>
    </row>
    <row r="597" spans="1:136" hidden="1" x14ac:dyDescent="0.3">
      <c r="A597">
        <v>595</v>
      </c>
      <c r="B597" s="17" t="s">
        <v>9434</v>
      </c>
      <c r="C597" s="16" t="str">
        <f>"https://finance.naver.com/item/frgn.nhn?code="&amp;B597</f>
        <v>https://finance.naver.com/item/frgn.nhn?code=015260</v>
      </c>
      <c r="D597" t="s">
        <v>558</v>
      </c>
      <c r="E597" t="s">
        <v>4695</v>
      </c>
      <c r="F597" s="18">
        <f>VALUE(LEFT(E597,FIND("/",E597)-1))</f>
        <v>2180</v>
      </c>
      <c r="G597" s="6" t="s">
        <v>4696</v>
      </c>
      <c r="H597" s="6">
        <f>VALUE(LEFT(G597,FIND("/",G597)-1)) + VALUE(MID(G597,FIND("/",G597)+1,LEN(G597)))</f>
        <v>22336409</v>
      </c>
      <c r="I597" s="1">
        <v>22143</v>
      </c>
      <c r="J597" s="1">
        <f>F597*H597/(10^8)</f>
        <v>486.93371619999999</v>
      </c>
      <c r="K597" s="1">
        <v>1036</v>
      </c>
      <c r="L597" s="1">
        <v>1012</v>
      </c>
      <c r="M597" s="1">
        <v>1078</v>
      </c>
      <c r="N597" s="1">
        <v>1058</v>
      </c>
      <c r="O597">
        <v>821</v>
      </c>
      <c r="P597" t="s">
        <v>8838</v>
      </c>
      <c r="Q597" t="s">
        <v>8838</v>
      </c>
      <c r="R597" t="s">
        <v>8838</v>
      </c>
      <c r="S597">
        <v>12</v>
      </c>
      <c r="T597">
        <v>-60</v>
      </c>
      <c r="U597">
        <v>-47</v>
      </c>
      <c r="V597">
        <v>-66</v>
      </c>
      <c r="W597">
        <v>-116</v>
      </c>
      <c r="X597" t="s">
        <v>8838</v>
      </c>
      <c r="Y597" t="s">
        <v>8838</v>
      </c>
      <c r="Z597" t="s">
        <v>8838</v>
      </c>
      <c r="AA597">
        <v>54</v>
      </c>
      <c r="AB597">
        <v>-127</v>
      </c>
      <c r="AC597">
        <v>-72</v>
      </c>
      <c r="AD597">
        <v>-78</v>
      </c>
      <c r="AE597">
        <v>-247</v>
      </c>
      <c r="AF597" t="s">
        <v>8838</v>
      </c>
      <c r="AG597" t="s">
        <v>8838</v>
      </c>
      <c r="AH597" t="s">
        <v>8838</v>
      </c>
      <c r="AI597" s="1">
        <v>1306</v>
      </c>
      <c r="AJ597" s="1">
        <v>1421</v>
      </c>
      <c r="AK597" s="1">
        <v>1540</v>
      </c>
      <c r="AL597" s="1">
        <v>1323</v>
      </c>
      <c r="AM597" s="1">
        <v>1039</v>
      </c>
      <c r="AN597" t="s">
        <v>8838</v>
      </c>
      <c r="AO597" t="s">
        <v>8838</v>
      </c>
      <c r="AP597" t="s">
        <v>8838</v>
      </c>
      <c r="AQ597">
        <v>615</v>
      </c>
      <c r="AR597">
        <v>866</v>
      </c>
      <c r="AS597">
        <v>863</v>
      </c>
      <c r="AT597">
        <v>753</v>
      </c>
      <c r="AU597">
        <v>632</v>
      </c>
      <c r="AV597" t="s">
        <v>8838</v>
      </c>
      <c r="AW597" t="s">
        <v>8838</v>
      </c>
      <c r="AX597" t="s">
        <v>8838</v>
      </c>
      <c r="AY597">
        <v>691</v>
      </c>
      <c r="AZ597">
        <v>555</v>
      </c>
      <c r="BA597">
        <v>677</v>
      </c>
      <c r="BB597">
        <v>570</v>
      </c>
      <c r="BC597">
        <v>407</v>
      </c>
      <c r="BD597" t="s">
        <v>8838</v>
      </c>
      <c r="BE597" t="s">
        <v>8838</v>
      </c>
      <c r="BF597" t="s">
        <v>8838</v>
      </c>
      <c r="BG597">
        <v>681</v>
      </c>
      <c r="BH597">
        <v>548</v>
      </c>
      <c r="BI597">
        <v>667</v>
      </c>
      <c r="BJ597">
        <v>562</v>
      </c>
      <c r="BK597">
        <v>407</v>
      </c>
      <c r="BL597" t="s">
        <v>8838</v>
      </c>
      <c r="BM597" t="s">
        <v>8838</v>
      </c>
      <c r="BN597" t="s">
        <v>8838</v>
      </c>
      <c r="BO597">
        <v>242</v>
      </c>
      <c r="BP597">
        <v>243</v>
      </c>
      <c r="BQ597">
        <v>414</v>
      </c>
      <c r="BR597">
        <v>414</v>
      </c>
      <c r="BS597">
        <v>109</v>
      </c>
      <c r="BT597" t="s">
        <v>8838</v>
      </c>
      <c r="BU597" t="s">
        <v>8838</v>
      </c>
      <c r="BV597" t="s">
        <v>8838</v>
      </c>
      <c r="BW597">
        <v>4.2</v>
      </c>
      <c r="BX597">
        <v>-9.3000000000000007</v>
      </c>
      <c r="BY597">
        <v>-4.84</v>
      </c>
      <c r="BZ597">
        <v>-5.43</v>
      </c>
      <c r="CA597">
        <v>-20.9</v>
      </c>
      <c r="CB597" t="s">
        <v>8838</v>
      </c>
      <c r="CC597" t="s">
        <v>8838</v>
      </c>
      <c r="CD597" t="s">
        <v>8838</v>
      </c>
      <c r="CE597">
        <v>8.42</v>
      </c>
      <c r="CF597">
        <v>-20.12</v>
      </c>
      <c r="CG597">
        <v>-12.17</v>
      </c>
      <c r="CH597">
        <v>-12.34</v>
      </c>
      <c r="CI597">
        <v>-50.96</v>
      </c>
      <c r="CJ597" t="s">
        <v>8838</v>
      </c>
      <c r="CK597" t="s">
        <v>8838</v>
      </c>
      <c r="CL597" t="s">
        <v>8838</v>
      </c>
      <c r="CM597">
        <v>557</v>
      </c>
      <c r="CN597" s="1">
        <v>-1237</v>
      </c>
      <c r="CO597">
        <v>-524</v>
      </c>
      <c r="CP597">
        <v>-514</v>
      </c>
      <c r="CQ597" s="1">
        <v>-1628</v>
      </c>
      <c r="CR597" t="s">
        <v>8838</v>
      </c>
      <c r="CS597" t="s">
        <v>8838</v>
      </c>
      <c r="CT597" t="s">
        <v>8838</v>
      </c>
      <c r="CU597">
        <v>30.96</v>
      </c>
      <c r="CV597" t="s">
        <v>2</v>
      </c>
      <c r="CW597" t="s">
        <v>2</v>
      </c>
      <c r="CX597" t="s">
        <v>2</v>
      </c>
      <c r="CY597" t="s">
        <v>2</v>
      </c>
      <c r="CZ597" t="s">
        <v>8838</v>
      </c>
      <c r="DA597" t="s">
        <v>8838</v>
      </c>
      <c r="DB597" t="s">
        <v>8838</v>
      </c>
      <c r="DC597">
        <v>2.52</v>
      </c>
      <c r="DD597">
        <v>0.99</v>
      </c>
      <c r="DE597">
        <v>0.64</v>
      </c>
      <c r="DF597">
        <v>0.68</v>
      </c>
      <c r="DG597">
        <v>0.88</v>
      </c>
      <c r="DH597" t="s">
        <v>8838</v>
      </c>
      <c r="DI597" t="s">
        <v>8838</v>
      </c>
      <c r="DJ597" t="s">
        <v>8838</v>
      </c>
      <c r="DK597" s="5" t="e">
        <f>(CL597*3+CK597*2+CJ597)/6</f>
        <v>#VALUE!</v>
      </c>
      <c r="DL597">
        <f>BG597+(BG597*(CF597-8.25)/8.25)</f>
        <v>-1660.8145454545456</v>
      </c>
      <c r="DM597">
        <f>BH597+(BH597*(CG597-8.25)/8.25)</f>
        <v>-808.38303030303041</v>
      </c>
      <c r="DN597">
        <f>BI597+(BI597*(CH597-8.25)/8.25)</f>
        <v>-997.6703030303031</v>
      </c>
      <c r="DO597">
        <f>BJ597+(BJ597*(CI597-8.25)/8.25)</f>
        <v>-3471.4569696969702</v>
      </c>
      <c r="DP597" t="e">
        <f>BK597+(BK597*(CJ597-8.25)/8.25)</f>
        <v>#VALUE!</v>
      </c>
      <c r="DQ597" t="e">
        <f>BL597+(BL597*(CK597-8.25)/8.25)</f>
        <v>#VALUE!</v>
      </c>
      <c r="DR597" t="e">
        <f>BM597+(BM597*(CL597-8.25)/8.25)</f>
        <v>#VALUE!</v>
      </c>
      <c r="DS597" s="7">
        <f>DL597*10^8/$H597</f>
        <v>-7435.4590545621977</v>
      </c>
      <c r="DT597" s="7">
        <f>DM597*10^8/$H597</f>
        <v>-3619.1270955999703</v>
      </c>
      <c r="DU597" s="7">
        <f>DN597*10^8/$H597</f>
        <v>-4466.5653419504588</v>
      </c>
      <c r="DV597" s="7">
        <f>DO597*10^8/$H597</f>
        <v>-15541.696830931822</v>
      </c>
      <c r="DW597" s="7" t="e">
        <f>DP597*10^8/$H597</f>
        <v>#VALUE!</v>
      </c>
      <c r="DX597" s="7" t="e">
        <f>DQ597*10^8/$H597</f>
        <v>#VALUE!</v>
      </c>
      <c r="DY597" s="7" t="e">
        <f>DR597*10^8/$H597</f>
        <v>#VALUE!</v>
      </c>
      <c r="DZ597" s="7">
        <f>DS597*10^8/$H597</f>
        <v>-33288.515869145289</v>
      </c>
      <c r="EA597" s="7" t="e">
        <f>DY597*0.8</f>
        <v>#VALUE!</v>
      </c>
      <c r="EB597" s="9" t="e">
        <f>F597-#REF!</f>
        <v>#REF!</v>
      </c>
      <c r="EC597" s="3" t="e">
        <f>EB597/#REF!*100</f>
        <v>#REF!</v>
      </c>
      <c r="ED597" s="3" t="e">
        <f>DX597-F597</f>
        <v>#VALUE!</v>
      </c>
      <c r="EE597" s="11" t="e">
        <f>ED597/F597</f>
        <v>#VALUE!</v>
      </c>
      <c r="EF597" s="3" t="e">
        <f>F597-#REF!</f>
        <v>#REF!</v>
      </c>
    </row>
    <row r="598" spans="1:136" hidden="1" x14ac:dyDescent="0.3">
      <c r="A598">
        <v>596</v>
      </c>
      <c r="B598" s="17" t="s">
        <v>9435</v>
      </c>
      <c r="C598" s="16" t="str">
        <f>"https://finance.naver.com/item/frgn.nhn?code="&amp;B598</f>
        <v>https://finance.naver.com/item/frgn.nhn?code=009460</v>
      </c>
      <c r="D598" t="s">
        <v>559</v>
      </c>
      <c r="E598" t="s">
        <v>4697</v>
      </c>
      <c r="F598" s="18">
        <f>VALUE(LEFT(E598,FIND("/",E598)-1))</f>
        <v>2400</v>
      </c>
      <c r="G598" s="6" t="s">
        <v>4698</v>
      </c>
      <c r="H598" s="6">
        <f>VALUE(LEFT(G598,FIND("/",G598)-1)) + VALUE(MID(G598,FIND("/",G598)+1,LEN(G598)))</f>
        <v>59667486</v>
      </c>
      <c r="I598">
        <v>0</v>
      </c>
      <c r="J598" s="1">
        <f>F598*H598/(10^8)</f>
        <v>1432.0196639999999</v>
      </c>
      <c r="K598" s="1">
        <v>1945</v>
      </c>
      <c r="L598" s="1">
        <v>2009</v>
      </c>
      <c r="M598" s="1">
        <v>2000</v>
      </c>
      <c r="N598" s="1">
        <v>1814</v>
      </c>
      <c r="O598" s="1">
        <v>1715</v>
      </c>
      <c r="P598" t="s">
        <v>8838</v>
      </c>
      <c r="Q598" t="s">
        <v>8838</v>
      </c>
      <c r="R598" t="s">
        <v>8838</v>
      </c>
      <c r="S598">
        <v>142</v>
      </c>
      <c r="T598">
        <v>175</v>
      </c>
      <c r="U598">
        <v>117</v>
      </c>
      <c r="V598">
        <v>109</v>
      </c>
      <c r="W598">
        <v>172</v>
      </c>
      <c r="X598" t="s">
        <v>8838</v>
      </c>
      <c r="Y598" t="s">
        <v>8838</v>
      </c>
      <c r="Z598" t="s">
        <v>8838</v>
      </c>
      <c r="AA598">
        <v>161</v>
      </c>
      <c r="AB598">
        <v>118</v>
      </c>
      <c r="AC598">
        <v>96</v>
      </c>
      <c r="AD598">
        <v>74</v>
      </c>
      <c r="AE598">
        <v>106</v>
      </c>
      <c r="AF598" t="s">
        <v>8838</v>
      </c>
      <c r="AG598" t="s">
        <v>8838</v>
      </c>
      <c r="AH598" t="s">
        <v>8838</v>
      </c>
      <c r="AI598" s="1">
        <v>1526</v>
      </c>
      <c r="AJ598" s="1">
        <v>1509</v>
      </c>
      <c r="AK598" s="1">
        <v>1547</v>
      </c>
      <c r="AL598" s="1">
        <v>1720</v>
      </c>
      <c r="AM598" s="1">
        <v>1811</v>
      </c>
      <c r="AN598" t="s">
        <v>8838</v>
      </c>
      <c r="AO598" t="s">
        <v>8838</v>
      </c>
      <c r="AP598" t="s">
        <v>8838</v>
      </c>
      <c r="AQ598">
        <v>939</v>
      </c>
      <c r="AR598">
        <v>807</v>
      </c>
      <c r="AS598">
        <v>776</v>
      </c>
      <c r="AT598">
        <v>860</v>
      </c>
      <c r="AU598">
        <v>864</v>
      </c>
      <c r="AV598" t="s">
        <v>8838</v>
      </c>
      <c r="AW598" t="s">
        <v>8838</v>
      </c>
      <c r="AX598" t="s">
        <v>8838</v>
      </c>
      <c r="AY598">
        <v>587</v>
      </c>
      <c r="AZ598">
        <v>702</v>
      </c>
      <c r="BA598">
        <v>771</v>
      </c>
      <c r="BB598">
        <v>859</v>
      </c>
      <c r="BC598">
        <v>947</v>
      </c>
      <c r="BD598" t="s">
        <v>8838</v>
      </c>
      <c r="BE598" t="s">
        <v>8838</v>
      </c>
      <c r="BF598" t="s">
        <v>8838</v>
      </c>
      <c r="BG598">
        <v>587</v>
      </c>
      <c r="BH598">
        <v>702</v>
      </c>
      <c r="BI598">
        <v>771</v>
      </c>
      <c r="BJ598">
        <v>859</v>
      </c>
      <c r="BK598">
        <v>947</v>
      </c>
      <c r="BL598" t="s">
        <v>8838</v>
      </c>
      <c r="BM598" t="s">
        <v>8838</v>
      </c>
      <c r="BN598" t="s">
        <v>8838</v>
      </c>
      <c r="BO598">
        <v>298</v>
      </c>
      <c r="BP598">
        <v>298</v>
      </c>
      <c r="BQ598">
        <v>298</v>
      </c>
      <c r="BR598">
        <v>298</v>
      </c>
      <c r="BS598">
        <v>298</v>
      </c>
      <c r="BT598" t="s">
        <v>8838</v>
      </c>
      <c r="BU598" t="s">
        <v>8838</v>
      </c>
      <c r="BV598" t="s">
        <v>8838</v>
      </c>
      <c r="BW598">
        <v>10.85</v>
      </c>
      <c r="BX598">
        <v>7.79</v>
      </c>
      <c r="BY598">
        <v>6.3</v>
      </c>
      <c r="BZ598">
        <v>4.5199999999999996</v>
      </c>
      <c r="CA598">
        <v>6</v>
      </c>
      <c r="CB598" t="s">
        <v>8838</v>
      </c>
      <c r="CC598" t="s">
        <v>8838</v>
      </c>
      <c r="CD598" t="s">
        <v>8838</v>
      </c>
      <c r="CE598">
        <v>31.84</v>
      </c>
      <c r="CF598">
        <v>18.34</v>
      </c>
      <c r="CG598">
        <v>13.07</v>
      </c>
      <c r="CH598">
        <v>9.0500000000000007</v>
      </c>
      <c r="CI598">
        <v>11.72</v>
      </c>
      <c r="CJ598" t="s">
        <v>8838</v>
      </c>
      <c r="CK598" t="s">
        <v>8838</v>
      </c>
      <c r="CL598" t="s">
        <v>8838</v>
      </c>
      <c r="CM598">
        <v>270</v>
      </c>
      <c r="CN598">
        <v>198</v>
      </c>
      <c r="CO598">
        <v>161</v>
      </c>
      <c r="CP598">
        <v>124</v>
      </c>
      <c r="CQ598">
        <v>177</v>
      </c>
      <c r="CR598" t="s">
        <v>8838</v>
      </c>
      <c r="CS598" t="s">
        <v>8838</v>
      </c>
      <c r="CT598" t="s">
        <v>8838</v>
      </c>
      <c r="CU598">
        <v>4.2300000000000004</v>
      </c>
      <c r="CV598">
        <v>5.0999999999999996</v>
      </c>
      <c r="CW598">
        <v>18.41</v>
      </c>
      <c r="CX598">
        <v>24.75</v>
      </c>
      <c r="CY598">
        <v>14.03</v>
      </c>
      <c r="CZ598" t="s">
        <v>8838</v>
      </c>
      <c r="DA598" t="s">
        <v>8838</v>
      </c>
      <c r="DB598" t="s">
        <v>8838</v>
      </c>
      <c r="DC598">
        <v>1.1599999999999999</v>
      </c>
      <c r="DD598">
        <v>0.86</v>
      </c>
      <c r="DE598">
        <v>2.2599999999999998</v>
      </c>
      <c r="DF598">
        <v>2.12</v>
      </c>
      <c r="DG598">
        <v>1.57</v>
      </c>
      <c r="DH598" t="s">
        <v>8838</v>
      </c>
      <c r="DI598" t="s">
        <v>8838</v>
      </c>
      <c r="DJ598" t="s">
        <v>8838</v>
      </c>
      <c r="DK598" s="5" t="e">
        <f>(CL598*3+CK598*2+CJ598)/6</f>
        <v>#VALUE!</v>
      </c>
      <c r="DL598">
        <f>BG598+(BG598*(CF598-8.25)/8.25)</f>
        <v>1304.918787878788</v>
      </c>
      <c r="DM598">
        <f>BH598+(BH598*(CG598-8.25)/8.25)</f>
        <v>1112.1381818181819</v>
      </c>
      <c r="DN598">
        <f>BI598+(BI598*(CH598-8.25)/8.25)</f>
        <v>845.76363636363646</v>
      </c>
      <c r="DO598">
        <f>BJ598+(BJ598*(CI598-8.25)/8.25)</f>
        <v>1220.3006060606062</v>
      </c>
      <c r="DP598" t="e">
        <f>BK598+(BK598*(CJ598-8.25)/8.25)</f>
        <v>#VALUE!</v>
      </c>
      <c r="DQ598" t="e">
        <f>BL598+(BL598*(CK598-8.25)/8.25)</f>
        <v>#VALUE!</v>
      </c>
      <c r="DR598" t="e">
        <f>BM598+(BM598*(CL598-8.25)/8.25)</f>
        <v>#VALUE!</v>
      </c>
      <c r="DS598" s="7">
        <f>DL598*10^8/$H598</f>
        <v>2186.9846969567111</v>
      </c>
      <c r="DT598" s="7">
        <f>DM598*10^8/$H598</f>
        <v>1863.8931457882807</v>
      </c>
      <c r="DU598" s="7">
        <f>DN598*10^8/$H598</f>
        <v>1417.4614904399298</v>
      </c>
      <c r="DV598" s="7">
        <f>DO598*10^8/$H598</f>
        <v>2045.1684625368769</v>
      </c>
      <c r="DW598" s="7" t="e">
        <f>DP598*10^8/$H598</f>
        <v>#VALUE!</v>
      </c>
      <c r="DX598" s="7" t="e">
        <f>DQ598*10^8/$H598</f>
        <v>#VALUE!</v>
      </c>
      <c r="DY598" s="7" t="e">
        <f>DR598*10^8/$H598</f>
        <v>#VALUE!</v>
      </c>
      <c r="DZ598" s="7">
        <f>DS598*10^8/$H598</f>
        <v>3665.2871497832357</v>
      </c>
      <c r="EA598" s="7" t="e">
        <f>DY598*0.8</f>
        <v>#VALUE!</v>
      </c>
      <c r="EB598" s="9" t="e">
        <f>F598-#REF!</f>
        <v>#REF!</v>
      </c>
      <c r="EC598" s="3" t="e">
        <f>EB598/#REF!*100</f>
        <v>#REF!</v>
      </c>
      <c r="ED598" s="3" t="e">
        <f>DX598-F598</f>
        <v>#VALUE!</v>
      </c>
      <c r="EE598" s="11" t="e">
        <f>ED598/F598</f>
        <v>#VALUE!</v>
      </c>
      <c r="EF598" s="3" t="e">
        <f>F598-#REF!</f>
        <v>#REF!</v>
      </c>
    </row>
    <row r="599" spans="1:136" hidden="1" x14ac:dyDescent="0.3">
      <c r="A599">
        <v>597</v>
      </c>
      <c r="B599" s="17" t="s">
        <v>9436</v>
      </c>
      <c r="C599" s="16" t="str">
        <f>"https://finance.naver.com/item/frgn.nhn?code="&amp;B599</f>
        <v>https://finance.naver.com/item/frgn.nhn?code=005720</v>
      </c>
      <c r="D599" t="s">
        <v>560</v>
      </c>
      <c r="E599" t="s">
        <v>4699</v>
      </c>
      <c r="F599" s="18">
        <f>VALUE(LEFT(E599,FIND("/",E599)-1))</f>
        <v>5040</v>
      </c>
      <c r="G599" s="6" t="s">
        <v>4700</v>
      </c>
      <c r="H599" s="6">
        <f>VALUE(LEFT(G599,FIND("/",G599)-1)) + VALUE(MID(G599,FIND("/",G599)+1,LEN(G599)))</f>
        <v>57144577</v>
      </c>
      <c r="I599" s="1">
        <v>1702839</v>
      </c>
      <c r="J599" s="1">
        <f>F599*H599/(10^8)</f>
        <v>2880.0866808000001</v>
      </c>
      <c r="K599" s="1">
        <v>3214</v>
      </c>
      <c r="L599" s="1">
        <v>3140</v>
      </c>
      <c r="M599" s="1">
        <v>13600</v>
      </c>
      <c r="N599" s="1">
        <v>22913</v>
      </c>
      <c r="O599" s="1">
        <v>19685</v>
      </c>
      <c r="P599" t="s">
        <v>8838</v>
      </c>
      <c r="Q599" t="s">
        <v>8838</v>
      </c>
      <c r="R599" t="s">
        <v>8838</v>
      </c>
      <c r="S599" s="1">
        <v>1091</v>
      </c>
      <c r="T599">
        <v>734</v>
      </c>
      <c r="U599" s="1">
        <v>1436</v>
      </c>
      <c r="V599" s="1">
        <v>2251</v>
      </c>
      <c r="W599">
        <v>623</v>
      </c>
      <c r="X599" t="s">
        <v>8838</v>
      </c>
      <c r="Y599" t="s">
        <v>8838</v>
      </c>
      <c r="Z599" t="s">
        <v>8838</v>
      </c>
      <c r="AA599">
        <v>994</v>
      </c>
      <c r="AB599">
        <v>818</v>
      </c>
      <c r="AC599">
        <v>885</v>
      </c>
      <c r="AD599" s="1">
        <v>1300</v>
      </c>
      <c r="AE599">
        <v>8</v>
      </c>
      <c r="AF599" t="s">
        <v>8838</v>
      </c>
      <c r="AG599" t="s">
        <v>8838</v>
      </c>
      <c r="AH599" t="s">
        <v>8838</v>
      </c>
      <c r="AI599" s="1">
        <v>9706</v>
      </c>
      <c r="AJ599" s="1">
        <v>10855</v>
      </c>
      <c r="AK599" s="1">
        <v>38251</v>
      </c>
      <c r="AL599" s="1">
        <v>40980</v>
      </c>
      <c r="AM599" s="1">
        <v>42392</v>
      </c>
      <c r="AN599" t="s">
        <v>8838</v>
      </c>
      <c r="AO599" t="s">
        <v>8838</v>
      </c>
      <c r="AP599" t="s">
        <v>8838</v>
      </c>
      <c r="AQ599" s="1">
        <v>1498</v>
      </c>
      <c r="AR599" s="1">
        <v>1684</v>
      </c>
      <c r="AS599" s="1">
        <v>19423</v>
      </c>
      <c r="AT599" s="1">
        <v>20577</v>
      </c>
      <c r="AU599" s="1">
        <v>21979</v>
      </c>
      <c r="AV599" t="s">
        <v>8838</v>
      </c>
      <c r="AW599" t="s">
        <v>8838</v>
      </c>
      <c r="AX599" t="s">
        <v>8838</v>
      </c>
      <c r="AY599" s="1">
        <v>8208</v>
      </c>
      <c r="AZ599" s="1">
        <v>9171</v>
      </c>
      <c r="BA599" s="1">
        <v>18828</v>
      </c>
      <c r="BB599" s="1">
        <v>20403</v>
      </c>
      <c r="BC599" s="1">
        <v>20413</v>
      </c>
      <c r="BD599" t="s">
        <v>8838</v>
      </c>
      <c r="BE599" t="s">
        <v>8838</v>
      </c>
      <c r="BF599" t="s">
        <v>8838</v>
      </c>
      <c r="BG599" s="1">
        <v>8208</v>
      </c>
      <c r="BH599" s="1">
        <v>9171</v>
      </c>
      <c r="BI599" s="1">
        <v>9592</v>
      </c>
      <c r="BJ599" s="1">
        <v>10302</v>
      </c>
      <c r="BK599" s="1">
        <v>10515</v>
      </c>
      <c r="BL599" t="s">
        <v>8838</v>
      </c>
      <c r="BM599" t="s">
        <v>8838</v>
      </c>
      <c r="BN599" t="s">
        <v>8838</v>
      </c>
      <c r="BO599">
        <v>272</v>
      </c>
      <c r="BP599">
        <v>286</v>
      </c>
      <c r="BQ599">
        <v>286</v>
      </c>
      <c r="BR599">
        <v>286</v>
      </c>
      <c r="BS599">
        <v>286</v>
      </c>
      <c r="BT599" t="s">
        <v>8838</v>
      </c>
      <c r="BU599" t="s">
        <v>8838</v>
      </c>
      <c r="BV599" t="s">
        <v>8838</v>
      </c>
      <c r="BW599">
        <v>10.72</v>
      </c>
      <c r="BX599">
        <v>7.96</v>
      </c>
      <c r="BY599">
        <v>3.61</v>
      </c>
      <c r="BZ599">
        <v>3.28</v>
      </c>
      <c r="CA599">
        <v>0.02</v>
      </c>
      <c r="CB599" t="s">
        <v>8838</v>
      </c>
      <c r="CC599" t="s">
        <v>8838</v>
      </c>
      <c r="CD599" t="s">
        <v>8838</v>
      </c>
      <c r="CE599">
        <v>12.86</v>
      </c>
      <c r="CF599">
        <v>9.42</v>
      </c>
      <c r="CG599">
        <v>6.63</v>
      </c>
      <c r="CH599">
        <v>5.96</v>
      </c>
      <c r="CI599">
        <v>1.05</v>
      </c>
      <c r="CJ599" t="s">
        <v>8838</v>
      </c>
      <c r="CK599" t="s">
        <v>8838</v>
      </c>
      <c r="CL599" t="s">
        <v>8838</v>
      </c>
      <c r="CM599" s="1">
        <v>1824</v>
      </c>
      <c r="CN599" s="1">
        <v>1490</v>
      </c>
      <c r="CO599" s="1">
        <v>1088</v>
      </c>
      <c r="CP599" s="1">
        <v>1037</v>
      </c>
      <c r="CQ599">
        <v>190</v>
      </c>
      <c r="CR599" t="s">
        <v>8838</v>
      </c>
      <c r="CS599" t="s">
        <v>8838</v>
      </c>
      <c r="CT599" t="s">
        <v>8838</v>
      </c>
      <c r="CU599">
        <v>4.43</v>
      </c>
      <c r="CV599">
        <v>5.09</v>
      </c>
      <c r="CW599">
        <v>5.05</v>
      </c>
      <c r="CX599">
        <v>5.84</v>
      </c>
      <c r="CY599">
        <v>24.31</v>
      </c>
      <c r="CZ599" t="s">
        <v>8838</v>
      </c>
      <c r="DA599" t="s">
        <v>8838</v>
      </c>
      <c r="DB599" t="s">
        <v>8838</v>
      </c>
      <c r="DC599">
        <v>0.54</v>
      </c>
      <c r="DD599">
        <v>0.47</v>
      </c>
      <c r="DE599">
        <v>0.33</v>
      </c>
      <c r="DF599">
        <v>0.33</v>
      </c>
      <c r="DG599">
        <v>0.25</v>
      </c>
      <c r="DH599" t="s">
        <v>8838</v>
      </c>
      <c r="DI599" t="s">
        <v>8838</v>
      </c>
      <c r="DJ599" t="s">
        <v>8838</v>
      </c>
      <c r="DK599" s="5" t="e">
        <f>(CL599*3+CK599*2+CJ599)/6</f>
        <v>#VALUE!</v>
      </c>
      <c r="DL599">
        <f>BG599+(BG599*(CF599-8.25)/8.25)</f>
        <v>9372.0436363636363</v>
      </c>
      <c r="DM599">
        <f>BH599+(BH599*(CG599-8.25)/8.25)</f>
        <v>7370.1490909090908</v>
      </c>
      <c r="DN599">
        <f>BI599+(BI599*(CH599-8.25)/8.25)</f>
        <v>6929.4933333333338</v>
      </c>
      <c r="DO599">
        <f>BJ599+(BJ599*(CI599-8.25)/8.25)</f>
        <v>1311.1636363636353</v>
      </c>
      <c r="DP599" t="e">
        <f>BK599+(BK599*(CJ599-8.25)/8.25)</f>
        <v>#VALUE!</v>
      </c>
      <c r="DQ599" t="e">
        <f>BL599+(BL599*(CK599-8.25)/8.25)</f>
        <v>#VALUE!</v>
      </c>
      <c r="DR599" t="e">
        <f>BM599+(BM599*(CL599-8.25)/8.25)</f>
        <v>#VALUE!</v>
      </c>
      <c r="DS599" s="7">
        <f>DL599*10^8/$H599</f>
        <v>16400.582747097134</v>
      </c>
      <c r="DT599" s="7">
        <f>DM599*10^8/$H599</f>
        <v>12897.372730415154</v>
      </c>
      <c r="DU599" s="7">
        <f>DN599*10^8/$H599</f>
        <v>12126.248363573211</v>
      </c>
      <c r="DV599" s="7">
        <f>DO599*10^8/$H599</f>
        <v>2294.4673059066222</v>
      </c>
      <c r="DW599" s="7" t="e">
        <f>DP599*10^8/$H599</f>
        <v>#VALUE!</v>
      </c>
      <c r="DX599" s="7" t="e">
        <f>DQ599*10^8/$H599</f>
        <v>#VALUE!</v>
      </c>
      <c r="DY599" s="7" t="e">
        <f>DR599*10^8/$H599</f>
        <v>#VALUE!</v>
      </c>
      <c r="DZ599" s="7">
        <f>DS599*10^8/$H599</f>
        <v>28700.15600447464</v>
      </c>
      <c r="EA599" s="7" t="e">
        <f>DY599*0.8</f>
        <v>#VALUE!</v>
      </c>
      <c r="EB599" s="9" t="e">
        <f>F599-#REF!</f>
        <v>#REF!</v>
      </c>
      <c r="EC599" s="3" t="e">
        <f>EB599/#REF!*100</f>
        <v>#REF!</v>
      </c>
      <c r="ED599" s="3" t="e">
        <f>DX599-F599</f>
        <v>#VALUE!</v>
      </c>
      <c r="EE599" s="11" t="e">
        <f>ED599/F599</f>
        <v>#VALUE!</v>
      </c>
      <c r="EF599" s="3" t="e">
        <f>F599-#REF!</f>
        <v>#REF!</v>
      </c>
    </row>
    <row r="600" spans="1:136" x14ac:dyDescent="0.3">
      <c r="A600">
        <v>1543</v>
      </c>
      <c r="B600" s="17" t="s">
        <v>10382</v>
      </c>
      <c r="C600" s="16" t="str">
        <f>"https://finance.naver.com/item/frgn.nhn?code="&amp;B600</f>
        <v>https://finance.naver.com/item/frgn.nhn?code=068240</v>
      </c>
      <c r="D600" t="s">
        <v>7301</v>
      </c>
      <c r="E600" t="s">
        <v>7302</v>
      </c>
      <c r="F600" s="18">
        <f>VALUE(LEFT(E600,FIND("/",E600)-1))</f>
        <v>20700</v>
      </c>
      <c r="G600" s="6" t="s">
        <v>7303</v>
      </c>
      <c r="H600" s="6">
        <f>VALUE(LEFT(G600,FIND("/",G600)-1)) + VALUE(MID(G600,FIND("/",G600)+1,LEN(G600)))</f>
        <v>31564407</v>
      </c>
      <c r="I600" s="1">
        <v>102522</v>
      </c>
      <c r="J600" s="1">
        <f>F600*H600/(10^8)</f>
        <v>6533.832249</v>
      </c>
      <c r="K600">
        <v>742</v>
      </c>
      <c r="L600" s="1">
        <v>1115</v>
      </c>
      <c r="M600" s="1">
        <v>1287</v>
      </c>
      <c r="N600" s="1">
        <v>1751</v>
      </c>
      <c r="O600" s="1">
        <v>2479</v>
      </c>
      <c r="P600" t="s">
        <v>8838</v>
      </c>
      <c r="Q600" t="s">
        <v>8838</v>
      </c>
      <c r="R600" t="s">
        <v>8838</v>
      </c>
      <c r="S600">
        <v>92</v>
      </c>
      <c r="T600">
        <v>88</v>
      </c>
      <c r="U600">
        <v>87</v>
      </c>
      <c r="V600">
        <v>83</v>
      </c>
      <c r="W600">
        <v>164</v>
      </c>
      <c r="X600" t="s">
        <v>8838</v>
      </c>
      <c r="Y600" t="s">
        <v>8838</v>
      </c>
      <c r="Z600" t="s">
        <v>8838</v>
      </c>
      <c r="AA600">
        <v>68</v>
      </c>
      <c r="AB600">
        <v>54</v>
      </c>
      <c r="AC600">
        <v>60</v>
      </c>
      <c r="AD600">
        <v>42</v>
      </c>
      <c r="AE600">
        <v>147</v>
      </c>
      <c r="AF600" t="s">
        <v>8838</v>
      </c>
      <c r="AG600" t="s">
        <v>8838</v>
      </c>
      <c r="AH600" t="s">
        <v>8838</v>
      </c>
      <c r="AI600" s="1">
        <v>2380</v>
      </c>
      <c r="AJ600" s="1">
        <v>3509</v>
      </c>
      <c r="AK600" s="1">
        <v>3574</v>
      </c>
      <c r="AL600" s="1">
        <v>5358</v>
      </c>
      <c r="AM600" s="1">
        <v>6115</v>
      </c>
      <c r="AN600" t="s">
        <v>8838</v>
      </c>
      <c r="AO600" t="s">
        <v>8838</v>
      </c>
      <c r="AP600" t="s">
        <v>8838</v>
      </c>
      <c r="AQ600">
        <v>989</v>
      </c>
      <c r="AR600" s="1">
        <v>1718</v>
      </c>
      <c r="AS600" s="1">
        <v>1577</v>
      </c>
      <c r="AT600" s="1">
        <v>3250</v>
      </c>
      <c r="AU600" s="1">
        <v>3890</v>
      </c>
      <c r="AV600" t="s">
        <v>8838</v>
      </c>
      <c r="AW600" t="s">
        <v>8838</v>
      </c>
      <c r="AX600" t="s">
        <v>8838</v>
      </c>
      <c r="AY600" s="1">
        <v>1391</v>
      </c>
      <c r="AZ600" s="1">
        <v>1791</v>
      </c>
      <c r="BA600" s="1">
        <v>1996</v>
      </c>
      <c r="BB600" s="1">
        <v>2107</v>
      </c>
      <c r="BC600" s="1">
        <v>2226</v>
      </c>
      <c r="BD600" t="s">
        <v>8838</v>
      </c>
      <c r="BE600" t="s">
        <v>8838</v>
      </c>
      <c r="BF600" t="s">
        <v>8838</v>
      </c>
      <c r="BG600" s="1">
        <v>1364</v>
      </c>
      <c r="BH600" s="1">
        <v>1736</v>
      </c>
      <c r="BI600" s="1">
        <v>1955</v>
      </c>
      <c r="BJ600" s="1">
        <v>2107</v>
      </c>
      <c r="BK600" s="1">
        <v>2226</v>
      </c>
      <c r="BL600" t="s">
        <v>8838</v>
      </c>
      <c r="BM600" t="s">
        <v>8838</v>
      </c>
      <c r="BN600" t="s">
        <v>8838</v>
      </c>
      <c r="BO600">
        <v>120</v>
      </c>
      <c r="BP600">
        <v>121</v>
      </c>
      <c r="BQ600">
        <v>131</v>
      </c>
      <c r="BR600">
        <v>135</v>
      </c>
      <c r="BS600">
        <v>135</v>
      </c>
      <c r="BT600" t="s">
        <v>8838</v>
      </c>
      <c r="BU600" t="s">
        <v>8838</v>
      </c>
      <c r="BV600" t="s">
        <v>8838</v>
      </c>
      <c r="BW600">
        <v>3.1</v>
      </c>
      <c r="BX600">
        <v>1.83</v>
      </c>
      <c r="BY600">
        <v>1.7</v>
      </c>
      <c r="BZ600">
        <v>0.95</v>
      </c>
      <c r="CA600">
        <v>2.57</v>
      </c>
      <c r="CB600" t="s">
        <v>8838</v>
      </c>
      <c r="CC600" t="s">
        <v>8838</v>
      </c>
      <c r="CD600" t="s">
        <v>8838</v>
      </c>
      <c r="CE600">
        <v>5.31</v>
      </c>
      <c r="CF600">
        <v>4.08</v>
      </c>
      <c r="CG600">
        <v>4.3099999999999996</v>
      </c>
      <c r="CH600">
        <v>2.09</v>
      </c>
      <c r="CI600">
        <v>6.86</v>
      </c>
      <c r="CJ600" t="s">
        <v>8838</v>
      </c>
      <c r="CK600" t="s">
        <v>8838</v>
      </c>
      <c r="CL600" t="s">
        <v>8838</v>
      </c>
      <c r="CM600">
        <v>284</v>
      </c>
      <c r="CN600">
        <v>251</v>
      </c>
      <c r="CO600">
        <v>294</v>
      </c>
      <c r="CP600">
        <v>152</v>
      </c>
      <c r="CQ600">
        <v>529</v>
      </c>
      <c r="CR600" t="s">
        <v>8838</v>
      </c>
      <c r="CS600" t="s">
        <v>8838</v>
      </c>
      <c r="CT600" t="s">
        <v>8838</v>
      </c>
      <c r="CU600">
        <v>44.07</v>
      </c>
      <c r="CV600">
        <v>63.59</v>
      </c>
      <c r="CW600">
        <v>52.25</v>
      </c>
      <c r="CX600">
        <v>100.68</v>
      </c>
      <c r="CY600">
        <v>37.24</v>
      </c>
      <c r="CZ600" t="s">
        <v>8838</v>
      </c>
      <c r="DA600" t="s">
        <v>8838</v>
      </c>
      <c r="DB600" t="s">
        <v>8838</v>
      </c>
      <c r="DC600">
        <v>2.27</v>
      </c>
      <c r="DD600">
        <v>2.27</v>
      </c>
      <c r="DE600">
        <v>2.09</v>
      </c>
      <c r="DF600">
        <v>1.99</v>
      </c>
      <c r="DG600">
        <v>2.4300000000000002</v>
      </c>
      <c r="DH600" t="s">
        <v>8838</v>
      </c>
      <c r="DI600" t="s">
        <v>8838</v>
      </c>
      <c r="DJ600" t="s">
        <v>8838</v>
      </c>
      <c r="DK600" s="5" t="e">
        <f>(CL600*3+CK600*2+CJ600)/6</f>
        <v>#VALUE!</v>
      </c>
      <c r="DL600">
        <f>BG600+(BG600*(CF600-8.25)/8.25)</f>
        <v>674.56</v>
      </c>
      <c r="DM600">
        <f>BH600+(BH600*(CG600-8.25)/8.25)</f>
        <v>906.92848484848469</v>
      </c>
      <c r="DN600">
        <f>BI600+(BI600*(CH600-8.25)/8.25)</f>
        <v>495.26666666666642</v>
      </c>
      <c r="DO600">
        <f>BJ600+(BJ600*(CI600-8.25)/8.25)</f>
        <v>1752.0024242424242</v>
      </c>
      <c r="DP600" t="e">
        <f>BK600+(BK600*(CJ600-8.25)/8.25)</f>
        <v>#VALUE!</v>
      </c>
      <c r="DQ600" t="e">
        <f>BL600+(BL600*(CK600-8.25)/8.25)</f>
        <v>#VALUE!</v>
      </c>
      <c r="DR600" t="e">
        <f>BM600+(BM600*(CL600-8.25)/8.25)</f>
        <v>#VALUE!</v>
      </c>
      <c r="DS600" s="7">
        <f>DL600*10^8/$H600</f>
        <v>2137.0906793845356</v>
      </c>
      <c r="DT600" s="7">
        <f>DM600*10^8/$H600</f>
        <v>2873.263181685893</v>
      </c>
      <c r="DU600" s="7">
        <f>DN600*10^8/$H600</f>
        <v>1569.0669134594114</v>
      </c>
      <c r="DV600" s="7">
        <f>DO600*10^8/$H600</f>
        <v>5550.5634059351232</v>
      </c>
      <c r="DW600" s="7" t="e">
        <f>DP600*10^8/$H600</f>
        <v>#VALUE!</v>
      </c>
      <c r="DX600" s="7" t="e">
        <f>DQ600*10^8/$H600</f>
        <v>#VALUE!</v>
      </c>
      <c r="DY600" s="7" t="e">
        <f>DR600*10^8/$H600</f>
        <v>#VALUE!</v>
      </c>
      <c r="DZ600" s="7">
        <f>DS600*10^8/$H600</f>
        <v>6770.5712937503804</v>
      </c>
      <c r="EA600" s="7" t="e">
        <f>DY600*0.8</f>
        <v>#VALUE!</v>
      </c>
      <c r="EB600" s="9" t="e">
        <f>F600-#REF!</f>
        <v>#REF!</v>
      </c>
      <c r="EC600" s="3" t="e">
        <f>EB600/#REF!*100</f>
        <v>#REF!</v>
      </c>
      <c r="ED600" s="3" t="e">
        <f>DX600-F600</f>
        <v>#VALUE!</v>
      </c>
      <c r="EE600" s="11" t="e">
        <f>ED600/F600</f>
        <v>#VALUE!</v>
      </c>
      <c r="EF600" s="3" t="e">
        <f>F600-#REF!</f>
        <v>#REF!</v>
      </c>
    </row>
    <row r="601" spans="1:136" x14ac:dyDescent="0.3">
      <c r="A601">
        <v>701</v>
      </c>
      <c r="B601" s="17" t="s">
        <v>9540</v>
      </c>
      <c r="C601" s="16" t="str">
        <f>"https://finance.naver.com/item/frgn.nhn?code="&amp;B601</f>
        <v>https://finance.naver.com/item/frgn.nhn?code=001820</v>
      </c>
      <c r="D601" t="s">
        <v>4908</v>
      </c>
      <c r="E601" t="s">
        <v>4909</v>
      </c>
      <c r="F601" s="18">
        <f>VALUE(LEFT(E601,FIND("/",E601)-1))</f>
        <v>62600</v>
      </c>
      <c r="G601" s="6" t="s">
        <v>4910</v>
      </c>
      <c r="H601" s="6">
        <f>VALUE(LEFT(G601,FIND("/",G601)-1)) + VALUE(MID(G601,FIND("/",G601)+1,LEN(G601)))</f>
        <v>10395000</v>
      </c>
      <c r="I601" s="1">
        <v>134000</v>
      </c>
      <c r="J601" s="1">
        <f>F601*H601/(10^8)</f>
        <v>6507.27</v>
      </c>
      <c r="K601" s="1">
        <v>1725</v>
      </c>
      <c r="L601" s="1">
        <v>1993</v>
      </c>
      <c r="M601" s="1">
        <v>2744</v>
      </c>
      <c r="N601" s="1">
        <v>2545</v>
      </c>
      <c r="O601" s="1">
        <v>2425</v>
      </c>
      <c r="P601" s="1">
        <v>2763</v>
      </c>
      <c r="Q601" s="1">
        <v>3092</v>
      </c>
      <c r="R601" s="1">
        <v>3450</v>
      </c>
      <c r="S601">
        <v>95</v>
      </c>
      <c r="T601">
        <v>220</v>
      </c>
      <c r="U601">
        <v>813</v>
      </c>
      <c r="V601">
        <v>373</v>
      </c>
      <c r="W601">
        <v>271</v>
      </c>
      <c r="X601">
        <v>400</v>
      </c>
      <c r="Y601">
        <v>478</v>
      </c>
      <c r="Z601">
        <v>545</v>
      </c>
      <c r="AA601">
        <v>57</v>
      </c>
      <c r="AB601">
        <v>155</v>
      </c>
      <c r="AC601">
        <v>619</v>
      </c>
      <c r="AD601">
        <v>298</v>
      </c>
      <c r="AE601">
        <v>235</v>
      </c>
      <c r="AF601">
        <v>334</v>
      </c>
      <c r="AG601">
        <v>389</v>
      </c>
      <c r="AH601">
        <v>445</v>
      </c>
      <c r="AI601" s="1">
        <v>1217</v>
      </c>
      <c r="AJ601" s="1">
        <v>1377</v>
      </c>
      <c r="AK601" s="1">
        <v>2200</v>
      </c>
      <c r="AL601" s="1">
        <v>2148</v>
      </c>
      <c r="AM601" s="1">
        <v>2350</v>
      </c>
      <c r="AN601" s="1">
        <v>2780</v>
      </c>
      <c r="AO601" s="1">
        <v>3225</v>
      </c>
      <c r="AP601" s="1">
        <v>3680</v>
      </c>
      <c r="AQ601">
        <v>683</v>
      </c>
      <c r="AR601">
        <v>687</v>
      </c>
      <c r="AS601">
        <v>927</v>
      </c>
      <c r="AT601">
        <v>609</v>
      </c>
      <c r="AU601">
        <v>601</v>
      </c>
      <c r="AV601">
        <v>710</v>
      </c>
      <c r="AW601">
        <v>770</v>
      </c>
      <c r="AX601">
        <v>790</v>
      </c>
      <c r="AY601">
        <v>534</v>
      </c>
      <c r="AZ601">
        <v>690</v>
      </c>
      <c r="BA601" s="1">
        <v>1274</v>
      </c>
      <c r="BB601" s="1">
        <v>1539</v>
      </c>
      <c r="BC601" s="1">
        <v>1748</v>
      </c>
      <c r="BD601" s="1">
        <v>2070</v>
      </c>
      <c r="BE601" s="1">
        <v>2455</v>
      </c>
      <c r="BF601" s="1">
        <v>2890</v>
      </c>
      <c r="BG601">
        <v>526</v>
      </c>
      <c r="BH601">
        <v>681</v>
      </c>
      <c r="BI601" s="1">
        <v>1264</v>
      </c>
      <c r="BJ601" s="1">
        <v>1528</v>
      </c>
      <c r="BK601" s="1">
        <v>1737</v>
      </c>
      <c r="BL601" s="1">
        <v>2055</v>
      </c>
      <c r="BM601" s="1">
        <v>2440</v>
      </c>
      <c r="BN601" s="1">
        <v>2875</v>
      </c>
      <c r="BO601">
        <v>104</v>
      </c>
      <c r="BP601">
        <v>104</v>
      </c>
      <c r="BQ601">
        <v>104</v>
      </c>
      <c r="BR601">
        <v>104</v>
      </c>
      <c r="BS601">
        <v>104</v>
      </c>
      <c r="BT601">
        <v>100</v>
      </c>
      <c r="BU601">
        <v>100</v>
      </c>
      <c r="BV601">
        <v>100</v>
      </c>
      <c r="BW601">
        <v>4.84</v>
      </c>
      <c r="BX601">
        <v>11.99</v>
      </c>
      <c r="BY601">
        <v>34.619999999999997</v>
      </c>
      <c r="BZ601">
        <v>13.71</v>
      </c>
      <c r="CA601">
        <v>10.43</v>
      </c>
      <c r="CB601">
        <v>13.02</v>
      </c>
      <c r="CC601">
        <v>12.94</v>
      </c>
      <c r="CD601">
        <v>12.89</v>
      </c>
      <c r="CE601">
        <v>11.31</v>
      </c>
      <c r="CF601">
        <v>25.71</v>
      </c>
      <c r="CG601">
        <v>63.52</v>
      </c>
      <c r="CH601">
        <v>21.24</v>
      </c>
      <c r="CI601">
        <v>14.28</v>
      </c>
      <c r="CJ601">
        <v>17.670000000000002</v>
      </c>
      <c r="CK601">
        <v>17.13</v>
      </c>
      <c r="CL601">
        <v>16.37</v>
      </c>
      <c r="CM601">
        <v>539</v>
      </c>
      <c r="CN601" s="1">
        <v>1493</v>
      </c>
      <c r="CO601" s="1">
        <v>5945</v>
      </c>
      <c r="CP601" s="1">
        <v>2852</v>
      </c>
      <c r="CQ601" s="1">
        <v>2243</v>
      </c>
      <c r="CR601" s="1">
        <v>3223</v>
      </c>
      <c r="CS601" s="1">
        <v>3704</v>
      </c>
      <c r="CT601" s="1">
        <v>4185</v>
      </c>
      <c r="CU601">
        <v>19.86</v>
      </c>
      <c r="CV601">
        <v>28.84</v>
      </c>
      <c r="CW601">
        <v>8.9499999999999993</v>
      </c>
      <c r="CX601">
        <v>18.34</v>
      </c>
      <c r="CY601">
        <v>29.38</v>
      </c>
      <c r="CZ601">
        <v>19.420000000000002</v>
      </c>
      <c r="DA601">
        <v>16.899999999999999</v>
      </c>
      <c r="DB601">
        <v>14.96</v>
      </c>
      <c r="DC601">
        <v>2.06</v>
      </c>
      <c r="DD601">
        <v>6.44</v>
      </c>
      <c r="DE601">
        <v>4.33</v>
      </c>
      <c r="DF601">
        <v>3.53</v>
      </c>
      <c r="DG601">
        <v>3.91</v>
      </c>
      <c r="DH601">
        <v>3.15</v>
      </c>
      <c r="DI601">
        <v>2.65</v>
      </c>
      <c r="DJ601">
        <v>2.25</v>
      </c>
      <c r="DK601" s="5">
        <f>(CL601*3+CK601*2+CJ601)/6</f>
        <v>16.84</v>
      </c>
      <c r="DL601">
        <f>BG601+(BG601*(CF601-8.25)/8.25)</f>
        <v>1639.2072727272728</v>
      </c>
      <c r="DM601">
        <f>BH601+(BH601*(CG601-8.25)/8.25)</f>
        <v>5243.2872727272734</v>
      </c>
      <c r="DN601">
        <f>BI601+(BI601*(CH601-8.25)/8.25)</f>
        <v>3254.2254545454543</v>
      </c>
      <c r="DO601">
        <f>BJ601+(BJ601*(CI601-8.25)/8.25)</f>
        <v>2644.8290909090906</v>
      </c>
      <c r="DP601">
        <f>BK601+(BK601*(CJ601-8.25)/8.25)</f>
        <v>3720.3381818181824</v>
      </c>
      <c r="DQ601">
        <f>BL601+(BL601*(CK601-8.25)/8.25)</f>
        <v>4266.9272727272728</v>
      </c>
      <c r="DR601">
        <f>BM601+(BM601*(CL601-8.25)/8.25)</f>
        <v>4841.5515151515156</v>
      </c>
      <c r="DS601" s="7">
        <f>DL601*10^8/$H601</f>
        <v>15769.189732826095</v>
      </c>
      <c r="DT601" s="7">
        <f>DM601*10^8/$H601</f>
        <v>50440.474004110372</v>
      </c>
      <c r="DU601" s="7">
        <f>DN601*10^8/$H601</f>
        <v>31305.680178407445</v>
      </c>
      <c r="DV601" s="7">
        <f>DO601*10^8/$H601</f>
        <v>25443.28129782675</v>
      </c>
      <c r="DW601" s="7">
        <f>DP601*10^8/$H601</f>
        <v>35789.689098780014</v>
      </c>
      <c r="DX601" s="7">
        <f>DQ601*10^8/$H601</f>
        <v>41047.881411517774</v>
      </c>
      <c r="DY601" s="7">
        <f>DR601*10^8/$H601</f>
        <v>46575.772151529731</v>
      </c>
      <c r="DZ601" s="7">
        <f>DS601*10^8/$H601</f>
        <v>151699.75692954395</v>
      </c>
      <c r="EA601" s="7">
        <f>DY601*0.8</f>
        <v>37260.617721223789</v>
      </c>
      <c r="EB601" s="9" t="e">
        <f>F601-#REF!</f>
        <v>#REF!</v>
      </c>
      <c r="EC601" s="3" t="e">
        <f>EB601/#REF!*100</f>
        <v>#REF!</v>
      </c>
      <c r="ED601" s="3">
        <f>DX601-F601</f>
        <v>-21552.118588482226</v>
      </c>
      <c r="EE601" s="11">
        <f>ED601/F601</f>
        <v>-0.34428304454444453</v>
      </c>
      <c r="EF601" s="3" t="e">
        <f>F601-#REF!</f>
        <v>#REF!</v>
      </c>
    </row>
    <row r="602" spans="1:136" x14ac:dyDescent="0.3">
      <c r="A602">
        <v>1461</v>
      </c>
      <c r="B602" s="17" t="s">
        <v>10300</v>
      </c>
      <c r="C602" s="16" t="str">
        <f>"https://finance.naver.com/item/frgn.nhn?code="&amp;B602</f>
        <v>https://finance.naver.com/item/frgn.nhn?code=137400</v>
      </c>
      <c r="D602" t="s">
        <v>7062</v>
      </c>
      <c r="E602" t="s">
        <v>7063</v>
      </c>
      <c r="F602" s="18">
        <f>VALUE(LEFT(E602,FIND("/",E602)-1))</f>
        <v>28600</v>
      </c>
      <c r="G602" s="6" t="s">
        <v>7064</v>
      </c>
      <c r="H602" s="6">
        <f>VALUE(LEFT(G602,FIND("/",G602)-1)) + VALUE(MID(G602,FIND("/",G602)+1,LEN(G602)))</f>
        <v>22741198</v>
      </c>
      <c r="I602" s="1">
        <v>169800</v>
      </c>
      <c r="J602" s="1">
        <f>F602*H602/(10^8)</f>
        <v>6503.9826279999997</v>
      </c>
      <c r="K602" s="1">
        <v>1085</v>
      </c>
      <c r="L602" s="1">
        <v>1498</v>
      </c>
      <c r="M602" s="1">
        <v>2567</v>
      </c>
      <c r="N602" s="1">
        <v>3214</v>
      </c>
      <c r="O602" s="1">
        <v>3900</v>
      </c>
      <c r="P602" t="s">
        <v>8838</v>
      </c>
      <c r="Q602" t="s">
        <v>8838</v>
      </c>
      <c r="R602" t="s">
        <v>8838</v>
      </c>
      <c r="S602">
        <v>75</v>
      </c>
      <c r="T602">
        <v>103</v>
      </c>
      <c r="U602">
        <v>38</v>
      </c>
      <c r="V602">
        <v>15</v>
      </c>
      <c r="W602">
        <v>553</v>
      </c>
      <c r="X602" t="s">
        <v>8838</v>
      </c>
      <c r="Y602" t="s">
        <v>8838</v>
      </c>
      <c r="Z602" t="s">
        <v>8838</v>
      </c>
      <c r="AA602">
        <v>29</v>
      </c>
      <c r="AB602">
        <v>22</v>
      </c>
      <c r="AC602">
        <v>7</v>
      </c>
      <c r="AD602">
        <v>-30</v>
      </c>
      <c r="AE602">
        <v>344</v>
      </c>
      <c r="AF602" t="s">
        <v>8838</v>
      </c>
      <c r="AG602" t="s">
        <v>8838</v>
      </c>
      <c r="AH602" t="s">
        <v>8838</v>
      </c>
      <c r="AI602" s="1">
        <v>1535</v>
      </c>
      <c r="AJ602" s="1">
        <v>2409</v>
      </c>
      <c r="AK602" s="1">
        <v>2909</v>
      </c>
      <c r="AL602" s="1">
        <v>5003</v>
      </c>
      <c r="AM602" s="1">
        <v>4354</v>
      </c>
      <c r="AN602" t="s">
        <v>8838</v>
      </c>
      <c r="AO602" t="s">
        <v>8838</v>
      </c>
      <c r="AP602" t="s">
        <v>8838</v>
      </c>
      <c r="AQ602" s="1">
        <v>1012</v>
      </c>
      <c r="AR602" s="1">
        <v>1819</v>
      </c>
      <c r="AS602" s="1">
        <v>2212</v>
      </c>
      <c r="AT602" s="1">
        <v>4286</v>
      </c>
      <c r="AU602" s="1">
        <v>3105</v>
      </c>
      <c r="AV602" t="s">
        <v>8838</v>
      </c>
      <c r="AW602" t="s">
        <v>8838</v>
      </c>
      <c r="AX602" t="s">
        <v>8838</v>
      </c>
      <c r="AY602">
        <v>523</v>
      </c>
      <c r="AZ602">
        <v>590</v>
      </c>
      <c r="BA602">
        <v>697</v>
      </c>
      <c r="BB602">
        <v>717</v>
      </c>
      <c r="BC602" s="1">
        <v>1249</v>
      </c>
      <c r="BD602" t="s">
        <v>8838</v>
      </c>
      <c r="BE602" t="s">
        <v>8838</v>
      </c>
      <c r="BF602" t="s">
        <v>8838</v>
      </c>
      <c r="BG602">
        <v>554</v>
      </c>
      <c r="BH602">
        <v>642</v>
      </c>
      <c r="BI602">
        <v>760</v>
      </c>
      <c r="BJ602">
        <v>790</v>
      </c>
      <c r="BK602" s="1">
        <v>1329</v>
      </c>
      <c r="BL602" t="s">
        <v>8838</v>
      </c>
      <c r="BM602" t="s">
        <v>8838</v>
      </c>
      <c r="BN602" t="s">
        <v>8838</v>
      </c>
      <c r="BO602">
        <v>38</v>
      </c>
      <c r="BP602">
        <v>40</v>
      </c>
      <c r="BQ602">
        <v>44</v>
      </c>
      <c r="BR602">
        <v>93</v>
      </c>
      <c r="BS602">
        <v>112</v>
      </c>
      <c r="BT602" t="s">
        <v>8838</v>
      </c>
      <c r="BU602" t="s">
        <v>8838</v>
      </c>
      <c r="BV602" t="s">
        <v>8838</v>
      </c>
      <c r="BW602">
        <v>2.27</v>
      </c>
      <c r="BX602">
        <v>1.1299999999999999</v>
      </c>
      <c r="BY602">
        <v>0.28000000000000003</v>
      </c>
      <c r="BZ602">
        <v>-0.76</v>
      </c>
      <c r="CA602">
        <v>7.36</v>
      </c>
      <c r="CB602" t="s">
        <v>8838</v>
      </c>
      <c r="CC602" t="s">
        <v>8838</v>
      </c>
      <c r="CD602" t="s">
        <v>8838</v>
      </c>
      <c r="CE602">
        <v>5.3</v>
      </c>
      <c r="CF602">
        <v>7.32</v>
      </c>
      <c r="CG602">
        <v>2.69</v>
      </c>
      <c r="CH602">
        <v>-2.6</v>
      </c>
      <c r="CI602">
        <v>33.56</v>
      </c>
      <c r="CJ602" t="s">
        <v>8838</v>
      </c>
      <c r="CK602" t="s">
        <v>8838</v>
      </c>
      <c r="CL602" t="s">
        <v>8838</v>
      </c>
      <c r="CM602">
        <v>193</v>
      </c>
      <c r="CN602">
        <v>280</v>
      </c>
      <c r="CO602">
        <v>109</v>
      </c>
      <c r="CP602">
        <v>-113</v>
      </c>
      <c r="CQ602" s="1">
        <v>1585</v>
      </c>
      <c r="CR602" t="s">
        <v>8838</v>
      </c>
      <c r="CS602" t="s">
        <v>8838</v>
      </c>
      <c r="CT602" t="s">
        <v>8838</v>
      </c>
      <c r="CU602">
        <v>28.13</v>
      </c>
      <c r="CV602">
        <v>24.76</v>
      </c>
      <c r="CW602">
        <v>49.85</v>
      </c>
      <c r="CX602" t="s">
        <v>2</v>
      </c>
      <c r="CY602">
        <v>15.43</v>
      </c>
      <c r="CZ602" t="s">
        <v>8838</v>
      </c>
      <c r="DA602" t="s">
        <v>8838</v>
      </c>
      <c r="DB602" t="s">
        <v>8838</v>
      </c>
      <c r="DC602">
        <v>1.43</v>
      </c>
      <c r="DD602">
        <v>1.65</v>
      </c>
      <c r="DE602">
        <v>1.21</v>
      </c>
      <c r="DF602">
        <v>1.63</v>
      </c>
      <c r="DG602">
        <v>4.0199999999999996</v>
      </c>
      <c r="DH602" t="s">
        <v>8838</v>
      </c>
      <c r="DI602" t="s">
        <v>8838</v>
      </c>
      <c r="DJ602" t="s">
        <v>8838</v>
      </c>
      <c r="DK602" s="5" t="e">
        <f>(CL602*3+CK602*2+CJ602)/6</f>
        <v>#VALUE!</v>
      </c>
      <c r="DL602">
        <f>BG602+(BG602*(CF602-8.25)/8.25)</f>
        <v>491.54909090909092</v>
      </c>
      <c r="DM602">
        <f>BH602+(BH602*(CG602-8.25)/8.25)</f>
        <v>209.33090909090902</v>
      </c>
      <c r="DN602">
        <f>BI602+(BI602*(CH602-8.25)/8.25)</f>
        <v>-239.5151515151515</v>
      </c>
      <c r="DO602">
        <f>BJ602+(BJ602*(CI602-8.25)/8.25)</f>
        <v>3213.6242424242428</v>
      </c>
      <c r="DP602" t="e">
        <f>BK602+(BK602*(CJ602-8.25)/8.25)</f>
        <v>#VALUE!</v>
      </c>
      <c r="DQ602" t="e">
        <f>BL602+(BL602*(CK602-8.25)/8.25)</f>
        <v>#VALUE!</v>
      </c>
      <c r="DR602" t="e">
        <f>BM602+(BM602*(CL602-8.25)/8.25)</f>
        <v>#VALUE!</v>
      </c>
      <c r="DS602" s="7">
        <f>DL602*10^8/$H602</f>
        <v>2161.4916281415385</v>
      </c>
      <c r="DT602" s="7">
        <f>DM602*10^8/$H602</f>
        <v>920.49200350354897</v>
      </c>
      <c r="DU602" s="7">
        <f>DN602*10^8/$H602</f>
        <v>-1053.2213453097393</v>
      </c>
      <c r="DV602" s="7">
        <f>DO602*10^8/$H602</f>
        <v>14131.288256776281</v>
      </c>
      <c r="DW602" s="7" t="e">
        <f>DP602*10^8/$H602</f>
        <v>#VALUE!</v>
      </c>
      <c r="DX602" s="7" t="e">
        <f>DQ602*10^8/$H602</f>
        <v>#VALUE!</v>
      </c>
      <c r="DY602" s="7" t="e">
        <f>DR602*10^8/$H602</f>
        <v>#VALUE!</v>
      </c>
      <c r="DZ602" s="7">
        <f>DS602*10^8/$H602</f>
        <v>9504.7394958767709</v>
      </c>
      <c r="EA602" s="7" t="e">
        <f>DY602*0.8</f>
        <v>#VALUE!</v>
      </c>
      <c r="EB602" s="9" t="e">
        <f>F602-#REF!</f>
        <v>#REF!</v>
      </c>
      <c r="EC602" s="3" t="e">
        <f>EB602/#REF!*100</f>
        <v>#REF!</v>
      </c>
      <c r="ED602" s="3" t="e">
        <f>DX602-F602</f>
        <v>#VALUE!</v>
      </c>
      <c r="EE602" s="11" t="e">
        <f>ED602/F602</f>
        <v>#VALUE!</v>
      </c>
      <c r="EF602" s="3" t="e">
        <f>F602-#REF!</f>
        <v>#REF!</v>
      </c>
    </row>
    <row r="603" spans="1:136" hidden="1" x14ac:dyDescent="0.3">
      <c r="A603">
        <v>601</v>
      </c>
      <c r="B603" s="17" t="s">
        <v>9440</v>
      </c>
      <c r="C603" s="16" t="str">
        <f>"https://finance.naver.com/item/frgn.nhn?code="&amp;B603</f>
        <v>https://finance.naver.com/item/frgn.nhn?code=009310</v>
      </c>
      <c r="D603" t="s">
        <v>564</v>
      </c>
      <c r="E603" t="s">
        <v>4707</v>
      </c>
      <c r="F603" s="18">
        <f>VALUE(LEFT(E603,FIND("/",E603)-1))</f>
        <v>1585</v>
      </c>
      <c r="G603" s="6" t="s">
        <v>4708</v>
      </c>
      <c r="H603" s="6">
        <f>VALUE(LEFT(G603,FIND("/",G603)-1)) + VALUE(MID(G603,FIND("/",G603)+1,LEN(G603)))</f>
        <v>55528564</v>
      </c>
      <c r="I603">
        <v>613</v>
      </c>
      <c r="J603" s="1">
        <f>F603*H603/(10^8)</f>
        <v>880.1277394</v>
      </c>
      <c r="K603" s="1">
        <v>1848</v>
      </c>
      <c r="L603" s="1">
        <v>2763</v>
      </c>
      <c r="M603" s="1">
        <v>2067</v>
      </c>
      <c r="N603" s="1">
        <v>1125</v>
      </c>
      <c r="O603" s="1">
        <v>1687</v>
      </c>
      <c r="P603" t="s">
        <v>8838</v>
      </c>
      <c r="Q603" t="s">
        <v>8838</v>
      </c>
      <c r="R603" t="s">
        <v>8838</v>
      </c>
      <c r="S603">
        <v>275</v>
      </c>
      <c r="T603">
        <v>297</v>
      </c>
      <c r="U603">
        <v>139</v>
      </c>
      <c r="V603">
        <v>-136</v>
      </c>
      <c r="W603">
        <v>70</v>
      </c>
      <c r="X603" t="s">
        <v>8838</v>
      </c>
      <c r="Y603" t="s">
        <v>8838</v>
      </c>
      <c r="Z603" t="s">
        <v>8838</v>
      </c>
      <c r="AA603">
        <v>130</v>
      </c>
      <c r="AB603">
        <v>146</v>
      </c>
      <c r="AC603">
        <v>143</v>
      </c>
      <c r="AD603">
        <v>-165</v>
      </c>
      <c r="AE603">
        <v>68</v>
      </c>
      <c r="AF603" t="s">
        <v>8838</v>
      </c>
      <c r="AG603" t="s">
        <v>8838</v>
      </c>
      <c r="AH603" t="s">
        <v>8838</v>
      </c>
      <c r="AI603" s="1">
        <v>6870</v>
      </c>
      <c r="AJ603" s="1">
        <v>7469</v>
      </c>
      <c r="AK603" s="1">
        <v>7697</v>
      </c>
      <c r="AL603" s="1">
        <v>7154</v>
      </c>
      <c r="AM603" s="1">
        <v>7506</v>
      </c>
      <c r="AN603" t="s">
        <v>8838</v>
      </c>
      <c r="AO603" t="s">
        <v>8838</v>
      </c>
      <c r="AP603" t="s">
        <v>8838</v>
      </c>
      <c r="AQ603" s="1">
        <v>6334</v>
      </c>
      <c r="AR603" s="1">
        <v>6820</v>
      </c>
      <c r="AS603" s="1">
        <v>6853</v>
      </c>
      <c r="AT603" s="1">
        <v>6363</v>
      </c>
      <c r="AU603" s="1">
        <v>6638</v>
      </c>
      <c r="AV603" t="s">
        <v>8838</v>
      </c>
      <c r="AW603" t="s">
        <v>8838</v>
      </c>
      <c r="AX603" t="s">
        <v>8838</v>
      </c>
      <c r="AY603">
        <v>536</v>
      </c>
      <c r="AZ603">
        <v>649</v>
      </c>
      <c r="BA603">
        <v>845</v>
      </c>
      <c r="BB603">
        <v>791</v>
      </c>
      <c r="BC603">
        <v>868</v>
      </c>
      <c r="BD603" t="s">
        <v>8838</v>
      </c>
      <c r="BE603" t="s">
        <v>8838</v>
      </c>
      <c r="BF603" t="s">
        <v>8838</v>
      </c>
      <c r="BG603">
        <v>427</v>
      </c>
      <c r="BH603">
        <v>480</v>
      </c>
      <c r="BI603">
        <v>628</v>
      </c>
      <c r="BJ603">
        <v>526</v>
      </c>
      <c r="BK603">
        <v>806</v>
      </c>
      <c r="BL603" t="s">
        <v>8838</v>
      </c>
      <c r="BM603" t="s">
        <v>8838</v>
      </c>
      <c r="BN603" t="s">
        <v>8838</v>
      </c>
      <c r="BO603">
        <v>250</v>
      </c>
      <c r="BP603">
        <v>250</v>
      </c>
      <c r="BQ603">
        <v>250</v>
      </c>
      <c r="BR603">
        <v>266</v>
      </c>
      <c r="BS603">
        <v>281</v>
      </c>
      <c r="BT603" t="s">
        <v>8838</v>
      </c>
      <c r="BU603" t="s">
        <v>8838</v>
      </c>
      <c r="BV603" t="s">
        <v>8838</v>
      </c>
      <c r="BW603">
        <v>1.96</v>
      </c>
      <c r="BX603">
        <v>2.04</v>
      </c>
      <c r="BY603">
        <v>1.89</v>
      </c>
      <c r="BZ603">
        <v>-2.2200000000000002</v>
      </c>
      <c r="CA603">
        <v>0.93</v>
      </c>
      <c r="CB603" t="s">
        <v>8838</v>
      </c>
      <c r="CC603" t="s">
        <v>8838</v>
      </c>
      <c r="CD603" t="s">
        <v>8838</v>
      </c>
      <c r="CE603">
        <v>18.45</v>
      </c>
      <c r="CF603">
        <v>18.420000000000002</v>
      </c>
      <c r="CG603">
        <v>17.39</v>
      </c>
      <c r="CH603">
        <v>-33.979999999999997</v>
      </c>
      <c r="CI603">
        <v>7.18</v>
      </c>
      <c r="CJ603" t="s">
        <v>8838</v>
      </c>
      <c r="CK603" t="s">
        <v>8838</v>
      </c>
      <c r="CL603" t="s">
        <v>8838</v>
      </c>
      <c r="CM603">
        <v>122</v>
      </c>
      <c r="CN603">
        <v>170</v>
      </c>
      <c r="CO603">
        <v>196</v>
      </c>
      <c r="CP603">
        <v>-381</v>
      </c>
      <c r="CQ603">
        <v>86</v>
      </c>
      <c r="CR603" t="s">
        <v>8838</v>
      </c>
      <c r="CS603" t="s">
        <v>8838</v>
      </c>
      <c r="CT603" t="s">
        <v>8838</v>
      </c>
      <c r="CU603">
        <v>21.91</v>
      </c>
      <c r="CV603">
        <v>15.72</v>
      </c>
      <c r="CW603">
        <v>8.24</v>
      </c>
      <c r="CX603" t="s">
        <v>2</v>
      </c>
      <c r="CY603">
        <v>17.18</v>
      </c>
      <c r="CZ603" t="s">
        <v>8838</v>
      </c>
      <c r="DA603" t="s">
        <v>8838</v>
      </c>
      <c r="DB603" t="s">
        <v>8838</v>
      </c>
      <c r="DC603">
        <v>2.59</v>
      </c>
      <c r="DD603">
        <v>2.3199999999999998</v>
      </c>
      <c r="DE603">
        <v>1.19</v>
      </c>
      <c r="DF603">
        <v>1.3</v>
      </c>
      <c r="DG603">
        <v>0.97</v>
      </c>
      <c r="DH603" t="s">
        <v>8838</v>
      </c>
      <c r="DI603" t="s">
        <v>8838</v>
      </c>
      <c r="DJ603" t="s">
        <v>8838</v>
      </c>
      <c r="DK603" s="5" t="e">
        <f>(CL603*3+CK603*2+CJ603)/6</f>
        <v>#VALUE!</v>
      </c>
      <c r="DL603">
        <f>BG603+(BG603*(CF603-8.25)/8.25)</f>
        <v>953.37454545454557</v>
      </c>
      <c r="DM603">
        <f>BH603+(BH603*(CG603-8.25)/8.25)</f>
        <v>1011.7818181818183</v>
      </c>
      <c r="DN603">
        <f>BI603+(BI603*(CH603-8.25)/8.25)</f>
        <v>-2586.5987878787878</v>
      </c>
      <c r="DO603">
        <f>BJ603+(BJ603*(CI603-8.25)/8.25)</f>
        <v>457.77939393939391</v>
      </c>
      <c r="DP603" t="e">
        <f>BK603+(BK603*(CJ603-8.25)/8.25)</f>
        <v>#VALUE!</v>
      </c>
      <c r="DQ603" t="e">
        <f>BL603+(BL603*(CK603-8.25)/8.25)</f>
        <v>#VALUE!</v>
      </c>
      <c r="DR603" t="e">
        <f>BM603+(BM603*(CL603-8.25)/8.25)</f>
        <v>#VALUE!</v>
      </c>
      <c r="DS603" s="7">
        <f>DL603*10^8/$H603</f>
        <v>1716.9083383005286</v>
      </c>
      <c r="DT603" s="7">
        <f>DM603*10^8/$H603</f>
        <v>1822.0925327401196</v>
      </c>
      <c r="DU603" s="7">
        <f>DN603*10^8/$H603</f>
        <v>-4658.1409666541849</v>
      </c>
      <c r="DV603" s="7">
        <f>DO603*10^8/$H603</f>
        <v>824.40344385529932</v>
      </c>
      <c r="DW603" s="7" t="e">
        <f>DP603*10^8/$H603</f>
        <v>#VALUE!</v>
      </c>
      <c r="DX603" s="7" t="e">
        <f>DQ603*10^8/$H603</f>
        <v>#VALUE!</v>
      </c>
      <c r="DY603" s="7" t="e">
        <f>DR603*10^8/$H603</f>
        <v>#VALUE!</v>
      </c>
      <c r="DZ603" s="7">
        <f>DS603*10^8/$H603</f>
        <v>3091.9372204556353</v>
      </c>
      <c r="EA603" s="7" t="e">
        <f>DY603*0.8</f>
        <v>#VALUE!</v>
      </c>
      <c r="EB603" s="9" t="e">
        <f>F603-#REF!</f>
        <v>#REF!</v>
      </c>
      <c r="EC603" s="3" t="e">
        <f>EB603/#REF!*100</f>
        <v>#REF!</v>
      </c>
      <c r="ED603" s="3" t="e">
        <f>DX603-F603</f>
        <v>#VALUE!</v>
      </c>
      <c r="EE603" s="11" t="e">
        <f>ED603/F603</f>
        <v>#VALUE!</v>
      </c>
      <c r="EF603" s="3" t="e">
        <f>F603-#REF!</f>
        <v>#REF!</v>
      </c>
    </row>
    <row r="604" spans="1:136" hidden="1" x14ac:dyDescent="0.3">
      <c r="A604">
        <v>602</v>
      </c>
      <c r="B604" s="17" t="s">
        <v>9441</v>
      </c>
      <c r="C604" s="16" t="str">
        <f>"https://finance.naver.com/item/frgn.nhn?code="&amp;B604</f>
        <v>https://finance.naver.com/item/frgn.nhn?code=010100</v>
      </c>
      <c r="D604" t="s">
        <v>4709</v>
      </c>
      <c r="E604" t="s">
        <v>4710</v>
      </c>
      <c r="F604" s="18">
        <f>VALUE(LEFT(E604,FIND("/",E604)-1))</f>
        <v>3250</v>
      </c>
      <c r="G604" s="6" t="s">
        <v>4711</v>
      </c>
      <c r="H604" s="6">
        <f>VALUE(LEFT(G604,FIND("/",G604)-1)) + VALUE(MID(G604,FIND("/",G604)+1,LEN(G604)))</f>
        <v>30450420</v>
      </c>
      <c r="I604">
        <v>0</v>
      </c>
      <c r="J604" s="1">
        <f>F604*H604/(10^8)</f>
        <v>989.63864999999998</v>
      </c>
      <c r="K604" s="1">
        <v>11365</v>
      </c>
      <c r="L604" s="1">
        <v>7210</v>
      </c>
      <c r="M604" s="1">
        <v>7937</v>
      </c>
      <c r="N604" s="1">
        <v>9540</v>
      </c>
      <c r="O604" s="1">
        <v>8816</v>
      </c>
      <c r="P604" t="s">
        <v>8838</v>
      </c>
      <c r="Q604" t="s">
        <v>8838</v>
      </c>
      <c r="R604" t="s">
        <v>8838</v>
      </c>
      <c r="S604">
        <v>129</v>
      </c>
      <c r="T604">
        <v>-171</v>
      </c>
      <c r="U604">
        <v>20</v>
      </c>
      <c r="V604">
        <v>149</v>
      </c>
      <c r="W604">
        <v>138</v>
      </c>
      <c r="X604" t="s">
        <v>8838</v>
      </c>
      <c r="Y604" t="s">
        <v>8838</v>
      </c>
      <c r="Z604" t="s">
        <v>8838</v>
      </c>
      <c r="AA604">
        <v>137</v>
      </c>
      <c r="AB604">
        <v>-236</v>
      </c>
      <c r="AC604">
        <v>-10</v>
      </c>
      <c r="AD604">
        <v>109</v>
      </c>
      <c r="AE604">
        <v>114</v>
      </c>
      <c r="AF604" t="s">
        <v>8838</v>
      </c>
      <c r="AG604" t="s">
        <v>8838</v>
      </c>
      <c r="AH604" t="s">
        <v>8838</v>
      </c>
      <c r="AI604" s="1">
        <v>6897</v>
      </c>
      <c r="AJ604" s="1">
        <v>6325</v>
      </c>
      <c r="AK604" s="1">
        <v>6406</v>
      </c>
      <c r="AL604" s="1">
        <v>6523</v>
      </c>
      <c r="AM604" s="1">
        <v>6680</v>
      </c>
      <c r="AN604" t="s">
        <v>8838</v>
      </c>
      <c r="AO604" t="s">
        <v>8838</v>
      </c>
      <c r="AP604" t="s">
        <v>8838</v>
      </c>
      <c r="AQ604" s="1">
        <v>4400</v>
      </c>
      <c r="AR604" s="1">
        <v>4098</v>
      </c>
      <c r="AS604" s="1">
        <v>4202</v>
      </c>
      <c r="AT604" s="1">
        <v>4241</v>
      </c>
      <c r="AU604" s="1">
        <v>4310</v>
      </c>
      <c r="AV604" t="s">
        <v>8838</v>
      </c>
      <c r="AW604" t="s">
        <v>8838</v>
      </c>
      <c r="AX604" t="s">
        <v>8838</v>
      </c>
      <c r="AY604" s="1">
        <v>2496</v>
      </c>
      <c r="AZ604" s="1">
        <v>2228</v>
      </c>
      <c r="BA604" s="1">
        <v>2204</v>
      </c>
      <c r="BB604" s="1">
        <v>2281</v>
      </c>
      <c r="BC604" s="1">
        <v>2370</v>
      </c>
      <c r="BD604" t="s">
        <v>8838</v>
      </c>
      <c r="BE604" t="s">
        <v>8838</v>
      </c>
      <c r="BF604" t="s">
        <v>8838</v>
      </c>
      <c r="BG604" s="1">
        <v>2317</v>
      </c>
      <c r="BH604" s="1">
        <v>2080</v>
      </c>
      <c r="BI604" s="1">
        <v>2081</v>
      </c>
      <c r="BJ604" s="1">
        <v>2160</v>
      </c>
      <c r="BK604" s="1">
        <v>2252</v>
      </c>
      <c r="BL604" t="s">
        <v>8838</v>
      </c>
      <c r="BM604" t="s">
        <v>8838</v>
      </c>
      <c r="BN604" t="s">
        <v>8838</v>
      </c>
      <c r="BO604">
        <v>305</v>
      </c>
      <c r="BP604">
        <v>305</v>
      </c>
      <c r="BQ604">
        <v>305</v>
      </c>
      <c r="BR604">
        <v>305</v>
      </c>
      <c r="BS604">
        <v>305</v>
      </c>
      <c r="BT604" t="s">
        <v>8838</v>
      </c>
      <c r="BU604" t="s">
        <v>8838</v>
      </c>
      <c r="BV604" t="s">
        <v>8838</v>
      </c>
      <c r="BW604">
        <v>1.95</v>
      </c>
      <c r="BX604">
        <v>-3.57</v>
      </c>
      <c r="BY604">
        <v>-0.16</v>
      </c>
      <c r="BZ604">
        <v>1.69</v>
      </c>
      <c r="CA604">
        <v>1.73</v>
      </c>
      <c r="CB604" t="s">
        <v>8838</v>
      </c>
      <c r="CC604" t="s">
        <v>8838</v>
      </c>
      <c r="CD604" t="s">
        <v>8838</v>
      </c>
      <c r="CE604">
        <v>5.75</v>
      </c>
      <c r="CF604">
        <v>-9.81</v>
      </c>
      <c r="CG604">
        <v>0.72</v>
      </c>
      <c r="CH604">
        <v>5.35</v>
      </c>
      <c r="CI604">
        <v>5.24</v>
      </c>
      <c r="CJ604" t="s">
        <v>8838</v>
      </c>
      <c r="CK604" t="s">
        <v>8838</v>
      </c>
      <c r="CL604" t="s">
        <v>8838</v>
      </c>
      <c r="CM604">
        <v>425</v>
      </c>
      <c r="CN604">
        <v>-708</v>
      </c>
      <c r="CO604">
        <v>49</v>
      </c>
      <c r="CP604">
        <v>373</v>
      </c>
      <c r="CQ604">
        <v>379</v>
      </c>
      <c r="CR604" t="s">
        <v>8838</v>
      </c>
      <c r="CS604" t="s">
        <v>8838</v>
      </c>
      <c r="CT604" t="s">
        <v>8838</v>
      </c>
      <c r="CU604">
        <v>6.4</v>
      </c>
      <c r="CV604" t="s">
        <v>2</v>
      </c>
      <c r="CW604">
        <v>27.58</v>
      </c>
      <c r="CX604">
        <v>5.9</v>
      </c>
      <c r="CY604">
        <v>9.67</v>
      </c>
      <c r="CZ604" t="s">
        <v>8838</v>
      </c>
      <c r="DA604" t="s">
        <v>8838</v>
      </c>
      <c r="DB604" t="s">
        <v>8838</v>
      </c>
      <c r="DC604">
        <v>0.36</v>
      </c>
      <c r="DD604">
        <v>0.28999999999999998</v>
      </c>
      <c r="DE604">
        <v>0.2</v>
      </c>
      <c r="DF604">
        <v>0.31</v>
      </c>
      <c r="DG604">
        <v>0.5</v>
      </c>
      <c r="DH604" t="s">
        <v>8838</v>
      </c>
      <c r="DI604" t="s">
        <v>8838</v>
      </c>
      <c r="DJ604" t="s">
        <v>8838</v>
      </c>
      <c r="DK604" s="5" t="e">
        <f>(CL604*3+CK604*2+CJ604)/6</f>
        <v>#VALUE!</v>
      </c>
      <c r="DL604">
        <f>BG604+(BG604*(CF604-8.25)/8.25)</f>
        <v>-2755.1236363636372</v>
      </c>
      <c r="DM604">
        <f>BH604+(BH604*(CG604-8.25)/8.25)</f>
        <v>181.5272727272727</v>
      </c>
      <c r="DN604">
        <f>BI604+(BI604*(CH604-8.25)/8.25)</f>
        <v>1349.4969696969697</v>
      </c>
      <c r="DO604">
        <f>BJ604+(BJ604*(CI604-8.25)/8.25)</f>
        <v>1371.9272727272728</v>
      </c>
      <c r="DP604" t="e">
        <f>BK604+(BK604*(CJ604-8.25)/8.25)</f>
        <v>#VALUE!</v>
      </c>
      <c r="DQ604" t="e">
        <f>BL604+(BL604*(CK604-8.25)/8.25)</f>
        <v>#VALUE!</v>
      </c>
      <c r="DR604" t="e">
        <f>BM604+(BM604*(CL604-8.25)/8.25)</f>
        <v>#VALUE!</v>
      </c>
      <c r="DS604" s="7">
        <f>DL604*10^8/$H604</f>
        <v>-9047.9002797453595</v>
      </c>
      <c r="DT604" s="7">
        <f>DM604*10^8/$H604</f>
        <v>596.14045628031636</v>
      </c>
      <c r="DU604" s="7">
        <f>DN604*10^8/$H604</f>
        <v>4431.7844210259491</v>
      </c>
      <c r="DV604" s="7">
        <f>DO604*10^8/$H604</f>
        <v>4505.4461407339304</v>
      </c>
      <c r="DW604" s="7" t="e">
        <f>DP604*10^8/$H604</f>
        <v>#VALUE!</v>
      </c>
      <c r="DX604" s="7" t="e">
        <f>DQ604*10^8/$H604</f>
        <v>#VALUE!</v>
      </c>
      <c r="DY604" s="7" t="e">
        <f>DR604*10^8/$H604</f>
        <v>#VALUE!</v>
      </c>
      <c r="DZ604" s="7">
        <f>DS604*10^8/$H604</f>
        <v>-29713.548383718058</v>
      </c>
      <c r="EA604" s="7" t="e">
        <f>DY604*0.8</f>
        <v>#VALUE!</v>
      </c>
      <c r="EB604" s="9" t="e">
        <f>F604-#REF!</f>
        <v>#REF!</v>
      </c>
      <c r="EC604" s="3" t="e">
        <f>EB604/#REF!*100</f>
        <v>#REF!</v>
      </c>
      <c r="ED604" s="3" t="e">
        <f>DX604-F604</f>
        <v>#VALUE!</v>
      </c>
      <c r="EE604" s="11" t="e">
        <f>ED604/F604</f>
        <v>#VALUE!</v>
      </c>
      <c r="EF604" s="3" t="e">
        <f>F604-#REF!</f>
        <v>#REF!</v>
      </c>
    </row>
    <row r="605" spans="1:136" x14ac:dyDescent="0.3">
      <c r="A605">
        <v>725</v>
      </c>
      <c r="B605" s="17" t="s">
        <v>9564</v>
      </c>
      <c r="C605" s="16" t="str">
        <f>"https://finance.naver.com/item/frgn.nhn?code="&amp;B605</f>
        <v>https://finance.naver.com/item/frgn.nhn?code=006390</v>
      </c>
      <c r="D605" t="s">
        <v>677</v>
      </c>
      <c r="E605" t="s">
        <v>4959</v>
      </c>
      <c r="F605" s="18">
        <f>VALUE(LEFT(E605,FIND("/",E605)-1))</f>
        <v>36500</v>
      </c>
      <c r="G605" s="6" t="s">
        <v>4960</v>
      </c>
      <c r="H605" s="6">
        <f>VALUE(LEFT(G605,FIND("/",G605)-1)) + VALUE(MID(G605,FIND("/",G605)+1,LEN(G605)))</f>
        <v>17774535</v>
      </c>
      <c r="I605">
        <v>5</v>
      </c>
      <c r="J605" s="1">
        <f>F605*H605/(10^8)</f>
        <v>6487.7052750000003</v>
      </c>
      <c r="K605" s="1">
        <v>3789</v>
      </c>
      <c r="L605" s="1">
        <v>3487</v>
      </c>
      <c r="M605" s="1">
        <v>3396</v>
      </c>
      <c r="N605" s="1">
        <v>3841</v>
      </c>
      <c r="O605" s="1">
        <v>3343</v>
      </c>
      <c r="P605" t="s">
        <v>8838</v>
      </c>
      <c r="Q605" t="s">
        <v>8838</v>
      </c>
      <c r="R605" t="s">
        <v>8838</v>
      </c>
      <c r="S605">
        <v>534</v>
      </c>
      <c r="T605">
        <v>249</v>
      </c>
      <c r="U605">
        <v>205</v>
      </c>
      <c r="V605">
        <v>352</v>
      </c>
      <c r="W605">
        <v>571</v>
      </c>
      <c r="X605" t="s">
        <v>8838</v>
      </c>
      <c r="Y605" t="s">
        <v>8838</v>
      </c>
      <c r="Z605" t="s">
        <v>8838</v>
      </c>
      <c r="AA605" s="1">
        <v>-1500</v>
      </c>
      <c r="AB605">
        <v>615</v>
      </c>
      <c r="AC605">
        <v>-294</v>
      </c>
      <c r="AD605">
        <v>413</v>
      </c>
      <c r="AE605">
        <v>628</v>
      </c>
      <c r="AF605" t="s">
        <v>8838</v>
      </c>
      <c r="AG605" t="s">
        <v>8838</v>
      </c>
      <c r="AH605" t="s">
        <v>8838</v>
      </c>
      <c r="AI605" s="1">
        <v>5199</v>
      </c>
      <c r="AJ605" s="1">
        <v>4961</v>
      </c>
      <c r="AK605" s="1">
        <v>5489</v>
      </c>
      <c r="AL605" s="1">
        <v>5602</v>
      </c>
      <c r="AM605" s="1">
        <v>5629</v>
      </c>
      <c r="AN605" t="s">
        <v>8838</v>
      </c>
      <c r="AO605" t="s">
        <v>8838</v>
      </c>
      <c r="AP605" t="s">
        <v>8838</v>
      </c>
      <c r="AQ605" s="1">
        <v>3769</v>
      </c>
      <c r="AR605" s="1">
        <v>2868</v>
      </c>
      <c r="AS605" s="1">
        <v>3725</v>
      </c>
      <c r="AT605" s="1">
        <v>3556</v>
      </c>
      <c r="AU605" s="1">
        <v>3071</v>
      </c>
      <c r="AV605" t="s">
        <v>8838</v>
      </c>
      <c r="AW605" t="s">
        <v>8838</v>
      </c>
      <c r="AX605" t="s">
        <v>8838</v>
      </c>
      <c r="AY605" s="1">
        <v>1430</v>
      </c>
      <c r="AZ605" s="1">
        <v>2093</v>
      </c>
      <c r="BA605" s="1">
        <v>1764</v>
      </c>
      <c r="BB605" s="1">
        <v>2046</v>
      </c>
      <c r="BC605" s="1">
        <v>2559</v>
      </c>
      <c r="BD605" t="s">
        <v>8838</v>
      </c>
      <c r="BE605" t="s">
        <v>8838</v>
      </c>
      <c r="BF605" t="s">
        <v>8838</v>
      </c>
      <c r="BG605" s="1">
        <v>1430</v>
      </c>
      <c r="BH605" s="1">
        <v>2093</v>
      </c>
      <c r="BI605" s="1">
        <v>1764</v>
      </c>
      <c r="BJ605" s="1">
        <v>2046</v>
      </c>
      <c r="BK605" s="1">
        <v>2559</v>
      </c>
      <c r="BL605" t="s">
        <v>8838</v>
      </c>
      <c r="BM605" t="s">
        <v>8838</v>
      </c>
      <c r="BN605" t="s">
        <v>8838</v>
      </c>
      <c r="BO605">
        <v>838</v>
      </c>
      <c r="BP605">
        <v>838</v>
      </c>
      <c r="BQ605">
        <v>838</v>
      </c>
      <c r="BR605">
        <v>841</v>
      </c>
      <c r="BS605">
        <v>841</v>
      </c>
      <c r="BT605" t="s">
        <v>8838</v>
      </c>
      <c r="BU605" t="s">
        <v>8838</v>
      </c>
      <c r="BV605" t="s">
        <v>8838</v>
      </c>
      <c r="BW605">
        <v>-29.26</v>
      </c>
      <c r="BX605">
        <v>12.11</v>
      </c>
      <c r="BY605">
        <v>-5.62</v>
      </c>
      <c r="BZ605">
        <v>7.45</v>
      </c>
      <c r="CA605">
        <v>11.18</v>
      </c>
      <c r="CB605" t="s">
        <v>8838</v>
      </c>
      <c r="CC605" t="s">
        <v>8838</v>
      </c>
      <c r="CD605" t="s">
        <v>8838</v>
      </c>
      <c r="CE605">
        <v>-172.43</v>
      </c>
      <c r="CF605">
        <v>34.909999999999997</v>
      </c>
      <c r="CG605">
        <v>-15.22</v>
      </c>
      <c r="CH605">
        <v>21.69</v>
      </c>
      <c r="CI605">
        <v>27.27</v>
      </c>
      <c r="CJ605" t="s">
        <v>8838</v>
      </c>
      <c r="CK605" t="s">
        <v>8838</v>
      </c>
      <c r="CL605" t="s">
        <v>8838</v>
      </c>
      <c r="CM605" s="1">
        <v>-13442</v>
      </c>
      <c r="CN605" s="1">
        <v>3670</v>
      </c>
      <c r="CO605" s="1">
        <v>-1752</v>
      </c>
      <c r="CP605" s="1">
        <v>2458</v>
      </c>
      <c r="CQ605" s="1">
        <v>3732</v>
      </c>
      <c r="CR605" t="s">
        <v>8838</v>
      </c>
      <c r="CS605" t="s">
        <v>8838</v>
      </c>
      <c r="CT605" t="s">
        <v>8838</v>
      </c>
      <c r="CU605" t="s">
        <v>2</v>
      </c>
      <c r="CV605">
        <v>4.16</v>
      </c>
      <c r="CW605" t="s">
        <v>2</v>
      </c>
      <c r="CX605">
        <v>12.39</v>
      </c>
      <c r="CY605">
        <v>7.96</v>
      </c>
      <c r="CZ605" t="s">
        <v>8838</v>
      </c>
      <c r="DA605" t="s">
        <v>8838</v>
      </c>
      <c r="DB605" t="s">
        <v>8838</v>
      </c>
      <c r="DC605">
        <v>3.23</v>
      </c>
      <c r="DD605">
        <v>1.22</v>
      </c>
      <c r="DE605">
        <v>4</v>
      </c>
      <c r="DF605">
        <v>2.5</v>
      </c>
      <c r="DG605">
        <v>1.95</v>
      </c>
      <c r="DH605" t="s">
        <v>8838</v>
      </c>
      <c r="DI605" t="s">
        <v>8838</v>
      </c>
      <c r="DJ605" t="s">
        <v>8838</v>
      </c>
      <c r="DK605" s="5" t="e">
        <f>(CL605*3+CK605*2+CJ605)/6</f>
        <v>#VALUE!</v>
      </c>
      <c r="DL605">
        <f>BG605+(BG605*(CF605-8.25)/8.25)</f>
        <v>6051.0666666666657</v>
      </c>
      <c r="DM605">
        <f>BH605+(BH605*(CG605-8.25)/8.25)</f>
        <v>-3861.2678787878785</v>
      </c>
      <c r="DN605">
        <f>BI605+(BI605*(CH605-8.25)/8.25)</f>
        <v>4637.7163636363639</v>
      </c>
      <c r="DO605">
        <f>BJ605+(BJ605*(CI605-8.25)/8.25)</f>
        <v>6762.96</v>
      </c>
      <c r="DP605" t="e">
        <f>BK605+(BK605*(CJ605-8.25)/8.25)</f>
        <v>#VALUE!</v>
      </c>
      <c r="DQ605" t="e">
        <f>BL605+(BL605*(CK605-8.25)/8.25)</f>
        <v>#VALUE!</v>
      </c>
      <c r="DR605" t="e">
        <f>BM605+(BM605*(CL605-8.25)/8.25)</f>
        <v>#VALUE!</v>
      </c>
      <c r="DS605" s="7">
        <f>DL605*10^8/$H605</f>
        <v>34043.459739828162</v>
      </c>
      <c r="DT605" s="7">
        <f>DM605*10^8/$H605</f>
        <v>-21723.594337561452</v>
      </c>
      <c r="DU605" s="7">
        <f>DN605*10^8/$H605</f>
        <v>26091.913873619556</v>
      </c>
      <c r="DV605" s="7">
        <f>DO605*10^8/$H605</f>
        <v>38048.590300674536</v>
      </c>
      <c r="DW605" s="7" t="e">
        <f>DP605*10^8/$H605</f>
        <v>#VALUE!</v>
      </c>
      <c r="DX605" s="7" t="e">
        <f>DQ605*10^8/$H605</f>
        <v>#VALUE!</v>
      </c>
      <c r="DY605" s="7" t="e">
        <f>DR605*10^8/$H605</f>
        <v>#VALUE!</v>
      </c>
      <c r="DZ605" s="7">
        <f>DS605*10^8/$H605</f>
        <v>191529.39719564063</v>
      </c>
      <c r="EA605" s="7" t="e">
        <f>DY605*0.8</f>
        <v>#VALUE!</v>
      </c>
      <c r="EB605" s="9" t="e">
        <f>F605-#REF!</f>
        <v>#REF!</v>
      </c>
      <c r="EC605" s="3" t="e">
        <f>EB605/#REF!*100</f>
        <v>#REF!</v>
      </c>
      <c r="ED605" s="3" t="e">
        <f>DX605-F605</f>
        <v>#VALUE!</v>
      </c>
      <c r="EE605" s="11" t="e">
        <f>ED605/F605</f>
        <v>#VALUE!</v>
      </c>
      <c r="EF605" s="3" t="e">
        <f>F605-#REF!</f>
        <v>#REF!</v>
      </c>
    </row>
    <row r="606" spans="1:136" x14ac:dyDescent="0.3">
      <c r="A606">
        <v>834</v>
      </c>
      <c r="B606" s="17" t="s">
        <v>9673</v>
      </c>
      <c r="C606" s="16" t="str">
        <f>"https://finance.naver.com/item/frgn.nhn?code="&amp;B606</f>
        <v>https://finance.naver.com/item/frgn.nhn?code=294570</v>
      </c>
      <c r="D606" t="s">
        <v>5206</v>
      </c>
      <c r="E606" t="s">
        <v>5207</v>
      </c>
      <c r="F606" s="18">
        <f>VALUE(LEFT(E606,FIND("/",E606)-1))</f>
        <v>79900</v>
      </c>
      <c r="G606" s="6" t="s">
        <v>5208</v>
      </c>
      <c r="H606" s="6">
        <f>VALUE(LEFT(G606,FIND("/",G606)-1)) + VALUE(MID(G606,FIND("/",G606)+1,LEN(G606)))</f>
        <v>8077071</v>
      </c>
      <c r="I606" s="1">
        <v>295108</v>
      </c>
      <c r="J606" s="1">
        <f>F606*H606/(10^8)</f>
        <v>6453.579729</v>
      </c>
      <c r="K606" t="s">
        <v>8838</v>
      </c>
      <c r="L606">
        <v>147</v>
      </c>
      <c r="M606">
        <v>259</v>
      </c>
      <c r="N606">
        <v>412</v>
      </c>
      <c r="O606">
        <v>514</v>
      </c>
      <c r="P606">
        <v>633</v>
      </c>
      <c r="Q606">
        <v>750</v>
      </c>
      <c r="R606">
        <v>903</v>
      </c>
      <c r="S606" t="s">
        <v>8838</v>
      </c>
      <c r="T606">
        <v>22</v>
      </c>
      <c r="U606">
        <v>35</v>
      </c>
      <c r="V606">
        <v>62</v>
      </c>
      <c r="W606">
        <v>112</v>
      </c>
      <c r="X606">
        <v>160</v>
      </c>
      <c r="Y606">
        <v>213</v>
      </c>
      <c r="Z606">
        <v>280</v>
      </c>
      <c r="AA606" t="s">
        <v>8838</v>
      </c>
      <c r="AB606">
        <v>15</v>
      </c>
      <c r="AC606">
        <v>34</v>
      </c>
      <c r="AD606">
        <v>92</v>
      </c>
      <c r="AE606">
        <v>189</v>
      </c>
      <c r="AF606" t="s">
        <v>8838</v>
      </c>
      <c r="AG606" t="s">
        <v>8838</v>
      </c>
      <c r="AH606" t="s">
        <v>8838</v>
      </c>
      <c r="AI606" t="s">
        <v>8838</v>
      </c>
      <c r="AJ606">
        <v>158</v>
      </c>
      <c r="AK606">
        <v>719</v>
      </c>
      <c r="AL606">
        <v>975</v>
      </c>
      <c r="AM606" s="1">
        <v>1420</v>
      </c>
      <c r="AN606" t="s">
        <v>8838</v>
      </c>
      <c r="AO606" t="s">
        <v>8838</v>
      </c>
      <c r="AP606" t="s">
        <v>8838</v>
      </c>
      <c r="AQ606" t="s">
        <v>8838</v>
      </c>
      <c r="AR606">
        <v>72</v>
      </c>
      <c r="AS606">
        <v>503</v>
      </c>
      <c r="AT606">
        <v>605</v>
      </c>
      <c r="AU606">
        <v>755</v>
      </c>
      <c r="AV606" t="s">
        <v>8838</v>
      </c>
      <c r="AW606" t="s">
        <v>8838</v>
      </c>
      <c r="AX606" t="s">
        <v>8838</v>
      </c>
      <c r="AY606" t="s">
        <v>8838</v>
      </c>
      <c r="AZ606">
        <v>87</v>
      </c>
      <c r="BA606">
        <v>216</v>
      </c>
      <c r="BB606">
        <v>370</v>
      </c>
      <c r="BC606">
        <v>665</v>
      </c>
      <c r="BD606" t="s">
        <v>8838</v>
      </c>
      <c r="BE606" t="s">
        <v>8838</v>
      </c>
      <c r="BF606" t="s">
        <v>8838</v>
      </c>
      <c r="BG606" t="s">
        <v>8838</v>
      </c>
      <c r="BH606">
        <v>87</v>
      </c>
      <c r="BI606">
        <v>215</v>
      </c>
      <c r="BJ606">
        <v>368</v>
      </c>
      <c r="BK606">
        <v>663</v>
      </c>
      <c r="BL606" t="s">
        <v>8838</v>
      </c>
      <c r="BM606" t="s">
        <v>8838</v>
      </c>
      <c r="BN606" t="s">
        <v>8838</v>
      </c>
      <c r="BO606" t="s">
        <v>8838</v>
      </c>
      <c r="BP606">
        <v>22</v>
      </c>
      <c r="BQ606">
        <v>33</v>
      </c>
      <c r="BR606">
        <v>33</v>
      </c>
      <c r="BS606">
        <v>33</v>
      </c>
      <c r="BT606" t="s">
        <v>8838</v>
      </c>
      <c r="BU606" t="s">
        <v>8838</v>
      </c>
      <c r="BV606" t="s">
        <v>8838</v>
      </c>
      <c r="BW606" t="s">
        <v>8838</v>
      </c>
      <c r="BX606" t="s">
        <v>8838</v>
      </c>
      <c r="BY606">
        <v>7.69</v>
      </c>
      <c r="BZ606">
        <v>10.81</v>
      </c>
      <c r="CA606">
        <v>15.78</v>
      </c>
      <c r="CB606" t="s">
        <v>8838</v>
      </c>
      <c r="CC606" t="s">
        <v>8838</v>
      </c>
      <c r="CD606" t="s">
        <v>8838</v>
      </c>
      <c r="CE606" t="s">
        <v>8838</v>
      </c>
      <c r="CF606" t="s">
        <v>8838</v>
      </c>
      <c r="CG606">
        <v>22.95</v>
      </c>
      <c r="CH606">
        <v>31.46</v>
      </c>
      <c r="CI606">
        <v>36.49</v>
      </c>
      <c r="CJ606">
        <v>19</v>
      </c>
      <c r="CK606" t="s">
        <v>8838</v>
      </c>
      <c r="CL606" t="s">
        <v>8838</v>
      </c>
      <c r="CM606" t="s">
        <v>8838</v>
      </c>
      <c r="CN606">
        <v>351</v>
      </c>
      <c r="CO606">
        <v>588</v>
      </c>
      <c r="CP606" s="1">
        <v>1385</v>
      </c>
      <c r="CQ606" s="1">
        <v>2841</v>
      </c>
      <c r="CR606" s="1">
        <v>1655</v>
      </c>
      <c r="CS606" s="1">
        <v>2068</v>
      </c>
      <c r="CT606" s="1">
        <v>2724</v>
      </c>
      <c r="CU606" t="s">
        <v>8838</v>
      </c>
      <c r="CV606" t="s">
        <v>8838</v>
      </c>
      <c r="CW606" t="s">
        <v>8838</v>
      </c>
      <c r="CX606" t="s">
        <v>8838</v>
      </c>
      <c r="CY606" t="s">
        <v>8838</v>
      </c>
      <c r="CZ606">
        <v>48.27</v>
      </c>
      <c r="DA606">
        <v>38.64</v>
      </c>
      <c r="DB606">
        <v>29.33</v>
      </c>
      <c r="DC606" t="s">
        <v>8838</v>
      </c>
      <c r="DD606" t="s">
        <v>8838</v>
      </c>
      <c r="DE606" t="s">
        <v>8838</v>
      </c>
      <c r="DF606" t="s">
        <v>8838</v>
      </c>
      <c r="DG606" t="s">
        <v>8838</v>
      </c>
      <c r="DH606" t="s">
        <v>8838</v>
      </c>
      <c r="DI606" t="s">
        <v>8838</v>
      </c>
      <c r="DJ606" t="s">
        <v>8838</v>
      </c>
      <c r="DK606" s="5" t="e">
        <f>(CL606*3+CK606*2+CJ606)/6</f>
        <v>#VALUE!</v>
      </c>
      <c r="DL606" t="e">
        <f>BG606+(BG606*(CF606-8.25)/8.25)</f>
        <v>#VALUE!</v>
      </c>
      <c r="DM606">
        <f>BH606+(BH606*(CG606-8.25)/8.25)</f>
        <v>242.0181818181818</v>
      </c>
      <c r="DN606">
        <f>BI606+(BI606*(CH606-8.25)/8.25)</f>
        <v>819.86666666666679</v>
      </c>
      <c r="DO606">
        <f>BJ606+(BJ606*(CI606-8.25)/8.25)</f>
        <v>1627.6751515151518</v>
      </c>
      <c r="DP606">
        <f>BK606+(BK606*(CJ606-8.25)/8.25)</f>
        <v>1526.909090909091</v>
      </c>
      <c r="DQ606" t="e">
        <f>BL606+(BL606*(CK606-8.25)/8.25)</f>
        <v>#VALUE!</v>
      </c>
      <c r="DR606" t="e">
        <f>BM606+(BM606*(CL606-8.25)/8.25)</f>
        <v>#VALUE!</v>
      </c>
      <c r="DS606" s="7" t="e">
        <f>DL606*10^8/$H606</f>
        <v>#VALUE!</v>
      </c>
      <c r="DT606" s="7">
        <f>DM606*10^8/$H606</f>
        <v>2996.3607082094709</v>
      </c>
      <c r="DU606" s="7">
        <f>DN606*10^8/$H606</f>
        <v>10150.544258762449</v>
      </c>
      <c r="DV606" s="7">
        <f>DO606*10^8/$H606</f>
        <v>20151.79947675527</v>
      </c>
      <c r="DW606" s="7">
        <f>DP606*10^8/$H606</f>
        <v>18904.242526889895</v>
      </c>
      <c r="DX606" s="7" t="e">
        <f>DQ606*10^8/$H606</f>
        <v>#VALUE!</v>
      </c>
      <c r="DY606" s="7" t="e">
        <f>DR606*10^8/$H606</f>
        <v>#VALUE!</v>
      </c>
      <c r="DZ606" s="7" t="e">
        <f>DS606*10^8/$H606</f>
        <v>#VALUE!</v>
      </c>
      <c r="EA606" s="7" t="e">
        <f>DY606*0.8</f>
        <v>#VALUE!</v>
      </c>
      <c r="EB606" s="9" t="e">
        <f>F606-#REF!</f>
        <v>#REF!</v>
      </c>
      <c r="EC606" s="3" t="e">
        <f>EB606/#REF!*100</f>
        <v>#REF!</v>
      </c>
      <c r="ED606" s="3" t="e">
        <f>DX606-F606</f>
        <v>#VALUE!</v>
      </c>
      <c r="EE606" s="11" t="e">
        <f>ED606/F606</f>
        <v>#VALUE!</v>
      </c>
      <c r="EF606" s="3" t="e">
        <f>F606-#REF!</f>
        <v>#REF!</v>
      </c>
    </row>
    <row r="607" spans="1:136" x14ac:dyDescent="0.3">
      <c r="A607">
        <v>1111</v>
      </c>
      <c r="B607" s="17" t="s">
        <v>9950</v>
      </c>
      <c r="C607" s="16" t="str">
        <f>"https://finance.naver.com/item/frgn.nhn?code="&amp;B607</f>
        <v>https://finance.naver.com/item/frgn.nhn?code=226950</v>
      </c>
      <c r="D607" t="s">
        <v>6024</v>
      </c>
      <c r="E607" t="s">
        <v>6025</v>
      </c>
      <c r="F607" s="18">
        <f>VALUE(LEFT(E607,FIND("/",E607)-1))</f>
        <v>46800</v>
      </c>
      <c r="G607" s="6" t="s">
        <v>6026</v>
      </c>
      <c r="H607" s="6">
        <f>VALUE(LEFT(G607,FIND("/",G607)-1)) + VALUE(MID(G607,FIND("/",G607)+1,LEN(G607)))</f>
        <v>13703160</v>
      </c>
      <c r="I607">
        <v>0</v>
      </c>
      <c r="J607" s="1">
        <f>F607*H607/(10^8)</f>
        <v>6413.07888</v>
      </c>
      <c r="K607">
        <v>4</v>
      </c>
      <c r="L607">
        <v>2</v>
      </c>
      <c r="M607">
        <v>3</v>
      </c>
      <c r="N607">
        <v>11</v>
      </c>
      <c r="O607">
        <v>25</v>
      </c>
      <c r="P607">
        <v>30</v>
      </c>
      <c r="Q607" t="s">
        <v>8838</v>
      </c>
      <c r="R607" t="s">
        <v>8838</v>
      </c>
      <c r="S607">
        <v>-38</v>
      </c>
      <c r="T607">
        <v>-54</v>
      </c>
      <c r="U607">
        <v>-82</v>
      </c>
      <c r="V607">
        <v>-151</v>
      </c>
      <c r="W607">
        <v>-162</v>
      </c>
      <c r="X607">
        <v>-180</v>
      </c>
      <c r="Y607" t="s">
        <v>8838</v>
      </c>
      <c r="Z607" t="s">
        <v>8838</v>
      </c>
      <c r="AA607">
        <v>-37</v>
      </c>
      <c r="AB607">
        <v>-52</v>
      </c>
      <c r="AC607">
        <v>-77</v>
      </c>
      <c r="AD607">
        <v>-144</v>
      </c>
      <c r="AE607">
        <v>-194</v>
      </c>
      <c r="AF607">
        <v>-170</v>
      </c>
      <c r="AG607" t="s">
        <v>8838</v>
      </c>
      <c r="AH607" t="s">
        <v>8838</v>
      </c>
      <c r="AI607">
        <v>151</v>
      </c>
      <c r="AJ607">
        <v>216</v>
      </c>
      <c r="AK607">
        <v>556</v>
      </c>
      <c r="AL607">
        <v>452</v>
      </c>
      <c r="AM607">
        <v>786</v>
      </c>
      <c r="AN607">
        <v>710</v>
      </c>
      <c r="AO607" t="s">
        <v>8838</v>
      </c>
      <c r="AP607" t="s">
        <v>8838</v>
      </c>
      <c r="AQ607">
        <v>26</v>
      </c>
      <c r="AR607">
        <v>30</v>
      </c>
      <c r="AS607">
        <v>7</v>
      </c>
      <c r="AT607">
        <v>34</v>
      </c>
      <c r="AU607">
        <v>332</v>
      </c>
      <c r="AV607">
        <v>430</v>
      </c>
      <c r="AW607" t="s">
        <v>8838</v>
      </c>
      <c r="AX607" t="s">
        <v>8838</v>
      </c>
      <c r="AY607">
        <v>126</v>
      </c>
      <c r="AZ607">
        <v>187</v>
      </c>
      <c r="BA607">
        <v>549</v>
      </c>
      <c r="BB607">
        <v>418</v>
      </c>
      <c r="BC607">
        <v>454</v>
      </c>
      <c r="BD607">
        <v>280</v>
      </c>
      <c r="BE607" t="s">
        <v>8838</v>
      </c>
      <c r="BF607" t="s">
        <v>8838</v>
      </c>
      <c r="BG607">
        <v>126</v>
      </c>
      <c r="BH607">
        <v>187</v>
      </c>
      <c r="BI607">
        <v>549</v>
      </c>
      <c r="BJ607">
        <v>418</v>
      </c>
      <c r="BK607">
        <v>453</v>
      </c>
      <c r="BL607">
        <v>280</v>
      </c>
      <c r="BM607" t="s">
        <v>8838</v>
      </c>
      <c r="BN607" t="s">
        <v>8838</v>
      </c>
      <c r="BO607">
        <v>23</v>
      </c>
      <c r="BP607">
        <v>26</v>
      </c>
      <c r="BQ607">
        <v>33</v>
      </c>
      <c r="BR607">
        <v>33</v>
      </c>
      <c r="BS607">
        <v>68</v>
      </c>
      <c r="BT607">
        <v>70</v>
      </c>
      <c r="BU607" t="s">
        <v>8838</v>
      </c>
      <c r="BV607" t="s">
        <v>8838</v>
      </c>
      <c r="BW607">
        <v>-30.95</v>
      </c>
      <c r="BX607">
        <v>-28.07</v>
      </c>
      <c r="BY607">
        <v>-20.04</v>
      </c>
      <c r="BZ607">
        <v>-28.47</v>
      </c>
      <c r="CA607">
        <v>-31.32</v>
      </c>
      <c r="CB607">
        <v>-22.73</v>
      </c>
      <c r="CC607" t="s">
        <v>8838</v>
      </c>
      <c r="CD607" t="s">
        <v>8838</v>
      </c>
      <c r="CE607">
        <v>-37.22</v>
      </c>
      <c r="CF607">
        <v>-33.07</v>
      </c>
      <c r="CG607">
        <v>-21.03</v>
      </c>
      <c r="CH607">
        <v>-29.67</v>
      </c>
      <c r="CI607">
        <v>-44.52</v>
      </c>
      <c r="CJ607">
        <v>-46.39</v>
      </c>
      <c r="CK607" t="s">
        <v>8838</v>
      </c>
      <c r="CL607" t="s">
        <v>8838</v>
      </c>
      <c r="CM607">
        <v>-420</v>
      </c>
      <c r="CN607">
        <v>-555</v>
      </c>
      <c r="CO607">
        <v>-667</v>
      </c>
      <c r="CP607" s="1">
        <v>-1102</v>
      </c>
      <c r="CQ607" s="1">
        <v>-1474</v>
      </c>
      <c r="CR607" s="1">
        <v>-1242</v>
      </c>
      <c r="CS607" t="s">
        <v>8838</v>
      </c>
      <c r="CT607" t="s">
        <v>8838</v>
      </c>
      <c r="CU607" t="s">
        <v>8838</v>
      </c>
      <c r="CV607" t="s">
        <v>8838</v>
      </c>
      <c r="CW607" t="s">
        <v>2</v>
      </c>
      <c r="CX607" t="s">
        <v>2</v>
      </c>
      <c r="CY607" t="s">
        <v>2</v>
      </c>
      <c r="CZ607" t="s">
        <v>2</v>
      </c>
      <c r="DA607" t="s">
        <v>8838</v>
      </c>
      <c r="DB607" t="s">
        <v>8838</v>
      </c>
      <c r="DC607" t="s">
        <v>8838</v>
      </c>
      <c r="DD607" t="s">
        <v>8838</v>
      </c>
      <c r="DE607">
        <v>8.11</v>
      </c>
      <c r="DF607">
        <v>6.63</v>
      </c>
      <c r="DG607">
        <v>15.04</v>
      </c>
      <c r="DH607">
        <v>22.9</v>
      </c>
      <c r="DI607" t="s">
        <v>8838</v>
      </c>
      <c r="DJ607" t="s">
        <v>8838</v>
      </c>
      <c r="DK607" s="5" t="e">
        <f>(CL607*3+CK607*2+CJ607)/6</f>
        <v>#VALUE!</v>
      </c>
      <c r="DL607">
        <f>BG607+(BG607*(CF607-8.25)/8.25)</f>
        <v>-505.06909090909085</v>
      </c>
      <c r="DM607">
        <f>BH607+(BH607*(CG607-8.25)/8.25)</f>
        <v>-476.68000000000006</v>
      </c>
      <c r="DN607">
        <f>BI607+(BI607*(CH607-8.25)/8.25)</f>
        <v>-1974.4036363636365</v>
      </c>
      <c r="DO607">
        <f>BJ607+(BJ607*(CI607-8.25)/8.25)</f>
        <v>-2255.6800000000003</v>
      </c>
      <c r="DP607">
        <f>BK607+(BK607*(CJ607-8.25)/8.25)</f>
        <v>-2547.2327272727275</v>
      </c>
      <c r="DQ607" t="e">
        <f>BL607+(BL607*(CK607-8.25)/8.25)</f>
        <v>#VALUE!</v>
      </c>
      <c r="DR607" t="e">
        <f>BM607+(BM607*(CL607-8.25)/8.25)</f>
        <v>#VALUE!</v>
      </c>
      <c r="DS607" s="7">
        <f>DL607*10^8/$H607</f>
        <v>-3685.7855480713274</v>
      </c>
      <c r="DT607" s="7">
        <f>DM607*10^8/$H607</f>
        <v>-3478.6136920243221</v>
      </c>
      <c r="DU607" s="7">
        <f>DN607*10^8/$H607</f>
        <v>-14408.381981700837</v>
      </c>
      <c r="DV607" s="7">
        <f>DO607*10^8/$H607</f>
        <v>-16461.020669684949</v>
      </c>
      <c r="DW607" s="7">
        <f>DP607*10^8/$H607</f>
        <v>-18588.652013643041</v>
      </c>
      <c r="DX607" s="7" t="e">
        <f>DQ607*10^8/$H607</f>
        <v>#VALUE!</v>
      </c>
      <c r="DY607" s="7" t="e">
        <f>DR607*10^8/$H607</f>
        <v>#VALUE!</v>
      </c>
      <c r="DZ607" s="7">
        <f>DS607*10^8/$H607</f>
        <v>-26897.340088500227</v>
      </c>
      <c r="EA607" s="7" t="e">
        <f>DY607*0.8</f>
        <v>#VALUE!</v>
      </c>
      <c r="EB607" s="9" t="e">
        <f>F607-#REF!</f>
        <v>#REF!</v>
      </c>
      <c r="EC607" s="3" t="e">
        <f>EB607/#REF!*100</f>
        <v>#REF!</v>
      </c>
      <c r="ED607" s="3" t="e">
        <f>DX607-F607</f>
        <v>#VALUE!</v>
      </c>
      <c r="EE607" s="11" t="e">
        <f>ED607/F607</f>
        <v>#VALUE!</v>
      </c>
      <c r="EF607" s="3" t="e">
        <f>F607-#REF!</f>
        <v>#REF!</v>
      </c>
    </row>
    <row r="608" spans="1:136" hidden="1" x14ac:dyDescent="0.3">
      <c r="A608">
        <v>606</v>
      </c>
      <c r="B608" s="17" t="s">
        <v>9445</v>
      </c>
      <c r="C608" s="16" t="str">
        <f>"https://finance.naver.com/item/frgn.nhn?code="&amp;B608</f>
        <v>https://finance.naver.com/item/frgn.nhn?code=001200</v>
      </c>
      <c r="D608" t="s">
        <v>4718</v>
      </c>
      <c r="E608" t="s">
        <v>4719</v>
      </c>
      <c r="F608" s="18">
        <f>VALUE(LEFT(E608,FIND("/",E608)-1))</f>
        <v>4045</v>
      </c>
      <c r="G608" s="6" t="s">
        <v>4720</v>
      </c>
      <c r="H608" s="6">
        <f>VALUE(LEFT(G608,FIND("/",G608)-1)) + VALUE(MID(G608,FIND("/",G608)+1,LEN(G608)))</f>
        <v>96866418</v>
      </c>
      <c r="I608" s="1">
        <v>3027273</v>
      </c>
      <c r="J608" s="1">
        <f>F608*H608/(10^8)</f>
        <v>3918.2466080999998</v>
      </c>
      <c r="K608" s="1">
        <v>2290</v>
      </c>
      <c r="L608" s="1">
        <v>2407</v>
      </c>
      <c r="M608" s="1">
        <v>2432</v>
      </c>
      <c r="N608" s="1">
        <v>2460</v>
      </c>
      <c r="O608" s="1">
        <v>3435</v>
      </c>
      <c r="P608" t="s">
        <v>8838</v>
      </c>
      <c r="Q608" t="s">
        <v>8838</v>
      </c>
      <c r="R608" t="s">
        <v>8838</v>
      </c>
      <c r="S608">
        <v>613</v>
      </c>
      <c r="T608">
        <v>714</v>
      </c>
      <c r="U608">
        <v>659</v>
      </c>
      <c r="V608">
        <v>582</v>
      </c>
      <c r="W608" s="1">
        <v>1013</v>
      </c>
      <c r="X608" t="s">
        <v>8838</v>
      </c>
      <c r="Y608" t="s">
        <v>8838</v>
      </c>
      <c r="Z608" t="s">
        <v>8838</v>
      </c>
      <c r="AA608">
        <v>460</v>
      </c>
      <c r="AB608">
        <v>561</v>
      </c>
      <c r="AC608">
        <v>465</v>
      </c>
      <c r="AD608">
        <v>413</v>
      </c>
      <c r="AE608">
        <v>754</v>
      </c>
      <c r="AF608" t="s">
        <v>8838</v>
      </c>
      <c r="AG608" t="s">
        <v>8838</v>
      </c>
      <c r="AH608" t="s">
        <v>8838</v>
      </c>
      <c r="AI608" s="1">
        <v>58908</v>
      </c>
      <c r="AJ608" s="1">
        <v>72099</v>
      </c>
      <c r="AK608" s="1">
        <v>72503</v>
      </c>
      <c r="AL608" s="1">
        <v>77384</v>
      </c>
      <c r="AM608" s="1">
        <v>100769</v>
      </c>
      <c r="AN608" t="s">
        <v>8838</v>
      </c>
      <c r="AO608" t="s">
        <v>8838</v>
      </c>
      <c r="AP608" t="s">
        <v>8838</v>
      </c>
      <c r="AQ608" s="1">
        <v>52264</v>
      </c>
      <c r="AR608" s="1">
        <v>65019</v>
      </c>
      <c r="AS608" s="1">
        <v>64986</v>
      </c>
      <c r="AT608" s="1">
        <v>69488</v>
      </c>
      <c r="AU608" s="1">
        <v>92117</v>
      </c>
      <c r="AV608" t="s">
        <v>8838</v>
      </c>
      <c r="AW608" t="s">
        <v>8838</v>
      </c>
      <c r="AX608" t="s">
        <v>8838</v>
      </c>
      <c r="AY608" s="1">
        <v>6644</v>
      </c>
      <c r="AZ608" s="1">
        <v>7080</v>
      </c>
      <c r="BA608" s="1">
        <v>7517</v>
      </c>
      <c r="BB608" s="1">
        <v>7896</v>
      </c>
      <c r="BC608" s="1">
        <v>8652</v>
      </c>
      <c r="BD608" t="s">
        <v>8838</v>
      </c>
      <c r="BE608" t="s">
        <v>8838</v>
      </c>
      <c r="BF608" t="s">
        <v>8838</v>
      </c>
      <c r="BG608" s="1">
        <v>6644</v>
      </c>
      <c r="BH608" s="1">
        <v>7080</v>
      </c>
      <c r="BI608" s="1">
        <v>7517</v>
      </c>
      <c r="BJ608" s="1">
        <v>7896</v>
      </c>
      <c r="BK608" s="1">
        <v>8652</v>
      </c>
      <c r="BL608" t="s">
        <v>8838</v>
      </c>
      <c r="BM608" t="s">
        <v>8838</v>
      </c>
      <c r="BN608" t="s">
        <v>8838</v>
      </c>
      <c r="BO608" s="1">
        <v>5376</v>
      </c>
      <c r="BP608" s="1">
        <v>5376</v>
      </c>
      <c r="BQ608" s="1">
        <v>5376</v>
      </c>
      <c r="BR608" s="1">
        <v>5376</v>
      </c>
      <c r="BS608" s="1">
        <v>5376</v>
      </c>
      <c r="BT608" t="s">
        <v>8838</v>
      </c>
      <c r="BU608" t="s">
        <v>8838</v>
      </c>
      <c r="BV608" t="s">
        <v>8838</v>
      </c>
      <c r="BW608">
        <v>0.8</v>
      </c>
      <c r="BX608">
        <v>0.86</v>
      </c>
      <c r="BY608">
        <v>0.64</v>
      </c>
      <c r="BZ608">
        <v>0.55000000000000004</v>
      </c>
      <c r="CA608">
        <v>0.85</v>
      </c>
      <c r="CB608" t="s">
        <v>8838</v>
      </c>
      <c r="CC608" t="s">
        <v>8838</v>
      </c>
      <c r="CD608" t="s">
        <v>8838</v>
      </c>
      <c r="CE608">
        <v>7.2</v>
      </c>
      <c r="CF608">
        <v>8.18</v>
      </c>
      <c r="CG608">
        <v>6.37</v>
      </c>
      <c r="CH608">
        <v>5.36</v>
      </c>
      <c r="CI608">
        <v>9.11</v>
      </c>
      <c r="CJ608" t="s">
        <v>8838</v>
      </c>
      <c r="CK608" t="s">
        <v>8838</v>
      </c>
      <c r="CL608" t="s">
        <v>8838</v>
      </c>
      <c r="CM608">
        <v>475</v>
      </c>
      <c r="CN608">
        <v>579</v>
      </c>
      <c r="CO608">
        <v>480</v>
      </c>
      <c r="CP608">
        <v>427</v>
      </c>
      <c r="CQ608">
        <v>778</v>
      </c>
      <c r="CR608" t="s">
        <v>8838</v>
      </c>
      <c r="CS608" t="s">
        <v>8838</v>
      </c>
      <c r="CT608" t="s">
        <v>8838</v>
      </c>
      <c r="CU608">
        <v>5.13</v>
      </c>
      <c r="CV608">
        <v>6.03</v>
      </c>
      <c r="CW608">
        <v>4.95</v>
      </c>
      <c r="CX608">
        <v>5.37</v>
      </c>
      <c r="CY608">
        <v>5.07</v>
      </c>
      <c r="CZ608" t="s">
        <v>8838</v>
      </c>
      <c r="DA608" t="s">
        <v>8838</v>
      </c>
      <c r="DB608" t="s">
        <v>8838</v>
      </c>
      <c r="DC608">
        <v>0.35</v>
      </c>
      <c r="DD608">
        <v>0.48</v>
      </c>
      <c r="DE608">
        <v>0.31</v>
      </c>
      <c r="DF608">
        <v>0.28000000000000003</v>
      </c>
      <c r="DG608">
        <v>0.44</v>
      </c>
      <c r="DH608" t="s">
        <v>8838</v>
      </c>
      <c r="DI608" t="s">
        <v>8838</v>
      </c>
      <c r="DJ608" t="s">
        <v>8838</v>
      </c>
      <c r="DK608" s="5" t="e">
        <f>(CL608*3+CK608*2+CJ608)/6</f>
        <v>#VALUE!</v>
      </c>
      <c r="DL608">
        <f>BG608+(BG608*(CF608-8.25)/8.25)</f>
        <v>6587.6266666666661</v>
      </c>
      <c r="DM608">
        <f>BH608+(BH608*(CG608-8.25)/8.25)</f>
        <v>5466.6181818181822</v>
      </c>
      <c r="DN608">
        <f>BI608+(BI608*(CH608-8.25)/8.25)</f>
        <v>4883.7721212121214</v>
      </c>
      <c r="DO608">
        <f>BJ608+(BJ608*(CI608-8.25)/8.25)</f>
        <v>8719.0981818181808</v>
      </c>
      <c r="DP608" t="e">
        <f>BK608+(BK608*(CJ608-8.25)/8.25)</f>
        <v>#VALUE!</v>
      </c>
      <c r="DQ608" t="e">
        <f>BL608+(BL608*(CK608-8.25)/8.25)</f>
        <v>#VALUE!</v>
      </c>
      <c r="DR608" t="e">
        <f>BM608+(BM608*(CL608-8.25)/8.25)</f>
        <v>#VALUE!</v>
      </c>
      <c r="DS608" s="7">
        <f>DL608*10^8/$H608</f>
        <v>6800.7332186750891</v>
      </c>
      <c r="DT608" s="7">
        <f>DM608*10^8/$H608</f>
        <v>5643.4606488888467</v>
      </c>
      <c r="DU608" s="7">
        <f>DN608*10^8/$H608</f>
        <v>5041.7597987489553</v>
      </c>
      <c r="DV608" s="7">
        <f>DO608*10^8/$H608</f>
        <v>9001.1568114536676</v>
      </c>
      <c r="DW608" s="7" t="e">
        <f>DP608*10^8/$H608</f>
        <v>#VALUE!</v>
      </c>
      <c r="DX608" s="7" t="e">
        <f>DQ608*10^8/$H608</f>
        <v>#VALUE!</v>
      </c>
      <c r="DY608" s="7" t="e">
        <f>DR608*10^8/$H608</f>
        <v>#VALUE!</v>
      </c>
      <c r="DZ608" s="7">
        <f>DS608*10^8/$H608</f>
        <v>7020.733665071717</v>
      </c>
      <c r="EA608" s="7" t="e">
        <f>DY608*0.8</f>
        <v>#VALUE!</v>
      </c>
      <c r="EB608" s="9" t="e">
        <f>F608-#REF!</f>
        <v>#REF!</v>
      </c>
      <c r="EC608" s="3" t="e">
        <f>EB608/#REF!*100</f>
        <v>#REF!</v>
      </c>
      <c r="ED608" s="3" t="e">
        <f>DX608-F608</f>
        <v>#VALUE!</v>
      </c>
      <c r="EE608" s="11" t="e">
        <f>ED608/F608</f>
        <v>#VALUE!</v>
      </c>
      <c r="EF608" s="3" t="e">
        <f>F608-#REF!</f>
        <v>#REF!</v>
      </c>
    </row>
    <row r="609" spans="1:136" hidden="1" x14ac:dyDescent="0.3">
      <c r="A609">
        <v>607</v>
      </c>
      <c r="B609" s="17" t="s">
        <v>9446</v>
      </c>
      <c r="C609" s="16" t="str">
        <f>"https://finance.naver.com/item/frgn.nhn?code="&amp;B609</f>
        <v>https://finance.naver.com/item/frgn.nhn?code=003460</v>
      </c>
      <c r="D609" t="s">
        <v>568</v>
      </c>
      <c r="E609" t="s">
        <v>4721</v>
      </c>
      <c r="F609" s="18">
        <f>VALUE(LEFT(E609,FIND("/",E609)-1))</f>
        <v>2850</v>
      </c>
      <c r="G609" s="6" t="s">
        <v>4722</v>
      </c>
      <c r="H609" s="6">
        <f>VALUE(LEFT(G609,FIND("/",G609)-1)) + VALUE(MID(G609,FIND("/",G609)+1,LEN(G609)))</f>
        <v>74178840</v>
      </c>
      <c r="I609">
        <v>350</v>
      </c>
      <c r="J609" s="1">
        <f>F609*H609/(10^8)</f>
        <v>2114.0969399999999</v>
      </c>
      <c r="K609">
        <v>163</v>
      </c>
      <c r="L609">
        <v>170</v>
      </c>
      <c r="M609">
        <v>151</v>
      </c>
      <c r="N609">
        <v>160</v>
      </c>
      <c r="O609">
        <v>148</v>
      </c>
      <c r="P609" t="s">
        <v>8838</v>
      </c>
      <c r="Q609" t="s">
        <v>8838</v>
      </c>
      <c r="R609" t="s">
        <v>8838</v>
      </c>
      <c r="S609">
        <v>63</v>
      </c>
      <c r="T609">
        <v>73</v>
      </c>
      <c r="U609">
        <v>56</v>
      </c>
      <c r="V609">
        <v>62</v>
      </c>
      <c r="W609">
        <v>46</v>
      </c>
      <c r="X609" t="s">
        <v>8838</v>
      </c>
      <c r="Y609" t="s">
        <v>8838</v>
      </c>
      <c r="Z609" t="s">
        <v>8838</v>
      </c>
      <c r="AA609">
        <v>77</v>
      </c>
      <c r="AB609">
        <v>79</v>
      </c>
      <c r="AC609">
        <v>60</v>
      </c>
      <c r="AD609">
        <v>62</v>
      </c>
      <c r="AE609">
        <v>52</v>
      </c>
      <c r="AF609" t="s">
        <v>8838</v>
      </c>
      <c r="AG609" t="s">
        <v>8838</v>
      </c>
      <c r="AH609" t="s">
        <v>8838</v>
      </c>
      <c r="AI609" s="1">
        <v>6308</v>
      </c>
      <c r="AJ609" s="1">
        <v>6356</v>
      </c>
      <c r="AK609" s="1">
        <v>6247</v>
      </c>
      <c r="AL609" s="1">
        <v>6209</v>
      </c>
      <c r="AM609" s="1">
        <v>7196</v>
      </c>
      <c r="AN609" t="s">
        <v>8838</v>
      </c>
      <c r="AO609" t="s">
        <v>8838</v>
      </c>
      <c r="AP609" t="s">
        <v>8838</v>
      </c>
      <c r="AQ609" s="1">
        <v>1732</v>
      </c>
      <c r="AR609" s="1">
        <v>1762</v>
      </c>
      <c r="AS609" s="1">
        <v>1687</v>
      </c>
      <c r="AT609" s="1">
        <v>1624</v>
      </c>
      <c r="AU609" s="1">
        <v>2480</v>
      </c>
      <c r="AV609" t="s">
        <v>8838</v>
      </c>
      <c r="AW609" t="s">
        <v>8838</v>
      </c>
      <c r="AX609" t="s">
        <v>8838</v>
      </c>
      <c r="AY609" s="1">
        <v>4576</v>
      </c>
      <c r="AZ609" s="1">
        <v>4594</v>
      </c>
      <c r="BA609" s="1">
        <v>4560</v>
      </c>
      <c r="BB609" s="1">
        <v>4585</v>
      </c>
      <c r="BC609" s="1">
        <v>4716</v>
      </c>
      <c r="BD609" t="s">
        <v>8838</v>
      </c>
      <c r="BE609" t="s">
        <v>8838</v>
      </c>
      <c r="BF609" t="s">
        <v>8838</v>
      </c>
      <c r="BG609" s="1">
        <v>4576</v>
      </c>
      <c r="BH609" s="1">
        <v>4594</v>
      </c>
      <c r="BI609" s="1">
        <v>4560</v>
      </c>
      <c r="BJ609" s="1">
        <v>4585</v>
      </c>
      <c r="BK609" s="1">
        <v>4716</v>
      </c>
      <c r="BL609" t="s">
        <v>8838</v>
      </c>
      <c r="BM609" t="s">
        <v>8838</v>
      </c>
      <c r="BN609" t="s">
        <v>8838</v>
      </c>
      <c r="BO609">
        <v>742</v>
      </c>
      <c r="BP609">
        <v>742</v>
      </c>
      <c r="BQ609">
        <v>742</v>
      </c>
      <c r="BR609">
        <v>742</v>
      </c>
      <c r="BS609">
        <v>742</v>
      </c>
      <c r="BT609" t="s">
        <v>8838</v>
      </c>
      <c r="BU609" t="s">
        <v>8838</v>
      </c>
      <c r="BV609" t="s">
        <v>8838</v>
      </c>
      <c r="BW609">
        <v>1.24</v>
      </c>
      <c r="BX609">
        <v>1.24</v>
      </c>
      <c r="BY609">
        <v>0.95</v>
      </c>
      <c r="BZ609">
        <v>1</v>
      </c>
      <c r="CA609">
        <v>0.78</v>
      </c>
      <c r="CB609" t="s">
        <v>8838</v>
      </c>
      <c r="CC609" t="s">
        <v>8838</v>
      </c>
      <c r="CD609" t="s">
        <v>8838</v>
      </c>
      <c r="CE609">
        <v>1.65</v>
      </c>
      <c r="CF609">
        <v>1.72</v>
      </c>
      <c r="CG609">
        <v>1.31</v>
      </c>
      <c r="CH609">
        <v>1.36</v>
      </c>
      <c r="CI609">
        <v>1.1200000000000001</v>
      </c>
      <c r="CJ609" t="s">
        <v>8838</v>
      </c>
      <c r="CK609" t="s">
        <v>8838</v>
      </c>
      <c r="CL609" t="s">
        <v>8838</v>
      </c>
      <c r="CM609">
        <v>103</v>
      </c>
      <c r="CN609">
        <v>106</v>
      </c>
      <c r="CO609">
        <v>81</v>
      </c>
      <c r="CP609">
        <v>84</v>
      </c>
      <c r="CQ609">
        <v>70</v>
      </c>
      <c r="CR609" t="s">
        <v>8838</v>
      </c>
      <c r="CS609" t="s">
        <v>8838</v>
      </c>
      <c r="CT609" t="s">
        <v>8838</v>
      </c>
      <c r="CU609">
        <v>29.75</v>
      </c>
      <c r="CV609">
        <v>29.93</v>
      </c>
      <c r="CW609">
        <v>33.11</v>
      </c>
      <c r="CX609">
        <v>29.45</v>
      </c>
      <c r="CY609">
        <v>32.79</v>
      </c>
      <c r="CZ609" t="s">
        <v>8838</v>
      </c>
      <c r="DA609" t="s">
        <v>8838</v>
      </c>
      <c r="DB609" t="s">
        <v>8838</v>
      </c>
      <c r="DC609">
        <v>0.47</v>
      </c>
      <c r="DD609">
        <v>0.48</v>
      </c>
      <c r="DE609">
        <v>0.41</v>
      </c>
      <c r="DF609">
        <v>0.37</v>
      </c>
      <c r="DG609">
        <v>0.34</v>
      </c>
      <c r="DH609" t="s">
        <v>8838</v>
      </c>
      <c r="DI609" t="s">
        <v>8838</v>
      </c>
      <c r="DJ609" t="s">
        <v>8838</v>
      </c>
      <c r="DK609" s="5" t="e">
        <f>(CL609*3+CK609*2+CJ609)/6</f>
        <v>#VALUE!</v>
      </c>
      <c r="DL609">
        <f>BG609+(BG609*(CF609-8.25)/8.25)</f>
        <v>954.02666666666619</v>
      </c>
      <c r="DM609">
        <f>BH609+(BH609*(CG609-8.25)/8.25)</f>
        <v>729.47151515151563</v>
      </c>
      <c r="DN609">
        <f>BI609+(BI609*(CH609-8.25)/8.25)</f>
        <v>751.70909090909117</v>
      </c>
      <c r="DO609">
        <f>BJ609+(BJ609*(CI609-8.25)/8.25)</f>
        <v>622.4484848484849</v>
      </c>
      <c r="DP609" t="e">
        <f>BK609+(BK609*(CJ609-8.25)/8.25)</f>
        <v>#VALUE!</v>
      </c>
      <c r="DQ609" t="e">
        <f>BL609+(BL609*(CK609-8.25)/8.25)</f>
        <v>#VALUE!</v>
      </c>
      <c r="DR609" t="e">
        <f>BM609+(BM609*(CL609-8.25)/8.25)</f>
        <v>#VALUE!</v>
      </c>
      <c r="DS609" s="7">
        <f>DL609*10^8/$H609</f>
        <v>1286.1169932917073</v>
      </c>
      <c r="DT609" s="7">
        <f>DM609*10^8/$H609</f>
        <v>983.39568959492442</v>
      </c>
      <c r="DU609" s="7">
        <f>DN609*10^8/$H609</f>
        <v>1013.3740173196172</v>
      </c>
      <c r="DV609" s="7">
        <f>DO609*10^8/$H609</f>
        <v>839.11865546628235</v>
      </c>
      <c r="DW609" s="7" t="e">
        <f>DP609*10^8/$H609</f>
        <v>#VALUE!</v>
      </c>
      <c r="DX609" s="7" t="e">
        <f>DQ609*10^8/$H609</f>
        <v>#VALUE!</v>
      </c>
      <c r="DY609" s="7" t="e">
        <f>DR609*10^8/$H609</f>
        <v>#VALUE!</v>
      </c>
      <c r="DZ609" s="7">
        <f>DS609*10^8/$H609</f>
        <v>1733.8057501191813</v>
      </c>
      <c r="EA609" s="7" t="e">
        <f>DY609*0.8</f>
        <v>#VALUE!</v>
      </c>
      <c r="EB609" s="9" t="e">
        <f>F609-#REF!</f>
        <v>#REF!</v>
      </c>
      <c r="EC609" s="3" t="e">
        <f>EB609/#REF!*100</f>
        <v>#REF!</v>
      </c>
      <c r="ED609" s="3" t="e">
        <f>DX609-F609</f>
        <v>#VALUE!</v>
      </c>
      <c r="EE609" s="11" t="e">
        <f>ED609/F609</f>
        <v>#VALUE!</v>
      </c>
      <c r="EF609" s="3" t="e">
        <f>F609-#REF!</f>
        <v>#REF!</v>
      </c>
    </row>
    <row r="610" spans="1:136" hidden="1" x14ac:dyDescent="0.3">
      <c r="A610">
        <v>608</v>
      </c>
      <c r="B610" s="17" t="s">
        <v>9447</v>
      </c>
      <c r="C610" s="16" t="str">
        <f>"https://finance.naver.com/item/frgn.nhn?code="&amp;B610</f>
        <v>https://finance.naver.com/item/frgn.nhn?code=011700</v>
      </c>
      <c r="D610" t="s">
        <v>4723</v>
      </c>
      <c r="E610" t="s">
        <v>4724</v>
      </c>
      <c r="F610" s="18">
        <f>VALUE(LEFT(E610,FIND("/",E610)-1))</f>
        <v>3465</v>
      </c>
      <c r="G610" s="6" t="s">
        <v>4725</v>
      </c>
      <c r="H610" s="6">
        <f>VALUE(LEFT(G610,FIND("/",G610)-1)) + VALUE(MID(G610,FIND("/",G610)+1,LEN(G610)))</f>
        <v>32446151</v>
      </c>
      <c r="I610" s="1">
        <v>27000</v>
      </c>
      <c r="J610" s="1">
        <f>F610*H610/(10^8)</f>
        <v>1124.2591321499999</v>
      </c>
      <c r="K610">
        <v>627</v>
      </c>
      <c r="L610">
        <v>562</v>
      </c>
      <c r="M610">
        <v>533</v>
      </c>
      <c r="N610">
        <v>528</v>
      </c>
      <c r="O610">
        <v>516</v>
      </c>
      <c r="P610" t="s">
        <v>8838</v>
      </c>
      <c r="Q610" t="s">
        <v>8838</v>
      </c>
      <c r="R610" t="s">
        <v>8838</v>
      </c>
      <c r="S610">
        <v>87</v>
      </c>
      <c r="T610">
        <v>62</v>
      </c>
      <c r="U610">
        <v>48</v>
      </c>
      <c r="V610">
        <v>22</v>
      </c>
      <c r="W610">
        <v>39</v>
      </c>
      <c r="X610" t="s">
        <v>8838</v>
      </c>
      <c r="Y610" t="s">
        <v>8838</v>
      </c>
      <c r="Z610" t="s">
        <v>8838</v>
      </c>
      <c r="AA610">
        <v>62</v>
      </c>
      <c r="AB610">
        <v>47</v>
      </c>
      <c r="AC610">
        <v>33</v>
      </c>
      <c r="AD610">
        <v>16</v>
      </c>
      <c r="AE610">
        <v>35</v>
      </c>
      <c r="AF610" t="s">
        <v>8838</v>
      </c>
      <c r="AG610" t="s">
        <v>8838</v>
      </c>
      <c r="AH610" t="s">
        <v>8838</v>
      </c>
      <c r="AI610">
        <v>951</v>
      </c>
      <c r="AJ610">
        <v>903</v>
      </c>
      <c r="AK610">
        <v>907</v>
      </c>
      <c r="AL610">
        <v>940</v>
      </c>
      <c r="AM610">
        <v>952</v>
      </c>
      <c r="AN610" t="s">
        <v>8838</v>
      </c>
      <c r="AO610" t="s">
        <v>8838</v>
      </c>
      <c r="AP610" t="s">
        <v>8838</v>
      </c>
      <c r="AQ610">
        <v>178</v>
      </c>
      <c r="AR610">
        <v>122</v>
      </c>
      <c r="AS610">
        <v>109</v>
      </c>
      <c r="AT610">
        <v>130</v>
      </c>
      <c r="AU610">
        <v>129</v>
      </c>
      <c r="AV610" t="s">
        <v>8838</v>
      </c>
      <c r="AW610" t="s">
        <v>8838</v>
      </c>
      <c r="AX610" t="s">
        <v>8838</v>
      </c>
      <c r="AY610">
        <v>773</v>
      </c>
      <c r="AZ610">
        <v>781</v>
      </c>
      <c r="BA610">
        <v>798</v>
      </c>
      <c r="BB610">
        <v>810</v>
      </c>
      <c r="BC610">
        <v>823</v>
      </c>
      <c r="BD610" t="s">
        <v>8838</v>
      </c>
      <c r="BE610" t="s">
        <v>8838</v>
      </c>
      <c r="BF610" t="s">
        <v>8838</v>
      </c>
      <c r="BG610">
        <v>773</v>
      </c>
      <c r="BH610">
        <v>781</v>
      </c>
      <c r="BI610">
        <v>798</v>
      </c>
      <c r="BJ610">
        <v>810</v>
      </c>
      <c r="BK610">
        <v>823</v>
      </c>
      <c r="BL610" t="s">
        <v>8838</v>
      </c>
      <c r="BM610" t="s">
        <v>8838</v>
      </c>
      <c r="BN610" t="s">
        <v>8838</v>
      </c>
      <c r="BO610">
        <v>162</v>
      </c>
      <c r="BP610">
        <v>162</v>
      </c>
      <c r="BQ610">
        <v>162</v>
      </c>
      <c r="BR610">
        <v>162</v>
      </c>
      <c r="BS610">
        <v>162</v>
      </c>
      <c r="BT610" t="s">
        <v>8838</v>
      </c>
      <c r="BU610" t="s">
        <v>8838</v>
      </c>
      <c r="BV610" t="s">
        <v>8838</v>
      </c>
      <c r="BW610">
        <v>6.59</v>
      </c>
      <c r="BX610">
        <v>5.05</v>
      </c>
      <c r="BY610">
        <v>3.7</v>
      </c>
      <c r="BZ610">
        <v>1.75</v>
      </c>
      <c r="CA610">
        <v>3.66</v>
      </c>
      <c r="CB610" t="s">
        <v>8838</v>
      </c>
      <c r="CC610" t="s">
        <v>8838</v>
      </c>
      <c r="CD610" t="s">
        <v>8838</v>
      </c>
      <c r="CE610">
        <v>8.34</v>
      </c>
      <c r="CF610">
        <v>6.03</v>
      </c>
      <c r="CG610">
        <v>4.24</v>
      </c>
      <c r="CH610">
        <v>2.0099999999999998</v>
      </c>
      <c r="CI610">
        <v>4.24</v>
      </c>
      <c r="CJ610" t="s">
        <v>8838</v>
      </c>
      <c r="CK610" t="s">
        <v>8838</v>
      </c>
      <c r="CL610" t="s">
        <v>8838</v>
      </c>
      <c r="CM610">
        <v>190</v>
      </c>
      <c r="CN610">
        <v>144</v>
      </c>
      <c r="CO610">
        <v>103</v>
      </c>
      <c r="CP610">
        <v>50</v>
      </c>
      <c r="CQ610">
        <v>107</v>
      </c>
      <c r="CR610" t="s">
        <v>8838</v>
      </c>
      <c r="CS610" t="s">
        <v>8838</v>
      </c>
      <c r="CT610" t="s">
        <v>8838</v>
      </c>
      <c r="CU610">
        <v>15.65</v>
      </c>
      <c r="CV610">
        <v>26.84</v>
      </c>
      <c r="CW610">
        <v>20.71</v>
      </c>
      <c r="CX610">
        <v>33.549999999999997</v>
      </c>
      <c r="CY610">
        <v>15.28</v>
      </c>
      <c r="CZ610" t="s">
        <v>8838</v>
      </c>
      <c r="DA610" t="s">
        <v>8838</v>
      </c>
      <c r="DB610" t="s">
        <v>8838</v>
      </c>
      <c r="DC610">
        <v>1.24</v>
      </c>
      <c r="DD610">
        <v>1.6</v>
      </c>
      <c r="DE610">
        <v>0.86</v>
      </c>
      <c r="DF610">
        <v>0.67</v>
      </c>
      <c r="DG610">
        <v>0.63</v>
      </c>
      <c r="DH610" t="s">
        <v>8838</v>
      </c>
      <c r="DI610" t="s">
        <v>8838</v>
      </c>
      <c r="DJ610" t="s">
        <v>8838</v>
      </c>
      <c r="DK610" s="5" t="e">
        <f>(CL610*3+CK610*2+CJ610)/6</f>
        <v>#VALUE!</v>
      </c>
      <c r="DL610">
        <f>BG610+(BG610*(CF610-8.25)/8.25)</f>
        <v>564.99272727272728</v>
      </c>
      <c r="DM610">
        <f>BH610+(BH610*(CG610-8.25)/8.25)</f>
        <v>401.38666666666666</v>
      </c>
      <c r="DN610">
        <f>BI610+(BI610*(CH610-8.25)/8.25)</f>
        <v>194.42181818181814</v>
      </c>
      <c r="DO610">
        <f>BJ610+(BJ610*(CI610-8.25)/8.25)</f>
        <v>416.29090909090911</v>
      </c>
      <c r="DP610" t="e">
        <f>BK610+(BK610*(CJ610-8.25)/8.25)</f>
        <v>#VALUE!</v>
      </c>
      <c r="DQ610" t="e">
        <f>BL610+(BL610*(CK610-8.25)/8.25)</f>
        <v>#VALUE!</v>
      </c>
      <c r="DR610" t="e">
        <f>BM610+(BM610*(CL610-8.25)/8.25)</f>
        <v>#VALUE!</v>
      </c>
      <c r="DS610" s="7">
        <f>DL610*10^8/$H610</f>
        <v>1741.3243477561552</v>
      </c>
      <c r="DT610" s="7">
        <f>DM610*10^8/$H610</f>
        <v>1237.0856150754728</v>
      </c>
      <c r="DU610" s="7">
        <f>DN610*10^8/$H610</f>
        <v>599.21381177637409</v>
      </c>
      <c r="DV610" s="7">
        <f>DO610*10^8/$H610</f>
        <v>1283.0209324086211</v>
      </c>
      <c r="DW610" s="7" t="e">
        <f>DP610*10^8/$H610</f>
        <v>#VALUE!</v>
      </c>
      <c r="DX610" s="7" t="e">
        <f>DQ610*10^8/$H610</f>
        <v>#VALUE!</v>
      </c>
      <c r="DY610" s="7" t="e">
        <f>DR610*10^8/$H610</f>
        <v>#VALUE!</v>
      </c>
      <c r="DZ610" s="7">
        <f>DS610*10^8/$H610</f>
        <v>5366.8133016953398</v>
      </c>
      <c r="EA610" s="7" t="e">
        <f>DY610*0.8</f>
        <v>#VALUE!</v>
      </c>
      <c r="EB610" s="9" t="e">
        <f>F610-#REF!</f>
        <v>#REF!</v>
      </c>
      <c r="EC610" s="3" t="e">
        <f>EB610/#REF!*100</f>
        <v>#REF!</v>
      </c>
      <c r="ED610" s="3" t="e">
        <f>DX610-F610</f>
        <v>#VALUE!</v>
      </c>
      <c r="EE610" s="11" t="e">
        <f>ED610/F610</f>
        <v>#VALUE!</v>
      </c>
      <c r="EF610" s="3" t="e">
        <f>F610-#REF!</f>
        <v>#REF!</v>
      </c>
    </row>
    <row r="611" spans="1:136" x14ac:dyDescent="0.3">
      <c r="A611">
        <v>485</v>
      </c>
      <c r="B611" s="17" t="s">
        <v>9324</v>
      </c>
      <c r="C611" s="16" t="str">
        <f>"https://finance.naver.com/item/frgn.nhn?code="&amp;B611</f>
        <v>https://finance.naver.com/item/frgn.nhn?code=008490</v>
      </c>
      <c r="D611" t="s">
        <v>454</v>
      </c>
      <c r="E611" t="s">
        <v>4475</v>
      </c>
      <c r="F611" s="18">
        <f>VALUE(LEFT(E611,FIND("/",E611)-1))</f>
        <v>55400</v>
      </c>
      <c r="G611" s="6" t="s">
        <v>4476</v>
      </c>
      <c r="H611" s="6">
        <f>VALUE(LEFT(G611,FIND("/",G611)-1)) + VALUE(MID(G611,FIND("/",G611)+1,LEN(G611)))</f>
        <v>11569113</v>
      </c>
      <c r="I611" s="1">
        <v>450000</v>
      </c>
      <c r="J611" s="1">
        <f>F611*H611/(10^8)</f>
        <v>6409.2886019999996</v>
      </c>
      <c r="K611" s="1">
        <v>3404</v>
      </c>
      <c r="L611" s="1">
        <v>3500</v>
      </c>
      <c r="M611" s="1">
        <v>3935</v>
      </c>
      <c r="N611" s="1">
        <v>4607</v>
      </c>
      <c r="O611" s="1">
        <v>5530</v>
      </c>
      <c r="P611" s="1">
        <v>6199</v>
      </c>
      <c r="Q611" s="1">
        <v>6767</v>
      </c>
      <c r="R611" s="1">
        <v>7198</v>
      </c>
      <c r="S611">
        <v>401</v>
      </c>
      <c r="T611">
        <v>373</v>
      </c>
      <c r="U611">
        <v>393</v>
      </c>
      <c r="V611">
        <v>474</v>
      </c>
      <c r="W611">
        <v>743</v>
      </c>
      <c r="X611">
        <v>843</v>
      </c>
      <c r="Y611">
        <v>980</v>
      </c>
      <c r="Z611" s="1">
        <v>1087</v>
      </c>
      <c r="AA611">
        <v>307</v>
      </c>
      <c r="AB611">
        <v>264</v>
      </c>
      <c r="AC611">
        <v>294</v>
      </c>
      <c r="AD611">
        <v>374</v>
      </c>
      <c r="AE611">
        <v>593</v>
      </c>
      <c r="AF611">
        <v>662</v>
      </c>
      <c r="AG611">
        <v>765</v>
      </c>
      <c r="AH611">
        <v>850</v>
      </c>
      <c r="AI611" s="1">
        <v>5859</v>
      </c>
      <c r="AJ611" s="1">
        <v>5953</v>
      </c>
      <c r="AK611" s="1">
        <v>6391</v>
      </c>
      <c r="AL611" s="1">
        <v>7089</v>
      </c>
      <c r="AM611" s="1">
        <v>7660</v>
      </c>
      <c r="AN611" s="1">
        <v>8341</v>
      </c>
      <c r="AO611" s="1">
        <v>9061</v>
      </c>
      <c r="AP611" s="1">
        <v>9792</v>
      </c>
      <c r="AQ611" s="1">
        <v>2975</v>
      </c>
      <c r="AR611" s="1">
        <v>2944</v>
      </c>
      <c r="AS611" s="1">
        <v>3309</v>
      </c>
      <c r="AT611" s="1">
        <v>3799</v>
      </c>
      <c r="AU611" s="1">
        <v>3890</v>
      </c>
      <c r="AV611" s="1">
        <v>3897</v>
      </c>
      <c r="AW611" s="1">
        <v>3952</v>
      </c>
      <c r="AX611" s="1">
        <v>3944</v>
      </c>
      <c r="AY611" s="1">
        <v>2884</v>
      </c>
      <c r="AZ611" s="1">
        <v>3008</v>
      </c>
      <c r="BA611" s="1">
        <v>3082</v>
      </c>
      <c r="BB611" s="1">
        <v>3290</v>
      </c>
      <c r="BC611" s="1">
        <v>3770</v>
      </c>
      <c r="BD611" s="1">
        <v>4444</v>
      </c>
      <c r="BE611" s="1">
        <v>5110</v>
      </c>
      <c r="BF611" s="1">
        <v>5848</v>
      </c>
      <c r="BG611" s="1">
        <v>2589</v>
      </c>
      <c r="BH611" s="1">
        <v>2699</v>
      </c>
      <c r="BI611" s="1">
        <v>2736</v>
      </c>
      <c r="BJ611" s="1">
        <v>2956</v>
      </c>
      <c r="BK611" s="1">
        <v>3381</v>
      </c>
      <c r="BL611" s="1">
        <v>4014</v>
      </c>
      <c r="BM611" s="1">
        <v>4625</v>
      </c>
      <c r="BN611" s="1">
        <v>5309</v>
      </c>
      <c r="BO611">
        <v>61</v>
      </c>
      <c r="BP611">
        <v>61</v>
      </c>
      <c r="BQ611">
        <v>61</v>
      </c>
      <c r="BR611">
        <v>61</v>
      </c>
      <c r="BS611">
        <v>61</v>
      </c>
      <c r="BT611">
        <v>61</v>
      </c>
      <c r="BU611">
        <v>61</v>
      </c>
      <c r="BV611">
        <v>61</v>
      </c>
      <c r="BW611">
        <v>5.37</v>
      </c>
      <c r="BX611">
        <v>4.47</v>
      </c>
      <c r="BY611">
        <v>4.76</v>
      </c>
      <c r="BZ611">
        <v>5.54</v>
      </c>
      <c r="CA611">
        <v>8.0399999999999991</v>
      </c>
      <c r="CB611">
        <v>8.27</v>
      </c>
      <c r="CC611">
        <v>8.7899999999999991</v>
      </c>
      <c r="CD611">
        <v>9.01</v>
      </c>
      <c r="CE611">
        <v>11.02</v>
      </c>
      <c r="CF611">
        <v>8.73</v>
      </c>
      <c r="CG611">
        <v>9.4700000000000006</v>
      </c>
      <c r="CH611">
        <v>11.14</v>
      </c>
      <c r="CI611">
        <v>16.73</v>
      </c>
      <c r="CJ611">
        <v>15.86</v>
      </c>
      <c r="CK611">
        <v>15.6</v>
      </c>
      <c r="CL611">
        <v>15.08</v>
      </c>
      <c r="CM611" s="1">
        <v>2360</v>
      </c>
      <c r="CN611" s="1">
        <v>1995</v>
      </c>
      <c r="CO611" s="1">
        <v>2225</v>
      </c>
      <c r="CP611" s="1">
        <v>2742</v>
      </c>
      <c r="CQ611" s="1">
        <v>4581</v>
      </c>
      <c r="CR611" s="1">
        <v>5070</v>
      </c>
      <c r="CS611" s="1">
        <v>5826</v>
      </c>
      <c r="CT611" s="1">
        <v>6474</v>
      </c>
      <c r="CU611">
        <v>15.74</v>
      </c>
      <c r="CV611">
        <v>16.39</v>
      </c>
      <c r="CW611">
        <v>10.52</v>
      </c>
      <c r="CX611">
        <v>12.95</v>
      </c>
      <c r="CY611">
        <v>11.13</v>
      </c>
      <c r="CZ611">
        <v>10.93</v>
      </c>
      <c r="DA611">
        <v>9.51</v>
      </c>
      <c r="DB611">
        <v>8.56</v>
      </c>
      <c r="DC611">
        <v>1.66</v>
      </c>
      <c r="DD611">
        <v>1.38</v>
      </c>
      <c r="DE611">
        <v>0.94</v>
      </c>
      <c r="DF611">
        <v>1.32</v>
      </c>
      <c r="DG611">
        <v>1.67</v>
      </c>
      <c r="DH611">
        <v>1.54</v>
      </c>
      <c r="DI611">
        <v>1.34</v>
      </c>
      <c r="DJ611">
        <v>1.17</v>
      </c>
      <c r="DK611" s="5">
        <f>(CL611*3+CK611*2+CJ611)/6</f>
        <v>15.383333333333333</v>
      </c>
      <c r="DL611">
        <f>BG611+(BG611*(CF611-8.25)/8.25)</f>
        <v>2739.6327272727276</v>
      </c>
      <c r="DM611">
        <f>BH611+(BH611*(CG611-8.25)/8.25)</f>
        <v>3098.1248484848488</v>
      </c>
      <c r="DN611">
        <f>BI611+(BI611*(CH611-8.25)/8.25)</f>
        <v>3694.429090909091</v>
      </c>
      <c r="DO611">
        <f>BJ611+(BJ611*(CI611-8.25)/8.25)</f>
        <v>5994.4096969696966</v>
      </c>
      <c r="DP611">
        <f>BK611+(BK611*(CJ611-8.25)/8.25)</f>
        <v>6499.7163636363639</v>
      </c>
      <c r="DQ611">
        <f>BL611+(BL611*(CK611-8.25)/8.25)</f>
        <v>7590.1090909090908</v>
      </c>
      <c r="DR611">
        <f>BM611+(BM611*(CL611-8.25)/8.25)</f>
        <v>8453.939393939394</v>
      </c>
      <c r="DS611" s="7">
        <f>DL611*10^8/$H611</f>
        <v>23680.577130439713</v>
      </c>
      <c r="DT611" s="7">
        <f>DM611*10^8/$H611</f>
        <v>26779.277274626402</v>
      </c>
      <c r="DU611" s="7">
        <f>DN611*10^8/$H611</f>
        <v>31933.555242386268</v>
      </c>
      <c r="DV611" s="7">
        <f>DO611*10^8/$H611</f>
        <v>51813.909130023159</v>
      </c>
      <c r="DW611" s="7">
        <f>DP611*10^8/$H611</f>
        <v>56181.630896304356</v>
      </c>
      <c r="DX611" s="7">
        <f>DQ611*10^8/$H611</f>
        <v>65606.663975959877</v>
      </c>
      <c r="DY611" s="7">
        <f>DR611*10^8/$H611</f>
        <v>73073.358294100806</v>
      </c>
      <c r="DZ611" s="7">
        <f>DS611*10^8/$H611</f>
        <v>204687.92318339107</v>
      </c>
      <c r="EA611" s="7">
        <f>DY611*0.8</f>
        <v>58458.686635280646</v>
      </c>
      <c r="EB611" s="9" t="e">
        <f>F611-#REF!</f>
        <v>#REF!</v>
      </c>
      <c r="EC611" s="3" t="e">
        <f>EB611/#REF!*100</f>
        <v>#REF!</v>
      </c>
      <c r="ED611" s="3">
        <f>DX611-F611</f>
        <v>10206.663975959877</v>
      </c>
      <c r="EE611" s="11">
        <f>ED611/F611</f>
        <v>0.18423581184043097</v>
      </c>
      <c r="EF611" s="3" t="e">
        <f>F611-#REF!</f>
        <v>#REF!</v>
      </c>
    </row>
    <row r="612" spans="1:136" x14ac:dyDescent="0.3">
      <c r="A612">
        <v>889</v>
      </c>
      <c r="B612" s="17" t="s">
        <v>9728</v>
      </c>
      <c r="C612" s="16" t="str">
        <f>"https://finance.naver.com/item/frgn.nhn?code="&amp;B612</f>
        <v>https://finance.naver.com/item/frgn.nhn?code=330860</v>
      </c>
      <c r="D612" t="s">
        <v>5367</v>
      </c>
      <c r="E612" t="s">
        <v>5368</v>
      </c>
      <c r="F612" s="18">
        <f>VALUE(LEFT(E612,FIND("/",E612)-1))</f>
        <v>52500</v>
      </c>
      <c r="G612" s="6" t="s">
        <v>5369</v>
      </c>
      <c r="H612" s="6">
        <f>VALUE(LEFT(G612,FIND("/",G612)-1)) + VALUE(MID(G612,FIND("/",G612)+1,LEN(G612)))</f>
        <v>12184045</v>
      </c>
      <c r="I612" s="1">
        <v>332533</v>
      </c>
      <c r="J612" s="1">
        <f>F612*H612/(10^8)</f>
        <v>6396.6236250000002</v>
      </c>
      <c r="K612" t="s">
        <v>8838</v>
      </c>
      <c r="L612" t="s">
        <v>8838</v>
      </c>
      <c r="M612" t="s">
        <v>8838</v>
      </c>
      <c r="N612">
        <v>547</v>
      </c>
      <c r="O612">
        <v>678</v>
      </c>
      <c r="P612" t="s">
        <v>8838</v>
      </c>
      <c r="Q612" t="s">
        <v>8838</v>
      </c>
      <c r="R612" t="s">
        <v>8838</v>
      </c>
      <c r="S612" t="s">
        <v>8838</v>
      </c>
      <c r="T612" t="s">
        <v>8838</v>
      </c>
      <c r="U612" t="s">
        <v>8838</v>
      </c>
      <c r="V612">
        <v>182</v>
      </c>
      <c r="W612">
        <v>87</v>
      </c>
      <c r="X612" t="s">
        <v>8838</v>
      </c>
      <c r="Y612" t="s">
        <v>8838</v>
      </c>
      <c r="Z612" t="s">
        <v>8838</v>
      </c>
      <c r="AA612" t="s">
        <v>8838</v>
      </c>
      <c r="AB612" t="s">
        <v>8838</v>
      </c>
      <c r="AC612" t="s">
        <v>8838</v>
      </c>
      <c r="AD612">
        <v>47</v>
      </c>
      <c r="AE612">
        <v>-351</v>
      </c>
      <c r="AF612" t="s">
        <v>8838</v>
      </c>
      <c r="AG612" t="s">
        <v>8838</v>
      </c>
      <c r="AH612" t="s">
        <v>8838</v>
      </c>
      <c r="AI612" t="s">
        <v>8838</v>
      </c>
      <c r="AJ612" t="s">
        <v>8838</v>
      </c>
      <c r="AK612" t="s">
        <v>8838</v>
      </c>
      <c r="AL612" s="1">
        <v>1589</v>
      </c>
      <c r="AM612" s="1">
        <v>3019</v>
      </c>
      <c r="AN612" t="s">
        <v>8838</v>
      </c>
      <c r="AO612" t="s">
        <v>8838</v>
      </c>
      <c r="AP612" t="s">
        <v>8838</v>
      </c>
      <c r="AQ612" t="s">
        <v>8838</v>
      </c>
      <c r="AR612" t="s">
        <v>8838</v>
      </c>
      <c r="AS612" t="s">
        <v>8838</v>
      </c>
      <c r="AT612" s="1">
        <v>1272</v>
      </c>
      <c r="AU612" s="1">
        <v>1539</v>
      </c>
      <c r="AV612" t="s">
        <v>8838</v>
      </c>
      <c r="AW612" t="s">
        <v>8838</v>
      </c>
      <c r="AX612" t="s">
        <v>8838</v>
      </c>
      <c r="AY612" t="s">
        <v>8838</v>
      </c>
      <c r="AZ612" t="s">
        <v>8838</v>
      </c>
      <c r="BA612" t="s">
        <v>8838</v>
      </c>
      <c r="BB612">
        <v>316</v>
      </c>
      <c r="BC612" s="1">
        <v>1481</v>
      </c>
      <c r="BD612" t="s">
        <v>8838</v>
      </c>
      <c r="BE612" t="s">
        <v>8838</v>
      </c>
      <c r="BF612" t="s">
        <v>8838</v>
      </c>
      <c r="BG612" t="s">
        <v>8838</v>
      </c>
      <c r="BH612" t="s">
        <v>8838</v>
      </c>
      <c r="BI612" t="s">
        <v>8838</v>
      </c>
      <c r="BJ612">
        <v>316</v>
      </c>
      <c r="BK612" s="1">
        <v>1481</v>
      </c>
      <c r="BL612" t="s">
        <v>8838</v>
      </c>
      <c r="BM612" t="s">
        <v>8838</v>
      </c>
      <c r="BN612" t="s">
        <v>8838</v>
      </c>
      <c r="BO612" t="s">
        <v>8838</v>
      </c>
      <c r="BP612" t="s">
        <v>8838</v>
      </c>
      <c r="BQ612" t="s">
        <v>8838</v>
      </c>
      <c r="BR612">
        <v>31</v>
      </c>
      <c r="BS612">
        <v>54</v>
      </c>
      <c r="BT612" t="s">
        <v>8838</v>
      </c>
      <c r="BU612" t="s">
        <v>8838</v>
      </c>
      <c r="BV612" t="s">
        <v>8838</v>
      </c>
      <c r="BW612" t="s">
        <v>8838</v>
      </c>
      <c r="BX612" t="s">
        <v>8838</v>
      </c>
      <c r="BY612" t="s">
        <v>8838</v>
      </c>
      <c r="BZ612" t="s">
        <v>8838</v>
      </c>
      <c r="CA612">
        <v>-15.26</v>
      </c>
      <c r="CB612" t="s">
        <v>8838</v>
      </c>
      <c r="CC612" t="s">
        <v>8838</v>
      </c>
      <c r="CD612" t="s">
        <v>8838</v>
      </c>
      <c r="CE612" t="s">
        <v>8838</v>
      </c>
      <c r="CF612" t="s">
        <v>8838</v>
      </c>
      <c r="CG612" t="s">
        <v>8838</v>
      </c>
      <c r="CH612" t="s">
        <v>8838</v>
      </c>
      <c r="CI612">
        <v>-39.119999999999997</v>
      </c>
      <c r="CJ612" t="s">
        <v>8838</v>
      </c>
      <c r="CK612" t="s">
        <v>8838</v>
      </c>
      <c r="CL612" t="s">
        <v>8838</v>
      </c>
      <c r="CM612" t="s">
        <v>8838</v>
      </c>
      <c r="CN612" t="s">
        <v>8838</v>
      </c>
      <c r="CO612" t="s">
        <v>8838</v>
      </c>
      <c r="CP612">
        <v>676</v>
      </c>
      <c r="CQ612" s="1">
        <v>-3894</v>
      </c>
      <c r="CR612" t="s">
        <v>8838</v>
      </c>
      <c r="CS612" t="s">
        <v>8838</v>
      </c>
      <c r="CT612" t="s">
        <v>8838</v>
      </c>
      <c r="CU612" t="s">
        <v>8838</v>
      </c>
      <c r="CV612" t="s">
        <v>8838</v>
      </c>
      <c r="CW612" t="s">
        <v>8838</v>
      </c>
      <c r="CX612" t="s">
        <v>8838</v>
      </c>
      <c r="CY612" t="s">
        <v>2</v>
      </c>
      <c r="CZ612" t="s">
        <v>8838</v>
      </c>
      <c r="DA612" t="s">
        <v>8838</v>
      </c>
      <c r="DB612" t="s">
        <v>8838</v>
      </c>
      <c r="DC612" t="s">
        <v>8838</v>
      </c>
      <c r="DD612" t="s">
        <v>8838</v>
      </c>
      <c r="DE612" t="s">
        <v>8838</v>
      </c>
      <c r="DF612" t="s">
        <v>8838</v>
      </c>
      <c r="DG612">
        <v>3.81</v>
      </c>
      <c r="DH612" t="s">
        <v>8838</v>
      </c>
      <c r="DI612" t="s">
        <v>8838</v>
      </c>
      <c r="DJ612" t="s">
        <v>8838</v>
      </c>
      <c r="DK612" s="5" t="e">
        <f>(CL612*3+CK612*2+CJ612)/6</f>
        <v>#VALUE!</v>
      </c>
      <c r="DL612" t="e">
        <f>BG612+(BG612*(CF612-8.25)/8.25)</f>
        <v>#VALUE!</v>
      </c>
      <c r="DM612" t="e">
        <f>BH612+(BH612*(CG612-8.25)/8.25)</f>
        <v>#VALUE!</v>
      </c>
      <c r="DN612" t="e">
        <f>BI612+(BI612*(CH612-8.25)/8.25)</f>
        <v>#VALUE!</v>
      </c>
      <c r="DO612">
        <f>BJ612+(BJ612*(CI612-8.25)/8.25)</f>
        <v>-1498.4145454545455</v>
      </c>
      <c r="DP612" t="e">
        <f>BK612+(BK612*(CJ612-8.25)/8.25)</f>
        <v>#VALUE!</v>
      </c>
      <c r="DQ612" t="e">
        <f>BL612+(BL612*(CK612-8.25)/8.25)</f>
        <v>#VALUE!</v>
      </c>
      <c r="DR612" t="e">
        <f>BM612+(BM612*(CL612-8.25)/8.25)</f>
        <v>#VALUE!</v>
      </c>
      <c r="DS612" s="7" t="e">
        <f>DL612*10^8/$H612</f>
        <v>#VALUE!</v>
      </c>
      <c r="DT612" s="7" t="e">
        <f>DM612*10^8/$H612</f>
        <v>#VALUE!</v>
      </c>
      <c r="DU612" s="7" t="e">
        <f>DN612*10^8/$H612</f>
        <v>#VALUE!</v>
      </c>
      <c r="DV612" s="7">
        <f>DO612*10^8/$H612</f>
        <v>-12298.169823359529</v>
      </c>
      <c r="DW612" s="7" t="e">
        <f>DP612*10^8/$H612</f>
        <v>#VALUE!</v>
      </c>
      <c r="DX612" s="7" t="e">
        <f>DQ612*10^8/$H612</f>
        <v>#VALUE!</v>
      </c>
      <c r="DY612" s="7" t="e">
        <f>DR612*10^8/$H612</f>
        <v>#VALUE!</v>
      </c>
      <c r="DZ612" s="7" t="e">
        <f>DS612*10^8/$H612</f>
        <v>#VALUE!</v>
      </c>
      <c r="EA612" s="7" t="e">
        <f>DY612*0.8</f>
        <v>#VALUE!</v>
      </c>
      <c r="EB612" s="9" t="e">
        <f>F612-#REF!</f>
        <v>#REF!</v>
      </c>
      <c r="EC612" s="3" t="e">
        <f>EB612/#REF!*100</f>
        <v>#REF!</v>
      </c>
      <c r="ED612" s="3" t="e">
        <f>DX612-F612</f>
        <v>#VALUE!</v>
      </c>
      <c r="EE612" s="11" t="e">
        <f>ED612/F612</f>
        <v>#VALUE!</v>
      </c>
      <c r="EF612" s="3" t="e">
        <f>F612-#REF!</f>
        <v>#REF!</v>
      </c>
    </row>
    <row r="613" spans="1:136" x14ac:dyDescent="0.3">
      <c r="A613">
        <v>65</v>
      </c>
      <c r="B613" s="17" t="s">
        <v>8904</v>
      </c>
      <c r="C613" s="16" t="str">
        <f>"https://finance.naver.com/item/frgn.nhn?code="&amp;B613</f>
        <v>https://finance.naver.com/item/frgn.nhn?code=281820</v>
      </c>
      <c r="D613" t="s">
        <v>59</v>
      </c>
      <c r="E613" t="s">
        <v>3627</v>
      </c>
      <c r="F613" s="18">
        <f>VALUE(LEFT(E613,FIND("/",E613)-1))</f>
        <v>30600</v>
      </c>
      <c r="G613" s="6" t="s">
        <v>3628</v>
      </c>
      <c r="H613" s="6">
        <f>VALUE(LEFT(G613,FIND("/",G613)-1)) + VALUE(MID(G613,FIND("/",G613)+1,LEN(G613)))</f>
        <v>20861556</v>
      </c>
      <c r="I613" s="1">
        <v>4778</v>
      </c>
      <c r="J613" s="1">
        <f>F613*H613/(10^8)</f>
        <v>6383.6361360000001</v>
      </c>
      <c r="K613" t="s">
        <v>8838</v>
      </c>
      <c r="L613">
        <v>751</v>
      </c>
      <c r="M613" s="1">
        <v>3573</v>
      </c>
      <c r="N613" s="1">
        <v>2653</v>
      </c>
      <c r="O613" s="1">
        <v>3199</v>
      </c>
      <c r="P613" t="s">
        <v>8838</v>
      </c>
      <c r="Q613" t="s">
        <v>8838</v>
      </c>
      <c r="R613" t="s">
        <v>8838</v>
      </c>
      <c r="S613" t="s">
        <v>8838</v>
      </c>
      <c r="T613">
        <v>139</v>
      </c>
      <c r="U613">
        <v>670</v>
      </c>
      <c r="V613">
        <v>491</v>
      </c>
      <c r="W613">
        <v>561</v>
      </c>
      <c r="X613" t="s">
        <v>8838</v>
      </c>
      <c r="Y613" t="s">
        <v>8838</v>
      </c>
      <c r="Z613" t="s">
        <v>8838</v>
      </c>
      <c r="AA613" t="s">
        <v>8838</v>
      </c>
      <c r="AB613">
        <v>112</v>
      </c>
      <c r="AC613">
        <v>544</v>
      </c>
      <c r="AD613">
        <v>369</v>
      </c>
      <c r="AE613">
        <v>426</v>
      </c>
      <c r="AF613" t="s">
        <v>8838</v>
      </c>
      <c r="AG613" t="s">
        <v>8838</v>
      </c>
      <c r="AH613" t="s">
        <v>8838</v>
      </c>
      <c r="AI613" t="s">
        <v>8838</v>
      </c>
      <c r="AJ613" s="1">
        <v>2666</v>
      </c>
      <c r="AK613" s="1">
        <v>3135</v>
      </c>
      <c r="AL613" s="1">
        <v>3376</v>
      </c>
      <c r="AM613" s="1">
        <v>4073</v>
      </c>
      <c r="AN613" t="s">
        <v>8838</v>
      </c>
      <c r="AO613" t="s">
        <v>8838</v>
      </c>
      <c r="AP613" t="s">
        <v>8838</v>
      </c>
      <c r="AQ613" t="s">
        <v>8838</v>
      </c>
      <c r="AR613">
        <v>616</v>
      </c>
      <c r="AS613">
        <v>566</v>
      </c>
      <c r="AT613">
        <v>491</v>
      </c>
      <c r="AU613">
        <v>595</v>
      </c>
      <c r="AV613" t="s">
        <v>8838</v>
      </c>
      <c r="AW613" t="s">
        <v>8838</v>
      </c>
      <c r="AX613" t="s">
        <v>8838</v>
      </c>
      <c r="AY613" t="s">
        <v>8838</v>
      </c>
      <c r="AZ613" s="1">
        <v>2050</v>
      </c>
      <c r="BA613" s="1">
        <v>2570</v>
      </c>
      <c r="BB613" s="1">
        <v>2885</v>
      </c>
      <c r="BC613" s="1">
        <v>3478</v>
      </c>
      <c r="BD613" t="s">
        <v>8838</v>
      </c>
      <c r="BE613" t="s">
        <v>8838</v>
      </c>
      <c r="BF613" t="s">
        <v>8838</v>
      </c>
      <c r="BG613" t="s">
        <v>8838</v>
      </c>
      <c r="BH613" s="1">
        <v>2050</v>
      </c>
      <c r="BI613" s="1">
        <v>2570</v>
      </c>
      <c r="BJ613" s="1">
        <v>2885</v>
      </c>
      <c r="BK613" s="1">
        <v>3478</v>
      </c>
      <c r="BL613" t="s">
        <v>8838</v>
      </c>
      <c r="BM613" t="s">
        <v>8838</v>
      </c>
      <c r="BN613" t="s">
        <v>8838</v>
      </c>
      <c r="BO613" t="s">
        <v>8838</v>
      </c>
      <c r="BP613">
        <v>99</v>
      </c>
      <c r="BQ613">
        <v>99</v>
      </c>
      <c r="BR613">
        <v>99</v>
      </c>
      <c r="BS613">
        <v>104</v>
      </c>
      <c r="BT613" t="s">
        <v>8838</v>
      </c>
      <c r="BU613" t="s">
        <v>8838</v>
      </c>
      <c r="BV613" t="s">
        <v>8838</v>
      </c>
      <c r="BW613" t="s">
        <v>8838</v>
      </c>
      <c r="BX613" t="s">
        <v>8838</v>
      </c>
      <c r="BY613">
        <v>18.75</v>
      </c>
      <c r="BZ613">
        <v>11.32</v>
      </c>
      <c r="CA613">
        <v>11.44</v>
      </c>
      <c r="CB613" t="s">
        <v>8838</v>
      </c>
      <c r="CC613" t="s">
        <v>8838</v>
      </c>
      <c r="CD613" t="s">
        <v>8838</v>
      </c>
      <c r="CE613" t="s">
        <v>8838</v>
      </c>
      <c r="CF613" t="s">
        <v>8838</v>
      </c>
      <c r="CG613">
        <v>23.54</v>
      </c>
      <c r="CH613">
        <v>13.52</v>
      </c>
      <c r="CI613">
        <v>13.39</v>
      </c>
      <c r="CJ613" t="s">
        <v>8838</v>
      </c>
      <c r="CK613" t="s">
        <v>8838</v>
      </c>
      <c r="CL613" t="s">
        <v>8838</v>
      </c>
      <c r="CM613" t="s">
        <v>8838</v>
      </c>
      <c r="CN613">
        <v>563</v>
      </c>
      <c r="CO613" s="1">
        <v>2741</v>
      </c>
      <c r="CP613" s="1">
        <v>1858</v>
      </c>
      <c r="CQ613" s="1">
        <v>2133</v>
      </c>
      <c r="CR613" t="s">
        <v>8838</v>
      </c>
      <c r="CS613" t="s">
        <v>8838</v>
      </c>
      <c r="CT613" t="s">
        <v>8838</v>
      </c>
      <c r="CU613" t="s">
        <v>8838</v>
      </c>
      <c r="CV613">
        <v>37.840000000000003</v>
      </c>
      <c r="CW613">
        <v>3.46</v>
      </c>
      <c r="CX613">
        <v>12.57</v>
      </c>
      <c r="CY613">
        <v>14.41</v>
      </c>
      <c r="CZ613" t="s">
        <v>8838</v>
      </c>
      <c r="DA613" t="s">
        <v>8838</v>
      </c>
      <c r="DB613" t="s">
        <v>8838</v>
      </c>
      <c r="DC613" t="s">
        <v>8838</v>
      </c>
      <c r="DD613">
        <v>2.06</v>
      </c>
      <c r="DE613">
        <v>0.73</v>
      </c>
      <c r="DF613">
        <v>1.61</v>
      </c>
      <c r="DG613">
        <v>1.84</v>
      </c>
      <c r="DH613" t="s">
        <v>8838</v>
      </c>
      <c r="DI613" t="s">
        <v>8838</v>
      </c>
      <c r="DJ613" t="s">
        <v>8838</v>
      </c>
      <c r="DK613" s="5" t="e">
        <f>(CL613*3+CK613*2+CJ613)/6</f>
        <v>#VALUE!</v>
      </c>
      <c r="DL613" t="e">
        <f>BG613+(BG613*(CF613-8.25)/8.25)</f>
        <v>#VALUE!</v>
      </c>
      <c r="DM613">
        <f>BH613+(BH613*(CG613-8.25)/8.25)</f>
        <v>5849.3333333333339</v>
      </c>
      <c r="DN613">
        <f>BI613+(BI613*(CH613-8.25)/8.25)</f>
        <v>4211.6848484848488</v>
      </c>
      <c r="DO613">
        <f>BJ613+(BJ613*(CI613-8.25)/8.25)</f>
        <v>4682.4424242424247</v>
      </c>
      <c r="DP613" t="e">
        <f>BK613+(BK613*(CJ613-8.25)/8.25)</f>
        <v>#VALUE!</v>
      </c>
      <c r="DQ613" t="e">
        <f>BL613+(BL613*(CK613-8.25)/8.25)</f>
        <v>#VALUE!</v>
      </c>
      <c r="DR613" t="e">
        <f>BM613+(BM613*(CL613-8.25)/8.25)</f>
        <v>#VALUE!</v>
      </c>
      <c r="DS613" s="7" t="e">
        <f>DL613*10^8/$H613</f>
        <v>#VALUE!</v>
      </c>
      <c r="DT613" s="7">
        <f>DM613*10^8/$H613</f>
        <v>28038.816152224379</v>
      </c>
      <c r="DU613" s="7">
        <f>DN613*10^8/$H613</f>
        <v>20188.737831851318</v>
      </c>
      <c r="DV613" s="7">
        <f>DO613*10^8/$H613</f>
        <v>22445.317234449936</v>
      </c>
      <c r="DW613" s="7" t="e">
        <f>DP613*10^8/$H613</f>
        <v>#VALUE!</v>
      </c>
      <c r="DX613" s="7" t="e">
        <f>DQ613*10^8/$H613</f>
        <v>#VALUE!</v>
      </c>
      <c r="DY613" s="7" t="e">
        <f>DR613*10^8/$H613</f>
        <v>#VALUE!</v>
      </c>
      <c r="DZ613" s="7" t="e">
        <f>DS613*10^8/$H613</f>
        <v>#VALUE!</v>
      </c>
      <c r="EA613" s="7" t="e">
        <f>DY613*0.8</f>
        <v>#VALUE!</v>
      </c>
      <c r="EB613" s="9" t="e">
        <f>F613-#REF!</f>
        <v>#REF!</v>
      </c>
      <c r="EC613" s="3" t="e">
        <f>EB613/#REF!*100</f>
        <v>#REF!</v>
      </c>
      <c r="ED613" s="3" t="e">
        <f>DX613-F613</f>
        <v>#VALUE!</v>
      </c>
      <c r="EE613" s="11" t="e">
        <f>ED613/F613</f>
        <v>#VALUE!</v>
      </c>
      <c r="EF613" s="3" t="e">
        <f>F613-#REF!</f>
        <v>#REF!</v>
      </c>
    </row>
    <row r="614" spans="1:136" x14ac:dyDescent="0.3">
      <c r="A614">
        <v>2216</v>
      </c>
      <c r="B614" s="17" t="s">
        <v>11055</v>
      </c>
      <c r="C614" s="16" t="str">
        <f>"https://finance.naver.com/item/frgn.nhn?code="&amp;B614</f>
        <v>https://finance.naver.com/item/frgn.nhn?code=030520</v>
      </c>
      <c r="D614" t="s">
        <v>2257</v>
      </c>
      <c r="E614" t="s">
        <v>8652</v>
      </c>
      <c r="F614" s="18">
        <f>VALUE(LEFT(E614,FIND("/",E614)-1))</f>
        <v>25600</v>
      </c>
      <c r="G614" s="6" t="s">
        <v>8653</v>
      </c>
      <c r="H614" s="6">
        <f>VALUE(LEFT(G614,FIND("/",G614)-1)) + VALUE(MID(G614,FIND("/",G614)+1,LEN(G614)))</f>
        <v>24913291</v>
      </c>
      <c r="I614" s="1">
        <v>1239780</v>
      </c>
      <c r="J614" s="1">
        <f>F614*H614/(10^8)</f>
        <v>6377.8024960000002</v>
      </c>
      <c r="K614" s="1">
        <v>1012</v>
      </c>
      <c r="L614" s="1">
        <v>1212</v>
      </c>
      <c r="M614" s="1">
        <v>2129</v>
      </c>
      <c r="N614" s="1">
        <v>3193</v>
      </c>
      <c r="O614" s="1">
        <v>4014</v>
      </c>
      <c r="P614" s="1">
        <v>4295</v>
      </c>
      <c r="Q614" s="1">
        <v>4834</v>
      </c>
      <c r="R614" s="1">
        <v>5485</v>
      </c>
      <c r="S614">
        <v>290</v>
      </c>
      <c r="T614">
        <v>290</v>
      </c>
      <c r="U614">
        <v>424</v>
      </c>
      <c r="V614">
        <v>332</v>
      </c>
      <c r="W614">
        <v>682</v>
      </c>
      <c r="X614">
        <v>671</v>
      </c>
      <c r="Y614">
        <v>753</v>
      </c>
      <c r="Z614">
        <v>885</v>
      </c>
      <c r="AA614">
        <v>153</v>
      </c>
      <c r="AB614">
        <v>204</v>
      </c>
      <c r="AC614">
        <v>108</v>
      </c>
      <c r="AD614">
        <v>221</v>
      </c>
      <c r="AE614">
        <v>466</v>
      </c>
      <c r="AF614">
        <v>468</v>
      </c>
      <c r="AG614">
        <v>546</v>
      </c>
      <c r="AH614">
        <v>672</v>
      </c>
      <c r="AI614" s="1">
        <v>2286</v>
      </c>
      <c r="AJ614" s="1">
        <v>5458</v>
      </c>
      <c r="AK614" s="1">
        <v>6551</v>
      </c>
      <c r="AL614" s="1">
        <v>6517</v>
      </c>
      <c r="AM614" s="1">
        <v>7223</v>
      </c>
      <c r="AN614" s="1">
        <v>7937</v>
      </c>
      <c r="AO614" s="1">
        <v>8590</v>
      </c>
      <c r="AP614" s="1">
        <v>9340</v>
      </c>
      <c r="AQ614">
        <v>425</v>
      </c>
      <c r="AR614" s="1">
        <v>3208</v>
      </c>
      <c r="AS614" s="1">
        <v>3485</v>
      </c>
      <c r="AT614" s="1">
        <v>3180</v>
      </c>
      <c r="AU614" s="1">
        <v>2698</v>
      </c>
      <c r="AV614" s="1">
        <v>2905</v>
      </c>
      <c r="AW614" s="1">
        <v>3012</v>
      </c>
      <c r="AX614" s="1">
        <v>3145</v>
      </c>
      <c r="AY614" s="1">
        <v>1862</v>
      </c>
      <c r="AZ614" s="1">
        <v>2250</v>
      </c>
      <c r="BA614" s="1">
        <v>3066</v>
      </c>
      <c r="BB614" s="1">
        <v>3337</v>
      </c>
      <c r="BC614" s="1">
        <v>4525</v>
      </c>
      <c r="BD614" s="1">
        <v>5032</v>
      </c>
      <c r="BE614" s="1">
        <v>5578</v>
      </c>
      <c r="BF614" s="1">
        <v>6196</v>
      </c>
      <c r="BG614" s="1">
        <v>1586</v>
      </c>
      <c r="BH614" s="1">
        <v>1851</v>
      </c>
      <c r="BI614" s="1">
        <v>1988</v>
      </c>
      <c r="BJ614" s="1">
        <v>2354</v>
      </c>
      <c r="BK614" s="1">
        <v>2687</v>
      </c>
      <c r="BL614" s="1">
        <v>3175</v>
      </c>
      <c r="BM614" s="1">
        <v>3697</v>
      </c>
      <c r="BN614" s="1">
        <v>4286</v>
      </c>
      <c r="BO614">
        <v>122</v>
      </c>
      <c r="BP614">
        <v>122</v>
      </c>
      <c r="BQ614">
        <v>122</v>
      </c>
      <c r="BR614">
        <v>129</v>
      </c>
      <c r="BS614">
        <v>129</v>
      </c>
      <c r="BT614">
        <v>131</v>
      </c>
      <c r="BU614">
        <v>131</v>
      </c>
      <c r="BV614">
        <v>131</v>
      </c>
      <c r="BW614">
        <v>6.91</v>
      </c>
      <c r="BX614">
        <v>5.28</v>
      </c>
      <c r="BY614">
        <v>1.79</v>
      </c>
      <c r="BZ614">
        <v>3.39</v>
      </c>
      <c r="CA614">
        <v>6.78</v>
      </c>
      <c r="CB614">
        <v>6.17</v>
      </c>
      <c r="CC614">
        <v>6.6</v>
      </c>
      <c r="CD614">
        <v>7.5</v>
      </c>
      <c r="CE614">
        <v>9.61</v>
      </c>
      <c r="CF614">
        <v>11.74</v>
      </c>
      <c r="CG614">
        <v>3.39</v>
      </c>
      <c r="CH614">
        <v>8.8699999999999992</v>
      </c>
      <c r="CI614">
        <v>14.72</v>
      </c>
      <c r="CJ614">
        <v>14.71</v>
      </c>
      <c r="CK614">
        <v>14.31</v>
      </c>
      <c r="CL614">
        <v>15.23</v>
      </c>
      <c r="CM614">
        <v>646</v>
      </c>
      <c r="CN614">
        <v>874</v>
      </c>
      <c r="CO614">
        <v>282</v>
      </c>
      <c r="CP614">
        <v>788</v>
      </c>
      <c r="CQ614" s="1">
        <v>1510</v>
      </c>
      <c r="CR614" s="1">
        <v>1730</v>
      </c>
      <c r="CS614" s="1">
        <v>1973</v>
      </c>
      <c r="CT614" s="1">
        <v>2440</v>
      </c>
      <c r="CU614">
        <v>25.62</v>
      </c>
      <c r="CV614">
        <v>20.54</v>
      </c>
      <c r="CW614">
        <v>46.04</v>
      </c>
      <c r="CX614">
        <v>12.69</v>
      </c>
      <c r="CY614">
        <v>12.49</v>
      </c>
      <c r="CZ614">
        <v>14.8</v>
      </c>
      <c r="DA614">
        <v>12.98</v>
      </c>
      <c r="DB614">
        <v>10.49</v>
      </c>
      <c r="DC614">
        <v>2.2000000000000002</v>
      </c>
      <c r="DD614">
        <v>2.0699999999999998</v>
      </c>
      <c r="DE614">
        <v>1.4</v>
      </c>
      <c r="DF614">
        <v>0.97</v>
      </c>
      <c r="DG614">
        <v>1.63</v>
      </c>
      <c r="DH614">
        <v>1.92</v>
      </c>
      <c r="DI614">
        <v>1.66</v>
      </c>
      <c r="DJ614">
        <v>1.44</v>
      </c>
      <c r="DK614" s="5">
        <f>(CL614*3+CK614*2+CJ614)/6</f>
        <v>14.836666666666668</v>
      </c>
      <c r="DL614">
        <f>BG614+(BG614*(CF614-8.25)/8.25)</f>
        <v>2256.9260606060607</v>
      </c>
      <c r="DM614">
        <f>BH614+(BH614*(CG614-8.25)/8.25)</f>
        <v>760.59272727272742</v>
      </c>
      <c r="DN614">
        <f>BI614+(BI614*(CH614-8.25)/8.25)</f>
        <v>2137.4012121212118</v>
      </c>
      <c r="DO614">
        <f>BJ614+(BJ614*(CI614-8.25)/8.25)</f>
        <v>4200.1066666666666</v>
      </c>
      <c r="DP614">
        <f>BK614+(BK614*(CJ614-8.25)/8.25)</f>
        <v>4791.0024242424242</v>
      </c>
      <c r="DQ614">
        <f>BL614+(BL614*(CK614-8.25)/8.25)</f>
        <v>5507.181818181818</v>
      </c>
      <c r="DR614">
        <f>BM614+(BM614*(CL614-8.25)/8.25)</f>
        <v>6824.8860606060607</v>
      </c>
      <c r="DS614" s="7">
        <f>DL614*10^8/$H614</f>
        <v>9059.1245476402964</v>
      </c>
      <c r="DT614" s="7">
        <f>DM614*10^8/$H614</f>
        <v>3052.9596722999277</v>
      </c>
      <c r="DU614" s="7">
        <f>DN614*10^8/$H614</f>
        <v>8579.3611615631671</v>
      </c>
      <c r="DV614" s="7">
        <f>DO614*10^8/$H614</f>
        <v>16858.899398986134</v>
      </c>
      <c r="DW614" s="7">
        <f>DP614*10^8/$H614</f>
        <v>19230.708717858368</v>
      </c>
      <c r="DX614" s="7">
        <f>DQ614*10^8/$H614</f>
        <v>22105.396746587263</v>
      </c>
      <c r="DY614" s="7">
        <f>DR614*10^8/$H614</f>
        <v>27394.55843311131</v>
      </c>
      <c r="DZ614" s="7">
        <f>DS614*10^8/$H614</f>
        <v>36362.616836291505</v>
      </c>
      <c r="EA614" s="7">
        <f>DY614*0.8</f>
        <v>21915.646746489048</v>
      </c>
      <c r="EB614" s="9" t="e">
        <f>F614-#REF!</f>
        <v>#REF!</v>
      </c>
      <c r="EC614" s="3" t="e">
        <f>EB614/#REF!*100</f>
        <v>#REF!</v>
      </c>
      <c r="ED614" s="3">
        <f>DX614-F614</f>
        <v>-3494.6032534127371</v>
      </c>
      <c r="EE614" s="11">
        <f>ED614/F614</f>
        <v>-0.13650793958643503</v>
      </c>
      <c r="EF614" s="3" t="e">
        <f>F614-#REF!</f>
        <v>#REF!</v>
      </c>
    </row>
    <row r="615" spans="1:136" hidden="1" x14ac:dyDescent="0.3">
      <c r="A615">
        <v>613</v>
      </c>
      <c r="B615" s="17" t="s">
        <v>9452</v>
      </c>
      <c r="C615" s="16" t="str">
        <f>"https://finance.naver.com/item/frgn.nhn?code="&amp;B615</f>
        <v>https://finance.naver.com/item/frgn.nhn?code=011230</v>
      </c>
      <c r="D615" t="s">
        <v>4734</v>
      </c>
      <c r="E615" t="s">
        <v>4735</v>
      </c>
      <c r="F615" s="18">
        <f>VALUE(LEFT(E615,FIND("/",E615)-1))</f>
        <v>4065</v>
      </c>
      <c r="G615" s="6" t="s">
        <v>4736</v>
      </c>
      <c r="H615" s="6">
        <f>VALUE(LEFT(G615,FIND("/",G615)-1)) + VALUE(MID(G615,FIND("/",G615)+1,LEN(G615)))</f>
        <v>10457940</v>
      </c>
      <c r="I615" s="1">
        <v>1792</v>
      </c>
      <c r="J615" s="1">
        <f>F615*H615/(10^8)</f>
        <v>425.11526099999998</v>
      </c>
      <c r="K615">
        <v>388</v>
      </c>
      <c r="L615">
        <v>442</v>
      </c>
      <c r="M615">
        <v>421</v>
      </c>
      <c r="N615">
        <v>418</v>
      </c>
      <c r="O615">
        <v>401</v>
      </c>
      <c r="P615" t="s">
        <v>8838</v>
      </c>
      <c r="Q615" t="s">
        <v>8838</v>
      </c>
      <c r="R615" t="s">
        <v>8838</v>
      </c>
      <c r="S615">
        <v>-1</v>
      </c>
      <c r="T615">
        <v>-68</v>
      </c>
      <c r="U615">
        <v>-32</v>
      </c>
      <c r="V615">
        <v>-2</v>
      </c>
      <c r="W615">
        <v>-13</v>
      </c>
      <c r="X615" t="s">
        <v>8838</v>
      </c>
      <c r="Y615" t="s">
        <v>8838</v>
      </c>
      <c r="Z615" t="s">
        <v>8838</v>
      </c>
      <c r="AA615">
        <v>-4</v>
      </c>
      <c r="AB615">
        <v>-128</v>
      </c>
      <c r="AC615">
        <v>-43</v>
      </c>
      <c r="AD615">
        <v>-32</v>
      </c>
      <c r="AE615">
        <v>-23</v>
      </c>
      <c r="AF615" t="s">
        <v>8838</v>
      </c>
      <c r="AG615" t="s">
        <v>8838</v>
      </c>
      <c r="AH615" t="s">
        <v>8838</v>
      </c>
      <c r="AI615">
        <v>682</v>
      </c>
      <c r="AJ615">
        <v>621</v>
      </c>
      <c r="AK615">
        <v>643</v>
      </c>
      <c r="AL615">
        <v>604</v>
      </c>
      <c r="AM615">
        <v>550</v>
      </c>
      <c r="AN615" t="s">
        <v>8838</v>
      </c>
      <c r="AO615" t="s">
        <v>8838</v>
      </c>
      <c r="AP615" t="s">
        <v>8838</v>
      </c>
      <c r="AQ615">
        <v>605</v>
      </c>
      <c r="AR615">
        <v>617</v>
      </c>
      <c r="AS615">
        <v>450</v>
      </c>
      <c r="AT615">
        <v>442</v>
      </c>
      <c r="AU615">
        <v>412</v>
      </c>
      <c r="AV615" t="s">
        <v>8838</v>
      </c>
      <c r="AW615" t="s">
        <v>8838</v>
      </c>
      <c r="AX615" t="s">
        <v>8838</v>
      </c>
      <c r="AY615">
        <v>77</v>
      </c>
      <c r="AZ615">
        <v>4</v>
      </c>
      <c r="BA615">
        <v>193</v>
      </c>
      <c r="BB615">
        <v>162</v>
      </c>
      <c r="BC615">
        <v>138</v>
      </c>
      <c r="BD615" t="s">
        <v>8838</v>
      </c>
      <c r="BE615" t="s">
        <v>8838</v>
      </c>
      <c r="BF615" t="s">
        <v>8838</v>
      </c>
      <c r="BG615">
        <v>77</v>
      </c>
      <c r="BH615">
        <v>-39</v>
      </c>
      <c r="BI615">
        <v>149</v>
      </c>
      <c r="BJ615">
        <v>118</v>
      </c>
      <c r="BK615">
        <v>97</v>
      </c>
      <c r="BL615" t="s">
        <v>8838</v>
      </c>
      <c r="BM615" t="s">
        <v>8838</v>
      </c>
      <c r="BN615" t="s">
        <v>8838</v>
      </c>
      <c r="BO615">
        <v>143</v>
      </c>
      <c r="BP615">
        <v>48</v>
      </c>
      <c r="BQ615">
        <v>105</v>
      </c>
      <c r="BR615">
        <v>105</v>
      </c>
      <c r="BS615">
        <v>105</v>
      </c>
      <c r="BT615" t="s">
        <v>8838</v>
      </c>
      <c r="BU615" t="s">
        <v>8838</v>
      </c>
      <c r="BV615" t="s">
        <v>8838</v>
      </c>
      <c r="BW615">
        <v>-0.53</v>
      </c>
      <c r="BX615">
        <v>-19.7</v>
      </c>
      <c r="BY615">
        <v>-6.76</v>
      </c>
      <c r="BZ615">
        <v>-5.17</v>
      </c>
      <c r="CA615">
        <v>-3.98</v>
      </c>
      <c r="CB615" t="s">
        <v>8838</v>
      </c>
      <c r="CC615" t="s">
        <v>8838</v>
      </c>
      <c r="CD615" t="s">
        <v>8838</v>
      </c>
      <c r="CE615">
        <v>-4.51</v>
      </c>
      <c r="CF615">
        <v>-669.5</v>
      </c>
      <c r="CG615">
        <v>-77.53</v>
      </c>
      <c r="CH615">
        <v>-23.62</v>
      </c>
      <c r="CI615">
        <v>-19.350000000000001</v>
      </c>
      <c r="CJ615" t="s">
        <v>8838</v>
      </c>
      <c r="CK615" t="s">
        <v>8838</v>
      </c>
      <c r="CL615" t="s">
        <v>8838</v>
      </c>
      <c r="CM615">
        <v>-60</v>
      </c>
      <c r="CN615" s="1">
        <v>-2150</v>
      </c>
      <c r="CO615">
        <v>-418</v>
      </c>
      <c r="CP615">
        <v>-302</v>
      </c>
      <c r="CQ615">
        <v>-200</v>
      </c>
      <c r="CR615" t="s">
        <v>8838</v>
      </c>
      <c r="CS615" t="s">
        <v>8838</v>
      </c>
      <c r="CT615" t="s">
        <v>8838</v>
      </c>
      <c r="CU615" t="s">
        <v>2</v>
      </c>
      <c r="CV615" t="s">
        <v>2</v>
      </c>
      <c r="CW615" t="s">
        <v>2</v>
      </c>
      <c r="CX615" t="s">
        <v>2</v>
      </c>
      <c r="CY615" t="s">
        <v>2</v>
      </c>
      <c r="CZ615" t="s">
        <v>8838</v>
      </c>
      <c r="DA615" t="s">
        <v>8838</v>
      </c>
      <c r="DB615" t="s">
        <v>8838</v>
      </c>
      <c r="DC615">
        <v>4.37</v>
      </c>
      <c r="DD615" t="s">
        <v>2</v>
      </c>
      <c r="DE615">
        <v>1.58</v>
      </c>
      <c r="DF615">
        <v>2.2799999999999998</v>
      </c>
      <c r="DG615">
        <v>4.22</v>
      </c>
      <c r="DH615" t="s">
        <v>8838</v>
      </c>
      <c r="DI615" t="s">
        <v>8838</v>
      </c>
      <c r="DJ615" t="s">
        <v>8838</v>
      </c>
      <c r="DK615" s="5" t="e">
        <f>(CL615*3+CK615*2+CJ615)/6</f>
        <v>#VALUE!</v>
      </c>
      <c r="DL615">
        <f>BG615+(BG615*(CF615-8.25)/8.25)</f>
        <v>-6248.666666666667</v>
      </c>
      <c r="DM615">
        <f>BH615+(BH615*(CG615-8.25)/8.25)</f>
        <v>366.50545454545454</v>
      </c>
      <c r="DN615">
        <f>BI615+(BI615*(CH615-8.25)/8.25)</f>
        <v>-426.59151515151518</v>
      </c>
      <c r="DO615">
        <f>BJ615+(BJ615*(CI615-8.25)/8.25)</f>
        <v>-276.76363636363641</v>
      </c>
      <c r="DP615" t="e">
        <f>BK615+(BK615*(CJ615-8.25)/8.25)</f>
        <v>#VALUE!</v>
      </c>
      <c r="DQ615" t="e">
        <f>BL615+(BL615*(CK615-8.25)/8.25)</f>
        <v>#VALUE!</v>
      </c>
      <c r="DR615" t="e">
        <f>BM615+(BM615*(CL615-8.25)/8.25)</f>
        <v>#VALUE!</v>
      </c>
      <c r="DS615" s="7">
        <f>DL615*10^8/$H615</f>
        <v>-59750.454359717762</v>
      </c>
      <c r="DT615" s="7">
        <f>DM615*10^8/$H615</f>
        <v>3504.5664303434</v>
      </c>
      <c r="DU615" s="7">
        <f>DN615*10^8/$H615</f>
        <v>-4079.1161084450205</v>
      </c>
      <c r="DV615" s="7">
        <f>DO615*10^8/$H615</f>
        <v>-2646.4450586218354</v>
      </c>
      <c r="DW615" s="7" t="e">
        <f>DP615*10^8/$H615</f>
        <v>#VALUE!</v>
      </c>
      <c r="DX615" s="7" t="e">
        <f>DQ615*10^8/$H615</f>
        <v>#VALUE!</v>
      </c>
      <c r="DY615" s="7" t="e">
        <f>DR615*10^8/$H615</f>
        <v>#VALUE!</v>
      </c>
      <c r="DZ615" s="7">
        <f>DS615*10^8/$H615</f>
        <v>-571340.57337982208</v>
      </c>
      <c r="EA615" s="7" t="e">
        <f>DY615*0.8</f>
        <v>#VALUE!</v>
      </c>
      <c r="EB615" s="9" t="e">
        <f>F615-#REF!</f>
        <v>#REF!</v>
      </c>
      <c r="EC615" s="3" t="e">
        <f>EB615/#REF!*100</f>
        <v>#REF!</v>
      </c>
      <c r="ED615" s="3" t="e">
        <f>DX615-F615</f>
        <v>#VALUE!</v>
      </c>
      <c r="EE615" s="11" t="e">
        <f>ED615/F615</f>
        <v>#VALUE!</v>
      </c>
      <c r="EF615" s="3" t="e">
        <f>F615-#REF!</f>
        <v>#REF!</v>
      </c>
    </row>
    <row r="616" spans="1:136" x14ac:dyDescent="0.3">
      <c r="A616">
        <v>978</v>
      </c>
      <c r="B616" s="17" t="s">
        <v>9817</v>
      </c>
      <c r="C616" s="16" t="str">
        <f>"https://finance.naver.com/item/frgn.nhn?code="&amp;B616</f>
        <v>https://finance.naver.com/item/frgn.nhn?code=216080</v>
      </c>
      <c r="D616" t="s">
        <v>5631</v>
      </c>
      <c r="E616" t="s">
        <v>5632</v>
      </c>
      <c r="F616" s="18">
        <f>VALUE(LEFT(E616,FIND("/",E616)-1))</f>
        <v>35950</v>
      </c>
      <c r="G616" s="6" t="s">
        <v>5633</v>
      </c>
      <c r="H616" s="6">
        <f>VALUE(LEFT(G616,FIND("/",G616)-1)) + VALUE(MID(G616,FIND("/",G616)+1,LEN(G616)))</f>
        <v>17728759</v>
      </c>
      <c r="I616" s="1">
        <v>12000</v>
      </c>
      <c r="J616" s="1">
        <f>F616*H616/(10^8)</f>
        <v>6373.4888604999996</v>
      </c>
      <c r="K616">
        <v>126</v>
      </c>
      <c r="L616">
        <v>82</v>
      </c>
      <c r="M616">
        <v>112</v>
      </c>
      <c r="N616">
        <v>133</v>
      </c>
      <c r="O616">
        <v>207</v>
      </c>
      <c r="P616" t="s">
        <v>8838</v>
      </c>
      <c r="Q616" t="s">
        <v>8838</v>
      </c>
      <c r="R616" t="s">
        <v>8838</v>
      </c>
      <c r="S616">
        <v>21</v>
      </c>
      <c r="T616">
        <v>-40</v>
      </c>
      <c r="U616">
        <v>-46</v>
      </c>
      <c r="V616">
        <v>-107</v>
      </c>
      <c r="W616">
        <v>-56</v>
      </c>
      <c r="X616" t="s">
        <v>8838</v>
      </c>
      <c r="Y616" t="s">
        <v>8838</v>
      </c>
      <c r="Z616" t="s">
        <v>8838</v>
      </c>
      <c r="AA616">
        <v>8</v>
      </c>
      <c r="AB616">
        <v>-56</v>
      </c>
      <c r="AC616">
        <v>-158</v>
      </c>
      <c r="AD616">
        <v>-147</v>
      </c>
      <c r="AE616">
        <v>-93</v>
      </c>
      <c r="AF616" t="s">
        <v>8838</v>
      </c>
      <c r="AG616" t="s">
        <v>8838</v>
      </c>
      <c r="AH616" t="s">
        <v>8838</v>
      </c>
      <c r="AI616">
        <v>194</v>
      </c>
      <c r="AJ616">
        <v>190</v>
      </c>
      <c r="AK616">
        <v>513</v>
      </c>
      <c r="AL616">
        <v>623</v>
      </c>
      <c r="AM616">
        <v>669</v>
      </c>
      <c r="AN616" t="s">
        <v>8838</v>
      </c>
      <c r="AO616" t="s">
        <v>8838</v>
      </c>
      <c r="AP616" t="s">
        <v>8838</v>
      </c>
      <c r="AQ616">
        <v>141</v>
      </c>
      <c r="AR616">
        <v>152</v>
      </c>
      <c r="AS616">
        <v>563</v>
      </c>
      <c r="AT616">
        <v>283</v>
      </c>
      <c r="AU616">
        <v>253</v>
      </c>
      <c r="AV616" t="s">
        <v>8838</v>
      </c>
      <c r="AW616" t="s">
        <v>8838</v>
      </c>
      <c r="AX616" t="s">
        <v>8838</v>
      </c>
      <c r="AY616">
        <v>53</v>
      </c>
      <c r="AZ616">
        <v>38</v>
      </c>
      <c r="BA616">
        <v>-50</v>
      </c>
      <c r="BB616">
        <v>339</v>
      </c>
      <c r="BC616">
        <v>416</v>
      </c>
      <c r="BD616" t="s">
        <v>8838</v>
      </c>
      <c r="BE616" t="s">
        <v>8838</v>
      </c>
      <c r="BF616" t="s">
        <v>8838</v>
      </c>
      <c r="BG616">
        <v>53</v>
      </c>
      <c r="BH616">
        <v>38</v>
      </c>
      <c r="BI616">
        <v>-50</v>
      </c>
      <c r="BJ616">
        <v>339</v>
      </c>
      <c r="BK616">
        <v>416</v>
      </c>
      <c r="BL616" t="s">
        <v>8838</v>
      </c>
      <c r="BM616" t="s">
        <v>8838</v>
      </c>
      <c r="BN616" t="s">
        <v>8838</v>
      </c>
      <c r="BO616">
        <v>13</v>
      </c>
      <c r="BP616">
        <v>13</v>
      </c>
      <c r="BQ616">
        <v>14</v>
      </c>
      <c r="BR616">
        <v>41</v>
      </c>
      <c r="BS616">
        <v>88</v>
      </c>
      <c r="BT616" t="s">
        <v>8838</v>
      </c>
      <c r="BU616" t="s">
        <v>8838</v>
      </c>
      <c r="BV616" t="s">
        <v>8838</v>
      </c>
      <c r="BW616" t="s">
        <v>8838</v>
      </c>
      <c r="BX616">
        <v>-29.08</v>
      </c>
      <c r="BY616">
        <v>-44.84</v>
      </c>
      <c r="BZ616">
        <v>-25.93</v>
      </c>
      <c r="CA616">
        <v>-14.44</v>
      </c>
      <c r="CB616" t="s">
        <v>8838</v>
      </c>
      <c r="CC616" t="s">
        <v>8838</v>
      </c>
      <c r="CD616" t="s">
        <v>8838</v>
      </c>
      <c r="CE616" t="s">
        <v>8838</v>
      </c>
      <c r="CF616">
        <v>-122.41</v>
      </c>
      <c r="CG616" t="s">
        <v>1</v>
      </c>
      <c r="CH616">
        <v>-101.92</v>
      </c>
      <c r="CI616">
        <v>-24.71</v>
      </c>
      <c r="CJ616" t="s">
        <v>8838</v>
      </c>
      <c r="CK616" t="s">
        <v>8838</v>
      </c>
      <c r="CL616" t="s">
        <v>8838</v>
      </c>
      <c r="CM616">
        <v>77</v>
      </c>
      <c r="CN616">
        <v>-524</v>
      </c>
      <c r="CO616" s="1">
        <v>-1300</v>
      </c>
      <c r="CP616" s="1">
        <v>-1069</v>
      </c>
      <c r="CQ616">
        <v>-538</v>
      </c>
      <c r="CR616" t="s">
        <v>8838</v>
      </c>
      <c r="CS616" t="s">
        <v>8838</v>
      </c>
      <c r="CT616" t="s">
        <v>8838</v>
      </c>
      <c r="CU616" t="s">
        <v>8838</v>
      </c>
      <c r="CV616" t="s">
        <v>8838</v>
      </c>
      <c r="CW616" t="s">
        <v>8838</v>
      </c>
      <c r="CX616" t="s">
        <v>2</v>
      </c>
      <c r="CY616" t="s">
        <v>2</v>
      </c>
      <c r="CZ616" t="s">
        <v>8838</v>
      </c>
      <c r="DA616" t="s">
        <v>8838</v>
      </c>
      <c r="DB616" t="s">
        <v>8838</v>
      </c>
      <c r="DC616" t="s">
        <v>8838</v>
      </c>
      <c r="DD616" t="s">
        <v>8838</v>
      </c>
      <c r="DE616" t="s">
        <v>8838</v>
      </c>
      <c r="DF616">
        <v>5.03</v>
      </c>
      <c r="DG616">
        <v>9.68</v>
      </c>
      <c r="DH616" t="s">
        <v>8838</v>
      </c>
      <c r="DI616" t="s">
        <v>8838</v>
      </c>
      <c r="DJ616" t="s">
        <v>8838</v>
      </c>
      <c r="DK616" s="5" t="e">
        <f>(CL616*3+CK616*2+CJ616)/6</f>
        <v>#VALUE!</v>
      </c>
      <c r="DL616">
        <f>BG616+(BG616*(CF616-8.25)/8.25)</f>
        <v>-786.39151515151514</v>
      </c>
      <c r="DM616" t="e">
        <f>BH616+(BH616*(CG616-8.25)/8.25)</f>
        <v>#VALUE!</v>
      </c>
      <c r="DN616">
        <f>BI616+(BI616*(CH616-8.25)/8.25)</f>
        <v>617.69696969696975</v>
      </c>
      <c r="DO616">
        <f>BJ616+(BJ616*(CI616-8.25)/8.25)</f>
        <v>-1015.3563636363638</v>
      </c>
      <c r="DP616" t="e">
        <f>BK616+(BK616*(CJ616-8.25)/8.25)</f>
        <v>#VALUE!</v>
      </c>
      <c r="DQ616" t="e">
        <f>BL616+(BL616*(CK616-8.25)/8.25)</f>
        <v>#VALUE!</v>
      </c>
      <c r="DR616" t="e">
        <f>BM616+(BM616*(CL616-8.25)/8.25)</f>
        <v>#VALUE!</v>
      </c>
      <c r="DS616" s="7">
        <f>DL616*10^8/$H616</f>
        <v>-4435.6828086586047</v>
      </c>
      <c r="DT616" s="7" t="e">
        <f>DM616*10^8/$H616</f>
        <v>#VALUE!</v>
      </c>
      <c r="DU616" s="7">
        <f>DN616*10^8/$H616</f>
        <v>3484.1523295396464</v>
      </c>
      <c r="DV616" s="7">
        <f>DO616*10^8/$H616</f>
        <v>-5727.1711101513865</v>
      </c>
      <c r="DW616" s="7" t="e">
        <f>DP616*10^8/$H616</f>
        <v>#VALUE!</v>
      </c>
      <c r="DX616" s="7" t="e">
        <f>DQ616*10^8/$H616</f>
        <v>#VALUE!</v>
      </c>
      <c r="DY616" s="7" t="e">
        <f>DR616*10^8/$H616</f>
        <v>#VALUE!</v>
      </c>
      <c r="DZ616" s="7">
        <f>DS616*10^8/$H616</f>
        <v>-25019.702781557382</v>
      </c>
      <c r="EA616" s="7" t="e">
        <f>DY616*0.8</f>
        <v>#VALUE!</v>
      </c>
      <c r="EB616" s="9" t="e">
        <f>F616-#REF!</f>
        <v>#REF!</v>
      </c>
      <c r="EC616" s="3" t="e">
        <f>EB616/#REF!*100</f>
        <v>#REF!</v>
      </c>
      <c r="ED616" s="3" t="e">
        <f>DX616-F616</f>
        <v>#VALUE!</v>
      </c>
      <c r="EE616" s="11" t="e">
        <f>ED616/F616</f>
        <v>#VALUE!</v>
      </c>
      <c r="EF616" s="3" t="e">
        <f>F616-#REF!</f>
        <v>#REF!</v>
      </c>
    </row>
    <row r="617" spans="1:136" hidden="1" x14ac:dyDescent="0.3">
      <c r="A617">
        <v>615</v>
      </c>
      <c r="B617" s="17" t="s">
        <v>9454</v>
      </c>
      <c r="C617" s="16" t="str">
        <f>"https://finance.naver.com/item/frgn.nhn?code="&amp;B617</f>
        <v>https://finance.naver.com/item/frgn.nhn?code=004770</v>
      </c>
      <c r="D617" t="s">
        <v>574</v>
      </c>
      <c r="E617" t="s">
        <v>4739</v>
      </c>
      <c r="F617" s="18">
        <f>VALUE(LEFT(E617,FIND("/",E617)-1))</f>
        <v>3475</v>
      </c>
      <c r="G617" s="6" t="s">
        <v>4740</v>
      </c>
      <c r="H617" s="6">
        <f>VALUE(LEFT(G617,FIND("/",G617)-1)) + VALUE(MID(G617,FIND("/",G617)+1,LEN(G617)))</f>
        <v>34845011</v>
      </c>
      <c r="I617">
        <v>0</v>
      </c>
      <c r="J617" s="1">
        <f>F617*H617/(10^8)</f>
        <v>1210.86413225</v>
      </c>
      <c r="K617">
        <v>207</v>
      </c>
      <c r="L617">
        <v>187</v>
      </c>
      <c r="M617">
        <v>187</v>
      </c>
      <c r="N617">
        <v>256</v>
      </c>
      <c r="O617">
        <v>164</v>
      </c>
      <c r="P617" t="s">
        <v>8838</v>
      </c>
      <c r="Q617" t="s">
        <v>8838</v>
      </c>
      <c r="R617" t="s">
        <v>8838</v>
      </c>
      <c r="S617">
        <v>21</v>
      </c>
      <c r="T617">
        <v>13</v>
      </c>
      <c r="U617">
        <v>6</v>
      </c>
      <c r="V617">
        <v>42</v>
      </c>
      <c r="W617">
        <v>12</v>
      </c>
      <c r="X617" t="s">
        <v>8838</v>
      </c>
      <c r="Y617" t="s">
        <v>8838</v>
      </c>
      <c r="Z617" t="s">
        <v>8838</v>
      </c>
      <c r="AA617">
        <v>11</v>
      </c>
      <c r="AB617">
        <v>10</v>
      </c>
      <c r="AC617">
        <v>38</v>
      </c>
      <c r="AD617">
        <v>6</v>
      </c>
      <c r="AE617">
        <v>58</v>
      </c>
      <c r="AF617" t="s">
        <v>8838</v>
      </c>
      <c r="AG617" t="s">
        <v>8838</v>
      </c>
      <c r="AH617" t="s">
        <v>8838</v>
      </c>
      <c r="AI617">
        <v>411</v>
      </c>
      <c r="AJ617">
        <v>404</v>
      </c>
      <c r="AK617">
        <v>546</v>
      </c>
      <c r="AL617">
        <v>615</v>
      </c>
      <c r="AM617">
        <v>654</v>
      </c>
      <c r="AN617" t="s">
        <v>8838</v>
      </c>
      <c r="AO617" t="s">
        <v>8838</v>
      </c>
      <c r="AP617" t="s">
        <v>8838</v>
      </c>
      <c r="AQ617">
        <v>56</v>
      </c>
      <c r="AR617">
        <v>21</v>
      </c>
      <c r="AS617">
        <v>125</v>
      </c>
      <c r="AT617">
        <v>76</v>
      </c>
      <c r="AU617">
        <v>16</v>
      </c>
      <c r="AV617" t="s">
        <v>8838</v>
      </c>
      <c r="AW617" t="s">
        <v>8838</v>
      </c>
      <c r="AX617" t="s">
        <v>8838</v>
      </c>
      <c r="AY617">
        <v>355</v>
      </c>
      <c r="AZ617">
        <v>383</v>
      </c>
      <c r="BA617">
        <v>421</v>
      </c>
      <c r="BB617">
        <v>539</v>
      </c>
      <c r="BC617">
        <v>638</v>
      </c>
      <c r="BD617" t="s">
        <v>8838</v>
      </c>
      <c r="BE617" t="s">
        <v>8838</v>
      </c>
      <c r="BF617" t="s">
        <v>8838</v>
      </c>
      <c r="BG617">
        <v>355</v>
      </c>
      <c r="BH617">
        <v>383</v>
      </c>
      <c r="BI617">
        <v>421</v>
      </c>
      <c r="BJ617">
        <v>539</v>
      </c>
      <c r="BK617">
        <v>638</v>
      </c>
      <c r="BL617" t="s">
        <v>8838</v>
      </c>
      <c r="BM617" t="s">
        <v>8838</v>
      </c>
      <c r="BN617" t="s">
        <v>8838</v>
      </c>
      <c r="BO617">
        <v>156</v>
      </c>
      <c r="BP617">
        <v>159</v>
      </c>
      <c r="BQ617">
        <v>159</v>
      </c>
      <c r="BR617">
        <v>178</v>
      </c>
      <c r="BS617">
        <v>184</v>
      </c>
      <c r="BT617" t="s">
        <v>8838</v>
      </c>
      <c r="BU617" t="s">
        <v>8838</v>
      </c>
      <c r="BV617" t="s">
        <v>8838</v>
      </c>
      <c r="BW617">
        <v>2.65</v>
      </c>
      <c r="BX617">
        <v>2.54</v>
      </c>
      <c r="BY617">
        <v>7.98</v>
      </c>
      <c r="BZ617">
        <v>1.06</v>
      </c>
      <c r="CA617">
        <v>9.1999999999999993</v>
      </c>
      <c r="CB617" t="s">
        <v>8838</v>
      </c>
      <c r="CC617" t="s">
        <v>8838</v>
      </c>
      <c r="CD617" t="s">
        <v>8838</v>
      </c>
      <c r="CE617">
        <v>3.43</v>
      </c>
      <c r="CF617">
        <v>2.81</v>
      </c>
      <c r="CG617">
        <v>9.42</v>
      </c>
      <c r="CH617">
        <v>1.28</v>
      </c>
      <c r="CI617">
        <v>9.92</v>
      </c>
      <c r="CJ617" t="s">
        <v>8838</v>
      </c>
      <c r="CK617" t="s">
        <v>8838</v>
      </c>
      <c r="CL617" t="s">
        <v>8838</v>
      </c>
      <c r="CM617">
        <v>37</v>
      </c>
      <c r="CN617">
        <v>35</v>
      </c>
      <c r="CO617">
        <v>126</v>
      </c>
      <c r="CP617">
        <v>18</v>
      </c>
      <c r="CQ617">
        <v>168</v>
      </c>
      <c r="CR617" t="s">
        <v>8838</v>
      </c>
      <c r="CS617" t="s">
        <v>8838</v>
      </c>
      <c r="CT617" t="s">
        <v>8838</v>
      </c>
      <c r="CU617">
        <v>109.11</v>
      </c>
      <c r="CV617">
        <v>81.93</v>
      </c>
      <c r="CW617">
        <v>18.36</v>
      </c>
      <c r="CX617">
        <v>211.21</v>
      </c>
      <c r="CY617">
        <v>30.38</v>
      </c>
      <c r="CZ617" t="s">
        <v>8838</v>
      </c>
      <c r="DA617" t="s">
        <v>8838</v>
      </c>
      <c r="DB617" t="s">
        <v>8838</v>
      </c>
      <c r="DC617">
        <v>3.35</v>
      </c>
      <c r="DD617">
        <v>2.2200000000000002</v>
      </c>
      <c r="DE617">
        <v>1.65</v>
      </c>
      <c r="DF617">
        <v>2.41</v>
      </c>
      <c r="DG617">
        <v>2.78</v>
      </c>
      <c r="DH617" t="s">
        <v>8838</v>
      </c>
      <c r="DI617" t="s">
        <v>8838</v>
      </c>
      <c r="DJ617" t="s">
        <v>8838</v>
      </c>
      <c r="DK617" s="5" t="e">
        <f>(CL617*3+CK617*2+CJ617)/6</f>
        <v>#VALUE!</v>
      </c>
      <c r="DL617">
        <f>BG617+(BG617*(CF617-8.25)/8.25)</f>
        <v>120.91515151515154</v>
      </c>
      <c r="DM617">
        <f>BH617+(BH617*(CG617-8.25)/8.25)</f>
        <v>437.31636363636363</v>
      </c>
      <c r="DN617">
        <f>BI617+(BI617*(CH617-8.25)/8.25)</f>
        <v>65.318787878787873</v>
      </c>
      <c r="DO617">
        <f>BJ617+(BJ617*(CI617-8.25)/8.25)</f>
        <v>648.10666666666668</v>
      </c>
      <c r="DP617" t="e">
        <f>BK617+(BK617*(CJ617-8.25)/8.25)</f>
        <v>#VALUE!</v>
      </c>
      <c r="DQ617" t="e">
        <f>BL617+(BL617*(CK617-8.25)/8.25)</f>
        <v>#VALUE!</v>
      </c>
      <c r="DR617" t="e">
        <f>BM617+(BM617*(CL617-8.25)/8.25)</f>
        <v>#VALUE!</v>
      </c>
      <c r="DS617" s="7">
        <f>DL617*10^8/$H617</f>
        <v>347.00850435992555</v>
      </c>
      <c r="DT617" s="7">
        <f>DM617*10^8/$H617</f>
        <v>1255.0329332264052</v>
      </c>
      <c r="DU617" s="7">
        <f>DN617*10^8/$H617</f>
        <v>187.45520808929538</v>
      </c>
      <c r="DV617" s="7">
        <f>DO617*10^8/$H617</f>
        <v>1859.9697576983594</v>
      </c>
      <c r="DW617" s="7" t="e">
        <f>DP617*10^8/$H617</f>
        <v>#VALUE!</v>
      </c>
      <c r="DX617" s="7" t="e">
        <f>DQ617*10^8/$H617</f>
        <v>#VALUE!</v>
      </c>
      <c r="DY617" s="7" t="e">
        <f>DR617*10^8/$H617</f>
        <v>#VALUE!</v>
      </c>
      <c r="DZ617" s="7">
        <f>DS617*10^8/$H617</f>
        <v>995.86280618457988</v>
      </c>
      <c r="EA617" s="7" t="e">
        <f>DY617*0.8</f>
        <v>#VALUE!</v>
      </c>
      <c r="EB617" s="9" t="e">
        <f>F617-#REF!</f>
        <v>#REF!</v>
      </c>
      <c r="EC617" s="3" t="e">
        <f>EB617/#REF!*100</f>
        <v>#REF!</v>
      </c>
      <c r="ED617" s="3" t="e">
        <f>DX617-F617</f>
        <v>#VALUE!</v>
      </c>
      <c r="EE617" s="11" t="e">
        <f>ED617/F617</f>
        <v>#VALUE!</v>
      </c>
      <c r="EF617" s="3" t="e">
        <f>F617-#REF!</f>
        <v>#REF!</v>
      </c>
    </row>
    <row r="618" spans="1:136" x14ac:dyDescent="0.3">
      <c r="A618">
        <v>1729</v>
      </c>
      <c r="B618" s="17" t="s">
        <v>10568</v>
      </c>
      <c r="C618" s="16" t="str">
        <f>"https://finance.naver.com/item/frgn.nhn?code="&amp;B618</f>
        <v>https://finance.naver.com/item/frgn.nhn?code=043150</v>
      </c>
      <c r="D618" t="s">
        <v>1775</v>
      </c>
      <c r="E618" t="s">
        <v>7717</v>
      </c>
      <c r="F618" s="18">
        <f>VALUE(LEFT(E618,FIND("/",E618)-1))</f>
        <v>42900</v>
      </c>
      <c r="G618" s="6" t="s">
        <v>7718</v>
      </c>
      <c r="H618" s="6">
        <f>VALUE(LEFT(G618,FIND("/",G618)-1)) + VALUE(MID(G618,FIND("/",G618)+1,LEN(G618)))</f>
        <v>14854256</v>
      </c>
      <c r="I618">
        <v>0</v>
      </c>
      <c r="J618" s="1">
        <f>F618*H618/(10^8)</f>
        <v>6372.4758240000001</v>
      </c>
      <c r="K618" s="1">
        <v>1786</v>
      </c>
      <c r="L618" s="1">
        <v>2188</v>
      </c>
      <c r="M618" s="1">
        <v>2344</v>
      </c>
      <c r="N618" s="1">
        <v>2717</v>
      </c>
      <c r="O618" s="1">
        <v>2443</v>
      </c>
      <c r="P618" s="1">
        <v>3115</v>
      </c>
      <c r="Q618" s="1">
        <v>3513</v>
      </c>
      <c r="R618" s="1">
        <v>3982</v>
      </c>
      <c r="S618">
        <v>299</v>
      </c>
      <c r="T618">
        <v>391</v>
      </c>
      <c r="U618">
        <v>394</v>
      </c>
      <c r="V618">
        <v>429</v>
      </c>
      <c r="W618">
        <v>316</v>
      </c>
      <c r="X618">
        <v>535</v>
      </c>
      <c r="Y618">
        <v>626</v>
      </c>
      <c r="Z618">
        <v>723</v>
      </c>
      <c r="AA618">
        <v>333</v>
      </c>
      <c r="AB618">
        <v>837</v>
      </c>
      <c r="AC618">
        <v>292</v>
      </c>
      <c r="AD618">
        <v>356</v>
      </c>
      <c r="AE618">
        <v>-218</v>
      </c>
      <c r="AF618">
        <v>492</v>
      </c>
      <c r="AG618">
        <v>533</v>
      </c>
      <c r="AH618">
        <v>635</v>
      </c>
      <c r="AI618" s="1">
        <v>3902</v>
      </c>
      <c r="AJ618" s="1">
        <v>3215</v>
      </c>
      <c r="AK618" s="1">
        <v>3496</v>
      </c>
      <c r="AL618" s="1">
        <v>3870</v>
      </c>
      <c r="AM618" s="1">
        <v>3539</v>
      </c>
      <c r="AN618" s="1">
        <v>4098</v>
      </c>
      <c r="AO618" s="1">
        <v>4709</v>
      </c>
      <c r="AP618" s="1">
        <v>5471</v>
      </c>
      <c r="AQ618" s="1">
        <v>1331</v>
      </c>
      <c r="AR618" s="1">
        <v>1229</v>
      </c>
      <c r="AS618" s="1">
        <v>1259</v>
      </c>
      <c r="AT618" s="1">
        <v>1332</v>
      </c>
      <c r="AU618" s="1">
        <v>1250</v>
      </c>
      <c r="AV618" s="1">
        <v>1336</v>
      </c>
      <c r="AW618" s="1">
        <v>1432</v>
      </c>
      <c r="AX618" s="1">
        <v>1580</v>
      </c>
      <c r="AY618" s="1">
        <v>2570</v>
      </c>
      <c r="AZ618" s="1">
        <v>1986</v>
      </c>
      <c r="BA618" s="1">
        <v>2237</v>
      </c>
      <c r="BB618" s="1">
        <v>2538</v>
      </c>
      <c r="BC618" s="1">
        <v>2289</v>
      </c>
      <c r="BD618" s="1">
        <v>2762</v>
      </c>
      <c r="BE618" s="1">
        <v>3277</v>
      </c>
      <c r="BF618" s="1">
        <v>3891</v>
      </c>
      <c r="BG618" s="1">
        <v>1468</v>
      </c>
      <c r="BH618" s="1">
        <v>1960</v>
      </c>
      <c r="BI618" s="1">
        <v>2191</v>
      </c>
      <c r="BJ618" s="1">
        <v>2485</v>
      </c>
      <c r="BK618" s="1">
        <v>2225</v>
      </c>
      <c r="BL618" s="1">
        <v>2677</v>
      </c>
      <c r="BM618" s="1">
        <v>3181</v>
      </c>
      <c r="BN618" s="1">
        <v>3777</v>
      </c>
      <c r="BO618">
        <v>74</v>
      </c>
      <c r="BP618">
        <v>74</v>
      </c>
      <c r="BQ618">
        <v>74</v>
      </c>
      <c r="BR618">
        <v>74</v>
      </c>
      <c r="BS618">
        <v>74</v>
      </c>
      <c r="BT618">
        <v>73</v>
      </c>
      <c r="BU618">
        <v>73</v>
      </c>
      <c r="BV618">
        <v>73</v>
      </c>
      <c r="BW618">
        <v>10.09</v>
      </c>
      <c r="BX618">
        <v>23.52</v>
      </c>
      <c r="BY618">
        <v>8.69</v>
      </c>
      <c r="BZ618">
        <v>9.66</v>
      </c>
      <c r="CA618">
        <v>-5.88</v>
      </c>
      <c r="CB618">
        <v>12.89</v>
      </c>
      <c r="CC618">
        <v>12.1</v>
      </c>
      <c r="CD618">
        <v>12.47</v>
      </c>
      <c r="CE618">
        <v>19.95</v>
      </c>
      <c r="CF618">
        <v>46.14</v>
      </c>
      <c r="CG618">
        <v>13.13</v>
      </c>
      <c r="CH618">
        <v>14.49</v>
      </c>
      <c r="CI618">
        <v>-10.28</v>
      </c>
      <c r="CJ618">
        <v>18.63</v>
      </c>
      <c r="CK618">
        <v>17.3</v>
      </c>
      <c r="CL618">
        <v>17.350000000000001</v>
      </c>
      <c r="CM618" s="1">
        <v>1667</v>
      </c>
      <c r="CN618" s="1">
        <v>5324</v>
      </c>
      <c r="CO618" s="1">
        <v>1835</v>
      </c>
      <c r="CP618" s="1">
        <v>2281</v>
      </c>
      <c r="CQ618" s="1">
        <v>-1630</v>
      </c>
      <c r="CR618" s="1">
        <v>3074</v>
      </c>
      <c r="CS618" s="1">
        <v>3411</v>
      </c>
      <c r="CT618" s="1">
        <v>4064</v>
      </c>
      <c r="CU618">
        <v>21.68</v>
      </c>
      <c r="CV618">
        <v>6.4</v>
      </c>
      <c r="CW618">
        <v>11.77</v>
      </c>
      <c r="CX618">
        <v>12.8</v>
      </c>
      <c r="CY618" t="s">
        <v>2</v>
      </c>
      <c r="CZ618">
        <v>13.95</v>
      </c>
      <c r="DA618">
        <v>12.58</v>
      </c>
      <c r="DB618">
        <v>10.56</v>
      </c>
      <c r="DC618">
        <v>3.66</v>
      </c>
      <c r="DD618">
        <v>2.58</v>
      </c>
      <c r="DE618">
        <v>1.46</v>
      </c>
      <c r="DF618">
        <v>1.75</v>
      </c>
      <c r="DG618">
        <v>1.5</v>
      </c>
      <c r="DH618">
        <v>2.38</v>
      </c>
      <c r="DI618">
        <v>2</v>
      </c>
      <c r="DJ618">
        <v>1.69</v>
      </c>
      <c r="DK618" s="5">
        <f>(CL618*3+CK618*2+CJ618)/6</f>
        <v>17.546666666666667</v>
      </c>
      <c r="DL618">
        <f>BG618+(BG618*(CF618-8.25)/8.25)</f>
        <v>8210.1236363636381</v>
      </c>
      <c r="DM618">
        <f>BH618+(BH618*(CG618-8.25)/8.25)</f>
        <v>3119.3696969696971</v>
      </c>
      <c r="DN618">
        <f>BI618+(BI618*(CH618-8.25)/8.25)</f>
        <v>3848.1927272727271</v>
      </c>
      <c r="DO618">
        <f>BJ618+(BJ618*(CI618-8.25)/8.25)</f>
        <v>-3096.4606060606066</v>
      </c>
      <c r="DP618">
        <f>BK618+(BK618*(CJ618-8.25)/8.25)</f>
        <v>5024.454545454545</v>
      </c>
      <c r="DQ618">
        <f>BL618+(BL618*(CK618-8.25)/8.25)</f>
        <v>5613.5878787878792</v>
      </c>
      <c r="DR618">
        <f>BM618+(BM618*(CL618-8.25)/8.25)</f>
        <v>6689.7393939393951</v>
      </c>
      <c r="DS618" s="7">
        <f>DL618*10^8/$H618</f>
        <v>55271.187169277531</v>
      </c>
      <c r="DT618" s="7">
        <f>DM618*10^8/$H618</f>
        <v>20999.838005819325</v>
      </c>
      <c r="DU618" s="7">
        <f>DN618*10^8/$H618</f>
        <v>25906.331002190396</v>
      </c>
      <c r="DV618" s="7">
        <f>DO618*10^8/$H618</f>
        <v>-20845.612234369779</v>
      </c>
      <c r="DW618" s="7">
        <f>DP618*10^8/$H618</f>
        <v>33825.01651684571</v>
      </c>
      <c r="DX618" s="7">
        <f>DQ618*10^8/$H618</f>
        <v>37791.107671686012</v>
      </c>
      <c r="DY618" s="7">
        <f>DR618*10^8/$H618</f>
        <v>45035.842885294252</v>
      </c>
      <c r="DZ618" s="7">
        <f>DS618*10^8/$H618</f>
        <v>372089.90587800241</v>
      </c>
      <c r="EA618" s="7">
        <f>DY618*0.8</f>
        <v>36028.674308235401</v>
      </c>
      <c r="EB618" s="9" t="e">
        <f>F618-#REF!</f>
        <v>#REF!</v>
      </c>
      <c r="EC618" s="3" t="e">
        <f>EB618/#REF!*100</f>
        <v>#REF!</v>
      </c>
      <c r="ED618" s="3">
        <f>DX618-F618</f>
        <v>-5108.8923283139884</v>
      </c>
      <c r="EE618" s="11">
        <f>ED618/F618</f>
        <v>-0.11908839926139833</v>
      </c>
      <c r="EF618" s="3" t="e">
        <f>F618-#REF!</f>
        <v>#REF!</v>
      </c>
    </row>
    <row r="619" spans="1:136" x14ac:dyDescent="0.3">
      <c r="A619">
        <v>51</v>
      </c>
      <c r="B619" s="17" t="s">
        <v>8890</v>
      </c>
      <c r="C619" s="16" t="str">
        <f>"https://finance.naver.com/item/frgn.nhn?code="&amp;B619</f>
        <v>https://finance.naver.com/item/frgn.nhn?code=286940</v>
      </c>
      <c r="D619" t="s">
        <v>45</v>
      </c>
      <c r="E619" t="s">
        <v>3599</v>
      </c>
      <c r="F619" s="18">
        <f>VALUE(LEFT(E619,FIND("/",E619)-1))</f>
        <v>41300</v>
      </c>
      <c r="G619" s="6" t="s">
        <v>3600</v>
      </c>
      <c r="H619" s="6">
        <f>VALUE(LEFT(G619,FIND("/",G619)-1)) + VALUE(MID(G619,FIND("/",G619)+1,LEN(G619)))</f>
        <v>15396331</v>
      </c>
      <c r="I619" s="1">
        <v>693089</v>
      </c>
      <c r="J619" s="1">
        <f>F619*H619/(10^8)</f>
        <v>6358.6847029999999</v>
      </c>
      <c r="K619" t="s">
        <v>8838</v>
      </c>
      <c r="L619" s="1">
        <v>1491</v>
      </c>
      <c r="M619" s="1">
        <v>8117</v>
      </c>
      <c r="N619" s="1">
        <v>8457</v>
      </c>
      <c r="O619" s="1">
        <v>8495</v>
      </c>
      <c r="P619" s="1">
        <v>9708</v>
      </c>
      <c r="Q619" s="1">
        <v>10638</v>
      </c>
      <c r="R619" s="1">
        <v>11561</v>
      </c>
      <c r="S619" t="s">
        <v>8838</v>
      </c>
      <c r="T619">
        <v>53</v>
      </c>
      <c r="U619">
        <v>390</v>
      </c>
      <c r="V619">
        <v>411</v>
      </c>
      <c r="W619">
        <v>388</v>
      </c>
      <c r="X619">
        <v>509</v>
      </c>
      <c r="Y619">
        <v>666</v>
      </c>
      <c r="Z619">
        <v>771</v>
      </c>
      <c r="AA619" t="s">
        <v>8838</v>
      </c>
      <c r="AB619">
        <v>24</v>
      </c>
      <c r="AC619">
        <v>234</v>
      </c>
      <c r="AD619">
        <v>530</v>
      </c>
      <c r="AE619">
        <v>299</v>
      </c>
      <c r="AF619">
        <v>440</v>
      </c>
      <c r="AG619">
        <v>540</v>
      </c>
      <c r="AH619">
        <v>634</v>
      </c>
      <c r="AI619" t="s">
        <v>8838</v>
      </c>
      <c r="AJ619" s="1">
        <v>5827</v>
      </c>
      <c r="AK619" s="1">
        <v>7039</v>
      </c>
      <c r="AL619" s="1">
        <v>6967</v>
      </c>
      <c r="AM619" s="1">
        <v>6495</v>
      </c>
      <c r="AN619" s="1">
        <v>6731</v>
      </c>
      <c r="AO619" s="1">
        <v>7373</v>
      </c>
      <c r="AP619" s="1">
        <v>8085</v>
      </c>
      <c r="AQ619" t="s">
        <v>8838</v>
      </c>
      <c r="AR619" s="1">
        <v>3651</v>
      </c>
      <c r="AS619" s="1">
        <v>3374</v>
      </c>
      <c r="AT619" s="1">
        <v>3063</v>
      </c>
      <c r="AU619" s="1">
        <v>2362</v>
      </c>
      <c r="AV619" s="1">
        <v>2314</v>
      </c>
      <c r="AW619" s="1">
        <v>2517</v>
      </c>
      <c r="AX619" s="1">
        <v>2692</v>
      </c>
      <c r="AY619" t="s">
        <v>8838</v>
      </c>
      <c r="AZ619" s="1">
        <v>2176</v>
      </c>
      <c r="BA619" s="1">
        <v>3665</v>
      </c>
      <c r="BB619" s="1">
        <v>3904</v>
      </c>
      <c r="BC619" s="1">
        <v>4133</v>
      </c>
      <c r="BD619" s="1">
        <v>4416</v>
      </c>
      <c r="BE619" s="1">
        <v>4859</v>
      </c>
      <c r="BF619" s="1">
        <v>5393</v>
      </c>
      <c r="BG619" t="s">
        <v>8838</v>
      </c>
      <c r="BH619" s="1">
        <v>1968</v>
      </c>
      <c r="BI619" s="1">
        <v>3488</v>
      </c>
      <c r="BJ619" s="1">
        <v>3904</v>
      </c>
      <c r="BK619" s="1">
        <v>4133</v>
      </c>
      <c r="BL619" s="1">
        <v>4416</v>
      </c>
      <c r="BM619" s="1">
        <v>4859</v>
      </c>
      <c r="BN619" s="1">
        <v>5393</v>
      </c>
      <c r="BO619" t="s">
        <v>8838</v>
      </c>
      <c r="BP619">
        <v>500</v>
      </c>
      <c r="BQ619">
        <v>714</v>
      </c>
      <c r="BR619">
        <v>770</v>
      </c>
      <c r="BS619">
        <v>770</v>
      </c>
      <c r="BT619">
        <v>770</v>
      </c>
      <c r="BU619">
        <v>770</v>
      </c>
      <c r="BV619">
        <v>770</v>
      </c>
      <c r="BW619" t="s">
        <v>8838</v>
      </c>
      <c r="BX619" t="s">
        <v>8838</v>
      </c>
      <c r="BY619">
        <v>3.63</v>
      </c>
      <c r="BZ619">
        <v>7.57</v>
      </c>
      <c r="CA619">
        <v>4.4400000000000004</v>
      </c>
      <c r="CB619">
        <v>6.65</v>
      </c>
      <c r="CC619">
        <v>7.66</v>
      </c>
      <c r="CD619">
        <v>8.1999999999999993</v>
      </c>
      <c r="CE619" t="s">
        <v>8838</v>
      </c>
      <c r="CF619" t="s">
        <v>8838</v>
      </c>
      <c r="CG619">
        <v>9.65</v>
      </c>
      <c r="CH619">
        <v>14.77</v>
      </c>
      <c r="CI619">
        <v>7.43</v>
      </c>
      <c r="CJ619">
        <v>10.14</v>
      </c>
      <c r="CK619">
        <v>11.44</v>
      </c>
      <c r="CL619">
        <v>12.04</v>
      </c>
      <c r="CM619" t="s">
        <v>8838</v>
      </c>
      <c r="CN619">
        <v>187</v>
      </c>
      <c r="CO619" s="1">
        <v>2207</v>
      </c>
      <c r="CP619" s="1">
        <v>3679</v>
      </c>
      <c r="CQ619" s="1">
        <v>1940</v>
      </c>
      <c r="CR619" s="1">
        <v>2815</v>
      </c>
      <c r="CS619" s="1">
        <v>3447</v>
      </c>
      <c r="CT619" s="1">
        <v>4009</v>
      </c>
      <c r="CU619" t="s">
        <v>8838</v>
      </c>
      <c r="CV619" t="s">
        <v>8838</v>
      </c>
      <c r="CW619">
        <v>16.04</v>
      </c>
      <c r="CX619">
        <v>11.21</v>
      </c>
      <c r="CY619">
        <v>20.69</v>
      </c>
      <c r="CZ619">
        <v>14.67</v>
      </c>
      <c r="DA619">
        <v>11.98</v>
      </c>
      <c r="DB619">
        <v>10.3</v>
      </c>
      <c r="DC619" t="s">
        <v>8838</v>
      </c>
      <c r="DD619" t="s">
        <v>8838</v>
      </c>
      <c r="DE619">
        <v>1.45</v>
      </c>
      <c r="DF619">
        <v>1.58</v>
      </c>
      <c r="DG619">
        <v>1.45</v>
      </c>
      <c r="DH619">
        <v>1.4</v>
      </c>
      <c r="DI619">
        <v>1.28</v>
      </c>
      <c r="DJ619">
        <v>1.1499999999999999</v>
      </c>
      <c r="DK619" s="5">
        <f>(CL619*3+CK619*2+CJ619)/6</f>
        <v>11.523333333333333</v>
      </c>
      <c r="DL619" t="e">
        <f>BG619+(BG619*(CF619-8.25)/8.25)</f>
        <v>#VALUE!</v>
      </c>
      <c r="DM619">
        <f>BH619+(BH619*(CG619-8.25)/8.25)</f>
        <v>2301.9636363636364</v>
      </c>
      <c r="DN619">
        <f>BI619+(BI619*(CH619-8.25)/8.25)</f>
        <v>6244.5769696969692</v>
      </c>
      <c r="DO619">
        <f>BJ619+(BJ619*(CI619-8.25)/8.25)</f>
        <v>3515.9660606060606</v>
      </c>
      <c r="DP619">
        <f>BK619+(BK619*(CJ619-8.25)/8.25)</f>
        <v>5079.8327272727274</v>
      </c>
      <c r="DQ619">
        <f>BL619+(BL619*(CK619-8.25)/8.25)</f>
        <v>6123.5199999999995</v>
      </c>
      <c r="DR619">
        <f>BM619+(BM619*(CL619-8.25)/8.25)</f>
        <v>7091.1951515151513</v>
      </c>
      <c r="DS619" s="7" t="e">
        <f>DL619*10^8/$H619</f>
        <v>#VALUE!</v>
      </c>
      <c r="DT619" s="7">
        <f>DM619*10^8/$H619</f>
        <v>14951.377937793339</v>
      </c>
      <c r="DU619" s="7">
        <f>DN619*10^8/$H619</f>
        <v>40558.864119620244</v>
      </c>
      <c r="DV619" s="7">
        <f>DO619*10^8/$H619</f>
        <v>22836.389141062638</v>
      </c>
      <c r="DW619" s="7">
        <f>DP619*10^8/$H619</f>
        <v>32993.787463212684</v>
      </c>
      <c r="DX619" s="7">
        <f>DQ619*10^8/$H619</f>
        <v>39772.592574165887</v>
      </c>
      <c r="DY619" s="7">
        <f>DR619*10^8/$H619</f>
        <v>46057.69485934767</v>
      </c>
      <c r="DZ619" s="7" t="e">
        <f>DS619*10^8/$H619</f>
        <v>#VALUE!</v>
      </c>
      <c r="EA619" s="7">
        <f>DY619*0.8</f>
        <v>36846.15588747814</v>
      </c>
      <c r="EB619" s="9" t="e">
        <f>F619-#REF!</f>
        <v>#REF!</v>
      </c>
      <c r="EC619" s="3" t="e">
        <f>EB619/#REF!*100</f>
        <v>#REF!</v>
      </c>
      <c r="ED619" s="3">
        <f>DX619-F619</f>
        <v>-1527.4074258341134</v>
      </c>
      <c r="EE619" s="11">
        <f>ED619/F619</f>
        <v>-3.6983230649736402E-2</v>
      </c>
      <c r="EF619" s="3" t="e">
        <f>F619-#REF!</f>
        <v>#REF!</v>
      </c>
    </row>
    <row r="620" spans="1:136" hidden="1" x14ac:dyDescent="0.3">
      <c r="A620">
        <v>618</v>
      </c>
      <c r="B620" s="17" t="s">
        <v>9457</v>
      </c>
      <c r="C620" s="16" t="str">
        <f>"https://finance.naver.com/item/frgn.nhn?code="&amp;B620</f>
        <v>https://finance.naver.com/item/frgn.nhn?code=003530</v>
      </c>
      <c r="D620" t="s">
        <v>577</v>
      </c>
      <c r="E620" t="s">
        <v>4745</v>
      </c>
      <c r="F620" s="18">
        <f>VALUE(LEFT(E620,FIND("/",E620)-1))</f>
        <v>4600</v>
      </c>
      <c r="G620" s="6" t="s">
        <v>4746</v>
      </c>
      <c r="H620" s="6">
        <f>VALUE(LEFT(G620,FIND("/",G620)-1)) + VALUE(MID(G620,FIND("/",G620)+1,LEN(G620)))</f>
        <v>219347775</v>
      </c>
      <c r="I620" s="1">
        <v>677387</v>
      </c>
      <c r="J620" s="1">
        <f>F620*H620/(10^8)</f>
        <v>10089.997649999999</v>
      </c>
      <c r="K620">
        <v>-75</v>
      </c>
      <c r="L620" s="1">
        <v>2764</v>
      </c>
      <c r="M620" s="1">
        <v>3182</v>
      </c>
      <c r="N620" s="1">
        <v>3483</v>
      </c>
      <c r="O620" s="1">
        <v>3534</v>
      </c>
      <c r="P620" t="s">
        <v>8838</v>
      </c>
      <c r="Q620" t="s">
        <v>8838</v>
      </c>
      <c r="R620" t="s">
        <v>8838</v>
      </c>
      <c r="S620" s="1">
        <v>-1929</v>
      </c>
      <c r="T620">
        <v>655</v>
      </c>
      <c r="U620">
        <v>972</v>
      </c>
      <c r="V620" s="1">
        <v>1119</v>
      </c>
      <c r="W620" s="1">
        <v>1000</v>
      </c>
      <c r="X620" t="s">
        <v>8838</v>
      </c>
      <c r="Y620" t="s">
        <v>8838</v>
      </c>
      <c r="Z620" t="s">
        <v>8838</v>
      </c>
      <c r="AA620" s="1">
        <v>-1608</v>
      </c>
      <c r="AB620">
        <v>557</v>
      </c>
      <c r="AC620">
        <v>724</v>
      </c>
      <c r="AD620">
        <v>986</v>
      </c>
      <c r="AE620">
        <v>671</v>
      </c>
      <c r="AF620" t="s">
        <v>8838</v>
      </c>
      <c r="AG620" t="s">
        <v>8838</v>
      </c>
      <c r="AH620" t="s">
        <v>8838</v>
      </c>
      <c r="AI620" s="1">
        <v>69357</v>
      </c>
      <c r="AJ620" s="1">
        <v>69053</v>
      </c>
      <c r="AK620" s="1">
        <v>73441</v>
      </c>
      <c r="AL620" s="1">
        <v>98783</v>
      </c>
      <c r="AM620" s="1">
        <v>118590</v>
      </c>
      <c r="AN620" t="s">
        <v>8838</v>
      </c>
      <c r="AO620" t="s">
        <v>8838</v>
      </c>
      <c r="AP620" t="s">
        <v>8838</v>
      </c>
      <c r="AQ620" s="1">
        <v>61206</v>
      </c>
      <c r="AR620" s="1">
        <v>60281</v>
      </c>
      <c r="AS620" s="1">
        <v>63938</v>
      </c>
      <c r="AT620" s="1">
        <v>87229</v>
      </c>
      <c r="AU620" s="1">
        <v>106068</v>
      </c>
      <c r="AV620" t="s">
        <v>8838</v>
      </c>
      <c r="AW620" t="s">
        <v>8838</v>
      </c>
      <c r="AX620" t="s">
        <v>8838</v>
      </c>
      <c r="AY620" s="1">
        <v>8151</v>
      </c>
      <c r="AZ620" s="1">
        <v>8772</v>
      </c>
      <c r="BA620" s="1">
        <v>9503</v>
      </c>
      <c r="BB620" s="1">
        <v>11554</v>
      </c>
      <c r="BC620" s="1">
        <v>12522</v>
      </c>
      <c r="BD620" t="s">
        <v>8838</v>
      </c>
      <c r="BE620" t="s">
        <v>8838</v>
      </c>
      <c r="BF620" t="s">
        <v>8838</v>
      </c>
      <c r="BG620" s="1">
        <v>8134</v>
      </c>
      <c r="BH620" s="1">
        <v>8753</v>
      </c>
      <c r="BI620" s="1">
        <v>9485</v>
      </c>
      <c r="BJ620" s="1">
        <v>11549</v>
      </c>
      <c r="BK620" s="1">
        <v>12517</v>
      </c>
      <c r="BL620" t="s">
        <v>8838</v>
      </c>
      <c r="BM620" t="s">
        <v>8838</v>
      </c>
      <c r="BN620" t="s">
        <v>8838</v>
      </c>
      <c r="BO620" s="1">
        <v>8862</v>
      </c>
      <c r="BP620" s="1">
        <v>8862</v>
      </c>
      <c r="BQ620" s="1">
        <v>8862</v>
      </c>
      <c r="BR620" s="1">
        <v>10967</v>
      </c>
      <c r="BS620" s="1">
        <v>10967</v>
      </c>
      <c r="BT620" t="s">
        <v>8838</v>
      </c>
      <c r="BU620" t="s">
        <v>8838</v>
      </c>
      <c r="BV620" t="s">
        <v>8838</v>
      </c>
      <c r="BW620">
        <v>-2.2000000000000002</v>
      </c>
      <c r="BX620">
        <v>0.81</v>
      </c>
      <c r="BY620">
        <v>1.02</v>
      </c>
      <c r="BZ620">
        <v>1.1399999999999999</v>
      </c>
      <c r="CA620">
        <v>0.62</v>
      </c>
      <c r="CB620" t="s">
        <v>8838</v>
      </c>
      <c r="CC620" t="s">
        <v>8838</v>
      </c>
      <c r="CD620" t="s">
        <v>8838</v>
      </c>
      <c r="CE620">
        <v>-20.190000000000001</v>
      </c>
      <c r="CF620">
        <v>6.57</v>
      </c>
      <c r="CG620">
        <v>7.95</v>
      </c>
      <c r="CH620">
        <v>9.36</v>
      </c>
      <c r="CI620">
        <v>5.58</v>
      </c>
      <c r="CJ620" t="s">
        <v>8838</v>
      </c>
      <c r="CK620" t="s">
        <v>8838</v>
      </c>
      <c r="CL620" t="s">
        <v>8838</v>
      </c>
      <c r="CM620" s="1">
        <v>-1418</v>
      </c>
      <c r="CN620">
        <v>313</v>
      </c>
      <c r="CO620">
        <v>409</v>
      </c>
      <c r="CP620">
        <v>505</v>
      </c>
      <c r="CQ620">
        <v>306</v>
      </c>
      <c r="CR620" t="s">
        <v>8838</v>
      </c>
      <c r="CS620" t="s">
        <v>8838</v>
      </c>
      <c r="CT620" t="s">
        <v>8838</v>
      </c>
      <c r="CU620" t="s">
        <v>2</v>
      </c>
      <c r="CV620">
        <v>8.6199999999999992</v>
      </c>
      <c r="CW620">
        <v>4.9800000000000004</v>
      </c>
      <c r="CX620">
        <v>4.09</v>
      </c>
      <c r="CY620">
        <v>7.17</v>
      </c>
      <c r="CZ620" t="s">
        <v>8838</v>
      </c>
      <c r="DA620" t="s">
        <v>8838</v>
      </c>
      <c r="DB620" t="s">
        <v>8838</v>
      </c>
      <c r="DC620">
        <v>0.45</v>
      </c>
      <c r="DD620">
        <v>0.54</v>
      </c>
      <c r="DE620">
        <v>0.38</v>
      </c>
      <c r="DF620">
        <v>0.39</v>
      </c>
      <c r="DG620">
        <v>0.38</v>
      </c>
      <c r="DH620" t="s">
        <v>8838</v>
      </c>
      <c r="DI620" t="s">
        <v>8838</v>
      </c>
      <c r="DJ620" t="s">
        <v>8838</v>
      </c>
      <c r="DK620" s="5" t="e">
        <f>(CL620*3+CK620*2+CJ620)/6</f>
        <v>#VALUE!</v>
      </c>
      <c r="DL620">
        <f>BG620+(BG620*(CF620-8.25)/8.25)</f>
        <v>6477.6218181818185</v>
      </c>
      <c r="DM620">
        <f>BH620+(BH620*(CG620-8.25)/8.25)</f>
        <v>8434.7090909090912</v>
      </c>
      <c r="DN620">
        <f>BI620+(BI620*(CH620-8.25)/8.25)</f>
        <v>10761.163636363635</v>
      </c>
      <c r="DO620">
        <f>BJ620+(BJ620*(CI620-8.25)/8.25)</f>
        <v>7811.323636363637</v>
      </c>
      <c r="DP620" t="e">
        <f>BK620+(BK620*(CJ620-8.25)/8.25)</f>
        <v>#VALUE!</v>
      </c>
      <c r="DQ620" t="e">
        <f>BL620+(BL620*(CK620-8.25)/8.25)</f>
        <v>#VALUE!</v>
      </c>
      <c r="DR620" t="e">
        <f>BM620+(BM620*(CL620-8.25)/8.25)</f>
        <v>#VALUE!</v>
      </c>
      <c r="DS620" s="7">
        <f>DL620*10^8/$H620</f>
        <v>2953.1285731901403</v>
      </c>
      <c r="DT620" s="7">
        <f>DM620*10^8/$H620</f>
        <v>3845.3588557755329</v>
      </c>
      <c r="DU620" s="7">
        <f>DN620*10^8/$H620</f>
        <v>4905.9825823916544</v>
      </c>
      <c r="DV620" s="7">
        <f>DO620*10^8/$H620</f>
        <v>3561.1592761146708</v>
      </c>
      <c r="DW620" s="7" t="e">
        <f>DP620*10^8/$H620</f>
        <v>#VALUE!</v>
      </c>
      <c r="DX620" s="7" t="e">
        <f>DQ620*10^8/$H620</f>
        <v>#VALUE!</v>
      </c>
      <c r="DY620" s="7" t="e">
        <f>DR620*10^8/$H620</f>
        <v>#VALUE!</v>
      </c>
      <c r="DZ620" s="7">
        <f>DS620*10^8/$H620</f>
        <v>1346.3225570399063</v>
      </c>
      <c r="EA620" s="7" t="e">
        <f>DY620*0.8</f>
        <v>#VALUE!</v>
      </c>
      <c r="EB620" s="9" t="e">
        <f>F620-#REF!</f>
        <v>#REF!</v>
      </c>
      <c r="EC620" s="3" t="e">
        <f>EB620/#REF!*100</f>
        <v>#REF!</v>
      </c>
      <c r="ED620" s="3" t="e">
        <f>DX620-F620</f>
        <v>#VALUE!</v>
      </c>
      <c r="EE620" s="11" t="e">
        <f>ED620/F620</f>
        <v>#VALUE!</v>
      </c>
      <c r="EF620" s="3" t="e">
        <f>F620-#REF!</f>
        <v>#REF!</v>
      </c>
    </row>
    <row r="621" spans="1:136" x14ac:dyDescent="0.3">
      <c r="A621">
        <v>816</v>
      </c>
      <c r="B621" s="17" t="s">
        <v>9655</v>
      </c>
      <c r="C621" s="16" t="str">
        <f>"https://finance.naver.com/item/frgn.nhn?code="&amp;B621</f>
        <v>https://finance.naver.com/item/frgn.nhn?code=377030</v>
      </c>
      <c r="D621" t="s">
        <v>5152</v>
      </c>
      <c r="E621" t="s">
        <v>5153</v>
      </c>
      <c r="F621" s="18">
        <f>VALUE(LEFT(E621,FIND("/",E621)-1))</f>
        <v>74200</v>
      </c>
      <c r="G621" s="6" t="s">
        <v>5154</v>
      </c>
      <c r="H621" s="6">
        <f>VALUE(LEFT(G621,FIND("/",G621)-1)) + VALUE(MID(G621,FIND("/",G621)+1,LEN(G621)))</f>
        <v>8533491</v>
      </c>
      <c r="I621" s="1">
        <v>490557</v>
      </c>
      <c r="J621" s="1">
        <f>F621*H621/(10^8)</f>
        <v>6331.8503220000002</v>
      </c>
      <c r="K621" t="s">
        <v>8838</v>
      </c>
      <c r="L621" t="s">
        <v>8838</v>
      </c>
      <c r="M621" t="s">
        <v>8838</v>
      </c>
      <c r="N621" t="s">
        <v>8838</v>
      </c>
      <c r="O621" t="s">
        <v>8838</v>
      </c>
      <c r="P621" t="s">
        <v>8838</v>
      </c>
      <c r="Q621" t="s">
        <v>8838</v>
      </c>
      <c r="R621" t="s">
        <v>8838</v>
      </c>
      <c r="S621" t="s">
        <v>8838</v>
      </c>
      <c r="T621" t="s">
        <v>8838</v>
      </c>
      <c r="U621" t="s">
        <v>8838</v>
      </c>
      <c r="V621" t="s">
        <v>8838</v>
      </c>
      <c r="W621" t="s">
        <v>8838</v>
      </c>
      <c r="X621" t="s">
        <v>8838</v>
      </c>
      <c r="Y621" t="s">
        <v>8838</v>
      </c>
      <c r="Z621" t="s">
        <v>8838</v>
      </c>
      <c r="AA621" t="s">
        <v>8838</v>
      </c>
      <c r="AB621" t="s">
        <v>8838</v>
      </c>
      <c r="AC621" t="s">
        <v>8838</v>
      </c>
      <c r="AD621" t="s">
        <v>8838</v>
      </c>
      <c r="AE621" t="s">
        <v>8838</v>
      </c>
      <c r="AF621" t="s">
        <v>8838</v>
      </c>
      <c r="AG621" t="s">
        <v>8838</v>
      </c>
      <c r="AH621" t="s">
        <v>8838</v>
      </c>
      <c r="AI621" t="s">
        <v>8838</v>
      </c>
      <c r="AJ621" t="s">
        <v>8838</v>
      </c>
      <c r="AK621" t="s">
        <v>8838</v>
      </c>
      <c r="AL621" t="s">
        <v>8838</v>
      </c>
      <c r="AM621" t="s">
        <v>8838</v>
      </c>
      <c r="AN621" t="s">
        <v>8838</v>
      </c>
      <c r="AO621" t="s">
        <v>8838</v>
      </c>
      <c r="AP621" t="s">
        <v>8838</v>
      </c>
      <c r="AQ621" t="s">
        <v>8838</v>
      </c>
      <c r="AR621" t="s">
        <v>8838</v>
      </c>
      <c r="AS621" t="s">
        <v>8838</v>
      </c>
      <c r="AT621" t="s">
        <v>8838</v>
      </c>
      <c r="AU621" t="s">
        <v>8838</v>
      </c>
      <c r="AV621" t="s">
        <v>8838</v>
      </c>
      <c r="AW621" t="s">
        <v>8838</v>
      </c>
      <c r="AX621" t="s">
        <v>8838</v>
      </c>
      <c r="AY621" t="s">
        <v>8838</v>
      </c>
      <c r="AZ621" t="s">
        <v>8838</v>
      </c>
      <c r="BA621" t="s">
        <v>8838</v>
      </c>
      <c r="BB621" t="s">
        <v>8838</v>
      </c>
      <c r="BC621" t="s">
        <v>8838</v>
      </c>
      <c r="BD621" t="s">
        <v>8838</v>
      </c>
      <c r="BE621" t="s">
        <v>8838</v>
      </c>
      <c r="BF621" t="s">
        <v>8838</v>
      </c>
      <c r="BG621" t="s">
        <v>8838</v>
      </c>
      <c r="BH621" t="s">
        <v>8838</v>
      </c>
      <c r="BI621" t="s">
        <v>8838</v>
      </c>
      <c r="BJ621" t="s">
        <v>8838</v>
      </c>
      <c r="BK621" t="s">
        <v>8838</v>
      </c>
      <c r="BL621" t="s">
        <v>8838</v>
      </c>
      <c r="BM621" t="s">
        <v>8838</v>
      </c>
      <c r="BN621" t="s">
        <v>8838</v>
      </c>
      <c r="BO621" t="s">
        <v>8838</v>
      </c>
      <c r="BP621" t="s">
        <v>8838</v>
      </c>
      <c r="BQ621" t="s">
        <v>8838</v>
      </c>
      <c r="BR621" t="s">
        <v>8838</v>
      </c>
      <c r="BS621" t="s">
        <v>8838</v>
      </c>
      <c r="BT621" t="s">
        <v>8838</v>
      </c>
      <c r="BU621" t="s">
        <v>8838</v>
      </c>
      <c r="BV621" t="s">
        <v>8838</v>
      </c>
      <c r="BW621" t="s">
        <v>8838</v>
      </c>
      <c r="BX621" t="s">
        <v>8838</v>
      </c>
      <c r="BY621" t="s">
        <v>8838</v>
      </c>
      <c r="BZ621" t="s">
        <v>8838</v>
      </c>
      <c r="CA621" t="s">
        <v>8838</v>
      </c>
      <c r="CB621" t="s">
        <v>8838</v>
      </c>
      <c r="CC621" t="s">
        <v>8838</v>
      </c>
      <c r="CD621" t="s">
        <v>8838</v>
      </c>
      <c r="CE621" t="s">
        <v>8838</v>
      </c>
      <c r="CF621" t="s">
        <v>8838</v>
      </c>
      <c r="CG621" t="s">
        <v>8838</v>
      </c>
      <c r="CH621" t="s">
        <v>8838</v>
      </c>
      <c r="CI621" t="s">
        <v>8838</v>
      </c>
      <c r="CJ621" t="s">
        <v>8838</v>
      </c>
      <c r="CK621" t="s">
        <v>8838</v>
      </c>
      <c r="CL621" t="s">
        <v>8838</v>
      </c>
      <c r="CM621" t="s">
        <v>8838</v>
      </c>
      <c r="CN621" t="s">
        <v>8838</v>
      </c>
      <c r="CO621" t="s">
        <v>8838</v>
      </c>
      <c r="CP621" t="s">
        <v>8838</v>
      </c>
      <c r="CQ621" t="s">
        <v>8838</v>
      </c>
      <c r="CR621" t="s">
        <v>8838</v>
      </c>
      <c r="CS621" t="s">
        <v>8838</v>
      </c>
      <c r="CT621" t="s">
        <v>8838</v>
      </c>
      <c r="CU621" t="s">
        <v>8838</v>
      </c>
      <c r="CV621" t="s">
        <v>8838</v>
      </c>
      <c r="CW621" t="s">
        <v>8838</v>
      </c>
      <c r="CX621" t="s">
        <v>8838</v>
      </c>
      <c r="CY621" t="s">
        <v>8838</v>
      </c>
      <c r="CZ621" t="s">
        <v>8838</v>
      </c>
      <c r="DA621" t="s">
        <v>8838</v>
      </c>
      <c r="DB621" t="s">
        <v>8838</v>
      </c>
      <c r="DC621" t="s">
        <v>8838</v>
      </c>
      <c r="DD621" t="s">
        <v>8838</v>
      </c>
      <c r="DE621" t="s">
        <v>8838</v>
      </c>
      <c r="DF621" t="s">
        <v>8838</v>
      </c>
      <c r="DG621" t="s">
        <v>8838</v>
      </c>
      <c r="DH621" t="s">
        <v>8838</v>
      </c>
      <c r="DI621" t="s">
        <v>8838</v>
      </c>
      <c r="DJ621" t="s">
        <v>8838</v>
      </c>
      <c r="DK621" s="5" t="e">
        <f>(CL621*3+CK621*2+CJ621)/6</f>
        <v>#VALUE!</v>
      </c>
      <c r="DL621" t="e">
        <f>BG621+(BG621*(CF621-8.25)/8.25)</f>
        <v>#VALUE!</v>
      </c>
      <c r="DM621" t="e">
        <f>BH621+(BH621*(CG621-8.25)/8.25)</f>
        <v>#VALUE!</v>
      </c>
      <c r="DN621" t="e">
        <f>BI621+(BI621*(CH621-8.25)/8.25)</f>
        <v>#VALUE!</v>
      </c>
      <c r="DO621" t="e">
        <f>BJ621+(BJ621*(CI621-8.25)/8.25)</f>
        <v>#VALUE!</v>
      </c>
      <c r="DP621" t="e">
        <f>BK621+(BK621*(CJ621-8.25)/8.25)</f>
        <v>#VALUE!</v>
      </c>
      <c r="DQ621" t="e">
        <f>BL621+(BL621*(CK621-8.25)/8.25)</f>
        <v>#VALUE!</v>
      </c>
      <c r="DR621" t="e">
        <f>BM621+(BM621*(CL621-8.25)/8.25)</f>
        <v>#VALUE!</v>
      </c>
      <c r="DS621" s="7" t="e">
        <f>DL621*10^8/$H621</f>
        <v>#VALUE!</v>
      </c>
      <c r="DT621" s="7" t="e">
        <f>DM621*10^8/$H621</f>
        <v>#VALUE!</v>
      </c>
      <c r="DU621" s="7" t="e">
        <f>DN621*10^8/$H621</f>
        <v>#VALUE!</v>
      </c>
      <c r="DV621" s="7" t="e">
        <f>DO621*10^8/$H621</f>
        <v>#VALUE!</v>
      </c>
      <c r="DW621" s="7" t="e">
        <f>DP621*10^8/$H621</f>
        <v>#VALUE!</v>
      </c>
      <c r="DX621" s="7" t="e">
        <f>DQ621*10^8/$H621</f>
        <v>#VALUE!</v>
      </c>
      <c r="DY621" s="7" t="e">
        <f>DR621*10^8/$H621</f>
        <v>#VALUE!</v>
      </c>
      <c r="DZ621" s="7" t="e">
        <f>DS621*10^8/$H621</f>
        <v>#VALUE!</v>
      </c>
      <c r="EA621" s="7" t="e">
        <f>DY621*0.8</f>
        <v>#VALUE!</v>
      </c>
      <c r="EB621" s="9" t="e">
        <f>F621-#REF!</f>
        <v>#REF!</v>
      </c>
      <c r="EC621" s="3" t="e">
        <f>EB621/#REF!*100</f>
        <v>#REF!</v>
      </c>
      <c r="ED621" s="3" t="e">
        <f>DX621-F621</f>
        <v>#VALUE!</v>
      </c>
      <c r="EE621" s="11" t="e">
        <f>ED621/F621</f>
        <v>#VALUE!</v>
      </c>
      <c r="EF621" s="3" t="e">
        <f>F621-#REF!</f>
        <v>#REF!</v>
      </c>
    </row>
    <row r="622" spans="1:136" hidden="1" x14ac:dyDescent="0.3">
      <c r="A622">
        <v>620</v>
      </c>
      <c r="B622" s="17" t="s">
        <v>9459</v>
      </c>
      <c r="C622" s="16" t="str">
        <f>"https://finance.naver.com/item/frgn.nhn?code="&amp;B622</f>
        <v>https://finance.naver.com/item/frgn.nhn?code=001510</v>
      </c>
      <c r="D622" t="s">
        <v>579</v>
      </c>
      <c r="E622" t="s">
        <v>4749</v>
      </c>
      <c r="F622" s="18">
        <f>VALUE(LEFT(E622,FIND("/",E622)-1))</f>
        <v>985</v>
      </c>
      <c r="G622" s="6" t="s">
        <v>4750</v>
      </c>
      <c r="H622" s="6">
        <f>VALUE(LEFT(G622,FIND("/",G622)-1)) + VALUE(MID(G622,FIND("/",G622)+1,LEN(G622)))</f>
        <v>476502685</v>
      </c>
      <c r="I622" s="1">
        <v>10757416</v>
      </c>
      <c r="J622" s="1">
        <f>F622*H622/(10^8)</f>
        <v>4693.5514472499999</v>
      </c>
      <c r="K622" s="1">
        <v>1703</v>
      </c>
      <c r="L622" s="1">
        <v>2069</v>
      </c>
      <c r="M622" s="1">
        <v>2076</v>
      </c>
      <c r="N622" s="1">
        <v>2275</v>
      </c>
      <c r="O622" s="1">
        <v>2372</v>
      </c>
      <c r="P622" t="s">
        <v>8838</v>
      </c>
      <c r="Q622" t="s">
        <v>8838</v>
      </c>
      <c r="R622" t="s">
        <v>8838</v>
      </c>
      <c r="S622">
        <v>79</v>
      </c>
      <c r="T622">
        <v>285</v>
      </c>
      <c r="U622">
        <v>129</v>
      </c>
      <c r="V622">
        <v>214</v>
      </c>
      <c r="W622">
        <v>123</v>
      </c>
      <c r="X622" t="s">
        <v>8838</v>
      </c>
      <c r="Y622" t="s">
        <v>8838</v>
      </c>
      <c r="Z622" t="s">
        <v>8838</v>
      </c>
      <c r="AA622">
        <v>114</v>
      </c>
      <c r="AB622">
        <v>188</v>
      </c>
      <c r="AC622">
        <v>139</v>
      </c>
      <c r="AD622">
        <v>312</v>
      </c>
      <c r="AE622">
        <v>123</v>
      </c>
      <c r="AF622" t="s">
        <v>8838</v>
      </c>
      <c r="AG622" t="s">
        <v>8838</v>
      </c>
      <c r="AH622" t="s">
        <v>8838</v>
      </c>
      <c r="AI622" s="1">
        <v>39215</v>
      </c>
      <c r="AJ622" s="1">
        <v>37788</v>
      </c>
      <c r="AK622" s="1">
        <v>37588</v>
      </c>
      <c r="AL622" s="1">
        <v>41395</v>
      </c>
      <c r="AM622" s="1">
        <v>53594</v>
      </c>
      <c r="AN622" t="s">
        <v>8838</v>
      </c>
      <c r="AO622" t="s">
        <v>8838</v>
      </c>
      <c r="AP622" t="s">
        <v>8838</v>
      </c>
      <c r="AQ622" s="1">
        <v>35064</v>
      </c>
      <c r="AR622" s="1">
        <v>33418</v>
      </c>
      <c r="AS622" s="1">
        <v>32173</v>
      </c>
      <c r="AT622" s="1">
        <v>35693</v>
      </c>
      <c r="AU622" s="1">
        <v>47788</v>
      </c>
      <c r="AV622" t="s">
        <v>8838</v>
      </c>
      <c r="AW622" t="s">
        <v>8838</v>
      </c>
      <c r="AX622" t="s">
        <v>8838</v>
      </c>
      <c r="AY622" s="1">
        <v>4151</v>
      </c>
      <c r="AZ622" s="1">
        <v>4370</v>
      </c>
      <c r="BA622" s="1">
        <v>5415</v>
      </c>
      <c r="BB622" s="1">
        <v>5702</v>
      </c>
      <c r="BC622" s="1">
        <v>5807</v>
      </c>
      <c r="BD622" t="s">
        <v>8838</v>
      </c>
      <c r="BE622" t="s">
        <v>8838</v>
      </c>
      <c r="BF622" t="s">
        <v>8838</v>
      </c>
      <c r="BG622" s="1">
        <v>4151</v>
      </c>
      <c r="BH622" s="1">
        <v>4370</v>
      </c>
      <c r="BI622" s="1">
        <v>5415</v>
      </c>
      <c r="BJ622" s="1">
        <v>5701</v>
      </c>
      <c r="BK622" s="1">
        <v>5751</v>
      </c>
      <c r="BL622" t="s">
        <v>8838</v>
      </c>
      <c r="BM622" t="s">
        <v>8838</v>
      </c>
      <c r="BN622" t="s">
        <v>8838</v>
      </c>
      <c r="BO622" s="1">
        <v>1620</v>
      </c>
      <c r="BP622" s="1">
        <v>1620</v>
      </c>
      <c r="BQ622" s="1">
        <v>2383</v>
      </c>
      <c r="BR622" s="1">
        <v>2383</v>
      </c>
      <c r="BS622" s="1">
        <v>2383</v>
      </c>
      <c r="BT622" t="s">
        <v>8838</v>
      </c>
      <c r="BU622" t="s">
        <v>8838</v>
      </c>
      <c r="BV622" t="s">
        <v>8838</v>
      </c>
      <c r="BW622">
        <v>0.31</v>
      </c>
      <c r="BX622">
        <v>0.49</v>
      </c>
      <c r="BY622">
        <v>0.37</v>
      </c>
      <c r="BZ622">
        <v>0.79</v>
      </c>
      <c r="CA622">
        <v>0.26</v>
      </c>
      <c r="CB622" t="s">
        <v>8838</v>
      </c>
      <c r="CC622" t="s">
        <v>8838</v>
      </c>
      <c r="CD622" t="s">
        <v>8838</v>
      </c>
      <c r="CE622">
        <v>2.77</v>
      </c>
      <c r="CF622">
        <v>4.42</v>
      </c>
      <c r="CG622">
        <v>2.85</v>
      </c>
      <c r="CH622">
        <v>5.62</v>
      </c>
      <c r="CI622">
        <v>1.99</v>
      </c>
      <c r="CJ622" t="s">
        <v>8838</v>
      </c>
      <c r="CK622" t="s">
        <v>8838</v>
      </c>
      <c r="CL622" t="s">
        <v>8838</v>
      </c>
      <c r="CM622">
        <v>34</v>
      </c>
      <c r="CN622">
        <v>56</v>
      </c>
      <c r="CO622">
        <v>40</v>
      </c>
      <c r="CP622">
        <v>66</v>
      </c>
      <c r="CQ622">
        <v>24</v>
      </c>
      <c r="CR622" t="s">
        <v>8838</v>
      </c>
      <c r="CS622" t="s">
        <v>8838</v>
      </c>
      <c r="CT622" t="s">
        <v>8838</v>
      </c>
      <c r="CU622">
        <v>27.84</v>
      </c>
      <c r="CV622">
        <v>19.09</v>
      </c>
      <c r="CW622">
        <v>16.38</v>
      </c>
      <c r="CX622">
        <v>9.26</v>
      </c>
      <c r="CY622">
        <v>33.58</v>
      </c>
      <c r="CZ622" t="s">
        <v>8838</v>
      </c>
      <c r="DA622" t="s">
        <v>8838</v>
      </c>
      <c r="DB622" t="s">
        <v>8838</v>
      </c>
      <c r="DC622">
        <v>0.76</v>
      </c>
      <c r="DD622">
        <v>0.82</v>
      </c>
      <c r="DE622">
        <v>0.57999999999999996</v>
      </c>
      <c r="DF622">
        <v>0.5</v>
      </c>
      <c r="DG622">
        <v>0.64</v>
      </c>
      <c r="DH622" t="s">
        <v>8838</v>
      </c>
      <c r="DI622" t="s">
        <v>8838</v>
      </c>
      <c r="DJ622" t="s">
        <v>8838</v>
      </c>
      <c r="DK622" s="5" t="e">
        <f>(CL622*3+CK622*2+CJ622)/6</f>
        <v>#VALUE!</v>
      </c>
      <c r="DL622">
        <f>BG622+(BG622*(CF622-8.25)/8.25)</f>
        <v>2223.929696969697</v>
      </c>
      <c r="DM622">
        <f>BH622+(BH622*(CG622-8.25)/8.25)</f>
        <v>1509.6363636363635</v>
      </c>
      <c r="DN622">
        <f>BI622+(BI622*(CH622-8.25)/8.25)</f>
        <v>3688.7636363636366</v>
      </c>
      <c r="DO622">
        <f>BJ622+(BJ622*(CI622-8.25)/8.25)</f>
        <v>1375.1503030303029</v>
      </c>
      <c r="DP622" t="e">
        <f>BK622+(BK622*(CJ622-8.25)/8.25)</f>
        <v>#VALUE!</v>
      </c>
      <c r="DQ622" t="e">
        <f>BL622+(BL622*(CK622-8.25)/8.25)</f>
        <v>#VALUE!</v>
      </c>
      <c r="DR622" t="e">
        <f>BM622+(BM622*(CL622-8.25)/8.25)</f>
        <v>#VALUE!</v>
      </c>
      <c r="DS622" s="7">
        <f>DL622*10^8/$H622</f>
        <v>466.7192372629961</v>
      </c>
      <c r="DT622" s="7">
        <f>DM622*10^8/$H622</f>
        <v>316.81591964930135</v>
      </c>
      <c r="DU622" s="7">
        <f>DN622*10^8/$H622</f>
        <v>774.13281236046691</v>
      </c>
      <c r="DV622" s="7">
        <f>DO622*10^8/$H622</f>
        <v>288.59235137999337</v>
      </c>
      <c r="DW622" s="7" t="e">
        <f>DP622*10^8/$H622</f>
        <v>#VALUE!</v>
      </c>
      <c r="DX622" s="7" t="e">
        <f>DQ622*10^8/$H622</f>
        <v>#VALUE!</v>
      </c>
      <c r="DY622" s="7" t="e">
        <f>DR622*10^8/$H622</f>
        <v>#VALUE!</v>
      </c>
      <c r="DZ622" s="7">
        <f>DS622*10^8/$H622</f>
        <v>97.946822117696172</v>
      </c>
      <c r="EA622" s="7" t="e">
        <f>DY622*0.8</f>
        <v>#VALUE!</v>
      </c>
      <c r="EB622" s="9" t="e">
        <f>F622-#REF!</f>
        <v>#REF!</v>
      </c>
      <c r="EC622" s="3" t="e">
        <f>EB622/#REF!*100</f>
        <v>#REF!</v>
      </c>
      <c r="ED622" s="3" t="e">
        <f>DX622-F622</f>
        <v>#VALUE!</v>
      </c>
      <c r="EE622" s="11" t="e">
        <f>ED622/F622</f>
        <v>#VALUE!</v>
      </c>
      <c r="EF622" s="3" t="e">
        <f>F622-#REF!</f>
        <v>#REF!</v>
      </c>
    </row>
    <row r="623" spans="1:136" hidden="1" x14ac:dyDescent="0.3">
      <c r="A623">
        <v>621</v>
      </c>
      <c r="B623" s="17" t="s">
        <v>9460</v>
      </c>
      <c r="C623" s="16" t="str">
        <f>"https://finance.naver.com/item/frgn.nhn?code="&amp;B623</f>
        <v>https://finance.naver.com/item/frgn.nhn?code=010770</v>
      </c>
      <c r="D623" t="s">
        <v>580</v>
      </c>
      <c r="E623" t="s">
        <v>4751</v>
      </c>
      <c r="F623" s="18">
        <f>VALUE(LEFT(E623,FIND("/",E623)-1))</f>
        <v>4685</v>
      </c>
      <c r="G623" s="6" t="s">
        <v>4752</v>
      </c>
      <c r="H623" s="6">
        <f>VALUE(LEFT(G623,FIND("/",G623)-1)) + VALUE(MID(G623,FIND("/",G623)+1,LEN(G623)))</f>
        <v>14625466</v>
      </c>
      <c r="I623" s="1">
        <v>530849</v>
      </c>
      <c r="J623" s="1">
        <f>F623*H623/(10^8)</f>
        <v>685.20308209999996</v>
      </c>
      <c r="K623" s="1">
        <v>5909</v>
      </c>
      <c r="L623" s="1">
        <v>5501</v>
      </c>
      <c r="M623" s="1">
        <v>5560</v>
      </c>
      <c r="N623" s="1">
        <v>5811</v>
      </c>
      <c r="O623" s="1">
        <v>5211</v>
      </c>
      <c r="P623" t="s">
        <v>8838</v>
      </c>
      <c r="Q623" t="s">
        <v>8838</v>
      </c>
      <c r="R623" t="s">
        <v>8838</v>
      </c>
      <c r="S623">
        <v>161</v>
      </c>
      <c r="T623">
        <v>-60</v>
      </c>
      <c r="U623">
        <v>-248</v>
      </c>
      <c r="V623">
        <v>-36</v>
      </c>
      <c r="W623">
        <v>-31</v>
      </c>
      <c r="X623" t="s">
        <v>8838</v>
      </c>
      <c r="Y623" t="s">
        <v>8838</v>
      </c>
      <c r="Z623" t="s">
        <v>8838</v>
      </c>
      <c r="AA623">
        <v>69</v>
      </c>
      <c r="AB623">
        <v>-55</v>
      </c>
      <c r="AC623">
        <v>-636</v>
      </c>
      <c r="AD623">
        <v>-218</v>
      </c>
      <c r="AE623">
        <v>-84</v>
      </c>
      <c r="AF623" t="s">
        <v>8838</v>
      </c>
      <c r="AG623" t="s">
        <v>8838</v>
      </c>
      <c r="AH623" t="s">
        <v>8838</v>
      </c>
      <c r="AI623" s="1">
        <v>4552</v>
      </c>
      <c r="AJ623" s="1">
        <v>5090</v>
      </c>
      <c r="AK623" s="1">
        <v>4954</v>
      </c>
      <c r="AL623" s="1">
        <v>5029</v>
      </c>
      <c r="AM623" s="1">
        <v>5223</v>
      </c>
      <c r="AN623" t="s">
        <v>8838</v>
      </c>
      <c r="AO623" t="s">
        <v>8838</v>
      </c>
      <c r="AP623" t="s">
        <v>8838</v>
      </c>
      <c r="AQ623" s="1">
        <v>2975</v>
      </c>
      <c r="AR623" s="1">
        <v>3223</v>
      </c>
      <c r="AS623" s="1">
        <v>3562</v>
      </c>
      <c r="AT623" s="1">
        <v>3789</v>
      </c>
      <c r="AU623" s="1">
        <v>4031</v>
      </c>
      <c r="AV623" t="s">
        <v>8838</v>
      </c>
      <c r="AW623" t="s">
        <v>8838</v>
      </c>
      <c r="AX623" t="s">
        <v>8838</v>
      </c>
      <c r="AY623" s="1">
        <v>1577</v>
      </c>
      <c r="AZ623" s="1">
        <v>1867</v>
      </c>
      <c r="BA623" s="1">
        <v>1392</v>
      </c>
      <c r="BB623" s="1">
        <v>1240</v>
      </c>
      <c r="BC623" s="1">
        <v>1192</v>
      </c>
      <c r="BD623" t="s">
        <v>8838</v>
      </c>
      <c r="BE623" t="s">
        <v>8838</v>
      </c>
      <c r="BF623" t="s">
        <v>8838</v>
      </c>
      <c r="BG623" s="1">
        <v>1376</v>
      </c>
      <c r="BH623" s="1">
        <v>1650</v>
      </c>
      <c r="BI623" s="1">
        <v>1317</v>
      </c>
      <c r="BJ623" s="1">
        <v>1166</v>
      </c>
      <c r="BK623" s="1">
        <v>1148</v>
      </c>
      <c r="BL623" t="s">
        <v>8838</v>
      </c>
      <c r="BM623" t="s">
        <v>8838</v>
      </c>
      <c r="BN623" t="s">
        <v>8838</v>
      </c>
      <c r="BO623">
        <v>73</v>
      </c>
      <c r="BP623">
        <v>73</v>
      </c>
      <c r="BQ623">
        <v>73</v>
      </c>
      <c r="BR623">
        <v>73</v>
      </c>
      <c r="BS623">
        <v>73</v>
      </c>
      <c r="BT623" t="s">
        <v>8838</v>
      </c>
      <c r="BU623" t="s">
        <v>8838</v>
      </c>
      <c r="BV623" t="s">
        <v>8838</v>
      </c>
      <c r="BW623">
        <v>1.51</v>
      </c>
      <c r="BX623">
        <v>-1.1399999999999999</v>
      </c>
      <c r="BY623">
        <v>-12.66</v>
      </c>
      <c r="BZ623">
        <v>-4.3600000000000003</v>
      </c>
      <c r="CA623">
        <v>-1.65</v>
      </c>
      <c r="CB623" t="s">
        <v>8838</v>
      </c>
      <c r="CC623" t="s">
        <v>8838</v>
      </c>
      <c r="CD623" t="s">
        <v>8838</v>
      </c>
      <c r="CE623">
        <v>4.37</v>
      </c>
      <c r="CF623">
        <v>-1.32</v>
      </c>
      <c r="CG623">
        <v>-26.68</v>
      </c>
      <c r="CH623">
        <v>-11.1</v>
      </c>
      <c r="CI623">
        <v>-2.68</v>
      </c>
      <c r="CJ623" t="s">
        <v>8838</v>
      </c>
      <c r="CK623" t="s">
        <v>8838</v>
      </c>
      <c r="CL623" t="s">
        <v>8838</v>
      </c>
      <c r="CM623">
        <v>411</v>
      </c>
      <c r="CN623">
        <v>-137</v>
      </c>
      <c r="CO623" s="1">
        <v>-2706</v>
      </c>
      <c r="CP623">
        <v>-942</v>
      </c>
      <c r="CQ623">
        <v>-212</v>
      </c>
      <c r="CR623" t="s">
        <v>8838</v>
      </c>
      <c r="CS623" t="s">
        <v>8838</v>
      </c>
      <c r="CT623" t="s">
        <v>8838</v>
      </c>
      <c r="CU623">
        <v>8.83</v>
      </c>
      <c r="CV623" t="s">
        <v>2</v>
      </c>
      <c r="CW623" t="s">
        <v>2</v>
      </c>
      <c r="CX623" t="s">
        <v>2</v>
      </c>
      <c r="CY623" t="s">
        <v>2</v>
      </c>
      <c r="CZ623" t="s">
        <v>8838</v>
      </c>
      <c r="DA623" t="s">
        <v>8838</v>
      </c>
      <c r="DB623" t="s">
        <v>8838</v>
      </c>
      <c r="DC623">
        <v>0.38</v>
      </c>
      <c r="DD623">
        <v>0.3</v>
      </c>
      <c r="DE623">
        <v>0.68</v>
      </c>
      <c r="DF623">
        <v>0.45</v>
      </c>
      <c r="DG623">
        <v>0.45</v>
      </c>
      <c r="DH623" t="s">
        <v>8838</v>
      </c>
      <c r="DI623" t="s">
        <v>8838</v>
      </c>
      <c r="DJ623" t="s">
        <v>8838</v>
      </c>
      <c r="DK623" s="5" t="e">
        <f>(CL623*3+CK623*2+CJ623)/6</f>
        <v>#VALUE!</v>
      </c>
      <c r="DL623">
        <f>BG623+(BG623*(CF623-8.25)/8.25)</f>
        <v>-220.15999999999985</v>
      </c>
      <c r="DM623">
        <f>BH623+(BH623*(CG623-8.25)/8.25)</f>
        <v>-5336</v>
      </c>
      <c r="DN623">
        <f>BI623+(BI623*(CH623-8.25)/8.25)</f>
        <v>-1771.9636363636364</v>
      </c>
      <c r="DO623">
        <f>BJ623+(BJ623*(CI623-8.25)/8.25)</f>
        <v>-378.77333333333331</v>
      </c>
      <c r="DP623" t="e">
        <f>BK623+(BK623*(CJ623-8.25)/8.25)</f>
        <v>#VALUE!</v>
      </c>
      <c r="DQ623" t="e">
        <f>BL623+(BL623*(CK623-8.25)/8.25)</f>
        <v>#VALUE!</v>
      </c>
      <c r="DR623" t="e">
        <f>BM623+(BM623*(CL623-8.25)/8.25)</f>
        <v>#VALUE!</v>
      </c>
      <c r="DS623" s="7">
        <f>DL623*10^8/$H623</f>
        <v>-1505.3195569973623</v>
      </c>
      <c r="DT623" s="7">
        <f>DM623*10^8/$H623</f>
        <v>-36484.30757693464</v>
      </c>
      <c r="DU623" s="7">
        <f>DN623*10^8/$H623</f>
        <v>-12115.604633477227</v>
      </c>
      <c r="DV623" s="7">
        <f>DO623*10^8/$H623</f>
        <v>-2589.8206138069945</v>
      </c>
      <c r="DW623" s="7" t="e">
        <f>DP623*10^8/$H623</f>
        <v>#VALUE!</v>
      </c>
      <c r="DX623" s="7" t="e">
        <f>DQ623*10^8/$H623</f>
        <v>#VALUE!</v>
      </c>
      <c r="DY623" s="7" t="e">
        <f>DR623*10^8/$H623</f>
        <v>#VALUE!</v>
      </c>
      <c r="DZ623" s="7">
        <f>DS623*10^8/$H623</f>
        <v>-10292.455344652693</v>
      </c>
      <c r="EA623" s="7" t="e">
        <f>DY623*0.8</f>
        <v>#VALUE!</v>
      </c>
      <c r="EB623" s="9" t="e">
        <f>F623-#REF!</f>
        <v>#REF!</v>
      </c>
      <c r="EC623" s="3" t="e">
        <f>EB623/#REF!*100</f>
        <v>#REF!</v>
      </c>
      <c r="ED623" s="3" t="e">
        <f>DX623-F623</f>
        <v>#VALUE!</v>
      </c>
      <c r="EE623" s="11" t="e">
        <f>ED623/F623</f>
        <v>#VALUE!</v>
      </c>
      <c r="EF623" s="3" t="e">
        <f>F623-#REF!</f>
        <v>#REF!</v>
      </c>
    </row>
    <row r="624" spans="1:136" hidden="1" x14ac:dyDescent="0.3">
      <c r="A624">
        <v>622</v>
      </c>
      <c r="B624" s="17" t="s">
        <v>9461</v>
      </c>
      <c r="C624" s="16" t="str">
        <f>"https://finance.naver.com/item/frgn.nhn?code="&amp;B624</f>
        <v>https://finance.naver.com/item/frgn.nhn?code=007110</v>
      </c>
      <c r="D624" t="s">
        <v>581</v>
      </c>
      <c r="E624" t="s">
        <v>4753</v>
      </c>
      <c r="F624" s="18">
        <f>VALUE(LEFT(E624,FIND("/",E624)-1))</f>
        <v>2710</v>
      </c>
      <c r="G624" s="6" t="s">
        <v>4754</v>
      </c>
      <c r="H624" s="6">
        <f>VALUE(LEFT(G624,FIND("/",G624)-1)) + VALUE(MID(G624,FIND("/",G624)+1,LEN(G624)))</f>
        <v>77456610</v>
      </c>
      <c r="I624">
        <v>0</v>
      </c>
      <c r="J624" s="1">
        <f>F624*H624/(10^8)</f>
        <v>2099.0741309999999</v>
      </c>
      <c r="K624">
        <v>421</v>
      </c>
      <c r="L624">
        <v>527</v>
      </c>
      <c r="M624">
        <v>541</v>
      </c>
      <c r="N624">
        <v>667</v>
      </c>
      <c r="O624">
        <v>587</v>
      </c>
      <c r="P624" t="s">
        <v>8838</v>
      </c>
      <c r="Q624" t="s">
        <v>8838</v>
      </c>
      <c r="R624" t="s">
        <v>8838</v>
      </c>
      <c r="S624">
        <v>-26</v>
      </c>
      <c r="T624">
        <v>10</v>
      </c>
      <c r="U624">
        <v>14</v>
      </c>
      <c r="V624">
        <v>18</v>
      </c>
      <c r="W624">
        <v>16</v>
      </c>
      <c r="X624" t="s">
        <v>8838</v>
      </c>
      <c r="Y624" t="s">
        <v>8838</v>
      </c>
      <c r="Z624" t="s">
        <v>8838</v>
      </c>
      <c r="AA624">
        <v>-22</v>
      </c>
      <c r="AB624">
        <v>2</v>
      </c>
      <c r="AC624">
        <v>4</v>
      </c>
      <c r="AD624">
        <v>9</v>
      </c>
      <c r="AE624">
        <v>6</v>
      </c>
      <c r="AF624" t="s">
        <v>8838</v>
      </c>
      <c r="AG624" t="s">
        <v>8838</v>
      </c>
      <c r="AH624" t="s">
        <v>8838</v>
      </c>
      <c r="AI624">
        <v>783</v>
      </c>
      <c r="AJ624">
        <v>778</v>
      </c>
      <c r="AK624">
        <v>802</v>
      </c>
      <c r="AL624">
        <v>873</v>
      </c>
      <c r="AM624">
        <v>940</v>
      </c>
      <c r="AN624" t="s">
        <v>8838</v>
      </c>
      <c r="AO624" t="s">
        <v>8838</v>
      </c>
      <c r="AP624" t="s">
        <v>8838</v>
      </c>
      <c r="AQ624">
        <v>280</v>
      </c>
      <c r="AR624">
        <v>270</v>
      </c>
      <c r="AS624">
        <v>291</v>
      </c>
      <c r="AT624">
        <v>353</v>
      </c>
      <c r="AU624">
        <v>418</v>
      </c>
      <c r="AV624" t="s">
        <v>8838</v>
      </c>
      <c r="AW624" t="s">
        <v>8838</v>
      </c>
      <c r="AX624" t="s">
        <v>8838</v>
      </c>
      <c r="AY624">
        <v>503</v>
      </c>
      <c r="AZ624">
        <v>507</v>
      </c>
      <c r="BA624">
        <v>510</v>
      </c>
      <c r="BB624">
        <v>519</v>
      </c>
      <c r="BC624">
        <v>522</v>
      </c>
      <c r="BD624" t="s">
        <v>8838</v>
      </c>
      <c r="BE624" t="s">
        <v>8838</v>
      </c>
      <c r="BF624" t="s">
        <v>8838</v>
      </c>
      <c r="BG624">
        <v>503</v>
      </c>
      <c r="BH624">
        <v>507</v>
      </c>
      <c r="BI624">
        <v>510</v>
      </c>
      <c r="BJ624">
        <v>519</v>
      </c>
      <c r="BK624">
        <v>522</v>
      </c>
      <c r="BL624" t="s">
        <v>8838</v>
      </c>
      <c r="BM624" t="s">
        <v>8838</v>
      </c>
      <c r="BN624" t="s">
        <v>8838</v>
      </c>
      <c r="BO624">
        <v>387</v>
      </c>
      <c r="BP624">
        <v>387</v>
      </c>
      <c r="BQ624">
        <v>387</v>
      </c>
      <c r="BR624">
        <v>387</v>
      </c>
      <c r="BS624">
        <v>387</v>
      </c>
      <c r="BT624" t="s">
        <v>8838</v>
      </c>
      <c r="BU624" t="s">
        <v>8838</v>
      </c>
      <c r="BV624" t="s">
        <v>8838</v>
      </c>
      <c r="BW624">
        <v>-2.83</v>
      </c>
      <c r="BX624">
        <v>0.22</v>
      </c>
      <c r="BY624">
        <v>0.52</v>
      </c>
      <c r="BZ624">
        <v>1.0900000000000001</v>
      </c>
      <c r="CA624">
        <v>0.7</v>
      </c>
      <c r="CB624" t="s">
        <v>8838</v>
      </c>
      <c r="CC624" t="s">
        <v>8838</v>
      </c>
      <c r="CD624" t="s">
        <v>8838</v>
      </c>
      <c r="CE624">
        <v>-4.37</v>
      </c>
      <c r="CF624">
        <v>0.33</v>
      </c>
      <c r="CG624">
        <v>0.81</v>
      </c>
      <c r="CH624">
        <v>1.77</v>
      </c>
      <c r="CI624">
        <v>1.22</v>
      </c>
      <c r="CJ624" t="s">
        <v>8838</v>
      </c>
      <c r="CK624" t="s">
        <v>8838</v>
      </c>
      <c r="CL624" t="s">
        <v>8838</v>
      </c>
      <c r="CM624">
        <v>-29</v>
      </c>
      <c r="CN624">
        <v>2</v>
      </c>
      <c r="CO624">
        <v>5</v>
      </c>
      <c r="CP624">
        <v>12</v>
      </c>
      <c r="CQ624">
        <v>8</v>
      </c>
      <c r="CR624" t="s">
        <v>8838</v>
      </c>
      <c r="CS624" t="s">
        <v>8838</v>
      </c>
      <c r="CT624" t="s">
        <v>8838</v>
      </c>
      <c r="CU624" t="s">
        <v>2</v>
      </c>
      <c r="CV624">
        <v>565.88</v>
      </c>
      <c r="CW624">
        <v>428.26</v>
      </c>
      <c r="CX624">
        <v>206.14</v>
      </c>
      <c r="CY624">
        <v>230.06</v>
      </c>
      <c r="CZ624" t="s">
        <v>8838</v>
      </c>
      <c r="DA624" t="s">
        <v>8838</v>
      </c>
      <c r="DB624" t="s">
        <v>8838</v>
      </c>
      <c r="DC624">
        <v>2.12</v>
      </c>
      <c r="DD624">
        <v>1.87</v>
      </c>
      <c r="DE624">
        <v>3.44</v>
      </c>
      <c r="DF624">
        <v>3.58</v>
      </c>
      <c r="DG624">
        <v>2.78</v>
      </c>
      <c r="DH624" t="s">
        <v>8838</v>
      </c>
      <c r="DI624" t="s">
        <v>8838</v>
      </c>
      <c r="DJ624" t="s">
        <v>8838</v>
      </c>
      <c r="DK624" s="5" t="e">
        <f>(CL624*3+CK624*2+CJ624)/6</f>
        <v>#VALUE!</v>
      </c>
      <c r="DL624">
        <f>BG624+(BG624*(CF624-8.25)/8.25)</f>
        <v>20.120000000000005</v>
      </c>
      <c r="DM624">
        <f>BH624+(BH624*(CG624-8.25)/8.25)</f>
        <v>49.778181818181849</v>
      </c>
      <c r="DN624">
        <f>BI624+(BI624*(CH624-8.25)/8.25)</f>
        <v>109.41818181818178</v>
      </c>
      <c r="DO624">
        <f>BJ624+(BJ624*(CI624-8.25)/8.25)</f>
        <v>76.74909090909091</v>
      </c>
      <c r="DP624" t="e">
        <f>BK624+(BK624*(CJ624-8.25)/8.25)</f>
        <v>#VALUE!</v>
      </c>
      <c r="DQ624" t="e">
        <f>BL624+(BL624*(CK624-8.25)/8.25)</f>
        <v>#VALUE!</v>
      </c>
      <c r="DR624" t="e">
        <f>BM624+(BM624*(CL624-8.25)/8.25)</f>
        <v>#VALUE!</v>
      </c>
      <c r="DS624" s="7">
        <f>DL624*10^8/$H624</f>
        <v>25.975833437585255</v>
      </c>
      <c r="DT624" s="7">
        <f>DM624*10^8/$H624</f>
        <v>64.26589263096055</v>
      </c>
      <c r="DU624" s="7">
        <f>DN624*10^8/$H624</f>
        <v>141.26384025608891</v>
      </c>
      <c r="DV624" s="7">
        <f>DO624*10^8/$H624</f>
        <v>99.086560732635874</v>
      </c>
      <c r="DW624" s="7" t="e">
        <f>DP624*10^8/$H624</f>
        <v>#VALUE!</v>
      </c>
      <c r="DX624" s="7" t="e">
        <f>DQ624*10^8/$H624</f>
        <v>#VALUE!</v>
      </c>
      <c r="DY624" s="7" t="e">
        <f>DR624*10^8/$H624</f>
        <v>#VALUE!</v>
      </c>
      <c r="DZ624" s="7">
        <f>DS624*10^8/$H624</f>
        <v>33.535980257314712</v>
      </c>
      <c r="EA624" s="7" t="e">
        <f>DY624*0.8</f>
        <v>#VALUE!</v>
      </c>
      <c r="EB624" s="9" t="e">
        <f>F624-#REF!</f>
        <v>#REF!</v>
      </c>
      <c r="EC624" s="3" t="e">
        <f>EB624/#REF!*100</f>
        <v>#REF!</v>
      </c>
      <c r="ED624" s="3" t="e">
        <f>DX624-F624</f>
        <v>#VALUE!</v>
      </c>
      <c r="EE624" s="11" t="e">
        <f>ED624/F624</f>
        <v>#VALUE!</v>
      </c>
      <c r="EF624" s="3" t="e">
        <f>F624-#REF!</f>
        <v>#REF!</v>
      </c>
    </row>
    <row r="625" spans="1:136" x14ac:dyDescent="0.3">
      <c r="A625">
        <v>2009</v>
      </c>
      <c r="B625" s="17" t="s">
        <v>10848</v>
      </c>
      <c r="C625" s="16" t="str">
        <f>"https://finance.naver.com/item/frgn.nhn?code="&amp;B625</f>
        <v>https://finance.naver.com/item/frgn.nhn?code=053030</v>
      </c>
      <c r="D625" t="s">
        <v>2053</v>
      </c>
      <c r="E625" t="s">
        <v>8256</v>
      </c>
      <c r="F625" s="18">
        <f>VALUE(LEFT(E625,FIND("/",E625)-1))</f>
        <v>19900</v>
      </c>
      <c r="G625" s="6" t="s">
        <v>8257</v>
      </c>
      <c r="H625" s="6">
        <f>VALUE(LEFT(G625,FIND("/",G625)-1)) + VALUE(MID(G625,FIND("/",G625)+1,LEN(G625)))</f>
        <v>31761048</v>
      </c>
      <c r="I625" s="1">
        <v>553226</v>
      </c>
      <c r="J625" s="1">
        <f>F625*H625/(10^8)</f>
        <v>6320.4485519999998</v>
      </c>
      <c r="K625">
        <v>809</v>
      </c>
      <c r="L625">
        <v>780</v>
      </c>
      <c r="M625" s="1">
        <v>1040</v>
      </c>
      <c r="N625" s="1">
        <v>1253</v>
      </c>
      <c r="O625" s="1">
        <v>1330</v>
      </c>
      <c r="P625" t="s">
        <v>8838</v>
      </c>
      <c r="Q625" t="s">
        <v>8838</v>
      </c>
      <c r="R625" t="s">
        <v>8838</v>
      </c>
      <c r="S625">
        <v>-20</v>
      </c>
      <c r="T625">
        <v>-75</v>
      </c>
      <c r="U625">
        <v>69</v>
      </c>
      <c r="V625">
        <v>113</v>
      </c>
      <c r="W625">
        <v>161</v>
      </c>
      <c r="X625" t="s">
        <v>8838</v>
      </c>
      <c r="Y625" t="s">
        <v>8838</v>
      </c>
      <c r="Z625" t="s">
        <v>8838</v>
      </c>
      <c r="AA625">
        <v>-29</v>
      </c>
      <c r="AB625">
        <v>-115</v>
      </c>
      <c r="AC625">
        <v>62</v>
      </c>
      <c r="AD625">
        <v>84</v>
      </c>
      <c r="AE625">
        <v>63</v>
      </c>
      <c r="AF625" t="s">
        <v>8838</v>
      </c>
      <c r="AG625" t="s">
        <v>8838</v>
      </c>
      <c r="AH625" t="s">
        <v>8838</v>
      </c>
      <c r="AI625" s="1">
        <v>1771</v>
      </c>
      <c r="AJ625" s="1">
        <v>1678</v>
      </c>
      <c r="AK625" s="1">
        <v>1904</v>
      </c>
      <c r="AL625" s="1">
        <v>2028</v>
      </c>
      <c r="AM625" s="1">
        <v>2701</v>
      </c>
      <c r="AN625" t="s">
        <v>8838</v>
      </c>
      <c r="AO625" t="s">
        <v>8838</v>
      </c>
      <c r="AP625" t="s">
        <v>8838</v>
      </c>
      <c r="AQ625">
        <v>353</v>
      </c>
      <c r="AR625">
        <v>360</v>
      </c>
      <c r="AS625">
        <v>382</v>
      </c>
      <c r="AT625">
        <v>414</v>
      </c>
      <c r="AU625">
        <v>961</v>
      </c>
      <c r="AV625" t="s">
        <v>8838</v>
      </c>
      <c r="AW625" t="s">
        <v>8838</v>
      </c>
      <c r="AX625" t="s">
        <v>8838</v>
      </c>
      <c r="AY625" s="1">
        <v>1418</v>
      </c>
      <c r="AZ625" s="1">
        <v>1317</v>
      </c>
      <c r="BA625" s="1">
        <v>1523</v>
      </c>
      <c r="BB625" s="1">
        <v>1614</v>
      </c>
      <c r="BC625" s="1">
        <v>1740</v>
      </c>
      <c r="BD625" t="s">
        <v>8838</v>
      </c>
      <c r="BE625" t="s">
        <v>8838</v>
      </c>
      <c r="BF625" t="s">
        <v>8838</v>
      </c>
      <c r="BG625" s="1">
        <v>1405</v>
      </c>
      <c r="BH625" s="1">
        <v>1288</v>
      </c>
      <c r="BI625" s="1">
        <v>1494</v>
      </c>
      <c r="BJ625" s="1">
        <v>1605</v>
      </c>
      <c r="BK625" s="1">
        <v>1732</v>
      </c>
      <c r="BL625" t="s">
        <v>8838</v>
      </c>
      <c r="BM625" t="s">
        <v>8838</v>
      </c>
      <c r="BN625" t="s">
        <v>8838</v>
      </c>
      <c r="BO625">
        <v>156</v>
      </c>
      <c r="BP625">
        <v>157</v>
      </c>
      <c r="BQ625">
        <v>159</v>
      </c>
      <c r="BR625">
        <v>159</v>
      </c>
      <c r="BS625">
        <v>159</v>
      </c>
      <c r="BT625" t="s">
        <v>8838</v>
      </c>
      <c r="BU625" t="s">
        <v>8838</v>
      </c>
      <c r="BV625" t="s">
        <v>8838</v>
      </c>
      <c r="BW625">
        <v>-1.67</v>
      </c>
      <c r="BX625">
        <v>-6.68</v>
      </c>
      <c r="BY625">
        <v>3.46</v>
      </c>
      <c r="BZ625">
        <v>4.26</v>
      </c>
      <c r="CA625">
        <v>2.69</v>
      </c>
      <c r="CB625" t="s">
        <v>8838</v>
      </c>
      <c r="CC625" t="s">
        <v>8838</v>
      </c>
      <c r="CD625" t="s">
        <v>8838</v>
      </c>
      <c r="CE625">
        <v>-2.11</v>
      </c>
      <c r="CF625">
        <v>-8.39</v>
      </c>
      <c r="CG625">
        <v>4.5599999999999996</v>
      </c>
      <c r="CH625">
        <v>5.49</v>
      </c>
      <c r="CI625">
        <v>3.84</v>
      </c>
      <c r="CJ625" t="s">
        <v>8838</v>
      </c>
      <c r="CK625" t="s">
        <v>8838</v>
      </c>
      <c r="CL625" t="s">
        <v>8838</v>
      </c>
      <c r="CM625">
        <v>-96</v>
      </c>
      <c r="CN625">
        <v>-361</v>
      </c>
      <c r="CO625">
        <v>200</v>
      </c>
      <c r="CP625">
        <v>268</v>
      </c>
      <c r="CQ625">
        <v>202</v>
      </c>
      <c r="CR625" t="s">
        <v>8838</v>
      </c>
      <c r="CS625" t="s">
        <v>8838</v>
      </c>
      <c r="CT625" t="s">
        <v>8838</v>
      </c>
      <c r="CU625" t="s">
        <v>2</v>
      </c>
      <c r="CV625" t="s">
        <v>2</v>
      </c>
      <c r="CW625">
        <v>45.73</v>
      </c>
      <c r="CX625">
        <v>29.48</v>
      </c>
      <c r="CY625">
        <v>131.44</v>
      </c>
      <c r="CZ625" t="s">
        <v>8838</v>
      </c>
      <c r="DA625" t="s">
        <v>8838</v>
      </c>
      <c r="DB625" t="s">
        <v>8838</v>
      </c>
      <c r="DC625">
        <v>3.66</v>
      </c>
      <c r="DD625">
        <v>2.54</v>
      </c>
      <c r="DE625">
        <v>1.89</v>
      </c>
      <c r="DF625">
        <v>1.52</v>
      </c>
      <c r="DG625">
        <v>4.75</v>
      </c>
      <c r="DH625" t="s">
        <v>8838</v>
      </c>
      <c r="DI625" t="s">
        <v>8838</v>
      </c>
      <c r="DJ625" t="s">
        <v>8838</v>
      </c>
      <c r="DK625" s="5" t="e">
        <f>(CL625*3+CK625*2+CJ625)/6</f>
        <v>#VALUE!</v>
      </c>
      <c r="DL625">
        <f>BG625+(BG625*(CF625-8.25)/8.25)</f>
        <v>-1428.8424242424244</v>
      </c>
      <c r="DM625">
        <f>BH625+(BH625*(CG625-8.25)/8.25)</f>
        <v>711.91272727272724</v>
      </c>
      <c r="DN625">
        <f>BI625+(BI625*(CH625-8.25)/8.25)</f>
        <v>994.18909090909096</v>
      </c>
      <c r="DO625">
        <f>BJ625+(BJ625*(CI625-8.25)/8.25)</f>
        <v>747.0545454545454</v>
      </c>
      <c r="DP625" t="e">
        <f>BK625+(BK625*(CJ625-8.25)/8.25)</f>
        <v>#VALUE!</v>
      </c>
      <c r="DQ625" t="e">
        <f>BL625+(BL625*(CK625-8.25)/8.25)</f>
        <v>#VALUE!</v>
      </c>
      <c r="DR625" t="e">
        <f>BM625+(BM625*(CL625-8.25)/8.25)</f>
        <v>#VALUE!</v>
      </c>
      <c r="DS625" s="7">
        <f>DL625*10^8/$H625</f>
        <v>-4498.7256851298616</v>
      </c>
      <c r="DT625" s="7">
        <f>DM625*10^8/$H625</f>
        <v>2241.4648511369246</v>
      </c>
      <c r="DU625" s="7">
        <f>DN625*10^8/$H625</f>
        <v>3130.2150071026972</v>
      </c>
      <c r="DV625" s="7">
        <f>DO625*10^8/$H625</f>
        <v>2352.1092422849065</v>
      </c>
      <c r="DW625" s="7" t="e">
        <f>DP625*10^8/$H625</f>
        <v>#VALUE!</v>
      </c>
      <c r="DX625" s="7" t="e">
        <f>DQ625*10^8/$H625</f>
        <v>#VALUE!</v>
      </c>
      <c r="DY625" s="7" t="e">
        <f>DR625*10^8/$H625</f>
        <v>#VALUE!</v>
      </c>
      <c r="DZ625" s="7">
        <f>DS625*10^8/$H625</f>
        <v>-14164.286030895018</v>
      </c>
      <c r="EA625" s="7" t="e">
        <f>DY625*0.8</f>
        <v>#VALUE!</v>
      </c>
      <c r="EB625" s="9" t="e">
        <f>F625-#REF!</f>
        <v>#REF!</v>
      </c>
      <c r="EC625" s="3" t="e">
        <f>EB625/#REF!*100</f>
        <v>#REF!</v>
      </c>
      <c r="ED625" s="3" t="e">
        <f>DX625-F625</f>
        <v>#VALUE!</v>
      </c>
      <c r="EE625" s="11" t="e">
        <f>ED625/F625</f>
        <v>#VALUE!</v>
      </c>
      <c r="EF625" s="3" t="e">
        <f>F625-#REF!</f>
        <v>#REF!</v>
      </c>
    </row>
    <row r="626" spans="1:136" x14ac:dyDescent="0.3">
      <c r="A626">
        <v>1102</v>
      </c>
      <c r="B626" s="17" t="s">
        <v>9941</v>
      </c>
      <c r="C626" s="16" t="str">
        <f>"https://finance.naver.com/item/frgn.nhn?code="&amp;B626</f>
        <v>https://finance.naver.com/item/frgn.nhn?code=089970</v>
      </c>
      <c r="D626" t="s">
        <v>5997</v>
      </c>
      <c r="E626" t="s">
        <v>5998</v>
      </c>
      <c r="F626" s="18">
        <f>VALUE(LEFT(E626,FIND("/",E626)-1))</f>
        <v>26750</v>
      </c>
      <c r="G626" s="6" t="s">
        <v>5999</v>
      </c>
      <c r="H626" s="6">
        <f>VALUE(LEFT(G626,FIND("/",G626)-1)) + VALUE(MID(G626,FIND("/",G626)+1,LEN(G626)))</f>
        <v>23564595</v>
      </c>
      <c r="I626" s="1">
        <v>916225</v>
      </c>
      <c r="J626" s="1">
        <f>F626*H626/(10^8)</f>
        <v>6303.5291625</v>
      </c>
      <c r="K626">
        <v>379</v>
      </c>
      <c r="L626">
        <v>411</v>
      </c>
      <c r="M626">
        <v>610</v>
      </c>
      <c r="N626">
        <v>593</v>
      </c>
      <c r="O626">
        <v>930</v>
      </c>
      <c r="P626" s="1">
        <v>1981</v>
      </c>
      <c r="Q626" s="1">
        <v>3412</v>
      </c>
      <c r="R626" s="1">
        <v>4029</v>
      </c>
      <c r="S626">
        <v>94</v>
      </c>
      <c r="T626">
        <v>127</v>
      </c>
      <c r="U626">
        <v>211</v>
      </c>
      <c r="V626">
        <v>161</v>
      </c>
      <c r="W626">
        <v>296</v>
      </c>
      <c r="X626">
        <v>638</v>
      </c>
      <c r="Y626" s="1">
        <v>1103</v>
      </c>
      <c r="Z626" s="1">
        <v>1330</v>
      </c>
      <c r="AA626">
        <v>139</v>
      </c>
      <c r="AB626">
        <v>108</v>
      </c>
      <c r="AC626">
        <v>175</v>
      </c>
      <c r="AD626">
        <v>142</v>
      </c>
      <c r="AE626">
        <v>234</v>
      </c>
      <c r="AF626">
        <v>517</v>
      </c>
      <c r="AG626">
        <v>889</v>
      </c>
      <c r="AH626" s="1">
        <v>1070</v>
      </c>
      <c r="AI626">
        <v>210</v>
      </c>
      <c r="AJ626">
        <v>296</v>
      </c>
      <c r="AK626">
        <v>647</v>
      </c>
      <c r="AL626">
        <v>655</v>
      </c>
      <c r="AM626" s="1">
        <v>1184</v>
      </c>
      <c r="AN626" s="1">
        <v>1603</v>
      </c>
      <c r="AO626" s="1">
        <v>2391</v>
      </c>
      <c r="AP626" s="1">
        <v>3361</v>
      </c>
      <c r="AQ626">
        <v>92</v>
      </c>
      <c r="AR626">
        <v>57</v>
      </c>
      <c r="AS626">
        <v>112</v>
      </c>
      <c r="AT626">
        <v>60</v>
      </c>
      <c r="AU626">
        <v>288</v>
      </c>
      <c r="AV626">
        <v>298</v>
      </c>
      <c r="AW626">
        <v>309</v>
      </c>
      <c r="AX626">
        <v>321</v>
      </c>
      <c r="AY626">
        <v>118</v>
      </c>
      <c r="AZ626">
        <v>239</v>
      </c>
      <c r="BA626">
        <v>534</v>
      </c>
      <c r="BB626">
        <v>595</v>
      </c>
      <c r="BC626">
        <v>897</v>
      </c>
      <c r="BD626" s="1">
        <v>1305</v>
      </c>
      <c r="BE626" s="1">
        <v>2082</v>
      </c>
      <c r="BF626" s="1">
        <v>3040</v>
      </c>
      <c r="BG626">
        <v>118</v>
      </c>
      <c r="BH626">
        <v>239</v>
      </c>
      <c r="BI626">
        <v>534</v>
      </c>
      <c r="BJ626">
        <v>595</v>
      </c>
      <c r="BK626">
        <v>897</v>
      </c>
      <c r="BL626" s="1">
        <v>1305</v>
      </c>
      <c r="BM626" s="1">
        <v>2082</v>
      </c>
      <c r="BN626" s="1">
        <v>3040</v>
      </c>
      <c r="BO626">
        <v>19</v>
      </c>
      <c r="BP626">
        <v>21</v>
      </c>
      <c r="BQ626">
        <v>23</v>
      </c>
      <c r="BR626">
        <v>23</v>
      </c>
      <c r="BS626">
        <v>24</v>
      </c>
      <c r="BT626">
        <v>24</v>
      </c>
      <c r="BU626">
        <v>24</v>
      </c>
      <c r="BV626">
        <v>24</v>
      </c>
      <c r="BW626">
        <v>89.4</v>
      </c>
      <c r="BX626">
        <v>42.88</v>
      </c>
      <c r="BY626">
        <v>37.07</v>
      </c>
      <c r="BZ626">
        <v>21.75</v>
      </c>
      <c r="CA626">
        <v>25.41</v>
      </c>
      <c r="CB626">
        <v>37.1</v>
      </c>
      <c r="CC626">
        <v>44.52</v>
      </c>
      <c r="CD626">
        <v>37.200000000000003</v>
      </c>
      <c r="CE626">
        <v>318.02999999999997</v>
      </c>
      <c r="CF626">
        <v>60.77</v>
      </c>
      <c r="CG626">
        <v>45.18</v>
      </c>
      <c r="CH626">
        <v>25.08</v>
      </c>
      <c r="CI626">
        <v>31.34</v>
      </c>
      <c r="CJ626">
        <v>46.97</v>
      </c>
      <c r="CK626">
        <v>52.49</v>
      </c>
      <c r="CL626">
        <v>41.78</v>
      </c>
      <c r="CM626">
        <v>764</v>
      </c>
      <c r="CN626">
        <v>508</v>
      </c>
      <c r="CO626">
        <v>792</v>
      </c>
      <c r="CP626">
        <v>609</v>
      </c>
      <c r="CQ626" s="1">
        <v>1003</v>
      </c>
      <c r="CR626" s="1">
        <v>2194</v>
      </c>
      <c r="CS626" s="1">
        <v>3773</v>
      </c>
      <c r="CT626" s="1">
        <v>4541</v>
      </c>
      <c r="CU626" t="s">
        <v>8838</v>
      </c>
      <c r="CV626" t="s">
        <v>8838</v>
      </c>
      <c r="CW626">
        <v>7.2</v>
      </c>
      <c r="CX626">
        <v>12.37</v>
      </c>
      <c r="CY626">
        <v>19.84</v>
      </c>
      <c r="CZ626">
        <v>12.19</v>
      </c>
      <c r="DA626">
        <v>7.09</v>
      </c>
      <c r="DB626">
        <v>5.89</v>
      </c>
      <c r="DC626" t="s">
        <v>8838</v>
      </c>
      <c r="DD626" t="s">
        <v>8838</v>
      </c>
      <c r="DE626">
        <v>2.27</v>
      </c>
      <c r="DF626">
        <v>2.52</v>
      </c>
      <c r="DG626">
        <v>4.74</v>
      </c>
      <c r="DH626">
        <v>4.51</v>
      </c>
      <c r="DI626">
        <v>2.9</v>
      </c>
      <c r="DJ626">
        <v>2.0099999999999998</v>
      </c>
      <c r="DK626" s="5">
        <f>(CL626*3+CK626*2+CJ626)/6</f>
        <v>46.214999999999996</v>
      </c>
      <c r="DL626">
        <f>BG626+(BG626*(CF626-8.25)/8.25)</f>
        <v>869.19515151515157</v>
      </c>
      <c r="DM626">
        <f>BH626+(BH626*(CG626-8.25)/8.25)</f>
        <v>1308.8509090909092</v>
      </c>
      <c r="DN626">
        <f>BI626+(BI626*(CH626-8.25)/8.25)</f>
        <v>1623.36</v>
      </c>
      <c r="DO626">
        <f>BJ626+(BJ626*(CI626-8.25)/8.25)</f>
        <v>2260.2787878787876</v>
      </c>
      <c r="DP626">
        <f>BK626+(BK626*(CJ626-8.25)/8.25)</f>
        <v>5106.9199999999992</v>
      </c>
      <c r="DQ626">
        <f>BL626+(BL626*(CK626-8.25)/8.25)</f>
        <v>8302.9636363636382</v>
      </c>
      <c r="DR626">
        <f>BM626+(BM626*(CL626-8.25)/8.25)</f>
        <v>10543.752727272727</v>
      </c>
      <c r="DS626" s="7">
        <f>DL626*10^8/$H626</f>
        <v>3688.5639304013139</v>
      </c>
      <c r="DT626" s="7">
        <f>DM626*10^8/$H626</f>
        <v>5554.3110717197105</v>
      </c>
      <c r="DU626" s="7">
        <f>DN626*10^8/$H626</f>
        <v>6888.978995819788</v>
      </c>
      <c r="DV626" s="7">
        <f>DO626*10^8/$H626</f>
        <v>9591.8422866117053</v>
      </c>
      <c r="DW626" s="7">
        <f>DP626*10^8/$H626</f>
        <v>21672.004123134724</v>
      </c>
      <c r="DX626" s="7">
        <f>DQ626*10^8/$H626</f>
        <v>35234.909135351736</v>
      </c>
      <c r="DY626" s="7">
        <f>DR626*10^8/$H626</f>
        <v>44744.043881393787</v>
      </c>
      <c r="DZ626" s="7">
        <f>DS626*10^8/$H626</f>
        <v>15652.990982451913</v>
      </c>
      <c r="EA626" s="7">
        <f>DY626*0.8</f>
        <v>35795.235105115033</v>
      </c>
      <c r="EB626" s="9" t="e">
        <f>F626-#REF!</f>
        <v>#REF!</v>
      </c>
      <c r="EC626" s="3" t="e">
        <f>EB626/#REF!*100</f>
        <v>#REF!</v>
      </c>
      <c r="ED626" s="3">
        <f>DX626-F626</f>
        <v>8484.909135351736</v>
      </c>
      <c r="EE626" s="11">
        <f>ED626/F626</f>
        <v>0.31719286487296211</v>
      </c>
      <c r="EF626" s="3" t="e">
        <f>F626-#REF!</f>
        <v>#REF!</v>
      </c>
    </row>
    <row r="627" spans="1:136" hidden="1" x14ac:dyDescent="0.3">
      <c r="A627">
        <v>625</v>
      </c>
      <c r="B627" s="17" t="s">
        <v>9464</v>
      </c>
      <c r="C627" s="16" t="str">
        <f>"https://finance.naver.com/item/frgn.nhn?code="&amp;B627</f>
        <v>https://finance.naver.com/item/frgn.nhn?code=002360</v>
      </c>
      <c r="D627" t="s">
        <v>584</v>
      </c>
      <c r="E627" t="s">
        <v>4759</v>
      </c>
      <c r="F627" s="18">
        <f>VALUE(LEFT(E627,FIND("/",E627)-1))</f>
        <v>1070</v>
      </c>
      <c r="G627" s="6" t="s">
        <v>4760</v>
      </c>
      <c r="H627" s="6">
        <f>VALUE(LEFT(G627,FIND("/",G627)-1)) + VALUE(MID(G627,FIND("/",G627)+1,LEN(G627)))</f>
        <v>111139950</v>
      </c>
      <c r="I627" s="1">
        <v>236220</v>
      </c>
      <c r="J627" s="1">
        <f>F627*H627/(10^8)</f>
        <v>1189.197465</v>
      </c>
      <c r="K627" s="1">
        <v>2184</v>
      </c>
      <c r="L627" s="1">
        <v>1881</v>
      </c>
      <c r="M627" s="1">
        <v>1836</v>
      </c>
      <c r="N627" s="1">
        <v>1409</v>
      </c>
      <c r="O627">
        <v>936</v>
      </c>
      <c r="P627" t="s">
        <v>8838</v>
      </c>
      <c r="Q627" t="s">
        <v>8838</v>
      </c>
      <c r="R627" t="s">
        <v>8838</v>
      </c>
      <c r="S627">
        <v>241</v>
      </c>
      <c r="T627">
        <v>142</v>
      </c>
      <c r="U627">
        <v>21</v>
      </c>
      <c r="V627">
        <v>-31</v>
      </c>
      <c r="W627">
        <v>-79</v>
      </c>
      <c r="X627" t="s">
        <v>8838</v>
      </c>
      <c r="Y627" t="s">
        <v>8838</v>
      </c>
      <c r="Z627" t="s">
        <v>8838</v>
      </c>
      <c r="AA627">
        <v>180</v>
      </c>
      <c r="AB627">
        <v>99</v>
      </c>
      <c r="AC627">
        <v>20</v>
      </c>
      <c r="AD627">
        <v>-31</v>
      </c>
      <c r="AE627">
        <v>-69</v>
      </c>
      <c r="AF627" t="s">
        <v>8838</v>
      </c>
      <c r="AG627" t="s">
        <v>8838</v>
      </c>
      <c r="AH627" t="s">
        <v>8838</v>
      </c>
      <c r="AI627" s="1">
        <v>1245</v>
      </c>
      <c r="AJ627" s="1">
        <v>1253</v>
      </c>
      <c r="AK627" s="1">
        <v>1224</v>
      </c>
      <c r="AL627" s="1">
        <v>1234</v>
      </c>
      <c r="AM627" s="1">
        <v>1174</v>
      </c>
      <c r="AN627" t="s">
        <v>8838</v>
      </c>
      <c r="AO627" t="s">
        <v>8838</v>
      </c>
      <c r="AP627" t="s">
        <v>8838</v>
      </c>
      <c r="AQ627">
        <v>204</v>
      </c>
      <c r="AR627">
        <v>176</v>
      </c>
      <c r="AS627">
        <v>170</v>
      </c>
      <c r="AT627">
        <v>244</v>
      </c>
      <c r="AU627">
        <v>273</v>
      </c>
      <c r="AV627" t="s">
        <v>8838</v>
      </c>
      <c r="AW627" t="s">
        <v>8838</v>
      </c>
      <c r="AX627" t="s">
        <v>8838</v>
      </c>
      <c r="AY627" s="1">
        <v>1041</v>
      </c>
      <c r="AZ627" s="1">
        <v>1077</v>
      </c>
      <c r="BA627" s="1">
        <v>1054</v>
      </c>
      <c r="BB627">
        <v>990</v>
      </c>
      <c r="BC627">
        <v>900</v>
      </c>
      <c r="BD627" t="s">
        <v>8838</v>
      </c>
      <c r="BE627" t="s">
        <v>8838</v>
      </c>
      <c r="BF627" t="s">
        <v>8838</v>
      </c>
      <c r="BG627" s="1">
        <v>1023</v>
      </c>
      <c r="BH627" s="1">
        <v>1056</v>
      </c>
      <c r="BI627" s="1">
        <v>1035</v>
      </c>
      <c r="BJ627">
        <v>974</v>
      </c>
      <c r="BK627">
        <v>898</v>
      </c>
      <c r="BL627" t="s">
        <v>8838</v>
      </c>
      <c r="BM627" t="s">
        <v>8838</v>
      </c>
      <c r="BN627" t="s">
        <v>8838</v>
      </c>
      <c r="BO627">
        <v>557</v>
      </c>
      <c r="BP627">
        <v>557</v>
      </c>
      <c r="BQ627">
        <v>557</v>
      </c>
      <c r="BR627">
        <v>557</v>
      </c>
      <c r="BS627">
        <v>557</v>
      </c>
      <c r="BT627" t="s">
        <v>8838</v>
      </c>
      <c r="BU627" t="s">
        <v>8838</v>
      </c>
      <c r="BV627" t="s">
        <v>8838</v>
      </c>
      <c r="BW627">
        <v>15.02</v>
      </c>
      <c r="BX627">
        <v>7.91</v>
      </c>
      <c r="BY627">
        <v>1.64</v>
      </c>
      <c r="BZ627">
        <v>-2.5099999999999998</v>
      </c>
      <c r="CA627">
        <v>-5.77</v>
      </c>
      <c r="CB627" t="s">
        <v>8838</v>
      </c>
      <c r="CC627" t="s">
        <v>8838</v>
      </c>
      <c r="CD627" t="s">
        <v>8838</v>
      </c>
      <c r="CE627">
        <v>18.66</v>
      </c>
      <c r="CF627">
        <v>9.2100000000000009</v>
      </c>
      <c r="CG627">
        <v>2.21</v>
      </c>
      <c r="CH627">
        <v>-2.84</v>
      </c>
      <c r="CI627">
        <v>-7.29</v>
      </c>
      <c r="CJ627" t="s">
        <v>8838</v>
      </c>
      <c r="CK627" t="s">
        <v>8838</v>
      </c>
      <c r="CL627" t="s">
        <v>8838</v>
      </c>
      <c r="CM627">
        <v>161</v>
      </c>
      <c r="CN627">
        <v>86</v>
      </c>
      <c r="CO627">
        <v>21</v>
      </c>
      <c r="CP627">
        <v>-26</v>
      </c>
      <c r="CQ627">
        <v>-61</v>
      </c>
      <c r="CR627" t="s">
        <v>8838</v>
      </c>
      <c r="CS627" t="s">
        <v>8838</v>
      </c>
      <c r="CT627" t="s">
        <v>8838</v>
      </c>
      <c r="CU627">
        <v>9.77</v>
      </c>
      <c r="CV627">
        <v>16.32</v>
      </c>
      <c r="CW627">
        <v>53.01</v>
      </c>
      <c r="CX627" t="s">
        <v>2</v>
      </c>
      <c r="CY627" t="s">
        <v>2</v>
      </c>
      <c r="CZ627" t="s">
        <v>8838</v>
      </c>
      <c r="DA627" t="s">
        <v>8838</v>
      </c>
      <c r="DB627" t="s">
        <v>8838</v>
      </c>
      <c r="DC627">
        <v>1.7</v>
      </c>
      <c r="DD627">
        <v>1.47</v>
      </c>
      <c r="DE627">
        <v>1.17</v>
      </c>
      <c r="DF627">
        <v>1.1499999999999999</v>
      </c>
      <c r="DG627">
        <v>1.01</v>
      </c>
      <c r="DH627" t="s">
        <v>8838</v>
      </c>
      <c r="DI627" t="s">
        <v>8838</v>
      </c>
      <c r="DJ627" t="s">
        <v>8838</v>
      </c>
      <c r="DK627" s="5" t="e">
        <f>(CL627*3+CK627*2+CJ627)/6</f>
        <v>#VALUE!</v>
      </c>
      <c r="DL627">
        <f>BG627+(BG627*(CF627-8.25)/8.25)</f>
        <v>1142.0400000000002</v>
      </c>
      <c r="DM627">
        <f>BH627+(BH627*(CG627-8.25)/8.25)</f>
        <v>282.88</v>
      </c>
      <c r="DN627">
        <f>BI627+(BI627*(CH627-8.25)/8.25)</f>
        <v>-356.29090909090905</v>
      </c>
      <c r="DO627">
        <f>BJ627+(BJ627*(CI627-8.25)/8.25)</f>
        <v>-860.66181818181803</v>
      </c>
      <c r="DP627" t="e">
        <f>BK627+(BK627*(CJ627-8.25)/8.25)</f>
        <v>#VALUE!</v>
      </c>
      <c r="DQ627" t="e">
        <f>BL627+(BL627*(CK627-8.25)/8.25)</f>
        <v>#VALUE!</v>
      </c>
      <c r="DR627" t="e">
        <f>BM627+(BM627*(CL627-8.25)/8.25)</f>
        <v>#VALUE!</v>
      </c>
      <c r="DS627" s="7">
        <f>DL627*10^8/$H627</f>
        <v>1027.5692943896413</v>
      </c>
      <c r="DT627" s="7">
        <f>DM627*10^8/$H627</f>
        <v>254.52593779284587</v>
      </c>
      <c r="DU627" s="7">
        <f>DN627*10^8/$H627</f>
        <v>-320.57861200307275</v>
      </c>
      <c r="DV627" s="7">
        <f>DO627*10^8/$H627</f>
        <v>-774.39464223424443</v>
      </c>
      <c r="DW627" s="7" t="e">
        <f>DP627*10^8/$H627</f>
        <v>#VALUE!</v>
      </c>
      <c r="DX627" s="7" t="e">
        <f>DQ627*10^8/$H627</f>
        <v>#VALUE!</v>
      </c>
      <c r="DY627" s="7" t="e">
        <f>DR627*10^8/$H627</f>
        <v>#VALUE!</v>
      </c>
      <c r="DZ627" s="7">
        <f>DS627*10^8/$H627</f>
        <v>924.57239218628524</v>
      </c>
      <c r="EA627" s="7" t="e">
        <f>DY627*0.8</f>
        <v>#VALUE!</v>
      </c>
      <c r="EB627" s="9" t="e">
        <f>F627-#REF!</f>
        <v>#REF!</v>
      </c>
      <c r="EC627" s="3" t="e">
        <f>EB627/#REF!*100</f>
        <v>#REF!</v>
      </c>
      <c r="ED627" s="3" t="e">
        <f>DX627-F627</f>
        <v>#VALUE!</v>
      </c>
      <c r="EE627" s="11" t="e">
        <f>ED627/F627</f>
        <v>#VALUE!</v>
      </c>
      <c r="EF627" s="3" t="e">
        <f>F627-#REF!</f>
        <v>#REF!</v>
      </c>
    </row>
    <row r="628" spans="1:136" hidden="1" x14ac:dyDescent="0.3">
      <c r="A628">
        <v>626</v>
      </c>
      <c r="B628" s="17" t="s">
        <v>9465</v>
      </c>
      <c r="C628" s="16" t="str">
        <f>"https://finance.naver.com/item/frgn.nhn?code="&amp;B628</f>
        <v>https://finance.naver.com/item/frgn.nhn?code=003830</v>
      </c>
      <c r="D628" t="s">
        <v>585</v>
      </c>
      <c r="E628" t="s">
        <v>4761</v>
      </c>
      <c r="F628" s="18">
        <f>VALUE(LEFT(E628,FIND("/",E628)-1))</f>
        <v>143500</v>
      </c>
      <c r="G628" s="6" t="s">
        <v>4762</v>
      </c>
      <c r="H628" s="6">
        <f>VALUE(LEFT(G628,FIND("/",G628)-1)) + VALUE(MID(G628,FIND("/",G628)+1,LEN(G628)))</f>
        <v>1328000</v>
      </c>
      <c r="I628" s="1">
        <v>94680</v>
      </c>
      <c r="J628" s="1">
        <f>F628*H628/(10^8)</f>
        <v>1905.68</v>
      </c>
      <c r="K628" s="1">
        <v>1046</v>
      </c>
      <c r="L628" s="1">
        <v>1108</v>
      </c>
      <c r="M628" s="1">
        <v>1077</v>
      </c>
      <c r="N628" s="1">
        <v>1142</v>
      </c>
      <c r="O628">
        <v>869</v>
      </c>
      <c r="P628" t="s">
        <v>8838</v>
      </c>
      <c r="Q628" t="s">
        <v>8838</v>
      </c>
      <c r="R628" t="s">
        <v>8838</v>
      </c>
      <c r="S628">
        <v>-20</v>
      </c>
      <c r="T628">
        <v>57</v>
      </c>
      <c r="U628">
        <v>22</v>
      </c>
      <c r="V628">
        <v>49</v>
      </c>
      <c r="W628">
        <v>30</v>
      </c>
      <c r="X628" t="s">
        <v>8838</v>
      </c>
      <c r="Y628" t="s">
        <v>8838</v>
      </c>
      <c r="Z628" t="s">
        <v>8838</v>
      </c>
      <c r="AA628">
        <v>153</v>
      </c>
      <c r="AB628">
        <v>204</v>
      </c>
      <c r="AC628">
        <v>442</v>
      </c>
      <c r="AD628">
        <v>225</v>
      </c>
      <c r="AE628">
        <v>162</v>
      </c>
      <c r="AF628" t="s">
        <v>8838</v>
      </c>
      <c r="AG628" t="s">
        <v>8838</v>
      </c>
      <c r="AH628" t="s">
        <v>8838</v>
      </c>
      <c r="AI628" s="1">
        <v>4837</v>
      </c>
      <c r="AJ628" s="1">
        <v>5589</v>
      </c>
      <c r="AK628" s="1">
        <v>5835</v>
      </c>
      <c r="AL628" s="1">
        <v>6094</v>
      </c>
      <c r="AM628" s="1">
        <v>7223</v>
      </c>
      <c r="AN628" t="s">
        <v>8838</v>
      </c>
      <c r="AO628" t="s">
        <v>8838</v>
      </c>
      <c r="AP628" t="s">
        <v>8838</v>
      </c>
      <c r="AQ628">
        <v>833</v>
      </c>
      <c r="AR628">
        <v>901</v>
      </c>
      <c r="AS628">
        <v>850</v>
      </c>
      <c r="AT628">
        <v>760</v>
      </c>
      <c r="AU628" s="1">
        <v>1151</v>
      </c>
      <c r="AV628" t="s">
        <v>8838</v>
      </c>
      <c r="AW628" t="s">
        <v>8838</v>
      </c>
      <c r="AX628" t="s">
        <v>8838</v>
      </c>
      <c r="AY628" s="1">
        <v>4004</v>
      </c>
      <c r="AZ628" s="1">
        <v>4688</v>
      </c>
      <c r="BA628" s="1">
        <v>4985</v>
      </c>
      <c r="BB628" s="1">
        <v>5334</v>
      </c>
      <c r="BC628" s="1">
        <v>6072</v>
      </c>
      <c r="BD628" t="s">
        <v>8838</v>
      </c>
      <c r="BE628" t="s">
        <v>8838</v>
      </c>
      <c r="BF628" t="s">
        <v>8838</v>
      </c>
      <c r="BG628" s="1">
        <v>4004</v>
      </c>
      <c r="BH628" s="1">
        <v>4688</v>
      </c>
      <c r="BI628" s="1">
        <v>4985</v>
      </c>
      <c r="BJ628" s="1">
        <v>5334</v>
      </c>
      <c r="BK628" s="1">
        <v>6072</v>
      </c>
      <c r="BL628" t="s">
        <v>8838</v>
      </c>
      <c r="BM628" t="s">
        <v>8838</v>
      </c>
      <c r="BN628" t="s">
        <v>8838</v>
      </c>
      <c r="BO628">
        <v>66</v>
      </c>
      <c r="BP628">
        <v>66</v>
      </c>
      <c r="BQ628">
        <v>66</v>
      </c>
      <c r="BR628">
        <v>66</v>
      </c>
      <c r="BS628">
        <v>66</v>
      </c>
      <c r="BT628" t="s">
        <v>8838</v>
      </c>
      <c r="BU628" t="s">
        <v>8838</v>
      </c>
      <c r="BV628" t="s">
        <v>8838</v>
      </c>
      <c r="BW628">
        <v>3.07</v>
      </c>
      <c r="BX628">
        <v>3.92</v>
      </c>
      <c r="BY628">
        <v>7.75</v>
      </c>
      <c r="BZ628">
        <v>3.78</v>
      </c>
      <c r="CA628">
        <v>2.4300000000000002</v>
      </c>
      <c r="CB628" t="s">
        <v>8838</v>
      </c>
      <c r="CC628" t="s">
        <v>8838</v>
      </c>
      <c r="CD628" t="s">
        <v>8838</v>
      </c>
      <c r="CE628">
        <v>3.77</v>
      </c>
      <c r="CF628">
        <v>4.7</v>
      </c>
      <c r="CG628">
        <v>9.15</v>
      </c>
      <c r="CH628">
        <v>4.3600000000000003</v>
      </c>
      <c r="CI628">
        <v>2.84</v>
      </c>
      <c r="CJ628" t="s">
        <v>8838</v>
      </c>
      <c r="CK628" t="s">
        <v>8838</v>
      </c>
      <c r="CL628" t="s">
        <v>8838</v>
      </c>
      <c r="CM628" s="1">
        <v>11549</v>
      </c>
      <c r="CN628" s="1">
        <v>15370</v>
      </c>
      <c r="CO628" s="1">
        <v>33318</v>
      </c>
      <c r="CP628" s="1">
        <v>16958</v>
      </c>
      <c r="CQ628" s="1">
        <v>12201</v>
      </c>
      <c r="CR628" t="s">
        <v>8838</v>
      </c>
      <c r="CS628" t="s">
        <v>8838</v>
      </c>
      <c r="CT628" t="s">
        <v>8838</v>
      </c>
      <c r="CU628">
        <v>9.0500000000000007</v>
      </c>
      <c r="CV628">
        <v>7.45</v>
      </c>
      <c r="CW628">
        <v>3.17</v>
      </c>
      <c r="CX628">
        <v>5.28</v>
      </c>
      <c r="CY628">
        <v>8.36</v>
      </c>
      <c r="CZ628" t="s">
        <v>8838</v>
      </c>
      <c r="DA628" t="s">
        <v>8838</v>
      </c>
      <c r="DB628" t="s">
        <v>8838</v>
      </c>
      <c r="DC628">
        <v>0.34</v>
      </c>
      <c r="DD628">
        <v>0.32</v>
      </c>
      <c r="DE628">
        <v>0.27</v>
      </c>
      <c r="DF628">
        <v>0.22</v>
      </c>
      <c r="DG628">
        <v>0.22</v>
      </c>
      <c r="DH628" t="s">
        <v>8838</v>
      </c>
      <c r="DI628" t="s">
        <v>8838</v>
      </c>
      <c r="DJ628" t="s">
        <v>8838</v>
      </c>
      <c r="DK628" s="5" t="e">
        <f>(CL628*3+CK628*2+CJ628)/6</f>
        <v>#VALUE!</v>
      </c>
      <c r="DL628">
        <f>BG628+(BG628*(CF628-8.25)/8.25)</f>
        <v>2281.0666666666666</v>
      </c>
      <c r="DM628">
        <f>BH628+(BH628*(CG628-8.25)/8.25)</f>
        <v>5199.4181818181823</v>
      </c>
      <c r="DN628">
        <f>BI628+(BI628*(CH628-8.25)/8.25)</f>
        <v>2634.4969696969702</v>
      </c>
      <c r="DO628">
        <f>BJ628+(BJ628*(CI628-8.25)/8.25)</f>
        <v>1836.1890909090907</v>
      </c>
      <c r="DP628" t="e">
        <f>BK628+(BK628*(CJ628-8.25)/8.25)</f>
        <v>#VALUE!</v>
      </c>
      <c r="DQ628" t="e">
        <f>BL628+(BL628*(CK628-8.25)/8.25)</f>
        <v>#VALUE!</v>
      </c>
      <c r="DR628" t="e">
        <f>BM628+(BM628*(CL628-8.25)/8.25)</f>
        <v>#VALUE!</v>
      </c>
      <c r="DS628" s="7">
        <f>DL628*10^8/$H628</f>
        <v>171767.06827309236</v>
      </c>
      <c r="DT628" s="7">
        <f>DM628*10^8/$H628</f>
        <v>391522.45345016435</v>
      </c>
      <c r="DU628" s="7">
        <f>DN628*10^8/$H628</f>
        <v>198380.79591091644</v>
      </c>
      <c r="DV628" s="7">
        <f>DO628*10^8/$H628</f>
        <v>138267.25082146769</v>
      </c>
      <c r="DW628" s="7" t="e">
        <f>DP628*10^8/$H628</f>
        <v>#VALUE!</v>
      </c>
      <c r="DX628" s="7" t="e">
        <f>DQ628*10^8/$H628</f>
        <v>#VALUE!</v>
      </c>
      <c r="DY628" s="7" t="e">
        <f>DR628*10^8/$H628</f>
        <v>#VALUE!</v>
      </c>
      <c r="DZ628" s="7">
        <f>DS628*10^8/$H628</f>
        <v>12934267.189238884</v>
      </c>
      <c r="EA628" s="7" t="e">
        <f>DY628*0.8</f>
        <v>#VALUE!</v>
      </c>
      <c r="EB628" s="9" t="e">
        <f>F628-#REF!</f>
        <v>#REF!</v>
      </c>
      <c r="EC628" s="3" t="e">
        <f>EB628/#REF!*100</f>
        <v>#REF!</v>
      </c>
      <c r="ED628" s="3" t="e">
        <f>DX628-F628</f>
        <v>#VALUE!</v>
      </c>
      <c r="EE628" s="11" t="e">
        <f>ED628/F628</f>
        <v>#VALUE!</v>
      </c>
      <c r="EF628" s="3" t="e">
        <f>F628-#REF!</f>
        <v>#REF!</v>
      </c>
    </row>
    <row r="629" spans="1:136" x14ac:dyDescent="0.3">
      <c r="A629">
        <v>905</v>
      </c>
      <c r="B629" s="17" t="s">
        <v>9744</v>
      </c>
      <c r="C629" s="16" t="str">
        <f>"https://finance.naver.com/item/frgn.nhn?code="&amp;B629</f>
        <v>https://finance.naver.com/item/frgn.nhn?code=294090</v>
      </c>
      <c r="D629" t="s">
        <v>5415</v>
      </c>
      <c r="E629" t="s">
        <v>5416</v>
      </c>
      <c r="F629" s="18">
        <f>VALUE(LEFT(E629,FIND("/",E629)-1))</f>
        <v>54900</v>
      </c>
      <c r="G629" s="6" t="s">
        <v>5417</v>
      </c>
      <c r="H629" s="6">
        <f>VALUE(LEFT(G629,FIND("/",G629)-1)) + VALUE(MID(G629,FIND("/",G629)+1,LEN(G629)))</f>
        <v>11468677</v>
      </c>
      <c r="I629" s="1">
        <v>6749</v>
      </c>
      <c r="J629" s="1">
        <f>F629*H629/(10^8)</f>
        <v>6296.3036730000003</v>
      </c>
      <c r="K629">
        <v>0</v>
      </c>
      <c r="L629">
        <v>0</v>
      </c>
      <c r="M629">
        <v>0</v>
      </c>
      <c r="N629">
        <v>0</v>
      </c>
      <c r="O629">
        <v>0</v>
      </c>
      <c r="P629" t="s">
        <v>8838</v>
      </c>
      <c r="Q629" t="s">
        <v>8838</v>
      </c>
      <c r="R629" t="s">
        <v>8838</v>
      </c>
      <c r="S629">
        <v>-15</v>
      </c>
      <c r="T629">
        <v>-37</v>
      </c>
      <c r="U629">
        <v>-71</v>
      </c>
      <c r="V629">
        <v>-85</v>
      </c>
      <c r="W629">
        <v>-129</v>
      </c>
      <c r="X629" t="s">
        <v>8838</v>
      </c>
      <c r="Y629" t="s">
        <v>8838</v>
      </c>
      <c r="Z629" t="s">
        <v>8838</v>
      </c>
      <c r="AA629">
        <v>-15</v>
      </c>
      <c r="AB629">
        <v>-81</v>
      </c>
      <c r="AC629">
        <v>-323</v>
      </c>
      <c r="AD629">
        <v>-94</v>
      </c>
      <c r="AE629">
        <v>-196</v>
      </c>
      <c r="AF629" t="s">
        <v>8838</v>
      </c>
      <c r="AG629" t="s">
        <v>8838</v>
      </c>
      <c r="AH629" t="s">
        <v>8838</v>
      </c>
      <c r="AI629">
        <v>13</v>
      </c>
      <c r="AJ629">
        <v>31</v>
      </c>
      <c r="AK629">
        <v>98</v>
      </c>
      <c r="AL629">
        <v>100</v>
      </c>
      <c r="AM629">
        <v>292</v>
      </c>
      <c r="AN629" t="s">
        <v>8838</v>
      </c>
      <c r="AO629" t="s">
        <v>8838</v>
      </c>
      <c r="AP629" t="s">
        <v>8838</v>
      </c>
      <c r="AQ629">
        <v>13</v>
      </c>
      <c r="AR629">
        <v>131</v>
      </c>
      <c r="AS629">
        <v>36</v>
      </c>
      <c r="AT629">
        <v>65</v>
      </c>
      <c r="AU629">
        <v>43</v>
      </c>
      <c r="AV629" t="s">
        <v>8838</v>
      </c>
      <c r="AW629" t="s">
        <v>8838</v>
      </c>
      <c r="AX629" t="s">
        <v>8838</v>
      </c>
      <c r="AY629">
        <v>1</v>
      </c>
      <c r="AZ629">
        <v>-101</v>
      </c>
      <c r="BA629">
        <v>61</v>
      </c>
      <c r="BB629">
        <v>35</v>
      </c>
      <c r="BC629">
        <v>248</v>
      </c>
      <c r="BD629" t="s">
        <v>8838</v>
      </c>
      <c r="BE629" t="s">
        <v>8838</v>
      </c>
      <c r="BF629" t="s">
        <v>8838</v>
      </c>
      <c r="BG629">
        <v>1</v>
      </c>
      <c r="BH629">
        <v>-101</v>
      </c>
      <c r="BI629">
        <v>61</v>
      </c>
      <c r="BJ629">
        <v>35</v>
      </c>
      <c r="BK629">
        <v>248</v>
      </c>
      <c r="BL629" t="s">
        <v>8838</v>
      </c>
      <c r="BM629" t="s">
        <v>8838</v>
      </c>
      <c r="BN629" t="s">
        <v>8838</v>
      </c>
      <c r="BO629">
        <v>2</v>
      </c>
      <c r="BP629">
        <v>1</v>
      </c>
      <c r="BQ629">
        <v>9</v>
      </c>
      <c r="BR629">
        <v>9</v>
      </c>
      <c r="BS629">
        <v>11</v>
      </c>
      <c r="BT629" t="s">
        <v>8838</v>
      </c>
      <c r="BU629" t="s">
        <v>8838</v>
      </c>
      <c r="BV629" t="s">
        <v>8838</v>
      </c>
      <c r="BW629" t="s">
        <v>8838</v>
      </c>
      <c r="BX629" t="s">
        <v>0</v>
      </c>
      <c r="BY629">
        <v>-503.86</v>
      </c>
      <c r="BZ629">
        <v>-94.92</v>
      </c>
      <c r="CA629">
        <v>-100.32</v>
      </c>
      <c r="CB629" t="s">
        <v>8838</v>
      </c>
      <c r="CC629" t="s">
        <v>8838</v>
      </c>
      <c r="CD629" t="s">
        <v>8838</v>
      </c>
      <c r="CE629" t="s">
        <v>8838</v>
      </c>
      <c r="CF629" t="s">
        <v>0</v>
      </c>
      <c r="CG629" t="s">
        <v>1</v>
      </c>
      <c r="CH629">
        <v>-195.25</v>
      </c>
      <c r="CI629">
        <v>-138.74</v>
      </c>
      <c r="CJ629" t="s">
        <v>8838</v>
      </c>
      <c r="CK629" t="s">
        <v>8838</v>
      </c>
      <c r="CL629" t="s">
        <v>8838</v>
      </c>
      <c r="CM629">
        <v>-250</v>
      </c>
      <c r="CN629" s="1">
        <v>-1082</v>
      </c>
      <c r="CO629" s="1">
        <v>-3736</v>
      </c>
      <c r="CP629" s="1">
        <v>-1000</v>
      </c>
      <c r="CQ629" s="1">
        <v>-1938</v>
      </c>
      <c r="CR629" t="s">
        <v>8838</v>
      </c>
      <c r="CS629" t="s">
        <v>8838</v>
      </c>
      <c r="CT629" t="s">
        <v>8838</v>
      </c>
      <c r="CU629" t="s">
        <v>8838</v>
      </c>
      <c r="CV629" t="s">
        <v>8838</v>
      </c>
      <c r="CW629" t="s">
        <v>8838</v>
      </c>
      <c r="CX629" t="s">
        <v>8838</v>
      </c>
      <c r="CY629" t="s">
        <v>2</v>
      </c>
      <c r="CZ629" t="s">
        <v>8838</v>
      </c>
      <c r="DA629" t="s">
        <v>8838</v>
      </c>
      <c r="DB629" t="s">
        <v>8838</v>
      </c>
      <c r="DC629" t="s">
        <v>8838</v>
      </c>
      <c r="DD629" t="s">
        <v>8838</v>
      </c>
      <c r="DE629" t="s">
        <v>8838</v>
      </c>
      <c r="DF629" t="s">
        <v>8838</v>
      </c>
      <c r="DG629">
        <v>32.950000000000003</v>
      </c>
      <c r="DH629" t="s">
        <v>8838</v>
      </c>
      <c r="DI629" t="s">
        <v>8838</v>
      </c>
      <c r="DJ629" t="s">
        <v>8838</v>
      </c>
      <c r="DK629" s="5" t="e">
        <f>(CL629*3+CK629*2+CJ629)/6</f>
        <v>#VALUE!</v>
      </c>
      <c r="DL629" t="e">
        <f>BG629+(BG629*(CF629-8.25)/8.25)</f>
        <v>#VALUE!</v>
      </c>
      <c r="DM629" t="e">
        <f>BH629+(BH629*(CG629-8.25)/8.25)</f>
        <v>#VALUE!</v>
      </c>
      <c r="DN629">
        <f>BI629+(BI629*(CH629-8.25)/8.25)</f>
        <v>-1443.6666666666667</v>
      </c>
      <c r="DO629">
        <f>BJ629+(BJ629*(CI629-8.25)/8.25)</f>
        <v>-588.59393939393942</v>
      </c>
      <c r="DP629" t="e">
        <f>BK629+(BK629*(CJ629-8.25)/8.25)</f>
        <v>#VALUE!</v>
      </c>
      <c r="DQ629" t="e">
        <f>BL629+(BL629*(CK629-8.25)/8.25)</f>
        <v>#VALUE!</v>
      </c>
      <c r="DR629" t="e">
        <f>BM629+(BM629*(CL629-8.25)/8.25)</f>
        <v>#VALUE!</v>
      </c>
      <c r="DS629" s="7" t="e">
        <f>DL629*10^8/$H629</f>
        <v>#VALUE!</v>
      </c>
      <c r="DT629" s="7" t="e">
        <f>DM629*10^8/$H629</f>
        <v>#VALUE!</v>
      </c>
      <c r="DU629" s="7">
        <f>DN629*10^8/$H629</f>
        <v>-12587.909369726489</v>
      </c>
      <c r="DV629" s="7">
        <f>DO629*10^8/$H629</f>
        <v>-5132.1869069461054</v>
      </c>
      <c r="DW629" s="7" t="e">
        <f>DP629*10^8/$H629</f>
        <v>#VALUE!</v>
      </c>
      <c r="DX629" s="7" t="e">
        <f>DQ629*10^8/$H629</f>
        <v>#VALUE!</v>
      </c>
      <c r="DY629" s="7" t="e">
        <f>DR629*10^8/$H629</f>
        <v>#VALUE!</v>
      </c>
      <c r="DZ629" s="7" t="e">
        <f>DS629*10^8/$H629</f>
        <v>#VALUE!</v>
      </c>
      <c r="EA629" s="7" t="e">
        <f>DY629*0.8</f>
        <v>#VALUE!</v>
      </c>
      <c r="EB629" s="9" t="e">
        <f>F629-#REF!</f>
        <v>#REF!</v>
      </c>
      <c r="EC629" s="3" t="e">
        <f>EB629/#REF!*100</f>
        <v>#REF!</v>
      </c>
      <c r="ED629" s="3" t="e">
        <f>DX629-F629</f>
        <v>#VALUE!</v>
      </c>
      <c r="EE629" s="11" t="e">
        <f>ED629/F629</f>
        <v>#VALUE!</v>
      </c>
      <c r="EF629" s="3" t="e">
        <f>F629-#REF!</f>
        <v>#REF!</v>
      </c>
    </row>
    <row r="630" spans="1:136" hidden="1" x14ac:dyDescent="0.3">
      <c r="A630">
        <v>628</v>
      </c>
      <c r="B630" s="17" t="s">
        <v>9467</v>
      </c>
      <c r="C630" s="16" t="str">
        <f>"https://finance.naver.com/item/frgn.nhn?code="&amp;B630</f>
        <v>https://finance.naver.com/item/frgn.nhn?code=004170</v>
      </c>
      <c r="D630" t="s">
        <v>587</v>
      </c>
      <c r="E630" t="s">
        <v>4765</v>
      </c>
      <c r="F630" s="18">
        <f>VALUE(LEFT(E630,FIND("/",E630)-1))</f>
        <v>268500</v>
      </c>
      <c r="G630" s="6" t="s">
        <v>4766</v>
      </c>
      <c r="H630" s="6">
        <f>VALUE(LEFT(G630,FIND("/",G630)-1)) + VALUE(MID(G630,FIND("/",G630)+1,LEN(G630)))</f>
        <v>9845181</v>
      </c>
      <c r="I630" s="1">
        <v>8774</v>
      </c>
      <c r="J630" s="1">
        <f>F630*H630/(10^8)</f>
        <v>26434.310985</v>
      </c>
      <c r="K630" s="1">
        <v>29475</v>
      </c>
      <c r="L630" s="1">
        <v>38714</v>
      </c>
      <c r="M630" s="1">
        <v>51857</v>
      </c>
      <c r="N630" s="1">
        <v>63942</v>
      </c>
      <c r="O630" s="1">
        <v>47693</v>
      </c>
      <c r="P630" s="1">
        <v>56738</v>
      </c>
      <c r="Q630" s="1">
        <v>64486</v>
      </c>
      <c r="R630" s="1">
        <v>69867</v>
      </c>
      <c r="S630" s="1">
        <v>2514</v>
      </c>
      <c r="T630" s="1">
        <v>3457</v>
      </c>
      <c r="U630" s="1">
        <v>3974</v>
      </c>
      <c r="V630" s="1">
        <v>4678</v>
      </c>
      <c r="W630">
        <v>885</v>
      </c>
      <c r="X630" s="1">
        <v>4677</v>
      </c>
      <c r="Y630" s="1">
        <v>5353</v>
      </c>
      <c r="Z630" s="1">
        <v>6000</v>
      </c>
      <c r="AA630" s="1">
        <v>3234</v>
      </c>
      <c r="AB630" s="1">
        <v>2136</v>
      </c>
      <c r="AC630" s="1">
        <v>2849</v>
      </c>
      <c r="AD630" s="1">
        <v>5931</v>
      </c>
      <c r="AE630">
        <v>-691</v>
      </c>
      <c r="AF630" s="1">
        <v>2982</v>
      </c>
      <c r="AG630" s="1">
        <v>3456</v>
      </c>
      <c r="AH630" s="1">
        <v>3988</v>
      </c>
      <c r="AI630" s="1">
        <v>99545</v>
      </c>
      <c r="AJ630" s="1">
        <v>101517</v>
      </c>
      <c r="AK630" s="1">
        <v>111013</v>
      </c>
      <c r="AL630" s="1">
        <v>130185</v>
      </c>
      <c r="AM630" s="1">
        <v>127691</v>
      </c>
      <c r="AN630" s="1">
        <v>132241</v>
      </c>
      <c r="AO630" s="1">
        <v>135103</v>
      </c>
      <c r="AP630" s="1">
        <v>138015</v>
      </c>
      <c r="AQ630" s="1">
        <v>52616</v>
      </c>
      <c r="AR630" s="1">
        <v>52322</v>
      </c>
      <c r="AS630" s="1">
        <v>60991</v>
      </c>
      <c r="AT630" s="1">
        <v>75034</v>
      </c>
      <c r="AU630" s="1">
        <v>77119</v>
      </c>
      <c r="AV630" s="1">
        <v>78611</v>
      </c>
      <c r="AW630" s="1">
        <v>77963</v>
      </c>
      <c r="AX630" s="1">
        <v>76647</v>
      </c>
      <c r="AY630" s="1">
        <v>46929</v>
      </c>
      <c r="AZ630" s="1">
        <v>49195</v>
      </c>
      <c r="BA630" s="1">
        <v>50022</v>
      </c>
      <c r="BB630" s="1">
        <v>55151</v>
      </c>
      <c r="BC630" s="1">
        <v>50573</v>
      </c>
      <c r="BD630" s="1">
        <v>53630</v>
      </c>
      <c r="BE630" s="1">
        <v>57141</v>
      </c>
      <c r="BF630" s="1">
        <v>61368</v>
      </c>
      <c r="BG630" s="1">
        <v>32341</v>
      </c>
      <c r="BH630" s="1">
        <v>34218</v>
      </c>
      <c r="BI630" s="1">
        <v>34691</v>
      </c>
      <c r="BJ630" s="1">
        <v>39265</v>
      </c>
      <c r="BK630" s="1">
        <v>34424</v>
      </c>
      <c r="BL630" s="1">
        <v>37159</v>
      </c>
      <c r="BM630" s="1">
        <v>40125</v>
      </c>
      <c r="BN630" s="1">
        <v>43656</v>
      </c>
      <c r="BO630">
        <v>492</v>
      </c>
      <c r="BP630">
        <v>492</v>
      </c>
      <c r="BQ630">
        <v>492</v>
      </c>
      <c r="BR630">
        <v>492</v>
      </c>
      <c r="BS630">
        <v>492</v>
      </c>
      <c r="BT630">
        <v>491</v>
      </c>
      <c r="BU630">
        <v>491</v>
      </c>
      <c r="BV630">
        <v>491</v>
      </c>
      <c r="BW630">
        <v>3.62</v>
      </c>
      <c r="BX630">
        <v>2.12</v>
      </c>
      <c r="BY630">
        <v>2.68</v>
      </c>
      <c r="BZ630">
        <v>4.92</v>
      </c>
      <c r="CA630">
        <v>-0.54</v>
      </c>
      <c r="CB630">
        <v>2.29</v>
      </c>
      <c r="CC630">
        <v>2.59</v>
      </c>
      <c r="CD630">
        <v>2.92</v>
      </c>
      <c r="CE630">
        <v>7.26</v>
      </c>
      <c r="CF630">
        <v>5.48</v>
      </c>
      <c r="CG630">
        <v>6.94</v>
      </c>
      <c r="CH630">
        <v>14.24</v>
      </c>
      <c r="CI630">
        <v>-2.81</v>
      </c>
      <c r="CJ630">
        <v>7.19</v>
      </c>
      <c r="CK630">
        <v>7.8</v>
      </c>
      <c r="CL630">
        <v>8.2899999999999991</v>
      </c>
      <c r="CM630" s="1">
        <v>23071</v>
      </c>
      <c r="CN630" s="1">
        <v>18513</v>
      </c>
      <c r="CO630" s="1">
        <v>24274</v>
      </c>
      <c r="CP630" s="1">
        <v>53472</v>
      </c>
      <c r="CQ630" s="1">
        <v>-10512</v>
      </c>
      <c r="CR630" s="1">
        <v>26155</v>
      </c>
      <c r="CS630" s="1">
        <v>30621</v>
      </c>
      <c r="CT630" s="1">
        <v>35262</v>
      </c>
      <c r="CU630">
        <v>7.63</v>
      </c>
      <c r="CV630">
        <v>16.2</v>
      </c>
      <c r="CW630">
        <v>10.55</v>
      </c>
      <c r="CX630">
        <v>5.4</v>
      </c>
      <c r="CY630" t="s">
        <v>2</v>
      </c>
      <c r="CZ630">
        <v>10.27</v>
      </c>
      <c r="DA630">
        <v>8.77</v>
      </c>
      <c r="DB630">
        <v>7.61</v>
      </c>
      <c r="DC630">
        <v>0.54</v>
      </c>
      <c r="DD630">
        <v>0.86</v>
      </c>
      <c r="DE630">
        <v>0.73</v>
      </c>
      <c r="DF630">
        <v>0.72</v>
      </c>
      <c r="DG630">
        <v>0.68</v>
      </c>
      <c r="DH630">
        <v>0.71</v>
      </c>
      <c r="DI630">
        <v>0.66</v>
      </c>
      <c r="DJ630">
        <v>0.61</v>
      </c>
      <c r="DK630" s="5">
        <f>(CL630*3+CK630*2+CJ630)/6</f>
        <v>7.9433333333333325</v>
      </c>
      <c r="DL630">
        <f>BG630+(BG630*(CF630-8.25)/8.25)</f>
        <v>21482.264242424244</v>
      </c>
      <c r="DM630">
        <f>BH630+(BH630*(CG630-8.25)/8.25)</f>
        <v>28784.596363636367</v>
      </c>
      <c r="DN630">
        <f>BI630+(BI630*(CH630-8.25)/8.25)</f>
        <v>59878.768484848486</v>
      </c>
      <c r="DO630">
        <f>BJ630+(BJ630*(CI630-8.25)/8.25)</f>
        <v>-13373.896969696973</v>
      </c>
      <c r="DP630">
        <f>BK630+(BK630*(CJ630-8.25)/8.25)</f>
        <v>30001.037575757578</v>
      </c>
      <c r="DQ630">
        <f>BL630+(BL630*(CK630-8.25)/8.25)</f>
        <v>35132.145454545454</v>
      </c>
      <c r="DR630">
        <f>BM630+(BM630*(CL630-8.25)/8.25)</f>
        <v>40319.545454545449</v>
      </c>
      <c r="DS630" s="7">
        <f>DL630*10^8/$H630</f>
        <v>218200.80547451839</v>
      </c>
      <c r="DT630" s="7">
        <f>DM630*10^8/$H630</f>
        <v>292372.44458620279</v>
      </c>
      <c r="DU630" s="7">
        <f>DN630*10^8/$H630</f>
        <v>608203.83581417636</v>
      </c>
      <c r="DV630" s="7">
        <f>DO630*10^8/$H630</f>
        <v>-135842.06293106213</v>
      </c>
      <c r="DW630" s="7">
        <f>DP630*10^8/$H630</f>
        <v>304728.14644807018</v>
      </c>
      <c r="DX630" s="7">
        <f>DQ630*10^8/$H630</f>
        <v>356846.11034114513</v>
      </c>
      <c r="DY630" s="7">
        <f>DR630*10^8/$H630</f>
        <v>409535.84758416784</v>
      </c>
      <c r="DZ630" s="7">
        <f>DS630*10^8/$H630</f>
        <v>2216320.9134958354</v>
      </c>
      <c r="EA630" s="7">
        <f>DY630*0.8</f>
        <v>327628.67806733429</v>
      </c>
      <c r="EB630" s="9" t="e">
        <f>F630-#REF!</f>
        <v>#REF!</v>
      </c>
      <c r="EC630" s="3" t="e">
        <f>EB630/#REF!*100</f>
        <v>#REF!</v>
      </c>
      <c r="ED630" s="3">
        <f>DX630-F630</f>
        <v>88346.110341145133</v>
      </c>
      <c r="EE630" s="11">
        <f>ED630/F630</f>
        <v>0.32903579270445116</v>
      </c>
      <c r="EF630" s="3" t="e">
        <f>F630-#REF!</f>
        <v>#REF!</v>
      </c>
    </row>
    <row r="631" spans="1:136" hidden="1" x14ac:dyDescent="0.3">
      <c r="A631">
        <v>629</v>
      </c>
      <c r="B631" s="17" t="s">
        <v>9468</v>
      </c>
      <c r="C631" s="16" t="str">
        <f>"https://finance.naver.com/item/frgn.nhn?code="&amp;B631</f>
        <v>https://finance.naver.com/item/frgn.nhn?code=010060</v>
      </c>
      <c r="D631" t="s">
        <v>588</v>
      </c>
      <c r="E631" t="s">
        <v>4767</v>
      </c>
      <c r="F631" s="18">
        <f>VALUE(LEFT(E631,FIND("/",E631)-1))</f>
        <v>112500</v>
      </c>
      <c r="G631" s="6" t="s">
        <v>4768</v>
      </c>
      <c r="H631" s="6">
        <f>VALUE(LEFT(G631,FIND("/",G631)-1)) + VALUE(MID(G631,FIND("/",G631)+1,LEN(G631)))</f>
        <v>23849371</v>
      </c>
      <c r="I631" s="1">
        <v>197267</v>
      </c>
      <c r="J631" s="1">
        <f>F631*H631/(10^8)</f>
        <v>26830.542375000001</v>
      </c>
      <c r="K631" s="1">
        <v>27367</v>
      </c>
      <c r="L631" s="1">
        <v>36316</v>
      </c>
      <c r="M631" s="1">
        <v>31121</v>
      </c>
      <c r="N631" s="1">
        <v>26051</v>
      </c>
      <c r="O631" s="1">
        <v>20025</v>
      </c>
      <c r="P631" s="1">
        <v>28643</v>
      </c>
      <c r="Q631" s="1">
        <v>32472</v>
      </c>
      <c r="R631" s="1">
        <v>33490</v>
      </c>
      <c r="S631" s="1">
        <v>1325</v>
      </c>
      <c r="T631" s="1">
        <v>2844</v>
      </c>
      <c r="U631" s="1">
        <v>1587</v>
      </c>
      <c r="V631" s="1">
        <v>-1806</v>
      </c>
      <c r="W631">
        <v>-861</v>
      </c>
      <c r="X631" s="1">
        <v>5418</v>
      </c>
      <c r="Y631" s="1">
        <v>6387</v>
      </c>
      <c r="Z631" s="1">
        <v>6234</v>
      </c>
      <c r="AA631" s="1">
        <v>2194</v>
      </c>
      <c r="AB631" s="1">
        <v>2326</v>
      </c>
      <c r="AC631" s="1">
        <v>1038</v>
      </c>
      <c r="AD631" s="1">
        <v>-8074</v>
      </c>
      <c r="AE631" s="1">
        <v>-2512</v>
      </c>
      <c r="AF631" s="1">
        <v>3997</v>
      </c>
      <c r="AG631" s="1">
        <v>4684</v>
      </c>
      <c r="AH631" s="1">
        <v>4803</v>
      </c>
      <c r="AI631" s="1">
        <v>62486</v>
      </c>
      <c r="AJ631" s="1">
        <v>60778</v>
      </c>
      <c r="AK631" s="1">
        <v>56596</v>
      </c>
      <c r="AL631" s="1">
        <v>48112</v>
      </c>
      <c r="AM631" s="1">
        <v>44372</v>
      </c>
      <c r="AN631" s="1">
        <v>49883</v>
      </c>
      <c r="AO631" s="1">
        <v>54570</v>
      </c>
      <c r="AP631" s="1">
        <v>57293</v>
      </c>
      <c r="AQ631" s="1">
        <v>29840</v>
      </c>
      <c r="AR631" s="1">
        <v>26621</v>
      </c>
      <c r="AS631" s="1">
        <v>21670</v>
      </c>
      <c r="AT631" s="1">
        <v>21255</v>
      </c>
      <c r="AU631" s="1">
        <v>20515</v>
      </c>
      <c r="AV631" s="1">
        <v>22138</v>
      </c>
      <c r="AW631" s="1">
        <v>22742</v>
      </c>
      <c r="AX631" s="1">
        <v>20913</v>
      </c>
      <c r="AY631" s="1">
        <v>32646</v>
      </c>
      <c r="AZ631" s="1">
        <v>34157</v>
      </c>
      <c r="BA631" s="1">
        <v>34926</v>
      </c>
      <c r="BB631" s="1">
        <v>26857</v>
      </c>
      <c r="BC631" s="1">
        <v>23857</v>
      </c>
      <c r="BD631" s="1">
        <v>27745</v>
      </c>
      <c r="BE631" s="1">
        <v>31828</v>
      </c>
      <c r="BF631" s="1">
        <v>36379</v>
      </c>
      <c r="BG631" s="1">
        <v>31957</v>
      </c>
      <c r="BH631" s="1">
        <v>33523</v>
      </c>
      <c r="BI631" s="1">
        <v>34294</v>
      </c>
      <c r="BJ631" s="1">
        <v>26357</v>
      </c>
      <c r="BK631" s="1">
        <v>23410</v>
      </c>
      <c r="BL631" s="1">
        <v>27243</v>
      </c>
      <c r="BM631" s="1">
        <v>31265</v>
      </c>
      <c r="BN631" s="1">
        <v>35784</v>
      </c>
      <c r="BO631" s="1">
        <v>1272</v>
      </c>
      <c r="BP631" s="1">
        <v>1272</v>
      </c>
      <c r="BQ631" s="1">
        <v>1272</v>
      </c>
      <c r="BR631" s="1">
        <v>1272</v>
      </c>
      <c r="BS631" s="1">
        <v>1272</v>
      </c>
      <c r="BT631" s="1">
        <v>1271</v>
      </c>
      <c r="BU631" s="1">
        <v>1271</v>
      </c>
      <c r="BV631" s="1">
        <v>1270</v>
      </c>
      <c r="BW631">
        <v>3.24</v>
      </c>
      <c r="BX631">
        <v>3.77</v>
      </c>
      <c r="BY631">
        <v>1.77</v>
      </c>
      <c r="BZ631">
        <v>-15.42</v>
      </c>
      <c r="CA631">
        <v>-5.43</v>
      </c>
      <c r="CB631">
        <v>8.48</v>
      </c>
      <c r="CC631">
        <v>8.9700000000000006</v>
      </c>
      <c r="CD631">
        <v>8.59</v>
      </c>
      <c r="CE631">
        <v>7.87</v>
      </c>
      <c r="CF631">
        <v>7.17</v>
      </c>
      <c r="CG631">
        <v>3.06</v>
      </c>
      <c r="CH631">
        <v>-26.19</v>
      </c>
      <c r="CI631">
        <v>-9.89</v>
      </c>
      <c r="CJ631">
        <v>16.36</v>
      </c>
      <c r="CK631">
        <v>16.18</v>
      </c>
      <c r="CL631">
        <v>13.85</v>
      </c>
      <c r="CM631" s="1">
        <v>10152</v>
      </c>
      <c r="CN631" s="1">
        <v>9849</v>
      </c>
      <c r="CO631" s="1">
        <v>4352</v>
      </c>
      <c r="CP631" s="1">
        <v>-33308</v>
      </c>
      <c r="CQ631" s="1">
        <v>-10321</v>
      </c>
      <c r="CR631" s="1">
        <v>17368</v>
      </c>
      <c r="CS631" s="1">
        <v>19852</v>
      </c>
      <c r="CT631" s="1">
        <v>19475</v>
      </c>
      <c r="CU631">
        <v>7.75</v>
      </c>
      <c r="CV631">
        <v>13.81</v>
      </c>
      <c r="CW631">
        <v>24.59</v>
      </c>
      <c r="CX631" t="s">
        <v>2</v>
      </c>
      <c r="CY631" t="s">
        <v>2</v>
      </c>
      <c r="CZ631">
        <v>6.48</v>
      </c>
      <c r="DA631">
        <v>5.67</v>
      </c>
      <c r="DB631">
        <v>5.78</v>
      </c>
      <c r="DC631">
        <v>0.59</v>
      </c>
      <c r="DD631">
        <v>0.97</v>
      </c>
      <c r="DE631">
        <v>0.74</v>
      </c>
      <c r="DF631">
        <v>0.56999999999999995</v>
      </c>
      <c r="DG631">
        <v>0.94</v>
      </c>
      <c r="DH631">
        <v>0.98</v>
      </c>
      <c r="DI631">
        <v>0.86</v>
      </c>
      <c r="DJ631">
        <v>0.75</v>
      </c>
      <c r="DK631" s="5">
        <f>(CL631*3+CK631*2+CJ631)/6</f>
        <v>15.045</v>
      </c>
      <c r="DL631">
        <f>BG631+(BG631*(CF631-8.25)/8.25)</f>
        <v>27773.538181818181</v>
      </c>
      <c r="DM631">
        <f>BH631+(BH631*(CG631-8.25)/8.25)</f>
        <v>12433.985454545455</v>
      </c>
      <c r="DN631">
        <f>BI631+(BI631*(CH631-8.25)/8.25)</f>
        <v>-108867.86181818182</v>
      </c>
      <c r="DO631">
        <f>BJ631+(BJ631*(CI631-8.25)/8.25)</f>
        <v>-31596.452121212125</v>
      </c>
      <c r="DP631">
        <f>BK631+(BK631*(CJ631-8.25)/8.25)</f>
        <v>46422.739393939395</v>
      </c>
      <c r="DQ631">
        <f>BL631+(BL631*(CK631-8.25)/8.25)</f>
        <v>53429.301818181819</v>
      </c>
      <c r="DR631">
        <f>BM631+(BM631*(CL631-8.25)/8.25)</f>
        <v>52487.303030303032</v>
      </c>
      <c r="DS631" s="7">
        <f>DL631*10^8/$H631</f>
        <v>116453.96510381001</v>
      </c>
      <c r="DT631" s="7">
        <f>DM631*10^8/$H631</f>
        <v>52135.485898330211</v>
      </c>
      <c r="DU631" s="7">
        <f>DN631*10^8/$H631</f>
        <v>-456481.0611490836</v>
      </c>
      <c r="DV631" s="7">
        <f>DO631*10^8/$H631</f>
        <v>-132483.37711385396</v>
      </c>
      <c r="DW631" s="7">
        <f>DP631*10^8/$H631</f>
        <v>194649.74314810816</v>
      </c>
      <c r="DX631" s="7">
        <f>DQ631*10^8/$H631</f>
        <v>224028.13817681739</v>
      </c>
      <c r="DY631" s="7">
        <f>DR631*10^8/$H631</f>
        <v>220078.35355617147</v>
      </c>
      <c r="DZ631" s="7">
        <f>DS631*10^8/$H631</f>
        <v>488289.46098331071</v>
      </c>
      <c r="EA631" s="7">
        <f>DY631*0.8</f>
        <v>176062.6828449372</v>
      </c>
      <c r="EB631" s="9" t="e">
        <f>F631-#REF!</f>
        <v>#REF!</v>
      </c>
      <c r="EC631" s="3" t="e">
        <f>EB631/#REF!*100</f>
        <v>#REF!</v>
      </c>
      <c r="ED631" s="3">
        <f>DX631-F631</f>
        <v>111528.13817681739</v>
      </c>
      <c r="EE631" s="11">
        <f>ED631/F631</f>
        <v>0.9913612282383768</v>
      </c>
      <c r="EF631" s="3" t="e">
        <f>F631-#REF!</f>
        <v>#REF!</v>
      </c>
    </row>
    <row r="632" spans="1:136" hidden="1" x14ac:dyDescent="0.3">
      <c r="A632">
        <v>630</v>
      </c>
      <c r="B632" s="17" t="s">
        <v>9469</v>
      </c>
      <c r="C632" s="16" t="str">
        <f>"https://finance.naver.com/item/frgn.nhn?code="&amp;B632</f>
        <v>https://finance.naver.com/item/frgn.nhn?code=000520</v>
      </c>
      <c r="D632" t="s">
        <v>589</v>
      </c>
      <c r="E632" t="s">
        <v>4769</v>
      </c>
      <c r="F632" s="18">
        <f>VALUE(LEFT(E632,FIND("/",E632)-1))</f>
        <v>9550</v>
      </c>
      <c r="G632" s="6" t="s">
        <v>4770</v>
      </c>
      <c r="H632" s="6">
        <f>VALUE(LEFT(G632,FIND("/",G632)-1)) + VALUE(MID(G632,FIND("/",G632)+1,LEN(G632)))</f>
        <v>13410862</v>
      </c>
      <c r="I632" s="1">
        <v>111568</v>
      </c>
      <c r="J632" s="1">
        <f>F632*H632/(10^8)</f>
        <v>1280.7373210000001</v>
      </c>
      <c r="K632">
        <v>968</v>
      </c>
      <c r="L632">
        <v>920</v>
      </c>
      <c r="M632">
        <v>946</v>
      </c>
      <c r="N632" s="1">
        <v>1211</v>
      </c>
      <c r="O632" s="1">
        <v>1230</v>
      </c>
      <c r="P632" t="s">
        <v>8838</v>
      </c>
      <c r="Q632" t="s">
        <v>8838</v>
      </c>
      <c r="R632" t="s">
        <v>8838</v>
      </c>
      <c r="S632">
        <v>39</v>
      </c>
      <c r="T632">
        <v>13</v>
      </c>
      <c r="U632">
        <v>-57</v>
      </c>
      <c r="V632">
        <v>48</v>
      </c>
      <c r="W632">
        <v>65</v>
      </c>
      <c r="X632" t="s">
        <v>8838</v>
      </c>
      <c r="Y632" t="s">
        <v>8838</v>
      </c>
      <c r="Z632" t="s">
        <v>8838</v>
      </c>
      <c r="AA632">
        <v>9</v>
      </c>
      <c r="AB632">
        <v>-13</v>
      </c>
      <c r="AC632">
        <v>-86</v>
      </c>
      <c r="AD632">
        <v>8</v>
      </c>
      <c r="AE632">
        <v>13</v>
      </c>
      <c r="AF632" t="s">
        <v>8838</v>
      </c>
      <c r="AG632" t="s">
        <v>8838</v>
      </c>
      <c r="AH632" t="s">
        <v>8838</v>
      </c>
      <c r="AI632" s="1">
        <v>1010</v>
      </c>
      <c r="AJ632" s="1">
        <v>1355</v>
      </c>
      <c r="AK632" s="1">
        <v>1479</v>
      </c>
      <c r="AL632" s="1">
        <v>1839</v>
      </c>
      <c r="AM632" s="1">
        <v>1917</v>
      </c>
      <c r="AN632" t="s">
        <v>8838</v>
      </c>
      <c r="AO632" t="s">
        <v>8838</v>
      </c>
      <c r="AP632" t="s">
        <v>8838</v>
      </c>
      <c r="AQ632">
        <v>481</v>
      </c>
      <c r="AR632">
        <v>843</v>
      </c>
      <c r="AS632">
        <v>919</v>
      </c>
      <c r="AT632" s="1">
        <v>1216</v>
      </c>
      <c r="AU632" s="1">
        <v>1281</v>
      </c>
      <c r="AV632" t="s">
        <v>8838</v>
      </c>
      <c r="AW632" t="s">
        <v>8838</v>
      </c>
      <c r="AX632" t="s">
        <v>8838</v>
      </c>
      <c r="AY632">
        <v>529</v>
      </c>
      <c r="AZ632">
        <v>512</v>
      </c>
      <c r="BA632">
        <v>561</v>
      </c>
      <c r="BB632">
        <v>623</v>
      </c>
      <c r="BC632">
        <v>636</v>
      </c>
      <c r="BD632" t="s">
        <v>8838</v>
      </c>
      <c r="BE632" t="s">
        <v>8838</v>
      </c>
      <c r="BF632" t="s">
        <v>8838</v>
      </c>
      <c r="BG632">
        <v>529</v>
      </c>
      <c r="BH632">
        <v>512</v>
      </c>
      <c r="BI632">
        <v>561</v>
      </c>
      <c r="BJ632">
        <v>623</v>
      </c>
      <c r="BK632">
        <v>636</v>
      </c>
      <c r="BL632" t="s">
        <v>8838</v>
      </c>
      <c r="BM632" t="s">
        <v>8838</v>
      </c>
      <c r="BN632" t="s">
        <v>8838</v>
      </c>
      <c r="BO632">
        <v>55</v>
      </c>
      <c r="BP632">
        <v>55</v>
      </c>
      <c r="BQ632">
        <v>65</v>
      </c>
      <c r="BR632">
        <v>65</v>
      </c>
      <c r="BS632">
        <v>67</v>
      </c>
      <c r="BT632" t="s">
        <v>8838</v>
      </c>
      <c r="BU632" t="s">
        <v>8838</v>
      </c>
      <c r="BV632" t="s">
        <v>8838</v>
      </c>
      <c r="BW632">
        <v>0.89</v>
      </c>
      <c r="BX632">
        <v>-1.07</v>
      </c>
      <c r="BY632">
        <v>-6.04</v>
      </c>
      <c r="BZ632">
        <v>0.47</v>
      </c>
      <c r="CA632">
        <v>0.71</v>
      </c>
      <c r="CB632" t="s">
        <v>8838</v>
      </c>
      <c r="CC632" t="s">
        <v>8838</v>
      </c>
      <c r="CD632" t="s">
        <v>8838</v>
      </c>
      <c r="CE632">
        <v>1.65</v>
      </c>
      <c r="CF632">
        <v>-2.4300000000000002</v>
      </c>
      <c r="CG632">
        <v>-15.97</v>
      </c>
      <c r="CH632">
        <v>1.33</v>
      </c>
      <c r="CI632">
        <v>2.13</v>
      </c>
      <c r="CJ632" t="s">
        <v>8838</v>
      </c>
      <c r="CK632" t="s">
        <v>8838</v>
      </c>
      <c r="CL632" t="s">
        <v>8838</v>
      </c>
      <c r="CM632">
        <v>78</v>
      </c>
      <c r="CN632">
        <v>-111</v>
      </c>
      <c r="CO632">
        <v>-706</v>
      </c>
      <c r="CP632">
        <v>60</v>
      </c>
      <c r="CQ632">
        <v>100</v>
      </c>
      <c r="CR632" t="s">
        <v>8838</v>
      </c>
      <c r="CS632" t="s">
        <v>8838</v>
      </c>
      <c r="CT632" t="s">
        <v>8838</v>
      </c>
      <c r="CU632">
        <v>51.74</v>
      </c>
      <c r="CV632" t="s">
        <v>2</v>
      </c>
      <c r="CW632" t="s">
        <v>2</v>
      </c>
      <c r="CX632">
        <v>174.02</v>
      </c>
      <c r="CY632">
        <v>102.88</v>
      </c>
      <c r="CZ632" t="s">
        <v>8838</v>
      </c>
      <c r="DA632" t="s">
        <v>8838</v>
      </c>
      <c r="DB632" t="s">
        <v>8838</v>
      </c>
      <c r="DC632">
        <v>0.83</v>
      </c>
      <c r="DD632">
        <v>0.87</v>
      </c>
      <c r="DE632">
        <v>2.2799999999999998</v>
      </c>
      <c r="DF632">
        <v>2.12</v>
      </c>
      <c r="DG632">
        <v>2.0499999999999998</v>
      </c>
      <c r="DH632" t="s">
        <v>8838</v>
      </c>
      <c r="DI632" t="s">
        <v>8838</v>
      </c>
      <c r="DJ632" t="s">
        <v>8838</v>
      </c>
      <c r="DK632" s="5" t="e">
        <f>(CL632*3+CK632*2+CJ632)/6</f>
        <v>#VALUE!</v>
      </c>
      <c r="DL632">
        <f>BG632+(BG632*(CF632-8.25)/8.25)</f>
        <v>-155.81454545454551</v>
      </c>
      <c r="DM632">
        <f>BH632+(BH632*(CG632-8.25)/8.25)</f>
        <v>-991.10787878787869</v>
      </c>
      <c r="DN632">
        <f>BI632+(BI632*(CH632-8.25)/8.25)</f>
        <v>90.44</v>
      </c>
      <c r="DO632">
        <f>BJ632+(BJ632*(CI632-8.25)/8.25)</f>
        <v>160.8472727272727</v>
      </c>
      <c r="DP632" t="e">
        <f>BK632+(BK632*(CJ632-8.25)/8.25)</f>
        <v>#VALUE!</v>
      </c>
      <c r="DQ632" t="e">
        <f>BL632+(BL632*(CK632-8.25)/8.25)</f>
        <v>#VALUE!</v>
      </c>
      <c r="DR632" t="e">
        <f>BM632+(BM632*(CL632-8.25)/8.25)</f>
        <v>#VALUE!</v>
      </c>
      <c r="DS632" s="7">
        <f>DL632*10^8/$H632</f>
        <v>-1161.8533204990515</v>
      </c>
      <c r="DT632" s="7">
        <f>DM632*10^8/$H632</f>
        <v>-7390.3368686358772</v>
      </c>
      <c r="DU632" s="7">
        <f>DN632*10^8/$H632</f>
        <v>674.37872375392419</v>
      </c>
      <c r="DV632" s="7">
        <f>DO632*10^8/$H632</f>
        <v>1199.3805672392475</v>
      </c>
      <c r="DW632" s="7" t="e">
        <f>DP632*10^8/$H632</f>
        <v>#VALUE!</v>
      </c>
      <c r="DX632" s="7" t="e">
        <f>DQ632*10^8/$H632</f>
        <v>#VALUE!</v>
      </c>
      <c r="DY632" s="7" t="e">
        <f>DR632*10^8/$H632</f>
        <v>#VALUE!</v>
      </c>
      <c r="DZ632" s="7">
        <f>DS632*10^8/$H632</f>
        <v>-8663.5245407718867</v>
      </c>
      <c r="EA632" s="7" t="e">
        <f>DY632*0.8</f>
        <v>#VALUE!</v>
      </c>
      <c r="EB632" s="9" t="e">
        <f>F632-#REF!</f>
        <v>#REF!</v>
      </c>
      <c r="EC632" s="3" t="e">
        <f>EB632/#REF!*100</f>
        <v>#REF!</v>
      </c>
      <c r="ED632" s="3" t="e">
        <f>DX632-F632</f>
        <v>#VALUE!</v>
      </c>
      <c r="EE632" s="11" t="e">
        <f>ED632/F632</f>
        <v>#VALUE!</v>
      </c>
      <c r="EF632" s="3" t="e">
        <f>F632-#REF!</f>
        <v>#REF!</v>
      </c>
    </row>
    <row r="633" spans="1:136" hidden="1" x14ac:dyDescent="0.3">
      <c r="A633">
        <v>631</v>
      </c>
      <c r="B633" s="17" t="s">
        <v>9470</v>
      </c>
      <c r="C633" s="16" t="str">
        <f>"https://finance.naver.com/item/frgn.nhn?code="&amp;B633</f>
        <v>https://finance.naver.com/item/frgn.nhn?code=006490</v>
      </c>
      <c r="D633" t="s">
        <v>590</v>
      </c>
      <c r="E633" t="s">
        <v>4771</v>
      </c>
      <c r="F633" s="18">
        <f>VALUE(LEFT(E633,FIND("/",E633)-1))</f>
        <v>3550</v>
      </c>
      <c r="G633" s="6" t="s">
        <v>4772</v>
      </c>
      <c r="H633" s="6">
        <f>VALUE(LEFT(G633,FIND("/",G633)-1)) + VALUE(MID(G633,FIND("/",G633)+1,LEN(G633)))</f>
        <v>107745853</v>
      </c>
      <c r="I633">
        <v>0</v>
      </c>
      <c r="J633" s="1">
        <f>F633*H633/(10^8)</f>
        <v>3824.9777815000002</v>
      </c>
      <c r="K633">
        <v>371</v>
      </c>
      <c r="L633">
        <v>496</v>
      </c>
      <c r="M633">
        <v>586</v>
      </c>
      <c r="N633">
        <v>758</v>
      </c>
      <c r="O633">
        <v>578</v>
      </c>
      <c r="P633" t="s">
        <v>8838</v>
      </c>
      <c r="Q633" t="s">
        <v>8838</v>
      </c>
      <c r="R633" t="s">
        <v>8838</v>
      </c>
      <c r="S633">
        <v>-25</v>
      </c>
      <c r="T633">
        <v>-2</v>
      </c>
      <c r="U633">
        <v>53</v>
      </c>
      <c r="V633">
        <v>49</v>
      </c>
      <c r="W633">
        <v>-10</v>
      </c>
      <c r="X633" t="s">
        <v>8838</v>
      </c>
      <c r="Y633" t="s">
        <v>8838</v>
      </c>
      <c r="Z633" t="s">
        <v>8838</v>
      </c>
      <c r="AA633">
        <v>-69</v>
      </c>
      <c r="AB633">
        <v>-5</v>
      </c>
      <c r="AC633">
        <v>-81</v>
      </c>
      <c r="AD633">
        <v>-242</v>
      </c>
      <c r="AE633">
        <v>23</v>
      </c>
      <c r="AF633" t="s">
        <v>8838</v>
      </c>
      <c r="AG633" t="s">
        <v>8838</v>
      </c>
      <c r="AH633" t="s">
        <v>8838</v>
      </c>
      <c r="AI633">
        <v>452</v>
      </c>
      <c r="AJ633">
        <v>459</v>
      </c>
      <c r="AK633">
        <v>574</v>
      </c>
      <c r="AL633">
        <v>509</v>
      </c>
      <c r="AM633">
        <v>693</v>
      </c>
      <c r="AN633" t="s">
        <v>8838</v>
      </c>
      <c r="AO633" t="s">
        <v>8838</v>
      </c>
      <c r="AP633" t="s">
        <v>8838</v>
      </c>
      <c r="AQ633">
        <v>133</v>
      </c>
      <c r="AR633">
        <v>121</v>
      </c>
      <c r="AS633">
        <v>266</v>
      </c>
      <c r="AT633">
        <v>250</v>
      </c>
      <c r="AU633">
        <v>331</v>
      </c>
      <c r="AV633" t="s">
        <v>8838</v>
      </c>
      <c r="AW633" t="s">
        <v>8838</v>
      </c>
      <c r="AX633" t="s">
        <v>8838</v>
      </c>
      <c r="AY633">
        <v>319</v>
      </c>
      <c r="AZ633">
        <v>337</v>
      </c>
      <c r="BA633">
        <v>309</v>
      </c>
      <c r="BB633">
        <v>258</v>
      </c>
      <c r="BC633">
        <v>362</v>
      </c>
      <c r="BD633" t="s">
        <v>8838</v>
      </c>
      <c r="BE633" t="s">
        <v>8838</v>
      </c>
      <c r="BF633" t="s">
        <v>8838</v>
      </c>
      <c r="BG633">
        <v>332</v>
      </c>
      <c r="BH633">
        <v>346</v>
      </c>
      <c r="BI633">
        <v>309</v>
      </c>
      <c r="BJ633">
        <v>254</v>
      </c>
      <c r="BK633">
        <v>360</v>
      </c>
      <c r="BL633" t="s">
        <v>8838</v>
      </c>
      <c r="BM633" t="s">
        <v>8838</v>
      </c>
      <c r="BN633" t="s">
        <v>8838</v>
      </c>
      <c r="BO633">
        <v>424</v>
      </c>
      <c r="BP633">
        <v>436</v>
      </c>
      <c r="BQ633">
        <v>449</v>
      </c>
      <c r="BR633">
        <v>486</v>
      </c>
      <c r="BS633">
        <v>505</v>
      </c>
      <c r="BT633" t="s">
        <v>8838</v>
      </c>
      <c r="BU633" t="s">
        <v>8838</v>
      </c>
      <c r="BV633" t="s">
        <v>8838</v>
      </c>
      <c r="BW633">
        <v>-14.61</v>
      </c>
      <c r="BX633">
        <v>-1</v>
      </c>
      <c r="BY633">
        <v>-15.69</v>
      </c>
      <c r="BZ633">
        <v>-44.68</v>
      </c>
      <c r="CA633">
        <v>3.9</v>
      </c>
      <c r="CB633" t="s">
        <v>8838</v>
      </c>
      <c r="CC633" t="s">
        <v>8838</v>
      </c>
      <c r="CD633" t="s">
        <v>8838</v>
      </c>
      <c r="CE633">
        <v>-20.69</v>
      </c>
      <c r="CF633">
        <v>-1.76</v>
      </c>
      <c r="CG633">
        <v>-25.43</v>
      </c>
      <c r="CH633">
        <v>-86</v>
      </c>
      <c r="CI633">
        <v>8.32</v>
      </c>
      <c r="CJ633" t="s">
        <v>8838</v>
      </c>
      <c r="CK633" t="s">
        <v>8838</v>
      </c>
      <c r="CL633" t="s">
        <v>8838</v>
      </c>
      <c r="CM633">
        <v>-73</v>
      </c>
      <c r="CN633">
        <v>-7</v>
      </c>
      <c r="CO633">
        <v>-94</v>
      </c>
      <c r="CP633">
        <v>-255</v>
      </c>
      <c r="CQ633">
        <v>25</v>
      </c>
      <c r="CR633" t="s">
        <v>8838</v>
      </c>
      <c r="CS633" t="s">
        <v>8838</v>
      </c>
      <c r="CT633" t="s">
        <v>8838</v>
      </c>
      <c r="CU633" t="s">
        <v>2</v>
      </c>
      <c r="CV633" t="s">
        <v>2</v>
      </c>
      <c r="CW633" t="s">
        <v>2</v>
      </c>
      <c r="CX633" t="s">
        <v>2</v>
      </c>
      <c r="CY633">
        <v>83.4</v>
      </c>
      <c r="CZ633" t="s">
        <v>8838</v>
      </c>
      <c r="DA633" t="s">
        <v>8838</v>
      </c>
      <c r="DB633" t="s">
        <v>8838</v>
      </c>
      <c r="DC633">
        <v>4.3499999999999996</v>
      </c>
      <c r="DD633">
        <v>5.67</v>
      </c>
      <c r="DE633">
        <v>13.49</v>
      </c>
      <c r="DF633">
        <v>10.8</v>
      </c>
      <c r="DG633">
        <v>5.58</v>
      </c>
      <c r="DH633" t="s">
        <v>8838</v>
      </c>
      <c r="DI633" t="s">
        <v>8838</v>
      </c>
      <c r="DJ633" t="s">
        <v>8838</v>
      </c>
      <c r="DK633" s="5" t="e">
        <f>(CL633*3+CK633*2+CJ633)/6</f>
        <v>#VALUE!</v>
      </c>
      <c r="DL633">
        <f>BG633+(BG633*(CF633-8.25)/8.25)</f>
        <v>-70.826666666666654</v>
      </c>
      <c r="DM633">
        <f>BH633+(BH633*(CG633-8.25)/8.25)</f>
        <v>-1066.5187878787879</v>
      </c>
      <c r="DN633">
        <f>BI633+(BI633*(CH633-8.25)/8.25)</f>
        <v>-3221.090909090909</v>
      </c>
      <c r="DO633">
        <f>BJ633+(BJ633*(CI633-8.25)/8.25)</f>
        <v>256.15515151515154</v>
      </c>
      <c r="DP633" t="e">
        <f>BK633+(BK633*(CJ633-8.25)/8.25)</f>
        <v>#VALUE!</v>
      </c>
      <c r="DQ633" t="e">
        <f>BL633+(BL633*(CK633-8.25)/8.25)</f>
        <v>#VALUE!</v>
      </c>
      <c r="DR633" t="e">
        <f>BM633+(BM633*(CL633-8.25)/8.25)</f>
        <v>#VALUE!</v>
      </c>
      <c r="DS633" s="7">
        <f>DL633*10^8/$H633</f>
        <v>-65.734935215248285</v>
      </c>
      <c r="DT633" s="7">
        <f>DM633*10^8/$H633</f>
        <v>-989.84671630822561</v>
      </c>
      <c r="DU633" s="7">
        <f>DN633*10^8/$H633</f>
        <v>-2989.5265751814213</v>
      </c>
      <c r="DV633" s="7">
        <f>DO633*10^8/$H633</f>
        <v>237.74014904791886</v>
      </c>
      <c r="DW633" s="7" t="e">
        <f>DP633*10^8/$H633</f>
        <v>#VALUE!</v>
      </c>
      <c r="DX633" s="7" t="e">
        <f>DQ633*10^8/$H633</f>
        <v>#VALUE!</v>
      </c>
      <c r="DY633" s="7" t="e">
        <f>DR633*10^8/$H633</f>
        <v>#VALUE!</v>
      </c>
      <c r="DZ633" s="7">
        <f>DS633*10^8/$H633</f>
        <v>-61.009248509312272</v>
      </c>
      <c r="EA633" s="7" t="e">
        <f>DY633*0.8</f>
        <v>#VALUE!</v>
      </c>
      <c r="EB633" s="9" t="e">
        <f>F633-#REF!</f>
        <v>#REF!</v>
      </c>
      <c r="EC633" s="3" t="e">
        <f>EB633/#REF!*100</f>
        <v>#REF!</v>
      </c>
      <c r="ED633" s="3" t="e">
        <f>DX633-F633</f>
        <v>#VALUE!</v>
      </c>
      <c r="EE633" s="11" t="e">
        <f>ED633/F633</f>
        <v>#VALUE!</v>
      </c>
      <c r="EF633" s="3" t="e">
        <f>F633-#REF!</f>
        <v>#REF!</v>
      </c>
    </row>
    <row r="634" spans="1:136" x14ac:dyDescent="0.3">
      <c r="A634">
        <v>553</v>
      </c>
      <c r="B634" s="17" t="s">
        <v>9392</v>
      </c>
      <c r="C634" s="16" t="str">
        <f>"https://finance.naver.com/item/frgn.nhn?code="&amp;B634</f>
        <v>https://finance.naver.com/item/frgn.nhn?code=009970</v>
      </c>
      <c r="D634" t="s">
        <v>518</v>
      </c>
      <c r="E634" t="s">
        <v>4611</v>
      </c>
      <c r="F634" s="18">
        <f>VALUE(LEFT(E634,FIND("/",E634)-1))</f>
        <v>46150</v>
      </c>
      <c r="G634" s="6" t="s">
        <v>4612</v>
      </c>
      <c r="H634" s="6">
        <f>VALUE(LEFT(G634,FIND("/",G634)-1)) + VALUE(MID(G634,FIND("/",G634)+1,LEN(G634)))</f>
        <v>13635592</v>
      </c>
      <c r="I634" s="1">
        <v>1362195</v>
      </c>
      <c r="J634" s="1">
        <f>F634*H634/(10^8)</f>
        <v>6292.8257080000003</v>
      </c>
      <c r="K634" s="1">
        <v>23380</v>
      </c>
      <c r="L634" s="1">
        <v>23848</v>
      </c>
      <c r="M634" s="1">
        <v>25187</v>
      </c>
      <c r="N634" s="1">
        <v>27380</v>
      </c>
      <c r="O634" s="1">
        <v>28510</v>
      </c>
      <c r="P634" s="1">
        <v>30239</v>
      </c>
      <c r="Q634" s="1">
        <v>31804</v>
      </c>
      <c r="R634" s="1">
        <v>33395</v>
      </c>
      <c r="S634" s="1">
        <v>2010</v>
      </c>
      <c r="T634" s="1">
        <v>2103</v>
      </c>
      <c r="U634" s="1">
        <v>2549</v>
      </c>
      <c r="V634" s="1">
        <v>2990</v>
      </c>
      <c r="W634" s="1">
        <v>3408</v>
      </c>
      <c r="X634" s="1">
        <v>3609</v>
      </c>
      <c r="Y634" s="1">
        <v>3921</v>
      </c>
      <c r="Z634" s="1">
        <v>4167</v>
      </c>
      <c r="AA634" s="1">
        <v>1290</v>
      </c>
      <c r="AB634" s="1">
        <v>1176</v>
      </c>
      <c r="AC634" s="1">
        <v>1521</v>
      </c>
      <c r="AD634" s="1">
        <v>2277</v>
      </c>
      <c r="AE634" s="1">
        <v>2345</v>
      </c>
      <c r="AF634" s="1">
        <v>2614</v>
      </c>
      <c r="AG634" s="1">
        <v>2851</v>
      </c>
      <c r="AH634" s="1">
        <v>3037</v>
      </c>
      <c r="AI634" s="1">
        <v>28381</v>
      </c>
      <c r="AJ634" s="1">
        <v>27605</v>
      </c>
      <c r="AK634" s="1">
        <v>32622</v>
      </c>
      <c r="AL634" s="1">
        <v>37894</v>
      </c>
      <c r="AM634" s="1">
        <v>37325</v>
      </c>
      <c r="AN634" s="1">
        <v>38236</v>
      </c>
      <c r="AO634" s="1">
        <v>39794</v>
      </c>
      <c r="AP634" s="1">
        <v>40945</v>
      </c>
      <c r="AQ634" s="1">
        <v>10827</v>
      </c>
      <c r="AR634" s="1">
        <v>10069</v>
      </c>
      <c r="AS634" s="1">
        <v>10820</v>
      </c>
      <c r="AT634" s="1">
        <v>12137</v>
      </c>
      <c r="AU634" s="1">
        <v>11154</v>
      </c>
      <c r="AV634" s="1">
        <v>10261</v>
      </c>
      <c r="AW634" s="1">
        <v>9777</v>
      </c>
      <c r="AX634" s="1">
        <v>8700</v>
      </c>
      <c r="AY634" s="1">
        <v>17555</v>
      </c>
      <c r="AZ634" s="1">
        <v>17536</v>
      </c>
      <c r="BA634" s="1">
        <v>21802</v>
      </c>
      <c r="BB634" s="1">
        <v>25757</v>
      </c>
      <c r="BC634" s="1">
        <v>26171</v>
      </c>
      <c r="BD634" s="1">
        <v>27975</v>
      </c>
      <c r="BE634" s="1">
        <v>30017</v>
      </c>
      <c r="BF634" s="1">
        <v>32244</v>
      </c>
      <c r="BG634" s="1">
        <v>8578</v>
      </c>
      <c r="BH634" s="1">
        <v>8878</v>
      </c>
      <c r="BI634" s="1">
        <v>11452</v>
      </c>
      <c r="BJ634" s="1">
        <v>13758</v>
      </c>
      <c r="BK634" s="1">
        <v>13707</v>
      </c>
      <c r="BL634" s="1">
        <v>14074</v>
      </c>
      <c r="BM634" s="1">
        <v>14547</v>
      </c>
      <c r="BN634" s="1">
        <v>15105</v>
      </c>
      <c r="BO634">
        <v>68</v>
      </c>
      <c r="BP634">
        <v>68</v>
      </c>
      <c r="BQ634">
        <v>68</v>
      </c>
      <c r="BR634">
        <v>68</v>
      </c>
      <c r="BS634">
        <v>68</v>
      </c>
      <c r="BT634">
        <v>68</v>
      </c>
      <c r="BU634">
        <v>68</v>
      </c>
      <c r="BV634">
        <v>68</v>
      </c>
      <c r="BW634">
        <v>4.7</v>
      </c>
      <c r="BX634">
        <v>4.2</v>
      </c>
      <c r="BY634">
        <v>5.05</v>
      </c>
      <c r="BZ634">
        <v>6.46</v>
      </c>
      <c r="CA634">
        <v>6.23</v>
      </c>
      <c r="CB634">
        <v>6.92</v>
      </c>
      <c r="CC634">
        <v>7.31</v>
      </c>
      <c r="CD634">
        <v>7.52</v>
      </c>
      <c r="CE634">
        <v>8.2799999999999994</v>
      </c>
      <c r="CF634">
        <v>8.1999999999999993</v>
      </c>
      <c r="CG634">
        <v>8.49</v>
      </c>
      <c r="CH634">
        <v>9.6</v>
      </c>
      <c r="CI634">
        <v>7.64</v>
      </c>
      <c r="CJ634">
        <v>8.4700000000000006</v>
      </c>
      <c r="CK634">
        <v>8.9700000000000006</v>
      </c>
      <c r="CL634">
        <v>9.2200000000000006</v>
      </c>
      <c r="CM634" s="1">
        <v>5075</v>
      </c>
      <c r="CN634" s="1">
        <v>5251</v>
      </c>
      <c r="CO634" s="1">
        <v>6325</v>
      </c>
      <c r="CP634" s="1">
        <v>8870</v>
      </c>
      <c r="CQ634" s="1">
        <v>7690</v>
      </c>
      <c r="CR634" s="1">
        <v>8624</v>
      </c>
      <c r="CS634" s="1">
        <v>9409</v>
      </c>
      <c r="CT634" s="1">
        <v>10025</v>
      </c>
      <c r="CU634">
        <v>11.72</v>
      </c>
      <c r="CV634">
        <v>10.57</v>
      </c>
      <c r="CW634">
        <v>9.8800000000000008</v>
      </c>
      <c r="CX634">
        <v>5.43</v>
      </c>
      <c r="CY634">
        <v>4.91</v>
      </c>
      <c r="CZ634">
        <v>5.35</v>
      </c>
      <c r="DA634">
        <v>4.9000000000000004</v>
      </c>
      <c r="DB634">
        <v>4.5999999999999996</v>
      </c>
      <c r="DC634">
        <v>0.94</v>
      </c>
      <c r="DD634">
        <v>0.85</v>
      </c>
      <c r="DE634">
        <v>0.74</v>
      </c>
      <c r="DF634">
        <v>0.48</v>
      </c>
      <c r="DG634">
        <v>0.37</v>
      </c>
      <c r="DH634">
        <v>0.45</v>
      </c>
      <c r="DI634">
        <v>0.43</v>
      </c>
      <c r="DJ634">
        <v>0.42</v>
      </c>
      <c r="DK634" s="5">
        <f>(CL634*3+CK634*2+CJ634)/6</f>
        <v>9.0116666666666685</v>
      </c>
      <c r="DL634">
        <f>BG634+(BG634*(CF634-8.25)/8.25)</f>
        <v>8526.0121212121212</v>
      </c>
      <c r="DM634">
        <f>BH634+(BH634*(CG634-8.25)/8.25)</f>
        <v>9136.2690909090907</v>
      </c>
      <c r="DN634">
        <f>BI634+(BI634*(CH634-8.25)/8.25)</f>
        <v>13325.963636363636</v>
      </c>
      <c r="DO634">
        <f>BJ634+(BJ634*(CI634-8.25)/8.25)</f>
        <v>12740.741818181818</v>
      </c>
      <c r="DP634">
        <f>BK634+(BK634*(CJ634-8.25)/8.25)</f>
        <v>14072.52</v>
      </c>
      <c r="DQ634">
        <f>BL634+(BL634*(CK634-8.25)/8.25)</f>
        <v>15302.276363636365</v>
      </c>
      <c r="DR634">
        <f>BM634+(BM634*(CL634-8.25)/8.25)</f>
        <v>16257.374545454546</v>
      </c>
      <c r="DS634" s="7">
        <f>DL634*10^8/$H634</f>
        <v>62527.627118882127</v>
      </c>
      <c r="DT634" s="7">
        <f>DM634*10^8/$H634</f>
        <v>67003.09814864723</v>
      </c>
      <c r="DU634" s="7">
        <f>DN634*10^8/$H634</f>
        <v>97729.263506590956</v>
      </c>
      <c r="DV634" s="7">
        <f>DO634*10^8/$H634</f>
        <v>93437.39397733385</v>
      </c>
      <c r="DW634" s="7">
        <f>DP634*10^8/$H634</f>
        <v>103204.31998845375</v>
      </c>
      <c r="DX634" s="7">
        <f>DQ634*10^8/$H634</f>
        <v>112223.04366129733</v>
      </c>
      <c r="DY634" s="7">
        <f>DR634*10^8/$H634</f>
        <v>119227.49335309054</v>
      </c>
      <c r="DZ634" s="7">
        <f>DS634*10^8/$H634</f>
        <v>458561.88069342443</v>
      </c>
      <c r="EA634" s="7">
        <f>DY634*0.8</f>
        <v>95381.994682472432</v>
      </c>
      <c r="EB634" s="9" t="e">
        <f>F634-#REF!</f>
        <v>#REF!</v>
      </c>
      <c r="EC634" s="3" t="e">
        <f>EB634/#REF!*100</f>
        <v>#REF!</v>
      </c>
      <c r="ED634" s="3">
        <f>DX634-F634</f>
        <v>66073.043661297328</v>
      </c>
      <c r="EE634" s="11">
        <f>ED634/F634</f>
        <v>1.4317019211548716</v>
      </c>
      <c r="EF634" s="3" t="e">
        <f>F634-#REF!</f>
        <v>#REF!</v>
      </c>
    </row>
    <row r="635" spans="1:136" x14ac:dyDescent="0.3">
      <c r="A635">
        <v>1513</v>
      </c>
      <c r="B635" s="17" t="s">
        <v>10352</v>
      </c>
      <c r="C635" s="16" t="str">
        <f>"https://finance.naver.com/item/frgn.nhn?code="&amp;B635</f>
        <v>https://finance.naver.com/item/frgn.nhn?code=061970</v>
      </c>
      <c r="D635" t="s">
        <v>7212</v>
      </c>
      <c r="E635" t="s">
        <v>7213</v>
      </c>
      <c r="F635" s="18">
        <f>VALUE(LEFT(E635,FIND("/",E635)-1))</f>
        <v>14350</v>
      </c>
      <c r="G635" s="6" t="s">
        <v>7214</v>
      </c>
      <c r="H635" s="6">
        <f>VALUE(LEFT(G635,FIND("/",G635)-1)) + VALUE(MID(G635,FIND("/",G635)+1,LEN(G635)))</f>
        <v>43784592</v>
      </c>
      <c r="I635" s="1">
        <v>8127</v>
      </c>
      <c r="J635" s="1">
        <f>F635*H635/(10^8)</f>
        <v>6283.0889520000001</v>
      </c>
      <c r="K635" s="1">
        <v>1357</v>
      </c>
      <c r="L635" s="1">
        <v>1318</v>
      </c>
      <c r="M635" s="1">
        <v>2757</v>
      </c>
      <c r="N635" s="1">
        <v>3904</v>
      </c>
      <c r="O635" s="1">
        <v>4428</v>
      </c>
      <c r="P635" s="1">
        <v>5113</v>
      </c>
      <c r="Q635" s="1">
        <v>6484</v>
      </c>
      <c r="R635" s="1">
        <v>7654</v>
      </c>
      <c r="S635">
        <v>157</v>
      </c>
      <c r="T635">
        <v>103</v>
      </c>
      <c r="U635">
        <v>274</v>
      </c>
      <c r="V635">
        <v>504</v>
      </c>
      <c r="W635">
        <v>428</v>
      </c>
      <c r="X635">
        <v>553</v>
      </c>
      <c r="Y635">
        <v>881</v>
      </c>
      <c r="Z635" s="1">
        <v>1088</v>
      </c>
      <c r="AA635">
        <v>135</v>
      </c>
      <c r="AB635">
        <v>80</v>
      </c>
      <c r="AC635">
        <v>188</v>
      </c>
      <c r="AD635">
        <v>365</v>
      </c>
      <c r="AE635">
        <v>316</v>
      </c>
      <c r="AF635">
        <v>433</v>
      </c>
      <c r="AG635">
        <v>652</v>
      </c>
      <c r="AH635">
        <v>807</v>
      </c>
      <c r="AI635" s="1">
        <v>2123</v>
      </c>
      <c r="AJ635" s="1">
        <v>2365</v>
      </c>
      <c r="AK635" s="1">
        <v>3794</v>
      </c>
      <c r="AL635" s="1">
        <v>4786</v>
      </c>
      <c r="AM635" s="1">
        <v>5275</v>
      </c>
      <c r="AN635" t="s">
        <v>8838</v>
      </c>
      <c r="AO635" t="s">
        <v>8838</v>
      </c>
      <c r="AP635" t="s">
        <v>8838</v>
      </c>
      <c r="AQ635" s="1">
        <v>1181</v>
      </c>
      <c r="AR635" s="1">
        <v>1360</v>
      </c>
      <c r="AS635" s="1">
        <v>2272</v>
      </c>
      <c r="AT635" s="1">
        <v>2893</v>
      </c>
      <c r="AU635" s="1">
        <v>3092</v>
      </c>
      <c r="AV635" t="s">
        <v>8838</v>
      </c>
      <c r="AW635" t="s">
        <v>8838</v>
      </c>
      <c r="AX635" t="s">
        <v>8838</v>
      </c>
      <c r="AY635">
        <v>942</v>
      </c>
      <c r="AZ635" s="1">
        <v>1004</v>
      </c>
      <c r="BA635" s="1">
        <v>1522</v>
      </c>
      <c r="BB635" s="1">
        <v>1893</v>
      </c>
      <c r="BC635" s="1">
        <v>2183</v>
      </c>
      <c r="BD635" t="s">
        <v>8838</v>
      </c>
      <c r="BE635" t="s">
        <v>8838</v>
      </c>
      <c r="BF635" t="s">
        <v>8838</v>
      </c>
      <c r="BG635">
        <v>942</v>
      </c>
      <c r="BH635" s="1">
        <v>1004</v>
      </c>
      <c r="BI635" s="1">
        <v>1166</v>
      </c>
      <c r="BJ635" s="1">
        <v>1497</v>
      </c>
      <c r="BK635" s="1">
        <v>1741</v>
      </c>
      <c r="BL635" t="s">
        <v>8838</v>
      </c>
      <c r="BM635" t="s">
        <v>8838</v>
      </c>
      <c r="BN635" t="s">
        <v>8838</v>
      </c>
      <c r="BO635">
        <v>219</v>
      </c>
      <c r="BP635">
        <v>219</v>
      </c>
      <c r="BQ635">
        <v>219</v>
      </c>
      <c r="BR635">
        <v>219</v>
      </c>
      <c r="BS635">
        <v>219</v>
      </c>
      <c r="BT635" t="s">
        <v>8838</v>
      </c>
      <c r="BU635" t="s">
        <v>8838</v>
      </c>
      <c r="BV635" t="s">
        <v>8838</v>
      </c>
      <c r="BW635">
        <v>6.18</v>
      </c>
      <c r="BX635">
        <v>3.55</v>
      </c>
      <c r="BY635">
        <v>6.1</v>
      </c>
      <c r="BZ635">
        <v>8.52</v>
      </c>
      <c r="CA635">
        <v>6.29</v>
      </c>
      <c r="CB635">
        <v>8.2100000000000009</v>
      </c>
      <c r="CC635" t="s">
        <v>8838</v>
      </c>
      <c r="CD635" t="s">
        <v>8838</v>
      </c>
      <c r="CE635">
        <v>15.36</v>
      </c>
      <c r="CF635">
        <v>8.19</v>
      </c>
      <c r="CG635">
        <v>14.09</v>
      </c>
      <c r="CH635">
        <v>24.47</v>
      </c>
      <c r="CI635">
        <v>16.71</v>
      </c>
      <c r="CJ635">
        <v>22.02</v>
      </c>
      <c r="CK635" t="s">
        <v>8838</v>
      </c>
      <c r="CL635" t="s">
        <v>8838</v>
      </c>
      <c r="CM635">
        <v>309</v>
      </c>
      <c r="CN635">
        <v>182</v>
      </c>
      <c r="CO635">
        <v>349</v>
      </c>
      <c r="CP635">
        <v>744</v>
      </c>
      <c r="CQ635">
        <v>618</v>
      </c>
      <c r="CR635">
        <v>876</v>
      </c>
      <c r="CS635" s="1">
        <v>1261</v>
      </c>
      <c r="CT635" t="s">
        <v>8838</v>
      </c>
      <c r="CU635">
        <v>10.58</v>
      </c>
      <c r="CV635">
        <v>15.35</v>
      </c>
      <c r="CW635">
        <v>11.7</v>
      </c>
      <c r="CX635">
        <v>10.48</v>
      </c>
      <c r="CY635">
        <v>23.87</v>
      </c>
      <c r="CZ635">
        <v>16.38</v>
      </c>
      <c r="DA635">
        <v>11.38</v>
      </c>
      <c r="DB635" t="s">
        <v>8838</v>
      </c>
      <c r="DC635">
        <v>1.52</v>
      </c>
      <c r="DD635">
        <v>1.22</v>
      </c>
      <c r="DE635">
        <v>1.53</v>
      </c>
      <c r="DF635">
        <v>2.2799999999999998</v>
      </c>
      <c r="DG635">
        <v>3.71</v>
      </c>
      <c r="DH635" t="s">
        <v>8838</v>
      </c>
      <c r="DI635" t="s">
        <v>8838</v>
      </c>
      <c r="DJ635" t="s">
        <v>8838</v>
      </c>
      <c r="DK635" s="5" t="e">
        <f>(CL635*3+CK635*2+CJ635)/6</f>
        <v>#VALUE!</v>
      </c>
      <c r="DL635">
        <f>BG635+(BG635*(CF635-8.25)/8.25)</f>
        <v>935.14909090909089</v>
      </c>
      <c r="DM635">
        <f>BH635+(BH635*(CG635-8.25)/8.25)</f>
        <v>1714.7103030303028</v>
      </c>
      <c r="DN635">
        <f>BI635+(BI635*(CH635-8.25)/8.25)</f>
        <v>3458.4266666666667</v>
      </c>
      <c r="DO635">
        <f>BJ635+(BJ635*(CI635-8.25)/8.25)</f>
        <v>3032.1054545454544</v>
      </c>
      <c r="DP635">
        <f>BK635+(BK635*(CJ635-8.25)/8.25)</f>
        <v>4646.8872727272728</v>
      </c>
      <c r="DQ635" t="e">
        <f>BL635+(BL635*(CK635-8.25)/8.25)</f>
        <v>#VALUE!</v>
      </c>
      <c r="DR635" t="e">
        <f>BM635+(BM635*(CL635-8.25)/8.25)</f>
        <v>#VALUE!</v>
      </c>
      <c r="DS635" s="7">
        <f>DL635*10^8/$H635</f>
        <v>2135.794918242223</v>
      </c>
      <c r="DT635" s="7">
        <f>DM635*10^8/$H635</f>
        <v>3916.2413641545472</v>
      </c>
      <c r="DU635" s="7">
        <f>DN635*10^8/$H635</f>
        <v>7898.7299154612811</v>
      </c>
      <c r="DV635" s="7">
        <f>DO635*10^8/$H635</f>
        <v>6925.0512932619185</v>
      </c>
      <c r="DW635" s="7">
        <f>DP635*10^8/$H635</f>
        <v>10613.06514567333</v>
      </c>
      <c r="DX635" s="7" t="e">
        <f>DQ635*10^8/$H635</f>
        <v>#VALUE!</v>
      </c>
      <c r="DY635" s="7" t="e">
        <f>DR635*10^8/$H635</f>
        <v>#VALUE!</v>
      </c>
      <c r="DZ635" s="7">
        <f>DS635*10^8/$H635</f>
        <v>4877.9600783815067</v>
      </c>
      <c r="EA635" s="7" t="e">
        <f>DY635*0.8</f>
        <v>#VALUE!</v>
      </c>
      <c r="EB635" s="9" t="e">
        <f>F635-#REF!</f>
        <v>#REF!</v>
      </c>
      <c r="EC635" s="3" t="e">
        <f>EB635/#REF!*100</f>
        <v>#REF!</v>
      </c>
      <c r="ED635" s="3" t="e">
        <f>DX635-F635</f>
        <v>#VALUE!</v>
      </c>
      <c r="EE635" s="11" t="e">
        <f>ED635/F635</f>
        <v>#VALUE!</v>
      </c>
      <c r="EF635" s="3" t="e">
        <f>F635-#REF!</f>
        <v>#REF!</v>
      </c>
    </row>
    <row r="636" spans="1:136" hidden="1" x14ac:dyDescent="0.3">
      <c r="A636">
        <v>634</v>
      </c>
      <c r="B636" s="17" t="s">
        <v>9473</v>
      </c>
      <c r="C636" s="16" t="str">
        <f>"https://finance.naver.com/item/frgn.nhn?code="&amp;B636</f>
        <v>https://finance.naver.com/item/frgn.nhn?code=002710</v>
      </c>
      <c r="D636" t="s">
        <v>593</v>
      </c>
      <c r="E636" t="s">
        <v>4777</v>
      </c>
      <c r="F636" s="18">
        <f>VALUE(LEFT(E636,FIND("/",E636)-1))</f>
        <v>6880</v>
      </c>
      <c r="G636" s="6" t="s">
        <v>4778</v>
      </c>
      <c r="H636" s="6">
        <f>VALUE(LEFT(G636,FIND("/",G636)-1)) + VALUE(MID(G636,FIND("/",G636)+1,LEN(G636)))</f>
        <v>23500000</v>
      </c>
      <c r="I636" s="1">
        <v>1721097</v>
      </c>
      <c r="J636" s="1">
        <f>F636*H636/(10^8)</f>
        <v>1616.8</v>
      </c>
      <c r="K636" s="1">
        <v>4445</v>
      </c>
      <c r="L636" s="1">
        <v>3914</v>
      </c>
      <c r="M636" s="1">
        <v>4132</v>
      </c>
      <c r="N636" s="1">
        <v>4372</v>
      </c>
      <c r="O636" s="1">
        <v>4318</v>
      </c>
      <c r="P636" t="s">
        <v>8838</v>
      </c>
      <c r="Q636" t="s">
        <v>8838</v>
      </c>
      <c r="R636" t="s">
        <v>8838</v>
      </c>
      <c r="S636">
        <v>154</v>
      </c>
      <c r="T636">
        <v>81</v>
      </c>
      <c r="U636">
        <v>171</v>
      </c>
      <c r="V636">
        <v>129</v>
      </c>
      <c r="W636">
        <v>10</v>
      </c>
      <c r="X636" t="s">
        <v>8838</v>
      </c>
      <c r="Y636" t="s">
        <v>8838</v>
      </c>
      <c r="Z636" t="s">
        <v>8838</v>
      </c>
      <c r="AA636">
        <v>145</v>
      </c>
      <c r="AB636">
        <v>15</v>
      </c>
      <c r="AC636">
        <v>98</v>
      </c>
      <c r="AD636">
        <v>50</v>
      </c>
      <c r="AE636">
        <v>-17</v>
      </c>
      <c r="AF636" t="s">
        <v>8838</v>
      </c>
      <c r="AG636" t="s">
        <v>8838</v>
      </c>
      <c r="AH636" t="s">
        <v>8838</v>
      </c>
      <c r="AI636" s="1">
        <v>2861</v>
      </c>
      <c r="AJ636" s="1">
        <v>2787</v>
      </c>
      <c r="AK636" s="1">
        <v>3048</v>
      </c>
      <c r="AL636" s="1">
        <v>3142</v>
      </c>
      <c r="AM636" s="1">
        <v>3068</v>
      </c>
      <c r="AN636" t="s">
        <v>8838</v>
      </c>
      <c r="AO636" t="s">
        <v>8838</v>
      </c>
      <c r="AP636" t="s">
        <v>8838</v>
      </c>
      <c r="AQ636" s="1">
        <v>1852</v>
      </c>
      <c r="AR636" s="1">
        <v>1778</v>
      </c>
      <c r="AS636" s="1">
        <v>1925</v>
      </c>
      <c r="AT636" s="1">
        <v>1974</v>
      </c>
      <c r="AU636" s="1">
        <v>1856</v>
      </c>
      <c r="AV636" t="s">
        <v>8838</v>
      </c>
      <c r="AW636" t="s">
        <v>8838</v>
      </c>
      <c r="AX636" t="s">
        <v>8838</v>
      </c>
      <c r="AY636" s="1">
        <v>1009</v>
      </c>
      <c r="AZ636" s="1">
        <v>1009</v>
      </c>
      <c r="BA636" s="1">
        <v>1122</v>
      </c>
      <c r="BB636" s="1">
        <v>1168</v>
      </c>
      <c r="BC636" s="1">
        <v>1211</v>
      </c>
      <c r="BD636" t="s">
        <v>8838</v>
      </c>
      <c r="BE636" t="s">
        <v>8838</v>
      </c>
      <c r="BF636" t="s">
        <v>8838</v>
      </c>
      <c r="BG636" s="1">
        <v>1005</v>
      </c>
      <c r="BH636" s="1">
        <v>1006</v>
      </c>
      <c r="BI636" s="1">
        <v>1119</v>
      </c>
      <c r="BJ636" s="1">
        <v>1165</v>
      </c>
      <c r="BK636" s="1">
        <v>1172</v>
      </c>
      <c r="BL636" t="s">
        <v>8838</v>
      </c>
      <c r="BM636" t="s">
        <v>8838</v>
      </c>
      <c r="BN636" t="s">
        <v>8838</v>
      </c>
      <c r="BO636">
        <v>223</v>
      </c>
      <c r="BP636">
        <v>223</v>
      </c>
      <c r="BQ636">
        <v>223</v>
      </c>
      <c r="BR636">
        <v>223</v>
      </c>
      <c r="BS636">
        <v>230</v>
      </c>
      <c r="BT636" t="s">
        <v>8838</v>
      </c>
      <c r="BU636" t="s">
        <v>8838</v>
      </c>
      <c r="BV636" t="s">
        <v>8838</v>
      </c>
      <c r="BW636">
        <v>4.37</v>
      </c>
      <c r="BX636">
        <v>0.53</v>
      </c>
      <c r="BY636">
        <v>3.34</v>
      </c>
      <c r="BZ636">
        <v>1.63</v>
      </c>
      <c r="CA636">
        <v>-0.54</v>
      </c>
      <c r="CB636" t="s">
        <v>8838</v>
      </c>
      <c r="CC636" t="s">
        <v>8838</v>
      </c>
      <c r="CD636" t="s">
        <v>8838</v>
      </c>
      <c r="CE636">
        <v>15.57</v>
      </c>
      <c r="CF636">
        <v>1.52</v>
      </c>
      <c r="CG636">
        <v>9.19</v>
      </c>
      <c r="CH636">
        <v>4.42</v>
      </c>
      <c r="CI636">
        <v>-1.3</v>
      </c>
      <c r="CJ636" t="s">
        <v>8838</v>
      </c>
      <c r="CK636" t="s">
        <v>8838</v>
      </c>
      <c r="CL636" t="s">
        <v>8838</v>
      </c>
      <c r="CM636">
        <v>617</v>
      </c>
      <c r="CN636">
        <v>65</v>
      </c>
      <c r="CO636">
        <v>416</v>
      </c>
      <c r="CP636">
        <v>215</v>
      </c>
      <c r="CQ636">
        <v>-65</v>
      </c>
      <c r="CR636" t="s">
        <v>8838</v>
      </c>
      <c r="CS636" t="s">
        <v>8838</v>
      </c>
      <c r="CT636" t="s">
        <v>8838</v>
      </c>
      <c r="CU636">
        <v>3.8</v>
      </c>
      <c r="CV636">
        <v>27.59</v>
      </c>
      <c r="CW636">
        <v>4.58</v>
      </c>
      <c r="CX636">
        <v>12.41</v>
      </c>
      <c r="CY636" t="s">
        <v>2</v>
      </c>
      <c r="CZ636" t="s">
        <v>8838</v>
      </c>
      <c r="DA636" t="s">
        <v>8838</v>
      </c>
      <c r="DB636" t="s">
        <v>8838</v>
      </c>
      <c r="DC636">
        <v>0.52</v>
      </c>
      <c r="DD636">
        <v>0.4</v>
      </c>
      <c r="DE636">
        <v>0.39</v>
      </c>
      <c r="DF636">
        <v>0.52</v>
      </c>
      <c r="DG636">
        <v>1.05</v>
      </c>
      <c r="DH636" t="s">
        <v>8838</v>
      </c>
      <c r="DI636" t="s">
        <v>8838</v>
      </c>
      <c r="DJ636" t="s">
        <v>8838</v>
      </c>
      <c r="DK636" s="5" t="e">
        <f>(CL636*3+CK636*2+CJ636)/6</f>
        <v>#VALUE!</v>
      </c>
      <c r="DL636">
        <f>BG636+(BG636*(CF636-8.25)/8.25)</f>
        <v>185.16363636363633</v>
      </c>
      <c r="DM636">
        <f>BH636+(BH636*(CG636-8.25)/8.25)</f>
        <v>1120.6230303030302</v>
      </c>
      <c r="DN636">
        <f>BI636+(BI636*(CH636-8.25)/8.25)</f>
        <v>599.51272727272726</v>
      </c>
      <c r="DO636">
        <f>BJ636+(BJ636*(CI636-8.25)/8.25)</f>
        <v>-183.57575757575751</v>
      </c>
      <c r="DP636" t="e">
        <f>BK636+(BK636*(CJ636-8.25)/8.25)</f>
        <v>#VALUE!</v>
      </c>
      <c r="DQ636" t="e">
        <f>BL636+(BL636*(CK636-8.25)/8.25)</f>
        <v>#VALUE!</v>
      </c>
      <c r="DR636" t="e">
        <f>BM636+(BM636*(CL636-8.25)/8.25)</f>
        <v>#VALUE!</v>
      </c>
      <c r="DS636" s="7">
        <f>DL636*10^8/$H636</f>
        <v>787.93036750483543</v>
      </c>
      <c r="DT636" s="7">
        <f>DM636*10^8/$H636</f>
        <v>4768.6086395873626</v>
      </c>
      <c r="DU636" s="7">
        <f>DN636*10^8/$H636</f>
        <v>2551.1179883945842</v>
      </c>
      <c r="DV636" s="7">
        <f>DO636*10^8/$H636</f>
        <v>-781.17343649258521</v>
      </c>
      <c r="DW636" s="7" t="e">
        <f>DP636*10^8/$H636</f>
        <v>#VALUE!</v>
      </c>
      <c r="DX636" s="7" t="e">
        <f>DQ636*10^8/$H636</f>
        <v>#VALUE!</v>
      </c>
      <c r="DY636" s="7" t="e">
        <f>DR636*10^8/$H636</f>
        <v>#VALUE!</v>
      </c>
      <c r="DZ636" s="7">
        <f>DS636*10^8/$H636</f>
        <v>3352.8951808716397</v>
      </c>
      <c r="EA636" s="7" t="e">
        <f>DY636*0.8</f>
        <v>#VALUE!</v>
      </c>
      <c r="EB636" s="9" t="e">
        <f>F636-#REF!</f>
        <v>#REF!</v>
      </c>
      <c r="EC636" s="3" t="e">
        <f>EB636/#REF!*100</f>
        <v>#REF!</v>
      </c>
      <c r="ED636" s="3" t="e">
        <f>DX636-F636</f>
        <v>#VALUE!</v>
      </c>
      <c r="EE636" s="11" t="e">
        <f>ED636/F636</f>
        <v>#VALUE!</v>
      </c>
      <c r="EF636" s="3" t="e">
        <f>F636-#REF!</f>
        <v>#REF!</v>
      </c>
    </row>
    <row r="637" spans="1:136" hidden="1" x14ac:dyDescent="0.3">
      <c r="A637">
        <v>635</v>
      </c>
      <c r="B637" s="17" t="s">
        <v>9474</v>
      </c>
      <c r="C637" s="16" t="str">
        <f>"https://finance.naver.com/item/frgn.nhn?code="&amp;B637</f>
        <v>https://finance.naver.com/item/frgn.nhn?code=003060</v>
      </c>
      <c r="D637" t="s">
        <v>594</v>
      </c>
      <c r="E637" t="s">
        <v>4779</v>
      </c>
      <c r="F637" s="18">
        <f>VALUE(LEFT(E637,FIND("/",E637)-1))</f>
        <v>1205</v>
      </c>
      <c r="G637" s="6" t="s">
        <v>4780</v>
      </c>
      <c r="H637" s="6">
        <f>VALUE(LEFT(G637,FIND("/",G637)-1)) + VALUE(MID(G637,FIND("/",G637)+1,LEN(G637)))</f>
        <v>398575767</v>
      </c>
      <c r="I637" s="1">
        <v>32820</v>
      </c>
      <c r="J637" s="1">
        <f>F637*H637/(10^8)</f>
        <v>4802.8379923499997</v>
      </c>
      <c r="K637">
        <v>441</v>
      </c>
      <c r="L637">
        <v>461</v>
      </c>
      <c r="M637">
        <v>454</v>
      </c>
      <c r="N637">
        <v>509</v>
      </c>
      <c r="O637">
        <v>533</v>
      </c>
      <c r="P637" t="s">
        <v>8838</v>
      </c>
      <c r="Q637" t="s">
        <v>8838</v>
      </c>
      <c r="R637" t="s">
        <v>8838</v>
      </c>
      <c r="S637">
        <v>-2</v>
      </c>
      <c r="T637">
        <v>-15</v>
      </c>
      <c r="U637">
        <v>-8</v>
      </c>
      <c r="V637">
        <v>-20</v>
      </c>
      <c r="W637">
        <v>-26</v>
      </c>
      <c r="X637" t="s">
        <v>8838</v>
      </c>
      <c r="Y637" t="s">
        <v>8838</v>
      </c>
      <c r="Z637" t="s">
        <v>8838</v>
      </c>
      <c r="AA637">
        <v>-48</v>
      </c>
      <c r="AB637">
        <v>-169</v>
      </c>
      <c r="AC637">
        <v>-12</v>
      </c>
      <c r="AD637">
        <v>-35</v>
      </c>
      <c r="AE637">
        <v>189</v>
      </c>
      <c r="AF637" t="s">
        <v>8838</v>
      </c>
      <c r="AG637" t="s">
        <v>8838</v>
      </c>
      <c r="AH637" t="s">
        <v>8838</v>
      </c>
      <c r="AI637" s="1">
        <v>1287</v>
      </c>
      <c r="AJ637" s="1">
        <v>1572</v>
      </c>
      <c r="AK637" s="1">
        <v>2171</v>
      </c>
      <c r="AL637" s="1">
        <v>3653</v>
      </c>
      <c r="AM637" s="1">
        <v>6153</v>
      </c>
      <c r="AN637" t="s">
        <v>8838</v>
      </c>
      <c r="AO637" t="s">
        <v>8838</v>
      </c>
      <c r="AP637" t="s">
        <v>8838</v>
      </c>
      <c r="AQ637">
        <v>506</v>
      </c>
      <c r="AR637">
        <v>804</v>
      </c>
      <c r="AS637">
        <v>666</v>
      </c>
      <c r="AT637">
        <v>176</v>
      </c>
      <c r="AU637">
        <v>170</v>
      </c>
      <c r="AV637" t="s">
        <v>8838</v>
      </c>
      <c r="AW637" t="s">
        <v>8838</v>
      </c>
      <c r="AX637" t="s">
        <v>8838</v>
      </c>
      <c r="AY637">
        <v>781</v>
      </c>
      <c r="AZ637">
        <v>768</v>
      </c>
      <c r="BA637" s="1">
        <v>1505</v>
      </c>
      <c r="BB637" s="1">
        <v>3476</v>
      </c>
      <c r="BC637" s="1">
        <v>5984</v>
      </c>
      <c r="BD637" t="s">
        <v>8838</v>
      </c>
      <c r="BE637" t="s">
        <v>8838</v>
      </c>
      <c r="BF637" t="s">
        <v>8838</v>
      </c>
      <c r="BG637">
        <v>804</v>
      </c>
      <c r="BH637">
        <v>768</v>
      </c>
      <c r="BI637" s="1">
        <v>1505</v>
      </c>
      <c r="BJ637" s="1">
        <v>2463</v>
      </c>
      <c r="BK637" s="1">
        <v>5054</v>
      </c>
      <c r="BL637" t="s">
        <v>8838</v>
      </c>
      <c r="BM637" t="s">
        <v>8838</v>
      </c>
      <c r="BN637" t="s">
        <v>8838</v>
      </c>
      <c r="BO637">
        <v>404</v>
      </c>
      <c r="BP637">
        <v>423</v>
      </c>
      <c r="BQ637">
        <v>539</v>
      </c>
      <c r="BR637" s="1">
        <v>1208</v>
      </c>
      <c r="BS637" s="1">
        <v>1993</v>
      </c>
      <c r="BT637" t="s">
        <v>8838</v>
      </c>
      <c r="BU637" t="s">
        <v>8838</v>
      </c>
      <c r="BV637" t="s">
        <v>8838</v>
      </c>
      <c r="BW637">
        <v>-4.46</v>
      </c>
      <c r="BX637">
        <v>-11.82</v>
      </c>
      <c r="BY637">
        <v>-0.65</v>
      </c>
      <c r="BZ637">
        <v>-1.19</v>
      </c>
      <c r="CA637">
        <v>3.86</v>
      </c>
      <c r="CB637" t="s">
        <v>8838</v>
      </c>
      <c r="CC637" t="s">
        <v>8838</v>
      </c>
      <c r="CD637" t="s">
        <v>8838</v>
      </c>
      <c r="CE637">
        <v>-5.24</v>
      </c>
      <c r="CF637">
        <v>-20.82</v>
      </c>
      <c r="CG637">
        <v>-1.07</v>
      </c>
      <c r="CH637">
        <v>-4.1900000000000004</v>
      </c>
      <c r="CI637">
        <v>2.99</v>
      </c>
      <c r="CJ637" t="s">
        <v>8838</v>
      </c>
      <c r="CK637" t="s">
        <v>8838</v>
      </c>
      <c r="CL637" t="s">
        <v>8838</v>
      </c>
      <c r="CM637">
        <v>-43</v>
      </c>
      <c r="CN637">
        <v>-174</v>
      </c>
      <c r="CO637">
        <v>-11</v>
      </c>
      <c r="CP637">
        <v>-47</v>
      </c>
      <c r="CQ637">
        <v>34</v>
      </c>
      <c r="CR637" t="s">
        <v>8838</v>
      </c>
      <c r="CS637" t="s">
        <v>8838</v>
      </c>
      <c r="CT637" t="s">
        <v>8838</v>
      </c>
      <c r="CU637" t="s">
        <v>2</v>
      </c>
      <c r="CV637" t="s">
        <v>2</v>
      </c>
      <c r="CW637" t="s">
        <v>2</v>
      </c>
      <c r="CX637" t="s">
        <v>2</v>
      </c>
      <c r="CY637">
        <v>38.21</v>
      </c>
      <c r="CZ637" t="s">
        <v>8838</v>
      </c>
      <c r="DA637" t="s">
        <v>8838</v>
      </c>
      <c r="DB637" t="s">
        <v>8838</v>
      </c>
      <c r="DC637">
        <v>3.47</v>
      </c>
      <c r="DD637">
        <v>3.98</v>
      </c>
      <c r="DE637">
        <v>1.51</v>
      </c>
      <c r="DF637">
        <v>1.34</v>
      </c>
      <c r="DG637">
        <v>1.04</v>
      </c>
      <c r="DH637" t="s">
        <v>8838</v>
      </c>
      <c r="DI637" t="s">
        <v>8838</v>
      </c>
      <c r="DJ637" t="s">
        <v>8838</v>
      </c>
      <c r="DK637" s="5" t="e">
        <f>(CL637*3+CK637*2+CJ637)/6</f>
        <v>#VALUE!</v>
      </c>
      <c r="DL637">
        <f>BG637+(BG637*(CF637-8.25)/8.25)</f>
        <v>-2029.0036363636364</v>
      </c>
      <c r="DM637">
        <f>BH637+(BH637*(CG637-8.25)/8.25)</f>
        <v>-99.607272727272743</v>
      </c>
      <c r="DN637">
        <f>BI637+(BI637*(CH637-8.25)/8.25)</f>
        <v>-764.35757575757589</v>
      </c>
      <c r="DO637">
        <f>BJ637+(BJ637*(CI637-8.25)/8.25)</f>
        <v>892.65090909090918</v>
      </c>
      <c r="DP637" t="e">
        <f>BK637+(BK637*(CJ637-8.25)/8.25)</f>
        <v>#VALUE!</v>
      </c>
      <c r="DQ637" t="e">
        <f>BL637+(BL637*(CK637-8.25)/8.25)</f>
        <v>#VALUE!</v>
      </c>
      <c r="DR637" t="e">
        <f>BM637+(BM637*(CL637-8.25)/8.25)</f>
        <v>#VALUE!</v>
      </c>
      <c r="DS637" s="7">
        <f>DL637*10^8/$H637</f>
        <v>-509.06347157920328</v>
      </c>
      <c r="DT637" s="7">
        <f>DM637*10^8/$H637</f>
        <v>-24.990799986912585</v>
      </c>
      <c r="DU637" s="7">
        <f>DN637*10^8/$H637</f>
        <v>-191.77221473115193</v>
      </c>
      <c r="DV637" s="7">
        <f>DO637*10^8/$H637</f>
        <v>223.96015588446679</v>
      </c>
      <c r="DW637" s="7" t="e">
        <f>DP637*10^8/$H637</f>
        <v>#VALUE!</v>
      </c>
      <c r="DX637" s="7" t="e">
        <f>DQ637*10^8/$H637</f>
        <v>#VALUE!</v>
      </c>
      <c r="DY637" s="7" t="e">
        <f>DR637*10^8/$H637</f>
        <v>#VALUE!</v>
      </c>
      <c r="DZ637" s="7">
        <f>DS637*10^8/$H637</f>
        <v>-127.72062772677378</v>
      </c>
      <c r="EA637" s="7" t="e">
        <f>DY637*0.8</f>
        <v>#VALUE!</v>
      </c>
      <c r="EB637" s="9" t="e">
        <f>F637-#REF!</f>
        <v>#REF!</v>
      </c>
      <c r="EC637" s="3" t="e">
        <f>EB637/#REF!*100</f>
        <v>#REF!</v>
      </c>
      <c r="ED637" s="3" t="e">
        <f>DX637-F637</f>
        <v>#VALUE!</v>
      </c>
      <c r="EE637" s="11" t="e">
        <f>ED637/F637</f>
        <v>#VALUE!</v>
      </c>
      <c r="EF637" s="3" t="e">
        <f>F637-#REF!</f>
        <v>#REF!</v>
      </c>
    </row>
    <row r="638" spans="1:136" x14ac:dyDescent="0.3">
      <c r="A638">
        <v>1384</v>
      </c>
      <c r="B638" s="17" t="s">
        <v>10223</v>
      </c>
      <c r="C638" s="16" t="str">
        <f>"https://finance.naver.com/item/frgn.nhn?code="&amp;B638</f>
        <v>https://finance.naver.com/item/frgn.nhn?code=205470</v>
      </c>
      <c r="D638" t="s">
        <v>6836</v>
      </c>
      <c r="E638" t="s">
        <v>6837</v>
      </c>
      <c r="F638" s="18">
        <f>VALUE(LEFT(E638,FIND("/",E638)-1))</f>
        <v>18350</v>
      </c>
      <c r="G638" s="6" t="s">
        <v>6838</v>
      </c>
      <c r="H638" s="6">
        <f>VALUE(LEFT(G638,FIND("/",G638)-1)) + VALUE(MID(G638,FIND("/",G638)+1,LEN(G638)))</f>
        <v>34223815</v>
      </c>
      <c r="I638">
        <v>0</v>
      </c>
      <c r="J638" s="1">
        <f>F638*H638/(10^8)</f>
        <v>6280.0700525000002</v>
      </c>
      <c r="K638">
        <v>89</v>
      </c>
      <c r="L638">
        <v>85</v>
      </c>
      <c r="M638">
        <v>97</v>
      </c>
      <c r="N638">
        <v>92</v>
      </c>
      <c r="O638">
        <v>457</v>
      </c>
      <c r="P638" t="s">
        <v>8838</v>
      </c>
      <c r="Q638" t="s">
        <v>8838</v>
      </c>
      <c r="R638" t="s">
        <v>8838</v>
      </c>
      <c r="S638">
        <v>-1</v>
      </c>
      <c r="T638">
        <v>-1</v>
      </c>
      <c r="U638">
        <v>-10</v>
      </c>
      <c r="V638">
        <v>-9</v>
      </c>
      <c r="W638">
        <v>254</v>
      </c>
      <c r="X638" t="s">
        <v>8838</v>
      </c>
      <c r="Y638" t="s">
        <v>8838</v>
      </c>
      <c r="Z638" t="s">
        <v>8838</v>
      </c>
      <c r="AA638">
        <v>3</v>
      </c>
      <c r="AB638">
        <v>-47</v>
      </c>
      <c r="AC638">
        <v>-9</v>
      </c>
      <c r="AD638">
        <v>-12</v>
      </c>
      <c r="AE638">
        <v>209</v>
      </c>
      <c r="AF638" t="s">
        <v>8838</v>
      </c>
      <c r="AG638" t="s">
        <v>8838</v>
      </c>
      <c r="AH638" t="s">
        <v>8838</v>
      </c>
      <c r="AI638">
        <v>209</v>
      </c>
      <c r="AJ638">
        <v>283</v>
      </c>
      <c r="AK638">
        <v>343</v>
      </c>
      <c r="AL638">
        <v>365</v>
      </c>
      <c r="AM638">
        <v>682</v>
      </c>
      <c r="AN638" t="s">
        <v>8838</v>
      </c>
      <c r="AO638" t="s">
        <v>8838</v>
      </c>
      <c r="AP638" t="s">
        <v>8838</v>
      </c>
      <c r="AQ638">
        <v>83</v>
      </c>
      <c r="AR638">
        <v>127</v>
      </c>
      <c r="AS638">
        <v>182</v>
      </c>
      <c r="AT638">
        <v>212</v>
      </c>
      <c r="AU638">
        <v>195</v>
      </c>
      <c r="AV638" t="s">
        <v>8838</v>
      </c>
      <c r="AW638" t="s">
        <v>8838</v>
      </c>
      <c r="AX638" t="s">
        <v>8838</v>
      </c>
      <c r="AY638">
        <v>125</v>
      </c>
      <c r="AZ638">
        <v>156</v>
      </c>
      <c r="BA638">
        <v>161</v>
      </c>
      <c r="BB638">
        <v>152</v>
      </c>
      <c r="BC638">
        <v>487</v>
      </c>
      <c r="BD638" t="s">
        <v>8838</v>
      </c>
      <c r="BE638" t="s">
        <v>8838</v>
      </c>
      <c r="BF638" t="s">
        <v>8838</v>
      </c>
      <c r="BG638">
        <v>125</v>
      </c>
      <c r="BH638">
        <v>156</v>
      </c>
      <c r="BI638">
        <v>161</v>
      </c>
      <c r="BJ638">
        <v>152</v>
      </c>
      <c r="BK638">
        <v>487</v>
      </c>
      <c r="BL638" t="s">
        <v>8838</v>
      </c>
      <c r="BM638" t="s">
        <v>8838</v>
      </c>
      <c r="BN638" t="s">
        <v>8838</v>
      </c>
      <c r="BO638">
        <v>21</v>
      </c>
      <c r="BP638">
        <v>26</v>
      </c>
      <c r="BQ638">
        <v>28</v>
      </c>
      <c r="BR638">
        <v>28</v>
      </c>
      <c r="BS638">
        <v>34</v>
      </c>
      <c r="BT638" t="s">
        <v>8838</v>
      </c>
      <c r="BU638" t="s">
        <v>8838</v>
      </c>
      <c r="BV638" t="s">
        <v>8838</v>
      </c>
      <c r="BW638">
        <v>1.58</v>
      </c>
      <c r="BX638">
        <v>-19.18</v>
      </c>
      <c r="BY638">
        <v>-2.72</v>
      </c>
      <c r="BZ638">
        <v>-3.46</v>
      </c>
      <c r="CA638">
        <v>40</v>
      </c>
      <c r="CB638" t="s">
        <v>8838</v>
      </c>
      <c r="CC638" t="s">
        <v>8838</v>
      </c>
      <c r="CD638" t="s">
        <v>8838</v>
      </c>
      <c r="CE638">
        <v>2.61</v>
      </c>
      <c r="CF638">
        <v>-33.56</v>
      </c>
      <c r="CG638">
        <v>-5.38</v>
      </c>
      <c r="CH638">
        <v>-7.82</v>
      </c>
      <c r="CI638">
        <v>65.5</v>
      </c>
      <c r="CJ638" t="s">
        <v>8838</v>
      </c>
      <c r="CK638" t="s">
        <v>8838</v>
      </c>
      <c r="CL638" t="s">
        <v>8838</v>
      </c>
      <c r="CM638">
        <v>12</v>
      </c>
      <c r="CN638">
        <v>-179</v>
      </c>
      <c r="CO638">
        <v>-31</v>
      </c>
      <c r="CP638">
        <v>-44</v>
      </c>
      <c r="CQ638">
        <v>612</v>
      </c>
      <c r="CR638" t="s">
        <v>8838</v>
      </c>
      <c r="CS638" t="s">
        <v>8838</v>
      </c>
      <c r="CT638" t="s">
        <v>8838</v>
      </c>
      <c r="CU638" t="s">
        <v>8838</v>
      </c>
      <c r="CV638" t="s">
        <v>2</v>
      </c>
      <c r="CW638" t="s">
        <v>2</v>
      </c>
      <c r="CX638" t="s">
        <v>2</v>
      </c>
      <c r="CY638">
        <v>15.53</v>
      </c>
      <c r="CZ638" t="s">
        <v>8838</v>
      </c>
      <c r="DA638" t="s">
        <v>8838</v>
      </c>
      <c r="DB638" t="s">
        <v>8838</v>
      </c>
      <c r="DC638" t="s">
        <v>8838</v>
      </c>
      <c r="DD638">
        <v>3.57</v>
      </c>
      <c r="DE638">
        <v>2.36</v>
      </c>
      <c r="DF638">
        <v>2.56</v>
      </c>
      <c r="DG638">
        <v>6.67</v>
      </c>
      <c r="DH638" t="s">
        <v>8838</v>
      </c>
      <c r="DI638" t="s">
        <v>8838</v>
      </c>
      <c r="DJ638" t="s">
        <v>8838</v>
      </c>
      <c r="DK638" s="5" t="e">
        <f>(CL638*3+CK638*2+CJ638)/6</f>
        <v>#VALUE!</v>
      </c>
      <c r="DL638">
        <f>BG638+(BG638*(CF638-8.25)/8.25)</f>
        <v>-508.4848484848485</v>
      </c>
      <c r="DM638">
        <f>BH638+(BH638*(CG638-8.25)/8.25)</f>
        <v>-101.73090909090905</v>
      </c>
      <c r="DN638">
        <f>BI638+(BI638*(CH638-8.25)/8.25)</f>
        <v>-152.60848484848486</v>
      </c>
      <c r="DO638">
        <f>BJ638+(BJ638*(CI638-8.25)/8.25)</f>
        <v>1206.7878787878788</v>
      </c>
      <c r="DP638" t="e">
        <f>BK638+(BK638*(CJ638-8.25)/8.25)</f>
        <v>#VALUE!</v>
      </c>
      <c r="DQ638" t="e">
        <f>BL638+(BL638*(CK638-8.25)/8.25)</f>
        <v>#VALUE!</v>
      </c>
      <c r="DR638" t="e">
        <f>BM638+(BM638*(CL638-8.25)/8.25)</f>
        <v>#VALUE!</v>
      </c>
      <c r="DS638" s="7">
        <f>DL638*10^8/$H638</f>
        <v>-1485.7631987691859</v>
      </c>
      <c r="DT638" s="7">
        <f>DM638*10^8/$H638</f>
        <v>-297.25180869201472</v>
      </c>
      <c r="DU638" s="7">
        <f>DN638*10^8/$H638</f>
        <v>-445.91313051594295</v>
      </c>
      <c r="DV638" s="7">
        <f>DO638*10^8/$H638</f>
        <v>3526.1641017749739</v>
      </c>
      <c r="DW638" s="7" t="e">
        <f>DP638*10^8/$H638</f>
        <v>#VALUE!</v>
      </c>
      <c r="DX638" s="7" t="e">
        <f>DQ638*10^8/$H638</f>
        <v>#VALUE!</v>
      </c>
      <c r="DY638" s="7" t="e">
        <f>DR638*10^8/$H638</f>
        <v>#VALUE!</v>
      </c>
      <c r="DZ638" s="7">
        <f>DS638*10^8/$H638</f>
        <v>-4341.3137862309795</v>
      </c>
      <c r="EA638" s="7" t="e">
        <f>DY638*0.8</f>
        <v>#VALUE!</v>
      </c>
      <c r="EB638" s="9" t="e">
        <f>F638-#REF!</f>
        <v>#REF!</v>
      </c>
      <c r="EC638" s="3" t="e">
        <f>EB638/#REF!*100</f>
        <v>#REF!</v>
      </c>
      <c r="ED638" s="3" t="e">
        <f>DX638-F638</f>
        <v>#VALUE!</v>
      </c>
      <c r="EE638" s="11" t="e">
        <f>ED638/F638</f>
        <v>#VALUE!</v>
      </c>
      <c r="EF638" s="3" t="e">
        <f>F638-#REF!</f>
        <v>#REF!</v>
      </c>
    </row>
    <row r="639" spans="1:136" hidden="1" x14ac:dyDescent="0.3">
      <c r="A639">
        <v>637</v>
      </c>
      <c r="B639" s="17" t="s">
        <v>9476</v>
      </c>
      <c r="C639" s="16" t="str">
        <f>"https://finance.naver.com/item/frgn.nhn?code="&amp;B639</f>
        <v>https://finance.naver.com/item/frgn.nhn?code=008700</v>
      </c>
      <c r="D639" t="s">
        <v>596</v>
      </c>
      <c r="E639" t="s">
        <v>4784</v>
      </c>
      <c r="F639" s="18">
        <f>VALUE(LEFT(E639,FIND("/",E639)-1))</f>
        <v>3305</v>
      </c>
      <c r="G639" s="6" t="s">
        <v>4785</v>
      </c>
      <c r="H639" s="6">
        <f>VALUE(LEFT(G639,FIND("/",G639)-1)) + VALUE(MID(G639,FIND("/",G639)+1,LEN(G639)))</f>
        <v>77152510</v>
      </c>
      <c r="I639" s="1">
        <v>8000</v>
      </c>
      <c r="J639" s="1">
        <f>F639*H639/(10^8)</f>
        <v>2549.8904554999999</v>
      </c>
      <c r="K639" s="1">
        <v>1676</v>
      </c>
      <c r="L639" s="1">
        <v>1763</v>
      </c>
      <c r="M639" s="1">
        <v>1923</v>
      </c>
      <c r="N639" s="1">
        <v>2433</v>
      </c>
      <c r="O639" s="1">
        <v>2647</v>
      </c>
      <c r="P639" t="s">
        <v>8838</v>
      </c>
      <c r="Q639" t="s">
        <v>8838</v>
      </c>
      <c r="R639" t="s">
        <v>8838</v>
      </c>
      <c r="S639">
        <v>49</v>
      </c>
      <c r="T639">
        <v>35</v>
      </c>
      <c r="U639">
        <v>-120</v>
      </c>
      <c r="V639">
        <v>31</v>
      </c>
      <c r="W639">
        <v>70</v>
      </c>
      <c r="X639" t="s">
        <v>8838</v>
      </c>
      <c r="Y639" t="s">
        <v>8838</v>
      </c>
      <c r="Z639" t="s">
        <v>8838</v>
      </c>
      <c r="AA639">
        <v>28</v>
      </c>
      <c r="AB639">
        <v>-17</v>
      </c>
      <c r="AC639">
        <v>-139</v>
      </c>
      <c r="AD639">
        <v>4</v>
      </c>
      <c r="AE639">
        <v>53</v>
      </c>
      <c r="AF639" t="s">
        <v>8838</v>
      </c>
      <c r="AG639" t="s">
        <v>8838</v>
      </c>
      <c r="AH639" t="s">
        <v>8838</v>
      </c>
      <c r="AI639" s="1">
        <v>1601</v>
      </c>
      <c r="AJ639" s="1">
        <v>1398</v>
      </c>
      <c r="AK639" s="1">
        <v>1395</v>
      </c>
      <c r="AL639" s="1">
        <v>1465</v>
      </c>
      <c r="AM639" s="1">
        <v>1928</v>
      </c>
      <c r="AN639" t="s">
        <v>8838</v>
      </c>
      <c r="AO639" t="s">
        <v>8838</v>
      </c>
      <c r="AP639" t="s">
        <v>8838</v>
      </c>
      <c r="AQ639">
        <v>894</v>
      </c>
      <c r="AR639">
        <v>705</v>
      </c>
      <c r="AS639">
        <v>839</v>
      </c>
      <c r="AT639">
        <v>888</v>
      </c>
      <c r="AU639" s="1">
        <v>1336</v>
      </c>
      <c r="AV639" t="s">
        <v>8838</v>
      </c>
      <c r="AW639" t="s">
        <v>8838</v>
      </c>
      <c r="AX639" t="s">
        <v>8838</v>
      </c>
      <c r="AY639">
        <v>706</v>
      </c>
      <c r="AZ639">
        <v>693</v>
      </c>
      <c r="BA639">
        <v>556</v>
      </c>
      <c r="BB639">
        <v>577</v>
      </c>
      <c r="BC639">
        <v>592</v>
      </c>
      <c r="BD639" t="s">
        <v>8838</v>
      </c>
      <c r="BE639" t="s">
        <v>8838</v>
      </c>
      <c r="BF639" t="s">
        <v>8838</v>
      </c>
      <c r="BG639">
        <v>706</v>
      </c>
      <c r="BH639">
        <v>693</v>
      </c>
      <c r="BI639">
        <v>556</v>
      </c>
      <c r="BJ639">
        <v>577</v>
      </c>
      <c r="BK639">
        <v>592</v>
      </c>
      <c r="BL639" t="s">
        <v>8838</v>
      </c>
      <c r="BM639" t="s">
        <v>8838</v>
      </c>
      <c r="BN639" t="s">
        <v>8838</v>
      </c>
      <c r="BO639">
        <v>386</v>
      </c>
      <c r="BP639">
        <v>386</v>
      </c>
      <c r="BQ639">
        <v>331</v>
      </c>
      <c r="BR639">
        <v>399</v>
      </c>
      <c r="BS639">
        <v>375</v>
      </c>
      <c r="BT639" t="s">
        <v>8838</v>
      </c>
      <c r="BU639" t="s">
        <v>8838</v>
      </c>
      <c r="BV639" t="s">
        <v>8838</v>
      </c>
      <c r="BW639">
        <v>1.73</v>
      </c>
      <c r="BX639">
        <v>-1.1499999999999999</v>
      </c>
      <c r="BY639">
        <v>-9.99</v>
      </c>
      <c r="BZ639">
        <v>0.31</v>
      </c>
      <c r="CA639">
        <v>3.14</v>
      </c>
      <c r="CB639" t="s">
        <v>8838</v>
      </c>
      <c r="CC639" t="s">
        <v>8838</v>
      </c>
      <c r="CD639" t="s">
        <v>8838</v>
      </c>
      <c r="CE639">
        <v>4.07</v>
      </c>
      <c r="CF639">
        <v>-2.4700000000000002</v>
      </c>
      <c r="CG639">
        <v>-22.34</v>
      </c>
      <c r="CH639">
        <v>0.78</v>
      </c>
      <c r="CI639">
        <v>9.1</v>
      </c>
      <c r="CJ639" t="s">
        <v>8838</v>
      </c>
      <c r="CK639" t="s">
        <v>8838</v>
      </c>
      <c r="CL639" t="s">
        <v>8838</v>
      </c>
      <c r="CM639">
        <v>37</v>
      </c>
      <c r="CN639">
        <v>-22</v>
      </c>
      <c r="CO639">
        <v>-181</v>
      </c>
      <c r="CP639">
        <v>6</v>
      </c>
      <c r="CQ639">
        <v>69</v>
      </c>
      <c r="CR639" t="s">
        <v>8838</v>
      </c>
      <c r="CS639" t="s">
        <v>8838</v>
      </c>
      <c r="CT639" t="s">
        <v>8838</v>
      </c>
      <c r="CU639">
        <v>31.14</v>
      </c>
      <c r="CV639" t="s">
        <v>2</v>
      </c>
      <c r="CW639" t="s">
        <v>2</v>
      </c>
      <c r="CX639">
        <v>360.27</v>
      </c>
      <c r="CY639">
        <v>49.44</v>
      </c>
      <c r="CZ639" t="s">
        <v>8838</v>
      </c>
      <c r="DA639" t="s">
        <v>8838</v>
      </c>
      <c r="DB639" t="s">
        <v>8838</v>
      </c>
      <c r="DC639">
        <v>1.25</v>
      </c>
      <c r="DD639">
        <v>2.4500000000000002</v>
      </c>
      <c r="DE639">
        <v>3.6</v>
      </c>
      <c r="DF639">
        <v>2.74</v>
      </c>
      <c r="DG639">
        <v>4.4400000000000004</v>
      </c>
      <c r="DH639" t="s">
        <v>8838</v>
      </c>
      <c r="DI639" t="s">
        <v>8838</v>
      </c>
      <c r="DJ639" t="s">
        <v>8838</v>
      </c>
      <c r="DK639" s="5" t="e">
        <f>(CL639*3+CK639*2+CJ639)/6</f>
        <v>#VALUE!</v>
      </c>
      <c r="DL639">
        <f>BG639+(BG639*(CF639-8.25)/8.25)</f>
        <v>-211.37212121212133</v>
      </c>
      <c r="DM639">
        <f>BH639+(BH639*(CG639-8.25)/8.25)</f>
        <v>-1876.56</v>
      </c>
      <c r="DN639">
        <f>BI639+(BI639*(CH639-8.25)/8.25)</f>
        <v>52.56727272727278</v>
      </c>
      <c r="DO639">
        <f>BJ639+(BJ639*(CI639-8.25)/8.25)</f>
        <v>636.44848484848478</v>
      </c>
      <c r="DP639" t="e">
        <f>BK639+(BK639*(CJ639-8.25)/8.25)</f>
        <v>#VALUE!</v>
      </c>
      <c r="DQ639" t="e">
        <f>BL639+(BL639*(CK639-8.25)/8.25)</f>
        <v>#VALUE!</v>
      </c>
      <c r="DR639" t="e">
        <f>BM639+(BM639*(CL639-8.25)/8.25)</f>
        <v>#VALUE!</v>
      </c>
      <c r="DS639" s="7">
        <f>DL639*10^8/$H639</f>
        <v>-273.96661652630786</v>
      </c>
      <c r="DT639" s="7">
        <f>DM639*10^8/$H639</f>
        <v>-2432.2734283045361</v>
      </c>
      <c r="DU639" s="7">
        <f>DN639*10^8/$H639</f>
        <v>68.13423533112892</v>
      </c>
      <c r="DV639" s="7">
        <f>DO639*10^8/$H639</f>
        <v>824.92259143414105</v>
      </c>
      <c r="DW639" s="7" t="e">
        <f>DP639*10^8/$H639</f>
        <v>#VALUE!</v>
      </c>
      <c r="DX639" s="7" t="e">
        <f>DQ639*10^8/$H639</f>
        <v>#VALUE!</v>
      </c>
      <c r="DY639" s="7" t="e">
        <f>DR639*10^8/$H639</f>
        <v>#VALUE!</v>
      </c>
      <c r="DZ639" s="7">
        <f>DS639*10^8/$H639</f>
        <v>-355.09747709608911</v>
      </c>
      <c r="EA639" s="7" t="e">
        <f>DY639*0.8</f>
        <v>#VALUE!</v>
      </c>
      <c r="EB639" s="9" t="e">
        <f>F639-#REF!</f>
        <v>#REF!</v>
      </c>
      <c r="EC639" s="3" t="e">
        <f>EB639/#REF!*100</f>
        <v>#REF!</v>
      </c>
      <c r="ED639" s="3" t="e">
        <f>DX639-F639</f>
        <v>#VALUE!</v>
      </c>
      <c r="EE639" s="11" t="e">
        <f>ED639/F639</f>
        <v>#VALUE!</v>
      </c>
      <c r="EF639" s="3" t="e">
        <f>F639-#REF!</f>
        <v>#REF!</v>
      </c>
    </row>
    <row r="640" spans="1:136" x14ac:dyDescent="0.3">
      <c r="A640">
        <v>1634</v>
      </c>
      <c r="B640" s="17" t="s">
        <v>10473</v>
      </c>
      <c r="C640" s="16" t="str">
        <f>"https://finance.naver.com/item/frgn.nhn?code="&amp;B640</f>
        <v>https://finance.naver.com/item/frgn.nhn?code=100090</v>
      </c>
      <c r="D640" t="s">
        <v>1681</v>
      </c>
      <c r="E640" t="s">
        <v>7186</v>
      </c>
      <c r="F640" s="18">
        <f>VALUE(LEFT(E640,FIND("/",E640)-1))</f>
        <v>17150</v>
      </c>
      <c r="G640" s="6" t="s">
        <v>7534</v>
      </c>
      <c r="H640" s="6">
        <f>VALUE(LEFT(G640,FIND("/",G640)-1)) + VALUE(MID(G640,FIND("/",G640)+1,LEN(G640)))</f>
        <v>36574368</v>
      </c>
      <c r="I640">
        <v>0</v>
      </c>
      <c r="J640" s="1">
        <f>F640*H640/(10^8)</f>
        <v>6272.5041119999996</v>
      </c>
      <c r="K640" s="1">
        <v>1731</v>
      </c>
      <c r="L640" s="1">
        <v>1231</v>
      </c>
      <c r="M640" s="1">
        <v>1440</v>
      </c>
      <c r="N640" s="1">
        <v>3845</v>
      </c>
      <c r="O640" s="1">
        <v>4272</v>
      </c>
      <c r="P640" s="1">
        <v>5061</v>
      </c>
      <c r="Q640" s="1">
        <v>6520</v>
      </c>
      <c r="R640" s="1">
        <v>7280</v>
      </c>
      <c r="S640">
        <v>105</v>
      </c>
      <c r="T640">
        <v>-210</v>
      </c>
      <c r="U640">
        <v>-353</v>
      </c>
      <c r="V640">
        <v>-206</v>
      </c>
      <c r="W640">
        <v>290</v>
      </c>
      <c r="X640">
        <v>390</v>
      </c>
      <c r="Y640">
        <v>535</v>
      </c>
      <c r="Z640">
        <v>628</v>
      </c>
      <c r="AA640">
        <v>32</v>
      </c>
      <c r="AB640">
        <v>963</v>
      </c>
      <c r="AC640">
        <v>-602</v>
      </c>
      <c r="AD640">
        <v>-371</v>
      </c>
      <c r="AE640">
        <v>122</v>
      </c>
      <c r="AF640">
        <v>285</v>
      </c>
      <c r="AG640">
        <v>376</v>
      </c>
      <c r="AH640">
        <v>431</v>
      </c>
      <c r="AI640" s="1">
        <v>2383</v>
      </c>
      <c r="AJ640" s="1">
        <v>5305</v>
      </c>
      <c r="AK640" s="1">
        <v>5381</v>
      </c>
      <c r="AL640" s="1">
        <v>6279</v>
      </c>
      <c r="AM640" s="1">
        <v>6600</v>
      </c>
      <c r="AN640" s="1">
        <v>6783</v>
      </c>
      <c r="AO640" s="1">
        <v>7068</v>
      </c>
      <c r="AP640" s="1">
        <v>7576</v>
      </c>
      <c r="AQ640" s="1">
        <v>1653</v>
      </c>
      <c r="AR640" s="1">
        <v>2811</v>
      </c>
      <c r="AS640" s="1">
        <v>3124</v>
      </c>
      <c r="AT640" s="1">
        <v>4322</v>
      </c>
      <c r="AU640" s="1">
        <v>4263</v>
      </c>
      <c r="AV640" s="1">
        <v>4177</v>
      </c>
      <c r="AW640" s="1">
        <v>4108</v>
      </c>
      <c r="AX640" s="1">
        <v>4211</v>
      </c>
      <c r="AY640">
        <v>730</v>
      </c>
      <c r="AZ640" s="1">
        <v>2494</v>
      </c>
      <c r="BA640" s="1">
        <v>2257</v>
      </c>
      <c r="BB640" s="1">
        <v>1958</v>
      </c>
      <c r="BC640" s="1">
        <v>2337</v>
      </c>
      <c r="BD640" s="1">
        <v>2606</v>
      </c>
      <c r="BE640" s="1">
        <v>2960</v>
      </c>
      <c r="BF640" s="1">
        <v>3365</v>
      </c>
      <c r="BG640">
        <v>730</v>
      </c>
      <c r="BH640" s="1">
        <v>1615</v>
      </c>
      <c r="BI640" s="1">
        <v>1492</v>
      </c>
      <c r="BJ640" s="1">
        <v>1345</v>
      </c>
      <c r="BK640" s="1">
        <v>1686</v>
      </c>
      <c r="BL640" s="1">
        <v>1955</v>
      </c>
      <c r="BM640" s="1">
        <v>2309</v>
      </c>
      <c r="BN640" s="1">
        <v>2715</v>
      </c>
      <c r="BO640">
        <v>84</v>
      </c>
      <c r="BP640">
        <v>84</v>
      </c>
      <c r="BQ640">
        <v>132</v>
      </c>
      <c r="BR640">
        <v>139</v>
      </c>
      <c r="BS640">
        <v>175</v>
      </c>
      <c r="BT640">
        <v>175</v>
      </c>
      <c r="BU640">
        <v>175</v>
      </c>
      <c r="BV640">
        <v>175</v>
      </c>
      <c r="BW640">
        <v>1.26</v>
      </c>
      <c r="BX640">
        <v>25.04</v>
      </c>
      <c r="BY640">
        <v>-11.26</v>
      </c>
      <c r="BZ640">
        <v>-6.37</v>
      </c>
      <c r="CA640">
        <v>1.9</v>
      </c>
      <c r="CB640">
        <v>4.26</v>
      </c>
      <c r="CC640">
        <v>5.43</v>
      </c>
      <c r="CD640">
        <v>5.89</v>
      </c>
      <c r="CE640">
        <v>4.88</v>
      </c>
      <c r="CF640">
        <v>82.89</v>
      </c>
      <c r="CG640">
        <v>-29.18</v>
      </c>
      <c r="CH640">
        <v>-15.4</v>
      </c>
      <c r="CI640">
        <v>5.54</v>
      </c>
      <c r="CJ640">
        <v>14.77</v>
      </c>
      <c r="CK640">
        <v>16.600000000000001</v>
      </c>
      <c r="CL640">
        <v>16.16</v>
      </c>
      <c r="CM640">
        <v>204</v>
      </c>
      <c r="CN640" s="1">
        <v>5478</v>
      </c>
      <c r="CO640" s="1">
        <v>-1969</v>
      </c>
      <c r="CP640">
        <v>-784</v>
      </c>
      <c r="CQ640">
        <v>240</v>
      </c>
      <c r="CR640">
        <v>735</v>
      </c>
      <c r="CS640">
        <v>968</v>
      </c>
      <c r="CT640" s="1">
        <v>1110</v>
      </c>
      <c r="CU640">
        <v>24.92</v>
      </c>
      <c r="CV640">
        <v>0.92</v>
      </c>
      <c r="CW640" t="s">
        <v>2</v>
      </c>
      <c r="CX640" t="s">
        <v>2</v>
      </c>
      <c r="CY640">
        <v>89.56</v>
      </c>
      <c r="CZ640">
        <v>23.32</v>
      </c>
      <c r="DA640">
        <v>17.72</v>
      </c>
      <c r="DB640">
        <v>15.45</v>
      </c>
      <c r="DC640">
        <v>1.24</v>
      </c>
      <c r="DD640">
        <v>0.55000000000000004</v>
      </c>
      <c r="DE640">
        <v>0.81</v>
      </c>
      <c r="DF640">
        <v>0.93</v>
      </c>
      <c r="DG640">
        <v>4.46</v>
      </c>
      <c r="DH640">
        <v>3.21</v>
      </c>
      <c r="DI640">
        <v>2.72</v>
      </c>
      <c r="DJ640">
        <v>2.31</v>
      </c>
      <c r="DK640" s="5">
        <f>(CL640*3+CK640*2+CJ640)/6</f>
        <v>16.074999999999999</v>
      </c>
      <c r="DL640">
        <f>BG640+(BG640*(CF640-8.25)/8.25)</f>
        <v>7334.5090909090904</v>
      </c>
      <c r="DM640">
        <f>BH640+(BH640*(CG640-8.25)/8.25)</f>
        <v>-5712.2060606060604</v>
      </c>
      <c r="DN640">
        <f>BI640+(BI640*(CH640-8.25)/8.25)</f>
        <v>-2785.0666666666657</v>
      </c>
      <c r="DO640">
        <f>BJ640+(BJ640*(CI640-8.25)/8.25)</f>
        <v>903.18787878787884</v>
      </c>
      <c r="DP640">
        <f>BK640+(BK640*(CJ640-8.25)/8.25)</f>
        <v>3018.4509090909087</v>
      </c>
      <c r="DQ640">
        <f>BL640+(BL640*(CK640-8.25)/8.25)</f>
        <v>3933.69696969697</v>
      </c>
      <c r="DR640">
        <f>BM640+(BM640*(CL640-8.25)/8.25)</f>
        <v>4522.8412121212114</v>
      </c>
      <c r="DS640" s="7">
        <f>DL640*10^8/$H640</f>
        <v>20053.686480403681</v>
      </c>
      <c r="DT640" s="7">
        <f>DM640*10^8/$H640</f>
        <v>-15618.058145546249</v>
      </c>
      <c r="DU640" s="7">
        <f>DN640*10^8/$H640</f>
        <v>-7614.8046267447889</v>
      </c>
      <c r="DV640" s="7">
        <f>DO640*10^8/$H640</f>
        <v>2469.4558735447699</v>
      </c>
      <c r="DW640" s="7">
        <f>DP640*10^8/$H640</f>
        <v>8252.9133766328068</v>
      </c>
      <c r="DX640" s="7">
        <f>DQ640*10^8/$H640</f>
        <v>10755.338191208035</v>
      </c>
      <c r="DY640" s="7">
        <f>DR640*10^8/$H640</f>
        <v>12366.150010086878</v>
      </c>
      <c r="DZ640" s="7">
        <f>DS640*10^8/$H640</f>
        <v>54829.892017282931</v>
      </c>
      <c r="EA640" s="7">
        <f>DY640*0.8</f>
        <v>9892.9200080695027</v>
      </c>
      <c r="EB640" s="9" t="e">
        <f>F640-#REF!</f>
        <v>#REF!</v>
      </c>
      <c r="EC640" s="3" t="e">
        <f>EB640/#REF!*100</f>
        <v>#REF!</v>
      </c>
      <c r="ED640" s="3">
        <f>DX640-F640</f>
        <v>-6394.6618087919651</v>
      </c>
      <c r="EE640" s="11">
        <f>ED640/F640</f>
        <v>-0.37286657777212623</v>
      </c>
      <c r="EF640" s="3" t="e">
        <f>F640-#REF!</f>
        <v>#REF!</v>
      </c>
    </row>
    <row r="641" spans="1:136" x14ac:dyDescent="0.3">
      <c r="A641">
        <v>358</v>
      </c>
      <c r="B641" s="17" t="s">
        <v>9197</v>
      </c>
      <c r="C641" s="16" t="str">
        <f>"https://finance.naver.com/item/frgn.nhn?code="&amp;B641</f>
        <v>https://finance.naver.com/item/frgn.nhn?code=016710</v>
      </c>
      <c r="D641" t="s">
        <v>342</v>
      </c>
      <c r="E641" t="s">
        <v>4209</v>
      </c>
      <c r="F641" s="18">
        <f>VALUE(LEFT(E641,FIND("/",E641)-1))</f>
        <v>38800</v>
      </c>
      <c r="G641" s="6" t="s">
        <v>4210</v>
      </c>
      <c r="H641" s="6">
        <f>VALUE(LEFT(G641,FIND("/",G641)-1)) + VALUE(MID(G641,FIND("/",G641)+1,LEN(G641)))</f>
        <v>16089459</v>
      </c>
      <c r="I641">
        <v>0</v>
      </c>
      <c r="J641" s="1">
        <f>F641*H641/(10^8)</f>
        <v>6242.7100920000003</v>
      </c>
      <c r="K641" s="1">
        <v>8747</v>
      </c>
      <c r="L641" s="1">
        <v>9031</v>
      </c>
      <c r="M641" s="1">
        <v>9098</v>
      </c>
      <c r="N641" s="1">
        <v>9186</v>
      </c>
      <c r="O641" s="1">
        <v>8895</v>
      </c>
      <c r="P641" t="s">
        <v>8838</v>
      </c>
      <c r="Q641" t="s">
        <v>8838</v>
      </c>
      <c r="R641" t="s">
        <v>8838</v>
      </c>
      <c r="S641">
        <v>269</v>
      </c>
      <c r="T641">
        <v>245</v>
      </c>
      <c r="U641">
        <v>184</v>
      </c>
      <c r="V641">
        <v>239</v>
      </c>
      <c r="W641">
        <v>274</v>
      </c>
      <c r="X641" t="s">
        <v>8838</v>
      </c>
      <c r="Y641" t="s">
        <v>8838</v>
      </c>
      <c r="Z641" t="s">
        <v>8838</v>
      </c>
      <c r="AA641">
        <v>234</v>
      </c>
      <c r="AB641">
        <v>322</v>
      </c>
      <c r="AC641">
        <v>238</v>
      </c>
      <c r="AD641">
        <v>179</v>
      </c>
      <c r="AE641">
        <v>477</v>
      </c>
      <c r="AF641" t="s">
        <v>8838</v>
      </c>
      <c r="AG641" t="s">
        <v>8838</v>
      </c>
      <c r="AH641" t="s">
        <v>8838</v>
      </c>
      <c r="AI641" s="1">
        <v>11284</v>
      </c>
      <c r="AJ641" s="1">
        <v>11062</v>
      </c>
      <c r="AK641" s="1">
        <v>11173</v>
      </c>
      <c r="AL641" s="1">
        <v>11358</v>
      </c>
      <c r="AM641" s="1">
        <v>11811</v>
      </c>
      <c r="AN641" t="s">
        <v>8838</v>
      </c>
      <c r="AO641" t="s">
        <v>8838</v>
      </c>
      <c r="AP641" t="s">
        <v>8838</v>
      </c>
      <c r="AQ641" s="1">
        <v>5842</v>
      </c>
      <c r="AR641" s="1">
        <v>5851</v>
      </c>
      <c r="AS641" s="1">
        <v>5847</v>
      </c>
      <c r="AT641" s="1">
        <v>5960</v>
      </c>
      <c r="AU641" s="1">
        <v>5995</v>
      </c>
      <c r="AV641" t="s">
        <v>8838</v>
      </c>
      <c r="AW641" t="s">
        <v>8838</v>
      </c>
      <c r="AX641" t="s">
        <v>8838</v>
      </c>
      <c r="AY641" s="1">
        <v>5443</v>
      </c>
      <c r="AZ641" s="1">
        <v>5211</v>
      </c>
      <c r="BA641" s="1">
        <v>5326</v>
      </c>
      <c r="BB641" s="1">
        <v>5398</v>
      </c>
      <c r="BC641" s="1">
        <v>5817</v>
      </c>
      <c r="BD641" t="s">
        <v>8838</v>
      </c>
      <c r="BE641" t="s">
        <v>8838</v>
      </c>
      <c r="BF641" t="s">
        <v>8838</v>
      </c>
      <c r="BG641" s="1">
        <v>3875</v>
      </c>
      <c r="BH641" s="1">
        <v>4021</v>
      </c>
      <c r="BI641" s="1">
        <v>4129</v>
      </c>
      <c r="BJ641" s="1">
        <v>4186</v>
      </c>
      <c r="BK641" s="1">
        <v>4574</v>
      </c>
      <c r="BL641" t="s">
        <v>8838</v>
      </c>
      <c r="BM641" t="s">
        <v>8838</v>
      </c>
      <c r="BN641" t="s">
        <v>8838</v>
      </c>
      <c r="BO641">
        <v>161</v>
      </c>
      <c r="BP641">
        <v>161</v>
      </c>
      <c r="BQ641">
        <v>161</v>
      </c>
      <c r="BR641">
        <v>161</v>
      </c>
      <c r="BS641">
        <v>161</v>
      </c>
      <c r="BT641" t="s">
        <v>8838</v>
      </c>
      <c r="BU641" t="s">
        <v>8838</v>
      </c>
      <c r="BV641" t="s">
        <v>8838</v>
      </c>
      <c r="BW641">
        <v>2.06</v>
      </c>
      <c r="BX641">
        <v>2.88</v>
      </c>
      <c r="BY641">
        <v>2.14</v>
      </c>
      <c r="BZ641">
        <v>1.59</v>
      </c>
      <c r="CA641">
        <v>4.12</v>
      </c>
      <c r="CB641" t="s">
        <v>8838</v>
      </c>
      <c r="CC641" t="s">
        <v>8838</v>
      </c>
      <c r="CD641" t="s">
        <v>8838</v>
      </c>
      <c r="CE641">
        <v>3.7</v>
      </c>
      <c r="CF641">
        <v>5.34</v>
      </c>
      <c r="CG641">
        <v>4.79</v>
      </c>
      <c r="CH641">
        <v>3.24</v>
      </c>
      <c r="CI641">
        <v>9.73</v>
      </c>
      <c r="CJ641" t="s">
        <v>8838</v>
      </c>
      <c r="CK641" t="s">
        <v>8838</v>
      </c>
      <c r="CL641" t="s">
        <v>8838</v>
      </c>
      <c r="CM641">
        <v>883</v>
      </c>
      <c r="CN641" s="1">
        <v>1309</v>
      </c>
      <c r="CO641" s="1">
        <v>1214</v>
      </c>
      <c r="CP641">
        <v>837</v>
      </c>
      <c r="CQ641" s="1">
        <v>2649</v>
      </c>
      <c r="CR641" t="s">
        <v>8838</v>
      </c>
      <c r="CS641" t="s">
        <v>8838</v>
      </c>
      <c r="CT641" t="s">
        <v>8838</v>
      </c>
      <c r="CU641">
        <v>11.33</v>
      </c>
      <c r="CV641">
        <v>6.06</v>
      </c>
      <c r="CW641">
        <v>5.24</v>
      </c>
      <c r="CX641">
        <v>9.9600000000000009</v>
      </c>
      <c r="CY641">
        <v>9.34</v>
      </c>
      <c r="CZ641" t="s">
        <v>8838</v>
      </c>
      <c r="DA641" t="s">
        <v>8838</v>
      </c>
      <c r="DB641" t="s">
        <v>8838</v>
      </c>
      <c r="DC641">
        <v>0.42</v>
      </c>
      <c r="DD641">
        <v>0.32</v>
      </c>
      <c r="DE641">
        <v>0.25</v>
      </c>
      <c r="DF641">
        <v>0.32</v>
      </c>
      <c r="DG641">
        <v>0.87</v>
      </c>
      <c r="DH641" t="s">
        <v>8838</v>
      </c>
      <c r="DI641" t="s">
        <v>8838</v>
      </c>
      <c r="DJ641" t="s">
        <v>8838</v>
      </c>
      <c r="DK641" s="5" t="e">
        <f>(CL641*3+CK641*2+CJ641)/6</f>
        <v>#VALUE!</v>
      </c>
      <c r="DL641">
        <f>BG641+(BG641*(CF641-8.25)/8.25)</f>
        <v>2508.181818181818</v>
      </c>
      <c r="DM641">
        <f>BH641+(BH641*(CG641-8.25)/8.25)</f>
        <v>2334.61696969697</v>
      </c>
      <c r="DN641">
        <f>BI641+(BI641*(CH641-8.25)/8.25)</f>
        <v>1621.570909090909</v>
      </c>
      <c r="DO641">
        <f>BJ641+(BJ641*(CI641-8.25)/8.25)</f>
        <v>4936.9430303030304</v>
      </c>
      <c r="DP641" t="e">
        <f>BK641+(BK641*(CJ641-8.25)/8.25)</f>
        <v>#VALUE!</v>
      </c>
      <c r="DQ641" t="e">
        <f>BL641+(BL641*(CK641-8.25)/8.25)</f>
        <v>#VALUE!</v>
      </c>
      <c r="DR641" t="e">
        <f>BM641+(BM641*(CL641-8.25)/8.25)</f>
        <v>#VALUE!</v>
      </c>
      <c r="DS641" s="7">
        <f>DL641*10^8/$H641</f>
        <v>15588.975478801482</v>
      </c>
      <c r="DT641" s="7">
        <f>DM641*10^8/$H641</f>
        <v>14510.226662667588</v>
      </c>
      <c r="DU641" s="7">
        <f>DN641*10^8/$H641</f>
        <v>10078.467579866478</v>
      </c>
      <c r="DV641" s="7">
        <f>DO641*10^8/$H641</f>
        <v>30684.332085392245</v>
      </c>
      <c r="DW641" s="7" t="e">
        <f>DP641*10^8/$H641</f>
        <v>#VALUE!</v>
      </c>
      <c r="DX641" s="7" t="e">
        <f>DQ641*10^8/$H641</f>
        <v>#VALUE!</v>
      </c>
      <c r="DY641" s="7" t="e">
        <f>DR641*10^8/$H641</f>
        <v>#VALUE!</v>
      </c>
      <c r="DZ641" s="7">
        <f>DS641*10^8/$H641</f>
        <v>96889.370107481445</v>
      </c>
      <c r="EA641" s="7" t="e">
        <f>DY641*0.8</f>
        <v>#VALUE!</v>
      </c>
      <c r="EB641" s="9" t="e">
        <f>F641-#REF!</f>
        <v>#REF!</v>
      </c>
      <c r="EC641" s="3" t="e">
        <f>EB641/#REF!*100</f>
        <v>#REF!</v>
      </c>
      <c r="ED641" s="3" t="e">
        <f>DX641-F641</f>
        <v>#VALUE!</v>
      </c>
      <c r="EE641" s="11" t="e">
        <f>ED641/F641</f>
        <v>#VALUE!</v>
      </c>
      <c r="EF641" s="3" t="e">
        <f>F641-#REF!</f>
        <v>#REF!</v>
      </c>
    </row>
    <row r="642" spans="1:136" x14ac:dyDescent="0.3">
      <c r="A642">
        <v>144</v>
      </c>
      <c r="B642" s="17" t="s">
        <v>8983</v>
      </c>
      <c r="C642" s="16" t="str">
        <f>"https://finance.naver.com/item/frgn.nhn?code="&amp;B642</f>
        <v>https://finance.naver.com/item/frgn.nhn?code=068400</v>
      </c>
      <c r="D642" t="s">
        <v>137</v>
      </c>
      <c r="E642" t="s">
        <v>3786</v>
      </c>
      <c r="F642" s="18">
        <f>VALUE(LEFT(E642,FIND("/",E642)-1))</f>
        <v>13200</v>
      </c>
      <c r="G642" s="6" t="s">
        <v>3787</v>
      </c>
      <c r="H642" s="6">
        <f>VALUE(LEFT(G642,FIND("/",G642)-1)) + VALUE(MID(G642,FIND("/",G642)+1,LEN(G642)))</f>
        <v>47285840</v>
      </c>
      <c r="I642" s="1">
        <v>3345196</v>
      </c>
      <c r="J642" s="1">
        <f>F642*H642/(10^8)</f>
        <v>6241.7308800000001</v>
      </c>
      <c r="K642" s="1">
        <v>6476</v>
      </c>
      <c r="L642" s="1">
        <v>6368</v>
      </c>
      <c r="M642" s="1">
        <v>6525</v>
      </c>
      <c r="N642" s="1">
        <v>6409</v>
      </c>
      <c r="O642" s="1">
        <v>8635</v>
      </c>
      <c r="P642" s="1">
        <v>10088</v>
      </c>
      <c r="Q642" s="1">
        <v>11384</v>
      </c>
      <c r="R642" s="1">
        <v>12800</v>
      </c>
      <c r="S642">
        <v>327</v>
      </c>
      <c r="T642">
        <v>380</v>
      </c>
      <c r="U642">
        <v>218</v>
      </c>
      <c r="V642">
        <v>415</v>
      </c>
      <c r="W642">
        <v>708</v>
      </c>
      <c r="X642">
        <v>876</v>
      </c>
      <c r="Y642" s="1">
        <v>1010</v>
      </c>
      <c r="Z642" s="1">
        <v>1165</v>
      </c>
      <c r="AA642">
        <v>68</v>
      </c>
      <c r="AB642">
        <v>94</v>
      </c>
      <c r="AC642">
        <v>33</v>
      </c>
      <c r="AD642">
        <v>163</v>
      </c>
      <c r="AE642">
        <v>182</v>
      </c>
      <c r="AF642">
        <v>339</v>
      </c>
      <c r="AG642">
        <v>449</v>
      </c>
      <c r="AH642">
        <v>564</v>
      </c>
      <c r="AI642" s="1">
        <v>11576</v>
      </c>
      <c r="AJ642" s="1">
        <v>12122</v>
      </c>
      <c r="AK642" s="1">
        <v>11732</v>
      </c>
      <c r="AL642" s="1">
        <v>16452</v>
      </c>
      <c r="AM642" s="1">
        <v>22271</v>
      </c>
      <c r="AN642" s="1">
        <v>23764</v>
      </c>
      <c r="AO642" s="1">
        <v>24304</v>
      </c>
      <c r="AP642" s="1">
        <v>25345</v>
      </c>
      <c r="AQ642" s="1">
        <v>9233</v>
      </c>
      <c r="AR642" s="1">
        <v>9702</v>
      </c>
      <c r="AS642" s="1">
        <v>9262</v>
      </c>
      <c r="AT642" s="1">
        <v>13004</v>
      </c>
      <c r="AU642" s="1">
        <v>17641</v>
      </c>
      <c r="AV642" s="1">
        <v>18792</v>
      </c>
      <c r="AW642" s="1">
        <v>18886</v>
      </c>
      <c r="AX642" s="1">
        <v>19363</v>
      </c>
      <c r="AY642" s="1">
        <v>2344</v>
      </c>
      <c r="AZ642" s="1">
        <v>2419</v>
      </c>
      <c r="BA642" s="1">
        <v>2470</v>
      </c>
      <c r="BB642" s="1">
        <v>3447</v>
      </c>
      <c r="BC642" s="1">
        <v>4631</v>
      </c>
      <c r="BD642" s="1">
        <v>4972</v>
      </c>
      <c r="BE642" s="1">
        <v>5418</v>
      </c>
      <c r="BF642" s="1">
        <v>5982</v>
      </c>
      <c r="BG642" s="1">
        <v>2334</v>
      </c>
      <c r="BH642" s="1">
        <v>2413</v>
      </c>
      <c r="BI642" s="1">
        <v>2469</v>
      </c>
      <c r="BJ642" s="1">
        <v>3447</v>
      </c>
      <c r="BK642" s="1">
        <v>4631</v>
      </c>
      <c r="BL642" s="1">
        <v>4976</v>
      </c>
      <c r="BM642" s="1">
        <v>5430</v>
      </c>
      <c r="BN642" s="1">
        <v>6012</v>
      </c>
      <c r="BO642">
        <v>111</v>
      </c>
      <c r="BP642">
        <v>111</v>
      </c>
      <c r="BQ642">
        <v>111</v>
      </c>
      <c r="BR642">
        <v>179</v>
      </c>
      <c r="BS642">
        <v>236</v>
      </c>
      <c r="BT642">
        <v>238</v>
      </c>
      <c r="BU642">
        <v>238</v>
      </c>
      <c r="BV642">
        <v>238</v>
      </c>
      <c r="BW642">
        <v>0.62</v>
      </c>
      <c r="BX642">
        <v>0.79</v>
      </c>
      <c r="BY642">
        <v>0.28000000000000003</v>
      </c>
      <c r="BZ642">
        <v>1.1599999999999999</v>
      </c>
      <c r="CA642">
        <v>0.94</v>
      </c>
      <c r="CB642">
        <v>1.47</v>
      </c>
      <c r="CC642">
        <v>1.87</v>
      </c>
      <c r="CD642">
        <v>2.27</v>
      </c>
      <c r="CE642">
        <v>3.48</v>
      </c>
      <c r="CF642">
        <v>4.0999999999999996</v>
      </c>
      <c r="CG642">
        <v>1.55</v>
      </c>
      <c r="CH642">
        <v>5.51</v>
      </c>
      <c r="CI642">
        <v>4.5</v>
      </c>
      <c r="CJ642">
        <v>6.94</v>
      </c>
      <c r="CK642">
        <v>8.36</v>
      </c>
      <c r="CL642">
        <v>9.6999999999999993</v>
      </c>
      <c r="CM642">
        <v>360</v>
      </c>
      <c r="CN642">
        <v>440</v>
      </c>
      <c r="CO642">
        <v>171</v>
      </c>
      <c r="CP642">
        <v>736</v>
      </c>
      <c r="CQ642">
        <v>470</v>
      </c>
      <c r="CR642">
        <v>705</v>
      </c>
      <c r="CS642">
        <v>920</v>
      </c>
      <c r="CT642" s="1">
        <v>1174</v>
      </c>
      <c r="CU642">
        <v>23.18</v>
      </c>
      <c r="CV642">
        <v>22.54</v>
      </c>
      <c r="CW642">
        <v>71.86</v>
      </c>
      <c r="CX642">
        <v>16.03</v>
      </c>
      <c r="CY642">
        <v>19.27</v>
      </c>
      <c r="CZ642">
        <v>18.72</v>
      </c>
      <c r="DA642">
        <v>14.36</v>
      </c>
      <c r="DB642">
        <v>11.25</v>
      </c>
      <c r="DC642">
        <v>0.79</v>
      </c>
      <c r="DD642">
        <v>0.91</v>
      </c>
      <c r="DE642">
        <v>1.1000000000000001</v>
      </c>
      <c r="DF642">
        <v>0.74</v>
      </c>
      <c r="DG642">
        <v>0.88</v>
      </c>
      <c r="DH642">
        <v>1.2</v>
      </c>
      <c r="DI642">
        <v>1.1000000000000001</v>
      </c>
      <c r="DJ642">
        <v>1</v>
      </c>
      <c r="DK642" s="5">
        <f>(CL642*3+CK642*2+CJ642)/6</f>
        <v>8.7933333333333312</v>
      </c>
      <c r="DL642">
        <f>BG642+(BG642*(CF642-8.25)/8.25)</f>
        <v>1159.9272727272728</v>
      </c>
      <c r="DM642">
        <f>BH642+(BH642*(CG642-8.25)/8.25)</f>
        <v>453.35151515151506</v>
      </c>
      <c r="DN642">
        <f>BI642+(BI642*(CH642-8.25)/8.25)</f>
        <v>1648.9927272727273</v>
      </c>
      <c r="DO642">
        <f>BJ642+(BJ642*(CI642-8.25)/8.25)</f>
        <v>1880.1818181818182</v>
      </c>
      <c r="DP642">
        <f>BK642+(BK642*(CJ642-8.25)/8.25)</f>
        <v>3895.6533333333336</v>
      </c>
      <c r="DQ642">
        <f>BL642+(BL642*(CK642-8.25)/8.25)</f>
        <v>5042.3466666666664</v>
      </c>
      <c r="DR642">
        <f>BM642+(BM642*(CL642-8.25)/8.25)</f>
        <v>6384.363636363636</v>
      </c>
      <c r="DS642" s="7">
        <f>DL642*10^8/$H642</f>
        <v>2453.0118799354582</v>
      </c>
      <c r="DT642" s="7">
        <f>DM642*10^8/$H642</f>
        <v>958.74687887857135</v>
      </c>
      <c r="DU642" s="7">
        <f>DN642*10^8/$H642</f>
        <v>3487.2865265219511</v>
      </c>
      <c r="DV642" s="7">
        <f>DO642*10^8/$H642</f>
        <v>3976.2047542812356</v>
      </c>
      <c r="DW642" s="7">
        <f>DP642*10^8/$H642</f>
        <v>8238.5198895342328</v>
      </c>
      <c r="DX642" s="7">
        <f>DQ642*10^8/$H642</f>
        <v>10663.544660868172</v>
      </c>
      <c r="DY642" s="7">
        <f>DR642*10^8/$H642</f>
        <v>13501.639468313635</v>
      </c>
      <c r="DZ642" s="7">
        <f>DS642*10^8/$H642</f>
        <v>5187.6246249098213</v>
      </c>
      <c r="EA642" s="7">
        <f>DY642*0.8</f>
        <v>10801.311574650908</v>
      </c>
      <c r="EB642" s="9" t="e">
        <f>F642-#REF!</f>
        <v>#REF!</v>
      </c>
      <c r="EC642" s="3" t="e">
        <f>EB642/#REF!*100</f>
        <v>#REF!</v>
      </c>
      <c r="ED642" s="3">
        <f>DX642-F642</f>
        <v>-2536.4553391318277</v>
      </c>
      <c r="EE642" s="11">
        <f>ED642/F642</f>
        <v>-0.19215570750998695</v>
      </c>
      <c r="EF642" s="3" t="e">
        <f>F642-#REF!</f>
        <v>#REF!</v>
      </c>
    </row>
    <row r="643" spans="1:136" hidden="1" x14ac:dyDescent="0.3">
      <c r="A643">
        <v>641</v>
      </c>
      <c r="B643" s="17" t="s">
        <v>9480</v>
      </c>
      <c r="C643" s="16" t="str">
        <f>"https://finance.naver.com/item/frgn.nhn?code="&amp;B643</f>
        <v>https://finance.naver.com/item/frgn.nhn?code=006200</v>
      </c>
      <c r="D643" t="s">
        <v>600</v>
      </c>
      <c r="E643" t="s">
        <v>4791</v>
      </c>
      <c r="F643" s="18">
        <f>VALUE(LEFT(E643,FIND("/",E643)-1))</f>
        <v>1430</v>
      </c>
      <c r="G643" s="6" t="s">
        <v>4792</v>
      </c>
      <c r="H643" s="6">
        <f>VALUE(LEFT(G643,FIND("/",G643)-1)) + VALUE(MID(G643,FIND("/",G643)+1,LEN(G643)))</f>
        <v>46803136</v>
      </c>
      <c r="I643">
        <v>0</v>
      </c>
      <c r="J643" s="1">
        <f>F643*H643/(10^8)</f>
        <v>669.28484479999997</v>
      </c>
      <c r="K643" s="1">
        <v>2409</v>
      </c>
      <c r="L643" s="1">
        <v>2464</v>
      </c>
      <c r="M643" s="1">
        <v>2342</v>
      </c>
      <c r="N643" s="1">
        <v>2170</v>
      </c>
      <c r="O643" s="1">
        <v>2215</v>
      </c>
      <c r="P643" t="s">
        <v>8838</v>
      </c>
      <c r="Q643" t="s">
        <v>8838</v>
      </c>
      <c r="R643" t="s">
        <v>8838</v>
      </c>
      <c r="S643">
        <v>18</v>
      </c>
      <c r="T643">
        <v>62</v>
      </c>
      <c r="U643">
        <v>32</v>
      </c>
      <c r="V643">
        <v>-121</v>
      </c>
      <c r="W643">
        <v>-2</v>
      </c>
      <c r="X643" t="s">
        <v>8838</v>
      </c>
      <c r="Y643" t="s">
        <v>8838</v>
      </c>
      <c r="Z643" t="s">
        <v>8838</v>
      </c>
      <c r="AA643">
        <v>-113</v>
      </c>
      <c r="AB643">
        <v>50</v>
      </c>
      <c r="AC643">
        <v>11</v>
      </c>
      <c r="AD643">
        <v>-238</v>
      </c>
      <c r="AE643">
        <v>-348</v>
      </c>
      <c r="AF643" t="s">
        <v>8838</v>
      </c>
      <c r="AG643" t="s">
        <v>8838</v>
      </c>
      <c r="AH643" t="s">
        <v>8838</v>
      </c>
      <c r="AI643" s="1">
        <v>4246</v>
      </c>
      <c r="AJ643" s="1">
        <v>4048</v>
      </c>
      <c r="AK643" s="1">
        <v>3908</v>
      </c>
      <c r="AL643" s="1">
        <v>3899</v>
      </c>
      <c r="AM643" s="1">
        <v>4122</v>
      </c>
      <c r="AN643" t="s">
        <v>8838</v>
      </c>
      <c r="AO643" t="s">
        <v>8838</v>
      </c>
      <c r="AP643" t="s">
        <v>8838</v>
      </c>
      <c r="AQ643" s="1">
        <v>1813</v>
      </c>
      <c r="AR643" s="1">
        <v>1423</v>
      </c>
      <c r="AS643" s="1">
        <v>1267</v>
      </c>
      <c r="AT643" s="1">
        <v>1476</v>
      </c>
      <c r="AU643" s="1">
        <v>2047</v>
      </c>
      <c r="AV643" t="s">
        <v>8838</v>
      </c>
      <c r="AW643" t="s">
        <v>8838</v>
      </c>
      <c r="AX643" t="s">
        <v>8838</v>
      </c>
      <c r="AY643" s="1">
        <v>2433</v>
      </c>
      <c r="AZ643" s="1">
        <v>2625</v>
      </c>
      <c r="BA643" s="1">
        <v>2641</v>
      </c>
      <c r="BB643" s="1">
        <v>2423</v>
      </c>
      <c r="BC643" s="1">
        <v>2075</v>
      </c>
      <c r="BD643" t="s">
        <v>8838</v>
      </c>
      <c r="BE643" t="s">
        <v>8838</v>
      </c>
      <c r="BF643" t="s">
        <v>8838</v>
      </c>
      <c r="BG643" s="1">
        <v>1177</v>
      </c>
      <c r="BH643" s="1">
        <v>1194</v>
      </c>
      <c r="BI643" s="1">
        <v>1182</v>
      </c>
      <c r="BJ643" s="1">
        <v>1072</v>
      </c>
      <c r="BK643" s="1">
        <v>1015</v>
      </c>
      <c r="BL643" t="s">
        <v>8838</v>
      </c>
      <c r="BM643" t="s">
        <v>8838</v>
      </c>
      <c r="BN643" t="s">
        <v>8838</v>
      </c>
      <c r="BO643">
        <v>234</v>
      </c>
      <c r="BP643">
        <v>234</v>
      </c>
      <c r="BQ643">
        <v>234</v>
      </c>
      <c r="BR643">
        <v>234</v>
      </c>
      <c r="BS643">
        <v>234</v>
      </c>
      <c r="BT643" t="s">
        <v>8838</v>
      </c>
      <c r="BU643" t="s">
        <v>8838</v>
      </c>
      <c r="BV643" t="s">
        <v>8838</v>
      </c>
      <c r="BW643">
        <v>-3.52</v>
      </c>
      <c r="BX643">
        <v>1.2</v>
      </c>
      <c r="BY643">
        <v>0.27</v>
      </c>
      <c r="BZ643">
        <v>-6.1</v>
      </c>
      <c r="CA643">
        <v>-8.68</v>
      </c>
      <c r="CB643" t="s">
        <v>8838</v>
      </c>
      <c r="CC643" t="s">
        <v>8838</v>
      </c>
      <c r="CD643" t="s">
        <v>8838</v>
      </c>
      <c r="CE643">
        <v>-10.83</v>
      </c>
      <c r="CF643">
        <v>3.72</v>
      </c>
      <c r="CG643">
        <v>-0.2</v>
      </c>
      <c r="CH643">
        <v>-11.06</v>
      </c>
      <c r="CI643">
        <v>-5.36</v>
      </c>
      <c r="CJ643" t="s">
        <v>8838</v>
      </c>
      <c r="CK643" t="s">
        <v>8838</v>
      </c>
      <c r="CL643" t="s">
        <v>8838</v>
      </c>
      <c r="CM643">
        <v>-275</v>
      </c>
      <c r="CN643">
        <v>94</v>
      </c>
      <c r="CO643">
        <v>-5</v>
      </c>
      <c r="CP643">
        <v>-266</v>
      </c>
      <c r="CQ643">
        <v>-120</v>
      </c>
      <c r="CR643" t="s">
        <v>8838</v>
      </c>
      <c r="CS643" t="s">
        <v>8838</v>
      </c>
      <c r="CT643" t="s">
        <v>8838</v>
      </c>
      <c r="CU643" t="s">
        <v>2</v>
      </c>
      <c r="CV643">
        <v>8.5500000000000007</v>
      </c>
      <c r="CW643" t="s">
        <v>2</v>
      </c>
      <c r="CX643" t="s">
        <v>2</v>
      </c>
      <c r="CY643" t="s">
        <v>2</v>
      </c>
      <c r="CZ643" t="s">
        <v>8838</v>
      </c>
      <c r="DA643" t="s">
        <v>8838</v>
      </c>
      <c r="DB643" t="s">
        <v>8838</v>
      </c>
      <c r="DC643">
        <v>0.35</v>
      </c>
      <c r="DD643">
        <v>0.3</v>
      </c>
      <c r="DE643">
        <v>0.3</v>
      </c>
      <c r="DF643">
        <v>0.3</v>
      </c>
      <c r="DG643">
        <v>0.4</v>
      </c>
      <c r="DH643" t="s">
        <v>8838</v>
      </c>
      <c r="DI643" t="s">
        <v>8838</v>
      </c>
      <c r="DJ643" t="s">
        <v>8838</v>
      </c>
      <c r="DK643" s="5" t="e">
        <f>(CL643*3+CK643*2+CJ643)/6</f>
        <v>#VALUE!</v>
      </c>
      <c r="DL643">
        <f>BG643+(BG643*(CF643-8.25)/8.25)</f>
        <v>530.72</v>
      </c>
      <c r="DM643">
        <f>BH643+(BH643*(CG643-8.25)/8.25)</f>
        <v>-28.945454545454368</v>
      </c>
      <c r="DN643">
        <f>BI643+(BI643*(CH643-8.25)/8.25)</f>
        <v>-1584.596363636364</v>
      </c>
      <c r="DO643">
        <f>BJ643+(BJ643*(CI643-8.25)/8.25)</f>
        <v>-696.47515151515154</v>
      </c>
      <c r="DP643" t="e">
        <f>BK643+(BK643*(CJ643-8.25)/8.25)</f>
        <v>#VALUE!</v>
      </c>
      <c r="DQ643" t="e">
        <f>BL643+(BL643*(CK643-8.25)/8.25)</f>
        <v>#VALUE!</v>
      </c>
      <c r="DR643" t="e">
        <f>BM643+(BM643*(CL643-8.25)/8.25)</f>
        <v>#VALUE!</v>
      </c>
      <c r="DS643" s="7">
        <f>DL643*10^8/$H643</f>
        <v>1133.9411102709016</v>
      </c>
      <c r="DT643" s="7">
        <f>DM643*10^8/$H643</f>
        <v>-61.845117697784971</v>
      </c>
      <c r="DU643" s="7">
        <f>DN643*10^8/$H643</f>
        <v>-3385.6627975449428</v>
      </c>
      <c r="DV643" s="7">
        <f>DO643*10^8/$H643</f>
        <v>-1488.0950531074488</v>
      </c>
      <c r="DW643" s="7" t="e">
        <f>DP643*10^8/$H643</f>
        <v>#VALUE!</v>
      </c>
      <c r="DX643" s="7" t="e">
        <f>DQ643*10^8/$H643</f>
        <v>#VALUE!</v>
      </c>
      <c r="DY643" s="7" t="e">
        <f>DR643*10^8/$H643</f>
        <v>#VALUE!</v>
      </c>
      <c r="DZ643" s="7">
        <f>DS643*10^8/$H643</f>
        <v>2422.788742769078</v>
      </c>
      <c r="EA643" s="7" t="e">
        <f>DY643*0.8</f>
        <v>#VALUE!</v>
      </c>
      <c r="EB643" s="9" t="e">
        <f>F643-#REF!</f>
        <v>#REF!</v>
      </c>
      <c r="EC643" s="3" t="e">
        <f>EB643/#REF!*100</f>
        <v>#REF!</v>
      </c>
      <c r="ED643" s="3" t="e">
        <f>DX643-F643</f>
        <v>#VALUE!</v>
      </c>
      <c r="EE643" s="11" t="e">
        <f>ED643/F643</f>
        <v>#VALUE!</v>
      </c>
      <c r="EF643" s="3" t="e">
        <f>F643-#REF!</f>
        <v>#REF!</v>
      </c>
    </row>
    <row r="644" spans="1:136" hidden="1" x14ac:dyDescent="0.3">
      <c r="A644">
        <v>642</v>
      </c>
      <c r="B644" s="17" t="s">
        <v>9481</v>
      </c>
      <c r="C644" s="16" t="str">
        <f>"https://finance.naver.com/item/frgn.nhn?code="&amp;B644</f>
        <v>https://finance.naver.com/item/frgn.nhn?code=006400</v>
      </c>
      <c r="D644" t="s">
        <v>601</v>
      </c>
      <c r="E644" t="s">
        <v>4793</v>
      </c>
      <c r="F644" s="18">
        <f>VALUE(LEFT(E644,FIND("/",E644)-1))</f>
        <v>800000</v>
      </c>
      <c r="G644" s="6" t="s">
        <v>4794</v>
      </c>
      <c r="H644" s="6">
        <f>VALUE(LEFT(G644,FIND("/",G644)-1)) + VALUE(MID(G644,FIND("/",G644)+1,LEN(G644)))</f>
        <v>70382426</v>
      </c>
      <c r="I644" s="1">
        <v>3444030</v>
      </c>
      <c r="J644" s="1">
        <f>F644*H644/(10^8)</f>
        <v>563059.40800000005</v>
      </c>
      <c r="K644" s="1">
        <v>52008</v>
      </c>
      <c r="L644" s="1">
        <v>63466</v>
      </c>
      <c r="M644" s="1">
        <v>91583</v>
      </c>
      <c r="N644" s="1">
        <v>100974</v>
      </c>
      <c r="O644" s="1">
        <v>112948</v>
      </c>
      <c r="P644" s="1">
        <v>138625</v>
      </c>
      <c r="Q644" s="1">
        <v>167348</v>
      </c>
      <c r="R644" s="1">
        <v>198399</v>
      </c>
      <c r="S644" s="1">
        <v>-9263</v>
      </c>
      <c r="T644" s="1">
        <v>1169</v>
      </c>
      <c r="U644" s="1">
        <v>7150</v>
      </c>
      <c r="V644" s="1">
        <v>4622</v>
      </c>
      <c r="W644" s="1">
        <v>6713</v>
      </c>
      <c r="X644" s="1">
        <v>11688</v>
      </c>
      <c r="Y644" s="1">
        <v>15591</v>
      </c>
      <c r="Z644" s="1">
        <v>19146</v>
      </c>
      <c r="AA644" s="1">
        <v>2111</v>
      </c>
      <c r="AB644" s="1">
        <v>6432</v>
      </c>
      <c r="AC644" s="1">
        <v>7450</v>
      </c>
      <c r="AD644" s="1">
        <v>4024</v>
      </c>
      <c r="AE644" s="1">
        <v>6310</v>
      </c>
      <c r="AF644" s="1">
        <v>12003</v>
      </c>
      <c r="AG644" s="1">
        <v>15137</v>
      </c>
      <c r="AH644" s="1">
        <v>18238</v>
      </c>
      <c r="AI644" s="1">
        <v>149003</v>
      </c>
      <c r="AJ644" s="1">
        <v>157417</v>
      </c>
      <c r="AK644" s="1">
        <v>193497</v>
      </c>
      <c r="AL644" s="1">
        <v>198521</v>
      </c>
      <c r="AM644" s="1">
        <v>215342</v>
      </c>
      <c r="AN644" s="1">
        <v>233827</v>
      </c>
      <c r="AO644" s="1">
        <v>257846</v>
      </c>
      <c r="AP644" s="1">
        <v>284661</v>
      </c>
      <c r="AQ644" s="1">
        <v>39362</v>
      </c>
      <c r="AR644" s="1">
        <v>42897</v>
      </c>
      <c r="AS644" s="1">
        <v>71245</v>
      </c>
      <c r="AT644" s="1">
        <v>71918</v>
      </c>
      <c r="AU644" s="1">
        <v>81753</v>
      </c>
      <c r="AV644" s="1">
        <v>88009</v>
      </c>
      <c r="AW644" s="1">
        <v>97311</v>
      </c>
      <c r="AX644" s="1">
        <v>105991</v>
      </c>
      <c r="AY644" s="1">
        <v>109641</v>
      </c>
      <c r="AZ644" s="1">
        <v>114520</v>
      </c>
      <c r="BA644" s="1">
        <v>122252</v>
      </c>
      <c r="BB644" s="1">
        <v>126603</v>
      </c>
      <c r="BC644" s="1">
        <v>133589</v>
      </c>
      <c r="BD644" s="1">
        <v>145819</v>
      </c>
      <c r="BE644" s="1">
        <v>160535</v>
      </c>
      <c r="BF644" s="1">
        <v>178669</v>
      </c>
      <c r="BG644" s="1">
        <v>107221</v>
      </c>
      <c r="BH644" s="1">
        <v>112573</v>
      </c>
      <c r="BI644" s="1">
        <v>119340</v>
      </c>
      <c r="BJ644" s="1">
        <v>123249</v>
      </c>
      <c r="BK644" s="1">
        <v>129776</v>
      </c>
      <c r="BL644" s="1">
        <v>141327</v>
      </c>
      <c r="BM644" s="1">
        <v>155209</v>
      </c>
      <c r="BN644" s="1">
        <v>171763</v>
      </c>
      <c r="BO644" s="1">
        <v>3567</v>
      </c>
      <c r="BP644" s="1">
        <v>3567</v>
      </c>
      <c r="BQ644" s="1">
        <v>3567</v>
      </c>
      <c r="BR644" s="1">
        <v>3567</v>
      </c>
      <c r="BS644" s="1">
        <v>3567</v>
      </c>
      <c r="BT644" s="1">
        <v>3569</v>
      </c>
      <c r="BU644" s="1">
        <v>3569</v>
      </c>
      <c r="BV644" s="1">
        <v>3569</v>
      </c>
      <c r="BW644">
        <v>1.36</v>
      </c>
      <c r="BX644">
        <v>4.2</v>
      </c>
      <c r="BY644">
        <v>4.25</v>
      </c>
      <c r="BZ644">
        <v>2.0499999999999998</v>
      </c>
      <c r="CA644">
        <v>3.05</v>
      </c>
      <c r="CB644">
        <v>5.34</v>
      </c>
      <c r="CC644">
        <v>6.16</v>
      </c>
      <c r="CD644">
        <v>6.72</v>
      </c>
      <c r="CE644">
        <v>2.02</v>
      </c>
      <c r="CF644">
        <v>5.98</v>
      </c>
      <c r="CG644">
        <v>6.05</v>
      </c>
      <c r="CH644">
        <v>2.94</v>
      </c>
      <c r="CI644">
        <v>4.54</v>
      </c>
      <c r="CJ644">
        <v>8.2799999999999994</v>
      </c>
      <c r="CK644">
        <v>9.59</v>
      </c>
      <c r="CL644">
        <v>10.47</v>
      </c>
      <c r="CM644" s="1">
        <v>3117</v>
      </c>
      <c r="CN644" s="1">
        <v>9338</v>
      </c>
      <c r="CO644" s="1">
        <v>9962</v>
      </c>
      <c r="CP644" s="1">
        <v>5066</v>
      </c>
      <c r="CQ644" s="1">
        <v>8166</v>
      </c>
      <c r="CR644" s="1">
        <v>15949</v>
      </c>
      <c r="CS644" s="1">
        <v>20205</v>
      </c>
      <c r="CT644" s="1">
        <v>24309</v>
      </c>
      <c r="CU644">
        <v>34.97</v>
      </c>
      <c r="CV644">
        <v>21.9</v>
      </c>
      <c r="CW644">
        <v>21.98</v>
      </c>
      <c r="CX644">
        <v>46.59</v>
      </c>
      <c r="CY644">
        <v>76.91</v>
      </c>
      <c r="CZ644">
        <v>50.16</v>
      </c>
      <c r="DA644">
        <v>39.590000000000003</v>
      </c>
      <c r="DB644">
        <v>32.909999999999997</v>
      </c>
      <c r="DC644">
        <v>0.7</v>
      </c>
      <c r="DD644">
        <v>1.24</v>
      </c>
      <c r="DE644">
        <v>1.26</v>
      </c>
      <c r="DF644">
        <v>1.31</v>
      </c>
      <c r="DG644">
        <v>3.32</v>
      </c>
      <c r="DH644">
        <v>3.89</v>
      </c>
      <c r="DI644">
        <v>3.55</v>
      </c>
      <c r="DJ644">
        <v>3.21</v>
      </c>
      <c r="DK644" s="5">
        <f>(CL644*3+CK644*2+CJ644)/6</f>
        <v>9.8116666666666674</v>
      </c>
      <c r="DL644">
        <f>BG644+(BG644*(CF644-8.25)/8.25)</f>
        <v>77718.9793939394</v>
      </c>
      <c r="DM644">
        <f>BH644+(BH644*(CG644-8.25)/8.25)</f>
        <v>82553.533333333326</v>
      </c>
      <c r="DN644">
        <f>BI644+(BI644*(CH644-8.25)/8.25)</f>
        <v>42528.436363636356</v>
      </c>
      <c r="DO644">
        <f>BJ644+(BJ644*(CI644-8.25)/8.25)</f>
        <v>67824.298181818187</v>
      </c>
      <c r="DP644">
        <f>BK644+(BK644*(CJ644-8.25)/8.25)</f>
        <v>130247.91272727272</v>
      </c>
      <c r="DQ644">
        <f>BL644+(BL644*(CK644-8.25)/8.25)</f>
        <v>164281.93090909091</v>
      </c>
      <c r="DR644">
        <f>BM644+(BM644*(CL644-8.25)/8.25)</f>
        <v>196974.33090909093</v>
      </c>
      <c r="DS644" s="7">
        <f>DL644*10^8/$H644</f>
        <v>110423.84272735839</v>
      </c>
      <c r="DT644" s="7">
        <f>DM644*10^8/$H644</f>
        <v>117292.82155368349</v>
      </c>
      <c r="DU644" s="7">
        <f>DN644*10^8/$H644</f>
        <v>60424.794626482973</v>
      </c>
      <c r="DV644" s="7">
        <f>DO644*10^8/$H644</f>
        <v>96365.388402238619</v>
      </c>
      <c r="DW644" s="7">
        <f>DP644*10^8/$H644</f>
        <v>185057.43568326661</v>
      </c>
      <c r="DX644" s="7">
        <f>DQ644*10^8/$H644</f>
        <v>233413.28261275182</v>
      </c>
      <c r="DY644" s="7">
        <f>DR644*10^8/$H644</f>
        <v>279862.94605572551</v>
      </c>
      <c r="DZ644" s="7">
        <f>DS644*10^8/$H644</f>
        <v>156891.21418940346</v>
      </c>
      <c r="EA644" s="7">
        <f>DY644*0.8</f>
        <v>223890.35684458041</v>
      </c>
      <c r="EB644" s="9" t="e">
        <f>F644-#REF!</f>
        <v>#REF!</v>
      </c>
      <c r="EC644" s="3" t="e">
        <f>EB644/#REF!*100</f>
        <v>#REF!</v>
      </c>
      <c r="ED644" s="3">
        <f>DX644-F644</f>
        <v>-566586.71738724818</v>
      </c>
      <c r="EE644" s="11">
        <f>ED644/F644</f>
        <v>-0.70823339673406027</v>
      </c>
      <c r="EF644" s="3" t="e">
        <f>F644-#REF!</f>
        <v>#REF!</v>
      </c>
    </row>
    <row r="645" spans="1:136" hidden="1" x14ac:dyDescent="0.3">
      <c r="A645">
        <v>643</v>
      </c>
      <c r="B645" s="17" t="s">
        <v>9482</v>
      </c>
      <c r="C645" s="16" t="str">
        <f>"https://finance.naver.com/item/frgn.nhn?code="&amp;B645</f>
        <v>https://finance.naver.com/item/frgn.nhn?code=009150</v>
      </c>
      <c r="D645" t="s">
        <v>602</v>
      </c>
      <c r="E645" t="s">
        <v>4795</v>
      </c>
      <c r="F645" s="18">
        <f>VALUE(LEFT(E645,FIND("/",E645)-1))</f>
        <v>186000</v>
      </c>
      <c r="G645" s="6" t="s">
        <v>4796</v>
      </c>
      <c r="H645" s="6">
        <f>VALUE(LEFT(G645,FIND("/",G645)-1)) + VALUE(MID(G645,FIND("/",G645)+1,LEN(G645)))</f>
        <v>77600680</v>
      </c>
      <c r="I645" s="1">
        <v>2000000</v>
      </c>
      <c r="J645" s="1">
        <f>F645*H645/(10^8)</f>
        <v>144337.2648</v>
      </c>
      <c r="K645" s="1">
        <v>60330</v>
      </c>
      <c r="L645" s="1">
        <v>68385</v>
      </c>
      <c r="M645" s="1">
        <v>80020</v>
      </c>
      <c r="N645" s="1">
        <v>77183</v>
      </c>
      <c r="O645" s="1">
        <v>82087</v>
      </c>
      <c r="P645" s="1">
        <v>96433</v>
      </c>
      <c r="Q645" s="1">
        <v>102419</v>
      </c>
      <c r="R645" s="1">
        <v>110589</v>
      </c>
      <c r="S645">
        <v>244</v>
      </c>
      <c r="T645" s="1">
        <v>3062</v>
      </c>
      <c r="U645" s="1">
        <v>11499</v>
      </c>
      <c r="V645" s="1">
        <v>7409</v>
      </c>
      <c r="W645" s="1">
        <v>8291</v>
      </c>
      <c r="X645" s="1">
        <v>13907</v>
      </c>
      <c r="Y645" s="1">
        <v>15142</v>
      </c>
      <c r="Z645" s="1">
        <v>16620</v>
      </c>
      <c r="AA645">
        <v>229</v>
      </c>
      <c r="AB645" s="1">
        <v>1773</v>
      </c>
      <c r="AC645" s="1">
        <v>6850</v>
      </c>
      <c r="AD645" s="1">
        <v>5280</v>
      </c>
      <c r="AE645" s="1">
        <v>6238</v>
      </c>
      <c r="AF645" s="1">
        <v>10329</v>
      </c>
      <c r="AG645" s="1">
        <v>11427</v>
      </c>
      <c r="AH645" s="1">
        <v>12587</v>
      </c>
      <c r="AI645" s="1">
        <v>76626</v>
      </c>
      <c r="AJ645" s="1">
        <v>77674</v>
      </c>
      <c r="AK645" s="1">
        <v>86449</v>
      </c>
      <c r="AL645" s="1">
        <v>86742</v>
      </c>
      <c r="AM645" s="1">
        <v>92255</v>
      </c>
      <c r="AN645" s="1">
        <v>103751</v>
      </c>
      <c r="AO645" s="1">
        <v>114118</v>
      </c>
      <c r="AP645" s="1">
        <v>126216</v>
      </c>
      <c r="AQ645" s="1">
        <v>33250</v>
      </c>
      <c r="AR645" s="1">
        <v>34359</v>
      </c>
      <c r="AS645" s="1">
        <v>36984</v>
      </c>
      <c r="AT645" s="1">
        <v>32442</v>
      </c>
      <c r="AU645" s="1">
        <v>33151</v>
      </c>
      <c r="AV645" s="1">
        <v>35207</v>
      </c>
      <c r="AW645" s="1">
        <v>35436</v>
      </c>
      <c r="AX645" s="1">
        <v>36401</v>
      </c>
      <c r="AY645" s="1">
        <v>43376</v>
      </c>
      <c r="AZ645" s="1">
        <v>43315</v>
      </c>
      <c r="BA645" s="1">
        <v>49465</v>
      </c>
      <c r="BB645" s="1">
        <v>54301</v>
      </c>
      <c r="BC645" s="1">
        <v>59104</v>
      </c>
      <c r="BD645" s="1">
        <v>68544</v>
      </c>
      <c r="BE645" s="1">
        <v>78683</v>
      </c>
      <c r="BF645" s="1">
        <v>89814</v>
      </c>
      <c r="BG645" s="1">
        <v>42401</v>
      </c>
      <c r="BH645" s="1">
        <v>42316</v>
      </c>
      <c r="BI645" s="1">
        <v>48210</v>
      </c>
      <c r="BJ645" s="1">
        <v>52850</v>
      </c>
      <c r="BK645" s="1">
        <v>57723</v>
      </c>
      <c r="BL645" s="1">
        <v>66816</v>
      </c>
      <c r="BM645" s="1">
        <v>76641</v>
      </c>
      <c r="BN645" s="1">
        <v>87288</v>
      </c>
      <c r="BO645" s="1">
        <v>3880</v>
      </c>
      <c r="BP645" s="1">
        <v>3880</v>
      </c>
      <c r="BQ645" s="1">
        <v>3880</v>
      </c>
      <c r="BR645" s="1">
        <v>3880</v>
      </c>
      <c r="BS645" s="1">
        <v>3880</v>
      </c>
      <c r="BT645" s="1">
        <v>3880</v>
      </c>
      <c r="BU645" s="1">
        <v>3880</v>
      </c>
      <c r="BV645" s="1">
        <v>3880</v>
      </c>
      <c r="BW645">
        <v>0.31</v>
      </c>
      <c r="BX645">
        <v>2.2999999999999998</v>
      </c>
      <c r="BY645">
        <v>8.35</v>
      </c>
      <c r="BZ645">
        <v>6.1</v>
      </c>
      <c r="CA645">
        <v>6.97</v>
      </c>
      <c r="CB645">
        <v>10.54</v>
      </c>
      <c r="CC645">
        <v>10.49</v>
      </c>
      <c r="CD645">
        <v>10.47</v>
      </c>
      <c r="CE645">
        <v>0.35</v>
      </c>
      <c r="CF645">
        <v>3.82</v>
      </c>
      <c r="CG645">
        <v>14.5</v>
      </c>
      <c r="CH645">
        <v>10.18</v>
      </c>
      <c r="CI645">
        <v>10.92</v>
      </c>
      <c r="CJ645">
        <v>15.9</v>
      </c>
      <c r="CK645">
        <v>15.34</v>
      </c>
      <c r="CL645">
        <v>14.78</v>
      </c>
      <c r="CM645">
        <v>190</v>
      </c>
      <c r="CN645" s="1">
        <v>2084</v>
      </c>
      <c r="CO645" s="1">
        <v>8457</v>
      </c>
      <c r="CP645" s="1">
        <v>6627</v>
      </c>
      <c r="CQ645" s="1">
        <v>7783</v>
      </c>
      <c r="CR645" s="1">
        <v>12757</v>
      </c>
      <c r="CS645" s="1">
        <v>14175</v>
      </c>
      <c r="CT645" s="1">
        <v>15608</v>
      </c>
      <c r="CU645">
        <v>268.04000000000002</v>
      </c>
      <c r="CV645">
        <v>47.98</v>
      </c>
      <c r="CW645">
        <v>12.24</v>
      </c>
      <c r="CX645">
        <v>18.86</v>
      </c>
      <c r="CY645">
        <v>22.87</v>
      </c>
      <c r="CZ645">
        <v>14.58</v>
      </c>
      <c r="DA645">
        <v>13.12</v>
      </c>
      <c r="DB645">
        <v>11.92</v>
      </c>
      <c r="DC645">
        <v>0.9</v>
      </c>
      <c r="DD645">
        <v>1.77</v>
      </c>
      <c r="DE645">
        <v>1.62</v>
      </c>
      <c r="DF645">
        <v>1.79</v>
      </c>
      <c r="DG645">
        <v>2.33</v>
      </c>
      <c r="DH645">
        <v>2.11</v>
      </c>
      <c r="DI645">
        <v>1.85</v>
      </c>
      <c r="DJ645">
        <v>1.63</v>
      </c>
      <c r="DK645" s="5">
        <f>(CL645*3+CK645*2+CJ645)/6</f>
        <v>15.153333333333334</v>
      </c>
      <c r="DL645">
        <f>BG645+(BG645*(CF645-8.25)/8.25)</f>
        <v>19632.94787878788</v>
      </c>
      <c r="DM645">
        <f>BH645+(BH645*(CG645-8.25)/8.25)</f>
        <v>74373.57575757576</v>
      </c>
      <c r="DN645">
        <f>BI645+(BI645*(CH645-8.25)/8.25)</f>
        <v>59488.218181818178</v>
      </c>
      <c r="DO645">
        <f>BJ645+(BJ645*(CI645-8.25)/8.25)</f>
        <v>69954.181818181823</v>
      </c>
      <c r="DP645">
        <f>BK645+(BK645*(CJ645-8.25)/8.25)</f>
        <v>111247.96363636364</v>
      </c>
      <c r="DQ645">
        <f>BL645+(BL645*(CK645-8.25)/8.25)</f>
        <v>124237.26545454546</v>
      </c>
      <c r="DR645">
        <f>BM645+(BM645*(CL645-8.25)/8.25)</f>
        <v>137303.51272727273</v>
      </c>
      <c r="DS645" s="7">
        <f>DL645*10^8/$H645</f>
        <v>25299.968864690207</v>
      </c>
      <c r="DT645" s="7">
        <f>DM645*10^8/$H645</f>
        <v>95841.396953706804</v>
      </c>
      <c r="DU645" s="7">
        <f>DN645*10^8/$H645</f>
        <v>76659.403218912732</v>
      </c>
      <c r="DV645" s="7">
        <f>DO645*10^8/$H645</f>
        <v>90146.351576019471</v>
      </c>
      <c r="DW645" s="7">
        <f>DP645*10^8/$H645</f>
        <v>143359.52163868104</v>
      </c>
      <c r="DX645" s="7">
        <f>DQ645*10^8/$H645</f>
        <v>160098.16596265064</v>
      </c>
      <c r="DY645" s="7">
        <f>DR645*10^8/$H645</f>
        <v>176935.9659313201</v>
      </c>
      <c r="DZ645" s="7">
        <f>DS645*10^8/$H645</f>
        <v>32602.766966333547</v>
      </c>
      <c r="EA645" s="7">
        <f>DY645*0.8</f>
        <v>141548.77274505608</v>
      </c>
      <c r="EB645" s="9" t="e">
        <f>F645-#REF!</f>
        <v>#REF!</v>
      </c>
      <c r="EC645" s="3" t="e">
        <f>EB645/#REF!*100</f>
        <v>#REF!</v>
      </c>
      <c r="ED645" s="3">
        <f>DX645-F645</f>
        <v>-25901.834037349356</v>
      </c>
      <c r="EE645" s="11">
        <f>ED645/F645</f>
        <v>-0.13925717224381373</v>
      </c>
      <c r="EF645" s="3" t="e">
        <f>F645-#REF!</f>
        <v>#REF!</v>
      </c>
    </row>
    <row r="646" spans="1:136" x14ac:dyDescent="0.3">
      <c r="A646">
        <v>1648</v>
      </c>
      <c r="B646" s="17" t="s">
        <v>10487</v>
      </c>
      <c r="C646" s="16" t="str">
        <f>"https://finance.naver.com/item/frgn.nhn?code="&amp;B646</f>
        <v>https://finance.naver.com/item/frgn.nhn?code=095610</v>
      </c>
      <c r="D646" t="s">
        <v>1695</v>
      </c>
      <c r="E646" t="s">
        <v>7558</v>
      </c>
      <c r="F646" s="18">
        <f>VALUE(LEFT(E646,FIND("/",E646)-1))</f>
        <v>31500</v>
      </c>
      <c r="G646" s="6" t="s">
        <v>7559</v>
      </c>
      <c r="H646" s="6">
        <f>VALUE(LEFT(G646,FIND("/",G646)-1)) + VALUE(MID(G646,FIND("/",G646)+1,LEN(G646)))</f>
        <v>19768226</v>
      </c>
      <c r="I646" s="1">
        <v>20000</v>
      </c>
      <c r="J646" s="1">
        <f>F646*H646/(10^8)</f>
        <v>6226.9911899999997</v>
      </c>
      <c r="K646" s="1">
        <v>1789</v>
      </c>
      <c r="L646" s="1">
        <v>2758</v>
      </c>
      <c r="M646" s="1">
        <v>2871</v>
      </c>
      <c r="N646" s="1">
        <v>1784</v>
      </c>
      <c r="O646" s="1">
        <v>2460</v>
      </c>
      <c r="P646" s="1">
        <v>3785</v>
      </c>
      <c r="Q646" s="1">
        <v>4034</v>
      </c>
      <c r="R646" s="1">
        <v>3674</v>
      </c>
      <c r="S646">
        <v>364</v>
      </c>
      <c r="T646">
        <v>633</v>
      </c>
      <c r="U646">
        <v>578</v>
      </c>
      <c r="V646">
        <v>117</v>
      </c>
      <c r="W646">
        <v>317</v>
      </c>
      <c r="X646">
        <v>726</v>
      </c>
      <c r="Y646">
        <v>822</v>
      </c>
      <c r="Z646">
        <v>694</v>
      </c>
      <c r="AA646">
        <v>313</v>
      </c>
      <c r="AB646">
        <v>543</v>
      </c>
      <c r="AC646">
        <v>424</v>
      </c>
      <c r="AD646">
        <v>97</v>
      </c>
      <c r="AE646">
        <v>300</v>
      </c>
      <c r="AF646">
        <v>595</v>
      </c>
      <c r="AG646">
        <v>656</v>
      </c>
      <c r="AH646">
        <v>540</v>
      </c>
      <c r="AI646" s="1">
        <v>1848</v>
      </c>
      <c r="AJ646" s="1">
        <v>2425</v>
      </c>
      <c r="AK646" s="1">
        <v>2418</v>
      </c>
      <c r="AL646" s="1">
        <v>2479</v>
      </c>
      <c r="AM646" s="1">
        <v>2749</v>
      </c>
      <c r="AN646" s="1">
        <v>3351</v>
      </c>
      <c r="AO646" s="1">
        <v>3904</v>
      </c>
      <c r="AP646" s="1">
        <v>4358</v>
      </c>
      <c r="AQ646">
        <v>367</v>
      </c>
      <c r="AR646">
        <v>529</v>
      </c>
      <c r="AS646">
        <v>294</v>
      </c>
      <c r="AT646">
        <v>330</v>
      </c>
      <c r="AU646">
        <v>384</v>
      </c>
      <c r="AV646">
        <v>504</v>
      </c>
      <c r="AW646">
        <v>503</v>
      </c>
      <c r="AX646">
        <v>518</v>
      </c>
      <c r="AY646" s="1">
        <v>1482</v>
      </c>
      <c r="AZ646" s="1">
        <v>1896</v>
      </c>
      <c r="BA646" s="1">
        <v>2124</v>
      </c>
      <c r="BB646" s="1">
        <v>2149</v>
      </c>
      <c r="BC646" s="1">
        <v>2365</v>
      </c>
      <c r="BD646" s="1">
        <v>2847</v>
      </c>
      <c r="BE646" s="1">
        <v>3401</v>
      </c>
      <c r="BF646" s="1">
        <v>3840</v>
      </c>
      <c r="BG646" s="1">
        <v>1481</v>
      </c>
      <c r="BH646" s="1">
        <v>1896</v>
      </c>
      <c r="BI646" s="1">
        <v>2124</v>
      </c>
      <c r="BJ646" s="1">
        <v>2149</v>
      </c>
      <c r="BK646" s="1">
        <v>2365</v>
      </c>
      <c r="BL646" s="1">
        <v>2849</v>
      </c>
      <c r="BM646" s="1">
        <v>3402</v>
      </c>
      <c r="BN646" s="1">
        <v>3840</v>
      </c>
      <c r="BO646">
        <v>97</v>
      </c>
      <c r="BP646">
        <v>99</v>
      </c>
      <c r="BQ646">
        <v>99</v>
      </c>
      <c r="BR646">
        <v>99</v>
      </c>
      <c r="BS646">
        <v>99</v>
      </c>
      <c r="BT646">
        <v>100</v>
      </c>
      <c r="BU646">
        <v>100</v>
      </c>
      <c r="BV646">
        <v>100</v>
      </c>
      <c r="BW646">
        <v>20.46</v>
      </c>
      <c r="BX646">
        <v>25.4</v>
      </c>
      <c r="BY646">
        <v>17.52</v>
      </c>
      <c r="BZ646">
        <v>3.98</v>
      </c>
      <c r="CA646">
        <v>11.48</v>
      </c>
      <c r="CB646">
        <v>19.5</v>
      </c>
      <c r="CC646">
        <v>18.09</v>
      </c>
      <c r="CD646">
        <v>13.06</v>
      </c>
      <c r="CE646">
        <v>25.85</v>
      </c>
      <c r="CF646">
        <v>32.17</v>
      </c>
      <c r="CG646">
        <v>21.09</v>
      </c>
      <c r="CH646">
        <v>4.5599999999999996</v>
      </c>
      <c r="CI646">
        <v>13.3</v>
      </c>
      <c r="CJ646">
        <v>22.8</v>
      </c>
      <c r="CK646">
        <v>20.98</v>
      </c>
      <c r="CL646">
        <v>14.9</v>
      </c>
      <c r="CM646" s="1">
        <v>1754</v>
      </c>
      <c r="CN646" s="1">
        <v>2772</v>
      </c>
      <c r="CO646" s="1">
        <v>2145</v>
      </c>
      <c r="CP646">
        <v>493</v>
      </c>
      <c r="CQ646" s="1">
        <v>1519</v>
      </c>
      <c r="CR646" s="1">
        <v>3007</v>
      </c>
      <c r="CS646" s="1">
        <v>3316</v>
      </c>
      <c r="CT646" s="1">
        <v>2729</v>
      </c>
      <c r="CU646">
        <v>15.28</v>
      </c>
      <c r="CV646">
        <v>13.78</v>
      </c>
      <c r="CW646">
        <v>5.66</v>
      </c>
      <c r="CX646">
        <v>50.68</v>
      </c>
      <c r="CY646">
        <v>19.53</v>
      </c>
      <c r="CZ646">
        <v>10.48</v>
      </c>
      <c r="DA646">
        <v>9.5</v>
      </c>
      <c r="DB646">
        <v>11.54</v>
      </c>
      <c r="DC646">
        <v>3.51</v>
      </c>
      <c r="DD646">
        <v>3.77</v>
      </c>
      <c r="DE646">
        <v>1.04</v>
      </c>
      <c r="DF646">
        <v>2.13</v>
      </c>
      <c r="DG646">
        <v>2.25</v>
      </c>
      <c r="DH646">
        <v>2.02</v>
      </c>
      <c r="DI646">
        <v>1.71</v>
      </c>
      <c r="DJ646">
        <v>1.53</v>
      </c>
      <c r="DK646" s="5">
        <f>(CL646*3+CK646*2+CJ646)/6</f>
        <v>18.243333333333332</v>
      </c>
      <c r="DL646">
        <f>BG646+(BG646*(CF646-8.25)/8.25)</f>
        <v>5775.0024242424251</v>
      </c>
      <c r="DM646">
        <f>BH646+(BH646*(CG646-8.25)/8.25)</f>
        <v>4846.8654545454547</v>
      </c>
      <c r="DN646">
        <f>BI646+(BI646*(CH646-8.25)/8.25)</f>
        <v>1173.9927272727273</v>
      </c>
      <c r="DO646">
        <f>BJ646+(BJ646*(CI646-8.25)/8.25)</f>
        <v>3464.4484848484849</v>
      </c>
      <c r="DP646">
        <f>BK646+(BK646*(CJ646-8.25)/8.25)</f>
        <v>6536</v>
      </c>
      <c r="DQ646">
        <f>BL646+(BL646*(CK646-8.25)/8.25)</f>
        <v>7245.0933333333342</v>
      </c>
      <c r="DR646">
        <f>BM646+(BM646*(CL646-8.25)/8.25)</f>
        <v>6144.2181818181816</v>
      </c>
      <c r="DS646" s="7">
        <f>DL646*10^8/$H646</f>
        <v>29213.559295823638</v>
      </c>
      <c r="DT646" s="7">
        <f>DM646*10^8/$H646</f>
        <v>24518.464401132678</v>
      </c>
      <c r="DU646" s="7">
        <f>DN646*10^8/$H646</f>
        <v>5938.7864509072651</v>
      </c>
      <c r="DV646" s="7">
        <f>DO646*10^8/$H646</f>
        <v>17525.338312342672</v>
      </c>
      <c r="DW646" s="7">
        <f>DP646*10^8/$H646</f>
        <v>33063.159031063282</v>
      </c>
      <c r="DX646" s="7">
        <f>DQ646*10^8/$H646</f>
        <v>36650.194778900921</v>
      </c>
      <c r="DY646" s="7">
        <f>DR646*10^8/$H646</f>
        <v>31081.28256839122</v>
      </c>
      <c r="DZ646" s="7">
        <f>DS646*10^8/$H646</f>
        <v>147780.37895673409</v>
      </c>
      <c r="EA646" s="7">
        <f>DY646*0.8</f>
        <v>24865.026054712976</v>
      </c>
      <c r="EB646" s="9" t="e">
        <f>F646-#REF!</f>
        <v>#REF!</v>
      </c>
      <c r="EC646" s="3" t="e">
        <f>EB646/#REF!*100</f>
        <v>#REF!</v>
      </c>
      <c r="ED646" s="3">
        <f>DX646-F646</f>
        <v>5150.1947789009209</v>
      </c>
      <c r="EE646" s="11">
        <f>ED646/F646</f>
        <v>0.16349824694923559</v>
      </c>
      <c r="EF646" s="3" t="e">
        <f>F646-#REF!</f>
        <v>#REF!</v>
      </c>
    </row>
    <row r="647" spans="1:136" hidden="1" x14ac:dyDescent="0.3">
      <c r="A647">
        <v>645</v>
      </c>
      <c r="B647" s="17" t="s">
        <v>9484</v>
      </c>
      <c r="C647" s="16" t="str">
        <f>"https://finance.naver.com/item/frgn.nhn?code="&amp;B647</f>
        <v>https://finance.naver.com/item/frgn.nhn?code=009070</v>
      </c>
      <c r="D647" t="s">
        <v>4799</v>
      </c>
      <c r="E647" t="s">
        <v>4800</v>
      </c>
      <c r="F647" s="18">
        <f>VALUE(LEFT(E647,FIND("/",E647)-1))</f>
        <v>7470</v>
      </c>
      <c r="G647" s="6" t="s">
        <v>4396</v>
      </c>
      <c r="H647" s="6">
        <f>VALUE(LEFT(G647,FIND("/",G647)-1)) + VALUE(MID(G647,FIND("/",G647)+1,LEN(G647)))</f>
        <v>30000000</v>
      </c>
      <c r="I647" s="1">
        <v>2516631</v>
      </c>
      <c r="J647" s="1">
        <f>F647*H647/(10^8)</f>
        <v>2241</v>
      </c>
      <c r="K647" s="1">
        <v>3498</v>
      </c>
      <c r="L647" s="1">
        <v>3646</v>
      </c>
      <c r="M647" s="1">
        <v>4004</v>
      </c>
      <c r="N647" s="1">
        <v>4462</v>
      </c>
      <c r="O647" s="1">
        <v>4887</v>
      </c>
      <c r="P647" t="s">
        <v>8838</v>
      </c>
      <c r="Q647" t="s">
        <v>8838</v>
      </c>
      <c r="R647" t="s">
        <v>8838</v>
      </c>
      <c r="S647">
        <v>137</v>
      </c>
      <c r="T647">
        <v>116</v>
      </c>
      <c r="U647">
        <v>150</v>
      </c>
      <c r="V647">
        <v>190</v>
      </c>
      <c r="W647">
        <v>210</v>
      </c>
      <c r="X647" t="s">
        <v>8838</v>
      </c>
      <c r="Y647" t="s">
        <v>8838</v>
      </c>
      <c r="Z647" t="s">
        <v>8838</v>
      </c>
      <c r="AA647">
        <v>82</v>
      </c>
      <c r="AB647">
        <v>90</v>
      </c>
      <c r="AC647">
        <v>73</v>
      </c>
      <c r="AD647">
        <v>82</v>
      </c>
      <c r="AE647">
        <v>138</v>
      </c>
      <c r="AF647" t="s">
        <v>8838</v>
      </c>
      <c r="AG647" t="s">
        <v>8838</v>
      </c>
      <c r="AH647" t="s">
        <v>8838</v>
      </c>
      <c r="AI647" s="1">
        <v>3421</v>
      </c>
      <c r="AJ647" s="1">
        <v>3708</v>
      </c>
      <c r="AK647" s="1">
        <v>3760</v>
      </c>
      <c r="AL647" s="1">
        <v>4243</v>
      </c>
      <c r="AM647" s="1">
        <v>4414</v>
      </c>
      <c r="AN647" t="s">
        <v>8838</v>
      </c>
      <c r="AO647" t="s">
        <v>8838</v>
      </c>
      <c r="AP647" t="s">
        <v>8838</v>
      </c>
      <c r="AQ647" s="1">
        <v>1636</v>
      </c>
      <c r="AR647" s="1">
        <v>1865</v>
      </c>
      <c r="AS647" s="1">
        <v>1864</v>
      </c>
      <c r="AT647" s="1">
        <v>2270</v>
      </c>
      <c r="AU647" s="1">
        <v>2322</v>
      </c>
      <c r="AV647" t="s">
        <v>8838</v>
      </c>
      <c r="AW647" t="s">
        <v>8838</v>
      </c>
      <c r="AX647" t="s">
        <v>8838</v>
      </c>
      <c r="AY647" s="1">
        <v>1785</v>
      </c>
      <c r="AZ647" s="1">
        <v>1844</v>
      </c>
      <c r="BA647" s="1">
        <v>1896</v>
      </c>
      <c r="BB647" s="1">
        <v>1973</v>
      </c>
      <c r="BC647" s="1">
        <v>2093</v>
      </c>
      <c r="BD647" t="s">
        <v>8838</v>
      </c>
      <c r="BE647" t="s">
        <v>8838</v>
      </c>
      <c r="BF647" t="s">
        <v>8838</v>
      </c>
      <c r="BG647" s="1">
        <v>1769</v>
      </c>
      <c r="BH647" s="1">
        <v>1827</v>
      </c>
      <c r="BI647" s="1">
        <v>1883</v>
      </c>
      <c r="BJ647" s="1">
        <v>1923</v>
      </c>
      <c r="BK647" s="1">
        <v>2035</v>
      </c>
      <c r="BL647" t="s">
        <v>8838</v>
      </c>
      <c r="BM647" t="s">
        <v>8838</v>
      </c>
      <c r="BN647" t="s">
        <v>8838</v>
      </c>
      <c r="BO647">
        <v>150</v>
      </c>
      <c r="BP647">
        <v>150</v>
      </c>
      <c r="BQ647">
        <v>150</v>
      </c>
      <c r="BR647">
        <v>150</v>
      </c>
      <c r="BS647">
        <v>150</v>
      </c>
      <c r="BT647" t="s">
        <v>8838</v>
      </c>
      <c r="BU647" t="s">
        <v>8838</v>
      </c>
      <c r="BV647" t="s">
        <v>8838</v>
      </c>
      <c r="BW647">
        <v>2.33</v>
      </c>
      <c r="BX647">
        <v>2.52</v>
      </c>
      <c r="BY647">
        <v>1.95</v>
      </c>
      <c r="BZ647">
        <v>2.0499999999999998</v>
      </c>
      <c r="CA647">
        <v>3.19</v>
      </c>
      <c r="CB647" t="s">
        <v>8838</v>
      </c>
      <c r="CC647" t="s">
        <v>8838</v>
      </c>
      <c r="CD647" t="s">
        <v>8838</v>
      </c>
      <c r="CE647">
        <v>4.68</v>
      </c>
      <c r="CF647">
        <v>4.96</v>
      </c>
      <c r="CG647">
        <v>3.88</v>
      </c>
      <c r="CH647">
        <v>3.75</v>
      </c>
      <c r="CI647">
        <v>6.54</v>
      </c>
      <c r="CJ647" t="s">
        <v>8838</v>
      </c>
      <c r="CK647" t="s">
        <v>8838</v>
      </c>
      <c r="CL647" t="s">
        <v>8838</v>
      </c>
      <c r="CM647">
        <v>271</v>
      </c>
      <c r="CN647">
        <v>297</v>
      </c>
      <c r="CO647">
        <v>240</v>
      </c>
      <c r="CP647">
        <v>238</v>
      </c>
      <c r="CQ647">
        <v>431</v>
      </c>
      <c r="CR647" t="s">
        <v>8838</v>
      </c>
      <c r="CS647" t="s">
        <v>8838</v>
      </c>
      <c r="CT647" t="s">
        <v>8838</v>
      </c>
      <c r="CU647">
        <v>12.23</v>
      </c>
      <c r="CV647">
        <v>8.61</v>
      </c>
      <c r="CW647">
        <v>11.99</v>
      </c>
      <c r="CX647">
        <v>11.56</v>
      </c>
      <c r="CY647">
        <v>8.69</v>
      </c>
      <c r="CZ647" t="s">
        <v>8838</v>
      </c>
      <c r="DA647" t="s">
        <v>8838</v>
      </c>
      <c r="DB647" t="s">
        <v>8838</v>
      </c>
      <c r="DC647">
        <v>0.56000000000000005</v>
      </c>
      <c r="DD647">
        <v>0.42</v>
      </c>
      <c r="DE647">
        <v>0.46</v>
      </c>
      <c r="DF647">
        <v>0.43</v>
      </c>
      <c r="DG647">
        <v>0.55000000000000004</v>
      </c>
      <c r="DH647" t="s">
        <v>8838</v>
      </c>
      <c r="DI647" t="s">
        <v>8838</v>
      </c>
      <c r="DJ647" t="s">
        <v>8838</v>
      </c>
      <c r="DK647" s="5" t="e">
        <f>(CL647*3+CK647*2+CJ647)/6</f>
        <v>#VALUE!</v>
      </c>
      <c r="DL647">
        <f>BG647+(BG647*(CF647-8.25)/8.25)</f>
        <v>1063.5442424242424</v>
      </c>
      <c r="DM647">
        <f>BH647+(BH647*(CG647-8.25)/8.25)</f>
        <v>859.24363636363637</v>
      </c>
      <c r="DN647">
        <f>BI647+(BI647*(CH647-8.25)/8.25)</f>
        <v>855.90909090909099</v>
      </c>
      <c r="DO647">
        <f>BJ647+(BJ647*(CI647-8.25)/8.25)</f>
        <v>1524.4145454545455</v>
      </c>
      <c r="DP647" t="e">
        <f>BK647+(BK647*(CJ647-8.25)/8.25)</f>
        <v>#VALUE!</v>
      </c>
      <c r="DQ647" t="e">
        <f>BL647+(BL647*(CK647-8.25)/8.25)</f>
        <v>#VALUE!</v>
      </c>
      <c r="DR647" t="e">
        <f>BM647+(BM647*(CL647-8.25)/8.25)</f>
        <v>#VALUE!</v>
      </c>
      <c r="DS647" s="7">
        <f>DL647*10^8/$H647</f>
        <v>3545.1474747474745</v>
      </c>
      <c r="DT647" s="7">
        <f>DM647*10^8/$H647</f>
        <v>2864.1454545454544</v>
      </c>
      <c r="DU647" s="7">
        <f>DN647*10^8/$H647</f>
        <v>2853.0303030303035</v>
      </c>
      <c r="DV647" s="7">
        <f>DO647*10^8/$H647</f>
        <v>5081.3818181818187</v>
      </c>
      <c r="DW647" s="7" t="e">
        <f>DP647*10^8/$H647</f>
        <v>#VALUE!</v>
      </c>
      <c r="DX647" s="7" t="e">
        <f>DQ647*10^8/$H647</f>
        <v>#VALUE!</v>
      </c>
      <c r="DY647" s="7" t="e">
        <f>DR647*10^8/$H647</f>
        <v>#VALUE!</v>
      </c>
      <c r="DZ647" s="7">
        <f>DS647*10^8/$H647</f>
        <v>11817.158249158249</v>
      </c>
      <c r="EA647" s="7" t="e">
        <f>DY647*0.8</f>
        <v>#VALUE!</v>
      </c>
      <c r="EB647" s="9" t="e">
        <f>F647-#REF!</f>
        <v>#REF!</v>
      </c>
      <c r="EC647" s="3" t="e">
        <f>EB647/#REF!*100</f>
        <v>#REF!</v>
      </c>
      <c r="ED647" s="3" t="e">
        <f>DX647-F647</f>
        <v>#VALUE!</v>
      </c>
      <c r="EE647" s="11" t="e">
        <f>ED647/F647</f>
        <v>#VALUE!</v>
      </c>
      <c r="EF647" s="3" t="e">
        <f>F647-#REF!</f>
        <v>#REF!</v>
      </c>
    </row>
    <row r="648" spans="1:136" x14ac:dyDescent="0.3">
      <c r="A648">
        <v>756</v>
      </c>
      <c r="B648" s="17" t="s">
        <v>9595</v>
      </c>
      <c r="C648" s="16" t="str">
        <f>"https://finance.naver.com/item/frgn.nhn?code="&amp;B648</f>
        <v>https://finance.naver.com/item/frgn.nhn?code=002320</v>
      </c>
      <c r="D648" t="s">
        <v>705</v>
      </c>
      <c r="E648" t="s">
        <v>5022</v>
      </c>
      <c r="F648" s="18">
        <f>VALUE(LEFT(E648,FIND("/",E648)-1))</f>
        <v>41200</v>
      </c>
      <c r="G648" s="6" t="s">
        <v>5023</v>
      </c>
      <c r="H648" s="6">
        <f>VALUE(LEFT(G648,FIND("/",G648)-1)) + VALUE(MID(G648,FIND("/",G648)+1,LEN(G648)))</f>
        <v>14947628</v>
      </c>
      <c r="I648" s="1">
        <v>924190</v>
      </c>
      <c r="J648" s="1">
        <f>F648*H648/(10^8)</f>
        <v>6158.4227360000004</v>
      </c>
      <c r="K648" s="1">
        <v>17648</v>
      </c>
      <c r="L648" s="1">
        <v>18126</v>
      </c>
      <c r="M648" s="1">
        <v>19508</v>
      </c>
      <c r="N648" s="1">
        <v>20623</v>
      </c>
      <c r="O648" s="1">
        <v>22157</v>
      </c>
      <c r="P648" s="1">
        <v>23500</v>
      </c>
      <c r="Q648" s="1">
        <v>25256</v>
      </c>
      <c r="R648" s="1">
        <v>27131</v>
      </c>
      <c r="S648">
        <v>-153</v>
      </c>
      <c r="T648">
        <v>216</v>
      </c>
      <c r="U648">
        <v>421</v>
      </c>
      <c r="V648">
        <v>907</v>
      </c>
      <c r="W648" s="1">
        <v>1059</v>
      </c>
      <c r="X648" s="1">
        <v>1117</v>
      </c>
      <c r="Y648" s="1">
        <v>1433</v>
      </c>
      <c r="Z648" s="1">
        <v>1544</v>
      </c>
      <c r="AA648">
        <v>376</v>
      </c>
      <c r="AB648">
        <v>-470</v>
      </c>
      <c r="AC648">
        <v>456</v>
      </c>
      <c r="AD648">
        <v>-29</v>
      </c>
      <c r="AE648">
        <v>91</v>
      </c>
      <c r="AF648" s="1">
        <v>2124</v>
      </c>
      <c r="AG648">
        <v>501</v>
      </c>
      <c r="AH648">
        <v>595</v>
      </c>
      <c r="AI648" s="1">
        <v>25376</v>
      </c>
      <c r="AJ648" s="1">
        <v>24538</v>
      </c>
      <c r="AK648" s="1">
        <v>26614</v>
      </c>
      <c r="AL648" s="1">
        <v>35484</v>
      </c>
      <c r="AM648" s="1">
        <v>37887</v>
      </c>
      <c r="AN648" s="1">
        <v>39521</v>
      </c>
      <c r="AO648" s="1">
        <v>39875</v>
      </c>
      <c r="AP648" s="1">
        <v>40625</v>
      </c>
      <c r="AQ648" s="1">
        <v>17673</v>
      </c>
      <c r="AR648" s="1">
        <v>15846</v>
      </c>
      <c r="AS648" s="1">
        <v>15943</v>
      </c>
      <c r="AT648" s="1">
        <v>24945</v>
      </c>
      <c r="AU648" s="1">
        <v>25507</v>
      </c>
      <c r="AV648" s="1">
        <v>25003</v>
      </c>
      <c r="AW648" s="1">
        <v>24945</v>
      </c>
      <c r="AX648" s="1">
        <v>25190</v>
      </c>
      <c r="AY648" s="1">
        <v>7703</v>
      </c>
      <c r="AZ648" s="1">
        <v>8692</v>
      </c>
      <c r="BA648" s="1">
        <v>10671</v>
      </c>
      <c r="BB648" s="1">
        <v>10539</v>
      </c>
      <c r="BC648" s="1">
        <v>12379</v>
      </c>
      <c r="BD648" s="1">
        <v>14518</v>
      </c>
      <c r="BE648" s="1">
        <v>14930</v>
      </c>
      <c r="BF648" s="1">
        <v>15435</v>
      </c>
      <c r="BG648" s="1">
        <v>7553</v>
      </c>
      <c r="BH648" s="1">
        <v>7172</v>
      </c>
      <c r="BI648" s="1">
        <v>9165</v>
      </c>
      <c r="BJ648" s="1">
        <v>9097</v>
      </c>
      <c r="BK648" s="1">
        <v>10914</v>
      </c>
      <c r="BL648" s="1">
        <v>12963</v>
      </c>
      <c r="BM648" s="1">
        <v>13351</v>
      </c>
      <c r="BN648" s="1">
        <v>13837</v>
      </c>
      <c r="BO648">
        <v>599</v>
      </c>
      <c r="BP648">
        <v>599</v>
      </c>
      <c r="BQ648">
        <v>599</v>
      </c>
      <c r="BR648">
        <v>599</v>
      </c>
      <c r="BS648">
        <v>747</v>
      </c>
      <c r="BT648">
        <v>799</v>
      </c>
      <c r="BU648">
        <v>799</v>
      </c>
      <c r="BV648">
        <v>799</v>
      </c>
      <c r="BW648">
        <v>1.49</v>
      </c>
      <c r="BX648">
        <v>-1.88</v>
      </c>
      <c r="BY648">
        <v>1.78</v>
      </c>
      <c r="BZ648">
        <v>-0.09</v>
      </c>
      <c r="CA648">
        <v>0.25</v>
      </c>
      <c r="CB648">
        <v>5.49</v>
      </c>
      <c r="CC648">
        <v>1.26</v>
      </c>
      <c r="CD648">
        <v>1.48</v>
      </c>
      <c r="CE648">
        <v>5.37</v>
      </c>
      <c r="CF648">
        <v>-6.1</v>
      </c>
      <c r="CG648">
        <v>5.6</v>
      </c>
      <c r="CH648">
        <v>-0.34</v>
      </c>
      <c r="CI648">
        <v>0.74</v>
      </c>
      <c r="CJ648">
        <v>17.600000000000001</v>
      </c>
      <c r="CK648">
        <v>3.73</v>
      </c>
      <c r="CL648">
        <v>4.28</v>
      </c>
      <c r="CM648" s="1">
        <v>3132</v>
      </c>
      <c r="CN648" s="1">
        <v>-3555</v>
      </c>
      <c r="CO648" s="1">
        <v>3619</v>
      </c>
      <c r="CP648">
        <v>-247</v>
      </c>
      <c r="CQ648">
        <v>572</v>
      </c>
      <c r="CR648" s="1">
        <v>14060</v>
      </c>
      <c r="CS648" s="1">
        <v>3287</v>
      </c>
      <c r="CT648" s="1">
        <v>3891</v>
      </c>
      <c r="CU648">
        <v>8.76</v>
      </c>
      <c r="CV648" t="s">
        <v>2</v>
      </c>
      <c r="CW648">
        <v>14.16</v>
      </c>
      <c r="CX648" t="s">
        <v>2</v>
      </c>
      <c r="CY648">
        <v>83.55</v>
      </c>
      <c r="CZ648">
        <v>2.93</v>
      </c>
      <c r="DA648">
        <v>12.53</v>
      </c>
      <c r="DB648">
        <v>10.59</v>
      </c>
      <c r="DC648">
        <v>0.46</v>
      </c>
      <c r="DD648">
        <v>0.43</v>
      </c>
      <c r="DE648">
        <v>0.7</v>
      </c>
      <c r="DF648">
        <v>0.4</v>
      </c>
      <c r="DG648">
        <v>0.65</v>
      </c>
      <c r="DH648">
        <v>0.48</v>
      </c>
      <c r="DI648">
        <v>0.46</v>
      </c>
      <c r="DJ648">
        <v>0.45</v>
      </c>
      <c r="DK648" s="5">
        <f>(CL648*3+CK648*2+CJ648)/6</f>
        <v>6.3166666666666673</v>
      </c>
      <c r="DL648">
        <f>BG648+(BG648*(CF648-8.25)/8.25)</f>
        <v>-5584.6424242424255</v>
      </c>
      <c r="DM648">
        <f>BH648+(BH648*(CG648-8.25)/8.25)</f>
        <v>4868.2666666666664</v>
      </c>
      <c r="DN648">
        <f>BI648+(BI648*(CH648-8.25)/8.25)</f>
        <v>-377.70909090909117</v>
      </c>
      <c r="DO648">
        <f>BJ648+(BJ648*(CI648-8.25)/8.25)</f>
        <v>815.97333333333336</v>
      </c>
      <c r="DP648">
        <f>BK648+(BK648*(CJ648-8.25)/8.25)</f>
        <v>23283.200000000001</v>
      </c>
      <c r="DQ648">
        <f>BL648+(BL648*(CK648-8.25)/8.25)</f>
        <v>5860.8472727272738</v>
      </c>
      <c r="DR648">
        <f>BM648+(BM648*(CL648-8.25)/8.25)</f>
        <v>6926.3369696969703</v>
      </c>
      <c r="DS648" s="7">
        <f>DL648*10^8/$H648</f>
        <v>-37361.395562174985</v>
      </c>
      <c r="DT648" s="7">
        <f>DM648*10^8/$H648</f>
        <v>32568.824074740594</v>
      </c>
      <c r="DU648" s="7">
        <f>DN648*10^8/$H648</f>
        <v>-2526.8831342945596</v>
      </c>
      <c r="DV648" s="7">
        <f>DO648*10^8/$H648</f>
        <v>5458.8817258051467</v>
      </c>
      <c r="DW648" s="7">
        <f>DP648*10^8/$H648</f>
        <v>155765.18227507401</v>
      </c>
      <c r="DX648" s="7">
        <f>DQ648*10^8/$H648</f>
        <v>39209.212811071258</v>
      </c>
      <c r="DY648" s="7">
        <f>DR648*10^8/$H648</f>
        <v>46337.365163870614</v>
      </c>
      <c r="DZ648" s="7">
        <f>DS648*10^8/$H648</f>
        <v>-249948.65782166232</v>
      </c>
      <c r="EA648" s="7">
        <f>DY648*0.8</f>
        <v>37069.892131096494</v>
      </c>
      <c r="EB648" s="9" t="e">
        <f>F648-#REF!</f>
        <v>#REF!</v>
      </c>
      <c r="EC648" s="3" t="e">
        <f>EB648/#REF!*100</f>
        <v>#REF!</v>
      </c>
      <c r="ED648" s="3">
        <f>DX648-F648</f>
        <v>-1990.7871889287417</v>
      </c>
      <c r="EE648" s="11">
        <f>ED648/F648</f>
        <v>-4.8320077401183048E-2</v>
      </c>
      <c r="EF648" s="3" t="e">
        <f>F648-#REF!</f>
        <v>#REF!</v>
      </c>
    </row>
    <row r="649" spans="1:136" x14ac:dyDescent="0.3">
      <c r="A649">
        <v>646</v>
      </c>
      <c r="B649" s="17" t="s">
        <v>9485</v>
      </c>
      <c r="C649" s="16" t="str">
        <f>"https://finance.naver.com/item/frgn.nhn?code="&amp;B649</f>
        <v>https://finance.naver.com/item/frgn.nhn?code=003070</v>
      </c>
      <c r="D649" t="s">
        <v>604</v>
      </c>
      <c r="E649" t="s">
        <v>4801</v>
      </c>
      <c r="F649" s="18">
        <f>VALUE(LEFT(E649,FIND("/",E649)-1))</f>
        <v>23950</v>
      </c>
      <c r="G649" s="6" t="s">
        <v>4802</v>
      </c>
      <c r="H649" s="6">
        <f>VALUE(LEFT(G649,FIND("/",G649)-1)) + VALUE(MID(G649,FIND("/",G649)+1,LEN(G649)))</f>
        <v>25523241</v>
      </c>
      <c r="I649" s="1">
        <v>7747</v>
      </c>
      <c r="J649" s="1">
        <f>F649*H649/(10^8)</f>
        <v>6112.8162195000004</v>
      </c>
      <c r="K649" s="1">
        <v>31851</v>
      </c>
      <c r="L649" s="1">
        <v>36536</v>
      </c>
      <c r="M649" s="1">
        <v>33583</v>
      </c>
      <c r="N649" s="1">
        <v>34841</v>
      </c>
      <c r="O649" s="1">
        <v>39282</v>
      </c>
      <c r="P649" s="1">
        <v>48042</v>
      </c>
      <c r="Q649" s="1">
        <v>51248</v>
      </c>
      <c r="R649" s="1">
        <v>53345</v>
      </c>
      <c r="S649">
        <v>607</v>
      </c>
      <c r="T649">
        <v>725</v>
      </c>
      <c r="U649">
        <v>768</v>
      </c>
      <c r="V649" s="1">
        <v>1256</v>
      </c>
      <c r="W649" s="1">
        <v>1763</v>
      </c>
      <c r="X649" s="1">
        <v>2270</v>
      </c>
      <c r="Y649" s="1">
        <v>2469</v>
      </c>
      <c r="Z649" s="1">
        <v>2696</v>
      </c>
      <c r="AA649">
        <v>61</v>
      </c>
      <c r="AB649">
        <v>152</v>
      </c>
      <c r="AC649">
        <v>145</v>
      </c>
      <c r="AD649">
        <v>336</v>
      </c>
      <c r="AE649">
        <v>805</v>
      </c>
      <c r="AF649" s="1">
        <v>1405</v>
      </c>
      <c r="AG649" s="1">
        <v>1551</v>
      </c>
      <c r="AH649" s="1">
        <v>1778</v>
      </c>
      <c r="AI649" s="1">
        <v>20837</v>
      </c>
      <c r="AJ649" s="1">
        <v>22634</v>
      </c>
      <c r="AK649" s="1">
        <v>20334</v>
      </c>
      <c r="AL649" s="1">
        <v>22054</v>
      </c>
      <c r="AM649" s="1">
        <v>24699</v>
      </c>
      <c r="AN649" s="1">
        <v>26247</v>
      </c>
      <c r="AO649" s="1">
        <v>27695</v>
      </c>
      <c r="AP649" s="1">
        <v>29728</v>
      </c>
      <c r="AQ649" s="1">
        <v>16475</v>
      </c>
      <c r="AR649" s="1">
        <v>17980</v>
      </c>
      <c r="AS649" s="1">
        <v>15867</v>
      </c>
      <c r="AT649" s="1">
        <v>17504</v>
      </c>
      <c r="AU649" s="1">
        <v>19836</v>
      </c>
      <c r="AV649" s="1">
        <v>20132</v>
      </c>
      <c r="AW649" s="1">
        <v>20130</v>
      </c>
      <c r="AX649" s="1">
        <v>20393</v>
      </c>
      <c r="AY649" s="1">
        <v>4362</v>
      </c>
      <c r="AZ649" s="1">
        <v>4654</v>
      </c>
      <c r="BA649" s="1">
        <v>4467</v>
      </c>
      <c r="BB649" s="1">
        <v>4550</v>
      </c>
      <c r="BC649" s="1">
        <v>4863</v>
      </c>
      <c r="BD649" s="1">
        <v>6115</v>
      </c>
      <c r="BE649" s="1">
        <v>7565</v>
      </c>
      <c r="BF649" s="1">
        <v>9335</v>
      </c>
      <c r="BG649" s="1">
        <v>4362</v>
      </c>
      <c r="BH649" s="1">
        <v>4654</v>
      </c>
      <c r="BI649" s="1">
        <v>4426</v>
      </c>
      <c r="BJ649" s="1">
        <v>4533</v>
      </c>
      <c r="BK649" s="1">
        <v>4737</v>
      </c>
      <c r="BL649" s="1">
        <v>6046</v>
      </c>
      <c r="BM649" s="1">
        <v>7511</v>
      </c>
      <c r="BN649" s="1">
        <v>9198</v>
      </c>
      <c r="BO649" s="1">
        <v>1061</v>
      </c>
      <c r="BP649" s="1">
        <v>1277</v>
      </c>
      <c r="BQ649" s="1">
        <v>1277</v>
      </c>
      <c r="BR649" s="1">
        <v>1277</v>
      </c>
      <c r="BS649" s="1">
        <v>1277</v>
      </c>
      <c r="BT649" s="1">
        <v>1279</v>
      </c>
      <c r="BU649" s="1">
        <v>1279</v>
      </c>
      <c r="BV649" s="1">
        <v>1279</v>
      </c>
      <c r="BW649">
        <v>0.3</v>
      </c>
      <c r="BX649">
        <v>0.7</v>
      </c>
      <c r="BY649">
        <v>0.67</v>
      </c>
      <c r="BZ649">
        <v>1.58</v>
      </c>
      <c r="CA649">
        <v>3.44</v>
      </c>
      <c r="CB649">
        <v>5.52</v>
      </c>
      <c r="CC649">
        <v>5.75</v>
      </c>
      <c r="CD649">
        <v>6.19</v>
      </c>
      <c r="CE649">
        <v>1.4</v>
      </c>
      <c r="CF649">
        <v>3.38</v>
      </c>
      <c r="CG649">
        <v>3.59</v>
      </c>
      <c r="CH649">
        <v>8.0399999999999991</v>
      </c>
      <c r="CI649">
        <v>17.829999999999998</v>
      </c>
      <c r="CJ649">
        <v>26.25</v>
      </c>
      <c r="CK649">
        <v>23.05</v>
      </c>
      <c r="CL649">
        <v>21.42</v>
      </c>
      <c r="CM649">
        <v>290</v>
      </c>
      <c r="CN649">
        <v>659</v>
      </c>
      <c r="CO649">
        <v>639</v>
      </c>
      <c r="CP649" s="1">
        <v>1411</v>
      </c>
      <c r="CQ649" s="1">
        <v>3238</v>
      </c>
      <c r="CR649" s="1">
        <v>5545</v>
      </c>
      <c r="CS649" s="1">
        <v>6122</v>
      </c>
      <c r="CT649" s="1">
        <v>7011</v>
      </c>
      <c r="CU649">
        <v>38.659999999999997</v>
      </c>
      <c r="CV649">
        <v>14.84</v>
      </c>
      <c r="CW649">
        <v>11.15</v>
      </c>
      <c r="CX649">
        <v>6.87</v>
      </c>
      <c r="CY649">
        <v>5.96</v>
      </c>
      <c r="CZ649">
        <v>4.32</v>
      </c>
      <c r="DA649">
        <v>3.91</v>
      </c>
      <c r="DB649">
        <v>3.42</v>
      </c>
      <c r="DC649">
        <v>0.54</v>
      </c>
      <c r="DD649">
        <v>0.53</v>
      </c>
      <c r="DE649">
        <v>0.41</v>
      </c>
      <c r="DF649">
        <v>0.54</v>
      </c>
      <c r="DG649">
        <v>1.04</v>
      </c>
      <c r="DH649">
        <v>1.01</v>
      </c>
      <c r="DI649">
        <v>0.81</v>
      </c>
      <c r="DJ649">
        <v>0.66</v>
      </c>
      <c r="DK649" s="5">
        <f>(CL649*3+CK649*2+CJ649)/6</f>
        <v>22.768333333333334</v>
      </c>
      <c r="DL649">
        <f>BG649+(BG649*(CF649-8.25)/8.25)</f>
        <v>1787.0981818181822</v>
      </c>
      <c r="DM649">
        <f>BH649+(BH649*(CG649-8.25)/8.25)</f>
        <v>2025.1951515151518</v>
      </c>
      <c r="DN649">
        <f>BI649+(BI649*(CH649-8.25)/8.25)</f>
        <v>4313.3381818181815</v>
      </c>
      <c r="DO649">
        <f>BJ649+(BJ649*(CI649-8.25)/8.25)</f>
        <v>9796.7745454545438</v>
      </c>
      <c r="DP649">
        <f>BK649+(BK649*(CJ649-8.25)/8.25)</f>
        <v>15072.272727272728</v>
      </c>
      <c r="DQ649">
        <f>BL649+(BL649*(CK649-8.25)/8.25)</f>
        <v>16892.157575757577</v>
      </c>
      <c r="DR649">
        <f>BM649+(BM649*(CL649-8.25)/8.25)</f>
        <v>19501.287272727273</v>
      </c>
      <c r="DS649" s="7">
        <f>DL649*10^8/$H649</f>
        <v>7001.8465986282154</v>
      </c>
      <c r="DT649" s="7">
        <f>DM649*10^8/$H649</f>
        <v>7934.7099826199646</v>
      </c>
      <c r="DU649" s="7">
        <f>DN649*10^8/$H649</f>
        <v>16899.649154345963</v>
      </c>
      <c r="DV649" s="7">
        <f>DO649*10^8/$H649</f>
        <v>38383.740315168216</v>
      </c>
      <c r="DW649" s="7">
        <f>DP649*10^8/$H649</f>
        <v>59053.130154092607</v>
      </c>
      <c r="DX649" s="7">
        <f>DQ649*10^8/$H649</f>
        <v>66183.434837909415</v>
      </c>
      <c r="DY649" s="7">
        <f>DR649*10^8/$H649</f>
        <v>76405.999037219735</v>
      </c>
      <c r="DZ649" s="7">
        <f>DS649*10^8/$H649</f>
        <v>27433.218996867268</v>
      </c>
      <c r="EA649" s="7">
        <f>DY649*0.8</f>
        <v>61124.799229775788</v>
      </c>
      <c r="EB649" s="9" t="e">
        <f>F649-#REF!</f>
        <v>#REF!</v>
      </c>
      <c r="EC649" s="3" t="e">
        <f>EB649/#REF!*100</f>
        <v>#REF!</v>
      </c>
      <c r="ED649" s="3">
        <f>DX649-F649</f>
        <v>42233.434837909415</v>
      </c>
      <c r="EE649" s="11">
        <f>ED649/F649</f>
        <v>1.7634002020003932</v>
      </c>
      <c r="EF649" s="3" t="e">
        <f>F649-#REF!</f>
        <v>#REF!</v>
      </c>
    </row>
    <row r="650" spans="1:136" x14ac:dyDescent="0.3">
      <c r="A650">
        <v>70</v>
      </c>
      <c r="B650" s="17" t="s">
        <v>8909</v>
      </c>
      <c r="C650" s="16" t="str">
        <f>"https://finance.naver.com/item/frgn.nhn?code="&amp;B650</f>
        <v>https://finance.naver.com/item/frgn.nhn?code=271980</v>
      </c>
      <c r="D650" t="s">
        <v>64</v>
      </c>
      <c r="E650" t="s">
        <v>3637</v>
      </c>
      <c r="F650" s="18">
        <f>VALUE(LEFT(E650,FIND("/",E650)-1))</f>
        <v>41200</v>
      </c>
      <c r="G650" s="6" t="s">
        <v>3638</v>
      </c>
      <c r="H650" s="6">
        <f>VALUE(LEFT(G650,FIND("/",G650)-1)) + VALUE(MID(G650,FIND("/",G650)+1,LEN(G650)))</f>
        <v>14704872</v>
      </c>
      <c r="I650" s="1">
        <v>5022</v>
      </c>
      <c r="J650" s="1">
        <f>F650*H650/(10^8)</f>
        <v>6058.4072640000004</v>
      </c>
      <c r="K650" t="s">
        <v>8838</v>
      </c>
      <c r="L650" s="1">
        <v>3716</v>
      </c>
      <c r="M650" s="1">
        <v>6271</v>
      </c>
      <c r="N650" s="1">
        <v>6714</v>
      </c>
      <c r="O650" s="1">
        <v>6913</v>
      </c>
      <c r="P650" t="s">
        <v>8838</v>
      </c>
      <c r="Q650" t="s">
        <v>8838</v>
      </c>
      <c r="R650" t="s">
        <v>8838</v>
      </c>
      <c r="S650" t="s">
        <v>8838</v>
      </c>
      <c r="T650">
        <v>50</v>
      </c>
      <c r="U650">
        <v>74</v>
      </c>
      <c r="V650">
        <v>2</v>
      </c>
      <c r="W650">
        <v>129</v>
      </c>
      <c r="X650" t="s">
        <v>8838</v>
      </c>
      <c r="Y650" t="s">
        <v>8838</v>
      </c>
      <c r="Z650" t="s">
        <v>8838</v>
      </c>
      <c r="AA650" t="s">
        <v>8838</v>
      </c>
      <c r="AB650">
        <v>11</v>
      </c>
      <c r="AC650">
        <v>19</v>
      </c>
      <c r="AD650">
        <v>-102</v>
      </c>
      <c r="AE650">
        <v>70</v>
      </c>
      <c r="AF650" t="s">
        <v>8838</v>
      </c>
      <c r="AG650" t="s">
        <v>8838</v>
      </c>
      <c r="AH650" t="s">
        <v>8838</v>
      </c>
      <c r="AI650" t="s">
        <v>8838</v>
      </c>
      <c r="AJ650" s="1">
        <v>4137</v>
      </c>
      <c r="AK650" s="1">
        <v>4029</v>
      </c>
      <c r="AL650" s="1">
        <v>4004</v>
      </c>
      <c r="AM650" s="1">
        <v>4097</v>
      </c>
      <c r="AN650" t="s">
        <v>8838</v>
      </c>
      <c r="AO650" t="s">
        <v>8838</v>
      </c>
      <c r="AP650" t="s">
        <v>8838</v>
      </c>
      <c r="AQ650" t="s">
        <v>8838</v>
      </c>
      <c r="AR650" s="1">
        <v>2357</v>
      </c>
      <c r="AS650" s="1">
        <v>2180</v>
      </c>
      <c r="AT650" s="1">
        <v>2315</v>
      </c>
      <c r="AU650" s="1">
        <v>2372</v>
      </c>
      <c r="AV650" t="s">
        <v>8838</v>
      </c>
      <c r="AW650" t="s">
        <v>8838</v>
      </c>
      <c r="AX650" t="s">
        <v>8838</v>
      </c>
      <c r="AY650" t="s">
        <v>8838</v>
      </c>
      <c r="AZ650" s="1">
        <v>1780</v>
      </c>
      <c r="BA650" s="1">
        <v>1849</v>
      </c>
      <c r="BB650" s="1">
        <v>1689</v>
      </c>
      <c r="BC650" s="1">
        <v>1725</v>
      </c>
      <c r="BD650" t="s">
        <v>8838</v>
      </c>
      <c r="BE650" t="s">
        <v>8838</v>
      </c>
      <c r="BF650" t="s">
        <v>8838</v>
      </c>
      <c r="BG650" t="s">
        <v>8838</v>
      </c>
      <c r="BH650" s="1">
        <v>1780</v>
      </c>
      <c r="BI650" s="1">
        <v>1849</v>
      </c>
      <c r="BJ650" s="1">
        <v>1689</v>
      </c>
      <c r="BK650" s="1">
        <v>1724</v>
      </c>
      <c r="BL650" t="s">
        <v>8838</v>
      </c>
      <c r="BM650" t="s">
        <v>8838</v>
      </c>
      <c r="BN650" t="s">
        <v>8838</v>
      </c>
      <c r="BO650" t="s">
        <v>8838</v>
      </c>
      <c r="BP650">
        <v>53</v>
      </c>
      <c r="BQ650">
        <v>74</v>
      </c>
      <c r="BR650">
        <v>74</v>
      </c>
      <c r="BS650">
        <v>74</v>
      </c>
      <c r="BT650" t="s">
        <v>8838</v>
      </c>
      <c r="BU650" t="s">
        <v>8838</v>
      </c>
      <c r="BV650" t="s">
        <v>8838</v>
      </c>
      <c r="BW650" t="s">
        <v>8838</v>
      </c>
      <c r="BX650" t="s">
        <v>8838</v>
      </c>
      <c r="BY650">
        <v>0.46</v>
      </c>
      <c r="BZ650">
        <v>-2.5499999999999998</v>
      </c>
      <c r="CA650">
        <v>1.72</v>
      </c>
      <c r="CB650" t="s">
        <v>8838</v>
      </c>
      <c r="CC650" t="s">
        <v>8838</v>
      </c>
      <c r="CD650" t="s">
        <v>8838</v>
      </c>
      <c r="CE650" t="s">
        <v>8838</v>
      </c>
      <c r="CF650" t="s">
        <v>8838</v>
      </c>
      <c r="CG650">
        <v>1.04</v>
      </c>
      <c r="CH650">
        <v>-5.79</v>
      </c>
      <c r="CI650">
        <v>4.05</v>
      </c>
      <c r="CJ650" t="s">
        <v>8838</v>
      </c>
      <c r="CK650" t="s">
        <v>8838</v>
      </c>
      <c r="CL650" t="s">
        <v>8838</v>
      </c>
      <c r="CM650" t="s">
        <v>8838</v>
      </c>
      <c r="CN650">
        <v>73</v>
      </c>
      <c r="CO650">
        <v>128</v>
      </c>
      <c r="CP650">
        <v>-696</v>
      </c>
      <c r="CQ650">
        <v>470</v>
      </c>
      <c r="CR650" t="s">
        <v>8838</v>
      </c>
      <c r="CS650" t="s">
        <v>8838</v>
      </c>
      <c r="CT650" t="s">
        <v>8838</v>
      </c>
      <c r="CU650" t="s">
        <v>8838</v>
      </c>
      <c r="CV650">
        <v>611.26</v>
      </c>
      <c r="CW650">
        <v>362.75</v>
      </c>
      <c r="CX650" t="s">
        <v>2</v>
      </c>
      <c r="CY650">
        <v>133.1</v>
      </c>
      <c r="CZ650" t="s">
        <v>8838</v>
      </c>
      <c r="DA650" t="s">
        <v>8838</v>
      </c>
      <c r="DB650" t="s">
        <v>8838</v>
      </c>
      <c r="DC650" t="s">
        <v>8838</v>
      </c>
      <c r="DD650">
        <v>3.66</v>
      </c>
      <c r="DE650">
        <v>3.7</v>
      </c>
      <c r="DF650">
        <v>3.09</v>
      </c>
      <c r="DG650">
        <v>5.23</v>
      </c>
      <c r="DH650" t="s">
        <v>8838</v>
      </c>
      <c r="DI650" t="s">
        <v>8838</v>
      </c>
      <c r="DJ650" t="s">
        <v>8838</v>
      </c>
      <c r="DK650" s="5" t="e">
        <f>(CL650*3+CK650*2+CJ650)/6</f>
        <v>#VALUE!</v>
      </c>
      <c r="DL650" t="e">
        <f>BG650+(BG650*(CF650-8.25)/8.25)</f>
        <v>#VALUE!</v>
      </c>
      <c r="DM650">
        <f>BH650+(BH650*(CG650-8.25)/8.25)</f>
        <v>224.38787878787889</v>
      </c>
      <c r="DN650">
        <f>BI650+(BI650*(CH650-8.25)/8.25)</f>
        <v>-1297.661818181818</v>
      </c>
      <c r="DO650">
        <f>BJ650+(BJ650*(CI650-8.25)/8.25)</f>
        <v>829.14545454545453</v>
      </c>
      <c r="DP650" t="e">
        <f>BK650+(BK650*(CJ650-8.25)/8.25)</f>
        <v>#VALUE!</v>
      </c>
      <c r="DQ650" t="e">
        <f>BL650+(BL650*(CK650-8.25)/8.25)</f>
        <v>#VALUE!</v>
      </c>
      <c r="DR650" t="e">
        <f>BM650+(BM650*(CL650-8.25)/8.25)</f>
        <v>#VALUE!</v>
      </c>
      <c r="DS650" s="7" t="e">
        <f>DL650*10^8/$H650</f>
        <v>#VALUE!</v>
      </c>
      <c r="DT650" s="7">
        <f>DM650*10^8/$H650</f>
        <v>1525.942414105195</v>
      </c>
      <c r="DU650" s="7">
        <f>DN650*10^8/$H650</f>
        <v>-8824.7066562824766</v>
      </c>
      <c r="DV650" s="7">
        <f>DO650*10^8/$H650</f>
        <v>5638.5764836678245</v>
      </c>
      <c r="DW650" s="7" t="e">
        <f>DP650*10^8/$H650</f>
        <v>#VALUE!</v>
      </c>
      <c r="DX650" s="7" t="e">
        <f>DQ650*10^8/$H650</f>
        <v>#VALUE!</v>
      </c>
      <c r="DY650" s="7" t="e">
        <f>DR650*10^8/$H650</f>
        <v>#VALUE!</v>
      </c>
      <c r="DZ650" s="7" t="e">
        <f>DS650*10^8/$H650</f>
        <v>#VALUE!</v>
      </c>
      <c r="EA650" s="7" t="e">
        <f>DY650*0.8</f>
        <v>#VALUE!</v>
      </c>
      <c r="EB650" s="9" t="e">
        <f>F650-#REF!</f>
        <v>#REF!</v>
      </c>
      <c r="EC650" s="3" t="e">
        <f>EB650/#REF!*100</f>
        <v>#REF!</v>
      </c>
      <c r="ED650" s="3" t="e">
        <f>DX650-F650</f>
        <v>#VALUE!</v>
      </c>
      <c r="EE650" s="11" t="e">
        <f>ED650/F650</f>
        <v>#VALUE!</v>
      </c>
      <c r="EF650" s="3" t="e">
        <f>F650-#REF!</f>
        <v>#REF!</v>
      </c>
    </row>
    <row r="651" spans="1:136" x14ac:dyDescent="0.3">
      <c r="A651">
        <v>1057</v>
      </c>
      <c r="B651" s="17" t="s">
        <v>9896</v>
      </c>
      <c r="C651" s="16" t="str">
        <f>"https://finance.naver.com/item/frgn.nhn?code="&amp;B651</f>
        <v>https://finance.naver.com/item/frgn.nhn?code=299900</v>
      </c>
      <c r="D651" t="s">
        <v>5865</v>
      </c>
      <c r="E651" t="s">
        <v>5866</v>
      </c>
      <c r="F651" s="18">
        <f>VALUE(LEFT(E651,FIND("/",E651)-1))</f>
        <v>16550</v>
      </c>
      <c r="G651" s="6" t="s">
        <v>5867</v>
      </c>
      <c r="H651" s="6">
        <f>VALUE(LEFT(G651,FIND("/",G651)-1)) + VALUE(MID(G651,FIND("/",G651)+1,LEN(G651)))</f>
        <v>36443221</v>
      </c>
      <c r="I651" s="1">
        <v>212069</v>
      </c>
      <c r="J651" s="1">
        <f>F651*H651/(10^8)</f>
        <v>6031.3530755000002</v>
      </c>
      <c r="K651">
        <v>11</v>
      </c>
      <c r="L651">
        <v>130</v>
      </c>
      <c r="M651">
        <v>236</v>
      </c>
      <c r="N651">
        <v>464</v>
      </c>
      <c r="O651" s="1">
        <v>1102</v>
      </c>
      <c r="P651" s="1">
        <v>1615</v>
      </c>
      <c r="Q651" s="1">
        <v>1902</v>
      </c>
      <c r="R651" s="1">
        <v>2193</v>
      </c>
      <c r="S651">
        <v>-10</v>
      </c>
      <c r="T651">
        <v>25</v>
      </c>
      <c r="U651">
        <v>50</v>
      </c>
      <c r="V651">
        <v>66</v>
      </c>
      <c r="W651">
        <v>18</v>
      </c>
      <c r="X651">
        <v>153</v>
      </c>
      <c r="Y651">
        <v>234</v>
      </c>
      <c r="Z651">
        <v>337</v>
      </c>
      <c r="AA651">
        <v>-9</v>
      </c>
      <c r="AB651">
        <v>5</v>
      </c>
      <c r="AC651">
        <v>47</v>
      </c>
      <c r="AD651">
        <v>65</v>
      </c>
      <c r="AE651">
        <v>32</v>
      </c>
      <c r="AF651">
        <v>127</v>
      </c>
      <c r="AG651">
        <v>195</v>
      </c>
      <c r="AH651">
        <v>271</v>
      </c>
      <c r="AI651">
        <v>49</v>
      </c>
      <c r="AJ651">
        <v>168</v>
      </c>
      <c r="AK651">
        <v>593</v>
      </c>
      <c r="AL651" s="1">
        <v>1092</v>
      </c>
      <c r="AM651" s="1">
        <v>1789</v>
      </c>
      <c r="AN651" s="1">
        <v>1948</v>
      </c>
      <c r="AO651" s="1">
        <v>2179</v>
      </c>
      <c r="AP651" s="1">
        <v>2494</v>
      </c>
      <c r="AQ651">
        <v>51</v>
      </c>
      <c r="AR651">
        <v>111</v>
      </c>
      <c r="AS651">
        <v>151</v>
      </c>
      <c r="AT651">
        <v>387</v>
      </c>
      <c r="AU651">
        <v>845</v>
      </c>
      <c r="AV651">
        <v>861</v>
      </c>
      <c r="AW651">
        <v>906</v>
      </c>
      <c r="AX651">
        <v>958</v>
      </c>
      <c r="AY651">
        <v>-3</v>
      </c>
      <c r="AZ651">
        <v>56</v>
      </c>
      <c r="BA651">
        <v>441</v>
      </c>
      <c r="BB651">
        <v>705</v>
      </c>
      <c r="BC651">
        <v>945</v>
      </c>
      <c r="BD651" s="1">
        <v>1087</v>
      </c>
      <c r="BE651" s="1">
        <v>1273</v>
      </c>
      <c r="BF651" s="1">
        <v>1536</v>
      </c>
      <c r="BG651">
        <v>-3</v>
      </c>
      <c r="BH651">
        <v>56</v>
      </c>
      <c r="BI651">
        <v>441</v>
      </c>
      <c r="BJ651">
        <v>567</v>
      </c>
      <c r="BK651">
        <v>592</v>
      </c>
      <c r="BL651">
        <v>712</v>
      </c>
      <c r="BM651">
        <v>871</v>
      </c>
      <c r="BN651" s="1">
        <v>1131</v>
      </c>
      <c r="BO651">
        <v>2</v>
      </c>
      <c r="BP651">
        <v>3</v>
      </c>
      <c r="BQ651">
        <v>44</v>
      </c>
      <c r="BR651">
        <v>48</v>
      </c>
      <c r="BS651">
        <v>156</v>
      </c>
      <c r="BT651">
        <v>169</v>
      </c>
      <c r="BU651">
        <v>169</v>
      </c>
      <c r="BV651">
        <v>169</v>
      </c>
      <c r="BW651" t="s">
        <v>8838</v>
      </c>
      <c r="BX651">
        <v>4.5999999999999996</v>
      </c>
      <c r="BY651">
        <v>12.27</v>
      </c>
      <c r="BZ651">
        <v>7.73</v>
      </c>
      <c r="CA651">
        <v>2.21</v>
      </c>
      <c r="CB651">
        <v>6.77</v>
      </c>
      <c r="CC651">
        <v>9.43</v>
      </c>
      <c r="CD651">
        <v>11.58</v>
      </c>
      <c r="CE651" t="s">
        <v>8838</v>
      </c>
      <c r="CF651">
        <v>18.52</v>
      </c>
      <c r="CG651">
        <v>18.75</v>
      </c>
      <c r="CH651">
        <v>11.1</v>
      </c>
      <c r="CI651">
        <v>-2.2400000000000002</v>
      </c>
      <c r="CJ651">
        <v>18.03</v>
      </c>
      <c r="CK651">
        <v>22.74</v>
      </c>
      <c r="CL651">
        <v>24.93</v>
      </c>
      <c r="CM651">
        <v>-78</v>
      </c>
      <c r="CN651">
        <v>45</v>
      </c>
      <c r="CO651">
        <v>257</v>
      </c>
      <c r="CP651">
        <v>206</v>
      </c>
      <c r="CQ651">
        <v>-43</v>
      </c>
      <c r="CR651">
        <v>335</v>
      </c>
      <c r="CS651">
        <v>494</v>
      </c>
      <c r="CT651">
        <v>685</v>
      </c>
      <c r="CU651" t="s">
        <v>8838</v>
      </c>
      <c r="CV651" t="s">
        <v>8838</v>
      </c>
      <c r="CW651">
        <v>12.52</v>
      </c>
      <c r="CX651">
        <v>26.11</v>
      </c>
      <c r="CY651" t="s">
        <v>2</v>
      </c>
      <c r="CZ651">
        <v>49.38</v>
      </c>
      <c r="DA651">
        <v>33.51</v>
      </c>
      <c r="DB651">
        <v>24.17</v>
      </c>
      <c r="DC651" t="s">
        <v>8838</v>
      </c>
      <c r="DD651" t="s">
        <v>8838</v>
      </c>
      <c r="DE651">
        <v>1.93</v>
      </c>
      <c r="DF651">
        <v>2.73</v>
      </c>
      <c r="DG651">
        <v>3.29</v>
      </c>
      <c r="DH651">
        <v>8.35</v>
      </c>
      <c r="DI651">
        <v>6.85</v>
      </c>
      <c r="DJ651">
        <v>5.29</v>
      </c>
      <c r="DK651" s="5">
        <f>(CL651*3+CK651*2+CJ651)/6</f>
        <v>23.049999999999997</v>
      </c>
      <c r="DL651">
        <f>BG651+(BG651*(CF651-8.25)/8.25)</f>
        <v>-6.7345454545454544</v>
      </c>
      <c r="DM651">
        <f>BH651+(BH651*(CG651-8.25)/8.25)</f>
        <v>127.27272727272727</v>
      </c>
      <c r="DN651">
        <f>BI651+(BI651*(CH651-8.25)/8.25)</f>
        <v>593.34545454545457</v>
      </c>
      <c r="DO651">
        <f>BJ651+(BJ651*(CI651-8.25)/8.25)</f>
        <v>-153.94909090909096</v>
      </c>
      <c r="DP651">
        <f>BK651+(BK651*(CJ651-8.25)/8.25)</f>
        <v>1293.7890909090911</v>
      </c>
      <c r="DQ651">
        <f>BL651+(BL651*(CK651-8.25)/8.25)</f>
        <v>1962.5309090909091</v>
      </c>
      <c r="DR651">
        <f>BM651+(BM651*(CL651-8.25)/8.25)</f>
        <v>2632.0036363636364</v>
      </c>
      <c r="DS651" s="7">
        <f>DL651*10^8/$H651</f>
        <v>-18.479556059398412</v>
      </c>
      <c r="DT651" s="7">
        <f>DM651*10^8/$H651</f>
        <v>349.23567066897641</v>
      </c>
      <c r="DU651" s="7">
        <f>DN651*10^8/$H651</f>
        <v>1628.1366966587684</v>
      </c>
      <c r="DV651" s="7">
        <f>DO651*10^8/$H651</f>
        <v>-422.43546724119409</v>
      </c>
      <c r="DW651" s="7">
        <f>DP651*10^8/$H651</f>
        <v>3550.1502211044713</v>
      </c>
      <c r="DX651" s="7">
        <f>DQ651*10^8/$H651</f>
        <v>5385.1741290675409</v>
      </c>
      <c r="DY651" s="7">
        <f>DR651*10^8/$H651</f>
        <v>7222.2036475964524</v>
      </c>
      <c r="DZ651" s="7">
        <f>DS651*10^8/$H651</f>
        <v>-50.707801210541767</v>
      </c>
      <c r="EA651" s="7">
        <f>DY651*0.8</f>
        <v>5777.7629180771619</v>
      </c>
      <c r="EB651" s="9" t="e">
        <f>F651-#REF!</f>
        <v>#REF!</v>
      </c>
      <c r="EC651" s="3" t="e">
        <f>EB651/#REF!*100</f>
        <v>#REF!</v>
      </c>
      <c r="ED651" s="3">
        <f>DX651-F651</f>
        <v>-11164.825870932458</v>
      </c>
      <c r="EE651" s="11">
        <f>ED651/F651</f>
        <v>-0.67461183510165912</v>
      </c>
      <c r="EF651" s="3" t="e">
        <f>F651-#REF!</f>
        <v>#REF!</v>
      </c>
    </row>
    <row r="652" spans="1:136" hidden="1" x14ac:dyDescent="0.3">
      <c r="A652">
        <v>650</v>
      </c>
      <c r="B652" s="17" t="s">
        <v>9489</v>
      </c>
      <c r="C652" s="16" t="str">
        <f>"https://finance.naver.com/item/frgn.nhn?code="&amp;B652</f>
        <v>https://finance.naver.com/item/frgn.nhn?code=004310</v>
      </c>
      <c r="D652" t="s">
        <v>608</v>
      </c>
      <c r="E652" t="s">
        <v>4808</v>
      </c>
      <c r="F652" s="18">
        <f>VALUE(LEFT(E652,FIND("/",E652)-1))</f>
        <v>6670</v>
      </c>
      <c r="G652" s="6" t="s">
        <v>4237</v>
      </c>
      <c r="H652" s="6">
        <f>VALUE(LEFT(G652,FIND("/",G652)-1)) + VALUE(MID(G652,FIND("/",G652)+1,LEN(G652)))</f>
        <v>32000000</v>
      </c>
      <c r="I652" s="1">
        <v>1319640</v>
      </c>
      <c r="J652" s="1">
        <f>F652*H652/(10^8)</f>
        <v>2134.4</v>
      </c>
      <c r="K652" s="1">
        <v>1200</v>
      </c>
      <c r="L652" s="1">
        <v>1276</v>
      </c>
      <c r="M652" s="1">
        <v>1308</v>
      </c>
      <c r="N652" s="1">
        <v>1346</v>
      </c>
      <c r="O652" s="1">
        <v>1330</v>
      </c>
      <c r="P652" t="s">
        <v>8838</v>
      </c>
      <c r="Q652" t="s">
        <v>8838</v>
      </c>
      <c r="R652" t="s">
        <v>8838</v>
      </c>
      <c r="S652">
        <v>25</v>
      </c>
      <c r="T652">
        <v>-12</v>
      </c>
      <c r="U652">
        <v>-27</v>
      </c>
      <c r="V652">
        <v>20</v>
      </c>
      <c r="W652">
        <v>31</v>
      </c>
      <c r="X652" t="s">
        <v>8838</v>
      </c>
      <c r="Y652" t="s">
        <v>8838</v>
      </c>
      <c r="Z652" t="s">
        <v>8838</v>
      </c>
      <c r="AA652">
        <v>14</v>
      </c>
      <c r="AB652">
        <v>-16</v>
      </c>
      <c r="AC652">
        <v>-21</v>
      </c>
      <c r="AD652">
        <v>12</v>
      </c>
      <c r="AE652">
        <v>22</v>
      </c>
      <c r="AF652" t="s">
        <v>8838</v>
      </c>
      <c r="AG652" t="s">
        <v>8838</v>
      </c>
      <c r="AH652" t="s">
        <v>8838</v>
      </c>
      <c r="AI652" s="1">
        <v>1482</v>
      </c>
      <c r="AJ652" s="1">
        <v>1429</v>
      </c>
      <c r="AK652" s="1">
        <v>1461</v>
      </c>
      <c r="AL652" s="1">
        <v>1464</v>
      </c>
      <c r="AM652" s="1">
        <v>1575</v>
      </c>
      <c r="AN652" t="s">
        <v>8838</v>
      </c>
      <c r="AO652" t="s">
        <v>8838</v>
      </c>
      <c r="AP652" t="s">
        <v>8838</v>
      </c>
      <c r="AQ652">
        <v>505</v>
      </c>
      <c r="AR652">
        <v>606</v>
      </c>
      <c r="AS652">
        <v>580</v>
      </c>
      <c r="AT652">
        <v>630</v>
      </c>
      <c r="AU652">
        <v>674</v>
      </c>
      <c r="AV652" t="s">
        <v>8838</v>
      </c>
      <c r="AW652" t="s">
        <v>8838</v>
      </c>
      <c r="AX652" t="s">
        <v>8838</v>
      </c>
      <c r="AY652">
        <v>978</v>
      </c>
      <c r="AZ652">
        <v>823</v>
      </c>
      <c r="BA652">
        <v>881</v>
      </c>
      <c r="BB652">
        <v>834</v>
      </c>
      <c r="BC652">
        <v>901</v>
      </c>
      <c r="BD652" t="s">
        <v>8838</v>
      </c>
      <c r="BE652" t="s">
        <v>8838</v>
      </c>
      <c r="BF652" t="s">
        <v>8838</v>
      </c>
      <c r="BG652">
        <v>978</v>
      </c>
      <c r="BH652">
        <v>823</v>
      </c>
      <c r="BI652">
        <v>881</v>
      </c>
      <c r="BJ652">
        <v>834</v>
      </c>
      <c r="BK652">
        <v>901</v>
      </c>
      <c r="BL652" t="s">
        <v>8838</v>
      </c>
      <c r="BM652" t="s">
        <v>8838</v>
      </c>
      <c r="BN652" t="s">
        <v>8838</v>
      </c>
      <c r="BO652">
        <v>140</v>
      </c>
      <c r="BP652">
        <v>140</v>
      </c>
      <c r="BQ652">
        <v>160</v>
      </c>
      <c r="BR652">
        <v>160</v>
      </c>
      <c r="BS652">
        <v>160</v>
      </c>
      <c r="BT652" t="s">
        <v>8838</v>
      </c>
      <c r="BU652" t="s">
        <v>8838</v>
      </c>
      <c r="BV652" t="s">
        <v>8838</v>
      </c>
      <c r="BW652">
        <v>0.95</v>
      </c>
      <c r="BX652">
        <v>-1.1299999999999999</v>
      </c>
      <c r="BY652">
        <v>-1.46</v>
      </c>
      <c r="BZ652">
        <v>0.83</v>
      </c>
      <c r="CA652">
        <v>1.44</v>
      </c>
      <c r="CB652" t="s">
        <v>8838</v>
      </c>
      <c r="CC652" t="s">
        <v>8838</v>
      </c>
      <c r="CD652" t="s">
        <v>8838</v>
      </c>
      <c r="CE652">
        <v>1.38</v>
      </c>
      <c r="CF652">
        <v>-1.82</v>
      </c>
      <c r="CG652">
        <v>-2.4700000000000002</v>
      </c>
      <c r="CH652">
        <v>1.41</v>
      </c>
      <c r="CI652">
        <v>2.52</v>
      </c>
      <c r="CJ652" t="s">
        <v>8838</v>
      </c>
      <c r="CK652" t="s">
        <v>8838</v>
      </c>
      <c r="CL652" t="s">
        <v>8838</v>
      </c>
      <c r="CM652">
        <v>48</v>
      </c>
      <c r="CN652">
        <v>-57</v>
      </c>
      <c r="CO652">
        <v>-66</v>
      </c>
      <c r="CP652">
        <v>38</v>
      </c>
      <c r="CQ652">
        <v>68</v>
      </c>
      <c r="CR652" t="s">
        <v>8838</v>
      </c>
      <c r="CS652" t="s">
        <v>8838</v>
      </c>
      <c r="CT652" t="s">
        <v>8838</v>
      </c>
      <c r="CU652">
        <v>92.02</v>
      </c>
      <c r="CV652" t="s">
        <v>2</v>
      </c>
      <c r="CW652" t="s">
        <v>2</v>
      </c>
      <c r="CX652">
        <v>135.88</v>
      </c>
      <c r="CY652">
        <v>94.81</v>
      </c>
      <c r="CZ652" t="s">
        <v>8838</v>
      </c>
      <c r="DA652" t="s">
        <v>8838</v>
      </c>
      <c r="DB652" t="s">
        <v>8838</v>
      </c>
      <c r="DC652">
        <v>1.1599999999999999</v>
      </c>
      <c r="DD652">
        <v>1.1200000000000001</v>
      </c>
      <c r="DE652">
        <v>1.53</v>
      </c>
      <c r="DF652">
        <v>1.62</v>
      </c>
      <c r="DG652">
        <v>1.97</v>
      </c>
      <c r="DH652" t="s">
        <v>8838</v>
      </c>
      <c r="DI652" t="s">
        <v>8838</v>
      </c>
      <c r="DJ652" t="s">
        <v>8838</v>
      </c>
      <c r="DK652" s="5" t="e">
        <f>(CL652*3+CK652*2+CJ652)/6</f>
        <v>#VALUE!</v>
      </c>
      <c r="DL652">
        <f>BG652+(BG652*(CF652-8.25)/8.25)</f>
        <v>-215.7527272727275</v>
      </c>
      <c r="DM652">
        <f>BH652+(BH652*(CG652-8.25)/8.25)</f>
        <v>-246.40121212121221</v>
      </c>
      <c r="DN652">
        <f>BI652+(BI652*(CH652-8.25)/8.25)</f>
        <v>150.57090909090914</v>
      </c>
      <c r="DO652">
        <f>BJ652+(BJ652*(CI652-8.25)/8.25)</f>
        <v>254.7490909090908</v>
      </c>
      <c r="DP652" t="e">
        <f>BK652+(BK652*(CJ652-8.25)/8.25)</f>
        <v>#VALUE!</v>
      </c>
      <c r="DQ652" t="e">
        <f>BL652+(BL652*(CK652-8.25)/8.25)</f>
        <v>#VALUE!</v>
      </c>
      <c r="DR652" t="e">
        <f>BM652+(BM652*(CL652-8.25)/8.25)</f>
        <v>#VALUE!</v>
      </c>
      <c r="DS652" s="7">
        <f>DL652*10^8/$H652</f>
        <v>-674.22727272727343</v>
      </c>
      <c r="DT652" s="7">
        <f>DM652*10^8/$H652</f>
        <v>-770.0037878787881</v>
      </c>
      <c r="DU652" s="7">
        <f>DN652*10^8/$H652</f>
        <v>470.53409090909105</v>
      </c>
      <c r="DV652" s="7">
        <f>DO652*10^8/$H652</f>
        <v>796.09090909090878</v>
      </c>
      <c r="DW652" s="7" t="e">
        <f>DP652*10^8/$H652</f>
        <v>#VALUE!</v>
      </c>
      <c r="DX652" s="7" t="e">
        <f>DQ652*10^8/$H652</f>
        <v>#VALUE!</v>
      </c>
      <c r="DY652" s="7" t="e">
        <f>DR652*10^8/$H652</f>
        <v>#VALUE!</v>
      </c>
      <c r="DZ652" s="7">
        <f>DS652*10^8/$H652</f>
        <v>-2106.9602272727293</v>
      </c>
      <c r="EA652" s="7" t="e">
        <f>DY652*0.8</f>
        <v>#VALUE!</v>
      </c>
      <c r="EB652" s="9" t="e">
        <f>F652-#REF!</f>
        <v>#REF!</v>
      </c>
      <c r="EC652" s="3" t="e">
        <f>EB652/#REF!*100</f>
        <v>#REF!</v>
      </c>
      <c r="ED652" s="3" t="e">
        <f>DX652-F652</f>
        <v>#VALUE!</v>
      </c>
      <c r="EE652" s="11" t="e">
        <f>ED652/F652</f>
        <v>#VALUE!</v>
      </c>
      <c r="EF652" s="3" t="e">
        <f>F652-#REF!</f>
        <v>#REF!</v>
      </c>
    </row>
    <row r="653" spans="1:136" hidden="1" x14ac:dyDescent="0.3">
      <c r="A653">
        <v>651</v>
      </c>
      <c r="B653" s="17" t="s">
        <v>9490</v>
      </c>
      <c r="C653" s="16" t="str">
        <f>"https://finance.naver.com/item/frgn.nhn?code="&amp;B653</f>
        <v>https://finance.naver.com/item/frgn.nhn?code=003920</v>
      </c>
      <c r="D653" t="s">
        <v>609</v>
      </c>
      <c r="E653" t="s">
        <v>4809</v>
      </c>
      <c r="F653" s="18">
        <f>VALUE(LEFT(E653,FIND("/",E653)-1))</f>
        <v>535000</v>
      </c>
      <c r="G653" s="6" t="s">
        <v>4810</v>
      </c>
      <c r="H653" s="6">
        <f>VALUE(LEFT(G653,FIND("/",G653)-1)) + VALUE(MID(G653,FIND("/",G653)+1,LEN(G653)))</f>
        <v>886662</v>
      </c>
      <c r="I653" s="1">
        <v>40288</v>
      </c>
      <c r="J653" s="1">
        <f>F653*H653/(10^8)</f>
        <v>4743.6417000000001</v>
      </c>
      <c r="K653" s="1">
        <v>12392</v>
      </c>
      <c r="L653" s="1">
        <v>11670</v>
      </c>
      <c r="M653" s="1">
        <v>10797</v>
      </c>
      <c r="N653" s="1">
        <v>10308</v>
      </c>
      <c r="O653" s="1">
        <v>9489</v>
      </c>
      <c r="P653" t="s">
        <v>8838</v>
      </c>
      <c r="Q653" t="s">
        <v>8838</v>
      </c>
      <c r="R653" t="s">
        <v>8838</v>
      </c>
      <c r="S653">
        <v>418</v>
      </c>
      <c r="T653">
        <v>51</v>
      </c>
      <c r="U653">
        <v>86</v>
      </c>
      <c r="V653">
        <v>4</v>
      </c>
      <c r="W653">
        <v>-771</v>
      </c>
      <c r="X653" t="s">
        <v>8838</v>
      </c>
      <c r="Y653" t="s">
        <v>8838</v>
      </c>
      <c r="Z653" t="s">
        <v>8838</v>
      </c>
      <c r="AA653">
        <v>372</v>
      </c>
      <c r="AB653">
        <v>50</v>
      </c>
      <c r="AC653">
        <v>20</v>
      </c>
      <c r="AD653">
        <v>292</v>
      </c>
      <c r="AE653">
        <v>-535</v>
      </c>
      <c r="AF653" t="s">
        <v>8838</v>
      </c>
      <c r="AG653" t="s">
        <v>8838</v>
      </c>
      <c r="AH653" t="s">
        <v>8838</v>
      </c>
      <c r="AI653" s="1">
        <v>10415</v>
      </c>
      <c r="AJ653" s="1">
        <v>10357</v>
      </c>
      <c r="AK653" s="1">
        <v>10527</v>
      </c>
      <c r="AL653" s="1">
        <v>10564</v>
      </c>
      <c r="AM653" s="1">
        <v>9983</v>
      </c>
      <c r="AN653" t="s">
        <v>8838</v>
      </c>
      <c r="AO653" t="s">
        <v>8838</v>
      </c>
      <c r="AP653" t="s">
        <v>8838</v>
      </c>
      <c r="AQ653" s="1">
        <v>1522</v>
      </c>
      <c r="AR653" s="1">
        <v>1407</v>
      </c>
      <c r="AS653" s="1">
        <v>1638</v>
      </c>
      <c r="AT653" s="1">
        <v>1441</v>
      </c>
      <c r="AU653" s="1">
        <v>1376</v>
      </c>
      <c r="AV653" t="s">
        <v>8838</v>
      </c>
      <c r="AW653" t="s">
        <v>8838</v>
      </c>
      <c r="AX653" t="s">
        <v>8838</v>
      </c>
      <c r="AY653" s="1">
        <v>8893</v>
      </c>
      <c r="AZ653" s="1">
        <v>8950</v>
      </c>
      <c r="BA653" s="1">
        <v>8888</v>
      </c>
      <c r="BB653" s="1">
        <v>9122</v>
      </c>
      <c r="BC653" s="1">
        <v>8607</v>
      </c>
      <c r="BD653" t="s">
        <v>8838</v>
      </c>
      <c r="BE653" t="s">
        <v>8838</v>
      </c>
      <c r="BF653" t="s">
        <v>8838</v>
      </c>
      <c r="BG653" s="1">
        <v>8893</v>
      </c>
      <c r="BH653" s="1">
        <v>8950</v>
      </c>
      <c r="BI653" s="1">
        <v>8888</v>
      </c>
      <c r="BJ653" s="1">
        <v>9122</v>
      </c>
      <c r="BK653" s="1">
        <v>8607</v>
      </c>
      <c r="BL653" t="s">
        <v>8838</v>
      </c>
      <c r="BM653" t="s">
        <v>8838</v>
      </c>
      <c r="BN653" t="s">
        <v>8838</v>
      </c>
      <c r="BO653">
        <v>44</v>
      </c>
      <c r="BP653">
        <v>44</v>
      </c>
      <c r="BQ653">
        <v>44</v>
      </c>
      <c r="BR653">
        <v>44</v>
      </c>
      <c r="BS653">
        <v>44</v>
      </c>
      <c r="BT653" t="s">
        <v>8838</v>
      </c>
      <c r="BU653" t="s">
        <v>8838</v>
      </c>
      <c r="BV653" t="s">
        <v>8838</v>
      </c>
      <c r="BW653">
        <v>3.65</v>
      </c>
      <c r="BX653">
        <v>0.48</v>
      </c>
      <c r="BY653">
        <v>0.19</v>
      </c>
      <c r="BZ653">
        <v>2.77</v>
      </c>
      <c r="CA653">
        <v>-5.21</v>
      </c>
      <c r="CB653" t="s">
        <v>8838</v>
      </c>
      <c r="CC653" t="s">
        <v>8838</v>
      </c>
      <c r="CD653" t="s">
        <v>8838</v>
      </c>
      <c r="CE653">
        <v>4.28</v>
      </c>
      <c r="CF653">
        <v>0.56000000000000005</v>
      </c>
      <c r="CG653">
        <v>0.23</v>
      </c>
      <c r="CH653">
        <v>3.25</v>
      </c>
      <c r="CI653">
        <v>-6.04</v>
      </c>
      <c r="CJ653" t="s">
        <v>8838</v>
      </c>
      <c r="CK653" t="s">
        <v>8838</v>
      </c>
      <c r="CL653" t="s">
        <v>8838</v>
      </c>
      <c r="CM653" s="1">
        <v>41928</v>
      </c>
      <c r="CN653" s="1">
        <v>5663</v>
      </c>
      <c r="CO653" s="1">
        <v>2273</v>
      </c>
      <c r="CP653" s="1">
        <v>32968</v>
      </c>
      <c r="CQ653" s="1">
        <v>-60339</v>
      </c>
      <c r="CR653" t="s">
        <v>8838</v>
      </c>
      <c r="CS653" t="s">
        <v>8838</v>
      </c>
      <c r="CT653" t="s">
        <v>8838</v>
      </c>
      <c r="CU653">
        <v>17.510000000000002</v>
      </c>
      <c r="CV653">
        <v>123.09</v>
      </c>
      <c r="CW653">
        <v>274.54000000000002</v>
      </c>
      <c r="CX653">
        <v>13.33</v>
      </c>
      <c r="CY653" t="s">
        <v>2</v>
      </c>
      <c r="CZ653" t="s">
        <v>8838</v>
      </c>
      <c r="DA653" t="s">
        <v>8838</v>
      </c>
      <c r="DB653" t="s">
        <v>8838</v>
      </c>
      <c r="DC653">
        <v>0.71</v>
      </c>
      <c r="DD653">
        <v>0.67</v>
      </c>
      <c r="DE653">
        <v>0.61</v>
      </c>
      <c r="DF653">
        <v>0.42</v>
      </c>
      <c r="DG653">
        <v>0.28999999999999998</v>
      </c>
      <c r="DH653" t="s">
        <v>8838</v>
      </c>
      <c r="DI653" t="s">
        <v>8838</v>
      </c>
      <c r="DJ653" t="s">
        <v>8838</v>
      </c>
      <c r="DK653" s="5" t="e">
        <f>(CL653*3+CK653*2+CJ653)/6</f>
        <v>#VALUE!</v>
      </c>
      <c r="DL653">
        <f>BG653+(BG653*(CF653-8.25)/8.25)</f>
        <v>603.64606060606093</v>
      </c>
      <c r="DM653">
        <f>BH653+(BH653*(CG653-8.25)/8.25)</f>
        <v>249.51515151515196</v>
      </c>
      <c r="DN653">
        <f>BI653+(BI653*(CH653-8.25)/8.25)</f>
        <v>3501.333333333333</v>
      </c>
      <c r="DO653">
        <f>BJ653+(BJ653*(CI653-8.25)/8.25)</f>
        <v>-6678.4096969696966</v>
      </c>
      <c r="DP653" t="e">
        <f>BK653+(BK653*(CJ653-8.25)/8.25)</f>
        <v>#VALUE!</v>
      </c>
      <c r="DQ653" t="e">
        <f>BL653+(BL653*(CK653-8.25)/8.25)</f>
        <v>#VALUE!</v>
      </c>
      <c r="DR653" t="e">
        <f>BM653+(BM653*(CL653-8.25)/8.25)</f>
        <v>#VALUE!</v>
      </c>
      <c r="DS653" s="7">
        <f>DL653*10^8/$H653</f>
        <v>68080.741094809622</v>
      </c>
      <c r="DT653" s="7">
        <f>DM653*10^8/$H653</f>
        <v>28140.954672146989</v>
      </c>
      <c r="DU653" s="7">
        <f>DN653*10^8/$H653</f>
        <v>394889.29640983068</v>
      </c>
      <c r="DV653" s="7">
        <f>DO653*10^8/$H653</f>
        <v>-753208.06541497167</v>
      </c>
      <c r="DW653" s="7" t="e">
        <f>DP653*10^8/$H653</f>
        <v>#VALUE!</v>
      </c>
      <c r="DX653" s="7" t="e">
        <f>DQ653*10^8/$H653</f>
        <v>#VALUE!</v>
      </c>
      <c r="DY653" s="7" t="e">
        <f>DR653*10^8/$H653</f>
        <v>#VALUE!</v>
      </c>
      <c r="DZ653" s="7">
        <f>DS653*10^8/$H653</f>
        <v>7678319.4830509955</v>
      </c>
      <c r="EA653" s="7" t="e">
        <f>DY653*0.8</f>
        <v>#VALUE!</v>
      </c>
      <c r="EB653" s="9" t="e">
        <f>F653-#REF!</f>
        <v>#REF!</v>
      </c>
      <c r="EC653" s="3" t="e">
        <f>EB653/#REF!*100</f>
        <v>#REF!</v>
      </c>
      <c r="ED653" s="3" t="e">
        <f>DX653-F653</f>
        <v>#VALUE!</v>
      </c>
      <c r="EE653" s="11" t="e">
        <f>ED653/F653</f>
        <v>#VALUE!</v>
      </c>
      <c r="EF653" s="3" t="e">
        <f>F653-#REF!</f>
        <v>#REF!</v>
      </c>
    </row>
    <row r="654" spans="1:136" hidden="1" x14ac:dyDescent="0.3">
      <c r="A654">
        <v>652</v>
      </c>
      <c r="B654" s="17" t="s">
        <v>9491</v>
      </c>
      <c r="C654" s="16" t="str">
        <f>"https://finance.naver.com/item/frgn.nhn?code="&amp;B654</f>
        <v>https://finance.naver.com/item/frgn.nhn?code=008350</v>
      </c>
      <c r="D654" t="s">
        <v>610</v>
      </c>
      <c r="E654" t="s">
        <v>4811</v>
      </c>
      <c r="F654" s="18">
        <f>VALUE(LEFT(E654,FIND("/",E654)-1))</f>
        <v>3995</v>
      </c>
      <c r="G654" s="6" t="s">
        <v>4812</v>
      </c>
      <c r="H654" s="6">
        <f>VALUE(LEFT(G654,FIND("/",G654)-1)) + VALUE(MID(G654,FIND("/",G654)+1,LEN(G654)))</f>
        <v>110486980</v>
      </c>
      <c r="I654">
        <v>0</v>
      </c>
      <c r="J654" s="1">
        <f>F654*H654/(10^8)</f>
        <v>4413.9548510000004</v>
      </c>
      <c r="K654" s="1">
        <v>4007</v>
      </c>
      <c r="L654" s="1">
        <v>4007</v>
      </c>
      <c r="M654" s="1">
        <v>3478</v>
      </c>
      <c r="N654" s="1">
        <v>3248</v>
      </c>
      <c r="O654" s="1">
        <v>2685</v>
      </c>
      <c r="P654" t="s">
        <v>8838</v>
      </c>
      <c r="Q654" t="s">
        <v>8838</v>
      </c>
      <c r="R654" t="s">
        <v>8838</v>
      </c>
      <c r="S654">
        <v>242</v>
      </c>
      <c r="T654">
        <v>208</v>
      </c>
      <c r="U654">
        <v>94</v>
      </c>
      <c r="V654">
        <v>116</v>
      </c>
      <c r="W654">
        <v>-15</v>
      </c>
      <c r="X654" t="s">
        <v>8838</v>
      </c>
      <c r="Y654" t="s">
        <v>8838</v>
      </c>
      <c r="Z654" t="s">
        <v>8838</v>
      </c>
      <c r="AA654">
        <v>204</v>
      </c>
      <c r="AB654">
        <v>217</v>
      </c>
      <c r="AC654">
        <v>252</v>
      </c>
      <c r="AD654">
        <v>145</v>
      </c>
      <c r="AE654">
        <v>105</v>
      </c>
      <c r="AF654" t="s">
        <v>8838</v>
      </c>
      <c r="AG654" t="s">
        <v>8838</v>
      </c>
      <c r="AH654" t="s">
        <v>8838</v>
      </c>
      <c r="AI654" s="1">
        <v>2834</v>
      </c>
      <c r="AJ654" s="1">
        <v>2846</v>
      </c>
      <c r="AK654" s="1">
        <v>3030</v>
      </c>
      <c r="AL654" s="1">
        <v>2955</v>
      </c>
      <c r="AM654" s="1">
        <v>2952</v>
      </c>
      <c r="AN654" t="s">
        <v>8838</v>
      </c>
      <c r="AO654" t="s">
        <v>8838</v>
      </c>
      <c r="AP654" t="s">
        <v>8838</v>
      </c>
      <c r="AQ654" s="1">
        <v>1608</v>
      </c>
      <c r="AR654" s="1">
        <v>1368</v>
      </c>
      <c r="AS654" s="1">
        <v>1343</v>
      </c>
      <c r="AT654" s="1">
        <v>1164</v>
      </c>
      <c r="AU654" s="1">
        <v>1056</v>
      </c>
      <c r="AV654" t="s">
        <v>8838</v>
      </c>
      <c r="AW654" t="s">
        <v>8838</v>
      </c>
      <c r="AX654" t="s">
        <v>8838</v>
      </c>
      <c r="AY654" s="1">
        <v>1226</v>
      </c>
      <c r="AZ654" s="1">
        <v>1478</v>
      </c>
      <c r="BA654" s="1">
        <v>1687</v>
      </c>
      <c r="BB654" s="1">
        <v>1791</v>
      </c>
      <c r="BC654" s="1">
        <v>1895</v>
      </c>
      <c r="BD654" t="s">
        <v>8838</v>
      </c>
      <c r="BE654" t="s">
        <v>8838</v>
      </c>
      <c r="BF654" t="s">
        <v>8838</v>
      </c>
      <c r="BG654" s="1">
        <v>1226</v>
      </c>
      <c r="BH654" s="1">
        <v>1478</v>
      </c>
      <c r="BI654" s="1">
        <v>1687</v>
      </c>
      <c r="BJ654" s="1">
        <v>1791</v>
      </c>
      <c r="BK654" s="1">
        <v>1895</v>
      </c>
      <c r="BL654" t="s">
        <v>8838</v>
      </c>
      <c r="BM654" t="s">
        <v>8838</v>
      </c>
      <c r="BN654" t="s">
        <v>8838</v>
      </c>
      <c r="BO654">
        <v>552</v>
      </c>
      <c r="BP654">
        <v>552</v>
      </c>
      <c r="BQ654">
        <v>552</v>
      </c>
      <c r="BR654">
        <v>552</v>
      </c>
      <c r="BS654">
        <v>552</v>
      </c>
      <c r="BT654" t="s">
        <v>8838</v>
      </c>
      <c r="BU654" t="s">
        <v>8838</v>
      </c>
      <c r="BV654" t="s">
        <v>8838</v>
      </c>
      <c r="BW654">
        <v>7.16</v>
      </c>
      <c r="BX654">
        <v>7.65</v>
      </c>
      <c r="BY654">
        <v>8.58</v>
      </c>
      <c r="BZ654">
        <v>4.84</v>
      </c>
      <c r="CA654">
        <v>3.57</v>
      </c>
      <c r="CB654" t="s">
        <v>8838</v>
      </c>
      <c r="CC654" t="s">
        <v>8838</v>
      </c>
      <c r="CD654" t="s">
        <v>8838</v>
      </c>
      <c r="CE654">
        <v>18.079999999999998</v>
      </c>
      <c r="CF654">
        <v>16.079999999999998</v>
      </c>
      <c r="CG654">
        <v>15.94</v>
      </c>
      <c r="CH654">
        <v>8.33</v>
      </c>
      <c r="CI654">
        <v>5.72</v>
      </c>
      <c r="CJ654" t="s">
        <v>8838</v>
      </c>
      <c r="CK654" t="s">
        <v>8838</v>
      </c>
      <c r="CL654" t="s">
        <v>8838</v>
      </c>
      <c r="CM654">
        <v>185</v>
      </c>
      <c r="CN654">
        <v>197</v>
      </c>
      <c r="CO654">
        <v>228</v>
      </c>
      <c r="CP654">
        <v>131</v>
      </c>
      <c r="CQ654">
        <v>95</v>
      </c>
      <c r="CR654" t="s">
        <v>8838</v>
      </c>
      <c r="CS654" t="s">
        <v>8838</v>
      </c>
      <c r="CT654" t="s">
        <v>8838</v>
      </c>
      <c r="CU654">
        <v>6.45</v>
      </c>
      <c r="CV654">
        <v>5.03</v>
      </c>
      <c r="CW654">
        <v>12.4</v>
      </c>
      <c r="CX654">
        <v>24.65</v>
      </c>
      <c r="CY654">
        <v>49.22</v>
      </c>
      <c r="CZ654" t="s">
        <v>8838</v>
      </c>
      <c r="DA654" t="s">
        <v>8838</v>
      </c>
      <c r="DB654" t="s">
        <v>8838</v>
      </c>
      <c r="DC654">
        <v>1.07</v>
      </c>
      <c r="DD654">
        <v>0.74</v>
      </c>
      <c r="DE654">
        <v>1.85</v>
      </c>
      <c r="DF654">
        <v>1.99</v>
      </c>
      <c r="DG654">
        <v>2.74</v>
      </c>
      <c r="DH654" t="s">
        <v>8838</v>
      </c>
      <c r="DI654" t="s">
        <v>8838</v>
      </c>
      <c r="DJ654" t="s">
        <v>8838</v>
      </c>
      <c r="DK654" s="5" t="e">
        <f>(CL654*3+CK654*2+CJ654)/6</f>
        <v>#VALUE!</v>
      </c>
      <c r="DL654">
        <f>BG654+(BG654*(CF654-8.25)/8.25)</f>
        <v>2389.585454545454</v>
      </c>
      <c r="DM654">
        <f>BH654+(BH654*(CG654-8.25)/8.25)</f>
        <v>2855.6751515151518</v>
      </c>
      <c r="DN654">
        <f>BI654+(BI654*(CH654-8.25)/8.25)</f>
        <v>1703.358787878788</v>
      </c>
      <c r="DO654">
        <f>BJ654+(BJ654*(CI654-8.25)/8.25)</f>
        <v>1241.76</v>
      </c>
      <c r="DP654" t="e">
        <f>BK654+(BK654*(CJ654-8.25)/8.25)</f>
        <v>#VALUE!</v>
      </c>
      <c r="DQ654" t="e">
        <f>BL654+(BL654*(CK654-8.25)/8.25)</f>
        <v>#VALUE!</v>
      </c>
      <c r="DR654" t="e">
        <f>BM654+(BM654*(CL654-8.25)/8.25)</f>
        <v>#VALUE!</v>
      </c>
      <c r="DS654" s="7">
        <f>DL654*10^8/$H654</f>
        <v>2162.7756089861937</v>
      </c>
      <c r="DT654" s="7">
        <f>DM654*10^8/$H654</f>
        <v>2584.625945532362</v>
      </c>
      <c r="DU654" s="7">
        <f>DN654*10^8/$H654</f>
        <v>1541.6828189880728</v>
      </c>
      <c r="DV654" s="7">
        <f>DO654*10^8/$H654</f>
        <v>1123.8971324947065</v>
      </c>
      <c r="DW654" s="7" t="e">
        <f>DP654*10^8/$H654</f>
        <v>#VALUE!</v>
      </c>
      <c r="DX654" s="7" t="e">
        <f>DQ654*10^8/$H654</f>
        <v>#VALUE!</v>
      </c>
      <c r="DY654" s="7" t="e">
        <f>DR654*10^8/$H654</f>
        <v>#VALUE!</v>
      </c>
      <c r="DZ654" s="7">
        <f>DS654*10^8/$H654</f>
        <v>1957.4936422248065</v>
      </c>
      <c r="EA654" s="7" t="e">
        <f>DY654*0.8</f>
        <v>#VALUE!</v>
      </c>
      <c r="EB654" s="9" t="e">
        <f>F654-#REF!</f>
        <v>#REF!</v>
      </c>
      <c r="EC654" s="3" t="e">
        <f>EB654/#REF!*100</f>
        <v>#REF!</v>
      </c>
      <c r="ED654" s="3" t="e">
        <f>DX654-F654</f>
        <v>#VALUE!</v>
      </c>
      <c r="EE654" s="11" t="e">
        <f>ED654/F654</f>
        <v>#VALUE!</v>
      </c>
      <c r="EF654" s="3" t="e">
        <f>F654-#REF!</f>
        <v>#REF!</v>
      </c>
    </row>
    <row r="655" spans="1:136" x14ac:dyDescent="0.3">
      <c r="A655">
        <v>1464</v>
      </c>
      <c r="B655" s="17" t="s">
        <v>10303</v>
      </c>
      <c r="C655" s="16" t="str">
        <f>"https://finance.naver.com/item/frgn.nhn?code="&amp;B655</f>
        <v>https://finance.naver.com/item/frgn.nhn?code=143240</v>
      </c>
      <c r="D655" t="s">
        <v>7071</v>
      </c>
      <c r="E655" t="s">
        <v>7072</v>
      </c>
      <c r="F655" s="18">
        <f>VALUE(LEFT(E655,FIND("/",E655)-1))</f>
        <v>51600</v>
      </c>
      <c r="G655" s="6" t="s">
        <v>7073</v>
      </c>
      <c r="H655" s="6">
        <f>VALUE(LEFT(G655,FIND("/",G655)-1)) + VALUE(MID(G655,FIND("/",G655)+1,LEN(G655)))</f>
        <v>11659263</v>
      </c>
      <c r="I655" s="1">
        <v>607163</v>
      </c>
      <c r="J655" s="1">
        <f>F655*H655/(10^8)</f>
        <v>6016.1797079999997</v>
      </c>
      <c r="K655">
        <v>737</v>
      </c>
      <c r="L655">
        <v>813</v>
      </c>
      <c r="M655">
        <v>861</v>
      </c>
      <c r="N655">
        <v>936</v>
      </c>
      <c r="O655">
        <v>963</v>
      </c>
      <c r="P655" s="1">
        <v>1153</v>
      </c>
      <c r="Q655" s="1">
        <v>1299</v>
      </c>
      <c r="R655" s="1">
        <v>1453</v>
      </c>
      <c r="S655">
        <v>134</v>
      </c>
      <c r="T655">
        <v>155</v>
      </c>
      <c r="U655">
        <v>189</v>
      </c>
      <c r="V655">
        <v>273</v>
      </c>
      <c r="W655">
        <v>241</v>
      </c>
      <c r="X655">
        <v>336</v>
      </c>
      <c r="Y655">
        <v>400</v>
      </c>
      <c r="Z655">
        <v>481</v>
      </c>
      <c r="AA655">
        <v>104</v>
      </c>
      <c r="AB655">
        <v>34</v>
      </c>
      <c r="AC655">
        <v>167</v>
      </c>
      <c r="AD655">
        <v>255</v>
      </c>
      <c r="AE655">
        <v>216</v>
      </c>
      <c r="AF655">
        <v>286</v>
      </c>
      <c r="AG655">
        <v>331</v>
      </c>
      <c r="AH655">
        <v>394</v>
      </c>
      <c r="AI655">
        <v>830</v>
      </c>
      <c r="AJ655">
        <v>978</v>
      </c>
      <c r="AK655" s="1">
        <v>1045</v>
      </c>
      <c r="AL655" s="1">
        <v>1307</v>
      </c>
      <c r="AM655" s="1">
        <v>1456</v>
      </c>
      <c r="AN655" s="1">
        <v>1670</v>
      </c>
      <c r="AO655" s="1">
        <v>1960</v>
      </c>
      <c r="AP655" s="1">
        <v>2300</v>
      </c>
      <c r="AQ655">
        <v>92</v>
      </c>
      <c r="AR655">
        <v>220</v>
      </c>
      <c r="AS655">
        <v>149</v>
      </c>
      <c r="AT655">
        <v>194</v>
      </c>
      <c r="AU655">
        <v>205</v>
      </c>
      <c r="AV655">
        <v>200</v>
      </c>
      <c r="AW655">
        <v>220</v>
      </c>
      <c r="AX655">
        <v>240</v>
      </c>
      <c r="AY655">
        <v>737</v>
      </c>
      <c r="AZ655">
        <v>757</v>
      </c>
      <c r="BA655">
        <v>896</v>
      </c>
      <c r="BB655" s="1">
        <v>1113</v>
      </c>
      <c r="BC655" s="1">
        <v>1251</v>
      </c>
      <c r="BD655" s="1">
        <v>1470</v>
      </c>
      <c r="BE655" s="1">
        <v>1740</v>
      </c>
      <c r="BF655" s="1">
        <v>2060</v>
      </c>
      <c r="BG655">
        <v>737</v>
      </c>
      <c r="BH655">
        <v>757</v>
      </c>
      <c r="BI655">
        <v>896</v>
      </c>
      <c r="BJ655" s="1">
        <v>1113</v>
      </c>
      <c r="BK655" s="1">
        <v>1247</v>
      </c>
      <c r="BL655" s="1">
        <v>1470</v>
      </c>
      <c r="BM655" s="1">
        <v>1740</v>
      </c>
      <c r="BN655" s="1">
        <v>2070</v>
      </c>
      <c r="BO655">
        <v>58</v>
      </c>
      <c r="BP655">
        <v>58</v>
      </c>
      <c r="BQ655">
        <v>58</v>
      </c>
      <c r="BR655">
        <v>58</v>
      </c>
      <c r="BS655">
        <v>58</v>
      </c>
      <c r="BT655">
        <v>60</v>
      </c>
      <c r="BU655">
        <v>60</v>
      </c>
      <c r="BV655">
        <v>60</v>
      </c>
      <c r="BW655">
        <v>13.43</v>
      </c>
      <c r="BX655">
        <v>3.77</v>
      </c>
      <c r="BY655">
        <v>16.489999999999998</v>
      </c>
      <c r="BZ655">
        <v>21.66</v>
      </c>
      <c r="CA655">
        <v>15.65</v>
      </c>
      <c r="CB655">
        <v>18.3</v>
      </c>
      <c r="CC655">
        <v>18.239999999999998</v>
      </c>
      <c r="CD655">
        <v>18.5</v>
      </c>
      <c r="CE655">
        <v>15.11</v>
      </c>
      <c r="CF655">
        <v>4.5599999999999996</v>
      </c>
      <c r="CG655">
        <v>20.170000000000002</v>
      </c>
      <c r="CH655">
        <v>25.35</v>
      </c>
      <c r="CI655">
        <v>18.399999999999999</v>
      </c>
      <c r="CJ655">
        <v>21.12</v>
      </c>
      <c r="CK655">
        <v>20.75</v>
      </c>
      <c r="CL655">
        <v>20.79</v>
      </c>
      <c r="CM655">
        <v>896</v>
      </c>
      <c r="CN655">
        <v>293</v>
      </c>
      <c r="CO655" s="1">
        <v>1433</v>
      </c>
      <c r="CP655" s="1">
        <v>2188</v>
      </c>
      <c r="CQ655" s="1">
        <v>1862</v>
      </c>
      <c r="CR655" s="1">
        <v>2462</v>
      </c>
      <c r="CS655" s="1">
        <v>2856</v>
      </c>
      <c r="CT655" s="1">
        <v>3396</v>
      </c>
      <c r="CU655">
        <v>19.649999999999999</v>
      </c>
      <c r="CV655">
        <v>72.84</v>
      </c>
      <c r="CW655">
        <v>12.67</v>
      </c>
      <c r="CX655">
        <v>14.17</v>
      </c>
      <c r="CY655">
        <v>14.5</v>
      </c>
      <c r="CZ655">
        <v>20.96</v>
      </c>
      <c r="DA655">
        <v>18.07</v>
      </c>
      <c r="DB655">
        <v>15.19</v>
      </c>
      <c r="DC655">
        <v>2.5499999999999998</v>
      </c>
      <c r="DD655">
        <v>3.01</v>
      </c>
      <c r="DE655">
        <v>2.2000000000000002</v>
      </c>
      <c r="DF655">
        <v>3.07</v>
      </c>
      <c r="DG655">
        <v>2.41</v>
      </c>
      <c r="DH655">
        <v>3.93</v>
      </c>
      <c r="DI655">
        <v>3.34</v>
      </c>
      <c r="DJ655">
        <v>2.82</v>
      </c>
      <c r="DK655" s="5">
        <f>(CL655*3+CK655*2+CJ655)/6</f>
        <v>20.831666666666667</v>
      </c>
      <c r="DL655">
        <f>BG655+(BG655*(CF655-8.25)/8.25)</f>
        <v>407.35999999999996</v>
      </c>
      <c r="DM655">
        <f>BH655+(BH655*(CG655-8.25)/8.25)</f>
        <v>1850.750303030303</v>
      </c>
      <c r="DN655">
        <f>BI655+(BI655*(CH655-8.25)/8.25)</f>
        <v>2753.1636363636367</v>
      </c>
      <c r="DO655">
        <f>BJ655+(BJ655*(CI655-8.25)/8.25)</f>
        <v>2482.3272727272724</v>
      </c>
      <c r="DP655">
        <f>BK655+(BK655*(CJ655-8.25)/8.25)</f>
        <v>3192.32</v>
      </c>
      <c r="DQ655">
        <f>BL655+(BL655*(CK655-8.25)/8.25)</f>
        <v>3697.2727272727275</v>
      </c>
      <c r="DR655">
        <f>BM655+(BM655*(CL655-8.25)/8.25)</f>
        <v>4384.7999999999993</v>
      </c>
      <c r="DS655" s="7">
        <f>DL655*10^8/$H655</f>
        <v>3493.8743555231572</v>
      </c>
      <c r="DT655" s="7">
        <f>DM655*10^8/$H655</f>
        <v>15873.647442641126</v>
      </c>
      <c r="DU655" s="7">
        <f>DN655*10^8/$H655</f>
        <v>23613.530601064893</v>
      </c>
      <c r="DV655" s="7">
        <f>DO655*10^8/$H655</f>
        <v>21290.601925072559</v>
      </c>
      <c r="DW655" s="7">
        <f>DP655*10^8/$H655</f>
        <v>27380.118280203475</v>
      </c>
      <c r="DX655" s="7">
        <f>DQ655*10^8/$H655</f>
        <v>31711.032912395302</v>
      </c>
      <c r="DY655" s="7">
        <f>DR655*10^8/$H655</f>
        <v>37607.865951732965</v>
      </c>
      <c r="DZ655" s="7">
        <f>DS655*10^8/$H655</f>
        <v>29966.511223935486</v>
      </c>
      <c r="EA655" s="7">
        <f>DY655*0.8</f>
        <v>30086.292761386372</v>
      </c>
      <c r="EB655" s="9" t="e">
        <f>F655-#REF!</f>
        <v>#REF!</v>
      </c>
      <c r="EC655" s="3" t="e">
        <f>EB655/#REF!*100</f>
        <v>#REF!</v>
      </c>
      <c r="ED655" s="3">
        <f>DX655-F655</f>
        <v>-19888.967087604698</v>
      </c>
      <c r="EE655" s="11">
        <f>ED655/F655</f>
        <v>-0.38544509859699028</v>
      </c>
      <c r="EF655" s="3" t="e">
        <f>F655-#REF!</f>
        <v>#REF!</v>
      </c>
    </row>
    <row r="656" spans="1:136" x14ac:dyDescent="0.3">
      <c r="A656">
        <v>426</v>
      </c>
      <c r="B656" s="17" t="s">
        <v>9265</v>
      </c>
      <c r="C656" s="16" t="str">
        <f>"https://finance.naver.com/item/frgn.nhn?code="&amp;B656</f>
        <v>https://finance.naver.com/item/frgn.nhn?code=025860</v>
      </c>
      <c r="D656" t="s">
        <v>402</v>
      </c>
      <c r="E656" t="s">
        <v>4350</v>
      </c>
      <c r="F656" s="18">
        <f>VALUE(LEFT(E656,FIND("/",E656)-1))</f>
        <v>12100</v>
      </c>
      <c r="G656" s="6" t="s">
        <v>4351</v>
      </c>
      <c r="H656" s="6">
        <f>VALUE(LEFT(G656,FIND("/",G656)-1)) + VALUE(MID(G656,FIND("/",G656)+1,LEN(G656)))</f>
        <v>49678843</v>
      </c>
      <c r="I656" s="1">
        <v>8500</v>
      </c>
      <c r="J656" s="1">
        <f>F656*H656/(10^8)</f>
        <v>6011.1400030000004</v>
      </c>
      <c r="K656" s="1">
        <v>10965</v>
      </c>
      <c r="L656" s="1">
        <v>11224</v>
      </c>
      <c r="M656" s="1">
        <v>12427</v>
      </c>
      <c r="N656" s="1">
        <v>11872</v>
      </c>
      <c r="O656" s="1">
        <v>10098</v>
      </c>
      <c r="P656" t="s">
        <v>8838</v>
      </c>
      <c r="Q656" t="s">
        <v>8838</v>
      </c>
      <c r="R656" t="s">
        <v>8838</v>
      </c>
      <c r="S656">
        <v>127</v>
      </c>
      <c r="T656">
        <v>281</v>
      </c>
      <c r="U656">
        <v>170</v>
      </c>
      <c r="V656">
        <v>153</v>
      </c>
      <c r="W656">
        <v>264</v>
      </c>
      <c r="X656" t="s">
        <v>8838</v>
      </c>
      <c r="Y656" t="s">
        <v>8838</v>
      </c>
      <c r="Z656" t="s">
        <v>8838</v>
      </c>
      <c r="AA656">
        <v>144</v>
      </c>
      <c r="AB656">
        <v>267</v>
      </c>
      <c r="AC656">
        <v>84</v>
      </c>
      <c r="AD656">
        <v>160</v>
      </c>
      <c r="AE656">
        <v>250</v>
      </c>
      <c r="AF656" t="s">
        <v>8838</v>
      </c>
      <c r="AG656" t="s">
        <v>8838</v>
      </c>
      <c r="AH656" t="s">
        <v>8838</v>
      </c>
      <c r="AI656" s="1">
        <v>5304</v>
      </c>
      <c r="AJ656" s="1">
        <v>5572</v>
      </c>
      <c r="AK656" s="1">
        <v>5479</v>
      </c>
      <c r="AL656" s="1">
        <v>5811</v>
      </c>
      <c r="AM656" s="1">
        <v>5894</v>
      </c>
      <c r="AN656" t="s">
        <v>8838</v>
      </c>
      <c r="AO656" t="s">
        <v>8838</v>
      </c>
      <c r="AP656" t="s">
        <v>8838</v>
      </c>
      <c r="AQ656" s="1">
        <v>1325</v>
      </c>
      <c r="AR656" s="1">
        <v>1358</v>
      </c>
      <c r="AS656" s="1">
        <v>1232</v>
      </c>
      <c r="AT656" s="1">
        <v>1472</v>
      </c>
      <c r="AU656" s="1">
        <v>1365</v>
      </c>
      <c r="AV656" t="s">
        <v>8838</v>
      </c>
      <c r="AW656" t="s">
        <v>8838</v>
      </c>
      <c r="AX656" t="s">
        <v>8838</v>
      </c>
      <c r="AY656" s="1">
        <v>3980</v>
      </c>
      <c r="AZ656" s="1">
        <v>4214</v>
      </c>
      <c r="BA656" s="1">
        <v>4247</v>
      </c>
      <c r="BB656" s="1">
        <v>4340</v>
      </c>
      <c r="BC656" s="1">
        <v>4529</v>
      </c>
      <c r="BD656" t="s">
        <v>8838</v>
      </c>
      <c r="BE656" t="s">
        <v>8838</v>
      </c>
      <c r="BF656" t="s">
        <v>8838</v>
      </c>
      <c r="BG656" s="1">
        <v>3976</v>
      </c>
      <c r="BH656" s="1">
        <v>4212</v>
      </c>
      <c r="BI656" s="1">
        <v>4247</v>
      </c>
      <c r="BJ656" s="1">
        <v>4340</v>
      </c>
      <c r="BK656" s="1">
        <v>4529</v>
      </c>
      <c r="BL656" t="s">
        <v>8838</v>
      </c>
      <c r="BM656" t="s">
        <v>8838</v>
      </c>
      <c r="BN656" t="s">
        <v>8838</v>
      </c>
      <c r="BO656">
        <v>497</v>
      </c>
      <c r="BP656">
        <v>497</v>
      </c>
      <c r="BQ656">
        <v>497</v>
      </c>
      <c r="BR656">
        <v>497</v>
      </c>
      <c r="BS656">
        <v>497</v>
      </c>
      <c r="BT656" t="s">
        <v>8838</v>
      </c>
      <c r="BU656" t="s">
        <v>8838</v>
      </c>
      <c r="BV656" t="s">
        <v>8838</v>
      </c>
      <c r="BW656">
        <v>2.75</v>
      </c>
      <c r="BX656">
        <v>4.91</v>
      </c>
      <c r="BY656">
        <v>1.51</v>
      </c>
      <c r="BZ656">
        <v>2.84</v>
      </c>
      <c r="CA656">
        <v>4.28</v>
      </c>
      <c r="CB656" t="s">
        <v>8838</v>
      </c>
      <c r="CC656" t="s">
        <v>8838</v>
      </c>
      <c r="CD656" t="s">
        <v>8838</v>
      </c>
      <c r="CE656">
        <v>3.7</v>
      </c>
      <c r="CF656">
        <v>6.56</v>
      </c>
      <c r="CG656">
        <v>1.97</v>
      </c>
      <c r="CH656">
        <v>3.74</v>
      </c>
      <c r="CI656">
        <v>5.65</v>
      </c>
      <c r="CJ656" t="s">
        <v>8838</v>
      </c>
      <c r="CK656" t="s">
        <v>8838</v>
      </c>
      <c r="CL656" t="s">
        <v>8838</v>
      </c>
      <c r="CM656">
        <v>292</v>
      </c>
      <c r="CN656">
        <v>541</v>
      </c>
      <c r="CO656">
        <v>168</v>
      </c>
      <c r="CP656">
        <v>323</v>
      </c>
      <c r="CQ656">
        <v>504</v>
      </c>
      <c r="CR656" t="s">
        <v>8838</v>
      </c>
      <c r="CS656" t="s">
        <v>8838</v>
      </c>
      <c r="CT656" t="s">
        <v>8838</v>
      </c>
      <c r="CU656">
        <v>28.78</v>
      </c>
      <c r="CV656">
        <v>19.8</v>
      </c>
      <c r="CW656">
        <v>68.42</v>
      </c>
      <c r="CX656">
        <v>25.27</v>
      </c>
      <c r="CY656">
        <v>16.29</v>
      </c>
      <c r="CZ656" t="s">
        <v>8838</v>
      </c>
      <c r="DA656" t="s">
        <v>8838</v>
      </c>
      <c r="DB656" t="s">
        <v>8838</v>
      </c>
      <c r="DC656">
        <v>1.03</v>
      </c>
      <c r="DD656">
        <v>1.24</v>
      </c>
      <c r="DE656">
        <v>1.32</v>
      </c>
      <c r="DF656">
        <v>0.92</v>
      </c>
      <c r="DG656">
        <v>0.89</v>
      </c>
      <c r="DH656" t="s">
        <v>8838</v>
      </c>
      <c r="DI656" t="s">
        <v>8838</v>
      </c>
      <c r="DJ656" t="s">
        <v>8838</v>
      </c>
      <c r="DK656" s="5" t="e">
        <f>(CL656*3+CK656*2+CJ656)/6</f>
        <v>#VALUE!</v>
      </c>
      <c r="DL656">
        <f>BG656+(BG656*(CF656-8.25)/8.25)</f>
        <v>3161.5224242424242</v>
      </c>
      <c r="DM656">
        <f>BH656+(BH656*(CG656-8.25)/8.25)</f>
        <v>1005.7745454545452</v>
      </c>
      <c r="DN656">
        <f>BI656+(BI656*(CH656-8.25)/8.25)</f>
        <v>1925.3066666666668</v>
      </c>
      <c r="DO656">
        <f>BJ656+(BJ656*(CI656-8.25)/8.25)</f>
        <v>2972.2424242424245</v>
      </c>
      <c r="DP656" t="e">
        <f>BK656+(BK656*(CJ656-8.25)/8.25)</f>
        <v>#VALUE!</v>
      </c>
      <c r="DQ656" t="e">
        <f>BL656+(BL656*(CK656-8.25)/8.25)</f>
        <v>#VALUE!</v>
      </c>
      <c r="DR656" t="e">
        <f>BM656+(BM656*(CL656-8.25)/8.25)</f>
        <v>#VALUE!</v>
      </c>
      <c r="DS656" s="7">
        <f>DL656*10^8/$H656</f>
        <v>6363.9212053356887</v>
      </c>
      <c r="DT656" s="7">
        <f>DM656*10^8/$H656</f>
        <v>2024.5530787714704</v>
      </c>
      <c r="DU656" s="7">
        <f>DN656*10^8/$H656</f>
        <v>3875.5062525644303</v>
      </c>
      <c r="DV656" s="7">
        <f>DO656*10^8/$H656</f>
        <v>5982.9139423444794</v>
      </c>
      <c r="DW656" s="7" t="e">
        <f>DP656*10^8/$H656</f>
        <v>#VALUE!</v>
      </c>
      <c r="DX656" s="7" t="e">
        <f>DQ656*10^8/$H656</f>
        <v>#VALUE!</v>
      </c>
      <c r="DY656" s="7" t="e">
        <f>DR656*10^8/$H656</f>
        <v>#VALUE!</v>
      </c>
      <c r="DZ656" s="7">
        <f>DS656*10^8/$H656</f>
        <v>12810.123628152307</v>
      </c>
      <c r="EA656" s="7" t="e">
        <f>DY656*0.8</f>
        <v>#VALUE!</v>
      </c>
      <c r="EB656" s="9" t="e">
        <f>F656-#REF!</f>
        <v>#REF!</v>
      </c>
      <c r="EC656" s="3" t="e">
        <f>EB656/#REF!*100</f>
        <v>#REF!</v>
      </c>
      <c r="ED656" s="3" t="e">
        <f>DX656-F656</f>
        <v>#VALUE!</v>
      </c>
      <c r="EE656" s="11" t="e">
        <f>ED656/F656</f>
        <v>#VALUE!</v>
      </c>
      <c r="EF656" s="3" t="e">
        <f>F656-#REF!</f>
        <v>#REF!</v>
      </c>
    </row>
    <row r="657" spans="1:136" x14ac:dyDescent="0.3">
      <c r="A657">
        <v>2122</v>
      </c>
      <c r="B657" s="17" t="s">
        <v>10961</v>
      </c>
      <c r="C657" s="16" t="str">
        <f>"https://finance.naver.com/item/frgn.nhn?code="&amp;B657</f>
        <v>https://finance.naver.com/item/frgn.nhn?code=036810</v>
      </c>
      <c r="D657" t="s">
        <v>2164</v>
      </c>
      <c r="E657" t="s">
        <v>8472</v>
      </c>
      <c r="F657" s="18">
        <f>VALUE(LEFT(E657,FIND("/",E657)-1))</f>
        <v>27200</v>
      </c>
      <c r="G657" s="6" t="s">
        <v>8473</v>
      </c>
      <c r="H657" s="6">
        <f>VALUE(LEFT(G657,FIND("/",G657)-1)) + VALUE(MID(G657,FIND("/",G657)+1,LEN(G657)))</f>
        <v>21756789</v>
      </c>
      <c r="I657" s="1">
        <v>1522975</v>
      </c>
      <c r="J657" s="1">
        <f>F657*H657/(10^8)</f>
        <v>5917.8466079999998</v>
      </c>
      <c r="K657" s="1">
        <v>1123</v>
      </c>
      <c r="L657" s="1">
        <v>1917</v>
      </c>
      <c r="M657" s="1">
        <v>1651</v>
      </c>
      <c r="N657" s="1">
        <v>1257</v>
      </c>
      <c r="O657" s="1">
        <v>1662</v>
      </c>
      <c r="P657" s="1">
        <v>1874</v>
      </c>
      <c r="Q657" t="s">
        <v>8838</v>
      </c>
      <c r="R657" t="s">
        <v>8838</v>
      </c>
      <c r="S657">
        <v>97</v>
      </c>
      <c r="T657">
        <v>131</v>
      </c>
      <c r="U657">
        <v>200</v>
      </c>
      <c r="V657">
        <v>189</v>
      </c>
      <c r="W657">
        <v>248</v>
      </c>
      <c r="X657">
        <v>310</v>
      </c>
      <c r="Y657" t="s">
        <v>8838</v>
      </c>
      <c r="Z657" t="s">
        <v>8838</v>
      </c>
      <c r="AA657">
        <v>50</v>
      </c>
      <c r="AB657">
        <v>98</v>
      </c>
      <c r="AC657">
        <v>169</v>
      </c>
      <c r="AD657">
        <v>183</v>
      </c>
      <c r="AE657">
        <v>187</v>
      </c>
      <c r="AF657">
        <v>357</v>
      </c>
      <c r="AG657" t="s">
        <v>8838</v>
      </c>
      <c r="AH657" t="s">
        <v>8838</v>
      </c>
      <c r="AI657" s="1">
        <v>1282</v>
      </c>
      <c r="AJ657" s="1">
        <v>1342</v>
      </c>
      <c r="AK657" s="1">
        <v>1419</v>
      </c>
      <c r="AL657" s="1">
        <v>1811</v>
      </c>
      <c r="AM657" s="1">
        <v>2242</v>
      </c>
      <c r="AN657" s="1">
        <v>3064</v>
      </c>
      <c r="AO657" t="s">
        <v>8838</v>
      </c>
      <c r="AP657" t="s">
        <v>8838</v>
      </c>
      <c r="AQ657">
        <v>688</v>
      </c>
      <c r="AR657">
        <v>546</v>
      </c>
      <c r="AS657">
        <v>463</v>
      </c>
      <c r="AT657">
        <v>680</v>
      </c>
      <c r="AU657">
        <v>904</v>
      </c>
      <c r="AV657">
        <v>937</v>
      </c>
      <c r="AW657" t="s">
        <v>8838</v>
      </c>
      <c r="AX657" t="s">
        <v>8838</v>
      </c>
      <c r="AY657">
        <v>594</v>
      </c>
      <c r="AZ657">
        <v>796</v>
      </c>
      <c r="BA657">
        <v>955</v>
      </c>
      <c r="BB657" s="1">
        <v>1132</v>
      </c>
      <c r="BC657" s="1">
        <v>1339</v>
      </c>
      <c r="BD657" s="1">
        <v>2127</v>
      </c>
      <c r="BE657" t="s">
        <v>8838</v>
      </c>
      <c r="BF657" t="s">
        <v>8838</v>
      </c>
      <c r="BG657">
        <v>594</v>
      </c>
      <c r="BH657">
        <v>796</v>
      </c>
      <c r="BI657">
        <v>955</v>
      </c>
      <c r="BJ657" s="1">
        <v>1132</v>
      </c>
      <c r="BK657" s="1">
        <v>1310</v>
      </c>
      <c r="BL657" s="1">
        <v>2080</v>
      </c>
      <c r="BM657" t="s">
        <v>8838</v>
      </c>
      <c r="BN657" t="s">
        <v>8838</v>
      </c>
      <c r="BO657">
        <v>82</v>
      </c>
      <c r="BP657">
        <v>97</v>
      </c>
      <c r="BQ657">
        <v>101</v>
      </c>
      <c r="BR657">
        <v>101</v>
      </c>
      <c r="BS657">
        <v>101</v>
      </c>
      <c r="BT657" t="s">
        <v>8838</v>
      </c>
      <c r="BU657" t="s">
        <v>8838</v>
      </c>
      <c r="BV657" t="s">
        <v>8838</v>
      </c>
      <c r="BW657">
        <v>4.22</v>
      </c>
      <c r="BX657">
        <v>7.43</v>
      </c>
      <c r="BY657">
        <v>12.28</v>
      </c>
      <c r="BZ657">
        <v>11.32</v>
      </c>
      <c r="CA657">
        <v>9.2200000000000006</v>
      </c>
      <c r="CB657">
        <v>13.46</v>
      </c>
      <c r="CC657" t="s">
        <v>8838</v>
      </c>
      <c r="CD657" t="s">
        <v>8838</v>
      </c>
      <c r="CE657">
        <v>8.83</v>
      </c>
      <c r="CF657">
        <v>14.04</v>
      </c>
      <c r="CG657">
        <v>19.36</v>
      </c>
      <c r="CH657">
        <v>17.52</v>
      </c>
      <c r="CI657">
        <v>15.31</v>
      </c>
      <c r="CJ657">
        <v>21.24</v>
      </c>
      <c r="CK657" t="s">
        <v>8838</v>
      </c>
      <c r="CL657" t="s">
        <v>8838</v>
      </c>
      <c r="CM657">
        <v>306</v>
      </c>
      <c r="CN657">
        <v>501</v>
      </c>
      <c r="CO657">
        <v>838</v>
      </c>
      <c r="CP657">
        <v>903</v>
      </c>
      <c r="CQ657">
        <v>924</v>
      </c>
      <c r="CR657" s="1">
        <v>1679</v>
      </c>
      <c r="CS657" t="s">
        <v>8838</v>
      </c>
      <c r="CT657" t="s">
        <v>8838</v>
      </c>
      <c r="CU657">
        <v>13.81</v>
      </c>
      <c r="CV657">
        <v>10.86</v>
      </c>
      <c r="CW657">
        <v>4.53</v>
      </c>
      <c r="CX657">
        <v>8.58</v>
      </c>
      <c r="CY657">
        <v>28.86</v>
      </c>
      <c r="CZ657">
        <v>16.2</v>
      </c>
      <c r="DA657" t="s">
        <v>8838</v>
      </c>
      <c r="DB657" t="s">
        <v>8838</v>
      </c>
      <c r="DC657">
        <v>1.08</v>
      </c>
      <c r="DD657">
        <v>1.26</v>
      </c>
      <c r="DE657">
        <v>0.76</v>
      </c>
      <c r="DF657">
        <v>1.33</v>
      </c>
      <c r="DG657">
        <v>3.96</v>
      </c>
      <c r="DH657">
        <v>2.77</v>
      </c>
      <c r="DI657" t="s">
        <v>8838</v>
      </c>
      <c r="DJ657" t="s">
        <v>8838</v>
      </c>
      <c r="DK657" s="5" t="e">
        <f>(CL657*3+CK657*2+CJ657)/6</f>
        <v>#VALUE!</v>
      </c>
      <c r="DL657">
        <f>BG657+(BG657*(CF657-8.25)/8.25)</f>
        <v>1010.8799999999999</v>
      </c>
      <c r="DM657">
        <f>BH657+(BH657*(CG657-8.25)/8.25)</f>
        <v>1867.9466666666667</v>
      </c>
      <c r="DN657">
        <f>BI657+(BI657*(CH657-8.25)/8.25)</f>
        <v>2028.0727272727272</v>
      </c>
      <c r="DO657">
        <f>BJ657+(BJ657*(CI657-8.25)/8.25)</f>
        <v>2100.717575757576</v>
      </c>
      <c r="DP657">
        <f>BK657+(BK657*(CJ657-8.25)/8.25)</f>
        <v>3372.6545454545453</v>
      </c>
      <c r="DQ657" t="e">
        <f>BL657+(BL657*(CK657-8.25)/8.25)</f>
        <v>#VALUE!</v>
      </c>
      <c r="DR657" t="e">
        <f>BM657+(BM657*(CL657-8.25)/8.25)</f>
        <v>#VALUE!</v>
      </c>
      <c r="DS657" s="7">
        <f>DL657*10^8/$H657</f>
        <v>4646.2738596214722</v>
      </c>
      <c r="DT657" s="7">
        <f>DM657*10^8/$H657</f>
        <v>8585.5806510173279</v>
      </c>
      <c r="DU657" s="7">
        <f>DN657*10^8/$H657</f>
        <v>9321.5626960059562</v>
      </c>
      <c r="DV657" s="7">
        <f>DO657*10^8/$H657</f>
        <v>9655.457778064474</v>
      </c>
      <c r="DW657" s="7">
        <f>DP657*10^8/$H657</f>
        <v>15501.619036956903</v>
      </c>
      <c r="DX657" s="7" t="e">
        <f>DQ657*10^8/$H657</f>
        <v>#VALUE!</v>
      </c>
      <c r="DY657" s="7" t="e">
        <f>DR657*10^8/$H657</f>
        <v>#VALUE!</v>
      </c>
      <c r="DZ657" s="7">
        <f>DS657*10^8/$H657</f>
        <v>21355.512799344942</v>
      </c>
      <c r="EA657" s="7" t="e">
        <f>DY657*0.8</f>
        <v>#VALUE!</v>
      </c>
      <c r="EB657" s="9" t="e">
        <f>F657-#REF!</f>
        <v>#REF!</v>
      </c>
      <c r="EC657" s="3" t="e">
        <f>EB657/#REF!*100</f>
        <v>#REF!</v>
      </c>
      <c r="ED657" s="3" t="e">
        <f>DX657-F657</f>
        <v>#VALUE!</v>
      </c>
      <c r="EE657" s="11" t="e">
        <f>ED657/F657</f>
        <v>#VALUE!</v>
      </c>
      <c r="EF657" s="3" t="e">
        <f>F657-#REF!</f>
        <v>#REF!</v>
      </c>
    </row>
    <row r="658" spans="1:136" x14ac:dyDescent="0.3">
      <c r="A658">
        <v>1914</v>
      </c>
      <c r="B658" s="17" t="s">
        <v>10753</v>
      </c>
      <c r="C658" s="16" t="str">
        <f>"https://finance.naver.com/item/frgn.nhn?code="&amp;B658</f>
        <v>https://finance.naver.com/item/frgn.nhn?code=060150</v>
      </c>
      <c r="D658" t="s">
        <v>1960</v>
      </c>
      <c r="E658" t="s">
        <v>8076</v>
      </c>
      <c r="F658" s="18">
        <f>VALUE(LEFT(E658,FIND("/",E658)-1))</f>
        <v>12650</v>
      </c>
      <c r="G658" s="6" t="s">
        <v>8077</v>
      </c>
      <c r="H658" s="6">
        <f>VALUE(LEFT(G658,FIND("/",G658)-1)) + VALUE(MID(G658,FIND("/",G658)+1,LEN(G658)))</f>
        <v>46563612</v>
      </c>
      <c r="I658" s="1">
        <v>22500</v>
      </c>
      <c r="J658" s="1">
        <f>F658*H658/(10^8)</f>
        <v>5890.296918</v>
      </c>
      <c r="K658" s="1">
        <v>1355</v>
      </c>
      <c r="L658" s="1">
        <v>1603</v>
      </c>
      <c r="M658" s="1">
        <v>1760</v>
      </c>
      <c r="N658" s="1">
        <v>1839</v>
      </c>
      <c r="O658" s="1">
        <v>2086</v>
      </c>
      <c r="P658" s="1">
        <v>2326</v>
      </c>
      <c r="Q658" s="1">
        <v>2537</v>
      </c>
      <c r="R658" s="1">
        <v>2766</v>
      </c>
      <c r="S658">
        <v>181</v>
      </c>
      <c r="T658">
        <v>219</v>
      </c>
      <c r="U658">
        <v>239</v>
      </c>
      <c r="V658">
        <v>296</v>
      </c>
      <c r="W658">
        <v>489</v>
      </c>
      <c r="X658">
        <v>501</v>
      </c>
      <c r="Y658">
        <v>567</v>
      </c>
      <c r="Z658">
        <v>661</v>
      </c>
      <c r="AA658">
        <v>5</v>
      </c>
      <c r="AB658">
        <v>32</v>
      </c>
      <c r="AC658">
        <v>155</v>
      </c>
      <c r="AD658">
        <v>166</v>
      </c>
      <c r="AE658">
        <v>355</v>
      </c>
      <c r="AF658">
        <v>392</v>
      </c>
      <c r="AG658">
        <v>465</v>
      </c>
      <c r="AH658">
        <v>547</v>
      </c>
      <c r="AI658" s="1">
        <v>3010</v>
      </c>
      <c r="AJ658" s="1">
        <v>2983</v>
      </c>
      <c r="AK658" s="1">
        <v>3156</v>
      </c>
      <c r="AL658" s="1">
        <v>3472</v>
      </c>
      <c r="AM658" s="1">
        <v>4863</v>
      </c>
      <c r="AN658" s="1">
        <v>5439</v>
      </c>
      <c r="AO658" s="1">
        <v>5877</v>
      </c>
      <c r="AP658" s="1">
        <v>6309</v>
      </c>
      <c r="AQ658" s="1">
        <v>1554</v>
      </c>
      <c r="AR658" s="1">
        <v>1286</v>
      </c>
      <c r="AS658" s="1">
        <v>1287</v>
      </c>
      <c r="AT658" s="1">
        <v>1408</v>
      </c>
      <c r="AU658" s="1">
        <v>1737</v>
      </c>
      <c r="AV658" s="1">
        <v>1569</v>
      </c>
      <c r="AW658" s="1">
        <v>1542</v>
      </c>
      <c r="AX658" s="1">
        <v>1433</v>
      </c>
      <c r="AY658" s="1">
        <v>1457</v>
      </c>
      <c r="AZ658" s="1">
        <v>1697</v>
      </c>
      <c r="BA658" s="1">
        <v>1869</v>
      </c>
      <c r="BB658" s="1">
        <v>2063</v>
      </c>
      <c r="BC658" s="1">
        <v>3126</v>
      </c>
      <c r="BD658" s="1">
        <v>3870</v>
      </c>
      <c r="BE658" s="1">
        <v>4335</v>
      </c>
      <c r="BF658" s="1">
        <v>4877</v>
      </c>
      <c r="BG658" s="1">
        <v>1449</v>
      </c>
      <c r="BH658" s="1">
        <v>1643</v>
      </c>
      <c r="BI658" s="1">
        <v>1824</v>
      </c>
      <c r="BJ658" s="1">
        <v>2058</v>
      </c>
      <c r="BK658" s="1">
        <v>3121</v>
      </c>
      <c r="BL658" s="1">
        <v>3861</v>
      </c>
      <c r="BM658" s="1">
        <v>4327</v>
      </c>
      <c r="BN658" s="1">
        <v>4875</v>
      </c>
      <c r="BO658">
        <v>171</v>
      </c>
      <c r="BP658">
        <v>179</v>
      </c>
      <c r="BQ658">
        <v>183</v>
      </c>
      <c r="BR658">
        <v>192</v>
      </c>
      <c r="BS658">
        <v>233</v>
      </c>
      <c r="BT658">
        <v>252</v>
      </c>
      <c r="BU658">
        <v>252</v>
      </c>
      <c r="BV658">
        <v>252</v>
      </c>
      <c r="BW658">
        <v>0.16</v>
      </c>
      <c r="BX658">
        <v>1.05</v>
      </c>
      <c r="BY658">
        <v>5.04</v>
      </c>
      <c r="BZ658">
        <v>5.0199999999999996</v>
      </c>
      <c r="CA658">
        <v>8.52</v>
      </c>
      <c r="CB658">
        <v>7.61</v>
      </c>
      <c r="CC658">
        <v>8.2200000000000006</v>
      </c>
      <c r="CD658">
        <v>8.98</v>
      </c>
      <c r="CE658">
        <v>0.31</v>
      </c>
      <c r="CF658">
        <v>1.91</v>
      </c>
      <c r="CG658">
        <v>8.83</v>
      </c>
      <c r="CH658">
        <v>8.58</v>
      </c>
      <c r="CI658">
        <v>13.72</v>
      </c>
      <c r="CJ658">
        <v>11.17</v>
      </c>
      <c r="CK658">
        <v>11.38</v>
      </c>
      <c r="CL658">
        <v>11.92</v>
      </c>
      <c r="CM658">
        <v>13</v>
      </c>
      <c r="CN658">
        <v>82</v>
      </c>
      <c r="CO658">
        <v>418</v>
      </c>
      <c r="CP658">
        <v>434</v>
      </c>
      <c r="CQ658">
        <v>883</v>
      </c>
      <c r="CR658">
        <v>838</v>
      </c>
      <c r="CS658" s="1">
        <v>1001</v>
      </c>
      <c r="CT658" s="1">
        <v>1178</v>
      </c>
      <c r="CU658">
        <v>500.26</v>
      </c>
      <c r="CV658">
        <v>86.89</v>
      </c>
      <c r="CW658">
        <v>15.12</v>
      </c>
      <c r="CX658">
        <v>19.18</v>
      </c>
      <c r="CY658">
        <v>12.68</v>
      </c>
      <c r="CZ658">
        <v>15.1</v>
      </c>
      <c r="DA658">
        <v>12.64</v>
      </c>
      <c r="DB658">
        <v>10.74</v>
      </c>
      <c r="DC658">
        <v>1.54</v>
      </c>
      <c r="DD658">
        <v>1.56</v>
      </c>
      <c r="DE658">
        <v>1.27</v>
      </c>
      <c r="DF658">
        <v>1.55</v>
      </c>
      <c r="DG658">
        <v>1.67</v>
      </c>
      <c r="DH658">
        <v>1.53</v>
      </c>
      <c r="DI658">
        <v>1.36</v>
      </c>
      <c r="DJ658">
        <v>1.21</v>
      </c>
      <c r="DK658" s="5">
        <f>(CL658*3+CK658*2+CJ658)/6</f>
        <v>11.615</v>
      </c>
      <c r="DL658">
        <f>BG658+(BG658*(CF658-8.25)/8.25)</f>
        <v>335.46545454545458</v>
      </c>
      <c r="DM658">
        <f>BH658+(BH658*(CG658-8.25)/8.25)</f>
        <v>1758.5078787878788</v>
      </c>
      <c r="DN658">
        <f>BI658+(BI658*(CH658-8.25)/8.25)</f>
        <v>1896.96</v>
      </c>
      <c r="DO658">
        <f>BJ658+(BJ658*(CI658-8.25)/8.25)</f>
        <v>3422.5163636363641</v>
      </c>
      <c r="DP658">
        <f>BK658+(BK658*(CJ658-8.25)/8.25)</f>
        <v>4225.6448484848479</v>
      </c>
      <c r="DQ658">
        <f>BL658+(BL658*(CK658-8.25)/8.25)</f>
        <v>5325.84</v>
      </c>
      <c r="DR658">
        <f>BM658+(BM658*(CL658-8.25)/8.25)</f>
        <v>6251.8593939393941</v>
      </c>
      <c r="DS658" s="7">
        <f>DL658*10^8/$H658</f>
        <v>720.44551557867669</v>
      </c>
      <c r="DT658" s="7">
        <f>DM658*10^8/$H658</f>
        <v>3776.5710245757541</v>
      </c>
      <c r="DU658" s="7">
        <f>DN658*10^8/$H658</f>
        <v>4073.9107610466303</v>
      </c>
      <c r="DV658" s="7">
        <f>DO658*10^8/$H658</f>
        <v>7350.1951773766268</v>
      </c>
      <c r="DW658" s="7">
        <f>DP658*10^8/$H658</f>
        <v>9074.9936849504884</v>
      </c>
      <c r="DX658" s="7">
        <f>DQ658*10^8/$H658</f>
        <v>11437.772482083219</v>
      </c>
      <c r="DY658" s="7">
        <f>DR658*10^8/$H658</f>
        <v>13426.491471364796</v>
      </c>
      <c r="DZ658" s="7">
        <f>DS658*10^8/$H658</f>
        <v>1547.2285860870861</v>
      </c>
      <c r="EA658" s="7">
        <f>DY658*0.8</f>
        <v>10741.193177091838</v>
      </c>
      <c r="EB658" s="9" t="e">
        <f>F658-#REF!</f>
        <v>#REF!</v>
      </c>
      <c r="EC658" s="3" t="e">
        <f>EB658/#REF!*100</f>
        <v>#REF!</v>
      </c>
      <c r="ED658" s="3">
        <f>DX658-F658</f>
        <v>-1212.2275179167809</v>
      </c>
      <c r="EE658" s="11">
        <f>ED658/F658</f>
        <v>-9.5828262285911542E-2</v>
      </c>
      <c r="EF658" s="3" t="e">
        <f>F658-#REF!</f>
        <v>#REF!</v>
      </c>
    </row>
    <row r="659" spans="1:136" hidden="1" x14ac:dyDescent="0.3">
      <c r="A659">
        <v>657</v>
      </c>
      <c r="B659" s="17" t="s">
        <v>9496</v>
      </c>
      <c r="C659" s="16" t="str">
        <f>"https://finance.naver.com/item/frgn.nhn?code="&amp;B659</f>
        <v>https://finance.naver.com/item/frgn.nhn?code=001740</v>
      </c>
      <c r="D659" t="s">
        <v>614</v>
      </c>
      <c r="E659" t="s">
        <v>4821</v>
      </c>
      <c r="F659" s="18">
        <f>VALUE(LEFT(E659,FIND("/",E659)-1))</f>
        <v>5790</v>
      </c>
      <c r="G659" s="6" t="s">
        <v>4822</v>
      </c>
      <c r="H659" s="6">
        <f>VALUE(LEFT(G659,FIND("/",G659)-1)) + VALUE(MID(G659,FIND("/",G659)+1,LEN(G659)))</f>
        <v>248301295</v>
      </c>
      <c r="I659" s="1">
        <v>18305919</v>
      </c>
      <c r="J659" s="1">
        <f>F659*H659/(10^8)</f>
        <v>14376.644980499999</v>
      </c>
      <c r="K659" s="1">
        <v>129047</v>
      </c>
      <c r="L659" s="1">
        <v>152023</v>
      </c>
      <c r="M659" s="1">
        <v>126458</v>
      </c>
      <c r="N659" s="1">
        <v>130542</v>
      </c>
      <c r="O659" s="1">
        <v>106259</v>
      </c>
      <c r="P659" s="1">
        <v>109715</v>
      </c>
      <c r="Q659" s="1">
        <v>105125</v>
      </c>
      <c r="R659" s="1">
        <v>106509</v>
      </c>
      <c r="S659" s="1">
        <v>1554</v>
      </c>
      <c r="T659" s="1">
        <v>1428</v>
      </c>
      <c r="U659" s="1">
        <v>1335</v>
      </c>
      <c r="V659" s="1">
        <v>1094</v>
      </c>
      <c r="W659" s="1">
        <v>1239</v>
      </c>
      <c r="X659" s="1">
        <v>1523</v>
      </c>
      <c r="Y659" s="1">
        <v>2240</v>
      </c>
      <c r="Z659" s="1">
        <v>2553</v>
      </c>
      <c r="AA659">
        <v>-816</v>
      </c>
      <c r="AB659">
        <v>346</v>
      </c>
      <c r="AC659">
        <v>77</v>
      </c>
      <c r="AD659" s="1">
        <v>-1226</v>
      </c>
      <c r="AE659">
        <v>421</v>
      </c>
      <c r="AF659" s="1">
        <v>1272</v>
      </c>
      <c r="AG659">
        <v>986</v>
      </c>
      <c r="AH659" s="1">
        <v>1274</v>
      </c>
      <c r="AI659" s="1">
        <v>86203</v>
      </c>
      <c r="AJ659" s="1">
        <v>72274</v>
      </c>
      <c r="AK659" s="1">
        <v>77690</v>
      </c>
      <c r="AL659" s="1">
        <v>101388</v>
      </c>
      <c r="AM659" s="1">
        <v>87735</v>
      </c>
      <c r="AN659" s="1">
        <v>89099</v>
      </c>
      <c r="AO659" s="1">
        <v>88861</v>
      </c>
      <c r="AP659" s="1">
        <v>90151</v>
      </c>
      <c r="AQ659" s="1">
        <v>62148</v>
      </c>
      <c r="AR659" s="1">
        <v>48789</v>
      </c>
      <c r="AS659" s="1">
        <v>54572</v>
      </c>
      <c r="AT659" s="1">
        <v>78335</v>
      </c>
      <c r="AU659" s="1">
        <v>65282</v>
      </c>
      <c r="AV659" s="1">
        <v>65703</v>
      </c>
      <c r="AW659" s="1">
        <v>64757</v>
      </c>
      <c r="AX659" s="1">
        <v>65057</v>
      </c>
      <c r="AY659" s="1">
        <v>24055</v>
      </c>
      <c r="AZ659" s="1">
        <v>23485</v>
      </c>
      <c r="BA659" s="1">
        <v>23119</v>
      </c>
      <c r="BB659" s="1">
        <v>23053</v>
      </c>
      <c r="BC659" s="1">
        <v>22453</v>
      </c>
      <c r="BD659" s="1">
        <v>23396</v>
      </c>
      <c r="BE659" s="1">
        <v>24103</v>
      </c>
      <c r="BF659" s="1">
        <v>25094</v>
      </c>
      <c r="BG659" s="1">
        <v>24280</v>
      </c>
      <c r="BH659" s="1">
        <v>23702</v>
      </c>
      <c r="BI659" s="1">
        <v>23366</v>
      </c>
      <c r="BJ659" s="1">
        <v>21634</v>
      </c>
      <c r="BK659" s="1">
        <v>20582</v>
      </c>
      <c r="BL659" s="1">
        <v>21490</v>
      </c>
      <c r="BM659" s="1">
        <v>22170</v>
      </c>
      <c r="BN659" s="1">
        <v>23125</v>
      </c>
      <c r="BO659" s="1">
        <v>6487</v>
      </c>
      <c r="BP659" s="1">
        <v>6487</v>
      </c>
      <c r="BQ659" s="1">
        <v>6487</v>
      </c>
      <c r="BR659" s="1">
        <v>6487</v>
      </c>
      <c r="BS659" s="1">
        <v>6487</v>
      </c>
      <c r="BT659" s="1">
        <v>6489</v>
      </c>
      <c r="BU659" s="1">
        <v>6489</v>
      </c>
      <c r="BV659" s="1">
        <v>6489</v>
      </c>
      <c r="BW659">
        <v>-0.97</v>
      </c>
      <c r="BX659">
        <v>0.44</v>
      </c>
      <c r="BY659">
        <v>0.1</v>
      </c>
      <c r="BZ659">
        <v>-1.37</v>
      </c>
      <c r="CA659">
        <v>0.44</v>
      </c>
      <c r="CB659">
        <v>1.44</v>
      </c>
      <c r="CC659">
        <v>1.1100000000000001</v>
      </c>
      <c r="CD659">
        <v>1.42</v>
      </c>
      <c r="CE659">
        <v>-3.3</v>
      </c>
      <c r="CF659">
        <v>1.39</v>
      </c>
      <c r="CG659">
        <v>0.31</v>
      </c>
      <c r="CH659">
        <v>-5.85</v>
      </c>
      <c r="CI659">
        <v>1.63</v>
      </c>
      <c r="CJ659">
        <v>5.53</v>
      </c>
      <c r="CK659">
        <v>4.54</v>
      </c>
      <c r="CL659">
        <v>5.52</v>
      </c>
      <c r="CM659">
        <v>-329</v>
      </c>
      <c r="CN659">
        <v>135</v>
      </c>
      <c r="CO659">
        <v>29</v>
      </c>
      <c r="CP659">
        <v>-530</v>
      </c>
      <c r="CQ659">
        <v>139</v>
      </c>
      <c r="CR659">
        <v>469</v>
      </c>
      <c r="CS659">
        <v>399</v>
      </c>
      <c r="CT659">
        <v>504</v>
      </c>
      <c r="CU659" t="s">
        <v>2</v>
      </c>
      <c r="CV659">
        <v>49.42</v>
      </c>
      <c r="CW659">
        <v>178.04</v>
      </c>
      <c r="CX659" t="s">
        <v>2</v>
      </c>
      <c r="CY659">
        <v>34.950000000000003</v>
      </c>
      <c r="CZ659">
        <v>12.36</v>
      </c>
      <c r="DA659">
        <v>14.52</v>
      </c>
      <c r="DB659">
        <v>11.49</v>
      </c>
      <c r="DC659">
        <v>0.71</v>
      </c>
      <c r="DD659">
        <v>0.68</v>
      </c>
      <c r="DE659">
        <v>0.54</v>
      </c>
      <c r="DF659">
        <v>0.67</v>
      </c>
      <c r="DG659">
        <v>0.54</v>
      </c>
      <c r="DH659">
        <v>0.62</v>
      </c>
      <c r="DI659">
        <v>0.6</v>
      </c>
      <c r="DJ659">
        <v>0.57999999999999996</v>
      </c>
      <c r="DK659" s="5">
        <f>(CL659*3+CK659*2+CJ659)/6</f>
        <v>5.1950000000000003</v>
      </c>
      <c r="DL659">
        <f>BG659+(BG659*(CF659-8.25)/8.25)</f>
        <v>4090.8121212121187</v>
      </c>
      <c r="DM659">
        <f>BH659+(BH659*(CG659-8.25)/8.25)</f>
        <v>890.6206060606055</v>
      </c>
      <c r="DN659">
        <f>BI659+(BI659*(CH659-8.25)/8.25)</f>
        <v>-16568.618181818179</v>
      </c>
      <c r="DO659">
        <f>BJ659+(BJ659*(CI659-8.25)/8.25)</f>
        <v>4274.3539393939391</v>
      </c>
      <c r="DP659">
        <f>BK659+(BK659*(CJ659-8.25)/8.25)</f>
        <v>13796.176969696971</v>
      </c>
      <c r="DQ659">
        <f>BL659+(BL659*(CK659-8.25)/8.25)</f>
        <v>11826.012121212121</v>
      </c>
      <c r="DR659">
        <f>BM659+(BM659*(CL659-8.25)/8.25)</f>
        <v>14833.745454545453</v>
      </c>
      <c r="DS659" s="7">
        <f>DL659*10^8/$H659</f>
        <v>1647.5194465707955</v>
      </c>
      <c r="DT659" s="7">
        <f>DM659*10^8/$H659</f>
        <v>358.68544546278162</v>
      </c>
      <c r="DU659" s="7">
        <f>DN659*10^8/$H659</f>
        <v>-6672.7876638010202</v>
      </c>
      <c r="DV659" s="7">
        <f>DO659*10^8/$H659</f>
        <v>1721.43844009913</v>
      </c>
      <c r="DW659" s="7">
        <f>DP659*10^8/$H659</f>
        <v>5556.2243320949938</v>
      </c>
      <c r="DX659" s="7">
        <f>DQ659*10^8/$H659</f>
        <v>4762.7669929035701</v>
      </c>
      <c r="DY659" s="7">
        <f>DR659*10^8/$H659</f>
        <v>5974.0910552018886</v>
      </c>
      <c r="DZ659" s="7">
        <f>DS659*10^8/$H659</f>
        <v>663.51625212860677</v>
      </c>
      <c r="EA659" s="7">
        <f>DY659*0.8</f>
        <v>4779.2728441615109</v>
      </c>
      <c r="EB659" s="9" t="e">
        <f>F659-#REF!</f>
        <v>#REF!</v>
      </c>
      <c r="EC659" s="3" t="e">
        <f>EB659/#REF!*100</f>
        <v>#REF!</v>
      </c>
      <c r="ED659" s="3">
        <f>DX659-F659</f>
        <v>-1027.2330070964299</v>
      </c>
      <c r="EE659" s="11">
        <f>ED659/F659</f>
        <v>-0.17741502713237131</v>
      </c>
      <c r="EF659" s="3" t="e">
        <f>F659-#REF!</f>
        <v>#REF!</v>
      </c>
    </row>
    <row r="660" spans="1:136" x14ac:dyDescent="0.3">
      <c r="A660">
        <v>1182</v>
      </c>
      <c r="B660" s="17" t="s">
        <v>10021</v>
      </c>
      <c r="C660" s="16" t="str">
        <f>"https://finance.naver.com/item/frgn.nhn?code="&amp;B660</f>
        <v>https://finance.naver.com/item/frgn.nhn?code=267980</v>
      </c>
      <c r="D660" t="s">
        <v>6235</v>
      </c>
      <c r="E660" t="s">
        <v>6236</v>
      </c>
      <c r="F660" s="18">
        <f>VALUE(LEFT(E660,FIND("/",E660)-1))</f>
        <v>74400</v>
      </c>
      <c r="G660" s="6" t="s">
        <v>6237</v>
      </c>
      <c r="H660" s="6">
        <f>VALUE(LEFT(G660,FIND("/",G660)-1)) + VALUE(MID(G660,FIND("/",G660)+1,LEN(G660)))</f>
        <v>7843638</v>
      </c>
      <c r="I660" s="1">
        <v>239111</v>
      </c>
      <c r="J660" s="1">
        <f>F660*H660/(10^8)</f>
        <v>5835.6666720000003</v>
      </c>
      <c r="K660" t="s">
        <v>8838</v>
      </c>
      <c r="L660" s="1">
        <v>8812</v>
      </c>
      <c r="M660" s="1">
        <v>13006</v>
      </c>
      <c r="N660" s="1">
        <v>13933</v>
      </c>
      <c r="O660" s="1">
        <v>14631</v>
      </c>
      <c r="P660" s="1">
        <v>15266</v>
      </c>
      <c r="Q660" s="1">
        <v>16004</v>
      </c>
      <c r="R660" s="1">
        <v>16802</v>
      </c>
      <c r="S660" t="s">
        <v>8838</v>
      </c>
      <c r="T660">
        <v>512</v>
      </c>
      <c r="U660">
        <v>744</v>
      </c>
      <c r="V660">
        <v>853</v>
      </c>
      <c r="W660">
        <v>865</v>
      </c>
      <c r="X660">
        <v>923</v>
      </c>
      <c r="Y660" s="1">
        <v>1011</v>
      </c>
      <c r="Z660" s="1">
        <v>1110</v>
      </c>
      <c r="AA660" t="s">
        <v>8838</v>
      </c>
      <c r="AB660">
        <v>347</v>
      </c>
      <c r="AC660">
        <v>583</v>
      </c>
      <c r="AD660">
        <v>643</v>
      </c>
      <c r="AE660">
        <v>577</v>
      </c>
      <c r="AF660">
        <v>695</v>
      </c>
      <c r="AG660">
        <v>742</v>
      </c>
      <c r="AH660">
        <v>819</v>
      </c>
      <c r="AI660" t="s">
        <v>8838</v>
      </c>
      <c r="AJ660" s="1">
        <v>5910</v>
      </c>
      <c r="AK660" s="1">
        <v>6157</v>
      </c>
      <c r="AL660" s="1">
        <v>6752</v>
      </c>
      <c r="AM660" s="1">
        <v>7448</v>
      </c>
      <c r="AN660" s="1">
        <v>7879</v>
      </c>
      <c r="AO660" s="1">
        <v>8367</v>
      </c>
      <c r="AP660" s="1">
        <v>9171</v>
      </c>
      <c r="AQ660" t="s">
        <v>8838</v>
      </c>
      <c r="AR660" s="1">
        <v>3035</v>
      </c>
      <c r="AS660" s="1">
        <v>2688</v>
      </c>
      <c r="AT660" s="1">
        <v>2716</v>
      </c>
      <c r="AU660" s="1">
        <v>3047</v>
      </c>
      <c r="AV660" s="1">
        <v>2844</v>
      </c>
      <c r="AW660" s="1">
        <v>2651</v>
      </c>
      <c r="AX660" s="1">
        <v>2697</v>
      </c>
      <c r="AY660" t="s">
        <v>8838</v>
      </c>
      <c r="AZ660" s="1">
        <v>2875</v>
      </c>
      <c r="BA660" s="1">
        <v>3470</v>
      </c>
      <c r="BB660" s="1">
        <v>4036</v>
      </c>
      <c r="BC660" s="1">
        <v>4401</v>
      </c>
      <c r="BD660" s="1">
        <v>5035</v>
      </c>
      <c r="BE660" s="1">
        <v>5716</v>
      </c>
      <c r="BF660" s="1">
        <v>6474</v>
      </c>
      <c r="BG660" t="s">
        <v>8838</v>
      </c>
      <c r="BH660" s="1">
        <v>2875</v>
      </c>
      <c r="BI660" s="1">
        <v>3470</v>
      </c>
      <c r="BJ660" s="1">
        <v>4036</v>
      </c>
      <c r="BK660" s="1">
        <v>4401</v>
      </c>
      <c r="BL660" s="1">
        <v>5035</v>
      </c>
      <c r="BM660" s="1">
        <v>5716</v>
      </c>
      <c r="BN660" s="1">
        <v>6474</v>
      </c>
      <c r="BO660" t="s">
        <v>8838</v>
      </c>
      <c r="BP660">
        <v>38</v>
      </c>
      <c r="BQ660">
        <v>39</v>
      </c>
      <c r="BR660">
        <v>39</v>
      </c>
      <c r="BS660">
        <v>39</v>
      </c>
      <c r="BT660">
        <v>39</v>
      </c>
      <c r="BU660">
        <v>39</v>
      </c>
      <c r="BV660">
        <v>39</v>
      </c>
      <c r="BW660" t="s">
        <v>8838</v>
      </c>
      <c r="BX660" t="s">
        <v>8838</v>
      </c>
      <c r="BY660">
        <v>9.67</v>
      </c>
      <c r="BZ660">
        <v>9.9700000000000006</v>
      </c>
      <c r="CA660">
        <v>8.1199999999999992</v>
      </c>
      <c r="CB660">
        <v>9.06</v>
      </c>
      <c r="CC660">
        <v>9.1300000000000008</v>
      </c>
      <c r="CD660">
        <v>9.34</v>
      </c>
      <c r="CE660" t="s">
        <v>8838</v>
      </c>
      <c r="CF660" t="s">
        <v>8838</v>
      </c>
      <c r="CG660">
        <v>18.39</v>
      </c>
      <c r="CH660">
        <v>17.14</v>
      </c>
      <c r="CI660">
        <v>13.67</v>
      </c>
      <c r="CJ660">
        <v>14.72</v>
      </c>
      <c r="CK660">
        <v>13.8</v>
      </c>
      <c r="CL660">
        <v>13.43</v>
      </c>
      <c r="CM660" t="s">
        <v>8838</v>
      </c>
      <c r="CN660" s="1">
        <v>4710</v>
      </c>
      <c r="CO660" s="1">
        <v>7530</v>
      </c>
      <c r="CP660" s="1">
        <v>8202</v>
      </c>
      <c r="CQ660" s="1">
        <v>7350</v>
      </c>
      <c r="CR660" s="1">
        <v>8856</v>
      </c>
      <c r="CS660" s="1">
        <v>9456</v>
      </c>
      <c r="CT660" s="1">
        <v>10437</v>
      </c>
      <c r="CU660" t="s">
        <v>8838</v>
      </c>
      <c r="CV660">
        <v>14.08</v>
      </c>
      <c r="CW660">
        <v>10.46</v>
      </c>
      <c r="CX660">
        <v>10.5</v>
      </c>
      <c r="CY660">
        <v>9.51</v>
      </c>
      <c r="CZ660">
        <v>8.4</v>
      </c>
      <c r="DA660">
        <v>7.87</v>
      </c>
      <c r="DB660">
        <v>7.13</v>
      </c>
      <c r="DC660" t="s">
        <v>8838</v>
      </c>
      <c r="DD660">
        <v>1.75</v>
      </c>
      <c r="DE660">
        <v>1.78</v>
      </c>
      <c r="DF660">
        <v>1.67</v>
      </c>
      <c r="DG660">
        <v>1.2</v>
      </c>
      <c r="DH660">
        <v>1.1200000000000001</v>
      </c>
      <c r="DI660">
        <v>0.99</v>
      </c>
      <c r="DJ660">
        <v>0.88</v>
      </c>
      <c r="DK660" s="5">
        <f>(CL660*3+CK660*2+CJ660)/6</f>
        <v>13.768333333333333</v>
      </c>
      <c r="DL660" t="e">
        <f>BG660+(BG660*(CF660-8.25)/8.25)</f>
        <v>#VALUE!</v>
      </c>
      <c r="DM660">
        <f>BH660+(BH660*(CG660-8.25)/8.25)</f>
        <v>6408.636363636364</v>
      </c>
      <c r="DN660">
        <f>BI660+(BI660*(CH660-8.25)/8.25)</f>
        <v>7209.1878787878795</v>
      </c>
      <c r="DO660">
        <f>BJ660+(BJ660*(CI660-8.25)/8.25)</f>
        <v>6687.5296969696974</v>
      </c>
      <c r="DP660">
        <f>BK660+(BK660*(CJ660-8.25)/8.25)</f>
        <v>7852.4509090909087</v>
      </c>
      <c r="DQ660">
        <f>BL660+(BL660*(CK660-8.25)/8.25)</f>
        <v>8422.181818181818</v>
      </c>
      <c r="DR660">
        <f>BM660+(BM660*(CL660-8.25)/8.25)</f>
        <v>9304.9551515151506</v>
      </c>
      <c r="DS660" s="7" t="e">
        <f>DL660*10^8/$H660</f>
        <v>#VALUE!</v>
      </c>
      <c r="DT660" s="7">
        <f>DM660*10^8/$H660</f>
        <v>81704.897187202718</v>
      </c>
      <c r="DU660" s="7">
        <f>DN660*10^8/$H660</f>
        <v>91911.277379041203</v>
      </c>
      <c r="DV660" s="7">
        <f>DO660*10^8/$H660</f>
        <v>85260.560175899212</v>
      </c>
      <c r="DW660" s="7">
        <f>DP660*10^8/$H660</f>
        <v>100112.35741744976</v>
      </c>
      <c r="DX660" s="7">
        <f>DQ660*10^8/$H660</f>
        <v>107375.96276347555</v>
      </c>
      <c r="DY660" s="7">
        <f>DR660*10^8/$H660</f>
        <v>118630.60421089231</v>
      </c>
      <c r="DZ660" s="7" t="e">
        <f>DS660*10^8/$H660</f>
        <v>#VALUE!</v>
      </c>
      <c r="EA660" s="7">
        <f>DY660*0.8</f>
        <v>94904.48336871386</v>
      </c>
      <c r="EB660" s="9" t="e">
        <f>F660-#REF!</f>
        <v>#REF!</v>
      </c>
      <c r="EC660" s="3" t="e">
        <f>EB660/#REF!*100</f>
        <v>#REF!</v>
      </c>
      <c r="ED660" s="3">
        <f>DX660-F660</f>
        <v>32975.962763475545</v>
      </c>
      <c r="EE660" s="11">
        <f>ED660/F660</f>
        <v>0.44322530596069282</v>
      </c>
      <c r="EF660" s="3" t="e">
        <f>F660-#REF!</f>
        <v>#REF!</v>
      </c>
    </row>
    <row r="661" spans="1:136" hidden="1" x14ac:dyDescent="0.3">
      <c r="A661">
        <v>659</v>
      </c>
      <c r="B661" s="17" t="s">
        <v>9498</v>
      </c>
      <c r="C661" s="16" t="str">
        <f>"https://finance.naver.com/item/frgn.nhn?code="&amp;B661</f>
        <v>https://finance.naver.com/item/frgn.nhn?code=004870</v>
      </c>
      <c r="D661" t="s">
        <v>616</v>
      </c>
      <c r="E661" t="s">
        <v>4825</v>
      </c>
      <c r="F661" s="18">
        <f>VALUE(LEFT(E661,FIND("/",E661)-1))</f>
        <v>1285</v>
      </c>
      <c r="G661" s="6" t="s">
        <v>4826</v>
      </c>
      <c r="H661" s="6">
        <f>VALUE(LEFT(G661,FIND("/",G661)-1)) + VALUE(MID(G661,FIND("/",G661)+1,LEN(G661)))</f>
        <v>77457498</v>
      </c>
      <c r="I661">
        <v>0</v>
      </c>
      <c r="J661" s="1">
        <f>F661*H661/(10^8)</f>
        <v>995.3288493</v>
      </c>
      <c r="K661" s="1">
        <v>4119</v>
      </c>
      <c r="L661" s="1">
        <v>6128</v>
      </c>
      <c r="M661" s="1">
        <v>7375</v>
      </c>
      <c r="N661" s="1">
        <v>8173</v>
      </c>
      <c r="O661" s="1">
        <v>2769</v>
      </c>
      <c r="P661" t="s">
        <v>8838</v>
      </c>
      <c r="Q661" t="s">
        <v>8838</v>
      </c>
      <c r="R661" t="s">
        <v>8838</v>
      </c>
      <c r="S661">
        <v>142</v>
      </c>
      <c r="T661">
        <v>455</v>
      </c>
      <c r="U661">
        <v>433</v>
      </c>
      <c r="V661">
        <v>-237</v>
      </c>
      <c r="W661" s="1">
        <v>-1777</v>
      </c>
      <c r="X661" t="s">
        <v>8838</v>
      </c>
      <c r="Y661" t="s">
        <v>8838</v>
      </c>
      <c r="Z661" t="s">
        <v>8838</v>
      </c>
      <c r="AA661">
        <v>36</v>
      </c>
      <c r="AB661">
        <v>371</v>
      </c>
      <c r="AC661">
        <v>338</v>
      </c>
      <c r="AD661">
        <v>-477</v>
      </c>
      <c r="AE661" s="1">
        <v>-1444</v>
      </c>
      <c r="AF661" t="s">
        <v>8838</v>
      </c>
      <c r="AG661" t="s">
        <v>8838</v>
      </c>
      <c r="AH661" t="s">
        <v>8838</v>
      </c>
      <c r="AI661" s="1">
        <v>1756</v>
      </c>
      <c r="AJ661" s="1">
        <v>3013</v>
      </c>
      <c r="AK661" s="1">
        <v>4975</v>
      </c>
      <c r="AL661" s="1">
        <v>8710</v>
      </c>
      <c r="AM661" s="1">
        <v>7661</v>
      </c>
      <c r="AN661" t="s">
        <v>8838</v>
      </c>
      <c r="AO661" t="s">
        <v>8838</v>
      </c>
      <c r="AP661" t="s">
        <v>8838</v>
      </c>
      <c r="AQ661" s="1">
        <v>1264</v>
      </c>
      <c r="AR661" s="1">
        <v>2089</v>
      </c>
      <c r="AS661" s="1">
        <v>2126</v>
      </c>
      <c r="AT661" s="1">
        <v>6252</v>
      </c>
      <c r="AU661" s="1">
        <v>6284</v>
      </c>
      <c r="AV661" t="s">
        <v>8838</v>
      </c>
      <c r="AW661" t="s">
        <v>8838</v>
      </c>
      <c r="AX661" t="s">
        <v>8838</v>
      </c>
      <c r="AY661">
        <v>492</v>
      </c>
      <c r="AZ661">
        <v>925</v>
      </c>
      <c r="BA661" s="1">
        <v>2849</v>
      </c>
      <c r="BB661" s="1">
        <v>2458</v>
      </c>
      <c r="BC661" s="1">
        <v>1377</v>
      </c>
      <c r="BD661" t="s">
        <v>8838</v>
      </c>
      <c r="BE661" t="s">
        <v>8838</v>
      </c>
      <c r="BF661" t="s">
        <v>8838</v>
      </c>
      <c r="BG661">
        <v>473</v>
      </c>
      <c r="BH661">
        <v>835</v>
      </c>
      <c r="BI661" s="1">
        <v>1852</v>
      </c>
      <c r="BJ661" s="1">
        <v>1612</v>
      </c>
      <c r="BK661">
        <v>763</v>
      </c>
      <c r="BL661" t="s">
        <v>8838</v>
      </c>
      <c r="BM661" t="s">
        <v>8838</v>
      </c>
      <c r="BN661" t="s">
        <v>8838</v>
      </c>
      <c r="BO661">
        <v>81</v>
      </c>
      <c r="BP661">
        <v>355</v>
      </c>
      <c r="BQ661">
        <v>377</v>
      </c>
      <c r="BR661">
        <v>383</v>
      </c>
      <c r="BS661">
        <v>383</v>
      </c>
      <c r="BT661" t="s">
        <v>8838</v>
      </c>
      <c r="BU661" t="s">
        <v>8838</v>
      </c>
      <c r="BV661" t="s">
        <v>8838</v>
      </c>
      <c r="BW661">
        <v>2.23</v>
      </c>
      <c r="BX661">
        <v>15.56</v>
      </c>
      <c r="BY661">
        <v>8.4700000000000006</v>
      </c>
      <c r="BZ661">
        <v>-6.97</v>
      </c>
      <c r="CA661">
        <v>-17.64</v>
      </c>
      <c r="CB661" t="s">
        <v>8838</v>
      </c>
      <c r="CC661" t="s">
        <v>8838</v>
      </c>
      <c r="CD661" t="s">
        <v>8838</v>
      </c>
      <c r="CE661">
        <v>7.41</v>
      </c>
      <c r="CF661">
        <v>45.49</v>
      </c>
      <c r="CG661">
        <v>18.489999999999998</v>
      </c>
      <c r="CH661">
        <v>-17.059999999999999</v>
      </c>
      <c r="CI661">
        <v>-71.98</v>
      </c>
      <c r="CJ661" t="s">
        <v>8838</v>
      </c>
      <c r="CK661" t="s">
        <v>8838</v>
      </c>
      <c r="CL661" t="s">
        <v>8838</v>
      </c>
      <c r="CM661">
        <v>51</v>
      </c>
      <c r="CN661">
        <v>419</v>
      </c>
      <c r="CO661">
        <v>329</v>
      </c>
      <c r="CP661">
        <v>-385</v>
      </c>
      <c r="CQ661" s="1">
        <v>-1115</v>
      </c>
      <c r="CR661" t="s">
        <v>8838</v>
      </c>
      <c r="CS661" t="s">
        <v>8838</v>
      </c>
      <c r="CT661" t="s">
        <v>8838</v>
      </c>
      <c r="CU661">
        <v>33.86</v>
      </c>
      <c r="CV661">
        <v>8.34</v>
      </c>
      <c r="CW661">
        <v>7.23</v>
      </c>
      <c r="CX661" t="s">
        <v>2</v>
      </c>
      <c r="CY661" t="s">
        <v>2</v>
      </c>
      <c r="CZ661" t="s">
        <v>8838</v>
      </c>
      <c r="DA661" t="s">
        <v>8838</v>
      </c>
      <c r="DB661" t="s">
        <v>8838</v>
      </c>
      <c r="DC661">
        <v>2.36</v>
      </c>
      <c r="DD661">
        <v>2.97</v>
      </c>
      <c r="DE661">
        <v>0.97</v>
      </c>
      <c r="DF661">
        <v>0.83</v>
      </c>
      <c r="DG661">
        <v>1.04</v>
      </c>
      <c r="DH661" t="s">
        <v>8838</v>
      </c>
      <c r="DI661" t="s">
        <v>8838</v>
      </c>
      <c r="DJ661" t="s">
        <v>8838</v>
      </c>
      <c r="DK661" s="5" t="e">
        <f>(CL661*3+CK661*2+CJ661)/6</f>
        <v>#VALUE!</v>
      </c>
      <c r="DL661">
        <f>BG661+(BG661*(CF661-8.25)/8.25)</f>
        <v>2608.0933333333332</v>
      </c>
      <c r="DM661">
        <f>BH661+(BH661*(CG661-8.25)/8.25)</f>
        <v>1871.4121212121208</v>
      </c>
      <c r="DN661">
        <f>BI661+(BI661*(CH661-8.25)/8.25)</f>
        <v>-3829.7115151515145</v>
      </c>
      <c r="DO661">
        <f>BJ661+(BJ661*(CI661-8.25)/8.25)</f>
        <v>-14064.455757575759</v>
      </c>
      <c r="DP661" t="e">
        <f>BK661+(BK661*(CJ661-8.25)/8.25)</f>
        <v>#VALUE!</v>
      </c>
      <c r="DQ661" t="e">
        <f>BL661+(BL661*(CK661-8.25)/8.25)</f>
        <v>#VALUE!</v>
      </c>
      <c r="DR661" t="e">
        <f>BM661+(BM661*(CL661-8.25)/8.25)</f>
        <v>#VALUE!</v>
      </c>
      <c r="DS661" s="7">
        <f>DL661*10^8/$H661</f>
        <v>3367.128297035018</v>
      </c>
      <c r="DT661" s="7">
        <f>DM661*10^8/$H661</f>
        <v>2416.0503108583766</v>
      </c>
      <c r="DU661" s="7">
        <f>DN661*10^8/$H661</f>
        <v>-4944.2747494264713</v>
      </c>
      <c r="DV661" s="7">
        <f>DO661*10^8/$H661</f>
        <v>-18157.64273405237</v>
      </c>
      <c r="DW661" s="7" t="e">
        <f>DP661*10^8/$H661</f>
        <v>#VALUE!</v>
      </c>
      <c r="DX661" s="7" t="e">
        <f>DQ661*10^8/$H661</f>
        <v>#VALUE!</v>
      </c>
      <c r="DY661" s="7" t="e">
        <f>DR661*10^8/$H661</f>
        <v>#VALUE!</v>
      </c>
      <c r="DZ661" s="7">
        <f>DS661*10^8/$H661</f>
        <v>4347.0656604929563</v>
      </c>
      <c r="EA661" s="7" t="e">
        <f>DY661*0.8</f>
        <v>#VALUE!</v>
      </c>
      <c r="EB661" s="9" t="e">
        <f>F661-#REF!</f>
        <v>#REF!</v>
      </c>
      <c r="EC661" s="3" t="e">
        <f>EB661/#REF!*100</f>
        <v>#REF!</v>
      </c>
      <c r="ED661" s="3" t="e">
        <f>DX661-F661</f>
        <v>#VALUE!</v>
      </c>
      <c r="EE661" s="11" t="e">
        <f>ED661/F661</f>
        <v>#VALUE!</v>
      </c>
      <c r="EF661" s="3" t="e">
        <f>F661-#REF!</f>
        <v>#REF!</v>
      </c>
    </row>
    <row r="662" spans="1:136" hidden="1" x14ac:dyDescent="0.3">
      <c r="A662">
        <v>660</v>
      </c>
      <c r="B662" s="17" t="s">
        <v>9499</v>
      </c>
      <c r="C662" s="16" t="str">
        <f>"https://finance.naver.com/item/frgn.nhn?code="&amp;B662</f>
        <v>https://finance.naver.com/item/frgn.nhn?code=007590</v>
      </c>
      <c r="D662" t="s">
        <v>617</v>
      </c>
      <c r="E662" t="s">
        <v>4827</v>
      </c>
      <c r="F662" s="18">
        <f>VALUE(LEFT(E662,FIND("/",E662)-1))</f>
        <v>8270</v>
      </c>
      <c r="G662" s="6" t="s">
        <v>4828</v>
      </c>
      <c r="H662" s="6">
        <f>VALUE(LEFT(G662,FIND("/",G662)-1)) + VALUE(MID(G662,FIND("/",G662)+1,LEN(G662)))</f>
        <v>13617917</v>
      </c>
      <c r="I662" s="1">
        <v>1522617</v>
      </c>
      <c r="J662" s="1">
        <f>F662*H662/(10^8)</f>
        <v>1126.2017358999999</v>
      </c>
      <c r="K662" s="1">
        <v>1158</v>
      </c>
      <c r="L662" s="1">
        <v>1202</v>
      </c>
      <c r="M662" s="1">
        <v>1211</v>
      </c>
      <c r="N662" s="1">
        <v>1246</v>
      </c>
      <c r="O662" s="1">
        <v>1295</v>
      </c>
      <c r="P662" t="s">
        <v>8838</v>
      </c>
      <c r="Q662" t="s">
        <v>8838</v>
      </c>
      <c r="R662" t="s">
        <v>8838</v>
      </c>
      <c r="S662">
        <v>61</v>
      </c>
      <c r="T662">
        <v>67</v>
      </c>
      <c r="U662">
        <v>68</v>
      </c>
      <c r="V662">
        <v>78</v>
      </c>
      <c r="W662">
        <v>93</v>
      </c>
      <c r="X662" t="s">
        <v>8838</v>
      </c>
      <c r="Y662" t="s">
        <v>8838</v>
      </c>
      <c r="Z662" t="s">
        <v>8838</v>
      </c>
      <c r="AA662">
        <v>59</v>
      </c>
      <c r="AB662">
        <v>59</v>
      </c>
      <c r="AC662">
        <v>62</v>
      </c>
      <c r="AD662">
        <v>65</v>
      </c>
      <c r="AE662">
        <v>67</v>
      </c>
      <c r="AF662" t="s">
        <v>8838</v>
      </c>
      <c r="AG662" t="s">
        <v>8838</v>
      </c>
      <c r="AH662" t="s">
        <v>8838</v>
      </c>
      <c r="AI662" s="1">
        <v>1698</v>
      </c>
      <c r="AJ662" s="1">
        <v>1799</v>
      </c>
      <c r="AK662" s="1">
        <v>1857</v>
      </c>
      <c r="AL662" s="1">
        <v>1940</v>
      </c>
      <c r="AM662" s="1">
        <v>1960</v>
      </c>
      <c r="AN662" t="s">
        <v>8838</v>
      </c>
      <c r="AO662" t="s">
        <v>8838</v>
      </c>
      <c r="AP662" t="s">
        <v>8838</v>
      </c>
      <c r="AQ662">
        <v>431</v>
      </c>
      <c r="AR662">
        <v>501</v>
      </c>
      <c r="AS662">
        <v>527</v>
      </c>
      <c r="AT662">
        <v>569</v>
      </c>
      <c r="AU662">
        <v>542</v>
      </c>
      <c r="AV662" t="s">
        <v>8838</v>
      </c>
      <c r="AW662" t="s">
        <v>8838</v>
      </c>
      <c r="AX662" t="s">
        <v>8838</v>
      </c>
      <c r="AY662" s="1">
        <v>1267</v>
      </c>
      <c r="AZ662" s="1">
        <v>1297</v>
      </c>
      <c r="BA662" s="1">
        <v>1330</v>
      </c>
      <c r="BB662" s="1">
        <v>1371</v>
      </c>
      <c r="BC662" s="1">
        <v>1418</v>
      </c>
      <c r="BD662" t="s">
        <v>8838</v>
      </c>
      <c r="BE662" t="s">
        <v>8838</v>
      </c>
      <c r="BF662" t="s">
        <v>8838</v>
      </c>
      <c r="BG662" s="1">
        <v>1262</v>
      </c>
      <c r="BH662" s="1">
        <v>1293</v>
      </c>
      <c r="BI662" s="1">
        <v>1325</v>
      </c>
      <c r="BJ662" s="1">
        <v>1366</v>
      </c>
      <c r="BK662" s="1">
        <v>1413</v>
      </c>
      <c r="BL662" t="s">
        <v>8838</v>
      </c>
      <c r="BM662" t="s">
        <v>8838</v>
      </c>
      <c r="BN662" t="s">
        <v>8838</v>
      </c>
      <c r="BO662">
        <v>68</v>
      </c>
      <c r="BP662">
        <v>68</v>
      </c>
      <c r="BQ662">
        <v>68</v>
      </c>
      <c r="BR662">
        <v>68</v>
      </c>
      <c r="BS662">
        <v>68</v>
      </c>
      <c r="BT662" t="s">
        <v>8838</v>
      </c>
      <c r="BU662" t="s">
        <v>8838</v>
      </c>
      <c r="BV662" t="s">
        <v>8838</v>
      </c>
      <c r="BW662">
        <v>3.46</v>
      </c>
      <c r="BX662">
        <v>3.38</v>
      </c>
      <c r="BY662">
        <v>3.37</v>
      </c>
      <c r="BZ662">
        <v>3.41</v>
      </c>
      <c r="CA662">
        <v>3.45</v>
      </c>
      <c r="CB662" t="s">
        <v>8838</v>
      </c>
      <c r="CC662" t="s">
        <v>8838</v>
      </c>
      <c r="CD662" t="s">
        <v>8838</v>
      </c>
      <c r="CE662">
        <v>4.71</v>
      </c>
      <c r="CF662">
        <v>4.63</v>
      </c>
      <c r="CG662">
        <v>4.6900000000000004</v>
      </c>
      <c r="CH662">
        <v>4.79</v>
      </c>
      <c r="CI662">
        <v>4.84</v>
      </c>
      <c r="CJ662" t="s">
        <v>8838</v>
      </c>
      <c r="CK662" t="s">
        <v>8838</v>
      </c>
      <c r="CL662" t="s">
        <v>8838</v>
      </c>
      <c r="CM662">
        <v>431</v>
      </c>
      <c r="CN662">
        <v>435</v>
      </c>
      <c r="CO662">
        <v>450</v>
      </c>
      <c r="CP662">
        <v>473</v>
      </c>
      <c r="CQ662">
        <v>493</v>
      </c>
      <c r="CR662" t="s">
        <v>8838</v>
      </c>
      <c r="CS662" t="s">
        <v>8838</v>
      </c>
      <c r="CT662" t="s">
        <v>8838</v>
      </c>
      <c r="CU662">
        <v>16.96</v>
      </c>
      <c r="CV662">
        <v>16.100000000000001</v>
      </c>
      <c r="CW662">
        <v>14.66</v>
      </c>
      <c r="CX662">
        <v>14.53</v>
      </c>
      <c r="CY662">
        <v>12.97</v>
      </c>
      <c r="CZ662" t="s">
        <v>8838</v>
      </c>
      <c r="DA662" t="s">
        <v>8838</v>
      </c>
      <c r="DB662" t="s">
        <v>8838</v>
      </c>
      <c r="DC662">
        <v>0.74</v>
      </c>
      <c r="DD662">
        <v>0.69</v>
      </c>
      <c r="DE662">
        <v>0.64</v>
      </c>
      <c r="DF662">
        <v>0.64</v>
      </c>
      <c r="DG662">
        <v>0.59</v>
      </c>
      <c r="DH662" t="s">
        <v>8838</v>
      </c>
      <c r="DI662" t="s">
        <v>8838</v>
      </c>
      <c r="DJ662" t="s">
        <v>8838</v>
      </c>
      <c r="DK662" s="5" t="e">
        <f>(CL662*3+CK662*2+CJ662)/6</f>
        <v>#VALUE!</v>
      </c>
      <c r="DL662">
        <f>BG662+(BG662*(CF662-8.25)/8.25)</f>
        <v>708.24969696969686</v>
      </c>
      <c r="DM662">
        <f>BH662+(BH662*(CG662-8.25)/8.25)</f>
        <v>735.05090909090904</v>
      </c>
      <c r="DN662">
        <f>BI662+(BI662*(CH662-8.25)/8.25)</f>
        <v>769.30303030303025</v>
      </c>
      <c r="DO662">
        <f>BJ662+(BJ662*(CI662-8.25)/8.25)</f>
        <v>801.38666666666666</v>
      </c>
      <c r="DP662" t="e">
        <f>BK662+(BK662*(CJ662-8.25)/8.25)</f>
        <v>#VALUE!</v>
      </c>
      <c r="DQ662" t="e">
        <f>BL662+(BL662*(CK662-8.25)/8.25)</f>
        <v>#VALUE!</v>
      </c>
      <c r="DR662" t="e">
        <f>BM662+(BM662*(CL662-8.25)/8.25)</f>
        <v>#VALUE!</v>
      </c>
      <c r="DS662" s="7">
        <f>DL662*10^8/$H662</f>
        <v>5200.8666007414849</v>
      </c>
      <c r="DT662" s="7">
        <f>DM662*10^8/$H662</f>
        <v>5397.6750562579364</v>
      </c>
      <c r="DU662" s="7">
        <f>DN662*10^8/$H662</f>
        <v>5649.19752633997</v>
      </c>
      <c r="DV662" s="7">
        <f>DO662*10^8/$H662</f>
        <v>5884.7962332761081</v>
      </c>
      <c r="DW662" s="7" t="e">
        <f>DP662*10^8/$H662</f>
        <v>#VALUE!</v>
      </c>
      <c r="DX662" s="7" t="e">
        <f>DQ662*10^8/$H662</f>
        <v>#VALUE!</v>
      </c>
      <c r="DY662" s="7" t="e">
        <f>DR662*10^8/$H662</f>
        <v>#VALUE!</v>
      </c>
      <c r="DZ662" s="7">
        <f>DS662*10^8/$H662</f>
        <v>38191.351884003147</v>
      </c>
      <c r="EA662" s="7" t="e">
        <f>DY662*0.8</f>
        <v>#VALUE!</v>
      </c>
      <c r="EB662" s="9" t="e">
        <f>F662-#REF!</f>
        <v>#REF!</v>
      </c>
      <c r="EC662" s="3" t="e">
        <f>EB662/#REF!*100</f>
        <v>#REF!</v>
      </c>
      <c r="ED662" s="3" t="e">
        <f>DX662-F662</f>
        <v>#VALUE!</v>
      </c>
      <c r="EE662" s="11" t="e">
        <f>ED662/F662</f>
        <v>#VALUE!</v>
      </c>
      <c r="EF662" s="3" t="e">
        <f>F662-#REF!</f>
        <v>#REF!</v>
      </c>
    </row>
    <row r="663" spans="1:136" x14ac:dyDescent="0.3">
      <c r="A663">
        <v>914</v>
      </c>
      <c r="B663" s="17" t="s">
        <v>9753</v>
      </c>
      <c r="C663" s="16" t="str">
        <f>"https://finance.naver.com/item/frgn.nhn?code="&amp;B663</f>
        <v>https://finance.naver.com/item/frgn.nhn?code=032300</v>
      </c>
      <c r="D663" t="s">
        <v>5442</v>
      </c>
      <c r="E663" t="s">
        <v>5443</v>
      </c>
      <c r="F663" s="18">
        <f>VALUE(LEFT(E663,FIND("/",E663)-1))</f>
        <v>53300</v>
      </c>
      <c r="G663" s="6" t="s">
        <v>5444</v>
      </c>
      <c r="H663" s="6">
        <f>VALUE(LEFT(G663,FIND("/",G663)-1)) + VALUE(MID(G663,FIND("/",G663)+1,LEN(G663)))</f>
        <v>10906701</v>
      </c>
      <c r="I663">
        <v>0</v>
      </c>
      <c r="J663" s="1">
        <f>F663*H663/(10^8)</f>
        <v>5813.2716330000003</v>
      </c>
      <c r="K663">
        <v>537</v>
      </c>
      <c r="L663">
        <v>560</v>
      </c>
      <c r="M663">
        <v>605</v>
      </c>
      <c r="N663">
        <v>661</v>
      </c>
      <c r="O663">
        <v>715</v>
      </c>
      <c r="P663" t="s">
        <v>8838</v>
      </c>
      <c r="Q663" t="s">
        <v>8838</v>
      </c>
      <c r="R663" t="s">
        <v>8838</v>
      </c>
      <c r="S663">
        <v>68</v>
      </c>
      <c r="T663">
        <v>44</v>
      </c>
      <c r="U663">
        <v>57</v>
      </c>
      <c r="V663">
        <v>72</v>
      </c>
      <c r="W663">
        <v>46</v>
      </c>
      <c r="X663" t="s">
        <v>8838</v>
      </c>
      <c r="Y663" t="s">
        <v>8838</v>
      </c>
      <c r="Z663" t="s">
        <v>8838</v>
      </c>
      <c r="AA663">
        <v>-1</v>
      </c>
      <c r="AB663">
        <v>25</v>
      </c>
      <c r="AC663">
        <v>38</v>
      </c>
      <c r="AD663">
        <v>55</v>
      </c>
      <c r="AE663">
        <v>32</v>
      </c>
      <c r="AF663" t="s">
        <v>8838</v>
      </c>
      <c r="AG663" t="s">
        <v>8838</v>
      </c>
      <c r="AH663" t="s">
        <v>8838</v>
      </c>
      <c r="AI663">
        <v>493</v>
      </c>
      <c r="AJ663">
        <v>532</v>
      </c>
      <c r="AK663">
        <v>622</v>
      </c>
      <c r="AL663">
        <v>667</v>
      </c>
      <c r="AM663">
        <v>813</v>
      </c>
      <c r="AN663" t="s">
        <v>8838</v>
      </c>
      <c r="AO663" t="s">
        <v>8838</v>
      </c>
      <c r="AP663" t="s">
        <v>8838</v>
      </c>
      <c r="AQ663">
        <v>333</v>
      </c>
      <c r="AR663">
        <v>354</v>
      </c>
      <c r="AS663">
        <v>400</v>
      </c>
      <c r="AT663">
        <v>401</v>
      </c>
      <c r="AU663">
        <v>348</v>
      </c>
      <c r="AV663" t="s">
        <v>8838</v>
      </c>
      <c r="AW663" t="s">
        <v>8838</v>
      </c>
      <c r="AX663" t="s">
        <v>8838</v>
      </c>
      <c r="AY663">
        <v>160</v>
      </c>
      <c r="AZ663">
        <v>178</v>
      </c>
      <c r="BA663">
        <v>222</v>
      </c>
      <c r="BB663">
        <v>266</v>
      </c>
      <c r="BC663">
        <v>465</v>
      </c>
      <c r="BD663" t="s">
        <v>8838</v>
      </c>
      <c r="BE663" t="s">
        <v>8838</v>
      </c>
      <c r="BF663" t="s">
        <v>8838</v>
      </c>
      <c r="BG663">
        <v>160</v>
      </c>
      <c r="BH663">
        <v>178</v>
      </c>
      <c r="BI663">
        <v>222</v>
      </c>
      <c r="BJ663">
        <v>266</v>
      </c>
      <c r="BK663">
        <v>465</v>
      </c>
      <c r="BL663" t="s">
        <v>8838</v>
      </c>
      <c r="BM663" t="s">
        <v>8838</v>
      </c>
      <c r="BN663" t="s">
        <v>8838</v>
      </c>
      <c r="BO663">
        <v>42</v>
      </c>
      <c r="BP663">
        <v>42</v>
      </c>
      <c r="BQ663">
        <v>44</v>
      </c>
      <c r="BR663">
        <v>44</v>
      </c>
      <c r="BS663">
        <v>55</v>
      </c>
      <c r="BT663" t="s">
        <v>8838</v>
      </c>
      <c r="BU663" t="s">
        <v>8838</v>
      </c>
      <c r="BV663" t="s">
        <v>8838</v>
      </c>
      <c r="BW663" t="s">
        <v>0</v>
      </c>
      <c r="BX663">
        <v>4.9000000000000004</v>
      </c>
      <c r="BY663">
        <v>6.63</v>
      </c>
      <c r="BZ663">
        <v>8.57</v>
      </c>
      <c r="CA663">
        <v>4.2699999999999996</v>
      </c>
      <c r="CB663" t="s">
        <v>8838</v>
      </c>
      <c r="CC663" t="s">
        <v>8838</v>
      </c>
      <c r="CD663" t="s">
        <v>8838</v>
      </c>
      <c r="CE663" t="s">
        <v>0</v>
      </c>
      <c r="CF663">
        <v>14.87</v>
      </c>
      <c r="CG663">
        <v>19.12</v>
      </c>
      <c r="CH663">
        <v>22.64</v>
      </c>
      <c r="CI663">
        <v>8.64</v>
      </c>
      <c r="CJ663" t="s">
        <v>8838</v>
      </c>
      <c r="CK663" t="s">
        <v>8838</v>
      </c>
      <c r="CL663" t="s">
        <v>8838</v>
      </c>
      <c r="CM663">
        <v>-18</v>
      </c>
      <c r="CN663">
        <v>299</v>
      </c>
      <c r="CO663">
        <v>444</v>
      </c>
      <c r="CP663">
        <v>629</v>
      </c>
      <c r="CQ663">
        <v>323</v>
      </c>
      <c r="CR663" t="s">
        <v>8838</v>
      </c>
      <c r="CS663" t="s">
        <v>8838</v>
      </c>
      <c r="CT663" t="s">
        <v>8838</v>
      </c>
      <c r="CU663" t="s">
        <v>8838</v>
      </c>
      <c r="CV663" t="s">
        <v>8838</v>
      </c>
      <c r="CW663" t="s">
        <v>8838</v>
      </c>
      <c r="CX663" t="s">
        <v>8838</v>
      </c>
      <c r="CY663">
        <v>68.66</v>
      </c>
      <c r="CZ663" t="s">
        <v>8838</v>
      </c>
      <c r="DA663" t="s">
        <v>8838</v>
      </c>
      <c r="DB663" t="s">
        <v>8838</v>
      </c>
      <c r="DC663" t="s">
        <v>8838</v>
      </c>
      <c r="DD663" t="s">
        <v>8838</v>
      </c>
      <c r="DE663" t="s">
        <v>8838</v>
      </c>
      <c r="DF663" t="s">
        <v>8838</v>
      </c>
      <c r="DG663">
        <v>5.21</v>
      </c>
      <c r="DH663" t="s">
        <v>8838</v>
      </c>
      <c r="DI663" t="s">
        <v>8838</v>
      </c>
      <c r="DJ663" t="s">
        <v>8838</v>
      </c>
      <c r="DK663" s="5" t="e">
        <f>(CL663*3+CK663*2+CJ663)/6</f>
        <v>#VALUE!</v>
      </c>
      <c r="DL663">
        <f>BG663+(BG663*(CF663-8.25)/8.25)</f>
        <v>288.38787878787878</v>
      </c>
      <c r="DM663">
        <f>BH663+(BH663*(CG663-8.25)/8.25)</f>
        <v>412.52848484848482</v>
      </c>
      <c r="DN663">
        <f>BI663+(BI663*(CH663-8.25)/8.25)</f>
        <v>609.22181818181821</v>
      </c>
      <c r="DO663">
        <f>BJ663+(BJ663*(CI663-8.25)/8.25)</f>
        <v>278.5745454545455</v>
      </c>
      <c r="DP663" t="e">
        <f>BK663+(BK663*(CJ663-8.25)/8.25)</f>
        <v>#VALUE!</v>
      </c>
      <c r="DQ663" t="e">
        <f>BL663+(BL663*(CK663-8.25)/8.25)</f>
        <v>#VALUE!</v>
      </c>
      <c r="DR663" t="e">
        <f>BM663+(BM663*(CL663-8.25)/8.25)</f>
        <v>#VALUE!</v>
      </c>
      <c r="DS663" s="7">
        <f>DL663*10^8/$H663</f>
        <v>2644.1348193911135</v>
      </c>
      <c r="DT663" s="7">
        <f>DM663*10^8/$H663</f>
        <v>3782.3397271868444</v>
      </c>
      <c r="DU663" s="7">
        <f>DN663*10^8/$H663</f>
        <v>5585.7570330553508</v>
      </c>
      <c r="DV663" s="7">
        <f>DO663*10^8/$H663</f>
        <v>2554.1595525039652</v>
      </c>
      <c r="DW663" s="7" t="e">
        <f>DP663*10^8/$H663</f>
        <v>#VALUE!</v>
      </c>
      <c r="DX663" s="7" t="e">
        <f>DQ663*10^8/$H663</f>
        <v>#VALUE!</v>
      </c>
      <c r="DY663" s="7" t="e">
        <f>DR663*10^8/$H663</f>
        <v>#VALUE!</v>
      </c>
      <c r="DZ663" s="7">
        <f>DS663*10^8/$H663</f>
        <v>24243.213593103115</v>
      </c>
      <c r="EA663" s="7" t="e">
        <f>DY663*0.8</f>
        <v>#VALUE!</v>
      </c>
      <c r="EB663" s="9" t="e">
        <f>F663-#REF!</f>
        <v>#REF!</v>
      </c>
      <c r="EC663" s="3" t="e">
        <f>EB663/#REF!*100</f>
        <v>#REF!</v>
      </c>
      <c r="ED663" s="3" t="e">
        <f>DX663-F663</f>
        <v>#VALUE!</v>
      </c>
      <c r="EE663" s="11" t="e">
        <f>ED663/F663</f>
        <v>#VALUE!</v>
      </c>
      <c r="EF663" s="3" t="e">
        <f>F663-#REF!</f>
        <v>#REF!</v>
      </c>
    </row>
    <row r="664" spans="1:136" hidden="1" x14ac:dyDescent="0.3">
      <c r="A664">
        <v>662</v>
      </c>
      <c r="B664" s="17" t="s">
        <v>9501</v>
      </c>
      <c r="C664" s="16" t="str">
        <f>"https://finance.naver.com/item/frgn.nhn?code="&amp;B664</f>
        <v>https://finance.naver.com/item/frgn.nhn?code=002780</v>
      </c>
      <c r="D664" t="s">
        <v>619</v>
      </c>
      <c r="E664" t="s">
        <v>4830</v>
      </c>
      <c r="F664" s="18">
        <f>VALUE(LEFT(E664,FIND("/",E664)-1))</f>
        <v>2370</v>
      </c>
      <c r="G664" s="6" t="s">
        <v>4831</v>
      </c>
      <c r="H664" s="6">
        <f>VALUE(LEFT(G664,FIND("/",G664)-1)) + VALUE(MID(G664,FIND("/",G664)+1,LEN(G664)))</f>
        <v>146623771</v>
      </c>
      <c r="I664" s="1">
        <v>58131</v>
      </c>
      <c r="J664" s="1">
        <f>F664*H664/(10^8)</f>
        <v>3474.9833727</v>
      </c>
      <c r="K664" s="1">
        <v>6466</v>
      </c>
      <c r="L664" s="1">
        <v>5733</v>
      </c>
      <c r="M664" s="1">
        <v>6712</v>
      </c>
      <c r="N664" s="1">
        <v>5465</v>
      </c>
      <c r="O664" s="1">
        <v>3772</v>
      </c>
      <c r="P664" t="s">
        <v>8838</v>
      </c>
      <c r="Q664" t="s">
        <v>8838</v>
      </c>
      <c r="R664" t="s">
        <v>8838</v>
      </c>
      <c r="S664">
        <v>595</v>
      </c>
      <c r="T664">
        <v>416</v>
      </c>
      <c r="U664">
        <v>351</v>
      </c>
      <c r="V664">
        <v>280</v>
      </c>
      <c r="W664">
        <v>147</v>
      </c>
      <c r="X664" t="s">
        <v>8838</v>
      </c>
      <c r="Y664" t="s">
        <v>8838</v>
      </c>
      <c r="Z664" t="s">
        <v>8838</v>
      </c>
      <c r="AA664">
        <v>-752</v>
      </c>
      <c r="AB664">
        <v>218</v>
      </c>
      <c r="AC664">
        <v>61</v>
      </c>
      <c r="AD664">
        <v>203</v>
      </c>
      <c r="AE664">
        <v>204</v>
      </c>
      <c r="AF664" t="s">
        <v>8838</v>
      </c>
      <c r="AG664" t="s">
        <v>8838</v>
      </c>
      <c r="AH664" t="s">
        <v>8838</v>
      </c>
      <c r="AI664" s="1">
        <v>3021</v>
      </c>
      <c r="AJ664" s="1">
        <v>3136</v>
      </c>
      <c r="AK664" s="1">
        <v>3662</v>
      </c>
      <c r="AL664" s="1">
        <v>3258</v>
      </c>
      <c r="AM664" s="1">
        <v>2829</v>
      </c>
      <c r="AN664" t="s">
        <v>8838</v>
      </c>
      <c r="AO664" t="s">
        <v>8838</v>
      </c>
      <c r="AP664" t="s">
        <v>8838</v>
      </c>
      <c r="AQ664" s="1">
        <v>3121</v>
      </c>
      <c r="AR664" s="1">
        <v>2377</v>
      </c>
      <c r="AS664" s="1">
        <v>2874</v>
      </c>
      <c r="AT664" s="1">
        <v>2284</v>
      </c>
      <c r="AU664" s="1">
        <v>1641</v>
      </c>
      <c r="AV664" t="s">
        <v>8838</v>
      </c>
      <c r="AW664" t="s">
        <v>8838</v>
      </c>
      <c r="AX664" t="s">
        <v>8838</v>
      </c>
      <c r="AY664">
        <v>-100</v>
      </c>
      <c r="AZ664">
        <v>759</v>
      </c>
      <c r="BA664">
        <v>788</v>
      </c>
      <c r="BB664">
        <v>974</v>
      </c>
      <c r="BC664" s="1">
        <v>1188</v>
      </c>
      <c r="BD664" t="s">
        <v>8838</v>
      </c>
      <c r="BE664" t="s">
        <v>8838</v>
      </c>
      <c r="BF664" t="s">
        <v>8838</v>
      </c>
      <c r="BG664">
        <v>-100</v>
      </c>
      <c r="BH664">
        <v>759</v>
      </c>
      <c r="BI664">
        <v>788</v>
      </c>
      <c r="BJ664">
        <v>974</v>
      </c>
      <c r="BK664" s="1">
        <v>1188</v>
      </c>
      <c r="BL664" t="s">
        <v>8838</v>
      </c>
      <c r="BM664" t="s">
        <v>8838</v>
      </c>
      <c r="BN664" t="s">
        <v>8838</v>
      </c>
      <c r="BO664">
        <v>769</v>
      </c>
      <c r="BP664">
        <v>733</v>
      </c>
      <c r="BQ664">
        <v>733</v>
      </c>
      <c r="BR664">
        <v>733</v>
      </c>
      <c r="BS664">
        <v>733</v>
      </c>
      <c r="BT664" t="s">
        <v>8838</v>
      </c>
      <c r="BU664" t="s">
        <v>8838</v>
      </c>
      <c r="BV664" t="s">
        <v>8838</v>
      </c>
      <c r="BW664">
        <v>-18.07</v>
      </c>
      <c r="BX664">
        <v>7.09</v>
      </c>
      <c r="BY664">
        <v>1.78</v>
      </c>
      <c r="BZ664">
        <v>5.88</v>
      </c>
      <c r="CA664">
        <v>6.7</v>
      </c>
      <c r="CB664" t="s">
        <v>8838</v>
      </c>
      <c r="CC664" t="s">
        <v>8838</v>
      </c>
      <c r="CD664" t="s">
        <v>8838</v>
      </c>
      <c r="CE664">
        <v>-269.23</v>
      </c>
      <c r="CF664">
        <v>66.290000000000006</v>
      </c>
      <c r="CG664">
        <v>7.83</v>
      </c>
      <c r="CH664">
        <v>23.08</v>
      </c>
      <c r="CI664">
        <v>18.86</v>
      </c>
      <c r="CJ664" t="s">
        <v>8838</v>
      </c>
      <c r="CK664" t="s">
        <v>8838</v>
      </c>
      <c r="CL664" t="s">
        <v>8838</v>
      </c>
      <c r="CM664">
        <v>-917</v>
      </c>
      <c r="CN664">
        <v>164</v>
      </c>
      <c r="CO664">
        <v>41</v>
      </c>
      <c r="CP664">
        <v>139</v>
      </c>
      <c r="CQ664">
        <v>139</v>
      </c>
      <c r="CR664" t="s">
        <v>8838</v>
      </c>
      <c r="CS664" t="s">
        <v>8838</v>
      </c>
      <c r="CT664" t="s">
        <v>8838</v>
      </c>
      <c r="CU664" t="s">
        <v>2</v>
      </c>
      <c r="CV664">
        <v>11.67</v>
      </c>
      <c r="CW664">
        <v>49.98</v>
      </c>
      <c r="CX664">
        <v>16.649999999999999</v>
      </c>
      <c r="CY664">
        <v>18.649999999999999</v>
      </c>
      <c r="CZ664" t="s">
        <v>8838</v>
      </c>
      <c r="DA664" t="s">
        <v>8838</v>
      </c>
      <c r="DB664" t="s">
        <v>8838</v>
      </c>
      <c r="DC664" t="s">
        <v>2</v>
      </c>
      <c r="DD664">
        <v>3.69</v>
      </c>
      <c r="DE664">
        <v>3.84</v>
      </c>
      <c r="DF664">
        <v>3.47</v>
      </c>
      <c r="DG664">
        <v>3.2</v>
      </c>
      <c r="DH664" t="s">
        <v>8838</v>
      </c>
      <c r="DI664" t="s">
        <v>8838</v>
      </c>
      <c r="DJ664" t="s">
        <v>8838</v>
      </c>
      <c r="DK664" s="5" t="e">
        <f>(CL664*3+CK664*2+CJ664)/6</f>
        <v>#VALUE!</v>
      </c>
      <c r="DL664">
        <f>BG664+(BG664*(CF664-8.25)/8.25)</f>
        <v>-803.51515151515162</v>
      </c>
      <c r="DM664">
        <f>BH664+(BH664*(CG664-8.25)/8.25)</f>
        <v>720.36</v>
      </c>
      <c r="DN664">
        <f>BI664+(BI664*(CH664-8.25)/8.25)</f>
        <v>2204.4896969696965</v>
      </c>
      <c r="DO664">
        <f>BJ664+(BJ664*(CI664-8.25)/8.25)</f>
        <v>2226.6230303030302</v>
      </c>
      <c r="DP664" t="e">
        <f>BK664+(BK664*(CJ664-8.25)/8.25)</f>
        <v>#VALUE!</v>
      </c>
      <c r="DQ664" t="e">
        <f>BL664+(BL664*(CK664-8.25)/8.25)</f>
        <v>#VALUE!</v>
      </c>
      <c r="DR664" t="e">
        <f>BM664+(BM664*(CL664-8.25)/8.25)</f>
        <v>#VALUE!</v>
      </c>
      <c r="DS664" s="7">
        <f>DL664*10^8/$H664</f>
        <v>-548.01151684684999</v>
      </c>
      <c r="DT664" s="7">
        <f>DM664*10^8/$H664</f>
        <v>491.29823567285007</v>
      </c>
      <c r="DU664" s="7">
        <f>DN664*10^8/$H664</f>
        <v>1503.5008866125102</v>
      </c>
      <c r="DV664" s="7">
        <f>DO664*10^8/$H664</f>
        <v>1518.5962106396992</v>
      </c>
      <c r="DW664" s="7" t="e">
        <f>DP664*10^8/$H664</f>
        <v>#VALUE!</v>
      </c>
      <c r="DX664" s="7" t="e">
        <f>DQ664*10^8/$H664</f>
        <v>#VALUE!</v>
      </c>
      <c r="DY664" s="7" t="e">
        <f>DR664*10^8/$H664</f>
        <v>#VALUE!</v>
      </c>
      <c r="DZ664" s="7">
        <f>DS664*10^8/$H664</f>
        <v>-373.75352789613493</v>
      </c>
      <c r="EA664" s="7" t="e">
        <f>DY664*0.8</f>
        <v>#VALUE!</v>
      </c>
      <c r="EB664" s="9" t="e">
        <f>F664-#REF!</f>
        <v>#REF!</v>
      </c>
      <c r="EC664" s="3" t="e">
        <f>EB664/#REF!*100</f>
        <v>#REF!</v>
      </c>
      <c r="ED664" s="3" t="e">
        <f>DX664-F664</f>
        <v>#VALUE!</v>
      </c>
      <c r="EE664" s="11" t="e">
        <f>ED664/F664</f>
        <v>#VALUE!</v>
      </c>
      <c r="EF664" s="3" t="e">
        <f>F664-#REF!</f>
        <v>#REF!</v>
      </c>
    </row>
    <row r="665" spans="1:136" x14ac:dyDescent="0.3">
      <c r="A665">
        <v>647</v>
      </c>
      <c r="B665" s="17" t="s">
        <v>9486</v>
      </c>
      <c r="C665" s="16" t="str">
        <f>"https://finance.naver.com/item/frgn.nhn?code="&amp;B665</f>
        <v>https://finance.naver.com/item/frgn.nhn?code=005180</v>
      </c>
      <c r="D665" t="s">
        <v>605</v>
      </c>
      <c r="E665" t="s">
        <v>4803</v>
      </c>
      <c r="F665" s="18">
        <f>VALUE(LEFT(E665,FIND("/",E665)-1))</f>
        <v>58900</v>
      </c>
      <c r="G665" s="6" t="s">
        <v>4804</v>
      </c>
      <c r="H665" s="6">
        <f>VALUE(LEFT(G665,FIND("/",G665)-1)) + VALUE(MID(G665,FIND("/",G665)+1,LEN(G665)))</f>
        <v>9851241</v>
      </c>
      <c r="I665" s="1">
        <v>617155</v>
      </c>
      <c r="J665" s="1">
        <f>F665*H665/(10^8)</f>
        <v>5802.3809490000003</v>
      </c>
      <c r="K665" s="1">
        <v>8132</v>
      </c>
      <c r="L665" s="1">
        <v>8147</v>
      </c>
      <c r="M665" s="1">
        <v>8552</v>
      </c>
      <c r="N665" s="1">
        <v>8783</v>
      </c>
      <c r="O665" s="1">
        <v>9591</v>
      </c>
      <c r="P665" s="1">
        <v>11133</v>
      </c>
      <c r="Q665" s="1">
        <v>11639</v>
      </c>
      <c r="R665" s="1">
        <v>12080</v>
      </c>
      <c r="S665">
        <v>372</v>
      </c>
      <c r="T665">
        <v>347</v>
      </c>
      <c r="U665">
        <v>393</v>
      </c>
      <c r="V665">
        <v>458</v>
      </c>
      <c r="W665">
        <v>398</v>
      </c>
      <c r="X665">
        <v>471</v>
      </c>
      <c r="Y665">
        <v>539</v>
      </c>
      <c r="Z665">
        <v>582</v>
      </c>
      <c r="AA665">
        <v>287</v>
      </c>
      <c r="AB665">
        <v>296</v>
      </c>
      <c r="AC665">
        <v>342</v>
      </c>
      <c r="AD665">
        <v>411</v>
      </c>
      <c r="AE665">
        <v>349</v>
      </c>
      <c r="AF665">
        <v>399</v>
      </c>
      <c r="AG665">
        <v>463</v>
      </c>
      <c r="AH665">
        <v>495</v>
      </c>
      <c r="AI665" s="1">
        <v>6238</v>
      </c>
      <c r="AJ665" s="1">
        <v>6356</v>
      </c>
      <c r="AK665" s="1">
        <v>6539</v>
      </c>
      <c r="AL665" s="1">
        <v>6849</v>
      </c>
      <c r="AM665" s="1">
        <v>7641</v>
      </c>
      <c r="AN665" s="1">
        <v>8094</v>
      </c>
      <c r="AO665" s="1">
        <v>8401</v>
      </c>
      <c r="AP665" s="1">
        <v>8775</v>
      </c>
      <c r="AQ665" s="1">
        <v>1020</v>
      </c>
      <c r="AR665" s="1">
        <v>1068</v>
      </c>
      <c r="AS665" s="1">
        <v>1089</v>
      </c>
      <c r="AT665" s="1">
        <v>1138</v>
      </c>
      <c r="AU665" s="1">
        <v>1746</v>
      </c>
      <c r="AV665" s="1">
        <v>1941</v>
      </c>
      <c r="AW665" s="1">
        <v>1933</v>
      </c>
      <c r="AX665" s="1">
        <v>1963</v>
      </c>
      <c r="AY665" s="1">
        <v>5218</v>
      </c>
      <c r="AZ665" s="1">
        <v>5288</v>
      </c>
      <c r="BA665" s="1">
        <v>5451</v>
      </c>
      <c r="BB665" s="1">
        <v>5711</v>
      </c>
      <c r="BC665" s="1">
        <v>5895</v>
      </c>
      <c r="BD665" s="1">
        <v>6154</v>
      </c>
      <c r="BE665" s="1">
        <v>6467</v>
      </c>
      <c r="BF665" s="1">
        <v>6812</v>
      </c>
      <c r="BG665" s="1">
        <v>5218</v>
      </c>
      <c r="BH665" s="1">
        <v>5288</v>
      </c>
      <c r="BI665" s="1">
        <v>5451</v>
      </c>
      <c r="BJ665" s="1">
        <v>5711</v>
      </c>
      <c r="BK665" s="1">
        <v>5895</v>
      </c>
      <c r="BL665" s="1">
        <v>6154</v>
      </c>
      <c r="BM665" s="1">
        <v>6467</v>
      </c>
      <c r="BN665" s="1">
        <v>6812</v>
      </c>
      <c r="BO665">
        <v>498</v>
      </c>
      <c r="BP665">
        <v>498</v>
      </c>
      <c r="BQ665">
        <v>498</v>
      </c>
      <c r="BR665">
        <v>498</v>
      </c>
      <c r="BS665">
        <v>498</v>
      </c>
      <c r="BT665">
        <v>500</v>
      </c>
      <c r="BU665">
        <v>500</v>
      </c>
      <c r="BV665">
        <v>500</v>
      </c>
      <c r="BW665">
        <v>4.63</v>
      </c>
      <c r="BX665">
        <v>4.7</v>
      </c>
      <c r="BY665">
        <v>5.3</v>
      </c>
      <c r="BZ665">
        <v>6.13</v>
      </c>
      <c r="CA665">
        <v>4.8099999999999996</v>
      </c>
      <c r="CB665">
        <v>5.07</v>
      </c>
      <c r="CC665">
        <v>5.61</v>
      </c>
      <c r="CD665">
        <v>5.76</v>
      </c>
      <c r="CE665">
        <v>5.53</v>
      </c>
      <c r="CF665">
        <v>5.64</v>
      </c>
      <c r="CG665">
        <v>6.37</v>
      </c>
      <c r="CH665">
        <v>7.36</v>
      </c>
      <c r="CI665">
        <v>6.01</v>
      </c>
      <c r="CJ665">
        <v>6.6</v>
      </c>
      <c r="CK665">
        <v>7.31</v>
      </c>
      <c r="CL665">
        <v>7.45</v>
      </c>
      <c r="CM665" s="1">
        <v>2916</v>
      </c>
      <c r="CN665" s="1">
        <v>3006</v>
      </c>
      <c r="CO665" s="1">
        <v>3472</v>
      </c>
      <c r="CP665" s="1">
        <v>4168</v>
      </c>
      <c r="CQ665" s="1">
        <v>3540</v>
      </c>
      <c r="CR665" s="1">
        <v>4038</v>
      </c>
      <c r="CS665" s="1">
        <v>4685</v>
      </c>
      <c r="CT665" s="1">
        <v>5022</v>
      </c>
      <c r="CU665">
        <v>21.88</v>
      </c>
      <c r="CV665">
        <v>20.99</v>
      </c>
      <c r="CW665">
        <v>20.88</v>
      </c>
      <c r="CX665">
        <v>13.44</v>
      </c>
      <c r="CY665">
        <v>16.13</v>
      </c>
      <c r="CZ665">
        <v>14.59</v>
      </c>
      <c r="DA665">
        <v>12.57</v>
      </c>
      <c r="DB665">
        <v>11.73</v>
      </c>
      <c r="DC665">
        <v>1.1499999999999999</v>
      </c>
      <c r="DD665">
        <v>1.1299999999999999</v>
      </c>
      <c r="DE665">
        <v>1.26</v>
      </c>
      <c r="DF665">
        <v>0.93</v>
      </c>
      <c r="DG665">
        <v>0.92</v>
      </c>
      <c r="DH665">
        <v>0.91</v>
      </c>
      <c r="DI665">
        <v>0.87</v>
      </c>
      <c r="DJ665">
        <v>0.82</v>
      </c>
      <c r="DK665" s="5">
        <f>(CL665*3+CK665*2+CJ665)/6</f>
        <v>7.2616666666666667</v>
      </c>
      <c r="DL665">
        <f>BG665+(BG665*(CF665-8.25)/8.25)</f>
        <v>3567.2145454545453</v>
      </c>
      <c r="DM665">
        <f>BH665+(BH665*(CG665-8.25)/8.25)</f>
        <v>4082.9769696969697</v>
      </c>
      <c r="DN665">
        <f>BI665+(BI665*(CH665-8.25)/8.25)</f>
        <v>4862.9527272727273</v>
      </c>
      <c r="DO665">
        <f>BJ665+(BJ665*(CI665-8.25)/8.25)</f>
        <v>4160.3769696969694</v>
      </c>
      <c r="DP665">
        <f>BK665+(BK665*(CJ665-8.25)/8.25)</f>
        <v>4716</v>
      </c>
      <c r="DQ665">
        <f>BL665+(BL665*(CK665-8.25)/8.25)</f>
        <v>5452.816969696969</v>
      </c>
      <c r="DR665">
        <f>BM665+(BM665*(CL665-8.25)/8.25)</f>
        <v>5839.8969696969698</v>
      </c>
      <c r="DS665" s="7">
        <f>DL665*10^8/$H665</f>
        <v>36210.813901056172</v>
      </c>
      <c r="DT665" s="7">
        <f>DM665*10^8/$H665</f>
        <v>41446.321023888966</v>
      </c>
      <c r="DU665" s="7">
        <f>DN665*10^8/$H665</f>
        <v>49363.859104378091</v>
      </c>
      <c r="DV665" s="7">
        <f>DO665*10^8/$H665</f>
        <v>42232.008837231471</v>
      </c>
      <c r="DW665" s="7">
        <f>DP665*10^8/$H665</f>
        <v>47872.141185054759</v>
      </c>
      <c r="DX665" s="7">
        <f>DQ665*10^8/$H665</f>
        <v>55351.574179303592</v>
      </c>
      <c r="DY665" s="7">
        <f>DR665*10^8/$H665</f>
        <v>59280.825326443344</v>
      </c>
      <c r="DZ665" s="7">
        <f>DS665*10^8/$H665</f>
        <v>367576.16528776602</v>
      </c>
      <c r="EA665" s="7">
        <f>DY665*0.8</f>
        <v>47424.660261154677</v>
      </c>
      <c r="EB665" s="9" t="e">
        <f>F665-#REF!</f>
        <v>#REF!</v>
      </c>
      <c r="EC665" s="3" t="e">
        <f>EB665/#REF!*100</f>
        <v>#REF!</v>
      </c>
      <c r="ED665" s="3">
        <f>DX665-F665</f>
        <v>-3548.4258206964078</v>
      </c>
      <c r="EE665" s="11">
        <f>ED665/F665</f>
        <v>-6.0244920555117279E-2</v>
      </c>
      <c r="EF665" s="3" t="e">
        <f>F665-#REF!</f>
        <v>#REF!</v>
      </c>
    </row>
    <row r="666" spans="1:136" x14ac:dyDescent="0.3">
      <c r="A666">
        <v>1737</v>
      </c>
      <c r="B666" s="17" t="s">
        <v>10576</v>
      </c>
      <c r="C666" s="16" t="str">
        <f>"https://finance.naver.com/item/frgn.nhn?code="&amp;B666</f>
        <v>https://finance.naver.com/item/frgn.nhn?code=085370</v>
      </c>
      <c r="D666" t="s">
        <v>1782</v>
      </c>
      <c r="E666" t="s">
        <v>7733</v>
      </c>
      <c r="F666" s="18">
        <f>VALUE(LEFT(E666,FIND("/",E666)-1))</f>
        <v>21650</v>
      </c>
      <c r="G666" s="6" t="s">
        <v>7734</v>
      </c>
      <c r="H666" s="6">
        <f>VALUE(LEFT(G666,FIND("/",G666)-1)) + VALUE(MID(G666,FIND("/",G666)+1,LEN(G666)))</f>
        <v>26471933</v>
      </c>
      <c r="I666">
        <v>0</v>
      </c>
      <c r="J666" s="1">
        <f>F666*H666/(10^8)</f>
        <v>5731.1734944999998</v>
      </c>
      <c r="K666">
        <v>845</v>
      </c>
      <c r="L666">
        <v>858</v>
      </c>
      <c r="M666">
        <v>921</v>
      </c>
      <c r="N666" s="1">
        <v>1153</v>
      </c>
      <c r="O666" s="1">
        <v>1156</v>
      </c>
      <c r="P666" s="1">
        <v>1554</v>
      </c>
      <c r="Q666" s="1">
        <v>1910</v>
      </c>
      <c r="R666" s="1">
        <v>2315</v>
      </c>
      <c r="S666">
        <v>67</v>
      </c>
      <c r="T666">
        <v>-28</v>
      </c>
      <c r="U666">
        <v>-51</v>
      </c>
      <c r="V666">
        <v>-26</v>
      </c>
      <c r="W666">
        <v>62</v>
      </c>
      <c r="X666">
        <v>251</v>
      </c>
      <c r="Y666">
        <v>355</v>
      </c>
      <c r="Z666">
        <v>463</v>
      </c>
      <c r="AA666">
        <v>53</v>
      </c>
      <c r="AB666">
        <v>-70</v>
      </c>
      <c r="AC666">
        <v>-72</v>
      </c>
      <c r="AD666">
        <v>-204</v>
      </c>
      <c r="AE666">
        <v>-154</v>
      </c>
      <c r="AF666">
        <v>207</v>
      </c>
      <c r="AG666">
        <v>285</v>
      </c>
      <c r="AH666">
        <v>370</v>
      </c>
      <c r="AI666" s="1">
        <v>1917</v>
      </c>
      <c r="AJ666" s="1">
        <v>1967</v>
      </c>
      <c r="AK666" s="1">
        <v>2240</v>
      </c>
      <c r="AL666" s="1">
        <v>2056</v>
      </c>
      <c r="AM666" s="1">
        <v>1756</v>
      </c>
      <c r="AN666" s="1">
        <v>2034</v>
      </c>
      <c r="AO666" s="1">
        <v>2359</v>
      </c>
      <c r="AP666" s="1">
        <v>2785</v>
      </c>
      <c r="AQ666">
        <v>563</v>
      </c>
      <c r="AR666">
        <v>636</v>
      </c>
      <c r="AS666">
        <v>857</v>
      </c>
      <c r="AT666">
        <v>903</v>
      </c>
      <c r="AU666">
        <v>786</v>
      </c>
      <c r="AV666">
        <v>854</v>
      </c>
      <c r="AW666">
        <v>898</v>
      </c>
      <c r="AX666">
        <v>949</v>
      </c>
      <c r="AY666" s="1">
        <v>1354</v>
      </c>
      <c r="AZ666" s="1">
        <v>1331</v>
      </c>
      <c r="BA666" s="1">
        <v>1383</v>
      </c>
      <c r="BB666" s="1">
        <v>1153</v>
      </c>
      <c r="BC666">
        <v>971</v>
      </c>
      <c r="BD666" s="1">
        <v>1179</v>
      </c>
      <c r="BE666" s="1">
        <v>1463</v>
      </c>
      <c r="BF666" s="1">
        <v>1836</v>
      </c>
      <c r="BG666" s="1">
        <v>1372</v>
      </c>
      <c r="BH666" s="1">
        <v>1343</v>
      </c>
      <c r="BI666" s="1">
        <v>1398</v>
      </c>
      <c r="BJ666" s="1">
        <v>1146</v>
      </c>
      <c r="BK666">
        <v>975</v>
      </c>
      <c r="BL666" s="1">
        <v>1186</v>
      </c>
      <c r="BM666" s="1">
        <v>1491</v>
      </c>
      <c r="BN666" s="1">
        <v>1884</v>
      </c>
      <c r="BO666">
        <v>65</v>
      </c>
      <c r="BP666">
        <v>129</v>
      </c>
      <c r="BQ666">
        <v>131</v>
      </c>
      <c r="BR666">
        <v>132</v>
      </c>
      <c r="BS666">
        <v>132</v>
      </c>
      <c r="BT666">
        <v>131</v>
      </c>
      <c r="BU666">
        <v>131</v>
      </c>
      <c r="BV666">
        <v>131</v>
      </c>
      <c r="BW666">
        <v>3.3</v>
      </c>
      <c r="BX666">
        <v>-3.61</v>
      </c>
      <c r="BY666">
        <v>-3.4</v>
      </c>
      <c r="BZ666">
        <v>-9.48</v>
      </c>
      <c r="CA666">
        <v>-8.06</v>
      </c>
      <c r="CB666">
        <v>10.95</v>
      </c>
      <c r="CC666">
        <v>12.97</v>
      </c>
      <c r="CD666">
        <v>14.4</v>
      </c>
      <c r="CE666">
        <v>5.26</v>
      </c>
      <c r="CF666">
        <v>-5.37</v>
      </c>
      <c r="CG666">
        <v>-4.9800000000000004</v>
      </c>
      <c r="CH666">
        <v>-16.170000000000002</v>
      </c>
      <c r="CI666">
        <v>-14.56</v>
      </c>
      <c r="CJ666">
        <v>19.190000000000001</v>
      </c>
      <c r="CK666">
        <v>21.17</v>
      </c>
      <c r="CL666">
        <v>21.94</v>
      </c>
      <c r="CM666">
        <v>250</v>
      </c>
      <c r="CN666">
        <v>-247</v>
      </c>
      <c r="CO666">
        <v>-261</v>
      </c>
      <c r="CP666">
        <v>-783</v>
      </c>
      <c r="CQ666">
        <v>-586</v>
      </c>
      <c r="CR666">
        <v>784</v>
      </c>
      <c r="CS666" s="1">
        <v>1071</v>
      </c>
      <c r="CT666" s="1">
        <v>1398</v>
      </c>
      <c r="CU666">
        <v>70.849999999999994</v>
      </c>
      <c r="CV666" t="s">
        <v>2</v>
      </c>
      <c r="CW666" t="s">
        <v>2</v>
      </c>
      <c r="CX666" t="s">
        <v>2</v>
      </c>
      <c r="CY666" t="s">
        <v>2</v>
      </c>
      <c r="CZ666">
        <v>27.61</v>
      </c>
      <c r="DA666">
        <v>20.22</v>
      </c>
      <c r="DB666">
        <v>15.48</v>
      </c>
      <c r="DC666">
        <v>3.7</v>
      </c>
      <c r="DD666">
        <v>2.16</v>
      </c>
      <c r="DE666">
        <v>1.48</v>
      </c>
      <c r="DF666">
        <v>2.02</v>
      </c>
      <c r="DG666">
        <v>2.44</v>
      </c>
      <c r="DH666">
        <v>4.58</v>
      </c>
      <c r="DI666">
        <v>3.68</v>
      </c>
      <c r="DJ666">
        <v>2.94</v>
      </c>
      <c r="DK666" s="5">
        <f>(CL666*3+CK666*2+CJ666)/6</f>
        <v>21.225000000000001</v>
      </c>
      <c r="DL666">
        <f>BG666+(BG666*(CF666-8.25)/8.25)</f>
        <v>-893.04727272727314</v>
      </c>
      <c r="DM666">
        <f>BH666+(BH666*(CG666-8.25)/8.25)</f>
        <v>-810.6836363636362</v>
      </c>
      <c r="DN666">
        <f>BI666+(BI666*(CH666-8.25)/8.25)</f>
        <v>-2740.0800000000008</v>
      </c>
      <c r="DO666">
        <f>BJ666+(BJ666*(CI666-8.25)/8.25)</f>
        <v>-2022.5163636363641</v>
      </c>
      <c r="DP666">
        <f>BK666+(BK666*(CJ666-8.25)/8.25)</f>
        <v>2267.909090909091</v>
      </c>
      <c r="DQ666">
        <f>BL666+(BL666*(CK666-8.25)/8.25)</f>
        <v>3043.3478787878794</v>
      </c>
      <c r="DR666">
        <f>BM666+(BM666*(CL666-8.25)/8.25)</f>
        <v>3965.1563636363639</v>
      </c>
      <c r="DS666" s="7">
        <f>DL666*10^8/$H666</f>
        <v>-3373.5627569292847</v>
      </c>
      <c r="DT666" s="7">
        <f>DM666*10^8/$H666</f>
        <v>-3062.4270481631852</v>
      </c>
      <c r="DU666" s="7">
        <f>DN666*10^8/$H666</f>
        <v>-10350.887485247114</v>
      </c>
      <c r="DV666" s="7">
        <f>DO666*10^8/$H666</f>
        <v>-7640.2292331140461</v>
      </c>
      <c r="DW666" s="7">
        <f>DP666*10^8/$H666</f>
        <v>8567.2213317746409</v>
      </c>
      <c r="DX666" s="7">
        <f>DQ666*10^8/$H666</f>
        <v>11496.507938380924</v>
      </c>
      <c r="DY666" s="7">
        <f>DR666*10^8/$H666</f>
        <v>14978.718643766453</v>
      </c>
      <c r="DZ666" s="7">
        <f>DS666*10^8/$H666</f>
        <v>-12743.922995458188</v>
      </c>
      <c r="EA666" s="7">
        <f>DY666*0.8</f>
        <v>11982.974915013163</v>
      </c>
      <c r="EB666" s="9" t="e">
        <f>F666-#REF!</f>
        <v>#REF!</v>
      </c>
      <c r="EC666" s="3" t="e">
        <f>EB666/#REF!*100</f>
        <v>#REF!</v>
      </c>
      <c r="ED666" s="3">
        <f>DX666-F666</f>
        <v>-10153.492061619076</v>
      </c>
      <c r="EE666" s="11">
        <f>ED666/F666</f>
        <v>-0.46898346704937993</v>
      </c>
      <c r="EF666" s="3" t="e">
        <f>F666-#REF!</f>
        <v>#REF!</v>
      </c>
    </row>
    <row r="667" spans="1:136" hidden="1" x14ac:dyDescent="0.3">
      <c r="A667">
        <v>665</v>
      </c>
      <c r="B667" s="17" t="s">
        <v>9504</v>
      </c>
      <c r="C667" s="16" t="str">
        <f>"https://finance.naver.com/item/frgn.nhn?code="&amp;B667</f>
        <v>https://finance.naver.com/item/frgn.nhn?code=000430</v>
      </c>
      <c r="D667" t="s">
        <v>621</v>
      </c>
      <c r="E667" t="s">
        <v>4837</v>
      </c>
      <c r="F667" s="18">
        <f>VALUE(LEFT(E667,FIND("/",E667)-1))</f>
        <v>4310</v>
      </c>
      <c r="G667" s="6" t="s">
        <v>4838</v>
      </c>
      <c r="H667" s="6">
        <f>VALUE(LEFT(G667,FIND("/",G667)-1)) + VALUE(MID(G667,FIND("/",G667)+1,LEN(G667)))</f>
        <v>62000000</v>
      </c>
      <c r="I667" s="1">
        <v>6299394</v>
      </c>
      <c r="J667" s="1">
        <f>F667*H667/(10^8)</f>
        <v>2672.2</v>
      </c>
      <c r="K667" s="1">
        <v>10761</v>
      </c>
      <c r="L667" s="1">
        <v>10282</v>
      </c>
      <c r="M667" s="1">
        <v>9954</v>
      </c>
      <c r="N667" s="1">
        <v>9602</v>
      </c>
      <c r="O667" s="1">
        <v>8612</v>
      </c>
      <c r="P667" t="s">
        <v>8838</v>
      </c>
      <c r="Q667" t="s">
        <v>8838</v>
      </c>
      <c r="R667" t="s">
        <v>8838</v>
      </c>
      <c r="S667">
        <v>597</v>
      </c>
      <c r="T667">
        <v>382</v>
      </c>
      <c r="U667">
        <v>422</v>
      </c>
      <c r="V667">
        <v>269</v>
      </c>
      <c r="W667">
        <v>52</v>
      </c>
      <c r="X667" t="s">
        <v>8838</v>
      </c>
      <c r="Y667" t="s">
        <v>8838</v>
      </c>
      <c r="Z667" t="s">
        <v>8838</v>
      </c>
      <c r="AA667">
        <v>461</v>
      </c>
      <c r="AB667">
        <v>262</v>
      </c>
      <c r="AC667">
        <v>239</v>
      </c>
      <c r="AD667">
        <v>212</v>
      </c>
      <c r="AE667">
        <v>-27</v>
      </c>
      <c r="AF667" t="s">
        <v>8838</v>
      </c>
      <c r="AG667" t="s">
        <v>8838</v>
      </c>
      <c r="AH667" t="s">
        <v>8838</v>
      </c>
      <c r="AI667" s="1">
        <v>12884</v>
      </c>
      <c r="AJ667" s="1">
        <v>11664</v>
      </c>
      <c r="AK667" s="1">
        <v>10858</v>
      </c>
      <c r="AL667" s="1">
        <v>10480</v>
      </c>
      <c r="AM667" s="1">
        <v>10179</v>
      </c>
      <c r="AN667" t="s">
        <v>8838</v>
      </c>
      <c r="AO667" t="s">
        <v>8838</v>
      </c>
      <c r="AP667" t="s">
        <v>8838</v>
      </c>
      <c r="AQ667" s="1">
        <v>7342</v>
      </c>
      <c r="AR667" s="1">
        <v>6076</v>
      </c>
      <c r="AS667" s="1">
        <v>5150</v>
      </c>
      <c r="AT667" s="1">
        <v>4607</v>
      </c>
      <c r="AU667" s="1">
        <v>4458</v>
      </c>
      <c r="AV667" t="s">
        <v>8838</v>
      </c>
      <c r="AW667" t="s">
        <v>8838</v>
      </c>
      <c r="AX667" t="s">
        <v>8838</v>
      </c>
      <c r="AY667" s="1">
        <v>5542</v>
      </c>
      <c r="AZ667" s="1">
        <v>5587</v>
      </c>
      <c r="BA667" s="1">
        <v>5707</v>
      </c>
      <c r="BB667" s="1">
        <v>5873</v>
      </c>
      <c r="BC667" s="1">
        <v>5721</v>
      </c>
      <c r="BD667" t="s">
        <v>8838</v>
      </c>
      <c r="BE667" t="s">
        <v>8838</v>
      </c>
      <c r="BF667" t="s">
        <v>8838</v>
      </c>
      <c r="BG667" s="1">
        <v>4491</v>
      </c>
      <c r="BH667" s="1">
        <v>4572</v>
      </c>
      <c r="BI667" s="1">
        <v>4655</v>
      </c>
      <c r="BJ667" s="1">
        <v>4801</v>
      </c>
      <c r="BK667" s="1">
        <v>4642</v>
      </c>
      <c r="BL667" t="s">
        <v>8838</v>
      </c>
      <c r="BM667" t="s">
        <v>8838</v>
      </c>
      <c r="BN667" t="s">
        <v>8838</v>
      </c>
      <c r="BO667">
        <v>310</v>
      </c>
      <c r="BP667">
        <v>310</v>
      </c>
      <c r="BQ667">
        <v>310</v>
      </c>
      <c r="BR667">
        <v>310</v>
      </c>
      <c r="BS667">
        <v>310</v>
      </c>
      <c r="BT667" t="s">
        <v>8838</v>
      </c>
      <c r="BU667" t="s">
        <v>8838</v>
      </c>
      <c r="BV667" t="s">
        <v>8838</v>
      </c>
      <c r="BW667">
        <v>3.77</v>
      </c>
      <c r="BX667">
        <v>2.14</v>
      </c>
      <c r="BY667">
        <v>2.12</v>
      </c>
      <c r="BZ667">
        <v>1.99</v>
      </c>
      <c r="CA667">
        <v>-0.26</v>
      </c>
      <c r="CB667" t="s">
        <v>8838</v>
      </c>
      <c r="CC667" t="s">
        <v>8838</v>
      </c>
      <c r="CD667" t="s">
        <v>8838</v>
      </c>
      <c r="CE667">
        <v>8.84</v>
      </c>
      <c r="CF667">
        <v>4.8</v>
      </c>
      <c r="CG667">
        <v>3.77</v>
      </c>
      <c r="CH667">
        <v>3.39</v>
      </c>
      <c r="CI667">
        <v>-1.36</v>
      </c>
      <c r="CJ667" t="s">
        <v>8838</v>
      </c>
      <c r="CK667" t="s">
        <v>8838</v>
      </c>
      <c r="CL667" t="s">
        <v>8838</v>
      </c>
      <c r="CM667">
        <v>619</v>
      </c>
      <c r="CN667">
        <v>351</v>
      </c>
      <c r="CO667">
        <v>281</v>
      </c>
      <c r="CP667">
        <v>258</v>
      </c>
      <c r="CQ667">
        <v>-104</v>
      </c>
      <c r="CR667" t="s">
        <v>8838</v>
      </c>
      <c r="CS667" t="s">
        <v>8838</v>
      </c>
      <c r="CT667" t="s">
        <v>8838</v>
      </c>
      <c r="CU667">
        <v>7.24</v>
      </c>
      <c r="CV667">
        <v>10.66</v>
      </c>
      <c r="CW667">
        <v>13.8</v>
      </c>
      <c r="CX667">
        <v>13.13</v>
      </c>
      <c r="CY667" t="s">
        <v>2</v>
      </c>
      <c r="CZ667" t="s">
        <v>8838</v>
      </c>
      <c r="DA667" t="s">
        <v>8838</v>
      </c>
      <c r="DB667" t="s">
        <v>8838</v>
      </c>
      <c r="DC667">
        <v>0.62</v>
      </c>
      <c r="DD667">
        <v>0.5</v>
      </c>
      <c r="DE667">
        <v>0.51</v>
      </c>
      <c r="DF667">
        <v>0.44</v>
      </c>
      <c r="DG667">
        <v>0.51</v>
      </c>
      <c r="DH667" t="s">
        <v>8838</v>
      </c>
      <c r="DI667" t="s">
        <v>8838</v>
      </c>
      <c r="DJ667" t="s">
        <v>8838</v>
      </c>
      <c r="DK667" s="5" t="e">
        <f>(CL667*3+CK667*2+CJ667)/6</f>
        <v>#VALUE!</v>
      </c>
      <c r="DL667">
        <f>BG667+(BG667*(CF667-8.25)/8.25)</f>
        <v>2612.9454545454546</v>
      </c>
      <c r="DM667">
        <f>BH667+(BH667*(CG667-8.25)/8.25)</f>
        <v>2089.2654545454543</v>
      </c>
      <c r="DN667">
        <f>BI667+(BI667*(CH667-8.25)/8.25)</f>
        <v>1912.7818181818188</v>
      </c>
      <c r="DO667">
        <f>BJ667+(BJ667*(CI667-8.25)/8.25)</f>
        <v>-791.43757575757627</v>
      </c>
      <c r="DP667" t="e">
        <f>BK667+(BK667*(CJ667-8.25)/8.25)</f>
        <v>#VALUE!</v>
      </c>
      <c r="DQ667" t="e">
        <f>BL667+(BL667*(CK667-8.25)/8.25)</f>
        <v>#VALUE!</v>
      </c>
      <c r="DR667" t="e">
        <f>BM667+(BM667*(CL667-8.25)/8.25)</f>
        <v>#VALUE!</v>
      </c>
      <c r="DS667" s="7">
        <f>DL667*10^8/$H667</f>
        <v>4214.4281524926691</v>
      </c>
      <c r="DT667" s="7">
        <f>DM667*10^8/$H667</f>
        <v>3369.7829912023458</v>
      </c>
      <c r="DU667" s="7">
        <f>DN667*10^8/$H667</f>
        <v>3085.1319648093854</v>
      </c>
      <c r="DV667" s="7">
        <f>DO667*10^8/$H667</f>
        <v>-1276.5122189638328</v>
      </c>
      <c r="DW667" s="7" t="e">
        <f>DP667*10^8/$H667</f>
        <v>#VALUE!</v>
      </c>
      <c r="DX667" s="7" t="e">
        <f>DQ667*10^8/$H667</f>
        <v>#VALUE!</v>
      </c>
      <c r="DY667" s="7" t="e">
        <f>DR667*10^8/$H667</f>
        <v>#VALUE!</v>
      </c>
      <c r="DZ667" s="7">
        <f>DS667*10^8/$H667</f>
        <v>6797.4647620849501</v>
      </c>
      <c r="EA667" s="7" t="e">
        <f>DY667*0.8</f>
        <v>#VALUE!</v>
      </c>
      <c r="EB667" s="9" t="e">
        <f>F667-#REF!</f>
        <v>#REF!</v>
      </c>
      <c r="EC667" s="3" t="e">
        <f>EB667/#REF!*100</f>
        <v>#REF!</v>
      </c>
      <c r="ED667" s="3" t="e">
        <f>DX667-F667</f>
        <v>#VALUE!</v>
      </c>
      <c r="EE667" s="11" t="e">
        <f>ED667/F667</f>
        <v>#VALUE!</v>
      </c>
      <c r="EF667" s="3" t="e">
        <f>F667-#REF!</f>
        <v>#REF!</v>
      </c>
    </row>
    <row r="668" spans="1:136" x14ac:dyDescent="0.3">
      <c r="A668">
        <v>1889</v>
      </c>
      <c r="B668" s="17" t="s">
        <v>10728</v>
      </c>
      <c r="C668" s="16" t="str">
        <f>"https://finance.naver.com/item/frgn.nhn?code="&amp;B668</f>
        <v>https://finance.naver.com/item/frgn.nhn?code=035600</v>
      </c>
      <c r="D668" t="s">
        <v>1934</v>
      </c>
      <c r="E668" t="s">
        <v>8027</v>
      </c>
      <c r="F668" s="18">
        <f>VALUE(LEFT(E668,FIND("/",E668)-1))</f>
        <v>20500</v>
      </c>
      <c r="G668" s="6" t="s">
        <v>8028</v>
      </c>
      <c r="H668" s="6">
        <f>VALUE(LEFT(G668,FIND("/",G668)-1)) + VALUE(MID(G668,FIND("/",G668)+1,LEN(G668)))</f>
        <v>27904434</v>
      </c>
      <c r="I668" s="1">
        <v>1285946</v>
      </c>
      <c r="J668" s="1">
        <f>F668*H668/(10^8)</f>
        <v>5720.4089700000004</v>
      </c>
      <c r="K668" s="1">
        <v>4781</v>
      </c>
      <c r="L668" s="1">
        <v>7585</v>
      </c>
      <c r="M668" s="1">
        <v>9246</v>
      </c>
      <c r="N668" s="1">
        <v>7476</v>
      </c>
      <c r="O668" s="1">
        <v>8102</v>
      </c>
      <c r="P668" s="1">
        <v>9634</v>
      </c>
      <c r="Q668" s="1">
        <v>10148</v>
      </c>
      <c r="R668" t="s">
        <v>8838</v>
      </c>
      <c r="S668">
        <v>489</v>
      </c>
      <c r="T668">
        <v>547</v>
      </c>
      <c r="U668">
        <v>604</v>
      </c>
      <c r="V668">
        <v>822</v>
      </c>
      <c r="W668">
        <v>980</v>
      </c>
      <c r="X668" s="1">
        <v>1163</v>
      </c>
      <c r="Y668" s="1">
        <v>1349</v>
      </c>
      <c r="Z668" t="s">
        <v>8838</v>
      </c>
      <c r="AA668">
        <v>136</v>
      </c>
      <c r="AB668">
        <v>30</v>
      </c>
      <c r="AC668">
        <v>399</v>
      </c>
      <c r="AD668">
        <v>600</v>
      </c>
      <c r="AE668">
        <v>530</v>
      </c>
      <c r="AF668">
        <v>859</v>
      </c>
      <c r="AG668">
        <v>913</v>
      </c>
      <c r="AH668" t="s">
        <v>8838</v>
      </c>
      <c r="AI668" s="1">
        <v>7360</v>
      </c>
      <c r="AJ668" s="1">
        <v>9262</v>
      </c>
      <c r="AK668" s="1">
        <v>9323</v>
      </c>
      <c r="AL668" s="1">
        <v>12780</v>
      </c>
      <c r="AM668" s="1">
        <v>14005</v>
      </c>
      <c r="AN668" s="1">
        <v>15575</v>
      </c>
      <c r="AO668" s="1">
        <v>16713</v>
      </c>
      <c r="AP668" t="s">
        <v>8838</v>
      </c>
      <c r="AQ668" s="1">
        <v>4785</v>
      </c>
      <c r="AR668" s="1">
        <v>6165</v>
      </c>
      <c r="AS668" s="1">
        <v>5940</v>
      </c>
      <c r="AT668" s="1">
        <v>8973</v>
      </c>
      <c r="AU668" s="1">
        <v>9483</v>
      </c>
      <c r="AV668" s="1">
        <v>10317</v>
      </c>
      <c r="AW668" s="1">
        <v>10665</v>
      </c>
      <c r="AX668" t="s">
        <v>8838</v>
      </c>
      <c r="AY668" s="1">
        <v>2574</v>
      </c>
      <c r="AZ668" s="1">
        <v>3097</v>
      </c>
      <c r="BA668" s="1">
        <v>3383</v>
      </c>
      <c r="BB668" s="1">
        <v>3807</v>
      </c>
      <c r="BC668" s="1">
        <v>4522</v>
      </c>
      <c r="BD668" s="1">
        <v>5258</v>
      </c>
      <c r="BE668" s="1">
        <v>6048</v>
      </c>
      <c r="BF668" t="s">
        <v>8838</v>
      </c>
      <c r="BG668" s="1">
        <v>1769</v>
      </c>
      <c r="BH668" s="1">
        <v>1869</v>
      </c>
      <c r="BI668" s="1">
        <v>2133</v>
      </c>
      <c r="BJ668" s="1">
        <v>2494</v>
      </c>
      <c r="BK668" s="1">
        <v>3078</v>
      </c>
      <c r="BL668" s="1">
        <v>3674</v>
      </c>
      <c r="BM668" s="1">
        <v>4311</v>
      </c>
      <c r="BN668" t="s">
        <v>8838</v>
      </c>
      <c r="BO668">
        <v>133</v>
      </c>
      <c r="BP668">
        <v>139</v>
      </c>
      <c r="BQ668">
        <v>140</v>
      </c>
      <c r="BR668">
        <v>140</v>
      </c>
      <c r="BS668">
        <v>140</v>
      </c>
      <c r="BT668">
        <v>140</v>
      </c>
      <c r="BU668">
        <v>140</v>
      </c>
      <c r="BV668" t="s">
        <v>8838</v>
      </c>
      <c r="BW668">
        <v>2.02</v>
      </c>
      <c r="BX668">
        <v>0.36</v>
      </c>
      <c r="BY668">
        <v>4.29</v>
      </c>
      <c r="BZ668">
        <v>5.43</v>
      </c>
      <c r="CA668">
        <v>3.96</v>
      </c>
      <c r="CB668">
        <v>5.81</v>
      </c>
      <c r="CC668">
        <v>5.66</v>
      </c>
      <c r="CD668" t="s">
        <v>8838</v>
      </c>
      <c r="CE668">
        <v>4.8600000000000003</v>
      </c>
      <c r="CF668">
        <v>-0.21</v>
      </c>
      <c r="CG668">
        <v>17.61</v>
      </c>
      <c r="CH668">
        <v>21.61</v>
      </c>
      <c r="CI668">
        <v>15.23</v>
      </c>
      <c r="CJ668">
        <v>20.38</v>
      </c>
      <c r="CK668">
        <v>18.309999999999999</v>
      </c>
      <c r="CL668" t="s">
        <v>8838</v>
      </c>
      <c r="CM668">
        <v>304</v>
      </c>
      <c r="CN668">
        <v>-14</v>
      </c>
      <c r="CO668" s="1">
        <v>1263</v>
      </c>
      <c r="CP668" s="1">
        <v>1792</v>
      </c>
      <c r="CQ668" s="1">
        <v>1521</v>
      </c>
      <c r="CR668" s="1">
        <v>2466</v>
      </c>
      <c r="CS668" s="1">
        <v>2620</v>
      </c>
      <c r="CT668" t="s">
        <v>8838</v>
      </c>
      <c r="CU668">
        <v>39.75</v>
      </c>
      <c r="CV668" t="s">
        <v>2</v>
      </c>
      <c r="CW668">
        <v>12.19</v>
      </c>
      <c r="CX668">
        <v>9.49</v>
      </c>
      <c r="CY668">
        <v>13.25</v>
      </c>
      <c r="CZ668">
        <v>8.31</v>
      </c>
      <c r="DA668">
        <v>7.83</v>
      </c>
      <c r="DB668" t="s">
        <v>8838</v>
      </c>
      <c r="DC668">
        <v>1.78</v>
      </c>
      <c r="DD668">
        <v>2.74</v>
      </c>
      <c r="DE668">
        <v>1.98</v>
      </c>
      <c r="DF668">
        <v>1.77</v>
      </c>
      <c r="DG668">
        <v>1.72</v>
      </c>
      <c r="DH668">
        <v>1.48</v>
      </c>
      <c r="DI668">
        <v>1.27</v>
      </c>
      <c r="DJ668" t="s">
        <v>8838</v>
      </c>
      <c r="DK668" s="5" t="e">
        <f>(CL668*3+CK668*2+CJ668)/6</f>
        <v>#VALUE!</v>
      </c>
      <c r="DL668">
        <f>BG668+(BG668*(CF668-8.25)/8.25)</f>
        <v>-45.02909090909111</v>
      </c>
      <c r="DM668">
        <f>BH668+(BH668*(CG668-8.25)/8.25)</f>
        <v>3989.4654545454546</v>
      </c>
      <c r="DN668">
        <f>BI668+(BI668*(CH668-8.25)/8.25)</f>
        <v>5587.1672727272726</v>
      </c>
      <c r="DO668">
        <f>BJ668+(BJ668*(CI668-8.25)/8.25)</f>
        <v>4604.0751515151514</v>
      </c>
      <c r="DP668">
        <f>BK668+(BK668*(CJ668-8.25)/8.25)</f>
        <v>7603.5927272727276</v>
      </c>
      <c r="DQ668">
        <f>BL668+(BL668*(CK668-8.25)/8.25)</f>
        <v>8154.0533333333324</v>
      </c>
      <c r="DR668" t="e">
        <f>BM668+(BM668*(CL668-8.25)/8.25)</f>
        <v>#VALUE!</v>
      </c>
      <c r="DS668" s="7">
        <f>DL668*10^8/$H668</f>
        <v>-161.36894555571746</v>
      </c>
      <c r="DT668" s="7">
        <f>DM668*10^8/$H668</f>
        <v>14296.887206332351</v>
      </c>
      <c r="DU668" s="7">
        <f>DN668*10^8/$H668</f>
        <v>20022.507078005139</v>
      </c>
      <c r="DV668" s="7">
        <f>DO668*10^8/$H668</f>
        <v>16499.439306008328</v>
      </c>
      <c r="DW668" s="7">
        <f>DP668*10^8/$H668</f>
        <v>27248.690037120003</v>
      </c>
      <c r="DX668" s="7">
        <f>DQ668*10^8/$H668</f>
        <v>29221.353614745716</v>
      </c>
      <c r="DY668" s="7" t="e">
        <f>DR668*10^8/$H668</f>
        <v>#VALUE!</v>
      </c>
      <c r="DZ668" s="7">
        <f>DS668*10^8/$H668</f>
        <v>-578.29141259671303</v>
      </c>
      <c r="EA668" s="7" t="e">
        <f>DY668*0.8</f>
        <v>#VALUE!</v>
      </c>
      <c r="EB668" s="9" t="e">
        <f>F668-#REF!</f>
        <v>#REF!</v>
      </c>
      <c r="EC668" s="3" t="e">
        <f>EB668/#REF!*100</f>
        <v>#REF!</v>
      </c>
      <c r="ED668" s="3">
        <f>DX668-F668</f>
        <v>8721.3536147457162</v>
      </c>
      <c r="EE668" s="11">
        <f>ED668/F668</f>
        <v>0.42543188364613249</v>
      </c>
      <c r="EF668" s="3" t="e">
        <f>F668-#REF!</f>
        <v>#REF!</v>
      </c>
    </row>
    <row r="669" spans="1:136" x14ac:dyDescent="0.3">
      <c r="A669">
        <v>896</v>
      </c>
      <c r="B669" s="17" t="s">
        <v>9735</v>
      </c>
      <c r="C669" s="16" t="str">
        <f>"https://finance.naver.com/item/frgn.nhn?code="&amp;B669</f>
        <v>https://finance.naver.com/item/frgn.nhn?code=348210</v>
      </c>
      <c r="D669" t="s">
        <v>5388</v>
      </c>
      <c r="E669" t="s">
        <v>5389</v>
      </c>
      <c r="F669" s="18">
        <f>VALUE(LEFT(E669,FIND("/",E669)-1))</f>
        <v>59800</v>
      </c>
      <c r="G669" s="6" t="s">
        <v>5390</v>
      </c>
      <c r="H669" s="6">
        <f>VALUE(LEFT(G669,FIND("/",G669)-1)) + VALUE(MID(G669,FIND("/",G669)+1,LEN(G669)))</f>
        <v>9563400</v>
      </c>
      <c r="I669" s="1">
        <v>83070</v>
      </c>
      <c r="J669" s="1">
        <f>F669*H669/(10^8)</f>
        <v>5718.9132</v>
      </c>
      <c r="K669">
        <v>26</v>
      </c>
      <c r="L669">
        <v>103</v>
      </c>
      <c r="M669">
        <v>129</v>
      </c>
      <c r="N669">
        <v>94</v>
      </c>
      <c r="O669">
        <v>494</v>
      </c>
      <c r="P669">
        <v>766</v>
      </c>
      <c r="Q669" s="1">
        <v>1410</v>
      </c>
      <c r="R669" s="1">
        <v>2190</v>
      </c>
      <c r="S669">
        <v>-27</v>
      </c>
      <c r="T669">
        <v>17</v>
      </c>
      <c r="U669">
        <v>-4</v>
      </c>
      <c r="V669">
        <v>-18</v>
      </c>
      <c r="W669">
        <v>181</v>
      </c>
      <c r="X669">
        <v>257</v>
      </c>
      <c r="Y669">
        <v>520</v>
      </c>
      <c r="Z669">
        <v>780</v>
      </c>
      <c r="AA669">
        <v>-37</v>
      </c>
      <c r="AB669">
        <v>-5</v>
      </c>
      <c r="AC669">
        <v>-2</v>
      </c>
      <c r="AD669">
        <v>-26</v>
      </c>
      <c r="AE669">
        <v>147</v>
      </c>
      <c r="AF669">
        <v>201</v>
      </c>
      <c r="AG669">
        <v>410</v>
      </c>
      <c r="AH669">
        <v>620</v>
      </c>
      <c r="AI669">
        <v>157</v>
      </c>
      <c r="AJ669">
        <v>186</v>
      </c>
      <c r="AK669">
        <v>190</v>
      </c>
      <c r="AL669">
        <v>185</v>
      </c>
      <c r="AM669">
        <v>543</v>
      </c>
      <c r="AN669">
        <v>790</v>
      </c>
      <c r="AO669" s="1">
        <v>1310</v>
      </c>
      <c r="AP669" s="1">
        <v>2050</v>
      </c>
      <c r="AQ669">
        <v>84</v>
      </c>
      <c r="AR669">
        <v>267</v>
      </c>
      <c r="AS669">
        <v>157</v>
      </c>
      <c r="AT669">
        <v>170</v>
      </c>
      <c r="AU669">
        <v>84</v>
      </c>
      <c r="AV669">
        <v>120</v>
      </c>
      <c r="AW669">
        <v>230</v>
      </c>
      <c r="AX669">
        <v>350</v>
      </c>
      <c r="AY669">
        <v>73</v>
      </c>
      <c r="AZ669">
        <v>-81</v>
      </c>
      <c r="BA669">
        <v>33</v>
      </c>
      <c r="BB669">
        <v>14</v>
      </c>
      <c r="BC669">
        <v>459</v>
      </c>
      <c r="BD669">
        <v>670</v>
      </c>
      <c r="BE669" s="1">
        <v>1080</v>
      </c>
      <c r="BF669" s="1">
        <v>1700</v>
      </c>
      <c r="BG669">
        <v>73</v>
      </c>
      <c r="BH669">
        <v>-81</v>
      </c>
      <c r="BI669">
        <v>33</v>
      </c>
      <c r="BJ669">
        <v>14</v>
      </c>
      <c r="BK669">
        <v>459</v>
      </c>
      <c r="BL669">
        <v>670</v>
      </c>
      <c r="BM669" s="1">
        <v>1080</v>
      </c>
      <c r="BN669" s="1">
        <v>1700</v>
      </c>
      <c r="BO669">
        <v>13</v>
      </c>
      <c r="BP669">
        <v>5</v>
      </c>
      <c r="BQ669">
        <v>11</v>
      </c>
      <c r="BR669">
        <v>12</v>
      </c>
      <c r="BS669">
        <v>16</v>
      </c>
      <c r="BT669">
        <v>20</v>
      </c>
      <c r="BU669">
        <v>20</v>
      </c>
      <c r="BV669">
        <v>20</v>
      </c>
      <c r="BW669">
        <v>-25.66</v>
      </c>
      <c r="BX669" t="s">
        <v>0</v>
      </c>
      <c r="BY669">
        <v>-1.22</v>
      </c>
      <c r="BZ669">
        <v>-13.85</v>
      </c>
      <c r="CA669">
        <v>40.46</v>
      </c>
      <c r="CB669">
        <v>30.09</v>
      </c>
      <c r="CC669">
        <v>39.049999999999997</v>
      </c>
      <c r="CD669">
        <v>36.9</v>
      </c>
      <c r="CE669">
        <v>-43.52</v>
      </c>
      <c r="CF669" t="s">
        <v>0</v>
      </c>
      <c r="CG669" t="s">
        <v>1</v>
      </c>
      <c r="CH669">
        <v>-108.77</v>
      </c>
      <c r="CI669">
        <v>62.17</v>
      </c>
      <c r="CJ669">
        <v>37.21</v>
      </c>
      <c r="CK669">
        <v>46.86</v>
      </c>
      <c r="CL669">
        <v>44.6</v>
      </c>
      <c r="CM669">
        <v>-790</v>
      </c>
      <c r="CN669">
        <v>-104</v>
      </c>
      <c r="CO669">
        <v>-48</v>
      </c>
      <c r="CP669">
        <v>-361</v>
      </c>
      <c r="CQ669" s="1">
        <v>1733</v>
      </c>
      <c r="CR669" s="1">
        <v>2197</v>
      </c>
      <c r="CS669" s="1">
        <v>4287</v>
      </c>
      <c r="CT669" s="1">
        <v>6483</v>
      </c>
      <c r="CU669" t="s">
        <v>8838</v>
      </c>
      <c r="CV669" t="s">
        <v>8838</v>
      </c>
      <c r="CW669" t="s">
        <v>8838</v>
      </c>
      <c r="CX669" t="s">
        <v>8838</v>
      </c>
      <c r="CY669">
        <v>32.56</v>
      </c>
      <c r="CZ669">
        <v>27.22</v>
      </c>
      <c r="DA669">
        <v>13.95</v>
      </c>
      <c r="DB669">
        <v>9.2200000000000006</v>
      </c>
      <c r="DC669" t="s">
        <v>8838</v>
      </c>
      <c r="DD669" t="s">
        <v>8838</v>
      </c>
      <c r="DE669" t="s">
        <v>8838</v>
      </c>
      <c r="DF669" t="s">
        <v>8838</v>
      </c>
      <c r="DG669">
        <v>11.66</v>
      </c>
      <c r="DH669">
        <v>8.5399999999999991</v>
      </c>
      <c r="DI669">
        <v>5.3</v>
      </c>
      <c r="DJ669">
        <v>3.36</v>
      </c>
      <c r="DK669" s="5">
        <f>(CL669*3+CK669*2+CJ669)/6</f>
        <v>44.12166666666667</v>
      </c>
      <c r="DL669" t="e">
        <f>BG669+(BG669*(CF669-8.25)/8.25)</f>
        <v>#VALUE!</v>
      </c>
      <c r="DM669" t="e">
        <f>BH669+(BH669*(CG669-8.25)/8.25)</f>
        <v>#VALUE!</v>
      </c>
      <c r="DN669">
        <f>BI669+(BI669*(CH669-8.25)/8.25)</f>
        <v>-435.08</v>
      </c>
      <c r="DO669">
        <f>BJ669+(BJ669*(CI669-8.25)/8.25)</f>
        <v>105.50060606060606</v>
      </c>
      <c r="DP669">
        <f>BK669+(BK669*(CJ669-8.25)/8.25)</f>
        <v>2070.2290909090912</v>
      </c>
      <c r="DQ669">
        <f>BL669+(BL669*(CK669-8.25)/8.25)</f>
        <v>3805.6</v>
      </c>
      <c r="DR669">
        <f>BM669+(BM669*(CL669-8.25)/8.25)</f>
        <v>5838.545454545455</v>
      </c>
      <c r="DS669" s="7" t="e">
        <f>DL669*10^8/$H669</f>
        <v>#VALUE!</v>
      </c>
      <c r="DT669" s="7" t="e">
        <f>DM669*10^8/$H669</f>
        <v>#VALUE!</v>
      </c>
      <c r="DU669" s="7">
        <f>DN669*10^8/$H669</f>
        <v>-4549.4280276888976</v>
      </c>
      <c r="DV669" s="7">
        <f>DO669*10^8/$H669</f>
        <v>1103.1704839346473</v>
      </c>
      <c r="DW669" s="7">
        <f>DP669*10^8/$H669</f>
        <v>21647.417141488291</v>
      </c>
      <c r="DX669" s="7">
        <f>DQ669*10^8/$H669</f>
        <v>39793.378923813703</v>
      </c>
      <c r="DY669" s="7">
        <f>DR669*10^8/$H669</f>
        <v>61050.938521294258</v>
      </c>
      <c r="DZ669" s="7" t="e">
        <f>DS669*10^8/$H669</f>
        <v>#VALUE!</v>
      </c>
      <c r="EA669" s="7">
        <f>DY669*0.8</f>
        <v>48840.750817035412</v>
      </c>
      <c r="EB669" s="9" t="e">
        <f>F669-#REF!</f>
        <v>#REF!</v>
      </c>
      <c r="EC669" s="3" t="e">
        <f>EB669/#REF!*100</f>
        <v>#REF!</v>
      </c>
      <c r="ED669" s="3">
        <f>DX669-F669</f>
        <v>-20006.621076186297</v>
      </c>
      <c r="EE669" s="11">
        <f>ED669/F669</f>
        <v>-0.33455888087268054</v>
      </c>
      <c r="EF669" s="3" t="e">
        <f>F669-#REF!</f>
        <v>#REF!</v>
      </c>
    </row>
    <row r="670" spans="1:136" x14ac:dyDescent="0.3">
      <c r="A670">
        <v>376</v>
      </c>
      <c r="B670" s="17" t="s">
        <v>9215</v>
      </c>
      <c r="C670" s="16" t="str">
        <f>"https://finance.naver.com/item/frgn.nhn?code="&amp;B670</f>
        <v>https://finance.naver.com/item/frgn.nhn?code=026890</v>
      </c>
      <c r="D670" t="s">
        <v>357</v>
      </c>
      <c r="E670" t="s">
        <v>4248</v>
      </c>
      <c r="F670" s="18">
        <f>VALUE(LEFT(E670,FIND("/",E670)-1))</f>
        <v>13650</v>
      </c>
      <c r="G670" s="6" t="s">
        <v>4249</v>
      </c>
      <c r="H670" s="6">
        <f>VALUE(LEFT(G670,FIND("/",G670)-1)) + VALUE(MID(G670,FIND("/",G670)+1,LEN(G670)))</f>
        <v>41678175</v>
      </c>
      <c r="I670">
        <v>0</v>
      </c>
      <c r="J670" s="1">
        <f>F670*H670/(10^8)</f>
        <v>5689.0708875</v>
      </c>
      <c r="K670" s="1">
        <v>1337</v>
      </c>
      <c r="L670" s="1">
        <v>1548</v>
      </c>
      <c r="M670" s="1">
        <v>1577</v>
      </c>
      <c r="N670" s="1">
        <v>1645</v>
      </c>
      <c r="O670" s="1">
        <v>1741</v>
      </c>
      <c r="P670" t="s">
        <v>8838</v>
      </c>
      <c r="Q670" t="s">
        <v>8838</v>
      </c>
      <c r="R670" t="s">
        <v>8838</v>
      </c>
      <c r="S670">
        <v>154</v>
      </c>
      <c r="T670">
        <v>122</v>
      </c>
      <c r="U670">
        <v>133</v>
      </c>
      <c r="V670">
        <v>169</v>
      </c>
      <c r="W670">
        <v>307</v>
      </c>
      <c r="X670" t="s">
        <v>8838</v>
      </c>
      <c r="Y670" t="s">
        <v>8838</v>
      </c>
      <c r="Z670" t="s">
        <v>8838</v>
      </c>
      <c r="AA670">
        <v>125</v>
      </c>
      <c r="AB670">
        <v>73</v>
      </c>
      <c r="AC670">
        <v>116</v>
      </c>
      <c r="AD670">
        <v>111</v>
      </c>
      <c r="AE670">
        <v>200</v>
      </c>
      <c r="AF670" t="s">
        <v>8838</v>
      </c>
      <c r="AG670" t="s">
        <v>8838</v>
      </c>
      <c r="AH670" t="s">
        <v>8838</v>
      </c>
      <c r="AI670" s="1">
        <v>1878</v>
      </c>
      <c r="AJ670" s="1">
        <v>1900</v>
      </c>
      <c r="AK670" s="1">
        <v>1937</v>
      </c>
      <c r="AL670" s="1">
        <v>2209</v>
      </c>
      <c r="AM670" s="1">
        <v>2495</v>
      </c>
      <c r="AN670" t="s">
        <v>8838</v>
      </c>
      <c r="AO670" t="s">
        <v>8838</v>
      </c>
      <c r="AP670" t="s">
        <v>8838</v>
      </c>
      <c r="AQ670">
        <v>518</v>
      </c>
      <c r="AR670">
        <v>513</v>
      </c>
      <c r="AS670">
        <v>460</v>
      </c>
      <c r="AT670">
        <v>644</v>
      </c>
      <c r="AU670">
        <v>690</v>
      </c>
      <c r="AV670" t="s">
        <v>8838</v>
      </c>
      <c r="AW670" t="s">
        <v>8838</v>
      </c>
      <c r="AX670" t="s">
        <v>8838</v>
      </c>
      <c r="AY670" s="1">
        <v>1360</v>
      </c>
      <c r="AZ670" s="1">
        <v>1387</v>
      </c>
      <c r="BA670" s="1">
        <v>1476</v>
      </c>
      <c r="BB670" s="1">
        <v>1565</v>
      </c>
      <c r="BC670" s="1">
        <v>1805</v>
      </c>
      <c r="BD670" t="s">
        <v>8838</v>
      </c>
      <c r="BE670" t="s">
        <v>8838</v>
      </c>
      <c r="BF670" t="s">
        <v>8838</v>
      </c>
      <c r="BG670" s="1">
        <v>1338</v>
      </c>
      <c r="BH670" s="1">
        <v>1366</v>
      </c>
      <c r="BI670" s="1">
        <v>1455</v>
      </c>
      <c r="BJ670" s="1">
        <v>1544</v>
      </c>
      <c r="BK670" s="1">
        <v>1785</v>
      </c>
      <c r="BL670" t="s">
        <v>8838</v>
      </c>
      <c r="BM670" t="s">
        <v>8838</v>
      </c>
      <c r="BN670" t="s">
        <v>8838</v>
      </c>
      <c r="BO670">
        <v>208</v>
      </c>
      <c r="BP670">
        <v>208</v>
      </c>
      <c r="BQ670">
        <v>208</v>
      </c>
      <c r="BR670">
        <v>208</v>
      </c>
      <c r="BS670">
        <v>208</v>
      </c>
      <c r="BT670" t="s">
        <v>8838</v>
      </c>
      <c r="BU670" t="s">
        <v>8838</v>
      </c>
      <c r="BV670" t="s">
        <v>8838</v>
      </c>
      <c r="BW670">
        <v>6.9</v>
      </c>
      <c r="BX670">
        <v>3.85</v>
      </c>
      <c r="BY670">
        <v>6.05</v>
      </c>
      <c r="BZ670">
        <v>5.35</v>
      </c>
      <c r="CA670">
        <v>8.49</v>
      </c>
      <c r="CB670" t="s">
        <v>8838</v>
      </c>
      <c r="CC670" t="s">
        <v>8838</v>
      </c>
      <c r="CD670" t="s">
        <v>8838</v>
      </c>
      <c r="CE670">
        <v>9.16</v>
      </c>
      <c r="CF670">
        <v>5.16</v>
      </c>
      <c r="CG670">
        <v>7.99</v>
      </c>
      <c r="CH670">
        <v>7.11</v>
      </c>
      <c r="CI670">
        <v>11.76</v>
      </c>
      <c r="CJ670" t="s">
        <v>8838</v>
      </c>
      <c r="CK670" t="s">
        <v>8838</v>
      </c>
      <c r="CL670" t="s">
        <v>8838</v>
      </c>
      <c r="CM670">
        <v>287</v>
      </c>
      <c r="CN670">
        <v>168</v>
      </c>
      <c r="CO670">
        <v>271</v>
      </c>
      <c r="CP670">
        <v>256</v>
      </c>
      <c r="CQ670">
        <v>470</v>
      </c>
      <c r="CR670" t="s">
        <v>8838</v>
      </c>
      <c r="CS670" t="s">
        <v>8838</v>
      </c>
      <c r="CT670" t="s">
        <v>8838</v>
      </c>
      <c r="CU670">
        <v>12.81</v>
      </c>
      <c r="CV670">
        <v>22.92</v>
      </c>
      <c r="CW670">
        <v>21.11</v>
      </c>
      <c r="CX670">
        <v>20.2</v>
      </c>
      <c r="CY670">
        <v>18.97</v>
      </c>
      <c r="CZ670" t="s">
        <v>8838</v>
      </c>
      <c r="DA670" t="s">
        <v>8838</v>
      </c>
      <c r="DB670" t="s">
        <v>8838</v>
      </c>
      <c r="DC670">
        <v>1.07</v>
      </c>
      <c r="DD670">
        <v>1.0900000000000001</v>
      </c>
      <c r="DE670">
        <v>1.53</v>
      </c>
      <c r="DF670">
        <v>1.31</v>
      </c>
      <c r="DG670">
        <v>1.98</v>
      </c>
      <c r="DH670" t="s">
        <v>8838</v>
      </c>
      <c r="DI670" t="s">
        <v>8838</v>
      </c>
      <c r="DJ670" t="s">
        <v>8838</v>
      </c>
      <c r="DK670" s="5" t="e">
        <f>(CL670*3+CK670*2+CJ670)/6</f>
        <v>#VALUE!</v>
      </c>
      <c r="DL670">
        <f>BG670+(BG670*(CF670-8.25)/8.25)</f>
        <v>836.85818181818183</v>
      </c>
      <c r="DM670">
        <f>BH670+(BH670*(CG670-8.25)/8.25)</f>
        <v>1322.9503030303031</v>
      </c>
      <c r="DN670">
        <f>BI670+(BI670*(CH670-8.25)/8.25)</f>
        <v>1253.9454545454546</v>
      </c>
      <c r="DO670">
        <f>BJ670+(BJ670*(CI670-8.25)/8.25)</f>
        <v>2200.9018181818183</v>
      </c>
      <c r="DP670" t="e">
        <f>BK670+(BK670*(CJ670-8.25)/8.25)</f>
        <v>#VALUE!</v>
      </c>
      <c r="DQ670" t="e">
        <f>BL670+(BL670*(CK670-8.25)/8.25)</f>
        <v>#VALUE!</v>
      </c>
      <c r="DR670" t="e">
        <f>BM670+(BM670*(CL670-8.25)/8.25)</f>
        <v>#VALUE!</v>
      </c>
      <c r="DS670" s="7">
        <f>DL670*10^8/$H670</f>
        <v>2007.905052988001</v>
      </c>
      <c r="DT670" s="7">
        <f>DM670*10^8/$H670</f>
        <v>3174.2040121245786</v>
      </c>
      <c r="DU670" s="7">
        <f>DN670*10^8/$H670</f>
        <v>3008.6381050644723</v>
      </c>
      <c r="DV670" s="7">
        <f>DO670*10^8/$H670</f>
        <v>5280.7058326853758</v>
      </c>
      <c r="DW670" s="7" t="e">
        <f>DP670*10^8/$H670</f>
        <v>#VALUE!</v>
      </c>
      <c r="DX670" s="7" t="e">
        <f>DQ670*10^8/$H670</f>
        <v>#VALUE!</v>
      </c>
      <c r="DY670" s="7" t="e">
        <f>DR670*10^8/$H670</f>
        <v>#VALUE!</v>
      </c>
      <c r="DZ670" s="7">
        <f>DS670*10^8/$H670</f>
        <v>4817.6414945903971</v>
      </c>
      <c r="EA670" s="7" t="e">
        <f>DY670*0.8</f>
        <v>#VALUE!</v>
      </c>
      <c r="EB670" s="9" t="e">
        <f>F670-#REF!</f>
        <v>#REF!</v>
      </c>
      <c r="EC670" s="3" t="e">
        <f>EB670/#REF!*100</f>
        <v>#REF!</v>
      </c>
      <c r="ED670" s="3" t="e">
        <f>DX670-F670</f>
        <v>#VALUE!</v>
      </c>
      <c r="EE670" s="11" t="e">
        <f>ED670/F670</f>
        <v>#VALUE!</v>
      </c>
      <c r="EF670" s="3" t="e">
        <f>F670-#REF!</f>
        <v>#REF!</v>
      </c>
    </row>
    <row r="671" spans="1:136" hidden="1" x14ac:dyDescent="0.3">
      <c r="A671">
        <v>669</v>
      </c>
      <c r="B671" s="17" t="s">
        <v>9508</v>
      </c>
      <c r="C671" s="16" t="str">
        <f>"https://finance.naver.com/item/frgn.nhn?code="&amp;B671</f>
        <v>https://finance.naver.com/item/frgn.nhn?code=008970</v>
      </c>
      <c r="D671" t="s">
        <v>625</v>
      </c>
      <c r="E671" t="s">
        <v>4845</v>
      </c>
      <c r="F671" s="18">
        <f>VALUE(LEFT(E671,FIND("/",E671)-1))</f>
        <v>1685</v>
      </c>
      <c r="G671" s="6" t="s">
        <v>4846</v>
      </c>
      <c r="H671" s="6">
        <f>VALUE(LEFT(G671,FIND("/",G671)-1)) + VALUE(MID(G671,FIND("/",G671)+1,LEN(G671)))</f>
        <v>118908480</v>
      </c>
      <c r="I671" s="1">
        <v>1650</v>
      </c>
      <c r="J671" s="1">
        <f>F671*H671/(10^8)</f>
        <v>2003.607888</v>
      </c>
      <c r="K671" s="1">
        <v>1293</v>
      </c>
      <c r="L671" s="1">
        <v>1471</v>
      </c>
      <c r="M671" s="1">
        <v>1620</v>
      </c>
      <c r="N671" s="1">
        <v>1634</v>
      </c>
      <c r="O671" s="1">
        <v>1738</v>
      </c>
      <c r="P671" t="s">
        <v>8838</v>
      </c>
      <c r="Q671" t="s">
        <v>8838</v>
      </c>
      <c r="R671" t="s">
        <v>8838</v>
      </c>
      <c r="S671">
        <v>-120</v>
      </c>
      <c r="T671">
        <v>-65</v>
      </c>
      <c r="U671">
        <v>-40</v>
      </c>
      <c r="V671">
        <v>37</v>
      </c>
      <c r="W671">
        <v>74</v>
      </c>
      <c r="X671" t="s">
        <v>8838</v>
      </c>
      <c r="Y671" t="s">
        <v>8838</v>
      </c>
      <c r="Z671" t="s">
        <v>8838</v>
      </c>
      <c r="AA671">
        <v>-147</v>
      </c>
      <c r="AB671">
        <v>-306</v>
      </c>
      <c r="AC671">
        <v>-66</v>
      </c>
      <c r="AD671">
        <v>18</v>
      </c>
      <c r="AE671">
        <v>70</v>
      </c>
      <c r="AF671" t="s">
        <v>8838</v>
      </c>
      <c r="AG671" t="s">
        <v>8838</v>
      </c>
      <c r="AH671" t="s">
        <v>8838</v>
      </c>
      <c r="AI671" s="1">
        <v>1598</v>
      </c>
      <c r="AJ671" s="1">
        <v>1504</v>
      </c>
      <c r="AK671" s="1">
        <v>1636</v>
      </c>
      <c r="AL671" s="1">
        <v>1642</v>
      </c>
      <c r="AM671" s="1">
        <v>1534</v>
      </c>
      <c r="AN671" t="s">
        <v>8838</v>
      </c>
      <c r="AO671" t="s">
        <v>8838</v>
      </c>
      <c r="AP671" t="s">
        <v>8838</v>
      </c>
      <c r="AQ671">
        <v>792</v>
      </c>
      <c r="AR671">
        <v>974</v>
      </c>
      <c r="AS671">
        <v>846</v>
      </c>
      <c r="AT671">
        <v>844</v>
      </c>
      <c r="AU671">
        <v>659</v>
      </c>
      <c r="AV671" t="s">
        <v>8838</v>
      </c>
      <c r="AW671" t="s">
        <v>8838</v>
      </c>
      <c r="AX671" t="s">
        <v>8838</v>
      </c>
      <c r="AY671">
        <v>805</v>
      </c>
      <c r="AZ671">
        <v>530</v>
      </c>
      <c r="BA671">
        <v>791</v>
      </c>
      <c r="BB671">
        <v>798</v>
      </c>
      <c r="BC671">
        <v>875</v>
      </c>
      <c r="BD671" t="s">
        <v>8838</v>
      </c>
      <c r="BE671" t="s">
        <v>8838</v>
      </c>
      <c r="BF671" t="s">
        <v>8838</v>
      </c>
      <c r="BG671">
        <v>805</v>
      </c>
      <c r="BH671">
        <v>530</v>
      </c>
      <c r="BI671">
        <v>791</v>
      </c>
      <c r="BJ671">
        <v>798</v>
      </c>
      <c r="BK671">
        <v>875</v>
      </c>
      <c r="BL671" t="s">
        <v>8838</v>
      </c>
      <c r="BM671" t="s">
        <v>8838</v>
      </c>
      <c r="BN671" t="s">
        <v>8838</v>
      </c>
      <c r="BO671">
        <v>428</v>
      </c>
      <c r="BP671">
        <v>436</v>
      </c>
      <c r="BQ671">
        <v>595</v>
      </c>
      <c r="BR671">
        <v>595</v>
      </c>
      <c r="BS671">
        <v>595</v>
      </c>
      <c r="BT671" t="s">
        <v>8838</v>
      </c>
      <c r="BU671" t="s">
        <v>8838</v>
      </c>
      <c r="BV671" t="s">
        <v>8838</v>
      </c>
      <c r="BW671">
        <v>-8.69</v>
      </c>
      <c r="BX671">
        <v>-19.739999999999998</v>
      </c>
      <c r="BY671">
        <v>-4.1900000000000004</v>
      </c>
      <c r="BZ671">
        <v>1.0900000000000001</v>
      </c>
      <c r="CA671">
        <v>4.43</v>
      </c>
      <c r="CB671" t="s">
        <v>8838</v>
      </c>
      <c r="CC671" t="s">
        <v>8838</v>
      </c>
      <c r="CD671" t="s">
        <v>8838</v>
      </c>
      <c r="CE671">
        <v>-17.350000000000001</v>
      </c>
      <c r="CF671">
        <v>-45.85</v>
      </c>
      <c r="CG671">
        <v>-9.9600000000000009</v>
      </c>
      <c r="CH671">
        <v>2.2400000000000002</v>
      </c>
      <c r="CI671">
        <v>8.41</v>
      </c>
      <c r="CJ671" t="s">
        <v>8838</v>
      </c>
      <c r="CK671" t="s">
        <v>8838</v>
      </c>
      <c r="CL671" t="s">
        <v>8838</v>
      </c>
      <c r="CM671">
        <v>-159</v>
      </c>
      <c r="CN671">
        <v>-327</v>
      </c>
      <c r="CO671">
        <v>-68</v>
      </c>
      <c r="CP671">
        <v>15</v>
      </c>
      <c r="CQ671">
        <v>59</v>
      </c>
      <c r="CR671" t="s">
        <v>8838</v>
      </c>
      <c r="CS671" t="s">
        <v>8838</v>
      </c>
      <c r="CT671" t="s">
        <v>8838</v>
      </c>
      <c r="CU671" t="s">
        <v>2</v>
      </c>
      <c r="CV671" t="s">
        <v>2</v>
      </c>
      <c r="CW671" t="s">
        <v>2</v>
      </c>
      <c r="CX671">
        <v>69.5</v>
      </c>
      <c r="CY671">
        <v>18.920000000000002</v>
      </c>
      <c r="CZ671" t="s">
        <v>8838</v>
      </c>
      <c r="DA671" t="s">
        <v>8838</v>
      </c>
      <c r="DB671" t="s">
        <v>8838</v>
      </c>
      <c r="DC671">
        <v>1.31</v>
      </c>
      <c r="DD671">
        <v>1.33</v>
      </c>
      <c r="DE671">
        <v>2.29</v>
      </c>
      <c r="DF671">
        <v>1.55</v>
      </c>
      <c r="DG671">
        <v>1.52</v>
      </c>
      <c r="DH671" t="s">
        <v>8838</v>
      </c>
      <c r="DI671" t="s">
        <v>8838</v>
      </c>
      <c r="DJ671" t="s">
        <v>8838</v>
      </c>
      <c r="DK671" s="5" t="e">
        <f>(CL671*3+CK671*2+CJ671)/6</f>
        <v>#VALUE!</v>
      </c>
      <c r="DL671">
        <f>BG671+(BG671*(CF671-8.25)/8.25)</f>
        <v>-4473.848484848485</v>
      </c>
      <c r="DM671">
        <f>BH671+(BH671*(CG671-8.25)/8.25)</f>
        <v>-639.85454545454559</v>
      </c>
      <c r="DN671">
        <f>BI671+(BI671*(CH671-8.25)/8.25)</f>
        <v>214.76848484848483</v>
      </c>
      <c r="DO671">
        <f>BJ671+(BJ671*(CI671-8.25)/8.25)</f>
        <v>813.47636363636366</v>
      </c>
      <c r="DP671" t="e">
        <f>BK671+(BK671*(CJ671-8.25)/8.25)</f>
        <v>#VALUE!</v>
      </c>
      <c r="DQ671" t="e">
        <f>BL671+(BL671*(CK671-8.25)/8.25)</f>
        <v>#VALUE!</v>
      </c>
      <c r="DR671" t="e">
        <f>BM671+(BM671*(CL671-8.25)/8.25)</f>
        <v>#VALUE!</v>
      </c>
      <c r="DS671" s="7">
        <f>DL671*10^8/$H671</f>
        <v>-3762.4301352170046</v>
      </c>
      <c r="DT671" s="7">
        <f>DM671*10^8/$H671</f>
        <v>-538.10674012025515</v>
      </c>
      <c r="DU671" s="7">
        <f>DN671*10^8/$H671</f>
        <v>180.61662620570445</v>
      </c>
      <c r="DV671" s="7">
        <f>DO671*10^8/$H671</f>
        <v>684.11972269459977</v>
      </c>
      <c r="DW671" s="7" t="e">
        <f>DP671*10^8/$H671</f>
        <v>#VALUE!</v>
      </c>
      <c r="DX671" s="7" t="e">
        <f>DQ671*10^8/$H671</f>
        <v>#VALUE!</v>
      </c>
      <c r="DY671" s="7" t="e">
        <f>DR671*10^8/$H671</f>
        <v>#VALUE!</v>
      </c>
      <c r="DZ671" s="7">
        <f>DS671*10^8/$H671</f>
        <v>-3164.1394585289495</v>
      </c>
      <c r="EA671" s="7" t="e">
        <f>DY671*0.8</f>
        <v>#VALUE!</v>
      </c>
      <c r="EB671" s="9" t="e">
        <f>F671-#REF!</f>
        <v>#REF!</v>
      </c>
      <c r="EC671" s="3" t="e">
        <f>EB671/#REF!*100</f>
        <v>#REF!</v>
      </c>
      <c r="ED671" s="3" t="e">
        <f>DX671-F671</f>
        <v>#VALUE!</v>
      </c>
      <c r="EE671" s="11" t="e">
        <f>ED671/F671</f>
        <v>#VALUE!</v>
      </c>
      <c r="EF671" s="3" t="e">
        <f>F671-#REF!</f>
        <v>#REF!</v>
      </c>
    </row>
    <row r="672" spans="1:136" hidden="1" x14ac:dyDescent="0.3">
      <c r="A672">
        <v>670</v>
      </c>
      <c r="B672" s="17" t="s">
        <v>9509</v>
      </c>
      <c r="C672" s="16" t="str">
        <f>"https://finance.naver.com/item/frgn.nhn?code="&amp;B672</f>
        <v>https://finance.naver.com/item/frgn.nhn?code=002880</v>
      </c>
      <c r="D672" t="s">
        <v>626</v>
      </c>
      <c r="E672" t="s">
        <v>4847</v>
      </c>
      <c r="F672" s="18">
        <f>VALUE(LEFT(E672,FIND("/",E672)-1))</f>
        <v>1435</v>
      </c>
      <c r="G672" s="6" t="s">
        <v>4848</v>
      </c>
      <c r="H672" s="6">
        <f>VALUE(LEFT(G672,FIND("/",G672)-1)) + VALUE(MID(G672,FIND("/",G672)+1,LEN(G672)))</f>
        <v>113745534</v>
      </c>
      <c r="I672" s="1">
        <v>11682</v>
      </c>
      <c r="J672" s="1">
        <f>F672*H672/(10^8)</f>
        <v>1632.2484128999999</v>
      </c>
      <c r="K672" s="1">
        <v>10201</v>
      </c>
      <c r="L672" s="1">
        <v>10699</v>
      </c>
      <c r="M672" s="1">
        <v>11102</v>
      </c>
      <c r="N672" s="1">
        <v>12850</v>
      </c>
      <c r="O672" s="1">
        <v>14669</v>
      </c>
      <c r="P672" t="s">
        <v>8838</v>
      </c>
      <c r="Q672" t="s">
        <v>8838</v>
      </c>
      <c r="R672" t="s">
        <v>8838</v>
      </c>
      <c r="S672">
        <v>205</v>
      </c>
      <c r="T672">
        <v>184</v>
      </c>
      <c r="U672">
        <v>67</v>
      </c>
      <c r="V672">
        <v>313</v>
      </c>
      <c r="W672">
        <v>472</v>
      </c>
      <c r="X672" t="s">
        <v>8838</v>
      </c>
      <c r="Y672" t="s">
        <v>8838</v>
      </c>
      <c r="Z672" t="s">
        <v>8838</v>
      </c>
      <c r="AA672">
        <v>58</v>
      </c>
      <c r="AB672">
        <v>31</v>
      </c>
      <c r="AC672">
        <v>-403</v>
      </c>
      <c r="AD672">
        <v>179</v>
      </c>
      <c r="AE672">
        <v>216</v>
      </c>
      <c r="AF672" t="s">
        <v>8838</v>
      </c>
      <c r="AG672" t="s">
        <v>8838</v>
      </c>
      <c r="AH672" t="s">
        <v>8838</v>
      </c>
      <c r="AI672" s="1">
        <v>8381</v>
      </c>
      <c r="AJ672" s="1">
        <v>8962</v>
      </c>
      <c r="AK672" s="1">
        <v>8896</v>
      </c>
      <c r="AL672" s="1">
        <v>11173</v>
      </c>
      <c r="AM672" s="1">
        <v>11665</v>
      </c>
      <c r="AN672" t="s">
        <v>8838</v>
      </c>
      <c r="AO672" t="s">
        <v>8838</v>
      </c>
      <c r="AP672" t="s">
        <v>8838</v>
      </c>
      <c r="AQ672" s="1">
        <v>6428</v>
      </c>
      <c r="AR672" s="1">
        <v>6856</v>
      </c>
      <c r="AS672" s="1">
        <v>7192</v>
      </c>
      <c r="AT672" s="1">
        <v>8813</v>
      </c>
      <c r="AU672" s="1">
        <v>9272</v>
      </c>
      <c r="AV672" t="s">
        <v>8838</v>
      </c>
      <c r="AW672" t="s">
        <v>8838</v>
      </c>
      <c r="AX672" t="s">
        <v>8838</v>
      </c>
      <c r="AY672" s="1">
        <v>1953</v>
      </c>
      <c r="AZ672" s="1">
        <v>2106</v>
      </c>
      <c r="BA672" s="1">
        <v>1703</v>
      </c>
      <c r="BB672" s="1">
        <v>2360</v>
      </c>
      <c r="BC672" s="1">
        <v>2393</v>
      </c>
      <c r="BD672" t="s">
        <v>8838</v>
      </c>
      <c r="BE672" t="s">
        <v>8838</v>
      </c>
      <c r="BF672" t="s">
        <v>8838</v>
      </c>
      <c r="BG672" s="1">
        <v>1124</v>
      </c>
      <c r="BH672" s="1">
        <v>1231</v>
      </c>
      <c r="BI672">
        <v>969</v>
      </c>
      <c r="BJ672" s="1">
        <v>1106</v>
      </c>
      <c r="BK672" s="1">
        <v>1141</v>
      </c>
      <c r="BL672" t="s">
        <v>8838</v>
      </c>
      <c r="BM672" t="s">
        <v>8838</v>
      </c>
      <c r="BN672" t="s">
        <v>8838</v>
      </c>
      <c r="BO672">
        <v>496</v>
      </c>
      <c r="BP672">
        <v>497</v>
      </c>
      <c r="BQ672">
        <v>528</v>
      </c>
      <c r="BR672">
        <v>535</v>
      </c>
      <c r="BS672">
        <v>546</v>
      </c>
      <c r="BT672" t="s">
        <v>8838</v>
      </c>
      <c r="BU672" t="s">
        <v>8838</v>
      </c>
      <c r="BV672" t="s">
        <v>8838</v>
      </c>
      <c r="BW672">
        <v>0.73</v>
      </c>
      <c r="BX672">
        <v>0.35</v>
      </c>
      <c r="BY672">
        <v>-4.51</v>
      </c>
      <c r="BZ672">
        <v>1.78</v>
      </c>
      <c r="CA672">
        <v>1.89</v>
      </c>
      <c r="CB672" t="s">
        <v>8838</v>
      </c>
      <c r="CC672" t="s">
        <v>8838</v>
      </c>
      <c r="CD672" t="s">
        <v>8838</v>
      </c>
      <c r="CE672">
        <v>-0.33</v>
      </c>
      <c r="CF672">
        <v>2.2400000000000002</v>
      </c>
      <c r="CG672">
        <v>-27.72</v>
      </c>
      <c r="CH672">
        <v>9.75</v>
      </c>
      <c r="CI672">
        <v>-1.86</v>
      </c>
      <c r="CJ672" t="s">
        <v>8838</v>
      </c>
      <c r="CK672" t="s">
        <v>8838</v>
      </c>
      <c r="CL672" t="s">
        <v>8838</v>
      </c>
      <c r="CM672">
        <v>-4</v>
      </c>
      <c r="CN672">
        <v>25</v>
      </c>
      <c r="CO672">
        <v>-283</v>
      </c>
      <c r="CP672">
        <v>93</v>
      </c>
      <c r="CQ672">
        <v>-19</v>
      </c>
      <c r="CR672" t="s">
        <v>8838</v>
      </c>
      <c r="CS672" t="s">
        <v>8838</v>
      </c>
      <c r="CT672" t="s">
        <v>8838</v>
      </c>
      <c r="CU672" t="s">
        <v>2</v>
      </c>
      <c r="CV672">
        <v>42.75</v>
      </c>
      <c r="CW672" t="s">
        <v>2</v>
      </c>
      <c r="CX672">
        <v>9.67</v>
      </c>
      <c r="CY672" t="s">
        <v>2</v>
      </c>
      <c r="CZ672" t="s">
        <v>8838</v>
      </c>
      <c r="DA672" t="s">
        <v>8838</v>
      </c>
      <c r="DB672" t="s">
        <v>8838</v>
      </c>
      <c r="DC672">
        <v>1.59</v>
      </c>
      <c r="DD672">
        <v>0.92</v>
      </c>
      <c r="DE672">
        <v>1.47</v>
      </c>
      <c r="DF672">
        <v>0.89</v>
      </c>
      <c r="DG672">
        <v>0.81</v>
      </c>
      <c r="DH672" t="s">
        <v>8838</v>
      </c>
      <c r="DI672" t="s">
        <v>8838</v>
      </c>
      <c r="DJ672" t="s">
        <v>8838</v>
      </c>
      <c r="DK672" s="5" t="e">
        <f>(CL672*3+CK672*2+CJ672)/6</f>
        <v>#VALUE!</v>
      </c>
      <c r="DL672">
        <f>BG672+(BG672*(CF672-8.25)/8.25)</f>
        <v>305.18303030303036</v>
      </c>
      <c r="DM672">
        <f>BH672+(BH672*(CG672-8.25)/8.25)</f>
        <v>-4136.16</v>
      </c>
      <c r="DN672">
        <f>BI672+(BI672*(CH672-8.25)/8.25)</f>
        <v>1145.1818181818182</v>
      </c>
      <c r="DO672">
        <f>BJ672+(BJ672*(CI672-8.25)/8.25)</f>
        <v>-249.35272727272718</v>
      </c>
      <c r="DP672" t="e">
        <f>BK672+(BK672*(CJ672-8.25)/8.25)</f>
        <v>#VALUE!</v>
      </c>
      <c r="DQ672" t="e">
        <f>BL672+(BL672*(CK672-8.25)/8.25)</f>
        <v>#VALUE!</v>
      </c>
      <c r="DR672" t="e">
        <f>BM672+(BM672*(CL672-8.25)/8.25)</f>
        <v>#VALUE!</v>
      </c>
      <c r="DS672" s="7">
        <f>DL672*10^8/$H672</f>
        <v>268.30330789341616</v>
      </c>
      <c r="DT672" s="7">
        <f>DM672*10^8/$H672</f>
        <v>-3636.3273831920292</v>
      </c>
      <c r="DU672" s="7">
        <f>DN672*10^8/$H672</f>
        <v>1006.7927749865047</v>
      </c>
      <c r="DV672" s="7">
        <f>DO672*10^8/$H672</f>
        <v>-219.21979571762981</v>
      </c>
      <c r="DW672" s="7" t="e">
        <f>DP672*10^8/$H672</f>
        <v>#VALUE!</v>
      </c>
      <c r="DX672" s="7" t="e">
        <f>DQ672*10^8/$H672</f>
        <v>#VALUE!</v>
      </c>
      <c r="DY672" s="7" t="e">
        <f>DR672*10^8/$H672</f>
        <v>#VALUE!</v>
      </c>
      <c r="DZ672" s="7">
        <f>DS672*10^8/$H672</f>
        <v>235.88030092980722</v>
      </c>
      <c r="EA672" s="7" t="e">
        <f>DY672*0.8</f>
        <v>#VALUE!</v>
      </c>
      <c r="EB672" s="9" t="e">
        <f>F672-#REF!</f>
        <v>#REF!</v>
      </c>
      <c r="EC672" s="3" t="e">
        <f>EB672/#REF!*100</f>
        <v>#REF!</v>
      </c>
      <c r="ED672" s="3" t="e">
        <f>DX672-F672</f>
        <v>#VALUE!</v>
      </c>
      <c r="EE672" s="11" t="e">
        <f>ED672/F672</f>
        <v>#VALUE!</v>
      </c>
      <c r="EF672" s="3" t="e">
        <f>F672-#REF!</f>
        <v>#REF!</v>
      </c>
    </row>
    <row r="673" spans="1:136" x14ac:dyDescent="0.3">
      <c r="A673">
        <v>1227</v>
      </c>
      <c r="B673" s="17" t="s">
        <v>10066</v>
      </c>
      <c r="C673" s="16" t="str">
        <f>"https://finance.naver.com/item/frgn.nhn?code="&amp;B673</f>
        <v>https://finance.naver.com/item/frgn.nhn?code=189300</v>
      </c>
      <c r="D673" t="s">
        <v>6369</v>
      </c>
      <c r="E673" t="s">
        <v>6370</v>
      </c>
      <c r="F673" s="18">
        <f>VALUE(LEFT(E673,FIND("/",E673)-1))</f>
        <v>62000</v>
      </c>
      <c r="G673" s="6" t="s">
        <v>6371</v>
      </c>
      <c r="H673" s="6">
        <f>VALUE(LEFT(G673,FIND("/",G673)-1)) + VALUE(MID(G673,FIND("/",G673)+1,LEN(G673)))</f>
        <v>9169338</v>
      </c>
      <c r="I673" s="1">
        <v>195585</v>
      </c>
      <c r="J673" s="1">
        <f>F673*H673/(10^8)</f>
        <v>5684.98956</v>
      </c>
      <c r="K673">
        <v>778</v>
      </c>
      <c r="L673">
        <v>837</v>
      </c>
      <c r="M673" s="1">
        <v>1098</v>
      </c>
      <c r="N673" s="1">
        <v>1180</v>
      </c>
      <c r="O673" s="1">
        <v>1101</v>
      </c>
      <c r="P673" s="1">
        <v>1255</v>
      </c>
      <c r="Q673" s="1">
        <v>1690</v>
      </c>
      <c r="R673" s="1">
        <v>2080</v>
      </c>
      <c r="S673">
        <v>74</v>
      </c>
      <c r="T673">
        <v>70</v>
      </c>
      <c r="U673">
        <v>83</v>
      </c>
      <c r="V673">
        <v>71</v>
      </c>
      <c r="W673">
        <v>32</v>
      </c>
      <c r="X673">
        <v>45</v>
      </c>
      <c r="Y673">
        <v>140</v>
      </c>
      <c r="Z673">
        <v>200</v>
      </c>
      <c r="AA673">
        <v>62</v>
      </c>
      <c r="AB673">
        <v>34</v>
      </c>
      <c r="AC673">
        <v>77</v>
      </c>
      <c r="AD673">
        <v>72</v>
      </c>
      <c r="AE673">
        <v>6</v>
      </c>
      <c r="AF673">
        <v>80</v>
      </c>
      <c r="AG673">
        <v>130</v>
      </c>
      <c r="AH673">
        <v>180</v>
      </c>
      <c r="AI673">
        <v>982</v>
      </c>
      <c r="AJ673" s="1">
        <v>1086</v>
      </c>
      <c r="AK673" s="1">
        <v>1236</v>
      </c>
      <c r="AL673" s="1">
        <v>1373</v>
      </c>
      <c r="AM673" s="1">
        <v>1528</v>
      </c>
      <c r="AN673" s="1">
        <v>2310</v>
      </c>
      <c r="AO673" s="1">
        <v>2480</v>
      </c>
      <c r="AP673" s="1">
        <v>2710</v>
      </c>
      <c r="AQ673">
        <v>348</v>
      </c>
      <c r="AR673">
        <v>442</v>
      </c>
      <c r="AS673">
        <v>550</v>
      </c>
      <c r="AT673">
        <v>590</v>
      </c>
      <c r="AU673">
        <v>761</v>
      </c>
      <c r="AV673">
        <v>770</v>
      </c>
      <c r="AW673">
        <v>810</v>
      </c>
      <c r="AX673">
        <v>860</v>
      </c>
      <c r="AY673">
        <v>633</v>
      </c>
      <c r="AZ673">
        <v>645</v>
      </c>
      <c r="BA673">
        <v>687</v>
      </c>
      <c r="BB673">
        <v>784</v>
      </c>
      <c r="BC673">
        <v>767</v>
      </c>
      <c r="BD673" s="1">
        <v>1540</v>
      </c>
      <c r="BE673" s="1">
        <v>1670</v>
      </c>
      <c r="BF673" s="1">
        <v>1850</v>
      </c>
      <c r="BG673">
        <v>633</v>
      </c>
      <c r="BH673">
        <v>645</v>
      </c>
      <c r="BI673">
        <v>687</v>
      </c>
      <c r="BJ673">
        <v>784</v>
      </c>
      <c r="BK673">
        <v>767</v>
      </c>
      <c r="BL673" s="1">
        <v>1540</v>
      </c>
      <c r="BM673" s="1">
        <v>1670</v>
      </c>
      <c r="BN673" s="1">
        <v>1850</v>
      </c>
      <c r="BO673">
        <v>36</v>
      </c>
      <c r="BP673">
        <v>36</v>
      </c>
      <c r="BQ673">
        <v>36</v>
      </c>
      <c r="BR673">
        <v>38</v>
      </c>
      <c r="BS673">
        <v>38</v>
      </c>
      <c r="BT673">
        <v>50</v>
      </c>
      <c r="BU673">
        <v>50</v>
      </c>
      <c r="BV673">
        <v>50</v>
      </c>
      <c r="BW673">
        <v>8</v>
      </c>
      <c r="BX673">
        <v>3.3</v>
      </c>
      <c r="BY673">
        <v>6.63</v>
      </c>
      <c r="BZ673">
        <v>5.49</v>
      </c>
      <c r="CA673">
        <v>0.4</v>
      </c>
      <c r="CB673">
        <v>4.17</v>
      </c>
      <c r="CC673">
        <v>5.43</v>
      </c>
      <c r="CD673">
        <v>6.94</v>
      </c>
      <c r="CE673">
        <v>13.29</v>
      </c>
      <c r="CF673">
        <v>5.35</v>
      </c>
      <c r="CG673">
        <v>11.57</v>
      </c>
      <c r="CH673">
        <v>9.75</v>
      </c>
      <c r="CI673">
        <v>0.74</v>
      </c>
      <c r="CJ673">
        <v>3.55</v>
      </c>
      <c r="CK673">
        <v>8.1</v>
      </c>
      <c r="CL673">
        <v>10.23</v>
      </c>
      <c r="CM673" s="1">
        <v>1000</v>
      </c>
      <c r="CN673">
        <v>459</v>
      </c>
      <c r="CO673" s="1">
        <v>1032</v>
      </c>
      <c r="CP673">
        <v>921</v>
      </c>
      <c r="CQ673">
        <v>74</v>
      </c>
      <c r="CR673">
        <v>490</v>
      </c>
      <c r="CS673" s="1">
        <v>1418</v>
      </c>
      <c r="CT673" s="1">
        <v>1963</v>
      </c>
      <c r="CU673">
        <v>15.54</v>
      </c>
      <c r="CV673">
        <v>30.17</v>
      </c>
      <c r="CW673">
        <v>12.23</v>
      </c>
      <c r="CX673">
        <v>37.200000000000003</v>
      </c>
      <c r="CY673">
        <v>674.4</v>
      </c>
      <c r="CZ673">
        <v>126.49</v>
      </c>
      <c r="DA673">
        <v>43.73</v>
      </c>
      <c r="DB673">
        <v>31.58</v>
      </c>
      <c r="DC673">
        <v>1.81</v>
      </c>
      <c r="DD673">
        <v>1.54</v>
      </c>
      <c r="DE673">
        <v>1.32</v>
      </c>
      <c r="DF673">
        <v>3.29</v>
      </c>
      <c r="DG673">
        <v>4.8099999999999996</v>
      </c>
      <c r="DH673">
        <v>3.59</v>
      </c>
      <c r="DI673">
        <v>3.32</v>
      </c>
      <c r="DJ673">
        <v>3</v>
      </c>
      <c r="DK673" s="5">
        <f>(CL673*3+CK673*2+CJ673)/6</f>
        <v>8.4066666666666663</v>
      </c>
      <c r="DL673">
        <f>BG673+(BG673*(CF673-8.25)/8.25)</f>
        <v>410.4909090909091</v>
      </c>
      <c r="DM673">
        <f>BH673+(BH673*(CG673-8.25)/8.25)</f>
        <v>904.56363636363631</v>
      </c>
      <c r="DN673">
        <f>BI673+(BI673*(CH673-8.25)/8.25)</f>
        <v>811.90909090909088</v>
      </c>
      <c r="DO673">
        <f>BJ673+(BJ673*(CI673-8.25)/8.25)</f>
        <v>70.322424242424177</v>
      </c>
      <c r="DP673">
        <f>BK673+(BK673*(CJ673-8.25)/8.25)</f>
        <v>330.0424242424242</v>
      </c>
      <c r="DQ673">
        <f>BL673+(BL673*(CK673-8.25)/8.25)</f>
        <v>1512</v>
      </c>
      <c r="DR673">
        <f>BM673+(BM673*(CL673-8.25)/8.25)</f>
        <v>2070.8000000000002</v>
      </c>
      <c r="DS673" s="7">
        <f>DL673*10^8/$H673</f>
        <v>4476.7780301141602</v>
      </c>
      <c r="DT673" s="7">
        <f>DM673*10^8/$H673</f>
        <v>9865.0920749528086</v>
      </c>
      <c r="DU673" s="7">
        <f>DN673*10^8/$H673</f>
        <v>8854.6096883885275</v>
      </c>
      <c r="DV673" s="7">
        <f>DO673*10^8/$H673</f>
        <v>766.93022159750433</v>
      </c>
      <c r="DW673" s="7">
        <f>DP673*10^8/$H673</f>
        <v>3599.4138752702124</v>
      </c>
      <c r="DX673" s="7">
        <f>DQ673*10^8/$H673</f>
        <v>16489.740044483038</v>
      </c>
      <c r="DY673" s="7">
        <f>DR673*10^8/$H673</f>
        <v>22583.96407679595</v>
      </c>
      <c r="DZ673" s="7">
        <f>DS673*10^8/$H673</f>
        <v>48823.350498303807</v>
      </c>
      <c r="EA673" s="7">
        <f>DY673*0.8</f>
        <v>18067.171261436761</v>
      </c>
      <c r="EB673" s="9" t="e">
        <f>F673-#REF!</f>
        <v>#REF!</v>
      </c>
      <c r="EC673" s="3" t="e">
        <f>EB673/#REF!*100</f>
        <v>#REF!</v>
      </c>
      <c r="ED673" s="3">
        <f>DX673-F673</f>
        <v>-45510.259955516958</v>
      </c>
      <c r="EE673" s="11">
        <f>ED673/F673</f>
        <v>-0.73403645089543479</v>
      </c>
      <c r="EF673" s="3" t="e">
        <f>F673-#REF!</f>
        <v>#REF!</v>
      </c>
    </row>
    <row r="674" spans="1:136" x14ac:dyDescent="0.3">
      <c r="A674">
        <v>1171</v>
      </c>
      <c r="B674" s="17" t="s">
        <v>10010</v>
      </c>
      <c r="C674" s="16" t="str">
        <f>"https://finance.naver.com/item/frgn.nhn?code="&amp;B674</f>
        <v>https://finance.naver.com/item/frgn.nhn?code=263720</v>
      </c>
      <c r="D674" t="s">
        <v>6202</v>
      </c>
      <c r="E674" t="s">
        <v>6203</v>
      </c>
      <c r="F674" s="18">
        <f>VALUE(LEFT(E674,FIND("/",E674)-1))</f>
        <v>46250</v>
      </c>
      <c r="G674" s="6" t="s">
        <v>6204</v>
      </c>
      <c r="H674" s="6">
        <f>VALUE(LEFT(G674,FIND("/",G674)-1)) + VALUE(MID(G674,FIND("/",G674)+1,LEN(G674)))</f>
        <v>12275111</v>
      </c>
      <c r="I674" s="1">
        <v>122550</v>
      </c>
      <c r="J674" s="1">
        <f>F674*H674/(10^8)</f>
        <v>5677.2388375</v>
      </c>
      <c r="K674">
        <v>189</v>
      </c>
      <c r="L674">
        <v>265</v>
      </c>
      <c r="M674">
        <v>321</v>
      </c>
      <c r="N674">
        <v>421</v>
      </c>
      <c r="O674">
        <v>577</v>
      </c>
      <c r="P674">
        <v>721</v>
      </c>
      <c r="Q674">
        <v>914</v>
      </c>
      <c r="R674" s="1">
        <v>1172</v>
      </c>
      <c r="S674">
        <v>37</v>
      </c>
      <c r="T674">
        <v>54</v>
      </c>
      <c r="U674">
        <v>64</v>
      </c>
      <c r="V674">
        <v>79</v>
      </c>
      <c r="W674">
        <v>131</v>
      </c>
      <c r="X674">
        <v>178</v>
      </c>
      <c r="Y674">
        <v>242</v>
      </c>
      <c r="Z674">
        <v>329</v>
      </c>
      <c r="AA674">
        <v>30</v>
      </c>
      <c r="AB674">
        <v>45</v>
      </c>
      <c r="AC674">
        <v>49</v>
      </c>
      <c r="AD674">
        <v>49</v>
      </c>
      <c r="AE674">
        <v>109</v>
      </c>
      <c r="AF674">
        <v>149</v>
      </c>
      <c r="AG674">
        <v>204</v>
      </c>
      <c r="AH674">
        <v>278</v>
      </c>
      <c r="AI674">
        <v>96</v>
      </c>
      <c r="AJ674">
        <v>357</v>
      </c>
      <c r="AK674">
        <v>436</v>
      </c>
      <c r="AL674">
        <v>534</v>
      </c>
      <c r="AM674">
        <v>637</v>
      </c>
      <c r="AN674">
        <v>780</v>
      </c>
      <c r="AO674" s="1">
        <v>1011</v>
      </c>
      <c r="AP674" s="1">
        <v>1313</v>
      </c>
      <c r="AQ674">
        <v>29</v>
      </c>
      <c r="AR674">
        <v>38</v>
      </c>
      <c r="AS674">
        <v>71</v>
      </c>
      <c r="AT674">
        <v>119</v>
      </c>
      <c r="AU674">
        <v>117</v>
      </c>
      <c r="AV674">
        <v>131</v>
      </c>
      <c r="AW674">
        <v>158</v>
      </c>
      <c r="AX674">
        <v>176</v>
      </c>
      <c r="AY674">
        <v>68</v>
      </c>
      <c r="AZ674">
        <v>320</v>
      </c>
      <c r="BA674">
        <v>365</v>
      </c>
      <c r="BB674">
        <v>415</v>
      </c>
      <c r="BC674">
        <v>520</v>
      </c>
      <c r="BD674">
        <v>649</v>
      </c>
      <c r="BE674">
        <v>854</v>
      </c>
      <c r="BF674" s="1">
        <v>1137</v>
      </c>
      <c r="BG674">
        <v>68</v>
      </c>
      <c r="BH674">
        <v>320</v>
      </c>
      <c r="BI674">
        <v>365</v>
      </c>
      <c r="BJ674">
        <v>415</v>
      </c>
      <c r="BK674">
        <v>520</v>
      </c>
      <c r="BL674">
        <v>649</v>
      </c>
      <c r="BM674">
        <v>854</v>
      </c>
      <c r="BN674" s="1">
        <v>1137</v>
      </c>
      <c r="BO674">
        <v>1</v>
      </c>
      <c r="BP674">
        <v>60</v>
      </c>
      <c r="BQ674">
        <v>60</v>
      </c>
      <c r="BR674">
        <v>61</v>
      </c>
      <c r="BS674">
        <v>61</v>
      </c>
      <c r="BT674">
        <v>61</v>
      </c>
      <c r="BU674">
        <v>61</v>
      </c>
      <c r="BV674">
        <v>61</v>
      </c>
      <c r="BW674">
        <v>38.06</v>
      </c>
      <c r="BX674">
        <v>19.989999999999998</v>
      </c>
      <c r="BY674">
        <v>12.39</v>
      </c>
      <c r="BZ674">
        <v>10</v>
      </c>
      <c r="CA674">
        <v>18.55</v>
      </c>
      <c r="CB674">
        <v>21.07</v>
      </c>
      <c r="CC674">
        <v>22.72</v>
      </c>
      <c r="CD674">
        <v>23.88</v>
      </c>
      <c r="CE674">
        <v>57.8</v>
      </c>
      <c r="CF674">
        <v>23.42</v>
      </c>
      <c r="CG674">
        <v>14.36</v>
      </c>
      <c r="CH674">
        <v>12.44</v>
      </c>
      <c r="CI674">
        <v>23.23</v>
      </c>
      <c r="CJ674">
        <v>25.4</v>
      </c>
      <c r="CK674">
        <v>26.82</v>
      </c>
      <c r="CL674">
        <v>27.89</v>
      </c>
      <c r="CM674">
        <v>360</v>
      </c>
      <c r="CN674">
        <v>442</v>
      </c>
      <c r="CO674">
        <v>408</v>
      </c>
      <c r="CP674">
        <v>403</v>
      </c>
      <c r="CQ674">
        <v>885</v>
      </c>
      <c r="CR674" s="1">
        <v>1210</v>
      </c>
      <c r="CS674" s="1">
        <v>1642</v>
      </c>
      <c r="CT674" s="1">
        <v>2261</v>
      </c>
      <c r="CU674" t="s">
        <v>8838</v>
      </c>
      <c r="CV674">
        <v>15.94</v>
      </c>
      <c r="CW674">
        <v>34.65</v>
      </c>
      <c r="CX674">
        <v>48.3</v>
      </c>
      <c r="CY674">
        <v>41.57</v>
      </c>
      <c r="CZ674">
        <v>38.229999999999997</v>
      </c>
      <c r="DA674">
        <v>28.17</v>
      </c>
      <c r="DB674">
        <v>20.46</v>
      </c>
      <c r="DC674" t="s">
        <v>8838</v>
      </c>
      <c r="DD674">
        <v>2.61</v>
      </c>
      <c r="DE674">
        <v>4.59</v>
      </c>
      <c r="DF674">
        <v>5.64</v>
      </c>
      <c r="DG674">
        <v>8.49</v>
      </c>
      <c r="DH674">
        <v>8.59</v>
      </c>
      <c r="DI674">
        <v>6.56</v>
      </c>
      <c r="DJ674">
        <v>4.9400000000000004</v>
      </c>
      <c r="DK674" s="5">
        <f>(CL674*3+CK674*2+CJ674)/6</f>
        <v>27.118333333333336</v>
      </c>
      <c r="DL674">
        <f>BG674+(BG674*(CF674-8.25)/8.25)</f>
        <v>193.03757575757578</v>
      </c>
      <c r="DM674">
        <f>BH674+(BH674*(CG674-8.25)/8.25)</f>
        <v>556.9939393939394</v>
      </c>
      <c r="DN674">
        <f>BI674+(BI674*(CH674-8.25)/8.25)</f>
        <v>550.37575757575758</v>
      </c>
      <c r="DO674">
        <f>BJ674+(BJ674*(CI674-8.25)/8.25)</f>
        <v>1168.5393939393939</v>
      </c>
      <c r="DP674">
        <f>BK674+(BK674*(CJ674-8.25)/8.25)</f>
        <v>1600.969696969697</v>
      </c>
      <c r="DQ674">
        <f>BL674+(BL674*(CK674-8.25)/8.25)</f>
        <v>2109.84</v>
      </c>
      <c r="DR674">
        <f>BM674+(BM674*(CL674-8.25)/8.25)</f>
        <v>2887.0375757575757</v>
      </c>
      <c r="DS674" s="7">
        <f>DL674*10^8/$H674</f>
        <v>1572.5933212137618</v>
      </c>
      <c r="DT674" s="7">
        <f>DM674*10^8/$H674</f>
        <v>4537.5878018043122</v>
      </c>
      <c r="DU674" s="7">
        <f>DN674*10^8/$H674</f>
        <v>4483.6723478570384</v>
      </c>
      <c r="DV674" s="7">
        <f>DO674*10^8/$H674</f>
        <v>9519.5831136630368</v>
      </c>
      <c r="DW674" s="7">
        <f>DP674*10^8/$H674</f>
        <v>13042.405050102578</v>
      </c>
      <c r="DX674" s="7">
        <f>DQ674*10^8/$H674</f>
        <v>17187.950479633138</v>
      </c>
      <c r="DY674" s="7">
        <f>DR674*10^8/$H674</f>
        <v>23519.441704091929</v>
      </c>
      <c r="DZ674" s="7">
        <f>DS674*10^8/$H674</f>
        <v>12811.235036601802</v>
      </c>
      <c r="EA674" s="7">
        <f>DY674*0.8</f>
        <v>18815.553363273542</v>
      </c>
      <c r="EB674" s="9" t="e">
        <f>F674-#REF!</f>
        <v>#REF!</v>
      </c>
      <c r="EC674" s="3" t="e">
        <f>EB674/#REF!*100</f>
        <v>#REF!</v>
      </c>
      <c r="ED674" s="3">
        <f>DX674-F674</f>
        <v>-29062.049520366862</v>
      </c>
      <c r="EE674" s="11">
        <f>ED674/F674</f>
        <v>-0.62836863827820244</v>
      </c>
      <c r="EF674" s="3" t="e">
        <f>F674-#REF!</f>
        <v>#REF!</v>
      </c>
    </row>
    <row r="675" spans="1:136" hidden="1" x14ac:dyDescent="0.3">
      <c r="A675">
        <v>673</v>
      </c>
      <c r="B675" s="17" t="s">
        <v>9512</v>
      </c>
      <c r="C675" s="16" t="str">
        <f>"https://finance.naver.com/item/frgn.nhn?code="&amp;B675</f>
        <v>https://finance.naver.com/item/frgn.nhn?code=005800</v>
      </c>
      <c r="D675" t="s">
        <v>628</v>
      </c>
      <c r="E675" t="s">
        <v>4853</v>
      </c>
      <c r="F675" s="18">
        <f>VALUE(LEFT(E675,FIND("/",E675)-1))</f>
        <v>115000</v>
      </c>
      <c r="G675" s="6" t="s">
        <v>4854</v>
      </c>
      <c r="H675" s="6">
        <f>VALUE(LEFT(G675,FIND("/",G675)-1)) + VALUE(MID(G675,FIND("/",G675)+1,LEN(G675)))</f>
        <v>900000</v>
      </c>
      <c r="I675">
        <v>13</v>
      </c>
      <c r="J675" s="1">
        <f>F675*H675/(10^8)</f>
        <v>1035</v>
      </c>
      <c r="K675" s="1">
        <v>1795</v>
      </c>
      <c r="L675" s="1">
        <v>1824</v>
      </c>
      <c r="M675" s="1">
        <v>1742</v>
      </c>
      <c r="N675" s="1">
        <v>1781</v>
      </c>
      <c r="O675" s="1">
        <v>1780</v>
      </c>
      <c r="P675" t="s">
        <v>8838</v>
      </c>
      <c r="Q675" t="s">
        <v>8838</v>
      </c>
      <c r="R675" t="s">
        <v>8838</v>
      </c>
      <c r="S675">
        <v>32</v>
      </c>
      <c r="T675">
        <v>60</v>
      </c>
      <c r="U675">
        <v>22</v>
      </c>
      <c r="V675">
        <v>2</v>
      </c>
      <c r="W675">
        <v>5</v>
      </c>
      <c r="X675" t="s">
        <v>8838</v>
      </c>
      <c r="Y675" t="s">
        <v>8838</v>
      </c>
      <c r="Z675" t="s">
        <v>8838</v>
      </c>
      <c r="AA675">
        <v>173</v>
      </c>
      <c r="AB675">
        <v>91</v>
      </c>
      <c r="AC675">
        <v>42</v>
      </c>
      <c r="AD675">
        <v>29</v>
      </c>
      <c r="AE675">
        <v>29</v>
      </c>
      <c r="AF675" t="s">
        <v>8838</v>
      </c>
      <c r="AG675" t="s">
        <v>8838</v>
      </c>
      <c r="AH675" t="s">
        <v>8838</v>
      </c>
      <c r="AI675" s="1">
        <v>3345</v>
      </c>
      <c r="AJ675" s="1">
        <v>3316</v>
      </c>
      <c r="AK675" s="1">
        <v>3452</v>
      </c>
      <c r="AL675" s="1">
        <v>3483</v>
      </c>
      <c r="AM675" s="1">
        <v>3734</v>
      </c>
      <c r="AN675" t="s">
        <v>8838</v>
      </c>
      <c r="AO675" t="s">
        <v>8838</v>
      </c>
      <c r="AP675" t="s">
        <v>8838</v>
      </c>
      <c r="AQ675">
        <v>342</v>
      </c>
      <c r="AR675">
        <v>268</v>
      </c>
      <c r="AS675">
        <v>320</v>
      </c>
      <c r="AT675">
        <v>339</v>
      </c>
      <c r="AU675">
        <v>563</v>
      </c>
      <c r="AV675" t="s">
        <v>8838</v>
      </c>
      <c r="AW675" t="s">
        <v>8838</v>
      </c>
      <c r="AX675" t="s">
        <v>8838</v>
      </c>
      <c r="AY675" s="1">
        <v>3003</v>
      </c>
      <c r="AZ675" s="1">
        <v>3048</v>
      </c>
      <c r="BA675" s="1">
        <v>3132</v>
      </c>
      <c r="BB675" s="1">
        <v>3144</v>
      </c>
      <c r="BC675" s="1">
        <v>3172</v>
      </c>
      <c r="BD675" t="s">
        <v>8838</v>
      </c>
      <c r="BE675" t="s">
        <v>8838</v>
      </c>
      <c r="BF675" t="s">
        <v>8838</v>
      </c>
      <c r="BG675" s="1">
        <v>3003</v>
      </c>
      <c r="BH675" s="1">
        <v>3048</v>
      </c>
      <c r="BI675" s="1">
        <v>3132</v>
      </c>
      <c r="BJ675" s="1">
        <v>3144</v>
      </c>
      <c r="BK675" s="1">
        <v>3172</v>
      </c>
      <c r="BL675" t="s">
        <v>8838</v>
      </c>
      <c r="BM675" t="s">
        <v>8838</v>
      </c>
      <c r="BN675" t="s">
        <v>8838</v>
      </c>
      <c r="BO675">
        <v>45</v>
      </c>
      <c r="BP675">
        <v>45</v>
      </c>
      <c r="BQ675">
        <v>45</v>
      </c>
      <c r="BR675">
        <v>45</v>
      </c>
      <c r="BS675">
        <v>45</v>
      </c>
      <c r="BT675" t="s">
        <v>8838</v>
      </c>
      <c r="BU675" t="s">
        <v>8838</v>
      </c>
      <c r="BV675" t="s">
        <v>8838</v>
      </c>
      <c r="BW675">
        <v>5.31</v>
      </c>
      <c r="BX675">
        <v>2.74</v>
      </c>
      <c r="BY675">
        <v>1.26</v>
      </c>
      <c r="BZ675">
        <v>0.83</v>
      </c>
      <c r="CA675">
        <v>0.81</v>
      </c>
      <c r="CB675" t="s">
        <v>8838</v>
      </c>
      <c r="CC675" t="s">
        <v>8838</v>
      </c>
      <c r="CD675" t="s">
        <v>8838</v>
      </c>
      <c r="CE675">
        <v>5.93</v>
      </c>
      <c r="CF675">
        <v>3.02</v>
      </c>
      <c r="CG675">
        <v>1.37</v>
      </c>
      <c r="CH675">
        <v>0.92</v>
      </c>
      <c r="CI675">
        <v>0.92</v>
      </c>
      <c r="CJ675" t="s">
        <v>8838</v>
      </c>
      <c r="CK675" t="s">
        <v>8838</v>
      </c>
      <c r="CL675" t="s">
        <v>8838</v>
      </c>
      <c r="CM675" s="1">
        <v>19255</v>
      </c>
      <c r="CN675" s="1">
        <v>10140</v>
      </c>
      <c r="CO675" s="1">
        <v>4721</v>
      </c>
      <c r="CP675" s="1">
        <v>3192</v>
      </c>
      <c r="CQ675" s="1">
        <v>3245</v>
      </c>
      <c r="CR675" t="s">
        <v>8838</v>
      </c>
      <c r="CS675" t="s">
        <v>8838</v>
      </c>
      <c r="CT675" t="s">
        <v>8838</v>
      </c>
      <c r="CU675">
        <v>8.91</v>
      </c>
      <c r="CV675">
        <v>14.79</v>
      </c>
      <c r="CW675">
        <v>27.75</v>
      </c>
      <c r="CX675">
        <v>31.33</v>
      </c>
      <c r="CY675">
        <v>32.200000000000003</v>
      </c>
      <c r="CZ675" t="s">
        <v>8838</v>
      </c>
      <c r="DA675" t="s">
        <v>8838</v>
      </c>
      <c r="DB675" t="s">
        <v>8838</v>
      </c>
      <c r="DC675">
        <v>0.51</v>
      </c>
      <c r="DD675">
        <v>0.44</v>
      </c>
      <c r="DE675">
        <v>0.38</v>
      </c>
      <c r="DF675">
        <v>0.28999999999999998</v>
      </c>
      <c r="DG675">
        <v>0.3</v>
      </c>
      <c r="DH675" t="s">
        <v>8838</v>
      </c>
      <c r="DI675" t="s">
        <v>8838</v>
      </c>
      <c r="DJ675" t="s">
        <v>8838</v>
      </c>
      <c r="DK675" s="5" t="e">
        <f>(CL675*3+CK675*2+CJ675)/6</f>
        <v>#VALUE!</v>
      </c>
      <c r="DL675">
        <f>BG675+(BG675*(CF675-8.25)/8.25)</f>
        <v>1099.28</v>
      </c>
      <c r="DM675">
        <f>BH675+(BH675*(CG675-8.25)/8.25)</f>
        <v>506.15272727272759</v>
      </c>
      <c r="DN675">
        <f>BI675+(BI675*(CH675-8.25)/8.25)</f>
        <v>349.2654545454543</v>
      </c>
      <c r="DO675">
        <f>BJ675+(BJ675*(CI675-8.25)/8.25)</f>
        <v>350.60363636363627</v>
      </c>
      <c r="DP675" t="e">
        <f>BK675+(BK675*(CJ675-8.25)/8.25)</f>
        <v>#VALUE!</v>
      </c>
      <c r="DQ675" t="e">
        <f>BL675+(BL675*(CK675-8.25)/8.25)</f>
        <v>#VALUE!</v>
      </c>
      <c r="DR675" t="e">
        <f>BM675+(BM675*(CL675-8.25)/8.25)</f>
        <v>#VALUE!</v>
      </c>
      <c r="DS675" s="7">
        <f>DL675*10^8/$H675</f>
        <v>122142.22222222222</v>
      </c>
      <c r="DT675" s="7">
        <f>DM675*10^8/$H675</f>
        <v>56239.191919191951</v>
      </c>
      <c r="DU675" s="7">
        <f>DN675*10^8/$H675</f>
        <v>38807.272727272706</v>
      </c>
      <c r="DV675" s="7">
        <f>DO675*10^8/$H675</f>
        <v>38955.959595959583</v>
      </c>
      <c r="DW675" s="7" t="e">
        <f>DP675*10^8/$H675</f>
        <v>#VALUE!</v>
      </c>
      <c r="DX675" s="7" t="e">
        <f>DQ675*10^8/$H675</f>
        <v>#VALUE!</v>
      </c>
      <c r="DY675" s="7" t="e">
        <f>DR675*10^8/$H675</f>
        <v>#VALUE!</v>
      </c>
      <c r="DZ675" s="7">
        <f>DS675*10^8/$H675</f>
        <v>13571358.024691358</v>
      </c>
      <c r="EA675" s="7" t="e">
        <f>DY675*0.8</f>
        <v>#VALUE!</v>
      </c>
      <c r="EB675" s="9" t="e">
        <f>F675-#REF!</f>
        <v>#REF!</v>
      </c>
      <c r="EC675" s="3" t="e">
        <f>EB675/#REF!*100</f>
        <v>#REF!</v>
      </c>
      <c r="ED675" s="3" t="e">
        <f>DX675-F675</f>
        <v>#VALUE!</v>
      </c>
      <c r="EE675" s="11" t="e">
        <f>ED675/F675</f>
        <v>#VALUE!</v>
      </c>
      <c r="EF675" s="3" t="e">
        <f>F675-#REF!</f>
        <v>#REF!</v>
      </c>
    </row>
    <row r="676" spans="1:136" hidden="1" x14ac:dyDescent="0.3">
      <c r="A676">
        <v>674</v>
      </c>
      <c r="B676" s="17" t="s">
        <v>9513</v>
      </c>
      <c r="C676" s="16" t="str">
        <f>"https://finance.naver.com/item/frgn.nhn?code="&amp;B676</f>
        <v>https://finance.naver.com/item/frgn.nhn?code=002630</v>
      </c>
      <c r="D676" t="s">
        <v>629</v>
      </c>
      <c r="E676" t="s">
        <v>4855</v>
      </c>
      <c r="F676" s="18">
        <f>VALUE(LEFT(E676,FIND("/",E676)-1))</f>
        <v>1185</v>
      </c>
      <c r="G676" s="6" t="s">
        <v>4856</v>
      </c>
      <c r="H676" s="6">
        <f>VALUE(LEFT(G676,FIND("/",G676)-1)) + VALUE(MID(G676,FIND("/",G676)+1,LEN(G676)))</f>
        <v>118583005</v>
      </c>
      <c r="I676" s="1">
        <v>14848</v>
      </c>
      <c r="J676" s="1">
        <f>F676*H676/(10^8)</f>
        <v>1405.2086092500001</v>
      </c>
      <c r="K676" s="1">
        <v>1090</v>
      </c>
      <c r="L676">
        <v>256</v>
      </c>
      <c r="M676">
        <v>304</v>
      </c>
      <c r="N676">
        <v>372</v>
      </c>
      <c r="O676">
        <v>520</v>
      </c>
      <c r="P676" t="s">
        <v>8838</v>
      </c>
      <c r="Q676" t="s">
        <v>8838</v>
      </c>
      <c r="R676" t="s">
        <v>8838</v>
      </c>
      <c r="S676">
        <v>-97</v>
      </c>
      <c r="T676">
        <v>-79</v>
      </c>
      <c r="U676">
        <v>-101</v>
      </c>
      <c r="V676">
        <v>-124</v>
      </c>
      <c r="W676">
        <v>23</v>
      </c>
      <c r="X676" t="s">
        <v>8838</v>
      </c>
      <c r="Y676" t="s">
        <v>8838</v>
      </c>
      <c r="Z676" t="s">
        <v>8838</v>
      </c>
      <c r="AA676">
        <v>-253</v>
      </c>
      <c r="AB676">
        <v>-162</v>
      </c>
      <c r="AC676">
        <v>-302</v>
      </c>
      <c r="AD676">
        <v>-128</v>
      </c>
      <c r="AE676">
        <v>-153</v>
      </c>
      <c r="AF676" t="s">
        <v>8838</v>
      </c>
      <c r="AG676" t="s">
        <v>8838</v>
      </c>
      <c r="AH676" t="s">
        <v>8838</v>
      </c>
      <c r="AI676" s="1">
        <v>1659</v>
      </c>
      <c r="AJ676" s="1">
        <v>1900</v>
      </c>
      <c r="AK676">
        <v>841</v>
      </c>
      <c r="AL676">
        <v>761</v>
      </c>
      <c r="AM676">
        <v>710</v>
      </c>
      <c r="AN676" t="s">
        <v>8838</v>
      </c>
      <c r="AO676" t="s">
        <v>8838</v>
      </c>
      <c r="AP676" t="s">
        <v>8838</v>
      </c>
      <c r="AQ676">
        <v>747</v>
      </c>
      <c r="AR676" s="1">
        <v>1101</v>
      </c>
      <c r="AS676">
        <v>214</v>
      </c>
      <c r="AT676">
        <v>229</v>
      </c>
      <c r="AU676">
        <v>214</v>
      </c>
      <c r="AV676" t="s">
        <v>8838</v>
      </c>
      <c r="AW676" t="s">
        <v>8838</v>
      </c>
      <c r="AX676" t="s">
        <v>8838</v>
      </c>
      <c r="AY676">
        <v>912</v>
      </c>
      <c r="AZ676">
        <v>799</v>
      </c>
      <c r="BA676">
        <v>626</v>
      </c>
      <c r="BB676">
        <v>533</v>
      </c>
      <c r="BC676">
        <v>496</v>
      </c>
      <c r="BD676" t="s">
        <v>8838</v>
      </c>
      <c r="BE676" t="s">
        <v>8838</v>
      </c>
      <c r="BF676" t="s">
        <v>8838</v>
      </c>
      <c r="BG676">
        <v>636</v>
      </c>
      <c r="BH676">
        <v>527</v>
      </c>
      <c r="BI676">
        <v>648</v>
      </c>
      <c r="BJ676">
        <v>533</v>
      </c>
      <c r="BK676">
        <v>496</v>
      </c>
      <c r="BL676" t="s">
        <v>8838</v>
      </c>
      <c r="BM676" t="s">
        <v>8838</v>
      </c>
      <c r="BN676" t="s">
        <v>8838</v>
      </c>
      <c r="BO676">
        <v>805</v>
      </c>
      <c r="BP676">
        <v>816</v>
      </c>
      <c r="BQ676" s="1">
        <v>1143</v>
      </c>
      <c r="BR676">
        <v>509</v>
      </c>
      <c r="BS676">
        <v>593</v>
      </c>
      <c r="BT676" t="s">
        <v>8838</v>
      </c>
      <c r="BU676" t="s">
        <v>8838</v>
      </c>
      <c r="BV676" t="s">
        <v>8838</v>
      </c>
      <c r="BW676">
        <v>-14.81</v>
      </c>
      <c r="BX676">
        <v>-9.11</v>
      </c>
      <c r="BY676">
        <v>-22.02</v>
      </c>
      <c r="BZ676">
        <v>-15.93</v>
      </c>
      <c r="CA676">
        <v>-20.76</v>
      </c>
      <c r="CB676" t="s">
        <v>8838</v>
      </c>
      <c r="CC676" t="s">
        <v>8838</v>
      </c>
      <c r="CD676" t="s">
        <v>8838</v>
      </c>
      <c r="CE676">
        <v>-27.89</v>
      </c>
      <c r="CF676">
        <v>-23.85</v>
      </c>
      <c r="CG676">
        <v>-33.200000000000003</v>
      </c>
      <c r="CH676">
        <v>-20.32</v>
      </c>
      <c r="CI676">
        <v>-29.7</v>
      </c>
      <c r="CJ676" t="s">
        <v>8838</v>
      </c>
      <c r="CK676" t="s">
        <v>8838</v>
      </c>
      <c r="CL676" t="s">
        <v>8838</v>
      </c>
      <c r="CM676">
        <v>-263</v>
      </c>
      <c r="CN676">
        <v>-184</v>
      </c>
      <c r="CO676">
        <v>-242</v>
      </c>
      <c r="CP676">
        <v>-118</v>
      </c>
      <c r="CQ676">
        <v>-135</v>
      </c>
      <c r="CR676" t="s">
        <v>8838</v>
      </c>
      <c r="CS676" t="s">
        <v>8838</v>
      </c>
      <c r="CT676" t="s">
        <v>8838</v>
      </c>
      <c r="CU676" t="s">
        <v>2</v>
      </c>
      <c r="CV676" t="s">
        <v>2</v>
      </c>
      <c r="CW676" t="s">
        <v>2</v>
      </c>
      <c r="CX676" t="s">
        <v>2</v>
      </c>
      <c r="CY676" t="s">
        <v>2</v>
      </c>
      <c r="CZ676" t="s">
        <v>8838</v>
      </c>
      <c r="DA676" t="s">
        <v>8838</v>
      </c>
      <c r="DB676" t="s">
        <v>8838</v>
      </c>
      <c r="DC676">
        <v>3.33</v>
      </c>
      <c r="DD676">
        <v>3.65</v>
      </c>
      <c r="DE676">
        <v>1.82</v>
      </c>
      <c r="DF676">
        <v>1.1000000000000001</v>
      </c>
      <c r="DG676">
        <v>3.78</v>
      </c>
      <c r="DH676" t="s">
        <v>8838</v>
      </c>
      <c r="DI676" t="s">
        <v>8838</v>
      </c>
      <c r="DJ676" t="s">
        <v>8838</v>
      </c>
      <c r="DK676" s="5" t="e">
        <f>(CL676*3+CK676*2+CJ676)/6</f>
        <v>#VALUE!</v>
      </c>
      <c r="DL676">
        <f>BG676+(BG676*(CF676-8.25)/8.25)</f>
        <v>-1838.6181818181822</v>
      </c>
      <c r="DM676">
        <f>BH676+(BH676*(CG676-8.25)/8.25)</f>
        <v>-2120.7757575757578</v>
      </c>
      <c r="DN676">
        <f>BI676+(BI676*(CH676-8.25)/8.25)</f>
        <v>-1596.0436363636363</v>
      </c>
      <c r="DO676">
        <f>BJ676+(BJ676*(CI676-8.25)/8.25)</f>
        <v>-1918.8000000000002</v>
      </c>
      <c r="DP676" t="e">
        <f>BK676+(BK676*(CJ676-8.25)/8.25)</f>
        <v>#VALUE!</v>
      </c>
      <c r="DQ676" t="e">
        <f>BL676+(BL676*(CK676-8.25)/8.25)</f>
        <v>#VALUE!</v>
      </c>
      <c r="DR676" t="e">
        <f>BM676+(BM676*(CL676-8.25)/8.25)</f>
        <v>#VALUE!</v>
      </c>
      <c r="DS676" s="7">
        <f>DL676*10^8/$H676</f>
        <v>-1550.490461780912</v>
      </c>
      <c r="DT676" s="7">
        <f>DM676*10^8/$H676</f>
        <v>-1788.4314515185019</v>
      </c>
      <c r="DU676" s="7">
        <f>DN676*10^8/$H676</f>
        <v>-1345.9294916363745</v>
      </c>
      <c r="DV676" s="7">
        <f>DO676*10^8/$H676</f>
        <v>-1618.1070803527034</v>
      </c>
      <c r="DW676" s="7" t="e">
        <f>DP676*10^8/$H676</f>
        <v>#VALUE!</v>
      </c>
      <c r="DX676" s="7" t="e">
        <f>DQ676*10^8/$H676</f>
        <v>#VALUE!</v>
      </c>
      <c r="DY676" s="7" t="e">
        <f>DR676*10^8/$H676</f>
        <v>#VALUE!</v>
      </c>
      <c r="DZ676" s="7">
        <f>DS676*10^8/$H676</f>
        <v>-1307.5149021404141</v>
      </c>
      <c r="EA676" s="7" t="e">
        <f>DY676*0.8</f>
        <v>#VALUE!</v>
      </c>
      <c r="EB676" s="9" t="e">
        <f>F676-#REF!</f>
        <v>#REF!</v>
      </c>
      <c r="EC676" s="3" t="e">
        <f>EB676/#REF!*100</f>
        <v>#REF!</v>
      </c>
      <c r="ED676" s="3" t="e">
        <f>DX676-F676</f>
        <v>#VALUE!</v>
      </c>
      <c r="EE676" s="11" t="e">
        <f>ED676/F676</f>
        <v>#VALUE!</v>
      </c>
      <c r="EF676" s="3" t="e">
        <f>F676-#REF!</f>
        <v>#REF!</v>
      </c>
    </row>
    <row r="677" spans="1:136" x14ac:dyDescent="0.3">
      <c r="A677">
        <v>2224</v>
      </c>
      <c r="B677" s="17" t="s">
        <v>11063</v>
      </c>
      <c r="C677" s="16" t="str">
        <f>"https://finance.naver.com/item/frgn.nhn?code="&amp;B677</f>
        <v>https://finance.naver.com/item/frgn.nhn?code=003800</v>
      </c>
      <c r="D677" t="s">
        <v>2265</v>
      </c>
      <c r="E677" t="s">
        <v>8668</v>
      </c>
      <c r="F677" s="18">
        <f>VALUE(LEFT(E677,FIND("/",E677)-1))</f>
        <v>50900</v>
      </c>
      <c r="G677" s="6" t="s">
        <v>6759</v>
      </c>
      <c r="H677" s="6">
        <f>VALUE(LEFT(G677,FIND("/",G677)-1)) + VALUE(MID(G677,FIND("/",G677)+1,LEN(G677)))</f>
        <v>11090000</v>
      </c>
      <c r="I677">
        <v>0</v>
      </c>
      <c r="J677" s="1">
        <f>F677*H677/(10^8)</f>
        <v>5644.81</v>
      </c>
      <c r="K677" s="1">
        <v>2037</v>
      </c>
      <c r="L677" s="1">
        <v>2061</v>
      </c>
      <c r="M677" s="1">
        <v>2450</v>
      </c>
      <c r="N677" s="1">
        <v>2774</v>
      </c>
      <c r="O677" s="1">
        <v>2895</v>
      </c>
      <c r="P677" t="s">
        <v>8838</v>
      </c>
      <c r="Q677" t="s">
        <v>8838</v>
      </c>
      <c r="R677" t="s">
        <v>8838</v>
      </c>
      <c r="S677">
        <v>358</v>
      </c>
      <c r="T677">
        <v>314</v>
      </c>
      <c r="U677">
        <v>403</v>
      </c>
      <c r="V677">
        <v>499</v>
      </c>
      <c r="W677">
        <v>493</v>
      </c>
      <c r="X677" t="s">
        <v>8838</v>
      </c>
      <c r="Y677" t="s">
        <v>8838</v>
      </c>
      <c r="Z677" t="s">
        <v>8838</v>
      </c>
      <c r="AA677">
        <v>303</v>
      </c>
      <c r="AB677">
        <v>264</v>
      </c>
      <c r="AC677">
        <v>303</v>
      </c>
      <c r="AD677">
        <v>442</v>
      </c>
      <c r="AE677">
        <v>493</v>
      </c>
      <c r="AF677" t="s">
        <v>8838</v>
      </c>
      <c r="AG677" t="s">
        <v>8838</v>
      </c>
      <c r="AH677" t="s">
        <v>8838</v>
      </c>
      <c r="AI677" s="1">
        <v>4047</v>
      </c>
      <c r="AJ677" s="1">
        <v>4259</v>
      </c>
      <c r="AK677" s="1">
        <v>4771</v>
      </c>
      <c r="AL677" s="1">
        <v>5197</v>
      </c>
      <c r="AM677" s="1">
        <v>5759</v>
      </c>
      <c r="AN677" t="s">
        <v>8838</v>
      </c>
      <c r="AO677" t="s">
        <v>8838</v>
      </c>
      <c r="AP677" t="s">
        <v>8838</v>
      </c>
      <c r="AQ677">
        <v>337</v>
      </c>
      <c r="AR677">
        <v>332</v>
      </c>
      <c r="AS677">
        <v>455</v>
      </c>
      <c r="AT677">
        <v>512</v>
      </c>
      <c r="AU677">
        <v>690</v>
      </c>
      <c r="AV677" t="s">
        <v>8838</v>
      </c>
      <c r="AW677" t="s">
        <v>8838</v>
      </c>
      <c r="AX677" t="s">
        <v>8838</v>
      </c>
      <c r="AY677" s="1">
        <v>3710</v>
      </c>
      <c r="AZ677" s="1">
        <v>3927</v>
      </c>
      <c r="BA677" s="1">
        <v>4316</v>
      </c>
      <c r="BB677" s="1">
        <v>4685</v>
      </c>
      <c r="BC677" s="1">
        <v>5069</v>
      </c>
      <c r="BD677" t="s">
        <v>8838</v>
      </c>
      <c r="BE677" t="s">
        <v>8838</v>
      </c>
      <c r="BF677" t="s">
        <v>8838</v>
      </c>
      <c r="BG677" s="1">
        <v>3708</v>
      </c>
      <c r="BH677" s="1">
        <v>3925</v>
      </c>
      <c r="BI677" s="1">
        <v>4316</v>
      </c>
      <c r="BJ677" s="1">
        <v>4685</v>
      </c>
      <c r="BK677" s="1">
        <v>5069</v>
      </c>
      <c r="BL677" t="s">
        <v>8838</v>
      </c>
      <c r="BM677" t="s">
        <v>8838</v>
      </c>
      <c r="BN677" t="s">
        <v>8838</v>
      </c>
      <c r="BO677">
        <v>111</v>
      </c>
      <c r="BP677">
        <v>111</v>
      </c>
      <c r="BQ677">
        <v>111</v>
      </c>
      <c r="BR677">
        <v>111</v>
      </c>
      <c r="BS677">
        <v>111</v>
      </c>
      <c r="BT677" t="s">
        <v>8838</v>
      </c>
      <c r="BU677" t="s">
        <v>8838</v>
      </c>
      <c r="BV677" t="s">
        <v>8838</v>
      </c>
      <c r="BW677">
        <v>7.69</v>
      </c>
      <c r="BX677">
        <v>6.36</v>
      </c>
      <c r="BY677">
        <v>6.71</v>
      </c>
      <c r="BZ677">
        <v>8.8699999999999992</v>
      </c>
      <c r="CA677">
        <v>9</v>
      </c>
      <c r="CB677" t="s">
        <v>8838</v>
      </c>
      <c r="CC677" t="s">
        <v>8838</v>
      </c>
      <c r="CD677" t="s">
        <v>8838</v>
      </c>
      <c r="CE677">
        <v>8.41</v>
      </c>
      <c r="CF677">
        <v>6.94</v>
      </c>
      <c r="CG677">
        <v>7.36</v>
      </c>
      <c r="CH677">
        <v>9.82</v>
      </c>
      <c r="CI677">
        <v>10.11</v>
      </c>
      <c r="CJ677" t="s">
        <v>8838</v>
      </c>
      <c r="CK677" t="s">
        <v>8838</v>
      </c>
      <c r="CL677" t="s">
        <v>8838</v>
      </c>
      <c r="CM677" s="1">
        <v>2732</v>
      </c>
      <c r="CN677" s="1">
        <v>2387</v>
      </c>
      <c r="CO677" s="1">
        <v>2733</v>
      </c>
      <c r="CP677" s="1">
        <v>3987</v>
      </c>
      <c r="CQ677" s="1">
        <v>4448</v>
      </c>
      <c r="CR677" t="s">
        <v>8838</v>
      </c>
      <c r="CS677" t="s">
        <v>8838</v>
      </c>
      <c r="CT677" t="s">
        <v>8838</v>
      </c>
      <c r="CU677">
        <v>11.61</v>
      </c>
      <c r="CV677">
        <v>16.38</v>
      </c>
      <c r="CW677">
        <v>8.56</v>
      </c>
      <c r="CX677">
        <v>8.77</v>
      </c>
      <c r="CY677">
        <v>8.57</v>
      </c>
      <c r="CZ677" t="s">
        <v>8838</v>
      </c>
      <c r="DA677" t="s">
        <v>8838</v>
      </c>
      <c r="DB677" t="s">
        <v>8838</v>
      </c>
      <c r="DC677">
        <v>0.92</v>
      </c>
      <c r="DD677">
        <v>1.08</v>
      </c>
      <c r="DE677">
        <v>0.59</v>
      </c>
      <c r="DF677">
        <v>0.82</v>
      </c>
      <c r="DG677">
        <v>0.82</v>
      </c>
      <c r="DH677" t="s">
        <v>8838</v>
      </c>
      <c r="DI677" t="s">
        <v>8838</v>
      </c>
      <c r="DJ677" t="s">
        <v>8838</v>
      </c>
      <c r="DK677" s="5" t="e">
        <f>(CL677*3+CK677*2+CJ677)/6</f>
        <v>#VALUE!</v>
      </c>
      <c r="DL677">
        <f>BG677+(BG677*(CF677-8.25)/8.25)</f>
        <v>3119.2145454545457</v>
      </c>
      <c r="DM677">
        <f>BH677+(BH677*(CG677-8.25)/8.25)</f>
        <v>3501.575757575758</v>
      </c>
      <c r="DN677">
        <f>BI677+(BI677*(CH677-8.25)/8.25)</f>
        <v>5137.3478787878794</v>
      </c>
      <c r="DO677">
        <f>BJ677+(BJ677*(CI677-8.25)/8.25)</f>
        <v>5741.2545454545452</v>
      </c>
      <c r="DP677" t="e">
        <f>BK677+(BK677*(CJ677-8.25)/8.25)</f>
        <v>#VALUE!</v>
      </c>
      <c r="DQ677" t="e">
        <f>BL677+(BL677*(CK677-8.25)/8.25)</f>
        <v>#VALUE!</v>
      </c>
      <c r="DR677" t="e">
        <f>BM677+(BM677*(CL677-8.25)/8.25)</f>
        <v>#VALUE!</v>
      </c>
      <c r="DS677" s="7">
        <f>DL677*10^8/$H677</f>
        <v>28126.371014017546</v>
      </c>
      <c r="DT677" s="7">
        <f>DM677*10^8/$H677</f>
        <v>31574.172746399981</v>
      </c>
      <c r="DU677" s="7">
        <f>DN677*10^8/$H677</f>
        <v>46324.146787988095</v>
      </c>
      <c r="DV677" s="7">
        <f>DO677*10^8/$H677</f>
        <v>51769.653250266405</v>
      </c>
      <c r="DW677" s="7" t="e">
        <f>DP677*10^8/$H677</f>
        <v>#VALUE!</v>
      </c>
      <c r="DX677" s="7" t="e">
        <f>DQ677*10^8/$H677</f>
        <v>#VALUE!</v>
      </c>
      <c r="DY677" s="7" t="e">
        <f>DR677*10^8/$H677</f>
        <v>#VALUE!</v>
      </c>
      <c r="DZ677" s="7">
        <f>DS677*10^8/$H677</f>
        <v>253619.21563586604</v>
      </c>
      <c r="EA677" s="7" t="e">
        <f>DY677*0.8</f>
        <v>#VALUE!</v>
      </c>
      <c r="EB677" s="9" t="e">
        <f>F677-#REF!</f>
        <v>#REF!</v>
      </c>
      <c r="EC677" s="3" t="e">
        <f>EB677/#REF!*100</f>
        <v>#REF!</v>
      </c>
      <c r="ED677" s="3" t="e">
        <f>DX677-F677</f>
        <v>#VALUE!</v>
      </c>
      <c r="EE677" s="11" t="e">
        <f>ED677/F677</f>
        <v>#VALUE!</v>
      </c>
      <c r="EF677" s="3" t="e">
        <f>F677-#REF!</f>
        <v>#REF!</v>
      </c>
    </row>
    <row r="678" spans="1:136" x14ac:dyDescent="0.3">
      <c r="A678">
        <v>1715</v>
      </c>
      <c r="B678" s="17" t="s">
        <v>10554</v>
      </c>
      <c r="C678" s="16" t="str">
        <f>"https://finance.naver.com/item/frgn.nhn?code="&amp;B678</f>
        <v>https://finance.naver.com/item/frgn.nhn?code=091700</v>
      </c>
      <c r="D678" t="s">
        <v>1762</v>
      </c>
      <c r="E678" t="s">
        <v>7524</v>
      </c>
      <c r="F678" s="18">
        <f>VALUE(LEFT(E678,FIND("/",E678)-1))</f>
        <v>10400</v>
      </c>
      <c r="G678" s="6" t="s">
        <v>7690</v>
      </c>
      <c r="H678" s="6">
        <f>VALUE(LEFT(G678,FIND("/",G678)-1)) + VALUE(MID(G678,FIND("/",G678)+1,LEN(G678)))</f>
        <v>54156410</v>
      </c>
      <c r="I678">
        <v>0</v>
      </c>
      <c r="J678" s="1">
        <f>F678*H678/(10^8)</f>
        <v>5632.2666399999998</v>
      </c>
      <c r="K678" s="1">
        <v>7914</v>
      </c>
      <c r="L678" s="1">
        <v>7903</v>
      </c>
      <c r="M678" s="1">
        <v>7965</v>
      </c>
      <c r="N678" s="1">
        <v>12546</v>
      </c>
      <c r="O678" s="1">
        <v>11793</v>
      </c>
      <c r="P678" s="1">
        <v>13183</v>
      </c>
      <c r="Q678" s="1">
        <v>14438</v>
      </c>
      <c r="R678" s="1">
        <v>15216</v>
      </c>
      <c r="S678">
        <v>382</v>
      </c>
      <c r="T678">
        <v>98</v>
      </c>
      <c r="U678">
        <v>302</v>
      </c>
      <c r="V678" s="1">
        <v>1052</v>
      </c>
      <c r="W678">
        <v>419</v>
      </c>
      <c r="X678">
        <v>631</v>
      </c>
      <c r="Y678">
        <v>808</v>
      </c>
      <c r="Z678">
        <v>922</v>
      </c>
      <c r="AA678">
        <v>283</v>
      </c>
      <c r="AB678">
        <v>30</v>
      </c>
      <c r="AC678">
        <v>112</v>
      </c>
      <c r="AD678">
        <v>642</v>
      </c>
      <c r="AE678">
        <v>206</v>
      </c>
      <c r="AF678">
        <v>525</v>
      </c>
      <c r="AG678">
        <v>618</v>
      </c>
      <c r="AH678">
        <v>709</v>
      </c>
      <c r="AI678" s="1">
        <v>5062</v>
      </c>
      <c r="AJ678" s="1">
        <v>5046</v>
      </c>
      <c r="AK678" s="1">
        <v>4637</v>
      </c>
      <c r="AL678" s="1">
        <v>5208</v>
      </c>
      <c r="AM678" s="1">
        <v>6052</v>
      </c>
      <c r="AN678" s="1">
        <v>6975</v>
      </c>
      <c r="AO678" s="1">
        <v>7450</v>
      </c>
      <c r="AP678" s="1">
        <v>7956</v>
      </c>
      <c r="AQ678" s="1">
        <v>1211</v>
      </c>
      <c r="AR678" s="1">
        <v>1523</v>
      </c>
      <c r="AS678" s="1">
        <v>1188</v>
      </c>
      <c r="AT678" s="1">
        <v>1187</v>
      </c>
      <c r="AU678" s="1">
        <v>2076</v>
      </c>
      <c r="AV678" s="1">
        <v>2656</v>
      </c>
      <c r="AW678" s="1">
        <v>2689</v>
      </c>
      <c r="AX678" s="1">
        <v>2674</v>
      </c>
      <c r="AY678" s="1">
        <v>3851</v>
      </c>
      <c r="AZ678" s="1">
        <v>3523</v>
      </c>
      <c r="BA678" s="1">
        <v>3449</v>
      </c>
      <c r="BB678" s="1">
        <v>4021</v>
      </c>
      <c r="BC678" s="1">
        <v>3977</v>
      </c>
      <c r="BD678" s="1">
        <v>4319</v>
      </c>
      <c r="BE678" s="1">
        <v>4761</v>
      </c>
      <c r="BF678" s="1">
        <v>5282</v>
      </c>
      <c r="BG678" s="1">
        <v>3385</v>
      </c>
      <c r="BH678" s="1">
        <v>3042</v>
      </c>
      <c r="BI678" s="1">
        <v>2981</v>
      </c>
      <c r="BJ678" s="1">
        <v>3537</v>
      </c>
      <c r="BK678" s="1">
        <v>3513</v>
      </c>
      <c r="BL678" s="1">
        <v>3865</v>
      </c>
      <c r="BM678" s="1">
        <v>4301</v>
      </c>
      <c r="BN678" s="1">
        <v>4817</v>
      </c>
      <c r="BO678">
        <v>271</v>
      </c>
      <c r="BP678">
        <v>271</v>
      </c>
      <c r="BQ678">
        <v>271</v>
      </c>
      <c r="BR678">
        <v>271</v>
      </c>
      <c r="BS678">
        <v>271</v>
      </c>
      <c r="BT678">
        <v>270</v>
      </c>
      <c r="BU678">
        <v>270</v>
      </c>
      <c r="BV678">
        <v>270</v>
      </c>
      <c r="BW678">
        <v>5.57</v>
      </c>
      <c r="BX678">
        <v>0.6</v>
      </c>
      <c r="BY678">
        <v>2.31</v>
      </c>
      <c r="BZ678">
        <v>13.03</v>
      </c>
      <c r="CA678">
        <v>3.65</v>
      </c>
      <c r="CB678">
        <v>8.06</v>
      </c>
      <c r="CC678">
        <v>8.57</v>
      </c>
      <c r="CD678">
        <v>9.2100000000000009</v>
      </c>
      <c r="CE678">
        <v>6.56</v>
      </c>
      <c r="CF678">
        <v>0.26</v>
      </c>
      <c r="CG678">
        <v>3.09</v>
      </c>
      <c r="CH678">
        <v>18.71</v>
      </c>
      <c r="CI678">
        <v>6.2</v>
      </c>
      <c r="CJ678">
        <v>13.71</v>
      </c>
      <c r="CK678">
        <v>14.7</v>
      </c>
      <c r="CL678">
        <v>15.17</v>
      </c>
      <c r="CM678">
        <v>402</v>
      </c>
      <c r="CN678">
        <v>15</v>
      </c>
      <c r="CO678">
        <v>172</v>
      </c>
      <c r="CP678" s="1">
        <v>1126</v>
      </c>
      <c r="CQ678">
        <v>404</v>
      </c>
      <c r="CR678">
        <v>934</v>
      </c>
      <c r="CS678" s="1">
        <v>1109</v>
      </c>
      <c r="CT678" s="1">
        <v>1277</v>
      </c>
      <c r="CU678">
        <v>25.73</v>
      </c>
      <c r="CV678">
        <v>618.26</v>
      </c>
      <c r="CW678">
        <v>47.68</v>
      </c>
      <c r="CX678">
        <v>11.72</v>
      </c>
      <c r="CY678">
        <v>27.74</v>
      </c>
      <c r="CZ678">
        <v>11.14</v>
      </c>
      <c r="DA678">
        <v>9.3800000000000008</v>
      </c>
      <c r="DB678">
        <v>8.14</v>
      </c>
      <c r="DC678">
        <v>1.59</v>
      </c>
      <c r="DD678">
        <v>1.6</v>
      </c>
      <c r="DE678">
        <v>1.37</v>
      </c>
      <c r="DF678">
        <v>1.89</v>
      </c>
      <c r="DG678">
        <v>1.59</v>
      </c>
      <c r="DH678">
        <v>1.35</v>
      </c>
      <c r="DI678">
        <v>1.23</v>
      </c>
      <c r="DJ678">
        <v>1.1000000000000001</v>
      </c>
      <c r="DK678" s="5">
        <f>(CL678*3+CK678*2+CJ678)/6</f>
        <v>14.770000000000001</v>
      </c>
      <c r="DL678">
        <f>BG678+(BG678*(CF678-8.25)/8.25)</f>
        <v>106.67878787878772</v>
      </c>
      <c r="DM678">
        <f>BH678+(BH678*(CG678-8.25)/8.25)</f>
        <v>1139.3672727272726</v>
      </c>
      <c r="DN678">
        <f>BI678+(BI678*(CH678-8.25)/8.25)</f>
        <v>6760.5466666666671</v>
      </c>
      <c r="DO678">
        <f>BJ678+(BJ678*(CI678-8.25)/8.25)</f>
        <v>2658.1090909090908</v>
      </c>
      <c r="DP678">
        <f>BK678+(BK678*(CJ678-8.25)/8.25)</f>
        <v>5837.9672727272737</v>
      </c>
      <c r="DQ678">
        <f>BL678+(BL678*(CK678-8.25)/8.25)</f>
        <v>6886.7272727272721</v>
      </c>
      <c r="DR678">
        <f>BM678+(BM678*(CL678-8.25)/8.25)</f>
        <v>7908.626666666667</v>
      </c>
      <c r="DS678" s="7">
        <f>DL678*10^8/$H678</f>
        <v>196.98275398754774</v>
      </c>
      <c r="DT678" s="7">
        <f>DM678*10^8/$H678</f>
        <v>2103.8456439916763</v>
      </c>
      <c r="DU678" s="7">
        <f>DN678*10^8/$H678</f>
        <v>12483.373005460789</v>
      </c>
      <c r="DV678" s="7">
        <f>DO678*10^8/$H678</f>
        <v>4908.2077096858729</v>
      </c>
      <c r="DW678" s="7">
        <f>DP678*10^8/$H678</f>
        <v>10779.826935956933</v>
      </c>
      <c r="DX678" s="7">
        <f>DQ678*10^8/$H678</f>
        <v>12716.365934756886</v>
      </c>
      <c r="DY678" s="7">
        <f>DR678*10^8/$H678</f>
        <v>14603.306730757573</v>
      </c>
      <c r="DZ678" s="7">
        <f>DS678*10^8/$H678</f>
        <v>363.72934245004001</v>
      </c>
      <c r="EA678" s="7">
        <f>DY678*0.8</f>
        <v>11682.645384606059</v>
      </c>
      <c r="EB678" s="9" t="e">
        <f>F678-#REF!</f>
        <v>#REF!</v>
      </c>
      <c r="EC678" s="3" t="e">
        <f>EB678/#REF!*100</f>
        <v>#REF!</v>
      </c>
      <c r="ED678" s="3">
        <f>DX678-F678</f>
        <v>2316.3659347568864</v>
      </c>
      <c r="EE678" s="11">
        <f>ED678/F678</f>
        <v>0.2227274937266237</v>
      </c>
      <c r="EF678" s="3" t="e">
        <f>F678-#REF!</f>
        <v>#REF!</v>
      </c>
    </row>
    <row r="679" spans="1:136" hidden="1" x14ac:dyDescent="0.3">
      <c r="A679">
        <v>677</v>
      </c>
      <c r="B679" s="17" t="s">
        <v>9516</v>
      </c>
      <c r="C679" s="16" t="str">
        <f>"https://finance.naver.com/item/frgn.nhn?code="&amp;B679</f>
        <v>https://finance.naver.com/item/frgn.nhn?code=004910</v>
      </c>
      <c r="D679" t="s">
        <v>632</v>
      </c>
      <c r="E679" t="s">
        <v>4861</v>
      </c>
      <c r="F679" s="18">
        <f>VALUE(LEFT(E679,FIND("/",E679)-1))</f>
        <v>7900</v>
      </c>
      <c r="G679" s="6" t="s">
        <v>4862</v>
      </c>
      <c r="H679" s="6">
        <f>VALUE(LEFT(G679,FIND("/",G679)-1)) + VALUE(MID(G679,FIND("/",G679)+1,LEN(G679)))</f>
        <v>12800000</v>
      </c>
      <c r="I679" s="1">
        <v>387000</v>
      </c>
      <c r="J679" s="1">
        <f>F679*H679/(10^8)</f>
        <v>1011.2</v>
      </c>
      <c r="K679" s="1">
        <v>1887</v>
      </c>
      <c r="L679" s="1">
        <v>2012</v>
      </c>
      <c r="M679" s="1">
        <v>2095</v>
      </c>
      <c r="N679" s="1">
        <v>2034</v>
      </c>
      <c r="O679" s="1">
        <v>2013</v>
      </c>
      <c r="P679" t="s">
        <v>8838</v>
      </c>
      <c r="Q679" t="s">
        <v>8838</v>
      </c>
      <c r="R679" t="s">
        <v>8838</v>
      </c>
      <c r="S679">
        <v>167</v>
      </c>
      <c r="T679">
        <v>52</v>
      </c>
      <c r="U679">
        <v>1</v>
      </c>
      <c r="V679">
        <v>-4</v>
      </c>
      <c r="W679">
        <v>-48</v>
      </c>
      <c r="X679" t="s">
        <v>8838</v>
      </c>
      <c r="Y679" t="s">
        <v>8838</v>
      </c>
      <c r="Z679" t="s">
        <v>8838</v>
      </c>
      <c r="AA679">
        <v>182</v>
      </c>
      <c r="AB679">
        <v>43</v>
      </c>
      <c r="AC679">
        <v>-39</v>
      </c>
      <c r="AD679">
        <v>-23</v>
      </c>
      <c r="AE679">
        <v>45</v>
      </c>
      <c r="AF679" t="s">
        <v>8838</v>
      </c>
      <c r="AG679" t="s">
        <v>8838</v>
      </c>
      <c r="AH679" t="s">
        <v>8838</v>
      </c>
      <c r="AI679" s="1">
        <v>2524</v>
      </c>
      <c r="AJ679" s="1">
        <v>2651</v>
      </c>
      <c r="AK679" s="1">
        <v>3036</v>
      </c>
      <c r="AL679" s="1">
        <v>3125</v>
      </c>
      <c r="AM679" s="1">
        <v>3500</v>
      </c>
      <c r="AN679" t="s">
        <v>8838</v>
      </c>
      <c r="AO679" t="s">
        <v>8838</v>
      </c>
      <c r="AP679" t="s">
        <v>8838</v>
      </c>
      <c r="AQ679">
        <v>691</v>
      </c>
      <c r="AR679">
        <v>832</v>
      </c>
      <c r="AS679" s="1">
        <v>1296</v>
      </c>
      <c r="AT679" s="1">
        <v>1398</v>
      </c>
      <c r="AU679" s="1">
        <v>1476</v>
      </c>
      <c r="AV679" t="s">
        <v>8838</v>
      </c>
      <c r="AW679" t="s">
        <v>8838</v>
      </c>
      <c r="AX679" t="s">
        <v>8838</v>
      </c>
      <c r="AY679" s="1">
        <v>1833</v>
      </c>
      <c r="AZ679" s="1">
        <v>1818</v>
      </c>
      <c r="BA679" s="1">
        <v>1740</v>
      </c>
      <c r="BB679" s="1">
        <v>1727</v>
      </c>
      <c r="BC679" s="1">
        <v>2024</v>
      </c>
      <c r="BD679" t="s">
        <v>8838</v>
      </c>
      <c r="BE679" t="s">
        <v>8838</v>
      </c>
      <c r="BF679" t="s">
        <v>8838</v>
      </c>
      <c r="BG679" s="1">
        <v>1833</v>
      </c>
      <c r="BH679" s="1">
        <v>1818</v>
      </c>
      <c r="BI679" s="1">
        <v>1740</v>
      </c>
      <c r="BJ679" s="1">
        <v>1727</v>
      </c>
      <c r="BK679" s="1">
        <v>2024</v>
      </c>
      <c r="BL679" t="s">
        <v>8838</v>
      </c>
      <c r="BM679" t="s">
        <v>8838</v>
      </c>
      <c r="BN679" t="s">
        <v>8838</v>
      </c>
      <c r="BO679">
        <v>64</v>
      </c>
      <c r="BP679">
        <v>64</v>
      </c>
      <c r="BQ679">
        <v>64</v>
      </c>
      <c r="BR679">
        <v>64</v>
      </c>
      <c r="BS679">
        <v>64</v>
      </c>
      <c r="BT679" t="s">
        <v>8838</v>
      </c>
      <c r="BU679" t="s">
        <v>8838</v>
      </c>
      <c r="BV679" t="s">
        <v>8838</v>
      </c>
      <c r="BW679">
        <v>7.38</v>
      </c>
      <c r="BX679">
        <v>1.66</v>
      </c>
      <c r="BY679">
        <v>-1.37</v>
      </c>
      <c r="BZ679">
        <v>-0.75</v>
      </c>
      <c r="CA679">
        <v>1.35</v>
      </c>
      <c r="CB679" t="s">
        <v>8838</v>
      </c>
      <c r="CC679" t="s">
        <v>8838</v>
      </c>
      <c r="CD679" t="s">
        <v>8838</v>
      </c>
      <c r="CE679">
        <v>10.42</v>
      </c>
      <c r="CF679">
        <v>2.36</v>
      </c>
      <c r="CG679">
        <v>-2.19</v>
      </c>
      <c r="CH679">
        <v>-1.33</v>
      </c>
      <c r="CI679">
        <v>2.38</v>
      </c>
      <c r="CJ679" t="s">
        <v>8838</v>
      </c>
      <c r="CK679" t="s">
        <v>8838</v>
      </c>
      <c r="CL679" t="s">
        <v>8838</v>
      </c>
      <c r="CM679" s="1">
        <v>1422</v>
      </c>
      <c r="CN679">
        <v>336</v>
      </c>
      <c r="CO679">
        <v>-305</v>
      </c>
      <c r="CP679">
        <v>-181</v>
      </c>
      <c r="CQ679">
        <v>349</v>
      </c>
      <c r="CR679" t="s">
        <v>8838</v>
      </c>
      <c r="CS679" t="s">
        <v>8838</v>
      </c>
      <c r="CT679" t="s">
        <v>8838</v>
      </c>
      <c r="CU679">
        <v>7.98</v>
      </c>
      <c r="CV679">
        <v>30.06</v>
      </c>
      <c r="CW679" t="s">
        <v>2</v>
      </c>
      <c r="CX679" t="s">
        <v>2</v>
      </c>
      <c r="CY679">
        <v>19.440000000000001</v>
      </c>
      <c r="CZ679" t="s">
        <v>8838</v>
      </c>
      <c r="DA679" t="s">
        <v>8838</v>
      </c>
      <c r="DB679" t="s">
        <v>8838</v>
      </c>
      <c r="DC679">
        <v>0.76</v>
      </c>
      <c r="DD679">
        <v>0.68</v>
      </c>
      <c r="DE679">
        <v>0.46</v>
      </c>
      <c r="DF679">
        <v>0.39</v>
      </c>
      <c r="DG679">
        <v>0.41</v>
      </c>
      <c r="DH679" t="s">
        <v>8838</v>
      </c>
      <c r="DI679" t="s">
        <v>8838</v>
      </c>
      <c r="DJ679" t="s">
        <v>8838</v>
      </c>
      <c r="DK679" s="5" t="e">
        <f>(CL679*3+CK679*2+CJ679)/6</f>
        <v>#VALUE!</v>
      </c>
      <c r="DL679">
        <f>BG679+(BG679*(CF679-8.25)/8.25)</f>
        <v>524.34909090909082</v>
      </c>
      <c r="DM679">
        <f>BH679+(BH679*(CG679-8.25)/8.25)</f>
        <v>-482.59636363636355</v>
      </c>
      <c r="DN679">
        <f>BI679+(BI679*(CH679-8.25)/8.25)</f>
        <v>-280.5090909090909</v>
      </c>
      <c r="DO679">
        <f>BJ679+(BJ679*(CI679-8.25)/8.25)</f>
        <v>498.21333333333337</v>
      </c>
      <c r="DP679" t="e">
        <f>BK679+(BK679*(CJ679-8.25)/8.25)</f>
        <v>#VALUE!</v>
      </c>
      <c r="DQ679" t="e">
        <f>BL679+(BL679*(CK679-8.25)/8.25)</f>
        <v>#VALUE!</v>
      </c>
      <c r="DR679" t="e">
        <f>BM679+(BM679*(CL679-8.25)/8.25)</f>
        <v>#VALUE!</v>
      </c>
      <c r="DS679" s="7">
        <f>DL679*10^8/$H679</f>
        <v>4096.4772727272721</v>
      </c>
      <c r="DT679" s="7">
        <f>DM679*10^8/$H679</f>
        <v>-3770.2840909090901</v>
      </c>
      <c r="DU679" s="7">
        <f>DN679*10^8/$H679</f>
        <v>-2191.477272727273</v>
      </c>
      <c r="DV679" s="7">
        <f>DO679*10^8/$H679</f>
        <v>3892.291666666667</v>
      </c>
      <c r="DW679" s="7" t="e">
        <f>DP679*10^8/$H679</f>
        <v>#VALUE!</v>
      </c>
      <c r="DX679" s="7" t="e">
        <f>DQ679*10^8/$H679</f>
        <v>#VALUE!</v>
      </c>
      <c r="DY679" s="7" t="e">
        <f>DR679*10^8/$H679</f>
        <v>#VALUE!</v>
      </c>
      <c r="DZ679" s="7">
        <f>DS679*10^8/$H679</f>
        <v>32003.728693181816</v>
      </c>
      <c r="EA679" s="7" t="e">
        <f>DY679*0.8</f>
        <v>#VALUE!</v>
      </c>
      <c r="EB679" s="9" t="e">
        <f>F679-#REF!</f>
        <v>#REF!</v>
      </c>
      <c r="EC679" s="3" t="e">
        <f>EB679/#REF!*100</f>
        <v>#REF!</v>
      </c>
      <c r="ED679" s="3" t="e">
        <f>DX679-F679</f>
        <v>#VALUE!</v>
      </c>
      <c r="EE679" s="11" t="e">
        <f>ED679/F679</f>
        <v>#VALUE!</v>
      </c>
      <c r="EF679" s="3" t="e">
        <f>F679-#REF!</f>
        <v>#REF!</v>
      </c>
    </row>
    <row r="680" spans="1:136" x14ac:dyDescent="0.3">
      <c r="A680">
        <v>2137</v>
      </c>
      <c r="B680" s="17" t="s">
        <v>10976</v>
      </c>
      <c r="C680" s="16" t="str">
        <f>"https://finance.naver.com/item/frgn.nhn?code="&amp;B680</f>
        <v>https://finance.naver.com/item/frgn.nhn?code=032190</v>
      </c>
      <c r="D680" t="s">
        <v>2179</v>
      </c>
      <c r="E680" t="s">
        <v>4141</v>
      </c>
      <c r="F680" s="18">
        <f>VALUE(LEFT(E680,FIND("/",E680)-1))</f>
        <v>14300</v>
      </c>
      <c r="G680" s="6" t="s">
        <v>8500</v>
      </c>
      <c r="H680" s="6">
        <f>VALUE(LEFT(G680,FIND("/",G680)-1)) + VALUE(MID(G680,FIND("/",G680)+1,LEN(G680)))</f>
        <v>38300000</v>
      </c>
      <c r="I680">
        <v>0</v>
      </c>
      <c r="J680" s="1">
        <f>F680*H680/(10^8)</f>
        <v>5476.9</v>
      </c>
      <c r="K680" s="1">
        <v>13784</v>
      </c>
      <c r="L680" s="1">
        <v>16144</v>
      </c>
      <c r="M680" s="1">
        <v>25253</v>
      </c>
      <c r="N680" s="1">
        <v>32620</v>
      </c>
      <c r="O680" s="1">
        <v>50939</v>
      </c>
      <c r="P680" t="s">
        <v>8838</v>
      </c>
      <c r="Q680" t="s">
        <v>8838</v>
      </c>
      <c r="R680" t="s">
        <v>8838</v>
      </c>
      <c r="S680" s="1">
        <v>2642</v>
      </c>
      <c r="T680" s="1">
        <v>3536</v>
      </c>
      <c r="U680" s="1">
        <v>3616</v>
      </c>
      <c r="V680" s="1">
        <v>5590</v>
      </c>
      <c r="W680" s="1">
        <v>10553</v>
      </c>
      <c r="X680" t="s">
        <v>8838</v>
      </c>
      <c r="Y680" t="s">
        <v>8838</v>
      </c>
      <c r="Z680" t="s">
        <v>8838</v>
      </c>
      <c r="AA680" s="1">
        <v>1741</v>
      </c>
      <c r="AB680" s="1">
        <v>2358</v>
      </c>
      <c r="AC680" s="1">
        <v>2329</v>
      </c>
      <c r="AD680" s="1">
        <v>4088</v>
      </c>
      <c r="AE680" s="1">
        <v>6580</v>
      </c>
      <c r="AF680" t="s">
        <v>8838</v>
      </c>
      <c r="AG680" t="s">
        <v>8838</v>
      </c>
      <c r="AH680" t="s">
        <v>8838</v>
      </c>
      <c r="AI680" s="1">
        <v>101748</v>
      </c>
      <c r="AJ680" s="1">
        <v>135618</v>
      </c>
      <c r="AK680" s="1">
        <v>197707</v>
      </c>
      <c r="AL680" s="1">
        <v>252148</v>
      </c>
      <c r="AM680" s="1">
        <v>389976</v>
      </c>
      <c r="AN680" t="s">
        <v>8838</v>
      </c>
      <c r="AO680" t="s">
        <v>8838</v>
      </c>
      <c r="AP680" t="s">
        <v>8838</v>
      </c>
      <c r="AQ680" s="1">
        <v>84588</v>
      </c>
      <c r="AR680" s="1">
        <v>114865</v>
      </c>
      <c r="AS680" s="1">
        <v>171936</v>
      </c>
      <c r="AT680" s="1">
        <v>224379</v>
      </c>
      <c r="AU680" s="1">
        <v>356794</v>
      </c>
      <c r="AV680" t="s">
        <v>8838</v>
      </c>
      <c r="AW680" t="s">
        <v>8838</v>
      </c>
      <c r="AX680" t="s">
        <v>8838</v>
      </c>
      <c r="AY680" s="1">
        <v>17160</v>
      </c>
      <c r="AZ680" s="1">
        <v>20754</v>
      </c>
      <c r="BA680" s="1">
        <v>25771</v>
      </c>
      <c r="BB680" s="1">
        <v>27769</v>
      </c>
      <c r="BC680" s="1">
        <v>33182</v>
      </c>
      <c r="BD680" t="s">
        <v>8838</v>
      </c>
      <c r="BE680" t="s">
        <v>8838</v>
      </c>
      <c r="BF680" t="s">
        <v>8838</v>
      </c>
      <c r="BG680" s="1">
        <v>4340</v>
      </c>
      <c r="BH680" s="1">
        <v>4729</v>
      </c>
      <c r="BI680" s="1">
        <v>4354</v>
      </c>
      <c r="BJ680" s="1">
        <v>6084</v>
      </c>
      <c r="BK680" s="1">
        <v>7494</v>
      </c>
      <c r="BL680" t="s">
        <v>8838</v>
      </c>
      <c r="BM680" t="s">
        <v>8838</v>
      </c>
      <c r="BN680" t="s">
        <v>8838</v>
      </c>
      <c r="BO680">
        <v>192</v>
      </c>
      <c r="BP680">
        <v>192</v>
      </c>
      <c r="BQ680">
        <v>192</v>
      </c>
      <c r="BR680">
        <v>192</v>
      </c>
      <c r="BS680">
        <v>192</v>
      </c>
      <c r="BT680" t="s">
        <v>8838</v>
      </c>
      <c r="BU680" t="s">
        <v>8838</v>
      </c>
      <c r="BV680" t="s">
        <v>8838</v>
      </c>
      <c r="BW680">
        <v>1.97</v>
      </c>
      <c r="BX680">
        <v>1.99</v>
      </c>
      <c r="BY680">
        <v>1.4</v>
      </c>
      <c r="BZ680">
        <v>1.82</v>
      </c>
      <c r="CA680">
        <v>2.0499999999999998</v>
      </c>
      <c r="CB680" t="s">
        <v>8838</v>
      </c>
      <c r="CC680" t="s">
        <v>8838</v>
      </c>
      <c r="CD680" t="s">
        <v>8838</v>
      </c>
      <c r="CE680">
        <v>5.16</v>
      </c>
      <c r="CF680">
        <v>7.9</v>
      </c>
      <c r="CG680">
        <v>7.28</v>
      </c>
      <c r="CH680">
        <v>13.08</v>
      </c>
      <c r="CI680">
        <v>14.16</v>
      </c>
      <c r="CJ680" t="s">
        <v>8838</v>
      </c>
      <c r="CK680" t="s">
        <v>8838</v>
      </c>
      <c r="CL680" t="s">
        <v>8838</v>
      </c>
      <c r="CM680">
        <v>591</v>
      </c>
      <c r="CN680">
        <v>935</v>
      </c>
      <c r="CO680">
        <v>863</v>
      </c>
      <c r="CP680" s="1">
        <v>1782</v>
      </c>
      <c r="CQ680" s="1">
        <v>2510</v>
      </c>
      <c r="CR680" t="s">
        <v>8838</v>
      </c>
      <c r="CS680" t="s">
        <v>8838</v>
      </c>
      <c r="CT680" t="s">
        <v>8838</v>
      </c>
      <c r="CU680">
        <v>18.96</v>
      </c>
      <c r="CV680">
        <v>11.02</v>
      </c>
      <c r="CW680">
        <v>10.95</v>
      </c>
      <c r="CX680">
        <v>4.66</v>
      </c>
      <c r="CY680">
        <v>5.0999999999999996</v>
      </c>
      <c r="CZ680" t="s">
        <v>8838</v>
      </c>
      <c r="DA680" t="s">
        <v>8838</v>
      </c>
      <c r="DB680" t="s">
        <v>8838</v>
      </c>
      <c r="DC680">
        <v>0.99</v>
      </c>
      <c r="DD680">
        <v>0.83</v>
      </c>
      <c r="DE680">
        <v>0.83</v>
      </c>
      <c r="DF680">
        <v>0.52</v>
      </c>
      <c r="DG680">
        <v>0.65</v>
      </c>
      <c r="DH680" t="s">
        <v>8838</v>
      </c>
      <c r="DI680" t="s">
        <v>8838</v>
      </c>
      <c r="DJ680" t="s">
        <v>8838</v>
      </c>
      <c r="DK680" s="5" t="e">
        <f>(CL680*3+CK680*2+CJ680)/6</f>
        <v>#VALUE!</v>
      </c>
      <c r="DL680">
        <f>BG680+(BG680*(CF680-8.25)/8.25)</f>
        <v>4155.878787878788</v>
      </c>
      <c r="DM680">
        <f>BH680+(BH680*(CG680-8.25)/8.25)</f>
        <v>4172.9842424242424</v>
      </c>
      <c r="DN680">
        <f>BI680+(BI680*(CH680-8.25)/8.25)</f>
        <v>6903.0690909090908</v>
      </c>
      <c r="DO680">
        <f>BJ680+(BJ680*(CI680-8.25)/8.25)</f>
        <v>10442.356363636365</v>
      </c>
      <c r="DP680" t="e">
        <f>BK680+(BK680*(CJ680-8.25)/8.25)</f>
        <v>#VALUE!</v>
      </c>
      <c r="DQ680" t="e">
        <f>BL680+(BL680*(CK680-8.25)/8.25)</f>
        <v>#VALUE!</v>
      </c>
      <c r="DR680" t="e">
        <f>BM680+(BM680*(CL680-8.25)/8.25)</f>
        <v>#VALUE!</v>
      </c>
      <c r="DS680" s="7">
        <f>DL680*10^8/$H680</f>
        <v>10850.858453991614</v>
      </c>
      <c r="DT680" s="7">
        <f>DM680*10^8/$H680</f>
        <v>10895.5202152069</v>
      </c>
      <c r="DU680" s="7">
        <f>DN680*10^8/$H680</f>
        <v>18023.679088535486</v>
      </c>
      <c r="DV680" s="7">
        <f>DO680*10^8/$H680</f>
        <v>27264.63802516022</v>
      </c>
      <c r="DW680" s="7" t="e">
        <f>DP680*10^8/$H680</f>
        <v>#VALUE!</v>
      </c>
      <c r="DX680" s="7" t="e">
        <f>DQ680*10^8/$H680</f>
        <v>#VALUE!</v>
      </c>
      <c r="DY680" s="7" t="e">
        <f>DR680*10^8/$H680</f>
        <v>#VALUE!</v>
      </c>
      <c r="DZ680" s="7">
        <f>DS680*10^8/$H680</f>
        <v>28331.223117471578</v>
      </c>
      <c r="EA680" s="7" t="e">
        <f>DY680*0.8</f>
        <v>#VALUE!</v>
      </c>
      <c r="EB680" s="9" t="e">
        <f>F680-#REF!</f>
        <v>#REF!</v>
      </c>
      <c r="EC680" s="3" t="e">
        <f>EB680/#REF!*100</f>
        <v>#REF!</v>
      </c>
      <c r="ED680" s="3" t="e">
        <f>DX680-F680</f>
        <v>#VALUE!</v>
      </c>
      <c r="EE680" s="11" t="e">
        <f>ED680/F680</f>
        <v>#VALUE!</v>
      </c>
      <c r="EF680" s="3" t="e">
        <f>F680-#REF!</f>
        <v>#REF!</v>
      </c>
    </row>
    <row r="681" spans="1:136" hidden="1" x14ac:dyDescent="0.3">
      <c r="A681">
        <v>679</v>
      </c>
      <c r="B681" s="17" t="s">
        <v>9518</v>
      </c>
      <c r="C681" s="16" t="str">
        <f>"https://finance.naver.com/item/frgn.nhn?code="&amp;B681</f>
        <v>https://finance.naver.com/item/frgn.nhn?code=003080</v>
      </c>
      <c r="D681" t="s">
        <v>634</v>
      </c>
      <c r="E681" t="s">
        <v>4865</v>
      </c>
      <c r="F681" s="18">
        <f>VALUE(LEFT(E681,FIND("/",E681)-1))</f>
        <v>4735</v>
      </c>
      <c r="G681" s="6" t="s">
        <v>4866</v>
      </c>
      <c r="H681" s="6">
        <f>VALUE(LEFT(G681,FIND("/",G681)-1)) + VALUE(MID(G681,FIND("/",G681)+1,LEN(G681)))</f>
        <v>20020000</v>
      </c>
      <c r="I681" s="1">
        <v>353526</v>
      </c>
      <c r="J681" s="1">
        <f>F681*H681/(10^8)</f>
        <v>947.947</v>
      </c>
      <c r="K681">
        <v>580</v>
      </c>
      <c r="L681">
        <v>584</v>
      </c>
      <c r="M681">
        <v>495</v>
      </c>
      <c r="N681">
        <v>419</v>
      </c>
      <c r="O681">
        <v>517</v>
      </c>
      <c r="P681" t="s">
        <v>8838</v>
      </c>
      <c r="Q681" t="s">
        <v>8838</v>
      </c>
      <c r="R681" t="s">
        <v>8838</v>
      </c>
      <c r="S681">
        <v>13</v>
      </c>
      <c r="T681">
        <v>-28</v>
      </c>
      <c r="U681">
        <v>3</v>
      </c>
      <c r="V681">
        <v>-44</v>
      </c>
      <c r="W681">
        <v>-37</v>
      </c>
      <c r="X681" t="s">
        <v>8838</v>
      </c>
      <c r="Y681" t="s">
        <v>8838</v>
      </c>
      <c r="Z681" t="s">
        <v>8838</v>
      </c>
      <c r="AA681">
        <v>750</v>
      </c>
      <c r="AB681">
        <v>93</v>
      </c>
      <c r="AC681">
        <v>61</v>
      </c>
      <c r="AD681">
        <v>-29</v>
      </c>
      <c r="AE681">
        <v>-60</v>
      </c>
      <c r="AF681" t="s">
        <v>8838</v>
      </c>
      <c r="AG681" t="s">
        <v>8838</v>
      </c>
      <c r="AH681" t="s">
        <v>8838</v>
      </c>
      <c r="AI681" s="1">
        <v>1945</v>
      </c>
      <c r="AJ681" s="1">
        <v>1856</v>
      </c>
      <c r="AK681" s="1">
        <v>1834</v>
      </c>
      <c r="AL681" s="1">
        <v>1724</v>
      </c>
      <c r="AM681" s="1">
        <v>1592</v>
      </c>
      <c r="AN681" t="s">
        <v>8838</v>
      </c>
      <c r="AO681" t="s">
        <v>8838</v>
      </c>
      <c r="AP681" t="s">
        <v>8838</v>
      </c>
      <c r="AQ681">
        <v>340</v>
      </c>
      <c r="AR681">
        <v>242</v>
      </c>
      <c r="AS681">
        <v>297</v>
      </c>
      <c r="AT681">
        <v>258</v>
      </c>
      <c r="AU681">
        <v>225</v>
      </c>
      <c r="AV681" t="s">
        <v>8838</v>
      </c>
      <c r="AW681" t="s">
        <v>8838</v>
      </c>
      <c r="AX681" t="s">
        <v>8838</v>
      </c>
      <c r="AY681" s="1">
        <v>1605</v>
      </c>
      <c r="AZ681" s="1">
        <v>1614</v>
      </c>
      <c r="BA681" s="1">
        <v>1537</v>
      </c>
      <c r="BB681" s="1">
        <v>1466</v>
      </c>
      <c r="BC681" s="1">
        <v>1367</v>
      </c>
      <c r="BD681" t="s">
        <v>8838</v>
      </c>
      <c r="BE681" t="s">
        <v>8838</v>
      </c>
      <c r="BF681" t="s">
        <v>8838</v>
      </c>
      <c r="BG681" s="1">
        <v>1605</v>
      </c>
      <c r="BH681" s="1">
        <v>1614</v>
      </c>
      <c r="BI681" s="1">
        <v>1537</v>
      </c>
      <c r="BJ681" s="1">
        <v>1466</v>
      </c>
      <c r="BK681" s="1">
        <v>1367</v>
      </c>
      <c r="BL681" t="s">
        <v>8838</v>
      </c>
      <c r="BM681" t="s">
        <v>8838</v>
      </c>
      <c r="BN681" t="s">
        <v>8838</v>
      </c>
      <c r="BO681">
        <v>100</v>
      </c>
      <c r="BP681">
        <v>100</v>
      </c>
      <c r="BQ681">
        <v>100</v>
      </c>
      <c r="BR681">
        <v>100</v>
      </c>
      <c r="BS681">
        <v>100</v>
      </c>
      <c r="BT681" t="s">
        <v>8838</v>
      </c>
      <c r="BU681" t="s">
        <v>8838</v>
      </c>
      <c r="BV681" t="s">
        <v>8838</v>
      </c>
      <c r="BW681">
        <v>49.69</v>
      </c>
      <c r="BX681">
        <v>4.88</v>
      </c>
      <c r="BY681">
        <v>3.33</v>
      </c>
      <c r="BZ681">
        <v>-1.61</v>
      </c>
      <c r="CA681">
        <v>-3.62</v>
      </c>
      <c r="CB681" t="s">
        <v>8838</v>
      </c>
      <c r="CC681" t="s">
        <v>8838</v>
      </c>
      <c r="CD681" t="s">
        <v>8838</v>
      </c>
      <c r="CE681">
        <v>59.98</v>
      </c>
      <c r="CF681">
        <v>5.76</v>
      </c>
      <c r="CG681">
        <v>3.89</v>
      </c>
      <c r="CH681">
        <v>-1.91</v>
      </c>
      <c r="CI681">
        <v>-4.2300000000000004</v>
      </c>
      <c r="CJ681" t="s">
        <v>8838</v>
      </c>
      <c r="CK681" t="s">
        <v>8838</v>
      </c>
      <c r="CL681" t="s">
        <v>8838</v>
      </c>
      <c r="CM681" s="1">
        <v>3748</v>
      </c>
      <c r="CN681">
        <v>463</v>
      </c>
      <c r="CO681">
        <v>306</v>
      </c>
      <c r="CP681">
        <v>-143</v>
      </c>
      <c r="CQ681">
        <v>-299</v>
      </c>
      <c r="CR681" t="s">
        <v>8838</v>
      </c>
      <c r="CS681" t="s">
        <v>8838</v>
      </c>
      <c r="CT681" t="s">
        <v>8838</v>
      </c>
      <c r="CU681">
        <v>1.51</v>
      </c>
      <c r="CV681">
        <v>13.08</v>
      </c>
      <c r="CW681">
        <v>18.670000000000002</v>
      </c>
      <c r="CX681" t="s">
        <v>2</v>
      </c>
      <c r="CY681" t="s">
        <v>2</v>
      </c>
      <c r="CZ681" t="s">
        <v>8838</v>
      </c>
      <c r="DA681" t="s">
        <v>8838</v>
      </c>
      <c r="DB681" t="s">
        <v>8838</v>
      </c>
      <c r="DC681">
        <v>0.71</v>
      </c>
      <c r="DD681">
        <v>0.75</v>
      </c>
      <c r="DE681">
        <v>0.74</v>
      </c>
      <c r="DF681">
        <v>0.6</v>
      </c>
      <c r="DG681">
        <v>0.64</v>
      </c>
      <c r="DH681" t="s">
        <v>8838</v>
      </c>
      <c r="DI681" t="s">
        <v>8838</v>
      </c>
      <c r="DJ681" t="s">
        <v>8838</v>
      </c>
      <c r="DK681" s="5" t="e">
        <f>(CL681*3+CK681*2+CJ681)/6</f>
        <v>#VALUE!</v>
      </c>
      <c r="DL681">
        <f>BG681+(BG681*(CF681-8.25)/8.25)</f>
        <v>1120.5818181818181</v>
      </c>
      <c r="DM681">
        <f>BH681+(BH681*(CG681-8.25)/8.25)</f>
        <v>761.02545454545464</v>
      </c>
      <c r="DN681">
        <f>BI681+(BI681*(CH681-8.25)/8.25)</f>
        <v>-355.8387878787878</v>
      </c>
      <c r="DO681">
        <f>BJ681+(BJ681*(CI681-8.25)/8.25)</f>
        <v>-751.65818181818167</v>
      </c>
      <c r="DP681" t="e">
        <f>BK681+(BK681*(CJ681-8.25)/8.25)</f>
        <v>#VALUE!</v>
      </c>
      <c r="DQ681" t="e">
        <f>BL681+(BL681*(CK681-8.25)/8.25)</f>
        <v>#VALUE!</v>
      </c>
      <c r="DR681" t="e">
        <f>BM681+(BM681*(CL681-8.25)/8.25)</f>
        <v>#VALUE!</v>
      </c>
      <c r="DS681" s="7">
        <f>DL681*10^8/$H681</f>
        <v>5597.3117791299601</v>
      </c>
      <c r="DT681" s="7">
        <f>DM681*10^8/$H681</f>
        <v>3801.3259467804933</v>
      </c>
      <c r="DU681" s="7">
        <f>DN681*10^8/$H681</f>
        <v>-1777.4165228710679</v>
      </c>
      <c r="DV681" s="7">
        <f>DO681*10^8/$H681</f>
        <v>-3754.5363727181898</v>
      </c>
      <c r="DW681" s="7" t="e">
        <f>DP681*10^8/$H681</f>
        <v>#VALUE!</v>
      </c>
      <c r="DX681" s="7" t="e">
        <f>DQ681*10^8/$H681</f>
        <v>#VALUE!</v>
      </c>
      <c r="DY681" s="7" t="e">
        <f>DR681*10^8/$H681</f>
        <v>#VALUE!</v>
      </c>
      <c r="DZ681" s="7">
        <f>DS681*10^8/$H681</f>
        <v>27958.600295354445</v>
      </c>
      <c r="EA681" s="7" t="e">
        <f>DY681*0.8</f>
        <v>#VALUE!</v>
      </c>
      <c r="EB681" s="9" t="e">
        <f>F681-#REF!</f>
        <v>#REF!</v>
      </c>
      <c r="EC681" s="3" t="e">
        <f>EB681/#REF!*100</f>
        <v>#REF!</v>
      </c>
      <c r="ED681" s="3" t="e">
        <f>DX681-F681</f>
        <v>#VALUE!</v>
      </c>
      <c r="EE681" s="11" t="e">
        <f>ED681/F681</f>
        <v>#VALUE!</v>
      </c>
      <c r="EF681" s="3" t="e">
        <f>F681-#REF!</f>
        <v>#REF!</v>
      </c>
    </row>
    <row r="682" spans="1:136" hidden="1" x14ac:dyDescent="0.3">
      <c r="A682">
        <v>680</v>
      </c>
      <c r="B682" s="17" t="s">
        <v>9519</v>
      </c>
      <c r="C682" s="16" t="str">
        <f>"https://finance.naver.com/item/frgn.nhn?code="&amp;B682</f>
        <v>https://finance.naver.com/item/frgn.nhn?code=002600</v>
      </c>
      <c r="D682" t="s">
        <v>635</v>
      </c>
      <c r="E682" t="s">
        <v>4867</v>
      </c>
      <c r="F682" s="18">
        <f>VALUE(LEFT(E682,FIND("/",E682)-1))</f>
        <v>195500</v>
      </c>
      <c r="G682" s="6" t="s">
        <v>4868</v>
      </c>
      <c r="H682" s="6">
        <f>VALUE(LEFT(G682,FIND("/",G682)-1)) + VALUE(MID(G682,FIND("/",G682)+1,LEN(G682)))</f>
        <v>600000</v>
      </c>
      <c r="I682">
        <v>0</v>
      </c>
      <c r="J682" s="1">
        <f>F682*H682/(10^8)</f>
        <v>1173</v>
      </c>
      <c r="K682" s="1">
        <v>1297</v>
      </c>
      <c r="L682" s="1">
        <v>1621</v>
      </c>
      <c r="M682" s="1">
        <v>1681</v>
      </c>
      <c r="N682" s="1">
        <v>1951</v>
      </c>
      <c r="O682" s="1">
        <v>2226</v>
      </c>
      <c r="P682" t="s">
        <v>8838</v>
      </c>
      <c r="Q682" t="s">
        <v>8838</v>
      </c>
      <c r="R682" t="s">
        <v>8838</v>
      </c>
      <c r="S682">
        <v>115</v>
      </c>
      <c r="T682">
        <v>141</v>
      </c>
      <c r="U682">
        <v>114</v>
      </c>
      <c r="V682">
        <v>123</v>
      </c>
      <c r="W682">
        <v>118</v>
      </c>
      <c r="X682" t="s">
        <v>8838</v>
      </c>
      <c r="Y682" t="s">
        <v>8838</v>
      </c>
      <c r="Z682" t="s">
        <v>8838</v>
      </c>
      <c r="AA682">
        <v>81</v>
      </c>
      <c r="AB682">
        <v>113</v>
      </c>
      <c r="AC682">
        <v>80</v>
      </c>
      <c r="AD682">
        <v>78</v>
      </c>
      <c r="AE682">
        <v>75</v>
      </c>
      <c r="AF682" t="s">
        <v>8838</v>
      </c>
      <c r="AG682" t="s">
        <v>8838</v>
      </c>
      <c r="AH682" t="s">
        <v>8838</v>
      </c>
      <c r="AI682" s="1">
        <v>1635</v>
      </c>
      <c r="AJ682" s="1">
        <v>1685</v>
      </c>
      <c r="AK682" s="1">
        <v>1953</v>
      </c>
      <c r="AL682" s="1">
        <v>2180</v>
      </c>
      <c r="AM682" s="1">
        <v>2483</v>
      </c>
      <c r="AN682" t="s">
        <v>8838</v>
      </c>
      <c r="AO682" t="s">
        <v>8838</v>
      </c>
      <c r="AP682" t="s">
        <v>8838</v>
      </c>
      <c r="AQ682">
        <v>503</v>
      </c>
      <c r="AR682">
        <v>481</v>
      </c>
      <c r="AS682">
        <v>698</v>
      </c>
      <c r="AT682">
        <v>886</v>
      </c>
      <c r="AU682" s="1">
        <v>1151</v>
      </c>
      <c r="AV682" t="s">
        <v>8838</v>
      </c>
      <c r="AW682" t="s">
        <v>8838</v>
      </c>
      <c r="AX682" t="s">
        <v>8838</v>
      </c>
      <c r="AY682" s="1">
        <v>1132</v>
      </c>
      <c r="AZ682" s="1">
        <v>1204</v>
      </c>
      <c r="BA682" s="1">
        <v>1255</v>
      </c>
      <c r="BB682" s="1">
        <v>1295</v>
      </c>
      <c r="BC682" s="1">
        <v>1332</v>
      </c>
      <c r="BD682" t="s">
        <v>8838</v>
      </c>
      <c r="BE682" t="s">
        <v>8838</v>
      </c>
      <c r="BF682" t="s">
        <v>8838</v>
      </c>
      <c r="BG682" s="1">
        <v>1132</v>
      </c>
      <c r="BH682" s="1">
        <v>1204</v>
      </c>
      <c r="BI682" s="1">
        <v>1255</v>
      </c>
      <c r="BJ682" s="1">
        <v>1295</v>
      </c>
      <c r="BK682" s="1">
        <v>1332</v>
      </c>
      <c r="BL682" t="s">
        <v>8838</v>
      </c>
      <c r="BM682" t="s">
        <v>8838</v>
      </c>
      <c r="BN682" t="s">
        <v>8838</v>
      </c>
      <c r="BO682">
        <v>30</v>
      </c>
      <c r="BP682">
        <v>30</v>
      </c>
      <c r="BQ682">
        <v>30</v>
      </c>
      <c r="BR682">
        <v>30</v>
      </c>
      <c r="BS682">
        <v>30</v>
      </c>
      <c r="BT682" t="s">
        <v>8838</v>
      </c>
      <c r="BU682" t="s">
        <v>8838</v>
      </c>
      <c r="BV682" t="s">
        <v>8838</v>
      </c>
      <c r="BW682">
        <v>5.2</v>
      </c>
      <c r="BX682">
        <v>6.81</v>
      </c>
      <c r="BY682">
        <v>4.42</v>
      </c>
      <c r="BZ682">
        <v>3.8</v>
      </c>
      <c r="CA682">
        <v>3.22</v>
      </c>
      <c r="CB682" t="s">
        <v>8838</v>
      </c>
      <c r="CC682" t="s">
        <v>8838</v>
      </c>
      <c r="CD682" t="s">
        <v>8838</v>
      </c>
      <c r="CE682">
        <v>7.38</v>
      </c>
      <c r="CF682">
        <v>9.67</v>
      </c>
      <c r="CG682">
        <v>6.54</v>
      </c>
      <c r="CH682">
        <v>6.15</v>
      </c>
      <c r="CI682">
        <v>5.72</v>
      </c>
      <c r="CJ682" t="s">
        <v>8838</v>
      </c>
      <c r="CK682" t="s">
        <v>8838</v>
      </c>
      <c r="CL682" t="s">
        <v>8838</v>
      </c>
      <c r="CM682" s="1">
        <v>13533</v>
      </c>
      <c r="CN682" s="1">
        <v>18830</v>
      </c>
      <c r="CO682" s="1">
        <v>13393</v>
      </c>
      <c r="CP682" s="1">
        <v>13076</v>
      </c>
      <c r="CQ682" s="1">
        <v>12528</v>
      </c>
      <c r="CR682" t="s">
        <v>8838</v>
      </c>
      <c r="CS682" t="s">
        <v>8838</v>
      </c>
      <c r="CT682" t="s">
        <v>8838</v>
      </c>
      <c r="CU682">
        <v>13.52</v>
      </c>
      <c r="CV682">
        <v>15.29</v>
      </c>
      <c r="CW682">
        <v>13.63</v>
      </c>
      <c r="CX682">
        <v>11.43</v>
      </c>
      <c r="CY682">
        <v>13.97</v>
      </c>
      <c r="CZ682" t="s">
        <v>8838</v>
      </c>
      <c r="DA682" t="s">
        <v>8838</v>
      </c>
      <c r="DB682" t="s">
        <v>8838</v>
      </c>
      <c r="DC682">
        <v>0.97</v>
      </c>
      <c r="DD682">
        <v>1.44</v>
      </c>
      <c r="DE682">
        <v>0.87</v>
      </c>
      <c r="DF682">
        <v>0.69</v>
      </c>
      <c r="DG682">
        <v>0.79</v>
      </c>
      <c r="DH682" t="s">
        <v>8838</v>
      </c>
      <c r="DI682" t="s">
        <v>8838</v>
      </c>
      <c r="DJ682" t="s">
        <v>8838</v>
      </c>
      <c r="DK682" s="5" t="e">
        <f>(CL682*3+CK682*2+CJ682)/6</f>
        <v>#VALUE!</v>
      </c>
      <c r="DL682">
        <f>BG682+(BG682*(CF682-8.25)/8.25)</f>
        <v>1326.841212121212</v>
      </c>
      <c r="DM682">
        <f>BH682+(BH682*(CG682-8.25)/8.25)</f>
        <v>954.44363636363641</v>
      </c>
      <c r="DN682">
        <f>BI682+(BI682*(CH682-8.25)/8.25)</f>
        <v>935.54545454545462</v>
      </c>
      <c r="DO682">
        <f>BJ682+(BJ682*(CI682-8.25)/8.25)</f>
        <v>897.86666666666656</v>
      </c>
      <c r="DP682" t="e">
        <f>BK682+(BK682*(CJ682-8.25)/8.25)</f>
        <v>#VALUE!</v>
      </c>
      <c r="DQ682" t="e">
        <f>BL682+(BL682*(CK682-8.25)/8.25)</f>
        <v>#VALUE!</v>
      </c>
      <c r="DR682" t="e">
        <f>BM682+(BM682*(CL682-8.25)/8.25)</f>
        <v>#VALUE!</v>
      </c>
      <c r="DS682" s="7">
        <f>DL682*10^8/$H682</f>
        <v>221140.20202020201</v>
      </c>
      <c r="DT682" s="7">
        <f>DM682*10^8/$H682</f>
        <v>159073.93939393942</v>
      </c>
      <c r="DU682" s="7">
        <f>DN682*10^8/$H682</f>
        <v>155924.24242424243</v>
      </c>
      <c r="DV682" s="7">
        <f>DO682*10^8/$H682</f>
        <v>149644.44444444444</v>
      </c>
      <c r="DW682" s="7" t="e">
        <f>DP682*10^8/$H682</f>
        <v>#VALUE!</v>
      </c>
      <c r="DX682" s="7" t="e">
        <f>DQ682*10^8/$H682</f>
        <v>#VALUE!</v>
      </c>
      <c r="DY682" s="7" t="e">
        <f>DR682*10^8/$H682</f>
        <v>#VALUE!</v>
      </c>
      <c r="DZ682" s="7">
        <f>DS682*10^8/$H682</f>
        <v>36856700.336700335</v>
      </c>
      <c r="EA682" s="7" t="e">
        <f>DY682*0.8</f>
        <v>#VALUE!</v>
      </c>
      <c r="EB682" s="9" t="e">
        <f>F682-#REF!</f>
        <v>#REF!</v>
      </c>
      <c r="EC682" s="3" t="e">
        <f>EB682/#REF!*100</f>
        <v>#REF!</v>
      </c>
      <c r="ED682" s="3" t="e">
        <f>DX682-F682</f>
        <v>#VALUE!</v>
      </c>
      <c r="EE682" s="11" t="e">
        <f>ED682/F682</f>
        <v>#VALUE!</v>
      </c>
      <c r="EF682" s="3" t="e">
        <f>F682-#REF!</f>
        <v>#REF!</v>
      </c>
    </row>
    <row r="683" spans="1:136" hidden="1" x14ac:dyDescent="0.3">
      <c r="A683">
        <v>681</v>
      </c>
      <c r="B683" s="17" t="s">
        <v>9520</v>
      </c>
      <c r="C683" s="16" t="str">
        <f>"https://finance.naver.com/item/frgn.nhn?code="&amp;B683</f>
        <v>https://finance.naver.com/item/frgn.nhn?code=001570</v>
      </c>
      <c r="D683" t="s">
        <v>636</v>
      </c>
      <c r="E683" t="s">
        <v>4869</v>
      </c>
      <c r="F683" s="18">
        <f>VALUE(LEFT(E683,FIND("/",E683)-1))</f>
        <v>5020</v>
      </c>
      <c r="G683" s="6" t="s">
        <v>4870</v>
      </c>
      <c r="H683" s="6">
        <f>VALUE(LEFT(G683,FIND("/",G683)-1)) + VALUE(MID(G683,FIND("/",G683)+1,LEN(G683)))</f>
        <v>47931616</v>
      </c>
      <c r="I683" s="1">
        <v>11890</v>
      </c>
      <c r="J683" s="1">
        <f>F683*H683/(10^8)</f>
        <v>2406.1671231999999</v>
      </c>
      <c r="K683" s="1">
        <v>1687</v>
      </c>
      <c r="L683" s="1">
        <v>1804</v>
      </c>
      <c r="M683" s="1">
        <v>2054</v>
      </c>
      <c r="N683" s="1">
        <v>1727</v>
      </c>
      <c r="O683" s="1">
        <v>1762</v>
      </c>
      <c r="P683" t="s">
        <v>8838</v>
      </c>
      <c r="Q683" t="s">
        <v>8838</v>
      </c>
      <c r="R683" t="s">
        <v>8838</v>
      </c>
      <c r="S683">
        <v>121</v>
      </c>
      <c r="T683">
        <v>131</v>
      </c>
      <c r="U683">
        <v>135</v>
      </c>
      <c r="V683">
        <v>92</v>
      </c>
      <c r="W683">
        <v>60</v>
      </c>
      <c r="X683" t="s">
        <v>8838</v>
      </c>
      <c r="Y683" t="s">
        <v>8838</v>
      </c>
      <c r="Z683" t="s">
        <v>8838</v>
      </c>
      <c r="AA683">
        <v>-205</v>
      </c>
      <c r="AB683">
        <v>186</v>
      </c>
      <c r="AC683">
        <v>203</v>
      </c>
      <c r="AD683">
        <v>-109</v>
      </c>
      <c r="AE683">
        <v>-40</v>
      </c>
      <c r="AF683" t="s">
        <v>8838</v>
      </c>
      <c r="AG683" t="s">
        <v>8838</v>
      </c>
      <c r="AH683" t="s">
        <v>8838</v>
      </c>
      <c r="AI683" s="1">
        <v>1789</v>
      </c>
      <c r="AJ683" s="1">
        <v>1961</v>
      </c>
      <c r="AK683" s="1">
        <v>2048</v>
      </c>
      <c r="AL683" s="1">
        <v>2242</v>
      </c>
      <c r="AM683" s="1">
        <v>2199</v>
      </c>
      <c r="AN683" t="s">
        <v>8838</v>
      </c>
      <c r="AO683" t="s">
        <v>8838</v>
      </c>
      <c r="AP683" t="s">
        <v>8838</v>
      </c>
      <c r="AQ683" s="1">
        <v>1444</v>
      </c>
      <c r="AR683" s="1">
        <v>1385</v>
      </c>
      <c r="AS683" s="1">
        <v>1253</v>
      </c>
      <c r="AT683" s="1">
        <v>1559</v>
      </c>
      <c r="AU683" s="1">
        <v>1401</v>
      </c>
      <c r="AV683" t="s">
        <v>8838</v>
      </c>
      <c r="AW683" t="s">
        <v>8838</v>
      </c>
      <c r="AX683" t="s">
        <v>8838</v>
      </c>
      <c r="AY683">
        <v>345</v>
      </c>
      <c r="AZ683">
        <v>576</v>
      </c>
      <c r="BA683">
        <v>795</v>
      </c>
      <c r="BB683">
        <v>683</v>
      </c>
      <c r="BC683">
        <v>798</v>
      </c>
      <c r="BD683" t="s">
        <v>8838</v>
      </c>
      <c r="BE683" t="s">
        <v>8838</v>
      </c>
      <c r="BF683" t="s">
        <v>8838</v>
      </c>
      <c r="BG683">
        <v>338</v>
      </c>
      <c r="BH683">
        <v>569</v>
      </c>
      <c r="BI683">
        <v>788</v>
      </c>
      <c r="BJ683">
        <v>676</v>
      </c>
      <c r="BK683">
        <v>792</v>
      </c>
      <c r="BL683" t="s">
        <v>8838</v>
      </c>
      <c r="BM683" t="s">
        <v>8838</v>
      </c>
      <c r="BN683" t="s">
        <v>8838</v>
      </c>
      <c r="BO683">
        <v>197</v>
      </c>
      <c r="BP683">
        <v>214</v>
      </c>
      <c r="BQ683">
        <v>216</v>
      </c>
      <c r="BR683">
        <v>220</v>
      </c>
      <c r="BS683">
        <v>220</v>
      </c>
      <c r="BT683" t="s">
        <v>8838</v>
      </c>
      <c r="BU683" t="s">
        <v>8838</v>
      </c>
      <c r="BV683" t="s">
        <v>8838</v>
      </c>
      <c r="BW683">
        <v>-11.92</v>
      </c>
      <c r="BX683">
        <v>9.94</v>
      </c>
      <c r="BY683">
        <v>10.1</v>
      </c>
      <c r="BZ683">
        <v>-5.08</v>
      </c>
      <c r="CA683">
        <v>-1.78</v>
      </c>
      <c r="CB683" t="s">
        <v>8838</v>
      </c>
      <c r="CC683" t="s">
        <v>8838</v>
      </c>
      <c r="CD683" t="s">
        <v>8838</v>
      </c>
      <c r="CE683">
        <v>-44.99</v>
      </c>
      <c r="CF683">
        <v>41.19</v>
      </c>
      <c r="CG683">
        <v>29.84</v>
      </c>
      <c r="CH683">
        <v>-14.85</v>
      </c>
      <c r="CI683">
        <v>-5.36</v>
      </c>
      <c r="CJ683" t="s">
        <v>8838</v>
      </c>
      <c r="CK683" t="s">
        <v>8838</v>
      </c>
      <c r="CL683" t="s">
        <v>8838</v>
      </c>
      <c r="CM683">
        <v>-519</v>
      </c>
      <c r="CN683">
        <v>437</v>
      </c>
      <c r="CO683">
        <v>468</v>
      </c>
      <c r="CP683">
        <v>-247</v>
      </c>
      <c r="CQ683">
        <v>-89</v>
      </c>
      <c r="CR683" t="s">
        <v>8838</v>
      </c>
      <c r="CS683" t="s">
        <v>8838</v>
      </c>
      <c r="CT683" t="s">
        <v>8838</v>
      </c>
      <c r="CU683" t="s">
        <v>2</v>
      </c>
      <c r="CV683">
        <v>5.67</v>
      </c>
      <c r="CW683">
        <v>4.99</v>
      </c>
      <c r="CX683" t="s">
        <v>2</v>
      </c>
      <c r="CY683" t="s">
        <v>2</v>
      </c>
      <c r="CZ683" t="s">
        <v>8838</v>
      </c>
      <c r="DA683" t="s">
        <v>8838</v>
      </c>
      <c r="DB683" t="s">
        <v>8838</v>
      </c>
      <c r="DC683">
        <v>3.15</v>
      </c>
      <c r="DD683">
        <v>1.75</v>
      </c>
      <c r="DE683">
        <v>1.23</v>
      </c>
      <c r="DF683">
        <v>1.5</v>
      </c>
      <c r="DG683">
        <v>3.62</v>
      </c>
      <c r="DH683" t="s">
        <v>8838</v>
      </c>
      <c r="DI683" t="s">
        <v>8838</v>
      </c>
      <c r="DJ683" t="s">
        <v>8838</v>
      </c>
      <c r="DK683" s="5" t="e">
        <f>(CL683*3+CK683*2+CJ683)/6</f>
        <v>#VALUE!</v>
      </c>
      <c r="DL683">
        <f>BG683+(BG683*(CF683-8.25)/8.25)</f>
        <v>1687.5418181818181</v>
      </c>
      <c r="DM683">
        <f>BH683+(BH683*(CG683-8.25)/8.25)</f>
        <v>2058.0557575757575</v>
      </c>
      <c r="DN683">
        <f>BI683+(BI683*(CH683-8.25)/8.25)</f>
        <v>-1418.4000000000005</v>
      </c>
      <c r="DO683">
        <f>BJ683+(BJ683*(CI683-8.25)/8.25)</f>
        <v>-439.19515151515134</v>
      </c>
      <c r="DP683" t="e">
        <f>BK683+(BK683*(CJ683-8.25)/8.25)</f>
        <v>#VALUE!</v>
      </c>
      <c r="DQ683" t="e">
        <f>BL683+(BL683*(CK683-8.25)/8.25)</f>
        <v>#VALUE!</v>
      </c>
      <c r="DR683" t="e">
        <f>BM683+(BM683*(CL683-8.25)/8.25)</f>
        <v>#VALUE!</v>
      </c>
      <c r="DS683" s="7">
        <f>DL683*10^8/$H683</f>
        <v>3520.7279850147725</v>
      </c>
      <c r="DT683" s="7">
        <f>DM683*10^8/$H683</f>
        <v>4293.7333003246904</v>
      </c>
      <c r="DU683" s="7">
        <f>DN683*10^8/$H683</f>
        <v>-2959.2158962468543</v>
      </c>
      <c r="DV683" s="7">
        <f>DO683*10^8/$H683</f>
        <v>-916.29531438112031</v>
      </c>
      <c r="DW683" s="7" t="e">
        <f>DP683*10^8/$H683</f>
        <v>#VALUE!</v>
      </c>
      <c r="DX683" s="7" t="e">
        <f>DQ683*10^8/$H683</f>
        <v>#VALUE!</v>
      </c>
      <c r="DY683" s="7" t="e">
        <f>DR683*10^8/$H683</f>
        <v>#VALUE!</v>
      </c>
      <c r="DZ683" s="7">
        <f>DS683*10^8/$H683</f>
        <v>7345.3145936385126</v>
      </c>
      <c r="EA683" s="7" t="e">
        <f>DY683*0.8</f>
        <v>#VALUE!</v>
      </c>
      <c r="EB683" s="9" t="e">
        <f>F683-#REF!</f>
        <v>#REF!</v>
      </c>
      <c r="EC683" s="3" t="e">
        <f>EB683/#REF!*100</f>
        <v>#REF!</v>
      </c>
      <c r="ED683" s="3" t="e">
        <f>DX683-F683</f>
        <v>#VALUE!</v>
      </c>
      <c r="EE683" s="11" t="e">
        <f>ED683/F683</f>
        <v>#VALUE!</v>
      </c>
      <c r="EF683" s="3" t="e">
        <f>F683-#REF!</f>
        <v>#REF!</v>
      </c>
    </row>
    <row r="684" spans="1:136" x14ac:dyDescent="0.3">
      <c r="A684">
        <v>712</v>
      </c>
      <c r="B684" s="17" t="s">
        <v>9551</v>
      </c>
      <c r="C684" s="16" t="str">
        <f>"https://finance.naver.com/item/frgn.nhn?code="&amp;B684</f>
        <v>https://finance.naver.com/item/frgn.nhn?code=002240</v>
      </c>
      <c r="D684" t="s">
        <v>665</v>
      </c>
      <c r="E684" t="s">
        <v>4931</v>
      </c>
      <c r="F684" s="18">
        <f>VALUE(LEFT(E684,FIND("/",E684)-1))</f>
        <v>23800</v>
      </c>
      <c r="G684" s="6" t="s">
        <v>4932</v>
      </c>
      <c r="H684" s="6">
        <f>VALUE(LEFT(G684,FIND("/",G684)-1)) + VALUE(MID(G684,FIND("/",G684)+1,LEN(G684)))</f>
        <v>23000000</v>
      </c>
      <c r="I684" s="1">
        <v>7973</v>
      </c>
      <c r="J684" s="1">
        <f>F684*H684/(10^8)</f>
        <v>5474</v>
      </c>
      <c r="K684" s="1">
        <v>14174</v>
      </c>
      <c r="L684" s="1">
        <v>15505</v>
      </c>
      <c r="M684" s="1">
        <v>15772</v>
      </c>
      <c r="N684" s="1">
        <v>16397</v>
      </c>
      <c r="O684" s="1">
        <v>13974</v>
      </c>
      <c r="P684" t="s">
        <v>8838</v>
      </c>
      <c r="Q684" t="s">
        <v>8838</v>
      </c>
      <c r="R684" t="s">
        <v>8838</v>
      </c>
      <c r="S684">
        <v>370</v>
      </c>
      <c r="T684">
        <v>388</v>
      </c>
      <c r="U684">
        <v>380</v>
      </c>
      <c r="V684">
        <v>224</v>
      </c>
      <c r="W684">
        <v>98</v>
      </c>
      <c r="X684" t="s">
        <v>8838</v>
      </c>
      <c r="Y684" t="s">
        <v>8838</v>
      </c>
      <c r="Z684" t="s">
        <v>8838</v>
      </c>
      <c r="AA684">
        <v>403</v>
      </c>
      <c r="AB684">
        <v>225</v>
      </c>
      <c r="AC684">
        <v>19</v>
      </c>
      <c r="AD684">
        <v>-42</v>
      </c>
      <c r="AE684">
        <v>27</v>
      </c>
      <c r="AF684" t="s">
        <v>8838</v>
      </c>
      <c r="AG684" t="s">
        <v>8838</v>
      </c>
      <c r="AH684" t="s">
        <v>8838</v>
      </c>
      <c r="AI684" s="1">
        <v>24531</v>
      </c>
      <c r="AJ684" s="1">
        <v>24006</v>
      </c>
      <c r="AK684" s="1">
        <v>23875</v>
      </c>
      <c r="AL684" s="1">
        <v>23466</v>
      </c>
      <c r="AM684" s="1">
        <v>22457</v>
      </c>
      <c r="AN684" t="s">
        <v>8838</v>
      </c>
      <c r="AO684" t="s">
        <v>8838</v>
      </c>
      <c r="AP684" t="s">
        <v>8838</v>
      </c>
      <c r="AQ684" s="1">
        <v>9708</v>
      </c>
      <c r="AR684" s="1">
        <v>9423</v>
      </c>
      <c r="AS684" s="1">
        <v>9304</v>
      </c>
      <c r="AT684" s="1">
        <v>8758</v>
      </c>
      <c r="AU684" s="1">
        <v>7828</v>
      </c>
      <c r="AV684" t="s">
        <v>8838</v>
      </c>
      <c r="AW684" t="s">
        <v>8838</v>
      </c>
      <c r="AX684" t="s">
        <v>8838</v>
      </c>
      <c r="AY684" s="1">
        <v>14823</v>
      </c>
      <c r="AZ684" s="1">
        <v>14583</v>
      </c>
      <c r="BA684" s="1">
        <v>14571</v>
      </c>
      <c r="BB684" s="1">
        <v>14708</v>
      </c>
      <c r="BC684" s="1">
        <v>14629</v>
      </c>
      <c r="BD684" t="s">
        <v>8838</v>
      </c>
      <c r="BE684" t="s">
        <v>8838</v>
      </c>
      <c r="BF684" t="s">
        <v>8838</v>
      </c>
      <c r="BG684" s="1">
        <v>13850</v>
      </c>
      <c r="BH684" s="1">
        <v>13656</v>
      </c>
      <c r="BI684" s="1">
        <v>13640</v>
      </c>
      <c r="BJ684" s="1">
        <v>13564</v>
      </c>
      <c r="BK684" s="1">
        <v>13570</v>
      </c>
      <c r="BL684" t="s">
        <v>8838</v>
      </c>
      <c r="BM684" t="s">
        <v>8838</v>
      </c>
      <c r="BN684" t="s">
        <v>8838</v>
      </c>
      <c r="BO684">
        <v>180</v>
      </c>
      <c r="BP684">
        <v>180</v>
      </c>
      <c r="BQ684">
        <v>200</v>
      </c>
      <c r="BR684">
        <v>200</v>
      </c>
      <c r="BS684">
        <v>200</v>
      </c>
      <c r="BT684" t="s">
        <v>8838</v>
      </c>
      <c r="BU684" t="s">
        <v>8838</v>
      </c>
      <c r="BV684" t="s">
        <v>8838</v>
      </c>
      <c r="BW684">
        <v>1.65</v>
      </c>
      <c r="BX684">
        <v>0.93</v>
      </c>
      <c r="BY684">
        <v>0.08</v>
      </c>
      <c r="BZ684">
        <v>-0.18</v>
      </c>
      <c r="CA684">
        <v>0.12</v>
      </c>
      <c r="CB684" t="s">
        <v>8838</v>
      </c>
      <c r="CC684" t="s">
        <v>8838</v>
      </c>
      <c r="CD684" t="s">
        <v>8838</v>
      </c>
      <c r="CE684">
        <v>2.92</v>
      </c>
      <c r="CF684">
        <v>1.72</v>
      </c>
      <c r="CG684">
        <v>0.25</v>
      </c>
      <c r="CH684">
        <v>-0.04</v>
      </c>
      <c r="CI684">
        <v>0.62</v>
      </c>
      <c r="CJ684" t="s">
        <v>8838</v>
      </c>
      <c r="CK684" t="s">
        <v>8838</v>
      </c>
      <c r="CL684" t="s">
        <v>8838</v>
      </c>
      <c r="CM684" s="1">
        <v>1738</v>
      </c>
      <c r="CN684" s="1">
        <v>1030</v>
      </c>
      <c r="CO684">
        <v>147</v>
      </c>
      <c r="CP684">
        <v>-25</v>
      </c>
      <c r="CQ684">
        <v>366</v>
      </c>
      <c r="CR684" t="s">
        <v>8838</v>
      </c>
      <c r="CS684" t="s">
        <v>8838</v>
      </c>
      <c r="CT684" t="s">
        <v>8838</v>
      </c>
      <c r="CU684">
        <v>18.11</v>
      </c>
      <c r="CV684">
        <v>27.72</v>
      </c>
      <c r="CW684">
        <v>137.57</v>
      </c>
      <c r="CX684" t="s">
        <v>2</v>
      </c>
      <c r="CY684">
        <v>40.15</v>
      </c>
      <c r="CZ684" t="s">
        <v>8838</v>
      </c>
      <c r="DA684" t="s">
        <v>8838</v>
      </c>
      <c r="DB684" t="s">
        <v>8838</v>
      </c>
      <c r="DC684">
        <v>0.52</v>
      </c>
      <c r="DD684">
        <v>0.48</v>
      </c>
      <c r="DE684">
        <v>0.34</v>
      </c>
      <c r="DF684">
        <v>0.3</v>
      </c>
      <c r="DG684">
        <v>0.25</v>
      </c>
      <c r="DH684" t="s">
        <v>8838</v>
      </c>
      <c r="DI684" t="s">
        <v>8838</v>
      </c>
      <c r="DJ684" t="s">
        <v>8838</v>
      </c>
      <c r="DK684" s="5" t="e">
        <f>(CL684*3+CK684*2+CJ684)/6</f>
        <v>#VALUE!</v>
      </c>
      <c r="DL684">
        <f>BG684+(BG684*(CF684-8.25)/8.25)</f>
        <v>2887.515151515152</v>
      </c>
      <c r="DM684">
        <f>BH684+(BH684*(CG684-8.25)/8.25)</f>
        <v>413.81818181818198</v>
      </c>
      <c r="DN684">
        <f>BI684+(BI684*(CH684-8.25)/8.25)</f>
        <v>-66.133333333331393</v>
      </c>
      <c r="DO684">
        <f>BJ684+(BJ684*(CI684-8.25)/8.25)</f>
        <v>1019.3551515151521</v>
      </c>
      <c r="DP684" t="e">
        <f>BK684+(BK684*(CJ684-8.25)/8.25)</f>
        <v>#VALUE!</v>
      </c>
      <c r="DQ684" t="e">
        <f>BL684+(BL684*(CK684-8.25)/8.25)</f>
        <v>#VALUE!</v>
      </c>
      <c r="DR684" t="e">
        <f>BM684+(BM684*(CL684-8.25)/8.25)</f>
        <v>#VALUE!</v>
      </c>
      <c r="DS684" s="7">
        <f>DL684*10^8/$H684</f>
        <v>12554.413702239792</v>
      </c>
      <c r="DT684" s="7">
        <f>DM684*10^8/$H684</f>
        <v>1799.2094861660087</v>
      </c>
      <c r="DU684" s="7">
        <f>DN684*10^8/$H684</f>
        <v>-287.53623188404953</v>
      </c>
      <c r="DV684" s="7">
        <f>DO684*10^8/$H684</f>
        <v>4431.9789196310958</v>
      </c>
      <c r="DW684" s="7" t="e">
        <f>DP684*10^8/$H684</f>
        <v>#VALUE!</v>
      </c>
      <c r="DX684" s="7" t="e">
        <f>DQ684*10^8/$H684</f>
        <v>#VALUE!</v>
      </c>
      <c r="DY684" s="7" t="e">
        <f>DR684*10^8/$H684</f>
        <v>#VALUE!</v>
      </c>
      <c r="DZ684" s="7">
        <f>DS684*10^8/$H684</f>
        <v>54584.407401042576</v>
      </c>
      <c r="EA684" s="7" t="e">
        <f>DY684*0.8</f>
        <v>#VALUE!</v>
      </c>
      <c r="EB684" s="9" t="e">
        <f>F684-#REF!</f>
        <v>#REF!</v>
      </c>
      <c r="EC684" s="3" t="e">
        <f>EB684/#REF!*100</f>
        <v>#REF!</v>
      </c>
      <c r="ED684" s="3" t="e">
        <f>DX684-F684</f>
        <v>#VALUE!</v>
      </c>
      <c r="EE684" s="11" t="e">
        <f>ED684/F684</f>
        <v>#VALUE!</v>
      </c>
      <c r="EF684" s="3" t="e">
        <f>F684-#REF!</f>
        <v>#REF!</v>
      </c>
    </row>
    <row r="685" spans="1:136" hidden="1" x14ac:dyDescent="0.3">
      <c r="A685">
        <v>683</v>
      </c>
      <c r="B685" s="17" t="s">
        <v>9522</v>
      </c>
      <c r="C685" s="16" t="str">
        <f>"https://finance.naver.com/item/frgn.nhn?code="&amp;B685</f>
        <v>https://finance.naver.com/item/frgn.nhn?code=002070</v>
      </c>
      <c r="D685" t="s">
        <v>638</v>
      </c>
      <c r="E685" t="s">
        <v>4873</v>
      </c>
      <c r="F685" s="18">
        <f>VALUE(LEFT(E685,FIND("/",E685)-1))</f>
        <v>3540</v>
      </c>
      <c r="G685" s="6" t="s">
        <v>4874</v>
      </c>
      <c r="H685" s="6">
        <f>VALUE(LEFT(G685,FIND("/",G685)-1)) + VALUE(MID(G685,FIND("/",G685)+1,LEN(G685)))</f>
        <v>29793990</v>
      </c>
      <c r="I685">
        <v>30</v>
      </c>
      <c r="J685" s="1">
        <f>F685*H685/(10^8)</f>
        <v>1054.7072459999999</v>
      </c>
      <c r="K685" s="1">
        <v>2117</v>
      </c>
      <c r="L685" s="1">
        <v>2152</v>
      </c>
      <c r="M685" s="1">
        <v>2114</v>
      </c>
      <c r="N685" s="1">
        <v>1967</v>
      </c>
      <c r="O685" s="1">
        <v>1833</v>
      </c>
      <c r="P685" t="s">
        <v>8838</v>
      </c>
      <c r="Q685" t="s">
        <v>8838</v>
      </c>
      <c r="R685" t="s">
        <v>8838</v>
      </c>
      <c r="S685">
        <v>-27</v>
      </c>
      <c r="T685">
        <v>-15</v>
      </c>
      <c r="U685">
        <v>-45</v>
      </c>
      <c r="V685">
        <v>31</v>
      </c>
      <c r="W685">
        <v>20</v>
      </c>
      <c r="X685" t="s">
        <v>8838</v>
      </c>
      <c r="Y685" t="s">
        <v>8838</v>
      </c>
      <c r="Z685" t="s">
        <v>8838</v>
      </c>
      <c r="AA685">
        <v>-40</v>
      </c>
      <c r="AB685">
        <v>-17</v>
      </c>
      <c r="AC685">
        <v>-58</v>
      </c>
      <c r="AD685">
        <v>-24</v>
      </c>
      <c r="AE685">
        <v>-523</v>
      </c>
      <c r="AF685" t="s">
        <v>8838</v>
      </c>
      <c r="AG685" t="s">
        <v>8838</v>
      </c>
      <c r="AH685" t="s">
        <v>8838</v>
      </c>
      <c r="AI685" s="1">
        <v>1525</v>
      </c>
      <c r="AJ685" s="1">
        <v>1492</v>
      </c>
      <c r="AK685" s="1">
        <v>1411</v>
      </c>
      <c r="AL685" s="1">
        <v>1333</v>
      </c>
      <c r="AM685" s="1">
        <v>1890</v>
      </c>
      <c r="AN685" t="s">
        <v>8838</v>
      </c>
      <c r="AO685" t="s">
        <v>8838</v>
      </c>
      <c r="AP685" t="s">
        <v>8838</v>
      </c>
      <c r="AQ685">
        <v>359</v>
      </c>
      <c r="AR685">
        <v>364</v>
      </c>
      <c r="AS685">
        <v>365</v>
      </c>
      <c r="AT685">
        <v>320</v>
      </c>
      <c r="AU685">
        <v>988</v>
      </c>
      <c r="AV685" t="s">
        <v>8838</v>
      </c>
      <c r="AW685" t="s">
        <v>8838</v>
      </c>
      <c r="AX685" t="s">
        <v>8838</v>
      </c>
      <c r="AY685" s="1">
        <v>1166</v>
      </c>
      <c r="AZ685" s="1">
        <v>1128</v>
      </c>
      <c r="BA685" s="1">
        <v>1046</v>
      </c>
      <c r="BB685" s="1">
        <v>1013</v>
      </c>
      <c r="BC685">
        <v>903</v>
      </c>
      <c r="BD685" t="s">
        <v>8838</v>
      </c>
      <c r="BE685" t="s">
        <v>8838</v>
      </c>
      <c r="BF685" t="s">
        <v>8838</v>
      </c>
      <c r="BG685" s="1">
        <v>1184</v>
      </c>
      <c r="BH685" s="1">
        <v>1147</v>
      </c>
      <c r="BI685" s="1">
        <v>1064</v>
      </c>
      <c r="BJ685" s="1">
        <v>1033</v>
      </c>
      <c r="BK685">
        <v>903</v>
      </c>
      <c r="BL685" t="s">
        <v>8838</v>
      </c>
      <c r="BM685" t="s">
        <v>8838</v>
      </c>
      <c r="BN685" t="s">
        <v>8838</v>
      </c>
      <c r="BO685">
        <v>69</v>
      </c>
      <c r="BP685">
        <v>69</v>
      </c>
      <c r="BQ685">
        <v>69</v>
      </c>
      <c r="BR685">
        <v>69</v>
      </c>
      <c r="BS685">
        <v>134</v>
      </c>
      <c r="BT685" t="s">
        <v>8838</v>
      </c>
      <c r="BU685" t="s">
        <v>8838</v>
      </c>
      <c r="BV685" t="s">
        <v>8838</v>
      </c>
      <c r="BW685">
        <v>-2.48</v>
      </c>
      <c r="BX685">
        <v>-1.1000000000000001</v>
      </c>
      <c r="BY685">
        <v>-3.97</v>
      </c>
      <c r="BZ685">
        <v>-1.77</v>
      </c>
      <c r="CA685">
        <v>-32.44</v>
      </c>
      <c r="CB685" t="s">
        <v>8838</v>
      </c>
      <c r="CC685" t="s">
        <v>8838</v>
      </c>
      <c r="CD685" t="s">
        <v>8838</v>
      </c>
      <c r="CE685">
        <v>-3.1</v>
      </c>
      <c r="CF685">
        <v>-1.45</v>
      </c>
      <c r="CG685">
        <v>-5.3</v>
      </c>
      <c r="CH685">
        <v>-2.12</v>
      </c>
      <c r="CI685">
        <v>-54</v>
      </c>
      <c r="CJ685" t="s">
        <v>8838</v>
      </c>
      <c r="CK685" t="s">
        <v>8838</v>
      </c>
      <c r="CL685" t="s">
        <v>8838</v>
      </c>
      <c r="CM685">
        <v>-264</v>
      </c>
      <c r="CN685">
        <v>-114</v>
      </c>
      <c r="CO685">
        <v>-394</v>
      </c>
      <c r="CP685">
        <v>-150</v>
      </c>
      <c r="CQ685" s="1">
        <v>-2897</v>
      </c>
      <c r="CR685" t="s">
        <v>8838</v>
      </c>
      <c r="CS685" t="s">
        <v>8838</v>
      </c>
      <c r="CT685" t="s">
        <v>8838</v>
      </c>
      <c r="CU685" t="s">
        <v>2</v>
      </c>
      <c r="CV685" t="s">
        <v>2</v>
      </c>
      <c r="CW685" t="s">
        <v>2</v>
      </c>
      <c r="CX685" t="s">
        <v>2</v>
      </c>
      <c r="CY685" t="s">
        <v>2</v>
      </c>
      <c r="CZ685" t="s">
        <v>8838</v>
      </c>
      <c r="DA685" t="s">
        <v>8838</v>
      </c>
      <c r="DB685" t="s">
        <v>8838</v>
      </c>
      <c r="DC685">
        <v>0.46</v>
      </c>
      <c r="DD685">
        <v>0.41</v>
      </c>
      <c r="DE685">
        <v>0.35</v>
      </c>
      <c r="DF685">
        <v>1.2</v>
      </c>
      <c r="DG685">
        <v>1.08</v>
      </c>
      <c r="DH685" t="s">
        <v>8838</v>
      </c>
      <c r="DI685" t="s">
        <v>8838</v>
      </c>
      <c r="DJ685" t="s">
        <v>8838</v>
      </c>
      <c r="DK685" s="5" t="e">
        <f>(CL685*3+CK685*2+CJ685)/6</f>
        <v>#VALUE!</v>
      </c>
      <c r="DL685">
        <f>BG685+(BG685*(CF685-8.25)/8.25)</f>
        <v>-208.09696969696961</v>
      </c>
      <c r="DM685">
        <f>BH685+(BH685*(CG685-8.25)/8.25)</f>
        <v>-736.86060606060619</v>
      </c>
      <c r="DN685">
        <f>BI685+(BI685*(CH685-8.25)/8.25)</f>
        <v>-273.41575757575765</v>
      </c>
      <c r="DO685">
        <f>BJ685+(BJ685*(CI685-8.25)/8.25)</f>
        <v>-6761.454545454545</v>
      </c>
      <c r="DP685" t="e">
        <f>BK685+(BK685*(CJ685-8.25)/8.25)</f>
        <v>#VALUE!</v>
      </c>
      <c r="DQ685" t="e">
        <f>BL685+(BL685*(CK685-8.25)/8.25)</f>
        <v>#VALUE!</v>
      </c>
      <c r="DR685" t="e">
        <f>BM685+(BM685*(CL685-8.25)/8.25)</f>
        <v>#VALUE!</v>
      </c>
      <c r="DS685" s="7">
        <f>DL685*10^8/$H685</f>
        <v>-698.45284131789538</v>
      </c>
      <c r="DT685" s="7">
        <f>DM685*10^8/$H685</f>
        <v>-2473.1853842355663</v>
      </c>
      <c r="DU685" s="7">
        <f>DN685*10^8/$H685</f>
        <v>-917.68761946875065</v>
      </c>
      <c r="DV685" s="7">
        <f>DO685*10^8/$H685</f>
        <v>-22694.02166495506</v>
      </c>
      <c r="DW685" s="7" t="e">
        <f>DP685*10^8/$H685</f>
        <v>#VALUE!</v>
      </c>
      <c r="DX685" s="7" t="e">
        <f>DQ685*10^8/$H685</f>
        <v>#VALUE!</v>
      </c>
      <c r="DY685" s="7" t="e">
        <f>DR685*10^8/$H685</f>
        <v>#VALUE!</v>
      </c>
      <c r="DZ685" s="7">
        <f>DS685*10^8/$H685</f>
        <v>-2344.2742691324502</v>
      </c>
      <c r="EA685" s="7" t="e">
        <f>DY685*0.8</f>
        <v>#VALUE!</v>
      </c>
      <c r="EB685" s="9" t="e">
        <f>F685-#REF!</f>
        <v>#REF!</v>
      </c>
      <c r="EC685" s="3" t="e">
        <f>EB685/#REF!*100</f>
        <v>#REF!</v>
      </c>
      <c r="ED685" s="3" t="e">
        <f>DX685-F685</f>
        <v>#VALUE!</v>
      </c>
      <c r="EE685" s="11" t="e">
        <f>ED685/F685</f>
        <v>#VALUE!</v>
      </c>
      <c r="EF685" s="3" t="e">
        <f>F685-#REF!</f>
        <v>#REF!</v>
      </c>
    </row>
    <row r="686" spans="1:136" x14ac:dyDescent="0.3">
      <c r="A686">
        <v>1482</v>
      </c>
      <c r="B686" s="17" t="s">
        <v>10321</v>
      </c>
      <c r="C686" s="16" t="str">
        <f>"https://finance.naver.com/item/frgn.nhn?code="&amp;B686</f>
        <v>https://finance.naver.com/item/frgn.nhn?code=089030</v>
      </c>
      <c r="D686" t="s">
        <v>7121</v>
      </c>
      <c r="E686" t="s">
        <v>7122</v>
      </c>
      <c r="F686" s="18">
        <f>VALUE(LEFT(E686,FIND("/",E686)-1))</f>
        <v>28200</v>
      </c>
      <c r="G686" s="6" t="s">
        <v>7123</v>
      </c>
      <c r="H686" s="6">
        <f>VALUE(LEFT(G686,FIND("/",G686)-1)) + VALUE(MID(G686,FIND("/",G686)+1,LEN(G686)))</f>
        <v>19388368</v>
      </c>
      <c r="I686" s="1">
        <v>1358630</v>
      </c>
      <c r="J686" s="1">
        <f>F686*H686/(10^8)</f>
        <v>5467.5197760000001</v>
      </c>
      <c r="K686" s="1">
        <v>1420</v>
      </c>
      <c r="L686" s="1">
        <v>2228</v>
      </c>
      <c r="M686" s="1">
        <v>1937</v>
      </c>
      <c r="N686" s="1">
        <v>1869</v>
      </c>
      <c r="O686" s="1">
        <v>2282</v>
      </c>
      <c r="P686" s="1">
        <v>3061</v>
      </c>
      <c r="Q686" s="1">
        <v>3938</v>
      </c>
      <c r="R686" s="1">
        <v>4288</v>
      </c>
      <c r="S686">
        <v>231</v>
      </c>
      <c r="T686">
        <v>415</v>
      </c>
      <c r="U686">
        <v>251</v>
      </c>
      <c r="V686">
        <v>244</v>
      </c>
      <c r="W686">
        <v>379</v>
      </c>
      <c r="X686">
        <v>587</v>
      </c>
      <c r="Y686">
        <v>832</v>
      </c>
      <c r="Z686">
        <v>954</v>
      </c>
      <c r="AA686">
        <v>146</v>
      </c>
      <c r="AB686">
        <v>394</v>
      </c>
      <c r="AC686">
        <v>186</v>
      </c>
      <c r="AD686">
        <v>113</v>
      </c>
      <c r="AE686">
        <v>329</v>
      </c>
      <c r="AF686">
        <v>473</v>
      </c>
      <c r="AG686">
        <v>674</v>
      </c>
      <c r="AH686">
        <v>759</v>
      </c>
      <c r="AI686" s="1">
        <v>2676</v>
      </c>
      <c r="AJ686" s="1">
        <v>3424</v>
      </c>
      <c r="AK686" s="1">
        <v>3359</v>
      </c>
      <c r="AL686" s="1">
        <v>3793</v>
      </c>
      <c r="AM686" s="1">
        <v>4160</v>
      </c>
      <c r="AN686" s="1">
        <v>4909</v>
      </c>
      <c r="AO686" s="1">
        <v>5694</v>
      </c>
      <c r="AP686" s="1">
        <v>6297</v>
      </c>
      <c r="AQ686" s="1">
        <v>1602</v>
      </c>
      <c r="AR686" s="1">
        <v>1898</v>
      </c>
      <c r="AS686" s="1">
        <v>1722</v>
      </c>
      <c r="AT686" s="1">
        <v>1908</v>
      </c>
      <c r="AU686" s="1">
        <v>1997</v>
      </c>
      <c r="AV686" s="1">
        <v>2317</v>
      </c>
      <c r="AW686" s="1">
        <v>2482</v>
      </c>
      <c r="AX686" s="1">
        <v>2377</v>
      </c>
      <c r="AY686" s="1">
        <v>1074</v>
      </c>
      <c r="AZ686" s="1">
        <v>1526</v>
      </c>
      <c r="BA686" s="1">
        <v>1637</v>
      </c>
      <c r="BB686" s="1">
        <v>1886</v>
      </c>
      <c r="BC686" s="1">
        <v>2163</v>
      </c>
      <c r="BD686" s="1">
        <v>2592</v>
      </c>
      <c r="BE686" s="1">
        <v>3211</v>
      </c>
      <c r="BF686" s="1">
        <v>3919</v>
      </c>
      <c r="BG686" s="1">
        <v>1095</v>
      </c>
      <c r="BH686" s="1">
        <v>1509</v>
      </c>
      <c r="BI686" s="1">
        <v>1635</v>
      </c>
      <c r="BJ686" s="1">
        <v>1753</v>
      </c>
      <c r="BK686" s="1">
        <v>2024</v>
      </c>
      <c r="BL686" s="1">
        <v>2442</v>
      </c>
      <c r="BM686" s="1">
        <v>3046</v>
      </c>
      <c r="BN686" s="1">
        <v>3728</v>
      </c>
      <c r="BO686">
        <v>91</v>
      </c>
      <c r="BP686">
        <v>93</v>
      </c>
      <c r="BQ686">
        <v>95</v>
      </c>
      <c r="BR686">
        <v>97</v>
      </c>
      <c r="BS686">
        <v>97</v>
      </c>
      <c r="BT686">
        <v>100</v>
      </c>
      <c r="BU686">
        <v>100</v>
      </c>
      <c r="BV686">
        <v>100</v>
      </c>
      <c r="BW686">
        <v>6.11</v>
      </c>
      <c r="BX686">
        <v>12.91</v>
      </c>
      <c r="BY686">
        <v>5.47</v>
      </c>
      <c r="BZ686">
        <v>3.17</v>
      </c>
      <c r="CA686">
        <v>8.2799999999999994</v>
      </c>
      <c r="CB686">
        <v>10.44</v>
      </c>
      <c r="CC686">
        <v>12.71</v>
      </c>
      <c r="CD686">
        <v>12.66</v>
      </c>
      <c r="CE686">
        <v>14.33</v>
      </c>
      <c r="CF686">
        <v>29.18</v>
      </c>
      <c r="CG686">
        <v>12.77</v>
      </c>
      <c r="CH686">
        <v>6.41</v>
      </c>
      <c r="CI686">
        <v>16.97</v>
      </c>
      <c r="CJ686">
        <v>21.08</v>
      </c>
      <c r="CK686">
        <v>23.86</v>
      </c>
      <c r="CL686">
        <v>21.82</v>
      </c>
      <c r="CM686">
        <v>842</v>
      </c>
      <c r="CN686" s="1">
        <v>2065</v>
      </c>
      <c r="CO686" s="1">
        <v>1066</v>
      </c>
      <c r="CP686">
        <v>562</v>
      </c>
      <c r="CQ686" s="1">
        <v>1659</v>
      </c>
      <c r="CR686" s="1">
        <v>2428</v>
      </c>
      <c r="CS686" s="1">
        <v>3377</v>
      </c>
      <c r="CT686" s="1">
        <v>3812</v>
      </c>
      <c r="CU686">
        <v>16.399999999999999</v>
      </c>
      <c r="CV686">
        <v>9.9499999999999993</v>
      </c>
      <c r="CW686">
        <v>8.6</v>
      </c>
      <c r="CX686">
        <v>24.74</v>
      </c>
      <c r="CY686">
        <v>14.25</v>
      </c>
      <c r="CZ686">
        <v>11.61</v>
      </c>
      <c r="DA686">
        <v>8.35</v>
      </c>
      <c r="DB686">
        <v>7.4</v>
      </c>
      <c r="DC686">
        <v>2.16</v>
      </c>
      <c r="DD686">
        <v>2.48</v>
      </c>
      <c r="DE686">
        <v>1</v>
      </c>
      <c r="DF686">
        <v>1.46</v>
      </c>
      <c r="DG686">
        <v>2.16</v>
      </c>
      <c r="DH686">
        <v>2.16</v>
      </c>
      <c r="DI686">
        <v>1.75</v>
      </c>
      <c r="DJ686">
        <v>1.43</v>
      </c>
      <c r="DK686" s="5">
        <f>(CL686*3+CK686*2+CJ686)/6</f>
        <v>22.376666666666665</v>
      </c>
      <c r="DL686">
        <f>BG686+(BG686*(CF686-8.25)/8.25)</f>
        <v>3872.9818181818182</v>
      </c>
      <c r="DM686">
        <f>BH686+(BH686*(CG686-8.25)/8.25)</f>
        <v>2335.7490909090907</v>
      </c>
      <c r="DN686">
        <f>BI686+(BI686*(CH686-8.25)/8.25)</f>
        <v>1270.3454545454547</v>
      </c>
      <c r="DO686">
        <f>BJ686+(BJ686*(CI686-8.25)/8.25)</f>
        <v>3605.8678787878785</v>
      </c>
      <c r="DP686">
        <f>BK686+(BK686*(CJ686-8.25)/8.25)</f>
        <v>5171.626666666667</v>
      </c>
      <c r="DQ686">
        <f>BL686+(BL686*(CK686-8.25)/8.25)</f>
        <v>7062.5599999999995</v>
      </c>
      <c r="DR686">
        <f>BM686+(BM686*(CL686-8.25)/8.25)</f>
        <v>8056.2084848484847</v>
      </c>
      <c r="DS686" s="7">
        <f>DL686*10^8/$H686</f>
        <v>19975.801048246136</v>
      </c>
      <c r="DT686" s="7">
        <f>DM686*10^8/$H686</f>
        <v>12047.167099928631</v>
      </c>
      <c r="DU686" s="7">
        <f>DN686*10^8/$H686</f>
        <v>6552.1010048161597</v>
      </c>
      <c r="DV686" s="7">
        <f>DO686*10^8/$H686</f>
        <v>18598.099018895653</v>
      </c>
      <c r="DW686" s="7">
        <f>DP686*10^8/$H686</f>
        <v>26673.862733916889</v>
      </c>
      <c r="DX686" s="7">
        <f>DQ686*10^8/$H686</f>
        <v>36426.789505955327</v>
      </c>
      <c r="DY686" s="7">
        <f>DR686*10^8/$H686</f>
        <v>41551.761782366033</v>
      </c>
      <c r="DZ686" s="7">
        <f>DS686*10^8/$H686</f>
        <v>103029.82204714773</v>
      </c>
      <c r="EA686" s="7">
        <f>DY686*0.8</f>
        <v>33241.409425892831</v>
      </c>
      <c r="EB686" s="9" t="e">
        <f>F686-#REF!</f>
        <v>#REF!</v>
      </c>
      <c r="EC686" s="3" t="e">
        <f>EB686/#REF!*100</f>
        <v>#REF!</v>
      </c>
      <c r="ED686" s="3">
        <f>DX686-F686</f>
        <v>8226.7895059553266</v>
      </c>
      <c r="EE686" s="11">
        <f>ED686/F686</f>
        <v>0.29173012432465695</v>
      </c>
      <c r="EF686" s="3" t="e">
        <f>F686-#REF!</f>
        <v>#REF!</v>
      </c>
    </row>
    <row r="687" spans="1:136" x14ac:dyDescent="0.3">
      <c r="A687">
        <v>100</v>
      </c>
      <c r="B687" s="17" t="s">
        <v>8939</v>
      </c>
      <c r="C687" s="16" t="str">
        <f>"https://finance.naver.com/item/frgn.nhn?code="&amp;B687</f>
        <v>https://finance.naver.com/item/frgn.nhn?code=226320</v>
      </c>
      <c r="D687" t="s">
        <v>94</v>
      </c>
      <c r="E687" t="s">
        <v>3697</v>
      </c>
      <c r="F687" s="18">
        <f>VALUE(LEFT(E687,FIND("/",E687)-1))</f>
        <v>24900</v>
      </c>
      <c r="G687" s="6" t="s">
        <v>3698</v>
      </c>
      <c r="H687" s="6">
        <f>VALUE(LEFT(G687,FIND("/",G687)-1)) + VALUE(MID(G687,FIND("/",G687)+1,LEN(G687)))</f>
        <v>21929315</v>
      </c>
      <c r="I687">
        <v>0</v>
      </c>
      <c r="J687" s="1">
        <f>F687*H687/(10^8)</f>
        <v>5460.3994350000003</v>
      </c>
      <c r="K687" s="1">
        <v>3261</v>
      </c>
      <c r="L687" s="1">
        <v>2457</v>
      </c>
      <c r="M687" s="1">
        <v>2141</v>
      </c>
      <c r="N687" s="1">
        <v>2026</v>
      </c>
      <c r="O687" s="1">
        <v>1464</v>
      </c>
      <c r="P687" t="s">
        <v>8838</v>
      </c>
      <c r="Q687" t="s">
        <v>8838</v>
      </c>
      <c r="R687" t="s">
        <v>8838</v>
      </c>
      <c r="S687">
        <v>909</v>
      </c>
      <c r="T687">
        <v>454</v>
      </c>
      <c r="U687">
        <v>199</v>
      </c>
      <c r="V687">
        <v>130</v>
      </c>
      <c r="W687">
        <v>38</v>
      </c>
      <c r="X687" t="s">
        <v>8838</v>
      </c>
      <c r="Y687" t="s">
        <v>8838</v>
      </c>
      <c r="Z687" t="s">
        <v>8838</v>
      </c>
      <c r="AA687">
        <v>667</v>
      </c>
      <c r="AB687">
        <v>420</v>
      </c>
      <c r="AC687">
        <v>186</v>
      </c>
      <c r="AD687">
        <v>74</v>
      </c>
      <c r="AE687">
        <v>-35</v>
      </c>
      <c r="AF687" t="s">
        <v>8838</v>
      </c>
      <c r="AG687" t="s">
        <v>8838</v>
      </c>
      <c r="AH687" t="s">
        <v>8838</v>
      </c>
      <c r="AI687" s="1">
        <v>5394</v>
      </c>
      <c r="AJ687" s="1">
        <v>5624</v>
      </c>
      <c r="AK687" s="1">
        <v>5356</v>
      </c>
      <c r="AL687" s="1">
        <v>5394</v>
      </c>
      <c r="AM687" s="1">
        <v>5081</v>
      </c>
      <c r="AN687" t="s">
        <v>8838</v>
      </c>
      <c r="AO687" t="s">
        <v>8838</v>
      </c>
      <c r="AP687" t="s">
        <v>8838</v>
      </c>
      <c r="AQ687" s="1">
        <v>1312</v>
      </c>
      <c r="AR687">
        <v>931</v>
      </c>
      <c r="AS687">
        <v>608</v>
      </c>
      <c r="AT687">
        <v>637</v>
      </c>
      <c r="AU687">
        <v>398</v>
      </c>
      <c r="AV687" t="s">
        <v>8838</v>
      </c>
      <c r="AW687" t="s">
        <v>8838</v>
      </c>
      <c r="AX687" t="s">
        <v>8838</v>
      </c>
      <c r="AY687" s="1">
        <v>4081</v>
      </c>
      <c r="AZ687" s="1">
        <v>4693</v>
      </c>
      <c r="BA687" s="1">
        <v>4747</v>
      </c>
      <c r="BB687" s="1">
        <v>4757</v>
      </c>
      <c r="BC687" s="1">
        <v>4683</v>
      </c>
      <c r="BD687" t="s">
        <v>8838</v>
      </c>
      <c r="BE687" t="s">
        <v>8838</v>
      </c>
      <c r="BF687" t="s">
        <v>8838</v>
      </c>
      <c r="BG687" s="1">
        <v>2157</v>
      </c>
      <c r="BH687" s="1">
        <v>4373</v>
      </c>
      <c r="BI687" s="1">
        <v>4349</v>
      </c>
      <c r="BJ687" s="1">
        <v>4120</v>
      </c>
      <c r="BK687" s="1">
        <v>3962</v>
      </c>
      <c r="BL687" t="s">
        <v>8838</v>
      </c>
      <c r="BM687" t="s">
        <v>8838</v>
      </c>
      <c r="BN687" t="s">
        <v>8838</v>
      </c>
      <c r="BO687">
        <v>46</v>
      </c>
      <c r="BP687">
        <v>110</v>
      </c>
      <c r="BQ687">
        <v>110</v>
      </c>
      <c r="BR687">
        <v>110</v>
      </c>
      <c r="BS687">
        <v>110</v>
      </c>
      <c r="BT687" t="s">
        <v>8838</v>
      </c>
      <c r="BU687" t="s">
        <v>8838</v>
      </c>
      <c r="BV687" t="s">
        <v>8838</v>
      </c>
      <c r="BW687">
        <v>14.38</v>
      </c>
      <c r="BX687">
        <v>7.63</v>
      </c>
      <c r="BY687">
        <v>3.38</v>
      </c>
      <c r="BZ687">
        <v>1.38</v>
      </c>
      <c r="CA687">
        <v>-0.67</v>
      </c>
      <c r="CB687" t="s">
        <v>8838</v>
      </c>
      <c r="CC687" t="s">
        <v>8838</v>
      </c>
      <c r="CD687" t="s">
        <v>8838</v>
      </c>
      <c r="CE687">
        <v>13.34</v>
      </c>
      <c r="CF687">
        <v>8.42</v>
      </c>
      <c r="CG687">
        <v>1.89</v>
      </c>
      <c r="CH687">
        <v>-1.1100000000000001</v>
      </c>
      <c r="CI687">
        <v>-3.52</v>
      </c>
      <c r="CJ687" t="s">
        <v>8838</v>
      </c>
      <c r="CK687" t="s">
        <v>8838</v>
      </c>
      <c r="CL687" t="s">
        <v>8838</v>
      </c>
      <c r="CM687" s="1">
        <v>2033</v>
      </c>
      <c r="CN687" s="1">
        <v>1345</v>
      </c>
      <c r="CO687">
        <v>376</v>
      </c>
      <c r="CP687">
        <v>-215</v>
      </c>
      <c r="CQ687">
        <v>-648</v>
      </c>
      <c r="CR687" t="s">
        <v>8838</v>
      </c>
      <c r="CS687" t="s">
        <v>8838</v>
      </c>
      <c r="CT687" t="s">
        <v>8838</v>
      </c>
      <c r="CU687">
        <v>21.15</v>
      </c>
      <c r="CV687">
        <v>33.76</v>
      </c>
      <c r="CW687">
        <v>71.459999999999994</v>
      </c>
      <c r="CX687" t="s">
        <v>2</v>
      </c>
      <c r="CY687" t="s">
        <v>2</v>
      </c>
      <c r="CZ687" t="s">
        <v>8838</v>
      </c>
      <c r="DA687" t="s">
        <v>8838</v>
      </c>
      <c r="DB687" t="s">
        <v>8838</v>
      </c>
      <c r="DC687">
        <v>3.48</v>
      </c>
      <c r="DD687">
        <v>2.2799999999999998</v>
      </c>
      <c r="DE687">
        <v>1.35</v>
      </c>
      <c r="DF687">
        <v>1.03</v>
      </c>
      <c r="DG687">
        <v>1.44</v>
      </c>
      <c r="DH687" t="s">
        <v>8838</v>
      </c>
      <c r="DI687" t="s">
        <v>8838</v>
      </c>
      <c r="DJ687" t="s">
        <v>8838</v>
      </c>
      <c r="DK687" s="5" t="e">
        <f>(CL687*3+CK687*2+CJ687)/6</f>
        <v>#VALUE!</v>
      </c>
      <c r="DL687">
        <f>BG687+(BG687*(CF687-8.25)/8.25)</f>
        <v>2201.4472727272728</v>
      </c>
      <c r="DM687">
        <f>BH687+(BH687*(CG687-8.25)/8.25)</f>
        <v>1001.8145454545452</v>
      </c>
      <c r="DN687">
        <f>BI687+(BI687*(CH687-8.25)/8.25)</f>
        <v>-585.13818181818169</v>
      </c>
      <c r="DO687">
        <f>BJ687+(BJ687*(CI687-8.25)/8.25)</f>
        <v>-1757.8666666666668</v>
      </c>
      <c r="DP687" t="e">
        <f>BK687+(BK687*(CJ687-8.25)/8.25)</f>
        <v>#VALUE!</v>
      </c>
      <c r="DQ687" t="e">
        <f>BL687+(BL687*(CK687-8.25)/8.25)</f>
        <v>#VALUE!</v>
      </c>
      <c r="DR687" t="e">
        <f>BM687+(BM687*(CL687-8.25)/8.25)</f>
        <v>#VALUE!</v>
      </c>
      <c r="DS687" s="7">
        <f>DL687*10^8/$H687</f>
        <v>10038.832825955908</v>
      </c>
      <c r="DT687" s="7">
        <f>DM687*10^8/$H687</f>
        <v>4568.3804781615163</v>
      </c>
      <c r="DU687" s="7">
        <f>DN687*10^8/$H687</f>
        <v>-2668.2921095263655</v>
      </c>
      <c r="DV687" s="7">
        <f>DO687*10^8/$H687</f>
        <v>-8016.0582611297568</v>
      </c>
      <c r="DW687" s="7" t="e">
        <f>DP687*10^8/$H687</f>
        <v>#VALUE!</v>
      </c>
      <c r="DX687" s="7" t="e">
        <f>DQ687*10^8/$H687</f>
        <v>#VALUE!</v>
      </c>
      <c r="DY687" s="7" t="e">
        <f>DR687*10^8/$H687</f>
        <v>#VALUE!</v>
      </c>
      <c r="DZ687" s="7">
        <f>DS687*10^8/$H687</f>
        <v>45778.14138725221</v>
      </c>
      <c r="EA687" s="7" t="e">
        <f>DY687*0.8</f>
        <v>#VALUE!</v>
      </c>
      <c r="EB687" s="9" t="e">
        <f>F687-#REF!</f>
        <v>#REF!</v>
      </c>
      <c r="EC687" s="3" t="e">
        <f>EB687/#REF!*100</f>
        <v>#REF!</v>
      </c>
      <c r="ED687" s="3" t="e">
        <f>DX687-F687</f>
        <v>#VALUE!</v>
      </c>
      <c r="EE687" s="11" t="e">
        <f>ED687/F687</f>
        <v>#VALUE!</v>
      </c>
      <c r="EF687" s="3" t="e">
        <f>F687-#REF!</f>
        <v>#REF!</v>
      </c>
    </row>
    <row r="688" spans="1:136" hidden="1" x14ac:dyDescent="0.3">
      <c r="A688">
        <v>686</v>
      </c>
      <c r="B688" s="17" t="s">
        <v>9525</v>
      </c>
      <c r="C688" s="16" t="str">
        <f>"https://finance.naver.com/item/frgn.nhn?code="&amp;B688</f>
        <v>https://finance.naver.com/item/frgn.nhn?code=004370</v>
      </c>
      <c r="D688" t="s">
        <v>641</v>
      </c>
      <c r="E688" t="s">
        <v>4878</v>
      </c>
      <c r="F688" s="18">
        <f>VALUE(LEFT(E688,FIND("/",E688)-1))</f>
        <v>318000</v>
      </c>
      <c r="G688" s="6" t="s">
        <v>4879</v>
      </c>
      <c r="H688" s="6">
        <f>VALUE(LEFT(G688,FIND("/",G688)-1)) + VALUE(MID(G688,FIND("/",G688)+1,LEN(G688)))</f>
        <v>6082642</v>
      </c>
      <c r="I688" s="1">
        <v>300018</v>
      </c>
      <c r="J688" s="1">
        <f>F688*H688/(10^8)</f>
        <v>19342.80156</v>
      </c>
      <c r="K688" s="1">
        <v>22170</v>
      </c>
      <c r="L688" s="1">
        <v>22083</v>
      </c>
      <c r="M688" s="1">
        <v>22364</v>
      </c>
      <c r="N688" s="1">
        <v>23439</v>
      </c>
      <c r="O688" s="1">
        <v>26398</v>
      </c>
      <c r="P688" s="1">
        <v>25873</v>
      </c>
      <c r="Q688" s="1">
        <v>27136</v>
      </c>
      <c r="R688" s="1">
        <v>28180</v>
      </c>
      <c r="S688">
        <v>897</v>
      </c>
      <c r="T688">
        <v>964</v>
      </c>
      <c r="U688">
        <v>886</v>
      </c>
      <c r="V688">
        <v>788</v>
      </c>
      <c r="W688" s="1">
        <v>1603</v>
      </c>
      <c r="X688" s="1">
        <v>1055</v>
      </c>
      <c r="Y688" s="1">
        <v>1306</v>
      </c>
      <c r="Z688" s="1">
        <v>1440</v>
      </c>
      <c r="AA688" s="1">
        <v>1992</v>
      </c>
      <c r="AB688">
        <v>907</v>
      </c>
      <c r="AC688">
        <v>843</v>
      </c>
      <c r="AD688">
        <v>711</v>
      </c>
      <c r="AE688" s="1">
        <v>1490</v>
      </c>
      <c r="AF688" s="1">
        <v>1038</v>
      </c>
      <c r="AG688" s="1">
        <v>1214</v>
      </c>
      <c r="AH688" s="1">
        <v>1318</v>
      </c>
      <c r="AI688" s="1">
        <v>24813</v>
      </c>
      <c r="AJ688" s="1">
        <v>24499</v>
      </c>
      <c r="AK688" s="1">
        <v>25323</v>
      </c>
      <c r="AL688" s="1">
        <v>26530</v>
      </c>
      <c r="AM688" s="1">
        <v>27255</v>
      </c>
      <c r="AN688" s="1">
        <v>28059</v>
      </c>
      <c r="AO688" s="1">
        <v>29124</v>
      </c>
      <c r="AP688" s="1">
        <v>30211</v>
      </c>
      <c r="AQ688" s="1">
        <v>6789</v>
      </c>
      <c r="AR688" s="1">
        <v>6088</v>
      </c>
      <c r="AS688" s="1">
        <v>6345</v>
      </c>
      <c r="AT688" s="1">
        <v>7123</v>
      </c>
      <c r="AU688" s="1">
        <v>6766</v>
      </c>
      <c r="AV688" s="1">
        <v>6816</v>
      </c>
      <c r="AW688" s="1">
        <v>6970</v>
      </c>
      <c r="AX688" s="1">
        <v>7029</v>
      </c>
      <c r="AY688" s="1">
        <v>18024</v>
      </c>
      <c r="AZ688" s="1">
        <v>18411</v>
      </c>
      <c r="BA688" s="1">
        <v>18978</v>
      </c>
      <c r="BB688" s="1">
        <v>19407</v>
      </c>
      <c r="BC688" s="1">
        <v>20490</v>
      </c>
      <c r="BD688" s="1">
        <v>21242</v>
      </c>
      <c r="BE688" s="1">
        <v>22154</v>
      </c>
      <c r="BF688" s="1">
        <v>23182</v>
      </c>
      <c r="BG688" s="1">
        <v>17899</v>
      </c>
      <c r="BH688" s="1">
        <v>18284</v>
      </c>
      <c r="BI688" s="1">
        <v>18851</v>
      </c>
      <c r="BJ688" s="1">
        <v>19279</v>
      </c>
      <c r="BK688" s="1">
        <v>20339</v>
      </c>
      <c r="BL688" s="1">
        <v>21101</v>
      </c>
      <c r="BM688" s="1">
        <v>22018</v>
      </c>
      <c r="BN688" s="1">
        <v>23036</v>
      </c>
      <c r="BO688">
        <v>304</v>
      </c>
      <c r="BP688">
        <v>304</v>
      </c>
      <c r="BQ688">
        <v>304</v>
      </c>
      <c r="BR688">
        <v>304</v>
      </c>
      <c r="BS688">
        <v>304</v>
      </c>
      <c r="BT688">
        <v>301</v>
      </c>
      <c r="BU688">
        <v>301</v>
      </c>
      <c r="BV688">
        <v>302</v>
      </c>
      <c r="BW688">
        <v>8.1300000000000008</v>
      </c>
      <c r="BX688">
        <v>3.68</v>
      </c>
      <c r="BY688">
        <v>3.38</v>
      </c>
      <c r="BZ688">
        <v>2.74</v>
      </c>
      <c r="CA688">
        <v>5.54</v>
      </c>
      <c r="CB688">
        <v>3.75</v>
      </c>
      <c r="CC688">
        <v>4.25</v>
      </c>
      <c r="CD688">
        <v>4.4400000000000004</v>
      </c>
      <c r="CE688">
        <v>11.64</v>
      </c>
      <c r="CF688">
        <v>5.01</v>
      </c>
      <c r="CG688">
        <v>4.54</v>
      </c>
      <c r="CH688">
        <v>3.72</v>
      </c>
      <c r="CI688">
        <v>7.5</v>
      </c>
      <c r="CJ688">
        <v>4.9800000000000004</v>
      </c>
      <c r="CK688">
        <v>5.59</v>
      </c>
      <c r="CL688">
        <v>5.84</v>
      </c>
      <c r="CM688" s="1">
        <v>32764</v>
      </c>
      <c r="CN688" s="1">
        <v>14905</v>
      </c>
      <c r="CO688" s="1">
        <v>13858</v>
      </c>
      <c r="CP688" s="1">
        <v>11672</v>
      </c>
      <c r="CQ688" s="1">
        <v>24416</v>
      </c>
      <c r="CR688" s="1">
        <v>16969</v>
      </c>
      <c r="CS688" s="1">
        <v>19820</v>
      </c>
      <c r="CT688" s="1">
        <v>21639</v>
      </c>
      <c r="CU688">
        <v>10.15</v>
      </c>
      <c r="CV688">
        <v>23.75</v>
      </c>
      <c r="CW688">
        <v>18.37</v>
      </c>
      <c r="CX688">
        <v>20.61</v>
      </c>
      <c r="CY688">
        <v>12.29</v>
      </c>
      <c r="CZ688">
        <v>18.739999999999998</v>
      </c>
      <c r="DA688">
        <v>16.04</v>
      </c>
      <c r="DB688">
        <v>14.7</v>
      </c>
      <c r="DC688">
        <v>1.08</v>
      </c>
      <c r="DD688">
        <v>1.1299999999999999</v>
      </c>
      <c r="DE688">
        <v>0.79</v>
      </c>
      <c r="DF688">
        <v>0.73</v>
      </c>
      <c r="DG688">
        <v>0.86</v>
      </c>
      <c r="DH688">
        <v>0.88</v>
      </c>
      <c r="DI688">
        <v>0.85</v>
      </c>
      <c r="DJ688">
        <v>0.81</v>
      </c>
      <c r="DK688" s="5">
        <f>(CL688*3+CK688*2+CJ688)/6</f>
        <v>5.6133333333333333</v>
      </c>
      <c r="DL688">
        <f>BG688+(BG688*(CF688-8.25)/8.25)</f>
        <v>10869.574545454545</v>
      </c>
      <c r="DM688">
        <f>BH688+(BH688*(CG688-8.25)/8.25)</f>
        <v>10061.740606060606</v>
      </c>
      <c r="DN688">
        <f>BI688+(BI688*(CH688-8.25)/8.25)</f>
        <v>8500.0872727272745</v>
      </c>
      <c r="DO688">
        <f>BJ688+(BJ688*(CI688-8.25)/8.25)</f>
        <v>17526.363636363636</v>
      </c>
      <c r="DP688">
        <f>BK688+(BK688*(CJ688-8.25)/8.25)</f>
        <v>12277.36</v>
      </c>
      <c r="DQ688">
        <f>BL688+(BL688*(CK688-8.25)/8.25)</f>
        <v>14297.52606060606</v>
      </c>
      <c r="DR688">
        <f>BM688+(BM688*(CL688-8.25)/8.25)</f>
        <v>15586.07515151515</v>
      </c>
      <c r="DS688" s="7">
        <f>DL688*10^8/$H688</f>
        <v>178698.24568755724</v>
      </c>
      <c r="DT688" s="7">
        <f>DM688*10^8/$H688</f>
        <v>165417.27436960133</v>
      </c>
      <c r="DU688" s="7">
        <f>DN688*10^8/$H688</f>
        <v>139743.34298693354</v>
      </c>
      <c r="DV688" s="7">
        <f>DO688*10^8/$H688</f>
        <v>288137.3527549975</v>
      </c>
      <c r="DW688" s="7">
        <f>DP688*10^8/$H688</f>
        <v>201842.55460045158</v>
      </c>
      <c r="DX688" s="7">
        <f>DQ688*10^8/$H688</f>
        <v>235054.53815309302</v>
      </c>
      <c r="DY688" s="7">
        <f>DR688*10^8/$H688</f>
        <v>256238.57447989128</v>
      </c>
      <c r="DZ688" s="7">
        <f>DS688*10^8/$H688</f>
        <v>2937839.275886321</v>
      </c>
      <c r="EA688" s="7">
        <f>DY688*0.8</f>
        <v>204990.85958391303</v>
      </c>
      <c r="EB688" s="9" t="e">
        <f>F688-#REF!</f>
        <v>#REF!</v>
      </c>
      <c r="EC688" s="3" t="e">
        <f>EB688/#REF!*100</f>
        <v>#REF!</v>
      </c>
      <c r="ED688" s="3">
        <f>DX688-F688</f>
        <v>-82945.461846906983</v>
      </c>
      <c r="EE688" s="11">
        <f>ED688/F688</f>
        <v>-0.26083478568209745</v>
      </c>
      <c r="EF688" s="3" t="e">
        <f>F688-#REF!</f>
        <v>#REF!</v>
      </c>
    </row>
    <row r="689" spans="1:136" hidden="1" x14ac:dyDescent="0.3">
      <c r="A689">
        <v>687</v>
      </c>
      <c r="B689" s="17" t="s">
        <v>9526</v>
      </c>
      <c r="C689" s="16" t="str">
        <f>"https://finance.naver.com/item/frgn.nhn?code="&amp;B689</f>
        <v>https://finance.naver.com/item/frgn.nhn?code=003720</v>
      </c>
      <c r="D689" t="s">
        <v>4880</v>
      </c>
      <c r="E689" t="s">
        <v>4881</v>
      </c>
      <c r="F689" s="18">
        <f>VALUE(LEFT(E689,FIND("/",E689)-1))</f>
        <v>3270</v>
      </c>
      <c r="G689" s="6" t="s">
        <v>4882</v>
      </c>
      <c r="H689" s="6">
        <f>VALUE(LEFT(G689,FIND("/",G689)-1)) + VALUE(MID(G689,FIND("/",G689)+1,LEN(G689)))</f>
        <v>34000000</v>
      </c>
      <c r="I689" s="1">
        <v>12260</v>
      </c>
      <c r="J689" s="1">
        <f>F689*H689/(10^8)</f>
        <v>1111.8</v>
      </c>
      <c r="K689" s="1">
        <v>1136</v>
      </c>
      <c r="L689" s="1">
        <v>1004</v>
      </c>
      <c r="M689" s="1">
        <v>1029</v>
      </c>
      <c r="N689" s="1">
        <v>1111</v>
      </c>
      <c r="O689" s="1">
        <v>1177</v>
      </c>
      <c r="P689" t="s">
        <v>8838</v>
      </c>
      <c r="Q689" t="s">
        <v>8838</v>
      </c>
      <c r="R689" t="s">
        <v>8838</v>
      </c>
      <c r="S689">
        <v>-64</v>
      </c>
      <c r="T689">
        <v>-138</v>
      </c>
      <c r="U689">
        <v>-63</v>
      </c>
      <c r="V689">
        <v>-9</v>
      </c>
      <c r="W689">
        <v>13</v>
      </c>
      <c r="X689" t="s">
        <v>8838</v>
      </c>
      <c r="Y689" t="s">
        <v>8838</v>
      </c>
      <c r="Z689" t="s">
        <v>8838</v>
      </c>
      <c r="AA689">
        <v>-107</v>
      </c>
      <c r="AB689">
        <v>-318</v>
      </c>
      <c r="AC689">
        <v>-78</v>
      </c>
      <c r="AD689">
        <v>-19</v>
      </c>
      <c r="AE689">
        <v>12</v>
      </c>
      <c r="AF689" t="s">
        <v>8838</v>
      </c>
      <c r="AG689" t="s">
        <v>8838</v>
      </c>
      <c r="AH689" t="s">
        <v>8838</v>
      </c>
      <c r="AI689" s="1">
        <v>1566</v>
      </c>
      <c r="AJ689" s="1">
        <v>1127</v>
      </c>
      <c r="AK689" s="1">
        <v>1052</v>
      </c>
      <c r="AL689" s="1">
        <v>1070</v>
      </c>
      <c r="AM689" s="1">
        <v>1090</v>
      </c>
      <c r="AN689" t="s">
        <v>8838</v>
      </c>
      <c r="AO689" t="s">
        <v>8838</v>
      </c>
      <c r="AP689" t="s">
        <v>8838</v>
      </c>
      <c r="AQ689">
        <v>603</v>
      </c>
      <c r="AR689">
        <v>582</v>
      </c>
      <c r="AS689">
        <v>589</v>
      </c>
      <c r="AT689">
        <v>627</v>
      </c>
      <c r="AU689">
        <v>632</v>
      </c>
      <c r="AV689" t="s">
        <v>8838</v>
      </c>
      <c r="AW689" t="s">
        <v>8838</v>
      </c>
      <c r="AX689" t="s">
        <v>8838</v>
      </c>
      <c r="AY689">
        <v>963</v>
      </c>
      <c r="AZ689">
        <v>545</v>
      </c>
      <c r="BA689">
        <v>463</v>
      </c>
      <c r="BB689">
        <v>443</v>
      </c>
      <c r="BC689">
        <v>457</v>
      </c>
      <c r="BD689" t="s">
        <v>8838</v>
      </c>
      <c r="BE689" t="s">
        <v>8838</v>
      </c>
      <c r="BF689" t="s">
        <v>8838</v>
      </c>
      <c r="BG689">
        <v>845</v>
      </c>
      <c r="BH689">
        <v>531</v>
      </c>
      <c r="BI689">
        <v>459</v>
      </c>
      <c r="BJ689">
        <v>437</v>
      </c>
      <c r="BK689">
        <v>441</v>
      </c>
      <c r="BL689" t="s">
        <v>8838</v>
      </c>
      <c r="BM689" t="s">
        <v>8838</v>
      </c>
      <c r="BN689" t="s">
        <v>8838</v>
      </c>
      <c r="BO689">
        <v>170</v>
      </c>
      <c r="BP689">
        <v>170</v>
      </c>
      <c r="BQ689">
        <v>170</v>
      </c>
      <c r="BR689">
        <v>170</v>
      </c>
      <c r="BS689">
        <v>170</v>
      </c>
      <c r="BT689" t="s">
        <v>8838</v>
      </c>
      <c r="BU689" t="s">
        <v>8838</v>
      </c>
      <c r="BV689" t="s">
        <v>8838</v>
      </c>
      <c r="BW689">
        <v>-6.57</v>
      </c>
      <c r="BX689">
        <v>-23.61</v>
      </c>
      <c r="BY689">
        <v>-7.17</v>
      </c>
      <c r="BZ689">
        <v>-1.78</v>
      </c>
      <c r="CA689">
        <v>1.07</v>
      </c>
      <c r="CB689" t="s">
        <v>8838</v>
      </c>
      <c r="CC689" t="s">
        <v>8838</v>
      </c>
      <c r="CD689" t="s">
        <v>8838</v>
      </c>
      <c r="CE689">
        <v>-8.09</v>
      </c>
      <c r="CF689">
        <v>-31.2</v>
      </c>
      <c r="CG689">
        <v>-13.92</v>
      </c>
      <c r="CH689">
        <v>-4.49</v>
      </c>
      <c r="CI689">
        <v>0.49</v>
      </c>
      <c r="CJ689" t="s">
        <v>8838</v>
      </c>
      <c r="CK689" t="s">
        <v>8838</v>
      </c>
      <c r="CL689" t="s">
        <v>8838</v>
      </c>
      <c r="CM689">
        <v>-206</v>
      </c>
      <c r="CN689">
        <v>-631</v>
      </c>
      <c r="CO689">
        <v>-203</v>
      </c>
      <c r="CP689">
        <v>-59</v>
      </c>
      <c r="CQ689">
        <v>6</v>
      </c>
      <c r="CR689" t="s">
        <v>8838</v>
      </c>
      <c r="CS689" t="s">
        <v>8838</v>
      </c>
      <c r="CT689" t="s">
        <v>8838</v>
      </c>
      <c r="CU689" t="s">
        <v>2</v>
      </c>
      <c r="CV689" t="s">
        <v>2</v>
      </c>
      <c r="CW689" t="s">
        <v>2</v>
      </c>
      <c r="CX689" t="s">
        <v>2</v>
      </c>
      <c r="CY689">
        <v>410.89</v>
      </c>
      <c r="CZ689" t="s">
        <v>8838</v>
      </c>
      <c r="DA689" t="s">
        <v>8838</v>
      </c>
      <c r="DB689" t="s">
        <v>8838</v>
      </c>
      <c r="DC689">
        <v>0.63</v>
      </c>
      <c r="DD689">
        <v>0.73</v>
      </c>
      <c r="DE689">
        <v>0.61</v>
      </c>
      <c r="DF689">
        <v>0.78</v>
      </c>
      <c r="DG689">
        <v>2</v>
      </c>
      <c r="DH689" t="s">
        <v>8838</v>
      </c>
      <c r="DI689" t="s">
        <v>8838</v>
      </c>
      <c r="DJ689" t="s">
        <v>8838</v>
      </c>
      <c r="DK689" s="5" t="e">
        <f>(CL689*3+CK689*2+CJ689)/6</f>
        <v>#VALUE!</v>
      </c>
      <c r="DL689">
        <f>BG689+(BG689*(CF689-8.25)/8.25)</f>
        <v>-3195.6363636363635</v>
      </c>
      <c r="DM689">
        <f>BH689+(BH689*(CG689-8.25)/8.25)</f>
        <v>-895.94181818181823</v>
      </c>
      <c r="DN689">
        <f>BI689+(BI689*(CH689-8.25)/8.25)</f>
        <v>-249.80727272727268</v>
      </c>
      <c r="DO689">
        <f>BJ689+(BJ689*(CI689-8.25)/8.25)</f>
        <v>25.955151515151556</v>
      </c>
      <c r="DP689" t="e">
        <f>BK689+(BK689*(CJ689-8.25)/8.25)</f>
        <v>#VALUE!</v>
      </c>
      <c r="DQ689" t="e">
        <f>BL689+(BL689*(CK689-8.25)/8.25)</f>
        <v>#VALUE!</v>
      </c>
      <c r="DR689" t="e">
        <f>BM689+(BM689*(CL689-8.25)/8.25)</f>
        <v>#VALUE!</v>
      </c>
      <c r="DS689" s="7">
        <f>DL689*10^8/$H689</f>
        <v>-9398.9304812834216</v>
      </c>
      <c r="DT689" s="7">
        <f>DM689*10^8/$H689</f>
        <v>-2635.1229946524068</v>
      </c>
      <c r="DU689" s="7">
        <f>DN689*10^8/$H689</f>
        <v>-734.72727272727263</v>
      </c>
      <c r="DV689" s="7">
        <f>DO689*10^8/$H689</f>
        <v>76.338680926916354</v>
      </c>
      <c r="DW689" s="7" t="e">
        <f>DP689*10^8/$H689</f>
        <v>#VALUE!</v>
      </c>
      <c r="DX689" s="7" t="e">
        <f>DQ689*10^8/$H689</f>
        <v>#VALUE!</v>
      </c>
      <c r="DY689" s="7" t="e">
        <f>DR689*10^8/$H689</f>
        <v>#VALUE!</v>
      </c>
      <c r="DZ689" s="7">
        <f>DS689*10^8/$H689</f>
        <v>-27643.913180245359</v>
      </c>
      <c r="EA689" s="7" t="e">
        <f>DY689*0.8</f>
        <v>#VALUE!</v>
      </c>
      <c r="EB689" s="9" t="e">
        <f>F689-#REF!</f>
        <v>#REF!</v>
      </c>
      <c r="EC689" s="3" t="e">
        <f>EB689/#REF!*100</f>
        <v>#REF!</v>
      </c>
      <c r="ED689" s="3" t="e">
        <f>DX689-F689</f>
        <v>#VALUE!</v>
      </c>
      <c r="EE689" s="11" t="e">
        <f>ED689/F689</f>
        <v>#VALUE!</v>
      </c>
      <c r="EF689" s="3" t="e">
        <f>F689-#REF!</f>
        <v>#REF!</v>
      </c>
    </row>
    <row r="690" spans="1:136" x14ac:dyDescent="0.3">
      <c r="A690">
        <v>338</v>
      </c>
      <c r="B690" s="17" t="s">
        <v>9177</v>
      </c>
      <c r="C690" s="16" t="str">
        <f>"https://finance.naver.com/item/frgn.nhn?code="&amp;B690</f>
        <v>https://finance.naver.com/item/frgn.nhn?code=024720</v>
      </c>
      <c r="D690" t="s">
        <v>323</v>
      </c>
      <c r="E690" t="s">
        <v>4172</v>
      </c>
      <c r="F690" s="18">
        <f>VALUE(LEFT(E690,FIND("/",E690)-1))</f>
        <v>27100</v>
      </c>
      <c r="G690" s="6" t="s">
        <v>4173</v>
      </c>
      <c r="H690" s="6">
        <f>VALUE(LEFT(G690,FIND("/",G690)-1)) + VALUE(MID(G690,FIND("/",G690)+1,LEN(G690)))</f>
        <v>19692790</v>
      </c>
      <c r="I690" s="1">
        <v>97500</v>
      </c>
      <c r="J690" s="1">
        <f>F690*H690/(10^8)</f>
        <v>5336.7460899999996</v>
      </c>
      <c r="K690" s="1">
        <v>3304</v>
      </c>
      <c r="L690" s="1">
        <v>4083</v>
      </c>
      <c r="M690" s="1">
        <v>5617</v>
      </c>
      <c r="N690" s="1">
        <v>4995</v>
      </c>
      <c r="O690" s="1">
        <v>6755</v>
      </c>
      <c r="P690" t="s">
        <v>8838</v>
      </c>
      <c r="Q690" t="s">
        <v>8838</v>
      </c>
      <c r="R690" t="s">
        <v>8838</v>
      </c>
      <c r="S690">
        <v>487</v>
      </c>
      <c r="T690">
        <v>618</v>
      </c>
      <c r="U690">
        <v>835</v>
      </c>
      <c r="V690">
        <v>746</v>
      </c>
      <c r="W690" s="1">
        <v>1057</v>
      </c>
      <c r="X690" t="s">
        <v>8838</v>
      </c>
      <c r="Y690" t="s">
        <v>8838</v>
      </c>
      <c r="Z690" t="s">
        <v>8838</v>
      </c>
      <c r="AA690">
        <v>510</v>
      </c>
      <c r="AB690">
        <v>517</v>
      </c>
      <c r="AC690">
        <v>902</v>
      </c>
      <c r="AD690">
        <v>711</v>
      </c>
      <c r="AE690" s="1">
        <v>1551</v>
      </c>
      <c r="AF690" t="s">
        <v>8838</v>
      </c>
      <c r="AG690" t="s">
        <v>8838</v>
      </c>
      <c r="AH690" t="s">
        <v>8838</v>
      </c>
      <c r="AI690" s="1">
        <v>5676</v>
      </c>
      <c r="AJ690" s="1">
        <v>7469</v>
      </c>
      <c r="AK690" s="1">
        <v>8817</v>
      </c>
      <c r="AL690" s="1">
        <v>10919</v>
      </c>
      <c r="AM690" s="1">
        <v>12185</v>
      </c>
      <c r="AN690" t="s">
        <v>8838</v>
      </c>
      <c r="AO690" t="s">
        <v>8838</v>
      </c>
      <c r="AP690" t="s">
        <v>8838</v>
      </c>
      <c r="AQ690" s="1">
        <v>2485</v>
      </c>
      <c r="AR690" s="1">
        <v>3546</v>
      </c>
      <c r="AS690" s="1">
        <v>3863</v>
      </c>
      <c r="AT690" s="1">
        <v>4913</v>
      </c>
      <c r="AU690" s="1">
        <v>4309</v>
      </c>
      <c r="AV690" t="s">
        <v>8838</v>
      </c>
      <c r="AW690" t="s">
        <v>8838</v>
      </c>
      <c r="AX690" t="s">
        <v>8838</v>
      </c>
      <c r="AY690" s="1">
        <v>3191</v>
      </c>
      <c r="AZ690" s="1">
        <v>3922</v>
      </c>
      <c r="BA690" s="1">
        <v>4954</v>
      </c>
      <c r="BB690" s="1">
        <v>6006</v>
      </c>
      <c r="BC690" s="1">
        <v>7876</v>
      </c>
      <c r="BD690" t="s">
        <v>8838</v>
      </c>
      <c r="BE690" t="s">
        <v>8838</v>
      </c>
      <c r="BF690" t="s">
        <v>8838</v>
      </c>
      <c r="BG690" s="1">
        <v>2528</v>
      </c>
      <c r="BH690" s="1">
        <v>2938</v>
      </c>
      <c r="BI690" s="1">
        <v>3814</v>
      </c>
      <c r="BJ690" s="1">
        <v>4454</v>
      </c>
      <c r="BK690" s="1">
        <v>5852</v>
      </c>
      <c r="BL690" t="s">
        <v>8838</v>
      </c>
      <c r="BM690" t="s">
        <v>8838</v>
      </c>
      <c r="BN690" t="s">
        <v>8838</v>
      </c>
      <c r="BO690">
        <v>84</v>
      </c>
      <c r="BP690">
        <v>84</v>
      </c>
      <c r="BQ690">
        <v>90</v>
      </c>
      <c r="BR690">
        <v>92</v>
      </c>
      <c r="BS690">
        <v>93</v>
      </c>
      <c r="BT690" t="s">
        <v>8838</v>
      </c>
      <c r="BU690" t="s">
        <v>8838</v>
      </c>
      <c r="BV690" t="s">
        <v>8838</v>
      </c>
      <c r="BW690">
        <v>9.56</v>
      </c>
      <c r="BX690">
        <v>7.86</v>
      </c>
      <c r="BY690">
        <v>11.08</v>
      </c>
      <c r="BZ690">
        <v>7.21</v>
      </c>
      <c r="CA690">
        <v>13.43</v>
      </c>
      <c r="CB690" t="s">
        <v>8838</v>
      </c>
      <c r="CC690" t="s">
        <v>8838</v>
      </c>
      <c r="CD690" t="s">
        <v>8838</v>
      </c>
      <c r="CE690">
        <v>15.66</v>
      </c>
      <c r="CF690">
        <v>10.26</v>
      </c>
      <c r="CG690">
        <v>18.57</v>
      </c>
      <c r="CH690">
        <v>10.27</v>
      </c>
      <c r="CI690">
        <v>21.96</v>
      </c>
      <c r="CJ690" t="s">
        <v>8838</v>
      </c>
      <c r="CK690" t="s">
        <v>8838</v>
      </c>
      <c r="CL690" t="s">
        <v>8838</v>
      </c>
      <c r="CM690" s="1">
        <v>2188</v>
      </c>
      <c r="CN690" s="1">
        <v>1674</v>
      </c>
      <c r="CO690" s="1">
        <v>3362</v>
      </c>
      <c r="CP690" s="1">
        <v>2178</v>
      </c>
      <c r="CQ690" s="1">
        <v>5776</v>
      </c>
      <c r="CR690" t="s">
        <v>8838</v>
      </c>
      <c r="CS690" t="s">
        <v>8838</v>
      </c>
      <c r="CT690" t="s">
        <v>8838</v>
      </c>
      <c r="CU690">
        <v>15.4</v>
      </c>
      <c r="CV690">
        <v>24.38</v>
      </c>
      <c r="CW690">
        <v>8.7899999999999991</v>
      </c>
      <c r="CX690">
        <v>10.36</v>
      </c>
      <c r="CY690">
        <v>4.49</v>
      </c>
      <c r="CZ690" t="s">
        <v>8838</v>
      </c>
      <c r="DA690" t="s">
        <v>8838</v>
      </c>
      <c r="DB690" t="s">
        <v>8838</v>
      </c>
      <c r="DC690">
        <v>2.23</v>
      </c>
      <c r="DD690">
        <v>2.3199999999999998</v>
      </c>
      <c r="DE690">
        <v>1.51</v>
      </c>
      <c r="DF690">
        <v>0.99</v>
      </c>
      <c r="DG690">
        <v>0.87</v>
      </c>
      <c r="DH690" t="s">
        <v>8838</v>
      </c>
      <c r="DI690" t="s">
        <v>8838</v>
      </c>
      <c r="DJ690" t="s">
        <v>8838</v>
      </c>
      <c r="DK690" s="5" t="e">
        <f>(CL690*3+CK690*2+CJ690)/6</f>
        <v>#VALUE!</v>
      </c>
      <c r="DL690">
        <f>BG690+(BG690*(CF690-8.25)/8.25)</f>
        <v>3143.9127272727274</v>
      </c>
      <c r="DM690">
        <f>BH690+(BH690*(CG690-8.25)/8.25)</f>
        <v>6613.1709090909089</v>
      </c>
      <c r="DN690">
        <f>BI690+(BI690*(CH690-8.25)/8.25)</f>
        <v>4747.8521212121213</v>
      </c>
      <c r="DO690">
        <f>BJ690+(BJ690*(CI690-8.25)/8.25)</f>
        <v>11855.738181818182</v>
      </c>
      <c r="DP690" t="e">
        <f>BK690+(BK690*(CJ690-8.25)/8.25)</f>
        <v>#VALUE!</v>
      </c>
      <c r="DQ690" t="e">
        <f>BL690+(BL690*(CK690-8.25)/8.25)</f>
        <v>#VALUE!</v>
      </c>
      <c r="DR690" t="e">
        <f>BM690+(BM690*(CL690-8.25)/8.25)</f>
        <v>#VALUE!</v>
      </c>
      <c r="DS690" s="7">
        <f>DL690*10^8/$H690</f>
        <v>15964.790805532009</v>
      </c>
      <c r="DT690" s="7">
        <f>DM690*10^8/$H690</f>
        <v>33581.686033776372</v>
      </c>
      <c r="DU690" s="7">
        <f>DN690*10^8/$H690</f>
        <v>24109.596056283146</v>
      </c>
      <c r="DV690" s="7">
        <f>DO690*10^8/$H690</f>
        <v>60203.445940459329</v>
      </c>
      <c r="DW690" s="7" t="e">
        <f>DP690*10^8/$H690</f>
        <v>#VALUE!</v>
      </c>
      <c r="DX690" s="7" t="e">
        <f>DQ690*10^8/$H690</f>
        <v>#VALUE!</v>
      </c>
      <c r="DY690" s="7" t="e">
        <f>DR690*10^8/$H690</f>
        <v>#VALUE!</v>
      </c>
      <c r="DZ690" s="7">
        <f>DS690*10^8/$H690</f>
        <v>81069.217746860697</v>
      </c>
      <c r="EA690" s="7" t="e">
        <f>DY690*0.8</f>
        <v>#VALUE!</v>
      </c>
      <c r="EB690" s="9" t="e">
        <f>F690-#REF!</f>
        <v>#REF!</v>
      </c>
      <c r="EC690" s="3" t="e">
        <f>EB690/#REF!*100</f>
        <v>#REF!</v>
      </c>
      <c r="ED690" s="3" t="e">
        <f>DX690-F690</f>
        <v>#VALUE!</v>
      </c>
      <c r="EE690" s="11" t="e">
        <f>ED690/F690</f>
        <v>#VALUE!</v>
      </c>
      <c r="EF690" s="3" t="e">
        <f>F690-#REF!</f>
        <v>#REF!</v>
      </c>
    </row>
    <row r="691" spans="1:136" x14ac:dyDescent="0.3">
      <c r="A691">
        <v>1609</v>
      </c>
      <c r="B691" s="17" t="s">
        <v>10448</v>
      </c>
      <c r="C691" s="16" t="str">
        <f>"https://finance.naver.com/item/frgn.nhn?code="&amp;B691</f>
        <v>https://finance.naver.com/item/frgn.nhn?code=102710</v>
      </c>
      <c r="D691" t="s">
        <v>1656</v>
      </c>
      <c r="E691" t="s">
        <v>7486</v>
      </c>
      <c r="F691" s="18">
        <f>VALUE(LEFT(E691,FIND("/",E691)-1))</f>
        <v>37200</v>
      </c>
      <c r="G691" s="6" t="s">
        <v>7487</v>
      </c>
      <c r="H691" s="6">
        <f>VALUE(LEFT(G691,FIND("/",G691)-1)) + VALUE(MID(G691,FIND("/",G691)+1,LEN(G691)))</f>
        <v>14287836</v>
      </c>
      <c r="I691" s="1">
        <v>8000</v>
      </c>
      <c r="J691" s="1">
        <f>F691*H691/(10^8)</f>
        <v>5315.0749919999998</v>
      </c>
      <c r="K691" s="1">
        <v>3317</v>
      </c>
      <c r="L691" s="1">
        <v>3870</v>
      </c>
      <c r="M691" s="1">
        <v>4254</v>
      </c>
      <c r="N691" s="1">
        <v>4810</v>
      </c>
      <c r="O691" s="1">
        <v>4866</v>
      </c>
      <c r="P691" s="1">
        <v>4813</v>
      </c>
      <c r="Q691" s="1">
        <v>4910</v>
      </c>
      <c r="R691" s="1">
        <v>5070</v>
      </c>
      <c r="S691">
        <v>451</v>
      </c>
      <c r="T691">
        <v>453</v>
      </c>
      <c r="U691">
        <v>356</v>
      </c>
      <c r="V691">
        <v>596</v>
      </c>
      <c r="W691">
        <v>682</v>
      </c>
      <c r="X691">
        <v>379</v>
      </c>
      <c r="Y691">
        <v>520</v>
      </c>
      <c r="Z691">
        <v>610</v>
      </c>
      <c r="AA691">
        <v>216</v>
      </c>
      <c r="AB691">
        <v>260</v>
      </c>
      <c r="AC691">
        <v>290</v>
      </c>
      <c r="AD691">
        <v>467</v>
      </c>
      <c r="AE691">
        <v>474</v>
      </c>
      <c r="AF691">
        <v>310</v>
      </c>
      <c r="AG691">
        <v>400</v>
      </c>
      <c r="AH691">
        <v>480</v>
      </c>
      <c r="AI691" s="1">
        <v>2556</v>
      </c>
      <c r="AJ691" s="1">
        <v>2652</v>
      </c>
      <c r="AK691" s="1">
        <v>3107</v>
      </c>
      <c r="AL691" s="1">
        <v>3862</v>
      </c>
      <c r="AM691" s="1">
        <v>4635</v>
      </c>
      <c r="AN691" s="1">
        <v>4850</v>
      </c>
      <c r="AO691" s="1">
        <v>5150</v>
      </c>
      <c r="AP691" s="1">
        <v>5500</v>
      </c>
      <c r="AQ691">
        <v>893</v>
      </c>
      <c r="AR691">
        <v>744</v>
      </c>
      <c r="AS691">
        <v>865</v>
      </c>
      <c r="AT691" s="1">
        <v>1172</v>
      </c>
      <c r="AU691" s="1">
        <v>1490</v>
      </c>
      <c r="AV691" s="1">
        <v>1440</v>
      </c>
      <c r="AW691" s="1">
        <v>1390</v>
      </c>
      <c r="AX691" s="1">
        <v>1300</v>
      </c>
      <c r="AY691" s="1">
        <v>1663</v>
      </c>
      <c r="AZ691" s="1">
        <v>1908</v>
      </c>
      <c r="BA691" s="1">
        <v>2242</v>
      </c>
      <c r="BB691" s="1">
        <v>2690</v>
      </c>
      <c r="BC691" s="1">
        <v>3145</v>
      </c>
      <c r="BD691" s="1">
        <v>3410</v>
      </c>
      <c r="BE691" s="1">
        <v>3760</v>
      </c>
      <c r="BF691" s="1">
        <v>4200</v>
      </c>
      <c r="BG691" s="1">
        <v>1617</v>
      </c>
      <c r="BH691" s="1">
        <v>1881</v>
      </c>
      <c r="BI691" s="1">
        <v>2217</v>
      </c>
      <c r="BJ691" s="1">
        <v>2659</v>
      </c>
      <c r="BK691" s="1">
        <v>3095</v>
      </c>
      <c r="BL691" s="1">
        <v>3360</v>
      </c>
      <c r="BM691" s="1">
        <v>3720</v>
      </c>
      <c r="BN691" s="1">
        <v>4160</v>
      </c>
      <c r="BO691">
        <v>71</v>
      </c>
      <c r="BP691">
        <v>71</v>
      </c>
      <c r="BQ691">
        <v>71</v>
      </c>
      <c r="BR691">
        <v>71</v>
      </c>
      <c r="BS691">
        <v>71</v>
      </c>
      <c r="BT691">
        <v>70</v>
      </c>
      <c r="BU691">
        <v>70</v>
      </c>
      <c r="BV691">
        <v>70</v>
      </c>
      <c r="BW691">
        <v>9.07</v>
      </c>
      <c r="BX691">
        <v>9.99</v>
      </c>
      <c r="BY691">
        <v>10.08</v>
      </c>
      <c r="BZ691">
        <v>13.41</v>
      </c>
      <c r="CA691">
        <v>11.16</v>
      </c>
      <c r="CB691">
        <v>6.54</v>
      </c>
      <c r="CC691">
        <v>8</v>
      </c>
      <c r="CD691">
        <v>9.01</v>
      </c>
      <c r="CE691">
        <v>16.41</v>
      </c>
      <c r="CF691">
        <v>15.9</v>
      </c>
      <c r="CG691">
        <v>14.05</v>
      </c>
      <c r="CH691">
        <v>18.899999999999999</v>
      </c>
      <c r="CI691">
        <v>16.059999999999999</v>
      </c>
      <c r="CJ691">
        <v>9.2899999999999991</v>
      </c>
      <c r="CK691">
        <v>11.02</v>
      </c>
      <c r="CL691">
        <v>11.93</v>
      </c>
      <c r="CM691" s="1">
        <v>1741</v>
      </c>
      <c r="CN691" s="1">
        <v>1958</v>
      </c>
      <c r="CO691" s="1">
        <v>2026</v>
      </c>
      <c r="CP691" s="1">
        <v>3239</v>
      </c>
      <c r="CQ691" s="1">
        <v>3245</v>
      </c>
      <c r="CR691" s="1">
        <v>2100</v>
      </c>
      <c r="CS691" s="1">
        <v>2730</v>
      </c>
      <c r="CT691" s="1">
        <v>3290</v>
      </c>
      <c r="CU691">
        <v>13.61</v>
      </c>
      <c r="CV691">
        <v>13.18</v>
      </c>
      <c r="CW691">
        <v>6.2</v>
      </c>
      <c r="CX691">
        <v>8.83</v>
      </c>
      <c r="CY691">
        <v>14.68</v>
      </c>
      <c r="CZ691">
        <v>17.71</v>
      </c>
      <c r="DA691">
        <v>13.63</v>
      </c>
      <c r="DB691">
        <v>11.31</v>
      </c>
      <c r="DC691">
        <v>2.0699999999999998</v>
      </c>
      <c r="DD691">
        <v>1.95</v>
      </c>
      <c r="DE691">
        <v>0.81</v>
      </c>
      <c r="DF691">
        <v>1.53</v>
      </c>
      <c r="DG691">
        <v>2.19</v>
      </c>
      <c r="DH691">
        <v>1.58</v>
      </c>
      <c r="DI691">
        <v>1.43</v>
      </c>
      <c r="DJ691">
        <v>1.28</v>
      </c>
      <c r="DK691" s="5">
        <f>(CL691*3+CK691*2+CJ691)/6</f>
        <v>11.186666666666667</v>
      </c>
      <c r="DL691">
        <f>BG691+(BG691*(CF691-8.25)/8.25)</f>
        <v>3116.4</v>
      </c>
      <c r="DM691">
        <f>BH691+(BH691*(CG691-8.25)/8.25)</f>
        <v>3203.4</v>
      </c>
      <c r="DN691">
        <f>BI691+(BI691*(CH691-8.25)/8.25)</f>
        <v>5078.9454545454537</v>
      </c>
      <c r="DO691">
        <f>BJ691+(BJ691*(CI691-8.25)/8.25)</f>
        <v>5176.1866666666665</v>
      </c>
      <c r="DP691">
        <f>BK691+(BK691*(CJ691-8.25)/8.25)</f>
        <v>3485.1575757575756</v>
      </c>
      <c r="DQ691">
        <f>BL691+(BL691*(CK691-8.25)/8.25)</f>
        <v>4488.1454545454544</v>
      </c>
      <c r="DR691">
        <f>BM691+(BM691*(CL691-8.25)/8.25)</f>
        <v>5379.3454545454542</v>
      </c>
      <c r="DS691" s="7">
        <f>DL691*10^8/$H691</f>
        <v>21811.560547027555</v>
      </c>
      <c r="DT691" s="7">
        <f>DM691*10^8/$H691</f>
        <v>22420.470111778999</v>
      </c>
      <c r="DU691" s="7">
        <f>DN691*10^8/$H691</f>
        <v>35547.338691075776</v>
      </c>
      <c r="DV691" s="7">
        <f>DO691*10^8/$H691</f>
        <v>36227.926095083021</v>
      </c>
      <c r="DW691" s="7">
        <f>DP691*10^8/$H691</f>
        <v>24392.480259134943</v>
      </c>
      <c r="DX691" s="7">
        <f>DQ691*10^8/$H691</f>
        <v>31412.352819177479</v>
      </c>
      <c r="DY691" s="7">
        <f>DR691*10^8/$H691</f>
        <v>37649.826429596855</v>
      </c>
      <c r="DZ691" s="7">
        <f>DS691*10^8/$H691</f>
        <v>152658.25102575053</v>
      </c>
      <c r="EA691" s="7">
        <f>DY691*0.8</f>
        <v>30119.861143677485</v>
      </c>
      <c r="EB691" s="9" t="e">
        <f>F691-#REF!</f>
        <v>#REF!</v>
      </c>
      <c r="EC691" s="3" t="e">
        <f>EB691/#REF!*100</f>
        <v>#REF!</v>
      </c>
      <c r="ED691" s="3">
        <f>DX691-F691</f>
        <v>-5787.6471808225215</v>
      </c>
      <c r="EE691" s="11">
        <f>ED691/F691</f>
        <v>-0.15558191346297101</v>
      </c>
      <c r="EF691" s="3" t="e">
        <f>F691-#REF!</f>
        <v>#REF!</v>
      </c>
    </row>
    <row r="692" spans="1:136" hidden="1" x14ac:dyDescent="0.3">
      <c r="A692">
        <v>690</v>
      </c>
      <c r="B692" s="17" t="s">
        <v>9529</v>
      </c>
      <c r="C692" s="16" t="str">
        <f>"https://finance.naver.com/item/frgn.nhn?code="&amp;B692</f>
        <v>https://finance.naver.com/item/frgn.nhn?code=002870</v>
      </c>
      <c r="D692" t="s">
        <v>644</v>
      </c>
      <c r="E692" t="s">
        <v>4886</v>
      </c>
      <c r="F692" s="18">
        <f>VALUE(LEFT(E692,FIND("/",E692)-1))</f>
        <v>3010</v>
      </c>
      <c r="G692" s="6" t="s">
        <v>4887</v>
      </c>
      <c r="H692" s="6">
        <f>VALUE(LEFT(G692,FIND("/",G692)-1)) + VALUE(MID(G692,FIND("/",G692)+1,LEN(G692)))</f>
        <v>34958700</v>
      </c>
      <c r="I692" s="1">
        <v>10000</v>
      </c>
      <c r="J692" s="1">
        <f>F692*H692/(10^8)</f>
        <v>1052.2568699999999</v>
      </c>
      <c r="K692" s="1">
        <v>1286</v>
      </c>
      <c r="L692" s="1">
        <v>1443</v>
      </c>
      <c r="M692" s="1">
        <v>1541</v>
      </c>
      <c r="N692" s="1">
        <v>1569</v>
      </c>
      <c r="O692">
        <v>338</v>
      </c>
      <c r="P692" t="s">
        <v>8838</v>
      </c>
      <c r="Q692" t="s">
        <v>8838</v>
      </c>
      <c r="R692" t="s">
        <v>8838</v>
      </c>
      <c r="S692">
        <v>20</v>
      </c>
      <c r="T692">
        <v>-21</v>
      </c>
      <c r="U692">
        <v>122</v>
      </c>
      <c r="V692">
        <v>114</v>
      </c>
      <c r="W692">
        <v>-104</v>
      </c>
      <c r="X692" t="s">
        <v>8838</v>
      </c>
      <c r="Y692" t="s">
        <v>8838</v>
      </c>
      <c r="Z692" t="s">
        <v>8838</v>
      </c>
      <c r="AA692">
        <v>12</v>
      </c>
      <c r="AB692">
        <v>8</v>
      </c>
      <c r="AC692">
        <v>87</v>
      </c>
      <c r="AD692">
        <v>195</v>
      </c>
      <c r="AE692">
        <v>329</v>
      </c>
      <c r="AF692" t="s">
        <v>8838</v>
      </c>
      <c r="AG692" t="s">
        <v>8838</v>
      </c>
      <c r="AH692" t="s">
        <v>8838</v>
      </c>
      <c r="AI692" s="1">
        <v>1468</v>
      </c>
      <c r="AJ692" s="1">
        <v>1535</v>
      </c>
      <c r="AK692" s="1">
        <v>1673</v>
      </c>
      <c r="AL692" s="1">
        <v>1856</v>
      </c>
      <c r="AM692" s="1">
        <v>1078</v>
      </c>
      <c r="AN692" t="s">
        <v>8838</v>
      </c>
      <c r="AO692" t="s">
        <v>8838</v>
      </c>
      <c r="AP692" t="s">
        <v>8838</v>
      </c>
      <c r="AQ692" s="1">
        <v>1054</v>
      </c>
      <c r="AR692" s="1">
        <v>1094</v>
      </c>
      <c r="AS692" s="1">
        <v>1151</v>
      </c>
      <c r="AT692" s="1">
        <v>1167</v>
      </c>
      <c r="AU692">
        <v>73</v>
      </c>
      <c r="AV692" t="s">
        <v>8838</v>
      </c>
      <c r="AW692" t="s">
        <v>8838</v>
      </c>
      <c r="AX692" t="s">
        <v>8838</v>
      </c>
      <c r="AY692">
        <v>413</v>
      </c>
      <c r="AZ692">
        <v>441</v>
      </c>
      <c r="BA692">
        <v>522</v>
      </c>
      <c r="BB692">
        <v>689</v>
      </c>
      <c r="BC692" s="1">
        <v>1004</v>
      </c>
      <c r="BD692" t="s">
        <v>8838</v>
      </c>
      <c r="BE692" t="s">
        <v>8838</v>
      </c>
      <c r="BF692" t="s">
        <v>8838</v>
      </c>
      <c r="BG692">
        <v>414</v>
      </c>
      <c r="BH692">
        <v>443</v>
      </c>
      <c r="BI692">
        <v>525</v>
      </c>
      <c r="BJ692">
        <v>693</v>
      </c>
      <c r="BK692" s="1">
        <v>1008</v>
      </c>
      <c r="BL692" t="s">
        <v>8838</v>
      </c>
      <c r="BM692" t="s">
        <v>8838</v>
      </c>
      <c r="BN692" t="s">
        <v>8838</v>
      </c>
      <c r="BO692">
        <v>175</v>
      </c>
      <c r="BP692">
        <v>175</v>
      </c>
      <c r="BQ692">
        <v>175</v>
      </c>
      <c r="BR692">
        <v>175</v>
      </c>
      <c r="BS692">
        <v>175</v>
      </c>
      <c r="BT692" t="s">
        <v>8838</v>
      </c>
      <c r="BU692" t="s">
        <v>8838</v>
      </c>
      <c r="BV692" t="s">
        <v>8838</v>
      </c>
      <c r="BW692">
        <v>0.79</v>
      </c>
      <c r="BX692">
        <v>0.53</v>
      </c>
      <c r="BY692">
        <v>5.4</v>
      </c>
      <c r="BZ692">
        <v>11.07</v>
      </c>
      <c r="CA692">
        <v>22.44</v>
      </c>
      <c r="CB692" t="s">
        <v>8838</v>
      </c>
      <c r="CC692" t="s">
        <v>8838</v>
      </c>
      <c r="CD692" t="s">
        <v>8838</v>
      </c>
      <c r="CE692">
        <v>3.26</v>
      </c>
      <c r="CF692">
        <v>2.16</v>
      </c>
      <c r="CG692">
        <v>18.04</v>
      </c>
      <c r="CH692">
        <v>32.25</v>
      </c>
      <c r="CI692">
        <v>38.76</v>
      </c>
      <c r="CJ692" t="s">
        <v>8838</v>
      </c>
      <c r="CK692" t="s">
        <v>8838</v>
      </c>
      <c r="CL692" t="s">
        <v>8838</v>
      </c>
      <c r="CM692">
        <v>38</v>
      </c>
      <c r="CN692">
        <v>26</v>
      </c>
      <c r="CO692">
        <v>250</v>
      </c>
      <c r="CP692">
        <v>562</v>
      </c>
      <c r="CQ692">
        <v>943</v>
      </c>
      <c r="CR692" t="s">
        <v>8838</v>
      </c>
      <c r="CS692" t="s">
        <v>8838</v>
      </c>
      <c r="CT692" t="s">
        <v>8838</v>
      </c>
      <c r="CU692">
        <v>24.37</v>
      </c>
      <c r="CV692">
        <v>31.03</v>
      </c>
      <c r="CW692">
        <v>5.22</v>
      </c>
      <c r="CX692">
        <v>2.66</v>
      </c>
      <c r="CY692">
        <v>3.71</v>
      </c>
      <c r="CZ692" t="s">
        <v>8838</v>
      </c>
      <c r="DA692" t="s">
        <v>8838</v>
      </c>
      <c r="DB692" t="s">
        <v>8838</v>
      </c>
      <c r="DC692">
        <v>0.66</v>
      </c>
      <c r="DD692">
        <v>0.55000000000000004</v>
      </c>
      <c r="DE692">
        <v>0.75</v>
      </c>
      <c r="DF692">
        <v>0.67</v>
      </c>
      <c r="DG692">
        <v>1.1200000000000001</v>
      </c>
      <c r="DH692" t="s">
        <v>8838</v>
      </c>
      <c r="DI692" t="s">
        <v>8838</v>
      </c>
      <c r="DJ692" t="s">
        <v>8838</v>
      </c>
      <c r="DK692" s="5" t="e">
        <f>(CL692*3+CK692*2+CJ692)/6</f>
        <v>#VALUE!</v>
      </c>
      <c r="DL692">
        <f>BG692+(BG692*(CF692-8.25)/8.25)</f>
        <v>108.39272727272731</v>
      </c>
      <c r="DM692">
        <f>BH692+(BH692*(CG692-8.25)/8.25)</f>
        <v>968.69333333333327</v>
      </c>
      <c r="DN692">
        <f>BI692+(BI692*(CH692-8.25)/8.25)</f>
        <v>2052.272727272727</v>
      </c>
      <c r="DO692">
        <f>BJ692+(BJ692*(CI692-8.25)/8.25)</f>
        <v>3255.84</v>
      </c>
      <c r="DP692" t="e">
        <f>BK692+(BK692*(CJ692-8.25)/8.25)</f>
        <v>#VALUE!</v>
      </c>
      <c r="DQ692" t="e">
        <f>BL692+(BL692*(CK692-8.25)/8.25)</f>
        <v>#VALUE!</v>
      </c>
      <c r="DR692" t="e">
        <f>BM692+(BM692*(CL692-8.25)/8.25)</f>
        <v>#VALUE!</v>
      </c>
      <c r="DS692" s="7">
        <f>DL692*10^8/$H692</f>
        <v>310.05937655784487</v>
      </c>
      <c r="DT692" s="7">
        <f>DM692*10^8/$H692</f>
        <v>2770.9649767678238</v>
      </c>
      <c r="DU692" s="7">
        <f>DN692*10^8/$H692</f>
        <v>5870.5636287182506</v>
      </c>
      <c r="DV692" s="7">
        <f>DO692*10^8/$H692</f>
        <v>9313.3897999639576</v>
      </c>
      <c r="DW692" s="7" t="e">
        <f>DP692*10^8/$H692</f>
        <v>#VALUE!</v>
      </c>
      <c r="DX692" s="7" t="e">
        <f>DQ692*10^8/$H692</f>
        <v>#VALUE!</v>
      </c>
      <c r="DY692" s="7" t="e">
        <f>DR692*10^8/$H692</f>
        <v>#VALUE!</v>
      </c>
      <c r="DZ692" s="7">
        <f>DS692*10^8/$H692</f>
        <v>886.93051102542393</v>
      </c>
      <c r="EA692" s="7" t="e">
        <f>DY692*0.8</f>
        <v>#VALUE!</v>
      </c>
      <c r="EB692" s="9" t="e">
        <f>F692-#REF!</f>
        <v>#REF!</v>
      </c>
      <c r="EC692" s="3" t="e">
        <f>EB692/#REF!*100</f>
        <v>#REF!</v>
      </c>
      <c r="ED692" s="3" t="e">
        <f>DX692-F692</f>
        <v>#VALUE!</v>
      </c>
      <c r="EE692" s="11" t="e">
        <f>ED692/F692</f>
        <v>#VALUE!</v>
      </c>
      <c r="EF692" s="3" t="e">
        <f>F692-#REF!</f>
        <v>#REF!</v>
      </c>
    </row>
    <row r="693" spans="1:136" hidden="1" x14ac:dyDescent="0.3">
      <c r="A693">
        <v>691</v>
      </c>
      <c r="B693" s="17" t="s">
        <v>9530</v>
      </c>
      <c r="C693" s="16" t="str">
        <f>"https://finance.naver.com/item/frgn.nhn?code="&amp;B693</f>
        <v>https://finance.naver.com/item/frgn.nhn?code=001630</v>
      </c>
      <c r="D693" t="s">
        <v>645</v>
      </c>
      <c r="E693" t="s">
        <v>4888</v>
      </c>
      <c r="F693" s="18">
        <f>VALUE(LEFT(E693,FIND("/",E693)-1))</f>
        <v>100500</v>
      </c>
      <c r="G693" s="6" t="s">
        <v>4889</v>
      </c>
      <c r="H693" s="6">
        <f>VALUE(LEFT(G693,FIND("/",G693)-1)) + VALUE(MID(G693,FIND("/",G693)+1,LEN(G693)))</f>
        <v>5009861</v>
      </c>
      <c r="I693" s="1">
        <v>21017</v>
      </c>
      <c r="J693" s="1">
        <f>F693*H693/(10^8)</f>
        <v>5034.9103050000003</v>
      </c>
      <c r="K693" s="1">
        <v>3357</v>
      </c>
      <c r="L693" s="1">
        <v>4507</v>
      </c>
      <c r="M693" s="1">
        <v>5311</v>
      </c>
      <c r="N693" s="1">
        <v>7206</v>
      </c>
      <c r="O693" s="1">
        <v>8581</v>
      </c>
      <c r="P693" t="s">
        <v>8838</v>
      </c>
      <c r="Q693" t="s">
        <v>8838</v>
      </c>
      <c r="R693" t="s">
        <v>8838</v>
      </c>
      <c r="S693">
        <v>231</v>
      </c>
      <c r="T693">
        <v>435</v>
      </c>
      <c r="U693">
        <v>537</v>
      </c>
      <c r="V693">
        <v>862</v>
      </c>
      <c r="W693">
        <v>893</v>
      </c>
      <c r="X693" t="s">
        <v>8838</v>
      </c>
      <c r="Y693" t="s">
        <v>8838</v>
      </c>
      <c r="Z693" t="s">
        <v>8838</v>
      </c>
      <c r="AA693">
        <v>429</v>
      </c>
      <c r="AB693">
        <v>674</v>
      </c>
      <c r="AC693">
        <v>528</v>
      </c>
      <c r="AD693">
        <v>793</v>
      </c>
      <c r="AE693" s="1">
        <v>1136</v>
      </c>
      <c r="AF693" t="s">
        <v>8838</v>
      </c>
      <c r="AG693" t="s">
        <v>8838</v>
      </c>
      <c r="AH693" t="s">
        <v>8838</v>
      </c>
      <c r="AI693" s="1">
        <v>7057</v>
      </c>
      <c r="AJ693" s="1">
        <v>8189</v>
      </c>
      <c r="AK693" s="1">
        <v>8714</v>
      </c>
      <c r="AL693" s="1">
        <v>10747</v>
      </c>
      <c r="AM693" s="1">
        <v>12585</v>
      </c>
      <c r="AN693" t="s">
        <v>8838</v>
      </c>
      <c r="AO693" t="s">
        <v>8838</v>
      </c>
      <c r="AP693" t="s">
        <v>8838</v>
      </c>
      <c r="AQ693" s="1">
        <v>1576</v>
      </c>
      <c r="AR693" s="1">
        <v>1787</v>
      </c>
      <c r="AS693" s="1">
        <v>2007</v>
      </c>
      <c r="AT693" s="1">
        <v>3347</v>
      </c>
      <c r="AU693" s="1">
        <v>4182</v>
      </c>
      <c r="AV693" t="s">
        <v>8838</v>
      </c>
      <c r="AW693" t="s">
        <v>8838</v>
      </c>
      <c r="AX693" t="s">
        <v>8838</v>
      </c>
      <c r="AY693" s="1">
        <v>5480</v>
      </c>
      <c r="AZ693" s="1">
        <v>6402</v>
      </c>
      <c r="BA693" s="1">
        <v>6708</v>
      </c>
      <c r="BB693" s="1">
        <v>7401</v>
      </c>
      <c r="BC693" s="1">
        <v>8403</v>
      </c>
      <c r="BD693" t="s">
        <v>8838</v>
      </c>
      <c r="BE693" t="s">
        <v>8838</v>
      </c>
      <c r="BF693" t="s">
        <v>8838</v>
      </c>
      <c r="BG693" s="1">
        <v>3604</v>
      </c>
      <c r="BH693" s="1">
        <v>4089</v>
      </c>
      <c r="BI693" s="1">
        <v>4293</v>
      </c>
      <c r="BJ693" s="1">
        <v>4689</v>
      </c>
      <c r="BK693" s="1">
        <v>5402</v>
      </c>
      <c r="BL693" t="s">
        <v>8838</v>
      </c>
      <c r="BM693" t="s">
        <v>8838</v>
      </c>
      <c r="BN693" t="s">
        <v>8838</v>
      </c>
      <c r="BO693">
        <v>125</v>
      </c>
      <c r="BP693">
        <v>125</v>
      </c>
      <c r="BQ693">
        <v>125</v>
      </c>
      <c r="BR693">
        <v>125</v>
      </c>
      <c r="BS693">
        <v>125</v>
      </c>
      <c r="BT693" t="s">
        <v>8838</v>
      </c>
      <c r="BU693" t="s">
        <v>8838</v>
      </c>
      <c r="BV693" t="s">
        <v>8838</v>
      </c>
      <c r="BW693">
        <v>7.1</v>
      </c>
      <c r="BX693">
        <v>8.84</v>
      </c>
      <c r="BY693">
        <v>6.25</v>
      </c>
      <c r="BZ693">
        <v>8.15</v>
      </c>
      <c r="CA693">
        <v>9.74</v>
      </c>
      <c r="CB693" t="s">
        <v>8838</v>
      </c>
      <c r="CC693" t="s">
        <v>8838</v>
      </c>
      <c r="CD693" t="s">
        <v>8838</v>
      </c>
      <c r="CE693">
        <v>9.01</v>
      </c>
      <c r="CF693">
        <v>12.48</v>
      </c>
      <c r="CG693">
        <v>6.55</v>
      </c>
      <c r="CH693">
        <v>10.029999999999999</v>
      </c>
      <c r="CI693">
        <v>15.59</v>
      </c>
      <c r="CJ693" t="s">
        <v>8838</v>
      </c>
      <c r="CK693" t="s">
        <v>8838</v>
      </c>
      <c r="CL693" t="s">
        <v>8838</v>
      </c>
      <c r="CM693" s="1">
        <v>6227</v>
      </c>
      <c r="CN693" s="1">
        <v>9583</v>
      </c>
      <c r="CO693" s="1">
        <v>5481</v>
      </c>
      <c r="CP693" s="1">
        <v>8988</v>
      </c>
      <c r="CQ693" s="1">
        <v>15704</v>
      </c>
      <c r="CR693" t="s">
        <v>8838</v>
      </c>
      <c r="CS693" t="s">
        <v>8838</v>
      </c>
      <c r="CT693" t="s">
        <v>8838</v>
      </c>
      <c r="CU693">
        <v>11.06</v>
      </c>
      <c r="CV693">
        <v>7.57</v>
      </c>
      <c r="CW693">
        <v>11.4</v>
      </c>
      <c r="CX693">
        <v>11.24</v>
      </c>
      <c r="CY693">
        <v>8.1199999999999992</v>
      </c>
      <c r="CZ693" t="s">
        <v>8838</v>
      </c>
      <c r="DA693" t="s">
        <v>8838</v>
      </c>
      <c r="DB693" t="s">
        <v>8838</v>
      </c>
      <c r="DC693">
        <v>0.94</v>
      </c>
      <c r="DD693">
        <v>0.89</v>
      </c>
      <c r="DE693">
        <v>0.73</v>
      </c>
      <c r="DF693">
        <v>1.08</v>
      </c>
      <c r="DG693">
        <v>1.18</v>
      </c>
      <c r="DH693" t="s">
        <v>8838</v>
      </c>
      <c r="DI693" t="s">
        <v>8838</v>
      </c>
      <c r="DJ693" t="s">
        <v>8838</v>
      </c>
      <c r="DK693" s="5" t="e">
        <f>(CL693*3+CK693*2+CJ693)/6</f>
        <v>#VALUE!</v>
      </c>
      <c r="DL693">
        <f>BG693+(BG693*(CF693-8.25)/8.25)</f>
        <v>5451.869090909091</v>
      </c>
      <c r="DM693">
        <f>BH693+(BH693*(CG693-8.25)/8.25)</f>
        <v>3246.4181818181814</v>
      </c>
      <c r="DN693">
        <f>BI693+(BI693*(CH693-8.25)/8.25)</f>
        <v>5219.2472727272725</v>
      </c>
      <c r="DO693">
        <f>BJ693+(BJ693*(CI693-8.25)/8.25)</f>
        <v>8860.7890909090911</v>
      </c>
      <c r="DP693" t="e">
        <f>BK693+(BK693*(CJ693-8.25)/8.25)</f>
        <v>#VALUE!</v>
      </c>
      <c r="DQ693" t="e">
        <f>BL693+(BL693*(CK693-8.25)/8.25)</f>
        <v>#VALUE!</v>
      </c>
      <c r="DR693" t="e">
        <f>BM693+(BM693*(CL693-8.25)/8.25)</f>
        <v>#VALUE!</v>
      </c>
      <c r="DS693" s="7">
        <f>DL693*10^8/$H693</f>
        <v>108822.76156781777</v>
      </c>
      <c r="DT693" s="7">
        <f>DM693*10^8/$H693</f>
        <v>64800.5639641136</v>
      </c>
      <c r="DU693" s="7">
        <f>DN693*10^8/$H693</f>
        <v>104179.48267880631</v>
      </c>
      <c r="DV693" s="7">
        <f>DO693*10^8/$H693</f>
        <v>176866.96479022253</v>
      </c>
      <c r="DW693" s="7" t="e">
        <f>DP693*10^8/$H693</f>
        <v>#VALUE!</v>
      </c>
      <c r="DX693" s="7" t="e">
        <f>DQ693*10^8/$H693</f>
        <v>#VALUE!</v>
      </c>
      <c r="DY693" s="7" t="e">
        <f>DR693*10^8/$H693</f>
        <v>#VALUE!</v>
      </c>
      <c r="DZ693" s="7">
        <f>DS693*10^8/$H693</f>
        <v>2172171.2751674703</v>
      </c>
      <c r="EA693" s="7" t="e">
        <f>DY693*0.8</f>
        <v>#VALUE!</v>
      </c>
      <c r="EB693" s="9" t="e">
        <f>F693-#REF!</f>
        <v>#REF!</v>
      </c>
      <c r="EC693" s="3" t="e">
        <f>EB693/#REF!*100</f>
        <v>#REF!</v>
      </c>
      <c r="ED693" s="3" t="e">
        <f>DX693-F693</f>
        <v>#VALUE!</v>
      </c>
      <c r="EE693" s="11" t="e">
        <f>ED693/F693</f>
        <v>#VALUE!</v>
      </c>
      <c r="EF693" s="3" t="e">
        <f>F693-#REF!</f>
        <v>#REF!</v>
      </c>
    </row>
    <row r="694" spans="1:136" x14ac:dyDescent="0.3">
      <c r="A694">
        <v>1646</v>
      </c>
      <c r="B694" s="17" t="s">
        <v>10485</v>
      </c>
      <c r="C694" s="16" t="str">
        <f>"https://finance.naver.com/item/frgn.nhn?code="&amp;B694</f>
        <v>https://finance.naver.com/item/frgn.nhn?code=067000</v>
      </c>
      <c r="D694" t="s">
        <v>1693</v>
      </c>
      <c r="E694" t="s">
        <v>4099</v>
      </c>
      <c r="F694" s="18">
        <f>VALUE(LEFT(E694,FIND("/",E694)-1))</f>
        <v>11700</v>
      </c>
      <c r="G694" s="6" t="s">
        <v>7555</v>
      </c>
      <c r="H694" s="6">
        <f>VALUE(LEFT(G694,FIND("/",G694)-1)) + VALUE(MID(G694,FIND("/",G694)+1,LEN(G694)))</f>
        <v>45254897</v>
      </c>
      <c r="I694" s="1">
        <v>3232000</v>
      </c>
      <c r="J694" s="1">
        <f>F694*H694/(10^8)</f>
        <v>5294.8229490000003</v>
      </c>
      <c r="K694">
        <v>725</v>
      </c>
      <c r="L694">
        <v>922</v>
      </c>
      <c r="M694">
        <v>872</v>
      </c>
      <c r="N694" s="1">
        <v>1031</v>
      </c>
      <c r="O694" s="1">
        <v>1654</v>
      </c>
      <c r="P694" s="1">
        <v>2372</v>
      </c>
      <c r="Q694" s="1">
        <v>3252</v>
      </c>
      <c r="R694" s="1">
        <v>3708</v>
      </c>
      <c r="S694">
        <v>31</v>
      </c>
      <c r="T694">
        <v>-27</v>
      </c>
      <c r="U694">
        <v>-54</v>
      </c>
      <c r="V694">
        <v>85</v>
      </c>
      <c r="W694">
        <v>205</v>
      </c>
      <c r="X694">
        <v>314</v>
      </c>
      <c r="Y694">
        <v>536</v>
      </c>
      <c r="Z694">
        <v>645</v>
      </c>
      <c r="AA694">
        <v>-53</v>
      </c>
      <c r="AB694">
        <v>-115</v>
      </c>
      <c r="AC694">
        <v>-79</v>
      </c>
      <c r="AD694">
        <v>-19</v>
      </c>
      <c r="AE694">
        <v>117</v>
      </c>
      <c r="AF694">
        <v>277</v>
      </c>
      <c r="AG694">
        <v>478</v>
      </c>
      <c r="AH694">
        <v>524</v>
      </c>
      <c r="AI694">
        <v>588</v>
      </c>
      <c r="AJ694">
        <v>506</v>
      </c>
      <c r="AK694">
        <v>552</v>
      </c>
      <c r="AL694">
        <v>649</v>
      </c>
      <c r="AM694" s="1">
        <v>1113</v>
      </c>
      <c r="AN694" s="1">
        <v>1376</v>
      </c>
      <c r="AO694" s="1">
        <v>1903</v>
      </c>
      <c r="AP694" s="1">
        <v>2453</v>
      </c>
      <c r="AQ694">
        <v>135</v>
      </c>
      <c r="AR694">
        <v>167</v>
      </c>
      <c r="AS694">
        <v>287</v>
      </c>
      <c r="AT694">
        <v>399</v>
      </c>
      <c r="AU694">
        <v>334</v>
      </c>
      <c r="AV694">
        <v>319</v>
      </c>
      <c r="AW694">
        <v>365</v>
      </c>
      <c r="AX694">
        <v>386</v>
      </c>
      <c r="AY694">
        <v>453</v>
      </c>
      <c r="AZ694">
        <v>339</v>
      </c>
      <c r="BA694">
        <v>265</v>
      </c>
      <c r="BB694">
        <v>250</v>
      </c>
      <c r="BC694">
        <v>778</v>
      </c>
      <c r="BD694" s="1">
        <v>1057</v>
      </c>
      <c r="BE694" s="1">
        <v>1538</v>
      </c>
      <c r="BF694" s="1">
        <v>2067</v>
      </c>
      <c r="BG694">
        <v>453</v>
      </c>
      <c r="BH694">
        <v>339</v>
      </c>
      <c r="BI694">
        <v>266</v>
      </c>
      <c r="BJ694">
        <v>258</v>
      </c>
      <c r="BK694">
        <v>781</v>
      </c>
      <c r="BL694" s="1">
        <v>1050</v>
      </c>
      <c r="BM694" s="1">
        <v>1530</v>
      </c>
      <c r="BN694" s="1">
        <v>2025</v>
      </c>
      <c r="BO694">
        <v>59</v>
      </c>
      <c r="BP694">
        <v>59</v>
      </c>
      <c r="BQ694">
        <v>59</v>
      </c>
      <c r="BR694">
        <v>59</v>
      </c>
      <c r="BS694">
        <v>77</v>
      </c>
      <c r="BT694">
        <v>168</v>
      </c>
      <c r="BU694">
        <v>168</v>
      </c>
      <c r="BV694">
        <v>168</v>
      </c>
      <c r="BW694">
        <v>-7.87</v>
      </c>
      <c r="BX694">
        <v>-20.99</v>
      </c>
      <c r="BY694">
        <v>-15.01</v>
      </c>
      <c r="BZ694">
        <v>-3.16</v>
      </c>
      <c r="CA694">
        <v>13.28</v>
      </c>
      <c r="CB694">
        <v>22.23</v>
      </c>
      <c r="CC694">
        <v>29.13</v>
      </c>
      <c r="CD694">
        <v>24.07</v>
      </c>
      <c r="CE694">
        <v>-9.4</v>
      </c>
      <c r="CF694">
        <v>-29.01</v>
      </c>
      <c r="CG694">
        <v>-25.69</v>
      </c>
      <c r="CH694">
        <v>-4.91</v>
      </c>
      <c r="CI694">
        <v>21.79</v>
      </c>
      <c r="CJ694">
        <v>30.34</v>
      </c>
      <c r="CK694">
        <v>37.14</v>
      </c>
      <c r="CL694">
        <v>29.74</v>
      </c>
      <c r="CM694">
        <v>-157</v>
      </c>
      <c r="CN694">
        <v>-337</v>
      </c>
      <c r="CO694">
        <v>-228</v>
      </c>
      <c r="CP694">
        <v>-38</v>
      </c>
      <c r="CQ694">
        <v>272</v>
      </c>
      <c r="CR694">
        <v>617</v>
      </c>
      <c r="CS694" s="1">
        <v>1059</v>
      </c>
      <c r="CT694" s="1">
        <v>1168</v>
      </c>
      <c r="CU694" t="s">
        <v>2</v>
      </c>
      <c r="CV694" t="s">
        <v>2</v>
      </c>
      <c r="CW694" t="s">
        <v>2</v>
      </c>
      <c r="CX694" t="s">
        <v>2</v>
      </c>
      <c r="CY694">
        <v>40.44</v>
      </c>
      <c r="CZ694">
        <v>18.95</v>
      </c>
      <c r="DA694">
        <v>11.05</v>
      </c>
      <c r="DB694">
        <v>10.02</v>
      </c>
      <c r="DC694">
        <v>3.45</v>
      </c>
      <c r="DD694">
        <v>2.75</v>
      </c>
      <c r="DE694">
        <v>2.36</v>
      </c>
      <c r="DF694">
        <v>1.88</v>
      </c>
      <c r="DG694">
        <v>4.74</v>
      </c>
      <c r="DH694">
        <v>4.08</v>
      </c>
      <c r="DI694">
        <v>2.98</v>
      </c>
      <c r="DJ694">
        <v>2.33</v>
      </c>
      <c r="DK694" s="5">
        <f>(CL694*3+CK694*2+CJ694)/6</f>
        <v>32.306666666666665</v>
      </c>
      <c r="DL694">
        <f>BG694+(BG694*(CF694-8.25)/8.25)</f>
        <v>-1592.9127272727276</v>
      </c>
      <c r="DM694">
        <f>BH694+(BH694*(CG694-8.25)/8.25)</f>
        <v>-1055.6254545454544</v>
      </c>
      <c r="DN694">
        <f>BI694+(BI694*(CH694-8.25)/8.25)</f>
        <v>-158.31030303030303</v>
      </c>
      <c r="DO694">
        <f>BJ694+(BJ694*(CI694-8.25)/8.25)</f>
        <v>681.43272727272722</v>
      </c>
      <c r="DP694">
        <f>BK694+(BK694*(CJ694-8.25)/8.25)</f>
        <v>2872.186666666667</v>
      </c>
      <c r="DQ694">
        <f>BL694+(BL694*(CK694-8.25)/8.25)</f>
        <v>4726.909090909091</v>
      </c>
      <c r="DR694">
        <f>BM694+(BM694*(CL694-8.25)/8.25)</f>
        <v>5515.4181818181814</v>
      </c>
      <c r="DS694" s="7">
        <f>DL694*10^8/$H694</f>
        <v>-3519.8681974079573</v>
      </c>
      <c r="DT694" s="7">
        <f>DM694*10^8/$H694</f>
        <v>-2332.6214940793134</v>
      </c>
      <c r="DU694" s="7">
        <f>DN694*10^8/$H694</f>
        <v>-349.81916549341179</v>
      </c>
      <c r="DV694" s="7">
        <f>DO694*10^8/$H694</f>
        <v>1505.765723591697</v>
      </c>
      <c r="DW694" s="7">
        <f>DP694*10^8/$H694</f>
        <v>6346.6870042078917</v>
      </c>
      <c r="DX694" s="7">
        <f>DQ694*10^8/$H694</f>
        <v>10445.077559029891</v>
      </c>
      <c r="DY694" s="7">
        <f>DR694*10^8/$H694</f>
        <v>12187.450524565731</v>
      </c>
      <c r="DZ694" s="7">
        <f>DS694*10^8/$H694</f>
        <v>-7777.8725193164337</v>
      </c>
      <c r="EA694" s="7">
        <f>DY694*0.8</f>
        <v>9749.9604196525852</v>
      </c>
      <c r="EB694" s="9" t="e">
        <f>F694-#REF!</f>
        <v>#REF!</v>
      </c>
      <c r="EC694" s="3" t="e">
        <f>EB694/#REF!*100</f>
        <v>#REF!</v>
      </c>
      <c r="ED694" s="3">
        <f>DX694-F694</f>
        <v>-1254.9224409701092</v>
      </c>
      <c r="EE694" s="11">
        <f>ED694/F694</f>
        <v>-0.10725832828804352</v>
      </c>
      <c r="EF694" s="3" t="e">
        <f>F694-#REF!</f>
        <v>#REF!</v>
      </c>
    </row>
    <row r="695" spans="1:136" x14ac:dyDescent="0.3">
      <c r="A695">
        <v>1716</v>
      </c>
      <c r="B695" s="17" t="s">
        <v>10555</v>
      </c>
      <c r="C695" s="16" t="str">
        <f>"https://finance.naver.com/item/frgn.nhn?code="&amp;B695</f>
        <v>https://finance.naver.com/item/frgn.nhn?code=086390</v>
      </c>
      <c r="D695" t="s">
        <v>1763</v>
      </c>
      <c r="E695" t="s">
        <v>7691</v>
      </c>
      <c r="F695" s="18">
        <f>VALUE(LEFT(E695,FIND("/",E695)-1))</f>
        <v>25050</v>
      </c>
      <c r="G695" s="6" t="s">
        <v>7692</v>
      </c>
      <c r="H695" s="6">
        <f>VALUE(LEFT(G695,FIND("/",G695)-1)) + VALUE(MID(G695,FIND("/",G695)+1,LEN(G695)))</f>
        <v>21134126</v>
      </c>
      <c r="I695" s="1">
        <v>732571</v>
      </c>
      <c r="J695" s="1">
        <f>F695*H695/(10^8)</f>
        <v>5294.0985629999996</v>
      </c>
      <c r="K695" s="1">
        <v>1168</v>
      </c>
      <c r="L695" s="1">
        <v>1686</v>
      </c>
      <c r="M695" s="1">
        <v>2823</v>
      </c>
      <c r="N695" s="1">
        <v>1983</v>
      </c>
      <c r="O695" s="1">
        <v>1235</v>
      </c>
      <c r="P695" s="1">
        <v>1231</v>
      </c>
      <c r="Q695" s="1">
        <v>2684</v>
      </c>
      <c r="R695" s="1">
        <v>3076</v>
      </c>
      <c r="S695">
        <v>116</v>
      </c>
      <c r="T695">
        <v>326</v>
      </c>
      <c r="U695">
        <v>715</v>
      </c>
      <c r="V695">
        <v>300</v>
      </c>
      <c r="W695">
        <v>27</v>
      </c>
      <c r="X695">
        <v>76</v>
      </c>
      <c r="Y695">
        <v>466</v>
      </c>
      <c r="Z695">
        <v>793</v>
      </c>
      <c r="AA695">
        <v>82</v>
      </c>
      <c r="AB695">
        <v>240</v>
      </c>
      <c r="AC695">
        <v>525</v>
      </c>
      <c r="AD695">
        <v>254</v>
      </c>
      <c r="AE695">
        <v>12</v>
      </c>
      <c r="AF695">
        <v>73</v>
      </c>
      <c r="AG695">
        <v>403</v>
      </c>
      <c r="AH695">
        <v>681</v>
      </c>
      <c r="AI695" s="1">
        <v>1050</v>
      </c>
      <c r="AJ695" s="1">
        <v>1498</v>
      </c>
      <c r="AK695" s="1">
        <v>1899</v>
      </c>
      <c r="AL695" s="1">
        <v>1957</v>
      </c>
      <c r="AM695" s="1">
        <v>1990</v>
      </c>
      <c r="AN695" s="1">
        <v>1950</v>
      </c>
      <c r="AO695" s="1">
        <v>2584</v>
      </c>
      <c r="AP695" s="1">
        <v>3256</v>
      </c>
      <c r="AQ695">
        <v>331</v>
      </c>
      <c r="AR695">
        <v>574</v>
      </c>
      <c r="AS695">
        <v>488</v>
      </c>
      <c r="AT695">
        <v>349</v>
      </c>
      <c r="AU695">
        <v>427</v>
      </c>
      <c r="AV695">
        <v>396</v>
      </c>
      <c r="AW695">
        <v>728</v>
      </c>
      <c r="AX695">
        <v>820</v>
      </c>
      <c r="AY695">
        <v>719</v>
      </c>
      <c r="AZ695">
        <v>924</v>
      </c>
      <c r="BA695" s="1">
        <v>1411</v>
      </c>
      <c r="BB695" s="1">
        <v>1608</v>
      </c>
      <c r="BC695" s="1">
        <v>1563</v>
      </c>
      <c r="BD695" s="1">
        <v>1554</v>
      </c>
      <c r="BE695" s="1">
        <v>1856</v>
      </c>
      <c r="BF695" s="1">
        <v>2436</v>
      </c>
      <c r="BG695">
        <v>720</v>
      </c>
      <c r="BH695">
        <v>927</v>
      </c>
      <c r="BI695" s="1">
        <v>1403</v>
      </c>
      <c r="BJ695" s="1">
        <v>1594</v>
      </c>
      <c r="BK695" s="1">
        <v>1543</v>
      </c>
      <c r="BL695" s="1">
        <v>1534</v>
      </c>
      <c r="BM695" s="1">
        <v>1836</v>
      </c>
      <c r="BN695" s="1">
        <v>2416</v>
      </c>
      <c r="BO695">
        <v>106</v>
      </c>
      <c r="BP695">
        <v>106</v>
      </c>
      <c r="BQ695">
        <v>106</v>
      </c>
      <c r="BR695">
        <v>106</v>
      </c>
      <c r="BS695">
        <v>106</v>
      </c>
      <c r="BT695">
        <v>106</v>
      </c>
      <c r="BU695">
        <v>106</v>
      </c>
      <c r="BV695">
        <v>106</v>
      </c>
      <c r="BW695">
        <v>7.99</v>
      </c>
      <c r="BX695">
        <v>18.87</v>
      </c>
      <c r="BY695">
        <v>30.91</v>
      </c>
      <c r="BZ695">
        <v>13.18</v>
      </c>
      <c r="CA695">
        <v>0.62</v>
      </c>
      <c r="CB695">
        <v>3.71</v>
      </c>
      <c r="CC695">
        <v>17.78</v>
      </c>
      <c r="CD695">
        <v>23.32</v>
      </c>
      <c r="CE695">
        <v>12.22</v>
      </c>
      <c r="CF695">
        <v>29.34</v>
      </c>
      <c r="CG695">
        <v>44.95</v>
      </c>
      <c r="CH695">
        <v>17.03</v>
      </c>
      <c r="CI695">
        <v>1.06</v>
      </c>
      <c r="CJ695">
        <v>4.74</v>
      </c>
      <c r="CK695">
        <v>23.92</v>
      </c>
      <c r="CL695">
        <v>32.03</v>
      </c>
      <c r="CM695">
        <v>412</v>
      </c>
      <c r="CN695" s="1">
        <v>1143</v>
      </c>
      <c r="CO695" s="1">
        <v>2478</v>
      </c>
      <c r="CP695" s="1">
        <v>1208</v>
      </c>
      <c r="CQ695">
        <v>78</v>
      </c>
      <c r="CR695">
        <v>345</v>
      </c>
      <c r="CS695" s="1">
        <v>1907</v>
      </c>
      <c r="CT695" s="1">
        <v>3222</v>
      </c>
      <c r="CU695">
        <v>29.4</v>
      </c>
      <c r="CV695">
        <v>11.19</v>
      </c>
      <c r="CW695">
        <v>4.24</v>
      </c>
      <c r="CX695">
        <v>11.88</v>
      </c>
      <c r="CY695">
        <v>346.56</v>
      </c>
      <c r="CZ695">
        <v>72.52</v>
      </c>
      <c r="DA695">
        <v>13.14</v>
      </c>
      <c r="DB695">
        <v>7.77</v>
      </c>
      <c r="DC695">
        <v>3.37</v>
      </c>
      <c r="DD695">
        <v>2.8</v>
      </c>
      <c r="DE695">
        <v>1.54</v>
      </c>
      <c r="DF695">
        <v>1.86</v>
      </c>
      <c r="DG695">
        <v>3.63</v>
      </c>
      <c r="DH695">
        <v>3.36</v>
      </c>
      <c r="DI695">
        <v>2.82</v>
      </c>
      <c r="DJ695">
        <v>2.15</v>
      </c>
      <c r="DK695" s="5">
        <f>(CL695*3+CK695*2+CJ695)/6</f>
        <v>24.778333333333336</v>
      </c>
      <c r="DL695">
        <f>BG695+(BG695*(CF695-8.25)/8.25)</f>
        <v>2560.5818181818181</v>
      </c>
      <c r="DM695">
        <f>BH695+(BH695*(CG695-8.25)/8.25)</f>
        <v>5050.7454545454548</v>
      </c>
      <c r="DN695">
        <f>BI695+(BI695*(CH695-8.25)/8.25)</f>
        <v>2896.1321212121215</v>
      </c>
      <c r="DO695">
        <f>BJ695+(BJ695*(CI695-8.25)/8.25)</f>
        <v>204.80484848484866</v>
      </c>
      <c r="DP695">
        <f>BK695+(BK695*(CJ695-8.25)/8.25)</f>
        <v>886.52363636363646</v>
      </c>
      <c r="DQ695">
        <f>BL695+(BL695*(CK695-8.25)/8.25)</f>
        <v>4447.6703030303033</v>
      </c>
      <c r="DR695">
        <f>BM695+(BM695*(CL695-8.25)/8.25)</f>
        <v>7128.130909090909</v>
      </c>
      <c r="DS695" s="7">
        <f>DL695*10^8/$H695</f>
        <v>12115.863311223839</v>
      </c>
      <c r="DT695" s="7">
        <f>DM695*10^8/$H695</f>
        <v>23898.530057715445</v>
      </c>
      <c r="DU695" s="7">
        <f>DN695*10^8/$H695</f>
        <v>13703.581218414813</v>
      </c>
      <c r="DV695" s="7">
        <f>DO695*10^8/$H695</f>
        <v>969.07176802508263</v>
      </c>
      <c r="DW695" s="7">
        <f>DP695*10^8/$H695</f>
        <v>4194.7494604869698</v>
      </c>
      <c r="DX695" s="7">
        <f>DQ695*10^8/$H695</f>
        <v>21044.969179375119</v>
      </c>
      <c r="DY695" s="7">
        <f>DR695*10^8/$H695</f>
        <v>33728.060999971844</v>
      </c>
      <c r="DZ695" s="7">
        <f>DS695*10^8/$H695</f>
        <v>57328.433223232598</v>
      </c>
      <c r="EA695" s="7">
        <f>DY695*0.8</f>
        <v>26982.448799977476</v>
      </c>
      <c r="EB695" s="9" t="e">
        <f>F695-#REF!</f>
        <v>#REF!</v>
      </c>
      <c r="EC695" s="3" t="e">
        <f>EB695/#REF!*100</f>
        <v>#REF!</v>
      </c>
      <c r="ED695" s="3">
        <f>DX695-F695</f>
        <v>-4005.030820624881</v>
      </c>
      <c r="EE695" s="11">
        <f>ED695/F695</f>
        <v>-0.15988146988522478</v>
      </c>
      <c r="EF695" s="3" t="e">
        <f>F695-#REF!</f>
        <v>#REF!</v>
      </c>
    </row>
    <row r="696" spans="1:136" hidden="1" x14ac:dyDescent="0.3">
      <c r="A696">
        <v>694</v>
      </c>
      <c r="B696" s="17" t="s">
        <v>9533</v>
      </c>
      <c r="C696" s="16" t="str">
        <f>"https://finance.naver.com/item/frgn.nhn?code="&amp;B696</f>
        <v>https://finance.naver.com/item/frgn.nhn?code=001380</v>
      </c>
      <c r="D696" t="s">
        <v>648</v>
      </c>
      <c r="E696" t="s">
        <v>4894</v>
      </c>
      <c r="F696" s="18">
        <f>VALUE(LEFT(E696,FIND("/",E696)-1))</f>
        <v>2905</v>
      </c>
      <c r="G696" s="6" t="s">
        <v>4895</v>
      </c>
      <c r="H696" s="6">
        <f>VALUE(LEFT(G696,FIND("/",G696)-1)) + VALUE(MID(G696,FIND("/",G696)+1,LEN(G696)))</f>
        <v>44964253</v>
      </c>
      <c r="I696">
        <v>0</v>
      </c>
      <c r="J696" s="1">
        <f>F696*H696/(10^8)</f>
        <v>1306.2115496500001</v>
      </c>
      <c r="K696" s="1">
        <v>1415</v>
      </c>
      <c r="L696" s="1">
        <v>1433</v>
      </c>
      <c r="M696" s="1">
        <v>1345</v>
      </c>
      <c r="N696">
        <v>930</v>
      </c>
      <c r="O696">
        <v>851</v>
      </c>
      <c r="P696" t="s">
        <v>8838</v>
      </c>
      <c r="Q696" t="s">
        <v>8838</v>
      </c>
      <c r="R696" t="s">
        <v>8838</v>
      </c>
      <c r="S696">
        <v>36</v>
      </c>
      <c r="T696">
        <v>-18</v>
      </c>
      <c r="U696">
        <v>52</v>
      </c>
      <c r="V696">
        <v>48</v>
      </c>
      <c r="W696">
        <v>48</v>
      </c>
      <c r="X696" t="s">
        <v>8838</v>
      </c>
      <c r="Y696" t="s">
        <v>8838</v>
      </c>
      <c r="Z696" t="s">
        <v>8838</v>
      </c>
      <c r="AA696">
        <v>-13</v>
      </c>
      <c r="AB696">
        <v>3</v>
      </c>
      <c r="AC696">
        <v>33</v>
      </c>
      <c r="AD696">
        <v>8</v>
      </c>
      <c r="AE696">
        <v>-23</v>
      </c>
      <c r="AF696" t="s">
        <v>8838</v>
      </c>
      <c r="AG696" t="s">
        <v>8838</v>
      </c>
      <c r="AH696" t="s">
        <v>8838</v>
      </c>
      <c r="AI696" s="1">
        <v>2101</v>
      </c>
      <c r="AJ696" s="1">
        <v>1974</v>
      </c>
      <c r="AK696" s="1">
        <v>1996</v>
      </c>
      <c r="AL696" s="1">
        <v>2041</v>
      </c>
      <c r="AM696" s="1">
        <v>1989</v>
      </c>
      <c r="AN696" t="s">
        <v>8838</v>
      </c>
      <c r="AO696" t="s">
        <v>8838</v>
      </c>
      <c r="AP696" t="s">
        <v>8838</v>
      </c>
      <c r="AQ696">
        <v>924</v>
      </c>
      <c r="AR696">
        <v>733</v>
      </c>
      <c r="AS696">
        <v>726</v>
      </c>
      <c r="AT696">
        <v>740</v>
      </c>
      <c r="AU696">
        <v>724</v>
      </c>
      <c r="AV696" t="s">
        <v>8838</v>
      </c>
      <c r="AW696" t="s">
        <v>8838</v>
      </c>
      <c r="AX696" t="s">
        <v>8838</v>
      </c>
      <c r="AY696" s="1">
        <v>1177</v>
      </c>
      <c r="AZ696" s="1">
        <v>1241</v>
      </c>
      <c r="BA696" s="1">
        <v>1271</v>
      </c>
      <c r="BB696" s="1">
        <v>1301</v>
      </c>
      <c r="BC696" s="1">
        <v>1264</v>
      </c>
      <c r="BD696" t="s">
        <v>8838</v>
      </c>
      <c r="BE696" t="s">
        <v>8838</v>
      </c>
      <c r="BF696" t="s">
        <v>8838</v>
      </c>
      <c r="BG696" s="1">
        <v>1177</v>
      </c>
      <c r="BH696" s="1">
        <v>1241</v>
      </c>
      <c r="BI696" s="1">
        <v>1271</v>
      </c>
      <c r="BJ696" s="1">
        <v>1301</v>
      </c>
      <c r="BK696" s="1">
        <v>1264</v>
      </c>
      <c r="BL696" t="s">
        <v>8838</v>
      </c>
      <c r="BM696" t="s">
        <v>8838</v>
      </c>
      <c r="BN696" t="s">
        <v>8838</v>
      </c>
      <c r="BO696">
        <v>209</v>
      </c>
      <c r="BP696">
        <v>225</v>
      </c>
      <c r="BQ696">
        <v>225</v>
      </c>
      <c r="BR696">
        <v>225</v>
      </c>
      <c r="BS696">
        <v>225</v>
      </c>
      <c r="BT696" t="s">
        <v>8838</v>
      </c>
      <c r="BU696" t="s">
        <v>8838</v>
      </c>
      <c r="BV696" t="s">
        <v>8838</v>
      </c>
      <c r="BW696">
        <v>-0.64</v>
      </c>
      <c r="BX696">
        <v>0.17</v>
      </c>
      <c r="BY696">
        <v>1.64</v>
      </c>
      <c r="BZ696">
        <v>0.37</v>
      </c>
      <c r="CA696">
        <v>-1.1399999999999999</v>
      </c>
      <c r="CB696" t="s">
        <v>8838</v>
      </c>
      <c r="CC696" t="s">
        <v>8838</v>
      </c>
      <c r="CD696" t="s">
        <v>8838</v>
      </c>
      <c r="CE696">
        <v>-1.1200000000000001</v>
      </c>
      <c r="CF696">
        <v>0.28999999999999998</v>
      </c>
      <c r="CG696">
        <v>2.59</v>
      </c>
      <c r="CH696">
        <v>0.59</v>
      </c>
      <c r="CI696">
        <v>-1.79</v>
      </c>
      <c r="CJ696" t="s">
        <v>8838</v>
      </c>
      <c r="CK696" t="s">
        <v>8838</v>
      </c>
      <c r="CL696" t="s">
        <v>8838</v>
      </c>
      <c r="CM696">
        <v>-32</v>
      </c>
      <c r="CN696">
        <v>8</v>
      </c>
      <c r="CO696">
        <v>72</v>
      </c>
      <c r="CP696">
        <v>17</v>
      </c>
      <c r="CQ696">
        <v>-51</v>
      </c>
      <c r="CR696" t="s">
        <v>8838</v>
      </c>
      <c r="CS696" t="s">
        <v>8838</v>
      </c>
      <c r="CT696" t="s">
        <v>8838</v>
      </c>
      <c r="CU696" t="s">
        <v>2</v>
      </c>
      <c r="CV696">
        <v>487.62</v>
      </c>
      <c r="CW696">
        <v>40.049999999999997</v>
      </c>
      <c r="CX696">
        <v>102.96</v>
      </c>
      <c r="CY696" t="s">
        <v>2</v>
      </c>
      <c r="CZ696" t="s">
        <v>8838</v>
      </c>
      <c r="DA696" t="s">
        <v>8838</v>
      </c>
      <c r="DB696" t="s">
        <v>8838</v>
      </c>
      <c r="DC696">
        <v>1.21</v>
      </c>
      <c r="DD696">
        <v>1.39</v>
      </c>
      <c r="DE696">
        <v>0.98</v>
      </c>
      <c r="DF696">
        <v>0.6</v>
      </c>
      <c r="DG696">
        <v>0.74</v>
      </c>
      <c r="DH696" t="s">
        <v>8838</v>
      </c>
      <c r="DI696" t="s">
        <v>8838</v>
      </c>
      <c r="DJ696" t="s">
        <v>8838</v>
      </c>
      <c r="DK696" s="5" t="e">
        <f>(CL696*3+CK696*2+CJ696)/6</f>
        <v>#VALUE!</v>
      </c>
      <c r="DL696">
        <f>BG696+(BG696*(CF696-8.25)/8.25)</f>
        <v>41.373333333333221</v>
      </c>
      <c r="DM696">
        <f>BH696+(BH696*(CG696-8.25)/8.25)</f>
        <v>389.59878787878779</v>
      </c>
      <c r="DN696">
        <f>BI696+(BI696*(CH696-8.25)/8.25)</f>
        <v>90.895757575757443</v>
      </c>
      <c r="DO696">
        <f>BJ696+(BJ696*(CI696-8.25)/8.25)</f>
        <v>-282.27757575757573</v>
      </c>
      <c r="DP696" t="e">
        <f>BK696+(BK696*(CJ696-8.25)/8.25)</f>
        <v>#VALUE!</v>
      </c>
      <c r="DQ696" t="e">
        <f>BL696+(BL696*(CK696-8.25)/8.25)</f>
        <v>#VALUE!</v>
      </c>
      <c r="DR696" t="e">
        <f>BM696+(BM696*(CL696-8.25)/8.25)</f>
        <v>#VALUE!</v>
      </c>
      <c r="DS696" s="7">
        <f>DL696*10^8/$H696</f>
        <v>92.013834486104372</v>
      </c>
      <c r="DT696" s="7">
        <f>DM696*10^8/$H696</f>
        <v>866.46338343214052</v>
      </c>
      <c r="DU696" s="7">
        <f>DN696*10^8/$H696</f>
        <v>202.15115677726803</v>
      </c>
      <c r="DV696" s="7">
        <f>DO696*10^8/$H696</f>
        <v>-627.78219791080642</v>
      </c>
      <c r="DW696" s="7" t="e">
        <f>DP696*10^8/$H696</f>
        <v>#VALUE!</v>
      </c>
      <c r="DX696" s="7" t="e">
        <f>DQ696*10^8/$H696</f>
        <v>#VALUE!</v>
      </c>
      <c r="DY696" s="7" t="e">
        <f>DR696*10^8/$H696</f>
        <v>#VALUE!</v>
      </c>
      <c r="DZ696" s="7">
        <f>DS696*10^8/$H696</f>
        <v>204.63774742594828</v>
      </c>
      <c r="EA696" s="7" t="e">
        <f>DY696*0.8</f>
        <v>#VALUE!</v>
      </c>
      <c r="EB696" s="9" t="e">
        <f>F696-#REF!</f>
        <v>#REF!</v>
      </c>
      <c r="EC696" s="3" t="e">
        <f>EB696/#REF!*100</f>
        <v>#REF!</v>
      </c>
      <c r="ED696" s="3" t="e">
        <f>DX696-F696</f>
        <v>#VALUE!</v>
      </c>
      <c r="EE696" s="11" t="e">
        <f>ED696/F696</f>
        <v>#VALUE!</v>
      </c>
      <c r="EF696" s="3" t="e">
        <f>F696-#REF!</f>
        <v>#REF!</v>
      </c>
    </row>
    <row r="697" spans="1:136" x14ac:dyDescent="0.3">
      <c r="A697">
        <v>973</v>
      </c>
      <c r="B697" s="17" t="s">
        <v>9812</v>
      </c>
      <c r="C697" s="16" t="str">
        <f>"https://finance.naver.com/item/frgn.nhn?code="&amp;B697</f>
        <v>https://finance.naver.com/item/frgn.nhn?code=321550</v>
      </c>
      <c r="D697" t="s">
        <v>5616</v>
      </c>
      <c r="E697" t="s">
        <v>5617</v>
      </c>
      <c r="F697" s="18">
        <f>VALUE(LEFT(E697,FIND("/",E697)-1))</f>
        <v>22150</v>
      </c>
      <c r="G697" s="6" t="s">
        <v>5618</v>
      </c>
      <c r="H697" s="6">
        <f>VALUE(LEFT(G697,FIND("/",G697)-1)) + VALUE(MID(G697,FIND("/",G697)+1,LEN(G697)))</f>
        <v>23821926</v>
      </c>
      <c r="I697">
        <v>0</v>
      </c>
      <c r="J697" s="1">
        <f>F697*H697/(10^8)</f>
        <v>5276.5566090000002</v>
      </c>
      <c r="K697" t="s">
        <v>8838</v>
      </c>
      <c r="L697">
        <v>2</v>
      </c>
      <c r="M697">
        <v>11</v>
      </c>
      <c r="N697">
        <v>11</v>
      </c>
      <c r="O697">
        <v>10</v>
      </c>
      <c r="P697" t="s">
        <v>8838</v>
      </c>
      <c r="Q697" t="s">
        <v>8838</v>
      </c>
      <c r="R697" t="s">
        <v>8838</v>
      </c>
      <c r="S697" t="s">
        <v>8838</v>
      </c>
      <c r="T697">
        <v>-42</v>
      </c>
      <c r="U697">
        <v>-52</v>
      </c>
      <c r="V697">
        <v>-80</v>
      </c>
      <c r="W697">
        <v>-133</v>
      </c>
      <c r="X697" t="s">
        <v>8838</v>
      </c>
      <c r="Y697" t="s">
        <v>8838</v>
      </c>
      <c r="Z697" t="s">
        <v>8838</v>
      </c>
      <c r="AA697" t="s">
        <v>8838</v>
      </c>
      <c r="AB697">
        <v>-88</v>
      </c>
      <c r="AC697">
        <v>-138</v>
      </c>
      <c r="AD697">
        <v>-71</v>
      </c>
      <c r="AE697">
        <v>-121</v>
      </c>
      <c r="AF697" t="s">
        <v>8838</v>
      </c>
      <c r="AG697" t="s">
        <v>8838</v>
      </c>
      <c r="AH697" t="s">
        <v>8838</v>
      </c>
      <c r="AI697" t="s">
        <v>8838</v>
      </c>
      <c r="AJ697">
        <v>101</v>
      </c>
      <c r="AK697">
        <v>293</v>
      </c>
      <c r="AL697">
        <v>935</v>
      </c>
      <c r="AM697">
        <v>854</v>
      </c>
      <c r="AN697" t="s">
        <v>8838</v>
      </c>
      <c r="AO697" t="s">
        <v>8838</v>
      </c>
      <c r="AP697" t="s">
        <v>8838</v>
      </c>
      <c r="AQ697" t="s">
        <v>8838</v>
      </c>
      <c r="AR697">
        <v>172</v>
      </c>
      <c r="AS697">
        <v>6</v>
      </c>
      <c r="AT697">
        <v>10</v>
      </c>
      <c r="AU697">
        <v>28</v>
      </c>
      <c r="AV697" t="s">
        <v>8838</v>
      </c>
      <c r="AW697" t="s">
        <v>8838</v>
      </c>
      <c r="AX697" t="s">
        <v>8838</v>
      </c>
      <c r="AY697" t="s">
        <v>8838</v>
      </c>
      <c r="AZ697">
        <v>-71</v>
      </c>
      <c r="BA697">
        <v>287</v>
      </c>
      <c r="BB697">
        <v>925</v>
      </c>
      <c r="BC697">
        <v>825</v>
      </c>
      <c r="BD697" t="s">
        <v>8838</v>
      </c>
      <c r="BE697" t="s">
        <v>8838</v>
      </c>
      <c r="BF697" t="s">
        <v>8838</v>
      </c>
      <c r="BG697" t="s">
        <v>8838</v>
      </c>
      <c r="BH697">
        <v>-71</v>
      </c>
      <c r="BI697">
        <v>287</v>
      </c>
      <c r="BJ697">
        <v>925</v>
      </c>
      <c r="BK697">
        <v>825</v>
      </c>
      <c r="BL697" t="s">
        <v>8838</v>
      </c>
      <c r="BM697" t="s">
        <v>8838</v>
      </c>
      <c r="BN697" t="s">
        <v>8838</v>
      </c>
      <c r="BO697" t="s">
        <v>8838</v>
      </c>
      <c r="BP697">
        <v>5</v>
      </c>
      <c r="BQ697">
        <v>9</v>
      </c>
      <c r="BR697">
        <v>117</v>
      </c>
      <c r="BS697">
        <v>119</v>
      </c>
      <c r="BT697" t="s">
        <v>8838</v>
      </c>
      <c r="BU697" t="s">
        <v>8838</v>
      </c>
      <c r="BV697" t="s">
        <v>8838</v>
      </c>
      <c r="BW697" t="s">
        <v>8838</v>
      </c>
      <c r="BX697" t="s">
        <v>8838</v>
      </c>
      <c r="BY697">
        <v>-69.73</v>
      </c>
      <c r="BZ697">
        <v>-11.55</v>
      </c>
      <c r="CA697">
        <v>-13.56</v>
      </c>
      <c r="CB697" t="s">
        <v>8838</v>
      </c>
      <c r="CC697" t="s">
        <v>8838</v>
      </c>
      <c r="CD697" t="s">
        <v>8838</v>
      </c>
      <c r="CE697" t="s">
        <v>8838</v>
      </c>
      <c r="CF697" t="s">
        <v>8838</v>
      </c>
      <c r="CG697">
        <v>-126.95</v>
      </c>
      <c r="CH697">
        <v>-11.7</v>
      </c>
      <c r="CI697">
        <v>-13.85</v>
      </c>
      <c r="CJ697" t="s">
        <v>8838</v>
      </c>
      <c r="CK697" t="s">
        <v>8838</v>
      </c>
      <c r="CL697" t="s">
        <v>8838</v>
      </c>
      <c r="CM697" t="s">
        <v>8838</v>
      </c>
      <c r="CN697">
        <v>-885</v>
      </c>
      <c r="CO697" s="1">
        <v>-1305</v>
      </c>
      <c r="CP697">
        <v>-354</v>
      </c>
      <c r="CQ697">
        <v>-516</v>
      </c>
      <c r="CR697" t="s">
        <v>8838</v>
      </c>
      <c r="CS697" t="s">
        <v>8838</v>
      </c>
      <c r="CT697" t="s">
        <v>8838</v>
      </c>
      <c r="CU697" t="s">
        <v>8838</v>
      </c>
      <c r="CV697" t="s">
        <v>8838</v>
      </c>
      <c r="CW697" t="s">
        <v>8838</v>
      </c>
      <c r="CX697" t="s">
        <v>2</v>
      </c>
      <c r="CY697" t="s">
        <v>2</v>
      </c>
      <c r="CZ697" t="s">
        <v>8838</v>
      </c>
      <c r="DA697" t="s">
        <v>8838</v>
      </c>
      <c r="DB697" t="s">
        <v>8838</v>
      </c>
      <c r="DC697" t="s">
        <v>8838</v>
      </c>
      <c r="DD697" t="s">
        <v>8838</v>
      </c>
      <c r="DE697" t="s">
        <v>8838</v>
      </c>
      <c r="DF697">
        <v>4.4800000000000004</v>
      </c>
      <c r="DG697">
        <v>6.08</v>
      </c>
      <c r="DH697" t="s">
        <v>8838</v>
      </c>
      <c r="DI697" t="s">
        <v>8838</v>
      </c>
      <c r="DJ697" t="s">
        <v>8838</v>
      </c>
      <c r="DK697" s="5" t="e">
        <f>(CL697*3+CK697*2+CJ697)/6</f>
        <v>#VALUE!</v>
      </c>
      <c r="DL697" t="e">
        <f>BG697+(BG697*(CF697-8.25)/8.25)</f>
        <v>#VALUE!</v>
      </c>
      <c r="DM697">
        <f>BH697+(BH697*(CG697-8.25)/8.25)</f>
        <v>1092.5393939393939</v>
      </c>
      <c r="DN697">
        <f>BI697+(BI697*(CH697-8.25)/8.25)</f>
        <v>-407.0181818181818</v>
      </c>
      <c r="DO697">
        <f>BJ697+(BJ697*(CI697-8.25)/8.25)</f>
        <v>-1552.878787878788</v>
      </c>
      <c r="DP697" t="e">
        <f>BK697+(BK697*(CJ697-8.25)/8.25)</f>
        <v>#VALUE!</v>
      </c>
      <c r="DQ697" t="e">
        <f>BL697+(BL697*(CK697-8.25)/8.25)</f>
        <v>#VALUE!</v>
      </c>
      <c r="DR697" t="e">
        <f>BM697+(BM697*(CL697-8.25)/8.25)</f>
        <v>#VALUE!</v>
      </c>
      <c r="DS697" s="7" t="e">
        <f>DL697*10^8/$H697</f>
        <v>#VALUE!</v>
      </c>
      <c r="DT697" s="7">
        <f>DM697*10^8/$H697</f>
        <v>4586.2764998069169</v>
      </c>
      <c r="DU697" s="7">
        <f>DN697*10^8/$H697</f>
        <v>-1708.586374662493</v>
      </c>
      <c r="DV697" s="7">
        <f>DO697*10^8/$H697</f>
        <v>-6518.69537282077</v>
      </c>
      <c r="DW697" s="7" t="e">
        <f>DP697*10^8/$H697</f>
        <v>#VALUE!</v>
      </c>
      <c r="DX697" s="7" t="e">
        <f>DQ697*10^8/$H697</f>
        <v>#VALUE!</v>
      </c>
      <c r="DY697" s="7" t="e">
        <f>DR697*10^8/$H697</f>
        <v>#VALUE!</v>
      </c>
      <c r="DZ697" s="7" t="e">
        <f>DS697*10^8/$H697</f>
        <v>#VALUE!</v>
      </c>
      <c r="EA697" s="7" t="e">
        <f>DY697*0.8</f>
        <v>#VALUE!</v>
      </c>
      <c r="EB697" s="9" t="e">
        <f>F697-#REF!</f>
        <v>#REF!</v>
      </c>
      <c r="EC697" s="3" t="e">
        <f>EB697/#REF!*100</f>
        <v>#REF!</v>
      </c>
      <c r="ED697" s="3" t="e">
        <f>DX697-F697</f>
        <v>#VALUE!</v>
      </c>
      <c r="EE697" s="11" t="e">
        <f>ED697/F697</f>
        <v>#VALUE!</v>
      </c>
      <c r="EF697" s="3" t="e">
        <f>F697-#REF!</f>
        <v>#REF!</v>
      </c>
    </row>
    <row r="698" spans="1:136" x14ac:dyDescent="0.3">
      <c r="A698">
        <v>416</v>
      </c>
      <c r="B698" s="17" t="s">
        <v>9255</v>
      </c>
      <c r="C698" s="16" t="str">
        <f>"https://finance.naver.com/item/frgn.nhn?code="&amp;B698</f>
        <v>https://finance.naver.com/item/frgn.nhn?code=020120</v>
      </c>
      <c r="D698" t="s">
        <v>394</v>
      </c>
      <c r="E698" t="s">
        <v>4327</v>
      </c>
      <c r="F698" s="18">
        <f>VALUE(LEFT(E698,FIND("/",E698)-1))</f>
        <v>15900</v>
      </c>
      <c r="G698" s="6" t="s">
        <v>4328</v>
      </c>
      <c r="H698" s="6">
        <f>VALUE(LEFT(G698,FIND("/",G698)-1)) + VALUE(MID(G698,FIND("/",G698)+1,LEN(G698)))</f>
        <v>33141832</v>
      </c>
      <c r="I698" s="1">
        <v>3181441</v>
      </c>
      <c r="J698" s="1">
        <f>F698*H698/(10^8)</f>
        <v>5269.5512879999997</v>
      </c>
      <c r="K698">
        <v>139</v>
      </c>
      <c r="L698">
        <v>143</v>
      </c>
      <c r="M698">
        <v>196</v>
      </c>
      <c r="N698">
        <v>267</v>
      </c>
      <c r="O698">
        <v>455</v>
      </c>
      <c r="P698" s="1">
        <v>1260</v>
      </c>
      <c r="Q698" s="1">
        <v>1602</v>
      </c>
      <c r="R698" t="s">
        <v>8838</v>
      </c>
      <c r="S698">
        <v>9</v>
      </c>
      <c r="T698">
        <v>-5</v>
      </c>
      <c r="U698">
        <v>3</v>
      </c>
      <c r="V698">
        <v>7</v>
      </c>
      <c r="W698">
        <v>46</v>
      </c>
      <c r="X698">
        <v>161</v>
      </c>
      <c r="Y698">
        <v>275</v>
      </c>
      <c r="Z698" t="s">
        <v>8838</v>
      </c>
      <c r="AA698">
        <v>-62</v>
      </c>
      <c r="AB698">
        <v>-23</v>
      </c>
      <c r="AC698">
        <v>2</v>
      </c>
      <c r="AD698">
        <v>23</v>
      </c>
      <c r="AE698">
        <v>1</v>
      </c>
      <c r="AF698">
        <v>147</v>
      </c>
      <c r="AG698">
        <v>217</v>
      </c>
      <c r="AH698" t="s">
        <v>8838</v>
      </c>
      <c r="AI698">
        <v>214</v>
      </c>
      <c r="AJ698">
        <v>227</v>
      </c>
      <c r="AK698">
        <v>187</v>
      </c>
      <c r="AL698">
        <v>420</v>
      </c>
      <c r="AM698">
        <v>482</v>
      </c>
      <c r="AN698" s="1">
        <v>2497</v>
      </c>
      <c r="AO698" s="1">
        <v>2802</v>
      </c>
      <c r="AP698" t="s">
        <v>8838</v>
      </c>
      <c r="AQ698">
        <v>46</v>
      </c>
      <c r="AR698">
        <v>62</v>
      </c>
      <c r="AS698">
        <v>21</v>
      </c>
      <c r="AT698">
        <v>210</v>
      </c>
      <c r="AU698">
        <v>210</v>
      </c>
      <c r="AV698">
        <v>399</v>
      </c>
      <c r="AW698">
        <v>488</v>
      </c>
      <c r="AX698" t="s">
        <v>8838</v>
      </c>
      <c r="AY698">
        <v>168</v>
      </c>
      <c r="AZ698">
        <v>165</v>
      </c>
      <c r="BA698">
        <v>166</v>
      </c>
      <c r="BB698">
        <v>210</v>
      </c>
      <c r="BC698">
        <v>272</v>
      </c>
      <c r="BD698" s="1">
        <v>2097</v>
      </c>
      <c r="BE698" s="1">
        <v>2314</v>
      </c>
      <c r="BF698" t="s">
        <v>8838</v>
      </c>
      <c r="BG698">
        <v>168</v>
      </c>
      <c r="BH698">
        <v>165</v>
      </c>
      <c r="BI698">
        <v>166</v>
      </c>
      <c r="BJ698">
        <v>206</v>
      </c>
      <c r="BK698">
        <v>272</v>
      </c>
      <c r="BL698" s="1">
        <v>2097</v>
      </c>
      <c r="BM698" s="1">
        <v>2314</v>
      </c>
      <c r="BN698" t="s">
        <v>8838</v>
      </c>
      <c r="BO698">
        <v>79</v>
      </c>
      <c r="BP698">
        <v>79</v>
      </c>
      <c r="BQ698">
        <v>79</v>
      </c>
      <c r="BR698">
        <v>85</v>
      </c>
      <c r="BS698">
        <v>93</v>
      </c>
      <c r="BT698">
        <v>164</v>
      </c>
      <c r="BU698">
        <v>164</v>
      </c>
      <c r="BV698" t="s">
        <v>8838</v>
      </c>
      <c r="BW698">
        <v>-19.54</v>
      </c>
      <c r="BX698">
        <v>-10.27</v>
      </c>
      <c r="BY698">
        <v>0.73</v>
      </c>
      <c r="BZ698">
        <v>7.49</v>
      </c>
      <c r="CA698">
        <v>0.16</v>
      </c>
      <c r="CB698">
        <v>9.9</v>
      </c>
      <c r="CC698">
        <v>8.19</v>
      </c>
      <c r="CD698" t="s">
        <v>8838</v>
      </c>
      <c r="CE698">
        <v>-26.46</v>
      </c>
      <c r="CF698">
        <v>-13.47</v>
      </c>
      <c r="CG698">
        <v>0.91</v>
      </c>
      <c r="CH698">
        <v>14.5</v>
      </c>
      <c r="CI698">
        <v>0.22</v>
      </c>
      <c r="CJ698">
        <v>12.43</v>
      </c>
      <c r="CK698">
        <v>9.83</v>
      </c>
      <c r="CL698" t="s">
        <v>8838</v>
      </c>
      <c r="CM698">
        <v>-393</v>
      </c>
      <c r="CN698">
        <v>-142</v>
      </c>
      <c r="CO698">
        <v>10</v>
      </c>
      <c r="CP698">
        <v>166</v>
      </c>
      <c r="CQ698">
        <v>3</v>
      </c>
      <c r="CR698">
        <v>475</v>
      </c>
      <c r="CS698">
        <v>654</v>
      </c>
      <c r="CT698" t="s">
        <v>8838</v>
      </c>
      <c r="CU698" t="s">
        <v>2</v>
      </c>
      <c r="CV698" t="s">
        <v>2</v>
      </c>
      <c r="CW698">
        <v>235.41</v>
      </c>
      <c r="CX698">
        <v>24.31</v>
      </c>
      <c r="CY698" s="2">
        <v>3369.03</v>
      </c>
      <c r="CZ698">
        <v>33.46</v>
      </c>
      <c r="DA698">
        <v>24.31</v>
      </c>
      <c r="DB698" t="s">
        <v>8838</v>
      </c>
      <c r="DC698">
        <v>2.5099999999999998</v>
      </c>
      <c r="DD698">
        <v>2.5499999999999998</v>
      </c>
      <c r="DE698">
        <v>2.15</v>
      </c>
      <c r="DF698">
        <v>3.33</v>
      </c>
      <c r="DG698">
        <v>6.69</v>
      </c>
      <c r="DH698">
        <v>2.5099999999999998</v>
      </c>
      <c r="DI698">
        <v>2.2799999999999998</v>
      </c>
      <c r="DJ698" t="s">
        <v>8838</v>
      </c>
      <c r="DK698" s="5" t="e">
        <f>(CL698*3+CK698*2+CJ698)/6</f>
        <v>#VALUE!</v>
      </c>
      <c r="DL698">
        <f>BG698+(BG698*(CF698-8.25)/8.25)</f>
        <v>-274.29818181818183</v>
      </c>
      <c r="DM698">
        <f>BH698+(BH698*(CG698-8.25)/8.25)</f>
        <v>18.200000000000017</v>
      </c>
      <c r="DN698">
        <f>BI698+(BI698*(CH698-8.25)/8.25)</f>
        <v>291.75757575757575</v>
      </c>
      <c r="DO698">
        <f>BJ698+(BJ698*(CI698-8.25)/8.25)</f>
        <v>5.4933333333333394</v>
      </c>
      <c r="DP698">
        <f>BK698+(BK698*(CJ698-8.25)/8.25)</f>
        <v>409.81333333333333</v>
      </c>
      <c r="DQ698">
        <f>BL698+(BL698*(CK698-8.25)/8.25)</f>
        <v>2498.6072727272726</v>
      </c>
      <c r="DR698" t="e">
        <f>BM698+(BM698*(CL698-8.25)/8.25)</f>
        <v>#VALUE!</v>
      </c>
      <c r="DS698" s="7">
        <f>DL698*10^8/$H698</f>
        <v>-827.64942450429965</v>
      </c>
      <c r="DT698" s="7">
        <f>DM698*10^8/$H698</f>
        <v>54.915491696415629</v>
      </c>
      <c r="DU698" s="7">
        <f>DN698*10^8/$H698</f>
        <v>880.33025982865331</v>
      </c>
      <c r="DV698" s="7">
        <f>DO698*10^8/$H698</f>
        <v>16.575225332544502</v>
      </c>
      <c r="DW698" s="7">
        <f>DP698*10^8/$H698</f>
        <v>1236.5439947113766</v>
      </c>
      <c r="DX698" s="7">
        <f>DQ698*10^8/$H698</f>
        <v>7539.1344471460498</v>
      </c>
      <c r="DY698" s="7" t="e">
        <f>DR698*10^8/$H698</f>
        <v>#VALUE!</v>
      </c>
      <c r="DZ698" s="7">
        <f>DS698*10^8/$H698</f>
        <v>-2497.29533510489</v>
      </c>
      <c r="EA698" s="7" t="e">
        <f>DY698*0.8</f>
        <v>#VALUE!</v>
      </c>
      <c r="EB698" s="9" t="e">
        <f>F698-#REF!</f>
        <v>#REF!</v>
      </c>
      <c r="EC698" s="3" t="e">
        <f>EB698/#REF!*100</f>
        <v>#REF!</v>
      </c>
      <c r="ED698" s="3">
        <f>DX698-F698</f>
        <v>-8360.8655528539493</v>
      </c>
      <c r="EE698" s="11">
        <f>ED698/F698</f>
        <v>-0.52584060080842454</v>
      </c>
      <c r="EF698" s="3" t="e">
        <f>F698-#REF!</f>
        <v>#REF!</v>
      </c>
    </row>
    <row r="699" spans="1:136" hidden="1" x14ac:dyDescent="0.3">
      <c r="A699">
        <v>697</v>
      </c>
      <c r="B699" s="17" t="s">
        <v>9536</v>
      </c>
      <c r="C699" s="16" t="str">
        <f>"https://finance.naver.com/item/frgn.nhn?code="&amp;B699</f>
        <v>https://finance.naver.com/item/frgn.nhn?code=003280</v>
      </c>
      <c r="D699" t="s">
        <v>651</v>
      </c>
      <c r="E699" t="s">
        <v>4900</v>
      </c>
      <c r="F699" s="18">
        <f>VALUE(LEFT(E699,FIND("/",E699)-1))</f>
        <v>1035</v>
      </c>
      <c r="G699" s="6" t="s">
        <v>4901</v>
      </c>
      <c r="H699" s="6">
        <f>VALUE(LEFT(G699,FIND("/",G699)-1)) + VALUE(MID(G699,FIND("/",G699)+1,LEN(G699)))</f>
        <v>239125028</v>
      </c>
      <c r="I699" s="1">
        <v>15739</v>
      </c>
      <c r="J699" s="1">
        <f>F699*H699/(10^8)</f>
        <v>2474.9440398000002</v>
      </c>
      <c r="K699" s="1">
        <v>8317</v>
      </c>
      <c r="L699" s="1">
        <v>8364</v>
      </c>
      <c r="M699" s="1">
        <v>1008</v>
      </c>
      <c r="N699" s="1">
        <v>1022</v>
      </c>
      <c r="O699">
        <v>889</v>
      </c>
      <c r="P699" t="s">
        <v>8838</v>
      </c>
      <c r="Q699" t="s">
        <v>8838</v>
      </c>
      <c r="R699" t="s">
        <v>8838</v>
      </c>
      <c r="S699">
        <v>59</v>
      </c>
      <c r="T699">
        <v>-130</v>
      </c>
      <c r="U699">
        <v>-112</v>
      </c>
      <c r="V699">
        <v>-124</v>
      </c>
      <c r="W699">
        <v>-58</v>
      </c>
      <c r="X699" t="s">
        <v>8838</v>
      </c>
      <c r="Y699" t="s">
        <v>8838</v>
      </c>
      <c r="Z699" t="s">
        <v>8838</v>
      </c>
      <c r="AA699">
        <v>-172</v>
      </c>
      <c r="AB699">
        <v>-620</v>
      </c>
      <c r="AC699">
        <v>-865</v>
      </c>
      <c r="AD699">
        <v>-514</v>
      </c>
      <c r="AE699">
        <v>-364</v>
      </c>
      <c r="AF699" t="s">
        <v>8838</v>
      </c>
      <c r="AG699" t="s">
        <v>8838</v>
      </c>
      <c r="AH699" t="s">
        <v>8838</v>
      </c>
      <c r="AI699" s="1">
        <v>9585</v>
      </c>
      <c r="AJ699" s="1">
        <v>8734</v>
      </c>
      <c r="AK699" s="1">
        <v>8037</v>
      </c>
      <c r="AL699" s="1">
        <v>4310</v>
      </c>
      <c r="AM699" s="1">
        <v>3001</v>
      </c>
      <c r="AN699" t="s">
        <v>8838</v>
      </c>
      <c r="AO699" t="s">
        <v>8838</v>
      </c>
      <c r="AP699" t="s">
        <v>8838</v>
      </c>
      <c r="AQ699" s="1">
        <v>7660</v>
      </c>
      <c r="AR699" s="1">
        <v>7374</v>
      </c>
      <c r="AS699" s="1">
        <v>7306</v>
      </c>
      <c r="AT699" s="1">
        <v>4000</v>
      </c>
      <c r="AU699" s="1">
        <v>3119</v>
      </c>
      <c r="AV699" t="s">
        <v>8838</v>
      </c>
      <c r="AW699" t="s">
        <v>8838</v>
      </c>
      <c r="AX699" t="s">
        <v>8838</v>
      </c>
      <c r="AY699" s="1">
        <v>1925</v>
      </c>
      <c r="AZ699" s="1">
        <v>1360</v>
      </c>
      <c r="BA699">
        <v>731</v>
      </c>
      <c r="BB699">
        <v>309</v>
      </c>
      <c r="BC699">
        <v>-118</v>
      </c>
      <c r="BD699" t="s">
        <v>8838</v>
      </c>
      <c r="BE699" t="s">
        <v>8838</v>
      </c>
      <c r="BF699" t="s">
        <v>8838</v>
      </c>
      <c r="BG699" s="1">
        <v>1925</v>
      </c>
      <c r="BH699" s="1">
        <v>1360</v>
      </c>
      <c r="BI699">
        <v>731</v>
      </c>
      <c r="BJ699">
        <v>309</v>
      </c>
      <c r="BK699">
        <v>-118</v>
      </c>
      <c r="BL699" t="s">
        <v>8838</v>
      </c>
      <c r="BM699" t="s">
        <v>8838</v>
      </c>
      <c r="BN699" t="s">
        <v>8838</v>
      </c>
      <c r="BO699">
        <v>639</v>
      </c>
      <c r="BP699">
        <v>639</v>
      </c>
      <c r="BQ699">
        <v>878</v>
      </c>
      <c r="BR699">
        <v>561</v>
      </c>
      <c r="BS699">
        <v>584</v>
      </c>
      <c r="BT699" t="s">
        <v>8838</v>
      </c>
      <c r="BU699" t="s">
        <v>8838</v>
      </c>
      <c r="BV699" t="s">
        <v>8838</v>
      </c>
      <c r="BW699">
        <v>-1.96</v>
      </c>
      <c r="BX699">
        <v>-6.77</v>
      </c>
      <c r="BY699">
        <v>-10.32</v>
      </c>
      <c r="BZ699">
        <v>-8.32</v>
      </c>
      <c r="CA699">
        <v>-9.9499999999999993</v>
      </c>
      <c r="CB699" t="s">
        <v>8838</v>
      </c>
      <c r="CC699" t="s">
        <v>8838</v>
      </c>
      <c r="CD699" t="s">
        <v>8838</v>
      </c>
      <c r="CE699">
        <v>-9.4</v>
      </c>
      <c r="CF699">
        <v>-37.75</v>
      </c>
      <c r="CG699">
        <v>-82.76</v>
      </c>
      <c r="CH699">
        <v>-98.7</v>
      </c>
      <c r="CI699">
        <v>-379.56</v>
      </c>
      <c r="CJ699" t="s">
        <v>8838</v>
      </c>
      <c r="CK699" t="s">
        <v>8838</v>
      </c>
      <c r="CL699" t="s">
        <v>8838</v>
      </c>
      <c r="CM699" s="1">
        <v>-1476</v>
      </c>
      <c r="CN699" s="1">
        <v>-4231</v>
      </c>
      <c r="CO699" s="1">
        <v>-4839</v>
      </c>
      <c r="CP699" s="1">
        <v>-2173</v>
      </c>
      <c r="CQ699" s="1">
        <v>-1392</v>
      </c>
      <c r="CR699" t="s">
        <v>8838</v>
      </c>
      <c r="CS699" t="s">
        <v>8838</v>
      </c>
      <c r="CT699" t="s">
        <v>8838</v>
      </c>
      <c r="CU699" t="s">
        <v>2</v>
      </c>
      <c r="CV699" t="s">
        <v>2</v>
      </c>
      <c r="CW699" t="s">
        <v>2</v>
      </c>
      <c r="CX699" t="s">
        <v>2</v>
      </c>
      <c r="CY699" t="s">
        <v>2</v>
      </c>
      <c r="CZ699" t="s">
        <v>8838</v>
      </c>
      <c r="DA699" t="s">
        <v>8838</v>
      </c>
      <c r="DB699" t="s">
        <v>8838</v>
      </c>
      <c r="DC699">
        <v>0.73</v>
      </c>
      <c r="DD699">
        <v>0.62</v>
      </c>
      <c r="DE699">
        <v>0.77</v>
      </c>
      <c r="DF699">
        <v>1.5</v>
      </c>
      <c r="DG699" t="s">
        <v>2</v>
      </c>
      <c r="DH699" t="s">
        <v>8838</v>
      </c>
      <c r="DI699" t="s">
        <v>8838</v>
      </c>
      <c r="DJ699" t="s">
        <v>8838</v>
      </c>
      <c r="DK699" s="5" t="e">
        <f>(CL699*3+CK699*2+CJ699)/6</f>
        <v>#VALUE!</v>
      </c>
      <c r="DL699">
        <f>BG699+(BG699*(CF699-8.25)/8.25)</f>
        <v>-8808.3333333333339</v>
      </c>
      <c r="DM699">
        <f>BH699+(BH699*(CG699-8.25)/8.25)</f>
        <v>-13642.860606060607</v>
      </c>
      <c r="DN699">
        <f>BI699+(BI699*(CH699-8.25)/8.25)</f>
        <v>-8745.4181818181823</v>
      </c>
      <c r="DO699">
        <f>BJ699+(BJ699*(CI699-8.25)/8.25)</f>
        <v>-14216.247272727273</v>
      </c>
      <c r="DP699" t="e">
        <f>BK699+(BK699*(CJ699-8.25)/8.25)</f>
        <v>#VALUE!</v>
      </c>
      <c r="DQ699" t="e">
        <f>BL699+(BL699*(CK699-8.25)/8.25)</f>
        <v>#VALUE!</v>
      </c>
      <c r="DR699" t="e">
        <f>BM699+(BM699*(CL699-8.25)/8.25)</f>
        <v>#VALUE!</v>
      </c>
      <c r="DS699" s="7">
        <f>DL699*10^8/$H699</f>
        <v>-3683.5681346301121</v>
      </c>
      <c r="DT699" s="7">
        <f>DM699*10^8/$H699</f>
        <v>-5705.3252518848039</v>
      </c>
      <c r="DU699" s="7">
        <f>DN699*10^8/$H699</f>
        <v>-3657.2575672916105</v>
      </c>
      <c r="DV699" s="7">
        <f>DO699*10^8/$H699</f>
        <v>-5945.1105522619209</v>
      </c>
      <c r="DW699" s="7" t="e">
        <f>DP699*10^8/$H699</f>
        <v>#VALUE!</v>
      </c>
      <c r="DX699" s="7" t="e">
        <f>DQ699*10^8/$H699</f>
        <v>#VALUE!</v>
      </c>
      <c r="DY699" s="7" t="e">
        <f>DR699*10^8/$H699</f>
        <v>#VALUE!</v>
      </c>
      <c r="DZ699" s="7">
        <f>DS699*10^8/$H699</f>
        <v>-1540.4360494753867</v>
      </c>
      <c r="EA699" s="7" t="e">
        <f>DY699*0.8</f>
        <v>#VALUE!</v>
      </c>
      <c r="EB699" s="9" t="e">
        <f>F699-#REF!</f>
        <v>#REF!</v>
      </c>
      <c r="EC699" s="3" t="e">
        <f>EB699/#REF!*100</f>
        <v>#REF!</v>
      </c>
      <c r="ED699" s="3" t="e">
        <f>DX699-F699</f>
        <v>#VALUE!</v>
      </c>
      <c r="EE699" s="11" t="e">
        <f>ED699/F699</f>
        <v>#VALUE!</v>
      </c>
      <c r="EF699" s="3" t="e">
        <f>F699-#REF!</f>
        <v>#REF!</v>
      </c>
    </row>
    <row r="700" spans="1:136" hidden="1" x14ac:dyDescent="0.3">
      <c r="A700">
        <v>698</v>
      </c>
      <c r="B700" s="17" t="s">
        <v>9537</v>
      </c>
      <c r="C700" s="16" t="str">
        <f>"https://finance.naver.com/item/frgn.nhn?code="&amp;B700</f>
        <v>https://finance.naver.com/item/frgn.nhn?code=001250</v>
      </c>
      <c r="D700" t="s">
        <v>652</v>
      </c>
      <c r="E700" t="s">
        <v>4902</v>
      </c>
      <c r="F700" s="18">
        <f>VALUE(LEFT(E700,FIND("/",E700)-1))</f>
        <v>2840</v>
      </c>
      <c r="G700" s="6" t="s">
        <v>4903</v>
      </c>
      <c r="H700" s="6">
        <f>VALUE(LEFT(G700,FIND("/",G700)-1)) + VALUE(MID(G700,FIND("/",G700)+1,LEN(G700)))</f>
        <v>82533764</v>
      </c>
      <c r="I700" s="1">
        <v>42300</v>
      </c>
      <c r="J700" s="1">
        <f>F700*H700/(10^8)</f>
        <v>2343.9588976</v>
      </c>
      <c r="K700" s="1">
        <v>25538</v>
      </c>
      <c r="L700" s="1">
        <v>33874</v>
      </c>
      <c r="M700" s="1">
        <v>40585</v>
      </c>
      <c r="N700" s="1">
        <v>38894</v>
      </c>
      <c r="O700" s="1">
        <v>28150</v>
      </c>
      <c r="P700" t="s">
        <v>8838</v>
      </c>
      <c r="Q700" t="s">
        <v>8838</v>
      </c>
      <c r="R700" t="s">
        <v>8838</v>
      </c>
      <c r="S700">
        <v>364</v>
      </c>
      <c r="T700">
        <v>480</v>
      </c>
      <c r="U700">
        <v>561</v>
      </c>
      <c r="V700">
        <v>583</v>
      </c>
      <c r="W700">
        <v>323</v>
      </c>
      <c r="X700" t="s">
        <v>8838</v>
      </c>
      <c r="Y700" t="s">
        <v>8838</v>
      </c>
      <c r="Z700" t="s">
        <v>8838</v>
      </c>
      <c r="AA700">
        <v>161</v>
      </c>
      <c r="AB700">
        <v>225</v>
      </c>
      <c r="AC700">
        <v>211</v>
      </c>
      <c r="AD700">
        <v>-167</v>
      </c>
      <c r="AE700">
        <v>-821</v>
      </c>
      <c r="AF700" t="s">
        <v>8838</v>
      </c>
      <c r="AG700" t="s">
        <v>8838</v>
      </c>
      <c r="AH700" t="s">
        <v>8838</v>
      </c>
      <c r="AI700" s="1">
        <v>13264</v>
      </c>
      <c r="AJ700" s="1">
        <v>13979</v>
      </c>
      <c r="AK700" s="1">
        <v>13360</v>
      </c>
      <c r="AL700" s="1">
        <v>12052</v>
      </c>
      <c r="AM700" s="1">
        <v>9568</v>
      </c>
      <c r="AN700" t="s">
        <v>8838</v>
      </c>
      <c r="AO700" t="s">
        <v>8838</v>
      </c>
      <c r="AP700" t="s">
        <v>8838</v>
      </c>
      <c r="AQ700" s="1">
        <v>9722</v>
      </c>
      <c r="AR700" s="1">
        <v>10102</v>
      </c>
      <c r="AS700" s="1">
        <v>9329</v>
      </c>
      <c r="AT700" s="1">
        <v>8253</v>
      </c>
      <c r="AU700" s="1">
        <v>6578</v>
      </c>
      <c r="AV700" t="s">
        <v>8838</v>
      </c>
      <c r="AW700" t="s">
        <v>8838</v>
      </c>
      <c r="AX700" t="s">
        <v>8838</v>
      </c>
      <c r="AY700" s="1">
        <v>3543</v>
      </c>
      <c r="AZ700" s="1">
        <v>3877</v>
      </c>
      <c r="BA700" s="1">
        <v>4031</v>
      </c>
      <c r="BB700" s="1">
        <v>3799</v>
      </c>
      <c r="BC700" s="1">
        <v>2990</v>
      </c>
      <c r="BD700" t="s">
        <v>8838</v>
      </c>
      <c r="BE700" t="s">
        <v>8838</v>
      </c>
      <c r="BF700" t="s">
        <v>8838</v>
      </c>
      <c r="BG700" s="1">
        <v>3126</v>
      </c>
      <c r="BH700" s="1">
        <v>3674</v>
      </c>
      <c r="BI700" s="1">
        <v>3826</v>
      </c>
      <c r="BJ700" s="1">
        <v>3591</v>
      </c>
      <c r="BK700" s="1">
        <v>2860</v>
      </c>
      <c r="BL700" t="s">
        <v>8838</v>
      </c>
      <c r="BM700" t="s">
        <v>8838</v>
      </c>
      <c r="BN700" t="s">
        <v>8838</v>
      </c>
      <c r="BO700" s="1">
        <v>2063</v>
      </c>
      <c r="BP700" s="1">
        <v>2063</v>
      </c>
      <c r="BQ700" s="1">
        <v>2063</v>
      </c>
      <c r="BR700" s="1">
        <v>2063</v>
      </c>
      <c r="BS700" s="1">
        <v>2063</v>
      </c>
      <c r="BT700" t="s">
        <v>8838</v>
      </c>
      <c r="BU700" t="s">
        <v>8838</v>
      </c>
      <c r="BV700" t="s">
        <v>8838</v>
      </c>
      <c r="BW700">
        <v>1.51</v>
      </c>
      <c r="BX700">
        <v>1.65</v>
      </c>
      <c r="BY700">
        <v>1.54</v>
      </c>
      <c r="BZ700">
        <v>-1.31</v>
      </c>
      <c r="CA700">
        <v>-7.6</v>
      </c>
      <c r="CB700" t="s">
        <v>8838</v>
      </c>
      <c r="CC700" t="s">
        <v>8838</v>
      </c>
      <c r="CD700" t="s">
        <v>8838</v>
      </c>
      <c r="CE700">
        <v>6.07</v>
      </c>
      <c r="CF700">
        <v>6.22</v>
      </c>
      <c r="CG700">
        <v>5.48</v>
      </c>
      <c r="CH700">
        <v>-4.6100000000000003</v>
      </c>
      <c r="CI700">
        <v>-24.91</v>
      </c>
      <c r="CJ700" t="s">
        <v>8838</v>
      </c>
      <c r="CK700" t="s">
        <v>8838</v>
      </c>
      <c r="CL700" t="s">
        <v>8838</v>
      </c>
      <c r="CM700">
        <v>272</v>
      </c>
      <c r="CN700">
        <v>256</v>
      </c>
      <c r="CO700">
        <v>249</v>
      </c>
      <c r="CP700">
        <v>-207</v>
      </c>
      <c r="CQ700">
        <v>-974</v>
      </c>
      <c r="CR700" t="s">
        <v>8838</v>
      </c>
      <c r="CS700" t="s">
        <v>8838</v>
      </c>
      <c r="CT700" t="s">
        <v>8838</v>
      </c>
      <c r="CU700">
        <v>11.36</v>
      </c>
      <c r="CV700">
        <v>10.9</v>
      </c>
      <c r="CW700">
        <v>9.9</v>
      </c>
      <c r="CX700" t="s">
        <v>2</v>
      </c>
      <c r="CY700" t="s">
        <v>2</v>
      </c>
      <c r="CZ700" t="s">
        <v>8838</v>
      </c>
      <c r="DA700" t="s">
        <v>8838</v>
      </c>
      <c r="DB700" t="s">
        <v>8838</v>
      </c>
      <c r="DC700">
        <v>0.82</v>
      </c>
      <c r="DD700">
        <v>0.63</v>
      </c>
      <c r="DE700">
        <v>0.53</v>
      </c>
      <c r="DF700">
        <v>0.51</v>
      </c>
      <c r="DG700">
        <v>0.56000000000000005</v>
      </c>
      <c r="DH700" t="s">
        <v>8838</v>
      </c>
      <c r="DI700" t="s">
        <v>8838</v>
      </c>
      <c r="DJ700" t="s">
        <v>8838</v>
      </c>
      <c r="DK700" s="5" t="e">
        <f>(CL700*3+CK700*2+CJ700)/6</f>
        <v>#VALUE!</v>
      </c>
      <c r="DL700">
        <f>BG700+(BG700*(CF700-8.25)/8.25)</f>
        <v>2356.8145454545456</v>
      </c>
      <c r="DM700">
        <f>BH700+(BH700*(CG700-8.25)/8.25)</f>
        <v>2440.4266666666672</v>
      </c>
      <c r="DN700">
        <f>BI700+(BI700*(CH700-8.25)/8.25)</f>
        <v>-2137.9224242424243</v>
      </c>
      <c r="DO700">
        <f>BJ700+(BJ700*(CI700-8.25)/8.25)</f>
        <v>-10842.643636363635</v>
      </c>
      <c r="DP700" t="e">
        <f>BK700+(BK700*(CJ700-8.25)/8.25)</f>
        <v>#VALUE!</v>
      </c>
      <c r="DQ700" t="e">
        <f>BL700+(BL700*(CK700-8.25)/8.25)</f>
        <v>#VALUE!</v>
      </c>
      <c r="DR700" t="e">
        <f>BM700+(BM700*(CL700-8.25)/8.25)</f>
        <v>#VALUE!</v>
      </c>
      <c r="DS700" s="7">
        <f>DL700*10^8/$H700</f>
        <v>2855.5762287232478</v>
      </c>
      <c r="DT700" s="7">
        <f>DM700*10^8/$H700</f>
        <v>2956.882793648751</v>
      </c>
      <c r="DU700" s="7">
        <f>DN700*10^8/$H700</f>
        <v>-2590.3609875861525</v>
      </c>
      <c r="DV700" s="7">
        <f>DO700*10^8/$H700</f>
        <v>-13137.221799751718</v>
      </c>
      <c r="DW700" s="7" t="e">
        <f>DP700*10^8/$H700</f>
        <v>#VALUE!</v>
      </c>
      <c r="DX700" s="7" t="e">
        <f>DQ700*10^8/$H700</f>
        <v>#VALUE!</v>
      </c>
      <c r="DY700" s="7" t="e">
        <f>DR700*10^8/$H700</f>
        <v>#VALUE!</v>
      </c>
      <c r="DZ700" s="7">
        <f>DS700*10^8/$H700</f>
        <v>3459.8885235904759</v>
      </c>
      <c r="EA700" s="7" t="e">
        <f>DY700*0.8</f>
        <v>#VALUE!</v>
      </c>
      <c r="EB700" s="9" t="e">
        <f>F700-#REF!</f>
        <v>#REF!</v>
      </c>
      <c r="EC700" s="3" t="e">
        <f>EB700/#REF!*100</f>
        <v>#REF!</v>
      </c>
      <c r="ED700" s="3" t="e">
        <f>DX700-F700</f>
        <v>#VALUE!</v>
      </c>
      <c r="EE700" s="11" t="e">
        <f>ED700/F700</f>
        <v>#VALUE!</v>
      </c>
      <c r="EF700" s="3" t="e">
        <f>F700-#REF!</f>
        <v>#REF!</v>
      </c>
    </row>
    <row r="701" spans="1:136" x14ac:dyDescent="0.3">
      <c r="A701">
        <v>1502</v>
      </c>
      <c r="B701" s="17" t="s">
        <v>10341</v>
      </c>
      <c r="C701" s="16" t="str">
        <f>"https://finance.naver.com/item/frgn.nhn?code="&amp;B701</f>
        <v>https://finance.naver.com/item/frgn.nhn?code=122450</v>
      </c>
      <c r="D701" t="s">
        <v>7179</v>
      </c>
      <c r="E701" t="s">
        <v>7180</v>
      </c>
      <c r="F701" s="18">
        <f>VALUE(LEFT(E701,FIND("/",E701)-1))</f>
        <v>11500</v>
      </c>
      <c r="G701" s="6" t="s">
        <v>7181</v>
      </c>
      <c r="H701" s="6">
        <f>VALUE(LEFT(G701,FIND("/",G701)-1)) + VALUE(MID(G701,FIND("/",G701)+1,LEN(G701)))</f>
        <v>45335964</v>
      </c>
      <c r="I701" s="1">
        <v>2300</v>
      </c>
      <c r="J701" s="1">
        <f>F701*H701/(10^8)</f>
        <v>5213.6358600000003</v>
      </c>
      <c r="K701" s="1">
        <v>1554</v>
      </c>
      <c r="L701" s="1">
        <v>1651</v>
      </c>
      <c r="M701" s="1">
        <v>1926</v>
      </c>
      <c r="N701" s="1">
        <v>2580</v>
      </c>
      <c r="O701" s="1">
        <v>3188</v>
      </c>
      <c r="P701" s="1">
        <v>3502</v>
      </c>
      <c r="Q701" t="s">
        <v>8838</v>
      </c>
      <c r="R701" t="s">
        <v>8838</v>
      </c>
      <c r="S701">
        <v>266</v>
      </c>
      <c r="T701">
        <v>333</v>
      </c>
      <c r="U701">
        <v>346</v>
      </c>
      <c r="V701">
        <v>449</v>
      </c>
      <c r="W701">
        <v>660</v>
      </c>
      <c r="X701">
        <v>781</v>
      </c>
      <c r="Y701" t="s">
        <v>8838</v>
      </c>
      <c r="Z701" t="s">
        <v>8838</v>
      </c>
      <c r="AA701">
        <v>356</v>
      </c>
      <c r="AB701">
        <v>428</v>
      </c>
      <c r="AC701">
        <v>671</v>
      </c>
      <c r="AD701">
        <v>246</v>
      </c>
      <c r="AE701">
        <v>381</v>
      </c>
      <c r="AF701" t="s">
        <v>8838</v>
      </c>
      <c r="AG701" t="s">
        <v>8838</v>
      </c>
      <c r="AH701" t="s">
        <v>8838</v>
      </c>
      <c r="AI701" s="1">
        <v>3934</v>
      </c>
      <c r="AJ701" s="1">
        <v>5371</v>
      </c>
      <c r="AK701" s="1">
        <v>7162</v>
      </c>
      <c r="AL701" s="1">
        <v>7480</v>
      </c>
      <c r="AM701" s="1">
        <v>7929</v>
      </c>
      <c r="AN701" t="s">
        <v>8838</v>
      </c>
      <c r="AO701" t="s">
        <v>8838</v>
      </c>
      <c r="AP701" t="s">
        <v>8838</v>
      </c>
      <c r="AQ701" s="1">
        <v>1168</v>
      </c>
      <c r="AR701" s="1">
        <v>1427</v>
      </c>
      <c r="AS701" s="1">
        <v>2514</v>
      </c>
      <c r="AT701" s="1">
        <v>2551</v>
      </c>
      <c r="AU701" s="1">
        <v>3660</v>
      </c>
      <c r="AV701" t="s">
        <v>8838</v>
      </c>
      <c r="AW701" t="s">
        <v>8838</v>
      </c>
      <c r="AX701" t="s">
        <v>8838</v>
      </c>
      <c r="AY701" s="1">
        <v>2766</v>
      </c>
      <c r="AZ701" s="1">
        <v>3944</v>
      </c>
      <c r="BA701" s="1">
        <v>4648</v>
      </c>
      <c r="BB701" s="1">
        <v>4929</v>
      </c>
      <c r="BC701" s="1">
        <v>4269</v>
      </c>
      <c r="BD701" t="s">
        <v>8838</v>
      </c>
      <c r="BE701" t="s">
        <v>8838</v>
      </c>
      <c r="BF701" t="s">
        <v>8838</v>
      </c>
      <c r="BG701" s="1">
        <v>1209</v>
      </c>
      <c r="BH701" s="1">
        <v>1485</v>
      </c>
      <c r="BI701" s="1">
        <v>2044</v>
      </c>
      <c r="BJ701" s="1">
        <v>2189</v>
      </c>
      <c r="BK701" s="1">
        <v>2659</v>
      </c>
      <c r="BL701" t="s">
        <v>8838</v>
      </c>
      <c r="BM701" t="s">
        <v>8838</v>
      </c>
      <c r="BN701" t="s">
        <v>8838</v>
      </c>
      <c r="BO701">
        <v>67</v>
      </c>
      <c r="BP701">
        <v>71</v>
      </c>
      <c r="BQ701">
        <v>112</v>
      </c>
      <c r="BR701">
        <v>113</v>
      </c>
      <c r="BS701">
        <v>114</v>
      </c>
      <c r="BT701" t="s">
        <v>8838</v>
      </c>
      <c r="BU701" t="s">
        <v>8838</v>
      </c>
      <c r="BV701" t="s">
        <v>8838</v>
      </c>
      <c r="BW701">
        <v>12.65</v>
      </c>
      <c r="BX701">
        <v>9.2100000000000009</v>
      </c>
      <c r="BY701">
        <v>10.7</v>
      </c>
      <c r="BZ701">
        <v>3.36</v>
      </c>
      <c r="CA701">
        <v>4.9400000000000004</v>
      </c>
      <c r="CB701" t="s">
        <v>8838</v>
      </c>
      <c r="CC701" t="s">
        <v>8838</v>
      </c>
      <c r="CD701" t="s">
        <v>8838</v>
      </c>
      <c r="CE701">
        <v>21.83</v>
      </c>
      <c r="CF701">
        <v>20.6</v>
      </c>
      <c r="CG701">
        <v>23.7</v>
      </c>
      <c r="CH701">
        <v>7.13</v>
      </c>
      <c r="CI701">
        <v>13.44</v>
      </c>
      <c r="CJ701">
        <v>16.059999999999999</v>
      </c>
      <c r="CK701" t="s">
        <v>8838</v>
      </c>
      <c r="CL701" t="s">
        <v>8838</v>
      </c>
      <c r="CM701">
        <v>596</v>
      </c>
      <c r="CN701">
        <v>680</v>
      </c>
      <c r="CO701">
        <v>937</v>
      </c>
      <c r="CP701">
        <v>333</v>
      </c>
      <c r="CQ701">
        <v>718</v>
      </c>
      <c r="CR701">
        <v>942</v>
      </c>
      <c r="CS701" t="s">
        <v>8838</v>
      </c>
      <c r="CT701" t="s">
        <v>8838</v>
      </c>
      <c r="CU701">
        <v>4.7699999999999996</v>
      </c>
      <c r="CV701">
        <v>4.7699999999999996</v>
      </c>
      <c r="CW701">
        <v>4.01</v>
      </c>
      <c r="CX701">
        <v>8.07</v>
      </c>
      <c r="CY701">
        <v>12.65</v>
      </c>
      <c r="CZ701">
        <v>12.21</v>
      </c>
      <c r="DA701" t="s">
        <v>8838</v>
      </c>
      <c r="DB701" t="s">
        <v>8838</v>
      </c>
      <c r="DC701">
        <v>0.93</v>
      </c>
      <c r="DD701">
        <v>0.91</v>
      </c>
      <c r="DE701">
        <v>0.81</v>
      </c>
      <c r="DF701">
        <v>0.55000000000000004</v>
      </c>
      <c r="DG701">
        <v>1.38</v>
      </c>
      <c r="DH701" t="s">
        <v>8838</v>
      </c>
      <c r="DI701" t="s">
        <v>8838</v>
      </c>
      <c r="DJ701" t="s">
        <v>8838</v>
      </c>
      <c r="DK701" s="5" t="e">
        <f>(CL701*3+CK701*2+CJ701)/6</f>
        <v>#VALUE!</v>
      </c>
      <c r="DL701">
        <f>BG701+(BG701*(CF701-8.25)/8.25)</f>
        <v>3018.8363636363638</v>
      </c>
      <c r="DM701">
        <f>BH701+(BH701*(CG701-8.25)/8.25)</f>
        <v>4266</v>
      </c>
      <c r="DN701">
        <f>BI701+(BI701*(CH701-8.25)/8.25)</f>
        <v>1766.5115151515151</v>
      </c>
      <c r="DO701">
        <f>BJ701+(BJ701*(CI701-8.25)/8.25)</f>
        <v>3566.08</v>
      </c>
      <c r="DP701">
        <f>BK701+(BK701*(CJ701-8.25)/8.25)</f>
        <v>5176.1866666666665</v>
      </c>
      <c r="DQ701" t="e">
        <f>BL701+(BL701*(CK701-8.25)/8.25)</f>
        <v>#VALUE!</v>
      </c>
      <c r="DR701" t="e">
        <f>BM701+(BM701*(CL701-8.25)/8.25)</f>
        <v>#VALUE!</v>
      </c>
      <c r="DS701" s="7">
        <f>DL701*10^8/$H701</f>
        <v>6658.8114540508359</v>
      </c>
      <c r="DT701" s="7">
        <f>DM701*10^8/$H701</f>
        <v>9409.7480755013839</v>
      </c>
      <c r="DU701" s="7">
        <f>DN701*10^8/$H701</f>
        <v>3896.4904664903897</v>
      </c>
      <c r="DV701" s="7">
        <f>DO701*10^8/$H701</f>
        <v>7865.8964878302795</v>
      </c>
      <c r="DW701" s="7">
        <f>DP701*10^8/$H701</f>
        <v>11417.39627873947</v>
      </c>
      <c r="DX701" s="7" t="e">
        <f>DQ701*10^8/$H701</f>
        <v>#VALUE!</v>
      </c>
      <c r="DY701" s="7" t="e">
        <f>DR701*10^8/$H701</f>
        <v>#VALUE!</v>
      </c>
      <c r="DZ701" s="7">
        <f>DS701*10^8/$H701</f>
        <v>14687.702359325229</v>
      </c>
      <c r="EA701" s="7" t="e">
        <f>DY701*0.8</f>
        <v>#VALUE!</v>
      </c>
      <c r="EB701" s="9" t="e">
        <f>F701-#REF!</f>
        <v>#REF!</v>
      </c>
      <c r="EC701" s="3" t="e">
        <f>EB701/#REF!*100</f>
        <v>#REF!</v>
      </c>
      <c r="ED701" s="3" t="e">
        <f>DX701-F701</f>
        <v>#VALUE!</v>
      </c>
      <c r="EE701" s="11" t="e">
        <f>ED701/F701</f>
        <v>#VALUE!</v>
      </c>
      <c r="EF701" s="3" t="e">
        <f>F701-#REF!</f>
        <v>#REF!</v>
      </c>
    </row>
    <row r="702" spans="1:136" hidden="1" x14ac:dyDescent="0.3">
      <c r="A702">
        <v>700</v>
      </c>
      <c r="B702" s="17" t="s">
        <v>9539</v>
      </c>
      <c r="C702" s="16" t="str">
        <f>"https://finance.naver.com/item/frgn.nhn?code="&amp;B702</f>
        <v>https://finance.naver.com/item/frgn.nhn?code=001470</v>
      </c>
      <c r="D702" t="s">
        <v>654</v>
      </c>
      <c r="E702" t="s">
        <v>4906</v>
      </c>
      <c r="F702" s="18">
        <f>VALUE(LEFT(E702,FIND("/",E702)-1))</f>
        <v>3220</v>
      </c>
      <c r="G702" s="6" t="s">
        <v>4907</v>
      </c>
      <c r="H702" s="6">
        <f>VALUE(LEFT(G702,FIND("/",G702)-1)) + VALUE(MID(G702,FIND("/",G702)+1,LEN(G702)))</f>
        <v>137672375</v>
      </c>
      <c r="I702" s="1">
        <v>1205</v>
      </c>
      <c r="J702" s="1">
        <f>F702*H702/(10^8)</f>
        <v>4433.050475</v>
      </c>
      <c r="K702" s="1">
        <v>3903</v>
      </c>
      <c r="L702" s="1">
        <v>2804</v>
      </c>
      <c r="M702" s="1">
        <v>1774</v>
      </c>
      <c r="N702" s="1">
        <v>2263</v>
      </c>
      <c r="O702" s="1">
        <v>3794</v>
      </c>
      <c r="P702" t="s">
        <v>8838</v>
      </c>
      <c r="Q702" t="s">
        <v>8838</v>
      </c>
      <c r="R702" t="s">
        <v>8838</v>
      </c>
      <c r="S702">
        <v>-351</v>
      </c>
      <c r="T702">
        <v>-194</v>
      </c>
      <c r="U702">
        <v>-94</v>
      </c>
      <c r="V702">
        <v>50</v>
      </c>
      <c r="W702">
        <v>-78</v>
      </c>
      <c r="X702" t="s">
        <v>8838</v>
      </c>
      <c r="Y702" t="s">
        <v>8838</v>
      </c>
      <c r="Z702" t="s">
        <v>8838</v>
      </c>
      <c r="AA702" s="1">
        <v>2614</v>
      </c>
      <c r="AB702">
        <v>-404</v>
      </c>
      <c r="AC702">
        <v>-515</v>
      </c>
      <c r="AD702">
        <v>74</v>
      </c>
      <c r="AE702">
        <v>-211</v>
      </c>
      <c r="AF702" t="s">
        <v>8838</v>
      </c>
      <c r="AG702" t="s">
        <v>8838</v>
      </c>
      <c r="AH702" t="s">
        <v>8838</v>
      </c>
      <c r="AI702" s="1">
        <v>4257</v>
      </c>
      <c r="AJ702" s="1">
        <v>3904</v>
      </c>
      <c r="AK702" s="1">
        <v>4131</v>
      </c>
      <c r="AL702" s="1">
        <v>4207</v>
      </c>
      <c r="AM702" s="1">
        <v>4888</v>
      </c>
      <c r="AN702" t="s">
        <v>8838</v>
      </c>
      <c r="AO702" t="s">
        <v>8838</v>
      </c>
      <c r="AP702" t="s">
        <v>8838</v>
      </c>
      <c r="AQ702" s="1">
        <v>3191</v>
      </c>
      <c r="AR702" s="1">
        <v>2647</v>
      </c>
      <c r="AS702" s="1">
        <v>2228</v>
      </c>
      <c r="AT702" s="1">
        <v>2201</v>
      </c>
      <c r="AU702" s="1">
        <v>3077</v>
      </c>
      <c r="AV702" t="s">
        <v>8838</v>
      </c>
      <c r="AW702" t="s">
        <v>8838</v>
      </c>
      <c r="AX702" t="s">
        <v>8838</v>
      </c>
      <c r="AY702" s="1">
        <v>1066</v>
      </c>
      <c r="AZ702" s="1">
        <v>1257</v>
      </c>
      <c r="BA702" s="1">
        <v>1903</v>
      </c>
      <c r="BB702" s="1">
        <v>2006</v>
      </c>
      <c r="BC702" s="1">
        <v>1811</v>
      </c>
      <c r="BD702" t="s">
        <v>8838</v>
      </c>
      <c r="BE702" t="s">
        <v>8838</v>
      </c>
      <c r="BF702" t="s">
        <v>8838</v>
      </c>
      <c r="BG702" s="1">
        <v>2191</v>
      </c>
      <c r="BH702" s="1">
        <v>2361</v>
      </c>
      <c r="BI702" s="1">
        <v>1972</v>
      </c>
      <c r="BJ702" s="1">
        <v>2084</v>
      </c>
      <c r="BK702" s="1">
        <v>1921</v>
      </c>
      <c r="BL702" t="s">
        <v>8838</v>
      </c>
      <c r="BM702" t="s">
        <v>8838</v>
      </c>
      <c r="BN702" t="s">
        <v>8838</v>
      </c>
      <c r="BO702">
        <v>488</v>
      </c>
      <c r="BP702">
        <v>938</v>
      </c>
      <c r="BQ702" s="1">
        <v>1240</v>
      </c>
      <c r="BR702" s="1">
        <v>1361</v>
      </c>
      <c r="BS702" s="1">
        <v>1375</v>
      </c>
      <c r="BT702" t="s">
        <v>8838</v>
      </c>
      <c r="BU702" t="s">
        <v>8838</v>
      </c>
      <c r="BV702" t="s">
        <v>8838</v>
      </c>
      <c r="BW702">
        <v>23.64</v>
      </c>
      <c r="BX702">
        <v>-9.91</v>
      </c>
      <c r="BY702">
        <v>-12.82</v>
      </c>
      <c r="BZ702">
        <v>1.78</v>
      </c>
      <c r="CA702">
        <v>-4.6500000000000004</v>
      </c>
      <c r="CB702" t="s">
        <v>8838</v>
      </c>
      <c r="CC702" t="s">
        <v>8838</v>
      </c>
      <c r="CD702" t="s">
        <v>8838</v>
      </c>
      <c r="CE702" s="2">
        <v>1191.98</v>
      </c>
      <c r="CF702">
        <v>-14.52</v>
      </c>
      <c r="CG702">
        <v>-23.52</v>
      </c>
      <c r="CH702">
        <v>3.66</v>
      </c>
      <c r="CI702">
        <v>-8.73</v>
      </c>
      <c r="CJ702" t="s">
        <v>8838</v>
      </c>
      <c r="CK702" t="s">
        <v>8838</v>
      </c>
      <c r="CL702" t="s">
        <v>8838</v>
      </c>
      <c r="CM702" s="1">
        <v>9886</v>
      </c>
      <c r="CN702">
        <v>-533</v>
      </c>
      <c r="CO702">
        <v>-492</v>
      </c>
      <c r="CP702">
        <v>58</v>
      </c>
      <c r="CQ702">
        <v>-127</v>
      </c>
      <c r="CR702" t="s">
        <v>8838</v>
      </c>
      <c r="CS702" t="s">
        <v>8838</v>
      </c>
      <c r="CT702" t="s">
        <v>8838</v>
      </c>
      <c r="CU702">
        <v>0.11</v>
      </c>
      <c r="CV702" t="s">
        <v>2</v>
      </c>
      <c r="CW702" t="s">
        <v>2</v>
      </c>
      <c r="CX702">
        <v>12.37</v>
      </c>
      <c r="CY702" t="s">
        <v>2</v>
      </c>
      <c r="CZ702" t="s">
        <v>8838</v>
      </c>
      <c r="DA702" t="s">
        <v>8838</v>
      </c>
      <c r="DB702" t="s">
        <v>8838</v>
      </c>
      <c r="DC702">
        <v>0.24</v>
      </c>
      <c r="DD702">
        <v>0.55000000000000004</v>
      </c>
      <c r="DE702">
        <v>0.54</v>
      </c>
      <c r="DF702">
        <v>0.47</v>
      </c>
      <c r="DG702">
        <v>3.28</v>
      </c>
      <c r="DH702" t="s">
        <v>8838</v>
      </c>
      <c r="DI702" t="s">
        <v>8838</v>
      </c>
      <c r="DJ702" t="s">
        <v>8838</v>
      </c>
      <c r="DK702" s="5" t="e">
        <f>(CL702*3+CK702*2+CJ702)/6</f>
        <v>#VALUE!</v>
      </c>
      <c r="DL702">
        <f>BG702+(BG702*(CF702-8.25)/8.25)</f>
        <v>-3856.16</v>
      </c>
      <c r="DM702">
        <f>BH702+(BH702*(CG702-8.25)/8.25)</f>
        <v>-6730.9963636363645</v>
      </c>
      <c r="DN702">
        <f>BI702+(BI702*(CH702-8.25)/8.25)</f>
        <v>874.85090909090923</v>
      </c>
      <c r="DO702">
        <f>BJ702+(BJ702*(CI702-8.25)/8.25)</f>
        <v>-2205.2509090909089</v>
      </c>
      <c r="DP702" t="e">
        <f>BK702+(BK702*(CJ702-8.25)/8.25)</f>
        <v>#VALUE!</v>
      </c>
      <c r="DQ702" t="e">
        <f>BL702+(BL702*(CK702-8.25)/8.25)</f>
        <v>#VALUE!</v>
      </c>
      <c r="DR702" t="e">
        <f>BM702+(BM702*(CL702-8.25)/8.25)</f>
        <v>#VALUE!</v>
      </c>
      <c r="DS702" s="7">
        <f>DL702*10^8/$H702</f>
        <v>-2800.968603904741</v>
      </c>
      <c r="DT702" s="7">
        <f>DM702*10^8/$H702</f>
        <v>-4889.1408778532114</v>
      </c>
      <c r="DU702" s="7">
        <f>DN702*10^8/$H702</f>
        <v>635.45857263732773</v>
      </c>
      <c r="DV702" s="7">
        <f>DO702*10^8/$H702</f>
        <v>-1601.8107547653688</v>
      </c>
      <c r="DW702" s="7" t="e">
        <f>DP702*10^8/$H702</f>
        <v>#VALUE!</v>
      </c>
      <c r="DX702" s="7" t="e">
        <f>DQ702*10^8/$H702</f>
        <v>#VALUE!</v>
      </c>
      <c r="DY702" s="7" t="e">
        <f>DR702*10^8/$H702</f>
        <v>#VALUE!</v>
      </c>
      <c r="DZ702" s="7">
        <f>DS702*10^8/$H702</f>
        <v>-2034.5175304085087</v>
      </c>
      <c r="EA702" s="7" t="e">
        <f>DY702*0.8</f>
        <v>#VALUE!</v>
      </c>
      <c r="EB702" s="9" t="e">
        <f>F702-#REF!</f>
        <v>#REF!</v>
      </c>
      <c r="EC702" s="3" t="e">
        <f>EB702/#REF!*100</f>
        <v>#REF!</v>
      </c>
      <c r="ED702" s="3" t="e">
        <f>DX702-F702</f>
        <v>#VALUE!</v>
      </c>
      <c r="EE702" s="11" t="e">
        <f>ED702/F702</f>
        <v>#VALUE!</v>
      </c>
      <c r="EF702" s="3" t="e">
        <f>F702-#REF!</f>
        <v>#REF!</v>
      </c>
    </row>
    <row r="703" spans="1:136" x14ac:dyDescent="0.3">
      <c r="A703">
        <v>166</v>
      </c>
      <c r="B703" s="17" t="s">
        <v>9005</v>
      </c>
      <c r="C703" s="16" t="str">
        <f>"https://finance.naver.com/item/frgn.nhn?code="&amp;B703</f>
        <v>https://finance.naver.com/item/frgn.nhn?code=053210</v>
      </c>
      <c r="D703" t="s">
        <v>159</v>
      </c>
      <c r="E703" t="s">
        <v>3830</v>
      </c>
      <c r="F703" s="18">
        <f>VALUE(LEFT(E703,FIND("/",E703)-1))</f>
        <v>10900</v>
      </c>
      <c r="G703" s="6" t="s">
        <v>3831</v>
      </c>
      <c r="H703" s="6">
        <f>VALUE(LEFT(G703,FIND("/",G703)-1)) + VALUE(MID(G703,FIND("/",G703)+1,LEN(G703)))</f>
        <v>47821966</v>
      </c>
      <c r="I703" s="1">
        <v>258613</v>
      </c>
      <c r="J703" s="1">
        <f>F703*H703/(10^8)</f>
        <v>5212.5942940000004</v>
      </c>
      <c r="K703" s="1">
        <v>6651</v>
      </c>
      <c r="L703" s="1">
        <v>6858</v>
      </c>
      <c r="M703" s="1">
        <v>6908</v>
      </c>
      <c r="N703" s="1">
        <v>6946</v>
      </c>
      <c r="O703" s="1">
        <v>6987</v>
      </c>
      <c r="P703" s="1">
        <v>6772</v>
      </c>
      <c r="Q703" s="1">
        <v>6939</v>
      </c>
      <c r="R703" s="1">
        <v>7230</v>
      </c>
      <c r="S703">
        <v>806</v>
      </c>
      <c r="T703">
        <v>754</v>
      </c>
      <c r="U703">
        <v>667</v>
      </c>
      <c r="V703">
        <v>694</v>
      </c>
      <c r="W703">
        <v>738</v>
      </c>
      <c r="X703">
        <v>794</v>
      </c>
      <c r="Y703">
        <v>839</v>
      </c>
      <c r="Z703">
        <v>894</v>
      </c>
      <c r="AA703">
        <v>689</v>
      </c>
      <c r="AB703">
        <v>573</v>
      </c>
      <c r="AC703">
        <v>520</v>
      </c>
      <c r="AD703">
        <v>560</v>
      </c>
      <c r="AE703">
        <v>582</v>
      </c>
      <c r="AF703">
        <v>644</v>
      </c>
      <c r="AG703">
        <v>679</v>
      </c>
      <c r="AH703">
        <v>742</v>
      </c>
      <c r="AI703" s="1">
        <v>7779</v>
      </c>
      <c r="AJ703" s="1">
        <v>7929</v>
      </c>
      <c r="AK703" s="1">
        <v>8160</v>
      </c>
      <c r="AL703" s="1">
        <v>8483</v>
      </c>
      <c r="AM703" s="1">
        <v>9195</v>
      </c>
      <c r="AN703" s="1">
        <v>9590</v>
      </c>
      <c r="AO703" s="1">
        <v>10101</v>
      </c>
      <c r="AP703" s="1">
        <v>10712</v>
      </c>
      <c r="AQ703" s="1">
        <v>2315</v>
      </c>
      <c r="AR703" s="1">
        <v>2106</v>
      </c>
      <c r="AS703" s="1">
        <v>1498</v>
      </c>
      <c r="AT703" s="1">
        <v>1428</v>
      </c>
      <c r="AU703" s="1">
        <v>1750</v>
      </c>
      <c r="AV703" s="1">
        <v>1717</v>
      </c>
      <c r="AW703" s="1">
        <v>1718</v>
      </c>
      <c r="AX703" s="1">
        <v>1756</v>
      </c>
      <c r="AY703" s="1">
        <v>5465</v>
      </c>
      <c r="AZ703" s="1">
        <v>5823</v>
      </c>
      <c r="BA703" s="1">
        <v>6662</v>
      </c>
      <c r="BB703" s="1">
        <v>7054</v>
      </c>
      <c r="BC703" s="1">
        <v>7444</v>
      </c>
      <c r="BD703" s="1">
        <v>7873</v>
      </c>
      <c r="BE703" s="1">
        <v>8383</v>
      </c>
      <c r="BF703" s="1">
        <v>8956</v>
      </c>
      <c r="BG703" s="1">
        <v>5419</v>
      </c>
      <c r="BH703" s="1">
        <v>5778</v>
      </c>
      <c r="BI703" s="1">
        <v>6613</v>
      </c>
      <c r="BJ703" s="1">
        <v>6991</v>
      </c>
      <c r="BK703" s="1">
        <v>7372</v>
      </c>
      <c r="BL703" s="1">
        <v>7817</v>
      </c>
      <c r="BM703" s="1">
        <v>8324</v>
      </c>
      <c r="BN703" s="1">
        <v>8893</v>
      </c>
      <c r="BO703" s="1">
        <v>1196</v>
      </c>
      <c r="BP703" s="1">
        <v>1196</v>
      </c>
      <c r="BQ703" s="1">
        <v>1196</v>
      </c>
      <c r="BR703" s="1">
        <v>1196</v>
      </c>
      <c r="BS703" s="1">
        <v>1196</v>
      </c>
      <c r="BT703" s="1">
        <v>1199</v>
      </c>
      <c r="BU703" s="1">
        <v>1199</v>
      </c>
      <c r="BV703" s="1">
        <v>1199</v>
      </c>
      <c r="BW703">
        <v>9.25</v>
      </c>
      <c r="BX703">
        <v>7.3</v>
      </c>
      <c r="BY703">
        <v>6.47</v>
      </c>
      <c r="BZ703">
        <v>6.73</v>
      </c>
      <c r="CA703">
        <v>6.58</v>
      </c>
      <c r="CB703">
        <v>6.85</v>
      </c>
      <c r="CC703">
        <v>6.9</v>
      </c>
      <c r="CD703">
        <v>7.13</v>
      </c>
      <c r="CE703">
        <v>13.32</v>
      </c>
      <c r="CF703">
        <v>10.25</v>
      </c>
      <c r="CG703">
        <v>8.33</v>
      </c>
      <c r="CH703">
        <v>8.02</v>
      </c>
      <c r="CI703">
        <v>7.97</v>
      </c>
      <c r="CJ703">
        <v>8.3699999999999992</v>
      </c>
      <c r="CK703">
        <v>8.33</v>
      </c>
      <c r="CL703">
        <v>8.5500000000000007</v>
      </c>
      <c r="CM703" s="1">
        <v>1436</v>
      </c>
      <c r="CN703" s="1">
        <v>1200</v>
      </c>
      <c r="CO703" s="1">
        <v>1079</v>
      </c>
      <c r="CP703" s="1">
        <v>1141</v>
      </c>
      <c r="CQ703" s="1">
        <v>1196</v>
      </c>
      <c r="CR703" s="1">
        <v>1329</v>
      </c>
      <c r="CS703" s="1">
        <v>1406</v>
      </c>
      <c r="CT703" s="1">
        <v>1538</v>
      </c>
      <c r="CU703">
        <v>12.05</v>
      </c>
      <c r="CV703">
        <v>11.21</v>
      </c>
      <c r="CW703">
        <v>10.65</v>
      </c>
      <c r="CX703">
        <v>7.64</v>
      </c>
      <c r="CY703">
        <v>7.36</v>
      </c>
      <c r="CZ703">
        <v>8.1999999999999993</v>
      </c>
      <c r="DA703">
        <v>7.75</v>
      </c>
      <c r="DB703">
        <v>7.09</v>
      </c>
      <c r="DC703">
        <v>1.51</v>
      </c>
      <c r="DD703">
        <v>1.1000000000000001</v>
      </c>
      <c r="DE703">
        <v>0.82</v>
      </c>
      <c r="DF703">
        <v>0.59</v>
      </c>
      <c r="DG703">
        <v>0.56999999999999995</v>
      </c>
      <c r="DH703">
        <v>0.66</v>
      </c>
      <c r="DI703">
        <v>0.62</v>
      </c>
      <c r="DJ703">
        <v>0.57999999999999996</v>
      </c>
      <c r="DK703" s="5">
        <f>(CL703*3+CK703*2+CJ703)/6</f>
        <v>8.4466666666666672</v>
      </c>
      <c r="DL703">
        <f>BG703+(BG703*(CF703-8.25)/8.25)</f>
        <v>6732.69696969697</v>
      </c>
      <c r="DM703">
        <f>BH703+(BH703*(CG703-8.25)/8.25)</f>
        <v>5834.0290909090909</v>
      </c>
      <c r="DN703">
        <f>BI703+(BI703*(CH703-8.25)/8.25)</f>
        <v>6428.6375757575752</v>
      </c>
      <c r="DO703">
        <f>BJ703+(BJ703*(CI703-8.25)/8.25)</f>
        <v>6753.7296969696963</v>
      </c>
      <c r="DP703">
        <f>BK703+(BK703*(CJ703-8.25)/8.25)</f>
        <v>7479.2290909090898</v>
      </c>
      <c r="DQ703">
        <f>BL703+(BL703*(CK703-8.25)/8.25)</f>
        <v>7892.8012121212123</v>
      </c>
      <c r="DR703">
        <f>BM703+(BM703*(CL703-8.25)/8.25)</f>
        <v>8626.6909090909103</v>
      </c>
      <c r="DS703" s="7">
        <f>DL703*10^8/$H703</f>
        <v>14078.670395309491</v>
      </c>
      <c r="DT703" s="7">
        <f>DM703*10^8/$H703</f>
        <v>12199.475636173323</v>
      </c>
      <c r="DU703" s="7">
        <f>DN703*10^8/$H703</f>
        <v>13442.855059027845</v>
      </c>
      <c r="DV703" s="7">
        <f>DO703*10^8/$H703</f>
        <v>14122.651705640241</v>
      </c>
      <c r="DW703" s="7">
        <f>DP703*10^8/$H703</f>
        <v>15639.735704109466</v>
      </c>
      <c r="DX703" s="7">
        <f>DQ703*10^8/$H703</f>
        <v>16504.5519293816</v>
      </c>
      <c r="DY703" s="7">
        <f>DR703*10^8/$H703</f>
        <v>18039.180800494298</v>
      </c>
      <c r="DZ703" s="7">
        <f>DS703*10^8/$H703</f>
        <v>29439.756607475094</v>
      </c>
      <c r="EA703" s="7">
        <f>DY703*0.8</f>
        <v>14431.344640395439</v>
      </c>
      <c r="EB703" s="9" t="e">
        <f>F703-#REF!</f>
        <v>#REF!</v>
      </c>
      <c r="EC703" s="3" t="e">
        <f>EB703/#REF!*100</f>
        <v>#REF!</v>
      </c>
      <c r="ED703" s="3">
        <f>DX703-F703</f>
        <v>5604.5519293815996</v>
      </c>
      <c r="EE703" s="11">
        <f>ED703/F703</f>
        <v>0.51417907609005498</v>
      </c>
      <c r="EF703" s="3" t="e">
        <f>F703-#REF!</f>
        <v>#REF!</v>
      </c>
    </row>
    <row r="704" spans="1:136" hidden="1" x14ac:dyDescent="0.3">
      <c r="A704">
        <v>702</v>
      </c>
      <c r="B704" s="17" t="s">
        <v>9541</v>
      </c>
      <c r="C704" s="16" t="str">
        <f>"https://finance.naver.com/item/frgn.nhn?code="&amp;B704</f>
        <v>https://finance.naver.com/item/frgn.nhn?code=001020</v>
      </c>
      <c r="D704" t="s">
        <v>655</v>
      </c>
      <c r="E704" t="s">
        <v>4911</v>
      </c>
      <c r="F704" s="18">
        <f>VALUE(LEFT(E704,FIND("/",E704)-1))</f>
        <v>2135</v>
      </c>
      <c r="G704" s="6" t="s">
        <v>4912</v>
      </c>
      <c r="H704" s="6">
        <f>VALUE(LEFT(G704,FIND("/",G704)-1)) + VALUE(MID(G704,FIND("/",G704)+1,LEN(G704)))</f>
        <v>37762333</v>
      </c>
      <c r="I704">
        <v>0</v>
      </c>
      <c r="J704" s="1">
        <f>F704*H704/(10^8)</f>
        <v>806.22580955000001</v>
      </c>
      <c r="K704" s="1">
        <v>4219</v>
      </c>
      <c r="L704" s="1">
        <v>5565</v>
      </c>
      <c r="M704" s="1">
        <v>4123</v>
      </c>
      <c r="N704" s="1">
        <v>2656</v>
      </c>
      <c r="O704" s="1">
        <v>4841</v>
      </c>
      <c r="P704" t="s">
        <v>8838</v>
      </c>
      <c r="Q704" t="s">
        <v>8838</v>
      </c>
      <c r="R704" t="s">
        <v>8838</v>
      </c>
      <c r="S704">
        <v>-223</v>
      </c>
      <c r="T704">
        <v>-394</v>
      </c>
      <c r="U704">
        <v>22</v>
      </c>
      <c r="V704">
        <v>-13</v>
      </c>
      <c r="W704">
        <v>346</v>
      </c>
      <c r="X704" t="s">
        <v>8838</v>
      </c>
      <c r="Y704" t="s">
        <v>8838</v>
      </c>
      <c r="Z704" t="s">
        <v>8838</v>
      </c>
      <c r="AA704">
        <v>-371</v>
      </c>
      <c r="AB704" s="1">
        <v>-1073</v>
      </c>
      <c r="AC704">
        <v>-381</v>
      </c>
      <c r="AD704">
        <v>-278</v>
      </c>
      <c r="AE704">
        <v>2</v>
      </c>
      <c r="AF704" t="s">
        <v>8838</v>
      </c>
      <c r="AG704" t="s">
        <v>8838</v>
      </c>
      <c r="AH704" t="s">
        <v>8838</v>
      </c>
      <c r="AI704" s="1">
        <v>5419</v>
      </c>
      <c r="AJ704" s="1">
        <v>6615</v>
      </c>
      <c r="AK704" s="1">
        <v>5884</v>
      </c>
      <c r="AL704" s="1">
        <v>6279</v>
      </c>
      <c r="AM704" s="1">
        <v>5089</v>
      </c>
      <c r="AN704" t="s">
        <v>8838</v>
      </c>
      <c r="AO704" t="s">
        <v>8838</v>
      </c>
      <c r="AP704" t="s">
        <v>8838</v>
      </c>
      <c r="AQ704" s="1">
        <v>4232</v>
      </c>
      <c r="AR704" s="1">
        <v>6050</v>
      </c>
      <c r="AS704" s="1">
        <v>5606</v>
      </c>
      <c r="AT704" s="1">
        <v>6148</v>
      </c>
      <c r="AU704" s="1">
        <v>4808</v>
      </c>
      <c r="AV704" t="s">
        <v>8838</v>
      </c>
      <c r="AW704" t="s">
        <v>8838</v>
      </c>
      <c r="AX704" t="s">
        <v>8838</v>
      </c>
      <c r="AY704" s="1">
        <v>1187</v>
      </c>
      <c r="AZ704">
        <v>565</v>
      </c>
      <c r="BA704">
        <v>279</v>
      </c>
      <c r="BB704">
        <v>130</v>
      </c>
      <c r="BC704">
        <v>281</v>
      </c>
      <c r="BD704" t="s">
        <v>8838</v>
      </c>
      <c r="BE704" t="s">
        <v>8838</v>
      </c>
      <c r="BF704" t="s">
        <v>8838</v>
      </c>
      <c r="BG704" s="1">
        <v>1166</v>
      </c>
      <c r="BH704">
        <v>557</v>
      </c>
      <c r="BI704">
        <v>278</v>
      </c>
      <c r="BJ704">
        <v>130</v>
      </c>
      <c r="BK704">
        <v>280</v>
      </c>
      <c r="BL704" t="s">
        <v>8838</v>
      </c>
      <c r="BM704" t="s">
        <v>8838</v>
      </c>
      <c r="BN704" t="s">
        <v>8838</v>
      </c>
      <c r="BO704" s="1">
        <v>1122</v>
      </c>
      <c r="BP704">
        <v>271</v>
      </c>
      <c r="BQ704">
        <v>367</v>
      </c>
      <c r="BR704">
        <v>450</v>
      </c>
      <c r="BS704">
        <v>188</v>
      </c>
      <c r="BT704" t="s">
        <v>8838</v>
      </c>
      <c r="BU704" t="s">
        <v>8838</v>
      </c>
      <c r="BV704" t="s">
        <v>8838</v>
      </c>
      <c r="BW704">
        <v>-6.77</v>
      </c>
      <c r="BX704">
        <v>-17.84</v>
      </c>
      <c r="BY704">
        <v>-6.09</v>
      </c>
      <c r="BZ704">
        <v>-4.58</v>
      </c>
      <c r="CA704">
        <v>0.04</v>
      </c>
      <c r="CB704" t="s">
        <v>8838</v>
      </c>
      <c r="CC704" t="s">
        <v>8838</v>
      </c>
      <c r="CD704" t="s">
        <v>8838</v>
      </c>
      <c r="CE704">
        <v>-32.03</v>
      </c>
      <c r="CF704">
        <v>-123.19</v>
      </c>
      <c r="CG704">
        <v>-91.06</v>
      </c>
      <c r="CH704">
        <v>-136.13999999999999</v>
      </c>
      <c r="CI704">
        <v>1.18</v>
      </c>
      <c r="CJ704" t="s">
        <v>8838</v>
      </c>
      <c r="CK704" t="s">
        <v>8838</v>
      </c>
      <c r="CL704" t="s">
        <v>8838</v>
      </c>
      <c r="CM704" s="1">
        <v>-5952</v>
      </c>
      <c r="CN704" s="1">
        <v>-11670</v>
      </c>
      <c r="CO704" s="1">
        <v>-2098</v>
      </c>
      <c r="CP704">
        <v>-972</v>
      </c>
      <c r="CQ704">
        <v>6</v>
      </c>
      <c r="CR704" t="s">
        <v>8838</v>
      </c>
      <c r="CS704" t="s">
        <v>8838</v>
      </c>
      <c r="CT704" t="s">
        <v>8838</v>
      </c>
      <c r="CU704" t="s">
        <v>2</v>
      </c>
      <c r="CV704" t="s">
        <v>2</v>
      </c>
      <c r="CW704" t="s">
        <v>2</v>
      </c>
      <c r="CX704" t="s">
        <v>2</v>
      </c>
      <c r="CY704">
        <v>381.52</v>
      </c>
      <c r="CZ704" t="s">
        <v>8838</v>
      </c>
      <c r="DA704" t="s">
        <v>8838</v>
      </c>
      <c r="DB704" t="s">
        <v>8838</v>
      </c>
      <c r="DC704">
        <v>0.74</v>
      </c>
      <c r="DD704">
        <v>1.0900000000000001</v>
      </c>
      <c r="DE704">
        <v>2.2400000000000002</v>
      </c>
      <c r="DF704">
        <v>3.92</v>
      </c>
      <c r="DG704">
        <v>3.28</v>
      </c>
      <c r="DH704" t="s">
        <v>8838</v>
      </c>
      <c r="DI704" t="s">
        <v>8838</v>
      </c>
      <c r="DJ704" t="s">
        <v>8838</v>
      </c>
      <c r="DK704" s="5" t="e">
        <f>(CL704*3+CK704*2+CJ704)/6</f>
        <v>#VALUE!</v>
      </c>
      <c r="DL704">
        <f>BG704+(BG704*(CF704-8.25)/8.25)</f>
        <v>-17410.853333333333</v>
      </c>
      <c r="DM704">
        <f>BH704+(BH704*(CG704-8.25)/8.25)</f>
        <v>-6147.929696969697</v>
      </c>
      <c r="DN704">
        <f>BI704+(BI704*(CH704-8.25)/8.25)</f>
        <v>-4587.5054545454541</v>
      </c>
      <c r="DO704">
        <f>BJ704+(BJ704*(CI704-8.25)/8.25)</f>
        <v>18.593939393939394</v>
      </c>
      <c r="DP704" t="e">
        <f>BK704+(BK704*(CJ704-8.25)/8.25)</f>
        <v>#VALUE!</v>
      </c>
      <c r="DQ704" t="e">
        <f>BL704+(BL704*(CK704-8.25)/8.25)</f>
        <v>#VALUE!</v>
      </c>
      <c r="DR704" t="e">
        <f>BM704+(BM704*(CL704-8.25)/8.25)</f>
        <v>#VALUE!</v>
      </c>
      <c r="DS704" s="7">
        <f>DL704*10^8/$H704</f>
        <v>-46106.402730290349</v>
      </c>
      <c r="DT704" s="7">
        <f>DM704*10^8/$H704</f>
        <v>-16280.587581730444</v>
      </c>
      <c r="DU704" s="7">
        <f>DN704*10^8/$H704</f>
        <v>-12148.363435451549</v>
      </c>
      <c r="DV704" s="7">
        <f>DO704*10^8/$H704</f>
        <v>49.239381989294451</v>
      </c>
      <c r="DW704" s="7" t="e">
        <f>DP704*10^8/$H704</f>
        <v>#VALUE!</v>
      </c>
      <c r="DX704" s="7" t="e">
        <f>DQ704*10^8/$H704</f>
        <v>#VALUE!</v>
      </c>
      <c r="DY704" s="7" t="e">
        <f>DR704*10^8/$H704</f>
        <v>#VALUE!</v>
      </c>
      <c r="DZ704" s="7">
        <f>DS704*10^8/$H704</f>
        <v>-122096.27707665824</v>
      </c>
      <c r="EA704" s="7" t="e">
        <f>DY704*0.8</f>
        <v>#VALUE!</v>
      </c>
      <c r="EB704" s="9" t="e">
        <f>F704-#REF!</f>
        <v>#REF!</v>
      </c>
      <c r="EC704" s="3" t="e">
        <f>EB704/#REF!*100</f>
        <v>#REF!</v>
      </c>
      <c r="ED704" s="3" t="e">
        <f>DX704-F704</f>
        <v>#VALUE!</v>
      </c>
      <c r="EE704" s="11" t="e">
        <f>ED704/F704</f>
        <v>#VALUE!</v>
      </c>
      <c r="EF704" s="3" t="e">
        <f>F704-#REF!</f>
        <v>#REF!</v>
      </c>
    </row>
    <row r="705" spans="1:136" hidden="1" x14ac:dyDescent="0.3">
      <c r="A705">
        <v>703</v>
      </c>
      <c r="B705" s="17" t="s">
        <v>9542</v>
      </c>
      <c r="C705" s="16" t="str">
        <f>"https://finance.naver.com/item/frgn.nhn?code="&amp;B705</f>
        <v>https://finance.naver.com/item/frgn.nhn?code=001520</v>
      </c>
      <c r="D705" t="s">
        <v>656</v>
      </c>
      <c r="E705" t="s">
        <v>4913</v>
      </c>
      <c r="F705" s="18">
        <f>VALUE(LEFT(E705,FIND("/",E705)-1))</f>
        <v>1815</v>
      </c>
      <c r="G705" s="6" t="s">
        <v>4914</v>
      </c>
      <c r="H705" s="6">
        <f>VALUE(LEFT(G705,FIND("/",G705)-1)) + VALUE(MID(G705,FIND("/",G705)+1,LEN(G705)))</f>
        <v>239710499</v>
      </c>
      <c r="I705" s="1">
        <v>5089812</v>
      </c>
      <c r="J705" s="1">
        <f>F705*H705/(10^8)</f>
        <v>4350.74555685</v>
      </c>
      <c r="K705" s="1">
        <v>4399</v>
      </c>
      <c r="L705" s="1">
        <v>4831</v>
      </c>
      <c r="M705" s="1">
        <v>5297</v>
      </c>
      <c r="N705" s="1">
        <v>5391</v>
      </c>
      <c r="O705" s="1">
        <v>6031</v>
      </c>
      <c r="P705" t="s">
        <v>8838</v>
      </c>
      <c r="Q705" t="s">
        <v>8838</v>
      </c>
      <c r="R705" t="s">
        <v>8838</v>
      </c>
      <c r="S705">
        <v>77</v>
      </c>
      <c r="T705">
        <v>68</v>
      </c>
      <c r="U705">
        <v>7</v>
      </c>
      <c r="V705">
        <v>-201</v>
      </c>
      <c r="W705">
        <v>-153</v>
      </c>
      <c r="X705" t="s">
        <v>8838</v>
      </c>
      <c r="Y705" t="s">
        <v>8838</v>
      </c>
      <c r="Z705" t="s">
        <v>8838</v>
      </c>
      <c r="AA705">
        <v>245</v>
      </c>
      <c r="AB705">
        <v>158</v>
      </c>
      <c r="AC705">
        <v>31</v>
      </c>
      <c r="AD705">
        <v>-23</v>
      </c>
      <c r="AE705">
        <v>-289</v>
      </c>
      <c r="AF705" t="s">
        <v>8838</v>
      </c>
      <c r="AG705" t="s">
        <v>8838</v>
      </c>
      <c r="AH705" t="s">
        <v>8838</v>
      </c>
      <c r="AI705" s="1">
        <v>10047</v>
      </c>
      <c r="AJ705" s="1">
        <v>9804</v>
      </c>
      <c r="AK705" s="1">
        <v>9776</v>
      </c>
      <c r="AL705" s="1">
        <v>10174</v>
      </c>
      <c r="AM705" s="1">
        <v>9968</v>
      </c>
      <c r="AN705" t="s">
        <v>8838</v>
      </c>
      <c r="AO705" t="s">
        <v>8838</v>
      </c>
      <c r="AP705" t="s">
        <v>8838</v>
      </c>
      <c r="AQ705" s="1">
        <v>1420</v>
      </c>
      <c r="AR705" s="1">
        <v>1287</v>
      </c>
      <c r="AS705" s="1">
        <v>1434</v>
      </c>
      <c r="AT705" s="1">
        <v>1983</v>
      </c>
      <c r="AU705" s="1">
        <v>2172</v>
      </c>
      <c r="AV705" t="s">
        <v>8838</v>
      </c>
      <c r="AW705" t="s">
        <v>8838</v>
      </c>
      <c r="AX705" t="s">
        <v>8838</v>
      </c>
      <c r="AY705" s="1">
        <v>8627</v>
      </c>
      <c r="AZ705" s="1">
        <v>8516</v>
      </c>
      <c r="BA705" s="1">
        <v>8341</v>
      </c>
      <c r="BB705" s="1">
        <v>8191</v>
      </c>
      <c r="BC705" s="1">
        <v>7796</v>
      </c>
      <c r="BD705" t="s">
        <v>8838</v>
      </c>
      <c r="BE705" t="s">
        <v>8838</v>
      </c>
      <c r="BF705" t="s">
        <v>8838</v>
      </c>
      <c r="BG705" s="1">
        <v>8628</v>
      </c>
      <c r="BH705" s="1">
        <v>8523</v>
      </c>
      <c r="BI705" s="1">
        <v>8349</v>
      </c>
      <c r="BJ705" s="1">
        <v>8218</v>
      </c>
      <c r="BK705" s="1">
        <v>7875</v>
      </c>
      <c r="BL705" t="s">
        <v>8838</v>
      </c>
      <c r="BM705" t="s">
        <v>8838</v>
      </c>
      <c r="BN705" t="s">
        <v>8838</v>
      </c>
      <c r="BO705" s="1">
        <v>1199</v>
      </c>
      <c r="BP705" s="1">
        <v>1199</v>
      </c>
      <c r="BQ705" s="1">
        <v>1199</v>
      </c>
      <c r="BR705" s="1">
        <v>1199</v>
      </c>
      <c r="BS705" s="1">
        <v>1199</v>
      </c>
      <c r="BT705" t="s">
        <v>8838</v>
      </c>
      <c r="BU705" t="s">
        <v>8838</v>
      </c>
      <c r="BV705" t="s">
        <v>8838</v>
      </c>
      <c r="BW705">
        <v>2.23</v>
      </c>
      <c r="BX705">
        <v>1.59</v>
      </c>
      <c r="BY705">
        <v>0.32</v>
      </c>
      <c r="BZ705">
        <v>-0.23</v>
      </c>
      <c r="CA705">
        <v>-2.87</v>
      </c>
      <c r="CB705" t="s">
        <v>8838</v>
      </c>
      <c r="CC705" t="s">
        <v>8838</v>
      </c>
      <c r="CD705" t="s">
        <v>8838</v>
      </c>
      <c r="CE705">
        <v>2.67</v>
      </c>
      <c r="CF705">
        <v>1.9</v>
      </c>
      <c r="CG705">
        <v>0.39</v>
      </c>
      <c r="CH705">
        <v>-0.05</v>
      </c>
      <c r="CI705">
        <v>-2.92</v>
      </c>
      <c r="CJ705" t="s">
        <v>8838</v>
      </c>
      <c r="CK705" t="s">
        <v>8838</v>
      </c>
      <c r="CL705" t="s">
        <v>8838</v>
      </c>
      <c r="CM705">
        <v>102</v>
      </c>
      <c r="CN705">
        <v>68</v>
      </c>
      <c r="CO705">
        <v>14</v>
      </c>
      <c r="CP705">
        <v>-2</v>
      </c>
      <c r="CQ705">
        <v>-98</v>
      </c>
      <c r="CR705" t="s">
        <v>8838</v>
      </c>
      <c r="CS705" t="s">
        <v>8838</v>
      </c>
      <c r="CT705" t="s">
        <v>8838</v>
      </c>
      <c r="CU705">
        <v>29.39</v>
      </c>
      <c r="CV705">
        <v>29.21</v>
      </c>
      <c r="CW705">
        <v>149.52000000000001</v>
      </c>
      <c r="CX705" t="s">
        <v>2</v>
      </c>
      <c r="CY705" t="s">
        <v>2</v>
      </c>
      <c r="CZ705" t="s">
        <v>8838</v>
      </c>
      <c r="DA705" t="s">
        <v>8838</v>
      </c>
      <c r="DB705" t="s">
        <v>8838</v>
      </c>
      <c r="DC705">
        <v>0.74</v>
      </c>
      <c r="DD705">
        <v>0.49</v>
      </c>
      <c r="DE705">
        <v>0.52</v>
      </c>
      <c r="DF705">
        <v>0.36</v>
      </c>
      <c r="DG705">
        <v>0.31</v>
      </c>
      <c r="DH705" t="s">
        <v>8838</v>
      </c>
      <c r="DI705" t="s">
        <v>8838</v>
      </c>
      <c r="DJ705" t="s">
        <v>8838</v>
      </c>
      <c r="DK705" s="5" t="e">
        <f>(CL705*3+CK705*2+CJ705)/6</f>
        <v>#VALUE!</v>
      </c>
      <c r="DL705">
        <f>BG705+(BG705*(CF705-8.25)/8.25)</f>
        <v>1987.0545454545463</v>
      </c>
      <c r="DM705">
        <f>BH705+(BH705*(CG705-8.25)/8.25)</f>
        <v>402.90545454545463</v>
      </c>
      <c r="DN705">
        <f>BI705+(BI705*(CH705-8.25)/8.25)</f>
        <v>-50.600000000002183</v>
      </c>
      <c r="DO705">
        <f>BJ705+(BJ705*(CI705-8.25)/8.25)</f>
        <v>-2908.6739393939388</v>
      </c>
      <c r="DP705" t="e">
        <f>BK705+(BK705*(CJ705-8.25)/8.25)</f>
        <v>#VALUE!</v>
      </c>
      <c r="DQ705" t="e">
        <f>BL705+(BL705*(CK705-8.25)/8.25)</f>
        <v>#VALUE!</v>
      </c>
      <c r="DR705" t="e">
        <f>BM705+(BM705*(CL705-8.25)/8.25)</f>
        <v>#VALUE!</v>
      </c>
      <c r="DS705" s="7">
        <f>DL705*10^8/$H705</f>
        <v>828.9393054304835</v>
      </c>
      <c r="DT705" s="7">
        <f>DM705*10^8/$H705</f>
        <v>168.08001995167288</v>
      </c>
      <c r="DU705" s="7">
        <f>DN705*10^8/$H705</f>
        <v>-21.108795906349595</v>
      </c>
      <c r="DV705" s="7">
        <f>DO705*10^8/$H705</f>
        <v>-1213.4111570114994</v>
      </c>
      <c r="DW705" s="7" t="e">
        <f>DP705*10^8/$H705</f>
        <v>#VALUE!</v>
      </c>
      <c r="DX705" s="7" t="e">
        <f>DQ705*10^8/$H705</f>
        <v>#VALUE!</v>
      </c>
      <c r="DY705" s="7" t="e">
        <f>DR705*10^8/$H705</f>
        <v>#VALUE!</v>
      </c>
      <c r="DZ705" s="7">
        <f>DS705*10^8/$H705</f>
        <v>345.80851021902197</v>
      </c>
      <c r="EA705" s="7" t="e">
        <f>DY705*0.8</f>
        <v>#VALUE!</v>
      </c>
      <c r="EB705" s="9" t="e">
        <f>F705-#REF!</f>
        <v>#REF!</v>
      </c>
      <c r="EC705" s="3" t="e">
        <f>EB705/#REF!*100</f>
        <v>#REF!</v>
      </c>
      <c r="ED705" s="3" t="e">
        <f>DX705-F705</f>
        <v>#VALUE!</v>
      </c>
      <c r="EE705" s="11" t="e">
        <f>ED705/F705</f>
        <v>#VALUE!</v>
      </c>
      <c r="EF705" s="3" t="e">
        <f>F705-#REF!</f>
        <v>#REF!</v>
      </c>
    </row>
    <row r="706" spans="1:136" x14ac:dyDescent="0.3">
      <c r="A706">
        <v>2171</v>
      </c>
      <c r="B706" s="17" t="s">
        <v>11010</v>
      </c>
      <c r="C706" s="16" t="str">
        <f>"https://finance.naver.com/item/frgn.nhn?code="&amp;B706</f>
        <v>https://finance.naver.com/item/frgn.nhn?code=031390</v>
      </c>
      <c r="D706" t="s">
        <v>2212</v>
      </c>
      <c r="E706" t="s">
        <v>8564</v>
      </c>
      <c r="F706" s="18">
        <f>VALUE(LEFT(E706,FIND("/",E706)-1))</f>
        <v>39900</v>
      </c>
      <c r="G706" s="6" t="s">
        <v>8565</v>
      </c>
      <c r="H706" s="6">
        <f>VALUE(LEFT(G706,FIND("/",G706)-1)) + VALUE(MID(G706,FIND("/",G706)+1,LEN(G706)))</f>
        <v>13035197</v>
      </c>
      <c r="I706" s="1">
        <v>2350</v>
      </c>
      <c r="J706" s="1">
        <f>F706*H706/(10^8)</f>
        <v>5201.0436030000001</v>
      </c>
      <c r="K706">
        <v>285</v>
      </c>
      <c r="L706">
        <v>195</v>
      </c>
      <c r="M706">
        <v>296</v>
      </c>
      <c r="N706">
        <v>379</v>
      </c>
      <c r="O706">
        <v>408</v>
      </c>
      <c r="P706" t="s">
        <v>8838</v>
      </c>
      <c r="Q706" t="s">
        <v>8838</v>
      </c>
      <c r="R706" t="s">
        <v>8838</v>
      </c>
      <c r="S706">
        <v>8</v>
      </c>
      <c r="T706">
        <v>32</v>
      </c>
      <c r="U706">
        <v>38</v>
      </c>
      <c r="V706">
        <v>57</v>
      </c>
      <c r="W706">
        <v>12</v>
      </c>
      <c r="X706" t="s">
        <v>8838</v>
      </c>
      <c r="Y706" t="s">
        <v>8838</v>
      </c>
      <c r="Z706" t="s">
        <v>8838</v>
      </c>
      <c r="AA706">
        <v>-1</v>
      </c>
      <c r="AB706">
        <v>7</v>
      </c>
      <c r="AC706">
        <v>139</v>
      </c>
      <c r="AD706">
        <v>111</v>
      </c>
      <c r="AE706">
        <v>20</v>
      </c>
      <c r="AF706" t="s">
        <v>8838</v>
      </c>
      <c r="AG706" t="s">
        <v>8838</v>
      </c>
      <c r="AH706" t="s">
        <v>8838</v>
      </c>
      <c r="AI706">
        <v>517</v>
      </c>
      <c r="AJ706" s="1">
        <v>1204</v>
      </c>
      <c r="AK706" s="1">
        <v>1254</v>
      </c>
      <c r="AL706" s="1">
        <v>1537</v>
      </c>
      <c r="AM706" s="1">
        <v>1737</v>
      </c>
      <c r="AN706" t="s">
        <v>8838</v>
      </c>
      <c r="AO706" t="s">
        <v>8838</v>
      </c>
      <c r="AP706" t="s">
        <v>8838</v>
      </c>
      <c r="AQ706">
        <v>126</v>
      </c>
      <c r="AR706">
        <v>722</v>
      </c>
      <c r="AS706">
        <v>579</v>
      </c>
      <c r="AT706">
        <v>686</v>
      </c>
      <c r="AU706">
        <v>724</v>
      </c>
      <c r="AV706" t="s">
        <v>8838</v>
      </c>
      <c r="AW706" t="s">
        <v>8838</v>
      </c>
      <c r="AX706" t="s">
        <v>8838</v>
      </c>
      <c r="AY706">
        <v>392</v>
      </c>
      <c r="AZ706">
        <v>482</v>
      </c>
      <c r="BA706">
        <v>675</v>
      </c>
      <c r="BB706">
        <v>851</v>
      </c>
      <c r="BC706" s="1">
        <v>1013</v>
      </c>
      <c r="BD706" t="s">
        <v>8838</v>
      </c>
      <c r="BE706" t="s">
        <v>8838</v>
      </c>
      <c r="BF706" t="s">
        <v>8838</v>
      </c>
      <c r="BG706">
        <v>392</v>
      </c>
      <c r="BH706">
        <v>482</v>
      </c>
      <c r="BI706">
        <v>671</v>
      </c>
      <c r="BJ706">
        <v>846</v>
      </c>
      <c r="BK706" s="1">
        <v>1008</v>
      </c>
      <c r="BL706" t="s">
        <v>8838</v>
      </c>
      <c r="BM706" t="s">
        <v>8838</v>
      </c>
      <c r="BN706" t="s">
        <v>8838</v>
      </c>
      <c r="BO706">
        <v>58</v>
      </c>
      <c r="BP706">
        <v>58</v>
      </c>
      <c r="BQ706">
        <v>59</v>
      </c>
      <c r="BR706">
        <v>61</v>
      </c>
      <c r="BS706">
        <v>63</v>
      </c>
      <c r="BT706" t="s">
        <v>8838</v>
      </c>
      <c r="BU706" t="s">
        <v>8838</v>
      </c>
      <c r="BV706" t="s">
        <v>8838</v>
      </c>
      <c r="BW706">
        <v>-0.18</v>
      </c>
      <c r="BX706">
        <v>0.83</v>
      </c>
      <c r="BY706">
        <v>11.32</v>
      </c>
      <c r="BZ706">
        <v>7.92</v>
      </c>
      <c r="CA706">
        <v>1.23</v>
      </c>
      <c r="CB706" t="s">
        <v>8838</v>
      </c>
      <c r="CC706" t="s">
        <v>8838</v>
      </c>
      <c r="CD706" t="s">
        <v>8838</v>
      </c>
      <c r="CE706">
        <v>-0.24</v>
      </c>
      <c r="CF706">
        <v>1.64</v>
      </c>
      <c r="CG706">
        <v>24.18</v>
      </c>
      <c r="CH706">
        <v>14.52</v>
      </c>
      <c r="CI706">
        <v>2.14</v>
      </c>
      <c r="CJ706" t="s">
        <v>8838</v>
      </c>
      <c r="CK706" t="s">
        <v>8838</v>
      </c>
      <c r="CL706" t="s">
        <v>8838</v>
      </c>
      <c r="CM706">
        <v>-8</v>
      </c>
      <c r="CN706">
        <v>61</v>
      </c>
      <c r="CO706" s="1">
        <v>1176</v>
      </c>
      <c r="CP706">
        <v>910</v>
      </c>
      <c r="CQ706">
        <v>159</v>
      </c>
      <c r="CR706" t="s">
        <v>8838</v>
      </c>
      <c r="CS706" t="s">
        <v>8838</v>
      </c>
      <c r="CT706" t="s">
        <v>8838</v>
      </c>
      <c r="CU706" t="s">
        <v>2</v>
      </c>
      <c r="CV706">
        <v>793.43</v>
      </c>
      <c r="CW706">
        <v>42.95</v>
      </c>
      <c r="CX706">
        <v>51.61</v>
      </c>
      <c r="CY706">
        <v>322.13</v>
      </c>
      <c r="CZ706" t="s">
        <v>8838</v>
      </c>
      <c r="DA706" t="s">
        <v>8838</v>
      </c>
      <c r="DB706" t="s">
        <v>8838</v>
      </c>
      <c r="DC706">
        <v>8.07</v>
      </c>
      <c r="DD706">
        <v>11.77</v>
      </c>
      <c r="DE706">
        <v>8.89</v>
      </c>
      <c r="DF706">
        <v>6.55</v>
      </c>
      <c r="DG706">
        <v>6.21</v>
      </c>
      <c r="DH706" t="s">
        <v>8838</v>
      </c>
      <c r="DI706" t="s">
        <v>8838</v>
      </c>
      <c r="DJ706" t="s">
        <v>8838</v>
      </c>
      <c r="DK706" s="5" t="e">
        <f>(CL706*3+CK706*2+CJ706)/6</f>
        <v>#VALUE!</v>
      </c>
      <c r="DL706">
        <f>BG706+(BG706*(CF706-8.25)/8.25)</f>
        <v>77.92484848484844</v>
      </c>
      <c r="DM706">
        <f>BH706+(BH706*(CG706-8.25)/8.25)</f>
        <v>1412.6981818181819</v>
      </c>
      <c r="DN706">
        <f>BI706+(BI706*(CH706-8.25)/8.25)</f>
        <v>1180.96</v>
      </c>
      <c r="DO706">
        <f>BJ706+(BJ706*(CI706-8.25)/8.25)</f>
        <v>219.44727272727278</v>
      </c>
      <c r="DP706" t="e">
        <f>BK706+(BK706*(CJ706-8.25)/8.25)</f>
        <v>#VALUE!</v>
      </c>
      <c r="DQ706" t="e">
        <f>BL706+(BL706*(CK706-8.25)/8.25)</f>
        <v>#VALUE!</v>
      </c>
      <c r="DR706" t="e">
        <f>BM706+(BM706*(CL706-8.25)/8.25)</f>
        <v>#VALUE!</v>
      </c>
      <c r="DS706" s="7">
        <f>DL706*10^8/$H706</f>
        <v>597.8033817582384</v>
      </c>
      <c r="DT706" s="7">
        <f>DM706*10^8/$H706</f>
        <v>10837.566795639388</v>
      </c>
      <c r="DU706" s="7">
        <f>DN706*10^8/$H706</f>
        <v>9059.7786899576586</v>
      </c>
      <c r="DV706" s="7">
        <f>DO706*10^8/$H706</f>
        <v>1683.4979381383555</v>
      </c>
      <c r="DW706" s="7" t="e">
        <f>DP706*10^8/$H706</f>
        <v>#VALUE!</v>
      </c>
      <c r="DX706" s="7" t="e">
        <f>DQ706*10^8/$H706</f>
        <v>#VALUE!</v>
      </c>
      <c r="DY706" s="7" t="e">
        <f>DR706*10^8/$H706</f>
        <v>#VALUE!</v>
      </c>
      <c r="DZ706" s="7">
        <f>DS706*10^8/$H706</f>
        <v>4586.0709413002223</v>
      </c>
      <c r="EA706" s="7" t="e">
        <f>DY706*0.8</f>
        <v>#VALUE!</v>
      </c>
      <c r="EB706" s="9" t="e">
        <f>F706-#REF!</f>
        <v>#REF!</v>
      </c>
      <c r="EC706" s="3" t="e">
        <f>EB706/#REF!*100</f>
        <v>#REF!</v>
      </c>
      <c r="ED706" s="3" t="e">
        <f>DX706-F706</f>
        <v>#VALUE!</v>
      </c>
      <c r="EE706" s="11" t="e">
        <f>ED706/F706</f>
        <v>#VALUE!</v>
      </c>
      <c r="EF706" s="3" t="e">
        <f>F706-#REF!</f>
        <v>#REF!</v>
      </c>
    </row>
    <row r="707" spans="1:136" x14ac:dyDescent="0.3">
      <c r="A707">
        <v>1816</v>
      </c>
      <c r="B707" s="17" t="s">
        <v>10655</v>
      </c>
      <c r="C707" s="16" t="str">
        <f>"https://finance.naver.com/item/frgn.nhn?code="&amp;B707</f>
        <v>https://finance.naver.com/item/frgn.nhn?code=065350</v>
      </c>
      <c r="D707" t="s">
        <v>1860</v>
      </c>
      <c r="E707" t="s">
        <v>7885</v>
      </c>
      <c r="F707" s="18">
        <f>VALUE(LEFT(E707,FIND("/",E707)-1))</f>
        <v>18800</v>
      </c>
      <c r="G707" s="6" t="s">
        <v>7886</v>
      </c>
      <c r="H707" s="6">
        <f>VALUE(LEFT(G707,FIND("/",G707)-1)) + VALUE(MID(G707,FIND("/",G707)+1,LEN(G707)))</f>
        <v>27483948</v>
      </c>
      <c r="I707" s="1">
        <v>500000</v>
      </c>
      <c r="J707" s="1">
        <f>F707*H707/(10^8)</f>
        <v>5166.9822240000003</v>
      </c>
      <c r="K707" s="1">
        <v>3946</v>
      </c>
      <c r="L707" s="1">
        <v>4648</v>
      </c>
      <c r="M707" s="1">
        <v>4371</v>
      </c>
      <c r="N707" s="1">
        <v>4488</v>
      </c>
      <c r="O707" s="1">
        <v>4931</v>
      </c>
      <c r="P707" s="1">
        <v>7502</v>
      </c>
      <c r="Q707" t="s">
        <v>8838</v>
      </c>
      <c r="R707" t="s">
        <v>8838</v>
      </c>
      <c r="S707">
        <v>126</v>
      </c>
      <c r="T707">
        <v>182</v>
      </c>
      <c r="U707">
        <v>130</v>
      </c>
      <c r="V707">
        <v>115</v>
      </c>
      <c r="W707">
        <v>134</v>
      </c>
      <c r="X707">
        <v>405</v>
      </c>
      <c r="Y707" t="s">
        <v>8838</v>
      </c>
      <c r="Z707" t="s">
        <v>8838</v>
      </c>
      <c r="AA707">
        <v>10</v>
      </c>
      <c r="AB707">
        <v>124</v>
      </c>
      <c r="AC707">
        <v>40</v>
      </c>
      <c r="AD707">
        <v>53</v>
      </c>
      <c r="AE707">
        <v>89</v>
      </c>
      <c r="AF707">
        <v>312</v>
      </c>
      <c r="AG707" t="s">
        <v>8838</v>
      </c>
      <c r="AH707" t="s">
        <v>8838</v>
      </c>
      <c r="AI707" s="1">
        <v>3388</v>
      </c>
      <c r="AJ707" s="1">
        <v>3345</v>
      </c>
      <c r="AK707" s="1">
        <v>3304</v>
      </c>
      <c r="AL707" s="1">
        <v>3487</v>
      </c>
      <c r="AM707" s="1">
        <v>4115</v>
      </c>
      <c r="AN707" s="1">
        <v>4783</v>
      </c>
      <c r="AO707" t="s">
        <v>8838</v>
      </c>
      <c r="AP707" t="s">
        <v>8838</v>
      </c>
      <c r="AQ707" s="1">
        <v>2382</v>
      </c>
      <c r="AR707" s="1">
        <v>2164</v>
      </c>
      <c r="AS707" s="1">
        <v>2096</v>
      </c>
      <c r="AT707" s="1">
        <v>2149</v>
      </c>
      <c r="AU707" s="1">
        <v>2494</v>
      </c>
      <c r="AV707" s="1">
        <v>2873</v>
      </c>
      <c r="AW707" t="s">
        <v>8838</v>
      </c>
      <c r="AX707" t="s">
        <v>8838</v>
      </c>
      <c r="AY707" s="1">
        <v>1006</v>
      </c>
      <c r="AZ707" s="1">
        <v>1181</v>
      </c>
      <c r="BA707" s="1">
        <v>1208</v>
      </c>
      <c r="BB707" s="1">
        <v>1338</v>
      </c>
      <c r="BC707" s="1">
        <v>1621</v>
      </c>
      <c r="BD707" s="1">
        <v>1910</v>
      </c>
      <c r="BE707" t="s">
        <v>8838</v>
      </c>
      <c r="BF707" t="s">
        <v>8838</v>
      </c>
      <c r="BG707">
        <v>997</v>
      </c>
      <c r="BH707" s="1">
        <v>1168</v>
      </c>
      <c r="BI707" s="1">
        <v>1169</v>
      </c>
      <c r="BJ707" s="1">
        <v>1282</v>
      </c>
      <c r="BK707" s="1">
        <v>1440</v>
      </c>
      <c r="BL707" s="1">
        <v>1721</v>
      </c>
      <c r="BM707" t="s">
        <v>8838</v>
      </c>
      <c r="BN707" t="s">
        <v>8838</v>
      </c>
      <c r="BO707">
        <v>103</v>
      </c>
      <c r="BP707">
        <v>110</v>
      </c>
      <c r="BQ707">
        <v>110</v>
      </c>
      <c r="BR707">
        <v>121</v>
      </c>
      <c r="BS707">
        <v>137</v>
      </c>
      <c r="BT707">
        <v>137</v>
      </c>
      <c r="BU707" t="s">
        <v>8838</v>
      </c>
      <c r="BV707" t="s">
        <v>8838</v>
      </c>
      <c r="BW707">
        <v>0.3</v>
      </c>
      <c r="BX707">
        <v>3.68</v>
      </c>
      <c r="BY707">
        <v>1.21</v>
      </c>
      <c r="BZ707">
        <v>1.56</v>
      </c>
      <c r="CA707">
        <v>2.34</v>
      </c>
      <c r="CB707">
        <v>7</v>
      </c>
      <c r="CC707" t="s">
        <v>8838</v>
      </c>
      <c r="CD707" t="s">
        <v>8838</v>
      </c>
      <c r="CE707">
        <v>1.32</v>
      </c>
      <c r="CF707">
        <v>11.32</v>
      </c>
      <c r="CG707">
        <v>3.43</v>
      </c>
      <c r="CH707">
        <v>4.79</v>
      </c>
      <c r="CI707">
        <v>6.37</v>
      </c>
      <c r="CJ707">
        <v>18.25</v>
      </c>
      <c r="CK707" t="s">
        <v>8838</v>
      </c>
      <c r="CL707" t="s">
        <v>8838</v>
      </c>
      <c r="CM707">
        <v>66</v>
      </c>
      <c r="CN707">
        <v>581</v>
      </c>
      <c r="CO707">
        <v>182</v>
      </c>
      <c r="CP707">
        <v>252</v>
      </c>
      <c r="CQ707">
        <v>315</v>
      </c>
      <c r="CR707" s="1">
        <v>1050</v>
      </c>
      <c r="CS707" t="s">
        <v>8838</v>
      </c>
      <c r="CT707" t="s">
        <v>8838</v>
      </c>
      <c r="CU707">
        <v>47.13</v>
      </c>
      <c r="CV707">
        <v>9.74</v>
      </c>
      <c r="CW707">
        <v>18.7</v>
      </c>
      <c r="CX707">
        <v>13.89</v>
      </c>
      <c r="CY707">
        <v>33.61</v>
      </c>
      <c r="CZ707">
        <v>17.91</v>
      </c>
      <c r="DA707" t="s">
        <v>8838</v>
      </c>
      <c r="DB707" t="s">
        <v>8838</v>
      </c>
      <c r="DC707">
        <v>0.62</v>
      </c>
      <c r="DD707">
        <v>1.07</v>
      </c>
      <c r="DE707">
        <v>0.63</v>
      </c>
      <c r="DF707">
        <v>0.65</v>
      </c>
      <c r="DG707">
        <v>2</v>
      </c>
      <c r="DH707">
        <v>2.97</v>
      </c>
      <c r="DI707" t="s">
        <v>8838</v>
      </c>
      <c r="DJ707" t="s">
        <v>8838</v>
      </c>
      <c r="DK707" s="5" t="e">
        <f>(CL707*3+CK707*2+CJ707)/6</f>
        <v>#VALUE!</v>
      </c>
      <c r="DL707">
        <f>BG707+(BG707*(CF707-8.25)/8.25)</f>
        <v>1368.0048484848485</v>
      </c>
      <c r="DM707">
        <f>BH707+(BH707*(CG707-8.25)/8.25)</f>
        <v>485.6048484848485</v>
      </c>
      <c r="DN707">
        <f>BI707+(BI707*(CH707-8.25)/8.25)</f>
        <v>678.72848484848487</v>
      </c>
      <c r="DO707">
        <f>BJ707+(BJ707*(CI707-8.25)/8.25)</f>
        <v>989.85939393939395</v>
      </c>
      <c r="DP707">
        <f>BK707+(BK707*(CJ707-8.25)/8.25)</f>
        <v>3185.4545454545455</v>
      </c>
      <c r="DQ707" t="e">
        <f>BL707+(BL707*(CK707-8.25)/8.25)</f>
        <v>#VALUE!</v>
      </c>
      <c r="DR707" t="e">
        <f>BM707+(BM707*(CL707-8.25)/8.25)</f>
        <v>#VALUE!</v>
      </c>
      <c r="DS707" s="7">
        <f>DL707*10^8/$H707</f>
        <v>4977.4684790003548</v>
      </c>
      <c r="DT707" s="7">
        <f>DM707*10^8/$H707</f>
        <v>1766.8671490895285</v>
      </c>
      <c r="DU707" s="7">
        <f>DN707*10^8/$H707</f>
        <v>2469.545077179177</v>
      </c>
      <c r="DV707" s="7">
        <f>DO707*10^8/$H707</f>
        <v>3601.5909866347947</v>
      </c>
      <c r="DW707" s="7">
        <f>DP707*10^8/$H707</f>
        <v>11590.236400733058</v>
      </c>
      <c r="DX707" s="7" t="e">
        <f>DQ707*10^8/$H707</f>
        <v>#VALUE!</v>
      </c>
      <c r="DY707" s="7" t="e">
        <f>DR707*10^8/$H707</f>
        <v>#VALUE!</v>
      </c>
      <c r="DZ707" s="7">
        <f>DS707*10^8/$H707</f>
        <v>18110.456616350588</v>
      </c>
      <c r="EA707" s="7" t="e">
        <f>DY707*0.8</f>
        <v>#VALUE!</v>
      </c>
      <c r="EB707" s="9" t="e">
        <f>F707-#REF!</f>
        <v>#REF!</v>
      </c>
      <c r="EC707" s="3" t="e">
        <f>EB707/#REF!*100</f>
        <v>#REF!</v>
      </c>
      <c r="ED707" s="3" t="e">
        <f>DX707-F707</f>
        <v>#VALUE!</v>
      </c>
      <c r="EE707" s="11" t="e">
        <f>ED707/F707</f>
        <v>#VALUE!</v>
      </c>
      <c r="EF707" s="3" t="e">
        <f>F707-#REF!</f>
        <v>#REF!</v>
      </c>
    </row>
    <row r="708" spans="1:136" hidden="1" x14ac:dyDescent="0.3">
      <c r="A708">
        <v>706</v>
      </c>
      <c r="B708" s="17" t="s">
        <v>9545</v>
      </c>
      <c r="C708" s="16" t="str">
        <f>"https://finance.naver.com/item/frgn.nhn?code="&amp;B708</f>
        <v>https://finance.naver.com/item/frgn.nhn?code=000670</v>
      </c>
      <c r="D708" t="s">
        <v>659</v>
      </c>
      <c r="E708" t="s">
        <v>4919</v>
      </c>
      <c r="F708" s="18">
        <f>VALUE(LEFT(E708,FIND("/",E708)-1))</f>
        <v>681000</v>
      </c>
      <c r="G708" s="6" t="s">
        <v>4920</v>
      </c>
      <c r="H708" s="6">
        <f>VALUE(LEFT(G708,FIND("/",G708)-1)) + VALUE(MID(G708,FIND("/",G708)+1,LEN(G708)))</f>
        <v>1842040</v>
      </c>
      <c r="I708">
        <v>63</v>
      </c>
      <c r="J708" s="1">
        <f>F708*H708/(10^8)</f>
        <v>12544.2924</v>
      </c>
      <c r="K708" s="1">
        <v>26541</v>
      </c>
      <c r="L708" s="1">
        <v>37249</v>
      </c>
      <c r="M708" s="1">
        <v>29714</v>
      </c>
      <c r="N708" s="1">
        <v>30841</v>
      </c>
      <c r="O708" s="1">
        <v>31834</v>
      </c>
      <c r="P708" s="1">
        <v>36000</v>
      </c>
      <c r="Q708" s="1">
        <v>38040</v>
      </c>
      <c r="R708" s="1">
        <v>39620</v>
      </c>
      <c r="S708">
        <v>-42</v>
      </c>
      <c r="T708" s="1">
        <v>1594</v>
      </c>
      <c r="U708" s="1">
        <v>-1089</v>
      </c>
      <c r="V708">
        <v>844</v>
      </c>
      <c r="W708">
        <v>467</v>
      </c>
      <c r="X708">
        <v>714</v>
      </c>
      <c r="Y708">
        <v>981</v>
      </c>
      <c r="Z708" s="1">
        <v>1080</v>
      </c>
      <c r="AA708" s="1">
        <v>1274</v>
      </c>
      <c r="AB708" s="1">
        <v>2723</v>
      </c>
      <c r="AC708">
        <v>462</v>
      </c>
      <c r="AD708" s="1">
        <v>2074</v>
      </c>
      <c r="AE708">
        <v>853</v>
      </c>
      <c r="AF708" s="1">
        <v>2220</v>
      </c>
      <c r="AG708" s="1">
        <v>2400</v>
      </c>
      <c r="AH708" s="1">
        <v>2530</v>
      </c>
      <c r="AI708" s="1">
        <v>41349</v>
      </c>
      <c r="AJ708" s="1">
        <v>48037</v>
      </c>
      <c r="AK708" s="1">
        <v>47216</v>
      </c>
      <c r="AL708" s="1">
        <v>48327</v>
      </c>
      <c r="AM708" s="1">
        <v>50009</v>
      </c>
      <c r="AN708" s="1">
        <v>53200</v>
      </c>
      <c r="AO708" s="1">
        <v>56080</v>
      </c>
      <c r="AP708" s="1">
        <v>59080</v>
      </c>
      <c r="AQ708" s="1">
        <v>9926</v>
      </c>
      <c r="AR708" s="1">
        <v>13342</v>
      </c>
      <c r="AS708" s="1">
        <v>12142</v>
      </c>
      <c r="AT708" s="1">
        <v>11342</v>
      </c>
      <c r="AU708" s="1">
        <v>12887</v>
      </c>
      <c r="AV708" s="1">
        <v>14040</v>
      </c>
      <c r="AW708" s="1">
        <v>14690</v>
      </c>
      <c r="AX708" s="1">
        <v>15200</v>
      </c>
      <c r="AY708" s="1">
        <v>31423</v>
      </c>
      <c r="AZ708" s="1">
        <v>34695</v>
      </c>
      <c r="BA708" s="1">
        <v>35074</v>
      </c>
      <c r="BB708" s="1">
        <v>36985</v>
      </c>
      <c r="BC708" s="1">
        <v>37121</v>
      </c>
      <c r="BD708" s="1">
        <v>39160</v>
      </c>
      <c r="BE708" s="1">
        <v>41390</v>
      </c>
      <c r="BF708" s="1">
        <v>43880</v>
      </c>
      <c r="BG708" s="1">
        <v>27231</v>
      </c>
      <c r="BH708" s="1">
        <v>29658</v>
      </c>
      <c r="BI708" s="1">
        <v>30412</v>
      </c>
      <c r="BJ708" s="1">
        <v>32565</v>
      </c>
      <c r="BK708" s="1">
        <v>33212</v>
      </c>
      <c r="BL708" s="1">
        <v>35020</v>
      </c>
      <c r="BM708" s="1">
        <v>37020</v>
      </c>
      <c r="BN708" s="1">
        <v>39250</v>
      </c>
      <c r="BO708">
        <v>92</v>
      </c>
      <c r="BP708">
        <v>92</v>
      </c>
      <c r="BQ708">
        <v>92</v>
      </c>
      <c r="BR708">
        <v>92</v>
      </c>
      <c r="BS708">
        <v>92</v>
      </c>
      <c r="BT708">
        <v>90</v>
      </c>
      <c r="BU708">
        <v>90</v>
      </c>
      <c r="BV708">
        <v>90</v>
      </c>
      <c r="BW708">
        <v>3.14</v>
      </c>
      <c r="BX708">
        <v>6.09</v>
      </c>
      <c r="BY708">
        <v>0.97</v>
      </c>
      <c r="BZ708">
        <v>4.34</v>
      </c>
      <c r="CA708">
        <v>1.74</v>
      </c>
      <c r="CB708">
        <v>4.3</v>
      </c>
      <c r="CC708">
        <v>4.3899999999999997</v>
      </c>
      <c r="CD708">
        <v>4.3899999999999997</v>
      </c>
      <c r="CE708">
        <v>6.12</v>
      </c>
      <c r="CF708">
        <v>8.6</v>
      </c>
      <c r="CG708">
        <v>3.69</v>
      </c>
      <c r="CH708">
        <v>7.4</v>
      </c>
      <c r="CI708">
        <v>4.03</v>
      </c>
      <c r="CJ708">
        <v>5.83</v>
      </c>
      <c r="CK708">
        <v>6</v>
      </c>
      <c r="CL708">
        <v>5.98</v>
      </c>
      <c r="CM708" s="1">
        <v>88137</v>
      </c>
      <c r="CN708" s="1">
        <v>132786</v>
      </c>
      <c r="CO708" s="1">
        <v>60108</v>
      </c>
      <c r="CP708" s="1">
        <v>126504</v>
      </c>
      <c r="CQ708" s="1">
        <v>72005</v>
      </c>
      <c r="CR708" s="1">
        <v>108032</v>
      </c>
      <c r="CS708" s="1">
        <v>117261</v>
      </c>
      <c r="CT708" s="1">
        <v>123776</v>
      </c>
      <c r="CU708">
        <v>12.07</v>
      </c>
      <c r="CV708">
        <v>8.09</v>
      </c>
      <c r="CW708">
        <v>12.39</v>
      </c>
      <c r="CX708">
        <v>5.0999999999999996</v>
      </c>
      <c r="CY708">
        <v>7.47</v>
      </c>
      <c r="CZ708">
        <v>6.3</v>
      </c>
      <c r="DA708">
        <v>5.81</v>
      </c>
      <c r="DB708">
        <v>5.5</v>
      </c>
      <c r="DC708">
        <v>0.71</v>
      </c>
      <c r="DD708">
        <v>0.66</v>
      </c>
      <c r="DE708">
        <v>0.45</v>
      </c>
      <c r="DF708">
        <v>0.36</v>
      </c>
      <c r="DG708">
        <v>0.3</v>
      </c>
      <c r="DH708">
        <v>0.36</v>
      </c>
      <c r="DI708">
        <v>0.34</v>
      </c>
      <c r="DJ708">
        <v>0.32</v>
      </c>
      <c r="DK708" s="5">
        <f>(CL708*3+CK708*2+CJ708)/6</f>
        <v>5.9616666666666669</v>
      </c>
      <c r="DL708">
        <f>BG708+(BG708*(CF708-8.25)/8.25)</f>
        <v>28386.254545454543</v>
      </c>
      <c r="DM708">
        <f>BH708+(BH708*(CG708-8.25)/8.25)</f>
        <v>13265.214545454543</v>
      </c>
      <c r="DN708">
        <f>BI708+(BI708*(CH708-8.25)/8.25)</f>
        <v>27278.642424242425</v>
      </c>
      <c r="DO708">
        <f>BJ708+(BJ708*(CI708-8.25)/8.25)</f>
        <v>15907.509090909094</v>
      </c>
      <c r="DP708">
        <f>BK708+(BK708*(CJ708-8.25)/8.25)</f>
        <v>23469.813333333332</v>
      </c>
      <c r="DQ708">
        <f>BL708+(BL708*(CK708-8.25)/8.25)</f>
        <v>25469.090909090912</v>
      </c>
      <c r="DR708">
        <f>BM708+(BM708*(CL708-8.25)/8.25)</f>
        <v>26833.890909090911</v>
      </c>
      <c r="DS708" s="7">
        <f>DL708*10^8/$H708</f>
        <v>1541022.7001289083</v>
      </c>
      <c r="DT708" s="7">
        <f>DM708*10^8/$H708</f>
        <v>720137.16018406465</v>
      </c>
      <c r="DU708" s="7">
        <f>DN708*10^8/$H708</f>
        <v>1480893.0546699543</v>
      </c>
      <c r="DV708" s="7">
        <f>DO708*10^8/$H708</f>
        <v>863581.0889507879</v>
      </c>
      <c r="DW708" s="7">
        <f>DP708*10^8/$H708</f>
        <v>1274120.7212293614</v>
      </c>
      <c r="DX708" s="7">
        <f>DQ708*10^8/$H708</f>
        <v>1382656.7777622046</v>
      </c>
      <c r="DY708" s="7">
        <f>DR708*10^8/$H708</f>
        <v>1456748.545584836</v>
      </c>
      <c r="DZ708" s="7">
        <f>DS708*10^8/$H708</f>
        <v>83658481.907499731</v>
      </c>
      <c r="EA708" s="7">
        <f>DY708*0.8</f>
        <v>1165398.8364678689</v>
      </c>
      <c r="EB708" s="9" t="e">
        <f>F708-#REF!</f>
        <v>#REF!</v>
      </c>
      <c r="EC708" s="3" t="e">
        <f>EB708/#REF!*100</f>
        <v>#REF!</v>
      </c>
      <c r="ED708" s="3">
        <f>DX708-F708</f>
        <v>701656.77776220464</v>
      </c>
      <c r="EE708" s="11">
        <f>ED708/F708</f>
        <v>1.0303330069929584</v>
      </c>
      <c r="EF708" s="3" t="e">
        <f>F708-#REF!</f>
        <v>#REF!</v>
      </c>
    </row>
    <row r="709" spans="1:136" hidden="1" x14ac:dyDescent="0.3">
      <c r="A709">
        <v>707</v>
      </c>
      <c r="B709" s="17" t="s">
        <v>9546</v>
      </c>
      <c r="C709" s="16" t="str">
        <f>"https://finance.naver.com/item/frgn.nhn?code="&amp;B709</f>
        <v>https://finance.naver.com/item/frgn.nhn?code=001340</v>
      </c>
      <c r="D709" t="s">
        <v>660</v>
      </c>
      <c r="E709" t="s">
        <v>4921</v>
      </c>
      <c r="F709" s="18">
        <f>VALUE(LEFT(E709,FIND("/",E709)-1))</f>
        <v>6490</v>
      </c>
      <c r="G709" s="6" t="s">
        <v>4922</v>
      </c>
      <c r="H709" s="6">
        <f>VALUE(LEFT(G709,FIND("/",G709)-1)) + VALUE(MID(G709,FIND("/",G709)+1,LEN(G709)))</f>
        <v>44918407</v>
      </c>
      <c r="I709" s="1">
        <v>17900</v>
      </c>
      <c r="J709" s="1">
        <f>F709*H709/(10^8)</f>
        <v>2915.2046142999998</v>
      </c>
      <c r="K709" s="1">
        <v>1347</v>
      </c>
      <c r="L709" s="1">
        <v>1450</v>
      </c>
      <c r="M709" s="1">
        <v>1755</v>
      </c>
      <c r="N709" s="1">
        <v>1684</v>
      </c>
      <c r="O709" s="1">
        <v>1713</v>
      </c>
      <c r="P709" t="s">
        <v>8838</v>
      </c>
      <c r="Q709" t="s">
        <v>8838</v>
      </c>
      <c r="R709" t="s">
        <v>8838</v>
      </c>
      <c r="S709">
        <v>54</v>
      </c>
      <c r="T709">
        <v>90</v>
      </c>
      <c r="U709">
        <v>275</v>
      </c>
      <c r="V709">
        <v>212</v>
      </c>
      <c r="W709">
        <v>125</v>
      </c>
      <c r="X709" t="s">
        <v>8838</v>
      </c>
      <c r="Y709" t="s">
        <v>8838</v>
      </c>
      <c r="Z709" t="s">
        <v>8838</v>
      </c>
      <c r="AA709">
        <v>24</v>
      </c>
      <c r="AB709">
        <v>63</v>
      </c>
      <c r="AC709">
        <v>223</v>
      </c>
      <c r="AD709">
        <v>160</v>
      </c>
      <c r="AE709">
        <v>101</v>
      </c>
      <c r="AF709" t="s">
        <v>8838</v>
      </c>
      <c r="AG709" t="s">
        <v>8838</v>
      </c>
      <c r="AH709" t="s">
        <v>8838</v>
      </c>
      <c r="AI709" s="1">
        <v>2808</v>
      </c>
      <c r="AJ709" s="1">
        <v>2800</v>
      </c>
      <c r="AK709" s="1">
        <v>2977</v>
      </c>
      <c r="AL709" s="1">
        <v>3288</v>
      </c>
      <c r="AM709" s="1">
        <v>3227</v>
      </c>
      <c r="AN709" t="s">
        <v>8838</v>
      </c>
      <c r="AO709" t="s">
        <v>8838</v>
      </c>
      <c r="AP709" t="s">
        <v>8838</v>
      </c>
      <c r="AQ709" s="1">
        <v>1603</v>
      </c>
      <c r="AR709" s="1">
        <v>1498</v>
      </c>
      <c r="AS709" s="1">
        <v>1438</v>
      </c>
      <c r="AT709" s="1">
        <v>1615</v>
      </c>
      <c r="AU709" s="1">
        <v>1455</v>
      </c>
      <c r="AV709" t="s">
        <v>8838</v>
      </c>
      <c r="AW709" t="s">
        <v>8838</v>
      </c>
      <c r="AX709" t="s">
        <v>8838</v>
      </c>
      <c r="AY709" s="1">
        <v>1205</v>
      </c>
      <c r="AZ709" s="1">
        <v>1302</v>
      </c>
      <c r="BA709" s="1">
        <v>1539</v>
      </c>
      <c r="BB709" s="1">
        <v>1673</v>
      </c>
      <c r="BC709" s="1">
        <v>1772</v>
      </c>
      <c r="BD709" t="s">
        <v>8838</v>
      </c>
      <c r="BE709" t="s">
        <v>8838</v>
      </c>
      <c r="BF709" t="s">
        <v>8838</v>
      </c>
      <c r="BG709" s="1">
        <v>1205</v>
      </c>
      <c r="BH709" s="1">
        <v>1302</v>
      </c>
      <c r="BI709" s="1">
        <v>1539</v>
      </c>
      <c r="BJ709" s="1">
        <v>1673</v>
      </c>
      <c r="BK709" s="1">
        <v>1772</v>
      </c>
      <c r="BL709" t="s">
        <v>8838</v>
      </c>
      <c r="BM709" t="s">
        <v>8838</v>
      </c>
      <c r="BN709" t="s">
        <v>8838</v>
      </c>
      <c r="BO709">
        <v>225</v>
      </c>
      <c r="BP709">
        <v>225</v>
      </c>
      <c r="BQ709">
        <v>225</v>
      </c>
      <c r="BR709">
        <v>225</v>
      </c>
      <c r="BS709">
        <v>225</v>
      </c>
      <c r="BT709" t="s">
        <v>8838</v>
      </c>
      <c r="BU709" t="s">
        <v>8838</v>
      </c>
      <c r="BV709" t="s">
        <v>8838</v>
      </c>
      <c r="BW709">
        <v>0.79</v>
      </c>
      <c r="BX709">
        <v>2.2599999999999998</v>
      </c>
      <c r="BY709">
        <v>7.73</v>
      </c>
      <c r="BZ709">
        <v>5.12</v>
      </c>
      <c r="CA709">
        <v>3.11</v>
      </c>
      <c r="CB709" t="s">
        <v>8838</v>
      </c>
      <c r="CC709" t="s">
        <v>8838</v>
      </c>
      <c r="CD709" t="s">
        <v>8838</v>
      </c>
      <c r="CE709">
        <v>2</v>
      </c>
      <c r="CF709">
        <v>5.0599999999999996</v>
      </c>
      <c r="CG709">
        <v>15.71</v>
      </c>
      <c r="CH709">
        <v>9.98</v>
      </c>
      <c r="CI709">
        <v>5.89</v>
      </c>
      <c r="CJ709" t="s">
        <v>8838</v>
      </c>
      <c r="CK709" t="s">
        <v>8838</v>
      </c>
      <c r="CL709" t="s">
        <v>8838</v>
      </c>
      <c r="CM709">
        <v>53</v>
      </c>
      <c r="CN709">
        <v>141</v>
      </c>
      <c r="CO709">
        <v>497</v>
      </c>
      <c r="CP709">
        <v>357</v>
      </c>
      <c r="CQ709">
        <v>226</v>
      </c>
      <c r="CR709" t="s">
        <v>8838</v>
      </c>
      <c r="CS709" t="s">
        <v>8838</v>
      </c>
      <c r="CT709" t="s">
        <v>8838</v>
      </c>
      <c r="CU709">
        <v>37.65</v>
      </c>
      <c r="CV709">
        <v>18.75</v>
      </c>
      <c r="CW709">
        <v>5.01</v>
      </c>
      <c r="CX709">
        <v>6.89</v>
      </c>
      <c r="CY709">
        <v>14.68</v>
      </c>
      <c r="CZ709" t="s">
        <v>8838</v>
      </c>
      <c r="DA709" t="s">
        <v>8838</v>
      </c>
      <c r="DB709" t="s">
        <v>8838</v>
      </c>
      <c r="DC709">
        <v>0.67</v>
      </c>
      <c r="DD709">
        <v>0.86</v>
      </c>
      <c r="DE709">
        <v>0.71</v>
      </c>
      <c r="DF709">
        <v>0.64</v>
      </c>
      <c r="DG709">
        <v>0.84</v>
      </c>
      <c r="DH709" t="s">
        <v>8838</v>
      </c>
      <c r="DI709" t="s">
        <v>8838</v>
      </c>
      <c r="DJ709" t="s">
        <v>8838</v>
      </c>
      <c r="DK709" s="5" t="e">
        <f>(CL709*3+CK709*2+CJ709)/6</f>
        <v>#VALUE!</v>
      </c>
      <c r="DL709">
        <f>BG709+(BG709*(CF709-8.25)/8.25)</f>
        <v>739.06666666666661</v>
      </c>
      <c r="DM709">
        <f>BH709+(BH709*(CG709-8.25)/8.25)</f>
        <v>2479.3236363636365</v>
      </c>
      <c r="DN709">
        <f>BI709+(BI709*(CH709-8.25)/8.25)</f>
        <v>1861.7236363636364</v>
      </c>
      <c r="DO709">
        <f>BJ709+(BJ709*(CI709-8.25)/8.25)</f>
        <v>1194.4206060606059</v>
      </c>
      <c r="DP709" t="e">
        <f>BK709+(BK709*(CJ709-8.25)/8.25)</f>
        <v>#VALUE!</v>
      </c>
      <c r="DQ709" t="e">
        <f>BL709+(BL709*(CK709-8.25)/8.25)</f>
        <v>#VALUE!</v>
      </c>
      <c r="DR709" t="e">
        <f>BM709+(BM709*(CL709-8.25)/8.25)</f>
        <v>#VALUE!</v>
      </c>
      <c r="DS709" s="7">
        <f>DL709*10^8/$H709</f>
        <v>1645.35368911606</v>
      </c>
      <c r="DT709" s="7">
        <f>DM709*10^8/$H709</f>
        <v>5519.6161261098068</v>
      </c>
      <c r="DU709" s="7">
        <f>DN709*10^8/$H709</f>
        <v>4144.6786756343263</v>
      </c>
      <c r="DV709" s="7">
        <f>DO709*10^8/$H709</f>
        <v>2659.089415304968</v>
      </c>
      <c r="DW709" s="7" t="e">
        <f>DP709*10^8/$H709</f>
        <v>#VALUE!</v>
      </c>
      <c r="DX709" s="7" t="e">
        <f>DQ709*10^8/$H709</f>
        <v>#VALUE!</v>
      </c>
      <c r="DY709" s="7" t="e">
        <f>DR709*10^8/$H709</f>
        <v>#VALUE!</v>
      </c>
      <c r="DZ709" s="7">
        <f>DS709*10^8/$H709</f>
        <v>3662.983171055153</v>
      </c>
      <c r="EA709" s="7" t="e">
        <f>DY709*0.8</f>
        <v>#VALUE!</v>
      </c>
      <c r="EB709" s="9" t="e">
        <f>F709-#REF!</f>
        <v>#REF!</v>
      </c>
      <c r="EC709" s="3" t="e">
        <f>EB709/#REF!*100</f>
        <v>#REF!</v>
      </c>
      <c r="ED709" s="3" t="e">
        <f>DX709-F709</f>
        <v>#VALUE!</v>
      </c>
      <c r="EE709" s="11" t="e">
        <f>ED709/F709</f>
        <v>#VALUE!</v>
      </c>
      <c r="EF709" s="3" t="e">
        <f>F709-#REF!</f>
        <v>#REF!</v>
      </c>
    </row>
    <row r="710" spans="1:136" hidden="1" x14ac:dyDescent="0.3">
      <c r="A710">
        <v>708</v>
      </c>
      <c r="B710" s="17" t="s">
        <v>9547</v>
      </c>
      <c r="C710" s="16" t="str">
        <f>"https://finance.naver.com/item/frgn.nhn?code="&amp;B710</f>
        <v>https://finance.naver.com/item/frgn.nhn?code=000180</v>
      </c>
      <c r="D710" t="s">
        <v>661</v>
      </c>
      <c r="E710" t="s">
        <v>4923</v>
      </c>
      <c r="F710" s="18">
        <f>VALUE(LEFT(E710,FIND("/",E710)-1))</f>
        <v>2835</v>
      </c>
      <c r="G710" s="6" t="s">
        <v>4924</v>
      </c>
      <c r="H710" s="6">
        <f>VALUE(LEFT(G710,FIND("/",G710)-1)) + VALUE(MID(G710,FIND("/",G710)+1,LEN(G710)))</f>
        <v>69751600</v>
      </c>
      <c r="I710" s="1">
        <v>1531670</v>
      </c>
      <c r="J710" s="1">
        <f>F710*H710/(10^8)</f>
        <v>1977.45786</v>
      </c>
      <c r="K710" s="1">
        <v>1814</v>
      </c>
      <c r="L710" s="1">
        <v>1783</v>
      </c>
      <c r="M710" s="1">
        <v>1370</v>
      </c>
      <c r="N710" s="1">
        <v>1510</v>
      </c>
      <c r="O710" s="1">
        <v>1709</v>
      </c>
      <c r="P710" s="1">
        <v>2040</v>
      </c>
      <c r="Q710" s="1">
        <v>2207</v>
      </c>
      <c r="R710" s="1">
        <v>2344</v>
      </c>
      <c r="S710">
        <v>10</v>
      </c>
      <c r="T710">
        <v>-2</v>
      </c>
      <c r="U710">
        <v>-69</v>
      </c>
      <c r="V710">
        <v>-30</v>
      </c>
      <c r="W710">
        <v>80</v>
      </c>
      <c r="X710">
        <v>190</v>
      </c>
      <c r="Y710">
        <v>219</v>
      </c>
      <c r="Z710">
        <v>239</v>
      </c>
      <c r="AA710">
        <v>211</v>
      </c>
      <c r="AB710">
        <v>41</v>
      </c>
      <c r="AC710">
        <v>-79</v>
      </c>
      <c r="AD710">
        <v>-109</v>
      </c>
      <c r="AE710">
        <v>51</v>
      </c>
      <c r="AF710" t="s">
        <v>8838</v>
      </c>
      <c r="AG710" t="s">
        <v>8838</v>
      </c>
      <c r="AH710" t="s">
        <v>8838</v>
      </c>
      <c r="AI710" s="1">
        <v>6364</v>
      </c>
      <c r="AJ710" s="1">
        <v>6541</v>
      </c>
      <c r="AK710" s="1">
        <v>6487</v>
      </c>
      <c r="AL710" s="1">
        <v>7033</v>
      </c>
      <c r="AM710" s="1">
        <v>7074</v>
      </c>
      <c r="AN710" t="s">
        <v>8838</v>
      </c>
      <c r="AO710" t="s">
        <v>8838</v>
      </c>
      <c r="AP710" t="s">
        <v>8838</v>
      </c>
      <c r="AQ710" s="1">
        <v>1327</v>
      </c>
      <c r="AR710" s="1">
        <v>1521</v>
      </c>
      <c r="AS710" s="1">
        <v>1593</v>
      </c>
      <c r="AT710" s="1">
        <v>1779</v>
      </c>
      <c r="AU710" s="1">
        <v>1745</v>
      </c>
      <c r="AV710" t="s">
        <v>8838</v>
      </c>
      <c r="AW710" t="s">
        <v>8838</v>
      </c>
      <c r="AX710" t="s">
        <v>8838</v>
      </c>
      <c r="AY710" s="1">
        <v>5038</v>
      </c>
      <c r="AZ710" s="1">
        <v>5020</v>
      </c>
      <c r="BA710" s="1">
        <v>4894</v>
      </c>
      <c r="BB710" s="1">
        <v>5254</v>
      </c>
      <c r="BC710" s="1">
        <v>5329</v>
      </c>
      <c r="BD710" t="s">
        <v>8838</v>
      </c>
      <c r="BE710" t="s">
        <v>8838</v>
      </c>
      <c r="BF710" t="s">
        <v>8838</v>
      </c>
      <c r="BG710" s="1">
        <v>5030</v>
      </c>
      <c r="BH710" s="1">
        <v>5017</v>
      </c>
      <c r="BI710" s="1">
        <v>4892</v>
      </c>
      <c r="BJ710" s="1">
        <v>5252</v>
      </c>
      <c r="BK710" s="1">
        <v>5327</v>
      </c>
      <c r="BL710" t="s">
        <v>8838</v>
      </c>
      <c r="BM710" t="s">
        <v>8838</v>
      </c>
      <c r="BN710" t="s">
        <v>8838</v>
      </c>
      <c r="BO710">
        <v>360</v>
      </c>
      <c r="BP710">
        <v>360</v>
      </c>
      <c r="BQ710">
        <v>360</v>
      </c>
      <c r="BR710">
        <v>360</v>
      </c>
      <c r="BS710">
        <v>360</v>
      </c>
      <c r="BT710" t="s">
        <v>8838</v>
      </c>
      <c r="BU710" t="s">
        <v>8838</v>
      </c>
      <c r="BV710" t="s">
        <v>8838</v>
      </c>
      <c r="BW710">
        <v>4.2300000000000004</v>
      </c>
      <c r="BX710">
        <v>0.64</v>
      </c>
      <c r="BY710">
        <v>-1.22</v>
      </c>
      <c r="BZ710">
        <v>-1.61</v>
      </c>
      <c r="CA710">
        <v>0.72</v>
      </c>
      <c r="CB710" t="s">
        <v>8838</v>
      </c>
      <c r="CC710" t="s">
        <v>8838</v>
      </c>
      <c r="CD710" t="s">
        <v>8838</v>
      </c>
      <c r="CE710">
        <v>5.41</v>
      </c>
      <c r="CF710">
        <v>0.83</v>
      </c>
      <c r="CG710">
        <v>-1.6</v>
      </c>
      <c r="CH710">
        <v>-2.14</v>
      </c>
      <c r="CI710">
        <v>0.96</v>
      </c>
      <c r="CJ710">
        <v>2.57</v>
      </c>
      <c r="CK710" t="s">
        <v>8838</v>
      </c>
      <c r="CL710" t="s">
        <v>8838</v>
      </c>
      <c r="CM710">
        <v>303</v>
      </c>
      <c r="CN710">
        <v>60</v>
      </c>
      <c r="CO710">
        <v>-113</v>
      </c>
      <c r="CP710">
        <v>-156</v>
      </c>
      <c r="CQ710">
        <v>73</v>
      </c>
      <c r="CR710">
        <v>196</v>
      </c>
      <c r="CS710">
        <v>244</v>
      </c>
      <c r="CT710">
        <v>267</v>
      </c>
      <c r="CU710">
        <v>10.49</v>
      </c>
      <c r="CV710">
        <v>43.98</v>
      </c>
      <c r="CW710" t="s">
        <v>2</v>
      </c>
      <c r="CX710" t="s">
        <v>2</v>
      </c>
      <c r="CY710">
        <v>30.73</v>
      </c>
      <c r="CZ710">
        <v>14.43</v>
      </c>
      <c r="DA710">
        <v>11.63</v>
      </c>
      <c r="DB710">
        <v>10.63</v>
      </c>
      <c r="DC710">
        <v>0.44</v>
      </c>
      <c r="DD710">
        <v>0.36</v>
      </c>
      <c r="DE710">
        <v>0.27</v>
      </c>
      <c r="DF710">
        <v>0.21</v>
      </c>
      <c r="DG710">
        <v>0.28999999999999998</v>
      </c>
      <c r="DH710" t="s">
        <v>8838</v>
      </c>
      <c r="DI710" t="s">
        <v>8838</v>
      </c>
      <c r="DJ710" t="s">
        <v>8838</v>
      </c>
      <c r="DK710" s="5" t="e">
        <f>(CL710*3+CK710*2+CJ710)/6</f>
        <v>#VALUE!</v>
      </c>
      <c r="DL710">
        <f>BG710+(BG710*(CF710-8.25)/8.25)</f>
        <v>506.0484848484848</v>
      </c>
      <c r="DM710">
        <f>BH710+(BH710*(CG710-8.25)/8.25)</f>
        <v>-972.9939393939394</v>
      </c>
      <c r="DN710">
        <f>BI710+(BI710*(CH710-8.25)/8.25)</f>
        <v>-1268.9551515151525</v>
      </c>
      <c r="DO710">
        <f>BJ710+(BJ710*(CI710-8.25)/8.25)</f>
        <v>611.14181818181805</v>
      </c>
      <c r="DP710">
        <f>BK710+(BK710*(CJ710-8.25)/8.25)</f>
        <v>1659.4412121212126</v>
      </c>
      <c r="DQ710" t="e">
        <f>BL710+(BL710*(CK710-8.25)/8.25)</f>
        <v>#VALUE!</v>
      </c>
      <c r="DR710" t="e">
        <f>BM710+(BM710*(CL710-8.25)/8.25)</f>
        <v>#VALUE!</v>
      </c>
      <c r="DS710" s="7">
        <f>DL710*10^8/$H710</f>
        <v>725.50089868689008</v>
      </c>
      <c r="DT710" s="7">
        <f>DM710*10^8/$H710</f>
        <v>-1394.9413911565316</v>
      </c>
      <c r="DU710" s="7">
        <f>DN710*10^8/$H710</f>
        <v>-1819.2488079343734</v>
      </c>
      <c r="DV710" s="7">
        <f>DO710*10^8/$H710</f>
        <v>876.16888814280685</v>
      </c>
      <c r="DW710" s="7">
        <f>DP710*10^8/$H710</f>
        <v>2379.0726121281987</v>
      </c>
      <c r="DX710" s="7" t="e">
        <f>DQ710*10^8/$H710</f>
        <v>#VALUE!</v>
      </c>
      <c r="DY710" s="7" t="e">
        <f>DR710*10^8/$H710</f>
        <v>#VALUE!</v>
      </c>
      <c r="DZ710" s="7">
        <f>DS710*10^8/$H710</f>
        <v>1040.1207982137903</v>
      </c>
      <c r="EA710" s="7" t="e">
        <f>DY710*0.8</f>
        <v>#VALUE!</v>
      </c>
      <c r="EB710" s="9" t="e">
        <f>F710-#REF!</f>
        <v>#REF!</v>
      </c>
      <c r="EC710" s="3" t="e">
        <f>EB710/#REF!*100</f>
        <v>#REF!</v>
      </c>
      <c r="ED710" s="3" t="e">
        <f>DX710-F710</f>
        <v>#VALUE!</v>
      </c>
      <c r="EE710" s="11" t="e">
        <f>ED710/F710</f>
        <v>#VALUE!</v>
      </c>
      <c r="EF710" s="3" t="e">
        <f>F710-#REF!</f>
        <v>#REF!</v>
      </c>
    </row>
    <row r="711" spans="1:136" hidden="1" x14ac:dyDescent="0.3">
      <c r="A711">
        <v>709</v>
      </c>
      <c r="B711" s="17" t="s">
        <v>9548</v>
      </c>
      <c r="C711" s="16" t="str">
        <f>"https://finance.naver.com/item/frgn.nhn?code="&amp;B711</f>
        <v>https://finance.naver.com/item/frgn.nhn?code=005110</v>
      </c>
      <c r="D711" t="s">
        <v>662</v>
      </c>
      <c r="E711" t="s">
        <v>4925</v>
      </c>
      <c r="F711" s="18">
        <f>VALUE(LEFT(E711,FIND("/",E711)-1))</f>
        <v>1560</v>
      </c>
      <c r="G711" s="6" t="s">
        <v>4926</v>
      </c>
      <c r="H711" s="6">
        <f>VALUE(LEFT(G711,FIND("/",G711)-1)) + VALUE(MID(G711,FIND("/",G711)+1,LEN(G711)))</f>
        <v>66790269</v>
      </c>
      <c r="I711" s="1">
        <v>19126</v>
      </c>
      <c r="J711" s="1">
        <f>F711*H711/(10^8)</f>
        <v>1041.9281963999999</v>
      </c>
      <c r="K711">
        <v>505</v>
      </c>
      <c r="L711" s="1">
        <v>1120</v>
      </c>
      <c r="M711">
        <v>982</v>
      </c>
      <c r="N711">
        <v>601</v>
      </c>
      <c r="O711">
        <v>358</v>
      </c>
      <c r="P711" t="s">
        <v>8838</v>
      </c>
      <c r="Q711" t="s">
        <v>8838</v>
      </c>
      <c r="R711" t="s">
        <v>8838</v>
      </c>
      <c r="S711">
        <v>8</v>
      </c>
      <c r="T711">
        <v>45</v>
      </c>
      <c r="U711">
        <v>56</v>
      </c>
      <c r="V711">
        <v>76</v>
      </c>
      <c r="W711">
        <v>-47</v>
      </c>
      <c r="X711" t="s">
        <v>8838</v>
      </c>
      <c r="Y711" t="s">
        <v>8838</v>
      </c>
      <c r="Z711" t="s">
        <v>8838</v>
      </c>
      <c r="AA711">
        <v>43</v>
      </c>
      <c r="AB711">
        <v>44</v>
      </c>
      <c r="AC711">
        <v>15</v>
      </c>
      <c r="AD711">
        <v>-18</v>
      </c>
      <c r="AE711">
        <v>-223</v>
      </c>
      <c r="AF711" t="s">
        <v>8838</v>
      </c>
      <c r="AG711" t="s">
        <v>8838</v>
      </c>
      <c r="AH711" t="s">
        <v>8838</v>
      </c>
      <c r="AI711">
        <v>823</v>
      </c>
      <c r="AJ711" s="1">
        <v>1039</v>
      </c>
      <c r="AK711" s="1">
        <v>1062</v>
      </c>
      <c r="AL711">
        <v>918</v>
      </c>
      <c r="AM711" s="1">
        <v>1178</v>
      </c>
      <c r="AN711" t="s">
        <v>8838</v>
      </c>
      <c r="AO711" t="s">
        <v>8838</v>
      </c>
      <c r="AP711" t="s">
        <v>8838</v>
      </c>
      <c r="AQ711">
        <v>436</v>
      </c>
      <c r="AR711">
        <v>629</v>
      </c>
      <c r="AS711">
        <v>736</v>
      </c>
      <c r="AT711">
        <v>651</v>
      </c>
      <c r="AU711">
        <v>801</v>
      </c>
      <c r="AV711" t="s">
        <v>8838</v>
      </c>
      <c r="AW711" t="s">
        <v>8838</v>
      </c>
      <c r="AX711" t="s">
        <v>8838</v>
      </c>
      <c r="AY711">
        <v>387</v>
      </c>
      <c r="AZ711">
        <v>410</v>
      </c>
      <c r="BA711">
        <v>326</v>
      </c>
      <c r="BB711">
        <v>267</v>
      </c>
      <c r="BC711">
        <v>376</v>
      </c>
      <c r="BD711" t="s">
        <v>8838</v>
      </c>
      <c r="BE711" t="s">
        <v>8838</v>
      </c>
      <c r="BF711" t="s">
        <v>8838</v>
      </c>
      <c r="BG711">
        <v>396</v>
      </c>
      <c r="BH711">
        <v>388</v>
      </c>
      <c r="BI711">
        <v>312</v>
      </c>
      <c r="BJ711">
        <v>263</v>
      </c>
      <c r="BK711">
        <v>363</v>
      </c>
      <c r="BL711" t="s">
        <v>8838</v>
      </c>
      <c r="BM711" t="s">
        <v>8838</v>
      </c>
      <c r="BN711" t="s">
        <v>8838</v>
      </c>
      <c r="BO711">
        <v>172</v>
      </c>
      <c r="BP711">
        <v>172</v>
      </c>
      <c r="BQ711">
        <v>172</v>
      </c>
      <c r="BR711">
        <v>174</v>
      </c>
      <c r="BS711">
        <v>334</v>
      </c>
      <c r="BT711" t="s">
        <v>8838</v>
      </c>
      <c r="BU711" t="s">
        <v>8838</v>
      </c>
      <c r="BV711" t="s">
        <v>8838</v>
      </c>
      <c r="BW711">
        <v>5.8</v>
      </c>
      <c r="BX711">
        <v>4.75</v>
      </c>
      <c r="BY711">
        <v>1.47</v>
      </c>
      <c r="BZ711">
        <v>-1.83</v>
      </c>
      <c r="CA711">
        <v>-21.31</v>
      </c>
      <c r="CB711" t="s">
        <v>8838</v>
      </c>
      <c r="CC711" t="s">
        <v>8838</v>
      </c>
      <c r="CD711" t="s">
        <v>8838</v>
      </c>
      <c r="CE711">
        <v>11.27</v>
      </c>
      <c r="CF711">
        <v>3.63</v>
      </c>
      <c r="CG711">
        <v>-4.5</v>
      </c>
      <c r="CH711">
        <v>-15</v>
      </c>
      <c r="CI711">
        <v>-53.91</v>
      </c>
      <c r="CJ711" t="s">
        <v>8838</v>
      </c>
      <c r="CK711" t="s">
        <v>8838</v>
      </c>
      <c r="CL711" t="s">
        <v>8838</v>
      </c>
      <c r="CM711">
        <v>101</v>
      </c>
      <c r="CN711">
        <v>34</v>
      </c>
      <c r="CO711">
        <v>-38</v>
      </c>
      <c r="CP711">
        <v>-102</v>
      </c>
      <c r="CQ711">
        <v>-345</v>
      </c>
      <c r="CR711" t="s">
        <v>8838</v>
      </c>
      <c r="CS711" t="s">
        <v>8838</v>
      </c>
      <c r="CT711" t="s">
        <v>8838</v>
      </c>
      <c r="CU711">
        <v>45.97</v>
      </c>
      <c r="CV711">
        <v>39.39</v>
      </c>
      <c r="CW711" t="s">
        <v>2</v>
      </c>
      <c r="CX711" t="s">
        <v>2</v>
      </c>
      <c r="CY711" t="s">
        <v>2</v>
      </c>
      <c r="CZ711" t="s">
        <v>8838</v>
      </c>
      <c r="DA711" t="s">
        <v>8838</v>
      </c>
      <c r="DB711" t="s">
        <v>8838</v>
      </c>
      <c r="DC711">
        <v>4.7699999999999996</v>
      </c>
      <c r="DD711">
        <v>1.4</v>
      </c>
      <c r="DE711">
        <v>1.84</v>
      </c>
      <c r="DF711">
        <v>3.27</v>
      </c>
      <c r="DG711">
        <v>2.64</v>
      </c>
      <c r="DH711" t="s">
        <v>8838</v>
      </c>
      <c r="DI711" t="s">
        <v>8838</v>
      </c>
      <c r="DJ711" t="s">
        <v>8838</v>
      </c>
      <c r="DK711" s="5" t="e">
        <f>(CL711*3+CK711*2+CJ711)/6</f>
        <v>#VALUE!</v>
      </c>
      <c r="DL711">
        <f>BG711+(BG711*(CF711-8.25)/8.25)</f>
        <v>174.24</v>
      </c>
      <c r="DM711">
        <f>BH711+(BH711*(CG711-8.25)/8.25)</f>
        <v>-211.63636363636363</v>
      </c>
      <c r="DN711">
        <f>BI711+(BI711*(CH711-8.25)/8.25)</f>
        <v>-567.27272727272725</v>
      </c>
      <c r="DO711">
        <f>BJ711+(BJ711*(CI711-8.25)/8.25)</f>
        <v>-1718.5854545454545</v>
      </c>
      <c r="DP711" t="e">
        <f>BK711+(BK711*(CJ711-8.25)/8.25)</f>
        <v>#VALUE!</v>
      </c>
      <c r="DQ711" t="e">
        <f>BL711+(BL711*(CK711-8.25)/8.25)</f>
        <v>#VALUE!</v>
      </c>
      <c r="DR711" t="e">
        <f>BM711+(BM711*(CL711-8.25)/8.25)</f>
        <v>#VALUE!</v>
      </c>
      <c r="DS711" s="7">
        <f>DL711*10^8/$H711</f>
        <v>260.87632616062677</v>
      </c>
      <c r="DT711" s="7">
        <f>DM711*10^8/$H711</f>
        <v>-316.86706282971198</v>
      </c>
      <c r="DU711" s="7">
        <f>DN711*10^8/$H711</f>
        <v>-849.33439521366097</v>
      </c>
      <c r="DV711" s="7">
        <f>DO711*10^8/$H711</f>
        <v>-2573.1075503610477</v>
      </c>
      <c r="DW711" s="7" t="e">
        <f>DP711*10^8/$H711</f>
        <v>#VALUE!</v>
      </c>
      <c r="DX711" s="7" t="e">
        <f>DQ711*10^8/$H711</f>
        <v>#VALUE!</v>
      </c>
      <c r="DY711" s="7" t="e">
        <f>DR711*10^8/$H711</f>
        <v>#VALUE!</v>
      </c>
      <c r="DZ711" s="7">
        <f>DS711*10^8/$H711</f>
        <v>390.59032111493184</v>
      </c>
      <c r="EA711" s="7" t="e">
        <f>DY711*0.8</f>
        <v>#VALUE!</v>
      </c>
      <c r="EB711" s="9" t="e">
        <f>F711-#REF!</f>
        <v>#REF!</v>
      </c>
      <c r="EC711" s="3" t="e">
        <f>EB711/#REF!*100</f>
        <v>#REF!</v>
      </c>
      <c r="ED711" s="3" t="e">
        <f>DX711-F711</f>
        <v>#VALUE!</v>
      </c>
      <c r="EE711" s="11" t="e">
        <f>ED711/F711</f>
        <v>#VALUE!</v>
      </c>
      <c r="EF711" s="3" t="e">
        <f>F711-#REF!</f>
        <v>#REF!</v>
      </c>
    </row>
    <row r="712" spans="1:136" x14ac:dyDescent="0.3">
      <c r="A712">
        <v>1277</v>
      </c>
      <c r="B712" s="17" t="s">
        <v>10116</v>
      </c>
      <c r="C712" s="16" t="str">
        <f>"https://finance.naver.com/item/frgn.nhn?code="&amp;B712</f>
        <v>https://finance.naver.com/item/frgn.nhn?code=047920</v>
      </c>
      <c r="D712" t="s">
        <v>6517</v>
      </c>
      <c r="E712" t="s">
        <v>6518</v>
      </c>
      <c r="F712" s="18">
        <f>VALUE(LEFT(E712,FIND("/",E712)-1))</f>
        <v>22950</v>
      </c>
      <c r="G712" s="6" t="s">
        <v>6519</v>
      </c>
      <c r="H712" s="6">
        <f>VALUE(LEFT(G712,FIND("/",G712)-1)) + VALUE(MID(G712,FIND("/",G712)+1,LEN(G712)))</f>
        <v>22357821</v>
      </c>
      <c r="I712" s="1">
        <v>48915</v>
      </c>
      <c r="J712" s="1">
        <f>F712*H712/(10^8)</f>
        <v>5131.1199194999999</v>
      </c>
      <c r="K712">
        <v>203</v>
      </c>
      <c r="L712">
        <v>156</v>
      </c>
      <c r="M712">
        <v>205</v>
      </c>
      <c r="N712">
        <v>361</v>
      </c>
      <c r="O712">
        <v>406</v>
      </c>
      <c r="P712" t="s">
        <v>8838</v>
      </c>
      <c r="Q712" t="s">
        <v>8838</v>
      </c>
      <c r="R712" t="s">
        <v>8838</v>
      </c>
      <c r="S712">
        <v>6</v>
      </c>
      <c r="T712">
        <v>-38</v>
      </c>
      <c r="U712">
        <v>-58</v>
      </c>
      <c r="V712">
        <v>14</v>
      </c>
      <c r="W712">
        <v>10</v>
      </c>
      <c r="X712" t="s">
        <v>8838</v>
      </c>
      <c r="Y712" t="s">
        <v>8838</v>
      </c>
      <c r="Z712" t="s">
        <v>8838</v>
      </c>
      <c r="AA712">
        <v>6</v>
      </c>
      <c r="AB712">
        <v>-54</v>
      </c>
      <c r="AC712">
        <v>-71</v>
      </c>
      <c r="AD712">
        <v>5</v>
      </c>
      <c r="AE712">
        <v>-748</v>
      </c>
      <c r="AF712" t="s">
        <v>8838</v>
      </c>
      <c r="AG712" t="s">
        <v>8838</v>
      </c>
      <c r="AH712" t="s">
        <v>8838</v>
      </c>
      <c r="AI712">
        <v>412</v>
      </c>
      <c r="AJ712">
        <v>398</v>
      </c>
      <c r="AK712">
        <v>364</v>
      </c>
      <c r="AL712">
        <v>458</v>
      </c>
      <c r="AM712" s="1">
        <v>1114</v>
      </c>
      <c r="AN712" t="s">
        <v>8838</v>
      </c>
      <c r="AO712" t="s">
        <v>8838</v>
      </c>
      <c r="AP712" t="s">
        <v>8838</v>
      </c>
      <c r="AQ712">
        <v>223</v>
      </c>
      <c r="AR712">
        <v>230</v>
      </c>
      <c r="AS712">
        <v>194</v>
      </c>
      <c r="AT712">
        <v>279</v>
      </c>
      <c r="AU712">
        <v>668</v>
      </c>
      <c r="AV712" t="s">
        <v>8838</v>
      </c>
      <c r="AW712" t="s">
        <v>8838</v>
      </c>
      <c r="AX712" t="s">
        <v>8838</v>
      </c>
      <c r="AY712">
        <v>189</v>
      </c>
      <c r="AZ712">
        <v>168</v>
      </c>
      <c r="BA712">
        <v>170</v>
      </c>
      <c r="BB712">
        <v>179</v>
      </c>
      <c r="BC712">
        <v>446</v>
      </c>
      <c r="BD712" t="s">
        <v>8838</v>
      </c>
      <c r="BE712" t="s">
        <v>8838</v>
      </c>
      <c r="BF712" t="s">
        <v>8838</v>
      </c>
      <c r="BG712">
        <v>189</v>
      </c>
      <c r="BH712">
        <v>168</v>
      </c>
      <c r="BI712">
        <v>170</v>
      </c>
      <c r="BJ712">
        <v>179</v>
      </c>
      <c r="BK712">
        <v>446</v>
      </c>
      <c r="BL712" t="s">
        <v>8838</v>
      </c>
      <c r="BM712" t="s">
        <v>8838</v>
      </c>
      <c r="BN712" t="s">
        <v>8838</v>
      </c>
      <c r="BO712">
        <v>59</v>
      </c>
      <c r="BP712">
        <v>62</v>
      </c>
      <c r="BQ712">
        <v>69</v>
      </c>
      <c r="BR712">
        <v>69</v>
      </c>
      <c r="BS712">
        <v>105</v>
      </c>
      <c r="BT712" t="s">
        <v>8838</v>
      </c>
      <c r="BU712" t="s">
        <v>8838</v>
      </c>
      <c r="BV712" t="s">
        <v>8838</v>
      </c>
      <c r="BW712">
        <v>1.75</v>
      </c>
      <c r="BX712">
        <v>-13.44</v>
      </c>
      <c r="BY712">
        <v>-18.510000000000002</v>
      </c>
      <c r="BZ712">
        <v>1.1499999999999999</v>
      </c>
      <c r="CA712">
        <v>-95.18</v>
      </c>
      <c r="CB712" t="s">
        <v>8838</v>
      </c>
      <c r="CC712" t="s">
        <v>8838</v>
      </c>
      <c r="CD712" t="s">
        <v>8838</v>
      </c>
      <c r="CE712">
        <v>3.72</v>
      </c>
      <c r="CF712">
        <v>-30.52</v>
      </c>
      <c r="CG712">
        <v>-41.77</v>
      </c>
      <c r="CH712">
        <v>2.71</v>
      </c>
      <c r="CI712">
        <v>-239.39</v>
      </c>
      <c r="CJ712" t="s">
        <v>8838</v>
      </c>
      <c r="CK712" t="s">
        <v>8838</v>
      </c>
      <c r="CL712" t="s">
        <v>8838</v>
      </c>
      <c r="CM712">
        <v>49</v>
      </c>
      <c r="CN712">
        <v>-455</v>
      </c>
      <c r="CO712">
        <v>-519</v>
      </c>
      <c r="CP712">
        <v>34</v>
      </c>
      <c r="CQ712" s="1">
        <v>-4552</v>
      </c>
      <c r="CR712" t="s">
        <v>8838</v>
      </c>
      <c r="CS712" t="s">
        <v>8838</v>
      </c>
      <c r="CT712" t="s">
        <v>8838</v>
      </c>
      <c r="CU712">
        <v>105.89</v>
      </c>
      <c r="CV712" t="s">
        <v>2</v>
      </c>
      <c r="CW712" t="s">
        <v>2</v>
      </c>
      <c r="CX712">
        <v>159.09</v>
      </c>
      <c r="CY712" t="s">
        <v>2</v>
      </c>
      <c r="CZ712" t="s">
        <v>8838</v>
      </c>
      <c r="DA712" t="s">
        <v>8838</v>
      </c>
      <c r="DB712" t="s">
        <v>8838</v>
      </c>
      <c r="DC712">
        <v>3.25</v>
      </c>
      <c r="DD712">
        <v>4.7699999999999996</v>
      </c>
      <c r="DE712">
        <v>3.44</v>
      </c>
      <c r="DF712">
        <v>4.2</v>
      </c>
      <c r="DG712">
        <v>8.0399999999999991</v>
      </c>
      <c r="DH712" t="s">
        <v>8838</v>
      </c>
      <c r="DI712" t="s">
        <v>8838</v>
      </c>
      <c r="DJ712" t="s">
        <v>8838</v>
      </c>
      <c r="DK712" s="5" t="e">
        <f>(CL712*3+CK712*2+CJ712)/6</f>
        <v>#VALUE!</v>
      </c>
      <c r="DL712">
        <f>BG712+(BG712*(CF712-8.25)/8.25)</f>
        <v>-699.18545454545438</v>
      </c>
      <c r="DM712">
        <f>BH712+(BH712*(CG712-8.25)/8.25)</f>
        <v>-850.58909090909094</v>
      </c>
      <c r="DN712">
        <f>BI712+(BI712*(CH712-8.25)/8.25)</f>
        <v>55.842424242424244</v>
      </c>
      <c r="DO712">
        <f>BJ712+(BJ712*(CI712-8.25)/8.25)</f>
        <v>-5194.0375757575757</v>
      </c>
      <c r="DP712" t="e">
        <f>BK712+(BK712*(CJ712-8.25)/8.25)</f>
        <v>#VALUE!</v>
      </c>
      <c r="DQ712" t="e">
        <f>BL712+(BL712*(CK712-8.25)/8.25)</f>
        <v>#VALUE!</v>
      </c>
      <c r="DR712" t="e">
        <f>BM712+(BM712*(CL712-8.25)/8.25)</f>
        <v>#VALUE!</v>
      </c>
      <c r="DS712" s="7">
        <f>DL712*10^8/$H712</f>
        <v>-3127.2522243802491</v>
      </c>
      <c r="DT712" s="7">
        <f>DM712*10^8/$H712</f>
        <v>-3804.4364471344988</v>
      </c>
      <c r="DU712" s="7">
        <f>DN712*10^8/$H712</f>
        <v>249.76684553662113</v>
      </c>
      <c r="DV712" s="7">
        <f>DO712*10^8/$H712</f>
        <v>-23231.412290838074</v>
      </c>
      <c r="DW712" s="7" t="e">
        <f>DP712*10^8/$H712</f>
        <v>#VALUE!</v>
      </c>
      <c r="DX712" s="7" t="e">
        <f>DQ712*10^8/$H712</f>
        <v>#VALUE!</v>
      </c>
      <c r="DY712" s="7" t="e">
        <f>DR712*10^8/$H712</f>
        <v>#VALUE!</v>
      </c>
      <c r="DZ712" s="7">
        <f>DS712*10^8/$H712</f>
        <v>-13987.285363722382</v>
      </c>
      <c r="EA712" s="7" t="e">
        <f>DY712*0.8</f>
        <v>#VALUE!</v>
      </c>
      <c r="EB712" s="9" t="e">
        <f>F712-#REF!</f>
        <v>#REF!</v>
      </c>
      <c r="EC712" s="3" t="e">
        <f>EB712/#REF!*100</f>
        <v>#REF!</v>
      </c>
      <c r="ED712" s="3" t="e">
        <f>DX712-F712</f>
        <v>#VALUE!</v>
      </c>
      <c r="EE712" s="11" t="e">
        <f>ED712/F712</f>
        <v>#VALUE!</v>
      </c>
      <c r="EF712" s="3" t="e">
        <f>F712-#REF!</f>
        <v>#REF!</v>
      </c>
    </row>
    <row r="713" spans="1:136" hidden="1" x14ac:dyDescent="0.3">
      <c r="A713">
        <v>711</v>
      </c>
      <c r="B713" s="17" t="s">
        <v>9550</v>
      </c>
      <c r="C713" s="16" t="str">
        <f>"https://finance.naver.com/item/frgn.nhn?code="&amp;B713</f>
        <v>https://finance.naver.com/item/frgn.nhn?code=000040</v>
      </c>
      <c r="D713" t="s">
        <v>664</v>
      </c>
      <c r="E713" t="s">
        <v>4929</v>
      </c>
      <c r="F713" s="18">
        <f>VALUE(LEFT(E713,FIND("/",E713)-1))</f>
        <v>1195</v>
      </c>
      <c r="G713" s="6" t="s">
        <v>4930</v>
      </c>
      <c r="H713" s="6">
        <f>VALUE(LEFT(G713,FIND("/",G713)-1)) + VALUE(MID(G713,FIND("/",G713)+1,LEN(G713)))</f>
        <v>96137368</v>
      </c>
      <c r="I713" s="1">
        <v>3000</v>
      </c>
      <c r="J713" s="1">
        <f>F713*H713/(10^8)</f>
        <v>1148.8415476</v>
      </c>
      <c r="K713">
        <v>848</v>
      </c>
      <c r="L713">
        <v>417</v>
      </c>
      <c r="M713">
        <v>366</v>
      </c>
      <c r="N713" s="1">
        <v>1326</v>
      </c>
      <c r="O713" s="1">
        <v>1178</v>
      </c>
      <c r="P713" t="s">
        <v>8838</v>
      </c>
      <c r="Q713" t="s">
        <v>8838</v>
      </c>
      <c r="R713" t="s">
        <v>8838</v>
      </c>
      <c r="S713">
        <v>-81</v>
      </c>
      <c r="T713">
        <v>-260</v>
      </c>
      <c r="U713">
        <v>-163</v>
      </c>
      <c r="V713">
        <v>-247</v>
      </c>
      <c r="W713">
        <v>12</v>
      </c>
      <c r="X713" t="s">
        <v>8838</v>
      </c>
      <c r="Y713" t="s">
        <v>8838</v>
      </c>
      <c r="Z713" t="s">
        <v>8838</v>
      </c>
      <c r="AA713">
        <v>-100</v>
      </c>
      <c r="AB713">
        <v>-315</v>
      </c>
      <c r="AC713">
        <v>-244</v>
      </c>
      <c r="AD713">
        <v>-410</v>
      </c>
      <c r="AE713">
        <v>-115</v>
      </c>
      <c r="AF713" t="s">
        <v>8838</v>
      </c>
      <c r="AG713" t="s">
        <v>8838</v>
      </c>
      <c r="AH713" t="s">
        <v>8838</v>
      </c>
      <c r="AI713" s="1">
        <v>1489</v>
      </c>
      <c r="AJ713" s="1">
        <v>1084</v>
      </c>
      <c r="AK713" s="1">
        <v>1549</v>
      </c>
      <c r="AL713" s="1">
        <v>1441</v>
      </c>
      <c r="AM713" s="1">
        <v>1559</v>
      </c>
      <c r="AN713" t="s">
        <v>8838</v>
      </c>
      <c r="AO713" t="s">
        <v>8838</v>
      </c>
      <c r="AP713" t="s">
        <v>8838</v>
      </c>
      <c r="AQ713">
        <v>861</v>
      </c>
      <c r="AR713">
        <v>632</v>
      </c>
      <c r="AS713">
        <v>850</v>
      </c>
      <c r="AT713" s="1">
        <v>1089</v>
      </c>
      <c r="AU713" s="1">
        <v>1060</v>
      </c>
      <c r="AV713" t="s">
        <v>8838</v>
      </c>
      <c r="AW713" t="s">
        <v>8838</v>
      </c>
      <c r="AX713" t="s">
        <v>8838</v>
      </c>
      <c r="AY713">
        <v>627</v>
      </c>
      <c r="AZ713">
        <v>452</v>
      </c>
      <c r="BA713">
        <v>699</v>
      </c>
      <c r="BB713">
        <v>352</v>
      </c>
      <c r="BC713">
        <v>498</v>
      </c>
      <c r="BD713" t="s">
        <v>8838</v>
      </c>
      <c r="BE713" t="s">
        <v>8838</v>
      </c>
      <c r="BF713" t="s">
        <v>8838</v>
      </c>
      <c r="BG713">
        <v>584</v>
      </c>
      <c r="BH713">
        <v>419</v>
      </c>
      <c r="BI713">
        <v>529</v>
      </c>
      <c r="BJ713">
        <v>185</v>
      </c>
      <c r="BK713">
        <v>363</v>
      </c>
      <c r="BL713" t="s">
        <v>8838</v>
      </c>
      <c r="BM713" t="s">
        <v>8838</v>
      </c>
      <c r="BN713" t="s">
        <v>8838</v>
      </c>
      <c r="BO713">
        <v>881</v>
      </c>
      <c r="BP713">
        <v>599</v>
      </c>
      <c r="BQ713">
        <v>947</v>
      </c>
      <c r="BR713">
        <v>947</v>
      </c>
      <c r="BS713">
        <v>458</v>
      </c>
      <c r="BT713" t="s">
        <v>8838</v>
      </c>
      <c r="BU713" t="s">
        <v>8838</v>
      </c>
      <c r="BV713" t="s">
        <v>8838</v>
      </c>
      <c r="BW713">
        <v>-6.51</v>
      </c>
      <c r="BX713">
        <v>-24.48</v>
      </c>
      <c r="BY713">
        <v>-18.559999999999999</v>
      </c>
      <c r="BZ713">
        <v>-27.45</v>
      </c>
      <c r="CA713">
        <v>-7.66</v>
      </c>
      <c r="CB713" t="s">
        <v>8838</v>
      </c>
      <c r="CC713" t="s">
        <v>8838</v>
      </c>
      <c r="CD713" t="s">
        <v>8838</v>
      </c>
      <c r="CE713">
        <v>-15.82</v>
      </c>
      <c r="CF713">
        <v>-61.25</v>
      </c>
      <c r="CG713">
        <v>-49.31</v>
      </c>
      <c r="CH713">
        <v>-113.29</v>
      </c>
      <c r="CI713">
        <v>-29.64</v>
      </c>
      <c r="CJ713" t="s">
        <v>8838</v>
      </c>
      <c r="CK713" t="s">
        <v>8838</v>
      </c>
      <c r="CL713" t="s">
        <v>8838</v>
      </c>
      <c r="CM713">
        <v>-312</v>
      </c>
      <c r="CN713">
        <v>-919</v>
      </c>
      <c r="CO713">
        <v>-662</v>
      </c>
      <c r="CP713">
        <v>-748</v>
      </c>
      <c r="CQ713">
        <v>-104</v>
      </c>
      <c r="CR713" t="s">
        <v>8838</v>
      </c>
      <c r="CS713" t="s">
        <v>8838</v>
      </c>
      <c r="CT713" t="s">
        <v>8838</v>
      </c>
      <c r="CU713" t="s">
        <v>2</v>
      </c>
      <c r="CV713" t="s">
        <v>2</v>
      </c>
      <c r="CW713" t="s">
        <v>2</v>
      </c>
      <c r="CX713" t="s">
        <v>2</v>
      </c>
      <c r="CY713" t="s">
        <v>2</v>
      </c>
      <c r="CZ713" t="s">
        <v>8838</v>
      </c>
      <c r="DA713" t="s">
        <v>8838</v>
      </c>
      <c r="DB713" t="s">
        <v>8838</v>
      </c>
      <c r="DC713">
        <v>2.89</v>
      </c>
      <c r="DD713">
        <v>1.62</v>
      </c>
      <c r="DE713">
        <v>2.08</v>
      </c>
      <c r="DF713">
        <v>3.31</v>
      </c>
      <c r="DG713">
        <v>2.86</v>
      </c>
      <c r="DH713" t="s">
        <v>8838</v>
      </c>
      <c r="DI713" t="s">
        <v>8838</v>
      </c>
      <c r="DJ713" t="s">
        <v>8838</v>
      </c>
      <c r="DK713" s="5" t="e">
        <f>(CL713*3+CK713*2+CJ713)/6</f>
        <v>#VALUE!</v>
      </c>
      <c r="DL713">
        <f>BG713+(BG713*(CF713-8.25)/8.25)</f>
        <v>-4335.757575757576</v>
      </c>
      <c r="DM713">
        <f>BH713+(BH713*(CG713-8.25)/8.25)</f>
        <v>-2504.3503030303032</v>
      </c>
      <c r="DN713">
        <f>BI713+(BI713*(CH713-8.25)/8.25)</f>
        <v>-7264.2921212121219</v>
      </c>
      <c r="DO713">
        <f>BJ713+(BJ713*(CI713-8.25)/8.25)</f>
        <v>-664.65454545454554</v>
      </c>
      <c r="DP713" t="e">
        <f>BK713+(BK713*(CJ713-8.25)/8.25)</f>
        <v>#VALUE!</v>
      </c>
      <c r="DQ713" t="e">
        <f>BL713+(BL713*(CK713-8.25)/8.25)</f>
        <v>#VALUE!</v>
      </c>
      <c r="DR713" t="e">
        <f>BM713+(BM713*(CL713-8.25)/8.25)</f>
        <v>#VALUE!</v>
      </c>
      <c r="DS713" s="7">
        <f>DL713*10^8/$H713</f>
        <v>-4509.9607633917913</v>
      </c>
      <c r="DT713" s="7">
        <f>DM713*10^8/$H713</f>
        <v>-2604.9707362805098</v>
      </c>
      <c r="DU713" s="7">
        <f>DN713*10^8/$H713</f>
        <v>-7556.1587261387494</v>
      </c>
      <c r="DV713" s="7">
        <f>DO713*10^8/$H713</f>
        <v>-691.35920743591146</v>
      </c>
      <c r="DW713" s="7" t="e">
        <f>DP713*10^8/$H713</f>
        <v>#VALUE!</v>
      </c>
      <c r="DX713" s="7" t="e">
        <f>DQ713*10^8/$H713</f>
        <v>#VALUE!</v>
      </c>
      <c r="DY713" s="7" t="e">
        <f>DR713*10^8/$H713</f>
        <v>#VALUE!</v>
      </c>
      <c r="DZ713" s="7">
        <f>DS713*10^8/$H713</f>
        <v>-4691.1631316885969</v>
      </c>
      <c r="EA713" s="7" t="e">
        <f>DY713*0.8</f>
        <v>#VALUE!</v>
      </c>
      <c r="EB713" s="9" t="e">
        <f>F713-#REF!</f>
        <v>#REF!</v>
      </c>
      <c r="EC713" s="3" t="e">
        <f>EB713/#REF!*100</f>
        <v>#REF!</v>
      </c>
      <c r="ED713" s="3" t="e">
        <f>DX713-F713</f>
        <v>#VALUE!</v>
      </c>
      <c r="EE713" s="11" t="e">
        <f>ED713/F713</f>
        <v>#VALUE!</v>
      </c>
      <c r="EF713" s="3" t="e">
        <f>F713-#REF!</f>
        <v>#REF!</v>
      </c>
    </row>
    <row r="714" spans="1:136" x14ac:dyDescent="0.3">
      <c r="A714">
        <v>571</v>
      </c>
      <c r="B714" s="17" t="s">
        <v>9410</v>
      </c>
      <c r="C714" s="16" t="str">
        <f>"https://finance.naver.com/item/frgn.nhn?code="&amp;B714</f>
        <v>https://finance.naver.com/item/frgn.nhn?code=008730</v>
      </c>
      <c r="D714" t="s">
        <v>536</v>
      </c>
      <c r="E714" t="s">
        <v>4647</v>
      </c>
      <c r="F714" s="18">
        <f>VALUE(LEFT(E714,FIND("/",E714)-1))</f>
        <v>20650</v>
      </c>
      <c r="G714" s="6" t="s">
        <v>4648</v>
      </c>
      <c r="H714" s="6">
        <f>VALUE(LEFT(G714,FIND("/",G714)-1)) + VALUE(MID(G714,FIND("/",G714)+1,LEN(G714)))</f>
        <v>24800000</v>
      </c>
      <c r="I714">
        <v>245</v>
      </c>
      <c r="J714" s="1">
        <f>F714*H714/(10^8)</f>
        <v>5121.2</v>
      </c>
      <c r="K714" s="1">
        <v>4435</v>
      </c>
      <c r="L714" s="1">
        <v>4922</v>
      </c>
      <c r="M714" s="1">
        <v>4898</v>
      </c>
      <c r="N714" s="1">
        <v>5066</v>
      </c>
      <c r="O714" s="1">
        <v>5207</v>
      </c>
      <c r="P714" t="s">
        <v>8838</v>
      </c>
      <c r="Q714" t="s">
        <v>8838</v>
      </c>
      <c r="R714" t="s">
        <v>8838</v>
      </c>
      <c r="S714">
        <v>291</v>
      </c>
      <c r="T714">
        <v>404</v>
      </c>
      <c r="U714">
        <v>178</v>
      </c>
      <c r="V714">
        <v>258</v>
      </c>
      <c r="W714">
        <v>267</v>
      </c>
      <c r="X714" t="s">
        <v>8838</v>
      </c>
      <c r="Y714" t="s">
        <v>8838</v>
      </c>
      <c r="Z714" t="s">
        <v>8838</v>
      </c>
      <c r="AA714">
        <v>209</v>
      </c>
      <c r="AB714">
        <v>273</v>
      </c>
      <c r="AC714">
        <v>147</v>
      </c>
      <c r="AD714">
        <v>182</v>
      </c>
      <c r="AE714">
        <v>202</v>
      </c>
      <c r="AF714" t="s">
        <v>8838</v>
      </c>
      <c r="AG714" t="s">
        <v>8838</v>
      </c>
      <c r="AH714" t="s">
        <v>8838</v>
      </c>
      <c r="AI714" s="1">
        <v>5268</v>
      </c>
      <c r="AJ714" s="1">
        <v>5777</v>
      </c>
      <c r="AK714" s="1">
        <v>6142</v>
      </c>
      <c r="AL714" s="1">
        <v>6065</v>
      </c>
      <c r="AM714" s="1">
        <v>6133</v>
      </c>
      <c r="AN714" t="s">
        <v>8838</v>
      </c>
      <c r="AO714" t="s">
        <v>8838</v>
      </c>
      <c r="AP714" t="s">
        <v>8838</v>
      </c>
      <c r="AQ714" s="1">
        <v>2056</v>
      </c>
      <c r="AR714" s="1">
        <v>2419</v>
      </c>
      <c r="AS714" s="1">
        <v>2780</v>
      </c>
      <c r="AT714" s="1">
        <v>2645</v>
      </c>
      <c r="AU714" s="1">
        <v>2657</v>
      </c>
      <c r="AV714" t="s">
        <v>8838</v>
      </c>
      <c r="AW714" t="s">
        <v>8838</v>
      </c>
      <c r="AX714" t="s">
        <v>8838</v>
      </c>
      <c r="AY714" s="1">
        <v>3212</v>
      </c>
      <c r="AZ714" s="1">
        <v>3357</v>
      </c>
      <c r="BA714" s="1">
        <v>3362</v>
      </c>
      <c r="BB714" s="1">
        <v>3420</v>
      </c>
      <c r="BC714" s="1">
        <v>3476</v>
      </c>
      <c r="BD714" t="s">
        <v>8838</v>
      </c>
      <c r="BE714" t="s">
        <v>8838</v>
      </c>
      <c r="BF714" t="s">
        <v>8838</v>
      </c>
      <c r="BG714" s="1">
        <v>3212</v>
      </c>
      <c r="BH714" s="1">
        <v>3357</v>
      </c>
      <c r="BI714" s="1">
        <v>3360</v>
      </c>
      <c r="BJ714" s="1">
        <v>3420</v>
      </c>
      <c r="BK714" s="1">
        <v>3476</v>
      </c>
      <c r="BL714" t="s">
        <v>8838</v>
      </c>
      <c r="BM714" t="s">
        <v>8838</v>
      </c>
      <c r="BN714" t="s">
        <v>8838</v>
      </c>
      <c r="BO714">
        <v>148</v>
      </c>
      <c r="BP714">
        <v>148</v>
      </c>
      <c r="BQ714">
        <v>148</v>
      </c>
      <c r="BR714">
        <v>148</v>
      </c>
      <c r="BS714">
        <v>148</v>
      </c>
      <c r="BT714" t="s">
        <v>8838</v>
      </c>
      <c r="BU714" t="s">
        <v>8838</v>
      </c>
      <c r="BV714" t="s">
        <v>8838</v>
      </c>
      <c r="BW714">
        <v>4.0199999999999996</v>
      </c>
      <c r="BX714">
        <v>4.9400000000000004</v>
      </c>
      <c r="BY714">
        <v>2.4700000000000002</v>
      </c>
      <c r="BZ714">
        <v>2.98</v>
      </c>
      <c r="CA714">
        <v>3.31</v>
      </c>
      <c r="CB714" t="s">
        <v>8838</v>
      </c>
      <c r="CC714" t="s">
        <v>8838</v>
      </c>
      <c r="CD714" t="s">
        <v>8838</v>
      </c>
      <c r="CE714">
        <v>6.58</v>
      </c>
      <c r="CF714">
        <v>8.31</v>
      </c>
      <c r="CG714">
        <v>4.38</v>
      </c>
      <c r="CH714">
        <v>5.37</v>
      </c>
      <c r="CI714">
        <v>5.85</v>
      </c>
      <c r="CJ714" t="s">
        <v>8838</v>
      </c>
      <c r="CK714" t="s">
        <v>8838</v>
      </c>
      <c r="CL714" t="s">
        <v>8838</v>
      </c>
      <c r="CM714">
        <v>844</v>
      </c>
      <c r="CN714" s="1">
        <v>1101</v>
      </c>
      <c r="CO714">
        <v>593</v>
      </c>
      <c r="CP714">
        <v>734</v>
      </c>
      <c r="CQ714">
        <v>814</v>
      </c>
      <c r="CR714" t="s">
        <v>8838</v>
      </c>
      <c r="CS714" t="s">
        <v>8838</v>
      </c>
      <c r="CT714" t="s">
        <v>8838</v>
      </c>
      <c r="CU714">
        <v>16.66</v>
      </c>
      <c r="CV714">
        <v>19.25</v>
      </c>
      <c r="CW714">
        <v>21.74</v>
      </c>
      <c r="CX714">
        <v>19.059999999999999</v>
      </c>
      <c r="CY714">
        <v>25.26</v>
      </c>
      <c r="CZ714" t="s">
        <v>8838</v>
      </c>
      <c r="DA714" t="s">
        <v>8838</v>
      </c>
      <c r="DB714" t="s">
        <v>8838</v>
      </c>
      <c r="DC714">
        <v>1.08</v>
      </c>
      <c r="DD714">
        <v>1.57</v>
      </c>
      <c r="DE714">
        <v>0.95</v>
      </c>
      <c r="DF714">
        <v>1.02</v>
      </c>
      <c r="DG714">
        <v>1.47</v>
      </c>
      <c r="DH714" t="s">
        <v>8838</v>
      </c>
      <c r="DI714" t="s">
        <v>8838</v>
      </c>
      <c r="DJ714" t="s">
        <v>8838</v>
      </c>
      <c r="DK714" s="5" t="e">
        <f>(CL714*3+CK714*2+CJ714)/6</f>
        <v>#VALUE!</v>
      </c>
      <c r="DL714">
        <f>BG714+(BG714*(CF714-8.25)/8.25)</f>
        <v>3235.36</v>
      </c>
      <c r="DM714">
        <f>BH714+(BH714*(CG714-8.25)/8.25)</f>
        <v>1782.2618181818182</v>
      </c>
      <c r="DN714">
        <f>BI714+(BI714*(CH714-8.25)/8.25)</f>
        <v>2187.0545454545454</v>
      </c>
      <c r="DO714">
        <f>BJ714+(BJ714*(CI714-8.25)/8.25)</f>
        <v>2425.090909090909</v>
      </c>
      <c r="DP714" t="e">
        <f>BK714+(BK714*(CJ714-8.25)/8.25)</f>
        <v>#VALUE!</v>
      </c>
      <c r="DQ714" t="e">
        <f>BL714+(BL714*(CK714-8.25)/8.25)</f>
        <v>#VALUE!</v>
      </c>
      <c r="DR714" t="e">
        <f>BM714+(BM714*(CL714-8.25)/8.25)</f>
        <v>#VALUE!</v>
      </c>
      <c r="DS714" s="7">
        <f>DL714*10^8/$H714</f>
        <v>13045.806451612903</v>
      </c>
      <c r="DT714" s="7">
        <f>DM714*10^8/$H714</f>
        <v>7186.5395894428157</v>
      </c>
      <c r="DU714" s="7">
        <f>DN714*10^8/$H714</f>
        <v>8818.7683284457471</v>
      </c>
      <c r="DV714" s="7">
        <f>DO714*10^8/$H714</f>
        <v>9778.5923753665684</v>
      </c>
      <c r="DW714" s="7" t="e">
        <f>DP714*10^8/$H714</f>
        <v>#VALUE!</v>
      </c>
      <c r="DX714" s="7" t="e">
        <f>DQ714*10^8/$H714</f>
        <v>#VALUE!</v>
      </c>
      <c r="DY714" s="7" t="e">
        <f>DR714*10^8/$H714</f>
        <v>#VALUE!</v>
      </c>
      <c r="DZ714" s="7">
        <f>DS714*10^8/$H714</f>
        <v>52604.058272632676</v>
      </c>
      <c r="EA714" s="7" t="e">
        <f>DY714*0.8</f>
        <v>#VALUE!</v>
      </c>
      <c r="EB714" s="9" t="e">
        <f>F714-#REF!</f>
        <v>#REF!</v>
      </c>
      <c r="EC714" s="3" t="e">
        <f>EB714/#REF!*100</f>
        <v>#REF!</v>
      </c>
      <c r="ED714" s="3" t="e">
        <f>DX714-F714</f>
        <v>#VALUE!</v>
      </c>
      <c r="EE714" s="11" t="e">
        <f>ED714/F714</f>
        <v>#VALUE!</v>
      </c>
      <c r="EF714" s="3" t="e">
        <f>F714-#REF!</f>
        <v>#REF!</v>
      </c>
    </row>
    <row r="715" spans="1:136" hidden="1" x14ac:dyDescent="0.3">
      <c r="A715">
        <v>713</v>
      </c>
      <c r="B715" s="17" t="s">
        <v>9552</v>
      </c>
      <c r="C715" s="16" t="str">
        <f>"https://finance.naver.com/item/frgn.nhn?code="&amp;B715</f>
        <v>https://finance.naver.com/item/frgn.nhn?code=004100</v>
      </c>
      <c r="D715" t="s">
        <v>4933</v>
      </c>
      <c r="E715" t="s">
        <v>4934</v>
      </c>
      <c r="F715" s="18">
        <f>VALUE(LEFT(E715,FIND("/",E715)-1))</f>
        <v>1535</v>
      </c>
      <c r="G715" s="6" t="s">
        <v>4935</v>
      </c>
      <c r="H715" s="6">
        <f>VALUE(LEFT(G715,FIND("/",G715)-1)) + VALUE(MID(G715,FIND("/",G715)+1,LEN(G715)))</f>
        <v>40000000</v>
      </c>
      <c r="I715" s="1">
        <v>77970</v>
      </c>
      <c r="J715" s="1">
        <f>F715*H715/(10^8)</f>
        <v>614</v>
      </c>
      <c r="K715" s="1">
        <v>4770</v>
      </c>
      <c r="L715" s="1">
        <v>4692</v>
      </c>
      <c r="M715" s="1">
        <v>4492</v>
      </c>
      <c r="N715" s="1">
        <v>4709</v>
      </c>
      <c r="O715" s="1">
        <v>4044</v>
      </c>
      <c r="P715" t="s">
        <v>8838</v>
      </c>
      <c r="Q715" t="s">
        <v>8838</v>
      </c>
      <c r="R715" t="s">
        <v>8838</v>
      </c>
      <c r="S715">
        <v>156</v>
      </c>
      <c r="T715">
        <v>100</v>
      </c>
      <c r="U715">
        <v>72</v>
      </c>
      <c r="V715">
        <v>-153</v>
      </c>
      <c r="W715">
        <v>-34</v>
      </c>
      <c r="X715" t="s">
        <v>8838</v>
      </c>
      <c r="Y715" t="s">
        <v>8838</v>
      </c>
      <c r="Z715" t="s">
        <v>8838</v>
      </c>
      <c r="AA715">
        <v>96</v>
      </c>
      <c r="AB715">
        <v>-42</v>
      </c>
      <c r="AC715">
        <v>-54</v>
      </c>
      <c r="AD715">
        <v>-232</v>
      </c>
      <c r="AE715">
        <v>-96</v>
      </c>
      <c r="AF715" t="s">
        <v>8838</v>
      </c>
      <c r="AG715" t="s">
        <v>8838</v>
      </c>
      <c r="AH715" t="s">
        <v>8838</v>
      </c>
      <c r="AI715" s="1">
        <v>3731</v>
      </c>
      <c r="AJ715" s="1">
        <v>3771</v>
      </c>
      <c r="AK715" s="1">
        <v>3963</v>
      </c>
      <c r="AL715" s="1">
        <v>3899</v>
      </c>
      <c r="AM715" s="1">
        <v>4423</v>
      </c>
      <c r="AN715" t="s">
        <v>8838</v>
      </c>
      <c r="AO715" t="s">
        <v>8838</v>
      </c>
      <c r="AP715" t="s">
        <v>8838</v>
      </c>
      <c r="AQ715" s="1">
        <v>2652</v>
      </c>
      <c r="AR715" s="1">
        <v>2732</v>
      </c>
      <c r="AS715" s="1">
        <v>2985</v>
      </c>
      <c r="AT715" s="1">
        <v>3218</v>
      </c>
      <c r="AU715" s="1">
        <v>3428</v>
      </c>
      <c r="AV715" t="s">
        <v>8838</v>
      </c>
      <c r="AW715" t="s">
        <v>8838</v>
      </c>
      <c r="AX715" t="s">
        <v>8838</v>
      </c>
      <c r="AY715" s="1">
        <v>1078</v>
      </c>
      <c r="AZ715" s="1">
        <v>1038</v>
      </c>
      <c r="BA715">
        <v>978</v>
      </c>
      <c r="BB715">
        <v>681</v>
      </c>
      <c r="BC715">
        <v>994</v>
      </c>
      <c r="BD715" t="s">
        <v>8838</v>
      </c>
      <c r="BE715" t="s">
        <v>8838</v>
      </c>
      <c r="BF715" t="s">
        <v>8838</v>
      </c>
      <c r="BG715" s="1">
        <v>1072</v>
      </c>
      <c r="BH715" s="1">
        <v>1032</v>
      </c>
      <c r="BI715">
        <v>971</v>
      </c>
      <c r="BJ715">
        <v>673</v>
      </c>
      <c r="BK715">
        <v>987</v>
      </c>
      <c r="BL715" t="s">
        <v>8838</v>
      </c>
      <c r="BM715" t="s">
        <v>8838</v>
      </c>
      <c r="BN715" t="s">
        <v>8838</v>
      </c>
      <c r="BO715">
        <v>200</v>
      </c>
      <c r="BP715">
        <v>200</v>
      </c>
      <c r="BQ715">
        <v>200</v>
      </c>
      <c r="BR715">
        <v>200</v>
      </c>
      <c r="BS715">
        <v>200</v>
      </c>
      <c r="BT715" t="s">
        <v>8838</v>
      </c>
      <c r="BU715" t="s">
        <v>8838</v>
      </c>
      <c r="BV715" t="s">
        <v>8838</v>
      </c>
      <c r="BW715">
        <v>2.58</v>
      </c>
      <c r="BX715">
        <v>-1.1100000000000001</v>
      </c>
      <c r="BY715">
        <v>-1.41</v>
      </c>
      <c r="BZ715">
        <v>-5.9</v>
      </c>
      <c r="CA715">
        <v>-2.2999999999999998</v>
      </c>
      <c r="CB715" t="s">
        <v>8838</v>
      </c>
      <c r="CC715" t="s">
        <v>8838</v>
      </c>
      <c r="CD715" t="s">
        <v>8838</v>
      </c>
      <c r="CE715">
        <v>9.3000000000000007</v>
      </c>
      <c r="CF715">
        <v>-3.89</v>
      </c>
      <c r="CG715">
        <v>-5.35</v>
      </c>
      <c r="CH715">
        <v>-28.17</v>
      </c>
      <c r="CI715">
        <v>-11.4</v>
      </c>
      <c r="CJ715" t="s">
        <v>8838</v>
      </c>
      <c r="CK715" t="s">
        <v>8838</v>
      </c>
      <c r="CL715" t="s">
        <v>8838</v>
      </c>
      <c r="CM715">
        <v>241</v>
      </c>
      <c r="CN715">
        <v>-102</v>
      </c>
      <c r="CO715">
        <v>-134</v>
      </c>
      <c r="CP715">
        <v>-579</v>
      </c>
      <c r="CQ715">
        <v>-237</v>
      </c>
      <c r="CR715" t="s">
        <v>8838</v>
      </c>
      <c r="CS715" t="s">
        <v>8838</v>
      </c>
      <c r="CT715" t="s">
        <v>8838</v>
      </c>
      <c r="CU715">
        <v>9.51</v>
      </c>
      <c r="CV715" t="s">
        <v>2</v>
      </c>
      <c r="CW715" t="s">
        <v>2</v>
      </c>
      <c r="CX715" t="s">
        <v>2</v>
      </c>
      <c r="CY715" t="s">
        <v>2</v>
      </c>
      <c r="CZ715" t="s">
        <v>8838</v>
      </c>
      <c r="DA715" t="s">
        <v>8838</v>
      </c>
      <c r="DB715" t="s">
        <v>8838</v>
      </c>
      <c r="DC715">
        <v>0.85</v>
      </c>
      <c r="DD715">
        <v>0.66</v>
      </c>
      <c r="DE715">
        <v>0.56000000000000005</v>
      </c>
      <c r="DF715">
        <v>0.84</v>
      </c>
      <c r="DG715">
        <v>0.45</v>
      </c>
      <c r="DH715" t="s">
        <v>8838</v>
      </c>
      <c r="DI715" t="s">
        <v>8838</v>
      </c>
      <c r="DJ715" t="s">
        <v>8838</v>
      </c>
      <c r="DK715" s="5" t="e">
        <f>(CL715*3+CK715*2+CJ715)/6</f>
        <v>#VALUE!</v>
      </c>
      <c r="DL715">
        <f>BG715+(BG715*(CF715-8.25)/8.25)</f>
        <v>-505.46424242424246</v>
      </c>
      <c r="DM715">
        <f>BH715+(BH715*(CG715-8.25)/8.25)</f>
        <v>-669.23636363636342</v>
      </c>
      <c r="DN715">
        <f>BI715+(BI715*(CH715-8.25)/8.25)</f>
        <v>-3315.5236363636359</v>
      </c>
      <c r="DO715">
        <f>BJ715+(BJ715*(CI715-8.25)/8.25)</f>
        <v>-929.96363636363617</v>
      </c>
      <c r="DP715" t="e">
        <f>BK715+(BK715*(CJ715-8.25)/8.25)</f>
        <v>#VALUE!</v>
      </c>
      <c r="DQ715" t="e">
        <f>BL715+(BL715*(CK715-8.25)/8.25)</f>
        <v>#VALUE!</v>
      </c>
      <c r="DR715" t="e">
        <f>BM715+(BM715*(CL715-8.25)/8.25)</f>
        <v>#VALUE!</v>
      </c>
      <c r="DS715" s="7">
        <f>DL715*10^8/$H715</f>
        <v>-1263.6606060606061</v>
      </c>
      <c r="DT715" s="7">
        <f>DM715*10^8/$H715</f>
        <v>-1673.0909090909086</v>
      </c>
      <c r="DU715" s="7">
        <f>DN715*10^8/$H715</f>
        <v>-8288.8090909090897</v>
      </c>
      <c r="DV715" s="7">
        <f>DO715*10^8/$H715</f>
        <v>-2324.9090909090905</v>
      </c>
      <c r="DW715" s="7" t="e">
        <f>DP715*10^8/$H715</f>
        <v>#VALUE!</v>
      </c>
      <c r="DX715" s="7" t="e">
        <f>DQ715*10^8/$H715</f>
        <v>#VALUE!</v>
      </c>
      <c r="DY715" s="7" t="e">
        <f>DR715*10^8/$H715</f>
        <v>#VALUE!</v>
      </c>
      <c r="DZ715" s="7">
        <f>DS715*10^8/$H715</f>
        <v>-3159.151515151515</v>
      </c>
      <c r="EA715" s="7" t="e">
        <f>DY715*0.8</f>
        <v>#VALUE!</v>
      </c>
      <c r="EB715" s="9" t="e">
        <f>F715-#REF!</f>
        <v>#REF!</v>
      </c>
      <c r="EC715" s="3" t="e">
        <f>EB715/#REF!*100</f>
        <v>#REF!</v>
      </c>
      <c r="ED715" s="3" t="e">
        <f>DX715-F715</f>
        <v>#VALUE!</v>
      </c>
      <c r="EE715" s="11" t="e">
        <f>ED715/F715</f>
        <v>#VALUE!</v>
      </c>
      <c r="EF715" s="3" t="e">
        <f>F715-#REF!</f>
        <v>#REF!</v>
      </c>
    </row>
    <row r="716" spans="1:136" hidden="1" x14ac:dyDescent="0.3">
      <c r="A716">
        <v>714</v>
      </c>
      <c r="B716" s="17" t="s">
        <v>9553</v>
      </c>
      <c r="C716" s="16" t="str">
        <f>"https://finance.naver.com/item/frgn.nhn?code="&amp;B716</f>
        <v>https://finance.naver.com/item/frgn.nhn?code=002820</v>
      </c>
      <c r="D716" t="s">
        <v>666</v>
      </c>
      <c r="E716" t="s">
        <v>4936</v>
      </c>
      <c r="F716" s="18">
        <f>VALUE(LEFT(E716,FIND("/",E716)-1))</f>
        <v>6500</v>
      </c>
      <c r="G716" s="6" t="s">
        <v>4937</v>
      </c>
      <c r="H716" s="6">
        <f>VALUE(LEFT(G716,FIND("/",G716)-1)) + VALUE(MID(G716,FIND("/",G716)+1,LEN(G716)))</f>
        <v>12607989</v>
      </c>
      <c r="I716" s="1">
        <v>255305</v>
      </c>
      <c r="J716" s="1">
        <f>F716*H716/(10^8)</f>
        <v>819.51928499999997</v>
      </c>
      <c r="K716" s="1">
        <v>5512</v>
      </c>
      <c r="L716" s="1">
        <v>6218</v>
      </c>
      <c r="M716" s="1">
        <v>5623</v>
      </c>
      <c r="N716" s="1">
        <v>4559</v>
      </c>
      <c r="O716" s="1">
        <v>4125</v>
      </c>
      <c r="P716" t="s">
        <v>8838</v>
      </c>
      <c r="Q716" t="s">
        <v>8838</v>
      </c>
      <c r="R716" t="s">
        <v>8838</v>
      </c>
      <c r="S716">
        <v>139</v>
      </c>
      <c r="T716">
        <v>-8</v>
      </c>
      <c r="U716">
        <v>-50</v>
      </c>
      <c r="V716">
        <v>-187</v>
      </c>
      <c r="W716">
        <v>-38</v>
      </c>
      <c r="X716" t="s">
        <v>8838</v>
      </c>
      <c r="Y716" t="s">
        <v>8838</v>
      </c>
      <c r="Z716" t="s">
        <v>8838</v>
      </c>
      <c r="AA716">
        <v>80</v>
      </c>
      <c r="AB716">
        <v>-94</v>
      </c>
      <c r="AC716">
        <v>-92</v>
      </c>
      <c r="AD716">
        <v>-400</v>
      </c>
      <c r="AE716">
        <v>-105</v>
      </c>
      <c r="AF716" t="s">
        <v>8838</v>
      </c>
      <c r="AG716" t="s">
        <v>8838</v>
      </c>
      <c r="AH716" t="s">
        <v>8838</v>
      </c>
      <c r="AI716" s="1">
        <v>5779</v>
      </c>
      <c r="AJ716" s="1">
        <v>6153</v>
      </c>
      <c r="AK716" s="1">
        <v>6253</v>
      </c>
      <c r="AL716" s="1">
        <v>5436</v>
      </c>
      <c r="AM716" s="1">
        <v>5284</v>
      </c>
      <c r="AN716" t="s">
        <v>8838</v>
      </c>
      <c r="AO716" t="s">
        <v>8838</v>
      </c>
      <c r="AP716" t="s">
        <v>8838</v>
      </c>
      <c r="AQ716" s="1">
        <v>2954</v>
      </c>
      <c r="AR716" s="1">
        <v>3502</v>
      </c>
      <c r="AS716" s="1">
        <v>3702</v>
      </c>
      <c r="AT716" s="1">
        <v>3268</v>
      </c>
      <c r="AU716" s="1">
        <v>3251</v>
      </c>
      <c r="AV716" t="s">
        <v>8838</v>
      </c>
      <c r="AW716" t="s">
        <v>8838</v>
      </c>
      <c r="AX716" t="s">
        <v>8838</v>
      </c>
      <c r="AY716" s="1">
        <v>2825</v>
      </c>
      <c r="AZ716" s="1">
        <v>2650</v>
      </c>
      <c r="BA716" s="1">
        <v>2551</v>
      </c>
      <c r="BB716" s="1">
        <v>2168</v>
      </c>
      <c r="BC716" s="1">
        <v>2033</v>
      </c>
      <c r="BD716" t="s">
        <v>8838</v>
      </c>
      <c r="BE716" t="s">
        <v>8838</v>
      </c>
      <c r="BF716" t="s">
        <v>8838</v>
      </c>
      <c r="BG716" s="1">
        <v>2776</v>
      </c>
      <c r="BH716" s="1">
        <v>2631</v>
      </c>
      <c r="BI716" s="1">
        <v>2544</v>
      </c>
      <c r="BJ716" s="1">
        <v>2188</v>
      </c>
      <c r="BK716" s="1">
        <v>2066</v>
      </c>
      <c r="BL716" t="s">
        <v>8838</v>
      </c>
      <c r="BM716" t="s">
        <v>8838</v>
      </c>
      <c r="BN716" t="s">
        <v>8838</v>
      </c>
      <c r="BO716">
        <v>126</v>
      </c>
      <c r="BP716">
        <v>126</v>
      </c>
      <c r="BQ716">
        <v>126</v>
      </c>
      <c r="BR716">
        <v>126</v>
      </c>
      <c r="BS716">
        <v>126</v>
      </c>
      <c r="BT716" t="s">
        <v>8838</v>
      </c>
      <c r="BU716" t="s">
        <v>8838</v>
      </c>
      <c r="BV716" t="s">
        <v>8838</v>
      </c>
      <c r="BW716">
        <v>1.41</v>
      </c>
      <c r="BX716">
        <v>-1.58</v>
      </c>
      <c r="BY716">
        <v>-1.48</v>
      </c>
      <c r="BZ716">
        <v>-6.84</v>
      </c>
      <c r="CA716">
        <v>-1.95</v>
      </c>
      <c r="CB716" t="s">
        <v>8838</v>
      </c>
      <c r="CC716" t="s">
        <v>8838</v>
      </c>
      <c r="CD716" t="s">
        <v>8838</v>
      </c>
      <c r="CE716">
        <v>3.16</v>
      </c>
      <c r="CF716">
        <v>-2.62</v>
      </c>
      <c r="CG716">
        <v>-3.04</v>
      </c>
      <c r="CH716">
        <v>-15.84</v>
      </c>
      <c r="CI716">
        <v>-4.33</v>
      </c>
      <c r="CJ716" t="s">
        <v>8838</v>
      </c>
      <c r="CK716" t="s">
        <v>8838</v>
      </c>
      <c r="CL716" t="s">
        <v>8838</v>
      </c>
      <c r="CM716">
        <v>683</v>
      </c>
      <c r="CN716">
        <v>-563</v>
      </c>
      <c r="CO716">
        <v>-623</v>
      </c>
      <c r="CP716" s="1">
        <v>-2973</v>
      </c>
      <c r="CQ716">
        <v>-730</v>
      </c>
      <c r="CR716" t="s">
        <v>8838</v>
      </c>
      <c r="CS716" t="s">
        <v>8838</v>
      </c>
      <c r="CT716" t="s">
        <v>8838</v>
      </c>
      <c r="CU716">
        <v>15.36</v>
      </c>
      <c r="CV716" t="s">
        <v>2</v>
      </c>
      <c r="CW716" t="s">
        <v>2</v>
      </c>
      <c r="CX716" t="s">
        <v>2</v>
      </c>
      <c r="CY716" t="s">
        <v>2</v>
      </c>
      <c r="CZ716" t="s">
        <v>8838</v>
      </c>
      <c r="DA716" t="s">
        <v>8838</v>
      </c>
      <c r="DB716" t="s">
        <v>8838</v>
      </c>
      <c r="DC716">
        <v>0.47</v>
      </c>
      <c r="DD716">
        <v>0.37</v>
      </c>
      <c r="DE716">
        <v>0.26</v>
      </c>
      <c r="DF716">
        <v>0.25</v>
      </c>
      <c r="DG716">
        <v>0.3</v>
      </c>
      <c r="DH716" t="s">
        <v>8838</v>
      </c>
      <c r="DI716" t="s">
        <v>8838</v>
      </c>
      <c r="DJ716" t="s">
        <v>8838</v>
      </c>
      <c r="DK716" s="5" t="e">
        <f>(CL716*3+CK716*2+CJ716)/6</f>
        <v>#VALUE!</v>
      </c>
      <c r="DL716">
        <f>BG716+(BG716*(CF716-8.25)/8.25)</f>
        <v>-881.5903030303034</v>
      </c>
      <c r="DM716">
        <f>BH716+(BH716*(CG716-8.25)/8.25)</f>
        <v>-969.48363636363592</v>
      </c>
      <c r="DN716">
        <f>BI716+(BI716*(CH716-8.25)/8.25)</f>
        <v>-4884.4799999999996</v>
      </c>
      <c r="DO716">
        <f>BJ716+(BJ716*(CI716-8.25)/8.25)</f>
        <v>-1148.368484848485</v>
      </c>
      <c r="DP716" t="e">
        <f>BK716+(BK716*(CJ716-8.25)/8.25)</f>
        <v>#VALUE!</v>
      </c>
      <c r="DQ716" t="e">
        <f>BL716+(BL716*(CK716-8.25)/8.25)</f>
        <v>#VALUE!</v>
      </c>
      <c r="DR716" t="e">
        <f>BM716+(BM716*(CL716-8.25)/8.25)</f>
        <v>#VALUE!</v>
      </c>
      <c r="DS716" s="7">
        <f>DL716*10^8/$H716</f>
        <v>-6992.3149760862207</v>
      </c>
      <c r="DT716" s="7">
        <f>DM716*10^8/$H716</f>
        <v>-7689.4391037590203</v>
      </c>
      <c r="DU716" s="7">
        <f>DN716*10^8/$H716</f>
        <v>-38741.150551447972</v>
      </c>
      <c r="DV716" s="7">
        <f>DO716*10^8/$H716</f>
        <v>-9108.2605231372345</v>
      </c>
      <c r="DW716" s="7" t="e">
        <f>DP716*10^8/$H716</f>
        <v>#VALUE!</v>
      </c>
      <c r="DX716" s="7" t="e">
        <f>DQ716*10^8/$H716</f>
        <v>#VALUE!</v>
      </c>
      <c r="DY716" s="7" t="e">
        <f>DR716*10^8/$H716</f>
        <v>#VALUE!</v>
      </c>
      <c r="DZ716" s="7">
        <f>DS716*10^8/$H716</f>
        <v>-55459.399402126866</v>
      </c>
      <c r="EA716" s="7" t="e">
        <f>DY716*0.8</f>
        <v>#VALUE!</v>
      </c>
      <c r="EB716" s="9" t="e">
        <f>F716-#REF!</f>
        <v>#REF!</v>
      </c>
      <c r="EC716" s="3" t="e">
        <f>EB716/#REF!*100</f>
        <v>#REF!</v>
      </c>
      <c r="ED716" s="3" t="e">
        <f>DX716-F716</f>
        <v>#VALUE!</v>
      </c>
      <c r="EE716" s="11" t="e">
        <f>ED716/F716</f>
        <v>#VALUE!</v>
      </c>
      <c r="EF716" s="3" t="e">
        <f>F716-#REF!</f>
        <v>#REF!</v>
      </c>
    </row>
    <row r="717" spans="1:136" hidden="1" x14ac:dyDescent="0.3">
      <c r="A717">
        <v>715</v>
      </c>
      <c r="B717" s="17" t="s">
        <v>9554</v>
      </c>
      <c r="C717" s="16" t="str">
        <f>"https://finance.naver.com/item/frgn.nhn?code="&amp;B717</f>
        <v>https://finance.naver.com/item/frgn.nhn?code=004840</v>
      </c>
      <c r="D717" t="s">
        <v>667</v>
      </c>
      <c r="E717" t="s">
        <v>4938</v>
      </c>
      <c r="F717" s="18">
        <f>VALUE(LEFT(E717,FIND("/",E717)-1))</f>
        <v>7530</v>
      </c>
      <c r="G717" s="6" t="s">
        <v>4939</v>
      </c>
      <c r="H717" s="6">
        <f>VALUE(LEFT(G717,FIND("/",G717)-1)) + VALUE(MID(G717,FIND("/",G717)+1,LEN(G717)))</f>
        <v>19930000</v>
      </c>
      <c r="I717">
        <v>0</v>
      </c>
      <c r="J717" s="1">
        <f>F717*H717/(10^8)</f>
        <v>1500.729</v>
      </c>
      <c r="K717" s="1">
        <v>5513</v>
      </c>
      <c r="L717" s="1">
        <v>5439</v>
      </c>
      <c r="M717" s="1">
        <v>5454</v>
      </c>
      <c r="N717" s="1">
        <v>5470</v>
      </c>
      <c r="O717" s="1">
        <v>4966</v>
      </c>
      <c r="P717" t="s">
        <v>8838</v>
      </c>
      <c r="Q717" t="s">
        <v>8838</v>
      </c>
      <c r="R717" t="s">
        <v>8838</v>
      </c>
      <c r="S717">
        <v>675</v>
      </c>
      <c r="T717">
        <v>372</v>
      </c>
      <c r="U717">
        <v>270</v>
      </c>
      <c r="V717">
        <v>265</v>
      </c>
      <c r="W717">
        <v>210</v>
      </c>
      <c r="X717" t="s">
        <v>8838</v>
      </c>
      <c r="Y717" t="s">
        <v>8838</v>
      </c>
      <c r="Z717" t="s">
        <v>8838</v>
      </c>
      <c r="AA717">
        <v>489</v>
      </c>
      <c r="AB717">
        <v>191</v>
      </c>
      <c r="AC717">
        <v>113</v>
      </c>
      <c r="AD717">
        <v>135</v>
      </c>
      <c r="AE717">
        <v>63</v>
      </c>
      <c r="AF717" t="s">
        <v>8838</v>
      </c>
      <c r="AG717" t="s">
        <v>8838</v>
      </c>
      <c r="AH717" t="s">
        <v>8838</v>
      </c>
      <c r="AI717" s="1">
        <v>7012</v>
      </c>
      <c r="AJ717" s="1">
        <v>6774</v>
      </c>
      <c r="AK717" s="1">
        <v>7162</v>
      </c>
      <c r="AL717" s="1">
        <v>7453</v>
      </c>
      <c r="AM717" s="1">
        <v>7764</v>
      </c>
      <c r="AN717" t="s">
        <v>8838</v>
      </c>
      <c r="AO717" t="s">
        <v>8838</v>
      </c>
      <c r="AP717" t="s">
        <v>8838</v>
      </c>
      <c r="AQ717" s="1">
        <v>2708</v>
      </c>
      <c r="AR717" s="1">
        <v>2404</v>
      </c>
      <c r="AS717" s="1">
        <v>2680</v>
      </c>
      <c r="AT717" s="1">
        <v>2838</v>
      </c>
      <c r="AU717" s="1">
        <v>3128</v>
      </c>
      <c r="AV717" t="s">
        <v>8838</v>
      </c>
      <c r="AW717" t="s">
        <v>8838</v>
      </c>
      <c r="AX717" t="s">
        <v>8838</v>
      </c>
      <c r="AY717" s="1">
        <v>4304</v>
      </c>
      <c r="AZ717" s="1">
        <v>4371</v>
      </c>
      <c r="BA717" s="1">
        <v>4482</v>
      </c>
      <c r="BB717" s="1">
        <v>4615</v>
      </c>
      <c r="BC717" s="1">
        <v>4636</v>
      </c>
      <c r="BD717" t="s">
        <v>8838</v>
      </c>
      <c r="BE717" t="s">
        <v>8838</v>
      </c>
      <c r="BF717" t="s">
        <v>8838</v>
      </c>
      <c r="BG717" s="1">
        <v>3317</v>
      </c>
      <c r="BH717" s="1">
        <v>3383</v>
      </c>
      <c r="BI717" s="1">
        <v>3444</v>
      </c>
      <c r="BJ717" s="1">
        <v>3542</v>
      </c>
      <c r="BK717" s="1">
        <v>3528</v>
      </c>
      <c r="BL717" t="s">
        <v>8838</v>
      </c>
      <c r="BM717" t="s">
        <v>8838</v>
      </c>
      <c r="BN717" t="s">
        <v>8838</v>
      </c>
      <c r="BO717">
        <v>93</v>
      </c>
      <c r="BP717">
        <v>95</v>
      </c>
      <c r="BQ717">
        <v>97</v>
      </c>
      <c r="BR717">
        <v>100</v>
      </c>
      <c r="BS717">
        <v>100</v>
      </c>
      <c r="BT717" t="s">
        <v>8838</v>
      </c>
      <c r="BU717" t="s">
        <v>8838</v>
      </c>
      <c r="BV717" t="s">
        <v>8838</v>
      </c>
      <c r="BW717">
        <v>7.3</v>
      </c>
      <c r="BX717">
        <v>2.78</v>
      </c>
      <c r="BY717">
        <v>1.63</v>
      </c>
      <c r="BZ717">
        <v>1.84</v>
      </c>
      <c r="CA717">
        <v>0.82</v>
      </c>
      <c r="CB717" t="s">
        <v>8838</v>
      </c>
      <c r="CC717" t="s">
        <v>8838</v>
      </c>
      <c r="CD717" t="s">
        <v>8838</v>
      </c>
      <c r="CE717">
        <v>12.55</v>
      </c>
      <c r="CF717">
        <v>5.36</v>
      </c>
      <c r="CG717">
        <v>1.83</v>
      </c>
      <c r="CH717">
        <v>2.54</v>
      </c>
      <c r="CI717">
        <v>0.66</v>
      </c>
      <c r="CJ717" t="s">
        <v>8838</v>
      </c>
      <c r="CK717" t="s">
        <v>8838</v>
      </c>
      <c r="CL717" t="s">
        <v>8838</v>
      </c>
      <c r="CM717" s="1">
        <v>1976</v>
      </c>
      <c r="CN717">
        <v>902</v>
      </c>
      <c r="CO717">
        <v>313</v>
      </c>
      <c r="CP717">
        <v>445</v>
      </c>
      <c r="CQ717">
        <v>117</v>
      </c>
      <c r="CR717" t="s">
        <v>8838</v>
      </c>
      <c r="CS717" t="s">
        <v>8838</v>
      </c>
      <c r="CT717" t="s">
        <v>8838</v>
      </c>
      <c r="CU717">
        <v>5.96</v>
      </c>
      <c r="CV717">
        <v>8.52</v>
      </c>
      <c r="CW717">
        <v>20.95</v>
      </c>
      <c r="CX717">
        <v>11.81</v>
      </c>
      <c r="CY717">
        <v>58.97</v>
      </c>
      <c r="CZ717" t="s">
        <v>8838</v>
      </c>
      <c r="DA717" t="s">
        <v>8838</v>
      </c>
      <c r="DB717" t="s">
        <v>8838</v>
      </c>
      <c r="DC717">
        <v>0.7</v>
      </c>
      <c r="DD717">
        <v>0.45</v>
      </c>
      <c r="DE717">
        <v>0.38</v>
      </c>
      <c r="DF717">
        <v>0.28999999999999998</v>
      </c>
      <c r="DG717">
        <v>0.39</v>
      </c>
      <c r="DH717" t="s">
        <v>8838</v>
      </c>
      <c r="DI717" t="s">
        <v>8838</v>
      </c>
      <c r="DJ717" t="s">
        <v>8838</v>
      </c>
      <c r="DK717" s="5" t="e">
        <f>(CL717*3+CK717*2+CJ717)/6</f>
        <v>#VALUE!</v>
      </c>
      <c r="DL717">
        <f>BG717+(BG717*(CF717-8.25)/8.25)</f>
        <v>2155.0448484848484</v>
      </c>
      <c r="DM717">
        <f>BH717+(BH717*(CG717-8.25)/8.25)</f>
        <v>750.41090909090917</v>
      </c>
      <c r="DN717">
        <f>BI717+(BI717*(CH717-8.25)/8.25)</f>
        <v>1060.3345454545452</v>
      </c>
      <c r="DO717">
        <f>BJ717+(BJ717*(CI717-8.25)/8.25)</f>
        <v>283.36000000000013</v>
      </c>
      <c r="DP717" t="e">
        <f>BK717+(BK717*(CJ717-8.25)/8.25)</f>
        <v>#VALUE!</v>
      </c>
      <c r="DQ717" t="e">
        <f>BL717+(BL717*(CK717-8.25)/8.25)</f>
        <v>#VALUE!</v>
      </c>
      <c r="DR717" t="e">
        <f>BM717+(BM717*(CL717-8.25)/8.25)</f>
        <v>#VALUE!</v>
      </c>
      <c r="DS717" s="7">
        <f>DL717*10^8/$H717</f>
        <v>10813.069987380071</v>
      </c>
      <c r="DT717" s="7">
        <f>DM717*10^8/$H717</f>
        <v>3765.232860466177</v>
      </c>
      <c r="DU717" s="7">
        <f>DN717*10^8/$H717</f>
        <v>5320.2937554166838</v>
      </c>
      <c r="DV717" s="7">
        <f>DO717*10^8/$H717</f>
        <v>1421.7762167586559</v>
      </c>
      <c r="DW717" s="7" t="e">
        <f>DP717*10^8/$H717</f>
        <v>#VALUE!</v>
      </c>
      <c r="DX717" s="7" t="e">
        <f>DQ717*10^8/$H717</f>
        <v>#VALUE!</v>
      </c>
      <c r="DY717" s="7" t="e">
        <f>DR717*10^8/$H717</f>
        <v>#VALUE!</v>
      </c>
      <c r="DZ717" s="7">
        <f>DS717*10^8/$H717</f>
        <v>54255.243288409787</v>
      </c>
      <c r="EA717" s="7" t="e">
        <f>DY717*0.8</f>
        <v>#VALUE!</v>
      </c>
      <c r="EB717" s="9" t="e">
        <f>F717-#REF!</f>
        <v>#REF!</v>
      </c>
      <c r="EC717" s="3" t="e">
        <f>EB717/#REF!*100</f>
        <v>#REF!</v>
      </c>
      <c r="ED717" s="3" t="e">
        <f>DX717-F717</f>
        <v>#VALUE!</v>
      </c>
      <c r="EE717" s="11" t="e">
        <f>ED717/F717</f>
        <v>#VALUE!</v>
      </c>
      <c r="EF717" s="3" t="e">
        <f>F717-#REF!</f>
        <v>#REF!</v>
      </c>
    </row>
    <row r="718" spans="1:136" hidden="1" x14ac:dyDescent="0.3">
      <c r="A718">
        <v>716</v>
      </c>
      <c r="B718" s="17" t="s">
        <v>9555</v>
      </c>
      <c r="C718" s="16" t="str">
        <f>"https://finance.naver.com/item/frgn.nhn?code="&amp;B718</f>
        <v>https://finance.naver.com/item/frgn.nhn?code=002350</v>
      </c>
      <c r="D718" t="s">
        <v>668</v>
      </c>
      <c r="E718" t="s">
        <v>4940</v>
      </c>
      <c r="F718" s="18">
        <f>VALUE(LEFT(E718,FIND("/",E718)-1))</f>
        <v>8950</v>
      </c>
      <c r="G718" s="6" t="s">
        <v>4941</v>
      </c>
      <c r="H718" s="6">
        <f>VALUE(LEFT(G718,FIND("/",G718)-1)) + VALUE(MID(G718,FIND("/",G718)+1,LEN(G718)))</f>
        <v>104167877</v>
      </c>
      <c r="I718" s="1">
        <v>1504451</v>
      </c>
      <c r="J718" s="1">
        <f>F718*H718/(10^8)</f>
        <v>9323.0249915000004</v>
      </c>
      <c r="K718" s="1">
        <v>18947</v>
      </c>
      <c r="L718" s="1">
        <v>19648</v>
      </c>
      <c r="M718" s="1">
        <v>19840</v>
      </c>
      <c r="N718" s="1">
        <v>20223</v>
      </c>
      <c r="O718" s="1">
        <v>16981</v>
      </c>
      <c r="P718" s="1">
        <v>20726</v>
      </c>
      <c r="Q718" s="1">
        <v>21830</v>
      </c>
      <c r="R718" s="1">
        <v>23029</v>
      </c>
      <c r="S718" s="1">
        <v>2480</v>
      </c>
      <c r="T718" s="1">
        <v>1854</v>
      </c>
      <c r="U718" s="1">
        <v>1824</v>
      </c>
      <c r="V718" s="1">
        <v>2074</v>
      </c>
      <c r="W718">
        <v>394</v>
      </c>
      <c r="X718" s="1">
        <v>1031</v>
      </c>
      <c r="Y718" s="1">
        <v>1513</v>
      </c>
      <c r="Z718" s="1">
        <v>1728</v>
      </c>
      <c r="AA718" s="1">
        <v>1760</v>
      </c>
      <c r="AB718" s="1">
        <v>1254</v>
      </c>
      <c r="AC718" s="1">
        <v>1035</v>
      </c>
      <c r="AD718" s="1">
        <v>1185</v>
      </c>
      <c r="AE718">
        <v>-166</v>
      </c>
      <c r="AF718">
        <v>710</v>
      </c>
      <c r="AG718" s="1">
        <v>1008</v>
      </c>
      <c r="AH718" s="1">
        <v>1196</v>
      </c>
      <c r="AI718" s="1">
        <v>26179</v>
      </c>
      <c r="AJ718" s="1">
        <v>27940</v>
      </c>
      <c r="AK718" s="1">
        <v>32423</v>
      </c>
      <c r="AL718" s="1">
        <v>34361</v>
      </c>
      <c r="AM718" s="1">
        <v>35411</v>
      </c>
      <c r="AN718" s="1">
        <v>36480</v>
      </c>
      <c r="AO718" s="1">
        <v>37694</v>
      </c>
      <c r="AP718" s="1">
        <v>38929</v>
      </c>
      <c r="AQ718" s="1">
        <v>14152</v>
      </c>
      <c r="AR718" s="1">
        <v>14551</v>
      </c>
      <c r="AS718" s="1">
        <v>18141</v>
      </c>
      <c r="AT718" s="1">
        <v>18781</v>
      </c>
      <c r="AU718" s="1">
        <v>19941</v>
      </c>
      <c r="AV718" s="1">
        <v>20364</v>
      </c>
      <c r="AW718" s="1">
        <v>20643</v>
      </c>
      <c r="AX718" s="1">
        <v>20796</v>
      </c>
      <c r="AY718" s="1">
        <v>12027</v>
      </c>
      <c r="AZ718" s="1">
        <v>13389</v>
      </c>
      <c r="BA718" s="1">
        <v>14282</v>
      </c>
      <c r="BB718" s="1">
        <v>15579</v>
      </c>
      <c r="BC718" s="1">
        <v>15470</v>
      </c>
      <c r="BD718" s="1">
        <v>16116</v>
      </c>
      <c r="BE718" s="1">
        <v>17051</v>
      </c>
      <c r="BF718" s="1">
        <v>18134</v>
      </c>
      <c r="BG718" s="1">
        <v>11932</v>
      </c>
      <c r="BH718" s="1">
        <v>13355</v>
      </c>
      <c r="BI718" s="1">
        <v>14248</v>
      </c>
      <c r="BJ718" s="1">
        <v>15543</v>
      </c>
      <c r="BK718" s="1">
        <v>15431</v>
      </c>
      <c r="BL718" s="1">
        <v>16059</v>
      </c>
      <c r="BM718" s="1">
        <v>16942</v>
      </c>
      <c r="BN718" s="1">
        <v>17941</v>
      </c>
      <c r="BO718">
        <v>535</v>
      </c>
      <c r="BP718">
        <v>541</v>
      </c>
      <c r="BQ718">
        <v>541</v>
      </c>
      <c r="BR718">
        <v>541</v>
      </c>
      <c r="BS718">
        <v>541</v>
      </c>
      <c r="BT718">
        <v>541</v>
      </c>
      <c r="BU718">
        <v>541</v>
      </c>
      <c r="BV718">
        <v>541</v>
      </c>
      <c r="BW718">
        <v>6.77</v>
      </c>
      <c r="BX718">
        <v>4.63</v>
      </c>
      <c r="BY718">
        <v>3.43</v>
      </c>
      <c r="BZ718">
        <v>3.55</v>
      </c>
      <c r="CA718">
        <v>-0.48</v>
      </c>
      <c r="CB718">
        <v>1.97</v>
      </c>
      <c r="CC718">
        <v>2.72</v>
      </c>
      <c r="CD718">
        <v>3.12</v>
      </c>
      <c r="CE718">
        <v>15.66</v>
      </c>
      <c r="CF718">
        <v>9.8800000000000008</v>
      </c>
      <c r="CG718">
        <v>7.5</v>
      </c>
      <c r="CH718">
        <v>7.94</v>
      </c>
      <c r="CI718">
        <v>-1.0900000000000001</v>
      </c>
      <c r="CJ718">
        <v>4.47</v>
      </c>
      <c r="CK718">
        <v>6.05</v>
      </c>
      <c r="CL718">
        <v>6.55</v>
      </c>
      <c r="CM718" s="1">
        <v>1689</v>
      </c>
      <c r="CN718" s="1">
        <v>1208</v>
      </c>
      <c r="CO718">
        <v>994</v>
      </c>
      <c r="CP718" s="1">
        <v>1135</v>
      </c>
      <c r="CQ718">
        <v>-161</v>
      </c>
      <c r="CR718">
        <v>676</v>
      </c>
      <c r="CS718">
        <v>959</v>
      </c>
      <c r="CT718" s="1">
        <v>1097</v>
      </c>
      <c r="CU718">
        <v>7.7</v>
      </c>
      <c r="CV718">
        <v>9.77</v>
      </c>
      <c r="CW718">
        <v>9.2200000000000006</v>
      </c>
      <c r="CX718">
        <v>8.0399999999999991</v>
      </c>
      <c r="CY718" t="s">
        <v>2</v>
      </c>
      <c r="CZ718">
        <v>13.24</v>
      </c>
      <c r="DA718">
        <v>9.34</v>
      </c>
      <c r="DB718">
        <v>8.16</v>
      </c>
      <c r="DC718">
        <v>1.1200000000000001</v>
      </c>
      <c r="DD718">
        <v>0.92</v>
      </c>
      <c r="DE718">
        <v>0.67</v>
      </c>
      <c r="DF718">
        <v>0.61</v>
      </c>
      <c r="DG718">
        <v>0.42</v>
      </c>
      <c r="DH718">
        <v>0.57999999999999996</v>
      </c>
      <c r="DI718">
        <v>0.55000000000000004</v>
      </c>
      <c r="DJ718">
        <v>0.52</v>
      </c>
      <c r="DK718" s="5">
        <f>(CL718*3+CK718*2+CJ718)/6</f>
        <v>6.0366666666666662</v>
      </c>
      <c r="DL718">
        <f>BG718+(BG718*(CF718-8.25)/8.25)</f>
        <v>14289.473939393942</v>
      </c>
      <c r="DM718">
        <f>BH718+(BH718*(CG718-8.25)/8.25)</f>
        <v>12140.909090909092</v>
      </c>
      <c r="DN718">
        <f>BI718+(BI718*(CH718-8.25)/8.25)</f>
        <v>13712.620606060607</v>
      </c>
      <c r="DO718">
        <f>BJ718+(BJ718*(CI718-8.25)/8.25)</f>
        <v>-2053.5599999999977</v>
      </c>
      <c r="DP718">
        <f>BK718+(BK718*(CJ718-8.25)/8.25)</f>
        <v>8360.7963636363638</v>
      </c>
      <c r="DQ718">
        <f>BL718+(BL718*(CK718-8.25)/8.25)</f>
        <v>11776.599999999999</v>
      </c>
      <c r="DR718">
        <f>BM718+(BM718*(CL718-8.25)/8.25)</f>
        <v>13450.921212121211</v>
      </c>
      <c r="DS718" s="7">
        <f>DL718*10^8/$H718</f>
        <v>13717.735592704787</v>
      </c>
      <c r="DT718" s="7">
        <f>DM718*10^8/$H718</f>
        <v>11655.137303901367</v>
      </c>
      <c r="DU718" s="7">
        <f>DN718*10^8/$H718</f>
        <v>13163.962827101303</v>
      </c>
      <c r="DV718" s="7">
        <f>DO718*10^8/$H718</f>
        <v>-1971.3946939707694</v>
      </c>
      <c r="DW718" s="7">
        <f>DP718*10^8/$H718</f>
        <v>8026.2712502399982</v>
      </c>
      <c r="DX718" s="7">
        <f>DQ718*10^8/$H718</f>
        <v>11305.404640242401</v>
      </c>
      <c r="DY718" s="7">
        <f>DR718*10^8/$H718</f>
        <v>12912.734327993659</v>
      </c>
      <c r="DZ718" s="7">
        <f>DS718*10^8/$H718</f>
        <v>13168.873157225607</v>
      </c>
      <c r="EA718" s="7">
        <f>DY718*0.8</f>
        <v>10330.187462394928</v>
      </c>
      <c r="EB718" s="9" t="e">
        <f>F718-#REF!</f>
        <v>#REF!</v>
      </c>
      <c r="EC718" s="3" t="e">
        <f>EB718/#REF!*100</f>
        <v>#REF!</v>
      </c>
      <c r="ED718" s="3">
        <f>DX718-F718</f>
        <v>2355.404640242401</v>
      </c>
      <c r="EE718" s="11">
        <f>ED718/F718</f>
        <v>0.26317370282038</v>
      </c>
      <c r="EF718" s="3" t="e">
        <f>F718-#REF!</f>
        <v>#REF!</v>
      </c>
    </row>
    <row r="719" spans="1:136" hidden="1" x14ac:dyDescent="0.3">
      <c r="A719">
        <v>717</v>
      </c>
      <c r="B719" s="17" t="s">
        <v>9556</v>
      </c>
      <c r="C719" s="16" t="str">
        <f>"https://finance.naver.com/item/frgn.nhn?code="&amp;B719</f>
        <v>https://finance.naver.com/item/frgn.nhn?code=004060</v>
      </c>
      <c r="D719" t="s">
        <v>669</v>
      </c>
      <c r="E719" t="s">
        <v>4942</v>
      </c>
      <c r="F719" s="18">
        <f>VALUE(LEFT(E719,FIND("/",E719)-1))</f>
        <v>808</v>
      </c>
      <c r="G719" s="6" t="s">
        <v>4943</v>
      </c>
      <c r="H719" s="6">
        <f>VALUE(LEFT(G719,FIND("/",G719)-1)) + VALUE(MID(G719,FIND("/",G719)+1,LEN(G719)))</f>
        <v>202424960</v>
      </c>
      <c r="I719">
        <v>0</v>
      </c>
      <c r="J719" s="1">
        <f>F719*H719/(10^8)</f>
        <v>1635.5936767999999</v>
      </c>
      <c r="K719" s="1">
        <v>3086</v>
      </c>
      <c r="L719" s="1">
        <v>2854</v>
      </c>
      <c r="M719" s="1">
        <v>3202</v>
      </c>
      <c r="N719" s="1">
        <v>2461</v>
      </c>
      <c r="O719" s="1">
        <v>1678</v>
      </c>
      <c r="P719" t="s">
        <v>8838</v>
      </c>
      <c r="Q719" t="s">
        <v>8838</v>
      </c>
      <c r="R719" t="s">
        <v>8838</v>
      </c>
      <c r="S719">
        <v>13</v>
      </c>
      <c r="T719">
        <v>-67</v>
      </c>
      <c r="U719">
        <v>39</v>
      </c>
      <c r="V719">
        <v>1</v>
      </c>
      <c r="W719">
        <v>-208</v>
      </c>
      <c r="X719" t="s">
        <v>8838</v>
      </c>
      <c r="Y719" t="s">
        <v>8838</v>
      </c>
      <c r="Z719" t="s">
        <v>8838</v>
      </c>
      <c r="AA719">
        <v>-38</v>
      </c>
      <c r="AB719">
        <v>-65</v>
      </c>
      <c r="AC719">
        <v>67</v>
      </c>
      <c r="AD719">
        <v>97</v>
      </c>
      <c r="AE719">
        <v>-104</v>
      </c>
      <c r="AF719" t="s">
        <v>8838</v>
      </c>
      <c r="AG719" t="s">
        <v>8838</v>
      </c>
      <c r="AH719" t="s">
        <v>8838</v>
      </c>
      <c r="AI719" s="1">
        <v>3020</v>
      </c>
      <c r="AJ719" s="1">
        <v>3243</v>
      </c>
      <c r="AK719" s="1">
        <v>3344</v>
      </c>
      <c r="AL719" s="1">
        <v>2877</v>
      </c>
      <c r="AM719" s="1">
        <v>2672</v>
      </c>
      <c r="AN719" t="s">
        <v>8838</v>
      </c>
      <c r="AO719" t="s">
        <v>8838</v>
      </c>
      <c r="AP719" t="s">
        <v>8838</v>
      </c>
      <c r="AQ719" s="1">
        <v>1022</v>
      </c>
      <c r="AR719" s="1">
        <v>1314</v>
      </c>
      <c r="AS719" s="1">
        <v>1375</v>
      </c>
      <c r="AT719">
        <v>828</v>
      </c>
      <c r="AU719">
        <v>710</v>
      </c>
      <c r="AV719" t="s">
        <v>8838</v>
      </c>
      <c r="AW719" t="s">
        <v>8838</v>
      </c>
      <c r="AX719" t="s">
        <v>8838</v>
      </c>
      <c r="AY719" s="1">
        <v>1998</v>
      </c>
      <c r="AZ719" s="1">
        <v>1928</v>
      </c>
      <c r="BA719" s="1">
        <v>1969</v>
      </c>
      <c r="BB719" s="1">
        <v>2049</v>
      </c>
      <c r="BC719" s="1">
        <v>1962</v>
      </c>
      <c r="BD719" t="s">
        <v>8838</v>
      </c>
      <c r="BE719" t="s">
        <v>8838</v>
      </c>
      <c r="BF719" t="s">
        <v>8838</v>
      </c>
      <c r="BG719" s="1">
        <v>1998</v>
      </c>
      <c r="BH719" s="1">
        <v>1928</v>
      </c>
      <c r="BI719" s="1">
        <v>1969</v>
      </c>
      <c r="BJ719" s="1">
        <v>2049</v>
      </c>
      <c r="BK719" s="1">
        <v>1962</v>
      </c>
      <c r="BL719" t="s">
        <v>8838</v>
      </c>
      <c r="BM719" t="s">
        <v>8838</v>
      </c>
      <c r="BN719" t="s">
        <v>8838</v>
      </c>
      <c r="BO719" s="1">
        <v>1012</v>
      </c>
      <c r="BP719" s="1">
        <v>1012</v>
      </c>
      <c r="BQ719" s="1">
        <v>1012</v>
      </c>
      <c r="BR719" s="1">
        <v>1012</v>
      </c>
      <c r="BS719" s="1">
        <v>1012</v>
      </c>
      <c r="BT719" t="s">
        <v>8838</v>
      </c>
      <c r="BU719" t="s">
        <v>8838</v>
      </c>
      <c r="BV719" t="s">
        <v>8838</v>
      </c>
      <c r="BW719">
        <v>-1.28</v>
      </c>
      <c r="BX719">
        <v>-2.08</v>
      </c>
      <c r="BY719">
        <v>2.0299999999999998</v>
      </c>
      <c r="BZ719">
        <v>3.11</v>
      </c>
      <c r="CA719">
        <v>-3.73</v>
      </c>
      <c r="CB719" t="s">
        <v>8838</v>
      </c>
      <c r="CC719" t="s">
        <v>8838</v>
      </c>
      <c r="CD719" t="s">
        <v>8838</v>
      </c>
      <c r="CE719">
        <v>-1.88</v>
      </c>
      <c r="CF719">
        <v>-3.32</v>
      </c>
      <c r="CG719">
        <v>3.43</v>
      </c>
      <c r="CH719">
        <v>4.8099999999999996</v>
      </c>
      <c r="CI719">
        <v>-5.16</v>
      </c>
      <c r="CJ719" t="s">
        <v>8838</v>
      </c>
      <c r="CK719" t="s">
        <v>8838</v>
      </c>
      <c r="CL719" t="s">
        <v>8838</v>
      </c>
      <c r="CM719">
        <v>-19</v>
      </c>
      <c r="CN719">
        <v>-32</v>
      </c>
      <c r="CO719">
        <v>33</v>
      </c>
      <c r="CP719">
        <v>48</v>
      </c>
      <c r="CQ719">
        <v>-51</v>
      </c>
      <c r="CR719" t="s">
        <v>8838</v>
      </c>
      <c r="CS719" t="s">
        <v>8838</v>
      </c>
      <c r="CT719" t="s">
        <v>8838</v>
      </c>
      <c r="CU719" t="s">
        <v>2</v>
      </c>
      <c r="CV719" t="s">
        <v>2</v>
      </c>
      <c r="CW719">
        <v>22.3</v>
      </c>
      <c r="CX719">
        <v>18.93</v>
      </c>
      <c r="CY719" t="s">
        <v>2</v>
      </c>
      <c r="CZ719" t="s">
        <v>8838</v>
      </c>
      <c r="DA719" t="s">
        <v>8838</v>
      </c>
      <c r="DB719" t="s">
        <v>8838</v>
      </c>
      <c r="DC719">
        <v>1.1599999999999999</v>
      </c>
      <c r="DD719">
        <v>0.97</v>
      </c>
      <c r="DE719">
        <v>0.76</v>
      </c>
      <c r="DF719">
        <v>0.89</v>
      </c>
      <c r="DG719">
        <v>0.62</v>
      </c>
      <c r="DH719" t="s">
        <v>8838</v>
      </c>
      <c r="DI719" t="s">
        <v>8838</v>
      </c>
      <c r="DJ719" t="s">
        <v>8838</v>
      </c>
      <c r="DK719" s="5" t="e">
        <f>(CL719*3+CK719*2+CJ719)/6</f>
        <v>#VALUE!</v>
      </c>
      <c r="DL719">
        <f>BG719+(BG719*(CF719-8.25)/8.25)</f>
        <v>-804.04363636363632</v>
      </c>
      <c r="DM719">
        <f>BH719+(BH719*(CG719-8.25)/8.25)</f>
        <v>801.58060606060599</v>
      </c>
      <c r="DN719">
        <f>BI719+(BI719*(CH719-8.25)/8.25)</f>
        <v>1147.9866666666667</v>
      </c>
      <c r="DO719">
        <f>BJ719+(BJ719*(CI719-8.25)/8.25)</f>
        <v>-1281.5563636363636</v>
      </c>
      <c r="DP719" t="e">
        <f>BK719+(BK719*(CJ719-8.25)/8.25)</f>
        <v>#VALUE!</v>
      </c>
      <c r="DQ719" t="e">
        <f>BL719+(BL719*(CK719-8.25)/8.25)</f>
        <v>#VALUE!</v>
      </c>
      <c r="DR719" t="e">
        <f>BM719+(BM719*(CL719-8.25)/8.25)</f>
        <v>#VALUE!</v>
      </c>
      <c r="DS719" s="7">
        <f>DL719*10^8/$H719</f>
        <v>-397.20577756993816</v>
      </c>
      <c r="DT719" s="7">
        <f>DM719*10^8/$H719</f>
        <v>395.98901541618483</v>
      </c>
      <c r="DU719" s="7">
        <f>DN719*10^8/$H719</f>
        <v>567.11715129728407</v>
      </c>
      <c r="DV719" s="7">
        <f>DO719*10^8/$H719</f>
        <v>-633.10194732722857</v>
      </c>
      <c r="DW719" s="7" t="e">
        <f>DP719*10^8/$H719</f>
        <v>#VALUE!</v>
      </c>
      <c r="DX719" s="7" t="e">
        <f>DQ719*10^8/$H719</f>
        <v>#VALUE!</v>
      </c>
      <c r="DY719" s="7" t="e">
        <f>DR719*10^8/$H719</f>
        <v>#VALUE!</v>
      </c>
      <c r="DZ719" s="7">
        <f>DS719*10^8/$H719</f>
        <v>-196.22371547952295</v>
      </c>
      <c r="EA719" s="7" t="e">
        <f>DY719*0.8</f>
        <v>#VALUE!</v>
      </c>
      <c r="EB719" s="9" t="e">
        <f>F719-#REF!</f>
        <v>#REF!</v>
      </c>
      <c r="EC719" s="3" t="e">
        <f>EB719/#REF!*100</f>
        <v>#REF!</v>
      </c>
      <c r="ED719" s="3" t="e">
        <f>DX719-F719</f>
        <v>#VALUE!</v>
      </c>
      <c r="EE719" s="11" t="e">
        <f>ED719/F719</f>
        <v>#VALUE!</v>
      </c>
      <c r="EF719" s="3" t="e">
        <f>F719-#REF!</f>
        <v>#REF!</v>
      </c>
    </row>
    <row r="720" spans="1:136" x14ac:dyDescent="0.3">
      <c r="A720">
        <v>261</v>
      </c>
      <c r="B720" s="17" t="s">
        <v>9100</v>
      </c>
      <c r="C720" s="16" t="str">
        <f>"https://finance.naver.com/item/frgn.nhn?code="&amp;B720</f>
        <v>https://finance.naver.com/item/frgn.nhn?code=093050</v>
      </c>
      <c r="D720" t="s">
        <v>250</v>
      </c>
      <c r="E720" t="s">
        <v>4021</v>
      </c>
      <c r="F720" s="18">
        <f>VALUE(LEFT(E720,FIND("/",E720)-1))</f>
        <v>17500</v>
      </c>
      <c r="G720" s="6" t="s">
        <v>4022</v>
      </c>
      <c r="H720" s="6">
        <f>VALUE(LEFT(G720,FIND("/",G720)-1)) + VALUE(MID(G720,FIND("/",G720)+1,LEN(G720)))</f>
        <v>29240000</v>
      </c>
      <c r="I720" s="1">
        <v>2500</v>
      </c>
      <c r="J720" s="1">
        <f>F720*H720/(10^8)</f>
        <v>5117</v>
      </c>
      <c r="K720" s="1">
        <v>15293</v>
      </c>
      <c r="L720" s="1">
        <v>16021</v>
      </c>
      <c r="M720" s="1">
        <v>17067</v>
      </c>
      <c r="N720" s="1">
        <v>18517</v>
      </c>
      <c r="O720" s="1">
        <v>16105</v>
      </c>
      <c r="P720" s="1">
        <v>17552</v>
      </c>
      <c r="Q720" s="1">
        <v>18679</v>
      </c>
      <c r="R720" s="1">
        <v>19770</v>
      </c>
      <c r="S720">
        <v>790</v>
      </c>
      <c r="T720" s="1">
        <v>1101</v>
      </c>
      <c r="U720" s="1">
        <v>1195</v>
      </c>
      <c r="V720">
        <v>875</v>
      </c>
      <c r="W720">
        <v>771</v>
      </c>
      <c r="X720" s="1">
        <v>1122</v>
      </c>
      <c r="Y720" s="1">
        <v>1215</v>
      </c>
      <c r="Z720" s="1">
        <v>1340</v>
      </c>
      <c r="AA720">
        <v>512</v>
      </c>
      <c r="AB720">
        <v>700</v>
      </c>
      <c r="AC720">
        <v>813</v>
      </c>
      <c r="AD720">
        <v>694</v>
      </c>
      <c r="AE720">
        <v>286</v>
      </c>
      <c r="AF720">
        <v>730</v>
      </c>
      <c r="AG720">
        <v>840</v>
      </c>
      <c r="AH720">
        <v>930</v>
      </c>
      <c r="AI720" s="1">
        <v>15811</v>
      </c>
      <c r="AJ720" s="1">
        <v>15948</v>
      </c>
      <c r="AK720" s="1">
        <v>16518</v>
      </c>
      <c r="AL720" s="1">
        <v>24171</v>
      </c>
      <c r="AM720" s="1">
        <v>24794</v>
      </c>
      <c r="AN720" s="1">
        <v>25670</v>
      </c>
      <c r="AO720" s="1">
        <v>26470</v>
      </c>
      <c r="AP720" s="1">
        <v>27340</v>
      </c>
      <c r="AQ720" s="1">
        <v>5290</v>
      </c>
      <c r="AR720" s="1">
        <v>4915</v>
      </c>
      <c r="AS720" s="1">
        <v>4684</v>
      </c>
      <c r="AT720" s="1">
        <v>10256</v>
      </c>
      <c r="AU720" s="1">
        <v>10650</v>
      </c>
      <c r="AV720" s="1">
        <v>10930</v>
      </c>
      <c r="AW720" s="1">
        <v>11040</v>
      </c>
      <c r="AX720" s="1">
        <v>11110</v>
      </c>
      <c r="AY720" s="1">
        <v>10522</v>
      </c>
      <c r="AZ720" s="1">
        <v>11033</v>
      </c>
      <c r="BA720" s="1">
        <v>11834</v>
      </c>
      <c r="BB720" s="1">
        <v>13915</v>
      </c>
      <c r="BC720" s="1">
        <v>14144</v>
      </c>
      <c r="BD720" s="1">
        <v>14740</v>
      </c>
      <c r="BE720" s="1">
        <v>15430</v>
      </c>
      <c r="BF720" s="1">
        <v>16230</v>
      </c>
      <c r="BG720" s="1">
        <v>10528</v>
      </c>
      <c r="BH720" s="1">
        <v>10925</v>
      </c>
      <c r="BI720" s="1">
        <v>11733</v>
      </c>
      <c r="BJ720" s="1">
        <v>12213</v>
      </c>
      <c r="BK720" s="1">
        <v>12335</v>
      </c>
      <c r="BL720" s="1">
        <v>12820</v>
      </c>
      <c r="BM720" s="1">
        <v>13390</v>
      </c>
      <c r="BN720" s="1">
        <v>14060</v>
      </c>
      <c r="BO720" s="1">
        <v>1462</v>
      </c>
      <c r="BP720" s="1">
        <v>1462</v>
      </c>
      <c r="BQ720" s="1">
        <v>1462</v>
      </c>
      <c r="BR720" s="1">
        <v>1462</v>
      </c>
      <c r="BS720" s="1">
        <v>1462</v>
      </c>
      <c r="BT720" s="1">
        <v>1460</v>
      </c>
      <c r="BU720" s="1">
        <v>1460</v>
      </c>
      <c r="BV720" s="1">
        <v>1460</v>
      </c>
      <c r="BW720">
        <v>3.35</v>
      </c>
      <c r="BX720">
        <v>4.41</v>
      </c>
      <c r="BY720">
        <v>5.01</v>
      </c>
      <c r="BZ720">
        <v>3.41</v>
      </c>
      <c r="CA720">
        <v>1.17</v>
      </c>
      <c r="CB720">
        <v>2.89</v>
      </c>
      <c r="CC720">
        <v>3.22</v>
      </c>
      <c r="CD720">
        <v>3.46</v>
      </c>
      <c r="CE720">
        <v>4.99</v>
      </c>
      <c r="CF720">
        <v>6.87</v>
      </c>
      <c r="CG720">
        <v>7.35</v>
      </c>
      <c r="CH720">
        <v>5.65</v>
      </c>
      <c r="CI720">
        <v>1.41</v>
      </c>
      <c r="CJ720">
        <v>4.91</v>
      </c>
      <c r="CK720">
        <v>5.4</v>
      </c>
      <c r="CL720">
        <v>5.72</v>
      </c>
      <c r="CM720" s="1">
        <v>1767</v>
      </c>
      <c r="CN720" s="1">
        <v>2519</v>
      </c>
      <c r="CO720" s="1">
        <v>2846</v>
      </c>
      <c r="CP720" s="1">
        <v>2313</v>
      </c>
      <c r="CQ720">
        <v>592</v>
      </c>
      <c r="CR720" s="1">
        <v>2110</v>
      </c>
      <c r="CS720" s="1">
        <v>2421</v>
      </c>
      <c r="CT720" s="1">
        <v>2685</v>
      </c>
      <c r="CU720">
        <v>12.2</v>
      </c>
      <c r="CV720">
        <v>12.43</v>
      </c>
      <c r="CW720">
        <v>8.73</v>
      </c>
      <c r="CX720">
        <v>8</v>
      </c>
      <c r="CY720">
        <v>24.83</v>
      </c>
      <c r="CZ720">
        <v>8.2899999999999991</v>
      </c>
      <c r="DA720">
        <v>7.23</v>
      </c>
      <c r="DB720">
        <v>6.52</v>
      </c>
      <c r="DC720">
        <v>0.6</v>
      </c>
      <c r="DD720">
        <v>0.84</v>
      </c>
      <c r="DE720">
        <v>0.62</v>
      </c>
      <c r="DF720">
        <v>0.44</v>
      </c>
      <c r="DG720">
        <v>0.35</v>
      </c>
      <c r="DH720">
        <v>0.4</v>
      </c>
      <c r="DI720">
        <v>0.38</v>
      </c>
      <c r="DJ720">
        <v>0.36</v>
      </c>
      <c r="DK720" s="5">
        <f>(CL720*3+CK720*2+CJ720)/6</f>
        <v>5.4783333333333344</v>
      </c>
      <c r="DL720">
        <f>BG720+(BG720*(CF720-8.25)/8.25)</f>
        <v>8766.9527272727282</v>
      </c>
      <c r="DM720">
        <f>BH720+(BH720*(CG720-8.25)/8.25)</f>
        <v>9733.181818181818</v>
      </c>
      <c r="DN720">
        <f>BI720+(BI720*(CH720-8.25)/8.25)</f>
        <v>8035.3272727272733</v>
      </c>
      <c r="DO720">
        <f>BJ720+(BJ720*(CI720-8.25)/8.25)</f>
        <v>2087.312727272727</v>
      </c>
      <c r="DP720">
        <f>BK720+(BK720*(CJ720-8.25)/8.25)</f>
        <v>7341.1939393939392</v>
      </c>
      <c r="DQ720">
        <f>BL720+(BL720*(CK720-8.25)/8.25)</f>
        <v>8391.2727272727279</v>
      </c>
      <c r="DR720">
        <f>BM720+(BM720*(CL720-8.25)/8.25)</f>
        <v>9283.7333333333336</v>
      </c>
      <c r="DS720" s="7">
        <f>DL720*10^8/$H720</f>
        <v>29982.738465365008</v>
      </c>
      <c r="DT720" s="7">
        <f>DM720*10^8/$H720</f>
        <v>33287.215520457656</v>
      </c>
      <c r="DU720" s="7">
        <f>DN720*10^8/$H720</f>
        <v>27480.599427931851</v>
      </c>
      <c r="DV720" s="7">
        <f>DO720*10^8/$H720</f>
        <v>7138.5524188533755</v>
      </c>
      <c r="DW720" s="7">
        <f>DP720*10^8/$H720</f>
        <v>25106.68241926792</v>
      </c>
      <c r="DX720" s="7">
        <f>DQ720*10^8/$H720</f>
        <v>28697.923143887579</v>
      </c>
      <c r="DY720" s="7">
        <f>DR720*10^8/$H720</f>
        <v>31750.113999088007</v>
      </c>
      <c r="DZ720" s="7">
        <f>DS720*10^8/$H720</f>
        <v>102540.14523038649</v>
      </c>
      <c r="EA720" s="7">
        <f>DY720*0.8</f>
        <v>25400.091199270406</v>
      </c>
      <c r="EB720" s="9" t="e">
        <f>F720-#REF!</f>
        <v>#REF!</v>
      </c>
      <c r="EC720" s="3" t="e">
        <f>EB720/#REF!*100</f>
        <v>#REF!</v>
      </c>
      <c r="ED720" s="3">
        <f>DX720-F720</f>
        <v>11197.923143887579</v>
      </c>
      <c r="EE720" s="11">
        <f>ED720/F720</f>
        <v>0.63988132250786167</v>
      </c>
      <c r="EF720" s="3" t="e">
        <f>F720-#REF!</f>
        <v>#REF!</v>
      </c>
    </row>
    <row r="721" spans="1:136" x14ac:dyDescent="0.3">
      <c r="A721">
        <v>284</v>
      </c>
      <c r="B721" s="17" t="s">
        <v>9123</v>
      </c>
      <c r="C721" s="16" t="str">
        <f>"https://finance.naver.com/item/frgn.nhn?code="&amp;B721</f>
        <v>https://finance.naver.com/item/frgn.nhn?code=084010</v>
      </c>
      <c r="D721" t="s">
        <v>271</v>
      </c>
      <c r="E721" t="s">
        <v>4068</v>
      </c>
      <c r="F721" s="18">
        <f>VALUE(LEFT(E721,FIND("/",E721)-1))</f>
        <v>20750</v>
      </c>
      <c r="G721" s="6" t="s">
        <v>4069</v>
      </c>
      <c r="H721" s="6">
        <f>VALUE(LEFT(G721,FIND("/",G721)-1)) + VALUE(MID(G721,FIND("/",G721)+1,LEN(G721)))</f>
        <v>24646734</v>
      </c>
      <c r="I721">
        <v>0</v>
      </c>
      <c r="J721" s="1">
        <f>F721*H721/(10^8)</f>
        <v>5114.1973049999997</v>
      </c>
      <c r="K721" s="1">
        <v>8979</v>
      </c>
      <c r="L721" s="1">
        <v>12285</v>
      </c>
      <c r="M721" s="1">
        <v>11338</v>
      </c>
      <c r="N721" s="1">
        <v>10217</v>
      </c>
      <c r="O721" s="1">
        <v>10961</v>
      </c>
      <c r="P721" s="1">
        <v>17677</v>
      </c>
      <c r="Q721" s="1">
        <v>18656</v>
      </c>
      <c r="R721" s="1">
        <v>18289</v>
      </c>
      <c r="S721">
        <v>563</v>
      </c>
      <c r="T721">
        <v>471</v>
      </c>
      <c r="U721">
        <v>46</v>
      </c>
      <c r="V721">
        <v>420</v>
      </c>
      <c r="W721">
        <v>818</v>
      </c>
      <c r="X721" s="1">
        <v>1697</v>
      </c>
      <c r="Y721" s="1">
        <v>1804</v>
      </c>
      <c r="Z721" s="1">
        <v>1696</v>
      </c>
      <c r="AA721">
        <v>398</v>
      </c>
      <c r="AB721">
        <v>296</v>
      </c>
      <c r="AC721">
        <v>-178</v>
      </c>
      <c r="AD721">
        <v>296</v>
      </c>
      <c r="AE721">
        <v>531</v>
      </c>
      <c r="AF721" s="1">
        <v>1408</v>
      </c>
      <c r="AG721" s="1">
        <v>1383</v>
      </c>
      <c r="AH721" s="1">
        <v>1306</v>
      </c>
      <c r="AI721" s="1">
        <v>6696</v>
      </c>
      <c r="AJ721" s="1">
        <v>7536</v>
      </c>
      <c r="AK721" s="1">
        <v>6571</v>
      </c>
      <c r="AL721" s="1">
        <v>6352</v>
      </c>
      <c r="AM721" s="1">
        <v>9449</v>
      </c>
      <c r="AN721" s="1">
        <v>11374</v>
      </c>
      <c r="AO721" s="1">
        <v>12760</v>
      </c>
      <c r="AP721" s="1">
        <v>14007</v>
      </c>
      <c r="AQ721" s="1">
        <v>2294</v>
      </c>
      <c r="AR721" s="1">
        <v>2930</v>
      </c>
      <c r="AS721" s="1">
        <v>2222</v>
      </c>
      <c r="AT721" s="1">
        <v>1731</v>
      </c>
      <c r="AU721" s="1">
        <v>3965</v>
      </c>
      <c r="AV721" s="1">
        <v>4519</v>
      </c>
      <c r="AW721" s="1">
        <v>4619</v>
      </c>
      <c r="AX721" s="1">
        <v>4672</v>
      </c>
      <c r="AY721" s="1">
        <v>4402</v>
      </c>
      <c r="AZ721" s="1">
        <v>4607</v>
      </c>
      <c r="BA721" s="1">
        <v>4349</v>
      </c>
      <c r="BB721" s="1">
        <v>4621</v>
      </c>
      <c r="BC721" s="1">
        <v>5484</v>
      </c>
      <c r="BD721" s="1">
        <v>6859</v>
      </c>
      <c r="BE721" s="1">
        <v>8141</v>
      </c>
      <c r="BF721" s="1">
        <v>9335</v>
      </c>
      <c r="BG721" s="1">
        <v>4386</v>
      </c>
      <c r="BH721" s="1">
        <v>4602</v>
      </c>
      <c r="BI721" s="1">
        <v>4351</v>
      </c>
      <c r="BJ721" s="1">
        <v>4600</v>
      </c>
      <c r="BK721" s="1">
        <v>4946</v>
      </c>
      <c r="BL721" s="1">
        <v>6074</v>
      </c>
      <c r="BM721" s="1">
        <v>7179</v>
      </c>
      <c r="BN721" s="1">
        <v>8248</v>
      </c>
      <c r="BO721">
        <v>246</v>
      </c>
      <c r="BP721">
        <v>246</v>
      </c>
      <c r="BQ721">
        <v>246</v>
      </c>
      <c r="BR721">
        <v>246</v>
      </c>
      <c r="BS721">
        <v>246</v>
      </c>
      <c r="BT721">
        <v>249</v>
      </c>
      <c r="BU721">
        <v>249</v>
      </c>
      <c r="BV721">
        <v>249</v>
      </c>
      <c r="BW721">
        <v>6.11</v>
      </c>
      <c r="BX721">
        <v>4.16</v>
      </c>
      <c r="BY721">
        <v>-2.52</v>
      </c>
      <c r="BZ721">
        <v>4.58</v>
      </c>
      <c r="CA721">
        <v>6.72</v>
      </c>
      <c r="CB721">
        <v>13.52</v>
      </c>
      <c r="CC721">
        <v>11.46</v>
      </c>
      <c r="CD721">
        <v>9.76</v>
      </c>
      <c r="CE721">
        <v>9.48</v>
      </c>
      <c r="CF721">
        <v>6.86</v>
      </c>
      <c r="CG721">
        <v>-3.83</v>
      </c>
      <c r="CH721">
        <v>6.73</v>
      </c>
      <c r="CI721">
        <v>10.210000000000001</v>
      </c>
      <c r="CJ721">
        <v>22.3</v>
      </c>
      <c r="CK721">
        <v>18.22</v>
      </c>
      <c r="CL721">
        <v>15.3</v>
      </c>
      <c r="CM721" s="1">
        <v>1622</v>
      </c>
      <c r="CN721" s="1">
        <v>1251</v>
      </c>
      <c r="CO721">
        <v>-695</v>
      </c>
      <c r="CP721" s="1">
        <v>1223</v>
      </c>
      <c r="CQ721" s="1">
        <v>1977</v>
      </c>
      <c r="CR721" s="1">
        <v>4986</v>
      </c>
      <c r="CS721" s="1">
        <v>4900</v>
      </c>
      <c r="CT721" s="1">
        <v>4789</v>
      </c>
      <c r="CU721">
        <v>5.86</v>
      </c>
      <c r="CV721">
        <v>7.57</v>
      </c>
      <c r="CW721" t="s">
        <v>2</v>
      </c>
      <c r="CX721">
        <v>4.93</v>
      </c>
      <c r="CY721">
        <v>5.26</v>
      </c>
      <c r="CZ721">
        <v>4.16</v>
      </c>
      <c r="DA721">
        <v>4.2300000000000004</v>
      </c>
      <c r="DB721">
        <v>4.33</v>
      </c>
      <c r="DC721">
        <v>0.51</v>
      </c>
      <c r="DD721">
        <v>0.48</v>
      </c>
      <c r="DE721">
        <v>0.3</v>
      </c>
      <c r="DF721">
        <v>0.31</v>
      </c>
      <c r="DG721">
        <v>0.49</v>
      </c>
      <c r="DH721">
        <v>0.81</v>
      </c>
      <c r="DI721">
        <v>0.69</v>
      </c>
      <c r="DJ721">
        <v>0.6</v>
      </c>
      <c r="DK721" s="5">
        <f>(CL721*3+CK721*2+CJ721)/6</f>
        <v>17.440000000000001</v>
      </c>
      <c r="DL721">
        <f>BG721+(BG721*(CF721-8.25)/8.25)</f>
        <v>3647.0254545454545</v>
      </c>
      <c r="DM721">
        <f>BH721+(BH721*(CG721-8.25)/8.25)</f>
        <v>-2136.4436363636369</v>
      </c>
      <c r="DN721">
        <f>BI721+(BI721*(CH721-8.25)/8.25)</f>
        <v>3549.3612121212122</v>
      </c>
      <c r="DO721">
        <f>BJ721+(BJ721*(CI721-8.25)/8.25)</f>
        <v>5692.848484848485</v>
      </c>
      <c r="DP721">
        <f>BK721+(BK721*(CJ721-8.25)/8.25)</f>
        <v>13369.18787878788</v>
      </c>
      <c r="DQ721">
        <f>BL721+(BL721*(CK721-8.25)/8.25)</f>
        <v>13414.336969696968</v>
      </c>
      <c r="DR721">
        <f>BM721+(BM721*(CL721-8.25)/8.25)</f>
        <v>13313.781818181818</v>
      </c>
      <c r="DS721" s="7">
        <f>DL721*10^8/$H721</f>
        <v>14797.195663106742</v>
      </c>
      <c r="DT721" s="7">
        <f>DM721*10^8/$H721</f>
        <v>-8668.2626443066929</v>
      </c>
      <c r="DU721" s="7">
        <f>DN721*10^8/$H721</f>
        <v>14400.939337930989</v>
      </c>
      <c r="DV721" s="7">
        <f>DO721*10^8/$H721</f>
        <v>23097.7803584381</v>
      </c>
      <c r="DW721" s="7">
        <f>DP721*10^8/$H721</f>
        <v>54243.243258063638</v>
      </c>
      <c r="DX721" s="7">
        <f>DQ721*10^8/$H721</f>
        <v>54426.428141338998</v>
      </c>
      <c r="DY721" s="7">
        <f>DR721*10^8/$H721</f>
        <v>54018.44243615328</v>
      </c>
      <c r="DZ721" s="7">
        <f>DS721*10^8/$H721</f>
        <v>60037.145948452009</v>
      </c>
      <c r="EA721" s="7">
        <f>DY721*0.8</f>
        <v>43214.753948922626</v>
      </c>
      <c r="EB721" s="9" t="e">
        <f>F721-#REF!</f>
        <v>#REF!</v>
      </c>
      <c r="EC721" s="3" t="e">
        <f>EB721/#REF!*100</f>
        <v>#REF!</v>
      </c>
      <c r="ED721" s="3">
        <f>DX721-F721</f>
        <v>33676.428141338998</v>
      </c>
      <c r="EE721" s="11">
        <f>ED721/F721</f>
        <v>1.6229603923536866</v>
      </c>
      <c r="EF721" s="3" t="e">
        <f>F721-#REF!</f>
        <v>#REF!</v>
      </c>
    </row>
    <row r="722" spans="1:136" x14ac:dyDescent="0.3">
      <c r="A722">
        <v>1358</v>
      </c>
      <c r="B722" s="17" t="s">
        <v>10197</v>
      </c>
      <c r="C722" s="16" t="str">
        <f>"https://finance.naver.com/item/frgn.nhn?code="&amp;B722</f>
        <v>https://finance.naver.com/item/frgn.nhn?code=206640</v>
      </c>
      <c r="D722" t="s">
        <v>6760</v>
      </c>
      <c r="E722" t="s">
        <v>6761</v>
      </c>
      <c r="F722" s="18">
        <f>VALUE(LEFT(E722,FIND("/",E722)-1))</f>
        <v>21750</v>
      </c>
      <c r="G722" s="6" t="s">
        <v>6762</v>
      </c>
      <c r="H722" s="6">
        <f>VALUE(LEFT(G722,FIND("/",G722)-1)) + VALUE(MID(G722,FIND("/",G722)+1,LEN(G722)))</f>
        <v>23486560</v>
      </c>
      <c r="I722" s="1">
        <v>759331</v>
      </c>
      <c r="J722" s="1">
        <f>F722*H722/(10^8)</f>
        <v>5108.3267999999998</v>
      </c>
      <c r="K722">
        <v>550</v>
      </c>
      <c r="L722">
        <v>526</v>
      </c>
      <c r="M722">
        <v>662</v>
      </c>
      <c r="N722">
        <v>728</v>
      </c>
      <c r="O722" s="1">
        <v>1441</v>
      </c>
      <c r="P722" t="s">
        <v>8838</v>
      </c>
      <c r="Q722" t="s">
        <v>8838</v>
      </c>
      <c r="R722" t="s">
        <v>8838</v>
      </c>
      <c r="S722">
        <v>124</v>
      </c>
      <c r="T722">
        <v>29</v>
      </c>
      <c r="U722">
        <v>65</v>
      </c>
      <c r="V722">
        <v>150</v>
      </c>
      <c r="W722">
        <v>660</v>
      </c>
      <c r="X722" t="s">
        <v>8838</v>
      </c>
      <c r="Y722" t="s">
        <v>8838</v>
      </c>
      <c r="Z722" t="s">
        <v>8838</v>
      </c>
      <c r="AA722">
        <v>123</v>
      </c>
      <c r="AB722">
        <v>-31</v>
      </c>
      <c r="AC722">
        <v>-25</v>
      </c>
      <c r="AD722">
        <v>119</v>
      </c>
      <c r="AE722">
        <v>483</v>
      </c>
      <c r="AF722" t="s">
        <v>8838</v>
      </c>
      <c r="AG722" t="s">
        <v>8838</v>
      </c>
      <c r="AH722" t="s">
        <v>8838</v>
      </c>
      <c r="AI722">
        <v>908</v>
      </c>
      <c r="AJ722" s="1">
        <v>1082</v>
      </c>
      <c r="AK722" s="1">
        <v>1034</v>
      </c>
      <c r="AL722" s="1">
        <v>1013</v>
      </c>
      <c r="AM722" s="1">
        <v>1635</v>
      </c>
      <c r="AN722" t="s">
        <v>8838</v>
      </c>
      <c r="AO722" t="s">
        <v>8838</v>
      </c>
      <c r="AP722" t="s">
        <v>8838</v>
      </c>
      <c r="AQ722">
        <v>133</v>
      </c>
      <c r="AR722">
        <v>378</v>
      </c>
      <c r="AS722">
        <v>354</v>
      </c>
      <c r="AT722">
        <v>242</v>
      </c>
      <c r="AU722">
        <v>374</v>
      </c>
      <c r="AV722" t="s">
        <v>8838</v>
      </c>
      <c r="AW722" t="s">
        <v>8838</v>
      </c>
      <c r="AX722" t="s">
        <v>8838</v>
      </c>
      <c r="AY722">
        <v>775</v>
      </c>
      <c r="AZ722">
        <v>703</v>
      </c>
      <c r="BA722">
        <v>680</v>
      </c>
      <c r="BB722">
        <v>771</v>
      </c>
      <c r="BC722" s="1">
        <v>1261</v>
      </c>
      <c r="BD722" t="s">
        <v>8838</v>
      </c>
      <c r="BE722" t="s">
        <v>8838</v>
      </c>
      <c r="BF722" t="s">
        <v>8838</v>
      </c>
      <c r="BG722">
        <v>752</v>
      </c>
      <c r="BH722">
        <v>679</v>
      </c>
      <c r="BI722">
        <v>653</v>
      </c>
      <c r="BJ722">
        <v>735</v>
      </c>
      <c r="BK722" s="1">
        <v>1199</v>
      </c>
      <c r="BL722" t="s">
        <v>8838</v>
      </c>
      <c r="BM722" t="s">
        <v>8838</v>
      </c>
      <c r="BN722" t="s">
        <v>8838</v>
      </c>
      <c r="BO722">
        <v>212</v>
      </c>
      <c r="BP722">
        <v>233</v>
      </c>
      <c r="BQ722">
        <v>234</v>
      </c>
      <c r="BR722">
        <v>235</v>
      </c>
      <c r="BS722">
        <v>235</v>
      </c>
      <c r="BT722" t="s">
        <v>8838</v>
      </c>
      <c r="BU722" t="s">
        <v>8838</v>
      </c>
      <c r="BV722" t="s">
        <v>8838</v>
      </c>
      <c r="BW722">
        <v>15.15</v>
      </c>
      <c r="BX722">
        <v>-3.16</v>
      </c>
      <c r="BY722">
        <v>-2.34</v>
      </c>
      <c r="BZ722">
        <v>11.62</v>
      </c>
      <c r="CA722">
        <v>36.5</v>
      </c>
      <c r="CB722" t="s">
        <v>8838</v>
      </c>
      <c r="CC722" t="s">
        <v>8838</v>
      </c>
      <c r="CD722" t="s">
        <v>8838</v>
      </c>
      <c r="CE722">
        <v>18.760000000000002</v>
      </c>
      <c r="CF722">
        <v>-3</v>
      </c>
      <c r="CG722">
        <v>-2.54</v>
      </c>
      <c r="CH722">
        <v>16.78</v>
      </c>
      <c r="CI722">
        <v>47.04</v>
      </c>
      <c r="CJ722" t="s">
        <v>8838</v>
      </c>
      <c r="CK722" t="s">
        <v>8838</v>
      </c>
      <c r="CL722" t="s">
        <v>8838</v>
      </c>
      <c r="CM722">
        <v>543</v>
      </c>
      <c r="CN722">
        <v>-92</v>
      </c>
      <c r="CO722">
        <v>-72</v>
      </c>
      <c r="CP722">
        <v>497</v>
      </c>
      <c r="CQ722" s="1">
        <v>1938</v>
      </c>
      <c r="CR722" t="s">
        <v>8838</v>
      </c>
      <c r="CS722" t="s">
        <v>8838</v>
      </c>
      <c r="CT722" t="s">
        <v>8838</v>
      </c>
      <c r="CU722">
        <v>34.67</v>
      </c>
      <c r="CV722" t="s">
        <v>2</v>
      </c>
      <c r="CW722" t="s">
        <v>2</v>
      </c>
      <c r="CX722">
        <v>19.43</v>
      </c>
      <c r="CY722">
        <v>12.23</v>
      </c>
      <c r="CZ722" t="s">
        <v>8838</v>
      </c>
      <c r="DA722" t="s">
        <v>8838</v>
      </c>
      <c r="DB722" t="s">
        <v>8838</v>
      </c>
      <c r="DC722">
        <v>5.6</v>
      </c>
      <c r="DD722">
        <v>5.82</v>
      </c>
      <c r="DE722">
        <v>3.62</v>
      </c>
      <c r="DF722">
        <v>2.83</v>
      </c>
      <c r="DG722">
        <v>4.43</v>
      </c>
      <c r="DH722" t="s">
        <v>8838</v>
      </c>
      <c r="DI722" t="s">
        <v>8838</v>
      </c>
      <c r="DJ722" t="s">
        <v>8838</v>
      </c>
      <c r="DK722" s="5" t="e">
        <f>(CL722*3+CK722*2+CJ722)/6</f>
        <v>#VALUE!</v>
      </c>
      <c r="DL722">
        <f>BG722+(BG722*(CF722-8.25)/8.25)</f>
        <v>-273.4545454545455</v>
      </c>
      <c r="DM722">
        <f>BH722+(BH722*(CG722-8.25)/8.25)</f>
        <v>-209.04969696969692</v>
      </c>
      <c r="DN722">
        <f>BI722+(BI722*(CH722-8.25)/8.25)</f>
        <v>1328.1624242424243</v>
      </c>
      <c r="DO722">
        <f>BJ722+(BJ722*(CI722-8.25)/8.25)</f>
        <v>4190.8363636363629</v>
      </c>
      <c r="DP722" t="e">
        <f>BK722+(BK722*(CJ722-8.25)/8.25)</f>
        <v>#VALUE!</v>
      </c>
      <c r="DQ722" t="e">
        <f>BL722+(BL722*(CK722-8.25)/8.25)</f>
        <v>#VALUE!</v>
      </c>
      <c r="DR722" t="e">
        <f>BM722+(BM722*(CL722-8.25)/8.25)</f>
        <v>#VALUE!</v>
      </c>
      <c r="DS722" s="7">
        <f>DL722*10^8/$H722</f>
        <v>-1164.3022454311977</v>
      </c>
      <c r="DT722" s="7">
        <f>DM722*10^8/$H722</f>
        <v>-890.08222987826616</v>
      </c>
      <c r="DU722" s="7">
        <f>DN722*10^8/$H722</f>
        <v>5654.9891693054424</v>
      </c>
      <c r="DV722" s="7">
        <f>DO722*10^8/$H722</f>
        <v>17843.551220938116</v>
      </c>
      <c r="DW722" s="7" t="e">
        <f>DP722*10^8/$H722</f>
        <v>#VALUE!</v>
      </c>
      <c r="DX722" s="7" t="e">
        <f>DQ722*10^8/$H722</f>
        <v>#VALUE!</v>
      </c>
      <c r="DY722" s="7" t="e">
        <f>DR722*10^8/$H722</f>
        <v>#VALUE!</v>
      </c>
      <c r="DZ722" s="7">
        <f>DS722*10^8/$H722</f>
        <v>-4957.3128011560557</v>
      </c>
      <c r="EA722" s="7" t="e">
        <f>DY722*0.8</f>
        <v>#VALUE!</v>
      </c>
      <c r="EB722" s="9" t="e">
        <f>F722-#REF!</f>
        <v>#REF!</v>
      </c>
      <c r="EC722" s="3" t="e">
        <f>EB722/#REF!*100</f>
        <v>#REF!</v>
      </c>
      <c r="ED722" s="3" t="e">
        <f>DX722-F722</f>
        <v>#VALUE!</v>
      </c>
      <c r="EE722" s="11" t="e">
        <f>ED722/F722</f>
        <v>#VALUE!</v>
      </c>
      <c r="EF722" s="3" t="e">
        <f>F722-#REF!</f>
        <v>#REF!</v>
      </c>
    </row>
    <row r="723" spans="1:136" x14ac:dyDescent="0.3">
      <c r="A723">
        <v>1201</v>
      </c>
      <c r="B723" s="17" t="s">
        <v>10040</v>
      </c>
      <c r="C723" s="16" t="str">
        <f>"https://finance.naver.com/item/frgn.nhn?code="&amp;B723</f>
        <v>https://finance.naver.com/item/frgn.nhn?code=241820</v>
      </c>
      <c r="D723" t="s">
        <v>6292</v>
      </c>
      <c r="E723" t="s">
        <v>6293</v>
      </c>
      <c r="F723" s="18">
        <f>VALUE(LEFT(E723,FIND("/",E723)-1))</f>
        <v>50000</v>
      </c>
      <c r="G723" s="6" t="s">
        <v>6294</v>
      </c>
      <c r="H723" s="6">
        <f>VALUE(LEFT(G723,FIND("/",G723)-1)) + VALUE(MID(G723,FIND("/",G723)+1,LEN(G723)))</f>
        <v>10180503</v>
      </c>
      <c r="I723">
        <v>0</v>
      </c>
      <c r="J723" s="1">
        <f>F723*H723/(10^8)</f>
        <v>5090.2515000000003</v>
      </c>
      <c r="K723">
        <v>6</v>
      </c>
      <c r="L723">
        <v>5</v>
      </c>
      <c r="M723">
        <v>1</v>
      </c>
      <c r="N723">
        <v>0</v>
      </c>
      <c r="O723">
        <v>537</v>
      </c>
      <c r="P723" t="s">
        <v>8838</v>
      </c>
      <c r="Q723" t="s">
        <v>8838</v>
      </c>
      <c r="R723" t="s">
        <v>8838</v>
      </c>
      <c r="S723">
        <v>-24</v>
      </c>
      <c r="T723">
        <v>-41</v>
      </c>
      <c r="U723">
        <v>-60</v>
      </c>
      <c r="V723">
        <v>-64</v>
      </c>
      <c r="W723">
        <v>257</v>
      </c>
      <c r="X723" t="s">
        <v>8838</v>
      </c>
      <c r="Y723" t="s">
        <v>8838</v>
      </c>
      <c r="Z723" t="s">
        <v>8838</v>
      </c>
      <c r="AA723">
        <v>-23</v>
      </c>
      <c r="AB723">
        <v>-39</v>
      </c>
      <c r="AC723">
        <v>-58</v>
      </c>
      <c r="AD723">
        <v>-80</v>
      </c>
      <c r="AE723">
        <v>195</v>
      </c>
      <c r="AF723" t="s">
        <v>8838</v>
      </c>
      <c r="AG723" t="s">
        <v>8838</v>
      </c>
      <c r="AH723" t="s">
        <v>8838</v>
      </c>
      <c r="AI723">
        <v>89</v>
      </c>
      <c r="AJ723">
        <v>159</v>
      </c>
      <c r="AK723">
        <v>106</v>
      </c>
      <c r="AL723">
        <v>157</v>
      </c>
      <c r="AM723">
        <v>436</v>
      </c>
      <c r="AN723" t="s">
        <v>8838</v>
      </c>
      <c r="AO723" t="s">
        <v>8838</v>
      </c>
      <c r="AP723" t="s">
        <v>8838</v>
      </c>
      <c r="AQ723">
        <v>14</v>
      </c>
      <c r="AR723">
        <v>4</v>
      </c>
      <c r="AS723">
        <v>9</v>
      </c>
      <c r="AT723">
        <v>99</v>
      </c>
      <c r="AU723">
        <v>68</v>
      </c>
      <c r="AV723" t="s">
        <v>8838</v>
      </c>
      <c r="AW723" t="s">
        <v>8838</v>
      </c>
      <c r="AX723" t="s">
        <v>8838</v>
      </c>
      <c r="AY723">
        <v>75</v>
      </c>
      <c r="AZ723">
        <v>154</v>
      </c>
      <c r="BA723">
        <v>97</v>
      </c>
      <c r="BB723">
        <v>58</v>
      </c>
      <c r="BC723">
        <v>367</v>
      </c>
      <c r="BD723" t="s">
        <v>8838</v>
      </c>
      <c r="BE723" t="s">
        <v>8838</v>
      </c>
      <c r="BF723" t="s">
        <v>8838</v>
      </c>
      <c r="BG723">
        <v>75</v>
      </c>
      <c r="BH723">
        <v>154</v>
      </c>
      <c r="BI723">
        <v>97</v>
      </c>
      <c r="BJ723">
        <v>58</v>
      </c>
      <c r="BK723">
        <v>367</v>
      </c>
      <c r="BL723" t="s">
        <v>8838</v>
      </c>
      <c r="BM723" t="s">
        <v>8838</v>
      </c>
      <c r="BN723" t="s">
        <v>8838</v>
      </c>
      <c r="BO723">
        <v>37</v>
      </c>
      <c r="BP723">
        <v>45</v>
      </c>
      <c r="BQ723">
        <v>45</v>
      </c>
      <c r="BR723">
        <v>48</v>
      </c>
      <c r="BS723">
        <v>50</v>
      </c>
      <c r="BT723" t="s">
        <v>8838</v>
      </c>
      <c r="BU723" t="s">
        <v>8838</v>
      </c>
      <c r="BV723" t="s">
        <v>8838</v>
      </c>
      <c r="BW723">
        <v>-30.24</v>
      </c>
      <c r="BX723">
        <v>-31.23</v>
      </c>
      <c r="BY723">
        <v>-43.57</v>
      </c>
      <c r="BZ723">
        <v>-60.42</v>
      </c>
      <c r="CA723">
        <v>65.790000000000006</v>
      </c>
      <c r="CB723" t="s">
        <v>8838</v>
      </c>
      <c r="CC723" t="s">
        <v>8838</v>
      </c>
      <c r="CD723" t="s">
        <v>8838</v>
      </c>
      <c r="CE723">
        <v>-37.6</v>
      </c>
      <c r="CF723">
        <v>-33.799999999999997</v>
      </c>
      <c r="CG723">
        <v>-45.84</v>
      </c>
      <c r="CH723">
        <v>-102.36</v>
      </c>
      <c r="CI723">
        <v>91.65</v>
      </c>
      <c r="CJ723" t="s">
        <v>8838</v>
      </c>
      <c r="CK723" t="s">
        <v>8838</v>
      </c>
      <c r="CL723" t="s">
        <v>8838</v>
      </c>
      <c r="CM723">
        <v>-332</v>
      </c>
      <c r="CN723">
        <v>-444</v>
      </c>
      <c r="CO723">
        <v>-646</v>
      </c>
      <c r="CP723">
        <v>-881</v>
      </c>
      <c r="CQ723" s="1">
        <v>1940</v>
      </c>
      <c r="CR723" t="s">
        <v>8838</v>
      </c>
      <c r="CS723" t="s">
        <v>8838</v>
      </c>
      <c r="CT723" t="s">
        <v>8838</v>
      </c>
      <c r="CU723" t="s">
        <v>8838</v>
      </c>
      <c r="CV723" t="s">
        <v>2</v>
      </c>
      <c r="CW723" t="s">
        <v>2</v>
      </c>
      <c r="CX723" t="s">
        <v>2</v>
      </c>
      <c r="CY723">
        <v>18.84</v>
      </c>
      <c r="CZ723" t="s">
        <v>8838</v>
      </c>
      <c r="DA723" t="s">
        <v>8838</v>
      </c>
      <c r="DB723" t="s">
        <v>8838</v>
      </c>
      <c r="DC723" t="s">
        <v>8838</v>
      </c>
      <c r="DD723">
        <v>10.029999999999999</v>
      </c>
      <c r="DE723">
        <v>8.81</v>
      </c>
      <c r="DF723">
        <v>13.19</v>
      </c>
      <c r="DG723">
        <v>10.02</v>
      </c>
      <c r="DH723" t="s">
        <v>8838</v>
      </c>
      <c r="DI723" t="s">
        <v>8838</v>
      </c>
      <c r="DJ723" t="s">
        <v>8838</v>
      </c>
      <c r="DK723" s="5" t="e">
        <f>(CL723*3+CK723*2+CJ723)/6</f>
        <v>#VALUE!</v>
      </c>
      <c r="DL723">
        <f>BG723+(BG723*(CF723-8.25)/8.25)</f>
        <v>-307.27272727272725</v>
      </c>
      <c r="DM723">
        <f>BH723+(BH723*(CG723-8.25)/8.25)</f>
        <v>-855.68000000000006</v>
      </c>
      <c r="DN723">
        <f>BI723+(BI723*(CH723-8.25)/8.25)</f>
        <v>-1203.5054545454545</v>
      </c>
      <c r="DO723">
        <f>BJ723+(BJ723*(CI723-8.25)/8.25)</f>
        <v>644.32727272727277</v>
      </c>
      <c r="DP723" t="e">
        <f>BK723+(BK723*(CJ723-8.25)/8.25)</f>
        <v>#VALUE!</v>
      </c>
      <c r="DQ723" t="e">
        <f>BL723+(BL723*(CK723-8.25)/8.25)</f>
        <v>#VALUE!</v>
      </c>
      <c r="DR723" t="e">
        <f>BM723+(BM723*(CL723-8.25)/8.25)</f>
        <v>#VALUE!</v>
      </c>
      <c r="DS723" s="7">
        <f>DL723*10^8/$H723</f>
        <v>-3018.2470087453166</v>
      </c>
      <c r="DT723" s="7">
        <f>DM723*10^8/$H723</f>
        <v>-8405.0856819157161</v>
      </c>
      <c r="DU723" s="7">
        <f>DN723*10^8/$H723</f>
        <v>-11821.669858016392</v>
      </c>
      <c r="DV723" s="7">
        <f>DO723*10^8/$H723</f>
        <v>6329.0318044921041</v>
      </c>
      <c r="DW723" s="7" t="e">
        <f>DP723*10^8/$H723</f>
        <v>#VALUE!</v>
      </c>
      <c r="DX723" s="7" t="e">
        <f>DQ723*10^8/$H723</f>
        <v>#VALUE!</v>
      </c>
      <c r="DY723" s="7" t="e">
        <f>DR723*10^8/$H723</f>
        <v>#VALUE!</v>
      </c>
      <c r="DZ723" s="7">
        <f>DS723*10^8/$H723</f>
        <v>-29647.326941952837</v>
      </c>
      <c r="EA723" s="7" t="e">
        <f>DY723*0.8</f>
        <v>#VALUE!</v>
      </c>
      <c r="EB723" s="9" t="e">
        <f>F723-#REF!</f>
        <v>#REF!</v>
      </c>
      <c r="EC723" s="3" t="e">
        <f>EB723/#REF!*100</f>
        <v>#REF!</v>
      </c>
      <c r="ED723" s="3" t="e">
        <f>DX723-F723</f>
        <v>#VALUE!</v>
      </c>
      <c r="EE723" s="11" t="e">
        <f>ED723/F723</f>
        <v>#VALUE!</v>
      </c>
      <c r="EF723" s="3" t="e">
        <f>F723-#REF!</f>
        <v>#REF!</v>
      </c>
    </row>
    <row r="724" spans="1:136" hidden="1" x14ac:dyDescent="0.3">
      <c r="A724">
        <v>722</v>
      </c>
      <c r="B724" s="17" t="s">
        <v>9561</v>
      </c>
      <c r="C724" s="16" t="str">
        <f>"https://finance.naver.com/item/frgn.nhn?code="&amp;B724</f>
        <v>https://finance.naver.com/item/frgn.nhn?code=002720</v>
      </c>
      <c r="D724" t="s">
        <v>674</v>
      </c>
      <c r="E724" t="s">
        <v>4953</v>
      </c>
      <c r="F724" s="18">
        <f>VALUE(LEFT(E724,FIND("/",E724)-1))</f>
        <v>7310</v>
      </c>
      <c r="G724" s="6" t="s">
        <v>4954</v>
      </c>
      <c r="H724" s="6">
        <f>VALUE(LEFT(G724,FIND("/",G724)-1)) + VALUE(MID(G724,FIND("/",G724)+1,LEN(G724)))</f>
        <v>19276090</v>
      </c>
      <c r="I724">
        <v>0</v>
      </c>
      <c r="J724" s="1">
        <f>F724*H724/(10^8)</f>
        <v>1409.082179</v>
      </c>
      <c r="K724" s="1">
        <v>1207</v>
      </c>
      <c r="L724" s="1">
        <v>1233</v>
      </c>
      <c r="M724" s="1">
        <v>1077</v>
      </c>
      <c r="N724" s="1">
        <v>1111</v>
      </c>
      <c r="O724" s="1">
        <v>1304</v>
      </c>
      <c r="P724" t="s">
        <v>8838</v>
      </c>
      <c r="Q724" t="s">
        <v>8838</v>
      </c>
      <c r="R724" t="s">
        <v>8838</v>
      </c>
      <c r="S724">
        <v>40</v>
      </c>
      <c r="T724">
        <v>26</v>
      </c>
      <c r="U724">
        <v>33</v>
      </c>
      <c r="V724">
        <v>56</v>
      </c>
      <c r="W724">
        <v>60</v>
      </c>
      <c r="X724" t="s">
        <v>8838</v>
      </c>
      <c r="Y724" t="s">
        <v>8838</v>
      </c>
      <c r="Z724" t="s">
        <v>8838</v>
      </c>
      <c r="AA724">
        <v>8</v>
      </c>
      <c r="AB724">
        <v>10</v>
      </c>
      <c r="AC724">
        <v>22</v>
      </c>
      <c r="AD724">
        <v>-48</v>
      </c>
      <c r="AE724">
        <v>22</v>
      </c>
      <c r="AF724" t="s">
        <v>8838</v>
      </c>
      <c r="AG724" t="s">
        <v>8838</v>
      </c>
      <c r="AH724" t="s">
        <v>8838</v>
      </c>
      <c r="AI724" s="1">
        <v>1295</v>
      </c>
      <c r="AJ724" s="1">
        <v>1316</v>
      </c>
      <c r="AK724" s="1">
        <v>1262</v>
      </c>
      <c r="AL724" s="1">
        <v>1346</v>
      </c>
      <c r="AM724" s="1">
        <v>1456</v>
      </c>
      <c r="AN724" t="s">
        <v>8838</v>
      </c>
      <c r="AO724" t="s">
        <v>8838</v>
      </c>
      <c r="AP724" t="s">
        <v>8838</v>
      </c>
      <c r="AQ724">
        <v>619</v>
      </c>
      <c r="AR724">
        <v>639</v>
      </c>
      <c r="AS724">
        <v>575</v>
      </c>
      <c r="AT724">
        <v>736</v>
      </c>
      <c r="AU724">
        <v>751</v>
      </c>
      <c r="AV724" t="s">
        <v>8838</v>
      </c>
      <c r="AW724" t="s">
        <v>8838</v>
      </c>
      <c r="AX724" t="s">
        <v>8838</v>
      </c>
      <c r="AY724">
        <v>675</v>
      </c>
      <c r="AZ724">
        <v>678</v>
      </c>
      <c r="BA724">
        <v>687</v>
      </c>
      <c r="BB724">
        <v>610</v>
      </c>
      <c r="BC724">
        <v>705</v>
      </c>
      <c r="BD724" t="s">
        <v>8838</v>
      </c>
      <c r="BE724" t="s">
        <v>8838</v>
      </c>
      <c r="BF724" t="s">
        <v>8838</v>
      </c>
      <c r="BG724">
        <v>675</v>
      </c>
      <c r="BH724">
        <v>677</v>
      </c>
      <c r="BI724">
        <v>687</v>
      </c>
      <c r="BJ724">
        <v>609</v>
      </c>
      <c r="BK724">
        <v>705</v>
      </c>
      <c r="BL724" t="s">
        <v>8838</v>
      </c>
      <c r="BM724" t="s">
        <v>8838</v>
      </c>
      <c r="BN724" t="s">
        <v>8838</v>
      </c>
      <c r="BO724">
        <v>166</v>
      </c>
      <c r="BP724">
        <v>174</v>
      </c>
      <c r="BQ724">
        <v>181</v>
      </c>
      <c r="BR724">
        <v>184</v>
      </c>
      <c r="BS724">
        <v>184</v>
      </c>
      <c r="BT724" t="s">
        <v>8838</v>
      </c>
      <c r="BU724" t="s">
        <v>8838</v>
      </c>
      <c r="BV724" t="s">
        <v>8838</v>
      </c>
      <c r="BW724">
        <v>0.6</v>
      </c>
      <c r="BX724">
        <v>0.8</v>
      </c>
      <c r="BY724">
        <v>1.69</v>
      </c>
      <c r="BZ724">
        <v>-3.65</v>
      </c>
      <c r="CA724">
        <v>1.57</v>
      </c>
      <c r="CB724" t="s">
        <v>8838</v>
      </c>
      <c r="CC724" t="s">
        <v>8838</v>
      </c>
      <c r="CD724" t="s">
        <v>8838</v>
      </c>
      <c r="CE724">
        <v>1.1399999999999999</v>
      </c>
      <c r="CF724">
        <v>1.62</v>
      </c>
      <c r="CG724">
        <v>3.21</v>
      </c>
      <c r="CH724">
        <v>-7.35</v>
      </c>
      <c r="CI724">
        <v>3.35</v>
      </c>
      <c r="CJ724" t="s">
        <v>8838</v>
      </c>
      <c r="CK724" t="s">
        <v>8838</v>
      </c>
      <c r="CL724" t="s">
        <v>8838</v>
      </c>
      <c r="CM724">
        <v>40</v>
      </c>
      <c r="CN724">
        <v>57</v>
      </c>
      <c r="CO724">
        <v>114</v>
      </c>
      <c r="CP724">
        <v>-247</v>
      </c>
      <c r="CQ724">
        <v>114</v>
      </c>
      <c r="CR724" t="s">
        <v>8838</v>
      </c>
      <c r="CS724" t="s">
        <v>8838</v>
      </c>
      <c r="CT724" t="s">
        <v>8838</v>
      </c>
      <c r="CU724">
        <v>103.85</v>
      </c>
      <c r="CV724">
        <v>87.27</v>
      </c>
      <c r="CW724">
        <v>35.869999999999997</v>
      </c>
      <c r="CX724" t="s">
        <v>2</v>
      </c>
      <c r="CY724">
        <v>84.44</v>
      </c>
      <c r="CZ724" t="s">
        <v>8838</v>
      </c>
      <c r="DA724" t="s">
        <v>8838</v>
      </c>
      <c r="DB724" t="s">
        <v>8838</v>
      </c>
      <c r="DC724">
        <v>1.1499999999999999</v>
      </c>
      <c r="DD724">
        <v>1.36</v>
      </c>
      <c r="DE724">
        <v>1.1100000000000001</v>
      </c>
      <c r="DF724">
        <v>1.35</v>
      </c>
      <c r="DG724">
        <v>2.5499999999999998</v>
      </c>
      <c r="DH724" t="s">
        <v>8838</v>
      </c>
      <c r="DI724" t="s">
        <v>8838</v>
      </c>
      <c r="DJ724" t="s">
        <v>8838</v>
      </c>
      <c r="DK724" s="5" t="e">
        <f>(CL724*3+CK724*2+CJ724)/6</f>
        <v>#VALUE!</v>
      </c>
      <c r="DL724">
        <f>BG724+(BG724*(CF724-8.25)/8.25)</f>
        <v>132.5454545454545</v>
      </c>
      <c r="DM724">
        <f>BH724+(BH724*(CG724-8.25)/8.25)</f>
        <v>263.41454545454548</v>
      </c>
      <c r="DN724">
        <f>BI724+(BI724*(CH724-8.25)/8.25)</f>
        <v>-612.0545454545454</v>
      </c>
      <c r="DO724">
        <f>BJ724+(BJ724*(CI724-8.25)/8.25)</f>
        <v>247.29090909090905</v>
      </c>
      <c r="DP724" t="e">
        <f>BK724+(BK724*(CJ724-8.25)/8.25)</f>
        <v>#VALUE!</v>
      </c>
      <c r="DQ724" t="e">
        <f>BL724+(BL724*(CK724-8.25)/8.25)</f>
        <v>#VALUE!</v>
      </c>
      <c r="DR724" t="e">
        <f>BM724+(BM724*(CL724-8.25)/8.25)</f>
        <v>#VALUE!</v>
      </c>
      <c r="DS724" s="7">
        <f>DL724*10^8/$H724</f>
        <v>687.61587306063882</v>
      </c>
      <c r="DT724" s="7">
        <f>DM724*10^8/$H724</f>
        <v>1366.5351503056143</v>
      </c>
      <c r="DU724" s="7">
        <f>DN724*10^8/$H724</f>
        <v>-3175.2007043676672</v>
      </c>
      <c r="DV724" s="7">
        <f>DO724*10^8/$H724</f>
        <v>1282.8893675579905</v>
      </c>
      <c r="DW724" s="7" t="e">
        <f>DP724*10^8/$H724</f>
        <v>#VALUE!</v>
      </c>
      <c r="DX724" s="7" t="e">
        <f>DQ724*10^8/$H724</f>
        <v>#VALUE!</v>
      </c>
      <c r="DY724" s="7" t="e">
        <f>DR724*10^8/$H724</f>
        <v>#VALUE!</v>
      </c>
      <c r="DZ724" s="7">
        <f>DS724*10^8/$H724</f>
        <v>3567.1958009152213</v>
      </c>
      <c r="EA724" s="7" t="e">
        <f>DY724*0.8</f>
        <v>#VALUE!</v>
      </c>
      <c r="EB724" s="9" t="e">
        <f>F724-#REF!</f>
        <v>#REF!</v>
      </c>
      <c r="EC724" s="3" t="e">
        <f>EB724/#REF!*100</f>
        <v>#REF!</v>
      </c>
      <c r="ED724" s="3" t="e">
        <f>DX724-F724</f>
        <v>#VALUE!</v>
      </c>
      <c r="EE724" s="11" t="e">
        <f>ED724/F724</f>
        <v>#VALUE!</v>
      </c>
      <c r="EF724" s="3" t="e">
        <f>F724-#REF!</f>
        <v>#REF!</v>
      </c>
    </row>
    <row r="725" spans="1:136" hidden="1" x14ac:dyDescent="0.3">
      <c r="A725">
        <v>723</v>
      </c>
      <c r="B725" s="17" t="s">
        <v>9562</v>
      </c>
      <c r="C725" s="16" t="str">
        <f>"https://finance.naver.com/item/frgn.nhn?code="&amp;B725</f>
        <v>https://finance.naver.com/item/frgn.nhn?code=003240</v>
      </c>
      <c r="D725" t="s">
        <v>675</v>
      </c>
      <c r="E725" t="s">
        <v>4955</v>
      </c>
      <c r="F725" s="18">
        <f>VALUE(LEFT(E725,FIND("/",E725)-1))</f>
        <v>1099000</v>
      </c>
      <c r="G725" s="6" t="s">
        <v>4956</v>
      </c>
      <c r="H725" s="6">
        <f>VALUE(LEFT(G725,FIND("/",G725)-1)) + VALUE(MID(G725,FIND("/",G725)+1,LEN(G725)))</f>
        <v>1113400</v>
      </c>
      <c r="I725" s="1">
        <v>55726</v>
      </c>
      <c r="J725" s="1">
        <f>F725*H725/(10^8)</f>
        <v>12236.266</v>
      </c>
      <c r="K725" s="1">
        <v>26711</v>
      </c>
      <c r="L725" s="1">
        <v>29158</v>
      </c>
      <c r="M725" s="1">
        <v>31088</v>
      </c>
      <c r="N725" s="1">
        <v>22607</v>
      </c>
      <c r="O725" s="1">
        <v>17406</v>
      </c>
      <c r="P725" t="s">
        <v>8838</v>
      </c>
      <c r="Q725" t="s">
        <v>8838</v>
      </c>
      <c r="R725" t="s">
        <v>8838</v>
      </c>
      <c r="S725" s="1">
        <v>1601</v>
      </c>
      <c r="T725" s="1">
        <v>2412</v>
      </c>
      <c r="U725" s="1">
        <v>3315</v>
      </c>
      <c r="V725" s="1">
        <v>1920</v>
      </c>
      <c r="W725">
        <v>535</v>
      </c>
      <c r="X725" t="s">
        <v>8838</v>
      </c>
      <c r="Y725" t="s">
        <v>8838</v>
      </c>
      <c r="Z725" t="s">
        <v>8838</v>
      </c>
      <c r="AA725">
        <v>445</v>
      </c>
      <c r="AB725" s="1">
        <v>1792</v>
      </c>
      <c r="AC725" s="1">
        <v>2491</v>
      </c>
      <c r="AD725" s="1">
        <v>1675</v>
      </c>
      <c r="AE725" s="1">
        <v>1083</v>
      </c>
      <c r="AF725" t="s">
        <v>8838</v>
      </c>
      <c r="AG725" t="s">
        <v>8838</v>
      </c>
      <c r="AH725" t="s">
        <v>8838</v>
      </c>
      <c r="AI725" s="1">
        <v>38223</v>
      </c>
      <c r="AJ725" s="1">
        <v>41095</v>
      </c>
      <c r="AK725" s="1">
        <v>45027</v>
      </c>
      <c r="AL725" s="1">
        <v>43571</v>
      </c>
      <c r="AM725" s="1">
        <v>40602</v>
      </c>
      <c r="AN725" t="s">
        <v>8838</v>
      </c>
      <c r="AO725" t="s">
        <v>8838</v>
      </c>
      <c r="AP725" t="s">
        <v>8838</v>
      </c>
      <c r="AQ725" s="1">
        <v>8451</v>
      </c>
      <c r="AR725" s="1">
        <v>9352</v>
      </c>
      <c r="AS725" s="1">
        <v>9977</v>
      </c>
      <c r="AT725" s="1">
        <v>8733</v>
      </c>
      <c r="AU725" s="1">
        <v>7251</v>
      </c>
      <c r="AV725" t="s">
        <v>8838</v>
      </c>
      <c r="AW725" t="s">
        <v>8838</v>
      </c>
      <c r="AX725" t="s">
        <v>8838</v>
      </c>
      <c r="AY725" s="1">
        <v>29772</v>
      </c>
      <c r="AZ725" s="1">
        <v>31743</v>
      </c>
      <c r="BA725" s="1">
        <v>35050</v>
      </c>
      <c r="BB725" s="1">
        <v>34838</v>
      </c>
      <c r="BC725" s="1">
        <v>33351</v>
      </c>
      <c r="BD725" t="s">
        <v>8838</v>
      </c>
      <c r="BE725" t="s">
        <v>8838</v>
      </c>
      <c r="BF725" t="s">
        <v>8838</v>
      </c>
      <c r="BG725" s="1">
        <v>25427</v>
      </c>
      <c r="BH725" s="1">
        <v>27063</v>
      </c>
      <c r="BI725" s="1">
        <v>30863</v>
      </c>
      <c r="BJ725" s="1">
        <v>31790</v>
      </c>
      <c r="BK725" s="1">
        <v>33061</v>
      </c>
      <c r="BL725" t="s">
        <v>8838</v>
      </c>
      <c r="BM725" t="s">
        <v>8838</v>
      </c>
      <c r="BN725" t="s">
        <v>8838</v>
      </c>
      <c r="BO725">
        <v>56</v>
      </c>
      <c r="BP725">
        <v>56</v>
      </c>
      <c r="BQ725">
        <v>56</v>
      </c>
      <c r="BR725">
        <v>56</v>
      </c>
      <c r="BS725">
        <v>56</v>
      </c>
      <c r="BT725" t="s">
        <v>8838</v>
      </c>
      <c r="BU725" t="s">
        <v>8838</v>
      </c>
      <c r="BV725" t="s">
        <v>8838</v>
      </c>
      <c r="BW725">
        <v>1.1599999999999999</v>
      </c>
      <c r="BX725">
        <v>4.5199999999999996</v>
      </c>
      <c r="BY725">
        <v>5.79</v>
      </c>
      <c r="BZ725">
        <v>3.78</v>
      </c>
      <c r="CA725">
        <v>2.57</v>
      </c>
      <c r="CB725" t="s">
        <v>8838</v>
      </c>
      <c r="CC725" t="s">
        <v>8838</v>
      </c>
      <c r="CD725" t="s">
        <v>8838</v>
      </c>
      <c r="CE725">
        <v>0.56000000000000005</v>
      </c>
      <c r="CF725">
        <v>5.29</v>
      </c>
      <c r="CG725">
        <v>7.39</v>
      </c>
      <c r="CH725">
        <v>4.34</v>
      </c>
      <c r="CI725">
        <v>3.26</v>
      </c>
      <c r="CJ725" t="s">
        <v>8838</v>
      </c>
      <c r="CK725" t="s">
        <v>8838</v>
      </c>
      <c r="CL725" t="s">
        <v>8838</v>
      </c>
      <c r="CM725" s="1">
        <v>12841</v>
      </c>
      <c r="CN725" s="1">
        <v>124662</v>
      </c>
      <c r="CO725" s="1">
        <v>192300</v>
      </c>
      <c r="CP725" s="1">
        <v>122200</v>
      </c>
      <c r="CQ725" s="1">
        <v>95038</v>
      </c>
      <c r="CR725" t="s">
        <v>8838</v>
      </c>
      <c r="CS725" t="s">
        <v>8838</v>
      </c>
      <c r="CT725" t="s">
        <v>8838</v>
      </c>
      <c r="CU725">
        <v>73.75</v>
      </c>
      <c r="CV725">
        <v>10.56</v>
      </c>
      <c r="CW725">
        <v>6.86</v>
      </c>
      <c r="CX725">
        <v>8.67</v>
      </c>
      <c r="CY725">
        <v>8.43</v>
      </c>
      <c r="CZ725" t="s">
        <v>8838</v>
      </c>
      <c r="DA725" t="s">
        <v>8838</v>
      </c>
      <c r="DB725" t="s">
        <v>8838</v>
      </c>
      <c r="DC725">
        <v>0.38</v>
      </c>
      <c r="DD725">
        <v>0.49</v>
      </c>
      <c r="DE725">
        <v>0.44</v>
      </c>
      <c r="DF725">
        <v>0.34</v>
      </c>
      <c r="DG725">
        <v>0.25</v>
      </c>
      <c r="DH725" t="s">
        <v>8838</v>
      </c>
      <c r="DI725" t="s">
        <v>8838</v>
      </c>
      <c r="DJ725" t="s">
        <v>8838</v>
      </c>
      <c r="DK725" s="5" t="e">
        <f>(CL725*3+CK725*2+CJ725)/6</f>
        <v>#VALUE!</v>
      </c>
      <c r="DL725">
        <f>BG725+(BG725*(CF725-8.25)/8.25)</f>
        <v>16304.100606060607</v>
      </c>
      <c r="DM725">
        <f>BH725+(BH725*(CG725-8.25)/8.25)</f>
        <v>24241.887272727272</v>
      </c>
      <c r="DN725">
        <f>BI725+(BI725*(CH725-8.25)/8.25)</f>
        <v>16235.808484848485</v>
      </c>
      <c r="DO725">
        <f>BJ725+(BJ725*(CI725-8.25)/8.25)</f>
        <v>12561.866666666665</v>
      </c>
      <c r="DP725" t="e">
        <f>BK725+(BK725*(CJ725-8.25)/8.25)</f>
        <v>#VALUE!</v>
      </c>
      <c r="DQ725" t="e">
        <f>BL725+(BL725*(CK725-8.25)/8.25)</f>
        <v>#VALUE!</v>
      </c>
      <c r="DR725" t="e">
        <f>BM725+(BM725*(CL725-8.25)/8.25)</f>
        <v>#VALUE!</v>
      </c>
      <c r="DS725" s="7">
        <f>DL725*10^8/$H725</f>
        <v>1464352.4884193109</v>
      </c>
      <c r="DT725" s="7">
        <f>DM725*10^8/$H725</f>
        <v>2177284.6481702235</v>
      </c>
      <c r="DU725" s="7">
        <f>DN725*10^8/$H725</f>
        <v>1458218.8328407116</v>
      </c>
      <c r="DV725" s="7">
        <f>DO725*10^8/$H725</f>
        <v>1128243.8177354648</v>
      </c>
      <c r="DW725" s="7" t="e">
        <f>DP725*10^8/$H725</f>
        <v>#VALUE!</v>
      </c>
      <c r="DX725" s="7" t="e">
        <f>DQ725*10^8/$H725</f>
        <v>#VALUE!</v>
      </c>
      <c r="DY725" s="7" t="e">
        <f>DR725*10^8/$H725</f>
        <v>#VALUE!</v>
      </c>
      <c r="DZ725" s="7">
        <f>DS725*10^8/$H725</f>
        <v>131520791.12801428</v>
      </c>
      <c r="EA725" s="7" t="e">
        <f>DY725*0.8</f>
        <v>#VALUE!</v>
      </c>
      <c r="EB725" s="9" t="e">
        <f>F725-#REF!</f>
        <v>#REF!</v>
      </c>
      <c r="EC725" s="3" t="e">
        <f>EB725/#REF!*100</f>
        <v>#REF!</v>
      </c>
      <c r="ED725" s="3" t="e">
        <f>DX725-F725</f>
        <v>#VALUE!</v>
      </c>
      <c r="EE725" s="11" t="e">
        <f>ED725/F725</f>
        <v>#VALUE!</v>
      </c>
      <c r="EF725" s="3" t="e">
        <f>F725-#REF!</f>
        <v>#REF!</v>
      </c>
    </row>
    <row r="726" spans="1:136" hidden="1" x14ac:dyDescent="0.3">
      <c r="A726">
        <v>724</v>
      </c>
      <c r="B726" s="17" t="s">
        <v>9563</v>
      </c>
      <c r="C726" s="16" t="str">
        <f>"https://finance.naver.com/item/frgn.nhn?code="&amp;B726</f>
        <v>https://finance.naver.com/item/frgn.nhn?code=005030</v>
      </c>
      <c r="D726" t="s">
        <v>676</v>
      </c>
      <c r="E726" t="s">
        <v>4957</v>
      </c>
      <c r="F726" s="18">
        <f>VALUE(LEFT(E726,FIND("/",E726)-1))</f>
        <v>590</v>
      </c>
      <c r="G726" s="6" t="s">
        <v>4958</v>
      </c>
      <c r="H726" s="6">
        <f>VALUE(LEFT(G726,FIND("/",G726)-1)) + VALUE(MID(G726,FIND("/",G726)+1,LEN(G726)))</f>
        <v>56849517</v>
      </c>
      <c r="I726" s="1">
        <v>147515</v>
      </c>
      <c r="J726" s="1">
        <f>F726*H726/(10^8)</f>
        <v>335.41215030000001</v>
      </c>
      <c r="K726" s="1">
        <v>1796</v>
      </c>
      <c r="L726" s="1">
        <v>1907</v>
      </c>
      <c r="M726" s="1">
        <v>2038</v>
      </c>
      <c r="N726" s="1">
        <v>2046</v>
      </c>
      <c r="O726" s="1">
        <v>1527</v>
      </c>
      <c r="P726" t="s">
        <v>8838</v>
      </c>
      <c r="Q726" t="s">
        <v>8838</v>
      </c>
      <c r="R726" t="s">
        <v>8838</v>
      </c>
      <c r="S726">
        <v>-59</v>
      </c>
      <c r="T726">
        <v>-23</v>
      </c>
      <c r="U726">
        <v>-69</v>
      </c>
      <c r="V726">
        <v>-89</v>
      </c>
      <c r="W726">
        <v>-45</v>
      </c>
      <c r="X726" t="s">
        <v>8838</v>
      </c>
      <c r="Y726" t="s">
        <v>8838</v>
      </c>
      <c r="Z726" t="s">
        <v>8838</v>
      </c>
      <c r="AA726">
        <v>-91</v>
      </c>
      <c r="AB726">
        <v>-101</v>
      </c>
      <c r="AC726">
        <v>-213</v>
      </c>
      <c r="AD726">
        <v>-216</v>
      </c>
      <c r="AE726">
        <v>-134</v>
      </c>
      <c r="AF726" t="s">
        <v>8838</v>
      </c>
      <c r="AG726" t="s">
        <v>8838</v>
      </c>
      <c r="AH726" t="s">
        <v>8838</v>
      </c>
      <c r="AI726" s="1">
        <v>2760</v>
      </c>
      <c r="AJ726" s="1">
        <v>3010</v>
      </c>
      <c r="AK726" s="1">
        <v>3015</v>
      </c>
      <c r="AL726" s="1">
        <v>2821</v>
      </c>
      <c r="AM726" s="1">
        <v>2498</v>
      </c>
      <c r="AN726" t="s">
        <v>8838</v>
      </c>
      <c r="AO726" t="s">
        <v>8838</v>
      </c>
      <c r="AP726" t="s">
        <v>8838</v>
      </c>
      <c r="AQ726" s="1">
        <v>2283</v>
      </c>
      <c r="AR726" s="1">
        <v>2343</v>
      </c>
      <c r="AS726" s="1">
        <v>2492</v>
      </c>
      <c r="AT726" s="1">
        <v>2520</v>
      </c>
      <c r="AU726" s="1">
        <v>2231</v>
      </c>
      <c r="AV726" t="s">
        <v>8838</v>
      </c>
      <c r="AW726" t="s">
        <v>8838</v>
      </c>
      <c r="AX726" t="s">
        <v>8838</v>
      </c>
      <c r="AY726">
        <v>477</v>
      </c>
      <c r="AZ726">
        <v>667</v>
      </c>
      <c r="BA726">
        <v>524</v>
      </c>
      <c r="BB726">
        <v>301</v>
      </c>
      <c r="BC726">
        <v>266</v>
      </c>
      <c r="BD726" t="s">
        <v>8838</v>
      </c>
      <c r="BE726" t="s">
        <v>8838</v>
      </c>
      <c r="BF726" t="s">
        <v>8838</v>
      </c>
      <c r="BG726">
        <v>477</v>
      </c>
      <c r="BH726">
        <v>667</v>
      </c>
      <c r="BI726">
        <v>524</v>
      </c>
      <c r="BJ726">
        <v>301</v>
      </c>
      <c r="BK726">
        <v>266</v>
      </c>
      <c r="BL726" t="s">
        <v>8838</v>
      </c>
      <c r="BM726" t="s">
        <v>8838</v>
      </c>
      <c r="BN726" t="s">
        <v>8838</v>
      </c>
      <c r="BO726">
        <v>113</v>
      </c>
      <c r="BP726">
        <v>134</v>
      </c>
      <c r="BQ726">
        <v>212</v>
      </c>
      <c r="BR726">
        <v>212</v>
      </c>
      <c r="BS726">
        <v>284</v>
      </c>
      <c r="BT726" t="s">
        <v>8838</v>
      </c>
      <c r="BU726" t="s">
        <v>8838</v>
      </c>
      <c r="BV726" t="s">
        <v>8838</v>
      </c>
      <c r="BW726">
        <v>-3.4</v>
      </c>
      <c r="BX726">
        <v>-3.49</v>
      </c>
      <c r="BY726">
        <v>-7.08</v>
      </c>
      <c r="BZ726">
        <v>-7.4</v>
      </c>
      <c r="CA726">
        <v>-5.05</v>
      </c>
      <c r="CB726" t="s">
        <v>8838</v>
      </c>
      <c r="CC726" t="s">
        <v>8838</v>
      </c>
      <c r="CD726" t="s">
        <v>8838</v>
      </c>
      <c r="CE726">
        <v>-18.07</v>
      </c>
      <c r="CF726">
        <v>-17.61</v>
      </c>
      <c r="CG726">
        <v>-35.79</v>
      </c>
      <c r="CH726">
        <v>-52.37</v>
      </c>
      <c r="CI726">
        <v>-47.39</v>
      </c>
      <c r="CJ726" t="s">
        <v>8838</v>
      </c>
      <c r="CK726" t="s">
        <v>8838</v>
      </c>
      <c r="CL726" t="s">
        <v>8838</v>
      </c>
      <c r="CM726">
        <v>-381</v>
      </c>
      <c r="CN726">
        <v>-356</v>
      </c>
      <c r="CO726">
        <v>-579</v>
      </c>
      <c r="CP726">
        <v>-509</v>
      </c>
      <c r="CQ726">
        <v>-296</v>
      </c>
      <c r="CR726" t="s">
        <v>8838</v>
      </c>
      <c r="CS726" t="s">
        <v>8838</v>
      </c>
      <c r="CT726" t="s">
        <v>8838</v>
      </c>
      <c r="CU726" t="s">
        <v>2</v>
      </c>
      <c r="CV726" t="s">
        <v>2</v>
      </c>
      <c r="CW726" t="s">
        <v>2</v>
      </c>
      <c r="CX726" t="s">
        <v>2</v>
      </c>
      <c r="CY726" t="s">
        <v>2</v>
      </c>
      <c r="CZ726" t="s">
        <v>8838</v>
      </c>
      <c r="DA726" t="s">
        <v>8838</v>
      </c>
      <c r="DB726" t="s">
        <v>8838</v>
      </c>
      <c r="DC726">
        <v>1.46</v>
      </c>
      <c r="DD726">
        <v>0.43</v>
      </c>
      <c r="DE726">
        <v>0.39</v>
      </c>
      <c r="DF726">
        <v>0.66</v>
      </c>
      <c r="DG726">
        <v>1.53</v>
      </c>
      <c r="DH726" t="s">
        <v>8838</v>
      </c>
      <c r="DI726" t="s">
        <v>8838</v>
      </c>
      <c r="DJ726" t="s">
        <v>8838</v>
      </c>
      <c r="DK726" s="5" t="e">
        <f>(CL726*3+CK726*2+CJ726)/6</f>
        <v>#VALUE!</v>
      </c>
      <c r="DL726">
        <f>BG726+(BG726*(CF726-8.25)/8.25)</f>
        <v>-1018.1781818181817</v>
      </c>
      <c r="DM726">
        <f>BH726+(BH726*(CG726-8.25)/8.25)</f>
        <v>-2893.5672727272727</v>
      </c>
      <c r="DN726">
        <f>BI726+(BI726*(CH726-8.25)/8.25)</f>
        <v>-3326.2884848484846</v>
      </c>
      <c r="DO726">
        <f>BJ726+(BJ726*(CI726-8.25)/8.25)</f>
        <v>-1729.0169696969697</v>
      </c>
      <c r="DP726" t="e">
        <f>BK726+(BK726*(CJ726-8.25)/8.25)</f>
        <v>#VALUE!</v>
      </c>
      <c r="DQ726" t="e">
        <f>BL726+(BL726*(CK726-8.25)/8.25)</f>
        <v>#VALUE!</v>
      </c>
      <c r="DR726" t="e">
        <f>BM726+(BM726*(CL726-8.25)/8.25)</f>
        <v>#VALUE!</v>
      </c>
      <c r="DS726" s="7">
        <f>DL726*10^8/$H726</f>
        <v>-1791.0058617000768</v>
      </c>
      <c r="DT726" s="7">
        <f>DM726*10^8/$H726</f>
        <v>-5089.8713400278721</v>
      </c>
      <c r="DU726" s="7">
        <f>DN726*10^8/$H726</f>
        <v>-5851.040888963902</v>
      </c>
      <c r="DV726" s="7">
        <f>DO726*10^8/$H726</f>
        <v>-3041.3925411133564</v>
      </c>
      <c r="DW726" s="7" t="e">
        <f>DP726*10^8/$H726</f>
        <v>#VALUE!</v>
      </c>
      <c r="DX726" s="7" t="e">
        <f>DQ726*10^8/$H726</f>
        <v>#VALUE!</v>
      </c>
      <c r="DY726" s="7" t="e">
        <f>DR726*10^8/$H726</f>
        <v>#VALUE!</v>
      </c>
      <c r="DZ726" s="7">
        <f>DS726*10^8/$H726</f>
        <v>-3150.4328553927326</v>
      </c>
      <c r="EA726" s="7" t="e">
        <f>DY726*0.8</f>
        <v>#VALUE!</v>
      </c>
      <c r="EB726" s="9" t="e">
        <f>F726-#REF!</f>
        <v>#REF!</v>
      </c>
      <c r="EC726" s="3" t="e">
        <f>EB726/#REF!*100</f>
        <v>#REF!</v>
      </c>
      <c r="ED726" s="3" t="e">
        <f>DX726-F726</f>
        <v>#VALUE!</v>
      </c>
      <c r="EE726" s="11" t="e">
        <f>ED726/F726</f>
        <v>#VALUE!</v>
      </c>
      <c r="EF726" s="3" t="e">
        <f>F726-#REF!</f>
        <v>#REF!</v>
      </c>
    </row>
    <row r="727" spans="1:136" x14ac:dyDescent="0.3">
      <c r="A727">
        <v>1052</v>
      </c>
      <c r="B727" s="17" t="s">
        <v>9891</v>
      </c>
      <c r="C727" s="16" t="str">
        <f>"https://finance.naver.com/item/frgn.nhn?code="&amp;B727</f>
        <v>https://finance.naver.com/item/frgn.nhn?code=263050</v>
      </c>
      <c r="D727" t="s">
        <v>5850</v>
      </c>
      <c r="E727" t="s">
        <v>5851</v>
      </c>
      <c r="F727" s="18">
        <f>VALUE(LEFT(E727,FIND("/",E727)-1))</f>
        <v>30300</v>
      </c>
      <c r="G727" s="6" t="s">
        <v>5852</v>
      </c>
      <c r="H727" s="6">
        <f>VALUE(LEFT(G727,FIND("/",G727)-1)) + VALUE(MID(G727,FIND("/",G727)+1,LEN(G727)))</f>
        <v>16788509</v>
      </c>
      <c r="I727" s="1">
        <v>87240</v>
      </c>
      <c r="J727" s="1">
        <f>F727*H727/(10^8)</f>
        <v>5086.9182270000001</v>
      </c>
      <c r="K727">
        <v>0</v>
      </c>
      <c r="L727">
        <v>1</v>
      </c>
      <c r="M727">
        <v>4</v>
      </c>
      <c r="N727">
        <v>4</v>
      </c>
      <c r="O727">
        <v>20</v>
      </c>
      <c r="P727" t="s">
        <v>8838</v>
      </c>
      <c r="Q727" t="s">
        <v>8838</v>
      </c>
      <c r="R727" t="s">
        <v>8838</v>
      </c>
      <c r="S727">
        <v>-52</v>
      </c>
      <c r="T727">
        <v>-98</v>
      </c>
      <c r="U727">
        <v>-137</v>
      </c>
      <c r="V727">
        <v>-183</v>
      </c>
      <c r="W727">
        <v>-249</v>
      </c>
      <c r="X727" t="s">
        <v>8838</v>
      </c>
      <c r="Y727" t="s">
        <v>8838</v>
      </c>
      <c r="Z727" t="s">
        <v>8838</v>
      </c>
      <c r="AA727">
        <v>-51</v>
      </c>
      <c r="AB727">
        <v>-96</v>
      </c>
      <c r="AC727">
        <v>-132</v>
      </c>
      <c r="AD727">
        <v>-171</v>
      </c>
      <c r="AE727">
        <v>-288</v>
      </c>
      <c r="AF727" t="s">
        <v>8838</v>
      </c>
      <c r="AG727" t="s">
        <v>8838</v>
      </c>
      <c r="AH727" t="s">
        <v>8838</v>
      </c>
      <c r="AI727">
        <v>315</v>
      </c>
      <c r="AJ727">
        <v>585</v>
      </c>
      <c r="AK727">
        <v>851</v>
      </c>
      <c r="AL727">
        <v>760</v>
      </c>
      <c r="AM727" s="1">
        <v>1055</v>
      </c>
      <c r="AN727" t="s">
        <v>8838</v>
      </c>
      <c r="AO727" t="s">
        <v>8838</v>
      </c>
      <c r="AP727" t="s">
        <v>8838</v>
      </c>
      <c r="AQ727">
        <v>57</v>
      </c>
      <c r="AR727">
        <v>74</v>
      </c>
      <c r="AS727">
        <v>76</v>
      </c>
      <c r="AT727">
        <v>132</v>
      </c>
      <c r="AU727">
        <v>470</v>
      </c>
      <c r="AV727" t="s">
        <v>8838</v>
      </c>
      <c r="AW727" t="s">
        <v>8838</v>
      </c>
      <c r="AX727" t="s">
        <v>8838</v>
      </c>
      <c r="AY727">
        <v>259</v>
      </c>
      <c r="AZ727">
        <v>511</v>
      </c>
      <c r="BA727">
        <v>775</v>
      </c>
      <c r="BB727">
        <v>628</v>
      </c>
      <c r="BC727">
        <v>585</v>
      </c>
      <c r="BD727" t="s">
        <v>8838</v>
      </c>
      <c r="BE727" t="s">
        <v>8838</v>
      </c>
      <c r="BF727" t="s">
        <v>8838</v>
      </c>
      <c r="BG727">
        <v>259</v>
      </c>
      <c r="BH727">
        <v>511</v>
      </c>
      <c r="BI727">
        <v>775</v>
      </c>
      <c r="BJ727">
        <v>628</v>
      </c>
      <c r="BK727">
        <v>585</v>
      </c>
      <c r="BL727" t="s">
        <v>8838</v>
      </c>
      <c r="BM727" t="s">
        <v>8838</v>
      </c>
      <c r="BN727" t="s">
        <v>8838</v>
      </c>
      <c r="BO727">
        <v>26</v>
      </c>
      <c r="BP727">
        <v>33</v>
      </c>
      <c r="BQ727">
        <v>36</v>
      </c>
      <c r="BR727">
        <v>37</v>
      </c>
      <c r="BS727">
        <v>78</v>
      </c>
      <c r="BT727" t="s">
        <v>8838</v>
      </c>
      <c r="BU727" t="s">
        <v>8838</v>
      </c>
      <c r="BV727" t="s">
        <v>8838</v>
      </c>
      <c r="BW727">
        <v>-25.14</v>
      </c>
      <c r="BX727">
        <v>-21.31</v>
      </c>
      <c r="BY727">
        <v>-18.440000000000001</v>
      </c>
      <c r="BZ727">
        <v>-21.27</v>
      </c>
      <c r="CA727">
        <v>-31.69</v>
      </c>
      <c r="CB727" t="s">
        <v>8838</v>
      </c>
      <c r="CC727" t="s">
        <v>8838</v>
      </c>
      <c r="CD727" t="s">
        <v>8838</v>
      </c>
      <c r="CE727">
        <v>-29.39</v>
      </c>
      <c r="CF727">
        <v>-24.92</v>
      </c>
      <c r="CG727">
        <v>-20.58</v>
      </c>
      <c r="CH727">
        <v>-24.42</v>
      </c>
      <c r="CI727">
        <v>-47.42</v>
      </c>
      <c r="CJ727" t="s">
        <v>8838</v>
      </c>
      <c r="CK727" t="s">
        <v>8838</v>
      </c>
      <c r="CL727" t="s">
        <v>8838</v>
      </c>
      <c r="CM727">
        <v>-543</v>
      </c>
      <c r="CN727">
        <v>-876</v>
      </c>
      <c r="CO727" s="1">
        <v>-1011</v>
      </c>
      <c r="CP727" s="1">
        <v>-1175</v>
      </c>
      <c r="CQ727" s="1">
        <v>-1915</v>
      </c>
      <c r="CR727" t="s">
        <v>8838</v>
      </c>
      <c r="CS727" t="s">
        <v>8838</v>
      </c>
      <c r="CT727" t="s">
        <v>8838</v>
      </c>
      <c r="CU727" t="s">
        <v>8838</v>
      </c>
      <c r="CV727" t="s">
        <v>8838</v>
      </c>
      <c r="CW727" t="s">
        <v>2</v>
      </c>
      <c r="CX727" t="s">
        <v>2</v>
      </c>
      <c r="CY727" t="s">
        <v>2</v>
      </c>
      <c r="CZ727" t="s">
        <v>8838</v>
      </c>
      <c r="DA727" t="s">
        <v>8838</v>
      </c>
      <c r="DB727" t="s">
        <v>8838</v>
      </c>
      <c r="DC727" t="s">
        <v>8838</v>
      </c>
      <c r="DD727" t="s">
        <v>8838</v>
      </c>
      <c r="DE727">
        <v>8.15</v>
      </c>
      <c r="DF727">
        <v>7.83</v>
      </c>
      <c r="DG727">
        <v>10.09</v>
      </c>
      <c r="DH727" t="s">
        <v>8838</v>
      </c>
      <c r="DI727" t="s">
        <v>8838</v>
      </c>
      <c r="DJ727" t="s">
        <v>8838</v>
      </c>
      <c r="DK727" s="5" t="e">
        <f>(CL727*3+CK727*2+CJ727)/6</f>
        <v>#VALUE!</v>
      </c>
      <c r="DL727">
        <f>BG727+(BG727*(CF727-8.25)/8.25)</f>
        <v>-782.33696969696985</v>
      </c>
      <c r="DM727">
        <f>BH727+(BH727*(CG727-8.25)/8.25)</f>
        <v>-1274.7127272727271</v>
      </c>
      <c r="DN727">
        <f>BI727+(BI727*(CH727-8.25)/8.25)</f>
        <v>-2294</v>
      </c>
      <c r="DO727">
        <f>BJ727+(BJ727*(CI727-8.25)/8.25)</f>
        <v>-3609.6678787878791</v>
      </c>
      <c r="DP727" t="e">
        <f>BK727+(BK727*(CJ727-8.25)/8.25)</f>
        <v>#VALUE!</v>
      </c>
      <c r="DQ727" t="e">
        <f>BL727+(BL727*(CK727-8.25)/8.25)</f>
        <v>#VALUE!</v>
      </c>
      <c r="DR727" t="e">
        <f>BM727+(BM727*(CL727-8.25)/8.25)</f>
        <v>#VALUE!</v>
      </c>
      <c r="DS727" s="7">
        <f>DL727*10^8/$H727</f>
        <v>-4659.9550305329076</v>
      </c>
      <c r="DT727" s="7">
        <f>DM727*10^8/$H727</f>
        <v>-7592.7691212645923</v>
      </c>
      <c r="DU727" s="7">
        <f>DN727*10^8/$H727</f>
        <v>-13664.107991960453</v>
      </c>
      <c r="DV727" s="7">
        <f>DO727*10^8/$H727</f>
        <v>-21500.824634205925</v>
      </c>
      <c r="DW727" s="7" t="e">
        <f>DP727*10^8/$H727</f>
        <v>#VALUE!</v>
      </c>
      <c r="DX727" s="7" t="e">
        <f>DQ727*10^8/$H727</f>
        <v>#VALUE!</v>
      </c>
      <c r="DY727" s="7" t="e">
        <f>DR727*10^8/$H727</f>
        <v>#VALUE!</v>
      </c>
      <c r="DZ727" s="7">
        <f>DS727*10^8/$H727</f>
        <v>-27756.812892275946</v>
      </c>
      <c r="EA727" s="7" t="e">
        <f>DY727*0.8</f>
        <v>#VALUE!</v>
      </c>
      <c r="EB727" s="9" t="e">
        <f>F727-#REF!</f>
        <v>#REF!</v>
      </c>
      <c r="EC727" s="3" t="e">
        <f>EB727/#REF!*100</f>
        <v>#REF!</v>
      </c>
      <c r="ED727" s="3" t="e">
        <f>DX727-F727</f>
        <v>#VALUE!</v>
      </c>
      <c r="EE727" s="11" t="e">
        <f>ED727/F727</f>
        <v>#VALUE!</v>
      </c>
      <c r="EF727" s="3" t="e">
        <f>F727-#REF!</f>
        <v>#REF!</v>
      </c>
    </row>
    <row r="728" spans="1:136" x14ac:dyDescent="0.3">
      <c r="A728">
        <v>1935</v>
      </c>
      <c r="B728" s="17" t="s">
        <v>10774</v>
      </c>
      <c r="C728" s="16" t="str">
        <f>"https://finance.naver.com/item/frgn.nhn?code="&amp;B728</f>
        <v>https://finance.naver.com/item/frgn.nhn?code=049070</v>
      </c>
      <c r="D728" t="s">
        <v>1980</v>
      </c>
      <c r="E728" t="s">
        <v>8116</v>
      </c>
      <c r="F728" s="18">
        <f>VALUE(LEFT(E728,FIND("/",E728)-1))</f>
        <v>29500</v>
      </c>
      <c r="G728" s="6" t="s">
        <v>8117</v>
      </c>
      <c r="H728" s="6">
        <f>VALUE(LEFT(G728,FIND("/",G728)-1)) + VALUE(MID(G728,FIND("/",G728)+1,LEN(G728)))</f>
        <v>17200000</v>
      </c>
      <c r="I728" s="1">
        <v>5268</v>
      </c>
      <c r="J728" s="1">
        <f>F728*H728/(10^8)</f>
        <v>5074</v>
      </c>
      <c r="K728" s="1">
        <v>5961</v>
      </c>
      <c r="L728" s="1">
        <v>6875</v>
      </c>
      <c r="M728" s="1">
        <v>7156</v>
      </c>
      <c r="N728" s="1">
        <v>9105</v>
      </c>
      <c r="O728" s="1">
        <v>7778</v>
      </c>
      <c r="P728" s="1">
        <v>10477</v>
      </c>
      <c r="Q728" s="1">
        <v>11021</v>
      </c>
      <c r="R728" s="1">
        <v>11549</v>
      </c>
      <c r="S728">
        <v>361</v>
      </c>
      <c r="T728">
        <v>288</v>
      </c>
      <c r="U728">
        <v>342</v>
      </c>
      <c r="V728">
        <v>707</v>
      </c>
      <c r="W728">
        <v>650</v>
      </c>
      <c r="X728">
        <v>996</v>
      </c>
      <c r="Y728" s="1">
        <v>1013</v>
      </c>
      <c r="Z728">
        <v>994</v>
      </c>
      <c r="AA728">
        <v>351</v>
      </c>
      <c r="AB728">
        <v>295</v>
      </c>
      <c r="AC728">
        <v>376</v>
      </c>
      <c r="AD728">
        <v>604</v>
      </c>
      <c r="AE728">
        <v>547</v>
      </c>
      <c r="AF728">
        <v>757</v>
      </c>
      <c r="AG728">
        <v>723</v>
      </c>
      <c r="AH728">
        <v>647</v>
      </c>
      <c r="AI728" s="1">
        <v>6235</v>
      </c>
      <c r="AJ728" s="1">
        <v>6039</v>
      </c>
      <c r="AK728" s="1">
        <v>6369</v>
      </c>
      <c r="AL728" s="1">
        <v>6922</v>
      </c>
      <c r="AM728" s="1">
        <v>7297</v>
      </c>
      <c r="AN728" s="1">
        <v>8320</v>
      </c>
      <c r="AO728" s="1">
        <v>9036</v>
      </c>
      <c r="AP728" s="1">
        <v>9246</v>
      </c>
      <c r="AQ728" s="1">
        <v>2002</v>
      </c>
      <c r="AR728" s="1">
        <v>1756</v>
      </c>
      <c r="AS728" s="1">
        <v>1732</v>
      </c>
      <c r="AT728" s="1">
        <v>1713</v>
      </c>
      <c r="AU728" s="1">
        <v>1736</v>
      </c>
      <c r="AV728" s="1">
        <v>2080</v>
      </c>
      <c r="AW728" s="1">
        <v>2110</v>
      </c>
      <c r="AX728" s="1">
        <v>1957</v>
      </c>
      <c r="AY728" s="1">
        <v>4233</v>
      </c>
      <c r="AZ728" s="1">
        <v>4283</v>
      </c>
      <c r="BA728" s="1">
        <v>4637</v>
      </c>
      <c r="BB728" s="1">
        <v>5209</v>
      </c>
      <c r="BC728" s="1">
        <v>5562</v>
      </c>
      <c r="BD728" s="1">
        <v>6240</v>
      </c>
      <c r="BE728" s="1">
        <v>6926</v>
      </c>
      <c r="BF728" s="1">
        <v>7289</v>
      </c>
      <c r="BG728" s="1">
        <v>3810</v>
      </c>
      <c r="BH728" s="1">
        <v>3820</v>
      </c>
      <c r="BI728" s="1">
        <v>4030</v>
      </c>
      <c r="BJ728" s="1">
        <v>4356</v>
      </c>
      <c r="BK728" s="1">
        <v>4670</v>
      </c>
      <c r="BL728" s="1">
        <v>5325</v>
      </c>
      <c r="BM728" s="1">
        <v>5963</v>
      </c>
      <c r="BN728" s="1">
        <v>6397</v>
      </c>
      <c r="BO728">
        <v>86</v>
      </c>
      <c r="BP728">
        <v>86</v>
      </c>
      <c r="BQ728">
        <v>86</v>
      </c>
      <c r="BR728">
        <v>86</v>
      </c>
      <c r="BS728">
        <v>86</v>
      </c>
      <c r="BT728">
        <v>86</v>
      </c>
      <c r="BU728">
        <v>86</v>
      </c>
      <c r="BV728">
        <v>86</v>
      </c>
      <c r="BW728">
        <v>6.1</v>
      </c>
      <c r="BX728">
        <v>4.8099999999999996</v>
      </c>
      <c r="BY728">
        <v>6.07</v>
      </c>
      <c r="BZ728">
        <v>9.09</v>
      </c>
      <c r="CA728">
        <v>7.69</v>
      </c>
      <c r="CB728">
        <v>9.69</v>
      </c>
      <c r="CC728">
        <v>8.33</v>
      </c>
      <c r="CD728">
        <v>7.08</v>
      </c>
      <c r="CE728">
        <v>5.76</v>
      </c>
      <c r="CF728">
        <v>4.3600000000000003</v>
      </c>
      <c r="CG728">
        <v>5.76</v>
      </c>
      <c r="CH728">
        <v>8.5</v>
      </c>
      <c r="CI728">
        <v>8.9499999999999993</v>
      </c>
      <c r="CJ728">
        <v>13.93</v>
      </c>
      <c r="CK728">
        <v>12.07</v>
      </c>
      <c r="CL728">
        <v>10.45</v>
      </c>
      <c r="CM728" s="1">
        <v>1247</v>
      </c>
      <c r="CN728">
        <v>967</v>
      </c>
      <c r="CO728" s="1">
        <v>1314</v>
      </c>
      <c r="CP728" s="1">
        <v>2073</v>
      </c>
      <c r="CQ728" s="1">
        <v>2347</v>
      </c>
      <c r="CR728" s="1">
        <v>4047</v>
      </c>
      <c r="CS728" s="1">
        <v>3959</v>
      </c>
      <c r="CT728" s="1">
        <v>3756</v>
      </c>
      <c r="CU728">
        <v>8.14</v>
      </c>
      <c r="CV728">
        <v>11.06</v>
      </c>
      <c r="CW728">
        <v>8.75</v>
      </c>
      <c r="CX728">
        <v>6.22</v>
      </c>
      <c r="CY728">
        <v>12.84</v>
      </c>
      <c r="CZ728">
        <v>7.29</v>
      </c>
      <c r="DA728">
        <v>7.45</v>
      </c>
      <c r="DB728">
        <v>7.85</v>
      </c>
      <c r="DC728">
        <v>0.46</v>
      </c>
      <c r="DD728">
        <v>0.48</v>
      </c>
      <c r="DE728">
        <v>0.49</v>
      </c>
      <c r="DF728">
        <v>0.51</v>
      </c>
      <c r="DG728">
        <v>1.1100000000000001</v>
      </c>
      <c r="DH728">
        <v>0.95</v>
      </c>
      <c r="DI728">
        <v>0.85</v>
      </c>
      <c r="DJ728">
        <v>0.79</v>
      </c>
      <c r="DK728" s="5">
        <f>(CL728*3+CK728*2+CJ728)/6</f>
        <v>11.569999999999999</v>
      </c>
      <c r="DL728">
        <f>BG728+(BG728*(CF728-8.25)/8.25)</f>
        <v>2013.5272727272727</v>
      </c>
      <c r="DM728">
        <f>BH728+(BH728*(CG728-8.25)/8.25)</f>
        <v>2667.0545454545454</v>
      </c>
      <c r="DN728">
        <f>BI728+(BI728*(CH728-8.25)/8.25)</f>
        <v>4152.121212121212</v>
      </c>
      <c r="DO728">
        <f>BJ728+(BJ728*(CI728-8.25)/8.25)</f>
        <v>4725.5999999999995</v>
      </c>
      <c r="DP728">
        <f>BK728+(BK728*(CJ728-8.25)/8.25)</f>
        <v>7885.2242424242422</v>
      </c>
      <c r="DQ728">
        <f>BL728+(BL728*(CK728-8.25)/8.25)</f>
        <v>7790.636363636364</v>
      </c>
      <c r="DR728">
        <f>BM728+(BM728*(CL728-8.25)/8.25)</f>
        <v>7553.1333333333332</v>
      </c>
      <c r="DS728" s="7">
        <f>DL728*10^8/$H728</f>
        <v>11706.553911205074</v>
      </c>
      <c r="DT728" s="7">
        <f>DM728*10^8/$H728</f>
        <v>15506.1310782241</v>
      </c>
      <c r="DU728" s="7">
        <f>DN728*10^8/$H728</f>
        <v>24140.239605355884</v>
      </c>
      <c r="DV728" s="7">
        <f>DO728*10^8/$H728</f>
        <v>27474.41860465116</v>
      </c>
      <c r="DW728" s="7">
        <f>DP728*10^8/$H728</f>
        <v>45844.326990838614</v>
      </c>
      <c r="DX728" s="7">
        <f>DQ728*10^8/$H728</f>
        <v>45294.397463002111</v>
      </c>
      <c r="DY728" s="7">
        <f>DR728*10^8/$H728</f>
        <v>43913.56589147287</v>
      </c>
      <c r="DZ728" s="7">
        <f>DS728*10^8/$H728</f>
        <v>68061.35994886671</v>
      </c>
      <c r="EA728" s="7">
        <f>DY728*0.8</f>
        <v>35130.852713178298</v>
      </c>
      <c r="EB728" s="9" t="e">
        <f>F728-#REF!</f>
        <v>#REF!</v>
      </c>
      <c r="EC728" s="3" t="e">
        <f>EB728/#REF!*100</f>
        <v>#REF!</v>
      </c>
      <c r="ED728" s="3">
        <f>DX728-F728</f>
        <v>15794.397463002111</v>
      </c>
      <c r="EE728" s="11">
        <f>ED728/F728</f>
        <v>0.53540330383057999</v>
      </c>
      <c r="EF728" s="3" t="e">
        <f>F728-#REF!</f>
        <v>#REF!</v>
      </c>
    </row>
    <row r="729" spans="1:136" hidden="1" x14ac:dyDescent="0.3">
      <c r="A729">
        <v>727</v>
      </c>
      <c r="B729" s="17" t="s">
        <v>9566</v>
      </c>
      <c r="C729" s="16" t="str">
        <f>"https://finance.naver.com/item/frgn.nhn?code="&amp;B729</f>
        <v>https://finance.naver.com/item/frgn.nhn?code=005390</v>
      </c>
      <c r="D729" t="s">
        <v>679</v>
      </c>
      <c r="E729" t="s">
        <v>4963</v>
      </c>
      <c r="F729" s="18">
        <f>VALUE(LEFT(E729,FIND("/",E729)-1))</f>
        <v>4150</v>
      </c>
      <c r="G729" s="6" t="s">
        <v>4964</v>
      </c>
      <c r="H729" s="6">
        <f>VALUE(LEFT(G729,FIND("/",G729)-1)) + VALUE(MID(G729,FIND("/",G729)+1,LEN(G729)))</f>
        <v>143708390</v>
      </c>
      <c r="I729">
        <v>0</v>
      </c>
      <c r="J729" s="1">
        <f>F729*H729/(10^8)</f>
        <v>5963.898185</v>
      </c>
      <c r="K729" s="1">
        <v>9339</v>
      </c>
      <c r="L729" s="1">
        <v>8820</v>
      </c>
      <c r="M729" s="1">
        <v>8211</v>
      </c>
      <c r="N729" s="1">
        <v>9549</v>
      </c>
      <c r="O729" s="1">
        <v>10272</v>
      </c>
      <c r="P729" t="s">
        <v>8838</v>
      </c>
      <c r="Q729" t="s">
        <v>8838</v>
      </c>
      <c r="R729" t="s">
        <v>8838</v>
      </c>
      <c r="S729">
        <v>268</v>
      </c>
      <c r="T729">
        <v>91</v>
      </c>
      <c r="U729">
        <v>194</v>
      </c>
      <c r="V729">
        <v>408</v>
      </c>
      <c r="W729">
        <v>398</v>
      </c>
      <c r="X729" t="s">
        <v>8838</v>
      </c>
      <c r="Y729" t="s">
        <v>8838</v>
      </c>
      <c r="Z729" t="s">
        <v>8838</v>
      </c>
      <c r="AA729">
        <v>14</v>
      </c>
      <c r="AB729">
        <v>79</v>
      </c>
      <c r="AC729">
        <v>75</v>
      </c>
      <c r="AD729">
        <v>52</v>
      </c>
      <c r="AE729">
        <v>73</v>
      </c>
      <c r="AF729" t="s">
        <v>8838</v>
      </c>
      <c r="AG729" t="s">
        <v>8838</v>
      </c>
      <c r="AH729" t="s">
        <v>8838</v>
      </c>
      <c r="AI729" s="1">
        <v>6927</v>
      </c>
      <c r="AJ729" s="1">
        <v>6313</v>
      </c>
      <c r="AK729" s="1">
        <v>6529</v>
      </c>
      <c r="AL729" s="1">
        <v>6896</v>
      </c>
      <c r="AM729" s="1">
        <v>8264</v>
      </c>
      <c r="AN729" t="s">
        <v>8838</v>
      </c>
      <c r="AO729" t="s">
        <v>8838</v>
      </c>
      <c r="AP729" t="s">
        <v>8838</v>
      </c>
      <c r="AQ729" s="1">
        <v>4810</v>
      </c>
      <c r="AR729" s="1">
        <v>4064</v>
      </c>
      <c r="AS729" s="1">
        <v>4226</v>
      </c>
      <c r="AT729" s="1">
        <v>4588</v>
      </c>
      <c r="AU729" s="1">
        <v>5890</v>
      </c>
      <c r="AV729" t="s">
        <v>8838</v>
      </c>
      <c r="AW729" t="s">
        <v>8838</v>
      </c>
      <c r="AX729" t="s">
        <v>8838</v>
      </c>
      <c r="AY729" s="1">
        <v>2116</v>
      </c>
      <c r="AZ729" s="1">
        <v>2248</v>
      </c>
      <c r="BA729" s="1">
        <v>2303</v>
      </c>
      <c r="BB729" s="1">
        <v>2308</v>
      </c>
      <c r="BC729" s="1">
        <v>2374</v>
      </c>
      <c r="BD729" t="s">
        <v>8838</v>
      </c>
      <c r="BE729" t="s">
        <v>8838</v>
      </c>
      <c r="BF729" t="s">
        <v>8838</v>
      </c>
      <c r="BG729" s="1">
        <v>2116</v>
      </c>
      <c r="BH729" s="1">
        <v>2248</v>
      </c>
      <c r="BI729" s="1">
        <v>2303</v>
      </c>
      <c r="BJ729" s="1">
        <v>2308</v>
      </c>
      <c r="BK729" s="1">
        <v>2374</v>
      </c>
      <c r="BL729" t="s">
        <v>8838</v>
      </c>
      <c r="BM729" t="s">
        <v>8838</v>
      </c>
      <c r="BN729" t="s">
        <v>8838</v>
      </c>
      <c r="BO729">
        <v>719</v>
      </c>
      <c r="BP729">
        <v>719</v>
      </c>
      <c r="BQ729">
        <v>719</v>
      </c>
      <c r="BR729">
        <v>719</v>
      </c>
      <c r="BS729">
        <v>719</v>
      </c>
      <c r="BT729" t="s">
        <v>8838</v>
      </c>
      <c r="BU729" t="s">
        <v>8838</v>
      </c>
      <c r="BV729" t="s">
        <v>8838</v>
      </c>
      <c r="BW729">
        <v>0.2</v>
      </c>
      <c r="BX729">
        <v>1.19</v>
      </c>
      <c r="BY729">
        <v>1.17</v>
      </c>
      <c r="BZ729">
        <v>0.78</v>
      </c>
      <c r="CA729">
        <v>0.96</v>
      </c>
      <c r="CB729" t="s">
        <v>8838</v>
      </c>
      <c r="CC729" t="s">
        <v>8838</v>
      </c>
      <c r="CD729" t="s">
        <v>8838</v>
      </c>
      <c r="CE729">
        <v>0.65</v>
      </c>
      <c r="CF729">
        <v>3.62</v>
      </c>
      <c r="CG729">
        <v>3.31</v>
      </c>
      <c r="CH729">
        <v>2.2599999999999998</v>
      </c>
      <c r="CI729">
        <v>3.12</v>
      </c>
      <c r="CJ729" t="s">
        <v>8838</v>
      </c>
      <c r="CK729" t="s">
        <v>8838</v>
      </c>
      <c r="CL729" t="s">
        <v>8838</v>
      </c>
      <c r="CM729">
        <v>10</v>
      </c>
      <c r="CN729">
        <v>55</v>
      </c>
      <c r="CO729">
        <v>52</v>
      </c>
      <c r="CP729">
        <v>36</v>
      </c>
      <c r="CQ729">
        <v>51</v>
      </c>
      <c r="CR729" t="s">
        <v>8838</v>
      </c>
      <c r="CS729" t="s">
        <v>8838</v>
      </c>
      <c r="CT729" t="s">
        <v>8838</v>
      </c>
      <c r="CU729">
        <v>151.62</v>
      </c>
      <c r="CV729">
        <v>19.440000000000001</v>
      </c>
      <c r="CW729">
        <v>19.86</v>
      </c>
      <c r="CX729">
        <v>29.79</v>
      </c>
      <c r="CY729">
        <v>34.35</v>
      </c>
      <c r="CZ729" t="s">
        <v>8838</v>
      </c>
      <c r="DA729" t="s">
        <v>8838</v>
      </c>
      <c r="DB729" t="s">
        <v>8838</v>
      </c>
      <c r="DC729">
        <v>0.98</v>
      </c>
      <c r="DD729">
        <v>0.68</v>
      </c>
      <c r="DE729">
        <v>0.65</v>
      </c>
      <c r="DF729">
        <v>0.67</v>
      </c>
      <c r="DG729">
        <v>1.06</v>
      </c>
      <c r="DH729" t="s">
        <v>8838</v>
      </c>
      <c r="DI729" t="s">
        <v>8838</v>
      </c>
      <c r="DJ729" t="s">
        <v>8838</v>
      </c>
      <c r="DK729" s="5" t="e">
        <f>(CL729*3+CK729*2+CJ729)/6</f>
        <v>#VALUE!</v>
      </c>
      <c r="DL729">
        <f>BG729+(BG729*(CF729-8.25)/8.25)</f>
        <v>928.47515151515154</v>
      </c>
      <c r="DM729">
        <f>BH729+(BH729*(CG729-8.25)/8.25)</f>
        <v>901.92484848484855</v>
      </c>
      <c r="DN729">
        <f>BI729+(BI729*(CH729-8.25)/8.25)</f>
        <v>630.88242424242412</v>
      </c>
      <c r="DO729">
        <f>BJ729+(BJ729*(CI729-8.25)/8.25)</f>
        <v>872.84363636363651</v>
      </c>
      <c r="DP729" t="e">
        <f>BK729+(BK729*(CJ729-8.25)/8.25)</f>
        <v>#VALUE!</v>
      </c>
      <c r="DQ729" t="e">
        <f>BL729+(BL729*(CK729-8.25)/8.25)</f>
        <v>#VALUE!</v>
      </c>
      <c r="DR729" t="e">
        <f>BM729+(BM729*(CL729-8.25)/8.25)</f>
        <v>#VALUE!</v>
      </c>
      <c r="DS729" s="7">
        <f>DL729*10^8/$H729</f>
        <v>646.08277325711572</v>
      </c>
      <c r="DT729" s="7">
        <f>DM729*10^8/$H729</f>
        <v>627.60764941062143</v>
      </c>
      <c r="DU729" s="7">
        <f>DN729*10^8/$H729</f>
        <v>439.0018037516279</v>
      </c>
      <c r="DV729" s="7">
        <f>DO729*10^8/$H729</f>
        <v>607.37138337130943</v>
      </c>
      <c r="DW729" s="7" t="e">
        <f>DP729*10^8/$H729</f>
        <v>#VALUE!</v>
      </c>
      <c r="DX729" s="7" t="e">
        <f>DQ729*10^8/$H729</f>
        <v>#VALUE!</v>
      </c>
      <c r="DY729" s="7" t="e">
        <f>DR729*10^8/$H729</f>
        <v>#VALUE!</v>
      </c>
      <c r="DZ729" s="7">
        <f>DS729*10^8/$H729</f>
        <v>449.57902127851804</v>
      </c>
      <c r="EA729" s="7" t="e">
        <f>DY729*0.8</f>
        <v>#VALUE!</v>
      </c>
      <c r="EB729" s="9" t="e">
        <f>F729-#REF!</f>
        <v>#REF!</v>
      </c>
      <c r="EC729" s="3" t="e">
        <f>EB729/#REF!*100</f>
        <v>#REF!</v>
      </c>
      <c r="ED729" s="3" t="e">
        <f>DX729-F729</f>
        <v>#VALUE!</v>
      </c>
      <c r="EE729" s="11" t="e">
        <f>ED729/F729</f>
        <v>#VALUE!</v>
      </c>
      <c r="EF729" s="3" t="e">
        <f>F729-#REF!</f>
        <v>#REF!</v>
      </c>
    </row>
    <row r="730" spans="1:136" x14ac:dyDescent="0.3">
      <c r="A730">
        <v>886</v>
      </c>
      <c r="B730" s="17" t="s">
        <v>9725</v>
      </c>
      <c r="C730" s="16" t="str">
        <f>"https://finance.naver.com/item/frgn.nhn?code="&amp;B730</f>
        <v>https://finance.naver.com/item/frgn.nhn?code=299030</v>
      </c>
      <c r="D730" t="s">
        <v>5358</v>
      </c>
      <c r="E730" t="s">
        <v>5359</v>
      </c>
      <c r="F730" s="18">
        <f>VALUE(LEFT(E730,FIND("/",E730)-1))</f>
        <v>67800</v>
      </c>
      <c r="G730" s="6" t="s">
        <v>5360</v>
      </c>
      <c r="H730" s="6">
        <f>VALUE(LEFT(G730,FIND("/",G730)-1)) + VALUE(MID(G730,FIND("/",G730)+1,LEN(G730)))</f>
        <v>7424802</v>
      </c>
      <c r="I730" s="1">
        <v>245755</v>
      </c>
      <c r="J730" s="1">
        <f>F730*H730/(10^8)</f>
        <v>5034.0157559999998</v>
      </c>
      <c r="K730">
        <v>282</v>
      </c>
      <c r="L730">
        <v>592</v>
      </c>
      <c r="M730">
        <v>864</v>
      </c>
      <c r="N730">
        <v>593</v>
      </c>
      <c r="O730">
        <v>880</v>
      </c>
      <c r="P730" s="1">
        <v>2050</v>
      </c>
      <c r="Q730" s="1">
        <v>2917</v>
      </c>
      <c r="R730" s="1">
        <v>3690</v>
      </c>
      <c r="S730">
        <v>8</v>
      </c>
      <c r="T730">
        <v>52</v>
      </c>
      <c r="U730">
        <v>46</v>
      </c>
      <c r="V730">
        <v>57</v>
      </c>
      <c r="W730">
        <v>-45</v>
      </c>
      <c r="X730">
        <v>258</v>
      </c>
      <c r="Y730">
        <v>444</v>
      </c>
      <c r="Z730">
        <v>637</v>
      </c>
      <c r="AA730">
        <v>14</v>
      </c>
      <c r="AB730">
        <v>43</v>
      </c>
      <c r="AC730">
        <v>27</v>
      </c>
      <c r="AD730">
        <v>43</v>
      </c>
      <c r="AE730">
        <v>-305</v>
      </c>
      <c r="AF730">
        <v>228</v>
      </c>
      <c r="AG730">
        <v>358</v>
      </c>
      <c r="AH730">
        <v>749</v>
      </c>
      <c r="AI730">
        <v>182</v>
      </c>
      <c r="AJ730">
        <v>351</v>
      </c>
      <c r="AK730">
        <v>696</v>
      </c>
      <c r="AL730" s="1">
        <v>1016</v>
      </c>
      <c r="AM730" s="1">
        <v>1195</v>
      </c>
      <c r="AN730" s="1">
        <v>1703</v>
      </c>
      <c r="AO730" s="1">
        <v>2362</v>
      </c>
      <c r="AP730" s="1">
        <v>3296</v>
      </c>
      <c r="AQ730">
        <v>166</v>
      </c>
      <c r="AR730">
        <v>283</v>
      </c>
      <c r="AS730">
        <v>622</v>
      </c>
      <c r="AT730">
        <v>854</v>
      </c>
      <c r="AU730">
        <v>660</v>
      </c>
      <c r="AV730">
        <v>899</v>
      </c>
      <c r="AW730" s="1">
        <v>1105</v>
      </c>
      <c r="AX730" s="1">
        <v>1290</v>
      </c>
      <c r="AY730">
        <v>16</v>
      </c>
      <c r="AZ730">
        <v>68</v>
      </c>
      <c r="BA730">
        <v>73</v>
      </c>
      <c r="BB730">
        <v>162</v>
      </c>
      <c r="BC730">
        <v>535</v>
      </c>
      <c r="BD730">
        <v>804</v>
      </c>
      <c r="BE730" s="1">
        <v>1257</v>
      </c>
      <c r="BF730" s="1">
        <v>2006</v>
      </c>
      <c r="BG730">
        <v>16</v>
      </c>
      <c r="BH730">
        <v>68</v>
      </c>
      <c r="BI730">
        <v>73</v>
      </c>
      <c r="BJ730">
        <v>162</v>
      </c>
      <c r="BK730">
        <v>535</v>
      </c>
      <c r="BL730">
        <v>804</v>
      </c>
      <c r="BM730" s="1">
        <v>1257</v>
      </c>
      <c r="BN730" s="1">
        <v>2006</v>
      </c>
      <c r="BO730">
        <v>12</v>
      </c>
      <c r="BP730">
        <v>12</v>
      </c>
      <c r="BQ730">
        <v>12</v>
      </c>
      <c r="BR730">
        <v>12</v>
      </c>
      <c r="BS730">
        <v>19</v>
      </c>
      <c r="BT730">
        <v>19</v>
      </c>
      <c r="BU730">
        <v>19</v>
      </c>
      <c r="BV730">
        <v>19</v>
      </c>
      <c r="BW730" t="s">
        <v>8838</v>
      </c>
      <c r="BX730">
        <v>16.11</v>
      </c>
      <c r="BY730" t="s">
        <v>0</v>
      </c>
      <c r="BZ730">
        <v>5.04</v>
      </c>
      <c r="CA730">
        <v>-27.58</v>
      </c>
      <c r="CB730">
        <v>15.7</v>
      </c>
      <c r="CC730">
        <v>17.61</v>
      </c>
      <c r="CD730">
        <v>26.48</v>
      </c>
      <c r="CE730" t="s">
        <v>8838</v>
      </c>
      <c r="CF730">
        <v>101.64</v>
      </c>
      <c r="CG730" t="s">
        <v>0</v>
      </c>
      <c r="CH730">
        <v>36.6</v>
      </c>
      <c r="CI730">
        <v>-87.41</v>
      </c>
      <c r="CJ730">
        <v>33.979999999999997</v>
      </c>
      <c r="CK730">
        <v>34.69</v>
      </c>
      <c r="CL730">
        <v>31.66</v>
      </c>
      <c r="CM730">
        <v>318</v>
      </c>
      <c r="CN730">
        <v>957</v>
      </c>
      <c r="CO730">
        <v>565</v>
      </c>
      <c r="CP730">
        <v>870</v>
      </c>
      <c r="CQ730" s="1">
        <v>-5514</v>
      </c>
      <c r="CR730" s="1">
        <v>3094</v>
      </c>
      <c r="CS730" s="1">
        <v>4815</v>
      </c>
      <c r="CT730" s="1">
        <v>6956</v>
      </c>
      <c r="CU730" t="s">
        <v>8838</v>
      </c>
      <c r="CV730" t="s">
        <v>8838</v>
      </c>
      <c r="CW730" t="s">
        <v>8838</v>
      </c>
      <c r="CX730" t="s">
        <v>8838</v>
      </c>
      <c r="CY730" t="s">
        <v>2</v>
      </c>
      <c r="CZ730">
        <v>21.92</v>
      </c>
      <c r="DA730">
        <v>14.08</v>
      </c>
      <c r="DB730">
        <v>9.75</v>
      </c>
      <c r="DC730" t="s">
        <v>8838</v>
      </c>
      <c r="DD730" t="s">
        <v>8838</v>
      </c>
      <c r="DE730" t="s">
        <v>8838</v>
      </c>
      <c r="DF730" t="s">
        <v>8838</v>
      </c>
      <c r="DG730">
        <v>9.57</v>
      </c>
      <c r="DH730">
        <v>6.2</v>
      </c>
      <c r="DI730">
        <v>3.98</v>
      </c>
      <c r="DJ730">
        <v>2.5</v>
      </c>
      <c r="DK730" s="5">
        <f>(CL730*3+CK730*2+CJ730)/6</f>
        <v>33.056666666666665</v>
      </c>
      <c r="DL730">
        <f>BG730+(BG730*(CF730-8.25)/8.25)</f>
        <v>197.12</v>
      </c>
      <c r="DM730" t="e">
        <f>BH730+(BH730*(CG730-8.25)/8.25)</f>
        <v>#VALUE!</v>
      </c>
      <c r="DN730">
        <f>BI730+(BI730*(CH730-8.25)/8.25)</f>
        <v>323.85454545454547</v>
      </c>
      <c r="DO730">
        <f>BJ730+(BJ730*(CI730-8.25)/8.25)</f>
        <v>-1716.4145454545455</v>
      </c>
      <c r="DP730">
        <f>BK730+(BK730*(CJ730-8.25)/8.25)</f>
        <v>2203.5515151515146</v>
      </c>
      <c r="DQ730">
        <f>BL730+(BL730*(CK730-8.25)/8.25)</f>
        <v>3380.6981818181816</v>
      </c>
      <c r="DR730">
        <f>BM730+(BM730*(CL730-8.25)/8.25)</f>
        <v>4823.8327272727274</v>
      </c>
      <c r="DS730" s="7">
        <f>DL730*10^8/$H730</f>
        <v>2654.8856117644618</v>
      </c>
      <c r="DT730" s="7" t="e">
        <f>DM730*10^8/$H730</f>
        <v>#VALUE!</v>
      </c>
      <c r="DU730" s="7">
        <f>DN730*10^8/$H730</f>
        <v>4361.7936943577142</v>
      </c>
      <c r="DV730" s="7">
        <f>DO730*10^8/$H730</f>
        <v>-23117.310676494075</v>
      </c>
      <c r="DW730" s="7">
        <f>DP730*10^8/$H730</f>
        <v>29678.25290359951</v>
      </c>
      <c r="DX730" s="7">
        <f>DQ730*10^8/$H730</f>
        <v>45532.502844091759</v>
      </c>
      <c r="DY730" s="7">
        <f>DR730*10^8/$H730</f>
        <v>64969.176649730558</v>
      </c>
      <c r="DZ730" s="7">
        <f>DS730*10^8/$H730</f>
        <v>35756.988694977481</v>
      </c>
      <c r="EA730" s="7">
        <f>DY730*0.8</f>
        <v>51975.341319784449</v>
      </c>
      <c r="EB730" s="9" t="e">
        <f>F730-#REF!</f>
        <v>#REF!</v>
      </c>
      <c r="EC730" s="3" t="e">
        <f>EB730/#REF!*100</f>
        <v>#REF!</v>
      </c>
      <c r="ED730" s="3">
        <f>DX730-F730</f>
        <v>-22267.497155908241</v>
      </c>
      <c r="EE730" s="11">
        <f>ED730/F730</f>
        <v>-0.32842916159156699</v>
      </c>
      <c r="EF730" s="3" t="e">
        <f>F730-#REF!</f>
        <v>#REF!</v>
      </c>
    </row>
    <row r="731" spans="1:136" hidden="1" x14ac:dyDescent="0.3">
      <c r="A731">
        <v>729</v>
      </c>
      <c r="B731" s="17" t="s">
        <v>9568</v>
      </c>
      <c r="C731" s="16" t="str">
        <f>"https://finance.naver.com/item/frgn.nhn?code="&amp;B731</f>
        <v>https://finance.naver.com/item/frgn.nhn?code=006570</v>
      </c>
      <c r="D731" t="s">
        <v>681</v>
      </c>
      <c r="E731" t="s">
        <v>4966</v>
      </c>
      <c r="F731" s="18">
        <f>VALUE(LEFT(E731,FIND("/",E731)-1))</f>
        <v>4220</v>
      </c>
      <c r="G731" s="6" t="s">
        <v>4967</v>
      </c>
      <c r="H731" s="6">
        <f>VALUE(LEFT(G731,FIND("/",G731)-1)) + VALUE(MID(G731,FIND("/",G731)+1,LEN(G731)))</f>
        <v>15225000</v>
      </c>
      <c r="I731" s="1">
        <v>160527</v>
      </c>
      <c r="J731" s="1">
        <f>F731*H731/(10^8)</f>
        <v>642.495</v>
      </c>
      <c r="K731" s="1">
        <v>1744</v>
      </c>
      <c r="L731" s="1">
        <v>1972</v>
      </c>
      <c r="M731" s="1">
        <v>2013</v>
      </c>
      <c r="N731" s="1">
        <v>1836</v>
      </c>
      <c r="O731" s="1">
        <v>1566</v>
      </c>
      <c r="P731" t="s">
        <v>8838</v>
      </c>
      <c r="Q731" t="s">
        <v>8838</v>
      </c>
      <c r="R731" t="s">
        <v>8838</v>
      </c>
      <c r="S731">
        <v>43</v>
      </c>
      <c r="T731">
        <v>20</v>
      </c>
      <c r="U731">
        <v>-11</v>
      </c>
      <c r="V731">
        <v>-25</v>
      </c>
      <c r="W731">
        <v>-69</v>
      </c>
      <c r="X731" t="s">
        <v>8838</v>
      </c>
      <c r="Y731" t="s">
        <v>8838</v>
      </c>
      <c r="Z731" t="s">
        <v>8838</v>
      </c>
      <c r="AA731">
        <v>3</v>
      </c>
      <c r="AB731">
        <v>-43</v>
      </c>
      <c r="AC731">
        <v>-12</v>
      </c>
      <c r="AD731">
        <v>-117</v>
      </c>
      <c r="AE731">
        <v>-128</v>
      </c>
      <c r="AF731" t="s">
        <v>8838</v>
      </c>
      <c r="AG731" t="s">
        <v>8838</v>
      </c>
      <c r="AH731" t="s">
        <v>8838</v>
      </c>
      <c r="AI731" s="1">
        <v>2307</v>
      </c>
      <c r="AJ731" s="1">
        <v>2293</v>
      </c>
      <c r="AK731" s="1">
        <v>1993</v>
      </c>
      <c r="AL731" s="1">
        <v>1795</v>
      </c>
      <c r="AM731" s="1">
        <v>1597</v>
      </c>
      <c r="AN731" t="s">
        <v>8838</v>
      </c>
      <c r="AO731" t="s">
        <v>8838</v>
      </c>
      <c r="AP731" t="s">
        <v>8838</v>
      </c>
      <c r="AQ731" s="1">
        <v>1141</v>
      </c>
      <c r="AR731" s="1">
        <v>1185</v>
      </c>
      <c r="AS731">
        <v>925</v>
      </c>
      <c r="AT731">
        <v>878</v>
      </c>
      <c r="AU731">
        <v>832</v>
      </c>
      <c r="AV731" t="s">
        <v>8838</v>
      </c>
      <c r="AW731" t="s">
        <v>8838</v>
      </c>
      <c r="AX731" t="s">
        <v>8838</v>
      </c>
      <c r="AY731" s="1">
        <v>1166</v>
      </c>
      <c r="AZ731" s="1">
        <v>1107</v>
      </c>
      <c r="BA731" s="1">
        <v>1067</v>
      </c>
      <c r="BB731">
        <v>917</v>
      </c>
      <c r="BC731">
        <v>764</v>
      </c>
      <c r="BD731" t="s">
        <v>8838</v>
      </c>
      <c r="BE731" t="s">
        <v>8838</v>
      </c>
      <c r="BF731" t="s">
        <v>8838</v>
      </c>
      <c r="BG731" s="1">
        <v>1165</v>
      </c>
      <c r="BH731" s="1">
        <v>1106</v>
      </c>
      <c r="BI731" s="1">
        <v>1064</v>
      </c>
      <c r="BJ731">
        <v>914</v>
      </c>
      <c r="BK731">
        <v>762</v>
      </c>
      <c r="BL731" t="s">
        <v>8838</v>
      </c>
      <c r="BM731" t="s">
        <v>8838</v>
      </c>
      <c r="BN731" t="s">
        <v>8838</v>
      </c>
      <c r="BO731">
        <v>164</v>
      </c>
      <c r="BP731">
        <v>164</v>
      </c>
      <c r="BQ731">
        <v>164</v>
      </c>
      <c r="BR731">
        <v>164</v>
      </c>
      <c r="BS731">
        <v>164</v>
      </c>
      <c r="BT731" t="s">
        <v>8838</v>
      </c>
      <c r="BU731" t="s">
        <v>8838</v>
      </c>
      <c r="BV731" t="s">
        <v>8838</v>
      </c>
      <c r="BW731">
        <v>0.15</v>
      </c>
      <c r="BX731">
        <v>-1.87</v>
      </c>
      <c r="BY731">
        <v>-0.56999999999999995</v>
      </c>
      <c r="BZ731">
        <v>-6.18</v>
      </c>
      <c r="CA731">
        <v>-7.55</v>
      </c>
      <c r="CB731" t="s">
        <v>8838</v>
      </c>
      <c r="CC731" t="s">
        <v>8838</v>
      </c>
      <c r="CD731" t="s">
        <v>8838</v>
      </c>
      <c r="CE731">
        <v>0.28000000000000003</v>
      </c>
      <c r="CF731">
        <v>-3.82</v>
      </c>
      <c r="CG731">
        <v>-1.04</v>
      </c>
      <c r="CH731">
        <v>-11.77</v>
      </c>
      <c r="CI731">
        <v>-15.15</v>
      </c>
      <c r="CJ731" t="s">
        <v>8838</v>
      </c>
      <c r="CK731" t="s">
        <v>8838</v>
      </c>
      <c r="CL731" t="s">
        <v>8838</v>
      </c>
      <c r="CM731">
        <v>21</v>
      </c>
      <c r="CN731">
        <v>-285</v>
      </c>
      <c r="CO731">
        <v>-74</v>
      </c>
      <c r="CP731">
        <v>-765</v>
      </c>
      <c r="CQ731">
        <v>-834</v>
      </c>
      <c r="CR731" t="s">
        <v>8838</v>
      </c>
      <c r="CS731" t="s">
        <v>8838</v>
      </c>
      <c r="CT731" t="s">
        <v>8838</v>
      </c>
      <c r="CU731">
        <v>285.20999999999998</v>
      </c>
      <c r="CV731" t="s">
        <v>2</v>
      </c>
      <c r="CW731" t="s">
        <v>2</v>
      </c>
      <c r="CX731" t="s">
        <v>2</v>
      </c>
      <c r="CY731" t="s">
        <v>2</v>
      </c>
      <c r="CZ731" t="s">
        <v>8838</v>
      </c>
      <c r="DA731" t="s">
        <v>8838</v>
      </c>
      <c r="DB731" t="s">
        <v>8838</v>
      </c>
      <c r="DC731">
        <v>0.8</v>
      </c>
      <c r="DD731">
        <v>0.76</v>
      </c>
      <c r="DE731">
        <v>0.6</v>
      </c>
      <c r="DF731">
        <v>0.69</v>
      </c>
      <c r="DG731">
        <v>0.79</v>
      </c>
      <c r="DH731" t="s">
        <v>8838</v>
      </c>
      <c r="DI731" t="s">
        <v>8838</v>
      </c>
      <c r="DJ731" t="s">
        <v>8838</v>
      </c>
      <c r="DK731" s="5" t="e">
        <f>(CL731*3+CK731*2+CJ731)/6</f>
        <v>#VALUE!</v>
      </c>
      <c r="DL731">
        <f>BG731+(BG731*(CF731-8.25)/8.25)</f>
        <v>-539.43030303030309</v>
      </c>
      <c r="DM731">
        <f>BH731+(BH731*(CG731-8.25)/8.25)</f>
        <v>-139.42303030303037</v>
      </c>
      <c r="DN731">
        <f>BI731+(BI731*(CH731-8.25)/8.25)</f>
        <v>-1517.9733333333334</v>
      </c>
      <c r="DO731">
        <f>BJ731+(BJ731*(CI731-8.25)/8.25)</f>
        <v>-1678.4363636363632</v>
      </c>
      <c r="DP731" t="e">
        <f>BK731+(BK731*(CJ731-8.25)/8.25)</f>
        <v>#VALUE!</v>
      </c>
      <c r="DQ731" t="e">
        <f>BL731+(BL731*(CK731-8.25)/8.25)</f>
        <v>#VALUE!</v>
      </c>
      <c r="DR731" t="e">
        <f>BM731+(BM731*(CL731-8.25)/8.25)</f>
        <v>#VALUE!</v>
      </c>
      <c r="DS731" s="7">
        <f>DL731*10^8/$H731</f>
        <v>-3543.0561775389369</v>
      </c>
      <c r="DT731" s="7">
        <f>DM731*10^8/$H731</f>
        <v>-915.75060954371349</v>
      </c>
      <c r="DU731" s="7">
        <f>DN731*10^8/$H731</f>
        <v>-9970.2681992337166</v>
      </c>
      <c r="DV731" s="7">
        <f>DO731*10^8/$H731</f>
        <v>-11024.212569040152</v>
      </c>
      <c r="DW731" s="7" t="e">
        <f>DP731*10^8/$H731</f>
        <v>#VALUE!</v>
      </c>
      <c r="DX731" s="7" t="e">
        <f>DQ731*10^8/$H731</f>
        <v>#VALUE!</v>
      </c>
      <c r="DY731" s="7" t="e">
        <f>DR731*10^8/$H731</f>
        <v>#VALUE!</v>
      </c>
      <c r="DZ731" s="7">
        <f>DS731*10^8/$H731</f>
        <v>-23271.304942784478</v>
      </c>
      <c r="EA731" s="7" t="e">
        <f>DY731*0.8</f>
        <v>#VALUE!</v>
      </c>
      <c r="EB731" s="9" t="e">
        <f>F731-#REF!</f>
        <v>#REF!</v>
      </c>
      <c r="EC731" s="3" t="e">
        <f>EB731/#REF!*100</f>
        <v>#REF!</v>
      </c>
      <c r="ED731" s="3" t="e">
        <f>DX731-F731</f>
        <v>#VALUE!</v>
      </c>
      <c r="EE731" s="11" t="e">
        <f>ED731/F731</f>
        <v>#VALUE!</v>
      </c>
      <c r="EF731" s="3" t="e">
        <f>F731-#REF!</f>
        <v>#REF!</v>
      </c>
    </row>
    <row r="732" spans="1:136" hidden="1" x14ac:dyDescent="0.3">
      <c r="A732">
        <v>730</v>
      </c>
      <c r="B732" s="17" t="s">
        <v>9569</v>
      </c>
      <c r="C732" s="16" t="str">
        <f>"https://finance.naver.com/item/frgn.nhn?code="&amp;B732</f>
        <v>https://finance.naver.com/item/frgn.nhn?code=000220</v>
      </c>
      <c r="D732" t="s">
        <v>682</v>
      </c>
      <c r="E732" t="s">
        <v>4968</v>
      </c>
      <c r="F732" s="18">
        <f>VALUE(LEFT(E732,FIND("/",E732)-1))</f>
        <v>9290</v>
      </c>
      <c r="G732" s="6" t="s">
        <v>4969</v>
      </c>
      <c r="H732" s="6">
        <f>VALUE(LEFT(G732,FIND("/",G732)-1)) + VALUE(MID(G732,FIND("/",G732)+1,LEN(G732)))</f>
        <v>19824841</v>
      </c>
      <c r="I732" s="1">
        <v>4152</v>
      </c>
      <c r="J732" s="1">
        <f>F732*H732/(10^8)</f>
        <v>1841.7277289000001</v>
      </c>
      <c r="K732">
        <v>716</v>
      </c>
      <c r="L732">
        <v>629</v>
      </c>
      <c r="M732">
        <v>831</v>
      </c>
      <c r="N732">
        <v>909</v>
      </c>
      <c r="O732">
        <v>981</v>
      </c>
      <c r="P732" t="s">
        <v>8838</v>
      </c>
      <c r="Q732" t="s">
        <v>8838</v>
      </c>
      <c r="R732" t="s">
        <v>8838</v>
      </c>
      <c r="S732">
        <v>37</v>
      </c>
      <c r="T732">
        <v>36</v>
      </c>
      <c r="U732">
        <v>53</v>
      </c>
      <c r="V732">
        <v>81</v>
      </c>
      <c r="W732">
        <v>63</v>
      </c>
      <c r="X732" t="s">
        <v>8838</v>
      </c>
      <c r="Y732" t="s">
        <v>8838</v>
      </c>
      <c r="Z732" t="s">
        <v>8838</v>
      </c>
      <c r="AA732">
        <v>61</v>
      </c>
      <c r="AB732">
        <v>43</v>
      </c>
      <c r="AC732">
        <v>43</v>
      </c>
      <c r="AD732">
        <v>56</v>
      </c>
      <c r="AE732">
        <v>24</v>
      </c>
      <c r="AF732" t="s">
        <v>8838</v>
      </c>
      <c r="AG732" t="s">
        <v>8838</v>
      </c>
      <c r="AH732" t="s">
        <v>8838</v>
      </c>
      <c r="AI732" s="1">
        <v>1113</v>
      </c>
      <c r="AJ732" s="1">
        <v>1215</v>
      </c>
      <c r="AK732" s="1">
        <v>1352</v>
      </c>
      <c r="AL732" s="1">
        <v>1377</v>
      </c>
      <c r="AM732" s="1">
        <v>1549</v>
      </c>
      <c r="AN732" t="s">
        <v>8838</v>
      </c>
      <c r="AO732" t="s">
        <v>8838</v>
      </c>
      <c r="AP732" t="s">
        <v>8838</v>
      </c>
      <c r="AQ732">
        <v>330</v>
      </c>
      <c r="AR732">
        <v>387</v>
      </c>
      <c r="AS732">
        <v>484</v>
      </c>
      <c r="AT732">
        <v>472</v>
      </c>
      <c r="AU732">
        <v>379</v>
      </c>
      <c r="AV732" t="s">
        <v>8838</v>
      </c>
      <c r="AW732" t="s">
        <v>8838</v>
      </c>
      <c r="AX732" t="s">
        <v>8838</v>
      </c>
      <c r="AY732">
        <v>783</v>
      </c>
      <c r="AZ732">
        <v>828</v>
      </c>
      <c r="BA732">
        <v>869</v>
      </c>
      <c r="BB732">
        <v>905</v>
      </c>
      <c r="BC732" s="1">
        <v>1170</v>
      </c>
      <c r="BD732" t="s">
        <v>8838</v>
      </c>
      <c r="BE732" t="s">
        <v>8838</v>
      </c>
      <c r="BF732" t="s">
        <v>8838</v>
      </c>
      <c r="BG732">
        <v>772</v>
      </c>
      <c r="BH732">
        <v>820</v>
      </c>
      <c r="BI732">
        <v>858</v>
      </c>
      <c r="BJ732">
        <v>887</v>
      </c>
      <c r="BK732" s="1">
        <v>1144</v>
      </c>
      <c r="BL732" t="s">
        <v>8838</v>
      </c>
      <c r="BM732" t="s">
        <v>8838</v>
      </c>
      <c r="BN732" t="s">
        <v>8838</v>
      </c>
      <c r="BO732">
        <v>78</v>
      </c>
      <c r="BP732">
        <v>80</v>
      </c>
      <c r="BQ732">
        <v>80</v>
      </c>
      <c r="BR732">
        <v>80</v>
      </c>
      <c r="BS732">
        <v>97</v>
      </c>
      <c r="BT732" t="s">
        <v>8838</v>
      </c>
      <c r="BU732" t="s">
        <v>8838</v>
      </c>
      <c r="BV732" t="s">
        <v>8838</v>
      </c>
      <c r="BW732">
        <v>5.7</v>
      </c>
      <c r="BX732">
        <v>3.68</v>
      </c>
      <c r="BY732">
        <v>3.36</v>
      </c>
      <c r="BZ732">
        <v>4.08</v>
      </c>
      <c r="CA732">
        <v>1.65</v>
      </c>
      <c r="CB732" t="s">
        <v>8838</v>
      </c>
      <c r="CC732" t="s">
        <v>8838</v>
      </c>
      <c r="CD732" t="s">
        <v>8838</v>
      </c>
      <c r="CE732">
        <v>7.85</v>
      </c>
      <c r="CF732">
        <v>5.71</v>
      </c>
      <c r="CG732">
        <v>4.79</v>
      </c>
      <c r="CH732">
        <v>5.41</v>
      </c>
      <c r="CI732">
        <v>1.26</v>
      </c>
      <c r="CJ732" t="s">
        <v>8838</v>
      </c>
      <c r="CK732" t="s">
        <v>8838</v>
      </c>
      <c r="CL732" t="s">
        <v>8838</v>
      </c>
      <c r="CM732">
        <v>346</v>
      </c>
      <c r="CN732">
        <v>266</v>
      </c>
      <c r="CO732">
        <v>231</v>
      </c>
      <c r="CP732">
        <v>271</v>
      </c>
      <c r="CQ732">
        <v>62</v>
      </c>
      <c r="CR732" t="s">
        <v>8838</v>
      </c>
      <c r="CS732" t="s">
        <v>8838</v>
      </c>
      <c r="CT732" t="s">
        <v>8838</v>
      </c>
      <c r="CU732">
        <v>13.49</v>
      </c>
      <c r="CV732">
        <v>23.23</v>
      </c>
      <c r="CW732">
        <v>23.63</v>
      </c>
      <c r="CX732">
        <v>21.74</v>
      </c>
      <c r="CY732">
        <v>121.88</v>
      </c>
      <c r="CZ732" t="s">
        <v>8838</v>
      </c>
      <c r="DA732" t="s">
        <v>8838</v>
      </c>
      <c r="DB732" t="s">
        <v>8838</v>
      </c>
      <c r="DC732">
        <v>0.99</v>
      </c>
      <c r="DD732">
        <v>1.27</v>
      </c>
      <c r="DE732">
        <v>1.06</v>
      </c>
      <c r="DF732">
        <v>1.1100000000000001</v>
      </c>
      <c r="DG732">
        <v>1.32</v>
      </c>
      <c r="DH732" t="s">
        <v>8838</v>
      </c>
      <c r="DI732" t="s">
        <v>8838</v>
      </c>
      <c r="DJ732" t="s">
        <v>8838</v>
      </c>
      <c r="DK732" s="5" t="e">
        <f>(CL732*3+CK732*2+CJ732)/6</f>
        <v>#VALUE!</v>
      </c>
      <c r="DL732">
        <f>BG732+(BG732*(CF732-8.25)/8.25)</f>
        <v>534.3175757575757</v>
      </c>
      <c r="DM732">
        <f>BH732+(BH732*(CG732-8.25)/8.25)</f>
        <v>476.09696969696972</v>
      </c>
      <c r="DN732">
        <f>BI732+(BI732*(CH732-8.25)/8.25)</f>
        <v>562.6400000000001</v>
      </c>
      <c r="DO732">
        <f>BJ732+(BJ732*(CI732-8.25)/8.25)</f>
        <v>135.46909090909094</v>
      </c>
      <c r="DP732" t="e">
        <f>BK732+(BK732*(CJ732-8.25)/8.25)</f>
        <v>#VALUE!</v>
      </c>
      <c r="DQ732" t="e">
        <f>BL732+(BL732*(CK732-8.25)/8.25)</f>
        <v>#VALUE!</v>
      </c>
      <c r="DR732" t="e">
        <f>BM732+(BM732*(CL732-8.25)/8.25)</f>
        <v>#VALUE!</v>
      </c>
      <c r="DS732" s="7">
        <f>DL732*10^8/$H732</f>
        <v>2695.1922376455664</v>
      </c>
      <c r="DT732" s="7">
        <f>DM732*10^8/$H732</f>
        <v>2401.5172161883656</v>
      </c>
      <c r="DU732" s="7">
        <f>DN732*10^8/$H732</f>
        <v>2838.0555485917898</v>
      </c>
      <c r="DV732" s="7">
        <f>DO732*10^8/$H732</f>
        <v>683.3300247355877</v>
      </c>
      <c r="DW732" s="7" t="e">
        <f>DP732*10^8/$H732</f>
        <v>#VALUE!</v>
      </c>
      <c r="DX732" s="7" t="e">
        <f>DQ732*10^8/$H732</f>
        <v>#VALUE!</v>
      </c>
      <c r="DY732" s="7" t="e">
        <f>DR732*10^8/$H732</f>
        <v>#VALUE!</v>
      </c>
      <c r="DZ732" s="7">
        <f>DS732*10^8/$H732</f>
        <v>13595.025743941989</v>
      </c>
      <c r="EA732" s="7" t="e">
        <f>DY732*0.8</f>
        <v>#VALUE!</v>
      </c>
      <c r="EB732" s="9" t="e">
        <f>F732-#REF!</f>
        <v>#REF!</v>
      </c>
      <c r="EC732" s="3" t="e">
        <f>EB732/#REF!*100</f>
        <v>#REF!</v>
      </c>
      <c r="ED732" s="3" t="e">
        <f>DX732-F732</f>
        <v>#VALUE!</v>
      </c>
      <c r="EE732" s="11" t="e">
        <f>ED732/F732</f>
        <v>#VALUE!</v>
      </c>
      <c r="EF732" s="3" t="e">
        <f>F732-#REF!</f>
        <v>#REF!</v>
      </c>
    </row>
    <row r="733" spans="1:136" x14ac:dyDescent="0.3">
      <c r="A733">
        <v>872</v>
      </c>
      <c r="B733" s="17" t="s">
        <v>9711</v>
      </c>
      <c r="C733" s="16" t="str">
        <f>"https://finance.naver.com/item/frgn.nhn?code="&amp;B733</f>
        <v>https://finance.naver.com/item/frgn.nhn?code=347860</v>
      </c>
      <c r="D733" t="s">
        <v>5317</v>
      </c>
      <c r="E733" t="s">
        <v>5318</v>
      </c>
      <c r="F733" s="18">
        <f>VALUE(LEFT(E733,FIND("/",E733)-1))</f>
        <v>37200</v>
      </c>
      <c r="G733" s="6" t="s">
        <v>5319</v>
      </c>
      <c r="H733" s="6">
        <f>VALUE(LEFT(G733,FIND("/",G733)-1)) + VALUE(MID(G733,FIND("/",G733)+1,LEN(G733)))</f>
        <v>13528794</v>
      </c>
      <c r="I733" s="1">
        <v>100000</v>
      </c>
      <c r="J733" s="1">
        <f>F733*H733/(10^8)</f>
        <v>5032.7113680000002</v>
      </c>
      <c r="K733" t="s">
        <v>8838</v>
      </c>
      <c r="L733" t="s">
        <v>8838</v>
      </c>
      <c r="M733">
        <v>15</v>
      </c>
      <c r="N733">
        <v>33</v>
      </c>
      <c r="O733">
        <v>46</v>
      </c>
      <c r="P733" t="s">
        <v>8838</v>
      </c>
      <c r="Q733" t="s">
        <v>8838</v>
      </c>
      <c r="R733" t="s">
        <v>8838</v>
      </c>
      <c r="S733" t="s">
        <v>8838</v>
      </c>
      <c r="T733" t="s">
        <v>8838</v>
      </c>
      <c r="U733">
        <v>-26</v>
      </c>
      <c r="V733">
        <v>-21</v>
      </c>
      <c r="W733">
        <v>-51</v>
      </c>
      <c r="X733" t="s">
        <v>8838</v>
      </c>
      <c r="Y733" t="s">
        <v>8838</v>
      </c>
      <c r="Z733" t="s">
        <v>8838</v>
      </c>
      <c r="AA733" t="s">
        <v>8838</v>
      </c>
      <c r="AB733" t="s">
        <v>8838</v>
      </c>
      <c r="AC733">
        <v>-45</v>
      </c>
      <c r="AD733">
        <v>-113</v>
      </c>
      <c r="AE733">
        <v>-37</v>
      </c>
      <c r="AF733" t="s">
        <v>8838</v>
      </c>
      <c r="AG733" t="s">
        <v>8838</v>
      </c>
      <c r="AH733" t="s">
        <v>8838</v>
      </c>
      <c r="AI733" t="s">
        <v>8838</v>
      </c>
      <c r="AJ733" t="s">
        <v>8838</v>
      </c>
      <c r="AK733">
        <v>27</v>
      </c>
      <c r="AL733">
        <v>124</v>
      </c>
      <c r="AM733">
        <v>305</v>
      </c>
      <c r="AN733" t="s">
        <v>8838</v>
      </c>
      <c r="AO733" t="s">
        <v>8838</v>
      </c>
      <c r="AP733" t="s">
        <v>8838</v>
      </c>
      <c r="AQ733" t="s">
        <v>8838</v>
      </c>
      <c r="AR733" t="s">
        <v>8838</v>
      </c>
      <c r="AS733">
        <v>60</v>
      </c>
      <c r="AT733">
        <v>12</v>
      </c>
      <c r="AU733">
        <v>28</v>
      </c>
      <c r="AV733" t="s">
        <v>8838</v>
      </c>
      <c r="AW733" t="s">
        <v>8838</v>
      </c>
      <c r="AX733" t="s">
        <v>8838</v>
      </c>
      <c r="AY733" t="s">
        <v>8838</v>
      </c>
      <c r="AZ733" t="s">
        <v>8838</v>
      </c>
      <c r="BA733">
        <v>-33</v>
      </c>
      <c r="BB733">
        <v>113</v>
      </c>
      <c r="BC733">
        <v>277</v>
      </c>
      <c r="BD733" t="s">
        <v>8838</v>
      </c>
      <c r="BE733" t="s">
        <v>8838</v>
      </c>
      <c r="BF733" t="s">
        <v>8838</v>
      </c>
      <c r="BG733" t="s">
        <v>8838</v>
      </c>
      <c r="BH733" t="s">
        <v>8838</v>
      </c>
      <c r="BI733">
        <v>-33</v>
      </c>
      <c r="BJ733">
        <v>113</v>
      </c>
      <c r="BK733">
        <v>277</v>
      </c>
      <c r="BL733" t="s">
        <v>8838</v>
      </c>
      <c r="BM733" t="s">
        <v>8838</v>
      </c>
      <c r="BN733" t="s">
        <v>8838</v>
      </c>
      <c r="BO733" t="s">
        <v>8838</v>
      </c>
      <c r="BP733" t="s">
        <v>8838</v>
      </c>
      <c r="BQ733">
        <v>1</v>
      </c>
      <c r="BR733">
        <v>19</v>
      </c>
      <c r="BS733">
        <v>67</v>
      </c>
      <c r="BT733" t="s">
        <v>8838</v>
      </c>
      <c r="BU733" t="s">
        <v>8838</v>
      </c>
      <c r="BV733" t="s">
        <v>8838</v>
      </c>
      <c r="BW733" t="s">
        <v>8838</v>
      </c>
      <c r="BX733" t="s">
        <v>8838</v>
      </c>
      <c r="BY733" t="s">
        <v>8838</v>
      </c>
      <c r="BZ733">
        <v>-148.88999999999999</v>
      </c>
      <c r="CA733">
        <v>-17.260000000000002</v>
      </c>
      <c r="CB733" t="s">
        <v>8838</v>
      </c>
      <c r="CC733" t="s">
        <v>8838</v>
      </c>
      <c r="CD733" t="s">
        <v>8838</v>
      </c>
      <c r="CE733" t="s">
        <v>8838</v>
      </c>
      <c r="CF733" t="s">
        <v>8838</v>
      </c>
      <c r="CG733" t="s">
        <v>8838</v>
      </c>
      <c r="CH733">
        <v>-281.77</v>
      </c>
      <c r="CI733">
        <v>-19.02</v>
      </c>
      <c r="CJ733" t="s">
        <v>8838</v>
      </c>
      <c r="CK733" t="s">
        <v>8838</v>
      </c>
      <c r="CL733" t="s">
        <v>8838</v>
      </c>
      <c r="CM733" t="s">
        <v>8838</v>
      </c>
      <c r="CN733" t="s">
        <v>8838</v>
      </c>
      <c r="CO733">
        <v>-842</v>
      </c>
      <c r="CP733" s="1">
        <v>-1707</v>
      </c>
      <c r="CQ733">
        <v>-325</v>
      </c>
      <c r="CR733" t="s">
        <v>8838</v>
      </c>
      <c r="CS733" t="s">
        <v>8838</v>
      </c>
      <c r="CT733" t="s">
        <v>8838</v>
      </c>
      <c r="CU733" t="s">
        <v>8838</v>
      </c>
      <c r="CV733" t="s">
        <v>8838</v>
      </c>
      <c r="CW733" t="s">
        <v>8838</v>
      </c>
      <c r="CX733" t="s">
        <v>8838</v>
      </c>
      <c r="CY733" t="s">
        <v>2</v>
      </c>
      <c r="CZ733" t="s">
        <v>8838</v>
      </c>
      <c r="DA733" t="s">
        <v>8838</v>
      </c>
      <c r="DB733" t="s">
        <v>8838</v>
      </c>
      <c r="DC733" t="s">
        <v>8838</v>
      </c>
      <c r="DD733" t="s">
        <v>8838</v>
      </c>
      <c r="DE733" t="s">
        <v>8838</v>
      </c>
      <c r="DF733" t="s">
        <v>8838</v>
      </c>
      <c r="DG733">
        <v>20.36</v>
      </c>
      <c r="DH733" t="s">
        <v>8838</v>
      </c>
      <c r="DI733" t="s">
        <v>8838</v>
      </c>
      <c r="DJ733" t="s">
        <v>8838</v>
      </c>
      <c r="DK733" s="5" t="e">
        <f>(CL733*3+CK733*2+CJ733)/6</f>
        <v>#VALUE!</v>
      </c>
      <c r="DL733" t="e">
        <f>BG733+(BG733*(CF733-8.25)/8.25)</f>
        <v>#VALUE!</v>
      </c>
      <c r="DM733" t="e">
        <f>BH733+(BH733*(CG733-8.25)/8.25)</f>
        <v>#VALUE!</v>
      </c>
      <c r="DN733">
        <f>BI733+(BI733*(CH733-8.25)/8.25)</f>
        <v>1127.08</v>
      </c>
      <c r="DO733">
        <f>BJ733+(BJ733*(CI733-8.25)/8.25)</f>
        <v>-260.51636363636362</v>
      </c>
      <c r="DP733" t="e">
        <f>BK733+(BK733*(CJ733-8.25)/8.25)</f>
        <v>#VALUE!</v>
      </c>
      <c r="DQ733" t="e">
        <f>BL733+(BL733*(CK733-8.25)/8.25)</f>
        <v>#VALUE!</v>
      </c>
      <c r="DR733" t="e">
        <f>BM733+(BM733*(CL733-8.25)/8.25)</f>
        <v>#VALUE!</v>
      </c>
      <c r="DS733" s="7" t="e">
        <f>DL733*10^8/$H733</f>
        <v>#VALUE!</v>
      </c>
      <c r="DT733" s="7" t="e">
        <f>DM733*10^8/$H733</f>
        <v>#VALUE!</v>
      </c>
      <c r="DU733" s="7">
        <f>DN733*10^8/$H733</f>
        <v>8330.9717037601422</v>
      </c>
      <c r="DV733" s="7">
        <f>DO733*10^8/$H733</f>
        <v>-1925.6436577891839</v>
      </c>
      <c r="DW733" s="7" t="e">
        <f>DP733*10^8/$H733</f>
        <v>#VALUE!</v>
      </c>
      <c r="DX733" s="7" t="e">
        <f>DQ733*10^8/$H733</f>
        <v>#VALUE!</v>
      </c>
      <c r="DY733" s="7" t="e">
        <f>DR733*10^8/$H733</f>
        <v>#VALUE!</v>
      </c>
      <c r="DZ733" s="7" t="e">
        <f>DS733*10^8/$H733</f>
        <v>#VALUE!</v>
      </c>
      <c r="EA733" s="7" t="e">
        <f>DY733*0.8</f>
        <v>#VALUE!</v>
      </c>
      <c r="EB733" s="9" t="e">
        <f>F733-#REF!</f>
        <v>#REF!</v>
      </c>
      <c r="EC733" s="3" t="e">
        <f>EB733/#REF!*100</f>
        <v>#REF!</v>
      </c>
      <c r="ED733" s="3" t="e">
        <f>DX733-F733</f>
        <v>#VALUE!</v>
      </c>
      <c r="EE733" s="11" t="e">
        <f>ED733/F733</f>
        <v>#VALUE!</v>
      </c>
      <c r="EF733" s="3" t="e">
        <f>F733-#REF!</f>
        <v>#REF!</v>
      </c>
    </row>
    <row r="734" spans="1:136" x14ac:dyDescent="0.3">
      <c r="A734">
        <v>1776</v>
      </c>
      <c r="B734" s="17" t="s">
        <v>10615</v>
      </c>
      <c r="C734" s="16" t="str">
        <f>"https://finance.naver.com/item/frgn.nhn?code="&amp;B734</f>
        <v>https://finance.naver.com/item/frgn.nhn?code=067310</v>
      </c>
      <c r="D734" t="s">
        <v>1820</v>
      </c>
      <c r="E734" t="s">
        <v>7809</v>
      </c>
      <c r="F734" s="18">
        <f>VALUE(LEFT(E734,FIND("/",E734)-1))</f>
        <v>15700</v>
      </c>
      <c r="G734" s="6" t="s">
        <v>7810</v>
      </c>
      <c r="H734" s="6">
        <f>VALUE(LEFT(G734,FIND("/",G734)-1)) + VALUE(MID(G734,FIND("/",G734)+1,LEN(G734)))</f>
        <v>31934879</v>
      </c>
      <c r="I734">
        <v>0</v>
      </c>
      <c r="J734" s="1">
        <f>F734*H734/(10^8)</f>
        <v>5013.7760029999999</v>
      </c>
      <c r="K734" s="1">
        <v>2523</v>
      </c>
      <c r="L734" s="1">
        <v>3658</v>
      </c>
      <c r="M734" s="1">
        <v>4799</v>
      </c>
      <c r="N734" s="1">
        <v>4982</v>
      </c>
      <c r="O734" s="1">
        <v>5395</v>
      </c>
      <c r="P734" t="s">
        <v>8838</v>
      </c>
      <c r="Q734" t="s">
        <v>8838</v>
      </c>
      <c r="R734" t="s">
        <v>8838</v>
      </c>
      <c r="S734">
        <v>-180</v>
      </c>
      <c r="T734">
        <v>411</v>
      </c>
      <c r="U734">
        <v>534</v>
      </c>
      <c r="V734">
        <v>453</v>
      </c>
      <c r="W734">
        <v>510</v>
      </c>
      <c r="X734" t="s">
        <v>8838</v>
      </c>
      <c r="Y734" t="s">
        <v>8838</v>
      </c>
      <c r="Z734" t="s">
        <v>8838</v>
      </c>
      <c r="AA734">
        <v>-245</v>
      </c>
      <c r="AB734">
        <v>177</v>
      </c>
      <c r="AC734">
        <v>216</v>
      </c>
      <c r="AD734">
        <v>145</v>
      </c>
      <c r="AE734">
        <v>36</v>
      </c>
      <c r="AF734" t="s">
        <v>8838</v>
      </c>
      <c r="AG734" t="s">
        <v>8838</v>
      </c>
      <c r="AH734" t="s">
        <v>8838</v>
      </c>
      <c r="AI734" s="1">
        <v>4085</v>
      </c>
      <c r="AJ734" s="1">
        <v>5200</v>
      </c>
      <c r="AK734" s="1">
        <v>6049</v>
      </c>
      <c r="AL734" s="1">
        <v>7067</v>
      </c>
      <c r="AM734" s="1">
        <v>7648</v>
      </c>
      <c r="AN734" t="s">
        <v>8838</v>
      </c>
      <c r="AO734" t="s">
        <v>8838</v>
      </c>
      <c r="AP734" t="s">
        <v>8838</v>
      </c>
      <c r="AQ734" s="1">
        <v>2682</v>
      </c>
      <c r="AR734" s="1">
        <v>3383</v>
      </c>
      <c r="AS734" s="1">
        <v>3987</v>
      </c>
      <c r="AT734" s="1">
        <v>4702</v>
      </c>
      <c r="AU734" s="1">
        <v>5181</v>
      </c>
      <c r="AV734" t="s">
        <v>8838</v>
      </c>
      <c r="AW734" t="s">
        <v>8838</v>
      </c>
      <c r="AX734" t="s">
        <v>8838</v>
      </c>
      <c r="AY734" s="1">
        <v>1403</v>
      </c>
      <c r="AZ734" s="1">
        <v>1817</v>
      </c>
      <c r="BA734" s="1">
        <v>2063</v>
      </c>
      <c r="BB734" s="1">
        <v>2365</v>
      </c>
      <c r="BC734" s="1">
        <v>2467</v>
      </c>
      <c r="BD734" t="s">
        <v>8838</v>
      </c>
      <c r="BE734" t="s">
        <v>8838</v>
      </c>
      <c r="BF734" t="s">
        <v>8838</v>
      </c>
      <c r="BG734" s="1">
        <v>1206</v>
      </c>
      <c r="BH734" s="1">
        <v>1317</v>
      </c>
      <c r="BI734" s="1">
        <v>1339</v>
      </c>
      <c r="BJ734" s="1">
        <v>1450</v>
      </c>
      <c r="BK734" s="1">
        <v>1379</v>
      </c>
      <c r="BL734" t="s">
        <v>8838</v>
      </c>
      <c r="BM734" t="s">
        <v>8838</v>
      </c>
      <c r="BN734" t="s">
        <v>8838</v>
      </c>
      <c r="BO734">
        <v>112</v>
      </c>
      <c r="BP734">
        <v>112</v>
      </c>
      <c r="BQ734">
        <v>114</v>
      </c>
      <c r="BR734">
        <v>138</v>
      </c>
      <c r="BS734">
        <v>153</v>
      </c>
      <c r="BT734" t="s">
        <v>8838</v>
      </c>
      <c r="BU734" t="s">
        <v>8838</v>
      </c>
      <c r="BV734" t="s">
        <v>8838</v>
      </c>
      <c r="BW734">
        <v>-6.1</v>
      </c>
      <c r="BX734">
        <v>3.8</v>
      </c>
      <c r="BY734">
        <v>3.85</v>
      </c>
      <c r="BZ734">
        <v>2.21</v>
      </c>
      <c r="CA734">
        <v>0.49</v>
      </c>
      <c r="CB734" t="s">
        <v>8838</v>
      </c>
      <c r="CC734" t="s">
        <v>8838</v>
      </c>
      <c r="CD734" t="s">
        <v>8838</v>
      </c>
      <c r="CE734">
        <v>-21.67</v>
      </c>
      <c r="CF734">
        <v>5.09</v>
      </c>
      <c r="CG734">
        <v>1.05</v>
      </c>
      <c r="CH734">
        <v>-1.7</v>
      </c>
      <c r="CI734">
        <v>-11.81</v>
      </c>
      <c r="CJ734" t="s">
        <v>8838</v>
      </c>
      <c r="CK734" t="s">
        <v>8838</v>
      </c>
      <c r="CL734" t="s">
        <v>8838</v>
      </c>
      <c r="CM734" s="1">
        <v>-1250</v>
      </c>
      <c r="CN734">
        <v>287</v>
      </c>
      <c r="CO734">
        <v>62</v>
      </c>
      <c r="CP734">
        <v>-86</v>
      </c>
      <c r="CQ734">
        <v>-548</v>
      </c>
      <c r="CR734" t="s">
        <v>8838</v>
      </c>
      <c r="CS734" t="s">
        <v>8838</v>
      </c>
      <c r="CT734" t="s">
        <v>8838</v>
      </c>
      <c r="CU734" t="s">
        <v>2</v>
      </c>
      <c r="CV734">
        <v>18.670000000000002</v>
      </c>
      <c r="CW734">
        <v>61.62</v>
      </c>
      <c r="CX734" t="s">
        <v>2</v>
      </c>
      <c r="CY734" t="s">
        <v>2</v>
      </c>
      <c r="CZ734" t="s">
        <v>8838</v>
      </c>
      <c r="DA734" t="s">
        <v>8838</v>
      </c>
      <c r="DB734" t="s">
        <v>8838</v>
      </c>
      <c r="DC734">
        <v>0.96</v>
      </c>
      <c r="DD734">
        <v>0.89</v>
      </c>
      <c r="DE734">
        <v>0.63</v>
      </c>
      <c r="DF734">
        <v>1</v>
      </c>
      <c r="DG734">
        <v>2.35</v>
      </c>
      <c r="DH734" t="s">
        <v>8838</v>
      </c>
      <c r="DI734" t="s">
        <v>8838</v>
      </c>
      <c r="DJ734" t="s">
        <v>8838</v>
      </c>
      <c r="DK734" s="5" t="e">
        <f>(CL734*3+CK734*2+CJ734)/6</f>
        <v>#VALUE!</v>
      </c>
      <c r="DL734">
        <f>BG734+(BG734*(CF734-8.25)/8.25)</f>
        <v>744.06545454545449</v>
      </c>
      <c r="DM734">
        <f>BH734+(BH734*(CG734-8.25)/8.25)</f>
        <v>167.61818181818194</v>
      </c>
      <c r="DN734">
        <f>BI734+(BI734*(CH734-8.25)/8.25)</f>
        <v>-275.91515151515136</v>
      </c>
      <c r="DO734">
        <f>BJ734+(BJ734*(CI734-8.25)/8.25)</f>
        <v>-2075.69696969697</v>
      </c>
      <c r="DP734" t="e">
        <f>BK734+(BK734*(CJ734-8.25)/8.25)</f>
        <v>#VALUE!</v>
      </c>
      <c r="DQ734" t="e">
        <f>BL734+(BL734*(CK734-8.25)/8.25)</f>
        <v>#VALUE!</v>
      </c>
      <c r="DR734" t="e">
        <f>BM734+(BM734*(CL734-8.25)/8.25)</f>
        <v>#VALUE!</v>
      </c>
      <c r="DS734" s="7">
        <f>DL734*10^8/$H734</f>
        <v>2329.9460584943959</v>
      </c>
      <c r="DT734" s="7">
        <f>DM734*10^8/$H734</f>
        <v>524.87495511782572</v>
      </c>
      <c r="DU734" s="7">
        <f>DN734*10^8/$H734</f>
        <v>-863.99310144607523</v>
      </c>
      <c r="DV734" s="7">
        <f>DO734*10^8/$H734</f>
        <v>-6499.7802863037932</v>
      </c>
      <c r="DW734" s="7" t="e">
        <f>DP734*10^8/$H734</f>
        <v>#VALUE!</v>
      </c>
      <c r="DX734" s="7" t="e">
        <f>DQ734*10^8/$H734</f>
        <v>#VALUE!</v>
      </c>
      <c r="DY734" s="7" t="e">
        <f>DR734*10^8/$H734</f>
        <v>#VALUE!</v>
      </c>
      <c r="DZ734" s="7">
        <f>DS734*10^8/$H734</f>
        <v>7295.9288760555373</v>
      </c>
      <c r="EA734" s="7" t="e">
        <f>DY734*0.8</f>
        <v>#VALUE!</v>
      </c>
      <c r="EB734" s="9" t="e">
        <f>F734-#REF!</f>
        <v>#REF!</v>
      </c>
      <c r="EC734" s="3" t="e">
        <f>EB734/#REF!*100</f>
        <v>#REF!</v>
      </c>
      <c r="ED734" s="3" t="e">
        <f>DX734-F734</f>
        <v>#VALUE!</v>
      </c>
      <c r="EE734" s="11" t="e">
        <f>ED734/F734</f>
        <v>#VALUE!</v>
      </c>
      <c r="EF734" s="3" t="e">
        <f>F734-#REF!</f>
        <v>#REF!</v>
      </c>
    </row>
    <row r="735" spans="1:136" x14ac:dyDescent="0.3">
      <c r="A735">
        <v>520</v>
      </c>
      <c r="B735" s="17" t="s">
        <v>9359</v>
      </c>
      <c r="C735" s="16" t="str">
        <f>"https://finance.naver.com/item/frgn.nhn?code="&amp;B735</f>
        <v>https://finance.naver.com/item/frgn.nhn?code=001390</v>
      </c>
      <c r="D735" t="s">
        <v>487</v>
      </c>
      <c r="E735" t="s">
        <v>4545</v>
      </c>
      <c r="F735" s="18">
        <f>VALUE(LEFT(E735,FIND("/",E735)-1))</f>
        <v>36050</v>
      </c>
      <c r="G735" s="6" t="s">
        <v>4546</v>
      </c>
      <c r="H735" s="6">
        <f>VALUE(LEFT(G735,FIND("/",G735)-1)) + VALUE(MID(G735,FIND("/",G735)+1,LEN(G735)))</f>
        <v>13866096</v>
      </c>
      <c r="I735">
        <v>500</v>
      </c>
      <c r="J735" s="1">
        <f>F735*H735/(10^8)</f>
        <v>4998.7276080000001</v>
      </c>
      <c r="K735" s="1">
        <v>8085</v>
      </c>
      <c r="L735" s="1">
        <v>10995</v>
      </c>
      <c r="M735" s="1">
        <v>12828</v>
      </c>
      <c r="N735" s="1">
        <v>20684</v>
      </c>
      <c r="O735" s="1">
        <v>36864</v>
      </c>
      <c r="P735" t="s">
        <v>8838</v>
      </c>
      <c r="Q735" t="s">
        <v>8838</v>
      </c>
      <c r="R735" t="s">
        <v>8838</v>
      </c>
      <c r="S735">
        <v>727</v>
      </c>
      <c r="T735">
        <v>762</v>
      </c>
      <c r="U735">
        <v>725</v>
      </c>
      <c r="V735" s="1">
        <v>1180</v>
      </c>
      <c r="W735" s="1">
        <v>2430</v>
      </c>
      <c r="X735" t="s">
        <v>8838</v>
      </c>
      <c r="Y735" t="s">
        <v>8838</v>
      </c>
      <c r="Z735" t="s">
        <v>8838</v>
      </c>
      <c r="AA735">
        <v>283</v>
      </c>
      <c r="AB735">
        <v>102</v>
      </c>
      <c r="AC735">
        <v>278</v>
      </c>
      <c r="AD735" s="1">
        <v>2193</v>
      </c>
      <c r="AE735" s="1">
        <v>1547</v>
      </c>
      <c r="AF735" t="s">
        <v>8838</v>
      </c>
      <c r="AG735" t="s">
        <v>8838</v>
      </c>
      <c r="AH735" t="s">
        <v>8838</v>
      </c>
      <c r="AI735" s="1">
        <v>12635</v>
      </c>
      <c r="AJ735" s="1">
        <v>14807</v>
      </c>
      <c r="AK735" s="1">
        <v>15086</v>
      </c>
      <c r="AL735" s="1">
        <v>41515</v>
      </c>
      <c r="AM735" s="1">
        <v>43235</v>
      </c>
      <c r="AN735" t="s">
        <v>8838</v>
      </c>
      <c r="AO735" t="s">
        <v>8838</v>
      </c>
      <c r="AP735" t="s">
        <v>8838</v>
      </c>
      <c r="AQ735" s="1">
        <v>7533</v>
      </c>
      <c r="AR735" s="1">
        <v>9029</v>
      </c>
      <c r="AS735" s="1">
        <v>9044</v>
      </c>
      <c r="AT735" s="1">
        <v>28000</v>
      </c>
      <c r="AU735" s="1">
        <v>28159</v>
      </c>
      <c r="AV735" t="s">
        <v>8838</v>
      </c>
      <c r="AW735" t="s">
        <v>8838</v>
      </c>
      <c r="AX735" t="s">
        <v>8838</v>
      </c>
      <c r="AY735" s="1">
        <v>5102</v>
      </c>
      <c r="AZ735" s="1">
        <v>5778</v>
      </c>
      <c r="BA735" s="1">
        <v>6042</v>
      </c>
      <c r="BB735" s="1">
        <v>13516</v>
      </c>
      <c r="BC735" s="1">
        <v>15077</v>
      </c>
      <c r="BD735" t="s">
        <v>8838</v>
      </c>
      <c r="BE735" t="s">
        <v>8838</v>
      </c>
      <c r="BF735" t="s">
        <v>8838</v>
      </c>
      <c r="BG735" s="1">
        <v>2078</v>
      </c>
      <c r="BH735" s="1">
        <v>2433</v>
      </c>
      <c r="BI735" s="1">
        <v>2472</v>
      </c>
      <c r="BJ735" s="1">
        <v>3411</v>
      </c>
      <c r="BK735" s="1">
        <v>3822</v>
      </c>
      <c r="BL735" t="s">
        <v>8838</v>
      </c>
      <c r="BM735" t="s">
        <v>8838</v>
      </c>
      <c r="BN735" t="s">
        <v>8838</v>
      </c>
      <c r="BO735">
        <v>602</v>
      </c>
      <c r="BP735">
        <v>642</v>
      </c>
      <c r="BQ735">
        <v>646</v>
      </c>
      <c r="BR735">
        <v>674</v>
      </c>
      <c r="BS735">
        <v>674</v>
      </c>
      <c r="BT735" t="s">
        <v>8838</v>
      </c>
      <c r="BU735" t="s">
        <v>8838</v>
      </c>
      <c r="BV735" t="s">
        <v>8838</v>
      </c>
      <c r="BW735">
        <v>2.36</v>
      </c>
      <c r="BX735">
        <v>0.74</v>
      </c>
      <c r="BY735">
        <v>1.86</v>
      </c>
      <c r="BZ735">
        <v>7.75</v>
      </c>
      <c r="CA735">
        <v>3.65</v>
      </c>
      <c r="CB735" t="s">
        <v>8838</v>
      </c>
      <c r="CC735" t="s">
        <v>8838</v>
      </c>
      <c r="CD735" t="s">
        <v>8838</v>
      </c>
      <c r="CE735">
        <v>6.32</v>
      </c>
      <c r="CF735">
        <v>1.88</v>
      </c>
      <c r="CG735">
        <v>1.37</v>
      </c>
      <c r="CH735">
        <v>32.69</v>
      </c>
      <c r="CI735">
        <v>11.94</v>
      </c>
      <c r="CJ735" t="s">
        <v>8838</v>
      </c>
      <c r="CK735" t="s">
        <v>8838</v>
      </c>
      <c r="CL735" t="s">
        <v>8838</v>
      </c>
      <c r="CM735" s="1">
        <v>1117</v>
      </c>
      <c r="CN735">
        <v>362</v>
      </c>
      <c r="CO735">
        <v>270</v>
      </c>
      <c r="CP735" s="1">
        <v>7569</v>
      </c>
      <c r="CQ735" s="1">
        <v>3319</v>
      </c>
      <c r="CR735" t="s">
        <v>8838</v>
      </c>
      <c r="CS735" t="s">
        <v>8838</v>
      </c>
      <c r="CT735" t="s">
        <v>8838</v>
      </c>
      <c r="CU735">
        <v>13.2</v>
      </c>
      <c r="CV735">
        <v>67.63</v>
      </c>
      <c r="CW735">
        <v>64.56</v>
      </c>
      <c r="CX735">
        <v>1.59</v>
      </c>
      <c r="CY735">
        <v>7.19</v>
      </c>
      <c r="CZ735" t="s">
        <v>8838</v>
      </c>
      <c r="DA735" t="s">
        <v>8838</v>
      </c>
      <c r="DB735" t="s">
        <v>8838</v>
      </c>
      <c r="DC735">
        <v>0.8</v>
      </c>
      <c r="DD735">
        <v>1.24</v>
      </c>
      <c r="DE735">
        <v>0.87</v>
      </c>
      <c r="DF735">
        <v>0.46</v>
      </c>
      <c r="DG735">
        <v>0.81</v>
      </c>
      <c r="DH735" t="s">
        <v>8838</v>
      </c>
      <c r="DI735" t="s">
        <v>8838</v>
      </c>
      <c r="DJ735" t="s">
        <v>8838</v>
      </c>
      <c r="DK735" s="5" t="e">
        <f>(CL735*3+CK735*2+CJ735)/6</f>
        <v>#VALUE!</v>
      </c>
      <c r="DL735">
        <f>BG735+(BG735*(CF735-8.25)/8.25)</f>
        <v>473.53212121212118</v>
      </c>
      <c r="DM735">
        <f>BH735+(BH735*(CG735-8.25)/8.25)</f>
        <v>404.02545454545452</v>
      </c>
      <c r="DN735">
        <f>BI735+(BI735*(CH735-8.25)/8.25)</f>
        <v>9795.1127272727263</v>
      </c>
      <c r="DO735">
        <f>BJ735+(BJ735*(CI735-8.25)/8.25)</f>
        <v>4936.6472727272721</v>
      </c>
      <c r="DP735" t="e">
        <f>BK735+(BK735*(CJ735-8.25)/8.25)</f>
        <v>#VALUE!</v>
      </c>
      <c r="DQ735" t="e">
        <f>BL735+(BL735*(CK735-8.25)/8.25)</f>
        <v>#VALUE!</v>
      </c>
      <c r="DR735" t="e">
        <f>BM735+(BM735*(CL735-8.25)/8.25)</f>
        <v>#VALUE!</v>
      </c>
      <c r="DS735" s="7">
        <f>DL735*10^8/$H735</f>
        <v>3415.0356467467209</v>
      </c>
      <c r="DT735" s="7">
        <f>DM735*10^8/$H735</f>
        <v>2913.7650175323652</v>
      </c>
      <c r="DU735" s="7">
        <f>DN735*10^8/$H735</f>
        <v>70640.739305949755</v>
      </c>
      <c r="DV735" s="7">
        <f>DO735*10^8/$H735</f>
        <v>35602.286849357399</v>
      </c>
      <c r="DW735" s="7" t="e">
        <f>DP735*10^8/$H735</f>
        <v>#VALUE!</v>
      </c>
      <c r="DX735" s="7" t="e">
        <f>DQ735*10^8/$H735</f>
        <v>#VALUE!</v>
      </c>
      <c r="DY735" s="7" t="e">
        <f>DR735*10^8/$H735</f>
        <v>#VALUE!</v>
      </c>
      <c r="DZ735" s="7">
        <f>DS735*10^8/$H735</f>
        <v>24628.67447871932</v>
      </c>
      <c r="EA735" s="7" t="e">
        <f>DY735*0.8</f>
        <v>#VALUE!</v>
      </c>
      <c r="EB735" s="9" t="e">
        <f>F735-#REF!</f>
        <v>#REF!</v>
      </c>
      <c r="EC735" s="3" t="e">
        <f>EB735/#REF!*100</f>
        <v>#REF!</v>
      </c>
      <c r="ED735" s="3" t="e">
        <f>DX735-F735</f>
        <v>#VALUE!</v>
      </c>
      <c r="EE735" s="11" t="e">
        <f>ED735/F735</f>
        <v>#VALUE!</v>
      </c>
      <c r="EF735" s="3" t="e">
        <f>F735-#REF!</f>
        <v>#REF!</v>
      </c>
    </row>
    <row r="736" spans="1:136" hidden="1" x14ac:dyDescent="0.3">
      <c r="A736">
        <v>734</v>
      </c>
      <c r="B736" s="17" t="s">
        <v>9573</v>
      </c>
      <c r="C736" s="16" t="str">
        <f>"https://finance.naver.com/item/frgn.nhn?code="&amp;B736</f>
        <v>https://finance.naver.com/item/frgn.nhn?code=006800</v>
      </c>
      <c r="D736" t="s">
        <v>686</v>
      </c>
      <c r="E736" t="s">
        <v>4975</v>
      </c>
      <c r="F736" s="18">
        <f>VALUE(LEFT(E736,FIND("/",E736)-1))</f>
        <v>9010</v>
      </c>
      <c r="G736" s="6" t="s">
        <v>4976</v>
      </c>
      <c r="H736" s="6">
        <f>VALUE(LEFT(G736,FIND("/",G736)-1)) + VALUE(MID(G736,FIND("/",G736)+1,LEN(G736)))</f>
        <v>789392158</v>
      </c>
      <c r="I736" s="1">
        <v>47393364</v>
      </c>
      <c r="J736" s="1">
        <f>F736*H736/(10^8)</f>
        <v>71124.233435799993</v>
      </c>
      <c r="K736" s="1">
        <v>7960</v>
      </c>
      <c r="L736" s="1">
        <v>17119</v>
      </c>
      <c r="M736" s="1">
        <v>16270</v>
      </c>
      <c r="N736" s="1">
        <v>19787</v>
      </c>
      <c r="O736" s="1">
        <v>24735</v>
      </c>
      <c r="P736" s="1">
        <v>28284</v>
      </c>
      <c r="Q736" s="1">
        <v>26125</v>
      </c>
      <c r="R736" s="1">
        <v>26945</v>
      </c>
      <c r="S736">
        <v>32</v>
      </c>
      <c r="T736" s="1">
        <v>6278</v>
      </c>
      <c r="U736" s="1">
        <v>5123</v>
      </c>
      <c r="V736" s="1">
        <v>7280</v>
      </c>
      <c r="W736" s="1">
        <v>11171</v>
      </c>
      <c r="X736" s="1">
        <v>13365</v>
      </c>
      <c r="Y736" s="1">
        <v>11756</v>
      </c>
      <c r="Z736" s="1">
        <v>12129</v>
      </c>
      <c r="AA736">
        <v>157</v>
      </c>
      <c r="AB736" s="1">
        <v>5049</v>
      </c>
      <c r="AC736" s="1">
        <v>4620</v>
      </c>
      <c r="AD736" s="1">
        <v>6642</v>
      </c>
      <c r="AE736" s="1">
        <v>8343</v>
      </c>
      <c r="AF736" s="1">
        <v>10318</v>
      </c>
      <c r="AG736" s="1">
        <v>9048</v>
      </c>
      <c r="AH736" s="1">
        <v>9264</v>
      </c>
      <c r="AI736" s="1">
        <v>572678</v>
      </c>
      <c r="AJ736" s="1">
        <v>906266</v>
      </c>
      <c r="AK736" s="1">
        <v>1180855</v>
      </c>
      <c r="AL736" s="1">
        <v>1331498</v>
      </c>
      <c r="AM736" s="1">
        <v>1309469</v>
      </c>
      <c r="AN736" s="1">
        <v>1286653</v>
      </c>
      <c r="AO736" s="1">
        <v>1317343</v>
      </c>
      <c r="AP736" s="1">
        <v>1371813</v>
      </c>
      <c r="AQ736" s="1">
        <v>506020</v>
      </c>
      <c r="AR736" s="1">
        <v>832421</v>
      </c>
      <c r="AS736" s="1">
        <v>1097331</v>
      </c>
      <c r="AT736" s="1">
        <v>1239562</v>
      </c>
      <c r="AU736" s="1">
        <v>1216007</v>
      </c>
      <c r="AV736" s="1">
        <v>1183500</v>
      </c>
      <c r="AW736" s="1">
        <v>1206393</v>
      </c>
      <c r="AX736" s="1">
        <v>1252451</v>
      </c>
      <c r="AY736" s="1">
        <v>66658</v>
      </c>
      <c r="AZ736" s="1">
        <v>73845</v>
      </c>
      <c r="BA736" s="1">
        <v>83524</v>
      </c>
      <c r="BB736" s="1">
        <v>91936</v>
      </c>
      <c r="BC736" s="1">
        <v>93463</v>
      </c>
      <c r="BD736" s="1">
        <v>103151</v>
      </c>
      <c r="BE736" s="1">
        <v>110951</v>
      </c>
      <c r="BF736" s="1">
        <v>119362</v>
      </c>
      <c r="BG736" s="1">
        <v>66389</v>
      </c>
      <c r="BH736" s="1">
        <v>73567</v>
      </c>
      <c r="BI736" s="1">
        <v>83136</v>
      </c>
      <c r="BJ736" s="1">
        <v>91278</v>
      </c>
      <c r="BK736" s="1">
        <v>92689</v>
      </c>
      <c r="BL736" s="1">
        <v>103133</v>
      </c>
      <c r="BM736" s="1">
        <v>110803</v>
      </c>
      <c r="BN736" s="1">
        <v>119294</v>
      </c>
      <c r="BO736" s="1">
        <v>34020</v>
      </c>
      <c r="BP736" s="1">
        <v>34020</v>
      </c>
      <c r="BQ736" s="1">
        <v>41020</v>
      </c>
      <c r="BR736" s="1">
        <v>41020</v>
      </c>
      <c r="BS736" s="1">
        <v>41020</v>
      </c>
      <c r="BT736" s="1">
        <v>41020</v>
      </c>
      <c r="BU736" s="1">
        <v>41020</v>
      </c>
      <c r="BV736" s="1">
        <v>41020</v>
      </c>
      <c r="BW736">
        <v>0.04</v>
      </c>
      <c r="BX736">
        <v>0.68</v>
      </c>
      <c r="BY736">
        <v>0.44</v>
      </c>
      <c r="BZ736">
        <v>0.53</v>
      </c>
      <c r="CA736">
        <v>0.63</v>
      </c>
      <c r="CB736">
        <v>0.79</v>
      </c>
      <c r="CC736">
        <v>0.69</v>
      </c>
      <c r="CD736">
        <v>0.69</v>
      </c>
      <c r="CE736">
        <v>0.78</v>
      </c>
      <c r="CF736">
        <v>7.19</v>
      </c>
      <c r="CG736">
        <v>5.83</v>
      </c>
      <c r="CH736">
        <v>7.56</v>
      </c>
      <c r="CI736">
        <v>8.93</v>
      </c>
      <c r="CJ736">
        <v>10.46</v>
      </c>
      <c r="CK736">
        <v>8.56</v>
      </c>
      <c r="CL736">
        <v>8.17</v>
      </c>
      <c r="CM736">
        <v>115</v>
      </c>
      <c r="CN736">
        <v>740</v>
      </c>
      <c r="CO736">
        <v>576</v>
      </c>
      <c r="CP736">
        <v>811</v>
      </c>
      <c r="CQ736" s="1">
        <v>1021</v>
      </c>
      <c r="CR736" s="1">
        <v>1294</v>
      </c>
      <c r="CS736" s="1">
        <v>1160</v>
      </c>
      <c r="CT736" s="1">
        <v>1191</v>
      </c>
      <c r="CU736">
        <v>61.72</v>
      </c>
      <c r="CV736">
        <v>12.15</v>
      </c>
      <c r="CW736">
        <v>11.33</v>
      </c>
      <c r="CX736">
        <v>9.31</v>
      </c>
      <c r="CY736">
        <v>9.25</v>
      </c>
      <c r="CZ736">
        <v>6.96</v>
      </c>
      <c r="DA736">
        <v>7.77</v>
      </c>
      <c r="DB736">
        <v>7.57</v>
      </c>
      <c r="DC736">
        <v>0.72</v>
      </c>
      <c r="DD736">
        <v>0.82</v>
      </c>
      <c r="DE736">
        <v>0.63</v>
      </c>
      <c r="DF736">
        <v>0.67</v>
      </c>
      <c r="DG736">
        <v>0.78</v>
      </c>
      <c r="DH736">
        <v>0.67</v>
      </c>
      <c r="DI736">
        <v>0.62</v>
      </c>
      <c r="DJ736">
        <v>0.57999999999999996</v>
      </c>
      <c r="DK736" s="5">
        <f>(CL736*3+CK736*2+CJ736)/6</f>
        <v>8.6816666666666666</v>
      </c>
      <c r="DL736">
        <f>BG736+(BG736*(CF736-8.25)/8.25)</f>
        <v>57859.019393939394</v>
      </c>
      <c r="DM736">
        <f>BH736+(BH736*(CG736-8.25)/8.25)</f>
        <v>51987.346666666665</v>
      </c>
      <c r="DN736">
        <f>BI736+(BI736*(CH736-8.25)/8.25)</f>
        <v>76182.807272727267</v>
      </c>
      <c r="DO736">
        <f>BJ736+(BJ736*(CI736-8.25)/8.25)</f>
        <v>98801.51999999999</v>
      </c>
      <c r="DP736">
        <f>BK736+(BK736*(CJ736-8.25)/8.25)</f>
        <v>117518.41696969698</v>
      </c>
      <c r="DQ736">
        <f>BL736+(BL736*(CK736-8.25)/8.25)</f>
        <v>107008.30060606061</v>
      </c>
      <c r="DR736">
        <f>BM736+(BM736*(CL736-8.25)/8.25)</f>
        <v>109728.54666666666</v>
      </c>
      <c r="DS736" s="7">
        <f>DL736*10^8/$H736</f>
        <v>7329.5660221062644</v>
      </c>
      <c r="DT736" s="7">
        <f>DM736*10^8/$H736</f>
        <v>6585.7439980632107</v>
      </c>
      <c r="DU736" s="7">
        <f>DN736*10^8/$H736</f>
        <v>9650.8188611530732</v>
      </c>
      <c r="DV736" s="7">
        <f>DO736*10^8/$H736</f>
        <v>12516.151699596689</v>
      </c>
      <c r="DW736" s="7">
        <f>DP736*10^8/$H736</f>
        <v>14887.20349939136</v>
      </c>
      <c r="DX736" s="7">
        <f>DQ736*10^8/$H736</f>
        <v>13555.784602316839</v>
      </c>
      <c r="DY736" s="7">
        <f>DR736*10^8/$H736</f>
        <v>13900.384688983275</v>
      </c>
      <c r="DZ736" s="7">
        <f>DS736*10^8/$H736</f>
        <v>928.50757989240935</v>
      </c>
      <c r="EA736" s="7">
        <f>DY736*0.8</f>
        <v>11120.307751186621</v>
      </c>
      <c r="EB736" s="9" t="e">
        <f>F736-#REF!</f>
        <v>#REF!</v>
      </c>
      <c r="EC736" s="3" t="e">
        <f>EB736/#REF!*100</f>
        <v>#REF!</v>
      </c>
      <c r="ED736" s="3">
        <f>DX736-F736</f>
        <v>4545.7846023168386</v>
      </c>
      <c r="EE736" s="11">
        <f>ED736/F736</f>
        <v>0.50452659293194657</v>
      </c>
      <c r="EF736" s="3" t="e">
        <f>F736-#REF!</f>
        <v>#REF!</v>
      </c>
    </row>
    <row r="737" spans="1:136" hidden="1" x14ac:dyDescent="0.3">
      <c r="A737">
        <v>735</v>
      </c>
      <c r="B737" s="17" t="s">
        <v>9574</v>
      </c>
      <c r="C737" s="16" t="str">
        <f>"https://finance.naver.com/item/frgn.nhn?code="&amp;B737</f>
        <v>https://finance.naver.com/item/frgn.nhn?code=002700</v>
      </c>
      <c r="D737" t="s">
        <v>687</v>
      </c>
      <c r="E737" t="s">
        <v>4977</v>
      </c>
      <c r="F737" s="18">
        <f>VALUE(LEFT(E737,FIND("/",E737)-1))</f>
        <v>2010</v>
      </c>
      <c r="G737" s="6" t="s">
        <v>4978</v>
      </c>
      <c r="H737" s="6">
        <f>VALUE(LEFT(G737,FIND("/",G737)-1)) + VALUE(MID(G737,FIND("/",G737)+1,LEN(G737)))</f>
        <v>71047521</v>
      </c>
      <c r="I737" s="1">
        <v>1167413</v>
      </c>
      <c r="J737" s="1">
        <f>F737*H737/(10^8)</f>
        <v>1428.0551720999999</v>
      </c>
      <c r="K737" s="1">
        <v>1245</v>
      </c>
      <c r="L737" s="1">
        <v>1446</v>
      </c>
      <c r="M737" s="1">
        <v>1687</v>
      </c>
      <c r="N737" s="1">
        <v>1459</v>
      </c>
      <c r="O737" s="1">
        <v>1724</v>
      </c>
      <c r="P737" t="s">
        <v>8838</v>
      </c>
      <c r="Q737" t="s">
        <v>8838</v>
      </c>
      <c r="R737" t="s">
        <v>8838</v>
      </c>
      <c r="S737">
        <v>44</v>
      </c>
      <c r="T737">
        <v>106</v>
      </c>
      <c r="U737">
        <v>148</v>
      </c>
      <c r="V737">
        <v>16</v>
      </c>
      <c r="W737">
        <v>62</v>
      </c>
      <c r="X737" t="s">
        <v>8838</v>
      </c>
      <c r="Y737" t="s">
        <v>8838</v>
      </c>
      <c r="Z737" t="s">
        <v>8838</v>
      </c>
      <c r="AA737">
        <v>38</v>
      </c>
      <c r="AB737">
        <v>94</v>
      </c>
      <c r="AC737">
        <v>116</v>
      </c>
      <c r="AD737">
        <v>43</v>
      </c>
      <c r="AE737">
        <v>80</v>
      </c>
      <c r="AF737" t="s">
        <v>8838</v>
      </c>
      <c r="AG737" t="s">
        <v>8838</v>
      </c>
      <c r="AH737" t="s">
        <v>8838</v>
      </c>
      <c r="AI737">
        <v>807</v>
      </c>
      <c r="AJ737">
        <v>848</v>
      </c>
      <c r="AK737" s="1">
        <v>1023</v>
      </c>
      <c r="AL737" s="1">
        <v>1001</v>
      </c>
      <c r="AM737" s="1">
        <v>1106</v>
      </c>
      <c r="AN737" t="s">
        <v>8838</v>
      </c>
      <c r="AO737" t="s">
        <v>8838</v>
      </c>
      <c r="AP737" t="s">
        <v>8838</v>
      </c>
      <c r="AQ737">
        <v>311</v>
      </c>
      <c r="AR737">
        <v>281</v>
      </c>
      <c r="AS737">
        <v>356</v>
      </c>
      <c r="AT737">
        <v>306</v>
      </c>
      <c r="AU737">
        <v>353</v>
      </c>
      <c r="AV737" t="s">
        <v>8838</v>
      </c>
      <c r="AW737" t="s">
        <v>8838</v>
      </c>
      <c r="AX737" t="s">
        <v>8838</v>
      </c>
      <c r="AY737">
        <v>497</v>
      </c>
      <c r="AZ737">
        <v>567</v>
      </c>
      <c r="BA737">
        <v>666</v>
      </c>
      <c r="BB737">
        <v>695</v>
      </c>
      <c r="BC737">
        <v>753</v>
      </c>
      <c r="BD737" t="s">
        <v>8838</v>
      </c>
      <c r="BE737" t="s">
        <v>8838</v>
      </c>
      <c r="BF737" t="s">
        <v>8838</v>
      </c>
      <c r="BG737">
        <v>496</v>
      </c>
      <c r="BH737">
        <v>567</v>
      </c>
      <c r="BI737">
        <v>666</v>
      </c>
      <c r="BJ737">
        <v>695</v>
      </c>
      <c r="BK737">
        <v>753</v>
      </c>
      <c r="BL737" t="s">
        <v>8838</v>
      </c>
      <c r="BM737" t="s">
        <v>8838</v>
      </c>
      <c r="BN737" t="s">
        <v>8838</v>
      </c>
      <c r="BO737">
        <v>355</v>
      </c>
      <c r="BP737">
        <v>355</v>
      </c>
      <c r="BQ737">
        <v>355</v>
      </c>
      <c r="BR737">
        <v>355</v>
      </c>
      <c r="BS737">
        <v>355</v>
      </c>
      <c r="BT737" t="s">
        <v>8838</v>
      </c>
      <c r="BU737" t="s">
        <v>8838</v>
      </c>
      <c r="BV737" t="s">
        <v>8838</v>
      </c>
      <c r="BW737">
        <v>4.7</v>
      </c>
      <c r="BX737">
        <v>11.4</v>
      </c>
      <c r="BY737">
        <v>12.44</v>
      </c>
      <c r="BZ737">
        <v>4.25</v>
      </c>
      <c r="CA737">
        <v>7.61</v>
      </c>
      <c r="CB737" t="s">
        <v>8838</v>
      </c>
      <c r="CC737" t="s">
        <v>8838</v>
      </c>
      <c r="CD737" t="s">
        <v>8838</v>
      </c>
      <c r="CE737">
        <v>8.23</v>
      </c>
      <c r="CF737">
        <v>17.75</v>
      </c>
      <c r="CG737">
        <v>18.87</v>
      </c>
      <c r="CH737">
        <v>6.32</v>
      </c>
      <c r="CI737">
        <v>11.08</v>
      </c>
      <c r="CJ737" t="s">
        <v>8838</v>
      </c>
      <c r="CK737" t="s">
        <v>8838</v>
      </c>
      <c r="CL737" t="s">
        <v>8838</v>
      </c>
      <c r="CM737">
        <v>55</v>
      </c>
      <c r="CN737">
        <v>133</v>
      </c>
      <c r="CO737">
        <v>164</v>
      </c>
      <c r="CP737">
        <v>61</v>
      </c>
      <c r="CQ737">
        <v>113</v>
      </c>
      <c r="CR737" t="s">
        <v>8838</v>
      </c>
      <c r="CS737" t="s">
        <v>8838</v>
      </c>
      <c r="CT737" t="s">
        <v>8838</v>
      </c>
      <c r="CU737">
        <v>32.770000000000003</v>
      </c>
      <c r="CV737">
        <v>10.5</v>
      </c>
      <c r="CW737">
        <v>7.97</v>
      </c>
      <c r="CX737">
        <v>30.66</v>
      </c>
      <c r="CY737">
        <v>16.62</v>
      </c>
      <c r="CZ737" t="s">
        <v>8838</v>
      </c>
      <c r="DA737" t="s">
        <v>8838</v>
      </c>
      <c r="DB737" t="s">
        <v>8838</v>
      </c>
      <c r="DC737">
        <v>2.59</v>
      </c>
      <c r="DD737">
        <v>1.72</v>
      </c>
      <c r="DE737">
        <v>1.37</v>
      </c>
      <c r="DF737">
        <v>1.87</v>
      </c>
      <c r="DG737">
        <v>1.73</v>
      </c>
      <c r="DH737" t="s">
        <v>8838</v>
      </c>
      <c r="DI737" t="s">
        <v>8838</v>
      </c>
      <c r="DJ737" t="s">
        <v>8838</v>
      </c>
      <c r="DK737" s="5" t="e">
        <f>(CL737*3+CK737*2+CJ737)/6</f>
        <v>#VALUE!</v>
      </c>
      <c r="DL737">
        <f>BG737+(BG737*(CF737-8.25)/8.25)</f>
        <v>1067.151515151515</v>
      </c>
      <c r="DM737">
        <f>BH737+(BH737*(CG737-8.25)/8.25)</f>
        <v>1296.8836363636365</v>
      </c>
      <c r="DN737">
        <f>BI737+(BI737*(CH737-8.25)/8.25)</f>
        <v>510.19636363636369</v>
      </c>
      <c r="DO737">
        <f>BJ737+(BJ737*(CI737-8.25)/8.25)</f>
        <v>933.40606060606069</v>
      </c>
      <c r="DP737" t="e">
        <f>BK737+(BK737*(CJ737-8.25)/8.25)</f>
        <v>#VALUE!</v>
      </c>
      <c r="DQ737" t="e">
        <f>BL737+(BL737*(CK737-8.25)/8.25)</f>
        <v>#VALUE!</v>
      </c>
      <c r="DR737" t="e">
        <f>BM737+(BM737*(CL737-8.25)/8.25)</f>
        <v>#VALUE!</v>
      </c>
      <c r="DS737" s="7">
        <f>DL737*10^8/$H737</f>
        <v>1502.0249829005506</v>
      </c>
      <c r="DT737" s="7">
        <f>DM737*10^8/$H737</f>
        <v>1825.3749294977322</v>
      </c>
      <c r="DU737" s="7">
        <f>DN737*10^8/$H737</f>
        <v>718.10579237010063</v>
      </c>
      <c r="DV737" s="7">
        <f>DO737*10^8/$H737</f>
        <v>1313.7770994234418</v>
      </c>
      <c r="DW737" s="7" t="e">
        <f>DP737*10^8/$H737</f>
        <v>#VALUE!</v>
      </c>
      <c r="DX737" s="7" t="e">
        <f>DQ737*10^8/$H737</f>
        <v>#VALUE!</v>
      </c>
      <c r="DY737" s="7" t="e">
        <f>DR737*10^8/$H737</f>
        <v>#VALUE!</v>
      </c>
      <c r="DZ737" s="7">
        <f>DS737*10^8/$H737</f>
        <v>2114.1131481569223</v>
      </c>
      <c r="EA737" s="7" t="e">
        <f>DY737*0.8</f>
        <v>#VALUE!</v>
      </c>
      <c r="EB737" s="9" t="e">
        <f>F737-#REF!</f>
        <v>#REF!</v>
      </c>
      <c r="EC737" s="3" t="e">
        <f>EB737/#REF!*100</f>
        <v>#REF!</v>
      </c>
      <c r="ED737" s="3" t="e">
        <f>DX737-F737</f>
        <v>#VALUE!</v>
      </c>
      <c r="EE737" s="11" t="e">
        <f>ED737/F737</f>
        <v>#VALUE!</v>
      </c>
      <c r="EF737" s="3" t="e">
        <f>F737-#REF!</f>
        <v>#REF!</v>
      </c>
    </row>
    <row r="738" spans="1:136" hidden="1" x14ac:dyDescent="0.3">
      <c r="A738">
        <v>736</v>
      </c>
      <c r="B738" s="17" t="s">
        <v>9575</v>
      </c>
      <c r="C738" s="16" t="str">
        <f>"https://finance.naver.com/item/frgn.nhn?code="&amp;B738</f>
        <v>https://finance.naver.com/item/frgn.nhn?code=001360</v>
      </c>
      <c r="D738" t="s">
        <v>688</v>
      </c>
      <c r="E738" t="s">
        <v>4979</v>
      </c>
      <c r="F738" s="18">
        <f>VALUE(LEFT(E738,FIND("/",E738)-1))</f>
        <v>7340</v>
      </c>
      <c r="G738" s="6" t="s">
        <v>4980</v>
      </c>
      <c r="H738" s="6">
        <f>VALUE(LEFT(G738,FIND("/",G738)-1)) + VALUE(MID(G738,FIND("/",G738)+1,LEN(G738)))</f>
        <v>67162079</v>
      </c>
      <c r="I738" s="1">
        <v>41783</v>
      </c>
      <c r="J738" s="1">
        <f>F738*H738/(10^8)</f>
        <v>4929.6965985999996</v>
      </c>
      <c r="K738">
        <v>472</v>
      </c>
      <c r="L738">
        <v>419</v>
      </c>
      <c r="M738">
        <v>465</v>
      </c>
      <c r="N738">
        <v>446</v>
      </c>
      <c r="O738">
        <v>483</v>
      </c>
      <c r="P738" t="s">
        <v>8838</v>
      </c>
      <c r="Q738" t="s">
        <v>8838</v>
      </c>
      <c r="R738" t="s">
        <v>8838</v>
      </c>
      <c r="S738">
        <v>-63</v>
      </c>
      <c r="T738">
        <v>-69</v>
      </c>
      <c r="U738">
        <v>-48</v>
      </c>
      <c r="V738">
        <v>-65</v>
      </c>
      <c r="W738">
        <v>-100</v>
      </c>
      <c r="X738" t="s">
        <v>8838</v>
      </c>
      <c r="Y738" t="s">
        <v>8838</v>
      </c>
      <c r="Z738" t="s">
        <v>8838</v>
      </c>
      <c r="AA738">
        <v>-216</v>
      </c>
      <c r="AB738">
        <v>-75</v>
      </c>
      <c r="AC738">
        <v>-21</v>
      </c>
      <c r="AD738">
        <v>69</v>
      </c>
      <c r="AE738">
        <v>-399</v>
      </c>
      <c r="AF738" t="s">
        <v>8838</v>
      </c>
      <c r="AG738" t="s">
        <v>8838</v>
      </c>
      <c r="AH738" t="s">
        <v>8838</v>
      </c>
      <c r="AI738" s="1">
        <v>1383</v>
      </c>
      <c r="AJ738" s="1">
        <v>1542</v>
      </c>
      <c r="AK738" s="1">
        <v>1606</v>
      </c>
      <c r="AL738" s="1">
        <v>1685</v>
      </c>
      <c r="AM738" s="1">
        <v>1787</v>
      </c>
      <c r="AN738" t="s">
        <v>8838</v>
      </c>
      <c r="AO738" t="s">
        <v>8838</v>
      </c>
      <c r="AP738" t="s">
        <v>8838</v>
      </c>
      <c r="AQ738">
        <v>559</v>
      </c>
      <c r="AR738">
        <v>603</v>
      </c>
      <c r="AS738">
        <v>290</v>
      </c>
      <c r="AT738">
        <v>257</v>
      </c>
      <c r="AU738">
        <v>568</v>
      </c>
      <c r="AV738" t="s">
        <v>8838</v>
      </c>
      <c r="AW738" t="s">
        <v>8838</v>
      </c>
      <c r="AX738" t="s">
        <v>8838</v>
      </c>
      <c r="AY738">
        <v>824</v>
      </c>
      <c r="AZ738">
        <v>939</v>
      </c>
      <c r="BA738" s="1">
        <v>1317</v>
      </c>
      <c r="BB738" s="1">
        <v>1428</v>
      </c>
      <c r="BC738" s="1">
        <v>1219</v>
      </c>
      <c r="BD738" t="s">
        <v>8838</v>
      </c>
      <c r="BE738" t="s">
        <v>8838</v>
      </c>
      <c r="BF738" t="s">
        <v>8838</v>
      </c>
      <c r="BG738">
        <v>824</v>
      </c>
      <c r="BH738">
        <v>939</v>
      </c>
      <c r="BI738" s="1">
        <v>1317</v>
      </c>
      <c r="BJ738" s="1">
        <v>1428</v>
      </c>
      <c r="BK738" s="1">
        <v>1219</v>
      </c>
      <c r="BL738" t="s">
        <v>8838</v>
      </c>
      <c r="BM738" t="s">
        <v>8838</v>
      </c>
      <c r="BN738" t="s">
        <v>8838</v>
      </c>
      <c r="BO738">
        <v>199</v>
      </c>
      <c r="BP738">
        <v>207</v>
      </c>
      <c r="BQ738">
        <v>291</v>
      </c>
      <c r="BR738">
        <v>295</v>
      </c>
      <c r="BS738">
        <v>308</v>
      </c>
      <c r="BT738" t="s">
        <v>8838</v>
      </c>
      <c r="BU738" t="s">
        <v>8838</v>
      </c>
      <c r="BV738" t="s">
        <v>8838</v>
      </c>
      <c r="BW738">
        <v>-16.100000000000001</v>
      </c>
      <c r="BX738">
        <v>-5.16</v>
      </c>
      <c r="BY738">
        <v>-1.32</v>
      </c>
      <c r="BZ738">
        <v>4.18</v>
      </c>
      <c r="CA738">
        <v>-22.97</v>
      </c>
      <c r="CB738" t="s">
        <v>8838</v>
      </c>
      <c r="CC738" t="s">
        <v>8838</v>
      </c>
      <c r="CD738" t="s">
        <v>8838</v>
      </c>
      <c r="CE738">
        <v>-33.619999999999997</v>
      </c>
      <c r="CF738">
        <v>-8.56</v>
      </c>
      <c r="CG738">
        <v>-1.84</v>
      </c>
      <c r="CH738">
        <v>5.0199999999999996</v>
      </c>
      <c r="CI738">
        <v>-30.12</v>
      </c>
      <c r="CJ738" t="s">
        <v>8838</v>
      </c>
      <c r="CK738" t="s">
        <v>8838</v>
      </c>
      <c r="CL738" t="s">
        <v>8838</v>
      </c>
      <c r="CM738">
        <v>-584</v>
      </c>
      <c r="CN738">
        <v>-171</v>
      </c>
      <c r="CO738">
        <v>-39</v>
      </c>
      <c r="CP738">
        <v>117</v>
      </c>
      <c r="CQ738">
        <v>-652</v>
      </c>
      <c r="CR738" t="s">
        <v>8838</v>
      </c>
      <c r="CS738" t="s">
        <v>8838</v>
      </c>
      <c r="CT738" t="s">
        <v>8838</v>
      </c>
      <c r="CU738" t="s">
        <v>2</v>
      </c>
      <c r="CV738" t="s">
        <v>2</v>
      </c>
      <c r="CW738" t="s">
        <v>2</v>
      </c>
      <c r="CX738">
        <v>35.94</v>
      </c>
      <c r="CY738" t="s">
        <v>2</v>
      </c>
      <c r="CZ738" t="s">
        <v>8838</v>
      </c>
      <c r="DA738" t="s">
        <v>8838</v>
      </c>
      <c r="DB738" t="s">
        <v>8838</v>
      </c>
      <c r="DC738">
        <v>1.97</v>
      </c>
      <c r="DD738">
        <v>1.73</v>
      </c>
      <c r="DE738">
        <v>1.1200000000000001</v>
      </c>
      <c r="DF738">
        <v>1.73</v>
      </c>
      <c r="DG738">
        <v>3.05</v>
      </c>
      <c r="DH738" t="s">
        <v>8838</v>
      </c>
      <c r="DI738" t="s">
        <v>8838</v>
      </c>
      <c r="DJ738" t="s">
        <v>8838</v>
      </c>
      <c r="DK738" s="5" t="e">
        <f>(CL738*3+CK738*2+CJ738)/6</f>
        <v>#VALUE!</v>
      </c>
      <c r="DL738">
        <f>BG738+(BG738*(CF738-8.25)/8.25)</f>
        <v>-854.9624242424245</v>
      </c>
      <c r="DM738">
        <f>BH738+(BH738*(CG738-8.25)/8.25)</f>
        <v>-209.42545454545461</v>
      </c>
      <c r="DN738">
        <f>BI738+(BI738*(CH738-8.25)/8.25)</f>
        <v>801.37454545454534</v>
      </c>
      <c r="DO738">
        <f>BJ738+(BJ738*(CI738-8.25)/8.25)</f>
        <v>-5213.4981818181832</v>
      </c>
      <c r="DP738" t="e">
        <f>BK738+(BK738*(CJ738-8.25)/8.25)</f>
        <v>#VALUE!</v>
      </c>
      <c r="DQ738" t="e">
        <f>BL738+(BL738*(CK738-8.25)/8.25)</f>
        <v>#VALUE!</v>
      </c>
      <c r="DR738" t="e">
        <f>BM738+(BM738*(CL738-8.25)/8.25)</f>
        <v>#VALUE!</v>
      </c>
      <c r="DS738" s="7">
        <f>DL738*10^8/$H738</f>
        <v>-1272.9838578142057</v>
      </c>
      <c r="DT738" s="7">
        <f>DM738*10^8/$H738</f>
        <v>-311.82098241100397</v>
      </c>
      <c r="DU738" s="7">
        <f>DN738*10^8/$H738</f>
        <v>1193.1949656509967</v>
      </c>
      <c r="DV738" s="7">
        <f>DO738*10^8/$H738</f>
        <v>-7762.5622366725474</v>
      </c>
      <c r="DW738" s="7" t="e">
        <f>DP738*10^8/$H738</f>
        <v>#VALUE!</v>
      </c>
      <c r="DX738" s="7" t="e">
        <f>DQ738*10^8/$H738</f>
        <v>#VALUE!</v>
      </c>
      <c r="DY738" s="7" t="e">
        <f>DR738*10^8/$H738</f>
        <v>#VALUE!</v>
      </c>
      <c r="DZ738" s="7">
        <f>DS738*10^8/$H738</f>
        <v>-1895.3907871348142</v>
      </c>
      <c r="EA738" s="7" t="e">
        <f>DY738*0.8</f>
        <v>#VALUE!</v>
      </c>
      <c r="EB738" s="9" t="e">
        <f>F738-#REF!</f>
        <v>#REF!</v>
      </c>
      <c r="EC738" s="3" t="e">
        <f>EB738/#REF!*100</f>
        <v>#REF!</v>
      </c>
      <c r="ED738" s="3" t="e">
        <f>DX738-F738</f>
        <v>#VALUE!</v>
      </c>
      <c r="EE738" s="11" t="e">
        <f>ED738/F738</f>
        <v>#VALUE!</v>
      </c>
      <c r="EF738" s="3" t="e">
        <f>F738-#REF!</f>
        <v>#REF!</v>
      </c>
    </row>
    <row r="739" spans="1:136" hidden="1" x14ac:dyDescent="0.3">
      <c r="A739">
        <v>737</v>
      </c>
      <c r="B739" s="17" t="s">
        <v>9576</v>
      </c>
      <c r="C739" s="16" t="str">
        <f>"https://finance.naver.com/item/frgn.nhn?code="&amp;B739</f>
        <v>https://finance.naver.com/item/frgn.nhn?code=000810</v>
      </c>
      <c r="D739" t="s">
        <v>4981</v>
      </c>
      <c r="E739" t="s">
        <v>4982</v>
      </c>
      <c r="F739" s="18">
        <f>VALUE(LEFT(E739,FIND("/",E739)-1))</f>
        <v>214000</v>
      </c>
      <c r="G739" s="6" t="s">
        <v>4983</v>
      </c>
      <c r="H739" s="6">
        <f>VALUE(LEFT(G739,FIND("/",G739)-1)) + VALUE(MID(G739,FIND("/",G739)+1,LEN(G739)))</f>
        <v>50566837</v>
      </c>
      <c r="I739" s="1">
        <v>4610666</v>
      </c>
      <c r="J739" s="1">
        <f>F739*H739/(10^8)</f>
        <v>108213.03118000001</v>
      </c>
      <c r="K739" s="1">
        <v>186652</v>
      </c>
      <c r="L739" s="1">
        <v>186684</v>
      </c>
      <c r="M739" s="1">
        <v>187346</v>
      </c>
      <c r="N739" s="1">
        <v>193474</v>
      </c>
      <c r="O739" s="1">
        <v>200133</v>
      </c>
      <c r="P739" t="s">
        <v>8838</v>
      </c>
      <c r="Q739" t="s">
        <v>8838</v>
      </c>
      <c r="R739" t="s">
        <v>8838</v>
      </c>
      <c r="S739" s="1">
        <v>10712</v>
      </c>
      <c r="T739" s="1">
        <v>12576</v>
      </c>
      <c r="U739" s="1">
        <v>14508</v>
      </c>
      <c r="V739" s="1">
        <v>8659</v>
      </c>
      <c r="W739" s="1">
        <v>10444</v>
      </c>
      <c r="X739" t="s">
        <v>8838</v>
      </c>
      <c r="Y739" t="s">
        <v>8838</v>
      </c>
      <c r="Z739" t="s">
        <v>8838</v>
      </c>
      <c r="AA739" s="1">
        <v>8606</v>
      </c>
      <c r="AB739" s="1">
        <v>10553</v>
      </c>
      <c r="AC739" s="1">
        <v>10707</v>
      </c>
      <c r="AD739" s="1">
        <v>6456</v>
      </c>
      <c r="AE739" s="1">
        <v>7573</v>
      </c>
      <c r="AF739" s="1">
        <v>10555</v>
      </c>
      <c r="AG739" s="1">
        <v>9310</v>
      </c>
      <c r="AH739" s="1">
        <v>9890</v>
      </c>
      <c r="AI739" s="1">
        <v>682175</v>
      </c>
      <c r="AJ739" s="1">
        <v>760152</v>
      </c>
      <c r="AK739" s="1">
        <v>793907</v>
      </c>
      <c r="AL739" s="1">
        <v>851722</v>
      </c>
      <c r="AM739" s="1">
        <v>925964</v>
      </c>
      <c r="AN739" s="1">
        <v>908045</v>
      </c>
      <c r="AO739" s="1">
        <v>928520</v>
      </c>
      <c r="AP739" s="1">
        <v>934125</v>
      </c>
      <c r="AQ739" s="1">
        <v>572093</v>
      </c>
      <c r="AR739" s="1">
        <v>640069</v>
      </c>
      <c r="AS739" s="1">
        <v>670251</v>
      </c>
      <c r="AT739" s="1">
        <v>708507</v>
      </c>
      <c r="AU739" s="1">
        <v>763138</v>
      </c>
      <c r="AV739" s="1">
        <v>748660</v>
      </c>
      <c r="AW739" s="1">
        <v>764110</v>
      </c>
      <c r="AX739" s="1">
        <v>774560</v>
      </c>
      <c r="AY739" s="1">
        <v>110082</v>
      </c>
      <c r="AZ739" s="1">
        <v>120083</v>
      </c>
      <c r="BA739" s="1">
        <v>123655</v>
      </c>
      <c r="BB739" s="1">
        <v>143214</v>
      </c>
      <c r="BC739" s="1">
        <v>162825</v>
      </c>
      <c r="BD739" s="1">
        <v>159385</v>
      </c>
      <c r="BE739" s="1">
        <v>164410</v>
      </c>
      <c r="BF739" s="1">
        <v>169520</v>
      </c>
      <c r="BG739" s="1">
        <v>109908</v>
      </c>
      <c r="BH739" s="1">
        <v>119912</v>
      </c>
      <c r="BI739" s="1">
        <v>123465</v>
      </c>
      <c r="BJ739" s="1">
        <v>142999</v>
      </c>
      <c r="BK739" s="1">
        <v>162610</v>
      </c>
      <c r="BL739" s="1">
        <v>159170</v>
      </c>
      <c r="BM739" s="1">
        <v>164190</v>
      </c>
      <c r="BN739" s="1">
        <v>169300</v>
      </c>
      <c r="BO739">
        <v>265</v>
      </c>
      <c r="BP739">
        <v>265</v>
      </c>
      <c r="BQ739">
        <v>265</v>
      </c>
      <c r="BR739">
        <v>265</v>
      </c>
      <c r="BS739">
        <v>265</v>
      </c>
      <c r="BT739" t="s">
        <v>8838</v>
      </c>
      <c r="BU739" t="s">
        <v>8838</v>
      </c>
      <c r="BV739" t="s">
        <v>8838</v>
      </c>
      <c r="BW739">
        <v>1.31</v>
      </c>
      <c r="BX739">
        <v>1.46</v>
      </c>
      <c r="BY739">
        <v>1.38</v>
      </c>
      <c r="BZ739">
        <v>0.78</v>
      </c>
      <c r="CA739">
        <v>0.85</v>
      </c>
      <c r="CB739">
        <v>1.1499999999999999</v>
      </c>
      <c r="CC739">
        <v>1.01</v>
      </c>
      <c r="CD739">
        <v>1.06</v>
      </c>
      <c r="CE739">
        <v>8.15</v>
      </c>
      <c r="CF739">
        <v>9.16</v>
      </c>
      <c r="CG739">
        <v>8.7799999999999994</v>
      </c>
      <c r="CH739">
        <v>4.83</v>
      </c>
      <c r="CI739">
        <v>4.9400000000000004</v>
      </c>
      <c r="CJ739">
        <v>6.55</v>
      </c>
      <c r="CK739">
        <v>5.75</v>
      </c>
      <c r="CL739">
        <v>5.92</v>
      </c>
      <c r="CM739" s="1">
        <v>16967</v>
      </c>
      <c r="CN739" s="1">
        <v>20819</v>
      </c>
      <c r="CO739" s="1">
        <v>21119</v>
      </c>
      <c r="CP739" s="1">
        <v>12716</v>
      </c>
      <c r="CQ739" s="1">
        <v>14931</v>
      </c>
      <c r="CR739" s="1">
        <v>20844</v>
      </c>
      <c r="CS739" s="1">
        <v>18382</v>
      </c>
      <c r="CT739" s="1">
        <v>19529</v>
      </c>
      <c r="CU739">
        <v>15.82</v>
      </c>
      <c r="CV739">
        <v>12.82</v>
      </c>
      <c r="CW739">
        <v>12.74</v>
      </c>
      <c r="CX739">
        <v>19.149999999999999</v>
      </c>
      <c r="CY739">
        <v>12.56</v>
      </c>
      <c r="CZ739">
        <v>10.27</v>
      </c>
      <c r="DA739">
        <v>11.64</v>
      </c>
      <c r="DB739">
        <v>10.96</v>
      </c>
      <c r="DC739">
        <v>1.0900000000000001</v>
      </c>
      <c r="DD739">
        <v>1</v>
      </c>
      <c r="DE739">
        <v>0.98</v>
      </c>
      <c r="DF739">
        <v>0.78</v>
      </c>
      <c r="DG739">
        <v>0.53</v>
      </c>
      <c r="DH739">
        <v>0.62</v>
      </c>
      <c r="DI739">
        <v>0.6</v>
      </c>
      <c r="DJ739">
        <v>0.59</v>
      </c>
      <c r="DK739" s="5">
        <f>(CL739*3+CK739*2+CJ739)/6</f>
        <v>5.9683333333333328</v>
      </c>
      <c r="DL739">
        <f>BG739+(BG739*(CF739-8.25)/8.25)</f>
        <v>122031.18545454546</v>
      </c>
      <c r="DM739">
        <f>BH739+(BH739*(CG739-8.25)/8.25)</f>
        <v>127615.43757575756</v>
      </c>
      <c r="DN739">
        <f>BI739+(BI739*(CH739-8.25)/8.25)</f>
        <v>72283.145454545447</v>
      </c>
      <c r="DO739">
        <f>BJ739+(BJ739*(CI739-8.25)/8.25)</f>
        <v>85626.067878787886</v>
      </c>
      <c r="DP739">
        <f>BK739+(BK739*(CJ739-8.25)/8.25)</f>
        <v>129102.48484848485</v>
      </c>
      <c r="DQ739">
        <f>BL739+(BL739*(CK739-8.25)/8.25)</f>
        <v>110936.66666666666</v>
      </c>
      <c r="DR739">
        <f>BM739+(BM739*(CL739-8.25)/8.25)</f>
        <v>117818.76363636364</v>
      </c>
      <c r="DS739" s="7">
        <f>DL739*10^8/$H739</f>
        <v>241326.51495395185</v>
      </c>
      <c r="DT739" s="7">
        <f>DM739*10^8/$H739</f>
        <v>252369.82407216326</v>
      </c>
      <c r="DU739" s="7">
        <f>DN739*10^8/$H739</f>
        <v>142945.7520836145</v>
      </c>
      <c r="DV739" s="7">
        <f>DO739*10^8/$H739</f>
        <v>169332.4577109458</v>
      </c>
      <c r="DW739" s="7">
        <f>DP739*10^8/$H739</f>
        <v>255310.58003189886</v>
      </c>
      <c r="DX739" s="7">
        <f>DQ739*10^8/$H739</f>
        <v>219386.20892318548</v>
      </c>
      <c r="DY739" s="7">
        <f>DR739*10^8/$H739</f>
        <v>232996.11094196702</v>
      </c>
      <c r="DZ739" s="7">
        <f>DS739*10^8/$H739</f>
        <v>477242.65402234241</v>
      </c>
      <c r="EA739" s="7">
        <f>DY739*0.8</f>
        <v>186396.88875357364</v>
      </c>
      <c r="EB739" s="9" t="e">
        <f>F739-#REF!</f>
        <v>#REF!</v>
      </c>
      <c r="EC739" s="3" t="e">
        <f>EB739/#REF!*100</f>
        <v>#REF!</v>
      </c>
      <c r="ED739" s="3">
        <f>DX739-F739</f>
        <v>5386.208923185477</v>
      </c>
      <c r="EE739" s="11">
        <f>ED739/F739</f>
        <v>2.5169200575633072E-2</v>
      </c>
      <c r="EF739" s="3" t="e">
        <f>F739-#REF!</f>
        <v>#REF!</v>
      </c>
    </row>
    <row r="740" spans="1:136" x14ac:dyDescent="0.3">
      <c r="A740">
        <v>437</v>
      </c>
      <c r="B740" s="17" t="s">
        <v>9276</v>
      </c>
      <c r="C740" s="16" t="str">
        <f>"https://finance.naver.com/item/frgn.nhn?code="&amp;B740</f>
        <v>https://finance.naver.com/item/frgn.nhn?code=017960</v>
      </c>
      <c r="D740" t="s">
        <v>411</v>
      </c>
      <c r="E740" t="s">
        <v>4374</v>
      </c>
      <c r="F740" s="18">
        <f>VALUE(LEFT(E740,FIND("/",E740)-1))</f>
        <v>11350</v>
      </c>
      <c r="G740" s="6" t="s">
        <v>4375</v>
      </c>
      <c r="H740" s="6">
        <f>VALUE(LEFT(G740,FIND("/",G740)-1)) + VALUE(MID(G740,FIND("/",G740)+1,LEN(G740)))</f>
        <v>43960757</v>
      </c>
      <c r="I740">
        <v>0</v>
      </c>
      <c r="J740" s="1">
        <f>F740*H740/(10^8)</f>
        <v>4989.5459195000003</v>
      </c>
      <c r="K740" s="1">
        <v>2576</v>
      </c>
      <c r="L740" s="1">
        <v>2391</v>
      </c>
      <c r="M740" s="1">
        <v>2267</v>
      </c>
      <c r="N740" s="1">
        <v>2734</v>
      </c>
      <c r="O740" s="1">
        <v>4117</v>
      </c>
      <c r="P740" s="1">
        <v>4025</v>
      </c>
      <c r="Q740" s="1">
        <v>4329</v>
      </c>
      <c r="R740" s="1">
        <v>4492</v>
      </c>
      <c r="S740">
        <v>269</v>
      </c>
      <c r="T740">
        <v>58</v>
      </c>
      <c r="U740">
        <v>62</v>
      </c>
      <c r="V740">
        <v>253</v>
      </c>
      <c r="W740">
        <v>757</v>
      </c>
      <c r="X740">
        <v>438</v>
      </c>
      <c r="Y740">
        <v>553</v>
      </c>
      <c r="Z740">
        <v>569</v>
      </c>
      <c r="AA740">
        <v>165</v>
      </c>
      <c r="AB740">
        <v>7</v>
      </c>
      <c r="AC740">
        <v>-30</v>
      </c>
      <c r="AD740">
        <v>177</v>
      </c>
      <c r="AE740">
        <v>574</v>
      </c>
      <c r="AF740">
        <v>329</v>
      </c>
      <c r="AG740">
        <v>403</v>
      </c>
      <c r="AH740">
        <v>426</v>
      </c>
      <c r="AI740" s="1">
        <v>3895</v>
      </c>
      <c r="AJ740" s="1">
        <v>3664</v>
      </c>
      <c r="AK740" s="1">
        <v>3601</v>
      </c>
      <c r="AL740" s="1">
        <v>3976</v>
      </c>
      <c r="AM740" s="1">
        <v>4783</v>
      </c>
      <c r="AN740" s="1">
        <v>5024</v>
      </c>
      <c r="AO740" s="1">
        <v>5376</v>
      </c>
      <c r="AP740" s="1">
        <v>5717</v>
      </c>
      <c r="AQ740">
        <v>734</v>
      </c>
      <c r="AR740">
        <v>561</v>
      </c>
      <c r="AS740">
        <v>564</v>
      </c>
      <c r="AT740">
        <v>849</v>
      </c>
      <c r="AU740">
        <v>978</v>
      </c>
      <c r="AV740">
        <v>969</v>
      </c>
      <c r="AW740" s="1">
        <v>1010</v>
      </c>
      <c r="AX740" s="1">
        <v>1007</v>
      </c>
      <c r="AY740" s="1">
        <v>3160</v>
      </c>
      <c r="AZ740" s="1">
        <v>3103</v>
      </c>
      <c r="BA740" s="1">
        <v>3037</v>
      </c>
      <c r="BB740" s="1">
        <v>3127</v>
      </c>
      <c r="BC740" s="1">
        <v>3805</v>
      </c>
      <c r="BD740" s="1">
        <v>4053</v>
      </c>
      <c r="BE740" s="1">
        <v>4367</v>
      </c>
      <c r="BF740" s="1">
        <v>4709</v>
      </c>
      <c r="BG740" s="1">
        <v>3160</v>
      </c>
      <c r="BH740" s="1">
        <v>3103</v>
      </c>
      <c r="BI740" s="1">
        <v>3037</v>
      </c>
      <c r="BJ740" s="1">
        <v>3127</v>
      </c>
      <c r="BK740" s="1">
        <v>3805</v>
      </c>
      <c r="BL740" s="1">
        <v>4053</v>
      </c>
      <c r="BM740" s="1">
        <v>4367</v>
      </c>
      <c r="BN740" s="1">
        <v>4709</v>
      </c>
      <c r="BO740">
        <v>220</v>
      </c>
      <c r="BP740">
        <v>220</v>
      </c>
      <c r="BQ740">
        <v>220</v>
      </c>
      <c r="BR740">
        <v>220</v>
      </c>
      <c r="BS740">
        <v>220</v>
      </c>
      <c r="BT740">
        <v>220</v>
      </c>
      <c r="BU740">
        <v>220</v>
      </c>
      <c r="BV740">
        <v>220</v>
      </c>
      <c r="BW740">
        <v>4.47</v>
      </c>
      <c r="BX740">
        <v>0.2</v>
      </c>
      <c r="BY740">
        <v>-0.82</v>
      </c>
      <c r="BZ740">
        <v>4.67</v>
      </c>
      <c r="CA740">
        <v>13.1</v>
      </c>
      <c r="CB740">
        <v>6.7</v>
      </c>
      <c r="CC740">
        <v>7.75</v>
      </c>
      <c r="CD740">
        <v>7.69</v>
      </c>
      <c r="CE740">
        <v>5.51</v>
      </c>
      <c r="CF740">
        <v>0.24</v>
      </c>
      <c r="CG740">
        <v>-0.97</v>
      </c>
      <c r="CH740">
        <v>5.74</v>
      </c>
      <c r="CI740">
        <v>16.55</v>
      </c>
      <c r="CJ740">
        <v>8.3699999999999992</v>
      </c>
      <c r="CK740">
        <v>9.57</v>
      </c>
      <c r="CL740">
        <v>9.39</v>
      </c>
      <c r="CM740">
        <v>379</v>
      </c>
      <c r="CN740">
        <v>17</v>
      </c>
      <c r="CO740">
        <v>-68</v>
      </c>
      <c r="CP740">
        <v>403</v>
      </c>
      <c r="CQ740" s="1">
        <v>1305</v>
      </c>
      <c r="CR740">
        <v>748</v>
      </c>
      <c r="CS740">
        <v>917</v>
      </c>
      <c r="CT740">
        <v>970</v>
      </c>
      <c r="CU740">
        <v>15.94</v>
      </c>
      <c r="CV740">
        <v>316.64999999999998</v>
      </c>
      <c r="CW740" t="s">
        <v>2</v>
      </c>
      <c r="CX740">
        <v>19.45</v>
      </c>
      <c r="CY740">
        <v>10.3</v>
      </c>
      <c r="CZ740">
        <v>15.18</v>
      </c>
      <c r="DA740">
        <v>12.38</v>
      </c>
      <c r="DB740">
        <v>11.71</v>
      </c>
      <c r="DC740">
        <v>0.8</v>
      </c>
      <c r="DD740">
        <v>0.72</v>
      </c>
      <c r="DE740">
        <v>0.96</v>
      </c>
      <c r="DF740">
        <v>1.04</v>
      </c>
      <c r="DG740">
        <v>1.53</v>
      </c>
      <c r="DH740">
        <v>1.21</v>
      </c>
      <c r="DI740">
        <v>1.1299999999999999</v>
      </c>
      <c r="DJ740">
        <v>1.05</v>
      </c>
      <c r="DK740" s="5">
        <f>(CL740*3+CK740*2+CJ740)/6</f>
        <v>9.2799999999999994</v>
      </c>
      <c r="DL740">
        <f>BG740+(BG740*(CF740-8.25)/8.25)</f>
        <v>91.927272727272793</v>
      </c>
      <c r="DM740">
        <f>BH740+(BH740*(CG740-8.25)/8.25)</f>
        <v>-364.83757575757636</v>
      </c>
      <c r="DN740">
        <f>BI740+(BI740*(CH740-8.25)/8.25)</f>
        <v>2113.0157575757576</v>
      </c>
      <c r="DO740">
        <f>BJ740+(BJ740*(CI740-8.25)/8.25)</f>
        <v>6272.9515151515152</v>
      </c>
      <c r="DP740">
        <f>BK740+(BK740*(CJ740-8.25)/8.25)</f>
        <v>3860.3454545454542</v>
      </c>
      <c r="DQ740">
        <f>BL740+(BL740*(CK740-8.25)/8.25)</f>
        <v>4701.4800000000005</v>
      </c>
      <c r="DR740">
        <f>BM740+(BM740*(CL740-8.25)/8.25)</f>
        <v>4970.4400000000005</v>
      </c>
      <c r="DS740" s="7">
        <f>DL740*10^8/$H740</f>
        <v>209.11212408665483</v>
      </c>
      <c r="DT740" s="7">
        <f>DM740*10^8/$H740</f>
        <v>-829.9164997490293</v>
      </c>
      <c r="DU740" s="7">
        <f>DN740*10^8/$H740</f>
        <v>4806.5954769062719</v>
      </c>
      <c r="DV740" s="7">
        <f>DO740*10^8/$H740</f>
        <v>14269.434703209308</v>
      </c>
      <c r="DW740" s="7">
        <f>DP740*10^8/$H740</f>
        <v>8781.3443579814921</v>
      </c>
      <c r="DX740" s="7">
        <f>DQ740*10^8/$H740</f>
        <v>10694.720293374385</v>
      </c>
      <c r="DY740" s="7">
        <f>DR740*10^8/$H740</f>
        <v>11306.53869313488</v>
      </c>
      <c r="DZ740" s="7">
        <f>DS740*10^8/$H740</f>
        <v>475.67907915383444</v>
      </c>
      <c r="EA740" s="7">
        <f>DY740*0.8</f>
        <v>9045.2309545079042</v>
      </c>
      <c r="EB740" s="9" t="e">
        <f>F740-#REF!</f>
        <v>#REF!</v>
      </c>
      <c r="EC740" s="3" t="e">
        <f>EB740/#REF!*100</f>
        <v>#REF!</v>
      </c>
      <c r="ED740" s="3">
        <f>DX740-F740</f>
        <v>-655.27970662561529</v>
      </c>
      <c r="EE740" s="11">
        <f>ED740/F740</f>
        <v>-5.7733894856882406E-2</v>
      </c>
      <c r="EF740" s="3" t="e">
        <f>F740-#REF!</f>
        <v>#REF!</v>
      </c>
    </row>
    <row r="741" spans="1:136" hidden="1" x14ac:dyDescent="0.3">
      <c r="A741">
        <v>739</v>
      </c>
      <c r="B741" s="17" t="s">
        <v>9578</v>
      </c>
      <c r="C741" s="16" t="str">
        <f>"https://finance.naver.com/item/frgn.nhn?code="&amp;B741</f>
        <v>https://finance.naver.com/item/frgn.nhn?code=000370</v>
      </c>
      <c r="D741" t="s">
        <v>690</v>
      </c>
      <c r="E741" t="s">
        <v>4986</v>
      </c>
      <c r="F741" s="18">
        <f>VALUE(LEFT(E741,FIND("/",E741)-1))</f>
        <v>4620</v>
      </c>
      <c r="G741" s="6" t="s">
        <v>4987</v>
      </c>
      <c r="H741" s="6">
        <f>VALUE(LEFT(G741,FIND("/",G741)-1)) + VALUE(MID(G741,FIND("/",G741)+1,LEN(G741)))</f>
        <v>116738915</v>
      </c>
      <c r="I741" s="1">
        <v>118489</v>
      </c>
      <c r="J741" s="1">
        <f>F741*H741/(10^8)</f>
        <v>5393.3378730000004</v>
      </c>
      <c r="K741" s="1">
        <v>49381</v>
      </c>
      <c r="L741" s="1">
        <v>52773</v>
      </c>
      <c r="M741" s="1">
        <v>55943</v>
      </c>
      <c r="N741" s="1">
        <v>59810</v>
      </c>
      <c r="O741" s="1">
        <v>59942</v>
      </c>
      <c r="P741" s="1">
        <v>61191</v>
      </c>
      <c r="Q741" s="1">
        <v>62412</v>
      </c>
      <c r="R741" s="1">
        <v>63448</v>
      </c>
      <c r="S741" s="1">
        <v>1354</v>
      </c>
      <c r="T741" s="1">
        <v>1975</v>
      </c>
      <c r="U741" s="1">
        <v>1105</v>
      </c>
      <c r="V741">
        <v>-941</v>
      </c>
      <c r="W741">
        <v>703</v>
      </c>
      <c r="X741" s="1">
        <v>2301</v>
      </c>
      <c r="Y741" s="1">
        <v>2135</v>
      </c>
      <c r="Z741" s="1">
        <v>2356</v>
      </c>
      <c r="AA741" s="1">
        <v>1116</v>
      </c>
      <c r="AB741" s="1">
        <v>1476</v>
      </c>
      <c r="AC741">
        <v>818</v>
      </c>
      <c r="AD741">
        <v>-691</v>
      </c>
      <c r="AE741">
        <v>483</v>
      </c>
      <c r="AF741" s="1">
        <v>1664</v>
      </c>
      <c r="AG741" s="1">
        <v>1566</v>
      </c>
      <c r="AH741" s="1">
        <v>1738</v>
      </c>
      <c r="AI741" s="1">
        <v>132833</v>
      </c>
      <c r="AJ741" s="1">
        <v>148906</v>
      </c>
      <c r="AK741" s="1">
        <v>167339</v>
      </c>
      <c r="AL741" s="1">
        <v>182572</v>
      </c>
      <c r="AM741" s="1">
        <v>195183</v>
      </c>
      <c r="AN741" s="1">
        <v>202722</v>
      </c>
      <c r="AO741" s="1">
        <v>206301</v>
      </c>
      <c r="AP741" s="1">
        <v>211583</v>
      </c>
      <c r="AQ741" s="1">
        <v>123989</v>
      </c>
      <c r="AR741" s="1">
        <v>137062</v>
      </c>
      <c r="AS741" s="1">
        <v>153183</v>
      </c>
      <c r="AT741" s="1">
        <v>167928</v>
      </c>
      <c r="AU741" s="1">
        <v>178117</v>
      </c>
      <c r="AV741" s="1">
        <v>187438</v>
      </c>
      <c r="AW741" s="1">
        <v>189450</v>
      </c>
      <c r="AX741" s="1">
        <v>192995</v>
      </c>
      <c r="AY741" s="1">
        <v>8845</v>
      </c>
      <c r="AZ741" s="1">
        <v>11843</v>
      </c>
      <c r="BA741" s="1">
        <v>14156</v>
      </c>
      <c r="BB741" s="1">
        <v>14643</v>
      </c>
      <c r="BC741" s="1">
        <v>17067</v>
      </c>
      <c r="BD741" s="1">
        <v>15284</v>
      </c>
      <c r="BE741" s="1">
        <v>16850</v>
      </c>
      <c r="BF741" s="1">
        <v>18588</v>
      </c>
      <c r="BG741" s="1">
        <v>8845</v>
      </c>
      <c r="BH741" s="1">
        <v>11843</v>
      </c>
      <c r="BI741" s="1">
        <v>14156</v>
      </c>
      <c r="BJ741" s="1">
        <v>14188</v>
      </c>
      <c r="BK741" s="1">
        <v>16799</v>
      </c>
      <c r="BL741" t="s">
        <v>8838</v>
      </c>
      <c r="BM741" t="s">
        <v>8838</v>
      </c>
      <c r="BN741" t="s">
        <v>8838</v>
      </c>
      <c r="BO741" s="1">
        <v>4537</v>
      </c>
      <c r="BP741" s="1">
        <v>5837</v>
      </c>
      <c r="BQ741" s="1">
        <v>5837</v>
      </c>
      <c r="BR741" s="1">
        <v>5837</v>
      </c>
      <c r="BS741" s="1">
        <v>5837</v>
      </c>
      <c r="BT741" s="1">
        <v>5837</v>
      </c>
      <c r="BU741" s="1">
        <v>5837</v>
      </c>
      <c r="BV741" s="1">
        <v>5837</v>
      </c>
      <c r="BW741">
        <v>0.89</v>
      </c>
      <c r="BX741">
        <v>1.05</v>
      </c>
      <c r="BY741">
        <v>0.52</v>
      </c>
      <c r="BZ741">
        <v>-0.39</v>
      </c>
      <c r="CA741">
        <v>0.26</v>
      </c>
      <c r="CB741">
        <v>0.84</v>
      </c>
      <c r="CC741">
        <v>0.77</v>
      </c>
      <c r="CD741">
        <v>0.83</v>
      </c>
      <c r="CE741">
        <v>12.79</v>
      </c>
      <c r="CF741">
        <v>14.27</v>
      </c>
      <c r="CG741">
        <v>6.29</v>
      </c>
      <c r="CH741">
        <v>-4.67</v>
      </c>
      <c r="CI741">
        <v>3.95</v>
      </c>
      <c r="CJ741" t="s">
        <v>8838</v>
      </c>
      <c r="CK741" t="s">
        <v>8838</v>
      </c>
      <c r="CL741" t="s">
        <v>8838</v>
      </c>
      <c r="CM741" s="1">
        <v>1221</v>
      </c>
      <c r="CN741" s="1">
        <v>1553</v>
      </c>
      <c r="CO741">
        <v>700</v>
      </c>
      <c r="CP741">
        <v>-567</v>
      </c>
      <c r="CQ741">
        <v>525</v>
      </c>
      <c r="CR741" t="s">
        <v>8838</v>
      </c>
      <c r="CS741" t="s">
        <v>8838</v>
      </c>
      <c r="CT741" t="s">
        <v>8838</v>
      </c>
      <c r="CU741">
        <v>5.8</v>
      </c>
      <c r="CV741">
        <v>5.24</v>
      </c>
      <c r="CW741">
        <v>8.44</v>
      </c>
      <c r="CX741" t="s">
        <v>2</v>
      </c>
      <c r="CY741">
        <v>7.31</v>
      </c>
      <c r="CZ741" t="s">
        <v>8838</v>
      </c>
      <c r="DA741" t="s">
        <v>8838</v>
      </c>
      <c r="DB741" t="s">
        <v>8838</v>
      </c>
      <c r="DC741">
        <v>0.73</v>
      </c>
      <c r="DD741">
        <v>0.8</v>
      </c>
      <c r="DE741">
        <v>0.49</v>
      </c>
      <c r="DF741">
        <v>0.23</v>
      </c>
      <c r="DG741">
        <v>0.27</v>
      </c>
      <c r="DH741" t="s">
        <v>8838</v>
      </c>
      <c r="DI741" t="s">
        <v>8838</v>
      </c>
      <c r="DJ741" t="s">
        <v>8838</v>
      </c>
      <c r="DK741" s="5" t="e">
        <f>(CL741*3+CK741*2+CJ741)/6</f>
        <v>#VALUE!</v>
      </c>
      <c r="DL741">
        <f>BG741+(BG741*(CF741-8.25)/8.25)</f>
        <v>15299.169696969697</v>
      </c>
      <c r="DM741">
        <f>BH741+(BH741*(CG741-8.25)/8.25)</f>
        <v>9029.3903030303027</v>
      </c>
      <c r="DN741">
        <f>BI741+(BI741*(CH741-8.25)/8.25)</f>
        <v>-8013.1539393939383</v>
      </c>
      <c r="DO741">
        <f>BJ741+(BJ741*(CI741-8.25)/8.25)</f>
        <v>6793.0424242424251</v>
      </c>
      <c r="DP741" t="e">
        <f>BK741+(BK741*(CJ741-8.25)/8.25)</f>
        <v>#VALUE!</v>
      </c>
      <c r="DQ741" t="e">
        <f>BL741+(BL741*(CK741-8.25)/8.25)</f>
        <v>#VALUE!</v>
      </c>
      <c r="DR741" t="e">
        <f>BM741+(BM741*(CL741-8.25)/8.25)</f>
        <v>#VALUE!</v>
      </c>
      <c r="DS741" s="7">
        <f>DL741*10^8/$H741</f>
        <v>13105.458190158524</v>
      </c>
      <c r="DT741" s="7">
        <f>DM741*10^8/$H741</f>
        <v>7734.6875316001551</v>
      </c>
      <c r="DU741" s="7">
        <f>DN741*10^8/$H741</f>
        <v>-6864.166879907988</v>
      </c>
      <c r="DV741" s="7">
        <f>DO741*10^8/$H741</f>
        <v>5819.0042491335689</v>
      </c>
      <c r="DW741" s="7" t="e">
        <f>DP741*10^8/$H741</f>
        <v>#VALUE!</v>
      </c>
      <c r="DX741" s="7" t="e">
        <f>DQ741*10^8/$H741</f>
        <v>#VALUE!</v>
      </c>
      <c r="DY741" s="7" t="e">
        <f>DR741*10^8/$H741</f>
        <v>#VALUE!</v>
      </c>
      <c r="DZ741" s="7">
        <f>DS741*10^8/$H741</f>
        <v>11226.297751832391</v>
      </c>
      <c r="EA741" s="7" t="e">
        <f>DY741*0.8</f>
        <v>#VALUE!</v>
      </c>
      <c r="EB741" s="9" t="e">
        <f>F741-#REF!</f>
        <v>#REF!</v>
      </c>
      <c r="EC741" s="3" t="e">
        <f>EB741/#REF!*100</f>
        <v>#REF!</v>
      </c>
      <c r="ED741" s="3" t="e">
        <f>DX741-F741</f>
        <v>#VALUE!</v>
      </c>
      <c r="EE741" s="11" t="e">
        <f>ED741/F741</f>
        <v>#VALUE!</v>
      </c>
      <c r="EF741" s="3" t="e">
        <f>F741-#REF!</f>
        <v>#REF!</v>
      </c>
    </row>
    <row r="742" spans="1:136" hidden="1" x14ac:dyDescent="0.3">
      <c r="A742">
        <v>740</v>
      </c>
      <c r="B742" s="17" t="s">
        <v>9579</v>
      </c>
      <c r="C742" s="16" t="str">
        <f>"https://finance.naver.com/item/frgn.nhn?code="&amp;B742</f>
        <v>https://finance.naver.com/item/frgn.nhn?code=008260</v>
      </c>
      <c r="D742" t="s">
        <v>691</v>
      </c>
      <c r="E742" t="s">
        <v>4988</v>
      </c>
      <c r="F742" s="18">
        <f>VALUE(LEFT(E742,FIND("/",E742)-1))</f>
        <v>4710</v>
      </c>
      <c r="G742" s="6" t="s">
        <v>4989</v>
      </c>
      <c r="H742" s="6">
        <f>VALUE(LEFT(G742,FIND("/",G742)-1)) + VALUE(MID(G742,FIND("/",G742)+1,LEN(G742)))</f>
        <v>28600117</v>
      </c>
      <c r="I742">
        <v>0</v>
      </c>
      <c r="J742" s="1">
        <f>F742*H742/(10^8)</f>
        <v>1347.0655107</v>
      </c>
      <c r="K742" s="1">
        <v>1143</v>
      </c>
      <c r="L742" s="1">
        <v>1506</v>
      </c>
      <c r="M742" s="1">
        <v>1507</v>
      </c>
      <c r="N742" s="1">
        <v>1482</v>
      </c>
      <c r="O742" s="1">
        <v>1926</v>
      </c>
      <c r="P742" t="s">
        <v>8838</v>
      </c>
      <c r="Q742" t="s">
        <v>8838</v>
      </c>
      <c r="R742" t="s">
        <v>8838</v>
      </c>
      <c r="S742">
        <v>141</v>
      </c>
      <c r="T742">
        <v>156</v>
      </c>
      <c r="U742">
        <v>165</v>
      </c>
      <c r="V742">
        <v>121</v>
      </c>
      <c r="W742">
        <v>186</v>
      </c>
      <c r="X742" t="s">
        <v>8838</v>
      </c>
      <c r="Y742" t="s">
        <v>8838</v>
      </c>
      <c r="Z742" t="s">
        <v>8838</v>
      </c>
      <c r="AA742">
        <v>102</v>
      </c>
      <c r="AB742">
        <v>110</v>
      </c>
      <c r="AC742">
        <v>102</v>
      </c>
      <c r="AD742">
        <v>64</v>
      </c>
      <c r="AE742">
        <v>121</v>
      </c>
      <c r="AF742" t="s">
        <v>8838</v>
      </c>
      <c r="AG742" t="s">
        <v>8838</v>
      </c>
      <c r="AH742" t="s">
        <v>8838</v>
      </c>
      <c r="AI742" s="1">
        <v>2073</v>
      </c>
      <c r="AJ742" s="1">
        <v>2513</v>
      </c>
      <c r="AK742" s="1">
        <v>2439</v>
      </c>
      <c r="AL742" s="1">
        <v>2587</v>
      </c>
      <c r="AM742" s="1">
        <v>2874</v>
      </c>
      <c r="AN742" t="s">
        <v>8838</v>
      </c>
      <c r="AO742" t="s">
        <v>8838</v>
      </c>
      <c r="AP742" t="s">
        <v>8838</v>
      </c>
      <c r="AQ742" s="1">
        <v>1204</v>
      </c>
      <c r="AR742" s="1">
        <v>1532</v>
      </c>
      <c r="AS742" s="1">
        <v>1376</v>
      </c>
      <c r="AT742" s="1">
        <v>1478</v>
      </c>
      <c r="AU742" s="1">
        <v>1659</v>
      </c>
      <c r="AV742" t="s">
        <v>8838</v>
      </c>
      <c r="AW742" t="s">
        <v>8838</v>
      </c>
      <c r="AX742" t="s">
        <v>8838</v>
      </c>
      <c r="AY742">
        <v>869</v>
      </c>
      <c r="AZ742">
        <v>981</v>
      </c>
      <c r="BA742" s="1">
        <v>1063</v>
      </c>
      <c r="BB742" s="1">
        <v>1109</v>
      </c>
      <c r="BC742" s="1">
        <v>1214</v>
      </c>
      <c r="BD742" t="s">
        <v>8838</v>
      </c>
      <c r="BE742" t="s">
        <v>8838</v>
      </c>
      <c r="BF742" t="s">
        <v>8838</v>
      </c>
      <c r="BG742">
        <v>869</v>
      </c>
      <c r="BH742">
        <v>981</v>
      </c>
      <c r="BI742" s="1">
        <v>1063</v>
      </c>
      <c r="BJ742" s="1">
        <v>1109</v>
      </c>
      <c r="BK742" s="1">
        <v>1214</v>
      </c>
      <c r="BL742" t="s">
        <v>8838</v>
      </c>
      <c r="BM742" t="s">
        <v>8838</v>
      </c>
      <c r="BN742" t="s">
        <v>8838</v>
      </c>
      <c r="BO742">
        <v>142</v>
      </c>
      <c r="BP742">
        <v>142</v>
      </c>
      <c r="BQ742">
        <v>143</v>
      </c>
      <c r="BR742">
        <v>143</v>
      </c>
      <c r="BS742">
        <v>143</v>
      </c>
      <c r="BT742" t="s">
        <v>8838</v>
      </c>
      <c r="BU742" t="s">
        <v>8838</v>
      </c>
      <c r="BV742" t="s">
        <v>8838</v>
      </c>
      <c r="BW742">
        <v>5.33</v>
      </c>
      <c r="BX742">
        <v>4.79</v>
      </c>
      <c r="BY742">
        <v>4.12</v>
      </c>
      <c r="BZ742">
        <v>2.5499999999999998</v>
      </c>
      <c r="CA742">
        <v>4.4400000000000004</v>
      </c>
      <c r="CB742" t="s">
        <v>8838</v>
      </c>
      <c r="CC742" t="s">
        <v>8838</v>
      </c>
      <c r="CD742" t="s">
        <v>8838</v>
      </c>
      <c r="CE742">
        <v>12.37</v>
      </c>
      <c r="CF742">
        <v>11.87</v>
      </c>
      <c r="CG742">
        <v>9.98</v>
      </c>
      <c r="CH742">
        <v>5.91</v>
      </c>
      <c r="CI742">
        <v>10.45</v>
      </c>
      <c r="CJ742" t="s">
        <v>8838</v>
      </c>
      <c r="CK742" t="s">
        <v>8838</v>
      </c>
      <c r="CL742" t="s">
        <v>8838</v>
      </c>
      <c r="CM742">
        <v>360</v>
      </c>
      <c r="CN742">
        <v>386</v>
      </c>
      <c r="CO742">
        <v>357</v>
      </c>
      <c r="CP742">
        <v>224</v>
      </c>
      <c r="CQ742">
        <v>424</v>
      </c>
      <c r="CR742" t="s">
        <v>8838</v>
      </c>
      <c r="CS742" t="s">
        <v>8838</v>
      </c>
      <c r="CT742" t="s">
        <v>8838</v>
      </c>
      <c r="CU742">
        <v>8.7200000000000006</v>
      </c>
      <c r="CV742">
        <v>7.59</v>
      </c>
      <c r="CW742">
        <v>6.36</v>
      </c>
      <c r="CX742">
        <v>9.85</v>
      </c>
      <c r="CY742">
        <v>6.05</v>
      </c>
      <c r="CZ742" t="s">
        <v>8838</v>
      </c>
      <c r="DA742" t="s">
        <v>8838</v>
      </c>
      <c r="DB742" t="s">
        <v>8838</v>
      </c>
      <c r="DC742">
        <v>1.03</v>
      </c>
      <c r="DD742">
        <v>0.85</v>
      </c>
      <c r="DE742">
        <v>0.61</v>
      </c>
      <c r="DF742">
        <v>0.56999999999999995</v>
      </c>
      <c r="DG742">
        <v>0.6</v>
      </c>
      <c r="DH742" t="s">
        <v>8838</v>
      </c>
      <c r="DI742" t="s">
        <v>8838</v>
      </c>
      <c r="DJ742" t="s">
        <v>8838</v>
      </c>
      <c r="DK742" s="5" t="e">
        <f>(CL742*3+CK742*2+CJ742)/6</f>
        <v>#VALUE!</v>
      </c>
      <c r="DL742">
        <f>BG742+(BG742*(CF742-8.25)/8.25)</f>
        <v>1250.3066666666666</v>
      </c>
      <c r="DM742">
        <f>BH742+(BH742*(CG742-8.25)/8.25)</f>
        <v>1186.7127272727273</v>
      </c>
      <c r="DN742">
        <f>BI742+(BI742*(CH742-8.25)/8.25)</f>
        <v>761.49454545454546</v>
      </c>
      <c r="DO742">
        <f>BJ742+(BJ742*(CI742-8.25)/8.25)</f>
        <v>1404.7333333333331</v>
      </c>
      <c r="DP742" t="e">
        <f>BK742+(BK742*(CJ742-8.25)/8.25)</f>
        <v>#VALUE!</v>
      </c>
      <c r="DQ742" t="e">
        <f>BL742+(BL742*(CK742-8.25)/8.25)</f>
        <v>#VALUE!</v>
      </c>
      <c r="DR742" t="e">
        <f>BM742+(BM742*(CL742-8.25)/8.25)</f>
        <v>#VALUE!</v>
      </c>
      <c r="DS742" s="7">
        <f>DL742*10^8/$H742</f>
        <v>4371.6837475408456</v>
      </c>
      <c r="DT742" s="7">
        <f>DM742*10^8/$H742</f>
        <v>4149.3282257297315</v>
      </c>
      <c r="DU742" s="7">
        <f>DN742*10^8/$H742</f>
        <v>2662.5574484696881</v>
      </c>
      <c r="DV742" s="7">
        <f>DO742*10^8/$H742</f>
        <v>4911.6349186030711</v>
      </c>
      <c r="DW742" s="7" t="e">
        <f>DP742*10^8/$H742</f>
        <v>#VALUE!</v>
      </c>
      <c r="DX742" s="7" t="e">
        <f>DQ742*10^8/$H742</f>
        <v>#VALUE!</v>
      </c>
      <c r="DY742" s="7" t="e">
        <f>DR742*10^8/$H742</f>
        <v>#VALUE!</v>
      </c>
      <c r="DZ742" s="7">
        <f>DS742*10^8/$H742</f>
        <v>15285.544977109168</v>
      </c>
      <c r="EA742" s="7" t="e">
        <f>DY742*0.8</f>
        <v>#VALUE!</v>
      </c>
      <c r="EB742" s="9" t="e">
        <f>F742-#REF!</f>
        <v>#REF!</v>
      </c>
      <c r="EC742" s="3" t="e">
        <f>EB742/#REF!*100</f>
        <v>#REF!</v>
      </c>
      <c r="ED742" s="3" t="e">
        <f>DX742-F742</f>
        <v>#VALUE!</v>
      </c>
      <c r="EE742" s="11" t="e">
        <f>ED742/F742</f>
        <v>#VALUE!</v>
      </c>
      <c r="EF742" s="3" t="e">
        <f>F742-#REF!</f>
        <v>#REF!</v>
      </c>
    </row>
    <row r="743" spans="1:136" x14ac:dyDescent="0.3">
      <c r="A743">
        <v>1643</v>
      </c>
      <c r="B743" s="17" t="s">
        <v>10482</v>
      </c>
      <c r="C743" s="16" t="str">
        <f>"https://finance.naver.com/item/frgn.nhn?code="&amp;B743</f>
        <v>https://finance.naver.com/item/frgn.nhn?code=099320</v>
      </c>
      <c r="D743" t="s">
        <v>1690</v>
      </c>
      <c r="E743" t="s">
        <v>7549</v>
      </c>
      <c r="F743" s="18">
        <f>VALUE(LEFT(E743,FIND("/",E743)-1))</f>
        <v>54900</v>
      </c>
      <c r="G743" s="6" t="s">
        <v>7550</v>
      </c>
      <c r="H743" s="6">
        <f>VALUE(LEFT(G743,FIND("/",G743)-1)) + VALUE(MID(G743,FIND("/",G743)+1,LEN(G743)))</f>
        <v>9085607</v>
      </c>
      <c r="I743" s="1">
        <v>16000</v>
      </c>
      <c r="J743" s="1">
        <f>F743*H743/(10^8)</f>
        <v>4987.998243</v>
      </c>
      <c r="K743">
        <v>342</v>
      </c>
      <c r="L743">
        <v>428</v>
      </c>
      <c r="M743">
        <v>461</v>
      </c>
      <c r="N743">
        <v>702</v>
      </c>
      <c r="O743">
        <v>892</v>
      </c>
      <c r="P743" t="s">
        <v>8838</v>
      </c>
      <c r="Q743" t="s">
        <v>8838</v>
      </c>
      <c r="R743" t="s">
        <v>8838</v>
      </c>
      <c r="S743">
        <v>32</v>
      </c>
      <c r="T743">
        <v>54</v>
      </c>
      <c r="U743">
        <v>56</v>
      </c>
      <c r="V743">
        <v>92</v>
      </c>
      <c r="W743">
        <v>137</v>
      </c>
      <c r="X743" t="s">
        <v>8838</v>
      </c>
      <c r="Y743" t="s">
        <v>8838</v>
      </c>
      <c r="Z743" t="s">
        <v>8838</v>
      </c>
      <c r="AA743">
        <v>32</v>
      </c>
      <c r="AB743">
        <v>54</v>
      </c>
      <c r="AC743">
        <v>51</v>
      </c>
      <c r="AD743">
        <v>74</v>
      </c>
      <c r="AE743">
        <v>119</v>
      </c>
      <c r="AF743" t="s">
        <v>8838</v>
      </c>
      <c r="AG743" t="s">
        <v>8838</v>
      </c>
      <c r="AH743" t="s">
        <v>8838</v>
      </c>
      <c r="AI743">
        <v>692</v>
      </c>
      <c r="AJ743">
        <v>706</v>
      </c>
      <c r="AK743">
        <v>777</v>
      </c>
      <c r="AL743">
        <v>963</v>
      </c>
      <c r="AM743" s="1">
        <v>1075</v>
      </c>
      <c r="AN743" t="s">
        <v>8838</v>
      </c>
      <c r="AO743" t="s">
        <v>8838</v>
      </c>
      <c r="AP743" t="s">
        <v>8838</v>
      </c>
      <c r="AQ743">
        <v>188</v>
      </c>
      <c r="AR743">
        <v>158</v>
      </c>
      <c r="AS743">
        <v>192</v>
      </c>
      <c r="AT743">
        <v>318</v>
      </c>
      <c r="AU743">
        <v>337</v>
      </c>
      <c r="AV743" t="s">
        <v>8838</v>
      </c>
      <c r="AW743" t="s">
        <v>8838</v>
      </c>
      <c r="AX743" t="s">
        <v>8838</v>
      </c>
      <c r="AY743">
        <v>504</v>
      </c>
      <c r="AZ743">
        <v>548</v>
      </c>
      <c r="BA743">
        <v>585</v>
      </c>
      <c r="BB743">
        <v>645</v>
      </c>
      <c r="BC743">
        <v>738</v>
      </c>
      <c r="BD743" t="s">
        <v>8838</v>
      </c>
      <c r="BE743" t="s">
        <v>8838</v>
      </c>
      <c r="BF743" t="s">
        <v>8838</v>
      </c>
      <c r="BG743">
        <v>504</v>
      </c>
      <c r="BH743">
        <v>548</v>
      </c>
      <c r="BI743">
        <v>580</v>
      </c>
      <c r="BJ743">
        <v>638</v>
      </c>
      <c r="BK743">
        <v>731</v>
      </c>
      <c r="BL743" t="s">
        <v>8838</v>
      </c>
      <c r="BM743" t="s">
        <v>8838</v>
      </c>
      <c r="BN743" t="s">
        <v>8838</v>
      </c>
      <c r="BO743">
        <v>18</v>
      </c>
      <c r="BP743">
        <v>18</v>
      </c>
      <c r="BQ743">
        <v>18</v>
      </c>
      <c r="BR743">
        <v>36</v>
      </c>
      <c r="BS743">
        <v>36</v>
      </c>
      <c r="BT743" t="s">
        <v>8838</v>
      </c>
      <c r="BU743" t="s">
        <v>8838</v>
      </c>
      <c r="BV743" t="s">
        <v>8838</v>
      </c>
      <c r="BW743">
        <v>4.95</v>
      </c>
      <c r="BX743">
        <v>7.72</v>
      </c>
      <c r="BY743">
        <v>6.83</v>
      </c>
      <c r="BZ743">
        <v>8.4600000000000009</v>
      </c>
      <c r="CA743">
        <v>11.64</v>
      </c>
      <c r="CB743" t="s">
        <v>8838</v>
      </c>
      <c r="CC743" t="s">
        <v>8838</v>
      </c>
      <c r="CD743" t="s">
        <v>8838</v>
      </c>
      <c r="CE743">
        <v>6.63</v>
      </c>
      <c r="CF743">
        <v>10.76</v>
      </c>
      <c r="CG743">
        <v>8.23</v>
      </c>
      <c r="CH743">
        <v>11.74</v>
      </c>
      <c r="CI743">
        <v>17.32</v>
      </c>
      <c r="CJ743" t="s">
        <v>8838</v>
      </c>
      <c r="CK743" t="s">
        <v>8838</v>
      </c>
      <c r="CL743" t="s">
        <v>8838</v>
      </c>
      <c r="CM743">
        <v>449</v>
      </c>
      <c r="CN743">
        <v>779</v>
      </c>
      <c r="CO743">
        <v>639</v>
      </c>
      <c r="CP743">
        <v>984</v>
      </c>
      <c r="CQ743" s="1">
        <v>1631</v>
      </c>
      <c r="CR743" t="s">
        <v>8838</v>
      </c>
      <c r="CS743" t="s">
        <v>8838</v>
      </c>
      <c r="CT743" t="s">
        <v>8838</v>
      </c>
      <c r="CU743">
        <v>40.700000000000003</v>
      </c>
      <c r="CV743">
        <v>26.94</v>
      </c>
      <c r="CW743">
        <v>19.52</v>
      </c>
      <c r="CX743">
        <v>19.77</v>
      </c>
      <c r="CY743">
        <v>19.62</v>
      </c>
      <c r="CZ743" t="s">
        <v>8838</v>
      </c>
      <c r="DA743" t="s">
        <v>8838</v>
      </c>
      <c r="DB743" t="s">
        <v>8838</v>
      </c>
      <c r="DC743">
        <v>2.61</v>
      </c>
      <c r="DD743">
        <v>2.74</v>
      </c>
      <c r="DE743">
        <v>1.52</v>
      </c>
      <c r="DF743">
        <v>2.15</v>
      </c>
      <c r="DG743">
        <v>3.06</v>
      </c>
      <c r="DH743" t="s">
        <v>8838</v>
      </c>
      <c r="DI743" t="s">
        <v>8838</v>
      </c>
      <c r="DJ743" t="s">
        <v>8838</v>
      </c>
      <c r="DK743" s="5" t="e">
        <f>(CL743*3+CK743*2+CJ743)/6</f>
        <v>#VALUE!</v>
      </c>
      <c r="DL743">
        <f>BG743+(BG743*(CF743-8.25)/8.25)</f>
        <v>657.33818181818185</v>
      </c>
      <c r="DM743">
        <f>BH743+(BH743*(CG743-8.25)/8.25)</f>
        <v>546.67151515151522</v>
      </c>
      <c r="DN743">
        <f>BI743+(BI743*(CH743-8.25)/8.25)</f>
        <v>825.35757575757577</v>
      </c>
      <c r="DO743">
        <f>BJ743+(BJ743*(CI743-8.25)/8.25)</f>
        <v>1339.4133333333334</v>
      </c>
      <c r="DP743" t="e">
        <f>BK743+(BK743*(CJ743-8.25)/8.25)</f>
        <v>#VALUE!</v>
      </c>
      <c r="DQ743" t="e">
        <f>BL743+(BL743*(CK743-8.25)/8.25)</f>
        <v>#VALUE!</v>
      </c>
      <c r="DR743" t="e">
        <f>BM743+(BM743*(CL743-8.25)/8.25)</f>
        <v>#VALUE!</v>
      </c>
      <c r="DS743" s="7">
        <f>DL743*10^8/$H743</f>
        <v>7234.9396338426459</v>
      </c>
      <c r="DT743" s="7">
        <f>DM743*10^8/$H743</f>
        <v>6016.8959008629272</v>
      </c>
      <c r="DU743" s="7">
        <f>DN743*10^8/$H743</f>
        <v>9084.2315296883935</v>
      </c>
      <c r="DV743" s="7">
        <f>DO743*10^8/$H743</f>
        <v>14742.144727736226</v>
      </c>
      <c r="DW743" s="7" t="e">
        <f>DP743*10^8/$H743</f>
        <v>#VALUE!</v>
      </c>
      <c r="DX743" s="7" t="e">
        <f>DQ743*10^8/$H743</f>
        <v>#VALUE!</v>
      </c>
      <c r="DY743" s="7" t="e">
        <f>DR743*10^8/$H743</f>
        <v>#VALUE!</v>
      </c>
      <c r="DZ743" s="7">
        <f>DS743*10^8/$H743</f>
        <v>79630.779031523663</v>
      </c>
      <c r="EA743" s="7" t="e">
        <f>DY743*0.8</f>
        <v>#VALUE!</v>
      </c>
      <c r="EB743" s="9" t="e">
        <f>F743-#REF!</f>
        <v>#REF!</v>
      </c>
      <c r="EC743" s="3" t="e">
        <f>EB743/#REF!*100</f>
        <v>#REF!</v>
      </c>
      <c r="ED743" s="3" t="e">
        <f>DX743-F743</f>
        <v>#VALUE!</v>
      </c>
      <c r="EE743" s="11" t="e">
        <f>ED743/F743</f>
        <v>#VALUE!</v>
      </c>
      <c r="EF743" s="3" t="e">
        <f>F743-#REF!</f>
        <v>#REF!</v>
      </c>
    </row>
    <row r="744" spans="1:136" x14ac:dyDescent="0.3">
      <c r="A744">
        <v>1920</v>
      </c>
      <c r="B744" s="17" t="s">
        <v>10759</v>
      </c>
      <c r="C744" s="16" t="str">
        <f>"https://finance.naver.com/item/frgn.nhn?code="&amp;B744</f>
        <v>https://finance.naver.com/item/frgn.nhn?code=060720</v>
      </c>
      <c r="D744" t="s">
        <v>1965</v>
      </c>
      <c r="E744" t="s">
        <v>8088</v>
      </c>
      <c r="F744" s="18">
        <f>VALUE(LEFT(E744,FIND("/",E744)-1))</f>
        <v>21000</v>
      </c>
      <c r="G744" s="6" t="s">
        <v>8089</v>
      </c>
      <c r="H744" s="6">
        <f>VALUE(LEFT(G744,FIND("/",G744)-1)) + VALUE(MID(G744,FIND("/",G744)+1,LEN(G744)))</f>
        <v>23673903</v>
      </c>
      <c r="I744">
        <v>0</v>
      </c>
      <c r="J744" s="1">
        <f>F744*H744/(10^8)</f>
        <v>4971.5196299999998</v>
      </c>
      <c r="K744" s="1">
        <v>3782</v>
      </c>
      <c r="L744" s="1">
        <v>3511</v>
      </c>
      <c r="M744" s="1">
        <v>1659</v>
      </c>
      <c r="N744" s="1">
        <v>2036</v>
      </c>
      <c r="O744" s="1">
        <v>1850</v>
      </c>
      <c r="P744" s="1">
        <v>2958</v>
      </c>
      <c r="Q744" s="1">
        <v>4230</v>
      </c>
      <c r="R744" s="1">
        <v>4917</v>
      </c>
      <c r="S744">
        <v>-153</v>
      </c>
      <c r="T744">
        <v>-315</v>
      </c>
      <c r="U744">
        <v>-68</v>
      </c>
      <c r="V744">
        <v>70</v>
      </c>
      <c r="W744">
        <v>35</v>
      </c>
      <c r="X744">
        <v>252</v>
      </c>
      <c r="Y744">
        <v>391</v>
      </c>
      <c r="Z744">
        <v>557</v>
      </c>
      <c r="AA744">
        <v>-185</v>
      </c>
      <c r="AB744">
        <v>-377</v>
      </c>
      <c r="AC744">
        <v>-391</v>
      </c>
      <c r="AD744">
        <v>-116</v>
      </c>
      <c r="AE744">
        <v>-138</v>
      </c>
      <c r="AF744">
        <v>230</v>
      </c>
      <c r="AG744">
        <v>335</v>
      </c>
      <c r="AH744">
        <v>487</v>
      </c>
      <c r="AI744" s="1">
        <v>4146</v>
      </c>
      <c r="AJ744" s="1">
        <v>3201</v>
      </c>
      <c r="AK744" s="1">
        <v>2986</v>
      </c>
      <c r="AL744" s="1">
        <v>2834</v>
      </c>
      <c r="AM744" s="1">
        <v>2949</v>
      </c>
      <c r="AN744" s="1">
        <v>3512</v>
      </c>
      <c r="AO744" s="1">
        <v>4176</v>
      </c>
      <c r="AP744" s="1">
        <v>4850</v>
      </c>
      <c r="AQ744" s="1">
        <v>1637</v>
      </c>
      <c r="AR744" s="1">
        <v>1115</v>
      </c>
      <c r="AS744" s="1">
        <v>1242</v>
      </c>
      <c r="AT744">
        <v>989</v>
      </c>
      <c r="AU744" s="1">
        <v>1197</v>
      </c>
      <c r="AV744" s="1">
        <v>1529</v>
      </c>
      <c r="AW744" s="1">
        <v>1863</v>
      </c>
      <c r="AX744" s="1">
        <v>2048</v>
      </c>
      <c r="AY744" s="1">
        <v>2508</v>
      </c>
      <c r="AZ744" s="1">
        <v>2086</v>
      </c>
      <c r="BA744" s="1">
        <v>1744</v>
      </c>
      <c r="BB744" s="1">
        <v>1845</v>
      </c>
      <c r="BC744" s="1">
        <v>1752</v>
      </c>
      <c r="BD744" s="1">
        <v>1984</v>
      </c>
      <c r="BE744" s="1">
        <v>2313</v>
      </c>
      <c r="BF744" s="1">
        <v>2801</v>
      </c>
      <c r="BG744" s="1">
        <v>2514</v>
      </c>
      <c r="BH744" s="1">
        <v>2093</v>
      </c>
      <c r="BI744" s="1">
        <v>1753</v>
      </c>
      <c r="BJ744" s="1">
        <v>1855</v>
      </c>
      <c r="BK744" s="1">
        <v>1763</v>
      </c>
      <c r="BL744" s="1">
        <v>1993</v>
      </c>
      <c r="BM744" s="1">
        <v>2323</v>
      </c>
      <c r="BN744" s="1">
        <v>2805</v>
      </c>
      <c r="BO744">
        <v>100</v>
      </c>
      <c r="BP744">
        <v>100</v>
      </c>
      <c r="BQ744">
        <v>102</v>
      </c>
      <c r="BR744">
        <v>116</v>
      </c>
      <c r="BS744">
        <v>118</v>
      </c>
      <c r="BT744">
        <v>119</v>
      </c>
      <c r="BU744">
        <v>119</v>
      </c>
      <c r="BV744">
        <v>119</v>
      </c>
      <c r="BW744">
        <v>-4.25</v>
      </c>
      <c r="BX744">
        <v>-10.26</v>
      </c>
      <c r="BY744">
        <v>-12.64</v>
      </c>
      <c r="BZ744">
        <v>-3.98</v>
      </c>
      <c r="CA744">
        <v>-4.7699999999999996</v>
      </c>
      <c r="CB744">
        <v>7.13</v>
      </c>
      <c r="CC744">
        <v>8.7200000000000006</v>
      </c>
      <c r="CD744">
        <v>10.8</v>
      </c>
      <c r="CE744">
        <v>-6.73</v>
      </c>
      <c r="CF744">
        <v>-16.29</v>
      </c>
      <c r="CG744">
        <v>-20.27</v>
      </c>
      <c r="CH744">
        <v>-6.36</v>
      </c>
      <c r="CI744">
        <v>-7.58</v>
      </c>
      <c r="CJ744">
        <v>12.21</v>
      </c>
      <c r="CK744">
        <v>15.41</v>
      </c>
      <c r="CL744">
        <v>18.96</v>
      </c>
      <c r="CM744">
        <v>-899</v>
      </c>
      <c r="CN744" s="1">
        <v>-1877</v>
      </c>
      <c r="CO744" s="1">
        <v>-1915</v>
      </c>
      <c r="CP744">
        <v>-494</v>
      </c>
      <c r="CQ744">
        <v>-579</v>
      </c>
      <c r="CR744">
        <v>969</v>
      </c>
      <c r="CS744" s="1">
        <v>1405</v>
      </c>
      <c r="CT744" s="1">
        <v>2054</v>
      </c>
      <c r="CU744" t="s">
        <v>2</v>
      </c>
      <c r="CV744" t="s">
        <v>2</v>
      </c>
      <c r="CW744" t="s">
        <v>2</v>
      </c>
      <c r="CX744" t="s">
        <v>2</v>
      </c>
      <c r="CY744" t="s">
        <v>2</v>
      </c>
      <c r="CZ744">
        <v>21.68</v>
      </c>
      <c r="DA744">
        <v>14.95</v>
      </c>
      <c r="DB744">
        <v>10.23</v>
      </c>
      <c r="DC744">
        <v>1.03</v>
      </c>
      <c r="DD744">
        <v>1.26</v>
      </c>
      <c r="DE744">
        <v>0.88</v>
      </c>
      <c r="DF744">
        <v>2.66</v>
      </c>
      <c r="DG744">
        <v>2.5299999999999998</v>
      </c>
      <c r="DH744">
        <v>2.33</v>
      </c>
      <c r="DI744">
        <v>2.02</v>
      </c>
      <c r="DJ744">
        <v>1.69</v>
      </c>
      <c r="DK744" s="5">
        <f>(CL744*3+CK744*2+CJ744)/6</f>
        <v>16.651666666666667</v>
      </c>
      <c r="DL744">
        <f>BG744+(BG744*(CF744-8.25)/8.25)</f>
        <v>-4964.0072727272727</v>
      </c>
      <c r="DM744">
        <f>BH744+(BH744*(CG744-8.25)/8.25)</f>
        <v>-5142.4375757575763</v>
      </c>
      <c r="DN744">
        <f>BI744+(BI744*(CH744-8.25)/8.25)</f>
        <v>-1351.403636363636</v>
      </c>
      <c r="DO744">
        <f>BJ744+(BJ744*(CI744-8.25)/8.25)</f>
        <v>-1704.3515151515153</v>
      </c>
      <c r="DP744">
        <f>BK744+(BK744*(CJ744-8.25)/8.25)</f>
        <v>2609.2400000000002</v>
      </c>
      <c r="DQ744">
        <f>BL744+(BL744*(CK744-8.25)/8.25)</f>
        <v>3722.6824242424245</v>
      </c>
      <c r="DR744">
        <f>BM744+(BM744*(CL744-8.25)/8.25)</f>
        <v>5338.6763636363639</v>
      </c>
      <c r="DS744" s="7">
        <f>DL744*10^8/$H744</f>
        <v>-20968.267347920082</v>
      </c>
      <c r="DT744" s="7">
        <f>DM744*10^8/$H744</f>
        <v>-21721.967753933841</v>
      </c>
      <c r="DU744" s="7">
        <f>DN744*10^8/$H744</f>
        <v>-5708.4108030840371</v>
      </c>
      <c r="DV744" s="7">
        <f>DO744*10^8/$H744</f>
        <v>-7199.2840181507681</v>
      </c>
      <c r="DW744" s="7">
        <f>DP744*10^8/$H744</f>
        <v>11021.587779590041</v>
      </c>
      <c r="DX744" s="7">
        <f>DQ744*10^8/$H744</f>
        <v>15724.83601137685</v>
      </c>
      <c r="DY744" s="7">
        <f>DR744*10^8/$H744</f>
        <v>22550.892278456849</v>
      </c>
      <c r="DZ744" s="7">
        <f>DS744*10^8/$H744</f>
        <v>-88571.231148155348</v>
      </c>
      <c r="EA744" s="7">
        <f>DY744*0.8</f>
        <v>18040.71382276548</v>
      </c>
      <c r="EB744" s="9" t="e">
        <f>F744-#REF!</f>
        <v>#REF!</v>
      </c>
      <c r="EC744" s="3" t="e">
        <f>EB744/#REF!*100</f>
        <v>#REF!</v>
      </c>
      <c r="ED744" s="3">
        <f>DX744-F744</f>
        <v>-5275.1639886231496</v>
      </c>
      <c r="EE744" s="11">
        <f>ED744/F744</f>
        <v>-0.25119828517253096</v>
      </c>
      <c r="EF744" s="3" t="e">
        <f>F744-#REF!</f>
        <v>#REF!</v>
      </c>
    </row>
    <row r="745" spans="1:136" x14ac:dyDescent="0.3">
      <c r="A745">
        <v>1010</v>
      </c>
      <c r="B745" s="17" t="s">
        <v>9849</v>
      </c>
      <c r="C745" s="16" t="str">
        <f>"https://finance.naver.com/item/frgn.nhn?code="&amp;B745</f>
        <v>https://finance.naver.com/item/frgn.nhn?code=317330</v>
      </c>
      <c r="D745" t="s">
        <v>5726</v>
      </c>
      <c r="E745" t="s">
        <v>5727</v>
      </c>
      <c r="F745" s="18">
        <f>VALUE(LEFT(E745,FIND("/",E745)-1))</f>
        <v>27000</v>
      </c>
      <c r="G745" s="6" t="s">
        <v>5728</v>
      </c>
      <c r="H745" s="6">
        <f>VALUE(LEFT(G745,FIND("/",G745)-1)) + VALUE(MID(G745,FIND("/",G745)+1,LEN(G745)))</f>
        <v>18377428</v>
      </c>
      <c r="I745" s="1">
        <v>71450</v>
      </c>
      <c r="J745" s="1">
        <f>F745*H745/(10^8)</f>
        <v>4961.9055600000002</v>
      </c>
      <c r="K745">
        <v>192</v>
      </c>
      <c r="L745">
        <v>798</v>
      </c>
      <c r="M745">
        <v>709</v>
      </c>
      <c r="N745">
        <v>618</v>
      </c>
      <c r="O745">
        <v>784</v>
      </c>
      <c r="P745" s="1">
        <v>1134</v>
      </c>
      <c r="Q745" s="1">
        <v>1407</v>
      </c>
      <c r="R745" s="1">
        <v>1606</v>
      </c>
      <c r="S745">
        <v>24</v>
      </c>
      <c r="T745">
        <v>266</v>
      </c>
      <c r="U745">
        <v>246</v>
      </c>
      <c r="V745">
        <v>134</v>
      </c>
      <c r="W745">
        <v>140</v>
      </c>
      <c r="X745">
        <v>244</v>
      </c>
      <c r="Y745">
        <v>310</v>
      </c>
      <c r="Z745">
        <v>364</v>
      </c>
      <c r="AA745">
        <v>24</v>
      </c>
      <c r="AB745">
        <v>214</v>
      </c>
      <c r="AC745">
        <v>188</v>
      </c>
      <c r="AD745">
        <v>111</v>
      </c>
      <c r="AE745">
        <v>126</v>
      </c>
      <c r="AF745">
        <v>220</v>
      </c>
      <c r="AG745">
        <v>276</v>
      </c>
      <c r="AH745">
        <v>320</v>
      </c>
      <c r="AI745">
        <v>575</v>
      </c>
      <c r="AJ745">
        <v>760</v>
      </c>
      <c r="AK745">
        <v>853</v>
      </c>
      <c r="AL745" s="1">
        <v>1589</v>
      </c>
      <c r="AM745" s="1">
        <v>1705</v>
      </c>
      <c r="AN745" s="1">
        <v>1940</v>
      </c>
      <c r="AO745" s="1">
        <v>2239</v>
      </c>
      <c r="AP745" s="1">
        <v>2582</v>
      </c>
      <c r="AQ745">
        <v>367</v>
      </c>
      <c r="AR745">
        <v>332</v>
      </c>
      <c r="AS745">
        <v>240</v>
      </c>
      <c r="AT745">
        <v>137</v>
      </c>
      <c r="AU745">
        <v>124</v>
      </c>
      <c r="AV745">
        <v>140</v>
      </c>
      <c r="AW745">
        <v>166</v>
      </c>
      <c r="AX745">
        <v>189</v>
      </c>
      <c r="AY745">
        <v>208</v>
      </c>
      <c r="AZ745">
        <v>428</v>
      </c>
      <c r="BA745">
        <v>614</v>
      </c>
      <c r="BB745" s="1">
        <v>1452</v>
      </c>
      <c r="BC745" s="1">
        <v>1580</v>
      </c>
      <c r="BD745" s="1">
        <v>1800</v>
      </c>
      <c r="BE745" s="1">
        <v>2073</v>
      </c>
      <c r="BF745" s="1">
        <v>2392</v>
      </c>
      <c r="BG745">
        <v>208</v>
      </c>
      <c r="BH745">
        <v>428</v>
      </c>
      <c r="BI745">
        <v>614</v>
      </c>
      <c r="BJ745" s="1">
        <v>1452</v>
      </c>
      <c r="BK745" s="1">
        <v>1572</v>
      </c>
      <c r="BL745" s="1">
        <v>1791</v>
      </c>
      <c r="BM745" s="1">
        <v>2072</v>
      </c>
      <c r="BN745" s="1">
        <v>2392</v>
      </c>
      <c r="BO745">
        <v>76</v>
      </c>
      <c r="BP745">
        <v>76</v>
      </c>
      <c r="BQ745">
        <v>76</v>
      </c>
      <c r="BR745">
        <v>92</v>
      </c>
      <c r="BS745">
        <v>92</v>
      </c>
      <c r="BT745">
        <v>91</v>
      </c>
      <c r="BU745">
        <v>91</v>
      </c>
      <c r="BV745">
        <v>91</v>
      </c>
      <c r="BW745">
        <v>5.62</v>
      </c>
      <c r="BX745">
        <v>32.08</v>
      </c>
      <c r="BY745">
        <v>23.28</v>
      </c>
      <c r="BZ745">
        <v>9.11</v>
      </c>
      <c r="CA745">
        <v>7.67</v>
      </c>
      <c r="CB745">
        <v>12.07</v>
      </c>
      <c r="CC745">
        <v>13.22</v>
      </c>
      <c r="CD745">
        <v>13.26</v>
      </c>
      <c r="CE745">
        <v>13.35</v>
      </c>
      <c r="CF745">
        <v>67.38</v>
      </c>
      <c r="CG745">
        <v>36.08</v>
      </c>
      <c r="CH745">
        <v>10.78</v>
      </c>
      <c r="CI745">
        <v>8.43</v>
      </c>
      <c r="CJ745">
        <v>13.12</v>
      </c>
      <c r="CK745">
        <v>14.32</v>
      </c>
      <c r="CL745">
        <v>14.46</v>
      </c>
      <c r="CM745">
        <v>178</v>
      </c>
      <c r="CN745" s="1">
        <v>1416</v>
      </c>
      <c r="CO745" s="1">
        <v>1242</v>
      </c>
      <c r="CP745">
        <v>673</v>
      </c>
      <c r="CQ745">
        <v>694</v>
      </c>
      <c r="CR745" s="1">
        <v>1201</v>
      </c>
      <c r="CS745" s="1">
        <v>1505</v>
      </c>
      <c r="CT745" s="1">
        <v>1756</v>
      </c>
      <c r="CU745" t="s">
        <v>8838</v>
      </c>
      <c r="CV745" t="s">
        <v>8838</v>
      </c>
      <c r="CW745" t="s">
        <v>8838</v>
      </c>
      <c r="CX745">
        <v>28.44</v>
      </c>
      <c r="CY745">
        <v>25.66</v>
      </c>
      <c r="CZ745">
        <v>22.49</v>
      </c>
      <c r="DA745">
        <v>17.93</v>
      </c>
      <c r="DB745">
        <v>15.38</v>
      </c>
      <c r="DC745" t="s">
        <v>8838</v>
      </c>
      <c r="DD745" t="s">
        <v>8838</v>
      </c>
      <c r="DE745" t="s">
        <v>8838</v>
      </c>
      <c r="DF745">
        <v>2.42</v>
      </c>
      <c r="DG745">
        <v>2.0699999999999998</v>
      </c>
      <c r="DH745">
        <v>2.75</v>
      </c>
      <c r="DI745">
        <v>2.38</v>
      </c>
      <c r="DJ745">
        <v>2.0699999999999998</v>
      </c>
      <c r="DK745" s="5">
        <f>(CL745*3+CK745*2+CJ745)/6</f>
        <v>14.190000000000003</v>
      </c>
      <c r="DL745">
        <f>BG745+(BG745*(CF745-8.25)/8.25)</f>
        <v>1698.7927272727272</v>
      </c>
      <c r="DM745">
        <f>BH745+(BH745*(CG745-8.25)/8.25)</f>
        <v>1871.7866666666666</v>
      </c>
      <c r="DN745">
        <f>BI745+(BI745*(CH745-8.25)/8.25)</f>
        <v>802.29333333333329</v>
      </c>
      <c r="DO745">
        <f>BJ745+(BJ745*(CI745-8.25)/8.25)</f>
        <v>1483.6799999999998</v>
      </c>
      <c r="DP745">
        <f>BK745+(BK745*(CJ745-8.25)/8.25)</f>
        <v>2499.9563636363637</v>
      </c>
      <c r="DQ745">
        <f>BL745+(BL745*(CK745-8.25)/8.25)</f>
        <v>3108.7418181818184</v>
      </c>
      <c r="DR745">
        <f>BM745+(BM745*(CL745-8.25)/8.25)</f>
        <v>3631.6509090909094</v>
      </c>
      <c r="DS745" s="7">
        <f>DL745*10^8/$H745</f>
        <v>9243.9090348917562</v>
      </c>
      <c r="DT745" s="7">
        <f>DM745*10^8/$H745</f>
        <v>10185.248265789241</v>
      </c>
      <c r="DU745" s="7">
        <f>DN745*10^8/$H745</f>
        <v>4365.6453630689412</v>
      </c>
      <c r="DV745" s="7">
        <f>DO745*10^8/$H745</f>
        <v>8073.3821947227852</v>
      </c>
      <c r="DW745" s="7">
        <f>DP745*10^8/$H745</f>
        <v>13603.407199507807</v>
      </c>
      <c r="DX745" s="7">
        <f>DQ745*10^8/$H745</f>
        <v>16916.087594966055</v>
      </c>
      <c r="DY745" s="7">
        <f>DR745*10^8/$H745</f>
        <v>19761.475376700753</v>
      </c>
      <c r="DZ745" s="7">
        <f>DS745*10^8/$H745</f>
        <v>50300.341456333044</v>
      </c>
      <c r="EA745" s="7">
        <f>DY745*0.8</f>
        <v>15809.180301360604</v>
      </c>
      <c r="EB745" s="9" t="e">
        <f>F745-#REF!</f>
        <v>#REF!</v>
      </c>
      <c r="EC745" s="3" t="e">
        <f>EB745/#REF!*100</f>
        <v>#REF!</v>
      </c>
      <c r="ED745" s="3">
        <f>DX745-F745</f>
        <v>-10083.912405033945</v>
      </c>
      <c r="EE745" s="11">
        <f>ED745/F745</f>
        <v>-0.37347823722347945</v>
      </c>
      <c r="EF745" s="3" t="e">
        <f>F745-#REF!</f>
        <v>#REF!</v>
      </c>
    </row>
    <row r="746" spans="1:136" hidden="1" x14ac:dyDescent="0.3">
      <c r="A746">
        <v>744</v>
      </c>
      <c r="B746" s="17" t="s">
        <v>9583</v>
      </c>
      <c r="C746" s="16" t="str">
        <f>"https://finance.naver.com/item/frgn.nhn?code="&amp;B746</f>
        <v>https://finance.naver.com/item/frgn.nhn?code=004540</v>
      </c>
      <c r="D746" t="s">
        <v>695</v>
      </c>
      <c r="E746" t="s">
        <v>4996</v>
      </c>
      <c r="F746" s="18">
        <f>VALUE(LEFT(E746,FIND("/",E746)-1))</f>
        <v>5700</v>
      </c>
      <c r="G746" s="6" t="s">
        <v>4997</v>
      </c>
      <c r="H746" s="6">
        <f>VALUE(LEFT(G746,FIND("/",G746)-1)) + VALUE(MID(G746,FIND("/",G746)+1,LEN(G746)))</f>
        <v>37606853</v>
      </c>
      <c r="I746" s="1">
        <v>8500</v>
      </c>
      <c r="J746" s="1">
        <f>F746*H746/(10^8)</f>
        <v>2143.5906209999998</v>
      </c>
      <c r="K746" s="1">
        <v>7060</v>
      </c>
      <c r="L746" s="1">
        <v>6599</v>
      </c>
      <c r="M746" s="1">
        <v>6263</v>
      </c>
      <c r="N746" s="1">
        <v>5942</v>
      </c>
      <c r="O746" s="1">
        <v>5916</v>
      </c>
      <c r="P746" t="s">
        <v>8838</v>
      </c>
      <c r="Q746" t="s">
        <v>8838</v>
      </c>
      <c r="R746" t="s">
        <v>8838</v>
      </c>
      <c r="S746">
        <v>183</v>
      </c>
      <c r="T746">
        <v>-253</v>
      </c>
      <c r="U746">
        <v>-292</v>
      </c>
      <c r="V746">
        <v>51</v>
      </c>
      <c r="W746">
        <v>521</v>
      </c>
      <c r="X746" t="s">
        <v>8838</v>
      </c>
      <c r="Y746" t="s">
        <v>8838</v>
      </c>
      <c r="Z746" t="s">
        <v>8838</v>
      </c>
      <c r="AA746">
        <v>76</v>
      </c>
      <c r="AB746">
        <v>-222</v>
      </c>
      <c r="AC746">
        <v>-336</v>
      </c>
      <c r="AD746">
        <v>-118</v>
      </c>
      <c r="AE746">
        <v>383</v>
      </c>
      <c r="AF746" t="s">
        <v>8838</v>
      </c>
      <c r="AG746" t="s">
        <v>8838</v>
      </c>
      <c r="AH746" t="s">
        <v>8838</v>
      </c>
      <c r="AI746" s="1">
        <v>5225</v>
      </c>
      <c r="AJ746" s="1">
        <v>5731</v>
      </c>
      <c r="AK746" s="1">
        <v>5994</v>
      </c>
      <c r="AL746" s="1">
        <v>5383</v>
      </c>
      <c r="AM746" s="1">
        <v>5631</v>
      </c>
      <c r="AN746" t="s">
        <v>8838</v>
      </c>
      <c r="AO746" t="s">
        <v>8838</v>
      </c>
      <c r="AP746" t="s">
        <v>8838</v>
      </c>
      <c r="AQ746" s="1">
        <v>3118</v>
      </c>
      <c r="AR746" s="1">
        <v>3850</v>
      </c>
      <c r="AS746" s="1">
        <v>4247</v>
      </c>
      <c r="AT746" s="1">
        <v>3758</v>
      </c>
      <c r="AU746" s="1">
        <v>3462</v>
      </c>
      <c r="AV746" t="s">
        <v>8838</v>
      </c>
      <c r="AW746" t="s">
        <v>8838</v>
      </c>
      <c r="AX746" t="s">
        <v>8838</v>
      </c>
      <c r="AY746" s="1">
        <v>2106</v>
      </c>
      <c r="AZ746" s="1">
        <v>1881</v>
      </c>
      <c r="BA746" s="1">
        <v>1747</v>
      </c>
      <c r="BB746" s="1">
        <v>1624</v>
      </c>
      <c r="BC746" s="1">
        <v>2168</v>
      </c>
      <c r="BD746" t="s">
        <v>8838</v>
      </c>
      <c r="BE746" t="s">
        <v>8838</v>
      </c>
      <c r="BF746" t="s">
        <v>8838</v>
      </c>
      <c r="BG746" s="1">
        <v>2086</v>
      </c>
      <c r="BH746" s="1">
        <v>1861</v>
      </c>
      <c r="BI746" s="1">
        <v>1727</v>
      </c>
      <c r="BJ746" s="1">
        <v>1602</v>
      </c>
      <c r="BK746" s="1">
        <v>2168</v>
      </c>
      <c r="BL746" t="s">
        <v>8838</v>
      </c>
      <c r="BM746" t="s">
        <v>8838</v>
      </c>
      <c r="BN746" t="s">
        <v>8838</v>
      </c>
      <c r="BO746" s="1">
        <v>1880</v>
      </c>
      <c r="BP746" s="1">
        <v>1880</v>
      </c>
      <c r="BQ746" s="1">
        <v>1880</v>
      </c>
      <c r="BR746">
        <v>376</v>
      </c>
      <c r="BS746">
        <v>376</v>
      </c>
      <c r="BT746" t="s">
        <v>8838</v>
      </c>
      <c r="BU746" t="s">
        <v>8838</v>
      </c>
      <c r="BV746" t="s">
        <v>8838</v>
      </c>
      <c r="BW746">
        <v>1.46</v>
      </c>
      <c r="BX746">
        <v>-4.05</v>
      </c>
      <c r="BY746">
        <v>-5.74</v>
      </c>
      <c r="BZ746">
        <v>-2.0699999999999998</v>
      </c>
      <c r="CA746">
        <v>6.95</v>
      </c>
      <c r="CB746" t="s">
        <v>8838</v>
      </c>
      <c r="CC746" t="s">
        <v>8838</v>
      </c>
      <c r="CD746" t="s">
        <v>8838</v>
      </c>
      <c r="CE746">
        <v>3.64</v>
      </c>
      <c r="CF746">
        <v>-11.4</v>
      </c>
      <c r="CG746">
        <v>-18.84</v>
      </c>
      <c r="CH746">
        <v>-7.29</v>
      </c>
      <c r="CI746">
        <v>20.21</v>
      </c>
      <c r="CJ746" t="s">
        <v>8838</v>
      </c>
      <c r="CK746" t="s">
        <v>8838</v>
      </c>
      <c r="CL746" t="s">
        <v>8838</v>
      </c>
      <c r="CM746">
        <v>199</v>
      </c>
      <c r="CN746">
        <v>-598</v>
      </c>
      <c r="CO746">
        <v>-899</v>
      </c>
      <c r="CP746">
        <v>-322</v>
      </c>
      <c r="CQ746" s="1">
        <v>1013</v>
      </c>
      <c r="CR746" t="s">
        <v>8838</v>
      </c>
      <c r="CS746" t="s">
        <v>8838</v>
      </c>
      <c r="CT746" t="s">
        <v>8838</v>
      </c>
      <c r="CU746">
        <v>26.73</v>
      </c>
      <c r="CV746" t="s">
        <v>2</v>
      </c>
      <c r="CW746" t="s">
        <v>2</v>
      </c>
      <c r="CX746" t="s">
        <v>2</v>
      </c>
      <c r="CY746">
        <v>4.25</v>
      </c>
      <c r="CZ746" t="s">
        <v>8838</v>
      </c>
      <c r="DA746" t="s">
        <v>8838</v>
      </c>
      <c r="DB746" t="s">
        <v>8838</v>
      </c>
      <c r="DC746">
        <v>0.96</v>
      </c>
      <c r="DD746">
        <v>0.78</v>
      </c>
      <c r="DE746">
        <v>0.62</v>
      </c>
      <c r="DF746">
        <v>0.56000000000000005</v>
      </c>
      <c r="DG746">
        <v>0.75</v>
      </c>
      <c r="DH746" t="s">
        <v>8838</v>
      </c>
      <c r="DI746" t="s">
        <v>8838</v>
      </c>
      <c r="DJ746" t="s">
        <v>8838</v>
      </c>
      <c r="DK746" s="5" t="e">
        <f>(CL746*3+CK746*2+CJ746)/6</f>
        <v>#VALUE!</v>
      </c>
      <c r="DL746">
        <f>BG746+(BG746*(CF746-8.25)/8.25)</f>
        <v>-2882.4727272727268</v>
      </c>
      <c r="DM746">
        <f>BH746+(BH746*(CG746-8.25)/8.25)</f>
        <v>-4249.8472727272729</v>
      </c>
      <c r="DN746">
        <f>BI746+(BI746*(CH746-8.25)/8.25)</f>
        <v>-1526.04</v>
      </c>
      <c r="DO746">
        <f>BJ746+(BJ746*(CI746-8.25)/8.25)</f>
        <v>3924.4145454545455</v>
      </c>
      <c r="DP746" t="e">
        <f>BK746+(BK746*(CJ746-8.25)/8.25)</f>
        <v>#VALUE!</v>
      </c>
      <c r="DQ746" t="e">
        <f>BL746+(BL746*(CK746-8.25)/8.25)</f>
        <v>#VALUE!</v>
      </c>
      <c r="DR746" t="e">
        <f>BM746+(BM746*(CL746-8.25)/8.25)</f>
        <v>#VALUE!</v>
      </c>
      <c r="DS746" s="7">
        <f>DL746*10^8/$H746</f>
        <v>-7664.7538874702623</v>
      </c>
      <c r="DT746" s="7">
        <f>DM746*10^8/$H746</f>
        <v>-11300.725622341421</v>
      </c>
      <c r="DU746" s="7">
        <f>DN746*10^8/$H746</f>
        <v>-4057.8774299460792</v>
      </c>
      <c r="DV746" s="7">
        <f>DO746*10^8/$H746</f>
        <v>10435.370769935324</v>
      </c>
      <c r="DW746" s="7" t="e">
        <f>DP746*10^8/$H746</f>
        <v>#VALUE!</v>
      </c>
      <c r="DX746" s="7" t="e">
        <f>DQ746*10^8/$H746</f>
        <v>#VALUE!</v>
      </c>
      <c r="DY746" s="7" t="e">
        <f>DR746*10^8/$H746</f>
        <v>#VALUE!</v>
      </c>
      <c r="DZ746" s="7">
        <f>DS746*10^8/$H746</f>
        <v>-20381.269040167394</v>
      </c>
      <c r="EA746" s="7" t="e">
        <f>DY746*0.8</f>
        <v>#VALUE!</v>
      </c>
      <c r="EB746" s="9" t="e">
        <f>F746-#REF!</f>
        <v>#REF!</v>
      </c>
      <c r="EC746" s="3" t="e">
        <f>EB746/#REF!*100</f>
        <v>#REF!</v>
      </c>
      <c r="ED746" s="3" t="e">
        <f>DX746-F746</f>
        <v>#VALUE!</v>
      </c>
      <c r="EE746" s="11" t="e">
        <f>ED746/F746</f>
        <v>#VALUE!</v>
      </c>
      <c r="EF746" s="3" t="e">
        <f>F746-#REF!</f>
        <v>#REF!</v>
      </c>
    </row>
    <row r="747" spans="1:136" hidden="1" x14ac:dyDescent="0.3">
      <c r="A747">
        <v>745</v>
      </c>
      <c r="B747" s="17" t="s">
        <v>9584</v>
      </c>
      <c r="C747" s="16" t="str">
        <f>"https://finance.naver.com/item/frgn.nhn?code="&amp;B747</f>
        <v>https://finance.naver.com/item/frgn.nhn?code=001420</v>
      </c>
      <c r="D747" t="s">
        <v>696</v>
      </c>
      <c r="E747" t="s">
        <v>4998</v>
      </c>
      <c r="F747" s="18">
        <f>VALUE(LEFT(E747,FIND("/",E747)-1))</f>
        <v>4965</v>
      </c>
      <c r="G747" s="6" t="s">
        <v>4999</v>
      </c>
      <c r="H747" s="6">
        <f>VALUE(LEFT(G747,FIND("/",G747)-1)) + VALUE(MID(G747,FIND("/",G747)+1,LEN(G747)))</f>
        <v>7600000</v>
      </c>
      <c r="I747">
        <v>0</v>
      </c>
      <c r="J747" s="1">
        <f>F747*H747/(10^8)</f>
        <v>377.34</v>
      </c>
      <c r="K747">
        <v>318</v>
      </c>
      <c r="L747">
        <v>249</v>
      </c>
      <c r="M747">
        <v>219</v>
      </c>
      <c r="N747">
        <v>219</v>
      </c>
      <c r="O747">
        <v>163</v>
      </c>
      <c r="P747" t="s">
        <v>8838</v>
      </c>
      <c r="Q747" t="s">
        <v>8838</v>
      </c>
      <c r="R747" t="s">
        <v>8838</v>
      </c>
      <c r="S747">
        <v>15</v>
      </c>
      <c r="T747">
        <v>3</v>
      </c>
      <c r="U747">
        <v>0</v>
      </c>
      <c r="V747">
        <v>1</v>
      </c>
      <c r="W747">
        <v>-6</v>
      </c>
      <c r="X747" t="s">
        <v>8838</v>
      </c>
      <c r="Y747" t="s">
        <v>8838</v>
      </c>
      <c r="Z747" t="s">
        <v>8838</v>
      </c>
      <c r="AA747">
        <v>14</v>
      </c>
      <c r="AB747">
        <v>8</v>
      </c>
      <c r="AC747">
        <v>4</v>
      </c>
      <c r="AD747">
        <v>5</v>
      </c>
      <c r="AE747">
        <v>0</v>
      </c>
      <c r="AF747" t="s">
        <v>8838</v>
      </c>
      <c r="AG747" t="s">
        <v>8838</v>
      </c>
      <c r="AH747" t="s">
        <v>8838</v>
      </c>
      <c r="AI747">
        <v>447</v>
      </c>
      <c r="AJ747">
        <v>411</v>
      </c>
      <c r="AK747">
        <v>383</v>
      </c>
      <c r="AL747">
        <v>382</v>
      </c>
      <c r="AM747">
        <v>383</v>
      </c>
      <c r="AN747" t="s">
        <v>8838</v>
      </c>
      <c r="AO747" t="s">
        <v>8838</v>
      </c>
      <c r="AP747" t="s">
        <v>8838</v>
      </c>
      <c r="AQ747">
        <v>122</v>
      </c>
      <c r="AR747">
        <v>85</v>
      </c>
      <c r="AS747">
        <v>61</v>
      </c>
      <c r="AT747">
        <v>60</v>
      </c>
      <c r="AU747">
        <v>67</v>
      </c>
      <c r="AV747" t="s">
        <v>8838</v>
      </c>
      <c r="AW747" t="s">
        <v>8838</v>
      </c>
      <c r="AX747" t="s">
        <v>8838</v>
      </c>
      <c r="AY747">
        <v>325</v>
      </c>
      <c r="AZ747">
        <v>326</v>
      </c>
      <c r="BA747">
        <v>322</v>
      </c>
      <c r="BB747">
        <v>322</v>
      </c>
      <c r="BC747">
        <v>316</v>
      </c>
      <c r="BD747" t="s">
        <v>8838</v>
      </c>
      <c r="BE747" t="s">
        <v>8838</v>
      </c>
      <c r="BF747" t="s">
        <v>8838</v>
      </c>
      <c r="BG747">
        <v>325</v>
      </c>
      <c r="BH747">
        <v>326</v>
      </c>
      <c r="BI747">
        <v>322</v>
      </c>
      <c r="BJ747">
        <v>322</v>
      </c>
      <c r="BK747">
        <v>316</v>
      </c>
      <c r="BL747" t="s">
        <v>8838</v>
      </c>
      <c r="BM747" t="s">
        <v>8838</v>
      </c>
      <c r="BN747" t="s">
        <v>8838</v>
      </c>
      <c r="BO747">
        <v>38</v>
      </c>
      <c r="BP747">
        <v>38</v>
      </c>
      <c r="BQ747">
        <v>38</v>
      </c>
      <c r="BR747">
        <v>38</v>
      </c>
      <c r="BS747">
        <v>38</v>
      </c>
      <c r="BT747" t="s">
        <v>8838</v>
      </c>
      <c r="BU747" t="s">
        <v>8838</v>
      </c>
      <c r="BV747" t="s">
        <v>8838</v>
      </c>
      <c r="BW747">
        <v>3.24</v>
      </c>
      <c r="BX747">
        <v>1.93</v>
      </c>
      <c r="BY747">
        <v>0.9</v>
      </c>
      <c r="BZ747">
        <v>1.41</v>
      </c>
      <c r="CA747">
        <v>-7.0000000000000007E-2</v>
      </c>
      <c r="CB747" t="s">
        <v>8838</v>
      </c>
      <c r="CC747" t="s">
        <v>8838</v>
      </c>
      <c r="CD747" t="s">
        <v>8838</v>
      </c>
      <c r="CE747">
        <v>4.45</v>
      </c>
      <c r="CF747">
        <v>2.54</v>
      </c>
      <c r="CG747">
        <v>1.1000000000000001</v>
      </c>
      <c r="CH747">
        <v>1.67</v>
      </c>
      <c r="CI747">
        <v>-0.08</v>
      </c>
      <c r="CJ747" t="s">
        <v>8838</v>
      </c>
      <c r="CK747" t="s">
        <v>8838</v>
      </c>
      <c r="CL747" t="s">
        <v>8838</v>
      </c>
      <c r="CM747">
        <v>188</v>
      </c>
      <c r="CN747">
        <v>109</v>
      </c>
      <c r="CO747">
        <v>47</v>
      </c>
      <c r="CP747">
        <v>71</v>
      </c>
      <c r="CQ747">
        <v>-4</v>
      </c>
      <c r="CR747" t="s">
        <v>8838</v>
      </c>
      <c r="CS747" t="s">
        <v>8838</v>
      </c>
      <c r="CT747" t="s">
        <v>8838</v>
      </c>
      <c r="CU747">
        <v>22.79</v>
      </c>
      <c r="CV747">
        <v>31.85</v>
      </c>
      <c r="CW747">
        <v>111.2</v>
      </c>
      <c r="CX747">
        <v>56.86</v>
      </c>
      <c r="CY747" t="s">
        <v>2</v>
      </c>
      <c r="CZ747" t="s">
        <v>8838</v>
      </c>
      <c r="DA747" t="s">
        <v>8838</v>
      </c>
      <c r="DB747" t="s">
        <v>8838</v>
      </c>
      <c r="DC747">
        <v>0.98</v>
      </c>
      <c r="DD747">
        <v>0.79</v>
      </c>
      <c r="DE747">
        <v>1.2</v>
      </c>
      <c r="DF747">
        <v>0.93</v>
      </c>
      <c r="DG747">
        <v>0.94</v>
      </c>
      <c r="DH747" t="s">
        <v>8838</v>
      </c>
      <c r="DI747" t="s">
        <v>8838</v>
      </c>
      <c r="DJ747" t="s">
        <v>8838</v>
      </c>
      <c r="DK747" s="5" t="e">
        <f>(CL747*3+CK747*2+CJ747)/6</f>
        <v>#VALUE!</v>
      </c>
      <c r="DL747">
        <f>BG747+(BG747*(CF747-8.25)/8.25)</f>
        <v>100.06060606060606</v>
      </c>
      <c r="DM747">
        <f>BH747+(BH747*(CG747-8.25)/8.25)</f>
        <v>43.46666666666664</v>
      </c>
      <c r="DN747">
        <f>BI747+(BI747*(CH747-8.25)/8.25)</f>
        <v>65.18060606060601</v>
      </c>
      <c r="DO747">
        <f>BJ747+(BJ747*(CI747-8.25)/8.25)</f>
        <v>-3.1224242424242448</v>
      </c>
      <c r="DP747" t="e">
        <f>BK747+(BK747*(CJ747-8.25)/8.25)</f>
        <v>#VALUE!</v>
      </c>
      <c r="DQ747" t="e">
        <f>BL747+(BL747*(CK747-8.25)/8.25)</f>
        <v>#VALUE!</v>
      </c>
      <c r="DR747" t="e">
        <f>BM747+(BM747*(CL747-8.25)/8.25)</f>
        <v>#VALUE!</v>
      </c>
      <c r="DS747" s="7">
        <f>DL747*10^8/$H747</f>
        <v>1316.5869218500798</v>
      </c>
      <c r="DT747" s="7">
        <f>DM747*10^8/$H747</f>
        <v>571.92982456140317</v>
      </c>
      <c r="DU747" s="7">
        <f>DN747*10^8/$H747</f>
        <v>857.63955342902648</v>
      </c>
      <c r="DV747" s="7">
        <f>DO747*10^8/$H747</f>
        <v>-41.084529505582168</v>
      </c>
      <c r="DW747" s="7" t="e">
        <f>DP747*10^8/$H747</f>
        <v>#VALUE!</v>
      </c>
      <c r="DX747" s="7" t="e">
        <f>DQ747*10^8/$H747</f>
        <v>#VALUE!</v>
      </c>
      <c r="DY747" s="7" t="e">
        <f>DR747*10^8/$H747</f>
        <v>#VALUE!</v>
      </c>
      <c r="DZ747" s="7">
        <f>DS747*10^8/$H747</f>
        <v>17323.512129606312</v>
      </c>
      <c r="EA747" s="7" t="e">
        <f>DY747*0.8</f>
        <v>#VALUE!</v>
      </c>
      <c r="EB747" s="9" t="e">
        <f>F747-#REF!</f>
        <v>#REF!</v>
      </c>
      <c r="EC747" s="3" t="e">
        <f>EB747/#REF!*100</f>
        <v>#REF!</v>
      </c>
      <c r="ED747" s="3" t="e">
        <f>DX747-F747</f>
        <v>#VALUE!</v>
      </c>
      <c r="EE747" s="11" t="e">
        <f>ED747/F747</f>
        <v>#VALUE!</v>
      </c>
      <c r="EF747" s="3" t="e">
        <f>F747-#REF!</f>
        <v>#REF!</v>
      </c>
    </row>
    <row r="748" spans="1:136" x14ac:dyDescent="0.3">
      <c r="A748">
        <v>870</v>
      </c>
      <c r="B748" s="17" t="s">
        <v>9709</v>
      </c>
      <c r="C748" s="16" t="str">
        <f>"https://finance.naver.com/item/frgn.nhn?code="&amp;B748</f>
        <v>https://finance.naver.com/item/frgn.nhn?code=314130</v>
      </c>
      <c r="D748" t="s">
        <v>5311</v>
      </c>
      <c r="E748" t="s">
        <v>5312</v>
      </c>
      <c r="F748" s="18">
        <f>VALUE(LEFT(E748,FIND("/",E748)-1))</f>
        <v>35400</v>
      </c>
      <c r="G748" s="6" t="s">
        <v>5313</v>
      </c>
      <c r="H748" s="6">
        <f>VALUE(LEFT(G748,FIND("/",G748)-1)) + VALUE(MID(G748,FIND("/",G748)+1,LEN(G748)))</f>
        <v>14002866</v>
      </c>
      <c r="I748" s="1">
        <v>1553800</v>
      </c>
      <c r="J748" s="1">
        <f>F748*H748/(10^8)</f>
        <v>4957.0145640000001</v>
      </c>
      <c r="K748">
        <v>0</v>
      </c>
      <c r="L748">
        <v>0</v>
      </c>
      <c r="M748">
        <v>0</v>
      </c>
      <c r="N748">
        <v>0</v>
      </c>
      <c r="O748">
        <v>2</v>
      </c>
      <c r="P748" t="s">
        <v>8838</v>
      </c>
      <c r="Q748" t="s">
        <v>8838</v>
      </c>
      <c r="R748" t="s">
        <v>8838</v>
      </c>
      <c r="S748">
        <v>-9</v>
      </c>
      <c r="T748">
        <v>-26</v>
      </c>
      <c r="U748">
        <v>-62</v>
      </c>
      <c r="V748">
        <v>-138</v>
      </c>
      <c r="W748">
        <v>-266</v>
      </c>
      <c r="X748" t="s">
        <v>8838</v>
      </c>
      <c r="Y748" t="s">
        <v>8838</v>
      </c>
      <c r="Z748" t="s">
        <v>8838</v>
      </c>
      <c r="AA748">
        <v>-9</v>
      </c>
      <c r="AB748">
        <v>-26</v>
      </c>
      <c r="AC748">
        <v>-303</v>
      </c>
      <c r="AD748">
        <v>-847</v>
      </c>
      <c r="AE748">
        <v>-312</v>
      </c>
      <c r="AF748" t="s">
        <v>8838</v>
      </c>
      <c r="AG748" t="s">
        <v>8838</v>
      </c>
      <c r="AH748" t="s">
        <v>8838</v>
      </c>
      <c r="AI748">
        <v>52</v>
      </c>
      <c r="AJ748">
        <v>29</v>
      </c>
      <c r="AK748">
        <v>130</v>
      </c>
      <c r="AL748">
        <v>352</v>
      </c>
      <c r="AM748" s="1">
        <v>1209</v>
      </c>
      <c r="AN748" t="s">
        <v>8838</v>
      </c>
      <c r="AO748" t="s">
        <v>8838</v>
      </c>
      <c r="AP748" t="s">
        <v>8838</v>
      </c>
      <c r="AQ748">
        <v>0</v>
      </c>
      <c r="AR748">
        <v>3</v>
      </c>
      <c r="AS748">
        <v>289</v>
      </c>
      <c r="AT748">
        <v>745</v>
      </c>
      <c r="AU748">
        <v>58</v>
      </c>
      <c r="AV748" t="s">
        <v>8838</v>
      </c>
      <c r="AW748" t="s">
        <v>8838</v>
      </c>
      <c r="AX748" t="s">
        <v>8838</v>
      </c>
      <c r="AY748">
        <v>52</v>
      </c>
      <c r="AZ748">
        <v>26</v>
      </c>
      <c r="BA748">
        <v>-159</v>
      </c>
      <c r="BB748">
        <v>-393</v>
      </c>
      <c r="BC748" s="1">
        <v>1151</v>
      </c>
      <c r="BD748" t="s">
        <v>8838</v>
      </c>
      <c r="BE748" t="s">
        <v>8838</v>
      </c>
      <c r="BF748" t="s">
        <v>8838</v>
      </c>
      <c r="BG748">
        <v>52</v>
      </c>
      <c r="BH748">
        <v>26</v>
      </c>
      <c r="BI748">
        <v>-159</v>
      </c>
      <c r="BJ748">
        <v>-393</v>
      </c>
      <c r="BK748" s="1">
        <v>1117</v>
      </c>
      <c r="BL748" t="s">
        <v>8838</v>
      </c>
      <c r="BM748" t="s">
        <v>8838</v>
      </c>
      <c r="BN748" t="s">
        <v>8838</v>
      </c>
      <c r="BO748">
        <v>9</v>
      </c>
      <c r="BP748">
        <v>18</v>
      </c>
      <c r="BQ748">
        <v>39</v>
      </c>
      <c r="BR748">
        <v>45</v>
      </c>
      <c r="BS748">
        <v>69</v>
      </c>
      <c r="BT748" t="s">
        <v>8838</v>
      </c>
      <c r="BU748" t="s">
        <v>8838</v>
      </c>
      <c r="BV748" t="s">
        <v>8838</v>
      </c>
      <c r="BW748" t="s">
        <v>8838</v>
      </c>
      <c r="BX748">
        <v>-63.07</v>
      </c>
      <c r="BY748" t="s">
        <v>0</v>
      </c>
      <c r="BZ748">
        <v>-351.7</v>
      </c>
      <c r="CA748">
        <v>-39.96</v>
      </c>
      <c r="CB748" t="s">
        <v>8838</v>
      </c>
      <c r="CC748" t="s">
        <v>8838</v>
      </c>
      <c r="CD748" t="s">
        <v>8838</v>
      </c>
      <c r="CE748" t="s">
        <v>8838</v>
      </c>
      <c r="CF748">
        <v>-65.36</v>
      </c>
      <c r="CG748" t="s">
        <v>0</v>
      </c>
      <c r="CH748" t="s">
        <v>1</v>
      </c>
      <c r="CI748">
        <v>-84.89</v>
      </c>
      <c r="CJ748" t="s">
        <v>8838</v>
      </c>
      <c r="CK748" t="s">
        <v>8838</v>
      </c>
      <c r="CL748" t="s">
        <v>8838</v>
      </c>
      <c r="CM748">
        <v>-185</v>
      </c>
      <c r="CN748">
        <v>-364</v>
      </c>
      <c r="CO748" s="1">
        <v>-3315</v>
      </c>
      <c r="CP748" s="1">
        <v>-8174</v>
      </c>
      <c r="CQ748" s="1">
        <v>-2689</v>
      </c>
      <c r="CR748" t="s">
        <v>8838</v>
      </c>
      <c r="CS748" t="s">
        <v>8838</v>
      </c>
      <c r="CT748" t="s">
        <v>8838</v>
      </c>
      <c r="CU748" t="s">
        <v>8838</v>
      </c>
      <c r="CV748" t="s">
        <v>8838</v>
      </c>
      <c r="CW748" t="s">
        <v>2</v>
      </c>
      <c r="CX748" t="s">
        <v>2</v>
      </c>
      <c r="CY748" t="s">
        <v>2</v>
      </c>
      <c r="CZ748" t="s">
        <v>8838</v>
      </c>
      <c r="DA748" t="s">
        <v>8838</v>
      </c>
      <c r="DB748" t="s">
        <v>8838</v>
      </c>
      <c r="DC748" t="s">
        <v>8838</v>
      </c>
      <c r="DD748" t="s">
        <v>8838</v>
      </c>
      <c r="DE748" t="s">
        <v>2</v>
      </c>
      <c r="DF748" t="s">
        <v>2</v>
      </c>
      <c r="DG748">
        <v>9.86</v>
      </c>
      <c r="DH748" t="s">
        <v>8838</v>
      </c>
      <c r="DI748" t="s">
        <v>8838</v>
      </c>
      <c r="DJ748" t="s">
        <v>8838</v>
      </c>
      <c r="DK748" s="5" t="e">
        <f>(CL748*3+CK748*2+CJ748)/6</f>
        <v>#VALUE!</v>
      </c>
      <c r="DL748">
        <f>BG748+(BG748*(CF748-8.25)/8.25)</f>
        <v>-411.96606060606058</v>
      </c>
      <c r="DM748" t="e">
        <f>BH748+(BH748*(CG748-8.25)/8.25)</f>
        <v>#VALUE!</v>
      </c>
      <c r="DN748" t="e">
        <f>BI748+(BI748*(CH748-8.25)/8.25)</f>
        <v>#VALUE!</v>
      </c>
      <c r="DO748">
        <f>BJ748+(BJ748*(CI748-8.25)/8.25)</f>
        <v>4043.8509090909083</v>
      </c>
      <c r="DP748" t="e">
        <f>BK748+(BK748*(CJ748-8.25)/8.25)</f>
        <v>#VALUE!</v>
      </c>
      <c r="DQ748" t="e">
        <f>BL748+(BL748*(CK748-8.25)/8.25)</f>
        <v>#VALUE!</v>
      </c>
      <c r="DR748" t="e">
        <f>BM748+(BM748*(CL748-8.25)/8.25)</f>
        <v>#VALUE!</v>
      </c>
      <c r="DS748" s="7">
        <f>DL748*10^8/$H748</f>
        <v>-2942.0124466381421</v>
      </c>
      <c r="DT748" s="7" t="e">
        <f>DM748*10^8/$H748</f>
        <v>#VALUE!</v>
      </c>
      <c r="DU748" s="7" t="e">
        <f>DN748*10^8/$H748</f>
        <v>#VALUE!</v>
      </c>
      <c r="DV748" s="7">
        <f>DO748*10^8/$H748</f>
        <v>28878.737460537781</v>
      </c>
      <c r="DW748" s="7" t="e">
        <f>DP748*10^8/$H748</f>
        <v>#VALUE!</v>
      </c>
      <c r="DX748" s="7" t="e">
        <f>DQ748*10^8/$H748</f>
        <v>#VALUE!</v>
      </c>
      <c r="DY748" s="7" t="e">
        <f>DR748*10^8/$H748</f>
        <v>#VALUE!</v>
      </c>
      <c r="DZ748" s="7">
        <f>DS748*10^8/$H748</f>
        <v>-21010.073556642918</v>
      </c>
      <c r="EA748" s="7" t="e">
        <f>DY748*0.8</f>
        <v>#VALUE!</v>
      </c>
      <c r="EB748" s="9" t="e">
        <f>F748-#REF!</f>
        <v>#REF!</v>
      </c>
      <c r="EC748" s="3" t="e">
        <f>EB748/#REF!*100</f>
        <v>#REF!</v>
      </c>
      <c r="ED748" s="3" t="e">
        <f>DX748-F748</f>
        <v>#VALUE!</v>
      </c>
      <c r="EE748" s="11" t="e">
        <f>ED748/F748</f>
        <v>#VALUE!</v>
      </c>
      <c r="EF748" s="3" t="e">
        <f>F748-#REF!</f>
        <v>#REF!</v>
      </c>
    </row>
    <row r="749" spans="1:136" x14ac:dyDescent="0.3">
      <c r="A749">
        <v>481</v>
      </c>
      <c r="B749" s="17" t="s">
        <v>9320</v>
      </c>
      <c r="C749" s="16" t="str">
        <f>"https://finance.naver.com/item/frgn.nhn?code="&amp;B749</f>
        <v>https://finance.naver.com/item/frgn.nhn?code=001500</v>
      </c>
      <c r="D749" t="s">
        <v>450</v>
      </c>
      <c r="E749" t="s">
        <v>4467</v>
      </c>
      <c r="F749" s="18">
        <f>VALUE(LEFT(E749,FIND("/",E749)-1))</f>
        <v>12750</v>
      </c>
      <c r="G749" s="6" t="s">
        <v>4468</v>
      </c>
      <c r="H749" s="6">
        <f>VALUE(LEFT(G749,FIND("/",G749)-1)) + VALUE(MID(G749,FIND("/",G749)+1,LEN(G749)))</f>
        <v>38755290</v>
      </c>
      <c r="I749" s="1">
        <v>10000</v>
      </c>
      <c r="J749" s="1">
        <f>F749*H749/(10^8)</f>
        <v>4941.2994749999998</v>
      </c>
      <c r="K749" s="1">
        <v>1830</v>
      </c>
      <c r="L749" s="1">
        <v>2123</v>
      </c>
      <c r="M749" s="1">
        <v>2179</v>
      </c>
      <c r="N749" s="1">
        <v>2529</v>
      </c>
      <c r="O749" s="1">
        <v>2765</v>
      </c>
      <c r="P749" t="s">
        <v>8838</v>
      </c>
      <c r="Q749" t="s">
        <v>8838</v>
      </c>
      <c r="R749" t="s">
        <v>8838</v>
      </c>
      <c r="S749">
        <v>528</v>
      </c>
      <c r="T749">
        <v>668</v>
      </c>
      <c r="U749">
        <v>681</v>
      </c>
      <c r="V749">
        <v>984</v>
      </c>
      <c r="W749" s="1">
        <v>1174</v>
      </c>
      <c r="X749" t="s">
        <v>8838</v>
      </c>
      <c r="Y749" t="s">
        <v>8838</v>
      </c>
      <c r="Z749" t="s">
        <v>8838</v>
      </c>
      <c r="AA749">
        <v>398</v>
      </c>
      <c r="AB749">
        <v>502</v>
      </c>
      <c r="AC749">
        <v>506</v>
      </c>
      <c r="AD749">
        <v>718</v>
      </c>
      <c r="AE749">
        <v>843</v>
      </c>
      <c r="AF749" t="s">
        <v>8838</v>
      </c>
      <c r="AG749" t="s">
        <v>8838</v>
      </c>
      <c r="AH749" t="s">
        <v>8838</v>
      </c>
      <c r="AI749" s="1">
        <v>58871</v>
      </c>
      <c r="AJ749" s="1">
        <v>70252</v>
      </c>
      <c r="AK749" s="1">
        <v>66012</v>
      </c>
      <c r="AL749" s="1">
        <v>70307</v>
      </c>
      <c r="AM749" s="1">
        <v>91679</v>
      </c>
      <c r="AN749" t="s">
        <v>8838</v>
      </c>
      <c r="AO749" t="s">
        <v>8838</v>
      </c>
      <c r="AP749" t="s">
        <v>8838</v>
      </c>
      <c r="AQ749" s="1">
        <v>50709</v>
      </c>
      <c r="AR749" s="1">
        <v>61798</v>
      </c>
      <c r="AS749" s="1">
        <v>57788</v>
      </c>
      <c r="AT749" s="1">
        <v>60415</v>
      </c>
      <c r="AU749" s="1">
        <v>81021</v>
      </c>
      <c r="AV749" t="s">
        <v>8838</v>
      </c>
      <c r="AW749" t="s">
        <v>8838</v>
      </c>
      <c r="AX749" t="s">
        <v>8838</v>
      </c>
      <c r="AY749" s="1">
        <v>8162</v>
      </c>
      <c r="AZ749" s="1">
        <v>8454</v>
      </c>
      <c r="BA749" s="1">
        <v>8224</v>
      </c>
      <c r="BB749" s="1">
        <v>9892</v>
      </c>
      <c r="BC749" s="1">
        <v>10658</v>
      </c>
      <c r="BD749" t="s">
        <v>8838</v>
      </c>
      <c r="BE749" t="s">
        <v>8838</v>
      </c>
      <c r="BF749" t="s">
        <v>8838</v>
      </c>
      <c r="BG749" s="1">
        <v>8162</v>
      </c>
      <c r="BH749" s="1">
        <v>8454</v>
      </c>
      <c r="BI749" s="1">
        <v>8224</v>
      </c>
      <c r="BJ749" s="1">
        <v>9892</v>
      </c>
      <c r="BK749" s="1">
        <v>10658</v>
      </c>
      <c r="BL749" t="s">
        <v>8838</v>
      </c>
      <c r="BM749" t="s">
        <v>8838</v>
      </c>
      <c r="BN749" t="s">
        <v>8838</v>
      </c>
      <c r="BO749" s="1">
        <v>1467</v>
      </c>
      <c r="BP749" s="1">
        <v>1467</v>
      </c>
      <c r="BQ749" s="1">
        <v>1467</v>
      </c>
      <c r="BR749" s="1">
        <v>1938</v>
      </c>
      <c r="BS749" s="1">
        <v>1938</v>
      </c>
      <c r="BT749" t="s">
        <v>8838</v>
      </c>
      <c r="BU749" t="s">
        <v>8838</v>
      </c>
      <c r="BV749" t="s">
        <v>8838</v>
      </c>
      <c r="BW749">
        <v>0.68</v>
      </c>
      <c r="BX749">
        <v>0.78</v>
      </c>
      <c r="BY749">
        <v>0.74</v>
      </c>
      <c r="BZ749">
        <v>1.05</v>
      </c>
      <c r="CA749">
        <v>1.04</v>
      </c>
      <c r="CB749" t="s">
        <v>8838</v>
      </c>
      <c r="CC749" t="s">
        <v>8838</v>
      </c>
      <c r="CD749" t="s">
        <v>8838</v>
      </c>
      <c r="CE749">
        <v>5.18</v>
      </c>
      <c r="CF749">
        <v>6.04</v>
      </c>
      <c r="CG749">
        <v>6.06</v>
      </c>
      <c r="CH749">
        <v>7.93</v>
      </c>
      <c r="CI749">
        <v>8.1999999999999993</v>
      </c>
      <c r="CJ749" t="s">
        <v>8838</v>
      </c>
      <c r="CK749" t="s">
        <v>8838</v>
      </c>
      <c r="CL749" t="s">
        <v>8838</v>
      </c>
      <c r="CM749" s="1">
        <v>1356</v>
      </c>
      <c r="CN749" s="1">
        <v>1711</v>
      </c>
      <c r="CO749" s="1">
        <v>1724</v>
      </c>
      <c r="CP749" s="1">
        <v>2324</v>
      </c>
      <c r="CQ749" s="1">
        <v>2175</v>
      </c>
      <c r="CR749" t="s">
        <v>8838</v>
      </c>
      <c r="CS749" t="s">
        <v>8838</v>
      </c>
      <c r="CT749" t="s">
        <v>8838</v>
      </c>
      <c r="CU749">
        <v>7</v>
      </c>
      <c r="CV749">
        <v>6.37</v>
      </c>
      <c r="CW749">
        <v>5.01</v>
      </c>
      <c r="CX749">
        <v>4.32</v>
      </c>
      <c r="CY749">
        <v>5.79</v>
      </c>
      <c r="CZ749" t="s">
        <v>8838</v>
      </c>
      <c r="DA749" t="s">
        <v>8838</v>
      </c>
      <c r="DB749" t="s">
        <v>8838</v>
      </c>
      <c r="DC749">
        <v>0.34</v>
      </c>
      <c r="DD749">
        <v>0.38</v>
      </c>
      <c r="DE749">
        <v>0.31</v>
      </c>
      <c r="DF749">
        <v>0.39</v>
      </c>
      <c r="DG749">
        <v>0.46</v>
      </c>
      <c r="DH749" t="s">
        <v>8838</v>
      </c>
      <c r="DI749" t="s">
        <v>8838</v>
      </c>
      <c r="DJ749" t="s">
        <v>8838</v>
      </c>
      <c r="DK749" s="5" t="e">
        <f>(CL749*3+CK749*2+CJ749)/6</f>
        <v>#VALUE!</v>
      </c>
      <c r="DL749">
        <f>BG749+(BG749*(CF749-8.25)/8.25)</f>
        <v>5975.5733333333337</v>
      </c>
      <c r="DM749">
        <f>BH749+(BH749*(CG749-8.25)/8.25)</f>
        <v>6209.8472727272729</v>
      </c>
      <c r="DN749">
        <f>BI749+(BI749*(CH749-8.25)/8.25)</f>
        <v>7905.0084848484848</v>
      </c>
      <c r="DO749">
        <f>BJ749+(BJ749*(CI749-8.25)/8.25)</f>
        <v>9832.0484848484848</v>
      </c>
      <c r="DP749" t="e">
        <f>BK749+(BK749*(CJ749-8.25)/8.25)</f>
        <v>#VALUE!</v>
      </c>
      <c r="DQ749" t="e">
        <f>BL749+(BL749*(CK749-8.25)/8.25)</f>
        <v>#VALUE!</v>
      </c>
      <c r="DR749" t="e">
        <f>BM749+(BM749*(CL749-8.25)/8.25)</f>
        <v>#VALUE!</v>
      </c>
      <c r="DS749" s="7">
        <f>DL749*10^8/$H749</f>
        <v>15418.72950333576</v>
      </c>
      <c r="DT749" s="7">
        <f>DM749*10^8/$H749</f>
        <v>16023.224888079209</v>
      </c>
      <c r="DU749" s="7">
        <f>DN749*10^8/$H749</f>
        <v>20397.237344497964</v>
      </c>
      <c r="DV749" s="7">
        <f>DO749*10^8/$H749</f>
        <v>25369.564993187989</v>
      </c>
      <c r="DW749" s="7" t="e">
        <f>DP749*10^8/$H749</f>
        <v>#VALUE!</v>
      </c>
      <c r="DX749" s="7" t="e">
        <f>DQ749*10^8/$H749</f>
        <v>#VALUE!</v>
      </c>
      <c r="DY749" s="7" t="e">
        <f>DR749*10^8/$H749</f>
        <v>#VALUE!</v>
      </c>
      <c r="DZ749" s="7">
        <f>DS749*10^8/$H749</f>
        <v>39784.838413893325</v>
      </c>
      <c r="EA749" s="7" t="e">
        <f>DY749*0.8</f>
        <v>#VALUE!</v>
      </c>
      <c r="EB749" s="9" t="e">
        <f>F749-#REF!</f>
        <v>#REF!</v>
      </c>
      <c r="EC749" s="3" t="e">
        <f>EB749/#REF!*100</f>
        <v>#REF!</v>
      </c>
      <c r="ED749" s="3" t="e">
        <f>DX749-F749</f>
        <v>#VALUE!</v>
      </c>
      <c r="EE749" s="11" t="e">
        <f>ED749/F749</f>
        <v>#VALUE!</v>
      </c>
      <c r="EF749" s="3" t="e">
        <f>F749-#REF!</f>
        <v>#REF!</v>
      </c>
    </row>
    <row r="750" spans="1:136" hidden="1" x14ac:dyDescent="0.3">
      <c r="A750">
        <v>748</v>
      </c>
      <c r="B750" s="17" t="s">
        <v>9587</v>
      </c>
      <c r="C750" s="16" t="str">
        <f>"https://finance.naver.com/item/frgn.nhn?code="&amp;B750</f>
        <v>https://finance.naver.com/item/frgn.nhn?code=000300</v>
      </c>
      <c r="D750" t="s">
        <v>699</v>
      </c>
      <c r="E750" t="s">
        <v>5004</v>
      </c>
      <c r="F750" s="18">
        <f>VALUE(LEFT(E750,FIND("/",E750)-1))</f>
        <v>1400</v>
      </c>
      <c r="G750" s="6" t="s">
        <v>5005</v>
      </c>
      <c r="H750" s="6">
        <f>VALUE(LEFT(G750,FIND("/",G750)-1)) + VALUE(MID(G750,FIND("/",G750)+1,LEN(G750)))</f>
        <v>120998774</v>
      </c>
      <c r="I750">
        <v>0</v>
      </c>
      <c r="J750" s="1">
        <f>F750*H750/(10^8)</f>
        <v>1693.9828359999999</v>
      </c>
      <c r="K750" s="1">
        <v>4341</v>
      </c>
      <c r="L750" s="1">
        <v>4577</v>
      </c>
      <c r="M750" s="1">
        <v>5034</v>
      </c>
      <c r="N750" s="1">
        <v>4573</v>
      </c>
      <c r="O750" s="1">
        <v>4529</v>
      </c>
      <c r="P750" t="s">
        <v>8838</v>
      </c>
      <c r="Q750" t="s">
        <v>8838</v>
      </c>
      <c r="R750" t="s">
        <v>8838</v>
      </c>
      <c r="S750">
        <v>95</v>
      </c>
      <c r="T750">
        <v>69</v>
      </c>
      <c r="U750">
        <v>365</v>
      </c>
      <c r="V750">
        <v>163</v>
      </c>
      <c r="W750">
        <v>145</v>
      </c>
      <c r="X750" t="s">
        <v>8838</v>
      </c>
      <c r="Y750" t="s">
        <v>8838</v>
      </c>
      <c r="Z750" t="s">
        <v>8838</v>
      </c>
      <c r="AA750">
        <v>85</v>
      </c>
      <c r="AB750">
        <v>-37</v>
      </c>
      <c r="AC750">
        <v>187</v>
      </c>
      <c r="AD750">
        <v>204</v>
      </c>
      <c r="AE750">
        <v>-57</v>
      </c>
      <c r="AF750" t="s">
        <v>8838</v>
      </c>
      <c r="AG750" t="s">
        <v>8838</v>
      </c>
      <c r="AH750" t="s">
        <v>8838</v>
      </c>
      <c r="AI750" s="1">
        <v>9412</v>
      </c>
      <c r="AJ750" s="1">
        <v>9473</v>
      </c>
      <c r="AK750" s="1">
        <v>10000</v>
      </c>
      <c r="AL750" s="1">
        <v>10891</v>
      </c>
      <c r="AM750" s="1">
        <v>4732</v>
      </c>
      <c r="AN750" t="s">
        <v>8838</v>
      </c>
      <c r="AO750" t="s">
        <v>8838</v>
      </c>
      <c r="AP750" t="s">
        <v>8838</v>
      </c>
      <c r="AQ750" s="1">
        <v>8253</v>
      </c>
      <c r="AR750" s="1">
        <v>8251</v>
      </c>
      <c r="AS750" s="1">
        <v>8631</v>
      </c>
      <c r="AT750" s="1">
        <v>9282</v>
      </c>
      <c r="AU750" s="1">
        <v>3522</v>
      </c>
      <c r="AV750" t="s">
        <v>8838</v>
      </c>
      <c r="AW750" t="s">
        <v>8838</v>
      </c>
      <c r="AX750" t="s">
        <v>8838</v>
      </c>
      <c r="AY750" s="1">
        <v>1159</v>
      </c>
      <c r="AZ750" s="1">
        <v>1222</v>
      </c>
      <c r="BA750" s="1">
        <v>1369</v>
      </c>
      <c r="BB750" s="1">
        <v>1610</v>
      </c>
      <c r="BC750" s="1">
        <v>1210</v>
      </c>
      <c r="BD750" t="s">
        <v>8838</v>
      </c>
      <c r="BE750" t="s">
        <v>8838</v>
      </c>
      <c r="BF750" t="s">
        <v>8838</v>
      </c>
      <c r="BG750">
        <v>814</v>
      </c>
      <c r="BH750">
        <v>731</v>
      </c>
      <c r="BI750">
        <v>786</v>
      </c>
      <c r="BJ750">
        <v>917</v>
      </c>
      <c r="BK750">
        <v>962</v>
      </c>
      <c r="BL750" t="s">
        <v>8838</v>
      </c>
      <c r="BM750" t="s">
        <v>8838</v>
      </c>
      <c r="BN750" t="s">
        <v>8838</v>
      </c>
      <c r="BO750">
        <v>441</v>
      </c>
      <c r="BP750">
        <v>441</v>
      </c>
      <c r="BQ750">
        <v>503</v>
      </c>
      <c r="BR750">
        <v>533</v>
      </c>
      <c r="BS750">
        <v>583</v>
      </c>
      <c r="BT750" t="s">
        <v>8838</v>
      </c>
      <c r="BU750" t="s">
        <v>8838</v>
      </c>
      <c r="BV750" t="s">
        <v>8838</v>
      </c>
      <c r="BW750">
        <v>0.99</v>
      </c>
      <c r="BX750">
        <v>-0.4</v>
      </c>
      <c r="BY750">
        <v>1.92</v>
      </c>
      <c r="BZ750">
        <v>1.96</v>
      </c>
      <c r="CA750">
        <v>-0.73</v>
      </c>
      <c r="CB750" t="s">
        <v>8838</v>
      </c>
      <c r="CC750" t="s">
        <v>8838</v>
      </c>
      <c r="CD750" t="s">
        <v>8838</v>
      </c>
      <c r="CE750">
        <v>-3.11</v>
      </c>
      <c r="CF750">
        <v>-17.46</v>
      </c>
      <c r="CG750">
        <v>4.3099999999999996</v>
      </c>
      <c r="CH750">
        <v>7.07</v>
      </c>
      <c r="CI750">
        <v>-9.07</v>
      </c>
      <c r="CJ750" t="s">
        <v>8838</v>
      </c>
      <c r="CK750" t="s">
        <v>8838</v>
      </c>
      <c r="CL750" t="s">
        <v>8838</v>
      </c>
      <c r="CM750">
        <v>-31</v>
      </c>
      <c r="CN750">
        <v>-153</v>
      </c>
      <c r="CO750">
        <v>35</v>
      </c>
      <c r="CP750">
        <v>56</v>
      </c>
      <c r="CQ750">
        <v>-73</v>
      </c>
      <c r="CR750" t="s">
        <v>8838</v>
      </c>
      <c r="CS750" t="s">
        <v>8838</v>
      </c>
      <c r="CT750" t="s">
        <v>8838</v>
      </c>
      <c r="CU750" t="s">
        <v>2</v>
      </c>
      <c r="CV750" t="s">
        <v>2</v>
      </c>
      <c r="CW750">
        <v>24.66</v>
      </c>
      <c r="CX750">
        <v>13.73</v>
      </c>
      <c r="CY750" t="s">
        <v>2</v>
      </c>
      <c r="CZ750" t="s">
        <v>8838</v>
      </c>
      <c r="DA750" t="s">
        <v>8838</v>
      </c>
      <c r="DB750" t="s">
        <v>8838</v>
      </c>
      <c r="DC750">
        <v>1.02</v>
      </c>
      <c r="DD750">
        <v>0.88</v>
      </c>
      <c r="DE750">
        <v>1.0900000000000001</v>
      </c>
      <c r="DF750">
        <v>0.9</v>
      </c>
      <c r="DG750">
        <v>0.93</v>
      </c>
      <c r="DH750" t="s">
        <v>8838</v>
      </c>
      <c r="DI750" t="s">
        <v>8838</v>
      </c>
      <c r="DJ750" t="s">
        <v>8838</v>
      </c>
      <c r="DK750" s="5" t="e">
        <f>(CL750*3+CK750*2+CJ750)/6</f>
        <v>#VALUE!</v>
      </c>
      <c r="DL750">
        <f>BG750+(BG750*(CF750-8.25)/8.25)</f>
        <v>-1722.7200000000003</v>
      </c>
      <c r="DM750">
        <f>BH750+(BH750*(CG750-8.25)/8.25)</f>
        <v>381.8921212121212</v>
      </c>
      <c r="DN750">
        <f>BI750+(BI750*(CH750-8.25)/8.25)</f>
        <v>673.57818181818186</v>
      </c>
      <c r="DO750">
        <f>BJ750+(BJ750*(CI750-8.25)/8.25)</f>
        <v>-1008.1442424242425</v>
      </c>
      <c r="DP750" t="e">
        <f>BK750+(BK750*(CJ750-8.25)/8.25)</f>
        <v>#VALUE!</v>
      </c>
      <c r="DQ750" t="e">
        <f>BL750+(BL750*(CK750-8.25)/8.25)</f>
        <v>#VALUE!</v>
      </c>
      <c r="DR750" t="e">
        <f>BM750+(BM750*(CL750-8.25)/8.25)</f>
        <v>#VALUE!</v>
      </c>
      <c r="DS750" s="7">
        <f>DL750*10^8/$H750</f>
        <v>-1423.7499629541703</v>
      </c>
      <c r="DT750" s="7">
        <f>DM750*10^8/$H750</f>
        <v>315.61652121543085</v>
      </c>
      <c r="DU750" s="7">
        <f>DN750*10^8/$H750</f>
        <v>556.68182374986861</v>
      </c>
      <c r="DV750" s="7">
        <f>DO750*10^8/$H750</f>
        <v>-833.18550188305426</v>
      </c>
      <c r="DW750" s="7" t="e">
        <f>DP750*10^8/$H750</f>
        <v>#VALUE!</v>
      </c>
      <c r="DX750" s="7" t="e">
        <f>DQ750*10^8/$H750</f>
        <v>#VALUE!</v>
      </c>
      <c r="DY750" s="7" t="e">
        <f>DR750*10^8/$H750</f>
        <v>#VALUE!</v>
      </c>
      <c r="DZ750" s="7">
        <f>DS750*10^8/$H750</f>
        <v>-1176.6647841854747</v>
      </c>
      <c r="EA750" s="7" t="e">
        <f>DY750*0.8</f>
        <v>#VALUE!</v>
      </c>
      <c r="EB750" s="9" t="e">
        <f>F750-#REF!</f>
        <v>#REF!</v>
      </c>
      <c r="EC750" s="3" t="e">
        <f>EB750/#REF!*100</f>
        <v>#REF!</v>
      </c>
      <c r="ED750" s="3" t="e">
        <f>DX750-F750</f>
        <v>#VALUE!</v>
      </c>
      <c r="EE750" s="11" t="e">
        <f>ED750/F750</f>
        <v>#VALUE!</v>
      </c>
      <c r="EF750" s="3" t="e">
        <f>F750-#REF!</f>
        <v>#REF!</v>
      </c>
    </row>
    <row r="751" spans="1:136" hidden="1" x14ac:dyDescent="0.3">
      <c r="A751">
        <v>749</v>
      </c>
      <c r="B751" s="17" t="s">
        <v>9588</v>
      </c>
      <c r="C751" s="16" t="str">
        <f>"https://finance.naver.com/item/frgn.nhn?code="&amp;B751</f>
        <v>https://finance.naver.com/item/frgn.nhn?code=001460</v>
      </c>
      <c r="D751" t="s">
        <v>700</v>
      </c>
      <c r="E751" t="s">
        <v>5006</v>
      </c>
      <c r="F751" s="18">
        <f>VALUE(LEFT(E751,FIND("/",E751)-1))</f>
        <v>415500</v>
      </c>
      <c r="G751" s="6" t="s">
        <v>5007</v>
      </c>
      <c r="H751" s="6">
        <f>VALUE(LEFT(G751,FIND("/",G751)-1)) + VALUE(MID(G751,FIND("/",G751)+1,LEN(G751)))</f>
        <v>840000</v>
      </c>
      <c r="I751" s="1">
        <v>36683</v>
      </c>
      <c r="J751" s="1">
        <f>F751*H751/(10^8)</f>
        <v>3490.2</v>
      </c>
      <c r="K751" s="1">
        <v>2119</v>
      </c>
      <c r="L751" s="1">
        <v>1958</v>
      </c>
      <c r="M751" s="1">
        <v>1979</v>
      </c>
      <c r="N751" s="1">
        <v>1706</v>
      </c>
      <c r="O751" s="1">
        <v>1619</v>
      </c>
      <c r="P751" t="s">
        <v>8838</v>
      </c>
      <c r="Q751" t="s">
        <v>8838</v>
      </c>
      <c r="R751" t="s">
        <v>8838</v>
      </c>
      <c r="S751">
        <v>162</v>
      </c>
      <c r="T751">
        <v>172</v>
      </c>
      <c r="U751">
        <v>213</v>
      </c>
      <c r="V751">
        <v>234</v>
      </c>
      <c r="W751">
        <v>229</v>
      </c>
      <c r="X751" t="s">
        <v>8838</v>
      </c>
      <c r="Y751" t="s">
        <v>8838</v>
      </c>
      <c r="Z751" t="s">
        <v>8838</v>
      </c>
      <c r="AA751">
        <v>175</v>
      </c>
      <c r="AB751">
        <v>62</v>
      </c>
      <c r="AC751">
        <v>91</v>
      </c>
      <c r="AD751">
        <v>278</v>
      </c>
      <c r="AE751">
        <v>183</v>
      </c>
      <c r="AF751" t="s">
        <v>8838</v>
      </c>
      <c r="AG751" t="s">
        <v>8838</v>
      </c>
      <c r="AH751" t="s">
        <v>8838</v>
      </c>
      <c r="AI751" s="1">
        <v>7330</v>
      </c>
      <c r="AJ751" s="1">
        <v>7458</v>
      </c>
      <c r="AK751" s="1">
        <v>7384</v>
      </c>
      <c r="AL751" s="1">
        <v>6939</v>
      </c>
      <c r="AM751" s="1">
        <v>6791</v>
      </c>
      <c r="AN751" t="s">
        <v>8838</v>
      </c>
      <c r="AO751" t="s">
        <v>8838</v>
      </c>
      <c r="AP751" t="s">
        <v>8838</v>
      </c>
      <c r="AQ751" s="1">
        <v>3392</v>
      </c>
      <c r="AR751" s="1">
        <v>3465</v>
      </c>
      <c r="AS751" s="1">
        <v>3310</v>
      </c>
      <c r="AT751" s="1">
        <v>2596</v>
      </c>
      <c r="AU751" s="1">
        <v>2265</v>
      </c>
      <c r="AV751" t="s">
        <v>8838</v>
      </c>
      <c r="AW751" t="s">
        <v>8838</v>
      </c>
      <c r="AX751" t="s">
        <v>8838</v>
      </c>
      <c r="AY751" s="1">
        <v>3939</v>
      </c>
      <c r="AZ751" s="1">
        <v>3993</v>
      </c>
      <c r="BA751" s="1">
        <v>4074</v>
      </c>
      <c r="BB751" s="1">
        <v>4343</v>
      </c>
      <c r="BC751" s="1">
        <v>4527</v>
      </c>
      <c r="BD751" t="s">
        <v>8838</v>
      </c>
      <c r="BE751" t="s">
        <v>8838</v>
      </c>
      <c r="BF751" t="s">
        <v>8838</v>
      </c>
      <c r="BG751" s="1">
        <v>3938</v>
      </c>
      <c r="BH751" s="1">
        <v>3994</v>
      </c>
      <c r="BI751" s="1">
        <v>4074</v>
      </c>
      <c r="BJ751" s="1">
        <v>4343</v>
      </c>
      <c r="BK751" s="1">
        <v>4527</v>
      </c>
      <c r="BL751" t="s">
        <v>8838</v>
      </c>
      <c r="BM751" t="s">
        <v>8838</v>
      </c>
      <c r="BN751" t="s">
        <v>8838</v>
      </c>
      <c r="BO751">
        <v>42</v>
      </c>
      <c r="BP751">
        <v>42</v>
      </c>
      <c r="BQ751">
        <v>42</v>
      </c>
      <c r="BR751">
        <v>42</v>
      </c>
      <c r="BS751">
        <v>42</v>
      </c>
      <c r="BT751" t="s">
        <v>8838</v>
      </c>
      <c r="BU751" t="s">
        <v>8838</v>
      </c>
      <c r="BV751" t="s">
        <v>8838</v>
      </c>
      <c r="BW751">
        <v>2.46</v>
      </c>
      <c r="BX751">
        <v>0.84</v>
      </c>
      <c r="BY751">
        <v>1.23</v>
      </c>
      <c r="BZ751">
        <v>3.88</v>
      </c>
      <c r="CA751">
        <v>2.66</v>
      </c>
      <c r="CB751" t="s">
        <v>8838</v>
      </c>
      <c r="CC751" t="s">
        <v>8838</v>
      </c>
      <c r="CD751" t="s">
        <v>8838</v>
      </c>
      <c r="CE751">
        <v>4.54</v>
      </c>
      <c r="CF751">
        <v>1.56</v>
      </c>
      <c r="CG751">
        <v>2.2599999999999998</v>
      </c>
      <c r="CH751">
        <v>6.6</v>
      </c>
      <c r="CI751">
        <v>4.12</v>
      </c>
      <c r="CJ751" t="s">
        <v>8838</v>
      </c>
      <c r="CK751" t="s">
        <v>8838</v>
      </c>
      <c r="CL751" t="s">
        <v>8838</v>
      </c>
      <c r="CM751" s="1">
        <v>20872</v>
      </c>
      <c r="CN751" s="1">
        <v>7379</v>
      </c>
      <c r="CO751" s="1">
        <v>10833</v>
      </c>
      <c r="CP751" s="1">
        <v>33063</v>
      </c>
      <c r="CQ751" s="1">
        <v>21775</v>
      </c>
      <c r="CR751" t="s">
        <v>8838</v>
      </c>
      <c r="CS751" t="s">
        <v>8838</v>
      </c>
      <c r="CT751" t="s">
        <v>8838</v>
      </c>
      <c r="CU751">
        <v>19.02</v>
      </c>
      <c r="CV751">
        <v>41.47</v>
      </c>
      <c r="CW751">
        <v>22.71</v>
      </c>
      <c r="CX751">
        <v>7.15</v>
      </c>
      <c r="CY751">
        <v>13.16</v>
      </c>
      <c r="CZ751" t="s">
        <v>8838</v>
      </c>
      <c r="DA751" t="s">
        <v>8838</v>
      </c>
      <c r="DB751" t="s">
        <v>8838</v>
      </c>
      <c r="DC751">
        <v>0.85</v>
      </c>
      <c r="DD751">
        <v>0.64</v>
      </c>
      <c r="DE751">
        <v>0.51</v>
      </c>
      <c r="DF751">
        <v>0.46</v>
      </c>
      <c r="DG751">
        <v>0.53</v>
      </c>
      <c r="DH751" t="s">
        <v>8838</v>
      </c>
      <c r="DI751" t="s">
        <v>8838</v>
      </c>
      <c r="DJ751" t="s">
        <v>8838</v>
      </c>
      <c r="DK751" s="5" t="e">
        <f>(CL751*3+CK751*2+CJ751)/6</f>
        <v>#VALUE!</v>
      </c>
      <c r="DL751">
        <f>BG751+(BG751*(CF751-8.25)/8.25)</f>
        <v>744.64000000000033</v>
      </c>
      <c r="DM751">
        <f>BH751+(BH751*(CG751-8.25)/8.25)</f>
        <v>1094.1139393939393</v>
      </c>
      <c r="DN751">
        <f>BI751+(BI751*(CH751-8.25)/8.25)</f>
        <v>3259.2</v>
      </c>
      <c r="DO751">
        <f>BJ751+(BJ751*(CI751-8.25)/8.25)</f>
        <v>2168.8678787878789</v>
      </c>
      <c r="DP751" t="e">
        <f>BK751+(BK751*(CJ751-8.25)/8.25)</f>
        <v>#VALUE!</v>
      </c>
      <c r="DQ751" t="e">
        <f>BL751+(BL751*(CK751-8.25)/8.25)</f>
        <v>#VALUE!</v>
      </c>
      <c r="DR751" t="e">
        <f>BM751+(BM751*(CL751-8.25)/8.25)</f>
        <v>#VALUE!</v>
      </c>
      <c r="DS751" s="7">
        <f>DL751*10^8/$H751</f>
        <v>88647.619047619082</v>
      </c>
      <c r="DT751" s="7">
        <f>DM751*10^8/$H751</f>
        <v>130251.65945165945</v>
      </c>
      <c r="DU751" s="7">
        <f>DN751*10^8/$H751</f>
        <v>388000</v>
      </c>
      <c r="DV751" s="7">
        <f>DO751*10^8/$H751</f>
        <v>258198.55699855703</v>
      </c>
      <c r="DW751" s="7" t="e">
        <f>DP751*10^8/$H751</f>
        <v>#VALUE!</v>
      </c>
      <c r="DX751" s="7" t="e">
        <f>DQ751*10^8/$H751</f>
        <v>#VALUE!</v>
      </c>
      <c r="DY751" s="7" t="e">
        <f>DR751*10^8/$H751</f>
        <v>#VALUE!</v>
      </c>
      <c r="DZ751" s="7">
        <f>DS751*10^8/$H751</f>
        <v>10553287.981859414</v>
      </c>
      <c r="EA751" s="7" t="e">
        <f>DY751*0.8</f>
        <v>#VALUE!</v>
      </c>
      <c r="EB751" s="9" t="e">
        <f>F751-#REF!</f>
        <v>#REF!</v>
      </c>
      <c r="EC751" s="3" t="e">
        <f>EB751/#REF!*100</f>
        <v>#REF!</v>
      </c>
      <c r="ED751" s="3" t="e">
        <f>DX751-F751</f>
        <v>#VALUE!</v>
      </c>
      <c r="EE751" s="11" t="e">
        <f>ED751/F751</f>
        <v>#VALUE!</v>
      </c>
      <c r="EF751" s="3" t="e">
        <f>F751-#REF!</f>
        <v>#REF!</v>
      </c>
    </row>
    <row r="752" spans="1:136" hidden="1" x14ac:dyDescent="0.3">
      <c r="A752">
        <v>750</v>
      </c>
      <c r="B752" s="17" t="s">
        <v>9589</v>
      </c>
      <c r="C752" s="16" t="str">
        <f>"https://finance.naver.com/item/frgn.nhn?code="&amp;B752</f>
        <v>https://finance.naver.com/item/frgn.nhn?code=003620</v>
      </c>
      <c r="D752" t="s">
        <v>5008</v>
      </c>
      <c r="E752" t="s">
        <v>5009</v>
      </c>
      <c r="F752" s="18">
        <f>VALUE(LEFT(E752,FIND("/",E752)-1))</f>
        <v>2770</v>
      </c>
      <c r="G752" s="6" t="s">
        <v>5010</v>
      </c>
      <c r="H752" s="6">
        <f>VALUE(LEFT(G752,FIND("/",G752)-1)) + VALUE(MID(G752,FIND("/",G752)+1,LEN(G752)))</f>
        <v>149840002</v>
      </c>
      <c r="I752" s="1">
        <v>2447</v>
      </c>
      <c r="J752" s="1">
        <f>F752*H752/(10^8)</f>
        <v>4150.5680554</v>
      </c>
      <c r="K752" s="1">
        <v>36285</v>
      </c>
      <c r="L752" s="1">
        <v>34946</v>
      </c>
      <c r="M752" s="1">
        <v>37048</v>
      </c>
      <c r="N752" s="1">
        <v>36239</v>
      </c>
      <c r="O752" s="1">
        <v>29502</v>
      </c>
      <c r="P752" t="s">
        <v>8838</v>
      </c>
      <c r="Q752" t="s">
        <v>8838</v>
      </c>
      <c r="R752" t="s">
        <v>8838</v>
      </c>
      <c r="S752">
        <v>280</v>
      </c>
      <c r="T752">
        <v>-653</v>
      </c>
      <c r="U752">
        <v>-642</v>
      </c>
      <c r="V752" s="1">
        <v>-2819</v>
      </c>
      <c r="W752" s="1">
        <v>-4494</v>
      </c>
      <c r="X752" t="s">
        <v>8838</v>
      </c>
      <c r="Y752" t="s">
        <v>8838</v>
      </c>
      <c r="Z752" t="s">
        <v>8838</v>
      </c>
      <c r="AA752">
        <v>581</v>
      </c>
      <c r="AB752">
        <v>-658</v>
      </c>
      <c r="AC752">
        <v>-618</v>
      </c>
      <c r="AD752" s="1">
        <v>-3414</v>
      </c>
      <c r="AE752" s="1">
        <v>-5043</v>
      </c>
      <c r="AF752" t="s">
        <v>8838</v>
      </c>
      <c r="AG752" t="s">
        <v>8838</v>
      </c>
      <c r="AH752" t="s">
        <v>8838</v>
      </c>
      <c r="AI752" s="1">
        <v>21634</v>
      </c>
      <c r="AJ752" s="1">
        <v>22480</v>
      </c>
      <c r="AK752" s="1">
        <v>22056</v>
      </c>
      <c r="AL752" s="1">
        <v>20192</v>
      </c>
      <c r="AM752" s="1">
        <v>17686</v>
      </c>
      <c r="AN752" t="s">
        <v>8838</v>
      </c>
      <c r="AO752" t="s">
        <v>8838</v>
      </c>
      <c r="AP752" t="s">
        <v>8838</v>
      </c>
      <c r="AQ752" s="1">
        <v>13507</v>
      </c>
      <c r="AR752" s="1">
        <v>14729</v>
      </c>
      <c r="AS752" s="1">
        <v>15124</v>
      </c>
      <c r="AT752" s="1">
        <v>16161</v>
      </c>
      <c r="AU752" s="1">
        <v>18568</v>
      </c>
      <c r="AV752" t="s">
        <v>8838</v>
      </c>
      <c r="AW752" t="s">
        <v>8838</v>
      </c>
      <c r="AX752" t="s">
        <v>8838</v>
      </c>
      <c r="AY752" s="1">
        <v>8127</v>
      </c>
      <c r="AZ752" s="1">
        <v>7752</v>
      </c>
      <c r="BA752" s="1">
        <v>6933</v>
      </c>
      <c r="BB752" s="1">
        <v>4031</v>
      </c>
      <c r="BC752">
        <v>-881</v>
      </c>
      <c r="BD752" t="s">
        <v>8838</v>
      </c>
      <c r="BE752" t="s">
        <v>8838</v>
      </c>
      <c r="BF752" t="s">
        <v>8838</v>
      </c>
      <c r="BG752" s="1">
        <v>8127</v>
      </c>
      <c r="BH752" s="1">
        <v>7752</v>
      </c>
      <c r="BI752" s="1">
        <v>6933</v>
      </c>
      <c r="BJ752" s="1">
        <v>4031</v>
      </c>
      <c r="BK752">
        <v>-881</v>
      </c>
      <c r="BL752" t="s">
        <v>8838</v>
      </c>
      <c r="BM752" t="s">
        <v>8838</v>
      </c>
      <c r="BN752" t="s">
        <v>8838</v>
      </c>
      <c r="BO752" s="1">
        <v>6861</v>
      </c>
      <c r="BP752" s="1">
        <v>6897</v>
      </c>
      <c r="BQ752" s="1">
        <v>6897</v>
      </c>
      <c r="BR752" s="1">
        <v>7492</v>
      </c>
      <c r="BS752" s="1">
        <v>7492</v>
      </c>
      <c r="BT752" t="s">
        <v>8838</v>
      </c>
      <c r="BU752" t="s">
        <v>8838</v>
      </c>
      <c r="BV752" t="s">
        <v>8838</v>
      </c>
      <c r="BW752">
        <v>2.77</v>
      </c>
      <c r="BX752">
        <v>-2.98</v>
      </c>
      <c r="BY752">
        <v>-2.78</v>
      </c>
      <c r="BZ752">
        <v>-16.16</v>
      </c>
      <c r="CA752">
        <v>-26.63</v>
      </c>
      <c r="CB752" t="s">
        <v>8838</v>
      </c>
      <c r="CC752" t="s">
        <v>8838</v>
      </c>
      <c r="CD752" t="s">
        <v>8838</v>
      </c>
      <c r="CE752">
        <v>7.6</v>
      </c>
      <c r="CF752">
        <v>-8.2899999999999991</v>
      </c>
      <c r="CG752">
        <v>-8.42</v>
      </c>
      <c r="CH752">
        <v>-62.27</v>
      </c>
      <c r="CI752">
        <v>-320.22000000000003</v>
      </c>
      <c r="CJ752" t="s">
        <v>8838</v>
      </c>
      <c r="CK752" t="s">
        <v>8838</v>
      </c>
      <c r="CL752" t="s">
        <v>8838</v>
      </c>
      <c r="CM752">
        <v>423</v>
      </c>
      <c r="CN752">
        <v>-478</v>
      </c>
      <c r="CO752">
        <v>-448</v>
      </c>
      <c r="CP752" s="1">
        <v>-2291</v>
      </c>
      <c r="CQ752" s="1">
        <v>-3366</v>
      </c>
      <c r="CR752" t="s">
        <v>8838</v>
      </c>
      <c r="CS752" t="s">
        <v>8838</v>
      </c>
      <c r="CT752" t="s">
        <v>8838</v>
      </c>
      <c r="CU752">
        <v>18.63</v>
      </c>
      <c r="CV752" t="s">
        <v>2</v>
      </c>
      <c r="CW752" t="s">
        <v>2</v>
      </c>
      <c r="CX752" t="s">
        <v>2</v>
      </c>
      <c r="CY752" t="s">
        <v>2</v>
      </c>
      <c r="CZ752" t="s">
        <v>8838</v>
      </c>
      <c r="DA752" t="s">
        <v>8838</v>
      </c>
      <c r="DB752" t="s">
        <v>8838</v>
      </c>
      <c r="DC752">
        <v>1.33</v>
      </c>
      <c r="DD752">
        <v>0.91</v>
      </c>
      <c r="DE752">
        <v>0.79</v>
      </c>
      <c r="DF752">
        <v>0.77</v>
      </c>
      <c r="DG752" t="s">
        <v>2</v>
      </c>
      <c r="DH752" t="s">
        <v>8838</v>
      </c>
      <c r="DI752" t="s">
        <v>8838</v>
      </c>
      <c r="DJ752" t="s">
        <v>8838</v>
      </c>
      <c r="DK752" s="5" t="e">
        <f>(CL752*3+CK752*2+CJ752)/6</f>
        <v>#VALUE!</v>
      </c>
      <c r="DL752">
        <f>BG752+(BG752*(CF752-8.25)/8.25)</f>
        <v>-8166.4036363636351</v>
      </c>
      <c r="DM752">
        <f>BH752+(BH752*(CG752-8.25)/8.25)</f>
        <v>-7911.7381818181839</v>
      </c>
      <c r="DN752">
        <f>BI752+(BI752*(CH752-8.25)/8.25)</f>
        <v>-52329.443636363649</v>
      </c>
      <c r="DO752">
        <f>BJ752+(BJ752*(CI752-8.25)/8.25)</f>
        <v>-156461.43272727274</v>
      </c>
      <c r="DP752" t="e">
        <f>BK752+(BK752*(CJ752-8.25)/8.25)</f>
        <v>#VALUE!</v>
      </c>
      <c r="DQ752" t="e">
        <f>BL752+(BL752*(CK752-8.25)/8.25)</f>
        <v>#VALUE!</v>
      </c>
      <c r="DR752" t="e">
        <f>BM752+(BM752*(CL752-8.25)/8.25)</f>
        <v>#VALUE!</v>
      </c>
      <c r="DS752" s="7">
        <f>DL752*10^8/$H752</f>
        <v>-5450.0824395101354</v>
      </c>
      <c r="DT752" s="7">
        <f>DM752*10^8/$H752</f>
        <v>-5280.1241832726237</v>
      </c>
      <c r="DU752" s="7">
        <f>DN752*10^8/$H752</f>
        <v>-34923.547075475646</v>
      </c>
      <c r="DV752" s="7">
        <f>DO752*10^8/$H752</f>
        <v>-104419.0006933347</v>
      </c>
      <c r="DW752" s="7" t="e">
        <f>DP752*10^8/$H752</f>
        <v>#VALUE!</v>
      </c>
      <c r="DX752" s="7" t="e">
        <f>DQ752*10^8/$H752</f>
        <v>#VALUE!</v>
      </c>
      <c r="DY752" s="7" t="e">
        <f>DR752*10^8/$H752</f>
        <v>#VALUE!</v>
      </c>
      <c r="DZ752" s="7">
        <f>DS752*10^8/$H752</f>
        <v>-3637.2679970400263</v>
      </c>
      <c r="EA752" s="7" t="e">
        <f>DY752*0.8</f>
        <v>#VALUE!</v>
      </c>
      <c r="EB752" s="9" t="e">
        <f>F752-#REF!</f>
        <v>#REF!</v>
      </c>
      <c r="EC752" s="3" t="e">
        <f>EB752/#REF!*100</f>
        <v>#REF!</v>
      </c>
      <c r="ED752" s="3" t="e">
        <f>DX752-F752</f>
        <v>#VALUE!</v>
      </c>
      <c r="EE752" s="11" t="e">
        <f>ED752/F752</f>
        <v>#VALUE!</v>
      </c>
      <c r="EF752" s="3" t="e">
        <f>F752-#REF!</f>
        <v>#REF!</v>
      </c>
    </row>
    <row r="753" spans="1:136" hidden="1" x14ac:dyDescent="0.3">
      <c r="A753">
        <v>751</v>
      </c>
      <c r="B753" s="17" t="s">
        <v>9590</v>
      </c>
      <c r="C753" s="16" t="str">
        <f>"https://finance.naver.com/item/frgn.nhn?code="&amp;B753</f>
        <v>https://finance.naver.com/item/frgn.nhn?code=003410</v>
      </c>
      <c r="D753" t="s">
        <v>5011</v>
      </c>
      <c r="E753" t="s">
        <v>5012</v>
      </c>
      <c r="F753" s="18">
        <f>VALUE(LEFT(E753,FIND("/",E753)-1))</f>
        <v>8040</v>
      </c>
      <c r="G753" s="6" t="s">
        <v>5013</v>
      </c>
      <c r="H753" s="6">
        <f>VALUE(LEFT(G753,FIND("/",G753)-1)) + VALUE(MID(G753,FIND("/",G753)+1,LEN(G753)))</f>
        <v>503859595</v>
      </c>
      <c r="I753" s="1">
        <v>1577790</v>
      </c>
      <c r="J753" s="1">
        <f>F753*H753/(10^8)</f>
        <v>40510.311437999997</v>
      </c>
      <c r="K753" s="1">
        <v>14303</v>
      </c>
      <c r="L753" s="1">
        <v>15171</v>
      </c>
      <c r="M753" s="1">
        <v>15100</v>
      </c>
      <c r="N753" s="1">
        <v>15385</v>
      </c>
      <c r="O753" s="1">
        <v>14708</v>
      </c>
      <c r="P753" s="1">
        <v>15813</v>
      </c>
      <c r="Q753" s="1">
        <v>16814</v>
      </c>
      <c r="R753" s="1">
        <v>17517</v>
      </c>
      <c r="S753" s="1">
        <v>2578</v>
      </c>
      <c r="T753" s="1">
        <v>2509</v>
      </c>
      <c r="U753" s="1">
        <v>2469</v>
      </c>
      <c r="V753" s="1">
        <v>2292</v>
      </c>
      <c r="W753" s="1">
        <v>2502</v>
      </c>
      <c r="X753" s="1">
        <v>2733</v>
      </c>
      <c r="Y753" s="1">
        <v>3063</v>
      </c>
      <c r="Z753" s="1">
        <v>3247</v>
      </c>
      <c r="AA753" s="1">
        <v>1751</v>
      </c>
      <c r="AB753" s="1">
        <v>3012</v>
      </c>
      <c r="AC753" s="1">
        <v>1470</v>
      </c>
      <c r="AD753" s="1">
        <v>1311</v>
      </c>
      <c r="AE753" s="1">
        <v>1382</v>
      </c>
      <c r="AF753" s="1">
        <v>1774</v>
      </c>
      <c r="AG753" s="1">
        <v>1941</v>
      </c>
      <c r="AH753" s="1">
        <v>2124</v>
      </c>
      <c r="AI753" s="1">
        <v>32162</v>
      </c>
      <c r="AJ753" s="1">
        <v>35012</v>
      </c>
      <c r="AK753" s="1">
        <v>34293</v>
      </c>
      <c r="AL753" s="1">
        <v>33680</v>
      </c>
      <c r="AM753" s="1">
        <v>33268</v>
      </c>
      <c r="AN753" s="1">
        <v>33496</v>
      </c>
      <c r="AO753" s="1">
        <v>33543</v>
      </c>
      <c r="AP753" s="1">
        <v>33614</v>
      </c>
      <c r="AQ753" s="1">
        <v>14022</v>
      </c>
      <c r="AR753" s="1">
        <v>14801</v>
      </c>
      <c r="AS753" s="1">
        <v>14497</v>
      </c>
      <c r="AT753" s="1">
        <v>15667</v>
      </c>
      <c r="AU753" s="1">
        <v>16371</v>
      </c>
      <c r="AV753" s="1">
        <v>17216</v>
      </c>
      <c r="AW753" s="1">
        <v>17590</v>
      </c>
      <c r="AX753" s="1">
        <v>17778</v>
      </c>
      <c r="AY753" s="1">
        <v>18140</v>
      </c>
      <c r="AZ753" s="1">
        <v>20211</v>
      </c>
      <c r="BA753" s="1">
        <v>19796</v>
      </c>
      <c r="BB753" s="1">
        <v>18014</v>
      </c>
      <c r="BC753" s="1">
        <v>16897</v>
      </c>
      <c r="BD753" s="1">
        <v>16279</v>
      </c>
      <c r="BE753" s="1">
        <v>15952</v>
      </c>
      <c r="BF753" s="1">
        <v>15837</v>
      </c>
      <c r="BG753" s="1">
        <v>16889</v>
      </c>
      <c r="BH753" s="1">
        <v>19604</v>
      </c>
      <c r="BI753" s="1">
        <v>19349</v>
      </c>
      <c r="BJ753" s="1">
        <v>18014</v>
      </c>
      <c r="BK753" s="1">
        <v>16897</v>
      </c>
      <c r="BL753" s="1">
        <v>16262</v>
      </c>
      <c r="BM753" s="1">
        <v>15908</v>
      </c>
      <c r="BN753" s="1">
        <v>15798</v>
      </c>
      <c r="BO753" s="1">
        <v>4656</v>
      </c>
      <c r="BP753" s="1">
        <v>5054</v>
      </c>
      <c r="BQ753" s="1">
        <v>5054</v>
      </c>
      <c r="BR753" s="1">
        <v>5054</v>
      </c>
      <c r="BS753">
        <v>504</v>
      </c>
      <c r="BT753">
        <v>501</v>
      </c>
      <c r="BU753">
        <v>501</v>
      </c>
      <c r="BV753">
        <v>502</v>
      </c>
      <c r="BW753">
        <v>5.69</v>
      </c>
      <c r="BX753">
        <v>8.9700000000000006</v>
      </c>
      <c r="BY753">
        <v>4.24</v>
      </c>
      <c r="BZ753">
        <v>3.86</v>
      </c>
      <c r="CA753">
        <v>4.13</v>
      </c>
      <c r="CB753">
        <v>5.31</v>
      </c>
      <c r="CC753">
        <v>5.79</v>
      </c>
      <c r="CD753">
        <v>6.33</v>
      </c>
      <c r="CE753">
        <v>11.59</v>
      </c>
      <c r="CF753">
        <v>16.55</v>
      </c>
      <c r="CG753">
        <v>7.51</v>
      </c>
      <c r="CH753">
        <v>6.99</v>
      </c>
      <c r="CI753">
        <v>7.92</v>
      </c>
      <c r="CJ753">
        <v>10.7</v>
      </c>
      <c r="CK753">
        <v>12.06</v>
      </c>
      <c r="CL753">
        <v>13.39</v>
      </c>
      <c r="CM753">
        <v>400</v>
      </c>
      <c r="CN753">
        <v>613</v>
      </c>
      <c r="CO753">
        <v>290</v>
      </c>
      <c r="CP753">
        <v>259</v>
      </c>
      <c r="CQ753">
        <v>274</v>
      </c>
      <c r="CR753">
        <v>352</v>
      </c>
      <c r="CS753">
        <v>385</v>
      </c>
      <c r="CT753">
        <v>421</v>
      </c>
      <c r="CU753">
        <v>8.1</v>
      </c>
      <c r="CV753">
        <v>6.66</v>
      </c>
      <c r="CW753">
        <v>23.8</v>
      </c>
      <c r="CX753">
        <v>24.03</v>
      </c>
      <c r="CY753">
        <v>24.42</v>
      </c>
      <c r="CZ753">
        <v>22.84</v>
      </c>
      <c r="DA753">
        <v>20.88</v>
      </c>
      <c r="DB753">
        <v>19.079999999999998</v>
      </c>
      <c r="DC753">
        <v>0.89</v>
      </c>
      <c r="DD753">
        <v>1.05</v>
      </c>
      <c r="DE753">
        <v>1.8</v>
      </c>
      <c r="DF753">
        <v>1.74</v>
      </c>
      <c r="DG753">
        <v>1.98</v>
      </c>
      <c r="DH753">
        <v>2.48</v>
      </c>
      <c r="DI753">
        <v>2.5299999999999998</v>
      </c>
      <c r="DJ753">
        <v>2.5499999999999998</v>
      </c>
      <c r="DK753" s="5">
        <f>(CL753*3+CK753*2+CJ753)/6</f>
        <v>12.498333333333335</v>
      </c>
      <c r="DL753">
        <f>BG753+(BG753*(CF753-8.25)/8.25)</f>
        <v>33880.357575757575</v>
      </c>
      <c r="DM753">
        <f>BH753+(BH753*(CG753-8.25)/8.25)</f>
        <v>17845.580606060605</v>
      </c>
      <c r="DN753">
        <f>BI753+(BI753*(CH753-8.25)/8.25)</f>
        <v>16393.88</v>
      </c>
      <c r="DO753">
        <f>BJ753+(BJ753*(CI753-8.25)/8.25)</f>
        <v>17293.439999999999</v>
      </c>
      <c r="DP753">
        <f>BK753+(BK753*(CJ753-8.25)/8.25)</f>
        <v>21914.896969696969</v>
      </c>
      <c r="DQ753">
        <f>BL753+(BL753*(CK753-8.25)/8.25)</f>
        <v>23772.087272727273</v>
      </c>
      <c r="DR753">
        <f>BM753+(BM753*(CL753-8.25)/8.25)</f>
        <v>25819.166060606061</v>
      </c>
      <c r="DS753" s="7">
        <f>DL753*10^8/$H753</f>
        <v>6724.1663971403723</v>
      </c>
      <c r="DT753" s="7">
        <f>DM753*10^8/$H753</f>
        <v>3541.7764756589791</v>
      </c>
      <c r="DU753" s="7">
        <f>DN753*10^8/$H753</f>
        <v>3253.66037735175</v>
      </c>
      <c r="DV753" s="7">
        <f>DO753*10^8/$H753</f>
        <v>3432.1942405403629</v>
      </c>
      <c r="DW753" s="7">
        <f>DP753*10^8/$H753</f>
        <v>4349.4055064480744</v>
      </c>
      <c r="DX753" s="7">
        <f>DQ753*10^8/$H753</f>
        <v>4717.9983290240352</v>
      </c>
      <c r="DY753" s="7">
        <f>DR753*10^8/$H753</f>
        <v>5124.2779371118377</v>
      </c>
      <c r="DZ753" s="7">
        <f>DS753*10^8/$H753</f>
        <v>1334.5317750950783</v>
      </c>
      <c r="EA753" s="7">
        <f>DY753*0.8</f>
        <v>4099.4223496894701</v>
      </c>
      <c r="EB753" s="9" t="e">
        <f>F753-#REF!</f>
        <v>#REF!</v>
      </c>
      <c r="EC753" s="3" t="e">
        <f>EB753/#REF!*100</f>
        <v>#REF!</v>
      </c>
      <c r="ED753" s="3">
        <f>DX753-F753</f>
        <v>-3322.0016709759648</v>
      </c>
      <c r="EE753" s="11">
        <f>ED753/F753</f>
        <v>-0.4131842874348215</v>
      </c>
      <c r="EF753" s="3" t="e">
        <f>F753-#REF!</f>
        <v>#REF!</v>
      </c>
    </row>
    <row r="754" spans="1:136" x14ac:dyDescent="0.3">
      <c r="A754">
        <v>888</v>
      </c>
      <c r="B754" s="17" t="s">
        <v>9727</v>
      </c>
      <c r="C754" s="16" t="str">
        <f>"https://finance.naver.com/item/frgn.nhn?code="&amp;B754</f>
        <v>https://finance.naver.com/item/frgn.nhn?code=348150</v>
      </c>
      <c r="D754" t="s">
        <v>5364</v>
      </c>
      <c r="E754" t="s">
        <v>5365</v>
      </c>
      <c r="F754" s="18">
        <f>VALUE(LEFT(E754,FIND("/",E754)-1))</f>
        <v>30450</v>
      </c>
      <c r="G754" s="6" t="s">
        <v>5366</v>
      </c>
      <c r="H754" s="6">
        <f>VALUE(LEFT(G754,FIND("/",G754)-1)) + VALUE(MID(G754,FIND("/",G754)+1,LEN(G754)))</f>
        <v>16161543</v>
      </c>
      <c r="I754">
        <v>0</v>
      </c>
      <c r="J754" s="1">
        <f>F754*H754/(10^8)</f>
        <v>4921.1898435000003</v>
      </c>
      <c r="K754" t="s">
        <v>8838</v>
      </c>
      <c r="L754" t="s">
        <v>8838</v>
      </c>
      <c r="M754">
        <v>1</v>
      </c>
      <c r="N754">
        <v>6</v>
      </c>
      <c r="O754">
        <v>46</v>
      </c>
      <c r="P754" t="s">
        <v>8838</v>
      </c>
      <c r="Q754" t="s">
        <v>8838</v>
      </c>
      <c r="R754" t="s">
        <v>8838</v>
      </c>
      <c r="S754" t="s">
        <v>8838</v>
      </c>
      <c r="T754" t="s">
        <v>8838</v>
      </c>
      <c r="U754">
        <v>-24</v>
      </c>
      <c r="V754">
        <v>-74</v>
      </c>
      <c r="W754">
        <v>-123</v>
      </c>
      <c r="X754" t="s">
        <v>8838</v>
      </c>
      <c r="Y754" t="s">
        <v>8838</v>
      </c>
      <c r="Z754" t="s">
        <v>8838</v>
      </c>
      <c r="AA754" t="s">
        <v>8838</v>
      </c>
      <c r="AB754" t="s">
        <v>8838</v>
      </c>
      <c r="AC754">
        <v>-84</v>
      </c>
      <c r="AD754">
        <v>-441</v>
      </c>
      <c r="AE754">
        <v>-551</v>
      </c>
      <c r="AF754" t="s">
        <v>8838</v>
      </c>
      <c r="AG754" t="s">
        <v>8838</v>
      </c>
      <c r="AH754" t="s">
        <v>8838</v>
      </c>
      <c r="AI754" t="s">
        <v>8838</v>
      </c>
      <c r="AJ754" t="s">
        <v>8838</v>
      </c>
      <c r="AK754">
        <v>93</v>
      </c>
      <c r="AL754">
        <v>353</v>
      </c>
      <c r="AM754">
        <v>585</v>
      </c>
      <c r="AN754" t="s">
        <v>8838</v>
      </c>
      <c r="AO754" t="s">
        <v>8838</v>
      </c>
      <c r="AP754" t="s">
        <v>8838</v>
      </c>
      <c r="AQ754" t="s">
        <v>8838</v>
      </c>
      <c r="AR754" t="s">
        <v>8838</v>
      </c>
      <c r="AS754">
        <v>212</v>
      </c>
      <c r="AT754">
        <v>889</v>
      </c>
      <c r="AU754">
        <v>31</v>
      </c>
      <c r="AV754" t="s">
        <v>8838</v>
      </c>
      <c r="AW754" t="s">
        <v>8838</v>
      </c>
      <c r="AX754" t="s">
        <v>8838</v>
      </c>
      <c r="AY754" t="s">
        <v>8838</v>
      </c>
      <c r="AZ754" t="s">
        <v>8838</v>
      </c>
      <c r="BA754">
        <v>-119</v>
      </c>
      <c r="BB754">
        <v>-536</v>
      </c>
      <c r="BC754">
        <v>554</v>
      </c>
      <c r="BD754" t="s">
        <v>8838</v>
      </c>
      <c r="BE754" t="s">
        <v>8838</v>
      </c>
      <c r="BF754" t="s">
        <v>8838</v>
      </c>
      <c r="BG754" t="s">
        <v>8838</v>
      </c>
      <c r="BH754" t="s">
        <v>8838</v>
      </c>
      <c r="BI754">
        <v>-119</v>
      </c>
      <c r="BJ754">
        <v>-536</v>
      </c>
      <c r="BK754">
        <v>554</v>
      </c>
      <c r="BL754" t="s">
        <v>8838</v>
      </c>
      <c r="BM754" t="s">
        <v>8838</v>
      </c>
      <c r="BN754" t="s">
        <v>8838</v>
      </c>
      <c r="BO754" t="s">
        <v>8838</v>
      </c>
      <c r="BP754" t="s">
        <v>8838</v>
      </c>
      <c r="BQ754">
        <v>1</v>
      </c>
      <c r="BR754">
        <v>35</v>
      </c>
      <c r="BS754">
        <v>78</v>
      </c>
      <c r="BT754" t="s">
        <v>8838</v>
      </c>
      <c r="BU754" t="s">
        <v>8838</v>
      </c>
      <c r="BV754" t="s">
        <v>8838</v>
      </c>
      <c r="BW754" t="s">
        <v>8838</v>
      </c>
      <c r="BX754" t="s">
        <v>8838</v>
      </c>
      <c r="BY754" t="s">
        <v>8838</v>
      </c>
      <c r="BZ754">
        <v>-197.57</v>
      </c>
      <c r="CA754">
        <v>-117.35</v>
      </c>
      <c r="CB754" t="s">
        <v>8838</v>
      </c>
      <c r="CC754" t="s">
        <v>8838</v>
      </c>
      <c r="CD754" t="s">
        <v>8838</v>
      </c>
      <c r="CE754" t="s">
        <v>8838</v>
      </c>
      <c r="CF754" t="s">
        <v>8838</v>
      </c>
      <c r="CG754" t="s">
        <v>8838</v>
      </c>
      <c r="CH754" t="s">
        <v>1</v>
      </c>
      <c r="CI754" s="2">
        <v>-6234.11</v>
      </c>
      <c r="CJ754" t="s">
        <v>8838</v>
      </c>
      <c r="CK754" t="s">
        <v>8838</v>
      </c>
      <c r="CL754" t="s">
        <v>8838</v>
      </c>
      <c r="CM754" t="s">
        <v>8838</v>
      </c>
      <c r="CN754" t="s">
        <v>8838</v>
      </c>
      <c r="CO754">
        <v>-785</v>
      </c>
      <c r="CP754" s="1">
        <v>-3725</v>
      </c>
      <c r="CQ754" s="1">
        <v>-4026</v>
      </c>
      <c r="CR754" t="s">
        <v>8838</v>
      </c>
      <c r="CS754" t="s">
        <v>8838</v>
      </c>
      <c r="CT754" t="s">
        <v>8838</v>
      </c>
      <c r="CU754" t="s">
        <v>8838</v>
      </c>
      <c r="CV754" t="s">
        <v>8838</v>
      </c>
      <c r="CW754" t="s">
        <v>8838</v>
      </c>
      <c r="CX754" t="s">
        <v>8838</v>
      </c>
      <c r="CY754" t="s">
        <v>2</v>
      </c>
      <c r="CZ754" t="s">
        <v>8838</v>
      </c>
      <c r="DA754" t="s">
        <v>8838</v>
      </c>
      <c r="DB754" t="s">
        <v>8838</v>
      </c>
      <c r="DC754" t="s">
        <v>8838</v>
      </c>
      <c r="DD754" t="s">
        <v>8838</v>
      </c>
      <c r="DE754" t="s">
        <v>8838</v>
      </c>
      <c r="DF754" t="s">
        <v>8838</v>
      </c>
      <c r="DG754">
        <v>12.15</v>
      </c>
      <c r="DH754" t="s">
        <v>8838</v>
      </c>
      <c r="DI754" t="s">
        <v>8838</v>
      </c>
      <c r="DJ754" t="s">
        <v>8838</v>
      </c>
      <c r="DK754" s="5" t="e">
        <f>(CL754*3+CK754*2+CJ754)/6</f>
        <v>#VALUE!</v>
      </c>
      <c r="DL754" t="e">
        <f>BG754+(BG754*(CF754-8.25)/8.25)</f>
        <v>#VALUE!</v>
      </c>
      <c r="DM754" t="e">
        <f>BH754+(BH754*(CG754-8.25)/8.25)</f>
        <v>#VALUE!</v>
      </c>
      <c r="DN754" t="e">
        <f>BI754+(BI754*(CH754-8.25)/8.25)</f>
        <v>#VALUE!</v>
      </c>
      <c r="DO754">
        <f>BJ754+(BJ754*(CI754-8.25)/8.25)</f>
        <v>405028.23757575755</v>
      </c>
      <c r="DP754" t="e">
        <f>BK754+(BK754*(CJ754-8.25)/8.25)</f>
        <v>#VALUE!</v>
      </c>
      <c r="DQ754" t="e">
        <f>BL754+(BL754*(CK754-8.25)/8.25)</f>
        <v>#VALUE!</v>
      </c>
      <c r="DR754" t="e">
        <f>BM754+(BM754*(CL754-8.25)/8.25)</f>
        <v>#VALUE!</v>
      </c>
      <c r="DS754" s="7" t="e">
        <f>DL754*10^8/$H754</f>
        <v>#VALUE!</v>
      </c>
      <c r="DT754" s="7" t="e">
        <f>DM754*10^8/$H754</f>
        <v>#VALUE!</v>
      </c>
      <c r="DU754" s="7" t="e">
        <f>DN754*10^8/$H754</f>
        <v>#VALUE!</v>
      </c>
      <c r="DV754" s="7">
        <f>DO754*10^8/$H754</f>
        <v>2506123.5649081129</v>
      </c>
      <c r="DW754" s="7" t="e">
        <f>DP754*10^8/$H754</f>
        <v>#VALUE!</v>
      </c>
      <c r="DX754" s="7" t="e">
        <f>DQ754*10^8/$H754</f>
        <v>#VALUE!</v>
      </c>
      <c r="DY754" s="7" t="e">
        <f>DR754*10^8/$H754</f>
        <v>#VALUE!</v>
      </c>
      <c r="DZ754" s="7" t="e">
        <f>DS754*10^8/$H754</f>
        <v>#VALUE!</v>
      </c>
      <c r="EA754" s="7" t="e">
        <f>DY754*0.8</f>
        <v>#VALUE!</v>
      </c>
      <c r="EB754" s="9" t="e">
        <f>F754-#REF!</f>
        <v>#REF!</v>
      </c>
      <c r="EC754" s="3" t="e">
        <f>EB754/#REF!*100</f>
        <v>#REF!</v>
      </c>
      <c r="ED754" s="3" t="e">
        <f>DX754-F754</f>
        <v>#VALUE!</v>
      </c>
      <c r="EE754" s="11" t="e">
        <f>ED754/F754</f>
        <v>#VALUE!</v>
      </c>
      <c r="EF754" s="3" t="e">
        <f>F754-#REF!</f>
        <v>#REF!</v>
      </c>
    </row>
    <row r="755" spans="1:136" hidden="1" x14ac:dyDescent="0.3">
      <c r="A755">
        <v>753</v>
      </c>
      <c r="B755" s="17" t="s">
        <v>9592</v>
      </c>
      <c r="C755" s="16" t="str">
        <f>"https://finance.naver.com/item/frgn.nhn?code="&amp;B755</f>
        <v>https://finance.naver.com/item/frgn.nhn?code=000540</v>
      </c>
      <c r="D755" t="s">
        <v>702</v>
      </c>
      <c r="E755" t="s">
        <v>5016</v>
      </c>
      <c r="F755" s="18">
        <f>VALUE(LEFT(E755,FIND("/",E755)-1))</f>
        <v>4120</v>
      </c>
      <c r="G755" s="6" t="s">
        <v>5017</v>
      </c>
      <c r="H755" s="6">
        <f>VALUE(LEFT(G755,FIND("/",G755)-1)) + VALUE(MID(G755,FIND("/",G755)+1,LEN(G755)))</f>
        <v>65164245</v>
      </c>
      <c r="I755" s="1">
        <v>169567</v>
      </c>
      <c r="J755" s="1">
        <f>F755*H755/(10^8)</f>
        <v>2684.7668939999999</v>
      </c>
      <c r="K755" s="1">
        <v>33344</v>
      </c>
      <c r="L755" s="1">
        <v>31607</v>
      </c>
      <c r="M755" s="1">
        <v>30638</v>
      </c>
      <c r="N755" s="1">
        <v>30437</v>
      </c>
      <c r="O755" s="1">
        <v>32047</v>
      </c>
      <c r="P755" t="s">
        <v>8838</v>
      </c>
      <c r="Q755" t="s">
        <v>8838</v>
      </c>
      <c r="R755" t="s">
        <v>8838</v>
      </c>
      <c r="S755">
        <v>157</v>
      </c>
      <c r="T755" s="1">
        <v>1072</v>
      </c>
      <c r="U755">
        <v>628</v>
      </c>
      <c r="V755">
        <v>444</v>
      </c>
      <c r="W755">
        <v>259</v>
      </c>
      <c r="X755" t="s">
        <v>8838</v>
      </c>
      <c r="Y755" t="s">
        <v>8838</v>
      </c>
      <c r="Z755" t="s">
        <v>8838</v>
      </c>
      <c r="AA755">
        <v>315</v>
      </c>
      <c r="AB755">
        <v>853</v>
      </c>
      <c r="AC755">
        <v>504</v>
      </c>
      <c r="AD755">
        <v>384</v>
      </c>
      <c r="AE755">
        <v>227</v>
      </c>
      <c r="AF755" t="s">
        <v>8838</v>
      </c>
      <c r="AG755" t="s">
        <v>8838</v>
      </c>
      <c r="AH755" t="s">
        <v>8838</v>
      </c>
      <c r="AI755" s="1">
        <v>102160</v>
      </c>
      <c r="AJ755" s="1">
        <v>111539</v>
      </c>
      <c r="AK755" s="1">
        <v>119389</v>
      </c>
      <c r="AL755" s="1">
        <v>126485</v>
      </c>
      <c r="AM755" s="1">
        <v>132112</v>
      </c>
      <c r="AN755" t="s">
        <v>8838</v>
      </c>
      <c r="AO755" t="s">
        <v>8838</v>
      </c>
      <c r="AP755" t="s">
        <v>8838</v>
      </c>
      <c r="AQ755" s="1">
        <v>96637</v>
      </c>
      <c r="AR755" s="1">
        <v>105246</v>
      </c>
      <c r="AS755" s="1">
        <v>112568</v>
      </c>
      <c r="AT755" s="1">
        <v>119366</v>
      </c>
      <c r="AU755" s="1">
        <v>124874</v>
      </c>
      <c r="AV755" t="s">
        <v>8838</v>
      </c>
      <c r="AW755" t="s">
        <v>8838</v>
      </c>
      <c r="AX755" t="s">
        <v>8838</v>
      </c>
      <c r="AY755" s="1">
        <v>5523</v>
      </c>
      <c r="AZ755" s="1">
        <v>6293</v>
      </c>
      <c r="BA755" s="1">
        <v>6820</v>
      </c>
      <c r="BB755" s="1">
        <v>7120</v>
      </c>
      <c r="BC755" s="1">
        <v>7238</v>
      </c>
      <c r="BD755" t="s">
        <v>8838</v>
      </c>
      <c r="BE755" t="s">
        <v>8838</v>
      </c>
      <c r="BF755" t="s">
        <v>8838</v>
      </c>
      <c r="BG755" s="1">
        <v>5523</v>
      </c>
      <c r="BH755" s="1">
        <v>6293</v>
      </c>
      <c r="BI755" s="1">
        <v>6820</v>
      </c>
      <c r="BJ755" s="1">
        <v>7120</v>
      </c>
      <c r="BK755" s="1">
        <v>7238</v>
      </c>
      <c r="BL755" t="s">
        <v>8838</v>
      </c>
      <c r="BM755" t="s">
        <v>8838</v>
      </c>
      <c r="BN755" t="s">
        <v>8838</v>
      </c>
      <c r="BO755" s="1">
        <v>3258</v>
      </c>
      <c r="BP755" s="1">
        <v>3258</v>
      </c>
      <c r="BQ755" s="1">
        <v>3258</v>
      </c>
      <c r="BR755" s="1">
        <v>3258</v>
      </c>
      <c r="BS755" s="1">
        <v>3258</v>
      </c>
      <c r="BT755" t="s">
        <v>8838</v>
      </c>
      <c r="BU755" t="s">
        <v>8838</v>
      </c>
      <c r="BV755" t="s">
        <v>8838</v>
      </c>
      <c r="BW755">
        <v>0.33</v>
      </c>
      <c r="BX755">
        <v>0.8</v>
      </c>
      <c r="BY755">
        <v>0.44</v>
      </c>
      <c r="BZ755">
        <v>0.31</v>
      </c>
      <c r="CA755">
        <v>0.18</v>
      </c>
      <c r="CB755" t="s">
        <v>8838</v>
      </c>
      <c r="CC755" t="s">
        <v>8838</v>
      </c>
      <c r="CD755" t="s">
        <v>8838</v>
      </c>
      <c r="CE755">
        <v>6.34</v>
      </c>
      <c r="CF755">
        <v>14.44</v>
      </c>
      <c r="CG755">
        <v>7.69</v>
      </c>
      <c r="CH755">
        <v>5.51</v>
      </c>
      <c r="CI755">
        <v>3.16</v>
      </c>
      <c r="CJ755" t="s">
        <v>8838</v>
      </c>
      <c r="CK755" t="s">
        <v>8838</v>
      </c>
      <c r="CL755" t="s">
        <v>8838</v>
      </c>
      <c r="CM755">
        <v>483</v>
      </c>
      <c r="CN755" s="1">
        <v>1309</v>
      </c>
      <c r="CO755">
        <v>774</v>
      </c>
      <c r="CP755">
        <v>590</v>
      </c>
      <c r="CQ755">
        <v>349</v>
      </c>
      <c r="CR755" t="s">
        <v>8838</v>
      </c>
      <c r="CS755" t="s">
        <v>8838</v>
      </c>
      <c r="CT755" t="s">
        <v>8838</v>
      </c>
      <c r="CU755">
        <v>7.66</v>
      </c>
      <c r="CV755">
        <v>4.09</v>
      </c>
      <c r="CW755">
        <v>6.08</v>
      </c>
      <c r="CX755">
        <v>5.2</v>
      </c>
      <c r="CY755">
        <v>8.1199999999999992</v>
      </c>
      <c r="CZ755" t="s">
        <v>8838</v>
      </c>
      <c r="DA755" t="s">
        <v>8838</v>
      </c>
      <c r="DB755" t="s">
        <v>8838</v>
      </c>
      <c r="DC755">
        <v>0.44</v>
      </c>
      <c r="DD755">
        <v>0.55000000000000004</v>
      </c>
      <c r="DE755">
        <v>0.45</v>
      </c>
      <c r="DF755">
        <v>0.28000000000000003</v>
      </c>
      <c r="DG755">
        <v>0.25</v>
      </c>
      <c r="DH755" t="s">
        <v>8838</v>
      </c>
      <c r="DI755" t="s">
        <v>8838</v>
      </c>
      <c r="DJ755" t="s">
        <v>8838</v>
      </c>
      <c r="DK755" s="5" t="e">
        <f>(CL755*3+CK755*2+CJ755)/6</f>
        <v>#VALUE!</v>
      </c>
      <c r="DL755">
        <f>BG755+(BG755*(CF755-8.25)/8.25)</f>
        <v>9666.9236363636355</v>
      </c>
      <c r="DM755">
        <f>BH755+(BH755*(CG755-8.25)/8.25)</f>
        <v>5865.838787878788</v>
      </c>
      <c r="DN755">
        <f>BI755+(BI755*(CH755-8.25)/8.25)</f>
        <v>4554.9333333333325</v>
      </c>
      <c r="DO755">
        <f>BJ755+(BJ755*(CI755-8.25)/8.25)</f>
        <v>2727.1757575757583</v>
      </c>
      <c r="DP755" t="e">
        <f>BK755+(BK755*(CJ755-8.25)/8.25)</f>
        <v>#VALUE!</v>
      </c>
      <c r="DQ755" t="e">
        <f>BL755+(BL755*(CK755-8.25)/8.25)</f>
        <v>#VALUE!</v>
      </c>
      <c r="DR755" t="e">
        <f>BM755+(BM755*(CL755-8.25)/8.25)</f>
        <v>#VALUE!</v>
      </c>
      <c r="DS755" s="7">
        <f>DL755*10^8/$H755</f>
        <v>14834.705192032279</v>
      </c>
      <c r="DT755" s="7">
        <f>DM755*10^8/$H755</f>
        <v>9001.6216529153189</v>
      </c>
      <c r="DU755" s="7">
        <f>DN755*10^8/$H755</f>
        <v>6989.9272727449425</v>
      </c>
      <c r="DV755" s="7">
        <f>DO755*10^8/$H755</f>
        <v>4185.0799584584438</v>
      </c>
      <c r="DW755" s="7" t="e">
        <f>DP755*10^8/$H755</f>
        <v>#VALUE!</v>
      </c>
      <c r="DX755" s="7" t="e">
        <f>DQ755*10^8/$H755</f>
        <v>#VALUE!</v>
      </c>
      <c r="DY755" s="7" t="e">
        <f>DR755*10^8/$H755</f>
        <v>#VALUE!</v>
      </c>
      <c r="DZ755" s="7">
        <f>DS755*10^8/$H755</f>
        <v>22765.099468323893</v>
      </c>
      <c r="EA755" s="7" t="e">
        <f>DY755*0.8</f>
        <v>#VALUE!</v>
      </c>
      <c r="EB755" s="9" t="e">
        <f>F755-#REF!</f>
        <v>#REF!</v>
      </c>
      <c r="EC755" s="3" t="e">
        <f>EB755/#REF!*100</f>
        <v>#REF!</v>
      </c>
      <c r="ED755" s="3" t="e">
        <f>DX755-F755</f>
        <v>#VALUE!</v>
      </c>
      <c r="EE755" s="11" t="e">
        <f>ED755/F755</f>
        <v>#VALUE!</v>
      </c>
      <c r="EF755" s="3" t="e">
        <f>F755-#REF!</f>
        <v>#REF!</v>
      </c>
    </row>
    <row r="756" spans="1:136" hidden="1" x14ac:dyDescent="0.3">
      <c r="A756">
        <v>754</v>
      </c>
      <c r="B756" s="17" t="s">
        <v>9593</v>
      </c>
      <c r="C756" s="16" t="str">
        <f>"https://finance.naver.com/item/frgn.nhn?code="&amp;B756</f>
        <v>https://finance.naver.com/item/frgn.nhn?code=010050</v>
      </c>
      <c r="D756" t="s">
        <v>703</v>
      </c>
      <c r="E756" t="s">
        <v>5018</v>
      </c>
      <c r="F756" s="18">
        <f>VALUE(LEFT(E756,FIND("/",E756)-1))</f>
        <v>1000</v>
      </c>
      <c r="G756" s="6" t="s">
        <v>5019</v>
      </c>
      <c r="H756" s="6">
        <f>VALUE(LEFT(G756,FIND("/",G756)-1)) + VALUE(MID(G756,FIND("/",G756)+1,LEN(G756)))</f>
        <v>874203406</v>
      </c>
      <c r="I756" s="1">
        <v>71891</v>
      </c>
      <c r="J756" s="1">
        <f>F756*H756/(10^8)</f>
        <v>8742.03406</v>
      </c>
      <c r="K756" s="1">
        <v>1786</v>
      </c>
      <c r="L756" s="1">
        <v>1835</v>
      </c>
      <c r="M756" s="1">
        <v>2054</v>
      </c>
      <c r="N756" s="1">
        <v>2051</v>
      </c>
      <c r="O756" s="1">
        <v>2563</v>
      </c>
      <c r="P756" t="s">
        <v>8838</v>
      </c>
      <c r="Q756" t="s">
        <v>8838</v>
      </c>
      <c r="R756" t="s">
        <v>8838</v>
      </c>
      <c r="S756">
        <v>214</v>
      </c>
      <c r="T756">
        <v>206</v>
      </c>
      <c r="U756">
        <v>329</v>
      </c>
      <c r="V756">
        <v>539</v>
      </c>
      <c r="W756">
        <v>687</v>
      </c>
      <c r="X756" t="s">
        <v>8838</v>
      </c>
      <c r="Y756" t="s">
        <v>8838</v>
      </c>
      <c r="Z756" t="s">
        <v>8838</v>
      </c>
      <c r="AA756">
        <v>239</v>
      </c>
      <c r="AB756">
        <v>191</v>
      </c>
      <c r="AC756">
        <v>334</v>
      </c>
      <c r="AD756">
        <v>534</v>
      </c>
      <c r="AE756">
        <v>629</v>
      </c>
      <c r="AF756" t="s">
        <v>8838</v>
      </c>
      <c r="AG756" t="s">
        <v>8838</v>
      </c>
      <c r="AH756" t="s">
        <v>8838</v>
      </c>
      <c r="AI756" s="1">
        <v>15768</v>
      </c>
      <c r="AJ756" s="1">
        <v>18751</v>
      </c>
      <c r="AK756" s="1">
        <v>26827</v>
      </c>
      <c r="AL756" s="1">
        <v>33990</v>
      </c>
      <c r="AM756" s="1">
        <v>43325</v>
      </c>
      <c r="AN756" t="s">
        <v>8838</v>
      </c>
      <c r="AO756" t="s">
        <v>8838</v>
      </c>
      <c r="AP756" t="s">
        <v>8838</v>
      </c>
      <c r="AQ756" s="1">
        <v>14047</v>
      </c>
      <c r="AR756" s="1">
        <v>15903</v>
      </c>
      <c r="AS756" s="1">
        <v>23674</v>
      </c>
      <c r="AT756" s="1">
        <v>30316</v>
      </c>
      <c r="AU756" s="1">
        <v>38036</v>
      </c>
      <c r="AV756" t="s">
        <v>8838</v>
      </c>
      <c r="AW756" t="s">
        <v>8838</v>
      </c>
      <c r="AX756" t="s">
        <v>8838</v>
      </c>
      <c r="AY756" s="1">
        <v>1721</v>
      </c>
      <c r="AZ756" s="1">
        <v>2848</v>
      </c>
      <c r="BA756" s="1">
        <v>3152</v>
      </c>
      <c r="BB756" s="1">
        <v>3673</v>
      </c>
      <c r="BC756" s="1">
        <v>5289</v>
      </c>
      <c r="BD756" t="s">
        <v>8838</v>
      </c>
      <c r="BE756" t="s">
        <v>8838</v>
      </c>
      <c r="BF756" t="s">
        <v>8838</v>
      </c>
      <c r="BG756" s="1">
        <v>1721</v>
      </c>
      <c r="BH756" s="1">
        <v>2848</v>
      </c>
      <c r="BI756" s="1">
        <v>3152</v>
      </c>
      <c r="BJ756" s="1">
        <v>3673</v>
      </c>
      <c r="BK756" s="1">
        <v>5289</v>
      </c>
      <c r="BL756" t="s">
        <v>8838</v>
      </c>
      <c r="BM756" t="s">
        <v>8838</v>
      </c>
      <c r="BN756" t="s">
        <v>8838</v>
      </c>
      <c r="BO756" s="1">
        <v>2371</v>
      </c>
      <c r="BP756" s="1">
        <v>3371</v>
      </c>
      <c r="BQ756" s="1">
        <v>3371</v>
      </c>
      <c r="BR756" s="1">
        <v>3371</v>
      </c>
      <c r="BS756" s="1">
        <v>4371</v>
      </c>
      <c r="BT756" t="s">
        <v>8838</v>
      </c>
      <c r="BU756" t="s">
        <v>8838</v>
      </c>
      <c r="BV756" t="s">
        <v>8838</v>
      </c>
      <c r="BW756">
        <v>1.72</v>
      </c>
      <c r="BX756">
        <v>1.1100000000000001</v>
      </c>
      <c r="BY756">
        <v>1.46</v>
      </c>
      <c r="BZ756">
        <v>1.75</v>
      </c>
      <c r="CA756">
        <v>1.63</v>
      </c>
      <c r="CB756" t="s">
        <v>8838</v>
      </c>
      <c r="CC756" t="s">
        <v>8838</v>
      </c>
      <c r="CD756" t="s">
        <v>8838</v>
      </c>
      <c r="CE756">
        <v>14.91</v>
      </c>
      <c r="CF756">
        <v>8.3699999999999992</v>
      </c>
      <c r="CG756">
        <v>11.12</v>
      </c>
      <c r="CH756">
        <v>15.63</v>
      </c>
      <c r="CI756">
        <v>14.05</v>
      </c>
      <c r="CJ756" t="s">
        <v>8838</v>
      </c>
      <c r="CK756" t="s">
        <v>8838</v>
      </c>
      <c r="CL756" t="s">
        <v>8838</v>
      </c>
      <c r="CM756">
        <v>50</v>
      </c>
      <c r="CN756">
        <v>39</v>
      </c>
      <c r="CO756">
        <v>49</v>
      </c>
      <c r="CP756">
        <v>78</v>
      </c>
      <c r="CQ756">
        <v>89</v>
      </c>
      <c r="CR756" t="s">
        <v>8838</v>
      </c>
      <c r="CS756" t="s">
        <v>8838</v>
      </c>
      <c r="CT756" t="s">
        <v>8838</v>
      </c>
      <c r="CU756">
        <v>13.17</v>
      </c>
      <c r="CV756">
        <v>12.77</v>
      </c>
      <c r="CW756">
        <v>15.15</v>
      </c>
      <c r="CX756">
        <v>8.01</v>
      </c>
      <c r="CY756">
        <v>6.06</v>
      </c>
      <c r="CZ756" t="s">
        <v>8838</v>
      </c>
      <c r="DA756" t="s">
        <v>8838</v>
      </c>
      <c r="DB756" t="s">
        <v>8838</v>
      </c>
      <c r="DC756">
        <v>1.83</v>
      </c>
      <c r="DD756">
        <v>1.19</v>
      </c>
      <c r="DE756">
        <v>1.6</v>
      </c>
      <c r="DF756">
        <v>1.1599999999999999</v>
      </c>
      <c r="DG756">
        <v>0.89</v>
      </c>
      <c r="DH756" t="s">
        <v>8838</v>
      </c>
      <c r="DI756" t="s">
        <v>8838</v>
      </c>
      <c r="DJ756" t="s">
        <v>8838</v>
      </c>
      <c r="DK756" s="5" t="e">
        <f>(CL756*3+CK756*2+CJ756)/6</f>
        <v>#VALUE!</v>
      </c>
      <c r="DL756">
        <f>BG756+(BG756*(CF756-8.25)/8.25)</f>
        <v>1746.032727272727</v>
      </c>
      <c r="DM756">
        <f>BH756+(BH756*(CG756-8.25)/8.25)</f>
        <v>3838.7587878787876</v>
      </c>
      <c r="DN756">
        <f>BI756+(BI756*(CH756-8.25)/8.25)</f>
        <v>5971.6072727272731</v>
      </c>
      <c r="DO756">
        <f>BJ756+(BJ756*(CI756-8.25)/8.25)</f>
        <v>6255.2303030303028</v>
      </c>
      <c r="DP756" t="e">
        <f>BK756+(BK756*(CJ756-8.25)/8.25)</f>
        <v>#VALUE!</v>
      </c>
      <c r="DQ756" t="e">
        <f>BL756+(BL756*(CK756-8.25)/8.25)</f>
        <v>#VALUE!</v>
      </c>
      <c r="DR756" t="e">
        <f>BM756+(BM756*(CL756-8.25)/8.25)</f>
        <v>#VALUE!</v>
      </c>
      <c r="DS756" s="7">
        <f>DL756*10^8/$H756</f>
        <v>199.72842879460561</v>
      </c>
      <c r="DT756" s="7">
        <f>DM756*10^8/$H756</f>
        <v>439.11505738045452</v>
      </c>
      <c r="DU756" s="7">
        <f>DN756*10^8/$H756</f>
        <v>683.09128421850062</v>
      </c>
      <c r="DV756" s="7">
        <f>DO756*10^8/$H756</f>
        <v>715.53488125283081</v>
      </c>
      <c r="DW756" s="7" t="e">
        <f>DP756*10^8/$H756</f>
        <v>#VALUE!</v>
      </c>
      <c r="DX756" s="7" t="e">
        <f>DQ756*10^8/$H756</f>
        <v>#VALUE!</v>
      </c>
      <c r="DY756" s="7" t="e">
        <f>DR756*10^8/$H756</f>
        <v>#VALUE!</v>
      </c>
      <c r="DZ756" s="7">
        <f>DS756*10^8/$H756</f>
        <v>22.846905814343806</v>
      </c>
      <c r="EA756" s="7" t="e">
        <f>DY756*0.8</f>
        <v>#VALUE!</v>
      </c>
      <c r="EB756" s="9" t="e">
        <f>F756-#REF!</f>
        <v>#REF!</v>
      </c>
      <c r="EC756" s="3" t="e">
        <f>EB756/#REF!*100</f>
        <v>#REF!</v>
      </c>
      <c r="ED756" s="3" t="e">
        <f>DX756-F756</f>
        <v>#VALUE!</v>
      </c>
      <c r="EE756" s="11" t="e">
        <f>ED756/F756</f>
        <v>#VALUE!</v>
      </c>
      <c r="EF756" s="3" t="e">
        <f>F756-#REF!</f>
        <v>#REF!</v>
      </c>
    </row>
    <row r="757" spans="1:136" x14ac:dyDescent="0.3">
      <c r="A757">
        <v>202</v>
      </c>
      <c r="B757" s="17" t="s">
        <v>9041</v>
      </c>
      <c r="C757" s="16" t="str">
        <f>"https://finance.naver.com/item/frgn.nhn?code="&amp;B757</f>
        <v>https://finance.naver.com/item/frgn.nhn?code=071320</v>
      </c>
      <c r="D757" t="s">
        <v>193</v>
      </c>
      <c r="E757" t="s">
        <v>3904</v>
      </c>
      <c r="F757" s="18">
        <f>VALUE(LEFT(E757,FIND("/",E757)-1))</f>
        <v>42450</v>
      </c>
      <c r="G757" s="6" t="s">
        <v>3905</v>
      </c>
      <c r="H757" s="6">
        <f>VALUE(LEFT(G757,FIND("/",G757)-1)) + VALUE(MID(G757,FIND("/",G757)+1,LEN(G757)))</f>
        <v>11578744</v>
      </c>
      <c r="I757">
        <v>372</v>
      </c>
      <c r="J757" s="1">
        <f>F757*H757/(10^8)</f>
        <v>4915.1768279999997</v>
      </c>
      <c r="K757" s="1">
        <v>17199</v>
      </c>
      <c r="L757" s="1">
        <v>18344</v>
      </c>
      <c r="M757" s="1">
        <v>24873</v>
      </c>
      <c r="N757" s="1">
        <v>23679</v>
      </c>
      <c r="O757" s="1">
        <v>20989</v>
      </c>
      <c r="P757" s="1">
        <v>22278</v>
      </c>
      <c r="Q757" s="1">
        <v>22764</v>
      </c>
      <c r="R757" s="1">
        <v>23264</v>
      </c>
      <c r="S757" s="1">
        <v>1617</v>
      </c>
      <c r="T757" s="1">
        <v>1198</v>
      </c>
      <c r="U757">
        <v>145</v>
      </c>
      <c r="V757">
        <v>422</v>
      </c>
      <c r="W757" s="1">
        <v>1329</v>
      </c>
      <c r="X757" s="1">
        <v>1397</v>
      </c>
      <c r="Y757" s="1">
        <v>1418</v>
      </c>
      <c r="Z757" s="1">
        <v>1461</v>
      </c>
      <c r="AA757" s="1">
        <v>1267</v>
      </c>
      <c r="AB757">
        <v>699</v>
      </c>
      <c r="AC757" s="1">
        <v>-2265</v>
      </c>
      <c r="AD757">
        <v>-256</v>
      </c>
      <c r="AE757">
        <v>279</v>
      </c>
      <c r="AF757">
        <v>608</v>
      </c>
      <c r="AG757">
        <v>625</v>
      </c>
      <c r="AH757">
        <v>666</v>
      </c>
      <c r="AI757" s="1">
        <v>51338</v>
      </c>
      <c r="AJ757" s="1">
        <v>57216</v>
      </c>
      <c r="AK757" s="1">
        <v>56580</v>
      </c>
      <c r="AL757" s="1">
        <v>58926</v>
      </c>
      <c r="AM757" s="1">
        <v>60731</v>
      </c>
      <c r="AN757" s="1">
        <v>62113</v>
      </c>
      <c r="AO757" s="1">
        <v>63323</v>
      </c>
      <c r="AP757" s="1">
        <v>64254</v>
      </c>
      <c r="AQ757" s="1">
        <v>33288</v>
      </c>
      <c r="AR757" s="1">
        <v>38919</v>
      </c>
      <c r="AS757" s="1">
        <v>40978</v>
      </c>
      <c r="AT757" s="1">
        <v>43632</v>
      </c>
      <c r="AU757" s="1">
        <v>42694</v>
      </c>
      <c r="AV757" s="1">
        <v>43578</v>
      </c>
      <c r="AW757" s="1">
        <v>44405</v>
      </c>
      <c r="AX757" s="1">
        <v>44918</v>
      </c>
      <c r="AY757" s="1">
        <v>18050</v>
      </c>
      <c r="AZ757" s="1">
        <v>18297</v>
      </c>
      <c r="BA757" s="1">
        <v>15602</v>
      </c>
      <c r="BB757" s="1">
        <v>15294</v>
      </c>
      <c r="BC757" s="1">
        <v>18037</v>
      </c>
      <c r="BD757" s="1">
        <v>18536</v>
      </c>
      <c r="BE757" s="1">
        <v>18918</v>
      </c>
      <c r="BF757" s="1">
        <v>19336</v>
      </c>
      <c r="BG757" s="1">
        <v>18050</v>
      </c>
      <c r="BH757" s="1">
        <v>18297</v>
      </c>
      <c r="BI757" s="1">
        <v>15602</v>
      </c>
      <c r="BJ757" s="1">
        <v>15294</v>
      </c>
      <c r="BK757" s="1">
        <v>18037</v>
      </c>
      <c r="BL757" s="1">
        <v>18536</v>
      </c>
      <c r="BM757" s="1">
        <v>18918</v>
      </c>
      <c r="BN757" s="1">
        <v>19336</v>
      </c>
      <c r="BO757">
        <v>579</v>
      </c>
      <c r="BP757">
        <v>579</v>
      </c>
      <c r="BQ757">
        <v>579</v>
      </c>
      <c r="BR757">
        <v>579</v>
      </c>
      <c r="BS757">
        <v>579</v>
      </c>
      <c r="BT757">
        <v>580</v>
      </c>
      <c r="BU757">
        <v>580</v>
      </c>
      <c r="BV757">
        <v>580</v>
      </c>
      <c r="BW757">
        <v>2.54</v>
      </c>
      <c r="BX757">
        <v>1.29</v>
      </c>
      <c r="BY757">
        <v>-3.98</v>
      </c>
      <c r="BZ757">
        <v>-0.44</v>
      </c>
      <c r="CA757">
        <v>0.47</v>
      </c>
      <c r="CB757">
        <v>0.99</v>
      </c>
      <c r="CC757">
        <v>1</v>
      </c>
      <c r="CD757">
        <v>1.04</v>
      </c>
      <c r="CE757">
        <v>7.19</v>
      </c>
      <c r="CF757">
        <v>3.85</v>
      </c>
      <c r="CG757">
        <v>-13.36</v>
      </c>
      <c r="CH757">
        <v>-1.66</v>
      </c>
      <c r="CI757">
        <v>1.68</v>
      </c>
      <c r="CJ757">
        <v>3.32</v>
      </c>
      <c r="CK757">
        <v>3.33</v>
      </c>
      <c r="CL757">
        <v>3.48</v>
      </c>
      <c r="CM757" s="1">
        <v>10943</v>
      </c>
      <c r="CN757" s="1">
        <v>6035</v>
      </c>
      <c r="CO757" s="1">
        <v>-19564</v>
      </c>
      <c r="CP757" s="1">
        <v>-2209</v>
      </c>
      <c r="CQ757" s="1">
        <v>2413</v>
      </c>
      <c r="CR757" s="1">
        <v>5251</v>
      </c>
      <c r="CS757" s="1">
        <v>5394</v>
      </c>
      <c r="CT757" s="1">
        <v>5748</v>
      </c>
      <c r="CU757">
        <v>6.22</v>
      </c>
      <c r="CV757">
        <v>12.1</v>
      </c>
      <c r="CW757" t="s">
        <v>2</v>
      </c>
      <c r="CX757" t="s">
        <v>2</v>
      </c>
      <c r="CY757">
        <v>16.72</v>
      </c>
      <c r="CZ757">
        <v>8.08</v>
      </c>
      <c r="DA757">
        <v>7.87</v>
      </c>
      <c r="DB757">
        <v>7.39</v>
      </c>
      <c r="DC757">
        <v>0.44</v>
      </c>
      <c r="DD757">
        <v>0.46</v>
      </c>
      <c r="DE757">
        <v>0.42</v>
      </c>
      <c r="DF757">
        <v>0.36</v>
      </c>
      <c r="DG757">
        <v>0.26</v>
      </c>
      <c r="DH757">
        <v>0.27</v>
      </c>
      <c r="DI757">
        <v>0.26</v>
      </c>
      <c r="DJ757">
        <v>0.25</v>
      </c>
      <c r="DK757" s="5">
        <f>(CL757*3+CK757*2+CJ757)/6</f>
        <v>3.4033333333333338</v>
      </c>
      <c r="DL757">
        <f>BG757+(BG757*(CF757-8.25)/8.25)</f>
        <v>8423.3333333333339</v>
      </c>
      <c r="DM757">
        <f>BH757+(BH757*(CG757-8.25)/8.25)</f>
        <v>-29630.050909090904</v>
      </c>
      <c r="DN757">
        <f>BI757+(BI757*(CH757-8.25)/8.25)</f>
        <v>-3139.3115151515158</v>
      </c>
      <c r="DO757">
        <f>BJ757+(BJ757*(CI757-8.25)/8.25)</f>
        <v>3114.4145454545451</v>
      </c>
      <c r="DP757">
        <f>BK757+(BK757*(CJ757-8.25)/8.25)</f>
        <v>7258.5260606060619</v>
      </c>
      <c r="DQ757">
        <f>BL757+(BL757*(CK757-8.25)/8.25)</f>
        <v>7481.8036363636365</v>
      </c>
      <c r="DR757">
        <f>BM757+(BM757*(CL757-8.25)/8.25)</f>
        <v>7979.9563636363655</v>
      </c>
      <c r="DS757" s="7">
        <f>DL757*10^8/$H757</f>
        <v>72748.247420733489</v>
      </c>
      <c r="DT757" s="7">
        <f>DM757*10^8/$H757</f>
        <v>-255900.38875624942</v>
      </c>
      <c r="DU757" s="7">
        <f>DN757*10^8/$H757</f>
        <v>-27112.712010486764</v>
      </c>
      <c r="DV757" s="7">
        <f>DO757*10^8/$H757</f>
        <v>26897.688950153362</v>
      </c>
      <c r="DW757" s="7">
        <f>DP757*10^8/$H757</f>
        <v>62688.371559178282</v>
      </c>
      <c r="DX757" s="7">
        <f>DQ757*10^8/$H757</f>
        <v>64616.711763932566</v>
      </c>
      <c r="DY757" s="7">
        <f>DR757*10^8/$H757</f>
        <v>68919.015427203209</v>
      </c>
      <c r="DZ757" s="7">
        <f>DS757*10^8/$H757</f>
        <v>628291.35371447448</v>
      </c>
      <c r="EA757" s="7">
        <f>DY757*0.8</f>
        <v>55135.21234176257</v>
      </c>
      <c r="EB757" s="9" t="e">
        <f>F757-#REF!</f>
        <v>#REF!</v>
      </c>
      <c r="EC757" s="3" t="e">
        <f>EB757/#REF!*100</f>
        <v>#REF!</v>
      </c>
      <c r="ED757" s="3">
        <f>DX757-F757</f>
        <v>22166.711763932566</v>
      </c>
      <c r="EE757" s="11">
        <f>ED757/F757</f>
        <v>0.52218402270748099</v>
      </c>
      <c r="EF757" s="3" t="e">
        <f>F757-#REF!</f>
        <v>#REF!</v>
      </c>
    </row>
    <row r="758" spans="1:136" x14ac:dyDescent="0.3">
      <c r="A758">
        <v>1299</v>
      </c>
      <c r="B758" s="17" t="s">
        <v>10138</v>
      </c>
      <c r="C758" s="16" t="str">
        <f>"https://finance.naver.com/item/frgn.nhn?code="&amp;B758</f>
        <v>https://finance.naver.com/item/frgn.nhn?code=182400</v>
      </c>
      <c r="D758" t="s">
        <v>6583</v>
      </c>
      <c r="E758" t="s">
        <v>6584</v>
      </c>
      <c r="F758" s="18">
        <f>VALUE(LEFT(E758,FIND("/",E758)-1))</f>
        <v>13550</v>
      </c>
      <c r="G758" s="6" t="s">
        <v>6585</v>
      </c>
      <c r="H758" s="6">
        <f>VALUE(LEFT(G758,FIND("/",G758)-1)) + VALUE(MID(G758,FIND("/",G758)+1,LEN(G758)))</f>
        <v>36219898</v>
      </c>
      <c r="I758" s="1">
        <v>74400</v>
      </c>
      <c r="J758" s="1">
        <f>F758*H758/(10^8)</f>
        <v>4907.7961789999999</v>
      </c>
      <c r="K758">
        <v>69</v>
      </c>
      <c r="L758">
        <v>48</v>
      </c>
      <c r="M758">
        <v>63</v>
      </c>
      <c r="N758">
        <v>87</v>
      </c>
      <c r="O758">
        <v>104</v>
      </c>
      <c r="P758" t="s">
        <v>8838</v>
      </c>
      <c r="Q758" t="s">
        <v>8838</v>
      </c>
      <c r="R758" t="s">
        <v>8838</v>
      </c>
      <c r="S758">
        <v>-79</v>
      </c>
      <c r="T758">
        <v>-160</v>
      </c>
      <c r="U758">
        <v>-144</v>
      </c>
      <c r="V758">
        <v>-241</v>
      </c>
      <c r="W758">
        <v>-412</v>
      </c>
      <c r="X758" t="s">
        <v>8838</v>
      </c>
      <c r="Y758" t="s">
        <v>8838</v>
      </c>
      <c r="Z758" t="s">
        <v>8838</v>
      </c>
      <c r="AA758">
        <v>-48</v>
      </c>
      <c r="AB758">
        <v>-166</v>
      </c>
      <c r="AC758">
        <v>-205</v>
      </c>
      <c r="AD758">
        <v>-114</v>
      </c>
      <c r="AE758">
        <v>-414</v>
      </c>
      <c r="AF758" t="s">
        <v>8838</v>
      </c>
      <c r="AG758" t="s">
        <v>8838</v>
      </c>
      <c r="AH758" t="s">
        <v>8838</v>
      </c>
      <c r="AI758">
        <v>675</v>
      </c>
      <c r="AJ758">
        <v>540</v>
      </c>
      <c r="AK758">
        <v>706</v>
      </c>
      <c r="AL758" s="1">
        <v>1822</v>
      </c>
      <c r="AM758" s="1">
        <v>2053</v>
      </c>
      <c r="AN758" t="s">
        <v>8838</v>
      </c>
      <c r="AO758" t="s">
        <v>8838</v>
      </c>
      <c r="AP758" t="s">
        <v>8838</v>
      </c>
      <c r="AQ758">
        <v>268</v>
      </c>
      <c r="AR758">
        <v>141</v>
      </c>
      <c r="AS758">
        <v>357</v>
      </c>
      <c r="AT758">
        <v>746</v>
      </c>
      <c r="AU758">
        <v>853</v>
      </c>
      <c r="AV758" t="s">
        <v>8838</v>
      </c>
      <c r="AW758" t="s">
        <v>8838</v>
      </c>
      <c r="AX758" t="s">
        <v>8838</v>
      </c>
      <c r="AY758">
        <v>407</v>
      </c>
      <c r="AZ758">
        <v>399</v>
      </c>
      <c r="BA758">
        <v>349</v>
      </c>
      <c r="BB758" s="1">
        <v>1075</v>
      </c>
      <c r="BC758" s="1">
        <v>1200</v>
      </c>
      <c r="BD758" t="s">
        <v>8838</v>
      </c>
      <c r="BE758" t="s">
        <v>8838</v>
      </c>
      <c r="BF758" t="s">
        <v>8838</v>
      </c>
      <c r="BG758">
        <v>407</v>
      </c>
      <c r="BH758">
        <v>399</v>
      </c>
      <c r="BI758">
        <v>349</v>
      </c>
      <c r="BJ758" s="1">
        <v>1075</v>
      </c>
      <c r="BK758" s="1">
        <v>1198</v>
      </c>
      <c r="BL758" t="s">
        <v>8838</v>
      </c>
      <c r="BM758" t="s">
        <v>8838</v>
      </c>
      <c r="BN758" t="s">
        <v>8838</v>
      </c>
      <c r="BO758">
        <v>57</v>
      </c>
      <c r="BP758">
        <v>60</v>
      </c>
      <c r="BQ758">
        <v>124</v>
      </c>
      <c r="BR758">
        <v>156</v>
      </c>
      <c r="BS758">
        <v>174</v>
      </c>
      <c r="BT758" t="s">
        <v>8838</v>
      </c>
      <c r="BU758" t="s">
        <v>8838</v>
      </c>
      <c r="BV758" t="s">
        <v>8838</v>
      </c>
      <c r="BW758">
        <v>-9.69</v>
      </c>
      <c r="BX758">
        <v>-27.36</v>
      </c>
      <c r="BY758">
        <v>-32.83</v>
      </c>
      <c r="BZ758">
        <v>-9.0399999999999991</v>
      </c>
      <c r="CA758">
        <v>-21.39</v>
      </c>
      <c r="CB758" t="s">
        <v>8838</v>
      </c>
      <c r="CC758" t="s">
        <v>8838</v>
      </c>
      <c r="CD758" t="s">
        <v>8838</v>
      </c>
      <c r="CE758">
        <v>-13.93</v>
      </c>
      <c r="CF758">
        <v>-41.26</v>
      </c>
      <c r="CG758">
        <v>-54.66</v>
      </c>
      <c r="CH758">
        <v>-16.05</v>
      </c>
      <c r="CI758">
        <v>-36.46</v>
      </c>
      <c r="CJ758" t="s">
        <v>8838</v>
      </c>
      <c r="CK758" t="s">
        <v>8838</v>
      </c>
      <c r="CL758" t="s">
        <v>8838</v>
      </c>
      <c r="CM758">
        <v>-216</v>
      </c>
      <c r="CN758">
        <v>-695</v>
      </c>
      <c r="CO758">
        <v>-827</v>
      </c>
      <c r="CP758">
        <v>-402</v>
      </c>
      <c r="CQ758" s="1">
        <v>-1217</v>
      </c>
      <c r="CR758" t="s">
        <v>8838</v>
      </c>
      <c r="CS758" t="s">
        <v>8838</v>
      </c>
      <c r="CT758" t="s">
        <v>8838</v>
      </c>
      <c r="CU758" t="s">
        <v>2</v>
      </c>
      <c r="CV758" t="s">
        <v>2</v>
      </c>
      <c r="CW758" t="s">
        <v>2</v>
      </c>
      <c r="CX758" t="s">
        <v>2</v>
      </c>
      <c r="CY758" t="s">
        <v>2</v>
      </c>
      <c r="CZ758" t="s">
        <v>8838</v>
      </c>
      <c r="DA758" t="s">
        <v>8838</v>
      </c>
      <c r="DB758" t="s">
        <v>8838</v>
      </c>
      <c r="DC758">
        <v>9.9700000000000006</v>
      </c>
      <c r="DD758">
        <v>12</v>
      </c>
      <c r="DE758">
        <v>9.2100000000000009</v>
      </c>
      <c r="DF758">
        <v>3.17</v>
      </c>
      <c r="DG758">
        <v>6.09</v>
      </c>
      <c r="DH758" t="s">
        <v>8838</v>
      </c>
      <c r="DI758" t="s">
        <v>8838</v>
      </c>
      <c r="DJ758" t="s">
        <v>8838</v>
      </c>
      <c r="DK758" s="5" t="e">
        <f>(CL758*3+CK758*2+CJ758)/6</f>
        <v>#VALUE!</v>
      </c>
      <c r="DL758">
        <f>BG758+(BG758*(CF758-8.25)/8.25)</f>
        <v>-2035.4933333333333</v>
      </c>
      <c r="DM758">
        <f>BH758+(BH758*(CG758-8.25)/8.25)</f>
        <v>-2643.5563636363636</v>
      </c>
      <c r="DN758">
        <f>BI758+(BI758*(CH758-8.25)/8.25)</f>
        <v>-678.9636363636364</v>
      </c>
      <c r="DO758">
        <f>BJ758+(BJ758*(CI758-8.25)/8.25)</f>
        <v>-4750.848484848485</v>
      </c>
      <c r="DP758" t="e">
        <f>BK758+(BK758*(CJ758-8.25)/8.25)</f>
        <v>#VALUE!</v>
      </c>
      <c r="DQ758" t="e">
        <f>BL758+(BL758*(CK758-8.25)/8.25)</f>
        <v>#VALUE!</v>
      </c>
      <c r="DR758" t="e">
        <f>BM758+(BM758*(CL758-8.25)/8.25)</f>
        <v>#VALUE!</v>
      </c>
      <c r="DS758" s="7">
        <f>DL758*10^8/$H758</f>
        <v>-5619.820722116151</v>
      </c>
      <c r="DT758" s="7">
        <f>DM758*10^8/$H758</f>
        <v>-7298.630061399851</v>
      </c>
      <c r="DU758" s="7">
        <f>DN758*10^8/$H758</f>
        <v>-1874.5597692286058</v>
      </c>
      <c r="DV758" s="7">
        <f>DO758*10^8/$H758</f>
        <v>-13116.681015635342</v>
      </c>
      <c r="DW758" s="7" t="e">
        <f>DP758*10^8/$H758</f>
        <v>#VALUE!</v>
      </c>
      <c r="DX758" s="7" t="e">
        <f>DQ758*10^8/$H758</f>
        <v>#VALUE!</v>
      </c>
      <c r="DY758" s="7" t="e">
        <f>DR758*10^8/$H758</f>
        <v>#VALUE!</v>
      </c>
      <c r="DZ758" s="7">
        <f>DS758*10^8/$H758</f>
        <v>-15515.838068114248</v>
      </c>
      <c r="EA758" s="7" t="e">
        <f>DY758*0.8</f>
        <v>#VALUE!</v>
      </c>
      <c r="EB758" s="9" t="e">
        <f>F758-#REF!</f>
        <v>#REF!</v>
      </c>
      <c r="EC758" s="3" t="e">
        <f>EB758/#REF!*100</f>
        <v>#REF!</v>
      </c>
      <c r="ED758" s="3" t="e">
        <f>DX758-F758</f>
        <v>#VALUE!</v>
      </c>
      <c r="EE758" s="11" t="e">
        <f>ED758/F758</f>
        <v>#VALUE!</v>
      </c>
      <c r="EF758" s="3" t="e">
        <f>F758-#REF!</f>
        <v>#REF!</v>
      </c>
    </row>
    <row r="759" spans="1:136" x14ac:dyDescent="0.3">
      <c r="A759">
        <v>17</v>
      </c>
      <c r="B759" s="17" t="s">
        <v>8856</v>
      </c>
      <c r="C759" s="16" t="str">
        <f>"https://finance.naver.com/item/frgn.nhn?code="&amp;B759</f>
        <v>https://finance.naver.com/item/frgn.nhn?code=339770</v>
      </c>
      <c r="D759" t="s">
        <v>12</v>
      </c>
      <c r="E759" t="s">
        <v>3530</v>
      </c>
      <c r="F759" s="18">
        <f>VALUE(LEFT(E759,FIND("/",E759)-1))</f>
        <v>19600</v>
      </c>
      <c r="G759" s="6" t="s">
        <v>3531</v>
      </c>
      <c r="H759" s="6">
        <f>VALUE(LEFT(G759,FIND("/",G759)-1)) + VALUE(MID(G759,FIND("/",G759)+1,LEN(G759)))</f>
        <v>24982540</v>
      </c>
      <c r="I759" s="1">
        <v>4813</v>
      </c>
      <c r="J759" s="1">
        <f>F759*H759/(10^8)</f>
        <v>4896.5778399999999</v>
      </c>
      <c r="K759" s="1">
        <v>2911</v>
      </c>
      <c r="L759" s="1">
        <v>3255</v>
      </c>
      <c r="M759" s="1">
        <v>3391</v>
      </c>
      <c r="N759" s="1">
        <v>3801</v>
      </c>
      <c r="O759" s="1">
        <v>4476</v>
      </c>
      <c r="P759" s="1">
        <v>5115</v>
      </c>
      <c r="Q759" s="1">
        <v>5635</v>
      </c>
      <c r="R759" s="1">
        <v>6104</v>
      </c>
      <c r="S759">
        <v>177</v>
      </c>
      <c r="T759">
        <v>196</v>
      </c>
      <c r="U759">
        <v>203</v>
      </c>
      <c r="V759">
        <v>394</v>
      </c>
      <c r="W759">
        <v>410</v>
      </c>
      <c r="X759">
        <v>499</v>
      </c>
      <c r="Y759">
        <v>593</v>
      </c>
      <c r="Z759">
        <v>695</v>
      </c>
      <c r="AA759">
        <v>103</v>
      </c>
      <c r="AB759">
        <v>67</v>
      </c>
      <c r="AC759">
        <v>115</v>
      </c>
      <c r="AD759">
        <v>295</v>
      </c>
      <c r="AE759">
        <v>238</v>
      </c>
      <c r="AF759">
        <v>368</v>
      </c>
      <c r="AG759">
        <v>443</v>
      </c>
      <c r="AH759">
        <v>520</v>
      </c>
      <c r="AI759">
        <v>589</v>
      </c>
      <c r="AJ759">
        <v>717</v>
      </c>
      <c r="AK759" s="1">
        <v>1122</v>
      </c>
      <c r="AL759" s="1">
        <v>1581</v>
      </c>
      <c r="AM759" s="1">
        <v>2295</v>
      </c>
      <c r="AN759" s="1">
        <v>2642</v>
      </c>
      <c r="AO759" s="1">
        <v>3083</v>
      </c>
      <c r="AP759" s="1">
        <v>3596</v>
      </c>
      <c r="AQ759">
        <v>340</v>
      </c>
      <c r="AR759">
        <v>422</v>
      </c>
      <c r="AS759">
        <v>573</v>
      </c>
      <c r="AT759">
        <v>778</v>
      </c>
      <c r="AU759">
        <v>760</v>
      </c>
      <c r="AV759">
        <v>784</v>
      </c>
      <c r="AW759">
        <v>808</v>
      </c>
      <c r="AX759">
        <v>827</v>
      </c>
      <c r="AY759">
        <v>249</v>
      </c>
      <c r="AZ759">
        <v>295</v>
      </c>
      <c r="BA759">
        <v>549</v>
      </c>
      <c r="BB759">
        <v>802</v>
      </c>
      <c r="BC759" s="1">
        <v>1535</v>
      </c>
      <c r="BD759" s="1">
        <v>1858</v>
      </c>
      <c r="BE759" s="1">
        <v>2275</v>
      </c>
      <c r="BF759" s="1">
        <v>2769</v>
      </c>
      <c r="BG759">
        <v>249</v>
      </c>
      <c r="BH759">
        <v>295</v>
      </c>
      <c r="BI759">
        <v>549</v>
      </c>
      <c r="BJ759">
        <v>802</v>
      </c>
      <c r="BK759" s="1">
        <v>1535</v>
      </c>
      <c r="BL759" s="1">
        <v>1845</v>
      </c>
      <c r="BM759" s="1">
        <v>2239</v>
      </c>
      <c r="BN759" s="1">
        <v>2718</v>
      </c>
      <c r="BO759">
        <v>3</v>
      </c>
      <c r="BP759">
        <v>3</v>
      </c>
      <c r="BQ759">
        <v>105</v>
      </c>
      <c r="BR759">
        <v>105</v>
      </c>
      <c r="BS759">
        <v>126</v>
      </c>
      <c r="BT759">
        <v>128</v>
      </c>
      <c r="BU759">
        <v>128</v>
      </c>
      <c r="BV759">
        <v>128</v>
      </c>
      <c r="BW759">
        <v>17.899999999999999</v>
      </c>
      <c r="BX759" t="s">
        <v>0</v>
      </c>
      <c r="BY759">
        <v>12.46</v>
      </c>
      <c r="BZ759">
        <v>21.85</v>
      </c>
      <c r="CA759">
        <v>12.3</v>
      </c>
      <c r="CB759">
        <v>14.91</v>
      </c>
      <c r="CC759">
        <v>15.46</v>
      </c>
      <c r="CD759">
        <v>15.56</v>
      </c>
      <c r="CE759">
        <v>52.57</v>
      </c>
      <c r="CF759" t="s">
        <v>0</v>
      </c>
      <c r="CG759">
        <v>27.17</v>
      </c>
      <c r="CH759">
        <v>43.7</v>
      </c>
      <c r="CI759">
        <v>20.399999999999999</v>
      </c>
      <c r="CJ759">
        <v>22.35</v>
      </c>
      <c r="CK759">
        <v>21.67</v>
      </c>
      <c r="CL759">
        <v>20.96</v>
      </c>
      <c r="CM759" s="1">
        <v>25607</v>
      </c>
      <c r="CN759" s="1">
        <v>16600</v>
      </c>
      <c r="CO759" s="1">
        <v>2641</v>
      </c>
      <c r="CP759" s="1">
        <v>1411</v>
      </c>
      <c r="CQ759" s="1">
        <v>1107</v>
      </c>
      <c r="CR759" s="1">
        <v>1512</v>
      </c>
      <c r="CS759" s="1">
        <v>1771</v>
      </c>
      <c r="CT759" s="1">
        <v>2079</v>
      </c>
      <c r="CU759" t="s">
        <v>8838</v>
      </c>
      <c r="CV759" t="s">
        <v>8838</v>
      </c>
      <c r="CW759" t="s">
        <v>8838</v>
      </c>
      <c r="CX759" t="s">
        <v>8838</v>
      </c>
      <c r="CY759">
        <v>17.57</v>
      </c>
      <c r="CZ759">
        <v>12.97</v>
      </c>
      <c r="DA759">
        <v>11.07</v>
      </c>
      <c r="DB759">
        <v>9.43</v>
      </c>
      <c r="DC759" t="s">
        <v>8838</v>
      </c>
      <c r="DD759" t="s">
        <v>8838</v>
      </c>
      <c r="DE759" t="s">
        <v>8838</v>
      </c>
      <c r="DF759" t="s">
        <v>8838</v>
      </c>
      <c r="DG759">
        <v>3.17</v>
      </c>
      <c r="DH759">
        <v>2.65</v>
      </c>
      <c r="DI759">
        <v>2.19</v>
      </c>
      <c r="DJ759">
        <v>1.8</v>
      </c>
      <c r="DK759" s="5">
        <f>(CL759*3+CK759*2+CJ759)/6</f>
        <v>21.428333333333331</v>
      </c>
      <c r="DL759" t="e">
        <f>BG759+(BG759*(CF759-8.25)/8.25)</f>
        <v>#VALUE!</v>
      </c>
      <c r="DM759">
        <f>BH759+(BH759*(CG759-8.25)/8.25)</f>
        <v>971.53333333333342</v>
      </c>
      <c r="DN759">
        <f>BI759+(BI759*(CH759-8.25)/8.25)</f>
        <v>2908.0363636363641</v>
      </c>
      <c r="DO759">
        <f>BJ759+(BJ759*(CI759-8.25)/8.25)</f>
        <v>1983.1272727272726</v>
      </c>
      <c r="DP759">
        <f>BK759+(BK759*(CJ759-8.25)/8.25)</f>
        <v>4158.454545454546</v>
      </c>
      <c r="DQ759">
        <f>BL759+(BL759*(CK759-8.25)/8.25)</f>
        <v>4846.2000000000007</v>
      </c>
      <c r="DR759">
        <f>BM759+(BM759*(CL759-8.25)/8.25)</f>
        <v>5688.4169696969693</v>
      </c>
      <c r="DS759" s="7" t="e">
        <f>DL759*10^8/$H759</f>
        <v>#VALUE!</v>
      </c>
      <c r="DT759" s="7">
        <f>DM759*10^8/$H759</f>
        <v>3888.8493056884267</v>
      </c>
      <c r="DU759" s="7">
        <f>DN759*10^8/$H759</f>
        <v>11640.275022621256</v>
      </c>
      <c r="DV759" s="7">
        <f>DO759*10^8/$H759</f>
        <v>7938.0530271432472</v>
      </c>
      <c r="DW759" s="7">
        <f>DP759*10^8/$H759</f>
        <v>16645.443359460431</v>
      </c>
      <c r="DX759" s="7">
        <f>DQ759*10^8/$H759</f>
        <v>19398.347806107788</v>
      </c>
      <c r="DY759" s="7">
        <f>DR759*10^8/$H759</f>
        <v>22769.570146578248</v>
      </c>
      <c r="DZ759" s="7" t="e">
        <f>DS759*10^8/$H759</f>
        <v>#VALUE!</v>
      </c>
      <c r="EA759" s="7">
        <f>DY759*0.8</f>
        <v>18215.656117262599</v>
      </c>
      <c r="EB759" s="9" t="e">
        <f>F759-#REF!</f>
        <v>#REF!</v>
      </c>
      <c r="EC759" s="3" t="e">
        <f>EB759/#REF!*100</f>
        <v>#REF!</v>
      </c>
      <c r="ED759" s="3">
        <f>DX759-F759</f>
        <v>-201.65219389221238</v>
      </c>
      <c r="EE759" s="11">
        <f>ED759/F759</f>
        <v>-1.0288377239398591E-2</v>
      </c>
      <c r="EF759" s="3" t="e">
        <f>F759-#REF!</f>
        <v>#REF!</v>
      </c>
    </row>
    <row r="760" spans="1:136" hidden="1" x14ac:dyDescent="0.3">
      <c r="A760">
        <v>758</v>
      </c>
      <c r="B760" s="17" t="s">
        <v>9597</v>
      </c>
      <c r="C760" s="16" t="str">
        <f>"https://finance.naver.com/item/frgn.nhn?code="&amp;B760</f>
        <v>https://finance.naver.com/item/frgn.nhn?code=005380</v>
      </c>
      <c r="D760" t="s">
        <v>5026</v>
      </c>
      <c r="E760" t="s">
        <v>5027</v>
      </c>
      <c r="F760" s="18">
        <f>VALUE(LEFT(E760,FIND("/",E760)-1))</f>
        <v>219000</v>
      </c>
      <c r="G760" s="6" t="s">
        <v>5028</v>
      </c>
      <c r="H760" s="6">
        <f>VALUE(LEFT(G760,FIND("/",G760)-1)) + VALUE(MID(G760,FIND("/",G760)+1,LEN(G760)))</f>
        <v>276939058</v>
      </c>
      <c r="I760" s="1">
        <v>13091418</v>
      </c>
      <c r="J760" s="1">
        <f>F760*H760/(10^8)</f>
        <v>606496.53702000005</v>
      </c>
      <c r="K760" s="1">
        <v>936490</v>
      </c>
      <c r="L760" s="1">
        <v>963761</v>
      </c>
      <c r="M760" s="1">
        <v>968126</v>
      </c>
      <c r="N760" s="1">
        <v>1057464</v>
      </c>
      <c r="O760" s="1">
        <v>1039976</v>
      </c>
      <c r="P760" s="1">
        <v>1186002</v>
      </c>
      <c r="Q760" s="1">
        <v>1250556</v>
      </c>
      <c r="R760" s="1">
        <v>1307153</v>
      </c>
      <c r="S760" s="1">
        <v>51935</v>
      </c>
      <c r="T760" s="1">
        <v>45747</v>
      </c>
      <c r="U760" s="1">
        <v>24222</v>
      </c>
      <c r="V760" s="1">
        <v>36055</v>
      </c>
      <c r="W760" s="1">
        <v>23947</v>
      </c>
      <c r="X760" s="1">
        <v>73540</v>
      </c>
      <c r="Y760" s="1">
        <v>80006</v>
      </c>
      <c r="Z760" s="1">
        <v>87580</v>
      </c>
      <c r="AA760" s="1">
        <v>57197</v>
      </c>
      <c r="AB760" s="1">
        <v>45464</v>
      </c>
      <c r="AC760" s="1">
        <v>16450</v>
      </c>
      <c r="AD760" s="1">
        <v>31856</v>
      </c>
      <c r="AE760" s="1">
        <v>19246</v>
      </c>
      <c r="AF760" s="1">
        <v>68205</v>
      </c>
      <c r="AG760" s="1">
        <v>74051</v>
      </c>
      <c r="AH760" s="1">
        <v>80610</v>
      </c>
      <c r="AI760" s="1">
        <v>1788359</v>
      </c>
      <c r="AJ760" s="1">
        <v>1781995</v>
      </c>
      <c r="AK760" s="1">
        <v>1806558</v>
      </c>
      <c r="AL760" s="1">
        <v>1945122</v>
      </c>
      <c r="AM760" s="1">
        <v>2093442</v>
      </c>
      <c r="AN760" s="1">
        <v>2221068</v>
      </c>
      <c r="AO760" s="1">
        <v>2317752</v>
      </c>
      <c r="AP760" s="1">
        <v>2432825</v>
      </c>
      <c r="AQ760" s="1">
        <v>1064914</v>
      </c>
      <c r="AR760" s="1">
        <v>1034421</v>
      </c>
      <c r="AS760" s="1">
        <v>1067597</v>
      </c>
      <c r="AT760" s="1">
        <v>1181465</v>
      </c>
      <c r="AU760" s="1">
        <v>1330032</v>
      </c>
      <c r="AV760" s="1">
        <v>1399314</v>
      </c>
      <c r="AW760" s="1">
        <v>1433175</v>
      </c>
      <c r="AX760" s="1">
        <v>1483416</v>
      </c>
      <c r="AY760" s="1">
        <v>723446</v>
      </c>
      <c r="AZ760" s="1">
        <v>747574</v>
      </c>
      <c r="BA760" s="1">
        <v>738960</v>
      </c>
      <c r="BB760" s="1">
        <v>763658</v>
      </c>
      <c r="BC760" s="1">
        <v>763410</v>
      </c>
      <c r="BD760" s="1">
        <v>821755</v>
      </c>
      <c r="BE760" s="1">
        <v>884578</v>
      </c>
      <c r="BF760" s="1">
        <v>949409</v>
      </c>
      <c r="BG760" s="1">
        <v>671897</v>
      </c>
      <c r="BH760" s="1">
        <v>691035</v>
      </c>
      <c r="BI760" s="1">
        <v>679740</v>
      </c>
      <c r="BJ760" s="1">
        <v>700658</v>
      </c>
      <c r="BK760" s="1">
        <v>694806</v>
      </c>
      <c r="BL760" s="1">
        <v>745315</v>
      </c>
      <c r="BM760" s="1">
        <v>801550</v>
      </c>
      <c r="BN760" s="1">
        <v>858787</v>
      </c>
      <c r="BO760" s="1">
        <v>14890</v>
      </c>
      <c r="BP760" s="1">
        <v>14890</v>
      </c>
      <c r="BQ760" s="1">
        <v>14890</v>
      </c>
      <c r="BR760" s="1">
        <v>14890</v>
      </c>
      <c r="BS760" s="1">
        <v>14890</v>
      </c>
      <c r="BT760" s="1">
        <v>14890</v>
      </c>
      <c r="BU760" s="1">
        <v>14890</v>
      </c>
      <c r="BV760" s="1">
        <v>14890</v>
      </c>
      <c r="BW760">
        <v>3.32</v>
      </c>
      <c r="BX760">
        <v>2.5499999999999998</v>
      </c>
      <c r="BY760">
        <v>0.92</v>
      </c>
      <c r="BZ760">
        <v>1.7</v>
      </c>
      <c r="CA760">
        <v>0.95</v>
      </c>
      <c r="CB760">
        <v>3.16</v>
      </c>
      <c r="CC760">
        <v>3.26</v>
      </c>
      <c r="CD760">
        <v>3.39</v>
      </c>
      <c r="CE760">
        <v>8.3699999999999992</v>
      </c>
      <c r="CF760">
        <v>5.92</v>
      </c>
      <c r="CG760">
        <v>2.2000000000000002</v>
      </c>
      <c r="CH760">
        <v>4.32</v>
      </c>
      <c r="CI760">
        <v>2.04</v>
      </c>
      <c r="CJ760">
        <v>8.57</v>
      </c>
      <c r="CK760">
        <v>8.8000000000000007</v>
      </c>
      <c r="CL760">
        <v>8.92</v>
      </c>
      <c r="CM760" s="1">
        <v>18938</v>
      </c>
      <c r="CN760" s="1">
        <v>14127</v>
      </c>
      <c r="CO760" s="1">
        <v>5352</v>
      </c>
      <c r="CP760" s="1">
        <v>10761</v>
      </c>
      <c r="CQ760" s="1">
        <v>5144</v>
      </c>
      <c r="CR760" s="1">
        <v>22290</v>
      </c>
      <c r="CS760" s="1">
        <v>24564</v>
      </c>
      <c r="CT760" s="1">
        <v>26750</v>
      </c>
      <c r="CU760">
        <v>7.71</v>
      </c>
      <c r="CV760">
        <v>11.04</v>
      </c>
      <c r="CW760">
        <v>22.14</v>
      </c>
      <c r="CX760">
        <v>11.2</v>
      </c>
      <c r="CY760">
        <v>37.33</v>
      </c>
      <c r="CZ760">
        <v>9.83</v>
      </c>
      <c r="DA760">
        <v>8.92</v>
      </c>
      <c r="DB760">
        <v>8.19</v>
      </c>
      <c r="DC760">
        <v>0.61</v>
      </c>
      <c r="DD760">
        <v>0.63</v>
      </c>
      <c r="DE760">
        <v>0.47</v>
      </c>
      <c r="DF760">
        <v>0.47</v>
      </c>
      <c r="DG760">
        <v>0.75</v>
      </c>
      <c r="DH760">
        <v>0.8</v>
      </c>
      <c r="DI760">
        <v>0.74</v>
      </c>
      <c r="DJ760">
        <v>0.69</v>
      </c>
      <c r="DK760" s="5">
        <f>(CL760*3+CK760*2+CJ760)/6</f>
        <v>8.8216666666666672</v>
      </c>
      <c r="DL760">
        <f>BG760+(BG760*(CF760-8.25)/8.25)</f>
        <v>482136.99878787878</v>
      </c>
      <c r="DM760">
        <f>BH760+(BH760*(CG760-8.25)/8.25)</f>
        <v>184276</v>
      </c>
      <c r="DN760">
        <f>BI760+(BI760*(CH760-8.25)/8.25)</f>
        <v>355936.58181818185</v>
      </c>
      <c r="DO760">
        <f>BJ760+(BJ760*(CI760-8.25)/8.25)</f>
        <v>173253.61454545462</v>
      </c>
      <c r="DP760">
        <f>BK760+(BK760*(CJ760-8.25)/8.25)</f>
        <v>721756.0509090909</v>
      </c>
      <c r="DQ760">
        <f>BL760+(BL760*(CK760-8.25)/8.25)</f>
        <v>795002.66666666674</v>
      </c>
      <c r="DR760">
        <f>BM760+(BM760*(CL760-8.25)/8.25)</f>
        <v>866645.5757575758</v>
      </c>
      <c r="DS760" s="7">
        <f>DL760*10^8/$H760</f>
        <v>174094.98041546697</v>
      </c>
      <c r="DT760" s="7">
        <f>DM760*10^8/$H760</f>
        <v>66540.271109032226</v>
      </c>
      <c r="DU760" s="7">
        <f>DN760*10^8/$H760</f>
        <v>128525.23742540565</v>
      </c>
      <c r="DV760" s="7">
        <f>DO760*10^8/$H760</f>
        <v>62560.19493843105</v>
      </c>
      <c r="DW760" s="7">
        <f>DP760*10^8/$H760</f>
        <v>260619.08931209368</v>
      </c>
      <c r="DX760" s="7">
        <f>DQ760*10^8/$H760</f>
        <v>287067.72977709293</v>
      </c>
      <c r="DY760" s="7">
        <f>DR760*10^8/$H760</f>
        <v>312937.28736434708</v>
      </c>
      <c r="DZ760" s="7">
        <f>DS760*10^8/$H760</f>
        <v>62864.003969951751</v>
      </c>
      <c r="EA760" s="7">
        <f>DY760*0.8</f>
        <v>250349.82989147768</v>
      </c>
      <c r="EB760" s="9" t="e">
        <f>F760-#REF!</f>
        <v>#REF!</v>
      </c>
      <c r="EC760" s="3" t="e">
        <f>EB760/#REF!*100</f>
        <v>#REF!</v>
      </c>
      <c r="ED760" s="3">
        <f>DX760-F760</f>
        <v>68067.729777092929</v>
      </c>
      <c r="EE760" s="11">
        <f>ED760/F760</f>
        <v>0.31081155149357503</v>
      </c>
      <c r="EF760" s="3" t="e">
        <f>F760-#REF!</f>
        <v>#REF!</v>
      </c>
    </row>
    <row r="761" spans="1:136" hidden="1" x14ac:dyDescent="0.3">
      <c r="A761">
        <v>759</v>
      </c>
      <c r="B761" s="17" t="s">
        <v>9598</v>
      </c>
      <c r="C761" s="16" t="str">
        <f>"https://finance.naver.com/item/frgn.nhn?code="&amp;B761</f>
        <v>https://finance.naver.com/item/frgn.nhn?code=005360</v>
      </c>
      <c r="D761" t="s">
        <v>706</v>
      </c>
      <c r="E761" t="s">
        <v>5029</v>
      </c>
      <c r="F761" s="18">
        <f>VALUE(LEFT(E761,FIND("/",E761)-1))</f>
        <v>5470</v>
      </c>
      <c r="G761" s="6" t="s">
        <v>5030</v>
      </c>
      <c r="H761" s="6">
        <f>VALUE(LEFT(G761,FIND("/",G761)-1)) + VALUE(MID(G761,FIND("/",G761)+1,LEN(G761)))</f>
        <v>18897307</v>
      </c>
      <c r="I761" s="1">
        <v>18000</v>
      </c>
      <c r="J761" s="1">
        <f>F761*H761/(10^8)</f>
        <v>1033.6826928999999</v>
      </c>
      <c r="K761" s="1">
        <v>1402</v>
      </c>
      <c r="L761" s="1">
        <v>1377</v>
      </c>
      <c r="M761" s="1">
        <v>1352</v>
      </c>
      <c r="N761" s="1">
        <v>1320</v>
      </c>
      <c r="O761" s="1">
        <v>1278</v>
      </c>
      <c r="P761" t="s">
        <v>8838</v>
      </c>
      <c r="Q761" t="s">
        <v>8838</v>
      </c>
      <c r="R761" t="s">
        <v>8838</v>
      </c>
      <c r="S761">
        <v>101</v>
      </c>
      <c r="T761">
        <v>76</v>
      </c>
      <c r="U761">
        <v>69</v>
      </c>
      <c r="V761">
        <v>21</v>
      </c>
      <c r="W761">
        <v>0</v>
      </c>
      <c r="X761" t="s">
        <v>8838</v>
      </c>
      <c r="Y761" t="s">
        <v>8838</v>
      </c>
      <c r="Z761" t="s">
        <v>8838</v>
      </c>
      <c r="AA761">
        <v>57</v>
      </c>
      <c r="AB761">
        <v>29</v>
      </c>
      <c r="AC761">
        <v>8</v>
      </c>
      <c r="AD761">
        <v>13</v>
      </c>
      <c r="AE761">
        <v>1</v>
      </c>
      <c r="AF761" t="s">
        <v>8838</v>
      </c>
      <c r="AG761" t="s">
        <v>8838</v>
      </c>
      <c r="AH761" t="s">
        <v>8838</v>
      </c>
      <c r="AI761" s="1">
        <v>1662</v>
      </c>
      <c r="AJ761" s="1">
        <v>1679</v>
      </c>
      <c r="AK761" s="1">
        <v>1706</v>
      </c>
      <c r="AL761" s="1">
        <v>2007</v>
      </c>
      <c r="AM761" s="1">
        <v>1957</v>
      </c>
      <c r="AN761" t="s">
        <v>8838</v>
      </c>
      <c r="AO761" t="s">
        <v>8838</v>
      </c>
      <c r="AP761" t="s">
        <v>8838</v>
      </c>
      <c r="AQ761">
        <v>908</v>
      </c>
      <c r="AR761">
        <v>925</v>
      </c>
      <c r="AS761">
        <v>961</v>
      </c>
      <c r="AT761" s="1">
        <v>1096</v>
      </c>
      <c r="AU761" s="1">
        <v>1059</v>
      </c>
      <c r="AV761" t="s">
        <v>8838</v>
      </c>
      <c r="AW761" t="s">
        <v>8838</v>
      </c>
      <c r="AX761" t="s">
        <v>8838</v>
      </c>
      <c r="AY761">
        <v>753</v>
      </c>
      <c r="AZ761">
        <v>754</v>
      </c>
      <c r="BA761">
        <v>745</v>
      </c>
      <c r="BB761">
        <v>912</v>
      </c>
      <c r="BC761">
        <v>898</v>
      </c>
      <c r="BD761" t="s">
        <v>8838</v>
      </c>
      <c r="BE761" t="s">
        <v>8838</v>
      </c>
      <c r="BF761" t="s">
        <v>8838</v>
      </c>
      <c r="BG761">
        <v>729</v>
      </c>
      <c r="BH761">
        <v>732</v>
      </c>
      <c r="BI761">
        <v>722</v>
      </c>
      <c r="BJ761">
        <v>888</v>
      </c>
      <c r="BK761">
        <v>875</v>
      </c>
      <c r="BL761" t="s">
        <v>8838</v>
      </c>
      <c r="BM761" t="s">
        <v>8838</v>
      </c>
      <c r="BN761" t="s">
        <v>8838</v>
      </c>
      <c r="BO761">
        <v>189</v>
      </c>
      <c r="BP761">
        <v>189</v>
      </c>
      <c r="BQ761">
        <v>189</v>
      </c>
      <c r="BR761">
        <v>189</v>
      </c>
      <c r="BS761">
        <v>189</v>
      </c>
      <c r="BT761" t="s">
        <v>8838</v>
      </c>
      <c r="BU761" t="s">
        <v>8838</v>
      </c>
      <c r="BV761" t="s">
        <v>8838</v>
      </c>
      <c r="BW761">
        <v>3.49</v>
      </c>
      <c r="BX761">
        <v>1.73</v>
      </c>
      <c r="BY761">
        <v>0.45</v>
      </c>
      <c r="BZ761">
        <v>0.68</v>
      </c>
      <c r="CA761">
        <v>0.03</v>
      </c>
      <c r="CB761" t="s">
        <v>8838</v>
      </c>
      <c r="CC761" t="s">
        <v>8838</v>
      </c>
      <c r="CD761" t="s">
        <v>8838</v>
      </c>
      <c r="CE761">
        <v>7.87</v>
      </c>
      <c r="CF761">
        <v>3.69</v>
      </c>
      <c r="CG761">
        <v>0.84</v>
      </c>
      <c r="CH761">
        <v>1.49</v>
      </c>
      <c r="CI761">
        <v>0.09</v>
      </c>
      <c r="CJ761" t="s">
        <v>8838</v>
      </c>
      <c r="CK761" t="s">
        <v>8838</v>
      </c>
      <c r="CL761" t="s">
        <v>8838</v>
      </c>
      <c r="CM761">
        <v>297</v>
      </c>
      <c r="CN761">
        <v>143</v>
      </c>
      <c r="CO761">
        <v>32</v>
      </c>
      <c r="CP761">
        <v>64</v>
      </c>
      <c r="CQ761">
        <v>4</v>
      </c>
      <c r="CR761" t="s">
        <v>8838</v>
      </c>
      <c r="CS761" t="s">
        <v>8838</v>
      </c>
      <c r="CT761" t="s">
        <v>8838</v>
      </c>
      <c r="CU761">
        <v>14.33</v>
      </c>
      <c r="CV761">
        <v>19.989999999999998</v>
      </c>
      <c r="CW761">
        <v>81.52</v>
      </c>
      <c r="CX761">
        <v>57.63</v>
      </c>
      <c r="CY761" s="2">
        <v>1334.49</v>
      </c>
      <c r="CZ761" t="s">
        <v>8838</v>
      </c>
      <c r="DA761" t="s">
        <v>8838</v>
      </c>
      <c r="DB761" t="s">
        <v>8838</v>
      </c>
      <c r="DC761">
        <v>1.08</v>
      </c>
      <c r="DD761">
        <v>0.72</v>
      </c>
      <c r="DE761">
        <v>0.67</v>
      </c>
      <c r="DF761">
        <v>0.78</v>
      </c>
      <c r="DG761">
        <v>1.19</v>
      </c>
      <c r="DH761" t="s">
        <v>8838</v>
      </c>
      <c r="DI761" t="s">
        <v>8838</v>
      </c>
      <c r="DJ761" t="s">
        <v>8838</v>
      </c>
      <c r="DK761" s="5" t="e">
        <f>(CL761*3+CK761*2+CJ761)/6</f>
        <v>#VALUE!</v>
      </c>
      <c r="DL761">
        <f>BG761+(BG761*(CF761-8.25)/8.25)</f>
        <v>326.06181818181813</v>
      </c>
      <c r="DM761">
        <f>BH761+(BH761*(CG761-8.25)/8.25)</f>
        <v>74.530909090909063</v>
      </c>
      <c r="DN761">
        <f>BI761+(BI761*(CH761-8.25)/8.25)</f>
        <v>130.39757575757574</v>
      </c>
      <c r="DO761">
        <f>BJ761+(BJ761*(CI761-8.25)/8.25)</f>
        <v>9.6872727272727843</v>
      </c>
      <c r="DP761" t="e">
        <f>BK761+(BK761*(CJ761-8.25)/8.25)</f>
        <v>#VALUE!</v>
      </c>
      <c r="DQ761" t="e">
        <f>BL761+(BL761*(CK761-8.25)/8.25)</f>
        <v>#VALUE!</v>
      </c>
      <c r="DR761" t="e">
        <f>BM761+(BM761*(CL761-8.25)/8.25)</f>
        <v>#VALUE!</v>
      </c>
      <c r="DS761" s="7">
        <f>DL761*10^8/$H761</f>
        <v>1725.4406576652329</v>
      </c>
      <c r="DT761" s="7">
        <f>DM761*10^8/$H761</f>
        <v>394.39963107393589</v>
      </c>
      <c r="DU761" s="7">
        <f>DN761*10^8/$H761</f>
        <v>690.03258378337057</v>
      </c>
      <c r="DV761" s="7">
        <f>DO761*10^8/$H761</f>
        <v>51.262715514294101</v>
      </c>
      <c r="DW761" s="7" t="e">
        <f>DP761*10^8/$H761</f>
        <v>#VALUE!</v>
      </c>
      <c r="DX761" s="7" t="e">
        <f>DQ761*10^8/$H761</f>
        <v>#VALUE!</v>
      </c>
      <c r="DY761" s="7" t="e">
        <f>DR761*10^8/$H761</f>
        <v>#VALUE!</v>
      </c>
      <c r="DZ761" s="7">
        <f>DS761*10^8/$H761</f>
        <v>9130.6166411184022</v>
      </c>
      <c r="EA761" s="7" t="e">
        <f>DY761*0.8</f>
        <v>#VALUE!</v>
      </c>
      <c r="EB761" s="9" t="e">
        <f>F761-#REF!</f>
        <v>#REF!</v>
      </c>
      <c r="EC761" s="3" t="e">
        <f>EB761/#REF!*100</f>
        <v>#REF!</v>
      </c>
      <c r="ED761" s="3" t="e">
        <f>DX761-F761</f>
        <v>#VALUE!</v>
      </c>
      <c r="EE761" s="11" t="e">
        <f>ED761/F761</f>
        <v>#VALUE!</v>
      </c>
      <c r="EF761" s="3" t="e">
        <f>F761-#REF!</f>
        <v>#REF!</v>
      </c>
    </row>
    <row r="762" spans="1:136" x14ac:dyDescent="0.3">
      <c r="A762">
        <v>525</v>
      </c>
      <c r="B762" s="17" t="s">
        <v>9364</v>
      </c>
      <c r="C762" s="16" t="str">
        <f>"https://finance.naver.com/item/frgn.nhn?code="&amp;B762</f>
        <v>https://finance.naver.com/item/frgn.nhn?code=007690</v>
      </c>
      <c r="D762" t="s">
        <v>491</v>
      </c>
      <c r="E762" t="s">
        <v>4556</v>
      </c>
      <c r="F762" s="18">
        <f>VALUE(LEFT(E762,FIND("/",E762)-1))</f>
        <v>84200</v>
      </c>
      <c r="G762" s="6" t="s">
        <v>4557</v>
      </c>
      <c r="H762" s="6">
        <f>VALUE(LEFT(G762,FIND("/",G762)-1)) + VALUE(MID(G762,FIND("/",G762)+1,LEN(G762)))</f>
        <v>5810616</v>
      </c>
      <c r="I762" s="1">
        <v>407482</v>
      </c>
      <c r="J762" s="1">
        <f>F762*H762/(10^8)</f>
        <v>4892.5386719999997</v>
      </c>
      <c r="K762" s="1">
        <v>9526</v>
      </c>
      <c r="L762" s="1">
        <v>10760</v>
      </c>
      <c r="M762" s="1">
        <v>12806</v>
      </c>
      <c r="N762" s="1">
        <v>11214</v>
      </c>
      <c r="O762" s="1">
        <v>11327</v>
      </c>
      <c r="P762" t="s">
        <v>8838</v>
      </c>
      <c r="Q762" t="s">
        <v>8838</v>
      </c>
      <c r="R762" t="s">
        <v>8838</v>
      </c>
      <c r="S762">
        <v>370</v>
      </c>
      <c r="T762">
        <v>565</v>
      </c>
      <c r="U762">
        <v>686</v>
      </c>
      <c r="V762">
        <v>421</v>
      </c>
      <c r="W762">
        <v>460</v>
      </c>
      <c r="X762" t="s">
        <v>8838</v>
      </c>
      <c r="Y762" t="s">
        <v>8838</v>
      </c>
      <c r="Z762" t="s">
        <v>8838</v>
      </c>
      <c r="AA762">
        <v>266</v>
      </c>
      <c r="AB762">
        <v>420</v>
      </c>
      <c r="AC762">
        <v>466</v>
      </c>
      <c r="AD762">
        <v>355</v>
      </c>
      <c r="AE762">
        <v>308</v>
      </c>
      <c r="AF762" t="s">
        <v>8838</v>
      </c>
      <c r="AG762" t="s">
        <v>8838</v>
      </c>
      <c r="AH762" t="s">
        <v>8838</v>
      </c>
      <c r="AI762" s="1">
        <v>6828</v>
      </c>
      <c r="AJ762" s="1">
        <v>7885</v>
      </c>
      <c r="AK762" s="1">
        <v>8544</v>
      </c>
      <c r="AL762" s="1">
        <v>9054</v>
      </c>
      <c r="AM762" s="1">
        <v>9306</v>
      </c>
      <c r="AN762" t="s">
        <v>8838</v>
      </c>
      <c r="AO762" t="s">
        <v>8838</v>
      </c>
      <c r="AP762" t="s">
        <v>8838</v>
      </c>
      <c r="AQ762" s="1">
        <v>2369</v>
      </c>
      <c r="AR762" s="1">
        <v>3207</v>
      </c>
      <c r="AS762" s="1">
        <v>3548</v>
      </c>
      <c r="AT762" s="1">
        <v>3709</v>
      </c>
      <c r="AU762" s="1">
        <v>3783</v>
      </c>
      <c r="AV762" t="s">
        <v>8838</v>
      </c>
      <c r="AW762" t="s">
        <v>8838</v>
      </c>
      <c r="AX762" t="s">
        <v>8838</v>
      </c>
      <c r="AY762" s="1">
        <v>4458</v>
      </c>
      <c r="AZ762" s="1">
        <v>4679</v>
      </c>
      <c r="BA762" s="1">
        <v>4996</v>
      </c>
      <c r="BB762" s="1">
        <v>5345</v>
      </c>
      <c r="BC762" s="1">
        <v>5522</v>
      </c>
      <c r="BD762" t="s">
        <v>8838</v>
      </c>
      <c r="BE762" t="s">
        <v>8838</v>
      </c>
      <c r="BF762" t="s">
        <v>8838</v>
      </c>
      <c r="BG762" s="1">
        <v>4364</v>
      </c>
      <c r="BH762" s="1">
        <v>4582</v>
      </c>
      <c r="BI762" s="1">
        <v>4886</v>
      </c>
      <c r="BJ762" s="1">
        <v>5230</v>
      </c>
      <c r="BK762" s="1">
        <v>5393</v>
      </c>
      <c r="BL762" t="s">
        <v>8838</v>
      </c>
      <c r="BM762" t="s">
        <v>8838</v>
      </c>
      <c r="BN762" t="s">
        <v>8838</v>
      </c>
      <c r="BO762">
        <v>291</v>
      </c>
      <c r="BP762">
        <v>291</v>
      </c>
      <c r="BQ762">
        <v>291</v>
      </c>
      <c r="BR762">
        <v>291</v>
      </c>
      <c r="BS762">
        <v>291</v>
      </c>
      <c r="BT762" t="s">
        <v>8838</v>
      </c>
      <c r="BU762" t="s">
        <v>8838</v>
      </c>
      <c r="BV762" t="s">
        <v>8838</v>
      </c>
      <c r="BW762">
        <v>3.89</v>
      </c>
      <c r="BX762">
        <v>5.71</v>
      </c>
      <c r="BY762">
        <v>5.68</v>
      </c>
      <c r="BZ762">
        <v>4.04</v>
      </c>
      <c r="CA762">
        <v>3.35</v>
      </c>
      <c r="CB762" t="s">
        <v>8838</v>
      </c>
      <c r="CC762" t="s">
        <v>8838</v>
      </c>
      <c r="CD762" t="s">
        <v>8838</v>
      </c>
      <c r="CE762">
        <v>6.08</v>
      </c>
      <c r="CF762">
        <v>9.18</v>
      </c>
      <c r="CG762">
        <v>9.5</v>
      </c>
      <c r="CH762">
        <v>6.93</v>
      </c>
      <c r="CI762">
        <v>5.54</v>
      </c>
      <c r="CJ762" t="s">
        <v>8838</v>
      </c>
      <c r="CK762" t="s">
        <v>8838</v>
      </c>
      <c r="CL762" t="s">
        <v>8838</v>
      </c>
      <c r="CM762" s="1">
        <v>4490</v>
      </c>
      <c r="CN762" s="1">
        <v>7070</v>
      </c>
      <c r="CO762" s="1">
        <v>7743</v>
      </c>
      <c r="CP762" s="1">
        <v>6032</v>
      </c>
      <c r="CQ762" s="1">
        <v>5065</v>
      </c>
      <c r="CR762" t="s">
        <v>8838</v>
      </c>
      <c r="CS762" t="s">
        <v>8838</v>
      </c>
      <c r="CT762" t="s">
        <v>8838</v>
      </c>
      <c r="CU762">
        <v>11.51</v>
      </c>
      <c r="CV762">
        <v>8.4</v>
      </c>
      <c r="CW762">
        <v>5.55</v>
      </c>
      <c r="CX762">
        <v>7.34</v>
      </c>
      <c r="CY762">
        <v>10.029999999999999</v>
      </c>
      <c r="CZ762" t="s">
        <v>8838</v>
      </c>
      <c r="DA762" t="s">
        <v>8838</v>
      </c>
      <c r="DB762" t="s">
        <v>8838</v>
      </c>
      <c r="DC762">
        <v>0.69</v>
      </c>
      <c r="DD762">
        <v>0.74</v>
      </c>
      <c r="DE762">
        <v>0.5</v>
      </c>
      <c r="DF762">
        <v>0.48</v>
      </c>
      <c r="DG762">
        <v>0.53</v>
      </c>
      <c r="DH762" t="s">
        <v>8838</v>
      </c>
      <c r="DI762" t="s">
        <v>8838</v>
      </c>
      <c r="DJ762" t="s">
        <v>8838</v>
      </c>
      <c r="DK762" s="5" t="e">
        <f>(CL762*3+CK762*2+CJ762)/6</f>
        <v>#VALUE!</v>
      </c>
      <c r="DL762">
        <f>BG762+(BG762*(CF762-8.25)/8.25)</f>
        <v>4855.9418181818182</v>
      </c>
      <c r="DM762">
        <f>BH762+(BH762*(CG762-8.25)/8.25)</f>
        <v>5276.242424242424</v>
      </c>
      <c r="DN762">
        <f>BI762+(BI762*(CH762-8.25)/8.25)</f>
        <v>4104.24</v>
      </c>
      <c r="DO762">
        <f>BJ762+(BJ762*(CI762-8.25)/8.25)</f>
        <v>3512.0242424242424</v>
      </c>
      <c r="DP762" t="e">
        <f>BK762+(BK762*(CJ762-8.25)/8.25)</f>
        <v>#VALUE!</v>
      </c>
      <c r="DQ762" t="e">
        <f>BL762+(BL762*(CK762-8.25)/8.25)</f>
        <v>#VALUE!</v>
      </c>
      <c r="DR762" t="e">
        <f>BM762+(BM762*(CL762-8.25)/8.25)</f>
        <v>#VALUE!</v>
      </c>
      <c r="DS762" s="7">
        <f>DL762*10^8/$H762</f>
        <v>83570.1725631468</v>
      </c>
      <c r="DT762" s="7">
        <f>DM762*10^8/$H762</f>
        <v>90803.495261817749</v>
      </c>
      <c r="DU762" s="7">
        <f>DN762*10^8/$H762</f>
        <v>70633.475005059707</v>
      </c>
      <c r="DV762" s="7">
        <f>DO762*10^8/$H762</f>
        <v>60441.51329952354</v>
      </c>
      <c r="DW762" s="7" t="e">
        <f>DP762*10^8/$H762</f>
        <v>#VALUE!</v>
      </c>
      <c r="DX762" s="7" t="e">
        <f>DQ762*10^8/$H762</f>
        <v>#VALUE!</v>
      </c>
      <c r="DY762" s="7" t="e">
        <f>DR762*10^8/$H762</f>
        <v>#VALUE!</v>
      </c>
      <c r="DZ762" s="7">
        <f>DS762*10^8/$H762</f>
        <v>1438232.5826237148</v>
      </c>
      <c r="EA762" s="7" t="e">
        <f>DY762*0.8</f>
        <v>#VALUE!</v>
      </c>
      <c r="EB762" s="9" t="e">
        <f>F762-#REF!</f>
        <v>#REF!</v>
      </c>
      <c r="EC762" s="3" t="e">
        <f>EB762/#REF!*100</f>
        <v>#REF!</v>
      </c>
      <c r="ED762" s="3" t="e">
        <f>DX762-F762</f>
        <v>#VALUE!</v>
      </c>
      <c r="EE762" s="11" t="e">
        <f>ED762/F762</f>
        <v>#VALUE!</v>
      </c>
      <c r="EF762" s="3" t="e">
        <f>F762-#REF!</f>
        <v>#REF!</v>
      </c>
    </row>
    <row r="763" spans="1:136" hidden="1" x14ac:dyDescent="0.3">
      <c r="A763">
        <v>761</v>
      </c>
      <c r="B763" s="17" t="s">
        <v>9600</v>
      </c>
      <c r="C763" s="16" t="str">
        <f>"https://finance.naver.com/item/frgn.nhn?code="&amp;B763</f>
        <v>https://finance.naver.com/item/frgn.nhn?code=002030</v>
      </c>
      <c r="D763" t="s">
        <v>708</v>
      </c>
      <c r="E763" t="s">
        <v>5033</v>
      </c>
      <c r="F763" s="18">
        <f>VALUE(LEFT(E763,FIND("/",E763)-1))</f>
        <v>129000</v>
      </c>
      <c r="G763" s="6" t="s">
        <v>5034</v>
      </c>
      <c r="H763" s="6">
        <f>VALUE(LEFT(G763,FIND("/",G763)-1)) + VALUE(MID(G763,FIND("/",G763)+1,LEN(G763)))</f>
        <v>2191024</v>
      </c>
      <c r="I763" s="1">
        <v>112676</v>
      </c>
      <c r="J763" s="1">
        <f>F763*H763/(10^8)</f>
        <v>2826.4209599999999</v>
      </c>
      <c r="K763" s="1">
        <v>10953</v>
      </c>
      <c r="L763" s="1">
        <v>11978</v>
      </c>
      <c r="M763" s="1">
        <v>16276</v>
      </c>
      <c r="N763" s="1">
        <v>15424</v>
      </c>
      <c r="O763" s="1">
        <v>15271</v>
      </c>
      <c r="P763" t="s">
        <v>8838</v>
      </c>
      <c r="Q763" t="s">
        <v>8838</v>
      </c>
      <c r="R763" t="s">
        <v>8838</v>
      </c>
      <c r="S763">
        <v>861</v>
      </c>
      <c r="T763">
        <v>641</v>
      </c>
      <c r="U763" s="1">
        <v>1837</v>
      </c>
      <c r="V763" s="1">
        <v>1584</v>
      </c>
      <c r="W763" s="1">
        <v>1470</v>
      </c>
      <c r="X763" t="s">
        <v>8838</v>
      </c>
      <c r="Y763" t="s">
        <v>8838</v>
      </c>
      <c r="Z763" t="s">
        <v>8838</v>
      </c>
      <c r="AA763">
        <v>676</v>
      </c>
      <c r="AB763">
        <v>735</v>
      </c>
      <c r="AC763" s="1">
        <v>1002</v>
      </c>
      <c r="AD763">
        <v>943</v>
      </c>
      <c r="AE763">
        <v>829</v>
      </c>
      <c r="AF763" t="s">
        <v>8838</v>
      </c>
      <c r="AG763" t="s">
        <v>8838</v>
      </c>
      <c r="AH763" t="s">
        <v>8838</v>
      </c>
      <c r="AI763" s="1">
        <v>17065</v>
      </c>
      <c r="AJ763" s="1">
        <v>18164</v>
      </c>
      <c r="AK763" s="1">
        <v>28403</v>
      </c>
      <c r="AL763" s="1">
        <v>28844</v>
      </c>
      <c r="AM763" s="1">
        <v>28875</v>
      </c>
      <c r="AN763" t="s">
        <v>8838</v>
      </c>
      <c r="AO763" t="s">
        <v>8838</v>
      </c>
      <c r="AP763" t="s">
        <v>8838</v>
      </c>
      <c r="AQ763" s="1">
        <v>4814</v>
      </c>
      <c r="AR763" s="1">
        <v>5535</v>
      </c>
      <c r="AS763" s="1">
        <v>14564</v>
      </c>
      <c r="AT763" s="1">
        <v>14234</v>
      </c>
      <c r="AU763" s="1">
        <v>13599</v>
      </c>
      <c r="AV763" t="s">
        <v>8838</v>
      </c>
      <c r="AW763" t="s">
        <v>8838</v>
      </c>
      <c r="AX763" t="s">
        <v>8838</v>
      </c>
      <c r="AY763" s="1">
        <v>12251</v>
      </c>
      <c r="AZ763" s="1">
        <v>12629</v>
      </c>
      <c r="BA763" s="1">
        <v>13838</v>
      </c>
      <c r="BB763" s="1">
        <v>14609</v>
      </c>
      <c r="BC763" s="1">
        <v>15276</v>
      </c>
      <c r="BD763" t="s">
        <v>8838</v>
      </c>
      <c r="BE763" t="s">
        <v>8838</v>
      </c>
      <c r="BF763" t="s">
        <v>8838</v>
      </c>
      <c r="BG763" s="1">
        <v>6497</v>
      </c>
      <c r="BH763" s="1">
        <v>6800</v>
      </c>
      <c r="BI763" s="1">
        <v>7364</v>
      </c>
      <c r="BJ763" s="1">
        <v>7770</v>
      </c>
      <c r="BK763" s="1">
        <v>8090</v>
      </c>
      <c r="BL763" t="s">
        <v>8838</v>
      </c>
      <c r="BM763" t="s">
        <v>8838</v>
      </c>
      <c r="BN763" t="s">
        <v>8838</v>
      </c>
      <c r="BO763">
        <v>110</v>
      </c>
      <c r="BP763">
        <v>110</v>
      </c>
      <c r="BQ763">
        <v>110</v>
      </c>
      <c r="BR763">
        <v>110</v>
      </c>
      <c r="BS763">
        <v>110</v>
      </c>
      <c r="BT763" t="s">
        <v>8838</v>
      </c>
      <c r="BU763" t="s">
        <v>8838</v>
      </c>
      <c r="BV763" t="s">
        <v>8838</v>
      </c>
      <c r="BW763">
        <v>4.0999999999999996</v>
      </c>
      <c r="BX763">
        <v>4.17</v>
      </c>
      <c r="BY763">
        <v>4.3</v>
      </c>
      <c r="BZ763">
        <v>3.3</v>
      </c>
      <c r="CA763">
        <v>2.87</v>
      </c>
      <c r="CB763" t="s">
        <v>8838</v>
      </c>
      <c r="CC763" t="s">
        <v>8838</v>
      </c>
      <c r="CD763" t="s">
        <v>8838</v>
      </c>
      <c r="CE763">
        <v>5.5</v>
      </c>
      <c r="CF763">
        <v>6.58</v>
      </c>
      <c r="CG763">
        <v>7.07</v>
      </c>
      <c r="CH763">
        <v>6.36</v>
      </c>
      <c r="CI763">
        <v>5.3</v>
      </c>
      <c r="CJ763" t="s">
        <v>8838</v>
      </c>
      <c r="CK763" t="s">
        <v>8838</v>
      </c>
      <c r="CL763" t="s">
        <v>8838</v>
      </c>
      <c r="CM763" s="1">
        <v>15890</v>
      </c>
      <c r="CN763" s="1">
        <v>19967</v>
      </c>
      <c r="CO763" s="1">
        <v>22849</v>
      </c>
      <c r="CP763" s="1">
        <v>21956</v>
      </c>
      <c r="CQ763" s="1">
        <v>19180</v>
      </c>
      <c r="CR763" t="s">
        <v>8838</v>
      </c>
      <c r="CS763" t="s">
        <v>8838</v>
      </c>
      <c r="CT763" t="s">
        <v>8838</v>
      </c>
      <c r="CU763">
        <v>6.48</v>
      </c>
      <c r="CV763">
        <v>5.73</v>
      </c>
      <c r="CW763">
        <v>4.95</v>
      </c>
      <c r="CX763">
        <v>4.71</v>
      </c>
      <c r="CY763">
        <v>4.72</v>
      </c>
      <c r="CZ763" t="s">
        <v>8838</v>
      </c>
      <c r="DA763" t="s">
        <v>8838</v>
      </c>
      <c r="DB763" t="s">
        <v>8838</v>
      </c>
      <c r="DC763">
        <v>0.34</v>
      </c>
      <c r="DD763">
        <v>0.37</v>
      </c>
      <c r="DE763">
        <v>0.33</v>
      </c>
      <c r="DF763">
        <v>0.28999999999999998</v>
      </c>
      <c r="DG763">
        <v>0.24</v>
      </c>
      <c r="DH763" t="s">
        <v>8838</v>
      </c>
      <c r="DI763" t="s">
        <v>8838</v>
      </c>
      <c r="DJ763" t="s">
        <v>8838</v>
      </c>
      <c r="DK763" s="5" t="e">
        <f>(CL763*3+CK763*2+CJ763)/6</f>
        <v>#VALUE!</v>
      </c>
      <c r="DL763">
        <f>BG763+(BG763*(CF763-8.25)/8.25)</f>
        <v>5181.8496969696971</v>
      </c>
      <c r="DM763">
        <f>BH763+(BH763*(CG763-8.25)/8.25)</f>
        <v>5827.3939393939399</v>
      </c>
      <c r="DN763">
        <f>BI763+(BI763*(CH763-8.25)/8.25)</f>
        <v>5676.9745454545455</v>
      </c>
      <c r="DO763">
        <f>BJ763+(BJ763*(CI763-8.25)/8.25)</f>
        <v>4991.636363636364</v>
      </c>
      <c r="DP763" t="e">
        <f>BK763+(BK763*(CJ763-8.25)/8.25)</f>
        <v>#VALUE!</v>
      </c>
      <c r="DQ763" t="e">
        <f>BL763+(BL763*(CK763-8.25)/8.25)</f>
        <v>#VALUE!</v>
      </c>
      <c r="DR763" t="e">
        <f>BM763+(BM763*(CL763-8.25)/8.25)</f>
        <v>#VALUE!</v>
      </c>
      <c r="DS763" s="7">
        <f>DL763*10^8/$H763</f>
        <v>236503.55710250995</v>
      </c>
      <c r="DT763" s="7">
        <f>DM763*10^8/$H763</f>
        <v>265966.6867817943</v>
      </c>
      <c r="DU763" s="7">
        <f>DN763*10^8/$H763</f>
        <v>259101.43136061248</v>
      </c>
      <c r="DV763" s="7">
        <f>DO763*10^8/$H763</f>
        <v>227822.07605377049</v>
      </c>
      <c r="DW763" s="7" t="e">
        <f>DP763*10^8/$H763</f>
        <v>#VALUE!</v>
      </c>
      <c r="DX763" s="7" t="e">
        <f>DQ763*10^8/$H763</f>
        <v>#VALUE!</v>
      </c>
      <c r="DY763" s="7" t="e">
        <f>DR763*10^8/$H763</f>
        <v>#VALUE!</v>
      </c>
      <c r="DZ763" s="7">
        <f>DS763*10^8/$H763</f>
        <v>10794202.030763239</v>
      </c>
      <c r="EA763" s="7" t="e">
        <f>DY763*0.8</f>
        <v>#VALUE!</v>
      </c>
      <c r="EB763" s="9" t="e">
        <f>F763-#REF!</f>
        <v>#REF!</v>
      </c>
      <c r="EC763" s="3" t="e">
        <f>EB763/#REF!*100</f>
        <v>#REF!</v>
      </c>
      <c r="ED763" s="3" t="e">
        <f>DX763-F763</f>
        <v>#VALUE!</v>
      </c>
      <c r="EE763" s="11" t="e">
        <f>ED763/F763</f>
        <v>#VALUE!</v>
      </c>
      <c r="EF763" s="3" t="e">
        <f>F763-#REF!</f>
        <v>#REF!</v>
      </c>
    </row>
    <row r="764" spans="1:136" hidden="1" x14ac:dyDescent="0.3">
      <c r="A764">
        <v>762</v>
      </c>
      <c r="B764" s="17" t="s">
        <v>9601</v>
      </c>
      <c r="C764" s="16" t="str">
        <f>"https://finance.naver.com/item/frgn.nhn?code="&amp;B764</f>
        <v>https://finance.naver.com/item/frgn.nhn?code=006380</v>
      </c>
      <c r="D764" t="s">
        <v>709</v>
      </c>
      <c r="E764" t="s">
        <v>5035</v>
      </c>
      <c r="F764" s="18">
        <f>VALUE(LEFT(E764,FIND("/",E764)-1))</f>
        <v>4570</v>
      </c>
      <c r="G764" s="6" t="s">
        <v>3813</v>
      </c>
      <c r="H764" s="6">
        <f>VALUE(LEFT(G764,FIND("/",G764)-1)) + VALUE(MID(G764,FIND("/",G764)+1,LEN(G764)))</f>
        <v>40000000</v>
      </c>
      <c r="I764" s="1">
        <v>60000</v>
      </c>
      <c r="J764" s="1">
        <f>F764*H764/(10^8)</f>
        <v>1828</v>
      </c>
      <c r="K764" s="1">
        <v>3455</v>
      </c>
      <c r="L764" s="1">
        <v>5413</v>
      </c>
      <c r="M764" s="1">
        <v>5793</v>
      </c>
      <c r="N764" s="1">
        <v>4402</v>
      </c>
      <c r="O764" s="1">
        <v>2547</v>
      </c>
      <c r="P764" t="s">
        <v>8838</v>
      </c>
      <c r="Q764" t="s">
        <v>8838</v>
      </c>
      <c r="R764" t="s">
        <v>8838</v>
      </c>
      <c r="S764">
        <v>-160</v>
      </c>
      <c r="T764">
        <v>242</v>
      </c>
      <c r="U764">
        <v>156</v>
      </c>
      <c r="V764">
        <v>-474</v>
      </c>
      <c r="W764">
        <v>-595</v>
      </c>
      <c r="X764" t="s">
        <v>8838</v>
      </c>
      <c r="Y764" t="s">
        <v>8838</v>
      </c>
      <c r="Z764" t="s">
        <v>8838</v>
      </c>
      <c r="AA764">
        <v>-76</v>
      </c>
      <c r="AB764">
        <v>123</v>
      </c>
      <c r="AC764">
        <v>100</v>
      </c>
      <c r="AD764">
        <v>-828</v>
      </c>
      <c r="AE764">
        <v>-614</v>
      </c>
      <c r="AF764" t="s">
        <v>8838</v>
      </c>
      <c r="AG764" t="s">
        <v>8838</v>
      </c>
      <c r="AH764" t="s">
        <v>8838</v>
      </c>
      <c r="AI764" s="1">
        <v>4739</v>
      </c>
      <c r="AJ764" s="1">
        <v>4622</v>
      </c>
      <c r="AK764" s="1">
        <v>4331</v>
      </c>
      <c r="AL764" s="1">
        <v>3644</v>
      </c>
      <c r="AM764" s="1">
        <v>3121</v>
      </c>
      <c r="AN764" t="s">
        <v>8838</v>
      </c>
      <c r="AO764" t="s">
        <v>8838</v>
      </c>
      <c r="AP764" t="s">
        <v>8838</v>
      </c>
      <c r="AQ764" s="1">
        <v>2219</v>
      </c>
      <c r="AR764" s="1">
        <v>1986</v>
      </c>
      <c r="AS764" s="1">
        <v>1634</v>
      </c>
      <c r="AT764" s="1">
        <v>1799</v>
      </c>
      <c r="AU764" s="1">
        <v>1883</v>
      </c>
      <c r="AV764" t="s">
        <v>8838</v>
      </c>
      <c r="AW764" t="s">
        <v>8838</v>
      </c>
      <c r="AX764" t="s">
        <v>8838</v>
      </c>
      <c r="AY764" s="1">
        <v>2519</v>
      </c>
      <c r="AZ764" s="1">
        <v>2636</v>
      </c>
      <c r="BA764" s="1">
        <v>2697</v>
      </c>
      <c r="BB764" s="1">
        <v>1845</v>
      </c>
      <c r="BC764" s="1">
        <v>1238</v>
      </c>
      <c r="BD764" t="s">
        <v>8838</v>
      </c>
      <c r="BE764" t="s">
        <v>8838</v>
      </c>
      <c r="BF764" t="s">
        <v>8838</v>
      </c>
      <c r="BG764" s="1">
        <v>2519</v>
      </c>
      <c r="BH764" s="1">
        <v>2636</v>
      </c>
      <c r="BI764" s="1">
        <v>2697</v>
      </c>
      <c r="BJ764" s="1">
        <v>1845</v>
      </c>
      <c r="BK764" s="1">
        <v>1238</v>
      </c>
      <c r="BL764" t="s">
        <v>8838</v>
      </c>
      <c r="BM764" t="s">
        <v>8838</v>
      </c>
      <c r="BN764" t="s">
        <v>8838</v>
      </c>
      <c r="BO764">
        <v>200</v>
      </c>
      <c r="BP764">
        <v>200</v>
      </c>
      <c r="BQ764">
        <v>200</v>
      </c>
      <c r="BR764">
        <v>200</v>
      </c>
      <c r="BS764">
        <v>200</v>
      </c>
      <c r="BT764" t="s">
        <v>8838</v>
      </c>
      <c r="BU764" t="s">
        <v>8838</v>
      </c>
      <c r="BV764" t="s">
        <v>8838</v>
      </c>
      <c r="BW764">
        <v>-1.67</v>
      </c>
      <c r="BX764">
        <v>2.64</v>
      </c>
      <c r="BY764">
        <v>2.2400000000000002</v>
      </c>
      <c r="BZ764">
        <v>-20.77</v>
      </c>
      <c r="CA764">
        <v>-18.149999999999999</v>
      </c>
      <c r="CB764" t="s">
        <v>8838</v>
      </c>
      <c r="CC764" t="s">
        <v>8838</v>
      </c>
      <c r="CD764" t="s">
        <v>8838</v>
      </c>
      <c r="CE764">
        <v>-2.98</v>
      </c>
      <c r="CF764">
        <v>4.79</v>
      </c>
      <c r="CG764">
        <v>3.77</v>
      </c>
      <c r="CH764">
        <v>-36.47</v>
      </c>
      <c r="CI764">
        <v>-39.82</v>
      </c>
      <c r="CJ764" t="s">
        <v>8838</v>
      </c>
      <c r="CK764" t="s">
        <v>8838</v>
      </c>
      <c r="CL764" t="s">
        <v>8838</v>
      </c>
      <c r="CM764">
        <v>-191</v>
      </c>
      <c r="CN764">
        <v>309</v>
      </c>
      <c r="CO764">
        <v>251</v>
      </c>
      <c r="CP764" s="1">
        <v>-2070</v>
      </c>
      <c r="CQ764" s="1">
        <v>-1535</v>
      </c>
      <c r="CR764" t="s">
        <v>8838</v>
      </c>
      <c r="CS764" t="s">
        <v>8838</v>
      </c>
      <c r="CT764" t="s">
        <v>8838</v>
      </c>
      <c r="CU764" t="s">
        <v>2</v>
      </c>
      <c r="CV764">
        <v>24.55</v>
      </c>
      <c r="CW764">
        <v>17.27</v>
      </c>
      <c r="CX764" t="s">
        <v>2</v>
      </c>
      <c r="CY764" t="s">
        <v>2</v>
      </c>
      <c r="CZ764" t="s">
        <v>8838</v>
      </c>
      <c r="DA764" t="s">
        <v>8838</v>
      </c>
      <c r="DB764" t="s">
        <v>8838</v>
      </c>
      <c r="DC764">
        <v>1.08</v>
      </c>
      <c r="DD764">
        <v>1.1499999999999999</v>
      </c>
      <c r="DE764">
        <v>0.64</v>
      </c>
      <c r="DF764">
        <v>0.67</v>
      </c>
      <c r="DG764">
        <v>1.25</v>
      </c>
      <c r="DH764" t="s">
        <v>8838</v>
      </c>
      <c r="DI764" t="s">
        <v>8838</v>
      </c>
      <c r="DJ764" t="s">
        <v>8838</v>
      </c>
      <c r="DK764" s="5" t="e">
        <f>(CL764*3+CK764*2+CJ764)/6</f>
        <v>#VALUE!</v>
      </c>
      <c r="DL764">
        <f>BG764+(BG764*(CF764-8.25)/8.25)</f>
        <v>1462.5466666666666</v>
      </c>
      <c r="DM764">
        <f>BH764+(BH764*(CG764-8.25)/8.25)</f>
        <v>1204.5721212121211</v>
      </c>
      <c r="DN764">
        <f>BI764+(BI764*(CH764-8.25)/8.25)</f>
        <v>-11922.374545454544</v>
      </c>
      <c r="DO764">
        <f>BJ764+(BJ764*(CI764-8.25)/8.25)</f>
        <v>-8905.1999999999989</v>
      </c>
      <c r="DP764" t="e">
        <f>BK764+(BK764*(CJ764-8.25)/8.25)</f>
        <v>#VALUE!</v>
      </c>
      <c r="DQ764" t="e">
        <f>BL764+(BL764*(CK764-8.25)/8.25)</f>
        <v>#VALUE!</v>
      </c>
      <c r="DR764" t="e">
        <f>BM764+(BM764*(CL764-8.25)/8.25)</f>
        <v>#VALUE!</v>
      </c>
      <c r="DS764" s="7">
        <f>DL764*10^8/$H764</f>
        <v>3656.3666666666663</v>
      </c>
      <c r="DT764" s="7">
        <f>DM764*10^8/$H764</f>
        <v>3011.4303030303026</v>
      </c>
      <c r="DU764" s="7">
        <f>DN764*10^8/$H764</f>
        <v>-29805.93636363636</v>
      </c>
      <c r="DV764" s="7">
        <f>DO764*10^8/$H764</f>
        <v>-22262.999999999996</v>
      </c>
      <c r="DW764" s="7" t="e">
        <f>DP764*10^8/$H764</f>
        <v>#VALUE!</v>
      </c>
      <c r="DX764" s="7" t="e">
        <f>DQ764*10^8/$H764</f>
        <v>#VALUE!</v>
      </c>
      <c r="DY764" s="7" t="e">
        <f>DR764*10^8/$H764</f>
        <v>#VALUE!</v>
      </c>
      <c r="DZ764" s="7">
        <f>DS764*10^8/$H764</f>
        <v>9140.9166666666661</v>
      </c>
      <c r="EA764" s="7" t="e">
        <f>DY764*0.8</f>
        <v>#VALUE!</v>
      </c>
      <c r="EB764" s="9" t="e">
        <f>F764-#REF!</f>
        <v>#REF!</v>
      </c>
      <c r="EC764" s="3" t="e">
        <f>EB764/#REF!*100</f>
        <v>#REF!</v>
      </c>
      <c r="ED764" s="3" t="e">
        <f>DX764-F764</f>
        <v>#VALUE!</v>
      </c>
      <c r="EE764" s="11" t="e">
        <f>ED764/F764</f>
        <v>#VALUE!</v>
      </c>
      <c r="EF764" s="3" t="e">
        <f>F764-#REF!</f>
        <v>#REF!</v>
      </c>
    </row>
    <row r="765" spans="1:136" x14ac:dyDescent="0.3">
      <c r="A765">
        <v>1093</v>
      </c>
      <c r="B765" s="17" t="s">
        <v>9932</v>
      </c>
      <c r="C765" s="16" t="str">
        <f>"https://finance.naver.com/item/frgn.nhn?code="&amp;B765</f>
        <v>https://finance.naver.com/item/frgn.nhn?code=110790</v>
      </c>
      <c r="D765" t="s">
        <v>5971</v>
      </c>
      <c r="E765" t="s">
        <v>5972</v>
      </c>
      <c r="F765" s="18">
        <f>VALUE(LEFT(E765,FIND("/",E765)-1))</f>
        <v>41650</v>
      </c>
      <c r="G765" s="6" t="s">
        <v>5973</v>
      </c>
      <c r="H765" s="6">
        <f>VALUE(LEFT(G765,FIND("/",G765)-1)) + VALUE(MID(G765,FIND("/",G765)+1,LEN(G765)))</f>
        <v>11715480</v>
      </c>
      <c r="I765" s="1">
        <v>874441</v>
      </c>
      <c r="J765" s="1">
        <f>F765*H765/(10^8)</f>
        <v>4879.4974199999997</v>
      </c>
      <c r="K765" s="1">
        <v>2670</v>
      </c>
      <c r="L765" s="1">
        <v>2811</v>
      </c>
      <c r="M765" s="1">
        <v>2579</v>
      </c>
      <c r="N765" s="1">
        <v>2595</v>
      </c>
      <c r="O765" s="1">
        <v>2924</v>
      </c>
      <c r="P765" s="1">
        <v>3454</v>
      </c>
      <c r="Q765" s="1">
        <v>3873</v>
      </c>
      <c r="R765" s="1">
        <v>4280</v>
      </c>
      <c r="S765">
        <v>353</v>
      </c>
      <c r="T765">
        <v>463</v>
      </c>
      <c r="U765">
        <v>436</v>
      </c>
      <c r="V765">
        <v>377</v>
      </c>
      <c r="W765">
        <v>498</v>
      </c>
      <c r="X765">
        <v>637</v>
      </c>
      <c r="Y765">
        <v>779</v>
      </c>
      <c r="Z765">
        <v>919</v>
      </c>
      <c r="AA765">
        <v>250</v>
      </c>
      <c r="AB765">
        <v>331</v>
      </c>
      <c r="AC765">
        <v>330</v>
      </c>
      <c r="AD765">
        <v>248</v>
      </c>
      <c r="AE765">
        <v>386</v>
      </c>
      <c r="AF765">
        <v>458</v>
      </c>
      <c r="AG765">
        <v>499</v>
      </c>
      <c r="AH765">
        <v>547</v>
      </c>
      <c r="AI765" s="1">
        <v>1641</v>
      </c>
      <c r="AJ765" s="1">
        <v>2110</v>
      </c>
      <c r="AK765" s="1">
        <v>2721</v>
      </c>
      <c r="AL765" s="1">
        <v>2773</v>
      </c>
      <c r="AM765" s="1">
        <v>3136</v>
      </c>
      <c r="AN765" s="1">
        <v>3602</v>
      </c>
      <c r="AO765" s="1">
        <v>4008</v>
      </c>
      <c r="AP765" s="1">
        <v>4483</v>
      </c>
      <c r="AQ765">
        <v>770</v>
      </c>
      <c r="AR765">
        <v>885</v>
      </c>
      <c r="AS765">
        <v>672</v>
      </c>
      <c r="AT765">
        <v>603</v>
      </c>
      <c r="AU765">
        <v>734</v>
      </c>
      <c r="AV765">
        <v>913</v>
      </c>
      <c r="AW765">
        <v>901</v>
      </c>
      <c r="AX765">
        <v>908</v>
      </c>
      <c r="AY765">
        <v>871</v>
      </c>
      <c r="AZ765" s="1">
        <v>1226</v>
      </c>
      <c r="BA765" s="1">
        <v>2049</v>
      </c>
      <c r="BB765" s="1">
        <v>2170</v>
      </c>
      <c r="BC765" s="1">
        <v>2402</v>
      </c>
      <c r="BD765" s="1">
        <v>2689</v>
      </c>
      <c r="BE765" s="1">
        <v>3107</v>
      </c>
      <c r="BF765" s="1">
        <v>3575</v>
      </c>
      <c r="BG765">
        <v>871</v>
      </c>
      <c r="BH765" s="1">
        <v>1218</v>
      </c>
      <c r="BI765" s="1">
        <v>2049</v>
      </c>
      <c r="BJ765" s="1">
        <v>2170</v>
      </c>
      <c r="BK765" s="1">
        <v>2403</v>
      </c>
      <c r="BL765" s="1">
        <v>2692</v>
      </c>
      <c r="BM765" s="1">
        <v>3112</v>
      </c>
      <c r="BN765" s="1">
        <v>3582</v>
      </c>
      <c r="BO765">
        <v>12</v>
      </c>
      <c r="BP765">
        <v>100</v>
      </c>
      <c r="BQ765">
        <v>117</v>
      </c>
      <c r="BR765">
        <v>117</v>
      </c>
      <c r="BS765">
        <v>117</v>
      </c>
      <c r="BT765">
        <v>117</v>
      </c>
      <c r="BU765">
        <v>117</v>
      </c>
      <c r="BV765">
        <v>117</v>
      </c>
      <c r="BW765" t="s">
        <v>0</v>
      </c>
      <c r="BX765">
        <v>17.64</v>
      </c>
      <c r="BY765">
        <v>13.67</v>
      </c>
      <c r="BZ765">
        <v>9.0399999999999991</v>
      </c>
      <c r="CA765">
        <v>13.07</v>
      </c>
      <c r="CB765">
        <v>13.59</v>
      </c>
      <c r="CC765">
        <v>13.11</v>
      </c>
      <c r="CD765">
        <v>12.88</v>
      </c>
      <c r="CE765" t="s">
        <v>0</v>
      </c>
      <c r="CF765">
        <v>32.15</v>
      </c>
      <c r="CG765">
        <v>20.69</v>
      </c>
      <c r="CH765">
        <v>11.77</v>
      </c>
      <c r="CI765">
        <v>16.91</v>
      </c>
      <c r="CJ765">
        <v>19.41</v>
      </c>
      <c r="CK765">
        <v>20.66</v>
      </c>
      <c r="CL765">
        <v>21.27</v>
      </c>
      <c r="CM765" s="1">
        <v>2847</v>
      </c>
      <c r="CN765" s="1">
        <v>3372</v>
      </c>
      <c r="CO765" s="1">
        <v>3234</v>
      </c>
      <c r="CP765" s="1">
        <v>2119</v>
      </c>
      <c r="CQ765" s="1">
        <v>3301</v>
      </c>
      <c r="CR765" s="1">
        <v>4221</v>
      </c>
      <c r="CS765" s="1">
        <v>5117</v>
      </c>
      <c r="CT765" s="1">
        <v>6077</v>
      </c>
      <c r="CU765" t="s">
        <v>8838</v>
      </c>
      <c r="CV765" t="s">
        <v>8838</v>
      </c>
      <c r="CW765">
        <v>7.78</v>
      </c>
      <c r="CX765">
        <v>8.94</v>
      </c>
      <c r="CY765">
        <v>7.86</v>
      </c>
      <c r="CZ765">
        <v>9.8699999999999992</v>
      </c>
      <c r="DA765">
        <v>8.14</v>
      </c>
      <c r="DB765">
        <v>6.85</v>
      </c>
      <c r="DC765" t="s">
        <v>8838</v>
      </c>
      <c r="DD765" t="s">
        <v>8838</v>
      </c>
      <c r="DE765">
        <v>1.44</v>
      </c>
      <c r="DF765">
        <v>0.98</v>
      </c>
      <c r="DG765">
        <v>1.17</v>
      </c>
      <c r="DH765">
        <v>1.69</v>
      </c>
      <c r="DI765">
        <v>1.47</v>
      </c>
      <c r="DJ765">
        <v>1.29</v>
      </c>
      <c r="DK765" s="5">
        <f>(CL765*3+CK765*2+CJ765)/6</f>
        <v>20.756666666666664</v>
      </c>
      <c r="DL765">
        <f>BG765+(BG765*(CF765-8.25)/8.25)</f>
        <v>3394.2606060606058</v>
      </c>
      <c r="DM765">
        <f>BH765+(BH765*(CG765-8.25)/8.25)</f>
        <v>3054.596363636364</v>
      </c>
      <c r="DN765">
        <f>BI765+(BI765*(CH765-8.25)/8.25)</f>
        <v>2923.24</v>
      </c>
      <c r="DO765">
        <f>BJ765+(BJ765*(CI765-8.25)/8.25)</f>
        <v>4447.8424242424244</v>
      </c>
      <c r="DP765">
        <f>BK765+(BK765*(CJ765-8.25)/8.25)</f>
        <v>5653.6036363636358</v>
      </c>
      <c r="DQ765">
        <f>BL765+(BL765*(CK765-8.25)/8.25)</f>
        <v>6741.4206060606066</v>
      </c>
      <c r="DR765">
        <f>BM765+(BM765*(CL765-8.25)/8.25)</f>
        <v>8023.3018181818179</v>
      </c>
      <c r="DS765" s="7">
        <f>DL765*10^8/$H765</f>
        <v>28972.441641832909</v>
      </c>
      <c r="DT765" s="7">
        <f>DM765*10^8/$H765</f>
        <v>26073.164425498264</v>
      </c>
      <c r="DU765" s="7">
        <f>DN765*10^8/$H765</f>
        <v>24951.943923765823</v>
      </c>
      <c r="DV765" s="7">
        <f>DO765*10^8/$H765</f>
        <v>37965.515917763711</v>
      </c>
      <c r="DW765" s="7">
        <f>DP765*10^8/$H765</f>
        <v>48257.550150430332</v>
      </c>
      <c r="DX765" s="7">
        <f>DQ765*10^8/$H765</f>
        <v>57542.845927444774</v>
      </c>
      <c r="DY765" s="7">
        <f>DR765*10^8/$H765</f>
        <v>68484.618796513823</v>
      </c>
      <c r="DZ765" s="7">
        <f>DS765*10^8/$H765</f>
        <v>247300.50874426751</v>
      </c>
      <c r="EA765" s="7">
        <f>DY765*0.8</f>
        <v>54787.695037211059</v>
      </c>
      <c r="EB765" s="9" t="e">
        <f>F765-#REF!</f>
        <v>#REF!</v>
      </c>
      <c r="EC765" s="3" t="e">
        <f>EB765/#REF!*100</f>
        <v>#REF!</v>
      </c>
      <c r="ED765" s="3">
        <f>DX765-F765</f>
        <v>15892.845927444774</v>
      </c>
      <c r="EE765" s="11">
        <f>ED765/F765</f>
        <v>0.38158093463252757</v>
      </c>
      <c r="EF765" s="3" t="e">
        <f>F765-#REF!</f>
        <v>#REF!</v>
      </c>
    </row>
    <row r="766" spans="1:136" x14ac:dyDescent="0.3">
      <c r="A766">
        <v>921</v>
      </c>
      <c r="B766" s="17" t="s">
        <v>9760</v>
      </c>
      <c r="C766" s="16" t="str">
        <f>"https://finance.naver.com/item/frgn.nhn?code="&amp;B766</f>
        <v>https://finance.naver.com/item/frgn.nhn?code=298540</v>
      </c>
      <c r="D766" t="s">
        <v>5463</v>
      </c>
      <c r="E766" t="s">
        <v>5464</v>
      </c>
      <c r="F766" s="18">
        <f>VALUE(LEFT(E766,FIND("/",E766)-1))</f>
        <v>33500</v>
      </c>
      <c r="G766" s="6" t="s">
        <v>5465</v>
      </c>
      <c r="H766" s="6">
        <f>VALUE(LEFT(G766,FIND("/",G766)-1)) + VALUE(MID(G766,FIND("/",G766)+1,LEN(G766)))</f>
        <v>14544656</v>
      </c>
      <c r="I766" s="1">
        <v>259920</v>
      </c>
      <c r="J766" s="1">
        <f>F766*H766/(10^8)</f>
        <v>4872.4597599999997</v>
      </c>
      <c r="K766">
        <v>401</v>
      </c>
      <c r="L766">
        <v>690</v>
      </c>
      <c r="M766" s="1">
        <v>1412</v>
      </c>
      <c r="N766" s="1">
        <v>2353</v>
      </c>
      <c r="O766" s="1">
        <v>2909</v>
      </c>
      <c r="P766" s="1">
        <v>3752</v>
      </c>
      <c r="Q766" s="1">
        <v>4363</v>
      </c>
      <c r="R766" t="s">
        <v>8838</v>
      </c>
      <c r="S766">
        <v>28</v>
      </c>
      <c r="T766">
        <v>48</v>
      </c>
      <c r="U766">
        <v>202</v>
      </c>
      <c r="V766">
        <v>398</v>
      </c>
      <c r="W766">
        <v>552</v>
      </c>
      <c r="X766">
        <v>671</v>
      </c>
      <c r="Y766">
        <v>835</v>
      </c>
      <c r="Z766" t="s">
        <v>8838</v>
      </c>
      <c r="AA766">
        <v>19</v>
      </c>
      <c r="AB766">
        <v>-15</v>
      </c>
      <c r="AC766">
        <v>86</v>
      </c>
      <c r="AD766">
        <v>161</v>
      </c>
      <c r="AE766">
        <v>404</v>
      </c>
      <c r="AF766">
        <v>374</v>
      </c>
      <c r="AG766">
        <v>665</v>
      </c>
      <c r="AH766" t="s">
        <v>8838</v>
      </c>
      <c r="AI766">
        <v>186</v>
      </c>
      <c r="AJ766">
        <v>398</v>
      </c>
      <c r="AK766">
        <v>724</v>
      </c>
      <c r="AL766" s="1">
        <v>1335</v>
      </c>
      <c r="AM766" s="1">
        <v>2585</v>
      </c>
      <c r="AN766" s="1">
        <v>3150</v>
      </c>
      <c r="AO766" s="1">
        <v>3800</v>
      </c>
      <c r="AP766" t="s">
        <v>8838</v>
      </c>
      <c r="AQ766">
        <v>132</v>
      </c>
      <c r="AR766">
        <v>372</v>
      </c>
      <c r="AS766">
        <v>562</v>
      </c>
      <c r="AT766">
        <v>581</v>
      </c>
      <c r="AU766">
        <v>938</v>
      </c>
      <c r="AV766">
        <v>990</v>
      </c>
      <c r="AW766">
        <v>970</v>
      </c>
      <c r="AX766" t="s">
        <v>8838</v>
      </c>
      <c r="AY766">
        <v>53</v>
      </c>
      <c r="AZ766">
        <v>26</v>
      </c>
      <c r="BA766">
        <v>161</v>
      </c>
      <c r="BB766">
        <v>754</v>
      </c>
      <c r="BC766" s="1">
        <v>1647</v>
      </c>
      <c r="BD766" s="1">
        <v>2160</v>
      </c>
      <c r="BE766" s="1">
        <v>2830</v>
      </c>
      <c r="BF766" t="s">
        <v>8838</v>
      </c>
      <c r="BG766">
        <v>53</v>
      </c>
      <c r="BH766">
        <v>26</v>
      </c>
      <c r="BI766">
        <v>161</v>
      </c>
      <c r="BJ766">
        <v>754</v>
      </c>
      <c r="BK766" s="1">
        <v>1647</v>
      </c>
      <c r="BL766" s="1">
        <v>2160</v>
      </c>
      <c r="BM766" s="1">
        <v>2830</v>
      </c>
      <c r="BN766" t="s">
        <v>8838</v>
      </c>
      <c r="BO766">
        <v>2</v>
      </c>
      <c r="BP766">
        <v>2</v>
      </c>
      <c r="BQ766">
        <v>2</v>
      </c>
      <c r="BR766">
        <v>31</v>
      </c>
      <c r="BS766">
        <v>36</v>
      </c>
      <c r="BT766">
        <v>40</v>
      </c>
      <c r="BU766">
        <v>40</v>
      </c>
      <c r="BV766" t="s">
        <v>8838</v>
      </c>
      <c r="BW766" t="s">
        <v>8838</v>
      </c>
      <c r="BX766" t="s">
        <v>0</v>
      </c>
      <c r="BY766">
        <v>15.36</v>
      </c>
      <c r="BZ766">
        <v>15.68</v>
      </c>
      <c r="CA766">
        <v>20.61</v>
      </c>
      <c r="CB766">
        <v>13.03</v>
      </c>
      <c r="CC766">
        <v>19.14</v>
      </c>
      <c r="CD766" t="s">
        <v>8838</v>
      </c>
      <c r="CE766" t="s">
        <v>8838</v>
      </c>
      <c r="CF766" t="s">
        <v>0</v>
      </c>
      <c r="CG766">
        <v>91.73</v>
      </c>
      <c r="CH766">
        <v>35.28</v>
      </c>
      <c r="CI766">
        <v>33.659999999999997</v>
      </c>
      <c r="CJ766">
        <v>27.32</v>
      </c>
      <c r="CK766">
        <v>26.85</v>
      </c>
      <c r="CL766" t="s">
        <v>8838</v>
      </c>
      <c r="CM766">
        <v>243</v>
      </c>
      <c r="CN766">
        <v>-180</v>
      </c>
      <c r="CO766">
        <v>930</v>
      </c>
      <c r="CP766" s="1">
        <v>1498</v>
      </c>
      <c r="CQ766" s="1">
        <v>3035</v>
      </c>
      <c r="CR766" s="1">
        <v>3575</v>
      </c>
      <c r="CS766" s="1">
        <v>4607</v>
      </c>
      <c r="CT766" t="s">
        <v>8838</v>
      </c>
      <c r="CU766" t="s">
        <v>8838</v>
      </c>
      <c r="CV766" t="s">
        <v>8838</v>
      </c>
      <c r="CW766" t="s">
        <v>8838</v>
      </c>
      <c r="CX766" t="s">
        <v>8838</v>
      </c>
      <c r="CY766">
        <v>6.52</v>
      </c>
      <c r="CZ766">
        <v>9.3699999999999992</v>
      </c>
      <c r="DA766">
        <v>7.27</v>
      </c>
      <c r="DB766" t="s">
        <v>8838</v>
      </c>
      <c r="DC766" t="s">
        <v>8838</v>
      </c>
      <c r="DD766" t="s">
        <v>8838</v>
      </c>
      <c r="DE766" t="s">
        <v>8838</v>
      </c>
      <c r="DF766" t="s">
        <v>8838</v>
      </c>
      <c r="DG766">
        <v>1.75</v>
      </c>
      <c r="DH766">
        <v>2.2599999999999998</v>
      </c>
      <c r="DI766">
        <v>1.72</v>
      </c>
      <c r="DJ766" t="s">
        <v>8838</v>
      </c>
      <c r="DK766" s="5" t="e">
        <f>(CL766*3+CK766*2+CJ766)/6</f>
        <v>#VALUE!</v>
      </c>
      <c r="DL766" t="e">
        <f>BG766+(BG766*(CF766-8.25)/8.25)</f>
        <v>#VALUE!</v>
      </c>
      <c r="DM766">
        <f>BH766+(BH766*(CG766-8.25)/8.25)</f>
        <v>289.08848484848482</v>
      </c>
      <c r="DN766">
        <f>BI766+(BI766*(CH766-8.25)/8.25)</f>
        <v>688.49454545454546</v>
      </c>
      <c r="DO766">
        <f>BJ766+(BJ766*(CI766-8.25)/8.25)</f>
        <v>3076.3199999999997</v>
      </c>
      <c r="DP766">
        <f>BK766+(BK766*(CJ766-8.25)/8.25)</f>
        <v>5454.0654545454545</v>
      </c>
      <c r="DQ766">
        <f>BL766+(BL766*(CK766-8.25)/8.25)</f>
        <v>7029.818181818182</v>
      </c>
      <c r="DR766" t="e">
        <f>BM766+(BM766*(CL766-8.25)/8.25)</f>
        <v>#VALUE!</v>
      </c>
      <c r="DS766" s="7" t="e">
        <f>DL766*10^8/$H766</f>
        <v>#VALUE!</v>
      </c>
      <c r="DT766" s="7">
        <f>DM766*10^8/$H766</f>
        <v>1987.5924521589568</v>
      </c>
      <c r="DU766" s="7">
        <f>DN766*10^8/$H766</f>
        <v>4733.6598779272981</v>
      </c>
      <c r="DV766" s="7">
        <f>DO766*10^8/$H766</f>
        <v>21150.861182278906</v>
      </c>
      <c r="DW766" s="7">
        <f>DP766*10^8/$H766</f>
        <v>37498.758681851636</v>
      </c>
      <c r="DX766" s="7">
        <f>DQ766*10^8/$H766</f>
        <v>48332.653462675102</v>
      </c>
      <c r="DY766" s="7" t="e">
        <f>DR766*10^8/$H766</f>
        <v>#VALUE!</v>
      </c>
      <c r="DZ766" s="7" t="e">
        <f>DS766*10^8/$H766</f>
        <v>#VALUE!</v>
      </c>
      <c r="EA766" s="7" t="e">
        <f>DY766*0.8</f>
        <v>#VALUE!</v>
      </c>
      <c r="EB766" s="9" t="e">
        <f>F766-#REF!</f>
        <v>#REF!</v>
      </c>
      <c r="EC766" s="3" t="e">
        <f>EB766/#REF!*100</f>
        <v>#REF!</v>
      </c>
      <c r="ED766" s="3">
        <f>DX766-F766</f>
        <v>14832.653462675102</v>
      </c>
      <c r="EE766" s="11">
        <f>ED766/F766</f>
        <v>0.4427657750052269</v>
      </c>
      <c r="EF766" s="3" t="e">
        <f>F766-#REF!</f>
        <v>#REF!</v>
      </c>
    </row>
    <row r="767" spans="1:136" hidden="1" x14ac:dyDescent="0.3">
      <c r="A767">
        <v>765</v>
      </c>
      <c r="B767" s="17" t="s">
        <v>9604</v>
      </c>
      <c r="C767" s="16" t="str">
        <f>"https://finance.naver.com/item/frgn.nhn?code="&amp;B767</f>
        <v>https://finance.naver.com/item/frgn.nhn?code=004410</v>
      </c>
      <c r="D767" t="s">
        <v>5040</v>
      </c>
      <c r="E767" t="s">
        <v>5041</v>
      </c>
      <c r="F767" s="18">
        <f>VALUE(LEFT(E767,FIND("/",E767)-1))</f>
        <v>400</v>
      </c>
      <c r="G767" s="6" t="s">
        <v>5042</v>
      </c>
      <c r="H767" s="6">
        <f>VALUE(LEFT(G767,FIND("/",G767)-1)) + VALUE(MID(G767,FIND("/",G767)+1,LEN(G767)))</f>
        <v>372138439</v>
      </c>
      <c r="I767">
        <v>0</v>
      </c>
      <c r="J767" s="1">
        <f>F767*H767/(10^8)</f>
        <v>1488.553756</v>
      </c>
      <c r="K767">
        <v>439</v>
      </c>
      <c r="L767">
        <v>565</v>
      </c>
      <c r="M767">
        <v>708</v>
      </c>
      <c r="N767">
        <v>621</v>
      </c>
      <c r="O767">
        <v>616</v>
      </c>
      <c r="P767" t="s">
        <v>8838</v>
      </c>
      <c r="Q767" t="s">
        <v>8838</v>
      </c>
      <c r="R767" t="s">
        <v>8838</v>
      </c>
      <c r="S767">
        <v>7</v>
      </c>
      <c r="T767">
        <v>9</v>
      </c>
      <c r="U767">
        <v>11</v>
      </c>
      <c r="V767">
        <v>4</v>
      </c>
      <c r="W767">
        <v>7</v>
      </c>
      <c r="X767" t="s">
        <v>8838</v>
      </c>
      <c r="Y767" t="s">
        <v>8838</v>
      </c>
      <c r="Z767" t="s">
        <v>8838</v>
      </c>
      <c r="AA767">
        <v>3</v>
      </c>
      <c r="AB767">
        <v>2</v>
      </c>
      <c r="AC767">
        <v>6</v>
      </c>
      <c r="AD767">
        <v>-20</v>
      </c>
      <c r="AE767">
        <v>-25</v>
      </c>
      <c r="AF767" t="s">
        <v>8838</v>
      </c>
      <c r="AG767" t="s">
        <v>8838</v>
      </c>
      <c r="AH767" t="s">
        <v>8838</v>
      </c>
      <c r="AI767">
        <v>626</v>
      </c>
      <c r="AJ767">
        <v>769</v>
      </c>
      <c r="AK767">
        <v>774</v>
      </c>
      <c r="AL767">
        <v>760</v>
      </c>
      <c r="AM767">
        <v>748</v>
      </c>
      <c r="AN767" t="s">
        <v>8838</v>
      </c>
      <c r="AO767" t="s">
        <v>8838</v>
      </c>
      <c r="AP767" t="s">
        <v>8838</v>
      </c>
      <c r="AQ767">
        <v>358</v>
      </c>
      <c r="AR767">
        <v>502</v>
      </c>
      <c r="AS767">
        <v>499</v>
      </c>
      <c r="AT767">
        <v>510</v>
      </c>
      <c r="AU767">
        <v>464</v>
      </c>
      <c r="AV767" t="s">
        <v>8838</v>
      </c>
      <c r="AW767" t="s">
        <v>8838</v>
      </c>
      <c r="AX767" t="s">
        <v>8838</v>
      </c>
      <c r="AY767">
        <v>269</v>
      </c>
      <c r="AZ767">
        <v>267</v>
      </c>
      <c r="BA767">
        <v>275</v>
      </c>
      <c r="BB767">
        <v>250</v>
      </c>
      <c r="BC767">
        <v>284</v>
      </c>
      <c r="BD767" t="s">
        <v>8838</v>
      </c>
      <c r="BE767" t="s">
        <v>8838</v>
      </c>
      <c r="BF767" t="s">
        <v>8838</v>
      </c>
      <c r="BG767">
        <v>269</v>
      </c>
      <c r="BH767">
        <v>267</v>
      </c>
      <c r="BI767">
        <v>275</v>
      </c>
      <c r="BJ767">
        <v>250</v>
      </c>
      <c r="BK767">
        <v>284</v>
      </c>
      <c r="BL767" t="s">
        <v>8838</v>
      </c>
      <c r="BM767" t="s">
        <v>8838</v>
      </c>
      <c r="BN767" t="s">
        <v>8838</v>
      </c>
      <c r="BO767">
        <v>340</v>
      </c>
      <c r="BP767">
        <v>340</v>
      </c>
      <c r="BQ767">
        <v>340</v>
      </c>
      <c r="BR767">
        <v>340</v>
      </c>
      <c r="BS767">
        <v>364</v>
      </c>
      <c r="BT767" t="s">
        <v>8838</v>
      </c>
      <c r="BU767" t="s">
        <v>8838</v>
      </c>
      <c r="BV767" t="s">
        <v>8838</v>
      </c>
      <c r="BW767">
        <v>0.48</v>
      </c>
      <c r="BX767">
        <v>0.27</v>
      </c>
      <c r="BY767">
        <v>0.81</v>
      </c>
      <c r="BZ767">
        <v>-2.62</v>
      </c>
      <c r="CA767">
        <v>-3.31</v>
      </c>
      <c r="CB767" t="s">
        <v>8838</v>
      </c>
      <c r="CC767" t="s">
        <v>8838</v>
      </c>
      <c r="CD767" t="s">
        <v>8838</v>
      </c>
      <c r="CE767">
        <v>1.1000000000000001</v>
      </c>
      <c r="CF767">
        <v>0.71</v>
      </c>
      <c r="CG767">
        <v>2.2999999999999998</v>
      </c>
      <c r="CH767">
        <v>-7.64</v>
      </c>
      <c r="CI767">
        <v>-9.36</v>
      </c>
      <c r="CJ767" t="s">
        <v>8838</v>
      </c>
      <c r="CK767" t="s">
        <v>8838</v>
      </c>
      <c r="CL767" t="s">
        <v>8838</v>
      </c>
      <c r="CM767">
        <v>1</v>
      </c>
      <c r="CN767">
        <v>1</v>
      </c>
      <c r="CO767">
        <v>2</v>
      </c>
      <c r="CP767">
        <v>-6</v>
      </c>
      <c r="CQ767">
        <v>-7</v>
      </c>
      <c r="CR767" t="s">
        <v>8838</v>
      </c>
      <c r="CS767" t="s">
        <v>8838</v>
      </c>
      <c r="CT767" t="s">
        <v>8838</v>
      </c>
      <c r="CU767">
        <v>176.13</v>
      </c>
      <c r="CV767">
        <v>460.31</v>
      </c>
      <c r="CW767">
        <v>96.44</v>
      </c>
      <c r="CX767" t="s">
        <v>2</v>
      </c>
      <c r="CY767" t="s">
        <v>2</v>
      </c>
      <c r="CZ767" t="s">
        <v>8838</v>
      </c>
      <c r="DA767" t="s">
        <v>8838</v>
      </c>
      <c r="DB767" t="s">
        <v>8838</v>
      </c>
      <c r="DC767">
        <v>1.95</v>
      </c>
      <c r="DD767">
        <v>3.27</v>
      </c>
      <c r="DE767">
        <v>2.1800000000000002</v>
      </c>
      <c r="DF767">
        <v>2.39</v>
      </c>
      <c r="DG767">
        <v>3.02</v>
      </c>
      <c r="DH767" t="s">
        <v>8838</v>
      </c>
      <c r="DI767" t="s">
        <v>8838</v>
      </c>
      <c r="DJ767" t="s">
        <v>8838</v>
      </c>
      <c r="DK767" s="5" t="e">
        <f>(CL767*3+CK767*2+CJ767)/6</f>
        <v>#VALUE!</v>
      </c>
      <c r="DL767">
        <f>BG767+(BG767*(CF767-8.25)/8.25)</f>
        <v>23.150303030303036</v>
      </c>
      <c r="DM767">
        <f>BH767+(BH767*(CG767-8.25)/8.25)</f>
        <v>74.436363636363637</v>
      </c>
      <c r="DN767">
        <f>BI767+(BI767*(CH767-8.25)/8.25)</f>
        <v>-254.66666666666663</v>
      </c>
      <c r="DO767">
        <f>BJ767+(BJ767*(CI767-8.25)/8.25)</f>
        <v>-283.63636363636363</v>
      </c>
      <c r="DP767" t="e">
        <f>BK767+(BK767*(CJ767-8.25)/8.25)</f>
        <v>#VALUE!</v>
      </c>
      <c r="DQ767" t="e">
        <f>BL767+(BL767*(CK767-8.25)/8.25)</f>
        <v>#VALUE!</v>
      </c>
      <c r="DR767" t="e">
        <f>BM767+(BM767*(CL767-8.25)/8.25)</f>
        <v>#VALUE!</v>
      </c>
      <c r="DS767" s="7">
        <f>DL767*10^8/$H767</f>
        <v>6.2208846504843418</v>
      </c>
      <c r="DT767" s="7">
        <f>DM767*10^8/$H767</f>
        <v>20.002331346470672</v>
      </c>
      <c r="DU767" s="7">
        <f>DN767*10^8/$H767</f>
        <v>-68.433314051351374</v>
      </c>
      <c r="DV767" s="7">
        <f>DO767*10^8/$H767</f>
        <v>-76.21796995724047</v>
      </c>
      <c r="DW767" s="7" t="e">
        <f>DP767*10^8/$H767</f>
        <v>#VALUE!</v>
      </c>
      <c r="DX767" s="7" t="e">
        <f>DQ767*10^8/$H767</f>
        <v>#VALUE!</v>
      </c>
      <c r="DY767" s="7" t="e">
        <f>DR767*10^8/$H767</f>
        <v>#VALUE!</v>
      </c>
      <c r="DZ767" s="7">
        <f>DS767*10^8/$H767</f>
        <v>1.6716587158265426</v>
      </c>
      <c r="EA767" s="7" t="e">
        <f>DY767*0.8</f>
        <v>#VALUE!</v>
      </c>
      <c r="EB767" s="9" t="e">
        <f>F767-#REF!</f>
        <v>#REF!</v>
      </c>
      <c r="EC767" s="3" t="e">
        <f>EB767/#REF!*100</f>
        <v>#REF!</v>
      </c>
      <c r="ED767" s="3" t="e">
        <f>DX767-F767</f>
        <v>#VALUE!</v>
      </c>
      <c r="EE767" s="11" t="e">
        <f>ED767/F767</f>
        <v>#VALUE!</v>
      </c>
      <c r="EF767" s="3" t="e">
        <f>F767-#REF!</f>
        <v>#REF!</v>
      </c>
    </row>
    <row r="768" spans="1:136" hidden="1" x14ac:dyDescent="0.3">
      <c r="A768">
        <v>766</v>
      </c>
      <c r="B768" s="17" t="s">
        <v>9605</v>
      </c>
      <c r="C768" s="16" t="str">
        <f>"https://finance.naver.com/item/frgn.nhn?code="&amp;B768</f>
        <v>https://finance.naver.com/item/frgn.nhn?code=003560</v>
      </c>
      <c r="D768" t="s">
        <v>5043</v>
      </c>
      <c r="E768" t="s">
        <v>5044</v>
      </c>
      <c r="F768" s="18">
        <f>VALUE(LEFT(E768,FIND("/",E768)-1))</f>
        <v>1800</v>
      </c>
      <c r="G768" s="6" t="s">
        <v>5045</v>
      </c>
      <c r="H768" s="6">
        <f>VALUE(LEFT(G768,FIND("/",G768)-1)) + VALUE(MID(G768,FIND("/",G768)+1,LEN(G768)))</f>
        <v>146235748</v>
      </c>
      <c r="I768">
        <v>0</v>
      </c>
      <c r="J768" s="1">
        <f>F768*H768/(10^8)</f>
        <v>2632.2434640000001</v>
      </c>
      <c r="K768" s="1">
        <v>1094</v>
      </c>
      <c r="L768" s="1">
        <v>1268</v>
      </c>
      <c r="M768" s="1">
        <v>1094</v>
      </c>
      <c r="N768">
        <v>993</v>
      </c>
      <c r="O768">
        <v>810</v>
      </c>
      <c r="P768" t="s">
        <v>8838</v>
      </c>
      <c r="Q768" t="s">
        <v>8838</v>
      </c>
      <c r="R768" t="s">
        <v>8838</v>
      </c>
      <c r="S768">
        <v>112</v>
      </c>
      <c r="T768">
        <v>153</v>
      </c>
      <c r="U768">
        <v>99</v>
      </c>
      <c r="V768">
        <v>-70</v>
      </c>
      <c r="W768">
        <v>-162</v>
      </c>
      <c r="X768" t="s">
        <v>8838</v>
      </c>
      <c r="Y768" t="s">
        <v>8838</v>
      </c>
      <c r="Z768" t="s">
        <v>8838</v>
      </c>
      <c r="AA768">
        <v>42</v>
      </c>
      <c r="AB768">
        <v>26</v>
      </c>
      <c r="AC768">
        <v>-99</v>
      </c>
      <c r="AD768">
        <v>-663</v>
      </c>
      <c r="AE768">
        <v>-182</v>
      </c>
      <c r="AF768" t="s">
        <v>8838</v>
      </c>
      <c r="AG768" t="s">
        <v>8838</v>
      </c>
      <c r="AH768" t="s">
        <v>8838</v>
      </c>
      <c r="AI768" s="1">
        <v>2566</v>
      </c>
      <c r="AJ768" s="1">
        <v>2551</v>
      </c>
      <c r="AK768" s="1">
        <v>2313</v>
      </c>
      <c r="AL768" s="1">
        <v>1658</v>
      </c>
      <c r="AM768" s="1">
        <v>1463</v>
      </c>
      <c r="AN768" t="s">
        <v>8838</v>
      </c>
      <c r="AO768" t="s">
        <v>8838</v>
      </c>
      <c r="AP768" t="s">
        <v>8838</v>
      </c>
      <c r="AQ768">
        <v>351</v>
      </c>
      <c r="AR768">
        <v>274</v>
      </c>
      <c r="AS768">
        <v>267</v>
      </c>
      <c r="AT768">
        <v>290</v>
      </c>
      <c r="AU768">
        <v>277</v>
      </c>
      <c r="AV768" t="s">
        <v>8838</v>
      </c>
      <c r="AW768" t="s">
        <v>8838</v>
      </c>
      <c r="AX768" t="s">
        <v>8838</v>
      </c>
      <c r="AY768" s="1">
        <v>2216</v>
      </c>
      <c r="AZ768" s="1">
        <v>2277</v>
      </c>
      <c r="BA768" s="1">
        <v>2046</v>
      </c>
      <c r="BB768" s="1">
        <v>1369</v>
      </c>
      <c r="BC768" s="1">
        <v>1187</v>
      </c>
      <c r="BD768" t="s">
        <v>8838</v>
      </c>
      <c r="BE768" t="s">
        <v>8838</v>
      </c>
      <c r="BF768" t="s">
        <v>8838</v>
      </c>
      <c r="BG768" s="1">
        <v>2200</v>
      </c>
      <c r="BH768" s="1">
        <v>2261</v>
      </c>
      <c r="BI768" s="1">
        <v>2028</v>
      </c>
      <c r="BJ768" s="1">
        <v>1364</v>
      </c>
      <c r="BK768" s="1">
        <v>1182</v>
      </c>
      <c r="BL768" t="s">
        <v>8838</v>
      </c>
      <c r="BM768" t="s">
        <v>8838</v>
      </c>
      <c r="BN768" t="s">
        <v>8838</v>
      </c>
      <c r="BO768">
        <v>718</v>
      </c>
      <c r="BP768">
        <v>726</v>
      </c>
      <c r="BQ768">
        <v>731</v>
      </c>
      <c r="BR768">
        <v>731</v>
      </c>
      <c r="BS768">
        <v>731</v>
      </c>
      <c r="BT768" t="s">
        <v>8838</v>
      </c>
      <c r="BU768" t="s">
        <v>8838</v>
      </c>
      <c r="BV768" t="s">
        <v>8838</v>
      </c>
      <c r="BW768">
        <v>1.65</v>
      </c>
      <c r="BX768">
        <v>1.03</v>
      </c>
      <c r="BY768">
        <v>-4.07</v>
      </c>
      <c r="BZ768">
        <v>-33.380000000000003</v>
      </c>
      <c r="CA768">
        <v>-11.69</v>
      </c>
      <c r="CB768" t="s">
        <v>8838</v>
      </c>
      <c r="CC768" t="s">
        <v>8838</v>
      </c>
      <c r="CD768" t="s">
        <v>8838</v>
      </c>
      <c r="CE768">
        <v>2.0099999999999998</v>
      </c>
      <c r="CF768">
        <v>1.1200000000000001</v>
      </c>
      <c r="CG768">
        <v>-4.71</v>
      </c>
      <c r="CH768">
        <v>-39.04</v>
      </c>
      <c r="CI768">
        <v>-14.32</v>
      </c>
      <c r="CJ768" t="s">
        <v>8838</v>
      </c>
      <c r="CK768" t="s">
        <v>8838</v>
      </c>
      <c r="CL768" t="s">
        <v>8838</v>
      </c>
      <c r="CM768">
        <v>30</v>
      </c>
      <c r="CN768">
        <v>17</v>
      </c>
      <c r="CO768">
        <v>-69</v>
      </c>
      <c r="CP768">
        <v>-453</v>
      </c>
      <c r="CQ768">
        <v>-125</v>
      </c>
      <c r="CR768" t="s">
        <v>8838</v>
      </c>
      <c r="CS768" t="s">
        <v>8838</v>
      </c>
      <c r="CT768" t="s">
        <v>8838</v>
      </c>
      <c r="CU768">
        <v>61.37</v>
      </c>
      <c r="CV768">
        <v>146.38999999999999</v>
      </c>
      <c r="CW768" t="s">
        <v>2</v>
      </c>
      <c r="CX768" t="s">
        <v>2</v>
      </c>
      <c r="CY768" t="s">
        <v>2</v>
      </c>
      <c r="CZ768" t="s">
        <v>8838</v>
      </c>
      <c r="DA768" t="s">
        <v>8838</v>
      </c>
      <c r="DB768" t="s">
        <v>8838</v>
      </c>
      <c r="DC768">
        <v>1.18</v>
      </c>
      <c r="DD768">
        <v>1.58</v>
      </c>
      <c r="DE768">
        <v>1.29</v>
      </c>
      <c r="DF768">
        <v>1.77</v>
      </c>
      <c r="DG768">
        <v>1.87</v>
      </c>
      <c r="DH768" t="s">
        <v>8838</v>
      </c>
      <c r="DI768" t="s">
        <v>8838</v>
      </c>
      <c r="DJ768" t="s">
        <v>8838</v>
      </c>
      <c r="DK768" s="5" t="e">
        <f>(CL768*3+CK768*2+CJ768)/6</f>
        <v>#VALUE!</v>
      </c>
      <c r="DL768">
        <f>BG768+(BG768*(CF768-8.25)/8.25)</f>
        <v>298.66666666666674</v>
      </c>
      <c r="DM768">
        <f>BH768+(BH768*(CG768-8.25)/8.25)</f>
        <v>-1290.8254545454547</v>
      </c>
      <c r="DN768">
        <f>BI768+(BI768*(CH768-8.25)/8.25)</f>
        <v>-9596.7418181818175</v>
      </c>
      <c r="DO768">
        <f>BJ768+(BJ768*(CI768-8.25)/8.25)</f>
        <v>-2367.5733333333333</v>
      </c>
      <c r="DP768" t="e">
        <f>BK768+(BK768*(CJ768-8.25)/8.25)</f>
        <v>#VALUE!</v>
      </c>
      <c r="DQ768" t="e">
        <f>BL768+(BL768*(CK768-8.25)/8.25)</f>
        <v>#VALUE!</v>
      </c>
      <c r="DR768" t="e">
        <f>BM768+(BM768*(CL768-8.25)/8.25)</f>
        <v>#VALUE!</v>
      </c>
      <c r="DS768" s="7">
        <f>DL768*10^8/$H768</f>
        <v>204.23642696905188</v>
      </c>
      <c r="DT768" s="7">
        <f>DM768*10^8/$H768</f>
        <v>-882.70171432053314</v>
      </c>
      <c r="DU768" s="7">
        <f>DN768*10^8/$H768</f>
        <v>-6562.5142616850553</v>
      </c>
      <c r="DV768" s="7">
        <f>DO768*10^8/$H768</f>
        <v>-1619.0113332160979</v>
      </c>
      <c r="DW768" s="7" t="e">
        <f>DP768*10^8/$H768</f>
        <v>#VALUE!</v>
      </c>
      <c r="DX768" s="7" t="e">
        <f>DQ768*10^8/$H768</f>
        <v>#VALUE!</v>
      </c>
      <c r="DY768" s="7" t="e">
        <f>DR768*10^8/$H768</f>
        <v>#VALUE!</v>
      </c>
      <c r="DZ768" s="7">
        <f>DS768*10^8/$H768</f>
        <v>139.66244899916805</v>
      </c>
      <c r="EA768" s="7" t="e">
        <f>DY768*0.8</f>
        <v>#VALUE!</v>
      </c>
      <c r="EB768" s="9" t="e">
        <f>F768-#REF!</f>
        <v>#REF!</v>
      </c>
      <c r="EC768" s="3" t="e">
        <f>EB768/#REF!*100</f>
        <v>#REF!</v>
      </c>
      <c r="ED768" s="3" t="e">
        <f>DX768-F768</f>
        <v>#VALUE!</v>
      </c>
      <c r="EE768" s="11" t="e">
        <f>ED768/F768</f>
        <v>#VALUE!</v>
      </c>
      <c r="EF768" s="3" t="e">
        <f>F768-#REF!</f>
        <v>#REF!</v>
      </c>
    </row>
    <row r="769" spans="1:136" hidden="1" x14ac:dyDescent="0.3">
      <c r="A769">
        <v>767</v>
      </c>
      <c r="B769" s="17" t="s">
        <v>9606</v>
      </c>
      <c r="C769" s="16" t="str">
        <f>"https://finance.naver.com/item/frgn.nhn?code="&amp;B769</f>
        <v>https://finance.naver.com/item/frgn.nhn?code=000680</v>
      </c>
      <c r="D769" t="s">
        <v>712</v>
      </c>
      <c r="E769" t="s">
        <v>5046</v>
      </c>
      <c r="F769" s="18">
        <f>VALUE(LEFT(E769,FIND("/",E769)-1))</f>
        <v>4030</v>
      </c>
      <c r="G769" s="6" t="s">
        <v>5047</v>
      </c>
      <c r="H769" s="6">
        <f>VALUE(LEFT(G769,FIND("/",G769)-1)) + VALUE(MID(G769,FIND("/",G769)+1,LEN(G769)))</f>
        <v>78818300</v>
      </c>
      <c r="I769">
        <v>0</v>
      </c>
      <c r="J769" s="1">
        <f>F769*H769/(10^8)</f>
        <v>3176.3774899999999</v>
      </c>
      <c r="K769" s="1">
        <v>4870</v>
      </c>
      <c r="L769" s="1">
        <v>4434</v>
      </c>
      <c r="M769" s="1">
        <v>4459</v>
      </c>
      <c r="N769" s="1">
        <v>4028</v>
      </c>
      <c r="O769" s="1">
        <v>3349</v>
      </c>
      <c r="P769" t="s">
        <v>8838</v>
      </c>
      <c r="Q769" t="s">
        <v>8838</v>
      </c>
      <c r="R769" t="s">
        <v>8838</v>
      </c>
      <c r="S769">
        <v>-582</v>
      </c>
      <c r="T769">
        <v>28</v>
      </c>
      <c r="U769">
        <v>38</v>
      </c>
      <c r="V769">
        <v>-214</v>
      </c>
      <c r="W769">
        <v>-323</v>
      </c>
      <c r="X769" t="s">
        <v>8838</v>
      </c>
      <c r="Y769" t="s">
        <v>8838</v>
      </c>
      <c r="Z769" t="s">
        <v>8838</v>
      </c>
      <c r="AA769">
        <v>-871</v>
      </c>
      <c r="AB769">
        <v>206</v>
      </c>
      <c r="AC769">
        <v>163</v>
      </c>
      <c r="AD769">
        <v>-692</v>
      </c>
      <c r="AE769">
        <v>-247</v>
      </c>
      <c r="AF769" t="s">
        <v>8838</v>
      </c>
      <c r="AG769" t="s">
        <v>8838</v>
      </c>
      <c r="AH769" t="s">
        <v>8838</v>
      </c>
      <c r="AI769" s="1">
        <v>12613</v>
      </c>
      <c r="AJ769" s="1">
        <v>12735</v>
      </c>
      <c r="AK769" s="1">
        <v>12736</v>
      </c>
      <c r="AL769" s="1">
        <v>11736</v>
      </c>
      <c r="AM769" s="1">
        <v>12284</v>
      </c>
      <c r="AN769" t="s">
        <v>8838</v>
      </c>
      <c r="AO769" t="s">
        <v>8838</v>
      </c>
      <c r="AP769" t="s">
        <v>8838</v>
      </c>
      <c r="AQ769" s="1">
        <v>6584</v>
      </c>
      <c r="AR769" s="1">
        <v>6506</v>
      </c>
      <c r="AS769" s="1">
        <v>6355</v>
      </c>
      <c r="AT769" s="1">
        <v>6543</v>
      </c>
      <c r="AU769" s="1">
        <v>7352</v>
      </c>
      <c r="AV769" t="s">
        <v>8838</v>
      </c>
      <c r="AW769" t="s">
        <v>8838</v>
      </c>
      <c r="AX769" t="s">
        <v>8838</v>
      </c>
      <c r="AY769" s="1">
        <v>6029</v>
      </c>
      <c r="AZ769" s="1">
        <v>6229</v>
      </c>
      <c r="BA769" s="1">
        <v>6381</v>
      </c>
      <c r="BB769" s="1">
        <v>5193</v>
      </c>
      <c r="BC769" s="1">
        <v>4932</v>
      </c>
      <c r="BD769" t="s">
        <v>8838</v>
      </c>
      <c r="BE769" t="s">
        <v>8838</v>
      </c>
      <c r="BF769" t="s">
        <v>8838</v>
      </c>
      <c r="BG769" s="1">
        <v>6029</v>
      </c>
      <c r="BH769" s="1">
        <v>6229</v>
      </c>
      <c r="BI769" s="1">
        <v>6381</v>
      </c>
      <c r="BJ769" s="1">
        <v>5193</v>
      </c>
      <c r="BK769" s="1">
        <v>4932</v>
      </c>
      <c r="BL769" t="s">
        <v>8838</v>
      </c>
      <c r="BM769" t="s">
        <v>8838</v>
      </c>
      <c r="BN769" t="s">
        <v>8838</v>
      </c>
      <c r="BO769" s="1">
        <v>3941</v>
      </c>
      <c r="BP769" s="1">
        <v>3941</v>
      </c>
      <c r="BQ769" s="1">
        <v>3941</v>
      </c>
      <c r="BR769" s="1">
        <v>3941</v>
      </c>
      <c r="BS769" s="1">
        <v>3941</v>
      </c>
      <c r="BT769" t="s">
        <v>8838</v>
      </c>
      <c r="BU769" t="s">
        <v>8838</v>
      </c>
      <c r="BV769" t="s">
        <v>8838</v>
      </c>
      <c r="BW769">
        <v>-6.26</v>
      </c>
      <c r="BX769">
        <v>1.63</v>
      </c>
      <c r="BY769">
        <v>1.28</v>
      </c>
      <c r="BZ769">
        <v>-5.66</v>
      </c>
      <c r="CA769">
        <v>-2.0499999999999998</v>
      </c>
      <c r="CB769" t="s">
        <v>8838</v>
      </c>
      <c r="CC769" t="s">
        <v>8838</v>
      </c>
      <c r="CD769" t="s">
        <v>8838</v>
      </c>
      <c r="CE769">
        <v>-13.48</v>
      </c>
      <c r="CF769">
        <v>3.36</v>
      </c>
      <c r="CG769">
        <v>2.59</v>
      </c>
      <c r="CH769">
        <v>-11.96</v>
      </c>
      <c r="CI769">
        <v>-4.87</v>
      </c>
      <c r="CJ769" t="s">
        <v>8838</v>
      </c>
      <c r="CK769" t="s">
        <v>8838</v>
      </c>
      <c r="CL769" t="s">
        <v>8838</v>
      </c>
      <c r="CM769" s="1">
        <v>-1106</v>
      </c>
      <c r="CN769">
        <v>261</v>
      </c>
      <c r="CO769">
        <v>207</v>
      </c>
      <c r="CP769">
        <v>-878</v>
      </c>
      <c r="CQ769">
        <v>-313</v>
      </c>
      <c r="CR769" t="s">
        <v>8838</v>
      </c>
      <c r="CS769" t="s">
        <v>8838</v>
      </c>
      <c r="CT769" t="s">
        <v>8838</v>
      </c>
      <c r="CU769" t="s">
        <v>2</v>
      </c>
      <c r="CV769">
        <v>11.08</v>
      </c>
      <c r="CW769">
        <v>11.99</v>
      </c>
      <c r="CX769" t="s">
        <v>2</v>
      </c>
      <c r="CY769" t="s">
        <v>2</v>
      </c>
      <c r="CZ769" t="s">
        <v>8838</v>
      </c>
      <c r="DA769" t="s">
        <v>8838</v>
      </c>
      <c r="DB769" t="s">
        <v>8838</v>
      </c>
      <c r="DC769">
        <v>0.38</v>
      </c>
      <c r="DD769">
        <v>0.35</v>
      </c>
      <c r="DE769">
        <v>0.28999999999999998</v>
      </c>
      <c r="DF769">
        <v>0.33</v>
      </c>
      <c r="DG769">
        <v>0.41</v>
      </c>
      <c r="DH769" t="s">
        <v>8838</v>
      </c>
      <c r="DI769" t="s">
        <v>8838</v>
      </c>
      <c r="DJ769" t="s">
        <v>8838</v>
      </c>
      <c r="DK769" s="5" t="e">
        <f>(CL769*3+CK769*2+CJ769)/6</f>
        <v>#VALUE!</v>
      </c>
      <c r="DL769">
        <f>BG769+(BG769*(CF769-8.25)/8.25)</f>
        <v>2455.4472727272723</v>
      </c>
      <c r="DM769">
        <f>BH769+(BH769*(CG769-8.25)/8.25)</f>
        <v>1955.5284848484853</v>
      </c>
      <c r="DN769">
        <f>BI769+(BI769*(CH769-8.25)/8.25)</f>
        <v>-9250.516363636365</v>
      </c>
      <c r="DO769">
        <f>BJ769+(BJ769*(CI769-8.25)/8.25)</f>
        <v>-3065.443636363636</v>
      </c>
      <c r="DP769" t="e">
        <f>BK769+(BK769*(CJ769-8.25)/8.25)</f>
        <v>#VALUE!</v>
      </c>
      <c r="DQ769" t="e">
        <f>BL769+(BL769*(CK769-8.25)/8.25)</f>
        <v>#VALUE!</v>
      </c>
      <c r="DR769" t="e">
        <f>BM769+(BM769*(CL769-8.25)/8.25)</f>
        <v>#VALUE!</v>
      </c>
      <c r="DS769" s="7">
        <f>DL769*10^8/$H769</f>
        <v>3115.3263553353377</v>
      </c>
      <c r="DT769" s="7">
        <f>DM769*10^8/$H769</f>
        <v>2481.0589480469453</v>
      </c>
      <c r="DU769" s="7">
        <f>DN769*10^8/$H769</f>
        <v>-11736.508353563024</v>
      </c>
      <c r="DV769" s="7">
        <f>DO769*10^8/$H769</f>
        <v>-3889.2536839333452</v>
      </c>
      <c r="DW769" s="7" t="e">
        <f>DP769*10^8/$H769</f>
        <v>#VALUE!</v>
      </c>
      <c r="DX769" s="7" t="e">
        <f>DQ769*10^8/$H769</f>
        <v>#VALUE!</v>
      </c>
      <c r="DY769" s="7" t="e">
        <f>DR769*10^8/$H769</f>
        <v>#VALUE!</v>
      </c>
      <c r="DZ769" s="7">
        <f>DS769*10^8/$H769</f>
        <v>3952.5419291399808</v>
      </c>
      <c r="EA769" s="7" t="e">
        <f>DY769*0.8</f>
        <v>#VALUE!</v>
      </c>
      <c r="EB769" s="9" t="e">
        <f>F769-#REF!</f>
        <v>#REF!</v>
      </c>
      <c r="EC769" s="3" t="e">
        <f>EB769/#REF!*100</f>
        <v>#REF!</v>
      </c>
      <c r="ED769" s="3" t="e">
        <f>DX769-F769</f>
        <v>#VALUE!</v>
      </c>
      <c r="EE769" s="11" t="e">
        <f>ED769/F769</f>
        <v>#VALUE!</v>
      </c>
      <c r="EF769" s="3" t="e">
        <f>F769-#REF!</f>
        <v>#REF!</v>
      </c>
    </row>
    <row r="770" spans="1:136" hidden="1" x14ac:dyDescent="0.3">
      <c r="A770">
        <v>768</v>
      </c>
      <c r="B770" s="17" t="s">
        <v>9607</v>
      </c>
      <c r="C770" s="16" t="str">
        <f>"https://finance.naver.com/item/frgn.nhn?code="&amp;B770</f>
        <v>https://finance.naver.com/item/frgn.nhn?code=001210</v>
      </c>
      <c r="D770" t="s">
        <v>713</v>
      </c>
      <c r="E770" t="s">
        <v>5048</v>
      </c>
      <c r="F770" s="18">
        <f>VALUE(LEFT(E770,FIND("/",E770)-1))</f>
        <v>2805</v>
      </c>
      <c r="G770" s="6" t="s">
        <v>5049</v>
      </c>
      <c r="H770" s="6">
        <f>VALUE(LEFT(G770,FIND("/",G770)-1)) + VALUE(MID(G770,FIND("/",G770)+1,LEN(G770)))</f>
        <v>16467501</v>
      </c>
      <c r="I770" s="1">
        <v>224205</v>
      </c>
      <c r="J770" s="1">
        <f>F770*H770/(10^8)</f>
        <v>461.91340305</v>
      </c>
      <c r="K770" s="1">
        <v>4152</v>
      </c>
      <c r="L770" s="1">
        <v>1014</v>
      </c>
      <c r="M770">
        <v>636</v>
      </c>
      <c r="N770">
        <v>592</v>
      </c>
      <c r="O770">
        <v>451</v>
      </c>
      <c r="P770" t="s">
        <v>8838</v>
      </c>
      <c r="Q770" t="s">
        <v>8838</v>
      </c>
      <c r="R770" t="s">
        <v>8838</v>
      </c>
      <c r="S770">
        <v>74</v>
      </c>
      <c r="T770">
        <v>-77</v>
      </c>
      <c r="U770">
        <v>-243</v>
      </c>
      <c r="V770">
        <v>-33</v>
      </c>
      <c r="W770">
        <v>-77</v>
      </c>
      <c r="X770" t="s">
        <v>8838</v>
      </c>
      <c r="Y770" t="s">
        <v>8838</v>
      </c>
      <c r="Z770" t="s">
        <v>8838</v>
      </c>
      <c r="AA770">
        <v>-174</v>
      </c>
      <c r="AB770">
        <v>-202</v>
      </c>
      <c r="AC770">
        <v>-209</v>
      </c>
      <c r="AD770">
        <v>-332</v>
      </c>
      <c r="AE770">
        <v>-243</v>
      </c>
      <c r="AF770" t="s">
        <v>8838</v>
      </c>
      <c r="AG770" t="s">
        <v>8838</v>
      </c>
      <c r="AH770" t="s">
        <v>8838</v>
      </c>
      <c r="AI770" s="1">
        <v>4605</v>
      </c>
      <c r="AJ770" s="1">
        <v>4099</v>
      </c>
      <c r="AK770" s="1">
        <v>1703</v>
      </c>
      <c r="AL770">
        <v>731</v>
      </c>
      <c r="AM770">
        <v>678</v>
      </c>
      <c r="AN770" t="s">
        <v>8838</v>
      </c>
      <c r="AO770" t="s">
        <v>8838</v>
      </c>
      <c r="AP770" t="s">
        <v>8838</v>
      </c>
      <c r="AQ770" s="1">
        <v>3004</v>
      </c>
      <c r="AR770" s="1">
        <v>2716</v>
      </c>
      <c r="AS770" s="1">
        <v>1356</v>
      </c>
      <c r="AT770">
        <v>562</v>
      </c>
      <c r="AU770">
        <v>635</v>
      </c>
      <c r="AV770" t="s">
        <v>8838</v>
      </c>
      <c r="AW770" t="s">
        <v>8838</v>
      </c>
      <c r="AX770" t="s">
        <v>8838</v>
      </c>
      <c r="AY770" s="1">
        <v>1601</v>
      </c>
      <c r="AZ770" s="1">
        <v>1383</v>
      </c>
      <c r="BA770">
        <v>347</v>
      </c>
      <c r="BB770">
        <v>169</v>
      </c>
      <c r="BC770">
        <v>42</v>
      </c>
      <c r="BD770" t="s">
        <v>8838</v>
      </c>
      <c r="BE770" t="s">
        <v>8838</v>
      </c>
      <c r="BF770" t="s">
        <v>8838</v>
      </c>
      <c r="BG770" s="1">
        <v>1023</v>
      </c>
      <c r="BH770">
        <v>623</v>
      </c>
      <c r="BI770">
        <v>493</v>
      </c>
      <c r="BJ770">
        <v>318</v>
      </c>
      <c r="BK770">
        <v>164</v>
      </c>
      <c r="BL770" t="s">
        <v>8838</v>
      </c>
      <c r="BM770" t="s">
        <v>8838</v>
      </c>
      <c r="BN770" t="s">
        <v>8838</v>
      </c>
      <c r="BO770">
        <v>346</v>
      </c>
      <c r="BP770">
        <v>346</v>
      </c>
      <c r="BQ770">
        <v>349</v>
      </c>
      <c r="BR770">
        <v>51</v>
      </c>
      <c r="BS770">
        <v>60</v>
      </c>
      <c r="BT770" t="s">
        <v>8838</v>
      </c>
      <c r="BU770" t="s">
        <v>8838</v>
      </c>
      <c r="BV770" t="s">
        <v>8838</v>
      </c>
      <c r="BW770">
        <v>-3.72</v>
      </c>
      <c r="BX770">
        <v>-4.6399999999999997</v>
      </c>
      <c r="BY770">
        <v>-7.22</v>
      </c>
      <c r="BZ770">
        <v>-27.31</v>
      </c>
      <c r="CA770">
        <v>-34.56</v>
      </c>
      <c r="CB770" t="s">
        <v>8838</v>
      </c>
      <c r="CC770" t="s">
        <v>8838</v>
      </c>
      <c r="CD770" t="s">
        <v>8838</v>
      </c>
      <c r="CE770">
        <v>-18.39</v>
      </c>
      <c r="CF770">
        <v>-22.42</v>
      </c>
      <c r="CG770">
        <v>-32.49</v>
      </c>
      <c r="CH770">
        <v>-80.13</v>
      </c>
      <c r="CI770">
        <v>-100.98</v>
      </c>
      <c r="CJ770" t="s">
        <v>8838</v>
      </c>
      <c r="CK770" t="s">
        <v>8838</v>
      </c>
      <c r="CL770" t="s">
        <v>8838</v>
      </c>
      <c r="CM770" s="1">
        <v>-3030</v>
      </c>
      <c r="CN770" s="1">
        <v>-2645</v>
      </c>
      <c r="CO770" s="1">
        <v>-2600</v>
      </c>
      <c r="CP770" s="1">
        <v>-3537</v>
      </c>
      <c r="CQ770" s="1">
        <v>-2171</v>
      </c>
      <c r="CR770" t="s">
        <v>8838</v>
      </c>
      <c r="CS770" t="s">
        <v>8838</v>
      </c>
      <c r="CT770" t="s">
        <v>8838</v>
      </c>
      <c r="CU770" t="s">
        <v>2</v>
      </c>
      <c r="CV770" t="s">
        <v>2</v>
      </c>
      <c r="CW770" t="s">
        <v>2</v>
      </c>
      <c r="CX770" t="s">
        <v>2</v>
      </c>
      <c r="CY770" t="s">
        <v>2</v>
      </c>
      <c r="CZ770" t="s">
        <v>8838</v>
      </c>
      <c r="DA770" t="s">
        <v>8838</v>
      </c>
      <c r="DB770" t="s">
        <v>8838</v>
      </c>
      <c r="DC770">
        <v>0.5</v>
      </c>
      <c r="DD770">
        <v>0.55000000000000004</v>
      </c>
      <c r="DE770">
        <v>0.6</v>
      </c>
      <c r="DF770">
        <v>0.74</v>
      </c>
      <c r="DG770">
        <v>0.88</v>
      </c>
      <c r="DH770" t="s">
        <v>8838</v>
      </c>
      <c r="DI770" t="s">
        <v>8838</v>
      </c>
      <c r="DJ770" t="s">
        <v>8838</v>
      </c>
      <c r="DK770" s="5" t="e">
        <f>(CL770*3+CK770*2+CJ770)/6</f>
        <v>#VALUE!</v>
      </c>
      <c r="DL770">
        <f>BG770+(BG770*(CF770-8.25)/8.25)</f>
        <v>-2780.0800000000004</v>
      </c>
      <c r="DM770">
        <f>BH770+(BH770*(CG770-8.25)/8.25)</f>
        <v>-2453.4872727272727</v>
      </c>
      <c r="DN770">
        <f>BI770+(BI770*(CH770-8.25)/8.25)</f>
        <v>-4788.3745454545451</v>
      </c>
      <c r="DO770">
        <f>BJ770+(BJ770*(CI770-8.25)/8.25)</f>
        <v>-3892.3199999999997</v>
      </c>
      <c r="DP770" t="e">
        <f>BK770+(BK770*(CJ770-8.25)/8.25)</f>
        <v>#VALUE!</v>
      </c>
      <c r="DQ770" t="e">
        <f>BL770+(BL770*(CK770-8.25)/8.25)</f>
        <v>#VALUE!</v>
      </c>
      <c r="DR770" t="e">
        <f>BM770+(BM770*(CL770-8.25)/8.25)</f>
        <v>#VALUE!</v>
      </c>
      <c r="DS770" s="7">
        <f>DL770*10^8/$H770</f>
        <v>-16882.221534402826</v>
      </c>
      <c r="DT770" s="7">
        <f>DM770*10^8/$H770</f>
        <v>-14898.965378701192</v>
      </c>
      <c r="DU770" s="7">
        <f>DN770*10^8/$H770</f>
        <v>-29077.724333853359</v>
      </c>
      <c r="DV770" s="7">
        <f>DO770*10^8/$H770</f>
        <v>-23636.373242060225</v>
      </c>
      <c r="DW770" s="7" t="e">
        <f>DP770*10^8/$H770</f>
        <v>#VALUE!</v>
      </c>
      <c r="DX770" s="7" t="e">
        <f>DQ770*10^8/$H770</f>
        <v>#VALUE!</v>
      </c>
      <c r="DY770" s="7" t="e">
        <f>DR770*10^8/$H770</f>
        <v>#VALUE!</v>
      </c>
      <c r="DZ770" s="7">
        <f>DS770*10^8/$H770</f>
        <v>-102518.41815223104</v>
      </c>
      <c r="EA770" s="7" t="e">
        <f>DY770*0.8</f>
        <v>#VALUE!</v>
      </c>
      <c r="EB770" s="9" t="e">
        <f>F770-#REF!</f>
        <v>#REF!</v>
      </c>
      <c r="EC770" s="3" t="e">
        <f>EB770/#REF!*100</f>
        <v>#REF!</v>
      </c>
      <c r="ED770" s="3" t="e">
        <f>DX770-F770</f>
        <v>#VALUE!</v>
      </c>
      <c r="EE770" s="11" t="e">
        <f>ED770/F770</f>
        <v>#VALUE!</v>
      </c>
      <c r="EF770" s="3" t="e">
        <f>F770-#REF!</f>
        <v>#REF!</v>
      </c>
    </row>
    <row r="771" spans="1:136" x14ac:dyDescent="0.3">
      <c r="A771">
        <v>507</v>
      </c>
      <c r="B771" s="17" t="s">
        <v>9346</v>
      </c>
      <c r="C771" s="16" t="str">
        <f>"https://finance.naver.com/item/frgn.nhn?code="&amp;B771</f>
        <v>https://finance.naver.com/item/frgn.nhn?code=009410</v>
      </c>
      <c r="D771" t="s">
        <v>476</v>
      </c>
      <c r="E771" t="s">
        <v>4518</v>
      </c>
      <c r="F771" s="18">
        <f>VALUE(LEFT(E771,FIND("/",E771)-1))</f>
        <v>12050</v>
      </c>
      <c r="G771" s="6" t="s">
        <v>4519</v>
      </c>
      <c r="H771" s="6">
        <f>VALUE(LEFT(G771,FIND("/",G771)-1)) + VALUE(MID(G771,FIND("/",G771)+1,LEN(G771)))</f>
        <v>40201240</v>
      </c>
      <c r="I771" s="1">
        <v>2380114</v>
      </c>
      <c r="J771" s="1">
        <f>F771*H771/(10^8)</f>
        <v>4844.2494200000001</v>
      </c>
      <c r="K771" s="1">
        <v>20593</v>
      </c>
      <c r="L771" s="1">
        <v>32664</v>
      </c>
      <c r="M771" s="1">
        <v>36911</v>
      </c>
      <c r="N771" s="1">
        <v>29671</v>
      </c>
      <c r="O771" s="1">
        <v>22815</v>
      </c>
      <c r="P771" s="1">
        <v>21240</v>
      </c>
      <c r="Q771" s="1">
        <v>26200</v>
      </c>
      <c r="R771" s="1">
        <v>24320</v>
      </c>
      <c r="S771">
        <v>971</v>
      </c>
      <c r="T771" s="1">
        <v>3111</v>
      </c>
      <c r="U771" s="1">
        <v>4582</v>
      </c>
      <c r="V771" s="1">
        <v>2764</v>
      </c>
      <c r="W771" s="1">
        <v>2509</v>
      </c>
      <c r="X771" s="1">
        <v>1830</v>
      </c>
      <c r="Y771" s="1">
        <v>2280</v>
      </c>
      <c r="Z771" s="1">
        <v>1940</v>
      </c>
      <c r="AA771">
        <v>18</v>
      </c>
      <c r="AB771" s="1">
        <v>1233</v>
      </c>
      <c r="AC771" s="1">
        <v>2441</v>
      </c>
      <c r="AD771">
        <v>995</v>
      </c>
      <c r="AE771" s="1">
        <v>5325</v>
      </c>
      <c r="AF771" s="1">
        <v>1160</v>
      </c>
      <c r="AG771" s="1">
        <v>1510</v>
      </c>
      <c r="AH771" s="1">
        <v>1260</v>
      </c>
      <c r="AI771" s="1">
        <v>34893</v>
      </c>
      <c r="AJ771" s="1">
        <v>47520</v>
      </c>
      <c r="AK771" s="1">
        <v>49586</v>
      </c>
      <c r="AL771" s="1">
        <v>59161</v>
      </c>
      <c r="AM771" s="1">
        <v>37983</v>
      </c>
      <c r="AN771" s="1">
        <v>40530</v>
      </c>
      <c r="AO771" s="1">
        <v>42170</v>
      </c>
      <c r="AP771" s="1">
        <v>43670</v>
      </c>
      <c r="AQ771" s="1">
        <v>22280</v>
      </c>
      <c r="AR771" s="1">
        <v>33167</v>
      </c>
      <c r="AS771" s="1">
        <v>34763</v>
      </c>
      <c r="AT771" s="1">
        <v>43447</v>
      </c>
      <c r="AU771" s="1">
        <v>31515</v>
      </c>
      <c r="AV771" s="1">
        <v>33120</v>
      </c>
      <c r="AW771" s="1">
        <v>33380</v>
      </c>
      <c r="AX771" s="1">
        <v>33750</v>
      </c>
      <c r="AY771" s="1">
        <v>12614</v>
      </c>
      <c r="AZ771" s="1">
        <v>14354</v>
      </c>
      <c r="BA771" s="1">
        <v>14823</v>
      </c>
      <c r="BB771" s="1">
        <v>15714</v>
      </c>
      <c r="BC771" s="1">
        <v>6468</v>
      </c>
      <c r="BD771" s="1">
        <v>7410</v>
      </c>
      <c r="BE771" s="1">
        <v>8790</v>
      </c>
      <c r="BF771" s="1">
        <v>9920</v>
      </c>
      <c r="BG771" s="1">
        <v>8272</v>
      </c>
      <c r="BH771" s="1">
        <v>9569</v>
      </c>
      <c r="BI771" s="1">
        <v>10144</v>
      </c>
      <c r="BJ771" s="1">
        <v>11552</v>
      </c>
      <c r="BK771" s="1">
        <v>6422</v>
      </c>
      <c r="BL771" s="1">
        <v>7380</v>
      </c>
      <c r="BM771" s="1">
        <v>8760</v>
      </c>
      <c r="BN771" s="1">
        <v>9890</v>
      </c>
      <c r="BO771">
        <v>395</v>
      </c>
      <c r="BP771">
        <v>395</v>
      </c>
      <c r="BQ771">
        <v>395</v>
      </c>
      <c r="BR771">
        <v>395</v>
      </c>
      <c r="BS771">
        <v>201</v>
      </c>
      <c r="BT771">
        <v>200</v>
      </c>
      <c r="BU771">
        <v>200</v>
      </c>
      <c r="BV771">
        <v>200</v>
      </c>
      <c r="BW771">
        <v>0.06</v>
      </c>
      <c r="BX771">
        <v>2.99</v>
      </c>
      <c r="BY771">
        <v>5.03</v>
      </c>
      <c r="BZ771">
        <v>1.83</v>
      </c>
      <c r="CA771">
        <v>10.96</v>
      </c>
      <c r="CB771">
        <v>2.95</v>
      </c>
      <c r="CC771">
        <v>3.65</v>
      </c>
      <c r="CD771">
        <v>2.94</v>
      </c>
      <c r="CE771">
        <v>0.02</v>
      </c>
      <c r="CF771">
        <v>10.119999999999999</v>
      </c>
      <c r="CG771">
        <v>19.21</v>
      </c>
      <c r="CH771">
        <v>8.3800000000000008</v>
      </c>
      <c r="CI771">
        <v>61.96</v>
      </c>
      <c r="CJ771">
        <v>16.809999999999999</v>
      </c>
      <c r="CK771">
        <v>18.71</v>
      </c>
      <c r="CL771">
        <v>13.51</v>
      </c>
      <c r="CM771">
        <v>2</v>
      </c>
      <c r="CN771" s="1">
        <v>1143</v>
      </c>
      <c r="CO771" s="1">
        <v>2398</v>
      </c>
      <c r="CP771" s="1">
        <v>1152</v>
      </c>
      <c r="CQ771" s="1">
        <v>8432</v>
      </c>
      <c r="CR771" s="1">
        <v>2885</v>
      </c>
      <c r="CS771" s="1">
        <v>3756</v>
      </c>
      <c r="CT771" s="1">
        <v>3134</v>
      </c>
      <c r="CU771" s="2">
        <v>1413.23</v>
      </c>
      <c r="CV771">
        <v>4.51</v>
      </c>
      <c r="CW771">
        <v>2.37</v>
      </c>
      <c r="CX771">
        <v>5.19</v>
      </c>
      <c r="CY771">
        <v>1.4</v>
      </c>
      <c r="CZ771">
        <v>4.18</v>
      </c>
      <c r="DA771">
        <v>3.21</v>
      </c>
      <c r="DB771">
        <v>3.84</v>
      </c>
      <c r="DC771">
        <v>0.25</v>
      </c>
      <c r="DD771">
        <v>0.41</v>
      </c>
      <c r="DE771">
        <v>0.43</v>
      </c>
      <c r="DF771">
        <v>0.4</v>
      </c>
      <c r="DG771">
        <v>0.74</v>
      </c>
      <c r="DH771">
        <v>0.66</v>
      </c>
      <c r="DI771">
        <v>0.55000000000000004</v>
      </c>
      <c r="DJ771">
        <v>0.49</v>
      </c>
      <c r="DK771" s="5">
        <f>(CL771*3+CK771*2+CJ771)/6</f>
        <v>15.793333333333335</v>
      </c>
      <c r="DL771">
        <f>BG771+(BG771*(CF771-8.25)/8.25)</f>
        <v>10146.986666666666</v>
      </c>
      <c r="DM771">
        <f>BH771+(BH771*(CG771-8.25)/8.25)</f>
        <v>22281.271515151515</v>
      </c>
      <c r="DN771">
        <f>BI771+(BI771*(CH771-8.25)/8.25)</f>
        <v>10303.844848484849</v>
      </c>
      <c r="DO771">
        <f>BJ771+(BJ771*(CI771-8.25)/8.25)</f>
        <v>86759.020606060614</v>
      </c>
      <c r="DP771">
        <f>BK771+(BK771*(CJ771-8.25)/8.25)</f>
        <v>13085.311515151514</v>
      </c>
      <c r="DQ771">
        <f>BL771+(BL771*(CK771-8.25)/8.25)</f>
        <v>16736.945454545457</v>
      </c>
      <c r="DR771">
        <f>BM771+(BM771*(CL771-8.25)/8.25)</f>
        <v>14345.163636363635</v>
      </c>
      <c r="DS771" s="7">
        <f>DL771*10^8/$H771</f>
        <v>25240.481802717197</v>
      </c>
      <c r="DT771" s="7">
        <f>DM771*10^8/$H771</f>
        <v>55424.338938678295</v>
      </c>
      <c r="DU771" s="7">
        <f>DN771*10^8/$H771</f>
        <v>25630.664249373523</v>
      </c>
      <c r="DV771" s="7">
        <f>DO771*10^8/$H771</f>
        <v>215811.80233759113</v>
      </c>
      <c r="DW771" s="7">
        <f>DP771*10^8/$H771</f>
        <v>32549.52214198247</v>
      </c>
      <c r="DX771" s="7">
        <f>DQ771*10^8/$H771</f>
        <v>41632.908473831791</v>
      </c>
      <c r="DY771" s="7">
        <f>DR771*10^8/$H771</f>
        <v>35683.38597606351</v>
      </c>
      <c r="DZ771" s="7">
        <f>DS771*10^8/$H771</f>
        <v>62785.331503996385</v>
      </c>
      <c r="EA771" s="7">
        <f>DY771*0.8</f>
        <v>28546.708780850808</v>
      </c>
      <c r="EB771" s="9" t="e">
        <f>F771-#REF!</f>
        <v>#REF!</v>
      </c>
      <c r="EC771" s="3" t="e">
        <f>EB771/#REF!*100</f>
        <v>#REF!</v>
      </c>
      <c r="ED771" s="3">
        <f>DX771-F771</f>
        <v>29582.908473831791</v>
      </c>
      <c r="EE771" s="11">
        <f>ED771/F771</f>
        <v>2.4550131513553355</v>
      </c>
      <c r="EF771" s="3" t="e">
        <f>F771-#REF!</f>
        <v>#REF!</v>
      </c>
    </row>
    <row r="772" spans="1:136" x14ac:dyDescent="0.3">
      <c r="A772">
        <v>933</v>
      </c>
      <c r="B772" s="17" t="s">
        <v>9772</v>
      </c>
      <c r="C772" s="16" t="str">
        <f>"https://finance.naver.com/item/frgn.nhn?code="&amp;B772</f>
        <v>https://finance.naver.com/item/frgn.nhn?code=297890</v>
      </c>
      <c r="D772" t="s">
        <v>5499</v>
      </c>
      <c r="E772" t="s">
        <v>5500</v>
      </c>
      <c r="F772" s="18">
        <f>VALUE(LEFT(E772,FIND("/",E772)-1))</f>
        <v>29250</v>
      </c>
      <c r="G772" s="6" t="s">
        <v>5501</v>
      </c>
      <c r="H772" s="6">
        <f>VALUE(LEFT(G772,FIND("/",G772)-1)) + VALUE(MID(G772,FIND("/",G772)+1,LEN(G772)))</f>
        <v>16395204</v>
      </c>
      <c r="I772" s="1">
        <v>631400</v>
      </c>
      <c r="J772" s="1">
        <f>F772*H772/(10^8)</f>
        <v>4795.59717</v>
      </c>
      <c r="K772">
        <v>295</v>
      </c>
      <c r="L772">
        <v>277</v>
      </c>
      <c r="M772">
        <v>496</v>
      </c>
      <c r="N772">
        <v>469</v>
      </c>
      <c r="O772">
        <v>211</v>
      </c>
      <c r="P772" s="1">
        <v>1100</v>
      </c>
      <c r="Q772" s="1">
        <v>2037</v>
      </c>
      <c r="R772" t="s">
        <v>8838</v>
      </c>
      <c r="S772">
        <v>25</v>
      </c>
      <c r="T772">
        <v>77</v>
      </c>
      <c r="U772">
        <v>120</v>
      </c>
      <c r="V772">
        <v>109</v>
      </c>
      <c r="W772">
        <v>-18</v>
      </c>
      <c r="X772">
        <v>92</v>
      </c>
      <c r="Y772">
        <v>306</v>
      </c>
      <c r="Z772" t="s">
        <v>8838</v>
      </c>
      <c r="AA772">
        <v>25</v>
      </c>
      <c r="AB772">
        <v>51</v>
      </c>
      <c r="AC772">
        <v>104</v>
      </c>
      <c r="AD772">
        <v>74</v>
      </c>
      <c r="AE772">
        <v>-23</v>
      </c>
      <c r="AF772">
        <v>76</v>
      </c>
      <c r="AG772">
        <v>220</v>
      </c>
      <c r="AH772" t="s">
        <v>8838</v>
      </c>
      <c r="AI772">
        <v>250</v>
      </c>
      <c r="AJ772">
        <v>221</v>
      </c>
      <c r="AK772">
        <v>397</v>
      </c>
      <c r="AL772">
        <v>536</v>
      </c>
      <c r="AM772">
        <v>660</v>
      </c>
      <c r="AN772" t="s">
        <v>8838</v>
      </c>
      <c r="AO772" t="s">
        <v>8838</v>
      </c>
      <c r="AP772" t="s">
        <v>8838</v>
      </c>
      <c r="AQ772">
        <v>189</v>
      </c>
      <c r="AR772">
        <v>67</v>
      </c>
      <c r="AS772">
        <v>213</v>
      </c>
      <c r="AT772">
        <v>233</v>
      </c>
      <c r="AU772">
        <v>206</v>
      </c>
      <c r="AV772" t="s">
        <v>8838</v>
      </c>
      <c r="AW772" t="s">
        <v>8838</v>
      </c>
      <c r="AX772" t="s">
        <v>8838</v>
      </c>
      <c r="AY772">
        <v>61</v>
      </c>
      <c r="AZ772">
        <v>154</v>
      </c>
      <c r="BA772">
        <v>183</v>
      </c>
      <c r="BB772">
        <v>303</v>
      </c>
      <c r="BC772">
        <v>454</v>
      </c>
      <c r="BD772" t="s">
        <v>8838</v>
      </c>
      <c r="BE772" t="s">
        <v>8838</v>
      </c>
      <c r="BF772" t="s">
        <v>8838</v>
      </c>
      <c r="BG772">
        <v>61</v>
      </c>
      <c r="BH772">
        <v>154</v>
      </c>
      <c r="BI772">
        <v>183</v>
      </c>
      <c r="BJ772">
        <v>303</v>
      </c>
      <c r="BK772">
        <v>454</v>
      </c>
      <c r="BL772" t="s">
        <v>8838</v>
      </c>
      <c r="BM772" t="s">
        <v>8838</v>
      </c>
      <c r="BN772" t="s">
        <v>8838</v>
      </c>
      <c r="BO772">
        <v>20</v>
      </c>
      <c r="BP772">
        <v>24</v>
      </c>
      <c r="BQ772">
        <v>12</v>
      </c>
      <c r="BR772">
        <v>24</v>
      </c>
      <c r="BS772">
        <v>36</v>
      </c>
      <c r="BT772" t="s">
        <v>8838</v>
      </c>
      <c r="BU772" t="s">
        <v>8838</v>
      </c>
      <c r="BV772" t="s">
        <v>8838</v>
      </c>
      <c r="BW772">
        <v>14.77</v>
      </c>
      <c r="BX772" t="s">
        <v>0</v>
      </c>
      <c r="BY772">
        <v>33.770000000000003</v>
      </c>
      <c r="BZ772">
        <v>15.82</v>
      </c>
      <c r="CA772">
        <v>-3.8</v>
      </c>
      <c r="CB772">
        <v>11.51</v>
      </c>
      <c r="CC772" t="s">
        <v>8838</v>
      </c>
      <c r="CD772" t="s">
        <v>8838</v>
      </c>
      <c r="CE772">
        <v>50.01</v>
      </c>
      <c r="CF772" t="s">
        <v>0</v>
      </c>
      <c r="CG772">
        <v>61.87</v>
      </c>
      <c r="CH772">
        <v>30.35</v>
      </c>
      <c r="CI772">
        <v>-6.01</v>
      </c>
      <c r="CJ772">
        <v>16.739999999999998</v>
      </c>
      <c r="CK772" t="s">
        <v>8838</v>
      </c>
      <c r="CL772" t="s">
        <v>8838</v>
      </c>
      <c r="CM772">
        <v>305</v>
      </c>
      <c r="CN772">
        <v>637</v>
      </c>
      <c r="CO772" s="1">
        <v>1442</v>
      </c>
      <c r="CP772" s="1">
        <v>1138</v>
      </c>
      <c r="CQ772">
        <v>-291</v>
      </c>
      <c r="CR772">
        <v>602</v>
      </c>
      <c r="CS772" s="1">
        <v>1342</v>
      </c>
      <c r="CT772" t="s">
        <v>8838</v>
      </c>
      <c r="CU772" t="s">
        <v>8838</v>
      </c>
      <c r="CV772" t="s">
        <v>8838</v>
      </c>
      <c r="CW772" t="s">
        <v>8838</v>
      </c>
      <c r="CX772" t="s">
        <v>8838</v>
      </c>
      <c r="CY772" t="s">
        <v>2</v>
      </c>
      <c r="CZ772">
        <v>48.61</v>
      </c>
      <c r="DA772">
        <v>21.8</v>
      </c>
      <c r="DB772" t="s">
        <v>8838</v>
      </c>
      <c r="DC772" t="s">
        <v>8838</v>
      </c>
      <c r="DD772" t="s">
        <v>8838</v>
      </c>
      <c r="DE772" t="s">
        <v>8838</v>
      </c>
      <c r="DF772" t="s">
        <v>8838</v>
      </c>
      <c r="DG772">
        <v>3.05</v>
      </c>
      <c r="DH772" t="s">
        <v>8838</v>
      </c>
      <c r="DI772" t="s">
        <v>8838</v>
      </c>
      <c r="DJ772" t="s">
        <v>8838</v>
      </c>
      <c r="DK772" s="5" t="e">
        <f>(CL772*3+CK772*2+CJ772)/6</f>
        <v>#VALUE!</v>
      </c>
      <c r="DL772" t="e">
        <f>BG772+(BG772*(CF772-8.25)/8.25)</f>
        <v>#VALUE!</v>
      </c>
      <c r="DM772">
        <f>BH772+(BH772*(CG772-8.25)/8.25)</f>
        <v>1154.9066666666668</v>
      </c>
      <c r="DN772">
        <f>BI772+(BI772*(CH772-8.25)/8.25)</f>
        <v>673.21818181818185</v>
      </c>
      <c r="DO772">
        <f>BJ772+(BJ772*(CI772-8.25)/8.25)</f>
        <v>-220.73090909090911</v>
      </c>
      <c r="DP772">
        <f>BK772+(BK772*(CJ772-8.25)/8.25)</f>
        <v>921.20727272727254</v>
      </c>
      <c r="DQ772" t="e">
        <f>BL772+(BL772*(CK772-8.25)/8.25)</f>
        <v>#VALUE!</v>
      </c>
      <c r="DR772" t="e">
        <f>BM772+(BM772*(CL772-8.25)/8.25)</f>
        <v>#VALUE!</v>
      </c>
      <c r="DS772" s="7" t="e">
        <f>DL772*10^8/$H772</f>
        <v>#VALUE!</v>
      </c>
      <c r="DT772" s="7">
        <f>DM772*10^8/$H772</f>
        <v>7044.1738124555613</v>
      </c>
      <c r="DU772" s="7">
        <f>DN772*10^8/$H772</f>
        <v>4106.1897236422419</v>
      </c>
      <c r="DV772" s="7">
        <f>DO772*10^8/$H772</f>
        <v>-1346.3138921047223</v>
      </c>
      <c r="DW772" s="7">
        <f>DP772*10^8/$H772</f>
        <v>5618.7606615158466</v>
      </c>
      <c r="DX772" s="7" t="e">
        <f>DQ772*10^8/$H772</f>
        <v>#VALUE!</v>
      </c>
      <c r="DY772" s="7" t="e">
        <f>DR772*10^8/$H772</f>
        <v>#VALUE!</v>
      </c>
      <c r="DZ772" s="7" t="e">
        <f>DS772*10^8/$H772</f>
        <v>#VALUE!</v>
      </c>
      <c r="EA772" s="7" t="e">
        <f>DY772*0.8</f>
        <v>#VALUE!</v>
      </c>
      <c r="EB772" s="9" t="e">
        <f>F772-#REF!</f>
        <v>#REF!</v>
      </c>
      <c r="EC772" s="3" t="e">
        <f>EB772/#REF!*100</f>
        <v>#REF!</v>
      </c>
      <c r="ED772" s="3" t="e">
        <f>DX772-F772</f>
        <v>#VALUE!</v>
      </c>
      <c r="EE772" s="11" t="e">
        <f>ED772/F772</f>
        <v>#VALUE!</v>
      </c>
      <c r="EF772" s="3" t="e">
        <f>F772-#REF!</f>
        <v>#REF!</v>
      </c>
    </row>
    <row r="773" spans="1:136" x14ac:dyDescent="0.3">
      <c r="A773">
        <v>1154</v>
      </c>
      <c r="B773" s="17" t="s">
        <v>9993</v>
      </c>
      <c r="C773" s="16" t="str">
        <f>"https://finance.naver.com/item/frgn.nhn?code="&amp;B773</f>
        <v>https://finance.naver.com/item/frgn.nhn?code=243840</v>
      </c>
      <c r="D773" t="s">
        <v>6152</v>
      </c>
      <c r="E773" t="s">
        <v>6153</v>
      </c>
      <c r="F773" s="18">
        <f>VALUE(LEFT(E773,FIND("/",E773)-1))</f>
        <v>63700</v>
      </c>
      <c r="G773" s="6" t="s">
        <v>6154</v>
      </c>
      <c r="H773" s="6">
        <f>VALUE(LEFT(G773,FIND("/",G773)-1)) + VALUE(MID(G773,FIND("/",G773)+1,LEN(G773)))</f>
        <v>7525294</v>
      </c>
      <c r="I773" s="1">
        <v>21567</v>
      </c>
      <c r="J773" s="1">
        <f>F773*H773/(10^8)</f>
        <v>4793.6122779999996</v>
      </c>
      <c r="K773" s="1">
        <v>1001</v>
      </c>
      <c r="L773" s="1">
        <v>1331</v>
      </c>
      <c r="M773" s="1">
        <v>2154</v>
      </c>
      <c r="N773" s="1">
        <v>2395</v>
      </c>
      <c r="O773" s="1">
        <v>2801</v>
      </c>
      <c r="P773" s="1">
        <v>3649</v>
      </c>
      <c r="Q773" s="1">
        <v>4969</v>
      </c>
      <c r="R773" s="1">
        <v>6196</v>
      </c>
      <c r="S773">
        <v>71</v>
      </c>
      <c r="T773">
        <v>99</v>
      </c>
      <c r="U773">
        <v>141</v>
      </c>
      <c r="V773">
        <v>202</v>
      </c>
      <c r="W773">
        <v>267</v>
      </c>
      <c r="X773">
        <v>373</v>
      </c>
      <c r="Y773">
        <v>519</v>
      </c>
      <c r="Z773">
        <v>664</v>
      </c>
      <c r="AA773">
        <v>45</v>
      </c>
      <c r="AB773">
        <v>58</v>
      </c>
      <c r="AC773">
        <v>96</v>
      </c>
      <c r="AD773">
        <v>160</v>
      </c>
      <c r="AE773">
        <v>183</v>
      </c>
      <c r="AF773">
        <v>282</v>
      </c>
      <c r="AG773">
        <v>395</v>
      </c>
      <c r="AH773">
        <v>536</v>
      </c>
      <c r="AI773">
        <v>996</v>
      </c>
      <c r="AJ773" s="1">
        <v>1509</v>
      </c>
      <c r="AK773" s="1">
        <v>2726</v>
      </c>
      <c r="AL773" s="1">
        <v>3354</v>
      </c>
      <c r="AM773" s="1">
        <v>3575</v>
      </c>
      <c r="AN773" s="1">
        <v>4039</v>
      </c>
      <c r="AO773" s="1">
        <v>4588</v>
      </c>
      <c r="AP773" s="1">
        <v>5177</v>
      </c>
      <c r="AQ773">
        <v>537</v>
      </c>
      <c r="AR773">
        <v>812</v>
      </c>
      <c r="AS773" s="1">
        <v>1887</v>
      </c>
      <c r="AT773" s="1">
        <v>2339</v>
      </c>
      <c r="AU773" s="1">
        <v>2278</v>
      </c>
      <c r="AV773" s="1">
        <v>2451</v>
      </c>
      <c r="AW773" s="1">
        <v>2621</v>
      </c>
      <c r="AX773" s="1">
        <v>2681</v>
      </c>
      <c r="AY773">
        <v>459</v>
      </c>
      <c r="AZ773">
        <v>698</v>
      </c>
      <c r="BA773">
        <v>839</v>
      </c>
      <c r="BB773" s="1">
        <v>1015</v>
      </c>
      <c r="BC773" s="1">
        <v>1297</v>
      </c>
      <c r="BD773" s="1">
        <v>1588</v>
      </c>
      <c r="BE773" s="1">
        <v>1967</v>
      </c>
      <c r="BF773" s="1">
        <v>2496</v>
      </c>
      <c r="BG773">
        <v>459</v>
      </c>
      <c r="BH773">
        <v>698</v>
      </c>
      <c r="BI773">
        <v>839</v>
      </c>
      <c r="BJ773" s="1">
        <v>1015</v>
      </c>
      <c r="BK773" s="1">
        <v>1297</v>
      </c>
      <c r="BL773" s="1">
        <v>1567</v>
      </c>
      <c r="BM773" s="1">
        <v>1931</v>
      </c>
      <c r="BN773" s="1">
        <v>2420</v>
      </c>
      <c r="BO773">
        <v>130</v>
      </c>
      <c r="BP773">
        <v>164</v>
      </c>
      <c r="BQ773">
        <v>164</v>
      </c>
      <c r="BR773">
        <v>164</v>
      </c>
      <c r="BS773">
        <v>174</v>
      </c>
      <c r="BT773">
        <v>174</v>
      </c>
      <c r="BU773">
        <v>174</v>
      </c>
      <c r="BV773">
        <v>173</v>
      </c>
      <c r="BW773">
        <v>4.99</v>
      </c>
      <c r="BX773">
        <v>4.59</v>
      </c>
      <c r="BY773">
        <v>4.54</v>
      </c>
      <c r="BZ773">
        <v>5.27</v>
      </c>
      <c r="CA773">
        <v>5.28</v>
      </c>
      <c r="CB773">
        <v>7.39</v>
      </c>
      <c r="CC773">
        <v>9.16</v>
      </c>
      <c r="CD773">
        <v>10.97</v>
      </c>
      <c r="CE773">
        <v>10.31</v>
      </c>
      <c r="CF773">
        <v>9.94</v>
      </c>
      <c r="CG773">
        <v>12.52</v>
      </c>
      <c r="CH773">
        <v>17.28</v>
      </c>
      <c r="CI773">
        <v>15.83</v>
      </c>
      <c r="CJ773">
        <v>19.29</v>
      </c>
      <c r="CK773">
        <v>21.7</v>
      </c>
      <c r="CL773">
        <v>23.29</v>
      </c>
      <c r="CM773">
        <v>860</v>
      </c>
      <c r="CN773" s="1">
        <v>1002</v>
      </c>
      <c r="CO773" s="1">
        <v>1468</v>
      </c>
      <c r="CP773" s="1">
        <v>2439</v>
      </c>
      <c r="CQ773" s="1">
        <v>2627</v>
      </c>
      <c r="CR773" s="1">
        <v>3671</v>
      </c>
      <c r="CS773" s="1">
        <v>5043</v>
      </c>
      <c r="CT773" s="1">
        <v>6733</v>
      </c>
      <c r="CU773" t="s">
        <v>8838</v>
      </c>
      <c r="CV773">
        <v>23.45</v>
      </c>
      <c r="CW773">
        <v>24.45</v>
      </c>
      <c r="CX773">
        <v>15.72</v>
      </c>
      <c r="CY773">
        <v>18.18</v>
      </c>
      <c r="CZ773">
        <v>17.350000000000001</v>
      </c>
      <c r="DA773">
        <v>12.63</v>
      </c>
      <c r="DB773">
        <v>9.4600000000000009</v>
      </c>
      <c r="DC773" t="s">
        <v>8838</v>
      </c>
      <c r="DD773">
        <v>2.21</v>
      </c>
      <c r="DE773">
        <v>2.8</v>
      </c>
      <c r="DF773">
        <v>2.48</v>
      </c>
      <c r="DG773">
        <v>2.57</v>
      </c>
      <c r="DH773">
        <v>3.06</v>
      </c>
      <c r="DI773">
        <v>2.48</v>
      </c>
      <c r="DJ773">
        <v>1.98</v>
      </c>
      <c r="DK773" s="5">
        <f>(CL773*3+CK773*2+CJ773)/6</f>
        <v>22.093333333333334</v>
      </c>
      <c r="DL773">
        <f>BG773+(BG773*(CF773-8.25)/8.25)</f>
        <v>553.02545454545452</v>
      </c>
      <c r="DM773">
        <f>BH773+(BH773*(CG773-8.25)/8.25)</f>
        <v>1059.2678787878788</v>
      </c>
      <c r="DN773">
        <f>BI773+(BI773*(CH773-8.25)/8.25)</f>
        <v>1757.3236363636365</v>
      </c>
      <c r="DO773">
        <f>BJ773+(BJ773*(CI773-8.25)/8.25)</f>
        <v>1947.5696969696969</v>
      </c>
      <c r="DP773">
        <f>BK773+(BK773*(CJ773-8.25)/8.25)</f>
        <v>3032.6218181818181</v>
      </c>
      <c r="DQ773">
        <f>BL773+(BL773*(CK773-8.25)/8.25)</f>
        <v>4121.6848484848488</v>
      </c>
      <c r="DR773">
        <f>BM773+(BM773*(CL773-8.25)/8.25)</f>
        <v>5451.2715151515149</v>
      </c>
      <c r="DS773" s="7">
        <f>DL773*10^8/$H773</f>
        <v>7348.888356328066</v>
      </c>
      <c r="DT773" s="7">
        <f>DM773*10^8/$H773</f>
        <v>14076.099602060447</v>
      </c>
      <c r="DU773" s="7">
        <f>DN773*10^8/$H773</f>
        <v>23352.225658740197</v>
      </c>
      <c r="DV773" s="7">
        <f>DO773*10^8/$H773</f>
        <v>25880.313738834615</v>
      </c>
      <c r="DW773" s="7">
        <f>DP773*10^8/$H773</f>
        <v>40299.047694107612</v>
      </c>
      <c r="DX773" s="7">
        <f>DQ773*10^8/$H773</f>
        <v>54771.080684486864</v>
      </c>
      <c r="DY773" s="7">
        <f>DR773*10^8/$H773</f>
        <v>72439.316193513703</v>
      </c>
      <c r="DZ773" s="7">
        <f>DS773*10^8/$H773</f>
        <v>97655.830540681418</v>
      </c>
      <c r="EA773" s="7">
        <f>DY773*0.8</f>
        <v>57951.452954810964</v>
      </c>
      <c r="EB773" s="9" t="e">
        <f>F773-#REF!</f>
        <v>#REF!</v>
      </c>
      <c r="EC773" s="3" t="e">
        <f>EB773/#REF!*100</f>
        <v>#REF!</v>
      </c>
      <c r="ED773" s="3">
        <f>DX773-F773</f>
        <v>-8928.9193155131361</v>
      </c>
      <c r="EE773" s="11">
        <f>ED773/F773</f>
        <v>-0.14017141782595191</v>
      </c>
      <c r="EF773" s="3" t="e">
        <f>F773-#REF!</f>
        <v>#REF!</v>
      </c>
    </row>
    <row r="774" spans="1:136" hidden="1" x14ac:dyDescent="0.3">
      <c r="A774">
        <v>772</v>
      </c>
      <c r="B774" s="17" t="s">
        <v>9611</v>
      </c>
      <c r="C774" s="16" t="str">
        <f>"https://finance.naver.com/item/frgn.nhn?code="&amp;B774</f>
        <v>https://finance.naver.com/item/frgn.nhn?code=004800</v>
      </c>
      <c r="D774" t="s">
        <v>717</v>
      </c>
      <c r="E774" t="s">
        <v>5056</v>
      </c>
      <c r="F774" s="18">
        <f>VALUE(LEFT(E774,FIND("/",E774)-1))</f>
        <v>118500</v>
      </c>
      <c r="G774" s="6" t="s">
        <v>5057</v>
      </c>
      <c r="H774" s="6">
        <f>VALUE(LEFT(G774,FIND("/",G774)-1)) + VALUE(MID(G774,FIND("/",G774)+1,LEN(G774)))</f>
        <v>21071025</v>
      </c>
      <c r="I774" s="1">
        <v>1161621</v>
      </c>
      <c r="J774" s="1">
        <f>F774*H774/(10^8)</f>
        <v>24969.164625000001</v>
      </c>
      <c r="K774" s="1">
        <v>119291</v>
      </c>
      <c r="L774" s="1">
        <v>26928</v>
      </c>
      <c r="M774" s="1">
        <v>30025</v>
      </c>
      <c r="N774" s="1">
        <v>31756</v>
      </c>
      <c r="O774" s="1">
        <v>27826</v>
      </c>
      <c r="P774" s="1">
        <v>34777</v>
      </c>
      <c r="Q774" s="1">
        <v>34304</v>
      </c>
      <c r="R774" s="1">
        <v>34867</v>
      </c>
      <c r="S774" s="1">
        <v>10163</v>
      </c>
      <c r="T774">
        <v>359</v>
      </c>
      <c r="U774" s="1">
        <v>1550</v>
      </c>
      <c r="V774" s="1">
        <v>2021</v>
      </c>
      <c r="W774" s="1">
        <v>1388</v>
      </c>
      <c r="X774" s="1">
        <v>6809</v>
      </c>
      <c r="Y774" s="1">
        <v>5823</v>
      </c>
      <c r="Z774" s="1">
        <v>5750</v>
      </c>
      <c r="AA774" s="1">
        <v>4754</v>
      </c>
      <c r="AB774" s="1">
        <v>3408</v>
      </c>
      <c r="AC774" s="1">
        <v>34260</v>
      </c>
      <c r="AD774" s="1">
        <v>1500</v>
      </c>
      <c r="AE774">
        <v>12</v>
      </c>
      <c r="AF774" s="1">
        <v>5613</v>
      </c>
      <c r="AG774" s="1">
        <v>4706</v>
      </c>
      <c r="AH774" s="1">
        <v>4680</v>
      </c>
      <c r="AI774" s="1">
        <v>141208</v>
      </c>
      <c r="AJ774" s="1">
        <v>145350</v>
      </c>
      <c r="AK774" s="1">
        <v>64079</v>
      </c>
      <c r="AL774" s="1">
        <v>65271</v>
      </c>
      <c r="AM774" s="1">
        <v>44297</v>
      </c>
      <c r="AN774" s="1">
        <v>49927</v>
      </c>
      <c r="AO774" s="1">
        <v>51957</v>
      </c>
      <c r="AP774" s="1">
        <v>54203</v>
      </c>
      <c r="AQ774" s="1">
        <v>102796</v>
      </c>
      <c r="AR774" s="1">
        <v>106717</v>
      </c>
      <c r="AS774" s="1">
        <v>37058</v>
      </c>
      <c r="AT774" s="1">
        <v>38168</v>
      </c>
      <c r="AU774" s="1">
        <v>19154</v>
      </c>
      <c r="AV774" s="1">
        <v>20790</v>
      </c>
      <c r="AW774" s="1">
        <v>19843</v>
      </c>
      <c r="AX774" s="1">
        <v>19330</v>
      </c>
      <c r="AY774" s="1">
        <v>38412</v>
      </c>
      <c r="AZ774" s="1">
        <v>38633</v>
      </c>
      <c r="BA774" s="1">
        <v>27021</v>
      </c>
      <c r="BB774" s="1">
        <v>27102</v>
      </c>
      <c r="BC774" s="1">
        <v>25143</v>
      </c>
      <c r="BD774" s="1">
        <v>29137</v>
      </c>
      <c r="BE774" s="1">
        <v>32113</v>
      </c>
      <c r="BF774" s="1">
        <v>34873</v>
      </c>
      <c r="BG774" s="1">
        <v>36192</v>
      </c>
      <c r="BH774" s="1">
        <v>36535</v>
      </c>
      <c r="BI774" s="1">
        <v>24426</v>
      </c>
      <c r="BJ774" s="1">
        <v>24404</v>
      </c>
      <c r="BK774" s="1">
        <v>22333</v>
      </c>
      <c r="BL774" s="1">
        <v>26470</v>
      </c>
      <c r="BM774" s="1">
        <v>29405</v>
      </c>
      <c r="BN774" s="1">
        <v>32365</v>
      </c>
      <c r="BO774" s="1">
        <v>1756</v>
      </c>
      <c r="BP774" s="1">
        <v>1756</v>
      </c>
      <c r="BQ774" s="1">
        <v>1054</v>
      </c>
      <c r="BR774" s="1">
        <v>1054</v>
      </c>
      <c r="BS774" s="1">
        <v>1054</v>
      </c>
      <c r="BT774" s="1">
        <v>1050</v>
      </c>
      <c r="BU774" s="1">
        <v>1050</v>
      </c>
      <c r="BV774" s="1">
        <v>1050</v>
      </c>
      <c r="BW774">
        <v>3.38</v>
      </c>
      <c r="BX774">
        <v>2.38</v>
      </c>
      <c r="BY774">
        <v>32.72</v>
      </c>
      <c r="BZ774">
        <v>2.3199999999999998</v>
      </c>
      <c r="CA774">
        <v>0.02</v>
      </c>
      <c r="CB774">
        <v>11.91</v>
      </c>
      <c r="CC774">
        <v>9.24</v>
      </c>
      <c r="CD774">
        <v>8.82</v>
      </c>
      <c r="CE774">
        <v>13.25</v>
      </c>
      <c r="CF774">
        <v>8.9499999999999993</v>
      </c>
      <c r="CG774">
        <v>110.16</v>
      </c>
      <c r="CH774">
        <v>4.25</v>
      </c>
      <c r="CI774">
        <v>-2.2599999999999998</v>
      </c>
      <c r="CJ774">
        <v>20.13</v>
      </c>
      <c r="CK774">
        <v>14.94</v>
      </c>
      <c r="CL774">
        <v>13.44</v>
      </c>
      <c r="CM774" s="1">
        <v>12972</v>
      </c>
      <c r="CN774" s="1">
        <v>9271</v>
      </c>
      <c r="CO774" s="1">
        <v>145922</v>
      </c>
      <c r="CP774" s="1">
        <v>4921</v>
      </c>
      <c r="CQ774" s="1">
        <v>-2504</v>
      </c>
      <c r="CR774" s="1">
        <v>23308</v>
      </c>
      <c r="CS774" s="1">
        <v>19809</v>
      </c>
      <c r="CT774" s="1">
        <v>19695</v>
      </c>
      <c r="CU774">
        <v>6.64</v>
      </c>
      <c r="CV774">
        <v>8.9</v>
      </c>
      <c r="CW774">
        <v>0.34</v>
      </c>
      <c r="CX774">
        <v>16.079999999999998</v>
      </c>
      <c r="CY774" t="s">
        <v>2</v>
      </c>
      <c r="CZ774">
        <v>5.08</v>
      </c>
      <c r="DA774">
        <v>5.98</v>
      </c>
      <c r="DB774">
        <v>6.02</v>
      </c>
      <c r="DC774">
        <v>0.83</v>
      </c>
      <c r="DD774">
        <v>0.79</v>
      </c>
      <c r="DE774">
        <v>0.43</v>
      </c>
      <c r="DF774">
        <v>0.68</v>
      </c>
      <c r="DG774">
        <v>0.71</v>
      </c>
      <c r="DH774">
        <v>0.93</v>
      </c>
      <c r="DI774">
        <v>0.84</v>
      </c>
      <c r="DJ774">
        <v>0.76</v>
      </c>
      <c r="DK774" s="5">
        <f>(CL774*3+CK774*2+CJ774)/6</f>
        <v>15.055</v>
      </c>
      <c r="DL774">
        <f>BG774+(BG774*(CF774-8.25)/8.25)</f>
        <v>39262.836363636357</v>
      </c>
      <c r="DM774">
        <f>BH774+(BH774*(CG774-8.25)/8.25)</f>
        <v>487841.89090909093</v>
      </c>
      <c r="DN774">
        <f>BI774+(BI774*(CH774-8.25)/8.25)</f>
        <v>12583.09090909091</v>
      </c>
      <c r="DO774">
        <f>BJ774+(BJ774*(CI774-8.25)/8.25)</f>
        <v>-6685.2169696969722</v>
      </c>
      <c r="DP774">
        <f>BK774+(BK774*(CJ774-8.25)/8.25)</f>
        <v>54492.52</v>
      </c>
      <c r="DQ774">
        <f>BL774+(BL774*(CK774-8.25)/8.25)</f>
        <v>47934.763636363634</v>
      </c>
      <c r="DR774">
        <f>BM774+(BM774*(CL774-8.25)/8.25)</f>
        <v>47903.418181818182</v>
      </c>
      <c r="DS774" s="7">
        <f>DL774*10^8/$H774</f>
        <v>186335.67357846312</v>
      </c>
      <c r="DT774" s="7">
        <f>DM774*10^8/$H774</f>
        <v>2315226.1976296403</v>
      </c>
      <c r="DU774" s="7">
        <f>DN774*10^8/$H774</f>
        <v>59717.507378454109</v>
      </c>
      <c r="DV774" s="7">
        <f>DO774*10^8/$H774</f>
        <v>-31727.061069392556</v>
      </c>
      <c r="DW774" s="7">
        <f>DP774*10^8/$H774</f>
        <v>258613.52259797518</v>
      </c>
      <c r="DX774" s="7">
        <f>DQ774*10^8/$H774</f>
        <v>227491.37090560916</v>
      </c>
      <c r="DY774" s="7">
        <f>DR774*10^8/$H774</f>
        <v>227342.60996709074</v>
      </c>
      <c r="DZ774" s="7">
        <f>DS774*10^8/$H774</f>
        <v>884321.82857010106</v>
      </c>
      <c r="EA774" s="7">
        <f>DY774*0.8</f>
        <v>181874.08797367261</v>
      </c>
      <c r="EB774" s="9" t="e">
        <f>F774-#REF!</f>
        <v>#REF!</v>
      </c>
      <c r="EC774" s="3" t="e">
        <f>EB774/#REF!*100</f>
        <v>#REF!</v>
      </c>
      <c r="ED774" s="3">
        <f>DX774-F774</f>
        <v>108991.37090560916</v>
      </c>
      <c r="EE774" s="11">
        <f>ED774/F774</f>
        <v>0.91975840426674393</v>
      </c>
      <c r="EF774" s="3" t="e">
        <f>F774-#REF!</f>
        <v>#REF!</v>
      </c>
    </row>
    <row r="775" spans="1:136" hidden="1" x14ac:dyDescent="0.3">
      <c r="A775">
        <v>773</v>
      </c>
      <c r="B775" s="17" t="s">
        <v>9612</v>
      </c>
      <c r="C775" s="16" t="str">
        <f>"https://finance.naver.com/item/frgn.nhn?code="&amp;B775</f>
        <v>https://finance.naver.com/item/frgn.nhn?code=001040</v>
      </c>
      <c r="D775" t="s">
        <v>718</v>
      </c>
      <c r="E775" t="s">
        <v>5058</v>
      </c>
      <c r="F775" s="18">
        <f>VALUE(LEFT(E775,FIND("/",E775)-1))</f>
        <v>105000</v>
      </c>
      <c r="G775" s="6" t="s">
        <v>5059</v>
      </c>
      <c r="H775" s="6">
        <f>VALUE(LEFT(G775,FIND("/",G775)-1)) + VALUE(MID(G775,FIND("/",G775)+1,LEN(G775)))</f>
        <v>35663733</v>
      </c>
      <c r="I775" s="1">
        <v>1913383</v>
      </c>
      <c r="J775" s="1">
        <f>F775*H775/(10^8)</f>
        <v>37446.919650000003</v>
      </c>
      <c r="K775" s="1">
        <v>239542</v>
      </c>
      <c r="L775" s="1">
        <v>268986</v>
      </c>
      <c r="M775" s="1">
        <v>295234</v>
      </c>
      <c r="N775" s="1">
        <v>337797</v>
      </c>
      <c r="O775" s="1">
        <v>319991</v>
      </c>
      <c r="P775" s="1">
        <v>342973</v>
      </c>
      <c r="Q775" s="1">
        <v>368877</v>
      </c>
      <c r="R775" s="1">
        <v>393119</v>
      </c>
      <c r="S775" s="1">
        <v>12529</v>
      </c>
      <c r="T775" s="1">
        <v>13260</v>
      </c>
      <c r="U775" s="1">
        <v>13325</v>
      </c>
      <c r="V775" s="1">
        <v>15092</v>
      </c>
      <c r="W775" s="1">
        <v>13903</v>
      </c>
      <c r="X775" s="1">
        <v>19261</v>
      </c>
      <c r="Y775" s="1">
        <v>22111</v>
      </c>
      <c r="Z775" s="1">
        <v>23955</v>
      </c>
      <c r="AA775" s="1">
        <v>5698</v>
      </c>
      <c r="AB775" s="1">
        <v>11377</v>
      </c>
      <c r="AC775" s="1">
        <v>8800</v>
      </c>
      <c r="AD775" s="1">
        <v>3238</v>
      </c>
      <c r="AE775" s="1">
        <v>2040</v>
      </c>
      <c r="AF775" s="1">
        <v>6667</v>
      </c>
      <c r="AG775" s="1">
        <v>8095</v>
      </c>
      <c r="AH775" s="1">
        <v>9184</v>
      </c>
      <c r="AI775" s="1">
        <v>270096</v>
      </c>
      <c r="AJ775" s="1">
        <v>293254</v>
      </c>
      <c r="AK775" s="1">
        <v>317295</v>
      </c>
      <c r="AL775" s="1">
        <v>403814</v>
      </c>
      <c r="AM775" s="1">
        <v>400250</v>
      </c>
      <c r="AN775" s="1">
        <v>411901</v>
      </c>
      <c r="AO775" s="1">
        <v>421769</v>
      </c>
      <c r="AP775" s="1">
        <v>432510</v>
      </c>
      <c r="AQ775" s="1">
        <v>157551</v>
      </c>
      <c r="AR775" s="1">
        <v>173332</v>
      </c>
      <c r="AS775" s="1">
        <v>192077</v>
      </c>
      <c r="AT775" s="1">
        <v>257663</v>
      </c>
      <c r="AU775" s="1">
        <v>246287</v>
      </c>
      <c r="AV775" s="1">
        <v>251893</v>
      </c>
      <c r="AW775" s="1">
        <v>255388</v>
      </c>
      <c r="AX775" s="1">
        <v>258796</v>
      </c>
      <c r="AY775" s="1">
        <v>112544</v>
      </c>
      <c r="AZ775" s="1">
        <v>119922</v>
      </c>
      <c r="BA775" s="1">
        <v>125218</v>
      </c>
      <c r="BB775" s="1">
        <v>146151</v>
      </c>
      <c r="BC775" s="1">
        <v>153962</v>
      </c>
      <c r="BD775" s="1">
        <v>160008</v>
      </c>
      <c r="BE775" s="1">
        <v>166382</v>
      </c>
      <c r="BF775" s="1">
        <v>173714</v>
      </c>
      <c r="BG775" s="1">
        <v>37358</v>
      </c>
      <c r="BH775" s="1">
        <v>39298</v>
      </c>
      <c r="BI775" s="1">
        <v>40587</v>
      </c>
      <c r="BJ775" s="1">
        <v>45096</v>
      </c>
      <c r="BK775" s="1">
        <v>46435</v>
      </c>
      <c r="BL775" s="1">
        <v>49128</v>
      </c>
      <c r="BM775" s="1">
        <v>52287</v>
      </c>
      <c r="BN775" s="1">
        <v>55976</v>
      </c>
      <c r="BO775" s="1">
        <v>1579</v>
      </c>
      <c r="BP775" s="1">
        <v>1579</v>
      </c>
      <c r="BQ775" s="1">
        <v>1579</v>
      </c>
      <c r="BR775" s="1">
        <v>1790</v>
      </c>
      <c r="BS775" s="1">
        <v>1790</v>
      </c>
      <c r="BT775" s="1">
        <v>1790</v>
      </c>
      <c r="BU775" s="1">
        <v>1790</v>
      </c>
      <c r="BV775" s="1">
        <v>1790</v>
      </c>
      <c r="BW775">
        <v>2.25</v>
      </c>
      <c r="BX775">
        <v>4.04</v>
      </c>
      <c r="BY775">
        <v>2.88</v>
      </c>
      <c r="BZ775">
        <v>0.9</v>
      </c>
      <c r="CA775">
        <v>0.51</v>
      </c>
      <c r="CB775">
        <v>1.64</v>
      </c>
      <c r="CC775">
        <v>1.94</v>
      </c>
      <c r="CD775">
        <v>2.15</v>
      </c>
      <c r="CE775">
        <v>6.08</v>
      </c>
      <c r="CF775">
        <v>12.1</v>
      </c>
      <c r="CG775">
        <v>6.91</v>
      </c>
      <c r="CH775">
        <v>6.24</v>
      </c>
      <c r="CI775">
        <v>1.89</v>
      </c>
      <c r="CJ775">
        <v>6.71</v>
      </c>
      <c r="CK775">
        <v>7.96</v>
      </c>
      <c r="CL775">
        <v>8.49</v>
      </c>
      <c r="CM775" s="1">
        <v>7055</v>
      </c>
      <c r="CN775" s="1">
        <v>14658</v>
      </c>
      <c r="CO775" s="1">
        <v>8726</v>
      </c>
      <c r="CP775" s="1">
        <v>8445</v>
      </c>
      <c r="CQ775" s="1">
        <v>2430</v>
      </c>
      <c r="CR775" s="1">
        <v>8991</v>
      </c>
      <c r="CS775" s="1">
        <v>11312</v>
      </c>
      <c r="CT775" s="1">
        <v>12893</v>
      </c>
      <c r="CU775">
        <v>25</v>
      </c>
      <c r="CV775">
        <v>11.68</v>
      </c>
      <c r="CW775">
        <v>13.92</v>
      </c>
      <c r="CX775">
        <v>11.44</v>
      </c>
      <c r="CY775">
        <v>37.909999999999997</v>
      </c>
      <c r="CZ775">
        <v>11.68</v>
      </c>
      <c r="DA775">
        <v>9.2799999999999994</v>
      </c>
      <c r="DB775">
        <v>8.14</v>
      </c>
      <c r="DC775">
        <v>1.42</v>
      </c>
      <c r="DD775">
        <v>1.32</v>
      </c>
      <c r="DE775">
        <v>0.9</v>
      </c>
      <c r="DF775">
        <v>0.74</v>
      </c>
      <c r="DG775">
        <v>0.69</v>
      </c>
      <c r="DH775">
        <v>0.74</v>
      </c>
      <c r="DI775">
        <v>0.7</v>
      </c>
      <c r="DJ775">
        <v>0.65</v>
      </c>
      <c r="DK775" s="5">
        <f>(CL775*3+CK775*2+CJ775)/6</f>
        <v>8.0166666666666675</v>
      </c>
      <c r="DL775">
        <f>BG775+(BG775*(CF775-8.25)/8.25)</f>
        <v>54791.733333333337</v>
      </c>
      <c r="DM775">
        <f>BH775+(BH775*(CG775-8.25)/8.25)</f>
        <v>32915.052121212124</v>
      </c>
      <c r="DN775">
        <f>BI775+(BI775*(CH775-8.25)/8.25)</f>
        <v>30698.53090909091</v>
      </c>
      <c r="DO775">
        <f>BJ775+(BJ775*(CI775-8.25)/8.25)</f>
        <v>10331.083636363634</v>
      </c>
      <c r="DP775">
        <f>BK775+(BK775*(CJ775-8.25)/8.25)</f>
        <v>37767.133333333331</v>
      </c>
      <c r="DQ775">
        <f>BL775+(BL775*(CK775-8.25)/8.25)</f>
        <v>47401.076363636363</v>
      </c>
      <c r="DR775">
        <f>BM775+(BM775*(CL775-8.25)/8.25)</f>
        <v>53808.076363636363</v>
      </c>
      <c r="DS775" s="7">
        <f>DL775*10^8/$H775</f>
        <v>153634.31902468915</v>
      </c>
      <c r="DT775" s="7">
        <f>DM775*10^8/$H775</f>
        <v>92292.784160346098</v>
      </c>
      <c r="DU775" s="7">
        <f>DN775*10^8/$H775</f>
        <v>86077.727502869398</v>
      </c>
      <c r="DV775" s="7">
        <f>DO775*10^8/$H775</f>
        <v>28968.037744011919</v>
      </c>
      <c r="DW775" s="7">
        <f>DP775*10^8/$H775</f>
        <v>105897.86922567341</v>
      </c>
      <c r="DX775" s="7">
        <f>DQ775*10^8/$H775</f>
        <v>132911.14635598121</v>
      </c>
      <c r="DY775" s="7">
        <f>DR775*10^8/$H775</f>
        <v>150876.17542346552</v>
      </c>
      <c r="DZ775" s="7">
        <f>DS775*10^8/$H775</f>
        <v>430785.86031554558</v>
      </c>
      <c r="EA775" s="7">
        <f>DY775*0.8</f>
        <v>120700.94033877243</v>
      </c>
      <c r="EB775" s="9" t="e">
        <f>F775-#REF!</f>
        <v>#REF!</v>
      </c>
      <c r="EC775" s="3" t="e">
        <f>EB775/#REF!*100</f>
        <v>#REF!</v>
      </c>
      <c r="ED775" s="3">
        <f>DX775-F775</f>
        <v>27911.146355981211</v>
      </c>
      <c r="EE775" s="11">
        <f>ED775/F775</f>
        <v>0.26582044148553535</v>
      </c>
      <c r="EF775" s="3" t="e">
        <f>F775-#REF!</f>
        <v>#REF!</v>
      </c>
    </row>
    <row r="776" spans="1:136" x14ac:dyDescent="0.3">
      <c r="A776">
        <v>1781</v>
      </c>
      <c r="B776" s="17" t="s">
        <v>10620</v>
      </c>
      <c r="C776" s="16" t="str">
        <f>"https://finance.naver.com/item/frgn.nhn?code="&amp;B776</f>
        <v>https://finance.naver.com/item/frgn.nhn?code=078160</v>
      </c>
      <c r="D776" t="s">
        <v>1825</v>
      </c>
      <c r="E776" t="s">
        <v>7819</v>
      </c>
      <c r="F776" s="18">
        <f>VALUE(LEFT(E776,FIND("/",E776)-1))</f>
        <v>29350</v>
      </c>
      <c r="G776" s="6" t="s">
        <v>7820</v>
      </c>
      <c r="H776" s="6">
        <f>VALUE(LEFT(G776,FIND("/",G776)-1)) + VALUE(MID(G776,FIND("/",G776)+1,LEN(G776)))</f>
        <v>16264194</v>
      </c>
      <c r="I776" s="1">
        <v>20000</v>
      </c>
      <c r="J776" s="1">
        <f>F776*H776/(10^8)</f>
        <v>4773.5409390000004</v>
      </c>
      <c r="K776">
        <v>287</v>
      </c>
      <c r="L776">
        <v>422</v>
      </c>
      <c r="M776">
        <v>444</v>
      </c>
      <c r="N776">
        <v>458</v>
      </c>
      <c r="O776">
        <v>486</v>
      </c>
      <c r="P776" t="s">
        <v>8838</v>
      </c>
      <c r="Q776" t="s">
        <v>8838</v>
      </c>
      <c r="R776" t="s">
        <v>8838</v>
      </c>
      <c r="S776">
        <v>-154</v>
      </c>
      <c r="T776">
        <v>-34</v>
      </c>
      <c r="U776">
        <v>-66</v>
      </c>
      <c r="V776">
        <v>-81</v>
      </c>
      <c r="W776">
        <v>-24</v>
      </c>
      <c r="X776" t="s">
        <v>8838</v>
      </c>
      <c r="Y776" t="s">
        <v>8838</v>
      </c>
      <c r="Z776" t="s">
        <v>8838</v>
      </c>
      <c r="AA776">
        <v>-112</v>
      </c>
      <c r="AB776">
        <v>-10</v>
      </c>
      <c r="AC776">
        <v>-20</v>
      </c>
      <c r="AD776">
        <v>-141</v>
      </c>
      <c r="AE776">
        <v>-19</v>
      </c>
      <c r="AF776" t="s">
        <v>8838</v>
      </c>
      <c r="AG776" t="s">
        <v>8838</v>
      </c>
      <c r="AH776" t="s">
        <v>8838</v>
      </c>
      <c r="AI776" s="1">
        <v>1367</v>
      </c>
      <c r="AJ776" s="1">
        <v>1446</v>
      </c>
      <c r="AK776" s="1">
        <v>1758</v>
      </c>
      <c r="AL776" s="1">
        <v>2137</v>
      </c>
      <c r="AM776" s="1">
        <v>2198</v>
      </c>
      <c r="AN776" t="s">
        <v>8838</v>
      </c>
      <c r="AO776" t="s">
        <v>8838</v>
      </c>
      <c r="AP776" t="s">
        <v>8838</v>
      </c>
      <c r="AQ776">
        <v>360</v>
      </c>
      <c r="AR776">
        <v>402</v>
      </c>
      <c r="AS776">
        <v>489</v>
      </c>
      <c r="AT776" s="1">
        <v>1018</v>
      </c>
      <c r="AU776" s="1">
        <v>1029</v>
      </c>
      <c r="AV776" t="s">
        <v>8838</v>
      </c>
      <c r="AW776" t="s">
        <v>8838</v>
      </c>
      <c r="AX776" t="s">
        <v>8838</v>
      </c>
      <c r="AY776" s="1">
        <v>1007</v>
      </c>
      <c r="AZ776" s="1">
        <v>1044</v>
      </c>
      <c r="BA776" s="1">
        <v>1268</v>
      </c>
      <c r="BB776" s="1">
        <v>1120</v>
      </c>
      <c r="BC776" s="1">
        <v>1169</v>
      </c>
      <c r="BD776" t="s">
        <v>8838</v>
      </c>
      <c r="BE776" t="s">
        <v>8838</v>
      </c>
      <c r="BF776" t="s">
        <v>8838</v>
      </c>
      <c r="BG776" s="1">
        <v>1007</v>
      </c>
      <c r="BH776" s="1">
        <v>1044</v>
      </c>
      <c r="BI776" s="1">
        <v>1268</v>
      </c>
      <c r="BJ776" s="1">
        <v>1116</v>
      </c>
      <c r="BK776" s="1">
        <v>1165</v>
      </c>
      <c r="BL776" t="s">
        <v>8838</v>
      </c>
      <c r="BM776" t="s">
        <v>8838</v>
      </c>
      <c r="BN776" t="s">
        <v>8838</v>
      </c>
      <c r="BO776">
        <v>39</v>
      </c>
      <c r="BP776">
        <v>39</v>
      </c>
      <c r="BQ776">
        <v>39</v>
      </c>
      <c r="BR776">
        <v>78</v>
      </c>
      <c r="BS776">
        <v>78</v>
      </c>
      <c r="BT776" t="s">
        <v>8838</v>
      </c>
      <c r="BU776" t="s">
        <v>8838</v>
      </c>
      <c r="BV776" t="s">
        <v>8838</v>
      </c>
      <c r="BW776">
        <v>-7.01</v>
      </c>
      <c r="BX776">
        <v>-0.68</v>
      </c>
      <c r="BY776">
        <v>-1.25</v>
      </c>
      <c r="BZ776">
        <v>-7.25</v>
      </c>
      <c r="CA776">
        <v>-0.87</v>
      </c>
      <c r="CB776" t="s">
        <v>8838</v>
      </c>
      <c r="CC776" t="s">
        <v>8838</v>
      </c>
      <c r="CD776" t="s">
        <v>8838</v>
      </c>
      <c r="CE776">
        <v>-9.06</v>
      </c>
      <c r="CF776">
        <v>-0.93</v>
      </c>
      <c r="CG776">
        <v>-1.74</v>
      </c>
      <c r="CH776">
        <v>-11.85</v>
      </c>
      <c r="CI776">
        <v>-1.66</v>
      </c>
      <c r="CJ776" t="s">
        <v>8838</v>
      </c>
      <c r="CK776" t="s">
        <v>8838</v>
      </c>
      <c r="CL776" t="s">
        <v>8838</v>
      </c>
      <c r="CM776">
        <v>-718</v>
      </c>
      <c r="CN776">
        <v>-61</v>
      </c>
      <c r="CO776">
        <v>-129</v>
      </c>
      <c r="CP776">
        <v>-904</v>
      </c>
      <c r="CQ776">
        <v>-121</v>
      </c>
      <c r="CR776" t="s">
        <v>8838</v>
      </c>
      <c r="CS776" t="s">
        <v>8838</v>
      </c>
      <c r="CT776" t="s">
        <v>8838</v>
      </c>
      <c r="CU776" t="s">
        <v>2</v>
      </c>
      <c r="CV776" t="s">
        <v>2</v>
      </c>
      <c r="CW776" t="s">
        <v>2</v>
      </c>
      <c r="CX776" t="s">
        <v>2</v>
      </c>
      <c r="CY776" t="s">
        <v>2</v>
      </c>
      <c r="CZ776" t="s">
        <v>8838</v>
      </c>
      <c r="DA776" t="s">
        <v>8838</v>
      </c>
      <c r="DB776" t="s">
        <v>8838</v>
      </c>
      <c r="DC776">
        <v>4.13</v>
      </c>
      <c r="DD776">
        <v>8.59</v>
      </c>
      <c r="DE776">
        <v>4.45</v>
      </c>
      <c r="DF776">
        <v>4.79</v>
      </c>
      <c r="DG776">
        <v>4.53</v>
      </c>
      <c r="DH776" t="s">
        <v>8838</v>
      </c>
      <c r="DI776" t="s">
        <v>8838</v>
      </c>
      <c r="DJ776" t="s">
        <v>8838</v>
      </c>
      <c r="DK776" s="5" t="e">
        <f>(CL776*3+CK776*2+CJ776)/6</f>
        <v>#VALUE!</v>
      </c>
      <c r="DL776">
        <f>BG776+(BG776*(CF776-8.25)/8.25)</f>
        <v>-113.51636363636362</v>
      </c>
      <c r="DM776">
        <f>BH776+(BH776*(CG776-8.25)/8.25)</f>
        <v>-220.18909090909074</v>
      </c>
      <c r="DN776">
        <f>BI776+(BI776*(CH776-8.25)/8.25)</f>
        <v>-1821.3090909090911</v>
      </c>
      <c r="DO776">
        <f>BJ776+(BJ776*(CI776-8.25)/8.25)</f>
        <v>-224.55272727272722</v>
      </c>
      <c r="DP776" t="e">
        <f>BK776+(BK776*(CJ776-8.25)/8.25)</f>
        <v>#VALUE!</v>
      </c>
      <c r="DQ776" t="e">
        <f>BL776+(BL776*(CK776-8.25)/8.25)</f>
        <v>#VALUE!</v>
      </c>
      <c r="DR776" t="e">
        <f>BM776+(BM776*(CL776-8.25)/8.25)</f>
        <v>#VALUE!</v>
      </c>
      <c r="DS776" s="7">
        <f>DL776*10^8/$H776</f>
        <v>-697.95259227947986</v>
      </c>
      <c r="DT776" s="7">
        <f>DM776*10^8/$H776</f>
        <v>-1353.8272533461586</v>
      </c>
      <c r="DU776" s="7">
        <f>DN776*10^8/$H776</f>
        <v>-11198.274509693449</v>
      </c>
      <c r="DV776" s="7">
        <f>DO776*10^8/$H776</f>
        <v>-1380.6569650652668</v>
      </c>
      <c r="DW776" s="7" t="e">
        <f>DP776*10^8/$H776</f>
        <v>#VALUE!</v>
      </c>
      <c r="DX776" s="7" t="e">
        <f>DQ776*10^8/$H776</f>
        <v>#VALUE!</v>
      </c>
      <c r="DY776" s="7" t="e">
        <f>DR776*10^8/$H776</f>
        <v>#VALUE!</v>
      </c>
      <c r="DZ776" s="7">
        <f>DS776*10^8/$H776</f>
        <v>-4291.3444851892436</v>
      </c>
      <c r="EA776" s="7" t="e">
        <f>DY776*0.8</f>
        <v>#VALUE!</v>
      </c>
      <c r="EB776" s="9" t="e">
        <f>F776-#REF!</f>
        <v>#REF!</v>
      </c>
      <c r="EC776" s="3" t="e">
        <f>EB776/#REF!*100</f>
        <v>#REF!</v>
      </c>
      <c r="ED776" s="3" t="e">
        <f>DX776-F776</f>
        <v>#VALUE!</v>
      </c>
      <c r="EE776" s="11" t="e">
        <f>ED776/F776</f>
        <v>#VALUE!</v>
      </c>
      <c r="EF776" s="3" t="e">
        <f>F776-#REF!</f>
        <v>#REF!</v>
      </c>
    </row>
    <row r="777" spans="1:136" x14ac:dyDescent="0.3">
      <c r="A777">
        <v>1476</v>
      </c>
      <c r="B777" s="17" t="s">
        <v>10315</v>
      </c>
      <c r="C777" s="16" t="str">
        <f>"https://finance.naver.com/item/frgn.nhn?code="&amp;B777</f>
        <v>https://finance.naver.com/item/frgn.nhn?code=121800</v>
      </c>
      <c r="D777" t="s">
        <v>7103</v>
      </c>
      <c r="E777" t="s">
        <v>7104</v>
      </c>
      <c r="F777" s="18">
        <f>VALUE(LEFT(E777,FIND("/",E777)-1))</f>
        <v>10450</v>
      </c>
      <c r="G777" s="6" t="s">
        <v>7105</v>
      </c>
      <c r="H777" s="6">
        <f>VALUE(LEFT(G777,FIND("/",G777)-1)) + VALUE(MID(G777,FIND("/",G777)+1,LEN(G777)))</f>
        <v>45673805</v>
      </c>
      <c r="I777" s="1">
        <v>6864</v>
      </c>
      <c r="J777" s="1">
        <f>F777*H777/(10^8)</f>
        <v>4772.9126225</v>
      </c>
      <c r="K777">
        <v>240</v>
      </c>
      <c r="L777">
        <v>239</v>
      </c>
      <c r="M777">
        <v>215</v>
      </c>
      <c r="N777">
        <v>187</v>
      </c>
      <c r="O777">
        <v>107</v>
      </c>
      <c r="P777" t="s">
        <v>8838</v>
      </c>
      <c r="Q777" t="s">
        <v>8838</v>
      </c>
      <c r="R777" t="s">
        <v>8838</v>
      </c>
      <c r="S777">
        <v>-58</v>
      </c>
      <c r="T777">
        <v>-64</v>
      </c>
      <c r="U777">
        <v>12</v>
      </c>
      <c r="V777">
        <v>-18</v>
      </c>
      <c r="W777">
        <v>-65</v>
      </c>
      <c r="X777" t="s">
        <v>8838</v>
      </c>
      <c r="Y777" t="s">
        <v>8838</v>
      </c>
      <c r="Z777" t="s">
        <v>8838</v>
      </c>
      <c r="AA777">
        <v>-219</v>
      </c>
      <c r="AB777">
        <v>658</v>
      </c>
      <c r="AC777">
        <v>638</v>
      </c>
      <c r="AD777">
        <v>-74</v>
      </c>
      <c r="AE777">
        <v>212</v>
      </c>
      <c r="AF777" t="s">
        <v>8838</v>
      </c>
      <c r="AG777" t="s">
        <v>8838</v>
      </c>
      <c r="AH777" t="s">
        <v>8838</v>
      </c>
      <c r="AI777">
        <v>933</v>
      </c>
      <c r="AJ777" s="1">
        <v>1637</v>
      </c>
      <c r="AK777" s="1">
        <v>2819</v>
      </c>
      <c r="AL777" s="1">
        <v>3268</v>
      </c>
      <c r="AM777" s="1">
        <v>4038</v>
      </c>
      <c r="AN777" t="s">
        <v>8838</v>
      </c>
      <c r="AO777" t="s">
        <v>8838</v>
      </c>
      <c r="AP777" t="s">
        <v>8838</v>
      </c>
      <c r="AQ777">
        <v>422</v>
      </c>
      <c r="AR777">
        <v>238</v>
      </c>
      <c r="AS777">
        <v>396</v>
      </c>
      <c r="AT777">
        <v>777</v>
      </c>
      <c r="AU777">
        <v>696</v>
      </c>
      <c r="AV777" t="s">
        <v>8838</v>
      </c>
      <c r="AW777" t="s">
        <v>8838</v>
      </c>
      <c r="AX777" t="s">
        <v>8838</v>
      </c>
      <c r="AY777">
        <v>510</v>
      </c>
      <c r="AZ777" s="1">
        <v>1399</v>
      </c>
      <c r="BA777" s="1">
        <v>2423</v>
      </c>
      <c r="BB777" s="1">
        <v>2491</v>
      </c>
      <c r="BC777" s="1">
        <v>3342</v>
      </c>
      <c r="BD777" t="s">
        <v>8838</v>
      </c>
      <c r="BE777" t="s">
        <v>8838</v>
      </c>
      <c r="BF777" t="s">
        <v>8838</v>
      </c>
      <c r="BG777">
        <v>510</v>
      </c>
      <c r="BH777" s="1">
        <v>1399</v>
      </c>
      <c r="BI777" s="1">
        <v>2423</v>
      </c>
      <c r="BJ777" s="1">
        <v>2491</v>
      </c>
      <c r="BK777" s="1">
        <v>3342</v>
      </c>
      <c r="BL777" t="s">
        <v>8838</v>
      </c>
      <c r="BM777" t="s">
        <v>8838</v>
      </c>
      <c r="BN777" t="s">
        <v>8838</v>
      </c>
      <c r="BO777">
        <v>86</v>
      </c>
      <c r="BP777">
        <v>106</v>
      </c>
      <c r="BQ777">
        <v>127</v>
      </c>
      <c r="BR777">
        <v>170</v>
      </c>
      <c r="BS777">
        <v>228</v>
      </c>
      <c r="BT777" t="s">
        <v>8838</v>
      </c>
      <c r="BU777" t="s">
        <v>8838</v>
      </c>
      <c r="BV777" t="s">
        <v>8838</v>
      </c>
      <c r="BW777">
        <v>-26.73</v>
      </c>
      <c r="BX777">
        <v>51.19</v>
      </c>
      <c r="BY777">
        <v>28.65</v>
      </c>
      <c r="BZ777">
        <v>-2.44</v>
      </c>
      <c r="CA777">
        <v>5.79</v>
      </c>
      <c r="CB777" t="s">
        <v>8838</v>
      </c>
      <c r="CC777" t="s">
        <v>8838</v>
      </c>
      <c r="CD777" t="s">
        <v>8838</v>
      </c>
      <c r="CE777">
        <v>-42.86</v>
      </c>
      <c r="CF777">
        <v>68.900000000000006</v>
      </c>
      <c r="CG777">
        <v>33.479999999999997</v>
      </c>
      <c r="CH777">
        <v>-3.01</v>
      </c>
      <c r="CI777">
        <v>7.25</v>
      </c>
      <c r="CJ777" t="s">
        <v>8838</v>
      </c>
      <c r="CK777" t="s">
        <v>8838</v>
      </c>
      <c r="CL777" t="s">
        <v>8838</v>
      </c>
      <c r="CM777" s="1">
        <v>-1296</v>
      </c>
      <c r="CN777" s="1">
        <v>2911</v>
      </c>
      <c r="CO777" s="1">
        <v>2337</v>
      </c>
      <c r="CP777">
        <v>-258</v>
      </c>
      <c r="CQ777">
        <v>465</v>
      </c>
      <c r="CR777" t="s">
        <v>8838</v>
      </c>
      <c r="CS777" t="s">
        <v>8838</v>
      </c>
      <c r="CT777" t="s">
        <v>8838</v>
      </c>
      <c r="CU777" t="s">
        <v>2</v>
      </c>
      <c r="CV777">
        <v>7.5</v>
      </c>
      <c r="CW777">
        <v>3.11</v>
      </c>
      <c r="CX777" t="s">
        <v>2</v>
      </c>
      <c r="CY777">
        <v>16.93</v>
      </c>
      <c r="CZ777" t="s">
        <v>8838</v>
      </c>
      <c r="DA777" t="s">
        <v>8838</v>
      </c>
      <c r="DB777" t="s">
        <v>8838</v>
      </c>
      <c r="DC777">
        <v>2.57</v>
      </c>
      <c r="DD777">
        <v>3.63</v>
      </c>
      <c r="DE777">
        <v>0.84</v>
      </c>
      <c r="DF777">
        <v>1.05</v>
      </c>
      <c r="DG777">
        <v>1.07</v>
      </c>
      <c r="DH777" t="s">
        <v>8838</v>
      </c>
      <c r="DI777" t="s">
        <v>8838</v>
      </c>
      <c r="DJ777" t="s">
        <v>8838</v>
      </c>
      <c r="DK777" s="5" t="e">
        <f>(CL777*3+CK777*2+CJ777)/6</f>
        <v>#VALUE!</v>
      </c>
      <c r="DL777">
        <f>BG777+(BG777*(CF777-8.25)/8.25)</f>
        <v>4259.2727272727279</v>
      </c>
      <c r="DM777">
        <f>BH777+(BH777*(CG777-8.25)/8.25)</f>
        <v>5677.3963636363633</v>
      </c>
      <c r="DN777">
        <f>BI777+(BI777*(CH777-8.25)/8.25)</f>
        <v>-884.02787878787876</v>
      </c>
      <c r="DO777">
        <f>BJ777+(BJ777*(CI777-8.25)/8.25)</f>
        <v>2189.060606060606</v>
      </c>
      <c r="DP777" t="e">
        <f>BK777+(BK777*(CJ777-8.25)/8.25)</f>
        <v>#VALUE!</v>
      </c>
      <c r="DQ777" t="e">
        <f>BL777+(BL777*(CK777-8.25)/8.25)</f>
        <v>#VALUE!</v>
      </c>
      <c r="DR777" t="e">
        <f>BM777+(BM777*(CL777-8.25)/8.25)</f>
        <v>#VALUE!</v>
      </c>
      <c r="DS777" s="7">
        <f>DL777*10^8/$H777</f>
        <v>9325.4168932777284</v>
      </c>
      <c r="DT777" s="7">
        <f>DM777*10^8/$H777</f>
        <v>12430.31178076003</v>
      </c>
      <c r="DU777" s="7">
        <f>DN777*10^8/$H777</f>
        <v>-1935.5249224098554</v>
      </c>
      <c r="DV777" s="7">
        <f>DO777*10^8/$H777</f>
        <v>4792.8141876084246</v>
      </c>
      <c r="DW777" s="7" t="e">
        <f>DP777*10^8/$H777</f>
        <v>#VALUE!</v>
      </c>
      <c r="DX777" s="7" t="e">
        <f>DQ777*10^8/$H777</f>
        <v>#VALUE!</v>
      </c>
      <c r="DY777" s="7" t="e">
        <f>DR777*10^8/$H777</f>
        <v>#VALUE!</v>
      </c>
      <c r="DZ777" s="7">
        <f>DS777*10^8/$H777</f>
        <v>20417.429406807092</v>
      </c>
      <c r="EA777" s="7" t="e">
        <f>DY777*0.8</f>
        <v>#VALUE!</v>
      </c>
      <c r="EB777" s="9" t="e">
        <f>F777-#REF!</f>
        <v>#REF!</v>
      </c>
      <c r="EC777" s="3" t="e">
        <f>EB777/#REF!*100</f>
        <v>#REF!</v>
      </c>
      <c r="ED777" s="3" t="e">
        <f>DX777-F777</f>
        <v>#VALUE!</v>
      </c>
      <c r="EE777" s="11" t="e">
        <f>ED777/F777</f>
        <v>#VALUE!</v>
      </c>
      <c r="EF777" s="3" t="e">
        <f>F777-#REF!</f>
        <v>#REF!</v>
      </c>
    </row>
    <row r="778" spans="1:136" x14ac:dyDescent="0.3">
      <c r="A778">
        <v>1517</v>
      </c>
      <c r="B778" s="17" t="s">
        <v>10356</v>
      </c>
      <c r="C778" s="16" t="str">
        <f>"https://finance.naver.com/item/frgn.nhn?code="&amp;B778</f>
        <v>https://finance.naver.com/item/frgn.nhn?code=119860</v>
      </c>
      <c r="D778" t="s">
        <v>7224</v>
      </c>
      <c r="E778" t="s">
        <v>7225</v>
      </c>
      <c r="F778" s="18">
        <f>VALUE(LEFT(E778,FIND("/",E778)-1))</f>
        <v>36500</v>
      </c>
      <c r="G778" s="6" t="s">
        <v>7226</v>
      </c>
      <c r="H778" s="6">
        <f>VALUE(LEFT(G778,FIND("/",G778)-1)) + VALUE(MID(G778,FIND("/",G778)+1,LEN(G778)))</f>
        <v>13074822</v>
      </c>
      <c r="I778" s="1">
        <v>20000</v>
      </c>
      <c r="J778" s="1">
        <f>F778*H778/(10^8)</f>
        <v>4772.3100299999996</v>
      </c>
      <c r="K778">
        <v>644</v>
      </c>
      <c r="L778" s="1">
        <v>1076</v>
      </c>
      <c r="M778" s="1">
        <v>1214</v>
      </c>
      <c r="N778" s="1">
        <v>1713</v>
      </c>
      <c r="O778" s="1">
        <v>2320</v>
      </c>
      <c r="P778" s="1">
        <v>2317</v>
      </c>
      <c r="Q778" s="1">
        <v>2579</v>
      </c>
      <c r="R778" s="1">
        <v>2902</v>
      </c>
      <c r="S778">
        <v>85</v>
      </c>
      <c r="T778">
        <v>152</v>
      </c>
      <c r="U778">
        <v>202</v>
      </c>
      <c r="V778">
        <v>284</v>
      </c>
      <c r="W778">
        <v>378</v>
      </c>
      <c r="X778">
        <v>409</v>
      </c>
      <c r="Y778">
        <v>472</v>
      </c>
      <c r="Z778">
        <v>539</v>
      </c>
      <c r="AA778">
        <v>89</v>
      </c>
      <c r="AB778">
        <v>135</v>
      </c>
      <c r="AC778">
        <v>164</v>
      </c>
      <c r="AD778">
        <v>236</v>
      </c>
      <c r="AE778">
        <v>309</v>
      </c>
      <c r="AF778">
        <v>335</v>
      </c>
      <c r="AG778">
        <v>392</v>
      </c>
      <c r="AH778">
        <v>445</v>
      </c>
      <c r="AI778">
        <v>731</v>
      </c>
      <c r="AJ778">
        <v>928</v>
      </c>
      <c r="AK778" s="1">
        <v>1084</v>
      </c>
      <c r="AL778" s="1">
        <v>1542</v>
      </c>
      <c r="AM778" s="1">
        <v>1631</v>
      </c>
      <c r="AN778" s="1">
        <v>1909</v>
      </c>
      <c r="AO778" s="1">
        <v>2214</v>
      </c>
      <c r="AP778" s="1">
        <v>2566</v>
      </c>
      <c r="AQ778">
        <v>79</v>
      </c>
      <c r="AR778">
        <v>160</v>
      </c>
      <c r="AS778">
        <v>185</v>
      </c>
      <c r="AT778">
        <v>445</v>
      </c>
      <c r="AU778">
        <v>263</v>
      </c>
      <c r="AV778">
        <v>283</v>
      </c>
      <c r="AW778">
        <v>298</v>
      </c>
      <c r="AX778">
        <v>313</v>
      </c>
      <c r="AY778">
        <v>652</v>
      </c>
      <c r="AZ778">
        <v>769</v>
      </c>
      <c r="BA778">
        <v>900</v>
      </c>
      <c r="BB778" s="1">
        <v>1097</v>
      </c>
      <c r="BC778" s="1">
        <v>1368</v>
      </c>
      <c r="BD778" s="1">
        <v>1626</v>
      </c>
      <c r="BE778" s="1">
        <v>1916</v>
      </c>
      <c r="BF778" s="1">
        <v>2253</v>
      </c>
      <c r="BG778">
        <v>652</v>
      </c>
      <c r="BH778">
        <v>768</v>
      </c>
      <c r="BI778">
        <v>899</v>
      </c>
      <c r="BJ778" s="1">
        <v>1097</v>
      </c>
      <c r="BK778" s="1">
        <v>1368</v>
      </c>
      <c r="BL778" s="1">
        <v>1626</v>
      </c>
      <c r="BM778" s="1">
        <v>1916</v>
      </c>
      <c r="BN778" s="1">
        <v>2253</v>
      </c>
      <c r="BO778">
        <v>33</v>
      </c>
      <c r="BP778">
        <v>65</v>
      </c>
      <c r="BQ778">
        <v>65</v>
      </c>
      <c r="BR778">
        <v>65</v>
      </c>
      <c r="BS778">
        <v>65</v>
      </c>
      <c r="BT778">
        <v>67</v>
      </c>
      <c r="BU778">
        <v>67</v>
      </c>
      <c r="BV778">
        <v>67</v>
      </c>
      <c r="BW778">
        <v>13.04</v>
      </c>
      <c r="BX778">
        <v>16.29</v>
      </c>
      <c r="BY778">
        <v>16.29</v>
      </c>
      <c r="BZ778">
        <v>17.96</v>
      </c>
      <c r="CA778">
        <v>19.5</v>
      </c>
      <c r="CB778">
        <v>18.940000000000001</v>
      </c>
      <c r="CC778">
        <v>19.02</v>
      </c>
      <c r="CD778">
        <v>18.62</v>
      </c>
      <c r="CE778">
        <v>14.56</v>
      </c>
      <c r="CF778">
        <v>19.03</v>
      </c>
      <c r="CG778">
        <v>19.68</v>
      </c>
      <c r="CH778">
        <v>23.63</v>
      </c>
      <c r="CI778">
        <v>25.11</v>
      </c>
      <c r="CJ778">
        <v>22.4</v>
      </c>
      <c r="CK778">
        <v>22.14</v>
      </c>
      <c r="CL778">
        <v>21.35</v>
      </c>
      <c r="CM778">
        <v>683</v>
      </c>
      <c r="CN778" s="1">
        <v>1033</v>
      </c>
      <c r="CO778" s="1">
        <v>1255</v>
      </c>
      <c r="CP778" s="1">
        <v>1804</v>
      </c>
      <c r="CQ778" s="1">
        <v>2366</v>
      </c>
      <c r="CR778" s="1">
        <v>2565</v>
      </c>
      <c r="CS778" s="1">
        <v>2998</v>
      </c>
      <c r="CT778" s="1">
        <v>3403</v>
      </c>
      <c r="CU778">
        <v>10.24</v>
      </c>
      <c r="CV778">
        <v>13.16</v>
      </c>
      <c r="CW778">
        <v>12.19</v>
      </c>
      <c r="CX778">
        <v>13.22</v>
      </c>
      <c r="CY778">
        <v>13</v>
      </c>
      <c r="CZ778">
        <v>14.23</v>
      </c>
      <c r="DA778">
        <v>12.17</v>
      </c>
      <c r="DB778">
        <v>10.72</v>
      </c>
      <c r="DC778">
        <v>1.36</v>
      </c>
      <c r="DD778">
        <v>2.2599999999999998</v>
      </c>
      <c r="DE778">
        <v>2.1800000000000002</v>
      </c>
      <c r="DF778">
        <v>2.81</v>
      </c>
      <c r="DG778">
        <v>2.91</v>
      </c>
      <c r="DH778">
        <v>2.91</v>
      </c>
      <c r="DI778">
        <v>2.4700000000000002</v>
      </c>
      <c r="DJ778">
        <v>2.11</v>
      </c>
      <c r="DK778" s="5">
        <f>(CL778*3+CK778*2+CJ778)/6</f>
        <v>21.788333333333338</v>
      </c>
      <c r="DL778">
        <f>BG778+(BG778*(CF778-8.25)/8.25)</f>
        <v>1503.9466666666667</v>
      </c>
      <c r="DM778">
        <f>BH778+(BH778*(CG778-8.25)/8.25)</f>
        <v>1832.0290909090909</v>
      </c>
      <c r="DN778">
        <f>BI778+(BI778*(CH778-8.25)/8.25)</f>
        <v>2574.9539393939394</v>
      </c>
      <c r="DO778">
        <f>BJ778+(BJ778*(CI778-8.25)/8.25)</f>
        <v>3338.8690909090906</v>
      </c>
      <c r="DP778">
        <f>BK778+(BK778*(CJ778-8.25)/8.25)</f>
        <v>3714.3272727272724</v>
      </c>
      <c r="DQ778">
        <f>BL778+(BL778*(CK778-8.25)/8.25)</f>
        <v>4363.5927272727276</v>
      </c>
      <c r="DR778">
        <f>BM778+(BM778*(CL778-8.25)/8.25)</f>
        <v>4958.3757575757572</v>
      </c>
      <c r="DS778" s="7">
        <f>DL778*10^8/$H778</f>
        <v>11502.616759651997</v>
      </c>
      <c r="DT778" s="7">
        <f>DM778*10^8/$H778</f>
        <v>14011.885522488114</v>
      </c>
      <c r="DU778" s="7">
        <f>DN778*10^8/$H778</f>
        <v>19693.98848713917</v>
      </c>
      <c r="DV778" s="7">
        <f>DO778*10^8/$H778</f>
        <v>25536.631327822975</v>
      </c>
      <c r="DW778" s="7">
        <f>DP778*10^8/$H778</f>
        <v>28408.243513581081</v>
      </c>
      <c r="DX778" s="7">
        <f>DQ778*10^8/$H778</f>
        <v>33374.012489598157</v>
      </c>
      <c r="DY778" s="7">
        <f>DR778*10^8/$H778</f>
        <v>37923.084211592002</v>
      </c>
      <c r="DZ778" s="7">
        <f>DS778*10^8/$H778</f>
        <v>87975.32203231522</v>
      </c>
      <c r="EA778" s="7">
        <f>DY778*0.8</f>
        <v>30338.467369273603</v>
      </c>
      <c r="EB778" s="9" t="e">
        <f>F778-#REF!</f>
        <v>#REF!</v>
      </c>
      <c r="EC778" s="3" t="e">
        <f>EB778/#REF!*100</f>
        <v>#REF!</v>
      </c>
      <c r="ED778" s="3">
        <f>DX778-F778</f>
        <v>-3125.9875104018429</v>
      </c>
      <c r="EE778" s="11">
        <f>ED778/F778</f>
        <v>-8.5643493435666934E-2</v>
      </c>
      <c r="EF778" s="3" t="e">
        <f>F778-#REF!</f>
        <v>#REF!</v>
      </c>
    </row>
    <row r="779" spans="1:136" hidden="1" x14ac:dyDescent="0.3">
      <c r="A779">
        <v>777</v>
      </c>
      <c r="B779" s="17" t="s">
        <v>9616</v>
      </c>
      <c r="C779" s="16" t="str">
        <f>"https://finance.naver.com/item/frgn.nhn?code="&amp;B779</f>
        <v>https://finance.naver.com/item/frgn.nhn?code=002900</v>
      </c>
      <c r="D779" t="s">
        <v>722</v>
      </c>
      <c r="E779" t="s">
        <v>5066</v>
      </c>
      <c r="F779" s="18">
        <f>VALUE(LEFT(E779,FIND("/",E779)-1))</f>
        <v>2460</v>
      </c>
      <c r="G779" s="6" t="s">
        <v>5067</v>
      </c>
      <c r="H779" s="6">
        <f>VALUE(LEFT(G779,FIND("/",G779)-1)) + VALUE(MID(G779,FIND("/",G779)+1,LEN(G779)))</f>
        <v>141364744</v>
      </c>
      <c r="I779" s="1">
        <v>2905000</v>
      </c>
      <c r="J779" s="1">
        <f>F779*H779/(10^8)</f>
        <v>3477.5727023999998</v>
      </c>
      <c r="K779" s="1">
        <v>3589</v>
      </c>
      <c r="L779" s="1">
        <v>5283</v>
      </c>
      <c r="M779" s="1">
        <v>5899</v>
      </c>
      <c r="N779" s="1">
        <v>6174</v>
      </c>
      <c r="O779" s="1">
        <v>7133</v>
      </c>
      <c r="P779" s="1">
        <v>8809</v>
      </c>
      <c r="Q779" t="s">
        <v>8838</v>
      </c>
      <c r="R779" t="s">
        <v>8838</v>
      </c>
      <c r="S779">
        <v>-11</v>
      </c>
      <c r="T779">
        <v>-19</v>
      </c>
      <c r="U779">
        <v>-54</v>
      </c>
      <c r="V779">
        <v>137</v>
      </c>
      <c r="W779">
        <v>291</v>
      </c>
      <c r="X779">
        <v>563</v>
      </c>
      <c r="Y779" t="s">
        <v>8838</v>
      </c>
      <c r="Z779" t="s">
        <v>8838</v>
      </c>
      <c r="AA779">
        <v>89</v>
      </c>
      <c r="AB779">
        <v>-226</v>
      </c>
      <c r="AC779">
        <v>-228</v>
      </c>
      <c r="AD779">
        <v>52</v>
      </c>
      <c r="AE779">
        <v>64</v>
      </c>
      <c r="AF779">
        <v>334</v>
      </c>
      <c r="AG779" t="s">
        <v>8838</v>
      </c>
      <c r="AH779" t="s">
        <v>8838</v>
      </c>
      <c r="AI779" s="1">
        <v>5620</v>
      </c>
      <c r="AJ779" s="1">
        <v>5366</v>
      </c>
      <c r="AK779" s="1">
        <v>5815</v>
      </c>
      <c r="AL779" s="1">
        <v>6286</v>
      </c>
      <c r="AM779" s="1">
        <v>6569</v>
      </c>
      <c r="AN779" t="s">
        <v>8838</v>
      </c>
      <c r="AO779" t="s">
        <v>8838</v>
      </c>
      <c r="AP779" t="s">
        <v>8838</v>
      </c>
      <c r="AQ779" s="1">
        <v>4290</v>
      </c>
      <c r="AR779" s="1">
        <v>4279</v>
      </c>
      <c r="AS779" s="1">
        <v>4773</v>
      </c>
      <c r="AT779" s="1">
        <v>4815</v>
      </c>
      <c r="AU779" s="1">
        <v>4861</v>
      </c>
      <c r="AV779" t="s">
        <v>8838</v>
      </c>
      <c r="AW779" t="s">
        <v>8838</v>
      </c>
      <c r="AX779" t="s">
        <v>8838</v>
      </c>
      <c r="AY779" s="1">
        <v>1329</v>
      </c>
      <c r="AZ779" s="1">
        <v>1088</v>
      </c>
      <c r="BA779" s="1">
        <v>1043</v>
      </c>
      <c r="BB779" s="1">
        <v>1471</v>
      </c>
      <c r="BC779" s="1">
        <v>1707</v>
      </c>
      <c r="BD779" t="s">
        <v>8838</v>
      </c>
      <c r="BE779" t="s">
        <v>8838</v>
      </c>
      <c r="BF779" t="s">
        <v>8838</v>
      </c>
      <c r="BG779">
        <v>844</v>
      </c>
      <c r="BH779">
        <v>610</v>
      </c>
      <c r="BI779">
        <v>665</v>
      </c>
      <c r="BJ779" s="1">
        <v>1111</v>
      </c>
      <c r="BK779" s="1">
        <v>1260</v>
      </c>
      <c r="BL779" t="s">
        <v>8838</v>
      </c>
      <c r="BM779" t="s">
        <v>8838</v>
      </c>
      <c r="BN779" t="s">
        <v>8838</v>
      </c>
      <c r="BO779">
        <v>327</v>
      </c>
      <c r="BP779">
        <v>327</v>
      </c>
      <c r="BQ779">
        <v>327</v>
      </c>
      <c r="BR779">
        <v>630</v>
      </c>
      <c r="BS779">
        <v>675</v>
      </c>
      <c r="BT779" t="s">
        <v>8838</v>
      </c>
      <c r="BU779" t="s">
        <v>8838</v>
      </c>
      <c r="BV779" t="s">
        <v>8838</v>
      </c>
      <c r="BW779">
        <v>1.98</v>
      </c>
      <c r="BX779">
        <v>-4.12</v>
      </c>
      <c r="BY779">
        <v>-4.07</v>
      </c>
      <c r="BZ779">
        <v>0.86</v>
      </c>
      <c r="CA779">
        <v>1</v>
      </c>
      <c r="CB779">
        <v>5.08</v>
      </c>
      <c r="CC779" t="s">
        <v>8838</v>
      </c>
      <c r="CD779" t="s">
        <v>8838</v>
      </c>
      <c r="CE779">
        <v>2.64</v>
      </c>
      <c r="CF779">
        <v>-30.72</v>
      </c>
      <c r="CG779">
        <v>-11.73</v>
      </c>
      <c r="CH779">
        <v>5.07</v>
      </c>
      <c r="CI779">
        <v>2.98</v>
      </c>
      <c r="CJ779">
        <v>21.43</v>
      </c>
      <c r="CK779" t="s">
        <v>8838</v>
      </c>
      <c r="CL779" t="s">
        <v>8838</v>
      </c>
      <c r="CM779">
        <v>40</v>
      </c>
      <c r="CN779">
        <v>-314</v>
      </c>
      <c r="CO779">
        <v>-105</v>
      </c>
      <c r="CP779">
        <v>57</v>
      </c>
      <c r="CQ779">
        <v>26</v>
      </c>
      <c r="CR779">
        <v>191</v>
      </c>
      <c r="CS779" t="s">
        <v>8838</v>
      </c>
      <c r="CT779" t="s">
        <v>8838</v>
      </c>
      <c r="CU779">
        <v>78.83</v>
      </c>
      <c r="CV779" t="s">
        <v>2</v>
      </c>
      <c r="CW779" t="s">
        <v>2</v>
      </c>
      <c r="CX779">
        <v>22.47</v>
      </c>
      <c r="CY779">
        <v>60.13</v>
      </c>
      <c r="CZ779">
        <v>12.88</v>
      </c>
      <c r="DA779" t="s">
        <v>8838</v>
      </c>
      <c r="DB779" t="s">
        <v>8838</v>
      </c>
      <c r="DC779">
        <v>2.64</v>
      </c>
      <c r="DD779">
        <v>1.57</v>
      </c>
      <c r="DE779">
        <v>1.61</v>
      </c>
      <c r="DF779">
        <v>1.42</v>
      </c>
      <c r="DG779">
        <v>1.64</v>
      </c>
      <c r="DH779" t="s">
        <v>8838</v>
      </c>
      <c r="DI779" t="s">
        <v>8838</v>
      </c>
      <c r="DJ779" t="s">
        <v>8838</v>
      </c>
      <c r="DK779" s="5" t="e">
        <f>(CL779*3+CK779*2+CJ779)/6</f>
        <v>#VALUE!</v>
      </c>
      <c r="DL779">
        <f>BG779+(BG779*(CF779-8.25)/8.25)</f>
        <v>-3142.7490909090911</v>
      </c>
      <c r="DM779">
        <f>BH779+(BH779*(CG779-8.25)/8.25)</f>
        <v>-867.30909090909108</v>
      </c>
      <c r="DN779">
        <f>BI779+(BI779*(CH779-8.25)/8.25)</f>
        <v>408.67272727272729</v>
      </c>
      <c r="DO779">
        <f>BJ779+(BJ779*(CI779-8.25)/8.25)</f>
        <v>401.30666666666673</v>
      </c>
      <c r="DP779">
        <f>BK779+(BK779*(CJ779-8.25)/8.25)</f>
        <v>3272.9454545454546</v>
      </c>
      <c r="DQ779" t="e">
        <f>BL779+(BL779*(CK779-8.25)/8.25)</f>
        <v>#VALUE!</v>
      </c>
      <c r="DR779" t="e">
        <f>BM779+(BM779*(CL779-8.25)/8.25)</f>
        <v>#VALUE!</v>
      </c>
      <c r="DS779" s="7">
        <f>DL779*10^8/$H779</f>
        <v>-2223.1491402899519</v>
      </c>
      <c r="DT779" s="7">
        <f>DM779*10^8/$H779</f>
        <v>-613.52573942275944</v>
      </c>
      <c r="DU779" s="7">
        <f>DN779*10^8/$H779</f>
        <v>289.09098245367835</v>
      </c>
      <c r="DV779" s="7">
        <f>DO779*10^8/$H779</f>
        <v>283.88030516764968</v>
      </c>
      <c r="DW779" s="7">
        <f>DP779*10^8/$H779</f>
        <v>2315.2487401989388</v>
      </c>
      <c r="DX779" s="7" t="e">
        <f>DQ779*10^8/$H779</f>
        <v>#VALUE!</v>
      </c>
      <c r="DY779" s="7" t="e">
        <f>DR779*10^8/$H779</f>
        <v>#VALUE!</v>
      </c>
      <c r="DZ779" s="7">
        <f>DS779*10^8/$H779</f>
        <v>-1572.6333719317963</v>
      </c>
      <c r="EA779" s="7" t="e">
        <f>DY779*0.8</f>
        <v>#VALUE!</v>
      </c>
      <c r="EB779" s="9" t="e">
        <f>F779-#REF!</f>
        <v>#REF!</v>
      </c>
      <c r="EC779" s="3" t="e">
        <f>EB779/#REF!*100</f>
        <v>#REF!</v>
      </c>
      <c r="ED779" s="3" t="e">
        <f>DX779-F779</f>
        <v>#VALUE!</v>
      </c>
      <c r="EE779" s="11" t="e">
        <f>ED779/F779</f>
        <v>#VALUE!</v>
      </c>
      <c r="EF779" s="3" t="e">
        <f>F779-#REF!</f>
        <v>#REF!</v>
      </c>
    </row>
    <row r="780" spans="1:136" x14ac:dyDescent="0.3">
      <c r="A780">
        <v>195</v>
      </c>
      <c r="B780" s="17" t="s">
        <v>9034</v>
      </c>
      <c r="C780" s="16" t="str">
        <f>"https://finance.naver.com/item/frgn.nhn?code="&amp;B780</f>
        <v>https://finance.naver.com/item/frgn.nhn?code=060980</v>
      </c>
      <c r="D780" t="s">
        <v>186</v>
      </c>
      <c r="E780" t="s">
        <v>3890</v>
      </c>
      <c r="F780" s="18">
        <f>VALUE(LEFT(E780,FIND("/",E780)-1))</f>
        <v>45400</v>
      </c>
      <c r="G780" s="6" t="s">
        <v>3891</v>
      </c>
      <c r="H780" s="6">
        <f>VALUE(LEFT(G780,FIND("/",G780)-1)) + VALUE(MID(G780,FIND("/",G780)+1,LEN(G780)))</f>
        <v>10472070</v>
      </c>
      <c r="I780" s="1">
        <v>670325</v>
      </c>
      <c r="J780" s="1">
        <f>F780*H780/(10^8)</f>
        <v>4754.3197799999998</v>
      </c>
      <c r="K780" s="1">
        <v>8445</v>
      </c>
      <c r="L780" s="1">
        <v>8907</v>
      </c>
      <c r="M780" s="1">
        <v>8865</v>
      </c>
      <c r="N780" s="1">
        <v>7984</v>
      </c>
      <c r="O780" s="1">
        <v>7358</v>
      </c>
      <c r="P780" s="1">
        <v>9248</v>
      </c>
      <c r="Q780" s="1">
        <v>9934</v>
      </c>
      <c r="R780" s="1">
        <v>10461</v>
      </c>
      <c r="S780">
        <v>935</v>
      </c>
      <c r="T780">
        <v>637</v>
      </c>
      <c r="U780">
        <v>579</v>
      </c>
      <c r="V780">
        <v>754</v>
      </c>
      <c r="W780">
        <v>907</v>
      </c>
      <c r="X780" s="1">
        <v>1416</v>
      </c>
      <c r="Y780" s="1">
        <v>1584</v>
      </c>
      <c r="Z780" s="1">
        <v>1710</v>
      </c>
      <c r="AA780">
        <v>804</v>
      </c>
      <c r="AB780">
        <v>435</v>
      </c>
      <c r="AC780">
        <v>131</v>
      </c>
      <c r="AD780">
        <v>411</v>
      </c>
      <c r="AE780">
        <v>441</v>
      </c>
      <c r="AF780">
        <v>989</v>
      </c>
      <c r="AG780" s="1">
        <v>1076</v>
      </c>
      <c r="AH780" s="1">
        <v>1182</v>
      </c>
      <c r="AI780" s="1">
        <v>19140</v>
      </c>
      <c r="AJ780" s="1">
        <v>18523</v>
      </c>
      <c r="AK780" s="1">
        <v>17241</v>
      </c>
      <c r="AL780" s="1">
        <v>17604</v>
      </c>
      <c r="AM780" s="1">
        <v>19615</v>
      </c>
      <c r="AN780" s="1">
        <v>21390</v>
      </c>
      <c r="AO780" s="1">
        <v>22252</v>
      </c>
      <c r="AP780" s="1">
        <v>23186</v>
      </c>
      <c r="AQ780" s="1">
        <v>9575</v>
      </c>
      <c r="AR780" s="1">
        <v>9186</v>
      </c>
      <c r="AS780" s="1">
        <v>8589</v>
      </c>
      <c r="AT780" s="1">
        <v>8743</v>
      </c>
      <c r="AU780" s="1">
        <v>10746</v>
      </c>
      <c r="AV780" s="1">
        <v>11647</v>
      </c>
      <c r="AW780" s="1">
        <v>11608</v>
      </c>
      <c r="AX780" s="1">
        <v>11540</v>
      </c>
      <c r="AY780" s="1">
        <v>9565</v>
      </c>
      <c r="AZ780" s="1">
        <v>9337</v>
      </c>
      <c r="BA780" s="1">
        <v>8652</v>
      </c>
      <c r="BB780" s="1">
        <v>8861</v>
      </c>
      <c r="BC780" s="1">
        <v>8869</v>
      </c>
      <c r="BD780" s="1">
        <v>9744</v>
      </c>
      <c r="BE780" s="1">
        <v>10644</v>
      </c>
      <c r="BF780" s="1">
        <v>11646</v>
      </c>
      <c r="BG780" s="1">
        <v>9196</v>
      </c>
      <c r="BH780" s="1">
        <v>9337</v>
      </c>
      <c r="BI780" s="1">
        <v>8652</v>
      </c>
      <c r="BJ780" s="1">
        <v>8861</v>
      </c>
      <c r="BK780" s="1">
        <v>8868</v>
      </c>
      <c r="BL780" s="1">
        <v>9740</v>
      </c>
      <c r="BM780" s="1">
        <v>10637</v>
      </c>
      <c r="BN780" s="1">
        <v>11642</v>
      </c>
      <c r="BO780">
        <v>551</v>
      </c>
      <c r="BP780">
        <v>551</v>
      </c>
      <c r="BQ780">
        <v>551</v>
      </c>
      <c r="BR780">
        <v>551</v>
      </c>
      <c r="BS780">
        <v>551</v>
      </c>
      <c r="BT780">
        <v>550</v>
      </c>
      <c r="BU780">
        <v>550</v>
      </c>
      <c r="BV780">
        <v>550</v>
      </c>
      <c r="BW780">
        <v>4.57</v>
      </c>
      <c r="BX780">
        <v>2.31</v>
      </c>
      <c r="BY780">
        <v>0.73</v>
      </c>
      <c r="BZ780">
        <v>2.36</v>
      </c>
      <c r="CA780">
        <v>2.37</v>
      </c>
      <c r="CB780">
        <v>4.82</v>
      </c>
      <c r="CC780">
        <v>4.93</v>
      </c>
      <c r="CD780">
        <v>5.2</v>
      </c>
      <c r="CE780">
        <v>8.24</v>
      </c>
      <c r="CF780">
        <v>4.6399999999999997</v>
      </c>
      <c r="CG780">
        <v>1.46</v>
      </c>
      <c r="CH780">
        <v>4.6900000000000004</v>
      </c>
      <c r="CI780">
        <v>4.97</v>
      </c>
      <c r="CJ780">
        <v>10.6</v>
      </c>
      <c r="CK780">
        <v>10.56</v>
      </c>
      <c r="CL780">
        <v>10.61</v>
      </c>
      <c r="CM780" s="1">
        <v>6975</v>
      </c>
      <c r="CN780" s="1">
        <v>3982</v>
      </c>
      <c r="CO780" s="1">
        <v>1214</v>
      </c>
      <c r="CP780" s="1">
        <v>3918</v>
      </c>
      <c r="CQ780" s="1">
        <v>4206</v>
      </c>
      <c r="CR780" s="1">
        <v>9420</v>
      </c>
      <c r="CS780" s="1">
        <v>10270</v>
      </c>
      <c r="CT780" s="1">
        <v>11285</v>
      </c>
      <c r="CU780">
        <v>8.69</v>
      </c>
      <c r="CV780">
        <v>15.75</v>
      </c>
      <c r="CW780">
        <v>36.049999999999997</v>
      </c>
      <c r="CX780">
        <v>11.72</v>
      </c>
      <c r="CY780">
        <v>8.89</v>
      </c>
      <c r="CZ780">
        <v>4.82</v>
      </c>
      <c r="DA780">
        <v>4.42</v>
      </c>
      <c r="DB780">
        <v>4.0199999999999996</v>
      </c>
      <c r="DC780">
        <v>0.71</v>
      </c>
      <c r="DD780">
        <v>0.72</v>
      </c>
      <c r="DE780">
        <v>0.54</v>
      </c>
      <c r="DF780">
        <v>0.54</v>
      </c>
      <c r="DG780">
        <v>0.44</v>
      </c>
      <c r="DH780">
        <v>0.48</v>
      </c>
      <c r="DI780">
        <v>0.44</v>
      </c>
      <c r="DJ780">
        <v>0.4</v>
      </c>
      <c r="DK780" s="5">
        <f>(CL780*3+CK780*2+CJ780)/6</f>
        <v>10.591666666666667</v>
      </c>
      <c r="DL780">
        <f>BG780+(BG780*(CF780-8.25)/8.25)</f>
        <v>5172.0533333333333</v>
      </c>
      <c r="DM780">
        <f>BH780+(BH780*(CG780-8.25)/8.25)</f>
        <v>1652.3660606060603</v>
      </c>
      <c r="DN780">
        <f>BI780+(BI780*(CH780-8.25)/8.25)</f>
        <v>4918.5309090909095</v>
      </c>
      <c r="DO780">
        <f>BJ780+(BJ780*(CI780-8.25)/8.25)</f>
        <v>5338.081212121212</v>
      </c>
      <c r="DP780">
        <f>BK780+(BK780*(CJ780-8.25)/8.25)</f>
        <v>11394.036363636364</v>
      </c>
      <c r="DQ780">
        <f>BL780+(BL780*(CK780-8.25)/8.25)</f>
        <v>12467.2</v>
      </c>
      <c r="DR780">
        <f>BM780+(BM780*(CL780-8.25)/8.25)</f>
        <v>13679.826666666666</v>
      </c>
      <c r="DS780" s="7">
        <f>DL780*10^8/$H780</f>
        <v>49389.025601751448</v>
      </c>
      <c r="DT780" s="7">
        <f>DM780*10^8/$H780</f>
        <v>15778.791209436722</v>
      </c>
      <c r="DU780" s="7">
        <f>DN780*10^8/$H780</f>
        <v>46968.086625575546</v>
      </c>
      <c r="DV780" s="7">
        <f>DO780*10^8/$H780</f>
        <v>50974.460752470259</v>
      </c>
      <c r="DW780" s="7">
        <f>DP780*10^8/$H780</f>
        <v>108804.05080978607</v>
      </c>
      <c r="DX780" s="7">
        <f>DQ780*10^8/$H780</f>
        <v>119051.91619230964</v>
      </c>
      <c r="DY780" s="7">
        <f>DR780*10^8/$H780</f>
        <v>130631.54339750083</v>
      </c>
      <c r="DZ780" s="7">
        <f>DS780*10^8/$H780</f>
        <v>471626.1980845377</v>
      </c>
      <c r="EA780" s="7">
        <f>DY780*0.8</f>
        <v>104505.23471800068</v>
      </c>
      <c r="EB780" s="9" t="e">
        <f>F780-#REF!</f>
        <v>#REF!</v>
      </c>
      <c r="EC780" s="3" t="e">
        <f>EB780/#REF!*100</f>
        <v>#REF!</v>
      </c>
      <c r="ED780" s="3">
        <f>DX780-F780</f>
        <v>73651.91619230964</v>
      </c>
      <c r="EE780" s="11">
        <f>ED780/F780</f>
        <v>1.6222889029143093</v>
      </c>
      <c r="EF780" s="3" t="e">
        <f>F780-#REF!</f>
        <v>#REF!</v>
      </c>
    </row>
    <row r="781" spans="1:136" hidden="1" x14ac:dyDescent="0.3">
      <c r="A781">
        <v>779</v>
      </c>
      <c r="B781" s="17" t="s">
        <v>9618</v>
      </c>
      <c r="C781" s="16" t="str">
        <f>"https://finance.naver.com/item/frgn.nhn?code="&amp;B781</f>
        <v>https://finance.naver.com/item/frgn.nhn?code=003780</v>
      </c>
      <c r="D781" t="s">
        <v>724</v>
      </c>
      <c r="E781" t="s">
        <v>5070</v>
      </c>
      <c r="F781" s="18">
        <f>VALUE(LEFT(E781,FIND("/",E781)-1))</f>
        <v>6260</v>
      </c>
      <c r="G781" s="6" t="s">
        <v>5071</v>
      </c>
      <c r="H781" s="6">
        <f>VALUE(LEFT(G781,FIND("/",G781)-1)) + VALUE(MID(G781,FIND("/",G781)+1,LEN(G781)))</f>
        <v>13000000</v>
      </c>
      <c r="I781">
        <v>0</v>
      </c>
      <c r="J781" s="1">
        <f>F781*H781/(10^8)</f>
        <v>813.8</v>
      </c>
      <c r="K781">
        <v>424</v>
      </c>
      <c r="L781">
        <v>448</v>
      </c>
      <c r="M781">
        <v>594</v>
      </c>
      <c r="N781">
        <v>618</v>
      </c>
      <c r="O781">
        <v>643</v>
      </c>
      <c r="P781" t="s">
        <v>8838</v>
      </c>
      <c r="Q781" t="s">
        <v>8838</v>
      </c>
      <c r="R781" t="s">
        <v>8838</v>
      </c>
      <c r="S781">
        <v>52</v>
      </c>
      <c r="T781">
        <v>18</v>
      </c>
      <c r="U781">
        <v>30</v>
      </c>
      <c r="V781">
        <v>91</v>
      </c>
      <c r="W781">
        <v>79</v>
      </c>
      <c r="X781" t="s">
        <v>8838</v>
      </c>
      <c r="Y781" t="s">
        <v>8838</v>
      </c>
      <c r="Z781" t="s">
        <v>8838</v>
      </c>
      <c r="AA781">
        <v>13</v>
      </c>
      <c r="AB781">
        <v>17</v>
      </c>
      <c r="AC781">
        <v>24</v>
      </c>
      <c r="AD781">
        <v>68</v>
      </c>
      <c r="AE781">
        <v>51</v>
      </c>
      <c r="AF781" t="s">
        <v>8838</v>
      </c>
      <c r="AG781" t="s">
        <v>8838</v>
      </c>
      <c r="AH781" t="s">
        <v>8838</v>
      </c>
      <c r="AI781">
        <v>466</v>
      </c>
      <c r="AJ781">
        <v>469</v>
      </c>
      <c r="AK781">
        <v>507</v>
      </c>
      <c r="AL781">
        <v>545</v>
      </c>
      <c r="AM781">
        <v>707</v>
      </c>
      <c r="AN781" t="s">
        <v>8838</v>
      </c>
      <c r="AO781" t="s">
        <v>8838</v>
      </c>
      <c r="AP781" t="s">
        <v>8838</v>
      </c>
      <c r="AQ781">
        <v>112</v>
      </c>
      <c r="AR781">
        <v>127</v>
      </c>
      <c r="AS781">
        <v>153</v>
      </c>
      <c r="AT781">
        <v>135</v>
      </c>
      <c r="AU781">
        <v>273</v>
      </c>
      <c r="AV781" t="s">
        <v>8838</v>
      </c>
      <c r="AW781" t="s">
        <v>8838</v>
      </c>
      <c r="AX781" t="s">
        <v>8838</v>
      </c>
      <c r="AY781">
        <v>354</v>
      </c>
      <c r="AZ781">
        <v>342</v>
      </c>
      <c r="BA781">
        <v>354</v>
      </c>
      <c r="BB781">
        <v>411</v>
      </c>
      <c r="BC781">
        <v>434</v>
      </c>
      <c r="BD781" t="s">
        <v>8838</v>
      </c>
      <c r="BE781" t="s">
        <v>8838</v>
      </c>
      <c r="BF781" t="s">
        <v>8838</v>
      </c>
      <c r="BG781">
        <v>354</v>
      </c>
      <c r="BH781">
        <v>342</v>
      </c>
      <c r="BI781">
        <v>354</v>
      </c>
      <c r="BJ781">
        <v>411</v>
      </c>
      <c r="BK781">
        <v>434</v>
      </c>
      <c r="BL781" t="s">
        <v>8838</v>
      </c>
      <c r="BM781" t="s">
        <v>8838</v>
      </c>
      <c r="BN781" t="s">
        <v>8838</v>
      </c>
      <c r="BO781">
        <v>65</v>
      </c>
      <c r="BP781">
        <v>65</v>
      </c>
      <c r="BQ781">
        <v>65</v>
      </c>
      <c r="BR781">
        <v>65</v>
      </c>
      <c r="BS781">
        <v>65</v>
      </c>
      <c r="BT781" t="s">
        <v>8838</v>
      </c>
      <c r="BU781" t="s">
        <v>8838</v>
      </c>
      <c r="BV781" t="s">
        <v>8838</v>
      </c>
      <c r="BW781">
        <v>2.99</v>
      </c>
      <c r="BX781">
        <v>3.56</v>
      </c>
      <c r="BY781">
        <v>4.9400000000000004</v>
      </c>
      <c r="BZ781">
        <v>12.97</v>
      </c>
      <c r="CA781">
        <v>8.1999999999999993</v>
      </c>
      <c r="CB781" t="s">
        <v>8838</v>
      </c>
      <c r="CC781" t="s">
        <v>8838</v>
      </c>
      <c r="CD781" t="s">
        <v>8838</v>
      </c>
      <c r="CE781">
        <v>3.73</v>
      </c>
      <c r="CF781">
        <v>4.78</v>
      </c>
      <c r="CG781">
        <v>6.93</v>
      </c>
      <c r="CH781">
        <v>17.84</v>
      </c>
      <c r="CI781">
        <v>12.16</v>
      </c>
      <c r="CJ781" t="s">
        <v>8838</v>
      </c>
      <c r="CK781" t="s">
        <v>8838</v>
      </c>
      <c r="CL781" t="s">
        <v>8838</v>
      </c>
      <c r="CM781">
        <v>103</v>
      </c>
      <c r="CN781">
        <v>128</v>
      </c>
      <c r="CO781">
        <v>185</v>
      </c>
      <c r="CP781">
        <v>525</v>
      </c>
      <c r="CQ781">
        <v>395</v>
      </c>
      <c r="CR781" t="s">
        <v>8838</v>
      </c>
      <c r="CS781" t="s">
        <v>8838</v>
      </c>
      <c r="CT781" t="s">
        <v>8838</v>
      </c>
      <c r="CU781">
        <v>42.9</v>
      </c>
      <c r="CV781">
        <v>22.81</v>
      </c>
      <c r="CW781">
        <v>28.25</v>
      </c>
      <c r="CX781">
        <v>7.6</v>
      </c>
      <c r="CY781">
        <v>12.81</v>
      </c>
      <c r="CZ781" t="s">
        <v>8838</v>
      </c>
      <c r="DA781" t="s">
        <v>8838</v>
      </c>
      <c r="DB781" t="s">
        <v>8838</v>
      </c>
      <c r="DC781">
        <v>1.63</v>
      </c>
      <c r="DD781">
        <v>1.1100000000000001</v>
      </c>
      <c r="DE781">
        <v>1.92</v>
      </c>
      <c r="DF781">
        <v>1.26</v>
      </c>
      <c r="DG781">
        <v>1.51</v>
      </c>
      <c r="DH781" t="s">
        <v>8838</v>
      </c>
      <c r="DI781" t="s">
        <v>8838</v>
      </c>
      <c r="DJ781" t="s">
        <v>8838</v>
      </c>
      <c r="DK781" s="5" t="e">
        <f>(CL781*3+CK781*2+CJ781)/6</f>
        <v>#VALUE!</v>
      </c>
      <c r="DL781">
        <f>BG781+(BG781*(CF781-8.25)/8.25)</f>
        <v>205.10545454545456</v>
      </c>
      <c r="DM781">
        <f>BH781+(BH781*(CG781-8.25)/8.25)</f>
        <v>287.27999999999997</v>
      </c>
      <c r="DN781">
        <f>BI781+(BI781*(CH781-8.25)/8.25)</f>
        <v>765.49818181818182</v>
      </c>
      <c r="DO781">
        <f>BJ781+(BJ781*(CI781-8.25)/8.25)</f>
        <v>605.78909090909087</v>
      </c>
      <c r="DP781" t="e">
        <f>BK781+(BK781*(CJ781-8.25)/8.25)</f>
        <v>#VALUE!</v>
      </c>
      <c r="DQ781" t="e">
        <f>BL781+(BL781*(CK781-8.25)/8.25)</f>
        <v>#VALUE!</v>
      </c>
      <c r="DR781" t="e">
        <f>BM781+(BM781*(CL781-8.25)/8.25)</f>
        <v>#VALUE!</v>
      </c>
      <c r="DS781" s="7">
        <f>DL781*10^8/$H781</f>
        <v>1577.7342657342658</v>
      </c>
      <c r="DT781" s="7">
        <f>DM781*10^8/$H781</f>
        <v>2209.8461538461534</v>
      </c>
      <c r="DU781" s="7">
        <f>DN781*10^8/$H781</f>
        <v>5888.447552447552</v>
      </c>
      <c r="DV781" s="7">
        <f>DO781*10^8/$H781</f>
        <v>4659.9160839160841</v>
      </c>
      <c r="DW781" s="7" t="e">
        <f>DP781*10^8/$H781</f>
        <v>#VALUE!</v>
      </c>
      <c r="DX781" s="7" t="e">
        <f>DQ781*10^8/$H781</f>
        <v>#VALUE!</v>
      </c>
      <c r="DY781" s="7" t="e">
        <f>DR781*10^8/$H781</f>
        <v>#VALUE!</v>
      </c>
      <c r="DZ781" s="7">
        <f>DS781*10^8/$H781</f>
        <v>12136.417428725121</v>
      </c>
      <c r="EA781" s="7" t="e">
        <f>DY781*0.8</f>
        <v>#VALUE!</v>
      </c>
      <c r="EB781" s="9" t="e">
        <f>F781-#REF!</f>
        <v>#REF!</v>
      </c>
      <c r="EC781" s="3" t="e">
        <f>EB781/#REF!*100</f>
        <v>#REF!</v>
      </c>
      <c r="ED781" s="3" t="e">
        <f>DX781-F781</f>
        <v>#VALUE!</v>
      </c>
      <c r="EE781" s="11" t="e">
        <f>ED781/F781</f>
        <v>#VALUE!</v>
      </c>
      <c r="EF781" s="3" t="e">
        <f>F781-#REF!</f>
        <v>#REF!</v>
      </c>
    </row>
    <row r="782" spans="1:136" hidden="1" x14ac:dyDescent="0.3">
      <c r="A782">
        <v>780</v>
      </c>
      <c r="B782" s="17" t="s">
        <v>9619</v>
      </c>
      <c r="C782" s="16" t="str">
        <f>"https://finance.naver.com/item/frgn.nhn?code="&amp;B782</f>
        <v>https://finance.naver.com/item/frgn.nhn?code=003520</v>
      </c>
      <c r="D782" t="s">
        <v>725</v>
      </c>
      <c r="E782" t="s">
        <v>5072</v>
      </c>
      <c r="F782" s="18">
        <f>VALUE(LEFT(E782,FIND("/",E782)-1))</f>
        <v>5580</v>
      </c>
      <c r="G782" s="6" t="s">
        <v>5073</v>
      </c>
      <c r="H782" s="6">
        <f>VALUE(LEFT(G782,FIND("/",G782)-1)) + VALUE(MID(G782,FIND("/",G782)+1,LEN(G782)))</f>
        <v>182892731</v>
      </c>
      <c r="I782" s="1">
        <v>39134</v>
      </c>
      <c r="J782" s="1">
        <f>F782*H782/(10^8)</f>
        <v>10205.4143898</v>
      </c>
      <c r="K782" s="1">
        <v>1931</v>
      </c>
      <c r="L782" s="1">
        <v>1950</v>
      </c>
      <c r="M782" s="1">
        <v>1864</v>
      </c>
      <c r="N782" s="1">
        <v>2205</v>
      </c>
      <c r="O782" s="1">
        <v>2085</v>
      </c>
      <c r="P782" t="s">
        <v>8838</v>
      </c>
      <c r="Q782" t="s">
        <v>8838</v>
      </c>
      <c r="R782" t="s">
        <v>8838</v>
      </c>
      <c r="S782">
        <v>55</v>
      </c>
      <c r="T782">
        <v>30</v>
      </c>
      <c r="U782">
        <v>-22</v>
      </c>
      <c r="V782">
        <v>100</v>
      </c>
      <c r="W782">
        <v>4</v>
      </c>
      <c r="X782" t="s">
        <v>8838</v>
      </c>
      <c r="Y782" t="s">
        <v>8838</v>
      </c>
      <c r="Z782" t="s">
        <v>8838</v>
      </c>
      <c r="AA782">
        <v>42</v>
      </c>
      <c r="AB782">
        <v>19</v>
      </c>
      <c r="AC782">
        <v>-61</v>
      </c>
      <c r="AD782">
        <v>50</v>
      </c>
      <c r="AE782">
        <v>-1</v>
      </c>
      <c r="AF782" t="s">
        <v>8838</v>
      </c>
      <c r="AG782" t="s">
        <v>8838</v>
      </c>
      <c r="AH782" t="s">
        <v>8838</v>
      </c>
      <c r="AI782" s="1">
        <v>1994</v>
      </c>
      <c r="AJ782" s="1">
        <v>2038</v>
      </c>
      <c r="AK782" s="1">
        <v>1961</v>
      </c>
      <c r="AL782" s="1">
        <v>2004</v>
      </c>
      <c r="AM782" s="1">
        <v>1881</v>
      </c>
      <c r="AN782" t="s">
        <v>8838</v>
      </c>
      <c r="AO782" t="s">
        <v>8838</v>
      </c>
      <c r="AP782" t="s">
        <v>8838</v>
      </c>
      <c r="AQ782">
        <v>932</v>
      </c>
      <c r="AR782">
        <v>842</v>
      </c>
      <c r="AS782">
        <v>845</v>
      </c>
      <c r="AT782">
        <v>847</v>
      </c>
      <c r="AU782">
        <v>737</v>
      </c>
      <c r="AV782" t="s">
        <v>8838</v>
      </c>
      <c r="AW782" t="s">
        <v>8838</v>
      </c>
      <c r="AX782" t="s">
        <v>8838</v>
      </c>
      <c r="AY782" s="1">
        <v>1062</v>
      </c>
      <c r="AZ782" s="1">
        <v>1196</v>
      </c>
      <c r="BA782" s="1">
        <v>1116</v>
      </c>
      <c r="BB782" s="1">
        <v>1158</v>
      </c>
      <c r="BC782" s="1">
        <v>1144</v>
      </c>
      <c r="BD782" t="s">
        <v>8838</v>
      </c>
      <c r="BE782" t="s">
        <v>8838</v>
      </c>
      <c r="BF782" t="s">
        <v>8838</v>
      </c>
      <c r="BG782" s="1">
        <v>1062</v>
      </c>
      <c r="BH782" s="1">
        <v>1196</v>
      </c>
      <c r="BI782" s="1">
        <v>1116</v>
      </c>
      <c r="BJ782" s="1">
        <v>1158</v>
      </c>
      <c r="BK782" s="1">
        <v>1144</v>
      </c>
      <c r="BL782" t="s">
        <v>8838</v>
      </c>
      <c r="BM782" t="s">
        <v>8838</v>
      </c>
      <c r="BN782" t="s">
        <v>8838</v>
      </c>
      <c r="BO782">
        <v>888</v>
      </c>
      <c r="BP782">
        <v>914</v>
      </c>
      <c r="BQ782">
        <v>914</v>
      </c>
      <c r="BR782">
        <v>914</v>
      </c>
      <c r="BS782">
        <v>914</v>
      </c>
      <c r="BT782" t="s">
        <v>8838</v>
      </c>
      <c r="BU782" t="s">
        <v>8838</v>
      </c>
      <c r="BV782" t="s">
        <v>8838</v>
      </c>
      <c r="BW782">
        <v>2.14</v>
      </c>
      <c r="BX782">
        <v>0.93</v>
      </c>
      <c r="BY782">
        <v>-3.05</v>
      </c>
      <c r="BZ782">
        <v>2.54</v>
      </c>
      <c r="CA782">
        <v>-7.0000000000000007E-2</v>
      </c>
      <c r="CB782" t="s">
        <v>8838</v>
      </c>
      <c r="CC782" t="s">
        <v>8838</v>
      </c>
      <c r="CD782" t="s">
        <v>8838</v>
      </c>
      <c r="CE782">
        <v>4.07</v>
      </c>
      <c r="CF782">
        <v>1.65</v>
      </c>
      <c r="CG782">
        <v>-5.28</v>
      </c>
      <c r="CH782">
        <v>4.42</v>
      </c>
      <c r="CI782">
        <v>-0.12</v>
      </c>
      <c r="CJ782" t="s">
        <v>8838</v>
      </c>
      <c r="CK782" t="s">
        <v>8838</v>
      </c>
      <c r="CL782" t="s">
        <v>8838</v>
      </c>
      <c r="CM782">
        <v>24</v>
      </c>
      <c r="CN782">
        <v>10</v>
      </c>
      <c r="CO782">
        <v>-33</v>
      </c>
      <c r="CP782">
        <v>28</v>
      </c>
      <c r="CQ782">
        <v>-1</v>
      </c>
      <c r="CR782" t="s">
        <v>8838</v>
      </c>
      <c r="CS782" t="s">
        <v>8838</v>
      </c>
      <c r="CT782" t="s">
        <v>8838</v>
      </c>
      <c r="CU782">
        <v>372.81</v>
      </c>
      <c r="CV782">
        <v>858.75</v>
      </c>
      <c r="CW782" t="s">
        <v>2</v>
      </c>
      <c r="CX782">
        <v>241.07</v>
      </c>
      <c r="CY782" t="s">
        <v>2</v>
      </c>
      <c r="CZ782" t="s">
        <v>8838</v>
      </c>
      <c r="DA782" t="s">
        <v>8838</v>
      </c>
      <c r="DB782" t="s">
        <v>8838</v>
      </c>
      <c r="DC782">
        <v>14.76</v>
      </c>
      <c r="DD782">
        <v>13.42</v>
      </c>
      <c r="DE782">
        <v>9.73</v>
      </c>
      <c r="DF782">
        <v>10.48</v>
      </c>
      <c r="DG782">
        <v>12.85</v>
      </c>
      <c r="DH782" t="s">
        <v>8838</v>
      </c>
      <c r="DI782" t="s">
        <v>8838</v>
      </c>
      <c r="DJ782" t="s">
        <v>8838</v>
      </c>
      <c r="DK782" s="5" t="e">
        <f>(CL782*3+CK782*2+CJ782)/6</f>
        <v>#VALUE!</v>
      </c>
      <c r="DL782">
        <f>BG782+(BG782*(CF782-8.25)/8.25)</f>
        <v>212.39999999999998</v>
      </c>
      <c r="DM782">
        <f>BH782+(BH782*(CG782-8.25)/8.25)</f>
        <v>-765.44</v>
      </c>
      <c r="DN782">
        <f>BI782+(BI782*(CH782-8.25)/8.25)</f>
        <v>597.90545454545463</v>
      </c>
      <c r="DO782">
        <f>BJ782+(BJ782*(CI782-8.25)/8.25)</f>
        <v>-16.843636363636278</v>
      </c>
      <c r="DP782" t="e">
        <f>BK782+(BK782*(CJ782-8.25)/8.25)</f>
        <v>#VALUE!</v>
      </c>
      <c r="DQ782" t="e">
        <f>BL782+(BL782*(CK782-8.25)/8.25)</f>
        <v>#VALUE!</v>
      </c>
      <c r="DR782" t="e">
        <f>BM782+(BM782*(CL782-8.25)/8.25)</f>
        <v>#VALUE!</v>
      </c>
      <c r="DS782" s="7">
        <f>DL782*10^8/$H782</f>
        <v>116.13364776099273</v>
      </c>
      <c r="DT782" s="7">
        <f>DM782*10^8/$H782</f>
        <v>-418.51854680873021</v>
      </c>
      <c r="DU782" s="7">
        <f>DN782*10^8/$H782</f>
        <v>326.91592020978385</v>
      </c>
      <c r="DV782" s="7">
        <f>DO782*10^8/$H782</f>
        <v>-9.2095712451449359</v>
      </c>
      <c r="DW782" s="7" t="e">
        <f>DP782*10^8/$H782</f>
        <v>#VALUE!</v>
      </c>
      <c r="DX782" s="7" t="e">
        <f>DQ782*10^8/$H782</f>
        <v>#VALUE!</v>
      </c>
      <c r="DY782" s="7" t="e">
        <f>DR782*10^8/$H782</f>
        <v>#VALUE!</v>
      </c>
      <c r="DZ782" s="7">
        <f>DS782*10^8/$H782</f>
        <v>63.498230425020409</v>
      </c>
      <c r="EA782" s="7" t="e">
        <f>DY782*0.8</f>
        <v>#VALUE!</v>
      </c>
      <c r="EB782" s="9" t="e">
        <f>F782-#REF!</f>
        <v>#REF!</v>
      </c>
      <c r="EC782" s="3" t="e">
        <f>EB782/#REF!*100</f>
        <v>#REF!</v>
      </c>
      <c r="ED782" s="3" t="e">
        <f>DX782-F782</f>
        <v>#VALUE!</v>
      </c>
      <c r="EE782" s="11" t="e">
        <f>ED782/F782</f>
        <v>#VALUE!</v>
      </c>
      <c r="EF782" s="3" t="e">
        <f>F782-#REF!</f>
        <v>#REF!</v>
      </c>
    </row>
    <row r="783" spans="1:136" hidden="1" x14ac:dyDescent="0.3">
      <c r="A783">
        <v>781</v>
      </c>
      <c r="B783" s="17" t="s">
        <v>9620</v>
      </c>
      <c r="C783" s="16" t="str">
        <f>"https://finance.naver.com/item/frgn.nhn?code="&amp;B783</f>
        <v>https://finance.naver.com/item/frgn.nhn?code=002380</v>
      </c>
      <c r="D783" t="s">
        <v>5074</v>
      </c>
      <c r="E783" t="s">
        <v>5075</v>
      </c>
      <c r="F783" s="18">
        <f>VALUE(LEFT(E783,FIND("/",E783)-1))</f>
        <v>323000</v>
      </c>
      <c r="G783" s="6" t="s">
        <v>5076</v>
      </c>
      <c r="H783" s="6">
        <f>VALUE(LEFT(G783,FIND("/",G783)-1)) + VALUE(MID(G783,FIND("/",G783)+1,LEN(G783)))</f>
        <v>8886471</v>
      </c>
      <c r="I783" s="1">
        <v>1026036</v>
      </c>
      <c r="J783" s="1">
        <f>F783*H783/(10^8)</f>
        <v>28703.301329999998</v>
      </c>
      <c r="K783" s="1">
        <v>34905</v>
      </c>
      <c r="L783" s="1">
        <v>38640</v>
      </c>
      <c r="M783" s="1">
        <v>30810</v>
      </c>
      <c r="N783" s="1">
        <v>27196</v>
      </c>
      <c r="O783" s="1">
        <v>50836</v>
      </c>
      <c r="P783" s="1">
        <v>56719</v>
      </c>
      <c r="Q783" s="1">
        <v>59832</v>
      </c>
      <c r="R783" s="1">
        <v>61627</v>
      </c>
      <c r="S783" s="1">
        <v>3266</v>
      </c>
      <c r="T783" s="1">
        <v>3298</v>
      </c>
      <c r="U783" s="1">
        <v>2009</v>
      </c>
      <c r="V783" s="1">
        <v>1332</v>
      </c>
      <c r="W783" s="1">
        <v>1338</v>
      </c>
      <c r="X783" s="1">
        <v>3874</v>
      </c>
      <c r="Y783" s="1">
        <v>4392</v>
      </c>
      <c r="Z783" s="1">
        <v>4822</v>
      </c>
      <c r="AA783" s="1">
        <v>1530</v>
      </c>
      <c r="AB783">
        <v>423</v>
      </c>
      <c r="AC783">
        <v>-231</v>
      </c>
      <c r="AD783" s="1">
        <v>-2219</v>
      </c>
      <c r="AE783" s="1">
        <v>5609</v>
      </c>
      <c r="AF783" s="1">
        <v>3718</v>
      </c>
      <c r="AG783" s="1">
        <v>3375</v>
      </c>
      <c r="AH783" s="1">
        <v>3104</v>
      </c>
      <c r="AI783" s="1">
        <v>91624</v>
      </c>
      <c r="AJ783" s="1">
        <v>95438</v>
      </c>
      <c r="AK783" s="1">
        <v>89654</v>
      </c>
      <c r="AL783" s="1">
        <v>93822</v>
      </c>
      <c r="AM783" s="1">
        <v>123476</v>
      </c>
      <c r="AN783" s="1">
        <v>128890</v>
      </c>
      <c r="AO783" s="1">
        <v>130092</v>
      </c>
      <c r="AP783" s="1">
        <v>131432</v>
      </c>
      <c r="AQ783" s="1">
        <v>31954</v>
      </c>
      <c r="AR783" s="1">
        <v>36775</v>
      </c>
      <c r="AS783" s="1">
        <v>32241</v>
      </c>
      <c r="AT783" s="1">
        <v>49290</v>
      </c>
      <c r="AU783" s="1">
        <v>71016</v>
      </c>
      <c r="AV783" s="1">
        <v>74338</v>
      </c>
      <c r="AW783" s="1">
        <v>73791</v>
      </c>
      <c r="AX783" s="1">
        <v>73654</v>
      </c>
      <c r="AY783" s="1">
        <v>59669</v>
      </c>
      <c r="AZ783" s="1">
        <v>58663</v>
      </c>
      <c r="BA783" s="1">
        <v>57413</v>
      </c>
      <c r="BB783" s="1">
        <v>44532</v>
      </c>
      <c r="BC783" s="1">
        <v>52460</v>
      </c>
      <c r="BD783" s="1">
        <v>54552</v>
      </c>
      <c r="BE783" s="1">
        <v>56301</v>
      </c>
      <c r="BF783" s="1">
        <v>57778</v>
      </c>
      <c r="BG783" s="1">
        <v>59560</v>
      </c>
      <c r="BH783" s="1">
        <v>58552</v>
      </c>
      <c r="BI783" s="1">
        <v>57300</v>
      </c>
      <c r="BJ783" s="1">
        <v>44519</v>
      </c>
      <c r="BK783" s="1">
        <v>48708</v>
      </c>
      <c r="BL783" s="1">
        <v>50243</v>
      </c>
      <c r="BM783" s="1">
        <v>51485</v>
      </c>
      <c r="BN783" s="1">
        <v>52497</v>
      </c>
      <c r="BO783">
        <v>564</v>
      </c>
      <c r="BP783">
        <v>564</v>
      </c>
      <c r="BQ783">
        <v>564</v>
      </c>
      <c r="BR783">
        <v>564</v>
      </c>
      <c r="BS783">
        <v>481</v>
      </c>
      <c r="BT783">
        <v>481</v>
      </c>
      <c r="BU783">
        <v>481</v>
      </c>
      <c r="BV783">
        <v>481</v>
      </c>
      <c r="BW783">
        <v>1.72</v>
      </c>
      <c r="BX783">
        <v>0.45</v>
      </c>
      <c r="BY783">
        <v>-0.25</v>
      </c>
      <c r="BZ783">
        <v>-2.42</v>
      </c>
      <c r="CA783">
        <v>5.16</v>
      </c>
      <c r="CB783">
        <v>2.95</v>
      </c>
      <c r="CC783">
        <v>2.61</v>
      </c>
      <c r="CD783">
        <v>2.37</v>
      </c>
      <c r="CE783">
        <v>2.58</v>
      </c>
      <c r="CF783">
        <v>0.71</v>
      </c>
      <c r="CG783">
        <v>-0.41</v>
      </c>
      <c r="CH783">
        <v>-4.37</v>
      </c>
      <c r="CI783">
        <v>12.79</v>
      </c>
      <c r="CJ783">
        <v>6.39</v>
      </c>
      <c r="CK783">
        <v>5.64</v>
      </c>
      <c r="CL783">
        <v>5.07</v>
      </c>
      <c r="CM783" s="1">
        <v>14430</v>
      </c>
      <c r="CN783" s="1">
        <v>3958</v>
      </c>
      <c r="CO783" s="1">
        <v>-2233</v>
      </c>
      <c r="CP783" s="1">
        <v>-21079</v>
      </c>
      <c r="CQ783" s="1">
        <v>67079</v>
      </c>
      <c r="CR783" s="1">
        <v>35560</v>
      </c>
      <c r="CS783" s="1">
        <v>32274</v>
      </c>
      <c r="CT783" s="1">
        <v>29686</v>
      </c>
      <c r="CU783">
        <v>21.87</v>
      </c>
      <c r="CV783">
        <v>84.51</v>
      </c>
      <c r="CW783" t="s">
        <v>2</v>
      </c>
      <c r="CX783" t="s">
        <v>2</v>
      </c>
      <c r="CY783">
        <v>2.94</v>
      </c>
      <c r="CZ783">
        <v>9.08</v>
      </c>
      <c r="DA783">
        <v>10.01</v>
      </c>
      <c r="DB783">
        <v>10.88</v>
      </c>
      <c r="DC783">
        <v>0.55000000000000004</v>
      </c>
      <c r="DD783">
        <v>0.59</v>
      </c>
      <c r="DE783">
        <v>0.49</v>
      </c>
      <c r="DF783">
        <v>0.47</v>
      </c>
      <c r="DG783">
        <v>0.35</v>
      </c>
      <c r="DH783">
        <v>0.55000000000000004</v>
      </c>
      <c r="DI783">
        <v>0.54</v>
      </c>
      <c r="DJ783">
        <v>0.53</v>
      </c>
      <c r="DK783" s="5">
        <f>(CL783*3+CK783*2+CJ783)/6</f>
        <v>5.48</v>
      </c>
      <c r="DL783">
        <f>BG783+(BG783*(CF783-8.25)/8.25)</f>
        <v>5125.7696969696917</v>
      </c>
      <c r="DM783">
        <f>BH783+(BH783*(CG783-8.25)/8.25)</f>
        <v>-2909.8569696969716</v>
      </c>
      <c r="DN783">
        <f>BI783+(BI783*(CH783-8.25)/8.25)</f>
        <v>-30351.636363636368</v>
      </c>
      <c r="DO783">
        <f>BJ783+(BJ783*(CI783-8.25)/8.25)</f>
        <v>69017.940606060598</v>
      </c>
      <c r="DP783">
        <f>BK783+(BK783*(CJ783-8.25)/8.25)</f>
        <v>37726.559999999998</v>
      </c>
      <c r="DQ783">
        <f>BL783+(BL783*(CK783-8.25)/8.25)</f>
        <v>34347.941818181818</v>
      </c>
      <c r="DR783">
        <f>BM783+(BM783*(CL783-8.25)/8.25)</f>
        <v>31639.87272727273</v>
      </c>
      <c r="DS783" s="7">
        <f>DL783*10^8/$H783</f>
        <v>57680.59893482679</v>
      </c>
      <c r="DT783" s="7">
        <f>DM783*10^8/$H783</f>
        <v>-32744.797903430637</v>
      </c>
      <c r="DU783" s="7">
        <f>DN783*10^8/$H783</f>
        <v>-341548.8146378508</v>
      </c>
      <c r="DV783" s="7">
        <f>DO783*10^8/$H783</f>
        <v>776663.09388800792</v>
      </c>
      <c r="DW783" s="7">
        <f>DP783*10^8/$H783</f>
        <v>424539.2799908985</v>
      </c>
      <c r="DX783" s="7">
        <f>DQ783*10^8/$H783</f>
        <v>386519.48358557426</v>
      </c>
      <c r="DY783" s="7">
        <f>DR783*10^8/$H783</f>
        <v>356045.41698580608</v>
      </c>
      <c r="DZ783" s="7">
        <f>DS783*10^8/$H783</f>
        <v>649083.2967870686</v>
      </c>
      <c r="EA783" s="7">
        <f>DY783*0.8</f>
        <v>284836.33358864486</v>
      </c>
      <c r="EB783" s="9" t="e">
        <f>F783-#REF!</f>
        <v>#REF!</v>
      </c>
      <c r="EC783" s="3" t="e">
        <f>EB783/#REF!*100</f>
        <v>#REF!</v>
      </c>
      <c r="ED783" s="3">
        <f>DX783-F783</f>
        <v>63519.483585574257</v>
      </c>
      <c r="EE783" s="11">
        <f>ED783/F783</f>
        <v>0.19665474794295434</v>
      </c>
      <c r="EF783" s="3" t="e">
        <f>F783-#REF!</f>
        <v>#REF!</v>
      </c>
    </row>
    <row r="784" spans="1:136" hidden="1" x14ac:dyDescent="0.3">
      <c r="A784">
        <v>782</v>
      </c>
      <c r="B784" s="17" t="s">
        <v>9621</v>
      </c>
      <c r="C784" s="16" t="str">
        <f>"https://finance.naver.com/item/frgn.nhn?code="&amp;B784</f>
        <v>https://finance.naver.com/item/frgn.nhn?code=005300</v>
      </c>
      <c r="D784" t="s">
        <v>5077</v>
      </c>
      <c r="E784" t="s">
        <v>5078</v>
      </c>
      <c r="F784" s="18">
        <f>VALUE(LEFT(E784,FIND("/",E784)-1))</f>
        <v>137500</v>
      </c>
      <c r="G784" s="6" t="s">
        <v>5079</v>
      </c>
      <c r="H784" s="6">
        <f>VALUE(LEFT(G784,FIND("/",G784)-1)) + VALUE(MID(G784,FIND("/",G784)+1,LEN(G784)))</f>
        <v>10054194</v>
      </c>
      <c r="I784" s="1">
        <v>1000</v>
      </c>
      <c r="J784" s="1">
        <f>F784*H784/(10^8)</f>
        <v>13824.516750000001</v>
      </c>
      <c r="K784" s="1">
        <v>22642</v>
      </c>
      <c r="L784" s="1">
        <v>22793</v>
      </c>
      <c r="M784" s="1">
        <v>23463</v>
      </c>
      <c r="N784" s="1">
        <v>24295</v>
      </c>
      <c r="O784" s="1">
        <v>22580</v>
      </c>
      <c r="P784" s="1">
        <v>24151</v>
      </c>
      <c r="Q784" s="1">
        <v>25056</v>
      </c>
      <c r="R784" s="1">
        <v>25907</v>
      </c>
      <c r="S784" s="1">
        <v>1463</v>
      </c>
      <c r="T784">
        <v>754</v>
      </c>
      <c r="U784">
        <v>850</v>
      </c>
      <c r="V784" s="1">
        <v>1077</v>
      </c>
      <c r="W784">
        <v>972</v>
      </c>
      <c r="X784" s="1">
        <v>1644</v>
      </c>
      <c r="Y784" s="1">
        <v>1836</v>
      </c>
      <c r="Z784" s="1">
        <v>1957</v>
      </c>
      <c r="AA784">
        <v>691</v>
      </c>
      <c r="AB784" s="1">
        <v>1215</v>
      </c>
      <c r="AC784">
        <v>-500</v>
      </c>
      <c r="AD784" s="1">
        <v>-1440</v>
      </c>
      <c r="AE784">
        <v>-168</v>
      </c>
      <c r="AF784">
        <v>856</v>
      </c>
      <c r="AG784">
        <v>977</v>
      </c>
      <c r="AH784" s="1">
        <v>1082</v>
      </c>
      <c r="AI784" s="1">
        <v>46505</v>
      </c>
      <c r="AJ784" s="1">
        <v>34869</v>
      </c>
      <c r="AK784" s="1">
        <v>33113</v>
      </c>
      <c r="AL784" s="1">
        <v>32565</v>
      </c>
      <c r="AM784" s="1">
        <v>34661</v>
      </c>
      <c r="AN784" s="1">
        <v>35332</v>
      </c>
      <c r="AO784" s="1">
        <v>36006</v>
      </c>
      <c r="AP784" s="1">
        <v>36771</v>
      </c>
      <c r="AQ784" s="1">
        <v>22778</v>
      </c>
      <c r="AR784" s="1">
        <v>21741</v>
      </c>
      <c r="AS784" s="1">
        <v>20739</v>
      </c>
      <c r="AT784" s="1">
        <v>20285</v>
      </c>
      <c r="AU784" s="1">
        <v>21612</v>
      </c>
      <c r="AV784" s="1">
        <v>21694</v>
      </c>
      <c r="AW784" s="1">
        <v>21683</v>
      </c>
      <c r="AX784" s="1">
        <v>21650</v>
      </c>
      <c r="AY784" s="1">
        <v>23727</v>
      </c>
      <c r="AZ784" s="1">
        <v>13128</v>
      </c>
      <c r="BA784" s="1">
        <v>12374</v>
      </c>
      <c r="BB784" s="1">
        <v>12280</v>
      </c>
      <c r="BC784" s="1">
        <v>13049</v>
      </c>
      <c r="BD784" s="1">
        <v>13638</v>
      </c>
      <c r="BE784" s="1">
        <v>14322</v>
      </c>
      <c r="BF784" s="1">
        <v>15119</v>
      </c>
      <c r="BG784" s="1">
        <v>23467</v>
      </c>
      <c r="BH784" s="1">
        <v>13128</v>
      </c>
      <c r="BI784" s="1">
        <v>12273</v>
      </c>
      <c r="BJ784" s="1">
        <v>12121</v>
      </c>
      <c r="BK784" s="1">
        <v>12946</v>
      </c>
      <c r="BL784" s="1">
        <v>13464</v>
      </c>
      <c r="BM784" s="1">
        <v>14104</v>
      </c>
      <c r="BN784" s="1">
        <v>14844</v>
      </c>
      <c r="BO784">
        <v>68</v>
      </c>
      <c r="BP784">
        <v>44</v>
      </c>
      <c r="BQ784">
        <v>44</v>
      </c>
      <c r="BR784">
        <v>44</v>
      </c>
      <c r="BS784">
        <v>49</v>
      </c>
      <c r="BT784">
        <v>50</v>
      </c>
      <c r="BU784">
        <v>50</v>
      </c>
      <c r="BV784">
        <v>50</v>
      </c>
      <c r="BW784">
        <v>1.53</v>
      </c>
      <c r="BX784">
        <v>2.99</v>
      </c>
      <c r="BY784">
        <v>-1.47</v>
      </c>
      <c r="BZ784">
        <v>-4.3899999999999997</v>
      </c>
      <c r="CA784">
        <v>-0.5</v>
      </c>
      <c r="CB784">
        <v>2.44</v>
      </c>
      <c r="CC784">
        <v>2.74</v>
      </c>
      <c r="CD784">
        <v>2.97</v>
      </c>
      <c r="CE784">
        <v>2.96</v>
      </c>
      <c r="CF784">
        <v>7.36</v>
      </c>
      <c r="CG784">
        <v>-3.78</v>
      </c>
      <c r="CH784">
        <v>-11.68</v>
      </c>
      <c r="CI784">
        <v>-1</v>
      </c>
      <c r="CJ784">
        <v>6.14</v>
      </c>
      <c r="CK784">
        <v>6.77</v>
      </c>
      <c r="CL784">
        <v>7.04</v>
      </c>
      <c r="CM784" s="1">
        <v>5107</v>
      </c>
      <c r="CN784" s="1">
        <v>10766</v>
      </c>
      <c r="CO784" s="1">
        <v>-5480</v>
      </c>
      <c r="CP784" s="1">
        <v>-16243</v>
      </c>
      <c r="CQ784" s="1">
        <v>-1397</v>
      </c>
      <c r="CR784" s="1">
        <v>8190</v>
      </c>
      <c r="CS784" s="1">
        <v>9286</v>
      </c>
      <c r="CT784" s="1">
        <v>10135</v>
      </c>
      <c r="CU784">
        <v>28.59</v>
      </c>
      <c r="CV784">
        <v>12.37</v>
      </c>
      <c r="CW784" t="s">
        <v>2</v>
      </c>
      <c r="CX784" t="s">
        <v>2</v>
      </c>
      <c r="CY784" t="s">
        <v>2</v>
      </c>
      <c r="CZ784">
        <v>16.79</v>
      </c>
      <c r="DA784">
        <v>14.81</v>
      </c>
      <c r="DB784">
        <v>13.57</v>
      </c>
      <c r="DC784">
        <v>0.84</v>
      </c>
      <c r="DD784">
        <v>0.85</v>
      </c>
      <c r="DE784">
        <v>0.95</v>
      </c>
      <c r="DF784">
        <v>0.96</v>
      </c>
      <c r="DG784">
        <v>0.81</v>
      </c>
      <c r="DH784">
        <v>1.02</v>
      </c>
      <c r="DI784">
        <v>0.97</v>
      </c>
      <c r="DJ784">
        <v>0.93</v>
      </c>
      <c r="DK784" s="5">
        <f>(CL784*3+CK784*2+CJ784)/6</f>
        <v>6.8</v>
      </c>
      <c r="DL784">
        <f>BG784+(BG784*(CF784-8.25)/8.25)</f>
        <v>20935.408484848485</v>
      </c>
      <c r="DM784">
        <f>BH784+(BH784*(CG784-8.25)/8.25)</f>
        <v>-6015.01090909091</v>
      </c>
      <c r="DN784">
        <f>BI784+(BI784*(CH784-8.25)/8.25)</f>
        <v>-17375.592727272724</v>
      </c>
      <c r="DO784">
        <f>BJ784+(BJ784*(CI784-8.25)/8.25)</f>
        <v>-1469.2121212121219</v>
      </c>
      <c r="DP784">
        <f>BK784+(BK784*(CJ784-8.25)/8.25)</f>
        <v>9634.9624242424234</v>
      </c>
      <c r="DQ784">
        <f>BL784+(BL784*(CK784-8.25)/8.25)</f>
        <v>11048.64</v>
      </c>
      <c r="DR784">
        <f>BM784+(BM784*(CL784-8.25)/8.25)</f>
        <v>12035.413333333334</v>
      </c>
      <c r="DS784" s="7">
        <f>DL784*10^8/$H784</f>
        <v>208225.62688613814</v>
      </c>
      <c r="DT784" s="7">
        <f>DM784*10^8/$H784</f>
        <v>-59825.888669851702</v>
      </c>
      <c r="DU784" s="7">
        <f>DN784*10^8/$H784</f>
        <v>-172819.35008686647</v>
      </c>
      <c r="DV784" s="7">
        <f>DO784*10^8/$H784</f>
        <v>-14612.927910602501</v>
      </c>
      <c r="DW784" s="7">
        <f>DP784*10^8/$H784</f>
        <v>95830.281614243999</v>
      </c>
      <c r="DX784" s="7">
        <f>DQ784*10^8/$H784</f>
        <v>109890.8574869353</v>
      </c>
      <c r="DY784" s="7">
        <f>DR784*10^8/$H784</f>
        <v>119705.40187839359</v>
      </c>
      <c r="DZ784" s="7">
        <f>DS784*10^8/$H784</f>
        <v>2071032.5152482449</v>
      </c>
      <c r="EA784" s="7">
        <f>DY784*0.8</f>
        <v>95764.321502714884</v>
      </c>
      <c r="EB784" s="9" t="e">
        <f>F784-#REF!</f>
        <v>#REF!</v>
      </c>
      <c r="EC784" s="3" t="e">
        <f>EB784/#REF!*100</f>
        <v>#REF!</v>
      </c>
      <c r="ED784" s="3">
        <f>DX784-F784</f>
        <v>-27609.142513064697</v>
      </c>
      <c r="EE784" s="11">
        <f>ED784/F784</f>
        <v>-0.20079376373137961</v>
      </c>
      <c r="EF784" s="3" t="e">
        <f>F784-#REF!</f>
        <v>#REF!</v>
      </c>
    </row>
    <row r="785" spans="1:136" x14ac:dyDescent="0.3">
      <c r="A785">
        <v>1190</v>
      </c>
      <c r="B785" s="17" t="s">
        <v>10029</v>
      </c>
      <c r="C785" s="16" t="str">
        <f>"https://finance.naver.com/item/frgn.nhn?code="&amp;B785</f>
        <v>https://finance.naver.com/item/frgn.nhn?code=265520</v>
      </c>
      <c r="D785" t="s">
        <v>6259</v>
      </c>
      <c r="E785" t="s">
        <v>6260</v>
      </c>
      <c r="F785" s="18">
        <f>VALUE(LEFT(E785,FIND("/",E785)-1))</f>
        <v>31000</v>
      </c>
      <c r="G785" s="6" t="s">
        <v>6261</v>
      </c>
      <c r="H785" s="6">
        <f>VALUE(LEFT(G785,FIND("/",G785)-1)) + VALUE(MID(G785,FIND("/",G785)+1,LEN(G785)))</f>
        <v>15281421</v>
      </c>
      <c r="I785" s="1">
        <v>46300</v>
      </c>
      <c r="J785" s="1">
        <f>F785*H785/(10^8)</f>
        <v>4737.2405099999996</v>
      </c>
      <c r="K785" t="s">
        <v>8838</v>
      </c>
      <c r="L785" s="1">
        <v>9624</v>
      </c>
      <c r="M785" s="1">
        <v>7142</v>
      </c>
      <c r="N785" s="1">
        <v>4621</v>
      </c>
      <c r="O785" s="1">
        <v>5918</v>
      </c>
      <c r="P785" s="1">
        <v>6086</v>
      </c>
      <c r="Q785" s="1">
        <v>6974</v>
      </c>
      <c r="R785" s="1">
        <v>7852</v>
      </c>
      <c r="S785" t="s">
        <v>8838</v>
      </c>
      <c r="T785">
        <v>262</v>
      </c>
      <c r="U785">
        <v>458</v>
      </c>
      <c r="V785">
        <v>284</v>
      </c>
      <c r="W785">
        <v>463</v>
      </c>
      <c r="X785">
        <v>585</v>
      </c>
      <c r="Y785">
        <v>676</v>
      </c>
      <c r="Z785">
        <v>804</v>
      </c>
      <c r="AA785" t="s">
        <v>8838</v>
      </c>
      <c r="AB785">
        <v>191</v>
      </c>
      <c r="AC785">
        <v>252</v>
      </c>
      <c r="AD785">
        <v>95</v>
      </c>
      <c r="AE785">
        <v>250</v>
      </c>
      <c r="AF785">
        <v>417</v>
      </c>
      <c r="AG785">
        <v>474</v>
      </c>
      <c r="AH785">
        <v>528</v>
      </c>
      <c r="AI785" t="s">
        <v>8838</v>
      </c>
      <c r="AJ785" s="1">
        <v>4680</v>
      </c>
      <c r="AK785" s="1">
        <v>4210</v>
      </c>
      <c r="AL785" s="1">
        <v>4210</v>
      </c>
      <c r="AM785" s="1">
        <v>3713</v>
      </c>
      <c r="AN785" s="1">
        <v>4098</v>
      </c>
      <c r="AO785" s="1">
        <v>4779</v>
      </c>
      <c r="AP785" s="1">
        <v>5916</v>
      </c>
      <c r="AQ785" t="s">
        <v>8838</v>
      </c>
      <c r="AR785" s="1">
        <v>3785</v>
      </c>
      <c r="AS785" s="1">
        <v>3146</v>
      </c>
      <c r="AT785" s="1">
        <v>3068</v>
      </c>
      <c r="AU785" s="1">
        <v>2332</v>
      </c>
      <c r="AV785" s="1">
        <v>2367</v>
      </c>
      <c r="AW785" s="1">
        <v>2595</v>
      </c>
      <c r="AX785" s="1">
        <v>3122</v>
      </c>
      <c r="AY785" t="s">
        <v>8838</v>
      </c>
      <c r="AZ785">
        <v>895</v>
      </c>
      <c r="BA785" s="1">
        <v>1064</v>
      </c>
      <c r="BB785" s="1">
        <v>1141</v>
      </c>
      <c r="BC785" s="1">
        <v>1382</v>
      </c>
      <c r="BD785" s="1">
        <v>1731</v>
      </c>
      <c r="BE785" s="1">
        <v>2185</v>
      </c>
      <c r="BF785" s="1">
        <v>2794</v>
      </c>
      <c r="BG785" t="s">
        <v>8838</v>
      </c>
      <c r="BH785">
        <v>895</v>
      </c>
      <c r="BI785" s="1">
        <v>1064</v>
      </c>
      <c r="BJ785" s="1">
        <v>1141</v>
      </c>
      <c r="BK785" s="1">
        <v>1382</v>
      </c>
      <c r="BL785" s="1">
        <v>1731</v>
      </c>
      <c r="BM785" s="1">
        <v>2185</v>
      </c>
      <c r="BN785" s="1">
        <v>2794</v>
      </c>
      <c r="BO785" t="s">
        <v>8838</v>
      </c>
      <c r="BP785">
        <v>76</v>
      </c>
      <c r="BQ785">
        <v>76</v>
      </c>
      <c r="BR785">
        <v>76</v>
      </c>
      <c r="BS785">
        <v>76</v>
      </c>
      <c r="BT785">
        <v>77</v>
      </c>
      <c r="BU785">
        <v>77</v>
      </c>
      <c r="BV785">
        <v>76</v>
      </c>
      <c r="BW785" t="s">
        <v>8838</v>
      </c>
      <c r="BX785" t="s">
        <v>8838</v>
      </c>
      <c r="BY785">
        <v>5.68</v>
      </c>
      <c r="BZ785">
        <v>2.25</v>
      </c>
      <c r="CA785">
        <v>6.3</v>
      </c>
      <c r="CB785">
        <v>10.66</v>
      </c>
      <c r="CC785">
        <v>10.69</v>
      </c>
      <c r="CD785">
        <v>9.8800000000000008</v>
      </c>
      <c r="CE785" t="s">
        <v>8838</v>
      </c>
      <c r="CF785" t="s">
        <v>8838</v>
      </c>
      <c r="CG785">
        <v>25.75</v>
      </c>
      <c r="CH785">
        <v>8.57</v>
      </c>
      <c r="CI785">
        <v>19.78</v>
      </c>
      <c r="CJ785">
        <v>26.76</v>
      </c>
      <c r="CK785">
        <v>24.23</v>
      </c>
      <c r="CL785">
        <v>21.22</v>
      </c>
      <c r="CM785" t="s">
        <v>8838</v>
      </c>
      <c r="CN785" s="1">
        <v>1271</v>
      </c>
      <c r="CO785" s="1">
        <v>1651</v>
      </c>
      <c r="CP785">
        <v>618</v>
      </c>
      <c r="CQ785" s="1">
        <v>1633</v>
      </c>
      <c r="CR785" s="1">
        <v>2726</v>
      </c>
      <c r="CS785" s="1">
        <v>3103</v>
      </c>
      <c r="CT785" s="1">
        <v>3457</v>
      </c>
      <c r="CU785" t="s">
        <v>8838</v>
      </c>
      <c r="CV785">
        <v>27.62</v>
      </c>
      <c r="CW785">
        <v>13.14</v>
      </c>
      <c r="CX785">
        <v>54.33</v>
      </c>
      <c r="CY785">
        <v>15.22</v>
      </c>
      <c r="CZ785">
        <v>11.37</v>
      </c>
      <c r="DA785">
        <v>9.99</v>
      </c>
      <c r="DB785">
        <v>8.9700000000000006</v>
      </c>
      <c r="DC785" t="s">
        <v>8838</v>
      </c>
      <c r="DD785">
        <v>5.99</v>
      </c>
      <c r="DE785">
        <v>3.04</v>
      </c>
      <c r="DF785">
        <v>4.4000000000000004</v>
      </c>
      <c r="DG785">
        <v>2.7</v>
      </c>
      <c r="DH785">
        <v>2.7</v>
      </c>
      <c r="DI785">
        <v>2.14</v>
      </c>
      <c r="DJ785">
        <v>1.68</v>
      </c>
      <c r="DK785" s="5">
        <f>(CL785*3+CK785*2+CJ785)/6</f>
        <v>23.146666666666665</v>
      </c>
      <c r="DL785" t="e">
        <f>BG785+(BG785*(CF785-8.25)/8.25)</f>
        <v>#VALUE!</v>
      </c>
      <c r="DM785">
        <f>BH785+(BH785*(CG785-8.25)/8.25)</f>
        <v>2793.4848484848485</v>
      </c>
      <c r="DN785">
        <f>BI785+(BI785*(CH785-8.25)/8.25)</f>
        <v>1105.270303030303</v>
      </c>
      <c r="DO785">
        <f>BJ785+(BJ785*(CI785-8.25)/8.25)</f>
        <v>2735.6339393939397</v>
      </c>
      <c r="DP785">
        <f>BK785+(BK785*(CJ785-8.25)/8.25)</f>
        <v>4482.7054545454548</v>
      </c>
      <c r="DQ785">
        <f>BL785+(BL785*(CK785-8.25)/8.25)</f>
        <v>5083.8945454545456</v>
      </c>
      <c r="DR785">
        <f>BM785+(BM785*(CL785-8.25)/8.25)</f>
        <v>5620.0848484848484</v>
      </c>
      <c r="DS785" s="7" t="e">
        <f>DL785*10^8/$H785</f>
        <v>#VALUE!</v>
      </c>
      <c r="DT785" s="7">
        <f>DM785*10^8/$H785</f>
        <v>18280.268886544312</v>
      </c>
      <c r="DU785" s="7">
        <f>DN785*10^8/$H785</f>
        <v>7232.7717627195998</v>
      </c>
      <c r="DV785" s="7">
        <f>DO785*10^8/$H785</f>
        <v>17901.698666596123</v>
      </c>
      <c r="DW785" s="7">
        <f>DP785*10^8/$H785</f>
        <v>29334.349564385764</v>
      </c>
      <c r="DX785" s="7">
        <f>DQ785*10^8/$H785</f>
        <v>33268.467280984834</v>
      </c>
      <c r="DY785" s="7">
        <f>DR785*10^8/$H785</f>
        <v>36777.239816145688</v>
      </c>
      <c r="DZ785" s="7" t="e">
        <f>DS785*10^8/$H785</f>
        <v>#VALUE!</v>
      </c>
      <c r="EA785" s="7">
        <f>DY785*0.8</f>
        <v>29421.791852916551</v>
      </c>
      <c r="EB785" s="9" t="e">
        <f>F785-#REF!</f>
        <v>#REF!</v>
      </c>
      <c r="EC785" s="3" t="e">
        <f>EB785/#REF!*100</f>
        <v>#REF!</v>
      </c>
      <c r="ED785" s="3">
        <f>DX785-F785</f>
        <v>2268.4672809848344</v>
      </c>
      <c r="EE785" s="11">
        <f>ED785/F785</f>
        <v>7.3176363902736588E-2</v>
      </c>
      <c r="EF785" s="3" t="e">
        <f>F785-#REF!</f>
        <v>#REF!</v>
      </c>
    </row>
    <row r="786" spans="1:136" hidden="1" x14ac:dyDescent="0.3">
      <c r="A786">
        <v>784</v>
      </c>
      <c r="B786" s="17" t="s">
        <v>9623</v>
      </c>
      <c r="C786" s="16" t="str">
        <f>"https://finance.naver.com/item/frgn.nhn?code="&amp;B786</f>
        <v>https://finance.naver.com/item/frgn.nhn?code=002270</v>
      </c>
      <c r="D786" t="s">
        <v>727</v>
      </c>
      <c r="E786" t="s">
        <v>5082</v>
      </c>
      <c r="F786" s="18">
        <f>VALUE(LEFT(E786,FIND("/",E786)-1))</f>
        <v>449000</v>
      </c>
      <c r="G786" s="6" t="s">
        <v>5083</v>
      </c>
      <c r="H786" s="6">
        <f>VALUE(LEFT(G786,FIND("/",G786)-1)) + VALUE(MID(G786,FIND("/",G786)+1,LEN(G786)))</f>
        <v>1209055</v>
      </c>
      <c r="I786">
        <v>144</v>
      </c>
      <c r="J786" s="1">
        <f>F786*H786/(10^8)</f>
        <v>5428.6569499999996</v>
      </c>
      <c r="K786" s="1">
        <v>17624</v>
      </c>
      <c r="L786" s="1">
        <v>18186</v>
      </c>
      <c r="M786" s="1">
        <v>18108</v>
      </c>
      <c r="N786" s="1">
        <v>17880</v>
      </c>
      <c r="O786" s="1">
        <v>17188</v>
      </c>
      <c r="P786" s="1">
        <v>17816</v>
      </c>
      <c r="Q786" s="1">
        <v>18476</v>
      </c>
      <c r="R786" s="1">
        <v>19130</v>
      </c>
      <c r="S786">
        <v>798</v>
      </c>
      <c r="T786">
        <v>662</v>
      </c>
      <c r="U786">
        <v>676</v>
      </c>
      <c r="V786">
        <v>495</v>
      </c>
      <c r="W786">
        <v>444</v>
      </c>
      <c r="X786">
        <v>585</v>
      </c>
      <c r="Y786">
        <v>680</v>
      </c>
      <c r="Z786">
        <v>740</v>
      </c>
      <c r="AA786">
        <v>582</v>
      </c>
      <c r="AB786">
        <v>951</v>
      </c>
      <c r="AC786">
        <v>425</v>
      </c>
      <c r="AD786">
        <v>375</v>
      </c>
      <c r="AE786">
        <v>702</v>
      </c>
      <c r="AF786">
        <v>414</v>
      </c>
      <c r="AG786">
        <v>485</v>
      </c>
      <c r="AH786">
        <v>530</v>
      </c>
      <c r="AI786" s="1">
        <v>13362</v>
      </c>
      <c r="AJ786" s="1">
        <v>12218</v>
      </c>
      <c r="AK786" s="1">
        <v>12083</v>
      </c>
      <c r="AL786" s="1">
        <v>13212</v>
      </c>
      <c r="AM786" s="1">
        <v>12865</v>
      </c>
      <c r="AN786" s="1">
        <v>12699</v>
      </c>
      <c r="AO786" s="1">
        <v>13082</v>
      </c>
      <c r="AP786" s="1">
        <v>13631</v>
      </c>
      <c r="AQ786" s="1">
        <v>3935</v>
      </c>
      <c r="AR786" s="1">
        <v>5563</v>
      </c>
      <c r="AS786" s="1">
        <v>5258</v>
      </c>
      <c r="AT786" s="1">
        <v>6136</v>
      </c>
      <c r="AU786" s="1">
        <v>5253</v>
      </c>
      <c r="AV786" s="1">
        <v>4792</v>
      </c>
      <c r="AW786" s="1">
        <v>4828</v>
      </c>
      <c r="AX786" s="1">
        <v>4982</v>
      </c>
      <c r="AY786" s="1">
        <v>9426</v>
      </c>
      <c r="AZ786" s="1">
        <v>6654</v>
      </c>
      <c r="BA786" s="1">
        <v>6825</v>
      </c>
      <c r="BB786" s="1">
        <v>7075</v>
      </c>
      <c r="BC786" s="1">
        <v>7612</v>
      </c>
      <c r="BD786" s="1">
        <v>7906</v>
      </c>
      <c r="BE786" s="1">
        <v>8254</v>
      </c>
      <c r="BF786" s="1">
        <v>8647</v>
      </c>
      <c r="BG786" s="1">
        <v>9426</v>
      </c>
      <c r="BH786" s="1">
        <v>6654</v>
      </c>
      <c r="BI786" s="1">
        <v>6825</v>
      </c>
      <c r="BJ786" s="1">
        <v>7075</v>
      </c>
      <c r="BK786" s="1">
        <v>7612</v>
      </c>
      <c r="BL786" s="1">
        <v>7890</v>
      </c>
      <c r="BM786" s="1">
        <v>8228</v>
      </c>
      <c r="BN786" s="1">
        <v>8618</v>
      </c>
      <c r="BO786">
        <v>68</v>
      </c>
      <c r="BP786">
        <v>57</v>
      </c>
      <c r="BQ786">
        <v>57</v>
      </c>
      <c r="BR786">
        <v>57</v>
      </c>
      <c r="BS786">
        <v>57</v>
      </c>
      <c r="BT786">
        <v>60</v>
      </c>
      <c r="BU786">
        <v>60</v>
      </c>
      <c r="BV786">
        <v>60</v>
      </c>
      <c r="BW786">
        <v>4.43</v>
      </c>
      <c r="BX786">
        <v>7.43</v>
      </c>
      <c r="BY786">
        <v>3.5</v>
      </c>
      <c r="BZ786">
        <v>2.97</v>
      </c>
      <c r="CA786">
        <v>5.39</v>
      </c>
      <c r="CB786">
        <v>3.24</v>
      </c>
      <c r="CC786">
        <v>3.76</v>
      </c>
      <c r="CD786">
        <v>3.97</v>
      </c>
      <c r="CE786">
        <v>6.34</v>
      </c>
      <c r="CF786">
        <v>11.82</v>
      </c>
      <c r="CG786">
        <v>6.31</v>
      </c>
      <c r="CH786">
        <v>5.4</v>
      </c>
      <c r="CI786">
        <v>9.56</v>
      </c>
      <c r="CJ786">
        <v>5.35</v>
      </c>
      <c r="CK786">
        <v>6.01</v>
      </c>
      <c r="CL786">
        <v>6.29</v>
      </c>
      <c r="CM786" s="1">
        <v>42479</v>
      </c>
      <c r="CN786" s="1">
        <v>72204</v>
      </c>
      <c r="CO786" s="1">
        <v>37584</v>
      </c>
      <c r="CP786" s="1">
        <v>33151</v>
      </c>
      <c r="CQ786" s="1">
        <v>62047</v>
      </c>
      <c r="CR786" s="1">
        <v>35402</v>
      </c>
      <c r="CS786" s="1">
        <v>40081</v>
      </c>
      <c r="CT786" s="1">
        <v>43803</v>
      </c>
      <c r="CU786">
        <v>14.95</v>
      </c>
      <c r="CV786">
        <v>7.66</v>
      </c>
      <c r="CW786">
        <v>18.86</v>
      </c>
      <c r="CX786">
        <v>12.46</v>
      </c>
      <c r="CY786">
        <v>5.34</v>
      </c>
      <c r="CZ786">
        <v>12.68</v>
      </c>
      <c r="DA786">
        <v>11.2</v>
      </c>
      <c r="DB786">
        <v>10.25</v>
      </c>
      <c r="DC786">
        <v>0.92</v>
      </c>
      <c r="DD786">
        <v>0.78</v>
      </c>
      <c r="DE786">
        <v>0.98</v>
      </c>
      <c r="DF786">
        <v>0.55000000000000004</v>
      </c>
      <c r="DG786">
        <v>0.42</v>
      </c>
      <c r="DH786">
        <v>0.57999999999999996</v>
      </c>
      <c r="DI786">
        <v>0.56000000000000005</v>
      </c>
      <c r="DJ786">
        <v>0.54</v>
      </c>
      <c r="DK786" s="5">
        <f>(CL786*3+CK786*2+CJ786)/6</f>
        <v>6.04</v>
      </c>
      <c r="DL786">
        <f>BG786+(BG786*(CF786-8.25)/8.25)</f>
        <v>13504.887272727272</v>
      </c>
      <c r="DM786">
        <f>BH786+(BH786*(CG786-8.25)/8.25)</f>
        <v>5089.3018181818179</v>
      </c>
      <c r="DN786">
        <f>BI786+(BI786*(CH786-8.25)/8.25)</f>
        <v>4467.2727272727279</v>
      </c>
      <c r="DO786">
        <f>BJ786+(BJ786*(CI786-8.25)/8.25)</f>
        <v>8198.4242424242439</v>
      </c>
      <c r="DP786">
        <f>BK786+(BK786*(CJ786-8.25)/8.25)</f>
        <v>4936.2666666666664</v>
      </c>
      <c r="DQ786">
        <f>BL786+(BL786*(CK786-8.25)/8.25)</f>
        <v>5747.7454545454548</v>
      </c>
      <c r="DR786">
        <f>BM786+(BM786*(CL786-8.25)/8.25)</f>
        <v>6273.2266666666665</v>
      </c>
      <c r="DS786" s="7">
        <f>DL786*10^8/$H786</f>
        <v>1116978.7373384398</v>
      </c>
      <c r="DT786" s="7">
        <f>DM786*10^8/$H786</f>
        <v>420932.20061798824</v>
      </c>
      <c r="DU786" s="7">
        <f>DN786*10^8/$H786</f>
        <v>369484.65762704983</v>
      </c>
      <c r="DV786" s="7">
        <f>DO786*10^8/$H786</f>
        <v>678085.30153088528</v>
      </c>
      <c r="DW786" s="7">
        <f>DP786*10^8/$H786</f>
        <v>408274.78209565871</v>
      </c>
      <c r="DX786" s="7">
        <f>DQ786*10^8/$H786</f>
        <v>475391.56238098809</v>
      </c>
      <c r="DY786" s="7">
        <f>DR786*10^8/$H786</f>
        <v>518853.70530428033</v>
      </c>
      <c r="DZ786" s="7">
        <f>DS786*10^8/$H786</f>
        <v>92384443.829142585</v>
      </c>
      <c r="EA786" s="7">
        <f>DY786*0.8</f>
        <v>415082.9642434243</v>
      </c>
      <c r="EB786" s="9" t="e">
        <f>F786-#REF!</f>
        <v>#REF!</v>
      </c>
      <c r="EC786" s="3" t="e">
        <f>EB786/#REF!*100</f>
        <v>#REF!</v>
      </c>
      <c r="ED786" s="3">
        <f>DX786-F786</f>
        <v>26391.562380988093</v>
      </c>
      <c r="EE786" s="11">
        <f>ED786/F786</f>
        <v>5.877853536968395E-2</v>
      </c>
      <c r="EF786" s="3" t="e">
        <f>F786-#REF!</f>
        <v>#REF!</v>
      </c>
    </row>
    <row r="787" spans="1:136" x14ac:dyDescent="0.3">
      <c r="A787">
        <v>1049</v>
      </c>
      <c r="B787" s="17" t="s">
        <v>9888</v>
      </c>
      <c r="C787" s="16" t="str">
        <f>"https://finance.naver.com/item/frgn.nhn?code="&amp;B787</f>
        <v>https://finance.naver.com/item/frgn.nhn?code=053580</v>
      </c>
      <c r="D787" t="s">
        <v>5841</v>
      </c>
      <c r="E787" t="s">
        <v>5842</v>
      </c>
      <c r="F787" s="18">
        <f>VALUE(LEFT(E787,FIND("/",E787)-1))</f>
        <v>34100</v>
      </c>
      <c r="G787" s="6" t="s">
        <v>5843</v>
      </c>
      <c r="H787" s="6">
        <f>VALUE(LEFT(G787,FIND("/",G787)-1)) + VALUE(MID(G787,FIND("/",G787)+1,LEN(G787)))</f>
        <v>13786248</v>
      </c>
      <c r="I787" s="1">
        <v>228800</v>
      </c>
      <c r="J787" s="1">
        <f>F787*H787/(10^8)</f>
        <v>4701.1105680000001</v>
      </c>
      <c r="K787">
        <v>918</v>
      </c>
      <c r="L787">
        <v>774</v>
      </c>
      <c r="M787">
        <v>780</v>
      </c>
      <c r="N787">
        <v>612</v>
      </c>
      <c r="O787">
        <v>728</v>
      </c>
      <c r="P787" t="s">
        <v>8838</v>
      </c>
      <c r="Q787" t="s">
        <v>8838</v>
      </c>
      <c r="R787" t="s">
        <v>8838</v>
      </c>
      <c r="S787">
        <v>35</v>
      </c>
      <c r="T787">
        <v>38</v>
      </c>
      <c r="U787">
        <v>59</v>
      </c>
      <c r="V787">
        <v>93</v>
      </c>
      <c r="W787">
        <v>143</v>
      </c>
      <c r="X787" t="s">
        <v>8838</v>
      </c>
      <c r="Y787" t="s">
        <v>8838</v>
      </c>
      <c r="Z787" t="s">
        <v>8838</v>
      </c>
      <c r="AA787">
        <v>-5</v>
      </c>
      <c r="AB787">
        <v>36</v>
      </c>
      <c r="AC787">
        <v>55</v>
      </c>
      <c r="AD787">
        <v>93</v>
      </c>
      <c r="AE787">
        <v>174</v>
      </c>
      <c r="AF787" t="s">
        <v>8838</v>
      </c>
      <c r="AG787" t="s">
        <v>8838</v>
      </c>
      <c r="AH787" t="s">
        <v>8838</v>
      </c>
      <c r="AI787">
        <v>404</v>
      </c>
      <c r="AJ787">
        <v>357</v>
      </c>
      <c r="AK787">
        <v>371</v>
      </c>
      <c r="AL787">
        <v>633</v>
      </c>
      <c r="AM787">
        <v>992</v>
      </c>
      <c r="AN787" t="s">
        <v>8838</v>
      </c>
      <c r="AO787" t="s">
        <v>8838</v>
      </c>
      <c r="AP787" t="s">
        <v>8838</v>
      </c>
      <c r="AQ787">
        <v>270</v>
      </c>
      <c r="AR787">
        <v>192</v>
      </c>
      <c r="AS787">
        <v>148</v>
      </c>
      <c r="AT787">
        <v>90</v>
      </c>
      <c r="AU787">
        <v>321</v>
      </c>
      <c r="AV787" t="s">
        <v>8838</v>
      </c>
      <c r="AW787" t="s">
        <v>8838</v>
      </c>
      <c r="AX787" t="s">
        <v>8838</v>
      </c>
      <c r="AY787">
        <v>135</v>
      </c>
      <c r="AZ787">
        <v>165</v>
      </c>
      <c r="BA787">
        <v>223</v>
      </c>
      <c r="BB787">
        <v>542</v>
      </c>
      <c r="BC787">
        <v>671</v>
      </c>
      <c r="BD787" t="s">
        <v>8838</v>
      </c>
      <c r="BE787" t="s">
        <v>8838</v>
      </c>
      <c r="BF787" t="s">
        <v>8838</v>
      </c>
      <c r="BG787">
        <v>129</v>
      </c>
      <c r="BH787">
        <v>165</v>
      </c>
      <c r="BI787">
        <v>223</v>
      </c>
      <c r="BJ787">
        <v>542</v>
      </c>
      <c r="BK787">
        <v>671</v>
      </c>
      <c r="BL787" t="s">
        <v>8838</v>
      </c>
      <c r="BM787" t="s">
        <v>8838</v>
      </c>
      <c r="BN787" t="s">
        <v>8838</v>
      </c>
      <c r="BO787">
        <v>28</v>
      </c>
      <c r="BP787">
        <v>28</v>
      </c>
      <c r="BQ787">
        <v>28</v>
      </c>
      <c r="BR787">
        <v>34</v>
      </c>
      <c r="BS787">
        <v>34</v>
      </c>
      <c r="BT787" t="s">
        <v>8838</v>
      </c>
      <c r="BU787" t="s">
        <v>8838</v>
      </c>
      <c r="BV787" t="s">
        <v>8838</v>
      </c>
      <c r="BW787">
        <v>-1.26</v>
      </c>
      <c r="BX787">
        <v>9.51</v>
      </c>
      <c r="BY787">
        <v>15.1</v>
      </c>
      <c r="BZ787">
        <v>18.48</v>
      </c>
      <c r="CA787">
        <v>21.4</v>
      </c>
      <c r="CB787" t="s">
        <v>8838</v>
      </c>
      <c r="CC787" t="s">
        <v>8838</v>
      </c>
      <c r="CD787" t="s">
        <v>8838</v>
      </c>
      <c r="CE787">
        <v>-0.91</v>
      </c>
      <c r="CF787">
        <v>24.05</v>
      </c>
      <c r="CG787">
        <v>28.29</v>
      </c>
      <c r="CH787">
        <v>24.23</v>
      </c>
      <c r="CI787">
        <v>28.66</v>
      </c>
      <c r="CJ787" t="s">
        <v>8838</v>
      </c>
      <c r="CK787" t="s">
        <v>8838</v>
      </c>
      <c r="CL787" t="s">
        <v>8838</v>
      </c>
      <c r="CM787">
        <v>-10</v>
      </c>
      <c r="CN787">
        <v>301</v>
      </c>
      <c r="CO787">
        <v>488</v>
      </c>
      <c r="CP787">
        <v>701</v>
      </c>
      <c r="CQ787" s="1">
        <v>1300</v>
      </c>
      <c r="CR787" t="s">
        <v>8838</v>
      </c>
      <c r="CS787" t="s">
        <v>8838</v>
      </c>
      <c r="CT787" t="s">
        <v>8838</v>
      </c>
      <c r="CU787" t="s">
        <v>2</v>
      </c>
      <c r="CV787">
        <v>18.12</v>
      </c>
      <c r="CW787">
        <v>29.36</v>
      </c>
      <c r="CX787">
        <v>30.96</v>
      </c>
      <c r="CY787">
        <v>27.87</v>
      </c>
      <c r="CZ787" t="s">
        <v>8838</v>
      </c>
      <c r="DA787" t="s">
        <v>8838</v>
      </c>
      <c r="DB787" t="s">
        <v>8838</v>
      </c>
      <c r="DC787">
        <v>4.5999999999999996</v>
      </c>
      <c r="DD787">
        <v>3.57</v>
      </c>
      <c r="DE787">
        <v>7.14</v>
      </c>
      <c r="DF787">
        <v>5.05</v>
      </c>
      <c r="DG787">
        <v>6.62</v>
      </c>
      <c r="DH787" t="s">
        <v>8838</v>
      </c>
      <c r="DI787" t="s">
        <v>8838</v>
      </c>
      <c r="DJ787" t="s">
        <v>8838</v>
      </c>
      <c r="DK787" s="5" t="e">
        <f>(CL787*3+CK787*2+CJ787)/6</f>
        <v>#VALUE!</v>
      </c>
      <c r="DL787">
        <f>BG787+(BG787*(CF787-8.25)/8.25)</f>
        <v>376.05454545454546</v>
      </c>
      <c r="DM787">
        <f>BH787+(BH787*(CG787-8.25)/8.25)</f>
        <v>565.79999999999995</v>
      </c>
      <c r="DN787">
        <f>BI787+(BI787*(CH787-8.25)/8.25)</f>
        <v>654.94424242424247</v>
      </c>
      <c r="DO787">
        <f>BJ787+(BJ787*(CI787-8.25)/8.25)</f>
        <v>1882.8751515151514</v>
      </c>
      <c r="DP787" t="e">
        <f>BK787+(BK787*(CJ787-8.25)/8.25)</f>
        <v>#VALUE!</v>
      </c>
      <c r="DQ787" t="e">
        <f>BL787+(BL787*(CK787-8.25)/8.25)</f>
        <v>#VALUE!</v>
      </c>
      <c r="DR787" t="e">
        <f>BM787+(BM787*(CL787-8.25)/8.25)</f>
        <v>#VALUE!</v>
      </c>
      <c r="DS787" s="7">
        <f>DL787*10^8/$H787</f>
        <v>2727.7512014475979</v>
      </c>
      <c r="DT787" s="7">
        <f>DM787*10^8/$H787</f>
        <v>4104.0898147197113</v>
      </c>
      <c r="DU787" s="7">
        <f>DN787*10^8/$H787</f>
        <v>4750.7069539460081</v>
      </c>
      <c r="DV787" s="7">
        <f>DO787*10^8/$H787</f>
        <v>13657.632965221223</v>
      </c>
      <c r="DW787" s="7" t="e">
        <f>DP787*10^8/$H787</f>
        <v>#VALUE!</v>
      </c>
      <c r="DX787" s="7" t="e">
        <f>DQ787*10^8/$H787</f>
        <v>#VALUE!</v>
      </c>
      <c r="DY787" s="7" t="e">
        <f>DR787*10^8/$H787</f>
        <v>#VALUE!</v>
      </c>
      <c r="DZ787" s="7">
        <f>DS787*10^8/$H787</f>
        <v>19786.030263256529</v>
      </c>
      <c r="EA787" s="7" t="e">
        <f>DY787*0.8</f>
        <v>#VALUE!</v>
      </c>
      <c r="EB787" s="9" t="e">
        <f>F787-#REF!</f>
        <v>#REF!</v>
      </c>
      <c r="EC787" s="3" t="e">
        <f>EB787/#REF!*100</f>
        <v>#REF!</v>
      </c>
      <c r="ED787" s="3" t="e">
        <f>DX787-F787</f>
        <v>#VALUE!</v>
      </c>
      <c r="EE787" s="11" t="e">
        <f>ED787/F787</f>
        <v>#VALUE!</v>
      </c>
      <c r="EF787" s="3" t="e">
        <f>F787-#REF!</f>
        <v>#REF!</v>
      </c>
    </row>
    <row r="788" spans="1:136" hidden="1" x14ac:dyDescent="0.3">
      <c r="A788">
        <v>786</v>
      </c>
      <c r="B788" s="17" t="s">
        <v>9625</v>
      </c>
      <c r="C788" s="16" t="str">
        <f>"https://finance.naver.com/item/frgn.nhn?code="&amp;B788</f>
        <v>https://finance.naver.com/item/frgn.nhn?code=006220</v>
      </c>
      <c r="D788" t="s">
        <v>728</v>
      </c>
      <c r="E788" t="s">
        <v>5087</v>
      </c>
      <c r="F788" s="18">
        <f>VALUE(LEFT(E788,FIND("/",E788)-1))</f>
        <v>6640</v>
      </c>
      <c r="G788" s="6" t="s">
        <v>5088</v>
      </c>
      <c r="H788" s="6">
        <f>VALUE(LEFT(G788,FIND("/",G788)-1)) + VALUE(MID(G788,FIND("/",G788)+1,LEN(G788)))</f>
        <v>32128774</v>
      </c>
      <c r="I788" s="1">
        <v>11477</v>
      </c>
      <c r="J788" s="1">
        <f>F788*H788/(10^8)</f>
        <v>2133.3505936000001</v>
      </c>
      <c r="K788" s="1">
        <v>1594</v>
      </c>
      <c r="L788" s="1">
        <v>1765</v>
      </c>
      <c r="M788" s="1">
        <v>1925</v>
      </c>
      <c r="N788" s="1">
        <v>2013</v>
      </c>
      <c r="O788" s="1">
        <v>1827</v>
      </c>
      <c r="P788" t="s">
        <v>8838</v>
      </c>
      <c r="Q788" t="s">
        <v>8838</v>
      </c>
      <c r="R788" t="s">
        <v>8838</v>
      </c>
      <c r="S788">
        <v>312</v>
      </c>
      <c r="T788">
        <v>337</v>
      </c>
      <c r="U788">
        <v>358</v>
      </c>
      <c r="V788">
        <v>372</v>
      </c>
      <c r="W788">
        <v>216</v>
      </c>
      <c r="X788" t="s">
        <v>8838</v>
      </c>
      <c r="Y788" t="s">
        <v>8838</v>
      </c>
      <c r="Z788" t="s">
        <v>8838</v>
      </c>
      <c r="AA788">
        <v>252</v>
      </c>
      <c r="AB788">
        <v>251</v>
      </c>
      <c r="AC788">
        <v>274</v>
      </c>
      <c r="AD788">
        <v>279</v>
      </c>
      <c r="AE788">
        <v>175</v>
      </c>
      <c r="AF788" t="s">
        <v>8838</v>
      </c>
      <c r="AG788" t="s">
        <v>8838</v>
      </c>
      <c r="AH788" t="s">
        <v>8838</v>
      </c>
      <c r="AI788" s="1">
        <v>51848</v>
      </c>
      <c r="AJ788" s="1">
        <v>55629</v>
      </c>
      <c r="AK788" s="1">
        <v>59809</v>
      </c>
      <c r="AL788" s="1">
        <v>61929</v>
      </c>
      <c r="AM788" s="1">
        <v>65318</v>
      </c>
      <c r="AN788" t="s">
        <v>8838</v>
      </c>
      <c r="AO788" t="s">
        <v>8838</v>
      </c>
      <c r="AP788" t="s">
        <v>8838</v>
      </c>
      <c r="AQ788" s="1">
        <v>48492</v>
      </c>
      <c r="AR788" s="1">
        <v>51581</v>
      </c>
      <c r="AS788" s="1">
        <v>55079</v>
      </c>
      <c r="AT788" s="1">
        <v>56952</v>
      </c>
      <c r="AU788" s="1">
        <v>60224</v>
      </c>
      <c r="AV788" t="s">
        <v>8838</v>
      </c>
      <c r="AW788" t="s">
        <v>8838</v>
      </c>
      <c r="AX788" t="s">
        <v>8838</v>
      </c>
      <c r="AY788" s="1">
        <v>3357</v>
      </c>
      <c r="AZ788" s="1">
        <v>4048</v>
      </c>
      <c r="BA788" s="1">
        <v>4730</v>
      </c>
      <c r="BB788" s="1">
        <v>4977</v>
      </c>
      <c r="BC788" s="1">
        <v>5094</v>
      </c>
      <c r="BD788" t="s">
        <v>8838</v>
      </c>
      <c r="BE788" t="s">
        <v>8838</v>
      </c>
      <c r="BF788" t="s">
        <v>8838</v>
      </c>
      <c r="BG788" s="1">
        <v>3357</v>
      </c>
      <c r="BH788" s="1">
        <v>4048</v>
      </c>
      <c r="BI788" s="1">
        <v>4730</v>
      </c>
      <c r="BJ788" s="1">
        <v>4977</v>
      </c>
      <c r="BK788" s="1">
        <v>5094</v>
      </c>
      <c r="BL788" t="s">
        <v>8838</v>
      </c>
      <c r="BM788" t="s">
        <v>8838</v>
      </c>
      <c r="BN788" t="s">
        <v>8838</v>
      </c>
      <c r="BO788" s="1">
        <v>1106</v>
      </c>
      <c r="BP788" s="1">
        <v>1106</v>
      </c>
      <c r="BQ788" s="1">
        <v>1606</v>
      </c>
      <c r="BR788" s="1">
        <v>1606</v>
      </c>
      <c r="BS788" s="1">
        <v>1606</v>
      </c>
      <c r="BT788" t="s">
        <v>8838</v>
      </c>
      <c r="BU788" t="s">
        <v>8838</v>
      </c>
      <c r="BV788" t="s">
        <v>8838</v>
      </c>
      <c r="BW788">
        <v>0.52</v>
      </c>
      <c r="BX788">
        <v>0.47</v>
      </c>
      <c r="BY788">
        <v>0.48</v>
      </c>
      <c r="BZ788">
        <v>0.46</v>
      </c>
      <c r="CA788">
        <v>0.28000000000000003</v>
      </c>
      <c r="CB788" t="s">
        <v>8838</v>
      </c>
      <c r="CC788" t="s">
        <v>8838</v>
      </c>
      <c r="CD788" t="s">
        <v>8838</v>
      </c>
      <c r="CE788">
        <v>7.7</v>
      </c>
      <c r="CF788">
        <v>6.79</v>
      </c>
      <c r="CG788">
        <v>6.25</v>
      </c>
      <c r="CH788">
        <v>5.76</v>
      </c>
      <c r="CI788">
        <v>3.48</v>
      </c>
      <c r="CJ788" t="s">
        <v>8838</v>
      </c>
      <c r="CK788" t="s">
        <v>8838</v>
      </c>
      <c r="CL788" t="s">
        <v>8838</v>
      </c>
      <c r="CM788" s="1">
        <v>1137</v>
      </c>
      <c r="CN788" s="1">
        <v>1136</v>
      </c>
      <c r="CO788" s="1">
        <v>1171</v>
      </c>
      <c r="CP788">
        <v>869</v>
      </c>
      <c r="CQ788">
        <v>545</v>
      </c>
      <c r="CR788" t="s">
        <v>8838</v>
      </c>
      <c r="CS788" t="s">
        <v>8838</v>
      </c>
      <c r="CT788" t="s">
        <v>8838</v>
      </c>
      <c r="CU788">
        <v>6.67</v>
      </c>
      <c r="CV788">
        <v>6.24</v>
      </c>
      <c r="CW788">
        <v>3.98</v>
      </c>
      <c r="CX788">
        <v>4.66</v>
      </c>
      <c r="CY788">
        <v>6.07</v>
      </c>
      <c r="CZ788" t="s">
        <v>8838</v>
      </c>
      <c r="DA788" t="s">
        <v>8838</v>
      </c>
      <c r="DB788" t="s">
        <v>8838</v>
      </c>
      <c r="DC788">
        <v>0.5</v>
      </c>
      <c r="DD788">
        <v>0.39</v>
      </c>
      <c r="DE788">
        <v>0.32</v>
      </c>
      <c r="DF788">
        <v>0.26</v>
      </c>
      <c r="DG788">
        <v>0.21</v>
      </c>
      <c r="DH788" t="s">
        <v>8838</v>
      </c>
      <c r="DI788" t="s">
        <v>8838</v>
      </c>
      <c r="DJ788" t="s">
        <v>8838</v>
      </c>
      <c r="DK788" s="5" t="e">
        <f>(CL788*3+CK788*2+CJ788)/6</f>
        <v>#VALUE!</v>
      </c>
      <c r="DL788">
        <f>BG788+(BG788*(CF788-8.25)/8.25)</f>
        <v>2762.9127272727274</v>
      </c>
      <c r="DM788">
        <f>BH788+(BH788*(CG788-8.25)/8.25)</f>
        <v>3066.6666666666665</v>
      </c>
      <c r="DN788">
        <f>BI788+(BI788*(CH788-8.25)/8.25)</f>
        <v>3302.3999999999996</v>
      </c>
      <c r="DO788">
        <f>BJ788+(BJ788*(CI788-8.25)/8.25)</f>
        <v>2099.3890909090915</v>
      </c>
      <c r="DP788" t="e">
        <f>BK788+(BK788*(CJ788-8.25)/8.25)</f>
        <v>#VALUE!</v>
      </c>
      <c r="DQ788" t="e">
        <f>BL788+(BL788*(CK788-8.25)/8.25)</f>
        <v>#VALUE!</v>
      </c>
      <c r="DR788" t="e">
        <f>BM788+(BM788*(CL788-8.25)/8.25)</f>
        <v>#VALUE!</v>
      </c>
      <c r="DS788" s="7">
        <f>DL788*10^8/$H788</f>
        <v>8599.4962872617762</v>
      </c>
      <c r="DT788" s="7">
        <f>DM788*10^8/$H788</f>
        <v>9544.9227744160617</v>
      </c>
      <c r="DU788" s="7">
        <f>DN788*10^8/$H788</f>
        <v>10278.636838119</v>
      </c>
      <c r="DV788" s="7">
        <f>DO788*10^8/$H788</f>
        <v>6534.2956781017892</v>
      </c>
      <c r="DW788" s="7" t="e">
        <f>DP788*10^8/$H788</f>
        <v>#VALUE!</v>
      </c>
      <c r="DX788" s="7" t="e">
        <f>DQ788*10^8/$H788</f>
        <v>#VALUE!</v>
      </c>
      <c r="DY788" s="7" t="e">
        <f>DR788*10^8/$H788</f>
        <v>#VALUE!</v>
      </c>
      <c r="DZ788" s="7">
        <f>DS788*10^8/$H788</f>
        <v>26765.715639388469</v>
      </c>
      <c r="EA788" s="7" t="e">
        <f>DY788*0.8</f>
        <v>#VALUE!</v>
      </c>
      <c r="EB788" s="9" t="e">
        <f>F788-#REF!</f>
        <v>#REF!</v>
      </c>
      <c r="EC788" s="3" t="e">
        <f>EB788/#REF!*100</f>
        <v>#REF!</v>
      </c>
      <c r="ED788" s="3" t="e">
        <f>DX788-F788</f>
        <v>#VALUE!</v>
      </c>
      <c r="EE788" s="11" t="e">
        <f>ED788/F788</f>
        <v>#VALUE!</v>
      </c>
      <c r="EF788" s="3" t="e">
        <f>F788-#REF!</f>
        <v>#REF!</v>
      </c>
    </row>
    <row r="789" spans="1:136" hidden="1" x14ac:dyDescent="0.3">
      <c r="A789">
        <v>787</v>
      </c>
      <c r="B789" s="17" t="s">
        <v>9626</v>
      </c>
      <c r="C789" s="16" t="str">
        <f>"https://finance.naver.com/item/frgn.nhn?code="&amp;B789</f>
        <v>https://finance.naver.com/item/frgn.nhn?code=004150</v>
      </c>
      <c r="D789" t="s">
        <v>729</v>
      </c>
      <c r="E789" t="s">
        <v>5089</v>
      </c>
      <c r="F789" s="18">
        <f>VALUE(LEFT(E789,FIND("/",E789)-1))</f>
        <v>4350</v>
      </c>
      <c r="G789" s="6" t="s">
        <v>5090</v>
      </c>
      <c r="H789" s="6">
        <f>VALUE(LEFT(G789,FIND("/",G789)-1)) + VALUE(MID(G789,FIND("/",G789)+1,LEN(G789)))</f>
        <v>42008577</v>
      </c>
      <c r="I789" s="1">
        <v>2000</v>
      </c>
      <c r="J789" s="1">
        <f>F789*H789/(10^8)</f>
        <v>1827.3730995000001</v>
      </c>
      <c r="K789" s="1">
        <v>7724</v>
      </c>
      <c r="L789" s="1">
        <v>6868</v>
      </c>
      <c r="M789" s="1">
        <v>6020</v>
      </c>
      <c r="N789" s="1">
        <v>3463</v>
      </c>
      <c r="O789" s="1">
        <v>3595</v>
      </c>
      <c r="P789" s="1">
        <v>3830</v>
      </c>
      <c r="Q789" s="1">
        <v>3980</v>
      </c>
      <c r="R789" s="1">
        <v>4150</v>
      </c>
      <c r="S789">
        <v>401</v>
      </c>
      <c r="T789">
        <v>256</v>
      </c>
      <c r="U789">
        <v>254</v>
      </c>
      <c r="V789">
        <v>148</v>
      </c>
      <c r="W789">
        <v>125</v>
      </c>
      <c r="X789">
        <v>220</v>
      </c>
      <c r="Y789">
        <v>240</v>
      </c>
      <c r="Z789">
        <v>250</v>
      </c>
      <c r="AA789">
        <v>-69</v>
      </c>
      <c r="AB789">
        <v>-867</v>
      </c>
      <c r="AC789">
        <v>-415</v>
      </c>
      <c r="AD789">
        <v>263</v>
      </c>
      <c r="AE789">
        <v>727</v>
      </c>
      <c r="AF789">
        <v>320</v>
      </c>
      <c r="AG789">
        <v>350</v>
      </c>
      <c r="AH789">
        <v>390</v>
      </c>
      <c r="AI789" s="1">
        <v>20067</v>
      </c>
      <c r="AJ789" s="1">
        <v>16294</v>
      </c>
      <c r="AK789" s="1">
        <v>13474</v>
      </c>
      <c r="AL789" s="1">
        <v>6664</v>
      </c>
      <c r="AM789" s="1">
        <v>6271</v>
      </c>
      <c r="AN789" s="1">
        <v>6630</v>
      </c>
      <c r="AO789" s="1">
        <v>6930</v>
      </c>
      <c r="AP789" s="1">
        <v>7310</v>
      </c>
      <c r="AQ789" s="1">
        <v>13884</v>
      </c>
      <c r="AR789" s="1">
        <v>11063</v>
      </c>
      <c r="AS789" s="1">
        <v>9154</v>
      </c>
      <c r="AT789" s="1">
        <v>2103</v>
      </c>
      <c r="AU789" s="1">
        <v>1007</v>
      </c>
      <c r="AV789" s="1">
        <v>1090</v>
      </c>
      <c r="AW789" s="1">
        <v>1090</v>
      </c>
      <c r="AX789" s="1">
        <v>1120</v>
      </c>
      <c r="AY789" s="1">
        <v>6184</v>
      </c>
      <c r="AZ789" s="1">
        <v>5231</v>
      </c>
      <c r="BA789" s="1">
        <v>4320</v>
      </c>
      <c r="BB789" s="1">
        <v>4561</v>
      </c>
      <c r="BC789" s="1">
        <v>5265</v>
      </c>
      <c r="BD789" s="1">
        <v>5540</v>
      </c>
      <c r="BE789" s="1">
        <v>5840</v>
      </c>
      <c r="BF789" s="1">
        <v>6190</v>
      </c>
      <c r="BG789" s="1">
        <v>5216</v>
      </c>
      <c r="BH789" s="1">
        <v>4670</v>
      </c>
      <c r="BI789" s="1">
        <v>4090</v>
      </c>
      <c r="BJ789" s="1">
        <v>4339</v>
      </c>
      <c r="BK789" s="1">
        <v>5029</v>
      </c>
      <c r="BL789" s="1">
        <v>5280</v>
      </c>
      <c r="BM789" s="1">
        <v>5560</v>
      </c>
      <c r="BN789" s="1">
        <v>5880</v>
      </c>
      <c r="BO789" s="1">
        <v>2318</v>
      </c>
      <c r="BP789" s="1">
        <v>2318</v>
      </c>
      <c r="BQ789" s="1">
        <v>2318</v>
      </c>
      <c r="BR789" s="1">
        <v>2359</v>
      </c>
      <c r="BS789">
        <v>420</v>
      </c>
      <c r="BT789">
        <v>420</v>
      </c>
      <c r="BU789">
        <v>420</v>
      </c>
      <c r="BV789">
        <v>420</v>
      </c>
      <c r="BW789">
        <v>-0.35</v>
      </c>
      <c r="BX789">
        <v>-4.7699999999999996</v>
      </c>
      <c r="BY789">
        <v>-2.79</v>
      </c>
      <c r="BZ789">
        <v>2.61</v>
      </c>
      <c r="CA789">
        <v>11.23</v>
      </c>
      <c r="CB789">
        <v>4.96</v>
      </c>
      <c r="CC789">
        <v>5.16</v>
      </c>
      <c r="CD789">
        <v>5.48</v>
      </c>
      <c r="CE789">
        <v>-0.67</v>
      </c>
      <c r="CF789">
        <v>-11.11</v>
      </c>
      <c r="CG789">
        <v>-8.9</v>
      </c>
      <c r="CH789">
        <v>6</v>
      </c>
      <c r="CI789">
        <v>15.2</v>
      </c>
      <c r="CJ789">
        <v>5.63</v>
      </c>
      <c r="CK789">
        <v>6.09</v>
      </c>
      <c r="CL789">
        <v>6.47</v>
      </c>
      <c r="CM789">
        <v>-72</v>
      </c>
      <c r="CN789" s="1">
        <v>-1164</v>
      </c>
      <c r="CO789">
        <v>-826</v>
      </c>
      <c r="CP789">
        <v>536</v>
      </c>
      <c r="CQ789" s="1">
        <v>1627</v>
      </c>
      <c r="CR789">
        <v>690</v>
      </c>
      <c r="CS789">
        <v>786</v>
      </c>
      <c r="CT789">
        <v>881</v>
      </c>
      <c r="CU789" t="s">
        <v>2</v>
      </c>
      <c r="CV789" t="s">
        <v>2</v>
      </c>
      <c r="CW789" t="s">
        <v>2</v>
      </c>
      <c r="CX789">
        <v>7.81</v>
      </c>
      <c r="CY789">
        <v>2.27</v>
      </c>
      <c r="CZ789">
        <v>6.3</v>
      </c>
      <c r="DA789">
        <v>5.54</v>
      </c>
      <c r="DB789">
        <v>4.9400000000000004</v>
      </c>
      <c r="DC789">
        <v>0.6</v>
      </c>
      <c r="DD789">
        <v>0.45</v>
      </c>
      <c r="DE789">
        <v>0.56000000000000005</v>
      </c>
      <c r="DF789">
        <v>0.42</v>
      </c>
      <c r="DG789">
        <v>0.31</v>
      </c>
      <c r="DH789">
        <v>0.35</v>
      </c>
      <c r="DI789">
        <v>0.33</v>
      </c>
      <c r="DJ789">
        <v>0.31</v>
      </c>
      <c r="DK789" s="5">
        <f>(CL789*3+CK789*2+CJ789)/6</f>
        <v>6.2033333333333331</v>
      </c>
      <c r="DL789">
        <f>BG789+(BG789*(CF789-8.25)/8.25)</f>
        <v>-7024.2133333333331</v>
      </c>
      <c r="DM789">
        <f>BH789+(BH789*(CG789-8.25)/8.25)</f>
        <v>-5037.939393939394</v>
      </c>
      <c r="DN789">
        <f>BI789+(BI789*(CH789-8.25)/8.25)</f>
        <v>2974.5454545454545</v>
      </c>
      <c r="DO789">
        <f>BJ789+(BJ789*(CI789-8.25)/8.25)</f>
        <v>7994.2787878787876</v>
      </c>
      <c r="DP789">
        <f>BK789+(BK789*(CJ789-8.25)/8.25)</f>
        <v>3431.9115151515152</v>
      </c>
      <c r="DQ789">
        <f>BL789+(BL789*(CK789-8.25)/8.25)</f>
        <v>3897.6</v>
      </c>
      <c r="DR789">
        <f>BM789+(BM789*(CL789-8.25)/8.25)</f>
        <v>4360.3878787878784</v>
      </c>
      <c r="DS789" s="7">
        <f>DL789*10^8/$H789</f>
        <v>-16720.902813092987</v>
      </c>
      <c r="DT789" s="7">
        <f>DM789*10^8/$H789</f>
        <v>-11992.644725717308</v>
      </c>
      <c r="DU789" s="7">
        <f>DN789*10^8/$H789</f>
        <v>7080.805080699246</v>
      </c>
      <c r="DV789" s="7">
        <f>DO789*10^8/$H789</f>
        <v>19030.110893493937</v>
      </c>
      <c r="DW789" s="7">
        <f>DP789*10^8/$H789</f>
        <v>8169.5495544910164</v>
      </c>
      <c r="DX789" s="7">
        <f>DQ789*10^8/$H789</f>
        <v>9278.1052783577979</v>
      </c>
      <c r="DY789" s="7">
        <f>DR789*10^8/$H789</f>
        <v>10379.756207376124</v>
      </c>
      <c r="DZ789" s="7">
        <f>DS789*10^8/$H789</f>
        <v>-39803.544912014011</v>
      </c>
      <c r="EA789" s="7">
        <f>DY789*0.8</f>
        <v>8303.8049659008993</v>
      </c>
      <c r="EB789" s="9" t="e">
        <f>F789-#REF!</f>
        <v>#REF!</v>
      </c>
      <c r="EC789" s="3" t="e">
        <f>EB789/#REF!*100</f>
        <v>#REF!</v>
      </c>
      <c r="ED789" s="3">
        <f>DX789-F789</f>
        <v>4928.1052783577979</v>
      </c>
      <c r="EE789" s="11">
        <f>ED789/F789</f>
        <v>1.1328977651397236</v>
      </c>
      <c r="EF789" s="3" t="e">
        <f>F789-#REF!</f>
        <v>#REF!</v>
      </c>
    </row>
    <row r="790" spans="1:136" hidden="1" x14ac:dyDescent="0.3">
      <c r="A790">
        <v>788</v>
      </c>
      <c r="B790" s="17" t="s">
        <v>9627</v>
      </c>
      <c r="C790" s="16" t="str">
        <f>"https://finance.naver.com/item/frgn.nhn?code="&amp;B790</f>
        <v>https://finance.naver.com/item/frgn.nhn?code=007210</v>
      </c>
      <c r="D790" t="s">
        <v>730</v>
      </c>
      <c r="E790" t="s">
        <v>5091</v>
      </c>
      <c r="F790" s="18">
        <f>VALUE(LEFT(E790,FIND("/",E790)-1))</f>
        <v>4085</v>
      </c>
      <c r="G790" s="6" t="s">
        <v>5092</v>
      </c>
      <c r="H790" s="6">
        <f>VALUE(LEFT(G790,FIND("/",G790)-1)) + VALUE(MID(G790,FIND("/",G790)+1,LEN(G790)))</f>
        <v>68560000</v>
      </c>
      <c r="I790">
        <v>0</v>
      </c>
      <c r="J790" s="1">
        <f>F790*H790/(10^8)</f>
        <v>2800.6759999999999</v>
      </c>
      <c r="K790" s="1">
        <v>4438</v>
      </c>
      <c r="L790" s="1">
        <v>4147</v>
      </c>
      <c r="M790" s="1">
        <v>4324</v>
      </c>
      <c r="N790" s="1">
        <v>4335</v>
      </c>
      <c r="O790" s="1">
        <v>4442</v>
      </c>
      <c r="P790" t="s">
        <v>8838</v>
      </c>
      <c r="Q790" t="s">
        <v>8838</v>
      </c>
      <c r="R790" t="s">
        <v>8838</v>
      </c>
      <c r="S790">
        <v>352</v>
      </c>
      <c r="T790">
        <v>216</v>
      </c>
      <c r="U790">
        <v>99</v>
      </c>
      <c r="V790">
        <v>-38</v>
      </c>
      <c r="W790">
        <v>96</v>
      </c>
      <c r="X790" t="s">
        <v>8838</v>
      </c>
      <c r="Y790" t="s">
        <v>8838</v>
      </c>
      <c r="Z790" t="s">
        <v>8838</v>
      </c>
      <c r="AA790">
        <v>244</v>
      </c>
      <c r="AB790">
        <v>134</v>
      </c>
      <c r="AC790">
        <v>84</v>
      </c>
      <c r="AD790">
        <v>-17</v>
      </c>
      <c r="AE790">
        <v>13</v>
      </c>
      <c r="AF790" t="s">
        <v>8838</v>
      </c>
      <c r="AG790" t="s">
        <v>8838</v>
      </c>
      <c r="AH790" t="s">
        <v>8838</v>
      </c>
      <c r="AI790" s="1">
        <v>4584</v>
      </c>
      <c r="AJ790" s="1">
        <v>4516</v>
      </c>
      <c r="AK790" s="1">
        <v>4746</v>
      </c>
      <c r="AL790" s="1">
        <v>4627</v>
      </c>
      <c r="AM790" s="1">
        <v>4644</v>
      </c>
      <c r="AN790" t="s">
        <v>8838</v>
      </c>
      <c r="AO790" t="s">
        <v>8838</v>
      </c>
      <c r="AP790" t="s">
        <v>8838</v>
      </c>
      <c r="AQ790" s="1">
        <v>1781</v>
      </c>
      <c r="AR790" s="1">
        <v>1598</v>
      </c>
      <c r="AS790" s="1">
        <v>1789</v>
      </c>
      <c r="AT790" s="1">
        <v>1712</v>
      </c>
      <c r="AU790" s="1">
        <v>1727</v>
      </c>
      <c r="AV790" t="s">
        <v>8838</v>
      </c>
      <c r="AW790" t="s">
        <v>8838</v>
      </c>
      <c r="AX790" t="s">
        <v>8838</v>
      </c>
      <c r="AY790" s="1">
        <v>2803</v>
      </c>
      <c r="AZ790" s="1">
        <v>2918</v>
      </c>
      <c r="BA790" s="1">
        <v>2957</v>
      </c>
      <c r="BB790" s="1">
        <v>2915</v>
      </c>
      <c r="BC790" s="1">
        <v>2918</v>
      </c>
      <c r="BD790" t="s">
        <v>8838</v>
      </c>
      <c r="BE790" t="s">
        <v>8838</v>
      </c>
      <c r="BF790" t="s">
        <v>8838</v>
      </c>
      <c r="BG790" s="1">
        <v>2235</v>
      </c>
      <c r="BH790" s="1">
        <v>2327</v>
      </c>
      <c r="BI790" s="1">
        <v>2374</v>
      </c>
      <c r="BJ790" s="1">
        <v>2324</v>
      </c>
      <c r="BK790" s="1">
        <v>2305</v>
      </c>
      <c r="BL790" t="s">
        <v>8838</v>
      </c>
      <c r="BM790" t="s">
        <v>8838</v>
      </c>
      <c r="BN790" t="s">
        <v>8838</v>
      </c>
      <c r="BO790">
        <v>343</v>
      </c>
      <c r="BP790">
        <v>343</v>
      </c>
      <c r="BQ790">
        <v>343</v>
      </c>
      <c r="BR790">
        <v>343</v>
      </c>
      <c r="BS790">
        <v>343</v>
      </c>
      <c r="BT790" t="s">
        <v>8838</v>
      </c>
      <c r="BU790" t="s">
        <v>8838</v>
      </c>
      <c r="BV790" t="s">
        <v>8838</v>
      </c>
      <c r="BW790">
        <v>5.5</v>
      </c>
      <c r="BX790">
        <v>2.94</v>
      </c>
      <c r="BY790">
        <v>1.82</v>
      </c>
      <c r="BZ790">
        <v>-0.37</v>
      </c>
      <c r="CA790">
        <v>0.27</v>
      </c>
      <c r="CB790" t="s">
        <v>8838</v>
      </c>
      <c r="CC790" t="s">
        <v>8838</v>
      </c>
      <c r="CD790" t="s">
        <v>8838</v>
      </c>
      <c r="CE790">
        <v>10.31</v>
      </c>
      <c r="CF790">
        <v>4.74</v>
      </c>
      <c r="CG790">
        <v>3.37</v>
      </c>
      <c r="CH790">
        <v>-1.18</v>
      </c>
      <c r="CI790">
        <v>-0.67</v>
      </c>
      <c r="CJ790" t="s">
        <v>8838</v>
      </c>
      <c r="CK790" t="s">
        <v>8838</v>
      </c>
      <c r="CL790" t="s">
        <v>8838</v>
      </c>
      <c r="CM790">
        <v>328</v>
      </c>
      <c r="CN790">
        <v>158</v>
      </c>
      <c r="CO790">
        <v>115</v>
      </c>
      <c r="CP790">
        <v>-40</v>
      </c>
      <c r="CQ790">
        <v>-23</v>
      </c>
      <c r="CR790" t="s">
        <v>8838</v>
      </c>
      <c r="CS790" t="s">
        <v>8838</v>
      </c>
      <c r="CT790" t="s">
        <v>8838</v>
      </c>
      <c r="CU790">
        <v>14.23</v>
      </c>
      <c r="CV790">
        <v>25.37</v>
      </c>
      <c r="CW790">
        <v>21.23</v>
      </c>
      <c r="CX790" t="s">
        <v>2</v>
      </c>
      <c r="CY790" t="s">
        <v>2</v>
      </c>
      <c r="CZ790" t="s">
        <v>8838</v>
      </c>
      <c r="DA790" t="s">
        <v>8838</v>
      </c>
      <c r="DB790" t="s">
        <v>8838</v>
      </c>
      <c r="DC790">
        <v>1.31</v>
      </c>
      <c r="DD790">
        <v>1.08</v>
      </c>
      <c r="DE790">
        <v>0.65</v>
      </c>
      <c r="DF790">
        <v>0.52</v>
      </c>
      <c r="DG790">
        <v>0.67</v>
      </c>
      <c r="DH790" t="s">
        <v>8838</v>
      </c>
      <c r="DI790" t="s">
        <v>8838</v>
      </c>
      <c r="DJ790" t="s">
        <v>8838</v>
      </c>
      <c r="DK790" s="5" t="e">
        <f>(CL790*3+CK790*2+CJ790)/6</f>
        <v>#VALUE!</v>
      </c>
      <c r="DL790">
        <f>BG790+(BG790*(CF790-8.25)/8.25)</f>
        <v>1284.1090909090908</v>
      </c>
      <c r="DM790">
        <f>BH790+(BH790*(CG790-8.25)/8.25)</f>
        <v>950.54424242424238</v>
      </c>
      <c r="DN790">
        <f>BI790+(BI790*(CH790-8.25)/8.25)</f>
        <v>-339.55393939393934</v>
      </c>
      <c r="DO790">
        <f>BJ790+(BJ790*(CI790-8.25)/8.25)</f>
        <v>-188.73696969696948</v>
      </c>
      <c r="DP790" t="e">
        <f>BK790+(BK790*(CJ790-8.25)/8.25)</f>
        <v>#VALUE!</v>
      </c>
      <c r="DQ790" t="e">
        <f>BL790+(BL790*(CK790-8.25)/8.25)</f>
        <v>#VALUE!</v>
      </c>
      <c r="DR790" t="e">
        <f>BM790+(BM790*(CL790-8.25)/8.25)</f>
        <v>#VALUE!</v>
      </c>
      <c r="DS790" s="7">
        <f>DL790*10^8/$H790</f>
        <v>1872.971252784555</v>
      </c>
      <c r="DT790" s="7">
        <f>DM790*10^8/$H790</f>
        <v>1386.441427106538</v>
      </c>
      <c r="DU790" s="7">
        <f>DN790*10^8/$H790</f>
        <v>-495.26537251158015</v>
      </c>
      <c r="DV790" s="7">
        <f>DO790*10^8/$H790</f>
        <v>-275.28729535730673</v>
      </c>
      <c r="DW790" s="7" t="e">
        <f>DP790*10^8/$H790</f>
        <v>#VALUE!</v>
      </c>
      <c r="DX790" s="7" t="e">
        <f>DQ790*10^8/$H790</f>
        <v>#VALUE!</v>
      </c>
      <c r="DY790" s="7" t="e">
        <f>DR790*10^8/$H790</f>
        <v>#VALUE!</v>
      </c>
      <c r="DZ790" s="7">
        <f>DS790*10^8/$H790</f>
        <v>2731.87172226452</v>
      </c>
      <c r="EA790" s="7" t="e">
        <f>DY790*0.8</f>
        <v>#VALUE!</v>
      </c>
      <c r="EB790" s="9" t="e">
        <f>F790-#REF!</f>
        <v>#REF!</v>
      </c>
      <c r="EC790" s="3" t="e">
        <f>EB790/#REF!*100</f>
        <v>#REF!</v>
      </c>
      <c r="ED790" s="3" t="e">
        <f>DX790-F790</f>
        <v>#VALUE!</v>
      </c>
      <c r="EE790" s="11" t="e">
        <f>ED790/F790</f>
        <v>#VALUE!</v>
      </c>
      <c r="EF790" s="3" t="e">
        <f>F790-#REF!</f>
        <v>#REF!</v>
      </c>
    </row>
    <row r="791" spans="1:136" hidden="1" x14ac:dyDescent="0.3">
      <c r="A791">
        <v>789</v>
      </c>
      <c r="B791" s="17" t="s">
        <v>9628</v>
      </c>
      <c r="C791" s="16" t="str">
        <f>"https://finance.naver.com/item/frgn.nhn?code="&amp;B791</f>
        <v>https://finance.naver.com/item/frgn.nhn?code=000400</v>
      </c>
      <c r="D791" t="s">
        <v>731</v>
      </c>
      <c r="E791" t="s">
        <v>5093</v>
      </c>
      <c r="F791" s="18">
        <f>VALUE(LEFT(E791,FIND("/",E791)-1))</f>
        <v>1860</v>
      </c>
      <c r="G791" s="6" t="s">
        <v>5094</v>
      </c>
      <c r="H791" s="6">
        <f>VALUE(LEFT(G791,FIND("/",G791)-1)) + VALUE(MID(G791,FIND("/",G791)+1,LEN(G791)))</f>
        <v>310336320</v>
      </c>
      <c r="I791" s="1">
        <v>4886208</v>
      </c>
      <c r="J791" s="1">
        <f>F791*H791/(10^8)</f>
        <v>5772.2555519999996</v>
      </c>
      <c r="K791" s="1">
        <v>22432</v>
      </c>
      <c r="L791" s="1">
        <v>22800</v>
      </c>
      <c r="M791" s="1">
        <v>23636</v>
      </c>
      <c r="N791" s="1">
        <v>24291</v>
      </c>
      <c r="O791" s="1">
        <v>22396</v>
      </c>
      <c r="P791" t="s">
        <v>8838</v>
      </c>
      <c r="Q791" t="s">
        <v>8838</v>
      </c>
      <c r="R791" t="s">
        <v>8838</v>
      </c>
      <c r="S791">
        <v>358</v>
      </c>
      <c r="T791" s="1">
        <v>1011</v>
      </c>
      <c r="U791" s="1">
        <v>1213</v>
      </c>
      <c r="V791">
        <v>-709</v>
      </c>
      <c r="W791">
        <v>-310</v>
      </c>
      <c r="X791" t="s">
        <v>8838</v>
      </c>
      <c r="Y791" t="s">
        <v>8838</v>
      </c>
      <c r="Z791" t="s">
        <v>8838</v>
      </c>
      <c r="AA791">
        <v>291</v>
      </c>
      <c r="AB791">
        <v>746</v>
      </c>
      <c r="AC791">
        <v>913</v>
      </c>
      <c r="AD791">
        <v>-512</v>
      </c>
      <c r="AE791">
        <v>-242</v>
      </c>
      <c r="AF791" t="s">
        <v>8838</v>
      </c>
      <c r="AG791" t="s">
        <v>8838</v>
      </c>
      <c r="AH791" t="s">
        <v>8838</v>
      </c>
      <c r="AI791" s="1">
        <v>110975</v>
      </c>
      <c r="AJ791" s="1">
        <v>128022</v>
      </c>
      <c r="AK791" s="1">
        <v>142150</v>
      </c>
      <c r="AL791" s="1">
        <v>162673</v>
      </c>
      <c r="AM791" s="1">
        <v>163482</v>
      </c>
      <c r="AN791" t="s">
        <v>8838</v>
      </c>
      <c r="AO791" t="s">
        <v>8838</v>
      </c>
      <c r="AP791" t="s">
        <v>8838</v>
      </c>
      <c r="AQ791" s="1">
        <v>105961</v>
      </c>
      <c r="AR791" s="1">
        <v>122549</v>
      </c>
      <c r="AS791" s="1">
        <v>136517</v>
      </c>
      <c r="AT791" s="1">
        <v>153014</v>
      </c>
      <c r="AU791" s="1">
        <v>154016</v>
      </c>
      <c r="AV791" t="s">
        <v>8838</v>
      </c>
      <c r="AW791" t="s">
        <v>8838</v>
      </c>
      <c r="AX791" t="s">
        <v>8838</v>
      </c>
      <c r="AY791" s="1">
        <v>5014</v>
      </c>
      <c r="AZ791" s="1">
        <v>5473</v>
      </c>
      <c r="BA791" s="1">
        <v>5633</v>
      </c>
      <c r="BB791" s="1">
        <v>9658</v>
      </c>
      <c r="BC791" s="1">
        <v>9465</v>
      </c>
      <c r="BD791" t="s">
        <v>8838</v>
      </c>
      <c r="BE791" t="s">
        <v>8838</v>
      </c>
      <c r="BF791" t="s">
        <v>8838</v>
      </c>
      <c r="BG791" s="1">
        <v>5014</v>
      </c>
      <c r="BH791" s="1">
        <v>5473</v>
      </c>
      <c r="BI791" s="1">
        <v>5633</v>
      </c>
      <c r="BJ791" s="1">
        <v>9658</v>
      </c>
      <c r="BK791" s="1">
        <v>9465</v>
      </c>
      <c r="BL791" t="s">
        <v>8838</v>
      </c>
      <c r="BM791" t="s">
        <v>8838</v>
      </c>
      <c r="BN791" t="s">
        <v>8838</v>
      </c>
      <c r="BO791" s="1">
        <v>1343</v>
      </c>
      <c r="BP791" s="1">
        <v>1343</v>
      </c>
      <c r="BQ791" s="1">
        <v>1343</v>
      </c>
      <c r="BR791" s="1">
        <v>3103</v>
      </c>
      <c r="BS791" s="1">
        <v>3103</v>
      </c>
      <c r="BT791" t="s">
        <v>8838</v>
      </c>
      <c r="BU791" t="s">
        <v>8838</v>
      </c>
      <c r="BV791" t="s">
        <v>8838</v>
      </c>
      <c r="BW791">
        <v>0.28999999999999998</v>
      </c>
      <c r="BX791">
        <v>0.62</v>
      </c>
      <c r="BY791">
        <v>0.68</v>
      </c>
      <c r="BZ791">
        <v>-0.34</v>
      </c>
      <c r="CA791">
        <v>-0.15</v>
      </c>
      <c r="CB791" t="s">
        <v>8838</v>
      </c>
      <c r="CC791" t="s">
        <v>8838</v>
      </c>
      <c r="CD791" t="s">
        <v>8838</v>
      </c>
      <c r="CE791">
        <v>6.15</v>
      </c>
      <c r="CF791">
        <v>14.24</v>
      </c>
      <c r="CG791">
        <v>16.440000000000001</v>
      </c>
      <c r="CH791">
        <v>-6.69</v>
      </c>
      <c r="CI791">
        <v>-2.5299999999999998</v>
      </c>
      <c r="CJ791" t="s">
        <v>8838</v>
      </c>
      <c r="CK791" t="s">
        <v>8838</v>
      </c>
      <c r="CL791" t="s">
        <v>8838</v>
      </c>
      <c r="CM791">
        <v>216</v>
      </c>
      <c r="CN791">
        <v>556</v>
      </c>
      <c r="CO791">
        <v>680</v>
      </c>
      <c r="CP791">
        <v>-301</v>
      </c>
      <c r="CQ791">
        <v>-78</v>
      </c>
      <c r="CR791" t="s">
        <v>8838</v>
      </c>
      <c r="CS791" t="s">
        <v>8838</v>
      </c>
      <c r="CT791" t="s">
        <v>8838</v>
      </c>
      <c r="CU791">
        <v>11.14</v>
      </c>
      <c r="CV791">
        <v>5.22</v>
      </c>
      <c r="CW791">
        <v>3.88</v>
      </c>
      <c r="CX791" t="s">
        <v>2</v>
      </c>
      <c r="CY791" t="s">
        <v>2</v>
      </c>
      <c r="CZ791" t="s">
        <v>8838</v>
      </c>
      <c r="DA791" t="s">
        <v>8838</v>
      </c>
      <c r="DB791" t="s">
        <v>8838</v>
      </c>
      <c r="DC791">
        <v>0.64</v>
      </c>
      <c r="DD791">
        <v>0.71</v>
      </c>
      <c r="DE791">
        <v>0.63</v>
      </c>
      <c r="DF791">
        <v>0.67</v>
      </c>
      <c r="DG791">
        <v>0.56999999999999995</v>
      </c>
      <c r="DH791" t="s">
        <v>8838</v>
      </c>
      <c r="DI791" t="s">
        <v>8838</v>
      </c>
      <c r="DJ791" t="s">
        <v>8838</v>
      </c>
      <c r="DK791" s="5" t="e">
        <f>(CL791*3+CK791*2+CJ791)/6</f>
        <v>#VALUE!</v>
      </c>
      <c r="DL791">
        <f>BG791+(BG791*(CF791-8.25)/8.25)</f>
        <v>8654.4678787878784</v>
      </c>
      <c r="DM791">
        <f>BH791+(BH791*(CG791-8.25)/8.25)</f>
        <v>10906.196363636365</v>
      </c>
      <c r="DN791">
        <f>BI791+(BI791*(CH791-8.25)/8.25)</f>
        <v>-4567.8509090909101</v>
      </c>
      <c r="DO791">
        <f>BJ791+(BJ791*(CI791-8.25)/8.25)</f>
        <v>-2961.786666666665</v>
      </c>
      <c r="DP791" t="e">
        <f>BK791+(BK791*(CJ791-8.25)/8.25)</f>
        <v>#VALUE!</v>
      </c>
      <c r="DQ791" t="e">
        <f>BL791+(BL791*(CK791-8.25)/8.25)</f>
        <v>#VALUE!</v>
      </c>
      <c r="DR791" t="e">
        <f>BM791+(BM791*(CL791-8.25)/8.25)</f>
        <v>#VALUE!</v>
      </c>
      <c r="DS791" s="7">
        <f>DL791*10^8/$H791</f>
        <v>2788.7383206670356</v>
      </c>
      <c r="DT791" s="7">
        <f>DM791*10^8/$H791</f>
        <v>3514.3151673759503</v>
      </c>
      <c r="DU791" s="7">
        <f>DN791*10^8/$H791</f>
        <v>-1471.9034204861712</v>
      </c>
      <c r="DV791" s="7">
        <f>DO791*10^8/$H791</f>
        <v>-954.37964420879416</v>
      </c>
      <c r="DW791" s="7" t="e">
        <f>DP791*10^8/$H791</f>
        <v>#VALUE!</v>
      </c>
      <c r="DX791" s="7" t="e">
        <f>DQ791*10^8/$H791</f>
        <v>#VALUE!</v>
      </c>
      <c r="DY791" s="7" t="e">
        <f>DR791*10^8/$H791</f>
        <v>#VALUE!</v>
      </c>
      <c r="DZ791" s="7">
        <f>DS791*10^8/$H791</f>
        <v>898.61809299892309</v>
      </c>
      <c r="EA791" s="7" t="e">
        <f>DY791*0.8</f>
        <v>#VALUE!</v>
      </c>
      <c r="EB791" s="9" t="e">
        <f>F791-#REF!</f>
        <v>#REF!</v>
      </c>
      <c r="EC791" s="3" t="e">
        <f>EB791/#REF!*100</f>
        <v>#REF!</v>
      </c>
      <c r="ED791" s="3" t="e">
        <f>DX791-F791</f>
        <v>#VALUE!</v>
      </c>
      <c r="EE791" s="11" t="e">
        <f>ED791/F791</f>
        <v>#VALUE!</v>
      </c>
      <c r="EF791" s="3" t="e">
        <f>F791-#REF!</f>
        <v>#REF!</v>
      </c>
    </row>
    <row r="792" spans="1:136" hidden="1" x14ac:dyDescent="0.3">
      <c r="A792">
        <v>790</v>
      </c>
      <c r="B792" s="17" t="s">
        <v>9629</v>
      </c>
      <c r="C792" s="16" t="str">
        <f>"https://finance.naver.com/item/frgn.nhn?code="&amp;B792</f>
        <v>https://finance.naver.com/item/frgn.nhn?code=001130</v>
      </c>
      <c r="D792" t="s">
        <v>732</v>
      </c>
      <c r="E792" t="s">
        <v>5095</v>
      </c>
      <c r="F792" s="18">
        <f>VALUE(LEFT(E792,FIND("/",E792)-1))</f>
        <v>171500</v>
      </c>
      <c r="G792" s="6" t="s">
        <v>5096</v>
      </c>
      <c r="H792" s="6">
        <f>VALUE(LEFT(G792,FIND("/",G792)-1)) + VALUE(MID(G792,FIND("/",G792)+1,LEN(G792)))</f>
        <v>1690000</v>
      </c>
      <c r="I792" s="1">
        <v>23963</v>
      </c>
      <c r="J792" s="1">
        <f>F792*H792/(10^8)</f>
        <v>2898.35</v>
      </c>
      <c r="K792" s="1">
        <v>8075</v>
      </c>
      <c r="L792" s="1">
        <v>8108</v>
      </c>
      <c r="M792" s="1">
        <v>8646</v>
      </c>
      <c r="N792" s="1">
        <v>9339</v>
      </c>
      <c r="O792" s="1">
        <v>9702</v>
      </c>
      <c r="P792" t="s">
        <v>8838</v>
      </c>
      <c r="Q792" t="s">
        <v>8838</v>
      </c>
      <c r="R792" t="s">
        <v>8838</v>
      </c>
      <c r="S792">
        <v>442</v>
      </c>
      <c r="T792">
        <v>362</v>
      </c>
      <c r="U792">
        <v>328</v>
      </c>
      <c r="V792">
        <v>235</v>
      </c>
      <c r="W792">
        <v>230</v>
      </c>
      <c r="X792" t="s">
        <v>8838</v>
      </c>
      <c r="Y792" t="s">
        <v>8838</v>
      </c>
      <c r="Z792" t="s">
        <v>8838</v>
      </c>
      <c r="AA792">
        <v>274</v>
      </c>
      <c r="AB792">
        <v>510</v>
      </c>
      <c r="AC792">
        <v>515</v>
      </c>
      <c r="AD792">
        <v>170</v>
      </c>
      <c r="AE792">
        <v>208</v>
      </c>
      <c r="AF792" t="s">
        <v>8838</v>
      </c>
      <c r="AG792" t="s">
        <v>8838</v>
      </c>
      <c r="AH792" t="s">
        <v>8838</v>
      </c>
      <c r="AI792" s="1">
        <v>8675</v>
      </c>
      <c r="AJ792" s="1">
        <v>8735</v>
      </c>
      <c r="AK792" s="1">
        <v>9197</v>
      </c>
      <c r="AL792" s="1">
        <v>10051</v>
      </c>
      <c r="AM792" s="1">
        <v>10849</v>
      </c>
      <c r="AN792" t="s">
        <v>8838</v>
      </c>
      <c r="AO792" t="s">
        <v>8838</v>
      </c>
      <c r="AP792" t="s">
        <v>8838</v>
      </c>
      <c r="AQ792" s="1">
        <v>2056</v>
      </c>
      <c r="AR792" s="1">
        <v>1631</v>
      </c>
      <c r="AS792" s="1">
        <v>1707</v>
      </c>
      <c r="AT792" s="1">
        <v>2453</v>
      </c>
      <c r="AU792" s="1">
        <v>3041</v>
      </c>
      <c r="AV792" t="s">
        <v>8838</v>
      </c>
      <c r="AW792" t="s">
        <v>8838</v>
      </c>
      <c r="AX792" t="s">
        <v>8838</v>
      </c>
      <c r="AY792" s="1">
        <v>6619</v>
      </c>
      <c r="AZ792" s="1">
        <v>7104</v>
      </c>
      <c r="BA792" s="1">
        <v>7490</v>
      </c>
      <c r="BB792" s="1">
        <v>7598</v>
      </c>
      <c r="BC792" s="1">
        <v>7808</v>
      </c>
      <c r="BD792" t="s">
        <v>8838</v>
      </c>
      <c r="BE792" t="s">
        <v>8838</v>
      </c>
      <c r="BF792" t="s">
        <v>8838</v>
      </c>
      <c r="BG792" s="1">
        <v>6619</v>
      </c>
      <c r="BH792" s="1">
        <v>7104</v>
      </c>
      <c r="BI792" s="1">
        <v>7490</v>
      </c>
      <c r="BJ792" s="1">
        <v>7598</v>
      </c>
      <c r="BK792" s="1">
        <v>7802</v>
      </c>
      <c r="BL792" t="s">
        <v>8838</v>
      </c>
      <c r="BM792" t="s">
        <v>8838</v>
      </c>
      <c r="BN792" t="s">
        <v>8838</v>
      </c>
      <c r="BO792">
        <v>85</v>
      </c>
      <c r="BP792">
        <v>85</v>
      </c>
      <c r="BQ792">
        <v>85</v>
      </c>
      <c r="BR792">
        <v>85</v>
      </c>
      <c r="BS792">
        <v>85</v>
      </c>
      <c r="BT792" t="s">
        <v>8838</v>
      </c>
      <c r="BU792" t="s">
        <v>8838</v>
      </c>
      <c r="BV792" t="s">
        <v>8838</v>
      </c>
      <c r="BW792">
        <v>3.11</v>
      </c>
      <c r="BX792">
        <v>5.86</v>
      </c>
      <c r="BY792">
        <v>5.74</v>
      </c>
      <c r="BZ792">
        <v>1.77</v>
      </c>
      <c r="CA792">
        <v>1.99</v>
      </c>
      <c r="CB792" t="s">
        <v>8838</v>
      </c>
      <c r="CC792" t="s">
        <v>8838</v>
      </c>
      <c r="CD792" t="s">
        <v>8838</v>
      </c>
      <c r="CE792">
        <v>4.1399999999999997</v>
      </c>
      <c r="CF792">
        <v>7.44</v>
      </c>
      <c r="CG792">
        <v>7.05</v>
      </c>
      <c r="CH792">
        <v>2.25</v>
      </c>
      <c r="CI792">
        <v>2.7</v>
      </c>
      <c r="CJ792" t="s">
        <v>8838</v>
      </c>
      <c r="CK792" t="s">
        <v>8838</v>
      </c>
      <c r="CL792" t="s">
        <v>8838</v>
      </c>
      <c r="CM792" s="1">
        <v>16130</v>
      </c>
      <c r="CN792" s="1">
        <v>30206</v>
      </c>
      <c r="CO792" s="1">
        <v>30457</v>
      </c>
      <c r="CP792" s="1">
        <v>10055</v>
      </c>
      <c r="CQ792" s="1">
        <v>12322</v>
      </c>
      <c r="CR792" t="s">
        <v>8838</v>
      </c>
      <c r="CS792" t="s">
        <v>8838</v>
      </c>
      <c r="CT792" t="s">
        <v>8838</v>
      </c>
      <c r="CU792">
        <v>11.16</v>
      </c>
      <c r="CV792">
        <v>5.51</v>
      </c>
      <c r="CW792">
        <v>5.78</v>
      </c>
      <c r="CX792">
        <v>14.67</v>
      </c>
      <c r="CY792">
        <v>13.47</v>
      </c>
      <c r="CZ792" t="s">
        <v>8838</v>
      </c>
      <c r="DA792" t="s">
        <v>8838</v>
      </c>
      <c r="DB792" t="s">
        <v>8838</v>
      </c>
      <c r="DC792">
        <v>0.46</v>
      </c>
      <c r="DD792">
        <v>0.39</v>
      </c>
      <c r="DE792">
        <v>0.39</v>
      </c>
      <c r="DF792">
        <v>0.33</v>
      </c>
      <c r="DG792">
        <v>0.36</v>
      </c>
      <c r="DH792" t="s">
        <v>8838</v>
      </c>
      <c r="DI792" t="s">
        <v>8838</v>
      </c>
      <c r="DJ792" t="s">
        <v>8838</v>
      </c>
      <c r="DK792" s="5" t="e">
        <f>(CL792*3+CK792*2+CJ792)/6</f>
        <v>#VALUE!</v>
      </c>
      <c r="DL792">
        <f>BG792+(BG792*(CF792-8.25)/8.25)</f>
        <v>5969.1345454545462</v>
      </c>
      <c r="DM792">
        <f>BH792+(BH792*(CG792-8.25)/8.25)</f>
        <v>6070.6909090909085</v>
      </c>
      <c r="DN792">
        <f>BI792+(BI792*(CH792-8.25)/8.25)</f>
        <v>2042.727272727273</v>
      </c>
      <c r="DO792">
        <f>BJ792+(BJ792*(CI792-8.25)/8.25)</f>
        <v>2486.6181818181813</v>
      </c>
      <c r="DP792" t="e">
        <f>BK792+(BK792*(CJ792-8.25)/8.25)</f>
        <v>#VALUE!</v>
      </c>
      <c r="DQ792" t="e">
        <f>BL792+(BL792*(CK792-8.25)/8.25)</f>
        <v>#VALUE!</v>
      </c>
      <c r="DR792" t="e">
        <f>BM792+(BM792*(CL792-8.25)/8.25)</f>
        <v>#VALUE!</v>
      </c>
      <c r="DS792" s="7">
        <f>DL792*10^8/$H792</f>
        <v>353203.22754168912</v>
      </c>
      <c r="DT792" s="7">
        <f>DM792*10^8/$H792</f>
        <v>359212.47982786439</v>
      </c>
      <c r="DU792" s="7">
        <f>DN792*10^8/$H792</f>
        <v>120871.43625605166</v>
      </c>
      <c r="DV792" s="7">
        <f>DO792*10^8/$H792</f>
        <v>147137.17052178585</v>
      </c>
      <c r="DW792" s="7" t="e">
        <f>DP792*10^8/$H792</f>
        <v>#VALUE!</v>
      </c>
      <c r="DX792" s="7" t="e">
        <f>DQ792*10^8/$H792</f>
        <v>#VALUE!</v>
      </c>
      <c r="DY792" s="7" t="e">
        <f>DR792*10^8/$H792</f>
        <v>#VALUE!</v>
      </c>
      <c r="DZ792" s="7">
        <f>DS792*10^8/$H792</f>
        <v>20899599.262821842</v>
      </c>
      <c r="EA792" s="7" t="e">
        <f>DY792*0.8</f>
        <v>#VALUE!</v>
      </c>
      <c r="EB792" s="9" t="e">
        <f>F792-#REF!</f>
        <v>#REF!</v>
      </c>
      <c r="EC792" s="3" t="e">
        <f>EB792/#REF!*100</f>
        <v>#REF!</v>
      </c>
      <c r="ED792" s="3" t="e">
        <f>DX792-F792</f>
        <v>#VALUE!</v>
      </c>
      <c r="EE792" s="11" t="e">
        <f>ED792/F792</f>
        <v>#VALUE!</v>
      </c>
      <c r="EF792" s="3" t="e">
        <f>F792-#REF!</f>
        <v>#REF!</v>
      </c>
    </row>
    <row r="793" spans="1:136" x14ac:dyDescent="0.3">
      <c r="A793">
        <v>1976</v>
      </c>
      <c r="B793" s="17" t="s">
        <v>10815</v>
      </c>
      <c r="C793" s="16" t="str">
        <f>"https://finance.naver.com/item/frgn.nhn?code="&amp;B793</f>
        <v>https://finance.naver.com/item/frgn.nhn?code=054620</v>
      </c>
      <c r="D793" t="s">
        <v>2021</v>
      </c>
      <c r="E793" t="s">
        <v>8194</v>
      </c>
      <c r="F793" s="18">
        <f>VALUE(LEFT(E793,FIND("/",E793)-1))</f>
        <v>23000</v>
      </c>
      <c r="G793" s="6" t="s">
        <v>8195</v>
      </c>
      <c r="H793" s="6">
        <f>VALUE(LEFT(G793,FIND("/",G793)-1)) + VALUE(MID(G793,FIND("/",G793)+1,LEN(G793)))</f>
        <v>20394221</v>
      </c>
      <c r="I793" s="1">
        <v>1522028</v>
      </c>
      <c r="J793" s="1">
        <f>F793*H793/(10^8)</f>
        <v>4690.67083</v>
      </c>
      <c r="K793">
        <v>243</v>
      </c>
      <c r="L793">
        <v>805</v>
      </c>
      <c r="M793">
        <v>284</v>
      </c>
      <c r="N793">
        <v>232</v>
      </c>
      <c r="O793">
        <v>253</v>
      </c>
      <c r="P793">
        <v>281</v>
      </c>
      <c r="Q793" t="s">
        <v>8838</v>
      </c>
      <c r="R793" t="s">
        <v>8838</v>
      </c>
      <c r="S793">
        <v>-23</v>
      </c>
      <c r="T793">
        <v>-3</v>
      </c>
      <c r="U793">
        <v>-36</v>
      </c>
      <c r="V793">
        <v>-106</v>
      </c>
      <c r="W793">
        <v>-109</v>
      </c>
      <c r="X793">
        <v>-82</v>
      </c>
      <c r="Y793" t="s">
        <v>8838</v>
      </c>
      <c r="Z793" t="s">
        <v>8838</v>
      </c>
      <c r="AA793">
        <v>275</v>
      </c>
      <c r="AB793" s="1">
        <v>6701</v>
      </c>
      <c r="AC793">
        <v>12</v>
      </c>
      <c r="AD793">
        <v>-46</v>
      </c>
      <c r="AE793">
        <v>-463</v>
      </c>
      <c r="AF793">
        <v>-14</v>
      </c>
      <c r="AG793" t="s">
        <v>8838</v>
      </c>
      <c r="AH793" t="s">
        <v>8838</v>
      </c>
      <c r="AI793" s="1">
        <v>5662</v>
      </c>
      <c r="AJ793" s="1">
        <v>2318</v>
      </c>
      <c r="AK793" s="1">
        <v>2832</v>
      </c>
      <c r="AL793" s="1">
        <v>2977</v>
      </c>
      <c r="AM793" s="1">
        <v>2752</v>
      </c>
      <c r="AN793" s="1">
        <v>2794</v>
      </c>
      <c r="AO793" t="s">
        <v>8838</v>
      </c>
      <c r="AP793" t="s">
        <v>8838</v>
      </c>
      <c r="AQ793" s="1">
        <v>3593</v>
      </c>
      <c r="AR793">
        <v>485</v>
      </c>
      <c r="AS793">
        <v>476</v>
      </c>
      <c r="AT793">
        <v>829</v>
      </c>
      <c r="AU793" s="1">
        <v>1087</v>
      </c>
      <c r="AV793" s="1">
        <v>1167</v>
      </c>
      <c r="AW793" t="s">
        <v>8838</v>
      </c>
      <c r="AX793" t="s">
        <v>8838</v>
      </c>
      <c r="AY793" s="1">
        <v>2070</v>
      </c>
      <c r="AZ793" s="1">
        <v>1833</v>
      </c>
      <c r="BA793" s="1">
        <v>2356</v>
      </c>
      <c r="BB793" s="1">
        <v>2148</v>
      </c>
      <c r="BC793" s="1">
        <v>1665</v>
      </c>
      <c r="BD793" s="1">
        <v>1627</v>
      </c>
      <c r="BE793" t="s">
        <v>8838</v>
      </c>
      <c r="BF793" t="s">
        <v>8838</v>
      </c>
      <c r="BG793" s="1">
        <v>2027</v>
      </c>
      <c r="BH793" s="1">
        <v>1818</v>
      </c>
      <c r="BI793" s="1">
        <v>2338</v>
      </c>
      <c r="BJ793" s="1">
        <v>2148</v>
      </c>
      <c r="BK793" s="1">
        <v>1659</v>
      </c>
      <c r="BL793" s="1">
        <v>1620</v>
      </c>
      <c r="BM793" t="s">
        <v>8838</v>
      </c>
      <c r="BN793" t="s">
        <v>8838</v>
      </c>
      <c r="BO793">
        <v>143</v>
      </c>
      <c r="BP793">
        <v>67</v>
      </c>
      <c r="BQ793">
        <v>109</v>
      </c>
      <c r="BR793">
        <v>109</v>
      </c>
      <c r="BS793">
        <v>109</v>
      </c>
      <c r="BT793">
        <v>109</v>
      </c>
      <c r="BU793" t="s">
        <v>8838</v>
      </c>
      <c r="BV793" t="s">
        <v>8838</v>
      </c>
      <c r="BW793">
        <v>6.35</v>
      </c>
      <c r="BX793">
        <v>167.95</v>
      </c>
      <c r="BY793">
        <v>0.45</v>
      </c>
      <c r="BZ793">
        <v>-1.58</v>
      </c>
      <c r="CA793">
        <v>-16.170000000000002</v>
      </c>
      <c r="CB793">
        <v>-0.5</v>
      </c>
      <c r="CC793" t="s">
        <v>8838</v>
      </c>
      <c r="CD793" t="s">
        <v>8838</v>
      </c>
      <c r="CE793">
        <v>16.920000000000002</v>
      </c>
      <c r="CF793">
        <v>348.19</v>
      </c>
      <c r="CG793">
        <v>0.59</v>
      </c>
      <c r="CH793">
        <v>-1.22</v>
      </c>
      <c r="CI793">
        <v>-24.63</v>
      </c>
      <c r="CJ793">
        <v>-0.91</v>
      </c>
      <c r="CK793" t="s">
        <v>8838</v>
      </c>
      <c r="CL793" t="s">
        <v>8838</v>
      </c>
      <c r="CM793">
        <v>992</v>
      </c>
      <c r="CN793" s="1">
        <v>42257</v>
      </c>
      <c r="CO793">
        <v>58</v>
      </c>
      <c r="CP793">
        <v>-130</v>
      </c>
      <c r="CQ793" s="1">
        <v>-2298</v>
      </c>
      <c r="CR793">
        <v>-74</v>
      </c>
      <c r="CS793" t="s">
        <v>8838</v>
      </c>
      <c r="CT793" t="s">
        <v>8838</v>
      </c>
      <c r="CU793">
        <v>22.43</v>
      </c>
      <c r="CV793">
        <v>0.18</v>
      </c>
      <c r="CW793">
        <v>72.75</v>
      </c>
      <c r="CX793" t="s">
        <v>2</v>
      </c>
      <c r="CY793" t="s">
        <v>2</v>
      </c>
      <c r="CZ793" t="s">
        <v>2</v>
      </c>
      <c r="DA793" t="s">
        <v>8838</v>
      </c>
      <c r="DB793" t="s">
        <v>8838</v>
      </c>
      <c r="DC793">
        <v>2.82</v>
      </c>
      <c r="DD793">
        <v>0.52</v>
      </c>
      <c r="DE793">
        <v>0.36</v>
      </c>
      <c r="DF793">
        <v>0.9</v>
      </c>
      <c r="DG793">
        <v>0.92</v>
      </c>
      <c r="DH793">
        <v>2.64</v>
      </c>
      <c r="DI793" t="s">
        <v>8838</v>
      </c>
      <c r="DJ793" t="s">
        <v>8838</v>
      </c>
      <c r="DK793" s="5" t="e">
        <f>(CL793*3+CK793*2+CJ793)/6</f>
        <v>#VALUE!</v>
      </c>
      <c r="DL793">
        <f>BG793+(BG793*(CF793-8.25)/8.25)</f>
        <v>85549.227878787875</v>
      </c>
      <c r="DM793">
        <f>BH793+(BH793*(CG793-8.25)/8.25)</f>
        <v>130.01454545454544</v>
      </c>
      <c r="DN793">
        <f>BI793+(BI793*(CH793-8.25)/8.25)</f>
        <v>-345.7406060606063</v>
      </c>
      <c r="DO793">
        <f>BJ793+(BJ793*(CI793-8.25)/8.25)</f>
        <v>-6412.7563636363629</v>
      </c>
      <c r="DP793">
        <f>BK793+(BK793*(CJ793-8.25)/8.25)</f>
        <v>-182.99272727272728</v>
      </c>
      <c r="DQ793" t="e">
        <f>BL793+(BL793*(CK793-8.25)/8.25)</f>
        <v>#VALUE!</v>
      </c>
      <c r="DR793" t="e">
        <f>BM793+(BM793*(CL793-8.25)/8.25)</f>
        <v>#VALUE!</v>
      </c>
      <c r="DS793" s="7">
        <f>DL793*10^8/$H793</f>
        <v>419477.79166847252</v>
      </c>
      <c r="DT793" s="7">
        <f>DM793*10^8/$H793</f>
        <v>637.50679888457341</v>
      </c>
      <c r="DU793" s="7">
        <f>DN793*10^8/$H793</f>
        <v>-1695.2871407081757</v>
      </c>
      <c r="DV793" s="7">
        <f>DO793*10^8/$H793</f>
        <v>-31443.987802409141</v>
      </c>
      <c r="DW793" s="7">
        <f>DP793*10^8/$H793</f>
        <v>-897.27735750596833</v>
      </c>
      <c r="DX793" s="7" t="e">
        <f>DQ793*10^8/$H793</f>
        <v>#VALUE!</v>
      </c>
      <c r="DY793" s="7" t="e">
        <f>DR793*10^8/$H793</f>
        <v>#VALUE!</v>
      </c>
      <c r="DZ793" s="7">
        <f>DS793*10^8/$H793</f>
        <v>2056846.3569580447</v>
      </c>
      <c r="EA793" s="7" t="e">
        <f>DY793*0.8</f>
        <v>#VALUE!</v>
      </c>
      <c r="EB793" s="9" t="e">
        <f>F793-#REF!</f>
        <v>#REF!</v>
      </c>
      <c r="EC793" s="3" t="e">
        <f>EB793/#REF!*100</f>
        <v>#REF!</v>
      </c>
      <c r="ED793" s="3" t="e">
        <f>DX793-F793</f>
        <v>#VALUE!</v>
      </c>
      <c r="EE793" s="11" t="e">
        <f>ED793/F793</f>
        <v>#VALUE!</v>
      </c>
      <c r="EF793" s="3" t="e">
        <f>F793-#REF!</f>
        <v>#REF!</v>
      </c>
    </row>
    <row r="794" spans="1:136" x14ac:dyDescent="0.3">
      <c r="A794">
        <v>1448</v>
      </c>
      <c r="B794" s="17" t="s">
        <v>10287</v>
      </c>
      <c r="C794" s="16" t="str">
        <f>"https://finance.naver.com/item/frgn.nhn?code="&amp;B794</f>
        <v>https://finance.naver.com/item/frgn.nhn?code=099190</v>
      </c>
      <c r="D794" t="s">
        <v>7023</v>
      </c>
      <c r="E794" t="s">
        <v>7024</v>
      </c>
      <c r="F794" s="18">
        <f>VALUE(LEFT(E794,FIND("/",E794)-1))</f>
        <v>33650</v>
      </c>
      <c r="G794" s="6" t="s">
        <v>7025</v>
      </c>
      <c r="H794" s="6">
        <f>VALUE(LEFT(G794,FIND("/",G794)-1)) + VALUE(MID(G794,FIND("/",G794)+1,LEN(G794)))</f>
        <v>13737238</v>
      </c>
      <c r="I794" s="1">
        <v>898390</v>
      </c>
      <c r="J794" s="1">
        <f>F794*H794/(10^8)</f>
        <v>4622.5805870000004</v>
      </c>
      <c r="K794" s="1">
        <v>1325</v>
      </c>
      <c r="L794" s="1">
        <v>1570</v>
      </c>
      <c r="M794" s="1">
        <v>1730</v>
      </c>
      <c r="N794" s="1">
        <v>1898</v>
      </c>
      <c r="O794" s="1">
        <v>2037</v>
      </c>
      <c r="P794" s="1">
        <v>2316</v>
      </c>
      <c r="Q794" s="1">
        <v>2583</v>
      </c>
      <c r="R794" s="1">
        <v>2870</v>
      </c>
      <c r="S794">
        <v>257</v>
      </c>
      <c r="T794">
        <v>228</v>
      </c>
      <c r="U794">
        <v>274</v>
      </c>
      <c r="V794">
        <v>302</v>
      </c>
      <c r="W794">
        <v>305</v>
      </c>
      <c r="X794">
        <v>336</v>
      </c>
      <c r="Y794">
        <v>429</v>
      </c>
      <c r="Z794">
        <v>490</v>
      </c>
      <c r="AA794">
        <v>175</v>
      </c>
      <c r="AB794">
        <v>151</v>
      </c>
      <c r="AC794">
        <v>224</v>
      </c>
      <c r="AD794">
        <v>233</v>
      </c>
      <c r="AE794">
        <v>273</v>
      </c>
      <c r="AF794">
        <v>280</v>
      </c>
      <c r="AG794">
        <v>350</v>
      </c>
      <c r="AH794">
        <v>410</v>
      </c>
      <c r="AI794" s="1">
        <v>2151</v>
      </c>
      <c r="AJ794" s="1">
        <v>2341</v>
      </c>
      <c r="AK794" s="1">
        <v>2520</v>
      </c>
      <c r="AL794" s="1">
        <v>2700</v>
      </c>
      <c r="AM794" s="1">
        <v>3070</v>
      </c>
      <c r="AN794" s="1">
        <v>3350</v>
      </c>
      <c r="AO794" s="1">
        <v>3710</v>
      </c>
      <c r="AP794" s="1">
        <v>4130</v>
      </c>
      <c r="AQ794">
        <v>628</v>
      </c>
      <c r="AR794">
        <v>689</v>
      </c>
      <c r="AS794">
        <v>688</v>
      </c>
      <c r="AT794">
        <v>690</v>
      </c>
      <c r="AU794">
        <v>839</v>
      </c>
      <c r="AV794">
        <v>870</v>
      </c>
      <c r="AW794">
        <v>910</v>
      </c>
      <c r="AX794">
        <v>960</v>
      </c>
      <c r="AY794" s="1">
        <v>1522</v>
      </c>
      <c r="AZ794" s="1">
        <v>1652</v>
      </c>
      <c r="BA794" s="1">
        <v>1833</v>
      </c>
      <c r="BB794" s="1">
        <v>2011</v>
      </c>
      <c r="BC794" s="1">
        <v>2231</v>
      </c>
      <c r="BD794" s="1">
        <v>2480</v>
      </c>
      <c r="BE794" s="1">
        <v>2800</v>
      </c>
      <c r="BF794" s="1">
        <v>3170</v>
      </c>
      <c r="BG794" s="1">
        <v>1497</v>
      </c>
      <c r="BH794" s="1">
        <v>1628</v>
      </c>
      <c r="BI794" s="1">
        <v>1809</v>
      </c>
      <c r="BJ794" s="1">
        <v>1986</v>
      </c>
      <c r="BK794" s="1">
        <v>2195</v>
      </c>
      <c r="BL794" s="1">
        <v>2430</v>
      </c>
      <c r="BM794" s="1">
        <v>2750</v>
      </c>
      <c r="BN794" s="1">
        <v>3120</v>
      </c>
      <c r="BO794">
        <v>69</v>
      </c>
      <c r="BP794">
        <v>69</v>
      </c>
      <c r="BQ794">
        <v>69</v>
      </c>
      <c r="BR794">
        <v>69</v>
      </c>
      <c r="BS794">
        <v>69</v>
      </c>
      <c r="BT794">
        <v>70</v>
      </c>
      <c r="BU794">
        <v>70</v>
      </c>
      <c r="BV794">
        <v>70</v>
      </c>
      <c r="BW794">
        <v>8.89</v>
      </c>
      <c r="BX794">
        <v>6.74</v>
      </c>
      <c r="BY794">
        <v>9.2200000000000006</v>
      </c>
      <c r="BZ794">
        <v>8.91</v>
      </c>
      <c r="CA794">
        <v>9.4600000000000009</v>
      </c>
      <c r="CB794">
        <v>8.7200000000000006</v>
      </c>
      <c r="CC794">
        <v>9.92</v>
      </c>
      <c r="CD794">
        <v>10.46</v>
      </c>
      <c r="CE794">
        <v>12.47</v>
      </c>
      <c r="CF794">
        <v>10.07</v>
      </c>
      <c r="CG794">
        <v>13.16</v>
      </c>
      <c r="CH794">
        <v>12.35</v>
      </c>
      <c r="CI794">
        <v>12.84</v>
      </c>
      <c r="CJ794">
        <v>12.11</v>
      </c>
      <c r="CK794">
        <v>13.4</v>
      </c>
      <c r="CL794">
        <v>13.63</v>
      </c>
      <c r="CM794" s="1">
        <v>1280</v>
      </c>
      <c r="CN794" s="1">
        <v>1146</v>
      </c>
      <c r="CO794" s="1">
        <v>1647</v>
      </c>
      <c r="CP794" s="1">
        <v>1705</v>
      </c>
      <c r="CQ794" s="1">
        <v>1954</v>
      </c>
      <c r="CR794" s="1">
        <v>2038</v>
      </c>
      <c r="CS794" s="1">
        <v>2526</v>
      </c>
      <c r="CT794" s="1">
        <v>2912</v>
      </c>
      <c r="CU794">
        <v>22.97</v>
      </c>
      <c r="CV794">
        <v>22.08</v>
      </c>
      <c r="CW794">
        <v>13.66</v>
      </c>
      <c r="CX794">
        <v>15.07</v>
      </c>
      <c r="CY794">
        <v>15.36</v>
      </c>
      <c r="CZ794">
        <v>16.510000000000002</v>
      </c>
      <c r="DA794">
        <v>13.32</v>
      </c>
      <c r="DB794">
        <v>11.56</v>
      </c>
      <c r="DC794">
        <v>2.69</v>
      </c>
      <c r="DD794">
        <v>2.13</v>
      </c>
      <c r="DE794">
        <v>1.68</v>
      </c>
      <c r="DF794">
        <v>1.75</v>
      </c>
      <c r="DG794">
        <v>1.85</v>
      </c>
      <c r="DH794">
        <v>1.88</v>
      </c>
      <c r="DI794">
        <v>1.66</v>
      </c>
      <c r="DJ794">
        <v>1.47</v>
      </c>
      <c r="DK794" s="5">
        <f>(CL794*3+CK794*2+CJ794)/6</f>
        <v>13.299999999999999</v>
      </c>
      <c r="DL794">
        <f>BG794+(BG794*(CF794-8.25)/8.25)</f>
        <v>1827.2472727272727</v>
      </c>
      <c r="DM794">
        <f>BH794+(BH794*(CG794-8.25)/8.25)</f>
        <v>2596.9066666666668</v>
      </c>
      <c r="DN794">
        <f>BI794+(BI794*(CH794-8.25)/8.25)</f>
        <v>2708.0181818181818</v>
      </c>
      <c r="DO794">
        <f>BJ794+(BJ794*(CI794-8.25)/8.25)</f>
        <v>3090.9381818181819</v>
      </c>
      <c r="DP794">
        <f>BK794+(BK794*(CJ794-8.25)/8.25)</f>
        <v>3221.9939393939394</v>
      </c>
      <c r="DQ794">
        <f>BL794+(BL794*(CK794-8.25)/8.25)</f>
        <v>3946.909090909091</v>
      </c>
      <c r="DR794">
        <f>BM794+(BM794*(CL794-8.25)/8.25)</f>
        <v>4543.3333333333339</v>
      </c>
      <c r="DS794" s="7">
        <f>DL794*10^8/$H794</f>
        <v>13301.416723851422</v>
      </c>
      <c r="DT794" s="7">
        <f>DM794*10^8/$H794</f>
        <v>18904.139730757135</v>
      </c>
      <c r="DU794" s="7">
        <f>DN794*10^8/$H794</f>
        <v>19712.974193343536</v>
      </c>
      <c r="DV794" s="7">
        <f>DO794*10^8/$H794</f>
        <v>22500.434088848004</v>
      </c>
      <c r="DW794" s="7">
        <f>DP794*10^8/$H794</f>
        <v>23454.452338919506</v>
      </c>
      <c r="DX794" s="7">
        <f>DQ794*10^8/$H794</f>
        <v>28731.46036276791</v>
      </c>
      <c r="DY794" s="7">
        <f>DR794*10^8/$H794</f>
        <v>33073.120909263809</v>
      </c>
      <c r="DZ794" s="7">
        <f>DS794*10^8/$H794</f>
        <v>96827.446127463336</v>
      </c>
      <c r="EA794" s="7">
        <f>DY794*0.8</f>
        <v>26458.49672741105</v>
      </c>
      <c r="EB794" s="9" t="e">
        <f>F794-#REF!</f>
        <v>#REF!</v>
      </c>
      <c r="EC794" s="3" t="e">
        <f>EB794/#REF!*100</f>
        <v>#REF!</v>
      </c>
      <c r="ED794" s="3">
        <f>DX794-F794</f>
        <v>-4918.5396372320902</v>
      </c>
      <c r="EE794" s="11">
        <f>ED794/F794</f>
        <v>-0.14616759694597595</v>
      </c>
      <c r="EF794" s="3" t="e">
        <f>F794-#REF!</f>
        <v>#REF!</v>
      </c>
    </row>
    <row r="795" spans="1:136" hidden="1" x14ac:dyDescent="0.3">
      <c r="A795">
        <v>793</v>
      </c>
      <c r="B795" s="17" t="s">
        <v>9632</v>
      </c>
      <c r="C795" s="16" t="str">
        <f>"https://finance.naver.com/item/frgn.nhn?code="&amp;B795</f>
        <v>https://finance.naver.com/item/frgn.nhn?code=000640</v>
      </c>
      <c r="D795" t="s">
        <v>735</v>
      </c>
      <c r="E795" t="s">
        <v>3641</v>
      </c>
      <c r="F795" s="18">
        <f>VALUE(LEFT(E795,FIND("/",E795)-1))</f>
        <v>117500</v>
      </c>
      <c r="G795" s="6" t="s">
        <v>5101</v>
      </c>
      <c r="H795" s="6">
        <f>VALUE(LEFT(G795,FIND("/",G795)-1)) + VALUE(MID(G795,FIND("/",G795)+1,LEN(G795)))</f>
        <v>6328177</v>
      </c>
      <c r="I795" s="1">
        <v>521223</v>
      </c>
      <c r="J795" s="1">
        <f>F795*H795/(10^8)</f>
        <v>7435.6079749999999</v>
      </c>
      <c r="K795" s="1">
        <v>7262</v>
      </c>
      <c r="L795" s="1">
        <v>6903</v>
      </c>
      <c r="M795" s="1">
        <v>7075</v>
      </c>
      <c r="N795" s="1">
        <v>7697</v>
      </c>
      <c r="O795" s="1">
        <v>7833</v>
      </c>
      <c r="P795" s="1">
        <v>8448</v>
      </c>
      <c r="Q795" s="1">
        <v>8963</v>
      </c>
      <c r="R795" s="1">
        <v>9447</v>
      </c>
      <c r="S795">
        <v>760</v>
      </c>
      <c r="T795">
        <v>534</v>
      </c>
      <c r="U795">
        <v>505</v>
      </c>
      <c r="V795">
        <v>528</v>
      </c>
      <c r="W795">
        <v>506</v>
      </c>
      <c r="X795">
        <v>530</v>
      </c>
      <c r="Y795">
        <v>633</v>
      </c>
      <c r="Z795">
        <v>710</v>
      </c>
      <c r="AA795" s="1">
        <v>1757</v>
      </c>
      <c r="AB795">
        <v>325</v>
      </c>
      <c r="AC795" s="1">
        <v>-1639</v>
      </c>
      <c r="AD795">
        <v>200</v>
      </c>
      <c r="AE795" s="1">
        <v>1624</v>
      </c>
      <c r="AF795">
        <v>716</v>
      </c>
      <c r="AG795">
        <v>786</v>
      </c>
      <c r="AH795">
        <v>918</v>
      </c>
      <c r="AI795" s="1">
        <v>14022</v>
      </c>
      <c r="AJ795" s="1">
        <v>14594</v>
      </c>
      <c r="AK795" s="1">
        <v>12419</v>
      </c>
      <c r="AL795" s="1">
        <v>13586</v>
      </c>
      <c r="AM795" s="1">
        <v>15111</v>
      </c>
      <c r="AN795" s="1">
        <v>15710</v>
      </c>
      <c r="AO795" s="1">
        <v>16445</v>
      </c>
      <c r="AP795" s="1">
        <v>17304</v>
      </c>
      <c r="AQ795" s="1">
        <v>5264</v>
      </c>
      <c r="AR795" s="1">
        <v>5452</v>
      </c>
      <c r="AS795" s="1">
        <v>5062</v>
      </c>
      <c r="AT795" s="1">
        <v>6117</v>
      </c>
      <c r="AU795" s="1">
        <v>6224</v>
      </c>
      <c r="AV795" s="1">
        <v>6195</v>
      </c>
      <c r="AW795" s="1">
        <v>6236</v>
      </c>
      <c r="AX795" s="1">
        <v>6264</v>
      </c>
      <c r="AY795" s="1">
        <v>8759</v>
      </c>
      <c r="AZ795" s="1">
        <v>9142</v>
      </c>
      <c r="BA795" s="1">
        <v>7358</v>
      </c>
      <c r="BB795" s="1">
        <v>7469</v>
      </c>
      <c r="BC795" s="1">
        <v>8887</v>
      </c>
      <c r="BD795" s="1">
        <v>9515</v>
      </c>
      <c r="BE795" s="1">
        <v>10208</v>
      </c>
      <c r="BF795" s="1">
        <v>11040</v>
      </c>
      <c r="BG795" s="1">
        <v>8759</v>
      </c>
      <c r="BH795" s="1">
        <v>9128</v>
      </c>
      <c r="BI795" s="1">
        <v>7342</v>
      </c>
      <c r="BJ795" s="1">
        <v>7451</v>
      </c>
      <c r="BK795" s="1">
        <v>8887</v>
      </c>
      <c r="BL795" s="1">
        <v>9705</v>
      </c>
      <c r="BM795" s="1">
        <v>10575</v>
      </c>
      <c r="BN795" s="1">
        <v>11610</v>
      </c>
      <c r="BO795">
        <v>303</v>
      </c>
      <c r="BP795">
        <v>307</v>
      </c>
      <c r="BQ795">
        <v>307</v>
      </c>
      <c r="BR795">
        <v>307</v>
      </c>
      <c r="BS795">
        <v>308</v>
      </c>
      <c r="BT795">
        <v>309</v>
      </c>
      <c r="BU795">
        <v>309</v>
      </c>
      <c r="BV795">
        <v>309</v>
      </c>
      <c r="BW795">
        <v>13.38</v>
      </c>
      <c r="BX795">
        <v>2.27</v>
      </c>
      <c r="BY795">
        <v>-12.13</v>
      </c>
      <c r="BZ795">
        <v>1.54</v>
      </c>
      <c r="CA795">
        <v>11.32</v>
      </c>
      <c r="CB795">
        <v>4.6500000000000004</v>
      </c>
      <c r="CC795">
        <v>4.8899999999999997</v>
      </c>
      <c r="CD795">
        <v>5.44</v>
      </c>
      <c r="CE795">
        <v>21.33</v>
      </c>
      <c r="CF795">
        <v>3.64</v>
      </c>
      <c r="CG795">
        <v>-19.91</v>
      </c>
      <c r="CH795">
        <v>2.67</v>
      </c>
      <c r="CI795">
        <v>19.87</v>
      </c>
      <c r="CJ795">
        <v>7.7</v>
      </c>
      <c r="CK795">
        <v>7.75</v>
      </c>
      <c r="CL795">
        <v>10.050000000000001</v>
      </c>
      <c r="CM795" s="1">
        <v>28410</v>
      </c>
      <c r="CN795" s="1">
        <v>5310</v>
      </c>
      <c r="CO795" s="1">
        <v>-26714</v>
      </c>
      <c r="CP795" s="1">
        <v>3220</v>
      </c>
      <c r="CQ795" s="1">
        <v>26439</v>
      </c>
      <c r="CR795" s="1">
        <v>11439</v>
      </c>
      <c r="CS795" s="1">
        <v>12426</v>
      </c>
      <c r="CT795" s="1">
        <v>17620</v>
      </c>
      <c r="CU795">
        <v>5.51</v>
      </c>
      <c r="CV795">
        <v>24.11</v>
      </c>
      <c r="CW795" t="s">
        <v>2</v>
      </c>
      <c r="CX795">
        <v>33.39</v>
      </c>
      <c r="CY795">
        <v>4.63</v>
      </c>
      <c r="CZ795">
        <v>10.27</v>
      </c>
      <c r="DA795">
        <v>9.4600000000000009</v>
      </c>
      <c r="DB795">
        <v>6.67</v>
      </c>
      <c r="DC795">
        <v>1.08</v>
      </c>
      <c r="DD795">
        <v>0.86</v>
      </c>
      <c r="DE795">
        <v>0.91</v>
      </c>
      <c r="DF795">
        <v>0.89</v>
      </c>
      <c r="DG795">
        <v>0.84</v>
      </c>
      <c r="DH795">
        <v>0.76</v>
      </c>
      <c r="DI795">
        <v>0.7</v>
      </c>
      <c r="DJ795">
        <v>0.64</v>
      </c>
      <c r="DK795" s="5">
        <f>(CL795*3+CK795*2+CJ795)/6</f>
        <v>8.8916666666666675</v>
      </c>
      <c r="DL795">
        <f>BG795+(BG795*(CF795-8.25)/8.25)</f>
        <v>3864.5769696969701</v>
      </c>
      <c r="DM795">
        <f>BH795+(BH795*(CG795-8.25)/8.25)</f>
        <v>-22028.906666666669</v>
      </c>
      <c r="DN795">
        <f>BI795+(BI795*(CH795-8.25)/8.25)</f>
        <v>2376.1381818181817</v>
      </c>
      <c r="DO795">
        <f>BJ795+(BJ795*(CI795-8.25)/8.25)</f>
        <v>17945.620606060605</v>
      </c>
      <c r="DP795">
        <f>BK795+(BK795*(CJ795-8.25)/8.25)</f>
        <v>8294.5333333333328</v>
      </c>
      <c r="DQ795">
        <f>BL795+(BL795*(CK795-8.25)/8.25)</f>
        <v>9116.818181818182</v>
      </c>
      <c r="DR795">
        <f>BM795+(BM795*(CL795-8.25)/8.25)</f>
        <v>12882.272727272728</v>
      </c>
      <c r="DS795" s="7">
        <f>DL795*10^8/$H795</f>
        <v>61069.356462326672</v>
      </c>
      <c r="DT795" s="7">
        <f>DM795*10^8/$H795</f>
        <v>-348108.25719107839</v>
      </c>
      <c r="DU795" s="7">
        <f>DN795*10^8/$H795</f>
        <v>37548.541733554259</v>
      </c>
      <c r="DV795" s="7">
        <f>DO795*10^8/$H795</f>
        <v>283582.78546982183</v>
      </c>
      <c r="DW795" s="7">
        <f>DP795*10^8/$H795</f>
        <v>131073.02993157954</v>
      </c>
      <c r="DX795" s="7">
        <f>DQ795*10^8/$H795</f>
        <v>144067.05409501318</v>
      </c>
      <c r="DY795" s="7">
        <f>DR795*10^8/$H795</f>
        <v>203570.04437885867</v>
      </c>
      <c r="DZ795" s="7">
        <f>DS795*10^8/$H795</f>
        <v>965038.69064229191</v>
      </c>
      <c r="EA795" s="7">
        <f>DY795*0.8</f>
        <v>162856.03550308695</v>
      </c>
      <c r="EB795" s="9" t="e">
        <f>F795-#REF!</f>
        <v>#REF!</v>
      </c>
      <c r="EC795" s="3" t="e">
        <f>EB795/#REF!*100</f>
        <v>#REF!</v>
      </c>
      <c r="ED795" s="3">
        <f>DX795-F795</f>
        <v>26567.054095013184</v>
      </c>
      <c r="EE795" s="11">
        <f>ED795/F795</f>
        <v>0.22610258804266539</v>
      </c>
      <c r="EF795" s="3" t="e">
        <f>F795-#REF!</f>
        <v>#REF!</v>
      </c>
    </row>
    <row r="796" spans="1:136" hidden="1" x14ac:dyDescent="0.3">
      <c r="A796">
        <v>794</v>
      </c>
      <c r="B796" s="17" t="s">
        <v>9633</v>
      </c>
      <c r="C796" s="16" t="str">
        <f>"https://finance.naver.com/item/frgn.nhn?code="&amp;B796</f>
        <v>https://finance.naver.com/item/frgn.nhn?code=003690</v>
      </c>
      <c r="D796" t="s">
        <v>736</v>
      </c>
      <c r="E796" t="s">
        <v>5102</v>
      </c>
      <c r="F796" s="18">
        <f>VALUE(LEFT(E796,FIND("/",E796)-1))</f>
        <v>9340</v>
      </c>
      <c r="G796" s="6" t="s">
        <v>5103</v>
      </c>
      <c r="H796" s="6">
        <f>VALUE(LEFT(G796,FIND("/",G796)-1)) + VALUE(MID(G796,FIND("/",G796)+1,LEN(G796)))</f>
        <v>120369116</v>
      </c>
      <c r="I796" s="1">
        <v>7445681</v>
      </c>
      <c r="J796" s="1">
        <f>F796*H796/(10^8)</f>
        <v>11242.475434399999</v>
      </c>
      <c r="K796" s="1">
        <v>66845</v>
      </c>
      <c r="L796" s="1">
        <v>72081</v>
      </c>
      <c r="M796" s="1">
        <v>75585</v>
      </c>
      <c r="N796" s="1">
        <v>80515</v>
      </c>
      <c r="O796" s="1">
        <v>84471</v>
      </c>
      <c r="P796" t="s">
        <v>8838</v>
      </c>
      <c r="Q796" t="s">
        <v>8838</v>
      </c>
      <c r="R796" t="s">
        <v>8838</v>
      </c>
      <c r="S796" s="1">
        <v>2072</v>
      </c>
      <c r="T796" s="1">
        <v>1756</v>
      </c>
      <c r="U796" s="1">
        <v>1436</v>
      </c>
      <c r="V796" s="1">
        <v>2498</v>
      </c>
      <c r="W796" s="1">
        <v>1923</v>
      </c>
      <c r="X796" t="s">
        <v>8838</v>
      </c>
      <c r="Y796" t="s">
        <v>8838</v>
      </c>
      <c r="Z796" t="s">
        <v>8838</v>
      </c>
      <c r="AA796" s="1">
        <v>1600</v>
      </c>
      <c r="AB796" s="1">
        <v>1330</v>
      </c>
      <c r="AC796" s="1">
        <v>1029</v>
      </c>
      <c r="AD796" s="1">
        <v>1887</v>
      </c>
      <c r="AE796" s="1">
        <v>1421</v>
      </c>
      <c r="AF796" t="s">
        <v>8838</v>
      </c>
      <c r="AG796" t="s">
        <v>8838</v>
      </c>
      <c r="AH796" t="s">
        <v>8838</v>
      </c>
      <c r="AI796" s="1">
        <v>95811</v>
      </c>
      <c r="AJ796" s="1">
        <v>100653</v>
      </c>
      <c r="AK796" s="1">
        <v>107509</v>
      </c>
      <c r="AL796" s="1">
        <v>117331</v>
      </c>
      <c r="AM796" s="1">
        <v>125199</v>
      </c>
      <c r="AN796" t="s">
        <v>8838</v>
      </c>
      <c r="AO796" t="s">
        <v>8838</v>
      </c>
      <c r="AP796" t="s">
        <v>8838</v>
      </c>
      <c r="AQ796" s="1">
        <v>74695</v>
      </c>
      <c r="AR796" s="1">
        <v>79023</v>
      </c>
      <c r="AS796" s="1">
        <v>85132</v>
      </c>
      <c r="AT796" s="1">
        <v>92771</v>
      </c>
      <c r="AU796" s="1">
        <v>100640</v>
      </c>
      <c r="AV796" t="s">
        <v>8838</v>
      </c>
      <c r="AW796" t="s">
        <v>8838</v>
      </c>
      <c r="AX796" t="s">
        <v>8838</v>
      </c>
      <c r="AY796" s="1">
        <v>21116</v>
      </c>
      <c r="AZ796" s="1">
        <v>21630</v>
      </c>
      <c r="BA796" s="1">
        <v>22376</v>
      </c>
      <c r="BB796" s="1">
        <v>24560</v>
      </c>
      <c r="BC796" s="1">
        <v>24559</v>
      </c>
      <c r="BD796" t="s">
        <v>8838</v>
      </c>
      <c r="BE796" t="s">
        <v>8838</v>
      </c>
      <c r="BF796" t="s">
        <v>8838</v>
      </c>
      <c r="BG796" s="1">
        <v>21116</v>
      </c>
      <c r="BH796" s="1">
        <v>21630</v>
      </c>
      <c r="BI796" s="1">
        <v>22376</v>
      </c>
      <c r="BJ796" s="1">
        <v>24560</v>
      </c>
      <c r="BK796" s="1">
        <v>24559</v>
      </c>
      <c r="BL796" t="s">
        <v>8838</v>
      </c>
      <c r="BM796" t="s">
        <v>8838</v>
      </c>
      <c r="BN796" t="s">
        <v>8838</v>
      </c>
      <c r="BO796">
        <v>602</v>
      </c>
      <c r="BP796">
        <v>602</v>
      </c>
      <c r="BQ796">
        <v>602</v>
      </c>
      <c r="BR796">
        <v>602</v>
      </c>
      <c r="BS796">
        <v>602</v>
      </c>
      <c r="BT796" t="s">
        <v>8838</v>
      </c>
      <c r="BU796" t="s">
        <v>8838</v>
      </c>
      <c r="BV796" t="s">
        <v>8838</v>
      </c>
      <c r="BW796">
        <v>1.72</v>
      </c>
      <c r="BX796">
        <v>1.35</v>
      </c>
      <c r="BY796">
        <v>0.99</v>
      </c>
      <c r="BZ796">
        <v>1.68</v>
      </c>
      <c r="CA796">
        <v>1.17</v>
      </c>
      <c r="CB796" t="s">
        <v>8838</v>
      </c>
      <c r="CC796" t="s">
        <v>8838</v>
      </c>
      <c r="CD796" t="s">
        <v>8838</v>
      </c>
      <c r="CE796">
        <v>7.75</v>
      </c>
      <c r="CF796">
        <v>6.22</v>
      </c>
      <c r="CG796">
        <v>4.68</v>
      </c>
      <c r="CH796">
        <v>8.0399999999999991</v>
      </c>
      <c r="CI796">
        <v>5.78</v>
      </c>
      <c r="CJ796" t="s">
        <v>8838</v>
      </c>
      <c r="CK796" t="s">
        <v>8838</v>
      </c>
      <c r="CL796" t="s">
        <v>8838</v>
      </c>
      <c r="CM796" s="1">
        <v>1330</v>
      </c>
      <c r="CN796" s="1">
        <v>1105</v>
      </c>
      <c r="CO796">
        <v>855</v>
      </c>
      <c r="CP796" s="1">
        <v>1568</v>
      </c>
      <c r="CQ796" s="1">
        <v>1180</v>
      </c>
      <c r="CR796" t="s">
        <v>8838</v>
      </c>
      <c r="CS796" t="s">
        <v>8838</v>
      </c>
      <c r="CT796" t="s">
        <v>8838</v>
      </c>
      <c r="CU796">
        <v>8.57</v>
      </c>
      <c r="CV796">
        <v>9.9499999999999993</v>
      </c>
      <c r="CW796">
        <v>10.130000000000001</v>
      </c>
      <c r="CX796">
        <v>5.81</v>
      </c>
      <c r="CY796">
        <v>6.69</v>
      </c>
      <c r="CZ796" t="s">
        <v>8838</v>
      </c>
      <c r="DA796" t="s">
        <v>8838</v>
      </c>
      <c r="DB796" t="s">
        <v>8838</v>
      </c>
      <c r="DC796">
        <v>0.64</v>
      </c>
      <c r="DD796">
        <v>0.6</v>
      </c>
      <c r="DE796">
        <v>0.46</v>
      </c>
      <c r="DF796">
        <v>0.44</v>
      </c>
      <c r="DG796">
        <v>0.37</v>
      </c>
      <c r="DH796" t="s">
        <v>8838</v>
      </c>
      <c r="DI796" t="s">
        <v>8838</v>
      </c>
      <c r="DJ796" t="s">
        <v>8838</v>
      </c>
      <c r="DK796" s="5" t="e">
        <f>(CL796*3+CK796*2+CJ796)/6</f>
        <v>#VALUE!</v>
      </c>
      <c r="DL796">
        <f>BG796+(BG796*(CF796-8.25)/8.25)</f>
        <v>15920.184242424242</v>
      </c>
      <c r="DM796">
        <f>BH796+(BH796*(CG796-8.25)/8.25)</f>
        <v>12270.109090909091</v>
      </c>
      <c r="DN796">
        <f>BI796+(BI796*(CH796-8.25)/8.25)</f>
        <v>21806.429090909089</v>
      </c>
      <c r="DO796">
        <f>BJ796+(BJ796*(CI796-8.25)/8.25)</f>
        <v>17206.884848484849</v>
      </c>
      <c r="DP796" t="e">
        <f>BK796+(BK796*(CJ796-8.25)/8.25)</f>
        <v>#VALUE!</v>
      </c>
      <c r="DQ796" t="e">
        <f>BL796+(BL796*(CK796-8.25)/8.25)</f>
        <v>#VALUE!</v>
      </c>
      <c r="DR796" t="e">
        <f>BM796+(BM796*(CL796-8.25)/8.25)</f>
        <v>#VALUE!</v>
      </c>
      <c r="DS796" s="7">
        <f>DL796*10^8/$H796</f>
        <v>13226.137045339972</v>
      </c>
      <c r="DT796" s="7">
        <f>DM796*10^8/$H796</f>
        <v>10193.735319040718</v>
      </c>
      <c r="DU796" s="7">
        <f>DN796*10^8/$H796</f>
        <v>18116.299110237785</v>
      </c>
      <c r="DV796" s="7">
        <f>DO796*10^8/$H796</f>
        <v>14295.099457642315</v>
      </c>
      <c r="DW796" s="7" t="e">
        <f>DP796*10^8/$H796</f>
        <v>#VALUE!</v>
      </c>
      <c r="DX796" s="7" t="e">
        <f>DQ796*10^8/$H796</f>
        <v>#VALUE!</v>
      </c>
      <c r="DY796" s="7" t="e">
        <f>DR796*10^8/$H796</f>
        <v>#VALUE!</v>
      </c>
      <c r="DZ796" s="7">
        <f>DS796*10^8/$H796</f>
        <v>10987.982204122836</v>
      </c>
      <c r="EA796" s="7" t="e">
        <f>DY796*0.8</f>
        <v>#VALUE!</v>
      </c>
      <c r="EB796" s="9" t="e">
        <f>F796-#REF!</f>
        <v>#REF!</v>
      </c>
      <c r="EC796" s="3" t="e">
        <f>EB796/#REF!*100</f>
        <v>#REF!</v>
      </c>
      <c r="ED796" s="3" t="e">
        <f>DX796-F796</f>
        <v>#VALUE!</v>
      </c>
      <c r="EE796" s="11" t="e">
        <f>ED796/F796</f>
        <v>#VALUE!</v>
      </c>
      <c r="EF796" s="3" t="e">
        <f>F796-#REF!</f>
        <v>#REF!</v>
      </c>
    </row>
    <row r="797" spans="1:136" hidden="1" x14ac:dyDescent="0.3">
      <c r="A797">
        <v>795</v>
      </c>
      <c r="B797" s="17" t="s">
        <v>9634</v>
      </c>
      <c r="C797" s="16" t="str">
        <f>"https://finance.naver.com/item/frgn.nhn?code="&amp;B797</f>
        <v>https://finance.naver.com/item/frgn.nhn?code=000970</v>
      </c>
      <c r="D797" t="s">
        <v>5104</v>
      </c>
      <c r="E797" t="s">
        <v>5105</v>
      </c>
      <c r="F797" s="18">
        <f>VALUE(LEFT(E797,FIND("/",E797)-1))</f>
        <v>9820</v>
      </c>
      <c r="G797" s="6" t="s">
        <v>5106</v>
      </c>
      <c r="H797" s="6">
        <f>VALUE(LEFT(G797,FIND("/",G797)-1)) + VALUE(MID(G797,FIND("/",G797)+1,LEN(G797)))</f>
        <v>22800500</v>
      </c>
      <c r="I797" s="1">
        <v>23630</v>
      </c>
      <c r="J797" s="1">
        <f>F797*H797/(10^8)</f>
        <v>2239.0091000000002</v>
      </c>
      <c r="K797" s="1">
        <v>3873</v>
      </c>
      <c r="L797" s="1">
        <v>4207</v>
      </c>
      <c r="M797" s="1">
        <v>4174</v>
      </c>
      <c r="N797" s="1">
        <v>4372</v>
      </c>
      <c r="O797" s="1">
        <v>3283</v>
      </c>
      <c r="P797" t="s">
        <v>8838</v>
      </c>
      <c r="Q797" t="s">
        <v>8838</v>
      </c>
      <c r="R797" t="s">
        <v>8838</v>
      </c>
      <c r="S797">
        <v>253</v>
      </c>
      <c r="T797">
        <v>192</v>
      </c>
      <c r="U797">
        <v>66</v>
      </c>
      <c r="V797">
        <v>156</v>
      </c>
      <c r="W797">
        <v>113</v>
      </c>
      <c r="X797" t="s">
        <v>8838</v>
      </c>
      <c r="Y797" t="s">
        <v>8838</v>
      </c>
      <c r="Z797" t="s">
        <v>8838</v>
      </c>
      <c r="AA797">
        <v>249</v>
      </c>
      <c r="AB797">
        <v>112</v>
      </c>
      <c r="AC797">
        <v>72</v>
      </c>
      <c r="AD797">
        <v>140</v>
      </c>
      <c r="AE797">
        <v>102</v>
      </c>
      <c r="AF797" t="s">
        <v>8838</v>
      </c>
      <c r="AG797" t="s">
        <v>8838</v>
      </c>
      <c r="AH797" t="s">
        <v>8838</v>
      </c>
      <c r="AI797" s="1">
        <v>3347</v>
      </c>
      <c r="AJ797" s="1">
        <v>3404</v>
      </c>
      <c r="AK797" s="1">
        <v>3520</v>
      </c>
      <c r="AL797" s="1">
        <v>3567</v>
      </c>
      <c r="AM797" s="1">
        <v>3575</v>
      </c>
      <c r="AN797" t="s">
        <v>8838</v>
      </c>
      <c r="AO797" t="s">
        <v>8838</v>
      </c>
      <c r="AP797" t="s">
        <v>8838</v>
      </c>
      <c r="AQ797">
        <v>796</v>
      </c>
      <c r="AR797">
        <v>785</v>
      </c>
      <c r="AS797">
        <v>831</v>
      </c>
      <c r="AT797">
        <v>786</v>
      </c>
      <c r="AU797">
        <v>731</v>
      </c>
      <c r="AV797" t="s">
        <v>8838</v>
      </c>
      <c r="AW797" t="s">
        <v>8838</v>
      </c>
      <c r="AX797" t="s">
        <v>8838</v>
      </c>
      <c r="AY797" s="1">
        <v>2551</v>
      </c>
      <c r="AZ797" s="1">
        <v>2619</v>
      </c>
      <c r="BA797" s="1">
        <v>2689</v>
      </c>
      <c r="BB797" s="1">
        <v>2781</v>
      </c>
      <c r="BC797" s="1">
        <v>2844</v>
      </c>
      <c r="BD797" t="s">
        <v>8838</v>
      </c>
      <c r="BE797" t="s">
        <v>8838</v>
      </c>
      <c r="BF797" t="s">
        <v>8838</v>
      </c>
      <c r="BG797" s="1">
        <v>2478</v>
      </c>
      <c r="BH797" s="1">
        <v>2552</v>
      </c>
      <c r="BI797" s="1">
        <v>2618</v>
      </c>
      <c r="BJ797" s="1">
        <v>2695</v>
      </c>
      <c r="BK797" s="1">
        <v>2766</v>
      </c>
      <c r="BL797" t="s">
        <v>8838</v>
      </c>
      <c r="BM797" t="s">
        <v>8838</v>
      </c>
      <c r="BN797" t="s">
        <v>8838</v>
      </c>
      <c r="BO797">
        <v>120</v>
      </c>
      <c r="BP797">
        <v>120</v>
      </c>
      <c r="BQ797">
        <v>120</v>
      </c>
      <c r="BR797">
        <v>120</v>
      </c>
      <c r="BS797">
        <v>120</v>
      </c>
      <c r="BT797" t="s">
        <v>8838</v>
      </c>
      <c r="BU797" t="s">
        <v>8838</v>
      </c>
      <c r="BV797" t="s">
        <v>8838</v>
      </c>
      <c r="BW797">
        <v>7.57</v>
      </c>
      <c r="BX797">
        <v>3.32</v>
      </c>
      <c r="BY797">
        <v>2.09</v>
      </c>
      <c r="BZ797">
        <v>3.96</v>
      </c>
      <c r="CA797">
        <v>2.87</v>
      </c>
      <c r="CB797" t="s">
        <v>8838</v>
      </c>
      <c r="CC797" t="s">
        <v>8838</v>
      </c>
      <c r="CD797" t="s">
        <v>8838</v>
      </c>
      <c r="CE797">
        <v>10.25</v>
      </c>
      <c r="CF797">
        <v>4.71</v>
      </c>
      <c r="CG797">
        <v>2.54</v>
      </c>
      <c r="CH797">
        <v>4.7300000000000004</v>
      </c>
      <c r="CI797">
        <v>4.05</v>
      </c>
      <c r="CJ797" t="s">
        <v>8838</v>
      </c>
      <c r="CK797" t="s">
        <v>8838</v>
      </c>
      <c r="CL797" t="s">
        <v>8838</v>
      </c>
      <c r="CM797" s="1">
        <v>1070</v>
      </c>
      <c r="CN797">
        <v>520</v>
      </c>
      <c r="CO797">
        <v>288</v>
      </c>
      <c r="CP797">
        <v>552</v>
      </c>
      <c r="CQ797" t="s">
        <v>8838</v>
      </c>
      <c r="CR797" t="s">
        <v>8838</v>
      </c>
      <c r="CS797" t="s">
        <v>8838</v>
      </c>
      <c r="CT797" t="s">
        <v>8838</v>
      </c>
      <c r="CU797">
        <v>8.69</v>
      </c>
      <c r="CV797">
        <v>19.43</v>
      </c>
      <c r="CW797">
        <v>34.17</v>
      </c>
      <c r="CX797">
        <v>12.67</v>
      </c>
      <c r="CY797" t="s">
        <v>8838</v>
      </c>
      <c r="CZ797" t="s">
        <v>8838</v>
      </c>
      <c r="DA797" t="s">
        <v>8838</v>
      </c>
      <c r="DB797" t="s">
        <v>8838</v>
      </c>
      <c r="DC797">
        <v>0.85</v>
      </c>
      <c r="DD797">
        <v>0.89</v>
      </c>
      <c r="DE797">
        <v>0.85</v>
      </c>
      <c r="DF797">
        <v>0.59</v>
      </c>
      <c r="DG797" t="s">
        <v>8838</v>
      </c>
      <c r="DH797" t="s">
        <v>8838</v>
      </c>
      <c r="DI797" t="s">
        <v>8838</v>
      </c>
      <c r="DJ797" t="s">
        <v>8838</v>
      </c>
      <c r="DK797" s="5" t="e">
        <f>(CL797*3+CK797*2+CJ797)/6</f>
        <v>#VALUE!</v>
      </c>
      <c r="DL797">
        <f>BG797+(BG797*(CF797-8.25)/8.25)</f>
        <v>1414.7127272727271</v>
      </c>
      <c r="DM797">
        <f>BH797+(BH797*(CG797-8.25)/8.25)</f>
        <v>785.70666666666671</v>
      </c>
      <c r="DN797">
        <f>BI797+(BI797*(CH797-8.25)/8.25)</f>
        <v>1500.9866666666669</v>
      </c>
      <c r="DO797">
        <f>BJ797+(BJ797*(CI797-8.25)/8.25)</f>
        <v>1323</v>
      </c>
      <c r="DP797" t="e">
        <f>BK797+(BK797*(CJ797-8.25)/8.25)</f>
        <v>#VALUE!</v>
      </c>
      <c r="DQ797" t="e">
        <f>BL797+(BL797*(CK797-8.25)/8.25)</f>
        <v>#VALUE!</v>
      </c>
      <c r="DR797" t="e">
        <f>BM797+(BM797*(CL797-8.25)/8.25)</f>
        <v>#VALUE!</v>
      </c>
      <c r="DS797" s="7">
        <f>DL797*10^8/$H797</f>
        <v>6204.7443138208682</v>
      </c>
      <c r="DT797" s="7">
        <f>DM797*10^8/$H797</f>
        <v>3446.0063010314102</v>
      </c>
      <c r="DU797" s="7">
        <f>DN797*10^8/$H797</f>
        <v>6583.130486904528</v>
      </c>
      <c r="DV797" s="7">
        <f>DO797*10^8/$H797</f>
        <v>5802.5043310453721</v>
      </c>
      <c r="DW797" s="7" t="e">
        <f>DP797*10^8/$H797</f>
        <v>#VALUE!</v>
      </c>
      <c r="DX797" s="7" t="e">
        <f>DQ797*10^8/$H797</f>
        <v>#VALUE!</v>
      </c>
      <c r="DY797" s="7" t="e">
        <f>DR797*10^8/$H797</f>
        <v>#VALUE!</v>
      </c>
      <c r="DZ797" s="7">
        <f>DS797*10^8/$H797</f>
        <v>27213.194069519825</v>
      </c>
      <c r="EA797" s="7" t="e">
        <f>DY797*0.8</f>
        <v>#VALUE!</v>
      </c>
      <c r="EB797" s="9" t="e">
        <f>F797-#REF!</f>
        <v>#REF!</v>
      </c>
      <c r="EC797" s="3" t="e">
        <f>EB797/#REF!*100</f>
        <v>#REF!</v>
      </c>
      <c r="ED797" s="3" t="e">
        <f>DX797-F797</f>
        <v>#VALUE!</v>
      </c>
      <c r="EE797" s="11" t="e">
        <f>ED797/F797</f>
        <v>#VALUE!</v>
      </c>
      <c r="EF797" s="3" t="e">
        <f>F797-#REF!</f>
        <v>#REF!</v>
      </c>
    </row>
    <row r="798" spans="1:136" x14ac:dyDescent="0.3">
      <c r="A798">
        <v>1584</v>
      </c>
      <c r="B798" s="17" t="s">
        <v>10423</v>
      </c>
      <c r="C798" s="16" t="str">
        <f>"https://finance.naver.com/item/frgn.nhn?code="&amp;B798</f>
        <v>https://finance.naver.com/item/frgn.nhn?code=104460</v>
      </c>
      <c r="D798" t="s">
        <v>7421</v>
      </c>
      <c r="E798" t="s">
        <v>7422</v>
      </c>
      <c r="F798" s="18">
        <f>VALUE(LEFT(E798,FIND("/",E798)-1))</f>
        <v>42900</v>
      </c>
      <c r="G798" s="6" t="s">
        <v>7423</v>
      </c>
      <c r="H798" s="6">
        <f>VALUE(LEFT(G798,FIND("/",G798)-1)) + VALUE(MID(G798,FIND("/",G798)+1,LEN(G798)))</f>
        <v>10713625</v>
      </c>
      <c r="I798" s="1">
        <v>13259</v>
      </c>
      <c r="J798" s="1">
        <f>F798*H798/(10^8)</f>
        <v>4596.145125</v>
      </c>
      <c r="K798">
        <v>923</v>
      </c>
      <c r="L798">
        <v>954</v>
      </c>
      <c r="M798" s="1">
        <v>1121</v>
      </c>
      <c r="N798" s="1">
        <v>1656</v>
      </c>
      <c r="O798" s="1">
        <v>2123</v>
      </c>
      <c r="P798" s="1">
        <v>1650</v>
      </c>
      <c r="Q798" s="1">
        <v>3529</v>
      </c>
      <c r="R798" s="1">
        <v>4088</v>
      </c>
      <c r="S798">
        <v>16</v>
      </c>
      <c r="T798">
        <v>24</v>
      </c>
      <c r="U798">
        <v>134</v>
      </c>
      <c r="V798">
        <v>283</v>
      </c>
      <c r="W798">
        <v>334</v>
      </c>
      <c r="X798">
        <v>235</v>
      </c>
      <c r="Y798">
        <v>630</v>
      </c>
      <c r="Z798">
        <v>746</v>
      </c>
      <c r="AA798">
        <v>-4</v>
      </c>
      <c r="AB798">
        <v>-28</v>
      </c>
      <c r="AC798">
        <v>100</v>
      </c>
      <c r="AD798">
        <v>211</v>
      </c>
      <c r="AE798">
        <v>260</v>
      </c>
      <c r="AF798">
        <v>178</v>
      </c>
      <c r="AG798">
        <v>502</v>
      </c>
      <c r="AH798">
        <v>603</v>
      </c>
      <c r="AI798" s="1">
        <v>1011</v>
      </c>
      <c r="AJ798">
        <v>938</v>
      </c>
      <c r="AK798" s="1">
        <v>1331</v>
      </c>
      <c r="AL798" s="1">
        <v>1583</v>
      </c>
      <c r="AM798" s="1">
        <v>1533</v>
      </c>
      <c r="AN798" s="1">
        <v>1572</v>
      </c>
      <c r="AO798" s="1">
        <v>2381</v>
      </c>
      <c r="AP798" s="1">
        <v>3047</v>
      </c>
      <c r="AQ798">
        <v>445</v>
      </c>
      <c r="AR798">
        <v>411</v>
      </c>
      <c r="AS798">
        <v>855</v>
      </c>
      <c r="AT798">
        <v>910</v>
      </c>
      <c r="AU798">
        <v>633</v>
      </c>
      <c r="AV798">
        <v>534</v>
      </c>
      <c r="AW798">
        <v>882</v>
      </c>
      <c r="AX798">
        <v>985</v>
      </c>
      <c r="AY798">
        <v>566</v>
      </c>
      <c r="AZ798">
        <v>527</v>
      </c>
      <c r="BA798">
        <v>477</v>
      </c>
      <c r="BB798">
        <v>673</v>
      </c>
      <c r="BC798">
        <v>899</v>
      </c>
      <c r="BD798" s="1">
        <v>1038</v>
      </c>
      <c r="BE798" s="1">
        <v>1499</v>
      </c>
      <c r="BF798" s="1">
        <v>2062</v>
      </c>
      <c r="BG798">
        <v>579</v>
      </c>
      <c r="BH798">
        <v>535</v>
      </c>
      <c r="BI798">
        <v>489</v>
      </c>
      <c r="BJ798">
        <v>686</v>
      </c>
      <c r="BK798">
        <v>912</v>
      </c>
      <c r="BL798" s="1">
        <v>1051</v>
      </c>
      <c r="BM798" s="1">
        <v>1512</v>
      </c>
      <c r="BN798" s="1">
        <v>2075</v>
      </c>
      <c r="BO798">
        <v>54</v>
      </c>
      <c r="BP798">
        <v>54</v>
      </c>
      <c r="BQ798">
        <v>54</v>
      </c>
      <c r="BR798">
        <v>54</v>
      </c>
      <c r="BS798">
        <v>54</v>
      </c>
      <c r="BT798">
        <v>54</v>
      </c>
      <c r="BU798">
        <v>54</v>
      </c>
      <c r="BV798">
        <v>54</v>
      </c>
      <c r="BW798">
        <v>-0.37</v>
      </c>
      <c r="BX798">
        <v>-2.92</v>
      </c>
      <c r="BY798">
        <v>8.83</v>
      </c>
      <c r="BZ798">
        <v>14.46</v>
      </c>
      <c r="CA798">
        <v>16.690000000000001</v>
      </c>
      <c r="CB798">
        <v>11.47</v>
      </c>
      <c r="CC798">
        <v>25.4</v>
      </c>
      <c r="CD798">
        <v>22.22</v>
      </c>
      <c r="CE798">
        <v>0.69</v>
      </c>
      <c r="CF798">
        <v>-4.7300000000000004</v>
      </c>
      <c r="CG798">
        <v>20.260000000000002</v>
      </c>
      <c r="CH798">
        <v>36</v>
      </c>
      <c r="CI798">
        <v>32.49</v>
      </c>
      <c r="CJ798">
        <v>18.13</v>
      </c>
      <c r="CK798">
        <v>39.17</v>
      </c>
      <c r="CL798">
        <v>33.619999999999997</v>
      </c>
      <c r="CM798">
        <v>37</v>
      </c>
      <c r="CN798">
        <v>-246</v>
      </c>
      <c r="CO798">
        <v>969</v>
      </c>
      <c r="CP798" s="1">
        <v>1974</v>
      </c>
      <c r="CQ798" s="1">
        <v>2423</v>
      </c>
      <c r="CR798" s="1">
        <v>1661</v>
      </c>
      <c r="CS798" s="1">
        <v>4686</v>
      </c>
      <c r="CT798" s="1">
        <v>5628</v>
      </c>
      <c r="CU798">
        <v>135.55000000000001</v>
      </c>
      <c r="CV798" t="s">
        <v>2</v>
      </c>
      <c r="CW798">
        <v>5.08</v>
      </c>
      <c r="CX798">
        <v>5.98</v>
      </c>
      <c r="CY798">
        <v>8.1300000000000008</v>
      </c>
      <c r="CZ798">
        <v>25.82</v>
      </c>
      <c r="DA798">
        <v>9.16</v>
      </c>
      <c r="DB798">
        <v>7.62</v>
      </c>
      <c r="DC798">
        <v>0.86</v>
      </c>
      <c r="DD798">
        <v>0.67</v>
      </c>
      <c r="DE798">
        <v>0.95</v>
      </c>
      <c r="DF798">
        <v>1.68</v>
      </c>
      <c r="DG798">
        <v>2.16</v>
      </c>
      <c r="DH798">
        <v>4.1100000000000003</v>
      </c>
      <c r="DI798">
        <v>2.91</v>
      </c>
      <c r="DJ798">
        <v>2.15</v>
      </c>
      <c r="DK798" s="5">
        <f>(CL798*3+CK798*2+CJ798)/6</f>
        <v>32.888333333333328</v>
      </c>
      <c r="DL798">
        <f>BG798+(BG798*(CF798-8.25)/8.25)</f>
        <v>-331.96000000000004</v>
      </c>
      <c r="DM798">
        <f>BH798+(BH798*(CG798-8.25)/8.25)</f>
        <v>1313.8303030303032</v>
      </c>
      <c r="DN798">
        <f>BI798+(BI798*(CH798-8.25)/8.25)</f>
        <v>2133.818181818182</v>
      </c>
      <c r="DO798">
        <f>BJ798+(BJ798*(CI798-8.25)/8.25)</f>
        <v>2701.5927272727276</v>
      </c>
      <c r="DP798">
        <f>BK798+(BK798*(CJ798-8.25)/8.25)</f>
        <v>2004.1890909090907</v>
      </c>
      <c r="DQ798">
        <f>BL798+(BL798*(CK798-8.25)/8.25)</f>
        <v>4990.020606060607</v>
      </c>
      <c r="DR798">
        <f>BM798+(BM798*(CL798-8.25)/8.25)</f>
        <v>6161.6290909090903</v>
      </c>
      <c r="DS798" s="7">
        <f>DL798*10^8/$H798</f>
        <v>-3098.4844065384036</v>
      </c>
      <c r="DT798" s="7">
        <f>DM798*10^8/$H798</f>
        <v>12263.172390580248</v>
      </c>
      <c r="DU798" s="7">
        <f>DN798*10^8/$H798</f>
        <v>19916.864570284866</v>
      </c>
      <c r="DV798" s="7">
        <f>DO798*10^8/$H798</f>
        <v>25216.420467140932</v>
      </c>
      <c r="DW798" s="7">
        <f>DP798*10^8/$H798</f>
        <v>18706.918441788759</v>
      </c>
      <c r="DX798" s="7">
        <f>DQ798*10^8/$H798</f>
        <v>46576.397867767511</v>
      </c>
      <c r="DY798" s="7">
        <f>DR798*10^8/$H798</f>
        <v>57512.084760378399</v>
      </c>
      <c r="DZ798" s="7">
        <f>DS798*10^8/$H798</f>
        <v>-28920.971254252443</v>
      </c>
      <c r="EA798" s="7">
        <f>DY798*0.8</f>
        <v>46009.667808302722</v>
      </c>
      <c r="EB798" s="9" t="e">
        <f>F798-#REF!</f>
        <v>#REF!</v>
      </c>
      <c r="EC798" s="3" t="e">
        <f>EB798/#REF!*100</f>
        <v>#REF!</v>
      </c>
      <c r="ED798" s="3">
        <f>DX798-F798</f>
        <v>3676.3978677675113</v>
      </c>
      <c r="EE798" s="11">
        <f>ED798/F798</f>
        <v>8.5696919994580678E-2</v>
      </c>
      <c r="EF798" s="3" t="e">
        <f>F798-#REF!</f>
        <v>#REF!</v>
      </c>
    </row>
    <row r="799" spans="1:136" hidden="1" x14ac:dyDescent="0.3">
      <c r="A799">
        <v>797</v>
      </c>
      <c r="B799" s="17" t="s">
        <v>9636</v>
      </c>
      <c r="C799" s="16" t="str">
        <f>"https://finance.naver.com/item/frgn.nhn?code="&amp;B799</f>
        <v>https://finance.naver.com/item/frgn.nhn?code=004250</v>
      </c>
      <c r="D799" t="s">
        <v>5109</v>
      </c>
      <c r="E799" t="s">
        <v>5110</v>
      </c>
      <c r="F799" s="18">
        <f>VALUE(LEFT(E799,FIND("/",E799)-1))</f>
        <v>6020</v>
      </c>
      <c r="G799" s="6" t="s">
        <v>5111</v>
      </c>
      <c r="H799" s="6">
        <f>VALUE(LEFT(G799,FIND("/",G799)-1)) + VALUE(MID(G799,FIND("/",G799)+1,LEN(G799)))</f>
        <v>42000000</v>
      </c>
      <c r="I799">
        <v>0</v>
      </c>
      <c r="J799" s="1">
        <f>F799*H799/(10^8)</f>
        <v>2528.4</v>
      </c>
      <c r="K799" s="1">
        <v>3779</v>
      </c>
      <c r="L799" s="1">
        <v>3863</v>
      </c>
      <c r="M799" s="1">
        <v>4149</v>
      </c>
      <c r="N799" s="1">
        <v>4545</v>
      </c>
      <c r="O799" s="1">
        <v>4313</v>
      </c>
      <c r="P799" t="s">
        <v>8838</v>
      </c>
      <c r="Q799" t="s">
        <v>8838</v>
      </c>
      <c r="R799" t="s">
        <v>8838</v>
      </c>
      <c r="S799">
        <v>156</v>
      </c>
      <c r="T799">
        <v>167</v>
      </c>
      <c r="U799">
        <v>149</v>
      </c>
      <c r="V799">
        <v>198</v>
      </c>
      <c r="W799">
        <v>207</v>
      </c>
      <c r="X799" t="s">
        <v>8838</v>
      </c>
      <c r="Y799" t="s">
        <v>8838</v>
      </c>
      <c r="Z799" t="s">
        <v>8838</v>
      </c>
      <c r="AA799">
        <v>405</v>
      </c>
      <c r="AB799">
        <v>118</v>
      </c>
      <c r="AC799">
        <v>118</v>
      </c>
      <c r="AD799">
        <v>144</v>
      </c>
      <c r="AE799">
        <v>189</v>
      </c>
      <c r="AF799" t="s">
        <v>8838</v>
      </c>
      <c r="AG799" t="s">
        <v>8838</v>
      </c>
      <c r="AH799" t="s">
        <v>8838</v>
      </c>
      <c r="AI799" s="1">
        <v>3993</v>
      </c>
      <c r="AJ799" s="1">
        <v>3804</v>
      </c>
      <c r="AK799" s="1">
        <v>3928</v>
      </c>
      <c r="AL799" s="1">
        <v>4038</v>
      </c>
      <c r="AM799" s="1">
        <v>4106</v>
      </c>
      <c r="AN799" t="s">
        <v>8838</v>
      </c>
      <c r="AO799" t="s">
        <v>8838</v>
      </c>
      <c r="AP799" t="s">
        <v>8838</v>
      </c>
      <c r="AQ799" s="1">
        <v>1530</v>
      </c>
      <c r="AR799" s="1">
        <v>1298</v>
      </c>
      <c r="AS799" s="1">
        <v>1318</v>
      </c>
      <c r="AT799" s="1">
        <v>1196</v>
      </c>
      <c r="AU799" s="1">
        <v>1152</v>
      </c>
      <c r="AV799" t="s">
        <v>8838</v>
      </c>
      <c r="AW799" t="s">
        <v>8838</v>
      </c>
      <c r="AX799" t="s">
        <v>8838</v>
      </c>
      <c r="AY799" s="1">
        <v>2463</v>
      </c>
      <c r="AZ799" s="1">
        <v>2506</v>
      </c>
      <c r="BA799" s="1">
        <v>2610</v>
      </c>
      <c r="BB799" s="1">
        <v>2842</v>
      </c>
      <c r="BC799" s="1">
        <v>2954</v>
      </c>
      <c r="BD799" t="s">
        <v>8838</v>
      </c>
      <c r="BE799" t="s">
        <v>8838</v>
      </c>
      <c r="BF799" t="s">
        <v>8838</v>
      </c>
      <c r="BG799" s="1">
        <v>2455</v>
      </c>
      <c r="BH799" s="1">
        <v>2506</v>
      </c>
      <c r="BI799" s="1">
        <v>2610</v>
      </c>
      <c r="BJ799" s="1">
        <v>2833</v>
      </c>
      <c r="BK799" s="1">
        <v>2945</v>
      </c>
      <c r="BL799" t="s">
        <v>8838</v>
      </c>
      <c r="BM799" t="s">
        <v>8838</v>
      </c>
      <c r="BN799" t="s">
        <v>8838</v>
      </c>
      <c r="BO799">
        <v>210</v>
      </c>
      <c r="BP799">
        <v>210</v>
      </c>
      <c r="BQ799">
        <v>210</v>
      </c>
      <c r="BR799">
        <v>210</v>
      </c>
      <c r="BS799">
        <v>210</v>
      </c>
      <c r="BT799" t="s">
        <v>8838</v>
      </c>
      <c r="BU799" t="s">
        <v>8838</v>
      </c>
      <c r="BV799" t="s">
        <v>8838</v>
      </c>
      <c r="BW799">
        <v>10.89</v>
      </c>
      <c r="BX799">
        <v>3.02</v>
      </c>
      <c r="BY799">
        <v>3.06</v>
      </c>
      <c r="BZ799">
        <v>3.61</v>
      </c>
      <c r="CA799">
        <v>4.63</v>
      </c>
      <c r="CB799" t="s">
        <v>8838</v>
      </c>
      <c r="CC799" t="s">
        <v>8838</v>
      </c>
      <c r="CD799" t="s">
        <v>8838</v>
      </c>
      <c r="CE799">
        <v>17.87</v>
      </c>
      <c r="CF799">
        <v>4.74</v>
      </c>
      <c r="CG799">
        <v>4.63</v>
      </c>
      <c r="CH799">
        <v>5.29</v>
      </c>
      <c r="CI799">
        <v>6.53</v>
      </c>
      <c r="CJ799" t="s">
        <v>8838</v>
      </c>
      <c r="CK799" t="s">
        <v>8838</v>
      </c>
      <c r="CL799" t="s">
        <v>8838</v>
      </c>
      <c r="CM799">
        <v>965</v>
      </c>
      <c r="CN799">
        <v>280</v>
      </c>
      <c r="CO799">
        <v>282</v>
      </c>
      <c r="CP799">
        <v>343</v>
      </c>
      <c r="CQ799">
        <v>449</v>
      </c>
      <c r="CR799" t="s">
        <v>8838</v>
      </c>
      <c r="CS799" t="s">
        <v>8838</v>
      </c>
      <c r="CT799" t="s">
        <v>8838</v>
      </c>
      <c r="CU799">
        <v>6.67</v>
      </c>
      <c r="CV799">
        <v>18.63</v>
      </c>
      <c r="CW799">
        <v>13.35</v>
      </c>
      <c r="CX799">
        <v>10.92</v>
      </c>
      <c r="CY799">
        <v>7.3</v>
      </c>
      <c r="CZ799" t="s">
        <v>8838</v>
      </c>
      <c r="DA799" t="s">
        <v>8838</v>
      </c>
      <c r="DB799" t="s">
        <v>8838</v>
      </c>
      <c r="DC799">
        <v>1.1000000000000001</v>
      </c>
      <c r="DD799">
        <v>0.87</v>
      </c>
      <c r="DE799">
        <v>0.61</v>
      </c>
      <c r="DF799">
        <v>0.56000000000000005</v>
      </c>
      <c r="DG799">
        <v>0.47</v>
      </c>
      <c r="DH799" t="s">
        <v>8838</v>
      </c>
      <c r="DI799" t="s">
        <v>8838</v>
      </c>
      <c r="DJ799" t="s">
        <v>8838</v>
      </c>
      <c r="DK799" s="5" t="e">
        <f>(CL799*3+CK799*2+CJ799)/6</f>
        <v>#VALUE!</v>
      </c>
      <c r="DL799">
        <f>BG799+(BG799*(CF799-8.25)/8.25)</f>
        <v>1410.5090909090909</v>
      </c>
      <c r="DM799">
        <f>BH799+(BH799*(CG799-8.25)/8.25)</f>
        <v>1406.3975757575756</v>
      </c>
      <c r="DN799">
        <f>BI799+(BI799*(CH799-8.25)/8.25)</f>
        <v>1673.5636363636363</v>
      </c>
      <c r="DO799">
        <f>BJ799+(BJ799*(CI799-8.25)/8.25)</f>
        <v>2242.3624242424244</v>
      </c>
      <c r="DP799" t="e">
        <f>BK799+(BK799*(CJ799-8.25)/8.25)</f>
        <v>#VALUE!</v>
      </c>
      <c r="DQ799" t="e">
        <f>BL799+(BL799*(CK799-8.25)/8.25)</f>
        <v>#VALUE!</v>
      </c>
      <c r="DR799" t="e">
        <f>BM799+(BM799*(CL799-8.25)/8.25)</f>
        <v>#VALUE!</v>
      </c>
      <c r="DS799" s="7">
        <f>DL799*10^8/$H799</f>
        <v>3358.3549783549784</v>
      </c>
      <c r="DT799" s="7">
        <f>DM799*10^8/$H799</f>
        <v>3348.5656565656564</v>
      </c>
      <c r="DU799" s="7">
        <f>DN799*10^8/$H799</f>
        <v>3984.6753246753242</v>
      </c>
      <c r="DV799" s="7">
        <f>DO799*10^8/$H799</f>
        <v>5338.9581529581528</v>
      </c>
      <c r="DW799" s="7" t="e">
        <f>DP799*10^8/$H799</f>
        <v>#VALUE!</v>
      </c>
      <c r="DX799" s="7" t="e">
        <f>DQ799*10^8/$H799</f>
        <v>#VALUE!</v>
      </c>
      <c r="DY799" s="7" t="e">
        <f>DR799*10^8/$H799</f>
        <v>#VALUE!</v>
      </c>
      <c r="DZ799" s="7">
        <f>DS799*10^8/$H799</f>
        <v>7996.0832817975679</v>
      </c>
      <c r="EA799" s="7" t="e">
        <f>DY799*0.8</f>
        <v>#VALUE!</v>
      </c>
      <c r="EB799" s="9" t="e">
        <f>F799-#REF!</f>
        <v>#REF!</v>
      </c>
      <c r="EC799" s="3" t="e">
        <f>EB799/#REF!*100</f>
        <v>#REF!</v>
      </c>
      <c r="ED799" s="3" t="e">
        <f>DX799-F799</f>
        <v>#VALUE!</v>
      </c>
      <c r="EE799" s="11" t="e">
        <f>ED799/F799</f>
        <v>#VALUE!</v>
      </c>
      <c r="EF799" s="3" t="e">
        <f>F799-#REF!</f>
        <v>#REF!</v>
      </c>
    </row>
    <row r="800" spans="1:136" x14ac:dyDescent="0.3">
      <c r="A800">
        <v>1783</v>
      </c>
      <c r="B800" s="17" t="s">
        <v>10622</v>
      </c>
      <c r="C800" s="16" t="str">
        <f>"https://finance.naver.com/item/frgn.nhn?code="&amp;B800</f>
        <v>https://finance.naver.com/item/frgn.nhn?code=080160</v>
      </c>
      <c r="D800" t="s">
        <v>1827</v>
      </c>
      <c r="E800" t="s">
        <v>7823</v>
      </c>
      <c r="F800" s="18">
        <f>VALUE(LEFT(E800,FIND("/",E800)-1))</f>
        <v>24300</v>
      </c>
      <c r="G800" s="6" t="s">
        <v>6008</v>
      </c>
      <c r="H800" s="6">
        <f>VALUE(LEFT(G800,FIND("/",G800)-1)) + VALUE(MID(G800,FIND("/",G800)+1,LEN(G800)))</f>
        <v>18900000</v>
      </c>
      <c r="I800" s="1">
        <v>1088098</v>
      </c>
      <c r="J800" s="1">
        <f>F800*H800/(10^8)</f>
        <v>4592.7</v>
      </c>
      <c r="K800" s="1">
        <v>2371</v>
      </c>
      <c r="L800" s="1">
        <v>3721</v>
      </c>
      <c r="M800" s="1">
        <v>3650</v>
      </c>
      <c r="N800" s="1">
        <v>2972</v>
      </c>
      <c r="O800">
        <v>548</v>
      </c>
      <c r="P800">
        <v>487</v>
      </c>
      <c r="Q800" s="1">
        <v>2364</v>
      </c>
      <c r="R800" s="1">
        <v>3177</v>
      </c>
      <c r="S800">
        <v>201</v>
      </c>
      <c r="T800">
        <v>339</v>
      </c>
      <c r="U800">
        <v>166</v>
      </c>
      <c r="V800">
        <v>32</v>
      </c>
      <c r="W800">
        <v>-212</v>
      </c>
      <c r="X800">
        <v>-133</v>
      </c>
      <c r="Y800">
        <v>279</v>
      </c>
      <c r="Z800">
        <v>428</v>
      </c>
      <c r="AA800">
        <v>159</v>
      </c>
      <c r="AB800">
        <v>249</v>
      </c>
      <c r="AC800">
        <v>122</v>
      </c>
      <c r="AD800">
        <v>23</v>
      </c>
      <c r="AE800">
        <v>-647</v>
      </c>
      <c r="AF800">
        <v>-140</v>
      </c>
      <c r="AG800">
        <v>218</v>
      </c>
      <c r="AH800">
        <v>349</v>
      </c>
      <c r="AI800" s="1">
        <v>2104</v>
      </c>
      <c r="AJ800" s="1">
        <v>3506</v>
      </c>
      <c r="AK800" s="1">
        <v>3346</v>
      </c>
      <c r="AL800" s="1">
        <v>4206</v>
      </c>
      <c r="AM800" s="1">
        <v>2566</v>
      </c>
      <c r="AN800" s="1">
        <v>2646</v>
      </c>
      <c r="AO800" s="1">
        <v>3760</v>
      </c>
      <c r="AP800" s="1">
        <v>4402</v>
      </c>
      <c r="AQ800" s="1">
        <v>1077</v>
      </c>
      <c r="AR800" s="1">
        <v>1862</v>
      </c>
      <c r="AS800" s="1">
        <v>1734</v>
      </c>
      <c r="AT800" s="1">
        <v>2681</v>
      </c>
      <c r="AU800" s="1">
        <v>1759</v>
      </c>
      <c r="AV800" s="1">
        <v>1941</v>
      </c>
      <c r="AW800" s="1">
        <v>2832</v>
      </c>
      <c r="AX800" s="1">
        <v>3099</v>
      </c>
      <c r="AY800" s="1">
        <v>1027</v>
      </c>
      <c r="AZ800" s="1">
        <v>1644</v>
      </c>
      <c r="BA800" s="1">
        <v>1612</v>
      </c>
      <c r="BB800" s="1">
        <v>1525</v>
      </c>
      <c r="BC800">
        <v>807</v>
      </c>
      <c r="BD800">
        <v>705</v>
      </c>
      <c r="BE800">
        <v>928</v>
      </c>
      <c r="BF800" s="1">
        <v>1303</v>
      </c>
      <c r="BG800" s="1">
        <v>1034</v>
      </c>
      <c r="BH800" s="1">
        <v>1362</v>
      </c>
      <c r="BI800" s="1">
        <v>1333</v>
      </c>
      <c r="BJ800" s="1">
        <v>1241</v>
      </c>
      <c r="BK800">
        <v>525</v>
      </c>
      <c r="BL800">
        <v>433</v>
      </c>
      <c r="BM800">
        <v>644</v>
      </c>
      <c r="BN800">
        <v>972</v>
      </c>
      <c r="BO800">
        <v>63</v>
      </c>
      <c r="BP800">
        <v>95</v>
      </c>
      <c r="BQ800">
        <v>95</v>
      </c>
      <c r="BR800">
        <v>95</v>
      </c>
      <c r="BS800">
        <v>95</v>
      </c>
      <c r="BT800">
        <v>93</v>
      </c>
      <c r="BU800">
        <v>93</v>
      </c>
      <c r="BV800">
        <v>94</v>
      </c>
      <c r="BW800">
        <v>8.08</v>
      </c>
      <c r="BX800">
        <v>8.8699999999999992</v>
      </c>
      <c r="BY800">
        <v>3.55</v>
      </c>
      <c r="BZ800">
        <v>0.6</v>
      </c>
      <c r="CA800">
        <v>-19.11</v>
      </c>
      <c r="CB800">
        <v>-5.36</v>
      </c>
      <c r="CC800">
        <v>6.81</v>
      </c>
      <c r="CD800">
        <v>8.5399999999999991</v>
      </c>
      <c r="CE800">
        <v>16.510000000000002</v>
      </c>
      <c r="CF800">
        <v>20.76</v>
      </c>
      <c r="CG800">
        <v>9.31</v>
      </c>
      <c r="CH800">
        <v>1.39</v>
      </c>
      <c r="CI800">
        <v>-73.08</v>
      </c>
      <c r="CJ800">
        <v>-29.08</v>
      </c>
      <c r="CK800">
        <v>41.36</v>
      </c>
      <c r="CL800">
        <v>43.09</v>
      </c>
      <c r="CM800">
        <v>887</v>
      </c>
      <c r="CN800" s="1">
        <v>1316</v>
      </c>
      <c r="CO800">
        <v>664</v>
      </c>
      <c r="CP800">
        <v>95</v>
      </c>
      <c r="CQ800" s="1">
        <v>-3414</v>
      </c>
      <c r="CR800">
        <v>-737</v>
      </c>
      <c r="CS800" s="1">
        <v>1178</v>
      </c>
      <c r="CT800" s="1">
        <v>1841</v>
      </c>
      <c r="CU800">
        <v>21.77</v>
      </c>
      <c r="CV800">
        <v>23.17</v>
      </c>
      <c r="CW800">
        <v>36.29</v>
      </c>
      <c r="CX800">
        <v>192.37</v>
      </c>
      <c r="CY800" t="s">
        <v>2</v>
      </c>
      <c r="CZ800" t="s">
        <v>2</v>
      </c>
      <c r="DA800">
        <v>20.63</v>
      </c>
      <c r="DB800">
        <v>13.2</v>
      </c>
      <c r="DC800">
        <v>2.77</v>
      </c>
      <c r="DD800">
        <v>3.72</v>
      </c>
      <c r="DE800">
        <v>2.87</v>
      </c>
      <c r="DF800">
        <v>2.2400000000000002</v>
      </c>
      <c r="DG800">
        <v>4.5199999999999996</v>
      </c>
      <c r="DH800">
        <v>5.99</v>
      </c>
      <c r="DI800">
        <v>4.7</v>
      </c>
      <c r="DJ800">
        <v>3.52</v>
      </c>
      <c r="DK800" s="5">
        <f>(CL800*3+CK800*2+CJ800)/6</f>
        <v>30.485000000000003</v>
      </c>
      <c r="DL800">
        <f>BG800+(BG800*(CF800-8.25)/8.25)</f>
        <v>2601.92</v>
      </c>
      <c r="DM800">
        <f>BH800+(BH800*(CG800-8.25)/8.25)</f>
        <v>1536.9963636363636</v>
      </c>
      <c r="DN800">
        <f>BI800+(BI800*(CH800-8.25)/8.25)</f>
        <v>224.59030303030295</v>
      </c>
      <c r="DO800">
        <f>BJ800+(BJ800*(CI800-8.25)/8.25)</f>
        <v>-10993.003636363635</v>
      </c>
      <c r="DP800">
        <f>BK800+(BK800*(CJ800-8.25)/8.25)</f>
        <v>-1850.5454545454545</v>
      </c>
      <c r="DQ800">
        <f>BL800+(BL800*(CK800-8.25)/8.25)</f>
        <v>2170.7733333333335</v>
      </c>
      <c r="DR800">
        <f>BM800+(BM800*(CL800-8.25)/8.25)</f>
        <v>3363.6315151515155</v>
      </c>
      <c r="DS800" s="7">
        <f>DL800*10^8/$H800</f>
        <v>13766.772486772486</v>
      </c>
      <c r="DT800" s="7">
        <f>DM800*10^8/$H800</f>
        <v>8132.2558922558919</v>
      </c>
      <c r="DU800" s="7">
        <f>DN800*10^8/$H800</f>
        <v>1188.3084816418145</v>
      </c>
      <c r="DV800" s="7">
        <f>DO800*10^8/$H800</f>
        <v>-58164.040404040396</v>
      </c>
      <c r="DW800" s="7">
        <f>DP800*10^8/$H800</f>
        <v>-9791.2457912457903</v>
      </c>
      <c r="DX800" s="7">
        <f>DQ800*10^8/$H800</f>
        <v>11485.573192239859</v>
      </c>
      <c r="DY800" s="7">
        <f>DR800*10^8/$H800</f>
        <v>17796.992143658812</v>
      </c>
      <c r="DZ800" s="7">
        <f>DS800*10^8/$H800</f>
        <v>72840.06606757929</v>
      </c>
      <c r="EA800" s="7">
        <f>DY800*0.8</f>
        <v>14237.59371492705</v>
      </c>
      <c r="EB800" s="9" t="e">
        <f>F800-#REF!</f>
        <v>#REF!</v>
      </c>
      <c r="EC800" s="3" t="e">
        <f>EB800/#REF!*100</f>
        <v>#REF!</v>
      </c>
      <c r="ED800" s="3">
        <f>DX800-F800</f>
        <v>-12814.426807760141</v>
      </c>
      <c r="EE800" s="11">
        <f>ED800/F800</f>
        <v>-0.52734266698601406</v>
      </c>
      <c r="EF800" s="3" t="e">
        <f>F800-#REF!</f>
        <v>#REF!</v>
      </c>
    </row>
    <row r="801" spans="1:136" hidden="1" x14ac:dyDescent="0.3">
      <c r="A801">
        <v>799</v>
      </c>
      <c r="B801" s="17" t="s">
        <v>9638</v>
      </c>
      <c r="C801" s="16" t="str">
        <f>"https://finance.naver.com/item/frgn.nhn?code="&amp;B801</f>
        <v>https://finance.naver.com/item/frgn.nhn?code=001440</v>
      </c>
      <c r="D801" t="s">
        <v>739</v>
      </c>
      <c r="E801" t="s">
        <v>5114</v>
      </c>
      <c r="F801" s="18">
        <f>VALUE(LEFT(E801,FIND("/",E801)-1))</f>
        <v>2610</v>
      </c>
      <c r="G801" s="6" t="s">
        <v>5115</v>
      </c>
      <c r="H801" s="6">
        <f>VALUE(LEFT(G801,FIND("/",G801)-1)) + VALUE(MID(G801,FIND("/",G801)+1,LEN(G801)))</f>
        <v>856473009</v>
      </c>
      <c r="I801">
        <v>0</v>
      </c>
      <c r="J801" s="1">
        <f>F801*H801/(10^8)</f>
        <v>22353.945534900002</v>
      </c>
      <c r="K801" s="1">
        <v>13740</v>
      </c>
      <c r="L801" s="1">
        <v>15702</v>
      </c>
      <c r="M801" s="1">
        <v>16488</v>
      </c>
      <c r="N801" s="1">
        <v>15547</v>
      </c>
      <c r="O801" s="1">
        <v>15968</v>
      </c>
      <c r="P801" t="s">
        <v>8838</v>
      </c>
      <c r="Q801" t="s">
        <v>8838</v>
      </c>
      <c r="R801" t="s">
        <v>8838</v>
      </c>
      <c r="S801">
        <v>487</v>
      </c>
      <c r="T801">
        <v>496</v>
      </c>
      <c r="U801">
        <v>495</v>
      </c>
      <c r="V801">
        <v>332</v>
      </c>
      <c r="W801">
        <v>566</v>
      </c>
      <c r="X801" t="s">
        <v>8838</v>
      </c>
      <c r="Y801" t="s">
        <v>8838</v>
      </c>
      <c r="Z801" t="s">
        <v>8838</v>
      </c>
      <c r="AA801">
        <v>-159</v>
      </c>
      <c r="AB801">
        <v>-455</v>
      </c>
      <c r="AC801">
        <v>-59</v>
      </c>
      <c r="AD801">
        <v>-126</v>
      </c>
      <c r="AE801">
        <v>27</v>
      </c>
      <c r="AF801" t="s">
        <v>8838</v>
      </c>
      <c r="AG801" t="s">
        <v>8838</v>
      </c>
      <c r="AH801" t="s">
        <v>8838</v>
      </c>
      <c r="AI801" s="1">
        <v>13642</v>
      </c>
      <c r="AJ801" s="1">
        <v>13079</v>
      </c>
      <c r="AK801" s="1">
        <v>11729</v>
      </c>
      <c r="AL801" s="1">
        <v>12351</v>
      </c>
      <c r="AM801" s="1">
        <v>11995</v>
      </c>
      <c r="AN801" t="s">
        <v>8838</v>
      </c>
      <c r="AO801" t="s">
        <v>8838</v>
      </c>
      <c r="AP801" t="s">
        <v>8838</v>
      </c>
      <c r="AQ801" s="1">
        <v>10167</v>
      </c>
      <c r="AR801" s="1">
        <v>9731</v>
      </c>
      <c r="AS801" s="1">
        <v>8510</v>
      </c>
      <c r="AT801" s="1">
        <v>9224</v>
      </c>
      <c r="AU801" s="1">
        <v>8398</v>
      </c>
      <c r="AV801" t="s">
        <v>8838</v>
      </c>
      <c r="AW801" t="s">
        <v>8838</v>
      </c>
      <c r="AX801" t="s">
        <v>8838</v>
      </c>
      <c r="AY801" s="1">
        <v>3476</v>
      </c>
      <c r="AZ801" s="1">
        <v>3348</v>
      </c>
      <c r="BA801" s="1">
        <v>3219</v>
      </c>
      <c r="BB801" s="1">
        <v>3126</v>
      </c>
      <c r="BC801" s="1">
        <v>3596</v>
      </c>
      <c r="BD801" t="s">
        <v>8838</v>
      </c>
      <c r="BE801" t="s">
        <v>8838</v>
      </c>
      <c r="BF801" t="s">
        <v>8838</v>
      </c>
      <c r="BG801" s="1">
        <v>3639</v>
      </c>
      <c r="BH801" s="1">
        <v>3210</v>
      </c>
      <c r="BI801" s="1">
        <v>3053</v>
      </c>
      <c r="BJ801" s="1">
        <v>2957</v>
      </c>
      <c r="BK801" s="1">
        <v>3444</v>
      </c>
      <c r="BL801" t="s">
        <v>8838</v>
      </c>
      <c r="BM801" t="s">
        <v>8838</v>
      </c>
      <c r="BN801" t="s">
        <v>8838</v>
      </c>
      <c r="BO801" s="1">
        <v>4282</v>
      </c>
      <c r="BP801" s="1">
        <v>4282</v>
      </c>
      <c r="BQ801" s="1">
        <v>4282</v>
      </c>
      <c r="BR801" s="1">
        <v>4282</v>
      </c>
      <c r="BS801" s="1">
        <v>4282</v>
      </c>
      <c r="BT801" t="s">
        <v>8838</v>
      </c>
      <c r="BU801" t="s">
        <v>8838</v>
      </c>
      <c r="BV801" t="s">
        <v>8838</v>
      </c>
      <c r="BW801">
        <v>-1.0900000000000001</v>
      </c>
      <c r="BX801">
        <v>-3.41</v>
      </c>
      <c r="BY801">
        <v>-0.47</v>
      </c>
      <c r="BZ801">
        <v>-1.05</v>
      </c>
      <c r="CA801">
        <v>0.22</v>
      </c>
      <c r="CB801" t="s">
        <v>8838</v>
      </c>
      <c r="CC801" t="s">
        <v>8838</v>
      </c>
      <c r="CD801" t="s">
        <v>8838</v>
      </c>
      <c r="CE801">
        <v>-5.35</v>
      </c>
      <c r="CF801">
        <v>-11.73</v>
      </c>
      <c r="CG801">
        <v>-0.94</v>
      </c>
      <c r="CH801">
        <v>-3.99</v>
      </c>
      <c r="CI801">
        <v>0.92</v>
      </c>
      <c r="CJ801" t="s">
        <v>8838</v>
      </c>
      <c r="CK801" t="s">
        <v>8838</v>
      </c>
      <c r="CL801" t="s">
        <v>8838</v>
      </c>
      <c r="CM801">
        <v>-21</v>
      </c>
      <c r="CN801">
        <v>-47</v>
      </c>
      <c r="CO801">
        <v>-3</v>
      </c>
      <c r="CP801">
        <v>-14</v>
      </c>
      <c r="CQ801">
        <v>3</v>
      </c>
      <c r="CR801" t="s">
        <v>8838</v>
      </c>
      <c r="CS801" t="s">
        <v>8838</v>
      </c>
      <c r="CT801" t="s">
        <v>8838</v>
      </c>
      <c r="CU801" t="s">
        <v>2</v>
      </c>
      <c r="CV801" t="s">
        <v>2</v>
      </c>
      <c r="CW801" t="s">
        <v>2</v>
      </c>
      <c r="CX801" t="s">
        <v>2</v>
      </c>
      <c r="CY801">
        <v>396.78</v>
      </c>
      <c r="CZ801" t="s">
        <v>8838</v>
      </c>
      <c r="DA801" t="s">
        <v>8838</v>
      </c>
      <c r="DB801" t="s">
        <v>8838</v>
      </c>
      <c r="DC801">
        <v>4.3</v>
      </c>
      <c r="DD801">
        <v>2.95</v>
      </c>
      <c r="DE801">
        <v>2.8</v>
      </c>
      <c r="DF801">
        <v>1.75</v>
      </c>
      <c r="DG801">
        <v>3.36</v>
      </c>
      <c r="DH801" t="s">
        <v>8838</v>
      </c>
      <c r="DI801" t="s">
        <v>8838</v>
      </c>
      <c r="DJ801" t="s">
        <v>8838</v>
      </c>
      <c r="DK801" s="5" t="e">
        <f>(CL801*3+CK801*2+CJ801)/6</f>
        <v>#VALUE!</v>
      </c>
      <c r="DL801">
        <f>BG801+(BG801*(CF801-8.25)/8.25)</f>
        <v>-5173.9963636363645</v>
      </c>
      <c r="DM801">
        <f>BH801+(BH801*(CG801-8.25)/8.25)</f>
        <v>-365.74545454545432</v>
      </c>
      <c r="DN801">
        <f>BI801+(BI801*(CH801-8.25)/8.25)</f>
        <v>-1476.5418181818186</v>
      </c>
      <c r="DO801">
        <f>BJ801+(BJ801*(CI801-8.25)/8.25)</f>
        <v>329.7503030303028</v>
      </c>
      <c r="DP801" t="e">
        <f>BK801+(BK801*(CJ801-8.25)/8.25)</f>
        <v>#VALUE!</v>
      </c>
      <c r="DQ801" t="e">
        <f>BL801+(BL801*(CK801-8.25)/8.25)</f>
        <v>#VALUE!</v>
      </c>
      <c r="DR801" t="e">
        <f>BM801+(BM801*(CL801-8.25)/8.25)</f>
        <v>#VALUE!</v>
      </c>
      <c r="DS801" s="7">
        <f>DL801*10^8/$H801</f>
        <v>-604.10501081375753</v>
      </c>
      <c r="DT801" s="7">
        <f>DM801*10^8/$H801</f>
        <v>-42.703675504321041</v>
      </c>
      <c r="DU801" s="7">
        <f>DN801*10^8/$H801</f>
        <v>-172.39793930059722</v>
      </c>
      <c r="DV801" s="7">
        <f>DO801*10^8/$H801</f>
        <v>38.500956780332444</v>
      </c>
      <c r="DW801" s="7" t="e">
        <f>DP801*10^8/$H801</f>
        <v>#VALUE!</v>
      </c>
      <c r="DX801" s="7" t="e">
        <f>DQ801*10^8/$H801</f>
        <v>#VALUE!</v>
      </c>
      <c r="DY801" s="7" t="e">
        <f>DR801*10^8/$H801</f>
        <v>#VALUE!</v>
      </c>
      <c r="DZ801" s="7">
        <f>DS801*10^8/$H801</f>
        <v>-70.534039539564475</v>
      </c>
      <c r="EA801" s="7" t="e">
        <f>DY801*0.8</f>
        <v>#VALUE!</v>
      </c>
      <c r="EB801" s="9" t="e">
        <f>F801-#REF!</f>
        <v>#REF!</v>
      </c>
      <c r="EC801" s="3" t="e">
        <f>EB801/#REF!*100</f>
        <v>#REF!</v>
      </c>
      <c r="ED801" s="3" t="e">
        <f>DX801-F801</f>
        <v>#VALUE!</v>
      </c>
      <c r="EE801" s="11" t="e">
        <f>ED801/F801</f>
        <v>#VALUE!</v>
      </c>
      <c r="EF801" s="3" t="e">
        <f>F801-#REF!</f>
        <v>#REF!</v>
      </c>
    </row>
    <row r="802" spans="1:136" hidden="1" x14ac:dyDescent="0.3">
      <c r="A802">
        <v>800</v>
      </c>
      <c r="B802" s="17" t="s">
        <v>9639</v>
      </c>
      <c r="C802" s="16" t="str">
        <f>"https://finance.naver.com/item/frgn.nhn?code="&amp;B802</f>
        <v>https://finance.naver.com/item/frgn.nhn?code=001790</v>
      </c>
      <c r="D802" t="s">
        <v>740</v>
      </c>
      <c r="E802" t="s">
        <v>5116</v>
      </c>
      <c r="F802" s="18">
        <f>VALUE(LEFT(E802,FIND("/",E802)-1))</f>
        <v>3095</v>
      </c>
      <c r="G802" s="6" t="s">
        <v>5117</v>
      </c>
      <c r="H802" s="6">
        <f>VALUE(LEFT(G802,FIND("/",G802)-1)) + VALUE(MID(G802,FIND("/",G802)+1,LEN(G802)))</f>
        <v>96179340</v>
      </c>
      <c r="I802" s="1">
        <v>5349010</v>
      </c>
      <c r="J802" s="1">
        <f>F802*H802/(10^8)</f>
        <v>2976.7505729999998</v>
      </c>
      <c r="K802" s="1">
        <v>12642</v>
      </c>
      <c r="L802" s="1">
        <v>12745</v>
      </c>
      <c r="M802" s="1">
        <v>12084</v>
      </c>
      <c r="N802" s="1">
        <v>12044</v>
      </c>
      <c r="O802" s="1">
        <v>12145</v>
      </c>
      <c r="P802" t="s">
        <v>8838</v>
      </c>
      <c r="Q802" t="s">
        <v>8838</v>
      </c>
      <c r="R802" t="s">
        <v>8838</v>
      </c>
      <c r="S802">
        <v>448</v>
      </c>
      <c r="T802">
        <v>165</v>
      </c>
      <c r="U802">
        <v>327</v>
      </c>
      <c r="V802">
        <v>295</v>
      </c>
      <c r="W802">
        <v>463</v>
      </c>
      <c r="X802" t="s">
        <v>8838</v>
      </c>
      <c r="Y802" t="s">
        <v>8838</v>
      </c>
      <c r="Z802" t="s">
        <v>8838</v>
      </c>
      <c r="AA802">
        <v>226</v>
      </c>
      <c r="AB802">
        <v>108</v>
      </c>
      <c r="AC802">
        <v>98</v>
      </c>
      <c r="AD802">
        <v>144</v>
      </c>
      <c r="AE802">
        <v>227</v>
      </c>
      <c r="AF802" t="s">
        <v>8838</v>
      </c>
      <c r="AG802" t="s">
        <v>8838</v>
      </c>
      <c r="AH802" t="s">
        <v>8838</v>
      </c>
      <c r="AI802" s="1">
        <v>12106</v>
      </c>
      <c r="AJ802" s="1">
        <v>11529</v>
      </c>
      <c r="AK802" s="1">
        <v>11354</v>
      </c>
      <c r="AL802" s="1">
        <v>11431</v>
      </c>
      <c r="AM802" s="1">
        <v>11462</v>
      </c>
      <c r="AN802" t="s">
        <v>8838</v>
      </c>
      <c r="AO802" t="s">
        <v>8838</v>
      </c>
      <c r="AP802" t="s">
        <v>8838</v>
      </c>
      <c r="AQ802" s="1">
        <v>7608</v>
      </c>
      <c r="AR802" s="1">
        <v>7011</v>
      </c>
      <c r="AS802" s="1">
        <v>6835</v>
      </c>
      <c r="AT802" s="1">
        <v>6788</v>
      </c>
      <c r="AU802" s="1">
        <v>6677</v>
      </c>
      <c r="AV802" t="s">
        <v>8838</v>
      </c>
      <c r="AW802" t="s">
        <v>8838</v>
      </c>
      <c r="AX802" t="s">
        <v>8838</v>
      </c>
      <c r="AY802" s="1">
        <v>4498</v>
      </c>
      <c r="AZ802" s="1">
        <v>4518</v>
      </c>
      <c r="BA802" s="1">
        <v>4520</v>
      </c>
      <c r="BB802" s="1">
        <v>4643</v>
      </c>
      <c r="BC802" s="1">
        <v>4786</v>
      </c>
      <c r="BD802" t="s">
        <v>8838</v>
      </c>
      <c r="BE802" t="s">
        <v>8838</v>
      </c>
      <c r="BF802" t="s">
        <v>8838</v>
      </c>
      <c r="BG802" s="1">
        <v>4495</v>
      </c>
      <c r="BH802" s="1">
        <v>4513</v>
      </c>
      <c r="BI802" s="1">
        <v>4515</v>
      </c>
      <c r="BJ802" s="1">
        <v>4642</v>
      </c>
      <c r="BK802" s="1">
        <v>4783</v>
      </c>
      <c r="BL802" t="s">
        <v>8838</v>
      </c>
      <c r="BM802" t="s">
        <v>8838</v>
      </c>
      <c r="BN802" t="s">
        <v>8838</v>
      </c>
      <c r="BO802">
        <v>240</v>
      </c>
      <c r="BP802">
        <v>240</v>
      </c>
      <c r="BQ802">
        <v>240</v>
      </c>
      <c r="BR802">
        <v>240</v>
      </c>
      <c r="BS802">
        <v>240</v>
      </c>
      <c r="BT802" t="s">
        <v>8838</v>
      </c>
      <c r="BU802" t="s">
        <v>8838</v>
      </c>
      <c r="BV802" t="s">
        <v>8838</v>
      </c>
      <c r="BW802">
        <v>1.64</v>
      </c>
      <c r="BX802">
        <v>0.91</v>
      </c>
      <c r="BY802">
        <v>0.85</v>
      </c>
      <c r="BZ802">
        <v>1.27</v>
      </c>
      <c r="CA802">
        <v>1.98</v>
      </c>
      <c r="CB802" t="s">
        <v>8838</v>
      </c>
      <c r="CC802" t="s">
        <v>8838</v>
      </c>
      <c r="CD802" t="s">
        <v>8838</v>
      </c>
      <c r="CE802">
        <v>5.16</v>
      </c>
      <c r="CF802">
        <v>2.35</v>
      </c>
      <c r="CG802">
        <v>2.16</v>
      </c>
      <c r="CH802">
        <v>3.22</v>
      </c>
      <c r="CI802">
        <v>4.8</v>
      </c>
      <c r="CJ802" t="s">
        <v>8838</v>
      </c>
      <c r="CK802" t="s">
        <v>8838</v>
      </c>
      <c r="CL802" t="s">
        <v>8838</v>
      </c>
      <c r="CM802">
        <v>234</v>
      </c>
      <c r="CN802">
        <v>110</v>
      </c>
      <c r="CO802">
        <v>101</v>
      </c>
      <c r="CP802">
        <v>153</v>
      </c>
      <c r="CQ802">
        <v>235</v>
      </c>
      <c r="CR802" t="s">
        <v>8838</v>
      </c>
      <c r="CS802" t="s">
        <v>8838</v>
      </c>
      <c r="CT802" t="s">
        <v>8838</v>
      </c>
      <c r="CU802">
        <v>10.24</v>
      </c>
      <c r="CV802">
        <v>22.22</v>
      </c>
      <c r="CW802">
        <v>18.78</v>
      </c>
      <c r="CX802">
        <v>13.02</v>
      </c>
      <c r="CY802">
        <v>9.76</v>
      </c>
      <c r="CZ802" t="s">
        <v>8838</v>
      </c>
      <c r="DA802" t="s">
        <v>8838</v>
      </c>
      <c r="DB802" t="s">
        <v>8838</v>
      </c>
      <c r="DC802">
        <v>0.5</v>
      </c>
      <c r="DD802">
        <v>0.51</v>
      </c>
      <c r="DE802">
        <v>0.4</v>
      </c>
      <c r="DF802">
        <v>0.41</v>
      </c>
      <c r="DG802">
        <v>0.45</v>
      </c>
      <c r="DH802" t="s">
        <v>8838</v>
      </c>
      <c r="DI802" t="s">
        <v>8838</v>
      </c>
      <c r="DJ802" t="s">
        <v>8838</v>
      </c>
      <c r="DK802" s="5" t="e">
        <f>(CL802*3+CK802*2+CJ802)/6</f>
        <v>#VALUE!</v>
      </c>
      <c r="DL802">
        <f>BG802+(BG802*(CF802-8.25)/8.25)</f>
        <v>1280.3939393939395</v>
      </c>
      <c r="DM802">
        <f>BH802+(BH802*(CG802-8.25)/8.25)</f>
        <v>1181.5854545454549</v>
      </c>
      <c r="DN802">
        <f>BI802+(BI802*(CH802-8.25)/8.25)</f>
        <v>1762.2181818181821</v>
      </c>
      <c r="DO802">
        <f>BJ802+(BJ802*(CI802-8.25)/8.25)</f>
        <v>2700.7999999999997</v>
      </c>
      <c r="DP802" t="e">
        <f>BK802+(BK802*(CJ802-8.25)/8.25)</f>
        <v>#VALUE!</v>
      </c>
      <c r="DQ802" t="e">
        <f>BL802+(BL802*(CK802-8.25)/8.25)</f>
        <v>#VALUE!</v>
      </c>
      <c r="DR802" t="e">
        <f>BM802+(BM802*(CL802-8.25)/8.25)</f>
        <v>#VALUE!</v>
      </c>
      <c r="DS802" s="7">
        <f>DL802*10^8/$H802</f>
        <v>1331.2567328845671</v>
      </c>
      <c r="DT802" s="7">
        <f>DM802*10^8/$H802</f>
        <v>1228.5231470141664</v>
      </c>
      <c r="DU802" s="7">
        <f>DN802*10^8/$H802</f>
        <v>1832.2211213116893</v>
      </c>
      <c r="DV802" s="7">
        <f>DO802*10^8/$H802</f>
        <v>2808.0874749192494</v>
      </c>
      <c r="DW802" s="7" t="e">
        <f>DP802*10^8/$H802</f>
        <v>#VALUE!</v>
      </c>
      <c r="DX802" s="7" t="e">
        <f>DQ802*10^8/$H802</f>
        <v>#VALUE!</v>
      </c>
      <c r="DY802" s="7" t="e">
        <f>DR802*10^8/$H802</f>
        <v>#VALUE!</v>
      </c>
      <c r="DZ802" s="7">
        <f>DS802*10^8/$H802</f>
        <v>1384.1400168524417</v>
      </c>
      <c r="EA802" s="7" t="e">
        <f>DY802*0.8</f>
        <v>#VALUE!</v>
      </c>
      <c r="EB802" s="9" t="e">
        <f>F802-#REF!</f>
        <v>#REF!</v>
      </c>
      <c r="EC802" s="3" t="e">
        <f>EB802/#REF!*100</f>
        <v>#REF!</v>
      </c>
      <c r="ED802" s="3" t="e">
        <f>DX802-F802</f>
        <v>#VALUE!</v>
      </c>
      <c r="EE802" s="11" t="e">
        <f>ED802/F802</f>
        <v>#VALUE!</v>
      </c>
      <c r="EF802" s="3" t="e">
        <f>F802-#REF!</f>
        <v>#REF!</v>
      </c>
    </row>
    <row r="803" spans="1:136" hidden="1" x14ac:dyDescent="0.3">
      <c r="A803">
        <v>801</v>
      </c>
      <c r="B803" s="17" t="s">
        <v>9640</v>
      </c>
      <c r="C803" s="16" t="str">
        <f>"https://finance.naver.com/item/frgn.nhn?code="&amp;B803</f>
        <v>https://finance.naver.com/item/frgn.nhn?code=000070</v>
      </c>
      <c r="D803" t="s">
        <v>741</v>
      </c>
      <c r="E803" t="s">
        <v>5118</v>
      </c>
      <c r="F803" s="18">
        <f>VALUE(LEFT(E803,FIND("/",E803)-1))</f>
        <v>112000</v>
      </c>
      <c r="G803" s="6" t="s">
        <v>5119</v>
      </c>
      <c r="H803" s="6">
        <f>VALUE(LEFT(G803,FIND("/",G803)-1)) + VALUE(MID(G803,FIND("/",G803)+1,LEN(G803)))</f>
        <v>8868329</v>
      </c>
      <c r="I803" s="1">
        <v>496117</v>
      </c>
      <c r="J803" s="1">
        <f>F803*H803/(10^8)</f>
        <v>9932.5284800000009</v>
      </c>
      <c r="K803" s="1">
        <v>23115</v>
      </c>
      <c r="L803" s="1">
        <v>23963</v>
      </c>
      <c r="M803" s="1">
        <v>25635</v>
      </c>
      <c r="N803" s="1">
        <v>24886</v>
      </c>
      <c r="O803" s="1">
        <v>24712</v>
      </c>
      <c r="P803" t="s">
        <v>8838</v>
      </c>
      <c r="Q803" t="s">
        <v>8838</v>
      </c>
      <c r="R803" t="s">
        <v>8838</v>
      </c>
      <c r="S803" s="1">
        <v>1410</v>
      </c>
      <c r="T803">
        <v>988</v>
      </c>
      <c r="U803" s="1">
        <v>1385</v>
      </c>
      <c r="V803">
        <v>794</v>
      </c>
      <c r="W803" s="1">
        <v>1703</v>
      </c>
      <c r="X803" t="s">
        <v>8838</v>
      </c>
      <c r="Y803" t="s">
        <v>8838</v>
      </c>
      <c r="Z803" t="s">
        <v>8838</v>
      </c>
      <c r="AA803">
        <v>651</v>
      </c>
      <c r="AB803">
        <v>672</v>
      </c>
      <c r="AC803" s="1">
        <v>1025</v>
      </c>
      <c r="AD803">
        <v>620</v>
      </c>
      <c r="AE803" s="1">
        <v>1433</v>
      </c>
      <c r="AF803" t="s">
        <v>8838</v>
      </c>
      <c r="AG803" t="s">
        <v>8838</v>
      </c>
      <c r="AH803" t="s">
        <v>8838</v>
      </c>
      <c r="AI803" s="1">
        <v>31694</v>
      </c>
      <c r="AJ803" s="1">
        <v>32760</v>
      </c>
      <c r="AK803" s="1">
        <v>33138</v>
      </c>
      <c r="AL803" s="1">
        <v>35895</v>
      </c>
      <c r="AM803" s="1">
        <v>38936</v>
      </c>
      <c r="AN803" t="s">
        <v>8838</v>
      </c>
      <c r="AO803" t="s">
        <v>8838</v>
      </c>
      <c r="AP803" t="s">
        <v>8838</v>
      </c>
      <c r="AQ803" s="1">
        <v>13188</v>
      </c>
      <c r="AR803" s="1">
        <v>13362</v>
      </c>
      <c r="AS803" s="1">
        <v>13119</v>
      </c>
      <c r="AT803" s="1">
        <v>15600</v>
      </c>
      <c r="AU803" s="1">
        <v>17378</v>
      </c>
      <c r="AV803" t="s">
        <v>8838</v>
      </c>
      <c r="AW803" t="s">
        <v>8838</v>
      </c>
      <c r="AX803" t="s">
        <v>8838</v>
      </c>
      <c r="AY803" s="1">
        <v>18506</v>
      </c>
      <c r="AZ803" s="1">
        <v>19398</v>
      </c>
      <c r="BA803" s="1">
        <v>20019</v>
      </c>
      <c r="BB803" s="1">
        <v>20295</v>
      </c>
      <c r="BC803" s="1">
        <v>21558</v>
      </c>
      <c r="BD803" t="s">
        <v>8838</v>
      </c>
      <c r="BE803" t="s">
        <v>8838</v>
      </c>
      <c r="BF803" t="s">
        <v>8838</v>
      </c>
      <c r="BG803" s="1">
        <v>13526</v>
      </c>
      <c r="BH803" s="1">
        <v>13735</v>
      </c>
      <c r="BI803" s="1">
        <v>14116</v>
      </c>
      <c r="BJ803" s="1">
        <v>14196</v>
      </c>
      <c r="BK803" s="1">
        <v>15197</v>
      </c>
      <c r="BL803" t="s">
        <v>8838</v>
      </c>
      <c r="BM803" t="s">
        <v>8838</v>
      </c>
      <c r="BN803" t="s">
        <v>8838</v>
      </c>
      <c r="BO803">
        <v>443</v>
      </c>
      <c r="BP803">
        <v>443</v>
      </c>
      <c r="BQ803">
        <v>443</v>
      </c>
      <c r="BR803">
        <v>443</v>
      </c>
      <c r="BS803">
        <v>443</v>
      </c>
      <c r="BT803" t="s">
        <v>8838</v>
      </c>
      <c r="BU803" t="s">
        <v>8838</v>
      </c>
      <c r="BV803" t="s">
        <v>8838</v>
      </c>
      <c r="BW803">
        <v>2.09</v>
      </c>
      <c r="BX803">
        <v>2.08</v>
      </c>
      <c r="BY803">
        <v>3.11</v>
      </c>
      <c r="BZ803">
        <v>1.8</v>
      </c>
      <c r="CA803">
        <v>3.83</v>
      </c>
      <c r="CB803" t="s">
        <v>8838</v>
      </c>
      <c r="CC803" t="s">
        <v>8838</v>
      </c>
      <c r="CD803" t="s">
        <v>8838</v>
      </c>
      <c r="CE803">
        <v>1.68</v>
      </c>
      <c r="CF803">
        <v>2.76</v>
      </c>
      <c r="CG803">
        <v>5.0199999999999996</v>
      </c>
      <c r="CH803">
        <v>2.1800000000000002</v>
      </c>
      <c r="CI803">
        <v>6.96</v>
      </c>
      <c r="CJ803" t="s">
        <v>8838</v>
      </c>
      <c r="CK803" t="s">
        <v>8838</v>
      </c>
      <c r="CL803" t="s">
        <v>8838</v>
      </c>
      <c r="CM803" s="1">
        <v>2550</v>
      </c>
      <c r="CN803" s="1">
        <v>4248</v>
      </c>
      <c r="CO803" s="1">
        <v>7890</v>
      </c>
      <c r="CP803" s="1">
        <v>3481</v>
      </c>
      <c r="CQ803" s="1">
        <v>11537</v>
      </c>
      <c r="CR803" t="s">
        <v>8838</v>
      </c>
      <c r="CS803" t="s">
        <v>8838</v>
      </c>
      <c r="CT803" t="s">
        <v>8838</v>
      </c>
      <c r="CU803">
        <v>46.87</v>
      </c>
      <c r="CV803">
        <v>28.72</v>
      </c>
      <c r="CW803">
        <v>9.9499999999999993</v>
      </c>
      <c r="CX803">
        <v>19.25</v>
      </c>
      <c r="CY803">
        <v>6.46</v>
      </c>
      <c r="CZ803" t="s">
        <v>8838</v>
      </c>
      <c r="DA803" t="s">
        <v>8838</v>
      </c>
      <c r="DB803" t="s">
        <v>8838</v>
      </c>
      <c r="DC803">
        <v>0.78</v>
      </c>
      <c r="DD803">
        <v>0.78</v>
      </c>
      <c r="DE803">
        <v>0.49</v>
      </c>
      <c r="DF803">
        <v>0.42</v>
      </c>
      <c r="DG803">
        <v>0.43</v>
      </c>
      <c r="DH803" t="s">
        <v>8838</v>
      </c>
      <c r="DI803" t="s">
        <v>8838</v>
      </c>
      <c r="DJ803" t="s">
        <v>8838</v>
      </c>
      <c r="DK803" s="5" t="e">
        <f>(CL803*3+CK803*2+CJ803)/6</f>
        <v>#VALUE!</v>
      </c>
      <c r="DL803">
        <f>BG803+(BG803*(CF803-8.25)/8.25)</f>
        <v>4525.0618181818172</v>
      </c>
      <c r="DM803">
        <f>BH803+(BH803*(CG803-8.25)/8.25)</f>
        <v>8357.5393939393944</v>
      </c>
      <c r="DN803">
        <f>BI803+(BI803*(CH803-8.25)/8.25)</f>
        <v>3730.0460606060587</v>
      </c>
      <c r="DO803">
        <f>BJ803+(BJ803*(CI803-8.25)/8.25)</f>
        <v>11976.261818181818</v>
      </c>
      <c r="DP803" t="e">
        <f>BK803+(BK803*(CJ803-8.25)/8.25)</f>
        <v>#VALUE!</v>
      </c>
      <c r="DQ803" t="e">
        <f>BL803+(BL803*(CK803-8.25)/8.25)</f>
        <v>#VALUE!</v>
      </c>
      <c r="DR803" t="e">
        <f>BM803+(BM803*(CL803-8.25)/8.25)</f>
        <v>#VALUE!</v>
      </c>
      <c r="DS803" s="7">
        <f>DL803*10^8/$H803</f>
        <v>51024.965562078462</v>
      </c>
      <c r="DT803" s="7">
        <f>DM803*10^8/$H803</f>
        <v>94240.29480570009</v>
      </c>
      <c r="DU803" s="7">
        <f>DN803*10^8/$H803</f>
        <v>42060.303137220762</v>
      </c>
      <c r="DV803" s="7">
        <f>DO803*10^8/$H803</f>
        <v>135045.30355359864</v>
      </c>
      <c r="DW803" s="7" t="e">
        <f>DP803*10^8/$H803</f>
        <v>#VALUE!</v>
      </c>
      <c r="DX803" s="7" t="e">
        <f>DQ803*10^8/$H803</f>
        <v>#VALUE!</v>
      </c>
      <c r="DY803" s="7" t="e">
        <f>DR803*10^8/$H803</f>
        <v>#VALUE!</v>
      </c>
      <c r="DZ803" s="7">
        <f>DS803*10^8/$H803</f>
        <v>575361.66691694071</v>
      </c>
      <c r="EA803" s="7" t="e">
        <f>DY803*0.8</f>
        <v>#VALUE!</v>
      </c>
      <c r="EB803" s="9" t="e">
        <f>F803-#REF!</f>
        <v>#REF!</v>
      </c>
      <c r="EC803" s="3" t="e">
        <f>EB803/#REF!*100</f>
        <v>#REF!</v>
      </c>
      <c r="ED803" s="3" t="e">
        <f>DX803-F803</f>
        <v>#VALUE!</v>
      </c>
      <c r="EE803" s="11" t="e">
        <f>ED803/F803</f>
        <v>#VALUE!</v>
      </c>
      <c r="EF803" s="3" t="e">
        <f>F803-#REF!</f>
        <v>#REF!</v>
      </c>
    </row>
    <row r="804" spans="1:136" hidden="1" x14ac:dyDescent="0.3">
      <c r="A804">
        <v>802</v>
      </c>
      <c r="B804" s="17" t="s">
        <v>9641</v>
      </c>
      <c r="C804" s="16" t="str">
        <f>"https://finance.naver.com/item/frgn.nhn?code="&amp;B804</f>
        <v>https://finance.naver.com/item/frgn.nhn?code=002420</v>
      </c>
      <c r="D804" t="s">
        <v>742</v>
      </c>
      <c r="E804" t="s">
        <v>5120</v>
      </c>
      <c r="F804" s="18">
        <f>VALUE(LEFT(E804,FIND("/",E804)-1))</f>
        <v>6160</v>
      </c>
      <c r="G804" s="6" t="s">
        <v>5121</v>
      </c>
      <c r="H804" s="6">
        <f>VALUE(LEFT(G804,FIND("/",G804)-1)) + VALUE(MID(G804,FIND("/",G804)+1,LEN(G804)))</f>
        <v>4075920</v>
      </c>
      <c r="I804">
        <v>0</v>
      </c>
      <c r="J804" s="1">
        <f>F804*H804/(10^8)</f>
        <v>251.076672</v>
      </c>
      <c r="K804">
        <v>55</v>
      </c>
      <c r="L804">
        <v>56</v>
      </c>
      <c r="M804">
        <v>52</v>
      </c>
      <c r="N804">
        <v>51</v>
      </c>
      <c r="O804">
        <v>22</v>
      </c>
      <c r="P804" t="s">
        <v>8838</v>
      </c>
      <c r="Q804" t="s">
        <v>8838</v>
      </c>
      <c r="R804" t="s">
        <v>8838</v>
      </c>
      <c r="S804">
        <v>-7</v>
      </c>
      <c r="T804">
        <v>-4</v>
      </c>
      <c r="U804">
        <v>-4</v>
      </c>
      <c r="V804">
        <v>-5</v>
      </c>
      <c r="W804">
        <v>-12</v>
      </c>
      <c r="X804" t="s">
        <v>8838</v>
      </c>
      <c r="Y804" t="s">
        <v>8838</v>
      </c>
      <c r="Z804" t="s">
        <v>8838</v>
      </c>
      <c r="AA804">
        <v>-11</v>
      </c>
      <c r="AB804">
        <v>1</v>
      </c>
      <c r="AC804">
        <v>-3</v>
      </c>
      <c r="AD804">
        <v>-9</v>
      </c>
      <c r="AE804">
        <v>-15</v>
      </c>
      <c r="AF804" t="s">
        <v>8838</v>
      </c>
      <c r="AG804" t="s">
        <v>8838</v>
      </c>
      <c r="AH804" t="s">
        <v>8838</v>
      </c>
      <c r="AI804">
        <v>439</v>
      </c>
      <c r="AJ804">
        <v>430</v>
      </c>
      <c r="AK804">
        <v>427</v>
      </c>
      <c r="AL804">
        <v>416</v>
      </c>
      <c r="AM804">
        <v>405</v>
      </c>
      <c r="AN804" t="s">
        <v>8838</v>
      </c>
      <c r="AO804" t="s">
        <v>8838</v>
      </c>
      <c r="AP804" t="s">
        <v>8838</v>
      </c>
      <c r="AQ804">
        <v>198</v>
      </c>
      <c r="AR804">
        <v>194</v>
      </c>
      <c r="AS804">
        <v>193</v>
      </c>
      <c r="AT804">
        <v>191</v>
      </c>
      <c r="AU804">
        <v>199</v>
      </c>
      <c r="AV804" t="s">
        <v>8838</v>
      </c>
      <c r="AW804" t="s">
        <v>8838</v>
      </c>
      <c r="AX804" t="s">
        <v>8838</v>
      </c>
      <c r="AY804">
        <v>241</v>
      </c>
      <c r="AZ804">
        <v>237</v>
      </c>
      <c r="BA804">
        <v>233</v>
      </c>
      <c r="BB804">
        <v>224</v>
      </c>
      <c r="BC804">
        <v>206</v>
      </c>
      <c r="BD804" t="s">
        <v>8838</v>
      </c>
      <c r="BE804" t="s">
        <v>8838</v>
      </c>
      <c r="BF804" t="s">
        <v>8838</v>
      </c>
      <c r="BG804">
        <v>241</v>
      </c>
      <c r="BH804">
        <v>237</v>
      </c>
      <c r="BI804">
        <v>233</v>
      </c>
      <c r="BJ804">
        <v>224</v>
      </c>
      <c r="BK804">
        <v>206</v>
      </c>
      <c r="BL804" t="s">
        <v>8838</v>
      </c>
      <c r="BM804" t="s">
        <v>8838</v>
      </c>
      <c r="BN804" t="s">
        <v>8838</v>
      </c>
      <c r="BO804">
        <v>20</v>
      </c>
      <c r="BP804">
        <v>20</v>
      </c>
      <c r="BQ804">
        <v>20</v>
      </c>
      <c r="BR804">
        <v>20</v>
      </c>
      <c r="BS804">
        <v>20</v>
      </c>
      <c r="BT804" t="s">
        <v>8838</v>
      </c>
      <c r="BU804" t="s">
        <v>8838</v>
      </c>
      <c r="BV804" t="s">
        <v>8838</v>
      </c>
      <c r="BW804">
        <v>-2.57</v>
      </c>
      <c r="BX804">
        <v>0.22</v>
      </c>
      <c r="BY804">
        <v>-0.81</v>
      </c>
      <c r="BZ804">
        <v>-2.2400000000000002</v>
      </c>
      <c r="CA804">
        <v>-3.75</v>
      </c>
      <c r="CB804" t="s">
        <v>8838</v>
      </c>
      <c r="CC804" t="s">
        <v>8838</v>
      </c>
      <c r="CD804" t="s">
        <v>8838</v>
      </c>
      <c r="CE804">
        <v>-4.5999999999999996</v>
      </c>
      <c r="CF804">
        <v>0.4</v>
      </c>
      <c r="CG804">
        <v>-1.47</v>
      </c>
      <c r="CH804">
        <v>-4.1100000000000003</v>
      </c>
      <c r="CI804">
        <v>-7.13</v>
      </c>
      <c r="CJ804" t="s">
        <v>8838</v>
      </c>
      <c r="CK804" t="s">
        <v>8838</v>
      </c>
      <c r="CL804" t="s">
        <v>8838</v>
      </c>
      <c r="CM804">
        <v>-280</v>
      </c>
      <c r="CN804">
        <v>23</v>
      </c>
      <c r="CO804">
        <v>-85</v>
      </c>
      <c r="CP804">
        <v>-231</v>
      </c>
      <c r="CQ804">
        <v>-377</v>
      </c>
      <c r="CR804" t="s">
        <v>8838</v>
      </c>
      <c r="CS804" t="s">
        <v>8838</v>
      </c>
      <c r="CT804" t="s">
        <v>8838</v>
      </c>
      <c r="CU804" t="s">
        <v>2</v>
      </c>
      <c r="CV804">
        <v>315.27999999999997</v>
      </c>
      <c r="CW804" t="s">
        <v>2</v>
      </c>
      <c r="CX804" t="s">
        <v>2</v>
      </c>
      <c r="CY804" t="s">
        <v>2</v>
      </c>
      <c r="CZ804" t="s">
        <v>8838</v>
      </c>
      <c r="DA804" t="s">
        <v>8838</v>
      </c>
      <c r="DB804" t="s">
        <v>8838</v>
      </c>
      <c r="DC804">
        <v>1</v>
      </c>
      <c r="DD804">
        <v>1.26</v>
      </c>
      <c r="DE804">
        <v>1.1399999999999999</v>
      </c>
      <c r="DF804">
        <v>1.05</v>
      </c>
      <c r="DG804">
        <v>1.22</v>
      </c>
      <c r="DH804" t="s">
        <v>8838</v>
      </c>
      <c r="DI804" t="s">
        <v>8838</v>
      </c>
      <c r="DJ804" t="s">
        <v>8838</v>
      </c>
      <c r="DK804" s="5" t="e">
        <f>(CL804*3+CK804*2+CJ804)/6</f>
        <v>#VALUE!</v>
      </c>
      <c r="DL804">
        <f>BG804+(BG804*(CF804-8.25)/8.25)</f>
        <v>11.684848484848487</v>
      </c>
      <c r="DM804">
        <f>BH804+(BH804*(CG804-8.25)/8.25)</f>
        <v>-42.229090909090928</v>
      </c>
      <c r="DN804">
        <f>BI804+(BI804*(CH804-8.25)/8.25)</f>
        <v>-116.07636363636357</v>
      </c>
      <c r="DO804">
        <f>BJ804+(BJ804*(CI804-8.25)/8.25)</f>
        <v>-193.59030303030301</v>
      </c>
      <c r="DP804" t="e">
        <f>BK804+(BK804*(CJ804-8.25)/8.25)</f>
        <v>#VALUE!</v>
      </c>
      <c r="DQ804" t="e">
        <f>BL804+(BL804*(CK804-8.25)/8.25)</f>
        <v>#VALUE!</v>
      </c>
      <c r="DR804" t="e">
        <f>BM804+(BM804*(CL804-8.25)/8.25)</f>
        <v>#VALUE!</v>
      </c>
      <c r="DS804" s="7">
        <f>DL804*10^8/$H804</f>
        <v>286.68002524211681</v>
      </c>
      <c r="DT804" s="7">
        <f>DM804*10^8/$H804</f>
        <v>-1036.0628007686837</v>
      </c>
      <c r="DU804" s="7">
        <f>DN804*10^8/$H804</f>
        <v>-2847.8567694253952</v>
      </c>
      <c r="DV804" s="7">
        <f>DO804*10^8/$H804</f>
        <v>-4749.6099783681475</v>
      </c>
      <c r="DW804" s="7" t="e">
        <f>DP804*10^8/$H804</f>
        <v>#VALUE!</v>
      </c>
      <c r="DX804" s="7" t="e">
        <f>DQ804*10^8/$H804</f>
        <v>#VALUE!</v>
      </c>
      <c r="DY804" s="7" t="e">
        <f>DR804*10^8/$H804</f>
        <v>#VALUE!</v>
      </c>
      <c r="DZ804" s="7">
        <f>DS804*10^8/$H804</f>
        <v>7033.504711626254</v>
      </c>
      <c r="EA804" s="7" t="e">
        <f>DY804*0.8</f>
        <v>#VALUE!</v>
      </c>
      <c r="EB804" s="9" t="e">
        <f>F804-#REF!</f>
        <v>#REF!</v>
      </c>
      <c r="EC804" s="3" t="e">
        <f>EB804/#REF!*100</f>
        <v>#REF!</v>
      </c>
      <c r="ED804" s="3" t="e">
        <f>DX804-F804</f>
        <v>#VALUE!</v>
      </c>
      <c r="EE804" s="11" t="e">
        <f>ED804/F804</f>
        <v>#VALUE!</v>
      </c>
      <c r="EF804" s="3" t="e">
        <f>F804-#REF!</f>
        <v>#REF!</v>
      </c>
    </row>
    <row r="805" spans="1:136" x14ac:dyDescent="0.3">
      <c r="A805">
        <v>1007</v>
      </c>
      <c r="B805" s="17" t="s">
        <v>9846</v>
      </c>
      <c r="C805" s="16" t="str">
        <f>"https://finance.naver.com/item/frgn.nhn?code="&amp;B805</f>
        <v>https://finance.naver.com/item/frgn.nhn?code=228670</v>
      </c>
      <c r="D805" t="s">
        <v>5717</v>
      </c>
      <c r="E805" t="s">
        <v>5718</v>
      </c>
      <c r="F805" s="18">
        <f>VALUE(LEFT(E805,FIND("/",E805)-1))</f>
        <v>31750</v>
      </c>
      <c r="G805" s="6" t="s">
        <v>5719</v>
      </c>
      <c r="H805" s="6">
        <f>VALUE(LEFT(G805,FIND("/",G805)-1)) + VALUE(MID(G805,FIND("/",G805)+1,LEN(G805)))</f>
        <v>14427900</v>
      </c>
      <c r="I805" s="1">
        <v>58916</v>
      </c>
      <c r="J805" s="1">
        <f>F805*H805/(10^8)</f>
        <v>4580.8582500000002</v>
      </c>
      <c r="K805">
        <v>265</v>
      </c>
      <c r="L805">
        <v>329</v>
      </c>
      <c r="M805">
        <v>515</v>
      </c>
      <c r="N805">
        <v>731</v>
      </c>
      <c r="O805">
        <v>552</v>
      </c>
      <c r="P805">
        <v>921</v>
      </c>
      <c r="Q805" s="1">
        <v>1361</v>
      </c>
      <c r="R805" s="1">
        <v>1297</v>
      </c>
      <c r="S805">
        <v>13</v>
      </c>
      <c r="T805">
        <v>19</v>
      </c>
      <c r="U805">
        <v>60</v>
      </c>
      <c r="V805">
        <v>129</v>
      </c>
      <c r="W805">
        <v>46</v>
      </c>
      <c r="X805">
        <v>174</v>
      </c>
      <c r="Y805">
        <v>289</v>
      </c>
      <c r="Z805">
        <v>248</v>
      </c>
      <c r="AA805">
        <v>17</v>
      </c>
      <c r="AB805">
        <v>12</v>
      </c>
      <c r="AC805">
        <v>53</v>
      </c>
      <c r="AD805">
        <v>116</v>
      </c>
      <c r="AE805">
        <v>79</v>
      </c>
      <c r="AF805">
        <v>134</v>
      </c>
      <c r="AG805">
        <v>244</v>
      </c>
      <c r="AH805">
        <v>217</v>
      </c>
      <c r="AI805">
        <v>243</v>
      </c>
      <c r="AJ805">
        <v>258</v>
      </c>
      <c r="AK805">
        <v>413</v>
      </c>
      <c r="AL805">
        <v>767</v>
      </c>
      <c r="AM805">
        <v>892</v>
      </c>
      <c r="AN805" s="1">
        <v>1238</v>
      </c>
      <c r="AO805" s="1">
        <v>1519</v>
      </c>
      <c r="AP805" t="s">
        <v>8838</v>
      </c>
      <c r="AQ805">
        <v>109</v>
      </c>
      <c r="AR805">
        <v>111</v>
      </c>
      <c r="AS805">
        <v>150</v>
      </c>
      <c r="AT805">
        <v>191</v>
      </c>
      <c r="AU805">
        <v>239</v>
      </c>
      <c r="AV805">
        <v>433</v>
      </c>
      <c r="AW805">
        <v>463</v>
      </c>
      <c r="AX805" t="s">
        <v>8838</v>
      </c>
      <c r="AY805">
        <v>134</v>
      </c>
      <c r="AZ805">
        <v>147</v>
      </c>
      <c r="BA805">
        <v>263</v>
      </c>
      <c r="BB805">
        <v>575</v>
      </c>
      <c r="BC805">
        <v>653</v>
      </c>
      <c r="BD805">
        <v>805</v>
      </c>
      <c r="BE805" s="1">
        <v>1056</v>
      </c>
      <c r="BF805" t="s">
        <v>8838</v>
      </c>
      <c r="BG805">
        <v>134</v>
      </c>
      <c r="BH805">
        <v>147</v>
      </c>
      <c r="BI805">
        <v>263</v>
      </c>
      <c r="BJ805">
        <v>575</v>
      </c>
      <c r="BK805">
        <v>653</v>
      </c>
      <c r="BL805">
        <v>805</v>
      </c>
      <c r="BM805" s="1">
        <v>1056</v>
      </c>
      <c r="BN805" t="s">
        <v>8838</v>
      </c>
      <c r="BO805">
        <v>27</v>
      </c>
      <c r="BP805">
        <v>27</v>
      </c>
      <c r="BQ805">
        <v>28</v>
      </c>
      <c r="BR805">
        <v>33</v>
      </c>
      <c r="BS805">
        <v>33</v>
      </c>
      <c r="BT805">
        <v>54</v>
      </c>
      <c r="BU805">
        <v>54</v>
      </c>
      <c r="BV805" t="s">
        <v>8838</v>
      </c>
      <c r="BW805">
        <v>8.4600000000000009</v>
      </c>
      <c r="BX805">
        <v>4.5999999999999996</v>
      </c>
      <c r="BY805">
        <v>15.66</v>
      </c>
      <c r="BZ805">
        <v>19.600000000000001</v>
      </c>
      <c r="CA805">
        <v>9.5299999999999994</v>
      </c>
      <c r="CB805">
        <v>12.59</v>
      </c>
      <c r="CC805">
        <v>17.71</v>
      </c>
      <c r="CD805">
        <v>14.29</v>
      </c>
      <c r="CE805">
        <v>20</v>
      </c>
      <c r="CF805">
        <v>8.2100000000000009</v>
      </c>
      <c r="CG805">
        <v>25.64</v>
      </c>
      <c r="CH805">
        <v>27.58</v>
      </c>
      <c r="CI805">
        <v>12.87</v>
      </c>
      <c r="CJ805">
        <v>18.350000000000001</v>
      </c>
      <c r="CK805">
        <v>27.4</v>
      </c>
      <c r="CL805" t="s">
        <v>8838</v>
      </c>
      <c r="CM805">
        <v>171</v>
      </c>
      <c r="CN805">
        <v>108</v>
      </c>
      <c r="CO805">
        <v>480</v>
      </c>
      <c r="CP805">
        <v>955</v>
      </c>
      <c r="CQ805">
        <v>594</v>
      </c>
      <c r="CR805">
        <v>914</v>
      </c>
      <c r="CS805" s="1">
        <v>1767</v>
      </c>
      <c r="CT805" t="s">
        <v>8838</v>
      </c>
      <c r="CU805" t="s">
        <v>8838</v>
      </c>
      <c r="CV805" t="s">
        <v>8838</v>
      </c>
      <c r="CW805" t="s">
        <v>8838</v>
      </c>
      <c r="CX805">
        <v>22.47</v>
      </c>
      <c r="CY805">
        <v>44.87</v>
      </c>
      <c r="CZ805">
        <v>34.729999999999997</v>
      </c>
      <c r="DA805">
        <v>17.96</v>
      </c>
      <c r="DB805" t="s">
        <v>8838</v>
      </c>
      <c r="DC805" t="s">
        <v>8838</v>
      </c>
      <c r="DD805" t="s">
        <v>8838</v>
      </c>
      <c r="DE805" t="s">
        <v>8838</v>
      </c>
      <c r="DF805">
        <v>4.96</v>
      </c>
      <c r="DG805">
        <v>5.43</v>
      </c>
      <c r="DH805">
        <v>5.69</v>
      </c>
      <c r="DI805">
        <v>4.34</v>
      </c>
      <c r="DJ805" t="s">
        <v>8838</v>
      </c>
      <c r="DK805" s="5" t="e">
        <f>(CL805*3+CK805*2+CJ805)/6</f>
        <v>#VALUE!</v>
      </c>
      <c r="DL805">
        <f>BG805+(BG805*(CF805-8.25)/8.25)</f>
        <v>133.35030303030305</v>
      </c>
      <c r="DM805">
        <f>BH805+(BH805*(CG805-8.25)/8.25)</f>
        <v>456.85818181818183</v>
      </c>
      <c r="DN805">
        <f>BI805+(BI805*(CH805-8.25)/8.25)</f>
        <v>879.21696969696973</v>
      </c>
      <c r="DO805">
        <f>BJ805+(BJ805*(CI805-8.25)/8.25)</f>
        <v>897</v>
      </c>
      <c r="DP805">
        <f>BK805+(BK805*(CJ805-8.25)/8.25)</f>
        <v>1452.4303030303031</v>
      </c>
      <c r="DQ805">
        <f>BL805+(BL805*(CK805-8.25)/8.25)</f>
        <v>2673.5757575757571</v>
      </c>
      <c r="DR805" t="e">
        <f>BM805+(BM805*(CL805-8.25)/8.25)</f>
        <v>#VALUE!</v>
      </c>
      <c r="DS805" s="7">
        <f>DL805*10^8/$H805</f>
        <v>924.25303079660284</v>
      </c>
      <c r="DT805" s="7">
        <f>DM805*10^8/$H805</f>
        <v>3166.4911859534777</v>
      </c>
      <c r="DU805" s="7">
        <f>DN805*10^8/$H805</f>
        <v>6093.8665342632657</v>
      </c>
      <c r="DV805" s="7">
        <f>DO805*10^8/$H805</f>
        <v>6217.120994739359</v>
      </c>
      <c r="DW805" s="7">
        <f>DP805*10^8/$H805</f>
        <v>10066.817090708302</v>
      </c>
      <c r="DX805" s="7">
        <f>DQ805*10^8/$H805</f>
        <v>18530.595288127566</v>
      </c>
      <c r="DY805" s="7" t="e">
        <f>DR805*10^8/$H805</f>
        <v>#VALUE!</v>
      </c>
      <c r="DZ805" s="7">
        <f>DS805*10^8/$H805</f>
        <v>6406.0121763846628</v>
      </c>
      <c r="EA805" s="7" t="e">
        <f>DY805*0.8</f>
        <v>#VALUE!</v>
      </c>
      <c r="EB805" s="9" t="e">
        <f>F805-#REF!</f>
        <v>#REF!</v>
      </c>
      <c r="EC805" s="3" t="e">
        <f>EB805/#REF!*100</f>
        <v>#REF!</v>
      </c>
      <c r="ED805" s="3">
        <f>DX805-F805</f>
        <v>-13219.404711872434</v>
      </c>
      <c r="EE805" s="11">
        <f>ED805/F805</f>
        <v>-0.41635920352354122</v>
      </c>
      <c r="EF805" s="3" t="e">
        <f>F805-#REF!</f>
        <v>#REF!</v>
      </c>
    </row>
    <row r="806" spans="1:136" x14ac:dyDescent="0.3">
      <c r="A806">
        <v>547</v>
      </c>
      <c r="B806" s="17" t="s">
        <v>9386</v>
      </c>
      <c r="C806" s="16" t="str">
        <f>"https://finance.naver.com/item/frgn.nhn?code="&amp;B806</f>
        <v>https://finance.naver.com/item/frgn.nhn?code=002310</v>
      </c>
      <c r="D806" t="s">
        <v>512</v>
      </c>
      <c r="E806" t="s">
        <v>4599</v>
      </c>
      <c r="F806" s="18">
        <f>VALUE(LEFT(E806,FIND("/",E806)-1))</f>
        <v>51000</v>
      </c>
      <c r="G806" s="6" t="s">
        <v>4600</v>
      </c>
      <c r="H806" s="6">
        <f>VALUE(LEFT(G806,FIND("/",G806)-1)) + VALUE(MID(G806,FIND("/",G806)+1,LEN(G806)))</f>
        <v>8956502</v>
      </c>
      <c r="I806">
        <v>0</v>
      </c>
      <c r="J806" s="1">
        <f>F806*H806/(10^8)</f>
        <v>4567.8160200000002</v>
      </c>
      <c r="K806" s="1">
        <v>6330</v>
      </c>
      <c r="L806" s="1">
        <v>7286</v>
      </c>
      <c r="M806" s="1">
        <v>7758</v>
      </c>
      <c r="N806" s="1">
        <v>6977</v>
      </c>
      <c r="O806" s="1">
        <v>7316</v>
      </c>
      <c r="P806" s="1">
        <v>8702</v>
      </c>
      <c r="Q806" t="s">
        <v>8838</v>
      </c>
      <c r="R806" t="s">
        <v>8838</v>
      </c>
      <c r="S806">
        <v>245</v>
      </c>
      <c r="T806">
        <v>54</v>
      </c>
      <c r="U806">
        <v>983</v>
      </c>
      <c r="V806">
        <v>711</v>
      </c>
      <c r="W806">
        <v>657</v>
      </c>
      <c r="X806" s="1">
        <v>1356</v>
      </c>
      <c r="Y806" t="s">
        <v>8838</v>
      </c>
      <c r="Z806" t="s">
        <v>8838</v>
      </c>
      <c r="AA806">
        <v>207</v>
      </c>
      <c r="AB806">
        <v>50</v>
      </c>
      <c r="AC806">
        <v>787</v>
      </c>
      <c r="AD806">
        <v>614</v>
      </c>
      <c r="AE806">
        <v>542</v>
      </c>
      <c r="AF806" s="1">
        <v>1118</v>
      </c>
      <c r="AG806" t="s">
        <v>8838</v>
      </c>
      <c r="AH806" t="s">
        <v>8838</v>
      </c>
      <c r="AI806" s="1">
        <v>7210</v>
      </c>
      <c r="AJ806" s="1">
        <v>7669</v>
      </c>
      <c r="AK806" s="1">
        <v>8124</v>
      </c>
      <c r="AL806" s="1">
        <v>8482</v>
      </c>
      <c r="AM806" s="1">
        <v>8823</v>
      </c>
      <c r="AN806" s="1">
        <v>9690</v>
      </c>
      <c r="AO806" t="s">
        <v>8838</v>
      </c>
      <c r="AP806" t="s">
        <v>8838</v>
      </c>
      <c r="AQ806" s="1">
        <v>2598</v>
      </c>
      <c r="AR806" s="1">
        <v>3061</v>
      </c>
      <c r="AS806" s="1">
        <v>2789</v>
      </c>
      <c r="AT806" s="1">
        <v>2634</v>
      </c>
      <c r="AU806" s="1">
        <v>2488</v>
      </c>
      <c r="AV806" s="1">
        <v>2340</v>
      </c>
      <c r="AW806" t="s">
        <v>8838</v>
      </c>
      <c r="AX806" t="s">
        <v>8838</v>
      </c>
      <c r="AY806" s="1">
        <v>4611</v>
      </c>
      <c r="AZ806" s="1">
        <v>4608</v>
      </c>
      <c r="BA806" s="1">
        <v>5335</v>
      </c>
      <c r="BB806" s="1">
        <v>5849</v>
      </c>
      <c r="BC806" s="1">
        <v>6335</v>
      </c>
      <c r="BD806" s="1">
        <v>7350</v>
      </c>
      <c r="BE806" t="s">
        <v>8838</v>
      </c>
      <c r="BF806" t="s">
        <v>8838</v>
      </c>
      <c r="BG806" s="1">
        <v>4610</v>
      </c>
      <c r="BH806" s="1">
        <v>4607</v>
      </c>
      <c r="BI806" s="1">
        <v>5335</v>
      </c>
      <c r="BJ806" s="1">
        <v>5849</v>
      </c>
      <c r="BK806" s="1">
        <v>6335</v>
      </c>
      <c r="BL806" s="1">
        <v>7350</v>
      </c>
      <c r="BM806" t="s">
        <v>8838</v>
      </c>
      <c r="BN806" t="s">
        <v>8838</v>
      </c>
      <c r="BO806">
        <v>448</v>
      </c>
      <c r="BP806">
        <v>448</v>
      </c>
      <c r="BQ806">
        <v>448</v>
      </c>
      <c r="BR806">
        <v>448</v>
      </c>
      <c r="BS806">
        <v>448</v>
      </c>
      <c r="BT806" t="s">
        <v>8838</v>
      </c>
      <c r="BU806" t="s">
        <v>8838</v>
      </c>
      <c r="BV806" t="s">
        <v>8838</v>
      </c>
      <c r="BW806">
        <v>3.01</v>
      </c>
      <c r="BX806">
        <v>0.67</v>
      </c>
      <c r="BY806">
        <v>9.9600000000000009</v>
      </c>
      <c r="BZ806">
        <v>7.4</v>
      </c>
      <c r="CA806">
        <v>6.27</v>
      </c>
      <c r="CB806">
        <v>12.07</v>
      </c>
      <c r="CC806" t="s">
        <v>8838</v>
      </c>
      <c r="CD806" t="s">
        <v>8838</v>
      </c>
      <c r="CE806">
        <v>4.5999999999999996</v>
      </c>
      <c r="CF806">
        <v>1.0900000000000001</v>
      </c>
      <c r="CG806">
        <v>15.83</v>
      </c>
      <c r="CH806">
        <v>10.99</v>
      </c>
      <c r="CI806">
        <v>8.9</v>
      </c>
      <c r="CJ806">
        <v>15.93</v>
      </c>
      <c r="CK806" t="s">
        <v>8838</v>
      </c>
      <c r="CL806" t="s">
        <v>8838</v>
      </c>
      <c r="CM806" s="1">
        <v>2315</v>
      </c>
      <c r="CN806">
        <v>561</v>
      </c>
      <c r="CO806" s="1">
        <v>8785</v>
      </c>
      <c r="CP806" s="1">
        <v>6860</v>
      </c>
      <c r="CQ806" s="1">
        <v>6057</v>
      </c>
      <c r="CR806" s="1">
        <v>12170</v>
      </c>
      <c r="CS806" t="s">
        <v>8838</v>
      </c>
      <c r="CT806" t="s">
        <v>8838</v>
      </c>
      <c r="CU806">
        <v>7.91</v>
      </c>
      <c r="CV806">
        <v>32.46</v>
      </c>
      <c r="CW806">
        <v>3.57</v>
      </c>
      <c r="CX806">
        <v>4.37</v>
      </c>
      <c r="CY806">
        <v>6.15</v>
      </c>
      <c r="CZ806">
        <v>4.1900000000000004</v>
      </c>
      <c r="DA806" t="s">
        <v>8838</v>
      </c>
      <c r="DB806" t="s">
        <v>8838</v>
      </c>
      <c r="DC806">
        <v>0.36</v>
      </c>
      <c r="DD806">
        <v>0.35</v>
      </c>
      <c r="DE806">
        <v>0.53</v>
      </c>
      <c r="DF806">
        <v>0.46</v>
      </c>
      <c r="DG806">
        <v>0.53</v>
      </c>
      <c r="DH806">
        <v>0.62</v>
      </c>
      <c r="DI806" t="s">
        <v>8838</v>
      </c>
      <c r="DJ806" t="s">
        <v>8838</v>
      </c>
      <c r="DK806" s="5" t="e">
        <f>(CL806*3+CK806*2+CJ806)/6</f>
        <v>#VALUE!</v>
      </c>
      <c r="DL806">
        <f>BG806+(BG806*(CF806-8.25)/8.25)</f>
        <v>609.07878787878826</v>
      </c>
      <c r="DM806">
        <f>BH806+(BH806*(CG806-8.25)/8.25)</f>
        <v>8839.8557575757586</v>
      </c>
      <c r="DN806">
        <f>BI806+(BI806*(CH806-8.25)/8.25)</f>
        <v>7106.8666666666668</v>
      </c>
      <c r="DO806">
        <f>BJ806+(BJ806*(CI806-8.25)/8.25)</f>
        <v>6309.8303030303032</v>
      </c>
      <c r="DP806">
        <f>BK806+(BK806*(CJ806-8.25)/8.25)</f>
        <v>12232.30909090909</v>
      </c>
      <c r="DQ806" t="e">
        <f>BL806+(BL806*(CK806-8.25)/8.25)</f>
        <v>#VALUE!</v>
      </c>
      <c r="DR806" t="e">
        <f>BM806+(BM806*(CL806-8.25)/8.25)</f>
        <v>#VALUE!</v>
      </c>
      <c r="DS806" s="7">
        <f>DL806*10^8/$H806</f>
        <v>6800.4092209077644</v>
      </c>
      <c r="DT806" s="7">
        <f>DM806*10^8/$H806</f>
        <v>98697.636170636237</v>
      </c>
      <c r="DU806" s="7">
        <f>DN806*10^8/$H806</f>
        <v>79348.68620212072</v>
      </c>
      <c r="DV806" s="7">
        <f>DO806*10^8/$H806</f>
        <v>70449.716898743529</v>
      </c>
      <c r="DW806" s="7">
        <f>DP806*10^8/$H806</f>
        <v>136574.62579597582</v>
      </c>
      <c r="DX806" s="7" t="e">
        <f>DQ806*10^8/$H806</f>
        <v>#VALUE!</v>
      </c>
      <c r="DY806" s="7" t="e">
        <f>DR806*10^8/$H806</f>
        <v>#VALUE!</v>
      </c>
      <c r="DZ806" s="7">
        <f>DS806*10^8/$H806</f>
        <v>75927.066402796147</v>
      </c>
      <c r="EA806" s="7" t="e">
        <f>DY806*0.8</f>
        <v>#VALUE!</v>
      </c>
      <c r="EB806" s="9" t="e">
        <f>F806-#REF!</f>
        <v>#REF!</v>
      </c>
      <c r="EC806" s="3" t="e">
        <f>EB806/#REF!*100</f>
        <v>#REF!</v>
      </c>
      <c r="ED806" s="3" t="e">
        <f>DX806-F806</f>
        <v>#VALUE!</v>
      </c>
      <c r="EE806" s="11" t="e">
        <f>ED806/F806</f>
        <v>#VALUE!</v>
      </c>
      <c r="EF806" s="3" t="e">
        <f>F806-#REF!</f>
        <v>#REF!</v>
      </c>
    </row>
    <row r="807" spans="1:136" x14ac:dyDescent="0.3">
      <c r="A807">
        <v>114</v>
      </c>
      <c r="B807" s="17" t="s">
        <v>8953</v>
      </c>
      <c r="C807" s="16" t="str">
        <f>"https://finance.naver.com/item/frgn.nhn?code="&amp;B807</f>
        <v>https://finance.naver.com/item/frgn.nhn?code=138250</v>
      </c>
      <c r="D807" t="s">
        <v>108</v>
      </c>
      <c r="E807" t="s">
        <v>3725</v>
      </c>
      <c r="F807" s="18">
        <f>VALUE(LEFT(E807,FIND("/",E807)-1))</f>
        <v>13500</v>
      </c>
      <c r="G807" s="6" t="s">
        <v>3726</v>
      </c>
      <c r="H807" s="6">
        <f>VALUE(LEFT(G807,FIND("/",G807)-1)) + VALUE(MID(G807,FIND("/",G807)+1,LEN(G807)))</f>
        <v>33696000</v>
      </c>
      <c r="I807">
        <v>700</v>
      </c>
      <c r="J807" s="1">
        <f>F807*H807/(10^8)</f>
        <v>4548.96</v>
      </c>
      <c r="K807" s="1">
        <v>4411</v>
      </c>
      <c r="L807" s="1">
        <v>4768</v>
      </c>
      <c r="M807" s="1">
        <v>4741</v>
      </c>
      <c r="N807" s="1">
        <v>4980</v>
      </c>
      <c r="O807" s="1">
        <v>5391</v>
      </c>
      <c r="P807" s="1">
        <v>5713</v>
      </c>
      <c r="Q807" s="1">
        <v>6000</v>
      </c>
      <c r="R807" s="1">
        <v>6211</v>
      </c>
      <c r="S807">
        <v>790</v>
      </c>
      <c r="T807">
        <v>800</v>
      </c>
      <c r="U807">
        <v>612</v>
      </c>
      <c r="V807">
        <v>287</v>
      </c>
      <c r="W807">
        <v>294</v>
      </c>
      <c r="X807">
        <v>82</v>
      </c>
      <c r="Y807">
        <v>135</v>
      </c>
      <c r="Z807">
        <v>182</v>
      </c>
      <c r="AA807">
        <v>503</v>
      </c>
      <c r="AB807">
        <v>552</v>
      </c>
      <c r="AC807">
        <v>346</v>
      </c>
      <c r="AD807">
        <v>-75</v>
      </c>
      <c r="AE807">
        <v>64</v>
      </c>
      <c r="AF807">
        <v>-20</v>
      </c>
      <c r="AG807">
        <v>33</v>
      </c>
      <c r="AH807">
        <v>66</v>
      </c>
      <c r="AI807" s="1">
        <v>8087</v>
      </c>
      <c r="AJ807" s="1">
        <v>7686</v>
      </c>
      <c r="AK807" s="1">
        <v>8140</v>
      </c>
      <c r="AL807" s="1">
        <v>9208</v>
      </c>
      <c r="AM807" s="1">
        <v>11512</v>
      </c>
      <c r="AN807" s="1">
        <v>11573</v>
      </c>
      <c r="AO807" s="1">
        <v>11700</v>
      </c>
      <c r="AP807" s="1">
        <v>11869</v>
      </c>
      <c r="AQ807" s="1">
        <v>4301</v>
      </c>
      <c r="AR807" s="1">
        <v>3517</v>
      </c>
      <c r="AS807" s="1">
        <v>3728</v>
      </c>
      <c r="AT807" s="1">
        <v>4943</v>
      </c>
      <c r="AU807" s="1">
        <v>7319</v>
      </c>
      <c r="AV807" s="1">
        <v>7450</v>
      </c>
      <c r="AW807" s="1">
        <v>7593</v>
      </c>
      <c r="AX807" s="1">
        <v>7746</v>
      </c>
      <c r="AY807" s="1">
        <v>3786</v>
      </c>
      <c r="AZ807" s="1">
        <v>4169</v>
      </c>
      <c r="BA807" s="1">
        <v>4412</v>
      </c>
      <c r="BB807" s="1">
        <v>4265</v>
      </c>
      <c r="BC807" s="1">
        <v>4193</v>
      </c>
      <c r="BD807" s="1">
        <v>4123</v>
      </c>
      <c r="BE807" s="1">
        <v>4107</v>
      </c>
      <c r="BF807" s="1">
        <v>4123</v>
      </c>
      <c r="BG807" s="1">
        <v>3786</v>
      </c>
      <c r="BH807" s="1">
        <v>4169</v>
      </c>
      <c r="BI807" s="1">
        <v>4412</v>
      </c>
      <c r="BJ807" s="1">
        <v>4249</v>
      </c>
      <c r="BK807" s="1">
        <v>4177</v>
      </c>
      <c r="BL807" s="1">
        <v>4107</v>
      </c>
      <c r="BM807" s="1">
        <v>4091</v>
      </c>
      <c r="BN807" s="1">
        <v>4107</v>
      </c>
      <c r="BO807">
        <v>168</v>
      </c>
      <c r="BP807">
        <v>168</v>
      </c>
      <c r="BQ807">
        <v>168</v>
      </c>
      <c r="BR807">
        <v>168</v>
      </c>
      <c r="BS807">
        <v>168</v>
      </c>
      <c r="BT807">
        <v>168</v>
      </c>
      <c r="BU807">
        <v>168</v>
      </c>
      <c r="BV807">
        <v>168</v>
      </c>
      <c r="BW807">
        <v>7.99</v>
      </c>
      <c r="BX807">
        <v>7</v>
      </c>
      <c r="BY807">
        <v>4.37</v>
      </c>
      <c r="BZ807">
        <v>-0.87</v>
      </c>
      <c r="CA807">
        <v>0.62</v>
      </c>
      <c r="CB807">
        <v>-0.17</v>
      </c>
      <c r="CC807">
        <v>0.28000000000000003</v>
      </c>
      <c r="CD807">
        <v>0.56000000000000005</v>
      </c>
      <c r="CE807">
        <v>14.12</v>
      </c>
      <c r="CF807">
        <v>13.88</v>
      </c>
      <c r="CG807">
        <v>8.06</v>
      </c>
      <c r="CH807">
        <v>-1.76</v>
      </c>
      <c r="CI807">
        <v>1.53</v>
      </c>
      <c r="CJ807">
        <v>-0.48</v>
      </c>
      <c r="CK807">
        <v>0.83</v>
      </c>
      <c r="CL807">
        <v>1.61</v>
      </c>
      <c r="CM807" s="1">
        <v>1493</v>
      </c>
      <c r="CN807" s="1">
        <v>1638</v>
      </c>
      <c r="CO807" s="1">
        <v>1026</v>
      </c>
      <c r="CP807">
        <v>-226</v>
      </c>
      <c r="CQ807">
        <v>192</v>
      </c>
      <c r="CR807">
        <v>-59</v>
      </c>
      <c r="CS807">
        <v>101</v>
      </c>
      <c r="CT807">
        <v>196</v>
      </c>
      <c r="CU807">
        <v>10.28</v>
      </c>
      <c r="CV807">
        <v>9.9499999999999993</v>
      </c>
      <c r="CW807">
        <v>12.48</v>
      </c>
      <c r="CX807" t="s">
        <v>2</v>
      </c>
      <c r="CY807">
        <v>63.16</v>
      </c>
      <c r="CZ807" t="s">
        <v>2</v>
      </c>
      <c r="DA807">
        <v>133.80000000000001</v>
      </c>
      <c r="DB807">
        <v>68.92</v>
      </c>
      <c r="DC807">
        <v>1.37</v>
      </c>
      <c r="DD807">
        <v>1.29</v>
      </c>
      <c r="DE807">
        <v>0.96</v>
      </c>
      <c r="DF807">
        <v>0.73</v>
      </c>
      <c r="DG807">
        <v>0.95</v>
      </c>
      <c r="DH807">
        <v>1.08</v>
      </c>
      <c r="DI807">
        <v>1.0900000000000001</v>
      </c>
      <c r="DJ807">
        <v>1.08</v>
      </c>
      <c r="DK807" s="5">
        <f>(CL807*3+CK807*2+CJ807)/6</f>
        <v>1.0016666666666667</v>
      </c>
      <c r="DL807">
        <f>BG807+(BG807*(CF807-8.25)/8.25)</f>
        <v>6369.6581818181821</v>
      </c>
      <c r="DM807">
        <f>BH807+(BH807*(CG807-8.25)/8.25)</f>
        <v>4072.9866666666667</v>
      </c>
      <c r="DN807">
        <f>BI807+(BI807*(CH807-8.25)/8.25)</f>
        <v>-941.22666666666737</v>
      </c>
      <c r="DO807">
        <f>BJ807+(BJ807*(CI807-8.25)/8.25)</f>
        <v>787.99636363636364</v>
      </c>
      <c r="DP807">
        <f>BK807+(BK807*(CJ807-8.25)/8.25)</f>
        <v>-243.02545454545452</v>
      </c>
      <c r="DQ807">
        <f>BL807+(BL807*(CK807-8.25)/8.25)</f>
        <v>413.18909090909119</v>
      </c>
      <c r="DR807">
        <f>BM807+(BM807*(CL807-8.25)/8.25)</f>
        <v>798.36484848484861</v>
      </c>
      <c r="DS807" s="7">
        <f>DL807*10^8/$H807</f>
        <v>18903.30656997324</v>
      </c>
      <c r="DT807" s="7">
        <f>DM807*10^8/$H807</f>
        <v>12087.448559670782</v>
      </c>
      <c r="DU807" s="7">
        <f>DN807*10^8/$H807</f>
        <v>-2793.2890155112395</v>
      </c>
      <c r="DV807" s="7">
        <f>DO807*10^8/$H807</f>
        <v>2338.5457135457136</v>
      </c>
      <c r="DW807" s="7">
        <f>DP807*10^8/$H807</f>
        <v>-721.2293878960545</v>
      </c>
      <c r="DX807" s="7">
        <f>DQ807*10^8/$H807</f>
        <v>1226.2259345592688</v>
      </c>
      <c r="DY807" s="7">
        <f>DR807*10^8/$H807</f>
        <v>2369.3163832052724</v>
      </c>
      <c r="DZ807" s="7">
        <f>DS807*10^8/$H807</f>
        <v>56099.556534820869</v>
      </c>
      <c r="EA807" s="7">
        <f>DY807*0.8</f>
        <v>1895.4531065642179</v>
      </c>
      <c r="EB807" s="9" t="e">
        <f>F807-#REF!</f>
        <v>#REF!</v>
      </c>
      <c r="EC807" s="3" t="e">
        <f>EB807/#REF!*100</f>
        <v>#REF!</v>
      </c>
      <c r="ED807" s="3">
        <f>DX807-F807</f>
        <v>-12273.774065440732</v>
      </c>
      <c r="EE807" s="11">
        <f>ED807/F807</f>
        <v>-0.9091684492919061</v>
      </c>
      <c r="EF807" s="3" t="e">
        <f>F807-#REF!</f>
        <v>#REF!</v>
      </c>
    </row>
    <row r="808" spans="1:136" hidden="1" x14ac:dyDescent="0.3">
      <c r="A808">
        <v>806</v>
      </c>
      <c r="B808" s="17" t="s">
        <v>9645</v>
      </c>
      <c r="C808" s="16" t="str">
        <f>"https://finance.naver.com/item/frgn.nhn?code="&amp;B808</f>
        <v>https://finance.naver.com/item/frgn.nhn?code=001530</v>
      </c>
      <c r="D808" t="s">
        <v>5128</v>
      </c>
      <c r="E808" t="s">
        <v>5129</v>
      </c>
      <c r="F808" s="18">
        <f>VALUE(LEFT(E808,FIND("/",E808)-1))</f>
        <v>336500</v>
      </c>
      <c r="G808" s="6" t="s">
        <v>5130</v>
      </c>
      <c r="H808" s="6">
        <f>VALUE(LEFT(G808,FIND("/",G808)-1)) + VALUE(MID(G808,FIND("/",G808)+1,LEN(G808)))</f>
        <v>2510655</v>
      </c>
      <c r="I808" s="1">
        <v>153537</v>
      </c>
      <c r="J808" s="1">
        <f>F808*H808/(10^8)</f>
        <v>8448.3540749999993</v>
      </c>
      <c r="K808" s="1">
        <v>8224</v>
      </c>
      <c r="L808" s="1">
        <v>8471</v>
      </c>
      <c r="M808" s="1">
        <v>9093</v>
      </c>
      <c r="N808" s="1">
        <v>6849</v>
      </c>
      <c r="O808" s="1">
        <v>6797</v>
      </c>
      <c r="P808" s="1">
        <v>7586</v>
      </c>
      <c r="Q808" s="1">
        <v>8010</v>
      </c>
      <c r="R808" s="1">
        <v>8455</v>
      </c>
      <c r="S808">
        <v>173</v>
      </c>
      <c r="T808">
        <v>220</v>
      </c>
      <c r="U808">
        <v>445</v>
      </c>
      <c r="V808">
        <v>174</v>
      </c>
      <c r="W808">
        <v>264</v>
      </c>
      <c r="X808">
        <v>395</v>
      </c>
      <c r="Y808">
        <v>459</v>
      </c>
      <c r="Z808">
        <v>527</v>
      </c>
      <c r="AA808">
        <v>11</v>
      </c>
      <c r="AB808">
        <v>-41</v>
      </c>
      <c r="AC808">
        <v>138</v>
      </c>
      <c r="AD808">
        <v>137</v>
      </c>
      <c r="AE808">
        <v>240</v>
      </c>
      <c r="AF808">
        <v>345</v>
      </c>
      <c r="AG808">
        <v>395</v>
      </c>
      <c r="AH808">
        <v>451</v>
      </c>
      <c r="AI808" s="1">
        <v>9869</v>
      </c>
      <c r="AJ808" s="1">
        <v>9311</v>
      </c>
      <c r="AK808" s="1">
        <v>9476</v>
      </c>
      <c r="AL808" s="1">
        <v>8884</v>
      </c>
      <c r="AM808" s="1">
        <v>8826</v>
      </c>
      <c r="AN808" s="1">
        <v>9260</v>
      </c>
      <c r="AO808" s="1">
        <v>9569</v>
      </c>
      <c r="AP808" s="1">
        <v>10182</v>
      </c>
      <c r="AQ808" s="1">
        <v>4445</v>
      </c>
      <c r="AR808" s="1">
        <v>4100</v>
      </c>
      <c r="AS808" s="1">
        <v>4350</v>
      </c>
      <c r="AT808" s="1">
        <v>3930</v>
      </c>
      <c r="AU808" s="1">
        <v>3659</v>
      </c>
      <c r="AV808" s="1">
        <v>3801</v>
      </c>
      <c r="AW808" s="1">
        <v>3769</v>
      </c>
      <c r="AX808" s="1">
        <v>3978</v>
      </c>
      <c r="AY808" s="1">
        <v>5424</v>
      </c>
      <c r="AZ808" s="1">
        <v>5212</v>
      </c>
      <c r="BA808" s="1">
        <v>5126</v>
      </c>
      <c r="BB808" s="1">
        <v>4954</v>
      </c>
      <c r="BC808" s="1">
        <v>5167</v>
      </c>
      <c r="BD808" s="1">
        <v>5459</v>
      </c>
      <c r="BE808" s="1">
        <v>5800</v>
      </c>
      <c r="BF808" s="1">
        <v>6204</v>
      </c>
      <c r="BG808" s="1">
        <v>4956</v>
      </c>
      <c r="BH808" s="1">
        <v>4854</v>
      </c>
      <c r="BI808" s="1">
        <v>4806</v>
      </c>
      <c r="BJ808" s="1">
        <v>4806</v>
      </c>
      <c r="BK808" s="1">
        <v>4980</v>
      </c>
      <c r="BL808" s="1">
        <v>5272</v>
      </c>
      <c r="BM808" s="1">
        <v>5614</v>
      </c>
      <c r="BN808" s="1">
        <v>6017</v>
      </c>
      <c r="BO808">
        <v>115</v>
      </c>
      <c r="BP808">
        <v>117</v>
      </c>
      <c r="BQ808">
        <v>119</v>
      </c>
      <c r="BR808">
        <v>121</v>
      </c>
      <c r="BS808">
        <v>123</v>
      </c>
      <c r="BT808">
        <v>123</v>
      </c>
      <c r="BU808">
        <v>123</v>
      </c>
      <c r="BV808">
        <v>123</v>
      </c>
      <c r="BW808">
        <v>0.11</v>
      </c>
      <c r="BX808">
        <v>-0.43</v>
      </c>
      <c r="BY808">
        <v>1.47</v>
      </c>
      <c r="BZ808">
        <v>1.49</v>
      </c>
      <c r="CA808">
        <v>2.72</v>
      </c>
      <c r="CB808">
        <v>3.82</v>
      </c>
      <c r="CC808">
        <v>4.2</v>
      </c>
      <c r="CD808">
        <v>4.57</v>
      </c>
      <c r="CE808">
        <v>-0.75</v>
      </c>
      <c r="CF808">
        <v>-1.29</v>
      </c>
      <c r="CG808">
        <v>0</v>
      </c>
      <c r="CH808">
        <v>2.25</v>
      </c>
      <c r="CI808">
        <v>4</v>
      </c>
      <c r="CJ808">
        <v>6.28</v>
      </c>
      <c r="CK808">
        <v>6.96</v>
      </c>
      <c r="CL808">
        <v>7.6</v>
      </c>
      <c r="CM808" s="1">
        <v>-1496</v>
      </c>
      <c r="CN808" s="1">
        <v>-2512</v>
      </c>
      <c r="CO808">
        <v>10</v>
      </c>
      <c r="CP808" s="1">
        <v>4303</v>
      </c>
      <c r="CQ808" s="1">
        <v>7795</v>
      </c>
      <c r="CR808" s="1">
        <v>12825</v>
      </c>
      <c r="CS808" s="1">
        <v>15096</v>
      </c>
      <c r="CT808" s="1">
        <v>17605</v>
      </c>
      <c r="CU808" t="s">
        <v>2</v>
      </c>
      <c r="CV808" t="s">
        <v>2</v>
      </c>
      <c r="CW808" s="2">
        <v>6007.54</v>
      </c>
      <c r="CX808">
        <v>16.91</v>
      </c>
      <c r="CY808">
        <v>18.73</v>
      </c>
      <c r="CZ808">
        <v>26.24</v>
      </c>
      <c r="DA808">
        <v>22.29</v>
      </c>
      <c r="DB808">
        <v>19.11</v>
      </c>
      <c r="DC808">
        <v>0.27</v>
      </c>
      <c r="DD808">
        <v>0.25</v>
      </c>
      <c r="DE808">
        <v>0.28000000000000003</v>
      </c>
      <c r="DF808">
        <v>0.36</v>
      </c>
      <c r="DG808">
        <v>0.7</v>
      </c>
      <c r="DH808">
        <v>1.52</v>
      </c>
      <c r="DI808">
        <v>1.43</v>
      </c>
      <c r="DJ808">
        <v>1.34</v>
      </c>
      <c r="DK808" s="5">
        <f>(CL808*3+CK808*2+CJ808)/6</f>
        <v>7.166666666666667</v>
      </c>
      <c r="DL808">
        <f>BG808+(BG808*(CF808-8.25)/8.25)</f>
        <v>-774.93818181818187</v>
      </c>
      <c r="DM808">
        <f>BH808+(BH808*(CG808-8.25)/8.25)</f>
        <v>0</v>
      </c>
      <c r="DN808">
        <f>BI808+(BI808*(CH808-8.25)/8.25)</f>
        <v>1310.7272727272725</v>
      </c>
      <c r="DO808">
        <f>BJ808+(BJ808*(CI808-8.25)/8.25)</f>
        <v>2330.181818181818</v>
      </c>
      <c r="DP808">
        <f>BK808+(BK808*(CJ808-8.25)/8.25)</f>
        <v>3790.8363636363638</v>
      </c>
      <c r="DQ808">
        <f>BL808+(BL808*(CK808-8.25)/8.25)</f>
        <v>4447.6509090909094</v>
      </c>
      <c r="DR808">
        <f>BM808+(BM808*(CL808-8.25)/8.25)</f>
        <v>5171.6848484848479</v>
      </c>
      <c r="DS808" s="7">
        <f>DL808*10^8/$H808</f>
        <v>-30865.976480965401</v>
      </c>
      <c r="DT808" s="7">
        <f>DM808*10^8/$H808</f>
        <v>0</v>
      </c>
      <c r="DU808" s="7">
        <f>DN808*10^8/$H808</f>
        <v>52206.586437693448</v>
      </c>
      <c r="DV808" s="7">
        <f>DO808*10^8/$H808</f>
        <v>92811.709222566147</v>
      </c>
      <c r="DW808" s="7">
        <f>DP808*10^8/$H808</f>
        <v>150989.93544060667</v>
      </c>
      <c r="DX808" s="7">
        <f>DQ808*10^8/$H808</f>
        <v>177151.01872184387</v>
      </c>
      <c r="DY808" s="7">
        <f>DR808*10^8/$H808</f>
        <v>205989.46683175696</v>
      </c>
      <c r="DZ808" s="7">
        <f>DS808*10^8/$H808</f>
        <v>-1229399.3591698343</v>
      </c>
      <c r="EA808" s="7">
        <f>DY808*0.8</f>
        <v>164791.57346540559</v>
      </c>
      <c r="EB808" s="9" t="e">
        <f>F808-#REF!</f>
        <v>#REF!</v>
      </c>
      <c r="EC808" s="3" t="e">
        <f>EB808/#REF!*100</f>
        <v>#REF!</v>
      </c>
      <c r="ED808" s="3">
        <f>DX808-F808</f>
        <v>-159348.98127815613</v>
      </c>
      <c r="EE808" s="11">
        <f>ED808/F808</f>
        <v>-0.47354823559630355</v>
      </c>
      <c r="EF808" s="3" t="e">
        <f>F808-#REF!</f>
        <v>#REF!</v>
      </c>
    </row>
    <row r="809" spans="1:136" x14ac:dyDescent="0.3">
      <c r="A809">
        <v>627</v>
      </c>
      <c r="B809" s="17" t="s">
        <v>9466</v>
      </c>
      <c r="C809" s="16" t="str">
        <f>"https://finance.naver.com/item/frgn.nhn?code="&amp;B809</f>
        <v>https://finance.naver.com/item/frgn.nhn?code=007810</v>
      </c>
      <c r="D809" t="s">
        <v>586</v>
      </c>
      <c r="E809" t="s">
        <v>4763</v>
      </c>
      <c r="F809" s="18">
        <f>VALUE(LEFT(E809,FIND("/",E809)-1))</f>
        <v>16550</v>
      </c>
      <c r="G809" s="6" t="s">
        <v>4764</v>
      </c>
      <c r="H809" s="6">
        <f>VALUE(LEFT(G809,FIND("/",G809)-1)) + VALUE(MID(G809,FIND("/",G809)+1,LEN(G809)))</f>
        <v>27369140</v>
      </c>
      <c r="I809" s="1">
        <v>4186</v>
      </c>
      <c r="J809" s="1">
        <f>F809*H809/(10^8)</f>
        <v>4529.59267</v>
      </c>
      <c r="K809" s="1">
        <v>5453</v>
      </c>
      <c r="L809" s="1">
        <v>5916</v>
      </c>
      <c r="M809" s="1">
        <v>5358</v>
      </c>
      <c r="N809" s="1">
        <v>5434</v>
      </c>
      <c r="O809" s="1">
        <v>9021</v>
      </c>
      <c r="P809" s="1">
        <v>13352</v>
      </c>
      <c r="Q809" s="1">
        <v>14787</v>
      </c>
      <c r="R809" s="1">
        <v>15270</v>
      </c>
      <c r="S809">
        <v>160</v>
      </c>
      <c r="T809">
        <v>111</v>
      </c>
      <c r="U809">
        <v>-179</v>
      </c>
      <c r="V809">
        <v>139</v>
      </c>
      <c r="W809">
        <v>134</v>
      </c>
      <c r="X809">
        <v>610</v>
      </c>
      <c r="Y809">
        <v>921</v>
      </c>
      <c r="Z809" s="1">
        <v>1110</v>
      </c>
      <c r="AA809">
        <v>-42</v>
      </c>
      <c r="AB809">
        <v>296</v>
      </c>
      <c r="AC809">
        <v>-279</v>
      </c>
      <c r="AD809">
        <v>21</v>
      </c>
      <c r="AE809">
        <v>-118</v>
      </c>
      <c r="AF809">
        <v>410</v>
      </c>
      <c r="AG809">
        <v>620</v>
      </c>
      <c r="AH809">
        <v>770</v>
      </c>
      <c r="AI809" s="1">
        <v>5205</v>
      </c>
      <c r="AJ809" s="1">
        <v>5565</v>
      </c>
      <c r="AK809" s="1">
        <v>5005</v>
      </c>
      <c r="AL809" s="1">
        <v>4797</v>
      </c>
      <c r="AM809" s="1">
        <v>9217</v>
      </c>
      <c r="AN809" s="1">
        <v>10260</v>
      </c>
      <c r="AO809" s="1">
        <v>11390</v>
      </c>
      <c r="AP809" s="1">
        <v>11280</v>
      </c>
      <c r="AQ809" s="1">
        <v>1296</v>
      </c>
      <c r="AR809" s="1">
        <v>1411</v>
      </c>
      <c r="AS809" s="1">
        <v>1127</v>
      </c>
      <c r="AT809">
        <v>884</v>
      </c>
      <c r="AU809" s="1">
        <v>3554</v>
      </c>
      <c r="AV809" s="1">
        <v>3950</v>
      </c>
      <c r="AW809" s="1">
        <v>4110</v>
      </c>
      <c r="AX809" s="1">
        <v>3940</v>
      </c>
      <c r="AY809" s="1">
        <v>3909</v>
      </c>
      <c r="AZ809" s="1">
        <v>4154</v>
      </c>
      <c r="BA809" s="1">
        <v>3878</v>
      </c>
      <c r="BB809" s="1">
        <v>3913</v>
      </c>
      <c r="BC809" s="1">
        <v>5663</v>
      </c>
      <c r="BD809" s="1">
        <v>6310</v>
      </c>
      <c r="BE809" s="1">
        <v>7280</v>
      </c>
      <c r="BF809" s="1">
        <v>7340</v>
      </c>
      <c r="BG809" s="1">
        <v>3483</v>
      </c>
      <c r="BH809" s="1">
        <v>3671</v>
      </c>
      <c r="BI809" s="1">
        <v>3316</v>
      </c>
      <c r="BJ809" s="1">
        <v>3403</v>
      </c>
      <c r="BK809" s="1">
        <v>3430</v>
      </c>
      <c r="BL809" s="1">
        <v>3820</v>
      </c>
      <c r="BM809" s="1">
        <v>4410</v>
      </c>
      <c r="BN809" s="1">
        <v>5140</v>
      </c>
      <c r="BO809">
        <v>137</v>
      </c>
      <c r="BP809">
        <v>137</v>
      </c>
      <c r="BQ809">
        <v>137</v>
      </c>
      <c r="BR809">
        <v>137</v>
      </c>
      <c r="BS809">
        <v>137</v>
      </c>
      <c r="BT809">
        <v>140</v>
      </c>
      <c r="BU809">
        <v>140</v>
      </c>
      <c r="BV809">
        <v>140</v>
      </c>
      <c r="BW809">
        <v>-0.8</v>
      </c>
      <c r="BX809">
        <v>5.5</v>
      </c>
      <c r="BY809">
        <v>-5.27</v>
      </c>
      <c r="BZ809">
        <v>0.43</v>
      </c>
      <c r="CA809">
        <v>-1.68</v>
      </c>
      <c r="CB809">
        <v>4.21</v>
      </c>
      <c r="CC809">
        <v>5.73</v>
      </c>
      <c r="CD809">
        <v>6.79</v>
      </c>
      <c r="CE809">
        <v>-1.92</v>
      </c>
      <c r="CF809">
        <v>6.55</v>
      </c>
      <c r="CG809">
        <v>-10.23</v>
      </c>
      <c r="CH809">
        <v>0.2</v>
      </c>
      <c r="CI809">
        <v>3.39</v>
      </c>
      <c r="CJ809">
        <v>10.76</v>
      </c>
      <c r="CK809">
        <v>14.34</v>
      </c>
      <c r="CL809">
        <v>15.29</v>
      </c>
      <c r="CM809">
        <v>-248</v>
      </c>
      <c r="CN809">
        <v>855</v>
      </c>
      <c r="CO809" s="1">
        <v>-1306</v>
      </c>
      <c r="CP809">
        <v>25</v>
      </c>
      <c r="CQ809">
        <v>423</v>
      </c>
      <c r="CR809" s="1">
        <v>1425</v>
      </c>
      <c r="CS809" s="1">
        <v>2156</v>
      </c>
      <c r="CT809" s="1">
        <v>2667</v>
      </c>
      <c r="CU809" t="s">
        <v>2</v>
      </c>
      <c r="CV809">
        <v>15.43</v>
      </c>
      <c r="CW809" t="s">
        <v>2</v>
      </c>
      <c r="CX809">
        <v>475.2</v>
      </c>
      <c r="CY809">
        <v>35.25</v>
      </c>
      <c r="CZ809">
        <v>11.61</v>
      </c>
      <c r="DA809">
        <v>7.68</v>
      </c>
      <c r="DB809">
        <v>6.2</v>
      </c>
      <c r="DC809">
        <v>0.89</v>
      </c>
      <c r="DD809">
        <v>0.98</v>
      </c>
      <c r="DE809">
        <v>0.42</v>
      </c>
      <c r="DF809">
        <v>0.96</v>
      </c>
      <c r="DG809">
        <v>1.19</v>
      </c>
      <c r="DH809">
        <v>1.19</v>
      </c>
      <c r="DI809">
        <v>1.03</v>
      </c>
      <c r="DJ809">
        <v>0.88</v>
      </c>
      <c r="DK809" s="5">
        <f>(CL809*3+CK809*2+CJ809)/6</f>
        <v>14.218333333333334</v>
      </c>
      <c r="DL809">
        <f>BG809+(BG809*(CF809-8.25)/8.25)</f>
        <v>2765.2909090909088</v>
      </c>
      <c r="DM809">
        <f>BH809+(BH809*(CG809-8.25)/8.25)</f>
        <v>-4552.0400000000009</v>
      </c>
      <c r="DN809">
        <f>BI809+(BI809*(CH809-8.25)/8.25)</f>
        <v>80.387878787878435</v>
      </c>
      <c r="DO809">
        <f>BJ809+(BJ809*(CI809-8.25)/8.25)</f>
        <v>1398.3236363636365</v>
      </c>
      <c r="DP809">
        <f>BK809+(BK809*(CJ809-8.25)/8.25)</f>
        <v>4473.5515151515156</v>
      </c>
      <c r="DQ809">
        <f>BL809+(BL809*(CK809-8.25)/8.25)</f>
        <v>6639.8545454545456</v>
      </c>
      <c r="DR809">
        <f>BM809+(BM809*(CL809-8.25)/8.25)</f>
        <v>8173.2</v>
      </c>
      <c r="DS809" s="7">
        <f>DL809*10^8/$H809</f>
        <v>10103.68213648989</v>
      </c>
      <c r="DT809" s="7">
        <f>DM809*10^8/$H809</f>
        <v>-16632.016935862801</v>
      </c>
      <c r="DU809" s="7">
        <f>DN809*10^8/$H809</f>
        <v>293.71722599934975</v>
      </c>
      <c r="DV809" s="7">
        <f>DO809*10^8/$H809</f>
        <v>5109.125227769804</v>
      </c>
      <c r="DW809" s="7">
        <f>DP809*10^8/$H809</f>
        <v>16345.239620797422</v>
      </c>
      <c r="DX809" s="7">
        <f>DQ809*10^8/$H809</f>
        <v>24260.369691757016</v>
      </c>
      <c r="DY809" s="7">
        <f>DR809*10^8/$H809</f>
        <v>29862.830911018762</v>
      </c>
      <c r="DZ809" s="7">
        <f>DS809*10^8/$H809</f>
        <v>36916.330350496544</v>
      </c>
      <c r="EA809" s="7">
        <f>DY809*0.8</f>
        <v>23890.264728815011</v>
      </c>
      <c r="EB809" s="9" t="e">
        <f>F809-#REF!</f>
        <v>#REF!</v>
      </c>
      <c r="EC809" s="3" t="e">
        <f>EB809/#REF!*100</f>
        <v>#REF!</v>
      </c>
      <c r="ED809" s="3">
        <f>DX809-F809</f>
        <v>7710.369691757016</v>
      </c>
      <c r="EE809" s="11">
        <f>ED809/F809</f>
        <v>0.46588336506084688</v>
      </c>
      <c r="EF809" s="3" t="e">
        <f>F809-#REF!</f>
        <v>#REF!</v>
      </c>
    </row>
    <row r="810" spans="1:136" hidden="1" x14ac:dyDescent="0.3">
      <c r="A810">
        <v>808</v>
      </c>
      <c r="B810" s="17" t="s">
        <v>9647</v>
      </c>
      <c r="C810" s="16" t="str">
        <f>"https://finance.naver.com/item/frgn.nhn?code="&amp;B810</f>
        <v>https://finance.naver.com/item/frgn.nhn?code=000120</v>
      </c>
      <c r="D810" t="s">
        <v>747</v>
      </c>
      <c r="E810" t="s">
        <v>5133</v>
      </c>
      <c r="F810" s="18">
        <f>VALUE(LEFT(E810,FIND("/",E810)-1))</f>
        <v>169000</v>
      </c>
      <c r="G810" s="6" t="s">
        <v>5134</v>
      </c>
      <c r="H810" s="6">
        <f>VALUE(LEFT(G810,FIND("/",G810)-1)) + VALUE(MID(G810,FIND("/",G810)+1,LEN(G810)))</f>
        <v>22812344</v>
      </c>
      <c r="I810" s="1">
        <v>2097058</v>
      </c>
      <c r="J810" s="1">
        <f>F810*H810/(10^8)</f>
        <v>38552.861360000003</v>
      </c>
      <c r="K810" s="1">
        <v>60819</v>
      </c>
      <c r="L810" s="1">
        <v>71104</v>
      </c>
      <c r="M810" s="1">
        <v>92197</v>
      </c>
      <c r="N810" s="1">
        <v>104151</v>
      </c>
      <c r="O810" s="1">
        <v>107811</v>
      </c>
      <c r="P810" s="1">
        <v>113065</v>
      </c>
      <c r="Q810" s="1">
        <v>118765</v>
      </c>
      <c r="R810" s="1">
        <v>125385</v>
      </c>
      <c r="S810" s="1">
        <v>2284</v>
      </c>
      <c r="T810" s="1">
        <v>2357</v>
      </c>
      <c r="U810" s="1">
        <v>2427</v>
      </c>
      <c r="V810" s="1">
        <v>3072</v>
      </c>
      <c r="W810" s="1">
        <v>3253</v>
      </c>
      <c r="X810" s="1">
        <v>3585</v>
      </c>
      <c r="Y810" s="1">
        <v>4383</v>
      </c>
      <c r="Z810" s="1">
        <v>4836</v>
      </c>
      <c r="AA810">
        <v>682</v>
      </c>
      <c r="AB810">
        <v>542</v>
      </c>
      <c r="AC810">
        <v>666</v>
      </c>
      <c r="AD810">
        <v>509</v>
      </c>
      <c r="AE810" s="1">
        <v>1426</v>
      </c>
      <c r="AF810" s="1">
        <v>1878</v>
      </c>
      <c r="AG810" s="1">
        <v>2210</v>
      </c>
      <c r="AH810" s="1">
        <v>2581</v>
      </c>
      <c r="AI810" s="1">
        <v>55212</v>
      </c>
      <c r="AJ810" s="1">
        <v>62860</v>
      </c>
      <c r="AK810" s="1">
        <v>78686</v>
      </c>
      <c r="AL810" s="1">
        <v>91100</v>
      </c>
      <c r="AM810" s="1">
        <v>96435</v>
      </c>
      <c r="AN810" s="1">
        <v>97797</v>
      </c>
      <c r="AO810" s="1">
        <v>99366</v>
      </c>
      <c r="AP810" s="1">
        <v>101658</v>
      </c>
      <c r="AQ810" s="1">
        <v>27819</v>
      </c>
      <c r="AR810" s="1">
        <v>35262</v>
      </c>
      <c r="AS810" s="1">
        <v>47378</v>
      </c>
      <c r="AT810" s="1">
        <v>54548</v>
      </c>
      <c r="AU810" s="1">
        <v>56036</v>
      </c>
      <c r="AV810" s="1">
        <v>55558</v>
      </c>
      <c r="AW810" s="1">
        <v>55030</v>
      </c>
      <c r="AX810" s="1">
        <v>54855</v>
      </c>
      <c r="AY810" s="1">
        <v>27393</v>
      </c>
      <c r="AZ810" s="1">
        <v>27598</v>
      </c>
      <c r="BA810" s="1">
        <v>31307</v>
      </c>
      <c r="BB810" s="1">
        <v>36552</v>
      </c>
      <c r="BC810" s="1">
        <v>40399</v>
      </c>
      <c r="BD810" s="1">
        <v>42240</v>
      </c>
      <c r="BE810" s="1">
        <v>44337</v>
      </c>
      <c r="BF810" s="1">
        <v>46803</v>
      </c>
      <c r="BG810" s="1">
        <v>23461</v>
      </c>
      <c r="BH810" s="1">
        <v>23487</v>
      </c>
      <c r="BI810" s="1">
        <v>26541</v>
      </c>
      <c r="BJ810" s="1">
        <v>29918</v>
      </c>
      <c r="BK810" s="1">
        <v>33381</v>
      </c>
      <c r="BL810" s="1">
        <v>34949</v>
      </c>
      <c r="BM810" s="1">
        <v>36885</v>
      </c>
      <c r="BN810" s="1">
        <v>39181</v>
      </c>
      <c r="BO810" s="1">
        <v>1141</v>
      </c>
      <c r="BP810" s="1">
        <v>1141</v>
      </c>
      <c r="BQ810" s="1">
        <v>1141</v>
      </c>
      <c r="BR810" s="1">
        <v>1141</v>
      </c>
      <c r="BS810" s="1">
        <v>1141</v>
      </c>
      <c r="BT810" s="1">
        <v>1140</v>
      </c>
      <c r="BU810" s="1">
        <v>1140</v>
      </c>
      <c r="BV810" s="1">
        <v>1140</v>
      </c>
      <c r="BW810">
        <v>1.36</v>
      </c>
      <c r="BX810">
        <v>0.92</v>
      </c>
      <c r="BY810">
        <v>0.94</v>
      </c>
      <c r="BZ810">
        <v>0.6</v>
      </c>
      <c r="CA810">
        <v>1.52</v>
      </c>
      <c r="CB810">
        <v>1.93</v>
      </c>
      <c r="CC810">
        <v>2.2400000000000002</v>
      </c>
      <c r="CD810">
        <v>2.57</v>
      </c>
      <c r="CE810">
        <v>2.39</v>
      </c>
      <c r="CF810">
        <v>1.99</v>
      </c>
      <c r="CG810">
        <v>2.11</v>
      </c>
      <c r="CH810">
        <v>1.41</v>
      </c>
      <c r="CI810">
        <v>3.89</v>
      </c>
      <c r="CJ810">
        <v>2.8</v>
      </c>
      <c r="CK810">
        <v>5.45</v>
      </c>
      <c r="CL810">
        <v>6.04</v>
      </c>
      <c r="CM810" s="1">
        <v>2446</v>
      </c>
      <c r="CN810" s="1">
        <v>2050</v>
      </c>
      <c r="CO810" s="1">
        <v>2309</v>
      </c>
      <c r="CP810" s="1">
        <v>1741</v>
      </c>
      <c r="CQ810" s="1">
        <v>5393</v>
      </c>
      <c r="CR810" s="1">
        <v>4188</v>
      </c>
      <c r="CS810" s="1">
        <v>8586</v>
      </c>
      <c r="CT810" s="1">
        <v>10067</v>
      </c>
      <c r="CU810">
        <v>73.19</v>
      </c>
      <c r="CV810">
        <v>68.28</v>
      </c>
      <c r="CW810">
        <v>72.33</v>
      </c>
      <c r="CX810">
        <v>89.01</v>
      </c>
      <c r="CY810">
        <v>30.69</v>
      </c>
      <c r="CZ810">
        <v>40.35</v>
      </c>
      <c r="DA810">
        <v>19.68</v>
      </c>
      <c r="DB810">
        <v>16.79</v>
      </c>
      <c r="DC810">
        <v>1.43</v>
      </c>
      <c r="DD810">
        <v>1.1200000000000001</v>
      </c>
      <c r="DE810">
        <v>1.22</v>
      </c>
      <c r="DF810">
        <v>1.03</v>
      </c>
      <c r="DG810">
        <v>1.04</v>
      </c>
      <c r="DH810">
        <v>1.02</v>
      </c>
      <c r="DI810">
        <v>0.97</v>
      </c>
      <c r="DJ810">
        <v>0.92</v>
      </c>
      <c r="DK810" s="5">
        <f>(CL810*3+CK810*2+CJ810)/6</f>
        <v>5.3033333333333337</v>
      </c>
      <c r="DL810">
        <f>BG810+(BG810*(CF810-8.25)/8.25)</f>
        <v>5659.0775757575757</v>
      </c>
      <c r="DM810">
        <f>BH810+(BH810*(CG810-8.25)/8.25)</f>
        <v>6006.97818181818</v>
      </c>
      <c r="DN810">
        <f>BI810+(BI810*(CH810-8.25)/8.25)</f>
        <v>4536.0981818181826</v>
      </c>
      <c r="DO810">
        <f>BJ810+(BJ810*(CI810-8.25)/8.25)</f>
        <v>14106.790303030306</v>
      </c>
      <c r="DP810">
        <f>BK810+(BK810*(CJ810-8.25)/8.25)</f>
        <v>11329.30909090909</v>
      </c>
      <c r="DQ810">
        <f>BL810+(BL810*(CK810-8.25)/8.25)</f>
        <v>23087.52121212121</v>
      </c>
      <c r="DR810">
        <f>BM810+(BM810*(CL810-8.25)/8.25)</f>
        <v>27004.290909090909</v>
      </c>
      <c r="DS810" s="7">
        <f>DL810*10^8/$H810</f>
        <v>24807.085040264061</v>
      </c>
      <c r="DT810" s="7">
        <f>DM810*10^8/$H810</f>
        <v>26332.139221722151</v>
      </c>
      <c r="DU810" s="7">
        <f>DN810*10^8/$H810</f>
        <v>19884.401979113511</v>
      </c>
      <c r="DV810" s="7">
        <f>DO810*10^8/$H810</f>
        <v>61838.407763052783</v>
      </c>
      <c r="DW810" s="7">
        <f>DP810*10^8/$H810</f>
        <v>49663.064395789792</v>
      </c>
      <c r="DX810" s="7">
        <f>DQ810*10^8/$H810</f>
        <v>101206.26452117859</v>
      </c>
      <c r="DY810" s="7">
        <f>DR810*10^8/$H810</f>
        <v>118375.78334383748</v>
      </c>
      <c r="DZ810" s="7">
        <f>DS810*10^8/$H810</f>
        <v>108744.13010896233</v>
      </c>
      <c r="EA810" s="7">
        <f>DY810*0.8</f>
        <v>94700.626675069987</v>
      </c>
      <c r="EB810" s="9" t="e">
        <f>F810-#REF!</f>
        <v>#REF!</v>
      </c>
      <c r="EC810" s="3" t="e">
        <f>EB810/#REF!*100</f>
        <v>#REF!</v>
      </c>
      <c r="ED810" s="3">
        <f>DX810-F810</f>
        <v>-67793.735478821414</v>
      </c>
      <c r="EE810" s="11">
        <f>ED810/F810</f>
        <v>-0.40114636378000834</v>
      </c>
      <c r="EF810" s="3" t="e">
        <f>F810-#REF!</f>
        <v>#REF!</v>
      </c>
    </row>
    <row r="811" spans="1:136" x14ac:dyDescent="0.3">
      <c r="A811">
        <v>1675</v>
      </c>
      <c r="B811" s="17" t="s">
        <v>10514</v>
      </c>
      <c r="C811" s="16" t="str">
        <f>"https://finance.naver.com/item/frgn.nhn?code="&amp;B811</f>
        <v>https://finance.naver.com/item/frgn.nhn?code=095340</v>
      </c>
      <c r="D811" t="s">
        <v>1722</v>
      </c>
      <c r="E811" t="s">
        <v>7610</v>
      </c>
      <c r="F811" s="18">
        <f>VALUE(LEFT(E811,FIND("/",E811)-1))</f>
        <v>27300</v>
      </c>
      <c r="G811" s="6" t="s">
        <v>7611</v>
      </c>
      <c r="H811" s="6">
        <f>VALUE(LEFT(G811,FIND("/",G811)-1)) + VALUE(MID(G811,FIND("/",G811)+1,LEN(G811)))</f>
        <v>16544516</v>
      </c>
      <c r="I811">
        <v>0</v>
      </c>
      <c r="J811" s="1">
        <f>F811*H811/(10^8)</f>
        <v>4516.6528680000001</v>
      </c>
      <c r="K811">
        <v>936</v>
      </c>
      <c r="L811" s="1">
        <v>1126</v>
      </c>
      <c r="M811" s="1">
        <v>1019</v>
      </c>
      <c r="N811">
        <v>877</v>
      </c>
      <c r="O811" s="1">
        <v>1218</v>
      </c>
      <c r="P811" t="s">
        <v>8838</v>
      </c>
      <c r="Q811" t="s">
        <v>8838</v>
      </c>
      <c r="R811" t="s">
        <v>8838</v>
      </c>
      <c r="S811">
        <v>108</v>
      </c>
      <c r="T811">
        <v>230</v>
      </c>
      <c r="U811">
        <v>123</v>
      </c>
      <c r="V811">
        <v>20</v>
      </c>
      <c r="W811">
        <v>181</v>
      </c>
      <c r="X811" t="s">
        <v>8838</v>
      </c>
      <c r="Y811" t="s">
        <v>8838</v>
      </c>
      <c r="Z811" t="s">
        <v>8838</v>
      </c>
      <c r="AA811">
        <v>88</v>
      </c>
      <c r="AB811">
        <v>161</v>
      </c>
      <c r="AC811">
        <v>122</v>
      </c>
      <c r="AD811">
        <v>32</v>
      </c>
      <c r="AE811">
        <v>55</v>
      </c>
      <c r="AF811" t="s">
        <v>8838</v>
      </c>
      <c r="AG811" t="s">
        <v>8838</v>
      </c>
      <c r="AH811" t="s">
        <v>8838</v>
      </c>
      <c r="AI811" s="1">
        <v>1965</v>
      </c>
      <c r="AJ811" s="1">
        <v>2112</v>
      </c>
      <c r="AK811" s="1">
        <v>2168</v>
      </c>
      <c r="AL811" s="1">
        <v>2085</v>
      </c>
      <c r="AM811" s="1">
        <v>2395</v>
      </c>
      <c r="AN811" t="s">
        <v>8838</v>
      </c>
      <c r="AO811" t="s">
        <v>8838</v>
      </c>
      <c r="AP811" t="s">
        <v>8838</v>
      </c>
      <c r="AQ811">
        <v>337</v>
      </c>
      <c r="AR811">
        <v>395</v>
      </c>
      <c r="AS811">
        <v>387</v>
      </c>
      <c r="AT811">
        <v>300</v>
      </c>
      <c r="AU811">
        <v>667</v>
      </c>
      <c r="AV811" t="s">
        <v>8838</v>
      </c>
      <c r="AW811" t="s">
        <v>8838</v>
      </c>
      <c r="AX811" t="s">
        <v>8838</v>
      </c>
      <c r="AY811" s="1">
        <v>1628</v>
      </c>
      <c r="AZ811" s="1">
        <v>1718</v>
      </c>
      <c r="BA811" s="1">
        <v>1781</v>
      </c>
      <c r="BB811" s="1">
        <v>1784</v>
      </c>
      <c r="BC811" s="1">
        <v>1727</v>
      </c>
      <c r="BD811" t="s">
        <v>8838</v>
      </c>
      <c r="BE811" t="s">
        <v>8838</v>
      </c>
      <c r="BF811" t="s">
        <v>8838</v>
      </c>
      <c r="BG811" s="1">
        <v>1504</v>
      </c>
      <c r="BH811" s="1">
        <v>1605</v>
      </c>
      <c r="BI811" s="1">
        <v>1684</v>
      </c>
      <c r="BJ811" s="1">
        <v>1699</v>
      </c>
      <c r="BK811" s="1">
        <v>1727</v>
      </c>
      <c r="BL811" t="s">
        <v>8838</v>
      </c>
      <c r="BM811" t="s">
        <v>8838</v>
      </c>
      <c r="BN811" t="s">
        <v>8838</v>
      </c>
      <c r="BO811">
        <v>65</v>
      </c>
      <c r="BP811">
        <v>68</v>
      </c>
      <c r="BQ811">
        <v>69</v>
      </c>
      <c r="BR811">
        <v>71</v>
      </c>
      <c r="BS811">
        <v>71</v>
      </c>
      <c r="BT811" t="s">
        <v>8838</v>
      </c>
      <c r="BU811" t="s">
        <v>8838</v>
      </c>
      <c r="BV811" t="s">
        <v>8838</v>
      </c>
      <c r="BW811">
        <v>4.4800000000000004</v>
      </c>
      <c r="BX811">
        <v>7.91</v>
      </c>
      <c r="BY811">
        <v>5.68</v>
      </c>
      <c r="BZ811">
        <v>1.5</v>
      </c>
      <c r="CA811">
        <v>2.46</v>
      </c>
      <c r="CB811" t="s">
        <v>8838</v>
      </c>
      <c r="CC811" t="s">
        <v>8838</v>
      </c>
      <c r="CD811" t="s">
        <v>8838</v>
      </c>
      <c r="CE811">
        <v>6.68</v>
      </c>
      <c r="CF811">
        <v>11.1</v>
      </c>
      <c r="CG811">
        <v>8.1300000000000008</v>
      </c>
      <c r="CH811">
        <v>2.57</v>
      </c>
      <c r="CI811">
        <v>3.68</v>
      </c>
      <c r="CJ811" t="s">
        <v>8838</v>
      </c>
      <c r="CK811" t="s">
        <v>8838</v>
      </c>
      <c r="CL811" t="s">
        <v>8838</v>
      </c>
      <c r="CM811">
        <v>695</v>
      </c>
      <c r="CN811" s="1">
        <v>1220</v>
      </c>
      <c r="CO811">
        <v>945</v>
      </c>
      <c r="CP811">
        <v>308</v>
      </c>
      <c r="CQ811">
        <v>445</v>
      </c>
      <c r="CR811" t="s">
        <v>8838</v>
      </c>
      <c r="CS811" t="s">
        <v>8838</v>
      </c>
      <c r="CT811" t="s">
        <v>8838</v>
      </c>
      <c r="CU811">
        <v>23.07</v>
      </c>
      <c r="CV811">
        <v>15.77</v>
      </c>
      <c r="CW811">
        <v>9.1199999999999992</v>
      </c>
      <c r="CX811">
        <v>31.7</v>
      </c>
      <c r="CY811">
        <v>60.62</v>
      </c>
      <c r="CZ811" t="s">
        <v>8838</v>
      </c>
      <c r="DA811" t="s">
        <v>8838</v>
      </c>
      <c r="DB811" t="s">
        <v>8838</v>
      </c>
      <c r="DC811">
        <v>1.5</v>
      </c>
      <c r="DD811">
        <v>1.65</v>
      </c>
      <c r="DE811">
        <v>0.71</v>
      </c>
      <c r="DF811">
        <v>0.79</v>
      </c>
      <c r="DG811">
        <v>2.16</v>
      </c>
      <c r="DH811" t="s">
        <v>8838</v>
      </c>
      <c r="DI811" t="s">
        <v>8838</v>
      </c>
      <c r="DJ811" t="s">
        <v>8838</v>
      </c>
      <c r="DK811" s="5" t="e">
        <f>(CL811*3+CK811*2+CJ811)/6</f>
        <v>#VALUE!</v>
      </c>
      <c r="DL811">
        <f>BG811+(BG811*(CF811-8.25)/8.25)</f>
        <v>2023.5636363636363</v>
      </c>
      <c r="DM811">
        <f>BH811+(BH811*(CG811-8.25)/8.25)</f>
        <v>1581.6545454545455</v>
      </c>
      <c r="DN811">
        <f>BI811+(BI811*(CH811-8.25)/8.25)</f>
        <v>524.5915151515153</v>
      </c>
      <c r="DO811">
        <f>BJ811+(BJ811*(CI811-8.25)/8.25)</f>
        <v>757.85696969696971</v>
      </c>
      <c r="DP811" t="e">
        <f>BK811+(BK811*(CJ811-8.25)/8.25)</f>
        <v>#VALUE!</v>
      </c>
      <c r="DQ811" t="e">
        <f>BL811+(BL811*(CK811-8.25)/8.25)</f>
        <v>#VALUE!</v>
      </c>
      <c r="DR811" t="e">
        <f>BM811+(BM811*(CL811-8.25)/8.25)</f>
        <v>#VALUE!</v>
      </c>
      <c r="DS811" s="7">
        <f>DL811*10^8/$H811</f>
        <v>12231.023478496658</v>
      </c>
      <c r="DT811" s="7">
        <f>DM811*10^8/$H811</f>
        <v>9559.992842670923</v>
      </c>
      <c r="DU811" s="7">
        <f>DN811*10^8/$H811</f>
        <v>3170.7879224240546</v>
      </c>
      <c r="DV811" s="7">
        <f>DO811*10^8/$H811</f>
        <v>4580.7140547174049</v>
      </c>
      <c r="DW811" s="7" t="e">
        <f>DP811*10^8/$H811</f>
        <v>#VALUE!</v>
      </c>
      <c r="DX811" s="7" t="e">
        <f>DQ811*10^8/$H811</f>
        <v>#VALUE!</v>
      </c>
      <c r="DY811" s="7" t="e">
        <f>DR811*10^8/$H811</f>
        <v>#VALUE!</v>
      </c>
      <c r="DZ811" s="7">
        <f>DS811*10^8/$H811</f>
        <v>73927.961860574578</v>
      </c>
      <c r="EA811" s="7" t="e">
        <f>DY811*0.8</f>
        <v>#VALUE!</v>
      </c>
      <c r="EB811" s="9" t="e">
        <f>F811-#REF!</f>
        <v>#REF!</v>
      </c>
      <c r="EC811" s="3" t="e">
        <f>EB811/#REF!*100</f>
        <v>#REF!</v>
      </c>
      <c r="ED811" s="3" t="e">
        <f>DX811-F811</f>
        <v>#VALUE!</v>
      </c>
      <c r="EE811" s="11" t="e">
        <f>ED811/F811</f>
        <v>#VALUE!</v>
      </c>
      <c r="EF811" s="3" t="e">
        <f>F811-#REF!</f>
        <v>#REF!</v>
      </c>
    </row>
    <row r="812" spans="1:136" x14ac:dyDescent="0.3">
      <c r="A812">
        <v>1619</v>
      </c>
      <c r="B812" s="17" t="s">
        <v>10458</v>
      </c>
      <c r="C812" s="16" t="str">
        <f>"https://finance.naver.com/item/frgn.nhn?code="&amp;B812</f>
        <v>https://finance.naver.com/item/frgn.nhn?code=100120</v>
      </c>
      <c r="D812" t="s">
        <v>1666</v>
      </c>
      <c r="E812" t="s">
        <v>7504</v>
      </c>
      <c r="F812" s="18">
        <f>VALUE(LEFT(E812,FIND("/",E812)-1))</f>
        <v>45050</v>
      </c>
      <c r="G812" s="6" t="s">
        <v>7505</v>
      </c>
      <c r="H812" s="6">
        <f>VALUE(LEFT(G812,FIND("/",G812)-1)) + VALUE(MID(G812,FIND("/",G812)+1,LEN(G812)))</f>
        <v>10001865</v>
      </c>
      <c r="I812" s="1">
        <v>701930</v>
      </c>
      <c r="J812" s="1">
        <f>F812*H812/(10^8)</f>
        <v>4505.8401825000001</v>
      </c>
      <c r="K812" s="1">
        <v>1173</v>
      </c>
      <c r="L812" s="1">
        <v>1235</v>
      </c>
      <c r="M812" s="1">
        <v>1314</v>
      </c>
      <c r="N812" s="1">
        <v>1360</v>
      </c>
      <c r="O812" s="1">
        <v>1603</v>
      </c>
      <c r="P812" s="1">
        <v>1913</v>
      </c>
      <c r="Q812" s="1">
        <v>2145</v>
      </c>
      <c r="R812" s="1">
        <v>2330</v>
      </c>
      <c r="S812">
        <v>305</v>
      </c>
      <c r="T812">
        <v>286</v>
      </c>
      <c r="U812">
        <v>226</v>
      </c>
      <c r="V812">
        <v>264</v>
      </c>
      <c r="W812">
        <v>291</v>
      </c>
      <c r="X812">
        <v>380</v>
      </c>
      <c r="Y812">
        <v>418</v>
      </c>
      <c r="Z812">
        <v>460</v>
      </c>
      <c r="AA812">
        <v>269</v>
      </c>
      <c r="AB812">
        <v>196</v>
      </c>
      <c r="AC812">
        <v>208</v>
      </c>
      <c r="AD812">
        <v>243</v>
      </c>
      <c r="AE812">
        <v>230</v>
      </c>
      <c r="AF812">
        <v>331</v>
      </c>
      <c r="AG812">
        <v>338</v>
      </c>
      <c r="AH812">
        <v>370</v>
      </c>
      <c r="AI812" s="1">
        <v>1299</v>
      </c>
      <c r="AJ812" s="1">
        <v>1376</v>
      </c>
      <c r="AK812" s="1">
        <v>1564</v>
      </c>
      <c r="AL812" s="1">
        <v>1810</v>
      </c>
      <c r="AM812" s="1">
        <v>1969</v>
      </c>
      <c r="AN812" s="1">
        <v>2273</v>
      </c>
      <c r="AO812" s="1">
        <v>2690</v>
      </c>
      <c r="AP812" s="1">
        <v>3050</v>
      </c>
      <c r="AQ812">
        <v>196</v>
      </c>
      <c r="AR812">
        <v>116</v>
      </c>
      <c r="AS812">
        <v>156</v>
      </c>
      <c r="AT812">
        <v>196</v>
      </c>
      <c r="AU812">
        <v>263</v>
      </c>
      <c r="AV812">
        <v>318</v>
      </c>
      <c r="AW812">
        <v>410</v>
      </c>
      <c r="AX812">
        <v>440</v>
      </c>
      <c r="AY812" s="1">
        <v>1104</v>
      </c>
      <c r="AZ812" s="1">
        <v>1261</v>
      </c>
      <c r="BA812" s="1">
        <v>1407</v>
      </c>
      <c r="BB812" s="1">
        <v>1615</v>
      </c>
      <c r="BC812" s="1">
        <v>1706</v>
      </c>
      <c r="BD812" s="1">
        <v>1956</v>
      </c>
      <c r="BE812" s="1">
        <v>2280</v>
      </c>
      <c r="BF812" s="1">
        <v>2610</v>
      </c>
      <c r="BG812" s="1">
        <v>1103</v>
      </c>
      <c r="BH812" s="1">
        <v>1262</v>
      </c>
      <c r="BI812" s="1">
        <v>1408</v>
      </c>
      <c r="BJ812" s="1">
        <v>1614</v>
      </c>
      <c r="BK812" s="1">
        <v>1703</v>
      </c>
      <c r="BL812" s="1">
        <v>1954</v>
      </c>
      <c r="BM812" s="1">
        <v>2280</v>
      </c>
      <c r="BN812" s="1">
        <v>2610</v>
      </c>
      <c r="BO812">
        <v>50</v>
      </c>
      <c r="BP812">
        <v>50</v>
      </c>
      <c r="BQ812">
        <v>50</v>
      </c>
      <c r="BR812">
        <v>50</v>
      </c>
      <c r="BS812">
        <v>50</v>
      </c>
      <c r="BT812">
        <v>50</v>
      </c>
      <c r="BU812">
        <v>50</v>
      </c>
      <c r="BV812">
        <v>50</v>
      </c>
      <c r="BW812">
        <v>23.68</v>
      </c>
      <c r="BX812">
        <v>14.66</v>
      </c>
      <c r="BY812">
        <v>14.15</v>
      </c>
      <c r="BZ812">
        <v>14.42</v>
      </c>
      <c r="CA812">
        <v>12.15</v>
      </c>
      <c r="CB812">
        <v>15.61</v>
      </c>
      <c r="CC812">
        <v>13.62</v>
      </c>
      <c r="CD812">
        <v>12.89</v>
      </c>
      <c r="CE812">
        <v>27.68</v>
      </c>
      <c r="CF812">
        <v>16.600000000000001</v>
      </c>
      <c r="CG812">
        <v>15.56</v>
      </c>
      <c r="CH812">
        <v>16.03</v>
      </c>
      <c r="CI812">
        <v>13.8</v>
      </c>
      <c r="CJ812">
        <v>18.05</v>
      </c>
      <c r="CK812">
        <v>16.059999999999999</v>
      </c>
      <c r="CL812">
        <v>15.13</v>
      </c>
      <c r="CM812" s="1">
        <v>2697</v>
      </c>
      <c r="CN812" s="1">
        <v>1963</v>
      </c>
      <c r="CO812" s="1">
        <v>2077</v>
      </c>
      <c r="CP812" s="1">
        <v>2421</v>
      </c>
      <c r="CQ812" s="1">
        <v>2289</v>
      </c>
      <c r="CR812" s="1">
        <v>3299</v>
      </c>
      <c r="CS812" s="1">
        <v>3399</v>
      </c>
      <c r="CT812" s="1">
        <v>3699</v>
      </c>
      <c r="CU812">
        <v>22.17</v>
      </c>
      <c r="CV812">
        <v>20.84</v>
      </c>
      <c r="CW812">
        <v>15.89</v>
      </c>
      <c r="CX812">
        <v>13.01</v>
      </c>
      <c r="CY812">
        <v>13.26</v>
      </c>
      <c r="CZ812">
        <v>13.65</v>
      </c>
      <c r="DA812">
        <v>13.25</v>
      </c>
      <c r="DB812">
        <v>12.18</v>
      </c>
      <c r="DC812">
        <v>5.37</v>
      </c>
      <c r="DD812">
        <v>3.16</v>
      </c>
      <c r="DE812">
        <v>2.25</v>
      </c>
      <c r="DF812">
        <v>1.88</v>
      </c>
      <c r="DG812">
        <v>1.64</v>
      </c>
      <c r="DH812">
        <v>2.14</v>
      </c>
      <c r="DI812">
        <v>1.85</v>
      </c>
      <c r="DJ812">
        <v>1.63</v>
      </c>
      <c r="DK812" s="5">
        <f>(CL812*3+CK812*2+CJ812)/6</f>
        <v>15.926666666666664</v>
      </c>
      <c r="DL812">
        <f>BG812+(BG812*(CF812-8.25)/8.25)</f>
        <v>2219.3696969696971</v>
      </c>
      <c r="DM812">
        <f>BH812+(BH812*(CG812-8.25)/8.25)</f>
        <v>2380.2084848484847</v>
      </c>
      <c r="DN812">
        <f>BI812+(BI812*(CH812-8.25)/8.25)</f>
        <v>2735.7866666666669</v>
      </c>
      <c r="DO812">
        <f>BJ812+(BJ812*(CI812-8.25)/8.25)</f>
        <v>2699.7818181818184</v>
      </c>
      <c r="DP812">
        <f>BK812+(BK812*(CJ812-8.25)/8.25)</f>
        <v>3725.9575757575758</v>
      </c>
      <c r="DQ812">
        <f>BL812+(BL812*(CK812-8.25)/8.25)</f>
        <v>3803.7866666666664</v>
      </c>
      <c r="DR812">
        <f>BM812+(BM812*(CL812-8.25)/8.25)</f>
        <v>4181.3818181818187</v>
      </c>
      <c r="DS812" s="7">
        <f>DL812*10^8/$H812</f>
        <v>22189.558617014896</v>
      </c>
      <c r="DT812" s="7">
        <f>DM812*10^8/$H812</f>
        <v>23797.646587396299</v>
      </c>
      <c r="DU812" s="7">
        <f>DN812*10^8/$H812</f>
        <v>27352.76537592406</v>
      </c>
      <c r="DV812" s="7">
        <f>DO812*10^8/$H812</f>
        <v>26992.784027597034</v>
      </c>
      <c r="DW812" s="7">
        <f>DP812*10^8/$H812</f>
        <v>37252.628142427195</v>
      </c>
      <c r="DX812" s="7">
        <f>DQ812*10^8/$H812</f>
        <v>38030.773927329217</v>
      </c>
      <c r="DY812" s="7">
        <f>DR812*10^8/$H812</f>
        <v>41806.021358834769</v>
      </c>
      <c r="DZ812" s="7">
        <f>DS812*10^8/$H812</f>
        <v>221854.21035991685</v>
      </c>
      <c r="EA812" s="7">
        <f>DY812*0.8</f>
        <v>33444.817087067815</v>
      </c>
      <c r="EB812" s="9" t="e">
        <f>F812-#REF!</f>
        <v>#REF!</v>
      </c>
      <c r="EC812" s="3" t="e">
        <f>EB812/#REF!*100</f>
        <v>#REF!</v>
      </c>
      <c r="ED812" s="3">
        <f>DX812-F812</f>
        <v>-7019.2260726707827</v>
      </c>
      <c r="EE812" s="11">
        <f>ED812/F812</f>
        <v>-0.15580967974851903</v>
      </c>
      <c r="EF812" s="3" t="e">
        <f>F812-#REF!</f>
        <v>#REF!</v>
      </c>
    </row>
    <row r="813" spans="1:136" hidden="1" x14ac:dyDescent="0.3">
      <c r="A813">
        <v>811</v>
      </c>
      <c r="B813" s="17" t="s">
        <v>9650</v>
      </c>
      <c r="C813" s="16" t="str">
        <f>"https://finance.naver.com/item/frgn.nhn?code="&amp;B813</f>
        <v>https://finance.naver.com/item/frgn.nhn?code=000700</v>
      </c>
      <c r="D813" t="s">
        <v>750</v>
      </c>
      <c r="E813" t="s">
        <v>5139</v>
      </c>
      <c r="F813" s="18">
        <f>VALUE(LEFT(E813,FIND("/",E813)-1))</f>
        <v>6120</v>
      </c>
      <c r="G813" s="6" t="s">
        <v>5140</v>
      </c>
      <c r="H813" s="6">
        <f>VALUE(LEFT(G813,FIND("/",G813)-1)) + VALUE(MID(G813,FIND("/",G813)+1,LEN(G813)))</f>
        <v>26041812</v>
      </c>
      <c r="I813">
        <v>0</v>
      </c>
      <c r="J813" s="1">
        <f>F813*H813/(10^8)</f>
        <v>1593.7588943999999</v>
      </c>
      <c r="K813" s="1">
        <v>4159</v>
      </c>
      <c r="L813" s="1">
        <v>4336</v>
      </c>
      <c r="M813" s="1">
        <v>3843</v>
      </c>
      <c r="N813" s="1">
        <v>3661</v>
      </c>
      <c r="O813" s="1">
        <v>3348</v>
      </c>
      <c r="P813" t="s">
        <v>8838</v>
      </c>
      <c r="Q813" t="s">
        <v>8838</v>
      </c>
      <c r="R813" t="s">
        <v>8838</v>
      </c>
      <c r="S813">
        <v>212</v>
      </c>
      <c r="T813">
        <v>579</v>
      </c>
      <c r="U813">
        <v>326</v>
      </c>
      <c r="V813">
        <v>-78</v>
      </c>
      <c r="W813">
        <v>-152</v>
      </c>
      <c r="X813" t="s">
        <v>8838</v>
      </c>
      <c r="Y813" t="s">
        <v>8838</v>
      </c>
      <c r="Z813" t="s">
        <v>8838</v>
      </c>
      <c r="AA813">
        <v>72</v>
      </c>
      <c r="AB813">
        <v>224</v>
      </c>
      <c r="AC813">
        <v>252</v>
      </c>
      <c r="AD813">
        <v>-25</v>
      </c>
      <c r="AE813">
        <v>629</v>
      </c>
      <c r="AF813" t="s">
        <v>8838</v>
      </c>
      <c r="AG813" t="s">
        <v>8838</v>
      </c>
      <c r="AH813" t="s">
        <v>8838</v>
      </c>
      <c r="AI813" s="1">
        <v>4736</v>
      </c>
      <c r="AJ813" s="1">
        <v>5206</v>
      </c>
      <c r="AK813" s="1">
        <v>5411</v>
      </c>
      <c r="AL813" s="1">
        <v>5220</v>
      </c>
      <c r="AM813" s="1">
        <v>4982</v>
      </c>
      <c r="AN813" t="s">
        <v>8838</v>
      </c>
      <c r="AO813" t="s">
        <v>8838</v>
      </c>
      <c r="AP813" t="s">
        <v>8838</v>
      </c>
      <c r="AQ813" s="1">
        <v>1983</v>
      </c>
      <c r="AR813" s="1">
        <v>2284</v>
      </c>
      <c r="AS813" s="1">
        <v>2095</v>
      </c>
      <c r="AT813" s="1">
        <v>1934</v>
      </c>
      <c r="AU813" s="1">
        <v>1099</v>
      </c>
      <c r="AV813" t="s">
        <v>8838</v>
      </c>
      <c r="AW813" t="s">
        <v>8838</v>
      </c>
      <c r="AX813" t="s">
        <v>8838</v>
      </c>
      <c r="AY813" s="1">
        <v>2753</v>
      </c>
      <c r="AZ813" s="1">
        <v>2922</v>
      </c>
      <c r="BA813" s="1">
        <v>3316</v>
      </c>
      <c r="BB813" s="1">
        <v>3286</v>
      </c>
      <c r="BC813" s="1">
        <v>3883</v>
      </c>
      <c r="BD813" t="s">
        <v>8838</v>
      </c>
      <c r="BE813" t="s">
        <v>8838</v>
      </c>
      <c r="BF813" t="s">
        <v>8838</v>
      </c>
      <c r="BG813" s="1">
        <v>2084</v>
      </c>
      <c r="BH813" s="1">
        <v>1935</v>
      </c>
      <c r="BI813" s="1">
        <v>2187</v>
      </c>
      <c r="BJ813" s="1">
        <v>2266</v>
      </c>
      <c r="BK813" s="1">
        <v>3058</v>
      </c>
      <c r="BL813" t="s">
        <v>8838</v>
      </c>
      <c r="BM813" t="s">
        <v>8838</v>
      </c>
      <c r="BN813" t="s">
        <v>8838</v>
      </c>
      <c r="BO813">
        <v>651</v>
      </c>
      <c r="BP813">
        <v>651</v>
      </c>
      <c r="BQ813">
        <v>651</v>
      </c>
      <c r="BR813">
        <v>651</v>
      </c>
      <c r="BS813">
        <v>651</v>
      </c>
      <c r="BT813" t="s">
        <v>8838</v>
      </c>
      <c r="BU813" t="s">
        <v>8838</v>
      </c>
      <c r="BV813" t="s">
        <v>8838</v>
      </c>
      <c r="BW813">
        <v>1.55</v>
      </c>
      <c r="BX813">
        <v>4.5</v>
      </c>
      <c r="BY813">
        <v>4.75</v>
      </c>
      <c r="BZ813">
        <v>-0.46</v>
      </c>
      <c r="CA813">
        <v>12.34</v>
      </c>
      <c r="CB813" t="s">
        <v>8838</v>
      </c>
      <c r="CC813" t="s">
        <v>8838</v>
      </c>
      <c r="CD813" t="s">
        <v>8838</v>
      </c>
      <c r="CE813">
        <v>-0.24</v>
      </c>
      <c r="CF813">
        <v>-2.11</v>
      </c>
      <c r="CG813">
        <v>4.37</v>
      </c>
      <c r="CH813">
        <v>1.83</v>
      </c>
      <c r="CI813">
        <v>30.04</v>
      </c>
      <c r="CJ813" t="s">
        <v>8838</v>
      </c>
      <c r="CK813" t="s">
        <v>8838</v>
      </c>
      <c r="CL813" t="s">
        <v>8838</v>
      </c>
      <c r="CM813">
        <v>-20</v>
      </c>
      <c r="CN813">
        <v>-163</v>
      </c>
      <c r="CO813">
        <v>346</v>
      </c>
      <c r="CP813">
        <v>156</v>
      </c>
      <c r="CQ813" s="1">
        <v>3071</v>
      </c>
      <c r="CR813" t="s">
        <v>8838</v>
      </c>
      <c r="CS813" t="s">
        <v>8838</v>
      </c>
      <c r="CT813" t="s">
        <v>8838</v>
      </c>
      <c r="CU813" t="s">
        <v>2</v>
      </c>
      <c r="CV813" t="s">
        <v>2</v>
      </c>
      <c r="CW813">
        <v>18.63</v>
      </c>
      <c r="CX813">
        <v>42.59</v>
      </c>
      <c r="CY813">
        <v>1.87</v>
      </c>
      <c r="CZ813" t="s">
        <v>8838</v>
      </c>
      <c r="DA813" t="s">
        <v>8838</v>
      </c>
      <c r="DB813" t="s">
        <v>8838</v>
      </c>
      <c r="DC813">
        <v>0.65</v>
      </c>
      <c r="DD813">
        <v>0.77</v>
      </c>
      <c r="DE813">
        <v>0.7</v>
      </c>
      <c r="DF813">
        <v>0.7</v>
      </c>
      <c r="DG813">
        <v>0.46</v>
      </c>
      <c r="DH813" t="s">
        <v>8838</v>
      </c>
      <c r="DI813" t="s">
        <v>8838</v>
      </c>
      <c r="DJ813" t="s">
        <v>8838</v>
      </c>
      <c r="DK813" s="5" t="e">
        <f>(CL813*3+CK813*2+CJ813)/6</f>
        <v>#VALUE!</v>
      </c>
      <c r="DL813">
        <f>BG813+(BG813*(CF813-8.25)/8.25)</f>
        <v>-532.99878787878743</v>
      </c>
      <c r="DM813">
        <f>BH813+(BH813*(CG813-8.25)/8.25)</f>
        <v>1024.9636363636364</v>
      </c>
      <c r="DN813">
        <f>BI813+(BI813*(CH813-8.25)/8.25)</f>
        <v>485.11636363636376</v>
      </c>
      <c r="DO813">
        <f>BJ813+(BJ813*(CI813-8.25)/8.25)</f>
        <v>8250.9866666666676</v>
      </c>
      <c r="DP813" t="e">
        <f>BK813+(BK813*(CJ813-8.25)/8.25)</f>
        <v>#VALUE!</v>
      </c>
      <c r="DQ813" t="e">
        <f>BL813+(BL813*(CK813-8.25)/8.25)</f>
        <v>#VALUE!</v>
      </c>
      <c r="DR813" t="e">
        <f>BM813+(BM813*(CL813-8.25)/8.25)</f>
        <v>#VALUE!</v>
      </c>
      <c r="DS813" s="7">
        <f>DL813*10^8/$H813</f>
        <v>-2046.7039232092893</v>
      </c>
      <c r="DT813" s="7">
        <f>DM813*10^8/$H813</f>
        <v>3935.8383985094292</v>
      </c>
      <c r="DU813" s="7">
        <f>DN813*10^8/$H813</f>
        <v>1862.8364402460311</v>
      </c>
      <c r="DV813" s="7">
        <f>DO813*10^8/$H813</f>
        <v>31683.611980098263</v>
      </c>
      <c r="DW813" s="7" t="e">
        <f>DP813*10^8/$H813</f>
        <v>#VALUE!</v>
      </c>
      <c r="DX813" s="7" t="e">
        <f>DQ813*10^8/$H813</f>
        <v>#VALUE!</v>
      </c>
      <c r="DY813" s="7" t="e">
        <f>DR813*10^8/$H813</f>
        <v>#VALUE!</v>
      </c>
      <c r="DZ813" s="7">
        <f>DS813*10^8/$H813</f>
        <v>-7859.2992039466735</v>
      </c>
      <c r="EA813" s="7" t="e">
        <f>DY813*0.8</f>
        <v>#VALUE!</v>
      </c>
      <c r="EB813" s="9" t="e">
        <f>F813-#REF!</f>
        <v>#REF!</v>
      </c>
      <c r="EC813" s="3" t="e">
        <f>EB813/#REF!*100</f>
        <v>#REF!</v>
      </c>
      <c r="ED813" s="3" t="e">
        <f>DX813-F813</f>
        <v>#VALUE!</v>
      </c>
      <c r="EE813" s="11" t="e">
        <f>ED813/F813</f>
        <v>#VALUE!</v>
      </c>
      <c r="EF813" s="3" t="e">
        <f>F813-#REF!</f>
        <v>#REF!</v>
      </c>
    </row>
    <row r="814" spans="1:136" hidden="1" x14ac:dyDescent="0.3">
      <c r="A814">
        <v>812</v>
      </c>
      <c r="B814" s="17" t="s">
        <v>9651</v>
      </c>
      <c r="C814" s="16" t="str">
        <f>"https://finance.naver.com/item/frgn.nhn?code="&amp;B814</f>
        <v>https://finance.naver.com/item/frgn.nhn?code=003480</v>
      </c>
      <c r="D814" t="s">
        <v>751</v>
      </c>
      <c r="E814" t="s">
        <v>5141</v>
      </c>
      <c r="F814" s="18">
        <f>VALUE(LEFT(E814,FIND("/",E814)-1))</f>
        <v>5990</v>
      </c>
      <c r="G814" s="6" t="s">
        <v>5142</v>
      </c>
      <c r="H814" s="6">
        <f>VALUE(LEFT(G814,FIND("/",G814)-1)) + VALUE(MID(G814,FIND("/",G814)+1,LEN(G814)))</f>
        <v>29529812</v>
      </c>
      <c r="I814">
        <v>0</v>
      </c>
      <c r="J814" s="1">
        <f>F814*H814/(10^8)</f>
        <v>1768.8357387999999</v>
      </c>
      <c r="K814" s="1">
        <v>9683</v>
      </c>
      <c r="L814" s="1">
        <v>9067</v>
      </c>
      <c r="M814" s="1">
        <v>9460</v>
      </c>
      <c r="N814" s="1">
        <v>8776</v>
      </c>
      <c r="O814" s="1">
        <v>7952</v>
      </c>
      <c r="P814" t="s">
        <v>8838</v>
      </c>
      <c r="Q814" t="s">
        <v>8838</v>
      </c>
      <c r="R814" t="s">
        <v>8838</v>
      </c>
      <c r="S814">
        <v>168</v>
      </c>
      <c r="T814">
        <v>243</v>
      </c>
      <c r="U814">
        <v>324</v>
      </c>
      <c r="V814">
        <v>384</v>
      </c>
      <c r="W814">
        <v>504</v>
      </c>
      <c r="X814" t="s">
        <v>8838</v>
      </c>
      <c r="Y814" t="s">
        <v>8838</v>
      </c>
      <c r="Z814" t="s">
        <v>8838</v>
      </c>
      <c r="AA814" s="1">
        <v>-2911</v>
      </c>
      <c r="AB814" s="1">
        <v>-1596</v>
      </c>
      <c r="AC814">
        <v>-3</v>
      </c>
      <c r="AD814">
        <v>304</v>
      </c>
      <c r="AE814">
        <v>-36</v>
      </c>
      <c r="AF814" t="s">
        <v>8838</v>
      </c>
      <c r="AG814" t="s">
        <v>8838</v>
      </c>
      <c r="AH814" t="s">
        <v>8838</v>
      </c>
      <c r="AI814" s="1">
        <v>22775</v>
      </c>
      <c r="AJ814" s="1">
        <v>19186</v>
      </c>
      <c r="AK814" s="1">
        <v>18736</v>
      </c>
      <c r="AL814" s="1">
        <v>18607</v>
      </c>
      <c r="AM814" s="1">
        <v>18372</v>
      </c>
      <c r="AN814" t="s">
        <v>8838</v>
      </c>
      <c r="AO814" t="s">
        <v>8838</v>
      </c>
      <c r="AP814" t="s">
        <v>8838</v>
      </c>
      <c r="AQ814" s="1">
        <v>16225</v>
      </c>
      <c r="AR814" s="1">
        <v>14897</v>
      </c>
      <c r="AS814" s="1">
        <v>15066</v>
      </c>
      <c r="AT814" s="1">
        <v>15002</v>
      </c>
      <c r="AU814" s="1">
        <v>14806</v>
      </c>
      <c r="AV814" t="s">
        <v>8838</v>
      </c>
      <c r="AW814" t="s">
        <v>8838</v>
      </c>
      <c r="AX814" t="s">
        <v>8838</v>
      </c>
      <c r="AY814" s="1">
        <v>6550</v>
      </c>
      <c r="AZ814" s="1">
        <v>4290</v>
      </c>
      <c r="BA814" s="1">
        <v>3670</v>
      </c>
      <c r="BB814" s="1">
        <v>3605</v>
      </c>
      <c r="BC814" s="1">
        <v>3566</v>
      </c>
      <c r="BD814" t="s">
        <v>8838</v>
      </c>
      <c r="BE814" t="s">
        <v>8838</v>
      </c>
      <c r="BF814" t="s">
        <v>8838</v>
      </c>
      <c r="BG814" s="1">
        <v>4994</v>
      </c>
      <c r="BH814" s="1">
        <v>3313</v>
      </c>
      <c r="BI814" s="1">
        <v>3403</v>
      </c>
      <c r="BJ814" s="1">
        <v>3336</v>
      </c>
      <c r="BK814" s="1">
        <v>3295</v>
      </c>
      <c r="BL814" t="s">
        <v>8838</v>
      </c>
      <c r="BM814" t="s">
        <v>8838</v>
      </c>
      <c r="BN814" t="s">
        <v>8838</v>
      </c>
      <c r="BO814" s="1">
        <v>1551</v>
      </c>
      <c r="BP814" s="1">
        <v>1551</v>
      </c>
      <c r="BQ814" s="1">
        <v>1551</v>
      </c>
      <c r="BR814" s="1">
        <v>1551</v>
      </c>
      <c r="BS814" s="1">
        <v>1551</v>
      </c>
      <c r="BT814" t="s">
        <v>8838</v>
      </c>
      <c r="BU814" t="s">
        <v>8838</v>
      </c>
      <c r="BV814" t="s">
        <v>8838</v>
      </c>
      <c r="BW814">
        <v>-11.97</v>
      </c>
      <c r="BX814">
        <v>-7.61</v>
      </c>
      <c r="BY814">
        <v>-0.01</v>
      </c>
      <c r="BZ814">
        <v>1.63</v>
      </c>
      <c r="CA814">
        <v>-0.19</v>
      </c>
      <c r="CB814" t="s">
        <v>8838</v>
      </c>
      <c r="CC814" t="s">
        <v>8838</v>
      </c>
      <c r="CD814" t="s">
        <v>8838</v>
      </c>
      <c r="CE814">
        <v>-42.5</v>
      </c>
      <c r="CF814">
        <v>-33.57</v>
      </c>
      <c r="CG814">
        <v>2.69</v>
      </c>
      <c r="CH814">
        <v>8.98</v>
      </c>
      <c r="CI814">
        <v>-1.1499999999999999</v>
      </c>
      <c r="CJ814" t="s">
        <v>8838</v>
      </c>
      <c r="CK814" t="s">
        <v>8838</v>
      </c>
      <c r="CL814" t="s">
        <v>8838</v>
      </c>
      <c r="CM814" s="1">
        <v>-9036</v>
      </c>
      <c r="CN814" s="1">
        <v>-4722</v>
      </c>
      <c r="CO814">
        <v>306</v>
      </c>
      <c r="CP814" s="1">
        <v>1025</v>
      </c>
      <c r="CQ814">
        <v>-129</v>
      </c>
      <c r="CR814" t="s">
        <v>8838</v>
      </c>
      <c r="CS814" t="s">
        <v>8838</v>
      </c>
      <c r="CT814" t="s">
        <v>8838</v>
      </c>
      <c r="CU814" t="s">
        <v>2</v>
      </c>
      <c r="CV814" t="s">
        <v>2</v>
      </c>
      <c r="CW814">
        <v>9.57</v>
      </c>
      <c r="CX814">
        <v>2.5299999999999998</v>
      </c>
      <c r="CY814" t="s">
        <v>2</v>
      </c>
      <c r="CZ814" t="s">
        <v>8838</v>
      </c>
      <c r="DA814" t="s">
        <v>8838</v>
      </c>
      <c r="DB814" t="s">
        <v>8838</v>
      </c>
      <c r="DC814">
        <v>0.28000000000000003</v>
      </c>
      <c r="DD814">
        <v>0.33</v>
      </c>
      <c r="DE814">
        <v>0.24</v>
      </c>
      <c r="DF814">
        <v>0.21</v>
      </c>
      <c r="DG814">
        <v>0.35</v>
      </c>
      <c r="DH814" t="s">
        <v>8838</v>
      </c>
      <c r="DI814" t="s">
        <v>8838</v>
      </c>
      <c r="DJ814" t="s">
        <v>8838</v>
      </c>
      <c r="DK814" s="5" t="e">
        <f>(CL814*3+CK814*2+CJ814)/6</f>
        <v>#VALUE!</v>
      </c>
      <c r="DL814">
        <f>BG814+(BG814*(CF814-8.25)/8.25)</f>
        <v>-20321.039999999997</v>
      </c>
      <c r="DM814">
        <f>BH814+(BH814*(CG814-8.25)/8.25)</f>
        <v>1080.2387878787877</v>
      </c>
      <c r="DN814">
        <f>BI814+(BI814*(CH814-8.25)/8.25)</f>
        <v>3704.1139393939397</v>
      </c>
      <c r="DO814">
        <f>BJ814+(BJ814*(CI814-8.25)/8.25)</f>
        <v>-465.0181818181818</v>
      </c>
      <c r="DP814" t="e">
        <f>BK814+(BK814*(CJ814-8.25)/8.25)</f>
        <v>#VALUE!</v>
      </c>
      <c r="DQ814" t="e">
        <f>BL814+(BL814*(CK814-8.25)/8.25)</f>
        <v>#VALUE!</v>
      </c>
      <c r="DR814" t="e">
        <f>BM814+(BM814*(CL814-8.25)/8.25)</f>
        <v>#VALUE!</v>
      </c>
      <c r="DS814" s="7">
        <f>DL814*10^8/$H814</f>
        <v>-68815.338208045476</v>
      </c>
      <c r="DT814" s="7">
        <f>DM814*10^8/$H814</f>
        <v>3658.1295806379931</v>
      </c>
      <c r="DU814" s="7">
        <f>DN814*10^8/$H814</f>
        <v>12543.642131531145</v>
      </c>
      <c r="DV814" s="7">
        <f>DO814*10^8/$H814</f>
        <v>-1574.7414234069008</v>
      </c>
      <c r="DW814" s="7" t="e">
        <f>DP814*10^8/$H814</f>
        <v>#VALUE!</v>
      </c>
      <c r="DX814" s="7" t="e">
        <f>DQ814*10^8/$H814</f>
        <v>#VALUE!</v>
      </c>
      <c r="DY814" s="7" t="e">
        <f>DR814*10^8/$H814</f>
        <v>#VALUE!</v>
      </c>
      <c r="DZ814" s="7">
        <f>DS814*10^8/$H814</f>
        <v>-233036.83141648676</v>
      </c>
      <c r="EA814" s="7" t="e">
        <f>DY814*0.8</f>
        <v>#VALUE!</v>
      </c>
      <c r="EB814" s="9" t="e">
        <f>F814-#REF!</f>
        <v>#REF!</v>
      </c>
      <c r="EC814" s="3" t="e">
        <f>EB814/#REF!*100</f>
        <v>#REF!</v>
      </c>
      <c r="ED814" s="3" t="e">
        <f>DX814-F814</f>
        <v>#VALUE!</v>
      </c>
      <c r="EE814" s="11" t="e">
        <f>ED814/F814</f>
        <v>#VALUE!</v>
      </c>
      <c r="EF814" s="3" t="e">
        <f>F814-#REF!</f>
        <v>#REF!</v>
      </c>
    </row>
    <row r="815" spans="1:136" x14ac:dyDescent="0.3">
      <c r="A815">
        <v>699</v>
      </c>
      <c r="B815" s="17" t="s">
        <v>9538</v>
      </c>
      <c r="C815" s="16" t="str">
        <f>"https://finance.naver.com/item/frgn.nhn?code="&amp;B815</f>
        <v>https://finance.naver.com/item/frgn.nhn?code=002990</v>
      </c>
      <c r="D815" t="s">
        <v>653</v>
      </c>
      <c r="E815" t="s">
        <v>4904</v>
      </c>
      <c r="F815" s="18">
        <f>VALUE(LEFT(E815,FIND("/",E815)-1))</f>
        <v>12200</v>
      </c>
      <c r="G815" s="6" t="s">
        <v>4905</v>
      </c>
      <c r="H815" s="6">
        <f>VALUE(LEFT(G815,FIND("/",G815)-1)) + VALUE(MID(G815,FIND("/",G815)+1,LEN(G815)))</f>
        <v>36926190</v>
      </c>
      <c r="I815" s="1">
        <v>257699</v>
      </c>
      <c r="J815" s="1">
        <f>F815*H815/(10^8)</f>
        <v>4504.9951799999999</v>
      </c>
      <c r="K815" s="1">
        <v>13537</v>
      </c>
      <c r="L815" s="1">
        <v>12979</v>
      </c>
      <c r="M815" s="1">
        <v>13767</v>
      </c>
      <c r="N815" s="1">
        <v>15977</v>
      </c>
      <c r="O815" s="1">
        <v>18296</v>
      </c>
      <c r="P815" s="1">
        <v>20435</v>
      </c>
      <c r="Q815" s="1">
        <v>22410</v>
      </c>
      <c r="R815" s="1">
        <v>23613</v>
      </c>
      <c r="S815">
        <v>418</v>
      </c>
      <c r="T815">
        <v>311</v>
      </c>
      <c r="U815">
        <v>423</v>
      </c>
      <c r="V815">
        <v>555</v>
      </c>
      <c r="W815">
        <v>812</v>
      </c>
      <c r="X815" s="1">
        <v>1144</v>
      </c>
      <c r="Y815" s="1">
        <v>1362</v>
      </c>
      <c r="Z815" s="1">
        <v>1527</v>
      </c>
      <c r="AA815">
        <v>360</v>
      </c>
      <c r="AB815">
        <v>953</v>
      </c>
      <c r="AC815">
        <v>-5</v>
      </c>
      <c r="AD815">
        <v>117</v>
      </c>
      <c r="AE815">
        <v>264</v>
      </c>
      <c r="AF815">
        <v>778</v>
      </c>
      <c r="AG815">
        <v>943</v>
      </c>
      <c r="AH815" s="1">
        <v>1078</v>
      </c>
      <c r="AI815" s="1">
        <v>12746</v>
      </c>
      <c r="AJ815" s="1">
        <v>12849</v>
      </c>
      <c r="AK815" s="1">
        <v>11822</v>
      </c>
      <c r="AL815" s="1">
        <v>13374</v>
      </c>
      <c r="AM815" s="1">
        <v>13772</v>
      </c>
      <c r="AN815" s="1">
        <v>15471</v>
      </c>
      <c r="AO815" s="1">
        <v>16897</v>
      </c>
      <c r="AP815" s="1">
        <v>18153</v>
      </c>
      <c r="AQ815" s="1">
        <v>9633</v>
      </c>
      <c r="AR815" s="1">
        <v>8922</v>
      </c>
      <c r="AS815" s="1">
        <v>8259</v>
      </c>
      <c r="AT815" s="1">
        <v>9609</v>
      </c>
      <c r="AU815" s="1">
        <v>9870</v>
      </c>
      <c r="AV815" s="1">
        <v>10726</v>
      </c>
      <c r="AW815" s="1">
        <v>11312</v>
      </c>
      <c r="AX815" s="1">
        <v>11539</v>
      </c>
      <c r="AY815" s="1">
        <v>3113</v>
      </c>
      <c r="AZ815" s="1">
        <v>3927</v>
      </c>
      <c r="BA815" s="1">
        <v>3563</v>
      </c>
      <c r="BB815" s="1">
        <v>3765</v>
      </c>
      <c r="BC815" s="1">
        <v>3903</v>
      </c>
      <c r="BD815" s="1">
        <v>4744</v>
      </c>
      <c r="BE815" s="1">
        <v>5585</v>
      </c>
      <c r="BF815" s="1">
        <v>6614</v>
      </c>
      <c r="BG815" s="1">
        <v>3113</v>
      </c>
      <c r="BH815" s="1">
        <v>3927</v>
      </c>
      <c r="BI815" s="1">
        <v>3563</v>
      </c>
      <c r="BJ815" s="1">
        <v>3765</v>
      </c>
      <c r="BK815" s="1">
        <v>3903</v>
      </c>
      <c r="BL815" s="1">
        <v>4712</v>
      </c>
      <c r="BM815" s="1">
        <v>5567</v>
      </c>
      <c r="BN815" s="1">
        <v>6588</v>
      </c>
      <c r="BO815" s="1">
        <v>1769</v>
      </c>
      <c r="BP815" s="1">
        <v>1807</v>
      </c>
      <c r="BQ815" s="1">
        <v>1816</v>
      </c>
      <c r="BR815" s="1">
        <v>1816</v>
      </c>
      <c r="BS815" s="1">
        <v>1846</v>
      </c>
      <c r="BT815" s="1">
        <v>1837</v>
      </c>
      <c r="BU815" s="1">
        <v>1837</v>
      </c>
      <c r="BV815" s="1">
        <v>1837</v>
      </c>
      <c r="BW815">
        <v>2.79</v>
      </c>
      <c r="BX815">
        <v>7.45</v>
      </c>
      <c r="BY815">
        <v>-0.04</v>
      </c>
      <c r="BZ815">
        <v>0.93</v>
      </c>
      <c r="CA815">
        <v>1.95</v>
      </c>
      <c r="CB815">
        <v>5.32</v>
      </c>
      <c r="CC815">
        <v>5.83</v>
      </c>
      <c r="CD815">
        <v>6.15</v>
      </c>
      <c r="CE815">
        <v>11.98</v>
      </c>
      <c r="CF815">
        <v>27.07</v>
      </c>
      <c r="CG815">
        <v>-0.13</v>
      </c>
      <c r="CH815">
        <v>3.2</v>
      </c>
      <c r="CI815">
        <v>6.89</v>
      </c>
      <c r="CJ815">
        <v>18.09</v>
      </c>
      <c r="CK815">
        <v>18.350000000000001</v>
      </c>
      <c r="CL815">
        <v>17.72</v>
      </c>
      <c r="CM815" s="1">
        <v>1021</v>
      </c>
      <c r="CN815" s="1">
        <v>2653</v>
      </c>
      <c r="CO815">
        <v>-13</v>
      </c>
      <c r="CP815">
        <v>323</v>
      </c>
      <c r="CQ815">
        <v>719</v>
      </c>
      <c r="CR815" s="1">
        <v>2111</v>
      </c>
      <c r="CS815" s="1">
        <v>2554</v>
      </c>
      <c r="CT815" s="1">
        <v>2917</v>
      </c>
      <c r="CU815">
        <v>9.48</v>
      </c>
      <c r="CV815">
        <v>3.59</v>
      </c>
      <c r="CW815" t="s">
        <v>2</v>
      </c>
      <c r="CX815">
        <v>35.65</v>
      </c>
      <c r="CY815">
        <v>12.63</v>
      </c>
      <c r="CZ815">
        <v>5.78</v>
      </c>
      <c r="DA815">
        <v>4.78</v>
      </c>
      <c r="DB815">
        <v>4.18</v>
      </c>
      <c r="DC815">
        <v>1.1000000000000001</v>
      </c>
      <c r="DD815">
        <v>0.86</v>
      </c>
      <c r="DE815">
        <v>1.17</v>
      </c>
      <c r="DF815">
        <v>1.08</v>
      </c>
      <c r="DG815">
        <v>0.84</v>
      </c>
      <c r="DH815">
        <v>0.94</v>
      </c>
      <c r="DI815">
        <v>0.79</v>
      </c>
      <c r="DJ815">
        <v>0.67</v>
      </c>
      <c r="DK815" s="5">
        <f>(CL815*3+CK815*2+CJ815)/6</f>
        <v>17.991666666666667</v>
      </c>
      <c r="DL815">
        <f>BG815+(BG815*(CF815-8.25)/8.25)</f>
        <v>10214.413333333334</v>
      </c>
      <c r="DM815">
        <f>BH815+(BH815*(CG815-8.25)/8.25)</f>
        <v>-61.880000000000109</v>
      </c>
      <c r="DN815">
        <f>BI815+(BI815*(CH815-8.25)/8.25)</f>
        <v>1382.0121212121217</v>
      </c>
      <c r="DO815">
        <f>BJ815+(BJ815*(CI815-8.25)/8.25)</f>
        <v>3144.3454545454542</v>
      </c>
      <c r="DP815">
        <f>BK815+(BK815*(CJ815-8.25)/8.25)</f>
        <v>8558.2145454545462</v>
      </c>
      <c r="DQ815">
        <f>BL815+(BL815*(CK815-8.25)/8.25)</f>
        <v>10480.630303030302</v>
      </c>
      <c r="DR815">
        <f>BM815+(BM815*(CL815-8.25)/8.25)</f>
        <v>11957.241212121211</v>
      </c>
      <c r="DS815" s="7">
        <f>DL815*10^8/$H815</f>
        <v>27661.703883702419</v>
      </c>
      <c r="DT815" s="7">
        <f>DM815*10^8/$H815</f>
        <v>-167.57753778551242</v>
      </c>
      <c r="DU815" s="7">
        <f>DN815*10^8/$H815</f>
        <v>3742.6339441250821</v>
      </c>
      <c r="DV815" s="7">
        <f>DO815*10^8/$H815</f>
        <v>8515.2176667710755</v>
      </c>
      <c r="DW815" s="7">
        <f>DP815*10^8/$H815</f>
        <v>23176.54365493582</v>
      </c>
      <c r="DX815" s="7">
        <f>DQ815*10^8/$H815</f>
        <v>28382.647392082159</v>
      </c>
      <c r="DY815" s="7">
        <f>DR815*10^8/$H815</f>
        <v>32381.464787245073</v>
      </c>
      <c r="DZ815" s="7">
        <f>DS815*10^8/$H815</f>
        <v>74910.798768306224</v>
      </c>
      <c r="EA815" s="7">
        <f>DY815*0.8</f>
        <v>25905.171829796062</v>
      </c>
      <c r="EB815" s="9" t="e">
        <f>F815-#REF!</f>
        <v>#REF!</v>
      </c>
      <c r="EC815" s="3" t="e">
        <f>EB815/#REF!*100</f>
        <v>#REF!</v>
      </c>
      <c r="ED815" s="3">
        <f>DX815-F815</f>
        <v>16182.647392082159</v>
      </c>
      <c r="EE815" s="11">
        <f>ED815/F815</f>
        <v>1.3264465075477179</v>
      </c>
      <c r="EF815" s="3" t="e">
        <f>F815-#REF!</f>
        <v>#REF!</v>
      </c>
    </row>
    <row r="816" spans="1:136" hidden="1" x14ac:dyDescent="0.3">
      <c r="A816">
        <v>814</v>
      </c>
      <c r="B816" s="17" t="s">
        <v>9653</v>
      </c>
      <c r="C816" s="16" t="str">
        <f>"https://finance.naver.com/item/frgn.nhn?code="&amp;B816</f>
        <v>https://finance.naver.com/item/frgn.nhn?code=386580</v>
      </c>
      <c r="D816" t="s">
        <v>5146</v>
      </c>
      <c r="E816" t="s">
        <v>5147</v>
      </c>
      <c r="F816" s="18">
        <f>VALUE(LEFT(E816,FIND("/",E816)-1))</f>
        <v>4465</v>
      </c>
      <c r="G816" s="6" t="s">
        <v>5148</v>
      </c>
      <c r="H816" s="6">
        <f>VALUE(LEFT(G816,FIND("/",G816)-1)) + VALUE(MID(G816,FIND("/",G816)+1,LEN(G816)))</f>
        <v>4160000</v>
      </c>
      <c r="I816">
        <v>0</v>
      </c>
      <c r="J816" s="1">
        <f>F816*H816/(10^8)</f>
        <v>185.744</v>
      </c>
      <c r="K816" t="s">
        <v>8838</v>
      </c>
      <c r="L816" t="s">
        <v>8838</v>
      </c>
      <c r="M816" t="s">
        <v>8838</v>
      </c>
      <c r="N816" t="s">
        <v>8838</v>
      </c>
      <c r="O816" t="s">
        <v>8838</v>
      </c>
      <c r="P816" t="s">
        <v>8838</v>
      </c>
      <c r="Q816" t="s">
        <v>8838</v>
      </c>
      <c r="R816" t="s">
        <v>8838</v>
      </c>
      <c r="S816" t="s">
        <v>8838</v>
      </c>
      <c r="T816" t="s">
        <v>8838</v>
      </c>
      <c r="U816" t="s">
        <v>8838</v>
      </c>
      <c r="V816" t="s">
        <v>8838</v>
      </c>
      <c r="W816" t="s">
        <v>8838</v>
      </c>
      <c r="X816" t="s">
        <v>8838</v>
      </c>
      <c r="Y816" t="s">
        <v>8838</v>
      </c>
      <c r="Z816" t="s">
        <v>8838</v>
      </c>
      <c r="AA816" t="s">
        <v>8838</v>
      </c>
      <c r="AB816" t="s">
        <v>8838</v>
      </c>
      <c r="AC816" t="s">
        <v>8838</v>
      </c>
      <c r="AD816" t="s">
        <v>8838</v>
      </c>
      <c r="AE816" t="s">
        <v>8838</v>
      </c>
      <c r="AF816" t="s">
        <v>8838</v>
      </c>
      <c r="AG816" t="s">
        <v>8838</v>
      </c>
      <c r="AH816" t="s">
        <v>8838</v>
      </c>
      <c r="AI816" t="s">
        <v>8838</v>
      </c>
      <c r="AJ816" t="s">
        <v>8838</v>
      </c>
      <c r="AK816" t="s">
        <v>8838</v>
      </c>
      <c r="AL816" t="s">
        <v>8838</v>
      </c>
      <c r="AM816" t="s">
        <v>8838</v>
      </c>
      <c r="AN816" t="s">
        <v>8838</v>
      </c>
      <c r="AO816" t="s">
        <v>8838</v>
      </c>
      <c r="AP816" t="s">
        <v>8838</v>
      </c>
      <c r="AQ816" t="s">
        <v>8838</v>
      </c>
      <c r="AR816" t="s">
        <v>8838</v>
      </c>
      <c r="AS816" t="s">
        <v>8838</v>
      </c>
      <c r="AT816" t="s">
        <v>8838</v>
      </c>
      <c r="AU816" t="s">
        <v>8838</v>
      </c>
      <c r="AV816" t="s">
        <v>8838</v>
      </c>
      <c r="AW816" t="s">
        <v>8838</v>
      </c>
      <c r="AX816" t="s">
        <v>8838</v>
      </c>
      <c r="AY816" t="s">
        <v>8838</v>
      </c>
      <c r="AZ816" t="s">
        <v>8838</v>
      </c>
      <c r="BA816" t="s">
        <v>8838</v>
      </c>
      <c r="BB816" t="s">
        <v>8838</v>
      </c>
      <c r="BC816" t="s">
        <v>8838</v>
      </c>
      <c r="BD816" t="s">
        <v>8838</v>
      </c>
      <c r="BE816" t="s">
        <v>8838</v>
      </c>
      <c r="BF816" t="s">
        <v>8838</v>
      </c>
      <c r="BG816" t="s">
        <v>8838</v>
      </c>
      <c r="BH816" t="s">
        <v>8838</v>
      </c>
      <c r="BI816" t="s">
        <v>8838</v>
      </c>
      <c r="BJ816" t="s">
        <v>8838</v>
      </c>
      <c r="BK816" t="s">
        <v>8838</v>
      </c>
      <c r="BL816" t="s">
        <v>8838</v>
      </c>
      <c r="BM816" t="s">
        <v>8838</v>
      </c>
      <c r="BN816" t="s">
        <v>8838</v>
      </c>
      <c r="BO816" t="s">
        <v>8838</v>
      </c>
      <c r="BP816" t="s">
        <v>8838</v>
      </c>
      <c r="BQ816" t="s">
        <v>8838</v>
      </c>
      <c r="BR816" t="s">
        <v>8838</v>
      </c>
      <c r="BS816" t="s">
        <v>8838</v>
      </c>
      <c r="BT816" t="s">
        <v>8838</v>
      </c>
      <c r="BU816" t="s">
        <v>8838</v>
      </c>
      <c r="BV816" t="s">
        <v>8838</v>
      </c>
      <c r="BW816" t="s">
        <v>8838</v>
      </c>
      <c r="BX816" t="s">
        <v>8838</v>
      </c>
      <c r="BY816" t="s">
        <v>8838</v>
      </c>
      <c r="BZ816" t="s">
        <v>8838</v>
      </c>
      <c r="CA816" t="s">
        <v>8838</v>
      </c>
      <c r="CB816" t="s">
        <v>8838</v>
      </c>
      <c r="CC816" t="s">
        <v>8838</v>
      </c>
      <c r="CD816" t="s">
        <v>8838</v>
      </c>
      <c r="CE816" t="s">
        <v>8838</v>
      </c>
      <c r="CF816" t="s">
        <v>8838</v>
      </c>
      <c r="CG816" t="s">
        <v>8838</v>
      </c>
      <c r="CH816" t="s">
        <v>8838</v>
      </c>
      <c r="CI816" t="s">
        <v>8838</v>
      </c>
      <c r="CJ816" t="s">
        <v>8838</v>
      </c>
      <c r="CK816" t="s">
        <v>8838</v>
      </c>
      <c r="CL816" t="s">
        <v>8838</v>
      </c>
      <c r="CM816" t="s">
        <v>8838</v>
      </c>
      <c r="CN816" t="s">
        <v>8838</v>
      </c>
      <c r="CO816" t="s">
        <v>8838</v>
      </c>
      <c r="CP816" t="s">
        <v>8838</v>
      </c>
      <c r="CQ816" t="s">
        <v>8838</v>
      </c>
      <c r="CR816" t="s">
        <v>8838</v>
      </c>
      <c r="CS816" t="s">
        <v>8838</v>
      </c>
      <c r="CT816" t="s">
        <v>8838</v>
      </c>
      <c r="CU816" t="s">
        <v>8838</v>
      </c>
      <c r="CV816" t="s">
        <v>8838</v>
      </c>
      <c r="CW816" t="s">
        <v>8838</v>
      </c>
      <c r="CX816" t="s">
        <v>8838</v>
      </c>
      <c r="CY816" t="s">
        <v>8838</v>
      </c>
      <c r="CZ816" t="s">
        <v>8838</v>
      </c>
      <c r="DA816" t="s">
        <v>8838</v>
      </c>
      <c r="DB816" t="s">
        <v>8838</v>
      </c>
      <c r="DC816" t="s">
        <v>8838</v>
      </c>
      <c r="DD816" t="s">
        <v>8838</v>
      </c>
      <c r="DE816" t="s">
        <v>8838</v>
      </c>
      <c r="DF816" t="s">
        <v>8838</v>
      </c>
      <c r="DG816" t="s">
        <v>8838</v>
      </c>
      <c r="DH816" t="s">
        <v>8838</v>
      </c>
      <c r="DI816" t="s">
        <v>8838</v>
      </c>
      <c r="DJ816" t="s">
        <v>8838</v>
      </c>
      <c r="DK816" s="5" t="e">
        <f>(CL816*3+CK816*2+CJ816)/6</f>
        <v>#VALUE!</v>
      </c>
      <c r="DL816" t="e">
        <f>BG816+(BG816*(CF816-8.25)/8.25)</f>
        <v>#VALUE!</v>
      </c>
      <c r="DM816" t="e">
        <f>BH816+(BH816*(CG816-8.25)/8.25)</f>
        <v>#VALUE!</v>
      </c>
      <c r="DN816" t="e">
        <f>BI816+(BI816*(CH816-8.25)/8.25)</f>
        <v>#VALUE!</v>
      </c>
      <c r="DO816" t="e">
        <f>BJ816+(BJ816*(CI816-8.25)/8.25)</f>
        <v>#VALUE!</v>
      </c>
      <c r="DP816" t="e">
        <f>BK816+(BK816*(CJ816-8.25)/8.25)</f>
        <v>#VALUE!</v>
      </c>
      <c r="DQ816" t="e">
        <f>BL816+(BL816*(CK816-8.25)/8.25)</f>
        <v>#VALUE!</v>
      </c>
      <c r="DR816" t="e">
        <f>BM816+(BM816*(CL816-8.25)/8.25)</f>
        <v>#VALUE!</v>
      </c>
      <c r="DS816" s="7" t="e">
        <f>DL816*10^8/$H816</f>
        <v>#VALUE!</v>
      </c>
      <c r="DT816" s="7" t="e">
        <f>DM816*10^8/$H816</f>
        <v>#VALUE!</v>
      </c>
      <c r="DU816" s="7" t="e">
        <f>DN816*10^8/$H816</f>
        <v>#VALUE!</v>
      </c>
      <c r="DV816" s="7" t="e">
        <f>DO816*10^8/$H816</f>
        <v>#VALUE!</v>
      </c>
      <c r="DW816" s="7" t="e">
        <f>DP816*10^8/$H816</f>
        <v>#VALUE!</v>
      </c>
      <c r="DX816" s="7" t="e">
        <f>DQ816*10^8/$H816</f>
        <v>#VALUE!</v>
      </c>
      <c r="DY816" s="7" t="e">
        <f>DR816*10^8/$H816</f>
        <v>#VALUE!</v>
      </c>
      <c r="DZ816" s="7" t="e">
        <f>DS816*10^8/$H816</f>
        <v>#VALUE!</v>
      </c>
      <c r="EA816" s="7" t="e">
        <f>DY816*0.8</f>
        <v>#VALUE!</v>
      </c>
      <c r="EB816" s="9" t="e">
        <f>F816-#REF!</f>
        <v>#REF!</v>
      </c>
      <c r="EC816" s="3" t="e">
        <f>EB816/#REF!*100</f>
        <v>#REF!</v>
      </c>
      <c r="ED816" s="3" t="e">
        <f>DX816-F816</f>
        <v>#VALUE!</v>
      </c>
      <c r="EE816" s="11" t="e">
        <f>ED816/F816</f>
        <v>#VALUE!</v>
      </c>
      <c r="EF816" s="3" t="e">
        <f>F816-#REF!</f>
        <v>#REF!</v>
      </c>
    </row>
    <row r="817" spans="1:136" x14ac:dyDescent="0.3">
      <c r="A817">
        <v>1623</v>
      </c>
      <c r="B817" s="17" t="s">
        <v>10462</v>
      </c>
      <c r="C817" s="16" t="str">
        <f>"https://finance.naver.com/item/frgn.nhn?code="&amp;B817</f>
        <v>https://finance.naver.com/item/frgn.nhn?code=086890</v>
      </c>
      <c r="D817" t="s">
        <v>1670</v>
      </c>
      <c r="E817" t="s">
        <v>7512</v>
      </c>
      <c r="F817" s="18">
        <f>VALUE(LEFT(E817,FIND("/",E817)-1))</f>
        <v>13550</v>
      </c>
      <c r="G817" s="6" t="s">
        <v>7513</v>
      </c>
      <c r="H817" s="6">
        <f>VALUE(LEFT(G817,FIND("/",G817)-1)) + VALUE(MID(G817,FIND("/",G817)+1,LEN(G817)))</f>
        <v>33182668</v>
      </c>
      <c r="I817">
        <v>0</v>
      </c>
      <c r="J817" s="1">
        <f>F817*H817/(10^8)</f>
        <v>4496.2515139999996</v>
      </c>
      <c r="K817">
        <v>191</v>
      </c>
      <c r="L817">
        <v>195</v>
      </c>
      <c r="M817">
        <v>167</v>
      </c>
      <c r="N817">
        <v>210</v>
      </c>
      <c r="O817">
        <v>256</v>
      </c>
      <c r="P817" t="s">
        <v>8838</v>
      </c>
      <c r="Q817" t="s">
        <v>8838</v>
      </c>
      <c r="R817" t="s">
        <v>8838</v>
      </c>
      <c r="S817">
        <v>-31</v>
      </c>
      <c r="T817">
        <v>-80</v>
      </c>
      <c r="U817">
        <v>-126</v>
      </c>
      <c r="V817">
        <v>-158</v>
      </c>
      <c r="W817">
        <v>-132</v>
      </c>
      <c r="X817" t="s">
        <v>8838</v>
      </c>
      <c r="Y817" t="s">
        <v>8838</v>
      </c>
      <c r="Z817" t="s">
        <v>8838</v>
      </c>
      <c r="AA817">
        <v>-44</v>
      </c>
      <c r="AB817">
        <v>-87</v>
      </c>
      <c r="AC817">
        <v>-130</v>
      </c>
      <c r="AD817">
        <v>-178</v>
      </c>
      <c r="AE817">
        <v>-199</v>
      </c>
      <c r="AF817" t="s">
        <v>8838</v>
      </c>
      <c r="AG817" t="s">
        <v>8838</v>
      </c>
      <c r="AH817" t="s">
        <v>8838</v>
      </c>
      <c r="AI817">
        <v>575</v>
      </c>
      <c r="AJ817">
        <v>778</v>
      </c>
      <c r="AK817">
        <v>698</v>
      </c>
      <c r="AL817">
        <v>928</v>
      </c>
      <c r="AM817">
        <v>827</v>
      </c>
      <c r="AN817" t="s">
        <v>8838</v>
      </c>
      <c r="AO817" t="s">
        <v>8838</v>
      </c>
      <c r="AP817" t="s">
        <v>8838</v>
      </c>
      <c r="AQ817">
        <v>143</v>
      </c>
      <c r="AR817">
        <v>157</v>
      </c>
      <c r="AS817">
        <v>101</v>
      </c>
      <c r="AT817">
        <v>376</v>
      </c>
      <c r="AU817">
        <v>392</v>
      </c>
      <c r="AV817" t="s">
        <v>8838</v>
      </c>
      <c r="AW817" t="s">
        <v>8838</v>
      </c>
      <c r="AX817" t="s">
        <v>8838</v>
      </c>
      <c r="AY817">
        <v>433</v>
      </c>
      <c r="AZ817">
        <v>621</v>
      </c>
      <c r="BA817">
        <v>597</v>
      </c>
      <c r="BB817">
        <v>552</v>
      </c>
      <c r="BC817">
        <v>436</v>
      </c>
      <c r="BD817" t="s">
        <v>8838</v>
      </c>
      <c r="BE817" t="s">
        <v>8838</v>
      </c>
      <c r="BF817" t="s">
        <v>8838</v>
      </c>
      <c r="BG817">
        <v>433</v>
      </c>
      <c r="BH817">
        <v>621</v>
      </c>
      <c r="BI817">
        <v>597</v>
      </c>
      <c r="BJ817">
        <v>552</v>
      </c>
      <c r="BK817">
        <v>436</v>
      </c>
      <c r="BL817" t="s">
        <v>8838</v>
      </c>
      <c r="BM817" t="s">
        <v>8838</v>
      </c>
      <c r="BN817" t="s">
        <v>8838</v>
      </c>
      <c r="BO817">
        <v>99</v>
      </c>
      <c r="BP817">
        <v>125</v>
      </c>
      <c r="BQ817">
        <v>133</v>
      </c>
      <c r="BR817">
        <v>133</v>
      </c>
      <c r="BS817">
        <v>141</v>
      </c>
      <c r="BT817" t="s">
        <v>8838</v>
      </c>
      <c r="BU817" t="s">
        <v>8838</v>
      </c>
      <c r="BV817" t="s">
        <v>8838</v>
      </c>
      <c r="BW817">
        <v>-6.85</v>
      </c>
      <c r="BX817">
        <v>-12.91</v>
      </c>
      <c r="BY817">
        <v>-17.600000000000001</v>
      </c>
      <c r="BZ817">
        <v>-21.91</v>
      </c>
      <c r="CA817">
        <v>-22.64</v>
      </c>
      <c r="CB817" t="s">
        <v>8838</v>
      </c>
      <c r="CC817" t="s">
        <v>8838</v>
      </c>
      <c r="CD817" t="s">
        <v>8838</v>
      </c>
      <c r="CE817">
        <v>-9.7200000000000006</v>
      </c>
      <c r="CF817">
        <v>-16.579999999999998</v>
      </c>
      <c r="CG817">
        <v>-21.33</v>
      </c>
      <c r="CH817">
        <v>-31.01</v>
      </c>
      <c r="CI817">
        <v>-40.229999999999997</v>
      </c>
      <c r="CJ817" t="s">
        <v>8838</v>
      </c>
      <c r="CK817" t="s">
        <v>8838</v>
      </c>
      <c r="CL817" t="s">
        <v>8838</v>
      </c>
      <c r="CM817">
        <v>-204</v>
      </c>
      <c r="CN817">
        <v>-400</v>
      </c>
      <c r="CO817">
        <v>-493</v>
      </c>
      <c r="CP817">
        <v>-669</v>
      </c>
      <c r="CQ817">
        <v>-703</v>
      </c>
      <c r="CR817" t="s">
        <v>8838</v>
      </c>
      <c r="CS817" t="s">
        <v>8838</v>
      </c>
      <c r="CT817" t="s">
        <v>8838</v>
      </c>
      <c r="CU817" t="s">
        <v>2</v>
      </c>
      <c r="CV817" t="s">
        <v>2</v>
      </c>
      <c r="CW817" t="s">
        <v>2</v>
      </c>
      <c r="CX817" t="s">
        <v>2</v>
      </c>
      <c r="CY817" t="s">
        <v>2</v>
      </c>
      <c r="CZ817" t="s">
        <v>8838</v>
      </c>
      <c r="DA817" t="s">
        <v>8838</v>
      </c>
      <c r="DB817" t="s">
        <v>8838</v>
      </c>
      <c r="DC817">
        <v>3.98</v>
      </c>
      <c r="DD817">
        <v>3.53</v>
      </c>
      <c r="DE817">
        <v>2.83</v>
      </c>
      <c r="DF817">
        <v>3.21</v>
      </c>
      <c r="DG817">
        <v>4.66</v>
      </c>
      <c r="DH817" t="s">
        <v>8838</v>
      </c>
      <c r="DI817" t="s">
        <v>8838</v>
      </c>
      <c r="DJ817" t="s">
        <v>8838</v>
      </c>
      <c r="DK817" s="5" t="e">
        <f>(CL817*3+CK817*2+CJ817)/6</f>
        <v>#VALUE!</v>
      </c>
      <c r="DL817">
        <f>BG817+(BG817*(CF817-8.25)/8.25)</f>
        <v>-870.1987878787877</v>
      </c>
      <c r="DM817">
        <f>BH817+(BH817*(CG817-8.25)/8.25)</f>
        <v>-1605.5672727272727</v>
      </c>
      <c r="DN817">
        <f>BI817+(BI817*(CH817-8.25)/8.25)</f>
        <v>-2243.9963636363641</v>
      </c>
      <c r="DO817">
        <f>BJ817+(BJ817*(CI817-8.25)/8.25)</f>
        <v>-2691.752727272727</v>
      </c>
      <c r="DP817" t="e">
        <f>BK817+(BK817*(CJ817-8.25)/8.25)</f>
        <v>#VALUE!</v>
      </c>
      <c r="DQ817" t="e">
        <f>BL817+(BL817*(CK817-8.25)/8.25)</f>
        <v>#VALUE!</v>
      </c>
      <c r="DR817" t="e">
        <f>BM817+(BM817*(CL817-8.25)/8.25)</f>
        <v>#VALUE!</v>
      </c>
      <c r="DS817" s="7">
        <f>DL817*10^8/$H817</f>
        <v>-2622.4497315248664</v>
      </c>
      <c r="DT817" s="7">
        <f>DM817*10^8/$H817</f>
        <v>-4838.571969943082</v>
      </c>
      <c r="DU817" s="7">
        <f>DN817*10^8/$H817</f>
        <v>-6762.5555715904584</v>
      </c>
      <c r="DV817" s="7">
        <f>DO817*10^8/$H817</f>
        <v>-8111.9237527034502</v>
      </c>
      <c r="DW817" s="7" t="e">
        <f>DP817*10^8/$H817</f>
        <v>#VALUE!</v>
      </c>
      <c r="DX817" s="7" t="e">
        <f>DQ817*10^8/$H817</f>
        <v>#VALUE!</v>
      </c>
      <c r="DY817" s="7" t="e">
        <f>DR817*10^8/$H817</f>
        <v>#VALUE!</v>
      </c>
      <c r="DZ817" s="7">
        <f>DS817*10^8/$H817</f>
        <v>-7903.0707582791902</v>
      </c>
      <c r="EA817" s="7" t="e">
        <f>DY817*0.8</f>
        <v>#VALUE!</v>
      </c>
      <c r="EB817" s="9" t="e">
        <f>F817-#REF!</f>
        <v>#REF!</v>
      </c>
      <c r="EC817" s="3" t="e">
        <f>EB817/#REF!*100</f>
        <v>#REF!</v>
      </c>
      <c r="ED817" s="3" t="e">
        <f>DX817-F817</f>
        <v>#VALUE!</v>
      </c>
      <c r="EE817" s="11" t="e">
        <f>ED817/F817</f>
        <v>#VALUE!</v>
      </c>
      <c r="EF817" s="3" t="e">
        <f>F817-#REF!</f>
        <v>#REF!</v>
      </c>
    </row>
    <row r="818" spans="1:136" x14ac:dyDescent="0.3">
      <c r="A818">
        <v>1469</v>
      </c>
      <c r="B818" s="17" t="s">
        <v>10308</v>
      </c>
      <c r="C818" s="16" t="str">
        <f>"https://finance.naver.com/item/frgn.nhn?code="&amp;B818</f>
        <v>https://finance.naver.com/item/frgn.nhn?code=104830</v>
      </c>
      <c r="D818" t="s">
        <v>7085</v>
      </c>
      <c r="E818" t="s">
        <v>7086</v>
      </c>
      <c r="F818" s="18">
        <f>VALUE(LEFT(E818,FIND("/",E818)-1))</f>
        <v>35500</v>
      </c>
      <c r="G818" s="6" t="s">
        <v>7087</v>
      </c>
      <c r="H818" s="6">
        <f>VALUE(LEFT(G818,FIND("/",G818)-1)) + VALUE(MID(G818,FIND("/",G818)+1,LEN(G818)))</f>
        <v>12608000</v>
      </c>
      <c r="I818" s="1">
        <v>1043398</v>
      </c>
      <c r="J818" s="1">
        <f>F818*H818/(10^8)</f>
        <v>4475.84</v>
      </c>
      <c r="K818" s="1">
        <v>1750</v>
      </c>
      <c r="L818" s="1">
        <v>2030</v>
      </c>
      <c r="M818" s="1">
        <v>2335</v>
      </c>
      <c r="N818" s="1">
        <v>2208</v>
      </c>
      <c r="O818" s="1">
        <v>2768</v>
      </c>
      <c r="P818" s="1">
        <v>3005</v>
      </c>
      <c r="Q818" s="1">
        <v>3335</v>
      </c>
      <c r="R818" s="1">
        <v>3681</v>
      </c>
      <c r="S818">
        <v>234</v>
      </c>
      <c r="T818">
        <v>329</v>
      </c>
      <c r="U818">
        <v>422</v>
      </c>
      <c r="V818">
        <v>360</v>
      </c>
      <c r="W818">
        <v>459</v>
      </c>
      <c r="X818">
        <v>490</v>
      </c>
      <c r="Y818">
        <v>559</v>
      </c>
      <c r="Z818">
        <v>609</v>
      </c>
      <c r="AA818">
        <v>157</v>
      </c>
      <c r="AB818">
        <v>178</v>
      </c>
      <c r="AC818">
        <v>412</v>
      </c>
      <c r="AD818">
        <v>281</v>
      </c>
      <c r="AE818">
        <v>331</v>
      </c>
      <c r="AF818">
        <v>503</v>
      </c>
      <c r="AG818">
        <v>424</v>
      </c>
      <c r="AH818">
        <v>485</v>
      </c>
      <c r="AI818" s="1">
        <v>2623</v>
      </c>
      <c r="AJ818" s="1">
        <v>2796</v>
      </c>
      <c r="AK818" s="1">
        <v>3151</v>
      </c>
      <c r="AL818" s="1">
        <v>3588</v>
      </c>
      <c r="AM818" s="1">
        <v>4001</v>
      </c>
      <c r="AN818" s="1">
        <v>4506</v>
      </c>
      <c r="AO818" s="1">
        <v>4934</v>
      </c>
      <c r="AP818" s="1">
        <v>5418</v>
      </c>
      <c r="AQ818">
        <v>413</v>
      </c>
      <c r="AR818">
        <v>378</v>
      </c>
      <c r="AS818">
        <v>341</v>
      </c>
      <c r="AT818">
        <v>513</v>
      </c>
      <c r="AU818">
        <v>615</v>
      </c>
      <c r="AV818">
        <v>633</v>
      </c>
      <c r="AW818">
        <v>662</v>
      </c>
      <c r="AX818">
        <v>688</v>
      </c>
      <c r="AY818" s="1">
        <v>2210</v>
      </c>
      <c r="AZ818" s="1">
        <v>2418</v>
      </c>
      <c r="BA818" s="1">
        <v>2810</v>
      </c>
      <c r="BB818" s="1">
        <v>3075</v>
      </c>
      <c r="BC818" s="1">
        <v>3386</v>
      </c>
      <c r="BD818" s="1">
        <v>3873</v>
      </c>
      <c r="BE818" s="1">
        <v>4272</v>
      </c>
      <c r="BF818" s="1">
        <v>4731</v>
      </c>
      <c r="BG818" s="1">
        <v>2146</v>
      </c>
      <c r="BH818" s="1">
        <v>2359</v>
      </c>
      <c r="BI818" s="1">
        <v>2810</v>
      </c>
      <c r="BJ818" s="1">
        <v>3075</v>
      </c>
      <c r="BK818" s="1">
        <v>3386</v>
      </c>
      <c r="BL818" s="1">
        <v>3873</v>
      </c>
      <c r="BM818" s="1">
        <v>4272</v>
      </c>
      <c r="BN818" s="1">
        <v>4731</v>
      </c>
      <c r="BO818">
        <v>31</v>
      </c>
      <c r="BP818">
        <v>32</v>
      </c>
      <c r="BQ818">
        <v>63</v>
      </c>
      <c r="BR818">
        <v>63</v>
      </c>
      <c r="BS818">
        <v>63</v>
      </c>
      <c r="BT818">
        <v>61</v>
      </c>
      <c r="BU818">
        <v>61</v>
      </c>
      <c r="BV818">
        <v>61</v>
      </c>
      <c r="BW818">
        <v>6.31</v>
      </c>
      <c r="BX818">
        <v>6.55</v>
      </c>
      <c r="BY818">
        <v>13.86</v>
      </c>
      <c r="BZ818">
        <v>8.34</v>
      </c>
      <c r="CA818">
        <v>8.73</v>
      </c>
      <c r="CB818">
        <v>11.83</v>
      </c>
      <c r="CC818">
        <v>8.98</v>
      </c>
      <c r="CD818">
        <v>9.3800000000000008</v>
      </c>
      <c r="CE818">
        <v>7.56</v>
      </c>
      <c r="CF818">
        <v>9.06</v>
      </c>
      <c r="CG818">
        <v>16.27</v>
      </c>
      <c r="CH818">
        <v>9.5500000000000007</v>
      </c>
      <c r="CI818">
        <v>10.26</v>
      </c>
      <c r="CJ818">
        <v>13.84</v>
      </c>
      <c r="CK818">
        <v>10.44</v>
      </c>
      <c r="CL818">
        <v>10.78</v>
      </c>
      <c r="CM818" s="1">
        <v>1251</v>
      </c>
      <c r="CN818" s="1">
        <v>1627</v>
      </c>
      <c r="CO818" s="1">
        <v>3336</v>
      </c>
      <c r="CP818" s="1">
        <v>2229</v>
      </c>
      <c r="CQ818" s="1">
        <v>2628</v>
      </c>
      <c r="CR818" s="1">
        <v>3984</v>
      </c>
      <c r="CS818" s="1">
        <v>3374</v>
      </c>
      <c r="CT818" s="1">
        <v>3849</v>
      </c>
      <c r="CU818">
        <v>26.91</v>
      </c>
      <c r="CV818">
        <v>21.35</v>
      </c>
      <c r="CW818">
        <v>6.52</v>
      </c>
      <c r="CX818">
        <v>13.61</v>
      </c>
      <c r="CY818">
        <v>13.34</v>
      </c>
      <c r="CZ818">
        <v>8.91</v>
      </c>
      <c r="DA818">
        <v>10.52</v>
      </c>
      <c r="DB818">
        <v>9.2200000000000006</v>
      </c>
      <c r="DC818">
        <v>1.96</v>
      </c>
      <c r="DD818">
        <v>1.86</v>
      </c>
      <c r="DE818">
        <v>0.98</v>
      </c>
      <c r="DF818">
        <v>1.24</v>
      </c>
      <c r="DG818">
        <v>1.31</v>
      </c>
      <c r="DH818">
        <v>1.1599999999999999</v>
      </c>
      <c r="DI818">
        <v>1.05</v>
      </c>
      <c r="DJ818">
        <v>0.95</v>
      </c>
      <c r="DK818" s="5">
        <f>(CL818*3+CK818*2+CJ818)/6</f>
        <v>11.176666666666668</v>
      </c>
      <c r="DL818">
        <f>BG818+(BG818*(CF818-8.25)/8.25)</f>
        <v>2356.6981818181821</v>
      </c>
      <c r="DM818">
        <f>BH818+(BH818*(CG818-8.25)/8.25)</f>
        <v>4652.2339393939401</v>
      </c>
      <c r="DN818">
        <f>BI818+(BI818*(CH818-8.25)/8.25)</f>
        <v>3252.787878787879</v>
      </c>
      <c r="DO818">
        <f>BJ818+(BJ818*(CI818-8.25)/8.25)</f>
        <v>3824.181818181818</v>
      </c>
      <c r="DP818">
        <f>BK818+(BK818*(CJ818-8.25)/8.25)</f>
        <v>5680.2715151515149</v>
      </c>
      <c r="DQ818">
        <f>BL818+(BL818*(CK818-8.25)/8.25)</f>
        <v>4901.1054545454544</v>
      </c>
      <c r="DR818">
        <f>BM818+(BM818*(CL818-8.25)/8.25)</f>
        <v>5582.08</v>
      </c>
      <c r="DS818" s="7">
        <f>DL818*10^8/$H818</f>
        <v>18692.085832948778</v>
      </c>
      <c r="DT818" s="7">
        <f>DM818*10^8/$H818</f>
        <v>36899.063605599142</v>
      </c>
      <c r="DU818" s="7">
        <f>DN818*10^8/$H818</f>
        <v>25799.396246731274</v>
      </c>
      <c r="DV818" s="7">
        <f>DO818*10^8/$H818</f>
        <v>30331.39132441163</v>
      </c>
      <c r="DW818" s="7">
        <f>DP818*10^8/$H818</f>
        <v>45052.914936163666</v>
      </c>
      <c r="DX818" s="7">
        <f>DQ818*10^8/$H818</f>
        <v>38872.981079833873</v>
      </c>
      <c r="DY818" s="7">
        <f>DR818*10^8/$H818</f>
        <v>44274.1116751269</v>
      </c>
      <c r="DZ818" s="7">
        <f>DS818*10^8/$H818</f>
        <v>148255.75692376887</v>
      </c>
      <c r="EA818" s="7">
        <f>DY818*0.8</f>
        <v>35419.289340101524</v>
      </c>
      <c r="EB818" s="9" t="e">
        <f>F818-#REF!</f>
        <v>#REF!</v>
      </c>
      <c r="EC818" s="3" t="e">
        <f>EB818/#REF!*100</f>
        <v>#REF!</v>
      </c>
      <c r="ED818" s="3">
        <f>DX818-F818</f>
        <v>3372.9810798338731</v>
      </c>
      <c r="EE818" s="11">
        <f>ED818/F818</f>
        <v>9.5013551544616145E-2</v>
      </c>
      <c r="EF818" s="3" t="e">
        <f>F818-#REF!</f>
        <v>#REF!</v>
      </c>
    </row>
    <row r="819" spans="1:136" x14ac:dyDescent="0.3">
      <c r="A819">
        <v>661</v>
      </c>
      <c r="B819" s="17" t="s">
        <v>9500</v>
      </c>
      <c r="C819" s="16" t="str">
        <f>"https://finance.naver.com/item/frgn.nhn?code="&amp;B819</f>
        <v>https://finance.naver.com/item/frgn.nhn?code=004430</v>
      </c>
      <c r="D819" t="s">
        <v>618</v>
      </c>
      <c r="E819" t="s">
        <v>4829</v>
      </c>
      <c r="F819" s="18">
        <f>VALUE(LEFT(E819,FIND("/",E819)-1))</f>
        <v>18600</v>
      </c>
      <c r="G819" s="6" t="s">
        <v>3545</v>
      </c>
      <c r="H819" s="6">
        <f>VALUE(LEFT(G819,FIND("/",G819)-1)) + VALUE(MID(G819,FIND("/",G819)+1,LEN(G819)))</f>
        <v>24000000</v>
      </c>
      <c r="I819">
        <v>0</v>
      </c>
      <c r="J819" s="1">
        <f>F819*H819/(10^8)</f>
        <v>4464</v>
      </c>
      <c r="K819" s="1">
        <v>6943</v>
      </c>
      <c r="L819" s="1">
        <v>7249</v>
      </c>
      <c r="M819" s="1">
        <v>7887</v>
      </c>
      <c r="N819" s="1">
        <v>8143</v>
      </c>
      <c r="O819" s="1">
        <v>8078</v>
      </c>
      <c r="P819" s="1">
        <v>9201</v>
      </c>
      <c r="Q819" s="1">
        <v>9189</v>
      </c>
      <c r="R819" s="1">
        <v>9330</v>
      </c>
      <c r="S819">
        <v>764</v>
      </c>
      <c r="T819">
        <v>545</v>
      </c>
      <c r="U819">
        <v>543</v>
      </c>
      <c r="V819">
        <v>593</v>
      </c>
      <c r="W819">
        <v>680</v>
      </c>
      <c r="X819">
        <v>975</v>
      </c>
      <c r="Y819">
        <v>947</v>
      </c>
      <c r="Z819">
        <v>950</v>
      </c>
      <c r="AA819">
        <v>422</v>
      </c>
      <c r="AB819">
        <v>347</v>
      </c>
      <c r="AC819">
        <v>378</v>
      </c>
      <c r="AD819">
        <v>350</v>
      </c>
      <c r="AE819">
        <v>284</v>
      </c>
      <c r="AF819">
        <v>607</v>
      </c>
      <c r="AG819">
        <v>589</v>
      </c>
      <c r="AH819">
        <v>590</v>
      </c>
      <c r="AI819" s="1">
        <v>8295</v>
      </c>
      <c r="AJ819" s="1">
        <v>8651</v>
      </c>
      <c r="AK819" s="1">
        <v>8725</v>
      </c>
      <c r="AL819" s="1">
        <v>8943</v>
      </c>
      <c r="AM819" s="1">
        <v>8911</v>
      </c>
      <c r="AN819" s="1">
        <v>9570</v>
      </c>
      <c r="AO819" s="1">
        <v>9950</v>
      </c>
      <c r="AP819" s="1">
        <v>10350</v>
      </c>
      <c r="AQ819" s="1">
        <v>4753</v>
      </c>
      <c r="AR819" s="1">
        <v>4870</v>
      </c>
      <c r="AS819" s="1">
        <v>4613</v>
      </c>
      <c r="AT819" s="1">
        <v>4597</v>
      </c>
      <c r="AU819" s="1">
        <v>4276</v>
      </c>
      <c r="AV819" s="1">
        <v>4410</v>
      </c>
      <c r="AW819" s="1">
        <v>4260</v>
      </c>
      <c r="AX819" s="1">
        <v>4120</v>
      </c>
      <c r="AY819" s="1">
        <v>3542</v>
      </c>
      <c r="AZ819" s="1">
        <v>3781</v>
      </c>
      <c r="BA819" s="1">
        <v>4112</v>
      </c>
      <c r="BB819" s="1">
        <v>4346</v>
      </c>
      <c r="BC819" s="1">
        <v>4635</v>
      </c>
      <c r="BD819" s="1">
        <v>5160</v>
      </c>
      <c r="BE819" s="1">
        <v>5690</v>
      </c>
      <c r="BF819" s="1">
        <v>6230</v>
      </c>
      <c r="BG819" s="1">
        <v>3564</v>
      </c>
      <c r="BH819" s="1">
        <v>3809</v>
      </c>
      <c r="BI819" s="1">
        <v>4119</v>
      </c>
      <c r="BJ819" s="1">
        <v>4307</v>
      </c>
      <c r="BK819" s="1">
        <v>4587</v>
      </c>
      <c r="BL819" t="s">
        <v>8838</v>
      </c>
      <c r="BM819" t="s">
        <v>8838</v>
      </c>
      <c r="BN819" t="s">
        <v>8838</v>
      </c>
      <c r="BO819">
        <v>120</v>
      </c>
      <c r="BP819">
        <v>120</v>
      </c>
      <c r="BQ819">
        <v>120</v>
      </c>
      <c r="BR819">
        <v>120</v>
      </c>
      <c r="BS819">
        <v>120</v>
      </c>
      <c r="BT819">
        <v>120</v>
      </c>
      <c r="BU819">
        <v>120</v>
      </c>
      <c r="BV819">
        <v>120</v>
      </c>
      <c r="BW819">
        <v>5.04</v>
      </c>
      <c r="BX819">
        <v>4.0999999999999996</v>
      </c>
      <c r="BY819">
        <v>4.3499999999999996</v>
      </c>
      <c r="BZ819">
        <v>3.96</v>
      </c>
      <c r="CA819">
        <v>3.18</v>
      </c>
      <c r="CB819">
        <v>6.57</v>
      </c>
      <c r="CC819">
        <v>6.03</v>
      </c>
      <c r="CD819">
        <v>5.81</v>
      </c>
      <c r="CE819">
        <v>12.89</v>
      </c>
      <c r="CF819">
        <v>9.6</v>
      </c>
      <c r="CG819">
        <v>9.61</v>
      </c>
      <c r="CH819">
        <v>8.25</v>
      </c>
      <c r="CI819">
        <v>6.17</v>
      </c>
      <c r="CJ819">
        <v>12.86</v>
      </c>
      <c r="CK819" t="s">
        <v>8838</v>
      </c>
      <c r="CL819" t="s">
        <v>8838</v>
      </c>
      <c r="CM819" s="1">
        <v>1802</v>
      </c>
      <c r="CN819" s="1">
        <v>1475</v>
      </c>
      <c r="CO819" s="1">
        <v>1587</v>
      </c>
      <c r="CP819" s="1">
        <v>1448</v>
      </c>
      <c r="CQ819" s="1">
        <v>1144</v>
      </c>
      <c r="CR819" s="1">
        <v>2458</v>
      </c>
      <c r="CS819" s="1">
        <v>2329</v>
      </c>
      <c r="CT819" s="1">
        <v>2375</v>
      </c>
      <c r="CU819">
        <v>9.49</v>
      </c>
      <c r="CV819">
        <v>18.309999999999999</v>
      </c>
      <c r="CW819">
        <v>12.01</v>
      </c>
      <c r="CX819">
        <v>10.74</v>
      </c>
      <c r="CY819">
        <v>13.94</v>
      </c>
      <c r="CZ819">
        <v>7.57</v>
      </c>
      <c r="DA819">
        <v>7.99</v>
      </c>
      <c r="DB819">
        <v>7.83</v>
      </c>
      <c r="DC819">
        <v>1.1499999999999999</v>
      </c>
      <c r="DD819">
        <v>1.7</v>
      </c>
      <c r="DE819">
        <v>1.1100000000000001</v>
      </c>
      <c r="DF819">
        <v>0.87</v>
      </c>
      <c r="DG819">
        <v>0.83</v>
      </c>
      <c r="DH819" t="s">
        <v>8838</v>
      </c>
      <c r="DI819" t="s">
        <v>8838</v>
      </c>
      <c r="DJ819" t="s">
        <v>8838</v>
      </c>
      <c r="DK819" s="5" t="e">
        <f>(CL819*3+CK819*2+CJ819)/6</f>
        <v>#VALUE!</v>
      </c>
      <c r="DL819">
        <f>BG819+(BG819*(CF819-8.25)/8.25)</f>
        <v>4147.2</v>
      </c>
      <c r="DM819">
        <f>BH819+(BH819*(CG819-8.25)/8.25)</f>
        <v>4436.9078787878789</v>
      </c>
      <c r="DN819">
        <f>BI819+(BI819*(CH819-8.25)/8.25)</f>
        <v>4119</v>
      </c>
      <c r="DO819">
        <f>BJ819+(BJ819*(CI819-8.25)/8.25)</f>
        <v>3221.1139393939393</v>
      </c>
      <c r="DP819">
        <f>BK819+(BK819*(CJ819-8.25)/8.25)</f>
        <v>7150.16</v>
      </c>
      <c r="DQ819" t="e">
        <f>BL819+(BL819*(CK819-8.25)/8.25)</f>
        <v>#VALUE!</v>
      </c>
      <c r="DR819" t="e">
        <f>BM819+(BM819*(CL819-8.25)/8.25)</f>
        <v>#VALUE!</v>
      </c>
      <c r="DS819" s="7">
        <f>DL819*10^8/$H819</f>
        <v>17280</v>
      </c>
      <c r="DT819" s="7">
        <f>DM819*10^8/$H819</f>
        <v>18487.116161616163</v>
      </c>
      <c r="DU819" s="7">
        <f>DN819*10^8/$H819</f>
        <v>17162.5</v>
      </c>
      <c r="DV819" s="7">
        <f>DO819*10^8/$H819</f>
        <v>13421.308080808079</v>
      </c>
      <c r="DW819" s="7">
        <f>DP819*10^8/$H819</f>
        <v>29792.333333333332</v>
      </c>
      <c r="DX819" s="7" t="e">
        <f>DQ819*10^8/$H819</f>
        <v>#VALUE!</v>
      </c>
      <c r="DY819" s="7" t="e">
        <f>DR819*10^8/$H819</f>
        <v>#VALUE!</v>
      </c>
      <c r="DZ819" s="7">
        <f>DS819*10^8/$H819</f>
        <v>72000</v>
      </c>
      <c r="EA819" s="7" t="e">
        <f>DY819*0.8</f>
        <v>#VALUE!</v>
      </c>
      <c r="EB819" s="9" t="e">
        <f>F819-#REF!</f>
        <v>#REF!</v>
      </c>
      <c r="EC819" s="3" t="e">
        <f>EB819/#REF!*100</f>
        <v>#REF!</v>
      </c>
      <c r="ED819" s="3" t="e">
        <f>DX819-F819</f>
        <v>#VALUE!</v>
      </c>
      <c r="EE819" s="11" t="e">
        <f>ED819/F819</f>
        <v>#VALUE!</v>
      </c>
      <c r="EF819" s="3" t="e">
        <f>F819-#REF!</f>
        <v>#REF!</v>
      </c>
    </row>
    <row r="820" spans="1:136" x14ac:dyDescent="0.3">
      <c r="A820">
        <v>1950</v>
      </c>
      <c r="B820" s="17" t="s">
        <v>10789</v>
      </c>
      <c r="C820" s="16" t="str">
        <f>"https://finance.naver.com/item/frgn.nhn?code="&amp;B820</f>
        <v>https://finance.naver.com/item/frgn.nhn?code=059090</v>
      </c>
      <c r="D820" t="s">
        <v>1995</v>
      </c>
      <c r="E820" t="s">
        <v>5052</v>
      </c>
      <c r="F820" s="18">
        <f>VALUE(LEFT(E820,FIND("/",E820)-1))</f>
        <v>13600</v>
      </c>
      <c r="G820" s="6" t="s">
        <v>8146</v>
      </c>
      <c r="H820" s="6">
        <f>VALUE(LEFT(G820,FIND("/",G820)-1)) + VALUE(MID(G820,FIND("/",G820)+1,LEN(G820)))</f>
        <v>32786725</v>
      </c>
      <c r="I820" s="1">
        <v>348522</v>
      </c>
      <c r="J820" s="1">
        <f>F820*H820/(10^8)</f>
        <v>4458.9946</v>
      </c>
      <c r="K820" s="1">
        <v>1410</v>
      </c>
      <c r="L820" s="1">
        <v>1839</v>
      </c>
      <c r="M820" s="1">
        <v>2274</v>
      </c>
      <c r="N820" s="1">
        <v>2362</v>
      </c>
      <c r="O820" s="1">
        <v>2809</v>
      </c>
      <c r="P820" t="s">
        <v>8838</v>
      </c>
      <c r="Q820" t="s">
        <v>8838</v>
      </c>
      <c r="R820" t="s">
        <v>8838</v>
      </c>
      <c r="S820">
        <v>186</v>
      </c>
      <c r="T820">
        <v>291</v>
      </c>
      <c r="U820">
        <v>454</v>
      </c>
      <c r="V820">
        <v>382</v>
      </c>
      <c r="W820">
        <v>433</v>
      </c>
      <c r="X820" t="s">
        <v>8838</v>
      </c>
      <c r="Y820" t="s">
        <v>8838</v>
      </c>
      <c r="Z820" t="s">
        <v>8838</v>
      </c>
      <c r="AA820">
        <v>56</v>
      </c>
      <c r="AB820">
        <v>191</v>
      </c>
      <c r="AC820">
        <v>323</v>
      </c>
      <c r="AD820">
        <v>220</v>
      </c>
      <c r="AE820">
        <v>266</v>
      </c>
      <c r="AF820" t="s">
        <v>8838</v>
      </c>
      <c r="AG820" t="s">
        <v>8838</v>
      </c>
      <c r="AH820" t="s">
        <v>8838</v>
      </c>
      <c r="AI820" s="1">
        <v>1670</v>
      </c>
      <c r="AJ820" s="1">
        <v>2021</v>
      </c>
      <c r="AK820" s="1">
        <v>3321</v>
      </c>
      <c r="AL820" s="1">
        <v>4050</v>
      </c>
      <c r="AM820" s="1">
        <v>5190</v>
      </c>
      <c r="AN820" t="s">
        <v>8838</v>
      </c>
      <c r="AO820" t="s">
        <v>8838</v>
      </c>
      <c r="AP820" t="s">
        <v>8838</v>
      </c>
      <c r="AQ820">
        <v>881</v>
      </c>
      <c r="AR820">
        <v>852</v>
      </c>
      <c r="AS820" s="1">
        <v>1837</v>
      </c>
      <c r="AT820" s="1">
        <v>2362</v>
      </c>
      <c r="AU820" s="1">
        <v>2845</v>
      </c>
      <c r="AV820" t="s">
        <v>8838</v>
      </c>
      <c r="AW820" t="s">
        <v>8838</v>
      </c>
      <c r="AX820" t="s">
        <v>8838</v>
      </c>
      <c r="AY820">
        <v>789</v>
      </c>
      <c r="AZ820" s="1">
        <v>1169</v>
      </c>
      <c r="BA820" s="1">
        <v>1484</v>
      </c>
      <c r="BB820" s="1">
        <v>1688</v>
      </c>
      <c r="BC820" s="1">
        <v>2345</v>
      </c>
      <c r="BD820" t="s">
        <v>8838</v>
      </c>
      <c r="BE820" t="s">
        <v>8838</v>
      </c>
      <c r="BF820" t="s">
        <v>8838</v>
      </c>
      <c r="BG820">
        <v>603</v>
      </c>
      <c r="BH820">
        <v>637</v>
      </c>
      <c r="BI820">
        <v>852</v>
      </c>
      <c r="BJ820">
        <v>925</v>
      </c>
      <c r="BK820" s="1">
        <v>1123</v>
      </c>
      <c r="BL820" t="s">
        <v>8838</v>
      </c>
      <c r="BM820" t="s">
        <v>8838</v>
      </c>
      <c r="BN820" t="s">
        <v>8838</v>
      </c>
      <c r="BO820">
        <v>140</v>
      </c>
      <c r="BP820">
        <v>157</v>
      </c>
      <c r="BQ820">
        <v>157</v>
      </c>
      <c r="BR820">
        <v>157</v>
      </c>
      <c r="BS820">
        <v>157</v>
      </c>
      <c r="BT820" t="s">
        <v>8838</v>
      </c>
      <c r="BU820" t="s">
        <v>8838</v>
      </c>
      <c r="BV820" t="s">
        <v>8838</v>
      </c>
      <c r="BW820">
        <v>3.44</v>
      </c>
      <c r="BX820">
        <v>10.33</v>
      </c>
      <c r="BY820">
        <v>12.1</v>
      </c>
      <c r="BZ820">
        <v>5.96</v>
      </c>
      <c r="CA820">
        <v>5.76</v>
      </c>
      <c r="CB820" t="s">
        <v>8838</v>
      </c>
      <c r="CC820" t="s">
        <v>8838</v>
      </c>
      <c r="CD820" t="s">
        <v>8838</v>
      </c>
      <c r="CE820">
        <v>2.38</v>
      </c>
      <c r="CF820">
        <v>14.74</v>
      </c>
      <c r="CG820">
        <v>18.670000000000002</v>
      </c>
      <c r="CH820">
        <v>8.9600000000000009</v>
      </c>
      <c r="CI820">
        <v>11.34</v>
      </c>
      <c r="CJ820" t="s">
        <v>8838</v>
      </c>
      <c r="CK820" t="s">
        <v>8838</v>
      </c>
      <c r="CL820" t="s">
        <v>8838</v>
      </c>
      <c r="CM820">
        <v>48</v>
      </c>
      <c r="CN820">
        <v>296</v>
      </c>
      <c r="CO820">
        <v>444</v>
      </c>
      <c r="CP820">
        <v>254</v>
      </c>
      <c r="CQ820">
        <v>371</v>
      </c>
      <c r="CR820" t="s">
        <v>8838</v>
      </c>
      <c r="CS820" t="s">
        <v>8838</v>
      </c>
      <c r="CT820" t="s">
        <v>8838</v>
      </c>
      <c r="CU820">
        <v>64.88</v>
      </c>
      <c r="CV820">
        <v>13.57</v>
      </c>
      <c r="CW820">
        <v>10.54</v>
      </c>
      <c r="CX820">
        <v>22.7</v>
      </c>
      <c r="CY820">
        <v>40.72</v>
      </c>
      <c r="CZ820" t="s">
        <v>8838</v>
      </c>
      <c r="DA820" t="s">
        <v>8838</v>
      </c>
      <c r="DB820" t="s">
        <v>8838</v>
      </c>
      <c r="DC820">
        <v>1.43</v>
      </c>
      <c r="DD820">
        <v>1.94</v>
      </c>
      <c r="DE820">
        <v>1.7</v>
      </c>
      <c r="DF820">
        <v>1.93</v>
      </c>
      <c r="DG820">
        <v>3.96</v>
      </c>
      <c r="DH820" t="s">
        <v>8838</v>
      </c>
      <c r="DI820" t="s">
        <v>8838</v>
      </c>
      <c r="DJ820" t="s">
        <v>8838</v>
      </c>
      <c r="DK820" s="5" t="e">
        <f>(CL820*3+CK820*2+CJ820)/6</f>
        <v>#VALUE!</v>
      </c>
      <c r="DL820">
        <f>BG820+(BG820*(CF820-8.25)/8.25)</f>
        <v>1077.3600000000001</v>
      </c>
      <c r="DM820">
        <f>BH820+(BH820*(CG820-8.25)/8.25)</f>
        <v>1441.550303030303</v>
      </c>
      <c r="DN820">
        <f>BI820+(BI820*(CH820-8.25)/8.25)</f>
        <v>925.32363636363641</v>
      </c>
      <c r="DO820">
        <f>BJ820+(BJ820*(CI820-8.25)/8.25)</f>
        <v>1271.4545454545455</v>
      </c>
      <c r="DP820" t="e">
        <f>BK820+(BK820*(CJ820-8.25)/8.25)</f>
        <v>#VALUE!</v>
      </c>
      <c r="DQ820" t="e">
        <f>BL820+(BL820*(CK820-8.25)/8.25)</f>
        <v>#VALUE!</v>
      </c>
      <c r="DR820" t="e">
        <f>BM820+(BM820*(CL820-8.25)/8.25)</f>
        <v>#VALUE!</v>
      </c>
      <c r="DS820" s="7">
        <f>DL820*10^8/$H820</f>
        <v>3285.9640601493443</v>
      </c>
      <c r="DT820" s="7">
        <f>DM820*10^8/$H820</f>
        <v>4396.7499133576257</v>
      </c>
      <c r="DU820" s="7">
        <f>DN820*10^8/$H820</f>
        <v>2822.25088466029</v>
      </c>
      <c r="DV820" s="7">
        <f>DO820*10^8/$H820</f>
        <v>3877.9553171429761</v>
      </c>
      <c r="DW820" s="7" t="e">
        <f>DP820*10^8/$H820</f>
        <v>#VALUE!</v>
      </c>
      <c r="DX820" s="7" t="e">
        <f>DQ820*10^8/$H820</f>
        <v>#VALUE!</v>
      </c>
      <c r="DY820" s="7" t="e">
        <f>DR820*10^8/$H820</f>
        <v>#VALUE!</v>
      </c>
      <c r="DZ820" s="7">
        <f>DS820*10^8/$H820</f>
        <v>10022.239367150407</v>
      </c>
      <c r="EA820" s="7" t="e">
        <f>DY820*0.8</f>
        <v>#VALUE!</v>
      </c>
      <c r="EB820" s="9" t="e">
        <f>F820-#REF!</f>
        <v>#REF!</v>
      </c>
      <c r="EC820" s="3" t="e">
        <f>EB820/#REF!*100</f>
        <v>#REF!</v>
      </c>
      <c r="ED820" s="3" t="e">
        <f>DX820-F820</f>
        <v>#VALUE!</v>
      </c>
      <c r="EE820" s="11" t="e">
        <f>ED820/F820</f>
        <v>#VALUE!</v>
      </c>
      <c r="EF820" s="3" t="e">
        <f>F820-#REF!</f>
        <v>#REF!</v>
      </c>
    </row>
    <row r="821" spans="1:136" x14ac:dyDescent="0.3">
      <c r="A821">
        <v>1642</v>
      </c>
      <c r="B821" s="17" t="s">
        <v>10481</v>
      </c>
      <c r="C821" s="16" t="str">
        <f>"https://finance.naver.com/item/frgn.nhn?code="&amp;B821</f>
        <v>https://finance.naver.com/item/frgn.nhn?code=101160</v>
      </c>
      <c r="D821" t="s">
        <v>1689</v>
      </c>
      <c r="E821" t="s">
        <v>5998</v>
      </c>
      <c r="F821" s="18">
        <f>VALUE(LEFT(E821,FIND("/",E821)-1))</f>
        <v>26750</v>
      </c>
      <c r="G821" s="6" t="s">
        <v>7548</v>
      </c>
      <c r="H821" s="6">
        <f>VALUE(LEFT(G821,FIND("/",G821)-1)) + VALUE(MID(G821,FIND("/",G821)+1,LEN(G821)))</f>
        <v>16510993</v>
      </c>
      <c r="I821">
        <v>0</v>
      </c>
      <c r="J821" s="1">
        <f>F821*H821/(10^8)</f>
        <v>4416.6906275000001</v>
      </c>
      <c r="K821">
        <v>695</v>
      </c>
      <c r="L821">
        <v>888</v>
      </c>
      <c r="M821" s="1">
        <v>1055</v>
      </c>
      <c r="N821" s="1">
        <v>1174</v>
      </c>
      <c r="O821" s="1">
        <v>1557</v>
      </c>
      <c r="P821" s="1">
        <v>1949</v>
      </c>
      <c r="Q821" s="1">
        <v>2284</v>
      </c>
      <c r="R821" s="1">
        <v>2845</v>
      </c>
      <c r="S821">
        <v>37</v>
      </c>
      <c r="T821">
        <v>114</v>
      </c>
      <c r="U821">
        <v>220</v>
      </c>
      <c r="V821">
        <v>234</v>
      </c>
      <c r="W821">
        <v>358</v>
      </c>
      <c r="X821">
        <v>460</v>
      </c>
      <c r="Y821">
        <v>550</v>
      </c>
      <c r="Z821">
        <v>695</v>
      </c>
      <c r="AA821">
        <v>5</v>
      </c>
      <c r="AB821">
        <v>69</v>
      </c>
      <c r="AC821">
        <v>175</v>
      </c>
      <c r="AD821">
        <v>194</v>
      </c>
      <c r="AE821">
        <v>218</v>
      </c>
      <c r="AF821">
        <v>372</v>
      </c>
      <c r="AG821">
        <v>424</v>
      </c>
      <c r="AH821" t="s">
        <v>8838</v>
      </c>
      <c r="AI821" s="1">
        <v>1148</v>
      </c>
      <c r="AJ821" s="1">
        <v>1098</v>
      </c>
      <c r="AK821" s="1">
        <v>1318</v>
      </c>
      <c r="AL821" s="1">
        <v>1497</v>
      </c>
      <c r="AM821" s="1">
        <v>1703</v>
      </c>
      <c r="AN821" t="s">
        <v>8838</v>
      </c>
      <c r="AO821" t="s">
        <v>8838</v>
      </c>
      <c r="AP821" t="s">
        <v>8838</v>
      </c>
      <c r="AQ821">
        <v>685</v>
      </c>
      <c r="AR821">
        <v>566</v>
      </c>
      <c r="AS821">
        <v>608</v>
      </c>
      <c r="AT821">
        <v>602</v>
      </c>
      <c r="AU821">
        <v>615</v>
      </c>
      <c r="AV821" t="s">
        <v>8838</v>
      </c>
      <c r="AW821" t="s">
        <v>8838</v>
      </c>
      <c r="AX821" t="s">
        <v>8838</v>
      </c>
      <c r="AY821">
        <v>464</v>
      </c>
      <c r="AZ821">
        <v>532</v>
      </c>
      <c r="BA821">
        <v>710</v>
      </c>
      <c r="BB821">
        <v>895</v>
      </c>
      <c r="BC821" s="1">
        <v>1088</v>
      </c>
      <c r="BD821" t="s">
        <v>8838</v>
      </c>
      <c r="BE821" t="s">
        <v>8838</v>
      </c>
      <c r="BF821" t="s">
        <v>8838</v>
      </c>
      <c r="BG821">
        <v>464</v>
      </c>
      <c r="BH821">
        <v>533</v>
      </c>
      <c r="BI821">
        <v>711</v>
      </c>
      <c r="BJ821">
        <v>897</v>
      </c>
      <c r="BK821" s="1">
        <v>1090</v>
      </c>
      <c r="BL821" t="s">
        <v>8838</v>
      </c>
      <c r="BM821" t="s">
        <v>8838</v>
      </c>
      <c r="BN821" t="s">
        <v>8838</v>
      </c>
      <c r="BO821">
        <v>79</v>
      </c>
      <c r="BP821">
        <v>83</v>
      </c>
      <c r="BQ821">
        <v>83</v>
      </c>
      <c r="BR821">
        <v>83</v>
      </c>
      <c r="BS821">
        <v>83</v>
      </c>
      <c r="BT821" t="s">
        <v>8838</v>
      </c>
      <c r="BU821" t="s">
        <v>8838</v>
      </c>
      <c r="BV821" t="s">
        <v>8838</v>
      </c>
      <c r="BW821">
        <v>0.43</v>
      </c>
      <c r="BX821">
        <v>6.15</v>
      </c>
      <c r="BY821">
        <v>14.51</v>
      </c>
      <c r="BZ821">
        <v>13.8</v>
      </c>
      <c r="CA821">
        <v>13.62</v>
      </c>
      <c r="CB821">
        <v>21.82</v>
      </c>
      <c r="CC821" t="s">
        <v>8838</v>
      </c>
      <c r="CD821" t="s">
        <v>8838</v>
      </c>
      <c r="CE821">
        <v>1.23</v>
      </c>
      <c r="CF821">
        <v>13.94</v>
      </c>
      <c r="CG821">
        <v>28.23</v>
      </c>
      <c r="CH821">
        <v>24.22</v>
      </c>
      <c r="CI821">
        <v>21.96</v>
      </c>
      <c r="CJ821">
        <v>35.14</v>
      </c>
      <c r="CK821" t="s">
        <v>8838</v>
      </c>
      <c r="CL821" t="s">
        <v>8838</v>
      </c>
      <c r="CM821">
        <v>34</v>
      </c>
      <c r="CN821">
        <v>421</v>
      </c>
      <c r="CO821" s="1">
        <v>1064</v>
      </c>
      <c r="CP821" s="1">
        <v>1180</v>
      </c>
      <c r="CQ821" s="1">
        <v>1321</v>
      </c>
      <c r="CR821" s="1">
        <v>2320</v>
      </c>
      <c r="CS821" s="1">
        <v>2859</v>
      </c>
      <c r="CT821" s="1">
        <v>3507</v>
      </c>
      <c r="CU821">
        <v>84.91</v>
      </c>
      <c r="CV821">
        <v>15.11</v>
      </c>
      <c r="CW821">
        <v>4.6100000000000003</v>
      </c>
      <c r="CX821">
        <v>7.02</v>
      </c>
      <c r="CY821">
        <v>13.32</v>
      </c>
      <c r="CZ821">
        <v>11.53</v>
      </c>
      <c r="DA821">
        <v>9.36</v>
      </c>
      <c r="DB821">
        <v>7.63</v>
      </c>
      <c r="DC821">
        <v>0.97</v>
      </c>
      <c r="DD821">
        <v>1.97</v>
      </c>
      <c r="DE821">
        <v>1.1399999999999999</v>
      </c>
      <c r="DF821">
        <v>1.52</v>
      </c>
      <c r="DG821">
        <v>2.67</v>
      </c>
      <c r="DH821" t="s">
        <v>8838</v>
      </c>
      <c r="DI821" t="s">
        <v>8838</v>
      </c>
      <c r="DJ821" t="s">
        <v>8838</v>
      </c>
      <c r="DK821" s="5" t="e">
        <f>(CL821*3+CK821*2+CJ821)/6</f>
        <v>#VALUE!</v>
      </c>
      <c r="DL821">
        <f>BG821+(BG821*(CF821-8.25)/8.25)</f>
        <v>784.01939393939392</v>
      </c>
      <c r="DM821">
        <f>BH821+(BH821*(CG821-8.25)/8.25)</f>
        <v>1823.8290909090908</v>
      </c>
      <c r="DN821">
        <f>BI821+(BI821*(CH821-8.25)/8.25)</f>
        <v>2087.3236363636361</v>
      </c>
      <c r="DO821">
        <f>BJ821+(BJ821*(CI821-8.25)/8.25)</f>
        <v>2387.6509090909094</v>
      </c>
      <c r="DP821">
        <f>BK821+(BK821*(CJ821-8.25)/8.25)</f>
        <v>4642.7393939393942</v>
      </c>
      <c r="DQ821" t="e">
        <f>BL821+(BL821*(CK821-8.25)/8.25)</f>
        <v>#VALUE!</v>
      </c>
      <c r="DR821" t="e">
        <f>BM821+(BM821*(CL821-8.25)/8.25)</f>
        <v>#VALUE!</v>
      </c>
      <c r="DS821" s="7">
        <f>DL821*10^8/$H821</f>
        <v>4748.4690590044702</v>
      </c>
      <c r="DT821" s="7">
        <f>DM821*10^8/$H821</f>
        <v>11046.150227966851</v>
      </c>
      <c r="DU821" s="7">
        <f>DN821*10^8/$H821</f>
        <v>12642.023628522138</v>
      </c>
      <c r="DV821" s="7">
        <f>DO821*10^8/$H821</f>
        <v>14460.977053838673</v>
      </c>
      <c r="DW821" s="7">
        <f>DP821*10^8/$H821</f>
        <v>28119.080384440804</v>
      </c>
      <c r="DX821" s="7" t="e">
        <f>DQ821*10^8/$H821</f>
        <v>#VALUE!</v>
      </c>
      <c r="DY821" s="7" t="e">
        <f>DR821*10^8/$H821</f>
        <v>#VALUE!</v>
      </c>
      <c r="DZ821" s="7">
        <f>DS821*10^8/$H821</f>
        <v>28759.439598844663</v>
      </c>
      <c r="EA821" s="7" t="e">
        <f>DY821*0.8</f>
        <v>#VALUE!</v>
      </c>
      <c r="EB821" s="9" t="e">
        <f>F821-#REF!</f>
        <v>#REF!</v>
      </c>
      <c r="EC821" s="3" t="e">
        <f>EB821/#REF!*100</f>
        <v>#REF!</v>
      </c>
      <c r="ED821" s="3" t="e">
        <f>DX821-F821</f>
        <v>#VALUE!</v>
      </c>
      <c r="EE821" s="11" t="e">
        <f>ED821/F821</f>
        <v>#VALUE!</v>
      </c>
      <c r="EF821" s="3" t="e">
        <f>F821-#REF!</f>
        <v>#REF!</v>
      </c>
    </row>
    <row r="822" spans="1:136" x14ac:dyDescent="0.3">
      <c r="A822">
        <v>67</v>
      </c>
      <c r="B822" s="17" t="s">
        <v>8906</v>
      </c>
      <c r="C822" s="16" t="str">
        <f>"https://finance.naver.com/item/frgn.nhn?code="&amp;B822</f>
        <v>https://finance.naver.com/item/frgn.nhn?code=272550</v>
      </c>
      <c r="D822" t="s">
        <v>61</v>
      </c>
      <c r="E822" t="s">
        <v>3631</v>
      </c>
      <c r="F822" s="18">
        <f>VALUE(LEFT(E822,FIND("/",E822)-1))</f>
        <v>31000</v>
      </c>
      <c r="G822" s="6" t="s">
        <v>3632</v>
      </c>
      <c r="H822" s="6">
        <f>VALUE(LEFT(G822,FIND("/",G822)-1)) + VALUE(MID(G822,FIND("/",G822)+1,LEN(G822)))</f>
        <v>14209804</v>
      </c>
      <c r="I822" s="1">
        <v>1517</v>
      </c>
      <c r="J822" s="1">
        <f>F822*H822/(10^8)</f>
        <v>4405.0392400000001</v>
      </c>
      <c r="K822" s="1">
        <v>3101</v>
      </c>
      <c r="L822" s="1">
        <v>3334</v>
      </c>
      <c r="M822" s="1">
        <v>3663</v>
      </c>
      <c r="N822" s="1">
        <v>3754</v>
      </c>
      <c r="O822" s="1">
        <v>3676</v>
      </c>
      <c r="P822" t="s">
        <v>8838</v>
      </c>
      <c r="Q822" t="s">
        <v>8838</v>
      </c>
      <c r="R822" t="s">
        <v>8838</v>
      </c>
      <c r="S822">
        <v>410</v>
      </c>
      <c r="T822">
        <v>427</v>
      </c>
      <c r="U822">
        <v>350</v>
      </c>
      <c r="V822">
        <v>416</v>
      </c>
      <c r="W822">
        <v>523</v>
      </c>
      <c r="X822" t="s">
        <v>8838</v>
      </c>
      <c r="Y822" t="s">
        <v>8838</v>
      </c>
      <c r="Z822" t="s">
        <v>8838</v>
      </c>
      <c r="AA822">
        <v>242</v>
      </c>
      <c r="AB822">
        <v>279</v>
      </c>
      <c r="AC822">
        <v>214</v>
      </c>
      <c r="AD822">
        <v>284</v>
      </c>
      <c r="AE822">
        <v>323</v>
      </c>
      <c r="AF822" t="s">
        <v>8838</v>
      </c>
      <c r="AG822" t="s">
        <v>8838</v>
      </c>
      <c r="AH822" t="s">
        <v>8838</v>
      </c>
      <c r="AI822" s="1">
        <v>4920</v>
      </c>
      <c r="AJ822" s="1">
        <v>4974</v>
      </c>
      <c r="AK822" s="1">
        <v>5460</v>
      </c>
      <c r="AL822" s="1">
        <v>5639</v>
      </c>
      <c r="AM822" s="1">
        <v>5645</v>
      </c>
      <c r="AN822" t="s">
        <v>8838</v>
      </c>
      <c r="AO822" t="s">
        <v>8838</v>
      </c>
      <c r="AP822" t="s">
        <v>8838</v>
      </c>
      <c r="AQ822" s="1">
        <v>2739</v>
      </c>
      <c r="AR822" s="1">
        <v>2516</v>
      </c>
      <c r="AS822" s="1">
        <v>2805</v>
      </c>
      <c r="AT822" s="1">
        <v>2776</v>
      </c>
      <c r="AU822" s="1">
        <v>2568</v>
      </c>
      <c r="AV822" t="s">
        <v>8838</v>
      </c>
      <c r="AW822" t="s">
        <v>8838</v>
      </c>
      <c r="AX822" t="s">
        <v>8838</v>
      </c>
      <c r="AY822" s="1">
        <v>2180</v>
      </c>
      <c r="AZ822" s="1">
        <v>2458</v>
      </c>
      <c r="BA822" s="1">
        <v>2654</v>
      </c>
      <c r="BB822" s="1">
        <v>2862</v>
      </c>
      <c r="BC822" s="1">
        <v>3077</v>
      </c>
      <c r="BD822" t="s">
        <v>8838</v>
      </c>
      <c r="BE822" t="s">
        <v>8838</v>
      </c>
      <c r="BF822" t="s">
        <v>8838</v>
      </c>
      <c r="BG822" s="1">
        <v>2180</v>
      </c>
      <c r="BH822" s="1">
        <v>2458</v>
      </c>
      <c r="BI822" s="1">
        <v>2654</v>
      </c>
      <c r="BJ822" s="1">
        <v>2862</v>
      </c>
      <c r="BK822" s="1">
        <v>3077</v>
      </c>
      <c r="BL822" t="s">
        <v>8838</v>
      </c>
      <c r="BM822" t="s">
        <v>8838</v>
      </c>
      <c r="BN822" t="s">
        <v>8838</v>
      </c>
      <c r="BO822">
        <v>710</v>
      </c>
      <c r="BP822">
        <v>710</v>
      </c>
      <c r="BQ822">
        <v>710</v>
      </c>
      <c r="BR822">
        <v>710</v>
      </c>
      <c r="BS822">
        <v>710</v>
      </c>
      <c r="BT822" t="s">
        <v>8838</v>
      </c>
      <c r="BU822" t="s">
        <v>8838</v>
      </c>
      <c r="BV822" t="s">
        <v>8838</v>
      </c>
      <c r="BW822">
        <v>4.96</v>
      </c>
      <c r="BX822">
        <v>5.65</v>
      </c>
      <c r="BY822">
        <v>4.1100000000000003</v>
      </c>
      <c r="BZ822">
        <v>5.12</v>
      </c>
      <c r="CA822">
        <v>5.72</v>
      </c>
      <c r="CB822" t="s">
        <v>8838</v>
      </c>
      <c r="CC822" t="s">
        <v>8838</v>
      </c>
      <c r="CD822" t="s">
        <v>8838</v>
      </c>
      <c r="CE822">
        <v>11.76</v>
      </c>
      <c r="CF822">
        <v>12.05</v>
      </c>
      <c r="CG822">
        <v>8.3800000000000008</v>
      </c>
      <c r="CH822">
        <v>10.29</v>
      </c>
      <c r="CI822">
        <v>10.88</v>
      </c>
      <c r="CJ822" t="s">
        <v>8838</v>
      </c>
      <c r="CK822" t="s">
        <v>8838</v>
      </c>
      <c r="CL822" t="s">
        <v>8838</v>
      </c>
      <c r="CM822" s="1">
        <v>1704</v>
      </c>
      <c r="CN822" s="1">
        <v>1966</v>
      </c>
      <c r="CO822" s="1">
        <v>1507</v>
      </c>
      <c r="CP822" s="1">
        <v>1998</v>
      </c>
      <c r="CQ822" s="1">
        <v>2273</v>
      </c>
      <c r="CR822" t="s">
        <v>8838</v>
      </c>
      <c r="CS822" t="s">
        <v>8838</v>
      </c>
      <c r="CT822" t="s">
        <v>8838</v>
      </c>
      <c r="CU822" t="s">
        <v>8838</v>
      </c>
      <c r="CV822">
        <v>10.3</v>
      </c>
      <c r="CW822">
        <v>11.15</v>
      </c>
      <c r="CX822">
        <v>7.88</v>
      </c>
      <c r="CY822">
        <v>9.35</v>
      </c>
      <c r="CZ822" t="s">
        <v>8838</v>
      </c>
      <c r="DA822" t="s">
        <v>8838</v>
      </c>
      <c r="DB822" t="s">
        <v>8838</v>
      </c>
      <c r="DC822" t="s">
        <v>8838</v>
      </c>
      <c r="DD822">
        <v>1.17</v>
      </c>
      <c r="DE822">
        <v>0.9</v>
      </c>
      <c r="DF822">
        <v>0.78</v>
      </c>
      <c r="DG822">
        <v>0.98</v>
      </c>
      <c r="DH822" t="s">
        <v>8838</v>
      </c>
      <c r="DI822" t="s">
        <v>8838</v>
      </c>
      <c r="DJ822" t="s">
        <v>8838</v>
      </c>
      <c r="DK822" s="5" t="e">
        <f>(CL822*3+CK822*2+CJ822)/6</f>
        <v>#VALUE!</v>
      </c>
      <c r="DL822">
        <f>BG822+(BG822*(CF822-8.25)/8.25)</f>
        <v>3184.1212121212125</v>
      </c>
      <c r="DM822">
        <f>BH822+(BH822*(CG822-8.25)/8.25)</f>
        <v>2496.7321212121215</v>
      </c>
      <c r="DN822">
        <f>BI822+(BI822*(CH822-8.25)/8.25)</f>
        <v>3310.2618181818179</v>
      </c>
      <c r="DO822">
        <f>BJ822+(BJ822*(CI822-8.25)/8.25)</f>
        <v>3774.3709090909092</v>
      </c>
      <c r="DP822" t="e">
        <f>BK822+(BK822*(CJ822-8.25)/8.25)</f>
        <v>#VALUE!</v>
      </c>
      <c r="DQ822" t="e">
        <f>BL822+(BL822*(CK822-8.25)/8.25)</f>
        <v>#VALUE!</v>
      </c>
      <c r="DR822" t="e">
        <f>BM822+(BM822*(CL822-8.25)/8.25)</f>
        <v>#VALUE!</v>
      </c>
      <c r="DS822" s="7">
        <f>DL822*10^8/$H822</f>
        <v>22407.91788627917</v>
      </c>
      <c r="DT822" s="7">
        <f>DM822*10^8/$H822</f>
        <v>17570.48951000395</v>
      </c>
      <c r="DU822" s="7">
        <f>DN822*10^8/$H822</f>
        <v>23295.619124527111</v>
      </c>
      <c r="DV822" s="7">
        <f>DO822*10^8/$H822</f>
        <v>26561.738002092847</v>
      </c>
      <c r="DW822" s="7" t="e">
        <f>DP822*10^8/$H822</f>
        <v>#VALUE!</v>
      </c>
      <c r="DX822" s="7" t="e">
        <f>DQ822*10^8/$H822</f>
        <v>#VALUE!</v>
      </c>
      <c r="DY822" s="7" t="e">
        <f>DR822*10^8/$H822</f>
        <v>#VALUE!</v>
      </c>
      <c r="DZ822" s="7">
        <f>DS822*10^8/$H822</f>
        <v>157693.36358389721</v>
      </c>
      <c r="EA822" s="7" t="e">
        <f>DY822*0.8</f>
        <v>#VALUE!</v>
      </c>
      <c r="EB822" s="9" t="e">
        <f>F822-#REF!</f>
        <v>#REF!</v>
      </c>
      <c r="EC822" s="3" t="e">
        <f>EB822/#REF!*100</f>
        <v>#REF!</v>
      </c>
      <c r="ED822" s="3" t="e">
        <f>DX822-F822</f>
        <v>#VALUE!</v>
      </c>
      <c r="EE822" s="11" t="e">
        <f>ED822/F822</f>
        <v>#VALUE!</v>
      </c>
      <c r="EF822" s="3" t="e">
        <f>F822-#REF!</f>
        <v>#REF!</v>
      </c>
    </row>
    <row r="823" spans="1:136" x14ac:dyDescent="0.3">
      <c r="A823">
        <v>2014</v>
      </c>
      <c r="B823" s="17" t="s">
        <v>10853</v>
      </c>
      <c r="C823" s="16" t="str">
        <f>"https://finance.naver.com/item/frgn.nhn?code="&amp;B823</f>
        <v>https://finance.naver.com/item/frgn.nhn?code=048910</v>
      </c>
      <c r="D823" t="s">
        <v>2058</v>
      </c>
      <c r="E823" t="s">
        <v>8266</v>
      </c>
      <c r="F823" s="18">
        <f>VALUE(LEFT(E823,FIND("/",E823)-1))</f>
        <v>34800</v>
      </c>
      <c r="G823" s="6" t="s">
        <v>8267</v>
      </c>
      <c r="H823" s="6">
        <f>VALUE(LEFT(G823,FIND("/",G823)-1)) + VALUE(MID(G823,FIND("/",G823)+1,LEN(G823)))</f>
        <v>12578946</v>
      </c>
      <c r="I823" s="1">
        <v>15905</v>
      </c>
      <c r="J823" s="1">
        <f>F823*H823/(10^8)</f>
        <v>4377.4732080000003</v>
      </c>
      <c r="K823">
        <v>950</v>
      </c>
      <c r="L823" s="1">
        <v>1207</v>
      </c>
      <c r="M823" s="1">
        <v>1634</v>
      </c>
      <c r="N823" s="1">
        <v>1915</v>
      </c>
      <c r="O823" s="1">
        <v>2662</v>
      </c>
      <c r="P823" s="1">
        <v>2691</v>
      </c>
      <c r="Q823" s="1">
        <v>2753</v>
      </c>
      <c r="R823" t="s">
        <v>8838</v>
      </c>
      <c r="S823">
        <v>24</v>
      </c>
      <c r="T823">
        <v>70</v>
      </c>
      <c r="U823">
        <v>64</v>
      </c>
      <c r="V823">
        <v>37</v>
      </c>
      <c r="W823">
        <v>72</v>
      </c>
      <c r="X823">
        <v>127</v>
      </c>
      <c r="Y823">
        <v>176</v>
      </c>
      <c r="Z823" t="s">
        <v>8838</v>
      </c>
      <c r="AA823">
        <v>5</v>
      </c>
      <c r="AB823">
        <v>78</v>
      </c>
      <c r="AC823">
        <v>42</v>
      </c>
      <c r="AD823">
        <v>32</v>
      </c>
      <c r="AE823">
        <v>65</v>
      </c>
      <c r="AF823">
        <v>106</v>
      </c>
      <c r="AG823">
        <v>143</v>
      </c>
      <c r="AH823" t="s">
        <v>8838</v>
      </c>
      <c r="AI823">
        <v>978</v>
      </c>
      <c r="AJ823" s="1">
        <v>1043</v>
      </c>
      <c r="AK823" s="1">
        <v>1256</v>
      </c>
      <c r="AL823" s="1">
        <v>1361</v>
      </c>
      <c r="AM823" s="1">
        <v>1447</v>
      </c>
      <c r="AN823" s="1">
        <v>1545</v>
      </c>
      <c r="AO823" s="1">
        <v>1696</v>
      </c>
      <c r="AP823" t="s">
        <v>8838</v>
      </c>
      <c r="AQ823">
        <v>234</v>
      </c>
      <c r="AR823">
        <v>234</v>
      </c>
      <c r="AS823">
        <v>240</v>
      </c>
      <c r="AT823">
        <v>349</v>
      </c>
      <c r="AU823">
        <v>355</v>
      </c>
      <c r="AV823">
        <v>398</v>
      </c>
      <c r="AW823">
        <v>446</v>
      </c>
      <c r="AX823" t="s">
        <v>8838</v>
      </c>
      <c r="AY823">
        <v>743</v>
      </c>
      <c r="AZ823">
        <v>810</v>
      </c>
      <c r="BA823" s="1">
        <v>1015</v>
      </c>
      <c r="BB823" s="1">
        <v>1012</v>
      </c>
      <c r="BC823" s="1">
        <v>1092</v>
      </c>
      <c r="BD823" s="1">
        <v>1147</v>
      </c>
      <c r="BE823" s="1">
        <v>1250</v>
      </c>
      <c r="BF823" t="s">
        <v>8838</v>
      </c>
      <c r="BG823">
        <v>581</v>
      </c>
      <c r="BH823">
        <v>637</v>
      </c>
      <c r="BI823">
        <v>805</v>
      </c>
      <c r="BJ823">
        <v>785</v>
      </c>
      <c r="BK823">
        <v>842</v>
      </c>
      <c r="BL823">
        <v>880</v>
      </c>
      <c r="BM823">
        <v>984</v>
      </c>
      <c r="BN823" t="s">
        <v>8838</v>
      </c>
      <c r="BO823">
        <v>63</v>
      </c>
      <c r="BP823">
        <v>63</v>
      </c>
      <c r="BQ823">
        <v>63</v>
      </c>
      <c r="BR823">
        <v>63</v>
      </c>
      <c r="BS823">
        <v>63</v>
      </c>
      <c r="BT823">
        <v>63</v>
      </c>
      <c r="BU823">
        <v>63</v>
      </c>
      <c r="BV823" t="s">
        <v>8838</v>
      </c>
      <c r="BW823">
        <v>0.5</v>
      </c>
      <c r="BX823">
        <v>7.72</v>
      </c>
      <c r="BY823">
        <v>3.61</v>
      </c>
      <c r="BZ823">
        <v>2.4300000000000002</v>
      </c>
      <c r="CA823">
        <v>4.63</v>
      </c>
      <c r="CB823">
        <v>7.09</v>
      </c>
      <c r="CC823">
        <v>8.82</v>
      </c>
      <c r="CD823" t="s">
        <v>8838</v>
      </c>
      <c r="CE823">
        <v>-1.92</v>
      </c>
      <c r="CF823">
        <v>10.25</v>
      </c>
      <c r="CG823">
        <v>2.89</v>
      </c>
      <c r="CH823">
        <v>1.38</v>
      </c>
      <c r="CI823">
        <v>5.03</v>
      </c>
      <c r="CJ823">
        <v>8.48</v>
      </c>
      <c r="CK823">
        <v>11.16</v>
      </c>
      <c r="CL823" t="s">
        <v>8838</v>
      </c>
      <c r="CM823">
        <v>-86</v>
      </c>
      <c r="CN823">
        <v>496</v>
      </c>
      <c r="CO823">
        <v>165</v>
      </c>
      <c r="CP823">
        <v>87</v>
      </c>
      <c r="CQ823">
        <v>326</v>
      </c>
      <c r="CR823">
        <v>580</v>
      </c>
      <c r="CS823">
        <v>827</v>
      </c>
      <c r="CT823" t="s">
        <v>8838</v>
      </c>
      <c r="CU823" t="s">
        <v>2</v>
      </c>
      <c r="CV823">
        <v>16.68</v>
      </c>
      <c r="CW823">
        <v>60.38</v>
      </c>
      <c r="CX823">
        <v>77.180000000000007</v>
      </c>
      <c r="CY823">
        <v>28.55</v>
      </c>
      <c r="CZ823">
        <v>59.97</v>
      </c>
      <c r="DA823">
        <v>42.09</v>
      </c>
      <c r="DB823" t="s">
        <v>8838</v>
      </c>
      <c r="DC823">
        <v>2.13</v>
      </c>
      <c r="DD823">
        <v>1.59</v>
      </c>
      <c r="DE823">
        <v>1.53</v>
      </c>
      <c r="DF823">
        <v>1.03</v>
      </c>
      <c r="DG823">
        <v>1.33</v>
      </c>
      <c r="DH823">
        <v>4.7699999999999996</v>
      </c>
      <c r="DI823">
        <v>4.29</v>
      </c>
      <c r="DJ823" t="s">
        <v>8838</v>
      </c>
      <c r="DK823" s="5" t="e">
        <f>(CL823*3+CK823*2+CJ823)/6</f>
        <v>#VALUE!</v>
      </c>
      <c r="DL823">
        <f>BG823+(BG823*(CF823-8.25)/8.25)</f>
        <v>721.84848484848487</v>
      </c>
      <c r="DM823">
        <f>BH823+(BH823*(CG823-8.25)/8.25)</f>
        <v>223.14303030303034</v>
      </c>
      <c r="DN823">
        <f>BI823+(BI823*(CH823-8.25)/8.25)</f>
        <v>134.65454545454543</v>
      </c>
      <c r="DO823">
        <f>BJ823+(BJ823*(CI823-8.25)/8.25)</f>
        <v>478.61212121212122</v>
      </c>
      <c r="DP823">
        <f>BK823+(BK823*(CJ823-8.25)/8.25)</f>
        <v>865.47393939393942</v>
      </c>
      <c r="DQ823">
        <f>BL823+(BL823*(CK823-8.25)/8.25)</f>
        <v>1190.4000000000001</v>
      </c>
      <c r="DR823" t="e">
        <f>BM823+(BM823*(CL823-8.25)/8.25)</f>
        <v>#VALUE!</v>
      </c>
      <c r="DS823" s="7">
        <f>DL823*10^8/$H823</f>
        <v>5738.5450644949487</v>
      </c>
      <c r="DT823" s="7">
        <f>DM823*10^8/$H823</f>
        <v>1773.9406012477543</v>
      </c>
      <c r="DU823" s="7">
        <f>DN823*10^8/$H823</f>
        <v>1070.475582410048</v>
      </c>
      <c r="DV823" s="7">
        <f>DO823*10^8/$H823</f>
        <v>3804.8666494960803</v>
      </c>
      <c r="DW823" s="7">
        <f>DP823*10^8/$H823</f>
        <v>6880.3375051768198</v>
      </c>
      <c r="DX823" s="7">
        <f>DQ823*10^8/$H823</f>
        <v>9463.4319918377914</v>
      </c>
      <c r="DY823" s="7" t="e">
        <f>DR823*10^8/$H823</f>
        <v>#VALUE!</v>
      </c>
      <c r="DZ823" s="7">
        <f>DS823*10^8/$H823</f>
        <v>45620.237693165618</v>
      </c>
      <c r="EA823" s="7" t="e">
        <f>DY823*0.8</f>
        <v>#VALUE!</v>
      </c>
      <c r="EB823" s="9" t="e">
        <f>F823-#REF!</f>
        <v>#REF!</v>
      </c>
      <c r="EC823" s="3" t="e">
        <f>EB823/#REF!*100</f>
        <v>#REF!</v>
      </c>
      <c r="ED823" s="3">
        <f>DX823-F823</f>
        <v>-25336.568008162209</v>
      </c>
      <c r="EE823" s="11">
        <f>ED823/F823</f>
        <v>-0.72806229908512099</v>
      </c>
      <c r="EF823" s="3" t="e">
        <f>F823-#REF!</f>
        <v>#REF!</v>
      </c>
    </row>
    <row r="824" spans="1:136" hidden="1" x14ac:dyDescent="0.3">
      <c r="A824">
        <v>822</v>
      </c>
      <c r="B824" s="17" t="s">
        <v>9661</v>
      </c>
      <c r="C824" s="16" t="str">
        <f>"https://finance.naver.com/item/frgn.nhn?code="&amp;B824</f>
        <v>https://finance.naver.com/item/frgn.nhn?code=380320</v>
      </c>
      <c r="D824" t="s">
        <v>5170</v>
      </c>
      <c r="E824" t="s">
        <v>5171</v>
      </c>
      <c r="F824" s="18">
        <f>VALUE(LEFT(E824,FIND("/",E824)-1))</f>
        <v>6350</v>
      </c>
      <c r="G824" s="6" t="s">
        <v>5172</v>
      </c>
      <c r="H824" s="6">
        <f>VALUE(LEFT(G824,FIND("/",G824)-1)) + VALUE(MID(G824,FIND("/",G824)+1,LEN(G824)))</f>
        <v>4810000</v>
      </c>
      <c r="I824">
        <v>0</v>
      </c>
      <c r="J824" s="1">
        <f>F824*H824/(10^8)</f>
        <v>305.435</v>
      </c>
      <c r="K824" t="s">
        <v>8838</v>
      </c>
      <c r="L824" t="s">
        <v>8838</v>
      </c>
      <c r="M824" t="s">
        <v>8838</v>
      </c>
      <c r="N824" t="s">
        <v>8838</v>
      </c>
      <c r="O824" t="s">
        <v>8838</v>
      </c>
      <c r="P824" t="s">
        <v>8838</v>
      </c>
      <c r="Q824" t="s">
        <v>8838</v>
      </c>
      <c r="R824" t="s">
        <v>8838</v>
      </c>
      <c r="S824" t="s">
        <v>8838</v>
      </c>
      <c r="T824" t="s">
        <v>8838</v>
      </c>
      <c r="U824" t="s">
        <v>8838</v>
      </c>
      <c r="V824" t="s">
        <v>8838</v>
      </c>
      <c r="W824" t="s">
        <v>8838</v>
      </c>
      <c r="X824" t="s">
        <v>8838</v>
      </c>
      <c r="Y824" t="s">
        <v>8838</v>
      </c>
      <c r="Z824" t="s">
        <v>8838</v>
      </c>
      <c r="AA824" t="s">
        <v>8838</v>
      </c>
      <c r="AB824" t="s">
        <v>8838</v>
      </c>
      <c r="AC824" t="s">
        <v>8838</v>
      </c>
      <c r="AD824" t="s">
        <v>8838</v>
      </c>
      <c r="AE824" t="s">
        <v>8838</v>
      </c>
      <c r="AF824" t="s">
        <v>8838</v>
      </c>
      <c r="AG824" t="s">
        <v>8838</v>
      </c>
      <c r="AH824" t="s">
        <v>8838</v>
      </c>
      <c r="AI824" t="s">
        <v>8838</v>
      </c>
      <c r="AJ824" t="s">
        <v>8838</v>
      </c>
      <c r="AK824" t="s">
        <v>8838</v>
      </c>
      <c r="AL824" t="s">
        <v>8838</v>
      </c>
      <c r="AM824" t="s">
        <v>8838</v>
      </c>
      <c r="AN824" t="s">
        <v>8838</v>
      </c>
      <c r="AO824" t="s">
        <v>8838</v>
      </c>
      <c r="AP824" t="s">
        <v>8838</v>
      </c>
      <c r="AQ824" t="s">
        <v>8838</v>
      </c>
      <c r="AR824" t="s">
        <v>8838</v>
      </c>
      <c r="AS824" t="s">
        <v>8838</v>
      </c>
      <c r="AT824" t="s">
        <v>8838</v>
      </c>
      <c r="AU824" t="s">
        <v>8838</v>
      </c>
      <c r="AV824" t="s">
        <v>8838</v>
      </c>
      <c r="AW824" t="s">
        <v>8838</v>
      </c>
      <c r="AX824" t="s">
        <v>8838</v>
      </c>
      <c r="AY824" t="s">
        <v>8838</v>
      </c>
      <c r="AZ824" t="s">
        <v>8838</v>
      </c>
      <c r="BA824" t="s">
        <v>8838</v>
      </c>
      <c r="BB824" t="s">
        <v>8838</v>
      </c>
      <c r="BC824" t="s">
        <v>8838</v>
      </c>
      <c r="BD824" t="s">
        <v>8838</v>
      </c>
      <c r="BE824" t="s">
        <v>8838</v>
      </c>
      <c r="BF824" t="s">
        <v>8838</v>
      </c>
      <c r="BG824" t="s">
        <v>8838</v>
      </c>
      <c r="BH824" t="s">
        <v>8838</v>
      </c>
      <c r="BI824" t="s">
        <v>8838</v>
      </c>
      <c r="BJ824" t="s">
        <v>8838</v>
      </c>
      <c r="BK824" t="s">
        <v>8838</v>
      </c>
      <c r="BL824" t="s">
        <v>8838</v>
      </c>
      <c r="BM824" t="s">
        <v>8838</v>
      </c>
      <c r="BN824" t="s">
        <v>8838</v>
      </c>
      <c r="BO824" t="s">
        <v>8838</v>
      </c>
      <c r="BP824" t="s">
        <v>8838</v>
      </c>
      <c r="BQ824" t="s">
        <v>8838</v>
      </c>
      <c r="BR824" t="s">
        <v>8838</v>
      </c>
      <c r="BS824" t="s">
        <v>8838</v>
      </c>
      <c r="BT824" t="s">
        <v>8838</v>
      </c>
      <c r="BU824" t="s">
        <v>8838</v>
      </c>
      <c r="BV824" t="s">
        <v>8838</v>
      </c>
      <c r="BW824" t="s">
        <v>8838</v>
      </c>
      <c r="BX824" t="s">
        <v>8838</v>
      </c>
      <c r="BY824" t="s">
        <v>8838</v>
      </c>
      <c r="BZ824" t="s">
        <v>8838</v>
      </c>
      <c r="CA824" t="s">
        <v>8838</v>
      </c>
      <c r="CB824" t="s">
        <v>8838</v>
      </c>
      <c r="CC824" t="s">
        <v>8838</v>
      </c>
      <c r="CD824" t="s">
        <v>8838</v>
      </c>
      <c r="CE824" t="s">
        <v>8838</v>
      </c>
      <c r="CF824" t="s">
        <v>8838</v>
      </c>
      <c r="CG824" t="s">
        <v>8838</v>
      </c>
      <c r="CH824" t="s">
        <v>8838</v>
      </c>
      <c r="CI824" t="s">
        <v>8838</v>
      </c>
      <c r="CJ824" t="s">
        <v>8838</v>
      </c>
      <c r="CK824" t="s">
        <v>8838</v>
      </c>
      <c r="CL824" t="s">
        <v>8838</v>
      </c>
      <c r="CM824" t="s">
        <v>8838</v>
      </c>
      <c r="CN824" t="s">
        <v>8838</v>
      </c>
      <c r="CO824" t="s">
        <v>8838</v>
      </c>
      <c r="CP824" t="s">
        <v>8838</v>
      </c>
      <c r="CQ824" t="s">
        <v>8838</v>
      </c>
      <c r="CR824" t="s">
        <v>8838</v>
      </c>
      <c r="CS824" t="s">
        <v>8838</v>
      </c>
      <c r="CT824" t="s">
        <v>8838</v>
      </c>
      <c r="CU824" t="s">
        <v>8838</v>
      </c>
      <c r="CV824" t="s">
        <v>8838</v>
      </c>
      <c r="CW824" t="s">
        <v>8838</v>
      </c>
      <c r="CX824" t="s">
        <v>8838</v>
      </c>
      <c r="CY824" t="s">
        <v>8838</v>
      </c>
      <c r="CZ824" t="s">
        <v>8838</v>
      </c>
      <c r="DA824" t="s">
        <v>8838</v>
      </c>
      <c r="DB824" t="s">
        <v>8838</v>
      </c>
      <c r="DC824" t="s">
        <v>8838</v>
      </c>
      <c r="DD824" t="s">
        <v>8838</v>
      </c>
      <c r="DE824" t="s">
        <v>8838</v>
      </c>
      <c r="DF824" t="s">
        <v>8838</v>
      </c>
      <c r="DG824" t="s">
        <v>8838</v>
      </c>
      <c r="DH824" t="s">
        <v>8838</v>
      </c>
      <c r="DI824" t="s">
        <v>8838</v>
      </c>
      <c r="DJ824" t="s">
        <v>8838</v>
      </c>
      <c r="DK824" s="5" t="e">
        <f>(CL824*3+CK824*2+CJ824)/6</f>
        <v>#VALUE!</v>
      </c>
      <c r="DL824" t="e">
        <f>BG824+(BG824*(CF824-8.25)/8.25)</f>
        <v>#VALUE!</v>
      </c>
      <c r="DM824" t="e">
        <f>BH824+(BH824*(CG824-8.25)/8.25)</f>
        <v>#VALUE!</v>
      </c>
      <c r="DN824" t="e">
        <f>BI824+(BI824*(CH824-8.25)/8.25)</f>
        <v>#VALUE!</v>
      </c>
      <c r="DO824" t="e">
        <f>BJ824+(BJ824*(CI824-8.25)/8.25)</f>
        <v>#VALUE!</v>
      </c>
      <c r="DP824" t="e">
        <f>BK824+(BK824*(CJ824-8.25)/8.25)</f>
        <v>#VALUE!</v>
      </c>
      <c r="DQ824" t="e">
        <f>BL824+(BL824*(CK824-8.25)/8.25)</f>
        <v>#VALUE!</v>
      </c>
      <c r="DR824" t="e">
        <f>BM824+(BM824*(CL824-8.25)/8.25)</f>
        <v>#VALUE!</v>
      </c>
      <c r="DS824" s="7" t="e">
        <f>DL824*10^8/$H824</f>
        <v>#VALUE!</v>
      </c>
      <c r="DT824" s="7" t="e">
        <f>DM824*10^8/$H824</f>
        <v>#VALUE!</v>
      </c>
      <c r="DU824" s="7" t="e">
        <f>DN824*10^8/$H824</f>
        <v>#VALUE!</v>
      </c>
      <c r="DV824" s="7" t="e">
        <f>DO824*10^8/$H824</f>
        <v>#VALUE!</v>
      </c>
      <c r="DW824" s="7" t="e">
        <f>DP824*10^8/$H824</f>
        <v>#VALUE!</v>
      </c>
      <c r="DX824" s="7" t="e">
        <f>DQ824*10^8/$H824</f>
        <v>#VALUE!</v>
      </c>
      <c r="DY824" s="7" t="e">
        <f>DR824*10^8/$H824</f>
        <v>#VALUE!</v>
      </c>
      <c r="DZ824" s="7" t="e">
        <f>DS824*10^8/$H824</f>
        <v>#VALUE!</v>
      </c>
      <c r="EA824" s="7" t="e">
        <f>DY824*0.8</f>
        <v>#VALUE!</v>
      </c>
      <c r="EB824" s="9" t="e">
        <f>F824-#REF!</f>
        <v>#REF!</v>
      </c>
      <c r="EC824" s="3" t="e">
        <f>EB824/#REF!*100</f>
        <v>#REF!</v>
      </c>
      <c r="ED824" s="3" t="e">
        <f>DX824-F824</f>
        <v>#VALUE!</v>
      </c>
      <c r="EE824" s="11" t="e">
        <f>ED824/F824</f>
        <v>#VALUE!</v>
      </c>
      <c r="EF824" s="3" t="e">
        <f>F824-#REF!</f>
        <v>#REF!</v>
      </c>
    </row>
    <row r="825" spans="1:136" x14ac:dyDescent="0.3">
      <c r="A825">
        <v>1413</v>
      </c>
      <c r="B825" s="17" t="s">
        <v>10252</v>
      </c>
      <c r="C825" s="16" t="str">
        <f>"https://finance.naver.com/item/frgn.nhn?code="&amp;B825</f>
        <v>https://finance.naver.com/item/frgn.nhn?code=138080</v>
      </c>
      <c r="D825" t="s">
        <v>6921</v>
      </c>
      <c r="E825" t="s">
        <v>6922</v>
      </c>
      <c r="F825" s="18">
        <f>VALUE(LEFT(E825,FIND("/",E825)-1))</f>
        <v>41200</v>
      </c>
      <c r="G825" s="6" t="s">
        <v>6923</v>
      </c>
      <c r="H825" s="6">
        <f>VALUE(LEFT(G825,FIND("/",G825)-1)) + VALUE(MID(G825,FIND("/",G825)+1,LEN(G825)))</f>
        <v>10624095</v>
      </c>
      <c r="I825" s="1">
        <v>91126</v>
      </c>
      <c r="J825" s="1">
        <f>F825*H825/(10^8)</f>
        <v>4377.1271399999996</v>
      </c>
      <c r="K825">
        <v>797</v>
      </c>
      <c r="L825">
        <v>766</v>
      </c>
      <c r="M825">
        <v>815</v>
      </c>
      <c r="N825" s="1">
        <v>2103</v>
      </c>
      <c r="O825" s="1">
        <v>1032</v>
      </c>
      <c r="P825" s="1">
        <v>1366</v>
      </c>
      <c r="Q825" s="1">
        <v>1609</v>
      </c>
      <c r="R825" s="1">
        <v>1893</v>
      </c>
      <c r="S825">
        <v>47</v>
      </c>
      <c r="T825">
        <v>-19</v>
      </c>
      <c r="U825">
        <v>2</v>
      </c>
      <c r="V825">
        <v>583</v>
      </c>
      <c r="W825">
        <v>73</v>
      </c>
      <c r="X825">
        <v>180</v>
      </c>
      <c r="Y825">
        <v>299</v>
      </c>
      <c r="Z825">
        <v>354</v>
      </c>
      <c r="AA825">
        <v>61</v>
      </c>
      <c r="AB825">
        <v>-18</v>
      </c>
      <c r="AC825">
        <v>26</v>
      </c>
      <c r="AD825">
        <v>461</v>
      </c>
      <c r="AE825">
        <v>124</v>
      </c>
      <c r="AF825">
        <v>192</v>
      </c>
      <c r="AG825">
        <v>258</v>
      </c>
      <c r="AH825">
        <v>304</v>
      </c>
      <c r="AI825">
        <v>899</v>
      </c>
      <c r="AJ825">
        <v>961</v>
      </c>
      <c r="AK825">
        <v>992</v>
      </c>
      <c r="AL825" s="1">
        <v>1844</v>
      </c>
      <c r="AM825" s="1">
        <v>1952</v>
      </c>
      <c r="AN825" s="1">
        <v>2138</v>
      </c>
      <c r="AO825" s="1">
        <v>2358</v>
      </c>
      <c r="AP825" s="1">
        <v>2609</v>
      </c>
      <c r="AQ825">
        <v>346</v>
      </c>
      <c r="AR825">
        <v>291</v>
      </c>
      <c r="AS825">
        <v>311</v>
      </c>
      <c r="AT825">
        <v>451</v>
      </c>
      <c r="AU825">
        <v>482</v>
      </c>
      <c r="AV825">
        <v>522</v>
      </c>
      <c r="AW825">
        <v>509</v>
      </c>
      <c r="AX825">
        <v>492</v>
      </c>
      <c r="AY825">
        <v>553</v>
      </c>
      <c r="AZ825">
        <v>669</v>
      </c>
      <c r="BA825">
        <v>680</v>
      </c>
      <c r="BB825" s="1">
        <v>1393</v>
      </c>
      <c r="BC825" s="1">
        <v>1470</v>
      </c>
      <c r="BD825" s="1">
        <v>1617</v>
      </c>
      <c r="BE825" s="1">
        <v>1849</v>
      </c>
      <c r="BF825" s="1">
        <v>2117</v>
      </c>
      <c r="BG825">
        <v>553</v>
      </c>
      <c r="BH825">
        <v>669</v>
      </c>
      <c r="BI825">
        <v>680</v>
      </c>
      <c r="BJ825" s="1">
        <v>1393</v>
      </c>
      <c r="BK825" s="1">
        <v>1470</v>
      </c>
      <c r="BL825" s="1">
        <v>1617</v>
      </c>
      <c r="BM825" s="1">
        <v>1849</v>
      </c>
      <c r="BN825" s="1">
        <v>2117</v>
      </c>
      <c r="BO825">
        <v>26</v>
      </c>
      <c r="BP825">
        <v>39</v>
      </c>
      <c r="BQ825">
        <v>39</v>
      </c>
      <c r="BR825">
        <v>53</v>
      </c>
      <c r="BS825">
        <v>53</v>
      </c>
      <c r="BT825">
        <v>53</v>
      </c>
      <c r="BU825">
        <v>53</v>
      </c>
      <c r="BV825">
        <v>53</v>
      </c>
      <c r="BW825">
        <v>7.44</v>
      </c>
      <c r="BX825">
        <v>-1.92</v>
      </c>
      <c r="BY825">
        <v>2.65</v>
      </c>
      <c r="BZ825">
        <v>32.5</v>
      </c>
      <c r="CA825">
        <v>6.51</v>
      </c>
      <c r="CB825">
        <v>9.39</v>
      </c>
      <c r="CC825">
        <v>11.46</v>
      </c>
      <c r="CD825">
        <v>12.22</v>
      </c>
      <c r="CE825">
        <v>11.69</v>
      </c>
      <c r="CF825">
        <v>-2.92</v>
      </c>
      <c r="CG825">
        <v>3.83</v>
      </c>
      <c r="CH825">
        <v>44.43</v>
      </c>
      <c r="CI825">
        <v>8.6300000000000008</v>
      </c>
      <c r="CJ825">
        <v>11.73</v>
      </c>
      <c r="CK825">
        <v>15.9</v>
      </c>
      <c r="CL825">
        <v>16.04</v>
      </c>
      <c r="CM825">
        <v>745</v>
      </c>
      <c r="CN825">
        <v>-198</v>
      </c>
      <c r="CO825">
        <v>259</v>
      </c>
      <c r="CP825" s="1">
        <v>4614</v>
      </c>
      <c r="CQ825" s="1">
        <v>1163</v>
      </c>
      <c r="CR825" s="1">
        <v>1704</v>
      </c>
      <c r="CS825" s="1">
        <v>2593</v>
      </c>
      <c r="CT825" s="1">
        <v>2993</v>
      </c>
      <c r="CU825">
        <v>12.41</v>
      </c>
      <c r="CV825" t="s">
        <v>2</v>
      </c>
      <c r="CW825">
        <v>51.31</v>
      </c>
      <c r="CX825">
        <v>10.72</v>
      </c>
      <c r="CY825">
        <v>48.08</v>
      </c>
      <c r="CZ825">
        <v>24.18</v>
      </c>
      <c r="DA825">
        <v>15.89</v>
      </c>
      <c r="DB825">
        <v>13.76</v>
      </c>
      <c r="DC825">
        <v>1.38</v>
      </c>
      <c r="DD825">
        <v>1.35</v>
      </c>
      <c r="DE825">
        <v>1.95</v>
      </c>
      <c r="DF825">
        <v>3.76</v>
      </c>
      <c r="DG825">
        <v>4.03</v>
      </c>
      <c r="DH825">
        <v>2.7</v>
      </c>
      <c r="DI825">
        <v>2.36</v>
      </c>
      <c r="DJ825">
        <v>2.06</v>
      </c>
      <c r="DK825" s="5">
        <f>(CL825*3+CK825*2+CJ825)/6</f>
        <v>15.275</v>
      </c>
      <c r="DL825">
        <f>BG825+(BG825*(CF825-8.25)/8.25)</f>
        <v>-195.72848484848487</v>
      </c>
      <c r="DM825">
        <f>BH825+(BH825*(CG825-8.25)/8.25)</f>
        <v>310.5781818181818</v>
      </c>
      <c r="DN825">
        <f>BI825+(BI825*(CH825-8.25)/8.25)</f>
        <v>3662.1090909090913</v>
      </c>
      <c r="DO825">
        <f>BJ825+(BJ825*(CI825-8.25)/8.25)</f>
        <v>1457.1624242424243</v>
      </c>
      <c r="DP825">
        <f>BK825+(BK825*(CJ825-8.25)/8.25)</f>
        <v>2090.0727272727272</v>
      </c>
      <c r="DQ825">
        <f>BL825+(BL825*(CK825-8.25)/8.25)</f>
        <v>3116.4</v>
      </c>
      <c r="DR825">
        <f>BM825+(BM825*(CL825-8.25)/8.25)</f>
        <v>3594.9042424242425</v>
      </c>
      <c r="DS825" s="7">
        <f>DL825*10^8/$H825</f>
        <v>-1842.3073668720476</v>
      </c>
      <c r="DT825" s="7">
        <f>DM825*10^8/$H825</f>
        <v>2923.3377696470316</v>
      </c>
      <c r="DU825" s="7">
        <f>DN825*10^8/$H825</f>
        <v>34469.845110657341</v>
      </c>
      <c r="DV825" s="7">
        <f>DO825*10^8/$H825</f>
        <v>13715.638124870158</v>
      </c>
      <c r="DW825" s="7">
        <f>DP825*10^8/$H825</f>
        <v>19672.948399583471</v>
      </c>
      <c r="DX825" s="7">
        <f>DQ825*10^8/$H825</f>
        <v>29333.322038253613</v>
      </c>
      <c r="DY825" s="7">
        <f>DR825*10^8/$H825</f>
        <v>33837.27500953486</v>
      </c>
      <c r="DZ825" s="7">
        <f>DS825*10^8/$H825</f>
        <v>-17340.840484502893</v>
      </c>
      <c r="EA825" s="7">
        <f>DY825*0.8</f>
        <v>27069.820007627888</v>
      </c>
      <c r="EB825" s="9" t="e">
        <f>F825-#REF!</f>
        <v>#REF!</v>
      </c>
      <c r="EC825" s="3" t="e">
        <f>EB825/#REF!*100</f>
        <v>#REF!</v>
      </c>
      <c r="ED825" s="3">
        <f>DX825-F825</f>
        <v>-11866.677961746387</v>
      </c>
      <c r="EE825" s="11">
        <f>ED825/F825</f>
        <v>-0.28802616412005794</v>
      </c>
      <c r="EF825" s="3" t="e">
        <f>F825-#REF!</f>
        <v>#REF!</v>
      </c>
    </row>
    <row r="826" spans="1:136" hidden="1" x14ac:dyDescent="0.3">
      <c r="A826">
        <v>824</v>
      </c>
      <c r="B826" s="17" t="s">
        <v>9663</v>
      </c>
      <c r="C826" s="16" t="str">
        <f>"https://finance.naver.com/item/frgn.nhn?code="&amp;B826</f>
        <v>https://finance.naver.com/item/frgn.nhn?code=187660</v>
      </c>
      <c r="D826" t="s">
        <v>5176</v>
      </c>
      <c r="E826" t="s">
        <v>5177</v>
      </c>
      <c r="F826" s="18">
        <f>VALUE(LEFT(E826,FIND("/",E826)-1))</f>
        <v>6070</v>
      </c>
      <c r="G826" s="6" t="s">
        <v>5178</v>
      </c>
      <c r="H826" s="6">
        <f>VALUE(LEFT(G826,FIND("/",G826)-1)) + VALUE(MID(G826,FIND("/",G826)+1,LEN(G826)))</f>
        <v>21836250</v>
      </c>
      <c r="I826" s="1">
        <v>675000</v>
      </c>
      <c r="J826" s="1">
        <f>F826*H826/(10^8)</f>
        <v>1325.4603750000001</v>
      </c>
      <c r="K826" t="s">
        <v>8838</v>
      </c>
      <c r="L826" t="s">
        <v>8838</v>
      </c>
      <c r="M826">
        <v>24</v>
      </c>
      <c r="N826">
        <v>102</v>
      </c>
      <c r="O826">
        <v>131</v>
      </c>
      <c r="P826">
        <v>143</v>
      </c>
      <c r="Q826" t="s">
        <v>8838</v>
      </c>
      <c r="R826" t="s">
        <v>8838</v>
      </c>
      <c r="S826" t="s">
        <v>8838</v>
      </c>
      <c r="T826" t="s">
        <v>8838</v>
      </c>
      <c r="U826">
        <v>1</v>
      </c>
      <c r="V826">
        <v>9</v>
      </c>
      <c r="W826">
        <v>35</v>
      </c>
      <c r="X826">
        <v>40</v>
      </c>
      <c r="Y826" t="s">
        <v>8838</v>
      </c>
      <c r="Z826" t="s">
        <v>8838</v>
      </c>
      <c r="AA826" t="s">
        <v>8838</v>
      </c>
      <c r="AB826" t="s">
        <v>8838</v>
      </c>
      <c r="AC826">
        <v>4</v>
      </c>
      <c r="AD826">
        <v>7</v>
      </c>
      <c r="AE826">
        <v>36</v>
      </c>
      <c r="AF826" t="s">
        <v>8838</v>
      </c>
      <c r="AG826" t="s">
        <v>8838</v>
      </c>
      <c r="AH826" t="s">
        <v>8838</v>
      </c>
      <c r="AI826" t="s">
        <v>8838</v>
      </c>
      <c r="AJ826" t="s">
        <v>8838</v>
      </c>
      <c r="AK826">
        <v>86</v>
      </c>
      <c r="AL826">
        <v>165</v>
      </c>
      <c r="AM826">
        <v>207</v>
      </c>
      <c r="AN826" t="s">
        <v>8838</v>
      </c>
      <c r="AO826" t="s">
        <v>8838</v>
      </c>
      <c r="AP826" t="s">
        <v>8838</v>
      </c>
      <c r="AQ826" t="s">
        <v>8838</v>
      </c>
      <c r="AR826" t="s">
        <v>8838</v>
      </c>
      <c r="AS826">
        <v>46</v>
      </c>
      <c r="AT826">
        <v>55</v>
      </c>
      <c r="AU826">
        <v>63</v>
      </c>
      <c r="AV826" t="s">
        <v>8838</v>
      </c>
      <c r="AW826" t="s">
        <v>8838</v>
      </c>
      <c r="AX826" t="s">
        <v>8838</v>
      </c>
      <c r="AY826" t="s">
        <v>8838</v>
      </c>
      <c r="AZ826" t="s">
        <v>8838</v>
      </c>
      <c r="BA826">
        <v>39</v>
      </c>
      <c r="BB826">
        <v>110</v>
      </c>
      <c r="BC826">
        <v>144</v>
      </c>
      <c r="BD826" t="s">
        <v>8838</v>
      </c>
      <c r="BE826" t="s">
        <v>8838</v>
      </c>
      <c r="BF826" t="s">
        <v>8838</v>
      </c>
      <c r="BG826" t="s">
        <v>8838</v>
      </c>
      <c r="BH826" t="s">
        <v>8838</v>
      </c>
      <c r="BI826">
        <v>38</v>
      </c>
      <c r="BJ826">
        <v>109</v>
      </c>
      <c r="BK826">
        <v>143</v>
      </c>
      <c r="BL826" t="s">
        <v>8838</v>
      </c>
      <c r="BM826" t="s">
        <v>8838</v>
      </c>
      <c r="BN826" t="s">
        <v>8838</v>
      </c>
      <c r="BO826" t="s">
        <v>8838</v>
      </c>
      <c r="BP826" t="s">
        <v>8838</v>
      </c>
      <c r="BQ826">
        <v>2</v>
      </c>
      <c r="BR826">
        <v>2</v>
      </c>
      <c r="BS826">
        <v>17</v>
      </c>
      <c r="BT826" t="s">
        <v>8838</v>
      </c>
      <c r="BU826" t="s">
        <v>8838</v>
      </c>
      <c r="BV826" t="s">
        <v>8838</v>
      </c>
      <c r="BW826" t="s">
        <v>8838</v>
      </c>
      <c r="BX826" t="s">
        <v>8838</v>
      </c>
      <c r="BY826" t="s">
        <v>8838</v>
      </c>
      <c r="BZ826">
        <v>5.23</v>
      </c>
      <c r="CA826">
        <v>19.149999999999999</v>
      </c>
      <c r="CB826" t="s">
        <v>8838</v>
      </c>
      <c r="CC826" t="s">
        <v>8838</v>
      </c>
      <c r="CD826" t="s">
        <v>8838</v>
      </c>
      <c r="CE826" t="s">
        <v>8838</v>
      </c>
      <c r="CF826" t="s">
        <v>8838</v>
      </c>
      <c r="CG826" t="s">
        <v>8838</v>
      </c>
      <c r="CH826">
        <v>10.4</v>
      </c>
      <c r="CI826">
        <v>29.92</v>
      </c>
      <c r="CJ826">
        <v>25.1</v>
      </c>
      <c r="CK826" t="s">
        <v>8838</v>
      </c>
      <c r="CL826" t="s">
        <v>8838</v>
      </c>
      <c r="CM826" t="s">
        <v>8838</v>
      </c>
      <c r="CN826" t="s">
        <v>8838</v>
      </c>
      <c r="CO826">
        <v>32</v>
      </c>
      <c r="CP826">
        <v>46</v>
      </c>
      <c r="CQ826">
        <v>219</v>
      </c>
      <c r="CR826">
        <v>180</v>
      </c>
      <c r="CS826" t="s">
        <v>8838</v>
      </c>
      <c r="CT826" t="s">
        <v>8838</v>
      </c>
      <c r="CU826" t="s">
        <v>8838</v>
      </c>
      <c r="CV826" t="s">
        <v>8838</v>
      </c>
      <c r="CW826" t="s">
        <v>8838</v>
      </c>
      <c r="CX826" t="s">
        <v>8838</v>
      </c>
      <c r="CY826" t="s">
        <v>8838</v>
      </c>
      <c r="CZ826">
        <v>33.65</v>
      </c>
      <c r="DA826" t="s">
        <v>8838</v>
      </c>
      <c r="DB826" t="s">
        <v>8838</v>
      </c>
      <c r="DC826" t="s">
        <v>8838</v>
      </c>
      <c r="DD826" t="s">
        <v>8838</v>
      </c>
      <c r="DE826" t="s">
        <v>8838</v>
      </c>
      <c r="DF826" t="s">
        <v>8838</v>
      </c>
      <c r="DG826" t="s">
        <v>8838</v>
      </c>
      <c r="DH826" t="s">
        <v>8838</v>
      </c>
      <c r="DI826" t="s">
        <v>8838</v>
      </c>
      <c r="DJ826" t="s">
        <v>8838</v>
      </c>
      <c r="DK826" s="5" t="e">
        <f>(CL826*3+CK826*2+CJ826)/6</f>
        <v>#VALUE!</v>
      </c>
      <c r="DL826" t="e">
        <f>BG826+(BG826*(CF826-8.25)/8.25)</f>
        <v>#VALUE!</v>
      </c>
      <c r="DM826" t="e">
        <f>BH826+(BH826*(CG826-8.25)/8.25)</f>
        <v>#VALUE!</v>
      </c>
      <c r="DN826">
        <f>BI826+(BI826*(CH826-8.25)/8.25)</f>
        <v>47.903030303030306</v>
      </c>
      <c r="DO826">
        <f>BJ826+(BJ826*(CI826-8.25)/8.25)</f>
        <v>395.30666666666667</v>
      </c>
      <c r="DP826">
        <f>BK826+(BK826*(CJ826-8.25)/8.25)</f>
        <v>435.06666666666666</v>
      </c>
      <c r="DQ826" t="e">
        <f>BL826+(BL826*(CK826-8.25)/8.25)</f>
        <v>#VALUE!</v>
      </c>
      <c r="DR826" t="e">
        <f>BM826+(BM826*(CL826-8.25)/8.25)</f>
        <v>#VALUE!</v>
      </c>
      <c r="DS826" s="7" t="e">
        <f>DL826*10^8/$H826</f>
        <v>#VALUE!</v>
      </c>
      <c r="DT826" s="7" t="e">
        <f>DM826*10^8/$H826</f>
        <v>#VALUE!</v>
      </c>
      <c r="DU826" s="7">
        <f>DN826*10^8/$H826</f>
        <v>219.3738865557516</v>
      </c>
      <c r="DV826" s="7">
        <f>DO826*10^8/$H826</f>
        <v>1810.3230484477263</v>
      </c>
      <c r="DW826" s="7">
        <f>DP826*10^8/$H826</f>
        <v>1992.4055946724673</v>
      </c>
      <c r="DX826" s="7" t="e">
        <f>DQ826*10^8/$H826</f>
        <v>#VALUE!</v>
      </c>
      <c r="DY826" s="7" t="e">
        <f>DR826*10^8/$H826</f>
        <v>#VALUE!</v>
      </c>
      <c r="DZ826" s="7" t="e">
        <f>DS826*10^8/$H826</f>
        <v>#VALUE!</v>
      </c>
      <c r="EA826" s="7" t="e">
        <f>DY826*0.8</f>
        <v>#VALUE!</v>
      </c>
      <c r="EB826" s="9" t="e">
        <f>F826-#REF!</f>
        <v>#REF!</v>
      </c>
      <c r="EC826" s="3" t="e">
        <f>EB826/#REF!*100</f>
        <v>#REF!</v>
      </c>
      <c r="ED826" s="3" t="e">
        <f>DX826-F826</f>
        <v>#VALUE!</v>
      </c>
      <c r="EE826" s="11" t="e">
        <f>ED826/F826</f>
        <v>#VALUE!</v>
      </c>
      <c r="EF826" s="3" t="e">
        <f>F826-#REF!</f>
        <v>#REF!</v>
      </c>
    </row>
    <row r="827" spans="1:136" hidden="1" x14ac:dyDescent="0.3">
      <c r="A827">
        <v>825</v>
      </c>
      <c r="B827" s="17" t="s">
        <v>9664</v>
      </c>
      <c r="C827" s="16" t="str">
        <f>"https://finance.naver.com/item/frgn.nhn?code="&amp;B827</f>
        <v>https://finance.naver.com/item/frgn.nhn?code=383310</v>
      </c>
      <c r="D827" t="s">
        <v>5179</v>
      </c>
      <c r="E827" t="s">
        <v>5180</v>
      </c>
      <c r="F827" s="18">
        <f>VALUE(LEFT(E827,FIND("/",E827)-1))</f>
        <v>124300</v>
      </c>
      <c r="G827" s="6" t="s">
        <v>5181</v>
      </c>
      <c r="H827" s="6">
        <f>VALUE(LEFT(G827,FIND("/",G827)-1)) + VALUE(MID(G827,FIND("/",G827)+1,LEN(G827)))</f>
        <v>15304932</v>
      </c>
      <c r="I827" s="1">
        <v>1628</v>
      </c>
      <c r="J827" s="1">
        <f>F827*H827/(10^8)</f>
        <v>19024.030476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 s="5">
        <f>(CL827*3+CK827*2+CJ827)/6</f>
        <v>0</v>
      </c>
      <c r="DL827">
        <f>BG827+(BG827*(CF827-8.25)/8.25)</f>
        <v>0</v>
      </c>
      <c r="DM827">
        <f>BH827+(BH827*(CG827-8.25)/8.25)</f>
        <v>0</v>
      </c>
      <c r="DN827">
        <f>BI827+(BI827*(CH827-8.25)/8.25)</f>
        <v>0</v>
      </c>
      <c r="DO827">
        <f>BJ827+(BJ827*(CI827-8.25)/8.25)</f>
        <v>0</v>
      </c>
      <c r="DP827">
        <f>BK827+(BK827*(CJ827-8.25)/8.25)</f>
        <v>0</v>
      </c>
      <c r="DQ827">
        <f>BL827+(BL827*(CK827-8.25)/8.25)</f>
        <v>0</v>
      </c>
      <c r="DR827">
        <f>BM827+(BM827*(CL827-8.25)/8.25)</f>
        <v>0</v>
      </c>
      <c r="DS827" s="7">
        <f>DL827*10^8/$H827</f>
        <v>0</v>
      </c>
      <c r="DT827" s="7">
        <f>DM827*10^8/$H827</f>
        <v>0</v>
      </c>
      <c r="DU827" s="7">
        <f>DN827*10^8/$H827</f>
        <v>0</v>
      </c>
      <c r="DV827" s="7">
        <f>DO827*10^8/$H827</f>
        <v>0</v>
      </c>
      <c r="DW827" s="7">
        <f>DP827*10^8/$H827</f>
        <v>0</v>
      </c>
      <c r="DX827" s="7">
        <f>DQ827*10^8/$H827</f>
        <v>0</v>
      </c>
      <c r="DY827" s="7">
        <f>DR827*10^8/$H827</f>
        <v>0</v>
      </c>
      <c r="DZ827" s="7">
        <f>DS827*10^8/$H827</f>
        <v>0</v>
      </c>
      <c r="EA827" s="7">
        <f>DY827*0.8</f>
        <v>0</v>
      </c>
      <c r="EB827" s="9" t="e">
        <f>F827-#REF!</f>
        <v>#REF!</v>
      </c>
      <c r="EC827" s="3" t="e">
        <f>EB827/#REF!*100</f>
        <v>#REF!</v>
      </c>
      <c r="ED827" s="3">
        <f>DX827-F827</f>
        <v>-124300</v>
      </c>
      <c r="EE827" s="11">
        <f>ED827/F827</f>
        <v>-1</v>
      </c>
      <c r="EF827" s="3" t="e">
        <f>F827-#REF!</f>
        <v>#REF!</v>
      </c>
    </row>
    <row r="828" spans="1:136" hidden="1" x14ac:dyDescent="0.3">
      <c r="A828">
        <v>826</v>
      </c>
      <c r="B828" s="17" t="s">
        <v>9665</v>
      </c>
      <c r="C828" s="16" t="str">
        <f>"https://finance.naver.com/item/frgn.nhn?code="&amp;B828</f>
        <v>https://finance.naver.com/item/frgn.nhn?code=276730</v>
      </c>
      <c r="D828" t="s">
        <v>5182</v>
      </c>
      <c r="E828" t="s">
        <v>5183</v>
      </c>
      <c r="F828" s="18">
        <f>VALUE(LEFT(E828,FIND("/",E828)-1))</f>
        <v>3835</v>
      </c>
      <c r="G828" s="6" t="s">
        <v>5184</v>
      </c>
      <c r="H828" s="6">
        <f>VALUE(LEFT(G828,FIND("/",G828)-1)) + VALUE(MID(G828,FIND("/",G828)+1,LEN(G828)))</f>
        <v>56380461</v>
      </c>
      <c r="I828" s="1">
        <v>5488963</v>
      </c>
      <c r="J828" s="1">
        <f>F828*H828/(10^8)</f>
        <v>2162.1906793500002</v>
      </c>
      <c r="K828">
        <v>0</v>
      </c>
      <c r="L828">
        <v>17</v>
      </c>
      <c r="M828">
        <v>75</v>
      </c>
      <c r="N828">
        <v>85</v>
      </c>
      <c r="O828">
        <v>216</v>
      </c>
      <c r="P828">
        <v>495</v>
      </c>
      <c r="Q828">
        <v>749</v>
      </c>
      <c r="R828" s="1">
        <v>1035</v>
      </c>
      <c r="S828">
        <v>-10</v>
      </c>
      <c r="T828">
        <v>-51</v>
      </c>
      <c r="U828">
        <v>-64</v>
      </c>
      <c r="V828">
        <v>-91</v>
      </c>
      <c r="W828">
        <v>-44</v>
      </c>
      <c r="X828">
        <v>13</v>
      </c>
      <c r="Y828">
        <v>41</v>
      </c>
      <c r="Z828">
        <v>90</v>
      </c>
      <c r="AA828">
        <v>-13</v>
      </c>
      <c r="AB828">
        <v>-56</v>
      </c>
      <c r="AC828">
        <v>-73</v>
      </c>
      <c r="AD828">
        <v>-118</v>
      </c>
      <c r="AE828">
        <v>-106</v>
      </c>
      <c r="AF828">
        <v>5</v>
      </c>
      <c r="AG828">
        <v>15</v>
      </c>
      <c r="AH828">
        <v>44</v>
      </c>
      <c r="AI828">
        <v>234</v>
      </c>
      <c r="AJ828">
        <v>301</v>
      </c>
      <c r="AK828">
        <v>381</v>
      </c>
      <c r="AL828">
        <v>414</v>
      </c>
      <c r="AM828">
        <v>629</v>
      </c>
      <c r="AN828">
        <v>734</v>
      </c>
      <c r="AO828">
        <v>807</v>
      </c>
      <c r="AP828">
        <v>909</v>
      </c>
      <c r="AQ828">
        <v>95</v>
      </c>
      <c r="AR828">
        <v>144</v>
      </c>
      <c r="AS828">
        <v>274</v>
      </c>
      <c r="AT828">
        <v>361</v>
      </c>
      <c r="AU828">
        <v>290</v>
      </c>
      <c r="AV828">
        <v>350</v>
      </c>
      <c r="AW828">
        <v>412</v>
      </c>
      <c r="AX828">
        <v>474</v>
      </c>
      <c r="AY828">
        <v>139</v>
      </c>
      <c r="AZ828">
        <v>156</v>
      </c>
      <c r="BA828">
        <v>107</v>
      </c>
      <c r="BB828">
        <v>53</v>
      </c>
      <c r="BC828">
        <v>339</v>
      </c>
      <c r="BD828">
        <v>384</v>
      </c>
      <c r="BE828">
        <v>395</v>
      </c>
      <c r="BF828">
        <v>435</v>
      </c>
      <c r="BG828">
        <v>139</v>
      </c>
      <c r="BH828">
        <v>156</v>
      </c>
      <c r="BI828">
        <v>107</v>
      </c>
      <c r="BJ828">
        <v>53</v>
      </c>
      <c r="BK828">
        <v>339</v>
      </c>
      <c r="BL828">
        <v>384</v>
      </c>
      <c r="BM828">
        <v>395</v>
      </c>
      <c r="BN828">
        <v>435</v>
      </c>
      <c r="BO828">
        <v>92</v>
      </c>
      <c r="BP828">
        <v>117</v>
      </c>
      <c r="BQ828">
        <v>117</v>
      </c>
      <c r="BR828">
        <v>132</v>
      </c>
      <c r="BS828">
        <v>237</v>
      </c>
      <c r="BT828">
        <v>280</v>
      </c>
      <c r="BU828">
        <v>280</v>
      </c>
      <c r="BV828">
        <v>280</v>
      </c>
      <c r="BW828" t="s">
        <v>8838</v>
      </c>
      <c r="BX828">
        <v>-20.8</v>
      </c>
      <c r="BY828">
        <v>-21.57</v>
      </c>
      <c r="BZ828">
        <v>-29.65</v>
      </c>
      <c r="CA828">
        <v>-20.350000000000001</v>
      </c>
      <c r="CB828">
        <v>0.73</v>
      </c>
      <c r="CC828">
        <v>1.95</v>
      </c>
      <c r="CD828">
        <v>5.13</v>
      </c>
      <c r="CE828" t="s">
        <v>8838</v>
      </c>
      <c r="CF828">
        <v>-37.6</v>
      </c>
      <c r="CG828">
        <v>-55.79</v>
      </c>
      <c r="CH828">
        <v>-146.82</v>
      </c>
      <c r="CI828">
        <v>-54.07</v>
      </c>
      <c r="CJ828">
        <v>1.38</v>
      </c>
      <c r="CK828">
        <v>3.85</v>
      </c>
      <c r="CL828">
        <v>10.6</v>
      </c>
      <c r="CM828">
        <v>-108</v>
      </c>
      <c r="CN828">
        <v>-411</v>
      </c>
      <c r="CO828">
        <v>-522</v>
      </c>
      <c r="CP828">
        <v>-813</v>
      </c>
      <c r="CQ828">
        <v>-274</v>
      </c>
      <c r="CR828">
        <v>9</v>
      </c>
      <c r="CS828">
        <v>27</v>
      </c>
      <c r="CT828">
        <v>78</v>
      </c>
      <c r="CU828" t="s">
        <v>8838</v>
      </c>
      <c r="CV828" t="s">
        <v>8838</v>
      </c>
      <c r="CW828" t="s">
        <v>8838</v>
      </c>
      <c r="CX828" t="s">
        <v>8838</v>
      </c>
      <c r="CY828" t="s">
        <v>8838</v>
      </c>
      <c r="CZ828">
        <v>405.82</v>
      </c>
      <c r="DA828">
        <v>144.16999999999999</v>
      </c>
      <c r="DB828">
        <v>49.14</v>
      </c>
      <c r="DC828" t="s">
        <v>8838</v>
      </c>
      <c r="DD828" t="s">
        <v>8838</v>
      </c>
      <c r="DE828" t="s">
        <v>8838</v>
      </c>
      <c r="DF828" t="s">
        <v>8838</v>
      </c>
      <c r="DG828" t="s">
        <v>8838</v>
      </c>
      <c r="DH828">
        <v>5.63</v>
      </c>
      <c r="DI828">
        <v>5.47</v>
      </c>
      <c r="DJ828">
        <v>4.97</v>
      </c>
      <c r="DK828" s="5">
        <f>(CL828*3+CK828*2+CJ828)/6</f>
        <v>6.8133333333333335</v>
      </c>
      <c r="DL828">
        <f>BG828+(BG828*(CF828-8.25)/8.25)</f>
        <v>-633.50303030303041</v>
      </c>
      <c r="DM828">
        <f>BH828+(BH828*(CG828-8.25)/8.25)</f>
        <v>-1054.9381818181816</v>
      </c>
      <c r="DN828">
        <f>BI828+(BI828*(CH828-8.25)/8.25)</f>
        <v>-1904.2109090909089</v>
      </c>
      <c r="DO828">
        <f>BJ828+(BJ828*(CI828-8.25)/8.25)</f>
        <v>-347.35878787878789</v>
      </c>
      <c r="DP828">
        <f>BK828+(BK828*(CJ828-8.25)/8.25)</f>
        <v>56.705454545454586</v>
      </c>
      <c r="DQ828">
        <f>BL828+(BL828*(CK828-8.25)/8.25)</f>
        <v>179.2</v>
      </c>
      <c r="DR828">
        <f>BM828+(BM828*(CL828-8.25)/8.25)</f>
        <v>507.5151515151515</v>
      </c>
      <c r="DS828" s="7">
        <f>DL828*10^8/$H828</f>
        <v>-1123.6215863914813</v>
      </c>
      <c r="DT828" s="7">
        <f>DM828*10^8/$H828</f>
        <v>-1871.1059879737088</v>
      </c>
      <c r="DU828" s="7">
        <f>DN828*10^8/$H828</f>
        <v>-3377.4305412133981</v>
      </c>
      <c r="DV828" s="7">
        <f>DO828*10^8/$H828</f>
        <v>-616.09781423885113</v>
      </c>
      <c r="DW828" s="7">
        <f>DP828*10^8/$H828</f>
        <v>100.57642938651138</v>
      </c>
      <c r="DX828" s="7">
        <f>DQ828*10^8/$H828</f>
        <v>317.84060793685245</v>
      </c>
      <c r="DY828" s="7">
        <f>DR828*10^8/$H828</f>
        <v>900.16140789475196</v>
      </c>
      <c r="DZ828" s="7">
        <f>DS828*10^8/$H828</f>
        <v>-1992.927277397539</v>
      </c>
      <c r="EA828" s="7">
        <f>DY828*0.8</f>
        <v>720.12912631580161</v>
      </c>
      <c r="EB828" s="9" t="e">
        <f>F828-#REF!</f>
        <v>#REF!</v>
      </c>
      <c r="EC828" s="3" t="e">
        <f>EB828/#REF!*100</f>
        <v>#REF!</v>
      </c>
      <c r="ED828" s="3">
        <f>DX828-F828</f>
        <v>-3517.1593920631476</v>
      </c>
      <c r="EE828" s="11">
        <f>ED828/F828</f>
        <v>-0.91712109310642698</v>
      </c>
      <c r="EF828" s="3" t="e">
        <f>F828-#REF!</f>
        <v>#REF!</v>
      </c>
    </row>
    <row r="829" spans="1:136" x14ac:dyDescent="0.3">
      <c r="A829">
        <v>2150</v>
      </c>
      <c r="B829" s="17" t="s">
        <v>10989</v>
      </c>
      <c r="C829" s="16" t="str">
        <f>"https://finance.naver.com/item/frgn.nhn?code="&amp;B829</f>
        <v>https://finance.naver.com/item/frgn.nhn?code=036200</v>
      </c>
      <c r="D829" t="s">
        <v>2192</v>
      </c>
      <c r="E829" t="s">
        <v>8524</v>
      </c>
      <c r="F829" s="18">
        <f>VALUE(LEFT(E829,FIND("/",E829)-1))</f>
        <v>14200</v>
      </c>
      <c r="G829" s="6" t="s">
        <v>8525</v>
      </c>
      <c r="H829" s="6">
        <f>VALUE(LEFT(G829,FIND("/",G829)-1)) + VALUE(MID(G829,FIND("/",G829)+1,LEN(G829)))</f>
        <v>30664223</v>
      </c>
      <c r="I829" s="1">
        <v>468254</v>
      </c>
      <c r="J829" s="1">
        <f>F829*H829/(10^8)</f>
        <v>4354.3196660000003</v>
      </c>
      <c r="K829" s="1">
        <v>1154</v>
      </c>
      <c r="L829" s="1">
        <v>2093</v>
      </c>
      <c r="M829" s="1">
        <v>2143</v>
      </c>
      <c r="N829" s="1">
        <v>1790</v>
      </c>
      <c r="O829" s="1">
        <v>2151</v>
      </c>
      <c r="P829" s="1">
        <v>2804</v>
      </c>
      <c r="Q829" s="1">
        <v>3354</v>
      </c>
      <c r="R829" s="1">
        <v>3749</v>
      </c>
      <c r="S829">
        <v>89</v>
      </c>
      <c r="T829">
        <v>300</v>
      </c>
      <c r="U829">
        <v>261</v>
      </c>
      <c r="V829">
        <v>240</v>
      </c>
      <c r="W829">
        <v>322</v>
      </c>
      <c r="X829">
        <v>494</v>
      </c>
      <c r="Y829">
        <v>630</v>
      </c>
      <c r="Z829">
        <v>757</v>
      </c>
      <c r="AA829">
        <v>53</v>
      </c>
      <c r="AB829">
        <v>223</v>
      </c>
      <c r="AC829">
        <v>206</v>
      </c>
      <c r="AD829">
        <v>213</v>
      </c>
      <c r="AE829">
        <v>205</v>
      </c>
      <c r="AF829">
        <v>404</v>
      </c>
      <c r="AG829">
        <v>487</v>
      </c>
      <c r="AH829">
        <v>580</v>
      </c>
      <c r="AI829">
        <v>957</v>
      </c>
      <c r="AJ829" s="1">
        <v>1300</v>
      </c>
      <c r="AK829" s="1">
        <v>1413</v>
      </c>
      <c r="AL829" s="1">
        <v>1677</v>
      </c>
      <c r="AM829" s="1">
        <v>1972</v>
      </c>
      <c r="AN829" s="1">
        <v>2397</v>
      </c>
      <c r="AO829" s="1">
        <v>2976</v>
      </c>
      <c r="AP829" s="1">
        <v>3593</v>
      </c>
      <c r="AQ829">
        <v>276</v>
      </c>
      <c r="AR829">
        <v>432</v>
      </c>
      <c r="AS829">
        <v>370</v>
      </c>
      <c r="AT829">
        <v>439</v>
      </c>
      <c r="AU829">
        <v>500</v>
      </c>
      <c r="AV829">
        <v>513</v>
      </c>
      <c r="AW829">
        <v>583</v>
      </c>
      <c r="AX829">
        <v>622</v>
      </c>
      <c r="AY829">
        <v>680</v>
      </c>
      <c r="AZ829">
        <v>868</v>
      </c>
      <c r="BA829" s="1">
        <v>1042</v>
      </c>
      <c r="BB829" s="1">
        <v>1238</v>
      </c>
      <c r="BC829" s="1">
        <v>1472</v>
      </c>
      <c r="BD829" s="1">
        <v>1884</v>
      </c>
      <c r="BE829" s="1">
        <v>2394</v>
      </c>
      <c r="BF829" s="1">
        <v>2972</v>
      </c>
      <c r="BG829">
        <v>690</v>
      </c>
      <c r="BH829">
        <v>891</v>
      </c>
      <c r="BI829" s="1">
        <v>1084</v>
      </c>
      <c r="BJ829" s="1">
        <v>1287</v>
      </c>
      <c r="BK829" s="1">
        <v>1472</v>
      </c>
      <c r="BL829" s="1">
        <v>1887</v>
      </c>
      <c r="BM829" s="1">
        <v>2436</v>
      </c>
      <c r="BN829" s="1">
        <v>3062</v>
      </c>
      <c r="BO829">
        <v>153</v>
      </c>
      <c r="BP829">
        <v>153</v>
      </c>
      <c r="BQ829">
        <v>153</v>
      </c>
      <c r="BR829">
        <v>153</v>
      </c>
      <c r="BS829">
        <v>153</v>
      </c>
      <c r="BT829">
        <v>153</v>
      </c>
      <c r="BU829">
        <v>153</v>
      </c>
      <c r="BV829">
        <v>153</v>
      </c>
      <c r="BW829">
        <v>5.55</v>
      </c>
      <c r="BX829">
        <v>19.73</v>
      </c>
      <c r="BY829">
        <v>15.16</v>
      </c>
      <c r="BZ829">
        <v>13.76</v>
      </c>
      <c r="CA829">
        <v>11.26</v>
      </c>
      <c r="CB829">
        <v>18.5</v>
      </c>
      <c r="CC829">
        <v>18.13</v>
      </c>
      <c r="CD829">
        <v>17.64</v>
      </c>
      <c r="CE829">
        <v>9.67</v>
      </c>
      <c r="CF829">
        <v>29.81</v>
      </c>
      <c r="CG829">
        <v>22.72</v>
      </c>
      <c r="CH829">
        <v>18.57</v>
      </c>
      <c r="CI829">
        <v>15.25</v>
      </c>
      <c r="CJ829">
        <v>24.38</v>
      </c>
      <c r="CK829">
        <v>23.46</v>
      </c>
      <c r="CL829">
        <v>21.08</v>
      </c>
      <c r="CM829">
        <v>210</v>
      </c>
      <c r="CN829">
        <v>769</v>
      </c>
      <c r="CO829">
        <v>732</v>
      </c>
      <c r="CP829">
        <v>718</v>
      </c>
      <c r="CQ829">
        <v>686</v>
      </c>
      <c r="CR829" s="1">
        <v>1335</v>
      </c>
      <c r="CS829" s="1">
        <v>1653</v>
      </c>
      <c r="CT829" s="1">
        <v>1890</v>
      </c>
      <c r="CU829">
        <v>30.05</v>
      </c>
      <c r="CV829">
        <v>8.17</v>
      </c>
      <c r="CW829">
        <v>4.42</v>
      </c>
      <c r="CX829">
        <v>7.56</v>
      </c>
      <c r="CY829">
        <v>12.49</v>
      </c>
      <c r="CZ829">
        <v>10.63</v>
      </c>
      <c r="DA829">
        <v>8.59</v>
      </c>
      <c r="DB829">
        <v>7.51</v>
      </c>
      <c r="DC829">
        <v>2.73</v>
      </c>
      <c r="DD829">
        <v>2.08</v>
      </c>
      <c r="DE829">
        <v>0.89</v>
      </c>
      <c r="DF829">
        <v>1.26</v>
      </c>
      <c r="DG829">
        <v>1.74</v>
      </c>
      <c r="DH829">
        <v>2.2599999999999998</v>
      </c>
      <c r="DI829">
        <v>1.76</v>
      </c>
      <c r="DJ829">
        <v>1.41</v>
      </c>
      <c r="DK829" s="5">
        <f>(CL829*3+CK829*2+CJ829)/6</f>
        <v>22.423333333333332</v>
      </c>
      <c r="DL829">
        <f>BG829+(BG829*(CF829-8.25)/8.25)</f>
        <v>2493.1999999999998</v>
      </c>
      <c r="DM829">
        <f>BH829+(BH829*(CG829-8.25)/8.25)</f>
        <v>2453.7599999999998</v>
      </c>
      <c r="DN829">
        <f>BI829+(BI829*(CH829-8.25)/8.25)</f>
        <v>2439.9854545454546</v>
      </c>
      <c r="DO829">
        <f>BJ829+(BJ829*(CI829-8.25)/8.25)</f>
        <v>2379</v>
      </c>
      <c r="DP829">
        <f>BK829+(BK829*(CJ829-8.25)/8.25)</f>
        <v>4349.9830303030303</v>
      </c>
      <c r="DQ829">
        <f>BL829+(BL829*(CK829-8.25)/8.25)</f>
        <v>5365.9418181818182</v>
      </c>
      <c r="DR829">
        <f>BM829+(BM829*(CL829-8.25)/8.25)</f>
        <v>6224.3490909090906</v>
      </c>
      <c r="DS829" s="7">
        <f>DL829*10^8/$H829</f>
        <v>8130.6478889094942</v>
      </c>
      <c r="DT829" s="7">
        <f>DM829*10^8/$H829</f>
        <v>8002.0289442846788</v>
      </c>
      <c r="DU829" s="7">
        <f>DN829*10^8/$H829</f>
        <v>7957.1083687509526</v>
      </c>
      <c r="DV829" s="7">
        <f>DO829*10^8/$H829</f>
        <v>7758.2269082767889</v>
      </c>
      <c r="DW829" s="7">
        <f>DP829*10^8/$H829</f>
        <v>14185.857669711802</v>
      </c>
      <c r="DX829" s="7">
        <f>DQ829*10^8/$H829</f>
        <v>17499.030770099143</v>
      </c>
      <c r="DY829" s="7">
        <f>DR829*10^8/$H829</f>
        <v>20298.407988061823</v>
      </c>
      <c r="DZ829" s="7">
        <f>DS829*10^8/$H829</f>
        <v>26515.095096032579</v>
      </c>
      <c r="EA829" s="7">
        <f>DY829*0.8</f>
        <v>16238.726390449459</v>
      </c>
      <c r="EB829" s="9" t="e">
        <f>F829-#REF!</f>
        <v>#REF!</v>
      </c>
      <c r="EC829" s="3" t="e">
        <f>EB829/#REF!*100</f>
        <v>#REF!</v>
      </c>
      <c r="ED829" s="3">
        <f>DX829-F829</f>
        <v>3299.0307700991434</v>
      </c>
      <c r="EE829" s="11">
        <f>ED829/F829</f>
        <v>0.2323261105703622</v>
      </c>
      <c r="EF829" s="3" t="e">
        <f>F829-#REF!</f>
        <v>#REF!</v>
      </c>
    </row>
    <row r="830" spans="1:136" hidden="1" x14ac:dyDescent="0.3">
      <c r="A830">
        <v>828</v>
      </c>
      <c r="B830" s="17" t="s">
        <v>9667</v>
      </c>
      <c r="C830" s="16" t="str">
        <f>"https://finance.naver.com/item/frgn.nhn?code="&amp;B830</f>
        <v>https://finance.naver.com/item/frgn.nhn?code=377630</v>
      </c>
      <c r="D830" t="s">
        <v>5188</v>
      </c>
      <c r="E830" t="s">
        <v>5189</v>
      </c>
      <c r="F830" s="18">
        <f>VALUE(LEFT(E830,FIND("/",E830)-1))</f>
        <v>7020</v>
      </c>
      <c r="G830" s="6" t="s">
        <v>5190</v>
      </c>
      <c r="H830" s="6">
        <f>VALUE(LEFT(G830,FIND("/",G830)-1)) + VALUE(MID(G830,FIND("/",G830)+1,LEN(G830)))</f>
        <v>4020000</v>
      </c>
      <c r="I830">
        <v>0</v>
      </c>
      <c r="J830" s="1">
        <f>F830*H830/(10^8)</f>
        <v>282.20400000000001</v>
      </c>
      <c r="K830" t="s">
        <v>8838</v>
      </c>
      <c r="L830" t="s">
        <v>8838</v>
      </c>
      <c r="M830" t="s">
        <v>8838</v>
      </c>
      <c r="N830" t="s">
        <v>8838</v>
      </c>
      <c r="O830" t="s">
        <v>8838</v>
      </c>
      <c r="P830" t="s">
        <v>8838</v>
      </c>
      <c r="Q830" t="s">
        <v>8838</v>
      </c>
      <c r="R830" t="s">
        <v>8838</v>
      </c>
      <c r="S830" t="s">
        <v>8838</v>
      </c>
      <c r="T830" t="s">
        <v>8838</v>
      </c>
      <c r="U830" t="s">
        <v>8838</v>
      </c>
      <c r="V830" t="s">
        <v>8838</v>
      </c>
      <c r="W830" t="s">
        <v>8838</v>
      </c>
      <c r="X830" t="s">
        <v>8838</v>
      </c>
      <c r="Y830" t="s">
        <v>8838</v>
      </c>
      <c r="Z830" t="s">
        <v>8838</v>
      </c>
      <c r="AA830" t="s">
        <v>8838</v>
      </c>
      <c r="AB830" t="s">
        <v>8838</v>
      </c>
      <c r="AC830" t="s">
        <v>8838</v>
      </c>
      <c r="AD830" t="s">
        <v>8838</v>
      </c>
      <c r="AE830" t="s">
        <v>8838</v>
      </c>
      <c r="AF830" t="s">
        <v>8838</v>
      </c>
      <c r="AG830" t="s">
        <v>8838</v>
      </c>
      <c r="AH830" t="s">
        <v>8838</v>
      </c>
      <c r="AI830" t="s">
        <v>8838</v>
      </c>
      <c r="AJ830" t="s">
        <v>8838</v>
      </c>
      <c r="AK830" t="s">
        <v>8838</v>
      </c>
      <c r="AL830" t="s">
        <v>8838</v>
      </c>
      <c r="AM830" t="s">
        <v>8838</v>
      </c>
      <c r="AN830" t="s">
        <v>8838</v>
      </c>
      <c r="AO830" t="s">
        <v>8838</v>
      </c>
      <c r="AP830" t="s">
        <v>8838</v>
      </c>
      <c r="AQ830" t="s">
        <v>8838</v>
      </c>
      <c r="AR830" t="s">
        <v>8838</v>
      </c>
      <c r="AS830" t="s">
        <v>8838</v>
      </c>
      <c r="AT830" t="s">
        <v>8838</v>
      </c>
      <c r="AU830" t="s">
        <v>8838</v>
      </c>
      <c r="AV830" t="s">
        <v>8838</v>
      </c>
      <c r="AW830" t="s">
        <v>8838</v>
      </c>
      <c r="AX830" t="s">
        <v>8838</v>
      </c>
      <c r="AY830" t="s">
        <v>8838</v>
      </c>
      <c r="AZ830" t="s">
        <v>8838</v>
      </c>
      <c r="BA830" t="s">
        <v>8838</v>
      </c>
      <c r="BB830" t="s">
        <v>8838</v>
      </c>
      <c r="BC830" t="s">
        <v>8838</v>
      </c>
      <c r="BD830" t="s">
        <v>8838</v>
      </c>
      <c r="BE830" t="s">
        <v>8838</v>
      </c>
      <c r="BF830" t="s">
        <v>8838</v>
      </c>
      <c r="BG830" t="s">
        <v>8838</v>
      </c>
      <c r="BH830" t="s">
        <v>8838</v>
      </c>
      <c r="BI830" t="s">
        <v>8838</v>
      </c>
      <c r="BJ830" t="s">
        <v>8838</v>
      </c>
      <c r="BK830" t="s">
        <v>8838</v>
      </c>
      <c r="BL830" t="s">
        <v>8838</v>
      </c>
      <c r="BM830" t="s">
        <v>8838</v>
      </c>
      <c r="BN830" t="s">
        <v>8838</v>
      </c>
      <c r="BO830" t="s">
        <v>8838</v>
      </c>
      <c r="BP830" t="s">
        <v>8838</v>
      </c>
      <c r="BQ830" t="s">
        <v>8838</v>
      </c>
      <c r="BR830" t="s">
        <v>8838</v>
      </c>
      <c r="BS830" t="s">
        <v>8838</v>
      </c>
      <c r="BT830" t="s">
        <v>8838</v>
      </c>
      <c r="BU830" t="s">
        <v>8838</v>
      </c>
      <c r="BV830" t="s">
        <v>8838</v>
      </c>
      <c r="BW830" t="s">
        <v>8838</v>
      </c>
      <c r="BX830" t="s">
        <v>8838</v>
      </c>
      <c r="BY830" t="s">
        <v>8838</v>
      </c>
      <c r="BZ830" t="s">
        <v>8838</v>
      </c>
      <c r="CA830" t="s">
        <v>8838</v>
      </c>
      <c r="CB830" t="s">
        <v>8838</v>
      </c>
      <c r="CC830" t="s">
        <v>8838</v>
      </c>
      <c r="CD830" t="s">
        <v>8838</v>
      </c>
      <c r="CE830" t="s">
        <v>8838</v>
      </c>
      <c r="CF830" t="s">
        <v>8838</v>
      </c>
      <c r="CG830" t="s">
        <v>8838</v>
      </c>
      <c r="CH830" t="s">
        <v>8838</v>
      </c>
      <c r="CI830" t="s">
        <v>8838</v>
      </c>
      <c r="CJ830" t="s">
        <v>8838</v>
      </c>
      <c r="CK830" t="s">
        <v>8838</v>
      </c>
      <c r="CL830" t="s">
        <v>8838</v>
      </c>
      <c r="CM830" t="s">
        <v>8838</v>
      </c>
      <c r="CN830" t="s">
        <v>8838</v>
      </c>
      <c r="CO830" t="s">
        <v>8838</v>
      </c>
      <c r="CP830" t="s">
        <v>8838</v>
      </c>
      <c r="CQ830" t="s">
        <v>8838</v>
      </c>
      <c r="CR830" t="s">
        <v>8838</v>
      </c>
      <c r="CS830" t="s">
        <v>8838</v>
      </c>
      <c r="CT830" t="s">
        <v>8838</v>
      </c>
      <c r="CU830" t="s">
        <v>8838</v>
      </c>
      <c r="CV830" t="s">
        <v>8838</v>
      </c>
      <c r="CW830" t="s">
        <v>8838</v>
      </c>
      <c r="CX830" t="s">
        <v>8838</v>
      </c>
      <c r="CY830" t="s">
        <v>8838</v>
      </c>
      <c r="CZ830" t="s">
        <v>8838</v>
      </c>
      <c r="DA830" t="s">
        <v>8838</v>
      </c>
      <c r="DB830" t="s">
        <v>8838</v>
      </c>
      <c r="DC830" t="s">
        <v>8838</v>
      </c>
      <c r="DD830" t="s">
        <v>8838</v>
      </c>
      <c r="DE830" t="s">
        <v>8838</v>
      </c>
      <c r="DF830" t="s">
        <v>8838</v>
      </c>
      <c r="DG830" t="s">
        <v>8838</v>
      </c>
      <c r="DH830" t="s">
        <v>8838</v>
      </c>
      <c r="DI830" t="s">
        <v>8838</v>
      </c>
      <c r="DJ830" t="s">
        <v>8838</v>
      </c>
      <c r="DK830" s="5" t="e">
        <f>(CL830*3+CK830*2+CJ830)/6</f>
        <v>#VALUE!</v>
      </c>
      <c r="DL830" t="e">
        <f>BG830+(BG830*(CF830-8.25)/8.25)</f>
        <v>#VALUE!</v>
      </c>
      <c r="DM830" t="e">
        <f>BH830+(BH830*(CG830-8.25)/8.25)</f>
        <v>#VALUE!</v>
      </c>
      <c r="DN830" t="e">
        <f>BI830+(BI830*(CH830-8.25)/8.25)</f>
        <v>#VALUE!</v>
      </c>
      <c r="DO830" t="e">
        <f>BJ830+(BJ830*(CI830-8.25)/8.25)</f>
        <v>#VALUE!</v>
      </c>
      <c r="DP830" t="e">
        <f>BK830+(BK830*(CJ830-8.25)/8.25)</f>
        <v>#VALUE!</v>
      </c>
      <c r="DQ830" t="e">
        <f>BL830+(BL830*(CK830-8.25)/8.25)</f>
        <v>#VALUE!</v>
      </c>
      <c r="DR830" t="e">
        <f>BM830+(BM830*(CL830-8.25)/8.25)</f>
        <v>#VALUE!</v>
      </c>
      <c r="DS830" s="7" t="e">
        <f>DL830*10^8/$H830</f>
        <v>#VALUE!</v>
      </c>
      <c r="DT830" s="7" t="e">
        <f>DM830*10^8/$H830</f>
        <v>#VALUE!</v>
      </c>
      <c r="DU830" s="7" t="e">
        <f>DN830*10^8/$H830</f>
        <v>#VALUE!</v>
      </c>
      <c r="DV830" s="7" t="e">
        <f>DO830*10^8/$H830</f>
        <v>#VALUE!</v>
      </c>
      <c r="DW830" s="7" t="e">
        <f>DP830*10^8/$H830</f>
        <v>#VALUE!</v>
      </c>
      <c r="DX830" s="7" t="e">
        <f>DQ830*10^8/$H830</f>
        <v>#VALUE!</v>
      </c>
      <c r="DY830" s="7" t="e">
        <f>DR830*10^8/$H830</f>
        <v>#VALUE!</v>
      </c>
      <c r="DZ830" s="7" t="e">
        <f>DS830*10^8/$H830</f>
        <v>#VALUE!</v>
      </c>
      <c r="EA830" s="7" t="e">
        <f>DY830*0.8</f>
        <v>#VALUE!</v>
      </c>
      <c r="EB830" s="9" t="e">
        <f>F830-#REF!</f>
        <v>#REF!</v>
      </c>
      <c r="EC830" s="3" t="e">
        <f>EB830/#REF!*100</f>
        <v>#REF!</v>
      </c>
      <c r="ED830" s="3" t="e">
        <f>DX830-F830</f>
        <v>#VALUE!</v>
      </c>
      <c r="EE830" s="11" t="e">
        <f>ED830/F830</f>
        <v>#VALUE!</v>
      </c>
      <c r="EF830" s="3" t="e">
        <f>F830-#REF!</f>
        <v>#REF!</v>
      </c>
    </row>
    <row r="831" spans="1:136" x14ac:dyDescent="0.3">
      <c r="A831">
        <v>1082</v>
      </c>
      <c r="B831" s="17" t="s">
        <v>9921</v>
      </c>
      <c r="C831" s="16" t="str">
        <f>"https://finance.naver.com/item/frgn.nhn?code="&amp;B831</f>
        <v>https://finance.naver.com/item/frgn.nhn?code=194700</v>
      </c>
      <c r="D831" t="s">
        <v>5938</v>
      </c>
      <c r="E831" t="s">
        <v>5939</v>
      </c>
      <c r="F831" s="18">
        <f>VALUE(LEFT(E831,FIND("/",E831)-1))</f>
        <v>48300</v>
      </c>
      <c r="G831" s="6" t="s">
        <v>5940</v>
      </c>
      <c r="H831" s="6">
        <f>VALUE(LEFT(G831,FIND("/",G831)-1)) + VALUE(MID(G831,FIND("/",G831)+1,LEN(G831)))</f>
        <v>9003740</v>
      </c>
      <c r="I831" s="1">
        <v>578842</v>
      </c>
      <c r="J831" s="1">
        <f>F831*H831/(10^8)</f>
        <v>4348.8064199999999</v>
      </c>
      <c r="K831">
        <v>771</v>
      </c>
      <c r="L831">
        <v>809</v>
      </c>
      <c r="M831" s="1">
        <v>1073</v>
      </c>
      <c r="N831" s="1">
        <v>1591</v>
      </c>
      <c r="O831" s="1">
        <v>2228</v>
      </c>
      <c r="P831" s="1">
        <v>2815</v>
      </c>
      <c r="Q831" s="1">
        <v>3463</v>
      </c>
      <c r="R831" s="1">
        <v>4114</v>
      </c>
      <c r="S831">
        <v>103</v>
      </c>
      <c r="T831">
        <v>99</v>
      </c>
      <c r="U831">
        <v>113</v>
      </c>
      <c r="V831">
        <v>163</v>
      </c>
      <c r="W831">
        <v>270</v>
      </c>
      <c r="X831">
        <v>352</v>
      </c>
      <c r="Y831">
        <v>451</v>
      </c>
      <c r="Z831">
        <v>563</v>
      </c>
      <c r="AA831">
        <v>92</v>
      </c>
      <c r="AB831">
        <v>80</v>
      </c>
      <c r="AC831">
        <v>92</v>
      </c>
      <c r="AD831">
        <v>145</v>
      </c>
      <c r="AE831">
        <v>250</v>
      </c>
      <c r="AF831">
        <v>312</v>
      </c>
      <c r="AG831">
        <v>393</v>
      </c>
      <c r="AH831">
        <v>487</v>
      </c>
      <c r="AI831">
        <v>602</v>
      </c>
      <c r="AJ831">
        <v>718</v>
      </c>
      <c r="AK831" s="1">
        <v>1063</v>
      </c>
      <c r="AL831" s="1">
        <v>1544</v>
      </c>
      <c r="AM831" s="1">
        <v>2155</v>
      </c>
      <c r="AN831" s="1">
        <v>2526</v>
      </c>
      <c r="AO831" s="1">
        <v>2959</v>
      </c>
      <c r="AP831" s="1">
        <v>3486</v>
      </c>
      <c r="AQ831">
        <v>154</v>
      </c>
      <c r="AR831">
        <v>195</v>
      </c>
      <c r="AS831">
        <v>272</v>
      </c>
      <c r="AT831">
        <v>625</v>
      </c>
      <c r="AU831">
        <v>995</v>
      </c>
      <c r="AV831" s="1">
        <v>1073</v>
      </c>
      <c r="AW831" s="1">
        <v>1129</v>
      </c>
      <c r="AX831" s="1">
        <v>1142</v>
      </c>
      <c r="AY831">
        <v>448</v>
      </c>
      <c r="AZ831">
        <v>523</v>
      </c>
      <c r="BA831">
        <v>791</v>
      </c>
      <c r="BB831">
        <v>919</v>
      </c>
      <c r="BC831" s="1">
        <v>1160</v>
      </c>
      <c r="BD831" s="1">
        <v>1452</v>
      </c>
      <c r="BE831" s="1">
        <v>1830</v>
      </c>
      <c r="BF831" s="1">
        <v>2344</v>
      </c>
      <c r="BG831">
        <v>446</v>
      </c>
      <c r="BH831">
        <v>519</v>
      </c>
      <c r="BI831">
        <v>789</v>
      </c>
      <c r="BJ831">
        <v>918</v>
      </c>
      <c r="BK831" s="1">
        <v>1156</v>
      </c>
      <c r="BL831" s="1">
        <v>1445</v>
      </c>
      <c r="BM831" s="1">
        <v>1817</v>
      </c>
      <c r="BN831" s="1">
        <v>2293</v>
      </c>
      <c r="BO831">
        <v>38</v>
      </c>
      <c r="BP831">
        <v>38</v>
      </c>
      <c r="BQ831">
        <v>45</v>
      </c>
      <c r="BR831">
        <v>45</v>
      </c>
      <c r="BS831">
        <v>45</v>
      </c>
      <c r="BT831">
        <v>46</v>
      </c>
      <c r="BU831">
        <v>46</v>
      </c>
      <c r="BV831">
        <v>46</v>
      </c>
      <c r="BW831">
        <v>15.8</v>
      </c>
      <c r="BX831">
        <v>12.05</v>
      </c>
      <c r="BY831">
        <v>10.28</v>
      </c>
      <c r="BZ831">
        <v>11.13</v>
      </c>
      <c r="CA831">
        <v>13.52</v>
      </c>
      <c r="CB831">
        <v>13.35</v>
      </c>
      <c r="CC831">
        <v>14.31</v>
      </c>
      <c r="CD831">
        <v>15.1</v>
      </c>
      <c r="CE831">
        <v>22.73</v>
      </c>
      <c r="CF831">
        <v>16.8</v>
      </c>
      <c r="CG831">
        <v>14.51</v>
      </c>
      <c r="CH831">
        <v>17.23</v>
      </c>
      <c r="CI831">
        <v>24.25</v>
      </c>
      <c r="CJ831">
        <v>24.07</v>
      </c>
      <c r="CK831">
        <v>24.13</v>
      </c>
      <c r="CL831">
        <v>23.73</v>
      </c>
      <c r="CM831" s="1">
        <v>1205</v>
      </c>
      <c r="CN831" s="1">
        <v>1061</v>
      </c>
      <c r="CO831" s="1">
        <v>1178</v>
      </c>
      <c r="CP831" s="1">
        <v>1634</v>
      </c>
      <c r="CQ831" s="1">
        <v>2793</v>
      </c>
      <c r="CR831" s="1">
        <v>3476</v>
      </c>
      <c r="CS831" s="1">
        <v>4370</v>
      </c>
      <c r="CT831" s="1">
        <v>5416</v>
      </c>
      <c r="CU831" t="s">
        <v>8838</v>
      </c>
      <c r="CV831" t="s">
        <v>8838</v>
      </c>
      <c r="CW831">
        <v>13.45</v>
      </c>
      <c r="CX831">
        <v>12.3</v>
      </c>
      <c r="CY831">
        <v>13.95</v>
      </c>
      <c r="CZ831">
        <v>13.89</v>
      </c>
      <c r="DA831">
        <v>11.05</v>
      </c>
      <c r="DB831">
        <v>8.92</v>
      </c>
      <c r="DC831" t="s">
        <v>8838</v>
      </c>
      <c r="DD831" t="s">
        <v>8838</v>
      </c>
      <c r="DE831">
        <v>1.81</v>
      </c>
      <c r="DF831">
        <v>1.97</v>
      </c>
      <c r="DG831">
        <v>3.03</v>
      </c>
      <c r="DH831">
        <v>3.01</v>
      </c>
      <c r="DI831">
        <v>2.39</v>
      </c>
      <c r="DJ831">
        <v>1.9</v>
      </c>
      <c r="DK831" s="5">
        <f>(CL831*3+CK831*2+CJ831)/6</f>
        <v>23.919999999999998</v>
      </c>
      <c r="DL831">
        <f>BG831+(BG831*(CF831-8.25)/8.25)</f>
        <v>908.21818181818185</v>
      </c>
      <c r="DM831">
        <f>BH831+(BH831*(CG831-8.25)/8.25)</f>
        <v>912.81090909090904</v>
      </c>
      <c r="DN831">
        <f>BI831+(BI831*(CH831-8.25)/8.25)</f>
        <v>1647.8145454545456</v>
      </c>
      <c r="DO831">
        <f>BJ831+(BJ831*(CI831-8.25)/8.25)</f>
        <v>2698.363636363636</v>
      </c>
      <c r="DP831">
        <f>BK831+(BK831*(CJ831-8.25)/8.25)</f>
        <v>3372.717575757576</v>
      </c>
      <c r="DQ831">
        <f>BL831+(BL831*(CK831-8.25)/8.25)</f>
        <v>4226.4060606060602</v>
      </c>
      <c r="DR831">
        <f>BM831+(BM831*(CL831-8.25)/8.25)</f>
        <v>5226.3527272727279</v>
      </c>
      <c r="DS831" s="7">
        <f>DL831*10^8/$H831</f>
        <v>10087.121371987439</v>
      </c>
      <c r="DT831" s="7">
        <f>DM831*10^8/$H831</f>
        <v>10138.130477900395</v>
      </c>
      <c r="DU831" s="7">
        <f>DN831*10^8/$H831</f>
        <v>18301.445237807238</v>
      </c>
      <c r="DV831" s="7">
        <f>DO831*10^8/$H831</f>
        <v>29969.364246009281</v>
      </c>
      <c r="DW831" s="7">
        <f>DP831*10^8/$H831</f>
        <v>37459.0734045805</v>
      </c>
      <c r="DX831" s="7">
        <f>DQ831*10^8/$H831</f>
        <v>46940.560929192317</v>
      </c>
      <c r="DY831" s="7">
        <f>DR831*10^8/$H831</f>
        <v>58046.464327854068</v>
      </c>
      <c r="DZ831" s="7">
        <f>DS831*10^8/$H831</f>
        <v>112032.57059830069</v>
      </c>
      <c r="EA831" s="7">
        <f>DY831*0.8</f>
        <v>46437.171462283259</v>
      </c>
      <c r="EB831" s="9" t="e">
        <f>F831-#REF!</f>
        <v>#REF!</v>
      </c>
      <c r="EC831" s="3" t="e">
        <f>EB831/#REF!*100</f>
        <v>#REF!</v>
      </c>
      <c r="ED831" s="3">
        <f>DX831-F831</f>
        <v>-1359.4390708076826</v>
      </c>
      <c r="EE831" s="11">
        <f>ED831/F831</f>
        <v>-2.8145736455645602E-2</v>
      </c>
      <c r="EF831" s="3" t="e">
        <f>F831-#REF!</f>
        <v>#REF!</v>
      </c>
    </row>
    <row r="832" spans="1:136" hidden="1" x14ac:dyDescent="0.3">
      <c r="A832">
        <v>830</v>
      </c>
      <c r="B832" s="17" t="s">
        <v>9669</v>
      </c>
      <c r="C832" s="16" t="str">
        <f>"https://finance.naver.com/item/frgn.nhn?code="&amp;B832</f>
        <v>https://finance.naver.com/item/frgn.nhn?code=252990</v>
      </c>
      <c r="D832" t="s">
        <v>5194</v>
      </c>
      <c r="E832" t="s">
        <v>5195</v>
      </c>
      <c r="F832" s="18">
        <f>VALUE(LEFT(E832,FIND("/",E832)-1))</f>
        <v>8660</v>
      </c>
      <c r="G832" s="6" t="s">
        <v>5196</v>
      </c>
      <c r="H832" s="6">
        <f>VALUE(LEFT(G832,FIND("/",G832)-1)) + VALUE(MID(G832,FIND("/",G832)+1,LEN(G832)))</f>
        <v>50153846</v>
      </c>
      <c r="I832" s="1">
        <v>1022100</v>
      </c>
      <c r="J832" s="1">
        <f>F832*H832/(10^8)</f>
        <v>4343.3230635999998</v>
      </c>
      <c r="K832">
        <v>115</v>
      </c>
      <c r="L832">
        <v>215</v>
      </c>
      <c r="M832">
        <v>251</v>
      </c>
      <c r="N832">
        <v>210</v>
      </c>
      <c r="O832">
        <v>359</v>
      </c>
      <c r="P832" t="s">
        <v>8838</v>
      </c>
      <c r="Q832" t="s">
        <v>8838</v>
      </c>
      <c r="R832" t="s">
        <v>8838</v>
      </c>
      <c r="S832">
        <v>23</v>
      </c>
      <c r="T832">
        <v>13</v>
      </c>
      <c r="U832">
        <v>18</v>
      </c>
      <c r="V832">
        <v>11</v>
      </c>
      <c r="W832">
        <v>78</v>
      </c>
      <c r="X832" t="s">
        <v>8838</v>
      </c>
      <c r="Y832" t="s">
        <v>8838</v>
      </c>
      <c r="Z832" t="s">
        <v>8838</v>
      </c>
      <c r="AA832">
        <v>18</v>
      </c>
      <c r="AB832">
        <v>-7</v>
      </c>
      <c r="AC832">
        <v>-24</v>
      </c>
      <c r="AD832">
        <v>6</v>
      </c>
      <c r="AE832">
        <v>60</v>
      </c>
      <c r="AF832" t="s">
        <v>8838</v>
      </c>
      <c r="AG832" t="s">
        <v>8838</v>
      </c>
      <c r="AH832" t="s">
        <v>8838</v>
      </c>
      <c r="AI832">
        <v>489</v>
      </c>
      <c r="AJ832">
        <v>480</v>
      </c>
      <c r="AK832">
        <v>403</v>
      </c>
      <c r="AL832">
        <v>420</v>
      </c>
      <c r="AM832">
        <v>467</v>
      </c>
      <c r="AN832" t="s">
        <v>8838</v>
      </c>
      <c r="AO832" t="s">
        <v>8838</v>
      </c>
      <c r="AP832" t="s">
        <v>8838</v>
      </c>
      <c r="AQ832">
        <v>275</v>
      </c>
      <c r="AR832">
        <v>276</v>
      </c>
      <c r="AS832">
        <v>225</v>
      </c>
      <c r="AT832">
        <v>237</v>
      </c>
      <c r="AU832">
        <v>223</v>
      </c>
      <c r="AV832" t="s">
        <v>8838</v>
      </c>
      <c r="AW832" t="s">
        <v>8838</v>
      </c>
      <c r="AX832" t="s">
        <v>8838</v>
      </c>
      <c r="AY832">
        <v>213</v>
      </c>
      <c r="AZ832">
        <v>204</v>
      </c>
      <c r="BA832">
        <v>178</v>
      </c>
      <c r="BB832">
        <v>183</v>
      </c>
      <c r="BC832">
        <v>245</v>
      </c>
      <c r="BD832" t="s">
        <v>8838</v>
      </c>
      <c r="BE832" t="s">
        <v>8838</v>
      </c>
      <c r="BF832" t="s">
        <v>8838</v>
      </c>
      <c r="BG832">
        <v>213</v>
      </c>
      <c r="BH832">
        <v>204</v>
      </c>
      <c r="BI832">
        <v>178</v>
      </c>
      <c r="BJ832">
        <v>183</v>
      </c>
      <c r="BK832">
        <v>245</v>
      </c>
      <c r="BL832" t="s">
        <v>8838</v>
      </c>
      <c r="BM832" t="s">
        <v>8838</v>
      </c>
      <c r="BN832" t="s">
        <v>8838</v>
      </c>
      <c r="BO832">
        <v>200</v>
      </c>
      <c r="BP832">
        <v>200</v>
      </c>
      <c r="BQ832">
        <v>200</v>
      </c>
      <c r="BR832">
        <v>200</v>
      </c>
      <c r="BS832">
        <v>200</v>
      </c>
      <c r="BT832" t="s">
        <v>8838</v>
      </c>
      <c r="BU832" t="s">
        <v>8838</v>
      </c>
      <c r="BV832" t="s">
        <v>8838</v>
      </c>
      <c r="BW832" t="s">
        <v>8838</v>
      </c>
      <c r="BX832">
        <v>-1.53</v>
      </c>
      <c r="BY832">
        <v>-5.48</v>
      </c>
      <c r="BZ832">
        <v>1.35</v>
      </c>
      <c r="CA832">
        <v>13.6</v>
      </c>
      <c r="CB832" t="s">
        <v>8838</v>
      </c>
      <c r="CC832" t="s">
        <v>8838</v>
      </c>
      <c r="CD832" t="s">
        <v>8838</v>
      </c>
      <c r="CE832" t="s">
        <v>8838</v>
      </c>
      <c r="CF832">
        <v>-3.56</v>
      </c>
      <c r="CG832">
        <v>-12.67</v>
      </c>
      <c r="CH832">
        <v>3.08</v>
      </c>
      <c r="CI832">
        <v>28.2</v>
      </c>
      <c r="CJ832" t="s">
        <v>8838</v>
      </c>
      <c r="CK832" t="s">
        <v>8838</v>
      </c>
      <c r="CL832" t="s">
        <v>8838</v>
      </c>
      <c r="CM832">
        <v>94</v>
      </c>
      <c r="CN832">
        <v>-19</v>
      </c>
      <c r="CO832">
        <v>-60</v>
      </c>
      <c r="CP832">
        <v>14</v>
      </c>
      <c r="CQ832">
        <v>151</v>
      </c>
      <c r="CR832" t="s">
        <v>8838</v>
      </c>
      <c r="CS832" t="s">
        <v>8838</v>
      </c>
      <c r="CT832" t="s">
        <v>8838</v>
      </c>
      <c r="CU832" t="s">
        <v>8838</v>
      </c>
      <c r="CV832" t="s">
        <v>8838</v>
      </c>
      <c r="CW832" t="s">
        <v>8838</v>
      </c>
      <c r="CX832" t="s">
        <v>8838</v>
      </c>
      <c r="CY832" t="s">
        <v>8838</v>
      </c>
      <c r="CZ832" t="s">
        <v>8838</v>
      </c>
      <c r="DA832" t="s">
        <v>8838</v>
      </c>
      <c r="DB832" t="s">
        <v>8838</v>
      </c>
      <c r="DC832" t="s">
        <v>8838</v>
      </c>
      <c r="DD832" t="s">
        <v>8838</v>
      </c>
      <c r="DE832" t="s">
        <v>8838</v>
      </c>
      <c r="DF832" t="s">
        <v>8838</v>
      </c>
      <c r="DG832" t="s">
        <v>8838</v>
      </c>
      <c r="DH832" t="s">
        <v>8838</v>
      </c>
      <c r="DI832" t="s">
        <v>8838</v>
      </c>
      <c r="DJ832" t="s">
        <v>8838</v>
      </c>
      <c r="DK832" s="5" t="e">
        <f>(CL832*3+CK832*2+CJ832)/6</f>
        <v>#VALUE!</v>
      </c>
      <c r="DL832">
        <f>BG832+(BG832*(CF832-8.25)/8.25)</f>
        <v>-91.912727272727295</v>
      </c>
      <c r="DM832">
        <f>BH832+(BH832*(CG832-8.25)/8.25)</f>
        <v>-313.29454545454553</v>
      </c>
      <c r="DN832">
        <f>BI832+(BI832*(CH832-8.25)/8.25)</f>
        <v>66.453333333333333</v>
      </c>
      <c r="DO832">
        <f>BJ832+(BJ832*(CI832-8.25)/8.25)</f>
        <v>625.5272727272727</v>
      </c>
      <c r="DP832" t="e">
        <f>BK832+(BK832*(CJ832-8.25)/8.25)</f>
        <v>#VALUE!</v>
      </c>
      <c r="DQ832" t="e">
        <f>BL832+(BL832*(CK832-8.25)/8.25)</f>
        <v>#VALUE!</v>
      </c>
      <c r="DR832" t="e">
        <f>BM832+(BM832*(CL832-8.25)/8.25)</f>
        <v>#VALUE!</v>
      </c>
      <c r="DS832" s="7">
        <f>DL832*10^8/$H832</f>
        <v>-183.26157334519729</v>
      </c>
      <c r="DT832" s="7">
        <f>DM832*10^8/$H832</f>
        <v>-624.66704039914612</v>
      </c>
      <c r="DU832" s="7">
        <f>DN832*10^8/$H832</f>
        <v>132.49897791155104</v>
      </c>
      <c r="DV832" s="7">
        <f>DO832*10^8/$H832</f>
        <v>1247.2169586501357</v>
      </c>
      <c r="DW832" s="7" t="e">
        <f>DP832*10^8/$H832</f>
        <v>#VALUE!</v>
      </c>
      <c r="DX832" s="7" t="e">
        <f>DQ832*10^8/$H832</f>
        <v>#VALUE!</v>
      </c>
      <c r="DY832" s="7" t="e">
        <f>DR832*10^8/$H832</f>
        <v>#VALUE!</v>
      </c>
      <c r="DZ832" s="7">
        <f>DS832*10^8/$H832</f>
        <v>-365.39884368029783</v>
      </c>
      <c r="EA832" s="7" t="e">
        <f>DY832*0.8</f>
        <v>#VALUE!</v>
      </c>
      <c r="EB832" s="9" t="e">
        <f>F832-#REF!</f>
        <v>#REF!</v>
      </c>
      <c r="EC832" s="3" t="e">
        <f>EB832/#REF!*100</f>
        <v>#REF!</v>
      </c>
      <c r="ED832" s="3" t="e">
        <f>DX832-F832</f>
        <v>#VALUE!</v>
      </c>
      <c r="EE832" s="11" t="e">
        <f>ED832/F832</f>
        <v>#VALUE!</v>
      </c>
      <c r="EF832" s="3" t="e">
        <f>F832-#REF!</f>
        <v>#REF!</v>
      </c>
    </row>
    <row r="833" spans="1:136" x14ac:dyDescent="0.3">
      <c r="A833">
        <v>609</v>
      </c>
      <c r="B833" s="17" t="s">
        <v>9448</v>
      </c>
      <c r="C833" s="16" t="str">
        <f>"https://finance.naver.com/item/frgn.nhn?code="&amp;B833</f>
        <v>https://finance.naver.com/item/frgn.nhn?code=005420</v>
      </c>
      <c r="D833" t="s">
        <v>569</v>
      </c>
      <c r="E833" t="s">
        <v>4726</v>
      </c>
      <c r="F833" s="18">
        <f>VALUE(LEFT(E833,FIND("/",E833)-1))</f>
        <v>15600</v>
      </c>
      <c r="G833" s="6" t="s">
        <v>4727</v>
      </c>
      <c r="H833" s="6">
        <f>VALUE(LEFT(G833,FIND("/",G833)-1)) + VALUE(MID(G833,FIND("/",G833)+1,LEN(G833)))</f>
        <v>27679220</v>
      </c>
      <c r="I833">
        <v>0</v>
      </c>
      <c r="J833" s="1">
        <f>F833*H833/(10^8)</f>
        <v>4317.9583199999997</v>
      </c>
      <c r="K833" s="1">
        <v>2865</v>
      </c>
      <c r="L833" s="1">
        <v>4316</v>
      </c>
      <c r="M833" s="1">
        <v>6781</v>
      </c>
      <c r="N833" s="1">
        <v>4068</v>
      </c>
      <c r="O833" s="1">
        <v>3555</v>
      </c>
      <c r="P833" t="s">
        <v>8838</v>
      </c>
      <c r="Q833" t="s">
        <v>8838</v>
      </c>
      <c r="R833" t="s">
        <v>8838</v>
      </c>
      <c r="S833">
        <v>-140</v>
      </c>
      <c r="T833">
        <v>207</v>
      </c>
      <c r="U833">
        <v>62</v>
      </c>
      <c r="V833">
        <v>-52</v>
      </c>
      <c r="W833">
        <v>50</v>
      </c>
      <c r="X833" t="s">
        <v>8838</v>
      </c>
      <c r="Y833" t="s">
        <v>8838</v>
      </c>
      <c r="Z833" t="s">
        <v>8838</v>
      </c>
      <c r="AA833">
        <v>-725</v>
      </c>
      <c r="AB833">
        <v>273</v>
      </c>
      <c r="AC833">
        <v>-88</v>
      </c>
      <c r="AD833">
        <v>-145</v>
      </c>
      <c r="AE833">
        <v>-156</v>
      </c>
      <c r="AF833" t="s">
        <v>8838</v>
      </c>
      <c r="AG833" t="s">
        <v>8838</v>
      </c>
      <c r="AH833" t="s">
        <v>8838</v>
      </c>
      <c r="AI833" s="1">
        <v>4781</v>
      </c>
      <c r="AJ833" s="1">
        <v>4548</v>
      </c>
      <c r="AK833" s="1">
        <v>4930</v>
      </c>
      <c r="AL833" s="1">
        <v>5170</v>
      </c>
      <c r="AM833" s="1">
        <v>6685</v>
      </c>
      <c r="AN833" t="s">
        <v>8838</v>
      </c>
      <c r="AO833" t="s">
        <v>8838</v>
      </c>
      <c r="AP833" t="s">
        <v>8838</v>
      </c>
      <c r="AQ833" s="1">
        <v>3726</v>
      </c>
      <c r="AR833" s="1">
        <v>2965</v>
      </c>
      <c r="AS833" s="1">
        <v>3305</v>
      </c>
      <c r="AT833" s="1">
        <v>2858</v>
      </c>
      <c r="AU833" s="1">
        <v>4185</v>
      </c>
      <c r="AV833" t="s">
        <v>8838</v>
      </c>
      <c r="AW833" t="s">
        <v>8838</v>
      </c>
      <c r="AX833" t="s">
        <v>8838</v>
      </c>
      <c r="AY833" s="1">
        <v>1055</v>
      </c>
      <c r="AZ833" s="1">
        <v>1584</v>
      </c>
      <c r="BA833" s="1">
        <v>1625</v>
      </c>
      <c r="BB833" s="1">
        <v>2312</v>
      </c>
      <c r="BC833" s="1">
        <v>2500</v>
      </c>
      <c r="BD833" t="s">
        <v>8838</v>
      </c>
      <c r="BE833" t="s">
        <v>8838</v>
      </c>
      <c r="BF833" t="s">
        <v>8838</v>
      </c>
      <c r="BG833">
        <v>741</v>
      </c>
      <c r="BH833" s="1">
        <v>1057</v>
      </c>
      <c r="BI833">
        <v>988</v>
      </c>
      <c r="BJ833" s="1">
        <v>1227</v>
      </c>
      <c r="BK833" s="1">
        <v>1231</v>
      </c>
      <c r="BL833" t="s">
        <v>8838</v>
      </c>
      <c r="BM833" t="s">
        <v>8838</v>
      </c>
      <c r="BN833" t="s">
        <v>8838</v>
      </c>
      <c r="BO833">
        <v>666</v>
      </c>
      <c r="BP833">
        <v>748</v>
      </c>
      <c r="BQ833">
        <v>792</v>
      </c>
      <c r="BR833">
        <v>261</v>
      </c>
      <c r="BS833">
        <v>261</v>
      </c>
      <c r="BT833" t="s">
        <v>8838</v>
      </c>
      <c r="BU833" t="s">
        <v>8838</v>
      </c>
      <c r="BV833" t="s">
        <v>8838</v>
      </c>
      <c r="BW833">
        <v>-13.08</v>
      </c>
      <c r="BX833">
        <v>5.86</v>
      </c>
      <c r="BY833">
        <v>-1.87</v>
      </c>
      <c r="BZ833">
        <v>-2.88</v>
      </c>
      <c r="CA833">
        <v>-2.64</v>
      </c>
      <c r="CB833" t="s">
        <v>8838</v>
      </c>
      <c r="CC833" t="s">
        <v>8838</v>
      </c>
      <c r="CD833" t="s">
        <v>8838</v>
      </c>
      <c r="CE833">
        <v>-73.739999999999995</v>
      </c>
      <c r="CF833">
        <v>23.85</v>
      </c>
      <c r="CG833">
        <v>-15.55</v>
      </c>
      <c r="CH833">
        <v>-12.05</v>
      </c>
      <c r="CI833">
        <v>-19.420000000000002</v>
      </c>
      <c r="CJ833" t="s">
        <v>8838</v>
      </c>
      <c r="CK833" t="s">
        <v>8838</v>
      </c>
      <c r="CL833" t="s">
        <v>8838</v>
      </c>
      <c r="CM833" s="1">
        <v>-4534</v>
      </c>
      <c r="CN833" s="1">
        <v>1181</v>
      </c>
      <c r="CO833">
        <v>-827</v>
      </c>
      <c r="CP833">
        <v>-671</v>
      </c>
      <c r="CQ833">
        <v>-914</v>
      </c>
      <c r="CR833" t="s">
        <v>8838</v>
      </c>
      <c r="CS833" t="s">
        <v>8838</v>
      </c>
      <c r="CT833" t="s">
        <v>8838</v>
      </c>
      <c r="CU833" t="s">
        <v>2</v>
      </c>
      <c r="CV833">
        <v>20.82</v>
      </c>
      <c r="CW833" t="s">
        <v>2</v>
      </c>
      <c r="CX833" t="s">
        <v>2</v>
      </c>
      <c r="CY833" t="s">
        <v>2</v>
      </c>
      <c r="CZ833" t="s">
        <v>8838</v>
      </c>
      <c r="DA833" t="s">
        <v>8838</v>
      </c>
      <c r="DB833" t="s">
        <v>8838</v>
      </c>
      <c r="DC833">
        <v>0.83</v>
      </c>
      <c r="DD833">
        <v>4.22</v>
      </c>
      <c r="DE833">
        <v>2.2000000000000002</v>
      </c>
      <c r="DF833">
        <v>1.3</v>
      </c>
      <c r="DG833">
        <v>2.58</v>
      </c>
      <c r="DH833" t="s">
        <v>8838</v>
      </c>
      <c r="DI833" t="s">
        <v>8838</v>
      </c>
      <c r="DJ833" t="s">
        <v>8838</v>
      </c>
      <c r="DK833" s="5" t="e">
        <f>(CL833*3+CK833*2+CJ833)/6</f>
        <v>#VALUE!</v>
      </c>
      <c r="DL833">
        <f>BG833+(BG833*(CF833-8.25)/8.25)</f>
        <v>2142.1636363636362</v>
      </c>
      <c r="DM833">
        <f>BH833+(BH833*(CG833-8.25)/8.25)</f>
        <v>-1992.2848484848487</v>
      </c>
      <c r="DN833">
        <f>BI833+(BI833*(CH833-8.25)/8.25)</f>
        <v>-1443.0787878787883</v>
      </c>
      <c r="DO833">
        <f>BJ833+(BJ833*(CI833-8.25)/8.25)</f>
        <v>-2888.283636363637</v>
      </c>
      <c r="DP833" t="e">
        <f>BK833+(BK833*(CJ833-8.25)/8.25)</f>
        <v>#VALUE!</v>
      </c>
      <c r="DQ833" t="e">
        <f>BL833+(BL833*(CK833-8.25)/8.25)</f>
        <v>#VALUE!</v>
      </c>
      <c r="DR833" t="e">
        <f>BM833+(BM833*(CL833-8.25)/8.25)</f>
        <v>#VALUE!</v>
      </c>
      <c r="DS833" s="7">
        <f>DL833*10^8/$H833</f>
        <v>7739.2485639538836</v>
      </c>
      <c r="DT833" s="7">
        <f>DM833*10^8/$H833</f>
        <v>-7197.7636959598158</v>
      </c>
      <c r="DU833" s="7">
        <f>DN833*10^8/$H833</f>
        <v>-5213.5818418249801</v>
      </c>
      <c r="DV833" s="7">
        <f>DO833*10^8/$H833</f>
        <v>-10434.844754887014</v>
      </c>
      <c r="DW833" s="7" t="e">
        <f>DP833*10^8/$H833</f>
        <v>#VALUE!</v>
      </c>
      <c r="DX833" s="7" t="e">
        <f>DQ833*10^8/$H833</f>
        <v>#VALUE!</v>
      </c>
      <c r="DY833" s="7" t="e">
        <f>DR833*10^8/$H833</f>
        <v>#VALUE!</v>
      </c>
      <c r="DZ833" s="7">
        <f>DS833*10^8/$H833</f>
        <v>27960.500924353659</v>
      </c>
      <c r="EA833" s="7" t="e">
        <f>DY833*0.8</f>
        <v>#VALUE!</v>
      </c>
      <c r="EB833" s="9" t="e">
        <f>F833-#REF!</f>
        <v>#REF!</v>
      </c>
      <c r="EC833" s="3" t="e">
        <f>EB833/#REF!*100</f>
        <v>#REF!</v>
      </c>
      <c r="ED833" s="3" t="e">
        <f>DX833-F833</f>
        <v>#VALUE!</v>
      </c>
      <c r="EE833" s="11" t="e">
        <f>ED833/F833</f>
        <v>#VALUE!</v>
      </c>
      <c r="EF833" s="3" t="e">
        <f>F833-#REF!</f>
        <v>#REF!</v>
      </c>
    </row>
    <row r="834" spans="1:136" x14ac:dyDescent="0.3">
      <c r="A834">
        <v>1035</v>
      </c>
      <c r="B834" s="17" t="s">
        <v>9874</v>
      </c>
      <c r="C834" s="16" t="str">
        <f>"https://finance.naver.com/item/frgn.nhn?code="&amp;B834</f>
        <v>https://finance.naver.com/item/frgn.nhn?code=950180</v>
      </c>
      <c r="D834" t="s">
        <v>5801</v>
      </c>
      <c r="E834" t="s">
        <v>5802</v>
      </c>
      <c r="F834" s="18">
        <f>VALUE(LEFT(E834,FIND("/",E834)-1))</f>
        <v>20350</v>
      </c>
      <c r="G834" s="6" t="s">
        <v>5803</v>
      </c>
      <c r="H834" s="6">
        <f>VALUE(LEFT(G834,FIND("/",G834)-1)) + VALUE(MID(G834,FIND("/",G834)+1,LEN(G834)))</f>
        <v>21061800</v>
      </c>
      <c r="I834" s="1">
        <v>528203</v>
      </c>
      <c r="J834" s="1">
        <f>F834*H834/(10^8)</f>
        <v>4286.0762999999997</v>
      </c>
      <c r="K834" t="s">
        <v>8838</v>
      </c>
      <c r="L834">
        <v>545</v>
      </c>
      <c r="M834">
        <v>679</v>
      </c>
      <c r="N834" s="1">
        <v>1021</v>
      </c>
      <c r="O834">
        <v>860</v>
      </c>
      <c r="P834" t="s">
        <v>8838</v>
      </c>
      <c r="Q834" t="s">
        <v>8838</v>
      </c>
      <c r="R834" t="s">
        <v>8838</v>
      </c>
      <c r="S834" t="s">
        <v>8838</v>
      </c>
      <c r="T834">
        <v>334</v>
      </c>
      <c r="U834">
        <v>370</v>
      </c>
      <c r="V834">
        <v>472</v>
      </c>
      <c r="W834">
        <v>239</v>
      </c>
      <c r="X834" t="s">
        <v>8838</v>
      </c>
      <c r="Y834" t="s">
        <v>8838</v>
      </c>
      <c r="Z834" t="s">
        <v>8838</v>
      </c>
      <c r="AA834" t="s">
        <v>8838</v>
      </c>
      <c r="AB834">
        <v>298</v>
      </c>
      <c r="AC834">
        <v>248</v>
      </c>
      <c r="AD834">
        <v>312</v>
      </c>
      <c r="AE834">
        <v>227</v>
      </c>
      <c r="AF834" t="s">
        <v>8838</v>
      </c>
      <c r="AG834" t="s">
        <v>8838</v>
      </c>
      <c r="AH834" t="s">
        <v>8838</v>
      </c>
      <c r="AI834" t="s">
        <v>8838</v>
      </c>
      <c r="AJ834">
        <v>758</v>
      </c>
      <c r="AK834" s="1">
        <v>1050</v>
      </c>
      <c r="AL834" s="1">
        <v>3210</v>
      </c>
      <c r="AM834" s="1">
        <v>3557</v>
      </c>
      <c r="AN834" t="s">
        <v>8838</v>
      </c>
      <c r="AO834" t="s">
        <v>8838</v>
      </c>
      <c r="AP834" t="s">
        <v>8838</v>
      </c>
      <c r="AQ834" t="s">
        <v>8838</v>
      </c>
      <c r="AR834">
        <v>128</v>
      </c>
      <c r="AS834">
        <v>173</v>
      </c>
      <c r="AT834">
        <v>174</v>
      </c>
      <c r="AU834">
        <v>232</v>
      </c>
      <c r="AV834" t="s">
        <v>8838</v>
      </c>
      <c r="AW834" t="s">
        <v>8838</v>
      </c>
      <c r="AX834" t="s">
        <v>8838</v>
      </c>
      <c r="AY834" t="s">
        <v>8838</v>
      </c>
      <c r="AZ834">
        <v>630</v>
      </c>
      <c r="BA834">
        <v>876</v>
      </c>
      <c r="BB834" s="1">
        <v>3036</v>
      </c>
      <c r="BC834" s="1">
        <v>3325</v>
      </c>
      <c r="BD834" t="s">
        <v>8838</v>
      </c>
      <c r="BE834" t="s">
        <v>8838</v>
      </c>
      <c r="BF834" t="s">
        <v>8838</v>
      </c>
      <c r="BG834" t="s">
        <v>8838</v>
      </c>
      <c r="BH834">
        <v>630</v>
      </c>
      <c r="BI834">
        <v>876</v>
      </c>
      <c r="BJ834" s="1">
        <v>3034</v>
      </c>
      <c r="BK834" s="1">
        <v>3321</v>
      </c>
      <c r="BL834" t="s">
        <v>8838</v>
      </c>
      <c r="BM834" t="s">
        <v>8838</v>
      </c>
      <c r="BN834" t="s">
        <v>8838</v>
      </c>
      <c r="BO834" t="s">
        <v>8838</v>
      </c>
      <c r="BP834">
        <v>172</v>
      </c>
      <c r="BQ834">
        <v>171</v>
      </c>
      <c r="BR834" s="1">
        <v>1089</v>
      </c>
      <c r="BS834" s="1">
        <v>1138</v>
      </c>
      <c r="BT834" t="s">
        <v>8838</v>
      </c>
      <c r="BU834" t="s">
        <v>8838</v>
      </c>
      <c r="BV834" t="s">
        <v>8838</v>
      </c>
      <c r="BW834" t="s">
        <v>8838</v>
      </c>
      <c r="BX834" t="s">
        <v>8838</v>
      </c>
      <c r="BY834">
        <v>27.48</v>
      </c>
      <c r="BZ834">
        <v>14.64</v>
      </c>
      <c r="CA834">
        <v>6.7</v>
      </c>
      <c r="CB834" t="s">
        <v>8838</v>
      </c>
      <c r="CC834" t="s">
        <v>8838</v>
      </c>
      <c r="CD834" t="s">
        <v>8838</v>
      </c>
      <c r="CE834" t="s">
        <v>8838</v>
      </c>
      <c r="CF834" t="s">
        <v>8838</v>
      </c>
      <c r="CG834">
        <v>32.950000000000003</v>
      </c>
      <c r="CH834">
        <v>15.59</v>
      </c>
      <c r="CI834">
        <v>6.86</v>
      </c>
      <c r="CJ834" t="s">
        <v>8838</v>
      </c>
      <c r="CK834" t="s">
        <v>8838</v>
      </c>
      <c r="CL834" t="s">
        <v>8838</v>
      </c>
      <c r="CM834" t="s">
        <v>8838</v>
      </c>
      <c r="CN834" s="1">
        <v>1774</v>
      </c>
      <c r="CO834" s="1">
        <v>1477</v>
      </c>
      <c r="CP834" s="1">
        <v>1701</v>
      </c>
      <c r="CQ834" s="1">
        <v>1035</v>
      </c>
      <c r="CR834" t="s">
        <v>8838</v>
      </c>
      <c r="CS834" t="s">
        <v>8838</v>
      </c>
      <c r="CT834" t="s">
        <v>8838</v>
      </c>
      <c r="CU834" t="s">
        <v>8838</v>
      </c>
      <c r="CV834" t="s">
        <v>8838</v>
      </c>
      <c r="CW834" t="s">
        <v>8838</v>
      </c>
      <c r="CX834">
        <v>11.05</v>
      </c>
      <c r="CY834">
        <v>12.95</v>
      </c>
      <c r="CZ834" t="s">
        <v>8838</v>
      </c>
      <c r="DA834" t="s">
        <v>8838</v>
      </c>
      <c r="DB834" t="s">
        <v>8838</v>
      </c>
      <c r="DC834" t="s">
        <v>8838</v>
      </c>
      <c r="DD834" t="s">
        <v>8838</v>
      </c>
      <c r="DE834" t="s">
        <v>8838</v>
      </c>
      <c r="DF834">
        <v>1.31</v>
      </c>
      <c r="DG834">
        <v>0.82</v>
      </c>
      <c r="DH834" t="s">
        <v>8838</v>
      </c>
      <c r="DI834" t="s">
        <v>8838</v>
      </c>
      <c r="DJ834" t="s">
        <v>8838</v>
      </c>
      <c r="DK834" s="5" t="e">
        <f>(CL834*3+CK834*2+CJ834)/6</f>
        <v>#VALUE!</v>
      </c>
      <c r="DL834" t="e">
        <f>BG834+(BG834*(CF834-8.25)/8.25)</f>
        <v>#VALUE!</v>
      </c>
      <c r="DM834">
        <f>BH834+(BH834*(CG834-8.25)/8.25)</f>
        <v>2516.1818181818185</v>
      </c>
      <c r="DN834">
        <f>BI834+(BI834*(CH834-8.25)/8.25)</f>
        <v>1655.3745454545456</v>
      </c>
      <c r="DO834">
        <f>BJ834+(BJ834*(CI834-8.25)/8.25)</f>
        <v>2522.8169696969699</v>
      </c>
      <c r="DP834" t="e">
        <f>BK834+(BK834*(CJ834-8.25)/8.25)</f>
        <v>#VALUE!</v>
      </c>
      <c r="DQ834" t="e">
        <f>BL834+(BL834*(CK834-8.25)/8.25)</f>
        <v>#VALUE!</v>
      </c>
      <c r="DR834" t="e">
        <f>BM834+(BM834*(CL834-8.25)/8.25)</f>
        <v>#VALUE!</v>
      </c>
      <c r="DS834" s="7" t="e">
        <f>DL834*10^8/$H834</f>
        <v>#VALUE!</v>
      </c>
      <c r="DT834" s="7">
        <f>DM834*10^8/$H834</f>
        <v>11946.660865556689</v>
      </c>
      <c r="DU834" s="7">
        <f>DN834*10^8/$H834</f>
        <v>7859.6062323948836</v>
      </c>
      <c r="DV834" s="7">
        <f>DO834*10^8/$H834</f>
        <v>11978.164115588268</v>
      </c>
      <c r="DW834" s="7" t="e">
        <f>DP834*10^8/$H834</f>
        <v>#VALUE!</v>
      </c>
      <c r="DX834" s="7" t="e">
        <f>DQ834*10^8/$H834</f>
        <v>#VALUE!</v>
      </c>
      <c r="DY834" s="7" t="e">
        <f>DR834*10^8/$H834</f>
        <v>#VALUE!</v>
      </c>
      <c r="DZ834" s="7" t="e">
        <f>DS834*10^8/$H834</f>
        <v>#VALUE!</v>
      </c>
      <c r="EA834" s="7" t="e">
        <f>DY834*0.8</f>
        <v>#VALUE!</v>
      </c>
      <c r="EB834" s="9" t="e">
        <f>F834-#REF!</f>
        <v>#REF!</v>
      </c>
      <c r="EC834" s="3" t="e">
        <f>EB834/#REF!*100</f>
        <v>#REF!</v>
      </c>
      <c r="ED834" s="3" t="e">
        <f>DX834-F834</f>
        <v>#VALUE!</v>
      </c>
      <c r="EE834" s="11" t="e">
        <f>ED834/F834</f>
        <v>#VALUE!</v>
      </c>
      <c r="EF834" s="3" t="e">
        <f>F834-#REF!</f>
        <v>#REF!</v>
      </c>
    </row>
    <row r="835" spans="1:136" hidden="1" x14ac:dyDescent="0.3">
      <c r="A835">
        <v>833</v>
      </c>
      <c r="B835" s="17" t="s">
        <v>9672</v>
      </c>
      <c r="C835" s="16" t="str">
        <f>"https://finance.naver.com/item/frgn.nhn?code="&amp;B835</f>
        <v>https://finance.naver.com/item/frgn.nhn?code=377400</v>
      </c>
      <c r="D835" t="s">
        <v>5203</v>
      </c>
      <c r="E835" t="s">
        <v>5204</v>
      </c>
      <c r="F835" s="18">
        <f>VALUE(LEFT(E835,FIND("/",E835)-1))</f>
        <v>2655</v>
      </c>
      <c r="G835" s="6" t="s">
        <v>5205</v>
      </c>
      <c r="H835" s="6">
        <f>VALUE(LEFT(G835,FIND("/",G835)-1)) + VALUE(MID(G835,FIND("/",G835)+1,LEN(G835)))</f>
        <v>5407500</v>
      </c>
      <c r="I835">
        <v>0</v>
      </c>
      <c r="J835" s="1">
        <f>F835*H835/(10^8)</f>
        <v>143.56912500000001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 s="5">
        <f>(CL835*3+CK835*2+CJ835)/6</f>
        <v>0</v>
      </c>
      <c r="DL835">
        <f>BG835+(BG835*(CF835-8.25)/8.25)</f>
        <v>0</v>
      </c>
      <c r="DM835">
        <f>BH835+(BH835*(CG835-8.25)/8.25)</f>
        <v>0</v>
      </c>
      <c r="DN835">
        <f>BI835+(BI835*(CH835-8.25)/8.25)</f>
        <v>0</v>
      </c>
      <c r="DO835">
        <f>BJ835+(BJ835*(CI835-8.25)/8.25)</f>
        <v>0</v>
      </c>
      <c r="DP835">
        <f>BK835+(BK835*(CJ835-8.25)/8.25)</f>
        <v>0</v>
      </c>
      <c r="DQ835">
        <f>BL835+(BL835*(CK835-8.25)/8.25)</f>
        <v>0</v>
      </c>
      <c r="DR835">
        <f>BM835+(BM835*(CL835-8.25)/8.25)</f>
        <v>0</v>
      </c>
      <c r="DS835" s="7">
        <f>DL835*10^8/$H835</f>
        <v>0</v>
      </c>
      <c r="DT835" s="7">
        <f>DM835*10^8/$H835</f>
        <v>0</v>
      </c>
      <c r="DU835" s="7">
        <f>DN835*10^8/$H835</f>
        <v>0</v>
      </c>
      <c r="DV835" s="7">
        <f>DO835*10^8/$H835</f>
        <v>0</v>
      </c>
      <c r="DW835" s="7">
        <f>DP835*10^8/$H835</f>
        <v>0</v>
      </c>
      <c r="DX835" s="7">
        <f>DQ835*10^8/$H835</f>
        <v>0</v>
      </c>
      <c r="DY835" s="7">
        <f>DR835*10^8/$H835</f>
        <v>0</v>
      </c>
      <c r="DZ835" s="7">
        <f>DS835*10^8/$H835</f>
        <v>0</v>
      </c>
      <c r="EA835" s="7">
        <f>DY835*0.8</f>
        <v>0</v>
      </c>
      <c r="EB835" s="9" t="e">
        <f>F835-#REF!</f>
        <v>#REF!</v>
      </c>
      <c r="EC835" s="3" t="e">
        <f>EB835/#REF!*100</f>
        <v>#REF!</v>
      </c>
      <c r="ED835" s="3">
        <f>DX835-F835</f>
        <v>-2655</v>
      </c>
      <c r="EE835" s="11">
        <f>ED835/F835</f>
        <v>-1</v>
      </c>
      <c r="EF835" s="3" t="e">
        <f>F835-#REF!</f>
        <v>#REF!</v>
      </c>
    </row>
    <row r="836" spans="1:136" x14ac:dyDescent="0.3">
      <c r="A836">
        <v>565</v>
      </c>
      <c r="B836" s="17" t="s">
        <v>9404</v>
      </c>
      <c r="C836" s="16" t="str">
        <f>"https://finance.naver.com/item/frgn.nhn?code="&amp;B836</f>
        <v>https://finance.naver.com/item/frgn.nhn?code=007340</v>
      </c>
      <c r="D836" t="s">
        <v>530</v>
      </c>
      <c r="E836" t="s">
        <v>4635</v>
      </c>
      <c r="F836" s="18">
        <f>VALUE(LEFT(E836,FIND("/",E836)-1))</f>
        <v>42800</v>
      </c>
      <c r="G836" s="6" t="s">
        <v>4636</v>
      </c>
      <c r="H836" s="6">
        <f>VALUE(LEFT(G836,FIND("/",G836)-1)) + VALUE(MID(G836,FIND("/",G836)+1,LEN(G836)))</f>
        <v>9994005</v>
      </c>
      <c r="I836" s="1">
        <v>529860</v>
      </c>
      <c r="J836" s="1">
        <f>F836*H836/(10^8)</f>
        <v>4277.4341400000003</v>
      </c>
      <c r="K836" s="1">
        <v>7957</v>
      </c>
      <c r="L836" s="1">
        <v>8779</v>
      </c>
      <c r="M836" s="1">
        <v>9085</v>
      </c>
      <c r="N836" s="1">
        <v>9298</v>
      </c>
      <c r="O836" s="1">
        <v>8239</v>
      </c>
      <c r="P836" t="s">
        <v>8838</v>
      </c>
      <c r="Q836" t="s">
        <v>8838</v>
      </c>
      <c r="R836" t="s">
        <v>8838</v>
      </c>
      <c r="S836">
        <v>652</v>
      </c>
      <c r="T836">
        <v>595</v>
      </c>
      <c r="U836">
        <v>717</v>
      </c>
      <c r="V836">
        <v>802</v>
      </c>
      <c r="W836">
        <v>714</v>
      </c>
      <c r="X836" t="s">
        <v>8838</v>
      </c>
      <c r="Y836" t="s">
        <v>8838</v>
      </c>
      <c r="Z836" t="s">
        <v>8838</v>
      </c>
      <c r="AA836">
        <v>840</v>
      </c>
      <c r="AB836">
        <v>535</v>
      </c>
      <c r="AC836">
        <v>585</v>
      </c>
      <c r="AD836">
        <v>683</v>
      </c>
      <c r="AE836">
        <v>484</v>
      </c>
      <c r="AF836" t="s">
        <v>8838</v>
      </c>
      <c r="AG836" t="s">
        <v>8838</v>
      </c>
      <c r="AH836" t="s">
        <v>8838</v>
      </c>
      <c r="AI836" s="1">
        <v>11155</v>
      </c>
      <c r="AJ836" s="1">
        <v>7786</v>
      </c>
      <c r="AK836" s="1">
        <v>8708</v>
      </c>
      <c r="AL836" s="1">
        <v>9117</v>
      </c>
      <c r="AM836" s="1">
        <v>9618</v>
      </c>
      <c r="AN836" t="s">
        <v>8838</v>
      </c>
      <c r="AO836" t="s">
        <v>8838</v>
      </c>
      <c r="AP836" t="s">
        <v>8838</v>
      </c>
      <c r="AQ836" s="1">
        <v>3251</v>
      </c>
      <c r="AR836" s="1">
        <v>2658</v>
      </c>
      <c r="AS836" s="1">
        <v>3072</v>
      </c>
      <c r="AT836" s="1">
        <v>2856</v>
      </c>
      <c r="AU836" s="1">
        <v>3071</v>
      </c>
      <c r="AV836" t="s">
        <v>8838</v>
      </c>
      <c r="AW836" t="s">
        <v>8838</v>
      </c>
      <c r="AX836" t="s">
        <v>8838</v>
      </c>
      <c r="AY836" s="1">
        <v>7905</v>
      </c>
      <c r="AZ836" s="1">
        <v>5128</v>
      </c>
      <c r="BA836" s="1">
        <v>5635</v>
      </c>
      <c r="BB836" s="1">
        <v>6261</v>
      </c>
      <c r="BC836" s="1">
        <v>6547</v>
      </c>
      <c r="BD836" t="s">
        <v>8838</v>
      </c>
      <c r="BE836" t="s">
        <v>8838</v>
      </c>
      <c r="BF836" t="s">
        <v>8838</v>
      </c>
      <c r="BG836" s="1">
        <v>7767</v>
      </c>
      <c r="BH836" s="1">
        <v>4941</v>
      </c>
      <c r="BI836" s="1">
        <v>5425</v>
      </c>
      <c r="BJ836" s="1">
        <v>6020</v>
      </c>
      <c r="BK836" s="1">
        <v>6263</v>
      </c>
      <c r="BL836" t="s">
        <v>8838</v>
      </c>
      <c r="BM836" t="s">
        <v>8838</v>
      </c>
      <c r="BN836" t="s">
        <v>8838</v>
      </c>
      <c r="BO836">
        <v>119</v>
      </c>
      <c r="BP836">
        <v>50</v>
      </c>
      <c r="BQ836">
        <v>50</v>
      </c>
      <c r="BR836">
        <v>50</v>
      </c>
      <c r="BS836">
        <v>50</v>
      </c>
      <c r="BT836" t="s">
        <v>8838</v>
      </c>
      <c r="BU836" t="s">
        <v>8838</v>
      </c>
      <c r="BV836" t="s">
        <v>8838</v>
      </c>
      <c r="BW836">
        <v>7.7</v>
      </c>
      <c r="BX836">
        <v>5.65</v>
      </c>
      <c r="BY836">
        <v>7.09</v>
      </c>
      <c r="BZ836">
        <v>7.66</v>
      </c>
      <c r="CA836">
        <v>5.17</v>
      </c>
      <c r="CB836" t="s">
        <v>8838</v>
      </c>
      <c r="CC836" t="s">
        <v>8838</v>
      </c>
      <c r="CD836" t="s">
        <v>8838</v>
      </c>
      <c r="CE836">
        <v>10.73</v>
      </c>
      <c r="CF836">
        <v>7.77</v>
      </c>
      <c r="CG836">
        <v>10.76</v>
      </c>
      <c r="CH836">
        <v>11.5</v>
      </c>
      <c r="CI836">
        <v>7.48</v>
      </c>
      <c r="CJ836" t="s">
        <v>8838</v>
      </c>
      <c r="CK836" t="s">
        <v>8838</v>
      </c>
      <c r="CL836" t="s">
        <v>8838</v>
      </c>
      <c r="CM836" s="1">
        <v>3372</v>
      </c>
      <c r="CN836" s="1">
        <v>2299</v>
      </c>
      <c r="CO836" s="1">
        <v>5581</v>
      </c>
      <c r="CP836" s="1">
        <v>6584</v>
      </c>
      <c r="CQ836" s="1">
        <v>4596</v>
      </c>
      <c r="CR836" t="s">
        <v>8838</v>
      </c>
      <c r="CS836" t="s">
        <v>8838</v>
      </c>
      <c r="CT836" t="s">
        <v>8838</v>
      </c>
      <c r="CU836">
        <v>11.95</v>
      </c>
      <c r="CV836">
        <v>13.89</v>
      </c>
      <c r="CW836">
        <v>5.73</v>
      </c>
      <c r="CX836">
        <v>4.46</v>
      </c>
      <c r="CY836">
        <v>5.6</v>
      </c>
      <c r="CZ836" t="s">
        <v>8838</v>
      </c>
      <c r="DA836" t="s">
        <v>8838</v>
      </c>
      <c r="DB836" t="s">
        <v>8838</v>
      </c>
      <c r="DC836">
        <v>1.22</v>
      </c>
      <c r="DD836">
        <v>0.64</v>
      </c>
      <c r="DE836">
        <v>0.59</v>
      </c>
      <c r="DF836">
        <v>0.48</v>
      </c>
      <c r="DG836">
        <v>0.41</v>
      </c>
      <c r="DH836" t="s">
        <v>8838</v>
      </c>
      <c r="DI836" t="s">
        <v>8838</v>
      </c>
      <c r="DJ836" t="s">
        <v>8838</v>
      </c>
      <c r="DK836" s="5" t="e">
        <f>(CL836*3+CK836*2+CJ836)/6</f>
        <v>#VALUE!</v>
      </c>
      <c r="DL836">
        <f>BG836+(BG836*(CF836-8.25)/8.25)</f>
        <v>7315.1018181818181</v>
      </c>
      <c r="DM836">
        <f>BH836+(BH836*(CG836-8.25)/8.25)</f>
        <v>6444.2618181818179</v>
      </c>
      <c r="DN836">
        <f>BI836+(BI836*(CH836-8.25)/8.25)</f>
        <v>7562.121212121212</v>
      </c>
      <c r="DO836">
        <f>BJ836+(BJ836*(CI836-8.25)/8.25)</f>
        <v>5458.1333333333332</v>
      </c>
      <c r="DP836" t="e">
        <f>BK836+(BK836*(CJ836-8.25)/8.25)</f>
        <v>#VALUE!</v>
      </c>
      <c r="DQ836" t="e">
        <f>BL836+(BL836*(CK836-8.25)/8.25)</f>
        <v>#VALUE!</v>
      </c>
      <c r="DR836" t="e">
        <f>BM836+(BM836*(CL836-8.25)/8.25)</f>
        <v>#VALUE!</v>
      </c>
      <c r="DS836" s="7">
        <f>DL836*10^8/$H836</f>
        <v>73194.898523483003</v>
      </c>
      <c r="DT836" s="7">
        <f>DM836*10^8/$H836</f>
        <v>64481.274706004428</v>
      </c>
      <c r="DU836" s="7">
        <f>DN836*10^8/$H836</f>
        <v>75666.574232464482</v>
      </c>
      <c r="DV836" s="7">
        <f>DO836*10^8/$H836</f>
        <v>54614.074470978681</v>
      </c>
      <c r="DW836" s="7" t="e">
        <f>DP836*10^8/$H836</f>
        <v>#VALUE!</v>
      </c>
      <c r="DX836" s="7" t="e">
        <f>DQ836*10^8/$H836</f>
        <v>#VALUE!</v>
      </c>
      <c r="DY836" s="7" t="e">
        <f>DR836*10^8/$H836</f>
        <v>#VALUE!</v>
      </c>
      <c r="DZ836" s="7">
        <f>DS836*10^8/$H836</f>
        <v>732388.05187192734</v>
      </c>
      <c r="EA836" s="7" t="e">
        <f>DY836*0.8</f>
        <v>#VALUE!</v>
      </c>
      <c r="EB836" s="9" t="e">
        <f>F836-#REF!</f>
        <v>#REF!</v>
      </c>
      <c r="EC836" s="3" t="e">
        <f>EB836/#REF!*100</f>
        <v>#REF!</v>
      </c>
      <c r="ED836" s="3" t="e">
        <f>DX836-F836</f>
        <v>#VALUE!</v>
      </c>
      <c r="EE836" s="11" t="e">
        <f>ED836/F836</f>
        <v>#VALUE!</v>
      </c>
      <c r="EF836" s="3" t="e">
        <f>F836-#REF!</f>
        <v>#REF!</v>
      </c>
    </row>
    <row r="837" spans="1:136" x14ac:dyDescent="0.3">
      <c r="A837">
        <v>2170</v>
      </c>
      <c r="B837" s="17" t="s">
        <v>11009</v>
      </c>
      <c r="C837" s="16" t="str">
        <f>"https://finance.naver.com/item/frgn.nhn?code="&amp;B837</f>
        <v>https://finance.naver.com/item/frgn.nhn?code=034810</v>
      </c>
      <c r="D837" t="s">
        <v>2211</v>
      </c>
      <c r="E837" t="s">
        <v>8562</v>
      </c>
      <c r="F837" s="18">
        <f>VALUE(LEFT(E837,FIND("/",E837)-1))</f>
        <v>16050</v>
      </c>
      <c r="G837" s="6" t="s">
        <v>8563</v>
      </c>
      <c r="H837" s="6">
        <f>VALUE(LEFT(G837,FIND("/",G837)-1)) + VALUE(MID(G837,FIND("/",G837)+1,LEN(G837)))</f>
        <v>26356298</v>
      </c>
      <c r="I837">
        <v>0</v>
      </c>
      <c r="J837" s="1">
        <f>F837*H837/(10^8)</f>
        <v>4230.185829</v>
      </c>
      <c r="K837">
        <v>121</v>
      </c>
      <c r="L837">
        <v>122</v>
      </c>
      <c r="M837">
        <v>149</v>
      </c>
      <c r="N837">
        <v>203</v>
      </c>
      <c r="O837" s="1">
        <v>4794</v>
      </c>
      <c r="P837" t="s">
        <v>8838</v>
      </c>
      <c r="Q837" t="s">
        <v>8838</v>
      </c>
      <c r="R837" t="s">
        <v>8838</v>
      </c>
      <c r="S837">
        <v>24</v>
      </c>
      <c r="T837">
        <v>24</v>
      </c>
      <c r="U837">
        <v>27</v>
      </c>
      <c r="V837">
        <v>52</v>
      </c>
      <c r="W837">
        <v>231</v>
      </c>
      <c r="X837" t="s">
        <v>8838</v>
      </c>
      <c r="Y837" t="s">
        <v>8838</v>
      </c>
      <c r="Z837" t="s">
        <v>8838</v>
      </c>
      <c r="AA837">
        <v>63</v>
      </c>
      <c r="AB837">
        <v>34</v>
      </c>
      <c r="AC837">
        <v>8</v>
      </c>
      <c r="AD837">
        <v>23</v>
      </c>
      <c r="AE837" s="1">
        <v>3485</v>
      </c>
      <c r="AF837" t="s">
        <v>8838</v>
      </c>
      <c r="AG837" t="s">
        <v>8838</v>
      </c>
      <c r="AH837" t="s">
        <v>8838</v>
      </c>
      <c r="AI837" s="1">
        <v>1605</v>
      </c>
      <c r="AJ837" s="1">
        <v>1700</v>
      </c>
      <c r="AK837" s="1">
        <v>1917</v>
      </c>
      <c r="AL837" s="1">
        <v>2123</v>
      </c>
      <c r="AM837" s="1">
        <v>12925</v>
      </c>
      <c r="AN837" t="s">
        <v>8838</v>
      </c>
      <c r="AO837" t="s">
        <v>8838</v>
      </c>
      <c r="AP837" t="s">
        <v>8838</v>
      </c>
      <c r="AQ837">
        <v>193</v>
      </c>
      <c r="AR837">
        <v>269</v>
      </c>
      <c r="AS837">
        <v>492</v>
      </c>
      <c r="AT837">
        <v>728</v>
      </c>
      <c r="AU837" s="1">
        <v>6108</v>
      </c>
      <c r="AV837" t="s">
        <v>8838</v>
      </c>
      <c r="AW837" t="s">
        <v>8838</v>
      </c>
      <c r="AX837" t="s">
        <v>8838</v>
      </c>
      <c r="AY837" s="1">
        <v>1411</v>
      </c>
      <c r="AZ837" s="1">
        <v>1431</v>
      </c>
      <c r="BA837" s="1">
        <v>1424</v>
      </c>
      <c r="BB837" s="1">
        <v>1395</v>
      </c>
      <c r="BC837" s="1">
        <v>6817</v>
      </c>
      <c r="BD837" t="s">
        <v>8838</v>
      </c>
      <c r="BE837" t="s">
        <v>8838</v>
      </c>
      <c r="BF837" t="s">
        <v>8838</v>
      </c>
      <c r="BG837" s="1">
        <v>1411</v>
      </c>
      <c r="BH837" s="1">
        <v>1431</v>
      </c>
      <c r="BI837" s="1">
        <v>1424</v>
      </c>
      <c r="BJ837" s="1">
        <v>1395</v>
      </c>
      <c r="BK837" s="1">
        <v>6034</v>
      </c>
      <c r="BL837" t="s">
        <v>8838</v>
      </c>
      <c r="BM837" t="s">
        <v>8838</v>
      </c>
      <c r="BN837" t="s">
        <v>8838</v>
      </c>
      <c r="BO837">
        <v>49</v>
      </c>
      <c r="BP837">
        <v>49</v>
      </c>
      <c r="BQ837">
        <v>49</v>
      </c>
      <c r="BR837">
        <v>49</v>
      </c>
      <c r="BS837">
        <v>91</v>
      </c>
      <c r="BT837" t="s">
        <v>8838</v>
      </c>
      <c r="BU837" t="s">
        <v>8838</v>
      </c>
      <c r="BV837" t="s">
        <v>8838</v>
      </c>
      <c r="BW837">
        <v>4.04</v>
      </c>
      <c r="BX837">
        <v>2.06</v>
      </c>
      <c r="BY837">
        <v>0.42</v>
      </c>
      <c r="BZ837">
        <v>1.1499999999999999</v>
      </c>
      <c r="CA837">
        <v>46.32</v>
      </c>
      <c r="CB837" t="s">
        <v>8838</v>
      </c>
      <c r="CC837" t="s">
        <v>8838</v>
      </c>
      <c r="CD837" t="s">
        <v>8838</v>
      </c>
      <c r="CE837">
        <v>4.53</v>
      </c>
      <c r="CF837">
        <v>2.39</v>
      </c>
      <c r="CG837">
        <v>0.53</v>
      </c>
      <c r="CH837">
        <v>1.65</v>
      </c>
      <c r="CI837">
        <v>92.94</v>
      </c>
      <c r="CJ837" t="s">
        <v>8838</v>
      </c>
      <c r="CK837" t="s">
        <v>8838</v>
      </c>
      <c r="CL837" t="s">
        <v>8838</v>
      </c>
      <c r="CM837">
        <v>642</v>
      </c>
      <c r="CN837">
        <v>348</v>
      </c>
      <c r="CO837">
        <v>77</v>
      </c>
      <c r="CP837">
        <v>238</v>
      </c>
      <c r="CQ837" s="1">
        <v>24709</v>
      </c>
      <c r="CR837" t="s">
        <v>8838</v>
      </c>
      <c r="CS837" t="s">
        <v>8838</v>
      </c>
      <c r="CT837" t="s">
        <v>8838</v>
      </c>
      <c r="CU837">
        <v>21.41</v>
      </c>
      <c r="CV837">
        <v>35.25</v>
      </c>
      <c r="CW837">
        <v>135.07</v>
      </c>
      <c r="CX837">
        <v>42.91</v>
      </c>
      <c r="CY837">
        <v>0.49</v>
      </c>
      <c r="CZ837" t="s">
        <v>8838</v>
      </c>
      <c r="DA837" t="s">
        <v>8838</v>
      </c>
      <c r="DB837" t="s">
        <v>8838</v>
      </c>
      <c r="DC837">
        <v>0.95</v>
      </c>
      <c r="DD837">
        <v>0.84</v>
      </c>
      <c r="DE837">
        <v>0.72</v>
      </c>
      <c r="DF837">
        <v>0.72</v>
      </c>
      <c r="DG837">
        <v>0.36</v>
      </c>
      <c r="DH837" t="s">
        <v>8838</v>
      </c>
      <c r="DI837" t="s">
        <v>8838</v>
      </c>
      <c r="DJ837" t="s">
        <v>8838</v>
      </c>
      <c r="DK837" s="5" t="e">
        <f>(CL837*3+CK837*2+CJ837)/6</f>
        <v>#VALUE!</v>
      </c>
      <c r="DL837">
        <f>BG837+(BG837*(CF837-8.25)/8.25)</f>
        <v>408.76242424242434</v>
      </c>
      <c r="DM837">
        <f>BH837+(BH837*(CG837-8.25)/8.25)</f>
        <v>91.930909090909154</v>
      </c>
      <c r="DN837">
        <f>BI837+(BI837*(CH837-8.25)/8.25)</f>
        <v>284.79999999999995</v>
      </c>
      <c r="DO837">
        <f>BJ837+(BJ837*(CI837-8.25)/8.25)</f>
        <v>15715.309090909092</v>
      </c>
      <c r="DP837" t="e">
        <f>BK837+(BK837*(CJ837-8.25)/8.25)</f>
        <v>#VALUE!</v>
      </c>
      <c r="DQ837" t="e">
        <f>BL837+(BL837*(CK837-8.25)/8.25)</f>
        <v>#VALUE!</v>
      </c>
      <c r="DR837" t="e">
        <f>BM837+(BM837*(CL837-8.25)/8.25)</f>
        <v>#VALUE!</v>
      </c>
      <c r="DS837" s="7">
        <f>DL837*10^8/$H837</f>
        <v>1550.9098593528738</v>
      </c>
      <c r="DT837" s="7">
        <f>DM837*10^8/$H837</f>
        <v>348.80053750685761</v>
      </c>
      <c r="DU837" s="7">
        <f>DN837*10^8/$H837</f>
        <v>1080.5766424404519</v>
      </c>
      <c r="DV837" s="7">
        <f>DO837*10^8/$H837</f>
        <v>59626.390211967904</v>
      </c>
      <c r="DW837" s="7" t="e">
        <f>DP837*10^8/$H837</f>
        <v>#VALUE!</v>
      </c>
      <c r="DX837" s="7" t="e">
        <f>DQ837*10^8/$H837</f>
        <v>#VALUE!</v>
      </c>
      <c r="DY837" s="7" t="e">
        <f>DR837*10^8/$H837</f>
        <v>#VALUE!</v>
      </c>
      <c r="DZ837" s="7">
        <f>DS837*10^8/$H837</f>
        <v>5884.3994682139119</v>
      </c>
      <c r="EA837" s="7" t="e">
        <f>DY837*0.8</f>
        <v>#VALUE!</v>
      </c>
      <c r="EB837" s="9" t="e">
        <f>F837-#REF!</f>
        <v>#REF!</v>
      </c>
      <c r="EC837" s="3" t="e">
        <f>EB837/#REF!*100</f>
        <v>#REF!</v>
      </c>
      <c r="ED837" s="3" t="e">
        <f>DX837-F837</f>
        <v>#VALUE!</v>
      </c>
      <c r="EE837" s="11" t="e">
        <f>ED837/F837</f>
        <v>#VALUE!</v>
      </c>
      <c r="EF837" s="3" t="e">
        <f>F837-#REF!</f>
        <v>#REF!</v>
      </c>
    </row>
    <row r="838" spans="1:136" x14ac:dyDescent="0.3">
      <c r="A838">
        <v>1805</v>
      </c>
      <c r="B838" s="17" t="s">
        <v>10644</v>
      </c>
      <c r="C838" s="16" t="str">
        <f>"https://finance.naver.com/item/frgn.nhn?code="&amp;B838</f>
        <v>https://finance.naver.com/item/frgn.nhn?code=046440</v>
      </c>
      <c r="D838" t="s">
        <v>1849</v>
      </c>
      <c r="E838" t="s">
        <v>7863</v>
      </c>
      <c r="F838" s="18">
        <f>VALUE(LEFT(E838,FIND("/",E838)-1))</f>
        <v>10850</v>
      </c>
      <c r="G838" s="6" t="s">
        <v>7864</v>
      </c>
      <c r="H838" s="6">
        <f>VALUE(LEFT(G838,FIND("/",G838)-1)) + VALUE(MID(G838,FIND("/",G838)+1,LEN(G838)))</f>
        <v>38825568</v>
      </c>
      <c r="I838" s="1">
        <v>6243</v>
      </c>
      <c r="J838" s="1">
        <f>F838*H838/(10^8)</f>
        <v>4212.5741280000002</v>
      </c>
      <c r="K838" s="1">
        <v>1367</v>
      </c>
      <c r="L838" s="1">
        <v>1706</v>
      </c>
      <c r="M838" s="1">
        <v>2029</v>
      </c>
      <c r="N838" s="1">
        <v>1922</v>
      </c>
      <c r="O838" s="1">
        <v>2690</v>
      </c>
      <c r="P838" s="1">
        <v>3345</v>
      </c>
      <c r="Q838" s="1">
        <v>3695</v>
      </c>
      <c r="R838" t="s">
        <v>8838</v>
      </c>
      <c r="S838">
        <v>230</v>
      </c>
      <c r="T838">
        <v>278</v>
      </c>
      <c r="U838">
        <v>221</v>
      </c>
      <c r="V838">
        <v>348</v>
      </c>
      <c r="W838">
        <v>457</v>
      </c>
      <c r="X838">
        <v>551</v>
      </c>
      <c r="Y838">
        <v>633</v>
      </c>
      <c r="Z838" t="s">
        <v>8838</v>
      </c>
      <c r="AA838">
        <v>108</v>
      </c>
      <c r="AB838">
        <v>127</v>
      </c>
      <c r="AC838">
        <v>121</v>
      </c>
      <c r="AD838">
        <v>176</v>
      </c>
      <c r="AE838">
        <v>225</v>
      </c>
      <c r="AF838">
        <v>380</v>
      </c>
      <c r="AG838">
        <v>430</v>
      </c>
      <c r="AH838" t="s">
        <v>8838</v>
      </c>
      <c r="AI838" s="1">
        <v>3783</v>
      </c>
      <c r="AJ838" s="1">
        <v>4643</v>
      </c>
      <c r="AK838" s="1">
        <v>4762</v>
      </c>
      <c r="AL838" s="1">
        <v>4507</v>
      </c>
      <c r="AM838" s="1">
        <v>4702</v>
      </c>
      <c r="AN838" s="1">
        <v>5292</v>
      </c>
      <c r="AO838" s="1">
        <v>5757</v>
      </c>
      <c r="AP838" t="s">
        <v>8838</v>
      </c>
      <c r="AQ838" s="1">
        <v>2317</v>
      </c>
      <c r="AR838" s="1">
        <v>2457</v>
      </c>
      <c r="AS838" s="1">
        <v>2501</v>
      </c>
      <c r="AT838" s="1">
        <v>2132</v>
      </c>
      <c r="AU838" s="1">
        <v>1948</v>
      </c>
      <c r="AV838" s="1">
        <v>2239</v>
      </c>
      <c r="AW838" s="1">
        <v>2356</v>
      </c>
      <c r="AX838" t="s">
        <v>8838</v>
      </c>
      <c r="AY838" s="1">
        <v>1466</v>
      </c>
      <c r="AZ838" s="1">
        <v>2187</v>
      </c>
      <c r="BA838" s="1">
        <v>2261</v>
      </c>
      <c r="BB838" s="1">
        <v>2375</v>
      </c>
      <c r="BC838" s="1">
        <v>2754</v>
      </c>
      <c r="BD838" s="1">
        <v>3053</v>
      </c>
      <c r="BE838" s="1">
        <v>3401</v>
      </c>
      <c r="BF838" t="s">
        <v>8838</v>
      </c>
      <c r="BG838" s="1">
        <v>1466</v>
      </c>
      <c r="BH838" s="1">
        <v>2056</v>
      </c>
      <c r="BI838" s="1">
        <v>2137</v>
      </c>
      <c r="BJ838" s="1">
        <v>2255</v>
      </c>
      <c r="BK838" s="1">
        <v>2656</v>
      </c>
      <c r="BL838" s="1">
        <v>2956</v>
      </c>
      <c r="BM838" s="1">
        <v>3304</v>
      </c>
      <c r="BN838" t="s">
        <v>8838</v>
      </c>
      <c r="BO838">
        <v>104</v>
      </c>
      <c r="BP838">
        <v>149</v>
      </c>
      <c r="BQ838">
        <v>150</v>
      </c>
      <c r="BR838">
        <v>150</v>
      </c>
      <c r="BS838">
        <v>194</v>
      </c>
      <c r="BT838">
        <v>194</v>
      </c>
      <c r="BU838">
        <v>194</v>
      </c>
      <c r="BV838" t="s">
        <v>8838</v>
      </c>
      <c r="BW838">
        <v>2.83</v>
      </c>
      <c r="BX838">
        <v>3</v>
      </c>
      <c r="BY838">
        <v>2.58</v>
      </c>
      <c r="BZ838">
        <v>3.8</v>
      </c>
      <c r="CA838">
        <v>4.88</v>
      </c>
      <c r="CB838">
        <v>7.6</v>
      </c>
      <c r="CC838">
        <v>7.78</v>
      </c>
      <c r="CD838" t="s">
        <v>8838</v>
      </c>
      <c r="CE838">
        <v>7.57</v>
      </c>
      <c r="CF838">
        <v>7.8</v>
      </c>
      <c r="CG838">
        <v>6.04</v>
      </c>
      <c r="CH838">
        <v>8.18</v>
      </c>
      <c r="CI838">
        <v>9.16</v>
      </c>
      <c r="CJ838">
        <v>13.58</v>
      </c>
      <c r="CK838">
        <v>13.77</v>
      </c>
      <c r="CL838" t="s">
        <v>8838</v>
      </c>
      <c r="CM838">
        <v>492</v>
      </c>
      <c r="CN838">
        <v>490</v>
      </c>
      <c r="CO838">
        <v>424</v>
      </c>
      <c r="CP838">
        <v>601</v>
      </c>
      <c r="CQ838">
        <v>602</v>
      </c>
      <c r="CR838">
        <v>981</v>
      </c>
      <c r="CS838" s="1">
        <v>1110</v>
      </c>
      <c r="CT838" t="s">
        <v>8838</v>
      </c>
      <c r="CU838">
        <v>17.149999999999999</v>
      </c>
      <c r="CV838">
        <v>16.5</v>
      </c>
      <c r="CW838">
        <v>17.34</v>
      </c>
      <c r="CX838">
        <v>10.199999999999999</v>
      </c>
      <c r="CY838">
        <v>17.21</v>
      </c>
      <c r="CZ838">
        <v>11.06</v>
      </c>
      <c r="DA838">
        <v>9.77</v>
      </c>
      <c r="DB838" t="s">
        <v>8838</v>
      </c>
      <c r="DC838">
        <v>1.17</v>
      </c>
      <c r="DD838">
        <v>1.1100000000000001</v>
      </c>
      <c r="DE838">
        <v>0.98</v>
      </c>
      <c r="DF838">
        <v>0.77</v>
      </c>
      <c r="DG838">
        <v>1.42</v>
      </c>
      <c r="DH838">
        <v>1.35</v>
      </c>
      <c r="DI838">
        <v>1.21</v>
      </c>
      <c r="DJ838" t="s">
        <v>8838</v>
      </c>
      <c r="DK838" s="5" t="e">
        <f>(CL838*3+CK838*2+CJ838)/6</f>
        <v>#VALUE!</v>
      </c>
      <c r="DL838">
        <f>BG838+(BG838*(CF838-8.25)/8.25)</f>
        <v>1386.0363636363636</v>
      </c>
      <c r="DM838">
        <f>BH838+(BH838*(CG838-8.25)/8.25)</f>
        <v>1505.2412121212121</v>
      </c>
      <c r="DN838">
        <f>BI838+(BI838*(CH838-8.25)/8.25)</f>
        <v>2118.8678787878789</v>
      </c>
      <c r="DO838">
        <f>BJ838+(BJ838*(CI838-8.25)/8.25)</f>
        <v>2503.7333333333336</v>
      </c>
      <c r="DP838">
        <f>BK838+(BK838*(CJ838-8.25)/8.25)</f>
        <v>4371.9369696969698</v>
      </c>
      <c r="DQ838">
        <f>BL838+(BL838*(CK838-8.25)/8.25)</f>
        <v>4933.8327272727274</v>
      </c>
      <c r="DR838" t="e">
        <f>BM838+(BM838*(CL838-8.25)/8.25)</f>
        <v>#VALUE!</v>
      </c>
      <c r="DS838" s="7">
        <f>DL838*10^8/$H838</f>
        <v>3569.9062113820551</v>
      </c>
      <c r="DT838" s="7">
        <f>DM838*10^8/$H838</f>
        <v>3876.9328812426188</v>
      </c>
      <c r="DU838" s="7">
        <f>DN838*10^8/$H838</f>
        <v>5457.4034275245604</v>
      </c>
      <c r="DV838" s="7">
        <f>DO838*10^8/$H838</f>
        <v>6448.6714871327404</v>
      </c>
      <c r="DW838" s="7">
        <f>DP838*10^8/$H838</f>
        <v>11260.45849399285</v>
      </c>
      <c r="DX838" s="7">
        <f>DQ838*10^8/$H838</f>
        <v>12707.68975555677</v>
      </c>
      <c r="DY838" s="7" t="e">
        <f>DR838*10^8/$H838</f>
        <v>#VALUE!</v>
      </c>
      <c r="DZ838" s="7">
        <f>DS838*10^8/$H838</f>
        <v>9194.7301617894045</v>
      </c>
      <c r="EA838" s="7" t="e">
        <f>DY838*0.8</f>
        <v>#VALUE!</v>
      </c>
      <c r="EB838" s="9" t="e">
        <f>F838-#REF!</f>
        <v>#REF!</v>
      </c>
      <c r="EC838" s="3" t="e">
        <f>EB838/#REF!*100</f>
        <v>#REF!</v>
      </c>
      <c r="ED838" s="3">
        <f>DX838-F838</f>
        <v>1857.6897555567703</v>
      </c>
      <c r="EE838" s="11">
        <f>ED838/F838</f>
        <v>0.17121564567343506</v>
      </c>
      <c r="EF838" s="3" t="e">
        <f>F838-#REF!</f>
        <v>#REF!</v>
      </c>
    </row>
    <row r="839" spans="1:136" hidden="1" x14ac:dyDescent="0.3">
      <c r="A839">
        <v>837</v>
      </c>
      <c r="B839" s="17" t="s">
        <v>9676</v>
      </c>
      <c r="C839" s="16" t="str">
        <f>"https://finance.naver.com/item/frgn.nhn?code="&amp;B839</f>
        <v>https://finance.naver.com/item/frgn.nhn?code=373340</v>
      </c>
      <c r="D839" t="s">
        <v>5215</v>
      </c>
      <c r="E839" t="s">
        <v>5216</v>
      </c>
      <c r="F839" s="18">
        <f>VALUE(LEFT(E839,FIND("/",E839)-1))</f>
        <v>3110</v>
      </c>
      <c r="G839" s="6" t="s">
        <v>5217</v>
      </c>
      <c r="H839" s="6">
        <f>VALUE(LEFT(G839,FIND("/",G839)-1)) + VALUE(MID(G839,FIND("/",G839)+1,LEN(G839)))</f>
        <v>3020000</v>
      </c>
      <c r="I839">
        <v>0</v>
      </c>
      <c r="J839" s="1">
        <f>F839*H839/(10^8)</f>
        <v>93.921999999999997</v>
      </c>
      <c r="K839" t="s">
        <v>8838</v>
      </c>
      <c r="L839" t="s">
        <v>8838</v>
      </c>
      <c r="M839" t="s">
        <v>8838</v>
      </c>
      <c r="N839" t="s">
        <v>8838</v>
      </c>
      <c r="O839">
        <v>0</v>
      </c>
      <c r="P839" t="s">
        <v>8838</v>
      </c>
      <c r="Q839" t="s">
        <v>8838</v>
      </c>
      <c r="R839" t="s">
        <v>8838</v>
      </c>
      <c r="S839" t="s">
        <v>8838</v>
      </c>
      <c r="T839" t="s">
        <v>8838</v>
      </c>
      <c r="U839" t="s">
        <v>8838</v>
      </c>
      <c r="V839" t="s">
        <v>8838</v>
      </c>
      <c r="W839">
        <v>0</v>
      </c>
      <c r="X839" t="s">
        <v>8838</v>
      </c>
      <c r="Y839" t="s">
        <v>8838</v>
      </c>
      <c r="Z839" t="s">
        <v>8838</v>
      </c>
      <c r="AA839" t="s">
        <v>8838</v>
      </c>
      <c r="AB839" t="s">
        <v>8838</v>
      </c>
      <c r="AC839" t="s">
        <v>8838</v>
      </c>
      <c r="AD839" t="s">
        <v>8838</v>
      </c>
      <c r="AE839">
        <v>0</v>
      </c>
      <c r="AF839" t="s">
        <v>8838</v>
      </c>
      <c r="AG839" t="s">
        <v>8838</v>
      </c>
      <c r="AH839" t="s">
        <v>8838</v>
      </c>
      <c r="AI839" t="s">
        <v>8838</v>
      </c>
      <c r="AJ839" t="s">
        <v>8838</v>
      </c>
      <c r="AK839" t="s">
        <v>8838</v>
      </c>
      <c r="AL839" t="s">
        <v>8838</v>
      </c>
      <c r="AM839">
        <v>14</v>
      </c>
      <c r="AN839" t="s">
        <v>8838</v>
      </c>
      <c r="AO839" t="s">
        <v>8838</v>
      </c>
      <c r="AP839" t="s">
        <v>8838</v>
      </c>
      <c r="AQ839" t="s">
        <v>8838</v>
      </c>
      <c r="AR839" t="s">
        <v>8838</v>
      </c>
      <c r="AS839" t="s">
        <v>8838</v>
      </c>
      <c r="AT839" t="s">
        <v>8838</v>
      </c>
      <c r="AU839">
        <v>10</v>
      </c>
      <c r="AV839" t="s">
        <v>8838</v>
      </c>
      <c r="AW839" t="s">
        <v>8838</v>
      </c>
      <c r="AX839" t="s">
        <v>8838</v>
      </c>
      <c r="AY839" t="s">
        <v>8838</v>
      </c>
      <c r="AZ839" t="s">
        <v>8838</v>
      </c>
      <c r="BA839" t="s">
        <v>8838</v>
      </c>
      <c r="BB839" t="s">
        <v>8838</v>
      </c>
      <c r="BC839">
        <v>3</v>
      </c>
      <c r="BD839" t="s">
        <v>8838</v>
      </c>
      <c r="BE839" t="s">
        <v>8838</v>
      </c>
      <c r="BF839" t="s">
        <v>8838</v>
      </c>
      <c r="BG839" t="s">
        <v>8838</v>
      </c>
      <c r="BH839" t="s">
        <v>8838</v>
      </c>
      <c r="BI839" t="s">
        <v>8838</v>
      </c>
      <c r="BJ839" t="s">
        <v>8838</v>
      </c>
      <c r="BK839">
        <v>3</v>
      </c>
      <c r="BL839" t="s">
        <v>8838</v>
      </c>
      <c r="BM839" t="s">
        <v>8838</v>
      </c>
      <c r="BN839" t="s">
        <v>8838</v>
      </c>
      <c r="BO839" t="s">
        <v>8838</v>
      </c>
      <c r="BP839" t="s">
        <v>8838</v>
      </c>
      <c r="BQ839" t="s">
        <v>8838</v>
      </c>
      <c r="BR839" t="s">
        <v>8838</v>
      </c>
      <c r="BS839">
        <v>0</v>
      </c>
      <c r="BT839" t="s">
        <v>8838</v>
      </c>
      <c r="BU839" t="s">
        <v>8838</v>
      </c>
      <c r="BV839" t="s">
        <v>8838</v>
      </c>
      <c r="BW839" t="s">
        <v>8838</v>
      </c>
      <c r="BX839" t="s">
        <v>8838</v>
      </c>
      <c r="BY839" t="s">
        <v>8838</v>
      </c>
      <c r="BZ839" t="s">
        <v>8838</v>
      </c>
      <c r="CA839" t="s">
        <v>8838</v>
      </c>
      <c r="CB839" t="s">
        <v>8838</v>
      </c>
      <c r="CC839" t="s">
        <v>8838</v>
      </c>
      <c r="CD839" t="s">
        <v>8838</v>
      </c>
      <c r="CE839" t="s">
        <v>8838</v>
      </c>
      <c r="CF839" t="s">
        <v>8838</v>
      </c>
      <c r="CG839" t="s">
        <v>8838</v>
      </c>
      <c r="CH839" t="s">
        <v>8838</v>
      </c>
      <c r="CI839" t="s">
        <v>8838</v>
      </c>
      <c r="CJ839" t="s">
        <v>8838</v>
      </c>
      <c r="CK839" t="s">
        <v>8838</v>
      </c>
      <c r="CL839" t="s">
        <v>8838</v>
      </c>
      <c r="CM839" t="s">
        <v>8838</v>
      </c>
      <c r="CN839" t="s">
        <v>8838</v>
      </c>
      <c r="CO839" t="s">
        <v>8838</v>
      </c>
      <c r="CP839" t="s">
        <v>8838</v>
      </c>
      <c r="CQ839">
        <v>-43</v>
      </c>
      <c r="CR839" t="s">
        <v>8838</v>
      </c>
      <c r="CS839" t="s">
        <v>8838</v>
      </c>
      <c r="CT839" t="s">
        <v>8838</v>
      </c>
      <c r="CU839" t="s">
        <v>8838</v>
      </c>
      <c r="CV839" t="s">
        <v>8838</v>
      </c>
      <c r="CW839" t="s">
        <v>8838</v>
      </c>
      <c r="CX839" t="s">
        <v>8838</v>
      </c>
      <c r="CY839" t="s">
        <v>8838</v>
      </c>
      <c r="CZ839" t="s">
        <v>8838</v>
      </c>
      <c r="DA839" t="s">
        <v>8838</v>
      </c>
      <c r="DB839" t="s">
        <v>8838</v>
      </c>
      <c r="DC839" t="s">
        <v>8838</v>
      </c>
      <c r="DD839" t="s">
        <v>8838</v>
      </c>
      <c r="DE839" t="s">
        <v>8838</v>
      </c>
      <c r="DF839" t="s">
        <v>8838</v>
      </c>
      <c r="DG839" t="s">
        <v>8838</v>
      </c>
      <c r="DH839" t="s">
        <v>8838</v>
      </c>
      <c r="DI839" t="s">
        <v>8838</v>
      </c>
      <c r="DJ839" t="s">
        <v>8838</v>
      </c>
      <c r="DK839" s="5" t="e">
        <f>(CL839*3+CK839*2+CJ839)/6</f>
        <v>#VALUE!</v>
      </c>
      <c r="DL839" t="e">
        <f>BG839+(BG839*(CF839-8.25)/8.25)</f>
        <v>#VALUE!</v>
      </c>
      <c r="DM839" t="e">
        <f>BH839+(BH839*(CG839-8.25)/8.25)</f>
        <v>#VALUE!</v>
      </c>
      <c r="DN839" t="e">
        <f>BI839+(BI839*(CH839-8.25)/8.25)</f>
        <v>#VALUE!</v>
      </c>
      <c r="DO839" t="e">
        <f>BJ839+(BJ839*(CI839-8.25)/8.25)</f>
        <v>#VALUE!</v>
      </c>
      <c r="DP839" t="e">
        <f>BK839+(BK839*(CJ839-8.25)/8.25)</f>
        <v>#VALUE!</v>
      </c>
      <c r="DQ839" t="e">
        <f>BL839+(BL839*(CK839-8.25)/8.25)</f>
        <v>#VALUE!</v>
      </c>
      <c r="DR839" t="e">
        <f>BM839+(BM839*(CL839-8.25)/8.25)</f>
        <v>#VALUE!</v>
      </c>
      <c r="DS839" s="7" t="e">
        <f>DL839*10^8/$H839</f>
        <v>#VALUE!</v>
      </c>
      <c r="DT839" s="7" t="e">
        <f>DM839*10^8/$H839</f>
        <v>#VALUE!</v>
      </c>
      <c r="DU839" s="7" t="e">
        <f>DN839*10^8/$H839</f>
        <v>#VALUE!</v>
      </c>
      <c r="DV839" s="7" t="e">
        <f>DO839*10^8/$H839</f>
        <v>#VALUE!</v>
      </c>
      <c r="DW839" s="7" t="e">
        <f>DP839*10^8/$H839</f>
        <v>#VALUE!</v>
      </c>
      <c r="DX839" s="7" t="e">
        <f>DQ839*10^8/$H839</f>
        <v>#VALUE!</v>
      </c>
      <c r="DY839" s="7" t="e">
        <f>DR839*10^8/$H839</f>
        <v>#VALUE!</v>
      </c>
      <c r="DZ839" s="7" t="e">
        <f>DS839*10^8/$H839</f>
        <v>#VALUE!</v>
      </c>
      <c r="EA839" s="7" t="e">
        <f>DY839*0.8</f>
        <v>#VALUE!</v>
      </c>
      <c r="EB839" s="9" t="e">
        <f>F839-#REF!</f>
        <v>#REF!</v>
      </c>
      <c r="EC839" s="3" t="e">
        <f>EB839/#REF!*100</f>
        <v>#REF!</v>
      </c>
      <c r="ED839" s="3" t="e">
        <f>DX839-F839</f>
        <v>#VALUE!</v>
      </c>
      <c r="EE839" s="11" t="e">
        <f>ED839/F839</f>
        <v>#VALUE!</v>
      </c>
      <c r="EF839" s="3" t="e">
        <f>F839-#REF!</f>
        <v>#REF!</v>
      </c>
    </row>
    <row r="840" spans="1:136" hidden="1" x14ac:dyDescent="0.3">
      <c r="A840">
        <v>838</v>
      </c>
      <c r="B840" s="17" t="s">
        <v>9677</v>
      </c>
      <c r="C840" s="16" t="str">
        <f>"https://finance.naver.com/item/frgn.nhn?code="&amp;B840</f>
        <v>https://finance.naver.com/item/frgn.nhn?code=367480</v>
      </c>
      <c r="D840" t="s">
        <v>5218</v>
      </c>
      <c r="E840" t="s">
        <v>5219</v>
      </c>
      <c r="F840" s="18">
        <f>VALUE(LEFT(E840,FIND("/",E840)-1))</f>
        <v>2250</v>
      </c>
      <c r="G840" s="6" t="s">
        <v>5220</v>
      </c>
      <c r="H840" s="6">
        <f>VALUE(LEFT(G840,FIND("/",G840)-1)) + VALUE(MID(G840,FIND("/",G840)+1,LEN(G840)))</f>
        <v>6490000</v>
      </c>
      <c r="I840">
        <v>0</v>
      </c>
      <c r="J840" s="1">
        <f>F840*H840/(10^8)</f>
        <v>146.02500000000001</v>
      </c>
      <c r="K840" t="s">
        <v>8838</v>
      </c>
      <c r="L840" t="s">
        <v>8838</v>
      </c>
      <c r="M840" t="s">
        <v>8838</v>
      </c>
      <c r="N840" t="s">
        <v>8838</v>
      </c>
      <c r="O840">
        <v>0</v>
      </c>
      <c r="P840" t="s">
        <v>8838</v>
      </c>
      <c r="Q840" t="s">
        <v>8838</v>
      </c>
      <c r="R840" t="s">
        <v>8838</v>
      </c>
      <c r="S840" t="s">
        <v>8838</v>
      </c>
      <c r="T840" t="s">
        <v>8838</v>
      </c>
      <c r="U840" t="s">
        <v>8838</v>
      </c>
      <c r="V840" t="s">
        <v>8838</v>
      </c>
      <c r="W840">
        <v>0</v>
      </c>
      <c r="X840" t="s">
        <v>8838</v>
      </c>
      <c r="Y840" t="s">
        <v>8838</v>
      </c>
      <c r="Z840" t="s">
        <v>8838</v>
      </c>
      <c r="AA840" t="s">
        <v>8838</v>
      </c>
      <c r="AB840" t="s">
        <v>8838</v>
      </c>
      <c r="AC840" t="s">
        <v>8838</v>
      </c>
      <c r="AD840" t="s">
        <v>8838</v>
      </c>
      <c r="AE840">
        <v>0</v>
      </c>
      <c r="AF840" t="s">
        <v>8838</v>
      </c>
      <c r="AG840" t="s">
        <v>8838</v>
      </c>
      <c r="AH840" t="s">
        <v>8838</v>
      </c>
      <c r="AI840" t="s">
        <v>8838</v>
      </c>
      <c r="AJ840" t="s">
        <v>8838</v>
      </c>
      <c r="AK840" t="s">
        <v>8838</v>
      </c>
      <c r="AL840" t="s">
        <v>8838</v>
      </c>
      <c r="AM840">
        <v>30</v>
      </c>
      <c r="AN840" t="s">
        <v>8838</v>
      </c>
      <c r="AO840" t="s">
        <v>8838</v>
      </c>
      <c r="AP840" t="s">
        <v>8838</v>
      </c>
      <c r="AQ840" t="s">
        <v>8838</v>
      </c>
      <c r="AR840" t="s">
        <v>8838</v>
      </c>
      <c r="AS840" t="s">
        <v>8838</v>
      </c>
      <c r="AT840" t="s">
        <v>8838</v>
      </c>
      <c r="AU840">
        <v>25</v>
      </c>
      <c r="AV840" t="s">
        <v>8838</v>
      </c>
      <c r="AW840" t="s">
        <v>8838</v>
      </c>
      <c r="AX840" t="s">
        <v>8838</v>
      </c>
      <c r="AY840" t="s">
        <v>8838</v>
      </c>
      <c r="AZ840" t="s">
        <v>8838</v>
      </c>
      <c r="BA840" t="s">
        <v>8838</v>
      </c>
      <c r="BB840" t="s">
        <v>8838</v>
      </c>
      <c r="BC840">
        <v>5</v>
      </c>
      <c r="BD840" t="s">
        <v>8838</v>
      </c>
      <c r="BE840" t="s">
        <v>8838</v>
      </c>
      <c r="BF840" t="s">
        <v>8838</v>
      </c>
      <c r="BG840" t="s">
        <v>8838</v>
      </c>
      <c r="BH840" t="s">
        <v>8838</v>
      </c>
      <c r="BI840" t="s">
        <v>8838</v>
      </c>
      <c r="BJ840" t="s">
        <v>8838</v>
      </c>
      <c r="BK840">
        <v>5</v>
      </c>
      <c r="BL840" t="s">
        <v>8838</v>
      </c>
      <c r="BM840" t="s">
        <v>8838</v>
      </c>
      <c r="BN840" t="s">
        <v>8838</v>
      </c>
      <c r="BO840" t="s">
        <v>8838</v>
      </c>
      <c r="BP840" t="s">
        <v>8838</v>
      </c>
      <c r="BQ840" t="s">
        <v>8838</v>
      </c>
      <c r="BR840" t="s">
        <v>8838</v>
      </c>
      <c r="BS840">
        <v>0</v>
      </c>
      <c r="BT840" t="s">
        <v>8838</v>
      </c>
      <c r="BU840" t="s">
        <v>8838</v>
      </c>
      <c r="BV840" t="s">
        <v>8838</v>
      </c>
      <c r="BW840" t="s">
        <v>8838</v>
      </c>
      <c r="BX840" t="s">
        <v>8838</v>
      </c>
      <c r="BY840" t="s">
        <v>8838</v>
      </c>
      <c r="BZ840" t="s">
        <v>8838</v>
      </c>
      <c r="CA840" t="s">
        <v>8838</v>
      </c>
      <c r="CB840" t="s">
        <v>8838</v>
      </c>
      <c r="CC840" t="s">
        <v>8838</v>
      </c>
      <c r="CD840" t="s">
        <v>8838</v>
      </c>
      <c r="CE840" t="s">
        <v>8838</v>
      </c>
      <c r="CF840" t="s">
        <v>8838</v>
      </c>
      <c r="CG840" t="s">
        <v>8838</v>
      </c>
      <c r="CH840" t="s">
        <v>8838</v>
      </c>
      <c r="CI840" t="s">
        <v>8838</v>
      </c>
      <c r="CJ840" t="s">
        <v>8838</v>
      </c>
      <c r="CK840" t="s">
        <v>8838</v>
      </c>
      <c r="CL840" t="s">
        <v>8838</v>
      </c>
      <c r="CM840" t="s">
        <v>8838</v>
      </c>
      <c r="CN840" t="s">
        <v>8838</v>
      </c>
      <c r="CO840" t="s">
        <v>8838</v>
      </c>
      <c r="CP840" t="s">
        <v>8838</v>
      </c>
      <c r="CQ840">
        <v>-112</v>
      </c>
      <c r="CR840" t="s">
        <v>8838</v>
      </c>
      <c r="CS840" t="s">
        <v>8838</v>
      </c>
      <c r="CT840" t="s">
        <v>8838</v>
      </c>
      <c r="CU840" t="s">
        <v>8838</v>
      </c>
      <c r="CV840" t="s">
        <v>8838</v>
      </c>
      <c r="CW840" t="s">
        <v>8838</v>
      </c>
      <c r="CX840" t="s">
        <v>8838</v>
      </c>
      <c r="CY840" t="s">
        <v>8838</v>
      </c>
      <c r="CZ840" t="s">
        <v>8838</v>
      </c>
      <c r="DA840" t="s">
        <v>8838</v>
      </c>
      <c r="DB840" t="s">
        <v>8838</v>
      </c>
      <c r="DC840" t="s">
        <v>8838</v>
      </c>
      <c r="DD840" t="s">
        <v>8838</v>
      </c>
      <c r="DE840" t="s">
        <v>8838</v>
      </c>
      <c r="DF840" t="s">
        <v>8838</v>
      </c>
      <c r="DG840" t="s">
        <v>8838</v>
      </c>
      <c r="DH840" t="s">
        <v>8838</v>
      </c>
      <c r="DI840" t="s">
        <v>8838</v>
      </c>
      <c r="DJ840" t="s">
        <v>8838</v>
      </c>
      <c r="DK840" s="5" t="e">
        <f>(CL840*3+CK840*2+CJ840)/6</f>
        <v>#VALUE!</v>
      </c>
      <c r="DL840" t="e">
        <f>BG840+(BG840*(CF840-8.25)/8.25)</f>
        <v>#VALUE!</v>
      </c>
      <c r="DM840" t="e">
        <f>BH840+(BH840*(CG840-8.25)/8.25)</f>
        <v>#VALUE!</v>
      </c>
      <c r="DN840" t="e">
        <f>BI840+(BI840*(CH840-8.25)/8.25)</f>
        <v>#VALUE!</v>
      </c>
      <c r="DO840" t="e">
        <f>BJ840+(BJ840*(CI840-8.25)/8.25)</f>
        <v>#VALUE!</v>
      </c>
      <c r="DP840" t="e">
        <f>BK840+(BK840*(CJ840-8.25)/8.25)</f>
        <v>#VALUE!</v>
      </c>
      <c r="DQ840" t="e">
        <f>BL840+(BL840*(CK840-8.25)/8.25)</f>
        <v>#VALUE!</v>
      </c>
      <c r="DR840" t="e">
        <f>BM840+(BM840*(CL840-8.25)/8.25)</f>
        <v>#VALUE!</v>
      </c>
      <c r="DS840" s="7" t="e">
        <f>DL840*10^8/$H840</f>
        <v>#VALUE!</v>
      </c>
      <c r="DT840" s="7" t="e">
        <f>DM840*10^8/$H840</f>
        <v>#VALUE!</v>
      </c>
      <c r="DU840" s="7" t="e">
        <f>DN840*10^8/$H840</f>
        <v>#VALUE!</v>
      </c>
      <c r="DV840" s="7" t="e">
        <f>DO840*10^8/$H840</f>
        <v>#VALUE!</v>
      </c>
      <c r="DW840" s="7" t="e">
        <f>DP840*10^8/$H840</f>
        <v>#VALUE!</v>
      </c>
      <c r="DX840" s="7" t="e">
        <f>DQ840*10^8/$H840</f>
        <v>#VALUE!</v>
      </c>
      <c r="DY840" s="7" t="e">
        <f>DR840*10^8/$H840</f>
        <v>#VALUE!</v>
      </c>
      <c r="DZ840" s="7" t="e">
        <f>DS840*10^8/$H840</f>
        <v>#VALUE!</v>
      </c>
      <c r="EA840" s="7" t="e">
        <f>DY840*0.8</f>
        <v>#VALUE!</v>
      </c>
      <c r="EB840" s="9" t="e">
        <f>F840-#REF!</f>
        <v>#REF!</v>
      </c>
      <c r="EC840" s="3" t="e">
        <f>EB840/#REF!*100</f>
        <v>#REF!</v>
      </c>
      <c r="ED840" s="3" t="e">
        <f>DX840-F840</f>
        <v>#VALUE!</v>
      </c>
      <c r="EE840" s="11" t="e">
        <f>ED840/F840</f>
        <v>#VALUE!</v>
      </c>
      <c r="EF840" s="3" t="e">
        <f>F840-#REF!</f>
        <v>#REF!</v>
      </c>
    </row>
    <row r="841" spans="1:136" x14ac:dyDescent="0.3">
      <c r="A841">
        <v>746</v>
      </c>
      <c r="B841" s="17" t="s">
        <v>9585</v>
      </c>
      <c r="C841" s="16" t="str">
        <f>"https://finance.naver.com/item/frgn.nhn?code="&amp;B841</f>
        <v>https://finance.naver.com/item/frgn.nhn?code=002020</v>
      </c>
      <c r="D841" t="s">
        <v>697</v>
      </c>
      <c r="E841" t="s">
        <v>5000</v>
      </c>
      <c r="F841" s="18">
        <f>VALUE(LEFT(E841,FIND("/",E841)-1))</f>
        <v>30700</v>
      </c>
      <c r="G841" s="6" t="s">
        <v>5001</v>
      </c>
      <c r="H841" s="6">
        <f>VALUE(LEFT(G841,FIND("/",G841)-1)) + VALUE(MID(G841,FIND("/",G841)+1,LEN(G841)))</f>
        <v>13702816</v>
      </c>
      <c r="I841">
        <v>0</v>
      </c>
      <c r="J841" s="1">
        <f>F841*H841/(10^8)</f>
        <v>4206.7645119999997</v>
      </c>
      <c r="K841" s="1">
        <v>39369</v>
      </c>
      <c r="L841" s="1">
        <v>44058</v>
      </c>
      <c r="M841" s="1">
        <v>43245</v>
      </c>
      <c r="N841" s="1">
        <v>42844</v>
      </c>
      <c r="O841" s="1">
        <v>48902</v>
      </c>
      <c r="P841" t="s">
        <v>8838</v>
      </c>
      <c r="Q841" t="s">
        <v>8838</v>
      </c>
      <c r="R841" t="s">
        <v>8838</v>
      </c>
      <c r="S841" s="1">
        <v>1342</v>
      </c>
      <c r="T841" s="1">
        <v>1090</v>
      </c>
      <c r="U841" s="1">
        <v>1050</v>
      </c>
      <c r="V841" s="1">
        <v>1344</v>
      </c>
      <c r="W841" s="1">
        <v>2714</v>
      </c>
      <c r="X841" t="s">
        <v>8838</v>
      </c>
      <c r="Y841" t="s">
        <v>8838</v>
      </c>
      <c r="Z841" t="s">
        <v>8838</v>
      </c>
      <c r="AA841">
        <v>284</v>
      </c>
      <c r="AB841">
        <v>985</v>
      </c>
      <c r="AC841">
        <v>-45</v>
      </c>
      <c r="AD841">
        <v>-222</v>
      </c>
      <c r="AE841" s="1">
        <v>1666</v>
      </c>
      <c r="AF841" t="s">
        <v>8838</v>
      </c>
      <c r="AG841" t="s">
        <v>8838</v>
      </c>
      <c r="AH841" t="s">
        <v>8838</v>
      </c>
      <c r="AI841" s="1">
        <v>33336</v>
      </c>
      <c r="AJ841" s="1">
        <v>36884</v>
      </c>
      <c r="AK841" s="1">
        <v>34739</v>
      </c>
      <c r="AL841" s="1">
        <v>36186</v>
      </c>
      <c r="AM841" s="1">
        <v>37081</v>
      </c>
      <c r="AN841" t="s">
        <v>8838</v>
      </c>
      <c r="AO841" t="s">
        <v>8838</v>
      </c>
      <c r="AP841" t="s">
        <v>8838</v>
      </c>
      <c r="AQ841" s="1">
        <v>25023</v>
      </c>
      <c r="AR841" s="1">
        <v>27854</v>
      </c>
      <c r="AS841" s="1">
        <v>26447</v>
      </c>
      <c r="AT841" s="1">
        <v>28967</v>
      </c>
      <c r="AU841" s="1">
        <v>28491</v>
      </c>
      <c r="AV841" t="s">
        <v>8838</v>
      </c>
      <c r="AW841" t="s">
        <v>8838</v>
      </c>
      <c r="AX841" t="s">
        <v>8838</v>
      </c>
      <c r="AY841" s="1">
        <v>8313</v>
      </c>
      <c r="AZ841" s="1">
        <v>9029</v>
      </c>
      <c r="BA841" s="1">
        <v>8292</v>
      </c>
      <c r="BB841" s="1">
        <v>7219</v>
      </c>
      <c r="BC841" s="1">
        <v>8590</v>
      </c>
      <c r="BD841" t="s">
        <v>8838</v>
      </c>
      <c r="BE841" t="s">
        <v>8838</v>
      </c>
      <c r="BF841" t="s">
        <v>8838</v>
      </c>
      <c r="BG841" s="1">
        <v>6003</v>
      </c>
      <c r="BH841" s="1">
        <v>7547</v>
      </c>
      <c r="BI841" s="1">
        <v>7078</v>
      </c>
      <c r="BJ841" s="1">
        <v>5912</v>
      </c>
      <c r="BK841" s="1">
        <v>7209</v>
      </c>
      <c r="BL841" t="s">
        <v>8838</v>
      </c>
      <c r="BM841" t="s">
        <v>8838</v>
      </c>
      <c r="BN841" t="s">
        <v>8838</v>
      </c>
      <c r="BO841">
        <v>657</v>
      </c>
      <c r="BP841">
        <v>657</v>
      </c>
      <c r="BQ841">
        <v>685</v>
      </c>
      <c r="BR841">
        <v>685</v>
      </c>
      <c r="BS841">
        <v>685</v>
      </c>
      <c r="BT841" t="s">
        <v>8838</v>
      </c>
      <c r="BU841" t="s">
        <v>8838</v>
      </c>
      <c r="BV841" t="s">
        <v>8838</v>
      </c>
      <c r="BW841">
        <v>0.86</v>
      </c>
      <c r="BX841">
        <v>2.81</v>
      </c>
      <c r="BY841">
        <v>-0.13</v>
      </c>
      <c r="BZ841">
        <v>-0.63</v>
      </c>
      <c r="CA841">
        <v>4.55</v>
      </c>
      <c r="CB841" t="s">
        <v>8838</v>
      </c>
      <c r="CC841" t="s">
        <v>8838</v>
      </c>
      <c r="CD841" t="s">
        <v>8838</v>
      </c>
      <c r="CE841">
        <v>3.49</v>
      </c>
      <c r="CF841">
        <v>12.73</v>
      </c>
      <c r="CG841">
        <v>-0.64</v>
      </c>
      <c r="CH841">
        <v>-4.09</v>
      </c>
      <c r="CI841">
        <v>22.75</v>
      </c>
      <c r="CJ841" t="s">
        <v>8838</v>
      </c>
      <c r="CK841" t="s">
        <v>8838</v>
      </c>
      <c r="CL841" t="s">
        <v>8838</v>
      </c>
      <c r="CM841" s="1">
        <v>1557</v>
      </c>
      <c r="CN841" s="1">
        <v>6562</v>
      </c>
      <c r="CO841">
        <v>-353</v>
      </c>
      <c r="CP841" s="1">
        <v>-1940</v>
      </c>
      <c r="CQ841" s="1">
        <v>10892</v>
      </c>
      <c r="CR841" t="s">
        <v>8838</v>
      </c>
      <c r="CS841" t="s">
        <v>8838</v>
      </c>
      <c r="CT841" t="s">
        <v>8838</v>
      </c>
      <c r="CU841">
        <v>37.630000000000003</v>
      </c>
      <c r="CV841">
        <v>9.36</v>
      </c>
      <c r="CW841" t="s">
        <v>2</v>
      </c>
      <c r="CX841" t="s">
        <v>2</v>
      </c>
      <c r="CY841">
        <v>2</v>
      </c>
      <c r="CZ841" t="s">
        <v>8838</v>
      </c>
      <c r="DA841" t="s">
        <v>8838</v>
      </c>
      <c r="DB841" t="s">
        <v>8838</v>
      </c>
      <c r="DC841">
        <v>1.28</v>
      </c>
      <c r="DD841">
        <v>1.07</v>
      </c>
      <c r="DE841">
        <v>0.6</v>
      </c>
      <c r="DF841">
        <v>0.41</v>
      </c>
      <c r="DG841">
        <v>0.41</v>
      </c>
      <c r="DH841" t="s">
        <v>8838</v>
      </c>
      <c r="DI841" t="s">
        <v>8838</v>
      </c>
      <c r="DJ841" t="s">
        <v>8838</v>
      </c>
      <c r="DK841" s="5" t="e">
        <f>(CL841*3+CK841*2+CJ841)/6</f>
        <v>#VALUE!</v>
      </c>
      <c r="DL841">
        <f>BG841+(BG841*(CF841-8.25)/8.25)</f>
        <v>9262.8109090909093</v>
      </c>
      <c r="DM841">
        <f>BH841+(BH841*(CG841-8.25)/8.25)</f>
        <v>-585.46424242424291</v>
      </c>
      <c r="DN841">
        <f>BI841+(BI841*(CH841-8.25)/8.25)</f>
        <v>-3508.9721212121221</v>
      </c>
      <c r="DO841">
        <f>BJ841+(BJ841*(CI841-8.25)/8.25)</f>
        <v>16302.787878787878</v>
      </c>
      <c r="DP841" t="e">
        <f>BK841+(BK841*(CJ841-8.25)/8.25)</f>
        <v>#VALUE!</v>
      </c>
      <c r="DQ841" t="e">
        <f>BL841+(BL841*(CK841-8.25)/8.25)</f>
        <v>#VALUE!</v>
      </c>
      <c r="DR841" t="e">
        <f>BM841+(BM841*(CL841-8.25)/8.25)</f>
        <v>#VALUE!</v>
      </c>
      <c r="DS841" s="7">
        <f>DL841*10^8/$H841</f>
        <v>67597.863892289795</v>
      </c>
      <c r="DT841" s="7">
        <f>DM841*10^8/$H841</f>
        <v>-4272.5834049310952</v>
      </c>
      <c r="DU841" s="7">
        <f>DN841*10^8/$H841</f>
        <v>-25607.671599853067</v>
      </c>
      <c r="DV841" s="7">
        <f>DO841*10^8/$H841</f>
        <v>118973.99686887629</v>
      </c>
      <c r="DW841" s="7" t="e">
        <f>DP841*10^8/$H841</f>
        <v>#VALUE!</v>
      </c>
      <c r="DX841" s="7" t="e">
        <f>DQ841*10^8/$H841</f>
        <v>#VALUE!</v>
      </c>
      <c r="DY841" s="7" t="e">
        <f>DR841*10^8/$H841</f>
        <v>#VALUE!</v>
      </c>
      <c r="DZ841" s="7">
        <f>DS841*10^8/$H841</f>
        <v>493313.66554356267</v>
      </c>
      <c r="EA841" s="7" t="e">
        <f>DY841*0.8</f>
        <v>#VALUE!</v>
      </c>
      <c r="EB841" s="9" t="e">
        <f>F841-#REF!</f>
        <v>#REF!</v>
      </c>
      <c r="EC841" s="3" t="e">
        <f>EB841/#REF!*100</f>
        <v>#REF!</v>
      </c>
      <c r="ED841" s="3" t="e">
        <f>DX841-F841</f>
        <v>#VALUE!</v>
      </c>
      <c r="EE841" s="11" t="e">
        <f>ED841/F841</f>
        <v>#VALUE!</v>
      </c>
      <c r="EF841" s="3" t="e">
        <f>F841-#REF!</f>
        <v>#REF!</v>
      </c>
    </row>
    <row r="842" spans="1:136" x14ac:dyDescent="0.3">
      <c r="A842">
        <v>2016</v>
      </c>
      <c r="B842" s="17" t="s">
        <v>10855</v>
      </c>
      <c r="C842" s="16" t="str">
        <f>"https://finance.naver.com/item/frgn.nhn?code="&amp;B842</f>
        <v>https://finance.naver.com/item/frgn.nhn?code=051500</v>
      </c>
      <c r="D842" t="s">
        <v>2060</v>
      </c>
      <c r="E842" t="s">
        <v>8271</v>
      </c>
      <c r="F842" s="18">
        <f>VALUE(LEFT(E842,FIND("/",E842)-1))</f>
        <v>35350</v>
      </c>
      <c r="G842" s="6" t="s">
        <v>8272</v>
      </c>
      <c r="H842" s="6">
        <f>VALUE(LEFT(G842,FIND("/",G842)-1)) + VALUE(MID(G842,FIND("/",G842)+1,LEN(G842)))</f>
        <v>11871586</v>
      </c>
      <c r="I842" s="1">
        <v>3000</v>
      </c>
      <c r="J842" s="1">
        <f>F842*H842/(10^8)</f>
        <v>4196.6056509999999</v>
      </c>
      <c r="K842" s="1">
        <v>23279</v>
      </c>
      <c r="L842" s="1">
        <v>25044</v>
      </c>
      <c r="M842" s="1">
        <v>28281</v>
      </c>
      <c r="N842" s="1">
        <v>30551</v>
      </c>
      <c r="O842" s="1">
        <v>24785</v>
      </c>
      <c r="P842" s="1">
        <v>23696</v>
      </c>
      <c r="Q842" s="1">
        <v>25401</v>
      </c>
      <c r="R842" s="1">
        <v>27070</v>
      </c>
      <c r="S842">
        <v>210</v>
      </c>
      <c r="T842">
        <v>439</v>
      </c>
      <c r="U842">
        <v>507</v>
      </c>
      <c r="V842">
        <v>581</v>
      </c>
      <c r="W842">
        <v>-35</v>
      </c>
      <c r="X842">
        <v>422</v>
      </c>
      <c r="Y842">
        <v>589</v>
      </c>
      <c r="Z842">
        <v>669</v>
      </c>
      <c r="AA842">
        <v>-58</v>
      </c>
      <c r="AB842">
        <v>12</v>
      </c>
      <c r="AC842">
        <v>167</v>
      </c>
      <c r="AD842">
        <v>96</v>
      </c>
      <c r="AE842">
        <v>-425</v>
      </c>
      <c r="AF842">
        <v>94</v>
      </c>
      <c r="AG842">
        <v>255</v>
      </c>
      <c r="AH842">
        <v>326</v>
      </c>
      <c r="AI842" s="1">
        <v>8505</v>
      </c>
      <c r="AJ842" s="1">
        <v>9026</v>
      </c>
      <c r="AK842" s="1">
        <v>9173</v>
      </c>
      <c r="AL842" s="1">
        <v>11817</v>
      </c>
      <c r="AM842" s="1">
        <v>11228</v>
      </c>
      <c r="AN842" s="1">
        <v>11171</v>
      </c>
      <c r="AO842" s="1">
        <v>11557</v>
      </c>
      <c r="AP842" s="1">
        <v>12164</v>
      </c>
      <c r="AQ842" s="1">
        <v>6085</v>
      </c>
      <c r="AR842" s="1">
        <v>6672</v>
      </c>
      <c r="AS842" s="1">
        <v>6645</v>
      </c>
      <c r="AT842" s="1">
        <v>8925</v>
      </c>
      <c r="AU842" s="1">
        <v>8365</v>
      </c>
      <c r="AV842" s="1">
        <v>8261</v>
      </c>
      <c r="AW842" s="1">
        <v>8369</v>
      </c>
      <c r="AX842" s="1">
        <v>8623</v>
      </c>
      <c r="AY842" s="1">
        <v>2420</v>
      </c>
      <c r="AZ842" s="1">
        <v>2355</v>
      </c>
      <c r="BA842" s="1">
        <v>2529</v>
      </c>
      <c r="BB842" s="1">
        <v>2891</v>
      </c>
      <c r="BC842" s="1">
        <v>2862</v>
      </c>
      <c r="BD842" s="1">
        <v>2910</v>
      </c>
      <c r="BE842" s="1">
        <v>3188</v>
      </c>
      <c r="BF842" s="1">
        <v>3541</v>
      </c>
      <c r="BG842" s="1">
        <v>1902</v>
      </c>
      <c r="BH842" s="1">
        <v>1802</v>
      </c>
      <c r="BI842" s="1">
        <v>1958</v>
      </c>
      <c r="BJ842" s="1">
        <v>2014</v>
      </c>
      <c r="BK842" s="1">
        <v>1880</v>
      </c>
      <c r="BL842" s="1">
        <v>1900</v>
      </c>
      <c r="BM842" s="1">
        <v>2184</v>
      </c>
      <c r="BN842" s="1">
        <v>2541</v>
      </c>
      <c r="BO842">
        <v>119</v>
      </c>
      <c r="BP842">
        <v>119</v>
      </c>
      <c r="BQ842">
        <v>119</v>
      </c>
      <c r="BR842">
        <v>119</v>
      </c>
      <c r="BS842">
        <v>119</v>
      </c>
      <c r="BT842">
        <v>120</v>
      </c>
      <c r="BU842">
        <v>120</v>
      </c>
      <c r="BV842">
        <v>120</v>
      </c>
      <c r="BW842">
        <v>-0.73</v>
      </c>
      <c r="BX842">
        <v>0.14000000000000001</v>
      </c>
      <c r="BY842">
        <v>1.84</v>
      </c>
      <c r="BZ842">
        <v>0.91</v>
      </c>
      <c r="CA842">
        <v>-3.69</v>
      </c>
      <c r="CB842">
        <v>0.84</v>
      </c>
      <c r="CC842">
        <v>2.2400000000000002</v>
      </c>
      <c r="CD842">
        <v>2.75</v>
      </c>
      <c r="CE842">
        <v>-2.36</v>
      </c>
      <c r="CF842">
        <v>-0.83</v>
      </c>
      <c r="CG842">
        <v>7.29</v>
      </c>
      <c r="CH842">
        <v>2.59</v>
      </c>
      <c r="CI842">
        <v>-20.16</v>
      </c>
      <c r="CJ842">
        <v>3.99</v>
      </c>
      <c r="CK842">
        <v>13.57</v>
      </c>
      <c r="CL842">
        <v>15.1</v>
      </c>
      <c r="CM842">
        <v>-393</v>
      </c>
      <c r="CN842">
        <v>-129</v>
      </c>
      <c r="CO842" s="1">
        <v>1154</v>
      </c>
      <c r="CP842">
        <v>434</v>
      </c>
      <c r="CQ842" s="1">
        <v>-3307</v>
      </c>
      <c r="CR842">
        <v>636</v>
      </c>
      <c r="CS842" s="1">
        <v>2335</v>
      </c>
      <c r="CT842" s="1">
        <v>3004</v>
      </c>
      <c r="CU842" t="s">
        <v>2</v>
      </c>
      <c r="CV842" t="s">
        <v>2</v>
      </c>
      <c r="CW842">
        <v>22.96</v>
      </c>
      <c r="CX842">
        <v>66.06</v>
      </c>
      <c r="CY842" t="s">
        <v>2</v>
      </c>
      <c r="CZ842">
        <v>55.58</v>
      </c>
      <c r="DA842">
        <v>15.14</v>
      </c>
      <c r="DB842">
        <v>11.77</v>
      </c>
      <c r="DC842">
        <v>2.4300000000000002</v>
      </c>
      <c r="DD842">
        <v>2.62</v>
      </c>
      <c r="DE842">
        <v>1.61</v>
      </c>
      <c r="DF842">
        <v>1.69</v>
      </c>
      <c r="DG842">
        <v>1.2</v>
      </c>
      <c r="DH842">
        <v>2.21</v>
      </c>
      <c r="DI842">
        <v>1.92</v>
      </c>
      <c r="DJ842">
        <v>1.65</v>
      </c>
      <c r="DK842" s="5">
        <f>(CL842*3+CK842*2+CJ842)/6</f>
        <v>12.738333333333332</v>
      </c>
      <c r="DL842">
        <f>BG842+(BG842*(CF842-8.25)/8.25)</f>
        <v>-191.35272727272741</v>
      </c>
      <c r="DM842">
        <f>BH842+(BH842*(CG842-8.25)/8.25)</f>
        <v>1592.3127272727272</v>
      </c>
      <c r="DN842">
        <f>BI842+(BI842*(CH842-8.25)/8.25)</f>
        <v>614.69333333333316</v>
      </c>
      <c r="DO842">
        <f>BJ842+(BJ842*(CI842-8.25)/8.25)</f>
        <v>-4921.4836363636359</v>
      </c>
      <c r="DP842">
        <f>BK842+(BK842*(CJ842-8.25)/8.25)</f>
        <v>909.23636363636376</v>
      </c>
      <c r="DQ842">
        <f>BL842+(BL842*(CK842-8.25)/8.25)</f>
        <v>3125.212121212121</v>
      </c>
      <c r="DR842">
        <f>BM842+(BM842*(CL842-8.25)/8.25)</f>
        <v>3997.3818181818178</v>
      </c>
      <c r="DS842" s="7">
        <f>DL842*10^8/$H842</f>
        <v>-1611.85478732772</v>
      </c>
      <c r="DT842" s="7">
        <f>DM842*10^8/$H842</f>
        <v>13412.805393253499</v>
      </c>
      <c r="DU842" s="7">
        <f>DN842*10^8/$H842</f>
        <v>5177.8535179152404</v>
      </c>
      <c r="DV842" s="7">
        <f>DO842*10^8/$H842</f>
        <v>-41455.991106526424</v>
      </c>
      <c r="DW842" s="7">
        <f>DP842*10^8/$H842</f>
        <v>7658.9291745548053</v>
      </c>
      <c r="DX842" s="7">
        <f>DQ842*10^8/$H842</f>
        <v>26325.144097950528</v>
      </c>
      <c r="DY842" s="7">
        <f>DR842*10^8/$H842</f>
        <v>33671.843157113275</v>
      </c>
      <c r="DZ842" s="7">
        <f>DS842*10^8/$H842</f>
        <v>-13577.417434601577</v>
      </c>
      <c r="EA842" s="7">
        <f>DY842*0.8</f>
        <v>26937.474525690621</v>
      </c>
      <c r="EB842" s="9" t="e">
        <f>F842-#REF!</f>
        <v>#REF!</v>
      </c>
      <c r="EC842" s="3" t="e">
        <f>EB842/#REF!*100</f>
        <v>#REF!</v>
      </c>
      <c r="ED842" s="3">
        <f>DX842-F842</f>
        <v>-9024.8559020494722</v>
      </c>
      <c r="EE842" s="11">
        <f>ED842/F842</f>
        <v>-0.2553000255176654</v>
      </c>
      <c r="EF842" s="3" t="e">
        <f>F842-#REF!</f>
        <v>#REF!</v>
      </c>
    </row>
    <row r="843" spans="1:136" x14ac:dyDescent="0.3">
      <c r="A843">
        <v>1602</v>
      </c>
      <c r="B843" s="17" t="s">
        <v>10441</v>
      </c>
      <c r="C843" s="16" t="str">
        <f>"https://finance.naver.com/item/frgn.nhn?code="&amp;B843</f>
        <v>https://finance.naver.com/item/frgn.nhn?code=108230</v>
      </c>
      <c r="D843" t="s">
        <v>1649</v>
      </c>
      <c r="E843" t="s">
        <v>7473</v>
      </c>
      <c r="F843" s="18">
        <f>VALUE(LEFT(E843,FIND("/",E843)-1))</f>
        <v>11000</v>
      </c>
      <c r="G843" s="6" t="s">
        <v>7474</v>
      </c>
      <c r="H843" s="6">
        <f>VALUE(LEFT(G843,FIND("/",G843)-1)) + VALUE(MID(G843,FIND("/",G843)+1,LEN(G843)))</f>
        <v>38023245</v>
      </c>
      <c r="I843" s="1">
        <v>66051</v>
      </c>
      <c r="J843" s="1">
        <f>F843*H843/(10^8)</f>
        <v>4182.5569500000001</v>
      </c>
      <c r="K843" s="1">
        <v>3927</v>
      </c>
      <c r="L843" s="1">
        <v>11384</v>
      </c>
      <c r="M843" s="1">
        <v>3088</v>
      </c>
      <c r="N843" s="1">
        <v>1672</v>
      </c>
      <c r="O843" s="1">
        <v>3220</v>
      </c>
      <c r="P843" t="s">
        <v>8838</v>
      </c>
      <c r="Q843" t="s">
        <v>8838</v>
      </c>
      <c r="R843" t="s">
        <v>8838</v>
      </c>
      <c r="S843">
        <v>420</v>
      </c>
      <c r="T843" s="1">
        <v>2117</v>
      </c>
      <c r="U843">
        <v>82</v>
      </c>
      <c r="V843">
        <v>-66</v>
      </c>
      <c r="W843">
        <v>289</v>
      </c>
      <c r="X843" t="s">
        <v>8838</v>
      </c>
      <c r="Y843" t="s">
        <v>8838</v>
      </c>
      <c r="Z843" t="s">
        <v>8838</v>
      </c>
      <c r="AA843">
        <v>259</v>
      </c>
      <c r="AB843" s="1">
        <v>1495</v>
      </c>
      <c r="AC843">
        <v>177</v>
      </c>
      <c r="AD843">
        <v>2</v>
      </c>
      <c r="AE843">
        <v>138</v>
      </c>
      <c r="AF843" t="s">
        <v>8838</v>
      </c>
      <c r="AG843" t="s">
        <v>8838</v>
      </c>
      <c r="AH843" t="s">
        <v>8838</v>
      </c>
      <c r="AI843" s="1">
        <v>4707</v>
      </c>
      <c r="AJ843" s="1">
        <v>4452</v>
      </c>
      <c r="AK843" s="1">
        <v>3928</v>
      </c>
      <c r="AL843" s="1">
        <v>4510</v>
      </c>
      <c r="AM843" s="1">
        <v>4718</v>
      </c>
      <c r="AN843" t="s">
        <v>8838</v>
      </c>
      <c r="AO843" t="s">
        <v>8838</v>
      </c>
      <c r="AP843" t="s">
        <v>8838</v>
      </c>
      <c r="AQ843" s="1">
        <v>2823</v>
      </c>
      <c r="AR843" s="1">
        <v>1178</v>
      </c>
      <c r="AS843">
        <v>489</v>
      </c>
      <c r="AT843" s="1">
        <v>1091</v>
      </c>
      <c r="AU843">
        <v>649</v>
      </c>
      <c r="AV843" t="s">
        <v>8838</v>
      </c>
      <c r="AW843" t="s">
        <v>8838</v>
      </c>
      <c r="AX843" t="s">
        <v>8838</v>
      </c>
      <c r="AY843" s="1">
        <v>1885</v>
      </c>
      <c r="AZ843" s="1">
        <v>3274</v>
      </c>
      <c r="BA843" s="1">
        <v>3438</v>
      </c>
      <c r="BB843" s="1">
        <v>3419</v>
      </c>
      <c r="BC843" s="1">
        <v>4069</v>
      </c>
      <c r="BD843" t="s">
        <v>8838</v>
      </c>
      <c r="BE843" t="s">
        <v>8838</v>
      </c>
      <c r="BF843" t="s">
        <v>8838</v>
      </c>
      <c r="BG843" s="1">
        <v>1890</v>
      </c>
      <c r="BH843" s="1">
        <v>3280</v>
      </c>
      <c r="BI843" s="1">
        <v>3347</v>
      </c>
      <c r="BJ843" s="1">
        <v>3341</v>
      </c>
      <c r="BK843" s="1">
        <v>3627</v>
      </c>
      <c r="BL843" t="s">
        <v>8838</v>
      </c>
      <c r="BM843" t="s">
        <v>8838</v>
      </c>
      <c r="BN843" t="s">
        <v>8838</v>
      </c>
      <c r="BO843">
        <v>182</v>
      </c>
      <c r="BP843">
        <v>182</v>
      </c>
      <c r="BQ843">
        <v>185</v>
      </c>
      <c r="BR843">
        <v>185</v>
      </c>
      <c r="BS843">
        <v>191</v>
      </c>
      <c r="BT843" t="s">
        <v>8838</v>
      </c>
      <c r="BU843" t="s">
        <v>8838</v>
      </c>
      <c r="BV843" t="s">
        <v>8838</v>
      </c>
      <c r="BW843">
        <v>7.61</v>
      </c>
      <c r="BX843">
        <v>32.64</v>
      </c>
      <c r="BY843">
        <v>4.22</v>
      </c>
      <c r="BZ843">
        <v>0.05</v>
      </c>
      <c r="CA843">
        <v>3</v>
      </c>
      <c r="CB843" t="s">
        <v>8838</v>
      </c>
      <c r="CC843" t="s">
        <v>8838</v>
      </c>
      <c r="CD843" t="s">
        <v>8838</v>
      </c>
      <c r="CE843">
        <v>15.34</v>
      </c>
      <c r="CF843">
        <v>57.85</v>
      </c>
      <c r="CG843">
        <v>5.96</v>
      </c>
      <c r="CH843">
        <v>1.0900000000000001</v>
      </c>
      <c r="CI843">
        <v>3.03</v>
      </c>
      <c r="CJ843" t="s">
        <v>8838</v>
      </c>
      <c r="CK843" t="s">
        <v>8838</v>
      </c>
      <c r="CL843" t="s">
        <v>8838</v>
      </c>
      <c r="CM843">
        <v>702</v>
      </c>
      <c r="CN843" s="1">
        <v>4065</v>
      </c>
      <c r="CO843">
        <v>537</v>
      </c>
      <c r="CP843">
        <v>99</v>
      </c>
      <c r="CQ843">
        <v>278</v>
      </c>
      <c r="CR843" t="s">
        <v>8838</v>
      </c>
      <c r="CS843" t="s">
        <v>8838</v>
      </c>
      <c r="CT843" t="s">
        <v>8838</v>
      </c>
      <c r="CU843">
        <v>32.28</v>
      </c>
      <c r="CV843">
        <v>7.01</v>
      </c>
      <c r="CW843">
        <v>14.29</v>
      </c>
      <c r="CX843">
        <v>100.45</v>
      </c>
      <c r="CY843">
        <v>44.3</v>
      </c>
      <c r="CZ843" t="s">
        <v>8838</v>
      </c>
      <c r="DA843" t="s">
        <v>8838</v>
      </c>
      <c r="DB843" t="s">
        <v>8838</v>
      </c>
      <c r="DC843">
        <v>4.41</v>
      </c>
      <c r="DD843">
        <v>3.15</v>
      </c>
      <c r="DE843">
        <v>0.77</v>
      </c>
      <c r="DF843">
        <v>1.01</v>
      </c>
      <c r="DG843">
        <v>1.19</v>
      </c>
      <c r="DH843" t="s">
        <v>8838</v>
      </c>
      <c r="DI843" t="s">
        <v>8838</v>
      </c>
      <c r="DJ843" t="s">
        <v>8838</v>
      </c>
      <c r="DK843" s="5" t="e">
        <f>(CL843*3+CK843*2+CJ843)/6</f>
        <v>#VALUE!</v>
      </c>
      <c r="DL843">
        <f>BG843+(BG843*(CF843-8.25)/8.25)</f>
        <v>13252.90909090909</v>
      </c>
      <c r="DM843">
        <f>BH843+(BH843*(CG843-8.25)/8.25)</f>
        <v>2369.5515151515151</v>
      </c>
      <c r="DN843">
        <f>BI843+(BI843*(CH843-8.25)/8.25)</f>
        <v>442.20969696969678</v>
      </c>
      <c r="DO843">
        <f>BJ843+(BJ843*(CI843-8.25)/8.25)</f>
        <v>1227.0581818181818</v>
      </c>
      <c r="DP843" t="e">
        <f>BK843+(BK843*(CJ843-8.25)/8.25)</f>
        <v>#VALUE!</v>
      </c>
      <c r="DQ843" t="e">
        <f>BL843+(BL843*(CK843-8.25)/8.25)</f>
        <v>#VALUE!</v>
      </c>
      <c r="DR843" t="e">
        <f>BM843+(BM843*(CL843-8.25)/8.25)</f>
        <v>#VALUE!</v>
      </c>
      <c r="DS843" s="7">
        <f>DL843*10^8/$H843</f>
        <v>34854.755534171505</v>
      </c>
      <c r="DT843" s="7">
        <f>DM843*10^8/$H843</f>
        <v>6231.8497938603487</v>
      </c>
      <c r="DU843" s="7">
        <f>DN843*10^8/$H843</f>
        <v>1162.9983105589668</v>
      </c>
      <c r="DV843" s="7">
        <f>DO843*10^8/$H843</f>
        <v>3227.1264112733716</v>
      </c>
      <c r="DW843" s="7" t="e">
        <f>DP843*10^8/$H843</f>
        <v>#VALUE!</v>
      </c>
      <c r="DX843" s="7" t="e">
        <f>DQ843*10^8/$H843</f>
        <v>#VALUE!</v>
      </c>
      <c r="DY843" s="7" t="e">
        <f>DR843*10^8/$H843</f>
        <v>#VALUE!</v>
      </c>
      <c r="DZ843" s="7">
        <f>DS843*10^8/$H843</f>
        <v>91666.967230628274</v>
      </c>
      <c r="EA843" s="7" t="e">
        <f>DY843*0.8</f>
        <v>#VALUE!</v>
      </c>
      <c r="EB843" s="9" t="e">
        <f>F843-#REF!</f>
        <v>#REF!</v>
      </c>
      <c r="EC843" s="3" t="e">
        <f>EB843/#REF!*100</f>
        <v>#REF!</v>
      </c>
      <c r="ED843" s="3" t="e">
        <f>DX843-F843</f>
        <v>#VALUE!</v>
      </c>
      <c r="EE843" s="11" t="e">
        <f>ED843/F843</f>
        <v>#VALUE!</v>
      </c>
      <c r="EF843" s="3" t="e">
        <f>F843-#REF!</f>
        <v>#REF!</v>
      </c>
    </row>
    <row r="844" spans="1:136" x14ac:dyDescent="0.3">
      <c r="A844">
        <v>719</v>
      </c>
      <c r="B844" s="17" t="s">
        <v>9558</v>
      </c>
      <c r="C844" s="16" t="str">
        <f>"https://finance.naver.com/item/frgn.nhn?code="&amp;B844</f>
        <v>https://finance.naver.com/item/frgn.nhn?code=000020</v>
      </c>
      <c r="D844" t="s">
        <v>671</v>
      </c>
      <c r="E844" t="s">
        <v>4946</v>
      </c>
      <c r="F844" s="18">
        <f>VALUE(LEFT(E844,FIND("/",E844)-1))</f>
        <v>14950</v>
      </c>
      <c r="G844" s="6" t="s">
        <v>4947</v>
      </c>
      <c r="H844" s="6">
        <f>VALUE(LEFT(G844,FIND("/",G844)-1)) + VALUE(MID(G844,FIND("/",G844)+1,LEN(G844)))</f>
        <v>27931470</v>
      </c>
      <c r="I844" s="1">
        <v>323740</v>
      </c>
      <c r="J844" s="1">
        <f>F844*H844/(10^8)</f>
        <v>4175.7547649999997</v>
      </c>
      <c r="K844" s="1">
        <v>2375</v>
      </c>
      <c r="L844" s="1">
        <v>2589</v>
      </c>
      <c r="M844" s="1">
        <v>3066</v>
      </c>
      <c r="N844" s="1">
        <v>3072</v>
      </c>
      <c r="O844" s="1">
        <v>2721</v>
      </c>
      <c r="P844" t="s">
        <v>8838</v>
      </c>
      <c r="Q844" t="s">
        <v>8838</v>
      </c>
      <c r="R844" t="s">
        <v>8838</v>
      </c>
      <c r="S844">
        <v>113</v>
      </c>
      <c r="T844">
        <v>110</v>
      </c>
      <c r="U844">
        <v>112</v>
      </c>
      <c r="V844">
        <v>96</v>
      </c>
      <c r="W844">
        <v>232</v>
      </c>
      <c r="X844" t="s">
        <v>8838</v>
      </c>
      <c r="Y844" t="s">
        <v>8838</v>
      </c>
      <c r="Z844" t="s">
        <v>8838</v>
      </c>
      <c r="AA844">
        <v>263</v>
      </c>
      <c r="AB844">
        <v>470</v>
      </c>
      <c r="AC844">
        <v>101</v>
      </c>
      <c r="AD844">
        <v>91</v>
      </c>
      <c r="AE844">
        <v>287</v>
      </c>
      <c r="AF844" t="s">
        <v>8838</v>
      </c>
      <c r="AG844" t="s">
        <v>8838</v>
      </c>
      <c r="AH844" t="s">
        <v>8838</v>
      </c>
      <c r="AI844" s="1">
        <v>3246</v>
      </c>
      <c r="AJ844" s="1">
        <v>3672</v>
      </c>
      <c r="AK844" s="1">
        <v>3706</v>
      </c>
      <c r="AL844" s="1">
        <v>3764</v>
      </c>
      <c r="AM844" s="1">
        <v>4338</v>
      </c>
      <c r="AN844" t="s">
        <v>8838</v>
      </c>
      <c r="AO844" t="s">
        <v>8838</v>
      </c>
      <c r="AP844" t="s">
        <v>8838</v>
      </c>
      <c r="AQ844">
        <v>717</v>
      </c>
      <c r="AR844">
        <v>703</v>
      </c>
      <c r="AS844">
        <v>732</v>
      </c>
      <c r="AT844">
        <v>766</v>
      </c>
      <c r="AU844">
        <v>911</v>
      </c>
      <c r="AV844" t="s">
        <v>8838</v>
      </c>
      <c r="AW844" t="s">
        <v>8838</v>
      </c>
      <c r="AX844" t="s">
        <v>8838</v>
      </c>
      <c r="AY844" s="1">
        <v>2529</v>
      </c>
      <c r="AZ844" s="1">
        <v>2969</v>
      </c>
      <c r="BA844" s="1">
        <v>2974</v>
      </c>
      <c r="BB844" s="1">
        <v>2997</v>
      </c>
      <c r="BC844" s="1">
        <v>3427</v>
      </c>
      <c r="BD844" t="s">
        <v>8838</v>
      </c>
      <c r="BE844" t="s">
        <v>8838</v>
      </c>
      <c r="BF844" t="s">
        <v>8838</v>
      </c>
      <c r="BG844" s="1">
        <v>2529</v>
      </c>
      <c r="BH844" s="1">
        <v>2969</v>
      </c>
      <c r="BI844" s="1">
        <v>2971</v>
      </c>
      <c r="BJ844" s="1">
        <v>2997</v>
      </c>
      <c r="BK844" s="1">
        <v>3313</v>
      </c>
      <c r="BL844" t="s">
        <v>8838</v>
      </c>
      <c r="BM844" t="s">
        <v>8838</v>
      </c>
      <c r="BN844" t="s">
        <v>8838</v>
      </c>
      <c r="BO844">
        <v>279</v>
      </c>
      <c r="BP844">
        <v>279</v>
      </c>
      <c r="BQ844">
        <v>279</v>
      </c>
      <c r="BR844">
        <v>279</v>
      </c>
      <c r="BS844">
        <v>279</v>
      </c>
      <c r="BT844" t="s">
        <v>8838</v>
      </c>
      <c r="BU844" t="s">
        <v>8838</v>
      </c>
      <c r="BV844" t="s">
        <v>8838</v>
      </c>
      <c r="BW844">
        <v>8.18</v>
      </c>
      <c r="BX844">
        <v>13.59</v>
      </c>
      <c r="BY844">
        <v>2.73</v>
      </c>
      <c r="BZ844">
        <v>2.44</v>
      </c>
      <c r="CA844">
        <v>7.09</v>
      </c>
      <c r="CB844" t="s">
        <v>8838</v>
      </c>
      <c r="CC844" t="s">
        <v>8838</v>
      </c>
      <c r="CD844" t="s">
        <v>8838</v>
      </c>
      <c r="CE844">
        <v>10.87</v>
      </c>
      <c r="CF844">
        <v>17.100000000000001</v>
      </c>
      <c r="CG844">
        <v>3.39</v>
      </c>
      <c r="CH844">
        <v>3.05</v>
      </c>
      <c r="CI844">
        <v>9.0399999999999991</v>
      </c>
      <c r="CJ844" t="s">
        <v>8838</v>
      </c>
      <c r="CK844" t="s">
        <v>8838</v>
      </c>
      <c r="CL844" t="s">
        <v>8838</v>
      </c>
      <c r="CM844">
        <v>940</v>
      </c>
      <c r="CN844" s="1">
        <v>1683</v>
      </c>
      <c r="CO844">
        <v>360</v>
      </c>
      <c r="CP844">
        <v>326</v>
      </c>
      <c r="CQ844" s="1">
        <v>1021</v>
      </c>
      <c r="CR844" t="s">
        <v>8838</v>
      </c>
      <c r="CS844" t="s">
        <v>8838</v>
      </c>
      <c r="CT844" t="s">
        <v>8838</v>
      </c>
      <c r="CU844">
        <v>8.64</v>
      </c>
      <c r="CV844">
        <v>5.79</v>
      </c>
      <c r="CW844">
        <v>25.24</v>
      </c>
      <c r="CX844">
        <v>25.46</v>
      </c>
      <c r="CY844">
        <v>19.25</v>
      </c>
      <c r="CZ844" t="s">
        <v>8838</v>
      </c>
      <c r="DA844" t="s">
        <v>8838</v>
      </c>
      <c r="DB844" t="s">
        <v>8838</v>
      </c>
      <c r="DC844">
        <v>0.89</v>
      </c>
      <c r="DD844">
        <v>0.91</v>
      </c>
      <c r="DE844">
        <v>0.85</v>
      </c>
      <c r="DF844">
        <v>0.77</v>
      </c>
      <c r="DG844">
        <v>1.64</v>
      </c>
      <c r="DH844" t="s">
        <v>8838</v>
      </c>
      <c r="DI844" t="s">
        <v>8838</v>
      </c>
      <c r="DJ844" t="s">
        <v>8838</v>
      </c>
      <c r="DK844" s="5" t="e">
        <f>(CL844*3+CK844*2+CJ844)/6</f>
        <v>#VALUE!</v>
      </c>
      <c r="DL844">
        <f>BG844+(BG844*(CF844-8.25)/8.25)</f>
        <v>5241.9272727272728</v>
      </c>
      <c r="DM844">
        <f>BH844+(BH844*(CG844-8.25)/8.25)</f>
        <v>1219.9890909090911</v>
      </c>
      <c r="DN844">
        <f>BI844+(BI844*(CH844-8.25)/8.25)</f>
        <v>1098.3696969696969</v>
      </c>
      <c r="DO844">
        <f>BJ844+(BJ844*(CI844-8.25)/8.25)</f>
        <v>3283.9854545454541</v>
      </c>
      <c r="DP844" t="e">
        <f>BK844+(BK844*(CJ844-8.25)/8.25)</f>
        <v>#VALUE!</v>
      </c>
      <c r="DQ844" t="e">
        <f>BL844+(BL844*(CK844-8.25)/8.25)</f>
        <v>#VALUE!</v>
      </c>
      <c r="DR844" t="e">
        <f>BM844+(BM844*(CL844-8.25)/8.25)</f>
        <v>#VALUE!</v>
      </c>
      <c r="DS844" s="7">
        <f>DL844*10^8/$H844</f>
        <v>18767.101311629045</v>
      </c>
      <c r="DT844" s="7">
        <f>DM844*10^8/$H844</f>
        <v>4367.7940720953502</v>
      </c>
      <c r="DU844" s="7">
        <f>DN844*10^8/$H844</f>
        <v>3932.3734016494541</v>
      </c>
      <c r="DV844" s="7">
        <f>DO844*10^8/$H844</f>
        <v>11757.295461160669</v>
      </c>
      <c r="DW844" s="7" t="e">
        <f>DP844*10^8/$H844</f>
        <v>#VALUE!</v>
      </c>
      <c r="DX844" s="7" t="e">
        <f>DQ844*10^8/$H844</f>
        <v>#VALUE!</v>
      </c>
      <c r="DY844" s="7" t="e">
        <f>DR844*10^8/$H844</f>
        <v>#VALUE!</v>
      </c>
      <c r="DZ844" s="7">
        <f>DS844*10^8/$H844</f>
        <v>67189.808884491387</v>
      </c>
      <c r="EA844" s="7" t="e">
        <f>DY844*0.8</f>
        <v>#VALUE!</v>
      </c>
      <c r="EB844" s="9" t="e">
        <f>F844-#REF!</f>
        <v>#REF!</v>
      </c>
      <c r="EC844" s="3" t="e">
        <f>EB844/#REF!*100</f>
        <v>#REF!</v>
      </c>
      <c r="ED844" s="3" t="e">
        <f>DX844-F844</f>
        <v>#VALUE!</v>
      </c>
      <c r="EE844" s="11" t="e">
        <f>ED844/F844</f>
        <v>#VALUE!</v>
      </c>
      <c r="EF844" s="3" t="e">
        <f>F844-#REF!</f>
        <v>#REF!</v>
      </c>
    </row>
    <row r="845" spans="1:136" x14ac:dyDescent="0.3">
      <c r="A845">
        <v>1509</v>
      </c>
      <c r="B845" s="17" t="s">
        <v>10348</v>
      </c>
      <c r="C845" s="16" t="str">
        <f>"https://finance.naver.com/item/frgn.nhn?code="&amp;B845</f>
        <v>https://finance.naver.com/item/frgn.nhn?code=121600</v>
      </c>
      <c r="D845" t="s">
        <v>7200</v>
      </c>
      <c r="E845" t="s">
        <v>7201</v>
      </c>
      <c r="F845" s="18">
        <f>VALUE(LEFT(E845,FIND("/",E845)-1))</f>
        <v>38000</v>
      </c>
      <c r="G845" s="6" t="s">
        <v>7202</v>
      </c>
      <c r="H845" s="6">
        <f>VALUE(LEFT(G845,FIND("/",G845)-1)) + VALUE(MID(G845,FIND("/",G845)+1,LEN(G845)))</f>
        <v>10985353</v>
      </c>
      <c r="I845" s="1">
        <v>19450</v>
      </c>
      <c r="J845" s="1">
        <f>F845*H845/(10^8)</f>
        <v>4174.4341400000003</v>
      </c>
      <c r="K845">
        <v>411</v>
      </c>
      <c r="L845">
        <v>456</v>
      </c>
      <c r="M845">
        <v>522</v>
      </c>
      <c r="N845">
        <v>489</v>
      </c>
      <c r="O845">
        <v>485</v>
      </c>
      <c r="P845" t="s">
        <v>8838</v>
      </c>
      <c r="Q845" t="s">
        <v>8838</v>
      </c>
      <c r="R845" t="s">
        <v>8838</v>
      </c>
      <c r="S845">
        <v>63</v>
      </c>
      <c r="T845">
        <v>85</v>
      </c>
      <c r="U845">
        <v>87</v>
      </c>
      <c r="V845">
        <v>51</v>
      </c>
      <c r="W845">
        <v>15</v>
      </c>
      <c r="X845" t="s">
        <v>8838</v>
      </c>
      <c r="Y845" t="s">
        <v>8838</v>
      </c>
      <c r="Z845" t="s">
        <v>8838</v>
      </c>
      <c r="AA845">
        <v>59</v>
      </c>
      <c r="AB845">
        <v>68</v>
      </c>
      <c r="AC845">
        <v>77</v>
      </c>
      <c r="AD845">
        <v>58</v>
      </c>
      <c r="AE845">
        <v>16</v>
      </c>
      <c r="AF845" t="s">
        <v>8838</v>
      </c>
      <c r="AG845" t="s">
        <v>8838</v>
      </c>
      <c r="AH845" t="s">
        <v>8838</v>
      </c>
      <c r="AI845">
        <v>842</v>
      </c>
      <c r="AJ845">
        <v>890</v>
      </c>
      <c r="AK845">
        <v>985</v>
      </c>
      <c r="AL845" s="1">
        <v>1019</v>
      </c>
      <c r="AM845" s="1">
        <v>1066</v>
      </c>
      <c r="AN845" t="s">
        <v>8838</v>
      </c>
      <c r="AO845" t="s">
        <v>8838</v>
      </c>
      <c r="AP845" t="s">
        <v>8838</v>
      </c>
      <c r="AQ845">
        <v>67</v>
      </c>
      <c r="AR845">
        <v>61</v>
      </c>
      <c r="AS845">
        <v>96</v>
      </c>
      <c r="AT845">
        <v>81</v>
      </c>
      <c r="AU845">
        <v>145</v>
      </c>
      <c r="AV845" t="s">
        <v>8838</v>
      </c>
      <c r="AW845" t="s">
        <v>8838</v>
      </c>
      <c r="AX845" t="s">
        <v>8838</v>
      </c>
      <c r="AY845">
        <v>776</v>
      </c>
      <c r="AZ845">
        <v>829</v>
      </c>
      <c r="BA845">
        <v>889</v>
      </c>
      <c r="BB845">
        <v>938</v>
      </c>
      <c r="BC845">
        <v>921</v>
      </c>
      <c r="BD845" t="s">
        <v>8838</v>
      </c>
      <c r="BE845" t="s">
        <v>8838</v>
      </c>
      <c r="BF845" t="s">
        <v>8838</v>
      </c>
      <c r="BG845">
        <v>776</v>
      </c>
      <c r="BH845">
        <v>829</v>
      </c>
      <c r="BI845">
        <v>889</v>
      </c>
      <c r="BJ845">
        <v>938</v>
      </c>
      <c r="BK845">
        <v>921</v>
      </c>
      <c r="BL845" t="s">
        <v>8838</v>
      </c>
      <c r="BM845" t="s">
        <v>8838</v>
      </c>
      <c r="BN845" t="s">
        <v>8838</v>
      </c>
      <c r="BO845">
        <v>54</v>
      </c>
      <c r="BP845">
        <v>54</v>
      </c>
      <c r="BQ845">
        <v>54</v>
      </c>
      <c r="BR845">
        <v>54</v>
      </c>
      <c r="BS845">
        <v>54</v>
      </c>
      <c r="BT845" t="s">
        <v>8838</v>
      </c>
      <c r="BU845" t="s">
        <v>8838</v>
      </c>
      <c r="BV845" t="s">
        <v>8838</v>
      </c>
      <c r="BW845">
        <v>7.08</v>
      </c>
      <c r="BX845">
        <v>7.88</v>
      </c>
      <c r="BY845">
        <v>8.19</v>
      </c>
      <c r="BZ845">
        <v>5.79</v>
      </c>
      <c r="CA845">
        <v>1.58</v>
      </c>
      <c r="CB845" t="s">
        <v>8838</v>
      </c>
      <c r="CC845" t="s">
        <v>8838</v>
      </c>
      <c r="CD845" t="s">
        <v>8838</v>
      </c>
      <c r="CE845">
        <v>7.84</v>
      </c>
      <c r="CF845">
        <v>8.51</v>
      </c>
      <c r="CG845">
        <v>8.93</v>
      </c>
      <c r="CH845">
        <v>6.35</v>
      </c>
      <c r="CI845">
        <v>1.77</v>
      </c>
      <c r="CJ845" t="s">
        <v>8838</v>
      </c>
      <c r="CK845" t="s">
        <v>8838</v>
      </c>
      <c r="CL845" t="s">
        <v>8838</v>
      </c>
      <c r="CM845">
        <v>546</v>
      </c>
      <c r="CN845">
        <v>625</v>
      </c>
      <c r="CO845">
        <v>702</v>
      </c>
      <c r="CP845">
        <v>530</v>
      </c>
      <c r="CQ845">
        <v>151</v>
      </c>
      <c r="CR845" t="s">
        <v>8838</v>
      </c>
      <c r="CS845" t="s">
        <v>8838</v>
      </c>
      <c r="CT845" t="s">
        <v>8838</v>
      </c>
      <c r="CU845">
        <v>27.85</v>
      </c>
      <c r="CV845">
        <v>27.36</v>
      </c>
      <c r="CW845">
        <v>21.79</v>
      </c>
      <c r="CX845">
        <v>31.54</v>
      </c>
      <c r="CY845">
        <v>250.49</v>
      </c>
      <c r="CZ845" t="s">
        <v>8838</v>
      </c>
      <c r="DA845" t="s">
        <v>8838</v>
      </c>
      <c r="DB845" t="s">
        <v>8838</v>
      </c>
      <c r="DC845">
        <v>2.13</v>
      </c>
      <c r="DD845">
        <v>2.2000000000000002</v>
      </c>
      <c r="DE845">
        <v>1.84</v>
      </c>
      <c r="DF845">
        <v>1.91</v>
      </c>
      <c r="DG845">
        <v>4.33</v>
      </c>
      <c r="DH845" t="s">
        <v>8838</v>
      </c>
      <c r="DI845" t="s">
        <v>8838</v>
      </c>
      <c r="DJ845" t="s">
        <v>8838</v>
      </c>
      <c r="DK845" s="5" t="e">
        <f>(CL845*3+CK845*2+CJ845)/6</f>
        <v>#VALUE!</v>
      </c>
      <c r="DL845">
        <f>BG845+(BG845*(CF845-8.25)/8.25)</f>
        <v>800.4557575757575</v>
      </c>
      <c r="DM845">
        <f>BH845+(BH845*(CG845-8.25)/8.25)</f>
        <v>897.3296969696969</v>
      </c>
      <c r="DN845">
        <f>BI845+(BI845*(CH845-8.25)/8.25)</f>
        <v>684.26060606060605</v>
      </c>
      <c r="DO845">
        <f>BJ845+(BJ845*(CI845-8.25)/8.25)</f>
        <v>201.24363636363626</v>
      </c>
      <c r="DP845" t="e">
        <f>BK845+(BK845*(CJ845-8.25)/8.25)</f>
        <v>#VALUE!</v>
      </c>
      <c r="DQ845" t="e">
        <f>BL845+(BL845*(CK845-8.25)/8.25)</f>
        <v>#VALUE!</v>
      </c>
      <c r="DR845" t="e">
        <f>BM845+(BM845*(CL845-8.25)/8.25)</f>
        <v>#VALUE!</v>
      </c>
      <c r="DS845" s="7">
        <f>DL845*10^8/$H845</f>
        <v>7286.5729264754391</v>
      </c>
      <c r="DT845" s="7">
        <f>DM845*10^8/$H845</f>
        <v>8168.4193213426734</v>
      </c>
      <c r="DU845" s="7">
        <f>DN845*10^8/$H845</f>
        <v>6228.8449543733923</v>
      </c>
      <c r="DV845" s="7">
        <f>DO845*10^8/$H845</f>
        <v>1831.926897238862</v>
      </c>
      <c r="DW845" s="7" t="e">
        <f>DP845*10^8/$H845</f>
        <v>#VALUE!</v>
      </c>
      <c r="DX845" s="7" t="e">
        <f>DQ845*10^8/$H845</f>
        <v>#VALUE!</v>
      </c>
      <c r="DY845" s="7" t="e">
        <f>DR845*10^8/$H845</f>
        <v>#VALUE!</v>
      </c>
      <c r="DZ845" s="7">
        <f>DS845*10^8/$H845</f>
        <v>66329.893326827456</v>
      </c>
      <c r="EA845" s="7" t="e">
        <f>DY845*0.8</f>
        <v>#VALUE!</v>
      </c>
      <c r="EB845" s="9" t="e">
        <f>F845-#REF!</f>
        <v>#REF!</v>
      </c>
      <c r="EC845" s="3" t="e">
        <f>EB845/#REF!*100</f>
        <v>#REF!</v>
      </c>
      <c r="ED845" s="3" t="e">
        <f>DX845-F845</f>
        <v>#VALUE!</v>
      </c>
      <c r="EE845" s="11" t="e">
        <f>ED845/F845</f>
        <v>#VALUE!</v>
      </c>
      <c r="EF845" s="3" t="e">
        <f>F845-#REF!</f>
        <v>#REF!</v>
      </c>
    </row>
    <row r="846" spans="1:136" hidden="1" x14ac:dyDescent="0.3">
      <c r="A846">
        <v>844</v>
      </c>
      <c r="B846" s="17" t="s">
        <v>9683</v>
      </c>
      <c r="C846" s="16" t="str">
        <f>"https://finance.naver.com/item/frgn.nhn?code="&amp;B846</f>
        <v>https://finance.naver.com/item/frgn.nhn?code=367360</v>
      </c>
      <c r="D846" t="s">
        <v>5236</v>
      </c>
      <c r="E846" t="s">
        <v>5237</v>
      </c>
      <c r="F846" s="18">
        <f>VALUE(LEFT(E846,FIND("/",E846)-1))</f>
        <v>2225</v>
      </c>
      <c r="G846" s="6" t="s">
        <v>4377</v>
      </c>
      <c r="H846" s="6">
        <f>VALUE(LEFT(G846,FIND("/",G846)-1)) + VALUE(MID(G846,FIND("/",G846)+1,LEN(G846)))</f>
        <v>4840000</v>
      </c>
      <c r="I846">
        <v>0</v>
      </c>
      <c r="J846" s="1">
        <f>F846*H846/(10^8)</f>
        <v>107.69</v>
      </c>
      <c r="K846" t="s">
        <v>8838</v>
      </c>
      <c r="L846" t="s">
        <v>8838</v>
      </c>
      <c r="M846" t="s">
        <v>8838</v>
      </c>
      <c r="N846" t="s">
        <v>8838</v>
      </c>
      <c r="O846">
        <v>0</v>
      </c>
      <c r="P846" t="s">
        <v>8838</v>
      </c>
      <c r="Q846" t="s">
        <v>8838</v>
      </c>
      <c r="R846" t="s">
        <v>8838</v>
      </c>
      <c r="S846" t="s">
        <v>8838</v>
      </c>
      <c r="T846" t="s">
        <v>8838</v>
      </c>
      <c r="U846" t="s">
        <v>8838</v>
      </c>
      <c r="V846" t="s">
        <v>8838</v>
      </c>
      <c r="W846">
        <v>0</v>
      </c>
      <c r="X846" t="s">
        <v>8838</v>
      </c>
      <c r="Y846" t="s">
        <v>8838</v>
      </c>
      <c r="Z846" t="s">
        <v>8838</v>
      </c>
      <c r="AA846" t="s">
        <v>8838</v>
      </c>
      <c r="AB846" t="s">
        <v>8838</v>
      </c>
      <c r="AC846" t="s">
        <v>8838</v>
      </c>
      <c r="AD846" t="s">
        <v>8838</v>
      </c>
      <c r="AE846">
        <v>0</v>
      </c>
      <c r="AF846" t="s">
        <v>8838</v>
      </c>
      <c r="AG846" t="s">
        <v>8838</v>
      </c>
      <c r="AH846" t="s">
        <v>8838</v>
      </c>
      <c r="AI846" t="s">
        <v>8838</v>
      </c>
      <c r="AJ846" t="s">
        <v>8838</v>
      </c>
      <c r="AK846" t="s">
        <v>8838</v>
      </c>
      <c r="AL846" t="s">
        <v>8838</v>
      </c>
      <c r="AM846">
        <v>20</v>
      </c>
      <c r="AN846" t="s">
        <v>8838</v>
      </c>
      <c r="AO846" t="s">
        <v>8838</v>
      </c>
      <c r="AP846" t="s">
        <v>8838</v>
      </c>
      <c r="AQ846" t="s">
        <v>8838</v>
      </c>
      <c r="AR846" t="s">
        <v>8838</v>
      </c>
      <c r="AS846" t="s">
        <v>8838</v>
      </c>
      <c r="AT846" t="s">
        <v>8838</v>
      </c>
      <c r="AU846">
        <v>11</v>
      </c>
      <c r="AV846" t="s">
        <v>8838</v>
      </c>
      <c r="AW846" t="s">
        <v>8838</v>
      </c>
      <c r="AX846" t="s">
        <v>8838</v>
      </c>
      <c r="AY846" t="s">
        <v>8838</v>
      </c>
      <c r="AZ846" t="s">
        <v>8838</v>
      </c>
      <c r="BA846" t="s">
        <v>8838</v>
      </c>
      <c r="BB846" t="s">
        <v>8838</v>
      </c>
      <c r="BC846">
        <v>9</v>
      </c>
      <c r="BD846" t="s">
        <v>8838</v>
      </c>
      <c r="BE846" t="s">
        <v>8838</v>
      </c>
      <c r="BF846" t="s">
        <v>8838</v>
      </c>
      <c r="BG846" t="s">
        <v>8838</v>
      </c>
      <c r="BH846" t="s">
        <v>8838</v>
      </c>
      <c r="BI846" t="s">
        <v>8838</v>
      </c>
      <c r="BJ846" t="s">
        <v>8838</v>
      </c>
      <c r="BK846">
        <v>9</v>
      </c>
      <c r="BL846" t="s">
        <v>8838</v>
      </c>
      <c r="BM846" t="s">
        <v>8838</v>
      </c>
      <c r="BN846" t="s">
        <v>8838</v>
      </c>
      <c r="BO846" t="s">
        <v>8838</v>
      </c>
      <c r="BP846" t="s">
        <v>8838</v>
      </c>
      <c r="BQ846" t="s">
        <v>8838</v>
      </c>
      <c r="BR846" t="s">
        <v>8838</v>
      </c>
      <c r="BS846">
        <v>1</v>
      </c>
      <c r="BT846" t="s">
        <v>8838</v>
      </c>
      <c r="BU846" t="s">
        <v>8838</v>
      </c>
      <c r="BV846" t="s">
        <v>8838</v>
      </c>
      <c r="BW846" t="s">
        <v>8838</v>
      </c>
      <c r="BX846" t="s">
        <v>8838</v>
      </c>
      <c r="BY846" t="s">
        <v>8838</v>
      </c>
      <c r="BZ846" t="s">
        <v>8838</v>
      </c>
      <c r="CA846" t="s">
        <v>8838</v>
      </c>
      <c r="CB846" t="s">
        <v>8838</v>
      </c>
      <c r="CC846" t="s">
        <v>8838</v>
      </c>
      <c r="CD846" t="s">
        <v>8838</v>
      </c>
      <c r="CE846" t="s">
        <v>8838</v>
      </c>
      <c r="CF846" t="s">
        <v>8838</v>
      </c>
      <c r="CG846" t="s">
        <v>8838</v>
      </c>
      <c r="CH846" t="s">
        <v>8838</v>
      </c>
      <c r="CI846" t="s">
        <v>8838</v>
      </c>
      <c r="CJ846" t="s">
        <v>8838</v>
      </c>
      <c r="CK846" t="s">
        <v>8838</v>
      </c>
      <c r="CL846" t="s">
        <v>8838</v>
      </c>
      <c r="CM846" t="s">
        <v>8838</v>
      </c>
      <c r="CN846" t="s">
        <v>8838</v>
      </c>
      <c r="CO846" t="s">
        <v>8838</v>
      </c>
      <c r="CP846" t="s">
        <v>8838</v>
      </c>
      <c r="CQ846">
        <v>-16</v>
      </c>
      <c r="CR846" t="s">
        <v>8838</v>
      </c>
      <c r="CS846" t="s">
        <v>8838</v>
      </c>
      <c r="CT846" t="s">
        <v>8838</v>
      </c>
      <c r="CU846" t="s">
        <v>8838</v>
      </c>
      <c r="CV846" t="s">
        <v>8838</v>
      </c>
      <c r="CW846" t="s">
        <v>8838</v>
      </c>
      <c r="CX846" t="s">
        <v>8838</v>
      </c>
      <c r="CY846" t="s">
        <v>8838</v>
      </c>
      <c r="CZ846" t="s">
        <v>8838</v>
      </c>
      <c r="DA846" t="s">
        <v>8838</v>
      </c>
      <c r="DB846" t="s">
        <v>8838</v>
      </c>
      <c r="DC846" t="s">
        <v>8838</v>
      </c>
      <c r="DD846" t="s">
        <v>8838</v>
      </c>
      <c r="DE846" t="s">
        <v>8838</v>
      </c>
      <c r="DF846" t="s">
        <v>8838</v>
      </c>
      <c r="DG846" t="s">
        <v>8838</v>
      </c>
      <c r="DH846" t="s">
        <v>8838</v>
      </c>
      <c r="DI846" t="s">
        <v>8838</v>
      </c>
      <c r="DJ846" t="s">
        <v>8838</v>
      </c>
      <c r="DK846" s="5" t="e">
        <f>(CL846*3+CK846*2+CJ846)/6</f>
        <v>#VALUE!</v>
      </c>
      <c r="DL846" t="e">
        <f>BG846+(BG846*(CF846-8.25)/8.25)</f>
        <v>#VALUE!</v>
      </c>
      <c r="DM846" t="e">
        <f>BH846+(BH846*(CG846-8.25)/8.25)</f>
        <v>#VALUE!</v>
      </c>
      <c r="DN846" t="e">
        <f>BI846+(BI846*(CH846-8.25)/8.25)</f>
        <v>#VALUE!</v>
      </c>
      <c r="DO846" t="e">
        <f>BJ846+(BJ846*(CI846-8.25)/8.25)</f>
        <v>#VALUE!</v>
      </c>
      <c r="DP846" t="e">
        <f>BK846+(BK846*(CJ846-8.25)/8.25)</f>
        <v>#VALUE!</v>
      </c>
      <c r="DQ846" t="e">
        <f>BL846+(BL846*(CK846-8.25)/8.25)</f>
        <v>#VALUE!</v>
      </c>
      <c r="DR846" t="e">
        <f>BM846+(BM846*(CL846-8.25)/8.25)</f>
        <v>#VALUE!</v>
      </c>
      <c r="DS846" s="7" t="e">
        <f>DL846*10^8/$H846</f>
        <v>#VALUE!</v>
      </c>
      <c r="DT846" s="7" t="e">
        <f>DM846*10^8/$H846</f>
        <v>#VALUE!</v>
      </c>
      <c r="DU846" s="7" t="e">
        <f>DN846*10^8/$H846</f>
        <v>#VALUE!</v>
      </c>
      <c r="DV846" s="7" t="e">
        <f>DO846*10^8/$H846</f>
        <v>#VALUE!</v>
      </c>
      <c r="DW846" s="7" t="e">
        <f>DP846*10^8/$H846</f>
        <v>#VALUE!</v>
      </c>
      <c r="DX846" s="7" t="e">
        <f>DQ846*10^8/$H846</f>
        <v>#VALUE!</v>
      </c>
      <c r="DY846" s="7" t="e">
        <f>DR846*10^8/$H846</f>
        <v>#VALUE!</v>
      </c>
      <c r="DZ846" s="7" t="e">
        <f>DS846*10^8/$H846</f>
        <v>#VALUE!</v>
      </c>
      <c r="EA846" s="7" t="e">
        <f>DY846*0.8</f>
        <v>#VALUE!</v>
      </c>
      <c r="EB846" s="9" t="e">
        <f>F846-#REF!</f>
        <v>#REF!</v>
      </c>
      <c r="EC846" s="3" t="e">
        <f>EB846/#REF!*100</f>
        <v>#REF!</v>
      </c>
      <c r="ED846" s="3" t="e">
        <f>DX846-F846</f>
        <v>#VALUE!</v>
      </c>
      <c r="EE846" s="11" t="e">
        <f>ED846/F846</f>
        <v>#VALUE!</v>
      </c>
      <c r="EF846" s="3" t="e">
        <f>F846-#REF!</f>
        <v>#REF!</v>
      </c>
    </row>
    <row r="847" spans="1:136" x14ac:dyDescent="0.3">
      <c r="A847">
        <v>1222</v>
      </c>
      <c r="B847" s="17" t="s">
        <v>10061</v>
      </c>
      <c r="C847" s="16" t="str">
        <f>"https://finance.naver.com/item/frgn.nhn?code="&amp;B847</f>
        <v>https://finance.naver.com/item/frgn.nhn?code=216050</v>
      </c>
      <c r="D847" t="s">
        <v>6354</v>
      </c>
      <c r="E847" t="s">
        <v>6355</v>
      </c>
      <c r="F847" s="18">
        <f>VALUE(LEFT(E847,FIND("/",E847)-1))</f>
        <v>51800</v>
      </c>
      <c r="G847" s="6" t="s">
        <v>6356</v>
      </c>
      <c r="H847" s="6">
        <f>VALUE(LEFT(G847,FIND("/",G847)-1)) + VALUE(MID(G847,FIND("/",G847)+1,LEN(G847)))</f>
        <v>8056777</v>
      </c>
      <c r="I847" s="1">
        <v>73481</v>
      </c>
      <c r="J847" s="1">
        <f>F847*H847/(10^8)</f>
        <v>4173.4104859999998</v>
      </c>
      <c r="K847">
        <v>315</v>
      </c>
      <c r="L847">
        <v>368</v>
      </c>
      <c r="M847">
        <v>358</v>
      </c>
      <c r="N847">
        <v>345</v>
      </c>
      <c r="O847">
        <v>394</v>
      </c>
      <c r="P847">
        <v>522</v>
      </c>
      <c r="Q847">
        <v>652</v>
      </c>
      <c r="R847">
        <v>756</v>
      </c>
      <c r="S847">
        <v>90</v>
      </c>
      <c r="T847">
        <v>102</v>
      </c>
      <c r="U847">
        <v>111</v>
      </c>
      <c r="V847">
        <v>122</v>
      </c>
      <c r="W847">
        <v>148</v>
      </c>
      <c r="X847">
        <v>225</v>
      </c>
      <c r="Y847">
        <v>322</v>
      </c>
      <c r="Z847">
        <v>395</v>
      </c>
      <c r="AA847">
        <v>63</v>
      </c>
      <c r="AB847">
        <v>83</v>
      </c>
      <c r="AC847">
        <v>86</v>
      </c>
      <c r="AD847">
        <v>93</v>
      </c>
      <c r="AE847">
        <v>123</v>
      </c>
      <c r="AF847">
        <v>177</v>
      </c>
      <c r="AG847">
        <v>251</v>
      </c>
      <c r="AH847">
        <v>310</v>
      </c>
      <c r="AI847">
        <v>905</v>
      </c>
      <c r="AJ847" s="1">
        <v>1249</v>
      </c>
      <c r="AK847" s="1">
        <v>1213</v>
      </c>
      <c r="AL847" s="1">
        <v>1443</v>
      </c>
      <c r="AM847" s="1">
        <v>1793</v>
      </c>
      <c r="AN847" s="1">
        <v>2019</v>
      </c>
      <c r="AO847" s="1">
        <v>2400</v>
      </c>
      <c r="AP847" s="1">
        <v>2841</v>
      </c>
      <c r="AQ847">
        <v>438</v>
      </c>
      <c r="AR847">
        <v>630</v>
      </c>
      <c r="AS847">
        <v>584</v>
      </c>
      <c r="AT847">
        <v>785</v>
      </c>
      <c r="AU847" s="1">
        <v>1048</v>
      </c>
      <c r="AV847" s="1">
        <v>1127</v>
      </c>
      <c r="AW847" s="1">
        <v>1273</v>
      </c>
      <c r="AX847" s="1">
        <v>1425</v>
      </c>
      <c r="AY847">
        <v>467</v>
      </c>
      <c r="AZ847">
        <v>619</v>
      </c>
      <c r="BA847">
        <v>629</v>
      </c>
      <c r="BB847">
        <v>657</v>
      </c>
      <c r="BC847">
        <v>745</v>
      </c>
      <c r="BD847">
        <v>892</v>
      </c>
      <c r="BE847" s="1">
        <v>1128</v>
      </c>
      <c r="BF847" s="1">
        <v>1416</v>
      </c>
      <c r="BG847">
        <v>467</v>
      </c>
      <c r="BH847">
        <v>619</v>
      </c>
      <c r="BI847">
        <v>629</v>
      </c>
      <c r="BJ847">
        <v>657</v>
      </c>
      <c r="BK847">
        <v>745</v>
      </c>
      <c r="BL847">
        <v>883</v>
      </c>
      <c r="BM847" s="1">
        <v>1110</v>
      </c>
      <c r="BN847" s="1">
        <v>1383</v>
      </c>
      <c r="BO847">
        <v>15</v>
      </c>
      <c r="BP847">
        <v>39</v>
      </c>
      <c r="BQ847">
        <v>40</v>
      </c>
      <c r="BR847">
        <v>40</v>
      </c>
      <c r="BS847">
        <v>40</v>
      </c>
      <c r="BT847">
        <v>40</v>
      </c>
      <c r="BU847">
        <v>40</v>
      </c>
      <c r="BV847">
        <v>40</v>
      </c>
      <c r="BW847">
        <v>8.81</v>
      </c>
      <c r="BX847">
        <v>7.7</v>
      </c>
      <c r="BY847">
        <v>7.01</v>
      </c>
      <c r="BZ847">
        <v>7.01</v>
      </c>
      <c r="CA847">
        <v>7.61</v>
      </c>
      <c r="CB847">
        <v>9.2899999999999991</v>
      </c>
      <c r="CC847">
        <v>11.37</v>
      </c>
      <c r="CD847">
        <v>11.84</v>
      </c>
      <c r="CE847">
        <v>18.55</v>
      </c>
      <c r="CF847">
        <v>15.26</v>
      </c>
      <c r="CG847">
        <v>13.82</v>
      </c>
      <c r="CH847">
        <v>14.48</v>
      </c>
      <c r="CI847">
        <v>17.55</v>
      </c>
      <c r="CJ847">
        <v>21.66</v>
      </c>
      <c r="CK847">
        <v>25.15</v>
      </c>
      <c r="CL847">
        <v>24.89</v>
      </c>
      <c r="CM847">
        <v>941</v>
      </c>
      <c r="CN847" s="1">
        <v>1071</v>
      </c>
      <c r="CO847" s="1">
        <v>1084</v>
      </c>
      <c r="CP847" s="1">
        <v>1157</v>
      </c>
      <c r="CQ847" s="1">
        <v>1528</v>
      </c>
      <c r="CR847" s="1">
        <v>2189</v>
      </c>
      <c r="CS847" s="1">
        <v>3110</v>
      </c>
      <c r="CT847" s="1">
        <v>3850</v>
      </c>
      <c r="CU847">
        <v>19.18</v>
      </c>
      <c r="CV847">
        <v>21.42</v>
      </c>
      <c r="CW847">
        <v>14.58</v>
      </c>
      <c r="CX847">
        <v>21.73</v>
      </c>
      <c r="CY847">
        <v>35.35</v>
      </c>
      <c r="CZ847">
        <v>23.66</v>
      </c>
      <c r="DA847">
        <v>16.649999999999999</v>
      </c>
      <c r="DB847">
        <v>13.45</v>
      </c>
      <c r="DC847">
        <v>2.84</v>
      </c>
      <c r="DD847">
        <v>2.92</v>
      </c>
      <c r="DE847">
        <v>1.79</v>
      </c>
      <c r="DF847">
        <v>2.5499999999999998</v>
      </c>
      <c r="DG847">
        <v>4.74</v>
      </c>
      <c r="DH847">
        <v>3.95</v>
      </c>
      <c r="DI847">
        <v>3.26</v>
      </c>
      <c r="DJ847">
        <v>2.68</v>
      </c>
      <c r="DK847" s="5">
        <f>(CL847*3+CK847*2+CJ847)/6</f>
        <v>24.438333333333333</v>
      </c>
      <c r="DL847">
        <f>BG847+(BG847*(CF847-8.25)/8.25)</f>
        <v>863.8084848484848</v>
      </c>
      <c r="DM847">
        <f>BH847+(BH847*(CG847-8.25)/8.25)</f>
        <v>1036.918787878788</v>
      </c>
      <c r="DN847">
        <f>BI847+(BI847*(CH847-8.25)/8.25)</f>
        <v>1103.990303030303</v>
      </c>
      <c r="DO847">
        <f>BJ847+(BJ847*(CI847-8.25)/8.25)</f>
        <v>1397.6181818181817</v>
      </c>
      <c r="DP847">
        <f>BK847+(BK847*(CJ847-8.25)/8.25)</f>
        <v>1955.9636363636364</v>
      </c>
      <c r="DQ847">
        <f>BL847+(BL847*(CK847-8.25)/8.25)</f>
        <v>2691.8121212121214</v>
      </c>
      <c r="DR847">
        <f>BM847+(BM847*(CL847-8.25)/8.25)</f>
        <v>3348.8363636363638</v>
      </c>
      <c r="DS847" s="7">
        <f>DL847*10^8/$H847</f>
        <v>10721.514134603513</v>
      </c>
      <c r="DT847" s="7">
        <f>DM847*10^8/$H847</f>
        <v>12870.143828962722</v>
      </c>
      <c r="DU847" s="7">
        <f>DN847*10^8/$H847</f>
        <v>13702.629513393545</v>
      </c>
      <c r="DV847" s="7">
        <f>DO847*10^8/$H847</f>
        <v>17347.112645890309</v>
      </c>
      <c r="DW847" s="7">
        <f>DP847*10^8/$H847</f>
        <v>24277.246799354587</v>
      </c>
      <c r="DX847" s="7">
        <f>DQ847*10^8/$H847</f>
        <v>33410.53278764103</v>
      </c>
      <c r="DY847" s="7">
        <f>DR847*10^8/$H847</f>
        <v>41565.45928522489</v>
      </c>
      <c r="DZ847" s="7">
        <f>DS847*10^8/$H847</f>
        <v>133074.48046040634</v>
      </c>
      <c r="EA847" s="7">
        <f>DY847*0.8</f>
        <v>33252.36742817991</v>
      </c>
      <c r="EB847" s="9" t="e">
        <f>F847-#REF!</f>
        <v>#REF!</v>
      </c>
      <c r="EC847" s="3" t="e">
        <f>EB847/#REF!*100</f>
        <v>#REF!</v>
      </c>
      <c r="ED847" s="3">
        <f>DX847-F847</f>
        <v>-18389.46721235897</v>
      </c>
      <c r="EE847" s="11">
        <f>ED847/F847</f>
        <v>-0.35500901954360947</v>
      </c>
      <c r="EF847" s="3" t="e">
        <f>F847-#REF!</f>
        <v>#REF!</v>
      </c>
    </row>
    <row r="848" spans="1:136" x14ac:dyDescent="0.3">
      <c r="A848">
        <v>116</v>
      </c>
      <c r="B848" s="17" t="s">
        <v>8955</v>
      </c>
      <c r="C848" s="16" t="str">
        <f>"https://finance.naver.com/item/frgn.nhn?code="&amp;B848</f>
        <v>https://finance.naver.com/item/frgn.nhn?code=213500</v>
      </c>
      <c r="D848" t="s">
        <v>110</v>
      </c>
      <c r="E848" t="s">
        <v>3730</v>
      </c>
      <c r="F848" s="18">
        <f>VALUE(LEFT(E848,FIND("/",E848)-1))</f>
        <v>17500</v>
      </c>
      <c r="G848" s="6" t="s">
        <v>3731</v>
      </c>
      <c r="H848" s="6">
        <f>VALUE(LEFT(G848,FIND("/",G848)-1)) + VALUE(MID(G848,FIND("/",G848)+1,LEN(G848)))</f>
        <v>23802616</v>
      </c>
      <c r="I848" s="1">
        <v>1329855</v>
      </c>
      <c r="J848" s="1">
        <f>F848*H848/(10^8)</f>
        <v>4165.4578000000001</v>
      </c>
      <c r="K848" s="1">
        <v>15305</v>
      </c>
      <c r="L848" s="1">
        <v>16014</v>
      </c>
      <c r="M848" s="1">
        <v>19766</v>
      </c>
      <c r="N848" s="1">
        <v>16791</v>
      </c>
      <c r="O848" s="1">
        <v>15099</v>
      </c>
      <c r="P848" s="1">
        <v>16730</v>
      </c>
      <c r="Q848" s="1">
        <v>17400</v>
      </c>
      <c r="R848" s="1">
        <v>17900</v>
      </c>
      <c r="S848" s="1">
        <v>1221</v>
      </c>
      <c r="T848">
        <v>637</v>
      </c>
      <c r="U848" s="1">
        <v>1207</v>
      </c>
      <c r="V848">
        <v>960</v>
      </c>
      <c r="W848">
        <v>946</v>
      </c>
      <c r="X848">
        <v>990</v>
      </c>
      <c r="Y848" s="1">
        <v>1230</v>
      </c>
      <c r="Z848" s="1">
        <v>1320</v>
      </c>
      <c r="AA848">
        <v>426</v>
      </c>
      <c r="AB848">
        <v>420</v>
      </c>
      <c r="AC848">
        <v>408</v>
      </c>
      <c r="AD848">
        <v>400</v>
      </c>
      <c r="AE848">
        <v>593</v>
      </c>
      <c r="AF848">
        <v>610</v>
      </c>
      <c r="AG848">
        <v>760</v>
      </c>
      <c r="AH848">
        <v>830</v>
      </c>
      <c r="AI848" s="1">
        <v>14131</v>
      </c>
      <c r="AJ848" s="1">
        <v>17410</v>
      </c>
      <c r="AK848" s="1">
        <v>17927</v>
      </c>
      <c r="AL848" s="1">
        <v>17433</v>
      </c>
      <c r="AM848" s="1">
        <v>17396</v>
      </c>
      <c r="AN848" s="1">
        <v>18010</v>
      </c>
      <c r="AO848" s="1">
        <v>17120</v>
      </c>
      <c r="AP848" s="1">
        <v>17550</v>
      </c>
      <c r="AQ848" s="1">
        <v>9661</v>
      </c>
      <c r="AR848" s="1">
        <v>11966</v>
      </c>
      <c r="AS848" s="1">
        <v>12052</v>
      </c>
      <c r="AT848" s="1">
        <v>11312</v>
      </c>
      <c r="AU848" s="1">
        <v>11048</v>
      </c>
      <c r="AV848" s="1">
        <v>11170</v>
      </c>
      <c r="AW848" s="1">
        <v>9510</v>
      </c>
      <c r="AX848" s="1">
        <v>9110</v>
      </c>
      <c r="AY848" s="1">
        <v>4470</v>
      </c>
      <c r="AZ848" s="1">
        <v>5444</v>
      </c>
      <c r="BA848" s="1">
        <v>5875</v>
      </c>
      <c r="BB848" s="1">
        <v>6121</v>
      </c>
      <c r="BC848" s="1">
        <v>6348</v>
      </c>
      <c r="BD848" s="1">
        <v>6840</v>
      </c>
      <c r="BE848" s="1">
        <v>7610</v>
      </c>
      <c r="BF848" s="1">
        <v>8440</v>
      </c>
      <c r="BG848" s="1">
        <v>4313</v>
      </c>
      <c r="BH848" s="1">
        <v>5231</v>
      </c>
      <c r="BI848" s="1">
        <v>5663</v>
      </c>
      <c r="BJ848" s="1">
        <v>5906</v>
      </c>
      <c r="BK848" s="1">
        <v>6348</v>
      </c>
      <c r="BL848" s="1">
        <v>6840</v>
      </c>
      <c r="BM848" s="1">
        <v>7610</v>
      </c>
      <c r="BN848" s="1">
        <v>8440</v>
      </c>
      <c r="BO848" s="1">
        <v>1007</v>
      </c>
      <c r="BP848" s="1">
        <v>1190</v>
      </c>
      <c r="BQ848" s="1">
        <v>1190</v>
      </c>
      <c r="BR848" s="1">
        <v>1190</v>
      </c>
      <c r="BS848" s="1">
        <v>1190</v>
      </c>
      <c r="BT848" s="1">
        <v>1190</v>
      </c>
      <c r="BU848" s="1">
        <v>1190</v>
      </c>
      <c r="BV848" s="1">
        <v>1190</v>
      </c>
      <c r="BW848">
        <v>2.98</v>
      </c>
      <c r="BX848">
        <v>2.66</v>
      </c>
      <c r="BY848">
        <v>2.31</v>
      </c>
      <c r="BZ848">
        <v>2.2599999999999998</v>
      </c>
      <c r="CA848">
        <v>3.4</v>
      </c>
      <c r="CB848">
        <v>3.45</v>
      </c>
      <c r="CC848">
        <v>4.33</v>
      </c>
      <c r="CD848">
        <v>4.79</v>
      </c>
      <c r="CE848">
        <v>11.14</v>
      </c>
      <c r="CF848">
        <v>8.81</v>
      </c>
      <c r="CG848">
        <v>7.49</v>
      </c>
      <c r="CH848">
        <v>6.92</v>
      </c>
      <c r="CI848">
        <v>9.67</v>
      </c>
      <c r="CJ848">
        <v>9.25</v>
      </c>
      <c r="CK848">
        <v>10.52</v>
      </c>
      <c r="CL848">
        <v>10.34</v>
      </c>
      <c r="CM848" s="1">
        <v>2337</v>
      </c>
      <c r="CN848" s="1">
        <v>1812</v>
      </c>
      <c r="CO848" s="1">
        <v>1715</v>
      </c>
      <c r="CP848" s="1">
        <v>1681</v>
      </c>
      <c r="CQ848" s="1">
        <v>2490</v>
      </c>
      <c r="CR848" s="1">
        <v>2563</v>
      </c>
      <c r="CS848" s="1">
        <v>3193</v>
      </c>
      <c r="CT848" s="1">
        <v>3487</v>
      </c>
      <c r="CU848">
        <v>8.43</v>
      </c>
      <c r="CV848">
        <v>7.72</v>
      </c>
      <c r="CW848">
        <v>9.68</v>
      </c>
      <c r="CX848">
        <v>8.59</v>
      </c>
      <c r="CY848">
        <v>5.56</v>
      </c>
      <c r="CZ848">
        <v>6.83</v>
      </c>
      <c r="DA848">
        <v>5.48</v>
      </c>
      <c r="DB848">
        <v>5.0199999999999996</v>
      </c>
      <c r="DC848">
        <v>0.92</v>
      </c>
      <c r="DD848">
        <v>0.64</v>
      </c>
      <c r="DE848">
        <v>0.7</v>
      </c>
      <c r="DF848">
        <v>0.57999999999999996</v>
      </c>
      <c r="DG848">
        <v>0.52</v>
      </c>
      <c r="DH848">
        <v>0.61</v>
      </c>
      <c r="DI848">
        <v>0.55000000000000004</v>
      </c>
      <c r="DJ848">
        <v>0.49</v>
      </c>
      <c r="DK848" s="5">
        <f>(CL848*3+CK848*2+CJ848)/6</f>
        <v>10.218333333333334</v>
      </c>
      <c r="DL848">
        <f>BG848+(BG848*(CF848-8.25)/8.25)</f>
        <v>4605.7612121212123</v>
      </c>
      <c r="DM848">
        <f>BH848+(BH848*(CG848-8.25)/8.25)</f>
        <v>4749.1139393939393</v>
      </c>
      <c r="DN848">
        <f>BI848+(BI848*(CH848-8.25)/8.25)</f>
        <v>4750.0557575757575</v>
      </c>
      <c r="DO848">
        <f>BJ848+(BJ848*(CI848-8.25)/8.25)</f>
        <v>6922.5478787878792</v>
      </c>
      <c r="DP848">
        <f>BK848+(BK848*(CJ848-8.25)/8.25)</f>
        <v>7117.454545454546</v>
      </c>
      <c r="DQ848">
        <f>BL848+(BL848*(CK848-8.25)/8.25)</f>
        <v>8722.0363636363636</v>
      </c>
      <c r="DR848">
        <f>BM848+(BM848*(CL848-8.25)/8.25)</f>
        <v>9537.8666666666668</v>
      </c>
      <c r="DS848" s="7">
        <f>DL848*10^8/$H848</f>
        <v>19349.811012878636</v>
      </c>
      <c r="DT848" s="7">
        <f>DM848*10^8/$H848</f>
        <v>19952.067198806799</v>
      </c>
      <c r="DU848" s="7">
        <f>DN848*10^8/$H848</f>
        <v>19956.023983144361</v>
      </c>
      <c r="DV848" s="7">
        <f>DO848*10^8/$H848</f>
        <v>29083.138923838789</v>
      </c>
      <c r="DW848" s="7">
        <f>DP848*10^8/$H848</f>
        <v>29901.98449386633</v>
      </c>
      <c r="DX848" s="7">
        <f>DQ848*10^8/$H848</f>
        <v>36643.183940943141</v>
      </c>
      <c r="DY848" s="7">
        <f>DR848*10^8/$H848</f>
        <v>40070.665622075598</v>
      </c>
      <c r="DZ848" s="7">
        <f>DS848*10^8/$H848</f>
        <v>81292.791569122637</v>
      </c>
      <c r="EA848" s="7">
        <f>DY848*0.8</f>
        <v>32056.532497660479</v>
      </c>
      <c r="EB848" s="9" t="e">
        <f>F848-#REF!</f>
        <v>#REF!</v>
      </c>
      <c r="EC848" s="3" t="e">
        <f>EB848/#REF!*100</f>
        <v>#REF!</v>
      </c>
      <c r="ED848" s="3">
        <f>DX848-F848</f>
        <v>19143.183940943141</v>
      </c>
      <c r="EE848" s="11">
        <f>ED848/F848</f>
        <v>1.093896225196751</v>
      </c>
      <c r="EF848" s="3" t="e">
        <f>F848-#REF!</f>
        <v>#REF!</v>
      </c>
    </row>
    <row r="849" spans="1:136" x14ac:dyDescent="0.3">
      <c r="A849">
        <v>997</v>
      </c>
      <c r="B849" s="17" t="s">
        <v>9836</v>
      </c>
      <c r="C849" s="16" t="str">
        <f>"https://finance.naver.com/item/frgn.nhn?code="&amp;B849</f>
        <v>https://finance.naver.com/item/frgn.nhn?code=244460</v>
      </c>
      <c r="D849" t="s">
        <v>5687</v>
      </c>
      <c r="E849" t="s">
        <v>5688</v>
      </c>
      <c r="F849" s="18">
        <f>VALUE(LEFT(E849,FIND("/",E849)-1))</f>
        <v>14150</v>
      </c>
      <c r="G849" s="6" t="s">
        <v>5689</v>
      </c>
      <c r="H849" s="6">
        <f>VALUE(LEFT(G849,FIND("/",G849)-1)) + VALUE(MID(G849,FIND("/",G849)+1,LEN(G849)))</f>
        <v>29260182</v>
      </c>
      <c r="I849">
        <v>0</v>
      </c>
      <c r="J849" s="1">
        <f>F849*H849/(10^8)</f>
        <v>4140.3157529999999</v>
      </c>
      <c r="K849">
        <v>0</v>
      </c>
      <c r="L849">
        <v>1</v>
      </c>
      <c r="M849">
        <v>5</v>
      </c>
      <c r="N849">
        <v>17</v>
      </c>
      <c r="O849">
        <v>29</v>
      </c>
      <c r="P849" t="s">
        <v>8838</v>
      </c>
      <c r="Q849" t="s">
        <v>8838</v>
      </c>
      <c r="R849" t="s">
        <v>8838</v>
      </c>
      <c r="S849">
        <v>-87</v>
      </c>
      <c r="T849">
        <v>-139</v>
      </c>
      <c r="U849">
        <v>-185</v>
      </c>
      <c r="V849">
        <v>-215</v>
      </c>
      <c r="W849">
        <v>-237</v>
      </c>
      <c r="X849" t="s">
        <v>8838</v>
      </c>
      <c r="Y849" t="s">
        <v>8838</v>
      </c>
      <c r="Z849" t="s">
        <v>8838</v>
      </c>
      <c r="AA849">
        <v>-97</v>
      </c>
      <c r="AB849">
        <v>169</v>
      </c>
      <c r="AC849">
        <v>-278</v>
      </c>
      <c r="AD849">
        <v>-464</v>
      </c>
      <c r="AE849">
        <v>-246</v>
      </c>
      <c r="AF849" t="s">
        <v>8838</v>
      </c>
      <c r="AG849" t="s">
        <v>8838</v>
      </c>
      <c r="AH849" t="s">
        <v>8838</v>
      </c>
      <c r="AI849">
        <v>360</v>
      </c>
      <c r="AJ849">
        <v>577</v>
      </c>
      <c r="AK849">
        <v>345</v>
      </c>
      <c r="AL849">
        <v>547</v>
      </c>
      <c r="AM849">
        <v>683</v>
      </c>
      <c r="AN849" t="s">
        <v>8838</v>
      </c>
      <c r="AO849" t="s">
        <v>8838</v>
      </c>
      <c r="AP849" t="s">
        <v>8838</v>
      </c>
      <c r="AQ849">
        <v>173</v>
      </c>
      <c r="AR849">
        <v>993</v>
      </c>
      <c r="AS849">
        <v>692</v>
      </c>
      <c r="AT849">
        <v>359</v>
      </c>
      <c r="AU849">
        <v>251</v>
      </c>
      <c r="AV849" t="s">
        <v>8838</v>
      </c>
      <c r="AW849" t="s">
        <v>8838</v>
      </c>
      <c r="AX849" t="s">
        <v>8838</v>
      </c>
      <c r="AY849">
        <v>187</v>
      </c>
      <c r="AZ849">
        <v>-417</v>
      </c>
      <c r="BA849">
        <v>-347</v>
      </c>
      <c r="BB849">
        <v>188</v>
      </c>
      <c r="BC849">
        <v>432</v>
      </c>
      <c r="BD849" t="s">
        <v>8838</v>
      </c>
      <c r="BE849" t="s">
        <v>8838</v>
      </c>
      <c r="BF849" t="s">
        <v>8838</v>
      </c>
      <c r="BG849">
        <v>179</v>
      </c>
      <c r="BH849">
        <v>-423</v>
      </c>
      <c r="BI849">
        <v>-348</v>
      </c>
      <c r="BJ849">
        <v>193</v>
      </c>
      <c r="BK849">
        <v>434</v>
      </c>
      <c r="BL849" t="s">
        <v>8838</v>
      </c>
      <c r="BM849" t="s">
        <v>8838</v>
      </c>
      <c r="BN849" t="s">
        <v>8838</v>
      </c>
      <c r="BO849">
        <v>57</v>
      </c>
      <c r="BP849">
        <v>58</v>
      </c>
      <c r="BQ849">
        <v>63</v>
      </c>
      <c r="BR849">
        <v>79</v>
      </c>
      <c r="BS849">
        <v>95</v>
      </c>
      <c r="BT849" t="s">
        <v>8838</v>
      </c>
      <c r="BU849" t="s">
        <v>8838</v>
      </c>
      <c r="BV849" t="s">
        <v>8838</v>
      </c>
      <c r="BW849">
        <v>-26.27</v>
      </c>
      <c r="BX849">
        <v>36.03</v>
      </c>
      <c r="BY849">
        <v>-60.36</v>
      </c>
      <c r="BZ849">
        <v>-104.1</v>
      </c>
      <c r="CA849">
        <v>-39.979999999999997</v>
      </c>
      <c r="CB849" t="s">
        <v>8838</v>
      </c>
      <c r="CC849" t="s">
        <v>8838</v>
      </c>
      <c r="CD849" t="s">
        <v>8838</v>
      </c>
      <c r="CE849">
        <v>-49.59</v>
      </c>
      <c r="CF849" t="s">
        <v>1</v>
      </c>
      <c r="CG849" t="s">
        <v>1</v>
      </c>
      <c r="CH849" t="s">
        <v>1</v>
      </c>
      <c r="CI849">
        <v>-77.11</v>
      </c>
      <c r="CJ849" t="s">
        <v>8838</v>
      </c>
      <c r="CK849" t="s">
        <v>8838</v>
      </c>
      <c r="CL849" t="s">
        <v>8838</v>
      </c>
      <c r="CM849">
        <v>-555</v>
      </c>
      <c r="CN849">
        <v>991</v>
      </c>
      <c r="CO849" s="1">
        <v>-1433</v>
      </c>
      <c r="CP849" s="1">
        <v>-1978</v>
      </c>
      <c r="CQ849">
        <v>-967</v>
      </c>
      <c r="CR849" t="s">
        <v>8838</v>
      </c>
      <c r="CS849" t="s">
        <v>8838</v>
      </c>
      <c r="CT849" t="s">
        <v>8838</v>
      </c>
      <c r="CU849" t="s">
        <v>8838</v>
      </c>
      <c r="CV849" t="s">
        <v>8838</v>
      </c>
      <c r="CW849" t="s">
        <v>8838</v>
      </c>
      <c r="CX849" t="s">
        <v>2</v>
      </c>
      <c r="CY849" t="s">
        <v>2</v>
      </c>
      <c r="CZ849" t="s">
        <v>8838</v>
      </c>
      <c r="DA849" t="s">
        <v>8838</v>
      </c>
      <c r="DB849" t="s">
        <v>8838</v>
      </c>
      <c r="DC849" t="s">
        <v>8838</v>
      </c>
      <c r="DD849" t="s">
        <v>8838</v>
      </c>
      <c r="DE849" t="s">
        <v>8838</v>
      </c>
      <c r="DF849">
        <v>19.36</v>
      </c>
      <c r="DG849">
        <v>12.04</v>
      </c>
      <c r="DH849" t="s">
        <v>8838</v>
      </c>
      <c r="DI849" t="s">
        <v>8838</v>
      </c>
      <c r="DJ849" t="s">
        <v>8838</v>
      </c>
      <c r="DK849" s="5" t="e">
        <f>(CL849*3+CK849*2+CJ849)/6</f>
        <v>#VALUE!</v>
      </c>
      <c r="DL849" t="e">
        <f>BG849+(BG849*(CF849-8.25)/8.25)</f>
        <v>#VALUE!</v>
      </c>
      <c r="DM849" t="e">
        <f>BH849+(BH849*(CG849-8.25)/8.25)</f>
        <v>#VALUE!</v>
      </c>
      <c r="DN849" t="e">
        <f>BI849+(BI849*(CH849-8.25)/8.25)</f>
        <v>#VALUE!</v>
      </c>
      <c r="DO849">
        <f>BJ849+(BJ849*(CI849-8.25)/8.25)</f>
        <v>-1803.9066666666665</v>
      </c>
      <c r="DP849" t="e">
        <f>BK849+(BK849*(CJ849-8.25)/8.25)</f>
        <v>#VALUE!</v>
      </c>
      <c r="DQ849" t="e">
        <f>BL849+(BL849*(CK849-8.25)/8.25)</f>
        <v>#VALUE!</v>
      </c>
      <c r="DR849" t="e">
        <f>BM849+(BM849*(CL849-8.25)/8.25)</f>
        <v>#VALUE!</v>
      </c>
      <c r="DS849" s="7" t="e">
        <f>DL849*10^8/$H849</f>
        <v>#VALUE!</v>
      </c>
      <c r="DT849" s="7" t="e">
        <f>DM849*10^8/$H849</f>
        <v>#VALUE!</v>
      </c>
      <c r="DU849" s="7" t="e">
        <f>DN849*10^8/$H849</f>
        <v>#VALUE!</v>
      </c>
      <c r="DV849" s="7">
        <f>DO849*10^8/$H849</f>
        <v>-6165.056207328671</v>
      </c>
      <c r="DW849" s="7" t="e">
        <f>DP849*10^8/$H849</f>
        <v>#VALUE!</v>
      </c>
      <c r="DX849" s="7" t="e">
        <f>DQ849*10^8/$H849</f>
        <v>#VALUE!</v>
      </c>
      <c r="DY849" s="7" t="e">
        <f>DR849*10^8/$H849</f>
        <v>#VALUE!</v>
      </c>
      <c r="DZ849" s="7" t="e">
        <f>DS849*10^8/$H849</f>
        <v>#VALUE!</v>
      </c>
      <c r="EA849" s="7" t="e">
        <f>DY849*0.8</f>
        <v>#VALUE!</v>
      </c>
      <c r="EB849" s="9" t="e">
        <f>F849-#REF!</f>
        <v>#REF!</v>
      </c>
      <c r="EC849" s="3" t="e">
        <f>EB849/#REF!*100</f>
        <v>#REF!</v>
      </c>
      <c r="ED849" s="3" t="e">
        <f>DX849-F849</f>
        <v>#VALUE!</v>
      </c>
      <c r="EE849" s="11" t="e">
        <f>ED849/F849</f>
        <v>#VALUE!</v>
      </c>
      <c r="EF849" s="3" t="e">
        <f>F849-#REF!</f>
        <v>#REF!</v>
      </c>
    </row>
    <row r="850" spans="1:136" x14ac:dyDescent="0.3">
      <c r="A850">
        <v>2178</v>
      </c>
      <c r="B850" s="17" t="s">
        <v>11017</v>
      </c>
      <c r="C850" s="16" t="str">
        <f>"https://finance.naver.com/item/frgn.nhn?code="&amp;B850</f>
        <v>https://finance.naver.com/item/frgn.nhn?code=033310</v>
      </c>
      <c r="D850" t="s">
        <v>2219</v>
      </c>
      <c r="E850" t="s">
        <v>8578</v>
      </c>
      <c r="F850" s="18">
        <f>VALUE(LEFT(E850,FIND("/",E850)-1))</f>
        <v>16250</v>
      </c>
      <c r="G850" s="6" t="s">
        <v>8579</v>
      </c>
      <c r="H850" s="6">
        <f>VALUE(LEFT(G850,FIND("/",G850)-1)) + VALUE(MID(G850,FIND("/",G850)+1,LEN(G850)))</f>
        <v>25443881</v>
      </c>
      <c r="I850">
        <v>0</v>
      </c>
      <c r="J850" s="1">
        <f>F850*H850/(10^8)</f>
        <v>4134.6306624999997</v>
      </c>
      <c r="K850">
        <v>497</v>
      </c>
      <c r="L850">
        <v>512</v>
      </c>
      <c r="M850">
        <v>533</v>
      </c>
      <c r="N850">
        <v>465</v>
      </c>
      <c r="O850">
        <v>351</v>
      </c>
      <c r="P850" t="s">
        <v>8838</v>
      </c>
      <c r="Q850" t="s">
        <v>8838</v>
      </c>
      <c r="R850" t="s">
        <v>8838</v>
      </c>
      <c r="S850">
        <v>32</v>
      </c>
      <c r="T850">
        <v>18</v>
      </c>
      <c r="U850">
        <v>17</v>
      </c>
      <c r="V850">
        <v>4</v>
      </c>
      <c r="W850">
        <v>-19</v>
      </c>
      <c r="X850" t="s">
        <v>8838</v>
      </c>
      <c r="Y850" t="s">
        <v>8838</v>
      </c>
      <c r="Z850" t="s">
        <v>8838</v>
      </c>
      <c r="AA850">
        <v>53</v>
      </c>
      <c r="AB850">
        <v>44</v>
      </c>
      <c r="AC850">
        <v>44</v>
      </c>
      <c r="AD850">
        <v>43</v>
      </c>
      <c r="AE850">
        <v>-76</v>
      </c>
      <c r="AF850" t="s">
        <v>8838</v>
      </c>
      <c r="AG850" t="s">
        <v>8838</v>
      </c>
      <c r="AH850" t="s">
        <v>8838</v>
      </c>
      <c r="AI850">
        <v>856</v>
      </c>
      <c r="AJ850">
        <v>891</v>
      </c>
      <c r="AK850">
        <v>969</v>
      </c>
      <c r="AL850">
        <v>991</v>
      </c>
      <c r="AM850" s="1">
        <v>1204</v>
      </c>
      <c r="AN850" t="s">
        <v>8838</v>
      </c>
      <c r="AO850" t="s">
        <v>8838</v>
      </c>
      <c r="AP850" t="s">
        <v>8838</v>
      </c>
      <c r="AQ850">
        <v>361</v>
      </c>
      <c r="AR850">
        <v>358</v>
      </c>
      <c r="AS850">
        <v>418</v>
      </c>
      <c r="AT850">
        <v>387</v>
      </c>
      <c r="AU850">
        <v>555</v>
      </c>
      <c r="AV850" t="s">
        <v>8838</v>
      </c>
      <c r="AW850" t="s">
        <v>8838</v>
      </c>
      <c r="AX850" t="s">
        <v>8838</v>
      </c>
      <c r="AY850">
        <v>495</v>
      </c>
      <c r="AZ850">
        <v>534</v>
      </c>
      <c r="BA850">
        <v>551</v>
      </c>
      <c r="BB850">
        <v>604</v>
      </c>
      <c r="BC850">
        <v>649</v>
      </c>
      <c r="BD850" t="s">
        <v>8838</v>
      </c>
      <c r="BE850" t="s">
        <v>8838</v>
      </c>
      <c r="BF850" t="s">
        <v>8838</v>
      </c>
      <c r="BG850">
        <v>448</v>
      </c>
      <c r="BH850">
        <v>485</v>
      </c>
      <c r="BI850">
        <v>515</v>
      </c>
      <c r="BJ850">
        <v>559</v>
      </c>
      <c r="BK850">
        <v>615</v>
      </c>
      <c r="BL850" t="s">
        <v>8838</v>
      </c>
      <c r="BM850" t="s">
        <v>8838</v>
      </c>
      <c r="BN850" t="s">
        <v>8838</v>
      </c>
      <c r="BO850">
        <v>110</v>
      </c>
      <c r="BP850">
        <v>110</v>
      </c>
      <c r="BQ850">
        <v>110</v>
      </c>
      <c r="BR850">
        <v>110</v>
      </c>
      <c r="BS850">
        <v>111</v>
      </c>
      <c r="BT850" t="s">
        <v>8838</v>
      </c>
      <c r="BU850" t="s">
        <v>8838</v>
      </c>
      <c r="BV850" t="s">
        <v>8838</v>
      </c>
      <c r="BW850">
        <v>6.49</v>
      </c>
      <c r="BX850">
        <v>5.0199999999999996</v>
      </c>
      <c r="BY850">
        <v>4.74</v>
      </c>
      <c r="BZ850">
        <v>4.38</v>
      </c>
      <c r="CA850">
        <v>-6.94</v>
      </c>
      <c r="CB850" t="s">
        <v>8838</v>
      </c>
      <c r="CC850" t="s">
        <v>8838</v>
      </c>
      <c r="CD850" t="s">
        <v>8838</v>
      </c>
      <c r="CE850">
        <v>10.84</v>
      </c>
      <c r="CF850">
        <v>8.2899999999999991</v>
      </c>
      <c r="CG850">
        <v>8.11</v>
      </c>
      <c r="CH850">
        <v>7.75</v>
      </c>
      <c r="CI850">
        <v>-10.87</v>
      </c>
      <c r="CJ850" t="s">
        <v>8838</v>
      </c>
      <c r="CK850" t="s">
        <v>8838</v>
      </c>
      <c r="CL850" t="s">
        <v>8838</v>
      </c>
      <c r="CM850">
        <v>212</v>
      </c>
      <c r="CN850">
        <v>176</v>
      </c>
      <c r="CO850">
        <v>185</v>
      </c>
      <c r="CP850">
        <v>189</v>
      </c>
      <c r="CQ850">
        <v>-290</v>
      </c>
      <c r="CR850" t="s">
        <v>8838</v>
      </c>
      <c r="CS850" t="s">
        <v>8838</v>
      </c>
      <c r="CT850" t="s">
        <v>8838</v>
      </c>
      <c r="CU850">
        <v>10.199999999999999</v>
      </c>
      <c r="CV850">
        <v>9.69</v>
      </c>
      <c r="CW850">
        <v>10.199999999999999</v>
      </c>
      <c r="CX850">
        <v>15.99</v>
      </c>
      <c r="CY850" t="s">
        <v>2</v>
      </c>
      <c r="CZ850" t="s">
        <v>8838</v>
      </c>
      <c r="DA850" t="s">
        <v>8838</v>
      </c>
      <c r="DB850" t="s">
        <v>8838</v>
      </c>
      <c r="DC850">
        <v>0.85</v>
      </c>
      <c r="DD850">
        <v>0.63</v>
      </c>
      <c r="DE850">
        <v>0.66</v>
      </c>
      <c r="DF850">
        <v>1</v>
      </c>
      <c r="DG850">
        <v>4.42</v>
      </c>
      <c r="DH850" t="s">
        <v>8838</v>
      </c>
      <c r="DI850" t="s">
        <v>8838</v>
      </c>
      <c r="DJ850" t="s">
        <v>8838</v>
      </c>
      <c r="DK850" s="5" t="e">
        <f>(CL850*3+CK850*2+CJ850)/6</f>
        <v>#VALUE!</v>
      </c>
      <c r="DL850">
        <f>BG850+(BG850*(CF850-8.25)/8.25)</f>
        <v>450.17212121212117</v>
      </c>
      <c r="DM850">
        <f>BH850+(BH850*(CG850-8.25)/8.25)</f>
        <v>476.76969696969695</v>
      </c>
      <c r="DN850">
        <f>BI850+(BI850*(CH850-8.25)/8.25)</f>
        <v>483.78787878787881</v>
      </c>
      <c r="DO850">
        <f>BJ850+(BJ850*(CI850-8.25)/8.25)</f>
        <v>-736.52484848484823</v>
      </c>
      <c r="DP850" t="e">
        <f>BK850+(BK850*(CJ850-8.25)/8.25)</f>
        <v>#VALUE!</v>
      </c>
      <c r="DQ850" t="e">
        <f>BL850+(BL850*(CK850-8.25)/8.25)</f>
        <v>#VALUE!</v>
      </c>
      <c r="DR850" t="e">
        <f>BM850+(BM850*(CL850-8.25)/8.25)</f>
        <v>#VALUE!</v>
      </c>
      <c r="DS850" s="7">
        <f>DL850*10^8/$H850</f>
        <v>1769.2745898792766</v>
      </c>
      <c r="DT850" s="7">
        <f>DM850*10^8/$H850</f>
        <v>1873.8088618229938</v>
      </c>
      <c r="DU850" s="7">
        <f>DN850*10^8/$H850</f>
        <v>1901.391846581419</v>
      </c>
      <c r="DV850" s="7">
        <f>DO850*10^8/$H850</f>
        <v>-2894.7032431288612</v>
      </c>
      <c r="DW850" s="7" t="e">
        <f>DP850*10^8/$H850</f>
        <v>#VALUE!</v>
      </c>
      <c r="DX850" s="7" t="e">
        <f>DQ850*10^8/$H850</f>
        <v>#VALUE!</v>
      </c>
      <c r="DY850" s="7" t="e">
        <f>DR850*10^8/$H850</f>
        <v>#VALUE!</v>
      </c>
      <c r="DZ850" s="7">
        <f>DS850*10^8/$H850</f>
        <v>6953.6349029429775</v>
      </c>
      <c r="EA850" s="7" t="e">
        <f>DY850*0.8</f>
        <v>#VALUE!</v>
      </c>
      <c r="EB850" s="9" t="e">
        <f>F850-#REF!</f>
        <v>#REF!</v>
      </c>
      <c r="EC850" s="3" t="e">
        <f>EB850/#REF!*100</f>
        <v>#REF!</v>
      </c>
      <c r="ED850" s="3" t="e">
        <f>DX850-F850</f>
        <v>#VALUE!</v>
      </c>
      <c r="EE850" s="11" t="e">
        <f>ED850/F850</f>
        <v>#VALUE!</v>
      </c>
      <c r="EF850" s="3" t="e">
        <f>F850-#REF!</f>
        <v>#REF!</v>
      </c>
    </row>
    <row r="851" spans="1:136" hidden="1" x14ac:dyDescent="0.3">
      <c r="A851">
        <v>849</v>
      </c>
      <c r="B851" s="17" t="s">
        <v>9688</v>
      </c>
      <c r="C851" s="16" t="str">
        <f>"https://finance.naver.com/item/frgn.nhn?code="&amp;B851</f>
        <v>https://finance.naver.com/item/frgn.nhn?code=372290</v>
      </c>
      <c r="D851" t="s">
        <v>5250</v>
      </c>
      <c r="E851" t="s">
        <v>5251</v>
      </c>
      <c r="F851" s="18">
        <f>VALUE(LEFT(E851,FIND("/",E851)-1))</f>
        <v>2675</v>
      </c>
      <c r="G851" s="6" t="s">
        <v>5252</v>
      </c>
      <c r="H851" s="6">
        <f>VALUE(LEFT(G851,FIND("/",G851)-1)) + VALUE(MID(G851,FIND("/",G851)+1,LEN(G851)))</f>
        <v>4304000</v>
      </c>
      <c r="I851">
        <v>0</v>
      </c>
      <c r="J851" s="1">
        <f>F851*H851/(10^8)</f>
        <v>115.13200000000001</v>
      </c>
      <c r="K851" t="s">
        <v>8838</v>
      </c>
      <c r="L851" t="s">
        <v>8838</v>
      </c>
      <c r="M851" t="s">
        <v>8838</v>
      </c>
      <c r="N851" t="s">
        <v>8838</v>
      </c>
      <c r="O851">
        <v>0</v>
      </c>
      <c r="P851" t="s">
        <v>8838</v>
      </c>
      <c r="Q851" t="s">
        <v>8838</v>
      </c>
      <c r="R851" t="s">
        <v>8838</v>
      </c>
      <c r="S851" t="s">
        <v>8838</v>
      </c>
      <c r="T851" t="s">
        <v>8838</v>
      </c>
      <c r="U851" t="s">
        <v>8838</v>
      </c>
      <c r="V851" t="s">
        <v>8838</v>
      </c>
      <c r="W851">
        <v>0</v>
      </c>
      <c r="X851" t="s">
        <v>8838</v>
      </c>
      <c r="Y851" t="s">
        <v>8838</v>
      </c>
      <c r="Z851" t="s">
        <v>8838</v>
      </c>
      <c r="AA851" t="s">
        <v>8838</v>
      </c>
      <c r="AB851" t="s">
        <v>8838</v>
      </c>
      <c r="AC851" t="s">
        <v>8838</v>
      </c>
      <c r="AD851" t="s">
        <v>8838</v>
      </c>
      <c r="AE851">
        <v>0</v>
      </c>
      <c r="AF851" t="s">
        <v>8838</v>
      </c>
      <c r="AG851" t="s">
        <v>8838</v>
      </c>
      <c r="AH851" t="s">
        <v>8838</v>
      </c>
      <c r="AI851" t="s">
        <v>8838</v>
      </c>
      <c r="AJ851" t="s">
        <v>8838</v>
      </c>
      <c r="AK851" t="s">
        <v>8838</v>
      </c>
      <c r="AL851" t="s">
        <v>8838</v>
      </c>
      <c r="AM851">
        <v>16</v>
      </c>
      <c r="AN851" t="s">
        <v>8838</v>
      </c>
      <c r="AO851" t="s">
        <v>8838</v>
      </c>
      <c r="AP851" t="s">
        <v>8838</v>
      </c>
      <c r="AQ851" t="s">
        <v>8838</v>
      </c>
      <c r="AR851" t="s">
        <v>8838</v>
      </c>
      <c r="AS851" t="s">
        <v>8838</v>
      </c>
      <c r="AT851" t="s">
        <v>8838</v>
      </c>
      <c r="AU851">
        <v>7</v>
      </c>
      <c r="AV851" t="s">
        <v>8838</v>
      </c>
      <c r="AW851" t="s">
        <v>8838</v>
      </c>
      <c r="AX851" t="s">
        <v>8838</v>
      </c>
      <c r="AY851" t="s">
        <v>8838</v>
      </c>
      <c r="AZ851" t="s">
        <v>8838</v>
      </c>
      <c r="BA851" t="s">
        <v>8838</v>
      </c>
      <c r="BB851" t="s">
        <v>8838</v>
      </c>
      <c r="BC851">
        <v>9</v>
      </c>
      <c r="BD851" t="s">
        <v>8838</v>
      </c>
      <c r="BE851" t="s">
        <v>8838</v>
      </c>
      <c r="BF851" t="s">
        <v>8838</v>
      </c>
      <c r="BG851" t="s">
        <v>8838</v>
      </c>
      <c r="BH851" t="s">
        <v>8838</v>
      </c>
      <c r="BI851" t="s">
        <v>8838</v>
      </c>
      <c r="BJ851" t="s">
        <v>8838</v>
      </c>
      <c r="BK851">
        <v>9</v>
      </c>
      <c r="BL851" t="s">
        <v>8838</v>
      </c>
      <c r="BM851" t="s">
        <v>8838</v>
      </c>
      <c r="BN851" t="s">
        <v>8838</v>
      </c>
      <c r="BO851" t="s">
        <v>8838</v>
      </c>
      <c r="BP851" t="s">
        <v>8838</v>
      </c>
      <c r="BQ851" t="s">
        <v>8838</v>
      </c>
      <c r="BR851" t="s">
        <v>8838</v>
      </c>
      <c r="BS851">
        <v>1</v>
      </c>
      <c r="BT851" t="s">
        <v>8838</v>
      </c>
      <c r="BU851" t="s">
        <v>8838</v>
      </c>
      <c r="BV851" t="s">
        <v>8838</v>
      </c>
      <c r="BW851" t="s">
        <v>8838</v>
      </c>
      <c r="BX851" t="s">
        <v>8838</v>
      </c>
      <c r="BY851" t="s">
        <v>8838</v>
      </c>
      <c r="BZ851" t="s">
        <v>8838</v>
      </c>
      <c r="CA851" t="s">
        <v>8838</v>
      </c>
      <c r="CB851" t="s">
        <v>8838</v>
      </c>
      <c r="CC851" t="s">
        <v>8838</v>
      </c>
      <c r="CD851" t="s">
        <v>8838</v>
      </c>
      <c r="CE851" t="s">
        <v>8838</v>
      </c>
      <c r="CF851" t="s">
        <v>8838</v>
      </c>
      <c r="CG851" t="s">
        <v>8838</v>
      </c>
      <c r="CH851" t="s">
        <v>8838</v>
      </c>
      <c r="CI851" t="s">
        <v>8838</v>
      </c>
      <c r="CJ851" t="s">
        <v>8838</v>
      </c>
      <c r="CK851" t="s">
        <v>8838</v>
      </c>
      <c r="CL851" t="s">
        <v>8838</v>
      </c>
      <c r="CM851" t="s">
        <v>8838</v>
      </c>
      <c r="CN851" t="s">
        <v>8838</v>
      </c>
      <c r="CO851" t="s">
        <v>8838</v>
      </c>
      <c r="CP851" t="s">
        <v>8838</v>
      </c>
      <c r="CQ851">
        <v>-5</v>
      </c>
      <c r="CR851" t="s">
        <v>8838</v>
      </c>
      <c r="CS851" t="s">
        <v>8838</v>
      </c>
      <c r="CT851" t="s">
        <v>8838</v>
      </c>
      <c r="CU851" t="s">
        <v>8838</v>
      </c>
      <c r="CV851" t="s">
        <v>8838</v>
      </c>
      <c r="CW851" t="s">
        <v>8838</v>
      </c>
      <c r="CX851" t="s">
        <v>8838</v>
      </c>
      <c r="CY851" t="s">
        <v>8838</v>
      </c>
      <c r="CZ851" t="s">
        <v>8838</v>
      </c>
      <c r="DA851" t="s">
        <v>8838</v>
      </c>
      <c r="DB851" t="s">
        <v>8838</v>
      </c>
      <c r="DC851" t="s">
        <v>8838</v>
      </c>
      <c r="DD851" t="s">
        <v>8838</v>
      </c>
      <c r="DE851" t="s">
        <v>8838</v>
      </c>
      <c r="DF851" t="s">
        <v>8838</v>
      </c>
      <c r="DG851" t="s">
        <v>8838</v>
      </c>
      <c r="DH851" t="s">
        <v>8838</v>
      </c>
      <c r="DI851" t="s">
        <v>8838</v>
      </c>
      <c r="DJ851" t="s">
        <v>8838</v>
      </c>
      <c r="DK851" s="5" t="e">
        <f>(CL851*3+CK851*2+CJ851)/6</f>
        <v>#VALUE!</v>
      </c>
      <c r="DL851" t="e">
        <f>BG851+(BG851*(CF851-8.25)/8.25)</f>
        <v>#VALUE!</v>
      </c>
      <c r="DM851" t="e">
        <f>BH851+(BH851*(CG851-8.25)/8.25)</f>
        <v>#VALUE!</v>
      </c>
      <c r="DN851" t="e">
        <f>BI851+(BI851*(CH851-8.25)/8.25)</f>
        <v>#VALUE!</v>
      </c>
      <c r="DO851" t="e">
        <f>BJ851+(BJ851*(CI851-8.25)/8.25)</f>
        <v>#VALUE!</v>
      </c>
      <c r="DP851" t="e">
        <f>BK851+(BK851*(CJ851-8.25)/8.25)</f>
        <v>#VALUE!</v>
      </c>
      <c r="DQ851" t="e">
        <f>BL851+(BL851*(CK851-8.25)/8.25)</f>
        <v>#VALUE!</v>
      </c>
      <c r="DR851" t="e">
        <f>BM851+(BM851*(CL851-8.25)/8.25)</f>
        <v>#VALUE!</v>
      </c>
      <c r="DS851" s="7" t="e">
        <f>DL851*10^8/$H851</f>
        <v>#VALUE!</v>
      </c>
      <c r="DT851" s="7" t="e">
        <f>DM851*10^8/$H851</f>
        <v>#VALUE!</v>
      </c>
      <c r="DU851" s="7" t="e">
        <f>DN851*10^8/$H851</f>
        <v>#VALUE!</v>
      </c>
      <c r="DV851" s="7" t="e">
        <f>DO851*10^8/$H851</f>
        <v>#VALUE!</v>
      </c>
      <c r="DW851" s="7" t="e">
        <f>DP851*10^8/$H851</f>
        <v>#VALUE!</v>
      </c>
      <c r="DX851" s="7" t="e">
        <f>DQ851*10^8/$H851</f>
        <v>#VALUE!</v>
      </c>
      <c r="DY851" s="7" t="e">
        <f>DR851*10^8/$H851</f>
        <v>#VALUE!</v>
      </c>
      <c r="DZ851" s="7" t="e">
        <f>DS851*10^8/$H851</f>
        <v>#VALUE!</v>
      </c>
      <c r="EA851" s="7" t="e">
        <f>DY851*0.8</f>
        <v>#VALUE!</v>
      </c>
      <c r="EB851" s="9" t="e">
        <f>F851-#REF!</f>
        <v>#REF!</v>
      </c>
      <c r="EC851" s="3" t="e">
        <f>EB851/#REF!*100</f>
        <v>#REF!</v>
      </c>
      <c r="ED851" s="3" t="e">
        <f>DX851-F851</f>
        <v>#VALUE!</v>
      </c>
      <c r="EE851" s="11" t="e">
        <f>ED851/F851</f>
        <v>#VALUE!</v>
      </c>
      <c r="EF851" s="3" t="e">
        <f>F851-#REF!</f>
        <v>#REF!</v>
      </c>
    </row>
    <row r="852" spans="1:136" hidden="1" x14ac:dyDescent="0.3">
      <c r="A852">
        <v>850</v>
      </c>
      <c r="B852" s="17" t="s">
        <v>9689</v>
      </c>
      <c r="C852" s="16" t="str">
        <f>"https://finance.naver.com/item/frgn.nhn?code="&amp;B852</f>
        <v>https://finance.naver.com/item/frgn.nhn?code=373200</v>
      </c>
      <c r="D852" t="s">
        <v>5253</v>
      </c>
      <c r="E852" t="s">
        <v>5254</v>
      </c>
      <c r="F852" s="18">
        <f>VALUE(LEFT(E852,FIND("/",E852)-1))</f>
        <v>2350</v>
      </c>
      <c r="G852" s="6" t="s">
        <v>5255</v>
      </c>
      <c r="H852" s="6">
        <f>VALUE(LEFT(G852,FIND("/",G852)-1)) + VALUE(MID(G852,FIND("/",G852)+1,LEN(G852)))</f>
        <v>3520000</v>
      </c>
      <c r="I852">
        <v>0</v>
      </c>
      <c r="J852" s="1">
        <f>F852*H852/(10^8)</f>
        <v>82.72</v>
      </c>
      <c r="K852" t="s">
        <v>8838</v>
      </c>
      <c r="L852" t="s">
        <v>8838</v>
      </c>
      <c r="M852" t="s">
        <v>8838</v>
      </c>
      <c r="N852" t="s">
        <v>8838</v>
      </c>
      <c r="O852">
        <v>0</v>
      </c>
      <c r="P852" t="s">
        <v>8838</v>
      </c>
      <c r="Q852" t="s">
        <v>8838</v>
      </c>
      <c r="R852" t="s">
        <v>8838</v>
      </c>
      <c r="S852" t="s">
        <v>8838</v>
      </c>
      <c r="T852" t="s">
        <v>8838</v>
      </c>
      <c r="U852" t="s">
        <v>8838</v>
      </c>
      <c r="V852" t="s">
        <v>8838</v>
      </c>
      <c r="W852">
        <v>0</v>
      </c>
      <c r="X852" t="s">
        <v>8838</v>
      </c>
      <c r="Y852" t="s">
        <v>8838</v>
      </c>
      <c r="Z852" t="s">
        <v>8838</v>
      </c>
      <c r="AA852" t="s">
        <v>8838</v>
      </c>
      <c r="AB852" t="s">
        <v>8838</v>
      </c>
      <c r="AC852" t="s">
        <v>8838</v>
      </c>
      <c r="AD852" t="s">
        <v>8838</v>
      </c>
      <c r="AE852">
        <v>0</v>
      </c>
      <c r="AF852" t="s">
        <v>8838</v>
      </c>
      <c r="AG852" t="s">
        <v>8838</v>
      </c>
      <c r="AH852" t="s">
        <v>8838</v>
      </c>
      <c r="AI852" t="s">
        <v>8838</v>
      </c>
      <c r="AJ852" t="s">
        <v>8838</v>
      </c>
      <c r="AK852" t="s">
        <v>8838</v>
      </c>
      <c r="AL852" t="s">
        <v>8838</v>
      </c>
      <c r="AM852">
        <v>16</v>
      </c>
      <c r="AN852" t="s">
        <v>8838</v>
      </c>
      <c r="AO852" t="s">
        <v>8838</v>
      </c>
      <c r="AP852" t="s">
        <v>8838</v>
      </c>
      <c r="AQ852" t="s">
        <v>8838</v>
      </c>
      <c r="AR852" t="s">
        <v>8838</v>
      </c>
      <c r="AS852" t="s">
        <v>8838</v>
      </c>
      <c r="AT852" t="s">
        <v>8838</v>
      </c>
      <c r="AU852">
        <v>12</v>
      </c>
      <c r="AV852" t="s">
        <v>8838</v>
      </c>
      <c r="AW852" t="s">
        <v>8838</v>
      </c>
      <c r="AX852" t="s">
        <v>8838</v>
      </c>
      <c r="AY852" t="s">
        <v>8838</v>
      </c>
      <c r="AZ852" t="s">
        <v>8838</v>
      </c>
      <c r="BA852" t="s">
        <v>8838</v>
      </c>
      <c r="BB852" t="s">
        <v>8838</v>
      </c>
      <c r="BC852">
        <v>4</v>
      </c>
      <c r="BD852" t="s">
        <v>8838</v>
      </c>
      <c r="BE852" t="s">
        <v>8838</v>
      </c>
      <c r="BF852" t="s">
        <v>8838</v>
      </c>
      <c r="BG852" t="s">
        <v>8838</v>
      </c>
      <c r="BH852" t="s">
        <v>8838</v>
      </c>
      <c r="BI852" t="s">
        <v>8838</v>
      </c>
      <c r="BJ852" t="s">
        <v>8838</v>
      </c>
      <c r="BK852">
        <v>4</v>
      </c>
      <c r="BL852" t="s">
        <v>8838</v>
      </c>
      <c r="BM852" t="s">
        <v>8838</v>
      </c>
      <c r="BN852" t="s">
        <v>8838</v>
      </c>
      <c r="BO852" t="s">
        <v>8838</v>
      </c>
      <c r="BP852" t="s">
        <v>8838</v>
      </c>
      <c r="BQ852" t="s">
        <v>8838</v>
      </c>
      <c r="BR852" t="s">
        <v>8838</v>
      </c>
      <c r="BS852">
        <v>0</v>
      </c>
      <c r="BT852" t="s">
        <v>8838</v>
      </c>
      <c r="BU852" t="s">
        <v>8838</v>
      </c>
      <c r="BV852" t="s">
        <v>8838</v>
      </c>
      <c r="BW852" t="s">
        <v>8838</v>
      </c>
      <c r="BX852" t="s">
        <v>8838</v>
      </c>
      <c r="BY852" t="s">
        <v>8838</v>
      </c>
      <c r="BZ852" t="s">
        <v>8838</v>
      </c>
      <c r="CA852" t="s">
        <v>8838</v>
      </c>
      <c r="CB852" t="s">
        <v>8838</v>
      </c>
      <c r="CC852" t="s">
        <v>8838</v>
      </c>
      <c r="CD852" t="s">
        <v>8838</v>
      </c>
      <c r="CE852" t="s">
        <v>8838</v>
      </c>
      <c r="CF852" t="s">
        <v>8838</v>
      </c>
      <c r="CG852" t="s">
        <v>8838</v>
      </c>
      <c r="CH852" t="s">
        <v>8838</v>
      </c>
      <c r="CI852" t="s">
        <v>8838</v>
      </c>
      <c r="CJ852" t="s">
        <v>8838</v>
      </c>
      <c r="CK852" t="s">
        <v>8838</v>
      </c>
      <c r="CL852" t="s">
        <v>8838</v>
      </c>
      <c r="CM852" t="s">
        <v>8838</v>
      </c>
      <c r="CN852" t="s">
        <v>8838</v>
      </c>
      <c r="CO852" t="s">
        <v>8838</v>
      </c>
      <c r="CP852" t="s">
        <v>8838</v>
      </c>
      <c r="CQ852">
        <v>-38</v>
      </c>
      <c r="CR852" t="s">
        <v>8838</v>
      </c>
      <c r="CS852" t="s">
        <v>8838</v>
      </c>
      <c r="CT852" t="s">
        <v>8838</v>
      </c>
      <c r="CU852" t="s">
        <v>8838</v>
      </c>
      <c r="CV852" t="s">
        <v>8838</v>
      </c>
      <c r="CW852" t="s">
        <v>8838</v>
      </c>
      <c r="CX852" t="s">
        <v>8838</v>
      </c>
      <c r="CY852" t="s">
        <v>8838</v>
      </c>
      <c r="CZ852" t="s">
        <v>8838</v>
      </c>
      <c r="DA852" t="s">
        <v>8838</v>
      </c>
      <c r="DB852" t="s">
        <v>8838</v>
      </c>
      <c r="DC852" t="s">
        <v>8838</v>
      </c>
      <c r="DD852" t="s">
        <v>8838</v>
      </c>
      <c r="DE852" t="s">
        <v>8838</v>
      </c>
      <c r="DF852" t="s">
        <v>8838</v>
      </c>
      <c r="DG852" t="s">
        <v>8838</v>
      </c>
      <c r="DH852" t="s">
        <v>8838</v>
      </c>
      <c r="DI852" t="s">
        <v>8838</v>
      </c>
      <c r="DJ852" t="s">
        <v>8838</v>
      </c>
      <c r="DK852" s="5" t="e">
        <f>(CL852*3+CK852*2+CJ852)/6</f>
        <v>#VALUE!</v>
      </c>
      <c r="DL852" t="e">
        <f>BG852+(BG852*(CF852-8.25)/8.25)</f>
        <v>#VALUE!</v>
      </c>
      <c r="DM852" t="e">
        <f>BH852+(BH852*(CG852-8.25)/8.25)</f>
        <v>#VALUE!</v>
      </c>
      <c r="DN852" t="e">
        <f>BI852+(BI852*(CH852-8.25)/8.25)</f>
        <v>#VALUE!</v>
      </c>
      <c r="DO852" t="e">
        <f>BJ852+(BJ852*(CI852-8.25)/8.25)</f>
        <v>#VALUE!</v>
      </c>
      <c r="DP852" t="e">
        <f>BK852+(BK852*(CJ852-8.25)/8.25)</f>
        <v>#VALUE!</v>
      </c>
      <c r="DQ852" t="e">
        <f>BL852+(BL852*(CK852-8.25)/8.25)</f>
        <v>#VALUE!</v>
      </c>
      <c r="DR852" t="e">
        <f>BM852+(BM852*(CL852-8.25)/8.25)</f>
        <v>#VALUE!</v>
      </c>
      <c r="DS852" s="7" t="e">
        <f>DL852*10^8/$H852</f>
        <v>#VALUE!</v>
      </c>
      <c r="DT852" s="7" t="e">
        <f>DM852*10^8/$H852</f>
        <v>#VALUE!</v>
      </c>
      <c r="DU852" s="7" t="e">
        <f>DN852*10^8/$H852</f>
        <v>#VALUE!</v>
      </c>
      <c r="DV852" s="7" t="e">
        <f>DO852*10^8/$H852</f>
        <v>#VALUE!</v>
      </c>
      <c r="DW852" s="7" t="e">
        <f>DP852*10^8/$H852</f>
        <v>#VALUE!</v>
      </c>
      <c r="DX852" s="7" t="e">
        <f>DQ852*10^8/$H852</f>
        <v>#VALUE!</v>
      </c>
      <c r="DY852" s="7" t="e">
        <f>DR852*10^8/$H852</f>
        <v>#VALUE!</v>
      </c>
      <c r="DZ852" s="7" t="e">
        <f>DS852*10^8/$H852</f>
        <v>#VALUE!</v>
      </c>
      <c r="EA852" s="7" t="e">
        <f>DY852*0.8</f>
        <v>#VALUE!</v>
      </c>
      <c r="EB852" s="9" t="e">
        <f>F852-#REF!</f>
        <v>#REF!</v>
      </c>
      <c r="EC852" s="3" t="e">
        <f>EB852/#REF!*100</f>
        <v>#REF!</v>
      </c>
      <c r="ED852" s="3" t="e">
        <f>DX852-F852</f>
        <v>#VALUE!</v>
      </c>
      <c r="EE852" s="11" t="e">
        <f>ED852/F852</f>
        <v>#VALUE!</v>
      </c>
      <c r="EF852" s="3" t="e">
        <f>F852-#REF!</f>
        <v>#REF!</v>
      </c>
    </row>
    <row r="853" spans="1:136" x14ac:dyDescent="0.3">
      <c r="A853">
        <v>143</v>
      </c>
      <c r="B853" s="17" t="s">
        <v>8982</v>
      </c>
      <c r="C853" s="16" t="str">
        <f>"https://finance.naver.com/item/frgn.nhn?code="&amp;B853</f>
        <v>https://finance.naver.com/item/frgn.nhn?code=161000</v>
      </c>
      <c r="D853" t="s">
        <v>136</v>
      </c>
      <c r="E853" t="s">
        <v>3784</v>
      </c>
      <c r="F853" s="18">
        <f>VALUE(LEFT(E853,FIND("/",E853)-1))</f>
        <v>12900</v>
      </c>
      <c r="G853" s="6" t="s">
        <v>3785</v>
      </c>
      <c r="H853" s="6">
        <f>VALUE(LEFT(G853,FIND("/",G853)-1)) + VALUE(MID(G853,FIND("/",G853)+1,LEN(G853)))</f>
        <v>32040000</v>
      </c>
      <c r="I853" s="1">
        <v>475850</v>
      </c>
      <c r="J853" s="1">
        <f>F853*H853/(10^8)</f>
        <v>4133.16</v>
      </c>
      <c r="K853" s="1">
        <v>8677</v>
      </c>
      <c r="L853" s="1">
        <v>9598</v>
      </c>
      <c r="M853" s="1">
        <v>10314</v>
      </c>
      <c r="N853" s="1">
        <v>10170</v>
      </c>
      <c r="O853" s="1">
        <v>9089</v>
      </c>
      <c r="P853" t="s">
        <v>8838</v>
      </c>
      <c r="Q853" t="s">
        <v>8838</v>
      </c>
      <c r="R853" t="s">
        <v>8838</v>
      </c>
      <c r="S853">
        <v>750</v>
      </c>
      <c r="T853">
        <v>751</v>
      </c>
      <c r="U853">
        <v>520</v>
      </c>
      <c r="V853">
        <v>469</v>
      </c>
      <c r="W853">
        <v>575</v>
      </c>
      <c r="X853" t="s">
        <v>8838</v>
      </c>
      <c r="Y853" t="s">
        <v>8838</v>
      </c>
      <c r="Z853" t="s">
        <v>8838</v>
      </c>
      <c r="AA853">
        <v>534</v>
      </c>
      <c r="AB853">
        <v>647</v>
      </c>
      <c r="AC853">
        <v>527</v>
      </c>
      <c r="AD853">
        <v>304</v>
      </c>
      <c r="AE853">
        <v>443</v>
      </c>
      <c r="AF853" t="s">
        <v>8838</v>
      </c>
      <c r="AG853" t="s">
        <v>8838</v>
      </c>
      <c r="AH853" t="s">
        <v>8838</v>
      </c>
      <c r="AI853" s="1">
        <v>4084</v>
      </c>
      <c r="AJ853" s="1">
        <v>4578</v>
      </c>
      <c r="AK853" s="1">
        <v>4985</v>
      </c>
      <c r="AL853" s="1">
        <v>4928</v>
      </c>
      <c r="AM853" s="1">
        <v>5321</v>
      </c>
      <c r="AN853" t="s">
        <v>8838</v>
      </c>
      <c r="AO853" t="s">
        <v>8838</v>
      </c>
      <c r="AP853" t="s">
        <v>8838</v>
      </c>
      <c r="AQ853" s="1">
        <v>1553</v>
      </c>
      <c r="AR853" s="1">
        <v>1572</v>
      </c>
      <c r="AS853" s="1">
        <v>1565</v>
      </c>
      <c r="AT853" s="1">
        <v>1328</v>
      </c>
      <c r="AU853" s="1">
        <v>1409</v>
      </c>
      <c r="AV853" t="s">
        <v>8838</v>
      </c>
      <c r="AW853" t="s">
        <v>8838</v>
      </c>
      <c r="AX853" t="s">
        <v>8838</v>
      </c>
      <c r="AY853" s="1">
        <v>2531</v>
      </c>
      <c r="AZ853" s="1">
        <v>3007</v>
      </c>
      <c r="BA853" s="1">
        <v>3419</v>
      </c>
      <c r="BB853" s="1">
        <v>3600</v>
      </c>
      <c r="BC853" s="1">
        <v>3912</v>
      </c>
      <c r="BD853" t="s">
        <v>8838</v>
      </c>
      <c r="BE853" t="s">
        <v>8838</v>
      </c>
      <c r="BF853" t="s">
        <v>8838</v>
      </c>
      <c r="BG853" s="1">
        <v>2565</v>
      </c>
      <c r="BH853" s="1">
        <v>3042</v>
      </c>
      <c r="BI853" s="1">
        <v>3450</v>
      </c>
      <c r="BJ853" s="1">
        <v>3632</v>
      </c>
      <c r="BK853" s="1">
        <v>3945</v>
      </c>
      <c r="BL853" t="s">
        <v>8838</v>
      </c>
      <c r="BM853" t="s">
        <v>8838</v>
      </c>
      <c r="BN853" t="s">
        <v>8838</v>
      </c>
      <c r="BO853">
        <v>160</v>
      </c>
      <c r="BP853">
        <v>160</v>
      </c>
      <c r="BQ853">
        <v>160</v>
      </c>
      <c r="BR853">
        <v>160</v>
      </c>
      <c r="BS853">
        <v>160</v>
      </c>
      <c r="BT853" t="s">
        <v>8838</v>
      </c>
      <c r="BU853" t="s">
        <v>8838</v>
      </c>
      <c r="BV853" t="s">
        <v>8838</v>
      </c>
      <c r="BW853">
        <v>14.4</v>
      </c>
      <c r="BX853">
        <v>14.95</v>
      </c>
      <c r="BY853">
        <v>11.03</v>
      </c>
      <c r="BZ853">
        <v>6.13</v>
      </c>
      <c r="CA853">
        <v>8.65</v>
      </c>
      <c r="CB853" t="s">
        <v>8838</v>
      </c>
      <c r="CC853" t="s">
        <v>8838</v>
      </c>
      <c r="CD853" t="s">
        <v>8838</v>
      </c>
      <c r="CE853">
        <v>23.11</v>
      </c>
      <c r="CF853">
        <v>23.22</v>
      </c>
      <c r="CG853">
        <v>16.36</v>
      </c>
      <c r="CH853">
        <v>8.6199999999999992</v>
      </c>
      <c r="CI853">
        <v>11.72</v>
      </c>
      <c r="CJ853" t="s">
        <v>8838</v>
      </c>
      <c r="CK853" t="s">
        <v>8838</v>
      </c>
      <c r="CL853" t="s">
        <v>8838</v>
      </c>
      <c r="CM853" s="1">
        <v>1678</v>
      </c>
      <c r="CN853" s="1">
        <v>2032</v>
      </c>
      <c r="CO853" s="1">
        <v>1657</v>
      </c>
      <c r="CP853">
        <v>952</v>
      </c>
      <c r="CQ853" s="1">
        <v>1386</v>
      </c>
      <c r="CR853" t="s">
        <v>8838</v>
      </c>
      <c r="CS853" t="s">
        <v>8838</v>
      </c>
      <c r="CT853" t="s">
        <v>8838</v>
      </c>
      <c r="CU853">
        <v>7.51</v>
      </c>
      <c r="CV853">
        <v>8.64</v>
      </c>
      <c r="CW853">
        <v>4.7699999999999996</v>
      </c>
      <c r="CX853">
        <v>8.61</v>
      </c>
      <c r="CY853">
        <v>6.45</v>
      </c>
      <c r="CZ853" t="s">
        <v>8838</v>
      </c>
      <c r="DA853" t="s">
        <v>8838</v>
      </c>
      <c r="DB853" t="s">
        <v>8838</v>
      </c>
      <c r="DC853">
        <v>1.57</v>
      </c>
      <c r="DD853">
        <v>1.82</v>
      </c>
      <c r="DE853">
        <v>0.72</v>
      </c>
      <c r="DF853">
        <v>0.71</v>
      </c>
      <c r="DG853">
        <v>0.72</v>
      </c>
      <c r="DH853" t="s">
        <v>8838</v>
      </c>
      <c r="DI853" t="s">
        <v>8838</v>
      </c>
      <c r="DJ853" t="s">
        <v>8838</v>
      </c>
      <c r="DK853" s="5" t="e">
        <f>(CL853*3+CK853*2+CJ853)/6</f>
        <v>#VALUE!</v>
      </c>
      <c r="DL853">
        <f>BG853+(BG853*(CF853-8.25)/8.25)</f>
        <v>7219.3090909090906</v>
      </c>
      <c r="DM853">
        <f>BH853+(BH853*(CG853-8.25)/8.25)</f>
        <v>6032.3781818181815</v>
      </c>
      <c r="DN853">
        <f>BI853+(BI853*(CH853-8.25)/8.25)</f>
        <v>3604.7272727272725</v>
      </c>
      <c r="DO853">
        <f>BJ853+(BJ853*(CI853-8.25)/8.25)</f>
        <v>5159.6412121212124</v>
      </c>
      <c r="DP853" t="e">
        <f>BK853+(BK853*(CJ853-8.25)/8.25)</f>
        <v>#VALUE!</v>
      </c>
      <c r="DQ853" t="e">
        <f>BL853+(BL853*(CK853-8.25)/8.25)</f>
        <v>#VALUE!</v>
      </c>
      <c r="DR853" t="e">
        <f>BM853+(BM853*(CL853-8.25)/8.25)</f>
        <v>#VALUE!</v>
      </c>
      <c r="DS853" s="7">
        <f>DL853*10^8/$H853</f>
        <v>22532.17568947906</v>
      </c>
      <c r="DT853" s="7">
        <f>DM853*10^8/$H853</f>
        <v>18827.647259107933</v>
      </c>
      <c r="DU853" s="7">
        <f>DN853*10^8/$H853</f>
        <v>11250.709340596979</v>
      </c>
      <c r="DV853" s="7">
        <f>DO853*10^8/$H853</f>
        <v>16103.749101501911</v>
      </c>
      <c r="DW853" s="7" t="e">
        <f>DP853*10^8/$H853</f>
        <v>#VALUE!</v>
      </c>
      <c r="DX853" s="7" t="e">
        <f>DQ853*10^8/$H853</f>
        <v>#VALUE!</v>
      </c>
      <c r="DY853" s="7" t="e">
        <f>DR853*10^8/$H853</f>
        <v>#VALUE!</v>
      </c>
      <c r="DZ853" s="7">
        <f>DS853*10^8/$H853</f>
        <v>70325.142601370346</v>
      </c>
      <c r="EA853" s="7" t="e">
        <f>DY853*0.8</f>
        <v>#VALUE!</v>
      </c>
      <c r="EB853" s="9" t="e">
        <f>F853-#REF!</f>
        <v>#REF!</v>
      </c>
      <c r="EC853" s="3" t="e">
        <f>EB853/#REF!*100</f>
        <v>#REF!</v>
      </c>
      <c r="ED853" s="3" t="e">
        <f>DX853-F853</f>
        <v>#VALUE!</v>
      </c>
      <c r="EE853" s="11" t="e">
        <f>ED853/F853</f>
        <v>#VALUE!</v>
      </c>
      <c r="EF853" s="3" t="e">
        <f>F853-#REF!</f>
        <v>#REF!</v>
      </c>
    </row>
    <row r="854" spans="1:136" x14ac:dyDescent="0.3">
      <c r="A854">
        <v>331</v>
      </c>
      <c r="B854" s="17" t="s">
        <v>9170</v>
      </c>
      <c r="C854" s="16" t="str">
        <f>"https://finance.naver.com/item/frgn.nhn?code="&amp;B854</f>
        <v>https://finance.naver.com/item/frgn.nhn?code=068290</v>
      </c>
      <c r="D854" t="s">
        <v>316</v>
      </c>
      <c r="E854" t="s">
        <v>4159</v>
      </c>
      <c r="F854" s="18">
        <f>VALUE(LEFT(E854,FIND("/",E854)-1))</f>
        <v>41250</v>
      </c>
      <c r="G854" s="6" t="s">
        <v>4065</v>
      </c>
      <c r="H854" s="6">
        <f>VALUE(LEFT(G854,FIND("/",G854)-1)) + VALUE(MID(G854,FIND("/",G854)+1,LEN(G854)))</f>
        <v>10000000</v>
      </c>
      <c r="I854">
        <v>0</v>
      </c>
      <c r="J854" s="1">
        <f>F854*H854/(10^8)</f>
        <v>4125</v>
      </c>
      <c r="K854" s="1">
        <v>1633</v>
      </c>
      <c r="L854" s="1">
        <v>1766</v>
      </c>
      <c r="M854" s="1">
        <v>1861</v>
      </c>
      <c r="N854" s="1">
        <v>2020</v>
      </c>
      <c r="O854" s="1">
        <v>1671</v>
      </c>
      <c r="P854" t="s">
        <v>8838</v>
      </c>
      <c r="Q854" t="s">
        <v>8838</v>
      </c>
      <c r="R854" t="s">
        <v>8838</v>
      </c>
      <c r="S854">
        <v>122</v>
      </c>
      <c r="T854">
        <v>110</v>
      </c>
      <c r="U854">
        <v>33</v>
      </c>
      <c r="V854">
        <v>48</v>
      </c>
      <c r="W854">
        <v>-45</v>
      </c>
      <c r="X854" t="s">
        <v>8838</v>
      </c>
      <c r="Y854" t="s">
        <v>8838</v>
      </c>
      <c r="Z854" t="s">
        <v>8838</v>
      </c>
      <c r="AA854">
        <v>99</v>
      </c>
      <c r="AB854">
        <v>59</v>
      </c>
      <c r="AC854">
        <v>5</v>
      </c>
      <c r="AD854">
        <v>66</v>
      </c>
      <c r="AE854">
        <v>533</v>
      </c>
      <c r="AF854" t="s">
        <v>8838</v>
      </c>
      <c r="AG854" t="s">
        <v>8838</v>
      </c>
      <c r="AH854" t="s">
        <v>8838</v>
      </c>
      <c r="AI854" s="1">
        <v>1765</v>
      </c>
      <c r="AJ854" s="1">
        <v>1846</v>
      </c>
      <c r="AK854" s="1">
        <v>1907</v>
      </c>
      <c r="AL854" s="1">
        <v>2416</v>
      </c>
      <c r="AM854" s="1">
        <v>2924</v>
      </c>
      <c r="AN854" t="s">
        <v>8838</v>
      </c>
      <c r="AO854" t="s">
        <v>8838</v>
      </c>
      <c r="AP854" t="s">
        <v>8838</v>
      </c>
      <c r="AQ854">
        <v>667</v>
      </c>
      <c r="AR854">
        <v>680</v>
      </c>
      <c r="AS854">
        <v>748</v>
      </c>
      <c r="AT854" s="1">
        <v>1202</v>
      </c>
      <c r="AU854" s="1">
        <v>1187</v>
      </c>
      <c r="AV854" t="s">
        <v>8838</v>
      </c>
      <c r="AW854" t="s">
        <v>8838</v>
      </c>
      <c r="AX854" t="s">
        <v>8838</v>
      </c>
      <c r="AY854" s="1">
        <v>1098</v>
      </c>
      <c r="AZ854" s="1">
        <v>1166</v>
      </c>
      <c r="BA854" s="1">
        <v>1159</v>
      </c>
      <c r="BB854" s="1">
        <v>1215</v>
      </c>
      <c r="BC854" s="1">
        <v>1737</v>
      </c>
      <c r="BD854" t="s">
        <v>8838</v>
      </c>
      <c r="BE854" t="s">
        <v>8838</v>
      </c>
      <c r="BF854" t="s">
        <v>8838</v>
      </c>
      <c r="BG854">
        <v>844</v>
      </c>
      <c r="BH854">
        <v>877</v>
      </c>
      <c r="BI854">
        <v>869</v>
      </c>
      <c r="BJ854">
        <v>907</v>
      </c>
      <c r="BK854" s="1">
        <v>1429</v>
      </c>
      <c r="BL854" t="s">
        <v>8838</v>
      </c>
      <c r="BM854" t="s">
        <v>8838</v>
      </c>
      <c r="BN854" t="s">
        <v>8838</v>
      </c>
      <c r="BO854">
        <v>50</v>
      </c>
      <c r="BP854">
        <v>50</v>
      </c>
      <c r="BQ854">
        <v>50</v>
      </c>
      <c r="BR854">
        <v>50</v>
      </c>
      <c r="BS854">
        <v>50</v>
      </c>
      <c r="BT854" t="s">
        <v>8838</v>
      </c>
      <c r="BU854" t="s">
        <v>8838</v>
      </c>
      <c r="BV854" t="s">
        <v>8838</v>
      </c>
      <c r="BW854">
        <v>5.97</v>
      </c>
      <c r="BX854">
        <v>3.25</v>
      </c>
      <c r="BY854">
        <v>0.24</v>
      </c>
      <c r="BZ854">
        <v>3.05</v>
      </c>
      <c r="CA854">
        <v>19.95</v>
      </c>
      <c r="CB854" t="s">
        <v>8838</v>
      </c>
      <c r="CC854" t="s">
        <v>8838</v>
      </c>
      <c r="CD854" t="s">
        <v>8838</v>
      </c>
      <c r="CE854">
        <v>6.81</v>
      </c>
      <c r="CF854">
        <v>3.92</v>
      </c>
      <c r="CG854">
        <v>0.38</v>
      </c>
      <c r="CH854">
        <v>5.49</v>
      </c>
      <c r="CI854">
        <v>45.58</v>
      </c>
      <c r="CJ854" t="s">
        <v>8838</v>
      </c>
      <c r="CK854" t="s">
        <v>8838</v>
      </c>
      <c r="CL854" t="s">
        <v>8838</v>
      </c>
      <c r="CM854">
        <v>560</v>
      </c>
      <c r="CN854">
        <v>338</v>
      </c>
      <c r="CO854">
        <v>33</v>
      </c>
      <c r="CP854">
        <v>487</v>
      </c>
      <c r="CQ854" s="1">
        <v>5322</v>
      </c>
      <c r="CR854" t="s">
        <v>8838</v>
      </c>
      <c r="CS854" t="s">
        <v>8838</v>
      </c>
      <c r="CT854" t="s">
        <v>8838</v>
      </c>
      <c r="CU854">
        <v>19.91</v>
      </c>
      <c r="CV854">
        <v>35.39</v>
      </c>
      <c r="CW854">
        <v>338.55</v>
      </c>
      <c r="CX854">
        <v>52.05</v>
      </c>
      <c r="CY854">
        <v>4.5</v>
      </c>
      <c r="CZ854" t="s">
        <v>8838</v>
      </c>
      <c r="DA854" t="s">
        <v>8838</v>
      </c>
      <c r="DB854" t="s">
        <v>8838</v>
      </c>
      <c r="DC854">
        <v>1.32</v>
      </c>
      <c r="DD854">
        <v>1.36</v>
      </c>
      <c r="DE854">
        <v>1.28</v>
      </c>
      <c r="DF854">
        <v>2.8</v>
      </c>
      <c r="DG854">
        <v>1.68</v>
      </c>
      <c r="DH854" t="s">
        <v>8838</v>
      </c>
      <c r="DI854" t="s">
        <v>8838</v>
      </c>
      <c r="DJ854" t="s">
        <v>8838</v>
      </c>
      <c r="DK854" s="5" t="e">
        <f>(CL854*3+CK854*2+CJ854)/6</f>
        <v>#VALUE!</v>
      </c>
      <c r="DL854">
        <f>BG854+(BG854*(CF854-8.25)/8.25)</f>
        <v>401.02787878787876</v>
      </c>
      <c r="DM854">
        <f>BH854+(BH854*(CG854-8.25)/8.25)</f>
        <v>40.395151515151497</v>
      </c>
      <c r="DN854">
        <f>BI854+(BI854*(CH854-8.25)/8.25)</f>
        <v>578.28</v>
      </c>
      <c r="DO854">
        <f>BJ854+(BJ854*(CI854-8.25)/8.25)</f>
        <v>5011.0375757575757</v>
      </c>
      <c r="DP854" t="e">
        <f>BK854+(BK854*(CJ854-8.25)/8.25)</f>
        <v>#VALUE!</v>
      </c>
      <c r="DQ854" t="e">
        <f>BL854+(BL854*(CK854-8.25)/8.25)</f>
        <v>#VALUE!</v>
      </c>
      <c r="DR854" t="e">
        <f>BM854+(BM854*(CL854-8.25)/8.25)</f>
        <v>#VALUE!</v>
      </c>
      <c r="DS854" s="7">
        <f>DL854*10^8/$H854</f>
        <v>4010.2787878787881</v>
      </c>
      <c r="DT854" s="7">
        <f>DM854*10^8/$H854</f>
        <v>403.95151515151497</v>
      </c>
      <c r="DU854" s="7">
        <f>DN854*10^8/$H854</f>
        <v>5782.8</v>
      </c>
      <c r="DV854" s="7">
        <f>DO854*10^8/$H854</f>
        <v>50110.375757575755</v>
      </c>
      <c r="DW854" s="7" t="e">
        <f>DP854*10^8/$H854</f>
        <v>#VALUE!</v>
      </c>
      <c r="DX854" s="7" t="e">
        <f>DQ854*10^8/$H854</f>
        <v>#VALUE!</v>
      </c>
      <c r="DY854" s="7" t="e">
        <f>DR854*10^8/$H854</f>
        <v>#VALUE!</v>
      </c>
      <c r="DZ854" s="7">
        <f>DS854*10^8/$H854</f>
        <v>40102.78787878788</v>
      </c>
      <c r="EA854" s="7" t="e">
        <f>DY854*0.8</f>
        <v>#VALUE!</v>
      </c>
      <c r="EB854" s="9" t="e">
        <f>F854-#REF!</f>
        <v>#REF!</v>
      </c>
      <c r="EC854" s="3" t="e">
        <f>EB854/#REF!*100</f>
        <v>#REF!</v>
      </c>
      <c r="ED854" s="3" t="e">
        <f>DX854-F854</f>
        <v>#VALUE!</v>
      </c>
      <c r="EE854" s="11" t="e">
        <f>ED854/F854</f>
        <v>#VALUE!</v>
      </c>
      <c r="EF854" s="3" t="e">
        <f>F854-#REF!</f>
        <v>#REF!</v>
      </c>
    </row>
    <row r="855" spans="1:136" hidden="1" x14ac:dyDescent="0.3">
      <c r="A855">
        <v>853</v>
      </c>
      <c r="B855" s="17" t="s">
        <v>9692</v>
      </c>
      <c r="C855" s="16" t="str">
        <f>"https://finance.naver.com/item/frgn.nhn?code="&amp;B855</f>
        <v>https://finance.naver.com/item/frgn.nhn?code=189330</v>
      </c>
      <c r="D855" t="s">
        <v>5262</v>
      </c>
      <c r="E855" t="s">
        <v>5263</v>
      </c>
      <c r="F855" s="18">
        <f>VALUE(LEFT(E855,FIND("/",E855)-1))</f>
        <v>119000</v>
      </c>
      <c r="G855" s="6" t="s">
        <v>5264</v>
      </c>
      <c r="H855" s="6">
        <f>VALUE(LEFT(G855,FIND("/",G855)-1)) + VALUE(MID(G855,FIND("/",G855)+1,LEN(G855)))</f>
        <v>3013642</v>
      </c>
      <c r="I855">
        <v>0</v>
      </c>
      <c r="J855" s="1">
        <f>F855*H855/(10^8)</f>
        <v>3586.23398</v>
      </c>
      <c r="K855">
        <v>23</v>
      </c>
      <c r="L855">
        <v>23</v>
      </c>
      <c r="M855">
        <v>51</v>
      </c>
      <c r="N855">
        <v>71</v>
      </c>
      <c r="O855">
        <v>112</v>
      </c>
      <c r="P855" t="s">
        <v>8838</v>
      </c>
      <c r="Q855" t="s">
        <v>8838</v>
      </c>
      <c r="R855" t="s">
        <v>8838</v>
      </c>
      <c r="S855">
        <v>2</v>
      </c>
      <c r="T855">
        <v>1</v>
      </c>
      <c r="U855">
        <v>-2</v>
      </c>
      <c r="V855">
        <v>3</v>
      </c>
      <c r="W855">
        <v>7</v>
      </c>
      <c r="X855" t="s">
        <v>8838</v>
      </c>
      <c r="Y855" t="s">
        <v>8838</v>
      </c>
      <c r="Z855" t="s">
        <v>8838</v>
      </c>
      <c r="AA855">
        <v>1</v>
      </c>
      <c r="AB855">
        <v>1</v>
      </c>
      <c r="AC855">
        <v>-1</v>
      </c>
      <c r="AD855">
        <v>1</v>
      </c>
      <c r="AE855">
        <v>7</v>
      </c>
      <c r="AF855" t="s">
        <v>8838</v>
      </c>
      <c r="AG855" t="s">
        <v>8838</v>
      </c>
      <c r="AH855" t="s">
        <v>8838</v>
      </c>
      <c r="AI855">
        <v>18</v>
      </c>
      <c r="AJ855">
        <v>34</v>
      </c>
      <c r="AK855">
        <v>51</v>
      </c>
      <c r="AL855">
        <v>62</v>
      </c>
      <c r="AM855">
        <v>119</v>
      </c>
      <c r="AN855" t="s">
        <v>8838</v>
      </c>
      <c r="AO855" t="s">
        <v>8838</v>
      </c>
      <c r="AP855" t="s">
        <v>8838</v>
      </c>
      <c r="AQ855">
        <v>10</v>
      </c>
      <c r="AR855">
        <v>14</v>
      </c>
      <c r="AS855">
        <v>33</v>
      </c>
      <c r="AT855">
        <v>43</v>
      </c>
      <c r="AU855">
        <v>87</v>
      </c>
      <c r="AV855" t="s">
        <v>8838</v>
      </c>
      <c r="AW855" t="s">
        <v>8838</v>
      </c>
      <c r="AX855" t="s">
        <v>8838</v>
      </c>
      <c r="AY855">
        <v>9</v>
      </c>
      <c r="AZ855">
        <v>19</v>
      </c>
      <c r="BA855">
        <v>18</v>
      </c>
      <c r="BB855">
        <v>19</v>
      </c>
      <c r="BC855">
        <v>31</v>
      </c>
      <c r="BD855" t="s">
        <v>8838</v>
      </c>
      <c r="BE855" t="s">
        <v>8838</v>
      </c>
      <c r="BF855" t="s">
        <v>8838</v>
      </c>
      <c r="BG855">
        <v>9</v>
      </c>
      <c r="BH855">
        <v>19</v>
      </c>
      <c r="BI855">
        <v>18</v>
      </c>
      <c r="BJ855">
        <v>19</v>
      </c>
      <c r="BK855">
        <v>31</v>
      </c>
      <c r="BL855" t="s">
        <v>8838</v>
      </c>
      <c r="BM855" t="s">
        <v>8838</v>
      </c>
      <c r="BN855" t="s">
        <v>8838</v>
      </c>
      <c r="BO855">
        <v>10</v>
      </c>
      <c r="BP855">
        <v>11</v>
      </c>
      <c r="BQ855">
        <v>11</v>
      </c>
      <c r="BR855">
        <v>11</v>
      </c>
      <c r="BS855">
        <v>11</v>
      </c>
      <c r="BT855" t="s">
        <v>8838</v>
      </c>
      <c r="BU855" t="s">
        <v>8838</v>
      </c>
      <c r="BV855" t="s">
        <v>8838</v>
      </c>
      <c r="BW855">
        <v>6.7</v>
      </c>
      <c r="BX855">
        <v>3.37</v>
      </c>
      <c r="BY855">
        <v>-3.23</v>
      </c>
      <c r="BZ855">
        <v>1.07</v>
      </c>
      <c r="CA855" t="s">
        <v>0</v>
      </c>
      <c r="CB855" t="s">
        <v>8838</v>
      </c>
      <c r="CC855" t="s">
        <v>8838</v>
      </c>
      <c r="CD855" t="s">
        <v>8838</v>
      </c>
      <c r="CE855">
        <v>14.27</v>
      </c>
      <c r="CF855">
        <v>6.28</v>
      </c>
      <c r="CG855">
        <v>-7.29</v>
      </c>
      <c r="CH855">
        <v>3.24</v>
      </c>
      <c r="CI855" t="s">
        <v>0</v>
      </c>
      <c r="CJ855" t="s">
        <v>8838</v>
      </c>
      <c r="CK855" t="s">
        <v>8838</v>
      </c>
      <c r="CL855" t="s">
        <v>8838</v>
      </c>
      <c r="CM855">
        <v>57</v>
      </c>
      <c r="CN855">
        <v>44</v>
      </c>
      <c r="CO855">
        <v>-62</v>
      </c>
      <c r="CP855">
        <v>27</v>
      </c>
      <c r="CQ855">
        <v>309</v>
      </c>
      <c r="CR855" t="s">
        <v>8838</v>
      </c>
      <c r="CS855" t="s">
        <v>8838</v>
      </c>
      <c r="CT855" t="s">
        <v>8838</v>
      </c>
      <c r="CU855">
        <v>52.48</v>
      </c>
      <c r="CV855">
        <v>262.51</v>
      </c>
      <c r="CW855" t="s">
        <v>2</v>
      </c>
      <c r="CX855">
        <v>391.58</v>
      </c>
      <c r="CY855">
        <v>145.16999999999999</v>
      </c>
      <c r="CZ855" t="s">
        <v>8838</v>
      </c>
      <c r="DA855" t="s">
        <v>8838</v>
      </c>
      <c r="DB855" t="s">
        <v>8838</v>
      </c>
      <c r="DC855">
        <v>6.88</v>
      </c>
      <c r="DD855">
        <v>13.06</v>
      </c>
      <c r="DE855">
        <v>10.79</v>
      </c>
      <c r="DF855">
        <v>12.37</v>
      </c>
      <c r="DG855">
        <v>32.950000000000003</v>
      </c>
      <c r="DH855" t="s">
        <v>8838</v>
      </c>
      <c r="DI855" t="s">
        <v>8838</v>
      </c>
      <c r="DJ855" t="s">
        <v>8838</v>
      </c>
      <c r="DK855" s="5" t="e">
        <f>(CL855*3+CK855*2+CJ855)/6</f>
        <v>#VALUE!</v>
      </c>
      <c r="DL855">
        <f>BG855+(BG855*(CF855-8.25)/8.25)</f>
        <v>6.8509090909090915</v>
      </c>
      <c r="DM855">
        <f>BH855+(BH855*(CG855-8.25)/8.25)</f>
        <v>-16.789090909090909</v>
      </c>
      <c r="DN855">
        <f>BI855+(BI855*(CH855-8.25)/8.25)</f>
        <v>7.0690909090909102</v>
      </c>
      <c r="DO855" t="e">
        <f>BJ855+(BJ855*(CI855-8.25)/8.25)</f>
        <v>#VALUE!</v>
      </c>
      <c r="DP855" t="e">
        <f>BK855+(BK855*(CJ855-8.25)/8.25)</f>
        <v>#VALUE!</v>
      </c>
      <c r="DQ855" t="e">
        <f>BL855+(BL855*(CK855-8.25)/8.25)</f>
        <v>#VALUE!</v>
      </c>
      <c r="DR855" t="e">
        <f>BM855+(BM855*(CL855-8.25)/8.25)</f>
        <v>#VALUE!</v>
      </c>
      <c r="DS855" s="7">
        <f>DL855*10^8/$H855</f>
        <v>227.32989157003689</v>
      </c>
      <c r="DT855" s="7">
        <f>DM855*10^8/$H855</f>
        <v>-557.10303045587068</v>
      </c>
      <c r="DU855" s="7">
        <f>DN855*10^8/$H855</f>
        <v>234.56969703405082</v>
      </c>
      <c r="DV855" s="7" t="e">
        <f>DO855*10^8/$H855</f>
        <v>#VALUE!</v>
      </c>
      <c r="DW855" s="7" t="e">
        <f>DP855*10^8/$H855</f>
        <v>#VALUE!</v>
      </c>
      <c r="DX855" s="7" t="e">
        <f>DQ855*10^8/$H855</f>
        <v>#VALUE!</v>
      </c>
      <c r="DY855" s="7" t="e">
        <f>DR855*10^8/$H855</f>
        <v>#VALUE!</v>
      </c>
      <c r="DZ855" s="7">
        <f>DS855*10^8/$H855</f>
        <v>7543.3608759778663</v>
      </c>
      <c r="EA855" s="7" t="e">
        <f>DY855*0.8</f>
        <v>#VALUE!</v>
      </c>
      <c r="EB855" s="9" t="e">
        <f>F855-#REF!</f>
        <v>#REF!</v>
      </c>
      <c r="EC855" s="3" t="e">
        <f>EB855/#REF!*100</f>
        <v>#REF!</v>
      </c>
      <c r="ED855" s="3" t="e">
        <f>DX855-F855</f>
        <v>#VALUE!</v>
      </c>
      <c r="EE855" s="11" t="e">
        <f>ED855/F855</f>
        <v>#VALUE!</v>
      </c>
      <c r="EF855" s="3" t="e">
        <f>F855-#REF!</f>
        <v>#REF!</v>
      </c>
    </row>
    <row r="856" spans="1:136" x14ac:dyDescent="0.3">
      <c r="A856">
        <v>2082</v>
      </c>
      <c r="B856" s="17" t="s">
        <v>10921</v>
      </c>
      <c r="C856" s="16" t="str">
        <f>"https://finance.naver.com/item/frgn.nhn?code="&amp;B856</f>
        <v>https://finance.naver.com/item/frgn.nhn?code=041140</v>
      </c>
      <c r="D856" t="s">
        <v>2123</v>
      </c>
      <c r="E856" t="s">
        <v>7261</v>
      </c>
      <c r="F856" s="18">
        <f>VALUE(LEFT(E856,FIND("/",E856)-1))</f>
        <v>11650</v>
      </c>
      <c r="G856" s="6" t="s">
        <v>8396</v>
      </c>
      <c r="H856" s="6">
        <f>VALUE(LEFT(G856,FIND("/",G856)-1)) + VALUE(MID(G856,FIND("/",G856)+1,LEN(G856)))</f>
        <v>35373322</v>
      </c>
      <c r="I856">
        <v>0</v>
      </c>
      <c r="J856" s="1">
        <f>F856*H856/(10^8)</f>
        <v>4120.992013</v>
      </c>
      <c r="K856">
        <v>612</v>
      </c>
      <c r="L856">
        <v>493</v>
      </c>
      <c r="M856">
        <v>325</v>
      </c>
      <c r="N856">
        <v>302</v>
      </c>
      <c r="O856">
        <v>278</v>
      </c>
      <c r="P856" t="s">
        <v>8838</v>
      </c>
      <c r="Q856" t="s">
        <v>8838</v>
      </c>
      <c r="R856" t="s">
        <v>8838</v>
      </c>
      <c r="S856">
        <v>178</v>
      </c>
      <c r="T856">
        <v>-23</v>
      </c>
      <c r="U856">
        <v>-252</v>
      </c>
      <c r="V856">
        <v>-287</v>
      </c>
      <c r="W856">
        <v>31</v>
      </c>
      <c r="X856" t="s">
        <v>8838</v>
      </c>
      <c r="Y856" t="s">
        <v>8838</v>
      </c>
      <c r="Z856" t="s">
        <v>8838</v>
      </c>
      <c r="AA856">
        <v>158</v>
      </c>
      <c r="AB856">
        <v>-132</v>
      </c>
      <c r="AC856">
        <v>-251</v>
      </c>
      <c r="AD856">
        <v>29</v>
      </c>
      <c r="AE856">
        <v>40</v>
      </c>
      <c r="AF856" t="s">
        <v>8838</v>
      </c>
      <c r="AG856" t="s">
        <v>8838</v>
      </c>
      <c r="AH856" t="s">
        <v>8838</v>
      </c>
      <c r="AI856" s="1">
        <v>1517</v>
      </c>
      <c r="AJ856" s="1">
        <v>1738</v>
      </c>
      <c r="AK856" s="1">
        <v>1698</v>
      </c>
      <c r="AL856" s="1">
        <v>1446</v>
      </c>
      <c r="AM856" s="1">
        <v>1466</v>
      </c>
      <c r="AN856" t="s">
        <v>8838</v>
      </c>
      <c r="AO856" t="s">
        <v>8838</v>
      </c>
      <c r="AP856" t="s">
        <v>8838</v>
      </c>
      <c r="AQ856">
        <v>125</v>
      </c>
      <c r="AR856">
        <v>498</v>
      </c>
      <c r="AS856">
        <v>670</v>
      </c>
      <c r="AT856">
        <v>370</v>
      </c>
      <c r="AU856">
        <v>350</v>
      </c>
      <c r="AV856" t="s">
        <v>8838</v>
      </c>
      <c r="AW856" t="s">
        <v>8838</v>
      </c>
      <c r="AX856" t="s">
        <v>8838</v>
      </c>
      <c r="AY856" s="1">
        <v>1392</v>
      </c>
      <c r="AZ856" s="1">
        <v>1240</v>
      </c>
      <c r="BA856" s="1">
        <v>1028</v>
      </c>
      <c r="BB856" s="1">
        <v>1076</v>
      </c>
      <c r="BC856" s="1">
        <v>1117</v>
      </c>
      <c r="BD856" t="s">
        <v>8838</v>
      </c>
      <c r="BE856" t="s">
        <v>8838</v>
      </c>
      <c r="BF856" t="s">
        <v>8838</v>
      </c>
      <c r="BG856" s="1">
        <v>1392</v>
      </c>
      <c r="BH856" s="1">
        <v>1240</v>
      </c>
      <c r="BI856" s="1">
        <v>1028</v>
      </c>
      <c r="BJ856" s="1">
        <v>1075</v>
      </c>
      <c r="BK856" s="1">
        <v>1117</v>
      </c>
      <c r="BL856" t="s">
        <v>8838</v>
      </c>
      <c r="BM856" t="s">
        <v>8838</v>
      </c>
      <c r="BN856" t="s">
        <v>8838</v>
      </c>
      <c r="BO856">
        <v>177</v>
      </c>
      <c r="BP856">
        <v>177</v>
      </c>
      <c r="BQ856">
        <v>177</v>
      </c>
      <c r="BR856">
        <v>177</v>
      </c>
      <c r="BS856">
        <v>177</v>
      </c>
      <c r="BT856" t="s">
        <v>8838</v>
      </c>
      <c r="BU856" t="s">
        <v>8838</v>
      </c>
      <c r="BV856" t="s">
        <v>8838</v>
      </c>
      <c r="BW856">
        <v>10.51</v>
      </c>
      <c r="BX856">
        <v>-8.1300000000000008</v>
      </c>
      <c r="BY856">
        <v>-14.63</v>
      </c>
      <c r="BZ856">
        <v>1.86</v>
      </c>
      <c r="CA856">
        <v>2.71</v>
      </c>
      <c r="CB856" t="s">
        <v>8838</v>
      </c>
      <c r="CC856" t="s">
        <v>8838</v>
      </c>
      <c r="CD856" t="s">
        <v>8838</v>
      </c>
      <c r="CE856">
        <v>11.76</v>
      </c>
      <c r="CF856">
        <v>-10.06</v>
      </c>
      <c r="CG856">
        <v>-22.17</v>
      </c>
      <c r="CH856">
        <v>2.78</v>
      </c>
      <c r="CI856">
        <v>3.61</v>
      </c>
      <c r="CJ856" t="s">
        <v>8838</v>
      </c>
      <c r="CK856" t="s">
        <v>8838</v>
      </c>
      <c r="CL856" t="s">
        <v>8838</v>
      </c>
      <c r="CM856">
        <v>448</v>
      </c>
      <c r="CN856">
        <v>-374</v>
      </c>
      <c r="CO856">
        <v>-711</v>
      </c>
      <c r="CP856">
        <v>83</v>
      </c>
      <c r="CQ856">
        <v>112</v>
      </c>
      <c r="CR856" t="s">
        <v>8838</v>
      </c>
      <c r="CS856" t="s">
        <v>8838</v>
      </c>
      <c r="CT856" t="s">
        <v>8838</v>
      </c>
      <c r="CU856">
        <v>18.98</v>
      </c>
      <c r="CV856" t="s">
        <v>2</v>
      </c>
      <c r="CW856" t="s">
        <v>2</v>
      </c>
      <c r="CX856">
        <v>83.98</v>
      </c>
      <c r="CY856">
        <v>118.15</v>
      </c>
      <c r="CZ856" t="s">
        <v>8838</v>
      </c>
      <c r="DA856" t="s">
        <v>8838</v>
      </c>
      <c r="DB856" t="s">
        <v>8838</v>
      </c>
      <c r="DC856">
        <v>2.0299999999999998</v>
      </c>
      <c r="DD856">
        <v>3.5</v>
      </c>
      <c r="DE856">
        <v>2.0499999999999998</v>
      </c>
      <c r="DF856">
        <v>2.09</v>
      </c>
      <c r="DG856">
        <v>3.84</v>
      </c>
      <c r="DH856" t="s">
        <v>8838</v>
      </c>
      <c r="DI856" t="s">
        <v>8838</v>
      </c>
      <c r="DJ856" t="s">
        <v>8838</v>
      </c>
      <c r="DK856" s="5" t="e">
        <f>(CL856*3+CK856*2+CJ856)/6</f>
        <v>#VALUE!</v>
      </c>
      <c r="DL856">
        <f>BG856+(BG856*(CF856-8.25)/8.25)</f>
        <v>-1697.3963636363642</v>
      </c>
      <c r="DM856">
        <f>BH856+(BH856*(CG856-8.25)/8.25)</f>
        <v>-3332.2181818181825</v>
      </c>
      <c r="DN856">
        <f>BI856+(BI856*(CH856-8.25)/8.25)</f>
        <v>346.40484848484834</v>
      </c>
      <c r="DO856">
        <f>BJ856+(BJ856*(CI856-8.25)/8.25)</f>
        <v>470.39393939393926</v>
      </c>
      <c r="DP856" t="e">
        <f>BK856+(BK856*(CJ856-8.25)/8.25)</f>
        <v>#VALUE!</v>
      </c>
      <c r="DQ856" t="e">
        <f>BL856+(BL856*(CK856-8.25)/8.25)</f>
        <v>#VALUE!</v>
      </c>
      <c r="DR856" t="e">
        <f>BM856+(BM856*(CL856-8.25)/8.25)</f>
        <v>#VALUE!</v>
      </c>
      <c r="DS856" s="7">
        <f>DL856*10^8/$H856</f>
        <v>-4798.5212235264871</v>
      </c>
      <c r="DT856" s="7">
        <f>DM856*10^8/$H856</f>
        <v>-9420.1448815527765</v>
      </c>
      <c r="DU856" s="7">
        <f>DN856*10^8/$H856</f>
        <v>979.2827727202108</v>
      </c>
      <c r="DV856" s="7">
        <f>DO856*10^8/$H856</f>
        <v>1329.7985962244068</v>
      </c>
      <c r="DW856" s="7" t="e">
        <f>DP856*10^8/$H856</f>
        <v>#VALUE!</v>
      </c>
      <c r="DX856" s="7" t="e">
        <f>DQ856*10^8/$H856</f>
        <v>#VALUE!</v>
      </c>
      <c r="DY856" s="7" t="e">
        <f>DR856*10^8/$H856</f>
        <v>#VALUE!</v>
      </c>
      <c r="DZ856" s="7">
        <f>DS856*10^8/$H856</f>
        <v>-13565.367774975974</v>
      </c>
      <c r="EA856" s="7" t="e">
        <f>DY856*0.8</f>
        <v>#VALUE!</v>
      </c>
      <c r="EB856" s="9" t="e">
        <f>F856-#REF!</f>
        <v>#REF!</v>
      </c>
      <c r="EC856" s="3" t="e">
        <f>EB856/#REF!*100</f>
        <v>#REF!</v>
      </c>
      <c r="ED856" s="3" t="e">
        <f>DX856-F856</f>
        <v>#VALUE!</v>
      </c>
      <c r="EE856" s="11" t="e">
        <f>ED856/F856</f>
        <v>#VALUE!</v>
      </c>
      <c r="EF856" s="3" t="e">
        <f>F856-#REF!</f>
        <v>#REF!</v>
      </c>
    </row>
    <row r="857" spans="1:136" x14ac:dyDescent="0.3">
      <c r="A857">
        <v>1112</v>
      </c>
      <c r="B857" s="17" t="s">
        <v>9951</v>
      </c>
      <c r="C857" s="16" t="str">
        <f>"https://finance.naver.com/item/frgn.nhn?code="&amp;B857</f>
        <v>https://finance.naver.com/item/frgn.nhn?code=175250</v>
      </c>
      <c r="D857" t="s">
        <v>6027</v>
      </c>
      <c r="E857" t="s">
        <v>6028</v>
      </c>
      <c r="F857" s="18">
        <f>VALUE(LEFT(E857,FIND("/",E857)-1))</f>
        <v>44700</v>
      </c>
      <c r="G857" s="6" t="s">
        <v>6029</v>
      </c>
      <c r="H857" s="6">
        <f>VALUE(LEFT(G857,FIND("/",G857)-1)) + VALUE(MID(G857,FIND("/",G857)+1,LEN(G857)))</f>
        <v>9213756</v>
      </c>
      <c r="I857" s="1">
        <v>72000</v>
      </c>
      <c r="J857" s="1">
        <f>F857*H857/(10^8)</f>
        <v>4118.5489319999997</v>
      </c>
      <c r="K857">
        <v>273</v>
      </c>
      <c r="L857">
        <v>398</v>
      </c>
      <c r="M857">
        <v>333</v>
      </c>
      <c r="N857">
        <v>609</v>
      </c>
      <c r="O857">
        <v>901</v>
      </c>
      <c r="P857" t="s">
        <v>8838</v>
      </c>
      <c r="Q857" t="s">
        <v>8838</v>
      </c>
      <c r="R857" t="s">
        <v>8838</v>
      </c>
      <c r="S857">
        <v>-31</v>
      </c>
      <c r="T857">
        <v>-3</v>
      </c>
      <c r="U857">
        <v>-88</v>
      </c>
      <c r="V857">
        <v>-63</v>
      </c>
      <c r="W857">
        <v>-155</v>
      </c>
      <c r="X857" t="s">
        <v>8838</v>
      </c>
      <c r="Y857" t="s">
        <v>8838</v>
      </c>
      <c r="Z857" t="s">
        <v>8838</v>
      </c>
      <c r="AA857">
        <v>-32</v>
      </c>
      <c r="AB857">
        <v>3</v>
      </c>
      <c r="AC857">
        <v>-77</v>
      </c>
      <c r="AD857">
        <v>-87</v>
      </c>
      <c r="AE857">
        <v>-122</v>
      </c>
      <c r="AF857" t="s">
        <v>8838</v>
      </c>
      <c r="AG857" t="s">
        <v>8838</v>
      </c>
      <c r="AH857" t="s">
        <v>8838</v>
      </c>
      <c r="AI857">
        <v>315</v>
      </c>
      <c r="AJ857">
        <v>539</v>
      </c>
      <c r="AK857" s="1">
        <v>1185</v>
      </c>
      <c r="AL857" s="1">
        <v>2119</v>
      </c>
      <c r="AM857" s="1">
        <v>1951</v>
      </c>
      <c r="AN857" t="s">
        <v>8838</v>
      </c>
      <c r="AO857" t="s">
        <v>8838</v>
      </c>
      <c r="AP857" t="s">
        <v>8838</v>
      </c>
      <c r="AQ857">
        <v>146</v>
      </c>
      <c r="AR857">
        <v>366</v>
      </c>
      <c r="AS857">
        <v>338</v>
      </c>
      <c r="AT857" s="1">
        <v>1116</v>
      </c>
      <c r="AU857">
        <v>804</v>
      </c>
      <c r="AV857" t="s">
        <v>8838</v>
      </c>
      <c r="AW857" t="s">
        <v>8838</v>
      </c>
      <c r="AX857" t="s">
        <v>8838</v>
      </c>
      <c r="AY857">
        <v>169</v>
      </c>
      <c r="AZ857">
        <v>173</v>
      </c>
      <c r="BA857">
        <v>847</v>
      </c>
      <c r="BB857" s="1">
        <v>1003</v>
      </c>
      <c r="BC857" s="1">
        <v>1147</v>
      </c>
      <c r="BD857" t="s">
        <v>8838</v>
      </c>
      <c r="BE857" t="s">
        <v>8838</v>
      </c>
      <c r="BF857" t="s">
        <v>8838</v>
      </c>
      <c r="BG857">
        <v>169</v>
      </c>
      <c r="BH857">
        <v>175</v>
      </c>
      <c r="BI857">
        <v>847</v>
      </c>
      <c r="BJ857">
        <v>975</v>
      </c>
      <c r="BK857" s="1">
        <v>1122</v>
      </c>
      <c r="BL857" t="s">
        <v>8838</v>
      </c>
      <c r="BM857" t="s">
        <v>8838</v>
      </c>
      <c r="BN857" t="s">
        <v>8838</v>
      </c>
      <c r="BO857">
        <v>25</v>
      </c>
      <c r="BP857">
        <v>25</v>
      </c>
      <c r="BQ857">
        <v>31</v>
      </c>
      <c r="BR857">
        <v>32</v>
      </c>
      <c r="BS857">
        <v>38</v>
      </c>
      <c r="BT857" t="s">
        <v>8838</v>
      </c>
      <c r="BU857" t="s">
        <v>8838</v>
      </c>
      <c r="BV857" t="s">
        <v>8838</v>
      </c>
      <c r="BW857">
        <v>-11.24</v>
      </c>
      <c r="BX857">
        <v>0.79</v>
      </c>
      <c r="BY857">
        <v>-8.92</v>
      </c>
      <c r="BZ857">
        <v>-5.24</v>
      </c>
      <c r="CA857">
        <v>-5.97</v>
      </c>
      <c r="CB857" t="s">
        <v>8838</v>
      </c>
      <c r="CC857" t="s">
        <v>8838</v>
      </c>
      <c r="CD857" t="s">
        <v>8838</v>
      </c>
      <c r="CE857">
        <v>-28.32</v>
      </c>
      <c r="CF857">
        <v>3.13</v>
      </c>
      <c r="CG857">
        <v>-15.44</v>
      </c>
      <c r="CH857">
        <v>-9.6</v>
      </c>
      <c r="CI857">
        <v>-12.03</v>
      </c>
      <c r="CJ857" t="s">
        <v>8838</v>
      </c>
      <c r="CK857" t="s">
        <v>8838</v>
      </c>
      <c r="CL857" t="s">
        <v>8838</v>
      </c>
      <c r="CM857">
        <v>-626</v>
      </c>
      <c r="CN857">
        <v>92</v>
      </c>
      <c r="CO857" s="1">
        <v>-1200</v>
      </c>
      <c r="CP857" s="1">
        <v>-1135</v>
      </c>
      <c r="CQ857" s="1">
        <v>-1396</v>
      </c>
      <c r="CR857" t="s">
        <v>8838</v>
      </c>
      <c r="CS857" t="s">
        <v>8838</v>
      </c>
      <c r="CT857" t="s">
        <v>8838</v>
      </c>
      <c r="CU857" t="s">
        <v>8838</v>
      </c>
      <c r="CV857" t="s">
        <v>8838</v>
      </c>
      <c r="CW857" t="s">
        <v>2</v>
      </c>
      <c r="CX857" t="s">
        <v>2</v>
      </c>
      <c r="CY857" t="s">
        <v>2</v>
      </c>
      <c r="CZ857" t="s">
        <v>8838</v>
      </c>
      <c r="DA857" t="s">
        <v>8838</v>
      </c>
      <c r="DB857" t="s">
        <v>8838</v>
      </c>
      <c r="DC857" t="s">
        <v>8838</v>
      </c>
      <c r="DD857" t="s">
        <v>8838</v>
      </c>
      <c r="DE857">
        <v>2.39</v>
      </c>
      <c r="DF857">
        <v>2.3199999999999998</v>
      </c>
      <c r="DG857">
        <v>4.13</v>
      </c>
      <c r="DH857" t="s">
        <v>8838</v>
      </c>
      <c r="DI857" t="s">
        <v>8838</v>
      </c>
      <c r="DJ857" t="s">
        <v>8838</v>
      </c>
      <c r="DK857" s="5" t="e">
        <f>(CL857*3+CK857*2+CJ857)/6</f>
        <v>#VALUE!</v>
      </c>
      <c r="DL857">
        <f>BG857+(BG857*(CF857-8.25)/8.25)</f>
        <v>64.117575757575764</v>
      </c>
      <c r="DM857">
        <f>BH857+(BH857*(CG857-8.25)/8.25)</f>
        <v>-327.5151515151515</v>
      </c>
      <c r="DN857">
        <f>BI857+(BI857*(CH857-8.25)/8.25)</f>
        <v>-985.60000000000014</v>
      </c>
      <c r="DO857">
        <f>BJ857+(BJ857*(CI857-8.25)/8.25)</f>
        <v>-1421.7272727272725</v>
      </c>
      <c r="DP857" t="e">
        <f>BK857+(BK857*(CJ857-8.25)/8.25)</f>
        <v>#VALUE!</v>
      </c>
      <c r="DQ857" t="e">
        <f>BL857+(BL857*(CK857-8.25)/8.25)</f>
        <v>#VALUE!</v>
      </c>
      <c r="DR857" t="e">
        <f>BM857+(BM857*(CL857-8.25)/8.25)</f>
        <v>#VALUE!</v>
      </c>
      <c r="DS857" s="7">
        <f>DL857*10^8/$H857</f>
        <v>695.88966494853742</v>
      </c>
      <c r="DT857" s="7">
        <f>DM857*10^8/$H857</f>
        <v>-3554.632350966875</v>
      </c>
      <c r="DU857" s="7">
        <f>DN857*10^8/$H857</f>
        <v>-10697.049064464049</v>
      </c>
      <c r="DV857" s="7">
        <f>DO857*10^8/$H857</f>
        <v>-15430.4853821533</v>
      </c>
      <c r="DW857" s="7" t="e">
        <f>DP857*10^8/$H857</f>
        <v>#VALUE!</v>
      </c>
      <c r="DX857" s="7" t="e">
        <f>DQ857*10^8/$H857</f>
        <v>#VALUE!</v>
      </c>
      <c r="DY857" s="7" t="e">
        <f>DR857*10^8/$H857</f>
        <v>#VALUE!</v>
      </c>
      <c r="DZ857" s="7">
        <f>DS857*10^8/$H857</f>
        <v>7552.7251312986518</v>
      </c>
      <c r="EA857" s="7" t="e">
        <f>DY857*0.8</f>
        <v>#VALUE!</v>
      </c>
      <c r="EB857" s="9" t="e">
        <f>F857-#REF!</f>
        <v>#REF!</v>
      </c>
      <c r="EC857" s="3" t="e">
        <f>EB857/#REF!*100</f>
        <v>#REF!</v>
      </c>
      <c r="ED857" s="3" t="e">
        <f>DX857-F857</f>
        <v>#VALUE!</v>
      </c>
      <c r="EE857" s="11" t="e">
        <f>ED857/F857</f>
        <v>#VALUE!</v>
      </c>
      <c r="EF857" s="3" t="e">
        <f>F857-#REF!</f>
        <v>#REF!</v>
      </c>
    </row>
    <row r="858" spans="1:136" hidden="1" x14ac:dyDescent="0.3">
      <c r="A858">
        <v>856</v>
      </c>
      <c r="B858" s="17" t="s">
        <v>9695</v>
      </c>
      <c r="C858" s="16" t="str">
        <f>"https://finance.naver.com/item/frgn.nhn?code="&amp;B858</f>
        <v>https://finance.naver.com/item/frgn.nhn?code=363260</v>
      </c>
      <c r="D858" t="s">
        <v>5271</v>
      </c>
      <c r="E858" t="s">
        <v>5272</v>
      </c>
      <c r="F858" s="18">
        <f>VALUE(LEFT(E858,FIND("/",E858)-1))</f>
        <v>2480</v>
      </c>
      <c r="G858" s="6" t="s">
        <v>5273</v>
      </c>
      <c r="H858" s="6">
        <f>VALUE(LEFT(G858,FIND("/",G858)-1)) + VALUE(MID(G858,FIND("/",G858)+1,LEN(G858)))</f>
        <v>6810000</v>
      </c>
      <c r="I858">
        <v>0</v>
      </c>
      <c r="J858" s="1">
        <f>F858*H858/(10^8)</f>
        <v>168.88800000000001</v>
      </c>
      <c r="K858" t="s">
        <v>8838</v>
      </c>
      <c r="L858" t="s">
        <v>8838</v>
      </c>
      <c r="M858" t="s">
        <v>8838</v>
      </c>
      <c r="N858" t="s">
        <v>8838</v>
      </c>
      <c r="O858">
        <v>0</v>
      </c>
      <c r="P858" t="s">
        <v>8838</v>
      </c>
      <c r="Q858" t="s">
        <v>8838</v>
      </c>
      <c r="R858" t="s">
        <v>8838</v>
      </c>
      <c r="S858" t="s">
        <v>8838</v>
      </c>
      <c r="T858" t="s">
        <v>8838</v>
      </c>
      <c r="U858" t="s">
        <v>8838</v>
      </c>
      <c r="V858" t="s">
        <v>8838</v>
      </c>
      <c r="W858">
        <v>0</v>
      </c>
      <c r="X858" t="s">
        <v>8838</v>
      </c>
      <c r="Y858" t="s">
        <v>8838</v>
      </c>
      <c r="Z858" t="s">
        <v>8838</v>
      </c>
      <c r="AA858" t="s">
        <v>8838</v>
      </c>
      <c r="AB858" t="s">
        <v>8838</v>
      </c>
      <c r="AC858" t="s">
        <v>8838</v>
      </c>
      <c r="AD858" t="s">
        <v>8838</v>
      </c>
      <c r="AE858">
        <v>0</v>
      </c>
      <c r="AF858" t="s">
        <v>8838</v>
      </c>
      <c r="AG858" t="s">
        <v>8838</v>
      </c>
      <c r="AH858" t="s">
        <v>8838</v>
      </c>
      <c r="AI858" t="s">
        <v>8838</v>
      </c>
      <c r="AJ858" t="s">
        <v>8838</v>
      </c>
      <c r="AK858" t="s">
        <v>8838</v>
      </c>
      <c r="AL858" t="s">
        <v>8838</v>
      </c>
      <c r="AM858">
        <v>28</v>
      </c>
      <c r="AN858" t="s">
        <v>8838</v>
      </c>
      <c r="AO858" t="s">
        <v>8838</v>
      </c>
      <c r="AP858" t="s">
        <v>8838</v>
      </c>
      <c r="AQ858" t="s">
        <v>8838</v>
      </c>
      <c r="AR858" t="s">
        <v>8838</v>
      </c>
      <c r="AS858" t="s">
        <v>8838</v>
      </c>
      <c r="AT858" t="s">
        <v>8838</v>
      </c>
      <c r="AU858">
        <v>19</v>
      </c>
      <c r="AV858" t="s">
        <v>8838</v>
      </c>
      <c r="AW858" t="s">
        <v>8838</v>
      </c>
      <c r="AX858" t="s">
        <v>8838</v>
      </c>
      <c r="AY858" t="s">
        <v>8838</v>
      </c>
      <c r="AZ858" t="s">
        <v>8838</v>
      </c>
      <c r="BA858" t="s">
        <v>8838</v>
      </c>
      <c r="BB858" t="s">
        <v>8838</v>
      </c>
      <c r="BC858">
        <v>9</v>
      </c>
      <c r="BD858" t="s">
        <v>8838</v>
      </c>
      <c r="BE858" t="s">
        <v>8838</v>
      </c>
      <c r="BF858" t="s">
        <v>8838</v>
      </c>
      <c r="BG858" t="s">
        <v>8838</v>
      </c>
      <c r="BH858" t="s">
        <v>8838</v>
      </c>
      <c r="BI858" t="s">
        <v>8838</v>
      </c>
      <c r="BJ858" t="s">
        <v>8838</v>
      </c>
      <c r="BK858">
        <v>9</v>
      </c>
      <c r="BL858" t="s">
        <v>8838</v>
      </c>
      <c r="BM858" t="s">
        <v>8838</v>
      </c>
      <c r="BN858" t="s">
        <v>8838</v>
      </c>
      <c r="BO858" t="s">
        <v>8838</v>
      </c>
      <c r="BP858" t="s">
        <v>8838</v>
      </c>
      <c r="BQ858" t="s">
        <v>8838</v>
      </c>
      <c r="BR858" t="s">
        <v>8838</v>
      </c>
      <c r="BS858">
        <v>1</v>
      </c>
      <c r="BT858" t="s">
        <v>8838</v>
      </c>
      <c r="BU858" t="s">
        <v>8838</v>
      </c>
      <c r="BV858" t="s">
        <v>8838</v>
      </c>
      <c r="BW858" t="s">
        <v>8838</v>
      </c>
      <c r="BX858" t="s">
        <v>8838</v>
      </c>
      <c r="BY858" t="s">
        <v>8838</v>
      </c>
      <c r="BZ858" t="s">
        <v>8838</v>
      </c>
      <c r="CA858" t="s">
        <v>8838</v>
      </c>
      <c r="CB858" t="s">
        <v>8838</v>
      </c>
      <c r="CC858" t="s">
        <v>8838</v>
      </c>
      <c r="CD858" t="s">
        <v>8838</v>
      </c>
      <c r="CE858" t="s">
        <v>8838</v>
      </c>
      <c r="CF858" t="s">
        <v>8838</v>
      </c>
      <c r="CG858" t="s">
        <v>8838</v>
      </c>
      <c r="CH858" t="s">
        <v>8838</v>
      </c>
      <c r="CI858" t="s">
        <v>8838</v>
      </c>
      <c r="CJ858" t="s">
        <v>8838</v>
      </c>
      <c r="CK858" t="s">
        <v>8838</v>
      </c>
      <c r="CL858" t="s">
        <v>8838</v>
      </c>
      <c r="CM858" t="s">
        <v>8838</v>
      </c>
      <c r="CN858" t="s">
        <v>8838</v>
      </c>
      <c r="CO858" t="s">
        <v>8838</v>
      </c>
      <c r="CP858" t="s">
        <v>8838</v>
      </c>
      <c r="CQ858">
        <v>-29</v>
      </c>
      <c r="CR858" t="s">
        <v>8838</v>
      </c>
      <c r="CS858" t="s">
        <v>8838</v>
      </c>
      <c r="CT858" t="s">
        <v>8838</v>
      </c>
      <c r="CU858" t="s">
        <v>8838</v>
      </c>
      <c r="CV858" t="s">
        <v>8838</v>
      </c>
      <c r="CW858" t="s">
        <v>8838</v>
      </c>
      <c r="CX858" t="s">
        <v>8838</v>
      </c>
      <c r="CY858" t="s">
        <v>8838</v>
      </c>
      <c r="CZ858" t="s">
        <v>8838</v>
      </c>
      <c r="DA858" t="s">
        <v>8838</v>
      </c>
      <c r="DB858" t="s">
        <v>8838</v>
      </c>
      <c r="DC858" t="s">
        <v>8838</v>
      </c>
      <c r="DD858" t="s">
        <v>8838</v>
      </c>
      <c r="DE858" t="s">
        <v>8838</v>
      </c>
      <c r="DF858" t="s">
        <v>8838</v>
      </c>
      <c r="DG858" t="s">
        <v>8838</v>
      </c>
      <c r="DH858" t="s">
        <v>8838</v>
      </c>
      <c r="DI858" t="s">
        <v>8838</v>
      </c>
      <c r="DJ858" t="s">
        <v>8838</v>
      </c>
      <c r="DK858" s="5" t="e">
        <f>(CL858*3+CK858*2+CJ858)/6</f>
        <v>#VALUE!</v>
      </c>
      <c r="DL858" t="e">
        <f>BG858+(BG858*(CF858-8.25)/8.25)</f>
        <v>#VALUE!</v>
      </c>
      <c r="DM858" t="e">
        <f>BH858+(BH858*(CG858-8.25)/8.25)</f>
        <v>#VALUE!</v>
      </c>
      <c r="DN858" t="e">
        <f>BI858+(BI858*(CH858-8.25)/8.25)</f>
        <v>#VALUE!</v>
      </c>
      <c r="DO858" t="e">
        <f>BJ858+(BJ858*(CI858-8.25)/8.25)</f>
        <v>#VALUE!</v>
      </c>
      <c r="DP858" t="e">
        <f>BK858+(BK858*(CJ858-8.25)/8.25)</f>
        <v>#VALUE!</v>
      </c>
      <c r="DQ858" t="e">
        <f>BL858+(BL858*(CK858-8.25)/8.25)</f>
        <v>#VALUE!</v>
      </c>
      <c r="DR858" t="e">
        <f>BM858+(BM858*(CL858-8.25)/8.25)</f>
        <v>#VALUE!</v>
      </c>
      <c r="DS858" s="7" t="e">
        <f>DL858*10^8/$H858</f>
        <v>#VALUE!</v>
      </c>
      <c r="DT858" s="7" t="e">
        <f>DM858*10^8/$H858</f>
        <v>#VALUE!</v>
      </c>
      <c r="DU858" s="7" t="e">
        <f>DN858*10^8/$H858</f>
        <v>#VALUE!</v>
      </c>
      <c r="DV858" s="7" t="e">
        <f>DO858*10^8/$H858</f>
        <v>#VALUE!</v>
      </c>
      <c r="DW858" s="7" t="e">
        <f>DP858*10^8/$H858</f>
        <v>#VALUE!</v>
      </c>
      <c r="DX858" s="7" t="e">
        <f>DQ858*10^8/$H858</f>
        <v>#VALUE!</v>
      </c>
      <c r="DY858" s="7" t="e">
        <f>DR858*10^8/$H858</f>
        <v>#VALUE!</v>
      </c>
      <c r="DZ858" s="7" t="e">
        <f>DS858*10^8/$H858</f>
        <v>#VALUE!</v>
      </c>
      <c r="EA858" s="7" t="e">
        <f>DY858*0.8</f>
        <v>#VALUE!</v>
      </c>
      <c r="EB858" s="9" t="e">
        <f>F858-#REF!</f>
        <v>#REF!</v>
      </c>
      <c r="EC858" s="3" t="e">
        <f>EB858/#REF!*100</f>
        <v>#REF!</v>
      </c>
      <c r="ED858" s="3" t="e">
        <f>DX858-F858</f>
        <v>#VALUE!</v>
      </c>
      <c r="EE858" s="11" t="e">
        <f>ED858/F858</f>
        <v>#VALUE!</v>
      </c>
      <c r="EF858" s="3" t="e">
        <f>F858-#REF!</f>
        <v>#REF!</v>
      </c>
    </row>
    <row r="859" spans="1:136" x14ac:dyDescent="0.3">
      <c r="A859">
        <v>979</v>
      </c>
      <c r="B859" s="17" t="s">
        <v>9818</v>
      </c>
      <c r="C859" s="16" t="str">
        <f>"https://finance.naver.com/item/frgn.nhn?code="&amp;B859</f>
        <v>https://finance.naver.com/item/frgn.nhn?code=214260</v>
      </c>
      <c r="D859" t="s">
        <v>5634</v>
      </c>
      <c r="E859" t="s">
        <v>5635</v>
      </c>
      <c r="F859" s="18">
        <f>VALUE(LEFT(E859,FIND("/",E859)-1))</f>
        <v>47650</v>
      </c>
      <c r="G859" s="6" t="s">
        <v>5636</v>
      </c>
      <c r="H859" s="6">
        <f>VALUE(LEFT(G859,FIND("/",G859)-1)) + VALUE(MID(G859,FIND("/",G859)+1,LEN(G859)))</f>
        <v>8589666</v>
      </c>
      <c r="I859" s="1">
        <v>1440</v>
      </c>
      <c r="J859" s="1">
        <f>F859*H859/(10^8)</f>
        <v>4092.9758489999999</v>
      </c>
      <c r="K859">
        <v>94</v>
      </c>
      <c r="L859">
        <v>69</v>
      </c>
      <c r="M859">
        <v>101</v>
      </c>
      <c r="N859">
        <v>182</v>
      </c>
      <c r="O859">
        <v>179</v>
      </c>
      <c r="P859" t="s">
        <v>8838</v>
      </c>
      <c r="Q859" t="s">
        <v>8838</v>
      </c>
      <c r="R859" t="s">
        <v>8838</v>
      </c>
      <c r="S859">
        <v>-8</v>
      </c>
      <c r="T859">
        <v>-46</v>
      </c>
      <c r="U859">
        <v>-38</v>
      </c>
      <c r="V859">
        <v>-4</v>
      </c>
      <c r="W859">
        <v>-43</v>
      </c>
      <c r="X859" t="s">
        <v>8838</v>
      </c>
      <c r="Y859" t="s">
        <v>8838</v>
      </c>
      <c r="Z859" t="s">
        <v>8838</v>
      </c>
      <c r="AA859">
        <v>2</v>
      </c>
      <c r="AB859">
        <v>-55</v>
      </c>
      <c r="AC859">
        <v>-42</v>
      </c>
      <c r="AD859">
        <v>2</v>
      </c>
      <c r="AE859">
        <v>-46</v>
      </c>
      <c r="AF859" t="s">
        <v>8838</v>
      </c>
      <c r="AG859" t="s">
        <v>8838</v>
      </c>
      <c r="AH859" t="s">
        <v>8838</v>
      </c>
      <c r="AI859">
        <v>367</v>
      </c>
      <c r="AJ859">
        <v>348</v>
      </c>
      <c r="AK859">
        <v>345</v>
      </c>
      <c r="AL859">
        <v>629</v>
      </c>
      <c r="AM859">
        <v>598</v>
      </c>
      <c r="AN859" t="s">
        <v>8838</v>
      </c>
      <c r="AO859" t="s">
        <v>8838</v>
      </c>
      <c r="AP859" t="s">
        <v>8838</v>
      </c>
      <c r="AQ859">
        <v>73</v>
      </c>
      <c r="AR859">
        <v>107</v>
      </c>
      <c r="AS859">
        <v>143</v>
      </c>
      <c r="AT859">
        <v>150</v>
      </c>
      <c r="AU859">
        <v>152</v>
      </c>
      <c r="AV859" t="s">
        <v>8838</v>
      </c>
      <c r="AW859" t="s">
        <v>8838</v>
      </c>
      <c r="AX859" t="s">
        <v>8838</v>
      </c>
      <c r="AY859">
        <v>294</v>
      </c>
      <c r="AZ859">
        <v>241</v>
      </c>
      <c r="BA859">
        <v>202</v>
      </c>
      <c r="BB859">
        <v>479</v>
      </c>
      <c r="BC859">
        <v>446</v>
      </c>
      <c r="BD859" t="s">
        <v>8838</v>
      </c>
      <c r="BE859" t="s">
        <v>8838</v>
      </c>
      <c r="BF859" t="s">
        <v>8838</v>
      </c>
      <c r="BG859">
        <v>294</v>
      </c>
      <c r="BH859">
        <v>237</v>
      </c>
      <c r="BI859">
        <v>201</v>
      </c>
      <c r="BJ859">
        <v>478</v>
      </c>
      <c r="BK859">
        <v>442</v>
      </c>
      <c r="BL859" t="s">
        <v>8838</v>
      </c>
      <c r="BM859" t="s">
        <v>8838</v>
      </c>
      <c r="BN859" t="s">
        <v>8838</v>
      </c>
      <c r="BO859">
        <v>34</v>
      </c>
      <c r="BP859">
        <v>34</v>
      </c>
      <c r="BQ859">
        <v>34</v>
      </c>
      <c r="BR859">
        <v>42</v>
      </c>
      <c r="BS859">
        <v>42</v>
      </c>
      <c r="BT859" t="s">
        <v>8838</v>
      </c>
      <c r="BU859" t="s">
        <v>8838</v>
      </c>
      <c r="BV859" t="s">
        <v>8838</v>
      </c>
      <c r="BW859">
        <v>0.6</v>
      </c>
      <c r="BX859">
        <v>-15.52</v>
      </c>
      <c r="BY859">
        <v>-12.23</v>
      </c>
      <c r="BZ859">
        <v>0.38</v>
      </c>
      <c r="CA859">
        <v>-7.54</v>
      </c>
      <c r="CB859" t="s">
        <v>8838</v>
      </c>
      <c r="CC859" t="s">
        <v>8838</v>
      </c>
      <c r="CD859" t="s">
        <v>8838</v>
      </c>
      <c r="CE859">
        <v>0.84</v>
      </c>
      <c r="CF859">
        <v>-20.34</v>
      </c>
      <c r="CG859">
        <v>-17.510000000000002</v>
      </c>
      <c r="CH859">
        <v>0.37</v>
      </c>
      <c r="CI859">
        <v>-9.8699999999999992</v>
      </c>
      <c r="CJ859" t="s">
        <v>8838</v>
      </c>
      <c r="CK859" t="s">
        <v>8838</v>
      </c>
      <c r="CL859" t="s">
        <v>8838</v>
      </c>
      <c r="CM859">
        <v>36</v>
      </c>
      <c r="CN859">
        <v>-802</v>
      </c>
      <c r="CO859">
        <v>-570</v>
      </c>
      <c r="CP859">
        <v>18</v>
      </c>
      <c r="CQ859">
        <v>-542</v>
      </c>
      <c r="CR859" t="s">
        <v>8838</v>
      </c>
      <c r="CS859" t="s">
        <v>8838</v>
      </c>
      <c r="CT859" t="s">
        <v>8838</v>
      </c>
      <c r="CU859" t="s">
        <v>8838</v>
      </c>
      <c r="CV859" t="s">
        <v>8838</v>
      </c>
      <c r="CW859" t="s">
        <v>8838</v>
      </c>
      <c r="CX859" s="2">
        <v>1046.55</v>
      </c>
      <c r="CY859" t="s">
        <v>2</v>
      </c>
      <c r="CZ859" t="s">
        <v>8838</v>
      </c>
      <c r="DA859" t="s">
        <v>8838</v>
      </c>
      <c r="DB859" t="s">
        <v>8838</v>
      </c>
      <c r="DC859" t="s">
        <v>8838</v>
      </c>
      <c r="DD859" t="s">
        <v>8838</v>
      </c>
      <c r="DE859" t="s">
        <v>8838</v>
      </c>
      <c r="DF859">
        <v>3.24</v>
      </c>
      <c r="DG859">
        <v>4.62</v>
      </c>
      <c r="DH859" t="s">
        <v>8838</v>
      </c>
      <c r="DI859" t="s">
        <v>8838</v>
      </c>
      <c r="DJ859" t="s">
        <v>8838</v>
      </c>
      <c r="DK859" s="5" t="e">
        <f>(CL859*3+CK859*2+CJ859)/6</f>
        <v>#VALUE!</v>
      </c>
      <c r="DL859">
        <f>BG859+(BG859*(CF859-8.25)/8.25)</f>
        <v>-724.84363636363628</v>
      </c>
      <c r="DM859">
        <f>BH859+(BH859*(CG859-8.25)/8.25)</f>
        <v>-503.01454545454556</v>
      </c>
      <c r="DN859">
        <f>BI859+(BI859*(CH859-8.25)/8.25)</f>
        <v>9.0145454545454697</v>
      </c>
      <c r="DO859">
        <f>BJ859+(BJ859*(CI859-8.25)/8.25)</f>
        <v>-571.86181818181808</v>
      </c>
      <c r="DP859" t="e">
        <f>BK859+(BK859*(CJ859-8.25)/8.25)</f>
        <v>#VALUE!</v>
      </c>
      <c r="DQ859" t="e">
        <f>BL859+(BL859*(CK859-8.25)/8.25)</f>
        <v>#VALUE!</v>
      </c>
      <c r="DR859" t="e">
        <f>BM859+(BM859*(CL859-8.25)/8.25)</f>
        <v>#VALUE!</v>
      </c>
      <c r="DS859" s="7">
        <f>DL859*10^8/$H859</f>
        <v>-8438.5543787574079</v>
      </c>
      <c r="DT859" s="7">
        <f>DM859*10^8/$H859</f>
        <v>-5856.0431273409877</v>
      </c>
      <c r="DU859" s="7">
        <f>DN859*10^8/$H859</f>
        <v>104.94640250907858</v>
      </c>
      <c r="DV859" s="7">
        <f>DO859*10^8/$H859</f>
        <v>-6657.5559303681666</v>
      </c>
      <c r="DW859" s="7" t="e">
        <f>DP859*10^8/$H859</f>
        <v>#VALUE!</v>
      </c>
      <c r="DX859" s="7" t="e">
        <f>DQ859*10^8/$H859</f>
        <v>#VALUE!</v>
      </c>
      <c r="DY859" s="7" t="e">
        <f>DR859*10^8/$H859</f>
        <v>#VALUE!</v>
      </c>
      <c r="DZ859" s="7">
        <f>DS859*10^8/$H859</f>
        <v>-98240.774190258482</v>
      </c>
      <c r="EA859" s="7" t="e">
        <f>DY859*0.8</f>
        <v>#VALUE!</v>
      </c>
      <c r="EB859" s="9" t="e">
        <f>F859-#REF!</f>
        <v>#REF!</v>
      </c>
      <c r="EC859" s="3" t="e">
        <f>EB859/#REF!*100</f>
        <v>#REF!</v>
      </c>
      <c r="ED859" s="3" t="e">
        <f>DX859-F859</f>
        <v>#VALUE!</v>
      </c>
      <c r="EE859" s="11" t="e">
        <f>ED859/F859</f>
        <v>#VALUE!</v>
      </c>
      <c r="EF859" s="3" t="e">
        <f>F859-#REF!</f>
        <v>#REF!</v>
      </c>
    </row>
    <row r="860" spans="1:136" hidden="1" x14ac:dyDescent="0.3">
      <c r="A860">
        <v>858</v>
      </c>
      <c r="B860" s="17" t="s">
        <v>9697</v>
      </c>
      <c r="C860" s="16" t="str">
        <f>"https://finance.naver.com/item/frgn.nhn?code="&amp;B860</f>
        <v>https://finance.naver.com/item/frgn.nhn?code=366330</v>
      </c>
      <c r="D860" t="s">
        <v>5277</v>
      </c>
      <c r="E860" t="s">
        <v>5278</v>
      </c>
      <c r="F860" s="18">
        <f>VALUE(LEFT(E860,FIND("/",E860)-1))</f>
        <v>2200</v>
      </c>
      <c r="G860" s="6" t="s">
        <v>5279</v>
      </c>
      <c r="H860" s="6">
        <f>VALUE(LEFT(G860,FIND("/",G860)-1)) + VALUE(MID(G860,FIND("/",G860)+1,LEN(G860)))</f>
        <v>4550000</v>
      </c>
      <c r="I860">
        <v>0</v>
      </c>
      <c r="J860" s="1">
        <f>F860*H860/(10^8)</f>
        <v>100.1</v>
      </c>
      <c r="K860" t="s">
        <v>8838</v>
      </c>
      <c r="L860" t="s">
        <v>8838</v>
      </c>
      <c r="M860" t="s">
        <v>8838</v>
      </c>
      <c r="N860" t="s">
        <v>8838</v>
      </c>
      <c r="O860">
        <v>0</v>
      </c>
      <c r="P860" t="s">
        <v>8838</v>
      </c>
      <c r="Q860" t="s">
        <v>8838</v>
      </c>
      <c r="R860" t="s">
        <v>8838</v>
      </c>
      <c r="S860" t="s">
        <v>8838</v>
      </c>
      <c r="T860" t="s">
        <v>8838</v>
      </c>
      <c r="U860" t="s">
        <v>8838</v>
      </c>
      <c r="V860" t="s">
        <v>8838</v>
      </c>
      <c r="W860">
        <v>0</v>
      </c>
      <c r="X860" t="s">
        <v>8838</v>
      </c>
      <c r="Y860" t="s">
        <v>8838</v>
      </c>
      <c r="Z860" t="s">
        <v>8838</v>
      </c>
      <c r="AA860" t="s">
        <v>8838</v>
      </c>
      <c r="AB860" t="s">
        <v>8838</v>
      </c>
      <c r="AC860" t="s">
        <v>8838</v>
      </c>
      <c r="AD860" t="s">
        <v>8838</v>
      </c>
      <c r="AE860">
        <v>0</v>
      </c>
      <c r="AF860" t="s">
        <v>8838</v>
      </c>
      <c r="AG860" t="s">
        <v>8838</v>
      </c>
      <c r="AH860" t="s">
        <v>8838</v>
      </c>
      <c r="AI860" t="s">
        <v>8838</v>
      </c>
      <c r="AJ860" t="s">
        <v>8838</v>
      </c>
      <c r="AK860" t="s">
        <v>8838</v>
      </c>
      <c r="AL860" t="s">
        <v>8838</v>
      </c>
      <c r="AM860">
        <v>20</v>
      </c>
      <c r="AN860" t="s">
        <v>8838</v>
      </c>
      <c r="AO860" t="s">
        <v>8838</v>
      </c>
      <c r="AP860" t="s">
        <v>8838</v>
      </c>
      <c r="AQ860" t="s">
        <v>8838</v>
      </c>
      <c r="AR860" t="s">
        <v>8838</v>
      </c>
      <c r="AS860" t="s">
        <v>8838</v>
      </c>
      <c r="AT860" t="s">
        <v>8838</v>
      </c>
      <c r="AU860">
        <v>11</v>
      </c>
      <c r="AV860" t="s">
        <v>8838</v>
      </c>
      <c r="AW860" t="s">
        <v>8838</v>
      </c>
      <c r="AX860" t="s">
        <v>8838</v>
      </c>
      <c r="AY860" t="s">
        <v>8838</v>
      </c>
      <c r="AZ860" t="s">
        <v>8838</v>
      </c>
      <c r="BA860" t="s">
        <v>8838</v>
      </c>
      <c r="BB860" t="s">
        <v>8838</v>
      </c>
      <c r="BC860">
        <v>8</v>
      </c>
      <c r="BD860" t="s">
        <v>8838</v>
      </c>
      <c r="BE860" t="s">
        <v>8838</v>
      </c>
      <c r="BF860" t="s">
        <v>8838</v>
      </c>
      <c r="BG860" t="s">
        <v>8838</v>
      </c>
      <c r="BH860" t="s">
        <v>8838</v>
      </c>
      <c r="BI860" t="s">
        <v>8838</v>
      </c>
      <c r="BJ860" t="s">
        <v>8838</v>
      </c>
      <c r="BK860">
        <v>8</v>
      </c>
      <c r="BL860" t="s">
        <v>8838</v>
      </c>
      <c r="BM860" t="s">
        <v>8838</v>
      </c>
      <c r="BN860" t="s">
        <v>8838</v>
      </c>
      <c r="BO860" t="s">
        <v>8838</v>
      </c>
      <c r="BP860" t="s">
        <v>8838</v>
      </c>
      <c r="BQ860" t="s">
        <v>8838</v>
      </c>
      <c r="BR860" t="s">
        <v>8838</v>
      </c>
      <c r="BS860">
        <v>1</v>
      </c>
      <c r="BT860" t="s">
        <v>8838</v>
      </c>
      <c r="BU860" t="s">
        <v>8838</v>
      </c>
      <c r="BV860" t="s">
        <v>8838</v>
      </c>
      <c r="BW860" t="s">
        <v>8838</v>
      </c>
      <c r="BX860" t="s">
        <v>8838</v>
      </c>
      <c r="BY860" t="s">
        <v>8838</v>
      </c>
      <c r="BZ860" t="s">
        <v>8838</v>
      </c>
      <c r="CA860" t="s">
        <v>8838</v>
      </c>
      <c r="CB860" t="s">
        <v>8838</v>
      </c>
      <c r="CC860" t="s">
        <v>8838</v>
      </c>
      <c r="CD860" t="s">
        <v>8838</v>
      </c>
      <c r="CE860" t="s">
        <v>8838</v>
      </c>
      <c r="CF860" t="s">
        <v>8838</v>
      </c>
      <c r="CG860" t="s">
        <v>8838</v>
      </c>
      <c r="CH860" t="s">
        <v>8838</v>
      </c>
      <c r="CI860" t="s">
        <v>8838</v>
      </c>
      <c r="CJ860" t="s">
        <v>8838</v>
      </c>
      <c r="CK860" t="s">
        <v>8838</v>
      </c>
      <c r="CL860" t="s">
        <v>8838</v>
      </c>
      <c r="CM860" t="s">
        <v>8838</v>
      </c>
      <c r="CN860" t="s">
        <v>8838</v>
      </c>
      <c r="CO860" t="s">
        <v>8838</v>
      </c>
      <c r="CP860" t="s">
        <v>8838</v>
      </c>
      <c r="CQ860">
        <v>-57</v>
      </c>
      <c r="CR860" t="s">
        <v>8838</v>
      </c>
      <c r="CS860" t="s">
        <v>8838</v>
      </c>
      <c r="CT860" t="s">
        <v>8838</v>
      </c>
      <c r="CU860" t="s">
        <v>8838</v>
      </c>
      <c r="CV860" t="s">
        <v>8838</v>
      </c>
      <c r="CW860" t="s">
        <v>8838</v>
      </c>
      <c r="CX860" t="s">
        <v>8838</v>
      </c>
      <c r="CY860" t="s">
        <v>8838</v>
      </c>
      <c r="CZ860" t="s">
        <v>8838</v>
      </c>
      <c r="DA860" t="s">
        <v>8838</v>
      </c>
      <c r="DB860" t="s">
        <v>8838</v>
      </c>
      <c r="DC860" t="s">
        <v>8838</v>
      </c>
      <c r="DD860" t="s">
        <v>8838</v>
      </c>
      <c r="DE860" t="s">
        <v>8838</v>
      </c>
      <c r="DF860" t="s">
        <v>8838</v>
      </c>
      <c r="DG860" t="s">
        <v>8838</v>
      </c>
      <c r="DH860" t="s">
        <v>8838</v>
      </c>
      <c r="DI860" t="s">
        <v>8838</v>
      </c>
      <c r="DJ860" t="s">
        <v>8838</v>
      </c>
      <c r="DK860" s="5" t="e">
        <f>(CL860*3+CK860*2+CJ860)/6</f>
        <v>#VALUE!</v>
      </c>
      <c r="DL860" t="e">
        <f>BG860+(BG860*(CF860-8.25)/8.25)</f>
        <v>#VALUE!</v>
      </c>
      <c r="DM860" t="e">
        <f>BH860+(BH860*(CG860-8.25)/8.25)</f>
        <v>#VALUE!</v>
      </c>
      <c r="DN860" t="e">
        <f>BI860+(BI860*(CH860-8.25)/8.25)</f>
        <v>#VALUE!</v>
      </c>
      <c r="DO860" t="e">
        <f>BJ860+(BJ860*(CI860-8.25)/8.25)</f>
        <v>#VALUE!</v>
      </c>
      <c r="DP860" t="e">
        <f>BK860+(BK860*(CJ860-8.25)/8.25)</f>
        <v>#VALUE!</v>
      </c>
      <c r="DQ860" t="e">
        <f>BL860+(BL860*(CK860-8.25)/8.25)</f>
        <v>#VALUE!</v>
      </c>
      <c r="DR860" t="e">
        <f>BM860+(BM860*(CL860-8.25)/8.25)</f>
        <v>#VALUE!</v>
      </c>
      <c r="DS860" s="7" t="e">
        <f>DL860*10^8/$H860</f>
        <v>#VALUE!</v>
      </c>
      <c r="DT860" s="7" t="e">
        <f>DM860*10^8/$H860</f>
        <v>#VALUE!</v>
      </c>
      <c r="DU860" s="7" t="e">
        <f>DN860*10^8/$H860</f>
        <v>#VALUE!</v>
      </c>
      <c r="DV860" s="7" t="e">
        <f>DO860*10^8/$H860</f>
        <v>#VALUE!</v>
      </c>
      <c r="DW860" s="7" t="e">
        <f>DP860*10^8/$H860</f>
        <v>#VALUE!</v>
      </c>
      <c r="DX860" s="7" t="e">
        <f>DQ860*10^8/$H860</f>
        <v>#VALUE!</v>
      </c>
      <c r="DY860" s="7" t="e">
        <f>DR860*10^8/$H860</f>
        <v>#VALUE!</v>
      </c>
      <c r="DZ860" s="7" t="e">
        <f>DS860*10^8/$H860</f>
        <v>#VALUE!</v>
      </c>
      <c r="EA860" s="7" t="e">
        <f>DY860*0.8</f>
        <v>#VALUE!</v>
      </c>
      <c r="EB860" s="9" t="e">
        <f>F860-#REF!</f>
        <v>#REF!</v>
      </c>
      <c r="EC860" s="3" t="e">
        <f>EB860/#REF!*100</f>
        <v>#REF!</v>
      </c>
      <c r="ED860" s="3" t="e">
        <f>DX860-F860</f>
        <v>#VALUE!</v>
      </c>
      <c r="EE860" s="11" t="e">
        <f>ED860/F860</f>
        <v>#VALUE!</v>
      </c>
      <c r="EF860" s="3" t="e">
        <f>F860-#REF!</f>
        <v>#REF!</v>
      </c>
    </row>
    <row r="861" spans="1:136" x14ac:dyDescent="0.3">
      <c r="A861">
        <v>287</v>
      </c>
      <c r="B861" s="17" t="s">
        <v>9126</v>
      </c>
      <c r="C861" s="16" t="str">
        <f>"https://finance.naver.com/item/frgn.nhn?code="&amp;B861</f>
        <v>https://finance.naver.com/item/frgn.nhn?code=084690</v>
      </c>
      <c r="D861" t="s">
        <v>274</v>
      </c>
      <c r="E861" t="s">
        <v>4073</v>
      </c>
      <c r="F861" s="18">
        <f>VALUE(LEFT(E861,FIND("/",E861)-1))</f>
        <v>11000</v>
      </c>
      <c r="G861" s="6" t="s">
        <v>4074</v>
      </c>
      <c r="H861" s="6">
        <f>VALUE(LEFT(G861,FIND("/",G861)-1)) + VALUE(MID(G861,FIND("/",G861)+1,LEN(G861)))</f>
        <v>37126020</v>
      </c>
      <c r="I861">
        <v>0</v>
      </c>
      <c r="J861" s="1">
        <f>F861*H861/(10^8)</f>
        <v>4083.8622</v>
      </c>
      <c r="K861" s="1">
        <v>33181</v>
      </c>
      <c r="L861" s="1">
        <v>33837</v>
      </c>
      <c r="M861" s="1">
        <v>33980</v>
      </c>
      <c r="N861" s="1">
        <v>35525</v>
      </c>
      <c r="O861" s="1">
        <v>37543</v>
      </c>
      <c r="P861" t="s">
        <v>8838</v>
      </c>
      <c r="Q861" t="s">
        <v>8838</v>
      </c>
      <c r="R861" t="s">
        <v>8838</v>
      </c>
      <c r="S861" s="1">
        <v>1361</v>
      </c>
      <c r="T861" s="1">
        <v>1145</v>
      </c>
      <c r="U861" s="1">
        <v>1329</v>
      </c>
      <c r="V861" s="1">
        <v>1555</v>
      </c>
      <c r="W861" s="1">
        <v>2070</v>
      </c>
      <c r="X861" t="s">
        <v>8838</v>
      </c>
      <c r="Y861" t="s">
        <v>8838</v>
      </c>
      <c r="Z861" t="s">
        <v>8838</v>
      </c>
      <c r="AA861">
        <v>672</v>
      </c>
      <c r="AB861">
        <v>594</v>
      </c>
      <c r="AC861">
        <v>456</v>
      </c>
      <c r="AD861" s="1">
        <v>1382</v>
      </c>
      <c r="AE861" s="1">
        <v>1648</v>
      </c>
      <c r="AF861" t="s">
        <v>8838</v>
      </c>
      <c r="AG861" t="s">
        <v>8838</v>
      </c>
      <c r="AH861" t="s">
        <v>8838</v>
      </c>
      <c r="AI861" s="1">
        <v>26893</v>
      </c>
      <c r="AJ861" s="1">
        <v>26511</v>
      </c>
      <c r="AK861" s="1">
        <v>26296</v>
      </c>
      <c r="AL861" s="1">
        <v>28888</v>
      </c>
      <c r="AM861" s="1">
        <v>30602</v>
      </c>
      <c r="AN861" t="s">
        <v>8838</v>
      </c>
      <c r="AO861" t="s">
        <v>8838</v>
      </c>
      <c r="AP861" t="s">
        <v>8838</v>
      </c>
      <c r="AQ861" s="1">
        <v>16391</v>
      </c>
      <c r="AR861" s="1">
        <v>15779</v>
      </c>
      <c r="AS861" s="1">
        <v>15348</v>
      </c>
      <c r="AT861" s="1">
        <v>16870</v>
      </c>
      <c r="AU861" s="1">
        <v>17342</v>
      </c>
      <c r="AV861" t="s">
        <v>8838</v>
      </c>
      <c r="AW861" t="s">
        <v>8838</v>
      </c>
      <c r="AX861" t="s">
        <v>8838</v>
      </c>
      <c r="AY861" s="1">
        <v>10502</v>
      </c>
      <c r="AZ861" s="1">
        <v>10733</v>
      </c>
      <c r="BA861" s="1">
        <v>10948</v>
      </c>
      <c r="BB861" s="1">
        <v>12018</v>
      </c>
      <c r="BC861" s="1">
        <v>13260</v>
      </c>
      <c r="BD861" t="s">
        <v>8838</v>
      </c>
      <c r="BE861" t="s">
        <v>8838</v>
      </c>
      <c r="BF861" t="s">
        <v>8838</v>
      </c>
      <c r="BG861" s="1">
        <v>4963</v>
      </c>
      <c r="BH861" s="1">
        <v>5088</v>
      </c>
      <c r="BI861" s="1">
        <v>5227</v>
      </c>
      <c r="BJ861" s="1">
        <v>5801</v>
      </c>
      <c r="BK861" s="1">
        <v>6530</v>
      </c>
      <c r="BL861" t="s">
        <v>8838</v>
      </c>
      <c r="BM861" t="s">
        <v>8838</v>
      </c>
      <c r="BN861" t="s">
        <v>8838</v>
      </c>
      <c r="BO861">
        <v>371</v>
      </c>
      <c r="BP861">
        <v>371</v>
      </c>
      <c r="BQ861">
        <v>371</v>
      </c>
      <c r="BR861">
        <v>371</v>
      </c>
      <c r="BS861">
        <v>371</v>
      </c>
      <c r="BT861" t="s">
        <v>8838</v>
      </c>
      <c r="BU861" t="s">
        <v>8838</v>
      </c>
      <c r="BV861" t="s">
        <v>8838</v>
      </c>
      <c r="BW861">
        <v>2.6</v>
      </c>
      <c r="BX861">
        <v>2.2200000000000002</v>
      </c>
      <c r="BY861">
        <v>1.73</v>
      </c>
      <c r="BZ861">
        <v>5.01</v>
      </c>
      <c r="CA861">
        <v>5.54</v>
      </c>
      <c r="CB861" t="s">
        <v>8838</v>
      </c>
      <c r="CC861" t="s">
        <v>8838</v>
      </c>
      <c r="CD861" t="s">
        <v>8838</v>
      </c>
      <c r="CE861">
        <v>5.93</v>
      </c>
      <c r="CF861">
        <v>5.16</v>
      </c>
      <c r="CG861">
        <v>4.55</v>
      </c>
      <c r="CH861">
        <v>13.1</v>
      </c>
      <c r="CI861">
        <v>14.21</v>
      </c>
      <c r="CJ861" t="s">
        <v>8838</v>
      </c>
      <c r="CK861" t="s">
        <v>8838</v>
      </c>
      <c r="CL861" t="s">
        <v>8838</v>
      </c>
      <c r="CM861">
        <v>774</v>
      </c>
      <c r="CN861">
        <v>699</v>
      </c>
      <c r="CO861">
        <v>632</v>
      </c>
      <c r="CP861" s="1">
        <v>1946</v>
      </c>
      <c r="CQ861" s="1">
        <v>2360</v>
      </c>
      <c r="CR861" t="s">
        <v>8838</v>
      </c>
      <c r="CS861" t="s">
        <v>8838</v>
      </c>
      <c r="CT861" t="s">
        <v>8838</v>
      </c>
      <c r="CU861">
        <v>13.31</v>
      </c>
      <c r="CV861">
        <v>14.23</v>
      </c>
      <c r="CW861">
        <v>12.44</v>
      </c>
      <c r="CX861">
        <v>3.46</v>
      </c>
      <c r="CY861">
        <v>4.32</v>
      </c>
      <c r="CZ861" t="s">
        <v>8838</v>
      </c>
      <c r="DA861" t="s">
        <v>8838</v>
      </c>
      <c r="DB861" t="s">
        <v>8838</v>
      </c>
      <c r="DC861">
        <v>0.77</v>
      </c>
      <c r="DD861">
        <v>0.73</v>
      </c>
      <c r="DE861">
        <v>0.56000000000000005</v>
      </c>
      <c r="DF861">
        <v>0.42</v>
      </c>
      <c r="DG861">
        <v>0.56999999999999995</v>
      </c>
      <c r="DH861" t="s">
        <v>8838</v>
      </c>
      <c r="DI861" t="s">
        <v>8838</v>
      </c>
      <c r="DJ861" t="s">
        <v>8838</v>
      </c>
      <c r="DK861" s="5" t="e">
        <f>(CL861*3+CK861*2+CJ861)/6</f>
        <v>#VALUE!</v>
      </c>
      <c r="DL861">
        <f>BG861+(BG861*(CF861-8.25)/8.25)</f>
        <v>3104.130909090909</v>
      </c>
      <c r="DM861">
        <f>BH861+(BH861*(CG861-8.25)/8.25)</f>
        <v>2806.1090909090908</v>
      </c>
      <c r="DN861">
        <f>BI861+(BI861*(CH861-8.25)/8.25)</f>
        <v>8299.8424242424244</v>
      </c>
      <c r="DO861">
        <f>BJ861+(BJ861*(CI861-8.25)/8.25)</f>
        <v>9991.7830303030314</v>
      </c>
      <c r="DP861" t="e">
        <f>BK861+(BK861*(CJ861-8.25)/8.25)</f>
        <v>#VALUE!</v>
      </c>
      <c r="DQ861" t="e">
        <f>BL861+(BL861*(CK861-8.25)/8.25)</f>
        <v>#VALUE!</v>
      </c>
      <c r="DR861" t="e">
        <f>BM861+(BM861*(CL861-8.25)/8.25)</f>
        <v>#VALUE!</v>
      </c>
      <c r="DS861" s="7">
        <f>DL861*10^8/$H861</f>
        <v>8361.0656598550249</v>
      </c>
      <c r="DT861" s="7">
        <f>DM861*10^8/$H861</f>
        <v>7558.3353424608686</v>
      </c>
      <c r="DU861" s="7">
        <f>DN861*10^8/$H861</f>
        <v>22355.863688707879</v>
      </c>
      <c r="DV861" s="7">
        <f>DO861*10^8/$H861</f>
        <v>26913.1542522011</v>
      </c>
      <c r="DW861" s="7" t="e">
        <f>DP861*10^8/$H861</f>
        <v>#VALUE!</v>
      </c>
      <c r="DX861" s="7" t="e">
        <f>DQ861*10^8/$H861</f>
        <v>#VALUE!</v>
      </c>
      <c r="DY861" s="7" t="e">
        <f>DR861*10^8/$H861</f>
        <v>#VALUE!</v>
      </c>
      <c r="DZ861" s="7">
        <f>DS861*10^8/$H861</f>
        <v>22520.770230299462</v>
      </c>
      <c r="EA861" s="7" t="e">
        <f>DY861*0.8</f>
        <v>#VALUE!</v>
      </c>
      <c r="EB861" s="9" t="e">
        <f>F861-#REF!</f>
        <v>#REF!</v>
      </c>
      <c r="EC861" s="3" t="e">
        <f>EB861/#REF!*100</f>
        <v>#REF!</v>
      </c>
      <c r="ED861" s="3" t="e">
        <f>DX861-F861</f>
        <v>#VALUE!</v>
      </c>
      <c r="EE861" s="11" t="e">
        <f>ED861/F861</f>
        <v>#VALUE!</v>
      </c>
      <c r="EF861" s="3" t="e">
        <f>F861-#REF!</f>
        <v>#REF!</v>
      </c>
    </row>
    <row r="862" spans="1:136" x14ac:dyDescent="0.3">
      <c r="A862">
        <v>188</v>
      </c>
      <c r="B862" s="17" t="s">
        <v>9027</v>
      </c>
      <c r="C862" s="16" t="str">
        <f>"https://finance.naver.com/item/frgn.nhn?code="&amp;B862</f>
        <v>https://finance.naver.com/item/frgn.nhn?code=122900</v>
      </c>
      <c r="D862" t="s">
        <v>180</v>
      </c>
      <c r="E862" t="s">
        <v>3875</v>
      </c>
      <c r="F862" s="18">
        <f>VALUE(LEFT(E862,FIND("/",E862)-1))</f>
        <v>12200</v>
      </c>
      <c r="G862" s="6" t="s">
        <v>3876</v>
      </c>
      <c r="H862" s="6">
        <f>VALUE(LEFT(G862,FIND("/",G862)-1)) + VALUE(MID(G862,FIND("/",G862)+1,LEN(G862)))</f>
        <v>33428840</v>
      </c>
      <c r="I862" s="1">
        <v>1964500</v>
      </c>
      <c r="J862" s="1">
        <f>F862*H862/(10^8)</f>
        <v>4078.3184799999999</v>
      </c>
      <c r="K862" s="1">
        <v>34000</v>
      </c>
      <c r="L862" s="1">
        <v>30805</v>
      </c>
      <c r="M862" s="1">
        <v>29352</v>
      </c>
      <c r="N862" s="1">
        <v>29238</v>
      </c>
      <c r="O862" s="1">
        <v>28394</v>
      </c>
      <c r="P862" t="s">
        <v>8838</v>
      </c>
      <c r="Q862" t="s">
        <v>8838</v>
      </c>
      <c r="R862" t="s">
        <v>8838</v>
      </c>
      <c r="S862">
        <v>605</v>
      </c>
      <c r="T862">
        <v>340</v>
      </c>
      <c r="U862">
        <v>362</v>
      </c>
      <c r="V862">
        <v>520</v>
      </c>
      <c r="W862">
        <v>405</v>
      </c>
      <c r="X862" t="s">
        <v>8838</v>
      </c>
      <c r="Y862" t="s">
        <v>8838</v>
      </c>
      <c r="Z862" t="s">
        <v>8838</v>
      </c>
      <c r="AA862">
        <v>356</v>
      </c>
      <c r="AB862">
        <v>157</v>
      </c>
      <c r="AC862">
        <v>207</v>
      </c>
      <c r="AD862">
        <v>258</v>
      </c>
      <c r="AE862">
        <v>288</v>
      </c>
      <c r="AF862" t="s">
        <v>8838</v>
      </c>
      <c r="AG862" t="s">
        <v>8838</v>
      </c>
      <c r="AH862" t="s">
        <v>8838</v>
      </c>
      <c r="AI862" s="1">
        <v>13341</v>
      </c>
      <c r="AJ862" s="1">
        <v>10869</v>
      </c>
      <c r="AK862" s="1">
        <v>10783</v>
      </c>
      <c r="AL862" s="1">
        <v>10969</v>
      </c>
      <c r="AM862" s="1">
        <v>11108</v>
      </c>
      <c r="AN862" t="s">
        <v>8838</v>
      </c>
      <c r="AO862" t="s">
        <v>8838</v>
      </c>
      <c r="AP862" t="s">
        <v>8838</v>
      </c>
      <c r="AQ862" s="1">
        <v>8766</v>
      </c>
      <c r="AR862" s="1">
        <v>6465</v>
      </c>
      <c r="AS862" s="1">
        <v>6367</v>
      </c>
      <c r="AT862" s="1">
        <v>6703</v>
      </c>
      <c r="AU862" s="1">
        <v>6939</v>
      </c>
      <c r="AV862" t="s">
        <v>8838</v>
      </c>
      <c r="AW862" t="s">
        <v>8838</v>
      </c>
      <c r="AX862" t="s">
        <v>8838</v>
      </c>
      <c r="AY862" s="1">
        <v>4575</v>
      </c>
      <c r="AZ862" s="1">
        <v>4405</v>
      </c>
      <c r="BA862" s="1">
        <v>4415</v>
      </c>
      <c r="BB862" s="1">
        <v>4265</v>
      </c>
      <c r="BC862" s="1">
        <v>4169</v>
      </c>
      <c r="BD862" t="s">
        <v>8838</v>
      </c>
      <c r="BE862" t="s">
        <v>8838</v>
      </c>
      <c r="BF862" t="s">
        <v>8838</v>
      </c>
      <c r="BG862" s="1">
        <v>3920</v>
      </c>
      <c r="BH862" s="1">
        <v>3785</v>
      </c>
      <c r="BI862" s="1">
        <v>3795</v>
      </c>
      <c r="BJ862" s="1">
        <v>3661</v>
      </c>
      <c r="BK862" s="1">
        <v>3614</v>
      </c>
      <c r="BL862" t="s">
        <v>8838</v>
      </c>
      <c r="BM862" t="s">
        <v>8838</v>
      </c>
      <c r="BN862" t="s">
        <v>8838</v>
      </c>
      <c r="BO862">
        <v>182</v>
      </c>
      <c r="BP862">
        <v>182</v>
      </c>
      <c r="BQ862">
        <v>182</v>
      </c>
      <c r="BR862">
        <v>182</v>
      </c>
      <c r="BS862">
        <v>182</v>
      </c>
      <c r="BT862" t="s">
        <v>8838</v>
      </c>
      <c r="BU862" t="s">
        <v>8838</v>
      </c>
      <c r="BV862" t="s">
        <v>8838</v>
      </c>
      <c r="BW862">
        <v>2.74</v>
      </c>
      <c r="BX862">
        <v>1.29</v>
      </c>
      <c r="BY862">
        <v>1.91</v>
      </c>
      <c r="BZ862">
        <v>2.37</v>
      </c>
      <c r="CA862">
        <v>2.61</v>
      </c>
      <c r="CB862" t="s">
        <v>8838</v>
      </c>
      <c r="CC862" t="s">
        <v>8838</v>
      </c>
      <c r="CD862" t="s">
        <v>8838</v>
      </c>
      <c r="CE862">
        <v>6.75</v>
      </c>
      <c r="CF862">
        <v>2</v>
      </c>
      <c r="CG862">
        <v>3.25</v>
      </c>
      <c r="CH862">
        <v>4.3099999999999996</v>
      </c>
      <c r="CI862">
        <v>5.87</v>
      </c>
      <c r="CJ862" t="s">
        <v>8838</v>
      </c>
      <c r="CK862" t="s">
        <v>8838</v>
      </c>
      <c r="CL862" t="s">
        <v>8838</v>
      </c>
      <c r="CM862">
        <v>728</v>
      </c>
      <c r="CN862">
        <v>214</v>
      </c>
      <c r="CO862">
        <v>343</v>
      </c>
      <c r="CP862">
        <v>447</v>
      </c>
      <c r="CQ862">
        <v>599</v>
      </c>
      <c r="CR862" t="s">
        <v>8838</v>
      </c>
      <c r="CS862" t="s">
        <v>8838</v>
      </c>
      <c r="CT862" t="s">
        <v>8838</v>
      </c>
      <c r="CU862">
        <v>14.3</v>
      </c>
      <c r="CV862">
        <v>42.03</v>
      </c>
      <c r="CW862">
        <v>20.2</v>
      </c>
      <c r="CX862">
        <v>23.27</v>
      </c>
      <c r="CY862">
        <v>14.59</v>
      </c>
      <c r="CZ862" t="s">
        <v>8838</v>
      </c>
      <c r="DA862" t="s">
        <v>8838</v>
      </c>
      <c r="DB862" t="s">
        <v>8838</v>
      </c>
      <c r="DC862">
        <v>0.91</v>
      </c>
      <c r="DD862">
        <v>0.8</v>
      </c>
      <c r="DE862">
        <v>0.61</v>
      </c>
      <c r="DF862">
        <v>0.91</v>
      </c>
      <c r="DG862">
        <v>0.76</v>
      </c>
      <c r="DH862" t="s">
        <v>8838</v>
      </c>
      <c r="DI862" t="s">
        <v>8838</v>
      </c>
      <c r="DJ862" t="s">
        <v>8838</v>
      </c>
      <c r="DK862" s="5" t="e">
        <f>(CL862*3+CK862*2+CJ862)/6</f>
        <v>#VALUE!</v>
      </c>
      <c r="DL862">
        <f>BG862+(BG862*(CF862-8.25)/8.25)</f>
        <v>950.30303030303048</v>
      </c>
      <c r="DM862">
        <f>BH862+(BH862*(CG862-8.25)/8.25)</f>
        <v>1491.060606060606</v>
      </c>
      <c r="DN862">
        <f>BI862+(BI862*(CH862-8.25)/8.25)</f>
        <v>1982.6</v>
      </c>
      <c r="DO862">
        <f>BJ862+(BJ862*(CI862-8.25)/8.25)</f>
        <v>2604.8569696969698</v>
      </c>
      <c r="DP862" t="e">
        <f>BK862+(BK862*(CJ862-8.25)/8.25)</f>
        <v>#VALUE!</v>
      </c>
      <c r="DQ862" t="e">
        <f>BL862+(BL862*(CK862-8.25)/8.25)</f>
        <v>#VALUE!</v>
      </c>
      <c r="DR862" t="e">
        <f>BM862+(BM862*(CL862-8.25)/8.25)</f>
        <v>#VALUE!</v>
      </c>
      <c r="DS862" s="7">
        <f>DL862*10^8/$H862</f>
        <v>2842.7640034863025</v>
      </c>
      <c r="DT862" s="7">
        <f>DM862*10^8/$H862</f>
        <v>4460.4018747303408</v>
      </c>
      <c r="DU862" s="7">
        <f>DN862*10^8/$H862</f>
        <v>5930.8070516356538</v>
      </c>
      <c r="DV862" s="7">
        <f>DO862*10^8/$H862</f>
        <v>7792.2445699490918</v>
      </c>
      <c r="DW862" s="7" t="e">
        <f>DP862*10^8/$H862</f>
        <v>#VALUE!</v>
      </c>
      <c r="DX862" s="7" t="e">
        <f>DQ862*10^8/$H862</f>
        <v>#VALUE!</v>
      </c>
      <c r="DY862" s="7" t="e">
        <f>DR862*10^8/$H862</f>
        <v>#VALUE!</v>
      </c>
      <c r="DZ862" s="7">
        <f>DS862*10^8/$H862</f>
        <v>8503.9265600789695</v>
      </c>
      <c r="EA862" s="7" t="e">
        <f>DY862*0.8</f>
        <v>#VALUE!</v>
      </c>
      <c r="EB862" s="9" t="e">
        <f>F862-#REF!</f>
        <v>#REF!</v>
      </c>
      <c r="EC862" s="3" t="e">
        <f>EB862/#REF!*100</f>
        <v>#REF!</v>
      </c>
      <c r="ED862" s="3" t="e">
        <f>DX862-F862</f>
        <v>#VALUE!</v>
      </c>
      <c r="EE862" s="11" t="e">
        <f>ED862/F862</f>
        <v>#VALUE!</v>
      </c>
      <c r="EF862" s="3" t="e">
        <f>F862-#REF!</f>
        <v>#REF!</v>
      </c>
    </row>
    <row r="863" spans="1:136" x14ac:dyDescent="0.3">
      <c r="A863">
        <v>2177</v>
      </c>
      <c r="B863" s="17" t="s">
        <v>11016</v>
      </c>
      <c r="C863" s="16" t="str">
        <f>"https://finance.naver.com/item/frgn.nhn?code="&amp;B863</f>
        <v>https://finance.naver.com/item/frgn.nhn?code=033160</v>
      </c>
      <c r="D863" t="s">
        <v>2218</v>
      </c>
      <c r="E863" t="s">
        <v>8576</v>
      </c>
      <c r="F863" s="18">
        <f>VALUE(LEFT(E863,FIND("/",E863)-1))</f>
        <v>18650</v>
      </c>
      <c r="G863" s="6" t="s">
        <v>8577</v>
      </c>
      <c r="H863" s="6">
        <f>VALUE(LEFT(G863,FIND("/",G863)-1)) + VALUE(MID(G863,FIND("/",G863)+1,LEN(G863)))</f>
        <v>21807689</v>
      </c>
      <c r="I863" s="1">
        <v>357540</v>
      </c>
      <c r="J863" s="1">
        <f>F863*H863/(10^8)</f>
        <v>4067.1339985</v>
      </c>
      <c r="K863" s="1">
        <v>6196</v>
      </c>
      <c r="L863" s="1">
        <v>6862</v>
      </c>
      <c r="M863" s="1">
        <v>7065</v>
      </c>
      <c r="N863" s="1">
        <v>7316</v>
      </c>
      <c r="O863" s="1">
        <v>8758</v>
      </c>
      <c r="P863" t="s">
        <v>8838</v>
      </c>
      <c r="Q863" t="s">
        <v>8838</v>
      </c>
      <c r="R863" t="s">
        <v>8838</v>
      </c>
      <c r="S863" s="1">
        <v>1255</v>
      </c>
      <c r="T863" s="1">
        <v>1787</v>
      </c>
      <c r="U863" s="1">
        <v>1737</v>
      </c>
      <c r="V863" s="1">
        <v>1267</v>
      </c>
      <c r="W863" s="1">
        <v>1110</v>
      </c>
      <c r="X863" t="s">
        <v>8838</v>
      </c>
      <c r="Y863" t="s">
        <v>8838</v>
      </c>
      <c r="Z863" t="s">
        <v>8838</v>
      </c>
      <c r="AA863" s="1">
        <v>1068</v>
      </c>
      <c r="AB863" s="1">
        <v>1480</v>
      </c>
      <c r="AC863" s="1">
        <v>1332</v>
      </c>
      <c r="AD863">
        <v>769</v>
      </c>
      <c r="AE863">
        <v>801</v>
      </c>
      <c r="AF863" t="s">
        <v>8838</v>
      </c>
      <c r="AG863" t="s">
        <v>8838</v>
      </c>
      <c r="AH863" t="s">
        <v>8838</v>
      </c>
      <c r="AI863" s="1">
        <v>13328</v>
      </c>
      <c r="AJ863" s="1">
        <v>15841</v>
      </c>
      <c r="AK863" s="1">
        <v>17828</v>
      </c>
      <c r="AL863" s="1">
        <v>18314</v>
      </c>
      <c r="AM863" s="1">
        <v>19829</v>
      </c>
      <c r="AN863" t="s">
        <v>8838</v>
      </c>
      <c r="AO863" t="s">
        <v>8838</v>
      </c>
      <c r="AP863" t="s">
        <v>8838</v>
      </c>
      <c r="AQ863" s="1">
        <v>7171</v>
      </c>
      <c r="AR863" s="1">
        <v>8395</v>
      </c>
      <c r="AS863" s="1">
        <v>9340</v>
      </c>
      <c r="AT863" s="1">
        <v>9577</v>
      </c>
      <c r="AU863" s="1">
        <v>10650</v>
      </c>
      <c r="AV863" t="s">
        <v>8838</v>
      </c>
      <c r="AW863" t="s">
        <v>8838</v>
      </c>
      <c r="AX863" t="s">
        <v>8838</v>
      </c>
      <c r="AY863" s="1">
        <v>6157</v>
      </c>
      <c r="AZ863" s="1">
        <v>7446</v>
      </c>
      <c r="BA863" s="1">
        <v>8488</v>
      </c>
      <c r="BB863" s="1">
        <v>8737</v>
      </c>
      <c r="BC863" s="1">
        <v>9178</v>
      </c>
      <c r="BD863" t="s">
        <v>8838</v>
      </c>
      <c r="BE863" t="s">
        <v>8838</v>
      </c>
      <c r="BF863" t="s">
        <v>8838</v>
      </c>
      <c r="BG863" s="1">
        <v>2503</v>
      </c>
      <c r="BH863" s="1">
        <v>2996</v>
      </c>
      <c r="BI863" s="1">
        <v>2987</v>
      </c>
      <c r="BJ863" s="1">
        <v>3051</v>
      </c>
      <c r="BK863" s="1">
        <v>3522</v>
      </c>
      <c r="BL863" t="s">
        <v>8838</v>
      </c>
      <c r="BM863" t="s">
        <v>8838</v>
      </c>
      <c r="BN863" t="s">
        <v>8838</v>
      </c>
      <c r="BO863">
        <v>109</v>
      </c>
      <c r="BP863">
        <v>109</v>
      </c>
      <c r="BQ863">
        <v>109</v>
      </c>
      <c r="BR863">
        <v>109</v>
      </c>
      <c r="BS863">
        <v>109</v>
      </c>
      <c r="BT863" t="s">
        <v>8838</v>
      </c>
      <c r="BU863" t="s">
        <v>8838</v>
      </c>
      <c r="BV863" t="s">
        <v>8838</v>
      </c>
      <c r="BW863">
        <v>9.15</v>
      </c>
      <c r="BX863">
        <v>10.15</v>
      </c>
      <c r="BY863">
        <v>7.91</v>
      </c>
      <c r="BZ863">
        <v>4.26</v>
      </c>
      <c r="CA863">
        <v>4.2</v>
      </c>
      <c r="CB863" t="s">
        <v>8838</v>
      </c>
      <c r="CC863" t="s">
        <v>8838</v>
      </c>
      <c r="CD863" t="s">
        <v>8838</v>
      </c>
      <c r="CE863">
        <v>13.85</v>
      </c>
      <c r="CF863">
        <v>16.27</v>
      </c>
      <c r="CG863">
        <v>8.4700000000000006</v>
      </c>
      <c r="CH863">
        <v>2.34</v>
      </c>
      <c r="CI863">
        <v>8.42</v>
      </c>
      <c r="CJ863" t="s">
        <v>8838</v>
      </c>
      <c r="CK863" t="s">
        <v>8838</v>
      </c>
      <c r="CL863" t="s">
        <v>8838</v>
      </c>
      <c r="CM863" s="1">
        <v>1502</v>
      </c>
      <c r="CN863" s="1">
        <v>2051</v>
      </c>
      <c r="CO863" s="1">
        <v>1162</v>
      </c>
      <c r="CP863">
        <v>324</v>
      </c>
      <c r="CQ863" s="1">
        <v>1269</v>
      </c>
      <c r="CR863" t="s">
        <v>8838</v>
      </c>
      <c r="CS863" t="s">
        <v>8838</v>
      </c>
      <c r="CT863" t="s">
        <v>8838</v>
      </c>
      <c r="CU863">
        <v>6.23</v>
      </c>
      <c r="CV863">
        <v>5.48</v>
      </c>
      <c r="CW863">
        <v>7.24</v>
      </c>
      <c r="CX863">
        <v>23.77</v>
      </c>
      <c r="CY863">
        <v>8.31</v>
      </c>
      <c r="CZ863" t="s">
        <v>8838</v>
      </c>
      <c r="DA863" t="s">
        <v>8838</v>
      </c>
      <c r="DB863" t="s">
        <v>8838</v>
      </c>
      <c r="DC863">
        <v>0.79</v>
      </c>
      <c r="DD863">
        <v>0.81</v>
      </c>
      <c r="DE863">
        <v>0.61</v>
      </c>
      <c r="DF863">
        <v>0.54</v>
      </c>
      <c r="DG863">
        <v>0.64</v>
      </c>
      <c r="DH863" t="s">
        <v>8838</v>
      </c>
      <c r="DI863" t="s">
        <v>8838</v>
      </c>
      <c r="DJ863" t="s">
        <v>8838</v>
      </c>
      <c r="DK863" s="5" t="e">
        <f>(CL863*3+CK863*2+CJ863)/6</f>
        <v>#VALUE!</v>
      </c>
      <c r="DL863">
        <f>BG863+(BG863*(CF863-8.25)/8.25)</f>
        <v>4936.2193939393937</v>
      </c>
      <c r="DM863">
        <f>BH863+(BH863*(CG863-8.25)/8.25)</f>
        <v>3075.8933333333334</v>
      </c>
      <c r="DN863">
        <f>BI863+(BI863*(CH863-8.25)/8.25)</f>
        <v>847.22181818181798</v>
      </c>
      <c r="DO863">
        <f>BJ863+(BJ863*(CI863-8.25)/8.25)</f>
        <v>3113.869090909091</v>
      </c>
      <c r="DP863" t="e">
        <f>BK863+(BK863*(CJ863-8.25)/8.25)</f>
        <v>#VALUE!</v>
      </c>
      <c r="DQ863" t="e">
        <f>BL863+(BL863*(CK863-8.25)/8.25)</f>
        <v>#VALUE!</v>
      </c>
      <c r="DR863" t="e">
        <f>BM863+(BM863*(CL863-8.25)/8.25)</f>
        <v>#VALUE!</v>
      </c>
      <c r="DS863" s="7">
        <f>DL863*10^8/$H863</f>
        <v>22635.224639985438</v>
      </c>
      <c r="DT863" s="7">
        <f>DM863*10^8/$H863</f>
        <v>14104.627653729531</v>
      </c>
      <c r="DU863" s="7">
        <f>DN863*10^8/$H863</f>
        <v>3884.9683622222324</v>
      </c>
      <c r="DV863" s="7">
        <f>DO863*10^8/$H863</f>
        <v>14278.766956503696</v>
      </c>
      <c r="DW863" s="7" t="e">
        <f>DP863*10^8/$H863</f>
        <v>#VALUE!</v>
      </c>
      <c r="DX863" s="7" t="e">
        <f>DQ863*10^8/$H863</f>
        <v>#VALUE!</v>
      </c>
      <c r="DY863" s="7" t="e">
        <f>DR863*10^8/$H863</f>
        <v>#VALUE!</v>
      </c>
      <c r="DZ863" s="7">
        <f>DS863*10^8/$H863</f>
        <v>103794.69663193307</v>
      </c>
      <c r="EA863" s="7" t="e">
        <f>DY863*0.8</f>
        <v>#VALUE!</v>
      </c>
      <c r="EB863" s="9" t="e">
        <f>F863-#REF!</f>
        <v>#REF!</v>
      </c>
      <c r="EC863" s="3" t="e">
        <f>EB863/#REF!*100</f>
        <v>#REF!</v>
      </c>
      <c r="ED863" s="3" t="e">
        <f>DX863-F863</f>
        <v>#VALUE!</v>
      </c>
      <c r="EE863" s="11" t="e">
        <f>ED863/F863</f>
        <v>#VALUE!</v>
      </c>
      <c r="EF863" s="3" t="e">
        <f>F863-#REF!</f>
        <v>#REF!</v>
      </c>
    </row>
    <row r="864" spans="1:136" x14ac:dyDescent="0.3">
      <c r="A864">
        <v>180</v>
      </c>
      <c r="B864" s="17" t="s">
        <v>9019</v>
      </c>
      <c r="C864" s="16" t="str">
        <f>"https://finance.naver.com/item/frgn.nhn?code="&amp;B864</f>
        <v>https://finance.naver.com/item/frgn.nhn?code=130660</v>
      </c>
      <c r="D864" t="s">
        <v>173</v>
      </c>
      <c r="E864" t="s">
        <v>3858</v>
      </c>
      <c r="F864" s="18">
        <f>VALUE(LEFT(E864,FIND("/",E864)-1))</f>
        <v>12450</v>
      </c>
      <c r="G864" s="6" t="s">
        <v>3859</v>
      </c>
      <c r="H864" s="6">
        <f>VALUE(LEFT(G864,FIND("/",G864)-1)) + VALUE(MID(G864,FIND("/",G864)+1,LEN(G864)))</f>
        <v>32600000</v>
      </c>
      <c r="I864" s="1">
        <v>202028</v>
      </c>
      <c r="J864" s="1">
        <f>F864*H864/(10^8)</f>
        <v>4058.7</v>
      </c>
      <c r="K864" s="1">
        <v>3100</v>
      </c>
      <c r="L864" s="1">
        <v>3380</v>
      </c>
      <c r="M864" s="1">
        <v>2625</v>
      </c>
      <c r="N864" s="1">
        <v>2896</v>
      </c>
      <c r="O864" s="1">
        <v>3293</v>
      </c>
      <c r="P864" t="s">
        <v>8838</v>
      </c>
      <c r="Q864" t="s">
        <v>8838</v>
      </c>
      <c r="R864" t="s">
        <v>8838</v>
      </c>
      <c r="S864">
        <v>151</v>
      </c>
      <c r="T864">
        <v>187</v>
      </c>
      <c r="U864">
        <v>147</v>
      </c>
      <c r="V864">
        <v>210</v>
      </c>
      <c r="W864">
        <v>190</v>
      </c>
      <c r="X864" t="s">
        <v>8838</v>
      </c>
      <c r="Y864" t="s">
        <v>8838</v>
      </c>
      <c r="Z864" t="s">
        <v>8838</v>
      </c>
      <c r="AA864">
        <v>132</v>
      </c>
      <c r="AB864">
        <v>139</v>
      </c>
      <c r="AC864">
        <v>120</v>
      </c>
      <c r="AD864">
        <v>169</v>
      </c>
      <c r="AE864">
        <v>135</v>
      </c>
      <c r="AF864" t="s">
        <v>8838</v>
      </c>
      <c r="AG864" t="s">
        <v>8838</v>
      </c>
      <c r="AH864" t="s">
        <v>8838</v>
      </c>
      <c r="AI864" s="1">
        <v>1478</v>
      </c>
      <c r="AJ864" s="1">
        <v>1544</v>
      </c>
      <c r="AK864" s="1">
        <v>1485</v>
      </c>
      <c r="AL864" s="1">
        <v>1667</v>
      </c>
      <c r="AM864" s="1">
        <v>1636</v>
      </c>
      <c r="AN864" t="s">
        <v>8838</v>
      </c>
      <c r="AO864" t="s">
        <v>8838</v>
      </c>
      <c r="AP864" t="s">
        <v>8838</v>
      </c>
      <c r="AQ864">
        <v>823</v>
      </c>
      <c r="AR864">
        <v>829</v>
      </c>
      <c r="AS864">
        <v>731</v>
      </c>
      <c r="AT864">
        <v>814</v>
      </c>
      <c r="AU864">
        <v>804</v>
      </c>
      <c r="AV864" t="s">
        <v>8838</v>
      </c>
      <c r="AW864" t="s">
        <v>8838</v>
      </c>
      <c r="AX864" t="s">
        <v>8838</v>
      </c>
      <c r="AY864">
        <v>655</v>
      </c>
      <c r="AZ864">
        <v>715</v>
      </c>
      <c r="BA864">
        <v>754</v>
      </c>
      <c r="BB864">
        <v>854</v>
      </c>
      <c r="BC864">
        <v>832</v>
      </c>
      <c r="BD864" t="s">
        <v>8838</v>
      </c>
      <c r="BE864" t="s">
        <v>8838</v>
      </c>
      <c r="BF864" t="s">
        <v>8838</v>
      </c>
      <c r="BG864">
        <v>655</v>
      </c>
      <c r="BH864">
        <v>713</v>
      </c>
      <c r="BI864">
        <v>754</v>
      </c>
      <c r="BJ864">
        <v>854</v>
      </c>
      <c r="BK864">
        <v>832</v>
      </c>
      <c r="BL864" t="s">
        <v>8838</v>
      </c>
      <c r="BM864" t="s">
        <v>8838</v>
      </c>
      <c r="BN864" t="s">
        <v>8838</v>
      </c>
      <c r="BO864">
        <v>163</v>
      </c>
      <c r="BP864">
        <v>163</v>
      </c>
      <c r="BQ864">
        <v>163</v>
      </c>
      <c r="BR864">
        <v>163</v>
      </c>
      <c r="BS864">
        <v>163</v>
      </c>
      <c r="BT864" t="s">
        <v>8838</v>
      </c>
      <c r="BU864" t="s">
        <v>8838</v>
      </c>
      <c r="BV864" t="s">
        <v>8838</v>
      </c>
      <c r="BW864">
        <v>9.08</v>
      </c>
      <c r="BX864">
        <v>9.23</v>
      </c>
      <c r="BY864">
        <v>7.95</v>
      </c>
      <c r="BZ864">
        <v>10.69</v>
      </c>
      <c r="CA864">
        <v>8.16</v>
      </c>
      <c r="CB864" t="s">
        <v>8838</v>
      </c>
      <c r="CC864" t="s">
        <v>8838</v>
      </c>
      <c r="CD864" t="s">
        <v>8838</v>
      </c>
      <c r="CE864">
        <v>20.68</v>
      </c>
      <c r="CF864">
        <v>20.41</v>
      </c>
      <c r="CG864">
        <v>16.510000000000002</v>
      </c>
      <c r="CH864">
        <v>20.97</v>
      </c>
      <c r="CI864">
        <v>16.2</v>
      </c>
      <c r="CJ864" t="s">
        <v>8838</v>
      </c>
      <c r="CK864" t="s">
        <v>8838</v>
      </c>
      <c r="CL864" t="s">
        <v>8838</v>
      </c>
      <c r="CM864">
        <v>405</v>
      </c>
      <c r="CN864">
        <v>428</v>
      </c>
      <c r="CO864">
        <v>372</v>
      </c>
      <c r="CP864">
        <v>517</v>
      </c>
      <c r="CQ864">
        <v>419</v>
      </c>
      <c r="CR864" t="s">
        <v>8838</v>
      </c>
      <c r="CS864" t="s">
        <v>8838</v>
      </c>
      <c r="CT864" t="s">
        <v>8838</v>
      </c>
      <c r="CU864">
        <v>11.87</v>
      </c>
      <c r="CV864">
        <v>9.5500000000000007</v>
      </c>
      <c r="CW864">
        <v>9.57</v>
      </c>
      <c r="CX864">
        <v>6.77</v>
      </c>
      <c r="CY864">
        <v>11.37</v>
      </c>
      <c r="CZ864" t="s">
        <v>8838</v>
      </c>
      <c r="DA864" t="s">
        <v>8838</v>
      </c>
      <c r="DB864" t="s">
        <v>8838</v>
      </c>
      <c r="DC864">
        <v>2.4</v>
      </c>
      <c r="DD864">
        <v>1.87</v>
      </c>
      <c r="DE864">
        <v>1.54</v>
      </c>
      <c r="DF864">
        <v>1.34</v>
      </c>
      <c r="DG864">
        <v>1.87</v>
      </c>
      <c r="DH864" t="s">
        <v>8838</v>
      </c>
      <c r="DI864" t="s">
        <v>8838</v>
      </c>
      <c r="DJ864" t="s">
        <v>8838</v>
      </c>
      <c r="DK864" s="5" t="e">
        <f>(CL864*3+CK864*2+CJ864)/6</f>
        <v>#VALUE!</v>
      </c>
      <c r="DL864">
        <f>BG864+(BG864*(CF864-8.25)/8.25)</f>
        <v>1620.4303030303031</v>
      </c>
      <c r="DM864">
        <f>BH864+(BH864*(CG864-8.25)/8.25)</f>
        <v>1426.8642424242425</v>
      </c>
      <c r="DN864">
        <f>BI864+(BI864*(CH864-8.25)/8.25)</f>
        <v>1916.5309090909091</v>
      </c>
      <c r="DO864">
        <f>BJ864+(BJ864*(CI864-8.25)/8.25)</f>
        <v>1676.9454545454546</v>
      </c>
      <c r="DP864" t="e">
        <f>BK864+(BK864*(CJ864-8.25)/8.25)</f>
        <v>#VALUE!</v>
      </c>
      <c r="DQ864" t="e">
        <f>BL864+(BL864*(CK864-8.25)/8.25)</f>
        <v>#VALUE!</v>
      </c>
      <c r="DR864" t="e">
        <f>BM864+(BM864*(CL864-8.25)/8.25)</f>
        <v>#VALUE!</v>
      </c>
      <c r="DS864" s="7">
        <f>DL864*10^8/$H864</f>
        <v>4970.6451013199476</v>
      </c>
      <c r="DT864" s="7">
        <f>DM864*10^8/$H864</f>
        <v>4376.8841792154681</v>
      </c>
      <c r="DU864" s="7">
        <f>DN864*10^8/$H864</f>
        <v>5878.9291689905185</v>
      </c>
      <c r="DV864" s="7">
        <f>DO864*10^8/$H864</f>
        <v>5144.0044617958738</v>
      </c>
      <c r="DW864" s="7" t="e">
        <f>DP864*10^8/$H864</f>
        <v>#VALUE!</v>
      </c>
      <c r="DX864" s="7" t="e">
        <f>DQ864*10^8/$H864</f>
        <v>#VALUE!</v>
      </c>
      <c r="DY864" s="7" t="e">
        <f>DR864*10^8/$H864</f>
        <v>#VALUE!</v>
      </c>
      <c r="DZ864" s="7">
        <f>DS864*10^8/$H864</f>
        <v>15247.377611410882</v>
      </c>
      <c r="EA864" s="7" t="e">
        <f>DY864*0.8</f>
        <v>#VALUE!</v>
      </c>
      <c r="EB864" s="9" t="e">
        <f>F864-#REF!</f>
        <v>#REF!</v>
      </c>
      <c r="EC864" s="3" t="e">
        <f>EB864/#REF!*100</f>
        <v>#REF!</v>
      </c>
      <c r="ED864" s="3" t="e">
        <f>DX864-F864</f>
        <v>#VALUE!</v>
      </c>
      <c r="EE864" s="11" t="e">
        <f>ED864/F864</f>
        <v>#VALUE!</v>
      </c>
      <c r="EF864" s="3" t="e">
        <f>F864-#REF!</f>
        <v>#REF!</v>
      </c>
    </row>
    <row r="865" spans="1:136" x14ac:dyDescent="0.3">
      <c r="A865">
        <v>32</v>
      </c>
      <c r="B865" s="17" t="s">
        <v>8871</v>
      </c>
      <c r="C865" s="16" t="str">
        <f>"https://finance.naver.com/item/frgn.nhn?code="&amp;B865</f>
        <v>https://finance.naver.com/item/frgn.nhn?code=317400</v>
      </c>
      <c r="D865" t="s">
        <v>26</v>
      </c>
      <c r="E865" t="s">
        <v>3561</v>
      </c>
      <c r="F865" s="18">
        <f>VALUE(LEFT(E865,FIND("/",E865)-1))</f>
        <v>10450</v>
      </c>
      <c r="G865" s="6" t="s">
        <v>3562</v>
      </c>
      <c r="H865" s="6">
        <f>VALUE(LEFT(G865,FIND("/",G865)-1)) + VALUE(MID(G865,FIND("/",G865)+1,LEN(G865)))</f>
        <v>38782520</v>
      </c>
      <c r="I865" s="1">
        <v>80746</v>
      </c>
      <c r="J865" s="1">
        <f>F865*H865/(10^8)</f>
        <v>4052.7733400000002</v>
      </c>
      <c r="K865">
        <v>928</v>
      </c>
      <c r="L865" s="1">
        <v>1423</v>
      </c>
      <c r="M865" s="1">
        <v>2127</v>
      </c>
      <c r="N865" s="1">
        <v>2779</v>
      </c>
      <c r="O865" s="1">
        <v>3562</v>
      </c>
      <c r="P865" t="s">
        <v>8838</v>
      </c>
      <c r="Q865" t="s">
        <v>8838</v>
      </c>
      <c r="R865" t="s">
        <v>8838</v>
      </c>
      <c r="S865">
        <v>54</v>
      </c>
      <c r="T865">
        <v>107</v>
      </c>
      <c r="U865">
        <v>145</v>
      </c>
      <c r="V865">
        <v>165</v>
      </c>
      <c r="W865">
        <v>273</v>
      </c>
      <c r="X865" t="s">
        <v>8838</v>
      </c>
      <c r="Y865" t="s">
        <v>8838</v>
      </c>
      <c r="Z865" t="s">
        <v>8838</v>
      </c>
      <c r="AA865">
        <v>50</v>
      </c>
      <c r="AB865">
        <v>81</v>
      </c>
      <c r="AC865">
        <v>107</v>
      </c>
      <c r="AD865">
        <v>124</v>
      </c>
      <c r="AE865">
        <v>209</v>
      </c>
      <c r="AF865" t="s">
        <v>8838</v>
      </c>
      <c r="AG865" t="s">
        <v>8838</v>
      </c>
      <c r="AH865" t="s">
        <v>8838</v>
      </c>
      <c r="AI865">
        <v>763</v>
      </c>
      <c r="AJ865">
        <v>922</v>
      </c>
      <c r="AK865" s="1">
        <v>1377</v>
      </c>
      <c r="AL865" s="1">
        <v>2785</v>
      </c>
      <c r="AM865" s="1">
        <v>4133</v>
      </c>
      <c r="AN865" t="s">
        <v>8838</v>
      </c>
      <c r="AO865" t="s">
        <v>8838</v>
      </c>
      <c r="AP865" t="s">
        <v>8838</v>
      </c>
      <c r="AQ865">
        <v>523</v>
      </c>
      <c r="AR865">
        <v>641</v>
      </c>
      <c r="AS865">
        <v>995</v>
      </c>
      <c r="AT865" s="1">
        <v>1333</v>
      </c>
      <c r="AU865" s="1">
        <v>2507</v>
      </c>
      <c r="AV865" t="s">
        <v>8838</v>
      </c>
      <c r="AW865" t="s">
        <v>8838</v>
      </c>
      <c r="AX865" t="s">
        <v>8838</v>
      </c>
      <c r="AY865">
        <v>240</v>
      </c>
      <c r="AZ865">
        <v>282</v>
      </c>
      <c r="BA865">
        <v>382</v>
      </c>
      <c r="BB865" s="1">
        <v>1451</v>
      </c>
      <c r="BC865" s="1">
        <v>1625</v>
      </c>
      <c r="BD865" t="s">
        <v>8838</v>
      </c>
      <c r="BE865" t="s">
        <v>8838</v>
      </c>
      <c r="BF865" t="s">
        <v>8838</v>
      </c>
      <c r="BG865">
        <v>240</v>
      </c>
      <c r="BH865">
        <v>282</v>
      </c>
      <c r="BI865">
        <v>382</v>
      </c>
      <c r="BJ865" s="1">
        <v>1451</v>
      </c>
      <c r="BK865" s="1">
        <v>1625</v>
      </c>
      <c r="BL865" t="s">
        <v>8838</v>
      </c>
      <c r="BM865" t="s">
        <v>8838</v>
      </c>
      <c r="BN865" t="s">
        <v>8838</v>
      </c>
      <c r="BO865">
        <v>111</v>
      </c>
      <c r="BP865">
        <v>111</v>
      </c>
      <c r="BQ865">
        <v>111</v>
      </c>
      <c r="BR865">
        <v>268</v>
      </c>
      <c r="BS865">
        <v>268</v>
      </c>
      <c r="BT865" t="s">
        <v>8838</v>
      </c>
      <c r="BU865" t="s">
        <v>8838</v>
      </c>
      <c r="BV865" t="s">
        <v>8838</v>
      </c>
      <c r="BW865">
        <v>8.69</v>
      </c>
      <c r="BX865" t="s">
        <v>0</v>
      </c>
      <c r="BY865">
        <v>9.32</v>
      </c>
      <c r="BZ865">
        <v>5.97</v>
      </c>
      <c r="CA865">
        <v>6.05</v>
      </c>
      <c r="CB865" t="s">
        <v>8838</v>
      </c>
      <c r="CC865" t="s">
        <v>8838</v>
      </c>
      <c r="CD865" t="s">
        <v>8838</v>
      </c>
      <c r="CE865">
        <v>21.78</v>
      </c>
      <c r="CF865" t="s">
        <v>0</v>
      </c>
      <c r="CG865">
        <v>32.29</v>
      </c>
      <c r="CH865">
        <v>13.56</v>
      </c>
      <c r="CI865">
        <v>13.59</v>
      </c>
      <c r="CJ865" t="s">
        <v>8838</v>
      </c>
      <c r="CK865" t="s">
        <v>8838</v>
      </c>
      <c r="CL865" t="s">
        <v>8838</v>
      </c>
      <c r="CM865">
        <v>445</v>
      </c>
      <c r="CN865">
        <v>684</v>
      </c>
      <c r="CO865">
        <v>907</v>
      </c>
      <c r="CP865">
        <v>636</v>
      </c>
      <c r="CQ865">
        <v>735</v>
      </c>
      <c r="CR865" t="s">
        <v>8838</v>
      </c>
      <c r="CS865" t="s">
        <v>8838</v>
      </c>
      <c r="CT865" t="s">
        <v>8838</v>
      </c>
      <c r="CU865" t="s">
        <v>8838</v>
      </c>
      <c r="CV865" t="s">
        <v>8838</v>
      </c>
      <c r="CW865" t="s">
        <v>8838</v>
      </c>
      <c r="CX865">
        <v>8.36</v>
      </c>
      <c r="CY865">
        <v>15.91</v>
      </c>
      <c r="CZ865" t="s">
        <v>8838</v>
      </c>
      <c r="DA865" t="s">
        <v>8838</v>
      </c>
      <c r="DB865" t="s">
        <v>8838</v>
      </c>
      <c r="DC865" t="s">
        <v>8838</v>
      </c>
      <c r="DD865" t="s">
        <v>8838</v>
      </c>
      <c r="DE865" t="s">
        <v>8838</v>
      </c>
      <c r="DF865">
        <v>1.04</v>
      </c>
      <c r="DG865">
        <v>2.0499999999999998</v>
      </c>
      <c r="DH865" t="s">
        <v>8838</v>
      </c>
      <c r="DI865" t="s">
        <v>8838</v>
      </c>
      <c r="DJ865" t="s">
        <v>8838</v>
      </c>
      <c r="DK865" s="5" t="e">
        <f>(CL865*3+CK865*2+CJ865)/6</f>
        <v>#VALUE!</v>
      </c>
      <c r="DL865" t="e">
        <f>BG865+(BG865*(CF865-8.25)/8.25)</f>
        <v>#VALUE!</v>
      </c>
      <c r="DM865">
        <f>BH865+(BH865*(CG865-8.25)/8.25)</f>
        <v>1103.7309090909091</v>
      </c>
      <c r="DN865">
        <f>BI865+(BI865*(CH865-8.25)/8.25)</f>
        <v>627.86909090909091</v>
      </c>
      <c r="DO865">
        <f>BJ865+(BJ865*(CI865-8.25)/8.25)</f>
        <v>2390.1927272727271</v>
      </c>
      <c r="DP865" t="e">
        <f>BK865+(BK865*(CJ865-8.25)/8.25)</f>
        <v>#VALUE!</v>
      </c>
      <c r="DQ865" t="e">
        <f>BL865+(BL865*(CK865-8.25)/8.25)</f>
        <v>#VALUE!</v>
      </c>
      <c r="DR865" t="e">
        <f>BM865+(BM865*(CL865-8.25)/8.25)</f>
        <v>#VALUE!</v>
      </c>
      <c r="DS865" s="7" t="e">
        <f>DL865*10^8/$H865</f>
        <v>#VALUE!</v>
      </c>
      <c r="DT865" s="7">
        <f>DM865*10^8/$H865</f>
        <v>2845.9494357017261</v>
      </c>
      <c r="DU865" s="7">
        <f>DN865*10^8/$H865</f>
        <v>1618.9486678768963</v>
      </c>
      <c r="DV865" s="7">
        <f>DO865*10^8/$H865</f>
        <v>6163.0670912378237</v>
      </c>
      <c r="DW865" s="7" t="e">
        <f>DP865*10^8/$H865</f>
        <v>#VALUE!</v>
      </c>
      <c r="DX865" s="7" t="e">
        <f>DQ865*10^8/$H865</f>
        <v>#VALUE!</v>
      </c>
      <c r="DY865" s="7" t="e">
        <f>DR865*10^8/$H865</f>
        <v>#VALUE!</v>
      </c>
      <c r="DZ865" s="7" t="e">
        <f>DS865*10^8/$H865</f>
        <v>#VALUE!</v>
      </c>
      <c r="EA865" s="7" t="e">
        <f>DY865*0.8</f>
        <v>#VALUE!</v>
      </c>
      <c r="EB865" s="9" t="e">
        <f>F865-#REF!</f>
        <v>#REF!</v>
      </c>
      <c r="EC865" s="3" t="e">
        <f>EB865/#REF!*100</f>
        <v>#REF!</v>
      </c>
      <c r="ED865" s="3" t="e">
        <f>DX865-F865</f>
        <v>#VALUE!</v>
      </c>
      <c r="EE865" s="11" t="e">
        <f>ED865/F865</f>
        <v>#VALUE!</v>
      </c>
      <c r="EF865" s="3" t="e">
        <f>F865-#REF!</f>
        <v>#REF!</v>
      </c>
    </row>
    <row r="866" spans="1:136" x14ac:dyDescent="0.3">
      <c r="A866">
        <v>1488</v>
      </c>
      <c r="B866" s="17" t="s">
        <v>10327</v>
      </c>
      <c r="C866" s="16" t="str">
        <f>"https://finance.naver.com/item/frgn.nhn?code="&amp;B866</f>
        <v>https://finance.naver.com/item/frgn.nhn?code=131390</v>
      </c>
      <c r="D866" t="s">
        <v>7138</v>
      </c>
      <c r="E866" t="s">
        <v>7139</v>
      </c>
      <c r="F866" s="18">
        <f>VALUE(LEFT(E866,FIND("/",E866)-1))</f>
        <v>27300</v>
      </c>
      <c r="G866" s="6" t="s">
        <v>7140</v>
      </c>
      <c r="H866" s="6">
        <f>VALUE(LEFT(G866,FIND("/",G866)-1)) + VALUE(MID(G866,FIND("/",G866)+1,LEN(G866)))</f>
        <v>14818910</v>
      </c>
      <c r="I866">
        <v>0</v>
      </c>
      <c r="J866" s="1">
        <f>F866*H866/(10^8)</f>
        <v>4045.5624299999999</v>
      </c>
      <c r="K866">
        <v>468</v>
      </c>
      <c r="L866">
        <v>736</v>
      </c>
      <c r="M866" s="1">
        <v>1028</v>
      </c>
      <c r="N866" s="1">
        <v>1472</v>
      </c>
      <c r="O866" s="1">
        <v>1277</v>
      </c>
      <c r="P866" s="1">
        <v>1907</v>
      </c>
      <c r="Q866" s="1">
        <v>2138</v>
      </c>
      <c r="R866" s="1">
        <v>2310</v>
      </c>
      <c r="S866">
        <v>40</v>
      </c>
      <c r="T866">
        <v>88</v>
      </c>
      <c r="U866">
        <v>118</v>
      </c>
      <c r="V866">
        <v>178</v>
      </c>
      <c r="W866">
        <v>206</v>
      </c>
      <c r="X866">
        <v>266</v>
      </c>
      <c r="Y866">
        <v>332</v>
      </c>
      <c r="Z866">
        <v>366</v>
      </c>
      <c r="AA866">
        <v>48</v>
      </c>
      <c r="AB866">
        <v>75</v>
      </c>
      <c r="AC866">
        <v>111</v>
      </c>
      <c r="AD866">
        <v>159</v>
      </c>
      <c r="AE866">
        <v>187</v>
      </c>
      <c r="AF866">
        <v>248</v>
      </c>
      <c r="AG866">
        <v>303</v>
      </c>
      <c r="AH866">
        <v>335</v>
      </c>
      <c r="AI866">
        <v>799</v>
      </c>
      <c r="AJ866">
        <v>963</v>
      </c>
      <c r="AK866" s="1">
        <v>1533</v>
      </c>
      <c r="AL866" s="1">
        <v>1775</v>
      </c>
      <c r="AM866" s="1">
        <v>2072</v>
      </c>
      <c r="AN866" s="1">
        <v>2376</v>
      </c>
      <c r="AO866" s="1">
        <v>2717</v>
      </c>
      <c r="AP866" s="1">
        <v>3090</v>
      </c>
      <c r="AQ866">
        <v>333</v>
      </c>
      <c r="AR866">
        <v>413</v>
      </c>
      <c r="AS866">
        <v>871</v>
      </c>
      <c r="AT866">
        <v>975</v>
      </c>
      <c r="AU866" s="1">
        <v>1020</v>
      </c>
      <c r="AV866" s="1">
        <v>1076</v>
      </c>
      <c r="AW866" s="1">
        <v>1115</v>
      </c>
      <c r="AX866" s="1">
        <v>1153</v>
      </c>
      <c r="AY866">
        <v>466</v>
      </c>
      <c r="AZ866">
        <v>549</v>
      </c>
      <c r="BA866">
        <v>661</v>
      </c>
      <c r="BB866">
        <v>799</v>
      </c>
      <c r="BC866" s="1">
        <v>1051</v>
      </c>
      <c r="BD866" s="1">
        <v>1300</v>
      </c>
      <c r="BE866" s="1">
        <v>1602</v>
      </c>
      <c r="BF866" s="1">
        <v>1937</v>
      </c>
      <c r="BG866">
        <v>461</v>
      </c>
      <c r="BH866">
        <v>543</v>
      </c>
      <c r="BI866">
        <v>651</v>
      </c>
      <c r="BJ866">
        <v>785</v>
      </c>
      <c r="BK866" s="1">
        <v>1051</v>
      </c>
      <c r="BL866" s="1">
        <v>1298</v>
      </c>
      <c r="BM866" s="1">
        <v>1597</v>
      </c>
      <c r="BN866" s="1">
        <v>1930</v>
      </c>
      <c r="BO866">
        <v>71</v>
      </c>
      <c r="BP866">
        <v>71</v>
      </c>
      <c r="BQ866">
        <v>71</v>
      </c>
      <c r="BR866">
        <v>71</v>
      </c>
      <c r="BS866">
        <v>74</v>
      </c>
      <c r="BT866">
        <v>74</v>
      </c>
      <c r="BU866">
        <v>74</v>
      </c>
      <c r="BV866">
        <v>74</v>
      </c>
      <c r="BW866">
        <v>6.81</v>
      </c>
      <c r="BX866">
        <v>8.56</v>
      </c>
      <c r="BY866">
        <v>8.8699999999999992</v>
      </c>
      <c r="BZ866">
        <v>9.6300000000000008</v>
      </c>
      <c r="CA866">
        <v>9.7100000000000009</v>
      </c>
      <c r="CB866">
        <v>11.15</v>
      </c>
      <c r="CC866">
        <v>11.9</v>
      </c>
      <c r="CD866">
        <v>11.54</v>
      </c>
      <c r="CE866">
        <v>11.04</v>
      </c>
      <c r="CF866">
        <v>14.63</v>
      </c>
      <c r="CG866">
        <v>18.329999999999998</v>
      </c>
      <c r="CH866">
        <v>21.81</v>
      </c>
      <c r="CI866">
        <v>20.170000000000002</v>
      </c>
      <c r="CJ866">
        <v>20.94</v>
      </c>
      <c r="CK866">
        <v>20.73</v>
      </c>
      <c r="CL866">
        <v>18.829999999999998</v>
      </c>
      <c r="CM866">
        <v>339</v>
      </c>
      <c r="CN866">
        <v>515</v>
      </c>
      <c r="CO866">
        <v>766</v>
      </c>
      <c r="CP866" s="1">
        <v>1096</v>
      </c>
      <c r="CQ866" s="1">
        <v>1261</v>
      </c>
      <c r="CR866" s="1">
        <v>1660</v>
      </c>
      <c r="CS866" s="1">
        <v>2024</v>
      </c>
      <c r="CT866" s="1">
        <v>2240</v>
      </c>
      <c r="CU866">
        <v>16.920000000000002</v>
      </c>
      <c r="CV866">
        <v>19.420000000000002</v>
      </c>
      <c r="CW866">
        <v>15.34</v>
      </c>
      <c r="CX866">
        <v>9.9</v>
      </c>
      <c r="CY866">
        <v>17.010000000000002</v>
      </c>
      <c r="CZ866">
        <v>16.45</v>
      </c>
      <c r="DA866">
        <v>13.49</v>
      </c>
      <c r="DB866">
        <v>12.19</v>
      </c>
      <c r="DC866">
        <v>1.76</v>
      </c>
      <c r="DD866">
        <v>2.63</v>
      </c>
      <c r="DE866">
        <v>2.58</v>
      </c>
      <c r="DF866">
        <v>1.97</v>
      </c>
      <c r="DG866">
        <v>3.02</v>
      </c>
      <c r="DH866">
        <v>3.12</v>
      </c>
      <c r="DI866">
        <v>2.5299999999999998</v>
      </c>
      <c r="DJ866">
        <v>2.1</v>
      </c>
      <c r="DK866" s="5">
        <f>(CL866*3+CK866*2+CJ866)/6</f>
        <v>19.814999999999998</v>
      </c>
      <c r="DL866">
        <f>BG866+(BG866*(CF866-8.25)/8.25)</f>
        <v>817.50666666666666</v>
      </c>
      <c r="DM866">
        <f>BH866+(BH866*(CG866-8.25)/8.25)</f>
        <v>1206.4472727272725</v>
      </c>
      <c r="DN866">
        <f>BI866+(BI866*(CH866-8.25)/8.25)</f>
        <v>1721.0072727272727</v>
      </c>
      <c r="DO866">
        <f>BJ866+(BJ866*(CI866-8.25)/8.25)</f>
        <v>1919.2060606060606</v>
      </c>
      <c r="DP866">
        <f>BK866+(BK866*(CJ866-8.25)/8.25)</f>
        <v>2667.6290909090912</v>
      </c>
      <c r="DQ866">
        <f>BL866+(BL866*(CK866-8.25)/8.25)</f>
        <v>3261.5200000000004</v>
      </c>
      <c r="DR866">
        <f>BM866+(BM866*(CL866-8.25)/8.25)</f>
        <v>3645.0315151515151</v>
      </c>
      <c r="DS866" s="7">
        <f>DL866*10^8/$H866</f>
        <v>5516.6450613889056</v>
      </c>
      <c r="DT866" s="7">
        <f>DM866*10^8/$H866</f>
        <v>8141.2686407250767</v>
      </c>
      <c r="DU866" s="7">
        <f>DN866*10^8/$H866</f>
        <v>11613.588804623772</v>
      </c>
      <c r="DV866" s="7">
        <f>DO866*10^8/$H866</f>
        <v>12951.060912078288</v>
      </c>
      <c r="DW866" s="7">
        <f>DP866*10^8/$H866</f>
        <v>18001.520293389265</v>
      </c>
      <c r="DX866" s="7">
        <f>DQ866*10^8/$H866</f>
        <v>22009.176113492831</v>
      </c>
      <c r="DY866" s="7">
        <f>DR866*10^8/$H866</f>
        <v>24597.163456364298</v>
      </c>
      <c r="DZ866" s="7">
        <f>DS866*10^8/$H866</f>
        <v>37227.063673299221</v>
      </c>
      <c r="EA866" s="7">
        <f>DY866*0.8</f>
        <v>19677.730765091441</v>
      </c>
      <c r="EB866" s="9" t="e">
        <f>F866-#REF!</f>
        <v>#REF!</v>
      </c>
      <c r="EC866" s="3" t="e">
        <f>EB866/#REF!*100</f>
        <v>#REF!</v>
      </c>
      <c r="ED866" s="3">
        <f>DX866-F866</f>
        <v>-5290.8238865071689</v>
      </c>
      <c r="EE866" s="11">
        <f>ED866/F866</f>
        <v>-0.19380307276583036</v>
      </c>
      <c r="EF866" s="3" t="e">
        <f>F866-#REF!</f>
        <v>#REF!</v>
      </c>
    </row>
    <row r="867" spans="1:136" x14ac:dyDescent="0.3">
      <c r="A867">
        <v>1367</v>
      </c>
      <c r="B867" s="17" t="s">
        <v>10206</v>
      </c>
      <c r="C867" s="16" t="str">
        <f>"https://finance.naver.com/item/frgn.nhn?code="&amp;B867</f>
        <v>https://finance.naver.com/item/frgn.nhn?code=080580</v>
      </c>
      <c r="D867" t="s">
        <v>6787</v>
      </c>
      <c r="E867" t="s">
        <v>6788</v>
      </c>
      <c r="F867" s="18">
        <f>VALUE(LEFT(E867,FIND("/",E867)-1))</f>
        <v>22850</v>
      </c>
      <c r="G867" s="6" t="s">
        <v>6789</v>
      </c>
      <c r="H867" s="6">
        <f>VALUE(LEFT(G867,FIND("/",G867)-1)) + VALUE(MID(G867,FIND("/",G867)+1,LEN(G867)))</f>
        <v>17679298</v>
      </c>
      <c r="I867" s="1">
        <v>53610</v>
      </c>
      <c r="J867" s="1">
        <f>F867*H867/(10^8)</f>
        <v>4039.7195929999998</v>
      </c>
      <c r="K867">
        <v>251</v>
      </c>
      <c r="L867">
        <v>393</v>
      </c>
      <c r="M867">
        <v>341</v>
      </c>
      <c r="N867">
        <v>385</v>
      </c>
      <c r="O867">
        <v>451</v>
      </c>
      <c r="P867" t="s">
        <v>8838</v>
      </c>
      <c r="Q867" t="s">
        <v>8838</v>
      </c>
      <c r="R867" t="s">
        <v>8838</v>
      </c>
      <c r="S867">
        <v>-92</v>
      </c>
      <c r="T867">
        <v>1</v>
      </c>
      <c r="U867">
        <v>12</v>
      </c>
      <c r="V867">
        <v>15</v>
      </c>
      <c r="W867">
        <v>8</v>
      </c>
      <c r="X867" t="s">
        <v>8838</v>
      </c>
      <c r="Y867" t="s">
        <v>8838</v>
      </c>
      <c r="Z867" t="s">
        <v>8838</v>
      </c>
      <c r="AA867">
        <v>-98</v>
      </c>
      <c r="AB867">
        <v>-10</v>
      </c>
      <c r="AC867">
        <v>1</v>
      </c>
      <c r="AD867">
        <v>2</v>
      </c>
      <c r="AE867">
        <v>4</v>
      </c>
      <c r="AF867" t="s">
        <v>8838</v>
      </c>
      <c r="AG867" t="s">
        <v>8838</v>
      </c>
      <c r="AH867" t="s">
        <v>8838</v>
      </c>
      <c r="AI867">
        <v>575</v>
      </c>
      <c r="AJ867">
        <v>569</v>
      </c>
      <c r="AK867">
        <v>488</v>
      </c>
      <c r="AL867">
        <v>548</v>
      </c>
      <c r="AM867">
        <v>583</v>
      </c>
      <c r="AN867" t="s">
        <v>8838</v>
      </c>
      <c r="AO867" t="s">
        <v>8838</v>
      </c>
      <c r="AP867" t="s">
        <v>8838</v>
      </c>
      <c r="AQ867">
        <v>328</v>
      </c>
      <c r="AR867">
        <v>330</v>
      </c>
      <c r="AS867">
        <v>253</v>
      </c>
      <c r="AT867">
        <v>289</v>
      </c>
      <c r="AU867">
        <v>275</v>
      </c>
      <c r="AV867" t="s">
        <v>8838</v>
      </c>
      <c r="AW867" t="s">
        <v>8838</v>
      </c>
      <c r="AX867" t="s">
        <v>8838</v>
      </c>
      <c r="AY867">
        <v>247</v>
      </c>
      <c r="AZ867">
        <v>239</v>
      </c>
      <c r="BA867">
        <v>235</v>
      </c>
      <c r="BB867">
        <v>260</v>
      </c>
      <c r="BC867">
        <v>308</v>
      </c>
      <c r="BD867" t="s">
        <v>8838</v>
      </c>
      <c r="BE867" t="s">
        <v>8838</v>
      </c>
      <c r="BF867" t="s">
        <v>8838</v>
      </c>
      <c r="BG867">
        <v>246</v>
      </c>
      <c r="BH867">
        <v>238</v>
      </c>
      <c r="BI867">
        <v>234</v>
      </c>
      <c r="BJ867">
        <v>256</v>
      </c>
      <c r="BK867">
        <v>305</v>
      </c>
      <c r="BL867" t="s">
        <v>8838</v>
      </c>
      <c r="BM867" t="s">
        <v>8838</v>
      </c>
      <c r="BN867" t="s">
        <v>8838</v>
      </c>
      <c r="BO867">
        <v>31</v>
      </c>
      <c r="BP867">
        <v>31</v>
      </c>
      <c r="BQ867">
        <v>31</v>
      </c>
      <c r="BR867">
        <v>35</v>
      </c>
      <c r="BS867">
        <v>44</v>
      </c>
      <c r="BT867" t="s">
        <v>8838</v>
      </c>
      <c r="BU867" t="s">
        <v>8838</v>
      </c>
      <c r="BV867" t="s">
        <v>8838</v>
      </c>
      <c r="BW867">
        <v>-16.920000000000002</v>
      </c>
      <c r="BX867">
        <v>-1.8</v>
      </c>
      <c r="BY867">
        <v>0.22</v>
      </c>
      <c r="BZ867">
        <v>0.41</v>
      </c>
      <c r="CA867">
        <v>0.7</v>
      </c>
      <c r="CB867" t="s">
        <v>8838</v>
      </c>
      <c r="CC867" t="s">
        <v>8838</v>
      </c>
      <c r="CD867" t="s">
        <v>8838</v>
      </c>
      <c r="CE867">
        <v>-34.340000000000003</v>
      </c>
      <c r="CF867">
        <v>-4.2</v>
      </c>
      <c r="CG867">
        <v>0.5</v>
      </c>
      <c r="CH867">
        <v>0.92</v>
      </c>
      <c r="CI867">
        <v>1.48</v>
      </c>
      <c r="CJ867" t="s">
        <v>8838</v>
      </c>
      <c r="CK867" t="s">
        <v>8838</v>
      </c>
      <c r="CL867" t="s">
        <v>8838</v>
      </c>
      <c r="CM867">
        <v>-788</v>
      </c>
      <c r="CN867">
        <v>-82</v>
      </c>
      <c r="CO867">
        <v>10</v>
      </c>
      <c r="CP867">
        <v>16</v>
      </c>
      <c r="CQ867">
        <v>23</v>
      </c>
      <c r="CR867" t="s">
        <v>8838</v>
      </c>
      <c r="CS867" t="s">
        <v>8838</v>
      </c>
      <c r="CT867" t="s">
        <v>8838</v>
      </c>
      <c r="CU867" t="s">
        <v>2</v>
      </c>
      <c r="CV867" t="s">
        <v>2</v>
      </c>
      <c r="CW867">
        <v>134.72999999999999</v>
      </c>
      <c r="CX867">
        <v>114.15</v>
      </c>
      <c r="CY867">
        <v>561.91</v>
      </c>
      <c r="CZ867" t="s">
        <v>8838</v>
      </c>
      <c r="DA867" t="s">
        <v>8838</v>
      </c>
      <c r="DB867" t="s">
        <v>8838</v>
      </c>
      <c r="DC867">
        <v>1.39</v>
      </c>
      <c r="DD867">
        <v>1.1200000000000001</v>
      </c>
      <c r="DE867">
        <v>0.68</v>
      </c>
      <c r="DF867">
        <v>1.01</v>
      </c>
      <c r="DG867">
        <v>7.63</v>
      </c>
      <c r="DH867" t="s">
        <v>8838</v>
      </c>
      <c r="DI867" t="s">
        <v>8838</v>
      </c>
      <c r="DJ867" t="s">
        <v>8838</v>
      </c>
      <c r="DK867" s="5" t="e">
        <f>(CL867*3+CK867*2+CJ867)/6</f>
        <v>#VALUE!</v>
      </c>
      <c r="DL867">
        <f>BG867+(BG867*(CF867-8.25)/8.25)</f>
        <v>-125.23636363636359</v>
      </c>
      <c r="DM867">
        <f>BH867+(BH867*(CG867-8.25)/8.25)</f>
        <v>14.424242424242436</v>
      </c>
      <c r="DN867">
        <f>BI867+(BI867*(CH867-8.25)/8.25)</f>
        <v>26.094545454545454</v>
      </c>
      <c r="DO867">
        <f>BJ867+(BJ867*(CI867-8.25)/8.25)</f>
        <v>45.924848484848496</v>
      </c>
      <c r="DP867" t="e">
        <f>BK867+(BK867*(CJ867-8.25)/8.25)</f>
        <v>#VALUE!</v>
      </c>
      <c r="DQ867" t="e">
        <f>BL867+(BL867*(CK867-8.25)/8.25)</f>
        <v>#VALUE!</v>
      </c>
      <c r="DR867" t="e">
        <f>BM867+(BM867*(CL867-8.25)/8.25)</f>
        <v>#VALUE!</v>
      </c>
      <c r="DS867" s="7">
        <f>DL867*10^8/$H867</f>
        <v>-708.37859985370221</v>
      </c>
      <c r="DT867" s="7">
        <f>DM867*10^8/$H867</f>
        <v>81.588321121361474</v>
      </c>
      <c r="DU867" s="7">
        <f>DN867*10^8/$H867</f>
        <v>147.59944345383767</v>
      </c>
      <c r="DV867" s="7">
        <f>DO867*10^8/$H867</f>
        <v>259.76624459211274</v>
      </c>
      <c r="DW867" s="7" t="e">
        <f>DP867*10^8/$H867</f>
        <v>#VALUE!</v>
      </c>
      <c r="DX867" s="7" t="e">
        <f>DQ867*10^8/$H867</f>
        <v>#VALUE!</v>
      </c>
      <c r="DY867" s="7" t="e">
        <f>DR867*10^8/$H867</f>
        <v>#VALUE!</v>
      </c>
      <c r="DZ867" s="7">
        <f>DS867*10^8/$H867</f>
        <v>-4006.8253833025624</v>
      </c>
      <c r="EA867" s="7" t="e">
        <f>DY867*0.8</f>
        <v>#VALUE!</v>
      </c>
      <c r="EB867" s="9" t="e">
        <f>F867-#REF!</f>
        <v>#REF!</v>
      </c>
      <c r="EC867" s="3" t="e">
        <f>EB867/#REF!*100</f>
        <v>#REF!</v>
      </c>
      <c r="ED867" s="3" t="e">
        <f>DX867-F867</f>
        <v>#VALUE!</v>
      </c>
      <c r="EE867" s="11" t="e">
        <f>ED867/F867</f>
        <v>#VALUE!</v>
      </c>
      <c r="EF867" s="3" t="e">
        <f>F867-#REF!</f>
        <v>#REF!</v>
      </c>
    </row>
    <row r="868" spans="1:136" hidden="1" x14ac:dyDescent="0.3">
      <c r="A868">
        <v>866</v>
      </c>
      <c r="B868" s="17" t="s">
        <v>9705</v>
      </c>
      <c r="C868" s="16" t="str">
        <f>"https://finance.naver.com/item/frgn.nhn?code="&amp;B868</f>
        <v>https://finance.naver.com/item/frgn.nhn?code=368770</v>
      </c>
      <c r="D868" t="s">
        <v>5301</v>
      </c>
      <c r="E868" t="s">
        <v>5302</v>
      </c>
      <c r="F868" s="18">
        <f>VALUE(LEFT(E868,FIND("/",E868)-1))</f>
        <v>2375</v>
      </c>
      <c r="G868" s="6" t="s">
        <v>5172</v>
      </c>
      <c r="H868" s="6">
        <f>VALUE(LEFT(G868,FIND("/",G868)-1)) + VALUE(MID(G868,FIND("/",G868)+1,LEN(G868)))</f>
        <v>4810000</v>
      </c>
      <c r="I868">
        <v>0</v>
      </c>
      <c r="J868" s="1">
        <f>F868*H868/(10^8)</f>
        <v>114.2375</v>
      </c>
      <c r="K868" t="s">
        <v>8838</v>
      </c>
      <c r="L868" t="s">
        <v>8838</v>
      </c>
      <c r="M868" t="s">
        <v>8838</v>
      </c>
      <c r="N868" t="s">
        <v>8838</v>
      </c>
      <c r="O868">
        <v>0</v>
      </c>
      <c r="P868" t="s">
        <v>8838</v>
      </c>
      <c r="Q868" t="s">
        <v>8838</v>
      </c>
      <c r="R868" t="s">
        <v>8838</v>
      </c>
      <c r="S868" t="s">
        <v>8838</v>
      </c>
      <c r="T868" t="s">
        <v>8838</v>
      </c>
      <c r="U868" t="s">
        <v>8838</v>
      </c>
      <c r="V868" t="s">
        <v>8838</v>
      </c>
      <c r="W868">
        <v>0</v>
      </c>
      <c r="X868" t="s">
        <v>8838</v>
      </c>
      <c r="Y868" t="s">
        <v>8838</v>
      </c>
      <c r="Z868" t="s">
        <v>8838</v>
      </c>
      <c r="AA868" t="s">
        <v>8838</v>
      </c>
      <c r="AB868" t="s">
        <v>8838</v>
      </c>
      <c r="AC868" t="s">
        <v>8838</v>
      </c>
      <c r="AD868" t="s">
        <v>8838</v>
      </c>
      <c r="AE868">
        <v>0</v>
      </c>
      <c r="AF868" t="s">
        <v>8838</v>
      </c>
      <c r="AG868" t="s">
        <v>8838</v>
      </c>
      <c r="AH868" t="s">
        <v>8838</v>
      </c>
      <c r="AI868" t="s">
        <v>8838</v>
      </c>
      <c r="AJ868" t="s">
        <v>8838</v>
      </c>
      <c r="AK868" t="s">
        <v>8838</v>
      </c>
      <c r="AL868" t="s">
        <v>8838</v>
      </c>
      <c r="AM868">
        <v>16</v>
      </c>
      <c r="AN868" t="s">
        <v>8838</v>
      </c>
      <c r="AO868" t="s">
        <v>8838</v>
      </c>
      <c r="AP868" t="s">
        <v>8838</v>
      </c>
      <c r="AQ868" t="s">
        <v>8838</v>
      </c>
      <c r="AR868" t="s">
        <v>8838</v>
      </c>
      <c r="AS868" t="s">
        <v>8838</v>
      </c>
      <c r="AT868" t="s">
        <v>8838</v>
      </c>
      <c r="AU868">
        <v>7</v>
      </c>
      <c r="AV868" t="s">
        <v>8838</v>
      </c>
      <c r="AW868" t="s">
        <v>8838</v>
      </c>
      <c r="AX868" t="s">
        <v>8838</v>
      </c>
      <c r="AY868" t="s">
        <v>8838</v>
      </c>
      <c r="AZ868" t="s">
        <v>8838</v>
      </c>
      <c r="BA868" t="s">
        <v>8838</v>
      </c>
      <c r="BB868" t="s">
        <v>8838</v>
      </c>
      <c r="BC868">
        <v>8</v>
      </c>
      <c r="BD868" t="s">
        <v>8838</v>
      </c>
      <c r="BE868" t="s">
        <v>8838</v>
      </c>
      <c r="BF868" t="s">
        <v>8838</v>
      </c>
      <c r="BG868" t="s">
        <v>8838</v>
      </c>
      <c r="BH868" t="s">
        <v>8838</v>
      </c>
      <c r="BI868" t="s">
        <v>8838</v>
      </c>
      <c r="BJ868" t="s">
        <v>8838</v>
      </c>
      <c r="BK868">
        <v>8</v>
      </c>
      <c r="BL868" t="s">
        <v>8838</v>
      </c>
      <c r="BM868" t="s">
        <v>8838</v>
      </c>
      <c r="BN868" t="s">
        <v>8838</v>
      </c>
      <c r="BO868" t="s">
        <v>8838</v>
      </c>
      <c r="BP868" t="s">
        <v>8838</v>
      </c>
      <c r="BQ868" t="s">
        <v>8838</v>
      </c>
      <c r="BR868" t="s">
        <v>8838</v>
      </c>
      <c r="BS868">
        <v>1</v>
      </c>
      <c r="BT868" t="s">
        <v>8838</v>
      </c>
      <c r="BU868" t="s">
        <v>8838</v>
      </c>
      <c r="BV868" t="s">
        <v>8838</v>
      </c>
      <c r="BW868" t="s">
        <v>8838</v>
      </c>
      <c r="BX868" t="s">
        <v>8838</v>
      </c>
      <c r="BY868" t="s">
        <v>8838</v>
      </c>
      <c r="BZ868" t="s">
        <v>8838</v>
      </c>
      <c r="CA868" t="s">
        <v>8838</v>
      </c>
      <c r="CB868" t="s">
        <v>8838</v>
      </c>
      <c r="CC868" t="s">
        <v>8838</v>
      </c>
      <c r="CD868" t="s">
        <v>8838</v>
      </c>
      <c r="CE868" t="s">
        <v>8838</v>
      </c>
      <c r="CF868" t="s">
        <v>8838</v>
      </c>
      <c r="CG868" t="s">
        <v>8838</v>
      </c>
      <c r="CH868" t="s">
        <v>8838</v>
      </c>
      <c r="CI868" t="s">
        <v>8838</v>
      </c>
      <c r="CJ868" t="s">
        <v>8838</v>
      </c>
      <c r="CK868" t="s">
        <v>8838</v>
      </c>
      <c r="CL868" t="s">
        <v>8838</v>
      </c>
      <c r="CM868" t="s">
        <v>8838</v>
      </c>
      <c r="CN868" t="s">
        <v>8838</v>
      </c>
      <c r="CO868" t="s">
        <v>8838</v>
      </c>
      <c r="CP868" t="s">
        <v>8838</v>
      </c>
      <c r="CQ868">
        <v>-13</v>
      </c>
      <c r="CR868" t="s">
        <v>8838</v>
      </c>
      <c r="CS868" t="s">
        <v>8838</v>
      </c>
      <c r="CT868" t="s">
        <v>8838</v>
      </c>
      <c r="CU868" t="s">
        <v>8838</v>
      </c>
      <c r="CV868" t="s">
        <v>8838</v>
      </c>
      <c r="CW868" t="s">
        <v>8838</v>
      </c>
      <c r="CX868" t="s">
        <v>8838</v>
      </c>
      <c r="CY868" t="s">
        <v>8838</v>
      </c>
      <c r="CZ868" t="s">
        <v>8838</v>
      </c>
      <c r="DA868" t="s">
        <v>8838</v>
      </c>
      <c r="DB868" t="s">
        <v>8838</v>
      </c>
      <c r="DC868" t="s">
        <v>8838</v>
      </c>
      <c r="DD868" t="s">
        <v>8838</v>
      </c>
      <c r="DE868" t="s">
        <v>8838</v>
      </c>
      <c r="DF868" t="s">
        <v>8838</v>
      </c>
      <c r="DG868" t="s">
        <v>8838</v>
      </c>
      <c r="DH868" t="s">
        <v>8838</v>
      </c>
      <c r="DI868" t="s">
        <v>8838</v>
      </c>
      <c r="DJ868" t="s">
        <v>8838</v>
      </c>
      <c r="DK868" s="5" t="e">
        <f>(CL868*3+CK868*2+CJ868)/6</f>
        <v>#VALUE!</v>
      </c>
      <c r="DL868" t="e">
        <f>BG868+(BG868*(CF868-8.25)/8.25)</f>
        <v>#VALUE!</v>
      </c>
      <c r="DM868" t="e">
        <f>BH868+(BH868*(CG868-8.25)/8.25)</f>
        <v>#VALUE!</v>
      </c>
      <c r="DN868" t="e">
        <f>BI868+(BI868*(CH868-8.25)/8.25)</f>
        <v>#VALUE!</v>
      </c>
      <c r="DO868" t="e">
        <f>BJ868+(BJ868*(CI868-8.25)/8.25)</f>
        <v>#VALUE!</v>
      </c>
      <c r="DP868" t="e">
        <f>BK868+(BK868*(CJ868-8.25)/8.25)</f>
        <v>#VALUE!</v>
      </c>
      <c r="DQ868" t="e">
        <f>BL868+(BL868*(CK868-8.25)/8.25)</f>
        <v>#VALUE!</v>
      </c>
      <c r="DR868" t="e">
        <f>BM868+(BM868*(CL868-8.25)/8.25)</f>
        <v>#VALUE!</v>
      </c>
      <c r="DS868" s="7" t="e">
        <f>DL868*10^8/$H868</f>
        <v>#VALUE!</v>
      </c>
      <c r="DT868" s="7" t="e">
        <f>DM868*10^8/$H868</f>
        <v>#VALUE!</v>
      </c>
      <c r="DU868" s="7" t="e">
        <f>DN868*10^8/$H868</f>
        <v>#VALUE!</v>
      </c>
      <c r="DV868" s="7" t="e">
        <f>DO868*10^8/$H868</f>
        <v>#VALUE!</v>
      </c>
      <c r="DW868" s="7" t="e">
        <f>DP868*10^8/$H868</f>
        <v>#VALUE!</v>
      </c>
      <c r="DX868" s="7" t="e">
        <f>DQ868*10^8/$H868</f>
        <v>#VALUE!</v>
      </c>
      <c r="DY868" s="7" t="e">
        <f>DR868*10^8/$H868</f>
        <v>#VALUE!</v>
      </c>
      <c r="DZ868" s="7" t="e">
        <f>DS868*10^8/$H868</f>
        <v>#VALUE!</v>
      </c>
      <c r="EA868" s="7" t="e">
        <f>DY868*0.8</f>
        <v>#VALUE!</v>
      </c>
      <c r="EB868" s="9" t="e">
        <f>F868-#REF!</f>
        <v>#REF!</v>
      </c>
      <c r="EC868" s="3" t="e">
        <f>EB868/#REF!*100</f>
        <v>#REF!</v>
      </c>
      <c r="ED868" s="3" t="e">
        <f>DX868-F868</f>
        <v>#VALUE!</v>
      </c>
      <c r="EE868" s="11" t="e">
        <f>ED868/F868</f>
        <v>#VALUE!</v>
      </c>
      <c r="EF868" s="3" t="e">
        <f>F868-#REF!</f>
        <v>#REF!</v>
      </c>
    </row>
    <row r="869" spans="1:136" hidden="1" x14ac:dyDescent="0.3">
      <c r="A869">
        <v>867</v>
      </c>
      <c r="B869" s="17" t="s">
        <v>9706</v>
      </c>
      <c r="C869" s="16" t="str">
        <f>"https://finance.naver.com/item/frgn.nhn?code="&amp;B869</f>
        <v>https://finance.naver.com/item/frgn.nhn?code=367460</v>
      </c>
      <c r="D869" t="s">
        <v>5303</v>
      </c>
      <c r="E869" t="s">
        <v>5304</v>
      </c>
      <c r="F869" s="18">
        <f>VALUE(LEFT(E869,FIND("/",E869)-1))</f>
        <v>2260</v>
      </c>
      <c r="G869" s="6" t="s">
        <v>5305</v>
      </c>
      <c r="H869" s="6">
        <f>VALUE(LEFT(G869,FIND("/",G869)-1)) + VALUE(MID(G869,FIND("/",G869)+1,LEN(G869)))</f>
        <v>5500000</v>
      </c>
      <c r="I869">
        <v>0</v>
      </c>
      <c r="J869" s="1">
        <f>F869*H869/(10^8)</f>
        <v>124.3</v>
      </c>
      <c r="K869" t="s">
        <v>8838</v>
      </c>
      <c r="L869" t="s">
        <v>8838</v>
      </c>
      <c r="M869" t="s">
        <v>8838</v>
      </c>
      <c r="N869" t="s">
        <v>8838</v>
      </c>
      <c r="O869">
        <v>0</v>
      </c>
      <c r="P869" t="s">
        <v>8838</v>
      </c>
      <c r="Q869" t="s">
        <v>8838</v>
      </c>
      <c r="R869" t="s">
        <v>8838</v>
      </c>
      <c r="S869" t="s">
        <v>8838</v>
      </c>
      <c r="T869" t="s">
        <v>8838</v>
      </c>
      <c r="U869" t="s">
        <v>8838</v>
      </c>
      <c r="V869" t="s">
        <v>8838</v>
      </c>
      <c r="W869">
        <v>0</v>
      </c>
      <c r="X869" t="s">
        <v>8838</v>
      </c>
      <c r="Y869" t="s">
        <v>8838</v>
      </c>
      <c r="Z869" t="s">
        <v>8838</v>
      </c>
      <c r="AA869" t="s">
        <v>8838</v>
      </c>
      <c r="AB869" t="s">
        <v>8838</v>
      </c>
      <c r="AC869" t="s">
        <v>8838</v>
      </c>
      <c r="AD869" t="s">
        <v>8838</v>
      </c>
      <c r="AE869">
        <v>0</v>
      </c>
      <c r="AF869" t="s">
        <v>8838</v>
      </c>
      <c r="AG869" t="s">
        <v>8838</v>
      </c>
      <c r="AH869" t="s">
        <v>8838</v>
      </c>
      <c r="AI869" t="s">
        <v>8838</v>
      </c>
      <c r="AJ869" t="s">
        <v>8838</v>
      </c>
      <c r="AK869" t="s">
        <v>8838</v>
      </c>
      <c r="AL869" t="s">
        <v>8838</v>
      </c>
      <c r="AM869">
        <v>113</v>
      </c>
      <c r="AN869" t="s">
        <v>8838</v>
      </c>
      <c r="AO869" t="s">
        <v>8838</v>
      </c>
      <c r="AP869" t="s">
        <v>8838</v>
      </c>
      <c r="AQ869" t="s">
        <v>8838</v>
      </c>
      <c r="AR869" t="s">
        <v>8838</v>
      </c>
      <c r="AS869" t="s">
        <v>8838</v>
      </c>
      <c r="AT869" t="s">
        <v>8838</v>
      </c>
      <c r="AU869">
        <v>15</v>
      </c>
      <c r="AV869" t="s">
        <v>8838</v>
      </c>
      <c r="AW869" t="s">
        <v>8838</v>
      </c>
      <c r="AX869" t="s">
        <v>8838</v>
      </c>
      <c r="AY869" t="s">
        <v>8838</v>
      </c>
      <c r="AZ869" t="s">
        <v>8838</v>
      </c>
      <c r="BA869" t="s">
        <v>8838</v>
      </c>
      <c r="BB869" t="s">
        <v>8838</v>
      </c>
      <c r="BC869">
        <v>98</v>
      </c>
      <c r="BD869" t="s">
        <v>8838</v>
      </c>
      <c r="BE869" t="s">
        <v>8838</v>
      </c>
      <c r="BF869" t="s">
        <v>8838</v>
      </c>
      <c r="BG869" t="s">
        <v>8838</v>
      </c>
      <c r="BH869" t="s">
        <v>8838</v>
      </c>
      <c r="BI869" t="s">
        <v>8838</v>
      </c>
      <c r="BJ869" t="s">
        <v>8838</v>
      </c>
      <c r="BK869">
        <v>98</v>
      </c>
      <c r="BL869" t="s">
        <v>8838</v>
      </c>
      <c r="BM869" t="s">
        <v>8838</v>
      </c>
      <c r="BN869" t="s">
        <v>8838</v>
      </c>
      <c r="BO869" t="s">
        <v>8838</v>
      </c>
      <c r="BP869" t="s">
        <v>8838</v>
      </c>
      <c r="BQ869" t="s">
        <v>8838</v>
      </c>
      <c r="BR869" t="s">
        <v>8838</v>
      </c>
      <c r="BS869">
        <v>6</v>
      </c>
      <c r="BT869" t="s">
        <v>8838</v>
      </c>
      <c r="BU869" t="s">
        <v>8838</v>
      </c>
      <c r="BV869" t="s">
        <v>8838</v>
      </c>
      <c r="BW869" t="s">
        <v>8838</v>
      </c>
      <c r="BX869" t="s">
        <v>8838</v>
      </c>
      <c r="BY869" t="s">
        <v>8838</v>
      </c>
      <c r="BZ869" t="s">
        <v>8838</v>
      </c>
      <c r="CA869" t="s">
        <v>8838</v>
      </c>
      <c r="CB869" t="s">
        <v>8838</v>
      </c>
      <c r="CC869" t="s">
        <v>8838</v>
      </c>
      <c r="CD869" t="s">
        <v>8838</v>
      </c>
      <c r="CE869" t="s">
        <v>8838</v>
      </c>
      <c r="CF869" t="s">
        <v>8838</v>
      </c>
      <c r="CG869" t="s">
        <v>8838</v>
      </c>
      <c r="CH869" t="s">
        <v>8838</v>
      </c>
      <c r="CI869" t="s">
        <v>8838</v>
      </c>
      <c r="CJ869" t="s">
        <v>8838</v>
      </c>
      <c r="CK869" t="s">
        <v>8838</v>
      </c>
      <c r="CL869" t="s">
        <v>8838</v>
      </c>
      <c r="CM869" t="s">
        <v>8838</v>
      </c>
      <c r="CN869" t="s">
        <v>8838</v>
      </c>
      <c r="CO869" t="s">
        <v>8838</v>
      </c>
      <c r="CP869" t="s">
        <v>8838</v>
      </c>
      <c r="CQ869">
        <v>-20</v>
      </c>
      <c r="CR869" t="s">
        <v>8838</v>
      </c>
      <c r="CS869" t="s">
        <v>8838</v>
      </c>
      <c r="CT869" t="s">
        <v>8838</v>
      </c>
      <c r="CU869" t="s">
        <v>8838</v>
      </c>
      <c r="CV869" t="s">
        <v>8838</v>
      </c>
      <c r="CW869" t="s">
        <v>8838</v>
      </c>
      <c r="CX869" t="s">
        <v>8838</v>
      </c>
      <c r="CY869" t="s">
        <v>2</v>
      </c>
      <c r="CZ869" t="s">
        <v>8838</v>
      </c>
      <c r="DA869" t="s">
        <v>8838</v>
      </c>
      <c r="DB869" t="s">
        <v>8838</v>
      </c>
      <c r="DC869" t="s">
        <v>8838</v>
      </c>
      <c r="DD869" t="s">
        <v>8838</v>
      </c>
      <c r="DE869" t="s">
        <v>8838</v>
      </c>
      <c r="DF869" t="s">
        <v>8838</v>
      </c>
      <c r="DG869">
        <v>1.1299999999999999</v>
      </c>
      <c r="DH869" t="s">
        <v>8838</v>
      </c>
      <c r="DI869" t="s">
        <v>8838</v>
      </c>
      <c r="DJ869" t="s">
        <v>8838</v>
      </c>
      <c r="DK869" s="5" t="e">
        <f>(CL869*3+CK869*2+CJ869)/6</f>
        <v>#VALUE!</v>
      </c>
      <c r="DL869" t="e">
        <f>BG869+(BG869*(CF869-8.25)/8.25)</f>
        <v>#VALUE!</v>
      </c>
      <c r="DM869" t="e">
        <f>BH869+(BH869*(CG869-8.25)/8.25)</f>
        <v>#VALUE!</v>
      </c>
      <c r="DN869" t="e">
        <f>BI869+(BI869*(CH869-8.25)/8.25)</f>
        <v>#VALUE!</v>
      </c>
      <c r="DO869" t="e">
        <f>BJ869+(BJ869*(CI869-8.25)/8.25)</f>
        <v>#VALUE!</v>
      </c>
      <c r="DP869" t="e">
        <f>BK869+(BK869*(CJ869-8.25)/8.25)</f>
        <v>#VALUE!</v>
      </c>
      <c r="DQ869" t="e">
        <f>BL869+(BL869*(CK869-8.25)/8.25)</f>
        <v>#VALUE!</v>
      </c>
      <c r="DR869" t="e">
        <f>BM869+(BM869*(CL869-8.25)/8.25)</f>
        <v>#VALUE!</v>
      </c>
      <c r="DS869" s="7" t="e">
        <f>DL869*10^8/$H869</f>
        <v>#VALUE!</v>
      </c>
      <c r="DT869" s="7" t="e">
        <f>DM869*10^8/$H869</f>
        <v>#VALUE!</v>
      </c>
      <c r="DU869" s="7" t="e">
        <f>DN869*10^8/$H869</f>
        <v>#VALUE!</v>
      </c>
      <c r="DV869" s="7" t="e">
        <f>DO869*10^8/$H869</f>
        <v>#VALUE!</v>
      </c>
      <c r="DW869" s="7" t="e">
        <f>DP869*10^8/$H869</f>
        <v>#VALUE!</v>
      </c>
      <c r="DX869" s="7" t="e">
        <f>DQ869*10^8/$H869</f>
        <v>#VALUE!</v>
      </c>
      <c r="DY869" s="7" t="e">
        <f>DR869*10^8/$H869</f>
        <v>#VALUE!</v>
      </c>
      <c r="DZ869" s="7" t="e">
        <f>DS869*10^8/$H869</f>
        <v>#VALUE!</v>
      </c>
      <c r="EA869" s="7" t="e">
        <f>DY869*0.8</f>
        <v>#VALUE!</v>
      </c>
      <c r="EB869" s="9" t="e">
        <f>F869-#REF!</f>
        <v>#REF!</v>
      </c>
      <c r="EC869" s="3" t="e">
        <f>EB869/#REF!*100</f>
        <v>#REF!</v>
      </c>
      <c r="ED869" s="3" t="e">
        <f>DX869-F869</f>
        <v>#VALUE!</v>
      </c>
      <c r="EE869" s="11" t="e">
        <f>ED869/F869</f>
        <v>#VALUE!</v>
      </c>
      <c r="EF869" s="3" t="e">
        <f>F869-#REF!</f>
        <v>#REF!</v>
      </c>
    </row>
    <row r="870" spans="1:136" hidden="1" x14ac:dyDescent="0.3">
      <c r="A870">
        <v>868</v>
      </c>
      <c r="B870" s="17" t="s">
        <v>9707</v>
      </c>
      <c r="C870" s="16" t="str">
        <f>"https://finance.naver.com/item/frgn.nhn?code="&amp;B870</f>
        <v>https://finance.naver.com/item/frgn.nhn?code=369370</v>
      </c>
      <c r="D870" t="s">
        <v>5306</v>
      </c>
      <c r="E870" t="s">
        <v>5254</v>
      </c>
      <c r="F870" s="18">
        <f>VALUE(LEFT(E870,FIND("/",E870)-1))</f>
        <v>2350</v>
      </c>
      <c r="G870" s="6" t="s">
        <v>5307</v>
      </c>
      <c r="H870" s="6">
        <f>VALUE(LEFT(G870,FIND("/",G870)-1)) + VALUE(MID(G870,FIND("/",G870)+1,LEN(G870)))</f>
        <v>4210000</v>
      </c>
      <c r="I870">
        <v>0</v>
      </c>
      <c r="J870" s="1">
        <f>F870*H870/(10^8)</f>
        <v>98.935000000000002</v>
      </c>
      <c r="K870" t="s">
        <v>8838</v>
      </c>
      <c r="L870" t="s">
        <v>8838</v>
      </c>
      <c r="M870" t="s">
        <v>8838</v>
      </c>
      <c r="N870" t="s">
        <v>8838</v>
      </c>
      <c r="O870">
        <v>0</v>
      </c>
      <c r="P870" t="s">
        <v>8838</v>
      </c>
      <c r="Q870" t="s">
        <v>8838</v>
      </c>
      <c r="R870" t="s">
        <v>8838</v>
      </c>
      <c r="S870" t="s">
        <v>8838</v>
      </c>
      <c r="T870" t="s">
        <v>8838</v>
      </c>
      <c r="U870" t="s">
        <v>8838</v>
      </c>
      <c r="V870" t="s">
        <v>8838</v>
      </c>
      <c r="W870">
        <v>0</v>
      </c>
      <c r="X870" t="s">
        <v>8838</v>
      </c>
      <c r="Y870" t="s">
        <v>8838</v>
      </c>
      <c r="Z870" t="s">
        <v>8838</v>
      </c>
      <c r="AA870" t="s">
        <v>8838</v>
      </c>
      <c r="AB870" t="s">
        <v>8838</v>
      </c>
      <c r="AC870" t="s">
        <v>8838</v>
      </c>
      <c r="AD870" t="s">
        <v>8838</v>
      </c>
      <c r="AE870">
        <v>0</v>
      </c>
      <c r="AF870" t="s">
        <v>8838</v>
      </c>
      <c r="AG870" t="s">
        <v>8838</v>
      </c>
      <c r="AH870" t="s">
        <v>8838</v>
      </c>
      <c r="AI870" t="s">
        <v>8838</v>
      </c>
      <c r="AJ870" t="s">
        <v>8838</v>
      </c>
      <c r="AK870" t="s">
        <v>8838</v>
      </c>
      <c r="AL870" t="s">
        <v>8838</v>
      </c>
      <c r="AM870">
        <v>85</v>
      </c>
      <c r="AN870" t="s">
        <v>8838</v>
      </c>
      <c r="AO870" t="s">
        <v>8838</v>
      </c>
      <c r="AP870" t="s">
        <v>8838</v>
      </c>
      <c r="AQ870" t="s">
        <v>8838</v>
      </c>
      <c r="AR870" t="s">
        <v>8838</v>
      </c>
      <c r="AS870" t="s">
        <v>8838</v>
      </c>
      <c r="AT870" t="s">
        <v>8838</v>
      </c>
      <c r="AU870">
        <v>9</v>
      </c>
      <c r="AV870" t="s">
        <v>8838</v>
      </c>
      <c r="AW870" t="s">
        <v>8838</v>
      </c>
      <c r="AX870" t="s">
        <v>8838</v>
      </c>
      <c r="AY870" t="s">
        <v>8838</v>
      </c>
      <c r="AZ870" t="s">
        <v>8838</v>
      </c>
      <c r="BA870" t="s">
        <v>8838</v>
      </c>
      <c r="BB870" t="s">
        <v>8838</v>
      </c>
      <c r="BC870">
        <v>76</v>
      </c>
      <c r="BD870" t="s">
        <v>8838</v>
      </c>
      <c r="BE870" t="s">
        <v>8838</v>
      </c>
      <c r="BF870" t="s">
        <v>8838</v>
      </c>
      <c r="BG870" t="s">
        <v>8838</v>
      </c>
      <c r="BH870" t="s">
        <v>8838</v>
      </c>
      <c r="BI870" t="s">
        <v>8838</v>
      </c>
      <c r="BJ870" t="s">
        <v>8838</v>
      </c>
      <c r="BK870">
        <v>76</v>
      </c>
      <c r="BL870" t="s">
        <v>8838</v>
      </c>
      <c r="BM870" t="s">
        <v>8838</v>
      </c>
      <c r="BN870" t="s">
        <v>8838</v>
      </c>
      <c r="BO870" t="s">
        <v>8838</v>
      </c>
      <c r="BP870" t="s">
        <v>8838</v>
      </c>
      <c r="BQ870" t="s">
        <v>8838</v>
      </c>
      <c r="BR870" t="s">
        <v>8838</v>
      </c>
      <c r="BS870">
        <v>4</v>
      </c>
      <c r="BT870" t="s">
        <v>8838</v>
      </c>
      <c r="BU870" t="s">
        <v>8838</v>
      </c>
      <c r="BV870" t="s">
        <v>8838</v>
      </c>
      <c r="BW870" t="s">
        <v>8838</v>
      </c>
      <c r="BX870" t="s">
        <v>8838</v>
      </c>
      <c r="BY870" t="s">
        <v>8838</v>
      </c>
      <c r="BZ870" t="s">
        <v>8838</v>
      </c>
      <c r="CA870" t="s">
        <v>8838</v>
      </c>
      <c r="CB870" t="s">
        <v>8838</v>
      </c>
      <c r="CC870" t="s">
        <v>8838</v>
      </c>
      <c r="CD870" t="s">
        <v>8838</v>
      </c>
      <c r="CE870" t="s">
        <v>8838</v>
      </c>
      <c r="CF870" t="s">
        <v>8838</v>
      </c>
      <c r="CG870" t="s">
        <v>8838</v>
      </c>
      <c r="CH870" t="s">
        <v>8838</v>
      </c>
      <c r="CI870" t="s">
        <v>8838</v>
      </c>
      <c r="CJ870" t="s">
        <v>8838</v>
      </c>
      <c r="CK870" t="s">
        <v>8838</v>
      </c>
      <c r="CL870" t="s">
        <v>8838</v>
      </c>
      <c r="CM870" t="s">
        <v>8838</v>
      </c>
      <c r="CN870" t="s">
        <v>8838</v>
      </c>
      <c r="CO870" t="s">
        <v>8838</v>
      </c>
      <c r="CP870" t="s">
        <v>8838</v>
      </c>
      <c r="CQ870">
        <v>-5</v>
      </c>
      <c r="CR870" t="s">
        <v>8838</v>
      </c>
      <c r="CS870" t="s">
        <v>8838</v>
      </c>
      <c r="CT870" t="s">
        <v>8838</v>
      </c>
      <c r="CU870" t="s">
        <v>8838</v>
      </c>
      <c r="CV870" t="s">
        <v>8838</v>
      </c>
      <c r="CW870" t="s">
        <v>8838</v>
      </c>
      <c r="CX870" t="s">
        <v>8838</v>
      </c>
      <c r="CY870" t="s">
        <v>2</v>
      </c>
      <c r="CZ870" t="s">
        <v>8838</v>
      </c>
      <c r="DA870" t="s">
        <v>8838</v>
      </c>
      <c r="DB870" t="s">
        <v>8838</v>
      </c>
      <c r="DC870" t="s">
        <v>8838</v>
      </c>
      <c r="DD870" t="s">
        <v>8838</v>
      </c>
      <c r="DE870" t="s">
        <v>8838</v>
      </c>
      <c r="DF870" t="s">
        <v>8838</v>
      </c>
      <c r="DG870">
        <v>1.17</v>
      </c>
      <c r="DH870" t="s">
        <v>8838</v>
      </c>
      <c r="DI870" t="s">
        <v>8838</v>
      </c>
      <c r="DJ870" t="s">
        <v>8838</v>
      </c>
      <c r="DK870" s="5" t="e">
        <f>(CL870*3+CK870*2+CJ870)/6</f>
        <v>#VALUE!</v>
      </c>
      <c r="DL870" t="e">
        <f>BG870+(BG870*(CF870-8.25)/8.25)</f>
        <v>#VALUE!</v>
      </c>
      <c r="DM870" t="e">
        <f>BH870+(BH870*(CG870-8.25)/8.25)</f>
        <v>#VALUE!</v>
      </c>
      <c r="DN870" t="e">
        <f>BI870+(BI870*(CH870-8.25)/8.25)</f>
        <v>#VALUE!</v>
      </c>
      <c r="DO870" t="e">
        <f>BJ870+(BJ870*(CI870-8.25)/8.25)</f>
        <v>#VALUE!</v>
      </c>
      <c r="DP870" t="e">
        <f>BK870+(BK870*(CJ870-8.25)/8.25)</f>
        <v>#VALUE!</v>
      </c>
      <c r="DQ870" t="e">
        <f>BL870+(BL870*(CK870-8.25)/8.25)</f>
        <v>#VALUE!</v>
      </c>
      <c r="DR870" t="e">
        <f>BM870+(BM870*(CL870-8.25)/8.25)</f>
        <v>#VALUE!</v>
      </c>
      <c r="DS870" s="7" t="e">
        <f>DL870*10^8/$H870</f>
        <v>#VALUE!</v>
      </c>
      <c r="DT870" s="7" t="e">
        <f>DM870*10^8/$H870</f>
        <v>#VALUE!</v>
      </c>
      <c r="DU870" s="7" t="e">
        <f>DN870*10^8/$H870</f>
        <v>#VALUE!</v>
      </c>
      <c r="DV870" s="7" t="e">
        <f>DO870*10^8/$H870</f>
        <v>#VALUE!</v>
      </c>
      <c r="DW870" s="7" t="e">
        <f>DP870*10^8/$H870</f>
        <v>#VALUE!</v>
      </c>
      <c r="DX870" s="7" t="e">
        <f>DQ870*10^8/$H870</f>
        <v>#VALUE!</v>
      </c>
      <c r="DY870" s="7" t="e">
        <f>DR870*10^8/$H870</f>
        <v>#VALUE!</v>
      </c>
      <c r="DZ870" s="7" t="e">
        <f>DS870*10^8/$H870</f>
        <v>#VALUE!</v>
      </c>
      <c r="EA870" s="7" t="e">
        <f>DY870*0.8</f>
        <v>#VALUE!</v>
      </c>
      <c r="EB870" s="9" t="e">
        <f>F870-#REF!</f>
        <v>#REF!</v>
      </c>
      <c r="EC870" s="3" t="e">
        <f>EB870/#REF!*100</f>
        <v>#REF!</v>
      </c>
      <c r="ED870" s="3" t="e">
        <f>DX870-F870</f>
        <v>#VALUE!</v>
      </c>
      <c r="EE870" s="11" t="e">
        <f>ED870/F870</f>
        <v>#VALUE!</v>
      </c>
      <c r="EF870" s="3" t="e">
        <f>F870-#REF!</f>
        <v>#REF!</v>
      </c>
    </row>
    <row r="871" spans="1:136" x14ac:dyDescent="0.3">
      <c r="A871">
        <v>424</v>
      </c>
      <c r="B871" s="17" t="s">
        <v>9263</v>
      </c>
      <c r="C871" s="16" t="str">
        <f>"https://finance.naver.com/item/frgn.nhn?code="&amp;B871</f>
        <v>https://finance.naver.com/item/frgn.nhn?code=016590</v>
      </c>
      <c r="D871" t="s">
        <v>400</v>
      </c>
      <c r="E871" t="s">
        <v>4345</v>
      </c>
      <c r="F871" s="18">
        <f>VALUE(LEFT(E871,FIND("/",E871)-1))</f>
        <v>100000</v>
      </c>
      <c r="G871" s="6" t="s">
        <v>4346</v>
      </c>
      <c r="H871" s="6">
        <f>VALUE(LEFT(G871,FIND("/",G871)-1)) + VALUE(MID(G871,FIND("/",G871)+1,LEN(G871)))</f>
        <v>4029782</v>
      </c>
      <c r="I871">
        <v>0</v>
      </c>
      <c r="J871" s="1">
        <f>F871*H871/(10^8)</f>
        <v>4029.7820000000002</v>
      </c>
      <c r="K871" s="1">
        <v>2525</v>
      </c>
      <c r="L871" s="1">
        <v>5128</v>
      </c>
      <c r="M871" s="1">
        <v>7094</v>
      </c>
      <c r="N871" s="1">
        <v>6468</v>
      </c>
      <c r="O871" s="1">
        <v>6092</v>
      </c>
      <c r="P871" t="s">
        <v>8838</v>
      </c>
      <c r="Q871" t="s">
        <v>8838</v>
      </c>
      <c r="R871" t="s">
        <v>8838</v>
      </c>
      <c r="S871">
        <v>82</v>
      </c>
      <c r="T871">
        <v>288</v>
      </c>
      <c r="U871" s="1">
        <v>1166</v>
      </c>
      <c r="V871">
        <v>947</v>
      </c>
      <c r="W871">
        <v>646</v>
      </c>
      <c r="X871" t="s">
        <v>8838</v>
      </c>
      <c r="Y871" t="s">
        <v>8838</v>
      </c>
      <c r="Z871" t="s">
        <v>8838</v>
      </c>
      <c r="AA871">
        <v>170</v>
      </c>
      <c r="AB871">
        <v>272</v>
      </c>
      <c r="AC871">
        <v>984</v>
      </c>
      <c r="AD871">
        <v>723</v>
      </c>
      <c r="AE871">
        <v>457</v>
      </c>
      <c r="AF871" t="s">
        <v>8838</v>
      </c>
      <c r="AG871" t="s">
        <v>8838</v>
      </c>
      <c r="AH871" t="s">
        <v>8838</v>
      </c>
      <c r="AI871" s="1">
        <v>3627</v>
      </c>
      <c r="AJ871" s="1">
        <v>7258</v>
      </c>
      <c r="AK871" s="1">
        <v>7468</v>
      </c>
      <c r="AL871" s="1">
        <v>7686</v>
      </c>
      <c r="AM871" s="1">
        <v>8091</v>
      </c>
      <c r="AN871" t="s">
        <v>8838</v>
      </c>
      <c r="AO871" t="s">
        <v>8838</v>
      </c>
      <c r="AP871" t="s">
        <v>8838</v>
      </c>
      <c r="AQ871">
        <v>978</v>
      </c>
      <c r="AR871" s="1">
        <v>3102</v>
      </c>
      <c r="AS871" s="1">
        <v>2403</v>
      </c>
      <c r="AT871" s="1">
        <v>1948</v>
      </c>
      <c r="AU871" s="1">
        <v>2096</v>
      </c>
      <c r="AV871" t="s">
        <v>8838</v>
      </c>
      <c r="AW871" t="s">
        <v>8838</v>
      </c>
      <c r="AX871" t="s">
        <v>8838</v>
      </c>
      <c r="AY871" s="1">
        <v>2649</v>
      </c>
      <c r="AZ871" s="1">
        <v>4156</v>
      </c>
      <c r="BA871" s="1">
        <v>5065</v>
      </c>
      <c r="BB871" s="1">
        <v>5738</v>
      </c>
      <c r="BC871" s="1">
        <v>5995</v>
      </c>
      <c r="BD871" t="s">
        <v>8838</v>
      </c>
      <c r="BE871" t="s">
        <v>8838</v>
      </c>
      <c r="BF871" t="s">
        <v>8838</v>
      </c>
      <c r="BG871" s="1">
        <v>2519</v>
      </c>
      <c r="BH871" s="1">
        <v>2753</v>
      </c>
      <c r="BI871" s="1">
        <v>3644</v>
      </c>
      <c r="BJ871" s="1">
        <v>4184</v>
      </c>
      <c r="BK871" s="1">
        <v>4547</v>
      </c>
      <c r="BL871" t="s">
        <v>8838</v>
      </c>
      <c r="BM871" t="s">
        <v>8838</v>
      </c>
      <c r="BN871" t="s">
        <v>8838</v>
      </c>
      <c r="BO871">
        <v>193</v>
      </c>
      <c r="BP871">
        <v>201</v>
      </c>
      <c r="BQ871">
        <v>201</v>
      </c>
      <c r="BR871">
        <v>201</v>
      </c>
      <c r="BS871">
        <v>201</v>
      </c>
      <c r="BT871" t="s">
        <v>8838</v>
      </c>
      <c r="BU871" t="s">
        <v>8838</v>
      </c>
      <c r="BV871" t="s">
        <v>8838</v>
      </c>
      <c r="BW871">
        <v>4.5999999999999996</v>
      </c>
      <c r="BX871">
        <v>4.99</v>
      </c>
      <c r="BY871">
        <v>13.37</v>
      </c>
      <c r="BZ871">
        <v>9.5399999999999991</v>
      </c>
      <c r="CA871">
        <v>5.79</v>
      </c>
      <c r="CB871" t="s">
        <v>8838</v>
      </c>
      <c r="CC871" t="s">
        <v>8838</v>
      </c>
      <c r="CD871" t="s">
        <v>8838</v>
      </c>
      <c r="CE871">
        <v>6.37</v>
      </c>
      <c r="CF871">
        <v>10.37</v>
      </c>
      <c r="CG871">
        <v>24.79</v>
      </c>
      <c r="CH871">
        <v>14.26</v>
      </c>
      <c r="CI871">
        <v>9.7200000000000006</v>
      </c>
      <c r="CJ871" t="s">
        <v>8838</v>
      </c>
      <c r="CK871" t="s">
        <v>8838</v>
      </c>
      <c r="CL871" t="s">
        <v>8838</v>
      </c>
      <c r="CM871" s="1">
        <v>4028</v>
      </c>
      <c r="CN871" s="1">
        <v>7032</v>
      </c>
      <c r="CO871" s="1">
        <v>19674</v>
      </c>
      <c r="CP871" s="1">
        <v>13849</v>
      </c>
      <c r="CQ871" s="1">
        <v>10529</v>
      </c>
      <c r="CR871" t="s">
        <v>8838</v>
      </c>
      <c r="CS871" t="s">
        <v>8838</v>
      </c>
      <c r="CT871" t="s">
        <v>8838</v>
      </c>
      <c r="CU871">
        <v>6.03</v>
      </c>
      <c r="CV871">
        <v>4.96</v>
      </c>
      <c r="CW871">
        <v>3.01</v>
      </c>
      <c r="CX871">
        <v>4.3</v>
      </c>
      <c r="CY871">
        <v>6.06</v>
      </c>
      <c r="CZ871" t="s">
        <v>8838</v>
      </c>
      <c r="DA871" t="s">
        <v>8838</v>
      </c>
      <c r="DB871" t="s">
        <v>8838</v>
      </c>
      <c r="DC871">
        <v>0.37</v>
      </c>
      <c r="DD871">
        <v>0.51</v>
      </c>
      <c r="DE871">
        <v>0.66</v>
      </c>
      <c r="DF871">
        <v>0.56999999999999995</v>
      </c>
      <c r="DG871">
        <v>0.55000000000000004</v>
      </c>
      <c r="DH871" t="s">
        <v>8838</v>
      </c>
      <c r="DI871" t="s">
        <v>8838</v>
      </c>
      <c r="DJ871" t="s">
        <v>8838</v>
      </c>
      <c r="DK871" s="5" t="e">
        <f>(CL871*3+CK871*2+CJ871)/6</f>
        <v>#VALUE!</v>
      </c>
      <c r="DL871">
        <f>BG871+(BG871*(CF871-8.25)/8.25)</f>
        <v>3166.3066666666664</v>
      </c>
      <c r="DM871">
        <f>BH871+(BH871*(CG871-8.25)/8.25)</f>
        <v>8272.3478787878776</v>
      </c>
      <c r="DN871">
        <f>BI871+(BI871*(CH871-8.25)/8.25)</f>
        <v>6298.5987878787873</v>
      </c>
      <c r="DO871">
        <f>BJ871+(BJ871*(CI871-8.25)/8.25)</f>
        <v>4929.5127272727277</v>
      </c>
      <c r="DP871" t="e">
        <f>BK871+(BK871*(CJ871-8.25)/8.25)</f>
        <v>#VALUE!</v>
      </c>
      <c r="DQ871" t="e">
        <f>BL871+(BL871*(CK871-8.25)/8.25)</f>
        <v>#VALUE!</v>
      </c>
      <c r="DR871" t="e">
        <f>BM871+(BM871*(CL871-8.25)/8.25)</f>
        <v>#VALUE!</v>
      </c>
      <c r="DS871" s="7">
        <f>DL871*10^8/$H871</f>
        <v>78572.653971521693</v>
      </c>
      <c r="DT871" s="7">
        <f>DM871*10^8/$H871</f>
        <v>205280.28262540945</v>
      </c>
      <c r="DU871" s="7">
        <f>DN871*10^8/$H871</f>
        <v>156301.22889721548</v>
      </c>
      <c r="DV871" s="7">
        <f>DO871*10^8/$H871</f>
        <v>122327.03226310326</v>
      </c>
      <c r="DW871" s="7" t="e">
        <f>DP871*10^8/$H871</f>
        <v>#VALUE!</v>
      </c>
      <c r="DX871" s="7" t="e">
        <f>DQ871*10^8/$H871</f>
        <v>#VALUE!</v>
      </c>
      <c r="DY871" s="7" t="e">
        <f>DR871*10^8/$H871</f>
        <v>#VALUE!</v>
      </c>
      <c r="DZ871" s="7">
        <f>DS871*10^8/$H871</f>
        <v>1949799.1199405252</v>
      </c>
      <c r="EA871" s="7" t="e">
        <f>DY871*0.8</f>
        <v>#VALUE!</v>
      </c>
      <c r="EB871" s="9" t="e">
        <f>F871-#REF!</f>
        <v>#REF!</v>
      </c>
      <c r="EC871" s="3" t="e">
        <f>EB871/#REF!*100</f>
        <v>#REF!</v>
      </c>
      <c r="ED871" s="3" t="e">
        <f>DX871-F871</f>
        <v>#VALUE!</v>
      </c>
      <c r="EE871" s="11" t="e">
        <f>ED871/F871</f>
        <v>#VALUE!</v>
      </c>
      <c r="EF871" s="3" t="e">
        <f>F871-#REF!</f>
        <v>#REF!</v>
      </c>
    </row>
    <row r="872" spans="1:136" x14ac:dyDescent="0.3">
      <c r="A872">
        <v>1919</v>
      </c>
      <c r="B872" s="17" t="s">
        <v>10758</v>
      </c>
      <c r="C872" s="16" t="str">
        <f>"https://finance.naver.com/item/frgn.nhn?code="&amp;B872</f>
        <v>https://finance.naver.com/item/frgn.nhn?code=049180</v>
      </c>
      <c r="D872" t="s">
        <v>1964</v>
      </c>
      <c r="E872" t="s">
        <v>8086</v>
      </c>
      <c r="F872" s="18">
        <f>VALUE(LEFT(E872,FIND("/",E872)-1))</f>
        <v>10100</v>
      </c>
      <c r="G872" s="6" t="s">
        <v>8087</v>
      </c>
      <c r="H872" s="6">
        <f>VALUE(LEFT(G872,FIND("/",G872)-1)) + VALUE(MID(G872,FIND("/",G872)+1,LEN(G872)))</f>
        <v>39606973</v>
      </c>
      <c r="I872" s="1">
        <v>9008</v>
      </c>
      <c r="J872" s="1">
        <f>F872*H872/(10^8)</f>
        <v>4000.3042730000002</v>
      </c>
      <c r="K872">
        <v>98</v>
      </c>
      <c r="L872">
        <v>199</v>
      </c>
      <c r="M872">
        <v>99</v>
      </c>
      <c r="N872">
        <v>179</v>
      </c>
      <c r="O872">
        <v>915</v>
      </c>
      <c r="P872" t="s">
        <v>8838</v>
      </c>
      <c r="Q872" t="s">
        <v>8838</v>
      </c>
      <c r="R872" t="s">
        <v>8838</v>
      </c>
      <c r="S872">
        <v>-152</v>
      </c>
      <c r="T872">
        <v>-2</v>
      </c>
      <c r="U872">
        <v>-109</v>
      </c>
      <c r="V872">
        <v>-80</v>
      </c>
      <c r="W872">
        <v>24</v>
      </c>
      <c r="X872" t="s">
        <v>8838</v>
      </c>
      <c r="Y872" t="s">
        <v>8838</v>
      </c>
      <c r="Z872" t="s">
        <v>8838</v>
      </c>
      <c r="AA872">
        <v>-372</v>
      </c>
      <c r="AB872">
        <v>-72</v>
      </c>
      <c r="AC872">
        <v>-98</v>
      </c>
      <c r="AD872">
        <v>-373</v>
      </c>
      <c r="AE872">
        <v>18</v>
      </c>
      <c r="AF872" t="s">
        <v>8838</v>
      </c>
      <c r="AG872" t="s">
        <v>8838</v>
      </c>
      <c r="AH872" t="s">
        <v>8838</v>
      </c>
      <c r="AI872">
        <v>604</v>
      </c>
      <c r="AJ872">
        <v>650</v>
      </c>
      <c r="AK872">
        <v>496</v>
      </c>
      <c r="AL872">
        <v>650</v>
      </c>
      <c r="AM872">
        <v>708</v>
      </c>
      <c r="AN872" t="s">
        <v>8838</v>
      </c>
      <c r="AO872" t="s">
        <v>8838</v>
      </c>
      <c r="AP872" t="s">
        <v>8838</v>
      </c>
      <c r="AQ872">
        <v>252</v>
      </c>
      <c r="AR872">
        <v>305</v>
      </c>
      <c r="AS872">
        <v>266</v>
      </c>
      <c r="AT872">
        <v>493</v>
      </c>
      <c r="AU872">
        <v>306</v>
      </c>
      <c r="AV872" t="s">
        <v>8838</v>
      </c>
      <c r="AW872" t="s">
        <v>8838</v>
      </c>
      <c r="AX872" t="s">
        <v>8838</v>
      </c>
      <c r="AY872">
        <v>352</v>
      </c>
      <c r="AZ872">
        <v>345</v>
      </c>
      <c r="BA872">
        <v>230</v>
      </c>
      <c r="BB872">
        <v>157</v>
      </c>
      <c r="BC872">
        <v>402</v>
      </c>
      <c r="BD872" t="s">
        <v>8838</v>
      </c>
      <c r="BE872" t="s">
        <v>8838</v>
      </c>
      <c r="BF872" t="s">
        <v>8838</v>
      </c>
      <c r="BG872">
        <v>372</v>
      </c>
      <c r="BH872">
        <v>373</v>
      </c>
      <c r="BI872">
        <v>264</v>
      </c>
      <c r="BJ872">
        <v>52</v>
      </c>
      <c r="BK872">
        <v>281</v>
      </c>
      <c r="BL872" t="s">
        <v>8838</v>
      </c>
      <c r="BM872" t="s">
        <v>8838</v>
      </c>
      <c r="BN872" t="s">
        <v>8838</v>
      </c>
      <c r="BO872">
        <v>908</v>
      </c>
      <c r="BP872">
        <v>94</v>
      </c>
      <c r="BQ872">
        <v>102</v>
      </c>
      <c r="BR872">
        <v>122</v>
      </c>
      <c r="BS872">
        <v>173</v>
      </c>
      <c r="BT872" t="s">
        <v>8838</v>
      </c>
      <c r="BU872" t="s">
        <v>8838</v>
      </c>
      <c r="BV872" t="s">
        <v>8838</v>
      </c>
      <c r="BW872">
        <v>-52.28</v>
      </c>
      <c r="BX872">
        <v>-11.43</v>
      </c>
      <c r="BY872">
        <v>-17.190000000000001</v>
      </c>
      <c r="BZ872">
        <v>-65.11</v>
      </c>
      <c r="CA872">
        <v>2.62</v>
      </c>
      <c r="CB872" t="s">
        <v>8838</v>
      </c>
      <c r="CC872" t="s">
        <v>8838</v>
      </c>
      <c r="CD872" t="s">
        <v>8838</v>
      </c>
      <c r="CE872">
        <v>-91.67</v>
      </c>
      <c r="CF872">
        <v>-17.16</v>
      </c>
      <c r="CG872">
        <v>-29.11</v>
      </c>
      <c r="CH872">
        <v>-236.04</v>
      </c>
      <c r="CI872">
        <v>0.51</v>
      </c>
      <c r="CJ872" t="s">
        <v>8838</v>
      </c>
      <c r="CK872" t="s">
        <v>8838</v>
      </c>
      <c r="CL872" t="s">
        <v>8838</v>
      </c>
      <c r="CM872" s="1">
        <v>-2022</v>
      </c>
      <c r="CN872">
        <v>-339</v>
      </c>
      <c r="CO872">
        <v>-454</v>
      </c>
      <c r="CP872" s="1">
        <v>-1710</v>
      </c>
      <c r="CQ872">
        <v>3</v>
      </c>
      <c r="CR872" t="s">
        <v>8838</v>
      </c>
      <c r="CS872" t="s">
        <v>8838</v>
      </c>
      <c r="CT872" t="s">
        <v>8838</v>
      </c>
      <c r="CU872" t="s">
        <v>2</v>
      </c>
      <c r="CV872" t="s">
        <v>2</v>
      </c>
      <c r="CW872" t="s">
        <v>2</v>
      </c>
      <c r="CX872" t="s">
        <v>2</v>
      </c>
      <c r="CY872" s="2">
        <v>2495.69</v>
      </c>
      <c r="CZ872" t="s">
        <v>8838</v>
      </c>
      <c r="DA872" t="s">
        <v>8838</v>
      </c>
      <c r="DB872" t="s">
        <v>8838</v>
      </c>
      <c r="DC872">
        <v>10.52</v>
      </c>
      <c r="DD872">
        <v>6.18</v>
      </c>
      <c r="DE872">
        <v>8.7899999999999991</v>
      </c>
      <c r="DF872">
        <v>35.020000000000003</v>
      </c>
      <c r="DG872">
        <v>9.17</v>
      </c>
      <c r="DH872" t="s">
        <v>8838</v>
      </c>
      <c r="DI872" t="s">
        <v>8838</v>
      </c>
      <c r="DJ872" t="s">
        <v>8838</v>
      </c>
      <c r="DK872" s="5" t="e">
        <f>(CL872*3+CK872*2+CJ872)/6</f>
        <v>#VALUE!</v>
      </c>
      <c r="DL872">
        <f>BG872+(BG872*(CF872-8.25)/8.25)</f>
        <v>-773.76</v>
      </c>
      <c r="DM872">
        <f>BH872+(BH872*(CG872-8.25)/8.25)</f>
        <v>-1316.1248484848486</v>
      </c>
      <c r="DN872">
        <f>BI872+(BI872*(CH872-8.25)/8.25)</f>
        <v>-7553.28</v>
      </c>
      <c r="DO872">
        <f>BJ872+(BJ872*(CI872-8.25)/8.25)</f>
        <v>3.2145454545454513</v>
      </c>
      <c r="DP872" t="e">
        <f>BK872+(BK872*(CJ872-8.25)/8.25)</f>
        <v>#VALUE!</v>
      </c>
      <c r="DQ872" t="e">
        <f>BL872+(BL872*(CK872-8.25)/8.25)</f>
        <v>#VALUE!</v>
      </c>
      <c r="DR872" t="e">
        <f>BM872+(BM872*(CL872-8.25)/8.25)</f>
        <v>#VALUE!</v>
      </c>
      <c r="DS872" s="7">
        <f>DL872*10^8/$H872</f>
        <v>-1953.5953934172146</v>
      </c>
      <c r="DT872" s="7">
        <f>DM872*10^8/$H872</f>
        <v>-3322.9624704842972</v>
      </c>
      <c r="DU872" s="7">
        <f>DN872*10^8/$H872</f>
        <v>-19070.581334251419</v>
      </c>
      <c r="DV872" s="7">
        <f>DO872*10^8/$H872</f>
        <v>8.116109894450787</v>
      </c>
      <c r="DW872" s="7" t="e">
        <f>DP872*10^8/$H872</f>
        <v>#VALUE!</v>
      </c>
      <c r="DX872" s="7" t="e">
        <f>DQ872*10^8/$H872</f>
        <v>#VALUE!</v>
      </c>
      <c r="DY872" s="7" t="e">
        <f>DR872*10^8/$H872</f>
        <v>#VALUE!</v>
      </c>
      <c r="DZ872" s="7">
        <f>DS872*10^8/$H872</f>
        <v>-4932.4531652979758</v>
      </c>
      <c r="EA872" s="7" t="e">
        <f>DY872*0.8</f>
        <v>#VALUE!</v>
      </c>
      <c r="EB872" s="9" t="e">
        <f>F872-#REF!</f>
        <v>#REF!</v>
      </c>
      <c r="EC872" s="3" t="e">
        <f>EB872/#REF!*100</f>
        <v>#REF!</v>
      </c>
      <c r="ED872" s="3" t="e">
        <f>DX872-F872</f>
        <v>#VALUE!</v>
      </c>
      <c r="EE872" s="11" t="e">
        <f>ED872/F872</f>
        <v>#VALUE!</v>
      </c>
      <c r="EF872" s="3" t="e">
        <f>F872-#REF!</f>
        <v>#REF!</v>
      </c>
    </row>
    <row r="873" spans="1:136" x14ac:dyDescent="0.3">
      <c r="A873">
        <v>359</v>
      </c>
      <c r="B873" s="17" t="s">
        <v>9198</v>
      </c>
      <c r="C873" s="16" t="str">
        <f>"https://finance.naver.com/item/frgn.nhn?code="&amp;B873</f>
        <v>https://finance.naver.com/item/frgn.nhn?code=003220</v>
      </c>
      <c r="D873" t="s">
        <v>343</v>
      </c>
      <c r="E873" t="s">
        <v>4211</v>
      </c>
      <c r="F873" s="18">
        <f>VALUE(LEFT(E873,FIND("/",E873)-1))</f>
        <v>18800</v>
      </c>
      <c r="G873" s="6" t="s">
        <v>4212</v>
      </c>
      <c r="H873" s="6">
        <f>VALUE(LEFT(G873,FIND("/",G873)-1)) + VALUE(MID(G873,FIND("/",G873)+1,LEN(G873)))</f>
        <v>21224823</v>
      </c>
      <c r="I873" s="1">
        <v>624382</v>
      </c>
      <c r="J873" s="1">
        <f>F873*H873/(10^8)</f>
        <v>3990.2667240000001</v>
      </c>
      <c r="K873" s="1">
        <v>2407</v>
      </c>
      <c r="L873" s="1">
        <v>2655</v>
      </c>
      <c r="M873" s="1">
        <v>2867</v>
      </c>
      <c r="N873" s="1">
        <v>3178</v>
      </c>
      <c r="O873" s="1">
        <v>3085</v>
      </c>
      <c r="P873" s="1">
        <v>3598</v>
      </c>
      <c r="Q873" s="1">
        <v>4043</v>
      </c>
      <c r="R873" t="s">
        <v>8838</v>
      </c>
      <c r="S873">
        <v>291</v>
      </c>
      <c r="T873">
        <v>253</v>
      </c>
      <c r="U873">
        <v>307</v>
      </c>
      <c r="V873">
        <v>351</v>
      </c>
      <c r="W873">
        <v>241</v>
      </c>
      <c r="X873">
        <v>245</v>
      </c>
      <c r="Y873">
        <v>356</v>
      </c>
      <c r="Z873" t="s">
        <v>8838</v>
      </c>
      <c r="AA873">
        <v>197</v>
      </c>
      <c r="AB873">
        <v>103</v>
      </c>
      <c r="AC873">
        <v>233</v>
      </c>
      <c r="AD873">
        <v>269</v>
      </c>
      <c r="AE873">
        <v>172</v>
      </c>
      <c r="AF873">
        <v>175</v>
      </c>
      <c r="AG873">
        <v>283</v>
      </c>
      <c r="AH873" t="s">
        <v>8838</v>
      </c>
      <c r="AI873" s="1">
        <v>2147</v>
      </c>
      <c r="AJ873" s="1">
        <v>2272</v>
      </c>
      <c r="AK873" s="1">
        <v>2754</v>
      </c>
      <c r="AL873" s="1">
        <v>3275</v>
      </c>
      <c r="AM873" s="1">
        <v>3352</v>
      </c>
      <c r="AN873" s="1">
        <v>3920</v>
      </c>
      <c r="AO873" s="1">
        <v>4362</v>
      </c>
      <c r="AP873" t="s">
        <v>8838</v>
      </c>
      <c r="AQ873">
        <v>527</v>
      </c>
      <c r="AR873">
        <v>591</v>
      </c>
      <c r="AS873">
        <v>922</v>
      </c>
      <c r="AT873" s="1">
        <v>1233</v>
      </c>
      <c r="AU873" s="1">
        <v>1224</v>
      </c>
      <c r="AV873" s="1">
        <v>1660</v>
      </c>
      <c r="AW873" s="1">
        <v>1861</v>
      </c>
      <c r="AX873" t="s">
        <v>8838</v>
      </c>
      <c r="AY873" s="1">
        <v>1620</v>
      </c>
      <c r="AZ873" s="1">
        <v>1681</v>
      </c>
      <c r="BA873" s="1">
        <v>1832</v>
      </c>
      <c r="BB873" s="1">
        <v>2042</v>
      </c>
      <c r="BC873" s="1">
        <v>2128</v>
      </c>
      <c r="BD873" s="1">
        <v>2260</v>
      </c>
      <c r="BE873" s="1">
        <v>2501</v>
      </c>
      <c r="BF873" t="s">
        <v>8838</v>
      </c>
      <c r="BG873" s="1">
        <v>1614</v>
      </c>
      <c r="BH873" s="1">
        <v>1680</v>
      </c>
      <c r="BI873" s="1">
        <v>1835</v>
      </c>
      <c r="BJ873" s="1">
        <v>2049</v>
      </c>
      <c r="BK873" s="1">
        <v>2139</v>
      </c>
      <c r="BL873" s="1">
        <v>2272</v>
      </c>
      <c r="BM873" s="1">
        <v>2513</v>
      </c>
      <c r="BN873" t="s">
        <v>8838</v>
      </c>
      <c r="BO873">
        <v>88</v>
      </c>
      <c r="BP873">
        <v>91</v>
      </c>
      <c r="BQ873">
        <v>95</v>
      </c>
      <c r="BR873">
        <v>98</v>
      </c>
      <c r="BS873">
        <v>101</v>
      </c>
      <c r="BT873">
        <v>106</v>
      </c>
      <c r="BU873">
        <v>106</v>
      </c>
      <c r="BV873" t="s">
        <v>8838</v>
      </c>
      <c r="BW873">
        <v>9.6300000000000008</v>
      </c>
      <c r="BX873">
        <v>4.6500000000000004</v>
      </c>
      <c r="BY873">
        <v>9.27</v>
      </c>
      <c r="BZ873">
        <v>8.92</v>
      </c>
      <c r="CA873">
        <v>5.19</v>
      </c>
      <c r="CB873">
        <v>4.8099999999999996</v>
      </c>
      <c r="CC873">
        <v>6.83</v>
      </c>
      <c r="CD873" t="s">
        <v>8838</v>
      </c>
      <c r="CE873">
        <v>13.08</v>
      </c>
      <c r="CF873">
        <v>6.52</v>
      </c>
      <c r="CG873">
        <v>13.51</v>
      </c>
      <c r="CH873">
        <v>14.05</v>
      </c>
      <c r="CI873">
        <v>8.42</v>
      </c>
      <c r="CJ873">
        <v>7.93</v>
      </c>
      <c r="CK873">
        <v>11.87</v>
      </c>
      <c r="CL873" t="s">
        <v>8838</v>
      </c>
      <c r="CM873">
        <v>954</v>
      </c>
      <c r="CN873">
        <v>506</v>
      </c>
      <c r="CO873" s="1">
        <v>1119</v>
      </c>
      <c r="CP873" s="1">
        <v>1286</v>
      </c>
      <c r="CQ873">
        <v>831</v>
      </c>
      <c r="CR873">
        <v>825</v>
      </c>
      <c r="CS873" s="1">
        <v>1338</v>
      </c>
      <c r="CT873" t="s">
        <v>8838</v>
      </c>
      <c r="CU873">
        <v>17.16</v>
      </c>
      <c r="CV873">
        <v>36.17</v>
      </c>
      <c r="CW873">
        <v>13</v>
      </c>
      <c r="CX873">
        <v>12.47</v>
      </c>
      <c r="CY873">
        <v>22.27</v>
      </c>
      <c r="CZ873">
        <v>22.8</v>
      </c>
      <c r="DA873">
        <v>14.05</v>
      </c>
      <c r="DB873" t="s">
        <v>8838</v>
      </c>
      <c r="DC873">
        <v>2.1</v>
      </c>
      <c r="DD873">
        <v>2.2599999999999998</v>
      </c>
      <c r="DE873">
        <v>1.65</v>
      </c>
      <c r="DF873">
        <v>1.63</v>
      </c>
      <c r="DG873">
        <v>1.76</v>
      </c>
      <c r="DH873">
        <v>1.69</v>
      </c>
      <c r="DI873">
        <v>1.53</v>
      </c>
      <c r="DJ873" t="s">
        <v>8838</v>
      </c>
      <c r="DK873" s="5" t="e">
        <f>(CL873*3+CK873*2+CJ873)/6</f>
        <v>#VALUE!</v>
      </c>
      <c r="DL873">
        <f>BG873+(BG873*(CF873-8.25)/8.25)</f>
        <v>1275.5490909090909</v>
      </c>
      <c r="DM873">
        <f>BH873+(BH873*(CG873-8.25)/8.25)</f>
        <v>2751.1272727272726</v>
      </c>
      <c r="DN873">
        <f>BI873+(BI873*(CH873-8.25)/8.25)</f>
        <v>3125.060606060606</v>
      </c>
      <c r="DO873">
        <f>BJ873+(BJ873*(CI873-8.25)/8.25)</f>
        <v>2091.221818181818</v>
      </c>
      <c r="DP873">
        <f>BK873+(BK873*(CJ873-8.25)/8.25)</f>
        <v>2056.0327272727272</v>
      </c>
      <c r="DQ873">
        <f>BL873+(BL873*(CK873-8.25)/8.25)</f>
        <v>3268.9260606060602</v>
      </c>
      <c r="DR873" t="e">
        <f>BM873+(BM873*(CL873-8.25)/8.25)</f>
        <v>#VALUE!</v>
      </c>
      <c r="DS873" s="7">
        <f>DL873*10^8/$H873</f>
        <v>6009.7042548203626</v>
      </c>
      <c r="DT873" s="7">
        <f>DM873*10^8/$H873</f>
        <v>12961.838469641289</v>
      </c>
      <c r="DU873" s="7">
        <f>DN873*10^8/$H873</f>
        <v>14723.612093540691</v>
      </c>
      <c r="DV873" s="7">
        <f>DO873*10^8/$H873</f>
        <v>9852.717349783401</v>
      </c>
      <c r="DW873" s="7">
        <f>DP873*10^8/$H873</f>
        <v>9686.9251973160262</v>
      </c>
      <c r="DX873" s="7">
        <f>DQ873*10^8/$H873</f>
        <v>15401.429074843452</v>
      </c>
      <c r="DY873" s="7" t="e">
        <f>DR873*10^8/$H873</f>
        <v>#VALUE!</v>
      </c>
      <c r="DZ873" s="7">
        <f>DS873*10^8/$H873</f>
        <v>28314.508228503779</v>
      </c>
      <c r="EA873" s="7" t="e">
        <f>DY873*0.8</f>
        <v>#VALUE!</v>
      </c>
      <c r="EB873" s="9" t="e">
        <f>F873-#REF!</f>
        <v>#REF!</v>
      </c>
      <c r="EC873" s="3" t="e">
        <f>EB873/#REF!*100</f>
        <v>#REF!</v>
      </c>
      <c r="ED873" s="3">
        <f>DX873-F873</f>
        <v>-3398.5709251565477</v>
      </c>
      <c r="EE873" s="11">
        <f>ED873/F873</f>
        <v>-0.18077504921045467</v>
      </c>
      <c r="EF873" s="3" t="e">
        <f>F873-#REF!</f>
        <v>#REF!</v>
      </c>
    </row>
    <row r="874" spans="1:136" x14ac:dyDescent="0.3">
      <c r="A874">
        <v>1085</v>
      </c>
      <c r="B874" s="17" t="s">
        <v>9924</v>
      </c>
      <c r="C874" s="16" t="str">
        <f>"https://finance.naver.com/item/frgn.nhn?code="&amp;B874</f>
        <v>https://finance.naver.com/item/frgn.nhn?code=285490</v>
      </c>
      <c r="D874" t="s">
        <v>5947</v>
      </c>
      <c r="E874" t="s">
        <v>5948</v>
      </c>
      <c r="F874" s="18">
        <f>VALUE(LEFT(E874,FIND("/",E874)-1))</f>
        <v>39500</v>
      </c>
      <c r="G874" s="6" t="s">
        <v>5949</v>
      </c>
      <c r="H874" s="6">
        <f>VALUE(LEFT(G874,FIND("/",G874)-1)) + VALUE(MID(G874,FIND("/",G874)+1,LEN(G874)))</f>
        <v>10081744</v>
      </c>
      <c r="I874">
        <v>0</v>
      </c>
      <c r="J874" s="1">
        <f>F874*H874/(10^8)</f>
        <v>3982.2888800000001</v>
      </c>
      <c r="K874">
        <v>135</v>
      </c>
      <c r="L874">
        <v>213</v>
      </c>
      <c r="M874">
        <v>259</v>
      </c>
      <c r="N874">
        <v>261</v>
      </c>
      <c r="O874">
        <v>679</v>
      </c>
      <c r="P874" s="1">
        <v>1312</v>
      </c>
      <c r="Q874" s="1">
        <v>1777</v>
      </c>
      <c r="R874" s="1">
        <v>2045</v>
      </c>
      <c r="S874">
        <v>46</v>
      </c>
      <c r="T874">
        <v>55</v>
      </c>
      <c r="U874">
        <v>67</v>
      </c>
      <c r="V874">
        <v>55</v>
      </c>
      <c r="W874">
        <v>293</v>
      </c>
      <c r="X874">
        <v>476</v>
      </c>
      <c r="Y874">
        <v>550</v>
      </c>
      <c r="Z874">
        <v>624</v>
      </c>
      <c r="AA874">
        <v>45</v>
      </c>
      <c r="AB874">
        <v>40</v>
      </c>
      <c r="AC874">
        <v>69</v>
      </c>
      <c r="AD874">
        <v>55</v>
      </c>
      <c r="AE874">
        <v>271</v>
      </c>
      <c r="AF874">
        <v>390</v>
      </c>
      <c r="AG874">
        <v>447</v>
      </c>
      <c r="AH874">
        <v>500</v>
      </c>
      <c r="AI874">
        <v>101</v>
      </c>
      <c r="AJ874">
        <v>184</v>
      </c>
      <c r="AK874">
        <v>332</v>
      </c>
      <c r="AL874">
        <v>400</v>
      </c>
      <c r="AM874" s="1">
        <v>1033</v>
      </c>
      <c r="AN874" s="1">
        <v>1435</v>
      </c>
      <c r="AO874" s="1">
        <v>1862</v>
      </c>
      <c r="AP874" s="1">
        <v>2310</v>
      </c>
      <c r="AQ874">
        <v>10</v>
      </c>
      <c r="AR874">
        <v>26</v>
      </c>
      <c r="AS874">
        <v>21</v>
      </c>
      <c r="AT874">
        <v>66</v>
      </c>
      <c r="AU874">
        <v>189</v>
      </c>
      <c r="AV874">
        <v>173</v>
      </c>
      <c r="AW874">
        <v>201</v>
      </c>
      <c r="AX874">
        <v>201</v>
      </c>
      <c r="AY874">
        <v>92</v>
      </c>
      <c r="AZ874">
        <v>159</v>
      </c>
      <c r="BA874">
        <v>311</v>
      </c>
      <c r="BB874">
        <v>334</v>
      </c>
      <c r="BC874">
        <v>844</v>
      </c>
      <c r="BD874" s="1">
        <v>1262</v>
      </c>
      <c r="BE874" s="1">
        <v>1661</v>
      </c>
      <c r="BF874" s="1">
        <v>2109</v>
      </c>
      <c r="BG874">
        <v>92</v>
      </c>
      <c r="BH874">
        <v>159</v>
      </c>
      <c r="BI874">
        <v>311</v>
      </c>
      <c r="BJ874">
        <v>285</v>
      </c>
      <c r="BK874">
        <v>712</v>
      </c>
      <c r="BL874" t="s">
        <v>8838</v>
      </c>
      <c r="BM874" t="s">
        <v>8838</v>
      </c>
      <c r="BN874" t="s">
        <v>8838</v>
      </c>
      <c r="BO874">
        <v>10</v>
      </c>
      <c r="BP874">
        <v>10</v>
      </c>
      <c r="BQ874">
        <v>23</v>
      </c>
      <c r="BR874">
        <v>25</v>
      </c>
      <c r="BS874">
        <v>25</v>
      </c>
      <c r="BT874">
        <v>50</v>
      </c>
      <c r="BU874">
        <v>50</v>
      </c>
      <c r="BV874">
        <v>50</v>
      </c>
      <c r="BW874" t="s">
        <v>8838</v>
      </c>
      <c r="BX874">
        <v>27.82</v>
      </c>
      <c r="BY874">
        <v>26.57</v>
      </c>
      <c r="BZ874">
        <v>15.01</v>
      </c>
      <c r="CA874">
        <v>37.869999999999997</v>
      </c>
      <c r="CB874">
        <v>31.61</v>
      </c>
      <c r="CC874">
        <v>27.12</v>
      </c>
      <c r="CD874">
        <v>23.97</v>
      </c>
      <c r="CE874" t="s">
        <v>8838</v>
      </c>
      <c r="CF874">
        <v>31.73</v>
      </c>
      <c r="CG874">
        <v>29.21</v>
      </c>
      <c r="CH874">
        <v>16.420000000000002</v>
      </c>
      <c r="CI874">
        <v>44.1</v>
      </c>
      <c r="CJ874">
        <v>51.57</v>
      </c>
      <c r="CK874" t="s">
        <v>8838</v>
      </c>
      <c r="CL874" t="s">
        <v>8838</v>
      </c>
      <c r="CM874">
        <v>786</v>
      </c>
      <c r="CN874">
        <v>551</v>
      </c>
      <c r="CO874">
        <v>873</v>
      </c>
      <c r="CP874">
        <v>512</v>
      </c>
      <c r="CQ874" s="1">
        <v>2189</v>
      </c>
      <c r="CR874" s="1">
        <v>3642</v>
      </c>
      <c r="CS874" s="1">
        <v>4176</v>
      </c>
      <c r="CT874" s="1">
        <v>4672</v>
      </c>
      <c r="CU874" t="s">
        <v>8838</v>
      </c>
      <c r="CV874" t="s">
        <v>8838</v>
      </c>
      <c r="CW874">
        <v>14.98</v>
      </c>
      <c r="CX874">
        <v>18.899999999999999</v>
      </c>
      <c r="CY874">
        <v>19.27</v>
      </c>
      <c r="CZ874">
        <v>10.85</v>
      </c>
      <c r="DA874">
        <v>9.4600000000000009</v>
      </c>
      <c r="DB874">
        <v>8.4499999999999993</v>
      </c>
      <c r="DC874" t="s">
        <v>8838</v>
      </c>
      <c r="DD874" t="s">
        <v>8838</v>
      </c>
      <c r="DE874">
        <v>3.89</v>
      </c>
      <c r="DF874">
        <v>2.33</v>
      </c>
      <c r="DG874">
        <v>5.74</v>
      </c>
      <c r="DH874" t="s">
        <v>8838</v>
      </c>
      <c r="DI874" t="s">
        <v>8838</v>
      </c>
      <c r="DJ874" t="s">
        <v>8838</v>
      </c>
      <c r="DK874" s="5" t="e">
        <f>(CL874*3+CK874*2+CJ874)/6</f>
        <v>#VALUE!</v>
      </c>
      <c r="DL874">
        <f>BG874+(BG874*(CF874-8.25)/8.25)</f>
        <v>353.83757575757573</v>
      </c>
      <c r="DM874">
        <f>BH874+(BH874*(CG874-8.25)/8.25)</f>
        <v>562.95636363636368</v>
      </c>
      <c r="DN874">
        <f>BI874+(BI874*(CH874-8.25)/8.25)</f>
        <v>618.98424242424244</v>
      </c>
      <c r="DO874">
        <f>BJ874+(BJ874*(CI874-8.25)/8.25)</f>
        <v>1523.4545454545455</v>
      </c>
      <c r="DP874">
        <f>BK874+(BK874*(CJ874-8.25)/8.25)</f>
        <v>4450.6472727272721</v>
      </c>
      <c r="DQ874" t="e">
        <f>BL874+(BL874*(CK874-8.25)/8.25)</f>
        <v>#VALUE!</v>
      </c>
      <c r="DR874" t="e">
        <f>BM874+(BM874*(CL874-8.25)/8.25)</f>
        <v>#VALUE!</v>
      </c>
      <c r="DS874" s="7">
        <f>DL874*10^8/$H874</f>
        <v>3509.6861788751603</v>
      </c>
      <c r="DT874" s="7">
        <f>DM874*10^8/$H874</f>
        <v>5583.918453358503</v>
      </c>
      <c r="DU874" s="7">
        <f>DN874*10^8/$H874</f>
        <v>6139.6544330449415</v>
      </c>
      <c r="DV874" s="7">
        <f>DO874*10^8/$H874</f>
        <v>15111.021916987236</v>
      </c>
      <c r="DW874" s="7">
        <f>DP874*10^8/$H874</f>
        <v>44145.608862189642</v>
      </c>
      <c r="DX874" s="7" t="e">
        <f>DQ874*10^8/$H874</f>
        <v>#VALUE!</v>
      </c>
      <c r="DY874" s="7" t="e">
        <f>DR874*10^8/$H874</f>
        <v>#VALUE!</v>
      </c>
      <c r="DZ874" s="7">
        <f>DS874*10^8/$H874</f>
        <v>34812.292187494153</v>
      </c>
      <c r="EA874" s="7" t="e">
        <f>DY874*0.8</f>
        <v>#VALUE!</v>
      </c>
      <c r="EB874" s="9" t="e">
        <f>F874-#REF!</f>
        <v>#REF!</v>
      </c>
      <c r="EC874" s="3" t="e">
        <f>EB874/#REF!*100</f>
        <v>#REF!</v>
      </c>
      <c r="ED874" s="3" t="e">
        <f>DX874-F874</f>
        <v>#VALUE!</v>
      </c>
      <c r="EE874" s="11" t="e">
        <f>ED874/F874</f>
        <v>#VALUE!</v>
      </c>
      <c r="EF874" s="3" t="e">
        <f>F874-#REF!</f>
        <v>#REF!</v>
      </c>
    </row>
    <row r="875" spans="1:136" hidden="1" x14ac:dyDescent="0.3">
      <c r="A875">
        <v>873</v>
      </c>
      <c r="B875" s="17" t="s">
        <v>9712</v>
      </c>
      <c r="C875" s="16" t="str">
        <f>"https://finance.naver.com/item/frgn.nhn?code="&amp;B875</f>
        <v>https://finance.naver.com/item/frgn.nhn?code=365590</v>
      </c>
      <c r="D875" t="s">
        <v>5320</v>
      </c>
      <c r="E875" t="s">
        <v>5321</v>
      </c>
      <c r="F875" s="18">
        <f>VALUE(LEFT(E875,FIND("/",E875)-1))</f>
        <v>2375</v>
      </c>
      <c r="G875" s="6" t="s">
        <v>5322</v>
      </c>
      <c r="H875" s="6">
        <f>VALUE(LEFT(G875,FIND("/",G875)-1)) + VALUE(MID(G875,FIND("/",G875)+1,LEN(G875)))</f>
        <v>4600000</v>
      </c>
      <c r="I875">
        <v>0</v>
      </c>
      <c r="J875" s="1">
        <f>F875*H875/(10^8)</f>
        <v>109.25</v>
      </c>
      <c r="K875" t="s">
        <v>8838</v>
      </c>
      <c r="L875" t="s">
        <v>8838</v>
      </c>
      <c r="M875" t="s">
        <v>8838</v>
      </c>
      <c r="N875" t="s">
        <v>8838</v>
      </c>
      <c r="O875">
        <v>0</v>
      </c>
      <c r="P875" t="s">
        <v>8838</v>
      </c>
      <c r="Q875" t="s">
        <v>8838</v>
      </c>
      <c r="R875" t="s">
        <v>8838</v>
      </c>
      <c r="S875" t="s">
        <v>8838</v>
      </c>
      <c r="T875" t="s">
        <v>8838</v>
      </c>
      <c r="U875" t="s">
        <v>8838</v>
      </c>
      <c r="V875" t="s">
        <v>8838</v>
      </c>
      <c r="W875">
        <v>0</v>
      </c>
      <c r="X875" t="s">
        <v>8838</v>
      </c>
      <c r="Y875" t="s">
        <v>8838</v>
      </c>
      <c r="Z875" t="s">
        <v>8838</v>
      </c>
      <c r="AA875" t="s">
        <v>8838</v>
      </c>
      <c r="AB875" t="s">
        <v>8838</v>
      </c>
      <c r="AC875" t="s">
        <v>8838</v>
      </c>
      <c r="AD875" t="s">
        <v>8838</v>
      </c>
      <c r="AE875">
        <v>0</v>
      </c>
      <c r="AF875" t="s">
        <v>8838</v>
      </c>
      <c r="AG875" t="s">
        <v>8838</v>
      </c>
      <c r="AH875" t="s">
        <v>8838</v>
      </c>
      <c r="AI875" t="s">
        <v>8838</v>
      </c>
      <c r="AJ875" t="s">
        <v>8838</v>
      </c>
      <c r="AK875" t="s">
        <v>8838</v>
      </c>
      <c r="AL875" t="s">
        <v>8838</v>
      </c>
      <c r="AM875">
        <v>99</v>
      </c>
      <c r="AN875" t="s">
        <v>8838</v>
      </c>
      <c r="AO875" t="s">
        <v>8838</v>
      </c>
      <c r="AP875" t="s">
        <v>8838</v>
      </c>
      <c r="AQ875" t="s">
        <v>8838</v>
      </c>
      <c r="AR875" t="s">
        <v>8838</v>
      </c>
      <c r="AS875" t="s">
        <v>8838</v>
      </c>
      <c r="AT875" t="s">
        <v>8838</v>
      </c>
      <c r="AU875">
        <v>18</v>
      </c>
      <c r="AV875" t="s">
        <v>8838</v>
      </c>
      <c r="AW875" t="s">
        <v>8838</v>
      </c>
      <c r="AX875" t="s">
        <v>8838</v>
      </c>
      <c r="AY875" t="s">
        <v>8838</v>
      </c>
      <c r="AZ875" t="s">
        <v>8838</v>
      </c>
      <c r="BA875" t="s">
        <v>8838</v>
      </c>
      <c r="BB875" t="s">
        <v>8838</v>
      </c>
      <c r="BC875">
        <v>81</v>
      </c>
      <c r="BD875" t="s">
        <v>8838</v>
      </c>
      <c r="BE875" t="s">
        <v>8838</v>
      </c>
      <c r="BF875" t="s">
        <v>8838</v>
      </c>
      <c r="BG875" t="s">
        <v>8838</v>
      </c>
      <c r="BH875" t="s">
        <v>8838</v>
      </c>
      <c r="BI875" t="s">
        <v>8838</v>
      </c>
      <c r="BJ875" t="s">
        <v>8838</v>
      </c>
      <c r="BK875">
        <v>81</v>
      </c>
      <c r="BL875" t="s">
        <v>8838</v>
      </c>
      <c r="BM875" t="s">
        <v>8838</v>
      </c>
      <c r="BN875" t="s">
        <v>8838</v>
      </c>
      <c r="BO875" t="s">
        <v>8838</v>
      </c>
      <c r="BP875" t="s">
        <v>8838</v>
      </c>
      <c r="BQ875" t="s">
        <v>8838</v>
      </c>
      <c r="BR875" t="s">
        <v>8838</v>
      </c>
      <c r="BS875">
        <v>5</v>
      </c>
      <c r="BT875" t="s">
        <v>8838</v>
      </c>
      <c r="BU875" t="s">
        <v>8838</v>
      </c>
      <c r="BV875" t="s">
        <v>8838</v>
      </c>
      <c r="BW875" t="s">
        <v>8838</v>
      </c>
      <c r="BX875" t="s">
        <v>8838</v>
      </c>
      <c r="BY875" t="s">
        <v>8838</v>
      </c>
      <c r="BZ875" t="s">
        <v>8838</v>
      </c>
      <c r="CA875" t="s">
        <v>8838</v>
      </c>
      <c r="CB875" t="s">
        <v>8838</v>
      </c>
      <c r="CC875" t="s">
        <v>8838</v>
      </c>
      <c r="CD875" t="s">
        <v>8838</v>
      </c>
      <c r="CE875" t="s">
        <v>8838</v>
      </c>
      <c r="CF875" t="s">
        <v>8838</v>
      </c>
      <c r="CG875" t="s">
        <v>8838</v>
      </c>
      <c r="CH875" t="s">
        <v>8838</v>
      </c>
      <c r="CI875" t="s">
        <v>8838</v>
      </c>
      <c r="CJ875" t="s">
        <v>8838</v>
      </c>
      <c r="CK875" t="s">
        <v>8838</v>
      </c>
      <c r="CL875" t="s">
        <v>8838</v>
      </c>
      <c r="CM875" t="s">
        <v>8838</v>
      </c>
      <c r="CN875" t="s">
        <v>8838</v>
      </c>
      <c r="CO875" t="s">
        <v>8838</v>
      </c>
      <c r="CP875" t="s">
        <v>8838</v>
      </c>
      <c r="CQ875">
        <v>-26</v>
      </c>
      <c r="CR875" t="s">
        <v>8838</v>
      </c>
      <c r="CS875" t="s">
        <v>8838</v>
      </c>
      <c r="CT875" t="s">
        <v>8838</v>
      </c>
      <c r="CU875" t="s">
        <v>8838</v>
      </c>
      <c r="CV875" t="s">
        <v>8838</v>
      </c>
      <c r="CW875" t="s">
        <v>8838</v>
      </c>
      <c r="CX875" t="s">
        <v>8838</v>
      </c>
      <c r="CY875" t="s">
        <v>2</v>
      </c>
      <c r="CZ875" t="s">
        <v>8838</v>
      </c>
      <c r="DA875" t="s">
        <v>8838</v>
      </c>
      <c r="DB875" t="s">
        <v>8838</v>
      </c>
      <c r="DC875" t="s">
        <v>8838</v>
      </c>
      <c r="DD875" t="s">
        <v>8838</v>
      </c>
      <c r="DE875" t="s">
        <v>8838</v>
      </c>
      <c r="DF875" t="s">
        <v>8838</v>
      </c>
      <c r="DG875">
        <v>1.17</v>
      </c>
      <c r="DH875" t="s">
        <v>8838</v>
      </c>
      <c r="DI875" t="s">
        <v>8838</v>
      </c>
      <c r="DJ875" t="s">
        <v>8838</v>
      </c>
      <c r="DK875" s="5" t="e">
        <f>(CL875*3+CK875*2+CJ875)/6</f>
        <v>#VALUE!</v>
      </c>
      <c r="DL875" t="e">
        <f>BG875+(BG875*(CF875-8.25)/8.25)</f>
        <v>#VALUE!</v>
      </c>
      <c r="DM875" t="e">
        <f>BH875+(BH875*(CG875-8.25)/8.25)</f>
        <v>#VALUE!</v>
      </c>
      <c r="DN875" t="e">
        <f>BI875+(BI875*(CH875-8.25)/8.25)</f>
        <v>#VALUE!</v>
      </c>
      <c r="DO875" t="e">
        <f>BJ875+(BJ875*(CI875-8.25)/8.25)</f>
        <v>#VALUE!</v>
      </c>
      <c r="DP875" t="e">
        <f>BK875+(BK875*(CJ875-8.25)/8.25)</f>
        <v>#VALUE!</v>
      </c>
      <c r="DQ875" t="e">
        <f>BL875+(BL875*(CK875-8.25)/8.25)</f>
        <v>#VALUE!</v>
      </c>
      <c r="DR875" t="e">
        <f>BM875+(BM875*(CL875-8.25)/8.25)</f>
        <v>#VALUE!</v>
      </c>
      <c r="DS875" s="7" t="e">
        <f>DL875*10^8/$H875</f>
        <v>#VALUE!</v>
      </c>
      <c r="DT875" s="7" t="e">
        <f>DM875*10^8/$H875</f>
        <v>#VALUE!</v>
      </c>
      <c r="DU875" s="7" t="e">
        <f>DN875*10^8/$H875</f>
        <v>#VALUE!</v>
      </c>
      <c r="DV875" s="7" t="e">
        <f>DO875*10^8/$H875</f>
        <v>#VALUE!</v>
      </c>
      <c r="DW875" s="7" t="e">
        <f>DP875*10^8/$H875</f>
        <v>#VALUE!</v>
      </c>
      <c r="DX875" s="7" t="e">
        <f>DQ875*10^8/$H875</f>
        <v>#VALUE!</v>
      </c>
      <c r="DY875" s="7" t="e">
        <f>DR875*10^8/$H875</f>
        <v>#VALUE!</v>
      </c>
      <c r="DZ875" s="7" t="e">
        <f>DS875*10^8/$H875</f>
        <v>#VALUE!</v>
      </c>
      <c r="EA875" s="7" t="e">
        <f>DY875*0.8</f>
        <v>#VALUE!</v>
      </c>
      <c r="EB875" s="9" t="e">
        <f>F875-#REF!</f>
        <v>#REF!</v>
      </c>
      <c r="EC875" s="3" t="e">
        <f>EB875/#REF!*100</f>
        <v>#REF!</v>
      </c>
      <c r="ED875" s="3" t="e">
        <f>DX875-F875</f>
        <v>#VALUE!</v>
      </c>
      <c r="EE875" s="11" t="e">
        <f>ED875/F875</f>
        <v>#VALUE!</v>
      </c>
      <c r="EF875" s="3" t="e">
        <f>F875-#REF!</f>
        <v>#REF!</v>
      </c>
    </row>
    <row r="876" spans="1:136" x14ac:dyDescent="0.3">
      <c r="A876">
        <v>400</v>
      </c>
      <c r="B876" s="17" t="s">
        <v>9239</v>
      </c>
      <c r="C876" s="16" t="str">
        <f>"https://finance.naver.com/item/frgn.nhn?code="&amp;B876</f>
        <v>https://finance.naver.com/item/frgn.nhn?code=016800</v>
      </c>
      <c r="D876" t="s">
        <v>379</v>
      </c>
      <c r="E876" t="s">
        <v>4296</v>
      </c>
      <c r="F876" s="18">
        <f>VALUE(LEFT(E876,FIND("/",E876)-1))</f>
        <v>34500</v>
      </c>
      <c r="G876" s="6" t="s">
        <v>3936</v>
      </c>
      <c r="H876" s="6">
        <f>VALUE(LEFT(G876,FIND("/",G876)-1)) + VALUE(MID(G876,FIND("/",G876)+1,LEN(G876)))</f>
        <v>11500000</v>
      </c>
      <c r="I876" s="1">
        <v>1125664</v>
      </c>
      <c r="J876" s="1">
        <f>F876*H876/(10^8)</f>
        <v>3967.5</v>
      </c>
      <c r="K876" s="1">
        <v>2316</v>
      </c>
      <c r="L876" s="1">
        <v>2895</v>
      </c>
      <c r="M876" s="1">
        <v>3157</v>
      </c>
      <c r="N876" s="1">
        <v>3047</v>
      </c>
      <c r="O876" s="1">
        <v>2869</v>
      </c>
      <c r="P876" t="s">
        <v>8838</v>
      </c>
      <c r="Q876" t="s">
        <v>8838</v>
      </c>
      <c r="R876" t="s">
        <v>8838</v>
      </c>
      <c r="S876">
        <v>168</v>
      </c>
      <c r="T876">
        <v>230</v>
      </c>
      <c r="U876">
        <v>277</v>
      </c>
      <c r="V876">
        <v>251</v>
      </c>
      <c r="W876">
        <v>257</v>
      </c>
      <c r="X876" t="s">
        <v>8838</v>
      </c>
      <c r="Y876" t="s">
        <v>8838</v>
      </c>
      <c r="Z876" t="s">
        <v>8838</v>
      </c>
      <c r="AA876">
        <v>232</v>
      </c>
      <c r="AB876">
        <v>221</v>
      </c>
      <c r="AC876">
        <v>455</v>
      </c>
      <c r="AD876">
        <v>340</v>
      </c>
      <c r="AE876">
        <v>340</v>
      </c>
      <c r="AF876" t="s">
        <v>8838</v>
      </c>
      <c r="AG876" t="s">
        <v>8838</v>
      </c>
      <c r="AH876" t="s">
        <v>8838</v>
      </c>
      <c r="AI876" s="1">
        <v>4165</v>
      </c>
      <c r="AJ876" s="1">
        <v>4368</v>
      </c>
      <c r="AK876" s="1">
        <v>4842</v>
      </c>
      <c r="AL876" s="1">
        <v>4818</v>
      </c>
      <c r="AM876" s="1">
        <v>4989</v>
      </c>
      <c r="AN876" t="s">
        <v>8838</v>
      </c>
      <c r="AO876" t="s">
        <v>8838</v>
      </c>
      <c r="AP876" t="s">
        <v>8838</v>
      </c>
      <c r="AQ876">
        <v>483</v>
      </c>
      <c r="AR876">
        <v>524</v>
      </c>
      <c r="AS876">
        <v>636</v>
      </c>
      <c r="AT876">
        <v>379</v>
      </c>
      <c r="AU876">
        <v>380</v>
      </c>
      <c r="AV876" t="s">
        <v>8838</v>
      </c>
      <c r="AW876" t="s">
        <v>8838</v>
      </c>
      <c r="AX876" t="s">
        <v>8838</v>
      </c>
      <c r="AY876" s="1">
        <v>3682</v>
      </c>
      <c r="AZ876" s="1">
        <v>3844</v>
      </c>
      <c r="BA876" s="1">
        <v>4206</v>
      </c>
      <c r="BB876" s="1">
        <v>4439</v>
      </c>
      <c r="BC876" s="1">
        <v>4609</v>
      </c>
      <c r="BD876" t="s">
        <v>8838</v>
      </c>
      <c r="BE876" t="s">
        <v>8838</v>
      </c>
      <c r="BF876" t="s">
        <v>8838</v>
      </c>
      <c r="BG876" s="1">
        <v>3682</v>
      </c>
      <c r="BH876" s="1">
        <v>3844</v>
      </c>
      <c r="BI876" s="1">
        <v>4206</v>
      </c>
      <c r="BJ876" s="1">
        <v>4439</v>
      </c>
      <c r="BK876" s="1">
        <v>4609</v>
      </c>
      <c r="BL876" t="s">
        <v>8838</v>
      </c>
      <c r="BM876" t="s">
        <v>8838</v>
      </c>
      <c r="BN876" t="s">
        <v>8838</v>
      </c>
      <c r="BO876">
        <v>143</v>
      </c>
      <c r="BP876">
        <v>143</v>
      </c>
      <c r="BQ876">
        <v>143</v>
      </c>
      <c r="BR876">
        <v>143</v>
      </c>
      <c r="BS876">
        <v>143</v>
      </c>
      <c r="BT876" t="s">
        <v>8838</v>
      </c>
      <c r="BU876" t="s">
        <v>8838</v>
      </c>
      <c r="BV876" t="s">
        <v>8838</v>
      </c>
      <c r="BW876">
        <v>5.67</v>
      </c>
      <c r="BX876">
        <v>5.17</v>
      </c>
      <c r="BY876">
        <v>9.8800000000000008</v>
      </c>
      <c r="BZ876">
        <v>7.03</v>
      </c>
      <c r="CA876">
        <v>6.94</v>
      </c>
      <c r="CB876" t="s">
        <v>8838</v>
      </c>
      <c r="CC876" t="s">
        <v>8838</v>
      </c>
      <c r="CD876" t="s">
        <v>8838</v>
      </c>
      <c r="CE876">
        <v>6.43</v>
      </c>
      <c r="CF876">
        <v>5.86</v>
      </c>
      <c r="CG876">
        <v>11.3</v>
      </c>
      <c r="CH876">
        <v>7.86</v>
      </c>
      <c r="CI876">
        <v>7.53</v>
      </c>
      <c r="CJ876" t="s">
        <v>8838</v>
      </c>
      <c r="CK876" t="s">
        <v>8838</v>
      </c>
      <c r="CL876" t="s">
        <v>8838</v>
      </c>
      <c r="CM876" s="1">
        <v>2016</v>
      </c>
      <c r="CN876" s="1">
        <v>1918</v>
      </c>
      <c r="CO876" s="1">
        <v>3956</v>
      </c>
      <c r="CP876" s="1">
        <v>2953</v>
      </c>
      <c r="CQ876" s="1">
        <v>2961</v>
      </c>
      <c r="CR876" t="s">
        <v>8838</v>
      </c>
      <c r="CS876" t="s">
        <v>8838</v>
      </c>
      <c r="CT876" t="s">
        <v>8838</v>
      </c>
      <c r="CU876">
        <v>16.37</v>
      </c>
      <c r="CV876">
        <v>17.2</v>
      </c>
      <c r="CW876">
        <v>7.76</v>
      </c>
      <c r="CX876">
        <v>9.99</v>
      </c>
      <c r="CY876">
        <v>10.01</v>
      </c>
      <c r="CZ876" t="s">
        <v>8838</v>
      </c>
      <c r="DA876" t="s">
        <v>8838</v>
      </c>
      <c r="DB876" t="s">
        <v>8838</v>
      </c>
      <c r="DC876">
        <v>0.9</v>
      </c>
      <c r="DD876">
        <v>0.86</v>
      </c>
      <c r="DE876">
        <v>0.74</v>
      </c>
      <c r="DF876">
        <v>0.68</v>
      </c>
      <c r="DG876">
        <v>0.65</v>
      </c>
      <c r="DH876" t="s">
        <v>8838</v>
      </c>
      <c r="DI876" t="s">
        <v>8838</v>
      </c>
      <c r="DJ876" t="s">
        <v>8838</v>
      </c>
      <c r="DK876" s="5" t="e">
        <f>(CL876*3+CK876*2+CJ876)/6</f>
        <v>#VALUE!</v>
      </c>
      <c r="DL876">
        <f>BG876+(BG876*(CF876-8.25)/8.25)</f>
        <v>2615.3357575757577</v>
      </c>
      <c r="DM876">
        <f>BH876+(BH876*(CG876-8.25)/8.25)</f>
        <v>5265.1151515151523</v>
      </c>
      <c r="DN876">
        <f>BI876+(BI876*(CH876-8.25)/8.25)</f>
        <v>4007.1709090909094</v>
      </c>
      <c r="DO876">
        <f>BJ876+(BJ876*(CI876-8.25)/8.25)</f>
        <v>4051.596363636364</v>
      </c>
      <c r="DP876" t="e">
        <f>BK876+(BK876*(CJ876-8.25)/8.25)</f>
        <v>#VALUE!</v>
      </c>
      <c r="DQ876" t="e">
        <f>BL876+(BL876*(CK876-8.25)/8.25)</f>
        <v>#VALUE!</v>
      </c>
      <c r="DR876" t="e">
        <f>BM876+(BM876*(CL876-8.25)/8.25)</f>
        <v>#VALUE!</v>
      </c>
      <c r="DS876" s="7">
        <f>DL876*10^8/$H876</f>
        <v>22742.050065876156</v>
      </c>
      <c r="DT876" s="7">
        <f>DM876*10^8/$H876</f>
        <v>45783.610013175239</v>
      </c>
      <c r="DU876" s="7">
        <f>DN876*10^8/$H876</f>
        <v>34844.964426877472</v>
      </c>
      <c r="DV876" s="7">
        <f>DO876*10^8/$H876</f>
        <v>35231.272727272735</v>
      </c>
      <c r="DW876" s="7" t="e">
        <f>DP876*10^8/$H876</f>
        <v>#VALUE!</v>
      </c>
      <c r="DX876" s="7" t="e">
        <f>DQ876*10^8/$H876</f>
        <v>#VALUE!</v>
      </c>
      <c r="DY876" s="7" t="e">
        <f>DR876*10^8/$H876</f>
        <v>#VALUE!</v>
      </c>
      <c r="DZ876" s="7">
        <f>DS876*10^8/$H876</f>
        <v>197756.95709457528</v>
      </c>
      <c r="EA876" s="7" t="e">
        <f>DY876*0.8</f>
        <v>#VALUE!</v>
      </c>
      <c r="EB876" s="9" t="e">
        <f>F876-#REF!</f>
        <v>#REF!</v>
      </c>
      <c r="EC876" s="3" t="e">
        <f>EB876/#REF!*100</f>
        <v>#REF!</v>
      </c>
      <c r="ED876" s="3" t="e">
        <f>DX876-F876</f>
        <v>#VALUE!</v>
      </c>
      <c r="EE876" s="11" t="e">
        <f>ED876/F876</f>
        <v>#VALUE!</v>
      </c>
      <c r="EF876" s="3" t="e">
        <f>F876-#REF!</f>
        <v>#REF!</v>
      </c>
    </row>
    <row r="877" spans="1:136" hidden="1" x14ac:dyDescent="0.3">
      <c r="A877">
        <v>875</v>
      </c>
      <c r="B877" s="17" t="s">
        <v>9714</v>
      </c>
      <c r="C877" s="16" t="str">
        <f>"https://finance.naver.com/item/frgn.nhn?code="&amp;B877</f>
        <v>https://finance.naver.com/item/frgn.nhn?code=353060</v>
      </c>
      <c r="D877" t="s">
        <v>5326</v>
      </c>
      <c r="E877" t="s">
        <v>5327</v>
      </c>
      <c r="F877" s="18">
        <f>VALUE(LEFT(E877,FIND("/",E877)-1))</f>
        <v>2180</v>
      </c>
      <c r="G877" s="6" t="s">
        <v>5328</v>
      </c>
      <c r="H877" s="6">
        <f>VALUE(LEFT(G877,FIND("/",G877)-1)) + VALUE(MID(G877,FIND("/",G877)+1,LEN(G877)))</f>
        <v>5115000</v>
      </c>
      <c r="I877">
        <v>0</v>
      </c>
      <c r="J877" s="1">
        <f>F877*H877/(10^8)</f>
        <v>111.50700000000001</v>
      </c>
      <c r="K877" t="s">
        <v>8838</v>
      </c>
      <c r="L877" t="s">
        <v>8838</v>
      </c>
      <c r="M877" t="s">
        <v>8838</v>
      </c>
      <c r="N877" t="s">
        <v>8838</v>
      </c>
      <c r="O877">
        <v>0</v>
      </c>
      <c r="P877" t="s">
        <v>8838</v>
      </c>
      <c r="Q877" t="s">
        <v>8838</v>
      </c>
      <c r="R877" t="s">
        <v>8838</v>
      </c>
      <c r="S877" t="s">
        <v>8838</v>
      </c>
      <c r="T877" t="s">
        <v>8838</v>
      </c>
      <c r="U877" t="s">
        <v>8838</v>
      </c>
      <c r="V877" t="s">
        <v>8838</v>
      </c>
      <c r="W877">
        <v>0</v>
      </c>
      <c r="X877" t="s">
        <v>8838</v>
      </c>
      <c r="Y877" t="s">
        <v>8838</v>
      </c>
      <c r="Z877" t="s">
        <v>8838</v>
      </c>
      <c r="AA877" t="s">
        <v>8838</v>
      </c>
      <c r="AB877" t="s">
        <v>8838</v>
      </c>
      <c r="AC877" t="s">
        <v>8838</v>
      </c>
      <c r="AD877" t="s">
        <v>8838</v>
      </c>
      <c r="AE877">
        <v>0</v>
      </c>
      <c r="AF877" t="s">
        <v>8838</v>
      </c>
      <c r="AG877" t="s">
        <v>8838</v>
      </c>
      <c r="AH877" t="s">
        <v>8838</v>
      </c>
      <c r="AI877" t="s">
        <v>8838</v>
      </c>
      <c r="AJ877" t="s">
        <v>8838</v>
      </c>
      <c r="AK877" t="s">
        <v>8838</v>
      </c>
      <c r="AL877" t="s">
        <v>8838</v>
      </c>
      <c r="AM877">
        <v>121</v>
      </c>
      <c r="AN877" t="s">
        <v>8838</v>
      </c>
      <c r="AO877" t="s">
        <v>8838</v>
      </c>
      <c r="AP877" t="s">
        <v>8838</v>
      </c>
      <c r="AQ877" t="s">
        <v>8838</v>
      </c>
      <c r="AR877" t="s">
        <v>8838</v>
      </c>
      <c r="AS877" t="s">
        <v>8838</v>
      </c>
      <c r="AT877" t="s">
        <v>8838</v>
      </c>
      <c r="AU877">
        <v>20</v>
      </c>
      <c r="AV877" t="s">
        <v>8838</v>
      </c>
      <c r="AW877" t="s">
        <v>8838</v>
      </c>
      <c r="AX877" t="s">
        <v>8838</v>
      </c>
      <c r="AY877" t="s">
        <v>8838</v>
      </c>
      <c r="AZ877" t="s">
        <v>8838</v>
      </c>
      <c r="BA877" t="s">
        <v>8838</v>
      </c>
      <c r="BB877" t="s">
        <v>8838</v>
      </c>
      <c r="BC877">
        <v>101</v>
      </c>
      <c r="BD877" t="s">
        <v>8838</v>
      </c>
      <c r="BE877" t="s">
        <v>8838</v>
      </c>
      <c r="BF877" t="s">
        <v>8838</v>
      </c>
      <c r="BG877" t="s">
        <v>8838</v>
      </c>
      <c r="BH877" t="s">
        <v>8838</v>
      </c>
      <c r="BI877" t="s">
        <v>8838</v>
      </c>
      <c r="BJ877" t="s">
        <v>8838</v>
      </c>
      <c r="BK877">
        <v>101</v>
      </c>
      <c r="BL877" t="s">
        <v>8838</v>
      </c>
      <c r="BM877" t="s">
        <v>8838</v>
      </c>
      <c r="BN877" t="s">
        <v>8838</v>
      </c>
      <c r="BO877" t="s">
        <v>8838</v>
      </c>
      <c r="BP877" t="s">
        <v>8838</v>
      </c>
      <c r="BQ877" t="s">
        <v>8838</v>
      </c>
      <c r="BR877" t="s">
        <v>8838</v>
      </c>
      <c r="BS877">
        <v>5</v>
      </c>
      <c r="BT877" t="s">
        <v>8838</v>
      </c>
      <c r="BU877" t="s">
        <v>8838</v>
      </c>
      <c r="BV877" t="s">
        <v>8838</v>
      </c>
      <c r="BW877" t="s">
        <v>8838</v>
      </c>
      <c r="BX877" t="s">
        <v>8838</v>
      </c>
      <c r="BY877" t="s">
        <v>8838</v>
      </c>
      <c r="BZ877" t="s">
        <v>8838</v>
      </c>
      <c r="CA877" t="s">
        <v>8838</v>
      </c>
      <c r="CB877" t="s">
        <v>8838</v>
      </c>
      <c r="CC877" t="s">
        <v>8838</v>
      </c>
      <c r="CD877" t="s">
        <v>8838</v>
      </c>
      <c r="CE877" t="s">
        <v>8838</v>
      </c>
      <c r="CF877" t="s">
        <v>8838</v>
      </c>
      <c r="CG877" t="s">
        <v>8838</v>
      </c>
      <c r="CH877" t="s">
        <v>8838</v>
      </c>
      <c r="CI877" t="s">
        <v>8838</v>
      </c>
      <c r="CJ877" t="s">
        <v>8838</v>
      </c>
      <c r="CK877" t="s">
        <v>8838</v>
      </c>
      <c r="CL877" t="s">
        <v>8838</v>
      </c>
      <c r="CM877" t="s">
        <v>8838</v>
      </c>
      <c r="CN877" t="s">
        <v>8838</v>
      </c>
      <c r="CO877" t="s">
        <v>8838</v>
      </c>
      <c r="CP877" t="s">
        <v>8838</v>
      </c>
      <c r="CQ877">
        <v>-84</v>
      </c>
      <c r="CR877" t="s">
        <v>8838</v>
      </c>
      <c r="CS877" t="s">
        <v>8838</v>
      </c>
      <c r="CT877" t="s">
        <v>8838</v>
      </c>
      <c r="CU877" t="s">
        <v>8838</v>
      </c>
      <c r="CV877" t="s">
        <v>8838</v>
      </c>
      <c r="CW877" t="s">
        <v>8838</v>
      </c>
      <c r="CX877" t="s">
        <v>8838</v>
      </c>
      <c r="CY877" t="s">
        <v>2</v>
      </c>
      <c r="CZ877" t="s">
        <v>8838</v>
      </c>
      <c r="DA877" t="s">
        <v>8838</v>
      </c>
      <c r="DB877" t="s">
        <v>8838</v>
      </c>
      <c r="DC877" t="s">
        <v>8838</v>
      </c>
      <c r="DD877" t="s">
        <v>8838</v>
      </c>
      <c r="DE877" t="s">
        <v>8838</v>
      </c>
      <c r="DF877" t="s">
        <v>8838</v>
      </c>
      <c r="DG877">
        <v>1.03</v>
      </c>
      <c r="DH877" t="s">
        <v>8838</v>
      </c>
      <c r="DI877" t="s">
        <v>8838</v>
      </c>
      <c r="DJ877" t="s">
        <v>8838</v>
      </c>
      <c r="DK877" s="5" t="e">
        <f>(CL877*3+CK877*2+CJ877)/6</f>
        <v>#VALUE!</v>
      </c>
      <c r="DL877" t="e">
        <f>BG877+(BG877*(CF877-8.25)/8.25)</f>
        <v>#VALUE!</v>
      </c>
      <c r="DM877" t="e">
        <f>BH877+(BH877*(CG877-8.25)/8.25)</f>
        <v>#VALUE!</v>
      </c>
      <c r="DN877" t="e">
        <f>BI877+(BI877*(CH877-8.25)/8.25)</f>
        <v>#VALUE!</v>
      </c>
      <c r="DO877" t="e">
        <f>BJ877+(BJ877*(CI877-8.25)/8.25)</f>
        <v>#VALUE!</v>
      </c>
      <c r="DP877" t="e">
        <f>BK877+(BK877*(CJ877-8.25)/8.25)</f>
        <v>#VALUE!</v>
      </c>
      <c r="DQ877" t="e">
        <f>BL877+(BL877*(CK877-8.25)/8.25)</f>
        <v>#VALUE!</v>
      </c>
      <c r="DR877" t="e">
        <f>BM877+(BM877*(CL877-8.25)/8.25)</f>
        <v>#VALUE!</v>
      </c>
      <c r="DS877" s="7" t="e">
        <f>DL877*10^8/$H877</f>
        <v>#VALUE!</v>
      </c>
      <c r="DT877" s="7" t="e">
        <f>DM877*10^8/$H877</f>
        <v>#VALUE!</v>
      </c>
      <c r="DU877" s="7" t="e">
        <f>DN877*10^8/$H877</f>
        <v>#VALUE!</v>
      </c>
      <c r="DV877" s="7" t="e">
        <f>DO877*10^8/$H877</f>
        <v>#VALUE!</v>
      </c>
      <c r="DW877" s="7" t="e">
        <f>DP877*10^8/$H877</f>
        <v>#VALUE!</v>
      </c>
      <c r="DX877" s="7" t="e">
        <f>DQ877*10^8/$H877</f>
        <v>#VALUE!</v>
      </c>
      <c r="DY877" s="7" t="e">
        <f>DR877*10^8/$H877</f>
        <v>#VALUE!</v>
      </c>
      <c r="DZ877" s="7" t="e">
        <f>DS877*10^8/$H877</f>
        <v>#VALUE!</v>
      </c>
      <c r="EA877" s="7" t="e">
        <f>DY877*0.8</f>
        <v>#VALUE!</v>
      </c>
      <c r="EB877" s="9" t="e">
        <f>F877-#REF!</f>
        <v>#REF!</v>
      </c>
      <c r="EC877" s="3" t="e">
        <f>EB877/#REF!*100</f>
        <v>#REF!</v>
      </c>
      <c r="ED877" s="3" t="e">
        <f>DX877-F877</f>
        <v>#VALUE!</v>
      </c>
      <c r="EE877" s="11" t="e">
        <f>ED877/F877</f>
        <v>#VALUE!</v>
      </c>
      <c r="EF877" s="3" t="e">
        <f>F877-#REF!</f>
        <v>#REF!</v>
      </c>
    </row>
    <row r="878" spans="1:136" x14ac:dyDescent="0.3">
      <c r="A878">
        <v>796</v>
      </c>
      <c r="B878" s="17" t="s">
        <v>9635</v>
      </c>
      <c r="C878" s="16" t="str">
        <f>"https://finance.naver.com/item/frgn.nhn?code="&amp;B878</f>
        <v>https://finance.naver.com/item/frgn.nhn?code=003300</v>
      </c>
      <c r="D878" t="s">
        <v>737</v>
      </c>
      <c r="E878" t="s">
        <v>5107</v>
      </c>
      <c r="F878" s="18">
        <f>VALUE(LEFT(E878,FIND("/",E878)-1))</f>
        <v>13750</v>
      </c>
      <c r="G878" s="6" t="s">
        <v>5108</v>
      </c>
      <c r="H878" s="6">
        <f>VALUE(LEFT(G878,FIND("/",G878)-1)) + VALUE(MID(G878,FIND("/",G878)+1,LEN(G878)))</f>
        <v>28815780</v>
      </c>
      <c r="I878" s="1">
        <v>-1156000</v>
      </c>
      <c r="J878" s="1">
        <f>F878*H878/(10^8)</f>
        <v>3962.16975</v>
      </c>
      <c r="K878" s="1">
        <v>14412</v>
      </c>
      <c r="L878" s="1">
        <v>11908</v>
      </c>
      <c r="M878" s="1">
        <v>11867</v>
      </c>
      <c r="N878" s="1">
        <v>16518</v>
      </c>
      <c r="O878" s="1">
        <v>15334</v>
      </c>
      <c r="P878" t="s">
        <v>8838</v>
      </c>
      <c r="Q878" t="s">
        <v>8838</v>
      </c>
      <c r="R878" t="s">
        <v>8838</v>
      </c>
      <c r="S878" s="1">
        <v>1016</v>
      </c>
      <c r="T878" s="1">
        <v>1126</v>
      </c>
      <c r="U878">
        <v>411</v>
      </c>
      <c r="V878">
        <v>836</v>
      </c>
      <c r="W878" s="1">
        <v>1571</v>
      </c>
      <c r="X878" t="s">
        <v>8838</v>
      </c>
      <c r="Y878" t="s">
        <v>8838</v>
      </c>
      <c r="Z878" t="s">
        <v>8838</v>
      </c>
      <c r="AA878">
        <v>838</v>
      </c>
      <c r="AB878">
        <v>656</v>
      </c>
      <c r="AC878" s="1">
        <v>5204</v>
      </c>
      <c r="AD878">
        <v>492</v>
      </c>
      <c r="AE878" s="1">
        <v>1085</v>
      </c>
      <c r="AF878" t="s">
        <v>8838</v>
      </c>
      <c r="AG878" t="s">
        <v>8838</v>
      </c>
      <c r="AH878" t="s">
        <v>8838</v>
      </c>
      <c r="AI878" s="1">
        <v>21585</v>
      </c>
      <c r="AJ878" s="1">
        <v>33363</v>
      </c>
      <c r="AK878" s="1">
        <v>32542</v>
      </c>
      <c r="AL878" s="1">
        <v>33000</v>
      </c>
      <c r="AM878" s="1">
        <v>33201</v>
      </c>
      <c r="AN878" t="s">
        <v>8838</v>
      </c>
      <c r="AO878" t="s">
        <v>8838</v>
      </c>
      <c r="AP878" t="s">
        <v>8838</v>
      </c>
      <c r="AQ878" s="1">
        <v>6304</v>
      </c>
      <c r="AR878" s="1">
        <v>16969</v>
      </c>
      <c r="AS878" s="1">
        <v>15294</v>
      </c>
      <c r="AT878" s="1">
        <v>15576</v>
      </c>
      <c r="AU878" s="1">
        <v>14967</v>
      </c>
      <c r="AV878" t="s">
        <v>8838</v>
      </c>
      <c r="AW878" t="s">
        <v>8838</v>
      </c>
      <c r="AX878" t="s">
        <v>8838</v>
      </c>
      <c r="AY878" s="1">
        <v>15280</v>
      </c>
      <c r="AZ878" s="1">
        <v>16394</v>
      </c>
      <c r="BA878" s="1">
        <v>17248</v>
      </c>
      <c r="BB878" s="1">
        <v>17424</v>
      </c>
      <c r="BC878" s="1">
        <v>18234</v>
      </c>
      <c r="BD878" t="s">
        <v>8838</v>
      </c>
      <c r="BE878" t="s">
        <v>8838</v>
      </c>
      <c r="BF878" t="s">
        <v>8838</v>
      </c>
      <c r="BG878" s="1">
        <v>14845</v>
      </c>
      <c r="BH878" s="1">
        <v>15337</v>
      </c>
      <c r="BI878" s="1">
        <v>10002</v>
      </c>
      <c r="BJ878" s="1">
        <v>10010</v>
      </c>
      <c r="BK878" s="1">
        <v>13319</v>
      </c>
      <c r="BL878" t="s">
        <v>8838</v>
      </c>
      <c r="BM878" t="s">
        <v>8838</v>
      </c>
      <c r="BN878" t="s">
        <v>8838</v>
      </c>
      <c r="BO878">
        <v>377</v>
      </c>
      <c r="BP878">
        <v>377</v>
      </c>
      <c r="BQ878">
        <v>313</v>
      </c>
      <c r="BR878">
        <v>313</v>
      </c>
      <c r="BS878">
        <v>313</v>
      </c>
      <c r="BT878" t="s">
        <v>8838</v>
      </c>
      <c r="BU878" t="s">
        <v>8838</v>
      </c>
      <c r="BV878" t="s">
        <v>8838</v>
      </c>
      <c r="BW878">
        <v>3.89</v>
      </c>
      <c r="BX878">
        <v>2.39</v>
      </c>
      <c r="BY878">
        <v>15.79</v>
      </c>
      <c r="BZ878">
        <v>1.5</v>
      </c>
      <c r="CA878">
        <v>3.28</v>
      </c>
      <c r="CB878" t="s">
        <v>8838</v>
      </c>
      <c r="CC878" t="s">
        <v>8838</v>
      </c>
      <c r="CD878" t="s">
        <v>8838</v>
      </c>
      <c r="CE878">
        <v>5.54</v>
      </c>
      <c r="CF878">
        <v>3.79</v>
      </c>
      <c r="CG878">
        <v>40.39</v>
      </c>
      <c r="CH878">
        <v>1.38</v>
      </c>
      <c r="CI878">
        <v>4.21</v>
      </c>
      <c r="CJ878" t="s">
        <v>8838</v>
      </c>
      <c r="CK878" t="s">
        <v>8838</v>
      </c>
      <c r="CL878" t="s">
        <v>8838</v>
      </c>
      <c r="CM878" s="1">
        <v>2143</v>
      </c>
      <c r="CN878" s="1">
        <v>1515</v>
      </c>
      <c r="CO878" s="1">
        <v>17398</v>
      </c>
      <c r="CP878">
        <v>461</v>
      </c>
      <c r="CQ878" s="1">
        <v>1652</v>
      </c>
      <c r="CR878" t="s">
        <v>8838</v>
      </c>
      <c r="CS878" t="s">
        <v>8838</v>
      </c>
      <c r="CT878" t="s">
        <v>8838</v>
      </c>
      <c r="CU878">
        <v>4.45</v>
      </c>
      <c r="CV878">
        <v>11.85</v>
      </c>
      <c r="CW878">
        <v>0.6</v>
      </c>
      <c r="CX878">
        <v>19.059999999999999</v>
      </c>
      <c r="CY878">
        <v>6.6</v>
      </c>
      <c r="CZ878" t="s">
        <v>8838</v>
      </c>
      <c r="DA878" t="s">
        <v>8838</v>
      </c>
      <c r="DB878" t="s">
        <v>8838</v>
      </c>
      <c r="DC878">
        <v>0.24</v>
      </c>
      <c r="DD878">
        <v>0.43</v>
      </c>
      <c r="DE878">
        <v>0.31</v>
      </c>
      <c r="DF878">
        <v>0.26</v>
      </c>
      <c r="DG878">
        <v>0.24</v>
      </c>
      <c r="DH878" t="s">
        <v>8838</v>
      </c>
      <c r="DI878" t="s">
        <v>8838</v>
      </c>
      <c r="DJ878" t="s">
        <v>8838</v>
      </c>
      <c r="DK878" s="5" t="e">
        <f>(CL878*3+CK878*2+CJ878)/6</f>
        <v>#VALUE!</v>
      </c>
      <c r="DL878">
        <f>BG878+(BG878*(CF878-8.25)/8.25)</f>
        <v>6819.7030303030306</v>
      </c>
      <c r="DM878">
        <f>BH878+(BH878*(CG878-8.25)/8.25)</f>
        <v>75086.233939393947</v>
      </c>
      <c r="DN878">
        <f>BI878+(BI878*(CH878-8.25)/8.25)</f>
        <v>1673.0618181818172</v>
      </c>
      <c r="DO878">
        <f>BJ878+(BJ878*(CI878-8.25)/8.25)</f>
        <v>5108.1333333333332</v>
      </c>
      <c r="DP878" t="e">
        <f>BK878+(BK878*(CJ878-8.25)/8.25)</f>
        <v>#VALUE!</v>
      </c>
      <c r="DQ878" t="e">
        <f>BL878+(BL878*(CK878-8.25)/8.25)</f>
        <v>#VALUE!</v>
      </c>
      <c r="DR878" t="e">
        <f>BM878+(BM878*(CL878-8.25)/8.25)</f>
        <v>#VALUE!</v>
      </c>
      <c r="DS878" s="7">
        <f>DL878*10^8/$H878</f>
        <v>23666.557109691395</v>
      </c>
      <c r="DT878" s="7">
        <f>DM878*10^8/$H878</f>
        <v>260573.31760373639</v>
      </c>
      <c r="DU878" s="7">
        <f>DN878*10^8/$H878</f>
        <v>5806.0611865506235</v>
      </c>
      <c r="DV878" s="7">
        <f>DO878*10^8/$H878</f>
        <v>17726.861231357725</v>
      </c>
      <c r="DW878" s="7" t="e">
        <f>DP878*10^8/$H878</f>
        <v>#VALUE!</v>
      </c>
      <c r="DX878" s="7" t="e">
        <f>DQ878*10^8/$H878</f>
        <v>#VALUE!</v>
      </c>
      <c r="DY878" s="7" t="e">
        <f>DR878*10^8/$H878</f>
        <v>#VALUE!</v>
      </c>
      <c r="DZ878" s="7">
        <f>DS878*10^8/$H878</f>
        <v>82130.544825409539</v>
      </c>
      <c r="EA878" s="7" t="e">
        <f>DY878*0.8</f>
        <v>#VALUE!</v>
      </c>
      <c r="EB878" s="9" t="e">
        <f>F878-#REF!</f>
        <v>#REF!</v>
      </c>
      <c r="EC878" s="3" t="e">
        <f>EB878/#REF!*100</f>
        <v>#REF!</v>
      </c>
      <c r="ED878" s="3" t="e">
        <f>DX878-F878</f>
        <v>#VALUE!</v>
      </c>
      <c r="EE878" s="11" t="e">
        <f>ED878/F878</f>
        <v>#VALUE!</v>
      </c>
      <c r="EF878" s="3" t="e">
        <f>F878-#REF!</f>
        <v>#REF!</v>
      </c>
    </row>
    <row r="879" spans="1:136" x14ac:dyDescent="0.3">
      <c r="A879">
        <v>1917</v>
      </c>
      <c r="B879" s="17" t="s">
        <v>10756</v>
      </c>
      <c r="C879" s="16" t="str">
        <f>"https://finance.naver.com/item/frgn.nhn?code="&amp;B879</f>
        <v>https://finance.naver.com/item/frgn.nhn?code=051160</v>
      </c>
      <c r="D879" t="s">
        <v>1962</v>
      </c>
      <c r="E879" t="s">
        <v>8082</v>
      </c>
      <c r="F879" s="18">
        <f>VALUE(LEFT(E879,FIND("/",E879)-1))</f>
        <v>27150</v>
      </c>
      <c r="G879" s="6" t="s">
        <v>8083</v>
      </c>
      <c r="H879" s="6">
        <f>VALUE(LEFT(G879,FIND("/",G879)-1)) + VALUE(MID(G879,FIND("/",G879)+1,LEN(G879)))</f>
        <v>14574555</v>
      </c>
      <c r="I879" s="1">
        <v>60000</v>
      </c>
      <c r="J879" s="1">
        <f>F879*H879/(10^8)</f>
        <v>3956.9916825</v>
      </c>
      <c r="K879">
        <v>641</v>
      </c>
      <c r="L879" s="1">
        <v>1005</v>
      </c>
      <c r="M879" s="1">
        <v>1316</v>
      </c>
      <c r="N879" s="1">
        <v>1596</v>
      </c>
      <c r="O879" s="1">
        <v>2589</v>
      </c>
      <c r="P879" s="1">
        <v>4490</v>
      </c>
      <c r="Q879" s="1">
        <v>7560</v>
      </c>
      <c r="R879" s="1">
        <v>11250</v>
      </c>
      <c r="S879">
        <v>-16</v>
      </c>
      <c r="T879">
        <v>9</v>
      </c>
      <c r="U879">
        <v>12</v>
      </c>
      <c r="V879">
        <v>-1</v>
      </c>
      <c r="W879">
        <v>100</v>
      </c>
      <c r="X879">
        <v>90</v>
      </c>
      <c r="Y879">
        <v>130</v>
      </c>
      <c r="Z879">
        <v>250</v>
      </c>
      <c r="AA879">
        <v>-73</v>
      </c>
      <c r="AB879">
        <v>-14</v>
      </c>
      <c r="AC879">
        <v>10</v>
      </c>
      <c r="AD879">
        <v>-15</v>
      </c>
      <c r="AE879">
        <v>97</v>
      </c>
      <c r="AF879">
        <v>80</v>
      </c>
      <c r="AG879">
        <v>110</v>
      </c>
      <c r="AH879">
        <v>270</v>
      </c>
      <c r="AI879">
        <v>286</v>
      </c>
      <c r="AJ879">
        <v>269</v>
      </c>
      <c r="AK879">
        <v>284</v>
      </c>
      <c r="AL879">
        <v>431</v>
      </c>
      <c r="AM879" s="1">
        <v>1070</v>
      </c>
      <c r="AN879" s="1">
        <v>1880</v>
      </c>
      <c r="AO879" s="1">
        <v>3130</v>
      </c>
      <c r="AP879" s="1">
        <v>5460</v>
      </c>
      <c r="AQ879">
        <v>215</v>
      </c>
      <c r="AR879">
        <v>194</v>
      </c>
      <c r="AS879">
        <v>191</v>
      </c>
      <c r="AT879">
        <v>336</v>
      </c>
      <c r="AU879">
        <v>842</v>
      </c>
      <c r="AV879" s="1">
        <v>1580</v>
      </c>
      <c r="AW879" s="1">
        <v>2730</v>
      </c>
      <c r="AX879" s="1">
        <v>4800</v>
      </c>
      <c r="AY879">
        <v>71</v>
      </c>
      <c r="AZ879">
        <v>75</v>
      </c>
      <c r="BA879">
        <v>93</v>
      </c>
      <c r="BB879">
        <v>95</v>
      </c>
      <c r="BC879">
        <v>228</v>
      </c>
      <c r="BD879">
        <v>300</v>
      </c>
      <c r="BE879">
        <v>400</v>
      </c>
      <c r="BF879">
        <v>660</v>
      </c>
      <c r="BG879">
        <v>64</v>
      </c>
      <c r="BH879">
        <v>67</v>
      </c>
      <c r="BI879">
        <v>82</v>
      </c>
      <c r="BJ879">
        <v>83</v>
      </c>
      <c r="BK879">
        <v>193</v>
      </c>
      <c r="BL879">
        <v>250</v>
      </c>
      <c r="BM879">
        <v>340</v>
      </c>
      <c r="BN879">
        <v>560</v>
      </c>
      <c r="BO879">
        <v>64</v>
      </c>
      <c r="BP879">
        <v>68</v>
      </c>
      <c r="BQ879">
        <v>71</v>
      </c>
      <c r="BR879">
        <v>73</v>
      </c>
      <c r="BS879">
        <v>73</v>
      </c>
      <c r="BT879">
        <v>70</v>
      </c>
      <c r="BU879">
        <v>70</v>
      </c>
      <c r="BV879">
        <v>70</v>
      </c>
      <c r="BW879">
        <v>-26.44</v>
      </c>
      <c r="BX879">
        <v>-5.03</v>
      </c>
      <c r="BY879">
        <v>3.52</v>
      </c>
      <c r="BZ879">
        <v>-4.1399999999999997</v>
      </c>
      <c r="CA879">
        <v>12.95</v>
      </c>
      <c r="CB879">
        <v>5.42</v>
      </c>
      <c r="CC879">
        <v>4.3899999999999997</v>
      </c>
      <c r="CD879">
        <v>6.29</v>
      </c>
      <c r="CE879">
        <v>-66.459999999999994</v>
      </c>
      <c r="CF879">
        <v>-18.82</v>
      </c>
      <c r="CG879">
        <v>12.42</v>
      </c>
      <c r="CH879">
        <v>-19.38</v>
      </c>
      <c r="CI879">
        <v>55.83</v>
      </c>
      <c r="CJ879">
        <v>27.11</v>
      </c>
      <c r="CK879">
        <v>30.51</v>
      </c>
      <c r="CL879">
        <v>48.89</v>
      </c>
      <c r="CM879">
        <v>-436</v>
      </c>
      <c r="CN879">
        <v>-91</v>
      </c>
      <c r="CO879">
        <v>66</v>
      </c>
      <c r="CP879">
        <v>-110</v>
      </c>
      <c r="CQ879">
        <v>529</v>
      </c>
      <c r="CR879">
        <v>412</v>
      </c>
      <c r="CS879">
        <v>618</v>
      </c>
      <c r="CT879" s="1">
        <v>1509</v>
      </c>
      <c r="CU879" t="s">
        <v>2</v>
      </c>
      <c r="CV879" t="s">
        <v>2</v>
      </c>
      <c r="CW879">
        <v>49.14</v>
      </c>
      <c r="CX879" t="s">
        <v>2</v>
      </c>
      <c r="CY879">
        <v>26.67</v>
      </c>
      <c r="CZ879">
        <v>65.95</v>
      </c>
      <c r="DA879">
        <v>43.97</v>
      </c>
      <c r="DB879">
        <v>17.989999999999998</v>
      </c>
      <c r="DC879">
        <v>4.0199999999999996</v>
      </c>
      <c r="DD879">
        <v>4.6399999999999997</v>
      </c>
      <c r="DE879">
        <v>5.57</v>
      </c>
      <c r="DF879">
        <v>7.35</v>
      </c>
      <c r="DG879">
        <v>10.66</v>
      </c>
      <c r="DH879">
        <v>15.83</v>
      </c>
      <c r="DI879">
        <v>11.64</v>
      </c>
      <c r="DJ879">
        <v>7.07</v>
      </c>
      <c r="DK879" s="5">
        <f>(CL879*3+CK879*2+CJ879)/6</f>
        <v>39.133333333333333</v>
      </c>
      <c r="DL879">
        <f>BG879+(BG879*(CF879-8.25)/8.25)</f>
        <v>-145.99757575757576</v>
      </c>
      <c r="DM879">
        <f>BH879+(BH879*(CG879-8.25)/8.25)</f>
        <v>100.86545454545455</v>
      </c>
      <c r="DN879">
        <f>BI879+(BI879*(CH879-8.25)/8.25)</f>
        <v>-192.62545454545455</v>
      </c>
      <c r="DO879">
        <f>BJ879+(BJ879*(CI879-8.25)/8.25)</f>
        <v>561.68363636363642</v>
      </c>
      <c r="DP879">
        <f>BK879+(BK879*(CJ879-8.25)/8.25)</f>
        <v>634.20969696969701</v>
      </c>
      <c r="DQ879">
        <f>BL879+(BL879*(CK879-8.25)/8.25)</f>
        <v>924.5454545454545</v>
      </c>
      <c r="DR879">
        <f>BM879+(BM879*(CL879-8.25)/8.25)</f>
        <v>2014.8606060606062</v>
      </c>
      <c r="DS879" s="7">
        <f>DL879*10^8/$H879</f>
        <v>-1001.7292175135074</v>
      </c>
      <c r="DT879" s="7">
        <f>DM879*10^8/$H879</f>
        <v>692.06541500206731</v>
      </c>
      <c r="DU879" s="7">
        <f>DN879*10^8/$H879</f>
        <v>-1321.655821021325</v>
      </c>
      <c r="DV879" s="7">
        <f>DO879*10^8/$H879</f>
        <v>3853.864741418427</v>
      </c>
      <c r="DW879" s="7">
        <f>DP879*10^8/$H879</f>
        <v>4351.4858393254344</v>
      </c>
      <c r="DX879" s="7">
        <f>DQ879*10^8/$H879</f>
        <v>6343.5587196003898</v>
      </c>
      <c r="DY879" s="7">
        <f>DR879*10^8/$H879</f>
        <v>13824.508577178556</v>
      </c>
      <c r="DZ879" s="7">
        <f>DS879*10^8/$H879</f>
        <v>-6873.1375847393447</v>
      </c>
      <c r="EA879" s="7">
        <f>DY879*0.8</f>
        <v>11059.606861742846</v>
      </c>
      <c r="EB879" s="9" t="e">
        <f>F879-#REF!</f>
        <v>#REF!</v>
      </c>
      <c r="EC879" s="3" t="e">
        <f>EB879/#REF!*100</f>
        <v>#REF!</v>
      </c>
      <c r="ED879" s="3">
        <f>DX879-F879</f>
        <v>-20806.441280399609</v>
      </c>
      <c r="EE879" s="11">
        <f>ED879/F879</f>
        <v>-0.76635142837567627</v>
      </c>
      <c r="EF879" s="3" t="e">
        <f>F879-#REF!</f>
        <v>#REF!</v>
      </c>
    </row>
    <row r="880" spans="1:136" x14ac:dyDescent="0.3">
      <c r="A880">
        <v>1439</v>
      </c>
      <c r="B880" s="17" t="s">
        <v>10278</v>
      </c>
      <c r="C880" s="16" t="str">
        <f>"https://finance.naver.com/item/frgn.nhn?code="&amp;B880</f>
        <v>https://finance.naver.com/item/frgn.nhn?code=089600</v>
      </c>
      <c r="D880" t="s">
        <v>6996</v>
      </c>
      <c r="E880" t="s">
        <v>6997</v>
      </c>
      <c r="F880" s="18">
        <f>VALUE(LEFT(E880,FIND("/",E880)-1))</f>
        <v>41000</v>
      </c>
      <c r="G880" s="6" t="s">
        <v>6998</v>
      </c>
      <c r="H880" s="6">
        <f>VALUE(LEFT(G880,FIND("/",G880)-1)) + VALUE(MID(G880,FIND("/",G880)+1,LEN(G880)))</f>
        <v>9604910</v>
      </c>
      <c r="I880" s="1">
        <v>16504</v>
      </c>
      <c r="J880" s="1">
        <f>F880*H880/(10^8)</f>
        <v>3938.0131000000001</v>
      </c>
      <c r="K880">
        <v>699</v>
      </c>
      <c r="L880" s="1">
        <v>1203</v>
      </c>
      <c r="M880" s="1">
        <v>1066</v>
      </c>
      <c r="N880" s="1">
        <v>1170</v>
      </c>
      <c r="O880" s="1">
        <v>1116</v>
      </c>
      <c r="P880" s="1">
        <v>1200</v>
      </c>
      <c r="Q880" s="1">
        <v>1339</v>
      </c>
      <c r="R880" s="1">
        <v>1439</v>
      </c>
      <c r="S880">
        <v>154</v>
      </c>
      <c r="T880">
        <v>343</v>
      </c>
      <c r="U880">
        <v>249</v>
      </c>
      <c r="V880">
        <v>306</v>
      </c>
      <c r="W880">
        <v>270</v>
      </c>
      <c r="X880">
        <v>317</v>
      </c>
      <c r="Y880">
        <v>369</v>
      </c>
      <c r="Z880">
        <v>435</v>
      </c>
      <c r="AA880">
        <v>120</v>
      </c>
      <c r="AB880">
        <v>267</v>
      </c>
      <c r="AC880">
        <v>206</v>
      </c>
      <c r="AD880">
        <v>225</v>
      </c>
      <c r="AE880">
        <v>231</v>
      </c>
      <c r="AF880">
        <v>266</v>
      </c>
      <c r="AG880">
        <v>309</v>
      </c>
      <c r="AH880">
        <v>357</v>
      </c>
      <c r="AI880" s="1">
        <v>2639</v>
      </c>
      <c r="AJ880" s="1">
        <v>3160</v>
      </c>
      <c r="AK880" s="1">
        <v>3031</v>
      </c>
      <c r="AL880" s="1">
        <v>3562</v>
      </c>
      <c r="AM880" s="1">
        <v>4220</v>
      </c>
      <c r="AN880" s="1">
        <v>4505</v>
      </c>
      <c r="AO880" s="1">
        <v>4934</v>
      </c>
      <c r="AP880" s="1">
        <v>5333</v>
      </c>
      <c r="AQ880" s="1">
        <v>1595</v>
      </c>
      <c r="AR880" s="1">
        <v>1882</v>
      </c>
      <c r="AS880" s="1">
        <v>1612</v>
      </c>
      <c r="AT880" s="1">
        <v>2031</v>
      </c>
      <c r="AU880" s="1">
        <v>2214</v>
      </c>
      <c r="AV880" s="1">
        <v>2316</v>
      </c>
      <c r="AW880" s="1">
        <v>2505</v>
      </c>
      <c r="AX880" s="1">
        <v>2663</v>
      </c>
      <c r="AY880" s="1">
        <v>1044</v>
      </c>
      <c r="AZ880" s="1">
        <v>1278</v>
      </c>
      <c r="BA880" s="1">
        <v>1419</v>
      </c>
      <c r="BB880" s="1">
        <v>1531</v>
      </c>
      <c r="BC880" s="1">
        <v>2007</v>
      </c>
      <c r="BD880" s="1">
        <v>2190</v>
      </c>
      <c r="BE880" s="1">
        <v>2429</v>
      </c>
      <c r="BF880" s="1">
        <v>2671</v>
      </c>
      <c r="BG880">
        <v>981</v>
      </c>
      <c r="BH880" s="1">
        <v>1196</v>
      </c>
      <c r="BI880" s="1">
        <v>1321</v>
      </c>
      <c r="BJ880" s="1">
        <v>1415</v>
      </c>
      <c r="BK880" s="1">
        <v>1668</v>
      </c>
      <c r="BL880" s="1">
        <v>1831</v>
      </c>
      <c r="BM880" s="1">
        <v>2050</v>
      </c>
      <c r="BN880" s="1">
        <v>2298</v>
      </c>
      <c r="BO880">
        <v>46</v>
      </c>
      <c r="BP880">
        <v>46</v>
      </c>
      <c r="BQ880">
        <v>46</v>
      </c>
      <c r="BR880">
        <v>46</v>
      </c>
      <c r="BS880">
        <v>46</v>
      </c>
      <c r="BT880">
        <v>49</v>
      </c>
      <c r="BU880">
        <v>52</v>
      </c>
      <c r="BV880">
        <v>54</v>
      </c>
      <c r="BW880">
        <v>5.9</v>
      </c>
      <c r="BX880">
        <v>9.1999999999999993</v>
      </c>
      <c r="BY880">
        <v>6.65</v>
      </c>
      <c r="BZ880">
        <v>6.82</v>
      </c>
      <c r="CA880">
        <v>5.94</v>
      </c>
      <c r="CB880">
        <v>6.1</v>
      </c>
      <c r="CC880">
        <v>6.54</v>
      </c>
      <c r="CD880">
        <v>6.96</v>
      </c>
      <c r="CE880">
        <v>14.09</v>
      </c>
      <c r="CF880">
        <v>22.56</v>
      </c>
      <c r="CG880">
        <v>15.03</v>
      </c>
      <c r="CH880">
        <v>15.07</v>
      </c>
      <c r="CI880">
        <v>14.85</v>
      </c>
      <c r="CJ880">
        <v>14.76</v>
      </c>
      <c r="CK880">
        <v>15.3</v>
      </c>
      <c r="CL880">
        <v>15.66</v>
      </c>
      <c r="CM880" s="1">
        <v>1288</v>
      </c>
      <c r="CN880" s="1">
        <v>2557</v>
      </c>
      <c r="CO880" s="1">
        <v>1969</v>
      </c>
      <c r="CP880" s="1">
        <v>2147</v>
      </c>
      <c r="CQ880" s="1">
        <v>2383</v>
      </c>
      <c r="CR880" s="1">
        <v>2688</v>
      </c>
      <c r="CS880" s="1">
        <v>3092</v>
      </c>
      <c r="CT880" s="1">
        <v>3546</v>
      </c>
      <c r="CU880">
        <v>27.99</v>
      </c>
      <c r="CV880">
        <v>26.59</v>
      </c>
      <c r="CW880">
        <v>13.16</v>
      </c>
      <c r="CX880">
        <v>14.18</v>
      </c>
      <c r="CY880">
        <v>12.84</v>
      </c>
      <c r="CZ880">
        <v>15.25</v>
      </c>
      <c r="DA880">
        <v>13.26</v>
      </c>
      <c r="DB880">
        <v>11.56</v>
      </c>
      <c r="DC880">
        <v>3.53</v>
      </c>
      <c r="DD880">
        <v>5.46</v>
      </c>
      <c r="DE880">
        <v>1.88</v>
      </c>
      <c r="DF880">
        <v>1.96</v>
      </c>
      <c r="DG880">
        <v>1.68</v>
      </c>
      <c r="DH880">
        <v>2.06</v>
      </c>
      <c r="DI880">
        <v>1.85</v>
      </c>
      <c r="DJ880">
        <v>1.66</v>
      </c>
      <c r="DK880" s="5">
        <f>(CL880*3+CK880*2+CJ880)/6</f>
        <v>15.390000000000002</v>
      </c>
      <c r="DL880">
        <f>BG880+(BG880*(CF880-8.25)/8.25)</f>
        <v>2682.5890909090908</v>
      </c>
      <c r="DM880">
        <f>BH880+(BH880*(CG880-8.25)/8.25)</f>
        <v>2178.8945454545456</v>
      </c>
      <c r="DN880">
        <f>BI880+(BI880*(CH880-8.25)/8.25)</f>
        <v>2413.0266666666666</v>
      </c>
      <c r="DO880">
        <f>BJ880+(BJ880*(CI880-8.25)/8.25)</f>
        <v>2547</v>
      </c>
      <c r="DP880">
        <f>BK880+(BK880*(CJ880-8.25)/8.25)</f>
        <v>2984.2036363636362</v>
      </c>
      <c r="DQ880">
        <f>BL880+(BL880*(CK880-8.25)/8.25)</f>
        <v>3395.6727272727276</v>
      </c>
      <c r="DR880">
        <f>BM880+(BM880*(CL880-8.25)/8.25)</f>
        <v>3891.272727272727</v>
      </c>
      <c r="DS880" s="7">
        <f>DL880*10^8/$H880</f>
        <v>27929.351663983223</v>
      </c>
      <c r="DT880" s="7">
        <f>DM880*10^8/$H880</f>
        <v>22685.215639236034</v>
      </c>
      <c r="DU880" s="7">
        <f>DN880*10^8/$H880</f>
        <v>25122.845155932398</v>
      </c>
      <c r="DV880" s="7">
        <f>DO880*10^8/$H880</f>
        <v>26517.687307845674</v>
      </c>
      <c r="DW880" s="7">
        <f>DP880*10^8/$H880</f>
        <v>31069.563758157405</v>
      </c>
      <c r="DX880" s="7">
        <f>DQ880*10^8/$H880</f>
        <v>35353.509062268444</v>
      </c>
      <c r="DY880" s="7">
        <f>DR880*10^8/$H880</f>
        <v>40513.370008388702</v>
      </c>
      <c r="DZ880" s="7">
        <f>DS880*10^8/$H880</f>
        <v>290782.02361066604</v>
      </c>
      <c r="EA880" s="7">
        <f>DY880*0.8</f>
        <v>32410.696006710961</v>
      </c>
      <c r="EB880" s="9" t="e">
        <f>F880-#REF!</f>
        <v>#REF!</v>
      </c>
      <c r="EC880" s="3" t="e">
        <f>EB880/#REF!*100</f>
        <v>#REF!</v>
      </c>
      <c r="ED880" s="3">
        <f>DX880-F880</f>
        <v>-5646.4909377315562</v>
      </c>
      <c r="EE880" s="11">
        <f>ED880/F880</f>
        <v>-0.1377192911641843</v>
      </c>
      <c r="EF880" s="3" t="e">
        <f>F880-#REF!</f>
        <v>#REF!</v>
      </c>
    </row>
    <row r="881" spans="1:136" hidden="1" x14ac:dyDescent="0.3">
      <c r="A881">
        <v>879</v>
      </c>
      <c r="B881" s="17" t="s">
        <v>9718</v>
      </c>
      <c r="C881" s="16" t="str">
        <f>"https://finance.naver.com/item/frgn.nhn?code="&amp;B881</f>
        <v>https://finance.naver.com/item/frgn.nhn?code=367340</v>
      </c>
      <c r="D881" t="s">
        <v>5338</v>
      </c>
      <c r="E881" t="s">
        <v>5339</v>
      </c>
      <c r="F881" s="18">
        <f>VALUE(LEFT(E881,FIND("/",E881)-1))</f>
        <v>2200</v>
      </c>
      <c r="G881" s="6" t="s">
        <v>5340</v>
      </c>
      <c r="H881" s="6">
        <f>VALUE(LEFT(G881,FIND("/",G881)-1)) + VALUE(MID(G881,FIND("/",G881)+1,LEN(G881)))</f>
        <v>6050000</v>
      </c>
      <c r="I881">
        <v>0</v>
      </c>
      <c r="J881" s="1">
        <f>F881*H881/(10^8)</f>
        <v>133.1</v>
      </c>
      <c r="K881" t="s">
        <v>8838</v>
      </c>
      <c r="L881" t="s">
        <v>8838</v>
      </c>
      <c r="M881" t="s">
        <v>8838</v>
      </c>
      <c r="N881" t="s">
        <v>8838</v>
      </c>
      <c r="O881">
        <v>0</v>
      </c>
      <c r="P881" t="s">
        <v>8838</v>
      </c>
      <c r="Q881" t="s">
        <v>8838</v>
      </c>
      <c r="R881" t="s">
        <v>8838</v>
      </c>
      <c r="S881" t="s">
        <v>8838</v>
      </c>
      <c r="T881" t="s">
        <v>8838</v>
      </c>
      <c r="U881" t="s">
        <v>8838</v>
      </c>
      <c r="V881" t="s">
        <v>8838</v>
      </c>
      <c r="W881">
        <v>0</v>
      </c>
      <c r="X881" t="s">
        <v>8838</v>
      </c>
      <c r="Y881" t="s">
        <v>8838</v>
      </c>
      <c r="Z881" t="s">
        <v>8838</v>
      </c>
      <c r="AA881" t="s">
        <v>8838</v>
      </c>
      <c r="AB881" t="s">
        <v>8838</v>
      </c>
      <c r="AC881" t="s">
        <v>8838</v>
      </c>
      <c r="AD881" t="s">
        <v>8838</v>
      </c>
      <c r="AE881">
        <v>0</v>
      </c>
      <c r="AF881" t="s">
        <v>8838</v>
      </c>
      <c r="AG881" t="s">
        <v>8838</v>
      </c>
      <c r="AH881" t="s">
        <v>8838</v>
      </c>
      <c r="AI881" t="s">
        <v>8838</v>
      </c>
      <c r="AJ881" t="s">
        <v>8838</v>
      </c>
      <c r="AK881" t="s">
        <v>8838</v>
      </c>
      <c r="AL881" t="s">
        <v>8838</v>
      </c>
      <c r="AM881">
        <v>118</v>
      </c>
      <c r="AN881" t="s">
        <v>8838</v>
      </c>
      <c r="AO881" t="s">
        <v>8838</v>
      </c>
      <c r="AP881" t="s">
        <v>8838</v>
      </c>
      <c r="AQ881" t="s">
        <v>8838</v>
      </c>
      <c r="AR881" t="s">
        <v>8838</v>
      </c>
      <c r="AS881" t="s">
        <v>8838</v>
      </c>
      <c r="AT881" t="s">
        <v>8838</v>
      </c>
      <c r="AU881">
        <v>9</v>
      </c>
      <c r="AV881" t="s">
        <v>8838</v>
      </c>
      <c r="AW881" t="s">
        <v>8838</v>
      </c>
      <c r="AX881" t="s">
        <v>8838</v>
      </c>
      <c r="AY881" t="s">
        <v>8838</v>
      </c>
      <c r="AZ881" t="s">
        <v>8838</v>
      </c>
      <c r="BA881" t="s">
        <v>8838</v>
      </c>
      <c r="BB881" t="s">
        <v>8838</v>
      </c>
      <c r="BC881">
        <v>109</v>
      </c>
      <c r="BD881" t="s">
        <v>8838</v>
      </c>
      <c r="BE881" t="s">
        <v>8838</v>
      </c>
      <c r="BF881" t="s">
        <v>8838</v>
      </c>
      <c r="BG881" t="s">
        <v>8838</v>
      </c>
      <c r="BH881" t="s">
        <v>8838</v>
      </c>
      <c r="BI881" t="s">
        <v>8838</v>
      </c>
      <c r="BJ881" t="s">
        <v>8838</v>
      </c>
      <c r="BK881">
        <v>109</v>
      </c>
      <c r="BL881" t="s">
        <v>8838</v>
      </c>
      <c r="BM881" t="s">
        <v>8838</v>
      </c>
      <c r="BN881" t="s">
        <v>8838</v>
      </c>
      <c r="BO881" t="s">
        <v>8838</v>
      </c>
      <c r="BP881" t="s">
        <v>8838</v>
      </c>
      <c r="BQ881" t="s">
        <v>8838</v>
      </c>
      <c r="BR881" t="s">
        <v>8838</v>
      </c>
      <c r="BS881">
        <v>6</v>
      </c>
      <c r="BT881" t="s">
        <v>8838</v>
      </c>
      <c r="BU881" t="s">
        <v>8838</v>
      </c>
      <c r="BV881" t="s">
        <v>8838</v>
      </c>
      <c r="BW881" t="s">
        <v>8838</v>
      </c>
      <c r="BX881" t="s">
        <v>8838</v>
      </c>
      <c r="BY881" t="s">
        <v>8838</v>
      </c>
      <c r="BZ881" t="s">
        <v>8838</v>
      </c>
      <c r="CA881" t="s">
        <v>8838</v>
      </c>
      <c r="CB881" t="s">
        <v>8838</v>
      </c>
      <c r="CC881" t="s">
        <v>8838</v>
      </c>
      <c r="CD881" t="s">
        <v>8838</v>
      </c>
      <c r="CE881" t="s">
        <v>8838</v>
      </c>
      <c r="CF881" t="s">
        <v>8838</v>
      </c>
      <c r="CG881" t="s">
        <v>8838</v>
      </c>
      <c r="CH881" t="s">
        <v>8838</v>
      </c>
      <c r="CI881" t="s">
        <v>8838</v>
      </c>
      <c r="CJ881" t="s">
        <v>8838</v>
      </c>
      <c r="CK881" t="s">
        <v>8838</v>
      </c>
      <c r="CL881" t="s">
        <v>8838</v>
      </c>
      <c r="CM881" t="s">
        <v>8838</v>
      </c>
      <c r="CN881" t="s">
        <v>8838</v>
      </c>
      <c r="CO881" t="s">
        <v>8838</v>
      </c>
      <c r="CP881" t="s">
        <v>8838</v>
      </c>
      <c r="CQ881">
        <v>-14</v>
      </c>
      <c r="CR881" t="s">
        <v>8838</v>
      </c>
      <c r="CS881" t="s">
        <v>8838</v>
      </c>
      <c r="CT881" t="s">
        <v>8838</v>
      </c>
      <c r="CU881" t="s">
        <v>8838</v>
      </c>
      <c r="CV881" t="s">
        <v>8838</v>
      </c>
      <c r="CW881" t="s">
        <v>8838</v>
      </c>
      <c r="CX881" t="s">
        <v>8838</v>
      </c>
      <c r="CY881" t="s">
        <v>2</v>
      </c>
      <c r="CZ881" t="s">
        <v>8838</v>
      </c>
      <c r="DA881" t="s">
        <v>8838</v>
      </c>
      <c r="DB881" t="s">
        <v>8838</v>
      </c>
      <c r="DC881" t="s">
        <v>8838</v>
      </c>
      <c r="DD881" t="s">
        <v>8838</v>
      </c>
      <c r="DE881" t="s">
        <v>8838</v>
      </c>
      <c r="DF881" t="s">
        <v>8838</v>
      </c>
      <c r="DG881">
        <v>1.1200000000000001</v>
      </c>
      <c r="DH881" t="s">
        <v>8838</v>
      </c>
      <c r="DI881" t="s">
        <v>8838</v>
      </c>
      <c r="DJ881" t="s">
        <v>8838</v>
      </c>
      <c r="DK881" s="5" t="e">
        <f>(CL881*3+CK881*2+CJ881)/6</f>
        <v>#VALUE!</v>
      </c>
      <c r="DL881" t="e">
        <f>BG881+(BG881*(CF881-8.25)/8.25)</f>
        <v>#VALUE!</v>
      </c>
      <c r="DM881" t="e">
        <f>BH881+(BH881*(CG881-8.25)/8.25)</f>
        <v>#VALUE!</v>
      </c>
      <c r="DN881" t="e">
        <f>BI881+(BI881*(CH881-8.25)/8.25)</f>
        <v>#VALUE!</v>
      </c>
      <c r="DO881" t="e">
        <f>BJ881+(BJ881*(CI881-8.25)/8.25)</f>
        <v>#VALUE!</v>
      </c>
      <c r="DP881" t="e">
        <f>BK881+(BK881*(CJ881-8.25)/8.25)</f>
        <v>#VALUE!</v>
      </c>
      <c r="DQ881" t="e">
        <f>BL881+(BL881*(CK881-8.25)/8.25)</f>
        <v>#VALUE!</v>
      </c>
      <c r="DR881" t="e">
        <f>BM881+(BM881*(CL881-8.25)/8.25)</f>
        <v>#VALUE!</v>
      </c>
      <c r="DS881" s="7" t="e">
        <f>DL881*10^8/$H881</f>
        <v>#VALUE!</v>
      </c>
      <c r="DT881" s="7" t="e">
        <f>DM881*10^8/$H881</f>
        <v>#VALUE!</v>
      </c>
      <c r="DU881" s="7" t="e">
        <f>DN881*10^8/$H881</f>
        <v>#VALUE!</v>
      </c>
      <c r="DV881" s="7" t="e">
        <f>DO881*10^8/$H881</f>
        <v>#VALUE!</v>
      </c>
      <c r="DW881" s="7" t="e">
        <f>DP881*10^8/$H881</f>
        <v>#VALUE!</v>
      </c>
      <c r="DX881" s="7" t="e">
        <f>DQ881*10^8/$H881</f>
        <v>#VALUE!</v>
      </c>
      <c r="DY881" s="7" t="e">
        <f>DR881*10^8/$H881</f>
        <v>#VALUE!</v>
      </c>
      <c r="DZ881" s="7" t="e">
        <f>DS881*10^8/$H881</f>
        <v>#VALUE!</v>
      </c>
      <c r="EA881" s="7" t="e">
        <f>DY881*0.8</f>
        <v>#VALUE!</v>
      </c>
      <c r="EB881" s="9" t="e">
        <f>F881-#REF!</f>
        <v>#REF!</v>
      </c>
      <c r="EC881" s="3" t="e">
        <f>EB881/#REF!*100</f>
        <v>#REF!</v>
      </c>
      <c r="ED881" s="3" t="e">
        <f>DX881-F881</f>
        <v>#VALUE!</v>
      </c>
      <c r="EE881" s="11" t="e">
        <f>ED881/F881</f>
        <v>#VALUE!</v>
      </c>
      <c r="EF881" s="3" t="e">
        <f>F881-#REF!</f>
        <v>#REF!</v>
      </c>
    </row>
    <row r="882" spans="1:136" x14ac:dyDescent="0.3">
      <c r="A882">
        <v>2051</v>
      </c>
      <c r="B882" s="17" t="s">
        <v>10890</v>
      </c>
      <c r="C882" s="16" t="str">
        <f>"https://finance.naver.com/item/frgn.nhn?code="&amp;B882</f>
        <v>https://finance.naver.com/item/frgn.nhn?code=041830</v>
      </c>
      <c r="D882" t="s">
        <v>2093</v>
      </c>
      <c r="E882" t="s">
        <v>8338</v>
      </c>
      <c r="F882" s="18">
        <f>VALUE(LEFT(E882,FIND("/",E882)-1))</f>
        <v>28700</v>
      </c>
      <c r="G882" s="6" t="s">
        <v>8339</v>
      </c>
      <c r="H882" s="6">
        <f>VALUE(LEFT(G882,FIND("/",G882)-1)) + VALUE(MID(G882,FIND("/",G882)+1,LEN(G882)))</f>
        <v>13683782</v>
      </c>
      <c r="I882" s="1">
        <v>656935</v>
      </c>
      <c r="J882" s="1">
        <f>F882*H882/(10^8)</f>
        <v>3927.2454339999999</v>
      </c>
      <c r="K882">
        <v>798</v>
      </c>
      <c r="L882">
        <v>933</v>
      </c>
      <c r="M882">
        <v>996</v>
      </c>
      <c r="N882" s="1">
        <v>1171</v>
      </c>
      <c r="O882" s="1">
        <v>1071</v>
      </c>
      <c r="P882" s="1">
        <v>1328</v>
      </c>
      <c r="Q882" s="1">
        <v>1461</v>
      </c>
      <c r="R882" s="1">
        <v>1610</v>
      </c>
      <c r="S882">
        <v>220</v>
      </c>
      <c r="T882">
        <v>249</v>
      </c>
      <c r="U882">
        <v>237</v>
      </c>
      <c r="V882">
        <v>276</v>
      </c>
      <c r="W882">
        <v>191</v>
      </c>
      <c r="X882">
        <v>324</v>
      </c>
      <c r="Y882">
        <v>341</v>
      </c>
      <c r="Z882">
        <v>380</v>
      </c>
      <c r="AA882">
        <v>170</v>
      </c>
      <c r="AB882">
        <v>193</v>
      </c>
      <c r="AC882">
        <v>196</v>
      </c>
      <c r="AD882">
        <v>204</v>
      </c>
      <c r="AE882">
        <v>176</v>
      </c>
      <c r="AF882">
        <v>281</v>
      </c>
      <c r="AG882">
        <v>278</v>
      </c>
      <c r="AH882">
        <v>320</v>
      </c>
      <c r="AI882">
        <v>971</v>
      </c>
      <c r="AJ882" s="1">
        <v>1120</v>
      </c>
      <c r="AK882" s="1">
        <v>1317</v>
      </c>
      <c r="AL882" s="1">
        <v>1549</v>
      </c>
      <c r="AM882" s="1">
        <v>1662</v>
      </c>
      <c r="AN882" s="1">
        <v>1950</v>
      </c>
      <c r="AO882" s="1">
        <v>2220</v>
      </c>
      <c r="AP882" s="1">
        <v>2540</v>
      </c>
      <c r="AQ882">
        <v>47</v>
      </c>
      <c r="AR882">
        <v>55</v>
      </c>
      <c r="AS882">
        <v>72</v>
      </c>
      <c r="AT882">
        <v>151</v>
      </c>
      <c r="AU882">
        <v>160</v>
      </c>
      <c r="AV882">
        <v>190</v>
      </c>
      <c r="AW882">
        <v>200</v>
      </c>
      <c r="AX882">
        <v>220</v>
      </c>
      <c r="AY882">
        <v>923</v>
      </c>
      <c r="AZ882" s="1">
        <v>1065</v>
      </c>
      <c r="BA882" s="1">
        <v>1245</v>
      </c>
      <c r="BB882" s="1">
        <v>1398</v>
      </c>
      <c r="BC882" s="1">
        <v>1502</v>
      </c>
      <c r="BD882" s="1">
        <v>1760</v>
      </c>
      <c r="BE882" s="1">
        <v>2020</v>
      </c>
      <c r="BF882" s="1">
        <v>2320</v>
      </c>
      <c r="BG882">
        <v>923</v>
      </c>
      <c r="BH882" s="1">
        <v>1065</v>
      </c>
      <c r="BI882" s="1">
        <v>1244</v>
      </c>
      <c r="BJ882" s="1">
        <v>1397</v>
      </c>
      <c r="BK882" s="1">
        <v>1501</v>
      </c>
      <c r="BL882" s="1">
        <v>1760</v>
      </c>
      <c r="BM882" s="1">
        <v>2020</v>
      </c>
      <c r="BN882" s="1">
        <v>2320</v>
      </c>
      <c r="BO882">
        <v>68</v>
      </c>
      <c r="BP882">
        <v>68</v>
      </c>
      <c r="BQ882">
        <v>68</v>
      </c>
      <c r="BR882">
        <v>68</v>
      </c>
      <c r="BS882">
        <v>68</v>
      </c>
      <c r="BT882">
        <v>70</v>
      </c>
      <c r="BU882">
        <v>70</v>
      </c>
      <c r="BV882">
        <v>70</v>
      </c>
      <c r="BW882">
        <v>18.93</v>
      </c>
      <c r="BX882">
        <v>18.489999999999998</v>
      </c>
      <c r="BY882">
        <v>16.04</v>
      </c>
      <c r="BZ882">
        <v>14.24</v>
      </c>
      <c r="CA882">
        <v>10.94</v>
      </c>
      <c r="CB882">
        <v>15.56</v>
      </c>
      <c r="CC882">
        <v>13.33</v>
      </c>
      <c r="CD882">
        <v>13.45</v>
      </c>
      <c r="CE882">
        <v>20.149999999999999</v>
      </c>
      <c r="CF882">
        <v>19.440000000000001</v>
      </c>
      <c r="CG882">
        <v>17.04</v>
      </c>
      <c r="CH882">
        <v>15.47</v>
      </c>
      <c r="CI882">
        <v>12.09</v>
      </c>
      <c r="CJ882">
        <v>17.170000000000002</v>
      </c>
      <c r="CK882">
        <v>14.81</v>
      </c>
      <c r="CL882">
        <v>14.29</v>
      </c>
      <c r="CM882" s="1">
        <v>1241</v>
      </c>
      <c r="CN882" s="1">
        <v>1412</v>
      </c>
      <c r="CO882" s="1">
        <v>1438</v>
      </c>
      <c r="CP882" s="1">
        <v>1493</v>
      </c>
      <c r="CQ882" s="1">
        <v>1280</v>
      </c>
      <c r="CR882" s="1">
        <v>2046</v>
      </c>
      <c r="CS882" s="1">
        <v>2046</v>
      </c>
      <c r="CT882" s="1">
        <v>2265</v>
      </c>
      <c r="CU882">
        <v>21.75</v>
      </c>
      <c r="CV882">
        <v>28.4</v>
      </c>
      <c r="CW882">
        <v>15.1</v>
      </c>
      <c r="CX882">
        <v>15.84</v>
      </c>
      <c r="CY882">
        <v>13.55</v>
      </c>
      <c r="CZ882">
        <v>14.03</v>
      </c>
      <c r="DA882">
        <v>14.03</v>
      </c>
      <c r="DB882">
        <v>12.67</v>
      </c>
      <c r="DC882">
        <v>3.99</v>
      </c>
      <c r="DD882">
        <v>5.01</v>
      </c>
      <c r="DE882">
        <v>2.3199999999999998</v>
      </c>
      <c r="DF882">
        <v>2.2000000000000002</v>
      </c>
      <c r="DG882">
        <v>1.46</v>
      </c>
      <c r="DH882">
        <v>2.09</v>
      </c>
      <c r="DI882">
        <v>1.83</v>
      </c>
      <c r="DJ882">
        <v>1.61</v>
      </c>
      <c r="DK882" s="5">
        <f>(CL882*3+CK882*2+CJ882)/6</f>
        <v>14.943333333333333</v>
      </c>
      <c r="DL882">
        <f>BG882+(BG882*(CF882-8.25)/8.25)</f>
        <v>2174.9236363636364</v>
      </c>
      <c r="DM882">
        <f>BH882+(BH882*(CG882-8.25)/8.25)</f>
        <v>2199.7090909090907</v>
      </c>
      <c r="DN882">
        <f>BI882+(BI882*(CH882-8.25)/8.25)</f>
        <v>2332.6884848484851</v>
      </c>
      <c r="DO882">
        <f>BJ882+(BJ882*(CI882-8.25)/8.25)</f>
        <v>2047.2399999999998</v>
      </c>
      <c r="DP882">
        <f>BK882+(BK882*(CJ882-8.25)/8.25)</f>
        <v>3123.899393939394</v>
      </c>
      <c r="DQ882">
        <f>BL882+(BL882*(CK882-8.25)/8.25)</f>
        <v>3159.4666666666667</v>
      </c>
      <c r="DR882">
        <f>BM882+(BM882*(CL882-8.25)/8.25)</f>
        <v>3498.8848484848481</v>
      </c>
      <c r="DS882" s="7">
        <f>DL882*10^8/$H882</f>
        <v>15894.170459333805</v>
      </c>
      <c r="DT882" s="7">
        <f>DM882*10^8/$H882</f>
        <v>16075.300607018517</v>
      </c>
      <c r="DU882" s="7">
        <f>DN882*10^8/$H882</f>
        <v>17047.10353357343</v>
      </c>
      <c r="DV882" s="7">
        <f>DO882*10^8/$H882</f>
        <v>14961.068511614696</v>
      </c>
      <c r="DW882" s="7">
        <f>DP882*10^8/$H882</f>
        <v>22829.210476602111</v>
      </c>
      <c r="DX882" s="7">
        <f>DQ882*10^8/$H882</f>
        <v>23089.133301500031</v>
      </c>
      <c r="DY882" s="7">
        <f>DR882*10^8/$H882</f>
        <v>25569.574613837372</v>
      </c>
      <c r="DZ882" s="7">
        <f>DS882*10^8/$H882</f>
        <v>116153.34458948416</v>
      </c>
      <c r="EA882" s="7">
        <f>DY882*0.8</f>
        <v>20455.659691069901</v>
      </c>
      <c r="EB882" s="9" t="e">
        <f>F882-#REF!</f>
        <v>#REF!</v>
      </c>
      <c r="EC882" s="3" t="e">
        <f>EB882/#REF!*100</f>
        <v>#REF!</v>
      </c>
      <c r="ED882" s="3">
        <f>DX882-F882</f>
        <v>-5610.8666984999691</v>
      </c>
      <c r="EE882" s="11">
        <f>ED882/F882</f>
        <v>-0.19550058182926722</v>
      </c>
      <c r="EF882" s="3" t="e">
        <f>F882-#REF!</f>
        <v>#REF!</v>
      </c>
    </row>
    <row r="883" spans="1:136" x14ac:dyDescent="0.3">
      <c r="A883">
        <v>810</v>
      </c>
      <c r="B883" s="17" t="s">
        <v>9649</v>
      </c>
      <c r="C883" s="16" t="str">
        <f>"https://finance.naver.com/item/frgn.nhn?code="&amp;B883</f>
        <v>https://finance.naver.com/item/frgn.nhn?code=000050</v>
      </c>
      <c r="D883" t="s">
        <v>749</v>
      </c>
      <c r="E883" t="s">
        <v>5137</v>
      </c>
      <c r="F883" s="18">
        <f>VALUE(LEFT(E883,FIND("/",E883)-1))</f>
        <v>14200</v>
      </c>
      <c r="G883" s="6" t="s">
        <v>5138</v>
      </c>
      <c r="H883" s="6">
        <f>VALUE(LEFT(G883,FIND("/",G883)-1)) + VALUE(MID(G883,FIND("/",G883)+1,LEN(G883)))</f>
        <v>27415270</v>
      </c>
      <c r="I883" s="1">
        <v>1901956</v>
      </c>
      <c r="J883" s="1">
        <f>F883*H883/(10^8)</f>
        <v>3892.9683399999999</v>
      </c>
      <c r="K883" s="1">
        <v>3774</v>
      </c>
      <c r="L883" s="1">
        <v>3608</v>
      </c>
      <c r="M883" s="1">
        <v>3514</v>
      </c>
      <c r="N883" s="1">
        <v>3439</v>
      </c>
      <c r="O883" s="1">
        <v>3292</v>
      </c>
      <c r="P883" t="s">
        <v>8838</v>
      </c>
      <c r="Q883" t="s">
        <v>8838</v>
      </c>
      <c r="R883" t="s">
        <v>8838</v>
      </c>
      <c r="S883">
        <v>434</v>
      </c>
      <c r="T883">
        <v>423</v>
      </c>
      <c r="U883">
        <v>410</v>
      </c>
      <c r="V883">
        <v>320</v>
      </c>
      <c r="W883">
        <v>219</v>
      </c>
      <c r="X883" t="s">
        <v>8838</v>
      </c>
      <c r="Y883" t="s">
        <v>8838</v>
      </c>
      <c r="Z883" t="s">
        <v>8838</v>
      </c>
      <c r="AA883">
        <v>295</v>
      </c>
      <c r="AB883">
        <v>253</v>
      </c>
      <c r="AC883">
        <v>202</v>
      </c>
      <c r="AD883">
        <v>436</v>
      </c>
      <c r="AE883">
        <v>130</v>
      </c>
      <c r="AF883" t="s">
        <v>8838</v>
      </c>
      <c r="AG883" t="s">
        <v>8838</v>
      </c>
      <c r="AH883" t="s">
        <v>8838</v>
      </c>
      <c r="AI883" s="1">
        <v>13019</v>
      </c>
      <c r="AJ883" s="1">
        <v>12740</v>
      </c>
      <c r="AK883" s="1">
        <v>13018</v>
      </c>
      <c r="AL883" s="1">
        <v>13707</v>
      </c>
      <c r="AM883" s="1">
        <v>12649</v>
      </c>
      <c r="AN883" t="s">
        <v>8838</v>
      </c>
      <c r="AO883" t="s">
        <v>8838</v>
      </c>
      <c r="AP883" t="s">
        <v>8838</v>
      </c>
      <c r="AQ883" s="1">
        <v>6221</v>
      </c>
      <c r="AR883" s="1">
        <v>5749</v>
      </c>
      <c r="AS883" s="1">
        <v>5930</v>
      </c>
      <c r="AT883" s="1">
        <v>6292</v>
      </c>
      <c r="AU883" s="1">
        <v>5230</v>
      </c>
      <c r="AV883" t="s">
        <v>8838</v>
      </c>
      <c r="AW883" t="s">
        <v>8838</v>
      </c>
      <c r="AX883" t="s">
        <v>8838</v>
      </c>
      <c r="AY883" s="1">
        <v>6798</v>
      </c>
      <c r="AZ883" s="1">
        <v>6991</v>
      </c>
      <c r="BA883" s="1">
        <v>7088</v>
      </c>
      <c r="BB883" s="1">
        <v>7416</v>
      </c>
      <c r="BC883" s="1">
        <v>7419</v>
      </c>
      <c r="BD883" t="s">
        <v>8838</v>
      </c>
      <c r="BE883" t="s">
        <v>8838</v>
      </c>
      <c r="BF883" t="s">
        <v>8838</v>
      </c>
      <c r="BG883" s="1">
        <v>6799</v>
      </c>
      <c r="BH883" s="1">
        <v>6992</v>
      </c>
      <c r="BI883" s="1">
        <v>7088</v>
      </c>
      <c r="BJ883" s="1">
        <v>7416</v>
      </c>
      <c r="BK883" s="1">
        <v>7420</v>
      </c>
      <c r="BL883" t="s">
        <v>8838</v>
      </c>
      <c r="BM883" t="s">
        <v>8838</v>
      </c>
      <c r="BN883" t="s">
        <v>8838</v>
      </c>
      <c r="BO883">
        <v>137</v>
      </c>
      <c r="BP883">
        <v>137</v>
      </c>
      <c r="BQ883">
        <v>137</v>
      </c>
      <c r="BR883">
        <v>137</v>
      </c>
      <c r="BS883">
        <v>137</v>
      </c>
      <c r="BT883" t="s">
        <v>8838</v>
      </c>
      <c r="BU883" t="s">
        <v>8838</v>
      </c>
      <c r="BV883" t="s">
        <v>8838</v>
      </c>
      <c r="BW883">
        <v>2.25</v>
      </c>
      <c r="BX883">
        <v>1.97</v>
      </c>
      <c r="BY883">
        <v>1.57</v>
      </c>
      <c r="BZ883">
        <v>3.26</v>
      </c>
      <c r="CA883">
        <v>0.99</v>
      </c>
      <c r="CB883" t="s">
        <v>8838</v>
      </c>
      <c r="CC883" t="s">
        <v>8838</v>
      </c>
      <c r="CD883" t="s">
        <v>8838</v>
      </c>
      <c r="CE883">
        <v>4.3899999999999997</v>
      </c>
      <c r="CF883">
        <v>3.67</v>
      </c>
      <c r="CG883">
        <v>2.87</v>
      </c>
      <c r="CH883">
        <v>6.01</v>
      </c>
      <c r="CI883">
        <v>1.76</v>
      </c>
      <c r="CJ883" t="s">
        <v>8838</v>
      </c>
      <c r="CK883" t="s">
        <v>8838</v>
      </c>
      <c r="CL883" t="s">
        <v>8838</v>
      </c>
      <c r="CM883" s="1">
        <v>1075</v>
      </c>
      <c r="CN883">
        <v>923</v>
      </c>
      <c r="CO883">
        <v>737</v>
      </c>
      <c r="CP883" s="1">
        <v>1591</v>
      </c>
      <c r="CQ883">
        <v>475</v>
      </c>
      <c r="CR883" t="s">
        <v>8838</v>
      </c>
      <c r="CS883" t="s">
        <v>8838</v>
      </c>
      <c r="CT883" t="s">
        <v>8838</v>
      </c>
      <c r="CU883">
        <v>14.23</v>
      </c>
      <c r="CV883">
        <v>15.05</v>
      </c>
      <c r="CW883">
        <v>14.66</v>
      </c>
      <c r="CX883">
        <v>5.83</v>
      </c>
      <c r="CY883">
        <v>26.09</v>
      </c>
      <c r="CZ883" t="s">
        <v>8838</v>
      </c>
      <c r="DA883" t="s">
        <v>8838</v>
      </c>
      <c r="DB883" t="s">
        <v>8838</v>
      </c>
      <c r="DC883">
        <v>0.62</v>
      </c>
      <c r="DD883">
        <v>0.55000000000000004</v>
      </c>
      <c r="DE883">
        <v>0.41</v>
      </c>
      <c r="DF883">
        <v>0.34</v>
      </c>
      <c r="DG883">
        <v>0.45</v>
      </c>
      <c r="DH883" t="s">
        <v>8838</v>
      </c>
      <c r="DI883" t="s">
        <v>8838</v>
      </c>
      <c r="DJ883" t="s">
        <v>8838</v>
      </c>
      <c r="DK883" s="5" t="e">
        <f>(CL883*3+CK883*2+CJ883)/6</f>
        <v>#VALUE!</v>
      </c>
      <c r="DL883">
        <f>BG883+(BG883*(CF883-8.25)/8.25)</f>
        <v>3024.5248484848485</v>
      </c>
      <c r="DM883">
        <f>BH883+(BH883*(CG883-8.25)/8.25)</f>
        <v>2432.3684848484845</v>
      </c>
      <c r="DN883">
        <f>BI883+(BI883*(CH883-8.25)/8.25)</f>
        <v>5163.5006060606065</v>
      </c>
      <c r="DO883">
        <f>BJ883+(BJ883*(CI883-8.25)/8.25)</f>
        <v>1582.08</v>
      </c>
      <c r="DP883" t="e">
        <f>BK883+(BK883*(CJ883-8.25)/8.25)</f>
        <v>#VALUE!</v>
      </c>
      <c r="DQ883" t="e">
        <f>BL883+(BL883*(CK883-8.25)/8.25)</f>
        <v>#VALUE!</v>
      </c>
      <c r="DR883" t="e">
        <f>BM883+(BM883*(CL883-8.25)/8.25)</f>
        <v>#VALUE!</v>
      </c>
      <c r="DS883" s="7">
        <f>DL883*10^8/$H883</f>
        <v>11032.26358334187</v>
      </c>
      <c r="DT883" s="7">
        <f>DM883*10^8/$H883</f>
        <v>8872.3127105751082</v>
      </c>
      <c r="DU883" s="7">
        <f>DN883*10^8/$H883</f>
        <v>18834.396327523336</v>
      </c>
      <c r="DV883" s="7">
        <f>DO883*10^8/$H883</f>
        <v>5770.7985367278889</v>
      </c>
      <c r="DW883" s="7" t="e">
        <f>DP883*10^8/$H883</f>
        <v>#VALUE!</v>
      </c>
      <c r="DX883" s="7" t="e">
        <f>DQ883*10^8/$H883</f>
        <v>#VALUE!</v>
      </c>
      <c r="DY883" s="7" t="e">
        <f>DR883*10^8/$H883</f>
        <v>#VALUE!</v>
      </c>
      <c r="DZ883" s="7">
        <f>DS883*10^8/$H883</f>
        <v>40241.309253353589</v>
      </c>
      <c r="EA883" s="7" t="e">
        <f>DY883*0.8</f>
        <v>#VALUE!</v>
      </c>
      <c r="EB883" s="9" t="e">
        <f>F883-#REF!</f>
        <v>#REF!</v>
      </c>
      <c r="EC883" s="3" t="e">
        <f>EB883/#REF!*100</f>
        <v>#REF!</v>
      </c>
      <c r="ED883" s="3" t="e">
        <f>DX883-F883</f>
        <v>#VALUE!</v>
      </c>
      <c r="EE883" s="11" t="e">
        <f>ED883/F883</f>
        <v>#VALUE!</v>
      </c>
      <c r="EF883" s="3" t="e">
        <f>F883-#REF!</f>
        <v>#REF!</v>
      </c>
    </row>
    <row r="884" spans="1:136" x14ac:dyDescent="0.3">
      <c r="A884">
        <v>330</v>
      </c>
      <c r="B884" s="17" t="s">
        <v>9169</v>
      </c>
      <c r="C884" s="16" t="str">
        <f>"https://finance.naver.com/item/frgn.nhn?code="&amp;B884</f>
        <v>https://finance.naver.com/item/frgn.nhn?code=058430</v>
      </c>
      <c r="D884" t="s">
        <v>315</v>
      </c>
      <c r="E884" t="s">
        <v>4157</v>
      </c>
      <c r="F884" s="18">
        <f>VALUE(LEFT(E884,FIND("/",E884)-1))</f>
        <v>64800</v>
      </c>
      <c r="G884" s="6" t="s">
        <v>4158</v>
      </c>
      <c r="H884" s="6">
        <f>VALUE(LEFT(G884,FIND("/",G884)-1)) + VALUE(MID(G884,FIND("/",G884)+1,LEN(G884)))</f>
        <v>6000000</v>
      </c>
      <c r="I884" s="1">
        <v>6124</v>
      </c>
      <c r="J884" s="1">
        <f>F884*H884/(10^8)</f>
        <v>3888</v>
      </c>
      <c r="K884" s="1">
        <v>7980</v>
      </c>
      <c r="L884" s="1">
        <v>9121</v>
      </c>
      <c r="M884" s="1">
        <v>9403</v>
      </c>
      <c r="N884" s="1">
        <v>9167</v>
      </c>
      <c r="O884" s="1">
        <v>9073</v>
      </c>
      <c r="P884" t="s">
        <v>8838</v>
      </c>
      <c r="Q884" t="s">
        <v>8838</v>
      </c>
      <c r="R884" t="s">
        <v>8838</v>
      </c>
      <c r="S884">
        <v>411</v>
      </c>
      <c r="T884">
        <v>244</v>
      </c>
      <c r="U884">
        <v>178</v>
      </c>
      <c r="V884">
        <v>100</v>
      </c>
      <c r="W884">
        <v>169</v>
      </c>
      <c r="X884" t="s">
        <v>8838</v>
      </c>
      <c r="Y884" t="s">
        <v>8838</v>
      </c>
      <c r="Z884" t="s">
        <v>8838</v>
      </c>
      <c r="AA884">
        <v>314</v>
      </c>
      <c r="AB884">
        <v>175</v>
      </c>
      <c r="AC884">
        <v>108</v>
      </c>
      <c r="AD884">
        <v>26</v>
      </c>
      <c r="AE884">
        <v>71</v>
      </c>
      <c r="AF884" t="s">
        <v>8838</v>
      </c>
      <c r="AG884" t="s">
        <v>8838</v>
      </c>
      <c r="AH884" t="s">
        <v>8838</v>
      </c>
      <c r="AI884" s="1">
        <v>4058</v>
      </c>
      <c r="AJ884" s="1">
        <v>4275</v>
      </c>
      <c r="AK884" s="1">
        <v>4542</v>
      </c>
      <c r="AL884" s="1">
        <v>5034</v>
      </c>
      <c r="AM884" s="1">
        <v>4854</v>
      </c>
      <c r="AN884" t="s">
        <v>8838</v>
      </c>
      <c r="AO884" t="s">
        <v>8838</v>
      </c>
      <c r="AP884" t="s">
        <v>8838</v>
      </c>
      <c r="AQ884" s="1">
        <v>2008</v>
      </c>
      <c r="AR884" s="1">
        <v>2134</v>
      </c>
      <c r="AS884" s="1">
        <v>2355</v>
      </c>
      <c r="AT884" s="1">
        <v>2823</v>
      </c>
      <c r="AU884" s="1">
        <v>2581</v>
      </c>
      <c r="AV884" t="s">
        <v>8838</v>
      </c>
      <c r="AW884" t="s">
        <v>8838</v>
      </c>
      <c r="AX884" t="s">
        <v>8838</v>
      </c>
      <c r="AY884" s="1">
        <v>2050</v>
      </c>
      <c r="AZ884" s="1">
        <v>2141</v>
      </c>
      <c r="BA884" s="1">
        <v>2187</v>
      </c>
      <c r="BB884" s="1">
        <v>2211</v>
      </c>
      <c r="BC884" s="1">
        <v>2273</v>
      </c>
      <c r="BD884" t="s">
        <v>8838</v>
      </c>
      <c r="BE884" t="s">
        <v>8838</v>
      </c>
      <c r="BF884" t="s">
        <v>8838</v>
      </c>
      <c r="BG884" s="1">
        <v>2043</v>
      </c>
      <c r="BH884" s="1">
        <v>2139</v>
      </c>
      <c r="BI884" s="1">
        <v>2191</v>
      </c>
      <c r="BJ884" s="1">
        <v>2175</v>
      </c>
      <c r="BK884" s="1">
        <v>2233</v>
      </c>
      <c r="BL884" t="s">
        <v>8838</v>
      </c>
      <c r="BM884" t="s">
        <v>8838</v>
      </c>
      <c r="BN884" t="s">
        <v>8838</v>
      </c>
      <c r="BO884">
        <v>300</v>
      </c>
      <c r="BP884">
        <v>300</v>
      </c>
      <c r="BQ884">
        <v>300</v>
      </c>
      <c r="BR884">
        <v>300</v>
      </c>
      <c r="BS884">
        <v>300</v>
      </c>
      <c r="BT884" t="s">
        <v>8838</v>
      </c>
      <c r="BU884" t="s">
        <v>8838</v>
      </c>
      <c r="BV884" t="s">
        <v>8838</v>
      </c>
      <c r="BW884">
        <v>7.5</v>
      </c>
      <c r="BX884">
        <v>4.21</v>
      </c>
      <c r="BY884">
        <v>2.4500000000000002</v>
      </c>
      <c r="BZ884">
        <v>0.54</v>
      </c>
      <c r="CA884">
        <v>1.44</v>
      </c>
      <c r="CB884" t="s">
        <v>8838</v>
      </c>
      <c r="CC884" t="s">
        <v>8838</v>
      </c>
      <c r="CD884" t="s">
        <v>8838</v>
      </c>
      <c r="CE884">
        <v>16.39</v>
      </c>
      <c r="CF884">
        <v>8.6</v>
      </c>
      <c r="CG884">
        <v>5.24</v>
      </c>
      <c r="CH884">
        <v>1.23</v>
      </c>
      <c r="CI884">
        <v>2.88</v>
      </c>
      <c r="CJ884" t="s">
        <v>8838</v>
      </c>
      <c r="CK884" t="s">
        <v>8838</v>
      </c>
      <c r="CL884" t="s">
        <v>8838</v>
      </c>
      <c r="CM884" s="1">
        <v>5186</v>
      </c>
      <c r="CN884" s="1">
        <v>2999</v>
      </c>
      <c r="CO884" s="1">
        <v>1891</v>
      </c>
      <c r="CP884">
        <v>446</v>
      </c>
      <c r="CQ884" s="1">
        <v>1056</v>
      </c>
      <c r="CR884" t="s">
        <v>8838</v>
      </c>
      <c r="CS884" t="s">
        <v>8838</v>
      </c>
      <c r="CT884" t="s">
        <v>8838</v>
      </c>
      <c r="CU884">
        <v>5.73</v>
      </c>
      <c r="CV884">
        <v>9.5</v>
      </c>
      <c r="CW884">
        <v>10.94</v>
      </c>
      <c r="CX884">
        <v>38.299999999999997</v>
      </c>
      <c r="CY884">
        <v>16.47</v>
      </c>
      <c r="CZ884" t="s">
        <v>8838</v>
      </c>
      <c r="DA884" t="s">
        <v>8838</v>
      </c>
      <c r="DB884" t="s">
        <v>8838</v>
      </c>
      <c r="DC884">
        <v>0.87</v>
      </c>
      <c r="DD884">
        <v>0.8</v>
      </c>
      <c r="DE884">
        <v>0.56999999999999995</v>
      </c>
      <c r="DF884">
        <v>0.47</v>
      </c>
      <c r="DG884">
        <v>0.47</v>
      </c>
      <c r="DH884" t="s">
        <v>8838</v>
      </c>
      <c r="DI884" t="s">
        <v>8838</v>
      </c>
      <c r="DJ884" t="s">
        <v>8838</v>
      </c>
      <c r="DK884" s="5" t="e">
        <f>(CL884*3+CK884*2+CJ884)/6</f>
        <v>#VALUE!</v>
      </c>
      <c r="DL884">
        <f>BG884+(BG884*(CF884-8.25)/8.25)</f>
        <v>2129.6727272727271</v>
      </c>
      <c r="DM884">
        <f>BH884+(BH884*(CG884-8.25)/8.25)</f>
        <v>1358.5890909090908</v>
      </c>
      <c r="DN884">
        <f>BI884+(BI884*(CH884-8.25)/8.25)</f>
        <v>326.6581818181819</v>
      </c>
      <c r="DO884">
        <f>BJ884+(BJ884*(CI884-8.25)/8.25)</f>
        <v>759.27272727272725</v>
      </c>
      <c r="DP884" t="e">
        <f>BK884+(BK884*(CJ884-8.25)/8.25)</f>
        <v>#VALUE!</v>
      </c>
      <c r="DQ884" t="e">
        <f>BL884+(BL884*(CK884-8.25)/8.25)</f>
        <v>#VALUE!</v>
      </c>
      <c r="DR884" t="e">
        <f>BM884+(BM884*(CL884-8.25)/8.25)</f>
        <v>#VALUE!</v>
      </c>
      <c r="DS884" s="7">
        <f>DL884*10^8/$H884</f>
        <v>35494.545454545449</v>
      </c>
      <c r="DT884" s="7">
        <f>DM884*10^8/$H884</f>
        <v>22643.151515151516</v>
      </c>
      <c r="DU884" s="7">
        <f>DN884*10^8/$H884</f>
        <v>5444.3030303030318</v>
      </c>
      <c r="DV884" s="7">
        <f>DO884*10^8/$H884</f>
        <v>12654.545454545454</v>
      </c>
      <c r="DW884" s="7" t="e">
        <f>DP884*10^8/$H884</f>
        <v>#VALUE!</v>
      </c>
      <c r="DX884" s="7" t="e">
        <f>DQ884*10^8/$H884</f>
        <v>#VALUE!</v>
      </c>
      <c r="DY884" s="7" t="e">
        <f>DR884*10^8/$H884</f>
        <v>#VALUE!</v>
      </c>
      <c r="DZ884" s="7">
        <f>DS884*10^8/$H884</f>
        <v>591575.75757575745</v>
      </c>
      <c r="EA884" s="7" t="e">
        <f>DY884*0.8</f>
        <v>#VALUE!</v>
      </c>
      <c r="EB884" s="9" t="e">
        <f>F884-#REF!</f>
        <v>#REF!</v>
      </c>
      <c r="EC884" s="3" t="e">
        <f>EB884/#REF!*100</f>
        <v>#REF!</v>
      </c>
      <c r="ED884" s="3" t="e">
        <f>DX884-F884</f>
        <v>#VALUE!</v>
      </c>
      <c r="EE884" s="11" t="e">
        <f>ED884/F884</f>
        <v>#VALUE!</v>
      </c>
      <c r="EF884" s="3" t="e">
        <f>F884-#REF!</f>
        <v>#REF!</v>
      </c>
    </row>
    <row r="885" spans="1:136" x14ac:dyDescent="0.3">
      <c r="A885">
        <v>46</v>
      </c>
      <c r="B885" s="17" t="s">
        <v>8885</v>
      </c>
      <c r="C885" s="16" t="str">
        <f>"https://finance.naver.com/item/frgn.nhn?code="&amp;B885</f>
        <v>https://finance.naver.com/item/frgn.nhn?code=293480</v>
      </c>
      <c r="D885" t="s">
        <v>40</v>
      </c>
      <c r="E885" t="s">
        <v>3589</v>
      </c>
      <c r="F885" s="18">
        <f>VALUE(LEFT(E885,FIND("/",E885)-1))</f>
        <v>21850</v>
      </c>
      <c r="G885" s="6" t="s">
        <v>3590</v>
      </c>
      <c r="H885" s="6">
        <f>VALUE(LEFT(G885,FIND("/",G885)-1)) + VALUE(MID(G885,FIND("/",G885)+1,LEN(G885)))</f>
        <v>17772946</v>
      </c>
      <c r="I885" s="1">
        <v>470540</v>
      </c>
      <c r="J885" s="1">
        <f>F885*H885/(10^8)</f>
        <v>3883.3887009999999</v>
      </c>
      <c r="K885" s="1">
        <v>1245</v>
      </c>
      <c r="L885" s="1">
        <v>1393</v>
      </c>
      <c r="M885" s="1">
        <v>1528</v>
      </c>
      <c r="N885" s="1">
        <v>1663</v>
      </c>
      <c r="O885" s="1">
        <v>1773</v>
      </c>
      <c r="P885" t="s">
        <v>8838</v>
      </c>
      <c r="Q885" t="s">
        <v>8838</v>
      </c>
      <c r="R885" t="s">
        <v>8838</v>
      </c>
      <c r="S885">
        <v>237</v>
      </c>
      <c r="T885">
        <v>319</v>
      </c>
      <c r="U885">
        <v>336</v>
      </c>
      <c r="V885">
        <v>336</v>
      </c>
      <c r="W885">
        <v>317</v>
      </c>
      <c r="X885" t="s">
        <v>8838</v>
      </c>
      <c r="Y885" t="s">
        <v>8838</v>
      </c>
      <c r="Z885" t="s">
        <v>8838</v>
      </c>
      <c r="AA885">
        <v>174</v>
      </c>
      <c r="AB885">
        <v>243</v>
      </c>
      <c r="AC885">
        <v>262</v>
      </c>
      <c r="AD885">
        <v>283</v>
      </c>
      <c r="AE885">
        <v>149</v>
      </c>
      <c r="AF885" t="s">
        <v>8838</v>
      </c>
      <c r="AG885" t="s">
        <v>8838</v>
      </c>
      <c r="AH885" t="s">
        <v>8838</v>
      </c>
      <c r="AI885" s="1">
        <v>1146</v>
      </c>
      <c r="AJ885" s="1">
        <v>1416</v>
      </c>
      <c r="AK885" s="1">
        <v>2424</v>
      </c>
      <c r="AL885" s="1">
        <v>2630</v>
      </c>
      <c r="AM885" s="1">
        <v>2766</v>
      </c>
      <c r="AN885" t="s">
        <v>8838</v>
      </c>
      <c r="AO885" t="s">
        <v>8838</v>
      </c>
      <c r="AP885" t="s">
        <v>8838</v>
      </c>
      <c r="AQ885">
        <v>591</v>
      </c>
      <c r="AR885">
        <v>603</v>
      </c>
      <c r="AS885">
        <v>370</v>
      </c>
      <c r="AT885">
        <v>427</v>
      </c>
      <c r="AU885">
        <v>442</v>
      </c>
      <c r="AV885" t="s">
        <v>8838</v>
      </c>
      <c r="AW885" t="s">
        <v>8838</v>
      </c>
      <c r="AX885" t="s">
        <v>8838</v>
      </c>
      <c r="AY885">
        <v>555</v>
      </c>
      <c r="AZ885">
        <v>813</v>
      </c>
      <c r="BA885" s="1">
        <v>2054</v>
      </c>
      <c r="BB885" s="1">
        <v>2203</v>
      </c>
      <c r="BC885" s="1">
        <v>2324</v>
      </c>
      <c r="BD885" t="s">
        <v>8838</v>
      </c>
      <c r="BE885" t="s">
        <v>8838</v>
      </c>
      <c r="BF885" t="s">
        <v>8838</v>
      </c>
      <c r="BG885">
        <v>555</v>
      </c>
      <c r="BH885">
        <v>809</v>
      </c>
      <c r="BI885" s="1">
        <v>2054</v>
      </c>
      <c r="BJ885" s="1">
        <v>2203</v>
      </c>
      <c r="BK885" s="1">
        <v>2324</v>
      </c>
      <c r="BL885" t="s">
        <v>8838</v>
      </c>
      <c r="BM885" t="s">
        <v>8838</v>
      </c>
      <c r="BN885" t="s">
        <v>8838</v>
      </c>
      <c r="BO885">
        <v>49</v>
      </c>
      <c r="BP885">
        <v>61</v>
      </c>
      <c r="BQ885">
        <v>81</v>
      </c>
      <c r="BR885">
        <v>81</v>
      </c>
      <c r="BS885">
        <v>81</v>
      </c>
      <c r="BT885" t="s">
        <v>8838</v>
      </c>
      <c r="BU885" t="s">
        <v>8838</v>
      </c>
      <c r="BV885" t="s">
        <v>8838</v>
      </c>
      <c r="BW885" t="s">
        <v>0</v>
      </c>
      <c r="BX885">
        <v>18.98</v>
      </c>
      <c r="BY885">
        <v>13.63</v>
      </c>
      <c r="BZ885">
        <v>11.2</v>
      </c>
      <c r="CA885">
        <v>5.52</v>
      </c>
      <c r="CB885" t="s">
        <v>8838</v>
      </c>
      <c r="CC885" t="s">
        <v>8838</v>
      </c>
      <c r="CD885" t="s">
        <v>8838</v>
      </c>
      <c r="CE885" t="s">
        <v>0</v>
      </c>
      <c r="CF885">
        <v>35.630000000000003</v>
      </c>
      <c r="CG885">
        <v>18.28</v>
      </c>
      <c r="CH885">
        <v>13.3</v>
      </c>
      <c r="CI885">
        <v>6.58</v>
      </c>
      <c r="CJ885" t="s">
        <v>8838</v>
      </c>
      <c r="CK885" t="s">
        <v>8838</v>
      </c>
      <c r="CL885" t="s">
        <v>8838</v>
      </c>
      <c r="CM885" s="1">
        <v>2050</v>
      </c>
      <c r="CN885" s="1">
        <v>2044</v>
      </c>
      <c r="CO885" s="1">
        <v>1799</v>
      </c>
      <c r="CP885" s="1">
        <v>1593</v>
      </c>
      <c r="CQ885">
        <v>838</v>
      </c>
      <c r="CR885" t="s">
        <v>8838</v>
      </c>
      <c r="CS885" t="s">
        <v>8838</v>
      </c>
      <c r="CT885" t="s">
        <v>8838</v>
      </c>
      <c r="CU885" t="s">
        <v>8838</v>
      </c>
      <c r="CV885" t="s">
        <v>8838</v>
      </c>
      <c r="CW885">
        <v>11.41</v>
      </c>
      <c r="CX885">
        <v>12.91</v>
      </c>
      <c r="CY885">
        <v>28.03</v>
      </c>
      <c r="CZ885" t="s">
        <v>8838</v>
      </c>
      <c r="DA885" t="s">
        <v>8838</v>
      </c>
      <c r="DB885" t="s">
        <v>8838</v>
      </c>
      <c r="DC885" t="s">
        <v>8838</v>
      </c>
      <c r="DD885" t="s">
        <v>8838</v>
      </c>
      <c r="DE885">
        <v>1.75</v>
      </c>
      <c r="DF885">
        <v>1.58</v>
      </c>
      <c r="DG885">
        <v>1.72</v>
      </c>
      <c r="DH885" t="s">
        <v>8838</v>
      </c>
      <c r="DI885" t="s">
        <v>8838</v>
      </c>
      <c r="DJ885" t="s">
        <v>8838</v>
      </c>
      <c r="DK885" s="5" t="e">
        <f>(CL885*3+CK885*2+CJ885)/6</f>
        <v>#VALUE!</v>
      </c>
      <c r="DL885">
        <f>BG885+(BG885*(CF885-8.25)/8.25)</f>
        <v>2396.9272727272728</v>
      </c>
      <c r="DM885">
        <f>BH885+(BH885*(CG885-8.25)/8.25)</f>
        <v>1792.547878787879</v>
      </c>
      <c r="DN885">
        <f>BI885+(BI885*(CH885-8.25)/8.25)</f>
        <v>3311.2969696969699</v>
      </c>
      <c r="DO885">
        <f>BJ885+(BJ885*(CI885-8.25)/8.25)</f>
        <v>1757.0593939393939</v>
      </c>
      <c r="DP885" t="e">
        <f>BK885+(BK885*(CJ885-8.25)/8.25)</f>
        <v>#VALUE!</v>
      </c>
      <c r="DQ885" t="e">
        <f>BL885+(BL885*(CK885-8.25)/8.25)</f>
        <v>#VALUE!</v>
      </c>
      <c r="DR885" t="e">
        <f>BM885+(BM885*(CL885-8.25)/8.25)</f>
        <v>#VALUE!</v>
      </c>
      <c r="DS885" s="7">
        <f>DL885*10^8/$H885</f>
        <v>13486.38133895907</v>
      </c>
      <c r="DT885" s="7">
        <f>DM885*10^8/$H885</f>
        <v>10085.823018805544</v>
      </c>
      <c r="DU885" s="7">
        <f>DN885*10^8/$H885</f>
        <v>18631.109157125495</v>
      </c>
      <c r="DV885" s="7">
        <f>DO885*10^8/$H885</f>
        <v>9886.1460218209959</v>
      </c>
      <c r="DW885" s="7" t="e">
        <f>DP885*10^8/$H885</f>
        <v>#VALUE!</v>
      </c>
      <c r="DX885" s="7" t="e">
        <f>DQ885*10^8/$H885</f>
        <v>#VALUE!</v>
      </c>
      <c r="DY885" s="7" t="e">
        <f>DR885*10^8/$H885</f>
        <v>#VALUE!</v>
      </c>
      <c r="DZ885" s="7">
        <f>DS885*10^8/$H885</f>
        <v>75881.518679902976</v>
      </c>
      <c r="EA885" s="7" t="e">
        <f>DY885*0.8</f>
        <v>#VALUE!</v>
      </c>
      <c r="EB885" s="9" t="e">
        <f>F885-#REF!</f>
        <v>#REF!</v>
      </c>
      <c r="EC885" s="3" t="e">
        <f>EB885/#REF!*100</f>
        <v>#REF!</v>
      </c>
      <c r="ED885" s="3" t="e">
        <f>DX885-F885</f>
        <v>#VALUE!</v>
      </c>
      <c r="EE885" s="11" t="e">
        <f>ED885/F885</f>
        <v>#VALUE!</v>
      </c>
      <c r="EF885" s="3" t="e">
        <f>F885-#REF!</f>
        <v>#REF!</v>
      </c>
    </row>
    <row r="886" spans="1:136" x14ac:dyDescent="0.3">
      <c r="A886">
        <v>1495</v>
      </c>
      <c r="B886" s="17" t="s">
        <v>10334</v>
      </c>
      <c r="C886" s="16" t="str">
        <f>"https://finance.naver.com/item/frgn.nhn?code="&amp;B886</f>
        <v>https://finance.naver.com/item/frgn.nhn?code=138610</v>
      </c>
      <c r="D886" t="s">
        <v>7159</v>
      </c>
      <c r="E886" t="s">
        <v>7160</v>
      </c>
      <c r="F886" s="18">
        <f>VALUE(LEFT(E886,FIND("/",E886)-1))</f>
        <v>39100</v>
      </c>
      <c r="G886" s="6" t="s">
        <v>7161</v>
      </c>
      <c r="H886" s="6">
        <f>VALUE(LEFT(G886,FIND("/",G886)-1)) + VALUE(MID(G886,FIND("/",G886)+1,LEN(G886)))</f>
        <v>9902979</v>
      </c>
      <c r="I886">
        <v>0</v>
      </c>
      <c r="J886" s="1">
        <f>F886*H886/(10^8)</f>
        <v>3872.064789</v>
      </c>
      <c r="K886">
        <v>48</v>
      </c>
      <c r="L886">
        <v>63</v>
      </c>
      <c r="M886">
        <v>52</v>
      </c>
      <c r="N886">
        <v>93</v>
      </c>
      <c r="O886">
        <v>64</v>
      </c>
      <c r="P886" t="s">
        <v>8838</v>
      </c>
      <c r="Q886" t="s">
        <v>8838</v>
      </c>
      <c r="R886" t="s">
        <v>8838</v>
      </c>
      <c r="S886">
        <v>-25</v>
      </c>
      <c r="T886">
        <v>-11</v>
      </c>
      <c r="U886">
        <v>-34</v>
      </c>
      <c r="V886">
        <v>-10</v>
      </c>
      <c r="W886">
        <v>-30</v>
      </c>
      <c r="X886" t="s">
        <v>8838</v>
      </c>
      <c r="Y886" t="s">
        <v>8838</v>
      </c>
      <c r="Z886" t="s">
        <v>8838</v>
      </c>
      <c r="AA886">
        <v>-30</v>
      </c>
      <c r="AB886">
        <v>-26</v>
      </c>
      <c r="AC886">
        <v>-41</v>
      </c>
      <c r="AD886">
        <v>-27</v>
      </c>
      <c r="AE886">
        <v>-36</v>
      </c>
      <c r="AF886" t="s">
        <v>8838</v>
      </c>
      <c r="AG886" t="s">
        <v>8838</v>
      </c>
      <c r="AH886" t="s">
        <v>8838</v>
      </c>
      <c r="AI886">
        <v>230</v>
      </c>
      <c r="AJ886">
        <v>258</v>
      </c>
      <c r="AK886">
        <v>223</v>
      </c>
      <c r="AL886">
        <v>357</v>
      </c>
      <c r="AM886">
        <v>531</v>
      </c>
      <c r="AN886" t="s">
        <v>8838</v>
      </c>
      <c r="AO886" t="s">
        <v>8838</v>
      </c>
      <c r="AP886" t="s">
        <v>8838</v>
      </c>
      <c r="AQ886">
        <v>131</v>
      </c>
      <c r="AR886">
        <v>134</v>
      </c>
      <c r="AS886">
        <v>117</v>
      </c>
      <c r="AT886">
        <v>83</v>
      </c>
      <c r="AU886">
        <v>212</v>
      </c>
      <c r="AV886" t="s">
        <v>8838</v>
      </c>
      <c r="AW886" t="s">
        <v>8838</v>
      </c>
      <c r="AX886" t="s">
        <v>8838</v>
      </c>
      <c r="AY886">
        <v>98</v>
      </c>
      <c r="AZ886">
        <v>124</v>
      </c>
      <c r="BA886">
        <v>106</v>
      </c>
      <c r="BB886">
        <v>274</v>
      </c>
      <c r="BC886">
        <v>318</v>
      </c>
      <c r="BD886" t="s">
        <v>8838</v>
      </c>
      <c r="BE886" t="s">
        <v>8838</v>
      </c>
      <c r="BF886" t="s">
        <v>8838</v>
      </c>
      <c r="BG886">
        <v>98</v>
      </c>
      <c r="BH886">
        <v>124</v>
      </c>
      <c r="BI886">
        <v>106</v>
      </c>
      <c r="BJ886">
        <v>274</v>
      </c>
      <c r="BK886">
        <v>318</v>
      </c>
      <c r="BL886" t="s">
        <v>8838</v>
      </c>
      <c r="BM886" t="s">
        <v>8838</v>
      </c>
      <c r="BN886" t="s">
        <v>8838</v>
      </c>
      <c r="BO886">
        <v>27</v>
      </c>
      <c r="BP886">
        <v>30</v>
      </c>
      <c r="BQ886">
        <v>32</v>
      </c>
      <c r="BR886">
        <v>50</v>
      </c>
      <c r="BS886">
        <v>50</v>
      </c>
      <c r="BT886" t="s">
        <v>8838</v>
      </c>
      <c r="BU886" t="s">
        <v>8838</v>
      </c>
      <c r="BV886" t="s">
        <v>8838</v>
      </c>
      <c r="BW886">
        <v>-14.28</v>
      </c>
      <c r="BX886">
        <v>-10.54</v>
      </c>
      <c r="BY886">
        <v>-17.25</v>
      </c>
      <c r="BZ886">
        <v>-9.39</v>
      </c>
      <c r="CA886">
        <v>-8.19</v>
      </c>
      <c r="CB886" t="s">
        <v>8838</v>
      </c>
      <c r="CC886" t="s">
        <v>8838</v>
      </c>
      <c r="CD886" t="s">
        <v>8838</v>
      </c>
      <c r="CE886">
        <v>-29.31</v>
      </c>
      <c r="CF886">
        <v>-23.13</v>
      </c>
      <c r="CG886">
        <v>-36.15</v>
      </c>
      <c r="CH886">
        <v>-14.36</v>
      </c>
      <c r="CI886">
        <v>-12.28</v>
      </c>
      <c r="CJ886" t="s">
        <v>8838</v>
      </c>
      <c r="CK886" t="s">
        <v>8838</v>
      </c>
      <c r="CL886" t="s">
        <v>8838</v>
      </c>
      <c r="CM886">
        <v>-523</v>
      </c>
      <c r="CN886">
        <v>-397</v>
      </c>
      <c r="CO886">
        <v>-605</v>
      </c>
      <c r="CP886">
        <v>-320</v>
      </c>
      <c r="CQ886">
        <v>-367</v>
      </c>
      <c r="CR886" t="s">
        <v>8838</v>
      </c>
      <c r="CS886" t="s">
        <v>8838</v>
      </c>
      <c r="CT886" t="s">
        <v>8838</v>
      </c>
      <c r="CU886" t="s">
        <v>2</v>
      </c>
      <c r="CV886" t="s">
        <v>2</v>
      </c>
      <c r="CW886" t="s">
        <v>2</v>
      </c>
      <c r="CX886" t="s">
        <v>2</v>
      </c>
      <c r="CY886" t="s">
        <v>2</v>
      </c>
      <c r="CZ886" t="s">
        <v>8838</v>
      </c>
      <c r="DA886" t="s">
        <v>8838</v>
      </c>
      <c r="DB886" t="s">
        <v>8838</v>
      </c>
      <c r="DC886">
        <v>3.98</v>
      </c>
      <c r="DD886">
        <v>4.72</v>
      </c>
      <c r="DE886">
        <v>6.12</v>
      </c>
      <c r="DF886">
        <v>4.01</v>
      </c>
      <c r="DG886">
        <v>13.47</v>
      </c>
      <c r="DH886" t="s">
        <v>8838</v>
      </c>
      <c r="DI886" t="s">
        <v>8838</v>
      </c>
      <c r="DJ886" t="s">
        <v>8838</v>
      </c>
      <c r="DK886" s="5" t="e">
        <f>(CL886*3+CK886*2+CJ886)/6</f>
        <v>#VALUE!</v>
      </c>
      <c r="DL886">
        <f>BG886+(BG886*(CF886-8.25)/8.25)</f>
        <v>-274.75636363636363</v>
      </c>
      <c r="DM886">
        <f>BH886+(BH886*(CG886-8.25)/8.25)</f>
        <v>-543.34545454545446</v>
      </c>
      <c r="DN886">
        <f>BI886+(BI886*(CH886-8.25)/8.25)</f>
        <v>-184.50424242424242</v>
      </c>
      <c r="DO886">
        <f>BJ886+(BJ886*(CI886-8.25)/8.25)</f>
        <v>-407.84484848484851</v>
      </c>
      <c r="DP886" t="e">
        <f>BK886+(BK886*(CJ886-8.25)/8.25)</f>
        <v>#VALUE!</v>
      </c>
      <c r="DQ886" t="e">
        <f>BL886+(BL886*(CK886-8.25)/8.25)</f>
        <v>#VALUE!</v>
      </c>
      <c r="DR886" t="e">
        <f>BM886+(BM886*(CL886-8.25)/8.25)</f>
        <v>#VALUE!</v>
      </c>
      <c r="DS886" s="7">
        <f>DL886*10^8/$H886</f>
        <v>-2774.4819375701354</v>
      </c>
      <c r="DT886" s="7">
        <f>DM886*10^8/$H886</f>
        <v>-5486.6869307251327</v>
      </c>
      <c r="DU886" s="7">
        <f>DN886*10^8/$H886</f>
        <v>-1863.1185870861934</v>
      </c>
      <c r="DV886" s="7">
        <f>DO886*10^8/$H886</f>
        <v>-4118.4056684846901</v>
      </c>
      <c r="DW886" s="7" t="e">
        <f>DP886*10^8/$H886</f>
        <v>#VALUE!</v>
      </c>
      <c r="DX886" s="7" t="e">
        <f>DQ886*10^8/$H886</f>
        <v>#VALUE!</v>
      </c>
      <c r="DY886" s="7" t="e">
        <f>DR886*10^8/$H886</f>
        <v>#VALUE!</v>
      </c>
      <c r="DZ886" s="7">
        <f>DS886*10^8/$H886</f>
        <v>-28016.639614909167</v>
      </c>
      <c r="EA886" s="7" t="e">
        <f>DY886*0.8</f>
        <v>#VALUE!</v>
      </c>
      <c r="EB886" s="9" t="e">
        <f>F886-#REF!</f>
        <v>#REF!</v>
      </c>
      <c r="EC886" s="3" t="e">
        <f>EB886/#REF!*100</f>
        <v>#REF!</v>
      </c>
      <c r="ED886" s="3" t="e">
        <f>DX886-F886</f>
        <v>#VALUE!</v>
      </c>
      <c r="EE886" s="11" t="e">
        <f>ED886/F886</f>
        <v>#VALUE!</v>
      </c>
      <c r="EF886" s="3" t="e">
        <f>F886-#REF!</f>
        <v>#REF!</v>
      </c>
    </row>
    <row r="887" spans="1:136" x14ac:dyDescent="0.3">
      <c r="A887">
        <v>150</v>
      </c>
      <c r="B887" s="17" t="s">
        <v>8989</v>
      </c>
      <c r="C887" s="16" t="str">
        <f>"https://finance.naver.com/item/frgn.nhn?code="&amp;B887</f>
        <v>https://finance.naver.com/item/frgn.nhn?code=079980</v>
      </c>
      <c r="D887" t="s">
        <v>143</v>
      </c>
      <c r="E887" t="s">
        <v>3798</v>
      </c>
      <c r="F887" s="18">
        <f>VALUE(LEFT(E887,FIND("/",E887)-1))</f>
        <v>11200</v>
      </c>
      <c r="G887" s="6" t="s">
        <v>3799</v>
      </c>
      <c r="H887" s="6">
        <f>VALUE(LEFT(G887,FIND("/",G887)-1)) + VALUE(MID(G887,FIND("/",G887)+1,LEN(G887)))</f>
        <v>34500000</v>
      </c>
      <c r="I887" s="1">
        <v>1589680</v>
      </c>
      <c r="J887" s="1">
        <f>F887*H887/(10^8)</f>
        <v>3864</v>
      </c>
      <c r="K887" s="1">
        <v>11435</v>
      </c>
      <c r="L887" s="1">
        <v>11983</v>
      </c>
      <c r="M887" s="1">
        <v>12625</v>
      </c>
      <c r="N887" s="1">
        <v>10293</v>
      </c>
      <c r="O887" s="1">
        <v>9203</v>
      </c>
      <c r="P887" t="s">
        <v>8838</v>
      </c>
      <c r="Q887" t="s">
        <v>8838</v>
      </c>
      <c r="R887" t="s">
        <v>8838</v>
      </c>
      <c r="S887">
        <v>151</v>
      </c>
      <c r="T887">
        <v>266</v>
      </c>
      <c r="U887">
        <v>344</v>
      </c>
      <c r="V887">
        <v>49</v>
      </c>
      <c r="W887">
        <v>399</v>
      </c>
      <c r="X887" t="s">
        <v>8838</v>
      </c>
      <c r="Y887" t="s">
        <v>8838</v>
      </c>
      <c r="Z887" t="s">
        <v>8838</v>
      </c>
      <c r="AA887">
        <v>91</v>
      </c>
      <c r="AB887">
        <v>232</v>
      </c>
      <c r="AC887">
        <v>190</v>
      </c>
      <c r="AD887">
        <v>-3</v>
      </c>
      <c r="AE887">
        <v>826</v>
      </c>
      <c r="AF887" t="s">
        <v>8838</v>
      </c>
      <c r="AG887" t="s">
        <v>8838</v>
      </c>
      <c r="AH887" t="s">
        <v>8838</v>
      </c>
      <c r="AI887" s="1">
        <v>9141</v>
      </c>
      <c r="AJ887" s="1">
        <v>9003</v>
      </c>
      <c r="AK887" s="1">
        <v>9581</v>
      </c>
      <c r="AL887" s="1">
        <v>8772</v>
      </c>
      <c r="AM887" s="1">
        <v>8729</v>
      </c>
      <c r="AN887" t="s">
        <v>8838</v>
      </c>
      <c r="AO887" t="s">
        <v>8838</v>
      </c>
      <c r="AP887" t="s">
        <v>8838</v>
      </c>
      <c r="AQ887" s="1">
        <v>5163</v>
      </c>
      <c r="AR887" s="1">
        <v>4930</v>
      </c>
      <c r="AS887" s="1">
        <v>5500</v>
      </c>
      <c r="AT887" s="1">
        <v>4810</v>
      </c>
      <c r="AU887" s="1">
        <v>3971</v>
      </c>
      <c r="AV887" t="s">
        <v>8838</v>
      </c>
      <c r="AW887" t="s">
        <v>8838</v>
      </c>
      <c r="AX887" t="s">
        <v>8838</v>
      </c>
      <c r="AY887" s="1">
        <v>3978</v>
      </c>
      <c r="AZ887" s="1">
        <v>4073</v>
      </c>
      <c r="BA887" s="1">
        <v>4081</v>
      </c>
      <c r="BB887" s="1">
        <v>3961</v>
      </c>
      <c r="BC887" s="1">
        <v>4758</v>
      </c>
      <c r="BD887" t="s">
        <v>8838</v>
      </c>
      <c r="BE887" t="s">
        <v>8838</v>
      </c>
      <c r="BF887" t="s">
        <v>8838</v>
      </c>
      <c r="BG887" s="1">
        <v>3925</v>
      </c>
      <c r="BH887" s="1">
        <v>4016</v>
      </c>
      <c r="BI887" s="1">
        <v>4052</v>
      </c>
      <c r="BJ887" s="1">
        <v>3935</v>
      </c>
      <c r="BK887" s="1">
        <v>4712</v>
      </c>
      <c r="BL887" t="s">
        <v>8838</v>
      </c>
      <c r="BM887" t="s">
        <v>8838</v>
      </c>
      <c r="BN887" t="s">
        <v>8838</v>
      </c>
      <c r="BO887" s="1">
        <v>1725</v>
      </c>
      <c r="BP887" s="1">
        <v>1725</v>
      </c>
      <c r="BQ887" s="1">
        <v>1725</v>
      </c>
      <c r="BR887" s="1">
        <v>1725</v>
      </c>
      <c r="BS887" s="1">
        <v>1725</v>
      </c>
      <c r="BT887" t="s">
        <v>8838</v>
      </c>
      <c r="BU887" t="s">
        <v>8838</v>
      </c>
      <c r="BV887" t="s">
        <v>8838</v>
      </c>
      <c r="BW887">
        <v>1.02</v>
      </c>
      <c r="BX887">
        <v>2.5499999999999998</v>
      </c>
      <c r="BY887">
        <v>2.04</v>
      </c>
      <c r="BZ887">
        <v>-0.03</v>
      </c>
      <c r="CA887">
        <v>9.44</v>
      </c>
      <c r="CB887" t="s">
        <v>8838</v>
      </c>
      <c r="CC887" t="s">
        <v>8838</v>
      </c>
      <c r="CD887" t="s">
        <v>8838</v>
      </c>
      <c r="CE887">
        <v>2.2400000000000002</v>
      </c>
      <c r="CF887">
        <v>5.64</v>
      </c>
      <c r="CG887">
        <v>4.58</v>
      </c>
      <c r="CH887">
        <v>-7.0000000000000007E-2</v>
      </c>
      <c r="CI887">
        <v>19.010000000000002</v>
      </c>
      <c r="CJ887" t="s">
        <v>8838</v>
      </c>
      <c r="CK887" t="s">
        <v>8838</v>
      </c>
      <c r="CL887" t="s">
        <v>8838</v>
      </c>
      <c r="CM887">
        <v>255</v>
      </c>
      <c r="CN887">
        <v>649</v>
      </c>
      <c r="CO887">
        <v>536</v>
      </c>
      <c r="CP887">
        <v>-8</v>
      </c>
      <c r="CQ887" s="1">
        <v>2382</v>
      </c>
      <c r="CR887" t="s">
        <v>8838</v>
      </c>
      <c r="CS887" t="s">
        <v>8838</v>
      </c>
      <c r="CT887" t="s">
        <v>8838</v>
      </c>
      <c r="CU887">
        <v>32.22</v>
      </c>
      <c r="CV887">
        <v>15.56</v>
      </c>
      <c r="CW887">
        <v>14.02</v>
      </c>
      <c r="CX887" t="s">
        <v>2</v>
      </c>
      <c r="CY887">
        <v>3.46</v>
      </c>
      <c r="CZ887" t="s">
        <v>8838</v>
      </c>
      <c r="DA887" t="s">
        <v>8838</v>
      </c>
      <c r="DB887" t="s">
        <v>8838</v>
      </c>
      <c r="DC887">
        <v>0.69</v>
      </c>
      <c r="DD887">
        <v>0.83</v>
      </c>
      <c r="DE887">
        <v>0.61</v>
      </c>
      <c r="DF887">
        <v>0.51</v>
      </c>
      <c r="DG887">
        <v>0.57999999999999996</v>
      </c>
      <c r="DH887" t="s">
        <v>8838</v>
      </c>
      <c r="DI887" t="s">
        <v>8838</v>
      </c>
      <c r="DJ887" t="s">
        <v>8838</v>
      </c>
      <c r="DK887" s="5" t="e">
        <f>(CL887*3+CK887*2+CJ887)/6</f>
        <v>#VALUE!</v>
      </c>
      <c r="DL887">
        <f>BG887+(BG887*(CF887-8.25)/8.25)</f>
        <v>2683.272727272727</v>
      </c>
      <c r="DM887">
        <f>BH887+(BH887*(CG887-8.25)/8.25)</f>
        <v>2229.4884848484849</v>
      </c>
      <c r="DN887">
        <f>BI887+(BI887*(CH887-8.25)/8.25)</f>
        <v>-34.380606060606169</v>
      </c>
      <c r="DO887">
        <f>BJ887+(BJ887*(CI887-8.25)/8.25)</f>
        <v>9067.1939393939392</v>
      </c>
      <c r="DP887" t="e">
        <f>BK887+(BK887*(CJ887-8.25)/8.25)</f>
        <v>#VALUE!</v>
      </c>
      <c r="DQ887" t="e">
        <f>BL887+(BL887*(CK887-8.25)/8.25)</f>
        <v>#VALUE!</v>
      </c>
      <c r="DR887" t="e">
        <f>BM887+(BM887*(CL887-8.25)/8.25)</f>
        <v>#VALUE!</v>
      </c>
      <c r="DS887" s="7">
        <f>DL887*10^8/$H887</f>
        <v>7777.6021080368901</v>
      </c>
      <c r="DT887" s="7">
        <f>DM887*10^8/$H887</f>
        <v>6462.2854633289417</v>
      </c>
      <c r="DU887" s="7">
        <f>DN887*10^8/$H887</f>
        <v>-99.653930610452662</v>
      </c>
      <c r="DV887" s="7">
        <f>DO887*10^8/$H887</f>
        <v>26281.721563460695</v>
      </c>
      <c r="DW887" s="7" t="e">
        <f>DP887*10^8/$H887</f>
        <v>#VALUE!</v>
      </c>
      <c r="DX887" s="7" t="e">
        <f>DQ887*10^8/$H887</f>
        <v>#VALUE!</v>
      </c>
      <c r="DY887" s="7" t="e">
        <f>DR887*10^8/$H887</f>
        <v>#VALUE!</v>
      </c>
      <c r="DZ887" s="7">
        <f>DS887*10^8/$H887</f>
        <v>22543.774226193884</v>
      </c>
      <c r="EA887" s="7" t="e">
        <f>DY887*0.8</f>
        <v>#VALUE!</v>
      </c>
      <c r="EB887" s="9" t="e">
        <f>F887-#REF!</f>
        <v>#REF!</v>
      </c>
      <c r="EC887" s="3" t="e">
        <f>EB887/#REF!*100</f>
        <v>#REF!</v>
      </c>
      <c r="ED887" s="3" t="e">
        <f>DX887-F887</f>
        <v>#VALUE!</v>
      </c>
      <c r="EE887" s="11" t="e">
        <f>ED887/F887</f>
        <v>#VALUE!</v>
      </c>
      <c r="EF887" s="3" t="e">
        <f>F887-#REF!</f>
        <v>#REF!</v>
      </c>
    </row>
    <row r="888" spans="1:136" x14ac:dyDescent="0.3">
      <c r="A888">
        <v>823</v>
      </c>
      <c r="B888" s="17" t="s">
        <v>9662</v>
      </c>
      <c r="C888" s="16" t="str">
        <f>"https://finance.naver.com/item/frgn.nhn?code="&amp;B888</f>
        <v>https://finance.naver.com/item/frgn.nhn?code=376190</v>
      </c>
      <c r="D888" t="s">
        <v>5173</v>
      </c>
      <c r="E888" t="s">
        <v>5174</v>
      </c>
      <c r="F888" s="18">
        <f>VALUE(LEFT(E888,FIND("/",E888)-1))</f>
        <v>15600</v>
      </c>
      <c r="G888" s="6" t="s">
        <v>5175</v>
      </c>
      <c r="H888" s="6">
        <f>VALUE(LEFT(G888,FIND("/",G888)-1)) + VALUE(MID(G888,FIND("/",G888)+1,LEN(G888)))</f>
        <v>24600000</v>
      </c>
      <c r="I888">
        <v>0</v>
      </c>
      <c r="J888" s="1">
        <f>F888*H888/(10^8)</f>
        <v>3837.6</v>
      </c>
      <c r="K888" s="1">
        <v>1260</v>
      </c>
      <c r="L888" s="1">
        <v>1290</v>
      </c>
      <c r="M888" s="1">
        <v>1387</v>
      </c>
      <c r="N888" s="1">
        <v>1697</v>
      </c>
      <c r="O888" s="1">
        <v>2098</v>
      </c>
      <c r="P888" t="s">
        <v>8838</v>
      </c>
      <c r="Q888" t="s">
        <v>8838</v>
      </c>
      <c r="R888" t="s">
        <v>8838</v>
      </c>
      <c r="S888">
        <v>2</v>
      </c>
      <c r="T888">
        <v>71</v>
      </c>
      <c r="U888">
        <v>143</v>
      </c>
      <c r="V888">
        <v>175</v>
      </c>
      <c r="W888">
        <v>208</v>
      </c>
      <c r="X888" t="s">
        <v>8838</v>
      </c>
      <c r="Y888" t="s">
        <v>8838</v>
      </c>
      <c r="Z888" t="s">
        <v>8838</v>
      </c>
      <c r="AA888">
        <v>10</v>
      </c>
      <c r="AB888">
        <v>56</v>
      </c>
      <c r="AC888">
        <v>136</v>
      </c>
      <c r="AD888">
        <v>155</v>
      </c>
      <c r="AE888">
        <v>171</v>
      </c>
      <c r="AF888" t="s">
        <v>8838</v>
      </c>
      <c r="AG888" t="s">
        <v>8838</v>
      </c>
      <c r="AH888" t="s">
        <v>8838</v>
      </c>
      <c r="AI888" s="1">
        <v>1256</v>
      </c>
      <c r="AJ888" s="1">
        <v>1098</v>
      </c>
      <c r="AK888" s="1">
        <v>1389</v>
      </c>
      <c r="AL888" s="1">
        <v>1711</v>
      </c>
      <c r="AM888" s="1">
        <v>1665</v>
      </c>
      <c r="AN888" t="s">
        <v>8838</v>
      </c>
      <c r="AO888" t="s">
        <v>8838</v>
      </c>
      <c r="AP888" t="s">
        <v>8838</v>
      </c>
      <c r="AQ888">
        <v>253</v>
      </c>
      <c r="AR888">
        <v>413</v>
      </c>
      <c r="AS888">
        <v>564</v>
      </c>
      <c r="AT888">
        <v>732</v>
      </c>
      <c r="AU888">
        <v>516</v>
      </c>
      <c r="AV888" t="s">
        <v>8838</v>
      </c>
      <c r="AW888" t="s">
        <v>8838</v>
      </c>
      <c r="AX888" t="s">
        <v>8838</v>
      </c>
      <c r="AY888" s="1">
        <v>1003</v>
      </c>
      <c r="AZ888">
        <v>685</v>
      </c>
      <c r="BA888">
        <v>824</v>
      </c>
      <c r="BB888">
        <v>979</v>
      </c>
      <c r="BC888" s="1">
        <v>1149</v>
      </c>
      <c r="BD888" t="s">
        <v>8838</v>
      </c>
      <c r="BE888" t="s">
        <v>8838</v>
      </c>
      <c r="BF888" t="s">
        <v>8838</v>
      </c>
      <c r="BG888" s="1">
        <v>1003</v>
      </c>
      <c r="BH888">
        <v>685</v>
      </c>
      <c r="BI888">
        <v>824</v>
      </c>
      <c r="BJ888">
        <v>979</v>
      </c>
      <c r="BK888" s="1">
        <v>1149</v>
      </c>
      <c r="BL888" t="s">
        <v>8838</v>
      </c>
      <c r="BM888" t="s">
        <v>8838</v>
      </c>
      <c r="BN888" t="s">
        <v>8838</v>
      </c>
      <c r="BO888">
        <v>108</v>
      </c>
      <c r="BP888">
        <v>108</v>
      </c>
      <c r="BQ888">
        <v>108</v>
      </c>
      <c r="BR888">
        <v>108</v>
      </c>
      <c r="BS888">
        <v>108</v>
      </c>
      <c r="BT888" t="s">
        <v>8838</v>
      </c>
      <c r="BU888" t="s">
        <v>8838</v>
      </c>
      <c r="BV888" t="s">
        <v>8838</v>
      </c>
      <c r="BW888">
        <v>0.77</v>
      </c>
      <c r="BX888">
        <v>4.75</v>
      </c>
      <c r="BY888">
        <v>10.92</v>
      </c>
      <c r="BZ888">
        <v>10</v>
      </c>
      <c r="CA888">
        <v>10.14</v>
      </c>
      <c r="CB888" t="s">
        <v>8838</v>
      </c>
      <c r="CC888" t="s">
        <v>8838</v>
      </c>
      <c r="CD888" t="s">
        <v>8838</v>
      </c>
      <c r="CE888">
        <v>0.96</v>
      </c>
      <c r="CF888">
        <v>6.63</v>
      </c>
      <c r="CG888">
        <v>18</v>
      </c>
      <c r="CH888">
        <v>17.190000000000001</v>
      </c>
      <c r="CI888">
        <v>16.079999999999998</v>
      </c>
      <c r="CJ888" t="s">
        <v>8838</v>
      </c>
      <c r="CK888" t="s">
        <v>8838</v>
      </c>
      <c r="CL888" t="s">
        <v>8838</v>
      </c>
      <c r="CM888">
        <v>47</v>
      </c>
      <c r="CN888">
        <v>272</v>
      </c>
      <c r="CO888">
        <v>659</v>
      </c>
      <c r="CP888">
        <v>753</v>
      </c>
      <c r="CQ888">
        <v>830</v>
      </c>
      <c r="CR888" t="s">
        <v>8838</v>
      </c>
      <c r="CS888" t="s">
        <v>8838</v>
      </c>
      <c r="CT888" t="s">
        <v>8838</v>
      </c>
      <c r="CU888" t="s">
        <v>8838</v>
      </c>
      <c r="CV888" t="s">
        <v>8838</v>
      </c>
      <c r="CW888" t="s">
        <v>8838</v>
      </c>
      <c r="CX888" t="s">
        <v>8838</v>
      </c>
      <c r="CY888" t="s">
        <v>8838</v>
      </c>
      <c r="CZ888" t="s">
        <v>8838</v>
      </c>
      <c r="DA888" t="s">
        <v>8838</v>
      </c>
      <c r="DB888" t="s">
        <v>8838</v>
      </c>
      <c r="DC888" t="s">
        <v>8838</v>
      </c>
      <c r="DD888" t="s">
        <v>8838</v>
      </c>
      <c r="DE888" t="s">
        <v>8838</v>
      </c>
      <c r="DF888" t="s">
        <v>8838</v>
      </c>
      <c r="DG888" t="s">
        <v>8838</v>
      </c>
      <c r="DH888" t="s">
        <v>8838</v>
      </c>
      <c r="DI888" t="s">
        <v>8838</v>
      </c>
      <c r="DJ888" t="s">
        <v>8838</v>
      </c>
      <c r="DK888" s="5" t="e">
        <f>(CL888*3+CK888*2+CJ888)/6</f>
        <v>#VALUE!</v>
      </c>
      <c r="DL888">
        <f>BG888+(BG888*(CF888-8.25)/8.25)</f>
        <v>806.04727272727268</v>
      </c>
      <c r="DM888">
        <f>BH888+(BH888*(CG888-8.25)/8.25)</f>
        <v>1494.5454545454545</v>
      </c>
      <c r="DN888">
        <f>BI888+(BI888*(CH888-8.25)/8.25)</f>
        <v>1716.9163636363637</v>
      </c>
      <c r="DO888">
        <f>BJ888+(BJ888*(CI888-8.25)/8.25)</f>
        <v>1908.1599999999999</v>
      </c>
      <c r="DP888" t="e">
        <f>BK888+(BK888*(CJ888-8.25)/8.25)</f>
        <v>#VALUE!</v>
      </c>
      <c r="DQ888" t="e">
        <f>BL888+(BL888*(CK888-8.25)/8.25)</f>
        <v>#VALUE!</v>
      </c>
      <c r="DR888" t="e">
        <f>BM888+(BM888*(CL888-8.25)/8.25)</f>
        <v>#VALUE!</v>
      </c>
      <c r="DS888" s="7">
        <f>DL888*10^8/$H888</f>
        <v>3276.6149297856609</v>
      </c>
      <c r="DT888" s="7">
        <f>DM888*10^8/$H888</f>
        <v>6075.3880266075384</v>
      </c>
      <c r="DU888" s="7">
        <f>DN888*10^8/$H888</f>
        <v>6979.3348115299341</v>
      </c>
      <c r="DV888" s="7">
        <f>DO888*10^8/$H888</f>
        <v>7756.747967479675</v>
      </c>
      <c r="DW888" s="7" t="e">
        <f>DP888*10^8/$H888</f>
        <v>#VALUE!</v>
      </c>
      <c r="DX888" s="7" t="e">
        <f>DQ888*10^8/$H888</f>
        <v>#VALUE!</v>
      </c>
      <c r="DY888" s="7" t="e">
        <f>DR888*10^8/$H888</f>
        <v>#VALUE!</v>
      </c>
      <c r="DZ888" s="7">
        <f>DS888*10^8/$H888</f>
        <v>13319.572885307565</v>
      </c>
      <c r="EA888" s="7" t="e">
        <f>DY888*0.8</f>
        <v>#VALUE!</v>
      </c>
      <c r="EB888" s="9" t="e">
        <f>F888-#REF!</f>
        <v>#REF!</v>
      </c>
      <c r="EC888" s="3" t="e">
        <f>EB888/#REF!*100</f>
        <v>#REF!</v>
      </c>
      <c r="ED888" s="3" t="e">
        <f>DX888-F888</f>
        <v>#VALUE!</v>
      </c>
      <c r="EE888" s="11" t="e">
        <f>ED888/F888</f>
        <v>#VALUE!</v>
      </c>
      <c r="EF888" s="3" t="e">
        <f>F888-#REF!</f>
        <v>#REF!</v>
      </c>
    </row>
    <row r="889" spans="1:136" x14ac:dyDescent="0.3">
      <c r="A889">
        <v>1625</v>
      </c>
      <c r="B889" s="17" t="s">
        <v>10464</v>
      </c>
      <c r="C889" s="16" t="str">
        <f>"https://finance.naver.com/item/frgn.nhn?code="&amp;B889</f>
        <v>https://finance.naver.com/item/frgn.nhn?code=078070</v>
      </c>
      <c r="D889" t="s">
        <v>1672</v>
      </c>
      <c r="E889" t="s">
        <v>7516</v>
      </c>
      <c r="F889" s="18">
        <f>VALUE(LEFT(E889,FIND("/",E889)-1))</f>
        <v>20500</v>
      </c>
      <c r="G889" s="6" t="s">
        <v>7517</v>
      </c>
      <c r="H889" s="6">
        <f>VALUE(LEFT(G889,FIND("/",G889)-1)) + VALUE(MID(G889,FIND("/",G889)+1,LEN(G889)))</f>
        <v>18696628</v>
      </c>
      <c r="I889">
        <v>0</v>
      </c>
      <c r="J889" s="1">
        <f>F889*H889/(10^8)</f>
        <v>3832.8087399999999</v>
      </c>
      <c r="K889">
        <v>77</v>
      </c>
      <c r="L889">
        <v>78</v>
      </c>
      <c r="M889">
        <v>862</v>
      </c>
      <c r="N889" s="1">
        <v>1125</v>
      </c>
      <c r="O889" s="1">
        <v>1214</v>
      </c>
      <c r="P889" t="s">
        <v>8838</v>
      </c>
      <c r="Q889" t="s">
        <v>8838</v>
      </c>
      <c r="R889" t="s">
        <v>8838</v>
      </c>
      <c r="S889">
        <v>25</v>
      </c>
      <c r="T889">
        <v>16</v>
      </c>
      <c r="U889">
        <v>174</v>
      </c>
      <c r="V889">
        <v>137</v>
      </c>
      <c r="W889">
        <v>216</v>
      </c>
      <c r="X889" t="s">
        <v>8838</v>
      </c>
      <c r="Y889" t="s">
        <v>8838</v>
      </c>
      <c r="Z889" t="s">
        <v>8838</v>
      </c>
      <c r="AA889">
        <v>239</v>
      </c>
      <c r="AB889">
        <v>967</v>
      </c>
      <c r="AC889">
        <v>167</v>
      </c>
      <c r="AD889">
        <v>139</v>
      </c>
      <c r="AE889">
        <v>190</v>
      </c>
      <c r="AF889" t="s">
        <v>8838</v>
      </c>
      <c r="AG889" t="s">
        <v>8838</v>
      </c>
      <c r="AH889" t="s">
        <v>8838</v>
      </c>
      <c r="AI889" s="1">
        <v>2501</v>
      </c>
      <c r="AJ889" s="1">
        <v>1611</v>
      </c>
      <c r="AK889" s="1">
        <v>2790</v>
      </c>
      <c r="AL889" s="1">
        <v>2951</v>
      </c>
      <c r="AM889" s="1">
        <v>3180</v>
      </c>
      <c r="AN889" t="s">
        <v>8838</v>
      </c>
      <c r="AO889" t="s">
        <v>8838</v>
      </c>
      <c r="AP889" t="s">
        <v>8838</v>
      </c>
      <c r="AQ889">
        <v>324</v>
      </c>
      <c r="AR889">
        <v>53</v>
      </c>
      <c r="AS889">
        <v>333</v>
      </c>
      <c r="AT889">
        <v>400</v>
      </c>
      <c r="AU889">
        <v>435</v>
      </c>
      <c r="AV889" t="s">
        <v>8838</v>
      </c>
      <c r="AW889" t="s">
        <v>8838</v>
      </c>
      <c r="AX889" t="s">
        <v>8838</v>
      </c>
      <c r="AY889" s="1">
        <v>2178</v>
      </c>
      <c r="AZ889" s="1">
        <v>1557</v>
      </c>
      <c r="BA889" s="1">
        <v>2456</v>
      </c>
      <c r="BB889" s="1">
        <v>2551</v>
      </c>
      <c r="BC889" s="1">
        <v>2745</v>
      </c>
      <c r="BD889" t="s">
        <v>8838</v>
      </c>
      <c r="BE889" t="s">
        <v>8838</v>
      </c>
      <c r="BF889" t="s">
        <v>8838</v>
      </c>
      <c r="BG889" s="1">
        <v>2178</v>
      </c>
      <c r="BH889" s="1">
        <v>1557</v>
      </c>
      <c r="BI889" s="1">
        <v>1960</v>
      </c>
      <c r="BJ889" s="1">
        <v>2003</v>
      </c>
      <c r="BK889" s="1">
        <v>2079</v>
      </c>
      <c r="BL889" t="s">
        <v>8838</v>
      </c>
      <c r="BM889" t="s">
        <v>8838</v>
      </c>
      <c r="BN889" t="s">
        <v>8838</v>
      </c>
      <c r="BO889">
        <v>106</v>
      </c>
      <c r="BP889">
        <v>80</v>
      </c>
      <c r="BQ889">
        <v>103</v>
      </c>
      <c r="BR889">
        <v>103</v>
      </c>
      <c r="BS889">
        <v>103</v>
      </c>
      <c r="BT889" t="s">
        <v>8838</v>
      </c>
      <c r="BU889" t="s">
        <v>8838</v>
      </c>
      <c r="BV889" t="s">
        <v>8838</v>
      </c>
      <c r="BW889">
        <v>9.3800000000000008</v>
      </c>
      <c r="BX889">
        <v>47.03</v>
      </c>
      <c r="BY889">
        <v>7.58</v>
      </c>
      <c r="BZ889">
        <v>4.8499999999999996</v>
      </c>
      <c r="CA889">
        <v>6.19</v>
      </c>
      <c r="CB889" t="s">
        <v>8838</v>
      </c>
      <c r="CC889" t="s">
        <v>8838</v>
      </c>
      <c r="CD889" t="s">
        <v>8838</v>
      </c>
      <c r="CE889">
        <v>11.33</v>
      </c>
      <c r="CF889">
        <v>51.78</v>
      </c>
      <c r="CG889">
        <v>5.12</v>
      </c>
      <c r="CH889">
        <v>3.53</v>
      </c>
      <c r="CI889">
        <v>4.68</v>
      </c>
      <c r="CJ889" t="s">
        <v>8838</v>
      </c>
      <c r="CK889" t="s">
        <v>8838</v>
      </c>
      <c r="CL889" t="s">
        <v>8838</v>
      </c>
      <c r="CM889" s="1">
        <v>1129</v>
      </c>
      <c r="CN889" s="1">
        <v>5715</v>
      </c>
      <c r="CO889">
        <v>481</v>
      </c>
      <c r="CP889">
        <v>374</v>
      </c>
      <c r="CQ889">
        <v>511</v>
      </c>
      <c r="CR889" t="s">
        <v>8838</v>
      </c>
      <c r="CS889" t="s">
        <v>8838</v>
      </c>
      <c r="CT889" t="s">
        <v>8838</v>
      </c>
      <c r="CU889">
        <v>6.69</v>
      </c>
      <c r="CV889">
        <v>1.21</v>
      </c>
      <c r="CW889">
        <v>16.61</v>
      </c>
      <c r="CX889">
        <v>53.82</v>
      </c>
      <c r="CY889">
        <v>53.04</v>
      </c>
      <c r="CZ889" t="s">
        <v>8838</v>
      </c>
      <c r="DA889" t="s">
        <v>8838</v>
      </c>
      <c r="DB889" t="s">
        <v>8838</v>
      </c>
      <c r="DC889">
        <v>0.69</v>
      </c>
      <c r="DD889">
        <v>0.61</v>
      </c>
      <c r="DE889">
        <v>0.71</v>
      </c>
      <c r="DF889">
        <v>1.76</v>
      </c>
      <c r="DG889">
        <v>2.29</v>
      </c>
      <c r="DH889" t="s">
        <v>8838</v>
      </c>
      <c r="DI889" t="s">
        <v>8838</v>
      </c>
      <c r="DJ889" t="s">
        <v>8838</v>
      </c>
      <c r="DK889" s="5" t="e">
        <f>(CL889*3+CK889*2+CJ889)/6</f>
        <v>#VALUE!</v>
      </c>
      <c r="DL889">
        <f>BG889+(BG889*(CF889-8.25)/8.25)</f>
        <v>13669.92</v>
      </c>
      <c r="DM889">
        <f>BH889+(BH889*(CG889-8.25)/8.25)</f>
        <v>966.28363636363633</v>
      </c>
      <c r="DN889">
        <f>BI889+(BI889*(CH889-8.25)/8.25)</f>
        <v>838.64242424242411</v>
      </c>
      <c r="DO889">
        <f>BJ889+(BJ889*(CI889-8.25)/8.25)</f>
        <v>1136.2472727272725</v>
      </c>
      <c r="DP889" t="e">
        <f>BK889+(BK889*(CJ889-8.25)/8.25)</f>
        <v>#VALUE!</v>
      </c>
      <c r="DQ889" t="e">
        <f>BL889+(BL889*(CK889-8.25)/8.25)</f>
        <v>#VALUE!</v>
      </c>
      <c r="DR889" t="e">
        <f>BM889+(BM889*(CL889-8.25)/8.25)</f>
        <v>#VALUE!</v>
      </c>
      <c r="DS889" s="7">
        <f>DL889*10^8/$H889</f>
        <v>73114.360514633969</v>
      </c>
      <c r="DT889" s="7">
        <f>DM889*10^8/$H889</f>
        <v>5168.2241116613986</v>
      </c>
      <c r="DU889" s="7">
        <f>DN889*10^8/$H889</f>
        <v>4485.5276804053874</v>
      </c>
      <c r="DV889" s="7">
        <f>DO889*10^8/$H889</f>
        <v>6077.2844853482266</v>
      </c>
      <c r="DW889" s="7" t="e">
        <f>DP889*10^8/$H889</f>
        <v>#VALUE!</v>
      </c>
      <c r="DX889" s="7" t="e">
        <f>DQ889*10^8/$H889</f>
        <v>#VALUE!</v>
      </c>
      <c r="DY889" s="7" t="e">
        <f>DR889*10^8/$H889</f>
        <v>#VALUE!</v>
      </c>
      <c r="DZ889" s="7">
        <f>DS889*10^8/$H889</f>
        <v>391056.40072976775</v>
      </c>
      <c r="EA889" s="7" t="e">
        <f>DY889*0.8</f>
        <v>#VALUE!</v>
      </c>
      <c r="EB889" s="9" t="e">
        <f>F889-#REF!</f>
        <v>#REF!</v>
      </c>
      <c r="EC889" s="3" t="e">
        <f>EB889/#REF!*100</f>
        <v>#REF!</v>
      </c>
      <c r="ED889" s="3" t="e">
        <f>DX889-F889</f>
        <v>#VALUE!</v>
      </c>
      <c r="EE889" s="11" t="e">
        <f>ED889/F889</f>
        <v>#VALUE!</v>
      </c>
      <c r="EF889" s="3" t="e">
        <f>F889-#REF!</f>
        <v>#REF!</v>
      </c>
    </row>
    <row r="890" spans="1:136" x14ac:dyDescent="0.3">
      <c r="A890">
        <v>1940</v>
      </c>
      <c r="B890" s="17" t="s">
        <v>10779</v>
      </c>
      <c r="C890" s="16" t="str">
        <f>"https://finance.naver.com/item/frgn.nhn?code="&amp;B890</f>
        <v>https://finance.naver.com/item/frgn.nhn?code=034950</v>
      </c>
      <c r="D890" t="s">
        <v>1985</v>
      </c>
      <c r="E890" t="s">
        <v>8126</v>
      </c>
      <c r="F890" s="18">
        <f>VALUE(LEFT(E890,FIND("/",E890)-1))</f>
        <v>84400</v>
      </c>
      <c r="G890" s="6" t="s">
        <v>8127</v>
      </c>
      <c r="H890" s="6">
        <f>VALUE(LEFT(G890,FIND("/",G890)-1)) + VALUE(MID(G890,FIND("/",G890)+1,LEN(G890)))</f>
        <v>4540514</v>
      </c>
      <c r="I890" s="1">
        <v>55334</v>
      </c>
      <c r="J890" s="1">
        <f>F890*H890/(10^8)</f>
        <v>3832.193816</v>
      </c>
      <c r="K890">
        <v>743</v>
      </c>
      <c r="L890">
        <v>785</v>
      </c>
      <c r="M890">
        <v>842</v>
      </c>
      <c r="N890">
        <v>927</v>
      </c>
      <c r="O890">
        <v>959</v>
      </c>
      <c r="P890" t="s">
        <v>8838</v>
      </c>
      <c r="Q890" t="s">
        <v>8838</v>
      </c>
      <c r="R890" t="s">
        <v>8838</v>
      </c>
      <c r="S890">
        <v>209</v>
      </c>
      <c r="T890">
        <v>240</v>
      </c>
      <c r="U890">
        <v>254</v>
      </c>
      <c r="V890">
        <v>316</v>
      </c>
      <c r="W890">
        <v>327</v>
      </c>
      <c r="X890" t="s">
        <v>8838</v>
      </c>
      <c r="Y890" t="s">
        <v>8838</v>
      </c>
      <c r="Z890" t="s">
        <v>8838</v>
      </c>
      <c r="AA890">
        <v>169</v>
      </c>
      <c r="AB890">
        <v>193</v>
      </c>
      <c r="AC890">
        <v>202</v>
      </c>
      <c r="AD890">
        <v>248</v>
      </c>
      <c r="AE890">
        <v>242</v>
      </c>
      <c r="AF890" t="s">
        <v>8838</v>
      </c>
      <c r="AG890" t="s">
        <v>8838</v>
      </c>
      <c r="AH890" t="s">
        <v>8838</v>
      </c>
      <c r="AI890" s="1">
        <v>1227</v>
      </c>
      <c r="AJ890" s="1">
        <v>1277</v>
      </c>
      <c r="AK890" s="1">
        <v>1307</v>
      </c>
      <c r="AL890" s="1">
        <v>1603</v>
      </c>
      <c r="AM890" s="1">
        <v>1506</v>
      </c>
      <c r="AN890" t="s">
        <v>8838</v>
      </c>
      <c r="AO890" t="s">
        <v>8838</v>
      </c>
      <c r="AP890" t="s">
        <v>8838</v>
      </c>
      <c r="AQ890">
        <v>225</v>
      </c>
      <c r="AR890">
        <v>249</v>
      </c>
      <c r="AS890">
        <v>281</v>
      </c>
      <c r="AT890">
        <v>359</v>
      </c>
      <c r="AU890">
        <v>384</v>
      </c>
      <c r="AV890" t="s">
        <v>8838</v>
      </c>
      <c r="AW890" t="s">
        <v>8838</v>
      </c>
      <c r="AX890" t="s">
        <v>8838</v>
      </c>
      <c r="AY890" s="1">
        <v>1002</v>
      </c>
      <c r="AZ890" s="1">
        <v>1028</v>
      </c>
      <c r="BA890" s="1">
        <v>1026</v>
      </c>
      <c r="BB890" s="1">
        <v>1244</v>
      </c>
      <c r="BC890" s="1">
        <v>1123</v>
      </c>
      <c r="BD890" t="s">
        <v>8838</v>
      </c>
      <c r="BE890" t="s">
        <v>8838</v>
      </c>
      <c r="BF890" t="s">
        <v>8838</v>
      </c>
      <c r="BG890">
        <v>869</v>
      </c>
      <c r="BH890">
        <v>879</v>
      </c>
      <c r="BI890">
        <v>871</v>
      </c>
      <c r="BJ890" s="1">
        <v>1071</v>
      </c>
      <c r="BK890">
        <v>936</v>
      </c>
      <c r="BL890" t="s">
        <v>8838</v>
      </c>
      <c r="BM890" t="s">
        <v>8838</v>
      </c>
      <c r="BN890" t="s">
        <v>8838</v>
      </c>
      <c r="BO890">
        <v>245</v>
      </c>
      <c r="BP890">
        <v>245</v>
      </c>
      <c r="BQ890">
        <v>245</v>
      </c>
      <c r="BR890">
        <v>245</v>
      </c>
      <c r="BS890">
        <v>245</v>
      </c>
      <c r="BT890" t="s">
        <v>8838</v>
      </c>
      <c r="BU890" t="s">
        <v>8838</v>
      </c>
      <c r="BV890" t="s">
        <v>8838</v>
      </c>
      <c r="BW890">
        <v>14.1</v>
      </c>
      <c r="BX890">
        <v>15.44</v>
      </c>
      <c r="BY890">
        <v>15.66</v>
      </c>
      <c r="BZ890">
        <v>17.010000000000002</v>
      </c>
      <c r="CA890">
        <v>15.54</v>
      </c>
      <c r="CB890" t="s">
        <v>8838</v>
      </c>
      <c r="CC890" t="s">
        <v>8838</v>
      </c>
      <c r="CD890" t="s">
        <v>8838</v>
      </c>
      <c r="CE890">
        <v>15.91</v>
      </c>
      <c r="CF890">
        <v>17.670000000000002</v>
      </c>
      <c r="CG890">
        <v>18.510000000000002</v>
      </c>
      <c r="CH890">
        <v>20.96</v>
      </c>
      <c r="CI890">
        <v>19.88</v>
      </c>
      <c r="CJ890" t="s">
        <v>8838</v>
      </c>
      <c r="CK890" t="s">
        <v>8838</v>
      </c>
      <c r="CL890" t="s">
        <v>8838</v>
      </c>
      <c r="CM890" s="1">
        <v>2943</v>
      </c>
      <c r="CN890" s="1">
        <v>3401</v>
      </c>
      <c r="CO890" s="1">
        <v>3567</v>
      </c>
      <c r="CP890" s="1">
        <v>4483</v>
      </c>
      <c r="CQ890" s="1">
        <v>4395</v>
      </c>
      <c r="CR890" t="s">
        <v>8838</v>
      </c>
      <c r="CS890" t="s">
        <v>8838</v>
      </c>
      <c r="CT890" t="s">
        <v>8838</v>
      </c>
      <c r="CU890">
        <v>14.1</v>
      </c>
      <c r="CV890">
        <v>15.91</v>
      </c>
      <c r="CW890">
        <v>14.52</v>
      </c>
      <c r="CX890">
        <v>13.05</v>
      </c>
      <c r="CY890">
        <v>23.32</v>
      </c>
      <c r="CZ890" t="s">
        <v>8838</v>
      </c>
      <c r="DA890" t="s">
        <v>8838</v>
      </c>
      <c r="DB890" t="s">
        <v>8838</v>
      </c>
      <c r="DC890">
        <v>2.11</v>
      </c>
      <c r="DD890">
        <v>2.72</v>
      </c>
      <c r="DE890">
        <v>2.63</v>
      </c>
      <c r="DF890">
        <v>2.4300000000000002</v>
      </c>
      <c r="DG890">
        <v>4.8499999999999996</v>
      </c>
      <c r="DH890" t="s">
        <v>8838</v>
      </c>
      <c r="DI890" t="s">
        <v>8838</v>
      </c>
      <c r="DJ890" t="s">
        <v>8838</v>
      </c>
      <c r="DK890" s="5" t="e">
        <f>(CL890*3+CK890*2+CJ890)/6</f>
        <v>#VALUE!</v>
      </c>
      <c r="DL890">
        <f>BG890+(BG890*(CF890-8.25)/8.25)</f>
        <v>1861.2400000000002</v>
      </c>
      <c r="DM890">
        <f>BH890+(BH890*(CG890-8.25)/8.25)</f>
        <v>1972.1563636363637</v>
      </c>
      <c r="DN890">
        <f>BI890+(BI890*(CH890-8.25)/8.25)</f>
        <v>2212.8678787878789</v>
      </c>
      <c r="DO890">
        <f>BJ890+(BJ890*(CI890-8.25)/8.25)</f>
        <v>2580.7854545454547</v>
      </c>
      <c r="DP890" t="e">
        <f>BK890+(BK890*(CJ890-8.25)/8.25)</f>
        <v>#VALUE!</v>
      </c>
      <c r="DQ890" t="e">
        <f>BL890+(BL890*(CK890-8.25)/8.25)</f>
        <v>#VALUE!</v>
      </c>
      <c r="DR890" t="e">
        <f>BM890+(BM890*(CL890-8.25)/8.25)</f>
        <v>#VALUE!</v>
      </c>
      <c r="DS890" s="7">
        <f>DL890*10^8/$H890</f>
        <v>40991.834845129873</v>
      </c>
      <c r="DT890" s="7">
        <f>DM890*10^8/$H890</f>
        <v>43434.649989766884</v>
      </c>
      <c r="DU890" s="7">
        <f>DN890*10^8/$H890</f>
        <v>48736.065537687558</v>
      </c>
      <c r="DV890" s="7">
        <f>DO890*10^8/$H890</f>
        <v>56839.059510563224</v>
      </c>
      <c r="DW890" s="7" t="e">
        <f>DP890*10^8/$H890</f>
        <v>#VALUE!</v>
      </c>
      <c r="DX890" s="7" t="e">
        <f>DQ890*10^8/$H890</f>
        <v>#VALUE!</v>
      </c>
      <c r="DY890" s="7" t="e">
        <f>DR890*10^8/$H890</f>
        <v>#VALUE!</v>
      </c>
      <c r="DZ890" s="7">
        <f>DS890*10^8/$H890</f>
        <v>902801.63975113549</v>
      </c>
      <c r="EA890" s="7" t="e">
        <f>DY890*0.8</f>
        <v>#VALUE!</v>
      </c>
      <c r="EB890" s="9" t="e">
        <f>F890-#REF!</f>
        <v>#REF!</v>
      </c>
      <c r="EC890" s="3" t="e">
        <f>EB890/#REF!*100</f>
        <v>#REF!</v>
      </c>
      <c r="ED890" s="3" t="e">
        <f>DX890-F890</f>
        <v>#VALUE!</v>
      </c>
      <c r="EE890" s="11" t="e">
        <f>ED890/F890</f>
        <v>#VALUE!</v>
      </c>
      <c r="EF890" s="3" t="e">
        <f>F890-#REF!</f>
        <v>#REF!</v>
      </c>
    </row>
    <row r="891" spans="1:136" x14ac:dyDescent="0.3">
      <c r="A891">
        <v>379</v>
      </c>
      <c r="B891" s="17" t="s">
        <v>9218</v>
      </c>
      <c r="C891" s="16" t="str">
        <f>"https://finance.naver.com/item/frgn.nhn?code="&amp;B891</f>
        <v>https://finance.naver.com/item/frgn.nhn?code=017940</v>
      </c>
      <c r="D891" t="s">
        <v>360</v>
      </c>
      <c r="E891" t="s">
        <v>4254</v>
      </c>
      <c r="F891" s="18">
        <f>VALUE(LEFT(E891,FIND("/",E891)-1))</f>
        <v>55800</v>
      </c>
      <c r="G891" s="6" t="s">
        <v>4255</v>
      </c>
      <c r="H891" s="6">
        <f>VALUE(LEFT(G891,FIND("/",G891)-1)) + VALUE(MID(G891,FIND("/",G891)+1,LEN(G891)))</f>
        <v>6860000</v>
      </c>
      <c r="I891" s="1">
        <v>3764</v>
      </c>
      <c r="J891" s="1">
        <f>F891*H891/(10^8)</f>
        <v>3827.88</v>
      </c>
      <c r="K891" s="1">
        <v>39959</v>
      </c>
      <c r="L891" s="1">
        <v>44082</v>
      </c>
      <c r="M891" s="1">
        <v>46302</v>
      </c>
      <c r="N891" s="1">
        <v>46083</v>
      </c>
      <c r="O891" s="1">
        <v>39276</v>
      </c>
      <c r="P891" t="s">
        <v>8838</v>
      </c>
      <c r="Q891" t="s">
        <v>8838</v>
      </c>
      <c r="R891" t="s">
        <v>8838</v>
      </c>
      <c r="S891">
        <v>111</v>
      </c>
      <c r="T891">
        <v>937</v>
      </c>
      <c r="U891">
        <v>140</v>
      </c>
      <c r="V891" s="1">
        <v>1063</v>
      </c>
      <c r="W891">
        <v>395</v>
      </c>
      <c r="X891" t="s">
        <v>8838</v>
      </c>
      <c r="Y891" t="s">
        <v>8838</v>
      </c>
      <c r="Z891" t="s">
        <v>8838</v>
      </c>
      <c r="AA891">
        <v>-379</v>
      </c>
      <c r="AB891">
        <v>868</v>
      </c>
      <c r="AC891">
        <v>792</v>
      </c>
      <c r="AD891">
        <v>-524</v>
      </c>
      <c r="AE891">
        <v>563</v>
      </c>
      <c r="AF891" t="s">
        <v>8838</v>
      </c>
      <c r="AG891" t="s">
        <v>8838</v>
      </c>
      <c r="AH891" t="s">
        <v>8838</v>
      </c>
      <c r="AI891" s="1">
        <v>35442</v>
      </c>
      <c r="AJ891" s="1">
        <v>34601</v>
      </c>
      <c r="AK891" s="1">
        <v>35654</v>
      </c>
      <c r="AL891" s="1">
        <v>35950</v>
      </c>
      <c r="AM891" s="1">
        <v>37314</v>
      </c>
      <c r="AN891" t="s">
        <v>8838</v>
      </c>
      <c r="AO891" t="s">
        <v>8838</v>
      </c>
      <c r="AP891" t="s">
        <v>8838</v>
      </c>
      <c r="AQ891" s="1">
        <v>23610</v>
      </c>
      <c r="AR891" s="1">
        <v>22091</v>
      </c>
      <c r="AS891" s="1">
        <v>22495</v>
      </c>
      <c r="AT891" s="1">
        <v>23917</v>
      </c>
      <c r="AU891" s="1">
        <v>24880</v>
      </c>
      <c r="AV891" t="s">
        <v>8838</v>
      </c>
      <c r="AW891" t="s">
        <v>8838</v>
      </c>
      <c r="AX891" t="s">
        <v>8838</v>
      </c>
      <c r="AY891" s="1">
        <v>11832</v>
      </c>
      <c r="AZ891" s="1">
        <v>12510</v>
      </c>
      <c r="BA891" s="1">
        <v>13159</v>
      </c>
      <c r="BB891" s="1">
        <v>12033</v>
      </c>
      <c r="BC891" s="1">
        <v>12435</v>
      </c>
      <c r="BD891" t="s">
        <v>8838</v>
      </c>
      <c r="BE891" t="s">
        <v>8838</v>
      </c>
      <c r="BF891" t="s">
        <v>8838</v>
      </c>
      <c r="BG891" s="1">
        <v>11089</v>
      </c>
      <c r="BH891" s="1">
        <v>11743</v>
      </c>
      <c r="BI891" s="1">
        <v>12381</v>
      </c>
      <c r="BJ891" s="1">
        <v>11407</v>
      </c>
      <c r="BK891" s="1">
        <v>11847</v>
      </c>
      <c r="BL891" t="s">
        <v>8838</v>
      </c>
      <c r="BM891" t="s">
        <v>8838</v>
      </c>
      <c r="BN891" t="s">
        <v>8838</v>
      </c>
      <c r="BO891">
        <v>343</v>
      </c>
      <c r="BP891">
        <v>343</v>
      </c>
      <c r="BQ891">
        <v>343</v>
      </c>
      <c r="BR891">
        <v>343</v>
      </c>
      <c r="BS891">
        <v>343</v>
      </c>
      <c r="BT891" t="s">
        <v>8838</v>
      </c>
      <c r="BU891" t="s">
        <v>8838</v>
      </c>
      <c r="BV891" t="s">
        <v>8838</v>
      </c>
      <c r="BW891">
        <v>-1.08</v>
      </c>
      <c r="BX891">
        <v>2.48</v>
      </c>
      <c r="BY891">
        <v>2.2599999999999998</v>
      </c>
      <c r="BZ891">
        <v>-1.46</v>
      </c>
      <c r="CA891">
        <v>1.54</v>
      </c>
      <c r="CB891" t="s">
        <v>8838</v>
      </c>
      <c r="CC891" t="s">
        <v>8838</v>
      </c>
      <c r="CD891" t="s">
        <v>8838</v>
      </c>
      <c r="CE891">
        <v>-2.35</v>
      </c>
      <c r="CF891">
        <v>7.39</v>
      </c>
      <c r="CG891">
        <v>6.47</v>
      </c>
      <c r="CH891">
        <v>-3.63</v>
      </c>
      <c r="CI891">
        <v>5.19</v>
      </c>
      <c r="CJ891" t="s">
        <v>8838</v>
      </c>
      <c r="CK891" t="s">
        <v>8838</v>
      </c>
      <c r="CL891" t="s">
        <v>8838</v>
      </c>
      <c r="CM891" s="1">
        <v>-3869</v>
      </c>
      <c r="CN891" s="1">
        <v>12306</v>
      </c>
      <c r="CO891" s="1">
        <v>11384</v>
      </c>
      <c r="CP891" s="1">
        <v>-6293</v>
      </c>
      <c r="CQ891" s="1">
        <v>8788</v>
      </c>
      <c r="CR891" t="s">
        <v>8838</v>
      </c>
      <c r="CS891" t="s">
        <v>8838</v>
      </c>
      <c r="CT891" t="s">
        <v>8838</v>
      </c>
      <c r="CU891" t="s">
        <v>2</v>
      </c>
      <c r="CV891">
        <v>4.62</v>
      </c>
      <c r="CW891">
        <v>4.9000000000000004</v>
      </c>
      <c r="CX891" t="s">
        <v>2</v>
      </c>
      <c r="CY891">
        <v>5.08</v>
      </c>
      <c r="CZ891" t="s">
        <v>8838</v>
      </c>
      <c r="DA891" t="s">
        <v>8838</v>
      </c>
      <c r="DB891" t="s">
        <v>8838</v>
      </c>
      <c r="DC891">
        <v>0.38</v>
      </c>
      <c r="DD891">
        <v>0.33</v>
      </c>
      <c r="DE891">
        <v>0.3</v>
      </c>
      <c r="DF891">
        <v>0.28000000000000003</v>
      </c>
      <c r="DG891">
        <v>0.25</v>
      </c>
      <c r="DH891" t="s">
        <v>8838</v>
      </c>
      <c r="DI891" t="s">
        <v>8838</v>
      </c>
      <c r="DJ891" t="s">
        <v>8838</v>
      </c>
      <c r="DK891" s="5" t="e">
        <f>(CL891*3+CK891*2+CJ891)/6</f>
        <v>#VALUE!</v>
      </c>
      <c r="DL891">
        <f>BG891+(BG891*(CF891-8.25)/8.25)</f>
        <v>9933.0557575757575</v>
      </c>
      <c r="DM891">
        <f>BH891+(BH891*(CG891-8.25)/8.25)</f>
        <v>9209.3587878787876</v>
      </c>
      <c r="DN891">
        <f>BI891+(BI891*(CH891-8.25)/8.25)</f>
        <v>-5447.6399999999994</v>
      </c>
      <c r="DO891">
        <f>BJ891+(BJ891*(CI891-8.25)/8.25)</f>
        <v>7176.04</v>
      </c>
      <c r="DP891" t="e">
        <f>BK891+(BK891*(CJ891-8.25)/8.25)</f>
        <v>#VALUE!</v>
      </c>
      <c r="DQ891" t="e">
        <f>BL891+(BL891*(CK891-8.25)/8.25)</f>
        <v>#VALUE!</v>
      </c>
      <c r="DR891" t="e">
        <f>BM891+(BM891*(CL891-8.25)/8.25)</f>
        <v>#VALUE!</v>
      </c>
      <c r="DS891" s="7">
        <f>DL891*10^8/$H891</f>
        <v>144796.73115999647</v>
      </c>
      <c r="DT891" s="7">
        <f>DM891*10^8/$H891</f>
        <v>134247.21265129428</v>
      </c>
      <c r="DU891" s="7">
        <f>DN891*10^8/$H891</f>
        <v>-79411.661807580167</v>
      </c>
      <c r="DV891" s="7">
        <f>DO891*10^8/$H891</f>
        <v>104606.9970845481</v>
      </c>
      <c r="DW891" s="7" t="e">
        <f>DP891*10^8/$H891</f>
        <v>#VALUE!</v>
      </c>
      <c r="DX891" s="7" t="e">
        <f>DQ891*10^8/$H891</f>
        <v>#VALUE!</v>
      </c>
      <c r="DY891" s="7" t="e">
        <f>DR891*10^8/$H891</f>
        <v>#VALUE!</v>
      </c>
      <c r="DZ891" s="7">
        <f>DS891*10^8/$H891</f>
        <v>2110739.5212827474</v>
      </c>
      <c r="EA891" s="7" t="e">
        <f>DY891*0.8</f>
        <v>#VALUE!</v>
      </c>
      <c r="EB891" s="9" t="e">
        <f>F891-#REF!</f>
        <v>#REF!</v>
      </c>
      <c r="EC891" s="3" t="e">
        <f>EB891/#REF!*100</f>
        <v>#REF!</v>
      </c>
      <c r="ED891" s="3" t="e">
        <f>DX891-F891</f>
        <v>#VALUE!</v>
      </c>
      <c r="EE891" s="11" t="e">
        <f>ED891/F891</f>
        <v>#VALUE!</v>
      </c>
      <c r="EF891" s="3" t="e">
        <f>F891-#REF!</f>
        <v>#REF!</v>
      </c>
    </row>
    <row r="892" spans="1:136" x14ac:dyDescent="0.3">
      <c r="A892">
        <v>283</v>
      </c>
      <c r="B892" s="17" t="s">
        <v>9122</v>
      </c>
      <c r="C892" s="16" t="str">
        <f>"https://finance.naver.com/item/frgn.nhn?code="&amp;B892</f>
        <v>https://finance.naver.com/item/frgn.nhn?code=079430</v>
      </c>
      <c r="D892" t="s">
        <v>270</v>
      </c>
      <c r="E892" t="s">
        <v>4066</v>
      </c>
      <c r="F892" s="18">
        <f>VALUE(LEFT(E892,FIND("/",E892)-1))</f>
        <v>18550</v>
      </c>
      <c r="G892" s="6" t="s">
        <v>4067</v>
      </c>
      <c r="H892" s="6">
        <f>VALUE(LEFT(G892,FIND("/",G892)-1)) + VALUE(MID(G892,FIND("/",G892)+1,LEN(G892)))</f>
        <v>20535282</v>
      </c>
      <c r="I892" s="1">
        <v>1730</v>
      </c>
      <c r="J892" s="1">
        <f>F892*H892/(10^8)</f>
        <v>3809.2948110000002</v>
      </c>
      <c r="K892" s="1">
        <v>7356</v>
      </c>
      <c r="L892" s="1">
        <v>8898</v>
      </c>
      <c r="M892" s="1">
        <v>13517</v>
      </c>
      <c r="N892" s="1">
        <v>12376</v>
      </c>
      <c r="O892" s="1">
        <v>13846</v>
      </c>
      <c r="P892" s="1">
        <v>13034</v>
      </c>
      <c r="Q892" s="1">
        <v>13781</v>
      </c>
      <c r="R892" s="1">
        <v>14470</v>
      </c>
      <c r="S892">
        <v>422</v>
      </c>
      <c r="T892">
        <v>507</v>
      </c>
      <c r="U892">
        <v>481</v>
      </c>
      <c r="V892">
        <v>239</v>
      </c>
      <c r="W892">
        <v>372</v>
      </c>
      <c r="X892">
        <v>378</v>
      </c>
      <c r="Y892">
        <v>427</v>
      </c>
      <c r="Z892">
        <v>566</v>
      </c>
      <c r="AA892">
        <v>332</v>
      </c>
      <c r="AB892">
        <v>370</v>
      </c>
      <c r="AC892">
        <v>389</v>
      </c>
      <c r="AD892">
        <v>195</v>
      </c>
      <c r="AE892">
        <v>266</v>
      </c>
      <c r="AF892">
        <v>307</v>
      </c>
      <c r="AG892">
        <v>338</v>
      </c>
      <c r="AH892">
        <v>423</v>
      </c>
      <c r="AI892" s="1">
        <v>4199</v>
      </c>
      <c r="AJ892" s="1">
        <v>6828</v>
      </c>
      <c r="AK892" s="1">
        <v>6789</v>
      </c>
      <c r="AL892" s="1">
        <v>7528</v>
      </c>
      <c r="AM892" s="1">
        <v>8033</v>
      </c>
      <c r="AN892" s="1">
        <v>8481</v>
      </c>
      <c r="AO892" s="1">
        <v>8830</v>
      </c>
      <c r="AP892" s="1">
        <v>9280</v>
      </c>
      <c r="AQ892" s="1">
        <v>1424</v>
      </c>
      <c r="AR892" s="1">
        <v>2691</v>
      </c>
      <c r="AS892" s="1">
        <v>2315</v>
      </c>
      <c r="AT892" s="1">
        <v>2949</v>
      </c>
      <c r="AU892" s="1">
        <v>3223</v>
      </c>
      <c r="AV892" s="1">
        <v>3410</v>
      </c>
      <c r="AW892" s="1">
        <v>3467</v>
      </c>
      <c r="AX892" s="1">
        <v>3539</v>
      </c>
      <c r="AY892" s="1">
        <v>2774</v>
      </c>
      <c r="AZ892" s="1">
        <v>4136</v>
      </c>
      <c r="BA892" s="1">
        <v>4474</v>
      </c>
      <c r="BB892" s="1">
        <v>4580</v>
      </c>
      <c r="BC892" s="1">
        <v>4810</v>
      </c>
      <c r="BD892" s="1">
        <v>5071</v>
      </c>
      <c r="BE892" s="1">
        <v>5363</v>
      </c>
      <c r="BF892" s="1">
        <v>5741</v>
      </c>
      <c r="BG892" s="1">
        <v>2774</v>
      </c>
      <c r="BH892" s="1">
        <v>4136</v>
      </c>
      <c r="BI892" s="1">
        <v>4474</v>
      </c>
      <c r="BJ892" s="1">
        <v>4580</v>
      </c>
      <c r="BK892" s="1">
        <v>4810</v>
      </c>
      <c r="BL892" s="1">
        <v>5071</v>
      </c>
      <c r="BM892" s="1">
        <v>5363</v>
      </c>
      <c r="BN892" s="1">
        <v>5741</v>
      </c>
      <c r="BO892">
        <v>173</v>
      </c>
      <c r="BP892">
        <v>205</v>
      </c>
      <c r="BQ892">
        <v>205</v>
      </c>
      <c r="BR892">
        <v>205</v>
      </c>
      <c r="BS892">
        <v>205</v>
      </c>
      <c r="BT892">
        <v>205</v>
      </c>
      <c r="BU892">
        <v>205</v>
      </c>
      <c r="BV892">
        <v>205</v>
      </c>
      <c r="BW892">
        <v>8.3000000000000007</v>
      </c>
      <c r="BX892">
        <v>6.7</v>
      </c>
      <c r="BY892">
        <v>5.71</v>
      </c>
      <c r="BZ892">
        <v>2.72</v>
      </c>
      <c r="CA892">
        <v>3.42</v>
      </c>
      <c r="CB892">
        <v>3.72</v>
      </c>
      <c r="CC892">
        <v>3.91</v>
      </c>
      <c r="CD892">
        <v>4.67</v>
      </c>
      <c r="CE892">
        <v>12.68</v>
      </c>
      <c r="CF892">
        <v>10.69</v>
      </c>
      <c r="CG892">
        <v>9.0299999999999994</v>
      </c>
      <c r="CH892">
        <v>4.3</v>
      </c>
      <c r="CI892">
        <v>5.66</v>
      </c>
      <c r="CJ892">
        <v>6.21</v>
      </c>
      <c r="CK892">
        <v>6.48</v>
      </c>
      <c r="CL892">
        <v>7.62</v>
      </c>
      <c r="CM892" s="1">
        <v>1921</v>
      </c>
      <c r="CN892" s="1">
        <v>2111</v>
      </c>
      <c r="CO892" s="1">
        <v>1893</v>
      </c>
      <c r="CP892">
        <v>948</v>
      </c>
      <c r="CQ892" s="1">
        <v>1295</v>
      </c>
      <c r="CR892" s="1">
        <v>1495</v>
      </c>
      <c r="CS892" s="1">
        <v>1646</v>
      </c>
      <c r="CT892" s="1">
        <v>2060</v>
      </c>
      <c r="CU892">
        <v>12.34</v>
      </c>
      <c r="CV892">
        <v>15.16</v>
      </c>
      <c r="CW892">
        <v>10.59</v>
      </c>
      <c r="CX892">
        <v>14.08</v>
      </c>
      <c r="CY892">
        <v>12.32</v>
      </c>
      <c r="CZ892">
        <v>12.41</v>
      </c>
      <c r="DA892">
        <v>11.27</v>
      </c>
      <c r="DB892">
        <v>9.01</v>
      </c>
      <c r="DC892">
        <v>1.46</v>
      </c>
      <c r="DD892">
        <v>1.58</v>
      </c>
      <c r="DE892">
        <v>0.91</v>
      </c>
      <c r="DF892">
        <v>0.59</v>
      </c>
      <c r="DG892">
        <v>0.68</v>
      </c>
      <c r="DH892">
        <v>0.75</v>
      </c>
      <c r="DI892">
        <v>0.71</v>
      </c>
      <c r="DJ892">
        <v>0.66</v>
      </c>
      <c r="DK892" s="5">
        <f>(CL892*3+CK892*2+CJ892)/6</f>
        <v>7.0049999999999999</v>
      </c>
      <c r="DL892">
        <f>BG892+(BG892*(CF892-8.25)/8.25)</f>
        <v>3594.4315151515148</v>
      </c>
      <c r="DM892">
        <f>BH892+(BH892*(CG892-8.25)/8.25)</f>
        <v>4527.04</v>
      </c>
      <c r="DN892">
        <f>BI892+(BI892*(CH892-8.25)/8.25)</f>
        <v>2331.9030303030304</v>
      </c>
      <c r="DO892">
        <f>BJ892+(BJ892*(CI892-8.25)/8.25)</f>
        <v>3142.1575757575756</v>
      </c>
      <c r="DP892">
        <f>BK892+(BK892*(CJ892-8.25)/8.25)</f>
        <v>3620.6181818181822</v>
      </c>
      <c r="DQ892">
        <f>BL892+(BL892*(CK892-8.25)/8.25)</f>
        <v>3983.04</v>
      </c>
      <c r="DR892">
        <f>BM892+(BM892*(CL892-8.25)/8.25)</f>
        <v>4953.4618181818187</v>
      </c>
      <c r="DS892" s="7">
        <f>DL892*10^8/$H892</f>
        <v>17503.687142701594</v>
      </c>
      <c r="DT892" s="7">
        <f>DM892*10^8/$H892</f>
        <v>22045.180582375251</v>
      </c>
      <c r="DU892" s="7">
        <f>DN892*10^8/$H892</f>
        <v>11355.592926861342</v>
      </c>
      <c r="DV892" s="7">
        <f>DO892*10^8/$H892</f>
        <v>15301.263336717633</v>
      </c>
      <c r="DW892" s="7">
        <f>DP892*10^8/$H892</f>
        <v>17631.207508220155</v>
      </c>
      <c r="DX892" s="7">
        <f>DQ892*10^8/$H892</f>
        <v>19396.081339423534</v>
      </c>
      <c r="DY892" s="7">
        <f>DR892*10^8/$H892</f>
        <v>24121.713148043542</v>
      </c>
      <c r="DZ892" s="7">
        <f>DS892*10^8/$H892</f>
        <v>85237.140365063373</v>
      </c>
      <c r="EA892" s="7">
        <f>DY892*0.8</f>
        <v>19297.370518434833</v>
      </c>
      <c r="EB892" s="9" t="e">
        <f>F892-#REF!</f>
        <v>#REF!</v>
      </c>
      <c r="EC892" s="3" t="e">
        <f>EB892/#REF!*100</f>
        <v>#REF!</v>
      </c>
      <c r="ED892" s="3">
        <f>DX892-F892</f>
        <v>846.08133942353379</v>
      </c>
      <c r="EE892" s="11">
        <f>ED892/F892</f>
        <v>4.561085387727945E-2</v>
      </c>
      <c r="EF892" s="3" t="e">
        <f>F892-#REF!</f>
        <v>#REF!</v>
      </c>
    </row>
    <row r="893" spans="1:136" x14ac:dyDescent="0.3">
      <c r="A893">
        <v>419</v>
      </c>
      <c r="B893" s="17" t="s">
        <v>9258</v>
      </c>
      <c r="C893" s="16" t="str">
        <f>"https://finance.naver.com/item/frgn.nhn?code="&amp;B893</f>
        <v>https://finance.naver.com/item/frgn.nhn?code=016580</v>
      </c>
      <c r="D893" t="s">
        <v>396</v>
      </c>
      <c r="E893" t="s">
        <v>4334</v>
      </c>
      <c r="F893" s="18">
        <f>VALUE(LEFT(E893,FIND("/",E893)-1))</f>
        <v>20450</v>
      </c>
      <c r="G893" s="6" t="s">
        <v>4335</v>
      </c>
      <c r="H893" s="6">
        <f>VALUE(LEFT(G893,FIND("/",G893)-1)) + VALUE(MID(G893,FIND("/",G893)+1,LEN(G893)))</f>
        <v>18600070</v>
      </c>
      <c r="I893" s="1">
        <v>1323805</v>
      </c>
      <c r="J893" s="1">
        <f>F893*H893/(10^8)</f>
        <v>3803.7143150000002</v>
      </c>
      <c r="K893" s="1">
        <v>1414</v>
      </c>
      <c r="L893" s="1">
        <v>1480</v>
      </c>
      <c r="M893" s="1">
        <v>1547</v>
      </c>
      <c r="N893" s="1">
        <v>1592</v>
      </c>
      <c r="O893" s="1">
        <v>1717</v>
      </c>
      <c r="P893" s="1">
        <v>1816</v>
      </c>
      <c r="Q893" s="1">
        <v>1800</v>
      </c>
      <c r="R893" s="1">
        <v>1883</v>
      </c>
      <c r="S893">
        <v>216</v>
      </c>
      <c r="T893">
        <v>297</v>
      </c>
      <c r="U893">
        <v>273</v>
      </c>
      <c r="V893">
        <v>262</v>
      </c>
      <c r="W893">
        <v>284</v>
      </c>
      <c r="X893">
        <v>340</v>
      </c>
      <c r="Y893">
        <v>323</v>
      </c>
      <c r="Z893">
        <v>341</v>
      </c>
      <c r="AA893">
        <v>164</v>
      </c>
      <c r="AB893">
        <v>272</v>
      </c>
      <c r="AC893">
        <v>215</v>
      </c>
      <c r="AD893">
        <v>186</v>
      </c>
      <c r="AE893">
        <v>232</v>
      </c>
      <c r="AF893">
        <v>279</v>
      </c>
      <c r="AG893">
        <v>277</v>
      </c>
      <c r="AH893">
        <v>292</v>
      </c>
      <c r="AI893" s="1">
        <v>2434</v>
      </c>
      <c r="AJ893" s="1">
        <v>2748</v>
      </c>
      <c r="AK893" s="1">
        <v>2877</v>
      </c>
      <c r="AL893" s="1">
        <v>3049</v>
      </c>
      <c r="AM893" s="1">
        <v>3296</v>
      </c>
      <c r="AN893" s="1">
        <v>3508</v>
      </c>
      <c r="AO893" s="1">
        <v>3706</v>
      </c>
      <c r="AP893" s="1">
        <v>3955</v>
      </c>
      <c r="AQ893">
        <v>233</v>
      </c>
      <c r="AR893">
        <v>318</v>
      </c>
      <c r="AS893">
        <v>281</v>
      </c>
      <c r="AT893">
        <v>304</v>
      </c>
      <c r="AU893">
        <v>330</v>
      </c>
      <c r="AV893">
        <v>318</v>
      </c>
      <c r="AW893">
        <v>294</v>
      </c>
      <c r="AX893">
        <v>297</v>
      </c>
      <c r="AY893" s="1">
        <v>2201</v>
      </c>
      <c r="AZ893" s="1">
        <v>2431</v>
      </c>
      <c r="BA893" s="1">
        <v>2596</v>
      </c>
      <c r="BB893" s="1">
        <v>2745</v>
      </c>
      <c r="BC893" s="1">
        <v>2966</v>
      </c>
      <c r="BD893" s="1">
        <v>3190</v>
      </c>
      <c r="BE893" s="1">
        <v>3412</v>
      </c>
      <c r="BF893" s="1">
        <v>3658</v>
      </c>
      <c r="BG893" s="1">
        <v>2201</v>
      </c>
      <c r="BH893" s="1">
        <v>2431</v>
      </c>
      <c r="BI893" s="1">
        <v>2596</v>
      </c>
      <c r="BJ893" s="1">
        <v>2738</v>
      </c>
      <c r="BK893" s="1">
        <v>2961</v>
      </c>
      <c r="BL893" s="1">
        <v>3175</v>
      </c>
      <c r="BM893" s="1">
        <v>3407</v>
      </c>
      <c r="BN893" s="1">
        <v>3653</v>
      </c>
      <c r="BO893">
        <v>97</v>
      </c>
      <c r="BP893">
        <v>97</v>
      </c>
      <c r="BQ893">
        <v>97</v>
      </c>
      <c r="BR893">
        <v>97</v>
      </c>
      <c r="BS893">
        <v>97</v>
      </c>
      <c r="BT893">
        <v>99</v>
      </c>
      <c r="BU893">
        <v>97</v>
      </c>
      <c r="BV893">
        <v>97</v>
      </c>
      <c r="BW893">
        <v>6.85</v>
      </c>
      <c r="BX893">
        <v>10.49</v>
      </c>
      <c r="BY893">
        <v>7.65</v>
      </c>
      <c r="BZ893">
        <v>6.28</v>
      </c>
      <c r="CA893">
        <v>7.31</v>
      </c>
      <c r="CB893">
        <v>8.19</v>
      </c>
      <c r="CC893">
        <v>7.68</v>
      </c>
      <c r="CD893">
        <v>7.62</v>
      </c>
      <c r="CE893">
        <v>7.69</v>
      </c>
      <c r="CF893">
        <v>11.73</v>
      </c>
      <c r="CG893">
        <v>8.56</v>
      </c>
      <c r="CH893">
        <v>7.01</v>
      </c>
      <c r="CI893">
        <v>8.2100000000000009</v>
      </c>
      <c r="CJ893">
        <v>9.14</v>
      </c>
      <c r="CK893">
        <v>8.42</v>
      </c>
      <c r="CL893">
        <v>8.27</v>
      </c>
      <c r="CM893">
        <v>882</v>
      </c>
      <c r="CN893" s="1">
        <v>1461</v>
      </c>
      <c r="CO893" s="1">
        <v>1157</v>
      </c>
      <c r="CP893" s="1">
        <v>1005</v>
      </c>
      <c r="CQ893" s="1">
        <v>1257</v>
      </c>
      <c r="CR893" s="1">
        <v>1508</v>
      </c>
      <c r="CS893" s="1">
        <v>1489</v>
      </c>
      <c r="CT893" s="1">
        <v>1570</v>
      </c>
      <c r="CU893">
        <v>17.98</v>
      </c>
      <c r="CV893">
        <v>15.23</v>
      </c>
      <c r="CW893">
        <v>16.55</v>
      </c>
      <c r="CX893">
        <v>15.37</v>
      </c>
      <c r="CY893">
        <v>13.28</v>
      </c>
      <c r="CZ893">
        <v>13.56</v>
      </c>
      <c r="DA893">
        <v>13.73</v>
      </c>
      <c r="DB893">
        <v>13.03</v>
      </c>
      <c r="DC893">
        <v>1.28</v>
      </c>
      <c r="DD893">
        <v>1.64</v>
      </c>
      <c r="DE893">
        <v>1.32</v>
      </c>
      <c r="DF893">
        <v>1.01</v>
      </c>
      <c r="DG893">
        <v>1.02</v>
      </c>
      <c r="DH893">
        <v>1.1599999999999999</v>
      </c>
      <c r="DI893">
        <v>1.0900000000000001</v>
      </c>
      <c r="DJ893">
        <v>1.01</v>
      </c>
      <c r="DK893" s="5">
        <f>(CL893*3+CK893*2+CJ893)/6</f>
        <v>8.4649999999999999</v>
      </c>
      <c r="DL893">
        <f>BG893+(BG893*(CF893-8.25)/8.25)</f>
        <v>3129.4218181818183</v>
      </c>
      <c r="DM893">
        <f>BH893+(BH893*(CG893-8.25)/8.25)</f>
        <v>2522.3466666666668</v>
      </c>
      <c r="DN893">
        <f>BI893+(BI893*(CH893-8.25)/8.25)</f>
        <v>2205.8133333333335</v>
      </c>
      <c r="DO893">
        <f>BJ893+(BJ893*(CI893-8.25)/8.25)</f>
        <v>2724.7248484848487</v>
      </c>
      <c r="DP893">
        <f>BK893+(BK893*(CJ893-8.25)/8.25)</f>
        <v>3280.429090909091</v>
      </c>
      <c r="DQ893">
        <f>BL893+(BL893*(CK893-8.25)/8.25)</f>
        <v>3240.4242424242425</v>
      </c>
      <c r="DR893">
        <f>BM893+(BM893*(CL893-8.25)/8.25)</f>
        <v>3415.2593939393937</v>
      </c>
      <c r="DS893" s="7">
        <f>DL893*10^8/$H893</f>
        <v>16824.78516576453</v>
      </c>
      <c r="DT893" s="7">
        <f>DM893*10^8/$H893</f>
        <v>13560.952548386467</v>
      </c>
      <c r="DU893" s="7">
        <f>DN893*10^8/$H893</f>
        <v>11859.166838261004</v>
      </c>
      <c r="DV893" s="7">
        <f>DO893*10^8/$H893</f>
        <v>14649.003194530174</v>
      </c>
      <c r="DW893" s="7">
        <f>DP893*10^8/$H893</f>
        <v>17636.649168035878</v>
      </c>
      <c r="DX893" s="7">
        <f>DQ893*10^8/$H893</f>
        <v>17421.570146909355</v>
      </c>
      <c r="DY893" s="7">
        <f>DR893*10^8/$H893</f>
        <v>18361.540542263519</v>
      </c>
      <c r="DZ893" s="7">
        <f>DS893*10^8/$H893</f>
        <v>90455.493800639073</v>
      </c>
      <c r="EA893" s="7">
        <f>DY893*0.8</f>
        <v>14689.232433810816</v>
      </c>
      <c r="EB893" s="9" t="e">
        <f>F893-#REF!</f>
        <v>#REF!</v>
      </c>
      <c r="EC893" s="3" t="e">
        <f>EB893/#REF!*100</f>
        <v>#REF!</v>
      </c>
      <c r="ED893" s="3">
        <f>DX893-F893</f>
        <v>-3028.4298530906453</v>
      </c>
      <c r="EE893" s="11">
        <f>ED893/F893</f>
        <v>-0.1480894793687357</v>
      </c>
      <c r="EF893" s="3" t="e">
        <f>F893-#REF!</f>
        <v>#REF!</v>
      </c>
    </row>
    <row r="894" spans="1:136" x14ac:dyDescent="0.3">
      <c r="A894">
        <v>1218</v>
      </c>
      <c r="B894" s="17" t="s">
        <v>10057</v>
      </c>
      <c r="C894" s="16" t="str">
        <f>"https://finance.naver.com/item/frgn.nhn?code="&amp;B894</f>
        <v>https://finance.naver.com/item/frgn.nhn?code=237880</v>
      </c>
      <c r="D894" t="s">
        <v>6342</v>
      </c>
      <c r="E894" t="s">
        <v>6343</v>
      </c>
      <c r="F894" s="18">
        <f>VALUE(LEFT(E894,FIND("/",E894)-1))</f>
        <v>21850</v>
      </c>
      <c r="G894" s="6" t="s">
        <v>6344</v>
      </c>
      <c r="H894" s="6">
        <f>VALUE(LEFT(G894,FIND("/",G894)-1)) + VALUE(MID(G894,FIND("/",G894)+1,LEN(G894)))</f>
        <v>17393012</v>
      </c>
      <c r="I894" s="1">
        <v>561430</v>
      </c>
      <c r="J894" s="1">
        <f>F894*H894/(10^8)</f>
        <v>3800.373122</v>
      </c>
      <c r="K894" s="1">
        <v>1936</v>
      </c>
      <c r="L894" s="1">
        <v>1937</v>
      </c>
      <c r="M894" s="1">
        <v>1874</v>
      </c>
      <c r="N894" s="1">
        <v>2504</v>
      </c>
      <c r="O894" s="1">
        <v>2182</v>
      </c>
      <c r="P894" s="1">
        <v>2418</v>
      </c>
      <c r="Q894" s="1">
        <v>2722</v>
      </c>
      <c r="R894" s="1">
        <v>3037</v>
      </c>
      <c r="S894">
        <v>257</v>
      </c>
      <c r="T894">
        <v>109</v>
      </c>
      <c r="U894">
        <v>-16</v>
      </c>
      <c r="V894">
        <v>186</v>
      </c>
      <c r="W894">
        <v>62</v>
      </c>
      <c r="X894">
        <v>154</v>
      </c>
      <c r="Y894">
        <v>235</v>
      </c>
      <c r="Z894">
        <v>283</v>
      </c>
      <c r="AA894">
        <v>208</v>
      </c>
      <c r="AB894">
        <v>79</v>
      </c>
      <c r="AC894">
        <v>10</v>
      </c>
      <c r="AD894">
        <v>29</v>
      </c>
      <c r="AE894">
        <v>96</v>
      </c>
      <c r="AF894">
        <v>139</v>
      </c>
      <c r="AG894">
        <v>199</v>
      </c>
      <c r="AH894">
        <v>241</v>
      </c>
      <c r="AI894" s="1">
        <v>2410</v>
      </c>
      <c r="AJ894" s="1">
        <v>2330</v>
      </c>
      <c r="AK894" s="1">
        <v>1886</v>
      </c>
      <c r="AL894" s="1">
        <v>2367</v>
      </c>
      <c r="AM894" s="1">
        <v>2150</v>
      </c>
      <c r="AN894" s="1">
        <v>2325</v>
      </c>
      <c r="AO894" s="1">
        <v>2519</v>
      </c>
      <c r="AP894" s="1">
        <v>2734</v>
      </c>
      <c r="AQ894" s="1">
        <v>1000</v>
      </c>
      <c r="AR894">
        <v>883</v>
      </c>
      <c r="AS894">
        <v>474</v>
      </c>
      <c r="AT894">
        <v>914</v>
      </c>
      <c r="AU894">
        <v>619</v>
      </c>
      <c r="AV894">
        <v>672</v>
      </c>
      <c r="AW894">
        <v>694</v>
      </c>
      <c r="AX894">
        <v>699</v>
      </c>
      <c r="AY894" s="1">
        <v>1410</v>
      </c>
      <c r="AZ894" s="1">
        <v>1447</v>
      </c>
      <c r="BA894" s="1">
        <v>1411</v>
      </c>
      <c r="BB894" s="1">
        <v>1453</v>
      </c>
      <c r="BC894" s="1">
        <v>1531</v>
      </c>
      <c r="BD894" s="1">
        <v>1653</v>
      </c>
      <c r="BE894" s="1">
        <v>1826</v>
      </c>
      <c r="BF894" s="1">
        <v>2035</v>
      </c>
      <c r="BG894" s="1">
        <v>1410</v>
      </c>
      <c r="BH894" s="1">
        <v>1447</v>
      </c>
      <c r="BI894" s="1">
        <v>1411</v>
      </c>
      <c r="BJ894" s="1">
        <v>1453</v>
      </c>
      <c r="BK894" s="1">
        <v>1531</v>
      </c>
      <c r="BL894" s="1">
        <v>1654</v>
      </c>
      <c r="BM894" s="1">
        <v>1824</v>
      </c>
      <c r="BN894" s="1">
        <v>2035</v>
      </c>
      <c r="BO894">
        <v>84</v>
      </c>
      <c r="BP894">
        <v>85</v>
      </c>
      <c r="BQ894">
        <v>85</v>
      </c>
      <c r="BR894">
        <v>85</v>
      </c>
      <c r="BS894">
        <v>86</v>
      </c>
      <c r="BT894">
        <v>88</v>
      </c>
      <c r="BU894">
        <v>88</v>
      </c>
      <c r="BV894">
        <v>87</v>
      </c>
      <c r="BW894">
        <v>13.76</v>
      </c>
      <c r="BX894">
        <v>3.35</v>
      </c>
      <c r="BY894">
        <v>0.47</v>
      </c>
      <c r="BZ894">
        <v>1.38</v>
      </c>
      <c r="CA894">
        <v>4.24</v>
      </c>
      <c r="CB894">
        <v>6.23</v>
      </c>
      <c r="CC894">
        <v>8.1999999999999993</v>
      </c>
      <c r="CD894">
        <v>9.16</v>
      </c>
      <c r="CE894">
        <v>24.85</v>
      </c>
      <c r="CF894">
        <v>5.55</v>
      </c>
      <c r="CG894">
        <v>0.7</v>
      </c>
      <c r="CH894">
        <v>2.0499999999999998</v>
      </c>
      <c r="CI894">
        <v>6.43</v>
      </c>
      <c r="CJ894">
        <v>8.6</v>
      </c>
      <c r="CK894">
        <v>11.17</v>
      </c>
      <c r="CL894">
        <v>12.47</v>
      </c>
      <c r="CM894" s="1">
        <v>1351</v>
      </c>
      <c r="CN894">
        <v>436</v>
      </c>
      <c r="CO894">
        <v>55</v>
      </c>
      <c r="CP894">
        <v>173</v>
      </c>
      <c r="CQ894">
        <v>559</v>
      </c>
      <c r="CR894">
        <v>787</v>
      </c>
      <c r="CS894" s="1">
        <v>1117</v>
      </c>
      <c r="CT894" s="1">
        <v>1383</v>
      </c>
      <c r="CU894">
        <v>22.64</v>
      </c>
      <c r="CV894">
        <v>84.32</v>
      </c>
      <c r="CW894">
        <v>262.98</v>
      </c>
      <c r="CX894">
        <v>126.58</v>
      </c>
      <c r="CY894">
        <v>31.85</v>
      </c>
      <c r="CZ894">
        <v>27.77</v>
      </c>
      <c r="DA894">
        <v>19.559999999999999</v>
      </c>
      <c r="DB894">
        <v>15.8</v>
      </c>
      <c r="DC894">
        <v>3.8</v>
      </c>
      <c r="DD894">
        <v>4.51</v>
      </c>
      <c r="DE894">
        <v>1.65</v>
      </c>
      <c r="DF894">
        <v>2.4300000000000002</v>
      </c>
      <c r="DG894">
        <v>1.86</v>
      </c>
      <c r="DH894">
        <v>2.15</v>
      </c>
      <c r="DI894">
        <v>1.96</v>
      </c>
      <c r="DJ894">
        <v>1.77</v>
      </c>
      <c r="DK894" s="5">
        <f>(CL894*3+CK894*2+CJ894)/6</f>
        <v>11.391666666666666</v>
      </c>
      <c r="DL894">
        <f>BG894+(BG894*(CF894-8.25)/8.25)</f>
        <v>948.5454545454545</v>
      </c>
      <c r="DM894">
        <f>BH894+(BH894*(CG894-8.25)/8.25)</f>
        <v>122.77575757575755</v>
      </c>
      <c r="DN894">
        <f>BI894+(BI894*(CH894-8.25)/8.25)</f>
        <v>350.61212121212111</v>
      </c>
      <c r="DO894">
        <f>BJ894+(BJ894*(CI894-8.25)/8.25)</f>
        <v>1132.459393939394</v>
      </c>
      <c r="DP894">
        <f>BK894+(BK894*(CJ894-8.25)/8.25)</f>
        <v>1595.9515151515152</v>
      </c>
      <c r="DQ894">
        <f>BL894+(BL894*(CK894-8.25)/8.25)</f>
        <v>2239.4157575757577</v>
      </c>
      <c r="DR894">
        <f>BM894+(BM894*(CL894-8.25)/8.25)</f>
        <v>2757.0036363636364</v>
      </c>
      <c r="DS894" s="7">
        <f>DL894*10^8/$H894</f>
        <v>5453.6008745664903</v>
      </c>
      <c r="DT894" s="7">
        <f>DM894*10^8/$H894</f>
        <v>705.89129459438971</v>
      </c>
      <c r="DU894" s="7">
        <f>DN894*10^8/$H894</f>
        <v>2015.8217634307452</v>
      </c>
      <c r="DV894" s="7">
        <f>DO894*10^8/$H894</f>
        <v>6511.0021998455122</v>
      </c>
      <c r="DW894" s="7">
        <f>DP894*10^8/$H894</f>
        <v>9175.8202383320113</v>
      </c>
      <c r="DX894" s="7">
        <f>DQ894*10^8/$H894</f>
        <v>12875.376372854556</v>
      </c>
      <c r="DY894" s="7">
        <f>DR894*10^8/$H894</f>
        <v>15851.214478341282</v>
      </c>
      <c r="DZ894" s="7">
        <f>DS894*10^8/$H894</f>
        <v>31355.126268908974</v>
      </c>
      <c r="EA894" s="7">
        <f>DY894*0.8</f>
        <v>12680.971582673026</v>
      </c>
      <c r="EB894" s="9" t="e">
        <f>F894-#REF!</f>
        <v>#REF!</v>
      </c>
      <c r="EC894" s="3" t="e">
        <f>EB894/#REF!*100</f>
        <v>#REF!</v>
      </c>
      <c r="ED894" s="3">
        <f>DX894-F894</f>
        <v>-8974.6236271454436</v>
      </c>
      <c r="EE894" s="11">
        <f>ED894/F894</f>
        <v>-0.41073792343915072</v>
      </c>
      <c r="EF894" s="3" t="e">
        <f>F894-#REF!</f>
        <v>#REF!</v>
      </c>
    </row>
    <row r="895" spans="1:136" x14ac:dyDescent="0.3">
      <c r="A895">
        <v>582</v>
      </c>
      <c r="B895" s="17" t="s">
        <v>9421</v>
      </c>
      <c r="C895" s="16" t="str">
        <f>"https://finance.naver.com/item/frgn.nhn?code="&amp;B895</f>
        <v>https://finance.naver.com/item/frgn.nhn?code=005500</v>
      </c>
      <c r="D895" t="s">
        <v>547</v>
      </c>
      <c r="E895" t="s">
        <v>4668</v>
      </c>
      <c r="F895" s="18">
        <f>VALUE(LEFT(E895,FIND("/",E895)-1))</f>
        <v>27300</v>
      </c>
      <c r="G895" s="6" t="s">
        <v>3779</v>
      </c>
      <c r="H895" s="6">
        <f>VALUE(LEFT(G895,FIND("/",G895)-1)) + VALUE(MID(G895,FIND("/",G895)+1,LEN(G895)))</f>
        <v>13900000</v>
      </c>
      <c r="I895" s="1">
        <v>1372089</v>
      </c>
      <c r="J895" s="1">
        <f>F895*H895/(10^8)</f>
        <v>3794.7</v>
      </c>
      <c r="K895" s="1">
        <v>2393</v>
      </c>
      <c r="L895" s="1">
        <v>2453</v>
      </c>
      <c r="M895" s="1">
        <v>2600</v>
      </c>
      <c r="N895" s="1">
        <v>2419</v>
      </c>
      <c r="O895" s="1">
        <v>2352</v>
      </c>
      <c r="P895" t="s">
        <v>8838</v>
      </c>
      <c r="Q895" t="s">
        <v>8838</v>
      </c>
      <c r="R895" t="s">
        <v>8838</v>
      </c>
      <c r="S895">
        <v>421</v>
      </c>
      <c r="T895">
        <v>469</v>
      </c>
      <c r="U895">
        <v>587</v>
      </c>
      <c r="V895">
        <v>449</v>
      </c>
      <c r="W895">
        <v>322</v>
      </c>
      <c r="X895" t="s">
        <v>8838</v>
      </c>
      <c r="Y895" t="s">
        <v>8838</v>
      </c>
      <c r="Z895" t="s">
        <v>8838</v>
      </c>
      <c r="AA895">
        <v>302</v>
      </c>
      <c r="AB895">
        <v>358</v>
      </c>
      <c r="AC895">
        <v>249</v>
      </c>
      <c r="AD895">
        <v>119</v>
      </c>
      <c r="AE895">
        <v>279</v>
      </c>
      <c r="AF895" t="s">
        <v>8838</v>
      </c>
      <c r="AG895" t="s">
        <v>8838</v>
      </c>
      <c r="AH895" t="s">
        <v>8838</v>
      </c>
      <c r="AI895" s="1">
        <v>2276</v>
      </c>
      <c r="AJ895" s="1">
        <v>2418</v>
      </c>
      <c r="AK895" s="1">
        <v>2526</v>
      </c>
      <c r="AL895" s="1">
        <v>2442</v>
      </c>
      <c r="AM895" s="1">
        <v>2690</v>
      </c>
      <c r="AN895" t="s">
        <v>8838</v>
      </c>
      <c r="AO895" t="s">
        <v>8838</v>
      </c>
      <c r="AP895" t="s">
        <v>8838</v>
      </c>
      <c r="AQ895">
        <v>579</v>
      </c>
      <c r="AR895">
        <v>484</v>
      </c>
      <c r="AS895">
        <v>547</v>
      </c>
      <c r="AT895">
        <v>467</v>
      </c>
      <c r="AU895">
        <v>556</v>
      </c>
      <c r="AV895" t="s">
        <v>8838</v>
      </c>
      <c r="AW895" t="s">
        <v>8838</v>
      </c>
      <c r="AX895" t="s">
        <v>8838</v>
      </c>
      <c r="AY895" s="1">
        <v>1697</v>
      </c>
      <c r="AZ895" s="1">
        <v>1935</v>
      </c>
      <c r="BA895" s="1">
        <v>1979</v>
      </c>
      <c r="BB895" s="1">
        <v>1975</v>
      </c>
      <c r="BC895" s="1">
        <v>2135</v>
      </c>
      <c r="BD895" t="s">
        <v>8838</v>
      </c>
      <c r="BE895" t="s">
        <v>8838</v>
      </c>
      <c r="BF895" t="s">
        <v>8838</v>
      </c>
      <c r="BG895" s="1">
        <v>1697</v>
      </c>
      <c r="BH895" s="1">
        <v>1935</v>
      </c>
      <c r="BI895" s="1">
        <v>1979</v>
      </c>
      <c r="BJ895" s="1">
        <v>1975</v>
      </c>
      <c r="BK895" s="1">
        <v>2135</v>
      </c>
      <c r="BL895" t="s">
        <v>8838</v>
      </c>
      <c r="BM895" t="s">
        <v>8838</v>
      </c>
      <c r="BN895" t="s">
        <v>8838</v>
      </c>
      <c r="BO895">
        <v>139</v>
      </c>
      <c r="BP895">
        <v>139</v>
      </c>
      <c r="BQ895">
        <v>139</v>
      </c>
      <c r="BR895">
        <v>139</v>
      </c>
      <c r="BS895">
        <v>139</v>
      </c>
      <c r="BT895" t="s">
        <v>8838</v>
      </c>
      <c r="BU895" t="s">
        <v>8838</v>
      </c>
      <c r="BV895" t="s">
        <v>8838</v>
      </c>
      <c r="BW895">
        <v>13.46</v>
      </c>
      <c r="BX895">
        <v>15.25</v>
      </c>
      <c r="BY895">
        <v>10.06</v>
      </c>
      <c r="BZ895">
        <v>4.78</v>
      </c>
      <c r="CA895">
        <v>10.87</v>
      </c>
      <c r="CB895" t="s">
        <v>8838</v>
      </c>
      <c r="CC895" t="s">
        <v>8838</v>
      </c>
      <c r="CD895" t="s">
        <v>8838</v>
      </c>
      <c r="CE895">
        <v>18.989999999999998</v>
      </c>
      <c r="CF895">
        <v>19.71</v>
      </c>
      <c r="CG895">
        <v>12.72</v>
      </c>
      <c r="CH895">
        <v>6.01</v>
      </c>
      <c r="CI895">
        <v>13.57</v>
      </c>
      <c r="CJ895" t="s">
        <v>8838</v>
      </c>
      <c r="CK895" t="s">
        <v>8838</v>
      </c>
      <c r="CL895" t="s">
        <v>8838</v>
      </c>
      <c r="CM895" s="1">
        <v>2171</v>
      </c>
      <c r="CN895" s="1">
        <v>2575</v>
      </c>
      <c r="CO895" s="1">
        <v>1790</v>
      </c>
      <c r="CP895">
        <v>855</v>
      </c>
      <c r="CQ895" s="1">
        <v>2006</v>
      </c>
      <c r="CR895" t="s">
        <v>8838</v>
      </c>
      <c r="CS895" t="s">
        <v>8838</v>
      </c>
      <c r="CT895" t="s">
        <v>8838</v>
      </c>
      <c r="CU895">
        <v>16.010000000000002</v>
      </c>
      <c r="CV895">
        <v>13.92</v>
      </c>
      <c r="CW895">
        <v>22.43</v>
      </c>
      <c r="CX895">
        <v>29.19</v>
      </c>
      <c r="CY895">
        <v>13.59</v>
      </c>
      <c r="CZ895" t="s">
        <v>8838</v>
      </c>
      <c r="DA895" t="s">
        <v>8838</v>
      </c>
      <c r="DB895" t="s">
        <v>8838</v>
      </c>
      <c r="DC895">
        <v>2.52</v>
      </c>
      <c r="DD895">
        <v>2.2599999999999998</v>
      </c>
      <c r="DE895">
        <v>2.4900000000000002</v>
      </c>
      <c r="DF895">
        <v>1.55</v>
      </c>
      <c r="DG895">
        <v>1.61</v>
      </c>
      <c r="DH895" t="s">
        <v>8838</v>
      </c>
      <c r="DI895" t="s">
        <v>8838</v>
      </c>
      <c r="DJ895" t="s">
        <v>8838</v>
      </c>
      <c r="DK895" s="5" t="e">
        <f>(CL895*3+CK895*2+CJ895)/6</f>
        <v>#VALUE!</v>
      </c>
      <c r="DL895">
        <f>BG895+(BG895*(CF895-8.25)/8.25)</f>
        <v>4054.2872727272729</v>
      </c>
      <c r="DM895">
        <f>BH895+(BH895*(CG895-8.25)/8.25)</f>
        <v>2983.4181818181819</v>
      </c>
      <c r="DN895">
        <f>BI895+(BI895*(CH895-8.25)/8.25)</f>
        <v>1441.671515151515</v>
      </c>
      <c r="DO895">
        <f>BJ895+(BJ895*(CI895-8.25)/8.25)</f>
        <v>3248.5757575757575</v>
      </c>
      <c r="DP895" t="e">
        <f>BK895+(BK895*(CJ895-8.25)/8.25)</f>
        <v>#VALUE!</v>
      </c>
      <c r="DQ895" t="e">
        <f>BL895+(BL895*(CK895-8.25)/8.25)</f>
        <v>#VALUE!</v>
      </c>
      <c r="DR895" t="e">
        <f>BM895+(BM895*(CL895-8.25)/8.25)</f>
        <v>#VALUE!</v>
      </c>
      <c r="DS895" s="7">
        <f>DL895*10^8/$H895</f>
        <v>29167.534336167431</v>
      </c>
      <c r="DT895" s="7">
        <f>DM895*10^8/$H895</f>
        <v>21463.440156965335</v>
      </c>
      <c r="DU895" s="7">
        <f>DN895*10^8/$H895</f>
        <v>10371.737519075647</v>
      </c>
      <c r="DV895" s="7">
        <f>DO895*10^8/$H895</f>
        <v>23371.04861565293</v>
      </c>
      <c r="DW895" s="7" t="e">
        <f>DP895*10^8/$H895</f>
        <v>#VALUE!</v>
      </c>
      <c r="DX895" s="7" t="e">
        <f>DQ895*10^8/$H895</f>
        <v>#VALUE!</v>
      </c>
      <c r="DY895" s="7" t="e">
        <f>DR895*10^8/$H895</f>
        <v>#VALUE!</v>
      </c>
      <c r="DZ895" s="7">
        <f>DS895*10^8/$H895</f>
        <v>209838.37651919015</v>
      </c>
      <c r="EA895" s="7" t="e">
        <f>DY895*0.8</f>
        <v>#VALUE!</v>
      </c>
      <c r="EB895" s="9" t="e">
        <f>F895-#REF!</f>
        <v>#REF!</v>
      </c>
      <c r="EC895" s="3" t="e">
        <f>EB895/#REF!*100</f>
        <v>#REF!</v>
      </c>
      <c r="ED895" s="3" t="e">
        <f>DX895-F895</f>
        <v>#VALUE!</v>
      </c>
      <c r="EE895" s="11" t="e">
        <f>ED895/F895</f>
        <v>#VALUE!</v>
      </c>
      <c r="EF895" s="3" t="e">
        <f>F895-#REF!</f>
        <v>#REF!</v>
      </c>
    </row>
    <row r="896" spans="1:136" x14ac:dyDescent="0.3">
      <c r="A896">
        <v>832</v>
      </c>
      <c r="B896" s="17" t="s">
        <v>9671</v>
      </c>
      <c r="C896" s="16" t="str">
        <f>"https://finance.naver.com/item/frgn.nhn?code="&amp;B896</f>
        <v>https://finance.naver.com/item/frgn.nhn?code=357230</v>
      </c>
      <c r="D896" t="s">
        <v>5200</v>
      </c>
      <c r="E896" t="s">
        <v>5201</v>
      </c>
      <c r="F896" s="18">
        <f>VALUE(LEFT(E896,FIND("/",E896)-1))</f>
        <v>19000</v>
      </c>
      <c r="G896" s="6" t="s">
        <v>5202</v>
      </c>
      <c r="H896" s="6">
        <f>VALUE(LEFT(G896,FIND("/",G896)-1)) + VALUE(MID(G896,FIND("/",G896)+1,LEN(G896)))</f>
        <v>19938160</v>
      </c>
      <c r="I896">
        <v>380</v>
      </c>
      <c r="J896" s="1">
        <f>F896*H896/(10^8)</f>
        <v>3788.2503999999999</v>
      </c>
      <c r="K896">
        <v>236</v>
      </c>
      <c r="L896">
        <v>283</v>
      </c>
      <c r="M896">
        <v>382</v>
      </c>
      <c r="N896">
        <v>516</v>
      </c>
      <c r="O896" s="1">
        <v>1428</v>
      </c>
      <c r="P896" s="1">
        <v>1940</v>
      </c>
      <c r="Q896" s="1">
        <v>2258</v>
      </c>
      <c r="R896" s="1">
        <v>2630</v>
      </c>
      <c r="S896">
        <v>30</v>
      </c>
      <c r="T896">
        <v>47</v>
      </c>
      <c r="U896">
        <v>72</v>
      </c>
      <c r="V896">
        <v>101</v>
      </c>
      <c r="W896">
        <v>257</v>
      </c>
      <c r="X896">
        <v>367</v>
      </c>
      <c r="Y896">
        <v>452</v>
      </c>
      <c r="Z896">
        <v>543</v>
      </c>
      <c r="AA896">
        <v>22</v>
      </c>
      <c r="AB896">
        <v>32</v>
      </c>
      <c r="AC896">
        <v>56</v>
      </c>
      <c r="AD896">
        <v>78</v>
      </c>
      <c r="AE896">
        <v>171</v>
      </c>
      <c r="AF896">
        <v>292</v>
      </c>
      <c r="AG896">
        <v>365</v>
      </c>
      <c r="AH896">
        <v>437</v>
      </c>
      <c r="AI896">
        <v>163</v>
      </c>
      <c r="AJ896">
        <v>264</v>
      </c>
      <c r="AK896">
        <v>326</v>
      </c>
      <c r="AL896">
        <v>542</v>
      </c>
      <c r="AM896">
        <v>902</v>
      </c>
      <c r="AN896" s="1">
        <v>1318</v>
      </c>
      <c r="AO896" s="1">
        <v>1613</v>
      </c>
      <c r="AP896" s="1">
        <v>2068</v>
      </c>
      <c r="AQ896">
        <v>42</v>
      </c>
      <c r="AR896">
        <v>57</v>
      </c>
      <c r="AS896">
        <v>69</v>
      </c>
      <c r="AT896">
        <v>123</v>
      </c>
      <c r="AU896">
        <v>190</v>
      </c>
      <c r="AV896">
        <v>317</v>
      </c>
      <c r="AW896">
        <v>260</v>
      </c>
      <c r="AX896">
        <v>293</v>
      </c>
      <c r="AY896">
        <v>120</v>
      </c>
      <c r="AZ896">
        <v>207</v>
      </c>
      <c r="BA896">
        <v>257</v>
      </c>
      <c r="BB896">
        <v>419</v>
      </c>
      <c r="BC896">
        <v>712</v>
      </c>
      <c r="BD896" s="1">
        <v>1001</v>
      </c>
      <c r="BE896" s="1">
        <v>1353</v>
      </c>
      <c r="BF896" s="1">
        <v>1775</v>
      </c>
      <c r="BG896">
        <v>120</v>
      </c>
      <c r="BH896">
        <v>207</v>
      </c>
      <c r="BI896">
        <v>257</v>
      </c>
      <c r="BJ896">
        <v>329</v>
      </c>
      <c r="BK896">
        <v>615</v>
      </c>
      <c r="BL896">
        <v>891</v>
      </c>
      <c r="BM896" s="1">
        <v>1217</v>
      </c>
      <c r="BN896" s="1">
        <v>1617</v>
      </c>
      <c r="BO896">
        <v>0</v>
      </c>
      <c r="BP896">
        <v>0</v>
      </c>
      <c r="BQ896">
        <v>0</v>
      </c>
      <c r="BR896">
        <v>0</v>
      </c>
      <c r="BS896">
        <v>85</v>
      </c>
      <c r="BT896">
        <v>85</v>
      </c>
      <c r="BU896">
        <v>85</v>
      </c>
      <c r="BV896">
        <v>85</v>
      </c>
      <c r="BW896">
        <v>14.72</v>
      </c>
      <c r="BX896">
        <v>14.88</v>
      </c>
      <c r="BY896">
        <v>18.84</v>
      </c>
      <c r="BZ896">
        <v>18.07</v>
      </c>
      <c r="CA896">
        <v>23.66</v>
      </c>
      <c r="CB896">
        <v>26.28</v>
      </c>
      <c r="CC896">
        <v>24.91</v>
      </c>
      <c r="CD896">
        <v>23.72</v>
      </c>
      <c r="CE896">
        <v>19.190000000000001</v>
      </c>
      <c r="CF896">
        <v>19.39</v>
      </c>
      <c r="CG896">
        <v>23.93</v>
      </c>
      <c r="CH896">
        <v>24.71</v>
      </c>
      <c r="CI896">
        <v>35.590000000000003</v>
      </c>
      <c r="CJ896">
        <v>36.299999999999997</v>
      </c>
      <c r="CK896">
        <v>31.68</v>
      </c>
      <c r="CL896">
        <v>28.19</v>
      </c>
      <c r="CM896">
        <v>150</v>
      </c>
      <c r="CN896">
        <v>212</v>
      </c>
      <c r="CO896">
        <v>371</v>
      </c>
      <c r="CP896">
        <v>484</v>
      </c>
      <c r="CQ896" s="1">
        <v>1028</v>
      </c>
      <c r="CR896" s="1">
        <v>1446</v>
      </c>
      <c r="CS896" s="1">
        <v>1675</v>
      </c>
      <c r="CT896" s="1">
        <v>2004</v>
      </c>
      <c r="CU896" t="s">
        <v>8838</v>
      </c>
      <c r="CV896" t="s">
        <v>8838</v>
      </c>
      <c r="CW896" t="s">
        <v>8838</v>
      </c>
      <c r="CX896" t="s">
        <v>8838</v>
      </c>
      <c r="CY896" t="s">
        <v>8838</v>
      </c>
      <c r="CZ896">
        <v>13.14</v>
      </c>
      <c r="DA896">
        <v>11.34</v>
      </c>
      <c r="DB896">
        <v>9.48</v>
      </c>
      <c r="DC896" t="s">
        <v>8838</v>
      </c>
      <c r="DD896" t="s">
        <v>8838</v>
      </c>
      <c r="DE896" t="s">
        <v>8838</v>
      </c>
      <c r="DF896" t="s">
        <v>8838</v>
      </c>
      <c r="DG896" t="s">
        <v>8838</v>
      </c>
      <c r="DH896">
        <v>4.25</v>
      </c>
      <c r="DI896">
        <v>3.11</v>
      </c>
      <c r="DJ896">
        <v>2.34</v>
      </c>
      <c r="DK896" s="5">
        <f>(CL896*3+CK896*2+CJ896)/6</f>
        <v>30.705000000000002</v>
      </c>
      <c r="DL896">
        <f>BG896+(BG896*(CF896-8.25)/8.25)</f>
        <v>282.03636363636366</v>
      </c>
      <c r="DM896">
        <f>BH896+(BH896*(CG896-8.25)/8.25)</f>
        <v>600.4254545454545</v>
      </c>
      <c r="DN896">
        <f>BI896+(BI896*(CH896-8.25)/8.25)</f>
        <v>769.75393939393939</v>
      </c>
      <c r="DO896">
        <f>BJ896+(BJ896*(CI896-8.25)/8.25)</f>
        <v>1419.2860606060606</v>
      </c>
      <c r="DP896">
        <f>BK896+(BK896*(CJ896-8.25)/8.25)</f>
        <v>2706</v>
      </c>
      <c r="DQ896">
        <f>BL896+(BL896*(CK896-8.25)/8.25)</f>
        <v>3421.44</v>
      </c>
      <c r="DR896">
        <f>BM896+(BM896*(CL896-8.25)/8.25)</f>
        <v>4158.4521212121217</v>
      </c>
      <c r="DS896" s="7">
        <f>DL896*10^8/$H896</f>
        <v>1414.5556241717575</v>
      </c>
      <c r="DT896" s="7">
        <f>DM896*10^8/$H896</f>
        <v>3011.4386410052607</v>
      </c>
      <c r="DU896" s="7">
        <f>DN896*10^8/$H896</f>
        <v>3860.7070030230439</v>
      </c>
      <c r="DV896" s="7">
        <f>DO896*10^8/$H896</f>
        <v>7118.4405211216108</v>
      </c>
      <c r="DW896" s="7">
        <f>DP896*10^8/$H896</f>
        <v>13571.964514278148</v>
      </c>
      <c r="DX896" s="7">
        <f>DQ896*10^8/$H896</f>
        <v>17160.259522443394</v>
      </c>
      <c r="DY896" s="7">
        <f>DR896*10^8/$H896</f>
        <v>20856.749676058982</v>
      </c>
      <c r="DZ896" s="7">
        <f>DS896*10^8/$H896</f>
        <v>7094.714979575635</v>
      </c>
      <c r="EA896" s="7">
        <f>DY896*0.8</f>
        <v>16685.399740847188</v>
      </c>
      <c r="EB896" s="9" t="e">
        <f>F896-#REF!</f>
        <v>#REF!</v>
      </c>
      <c r="EC896" s="3" t="e">
        <f>EB896/#REF!*100</f>
        <v>#REF!</v>
      </c>
      <c r="ED896" s="3">
        <f>DX896-F896</f>
        <v>-1839.7404775566065</v>
      </c>
      <c r="EE896" s="11">
        <f>ED896/F896</f>
        <v>-9.6828446187189818E-2</v>
      </c>
      <c r="EF896" s="3" t="e">
        <f>F896-#REF!</f>
        <v>#REF!</v>
      </c>
    </row>
    <row r="897" spans="1:136" x14ac:dyDescent="0.3">
      <c r="A897">
        <v>1376</v>
      </c>
      <c r="B897" s="17" t="s">
        <v>10215</v>
      </c>
      <c r="C897" s="16" t="str">
        <f>"https://finance.naver.com/item/frgn.nhn?code="&amp;B897</f>
        <v>https://finance.naver.com/item/frgn.nhn?code=084650</v>
      </c>
      <c r="D897" t="s">
        <v>6813</v>
      </c>
      <c r="E897" t="s">
        <v>6814</v>
      </c>
      <c r="F897" s="18">
        <f>VALUE(LEFT(E897,FIND("/",E897)-1))</f>
        <v>32850</v>
      </c>
      <c r="G897" s="6" t="s">
        <v>6815</v>
      </c>
      <c r="H897" s="6">
        <f>VALUE(LEFT(G897,FIND("/",G897)-1)) + VALUE(MID(G897,FIND("/",G897)+1,LEN(G897)))</f>
        <v>11450097</v>
      </c>
      <c r="I897" s="1">
        <v>42000</v>
      </c>
      <c r="J897" s="1">
        <f>F897*H897/(10^8)</f>
        <v>3761.3568645</v>
      </c>
      <c r="K897">
        <v>241</v>
      </c>
      <c r="L897">
        <v>248</v>
      </c>
      <c r="M897">
        <v>275</v>
      </c>
      <c r="N897">
        <v>332</v>
      </c>
      <c r="O897" s="1">
        <v>1195</v>
      </c>
      <c r="P897" t="s">
        <v>8838</v>
      </c>
      <c r="Q897" t="s">
        <v>8838</v>
      </c>
      <c r="R897" t="s">
        <v>8838</v>
      </c>
      <c r="S897">
        <v>2</v>
      </c>
      <c r="T897">
        <v>-14</v>
      </c>
      <c r="U897">
        <v>-21</v>
      </c>
      <c r="V897">
        <v>11</v>
      </c>
      <c r="W897">
        <v>549</v>
      </c>
      <c r="X897" t="s">
        <v>8838</v>
      </c>
      <c r="Y897" t="s">
        <v>8838</v>
      </c>
      <c r="Z897" t="s">
        <v>8838</v>
      </c>
      <c r="AA897">
        <v>7</v>
      </c>
      <c r="AB897">
        <v>-34</v>
      </c>
      <c r="AC897">
        <v>-40</v>
      </c>
      <c r="AD897">
        <v>10</v>
      </c>
      <c r="AE897">
        <v>428</v>
      </c>
      <c r="AF897" t="s">
        <v>8838</v>
      </c>
      <c r="AG897" t="s">
        <v>8838</v>
      </c>
      <c r="AH897" t="s">
        <v>8838</v>
      </c>
      <c r="AI897">
        <v>432</v>
      </c>
      <c r="AJ897">
        <v>399</v>
      </c>
      <c r="AK897">
        <v>471</v>
      </c>
      <c r="AL897">
        <v>495</v>
      </c>
      <c r="AM897" s="1">
        <v>1094</v>
      </c>
      <c r="AN897" t="s">
        <v>8838</v>
      </c>
      <c r="AO897" t="s">
        <v>8838</v>
      </c>
      <c r="AP897" t="s">
        <v>8838</v>
      </c>
      <c r="AQ897">
        <v>182</v>
      </c>
      <c r="AR897">
        <v>175</v>
      </c>
      <c r="AS897">
        <v>170</v>
      </c>
      <c r="AT897">
        <v>191</v>
      </c>
      <c r="AU897">
        <v>277</v>
      </c>
      <c r="AV897" t="s">
        <v>8838</v>
      </c>
      <c r="AW897" t="s">
        <v>8838</v>
      </c>
      <c r="AX897" t="s">
        <v>8838</v>
      </c>
      <c r="AY897">
        <v>250</v>
      </c>
      <c r="AZ897">
        <v>223</v>
      </c>
      <c r="BA897">
        <v>301</v>
      </c>
      <c r="BB897">
        <v>304</v>
      </c>
      <c r="BC897">
        <v>816</v>
      </c>
      <c r="BD897" t="s">
        <v>8838</v>
      </c>
      <c r="BE897" t="s">
        <v>8838</v>
      </c>
      <c r="BF897" t="s">
        <v>8838</v>
      </c>
      <c r="BG897">
        <v>250</v>
      </c>
      <c r="BH897">
        <v>223</v>
      </c>
      <c r="BI897">
        <v>301</v>
      </c>
      <c r="BJ897">
        <v>304</v>
      </c>
      <c r="BK897">
        <v>815</v>
      </c>
      <c r="BL897" t="s">
        <v>8838</v>
      </c>
      <c r="BM897" t="s">
        <v>8838</v>
      </c>
      <c r="BN897" t="s">
        <v>8838</v>
      </c>
      <c r="BO897">
        <v>43</v>
      </c>
      <c r="BP897">
        <v>43</v>
      </c>
      <c r="BQ897">
        <v>51</v>
      </c>
      <c r="BR897">
        <v>52</v>
      </c>
      <c r="BS897">
        <v>57</v>
      </c>
      <c r="BT897" t="s">
        <v>8838</v>
      </c>
      <c r="BU897" t="s">
        <v>8838</v>
      </c>
      <c r="BV897" t="s">
        <v>8838</v>
      </c>
      <c r="BW897">
        <v>1.93</v>
      </c>
      <c r="BX897">
        <v>-8.27</v>
      </c>
      <c r="BY897">
        <v>-9.14</v>
      </c>
      <c r="BZ897">
        <v>1.99</v>
      </c>
      <c r="CA897">
        <v>53.84</v>
      </c>
      <c r="CB897" t="s">
        <v>8838</v>
      </c>
      <c r="CC897" t="s">
        <v>8838</v>
      </c>
      <c r="CD897" t="s">
        <v>8838</v>
      </c>
      <c r="CE897">
        <v>3.07</v>
      </c>
      <c r="CF897">
        <v>-14.5</v>
      </c>
      <c r="CG897">
        <v>-15.15</v>
      </c>
      <c r="CH897">
        <v>3.18</v>
      </c>
      <c r="CI897">
        <v>76.400000000000006</v>
      </c>
      <c r="CJ897" t="s">
        <v>8838</v>
      </c>
      <c r="CK897" t="s">
        <v>8838</v>
      </c>
      <c r="CL897" t="s">
        <v>8838</v>
      </c>
      <c r="CM897">
        <v>85</v>
      </c>
      <c r="CN897">
        <v>-398</v>
      </c>
      <c r="CO897">
        <v>-414</v>
      </c>
      <c r="CP897">
        <v>94</v>
      </c>
      <c r="CQ897" s="1">
        <v>3738</v>
      </c>
      <c r="CR897" t="s">
        <v>8838</v>
      </c>
      <c r="CS897" t="s">
        <v>8838</v>
      </c>
      <c r="CT897" t="s">
        <v>8838</v>
      </c>
      <c r="CU897">
        <v>122.66</v>
      </c>
      <c r="CV897" t="s">
        <v>2</v>
      </c>
      <c r="CW897" t="s">
        <v>2</v>
      </c>
      <c r="CX897">
        <v>55.01</v>
      </c>
      <c r="CY897">
        <v>5.0599999999999996</v>
      </c>
      <c r="CZ897" t="s">
        <v>8838</v>
      </c>
      <c r="DA897" t="s">
        <v>8838</v>
      </c>
      <c r="DB897" t="s">
        <v>8838</v>
      </c>
      <c r="DC897">
        <v>3.42</v>
      </c>
      <c r="DD897">
        <v>3.86</v>
      </c>
      <c r="DE897">
        <v>2.04</v>
      </c>
      <c r="DF897">
        <v>1.69</v>
      </c>
      <c r="DG897">
        <v>2.61</v>
      </c>
      <c r="DH897" t="s">
        <v>8838</v>
      </c>
      <c r="DI897" t="s">
        <v>8838</v>
      </c>
      <c r="DJ897" t="s">
        <v>8838</v>
      </c>
      <c r="DK897" s="5" t="e">
        <f>(CL897*3+CK897*2+CJ897)/6</f>
        <v>#VALUE!</v>
      </c>
      <c r="DL897">
        <f>BG897+(BG897*(CF897-8.25)/8.25)</f>
        <v>-439.39393939393938</v>
      </c>
      <c r="DM897">
        <f>BH897+(BH897*(CG897-8.25)/8.25)</f>
        <v>-409.5090909090909</v>
      </c>
      <c r="DN897">
        <f>BI897+(BI897*(CH897-8.25)/8.25)</f>
        <v>116.02181818181816</v>
      </c>
      <c r="DO897">
        <f>BJ897+(BJ897*(CI897-8.25)/8.25)</f>
        <v>2815.2242424242427</v>
      </c>
      <c r="DP897" t="e">
        <f>BK897+(BK897*(CJ897-8.25)/8.25)</f>
        <v>#VALUE!</v>
      </c>
      <c r="DQ897" t="e">
        <f>BL897+(BL897*(CK897-8.25)/8.25)</f>
        <v>#VALUE!</v>
      </c>
      <c r="DR897" t="e">
        <f>BM897+(BM897*(CL897-8.25)/8.25)</f>
        <v>#VALUE!</v>
      </c>
      <c r="DS897" s="7">
        <f>DL897*10^8/$H897</f>
        <v>-3837.4691445316084</v>
      </c>
      <c r="DT897" s="7">
        <f>DM897*10^8/$H897</f>
        <v>-3576.4683120945688</v>
      </c>
      <c r="DU897" s="7">
        <f>DN897*10^8/$H897</f>
        <v>1013.2824043483489</v>
      </c>
      <c r="DV897" s="7">
        <f>DO897*10^8/$H897</f>
        <v>24586.902996754023</v>
      </c>
      <c r="DW897" s="7" t="e">
        <f>DP897*10^8/$H897</f>
        <v>#VALUE!</v>
      </c>
      <c r="DX897" s="7" t="e">
        <f>DQ897*10^8/$H897</f>
        <v>#VALUE!</v>
      </c>
      <c r="DY897" s="7" t="e">
        <f>DR897*10^8/$H897</f>
        <v>#VALUE!</v>
      </c>
      <c r="DZ897" s="7">
        <f>DS897*10^8/$H897</f>
        <v>-33514.730438804218</v>
      </c>
      <c r="EA897" s="7" t="e">
        <f>DY897*0.8</f>
        <v>#VALUE!</v>
      </c>
      <c r="EB897" s="9" t="e">
        <f>F897-#REF!</f>
        <v>#REF!</v>
      </c>
      <c r="EC897" s="3" t="e">
        <f>EB897/#REF!*100</f>
        <v>#REF!</v>
      </c>
      <c r="ED897" s="3" t="e">
        <f>DX897-F897</f>
        <v>#VALUE!</v>
      </c>
      <c r="EE897" s="11" t="e">
        <f>ED897/F897</f>
        <v>#VALUE!</v>
      </c>
      <c r="EF897" s="3" t="e">
        <f>F897-#REF!</f>
        <v>#REF!</v>
      </c>
    </row>
    <row r="898" spans="1:136" x14ac:dyDescent="0.3">
      <c r="A898">
        <v>1333</v>
      </c>
      <c r="B898" s="17" t="s">
        <v>10172</v>
      </c>
      <c r="C898" s="16" t="str">
        <f>"https://finance.naver.com/item/frgn.nhn?code="&amp;B898</f>
        <v>https://finance.naver.com/item/frgn.nhn?code=166480</v>
      </c>
      <c r="D898" t="s">
        <v>6685</v>
      </c>
      <c r="E898" t="s">
        <v>6686</v>
      </c>
      <c r="F898" s="18">
        <f>VALUE(LEFT(E898,FIND("/",E898)-1))</f>
        <v>23800</v>
      </c>
      <c r="G898" s="6" t="s">
        <v>6687</v>
      </c>
      <c r="H898" s="6">
        <f>VALUE(LEFT(G898,FIND("/",G898)-1)) + VALUE(MID(G898,FIND("/",G898)+1,LEN(G898)))</f>
        <v>15756234</v>
      </c>
      <c r="I898" s="1">
        <v>5116</v>
      </c>
      <c r="J898" s="1">
        <f>F898*H898/(10^8)</f>
        <v>3749.9836919999998</v>
      </c>
      <c r="K898">
        <v>180</v>
      </c>
      <c r="L898">
        <v>181</v>
      </c>
      <c r="M898">
        <v>223</v>
      </c>
      <c r="N898">
        <v>243</v>
      </c>
      <c r="O898">
        <v>264</v>
      </c>
      <c r="P898" t="s">
        <v>8838</v>
      </c>
      <c r="Q898" t="s">
        <v>8838</v>
      </c>
      <c r="R898" t="s">
        <v>8838</v>
      </c>
      <c r="S898">
        <v>-16</v>
      </c>
      <c r="T898">
        <v>-51</v>
      </c>
      <c r="U898">
        <v>-40</v>
      </c>
      <c r="V898">
        <v>-51</v>
      </c>
      <c r="W898">
        <v>-70</v>
      </c>
      <c r="X898" t="s">
        <v>8838</v>
      </c>
      <c r="Y898" t="s">
        <v>8838</v>
      </c>
      <c r="Z898" t="s">
        <v>8838</v>
      </c>
      <c r="AA898">
        <v>-12</v>
      </c>
      <c r="AB898">
        <v>-48</v>
      </c>
      <c r="AC898">
        <v>-31</v>
      </c>
      <c r="AD898">
        <v>-44</v>
      </c>
      <c r="AE898">
        <v>-224</v>
      </c>
      <c r="AF898" t="s">
        <v>8838</v>
      </c>
      <c r="AG898" t="s">
        <v>8838</v>
      </c>
      <c r="AH898" t="s">
        <v>8838</v>
      </c>
      <c r="AI898">
        <v>857</v>
      </c>
      <c r="AJ898">
        <v>907</v>
      </c>
      <c r="AK898">
        <v>893</v>
      </c>
      <c r="AL898">
        <v>856</v>
      </c>
      <c r="AM898" s="1">
        <v>1429</v>
      </c>
      <c r="AN898" t="s">
        <v>8838</v>
      </c>
      <c r="AO898" t="s">
        <v>8838</v>
      </c>
      <c r="AP898" t="s">
        <v>8838</v>
      </c>
      <c r="AQ898">
        <v>79</v>
      </c>
      <c r="AR898">
        <v>98</v>
      </c>
      <c r="AS898">
        <v>115</v>
      </c>
      <c r="AT898">
        <v>111</v>
      </c>
      <c r="AU898">
        <v>753</v>
      </c>
      <c r="AV898" t="s">
        <v>8838</v>
      </c>
      <c r="AW898" t="s">
        <v>8838</v>
      </c>
      <c r="AX898" t="s">
        <v>8838</v>
      </c>
      <c r="AY898">
        <v>778</v>
      </c>
      <c r="AZ898">
        <v>809</v>
      </c>
      <c r="BA898">
        <v>778</v>
      </c>
      <c r="BB898">
        <v>746</v>
      </c>
      <c r="BC898">
        <v>676</v>
      </c>
      <c r="BD898" t="s">
        <v>8838</v>
      </c>
      <c r="BE898" t="s">
        <v>8838</v>
      </c>
      <c r="BF898" t="s">
        <v>8838</v>
      </c>
      <c r="BG898">
        <v>667</v>
      </c>
      <c r="BH898">
        <v>656</v>
      </c>
      <c r="BI898">
        <v>622</v>
      </c>
      <c r="BJ898">
        <v>577</v>
      </c>
      <c r="BK898">
        <v>413</v>
      </c>
      <c r="BL898" t="s">
        <v>8838</v>
      </c>
      <c r="BM898" t="s">
        <v>8838</v>
      </c>
      <c r="BN898" t="s">
        <v>8838</v>
      </c>
      <c r="BO898">
        <v>79</v>
      </c>
      <c r="BP898">
        <v>79</v>
      </c>
      <c r="BQ898">
        <v>79</v>
      </c>
      <c r="BR898">
        <v>79</v>
      </c>
      <c r="BS898">
        <v>79</v>
      </c>
      <c r="BT898" t="s">
        <v>8838</v>
      </c>
      <c r="BU898" t="s">
        <v>8838</v>
      </c>
      <c r="BV898" t="s">
        <v>8838</v>
      </c>
      <c r="BW898">
        <v>-1.52</v>
      </c>
      <c r="BX898">
        <v>-5.39</v>
      </c>
      <c r="BY898">
        <v>-3.43</v>
      </c>
      <c r="BZ898">
        <v>-5</v>
      </c>
      <c r="CA898">
        <v>-19.59</v>
      </c>
      <c r="CB898" t="s">
        <v>8838</v>
      </c>
      <c r="CC898" t="s">
        <v>8838</v>
      </c>
      <c r="CD898" t="s">
        <v>8838</v>
      </c>
      <c r="CE898">
        <v>-2.56</v>
      </c>
      <c r="CF898">
        <v>-6.06</v>
      </c>
      <c r="CG898">
        <v>-5.31</v>
      </c>
      <c r="CH898">
        <v>-8.6199999999999992</v>
      </c>
      <c r="CI898">
        <v>-46.85</v>
      </c>
      <c r="CJ898" t="s">
        <v>8838</v>
      </c>
      <c r="CK898" t="s">
        <v>8838</v>
      </c>
      <c r="CL898" t="s">
        <v>8838</v>
      </c>
      <c r="CM898">
        <v>-106</v>
      </c>
      <c r="CN898">
        <v>-255</v>
      </c>
      <c r="CO898">
        <v>-216</v>
      </c>
      <c r="CP898">
        <v>-329</v>
      </c>
      <c r="CQ898" s="1">
        <v>-1475</v>
      </c>
      <c r="CR898" t="s">
        <v>8838</v>
      </c>
      <c r="CS898" t="s">
        <v>8838</v>
      </c>
      <c r="CT898" t="s">
        <v>8838</v>
      </c>
      <c r="CU898" t="s">
        <v>2</v>
      </c>
      <c r="CV898" t="s">
        <v>2</v>
      </c>
      <c r="CW898" t="s">
        <v>2</v>
      </c>
      <c r="CX898" t="s">
        <v>2</v>
      </c>
      <c r="CY898" t="s">
        <v>2</v>
      </c>
      <c r="CZ898" t="s">
        <v>8838</v>
      </c>
      <c r="DA898" t="s">
        <v>8838</v>
      </c>
      <c r="DB898" t="s">
        <v>8838</v>
      </c>
      <c r="DC898">
        <v>2.74</v>
      </c>
      <c r="DD898">
        <v>3.15</v>
      </c>
      <c r="DE898">
        <v>3.03</v>
      </c>
      <c r="DF898">
        <v>2.4700000000000002</v>
      </c>
      <c r="DG898">
        <v>8.83</v>
      </c>
      <c r="DH898" t="s">
        <v>8838</v>
      </c>
      <c r="DI898" t="s">
        <v>8838</v>
      </c>
      <c r="DJ898" t="s">
        <v>8838</v>
      </c>
      <c r="DK898" s="5" t="e">
        <f>(CL898*3+CK898*2+CJ898)/6</f>
        <v>#VALUE!</v>
      </c>
      <c r="DL898">
        <f>BG898+(BG898*(CF898-8.25)/8.25)</f>
        <v>-489.94181818181801</v>
      </c>
      <c r="DM898">
        <f>BH898+(BH898*(CG898-8.25)/8.25)</f>
        <v>-422.22545454545434</v>
      </c>
      <c r="DN898">
        <f>BI898+(BI898*(CH898-8.25)/8.25)</f>
        <v>-649.89575757575722</v>
      </c>
      <c r="DO898">
        <f>BJ898+(BJ898*(CI898-8.25)/8.25)</f>
        <v>-3276.6606060606064</v>
      </c>
      <c r="DP898" t="e">
        <f>BK898+(BK898*(CJ898-8.25)/8.25)</f>
        <v>#VALUE!</v>
      </c>
      <c r="DQ898" t="e">
        <f>BL898+(BL898*(CK898-8.25)/8.25)</f>
        <v>#VALUE!</v>
      </c>
      <c r="DR898" t="e">
        <f>BM898+(BM898*(CL898-8.25)/8.25)</f>
        <v>#VALUE!</v>
      </c>
      <c r="DS898" s="7">
        <f>DL898*10^8/$H898</f>
        <v>-3109.5109287017317</v>
      </c>
      <c r="DT898" s="7">
        <f>DM898*10^8/$H898</f>
        <v>-2679.7358718171763</v>
      </c>
      <c r="DU898" s="7">
        <f>DN898*10^8/$H898</f>
        <v>-4124.6896788646145</v>
      </c>
      <c r="DV898" s="7">
        <f>DO898*10^8/$H898</f>
        <v>-20795.963083948907</v>
      </c>
      <c r="DW898" s="7" t="e">
        <f>DP898*10^8/$H898</f>
        <v>#VALUE!</v>
      </c>
      <c r="DX898" s="7" t="e">
        <f>DQ898*10^8/$H898</f>
        <v>#VALUE!</v>
      </c>
      <c r="DY898" s="7" t="e">
        <f>DR898*10^8/$H898</f>
        <v>#VALUE!</v>
      </c>
      <c r="DZ898" s="7">
        <f>DS898*10^8/$H898</f>
        <v>-19735.115184895905</v>
      </c>
      <c r="EA898" s="7" t="e">
        <f>DY898*0.8</f>
        <v>#VALUE!</v>
      </c>
      <c r="EB898" s="9" t="e">
        <f>F898-#REF!</f>
        <v>#REF!</v>
      </c>
      <c r="EC898" s="3" t="e">
        <f>EB898/#REF!*100</f>
        <v>#REF!</v>
      </c>
      <c r="ED898" s="3" t="e">
        <f>DX898-F898</f>
        <v>#VALUE!</v>
      </c>
      <c r="EE898" s="11" t="e">
        <f>ED898/F898</f>
        <v>#VALUE!</v>
      </c>
      <c r="EF898" s="3" t="e">
        <f>F898-#REF!</f>
        <v>#REF!</v>
      </c>
    </row>
    <row r="899" spans="1:136" x14ac:dyDescent="0.3">
      <c r="A899">
        <v>173</v>
      </c>
      <c r="B899" s="17" t="s">
        <v>9012</v>
      </c>
      <c r="C899" s="16" t="str">
        <f>"https://finance.naver.com/item/frgn.nhn?code="&amp;B899</f>
        <v>https://finance.naver.com/item/frgn.nhn?code=136490</v>
      </c>
      <c r="D899" t="s">
        <v>166</v>
      </c>
      <c r="E899" t="s">
        <v>3844</v>
      </c>
      <c r="F899" s="18">
        <f>VALUE(LEFT(E899,FIND("/",E899)-1))</f>
        <v>15750</v>
      </c>
      <c r="G899" s="6" t="s">
        <v>3845</v>
      </c>
      <c r="H899" s="6">
        <f>VALUE(LEFT(G899,FIND("/",G899)-1)) + VALUE(MID(G899,FIND("/",G899)+1,LEN(G899)))</f>
        <v>23779604</v>
      </c>
      <c r="I899">
        <v>396</v>
      </c>
      <c r="J899" s="1">
        <f>F899*H899/(10^8)</f>
        <v>3745.2876299999998</v>
      </c>
      <c r="K899" s="1">
        <v>6453</v>
      </c>
      <c r="L899" s="1">
        <v>8167</v>
      </c>
      <c r="M899" s="1">
        <v>9124</v>
      </c>
      <c r="N899" s="1">
        <v>10140</v>
      </c>
      <c r="O899" s="1">
        <v>13481</v>
      </c>
      <c r="P899" t="s">
        <v>8838</v>
      </c>
      <c r="Q899" t="s">
        <v>8838</v>
      </c>
      <c r="R899" t="s">
        <v>8838</v>
      </c>
      <c r="S899">
        <v>423</v>
      </c>
      <c r="T899">
        <v>547</v>
      </c>
      <c r="U899">
        <v>348</v>
      </c>
      <c r="V899">
        <v>401</v>
      </c>
      <c r="W899" s="1">
        <v>1076</v>
      </c>
      <c r="X899" t="s">
        <v>8838</v>
      </c>
      <c r="Y899" t="s">
        <v>8838</v>
      </c>
      <c r="Z899" t="s">
        <v>8838</v>
      </c>
      <c r="AA899">
        <v>327</v>
      </c>
      <c r="AB899">
        <v>556</v>
      </c>
      <c r="AC899">
        <v>185</v>
      </c>
      <c r="AD899">
        <v>203</v>
      </c>
      <c r="AE899">
        <v>852</v>
      </c>
      <c r="AF899" t="s">
        <v>8838</v>
      </c>
      <c r="AG899" t="s">
        <v>8838</v>
      </c>
      <c r="AH899" t="s">
        <v>8838</v>
      </c>
      <c r="AI899" s="1">
        <v>5437</v>
      </c>
      <c r="AJ899" s="1">
        <v>6868</v>
      </c>
      <c r="AK899" s="1">
        <v>9172</v>
      </c>
      <c r="AL899" s="1">
        <v>9833</v>
      </c>
      <c r="AM899" s="1">
        <v>11197</v>
      </c>
      <c r="AN899" t="s">
        <v>8838</v>
      </c>
      <c r="AO899" t="s">
        <v>8838</v>
      </c>
      <c r="AP899" t="s">
        <v>8838</v>
      </c>
      <c r="AQ899" s="1">
        <v>3488</v>
      </c>
      <c r="AR899" s="1">
        <v>3520</v>
      </c>
      <c r="AS899" s="1">
        <v>5860</v>
      </c>
      <c r="AT899" s="1">
        <v>6520</v>
      </c>
      <c r="AU899" s="1">
        <v>7357</v>
      </c>
      <c r="AV899" t="s">
        <v>8838</v>
      </c>
      <c r="AW899" t="s">
        <v>8838</v>
      </c>
      <c r="AX899" t="s">
        <v>8838</v>
      </c>
      <c r="AY899" s="1">
        <v>1948</v>
      </c>
      <c r="AZ899" s="1">
        <v>3348</v>
      </c>
      <c r="BA899" s="1">
        <v>3311</v>
      </c>
      <c r="BB899" s="1">
        <v>3313</v>
      </c>
      <c r="BC899" s="1">
        <v>3840</v>
      </c>
      <c r="BD899" t="s">
        <v>8838</v>
      </c>
      <c r="BE899" t="s">
        <v>8838</v>
      </c>
      <c r="BF899" t="s">
        <v>8838</v>
      </c>
      <c r="BG899" s="1">
        <v>1862</v>
      </c>
      <c r="BH899" s="1">
        <v>3227</v>
      </c>
      <c r="BI899" s="1">
        <v>3165</v>
      </c>
      <c r="BJ899" s="1">
        <v>3196</v>
      </c>
      <c r="BK899" s="1">
        <v>3700</v>
      </c>
      <c r="BL899" t="s">
        <v>8838</v>
      </c>
      <c r="BM899" t="s">
        <v>8838</v>
      </c>
      <c r="BN899" t="s">
        <v>8838</v>
      </c>
      <c r="BO899">
        <v>41</v>
      </c>
      <c r="BP899">
        <v>119</v>
      </c>
      <c r="BQ899">
        <v>119</v>
      </c>
      <c r="BR899">
        <v>119</v>
      </c>
      <c r="BS899">
        <v>119</v>
      </c>
      <c r="BT899" t="s">
        <v>8838</v>
      </c>
      <c r="BU899" t="s">
        <v>8838</v>
      </c>
      <c r="BV899" t="s">
        <v>8838</v>
      </c>
      <c r="BW899">
        <v>6.67</v>
      </c>
      <c r="BX899">
        <v>9.0399999999999991</v>
      </c>
      <c r="BY899">
        <v>2.31</v>
      </c>
      <c r="BZ899">
        <v>2.13</v>
      </c>
      <c r="CA899">
        <v>8.1</v>
      </c>
      <c r="CB899" t="s">
        <v>8838</v>
      </c>
      <c r="CC899" t="s">
        <v>8838</v>
      </c>
      <c r="CD899" t="s">
        <v>8838</v>
      </c>
      <c r="CE899">
        <v>16.79</v>
      </c>
      <c r="CF899">
        <v>20.98</v>
      </c>
      <c r="CG899">
        <v>5.61</v>
      </c>
      <c r="CH899">
        <v>6.72</v>
      </c>
      <c r="CI899">
        <v>24.25</v>
      </c>
      <c r="CJ899" t="s">
        <v>8838</v>
      </c>
      <c r="CK899" t="s">
        <v>8838</v>
      </c>
      <c r="CL899" t="s">
        <v>8838</v>
      </c>
      <c r="CM899" s="1">
        <v>1836</v>
      </c>
      <c r="CN899" s="1">
        <v>2966</v>
      </c>
      <c r="CO899">
        <v>754</v>
      </c>
      <c r="CP899">
        <v>899</v>
      </c>
      <c r="CQ899" s="1">
        <v>3516</v>
      </c>
      <c r="CR899" t="s">
        <v>8838</v>
      </c>
      <c r="CS899" t="s">
        <v>8838</v>
      </c>
      <c r="CT899" t="s">
        <v>8838</v>
      </c>
      <c r="CU899">
        <v>6.94</v>
      </c>
      <c r="CV899">
        <v>5.19</v>
      </c>
      <c r="CW899">
        <v>15.06</v>
      </c>
      <c r="CX899">
        <v>10.45</v>
      </c>
      <c r="CY899">
        <v>3.21</v>
      </c>
      <c r="CZ899" t="s">
        <v>8838</v>
      </c>
      <c r="DA899" t="s">
        <v>8838</v>
      </c>
      <c r="DB899" t="s">
        <v>8838</v>
      </c>
      <c r="DC899">
        <v>1.18</v>
      </c>
      <c r="DD899">
        <v>1.1299999999999999</v>
      </c>
      <c r="DE899">
        <v>0.85</v>
      </c>
      <c r="DF899">
        <v>0.7</v>
      </c>
      <c r="DG899">
        <v>0.73</v>
      </c>
      <c r="DH899" t="s">
        <v>8838</v>
      </c>
      <c r="DI899" t="s">
        <v>8838</v>
      </c>
      <c r="DJ899" t="s">
        <v>8838</v>
      </c>
      <c r="DK899" s="5" t="e">
        <f>(CL899*3+CK899*2+CJ899)/6</f>
        <v>#VALUE!</v>
      </c>
      <c r="DL899">
        <f>BG899+(BG899*(CF899-8.25)/8.25)</f>
        <v>4735.122424242425</v>
      </c>
      <c r="DM899">
        <f>BH899+(BH899*(CG899-8.25)/8.25)</f>
        <v>2194.36</v>
      </c>
      <c r="DN899">
        <f>BI899+(BI899*(CH899-8.25)/8.25)</f>
        <v>2578.0363636363636</v>
      </c>
      <c r="DO899">
        <f>BJ899+(BJ899*(CI899-8.25)/8.25)</f>
        <v>9394.30303030303</v>
      </c>
      <c r="DP899" t="e">
        <f>BK899+(BK899*(CJ899-8.25)/8.25)</f>
        <v>#VALUE!</v>
      </c>
      <c r="DQ899" t="e">
        <f>BL899+(BL899*(CK899-8.25)/8.25)</f>
        <v>#VALUE!</v>
      </c>
      <c r="DR899" t="e">
        <f>BM899+(BM899*(CL899-8.25)/8.25)</f>
        <v>#VALUE!</v>
      </c>
      <c r="DS899" s="7">
        <f>DL899*10^8/$H899</f>
        <v>19912.536912904121</v>
      </c>
      <c r="DT899" s="7">
        <f>DM899*10^8/$H899</f>
        <v>9227.908084592158</v>
      </c>
      <c r="DU899" s="7">
        <f>DN899*10^8/$H899</f>
        <v>10841.37634771531</v>
      </c>
      <c r="DV899" s="7">
        <f>DO899*10^8/$H899</f>
        <v>39505.716875281141</v>
      </c>
      <c r="DW899" s="7" t="e">
        <f>DP899*10^8/$H899</f>
        <v>#VALUE!</v>
      </c>
      <c r="DX899" s="7" t="e">
        <f>DQ899*10^8/$H899</f>
        <v>#VALUE!</v>
      </c>
      <c r="DY899" s="7" t="e">
        <f>DR899*10^8/$H899</f>
        <v>#VALUE!</v>
      </c>
      <c r="DZ899" s="7">
        <f>DS899*10^8/$H899</f>
        <v>83737.882737257198</v>
      </c>
      <c r="EA899" s="7" t="e">
        <f>DY899*0.8</f>
        <v>#VALUE!</v>
      </c>
      <c r="EB899" s="9" t="e">
        <f>F899-#REF!</f>
        <v>#REF!</v>
      </c>
      <c r="EC899" s="3" t="e">
        <f>EB899/#REF!*100</f>
        <v>#REF!</v>
      </c>
      <c r="ED899" s="3" t="e">
        <f>DX899-F899</f>
        <v>#VALUE!</v>
      </c>
      <c r="EE899" s="11" t="e">
        <f>ED899/F899</f>
        <v>#VALUE!</v>
      </c>
      <c r="EF899" s="3" t="e">
        <f>F899-#REF!</f>
        <v>#REF!</v>
      </c>
    </row>
    <row r="900" spans="1:136" x14ac:dyDescent="0.3">
      <c r="A900">
        <v>887</v>
      </c>
      <c r="B900" s="17" t="s">
        <v>9726</v>
      </c>
      <c r="C900" s="16" t="str">
        <f>"https://finance.naver.com/item/frgn.nhn?code="&amp;B900</f>
        <v>https://finance.naver.com/item/frgn.nhn?code=340570</v>
      </c>
      <c r="D900" t="s">
        <v>5361</v>
      </c>
      <c r="E900" t="s">
        <v>5362</v>
      </c>
      <c r="F900" s="18">
        <f>VALUE(LEFT(E900,FIND("/",E900)-1))</f>
        <v>46050</v>
      </c>
      <c r="G900" s="6" t="s">
        <v>5363</v>
      </c>
      <c r="H900" s="6">
        <f>VALUE(LEFT(G900,FIND("/",G900)-1)) + VALUE(MID(G900,FIND("/",G900)+1,LEN(G900)))</f>
        <v>8128000</v>
      </c>
      <c r="I900">
        <v>0</v>
      </c>
      <c r="J900" s="1">
        <f>F900*H900/(10^8)</f>
        <v>3742.944</v>
      </c>
      <c r="K900">
        <v>235</v>
      </c>
      <c r="L900">
        <v>266</v>
      </c>
      <c r="M900">
        <v>263</v>
      </c>
      <c r="N900">
        <v>326</v>
      </c>
      <c r="O900">
        <v>406</v>
      </c>
      <c r="P900">
        <v>675</v>
      </c>
      <c r="Q900">
        <v>901</v>
      </c>
      <c r="R900" s="1">
        <v>1068</v>
      </c>
      <c r="S900">
        <v>45</v>
      </c>
      <c r="T900">
        <v>57</v>
      </c>
      <c r="U900">
        <v>53</v>
      </c>
      <c r="V900">
        <v>77</v>
      </c>
      <c r="W900">
        <v>96</v>
      </c>
      <c r="X900">
        <v>215</v>
      </c>
      <c r="Y900">
        <v>301</v>
      </c>
      <c r="Z900">
        <v>360</v>
      </c>
      <c r="AA900">
        <v>42</v>
      </c>
      <c r="AB900">
        <v>48</v>
      </c>
      <c r="AC900">
        <v>47</v>
      </c>
      <c r="AD900">
        <v>73</v>
      </c>
      <c r="AE900">
        <v>100</v>
      </c>
      <c r="AF900">
        <v>192</v>
      </c>
      <c r="AG900">
        <v>253</v>
      </c>
      <c r="AH900">
        <v>302</v>
      </c>
      <c r="AI900">
        <v>213</v>
      </c>
      <c r="AJ900">
        <v>298</v>
      </c>
      <c r="AK900">
        <v>365</v>
      </c>
      <c r="AL900">
        <v>433</v>
      </c>
      <c r="AM900">
        <v>795</v>
      </c>
      <c r="AN900" s="1">
        <v>1007</v>
      </c>
      <c r="AO900" s="1">
        <v>1243</v>
      </c>
      <c r="AP900" s="1">
        <v>1511</v>
      </c>
      <c r="AQ900">
        <v>47</v>
      </c>
      <c r="AR900">
        <v>93</v>
      </c>
      <c r="AS900">
        <v>93</v>
      </c>
      <c r="AT900">
        <v>101</v>
      </c>
      <c r="AU900">
        <v>75</v>
      </c>
      <c r="AV900">
        <v>111</v>
      </c>
      <c r="AW900">
        <v>136</v>
      </c>
      <c r="AX900">
        <v>155</v>
      </c>
      <c r="AY900">
        <v>165</v>
      </c>
      <c r="AZ900">
        <v>205</v>
      </c>
      <c r="BA900">
        <v>272</v>
      </c>
      <c r="BB900">
        <v>332</v>
      </c>
      <c r="BC900">
        <v>720</v>
      </c>
      <c r="BD900">
        <v>896</v>
      </c>
      <c r="BE900" s="1">
        <v>1107</v>
      </c>
      <c r="BF900" s="1">
        <v>1356</v>
      </c>
      <c r="BG900">
        <v>165</v>
      </c>
      <c r="BH900">
        <v>205</v>
      </c>
      <c r="BI900">
        <v>272</v>
      </c>
      <c r="BJ900">
        <v>332</v>
      </c>
      <c r="BK900">
        <v>720</v>
      </c>
      <c r="BL900">
        <v>896</v>
      </c>
      <c r="BM900" s="1">
        <v>1107</v>
      </c>
      <c r="BN900" s="1">
        <v>1356</v>
      </c>
      <c r="BO900">
        <v>20</v>
      </c>
      <c r="BP900">
        <v>20</v>
      </c>
      <c r="BQ900">
        <v>20</v>
      </c>
      <c r="BR900">
        <v>20</v>
      </c>
      <c r="BS900">
        <v>24</v>
      </c>
      <c r="BT900">
        <v>35</v>
      </c>
      <c r="BU900">
        <v>35</v>
      </c>
      <c r="BV900">
        <v>35</v>
      </c>
      <c r="BW900">
        <v>20.25</v>
      </c>
      <c r="BX900">
        <v>18.8</v>
      </c>
      <c r="BY900" t="s">
        <v>0</v>
      </c>
      <c r="BZ900">
        <v>18.25</v>
      </c>
      <c r="CA900">
        <v>16.36</v>
      </c>
      <c r="CB900">
        <v>21.36</v>
      </c>
      <c r="CC900">
        <v>22.45</v>
      </c>
      <c r="CD900">
        <v>21.9</v>
      </c>
      <c r="CE900">
        <v>28.15</v>
      </c>
      <c r="CF900">
        <v>25.9</v>
      </c>
      <c r="CG900" t="s">
        <v>0</v>
      </c>
      <c r="CH900">
        <v>24.1</v>
      </c>
      <c r="CI900">
        <v>19.09</v>
      </c>
      <c r="CJ900">
        <v>25.19</v>
      </c>
      <c r="CK900">
        <v>25.22</v>
      </c>
      <c r="CL900">
        <v>24.49</v>
      </c>
      <c r="CM900">
        <v>650</v>
      </c>
      <c r="CN900">
        <v>750</v>
      </c>
      <c r="CO900">
        <v>728</v>
      </c>
      <c r="CP900" s="1">
        <v>1138</v>
      </c>
      <c r="CQ900" s="1">
        <v>1506</v>
      </c>
      <c r="CR900" s="1">
        <v>2504</v>
      </c>
      <c r="CS900" s="1">
        <v>3107</v>
      </c>
      <c r="CT900" s="1">
        <v>3709</v>
      </c>
      <c r="CU900" t="s">
        <v>8838</v>
      </c>
      <c r="CV900" t="s">
        <v>8838</v>
      </c>
      <c r="CW900" t="s">
        <v>8838</v>
      </c>
      <c r="CX900" t="s">
        <v>8838</v>
      </c>
      <c r="CY900">
        <v>14.21</v>
      </c>
      <c r="CZ900">
        <v>18.39</v>
      </c>
      <c r="DA900">
        <v>14.82</v>
      </c>
      <c r="DB900">
        <v>12.41</v>
      </c>
      <c r="DC900" t="s">
        <v>8838</v>
      </c>
      <c r="DD900" t="s">
        <v>8838</v>
      </c>
      <c r="DE900" t="s">
        <v>8838</v>
      </c>
      <c r="DF900" t="s">
        <v>8838</v>
      </c>
      <c r="DG900">
        <v>2.42</v>
      </c>
      <c r="DH900">
        <v>4.18</v>
      </c>
      <c r="DI900">
        <v>3.38</v>
      </c>
      <c r="DJ900">
        <v>2.76</v>
      </c>
      <c r="DK900" s="5">
        <f>(CL900*3+CK900*2+CJ900)/6</f>
        <v>24.849999999999998</v>
      </c>
      <c r="DL900">
        <f>BG900+(BG900*(CF900-8.25)/8.25)</f>
        <v>518</v>
      </c>
      <c r="DM900" t="e">
        <f>BH900+(BH900*(CG900-8.25)/8.25)</f>
        <v>#VALUE!</v>
      </c>
      <c r="DN900">
        <f>BI900+(BI900*(CH900-8.25)/8.25)</f>
        <v>794.56969696969702</v>
      </c>
      <c r="DO900">
        <f>BJ900+(BJ900*(CI900-8.25)/8.25)</f>
        <v>768.22787878787881</v>
      </c>
      <c r="DP900">
        <f>BK900+(BK900*(CJ900-8.25)/8.25)</f>
        <v>2198.4</v>
      </c>
      <c r="DQ900">
        <f>BL900+(BL900*(CK900-8.25)/8.25)</f>
        <v>2739.0448484848484</v>
      </c>
      <c r="DR900">
        <f>BM900+(BM900*(CL900-8.25)/8.25)</f>
        <v>3286.1127272727267</v>
      </c>
      <c r="DS900" s="7">
        <f>DL900*10^8/$H900</f>
        <v>6373.0314960629921</v>
      </c>
      <c r="DT900" s="7" t="e">
        <f>DM900*10^8/$H900</f>
        <v>#VALUE!</v>
      </c>
      <c r="DU900" s="7">
        <f>DN900*10^8/$H900</f>
        <v>9775.7098544500113</v>
      </c>
      <c r="DV900" s="7">
        <f>DO900*10^8/$H900</f>
        <v>9451.6225244571706</v>
      </c>
      <c r="DW900" s="7">
        <f>DP900*10^8/$H900</f>
        <v>27047.244094488189</v>
      </c>
      <c r="DX900" s="7">
        <f>DQ900*10^8/$H900</f>
        <v>33698.878549272245</v>
      </c>
      <c r="DY900" s="7">
        <f>DR900*10^8/$H900</f>
        <v>40429.536506800279</v>
      </c>
      <c r="DZ900" s="7">
        <f>DS900*10^8/$H900</f>
        <v>78408.359941719886</v>
      </c>
      <c r="EA900" s="7">
        <f>DY900*0.8</f>
        <v>32343.629205440226</v>
      </c>
      <c r="EB900" s="9" t="e">
        <f>F900-#REF!</f>
        <v>#REF!</v>
      </c>
      <c r="EC900" s="3" t="e">
        <f>EB900/#REF!*100</f>
        <v>#REF!</v>
      </c>
      <c r="ED900" s="3">
        <f>DX900-F900</f>
        <v>-12351.121450727755</v>
      </c>
      <c r="EE900" s="11">
        <f>ED900/F900</f>
        <v>-0.26821110642188389</v>
      </c>
      <c r="EF900" s="3" t="e">
        <f>F900-#REF!</f>
        <v>#REF!</v>
      </c>
    </row>
    <row r="901" spans="1:136" hidden="1" x14ac:dyDescent="0.3">
      <c r="A901">
        <v>899</v>
      </c>
      <c r="B901" s="17" t="s">
        <v>9738</v>
      </c>
      <c r="C901" s="16" t="str">
        <f>"https://finance.naver.com/item/frgn.nhn?code="&amp;B901</f>
        <v>https://finance.naver.com/item/frgn.nhn?code=359090</v>
      </c>
      <c r="D901" t="s">
        <v>5397</v>
      </c>
      <c r="E901" t="s">
        <v>5398</v>
      </c>
      <c r="F901" s="18">
        <f>VALUE(LEFT(E901,FIND("/",E901)-1))</f>
        <v>2155</v>
      </c>
      <c r="G901" s="6" t="s">
        <v>5399</v>
      </c>
      <c r="H901" s="6">
        <f>VALUE(LEFT(G901,FIND("/",G901)-1)) + VALUE(MID(G901,FIND("/",G901)+1,LEN(G901)))</f>
        <v>7010000</v>
      </c>
      <c r="I901">
        <v>0</v>
      </c>
      <c r="J901" s="1">
        <f>F901*H901/(10^8)</f>
        <v>151.06549999999999</v>
      </c>
      <c r="K901" t="s">
        <v>8838</v>
      </c>
      <c r="L901" t="s">
        <v>8838</v>
      </c>
      <c r="M901" t="s">
        <v>8838</v>
      </c>
      <c r="N901" t="s">
        <v>8838</v>
      </c>
      <c r="O901">
        <v>0</v>
      </c>
      <c r="P901" t="s">
        <v>8838</v>
      </c>
      <c r="Q901" t="s">
        <v>8838</v>
      </c>
      <c r="R901" t="s">
        <v>8838</v>
      </c>
      <c r="S901" t="s">
        <v>8838</v>
      </c>
      <c r="T901" t="s">
        <v>8838</v>
      </c>
      <c r="U901" t="s">
        <v>8838</v>
      </c>
      <c r="V901" t="s">
        <v>8838</v>
      </c>
      <c r="W901">
        <v>0</v>
      </c>
      <c r="X901" t="s">
        <v>8838</v>
      </c>
      <c r="Y901" t="s">
        <v>8838</v>
      </c>
      <c r="Z901" t="s">
        <v>8838</v>
      </c>
      <c r="AA901" t="s">
        <v>8838</v>
      </c>
      <c r="AB901" t="s">
        <v>8838</v>
      </c>
      <c r="AC901" t="s">
        <v>8838</v>
      </c>
      <c r="AD901" t="s">
        <v>8838</v>
      </c>
      <c r="AE901">
        <v>0</v>
      </c>
      <c r="AF901" t="s">
        <v>8838</v>
      </c>
      <c r="AG901" t="s">
        <v>8838</v>
      </c>
      <c r="AH901" t="s">
        <v>8838</v>
      </c>
      <c r="AI901" t="s">
        <v>8838</v>
      </c>
      <c r="AJ901" t="s">
        <v>8838</v>
      </c>
      <c r="AK901" t="s">
        <v>8838</v>
      </c>
      <c r="AL901" t="s">
        <v>8838</v>
      </c>
      <c r="AM901">
        <v>148</v>
      </c>
      <c r="AN901" t="s">
        <v>8838</v>
      </c>
      <c r="AO901" t="s">
        <v>8838</v>
      </c>
      <c r="AP901" t="s">
        <v>8838</v>
      </c>
      <c r="AQ901" t="s">
        <v>8838</v>
      </c>
      <c r="AR901" t="s">
        <v>8838</v>
      </c>
      <c r="AS901" t="s">
        <v>8838</v>
      </c>
      <c r="AT901" t="s">
        <v>8838</v>
      </c>
      <c r="AU901">
        <v>19</v>
      </c>
      <c r="AV901" t="s">
        <v>8838</v>
      </c>
      <c r="AW901" t="s">
        <v>8838</v>
      </c>
      <c r="AX901" t="s">
        <v>8838</v>
      </c>
      <c r="AY901" t="s">
        <v>8838</v>
      </c>
      <c r="AZ901" t="s">
        <v>8838</v>
      </c>
      <c r="BA901" t="s">
        <v>8838</v>
      </c>
      <c r="BB901" t="s">
        <v>8838</v>
      </c>
      <c r="BC901">
        <v>129</v>
      </c>
      <c r="BD901" t="s">
        <v>8838</v>
      </c>
      <c r="BE901" t="s">
        <v>8838</v>
      </c>
      <c r="BF901" t="s">
        <v>8838</v>
      </c>
      <c r="BG901" t="s">
        <v>8838</v>
      </c>
      <c r="BH901" t="s">
        <v>8838</v>
      </c>
      <c r="BI901" t="s">
        <v>8838</v>
      </c>
      <c r="BJ901" t="s">
        <v>8838</v>
      </c>
      <c r="BK901">
        <v>129</v>
      </c>
      <c r="BL901" t="s">
        <v>8838</v>
      </c>
      <c r="BM901" t="s">
        <v>8838</v>
      </c>
      <c r="BN901" t="s">
        <v>8838</v>
      </c>
      <c r="BO901" t="s">
        <v>8838</v>
      </c>
      <c r="BP901" t="s">
        <v>8838</v>
      </c>
      <c r="BQ901" t="s">
        <v>8838</v>
      </c>
      <c r="BR901" t="s">
        <v>8838</v>
      </c>
      <c r="BS901">
        <v>7</v>
      </c>
      <c r="BT901" t="s">
        <v>8838</v>
      </c>
      <c r="BU901" t="s">
        <v>8838</v>
      </c>
      <c r="BV901" t="s">
        <v>8838</v>
      </c>
      <c r="BW901" t="s">
        <v>8838</v>
      </c>
      <c r="BX901" t="s">
        <v>8838</v>
      </c>
      <c r="BY901" t="s">
        <v>8838</v>
      </c>
      <c r="BZ901" t="s">
        <v>8838</v>
      </c>
      <c r="CA901" t="s">
        <v>8838</v>
      </c>
      <c r="CB901" t="s">
        <v>8838</v>
      </c>
      <c r="CC901" t="s">
        <v>8838</v>
      </c>
      <c r="CD901" t="s">
        <v>8838</v>
      </c>
      <c r="CE901" t="s">
        <v>8838</v>
      </c>
      <c r="CF901" t="s">
        <v>8838</v>
      </c>
      <c r="CG901" t="s">
        <v>8838</v>
      </c>
      <c r="CH901" t="s">
        <v>8838</v>
      </c>
      <c r="CI901" t="s">
        <v>8838</v>
      </c>
      <c r="CJ901" t="s">
        <v>8838</v>
      </c>
      <c r="CK901" t="s">
        <v>8838</v>
      </c>
      <c r="CL901" t="s">
        <v>8838</v>
      </c>
      <c r="CM901" t="s">
        <v>8838</v>
      </c>
      <c r="CN901" t="s">
        <v>8838</v>
      </c>
      <c r="CO901" t="s">
        <v>8838</v>
      </c>
      <c r="CP901" t="s">
        <v>8838</v>
      </c>
      <c r="CQ901">
        <v>-7</v>
      </c>
      <c r="CR901" t="s">
        <v>8838</v>
      </c>
      <c r="CS901" t="s">
        <v>8838</v>
      </c>
      <c r="CT901" t="s">
        <v>8838</v>
      </c>
      <c r="CU901" t="s">
        <v>8838</v>
      </c>
      <c r="CV901" t="s">
        <v>8838</v>
      </c>
      <c r="CW901" t="s">
        <v>8838</v>
      </c>
      <c r="CX901" t="s">
        <v>8838</v>
      </c>
      <c r="CY901" t="s">
        <v>2</v>
      </c>
      <c r="CZ901" t="s">
        <v>8838</v>
      </c>
      <c r="DA901" t="s">
        <v>8838</v>
      </c>
      <c r="DB901" t="s">
        <v>8838</v>
      </c>
      <c r="DC901" t="s">
        <v>8838</v>
      </c>
      <c r="DD901" t="s">
        <v>8838</v>
      </c>
      <c r="DE901" t="s">
        <v>8838</v>
      </c>
      <c r="DF901" t="s">
        <v>8838</v>
      </c>
      <c r="DG901">
        <v>1.1100000000000001</v>
      </c>
      <c r="DH901" t="s">
        <v>8838</v>
      </c>
      <c r="DI901" t="s">
        <v>8838</v>
      </c>
      <c r="DJ901" t="s">
        <v>8838</v>
      </c>
      <c r="DK901" s="5" t="e">
        <f>(CL901*3+CK901*2+CJ901)/6</f>
        <v>#VALUE!</v>
      </c>
      <c r="DL901" t="e">
        <f>BG901+(BG901*(CF901-8.25)/8.25)</f>
        <v>#VALUE!</v>
      </c>
      <c r="DM901" t="e">
        <f>BH901+(BH901*(CG901-8.25)/8.25)</f>
        <v>#VALUE!</v>
      </c>
      <c r="DN901" t="e">
        <f>BI901+(BI901*(CH901-8.25)/8.25)</f>
        <v>#VALUE!</v>
      </c>
      <c r="DO901" t="e">
        <f>BJ901+(BJ901*(CI901-8.25)/8.25)</f>
        <v>#VALUE!</v>
      </c>
      <c r="DP901" t="e">
        <f>BK901+(BK901*(CJ901-8.25)/8.25)</f>
        <v>#VALUE!</v>
      </c>
      <c r="DQ901" t="e">
        <f>BL901+(BL901*(CK901-8.25)/8.25)</f>
        <v>#VALUE!</v>
      </c>
      <c r="DR901" t="e">
        <f>BM901+(BM901*(CL901-8.25)/8.25)</f>
        <v>#VALUE!</v>
      </c>
      <c r="DS901" s="7" t="e">
        <f>DL901*10^8/$H901</f>
        <v>#VALUE!</v>
      </c>
      <c r="DT901" s="7" t="e">
        <f>DM901*10^8/$H901</f>
        <v>#VALUE!</v>
      </c>
      <c r="DU901" s="7" t="e">
        <f>DN901*10^8/$H901</f>
        <v>#VALUE!</v>
      </c>
      <c r="DV901" s="7" t="e">
        <f>DO901*10^8/$H901</f>
        <v>#VALUE!</v>
      </c>
      <c r="DW901" s="7" t="e">
        <f>DP901*10^8/$H901</f>
        <v>#VALUE!</v>
      </c>
      <c r="DX901" s="7" t="e">
        <f>DQ901*10^8/$H901</f>
        <v>#VALUE!</v>
      </c>
      <c r="DY901" s="7" t="e">
        <f>DR901*10^8/$H901</f>
        <v>#VALUE!</v>
      </c>
      <c r="DZ901" s="7" t="e">
        <f>DS901*10^8/$H901</f>
        <v>#VALUE!</v>
      </c>
      <c r="EA901" s="7" t="e">
        <f>DY901*0.8</f>
        <v>#VALUE!</v>
      </c>
      <c r="EB901" s="9" t="e">
        <f>F901-#REF!</f>
        <v>#REF!</v>
      </c>
      <c r="EC901" s="3" t="e">
        <f>EB901/#REF!*100</f>
        <v>#REF!</v>
      </c>
      <c r="ED901" s="3" t="e">
        <f>DX901-F901</f>
        <v>#VALUE!</v>
      </c>
      <c r="EE901" s="11" t="e">
        <f>ED901/F901</f>
        <v>#VALUE!</v>
      </c>
      <c r="EF901" s="3" t="e">
        <f>F901-#REF!</f>
        <v>#REF!</v>
      </c>
    </row>
    <row r="902" spans="1:136" x14ac:dyDescent="0.3">
      <c r="A902">
        <v>197</v>
      </c>
      <c r="B902" s="17" t="s">
        <v>9036</v>
      </c>
      <c r="C902" s="16" t="str">
        <f>"https://finance.naver.com/item/frgn.nhn?code="&amp;B902</f>
        <v>https://finance.naver.com/item/frgn.nhn?code=031440</v>
      </c>
      <c r="D902" t="s">
        <v>188</v>
      </c>
      <c r="E902" t="s">
        <v>3894</v>
      </c>
      <c r="F902" s="18">
        <f>VALUE(LEFT(E902,FIND("/",E902)-1))</f>
        <v>96500</v>
      </c>
      <c r="G902" s="6" t="s">
        <v>3895</v>
      </c>
      <c r="H902" s="6">
        <f>VALUE(LEFT(G902,FIND("/",G902)-1)) + VALUE(MID(G902,FIND("/",G902)+1,LEN(G902)))</f>
        <v>3872480</v>
      </c>
      <c r="I902">
        <v>710</v>
      </c>
      <c r="J902" s="1">
        <f>F902*H902/(10^8)</f>
        <v>3736.9432000000002</v>
      </c>
      <c r="K902" s="1">
        <v>10690</v>
      </c>
      <c r="L902" s="1">
        <v>12075</v>
      </c>
      <c r="M902" s="1">
        <v>12786</v>
      </c>
      <c r="N902" s="1">
        <v>13201</v>
      </c>
      <c r="O902" s="1">
        <v>12403</v>
      </c>
      <c r="P902" s="1">
        <v>13174</v>
      </c>
      <c r="Q902" s="1">
        <v>13992</v>
      </c>
      <c r="R902" s="1">
        <v>14870</v>
      </c>
      <c r="S902">
        <v>214</v>
      </c>
      <c r="T902">
        <v>298</v>
      </c>
      <c r="U902">
        <v>274</v>
      </c>
      <c r="V902">
        <v>222</v>
      </c>
      <c r="W902">
        <v>77</v>
      </c>
      <c r="X902">
        <v>299</v>
      </c>
      <c r="Y902">
        <v>373</v>
      </c>
      <c r="Z902">
        <v>455</v>
      </c>
      <c r="AA902">
        <v>143</v>
      </c>
      <c r="AB902">
        <v>206</v>
      </c>
      <c r="AC902">
        <v>85</v>
      </c>
      <c r="AD902">
        <v>44</v>
      </c>
      <c r="AE902">
        <v>-220</v>
      </c>
      <c r="AF902">
        <v>171</v>
      </c>
      <c r="AG902">
        <v>240</v>
      </c>
      <c r="AH902">
        <v>310</v>
      </c>
      <c r="AI902" s="1">
        <v>5562</v>
      </c>
      <c r="AJ902" s="1">
        <v>5954</v>
      </c>
      <c r="AK902" s="1">
        <v>6250</v>
      </c>
      <c r="AL902" s="1">
        <v>7333</v>
      </c>
      <c r="AM902" s="1">
        <v>8872</v>
      </c>
      <c r="AN902" s="1">
        <v>9093</v>
      </c>
      <c r="AO902" s="1">
        <v>9356</v>
      </c>
      <c r="AP902" s="1">
        <v>9714</v>
      </c>
      <c r="AQ902" s="1">
        <v>2590</v>
      </c>
      <c r="AR902" s="1">
        <v>2803</v>
      </c>
      <c r="AS902" s="1">
        <v>3081</v>
      </c>
      <c r="AT902" s="1">
        <v>4182</v>
      </c>
      <c r="AU902" s="1">
        <v>6039</v>
      </c>
      <c r="AV902" s="1">
        <v>6132</v>
      </c>
      <c r="AW902" s="1">
        <v>6198</v>
      </c>
      <c r="AX902" s="1">
        <v>6290</v>
      </c>
      <c r="AY902" s="1">
        <v>2972</v>
      </c>
      <c r="AZ902" s="1">
        <v>3151</v>
      </c>
      <c r="BA902" s="1">
        <v>3169</v>
      </c>
      <c r="BB902" s="1">
        <v>3151</v>
      </c>
      <c r="BC902" s="1">
        <v>2833</v>
      </c>
      <c r="BD902" s="1">
        <v>2961</v>
      </c>
      <c r="BE902" s="1">
        <v>3158</v>
      </c>
      <c r="BF902" s="1">
        <v>3424</v>
      </c>
      <c r="BG902" s="1">
        <v>2972</v>
      </c>
      <c r="BH902" s="1">
        <v>3151</v>
      </c>
      <c r="BI902" s="1">
        <v>3169</v>
      </c>
      <c r="BJ902" s="1">
        <v>3151</v>
      </c>
      <c r="BK902" s="1">
        <v>2833</v>
      </c>
      <c r="BL902" s="1">
        <v>2966</v>
      </c>
      <c r="BM902" s="1">
        <v>3165</v>
      </c>
      <c r="BN902" s="1">
        <v>3440</v>
      </c>
      <c r="BO902">
        <v>194</v>
      </c>
      <c r="BP902">
        <v>194</v>
      </c>
      <c r="BQ902">
        <v>194</v>
      </c>
      <c r="BR902">
        <v>194</v>
      </c>
      <c r="BS902">
        <v>194</v>
      </c>
      <c r="BT902">
        <v>192</v>
      </c>
      <c r="BU902">
        <v>192</v>
      </c>
      <c r="BV902">
        <v>192</v>
      </c>
      <c r="BW902">
        <v>2.7</v>
      </c>
      <c r="BX902">
        <v>3.58</v>
      </c>
      <c r="BY902">
        <v>1.4</v>
      </c>
      <c r="BZ902">
        <v>0.64</v>
      </c>
      <c r="CA902">
        <v>-2.71</v>
      </c>
      <c r="CB902">
        <v>1.9</v>
      </c>
      <c r="CC902">
        <v>2.61</v>
      </c>
      <c r="CD902">
        <v>3.25</v>
      </c>
      <c r="CE902">
        <v>4.8899999999999997</v>
      </c>
      <c r="CF902">
        <v>6.73</v>
      </c>
      <c r="CG902">
        <v>2.69</v>
      </c>
      <c r="CH902">
        <v>1.38</v>
      </c>
      <c r="CI902">
        <v>-7.35</v>
      </c>
      <c r="CJ902">
        <v>5.88</v>
      </c>
      <c r="CK902">
        <v>7.84</v>
      </c>
      <c r="CL902">
        <v>9.3800000000000008</v>
      </c>
      <c r="CM902" s="1">
        <v>3690</v>
      </c>
      <c r="CN902" s="1">
        <v>5323</v>
      </c>
      <c r="CO902" s="1">
        <v>2198</v>
      </c>
      <c r="CP902" s="1">
        <v>1124</v>
      </c>
      <c r="CQ902" s="1">
        <v>-5677</v>
      </c>
      <c r="CR902" s="1">
        <v>4405</v>
      </c>
      <c r="CS902" s="1">
        <v>6208</v>
      </c>
      <c r="CT902" s="1">
        <v>8000</v>
      </c>
      <c r="CU902">
        <v>39.97</v>
      </c>
      <c r="CV902">
        <v>24.89</v>
      </c>
      <c r="CW902">
        <v>38.85</v>
      </c>
      <c r="CX902">
        <v>62.54</v>
      </c>
      <c r="CY902" t="s">
        <v>2</v>
      </c>
      <c r="CZ902">
        <v>21.9</v>
      </c>
      <c r="DA902">
        <v>15.54</v>
      </c>
      <c r="DB902">
        <v>12.06</v>
      </c>
      <c r="DC902">
        <v>1.92</v>
      </c>
      <c r="DD902">
        <v>1.63</v>
      </c>
      <c r="DE902">
        <v>1.04</v>
      </c>
      <c r="DF902">
        <v>0.86</v>
      </c>
      <c r="DG902">
        <v>0.89</v>
      </c>
      <c r="DH902">
        <v>1.26</v>
      </c>
      <c r="DI902">
        <v>1.18</v>
      </c>
      <c r="DJ902">
        <v>1.0900000000000001</v>
      </c>
      <c r="DK902" s="5">
        <f>(CL902*3+CK902*2+CJ902)/6</f>
        <v>8.2833333333333332</v>
      </c>
      <c r="DL902">
        <f>BG902+(BG902*(CF902-8.25)/8.25)</f>
        <v>2424.4315151515152</v>
      </c>
      <c r="DM902">
        <f>BH902+(BH902*(CG902-8.25)/8.25)</f>
        <v>1027.4169696969693</v>
      </c>
      <c r="DN902">
        <f>BI902+(BI902*(CH902-8.25)/8.25)</f>
        <v>530.08727272727265</v>
      </c>
      <c r="DO902">
        <f>BJ902+(BJ902*(CI902-8.25)/8.25)</f>
        <v>-2807.2545454545452</v>
      </c>
      <c r="DP902">
        <f>BK902+(BK902*(CJ902-8.25)/8.25)</f>
        <v>2019.1563636363635</v>
      </c>
      <c r="DQ902">
        <f>BL902+(BL902*(CK902-8.25)/8.25)</f>
        <v>2818.5987878787878</v>
      </c>
      <c r="DR902">
        <f>BM902+(BM902*(CL902-8.25)/8.25)</f>
        <v>3598.5090909090914</v>
      </c>
      <c r="DS902" s="7">
        <f>DL902*10^8/$H902</f>
        <v>62606.689128194725</v>
      </c>
      <c r="DT902" s="7">
        <f>DM902*10^8/$H902</f>
        <v>26531.240179341643</v>
      </c>
      <c r="DU902" s="7">
        <f>DN902*10^8/$H902</f>
        <v>13688.573542723852</v>
      </c>
      <c r="DV902" s="7">
        <f>DO902*10^8/$H902</f>
        <v>-72492.42205136102</v>
      </c>
      <c r="DW902" s="7">
        <f>DP902*10^8/$H902</f>
        <v>52141.169577024637</v>
      </c>
      <c r="DX902" s="7">
        <f>DQ902*10^8/$H902</f>
        <v>72785.367203414557</v>
      </c>
      <c r="DY902" s="7">
        <f>DR902*10^8/$H902</f>
        <v>92925.182077353296</v>
      </c>
      <c r="DZ902" s="7">
        <f>DS902*10^8/$H902</f>
        <v>1616707.8752684256</v>
      </c>
      <c r="EA902" s="7">
        <f>DY902*0.8</f>
        <v>74340.145661882634</v>
      </c>
      <c r="EB902" s="9" t="e">
        <f>F902-#REF!</f>
        <v>#REF!</v>
      </c>
      <c r="EC902" s="3" t="e">
        <f>EB902/#REF!*100</f>
        <v>#REF!</v>
      </c>
      <c r="ED902" s="3">
        <f>DX902-F902</f>
        <v>-23714.632796585443</v>
      </c>
      <c r="EE902" s="11">
        <f>ED902/F902</f>
        <v>-0.24574749012005642</v>
      </c>
      <c r="EF902" s="3" t="e">
        <f>F902-#REF!</f>
        <v>#REF!</v>
      </c>
    </row>
    <row r="903" spans="1:136" x14ac:dyDescent="0.3">
      <c r="A903">
        <v>1363</v>
      </c>
      <c r="B903" s="17" t="s">
        <v>10202</v>
      </c>
      <c r="C903" s="16" t="str">
        <f>"https://finance.naver.com/item/frgn.nhn?code="&amp;B903</f>
        <v>https://finance.naver.com/item/frgn.nhn?code=200670</v>
      </c>
      <c r="D903" t="s">
        <v>6775</v>
      </c>
      <c r="E903" t="s">
        <v>6776</v>
      </c>
      <c r="F903" s="18">
        <f>VALUE(LEFT(E903,FIND("/",E903)-1))</f>
        <v>37450</v>
      </c>
      <c r="G903" s="6" t="s">
        <v>6777</v>
      </c>
      <c r="H903" s="6">
        <f>VALUE(LEFT(G903,FIND("/",G903)-1)) + VALUE(MID(G903,FIND("/",G903)+1,LEN(G903)))</f>
        <v>9971194</v>
      </c>
      <c r="I903" s="1">
        <v>9790</v>
      </c>
      <c r="J903" s="1">
        <f>F903*H903/(10^8)</f>
        <v>3734.2121529999999</v>
      </c>
      <c r="K903">
        <v>471</v>
      </c>
      <c r="L903">
        <v>547</v>
      </c>
      <c r="M903">
        <v>648</v>
      </c>
      <c r="N903">
        <v>786</v>
      </c>
      <c r="O903">
        <v>985</v>
      </c>
      <c r="P903" s="1">
        <v>1294</v>
      </c>
      <c r="Q903" s="1">
        <v>1477</v>
      </c>
      <c r="R903" t="s">
        <v>8838</v>
      </c>
      <c r="S903">
        <v>128</v>
      </c>
      <c r="T903">
        <v>124</v>
      </c>
      <c r="U903">
        <v>107</v>
      </c>
      <c r="V903">
        <v>133</v>
      </c>
      <c r="W903">
        <v>166</v>
      </c>
      <c r="X903">
        <v>224</v>
      </c>
      <c r="Y903">
        <v>292</v>
      </c>
      <c r="Z903" t="s">
        <v>8838</v>
      </c>
      <c r="AA903">
        <v>105</v>
      </c>
      <c r="AB903">
        <v>138</v>
      </c>
      <c r="AC903">
        <v>108</v>
      </c>
      <c r="AD903">
        <v>121</v>
      </c>
      <c r="AE903">
        <v>172</v>
      </c>
      <c r="AF903">
        <v>223</v>
      </c>
      <c r="AG903">
        <v>280</v>
      </c>
      <c r="AH903" t="s">
        <v>8838</v>
      </c>
      <c r="AI903" s="1">
        <v>1312</v>
      </c>
      <c r="AJ903" s="1">
        <v>1297</v>
      </c>
      <c r="AK903" s="1">
        <v>1283</v>
      </c>
      <c r="AL903" s="1">
        <v>1384</v>
      </c>
      <c r="AM903" s="1">
        <v>1756</v>
      </c>
      <c r="AN903" s="1">
        <v>2129</v>
      </c>
      <c r="AO903" s="1">
        <v>2331</v>
      </c>
      <c r="AP903" t="s">
        <v>8838</v>
      </c>
      <c r="AQ903">
        <v>182</v>
      </c>
      <c r="AR903">
        <v>158</v>
      </c>
      <c r="AS903">
        <v>146</v>
      </c>
      <c r="AT903">
        <v>170</v>
      </c>
      <c r="AU903">
        <v>408</v>
      </c>
      <c r="AV903">
        <v>625</v>
      </c>
      <c r="AW903">
        <v>620</v>
      </c>
      <c r="AX903" t="s">
        <v>8838</v>
      </c>
      <c r="AY903" s="1">
        <v>1130</v>
      </c>
      <c r="AZ903" s="1">
        <v>1139</v>
      </c>
      <c r="BA903" s="1">
        <v>1137</v>
      </c>
      <c r="BB903" s="1">
        <v>1214</v>
      </c>
      <c r="BC903" s="1">
        <v>1349</v>
      </c>
      <c r="BD903" s="1">
        <v>1505</v>
      </c>
      <c r="BE903" s="1">
        <v>1712</v>
      </c>
      <c r="BF903" t="s">
        <v>8838</v>
      </c>
      <c r="BG903" s="1">
        <v>1091</v>
      </c>
      <c r="BH903" s="1">
        <v>1079</v>
      </c>
      <c r="BI903" s="1">
        <v>1061</v>
      </c>
      <c r="BJ903" s="1">
        <v>1121</v>
      </c>
      <c r="BK903" s="1">
        <v>1201</v>
      </c>
      <c r="BL903" s="1">
        <v>1338</v>
      </c>
      <c r="BM903" s="1">
        <v>1530</v>
      </c>
      <c r="BN903" t="s">
        <v>8838</v>
      </c>
      <c r="BO903">
        <v>44</v>
      </c>
      <c r="BP903">
        <v>45</v>
      </c>
      <c r="BQ903">
        <v>47</v>
      </c>
      <c r="BR903">
        <v>50</v>
      </c>
      <c r="BS903">
        <v>50</v>
      </c>
      <c r="BT903">
        <v>50</v>
      </c>
      <c r="BU903">
        <v>50</v>
      </c>
      <c r="BV903" t="s">
        <v>8838</v>
      </c>
      <c r="BW903">
        <v>8.48</v>
      </c>
      <c r="BX903">
        <v>10.58</v>
      </c>
      <c r="BY903">
        <v>8.34</v>
      </c>
      <c r="BZ903">
        <v>9.1</v>
      </c>
      <c r="CA903">
        <v>10.96</v>
      </c>
      <c r="CB903">
        <v>11.45</v>
      </c>
      <c r="CC903">
        <v>12.56</v>
      </c>
      <c r="CD903" t="s">
        <v>8838</v>
      </c>
      <c r="CE903">
        <v>9.39</v>
      </c>
      <c r="CF903">
        <v>11</v>
      </c>
      <c r="CG903">
        <v>8.6</v>
      </c>
      <c r="CH903">
        <v>9.5500000000000007</v>
      </c>
      <c r="CI903">
        <v>12.99</v>
      </c>
      <c r="CJ903">
        <v>14.34</v>
      </c>
      <c r="CK903">
        <v>16.36</v>
      </c>
      <c r="CL903" t="s">
        <v>8838</v>
      </c>
      <c r="CM903" s="1">
        <v>1030</v>
      </c>
      <c r="CN903" s="1">
        <v>1198</v>
      </c>
      <c r="CO903">
        <v>923</v>
      </c>
      <c r="CP903" s="1">
        <v>1045</v>
      </c>
      <c r="CQ903" s="1">
        <v>1513</v>
      </c>
      <c r="CR903" s="1">
        <v>1825</v>
      </c>
      <c r="CS903" s="1">
        <v>2352</v>
      </c>
      <c r="CT903" t="s">
        <v>8838</v>
      </c>
      <c r="CU903">
        <v>29.13</v>
      </c>
      <c r="CV903">
        <v>33.82</v>
      </c>
      <c r="CW903">
        <v>29.89</v>
      </c>
      <c r="CX903">
        <v>22.15</v>
      </c>
      <c r="CY903">
        <v>15.7</v>
      </c>
      <c r="CZ903">
        <v>20.52</v>
      </c>
      <c r="DA903">
        <v>15.92</v>
      </c>
      <c r="DB903" t="s">
        <v>8838</v>
      </c>
      <c r="DC903">
        <v>2.54</v>
      </c>
      <c r="DD903">
        <v>3.33</v>
      </c>
      <c r="DE903">
        <v>2.21</v>
      </c>
      <c r="DF903">
        <v>1.76</v>
      </c>
      <c r="DG903">
        <v>1.67</v>
      </c>
      <c r="DH903">
        <v>2.4</v>
      </c>
      <c r="DI903">
        <v>2.14</v>
      </c>
      <c r="DJ903" t="s">
        <v>8838</v>
      </c>
      <c r="DK903" s="5" t="e">
        <f>(CL903*3+CK903*2+CJ903)/6</f>
        <v>#VALUE!</v>
      </c>
      <c r="DL903">
        <f>BG903+(BG903*(CF903-8.25)/8.25)</f>
        <v>1454.6666666666667</v>
      </c>
      <c r="DM903">
        <f>BH903+(BH903*(CG903-8.25)/8.25)</f>
        <v>1124.7757575757576</v>
      </c>
      <c r="DN903">
        <f>BI903+(BI903*(CH903-8.25)/8.25)</f>
        <v>1228.1878787878788</v>
      </c>
      <c r="DO903">
        <f>BJ903+(BJ903*(CI903-8.25)/8.25)</f>
        <v>1765.0654545454545</v>
      </c>
      <c r="DP903">
        <f>BK903+(BK903*(CJ903-8.25)/8.25)</f>
        <v>2087.5563636363636</v>
      </c>
      <c r="DQ903">
        <f>BL903+(BL903*(CK903-8.25)/8.25)</f>
        <v>2653.2945454545452</v>
      </c>
      <c r="DR903" t="e">
        <f>BM903+(BM903*(CL903-8.25)/8.25)</f>
        <v>#VALUE!</v>
      </c>
      <c r="DS903" s="7">
        <f>DL903*10^8/$H903</f>
        <v>14588.690849527819</v>
      </c>
      <c r="DT903" s="7">
        <f>DM903*10^8/$H903</f>
        <v>11280.25146813669</v>
      </c>
      <c r="DU903" s="7">
        <f>DN903*10^8/$H903</f>
        <v>12317.360175600625</v>
      </c>
      <c r="DV903" s="7">
        <f>DO903*10^8/$H903</f>
        <v>17701.645906653248</v>
      </c>
      <c r="DW903" s="7">
        <f>DP903*10^8/$H903</f>
        <v>20935.871507829088</v>
      </c>
      <c r="DX903" s="7">
        <f>DQ903*10^8/$H903</f>
        <v>26609.597059836018</v>
      </c>
      <c r="DY903" s="7" t="e">
        <f>DR903*10^8/$H903</f>
        <v>#VALUE!</v>
      </c>
      <c r="DZ903" s="7">
        <f>DS903*10^8/$H903</f>
        <v>146308.36436968148</v>
      </c>
      <c r="EA903" s="7" t="e">
        <f>DY903*0.8</f>
        <v>#VALUE!</v>
      </c>
      <c r="EB903" s="9" t="e">
        <f>F903-#REF!</f>
        <v>#REF!</v>
      </c>
      <c r="EC903" s="3" t="e">
        <f>EB903/#REF!*100</f>
        <v>#REF!</v>
      </c>
      <c r="ED903" s="3">
        <f>DX903-F903</f>
        <v>-10840.402940163982</v>
      </c>
      <c r="EE903" s="11">
        <f>ED903/F903</f>
        <v>-0.28946336288822383</v>
      </c>
      <c r="EF903" s="3" t="e">
        <f>F903-#REF!</f>
        <v>#REF!</v>
      </c>
    </row>
    <row r="904" spans="1:136" hidden="1" x14ac:dyDescent="0.3">
      <c r="A904">
        <v>902</v>
      </c>
      <c r="B904" s="17" t="s">
        <v>9741</v>
      </c>
      <c r="C904" s="16" t="str">
        <f>"https://finance.naver.com/item/frgn.nhn?code="&amp;B904</f>
        <v>https://finance.naver.com/item/frgn.nhn?code=355150</v>
      </c>
      <c r="D904" t="s">
        <v>5406</v>
      </c>
      <c r="E904" t="s">
        <v>5407</v>
      </c>
      <c r="F904" s="18">
        <f>VALUE(LEFT(E904,FIND("/",E904)-1))</f>
        <v>2235</v>
      </c>
      <c r="G904" s="6" t="s">
        <v>5408</v>
      </c>
      <c r="H904" s="6">
        <f>VALUE(LEFT(G904,FIND("/",G904)-1)) + VALUE(MID(G904,FIND("/",G904)+1,LEN(G904)))</f>
        <v>5320000</v>
      </c>
      <c r="I904">
        <v>0</v>
      </c>
      <c r="J904" s="1">
        <f>F904*H904/(10^8)</f>
        <v>118.902</v>
      </c>
      <c r="K904" t="s">
        <v>8838</v>
      </c>
      <c r="L904" t="s">
        <v>8838</v>
      </c>
      <c r="M904" t="s">
        <v>8838</v>
      </c>
      <c r="N904" t="s">
        <v>8838</v>
      </c>
      <c r="O904">
        <v>0</v>
      </c>
      <c r="P904" t="s">
        <v>8838</v>
      </c>
      <c r="Q904" t="s">
        <v>8838</v>
      </c>
      <c r="R904" t="s">
        <v>8838</v>
      </c>
      <c r="S904" t="s">
        <v>8838</v>
      </c>
      <c r="T904" t="s">
        <v>8838</v>
      </c>
      <c r="U904" t="s">
        <v>8838</v>
      </c>
      <c r="V904" t="s">
        <v>8838</v>
      </c>
      <c r="W904">
        <v>-1</v>
      </c>
      <c r="X904" t="s">
        <v>8838</v>
      </c>
      <c r="Y904" t="s">
        <v>8838</v>
      </c>
      <c r="Z904" t="s">
        <v>8838</v>
      </c>
      <c r="AA904" t="s">
        <v>8838</v>
      </c>
      <c r="AB904" t="s">
        <v>8838</v>
      </c>
      <c r="AC904" t="s">
        <v>8838</v>
      </c>
      <c r="AD904" t="s">
        <v>8838</v>
      </c>
      <c r="AE904">
        <v>0</v>
      </c>
      <c r="AF904" t="s">
        <v>8838</v>
      </c>
      <c r="AG904" t="s">
        <v>8838</v>
      </c>
      <c r="AH904" t="s">
        <v>8838</v>
      </c>
      <c r="AI904" t="s">
        <v>8838</v>
      </c>
      <c r="AJ904" t="s">
        <v>8838</v>
      </c>
      <c r="AK904" t="s">
        <v>8838</v>
      </c>
      <c r="AL904" t="s">
        <v>8838</v>
      </c>
      <c r="AM904">
        <v>98</v>
      </c>
      <c r="AN904" t="s">
        <v>8838</v>
      </c>
      <c r="AO904" t="s">
        <v>8838</v>
      </c>
      <c r="AP904" t="s">
        <v>8838</v>
      </c>
      <c r="AQ904" t="s">
        <v>8838</v>
      </c>
      <c r="AR904" t="s">
        <v>8838</v>
      </c>
      <c r="AS904" t="s">
        <v>8838</v>
      </c>
      <c r="AT904" t="s">
        <v>8838</v>
      </c>
      <c r="AU904">
        <v>9</v>
      </c>
      <c r="AV904" t="s">
        <v>8838</v>
      </c>
      <c r="AW904" t="s">
        <v>8838</v>
      </c>
      <c r="AX904" t="s">
        <v>8838</v>
      </c>
      <c r="AY904" t="s">
        <v>8838</v>
      </c>
      <c r="AZ904" t="s">
        <v>8838</v>
      </c>
      <c r="BA904" t="s">
        <v>8838</v>
      </c>
      <c r="BB904" t="s">
        <v>8838</v>
      </c>
      <c r="BC904">
        <v>90</v>
      </c>
      <c r="BD904" t="s">
        <v>8838</v>
      </c>
      <c r="BE904" t="s">
        <v>8838</v>
      </c>
      <c r="BF904" t="s">
        <v>8838</v>
      </c>
      <c r="BG904" t="s">
        <v>8838</v>
      </c>
      <c r="BH904" t="s">
        <v>8838</v>
      </c>
      <c r="BI904" t="s">
        <v>8838</v>
      </c>
      <c r="BJ904" t="s">
        <v>8838</v>
      </c>
      <c r="BK904">
        <v>90</v>
      </c>
      <c r="BL904" t="s">
        <v>8838</v>
      </c>
      <c r="BM904" t="s">
        <v>8838</v>
      </c>
      <c r="BN904" t="s">
        <v>8838</v>
      </c>
      <c r="BO904" t="s">
        <v>8838</v>
      </c>
      <c r="BP904" t="s">
        <v>8838</v>
      </c>
      <c r="BQ904" t="s">
        <v>8838</v>
      </c>
      <c r="BR904" t="s">
        <v>8838</v>
      </c>
      <c r="BS904">
        <v>5</v>
      </c>
      <c r="BT904" t="s">
        <v>8838</v>
      </c>
      <c r="BU904" t="s">
        <v>8838</v>
      </c>
      <c r="BV904" t="s">
        <v>8838</v>
      </c>
      <c r="BW904" t="s">
        <v>8838</v>
      </c>
      <c r="BX904" t="s">
        <v>8838</v>
      </c>
      <c r="BY904" t="s">
        <v>8838</v>
      </c>
      <c r="BZ904" t="s">
        <v>8838</v>
      </c>
      <c r="CA904" t="s">
        <v>8838</v>
      </c>
      <c r="CB904" t="s">
        <v>8838</v>
      </c>
      <c r="CC904" t="s">
        <v>8838</v>
      </c>
      <c r="CD904" t="s">
        <v>8838</v>
      </c>
      <c r="CE904" t="s">
        <v>8838</v>
      </c>
      <c r="CF904" t="s">
        <v>8838</v>
      </c>
      <c r="CG904" t="s">
        <v>8838</v>
      </c>
      <c r="CH904" t="s">
        <v>8838</v>
      </c>
      <c r="CI904" t="s">
        <v>8838</v>
      </c>
      <c r="CJ904" t="s">
        <v>8838</v>
      </c>
      <c r="CK904" t="s">
        <v>8838</v>
      </c>
      <c r="CL904" t="s">
        <v>8838</v>
      </c>
      <c r="CM904" t="s">
        <v>8838</v>
      </c>
      <c r="CN904" t="s">
        <v>8838</v>
      </c>
      <c r="CO904" t="s">
        <v>8838</v>
      </c>
      <c r="CP904" t="s">
        <v>8838</v>
      </c>
      <c r="CQ904">
        <v>-14</v>
      </c>
      <c r="CR904" t="s">
        <v>8838</v>
      </c>
      <c r="CS904" t="s">
        <v>8838</v>
      </c>
      <c r="CT904" t="s">
        <v>8838</v>
      </c>
      <c r="CU904" t="s">
        <v>8838</v>
      </c>
      <c r="CV904" t="s">
        <v>8838</v>
      </c>
      <c r="CW904" t="s">
        <v>8838</v>
      </c>
      <c r="CX904" t="s">
        <v>8838</v>
      </c>
      <c r="CY904" t="s">
        <v>2</v>
      </c>
      <c r="CZ904" t="s">
        <v>8838</v>
      </c>
      <c r="DA904" t="s">
        <v>8838</v>
      </c>
      <c r="DB904" t="s">
        <v>8838</v>
      </c>
      <c r="DC904" t="s">
        <v>8838</v>
      </c>
      <c r="DD904" t="s">
        <v>8838</v>
      </c>
      <c r="DE904" t="s">
        <v>8838</v>
      </c>
      <c r="DF904" t="s">
        <v>8838</v>
      </c>
      <c r="DG904">
        <v>1.23</v>
      </c>
      <c r="DH904" t="s">
        <v>8838</v>
      </c>
      <c r="DI904" t="s">
        <v>8838</v>
      </c>
      <c r="DJ904" t="s">
        <v>8838</v>
      </c>
      <c r="DK904" s="5" t="e">
        <f>(CL904*3+CK904*2+CJ904)/6</f>
        <v>#VALUE!</v>
      </c>
      <c r="DL904" t="e">
        <f>BG904+(BG904*(CF904-8.25)/8.25)</f>
        <v>#VALUE!</v>
      </c>
      <c r="DM904" t="e">
        <f>BH904+(BH904*(CG904-8.25)/8.25)</f>
        <v>#VALUE!</v>
      </c>
      <c r="DN904" t="e">
        <f>BI904+(BI904*(CH904-8.25)/8.25)</f>
        <v>#VALUE!</v>
      </c>
      <c r="DO904" t="e">
        <f>BJ904+(BJ904*(CI904-8.25)/8.25)</f>
        <v>#VALUE!</v>
      </c>
      <c r="DP904" t="e">
        <f>BK904+(BK904*(CJ904-8.25)/8.25)</f>
        <v>#VALUE!</v>
      </c>
      <c r="DQ904" t="e">
        <f>BL904+(BL904*(CK904-8.25)/8.25)</f>
        <v>#VALUE!</v>
      </c>
      <c r="DR904" t="e">
        <f>BM904+(BM904*(CL904-8.25)/8.25)</f>
        <v>#VALUE!</v>
      </c>
      <c r="DS904" s="7" t="e">
        <f>DL904*10^8/$H904</f>
        <v>#VALUE!</v>
      </c>
      <c r="DT904" s="7" t="e">
        <f>DM904*10^8/$H904</f>
        <v>#VALUE!</v>
      </c>
      <c r="DU904" s="7" t="e">
        <f>DN904*10^8/$H904</f>
        <v>#VALUE!</v>
      </c>
      <c r="DV904" s="7" t="e">
        <f>DO904*10^8/$H904</f>
        <v>#VALUE!</v>
      </c>
      <c r="DW904" s="7" t="e">
        <f>DP904*10^8/$H904</f>
        <v>#VALUE!</v>
      </c>
      <c r="DX904" s="7" t="e">
        <f>DQ904*10^8/$H904</f>
        <v>#VALUE!</v>
      </c>
      <c r="DY904" s="7" t="e">
        <f>DR904*10^8/$H904</f>
        <v>#VALUE!</v>
      </c>
      <c r="DZ904" s="7" t="e">
        <f>DS904*10^8/$H904</f>
        <v>#VALUE!</v>
      </c>
      <c r="EA904" s="7" t="e">
        <f>DY904*0.8</f>
        <v>#VALUE!</v>
      </c>
      <c r="EB904" s="9" t="e">
        <f>F904-#REF!</f>
        <v>#REF!</v>
      </c>
      <c r="EC904" s="3" t="e">
        <f>EB904/#REF!*100</f>
        <v>#REF!</v>
      </c>
      <c r="ED904" s="3" t="e">
        <f>DX904-F904</f>
        <v>#VALUE!</v>
      </c>
      <c r="EE904" s="11" t="e">
        <f>ED904/F904</f>
        <v>#VALUE!</v>
      </c>
      <c r="EF904" s="3" t="e">
        <f>F904-#REF!</f>
        <v>#REF!</v>
      </c>
    </row>
    <row r="905" spans="1:136" x14ac:dyDescent="0.3">
      <c r="A905">
        <v>1456</v>
      </c>
      <c r="B905" s="17" t="s">
        <v>10295</v>
      </c>
      <c r="C905" s="16" t="str">
        <f>"https://finance.naver.com/item/frgn.nhn?code="&amp;B905</f>
        <v>https://finance.naver.com/item/frgn.nhn?code=149950</v>
      </c>
      <c r="D905" t="s">
        <v>7047</v>
      </c>
      <c r="E905" t="s">
        <v>7048</v>
      </c>
      <c r="F905" s="18">
        <f>VALUE(LEFT(E905,FIND("/",E905)-1))</f>
        <v>23900</v>
      </c>
      <c r="G905" s="6" t="s">
        <v>7049</v>
      </c>
      <c r="H905" s="6">
        <f>VALUE(LEFT(G905,FIND("/",G905)-1)) + VALUE(MID(G905,FIND("/",G905)+1,LEN(G905)))</f>
        <v>15607500</v>
      </c>
      <c r="I905" s="1">
        <v>2000000</v>
      </c>
      <c r="J905" s="1">
        <f>F905*H905/(10^8)</f>
        <v>3730.1925000000001</v>
      </c>
      <c r="K905">
        <v>789</v>
      </c>
      <c r="L905">
        <v>956</v>
      </c>
      <c r="M905">
        <v>743</v>
      </c>
      <c r="N905">
        <v>754</v>
      </c>
      <c r="O905">
        <v>757</v>
      </c>
      <c r="P905" t="s">
        <v>8838</v>
      </c>
      <c r="Q905" t="s">
        <v>8838</v>
      </c>
      <c r="R905" t="s">
        <v>8838</v>
      </c>
      <c r="S905">
        <v>107</v>
      </c>
      <c r="T905">
        <v>159</v>
      </c>
      <c r="U905">
        <v>56</v>
      </c>
      <c r="V905">
        <v>54</v>
      </c>
      <c r="W905">
        <v>37</v>
      </c>
      <c r="X905" t="s">
        <v>8838</v>
      </c>
      <c r="Y905" t="s">
        <v>8838</v>
      </c>
      <c r="Z905" t="s">
        <v>8838</v>
      </c>
      <c r="AA905">
        <v>81</v>
      </c>
      <c r="AB905">
        <v>144</v>
      </c>
      <c r="AC905">
        <v>77</v>
      </c>
      <c r="AD905">
        <v>72</v>
      </c>
      <c r="AE905">
        <v>52</v>
      </c>
      <c r="AF905" t="s">
        <v>8838</v>
      </c>
      <c r="AG905" t="s">
        <v>8838</v>
      </c>
      <c r="AH905" t="s">
        <v>8838</v>
      </c>
      <c r="AI905" s="1">
        <v>1304</v>
      </c>
      <c r="AJ905" s="1">
        <v>1502</v>
      </c>
      <c r="AK905" s="1">
        <v>1460</v>
      </c>
      <c r="AL905" s="1">
        <v>1448</v>
      </c>
      <c r="AM905" s="1">
        <v>1500</v>
      </c>
      <c r="AN905" t="s">
        <v>8838</v>
      </c>
      <c r="AO905" t="s">
        <v>8838</v>
      </c>
      <c r="AP905" t="s">
        <v>8838</v>
      </c>
      <c r="AQ905">
        <v>101</v>
      </c>
      <c r="AR905">
        <v>127</v>
      </c>
      <c r="AS905">
        <v>90</v>
      </c>
      <c r="AT905">
        <v>87</v>
      </c>
      <c r="AU905">
        <v>107</v>
      </c>
      <c r="AV905" t="s">
        <v>8838</v>
      </c>
      <c r="AW905" t="s">
        <v>8838</v>
      </c>
      <c r="AX905" t="s">
        <v>8838</v>
      </c>
      <c r="AY905" s="1">
        <v>1202</v>
      </c>
      <c r="AZ905" s="1">
        <v>1375</v>
      </c>
      <c r="BA905" s="1">
        <v>1370</v>
      </c>
      <c r="BB905" s="1">
        <v>1361</v>
      </c>
      <c r="BC905" s="1">
        <v>1393</v>
      </c>
      <c r="BD905" t="s">
        <v>8838</v>
      </c>
      <c r="BE905" t="s">
        <v>8838</v>
      </c>
      <c r="BF905" t="s">
        <v>8838</v>
      </c>
      <c r="BG905" s="1">
        <v>1202</v>
      </c>
      <c r="BH905" s="1">
        <v>1375</v>
      </c>
      <c r="BI905" s="1">
        <v>1370</v>
      </c>
      <c r="BJ905" s="1">
        <v>1361</v>
      </c>
      <c r="BK905" s="1">
        <v>1393</v>
      </c>
      <c r="BL905" t="s">
        <v>8838</v>
      </c>
      <c r="BM905" t="s">
        <v>8838</v>
      </c>
      <c r="BN905" t="s">
        <v>8838</v>
      </c>
      <c r="BO905">
        <v>82</v>
      </c>
      <c r="BP905">
        <v>82</v>
      </c>
      <c r="BQ905">
        <v>82</v>
      </c>
      <c r="BR905">
        <v>82</v>
      </c>
      <c r="BS905">
        <v>82</v>
      </c>
      <c r="BT905" t="s">
        <v>8838</v>
      </c>
      <c r="BU905" t="s">
        <v>8838</v>
      </c>
      <c r="BV905" t="s">
        <v>8838</v>
      </c>
      <c r="BW905">
        <v>6.27</v>
      </c>
      <c r="BX905">
        <v>10.29</v>
      </c>
      <c r="BY905">
        <v>5.22</v>
      </c>
      <c r="BZ905">
        <v>4.9800000000000004</v>
      </c>
      <c r="CA905">
        <v>3.55</v>
      </c>
      <c r="CB905" t="s">
        <v>8838</v>
      </c>
      <c r="CC905" t="s">
        <v>8838</v>
      </c>
      <c r="CD905" t="s">
        <v>8838</v>
      </c>
      <c r="CE905">
        <v>6.79</v>
      </c>
      <c r="CF905">
        <v>11.2</v>
      </c>
      <c r="CG905">
        <v>5.63</v>
      </c>
      <c r="CH905">
        <v>5.3</v>
      </c>
      <c r="CI905">
        <v>3.8</v>
      </c>
      <c r="CJ905" t="s">
        <v>8838</v>
      </c>
      <c r="CK905" t="s">
        <v>8838</v>
      </c>
      <c r="CL905" t="s">
        <v>8838</v>
      </c>
      <c r="CM905">
        <v>516</v>
      </c>
      <c r="CN905">
        <v>925</v>
      </c>
      <c r="CO905">
        <v>495</v>
      </c>
      <c r="CP905">
        <v>464</v>
      </c>
      <c r="CQ905">
        <v>335</v>
      </c>
      <c r="CR905" t="s">
        <v>8838</v>
      </c>
      <c r="CS905" t="s">
        <v>8838</v>
      </c>
      <c r="CT905" t="s">
        <v>8838</v>
      </c>
      <c r="CU905">
        <v>12.8</v>
      </c>
      <c r="CV905">
        <v>8.43</v>
      </c>
      <c r="CW905">
        <v>10.79</v>
      </c>
      <c r="CX905">
        <v>16.579999999999998</v>
      </c>
      <c r="CY905">
        <v>25.63</v>
      </c>
      <c r="CZ905" t="s">
        <v>8838</v>
      </c>
      <c r="DA905" t="s">
        <v>8838</v>
      </c>
      <c r="DB905" t="s">
        <v>8838</v>
      </c>
      <c r="DC905">
        <v>0.81</v>
      </c>
      <c r="DD905">
        <v>0.89</v>
      </c>
      <c r="DE905">
        <v>0.57999999999999996</v>
      </c>
      <c r="DF905">
        <v>0.81</v>
      </c>
      <c r="DG905">
        <v>0.87</v>
      </c>
      <c r="DH905" t="s">
        <v>8838</v>
      </c>
      <c r="DI905" t="s">
        <v>8838</v>
      </c>
      <c r="DJ905" t="s">
        <v>8838</v>
      </c>
      <c r="DK905" s="5" t="e">
        <f>(CL905*3+CK905*2+CJ905)/6</f>
        <v>#VALUE!</v>
      </c>
      <c r="DL905">
        <f>BG905+(BG905*(CF905-8.25)/8.25)</f>
        <v>1631.8060606060606</v>
      </c>
      <c r="DM905">
        <f>BH905+(BH905*(CG905-8.25)/8.25)</f>
        <v>938.33333333333326</v>
      </c>
      <c r="DN905">
        <f>BI905+(BI905*(CH905-8.25)/8.25)</f>
        <v>880.12121212121201</v>
      </c>
      <c r="DO905">
        <f>BJ905+(BJ905*(CI905-8.25)/8.25)</f>
        <v>626.88484848484848</v>
      </c>
      <c r="DP905" t="e">
        <f>BK905+(BK905*(CJ905-8.25)/8.25)</f>
        <v>#VALUE!</v>
      </c>
      <c r="DQ905" t="e">
        <f>BL905+(BL905*(CK905-8.25)/8.25)</f>
        <v>#VALUE!</v>
      </c>
      <c r="DR905" t="e">
        <f>BM905+(BM905*(CL905-8.25)/8.25)</f>
        <v>#VALUE!</v>
      </c>
      <c r="DS905" s="7">
        <f>DL905*10^8/$H905</f>
        <v>10455.268688810254</v>
      </c>
      <c r="DT905" s="7">
        <f>DM905*10^8/$H905</f>
        <v>6012.0668482033207</v>
      </c>
      <c r="DU905" s="7">
        <f>DN905*10^8/$H905</f>
        <v>5639.0915401006696</v>
      </c>
      <c r="DV905" s="7">
        <f>DO905*10^8/$H905</f>
        <v>4016.5615792718145</v>
      </c>
      <c r="DW905" s="7" t="e">
        <f>DP905*10^8/$H905</f>
        <v>#VALUE!</v>
      </c>
      <c r="DX905" s="7" t="e">
        <f>DQ905*10^8/$H905</f>
        <v>#VALUE!</v>
      </c>
      <c r="DY905" s="7" t="e">
        <f>DR905*10^8/$H905</f>
        <v>#VALUE!</v>
      </c>
      <c r="DZ905" s="7">
        <f>DS905*10^8/$H905</f>
        <v>66988.747005031255</v>
      </c>
      <c r="EA905" s="7" t="e">
        <f>DY905*0.8</f>
        <v>#VALUE!</v>
      </c>
      <c r="EB905" s="9" t="e">
        <f>F905-#REF!</f>
        <v>#REF!</v>
      </c>
      <c r="EC905" s="3" t="e">
        <f>EB905/#REF!*100</f>
        <v>#REF!</v>
      </c>
      <c r="ED905" s="3" t="e">
        <f>DX905-F905</f>
        <v>#VALUE!</v>
      </c>
      <c r="EE905" s="11" t="e">
        <f>ED905/F905</f>
        <v>#VALUE!</v>
      </c>
      <c r="EF905" s="3" t="e">
        <f>F905-#REF!</f>
        <v>#REF!</v>
      </c>
    </row>
    <row r="906" spans="1:136" x14ac:dyDescent="0.3">
      <c r="A906">
        <v>667</v>
      </c>
      <c r="B906" s="17" t="s">
        <v>9506</v>
      </c>
      <c r="C906" s="16" t="str">
        <f>"https://finance.naver.com/item/frgn.nhn?code="&amp;B906</f>
        <v>https://finance.naver.com/item/frgn.nhn?code=004700</v>
      </c>
      <c r="D906" t="s">
        <v>623</v>
      </c>
      <c r="E906" t="s">
        <v>4841</v>
      </c>
      <c r="F906" s="18">
        <f>VALUE(LEFT(E906,FIND("/",E906)-1))</f>
        <v>55900</v>
      </c>
      <c r="G906" s="6" t="s">
        <v>4842</v>
      </c>
      <c r="H906" s="6">
        <f>VALUE(LEFT(G906,FIND("/",G906)-1)) + VALUE(MID(G906,FIND("/",G906)+1,LEN(G906)))</f>
        <v>6649138</v>
      </c>
      <c r="I906" s="1">
        <v>961899</v>
      </c>
      <c r="J906" s="1">
        <f>F906*H906/(10^8)</f>
        <v>3716.8681419999998</v>
      </c>
      <c r="K906" s="1">
        <v>1986</v>
      </c>
      <c r="L906" s="1">
        <v>1743</v>
      </c>
      <c r="M906" s="1">
        <v>1277</v>
      </c>
      <c r="N906" s="1">
        <v>1082</v>
      </c>
      <c r="O906">
        <v>973</v>
      </c>
      <c r="P906" t="s">
        <v>8838</v>
      </c>
      <c r="Q906" t="s">
        <v>8838</v>
      </c>
      <c r="R906" t="s">
        <v>8838</v>
      </c>
      <c r="S906">
        <v>266</v>
      </c>
      <c r="T906">
        <v>246</v>
      </c>
      <c r="U906">
        <v>150</v>
      </c>
      <c r="V906">
        <v>158</v>
      </c>
      <c r="W906">
        <v>151</v>
      </c>
      <c r="X906" t="s">
        <v>8838</v>
      </c>
      <c r="Y906" t="s">
        <v>8838</v>
      </c>
      <c r="Z906" t="s">
        <v>8838</v>
      </c>
      <c r="AA906">
        <v>216</v>
      </c>
      <c r="AB906">
        <v>220</v>
      </c>
      <c r="AC906">
        <v>136</v>
      </c>
      <c r="AD906">
        <v>145</v>
      </c>
      <c r="AE906">
        <v>197</v>
      </c>
      <c r="AF906" t="s">
        <v>8838</v>
      </c>
      <c r="AG906" t="s">
        <v>8838</v>
      </c>
      <c r="AH906" t="s">
        <v>8838</v>
      </c>
      <c r="AI906" s="1">
        <v>2266</v>
      </c>
      <c r="AJ906" s="1">
        <v>2447</v>
      </c>
      <c r="AK906" s="1">
        <v>2506</v>
      </c>
      <c r="AL906" s="1">
        <v>2958</v>
      </c>
      <c r="AM906" s="1">
        <v>3432</v>
      </c>
      <c r="AN906" t="s">
        <v>8838</v>
      </c>
      <c r="AO906" t="s">
        <v>8838</v>
      </c>
      <c r="AP906" t="s">
        <v>8838</v>
      </c>
      <c r="AQ906">
        <v>215</v>
      </c>
      <c r="AR906">
        <v>191</v>
      </c>
      <c r="AS906">
        <v>133</v>
      </c>
      <c r="AT906">
        <v>208</v>
      </c>
      <c r="AU906">
        <v>283</v>
      </c>
      <c r="AV906" t="s">
        <v>8838</v>
      </c>
      <c r="AW906" t="s">
        <v>8838</v>
      </c>
      <c r="AX906" t="s">
        <v>8838</v>
      </c>
      <c r="AY906" s="1">
        <v>2052</v>
      </c>
      <c r="AZ906" s="1">
        <v>2257</v>
      </c>
      <c r="BA906" s="1">
        <v>2373</v>
      </c>
      <c r="BB906" s="1">
        <v>2750</v>
      </c>
      <c r="BC906" s="1">
        <v>3149</v>
      </c>
      <c r="BD906" t="s">
        <v>8838</v>
      </c>
      <c r="BE906" t="s">
        <v>8838</v>
      </c>
      <c r="BF906" t="s">
        <v>8838</v>
      </c>
      <c r="BG906" s="1">
        <v>2052</v>
      </c>
      <c r="BH906" s="1">
        <v>2257</v>
      </c>
      <c r="BI906" s="1">
        <v>2373</v>
      </c>
      <c r="BJ906" s="1">
        <v>2750</v>
      </c>
      <c r="BK906" s="1">
        <v>3149</v>
      </c>
      <c r="BL906" t="s">
        <v>8838</v>
      </c>
      <c r="BM906" t="s">
        <v>8838</v>
      </c>
      <c r="BN906" t="s">
        <v>8838</v>
      </c>
      <c r="BO906">
        <v>342</v>
      </c>
      <c r="BP906">
        <v>342</v>
      </c>
      <c r="BQ906">
        <v>342</v>
      </c>
      <c r="BR906">
        <v>342</v>
      </c>
      <c r="BS906">
        <v>342</v>
      </c>
      <c r="BT906" t="s">
        <v>8838</v>
      </c>
      <c r="BU906" t="s">
        <v>8838</v>
      </c>
      <c r="BV906" t="s">
        <v>8838</v>
      </c>
      <c r="BW906">
        <v>10.220000000000001</v>
      </c>
      <c r="BX906">
        <v>9.34</v>
      </c>
      <c r="BY906">
        <v>5.51</v>
      </c>
      <c r="BZ906">
        <v>5.31</v>
      </c>
      <c r="CA906">
        <v>6.15</v>
      </c>
      <c r="CB906" t="s">
        <v>8838</v>
      </c>
      <c r="CC906" t="s">
        <v>8838</v>
      </c>
      <c r="CD906" t="s">
        <v>8838</v>
      </c>
      <c r="CE906">
        <v>11.32</v>
      </c>
      <c r="CF906">
        <v>10.220000000000001</v>
      </c>
      <c r="CG906">
        <v>5.9</v>
      </c>
      <c r="CH906">
        <v>5.66</v>
      </c>
      <c r="CI906">
        <v>6.66</v>
      </c>
      <c r="CJ906" t="s">
        <v>8838</v>
      </c>
      <c r="CK906" t="s">
        <v>8838</v>
      </c>
      <c r="CL906" t="s">
        <v>8838</v>
      </c>
      <c r="CM906" s="1">
        <v>3254</v>
      </c>
      <c r="CN906" s="1">
        <v>3312</v>
      </c>
      <c r="CO906" s="1">
        <v>2053</v>
      </c>
      <c r="CP906" s="1">
        <v>2181</v>
      </c>
      <c r="CQ906" s="1">
        <v>2956</v>
      </c>
      <c r="CR906" t="s">
        <v>8838</v>
      </c>
      <c r="CS906" t="s">
        <v>8838</v>
      </c>
      <c r="CT906" t="s">
        <v>8838</v>
      </c>
      <c r="CU906">
        <v>13.11</v>
      </c>
      <c r="CV906">
        <v>12.35</v>
      </c>
      <c r="CW906">
        <v>16.78</v>
      </c>
      <c r="CX906">
        <v>17.88</v>
      </c>
      <c r="CY906">
        <v>20.059999999999999</v>
      </c>
      <c r="CZ906" t="s">
        <v>8838</v>
      </c>
      <c r="DA906" t="s">
        <v>8838</v>
      </c>
      <c r="DB906" t="s">
        <v>8838</v>
      </c>
      <c r="DC906">
        <v>1.29</v>
      </c>
      <c r="DD906">
        <v>1.1200000000000001</v>
      </c>
      <c r="DE906">
        <v>0.9</v>
      </c>
      <c r="DF906">
        <v>0.88</v>
      </c>
      <c r="DG906">
        <v>1.18</v>
      </c>
      <c r="DH906" t="s">
        <v>8838</v>
      </c>
      <c r="DI906" t="s">
        <v>8838</v>
      </c>
      <c r="DJ906" t="s">
        <v>8838</v>
      </c>
      <c r="DK906" s="5" t="e">
        <f>(CL906*3+CK906*2+CJ906)/6</f>
        <v>#VALUE!</v>
      </c>
      <c r="DL906">
        <f>BG906+(BG906*(CF906-8.25)/8.25)</f>
        <v>2541.9927272727273</v>
      </c>
      <c r="DM906">
        <f>BH906+(BH906*(CG906-8.25)/8.25)</f>
        <v>1614.0969696969698</v>
      </c>
      <c r="DN906">
        <f>BI906+(BI906*(CH906-8.25)/8.25)</f>
        <v>1628.0218181818182</v>
      </c>
      <c r="DO906">
        <f>BJ906+(BJ906*(CI906-8.25)/8.25)</f>
        <v>2220</v>
      </c>
      <c r="DP906" t="e">
        <f>BK906+(BK906*(CJ906-8.25)/8.25)</f>
        <v>#VALUE!</v>
      </c>
      <c r="DQ906" t="e">
        <f>BL906+(BL906*(CK906-8.25)/8.25)</f>
        <v>#VALUE!</v>
      </c>
      <c r="DR906" t="e">
        <f>BM906+(BM906*(CL906-8.25)/8.25)</f>
        <v>#VALUE!</v>
      </c>
      <c r="DS906" s="7">
        <f>DL906*10^8/$H906</f>
        <v>38230.410126436349</v>
      </c>
      <c r="DT906" s="7">
        <f>DM906*10^8/$H906</f>
        <v>24275.281543216126</v>
      </c>
      <c r="DU906" s="7">
        <f>DN906*10^8/$H906</f>
        <v>24484.704907340143</v>
      </c>
      <c r="DV906" s="7">
        <f>DO906*10^8/$H906</f>
        <v>33387.786507063021</v>
      </c>
      <c r="DW906" s="7" t="e">
        <f>DP906*10^8/$H906</f>
        <v>#VALUE!</v>
      </c>
      <c r="DX906" s="7" t="e">
        <f>DQ906*10^8/$H906</f>
        <v>#VALUE!</v>
      </c>
      <c r="DY906" s="7" t="e">
        <f>DR906*10^8/$H906</f>
        <v>#VALUE!</v>
      </c>
      <c r="DZ906" s="7">
        <f>DS906*10^8/$H906</f>
        <v>574967.91503554815</v>
      </c>
      <c r="EA906" s="7" t="e">
        <f>DY906*0.8</f>
        <v>#VALUE!</v>
      </c>
      <c r="EB906" s="9" t="e">
        <f>F906-#REF!</f>
        <v>#REF!</v>
      </c>
      <c r="EC906" s="3" t="e">
        <f>EB906/#REF!*100</f>
        <v>#REF!</v>
      </c>
      <c r="ED906" s="3" t="e">
        <f>DX906-F906</f>
        <v>#VALUE!</v>
      </c>
      <c r="EE906" s="11" t="e">
        <f>ED906/F906</f>
        <v>#VALUE!</v>
      </c>
      <c r="EF906" s="3" t="e">
        <f>F906-#REF!</f>
        <v>#REF!</v>
      </c>
    </row>
    <row r="907" spans="1:136" x14ac:dyDescent="0.3">
      <c r="A907">
        <v>693</v>
      </c>
      <c r="B907" s="17" t="s">
        <v>9532</v>
      </c>
      <c r="C907" s="16" t="str">
        <f>"https://finance.naver.com/item/frgn.nhn?code="&amp;B907</f>
        <v>https://finance.naver.com/item/frgn.nhn?code=002390</v>
      </c>
      <c r="D907" t="s">
        <v>647</v>
      </c>
      <c r="E907" t="s">
        <v>4892</v>
      </c>
      <c r="F907" s="18">
        <f>VALUE(LEFT(E907,FIND("/",E907)-1))</f>
        <v>27000</v>
      </c>
      <c r="G907" s="6" t="s">
        <v>4893</v>
      </c>
      <c r="H907" s="6">
        <f>VALUE(LEFT(G907,FIND("/",G907)-1)) + VALUE(MID(G907,FIND("/",G907)+1,LEN(G907)))</f>
        <v>13763533</v>
      </c>
      <c r="I907" s="1">
        <v>20987</v>
      </c>
      <c r="J907" s="1">
        <f>F907*H907/(10^8)</f>
        <v>3716.15391</v>
      </c>
      <c r="K907" s="1">
        <v>3961</v>
      </c>
      <c r="L907" s="1">
        <v>4180</v>
      </c>
      <c r="M907" s="1">
        <v>4467</v>
      </c>
      <c r="N907" s="1">
        <v>4730</v>
      </c>
      <c r="O907" s="1">
        <v>5036</v>
      </c>
      <c r="P907" t="s">
        <v>8838</v>
      </c>
      <c r="Q907" t="s">
        <v>8838</v>
      </c>
      <c r="R907" t="s">
        <v>8838</v>
      </c>
      <c r="S907">
        <v>36</v>
      </c>
      <c r="T907">
        <v>-19</v>
      </c>
      <c r="U907">
        <v>221</v>
      </c>
      <c r="V907">
        <v>275</v>
      </c>
      <c r="W907">
        <v>284</v>
      </c>
      <c r="X907" t="s">
        <v>8838</v>
      </c>
      <c r="Y907" t="s">
        <v>8838</v>
      </c>
      <c r="Z907" t="s">
        <v>8838</v>
      </c>
      <c r="AA907">
        <v>-74</v>
      </c>
      <c r="AB907">
        <v>35</v>
      </c>
      <c r="AC907">
        <v>71</v>
      </c>
      <c r="AD907">
        <v>339</v>
      </c>
      <c r="AE907">
        <v>270</v>
      </c>
      <c r="AF907" t="s">
        <v>8838</v>
      </c>
      <c r="AG907" t="s">
        <v>8838</v>
      </c>
      <c r="AH907" t="s">
        <v>8838</v>
      </c>
      <c r="AI907" s="1">
        <v>6228</v>
      </c>
      <c r="AJ907" s="1">
        <v>6393</v>
      </c>
      <c r="AK907" s="1">
        <v>6526</v>
      </c>
      <c r="AL907" s="1">
        <v>7487</v>
      </c>
      <c r="AM907" s="1">
        <v>8189</v>
      </c>
      <c r="AN907" t="s">
        <v>8838</v>
      </c>
      <c r="AO907" t="s">
        <v>8838</v>
      </c>
      <c r="AP907" t="s">
        <v>8838</v>
      </c>
      <c r="AQ907" s="1">
        <v>3336</v>
      </c>
      <c r="AR907" s="1">
        <v>3486</v>
      </c>
      <c r="AS907" s="1">
        <v>3392</v>
      </c>
      <c r="AT907" s="1">
        <v>4047</v>
      </c>
      <c r="AU907" s="1">
        <v>4371</v>
      </c>
      <c r="AV907" t="s">
        <v>8838</v>
      </c>
      <c r="AW907" t="s">
        <v>8838</v>
      </c>
      <c r="AX907" t="s">
        <v>8838</v>
      </c>
      <c r="AY907" s="1">
        <v>2893</v>
      </c>
      <c r="AZ907" s="1">
        <v>2907</v>
      </c>
      <c r="BA907" s="1">
        <v>3134</v>
      </c>
      <c r="BB907" s="1">
        <v>3440</v>
      </c>
      <c r="BC907" s="1">
        <v>3818</v>
      </c>
      <c r="BD907" t="s">
        <v>8838</v>
      </c>
      <c r="BE907" t="s">
        <v>8838</v>
      </c>
      <c r="BF907" t="s">
        <v>8838</v>
      </c>
      <c r="BG907" s="1">
        <v>2809</v>
      </c>
      <c r="BH907" s="1">
        <v>2843</v>
      </c>
      <c r="BI907" s="1">
        <v>3074</v>
      </c>
      <c r="BJ907" s="1">
        <v>3407</v>
      </c>
      <c r="BK907" s="1">
        <v>3813</v>
      </c>
      <c r="BL907" t="s">
        <v>8838</v>
      </c>
      <c r="BM907" t="s">
        <v>8838</v>
      </c>
      <c r="BN907" t="s">
        <v>8838</v>
      </c>
      <c r="BO907">
        <v>63</v>
      </c>
      <c r="BP907">
        <v>63</v>
      </c>
      <c r="BQ907">
        <v>69</v>
      </c>
      <c r="BR907">
        <v>69</v>
      </c>
      <c r="BS907">
        <v>69</v>
      </c>
      <c r="BT907" t="s">
        <v>8838</v>
      </c>
      <c r="BU907" t="s">
        <v>8838</v>
      </c>
      <c r="BV907" t="s">
        <v>8838</v>
      </c>
      <c r="BW907">
        <v>-1.28</v>
      </c>
      <c r="BX907">
        <v>0.55000000000000004</v>
      </c>
      <c r="BY907">
        <v>1.0900000000000001</v>
      </c>
      <c r="BZ907">
        <v>4.84</v>
      </c>
      <c r="CA907">
        <v>3.44</v>
      </c>
      <c r="CB907" t="s">
        <v>8838</v>
      </c>
      <c r="CC907" t="s">
        <v>8838</v>
      </c>
      <c r="CD907" t="s">
        <v>8838</v>
      </c>
      <c r="CE907">
        <v>-2.23</v>
      </c>
      <c r="CF907">
        <v>1.72</v>
      </c>
      <c r="CG907">
        <v>2.7</v>
      </c>
      <c r="CH907">
        <v>10.78</v>
      </c>
      <c r="CI907">
        <v>7.47</v>
      </c>
      <c r="CJ907" t="s">
        <v>8838</v>
      </c>
      <c r="CK907" t="s">
        <v>8838</v>
      </c>
      <c r="CL907" t="s">
        <v>8838</v>
      </c>
      <c r="CM907">
        <v>-512</v>
      </c>
      <c r="CN907">
        <v>387</v>
      </c>
      <c r="CO907">
        <v>580</v>
      </c>
      <c r="CP907" s="1">
        <v>2538</v>
      </c>
      <c r="CQ907" s="1">
        <v>1959</v>
      </c>
      <c r="CR907" t="s">
        <v>8838</v>
      </c>
      <c r="CS907" t="s">
        <v>8838</v>
      </c>
      <c r="CT907" t="s">
        <v>8838</v>
      </c>
      <c r="CU907" t="s">
        <v>2</v>
      </c>
      <c r="CV907">
        <v>85.37</v>
      </c>
      <c r="CW907">
        <v>52.89</v>
      </c>
      <c r="CX907">
        <v>8.93</v>
      </c>
      <c r="CY907">
        <v>17</v>
      </c>
      <c r="CZ907" t="s">
        <v>8838</v>
      </c>
      <c r="DA907" t="s">
        <v>8838</v>
      </c>
      <c r="DB907" t="s">
        <v>8838</v>
      </c>
      <c r="DC907">
        <v>1.17</v>
      </c>
      <c r="DD907">
        <v>1.45</v>
      </c>
      <c r="DE907">
        <v>1.36</v>
      </c>
      <c r="DF907">
        <v>0.91</v>
      </c>
      <c r="DG907">
        <v>1.2</v>
      </c>
      <c r="DH907" t="s">
        <v>8838</v>
      </c>
      <c r="DI907" t="s">
        <v>8838</v>
      </c>
      <c r="DJ907" t="s">
        <v>8838</v>
      </c>
      <c r="DK907" s="5" t="e">
        <f>(CL907*3+CK907*2+CJ907)/6</f>
        <v>#VALUE!</v>
      </c>
      <c r="DL907">
        <f>BG907+(BG907*(CF907-8.25)/8.25)</f>
        <v>585.63393939393927</v>
      </c>
      <c r="DM907">
        <f>BH907+(BH907*(CG907-8.25)/8.25)</f>
        <v>930.43636363636369</v>
      </c>
      <c r="DN907">
        <f>BI907+(BI907*(CH907-8.25)/8.25)</f>
        <v>4016.6933333333332</v>
      </c>
      <c r="DO907">
        <f>BJ907+(BJ907*(CI907-8.25)/8.25)</f>
        <v>3084.8836363636365</v>
      </c>
      <c r="DP907" t="e">
        <f>BK907+(BK907*(CJ907-8.25)/8.25)</f>
        <v>#VALUE!</v>
      </c>
      <c r="DQ907" t="e">
        <f>BL907+(BL907*(CK907-8.25)/8.25)</f>
        <v>#VALUE!</v>
      </c>
      <c r="DR907" t="e">
        <f>BM907+(BM907*(CL907-8.25)/8.25)</f>
        <v>#VALUE!</v>
      </c>
      <c r="DS907" s="7">
        <f>DL907*10^8/$H907</f>
        <v>4254.9681058921378</v>
      </c>
      <c r="DT907" s="7">
        <f>DM907*10^8/$H907</f>
        <v>6760.1564484668561</v>
      </c>
      <c r="DU907" s="7">
        <f>DN907*10^8/$H907</f>
        <v>29183.592129530502</v>
      </c>
      <c r="DV907" s="7">
        <f>DO907*10^8/$H907</f>
        <v>22413.457622862068</v>
      </c>
      <c r="DW907" s="7" t="e">
        <f>DP907*10^8/$H907</f>
        <v>#VALUE!</v>
      </c>
      <c r="DX907" s="7" t="e">
        <f>DQ907*10^8/$H907</f>
        <v>#VALUE!</v>
      </c>
      <c r="DY907" s="7" t="e">
        <f>DR907*10^8/$H907</f>
        <v>#VALUE!</v>
      </c>
      <c r="DZ907" s="7">
        <f>DS907*10^8/$H907</f>
        <v>30914.79568430677</v>
      </c>
      <c r="EA907" s="7" t="e">
        <f>DY907*0.8</f>
        <v>#VALUE!</v>
      </c>
      <c r="EB907" s="9" t="e">
        <f>F907-#REF!</f>
        <v>#REF!</v>
      </c>
      <c r="EC907" s="3" t="e">
        <f>EB907/#REF!*100</f>
        <v>#REF!</v>
      </c>
      <c r="ED907" s="3" t="e">
        <f>DX907-F907</f>
        <v>#VALUE!</v>
      </c>
      <c r="EE907" s="11" t="e">
        <f>ED907/F907</f>
        <v>#VALUE!</v>
      </c>
      <c r="EF907" s="3" t="e">
        <f>F907-#REF!</f>
        <v>#REF!</v>
      </c>
    </row>
    <row r="908" spans="1:136" x14ac:dyDescent="0.3">
      <c r="A908">
        <v>314</v>
      </c>
      <c r="B908" s="17" t="s">
        <v>9153</v>
      </c>
      <c r="C908" s="16" t="str">
        <f>"https://finance.naver.com/item/frgn.nhn?code="&amp;B908</f>
        <v>https://finance.naver.com/item/frgn.nhn?code=072710</v>
      </c>
      <c r="D908" t="s">
        <v>299</v>
      </c>
      <c r="E908" t="s">
        <v>4125</v>
      </c>
      <c r="F908" s="18">
        <f>VALUE(LEFT(E908,FIND("/",E908)-1))</f>
        <v>79600</v>
      </c>
      <c r="G908" s="6" t="s">
        <v>4126</v>
      </c>
      <c r="H908" s="6">
        <f>VALUE(LEFT(G908,FIND("/",G908)-1)) + VALUE(MID(G908,FIND("/",G908)+1,LEN(G908)))</f>
        <v>4637790</v>
      </c>
      <c r="I908">
        <v>0</v>
      </c>
      <c r="J908" s="1">
        <f>F908*H908/(10^8)</f>
        <v>3691.68084</v>
      </c>
      <c r="K908" s="1">
        <v>4978</v>
      </c>
      <c r="L908" s="1">
        <v>4966</v>
      </c>
      <c r="M908" s="1">
        <v>5432</v>
      </c>
      <c r="N908" s="1">
        <v>5367</v>
      </c>
      <c r="O908" s="1">
        <v>5836</v>
      </c>
      <c r="P908" t="s">
        <v>8838</v>
      </c>
      <c r="Q908" t="s">
        <v>8838</v>
      </c>
      <c r="R908" t="s">
        <v>8838</v>
      </c>
      <c r="S908">
        <v>869</v>
      </c>
      <c r="T908">
        <v>471</v>
      </c>
      <c r="U908">
        <v>411</v>
      </c>
      <c r="V908">
        <v>413</v>
      </c>
      <c r="W908">
        <v>740</v>
      </c>
      <c r="X908" t="s">
        <v>8838</v>
      </c>
      <c r="Y908" t="s">
        <v>8838</v>
      </c>
      <c r="Z908" t="s">
        <v>8838</v>
      </c>
      <c r="AA908">
        <v>794</v>
      </c>
      <c r="AB908">
        <v>407</v>
      </c>
      <c r="AC908">
        <v>468</v>
      </c>
      <c r="AD908">
        <v>366</v>
      </c>
      <c r="AE908">
        <v>685</v>
      </c>
      <c r="AF908" t="s">
        <v>8838</v>
      </c>
      <c r="AG908" t="s">
        <v>8838</v>
      </c>
      <c r="AH908" t="s">
        <v>8838</v>
      </c>
      <c r="AI908" s="1">
        <v>11719</v>
      </c>
      <c r="AJ908" s="1">
        <v>11453</v>
      </c>
      <c r="AK908" s="1">
        <v>11948</v>
      </c>
      <c r="AL908" s="1">
        <v>12165</v>
      </c>
      <c r="AM908" s="1">
        <v>12481</v>
      </c>
      <c r="AN908" t="s">
        <v>8838</v>
      </c>
      <c r="AO908" t="s">
        <v>8838</v>
      </c>
      <c r="AP908" t="s">
        <v>8838</v>
      </c>
      <c r="AQ908" s="1">
        <v>3304</v>
      </c>
      <c r="AR908" s="1">
        <v>2821</v>
      </c>
      <c r="AS908" s="1">
        <v>2989</v>
      </c>
      <c r="AT908" s="1">
        <v>2944</v>
      </c>
      <c r="AU908" s="1">
        <v>2746</v>
      </c>
      <c r="AV908" t="s">
        <v>8838</v>
      </c>
      <c r="AW908" t="s">
        <v>8838</v>
      </c>
      <c r="AX908" t="s">
        <v>8838</v>
      </c>
      <c r="AY908" s="1">
        <v>8415</v>
      </c>
      <c r="AZ908" s="1">
        <v>8633</v>
      </c>
      <c r="BA908" s="1">
        <v>8959</v>
      </c>
      <c r="BB908" s="1">
        <v>9221</v>
      </c>
      <c r="BC908" s="1">
        <v>9735</v>
      </c>
      <c r="BD908" t="s">
        <v>8838</v>
      </c>
      <c r="BE908" t="s">
        <v>8838</v>
      </c>
      <c r="BF908" t="s">
        <v>8838</v>
      </c>
      <c r="BG908" s="1">
        <v>8402</v>
      </c>
      <c r="BH908" s="1">
        <v>8620</v>
      </c>
      <c r="BI908" s="1">
        <v>8946</v>
      </c>
      <c r="BJ908" s="1">
        <v>9207</v>
      </c>
      <c r="BK908" s="1">
        <v>9720</v>
      </c>
      <c r="BL908" t="s">
        <v>8838</v>
      </c>
      <c r="BM908" t="s">
        <v>8838</v>
      </c>
      <c r="BN908" t="s">
        <v>8838</v>
      </c>
      <c r="BO908">
        <v>232</v>
      </c>
      <c r="BP908">
        <v>232</v>
      </c>
      <c r="BQ908">
        <v>232</v>
      </c>
      <c r="BR908">
        <v>232</v>
      </c>
      <c r="BS908">
        <v>232</v>
      </c>
      <c r="BT908" t="s">
        <v>8838</v>
      </c>
      <c r="BU908" t="s">
        <v>8838</v>
      </c>
      <c r="BV908" t="s">
        <v>8838</v>
      </c>
      <c r="BW908">
        <v>7.04</v>
      </c>
      <c r="BX908">
        <v>3.51</v>
      </c>
      <c r="BY908">
        <v>4</v>
      </c>
      <c r="BZ908">
        <v>3.04</v>
      </c>
      <c r="CA908">
        <v>5.55</v>
      </c>
      <c r="CB908" t="s">
        <v>8838</v>
      </c>
      <c r="CC908" t="s">
        <v>8838</v>
      </c>
      <c r="CD908" t="s">
        <v>8838</v>
      </c>
      <c r="CE908">
        <v>9.81</v>
      </c>
      <c r="CF908">
        <v>4.78</v>
      </c>
      <c r="CG908">
        <v>5.32</v>
      </c>
      <c r="CH908">
        <v>4.03</v>
      </c>
      <c r="CI908">
        <v>7.23</v>
      </c>
      <c r="CJ908" t="s">
        <v>8838</v>
      </c>
      <c r="CK908" t="s">
        <v>8838</v>
      </c>
      <c r="CL908" t="s">
        <v>8838</v>
      </c>
      <c r="CM908" s="1">
        <v>17111</v>
      </c>
      <c r="CN908" s="1">
        <v>8765</v>
      </c>
      <c r="CO908" s="1">
        <v>10077</v>
      </c>
      <c r="CP908" s="1">
        <v>7887</v>
      </c>
      <c r="CQ908" s="1">
        <v>14746</v>
      </c>
      <c r="CR908" t="s">
        <v>8838</v>
      </c>
      <c r="CS908" t="s">
        <v>8838</v>
      </c>
      <c r="CT908" t="s">
        <v>8838</v>
      </c>
      <c r="CU908">
        <v>7.04</v>
      </c>
      <c r="CV908">
        <v>13.06</v>
      </c>
      <c r="CW908">
        <v>6.94</v>
      </c>
      <c r="CX908">
        <v>9.9499999999999993</v>
      </c>
      <c r="CY908">
        <v>5.25</v>
      </c>
      <c r="CZ908" t="s">
        <v>8838</v>
      </c>
      <c r="DA908" t="s">
        <v>8838</v>
      </c>
      <c r="DB908" t="s">
        <v>8838</v>
      </c>
      <c r="DC908">
        <v>0.67</v>
      </c>
      <c r="DD908">
        <v>0.62</v>
      </c>
      <c r="DE908">
        <v>0.36</v>
      </c>
      <c r="DF908">
        <v>0.4</v>
      </c>
      <c r="DG908">
        <v>0.37</v>
      </c>
      <c r="DH908" t="s">
        <v>8838</v>
      </c>
      <c r="DI908" t="s">
        <v>8838</v>
      </c>
      <c r="DJ908" t="s">
        <v>8838</v>
      </c>
      <c r="DK908" s="5" t="e">
        <f>(CL908*3+CK908*2+CJ908)/6</f>
        <v>#VALUE!</v>
      </c>
      <c r="DL908">
        <f>BG908+(BG908*(CF908-8.25)/8.25)</f>
        <v>4868.0678787878787</v>
      </c>
      <c r="DM908">
        <f>BH908+(BH908*(CG908-8.25)/8.25)</f>
        <v>5558.5939393939398</v>
      </c>
      <c r="DN908">
        <f>BI908+(BI908*(CH908-8.25)/8.25)</f>
        <v>4369.9854545454555</v>
      </c>
      <c r="DO908">
        <f>BJ908+(BJ908*(CI908-8.25)/8.25)</f>
        <v>8068.68</v>
      </c>
      <c r="DP908" t="e">
        <f>BK908+(BK908*(CJ908-8.25)/8.25)</f>
        <v>#VALUE!</v>
      </c>
      <c r="DQ908" t="e">
        <f>BL908+(BL908*(CK908-8.25)/8.25)</f>
        <v>#VALUE!</v>
      </c>
      <c r="DR908" t="e">
        <f>BM908+(BM908*(CL908-8.25)/8.25)</f>
        <v>#VALUE!</v>
      </c>
      <c r="DS908" s="7">
        <f>DL908*10^8/$H908</f>
        <v>104965.25023314724</v>
      </c>
      <c r="DT908" s="7">
        <f>DM908*10^8/$H908</f>
        <v>119854.36898595968</v>
      </c>
      <c r="DU908" s="7">
        <f>DN908*10^8/$H908</f>
        <v>94225.600006586232</v>
      </c>
      <c r="DV908" s="7">
        <f>DO908*10^8/$H908</f>
        <v>173976.82948128312</v>
      </c>
      <c r="DW908" s="7" t="e">
        <f>DP908*10^8/$H908</f>
        <v>#VALUE!</v>
      </c>
      <c r="DX908" s="7" t="e">
        <f>DQ908*10^8/$H908</f>
        <v>#VALUE!</v>
      </c>
      <c r="DY908" s="7" t="e">
        <f>DR908*10^8/$H908</f>
        <v>#VALUE!</v>
      </c>
      <c r="DZ908" s="7">
        <f>DS908*10^8/$H908</f>
        <v>2263260.0922669466</v>
      </c>
      <c r="EA908" s="7" t="e">
        <f>DY908*0.8</f>
        <v>#VALUE!</v>
      </c>
      <c r="EB908" s="9" t="e">
        <f>F908-#REF!</f>
        <v>#REF!</v>
      </c>
      <c r="EC908" s="3" t="e">
        <f>EB908/#REF!*100</f>
        <v>#REF!</v>
      </c>
      <c r="ED908" s="3" t="e">
        <f>DX908-F908</f>
        <v>#VALUE!</v>
      </c>
      <c r="EE908" s="11" t="e">
        <f>ED908/F908</f>
        <v>#VALUE!</v>
      </c>
      <c r="EF908" s="3" t="e">
        <f>F908-#REF!</f>
        <v>#REF!</v>
      </c>
    </row>
    <row r="909" spans="1:136" x14ac:dyDescent="0.3">
      <c r="A909">
        <v>2118</v>
      </c>
      <c r="B909" s="17" t="s">
        <v>10957</v>
      </c>
      <c r="C909" s="16" t="str">
        <f>"https://finance.naver.com/item/frgn.nhn?code="&amp;B909</f>
        <v>https://finance.naver.com/item/frgn.nhn?code=038290</v>
      </c>
      <c r="D909" t="s">
        <v>2159</v>
      </c>
      <c r="E909" t="s">
        <v>8464</v>
      </c>
      <c r="F909" s="18">
        <f>VALUE(LEFT(E909,FIND("/",E909)-1))</f>
        <v>34450</v>
      </c>
      <c r="G909" s="6" t="s">
        <v>8465</v>
      </c>
      <c r="H909" s="6">
        <f>VALUE(LEFT(G909,FIND("/",G909)-1)) + VALUE(MID(G909,FIND("/",G909)+1,LEN(G909)))</f>
        <v>10715551</v>
      </c>
      <c r="I909" s="1">
        <v>164000</v>
      </c>
      <c r="J909" s="1">
        <f>F909*H909/(10^8)</f>
        <v>3691.5073195</v>
      </c>
      <c r="K909">
        <v>911</v>
      </c>
      <c r="L909" s="1">
        <v>1018</v>
      </c>
      <c r="M909" s="1">
        <v>1128</v>
      </c>
      <c r="N909" s="1">
        <v>1028</v>
      </c>
      <c r="O909" s="1">
        <v>1126</v>
      </c>
      <c r="P909" t="s">
        <v>8838</v>
      </c>
      <c r="Q909" t="s">
        <v>8838</v>
      </c>
      <c r="R909" t="s">
        <v>8838</v>
      </c>
      <c r="S909">
        <v>31</v>
      </c>
      <c r="T909">
        <v>30</v>
      </c>
      <c r="U909">
        <v>9</v>
      </c>
      <c r="V909">
        <v>37</v>
      </c>
      <c r="W909">
        <v>72</v>
      </c>
      <c r="X909" t="s">
        <v>8838</v>
      </c>
      <c r="Y909" t="s">
        <v>8838</v>
      </c>
      <c r="Z909" t="s">
        <v>8838</v>
      </c>
      <c r="AA909">
        <v>44</v>
      </c>
      <c r="AB909">
        <v>93</v>
      </c>
      <c r="AC909">
        <v>17</v>
      </c>
      <c r="AD909">
        <v>-134</v>
      </c>
      <c r="AE909">
        <v>879</v>
      </c>
      <c r="AF909" t="s">
        <v>8838</v>
      </c>
      <c r="AG909" t="s">
        <v>8838</v>
      </c>
      <c r="AH909" t="s">
        <v>8838</v>
      </c>
      <c r="AI909" s="1">
        <v>1595</v>
      </c>
      <c r="AJ909" s="1">
        <v>1787</v>
      </c>
      <c r="AK909" s="1">
        <v>1795</v>
      </c>
      <c r="AL909" s="1">
        <v>2255</v>
      </c>
      <c r="AM909" s="1">
        <v>2878</v>
      </c>
      <c r="AN909" t="s">
        <v>8838</v>
      </c>
      <c r="AO909" t="s">
        <v>8838</v>
      </c>
      <c r="AP909" t="s">
        <v>8838</v>
      </c>
      <c r="AQ909">
        <v>757</v>
      </c>
      <c r="AR909">
        <v>835</v>
      </c>
      <c r="AS909">
        <v>615</v>
      </c>
      <c r="AT909" s="1">
        <v>1177</v>
      </c>
      <c r="AU909">
        <v>893</v>
      </c>
      <c r="AV909" t="s">
        <v>8838</v>
      </c>
      <c r="AW909" t="s">
        <v>8838</v>
      </c>
      <c r="AX909" t="s">
        <v>8838</v>
      </c>
      <c r="AY909">
        <v>839</v>
      </c>
      <c r="AZ909">
        <v>952</v>
      </c>
      <c r="BA909" s="1">
        <v>1180</v>
      </c>
      <c r="BB909" s="1">
        <v>1078</v>
      </c>
      <c r="BC909" s="1">
        <v>1985</v>
      </c>
      <c r="BD909" t="s">
        <v>8838</v>
      </c>
      <c r="BE909" t="s">
        <v>8838</v>
      </c>
      <c r="BF909" t="s">
        <v>8838</v>
      </c>
      <c r="BG909">
        <v>826</v>
      </c>
      <c r="BH909">
        <v>943</v>
      </c>
      <c r="BI909" s="1">
        <v>1180</v>
      </c>
      <c r="BJ909" s="1">
        <v>1133</v>
      </c>
      <c r="BK909" s="1">
        <v>1981</v>
      </c>
      <c r="BL909" t="s">
        <v>8838</v>
      </c>
      <c r="BM909" t="s">
        <v>8838</v>
      </c>
      <c r="BN909" t="s">
        <v>8838</v>
      </c>
      <c r="BO909">
        <v>45</v>
      </c>
      <c r="BP909">
        <v>47</v>
      </c>
      <c r="BQ909">
        <v>53</v>
      </c>
      <c r="BR909">
        <v>53</v>
      </c>
      <c r="BS909">
        <v>53</v>
      </c>
      <c r="BT909" t="s">
        <v>8838</v>
      </c>
      <c r="BU909" t="s">
        <v>8838</v>
      </c>
      <c r="BV909" t="s">
        <v>8838</v>
      </c>
      <c r="BW909">
        <v>3.01</v>
      </c>
      <c r="BX909">
        <v>5.48</v>
      </c>
      <c r="BY909">
        <v>0.95</v>
      </c>
      <c r="BZ909">
        <v>-6.61</v>
      </c>
      <c r="CA909">
        <v>34.24</v>
      </c>
      <c r="CB909" t="s">
        <v>8838</v>
      </c>
      <c r="CC909" t="s">
        <v>8838</v>
      </c>
      <c r="CD909" t="s">
        <v>8838</v>
      </c>
      <c r="CE909">
        <v>5.42</v>
      </c>
      <c r="CF909">
        <v>10.78</v>
      </c>
      <c r="CG909">
        <v>2.4900000000000002</v>
      </c>
      <c r="CH909">
        <v>-3.03</v>
      </c>
      <c r="CI909">
        <v>56.72</v>
      </c>
      <c r="CJ909" t="s">
        <v>8838</v>
      </c>
      <c r="CK909" t="s">
        <v>8838</v>
      </c>
      <c r="CL909" t="s">
        <v>8838</v>
      </c>
      <c r="CM909">
        <v>482</v>
      </c>
      <c r="CN909" s="1">
        <v>1017</v>
      </c>
      <c r="CO909">
        <v>250</v>
      </c>
      <c r="CP909">
        <v>-330</v>
      </c>
      <c r="CQ909" s="1">
        <v>8324</v>
      </c>
      <c r="CR909" t="s">
        <v>8838</v>
      </c>
      <c r="CS909" t="s">
        <v>8838</v>
      </c>
      <c r="CT909" t="s">
        <v>8838</v>
      </c>
      <c r="CU909">
        <v>68.3</v>
      </c>
      <c r="CV909">
        <v>35.71</v>
      </c>
      <c r="CW909">
        <v>117.43</v>
      </c>
      <c r="CX909" t="s">
        <v>2</v>
      </c>
      <c r="CY909">
        <v>3.26</v>
      </c>
      <c r="CZ909" t="s">
        <v>8838</v>
      </c>
      <c r="DA909" t="s">
        <v>8838</v>
      </c>
      <c r="DB909" t="s">
        <v>8838</v>
      </c>
      <c r="DC909">
        <v>3.44</v>
      </c>
      <c r="DD909">
        <v>3.27</v>
      </c>
      <c r="DE909">
        <v>2.2599999999999998</v>
      </c>
      <c r="DF909">
        <v>1.93</v>
      </c>
      <c r="DG909">
        <v>1.28</v>
      </c>
      <c r="DH909" t="s">
        <v>8838</v>
      </c>
      <c r="DI909" t="s">
        <v>8838</v>
      </c>
      <c r="DJ909" t="s">
        <v>8838</v>
      </c>
      <c r="DK909" s="5" t="e">
        <f>(CL909*3+CK909*2+CJ909)/6</f>
        <v>#VALUE!</v>
      </c>
      <c r="DL909">
        <f>BG909+(BG909*(CF909-8.25)/8.25)</f>
        <v>1079.3066666666666</v>
      </c>
      <c r="DM909">
        <f>BH909+(BH909*(CG909-8.25)/8.25)</f>
        <v>284.61454545454558</v>
      </c>
      <c r="DN909">
        <f>BI909+(BI909*(CH909-8.25)/8.25)</f>
        <v>-433.38181818181806</v>
      </c>
      <c r="DO909">
        <f>BJ909+(BJ909*(CI909-8.25)/8.25)</f>
        <v>7789.5466666666671</v>
      </c>
      <c r="DP909" t="e">
        <f>BK909+(BK909*(CJ909-8.25)/8.25)</f>
        <v>#VALUE!</v>
      </c>
      <c r="DQ909" t="e">
        <f>BL909+(BL909*(CK909-8.25)/8.25)</f>
        <v>#VALUE!</v>
      </c>
      <c r="DR909" t="e">
        <f>BM909+(BM909*(CL909-8.25)/8.25)</f>
        <v>#VALUE!</v>
      </c>
      <c r="DS909" s="7">
        <f>DL909*10^8/$H909</f>
        <v>10072.339412753172</v>
      </c>
      <c r="DT909" s="7">
        <f>DM909*10^8/$H909</f>
        <v>2656.0887578673796</v>
      </c>
      <c r="DU909" s="7">
        <f>DN909*10^8/$H909</f>
        <v>-4044.4193507344426</v>
      </c>
      <c r="DV909" s="7">
        <f>DO909*10^8/$H909</f>
        <v>72693.850896390373</v>
      </c>
      <c r="DW909" s="7" t="e">
        <f>DP909*10^8/$H909</f>
        <v>#VALUE!</v>
      </c>
      <c r="DX909" s="7" t="e">
        <f>DQ909*10^8/$H909</f>
        <v>#VALUE!</v>
      </c>
      <c r="DY909" s="7" t="e">
        <f>DR909*10^8/$H909</f>
        <v>#VALUE!</v>
      </c>
      <c r="DZ909" s="7">
        <f>DS909*10^8/$H909</f>
        <v>93997.400719320649</v>
      </c>
      <c r="EA909" s="7" t="e">
        <f>DY909*0.8</f>
        <v>#VALUE!</v>
      </c>
      <c r="EB909" s="9" t="e">
        <f>F909-#REF!</f>
        <v>#REF!</v>
      </c>
      <c r="EC909" s="3" t="e">
        <f>EB909/#REF!*100</f>
        <v>#REF!</v>
      </c>
      <c r="ED909" s="3" t="e">
        <f>DX909-F909</f>
        <v>#VALUE!</v>
      </c>
      <c r="EE909" s="11" t="e">
        <f>ED909/F909</f>
        <v>#VALUE!</v>
      </c>
      <c r="EF909" s="3" t="e">
        <f>F909-#REF!</f>
        <v>#REF!</v>
      </c>
    </row>
    <row r="910" spans="1:136" hidden="1" x14ac:dyDescent="0.3">
      <c r="A910">
        <v>908</v>
      </c>
      <c r="B910" s="17" t="s">
        <v>9747</v>
      </c>
      <c r="C910" s="16" t="str">
        <f>"https://finance.naver.com/item/frgn.nhn?code="&amp;B910</f>
        <v>https://finance.naver.com/item/frgn.nhn?code=353490</v>
      </c>
      <c r="D910" t="s">
        <v>5424</v>
      </c>
      <c r="E910" t="s">
        <v>5425</v>
      </c>
      <c r="F910" s="18">
        <f>VALUE(LEFT(E910,FIND("/",E910)-1))</f>
        <v>2220</v>
      </c>
      <c r="G910" s="6" t="s">
        <v>5426</v>
      </c>
      <c r="H910" s="6">
        <f>VALUE(LEFT(G910,FIND("/",G910)-1)) + VALUE(MID(G910,FIND("/",G910)+1,LEN(G910)))</f>
        <v>5060000</v>
      </c>
      <c r="I910">
        <v>0</v>
      </c>
      <c r="J910" s="1">
        <f>F910*H910/(10^8)</f>
        <v>112.33199999999999</v>
      </c>
      <c r="K910" t="s">
        <v>8838</v>
      </c>
      <c r="L910" t="s">
        <v>8838</v>
      </c>
      <c r="M910" t="s">
        <v>8838</v>
      </c>
      <c r="N910" t="s">
        <v>8838</v>
      </c>
      <c r="O910">
        <v>0</v>
      </c>
      <c r="P910" t="s">
        <v>8838</v>
      </c>
      <c r="Q910" t="s">
        <v>8838</v>
      </c>
      <c r="R910" t="s">
        <v>8838</v>
      </c>
      <c r="S910" t="s">
        <v>8838</v>
      </c>
      <c r="T910" t="s">
        <v>8838</v>
      </c>
      <c r="U910" t="s">
        <v>8838</v>
      </c>
      <c r="V910" t="s">
        <v>8838</v>
      </c>
      <c r="W910">
        <v>-1</v>
      </c>
      <c r="X910" t="s">
        <v>8838</v>
      </c>
      <c r="Y910" t="s">
        <v>8838</v>
      </c>
      <c r="Z910" t="s">
        <v>8838</v>
      </c>
      <c r="AA910" t="s">
        <v>8838</v>
      </c>
      <c r="AB910" t="s">
        <v>8838</v>
      </c>
      <c r="AC910" t="s">
        <v>8838</v>
      </c>
      <c r="AD910" t="s">
        <v>8838</v>
      </c>
      <c r="AE910">
        <v>0</v>
      </c>
      <c r="AF910" t="s">
        <v>8838</v>
      </c>
      <c r="AG910" t="s">
        <v>8838</v>
      </c>
      <c r="AH910" t="s">
        <v>8838</v>
      </c>
      <c r="AI910" t="s">
        <v>8838</v>
      </c>
      <c r="AJ910" t="s">
        <v>8838</v>
      </c>
      <c r="AK910" t="s">
        <v>8838</v>
      </c>
      <c r="AL910" t="s">
        <v>8838</v>
      </c>
      <c r="AM910">
        <v>117</v>
      </c>
      <c r="AN910" t="s">
        <v>8838</v>
      </c>
      <c r="AO910" t="s">
        <v>8838</v>
      </c>
      <c r="AP910" t="s">
        <v>8838</v>
      </c>
      <c r="AQ910" t="s">
        <v>8838</v>
      </c>
      <c r="AR910" t="s">
        <v>8838</v>
      </c>
      <c r="AS910" t="s">
        <v>8838</v>
      </c>
      <c r="AT910" t="s">
        <v>8838</v>
      </c>
      <c r="AU910">
        <v>20</v>
      </c>
      <c r="AV910" t="s">
        <v>8838</v>
      </c>
      <c r="AW910" t="s">
        <v>8838</v>
      </c>
      <c r="AX910" t="s">
        <v>8838</v>
      </c>
      <c r="AY910" t="s">
        <v>8838</v>
      </c>
      <c r="AZ910" t="s">
        <v>8838</v>
      </c>
      <c r="BA910" t="s">
        <v>8838</v>
      </c>
      <c r="BB910" t="s">
        <v>8838</v>
      </c>
      <c r="BC910">
        <v>97</v>
      </c>
      <c r="BD910" t="s">
        <v>8838</v>
      </c>
      <c r="BE910" t="s">
        <v>8838</v>
      </c>
      <c r="BF910" t="s">
        <v>8838</v>
      </c>
      <c r="BG910" t="s">
        <v>8838</v>
      </c>
      <c r="BH910" t="s">
        <v>8838</v>
      </c>
      <c r="BI910" t="s">
        <v>8838</v>
      </c>
      <c r="BJ910" t="s">
        <v>8838</v>
      </c>
      <c r="BK910">
        <v>97</v>
      </c>
      <c r="BL910" t="s">
        <v>8838</v>
      </c>
      <c r="BM910" t="s">
        <v>8838</v>
      </c>
      <c r="BN910" t="s">
        <v>8838</v>
      </c>
      <c r="BO910" t="s">
        <v>8838</v>
      </c>
      <c r="BP910" t="s">
        <v>8838</v>
      </c>
      <c r="BQ910" t="s">
        <v>8838</v>
      </c>
      <c r="BR910" t="s">
        <v>8838</v>
      </c>
      <c r="BS910">
        <v>5</v>
      </c>
      <c r="BT910" t="s">
        <v>8838</v>
      </c>
      <c r="BU910" t="s">
        <v>8838</v>
      </c>
      <c r="BV910" t="s">
        <v>8838</v>
      </c>
      <c r="BW910" t="s">
        <v>8838</v>
      </c>
      <c r="BX910" t="s">
        <v>8838</v>
      </c>
      <c r="BY910" t="s">
        <v>8838</v>
      </c>
      <c r="BZ910" t="s">
        <v>8838</v>
      </c>
      <c r="CA910" t="s">
        <v>8838</v>
      </c>
      <c r="CB910" t="s">
        <v>8838</v>
      </c>
      <c r="CC910" t="s">
        <v>8838</v>
      </c>
      <c r="CD910" t="s">
        <v>8838</v>
      </c>
      <c r="CE910" t="s">
        <v>8838</v>
      </c>
      <c r="CF910" t="s">
        <v>8838</v>
      </c>
      <c r="CG910" t="s">
        <v>8838</v>
      </c>
      <c r="CH910" t="s">
        <v>8838</v>
      </c>
      <c r="CI910" t="s">
        <v>8838</v>
      </c>
      <c r="CJ910" t="s">
        <v>8838</v>
      </c>
      <c r="CK910" t="s">
        <v>8838</v>
      </c>
      <c r="CL910" t="s">
        <v>8838</v>
      </c>
      <c r="CM910" t="s">
        <v>8838</v>
      </c>
      <c r="CN910" t="s">
        <v>8838</v>
      </c>
      <c r="CO910" t="s">
        <v>8838</v>
      </c>
      <c r="CP910" t="s">
        <v>8838</v>
      </c>
      <c r="CQ910">
        <v>-24</v>
      </c>
      <c r="CR910" t="s">
        <v>8838</v>
      </c>
      <c r="CS910" t="s">
        <v>8838</v>
      </c>
      <c r="CT910" t="s">
        <v>8838</v>
      </c>
      <c r="CU910" t="s">
        <v>8838</v>
      </c>
      <c r="CV910" t="s">
        <v>8838</v>
      </c>
      <c r="CW910" t="s">
        <v>8838</v>
      </c>
      <c r="CX910" t="s">
        <v>8838</v>
      </c>
      <c r="CY910" t="s">
        <v>2</v>
      </c>
      <c r="CZ910" t="s">
        <v>8838</v>
      </c>
      <c r="DA910" t="s">
        <v>8838</v>
      </c>
      <c r="DB910" t="s">
        <v>8838</v>
      </c>
      <c r="DC910" t="s">
        <v>8838</v>
      </c>
      <c r="DD910" t="s">
        <v>8838</v>
      </c>
      <c r="DE910" t="s">
        <v>8838</v>
      </c>
      <c r="DF910" t="s">
        <v>8838</v>
      </c>
      <c r="DG910">
        <v>1.1000000000000001</v>
      </c>
      <c r="DH910" t="s">
        <v>8838</v>
      </c>
      <c r="DI910" t="s">
        <v>8838</v>
      </c>
      <c r="DJ910" t="s">
        <v>8838</v>
      </c>
      <c r="DK910" s="5" t="e">
        <f>(CL910*3+CK910*2+CJ910)/6</f>
        <v>#VALUE!</v>
      </c>
      <c r="DL910" t="e">
        <f>BG910+(BG910*(CF910-8.25)/8.25)</f>
        <v>#VALUE!</v>
      </c>
      <c r="DM910" t="e">
        <f>BH910+(BH910*(CG910-8.25)/8.25)</f>
        <v>#VALUE!</v>
      </c>
      <c r="DN910" t="e">
        <f>BI910+(BI910*(CH910-8.25)/8.25)</f>
        <v>#VALUE!</v>
      </c>
      <c r="DO910" t="e">
        <f>BJ910+(BJ910*(CI910-8.25)/8.25)</f>
        <v>#VALUE!</v>
      </c>
      <c r="DP910" t="e">
        <f>BK910+(BK910*(CJ910-8.25)/8.25)</f>
        <v>#VALUE!</v>
      </c>
      <c r="DQ910" t="e">
        <f>BL910+(BL910*(CK910-8.25)/8.25)</f>
        <v>#VALUE!</v>
      </c>
      <c r="DR910" t="e">
        <f>BM910+(BM910*(CL910-8.25)/8.25)</f>
        <v>#VALUE!</v>
      </c>
      <c r="DS910" s="7" t="e">
        <f>DL910*10^8/$H910</f>
        <v>#VALUE!</v>
      </c>
      <c r="DT910" s="7" t="e">
        <f>DM910*10^8/$H910</f>
        <v>#VALUE!</v>
      </c>
      <c r="DU910" s="7" t="e">
        <f>DN910*10^8/$H910</f>
        <v>#VALUE!</v>
      </c>
      <c r="DV910" s="7" t="e">
        <f>DO910*10^8/$H910</f>
        <v>#VALUE!</v>
      </c>
      <c r="DW910" s="7" t="e">
        <f>DP910*10^8/$H910</f>
        <v>#VALUE!</v>
      </c>
      <c r="DX910" s="7" t="e">
        <f>DQ910*10^8/$H910</f>
        <v>#VALUE!</v>
      </c>
      <c r="DY910" s="7" t="e">
        <f>DR910*10^8/$H910</f>
        <v>#VALUE!</v>
      </c>
      <c r="DZ910" s="7" t="e">
        <f>DS910*10^8/$H910</f>
        <v>#VALUE!</v>
      </c>
      <c r="EA910" s="7" t="e">
        <f>DY910*0.8</f>
        <v>#VALUE!</v>
      </c>
      <c r="EB910" s="9" t="e">
        <f>F910-#REF!</f>
        <v>#REF!</v>
      </c>
      <c r="EC910" s="3" t="e">
        <f>EB910/#REF!*100</f>
        <v>#REF!</v>
      </c>
      <c r="ED910" s="3" t="e">
        <f>DX910-F910</f>
        <v>#VALUE!</v>
      </c>
      <c r="EE910" s="11" t="e">
        <f>ED910/F910</f>
        <v>#VALUE!</v>
      </c>
      <c r="EF910" s="3" t="e">
        <f>F910-#REF!</f>
        <v>#REF!</v>
      </c>
    </row>
    <row r="911" spans="1:136" hidden="1" x14ac:dyDescent="0.3">
      <c r="A911">
        <v>909</v>
      </c>
      <c r="B911" s="17" t="s">
        <v>9748</v>
      </c>
      <c r="C911" s="16" t="str">
        <f>"https://finance.naver.com/item/frgn.nhn?code="&amp;B911</f>
        <v>https://finance.naver.com/item/frgn.nhn?code=332370</v>
      </c>
      <c r="D911" t="s">
        <v>5427</v>
      </c>
      <c r="E911" t="s">
        <v>5428</v>
      </c>
      <c r="F911" s="18">
        <f>VALUE(LEFT(E911,FIND("/",E911)-1))</f>
        <v>9110</v>
      </c>
      <c r="G911" s="6" t="s">
        <v>5429</v>
      </c>
      <c r="H911" s="6">
        <f>VALUE(LEFT(G911,FIND("/",G911)-1)) + VALUE(MID(G911,FIND("/",G911)+1,LEN(G911)))</f>
        <v>6636863</v>
      </c>
      <c r="I911">
        <v>0</v>
      </c>
      <c r="J911" s="1">
        <f>F911*H911/(10^8)</f>
        <v>604.61821929999996</v>
      </c>
      <c r="K911">
        <v>163</v>
      </c>
      <c r="L911">
        <v>167</v>
      </c>
      <c r="M911">
        <v>191</v>
      </c>
      <c r="N911">
        <v>254</v>
      </c>
      <c r="O911">
        <v>187</v>
      </c>
      <c r="P911">
        <v>267</v>
      </c>
      <c r="Q911" t="s">
        <v>8838</v>
      </c>
      <c r="R911" t="s">
        <v>8838</v>
      </c>
      <c r="S911">
        <v>28</v>
      </c>
      <c r="T911">
        <v>24</v>
      </c>
      <c r="U911">
        <v>25</v>
      </c>
      <c r="V911">
        <v>42</v>
      </c>
      <c r="W911">
        <v>20</v>
      </c>
      <c r="X911">
        <v>45</v>
      </c>
      <c r="Y911" t="s">
        <v>8838</v>
      </c>
      <c r="Z911" t="s">
        <v>8838</v>
      </c>
      <c r="AA911">
        <v>26</v>
      </c>
      <c r="AB911">
        <v>16</v>
      </c>
      <c r="AC911">
        <v>23</v>
      </c>
      <c r="AD911">
        <v>36</v>
      </c>
      <c r="AE911">
        <v>16</v>
      </c>
      <c r="AF911">
        <v>32</v>
      </c>
      <c r="AG911" t="s">
        <v>8838</v>
      </c>
      <c r="AH911" t="s">
        <v>8838</v>
      </c>
      <c r="AI911">
        <v>177</v>
      </c>
      <c r="AJ911">
        <v>197</v>
      </c>
      <c r="AK911">
        <v>228</v>
      </c>
      <c r="AL911">
        <v>269</v>
      </c>
      <c r="AM911">
        <v>396</v>
      </c>
      <c r="AN911" t="s">
        <v>8838</v>
      </c>
      <c r="AO911" t="s">
        <v>8838</v>
      </c>
      <c r="AP911" t="s">
        <v>8838</v>
      </c>
      <c r="AQ911">
        <v>45</v>
      </c>
      <c r="AR911">
        <v>48</v>
      </c>
      <c r="AS911">
        <v>63</v>
      </c>
      <c r="AT911">
        <v>35</v>
      </c>
      <c r="AU911">
        <v>24</v>
      </c>
      <c r="AV911" t="s">
        <v>8838</v>
      </c>
      <c r="AW911" t="s">
        <v>8838</v>
      </c>
      <c r="AX911" t="s">
        <v>8838</v>
      </c>
      <c r="AY911">
        <v>132</v>
      </c>
      <c r="AZ911">
        <v>149</v>
      </c>
      <c r="BA911">
        <v>165</v>
      </c>
      <c r="BB911">
        <v>233</v>
      </c>
      <c r="BC911">
        <v>372</v>
      </c>
      <c r="BD911" t="s">
        <v>8838</v>
      </c>
      <c r="BE911" t="s">
        <v>8838</v>
      </c>
      <c r="BF911" t="s">
        <v>8838</v>
      </c>
      <c r="BG911">
        <v>132</v>
      </c>
      <c r="BH911">
        <v>149</v>
      </c>
      <c r="BI911">
        <v>166</v>
      </c>
      <c r="BJ911">
        <v>233</v>
      </c>
      <c r="BK911">
        <v>372</v>
      </c>
      <c r="BL911" t="s">
        <v>8838</v>
      </c>
      <c r="BM911" t="s">
        <v>8838</v>
      </c>
      <c r="BN911" t="s">
        <v>8838</v>
      </c>
      <c r="BO911">
        <v>16</v>
      </c>
      <c r="BP911">
        <v>16</v>
      </c>
      <c r="BQ911">
        <v>16</v>
      </c>
      <c r="BR911">
        <v>27</v>
      </c>
      <c r="BS911">
        <v>33</v>
      </c>
      <c r="BT911" t="s">
        <v>8838</v>
      </c>
      <c r="BU911" t="s">
        <v>8838</v>
      </c>
      <c r="BV911" t="s">
        <v>8838</v>
      </c>
      <c r="BW911" t="s">
        <v>8838</v>
      </c>
      <c r="BX911">
        <v>8.56</v>
      </c>
      <c r="BY911">
        <v>10.8</v>
      </c>
      <c r="BZ911">
        <v>14.54</v>
      </c>
      <c r="CA911">
        <v>4.87</v>
      </c>
      <c r="CB911">
        <v>8.08</v>
      </c>
      <c r="CC911" t="s">
        <v>8838</v>
      </c>
      <c r="CD911" t="s">
        <v>8838</v>
      </c>
      <c r="CE911" t="s">
        <v>8838</v>
      </c>
      <c r="CF911">
        <v>11.37</v>
      </c>
      <c r="CG911">
        <v>14.53</v>
      </c>
      <c r="CH911">
        <v>18.09</v>
      </c>
      <c r="CI911">
        <v>5.35</v>
      </c>
      <c r="CJ911">
        <v>8.6</v>
      </c>
      <c r="CK911" t="s">
        <v>8838</v>
      </c>
      <c r="CL911" t="s">
        <v>8838</v>
      </c>
      <c r="CM911">
        <v>501</v>
      </c>
      <c r="CN911">
        <v>303</v>
      </c>
      <c r="CO911">
        <v>433</v>
      </c>
      <c r="CP911">
        <v>681</v>
      </c>
      <c r="CQ911">
        <v>278</v>
      </c>
      <c r="CR911">
        <v>482</v>
      </c>
      <c r="CS911" t="s">
        <v>8838</v>
      </c>
      <c r="CT911" t="s">
        <v>8838</v>
      </c>
      <c r="CU911" t="s">
        <v>8838</v>
      </c>
      <c r="CV911" t="s">
        <v>8838</v>
      </c>
      <c r="CW911" t="s">
        <v>8838</v>
      </c>
      <c r="CX911" t="s">
        <v>8838</v>
      </c>
      <c r="CY911">
        <v>28.42</v>
      </c>
      <c r="CZ911">
        <v>18.89</v>
      </c>
      <c r="DA911" t="s">
        <v>8838</v>
      </c>
      <c r="DB911" t="s">
        <v>8838</v>
      </c>
      <c r="DC911" t="s">
        <v>8838</v>
      </c>
      <c r="DD911" t="s">
        <v>8838</v>
      </c>
      <c r="DE911" t="s">
        <v>8838</v>
      </c>
      <c r="DF911" t="s">
        <v>8838</v>
      </c>
      <c r="DG911">
        <v>1.41</v>
      </c>
      <c r="DH911" t="s">
        <v>8838</v>
      </c>
      <c r="DI911" t="s">
        <v>8838</v>
      </c>
      <c r="DJ911" t="s">
        <v>8838</v>
      </c>
      <c r="DK911" s="5" t="e">
        <f>(CL911*3+CK911*2+CJ911)/6</f>
        <v>#VALUE!</v>
      </c>
      <c r="DL911">
        <f>BG911+(BG911*(CF911-8.25)/8.25)</f>
        <v>181.92</v>
      </c>
      <c r="DM911">
        <f>BH911+(BH911*(CG911-8.25)/8.25)</f>
        <v>262.42060606060602</v>
      </c>
      <c r="DN911">
        <f>BI911+(BI911*(CH911-8.25)/8.25)</f>
        <v>363.99272727272728</v>
      </c>
      <c r="DO911">
        <f>BJ911+(BJ911*(CI911-8.25)/8.25)</f>
        <v>151.09696969696969</v>
      </c>
      <c r="DP911">
        <f>BK911+(BK911*(CJ911-8.25)/8.25)</f>
        <v>387.78181818181815</v>
      </c>
      <c r="DQ911" t="e">
        <f>BL911+(BL911*(CK911-8.25)/8.25)</f>
        <v>#VALUE!</v>
      </c>
      <c r="DR911" t="e">
        <f>BM911+(BM911*(CL911-8.25)/8.25)</f>
        <v>#VALUE!</v>
      </c>
      <c r="DS911" s="7">
        <f>DL911*10^8/$H911</f>
        <v>2741.054019044841</v>
      </c>
      <c r="DT911" s="7">
        <f>DM911*10^8/$H911</f>
        <v>3953.9855811488951</v>
      </c>
      <c r="DU911" s="7">
        <f>DN911*10^8/$H911</f>
        <v>5484.4092347955248</v>
      </c>
      <c r="DV911" s="7">
        <f>DO911*10^8/$H911</f>
        <v>2276.6323441808231</v>
      </c>
      <c r="DW911" s="7">
        <f>DP911*10^8/$H911</f>
        <v>5842.8480169293562</v>
      </c>
      <c r="DX911" s="7" t="e">
        <f>DQ911*10^8/$H911</f>
        <v>#VALUE!</v>
      </c>
      <c r="DY911" s="7" t="e">
        <f>DR911*10^8/$H911</f>
        <v>#VALUE!</v>
      </c>
      <c r="DZ911" s="7">
        <f>DS911*10^8/$H911</f>
        <v>41300.445994513386</v>
      </c>
      <c r="EA911" s="7" t="e">
        <f>DY911*0.8</f>
        <v>#VALUE!</v>
      </c>
      <c r="EB911" s="9" t="e">
        <f>F911-#REF!</f>
        <v>#REF!</v>
      </c>
      <c r="EC911" s="3" t="e">
        <f>EB911/#REF!*100</f>
        <v>#REF!</v>
      </c>
      <c r="ED911" s="3" t="e">
        <f>DX911-F911</f>
        <v>#VALUE!</v>
      </c>
      <c r="EE911" s="11" t="e">
        <f>ED911/F911</f>
        <v>#VALUE!</v>
      </c>
      <c r="EF911" s="3" t="e">
        <f>F911-#REF!</f>
        <v>#REF!</v>
      </c>
    </row>
    <row r="912" spans="1:136" x14ac:dyDescent="0.3">
      <c r="A912">
        <v>859</v>
      </c>
      <c r="B912" s="17" t="s">
        <v>9698</v>
      </c>
      <c r="C912" s="16" t="str">
        <f>"https://finance.naver.com/item/frgn.nhn?code="&amp;B912</f>
        <v>https://finance.naver.com/item/frgn.nhn?code=277810</v>
      </c>
      <c r="D912" t="s">
        <v>5280</v>
      </c>
      <c r="E912" t="s">
        <v>5281</v>
      </c>
      <c r="F912" s="18">
        <f>VALUE(LEFT(E912,FIND("/",E912)-1))</f>
        <v>22850</v>
      </c>
      <c r="G912" s="6" t="s">
        <v>5282</v>
      </c>
      <c r="H912" s="6">
        <f>VALUE(LEFT(G912,FIND("/",G912)-1)) + VALUE(MID(G912,FIND("/",G912)+1,LEN(G912)))</f>
        <v>16135214</v>
      </c>
      <c r="I912">
        <v>0</v>
      </c>
      <c r="J912" s="1">
        <f>F912*H912/(10^8)</f>
        <v>3686.8963990000002</v>
      </c>
      <c r="K912">
        <v>32</v>
      </c>
      <c r="L912">
        <v>42</v>
      </c>
      <c r="M912">
        <v>11</v>
      </c>
      <c r="N912">
        <v>17</v>
      </c>
      <c r="O912">
        <v>54</v>
      </c>
      <c r="P912" t="s">
        <v>8838</v>
      </c>
      <c r="Q912" t="s">
        <v>8838</v>
      </c>
      <c r="R912" t="s">
        <v>8838</v>
      </c>
      <c r="S912">
        <v>6</v>
      </c>
      <c r="T912">
        <v>9</v>
      </c>
      <c r="U912">
        <v>-33</v>
      </c>
      <c r="V912">
        <v>-54</v>
      </c>
      <c r="W912">
        <v>-13</v>
      </c>
      <c r="X912" t="s">
        <v>8838</v>
      </c>
      <c r="Y912" t="s">
        <v>8838</v>
      </c>
      <c r="Z912" t="s">
        <v>8838</v>
      </c>
      <c r="AA912">
        <v>6</v>
      </c>
      <c r="AB912">
        <v>6</v>
      </c>
      <c r="AC912">
        <v>-32</v>
      </c>
      <c r="AD912">
        <v>-55</v>
      </c>
      <c r="AE912">
        <v>-14</v>
      </c>
      <c r="AF912" t="s">
        <v>8838</v>
      </c>
      <c r="AG912" t="s">
        <v>8838</v>
      </c>
      <c r="AH912" t="s">
        <v>8838</v>
      </c>
      <c r="AI912">
        <v>45</v>
      </c>
      <c r="AJ912">
        <v>151</v>
      </c>
      <c r="AK912">
        <v>124</v>
      </c>
      <c r="AL912">
        <v>92</v>
      </c>
      <c r="AM912">
        <v>114</v>
      </c>
      <c r="AN912" t="s">
        <v>8838</v>
      </c>
      <c r="AO912" t="s">
        <v>8838</v>
      </c>
      <c r="AP912" t="s">
        <v>8838</v>
      </c>
      <c r="AQ912">
        <v>8</v>
      </c>
      <c r="AR912">
        <v>8</v>
      </c>
      <c r="AS912">
        <v>8</v>
      </c>
      <c r="AT912">
        <v>12</v>
      </c>
      <c r="AU912">
        <v>48</v>
      </c>
      <c r="AV912" t="s">
        <v>8838</v>
      </c>
      <c r="AW912" t="s">
        <v>8838</v>
      </c>
      <c r="AX912" t="s">
        <v>8838</v>
      </c>
      <c r="AY912">
        <v>36</v>
      </c>
      <c r="AZ912">
        <v>143</v>
      </c>
      <c r="BA912">
        <v>117</v>
      </c>
      <c r="BB912">
        <v>80</v>
      </c>
      <c r="BC912">
        <v>66</v>
      </c>
      <c r="BD912" t="s">
        <v>8838</v>
      </c>
      <c r="BE912" t="s">
        <v>8838</v>
      </c>
      <c r="BF912" t="s">
        <v>8838</v>
      </c>
      <c r="BG912">
        <v>36</v>
      </c>
      <c r="BH912">
        <v>143</v>
      </c>
      <c r="BI912">
        <v>117</v>
      </c>
      <c r="BJ912">
        <v>80</v>
      </c>
      <c r="BK912">
        <v>66</v>
      </c>
      <c r="BL912" t="s">
        <v>8838</v>
      </c>
      <c r="BM912" t="s">
        <v>8838</v>
      </c>
      <c r="BN912" t="s">
        <v>8838</v>
      </c>
      <c r="BO912">
        <v>1</v>
      </c>
      <c r="BP912">
        <v>1</v>
      </c>
      <c r="BQ912">
        <v>64</v>
      </c>
      <c r="BR912">
        <v>64</v>
      </c>
      <c r="BS912">
        <v>64</v>
      </c>
      <c r="BT912" t="s">
        <v>8838</v>
      </c>
      <c r="BU912" t="s">
        <v>8838</v>
      </c>
      <c r="BV912" t="s">
        <v>8838</v>
      </c>
      <c r="BW912" t="s">
        <v>8838</v>
      </c>
      <c r="BX912">
        <v>6.6</v>
      </c>
      <c r="BY912">
        <v>-23.56</v>
      </c>
      <c r="BZ912">
        <v>-50.76</v>
      </c>
      <c r="CA912">
        <v>-13.63</v>
      </c>
      <c r="CB912" t="s">
        <v>8838</v>
      </c>
      <c r="CC912" t="s">
        <v>8838</v>
      </c>
      <c r="CD912" t="s">
        <v>8838</v>
      </c>
      <c r="CE912" t="s">
        <v>8838</v>
      </c>
      <c r="CF912">
        <v>7.35</v>
      </c>
      <c r="CG912">
        <v>-24.99</v>
      </c>
      <c r="CH912">
        <v>-55.9</v>
      </c>
      <c r="CI912">
        <v>-19.27</v>
      </c>
      <c r="CJ912" t="s">
        <v>8838</v>
      </c>
      <c r="CK912" t="s">
        <v>8838</v>
      </c>
      <c r="CL912" t="s">
        <v>8838</v>
      </c>
      <c r="CM912">
        <v>57</v>
      </c>
      <c r="CN912">
        <v>56</v>
      </c>
      <c r="CO912">
        <v>-252</v>
      </c>
      <c r="CP912">
        <v>-428</v>
      </c>
      <c r="CQ912">
        <v>-108</v>
      </c>
      <c r="CR912" t="s">
        <v>8838</v>
      </c>
      <c r="CS912" t="s">
        <v>8838</v>
      </c>
      <c r="CT912" t="s">
        <v>8838</v>
      </c>
      <c r="CU912" t="s">
        <v>8838</v>
      </c>
      <c r="CV912" t="s">
        <v>8838</v>
      </c>
      <c r="CW912" t="s">
        <v>8838</v>
      </c>
      <c r="CX912" t="s">
        <v>8838</v>
      </c>
      <c r="CY912" t="s">
        <v>8838</v>
      </c>
      <c r="CZ912" t="s">
        <v>8838</v>
      </c>
      <c r="DA912" t="s">
        <v>8838</v>
      </c>
      <c r="DB912" t="s">
        <v>8838</v>
      </c>
      <c r="DC912" t="s">
        <v>8838</v>
      </c>
      <c r="DD912" t="s">
        <v>8838</v>
      </c>
      <c r="DE912" t="s">
        <v>8838</v>
      </c>
      <c r="DF912" t="s">
        <v>8838</v>
      </c>
      <c r="DG912" t="s">
        <v>8838</v>
      </c>
      <c r="DH912" t="s">
        <v>8838</v>
      </c>
      <c r="DI912" t="s">
        <v>8838</v>
      </c>
      <c r="DJ912" t="s">
        <v>8838</v>
      </c>
      <c r="DK912" s="5" t="e">
        <f>(CL912*3+CK912*2+CJ912)/6</f>
        <v>#VALUE!</v>
      </c>
      <c r="DL912">
        <f>BG912+(BG912*(CF912-8.25)/8.25)</f>
        <v>32.072727272727271</v>
      </c>
      <c r="DM912">
        <f>BH912+(BH912*(CG912-8.25)/8.25)</f>
        <v>-433.15999999999997</v>
      </c>
      <c r="DN912">
        <f>BI912+(BI912*(CH912-8.25)/8.25)</f>
        <v>-792.76363636363646</v>
      </c>
      <c r="DO912">
        <f>BJ912+(BJ912*(CI912-8.25)/8.25)</f>
        <v>-186.86060606060607</v>
      </c>
      <c r="DP912" t="e">
        <f>BK912+(BK912*(CJ912-8.25)/8.25)</f>
        <v>#VALUE!</v>
      </c>
      <c r="DQ912" t="e">
        <f>BL912+(BL912*(CK912-8.25)/8.25)</f>
        <v>#VALUE!</v>
      </c>
      <c r="DR912" t="e">
        <f>BM912+(BM912*(CL912-8.25)/8.25)</f>
        <v>#VALUE!</v>
      </c>
      <c r="DS912" s="7">
        <f>DL912*10^8/$H912</f>
        <v>198.77472509956962</v>
      </c>
      <c r="DT912" s="7">
        <f>DM912*10^8/$H912</f>
        <v>-2684.5630928725209</v>
      </c>
      <c r="DU912" s="7">
        <f>DN912*10^8/$H912</f>
        <v>-4913.2514533965059</v>
      </c>
      <c r="DV912" s="7">
        <f>DO912*10^8/$H912</f>
        <v>-1158.091898010191</v>
      </c>
      <c r="DW912" s="7" t="e">
        <f>DP912*10^8/$H912</f>
        <v>#VALUE!</v>
      </c>
      <c r="DX912" s="7" t="e">
        <f>DQ912*10^8/$H912</f>
        <v>#VALUE!</v>
      </c>
      <c r="DY912" s="7" t="e">
        <f>DR912*10^8/$H912</f>
        <v>#VALUE!</v>
      </c>
      <c r="DZ912" s="7">
        <f>DS912*10^8/$H912</f>
        <v>1231.9311358347625</v>
      </c>
      <c r="EA912" s="7" t="e">
        <f>DY912*0.8</f>
        <v>#VALUE!</v>
      </c>
      <c r="EB912" s="9" t="e">
        <f>F912-#REF!</f>
        <v>#REF!</v>
      </c>
      <c r="EC912" s="3" t="e">
        <f>EB912/#REF!*100</f>
        <v>#REF!</v>
      </c>
      <c r="ED912" s="3" t="e">
        <f>DX912-F912</f>
        <v>#VALUE!</v>
      </c>
      <c r="EE912" s="11" t="e">
        <f>ED912/F912</f>
        <v>#VALUE!</v>
      </c>
      <c r="EF912" s="3" t="e">
        <f>F912-#REF!</f>
        <v>#REF!</v>
      </c>
    </row>
    <row r="913" spans="1:136" x14ac:dyDescent="0.3">
      <c r="A913">
        <v>506</v>
      </c>
      <c r="B913" s="17" t="s">
        <v>9345</v>
      </c>
      <c r="C913" s="16" t="str">
        <f>"https://finance.naver.com/item/frgn.nhn?code="&amp;B913</f>
        <v>https://finance.naver.com/item/frgn.nhn?code=001940</v>
      </c>
      <c r="D913" t="s">
        <v>475</v>
      </c>
      <c r="E913" t="s">
        <v>4516</v>
      </c>
      <c r="F913" s="18">
        <f>VALUE(LEFT(E913,FIND("/",E913)-1))</f>
        <v>19950</v>
      </c>
      <c r="G913" s="6" t="s">
        <v>4517</v>
      </c>
      <c r="H913" s="6">
        <f>VALUE(LEFT(G913,FIND("/",G913)-1)) + VALUE(MID(G913,FIND("/",G913)+1,LEN(G913)))</f>
        <v>18476380</v>
      </c>
      <c r="I913">
        <v>0</v>
      </c>
      <c r="J913" s="1">
        <f>F913*H913/(10^8)</f>
        <v>3686.0378099999998</v>
      </c>
      <c r="K913" s="1">
        <v>10581</v>
      </c>
      <c r="L913" s="1">
        <v>12213</v>
      </c>
      <c r="M913" s="1">
        <v>12886</v>
      </c>
      <c r="N913" s="1">
        <v>11830</v>
      </c>
      <c r="O913" s="1">
        <v>10646</v>
      </c>
      <c r="P913" s="1">
        <v>13870</v>
      </c>
      <c r="Q913" s="1">
        <v>15990</v>
      </c>
      <c r="R913" s="1">
        <v>17080</v>
      </c>
      <c r="S913">
        <v>871</v>
      </c>
      <c r="T913">
        <v>974</v>
      </c>
      <c r="U913">
        <v>657</v>
      </c>
      <c r="V913">
        <v>576</v>
      </c>
      <c r="W913">
        <v>827</v>
      </c>
      <c r="X913">
        <v>840</v>
      </c>
      <c r="Y913">
        <v>860</v>
      </c>
      <c r="Z913">
        <v>900</v>
      </c>
      <c r="AA913">
        <v>779</v>
      </c>
      <c r="AB913">
        <v>-72</v>
      </c>
      <c r="AC913">
        <v>363</v>
      </c>
      <c r="AD913">
        <v>629</v>
      </c>
      <c r="AE913">
        <v>365</v>
      </c>
      <c r="AF913">
        <v>850</v>
      </c>
      <c r="AG913">
        <v>860</v>
      </c>
      <c r="AH913">
        <v>890</v>
      </c>
      <c r="AI913" s="1">
        <v>14940</v>
      </c>
      <c r="AJ913" s="1">
        <v>14888</v>
      </c>
      <c r="AK913" s="1">
        <v>15452</v>
      </c>
      <c r="AL913" s="1">
        <v>15573</v>
      </c>
      <c r="AM913" s="1">
        <v>15646</v>
      </c>
      <c r="AN913" s="1">
        <v>17590</v>
      </c>
      <c r="AO913" s="1">
        <v>18510</v>
      </c>
      <c r="AP913" s="1">
        <v>19590</v>
      </c>
      <c r="AQ913" s="1">
        <v>2200</v>
      </c>
      <c r="AR913" s="1">
        <v>2300</v>
      </c>
      <c r="AS913" s="1">
        <v>2661</v>
      </c>
      <c r="AT913" s="1">
        <v>2298</v>
      </c>
      <c r="AU913" s="1">
        <v>2298</v>
      </c>
      <c r="AV913" s="1">
        <v>3430</v>
      </c>
      <c r="AW913" s="1">
        <v>3540</v>
      </c>
      <c r="AX913" s="1">
        <v>3770</v>
      </c>
      <c r="AY913" s="1">
        <v>12740</v>
      </c>
      <c r="AZ913" s="1">
        <v>12588</v>
      </c>
      <c r="BA913" s="1">
        <v>12790</v>
      </c>
      <c r="BB913" s="1">
        <v>13276</v>
      </c>
      <c r="BC913" s="1">
        <v>13348</v>
      </c>
      <c r="BD913" s="1">
        <v>14160</v>
      </c>
      <c r="BE913" s="1">
        <v>14970</v>
      </c>
      <c r="BF913" s="1">
        <v>15820</v>
      </c>
      <c r="BG913" s="1">
        <v>7494</v>
      </c>
      <c r="BH913" s="1">
        <v>7601</v>
      </c>
      <c r="BI913" s="1">
        <v>7789</v>
      </c>
      <c r="BJ913" s="1">
        <v>8175</v>
      </c>
      <c r="BK913" s="1">
        <v>8434</v>
      </c>
      <c r="BL913" s="1">
        <v>8920</v>
      </c>
      <c r="BM913" s="1">
        <v>9410</v>
      </c>
      <c r="BN913" s="1">
        <v>9930</v>
      </c>
      <c r="BO913">
        <v>185</v>
      </c>
      <c r="BP913">
        <v>185</v>
      </c>
      <c r="BQ913">
        <v>185</v>
      </c>
      <c r="BR913">
        <v>185</v>
      </c>
      <c r="BS913">
        <v>185</v>
      </c>
      <c r="BT913">
        <v>180</v>
      </c>
      <c r="BU913">
        <v>180</v>
      </c>
      <c r="BV913">
        <v>180</v>
      </c>
      <c r="BW913">
        <v>5.37</v>
      </c>
      <c r="BX913">
        <v>-0.49</v>
      </c>
      <c r="BY913">
        <v>2.39</v>
      </c>
      <c r="BZ913">
        <v>4.05</v>
      </c>
      <c r="CA913">
        <v>2.34</v>
      </c>
      <c r="CB913">
        <v>5.1100000000000003</v>
      </c>
      <c r="CC913">
        <v>4.76</v>
      </c>
      <c r="CD913">
        <v>4.67</v>
      </c>
      <c r="CE913">
        <v>6.31</v>
      </c>
      <c r="CF913">
        <v>1.71</v>
      </c>
      <c r="CG913">
        <v>3.29</v>
      </c>
      <c r="CH913">
        <v>5.58</v>
      </c>
      <c r="CI913">
        <v>4.16</v>
      </c>
      <c r="CJ913">
        <v>6.11</v>
      </c>
      <c r="CK913">
        <v>5.78</v>
      </c>
      <c r="CL913">
        <v>5.69</v>
      </c>
      <c r="CM913" s="1">
        <v>2483</v>
      </c>
      <c r="CN913">
        <v>697</v>
      </c>
      <c r="CO913" s="1">
        <v>1372</v>
      </c>
      <c r="CP913" s="1">
        <v>2409</v>
      </c>
      <c r="CQ913" s="1">
        <v>1869</v>
      </c>
      <c r="CR913" s="1">
        <v>2869</v>
      </c>
      <c r="CS913" s="1">
        <v>2869</v>
      </c>
      <c r="CT913" s="1">
        <v>2977</v>
      </c>
      <c r="CU913">
        <v>4.9400000000000004</v>
      </c>
      <c r="CV913">
        <v>21.35</v>
      </c>
      <c r="CW913">
        <v>10.02</v>
      </c>
      <c r="CX913">
        <v>5.31</v>
      </c>
      <c r="CY913">
        <v>7.6</v>
      </c>
      <c r="CZ913">
        <v>6.95</v>
      </c>
      <c r="DA913">
        <v>6.95</v>
      </c>
      <c r="DB913">
        <v>6.7</v>
      </c>
      <c r="DC913">
        <v>0.3</v>
      </c>
      <c r="DD913">
        <v>0.36</v>
      </c>
      <c r="DE913">
        <v>0.32</v>
      </c>
      <c r="DF913">
        <v>0.28999999999999998</v>
      </c>
      <c r="DG913">
        <v>0.31</v>
      </c>
      <c r="DH913">
        <v>0.41</v>
      </c>
      <c r="DI913">
        <v>0.39</v>
      </c>
      <c r="DJ913">
        <v>0.37</v>
      </c>
      <c r="DK913" s="5">
        <f>(CL913*3+CK913*2+CJ913)/6</f>
        <v>5.79</v>
      </c>
      <c r="DL913">
        <f>BG913+(BG913*(CF913-8.25)/8.25)</f>
        <v>1553.3018181818179</v>
      </c>
      <c r="DM913">
        <f>BH913+(BH913*(CG913-8.25)/8.25)</f>
        <v>3031.1866666666665</v>
      </c>
      <c r="DN913">
        <f>BI913+(BI913*(CH913-8.25)/8.25)</f>
        <v>5268.1963636363635</v>
      </c>
      <c r="DO913">
        <f>BJ913+(BJ913*(CI913-8.25)/8.25)</f>
        <v>4122.181818181818</v>
      </c>
      <c r="DP913">
        <f>BK913+(BK913*(CJ913-8.25)/8.25)</f>
        <v>6246.2715151515149</v>
      </c>
      <c r="DQ913">
        <f>BL913+(BL913*(CK913-8.25)/8.25)</f>
        <v>6249.4060606060611</v>
      </c>
      <c r="DR913">
        <f>BM913+(BM913*(CL913-8.25)/8.25)</f>
        <v>6490.0484848484848</v>
      </c>
      <c r="DS913" s="7">
        <f>DL913*10^8/$H913</f>
        <v>8406.9596868099597</v>
      </c>
      <c r="DT913" s="7">
        <f>DM913*10^8/$H913</f>
        <v>16405.738930822306</v>
      </c>
      <c r="DU913" s="7">
        <f>DN913*10^8/$H913</f>
        <v>28513.141446735583</v>
      </c>
      <c r="DV913" s="7">
        <f>DO913*10^8/$H913</f>
        <v>22310.54902628014</v>
      </c>
      <c r="DW913" s="7">
        <f>DP913*10^8/$H913</f>
        <v>33806.792862841721</v>
      </c>
      <c r="DX913" s="7">
        <f>DQ913*10^8/$H913</f>
        <v>33823.758012154227</v>
      </c>
      <c r="DY913" s="7">
        <f>DR913*10^8/$H913</f>
        <v>35126.190762738617</v>
      </c>
      <c r="DZ913" s="7">
        <f>DS913*10^8/$H913</f>
        <v>45501.119195480715</v>
      </c>
      <c r="EA913" s="7">
        <f>DY913*0.8</f>
        <v>28100.952610190896</v>
      </c>
      <c r="EB913" s="9" t="e">
        <f>F913-#REF!</f>
        <v>#REF!</v>
      </c>
      <c r="EC913" s="3" t="e">
        <f>EB913/#REF!*100</f>
        <v>#REF!</v>
      </c>
      <c r="ED913" s="3">
        <f>DX913-F913</f>
        <v>13873.758012154227</v>
      </c>
      <c r="EE913" s="11">
        <f>ED913/F913</f>
        <v>0.69542646677464792</v>
      </c>
      <c r="EF913" s="3" t="e">
        <f>F913-#REF!</f>
        <v>#REF!</v>
      </c>
    </row>
    <row r="914" spans="1:136" x14ac:dyDescent="0.3">
      <c r="A914">
        <v>1700</v>
      </c>
      <c r="B914" s="17" t="s">
        <v>10539</v>
      </c>
      <c r="C914" s="16" t="str">
        <f>"https://finance.naver.com/item/frgn.nhn?code="&amp;B914</f>
        <v>https://finance.naver.com/item/frgn.nhn?code=091120</v>
      </c>
      <c r="D914" t="s">
        <v>1747</v>
      </c>
      <c r="E914" t="s">
        <v>7661</v>
      </c>
      <c r="F914" s="18">
        <f>VALUE(LEFT(E914,FIND("/",E914)-1))</f>
        <v>23150</v>
      </c>
      <c r="G914" s="6" t="s">
        <v>7662</v>
      </c>
      <c r="H914" s="6">
        <f>VALUE(LEFT(G914,FIND("/",G914)-1)) + VALUE(MID(G914,FIND("/",G914)+1,LEN(G914)))</f>
        <v>15887936</v>
      </c>
      <c r="I914" s="1">
        <v>673700</v>
      </c>
      <c r="J914" s="1">
        <f>F914*H914/(10^8)</f>
        <v>3678.0571839999998</v>
      </c>
      <c r="K914" s="1">
        <v>2284</v>
      </c>
      <c r="L914" s="1">
        <v>1944</v>
      </c>
      <c r="M914" s="1">
        <v>2860</v>
      </c>
      <c r="N914" s="1">
        <v>2682</v>
      </c>
      <c r="O914" s="1">
        <v>2829</v>
      </c>
      <c r="P914" s="1">
        <v>4223</v>
      </c>
      <c r="Q914" s="1">
        <v>5002</v>
      </c>
      <c r="R914" s="1">
        <v>5672</v>
      </c>
      <c r="S914">
        <v>166</v>
      </c>
      <c r="T914">
        <v>136</v>
      </c>
      <c r="U914">
        <v>212</v>
      </c>
      <c r="V914">
        <v>-56</v>
      </c>
      <c r="W914">
        <v>21</v>
      </c>
      <c r="X914">
        <v>456</v>
      </c>
      <c r="Y914">
        <v>582</v>
      </c>
      <c r="Z914">
        <v>706</v>
      </c>
      <c r="AA914">
        <v>123</v>
      </c>
      <c r="AB914">
        <v>59</v>
      </c>
      <c r="AC914">
        <v>237</v>
      </c>
      <c r="AD914">
        <v>-4</v>
      </c>
      <c r="AE914">
        <v>6</v>
      </c>
      <c r="AF914">
        <v>452</v>
      </c>
      <c r="AG914">
        <v>496</v>
      </c>
      <c r="AH914">
        <v>572</v>
      </c>
      <c r="AI914" s="1">
        <v>1934</v>
      </c>
      <c r="AJ914" s="1">
        <v>2026</v>
      </c>
      <c r="AK914" s="1">
        <v>2886</v>
      </c>
      <c r="AL914" s="1">
        <v>2393</v>
      </c>
      <c r="AM914" s="1">
        <v>2832</v>
      </c>
      <c r="AN914" s="1">
        <v>3406</v>
      </c>
      <c r="AO914" s="1">
        <v>3907</v>
      </c>
      <c r="AP914" s="1">
        <v>4579</v>
      </c>
      <c r="AQ914">
        <v>692</v>
      </c>
      <c r="AR914">
        <v>554</v>
      </c>
      <c r="AS914">
        <v>970</v>
      </c>
      <c r="AT914">
        <v>570</v>
      </c>
      <c r="AU914">
        <v>945</v>
      </c>
      <c r="AV914" s="1">
        <v>1076</v>
      </c>
      <c r="AW914" s="1">
        <v>1088</v>
      </c>
      <c r="AX914" s="1">
        <v>1262</v>
      </c>
      <c r="AY914" s="1">
        <v>1242</v>
      </c>
      <c r="AZ914" s="1">
        <v>1472</v>
      </c>
      <c r="BA914" s="1">
        <v>1916</v>
      </c>
      <c r="BB914" s="1">
        <v>1823</v>
      </c>
      <c r="BC914" s="1">
        <v>1887</v>
      </c>
      <c r="BD914" s="1">
        <v>2330</v>
      </c>
      <c r="BE914" s="1">
        <v>2814</v>
      </c>
      <c r="BF914" s="1">
        <v>3317</v>
      </c>
      <c r="BG914" s="1">
        <v>1213</v>
      </c>
      <c r="BH914" s="1">
        <v>1438</v>
      </c>
      <c r="BI914" s="1">
        <v>1882</v>
      </c>
      <c r="BJ914" s="1">
        <v>1796</v>
      </c>
      <c r="BK914" s="1">
        <v>1863</v>
      </c>
      <c r="BL914" s="1">
        <v>2409</v>
      </c>
      <c r="BM914" s="1">
        <v>3014</v>
      </c>
      <c r="BN914" s="1">
        <v>4027</v>
      </c>
      <c r="BO914">
        <v>70</v>
      </c>
      <c r="BP914">
        <v>73</v>
      </c>
      <c r="BQ914">
        <v>76</v>
      </c>
      <c r="BR914">
        <v>80</v>
      </c>
      <c r="BS914">
        <v>80</v>
      </c>
      <c r="BT914">
        <v>80</v>
      </c>
      <c r="BU914">
        <v>80</v>
      </c>
      <c r="BV914">
        <v>80</v>
      </c>
      <c r="BW914">
        <v>6.58</v>
      </c>
      <c r="BX914">
        <v>3</v>
      </c>
      <c r="BY914">
        <v>9.64</v>
      </c>
      <c r="BZ914">
        <v>-0.17</v>
      </c>
      <c r="CA914">
        <v>0.24</v>
      </c>
      <c r="CB914">
        <v>14.49</v>
      </c>
      <c r="CC914">
        <v>13.55</v>
      </c>
      <c r="CD914">
        <v>13.48</v>
      </c>
      <c r="CE914">
        <v>9.81</v>
      </c>
      <c r="CF914">
        <v>3.98</v>
      </c>
      <c r="CG914">
        <v>14.27</v>
      </c>
      <c r="CH914">
        <v>0.21</v>
      </c>
      <c r="CI914">
        <v>0.51</v>
      </c>
      <c r="CJ914">
        <v>20.97</v>
      </c>
      <c r="CK914">
        <v>18.63</v>
      </c>
      <c r="CL914">
        <v>15.77</v>
      </c>
      <c r="CM914">
        <v>816</v>
      </c>
      <c r="CN914">
        <v>372</v>
      </c>
      <c r="CO914" s="1">
        <v>1564</v>
      </c>
      <c r="CP914">
        <v>24</v>
      </c>
      <c r="CQ914">
        <v>58</v>
      </c>
      <c r="CR914" s="1">
        <v>2812</v>
      </c>
      <c r="CS914" s="1">
        <v>3179</v>
      </c>
      <c r="CT914" s="1">
        <v>3493</v>
      </c>
      <c r="CU914">
        <v>12.56</v>
      </c>
      <c r="CV914">
        <v>47.36</v>
      </c>
      <c r="CW914">
        <v>10.93</v>
      </c>
      <c r="CX914">
        <v>353.5</v>
      </c>
      <c r="CY914">
        <v>210.54</v>
      </c>
      <c r="CZ914">
        <v>8.23</v>
      </c>
      <c r="DA914">
        <v>7.28</v>
      </c>
      <c r="DB914">
        <v>6.63</v>
      </c>
      <c r="DC914">
        <v>1.1399999999999999</v>
      </c>
      <c r="DD914">
        <v>1.78</v>
      </c>
      <c r="DE914">
        <v>1.38</v>
      </c>
      <c r="DF914">
        <v>0.74</v>
      </c>
      <c r="DG914">
        <v>1.01</v>
      </c>
      <c r="DH914">
        <v>1.47</v>
      </c>
      <c r="DI914">
        <v>1.18</v>
      </c>
      <c r="DJ914">
        <v>0.89</v>
      </c>
      <c r="DK914" s="5">
        <f>(CL914*3+CK914*2+CJ914)/6</f>
        <v>17.59</v>
      </c>
      <c r="DL914">
        <f>BG914+(BG914*(CF914-8.25)/8.25)</f>
        <v>585.18060606060612</v>
      </c>
      <c r="DM914">
        <f>BH914+(BH914*(CG914-8.25)/8.25)</f>
        <v>2487.3042424242421</v>
      </c>
      <c r="DN914">
        <f>BI914+(BI914*(CH914-8.25)/8.25)</f>
        <v>47.905454545454631</v>
      </c>
      <c r="DO914">
        <f>BJ914+(BJ914*(CI914-8.25)/8.25)</f>
        <v>111.02545454545452</v>
      </c>
      <c r="DP914">
        <f>BK914+(BK914*(CJ914-8.25)/8.25)</f>
        <v>4735.4072727272724</v>
      </c>
      <c r="DQ914">
        <f>BL914+(BL914*(CK914-8.25)/8.25)</f>
        <v>5439.9599999999991</v>
      </c>
      <c r="DR914">
        <f>BM914+(BM914*(CL914-8.25)/8.25)</f>
        <v>5761.3066666666664</v>
      </c>
      <c r="DS914" s="7">
        <f>DL914*10^8/$H914</f>
        <v>3683.1757508376554</v>
      </c>
      <c r="DT914" s="7">
        <f>DM914*10^8/$H914</f>
        <v>15655.301245071998</v>
      </c>
      <c r="DU914" s="7">
        <f>DN914*10^8/$H914</f>
        <v>301.52094359805221</v>
      </c>
      <c r="DV914" s="7">
        <f>DO914*10^8/$H914</f>
        <v>698.80351069801964</v>
      </c>
      <c r="DW914" s="7">
        <f>DP914*10^8/$H914</f>
        <v>29805.05002491999</v>
      </c>
      <c r="DX914" s="7">
        <f>DQ914*10^8/$H914</f>
        <v>34239.563905594783</v>
      </c>
      <c r="DY914" s="7">
        <f>DR914*10^8/$H914</f>
        <v>36262.146742450786</v>
      </c>
      <c r="DZ914" s="7">
        <f>DS914*10^8/$H914</f>
        <v>23182.216688421049</v>
      </c>
      <c r="EA914" s="7">
        <f>DY914*0.8</f>
        <v>29009.717393960629</v>
      </c>
      <c r="EB914" s="9" t="e">
        <f>F914-#REF!</f>
        <v>#REF!</v>
      </c>
      <c r="EC914" s="3" t="e">
        <f>EB914/#REF!*100</f>
        <v>#REF!</v>
      </c>
      <c r="ED914" s="3">
        <f>DX914-F914</f>
        <v>11089.563905594783</v>
      </c>
      <c r="EE914" s="11">
        <f>ED914/F914</f>
        <v>0.47903083825463427</v>
      </c>
      <c r="EF914" s="3" t="e">
        <f>F914-#REF!</f>
        <v>#REF!</v>
      </c>
    </row>
    <row r="915" spans="1:136" x14ac:dyDescent="0.3">
      <c r="A915">
        <v>367</v>
      </c>
      <c r="B915" s="17" t="s">
        <v>9206</v>
      </c>
      <c r="C915" s="16" t="str">
        <f>"https://finance.naver.com/item/frgn.nhn?code="&amp;B915</f>
        <v>https://finance.naver.com/item/frgn.nhn?code=006840</v>
      </c>
      <c r="D915" t="s">
        <v>350</v>
      </c>
      <c r="E915" t="s">
        <v>4228</v>
      </c>
      <c r="F915" s="18">
        <f>VALUE(LEFT(E915,FIND("/",E915)-1))</f>
        <v>27750</v>
      </c>
      <c r="G915" s="6" t="s">
        <v>4229</v>
      </c>
      <c r="H915" s="6">
        <f>VALUE(LEFT(G915,FIND("/",G915)-1)) + VALUE(MID(G915,FIND("/",G915)+1,LEN(G915)))</f>
        <v>13247561</v>
      </c>
      <c r="I915" s="1">
        <v>154708</v>
      </c>
      <c r="J915" s="1">
        <f>F915*H915/(10^8)</f>
        <v>3676.1981774999999</v>
      </c>
      <c r="K915" s="1">
        <v>29218</v>
      </c>
      <c r="L915" s="1">
        <v>33925</v>
      </c>
      <c r="M915" s="1">
        <v>37112</v>
      </c>
      <c r="N915" s="1">
        <v>37595</v>
      </c>
      <c r="O915" s="1">
        <v>26200</v>
      </c>
      <c r="P915" t="s">
        <v>8838</v>
      </c>
      <c r="Q915" t="s">
        <v>8838</v>
      </c>
      <c r="R915" t="s">
        <v>8838</v>
      </c>
      <c r="S915" s="1">
        <v>2137</v>
      </c>
      <c r="T915" s="1">
        <v>2656</v>
      </c>
      <c r="U915" s="1">
        <v>2697</v>
      </c>
      <c r="V915" s="1">
        <v>1313</v>
      </c>
      <c r="W915" s="1">
        <v>-2216</v>
      </c>
      <c r="X915" t="s">
        <v>8838</v>
      </c>
      <c r="Y915" t="s">
        <v>8838</v>
      </c>
      <c r="Z915" t="s">
        <v>8838</v>
      </c>
      <c r="AA915" s="1">
        <v>1333</v>
      </c>
      <c r="AB915" s="1">
        <v>1854</v>
      </c>
      <c r="AC915" s="1">
        <v>2066</v>
      </c>
      <c r="AD915">
        <v>574</v>
      </c>
      <c r="AE915" s="1">
        <v>-2658</v>
      </c>
      <c r="AF915" t="s">
        <v>8838</v>
      </c>
      <c r="AG915" t="s">
        <v>8838</v>
      </c>
      <c r="AH915" t="s">
        <v>8838</v>
      </c>
      <c r="AI915" s="1">
        <v>27419</v>
      </c>
      <c r="AJ915" s="1">
        <v>29448</v>
      </c>
      <c r="AK915" s="1">
        <v>33979</v>
      </c>
      <c r="AL915" s="1">
        <v>43280</v>
      </c>
      <c r="AM915" s="1">
        <v>41521</v>
      </c>
      <c r="AN915" t="s">
        <v>8838</v>
      </c>
      <c r="AO915" t="s">
        <v>8838</v>
      </c>
      <c r="AP915" t="s">
        <v>8838</v>
      </c>
      <c r="AQ915" s="1">
        <v>17305</v>
      </c>
      <c r="AR915" s="1">
        <v>17927</v>
      </c>
      <c r="AS915" s="1">
        <v>19240</v>
      </c>
      <c r="AT915" s="1">
        <v>28980</v>
      </c>
      <c r="AU915" s="1">
        <v>29086</v>
      </c>
      <c r="AV915" t="s">
        <v>8838</v>
      </c>
      <c r="AW915" t="s">
        <v>8838</v>
      </c>
      <c r="AX915" t="s">
        <v>8838</v>
      </c>
      <c r="AY915" s="1">
        <v>10114</v>
      </c>
      <c r="AZ915" s="1">
        <v>11521</v>
      </c>
      <c r="BA915" s="1">
        <v>14739</v>
      </c>
      <c r="BB915" s="1">
        <v>14299</v>
      </c>
      <c r="BC915" s="1">
        <v>12435</v>
      </c>
      <c r="BD915" t="s">
        <v>8838</v>
      </c>
      <c r="BE915" t="s">
        <v>8838</v>
      </c>
      <c r="BF915" t="s">
        <v>8838</v>
      </c>
      <c r="BG915" s="1">
        <v>6204</v>
      </c>
      <c r="BH915" s="1">
        <v>7015</v>
      </c>
      <c r="BI915" s="1">
        <v>8452</v>
      </c>
      <c r="BJ915" s="1">
        <v>8273</v>
      </c>
      <c r="BK915" s="1">
        <v>6686</v>
      </c>
      <c r="BL915" t="s">
        <v>8838</v>
      </c>
      <c r="BM915" t="s">
        <v>8838</v>
      </c>
      <c r="BN915" t="s">
        <v>8838</v>
      </c>
      <c r="BO915">
        <v>662</v>
      </c>
      <c r="BP915">
        <v>662</v>
      </c>
      <c r="BQ915">
        <v>662</v>
      </c>
      <c r="BR915">
        <v>662</v>
      </c>
      <c r="BS915">
        <v>662</v>
      </c>
      <c r="BT915" t="s">
        <v>8838</v>
      </c>
      <c r="BU915" t="s">
        <v>8838</v>
      </c>
      <c r="BV915" t="s">
        <v>8838</v>
      </c>
      <c r="BW915">
        <v>5.09</v>
      </c>
      <c r="BX915">
        <v>6.52</v>
      </c>
      <c r="BY915">
        <v>6.52</v>
      </c>
      <c r="BZ915">
        <v>1.49</v>
      </c>
      <c r="CA915">
        <v>-6.27</v>
      </c>
      <c r="CB915" t="s">
        <v>8838</v>
      </c>
      <c r="CC915" t="s">
        <v>8838</v>
      </c>
      <c r="CD915" t="s">
        <v>8838</v>
      </c>
      <c r="CE915">
        <v>12.19</v>
      </c>
      <c r="CF915">
        <v>15.08</v>
      </c>
      <c r="CG915">
        <v>13.82</v>
      </c>
      <c r="CH915">
        <v>3.38</v>
      </c>
      <c r="CI915">
        <v>-20.57</v>
      </c>
      <c r="CJ915" t="s">
        <v>8838</v>
      </c>
      <c r="CK915" t="s">
        <v>8838</v>
      </c>
      <c r="CL915" t="s">
        <v>8838</v>
      </c>
      <c r="CM915" s="1">
        <v>5436</v>
      </c>
      <c r="CN915" s="1">
        <v>7522</v>
      </c>
      <c r="CO915" s="1">
        <v>8070</v>
      </c>
      <c r="CP915" s="1">
        <v>2135</v>
      </c>
      <c r="CQ915" s="1">
        <v>-11615</v>
      </c>
      <c r="CR915" t="s">
        <v>8838</v>
      </c>
      <c r="CS915" t="s">
        <v>8838</v>
      </c>
      <c r="CT915" t="s">
        <v>8838</v>
      </c>
      <c r="CU915">
        <v>10.3</v>
      </c>
      <c r="CV915">
        <v>9.11</v>
      </c>
      <c r="CW915">
        <v>6.69</v>
      </c>
      <c r="CX915">
        <v>16.21</v>
      </c>
      <c r="CY915" t="s">
        <v>2</v>
      </c>
      <c r="CZ915" t="s">
        <v>8838</v>
      </c>
      <c r="DA915" t="s">
        <v>8838</v>
      </c>
      <c r="DB915" t="s">
        <v>8838</v>
      </c>
      <c r="DC915">
        <v>1.18</v>
      </c>
      <c r="DD915">
        <v>1.28</v>
      </c>
      <c r="DE915">
        <v>0.84</v>
      </c>
      <c r="DF915">
        <v>0.55000000000000004</v>
      </c>
      <c r="DG915">
        <v>0.49</v>
      </c>
      <c r="DH915" t="s">
        <v>8838</v>
      </c>
      <c r="DI915" t="s">
        <v>8838</v>
      </c>
      <c r="DJ915" t="s">
        <v>8838</v>
      </c>
      <c r="DK915" s="5" t="e">
        <f>(CL915*3+CK915*2+CJ915)/6</f>
        <v>#VALUE!</v>
      </c>
      <c r="DL915">
        <f>BG915+(BG915*(CF915-8.25)/8.25)</f>
        <v>11340.16</v>
      </c>
      <c r="DM915">
        <f>BH915+(BH915*(CG915-8.25)/8.25)</f>
        <v>11751.18787878788</v>
      </c>
      <c r="DN915">
        <f>BI915+(BI915*(CH915-8.25)/8.25)</f>
        <v>3462.7587878787881</v>
      </c>
      <c r="DO915">
        <f>BJ915+(BJ915*(CI915-8.25)/8.25)</f>
        <v>-20627.346666666668</v>
      </c>
      <c r="DP915" t="e">
        <f>BK915+(BK915*(CJ915-8.25)/8.25)</f>
        <v>#VALUE!</v>
      </c>
      <c r="DQ915" t="e">
        <f>BL915+(BL915*(CK915-8.25)/8.25)</f>
        <v>#VALUE!</v>
      </c>
      <c r="DR915" t="e">
        <f>BM915+(BM915*(CL915-8.25)/8.25)</f>
        <v>#VALUE!</v>
      </c>
      <c r="DS915" s="7">
        <f>DL915*10^8/$H915</f>
        <v>85601.870412221542</v>
      </c>
      <c r="DT915" s="7">
        <f>DM915*10^8/$H915</f>
        <v>88704.538735755807</v>
      </c>
      <c r="DU915" s="7">
        <f>DN915*10^8/$H915</f>
        <v>26138.840107086791</v>
      </c>
      <c r="DV915" s="7">
        <f>DO915*10^8/$H915</f>
        <v>-155706.74984373854</v>
      </c>
      <c r="DW915" s="7" t="e">
        <f>DP915*10^8/$H915</f>
        <v>#VALUE!</v>
      </c>
      <c r="DX915" s="7" t="e">
        <f>DQ915*10^8/$H915</f>
        <v>#VALUE!</v>
      </c>
      <c r="DY915" s="7" t="e">
        <f>DR915*10^8/$H915</f>
        <v>#VALUE!</v>
      </c>
      <c r="DZ915" s="7">
        <f>DS915*10^8/$H915</f>
        <v>646170.79636184766</v>
      </c>
      <c r="EA915" s="7" t="e">
        <f>DY915*0.8</f>
        <v>#VALUE!</v>
      </c>
      <c r="EB915" s="9" t="e">
        <f>F915-#REF!</f>
        <v>#REF!</v>
      </c>
      <c r="EC915" s="3" t="e">
        <f>EB915/#REF!*100</f>
        <v>#REF!</v>
      </c>
      <c r="ED915" s="3" t="e">
        <f>DX915-F915</f>
        <v>#VALUE!</v>
      </c>
      <c r="EE915" s="11" t="e">
        <f>ED915/F915</f>
        <v>#VALUE!</v>
      </c>
      <c r="EF915" s="3" t="e">
        <f>F915-#REF!</f>
        <v>#REF!</v>
      </c>
    </row>
    <row r="916" spans="1:136" x14ac:dyDescent="0.3">
      <c r="A916">
        <v>452</v>
      </c>
      <c r="B916" s="17" t="s">
        <v>9291</v>
      </c>
      <c r="C916" s="16" t="str">
        <f>"https://finance.naver.com/item/frgn.nhn?code="&amp;B916</f>
        <v>https://finance.naver.com/item/frgn.nhn?code=009680</v>
      </c>
      <c r="D916" t="s">
        <v>425</v>
      </c>
      <c r="E916" t="s">
        <v>4405</v>
      </c>
      <c r="F916" s="18">
        <f>VALUE(LEFT(E916,FIND("/",E916)-1))</f>
        <v>11100</v>
      </c>
      <c r="G916" s="6" t="s">
        <v>4406</v>
      </c>
      <c r="H916" s="6">
        <f>VALUE(LEFT(G916,FIND("/",G916)-1)) + VALUE(MID(G916,FIND("/",G916)+1,LEN(G916)))</f>
        <v>33000000</v>
      </c>
      <c r="I916" s="1">
        <v>2315666</v>
      </c>
      <c r="J916" s="1">
        <f>F916*H916/(10^8)</f>
        <v>3663</v>
      </c>
      <c r="K916" s="1">
        <v>1953</v>
      </c>
      <c r="L916" s="1">
        <v>2115</v>
      </c>
      <c r="M916" s="1">
        <v>1953</v>
      </c>
      <c r="N916" s="1">
        <v>2076</v>
      </c>
      <c r="O916" s="1">
        <v>1786</v>
      </c>
      <c r="P916" t="s">
        <v>8838</v>
      </c>
      <c r="Q916" t="s">
        <v>8838</v>
      </c>
      <c r="R916" t="s">
        <v>8838</v>
      </c>
      <c r="S916">
        <v>24</v>
      </c>
      <c r="T916">
        <v>128</v>
      </c>
      <c r="U916">
        <v>59</v>
      </c>
      <c r="V916">
        <v>97</v>
      </c>
      <c r="W916">
        <v>114</v>
      </c>
      <c r="X916" t="s">
        <v>8838</v>
      </c>
      <c r="Y916" t="s">
        <v>8838</v>
      </c>
      <c r="Z916" t="s">
        <v>8838</v>
      </c>
      <c r="AA916">
        <v>217</v>
      </c>
      <c r="AB916">
        <v>127</v>
      </c>
      <c r="AC916">
        <v>87</v>
      </c>
      <c r="AD916">
        <v>114</v>
      </c>
      <c r="AE916">
        <v>149</v>
      </c>
      <c r="AF916" t="s">
        <v>8838</v>
      </c>
      <c r="AG916" t="s">
        <v>8838</v>
      </c>
      <c r="AH916" t="s">
        <v>8838</v>
      </c>
      <c r="AI916" s="1">
        <v>4331</v>
      </c>
      <c r="AJ916" s="1">
        <v>4315</v>
      </c>
      <c r="AK916" s="1">
        <v>4324</v>
      </c>
      <c r="AL916" s="1">
        <v>4409</v>
      </c>
      <c r="AM916" s="1">
        <v>4424</v>
      </c>
      <c r="AN916" t="s">
        <v>8838</v>
      </c>
      <c r="AO916" t="s">
        <v>8838</v>
      </c>
      <c r="AP916" t="s">
        <v>8838</v>
      </c>
      <c r="AQ916">
        <v>414</v>
      </c>
      <c r="AR916">
        <v>358</v>
      </c>
      <c r="AS916">
        <v>295</v>
      </c>
      <c r="AT916">
        <v>330</v>
      </c>
      <c r="AU916">
        <v>278</v>
      </c>
      <c r="AV916" t="s">
        <v>8838</v>
      </c>
      <c r="AW916" t="s">
        <v>8838</v>
      </c>
      <c r="AX916" t="s">
        <v>8838</v>
      </c>
      <c r="AY916" s="1">
        <v>3917</v>
      </c>
      <c r="AZ916" s="1">
        <v>3957</v>
      </c>
      <c r="BA916" s="1">
        <v>4030</v>
      </c>
      <c r="BB916" s="1">
        <v>4079</v>
      </c>
      <c r="BC916" s="1">
        <v>4146</v>
      </c>
      <c r="BD916" t="s">
        <v>8838</v>
      </c>
      <c r="BE916" t="s">
        <v>8838</v>
      </c>
      <c r="BF916" t="s">
        <v>8838</v>
      </c>
      <c r="BG916" s="1">
        <v>3917</v>
      </c>
      <c r="BH916" s="1">
        <v>3957</v>
      </c>
      <c r="BI916" s="1">
        <v>4030</v>
      </c>
      <c r="BJ916" s="1">
        <v>4079</v>
      </c>
      <c r="BK916" s="1">
        <v>4146</v>
      </c>
      <c r="BL916" t="s">
        <v>8838</v>
      </c>
      <c r="BM916" t="s">
        <v>8838</v>
      </c>
      <c r="BN916" t="s">
        <v>8838</v>
      </c>
      <c r="BO916">
        <v>165</v>
      </c>
      <c r="BP916">
        <v>165</v>
      </c>
      <c r="BQ916">
        <v>165</v>
      </c>
      <c r="BR916">
        <v>165</v>
      </c>
      <c r="BS916">
        <v>165</v>
      </c>
      <c r="BT916" t="s">
        <v>8838</v>
      </c>
      <c r="BU916" t="s">
        <v>8838</v>
      </c>
      <c r="BV916" t="s">
        <v>8838</v>
      </c>
      <c r="BW916">
        <v>5.04</v>
      </c>
      <c r="BX916">
        <v>2.94</v>
      </c>
      <c r="BY916">
        <v>2.0099999999999998</v>
      </c>
      <c r="BZ916">
        <v>2.6</v>
      </c>
      <c r="CA916">
        <v>3.36</v>
      </c>
      <c r="CB916" t="s">
        <v>8838</v>
      </c>
      <c r="CC916" t="s">
        <v>8838</v>
      </c>
      <c r="CD916" t="s">
        <v>8838</v>
      </c>
      <c r="CE916">
        <v>5.64</v>
      </c>
      <c r="CF916">
        <v>3.22</v>
      </c>
      <c r="CG916">
        <v>2.17</v>
      </c>
      <c r="CH916">
        <v>2.8</v>
      </c>
      <c r="CI916">
        <v>3.61</v>
      </c>
      <c r="CJ916" t="s">
        <v>8838</v>
      </c>
      <c r="CK916" t="s">
        <v>8838</v>
      </c>
      <c r="CL916" t="s">
        <v>8838</v>
      </c>
      <c r="CM916">
        <v>659</v>
      </c>
      <c r="CN916">
        <v>385</v>
      </c>
      <c r="CO916">
        <v>263</v>
      </c>
      <c r="CP916">
        <v>344</v>
      </c>
      <c r="CQ916">
        <v>450</v>
      </c>
      <c r="CR916" t="s">
        <v>8838</v>
      </c>
      <c r="CS916" t="s">
        <v>8838</v>
      </c>
      <c r="CT916" t="s">
        <v>8838</v>
      </c>
      <c r="CU916">
        <v>14.04</v>
      </c>
      <c r="CV916">
        <v>23.91</v>
      </c>
      <c r="CW916">
        <v>37.979999999999997</v>
      </c>
      <c r="CX916">
        <v>25.72</v>
      </c>
      <c r="CY916">
        <v>26.21</v>
      </c>
      <c r="CZ916" t="s">
        <v>8838</v>
      </c>
      <c r="DA916" t="s">
        <v>8838</v>
      </c>
      <c r="DB916" t="s">
        <v>8838</v>
      </c>
      <c r="DC916">
        <v>0.75</v>
      </c>
      <c r="DD916">
        <v>0.73</v>
      </c>
      <c r="DE916">
        <v>0.78</v>
      </c>
      <c r="DF916">
        <v>0.68</v>
      </c>
      <c r="DG916">
        <v>0.9</v>
      </c>
      <c r="DH916" t="s">
        <v>8838</v>
      </c>
      <c r="DI916" t="s">
        <v>8838</v>
      </c>
      <c r="DJ916" t="s">
        <v>8838</v>
      </c>
      <c r="DK916" s="5" t="e">
        <f>(CL916*3+CK916*2+CJ916)/6</f>
        <v>#VALUE!</v>
      </c>
      <c r="DL916">
        <f>BG916+(BG916*(CF916-8.25)/8.25)</f>
        <v>1528.8169696969699</v>
      </c>
      <c r="DM916">
        <f>BH916+(BH916*(CG916-8.25)/8.25)</f>
        <v>1040.8109090909088</v>
      </c>
      <c r="DN916">
        <f>BI916+(BI916*(CH916-8.25)/8.25)</f>
        <v>1367.757575757576</v>
      </c>
      <c r="DO916">
        <f>BJ916+(BJ916*(CI916-8.25)/8.25)</f>
        <v>1784.8715151515148</v>
      </c>
      <c r="DP916" t="e">
        <f>BK916+(BK916*(CJ916-8.25)/8.25)</f>
        <v>#VALUE!</v>
      </c>
      <c r="DQ916" t="e">
        <f>BL916+(BL916*(CK916-8.25)/8.25)</f>
        <v>#VALUE!</v>
      </c>
      <c r="DR916" t="e">
        <f>BM916+(BM916*(CL916-8.25)/8.25)</f>
        <v>#VALUE!</v>
      </c>
      <c r="DS916" s="7">
        <f>DL916*10^8/$H916</f>
        <v>4632.778696051424</v>
      </c>
      <c r="DT916" s="7">
        <f>DM916*10^8/$H916</f>
        <v>3153.9724517906329</v>
      </c>
      <c r="DU916" s="7">
        <f>DN916*10^8/$H916</f>
        <v>4144.7199265381087</v>
      </c>
      <c r="DV916" s="7">
        <f>DO916*10^8/$H916</f>
        <v>5408.701561065197</v>
      </c>
      <c r="DW916" s="7" t="e">
        <f>DP916*10^8/$H916</f>
        <v>#VALUE!</v>
      </c>
      <c r="DX916" s="7" t="e">
        <f>DQ916*10^8/$H916</f>
        <v>#VALUE!</v>
      </c>
      <c r="DY916" s="7" t="e">
        <f>DR916*10^8/$H916</f>
        <v>#VALUE!</v>
      </c>
      <c r="DZ916" s="7">
        <f>DS916*10^8/$H916</f>
        <v>14038.723321367952</v>
      </c>
      <c r="EA916" s="7" t="e">
        <f>DY916*0.8</f>
        <v>#VALUE!</v>
      </c>
      <c r="EB916" s="9" t="e">
        <f>F916-#REF!</f>
        <v>#REF!</v>
      </c>
      <c r="EC916" s="3" t="e">
        <f>EB916/#REF!*100</f>
        <v>#REF!</v>
      </c>
      <c r="ED916" s="3" t="e">
        <f>DX916-F916</f>
        <v>#VALUE!</v>
      </c>
      <c r="EE916" s="11" t="e">
        <f>ED916/F916</f>
        <v>#VALUE!</v>
      </c>
      <c r="EF916" s="3" t="e">
        <f>F916-#REF!</f>
        <v>#REF!</v>
      </c>
    </row>
    <row r="917" spans="1:136" hidden="1" x14ac:dyDescent="0.3">
      <c r="A917">
        <v>915</v>
      </c>
      <c r="B917" s="17" t="s">
        <v>9754</v>
      </c>
      <c r="C917" s="16" t="str">
        <f>"https://finance.naver.com/item/frgn.nhn?code="&amp;B917</f>
        <v>https://finance.naver.com/item/frgn.nhn?code=357780</v>
      </c>
      <c r="D917" t="s">
        <v>5445</v>
      </c>
      <c r="E917" t="s">
        <v>5446</v>
      </c>
      <c r="F917" s="18">
        <f>VALUE(LEFT(E917,FIND("/",E917)-1))</f>
        <v>339500</v>
      </c>
      <c r="G917" s="6" t="s">
        <v>5447</v>
      </c>
      <c r="H917" s="6">
        <f>VALUE(LEFT(G917,FIND("/",G917)-1)) + VALUE(MID(G917,FIND("/",G917)+1,LEN(G917)))</f>
        <v>7778566</v>
      </c>
      <c r="I917" s="1">
        <v>393645</v>
      </c>
      <c r="J917" s="1">
        <f>F917*H917/(10^8)</f>
        <v>26408.23157</v>
      </c>
      <c r="K917" t="s">
        <v>8838</v>
      </c>
      <c r="L917" t="s">
        <v>8838</v>
      </c>
      <c r="M917" t="s">
        <v>8838</v>
      </c>
      <c r="N917" t="s">
        <v>8838</v>
      </c>
      <c r="O917" s="1">
        <v>4701</v>
      </c>
      <c r="P917" s="1">
        <v>10309</v>
      </c>
      <c r="Q917" s="1">
        <v>11721</v>
      </c>
      <c r="R917" s="1">
        <v>13448</v>
      </c>
      <c r="S917" t="s">
        <v>8838</v>
      </c>
      <c r="T917" t="s">
        <v>8838</v>
      </c>
      <c r="U917" t="s">
        <v>8838</v>
      </c>
      <c r="V917" t="s">
        <v>8838</v>
      </c>
      <c r="W917" s="1">
        <v>1040</v>
      </c>
      <c r="X917" s="1">
        <v>2307</v>
      </c>
      <c r="Y917" s="1">
        <v>2713</v>
      </c>
      <c r="Z917" s="1">
        <v>3175</v>
      </c>
      <c r="AA917" t="s">
        <v>8838</v>
      </c>
      <c r="AB917" t="s">
        <v>8838</v>
      </c>
      <c r="AC917" t="s">
        <v>8838</v>
      </c>
      <c r="AD917" t="s">
        <v>8838</v>
      </c>
      <c r="AE917">
        <v>649</v>
      </c>
      <c r="AF917" s="1">
        <v>1826</v>
      </c>
      <c r="AG917" s="1">
        <v>2178</v>
      </c>
      <c r="AH917" s="1">
        <v>2507</v>
      </c>
      <c r="AI917" t="s">
        <v>8838</v>
      </c>
      <c r="AJ917" t="s">
        <v>8838</v>
      </c>
      <c r="AK917" t="s">
        <v>8838</v>
      </c>
      <c r="AL917" t="s">
        <v>8838</v>
      </c>
      <c r="AM917" s="1">
        <v>7177</v>
      </c>
      <c r="AN917" s="1">
        <v>9326</v>
      </c>
      <c r="AO917" s="1">
        <v>11345</v>
      </c>
      <c r="AP917" s="1">
        <v>13740</v>
      </c>
      <c r="AQ917" t="s">
        <v>8838</v>
      </c>
      <c r="AR917" t="s">
        <v>8838</v>
      </c>
      <c r="AS917" t="s">
        <v>8838</v>
      </c>
      <c r="AT917" t="s">
        <v>8838</v>
      </c>
      <c r="AU917" s="1">
        <v>2093</v>
      </c>
      <c r="AV917" s="1">
        <v>2730</v>
      </c>
      <c r="AW917" s="1">
        <v>2915</v>
      </c>
      <c r="AX917" s="1">
        <v>3189</v>
      </c>
      <c r="AY917" t="s">
        <v>8838</v>
      </c>
      <c r="AZ917" t="s">
        <v>8838</v>
      </c>
      <c r="BA917" t="s">
        <v>8838</v>
      </c>
      <c r="BB917" t="s">
        <v>8838</v>
      </c>
      <c r="BC917" s="1">
        <v>5085</v>
      </c>
      <c r="BD917" s="1">
        <v>6596</v>
      </c>
      <c r="BE917" s="1">
        <v>8430</v>
      </c>
      <c r="BF917" s="1">
        <v>10551</v>
      </c>
      <c r="BG917" t="s">
        <v>8838</v>
      </c>
      <c r="BH917" t="s">
        <v>8838</v>
      </c>
      <c r="BI917" t="s">
        <v>8838</v>
      </c>
      <c r="BJ917" t="s">
        <v>8838</v>
      </c>
      <c r="BK917" s="1">
        <v>4952</v>
      </c>
      <c r="BL917" s="1">
        <v>6423</v>
      </c>
      <c r="BM917" s="1">
        <v>7972</v>
      </c>
      <c r="BN917" s="1">
        <v>9765</v>
      </c>
      <c r="BO917" t="s">
        <v>8838</v>
      </c>
      <c r="BP917" t="s">
        <v>8838</v>
      </c>
      <c r="BQ917" t="s">
        <v>8838</v>
      </c>
      <c r="BR917" t="s">
        <v>8838</v>
      </c>
      <c r="BS917">
        <v>39</v>
      </c>
      <c r="BT917">
        <v>39</v>
      </c>
      <c r="BU917">
        <v>39</v>
      </c>
      <c r="BV917">
        <v>39</v>
      </c>
      <c r="BW917" t="s">
        <v>8838</v>
      </c>
      <c r="BX917" t="s">
        <v>8838</v>
      </c>
      <c r="BY917" t="s">
        <v>8838</v>
      </c>
      <c r="BZ917" t="s">
        <v>8838</v>
      </c>
      <c r="CA917" t="s">
        <v>8838</v>
      </c>
      <c r="CB917">
        <v>22.12</v>
      </c>
      <c r="CC917">
        <v>21.07</v>
      </c>
      <c r="CD917">
        <v>19.98</v>
      </c>
      <c r="CE917" t="s">
        <v>8838</v>
      </c>
      <c r="CF917" t="s">
        <v>8838</v>
      </c>
      <c r="CG917" t="s">
        <v>8838</v>
      </c>
      <c r="CH917" t="s">
        <v>8838</v>
      </c>
      <c r="CI917" t="s">
        <v>8838</v>
      </c>
      <c r="CJ917">
        <v>31.38</v>
      </c>
      <c r="CK917">
        <v>29.59</v>
      </c>
      <c r="CL917">
        <v>27.64</v>
      </c>
      <c r="CM917" t="s">
        <v>8838</v>
      </c>
      <c r="CN917" t="s">
        <v>8838</v>
      </c>
      <c r="CO917" t="s">
        <v>8838</v>
      </c>
      <c r="CP917" t="s">
        <v>8838</v>
      </c>
      <c r="CQ917" s="1">
        <v>8133</v>
      </c>
      <c r="CR917" s="1">
        <v>22948</v>
      </c>
      <c r="CS917" s="1">
        <v>27383</v>
      </c>
      <c r="CT917" s="1">
        <v>31510</v>
      </c>
      <c r="CU917" t="s">
        <v>8838</v>
      </c>
      <c r="CV917" t="s">
        <v>8838</v>
      </c>
      <c r="CW917" t="s">
        <v>8838</v>
      </c>
      <c r="CX917" t="s">
        <v>8838</v>
      </c>
      <c r="CY917">
        <v>33.479999999999997</v>
      </c>
      <c r="CZ917">
        <v>14.79</v>
      </c>
      <c r="DA917">
        <v>12.4</v>
      </c>
      <c r="DB917">
        <v>10.77</v>
      </c>
      <c r="DC917" t="s">
        <v>8838</v>
      </c>
      <c r="DD917" t="s">
        <v>8838</v>
      </c>
      <c r="DE917" t="s">
        <v>8838</v>
      </c>
      <c r="DF917" t="s">
        <v>8838</v>
      </c>
      <c r="DG917">
        <v>4.25</v>
      </c>
      <c r="DH917">
        <v>4.09</v>
      </c>
      <c r="DI917">
        <v>3.3</v>
      </c>
      <c r="DJ917">
        <v>2.7</v>
      </c>
      <c r="DK917" s="5">
        <f>(CL917*3+CK917*2+CJ917)/6</f>
        <v>28.91333333333333</v>
      </c>
      <c r="DL917" t="e">
        <f>BG917+(BG917*(CF917-8.25)/8.25)</f>
        <v>#VALUE!</v>
      </c>
      <c r="DM917" t="e">
        <f>BH917+(BH917*(CG917-8.25)/8.25)</f>
        <v>#VALUE!</v>
      </c>
      <c r="DN917" t="e">
        <f>BI917+(BI917*(CH917-8.25)/8.25)</f>
        <v>#VALUE!</v>
      </c>
      <c r="DO917" t="e">
        <f>BJ917+(BJ917*(CI917-8.25)/8.25)</f>
        <v>#VALUE!</v>
      </c>
      <c r="DP917">
        <f>BK917+(BK917*(CJ917-8.25)/8.25)</f>
        <v>18835.607272727269</v>
      </c>
      <c r="DQ917">
        <f>BL917+(BL917*(CK917-8.25)/8.25)</f>
        <v>23037.16</v>
      </c>
      <c r="DR917">
        <f>BM917+(BM917*(CL917-8.25)/8.25)</f>
        <v>26708.615757575761</v>
      </c>
      <c r="DS917" s="7" t="e">
        <f>DL917*10^8/$H917</f>
        <v>#VALUE!</v>
      </c>
      <c r="DT917" s="7" t="e">
        <f>DM917*10^8/$H917</f>
        <v>#VALUE!</v>
      </c>
      <c r="DU917" s="7" t="e">
        <f>DN917*10^8/$H917</f>
        <v>#VALUE!</v>
      </c>
      <c r="DV917" s="7" t="e">
        <f>DO917*10^8/$H917</f>
        <v>#VALUE!</v>
      </c>
      <c r="DW917" s="7">
        <f>DP917*10^8/$H917</f>
        <v>242147.55358156338</v>
      </c>
      <c r="DX917" s="7">
        <f>DQ917*10^8/$H917</f>
        <v>296162.04323521844</v>
      </c>
      <c r="DY917" s="7">
        <f>DR917*10^8/$H917</f>
        <v>343361.69105688325</v>
      </c>
      <c r="DZ917" s="7" t="e">
        <f>DS917*10^8/$H917</f>
        <v>#VALUE!</v>
      </c>
      <c r="EA917" s="7">
        <f>DY917*0.8</f>
        <v>274689.35284550663</v>
      </c>
      <c r="EB917" s="9" t="e">
        <f>F917-#REF!</f>
        <v>#REF!</v>
      </c>
      <c r="EC917" s="3" t="e">
        <f>EB917/#REF!*100</f>
        <v>#REF!</v>
      </c>
      <c r="ED917" s="3">
        <f>DX917-F917</f>
        <v>-43337.956764781557</v>
      </c>
      <c r="EE917" s="11">
        <f>ED917/F917</f>
        <v>-0.12765230269449648</v>
      </c>
      <c r="EF917" s="3" t="e">
        <f>F917-#REF!</f>
        <v>#REF!</v>
      </c>
    </row>
    <row r="918" spans="1:136" x14ac:dyDescent="0.3">
      <c r="A918">
        <v>89</v>
      </c>
      <c r="B918" s="17" t="s">
        <v>8928</v>
      </c>
      <c r="C918" s="16" t="str">
        <f>"https://finance.naver.com/item/frgn.nhn?code="&amp;B918</f>
        <v>https://finance.naver.com/item/frgn.nhn?code=249420</v>
      </c>
      <c r="D918" t="s">
        <v>83</v>
      </c>
      <c r="E918" t="s">
        <v>3675</v>
      </c>
      <c r="F918" s="18">
        <f>VALUE(LEFT(E918,FIND("/",E918)-1))</f>
        <v>15350</v>
      </c>
      <c r="G918" s="6" t="s">
        <v>3676</v>
      </c>
      <c r="H918" s="6">
        <f>VALUE(LEFT(G918,FIND("/",G918)-1)) + VALUE(MID(G918,FIND("/",G918)+1,LEN(G918)))</f>
        <v>23803285</v>
      </c>
      <c r="I918" s="1">
        <v>6780</v>
      </c>
      <c r="J918" s="1">
        <f>F918*H918/(10^8)</f>
        <v>3653.8042475000002</v>
      </c>
      <c r="K918" s="1">
        <v>2013</v>
      </c>
      <c r="L918" s="1">
        <v>4607</v>
      </c>
      <c r="M918" s="1">
        <v>5039</v>
      </c>
      <c r="N918" s="1">
        <v>5175</v>
      </c>
      <c r="O918" s="1">
        <v>5618</v>
      </c>
      <c r="P918" t="s">
        <v>8838</v>
      </c>
      <c r="Q918" t="s">
        <v>8838</v>
      </c>
      <c r="R918" t="s">
        <v>8838</v>
      </c>
      <c r="S918">
        <v>148</v>
      </c>
      <c r="T918">
        <v>254</v>
      </c>
      <c r="U918">
        <v>283</v>
      </c>
      <c r="V918">
        <v>-14</v>
      </c>
      <c r="W918">
        <v>66</v>
      </c>
      <c r="X918" t="s">
        <v>8838</v>
      </c>
      <c r="Y918" t="s">
        <v>8838</v>
      </c>
      <c r="Z918" t="s">
        <v>8838</v>
      </c>
      <c r="AA918">
        <v>126</v>
      </c>
      <c r="AB918">
        <v>198</v>
      </c>
      <c r="AC918">
        <v>127</v>
      </c>
      <c r="AD918">
        <v>-134</v>
      </c>
      <c r="AE918">
        <v>-130</v>
      </c>
      <c r="AF918" t="s">
        <v>8838</v>
      </c>
      <c r="AG918" t="s">
        <v>8838</v>
      </c>
      <c r="AH918" t="s">
        <v>8838</v>
      </c>
      <c r="AI918" s="1">
        <v>5504</v>
      </c>
      <c r="AJ918" s="1">
        <v>5639</v>
      </c>
      <c r="AK918" s="1">
        <v>5647</v>
      </c>
      <c r="AL918" s="1">
        <v>6127</v>
      </c>
      <c r="AM918" s="1">
        <v>6053</v>
      </c>
      <c r="AN918" t="s">
        <v>8838</v>
      </c>
      <c r="AO918" t="s">
        <v>8838</v>
      </c>
      <c r="AP918" t="s">
        <v>8838</v>
      </c>
      <c r="AQ918" s="1">
        <v>2819</v>
      </c>
      <c r="AR918" s="1">
        <v>2796</v>
      </c>
      <c r="AS918" s="1">
        <v>2878</v>
      </c>
      <c r="AT918" s="1">
        <v>3598</v>
      </c>
      <c r="AU918" s="1">
        <v>3507</v>
      </c>
      <c r="AV918" t="s">
        <v>8838</v>
      </c>
      <c r="AW918" t="s">
        <v>8838</v>
      </c>
      <c r="AX918" t="s">
        <v>8838</v>
      </c>
      <c r="AY918" s="1">
        <v>2684</v>
      </c>
      <c r="AZ918" s="1">
        <v>2843</v>
      </c>
      <c r="BA918" s="1">
        <v>2768</v>
      </c>
      <c r="BB918" s="1">
        <v>2529</v>
      </c>
      <c r="BC918" s="1">
        <v>2545</v>
      </c>
      <c r="BD918" t="s">
        <v>8838</v>
      </c>
      <c r="BE918" t="s">
        <v>8838</v>
      </c>
      <c r="BF918" t="s">
        <v>8838</v>
      </c>
      <c r="BG918" s="1">
        <v>2684</v>
      </c>
      <c r="BH918" s="1">
        <v>2843</v>
      </c>
      <c r="BI918" s="1">
        <v>2768</v>
      </c>
      <c r="BJ918" s="1">
        <v>2529</v>
      </c>
      <c r="BK918" s="1">
        <v>2545</v>
      </c>
      <c r="BL918" t="s">
        <v>8838</v>
      </c>
      <c r="BM918" t="s">
        <v>8838</v>
      </c>
      <c r="BN918" t="s">
        <v>8838</v>
      </c>
      <c r="BO918">
        <v>178</v>
      </c>
      <c r="BP918">
        <v>196</v>
      </c>
      <c r="BQ918">
        <v>216</v>
      </c>
      <c r="BR918">
        <v>227</v>
      </c>
      <c r="BS918">
        <v>238</v>
      </c>
      <c r="BT918" t="s">
        <v>8838</v>
      </c>
      <c r="BU918" t="s">
        <v>8838</v>
      </c>
      <c r="BV918" t="s">
        <v>8838</v>
      </c>
      <c r="BW918" t="s">
        <v>8838</v>
      </c>
      <c r="BX918">
        <v>3.56</v>
      </c>
      <c r="BY918">
        <v>2.25</v>
      </c>
      <c r="BZ918">
        <v>-2.2799999999999998</v>
      </c>
      <c r="CA918">
        <v>-2.14</v>
      </c>
      <c r="CB918" t="s">
        <v>8838</v>
      </c>
      <c r="CC918" t="s">
        <v>8838</v>
      </c>
      <c r="CD918" t="s">
        <v>8838</v>
      </c>
      <c r="CE918" t="s">
        <v>8838</v>
      </c>
      <c r="CF918">
        <v>7.18</v>
      </c>
      <c r="CG918">
        <v>4.53</v>
      </c>
      <c r="CH918">
        <v>-5.08</v>
      </c>
      <c r="CI918">
        <v>-5.13</v>
      </c>
      <c r="CJ918" t="s">
        <v>8838</v>
      </c>
      <c r="CK918" t="s">
        <v>8838</v>
      </c>
      <c r="CL918" t="s">
        <v>8838</v>
      </c>
      <c r="CM918">
        <v>528</v>
      </c>
      <c r="CN918">
        <v>834</v>
      </c>
      <c r="CO918">
        <v>534</v>
      </c>
      <c r="CP918">
        <v>-565</v>
      </c>
      <c r="CQ918">
        <v>-547</v>
      </c>
      <c r="CR918" t="s">
        <v>8838</v>
      </c>
      <c r="CS918" t="s">
        <v>8838</v>
      </c>
      <c r="CT918" t="s">
        <v>8838</v>
      </c>
      <c r="CU918">
        <v>29.83</v>
      </c>
      <c r="CV918">
        <v>25.57</v>
      </c>
      <c r="CW918">
        <v>36.51</v>
      </c>
      <c r="CX918" t="s">
        <v>2</v>
      </c>
      <c r="CY918" t="s">
        <v>2</v>
      </c>
      <c r="CZ918" t="s">
        <v>8838</v>
      </c>
      <c r="DA918" t="s">
        <v>8838</v>
      </c>
      <c r="DB918" t="s">
        <v>8838</v>
      </c>
      <c r="DC918">
        <v>1.4</v>
      </c>
      <c r="DD918">
        <v>1.78</v>
      </c>
      <c r="DE918">
        <v>1.68</v>
      </c>
      <c r="DF918">
        <v>1.5</v>
      </c>
      <c r="DG918">
        <v>1.76</v>
      </c>
      <c r="DH918" t="s">
        <v>8838</v>
      </c>
      <c r="DI918" t="s">
        <v>8838</v>
      </c>
      <c r="DJ918" t="s">
        <v>8838</v>
      </c>
      <c r="DK918" s="5" t="e">
        <f>(CL918*3+CK918*2+CJ918)/6</f>
        <v>#VALUE!</v>
      </c>
      <c r="DL918">
        <f>BG918+(BG918*(CF918-8.25)/8.25)</f>
        <v>2335.8933333333334</v>
      </c>
      <c r="DM918">
        <f>BH918+(BH918*(CG918-8.25)/8.25)</f>
        <v>1561.0654545454547</v>
      </c>
      <c r="DN918">
        <f>BI918+(BI918*(CH918-8.25)/8.25)</f>
        <v>-1704.4169696969702</v>
      </c>
      <c r="DO918">
        <f>BJ918+(BJ918*(CI918-8.25)/8.25)</f>
        <v>-1572.5781818181813</v>
      </c>
      <c r="DP918" t="e">
        <f>BK918+(BK918*(CJ918-8.25)/8.25)</f>
        <v>#VALUE!</v>
      </c>
      <c r="DQ918" t="e">
        <f>BL918+(BL918*(CK918-8.25)/8.25)</f>
        <v>#VALUE!</v>
      </c>
      <c r="DR918" t="e">
        <f>BM918+(BM918*(CL918-8.25)/8.25)</f>
        <v>#VALUE!</v>
      </c>
      <c r="DS918" s="7">
        <f>DL918*10^8/$H918</f>
        <v>9813.323385126605</v>
      </c>
      <c r="DT918" s="7">
        <f>DM918*10^8/$H918</f>
        <v>6558.1933524950637</v>
      </c>
      <c r="DU918" s="7">
        <f>DN918*10^8/$H918</f>
        <v>-7160.4275195502223</v>
      </c>
      <c r="DV918" s="7">
        <f>DO918*10^8/$H918</f>
        <v>-6606.5594804170141</v>
      </c>
      <c r="DW918" s="7" t="e">
        <f>DP918*10^8/$H918</f>
        <v>#VALUE!</v>
      </c>
      <c r="DX918" s="7" t="e">
        <f>DQ918*10^8/$H918</f>
        <v>#VALUE!</v>
      </c>
      <c r="DY918" s="7" t="e">
        <f>DR918*10^8/$H918</f>
        <v>#VALUE!</v>
      </c>
      <c r="DZ918" s="7">
        <f>DS918*10^8/$H918</f>
        <v>41226.760865681375</v>
      </c>
      <c r="EA918" s="7" t="e">
        <f>DY918*0.8</f>
        <v>#VALUE!</v>
      </c>
      <c r="EB918" s="9" t="e">
        <f>F918-#REF!</f>
        <v>#REF!</v>
      </c>
      <c r="EC918" s="3" t="e">
        <f>EB918/#REF!*100</f>
        <v>#REF!</v>
      </c>
      <c r="ED918" s="3" t="e">
        <f>DX918-F918</f>
        <v>#VALUE!</v>
      </c>
      <c r="EE918" s="11" t="e">
        <f>ED918/F918</f>
        <v>#VALUE!</v>
      </c>
      <c r="EF918" s="3" t="e">
        <f>F918-#REF!</f>
        <v>#REF!</v>
      </c>
    </row>
    <row r="919" spans="1:136" hidden="1" x14ac:dyDescent="0.3">
      <c r="A919">
        <v>917</v>
      </c>
      <c r="B919" s="17" t="s">
        <v>9756</v>
      </c>
      <c r="C919" s="16" t="str">
        <f>"https://finance.naver.com/item/frgn.nhn?code="&amp;B919</f>
        <v>https://finance.naver.com/item/frgn.nhn?code=332570</v>
      </c>
      <c r="D919" t="s">
        <v>5451</v>
      </c>
      <c r="E919" t="s">
        <v>5452</v>
      </c>
      <c r="F919" s="18">
        <f>VALUE(LEFT(E919,FIND("/",E919)-1))</f>
        <v>9410</v>
      </c>
      <c r="G919" s="6" t="s">
        <v>5453</v>
      </c>
      <c r="H919" s="6">
        <f>VALUE(LEFT(G919,FIND("/",G919)-1)) + VALUE(MID(G919,FIND("/",G919)+1,LEN(G919)))</f>
        <v>37141356</v>
      </c>
      <c r="I919" s="1">
        <v>3342725</v>
      </c>
      <c r="J919" s="1">
        <f>F919*H919/(10^8)</f>
        <v>3495.0015996000002</v>
      </c>
      <c r="K919">
        <v>212</v>
      </c>
      <c r="L919">
        <v>369</v>
      </c>
      <c r="M919">
        <v>646</v>
      </c>
      <c r="N919" s="1">
        <v>1254</v>
      </c>
      <c r="O919">
        <v>374</v>
      </c>
      <c r="P919">
        <v>990</v>
      </c>
      <c r="Q919" s="1">
        <v>1907</v>
      </c>
      <c r="R919" s="1">
        <v>2190</v>
      </c>
      <c r="S919">
        <v>28</v>
      </c>
      <c r="T919">
        <v>23</v>
      </c>
      <c r="U919">
        <v>49</v>
      </c>
      <c r="V919">
        <v>120</v>
      </c>
      <c r="W919">
        <v>-37</v>
      </c>
      <c r="X919">
        <v>124</v>
      </c>
      <c r="Y919">
        <v>280</v>
      </c>
      <c r="Z919">
        <v>340</v>
      </c>
      <c r="AA919">
        <v>28</v>
      </c>
      <c r="AB919">
        <v>7</v>
      </c>
      <c r="AC919">
        <v>32</v>
      </c>
      <c r="AD919">
        <v>113</v>
      </c>
      <c r="AE919">
        <v>93</v>
      </c>
      <c r="AF919">
        <v>120</v>
      </c>
      <c r="AG919">
        <v>240</v>
      </c>
      <c r="AH919">
        <v>290</v>
      </c>
      <c r="AI919">
        <v>217</v>
      </c>
      <c r="AJ919">
        <v>218</v>
      </c>
      <c r="AK919">
        <v>402</v>
      </c>
      <c r="AL919">
        <v>546</v>
      </c>
      <c r="AM919" s="1">
        <v>1049</v>
      </c>
      <c r="AN919" s="1">
        <v>1690</v>
      </c>
      <c r="AO919" s="1">
        <v>2000</v>
      </c>
      <c r="AP919" s="1">
        <v>2300</v>
      </c>
      <c r="AQ919">
        <v>14</v>
      </c>
      <c r="AR919">
        <v>259</v>
      </c>
      <c r="AS919">
        <v>66</v>
      </c>
      <c r="AT919">
        <v>81</v>
      </c>
      <c r="AU919">
        <v>75</v>
      </c>
      <c r="AV919">
        <v>640</v>
      </c>
      <c r="AW919">
        <v>740</v>
      </c>
      <c r="AX919">
        <v>780</v>
      </c>
      <c r="AY919">
        <v>203</v>
      </c>
      <c r="AZ919">
        <v>-41</v>
      </c>
      <c r="BA919">
        <v>336</v>
      </c>
      <c r="BB919">
        <v>464</v>
      </c>
      <c r="BC919">
        <v>974</v>
      </c>
      <c r="BD919" s="1">
        <v>1050</v>
      </c>
      <c r="BE919" s="1">
        <v>1260</v>
      </c>
      <c r="BF919" s="1">
        <v>1520</v>
      </c>
      <c r="BG919">
        <v>203</v>
      </c>
      <c r="BH919">
        <v>-41</v>
      </c>
      <c r="BI919">
        <v>336</v>
      </c>
      <c r="BJ919">
        <v>464</v>
      </c>
      <c r="BK919">
        <v>969</v>
      </c>
      <c r="BL919" s="1">
        <v>1050</v>
      </c>
      <c r="BM919" s="1">
        <v>1260</v>
      </c>
      <c r="BN919" s="1">
        <v>1520</v>
      </c>
      <c r="BO919">
        <v>14</v>
      </c>
      <c r="BP919">
        <v>15</v>
      </c>
      <c r="BQ919">
        <v>33</v>
      </c>
      <c r="BR919">
        <v>33</v>
      </c>
      <c r="BS919">
        <v>186</v>
      </c>
      <c r="BT919">
        <v>190</v>
      </c>
      <c r="BU919">
        <v>190</v>
      </c>
      <c r="BV919">
        <v>190</v>
      </c>
      <c r="BW919">
        <v>15.29</v>
      </c>
      <c r="BX919" t="s">
        <v>0</v>
      </c>
      <c r="BY919">
        <v>10.46</v>
      </c>
      <c r="BZ919">
        <v>23.91</v>
      </c>
      <c r="CA919">
        <v>11.66</v>
      </c>
      <c r="CB919">
        <v>8.76</v>
      </c>
      <c r="CC919">
        <v>13.01</v>
      </c>
      <c r="CD919">
        <v>13.49</v>
      </c>
      <c r="CE919">
        <v>17.850000000000001</v>
      </c>
      <c r="CF919" t="s">
        <v>0</v>
      </c>
      <c r="CG919">
        <v>21.98</v>
      </c>
      <c r="CH919">
        <v>28.33</v>
      </c>
      <c r="CI919">
        <v>12.97</v>
      </c>
      <c r="CJ919">
        <v>11.89</v>
      </c>
      <c r="CK919">
        <v>20.78</v>
      </c>
      <c r="CL919">
        <v>20.86</v>
      </c>
      <c r="CM919">
        <v>161</v>
      </c>
      <c r="CN919">
        <v>42</v>
      </c>
      <c r="CO919">
        <v>167</v>
      </c>
      <c r="CP919">
        <v>339</v>
      </c>
      <c r="CQ919">
        <v>265</v>
      </c>
      <c r="CR919">
        <v>323</v>
      </c>
      <c r="CS919">
        <v>646</v>
      </c>
      <c r="CT919">
        <v>781</v>
      </c>
      <c r="CU919" t="s">
        <v>8838</v>
      </c>
      <c r="CV919" t="s">
        <v>8838</v>
      </c>
      <c r="CW919" t="s">
        <v>8838</v>
      </c>
      <c r="CX919" t="s">
        <v>8838</v>
      </c>
      <c r="CY919">
        <v>49.4</v>
      </c>
      <c r="CZ919">
        <v>29.13</v>
      </c>
      <c r="DA919">
        <v>14.56</v>
      </c>
      <c r="DB919">
        <v>12.05</v>
      </c>
      <c r="DC919" t="s">
        <v>8838</v>
      </c>
      <c r="DD919" t="s">
        <v>8838</v>
      </c>
      <c r="DE919" t="s">
        <v>8838</v>
      </c>
      <c r="DF919" t="s">
        <v>8838</v>
      </c>
      <c r="DG919">
        <v>5.0199999999999996</v>
      </c>
      <c r="DH919">
        <v>3.33</v>
      </c>
      <c r="DI919">
        <v>2.77</v>
      </c>
      <c r="DJ919">
        <v>2.2999999999999998</v>
      </c>
      <c r="DK919" s="5">
        <f>(CL919*3+CK919*2+CJ919)/6</f>
        <v>19.338333333333335</v>
      </c>
      <c r="DL919" t="e">
        <f>BG919+(BG919*(CF919-8.25)/8.25)</f>
        <v>#VALUE!</v>
      </c>
      <c r="DM919">
        <f>BH919+(BH919*(CG919-8.25)/8.25)</f>
        <v>-109.23393939393941</v>
      </c>
      <c r="DN919">
        <f>BI919+(BI919*(CH919-8.25)/8.25)</f>
        <v>1153.8036363636363</v>
      </c>
      <c r="DO919">
        <f>BJ919+(BJ919*(CI919-8.25)/8.25)</f>
        <v>729.46424242424246</v>
      </c>
      <c r="DP919">
        <f>BK919+(BK919*(CJ919-8.25)/8.25)</f>
        <v>1396.5345454545454</v>
      </c>
      <c r="DQ919">
        <f>BL919+(BL919*(CK919-8.25)/8.25)</f>
        <v>2644.727272727273</v>
      </c>
      <c r="DR919">
        <f>BM919+(BM919*(CL919-8.25)/8.25)</f>
        <v>3185.8909090909092</v>
      </c>
      <c r="DS919" s="7" t="e">
        <f>DL919*10^8/$H919</f>
        <v>#VALUE!</v>
      </c>
      <c r="DT919" s="7">
        <f>DM919*10^8/$H919</f>
        <v>-294.10326158780902</v>
      </c>
      <c r="DU919" s="7">
        <f>DN919*10^8/$H919</f>
        <v>3106.5199567932746</v>
      </c>
      <c r="DV919" s="7">
        <f>DO919*10^8/$H919</f>
        <v>1964.0215678292477</v>
      </c>
      <c r="DW919" s="7">
        <f>DP919*10^8/$H919</f>
        <v>3760.0526632752594</v>
      </c>
      <c r="DX919" s="7">
        <f>DQ919*10^8/$H919</f>
        <v>7120.7073665465332</v>
      </c>
      <c r="DY919" s="7">
        <f>DR919*10^8/$H919</f>
        <v>8577.7452742729947</v>
      </c>
      <c r="DZ919" s="7" t="e">
        <f>DS919*10^8/$H919</f>
        <v>#VALUE!</v>
      </c>
      <c r="EA919" s="7">
        <f>DY919*0.8</f>
        <v>6862.1962194183961</v>
      </c>
      <c r="EB919" s="9" t="e">
        <f>F919-#REF!</f>
        <v>#REF!</v>
      </c>
      <c r="EC919" s="3" t="e">
        <f>EB919/#REF!*100</f>
        <v>#REF!</v>
      </c>
      <c r="ED919" s="3">
        <f>DX919-F919</f>
        <v>-2289.2926334534668</v>
      </c>
      <c r="EE919" s="11">
        <f>ED919/F919</f>
        <v>-0.24328295785902943</v>
      </c>
      <c r="EF919" s="3" t="e">
        <f>F919-#REF!</f>
        <v>#REF!</v>
      </c>
    </row>
    <row r="920" spans="1:136" x14ac:dyDescent="0.3">
      <c r="A920">
        <v>918</v>
      </c>
      <c r="B920" s="17" t="s">
        <v>9757</v>
      </c>
      <c r="C920" s="16" t="str">
        <f>"https://finance.naver.com/item/frgn.nhn?code="&amp;B920</f>
        <v>https://finance.naver.com/item/frgn.nhn?code=101360</v>
      </c>
      <c r="D920" t="s">
        <v>5454</v>
      </c>
      <c r="E920" t="s">
        <v>5455</v>
      </c>
      <c r="F920" s="18">
        <f>VALUE(LEFT(E920,FIND("/",E920)-1))</f>
        <v>35350</v>
      </c>
      <c r="G920" s="6" t="s">
        <v>5456</v>
      </c>
      <c r="H920" s="6">
        <f>VALUE(LEFT(G920,FIND("/",G920)-1)) + VALUE(MID(G920,FIND("/",G920)+1,LEN(G920)))</f>
        <v>10320383</v>
      </c>
      <c r="I920" s="1">
        <v>117000</v>
      </c>
      <c r="J920" s="1">
        <f>F920*H920/(10^8)</f>
        <v>3648.2553905</v>
      </c>
      <c r="K920">
        <v>262</v>
      </c>
      <c r="L920">
        <v>182</v>
      </c>
      <c r="M920">
        <v>281</v>
      </c>
      <c r="N920">
        <v>583</v>
      </c>
      <c r="O920">
        <v>923</v>
      </c>
      <c r="P920" t="s">
        <v>8838</v>
      </c>
      <c r="Q920" t="s">
        <v>8838</v>
      </c>
      <c r="R920" t="s">
        <v>8838</v>
      </c>
      <c r="S920">
        <v>-13</v>
      </c>
      <c r="T920">
        <v>-24</v>
      </c>
      <c r="U920">
        <v>8</v>
      </c>
      <c r="V920">
        <v>98</v>
      </c>
      <c r="W920">
        <v>164</v>
      </c>
      <c r="X920" t="s">
        <v>8838</v>
      </c>
      <c r="Y920" t="s">
        <v>8838</v>
      </c>
      <c r="Z920" t="s">
        <v>8838</v>
      </c>
      <c r="AA920">
        <v>-15</v>
      </c>
      <c r="AB920">
        <v>-37</v>
      </c>
      <c r="AC920">
        <v>-10</v>
      </c>
      <c r="AD920">
        <v>62</v>
      </c>
      <c r="AE920">
        <v>36</v>
      </c>
      <c r="AF920" t="s">
        <v>8838</v>
      </c>
      <c r="AG920" t="s">
        <v>8838</v>
      </c>
      <c r="AH920" t="s">
        <v>8838</v>
      </c>
      <c r="AI920">
        <v>350</v>
      </c>
      <c r="AJ920">
        <v>312</v>
      </c>
      <c r="AK920">
        <v>296</v>
      </c>
      <c r="AL920">
        <v>381</v>
      </c>
      <c r="AM920">
        <v>735</v>
      </c>
      <c r="AN920" t="s">
        <v>8838</v>
      </c>
      <c r="AO920" t="s">
        <v>8838</v>
      </c>
      <c r="AP920" t="s">
        <v>8838</v>
      </c>
      <c r="AQ920">
        <v>282</v>
      </c>
      <c r="AR920">
        <v>282</v>
      </c>
      <c r="AS920">
        <v>253</v>
      </c>
      <c r="AT920">
        <v>277</v>
      </c>
      <c r="AU920">
        <v>123</v>
      </c>
      <c r="AV920" t="s">
        <v>8838</v>
      </c>
      <c r="AW920" t="s">
        <v>8838</v>
      </c>
      <c r="AX920" t="s">
        <v>8838</v>
      </c>
      <c r="AY920">
        <v>68</v>
      </c>
      <c r="AZ920">
        <v>30</v>
      </c>
      <c r="BA920">
        <v>43</v>
      </c>
      <c r="BB920">
        <v>105</v>
      </c>
      <c r="BC920">
        <v>612</v>
      </c>
      <c r="BD920" t="s">
        <v>8838</v>
      </c>
      <c r="BE920" t="s">
        <v>8838</v>
      </c>
      <c r="BF920" t="s">
        <v>8838</v>
      </c>
      <c r="BG920">
        <v>68</v>
      </c>
      <c r="BH920">
        <v>30</v>
      </c>
      <c r="BI920">
        <v>43</v>
      </c>
      <c r="BJ920">
        <v>105</v>
      </c>
      <c r="BK920">
        <v>612</v>
      </c>
      <c r="BL920" t="s">
        <v>8838</v>
      </c>
      <c r="BM920" t="s">
        <v>8838</v>
      </c>
      <c r="BN920" t="s">
        <v>8838</v>
      </c>
      <c r="BO920">
        <v>31</v>
      </c>
      <c r="BP920">
        <v>31</v>
      </c>
      <c r="BQ920">
        <v>33</v>
      </c>
      <c r="BR920">
        <v>33</v>
      </c>
      <c r="BS920">
        <v>52</v>
      </c>
      <c r="BT920" t="s">
        <v>8838</v>
      </c>
      <c r="BU920" t="s">
        <v>8838</v>
      </c>
      <c r="BV920" t="s">
        <v>8838</v>
      </c>
      <c r="BW920">
        <v>-4.33</v>
      </c>
      <c r="BX920">
        <v>-11.31</v>
      </c>
      <c r="BY920">
        <v>-3.43</v>
      </c>
      <c r="BZ920">
        <v>18.29</v>
      </c>
      <c r="CA920">
        <v>6.38</v>
      </c>
      <c r="CB920" t="s">
        <v>8838</v>
      </c>
      <c r="CC920" t="s">
        <v>8838</v>
      </c>
      <c r="CD920" t="s">
        <v>8838</v>
      </c>
      <c r="CE920">
        <v>-20.32</v>
      </c>
      <c r="CF920">
        <v>-76.2</v>
      </c>
      <c r="CG920">
        <v>-28.38</v>
      </c>
      <c r="CH920">
        <v>83.76</v>
      </c>
      <c r="CI920">
        <v>9.9499999999999993</v>
      </c>
      <c r="CJ920" t="s">
        <v>8838</v>
      </c>
      <c r="CK920" t="s">
        <v>8838</v>
      </c>
      <c r="CL920" t="s">
        <v>8838</v>
      </c>
      <c r="CM920">
        <v>-229</v>
      </c>
      <c r="CN920">
        <v>-561</v>
      </c>
      <c r="CO920">
        <v>-156</v>
      </c>
      <c r="CP920">
        <v>929</v>
      </c>
      <c r="CQ920">
        <v>400</v>
      </c>
      <c r="CR920" t="s">
        <v>8838</v>
      </c>
      <c r="CS920" t="s">
        <v>8838</v>
      </c>
      <c r="CT920" t="s">
        <v>8838</v>
      </c>
      <c r="CU920" t="s">
        <v>2</v>
      </c>
      <c r="CV920" t="s">
        <v>2</v>
      </c>
      <c r="CW920" t="s">
        <v>2</v>
      </c>
      <c r="CX920">
        <v>3.36</v>
      </c>
      <c r="CY920">
        <v>88.01</v>
      </c>
      <c r="CZ920" t="s">
        <v>8838</v>
      </c>
      <c r="DA920" t="s">
        <v>8838</v>
      </c>
      <c r="DB920" t="s">
        <v>8838</v>
      </c>
      <c r="DC920">
        <v>3.3</v>
      </c>
      <c r="DD920">
        <v>1.17</v>
      </c>
      <c r="DE920">
        <v>0.46</v>
      </c>
      <c r="DF920">
        <v>1.91</v>
      </c>
      <c r="DG920">
        <v>5.9</v>
      </c>
      <c r="DH920" t="s">
        <v>8838</v>
      </c>
      <c r="DI920" t="s">
        <v>8838</v>
      </c>
      <c r="DJ920" t="s">
        <v>8838</v>
      </c>
      <c r="DK920" s="5" t="e">
        <f>(CL920*3+CK920*2+CJ920)/6</f>
        <v>#VALUE!</v>
      </c>
      <c r="DL920">
        <f>BG920+(BG920*(CF920-8.25)/8.25)</f>
        <v>-628.07272727272732</v>
      </c>
      <c r="DM920">
        <f>BH920+(BH920*(CG920-8.25)/8.25)</f>
        <v>-103.19999999999999</v>
      </c>
      <c r="DN920">
        <f>BI920+(BI920*(CH920-8.25)/8.25)</f>
        <v>436.56727272727278</v>
      </c>
      <c r="DO920">
        <f>BJ920+(BJ920*(CI920-8.25)/8.25)</f>
        <v>126.63636363636363</v>
      </c>
      <c r="DP920" t="e">
        <f>BK920+(BK920*(CJ920-8.25)/8.25)</f>
        <v>#VALUE!</v>
      </c>
      <c r="DQ920" t="e">
        <f>BL920+(BL920*(CK920-8.25)/8.25)</f>
        <v>#VALUE!</v>
      </c>
      <c r="DR920" t="e">
        <f>BM920+(BM920*(CL920-8.25)/8.25)</f>
        <v>#VALUE!</v>
      </c>
      <c r="DS920" s="7">
        <f>DL920*10^8/$H920</f>
        <v>-6085.7501826504631</v>
      </c>
      <c r="DT920" s="7">
        <f>DM920*10^8/$H920</f>
        <v>-999.96288897417844</v>
      </c>
      <c r="DU920" s="7">
        <f>DN920*10^8/$H920</f>
        <v>4230.1460394180413</v>
      </c>
      <c r="DV920" s="7">
        <f>DO920*10^8/$H920</f>
        <v>1227.0510080523525</v>
      </c>
      <c r="DW920" s="7" t="e">
        <f>DP920*10^8/$H920</f>
        <v>#VALUE!</v>
      </c>
      <c r="DX920" s="7" t="e">
        <f>DQ920*10^8/$H920</f>
        <v>#VALUE!</v>
      </c>
      <c r="DY920" s="7" t="e">
        <f>DR920*10^8/$H920</f>
        <v>#VALUE!</v>
      </c>
      <c r="DZ920" s="7">
        <f>DS920*10^8/$H920</f>
        <v>-58968.259052502828</v>
      </c>
      <c r="EA920" s="7" t="e">
        <f>DY920*0.8</f>
        <v>#VALUE!</v>
      </c>
      <c r="EB920" s="9" t="e">
        <f>F920-#REF!</f>
        <v>#REF!</v>
      </c>
      <c r="EC920" s="3" t="e">
        <f>EB920/#REF!*100</f>
        <v>#REF!</v>
      </c>
      <c r="ED920" s="3" t="e">
        <f>DX920-F920</f>
        <v>#VALUE!</v>
      </c>
      <c r="EE920" s="11" t="e">
        <f>ED920/F920</f>
        <v>#VALUE!</v>
      </c>
      <c r="EF920" s="3" t="e">
        <f>F920-#REF!</f>
        <v>#REF!</v>
      </c>
    </row>
    <row r="921" spans="1:136" hidden="1" x14ac:dyDescent="0.3">
      <c r="A921">
        <v>919</v>
      </c>
      <c r="B921" s="17" t="s">
        <v>9758</v>
      </c>
      <c r="C921" s="16" t="str">
        <f>"https://finance.naver.com/item/frgn.nhn?code="&amp;B921</f>
        <v>https://finance.naver.com/item/frgn.nhn?code=353070</v>
      </c>
      <c r="D921" t="s">
        <v>5457</v>
      </c>
      <c r="E921" t="s">
        <v>5458</v>
      </c>
      <c r="F921" s="18">
        <f>VALUE(LEFT(E921,FIND("/",E921)-1))</f>
        <v>2200</v>
      </c>
      <c r="G921" s="6" t="s">
        <v>5459</v>
      </c>
      <c r="H921" s="6">
        <f>VALUE(LEFT(G921,FIND("/",G921)-1)) + VALUE(MID(G921,FIND("/",G921)+1,LEN(G921)))</f>
        <v>4310000</v>
      </c>
      <c r="I921">
        <v>0</v>
      </c>
      <c r="J921" s="1">
        <f>F921*H921/(10^8)</f>
        <v>94.82</v>
      </c>
      <c r="K921" t="s">
        <v>8838</v>
      </c>
      <c r="L921" t="s">
        <v>8838</v>
      </c>
      <c r="M921" t="s">
        <v>8838</v>
      </c>
      <c r="N921" t="s">
        <v>8838</v>
      </c>
      <c r="O921">
        <v>0</v>
      </c>
      <c r="P921" t="s">
        <v>8838</v>
      </c>
      <c r="Q921" t="s">
        <v>8838</v>
      </c>
      <c r="R921" t="s">
        <v>8838</v>
      </c>
      <c r="S921" t="s">
        <v>8838</v>
      </c>
      <c r="T921" t="s">
        <v>8838</v>
      </c>
      <c r="U921" t="s">
        <v>8838</v>
      </c>
      <c r="V921" t="s">
        <v>8838</v>
      </c>
      <c r="W921">
        <v>0</v>
      </c>
      <c r="X921" t="s">
        <v>8838</v>
      </c>
      <c r="Y921" t="s">
        <v>8838</v>
      </c>
      <c r="Z921" t="s">
        <v>8838</v>
      </c>
      <c r="AA921" t="s">
        <v>8838</v>
      </c>
      <c r="AB921" t="s">
        <v>8838</v>
      </c>
      <c r="AC921" t="s">
        <v>8838</v>
      </c>
      <c r="AD921" t="s">
        <v>8838</v>
      </c>
      <c r="AE921">
        <v>0</v>
      </c>
      <c r="AF921" t="s">
        <v>8838</v>
      </c>
      <c r="AG921" t="s">
        <v>8838</v>
      </c>
      <c r="AH921" t="s">
        <v>8838</v>
      </c>
      <c r="AI921" t="s">
        <v>8838</v>
      </c>
      <c r="AJ921" t="s">
        <v>8838</v>
      </c>
      <c r="AK921" t="s">
        <v>8838</v>
      </c>
      <c r="AL921" t="s">
        <v>8838</v>
      </c>
      <c r="AM921">
        <v>96</v>
      </c>
      <c r="AN921" t="s">
        <v>8838</v>
      </c>
      <c r="AO921" t="s">
        <v>8838</v>
      </c>
      <c r="AP921" t="s">
        <v>8838</v>
      </c>
      <c r="AQ921" t="s">
        <v>8838</v>
      </c>
      <c r="AR921" t="s">
        <v>8838</v>
      </c>
      <c r="AS921" t="s">
        <v>8838</v>
      </c>
      <c r="AT921" t="s">
        <v>8838</v>
      </c>
      <c r="AU921">
        <v>14</v>
      </c>
      <c r="AV921" t="s">
        <v>8838</v>
      </c>
      <c r="AW921" t="s">
        <v>8838</v>
      </c>
      <c r="AX921" t="s">
        <v>8838</v>
      </c>
      <c r="AY921" t="s">
        <v>8838</v>
      </c>
      <c r="AZ921" t="s">
        <v>8838</v>
      </c>
      <c r="BA921" t="s">
        <v>8838</v>
      </c>
      <c r="BB921" t="s">
        <v>8838</v>
      </c>
      <c r="BC921">
        <v>83</v>
      </c>
      <c r="BD921" t="s">
        <v>8838</v>
      </c>
      <c r="BE921" t="s">
        <v>8838</v>
      </c>
      <c r="BF921" t="s">
        <v>8838</v>
      </c>
      <c r="BG921" t="s">
        <v>8838</v>
      </c>
      <c r="BH921" t="s">
        <v>8838</v>
      </c>
      <c r="BI921" t="s">
        <v>8838</v>
      </c>
      <c r="BJ921" t="s">
        <v>8838</v>
      </c>
      <c r="BK921">
        <v>83</v>
      </c>
      <c r="BL921" t="s">
        <v>8838</v>
      </c>
      <c r="BM921" t="s">
        <v>8838</v>
      </c>
      <c r="BN921" t="s">
        <v>8838</v>
      </c>
      <c r="BO921" t="s">
        <v>8838</v>
      </c>
      <c r="BP921" t="s">
        <v>8838</v>
      </c>
      <c r="BQ921" t="s">
        <v>8838</v>
      </c>
      <c r="BR921" t="s">
        <v>8838</v>
      </c>
      <c r="BS921">
        <v>4</v>
      </c>
      <c r="BT921" t="s">
        <v>8838</v>
      </c>
      <c r="BU921" t="s">
        <v>8838</v>
      </c>
      <c r="BV921" t="s">
        <v>8838</v>
      </c>
      <c r="BW921" t="s">
        <v>8838</v>
      </c>
      <c r="BX921" t="s">
        <v>8838</v>
      </c>
      <c r="BY921" t="s">
        <v>8838</v>
      </c>
      <c r="BZ921" t="s">
        <v>8838</v>
      </c>
      <c r="CA921" t="s">
        <v>8838</v>
      </c>
      <c r="CB921" t="s">
        <v>8838</v>
      </c>
      <c r="CC921" t="s">
        <v>8838</v>
      </c>
      <c r="CD921" t="s">
        <v>8838</v>
      </c>
      <c r="CE921" t="s">
        <v>8838</v>
      </c>
      <c r="CF921" t="s">
        <v>8838</v>
      </c>
      <c r="CG921" t="s">
        <v>8838</v>
      </c>
      <c r="CH921" t="s">
        <v>8838</v>
      </c>
      <c r="CI921" t="s">
        <v>8838</v>
      </c>
      <c r="CJ921" t="s">
        <v>8838</v>
      </c>
      <c r="CK921" t="s">
        <v>8838</v>
      </c>
      <c r="CL921" t="s">
        <v>8838</v>
      </c>
      <c r="CM921" t="s">
        <v>8838</v>
      </c>
      <c r="CN921" t="s">
        <v>8838</v>
      </c>
      <c r="CO921" t="s">
        <v>8838</v>
      </c>
      <c r="CP921" t="s">
        <v>8838</v>
      </c>
      <c r="CQ921">
        <v>-7</v>
      </c>
      <c r="CR921" t="s">
        <v>8838</v>
      </c>
      <c r="CS921" t="s">
        <v>8838</v>
      </c>
      <c r="CT921" t="s">
        <v>8838</v>
      </c>
      <c r="CU921" t="s">
        <v>8838</v>
      </c>
      <c r="CV921" t="s">
        <v>8838</v>
      </c>
      <c r="CW921" t="s">
        <v>8838</v>
      </c>
      <c r="CX921" t="s">
        <v>8838</v>
      </c>
      <c r="CY921" t="s">
        <v>2</v>
      </c>
      <c r="CZ921" t="s">
        <v>8838</v>
      </c>
      <c r="DA921" t="s">
        <v>8838</v>
      </c>
      <c r="DB921" t="s">
        <v>8838</v>
      </c>
      <c r="DC921" t="s">
        <v>8838</v>
      </c>
      <c r="DD921" t="s">
        <v>8838</v>
      </c>
      <c r="DE921" t="s">
        <v>8838</v>
      </c>
      <c r="DF921" t="s">
        <v>8838</v>
      </c>
      <c r="DG921">
        <v>1.07</v>
      </c>
      <c r="DH921" t="s">
        <v>8838</v>
      </c>
      <c r="DI921" t="s">
        <v>8838</v>
      </c>
      <c r="DJ921" t="s">
        <v>8838</v>
      </c>
      <c r="DK921" s="5" t="e">
        <f>(CL921*3+CK921*2+CJ921)/6</f>
        <v>#VALUE!</v>
      </c>
      <c r="DL921" t="e">
        <f>BG921+(BG921*(CF921-8.25)/8.25)</f>
        <v>#VALUE!</v>
      </c>
      <c r="DM921" t="e">
        <f>BH921+(BH921*(CG921-8.25)/8.25)</f>
        <v>#VALUE!</v>
      </c>
      <c r="DN921" t="e">
        <f>BI921+(BI921*(CH921-8.25)/8.25)</f>
        <v>#VALUE!</v>
      </c>
      <c r="DO921" t="e">
        <f>BJ921+(BJ921*(CI921-8.25)/8.25)</f>
        <v>#VALUE!</v>
      </c>
      <c r="DP921" t="e">
        <f>BK921+(BK921*(CJ921-8.25)/8.25)</f>
        <v>#VALUE!</v>
      </c>
      <c r="DQ921" t="e">
        <f>BL921+(BL921*(CK921-8.25)/8.25)</f>
        <v>#VALUE!</v>
      </c>
      <c r="DR921" t="e">
        <f>BM921+(BM921*(CL921-8.25)/8.25)</f>
        <v>#VALUE!</v>
      </c>
      <c r="DS921" s="7" t="e">
        <f>DL921*10^8/$H921</f>
        <v>#VALUE!</v>
      </c>
      <c r="DT921" s="7" t="e">
        <f>DM921*10^8/$H921</f>
        <v>#VALUE!</v>
      </c>
      <c r="DU921" s="7" t="e">
        <f>DN921*10^8/$H921</f>
        <v>#VALUE!</v>
      </c>
      <c r="DV921" s="7" t="e">
        <f>DO921*10^8/$H921</f>
        <v>#VALUE!</v>
      </c>
      <c r="DW921" s="7" t="e">
        <f>DP921*10^8/$H921</f>
        <v>#VALUE!</v>
      </c>
      <c r="DX921" s="7" t="e">
        <f>DQ921*10^8/$H921</f>
        <v>#VALUE!</v>
      </c>
      <c r="DY921" s="7" t="e">
        <f>DR921*10^8/$H921</f>
        <v>#VALUE!</v>
      </c>
      <c r="DZ921" s="7" t="e">
        <f>DS921*10^8/$H921</f>
        <v>#VALUE!</v>
      </c>
      <c r="EA921" s="7" t="e">
        <f>DY921*0.8</f>
        <v>#VALUE!</v>
      </c>
      <c r="EB921" s="9" t="e">
        <f>F921-#REF!</f>
        <v>#REF!</v>
      </c>
      <c r="EC921" s="3" t="e">
        <f>EB921/#REF!*100</f>
        <v>#REF!</v>
      </c>
      <c r="ED921" s="3" t="e">
        <f>DX921-F921</f>
        <v>#VALUE!</v>
      </c>
      <c r="EE921" s="11" t="e">
        <f>ED921/F921</f>
        <v>#VALUE!</v>
      </c>
      <c r="EF921" s="3" t="e">
        <f>F921-#REF!</f>
        <v>#REF!</v>
      </c>
    </row>
    <row r="922" spans="1:136" x14ac:dyDescent="0.3">
      <c r="A922">
        <v>1595</v>
      </c>
      <c r="B922" s="17" t="s">
        <v>10434</v>
      </c>
      <c r="C922" s="16" t="str">
        <f>"https://finance.naver.com/item/frgn.nhn?code="&amp;B922</f>
        <v>https://finance.naver.com/item/frgn.nhn?code=082920</v>
      </c>
      <c r="D922" t="s">
        <v>7454</v>
      </c>
      <c r="E922" t="s">
        <v>7455</v>
      </c>
      <c r="F922" s="18">
        <f>VALUE(LEFT(E922,FIND("/",E922)-1))</f>
        <v>16900</v>
      </c>
      <c r="G922" s="6" t="s">
        <v>7456</v>
      </c>
      <c r="H922" s="6">
        <f>VALUE(LEFT(G922,FIND("/",G922)-1)) + VALUE(MID(G922,FIND("/",G922)+1,LEN(G922)))</f>
        <v>21539152</v>
      </c>
      <c r="I922" s="1">
        <v>1089325</v>
      </c>
      <c r="J922" s="1">
        <f>F922*H922/(10^8)</f>
        <v>3640.1166880000001</v>
      </c>
      <c r="K922" s="1">
        <v>1054</v>
      </c>
      <c r="L922">
        <v>252</v>
      </c>
      <c r="M922" s="1">
        <v>1126</v>
      </c>
      <c r="N922" s="1">
        <v>1334</v>
      </c>
      <c r="O922" s="1">
        <v>1132</v>
      </c>
      <c r="P922" t="s">
        <v>8838</v>
      </c>
      <c r="Q922" t="s">
        <v>8838</v>
      </c>
      <c r="R922" t="s">
        <v>8838</v>
      </c>
      <c r="S922">
        <v>180</v>
      </c>
      <c r="T922">
        <v>4</v>
      </c>
      <c r="U922">
        <v>196</v>
      </c>
      <c r="V922">
        <v>253</v>
      </c>
      <c r="W922">
        <v>182</v>
      </c>
      <c r="X922" t="s">
        <v>8838</v>
      </c>
      <c r="Y922" t="s">
        <v>8838</v>
      </c>
      <c r="Z922" t="s">
        <v>8838</v>
      </c>
      <c r="AA922">
        <v>165</v>
      </c>
      <c r="AB922">
        <v>12</v>
      </c>
      <c r="AC922">
        <v>154</v>
      </c>
      <c r="AD922">
        <v>201</v>
      </c>
      <c r="AE922">
        <v>141</v>
      </c>
      <c r="AF922" t="s">
        <v>8838</v>
      </c>
      <c r="AG922" t="s">
        <v>8838</v>
      </c>
      <c r="AH922" t="s">
        <v>8838</v>
      </c>
      <c r="AI922" s="1">
        <v>1208</v>
      </c>
      <c r="AJ922" s="1">
        <v>1328</v>
      </c>
      <c r="AK922" s="1">
        <v>1453</v>
      </c>
      <c r="AL922" s="1">
        <v>1640</v>
      </c>
      <c r="AM922" s="1">
        <v>1883</v>
      </c>
      <c r="AN922" t="s">
        <v>8838</v>
      </c>
      <c r="AO922" t="s">
        <v>8838</v>
      </c>
      <c r="AP922" t="s">
        <v>8838</v>
      </c>
      <c r="AQ922">
        <v>140</v>
      </c>
      <c r="AR922">
        <v>248</v>
      </c>
      <c r="AS922">
        <v>249</v>
      </c>
      <c r="AT922">
        <v>225</v>
      </c>
      <c r="AU922">
        <v>324</v>
      </c>
      <c r="AV922" t="s">
        <v>8838</v>
      </c>
      <c r="AW922" t="s">
        <v>8838</v>
      </c>
      <c r="AX922" t="s">
        <v>8838</v>
      </c>
      <c r="AY922" s="1">
        <v>1069</v>
      </c>
      <c r="AZ922" s="1">
        <v>1080</v>
      </c>
      <c r="BA922" s="1">
        <v>1204</v>
      </c>
      <c r="BB922" s="1">
        <v>1414</v>
      </c>
      <c r="BC922" s="1">
        <v>1558</v>
      </c>
      <c r="BD922" t="s">
        <v>8838</v>
      </c>
      <c r="BE922" t="s">
        <v>8838</v>
      </c>
      <c r="BF922" t="s">
        <v>8838</v>
      </c>
      <c r="BG922" s="1">
        <v>1069</v>
      </c>
      <c r="BH922" s="1">
        <v>1080</v>
      </c>
      <c r="BI922" s="1">
        <v>1204</v>
      </c>
      <c r="BJ922" s="1">
        <v>1414</v>
      </c>
      <c r="BK922" s="1">
        <v>1558</v>
      </c>
      <c r="BL922" t="s">
        <v>8838</v>
      </c>
      <c r="BM922" t="s">
        <v>8838</v>
      </c>
      <c r="BN922" t="s">
        <v>8838</v>
      </c>
      <c r="BO922">
        <v>82</v>
      </c>
      <c r="BP922">
        <v>98</v>
      </c>
      <c r="BQ922">
        <v>98</v>
      </c>
      <c r="BR922">
        <v>108</v>
      </c>
      <c r="BS922">
        <v>108</v>
      </c>
      <c r="BT922" t="s">
        <v>8838</v>
      </c>
      <c r="BU922" t="s">
        <v>8838</v>
      </c>
      <c r="BV922" t="s">
        <v>8838</v>
      </c>
      <c r="BW922">
        <v>14.08</v>
      </c>
      <c r="BX922">
        <v>0.97</v>
      </c>
      <c r="BY922">
        <v>11.06</v>
      </c>
      <c r="BZ922">
        <v>12.99</v>
      </c>
      <c r="CA922">
        <v>8.02</v>
      </c>
      <c r="CB922" t="s">
        <v>8838</v>
      </c>
      <c r="CC922" t="s">
        <v>8838</v>
      </c>
      <c r="CD922" t="s">
        <v>8838</v>
      </c>
      <c r="CE922">
        <v>16.75</v>
      </c>
      <c r="CF922">
        <v>1.1499999999999999</v>
      </c>
      <c r="CG922">
        <v>13.46</v>
      </c>
      <c r="CH922">
        <v>15.34</v>
      </c>
      <c r="CI922">
        <v>9.51</v>
      </c>
      <c r="CJ922" t="s">
        <v>8838</v>
      </c>
      <c r="CK922" t="s">
        <v>8838</v>
      </c>
      <c r="CL922" t="s">
        <v>8838</v>
      </c>
      <c r="CM922">
        <v>767</v>
      </c>
      <c r="CN922">
        <v>57</v>
      </c>
      <c r="CO922">
        <v>714</v>
      </c>
      <c r="CP922">
        <v>932</v>
      </c>
      <c r="CQ922">
        <v>656</v>
      </c>
      <c r="CR922" t="s">
        <v>8838</v>
      </c>
      <c r="CS922" t="s">
        <v>8838</v>
      </c>
      <c r="CT922" t="s">
        <v>8838</v>
      </c>
      <c r="CU922">
        <v>18.11</v>
      </c>
      <c r="CV922">
        <v>242.49</v>
      </c>
      <c r="CW922">
        <v>13.91</v>
      </c>
      <c r="CX922">
        <v>14.37</v>
      </c>
      <c r="CY922">
        <v>25.15</v>
      </c>
      <c r="CZ922" t="s">
        <v>8838</v>
      </c>
      <c r="DA922" t="s">
        <v>8838</v>
      </c>
      <c r="DB922" t="s">
        <v>8838</v>
      </c>
      <c r="DC922">
        <v>2.8</v>
      </c>
      <c r="DD922">
        <v>2.77</v>
      </c>
      <c r="DE922">
        <v>1.76</v>
      </c>
      <c r="DF922">
        <v>2.04</v>
      </c>
      <c r="DG922">
        <v>2.2799999999999998</v>
      </c>
      <c r="DH922" t="s">
        <v>8838</v>
      </c>
      <c r="DI922" t="s">
        <v>8838</v>
      </c>
      <c r="DJ922" t="s">
        <v>8838</v>
      </c>
      <c r="DK922" s="5" t="e">
        <f>(CL922*3+CK922*2+CJ922)/6</f>
        <v>#VALUE!</v>
      </c>
      <c r="DL922">
        <f>BG922+(BG922*(CF922-8.25)/8.25)</f>
        <v>149.0121212121212</v>
      </c>
      <c r="DM922">
        <f>BH922+(BH922*(CG922-8.25)/8.25)</f>
        <v>1762.0363636363636</v>
      </c>
      <c r="DN922">
        <f>BI922+(BI922*(CH922-8.25)/8.25)</f>
        <v>2238.7103030303033</v>
      </c>
      <c r="DO922">
        <f>BJ922+(BJ922*(CI922-8.25)/8.25)</f>
        <v>1629.9563636363637</v>
      </c>
      <c r="DP922" t="e">
        <f>BK922+(BK922*(CJ922-8.25)/8.25)</f>
        <v>#VALUE!</v>
      </c>
      <c r="DQ922" t="e">
        <f>BL922+(BL922*(CK922-8.25)/8.25)</f>
        <v>#VALUE!</v>
      </c>
      <c r="DR922" t="e">
        <f>BM922+(BM922*(CL922-8.25)/8.25)</f>
        <v>#VALUE!</v>
      </c>
      <c r="DS922" s="7">
        <f>DL922*10^8/$H922</f>
        <v>691.8198135753961</v>
      </c>
      <c r="DT922" s="7">
        <f>DM922*10^8/$H922</f>
        <v>8180.6208695512414</v>
      </c>
      <c r="DU922" s="7">
        <f>DN922*10^8/$H922</f>
        <v>10393.678929561867</v>
      </c>
      <c r="DV922" s="7">
        <f>DO922*10^8/$H922</f>
        <v>7567.4119558484172</v>
      </c>
      <c r="DW922" s="7" t="e">
        <f>DP922*10^8/$H922</f>
        <v>#VALUE!</v>
      </c>
      <c r="DX922" s="7" t="e">
        <f>DQ922*10^8/$H922</f>
        <v>#VALUE!</v>
      </c>
      <c r="DY922" s="7" t="e">
        <f>DR922*10^8/$H922</f>
        <v>#VALUE!</v>
      </c>
      <c r="DZ922" s="7">
        <f>DS922*10^8/$H922</f>
        <v>3211.9175981273361</v>
      </c>
      <c r="EA922" s="7" t="e">
        <f>DY922*0.8</f>
        <v>#VALUE!</v>
      </c>
      <c r="EB922" s="9" t="e">
        <f>F922-#REF!</f>
        <v>#REF!</v>
      </c>
      <c r="EC922" s="3" t="e">
        <f>EB922/#REF!*100</f>
        <v>#REF!</v>
      </c>
      <c r="ED922" s="3" t="e">
        <f>DX922-F922</f>
        <v>#VALUE!</v>
      </c>
      <c r="EE922" s="11" t="e">
        <f>ED922/F922</f>
        <v>#VALUE!</v>
      </c>
      <c r="EF922" s="3" t="e">
        <f>F922-#REF!</f>
        <v>#REF!</v>
      </c>
    </row>
    <row r="923" spans="1:136" x14ac:dyDescent="0.3">
      <c r="A923">
        <v>2060</v>
      </c>
      <c r="B923" s="17" t="s">
        <v>10899</v>
      </c>
      <c r="C923" s="16" t="str">
        <f>"https://finance.naver.com/item/frgn.nhn?code="&amp;B923</f>
        <v>https://finance.naver.com/item/frgn.nhn?code=044340</v>
      </c>
      <c r="D923" t="s">
        <v>2101</v>
      </c>
      <c r="E923" t="s">
        <v>8354</v>
      </c>
      <c r="F923" s="18">
        <f>VALUE(LEFT(E923,FIND("/",E923)-1))</f>
        <v>20350</v>
      </c>
      <c r="G923" s="6" t="s">
        <v>8355</v>
      </c>
      <c r="H923" s="6">
        <f>VALUE(LEFT(G923,FIND("/",G923)-1)) + VALUE(MID(G923,FIND("/",G923)+1,LEN(G923)))</f>
        <v>17873425</v>
      </c>
      <c r="I923" s="1">
        <v>435910</v>
      </c>
      <c r="J923" s="1">
        <f>F923*H923/(10^8)</f>
        <v>3637.2419875000001</v>
      </c>
      <c r="K923" s="1">
        <v>2132</v>
      </c>
      <c r="L923" s="1">
        <v>2607</v>
      </c>
      <c r="M923" s="1">
        <v>3306</v>
      </c>
      <c r="N923" s="1">
        <v>3862</v>
      </c>
      <c r="O923" s="1">
        <v>3823</v>
      </c>
      <c r="P923" t="s">
        <v>8838</v>
      </c>
      <c r="Q923" t="s">
        <v>8838</v>
      </c>
      <c r="R923" t="s">
        <v>8838</v>
      </c>
      <c r="S923">
        <v>25</v>
      </c>
      <c r="T923">
        <v>173</v>
      </c>
      <c r="U923">
        <v>206</v>
      </c>
      <c r="V923">
        <v>514</v>
      </c>
      <c r="W923">
        <v>520</v>
      </c>
      <c r="X923" t="s">
        <v>8838</v>
      </c>
      <c r="Y923" t="s">
        <v>8838</v>
      </c>
      <c r="Z923" t="s">
        <v>8838</v>
      </c>
      <c r="AA923">
        <v>-139</v>
      </c>
      <c r="AB923">
        <v>113</v>
      </c>
      <c r="AC923">
        <v>189</v>
      </c>
      <c r="AD923">
        <v>399</v>
      </c>
      <c r="AE923">
        <v>424</v>
      </c>
      <c r="AF923" t="s">
        <v>8838</v>
      </c>
      <c r="AG923" t="s">
        <v>8838</v>
      </c>
      <c r="AH923" t="s">
        <v>8838</v>
      </c>
      <c r="AI923" s="1">
        <v>2053</v>
      </c>
      <c r="AJ923" s="1">
        <v>2010</v>
      </c>
      <c r="AK923" s="1">
        <v>2205</v>
      </c>
      <c r="AL923" s="1">
        <v>2763</v>
      </c>
      <c r="AM923" s="1">
        <v>3447</v>
      </c>
      <c r="AN923" t="s">
        <v>8838</v>
      </c>
      <c r="AO923" t="s">
        <v>8838</v>
      </c>
      <c r="AP923" t="s">
        <v>8838</v>
      </c>
      <c r="AQ923" s="1">
        <v>1137</v>
      </c>
      <c r="AR923" s="1">
        <v>1035</v>
      </c>
      <c r="AS923" s="1">
        <v>1018</v>
      </c>
      <c r="AT923" s="1">
        <v>1230</v>
      </c>
      <c r="AU923" s="1">
        <v>1570</v>
      </c>
      <c r="AV923" t="s">
        <v>8838</v>
      </c>
      <c r="AW923" t="s">
        <v>8838</v>
      </c>
      <c r="AX923" t="s">
        <v>8838</v>
      </c>
      <c r="AY923">
        <v>916</v>
      </c>
      <c r="AZ923">
        <v>975</v>
      </c>
      <c r="BA923" s="1">
        <v>1187</v>
      </c>
      <c r="BB923" s="1">
        <v>1533</v>
      </c>
      <c r="BC923" s="1">
        <v>1878</v>
      </c>
      <c r="BD923" t="s">
        <v>8838</v>
      </c>
      <c r="BE923" t="s">
        <v>8838</v>
      </c>
      <c r="BF923" t="s">
        <v>8838</v>
      </c>
      <c r="BG923">
        <v>916</v>
      </c>
      <c r="BH923">
        <v>975</v>
      </c>
      <c r="BI923" s="1">
        <v>1187</v>
      </c>
      <c r="BJ923" s="1">
        <v>1527</v>
      </c>
      <c r="BK923" s="1">
        <v>1878</v>
      </c>
      <c r="BL923" t="s">
        <v>8838</v>
      </c>
      <c r="BM923" t="s">
        <v>8838</v>
      </c>
      <c r="BN923" t="s">
        <v>8838</v>
      </c>
      <c r="BO923">
        <v>82</v>
      </c>
      <c r="BP923">
        <v>82</v>
      </c>
      <c r="BQ923">
        <v>89</v>
      </c>
      <c r="BR923">
        <v>89</v>
      </c>
      <c r="BS923">
        <v>89</v>
      </c>
      <c r="BT923" t="s">
        <v>8838</v>
      </c>
      <c r="BU923" t="s">
        <v>8838</v>
      </c>
      <c r="BV923" t="s">
        <v>8838</v>
      </c>
      <c r="BW923">
        <v>-6.28</v>
      </c>
      <c r="BX923">
        <v>5.57</v>
      </c>
      <c r="BY923">
        <v>8.9600000000000009</v>
      </c>
      <c r="BZ923">
        <v>16.05</v>
      </c>
      <c r="CA923">
        <v>13.66</v>
      </c>
      <c r="CB923" t="s">
        <v>8838</v>
      </c>
      <c r="CC923" t="s">
        <v>8838</v>
      </c>
      <c r="CD923" t="s">
        <v>8838</v>
      </c>
      <c r="CE923">
        <v>-14.1</v>
      </c>
      <c r="CF923">
        <v>11.97</v>
      </c>
      <c r="CG923">
        <v>17.46</v>
      </c>
      <c r="CH923">
        <v>29.85</v>
      </c>
      <c r="CI923">
        <v>24.92</v>
      </c>
      <c r="CJ923" t="s">
        <v>8838</v>
      </c>
      <c r="CK923" t="s">
        <v>8838</v>
      </c>
      <c r="CL923" t="s">
        <v>8838</v>
      </c>
      <c r="CM923">
        <v>-849</v>
      </c>
      <c r="CN923">
        <v>692</v>
      </c>
      <c r="CO923" s="1">
        <v>1056</v>
      </c>
      <c r="CP923" s="1">
        <v>2266</v>
      </c>
      <c r="CQ923" s="1">
        <v>2373</v>
      </c>
      <c r="CR923" t="s">
        <v>8838</v>
      </c>
      <c r="CS923" t="s">
        <v>8838</v>
      </c>
      <c r="CT923" t="s">
        <v>8838</v>
      </c>
      <c r="CU923" t="s">
        <v>2</v>
      </c>
      <c r="CV923">
        <v>19.87</v>
      </c>
      <c r="CW923">
        <v>13.78</v>
      </c>
      <c r="CX923">
        <v>11.5</v>
      </c>
      <c r="CY923">
        <v>9.99</v>
      </c>
      <c r="CZ923" t="s">
        <v>8838</v>
      </c>
      <c r="DA923" t="s">
        <v>8838</v>
      </c>
      <c r="DB923" t="s">
        <v>8838</v>
      </c>
      <c r="DC923">
        <v>1.27</v>
      </c>
      <c r="DD923">
        <v>1.94</v>
      </c>
      <c r="DE923">
        <v>1.84</v>
      </c>
      <c r="DF923">
        <v>2.66</v>
      </c>
      <c r="DG923">
        <v>1.97</v>
      </c>
      <c r="DH923" t="s">
        <v>8838</v>
      </c>
      <c r="DI923" t="s">
        <v>8838</v>
      </c>
      <c r="DJ923" t="s">
        <v>8838</v>
      </c>
      <c r="DK923" s="5" t="e">
        <f>(CL923*3+CK923*2+CJ923)/6</f>
        <v>#VALUE!</v>
      </c>
      <c r="DL923">
        <f>BG923+(BG923*(CF923-8.25)/8.25)</f>
        <v>1329.0327272727272</v>
      </c>
      <c r="DM923">
        <f>BH923+(BH923*(CG923-8.25)/8.25)</f>
        <v>2063.4545454545455</v>
      </c>
      <c r="DN923">
        <f>BI923+(BI923*(CH923-8.25)/8.25)</f>
        <v>4294.7818181818184</v>
      </c>
      <c r="DO923">
        <f>BJ923+(BJ923*(CI923-8.25)/8.25)</f>
        <v>4612.465454545455</v>
      </c>
      <c r="DP923" t="e">
        <f>BK923+(BK923*(CJ923-8.25)/8.25)</f>
        <v>#VALUE!</v>
      </c>
      <c r="DQ923" t="e">
        <f>BL923+(BL923*(CK923-8.25)/8.25)</f>
        <v>#VALUE!</v>
      </c>
      <c r="DR923" t="e">
        <f>BM923+(BM923*(CL923-8.25)/8.25)</f>
        <v>#VALUE!</v>
      </c>
      <c r="DS923" s="7">
        <f>DL923*10^8/$H923</f>
        <v>7435.8033072717017</v>
      </c>
      <c r="DT923" s="7">
        <f>DM923*10^8/$H923</f>
        <v>11544.818888682754</v>
      </c>
      <c r="DU923" s="7">
        <f>DN923*10^8/$H923</f>
        <v>24028.868659374566</v>
      </c>
      <c r="DV923" s="7">
        <f>DO923*10^8/$H923</f>
        <v>25806.276382648852</v>
      </c>
      <c r="DW923" s="7" t="e">
        <f>DP923*10^8/$H923</f>
        <v>#VALUE!</v>
      </c>
      <c r="DX923" s="7" t="e">
        <f>DQ923*10^8/$H923</f>
        <v>#VALUE!</v>
      </c>
      <c r="DY923" s="7" t="e">
        <f>DR923*10^8/$H923</f>
        <v>#VALUE!</v>
      </c>
      <c r="DZ923" s="7">
        <f>DS923*10^8/$H923</f>
        <v>41602.56530167946</v>
      </c>
      <c r="EA923" s="7" t="e">
        <f>DY923*0.8</f>
        <v>#VALUE!</v>
      </c>
      <c r="EB923" s="9" t="e">
        <f>F923-#REF!</f>
        <v>#REF!</v>
      </c>
      <c r="EC923" s="3" t="e">
        <f>EB923/#REF!*100</f>
        <v>#REF!</v>
      </c>
      <c r="ED923" s="3" t="e">
        <f>DX923-F923</f>
        <v>#VALUE!</v>
      </c>
      <c r="EE923" s="11" t="e">
        <f>ED923/F923</f>
        <v>#VALUE!</v>
      </c>
      <c r="EF923" s="3" t="e">
        <f>F923-#REF!</f>
        <v>#REF!</v>
      </c>
    </row>
    <row r="924" spans="1:136" x14ac:dyDescent="0.3">
      <c r="A924">
        <v>1306</v>
      </c>
      <c r="B924" s="17" t="s">
        <v>10145</v>
      </c>
      <c r="C924" s="16" t="str">
        <f>"https://finance.naver.com/item/frgn.nhn?code="&amp;B924</f>
        <v>https://finance.naver.com/item/frgn.nhn?code=225570</v>
      </c>
      <c r="D924" t="s">
        <v>6604</v>
      </c>
      <c r="E924" t="s">
        <v>6605</v>
      </c>
      <c r="F924" s="18">
        <f>VALUE(LEFT(E924,FIND("/",E924)-1))</f>
        <v>12600</v>
      </c>
      <c r="G924" s="6" t="s">
        <v>6606</v>
      </c>
      <c r="H924" s="6">
        <f>VALUE(LEFT(G924,FIND("/",G924)-1)) + VALUE(MID(G924,FIND("/",G924)+1,LEN(G924)))</f>
        <v>28850967</v>
      </c>
      <c r="I924" s="1">
        <v>251492</v>
      </c>
      <c r="J924" s="1">
        <f>F924*H924/(10^8)</f>
        <v>3635.2218419999999</v>
      </c>
      <c r="K924">
        <v>256</v>
      </c>
      <c r="L924">
        <v>224</v>
      </c>
      <c r="M924">
        <v>236</v>
      </c>
      <c r="N924">
        <v>285</v>
      </c>
      <c r="O924">
        <v>814</v>
      </c>
      <c r="P924" t="s">
        <v>8838</v>
      </c>
      <c r="Q924" t="s">
        <v>8838</v>
      </c>
      <c r="R924" t="s">
        <v>8838</v>
      </c>
      <c r="S924">
        <v>103</v>
      </c>
      <c r="T924">
        <v>-37</v>
      </c>
      <c r="U924">
        <v>-108</v>
      </c>
      <c r="V924">
        <v>-171</v>
      </c>
      <c r="W924">
        <v>255</v>
      </c>
      <c r="X924" t="s">
        <v>8838</v>
      </c>
      <c r="Y924" t="s">
        <v>8838</v>
      </c>
      <c r="Z924" t="s">
        <v>8838</v>
      </c>
      <c r="AA924">
        <v>97</v>
      </c>
      <c r="AB924">
        <v>-31</v>
      </c>
      <c r="AC924">
        <v>-126</v>
      </c>
      <c r="AD924">
        <v>-171</v>
      </c>
      <c r="AE924">
        <v>261</v>
      </c>
      <c r="AF924" t="s">
        <v>8838</v>
      </c>
      <c r="AG924" t="s">
        <v>8838</v>
      </c>
      <c r="AH924" t="s">
        <v>8838</v>
      </c>
      <c r="AI924">
        <v>200</v>
      </c>
      <c r="AJ924">
        <v>430</v>
      </c>
      <c r="AK924">
        <v>294</v>
      </c>
      <c r="AL924">
        <v>729</v>
      </c>
      <c r="AM924">
        <v>944</v>
      </c>
      <c r="AN924" t="s">
        <v>8838</v>
      </c>
      <c r="AO924" t="s">
        <v>8838</v>
      </c>
      <c r="AP924" t="s">
        <v>8838</v>
      </c>
      <c r="AQ924">
        <v>48</v>
      </c>
      <c r="AR924">
        <v>135</v>
      </c>
      <c r="AS924">
        <v>107</v>
      </c>
      <c r="AT924">
        <v>348</v>
      </c>
      <c r="AU924">
        <v>280</v>
      </c>
      <c r="AV924" t="s">
        <v>8838</v>
      </c>
      <c r="AW924" t="s">
        <v>8838</v>
      </c>
      <c r="AX924" t="s">
        <v>8838</v>
      </c>
      <c r="AY924">
        <v>151</v>
      </c>
      <c r="AZ924">
        <v>295</v>
      </c>
      <c r="BA924">
        <v>187</v>
      </c>
      <c r="BB924">
        <v>382</v>
      </c>
      <c r="BC924">
        <v>664</v>
      </c>
      <c r="BD924" t="s">
        <v>8838</v>
      </c>
      <c r="BE924" t="s">
        <v>8838</v>
      </c>
      <c r="BF924" t="s">
        <v>8838</v>
      </c>
      <c r="BG924">
        <v>151</v>
      </c>
      <c r="BH924">
        <v>295</v>
      </c>
      <c r="BI924">
        <v>187</v>
      </c>
      <c r="BJ924">
        <v>382</v>
      </c>
      <c r="BK924">
        <v>664</v>
      </c>
      <c r="BL924" t="s">
        <v>8838</v>
      </c>
      <c r="BM924" t="s">
        <v>8838</v>
      </c>
      <c r="BN924" t="s">
        <v>8838</v>
      </c>
      <c r="BO924">
        <v>97</v>
      </c>
      <c r="BP924">
        <v>115</v>
      </c>
      <c r="BQ924">
        <v>120</v>
      </c>
      <c r="BR924">
        <v>144</v>
      </c>
      <c r="BS924">
        <v>144</v>
      </c>
      <c r="BT924" t="s">
        <v>8838</v>
      </c>
      <c r="BU924" t="s">
        <v>8838</v>
      </c>
      <c r="BV924" t="s">
        <v>8838</v>
      </c>
      <c r="BW924">
        <v>69.67</v>
      </c>
      <c r="BX924">
        <v>-9.77</v>
      </c>
      <c r="BY924">
        <v>-34.74</v>
      </c>
      <c r="BZ924">
        <v>-33.36</v>
      </c>
      <c r="CA924">
        <v>31.19</v>
      </c>
      <c r="CB924" t="s">
        <v>8838</v>
      </c>
      <c r="CC924" t="s">
        <v>8838</v>
      </c>
      <c r="CD924" t="s">
        <v>8838</v>
      </c>
      <c r="CE924">
        <v>97.66</v>
      </c>
      <c r="CF924">
        <v>-13.77</v>
      </c>
      <c r="CG924">
        <v>-52.21</v>
      </c>
      <c r="CH924">
        <v>-60.09</v>
      </c>
      <c r="CI924">
        <v>49.93</v>
      </c>
      <c r="CJ924" t="s">
        <v>8838</v>
      </c>
      <c r="CK924" t="s">
        <v>8838</v>
      </c>
      <c r="CL924" t="s">
        <v>8838</v>
      </c>
      <c r="CM924">
        <v>456</v>
      </c>
      <c r="CN924">
        <v>-140</v>
      </c>
      <c r="CO924">
        <v>-528</v>
      </c>
      <c r="CP924">
        <v>-698</v>
      </c>
      <c r="CQ924">
        <v>905</v>
      </c>
      <c r="CR924" t="s">
        <v>8838</v>
      </c>
      <c r="CS924" t="s">
        <v>8838</v>
      </c>
      <c r="CT924" t="s">
        <v>8838</v>
      </c>
      <c r="CU924" t="s">
        <v>8838</v>
      </c>
      <c r="CV924" t="s">
        <v>2</v>
      </c>
      <c r="CW924" t="s">
        <v>2</v>
      </c>
      <c r="CX924" t="s">
        <v>2</v>
      </c>
      <c r="CY924">
        <v>10.8</v>
      </c>
      <c r="CZ924" t="s">
        <v>8838</v>
      </c>
      <c r="DA924" t="s">
        <v>8838</v>
      </c>
      <c r="DB924" t="s">
        <v>8838</v>
      </c>
      <c r="DC924" t="s">
        <v>8838</v>
      </c>
      <c r="DD924">
        <v>9.3000000000000007</v>
      </c>
      <c r="DE924">
        <v>9.3699999999999992</v>
      </c>
      <c r="DF924">
        <v>5.68</v>
      </c>
      <c r="DG924">
        <v>4.24</v>
      </c>
      <c r="DH924" t="s">
        <v>8838</v>
      </c>
      <c r="DI924" t="s">
        <v>8838</v>
      </c>
      <c r="DJ924" t="s">
        <v>8838</v>
      </c>
      <c r="DK924" s="5" t="e">
        <f>(CL924*3+CK924*2+CJ924)/6</f>
        <v>#VALUE!</v>
      </c>
      <c r="DL924">
        <f>BG924+(BG924*(CF924-8.25)/8.25)</f>
        <v>-252.03272727272724</v>
      </c>
      <c r="DM924">
        <f>BH924+(BH924*(CG924-8.25)/8.25)</f>
        <v>-1866.9030303030304</v>
      </c>
      <c r="DN924">
        <f>BI924+(BI924*(CH924-8.25)/8.25)</f>
        <v>-1362.04</v>
      </c>
      <c r="DO924">
        <f>BJ924+(BJ924*(CI924-8.25)/8.25)</f>
        <v>2311.9103030303031</v>
      </c>
      <c r="DP924" t="e">
        <f>BK924+(BK924*(CJ924-8.25)/8.25)</f>
        <v>#VALUE!</v>
      </c>
      <c r="DQ924" t="e">
        <f>BL924+(BL924*(CK924-8.25)/8.25)</f>
        <v>#VALUE!</v>
      </c>
      <c r="DR924" t="e">
        <f>BM924+(BM924*(CL924-8.25)/8.25)</f>
        <v>#VALUE!</v>
      </c>
      <c r="DS924" s="7">
        <f>DL924*10^8/$H924</f>
        <v>-873.56769453421521</v>
      </c>
      <c r="DT924" s="7">
        <f>DM924*10^8/$H924</f>
        <v>-6470.8508047686246</v>
      </c>
      <c r="DU924" s="7">
        <f>DN924*10^8/$H924</f>
        <v>-4720.950947675341</v>
      </c>
      <c r="DV924" s="7">
        <f>DO924*10^8/$H924</f>
        <v>8013.28531910318</v>
      </c>
      <c r="DW924" s="7" t="e">
        <f>DP924*10^8/$H924</f>
        <v>#VALUE!</v>
      </c>
      <c r="DX924" s="7" t="e">
        <f>DQ924*10^8/$H924</f>
        <v>#VALUE!</v>
      </c>
      <c r="DY924" s="7" t="e">
        <f>DR924*10^8/$H924</f>
        <v>#VALUE!</v>
      </c>
      <c r="DZ924" s="7">
        <f>DS924*10^8/$H924</f>
        <v>-3027.8627906448169</v>
      </c>
      <c r="EA924" s="7" t="e">
        <f>DY924*0.8</f>
        <v>#VALUE!</v>
      </c>
      <c r="EB924" s="9" t="e">
        <f>F924-#REF!</f>
        <v>#REF!</v>
      </c>
      <c r="EC924" s="3" t="e">
        <f>EB924/#REF!*100</f>
        <v>#REF!</v>
      </c>
      <c r="ED924" s="3" t="e">
        <f>DX924-F924</f>
        <v>#VALUE!</v>
      </c>
      <c r="EE924" s="11" t="e">
        <f>ED924/F924</f>
        <v>#VALUE!</v>
      </c>
      <c r="EF924" s="3" t="e">
        <f>F924-#REF!</f>
        <v>#REF!</v>
      </c>
    </row>
    <row r="925" spans="1:136" x14ac:dyDescent="0.3">
      <c r="A925">
        <v>1710</v>
      </c>
      <c r="B925" s="17" t="s">
        <v>10549</v>
      </c>
      <c r="C925" s="16" t="str">
        <f>"https://finance.naver.com/item/frgn.nhn?code="&amp;B925</f>
        <v>https://finance.naver.com/item/frgn.nhn?code=089010</v>
      </c>
      <c r="D925" t="s">
        <v>1757</v>
      </c>
      <c r="E925" t="s">
        <v>7680</v>
      </c>
      <c r="F925" s="18">
        <f>VALUE(LEFT(E925,FIND("/",E925)-1))</f>
        <v>24450</v>
      </c>
      <c r="G925" s="6" t="s">
        <v>7681</v>
      </c>
      <c r="H925" s="6">
        <f>VALUE(LEFT(G925,FIND("/",G925)-1)) + VALUE(MID(G925,FIND("/",G925)+1,LEN(G925)))</f>
        <v>14858157</v>
      </c>
      <c r="I925" s="1">
        <v>32001</v>
      </c>
      <c r="J925" s="1">
        <f>F925*H925/(10^8)</f>
        <v>3632.8193864999998</v>
      </c>
      <c r="K925" s="1">
        <v>2461</v>
      </c>
      <c r="L925" s="1">
        <v>2928</v>
      </c>
      <c r="M925" s="1">
        <v>3374</v>
      </c>
      <c r="N925" s="1">
        <v>4035</v>
      </c>
      <c r="O925" s="1">
        <v>5300</v>
      </c>
      <c r="P925" s="1">
        <v>5796</v>
      </c>
      <c r="Q925" t="s">
        <v>8838</v>
      </c>
      <c r="R925" t="s">
        <v>8838</v>
      </c>
      <c r="S925">
        <v>6</v>
      </c>
      <c r="T925">
        <v>-103</v>
      </c>
      <c r="U925">
        <v>94</v>
      </c>
      <c r="V925">
        <v>263</v>
      </c>
      <c r="W925">
        <v>221</v>
      </c>
      <c r="X925">
        <v>390</v>
      </c>
      <c r="Y925" t="s">
        <v>8838</v>
      </c>
      <c r="Z925" t="s">
        <v>8838</v>
      </c>
      <c r="AA925">
        <v>-59</v>
      </c>
      <c r="AB925">
        <v>-161</v>
      </c>
      <c r="AC925">
        <v>11</v>
      </c>
      <c r="AD925">
        <v>166</v>
      </c>
      <c r="AE925">
        <v>180</v>
      </c>
      <c r="AF925" t="s">
        <v>8838</v>
      </c>
      <c r="AG925" t="s">
        <v>8838</v>
      </c>
      <c r="AH925" t="s">
        <v>8838</v>
      </c>
      <c r="AI925" s="1">
        <v>2264</v>
      </c>
      <c r="AJ925" s="1">
        <v>2207</v>
      </c>
      <c r="AK925" s="1">
        <v>2316</v>
      </c>
      <c r="AL925" s="1">
        <v>2941</v>
      </c>
      <c r="AM925" s="1">
        <v>3686</v>
      </c>
      <c r="AN925" t="s">
        <v>8838</v>
      </c>
      <c r="AO925" t="s">
        <v>8838</v>
      </c>
      <c r="AP925" t="s">
        <v>8838</v>
      </c>
      <c r="AQ925" s="1">
        <v>1490</v>
      </c>
      <c r="AR925" s="1">
        <v>1455</v>
      </c>
      <c r="AS925" s="1">
        <v>1528</v>
      </c>
      <c r="AT925" s="1">
        <v>1947</v>
      </c>
      <c r="AU925" s="1">
        <v>2504</v>
      </c>
      <c r="AV925" t="s">
        <v>8838</v>
      </c>
      <c r="AW925" t="s">
        <v>8838</v>
      </c>
      <c r="AX925" t="s">
        <v>8838</v>
      </c>
      <c r="AY925">
        <v>774</v>
      </c>
      <c r="AZ925">
        <v>751</v>
      </c>
      <c r="BA925">
        <v>787</v>
      </c>
      <c r="BB925">
        <v>994</v>
      </c>
      <c r="BC925" s="1">
        <v>1182</v>
      </c>
      <c r="BD925" t="s">
        <v>8838</v>
      </c>
      <c r="BE925" t="s">
        <v>8838</v>
      </c>
      <c r="BF925" t="s">
        <v>8838</v>
      </c>
      <c r="BG925">
        <v>771</v>
      </c>
      <c r="BH925">
        <v>747</v>
      </c>
      <c r="BI925">
        <v>782</v>
      </c>
      <c r="BJ925">
        <v>964</v>
      </c>
      <c r="BK925" s="1">
        <v>1132</v>
      </c>
      <c r="BL925" t="s">
        <v>8838</v>
      </c>
      <c r="BM925" t="s">
        <v>8838</v>
      </c>
      <c r="BN925" t="s">
        <v>8838</v>
      </c>
      <c r="BO925">
        <v>51</v>
      </c>
      <c r="BP925">
        <v>68</v>
      </c>
      <c r="BQ925">
        <v>69</v>
      </c>
      <c r="BR925">
        <v>73</v>
      </c>
      <c r="BS925">
        <v>74</v>
      </c>
      <c r="BT925" t="s">
        <v>8838</v>
      </c>
      <c r="BU925" t="s">
        <v>8838</v>
      </c>
      <c r="BV925" t="s">
        <v>8838</v>
      </c>
      <c r="BW925">
        <v>-2.56</v>
      </c>
      <c r="BX925">
        <v>-7.22</v>
      </c>
      <c r="BY925">
        <v>0.51</v>
      </c>
      <c r="BZ925">
        <v>6.31</v>
      </c>
      <c r="CA925">
        <v>5.43</v>
      </c>
      <c r="CB925" t="s">
        <v>8838</v>
      </c>
      <c r="CC925" t="s">
        <v>8838</v>
      </c>
      <c r="CD925" t="s">
        <v>8838</v>
      </c>
      <c r="CE925">
        <v>-7.67</v>
      </c>
      <c r="CF925">
        <v>-21.41</v>
      </c>
      <c r="CG925">
        <v>1.4</v>
      </c>
      <c r="CH925">
        <v>18.5</v>
      </c>
      <c r="CI925">
        <v>16.239999999999998</v>
      </c>
      <c r="CJ925">
        <v>24.64</v>
      </c>
      <c r="CK925" t="s">
        <v>8838</v>
      </c>
      <c r="CL925" t="s">
        <v>8838</v>
      </c>
      <c r="CM925">
        <v>-559</v>
      </c>
      <c r="CN925" s="1">
        <v>-1306</v>
      </c>
      <c r="CO925">
        <v>78</v>
      </c>
      <c r="CP925" s="1">
        <v>1109</v>
      </c>
      <c r="CQ925" s="1">
        <v>1146</v>
      </c>
      <c r="CR925" s="1">
        <v>1878</v>
      </c>
      <c r="CS925" t="s">
        <v>8838</v>
      </c>
      <c r="CT925" t="s">
        <v>8838</v>
      </c>
      <c r="CU925" t="s">
        <v>2</v>
      </c>
      <c r="CV925" t="s">
        <v>2</v>
      </c>
      <c r="CW925">
        <v>79.010000000000005</v>
      </c>
      <c r="CX925">
        <v>16.28</v>
      </c>
      <c r="CY925">
        <v>24.13</v>
      </c>
      <c r="CZ925">
        <v>13.02</v>
      </c>
      <c r="DA925" t="s">
        <v>8838</v>
      </c>
      <c r="DB925" t="s">
        <v>8838</v>
      </c>
      <c r="DC925">
        <v>1.07</v>
      </c>
      <c r="DD925">
        <v>0.95</v>
      </c>
      <c r="DE925">
        <v>1</v>
      </c>
      <c r="DF925">
        <v>2.56</v>
      </c>
      <c r="DG925">
        <v>3.43</v>
      </c>
      <c r="DH925" t="s">
        <v>8838</v>
      </c>
      <c r="DI925" t="s">
        <v>8838</v>
      </c>
      <c r="DJ925" t="s">
        <v>8838</v>
      </c>
      <c r="DK925" s="5" t="e">
        <f>(CL925*3+CK925*2+CJ925)/6</f>
        <v>#VALUE!</v>
      </c>
      <c r="DL925">
        <f>BG925+(BG925*(CF925-8.25)/8.25)</f>
        <v>-2000.8618181818183</v>
      </c>
      <c r="DM925">
        <f>BH925+(BH925*(CG925-8.25)/8.25)</f>
        <v>126.76363636363635</v>
      </c>
      <c r="DN925">
        <f>BI925+(BI925*(CH925-8.25)/8.25)</f>
        <v>1753.5757575757575</v>
      </c>
      <c r="DO925">
        <f>BJ925+(BJ925*(CI925-8.25)/8.25)</f>
        <v>1897.6193939393938</v>
      </c>
      <c r="DP925">
        <f>BK925+(BK925*(CJ925-8.25)/8.25)</f>
        <v>3380.9066666666668</v>
      </c>
      <c r="DQ925" t="e">
        <f>BL925+(BL925*(CK925-8.25)/8.25)</f>
        <v>#VALUE!</v>
      </c>
      <c r="DR925" t="e">
        <f>BM925+(BM925*(CL925-8.25)/8.25)</f>
        <v>#VALUE!</v>
      </c>
      <c r="DS925" s="7">
        <f>DL925*10^8/$H925</f>
        <v>-13466.41994819289</v>
      </c>
      <c r="DT925" s="7">
        <f>DM925*10^8/$H925</f>
        <v>853.15854694250675</v>
      </c>
      <c r="DU925" s="7">
        <f>DN925*10^8/$H925</f>
        <v>11802.108145551008</v>
      </c>
      <c r="DV925" s="7">
        <f>DO925*10^8/$H925</f>
        <v>12771.56644622475</v>
      </c>
      <c r="DW925" s="7">
        <f>DP925*10^8/$H925</f>
        <v>22754.549347315868</v>
      </c>
      <c r="DX925" s="7" t="e">
        <f>DQ925*10^8/$H925</f>
        <v>#VALUE!</v>
      </c>
      <c r="DY925" s="7" t="e">
        <f>DR925*10^8/$H925</f>
        <v>#VALUE!</v>
      </c>
      <c r="DZ925" s="7">
        <f>DS925*10^8/$H925</f>
        <v>-90633.178450011605</v>
      </c>
      <c r="EA925" s="7" t="e">
        <f>DY925*0.8</f>
        <v>#VALUE!</v>
      </c>
      <c r="EB925" s="9" t="e">
        <f>F925-#REF!</f>
        <v>#REF!</v>
      </c>
      <c r="EC925" s="3" t="e">
        <f>EB925/#REF!*100</f>
        <v>#REF!</v>
      </c>
      <c r="ED925" s="3" t="e">
        <f>DX925-F925</f>
        <v>#VALUE!</v>
      </c>
      <c r="EE925" s="11" t="e">
        <f>ED925/F925</f>
        <v>#VALUE!</v>
      </c>
      <c r="EF925" s="3" t="e">
        <f>F925-#REF!</f>
        <v>#REF!</v>
      </c>
    </row>
    <row r="926" spans="1:136" hidden="1" x14ac:dyDescent="0.3">
      <c r="A926">
        <v>924</v>
      </c>
      <c r="B926" s="17" t="s">
        <v>9763</v>
      </c>
      <c r="C926" s="16" t="str">
        <f>"https://finance.naver.com/item/frgn.nhn?code="&amp;B926</f>
        <v>https://finance.naver.com/item/frgn.nhn?code=343510</v>
      </c>
      <c r="D926" t="s">
        <v>5472</v>
      </c>
      <c r="E926" t="s">
        <v>5473</v>
      </c>
      <c r="F926" s="18">
        <f>VALUE(LEFT(E926,FIND("/",E926)-1))</f>
        <v>2400</v>
      </c>
      <c r="G926" s="6" t="s">
        <v>5474</v>
      </c>
      <c r="H926" s="6">
        <f>VALUE(LEFT(G926,FIND("/",G926)-1)) + VALUE(MID(G926,FIND("/",G926)+1,LEN(G926)))</f>
        <v>4010000</v>
      </c>
      <c r="I926">
        <v>0</v>
      </c>
      <c r="J926" s="1">
        <f>F926*H926/(10^8)</f>
        <v>96.24</v>
      </c>
      <c r="K926" t="s">
        <v>8838</v>
      </c>
      <c r="L926" t="s">
        <v>8838</v>
      </c>
      <c r="M926" t="s">
        <v>8838</v>
      </c>
      <c r="N926">
        <v>0</v>
      </c>
      <c r="O926">
        <v>0</v>
      </c>
      <c r="P926" t="s">
        <v>8838</v>
      </c>
      <c r="Q926" t="s">
        <v>8838</v>
      </c>
      <c r="R926" t="s">
        <v>8838</v>
      </c>
      <c r="S926" t="s">
        <v>8838</v>
      </c>
      <c r="T926" t="s">
        <v>8838</v>
      </c>
      <c r="U926" t="s">
        <v>8838</v>
      </c>
      <c r="V926">
        <v>0</v>
      </c>
      <c r="W926">
        <v>0</v>
      </c>
      <c r="X926" t="s">
        <v>8838</v>
      </c>
      <c r="Y926" t="s">
        <v>8838</v>
      </c>
      <c r="Z926" t="s">
        <v>8838</v>
      </c>
      <c r="AA926" t="s">
        <v>8838</v>
      </c>
      <c r="AB926" t="s">
        <v>8838</v>
      </c>
      <c r="AC926" t="s">
        <v>8838</v>
      </c>
      <c r="AD926">
        <v>0</v>
      </c>
      <c r="AE926">
        <v>0</v>
      </c>
      <c r="AF926" t="s">
        <v>8838</v>
      </c>
      <c r="AG926" t="s">
        <v>8838</v>
      </c>
      <c r="AH926" t="s">
        <v>8838</v>
      </c>
      <c r="AI926" t="s">
        <v>8838</v>
      </c>
      <c r="AJ926" t="s">
        <v>8838</v>
      </c>
      <c r="AK926" t="s">
        <v>8838</v>
      </c>
      <c r="AL926">
        <v>15</v>
      </c>
      <c r="AM926">
        <v>83</v>
      </c>
      <c r="AN926" t="s">
        <v>8838</v>
      </c>
      <c r="AO926" t="s">
        <v>8838</v>
      </c>
      <c r="AP926" t="s">
        <v>8838</v>
      </c>
      <c r="AQ926" t="s">
        <v>8838</v>
      </c>
      <c r="AR926" t="s">
        <v>8838</v>
      </c>
      <c r="AS926" t="s">
        <v>8838</v>
      </c>
      <c r="AT926">
        <v>9</v>
      </c>
      <c r="AU926">
        <v>9</v>
      </c>
      <c r="AV926" t="s">
        <v>8838</v>
      </c>
      <c r="AW926" t="s">
        <v>8838</v>
      </c>
      <c r="AX926" t="s">
        <v>8838</v>
      </c>
      <c r="AY926" t="s">
        <v>8838</v>
      </c>
      <c r="AZ926" t="s">
        <v>8838</v>
      </c>
      <c r="BA926" t="s">
        <v>8838</v>
      </c>
      <c r="BB926">
        <v>6</v>
      </c>
      <c r="BC926">
        <v>74</v>
      </c>
      <c r="BD926" t="s">
        <v>8838</v>
      </c>
      <c r="BE926" t="s">
        <v>8838</v>
      </c>
      <c r="BF926" t="s">
        <v>8838</v>
      </c>
      <c r="BG926" t="s">
        <v>8838</v>
      </c>
      <c r="BH926" t="s">
        <v>8838</v>
      </c>
      <c r="BI926" t="s">
        <v>8838</v>
      </c>
      <c r="BJ926">
        <v>6</v>
      </c>
      <c r="BK926">
        <v>74</v>
      </c>
      <c r="BL926" t="s">
        <v>8838</v>
      </c>
      <c r="BM926" t="s">
        <v>8838</v>
      </c>
      <c r="BN926" t="s">
        <v>8838</v>
      </c>
      <c r="BO926" t="s">
        <v>8838</v>
      </c>
      <c r="BP926" t="s">
        <v>8838</v>
      </c>
      <c r="BQ926" t="s">
        <v>8838</v>
      </c>
      <c r="BR926">
        <v>1</v>
      </c>
      <c r="BS926">
        <v>4</v>
      </c>
      <c r="BT926" t="s">
        <v>8838</v>
      </c>
      <c r="BU926" t="s">
        <v>8838</v>
      </c>
      <c r="BV926" t="s">
        <v>8838</v>
      </c>
      <c r="BW926" t="s">
        <v>8838</v>
      </c>
      <c r="BX926" t="s">
        <v>8838</v>
      </c>
      <c r="BY926" t="s">
        <v>8838</v>
      </c>
      <c r="BZ926" t="s">
        <v>8838</v>
      </c>
      <c r="CA926">
        <v>-0.56999999999999995</v>
      </c>
      <c r="CB926" t="s">
        <v>8838</v>
      </c>
      <c r="CC926" t="s">
        <v>8838</v>
      </c>
      <c r="CD926" t="s">
        <v>8838</v>
      </c>
      <c r="CE926" t="s">
        <v>8838</v>
      </c>
      <c r="CF926" t="s">
        <v>8838</v>
      </c>
      <c r="CG926" t="s">
        <v>8838</v>
      </c>
      <c r="CH926" t="s">
        <v>8838</v>
      </c>
      <c r="CI926">
        <v>-0.71</v>
      </c>
      <c r="CJ926" t="s">
        <v>8838</v>
      </c>
      <c r="CK926" t="s">
        <v>8838</v>
      </c>
      <c r="CL926" t="s">
        <v>8838</v>
      </c>
      <c r="CM926" t="s">
        <v>8838</v>
      </c>
      <c r="CN926" t="s">
        <v>8838</v>
      </c>
      <c r="CO926" t="s">
        <v>8838</v>
      </c>
      <c r="CP926">
        <v>-5</v>
      </c>
      <c r="CQ926">
        <v>-13</v>
      </c>
      <c r="CR926" t="s">
        <v>8838</v>
      </c>
      <c r="CS926" t="s">
        <v>8838</v>
      </c>
      <c r="CT926" t="s">
        <v>8838</v>
      </c>
      <c r="CU926" t="s">
        <v>8838</v>
      </c>
      <c r="CV926" t="s">
        <v>8838</v>
      </c>
      <c r="CW926" t="s">
        <v>8838</v>
      </c>
      <c r="CX926" t="s">
        <v>8838</v>
      </c>
      <c r="CY926" t="s">
        <v>2</v>
      </c>
      <c r="CZ926" t="s">
        <v>8838</v>
      </c>
      <c r="DA926" t="s">
        <v>8838</v>
      </c>
      <c r="DB926" t="s">
        <v>8838</v>
      </c>
      <c r="DC926" t="s">
        <v>8838</v>
      </c>
      <c r="DD926" t="s">
        <v>8838</v>
      </c>
      <c r="DE926" t="s">
        <v>8838</v>
      </c>
      <c r="DF926" t="s">
        <v>8838</v>
      </c>
      <c r="DG926">
        <v>1.1299999999999999</v>
      </c>
      <c r="DH926" t="s">
        <v>8838</v>
      </c>
      <c r="DI926" t="s">
        <v>8838</v>
      </c>
      <c r="DJ926" t="s">
        <v>8838</v>
      </c>
      <c r="DK926" s="5" t="e">
        <f>(CL926*3+CK926*2+CJ926)/6</f>
        <v>#VALUE!</v>
      </c>
      <c r="DL926" t="e">
        <f>BG926+(BG926*(CF926-8.25)/8.25)</f>
        <v>#VALUE!</v>
      </c>
      <c r="DM926" t="e">
        <f>BH926+(BH926*(CG926-8.25)/8.25)</f>
        <v>#VALUE!</v>
      </c>
      <c r="DN926" t="e">
        <f>BI926+(BI926*(CH926-8.25)/8.25)</f>
        <v>#VALUE!</v>
      </c>
      <c r="DO926">
        <f>BJ926+(BJ926*(CI926-8.25)/8.25)</f>
        <v>-0.51636363636363658</v>
      </c>
      <c r="DP926" t="e">
        <f>BK926+(BK926*(CJ926-8.25)/8.25)</f>
        <v>#VALUE!</v>
      </c>
      <c r="DQ926" t="e">
        <f>BL926+(BL926*(CK926-8.25)/8.25)</f>
        <v>#VALUE!</v>
      </c>
      <c r="DR926" t="e">
        <f>BM926+(BM926*(CL926-8.25)/8.25)</f>
        <v>#VALUE!</v>
      </c>
      <c r="DS926" s="7" t="e">
        <f>DL926*10^8/$H926</f>
        <v>#VALUE!</v>
      </c>
      <c r="DT926" s="7" t="e">
        <f>DM926*10^8/$H926</f>
        <v>#VALUE!</v>
      </c>
      <c r="DU926" s="7" t="e">
        <f>DN926*10^8/$H926</f>
        <v>#VALUE!</v>
      </c>
      <c r="DV926" s="7">
        <f>DO926*10^8/$H926</f>
        <v>-12.876898662434828</v>
      </c>
      <c r="DW926" s="7" t="e">
        <f>DP926*10^8/$H926</f>
        <v>#VALUE!</v>
      </c>
      <c r="DX926" s="7" t="e">
        <f>DQ926*10^8/$H926</f>
        <v>#VALUE!</v>
      </c>
      <c r="DY926" s="7" t="e">
        <f>DR926*10^8/$H926</f>
        <v>#VALUE!</v>
      </c>
      <c r="DZ926" s="7" t="e">
        <f>DS926*10^8/$H926</f>
        <v>#VALUE!</v>
      </c>
      <c r="EA926" s="7" t="e">
        <f>DY926*0.8</f>
        <v>#VALUE!</v>
      </c>
      <c r="EB926" s="9" t="e">
        <f>F926-#REF!</f>
        <v>#REF!</v>
      </c>
      <c r="EC926" s="3" t="e">
        <f>EB926/#REF!*100</f>
        <v>#REF!</v>
      </c>
      <c r="ED926" s="3" t="e">
        <f>DX926-F926</f>
        <v>#VALUE!</v>
      </c>
      <c r="EE926" s="11" t="e">
        <f>ED926/F926</f>
        <v>#VALUE!</v>
      </c>
      <c r="EF926" s="3" t="e">
        <f>F926-#REF!</f>
        <v>#REF!</v>
      </c>
    </row>
    <row r="927" spans="1:136" hidden="1" x14ac:dyDescent="0.3">
      <c r="A927">
        <v>925</v>
      </c>
      <c r="B927" s="17" t="s">
        <v>9764</v>
      </c>
      <c r="C927" s="16" t="str">
        <f>"https://finance.naver.com/item/frgn.nhn?code="&amp;B927</f>
        <v>https://finance.naver.com/item/frgn.nhn?code=277880</v>
      </c>
      <c r="D927" t="s">
        <v>5475</v>
      </c>
      <c r="E927" t="s">
        <v>5476</v>
      </c>
      <c r="F927" s="18">
        <f>VALUE(LEFT(E927,FIND("/",E927)-1))</f>
        <v>9260</v>
      </c>
      <c r="G927" s="6" t="s">
        <v>5477</v>
      </c>
      <c r="H927" s="6">
        <f>VALUE(LEFT(G927,FIND("/",G927)-1)) + VALUE(MID(G927,FIND("/",G927)+1,LEN(G927)))</f>
        <v>18534230</v>
      </c>
      <c r="I927">
        <v>20</v>
      </c>
      <c r="J927" s="1">
        <f>F927*H927/(10^8)</f>
        <v>1716.2696980000001</v>
      </c>
      <c r="K927">
        <v>163</v>
      </c>
      <c r="L927">
        <v>157</v>
      </c>
      <c r="M927">
        <v>661</v>
      </c>
      <c r="N927">
        <v>610</v>
      </c>
      <c r="O927">
        <v>457</v>
      </c>
      <c r="P927" t="s">
        <v>8838</v>
      </c>
      <c r="Q927" t="s">
        <v>8838</v>
      </c>
      <c r="R927" t="s">
        <v>8838</v>
      </c>
      <c r="S927">
        <v>16</v>
      </c>
      <c r="T927">
        <v>0</v>
      </c>
      <c r="U927">
        <v>51</v>
      </c>
      <c r="V927">
        <v>58</v>
      </c>
      <c r="W927">
        <v>-9</v>
      </c>
      <c r="X927" t="s">
        <v>8838</v>
      </c>
      <c r="Y927" t="s">
        <v>8838</v>
      </c>
      <c r="Z927" t="s">
        <v>8838</v>
      </c>
      <c r="AA927">
        <v>18</v>
      </c>
      <c r="AB927">
        <v>-14</v>
      </c>
      <c r="AC927">
        <v>21</v>
      </c>
      <c r="AD927">
        <v>-121</v>
      </c>
      <c r="AE927">
        <v>-16</v>
      </c>
      <c r="AF927" t="s">
        <v>8838</v>
      </c>
      <c r="AG927" t="s">
        <v>8838</v>
      </c>
      <c r="AH927" t="s">
        <v>8838</v>
      </c>
      <c r="AI927">
        <v>163</v>
      </c>
      <c r="AJ927">
        <v>209</v>
      </c>
      <c r="AK927">
        <v>354</v>
      </c>
      <c r="AL927">
        <v>548</v>
      </c>
      <c r="AM927">
        <v>675</v>
      </c>
      <c r="AN927" t="s">
        <v>8838</v>
      </c>
      <c r="AO927" t="s">
        <v>8838</v>
      </c>
      <c r="AP927" t="s">
        <v>8838</v>
      </c>
      <c r="AQ927">
        <v>124</v>
      </c>
      <c r="AR927">
        <v>180</v>
      </c>
      <c r="AS927">
        <v>283</v>
      </c>
      <c r="AT927">
        <v>303</v>
      </c>
      <c r="AU927">
        <v>304</v>
      </c>
      <c r="AV927" t="s">
        <v>8838</v>
      </c>
      <c r="AW927" t="s">
        <v>8838</v>
      </c>
      <c r="AX927" t="s">
        <v>8838</v>
      </c>
      <c r="AY927">
        <v>39</v>
      </c>
      <c r="AZ927">
        <v>29</v>
      </c>
      <c r="BA927">
        <v>71</v>
      </c>
      <c r="BB927">
        <v>245</v>
      </c>
      <c r="BC927">
        <v>372</v>
      </c>
      <c r="BD927" t="s">
        <v>8838</v>
      </c>
      <c r="BE927" t="s">
        <v>8838</v>
      </c>
      <c r="BF927" t="s">
        <v>8838</v>
      </c>
      <c r="BG927">
        <v>39</v>
      </c>
      <c r="BH927">
        <v>29</v>
      </c>
      <c r="BI927">
        <v>70</v>
      </c>
      <c r="BJ927">
        <v>244</v>
      </c>
      <c r="BK927">
        <v>371</v>
      </c>
      <c r="BL927" t="s">
        <v>8838</v>
      </c>
      <c r="BM927" t="s">
        <v>8838</v>
      </c>
      <c r="BN927" t="s">
        <v>8838</v>
      </c>
      <c r="BO927">
        <v>29</v>
      </c>
      <c r="BP927">
        <v>28</v>
      </c>
      <c r="BQ927">
        <v>29</v>
      </c>
      <c r="BR927">
        <v>39</v>
      </c>
      <c r="BS927">
        <v>46</v>
      </c>
      <c r="BT927" t="s">
        <v>8838</v>
      </c>
      <c r="BU927" t="s">
        <v>8838</v>
      </c>
      <c r="BV927" t="s">
        <v>8838</v>
      </c>
      <c r="BW927">
        <v>14.25</v>
      </c>
      <c r="BX927" t="s">
        <v>0</v>
      </c>
      <c r="BY927">
        <v>7.58</v>
      </c>
      <c r="BZ927">
        <v>-26.85</v>
      </c>
      <c r="CA927">
        <v>-2.64</v>
      </c>
      <c r="CB927" t="s">
        <v>8838</v>
      </c>
      <c r="CC927" t="s">
        <v>8838</v>
      </c>
      <c r="CD927" t="s">
        <v>8838</v>
      </c>
      <c r="CE927">
        <v>81.099999999999994</v>
      </c>
      <c r="CF927" t="s">
        <v>0</v>
      </c>
      <c r="CG927">
        <v>42.16</v>
      </c>
      <c r="CH927">
        <v>-77.28</v>
      </c>
      <c r="CI927">
        <v>-5.28</v>
      </c>
      <c r="CJ927" t="s">
        <v>8838</v>
      </c>
      <c r="CK927" t="s">
        <v>8838</v>
      </c>
      <c r="CL927" t="s">
        <v>8838</v>
      </c>
      <c r="CM927">
        <v>167</v>
      </c>
      <c r="CN927">
        <v>-130</v>
      </c>
      <c r="CO927">
        <v>178</v>
      </c>
      <c r="CP927">
        <v>-818</v>
      </c>
      <c r="CQ927">
        <v>-96</v>
      </c>
      <c r="CR927" t="s">
        <v>8838</v>
      </c>
      <c r="CS927" t="s">
        <v>8838</v>
      </c>
      <c r="CT927" t="s">
        <v>8838</v>
      </c>
      <c r="CU927" t="s">
        <v>8838</v>
      </c>
      <c r="CV927" t="s">
        <v>2</v>
      </c>
      <c r="CW927">
        <v>15.71</v>
      </c>
      <c r="CX927" t="s">
        <v>2</v>
      </c>
      <c r="CY927" t="s">
        <v>2</v>
      </c>
      <c r="CZ927" t="s">
        <v>8838</v>
      </c>
      <c r="DA927" t="s">
        <v>8838</v>
      </c>
      <c r="DB927" t="s">
        <v>8838</v>
      </c>
      <c r="DC927" t="s">
        <v>8838</v>
      </c>
      <c r="DD927">
        <v>8.86</v>
      </c>
      <c r="DE927">
        <v>5.0199999999999996</v>
      </c>
      <c r="DF927">
        <v>4.34</v>
      </c>
      <c r="DG927">
        <v>2.96</v>
      </c>
      <c r="DH927" t="s">
        <v>8838</v>
      </c>
      <c r="DI927" t="s">
        <v>8838</v>
      </c>
      <c r="DJ927" t="s">
        <v>8838</v>
      </c>
      <c r="DK927" s="5" t="e">
        <f>(CL927*3+CK927*2+CJ927)/6</f>
        <v>#VALUE!</v>
      </c>
      <c r="DL927" t="e">
        <f>BG927+(BG927*(CF927-8.25)/8.25)</f>
        <v>#VALUE!</v>
      </c>
      <c r="DM927">
        <f>BH927+(BH927*(CG927-8.25)/8.25)</f>
        <v>148.19878787878787</v>
      </c>
      <c r="DN927">
        <f>BI927+(BI927*(CH927-8.25)/8.25)</f>
        <v>-655.70909090909095</v>
      </c>
      <c r="DO927">
        <f>BJ927+(BJ927*(CI927-8.25)/8.25)</f>
        <v>-156.16000000000003</v>
      </c>
      <c r="DP927" t="e">
        <f>BK927+(BK927*(CJ927-8.25)/8.25)</f>
        <v>#VALUE!</v>
      </c>
      <c r="DQ927" t="e">
        <f>BL927+(BL927*(CK927-8.25)/8.25)</f>
        <v>#VALUE!</v>
      </c>
      <c r="DR927" t="e">
        <f>BM927+(BM927*(CL927-8.25)/8.25)</f>
        <v>#VALUE!</v>
      </c>
      <c r="DS927" s="7" t="e">
        <f>DL927*10^8/$H927</f>
        <v>#VALUE!</v>
      </c>
      <c r="DT927" s="7">
        <f>DM927*10^8/$H927</f>
        <v>799.59506210286509</v>
      </c>
      <c r="DU927" s="7">
        <f>DN927*10^8/$H927</f>
        <v>-3537.8275272783976</v>
      </c>
      <c r="DV927" s="7">
        <f>DO927*10^8/$H927</f>
        <v>-842.54916443790773</v>
      </c>
      <c r="DW927" s="7" t="e">
        <f>DP927*10^8/$H927</f>
        <v>#VALUE!</v>
      </c>
      <c r="DX927" s="7" t="e">
        <f>DQ927*10^8/$H927</f>
        <v>#VALUE!</v>
      </c>
      <c r="DY927" s="7" t="e">
        <f>DR927*10^8/$H927</f>
        <v>#VALUE!</v>
      </c>
      <c r="DZ927" s="7" t="e">
        <f>DS927*10^8/$H927</f>
        <v>#VALUE!</v>
      </c>
      <c r="EA927" s="7" t="e">
        <f>DY927*0.8</f>
        <v>#VALUE!</v>
      </c>
      <c r="EB927" s="9" t="e">
        <f>F927-#REF!</f>
        <v>#REF!</v>
      </c>
      <c r="EC927" s="3" t="e">
        <f>EB927/#REF!*100</f>
        <v>#REF!</v>
      </c>
      <c r="ED927" s="3" t="e">
        <f>DX927-F927</f>
        <v>#VALUE!</v>
      </c>
      <c r="EE927" s="11" t="e">
        <f>ED927/F927</f>
        <v>#VALUE!</v>
      </c>
      <c r="EF927" s="3" t="e">
        <f>F927-#REF!</f>
        <v>#REF!</v>
      </c>
    </row>
    <row r="928" spans="1:136" x14ac:dyDescent="0.3">
      <c r="A928">
        <v>678</v>
      </c>
      <c r="B928" s="17" t="s">
        <v>9517</v>
      </c>
      <c r="C928" s="16" t="str">
        <f>"https://finance.naver.com/item/frgn.nhn?code="&amp;B928</f>
        <v>https://finance.naver.com/item/frgn.nhn?code=004690</v>
      </c>
      <c r="D928" t="s">
        <v>633</v>
      </c>
      <c r="E928" t="s">
        <v>4863</v>
      </c>
      <c r="F928" s="18">
        <f>VALUE(LEFT(E928,FIND("/",E928)-1))</f>
        <v>89100</v>
      </c>
      <c r="G928" s="6" t="s">
        <v>4864</v>
      </c>
      <c r="H928" s="6">
        <f>VALUE(LEFT(G928,FIND("/",G928)-1)) + VALUE(MID(G928,FIND("/",G928)+1,LEN(G928)))</f>
        <v>4055025</v>
      </c>
      <c r="I928" s="1">
        <v>203067</v>
      </c>
      <c r="J928" s="1">
        <f>F928*H928/(10^8)</f>
        <v>3613.0272749999999</v>
      </c>
      <c r="K928" s="1">
        <v>30601</v>
      </c>
      <c r="L928" s="1">
        <v>32951</v>
      </c>
      <c r="M928" s="1">
        <v>34562</v>
      </c>
      <c r="N928" s="1">
        <v>34616</v>
      </c>
      <c r="O928" s="1">
        <v>32138</v>
      </c>
      <c r="P928" s="1">
        <v>33222</v>
      </c>
      <c r="Q928" s="1">
        <v>34028</v>
      </c>
      <c r="R928" s="1">
        <v>34505</v>
      </c>
      <c r="S928">
        <v>615</v>
      </c>
      <c r="T928">
        <v>611</v>
      </c>
      <c r="U928">
        <v>839</v>
      </c>
      <c r="V928">
        <v>856</v>
      </c>
      <c r="W928">
        <v>958</v>
      </c>
      <c r="X928">
        <v>970</v>
      </c>
      <c r="Y928">
        <v>977</v>
      </c>
      <c r="Z928">
        <v>991</v>
      </c>
      <c r="AA928">
        <v>201</v>
      </c>
      <c r="AB928">
        <v>51</v>
      </c>
      <c r="AC928">
        <v>266</v>
      </c>
      <c r="AD928">
        <v>360</v>
      </c>
      <c r="AE928">
        <v>273</v>
      </c>
      <c r="AF928">
        <v>628</v>
      </c>
      <c r="AG928">
        <v>623</v>
      </c>
      <c r="AH928">
        <v>637</v>
      </c>
      <c r="AI928" s="1">
        <v>36902</v>
      </c>
      <c r="AJ928" s="1">
        <v>37043</v>
      </c>
      <c r="AK928" s="1">
        <v>36994</v>
      </c>
      <c r="AL928" s="1">
        <v>39124</v>
      </c>
      <c r="AM928" s="1">
        <v>38599</v>
      </c>
      <c r="AN928" s="1">
        <v>35888</v>
      </c>
      <c r="AO928" s="1">
        <v>36090</v>
      </c>
      <c r="AP928" s="1">
        <v>37337</v>
      </c>
      <c r="AQ928" s="1">
        <v>23272</v>
      </c>
      <c r="AR928" s="1">
        <v>23484</v>
      </c>
      <c r="AS928" s="1">
        <v>23311</v>
      </c>
      <c r="AT928" s="1">
        <v>25194</v>
      </c>
      <c r="AU928" s="1">
        <v>24691</v>
      </c>
      <c r="AV928" s="1">
        <v>21444</v>
      </c>
      <c r="AW928" s="1">
        <v>21139</v>
      </c>
      <c r="AX928" s="1">
        <v>21866</v>
      </c>
      <c r="AY928" s="1">
        <v>13630</v>
      </c>
      <c r="AZ928" s="1">
        <v>13558</v>
      </c>
      <c r="BA928" s="1">
        <v>13683</v>
      </c>
      <c r="BB928" s="1">
        <v>13929</v>
      </c>
      <c r="BC928" s="1">
        <v>13908</v>
      </c>
      <c r="BD928" s="1">
        <v>14444</v>
      </c>
      <c r="BE928" s="1">
        <v>14951</v>
      </c>
      <c r="BF928" s="1">
        <v>15471</v>
      </c>
      <c r="BG928" s="1">
        <v>12388</v>
      </c>
      <c r="BH928" s="1">
        <v>12396</v>
      </c>
      <c r="BI928" s="1">
        <v>12577</v>
      </c>
      <c r="BJ928" s="1">
        <v>12843</v>
      </c>
      <c r="BK928" s="1">
        <v>12870</v>
      </c>
      <c r="BL928" s="1">
        <v>13368</v>
      </c>
      <c r="BM928" s="1">
        <v>13875</v>
      </c>
      <c r="BN928" s="1">
        <v>14395</v>
      </c>
      <c r="BO928">
        <v>203</v>
      </c>
      <c r="BP928">
        <v>203</v>
      </c>
      <c r="BQ928">
        <v>203</v>
      </c>
      <c r="BR928">
        <v>203</v>
      </c>
      <c r="BS928">
        <v>203</v>
      </c>
      <c r="BT928">
        <v>202</v>
      </c>
      <c r="BU928">
        <v>202</v>
      </c>
      <c r="BV928">
        <v>202</v>
      </c>
      <c r="BW928">
        <v>0.55000000000000004</v>
      </c>
      <c r="BX928">
        <v>0.14000000000000001</v>
      </c>
      <c r="BY928">
        <v>0.72</v>
      </c>
      <c r="BZ928">
        <v>0.95</v>
      </c>
      <c r="CA928">
        <v>0.7</v>
      </c>
      <c r="CB928">
        <v>1.69</v>
      </c>
      <c r="CC928">
        <v>1.73</v>
      </c>
      <c r="CD928">
        <v>1.74</v>
      </c>
      <c r="CE928">
        <v>2.82</v>
      </c>
      <c r="CF928">
        <v>1.07</v>
      </c>
      <c r="CG928">
        <v>2.57</v>
      </c>
      <c r="CH928">
        <v>2.98</v>
      </c>
      <c r="CI928">
        <v>2.4900000000000002</v>
      </c>
      <c r="CJ928">
        <v>4.47</v>
      </c>
      <c r="CK928">
        <v>4.54</v>
      </c>
      <c r="CL928">
        <v>4.51</v>
      </c>
      <c r="CM928" s="1">
        <v>8519</v>
      </c>
      <c r="CN928" s="1">
        <v>3259</v>
      </c>
      <c r="CO928" s="1">
        <v>7905</v>
      </c>
      <c r="CP928" s="1">
        <v>9327</v>
      </c>
      <c r="CQ928" s="1">
        <v>7883</v>
      </c>
      <c r="CR928" s="1">
        <v>14464</v>
      </c>
      <c r="CS928" s="1">
        <v>15240</v>
      </c>
      <c r="CT928" s="1">
        <v>15709</v>
      </c>
      <c r="CU928">
        <v>11.92</v>
      </c>
      <c r="CV928">
        <v>34.67</v>
      </c>
      <c r="CW928">
        <v>11.51</v>
      </c>
      <c r="CX928">
        <v>9.06</v>
      </c>
      <c r="CY928">
        <v>10.33</v>
      </c>
      <c r="CZ928">
        <v>6.16</v>
      </c>
      <c r="DA928">
        <v>5.85</v>
      </c>
      <c r="DB928">
        <v>5.67</v>
      </c>
      <c r="DC928">
        <v>0.32</v>
      </c>
      <c r="DD928">
        <v>0.36</v>
      </c>
      <c r="DE928">
        <v>0.28000000000000003</v>
      </c>
      <c r="DF928">
        <v>0.26</v>
      </c>
      <c r="DG928">
        <v>0.25</v>
      </c>
      <c r="DH928">
        <v>0.26</v>
      </c>
      <c r="DI928">
        <v>0.25</v>
      </c>
      <c r="DJ928">
        <v>0.24</v>
      </c>
      <c r="DK928" s="5">
        <f>(CL928*3+CK928*2+CJ928)/6</f>
        <v>4.5133333333333328</v>
      </c>
      <c r="DL928">
        <f>BG928+(BG928*(CF928-8.25)/8.25)</f>
        <v>1606.6860606060618</v>
      </c>
      <c r="DM928">
        <f>BH928+(BH928*(CG928-8.25)/8.25)</f>
        <v>3861.5418181818186</v>
      </c>
      <c r="DN928">
        <f>BI928+(BI928*(CH928-8.25)/8.25)</f>
        <v>4542.9648484848494</v>
      </c>
      <c r="DO928">
        <f>BJ928+(BJ928*(CI928-8.25)/8.25)</f>
        <v>3876.2509090909098</v>
      </c>
      <c r="DP928">
        <f>BK928+(BK928*(CJ928-8.25)/8.25)</f>
        <v>6973.1999999999989</v>
      </c>
      <c r="DQ928">
        <f>BL928+(BL928*(CK928-8.25)/8.25)</f>
        <v>7356.4509090909096</v>
      </c>
      <c r="DR928">
        <f>BM928+(BM928*(CL928-8.25)/8.25)</f>
        <v>7585</v>
      </c>
      <c r="DS928" s="7">
        <f>DL928*10^8/$H928</f>
        <v>39622.100001999046</v>
      </c>
      <c r="DT928" s="7">
        <f>DM928*10^8/$H928</f>
        <v>95228.557608937524</v>
      </c>
      <c r="DU928" s="7">
        <f>DN928*10^8/$H928</f>
        <v>112032.96770019541</v>
      </c>
      <c r="DV928" s="7">
        <f>DO928*10^8/$H928</f>
        <v>95591.294975762416</v>
      </c>
      <c r="DW928" s="7">
        <f>DP928*10^8/$H928</f>
        <v>171964.41452272178</v>
      </c>
      <c r="DX928" s="7">
        <f>DQ928*10^8/$H928</f>
        <v>181415.67337047021</v>
      </c>
      <c r="DY928" s="7">
        <f>DR928*10^8/$H928</f>
        <v>187051.8677443419</v>
      </c>
      <c r="DZ928" s="7">
        <f>DS928*10^8/$H928</f>
        <v>977111.11527053593</v>
      </c>
      <c r="EA928" s="7">
        <f>DY928*0.8</f>
        <v>149641.49419547353</v>
      </c>
      <c r="EB928" s="9" t="e">
        <f>F928-#REF!</f>
        <v>#REF!</v>
      </c>
      <c r="EC928" s="3" t="e">
        <f>EB928/#REF!*100</f>
        <v>#REF!</v>
      </c>
      <c r="ED928" s="3">
        <f>DX928-F928</f>
        <v>92315.673370470206</v>
      </c>
      <c r="EE928" s="11">
        <f>ED928/F928</f>
        <v>1.0360906102185208</v>
      </c>
      <c r="EF928" s="3" t="e">
        <f>F928-#REF!</f>
        <v>#REF!</v>
      </c>
    </row>
    <row r="929" spans="1:136" hidden="1" x14ac:dyDescent="0.3">
      <c r="A929">
        <v>927</v>
      </c>
      <c r="B929" s="17" t="s">
        <v>9766</v>
      </c>
      <c r="C929" s="16" t="str">
        <f>"https://finance.naver.com/item/frgn.nhn?code="&amp;B929</f>
        <v>https://finance.naver.com/item/frgn.nhn?code=351340</v>
      </c>
      <c r="D929" t="s">
        <v>5481</v>
      </c>
      <c r="E929" t="s">
        <v>5482</v>
      </c>
      <c r="F929" s="18">
        <f>VALUE(LEFT(E929,FIND("/",E929)-1))</f>
        <v>2440</v>
      </c>
      <c r="G929" s="6" t="s">
        <v>5483</v>
      </c>
      <c r="H929" s="6">
        <f>VALUE(LEFT(G929,FIND("/",G929)-1)) + VALUE(MID(G929,FIND("/",G929)+1,LEN(G929)))</f>
        <v>5170000</v>
      </c>
      <c r="I929">
        <v>0</v>
      </c>
      <c r="J929" s="1">
        <f>F929*H929/(10^8)</f>
        <v>126.148</v>
      </c>
      <c r="K929" t="s">
        <v>8838</v>
      </c>
      <c r="L929" t="s">
        <v>8838</v>
      </c>
      <c r="M929" t="s">
        <v>8838</v>
      </c>
      <c r="N929" t="s">
        <v>8838</v>
      </c>
      <c r="O929">
        <v>0</v>
      </c>
      <c r="P929" t="s">
        <v>8838</v>
      </c>
      <c r="Q929" t="s">
        <v>8838</v>
      </c>
      <c r="R929" t="s">
        <v>8838</v>
      </c>
      <c r="S929" t="s">
        <v>8838</v>
      </c>
      <c r="T929" t="s">
        <v>8838</v>
      </c>
      <c r="U929" t="s">
        <v>8838</v>
      </c>
      <c r="V929" t="s">
        <v>8838</v>
      </c>
      <c r="W929">
        <v>0</v>
      </c>
      <c r="X929" t="s">
        <v>8838</v>
      </c>
      <c r="Y929" t="s">
        <v>8838</v>
      </c>
      <c r="Z929" t="s">
        <v>8838</v>
      </c>
      <c r="AA929" t="s">
        <v>8838</v>
      </c>
      <c r="AB929" t="s">
        <v>8838</v>
      </c>
      <c r="AC929" t="s">
        <v>8838</v>
      </c>
      <c r="AD929" t="s">
        <v>8838</v>
      </c>
      <c r="AE929">
        <v>0</v>
      </c>
      <c r="AF929" t="s">
        <v>8838</v>
      </c>
      <c r="AG929" t="s">
        <v>8838</v>
      </c>
      <c r="AH929" t="s">
        <v>8838</v>
      </c>
      <c r="AI929" t="s">
        <v>8838</v>
      </c>
      <c r="AJ929" t="s">
        <v>8838</v>
      </c>
      <c r="AK929" t="s">
        <v>8838</v>
      </c>
      <c r="AL929" t="s">
        <v>8838</v>
      </c>
      <c r="AM929">
        <v>118</v>
      </c>
      <c r="AN929" t="s">
        <v>8838</v>
      </c>
      <c r="AO929" t="s">
        <v>8838</v>
      </c>
      <c r="AP929" t="s">
        <v>8838</v>
      </c>
      <c r="AQ929" t="s">
        <v>8838</v>
      </c>
      <c r="AR929" t="s">
        <v>8838</v>
      </c>
      <c r="AS929" t="s">
        <v>8838</v>
      </c>
      <c r="AT929" t="s">
        <v>8838</v>
      </c>
      <c r="AU929">
        <v>19</v>
      </c>
      <c r="AV929" t="s">
        <v>8838</v>
      </c>
      <c r="AW929" t="s">
        <v>8838</v>
      </c>
      <c r="AX929" t="s">
        <v>8838</v>
      </c>
      <c r="AY929" t="s">
        <v>8838</v>
      </c>
      <c r="AZ929" t="s">
        <v>8838</v>
      </c>
      <c r="BA929" t="s">
        <v>8838</v>
      </c>
      <c r="BB929" t="s">
        <v>8838</v>
      </c>
      <c r="BC929">
        <v>99</v>
      </c>
      <c r="BD929" t="s">
        <v>8838</v>
      </c>
      <c r="BE929" t="s">
        <v>8838</v>
      </c>
      <c r="BF929" t="s">
        <v>8838</v>
      </c>
      <c r="BG929" t="s">
        <v>8838</v>
      </c>
      <c r="BH929" t="s">
        <v>8838</v>
      </c>
      <c r="BI929" t="s">
        <v>8838</v>
      </c>
      <c r="BJ929" t="s">
        <v>8838</v>
      </c>
      <c r="BK929">
        <v>99</v>
      </c>
      <c r="BL929" t="s">
        <v>8838</v>
      </c>
      <c r="BM929" t="s">
        <v>8838</v>
      </c>
      <c r="BN929" t="s">
        <v>8838</v>
      </c>
      <c r="BO929" t="s">
        <v>8838</v>
      </c>
      <c r="BP929" t="s">
        <v>8838</v>
      </c>
      <c r="BQ929" t="s">
        <v>8838</v>
      </c>
      <c r="BR929" t="s">
        <v>8838</v>
      </c>
      <c r="BS929">
        <v>5</v>
      </c>
      <c r="BT929" t="s">
        <v>8838</v>
      </c>
      <c r="BU929" t="s">
        <v>8838</v>
      </c>
      <c r="BV929" t="s">
        <v>8838</v>
      </c>
      <c r="BW929" t="s">
        <v>8838</v>
      </c>
      <c r="BX929" t="s">
        <v>8838</v>
      </c>
      <c r="BY929" t="s">
        <v>8838</v>
      </c>
      <c r="BZ929" t="s">
        <v>8838</v>
      </c>
      <c r="CA929" t="s">
        <v>8838</v>
      </c>
      <c r="CB929" t="s">
        <v>8838</v>
      </c>
      <c r="CC929" t="s">
        <v>8838</v>
      </c>
      <c r="CD929" t="s">
        <v>8838</v>
      </c>
      <c r="CE929" t="s">
        <v>8838</v>
      </c>
      <c r="CF929" t="s">
        <v>8838</v>
      </c>
      <c r="CG929" t="s">
        <v>8838</v>
      </c>
      <c r="CH929" t="s">
        <v>8838</v>
      </c>
      <c r="CI929" t="s">
        <v>8838</v>
      </c>
      <c r="CJ929" t="s">
        <v>8838</v>
      </c>
      <c r="CK929" t="s">
        <v>8838</v>
      </c>
      <c r="CL929" t="s">
        <v>8838</v>
      </c>
      <c r="CM929" t="s">
        <v>8838</v>
      </c>
      <c r="CN929" t="s">
        <v>8838</v>
      </c>
      <c r="CO929" t="s">
        <v>8838</v>
      </c>
      <c r="CP929" t="s">
        <v>8838</v>
      </c>
      <c r="CQ929">
        <v>-16</v>
      </c>
      <c r="CR929" t="s">
        <v>8838</v>
      </c>
      <c r="CS929" t="s">
        <v>8838</v>
      </c>
      <c r="CT929" t="s">
        <v>8838</v>
      </c>
      <c r="CU929" t="s">
        <v>8838</v>
      </c>
      <c r="CV929" t="s">
        <v>8838</v>
      </c>
      <c r="CW929" t="s">
        <v>8838</v>
      </c>
      <c r="CX929" t="s">
        <v>8838</v>
      </c>
      <c r="CY929" t="s">
        <v>2</v>
      </c>
      <c r="CZ929" t="s">
        <v>8838</v>
      </c>
      <c r="DA929" t="s">
        <v>8838</v>
      </c>
      <c r="DB929" t="s">
        <v>8838</v>
      </c>
      <c r="DC929" t="s">
        <v>8838</v>
      </c>
      <c r="DD929" t="s">
        <v>8838</v>
      </c>
      <c r="DE929" t="s">
        <v>8838</v>
      </c>
      <c r="DF929" t="s">
        <v>8838</v>
      </c>
      <c r="DG929">
        <v>1.1000000000000001</v>
      </c>
      <c r="DH929" t="s">
        <v>8838</v>
      </c>
      <c r="DI929" t="s">
        <v>8838</v>
      </c>
      <c r="DJ929" t="s">
        <v>8838</v>
      </c>
      <c r="DK929" s="5" t="e">
        <f>(CL929*3+CK929*2+CJ929)/6</f>
        <v>#VALUE!</v>
      </c>
      <c r="DL929" t="e">
        <f>BG929+(BG929*(CF929-8.25)/8.25)</f>
        <v>#VALUE!</v>
      </c>
      <c r="DM929" t="e">
        <f>BH929+(BH929*(CG929-8.25)/8.25)</f>
        <v>#VALUE!</v>
      </c>
      <c r="DN929" t="e">
        <f>BI929+(BI929*(CH929-8.25)/8.25)</f>
        <v>#VALUE!</v>
      </c>
      <c r="DO929" t="e">
        <f>BJ929+(BJ929*(CI929-8.25)/8.25)</f>
        <v>#VALUE!</v>
      </c>
      <c r="DP929" t="e">
        <f>BK929+(BK929*(CJ929-8.25)/8.25)</f>
        <v>#VALUE!</v>
      </c>
      <c r="DQ929" t="e">
        <f>BL929+(BL929*(CK929-8.25)/8.25)</f>
        <v>#VALUE!</v>
      </c>
      <c r="DR929" t="e">
        <f>BM929+(BM929*(CL929-8.25)/8.25)</f>
        <v>#VALUE!</v>
      </c>
      <c r="DS929" s="7" t="e">
        <f>DL929*10^8/$H929</f>
        <v>#VALUE!</v>
      </c>
      <c r="DT929" s="7" t="e">
        <f>DM929*10^8/$H929</f>
        <v>#VALUE!</v>
      </c>
      <c r="DU929" s="7" t="e">
        <f>DN929*10^8/$H929</f>
        <v>#VALUE!</v>
      </c>
      <c r="DV929" s="7" t="e">
        <f>DO929*10^8/$H929</f>
        <v>#VALUE!</v>
      </c>
      <c r="DW929" s="7" t="e">
        <f>DP929*10^8/$H929</f>
        <v>#VALUE!</v>
      </c>
      <c r="DX929" s="7" t="e">
        <f>DQ929*10^8/$H929</f>
        <v>#VALUE!</v>
      </c>
      <c r="DY929" s="7" t="e">
        <f>DR929*10^8/$H929</f>
        <v>#VALUE!</v>
      </c>
      <c r="DZ929" s="7" t="e">
        <f>DS929*10^8/$H929</f>
        <v>#VALUE!</v>
      </c>
      <c r="EA929" s="7" t="e">
        <f>DY929*0.8</f>
        <v>#VALUE!</v>
      </c>
      <c r="EB929" s="9" t="e">
        <f>F929-#REF!</f>
        <v>#REF!</v>
      </c>
      <c r="EC929" s="3" t="e">
        <f>EB929/#REF!*100</f>
        <v>#REF!</v>
      </c>
      <c r="ED929" s="3" t="e">
        <f>DX929-F929</f>
        <v>#VALUE!</v>
      </c>
      <c r="EE929" s="11" t="e">
        <f>ED929/F929</f>
        <v>#VALUE!</v>
      </c>
      <c r="EF929" s="3" t="e">
        <f>F929-#REF!</f>
        <v>#REF!</v>
      </c>
    </row>
    <row r="930" spans="1:136" x14ac:dyDescent="0.3">
      <c r="A930">
        <v>1545</v>
      </c>
      <c r="B930" s="17" t="s">
        <v>10384</v>
      </c>
      <c r="C930" s="16" t="str">
        <f>"https://finance.naver.com/item/frgn.nhn?code="&amp;B930</f>
        <v>https://finance.naver.com/item/frgn.nhn?code=122990</v>
      </c>
      <c r="D930" t="s">
        <v>7307</v>
      </c>
      <c r="E930" t="s">
        <v>7308</v>
      </c>
      <c r="F930" s="18">
        <f>VALUE(LEFT(E930,FIND("/",E930)-1))</f>
        <v>12750</v>
      </c>
      <c r="G930" s="6" t="s">
        <v>7309</v>
      </c>
      <c r="H930" s="6">
        <f>VALUE(LEFT(G930,FIND("/",G930)-1)) + VALUE(MID(G930,FIND("/",G930)+1,LEN(G930)))</f>
        <v>28186941</v>
      </c>
      <c r="I930" s="1">
        <v>2201</v>
      </c>
      <c r="J930" s="1">
        <f>F930*H930/(10^8)</f>
        <v>3593.8349775000002</v>
      </c>
      <c r="K930" s="1">
        <v>4357</v>
      </c>
      <c r="L930" s="1">
        <v>4461</v>
      </c>
      <c r="M930" s="1">
        <v>3662</v>
      </c>
      <c r="N930" s="1">
        <v>3703</v>
      </c>
      <c r="O930" s="1">
        <v>3451</v>
      </c>
      <c r="P930" s="1">
        <v>3805</v>
      </c>
      <c r="Q930" s="1">
        <v>4166</v>
      </c>
      <c r="R930" s="1">
        <v>4480</v>
      </c>
      <c r="S930">
        <v>430</v>
      </c>
      <c r="T930">
        <v>526</v>
      </c>
      <c r="U930">
        <v>548</v>
      </c>
      <c r="V930">
        <v>400</v>
      </c>
      <c r="W930">
        <v>185</v>
      </c>
      <c r="X930">
        <v>301</v>
      </c>
      <c r="Y930">
        <v>446</v>
      </c>
      <c r="Z930">
        <v>501</v>
      </c>
      <c r="AA930">
        <v>318</v>
      </c>
      <c r="AB930">
        <v>445</v>
      </c>
      <c r="AC930">
        <v>454</v>
      </c>
      <c r="AD930">
        <v>304</v>
      </c>
      <c r="AE930">
        <v>34</v>
      </c>
      <c r="AF930">
        <v>269</v>
      </c>
      <c r="AG930">
        <v>355</v>
      </c>
      <c r="AH930">
        <v>410</v>
      </c>
      <c r="AI930" s="1">
        <v>2987</v>
      </c>
      <c r="AJ930" s="1">
        <v>3431</v>
      </c>
      <c r="AK930" s="1">
        <v>3706</v>
      </c>
      <c r="AL930" s="1">
        <v>4190</v>
      </c>
      <c r="AM930" s="1">
        <v>4231</v>
      </c>
      <c r="AN930" s="1">
        <v>4431</v>
      </c>
      <c r="AO930" s="1">
        <v>4788</v>
      </c>
      <c r="AP930" s="1">
        <v>5082</v>
      </c>
      <c r="AQ930" s="1">
        <v>1405</v>
      </c>
      <c r="AR930" s="1">
        <v>1238</v>
      </c>
      <c r="AS930" s="1">
        <v>1111</v>
      </c>
      <c r="AT930">
        <v>786</v>
      </c>
      <c r="AU930">
        <v>861</v>
      </c>
      <c r="AV930">
        <v>870</v>
      </c>
      <c r="AW930">
        <v>969</v>
      </c>
      <c r="AX930">
        <v>941</v>
      </c>
      <c r="AY930" s="1">
        <v>1582</v>
      </c>
      <c r="AZ930" s="1">
        <v>2193</v>
      </c>
      <c r="BA930" s="1">
        <v>2595</v>
      </c>
      <c r="BB930" s="1">
        <v>3404</v>
      </c>
      <c r="BC930" s="1">
        <v>3370</v>
      </c>
      <c r="BD930" s="1">
        <v>3561</v>
      </c>
      <c r="BE930" s="1">
        <v>3818</v>
      </c>
      <c r="BF930" s="1">
        <v>4138</v>
      </c>
      <c r="BG930" s="1">
        <v>1584</v>
      </c>
      <c r="BH930" s="1">
        <v>2196</v>
      </c>
      <c r="BI930" s="1">
        <v>2597</v>
      </c>
      <c r="BJ930" s="1">
        <v>3409</v>
      </c>
      <c r="BK930" s="1">
        <v>3373</v>
      </c>
      <c r="BL930" s="1">
        <v>3563</v>
      </c>
      <c r="BM930" s="1">
        <v>3822</v>
      </c>
      <c r="BN930" s="1">
        <v>4143</v>
      </c>
      <c r="BO930">
        <v>101</v>
      </c>
      <c r="BP930">
        <v>115</v>
      </c>
      <c r="BQ930">
        <v>121</v>
      </c>
      <c r="BR930">
        <v>141</v>
      </c>
      <c r="BS930">
        <v>141</v>
      </c>
      <c r="BT930">
        <v>140</v>
      </c>
      <c r="BU930">
        <v>140</v>
      </c>
      <c r="BV930">
        <v>140</v>
      </c>
      <c r="BW930">
        <v>11.07</v>
      </c>
      <c r="BX930">
        <v>13.88</v>
      </c>
      <c r="BY930">
        <v>12.71</v>
      </c>
      <c r="BZ930">
        <v>7.7</v>
      </c>
      <c r="CA930">
        <v>0.81</v>
      </c>
      <c r="CB930">
        <v>6.22</v>
      </c>
      <c r="CC930">
        <v>7.7</v>
      </c>
      <c r="CD930">
        <v>8.31</v>
      </c>
      <c r="CE930">
        <v>22.15</v>
      </c>
      <c r="CF930">
        <v>23.62</v>
      </c>
      <c r="CG930">
        <v>18.89</v>
      </c>
      <c r="CH930">
        <v>10.19</v>
      </c>
      <c r="CI930">
        <v>0.95</v>
      </c>
      <c r="CJ930">
        <v>7.52</v>
      </c>
      <c r="CK930">
        <v>9.01</v>
      </c>
      <c r="CL930">
        <v>9.5299999999999994</v>
      </c>
      <c r="CM930" s="1">
        <v>1443</v>
      </c>
      <c r="CN930" s="1">
        <v>1928</v>
      </c>
      <c r="CO930" s="1">
        <v>1878</v>
      </c>
      <c r="CP930" s="1">
        <v>1203</v>
      </c>
      <c r="CQ930">
        <v>115</v>
      </c>
      <c r="CR930">
        <v>925</v>
      </c>
      <c r="CS930" s="1">
        <v>1180</v>
      </c>
      <c r="CT930" s="1">
        <v>1346</v>
      </c>
      <c r="CU930">
        <v>10.23</v>
      </c>
      <c r="CV930">
        <v>7.34</v>
      </c>
      <c r="CW930">
        <v>8.23</v>
      </c>
      <c r="CX930">
        <v>12.55</v>
      </c>
      <c r="CY930">
        <v>146.35</v>
      </c>
      <c r="CZ930">
        <v>13.79</v>
      </c>
      <c r="DA930">
        <v>10.81</v>
      </c>
      <c r="DB930">
        <v>9.4700000000000006</v>
      </c>
      <c r="DC930">
        <v>2</v>
      </c>
      <c r="DD930">
        <v>1.51</v>
      </c>
      <c r="DE930">
        <v>1.4</v>
      </c>
      <c r="DF930">
        <v>1.22</v>
      </c>
      <c r="DG930">
        <v>1.38</v>
      </c>
      <c r="DH930">
        <v>0.99</v>
      </c>
      <c r="DI930">
        <v>0.92</v>
      </c>
      <c r="DJ930">
        <v>0.85</v>
      </c>
      <c r="DK930" s="5">
        <f>(CL930*3+CK930*2+CJ930)/6</f>
        <v>9.0216666666666665</v>
      </c>
      <c r="DL930">
        <f>BG930+(BG930*(CF930-8.25)/8.25)</f>
        <v>4535.0400000000009</v>
      </c>
      <c r="DM930">
        <f>BH930+(BH930*(CG930-8.25)/8.25)</f>
        <v>5028.1745454545453</v>
      </c>
      <c r="DN930">
        <f>BI930+(BI930*(CH930-8.25)/8.25)</f>
        <v>3207.6884848484847</v>
      </c>
      <c r="DO930">
        <f>BJ930+(BJ930*(CI930-8.25)/8.25)</f>
        <v>392.5515151515151</v>
      </c>
      <c r="DP930">
        <f>BK930+(BK930*(CJ930-8.25)/8.25)</f>
        <v>3074.540606060606</v>
      </c>
      <c r="DQ930">
        <f>BL930+(BL930*(CK930-8.25)/8.25)</f>
        <v>3891.2278787878786</v>
      </c>
      <c r="DR930">
        <f>BM930+(BM930*(CL930-8.25)/8.25)</f>
        <v>4414.9890909090909</v>
      </c>
      <c r="DS930" s="7">
        <f>DL930*10^8/$H930</f>
        <v>16089.152774683853</v>
      </c>
      <c r="DT930" s="7">
        <f>DM930*10^8/$H930</f>
        <v>17838.667010565445</v>
      </c>
      <c r="DU930" s="7">
        <f>DN930*10^8/$H930</f>
        <v>11380.05179366035</v>
      </c>
      <c r="DV930" s="7">
        <f>DO930*10^8/$H930</f>
        <v>1392.6715749378945</v>
      </c>
      <c r="DW930" s="7">
        <f>DP930*10^8/$H930</f>
        <v>10907.677445596548</v>
      </c>
      <c r="DX930" s="7">
        <f>DQ930*10^8/$H930</f>
        <v>13805.073345092249</v>
      </c>
      <c r="DY930" s="7">
        <f>DR930*10^8/$H930</f>
        <v>15663.243098671443</v>
      </c>
      <c r="DZ930" s="7">
        <f>DS930*10^8/$H930</f>
        <v>57080.166218405371</v>
      </c>
      <c r="EA930" s="7">
        <f>DY930*0.8</f>
        <v>12530.594478937155</v>
      </c>
      <c r="EB930" s="9" t="e">
        <f>F930-#REF!</f>
        <v>#REF!</v>
      </c>
      <c r="EC930" s="3" t="e">
        <f>EB930/#REF!*100</f>
        <v>#REF!</v>
      </c>
      <c r="ED930" s="3">
        <f>DX930-F930</f>
        <v>1055.0733450922489</v>
      </c>
      <c r="EE930" s="11">
        <f>ED930/F930</f>
        <v>8.2750850595470507E-2</v>
      </c>
      <c r="EF930" s="3" t="e">
        <f>F930-#REF!</f>
        <v>#REF!</v>
      </c>
    </row>
    <row r="931" spans="1:136" x14ac:dyDescent="0.3">
      <c r="A931">
        <v>1620</v>
      </c>
      <c r="B931" s="17" t="s">
        <v>10459</v>
      </c>
      <c r="C931" s="16" t="str">
        <f>"https://finance.naver.com/item/frgn.nhn?code="&amp;B931</f>
        <v>https://finance.naver.com/item/frgn.nhn?code=102940</v>
      </c>
      <c r="D931" t="s">
        <v>1667</v>
      </c>
      <c r="E931" t="s">
        <v>7506</v>
      </c>
      <c r="F931" s="18">
        <f>VALUE(LEFT(E931,FIND("/",E931)-1))</f>
        <v>31450</v>
      </c>
      <c r="G931" s="6" t="s">
        <v>7507</v>
      </c>
      <c r="H931" s="6">
        <f>VALUE(LEFT(G931,FIND("/",G931)-1)) + VALUE(MID(G931,FIND("/",G931)+1,LEN(G931)))</f>
        <v>11412356</v>
      </c>
      <c r="I931" s="1">
        <v>12187</v>
      </c>
      <c r="J931" s="1">
        <f>F931*H931/(10^8)</f>
        <v>3589.185962</v>
      </c>
      <c r="K931" s="1">
        <v>1583</v>
      </c>
      <c r="L931" s="1">
        <v>1181</v>
      </c>
      <c r="M931" s="1">
        <v>1327</v>
      </c>
      <c r="N931" s="1">
        <v>1485</v>
      </c>
      <c r="O931" s="1">
        <v>1294</v>
      </c>
      <c r="P931" t="s">
        <v>8838</v>
      </c>
      <c r="Q931" t="s">
        <v>8838</v>
      </c>
      <c r="R931" t="s">
        <v>8838</v>
      </c>
      <c r="S931">
        <v>185</v>
      </c>
      <c r="T931">
        <v>-55</v>
      </c>
      <c r="U931">
        <v>-346</v>
      </c>
      <c r="V931">
        <v>-265</v>
      </c>
      <c r="W931">
        <v>-258</v>
      </c>
      <c r="X931" t="s">
        <v>8838</v>
      </c>
      <c r="Y931" t="s">
        <v>8838</v>
      </c>
      <c r="Z931" t="s">
        <v>8838</v>
      </c>
      <c r="AA931">
        <v>127</v>
      </c>
      <c r="AB931">
        <v>-14</v>
      </c>
      <c r="AC931">
        <v>-507</v>
      </c>
      <c r="AD931">
        <v>-923</v>
      </c>
      <c r="AE931">
        <v>-432</v>
      </c>
      <c r="AF931" t="s">
        <v>8838</v>
      </c>
      <c r="AG931" t="s">
        <v>8838</v>
      </c>
      <c r="AH931" t="s">
        <v>8838</v>
      </c>
      <c r="AI931" s="1">
        <v>3546</v>
      </c>
      <c r="AJ931" s="1">
        <v>7168</v>
      </c>
      <c r="AK931" s="1">
        <v>6189</v>
      </c>
      <c r="AL931" s="1">
        <v>2783</v>
      </c>
      <c r="AM931" s="1">
        <v>2483</v>
      </c>
      <c r="AN931" t="s">
        <v>8838</v>
      </c>
      <c r="AO931" t="s">
        <v>8838</v>
      </c>
      <c r="AP931" t="s">
        <v>8838</v>
      </c>
      <c r="AQ931">
        <v>948</v>
      </c>
      <c r="AR931" s="1">
        <v>1714</v>
      </c>
      <c r="AS931" s="1">
        <v>1728</v>
      </c>
      <c r="AT931" s="1">
        <v>1773</v>
      </c>
      <c r="AU931" s="1">
        <v>1904</v>
      </c>
      <c r="AV931" t="s">
        <v>8838</v>
      </c>
      <c r="AW931" t="s">
        <v>8838</v>
      </c>
      <c r="AX931" t="s">
        <v>8838</v>
      </c>
      <c r="AY931" s="1">
        <v>2598</v>
      </c>
      <c r="AZ931" s="1">
        <v>5454</v>
      </c>
      <c r="BA931" s="1">
        <v>4461</v>
      </c>
      <c r="BB931" s="1">
        <v>1010</v>
      </c>
      <c r="BC931">
        <v>580</v>
      </c>
      <c r="BD931" t="s">
        <v>8838</v>
      </c>
      <c r="BE931" t="s">
        <v>8838</v>
      </c>
      <c r="BF931" t="s">
        <v>8838</v>
      </c>
      <c r="BG931" s="1">
        <v>2598</v>
      </c>
      <c r="BH931" s="1">
        <v>5454</v>
      </c>
      <c r="BI931" s="1">
        <v>4461</v>
      </c>
      <c r="BJ931" s="1">
        <v>1010</v>
      </c>
      <c r="BK931">
        <v>580</v>
      </c>
      <c r="BL931" t="s">
        <v>8838</v>
      </c>
      <c r="BM931" t="s">
        <v>8838</v>
      </c>
      <c r="BN931" t="s">
        <v>8838</v>
      </c>
      <c r="BO931">
        <v>38</v>
      </c>
      <c r="BP931">
        <v>38</v>
      </c>
      <c r="BQ931">
        <v>57</v>
      </c>
      <c r="BR931">
        <v>57</v>
      </c>
      <c r="BS931">
        <v>57</v>
      </c>
      <c r="BT931" t="s">
        <v>8838</v>
      </c>
      <c r="BU931" t="s">
        <v>8838</v>
      </c>
      <c r="BV931" t="s">
        <v>8838</v>
      </c>
      <c r="BW931">
        <v>4.34</v>
      </c>
      <c r="BX931">
        <v>-0.26</v>
      </c>
      <c r="BY931">
        <v>-7.59</v>
      </c>
      <c r="BZ931">
        <v>-20.58</v>
      </c>
      <c r="CA931">
        <v>-16.399999999999999</v>
      </c>
      <c r="CB931" t="s">
        <v>8838</v>
      </c>
      <c r="CC931" t="s">
        <v>8838</v>
      </c>
      <c r="CD931" t="s">
        <v>8838</v>
      </c>
      <c r="CE931">
        <v>6.41</v>
      </c>
      <c r="CF931">
        <v>-0.35</v>
      </c>
      <c r="CG931">
        <v>-10.220000000000001</v>
      </c>
      <c r="CH931">
        <v>-33.75</v>
      </c>
      <c r="CI931">
        <v>-54.34</v>
      </c>
      <c r="CJ931" t="s">
        <v>8838</v>
      </c>
      <c r="CK931" t="s">
        <v>8838</v>
      </c>
      <c r="CL931" t="s">
        <v>8838</v>
      </c>
      <c r="CM931" s="1">
        <v>1164</v>
      </c>
      <c r="CN931">
        <v>-123</v>
      </c>
      <c r="CO931" s="1">
        <v>-4442</v>
      </c>
      <c r="CP931" s="1">
        <v>-8090</v>
      </c>
      <c r="CQ931" s="1">
        <v>-3785</v>
      </c>
      <c r="CR931" t="s">
        <v>8838</v>
      </c>
      <c r="CS931" t="s">
        <v>8838</v>
      </c>
      <c r="CT931" t="s">
        <v>8838</v>
      </c>
      <c r="CU931">
        <v>67.31</v>
      </c>
      <c r="CV931" t="s">
        <v>2</v>
      </c>
      <c r="CW931" t="s">
        <v>2</v>
      </c>
      <c r="CX931" t="s">
        <v>2</v>
      </c>
      <c r="CY931" t="s">
        <v>2</v>
      </c>
      <c r="CZ931" t="s">
        <v>8838</v>
      </c>
      <c r="DA931" t="s">
        <v>8838</v>
      </c>
      <c r="DB931" t="s">
        <v>8838</v>
      </c>
      <c r="DC931">
        <v>3.44</v>
      </c>
      <c r="DD931">
        <v>2.21</v>
      </c>
      <c r="DE931">
        <v>1.9</v>
      </c>
      <c r="DF931">
        <v>2.02</v>
      </c>
      <c r="DG931">
        <v>5.64</v>
      </c>
      <c r="DH931" t="s">
        <v>8838</v>
      </c>
      <c r="DI931" t="s">
        <v>8838</v>
      </c>
      <c r="DJ931" t="s">
        <v>8838</v>
      </c>
      <c r="DK931" s="5" t="e">
        <f>(CL931*3+CK931*2+CJ931)/6</f>
        <v>#VALUE!</v>
      </c>
      <c r="DL931">
        <f>BG931+(BG931*(CF931-8.25)/8.25)</f>
        <v>-110.21818181818162</v>
      </c>
      <c r="DM931">
        <f>BH931+(BH931*(CG931-8.25)/8.25)</f>
        <v>-6756.3490909090906</v>
      </c>
      <c r="DN931">
        <f>BI931+(BI931*(CH931-8.25)/8.25)</f>
        <v>-18249.545454545456</v>
      </c>
      <c r="DO931">
        <f>BJ931+(BJ931*(CI931-8.25)/8.25)</f>
        <v>-6652.5333333333338</v>
      </c>
      <c r="DP931" t="e">
        <f>BK931+(BK931*(CJ931-8.25)/8.25)</f>
        <v>#VALUE!</v>
      </c>
      <c r="DQ931" t="e">
        <f>BL931+(BL931*(CK931-8.25)/8.25)</f>
        <v>#VALUE!</v>
      </c>
      <c r="DR931" t="e">
        <f>BM931+(BM931*(CL931-8.25)/8.25)</f>
        <v>#VALUE!</v>
      </c>
      <c r="DS931" s="7">
        <f>DL931*10^8/$H931</f>
        <v>-965.77938699232334</v>
      </c>
      <c r="DT931" s="7">
        <f>DM931*10^8/$H931</f>
        <v>-59202.053378891185</v>
      </c>
      <c r="DU931" s="7">
        <f>DN931*10^8/$H931</f>
        <v>-159910.41161479239</v>
      </c>
      <c r="DV931" s="7">
        <f>DO931*10^8/$H931</f>
        <v>-58292.374802655417</v>
      </c>
      <c r="DW931" s="7" t="e">
        <f>DP931*10^8/$H931</f>
        <v>#VALUE!</v>
      </c>
      <c r="DX931" s="7" t="e">
        <f>DQ931*10^8/$H931</f>
        <v>#VALUE!</v>
      </c>
      <c r="DY931" s="7" t="e">
        <f>DR931*10^8/$H931</f>
        <v>#VALUE!</v>
      </c>
      <c r="DZ931" s="7">
        <f>DS931*10^8/$H931</f>
        <v>-8462.5767632233292</v>
      </c>
      <c r="EA931" s="7" t="e">
        <f>DY931*0.8</f>
        <v>#VALUE!</v>
      </c>
      <c r="EB931" s="9" t="e">
        <f>F931-#REF!</f>
        <v>#REF!</v>
      </c>
      <c r="EC931" s="3" t="e">
        <f>EB931/#REF!*100</f>
        <v>#REF!</v>
      </c>
      <c r="ED931" s="3" t="e">
        <f>DX931-F931</f>
        <v>#VALUE!</v>
      </c>
      <c r="EE931" s="11" t="e">
        <f>ED931/F931</f>
        <v>#VALUE!</v>
      </c>
      <c r="EF931" s="3" t="e">
        <f>F931-#REF!</f>
        <v>#REF!</v>
      </c>
    </row>
    <row r="932" spans="1:136" x14ac:dyDescent="0.3">
      <c r="A932">
        <v>588</v>
      </c>
      <c r="B932" s="17" t="s">
        <v>9427</v>
      </c>
      <c r="C932" s="16" t="str">
        <f>"https://finance.naver.com/item/frgn.nhn?code="&amp;B932</f>
        <v>https://finance.naver.com/item/frgn.nhn?code=005950</v>
      </c>
      <c r="D932" t="s">
        <v>552</v>
      </c>
      <c r="E932" t="s">
        <v>4680</v>
      </c>
      <c r="F932" s="18">
        <f>VALUE(LEFT(E932,FIND("/",E932)-1))</f>
        <v>13150</v>
      </c>
      <c r="G932" s="6" t="s">
        <v>4681</v>
      </c>
      <c r="H932" s="6">
        <f>VALUE(LEFT(G932,FIND("/",G932)-1)) + VALUE(MID(G932,FIND("/",G932)+1,LEN(G932)))</f>
        <v>27178294</v>
      </c>
      <c r="I932">
        <v>0</v>
      </c>
      <c r="J932" s="1">
        <f>F932*H932/(10^8)</f>
        <v>3573.9456610000002</v>
      </c>
      <c r="K932" s="1">
        <v>15154</v>
      </c>
      <c r="L932" s="1">
        <v>15078</v>
      </c>
      <c r="M932" s="1">
        <v>15311</v>
      </c>
      <c r="N932" s="1">
        <v>15162</v>
      </c>
      <c r="O932" s="1">
        <v>13190</v>
      </c>
      <c r="P932" s="1">
        <v>16261</v>
      </c>
      <c r="Q932" s="1">
        <v>16717</v>
      </c>
      <c r="R932" t="s">
        <v>8838</v>
      </c>
      <c r="S932">
        <v>626</v>
      </c>
      <c r="T932">
        <v>311</v>
      </c>
      <c r="U932">
        <v>74</v>
      </c>
      <c r="V932">
        <v>94</v>
      </c>
      <c r="W932">
        <v>-327</v>
      </c>
      <c r="X932">
        <v>791</v>
      </c>
      <c r="Y932">
        <v>803</v>
      </c>
      <c r="Z932" t="s">
        <v>8838</v>
      </c>
      <c r="AA932">
        <v>79</v>
      </c>
      <c r="AB932">
        <v>-9</v>
      </c>
      <c r="AC932">
        <v>-16</v>
      </c>
      <c r="AD932">
        <v>-189</v>
      </c>
      <c r="AE932" s="1">
        <v>-1399</v>
      </c>
      <c r="AF932" s="1">
        <v>1028</v>
      </c>
      <c r="AG932">
        <v>966</v>
      </c>
      <c r="AH932" t="s">
        <v>8838</v>
      </c>
      <c r="AI932" s="1">
        <v>10979</v>
      </c>
      <c r="AJ932" s="1">
        <v>9995</v>
      </c>
      <c r="AK932" s="1">
        <v>9357</v>
      </c>
      <c r="AL932" s="1">
        <v>10680</v>
      </c>
      <c r="AM932" s="1">
        <v>9756</v>
      </c>
      <c r="AN932" t="s">
        <v>8838</v>
      </c>
      <c r="AO932" t="s">
        <v>8838</v>
      </c>
      <c r="AP932" t="s">
        <v>8838</v>
      </c>
      <c r="AQ932" s="1">
        <v>7538</v>
      </c>
      <c r="AR932" s="1">
        <v>6554</v>
      </c>
      <c r="AS932" s="1">
        <v>5332</v>
      </c>
      <c r="AT932" s="1">
        <v>6868</v>
      </c>
      <c r="AU932" s="1">
        <v>6797</v>
      </c>
      <c r="AV932" t="s">
        <v>8838</v>
      </c>
      <c r="AW932" t="s">
        <v>8838</v>
      </c>
      <c r="AX932" t="s">
        <v>8838</v>
      </c>
      <c r="AY932" s="1">
        <v>3441</v>
      </c>
      <c r="AZ932" s="1">
        <v>3442</v>
      </c>
      <c r="BA932" s="1">
        <v>4024</v>
      </c>
      <c r="BB932" s="1">
        <v>3813</v>
      </c>
      <c r="BC932" s="1">
        <v>2960</v>
      </c>
      <c r="BD932" t="s">
        <v>8838</v>
      </c>
      <c r="BE932" t="s">
        <v>8838</v>
      </c>
      <c r="BF932" t="s">
        <v>8838</v>
      </c>
      <c r="BG932" s="1">
        <v>2938</v>
      </c>
      <c r="BH932" s="1">
        <v>2816</v>
      </c>
      <c r="BI932" s="1">
        <v>3086</v>
      </c>
      <c r="BJ932" s="1">
        <v>3037</v>
      </c>
      <c r="BK932" s="1">
        <v>2597</v>
      </c>
      <c r="BL932" t="s">
        <v>8838</v>
      </c>
      <c r="BM932" t="s">
        <v>8838</v>
      </c>
      <c r="BN932" t="s">
        <v>8838</v>
      </c>
      <c r="BO932">
        <v>764</v>
      </c>
      <c r="BP932">
        <v>764</v>
      </c>
      <c r="BQ932">
        <v>764</v>
      </c>
      <c r="BR932">
        <v>764</v>
      </c>
      <c r="BS932" s="1">
        <v>1216</v>
      </c>
      <c r="BT932" t="s">
        <v>8838</v>
      </c>
      <c r="BU932" t="s">
        <v>8838</v>
      </c>
      <c r="BV932" t="s">
        <v>8838</v>
      </c>
      <c r="BW932">
        <v>0.74</v>
      </c>
      <c r="BX932">
        <v>-0.09</v>
      </c>
      <c r="BY932">
        <v>-0.17</v>
      </c>
      <c r="BZ932">
        <v>-1.89</v>
      </c>
      <c r="CA932">
        <v>-13.69</v>
      </c>
      <c r="CB932">
        <v>10.54</v>
      </c>
      <c r="CC932" t="s">
        <v>8838</v>
      </c>
      <c r="CD932" t="s">
        <v>8838</v>
      </c>
      <c r="CE932">
        <v>3.62</v>
      </c>
      <c r="CF932">
        <v>1.21</v>
      </c>
      <c r="CG932">
        <v>2.31</v>
      </c>
      <c r="CH932">
        <v>-2.4</v>
      </c>
      <c r="CI932">
        <v>-31.08</v>
      </c>
      <c r="CJ932">
        <v>44.62</v>
      </c>
      <c r="CK932" t="s">
        <v>8838</v>
      </c>
      <c r="CL932" t="s">
        <v>8838</v>
      </c>
      <c r="CM932">
        <v>653</v>
      </c>
      <c r="CN932">
        <v>212</v>
      </c>
      <c r="CO932">
        <v>416</v>
      </c>
      <c r="CP932">
        <v>-449</v>
      </c>
      <c r="CQ932" s="1">
        <v>-4307</v>
      </c>
      <c r="CR932" s="1">
        <v>4264</v>
      </c>
      <c r="CS932" s="1">
        <v>4022</v>
      </c>
      <c r="CT932" t="s">
        <v>8838</v>
      </c>
      <c r="CU932">
        <v>22.62</v>
      </c>
      <c r="CV932">
        <v>65.069999999999993</v>
      </c>
      <c r="CW932">
        <v>21.77</v>
      </c>
      <c r="CX932" t="s">
        <v>2</v>
      </c>
      <c r="CY932" t="s">
        <v>2</v>
      </c>
      <c r="CZ932">
        <v>3.08</v>
      </c>
      <c r="DA932">
        <v>3.27</v>
      </c>
      <c r="DB932" t="s">
        <v>8838</v>
      </c>
      <c r="DC932">
        <v>0.79</v>
      </c>
      <c r="DD932">
        <v>0.77</v>
      </c>
      <c r="DE932">
        <v>0.46</v>
      </c>
      <c r="DF932">
        <v>0.5</v>
      </c>
      <c r="DG932">
        <v>1.18</v>
      </c>
      <c r="DH932" t="s">
        <v>8838</v>
      </c>
      <c r="DI932" t="s">
        <v>8838</v>
      </c>
      <c r="DJ932" t="s">
        <v>8838</v>
      </c>
      <c r="DK932" s="5" t="e">
        <f>(CL932*3+CK932*2+CJ932)/6</f>
        <v>#VALUE!</v>
      </c>
      <c r="DL932">
        <f>BG932+(BG932*(CF932-8.25)/8.25)</f>
        <v>430.90666666666675</v>
      </c>
      <c r="DM932">
        <f>BH932+(BH932*(CG932-8.25)/8.25)</f>
        <v>788.48000000000025</v>
      </c>
      <c r="DN932">
        <f>BI932+(BI932*(CH932-8.25)/8.25)</f>
        <v>-897.74545454545478</v>
      </c>
      <c r="DO932">
        <f>BJ932+(BJ932*(CI932-8.25)/8.25)</f>
        <v>-11441.207272727272</v>
      </c>
      <c r="DP932">
        <f>BK932+(BK932*(CJ932-8.25)/8.25)</f>
        <v>14045.835151515152</v>
      </c>
      <c r="DQ932" t="e">
        <f>BL932+(BL932*(CK932-8.25)/8.25)</f>
        <v>#VALUE!</v>
      </c>
      <c r="DR932" t="e">
        <f>BM932+(BM932*(CL932-8.25)/8.25)</f>
        <v>#VALUE!</v>
      </c>
      <c r="DS932" s="7">
        <f>DL932*10^8/$H932</f>
        <v>1585.4809233672529</v>
      </c>
      <c r="DT932" s="7">
        <f>DM932*10^8/$H932</f>
        <v>2901.1386807428025</v>
      </c>
      <c r="DU932" s="7">
        <f>DN932*10^8/$H932</f>
        <v>-3303.1707381833999</v>
      </c>
      <c r="DV932" s="7">
        <f>DO932*10^8/$H932</f>
        <v>-42096.855942198839</v>
      </c>
      <c r="DW932" s="7">
        <f>DP932*10^8/$H932</f>
        <v>51680.341494264329</v>
      </c>
      <c r="DX932" s="7" t="e">
        <f>DQ932*10^8/$H932</f>
        <v>#VALUE!</v>
      </c>
      <c r="DY932" s="7" t="e">
        <f>DR932*10^8/$H932</f>
        <v>#VALUE!</v>
      </c>
      <c r="DZ932" s="7">
        <f>DS932*10^8/$H932</f>
        <v>5833.6293049418509</v>
      </c>
      <c r="EA932" s="7" t="e">
        <f>DY932*0.8</f>
        <v>#VALUE!</v>
      </c>
      <c r="EB932" s="9" t="e">
        <f>F932-#REF!</f>
        <v>#REF!</v>
      </c>
      <c r="EC932" s="3" t="e">
        <f>EB932/#REF!*100</f>
        <v>#REF!</v>
      </c>
      <c r="ED932" s="3" t="e">
        <f>DX932-F932</f>
        <v>#VALUE!</v>
      </c>
      <c r="EE932" s="11" t="e">
        <f>ED932/F932</f>
        <v>#VALUE!</v>
      </c>
      <c r="EF932" s="3" t="e">
        <f>F932-#REF!</f>
        <v>#REF!</v>
      </c>
    </row>
    <row r="933" spans="1:136" hidden="1" x14ac:dyDescent="0.3">
      <c r="A933">
        <v>931</v>
      </c>
      <c r="B933" s="17" t="s">
        <v>9770</v>
      </c>
      <c r="C933" s="16" t="str">
        <f>"https://finance.naver.com/item/frgn.nhn?code="&amp;B933</f>
        <v>https://finance.naver.com/item/frgn.nhn?code=169330</v>
      </c>
      <c r="D933" t="s">
        <v>5493</v>
      </c>
      <c r="E933" t="s">
        <v>5494</v>
      </c>
      <c r="F933" s="18">
        <f>VALUE(LEFT(E933,FIND("/",E933)-1))</f>
        <v>8230</v>
      </c>
      <c r="G933" s="6" t="s">
        <v>5495</v>
      </c>
      <c r="H933" s="6">
        <f>VALUE(LEFT(G933,FIND("/",G933)-1)) + VALUE(MID(G933,FIND("/",G933)+1,LEN(G933)))</f>
        <v>8968459</v>
      </c>
      <c r="I933">
        <v>0</v>
      </c>
      <c r="J933" s="1">
        <f>F933*H933/(10^8)</f>
        <v>738.10417570000004</v>
      </c>
      <c r="K933">
        <v>123</v>
      </c>
      <c r="L933">
        <v>300</v>
      </c>
      <c r="M933">
        <v>351</v>
      </c>
      <c r="N933">
        <v>391</v>
      </c>
      <c r="O933">
        <v>411</v>
      </c>
      <c r="P933" t="s">
        <v>8838</v>
      </c>
      <c r="Q933" t="s">
        <v>8838</v>
      </c>
      <c r="R933" t="s">
        <v>8838</v>
      </c>
      <c r="S933">
        <v>8</v>
      </c>
      <c r="T933">
        <v>14</v>
      </c>
      <c r="U933">
        <v>38</v>
      </c>
      <c r="V933">
        <v>26</v>
      </c>
      <c r="W933">
        <v>46</v>
      </c>
      <c r="X933" t="s">
        <v>8838</v>
      </c>
      <c r="Y933" t="s">
        <v>8838</v>
      </c>
      <c r="Z933" t="s">
        <v>8838</v>
      </c>
      <c r="AA933">
        <v>5</v>
      </c>
      <c r="AB933">
        <v>7</v>
      </c>
      <c r="AC933">
        <v>28</v>
      </c>
      <c r="AD933">
        <v>20</v>
      </c>
      <c r="AE933">
        <v>39</v>
      </c>
      <c r="AF933" t="s">
        <v>8838</v>
      </c>
      <c r="AG933" t="s">
        <v>8838</v>
      </c>
      <c r="AH933" t="s">
        <v>8838</v>
      </c>
      <c r="AI933">
        <v>146</v>
      </c>
      <c r="AJ933">
        <v>163</v>
      </c>
      <c r="AK933">
        <v>168</v>
      </c>
      <c r="AL933">
        <v>173</v>
      </c>
      <c r="AM933">
        <v>342</v>
      </c>
      <c r="AN933" t="s">
        <v>8838</v>
      </c>
      <c r="AO933" t="s">
        <v>8838</v>
      </c>
      <c r="AP933" t="s">
        <v>8838</v>
      </c>
      <c r="AQ933">
        <v>68</v>
      </c>
      <c r="AR933">
        <v>77</v>
      </c>
      <c r="AS933">
        <v>65</v>
      </c>
      <c r="AT933">
        <v>72</v>
      </c>
      <c r="AU933">
        <v>116</v>
      </c>
      <c r="AV933" t="s">
        <v>8838</v>
      </c>
      <c r="AW933" t="s">
        <v>8838</v>
      </c>
      <c r="AX933" t="s">
        <v>8838</v>
      </c>
      <c r="AY933">
        <v>77</v>
      </c>
      <c r="AZ933">
        <v>86</v>
      </c>
      <c r="BA933">
        <v>102</v>
      </c>
      <c r="BB933">
        <v>101</v>
      </c>
      <c r="BC933">
        <v>226</v>
      </c>
      <c r="BD933" t="s">
        <v>8838</v>
      </c>
      <c r="BE933" t="s">
        <v>8838</v>
      </c>
      <c r="BF933" t="s">
        <v>8838</v>
      </c>
      <c r="BG933">
        <v>77</v>
      </c>
      <c r="BH933">
        <v>86</v>
      </c>
      <c r="BI933">
        <v>102</v>
      </c>
      <c r="BJ933">
        <v>101</v>
      </c>
      <c r="BK933">
        <v>226</v>
      </c>
      <c r="BL933" t="s">
        <v>8838</v>
      </c>
      <c r="BM933" t="s">
        <v>8838</v>
      </c>
      <c r="BN933" t="s">
        <v>8838</v>
      </c>
      <c r="BO933">
        <v>23</v>
      </c>
      <c r="BP933">
        <v>23</v>
      </c>
      <c r="BQ933">
        <v>25</v>
      </c>
      <c r="BR933">
        <v>38</v>
      </c>
      <c r="BS933">
        <v>45</v>
      </c>
      <c r="BT933" t="s">
        <v>8838</v>
      </c>
      <c r="BU933" t="s">
        <v>8838</v>
      </c>
      <c r="BV933" t="s">
        <v>8838</v>
      </c>
      <c r="BW933">
        <v>3.75</v>
      </c>
      <c r="BX933">
        <v>4.68</v>
      </c>
      <c r="BY933">
        <v>17.16</v>
      </c>
      <c r="BZ933">
        <v>11.44</v>
      </c>
      <c r="CA933">
        <v>14.95</v>
      </c>
      <c r="CB933" t="s">
        <v>8838</v>
      </c>
      <c r="CC933" t="s">
        <v>8838</v>
      </c>
      <c r="CD933" t="s">
        <v>8838</v>
      </c>
      <c r="CE933">
        <v>7.2</v>
      </c>
      <c r="CF933">
        <v>8.85</v>
      </c>
      <c r="CG933">
        <v>30.18</v>
      </c>
      <c r="CH933">
        <v>19.16</v>
      </c>
      <c r="CI933">
        <v>23.53</v>
      </c>
      <c r="CJ933" t="s">
        <v>8838</v>
      </c>
      <c r="CK933" t="s">
        <v>8838</v>
      </c>
      <c r="CL933" t="s">
        <v>8838</v>
      </c>
      <c r="CM933">
        <v>77</v>
      </c>
      <c r="CN933">
        <v>103</v>
      </c>
      <c r="CO933">
        <v>400</v>
      </c>
      <c r="CP933">
        <v>262</v>
      </c>
      <c r="CQ933">
        <v>511</v>
      </c>
      <c r="CR933" t="s">
        <v>8838</v>
      </c>
      <c r="CS933" t="s">
        <v>8838</v>
      </c>
      <c r="CT933" t="s">
        <v>8838</v>
      </c>
      <c r="CU933" t="s">
        <v>8838</v>
      </c>
      <c r="CV933" t="s">
        <v>8838</v>
      </c>
      <c r="CW933" t="s">
        <v>8838</v>
      </c>
      <c r="CX933" t="s">
        <v>8838</v>
      </c>
      <c r="CY933" t="s">
        <v>8838</v>
      </c>
      <c r="CZ933" t="s">
        <v>8838</v>
      </c>
      <c r="DA933" t="s">
        <v>8838</v>
      </c>
      <c r="DB933" t="s">
        <v>8838</v>
      </c>
      <c r="DC933" t="s">
        <v>8838</v>
      </c>
      <c r="DD933" t="s">
        <v>8838</v>
      </c>
      <c r="DE933" t="s">
        <v>8838</v>
      </c>
      <c r="DF933" t="s">
        <v>8838</v>
      </c>
      <c r="DG933" t="s">
        <v>8838</v>
      </c>
      <c r="DH933" t="s">
        <v>8838</v>
      </c>
      <c r="DI933" t="s">
        <v>8838</v>
      </c>
      <c r="DJ933" t="s">
        <v>8838</v>
      </c>
      <c r="DK933" s="5" t="e">
        <f>(CL933*3+CK933*2+CJ933)/6</f>
        <v>#VALUE!</v>
      </c>
      <c r="DL933">
        <f>BG933+(BG933*(CF933-8.25)/8.25)</f>
        <v>82.6</v>
      </c>
      <c r="DM933">
        <f>BH933+(BH933*(CG933-8.25)/8.25)</f>
        <v>314.60363636363638</v>
      </c>
      <c r="DN933">
        <f>BI933+(BI933*(CH933-8.25)/8.25)</f>
        <v>236.88727272727272</v>
      </c>
      <c r="DO933">
        <f>BJ933+(BJ933*(CI933-8.25)/8.25)</f>
        <v>288.06424242424248</v>
      </c>
      <c r="DP933" t="e">
        <f>BK933+(BK933*(CJ933-8.25)/8.25)</f>
        <v>#VALUE!</v>
      </c>
      <c r="DQ933" t="e">
        <f>BL933+(BL933*(CK933-8.25)/8.25)</f>
        <v>#VALUE!</v>
      </c>
      <c r="DR933" t="e">
        <f>BM933+(BM933*(CL933-8.25)/8.25)</f>
        <v>#VALUE!</v>
      </c>
      <c r="DS933" s="7">
        <f>DL933*10^8/$H933</f>
        <v>921.00549269389523</v>
      </c>
      <c r="DT933" s="7">
        <f>DM933*10^8/$H933</f>
        <v>3507.8895534186686</v>
      </c>
      <c r="DU933" s="7">
        <f>DN933*10^8/$H933</f>
        <v>2641.3375221682199</v>
      </c>
      <c r="DV933" s="7">
        <f>DO933*10^8/$H933</f>
        <v>3211.9703331892633</v>
      </c>
      <c r="DW933" s="7" t="e">
        <f>DP933*10^8/$H933</f>
        <v>#VALUE!</v>
      </c>
      <c r="DX933" s="7" t="e">
        <f>DQ933*10^8/$H933</f>
        <v>#VALUE!</v>
      </c>
      <c r="DY933" s="7" t="e">
        <f>DR933*10^8/$H933</f>
        <v>#VALUE!</v>
      </c>
      <c r="DZ933" s="7">
        <f>DS933*10^8/$H933</f>
        <v>10269.38398997972</v>
      </c>
      <c r="EA933" s="7" t="e">
        <f>DY933*0.8</f>
        <v>#VALUE!</v>
      </c>
      <c r="EB933" s="9" t="e">
        <f>F933-#REF!</f>
        <v>#REF!</v>
      </c>
      <c r="EC933" s="3" t="e">
        <f>EB933/#REF!*100</f>
        <v>#REF!</v>
      </c>
      <c r="ED933" s="3" t="e">
        <f>DX933-F933</f>
        <v>#VALUE!</v>
      </c>
      <c r="EE933" s="11" t="e">
        <f>ED933/F933</f>
        <v>#VALUE!</v>
      </c>
      <c r="EF933" s="3" t="e">
        <f>F933-#REF!</f>
        <v>#REF!</v>
      </c>
    </row>
    <row r="934" spans="1:136" x14ac:dyDescent="0.3">
      <c r="A934">
        <v>1774</v>
      </c>
      <c r="B934" s="17" t="s">
        <v>10613</v>
      </c>
      <c r="C934" s="16" t="str">
        <f>"https://finance.naver.com/item/frgn.nhn?code="&amp;B934</f>
        <v>https://finance.naver.com/item/frgn.nhn?code=077360</v>
      </c>
      <c r="D934" t="s">
        <v>1818</v>
      </c>
      <c r="E934" t="s">
        <v>7805</v>
      </c>
      <c r="F934" s="18">
        <f>VALUE(LEFT(E934,FIND("/",E934)-1))</f>
        <v>15700</v>
      </c>
      <c r="G934" s="6" t="s">
        <v>7806</v>
      </c>
      <c r="H934" s="6">
        <f>VALUE(LEFT(G934,FIND("/",G934)-1)) + VALUE(MID(G934,FIND("/",G934)+1,LEN(G934)))</f>
        <v>22718501</v>
      </c>
      <c r="I934" s="1">
        <v>1182</v>
      </c>
      <c r="J934" s="1">
        <f>F934*H934/(10^8)</f>
        <v>3566.8046570000001</v>
      </c>
      <c r="K934">
        <v>428</v>
      </c>
      <c r="L934">
        <v>451</v>
      </c>
      <c r="M934">
        <v>478</v>
      </c>
      <c r="N934">
        <v>518</v>
      </c>
      <c r="O934">
        <v>552</v>
      </c>
      <c r="P934" t="s">
        <v>8838</v>
      </c>
      <c r="Q934" t="s">
        <v>8838</v>
      </c>
      <c r="R934" t="s">
        <v>8838</v>
      </c>
      <c r="S934">
        <v>54</v>
      </c>
      <c r="T934">
        <v>27</v>
      </c>
      <c r="U934">
        <v>12</v>
      </c>
      <c r="V934">
        <v>41</v>
      </c>
      <c r="W934">
        <v>64</v>
      </c>
      <c r="X934" t="s">
        <v>8838</v>
      </c>
      <c r="Y934" t="s">
        <v>8838</v>
      </c>
      <c r="Z934" t="s">
        <v>8838</v>
      </c>
      <c r="AA934">
        <v>-167</v>
      </c>
      <c r="AB934">
        <v>80</v>
      </c>
      <c r="AC934">
        <v>121</v>
      </c>
      <c r="AD934">
        <v>112</v>
      </c>
      <c r="AE934">
        <v>153</v>
      </c>
      <c r="AF934" t="s">
        <v>8838</v>
      </c>
      <c r="AG934" t="s">
        <v>8838</v>
      </c>
      <c r="AH934" t="s">
        <v>8838</v>
      </c>
      <c r="AI934" s="1">
        <v>1835</v>
      </c>
      <c r="AJ934" s="1">
        <v>1820</v>
      </c>
      <c r="AK934" s="1">
        <v>1963</v>
      </c>
      <c r="AL934" s="1">
        <v>2102</v>
      </c>
      <c r="AM934" s="1">
        <v>2300</v>
      </c>
      <c r="AN934" t="s">
        <v>8838</v>
      </c>
      <c r="AO934" t="s">
        <v>8838</v>
      </c>
      <c r="AP934" t="s">
        <v>8838</v>
      </c>
      <c r="AQ934">
        <v>166</v>
      </c>
      <c r="AR934">
        <v>64</v>
      </c>
      <c r="AS934">
        <v>71</v>
      </c>
      <c r="AT934">
        <v>102</v>
      </c>
      <c r="AU934">
        <v>151</v>
      </c>
      <c r="AV934" t="s">
        <v>8838</v>
      </c>
      <c r="AW934" t="s">
        <v>8838</v>
      </c>
      <c r="AX934" t="s">
        <v>8838</v>
      </c>
      <c r="AY934" s="1">
        <v>1669</v>
      </c>
      <c r="AZ934" s="1">
        <v>1756</v>
      </c>
      <c r="BA934" s="1">
        <v>1892</v>
      </c>
      <c r="BB934" s="1">
        <v>2000</v>
      </c>
      <c r="BC934" s="1">
        <v>2149</v>
      </c>
      <c r="BD934" t="s">
        <v>8838</v>
      </c>
      <c r="BE934" t="s">
        <v>8838</v>
      </c>
      <c r="BF934" t="s">
        <v>8838</v>
      </c>
      <c r="BG934" s="1">
        <v>1714</v>
      </c>
      <c r="BH934" s="1">
        <v>1802</v>
      </c>
      <c r="BI934" s="1">
        <v>1939</v>
      </c>
      <c r="BJ934" s="1">
        <v>2023</v>
      </c>
      <c r="BK934" s="1">
        <v>2172</v>
      </c>
      <c r="BL934" t="s">
        <v>8838</v>
      </c>
      <c r="BM934" t="s">
        <v>8838</v>
      </c>
      <c r="BN934" t="s">
        <v>8838</v>
      </c>
      <c r="BO934">
        <v>45</v>
      </c>
      <c r="BP934">
        <v>45</v>
      </c>
      <c r="BQ934">
        <v>45</v>
      </c>
      <c r="BR934">
        <v>45</v>
      </c>
      <c r="BS934">
        <v>45</v>
      </c>
      <c r="BT934" t="s">
        <v>8838</v>
      </c>
      <c r="BU934" t="s">
        <v>8838</v>
      </c>
      <c r="BV934" t="s">
        <v>8838</v>
      </c>
      <c r="BW934">
        <v>-8.2899999999999991</v>
      </c>
      <c r="BX934">
        <v>4.3600000000000003</v>
      </c>
      <c r="BY934">
        <v>6.39</v>
      </c>
      <c r="BZ934">
        <v>5.52</v>
      </c>
      <c r="CA934">
        <v>6.94</v>
      </c>
      <c r="CB934" t="s">
        <v>8838</v>
      </c>
      <c r="CC934" t="s">
        <v>8838</v>
      </c>
      <c r="CD934" t="s">
        <v>8838</v>
      </c>
      <c r="CE934">
        <v>-4.2699999999999996</v>
      </c>
      <c r="CF934">
        <v>4.62</v>
      </c>
      <c r="CG934">
        <v>6.49</v>
      </c>
      <c r="CH934">
        <v>5.67</v>
      </c>
      <c r="CI934">
        <v>7.28</v>
      </c>
      <c r="CJ934" t="s">
        <v>8838</v>
      </c>
      <c r="CK934" t="s">
        <v>8838</v>
      </c>
      <c r="CL934" t="s">
        <v>8838</v>
      </c>
      <c r="CM934">
        <v>-328</v>
      </c>
      <c r="CN934">
        <v>357</v>
      </c>
      <c r="CO934">
        <v>535</v>
      </c>
      <c r="CP934">
        <v>495</v>
      </c>
      <c r="CQ934">
        <v>672</v>
      </c>
      <c r="CR934" t="s">
        <v>8838</v>
      </c>
      <c r="CS934" t="s">
        <v>8838</v>
      </c>
      <c r="CT934" t="s">
        <v>8838</v>
      </c>
      <c r="CU934" t="s">
        <v>2</v>
      </c>
      <c r="CV934">
        <v>22.36</v>
      </c>
      <c r="CW934">
        <v>8.44</v>
      </c>
      <c r="CX934">
        <v>15.46</v>
      </c>
      <c r="CY934">
        <v>19.04</v>
      </c>
      <c r="CZ934" t="s">
        <v>8838</v>
      </c>
      <c r="DA934" t="s">
        <v>8838</v>
      </c>
      <c r="DB934" t="s">
        <v>8838</v>
      </c>
      <c r="DC934">
        <v>1.05</v>
      </c>
      <c r="DD934">
        <v>0.92</v>
      </c>
      <c r="DE934">
        <v>0.49</v>
      </c>
      <c r="DF934">
        <v>0.8</v>
      </c>
      <c r="DG934">
        <v>1.25</v>
      </c>
      <c r="DH934" t="s">
        <v>8838</v>
      </c>
      <c r="DI934" t="s">
        <v>8838</v>
      </c>
      <c r="DJ934" t="s">
        <v>8838</v>
      </c>
      <c r="DK934" s="5" t="e">
        <f>(CL934*3+CK934*2+CJ934)/6</f>
        <v>#VALUE!</v>
      </c>
      <c r="DL934">
        <f>BG934+(BG934*(CF934-8.25)/8.25)</f>
        <v>959.84</v>
      </c>
      <c r="DM934">
        <f>BH934+(BH934*(CG934-8.25)/8.25)</f>
        <v>1417.5733333333333</v>
      </c>
      <c r="DN934">
        <f>BI934+(BI934*(CH934-8.25)/8.25)</f>
        <v>1332.6218181818181</v>
      </c>
      <c r="DO934">
        <f>BJ934+(BJ934*(CI934-8.25)/8.25)</f>
        <v>1785.1442424242425</v>
      </c>
      <c r="DP934" t="e">
        <f>BK934+(BK934*(CJ934-8.25)/8.25)</f>
        <v>#VALUE!</v>
      </c>
      <c r="DQ934" t="e">
        <f>BL934+(BL934*(CK934-8.25)/8.25)</f>
        <v>#VALUE!</v>
      </c>
      <c r="DR934" t="e">
        <f>BM934+(BM934*(CL934-8.25)/8.25)</f>
        <v>#VALUE!</v>
      </c>
      <c r="DS934" s="7">
        <f>DL934*10^8/$H934</f>
        <v>4224.9266357846409</v>
      </c>
      <c r="DT934" s="7">
        <f>DM934*10^8/$H934</f>
        <v>6239.7309282568121</v>
      </c>
      <c r="DU934" s="7">
        <f>DN934*10^8/$H934</f>
        <v>5865.7999406819054</v>
      </c>
      <c r="DV934" s="7">
        <f>DO934*10^8/$H934</f>
        <v>7857.6673805381906</v>
      </c>
      <c r="DW934" s="7" t="e">
        <f>DP934*10^8/$H934</f>
        <v>#VALUE!</v>
      </c>
      <c r="DX934" s="7" t="e">
        <f>DQ934*10^8/$H934</f>
        <v>#VALUE!</v>
      </c>
      <c r="DY934" s="7" t="e">
        <f>DR934*10^8/$H934</f>
        <v>#VALUE!</v>
      </c>
      <c r="DZ934" s="7">
        <f>DS934*10^8/$H934</f>
        <v>18596.854765130152</v>
      </c>
      <c r="EA934" s="7" t="e">
        <f>DY934*0.8</f>
        <v>#VALUE!</v>
      </c>
      <c r="EB934" s="9" t="e">
        <f>F934-#REF!</f>
        <v>#REF!</v>
      </c>
      <c r="EC934" s="3" t="e">
        <f>EB934/#REF!*100</f>
        <v>#REF!</v>
      </c>
      <c r="ED934" s="3" t="e">
        <f>DX934-F934</f>
        <v>#VALUE!</v>
      </c>
      <c r="EE934" s="11" t="e">
        <f>ED934/F934</f>
        <v>#VALUE!</v>
      </c>
      <c r="EF934" s="3" t="e">
        <f>F934-#REF!</f>
        <v>#REF!</v>
      </c>
    </row>
    <row r="935" spans="1:136" x14ac:dyDescent="0.3">
      <c r="A935">
        <v>1551</v>
      </c>
      <c r="B935" s="17" t="s">
        <v>10390</v>
      </c>
      <c r="C935" s="16" t="str">
        <f>"https://finance.naver.com/item/frgn.nhn?code="&amp;B935</f>
        <v>https://finance.naver.com/item/frgn.nhn?code=119610</v>
      </c>
      <c r="D935" t="s">
        <v>7325</v>
      </c>
      <c r="E935" t="s">
        <v>7326</v>
      </c>
      <c r="F935" s="18">
        <f>VALUE(LEFT(E935,FIND("/",E935)-1))</f>
        <v>27700</v>
      </c>
      <c r="G935" s="6" t="s">
        <v>7327</v>
      </c>
      <c r="H935" s="6">
        <f>VALUE(LEFT(G935,FIND("/",G935)-1)) + VALUE(MID(G935,FIND("/",G935)+1,LEN(G935)))</f>
        <v>12871632</v>
      </c>
      <c r="I935">
        <v>0</v>
      </c>
      <c r="J935" s="1">
        <f>F935*H935/(10^8)</f>
        <v>3565.4420639999998</v>
      </c>
      <c r="K935">
        <v>737</v>
      </c>
      <c r="L935">
        <v>806</v>
      </c>
      <c r="M935">
        <v>794</v>
      </c>
      <c r="N935">
        <v>926</v>
      </c>
      <c r="O935">
        <v>882</v>
      </c>
      <c r="P935" s="1">
        <v>1188</v>
      </c>
      <c r="Q935" s="1">
        <v>1447</v>
      </c>
      <c r="R935" s="1">
        <v>1649</v>
      </c>
      <c r="S935">
        <v>233</v>
      </c>
      <c r="T935">
        <v>242</v>
      </c>
      <c r="U935">
        <v>171</v>
      </c>
      <c r="V935">
        <v>226</v>
      </c>
      <c r="W935">
        <v>151</v>
      </c>
      <c r="X935">
        <v>282</v>
      </c>
      <c r="Y935">
        <v>358</v>
      </c>
      <c r="Z935">
        <v>416</v>
      </c>
      <c r="AA935">
        <v>193</v>
      </c>
      <c r="AB935">
        <v>193</v>
      </c>
      <c r="AC935">
        <v>146</v>
      </c>
      <c r="AD935">
        <v>176</v>
      </c>
      <c r="AE935">
        <v>115</v>
      </c>
      <c r="AF935">
        <v>216</v>
      </c>
      <c r="AG935">
        <v>285</v>
      </c>
      <c r="AH935">
        <v>331</v>
      </c>
      <c r="AI935" s="1">
        <v>1070</v>
      </c>
      <c r="AJ935" s="1">
        <v>1205</v>
      </c>
      <c r="AK935" s="1">
        <v>1460</v>
      </c>
      <c r="AL935" s="1">
        <v>1811</v>
      </c>
      <c r="AM935" s="1">
        <v>1942</v>
      </c>
      <c r="AN935" s="1">
        <v>2118</v>
      </c>
      <c r="AO935" s="1">
        <v>2385</v>
      </c>
      <c r="AP935" s="1">
        <v>2581</v>
      </c>
      <c r="AQ935">
        <v>163</v>
      </c>
      <c r="AR935">
        <v>182</v>
      </c>
      <c r="AS935">
        <v>248</v>
      </c>
      <c r="AT935">
        <v>497</v>
      </c>
      <c r="AU935">
        <v>592</v>
      </c>
      <c r="AV935">
        <v>587</v>
      </c>
      <c r="AW935">
        <v>606</v>
      </c>
      <c r="AX935">
        <v>532</v>
      </c>
      <c r="AY935">
        <v>906</v>
      </c>
      <c r="AZ935" s="1">
        <v>1024</v>
      </c>
      <c r="BA935" s="1">
        <v>1213</v>
      </c>
      <c r="BB935" s="1">
        <v>1315</v>
      </c>
      <c r="BC935" s="1">
        <v>1349</v>
      </c>
      <c r="BD935" s="1">
        <v>1532</v>
      </c>
      <c r="BE935" s="1">
        <v>1779</v>
      </c>
      <c r="BF935" s="1">
        <v>2049</v>
      </c>
      <c r="BG935">
        <v>906</v>
      </c>
      <c r="BH935" s="1">
        <v>1024</v>
      </c>
      <c r="BI935" s="1">
        <v>1213</v>
      </c>
      <c r="BJ935" s="1">
        <v>1315</v>
      </c>
      <c r="BK935" s="1">
        <v>1349</v>
      </c>
      <c r="BL935" s="1">
        <v>1537</v>
      </c>
      <c r="BM935" s="1">
        <v>1801</v>
      </c>
      <c r="BN935" s="1">
        <v>2110</v>
      </c>
      <c r="BO935">
        <v>54</v>
      </c>
      <c r="BP935">
        <v>54</v>
      </c>
      <c r="BQ935">
        <v>55</v>
      </c>
      <c r="BR935">
        <v>57</v>
      </c>
      <c r="BS935">
        <v>58</v>
      </c>
      <c r="BT935">
        <v>59</v>
      </c>
      <c r="BU935">
        <v>60</v>
      </c>
      <c r="BV935">
        <v>59</v>
      </c>
      <c r="BW935">
        <v>19.38</v>
      </c>
      <c r="BX935">
        <v>16.940000000000001</v>
      </c>
      <c r="BY935">
        <v>10.95</v>
      </c>
      <c r="BZ935">
        <v>10.73</v>
      </c>
      <c r="CA935">
        <v>6.15</v>
      </c>
      <c r="CB935">
        <v>10.63</v>
      </c>
      <c r="CC935">
        <v>12.66</v>
      </c>
      <c r="CD935">
        <v>13.33</v>
      </c>
      <c r="CE935">
        <v>23.49</v>
      </c>
      <c r="CF935">
        <v>19.97</v>
      </c>
      <c r="CG935">
        <v>13.05</v>
      </c>
      <c r="CH935">
        <v>13.89</v>
      </c>
      <c r="CI935">
        <v>8.67</v>
      </c>
      <c r="CJ935">
        <v>14.95</v>
      </c>
      <c r="CK935">
        <v>17.02</v>
      </c>
      <c r="CL935">
        <v>16.93</v>
      </c>
      <c r="CM935" s="1">
        <v>1615</v>
      </c>
      <c r="CN935" s="1">
        <v>1609</v>
      </c>
      <c r="CO935" s="1">
        <v>1218</v>
      </c>
      <c r="CP935" s="1">
        <v>1462</v>
      </c>
      <c r="CQ935">
        <v>961</v>
      </c>
      <c r="CR935" s="1">
        <v>1676</v>
      </c>
      <c r="CS935" s="1">
        <v>2206</v>
      </c>
      <c r="CT935" s="1">
        <v>2572</v>
      </c>
      <c r="CU935">
        <v>21.23</v>
      </c>
      <c r="CV935">
        <v>22.21</v>
      </c>
      <c r="CW935">
        <v>19.16</v>
      </c>
      <c r="CX935">
        <v>17.64</v>
      </c>
      <c r="CY935">
        <v>22.22</v>
      </c>
      <c r="CZ935">
        <v>16.53</v>
      </c>
      <c r="DA935">
        <v>12.55</v>
      </c>
      <c r="DB935">
        <v>10.77</v>
      </c>
      <c r="DC935">
        <v>4.42</v>
      </c>
      <c r="DD935">
        <v>3.88</v>
      </c>
      <c r="DE935">
        <v>2.2799999999999998</v>
      </c>
      <c r="DF935">
        <v>2.25</v>
      </c>
      <c r="DG935">
        <v>1.76</v>
      </c>
      <c r="DH935">
        <v>2.17</v>
      </c>
      <c r="DI935">
        <v>1.87</v>
      </c>
      <c r="DJ935">
        <v>1.61</v>
      </c>
      <c r="DK935" s="5">
        <f>(CL935*3+CK935*2+CJ935)/6</f>
        <v>16.63</v>
      </c>
      <c r="DL935">
        <f>BG935+(BG935*(CF935-8.25)/8.25)</f>
        <v>2193.0690909090908</v>
      </c>
      <c r="DM935">
        <f>BH935+(BH935*(CG935-8.25)/8.25)</f>
        <v>1619.7818181818184</v>
      </c>
      <c r="DN935">
        <f>BI935+(BI935*(CH935-8.25)/8.25)</f>
        <v>2042.2509090909093</v>
      </c>
      <c r="DO935">
        <f>BJ935+(BJ935*(CI935-8.25)/8.25)</f>
        <v>1381.9454545454546</v>
      </c>
      <c r="DP935">
        <f>BK935+(BK935*(CJ935-8.25)/8.25)</f>
        <v>2444.5515151515151</v>
      </c>
      <c r="DQ935">
        <f>BL935+(BL935*(CK935-8.25)/8.25)</f>
        <v>3170.8775757575759</v>
      </c>
      <c r="DR935">
        <f>BM935+(BM935*(CL935-8.25)/8.25)</f>
        <v>3695.8703030303031</v>
      </c>
      <c r="DS935" s="7">
        <f>DL935*10^8/$H935</f>
        <v>17038.003346499427</v>
      </c>
      <c r="DT935" s="7">
        <f>DM935*10^8/$H935</f>
        <v>12584.121564241568</v>
      </c>
      <c r="DU935" s="7">
        <f>DN935*10^8/$H935</f>
        <v>15866.293482372006</v>
      </c>
      <c r="DV935" s="7">
        <f>DO935*10^8/$H935</f>
        <v>10736.365478328271</v>
      </c>
      <c r="DW935" s="7">
        <f>DP935*10^8/$H935</f>
        <v>18991.775985760898</v>
      </c>
      <c r="DX935" s="7">
        <f>DQ935*10^8/$H935</f>
        <v>24634.619570832787</v>
      </c>
      <c r="DY935" s="7">
        <f>DR935*10^8/$H935</f>
        <v>28713.299937648182</v>
      </c>
      <c r="DZ935" s="7">
        <f>DS935*10^8/$H935</f>
        <v>132368.63318108712</v>
      </c>
      <c r="EA935" s="7">
        <f>DY935*0.8</f>
        <v>22970.639950118548</v>
      </c>
      <c r="EB935" s="9" t="e">
        <f>F935-#REF!</f>
        <v>#REF!</v>
      </c>
      <c r="EC935" s="3" t="e">
        <f>EB935/#REF!*100</f>
        <v>#REF!</v>
      </c>
      <c r="ED935" s="3">
        <f>DX935-F935</f>
        <v>-3065.3804291672132</v>
      </c>
      <c r="EE935" s="11">
        <f>ED935/F935</f>
        <v>-0.11066355339953839</v>
      </c>
      <c r="EF935" s="3" t="e">
        <f>F935-#REF!</f>
        <v>#REF!</v>
      </c>
    </row>
    <row r="936" spans="1:136" hidden="1" x14ac:dyDescent="0.3">
      <c r="A936">
        <v>934</v>
      </c>
      <c r="B936" s="17" t="s">
        <v>9773</v>
      </c>
      <c r="C936" s="16" t="str">
        <f>"https://finance.naver.com/item/frgn.nhn?code="&amp;B936</f>
        <v>https://finance.naver.com/item/frgn.nhn?code=351320</v>
      </c>
      <c r="D936" t="s">
        <v>5502</v>
      </c>
      <c r="E936" t="s">
        <v>5503</v>
      </c>
      <c r="F936" s="18">
        <f>VALUE(LEFT(E936,FIND("/",E936)-1))</f>
        <v>3860</v>
      </c>
      <c r="G936" s="6" t="s">
        <v>5504</v>
      </c>
      <c r="H936" s="6">
        <f>VALUE(LEFT(G936,FIND("/",G936)-1)) + VALUE(MID(G936,FIND("/",G936)+1,LEN(G936)))</f>
        <v>4330000</v>
      </c>
      <c r="I936" s="1">
        <v>265427</v>
      </c>
      <c r="J936" s="1">
        <f>F936*H936/(10^8)</f>
        <v>167.13800000000001</v>
      </c>
      <c r="K936" t="s">
        <v>8838</v>
      </c>
      <c r="L936" t="s">
        <v>8838</v>
      </c>
      <c r="M936" t="s">
        <v>8838</v>
      </c>
      <c r="N936" t="s">
        <v>8838</v>
      </c>
      <c r="O936">
        <v>0</v>
      </c>
      <c r="P936" t="s">
        <v>8838</v>
      </c>
      <c r="Q936" t="s">
        <v>8838</v>
      </c>
      <c r="R936" t="s">
        <v>8838</v>
      </c>
      <c r="S936" t="s">
        <v>8838</v>
      </c>
      <c r="T936" t="s">
        <v>8838</v>
      </c>
      <c r="U936" t="s">
        <v>8838</v>
      </c>
      <c r="V936" t="s">
        <v>8838</v>
      </c>
      <c r="W936">
        <v>0</v>
      </c>
      <c r="X936" t="s">
        <v>8838</v>
      </c>
      <c r="Y936" t="s">
        <v>8838</v>
      </c>
      <c r="Z936" t="s">
        <v>8838</v>
      </c>
      <c r="AA936" t="s">
        <v>8838</v>
      </c>
      <c r="AB936" t="s">
        <v>8838</v>
      </c>
      <c r="AC936" t="s">
        <v>8838</v>
      </c>
      <c r="AD936" t="s">
        <v>8838</v>
      </c>
      <c r="AE936">
        <v>0</v>
      </c>
      <c r="AF936" t="s">
        <v>8838</v>
      </c>
      <c r="AG936" t="s">
        <v>8838</v>
      </c>
      <c r="AH936" t="s">
        <v>8838</v>
      </c>
      <c r="AI936" t="s">
        <v>8838</v>
      </c>
      <c r="AJ936" t="s">
        <v>8838</v>
      </c>
      <c r="AK936" t="s">
        <v>8838</v>
      </c>
      <c r="AL936" t="s">
        <v>8838</v>
      </c>
      <c r="AM936">
        <v>98</v>
      </c>
      <c r="AN936" t="s">
        <v>8838</v>
      </c>
      <c r="AO936" t="s">
        <v>8838</v>
      </c>
      <c r="AP936" t="s">
        <v>8838</v>
      </c>
      <c r="AQ936" t="s">
        <v>8838</v>
      </c>
      <c r="AR936" t="s">
        <v>8838</v>
      </c>
      <c r="AS936" t="s">
        <v>8838</v>
      </c>
      <c r="AT936" t="s">
        <v>8838</v>
      </c>
      <c r="AU936">
        <v>16</v>
      </c>
      <c r="AV936" t="s">
        <v>8838</v>
      </c>
      <c r="AW936" t="s">
        <v>8838</v>
      </c>
      <c r="AX936" t="s">
        <v>8838</v>
      </c>
      <c r="AY936" t="s">
        <v>8838</v>
      </c>
      <c r="AZ936" t="s">
        <v>8838</v>
      </c>
      <c r="BA936" t="s">
        <v>8838</v>
      </c>
      <c r="BB936" t="s">
        <v>8838</v>
      </c>
      <c r="BC936">
        <v>83</v>
      </c>
      <c r="BD936" t="s">
        <v>8838</v>
      </c>
      <c r="BE936" t="s">
        <v>8838</v>
      </c>
      <c r="BF936" t="s">
        <v>8838</v>
      </c>
      <c r="BG936" t="s">
        <v>8838</v>
      </c>
      <c r="BH936" t="s">
        <v>8838</v>
      </c>
      <c r="BI936" t="s">
        <v>8838</v>
      </c>
      <c r="BJ936" t="s">
        <v>8838</v>
      </c>
      <c r="BK936">
        <v>83</v>
      </c>
      <c r="BL936" t="s">
        <v>8838</v>
      </c>
      <c r="BM936" t="s">
        <v>8838</v>
      </c>
      <c r="BN936" t="s">
        <v>8838</v>
      </c>
      <c r="BO936" t="s">
        <v>8838</v>
      </c>
      <c r="BP936" t="s">
        <v>8838</v>
      </c>
      <c r="BQ936" t="s">
        <v>8838</v>
      </c>
      <c r="BR936" t="s">
        <v>8838</v>
      </c>
      <c r="BS936">
        <v>4</v>
      </c>
      <c r="BT936" t="s">
        <v>8838</v>
      </c>
      <c r="BU936" t="s">
        <v>8838</v>
      </c>
      <c r="BV936" t="s">
        <v>8838</v>
      </c>
      <c r="BW936" t="s">
        <v>8838</v>
      </c>
      <c r="BX936" t="s">
        <v>8838</v>
      </c>
      <c r="BY936" t="s">
        <v>8838</v>
      </c>
      <c r="BZ936" t="s">
        <v>8838</v>
      </c>
      <c r="CA936" t="s">
        <v>8838</v>
      </c>
      <c r="CB936" t="s">
        <v>8838</v>
      </c>
      <c r="CC936" t="s">
        <v>8838</v>
      </c>
      <c r="CD936" t="s">
        <v>8838</v>
      </c>
      <c r="CE936" t="s">
        <v>8838</v>
      </c>
      <c r="CF936" t="s">
        <v>8838</v>
      </c>
      <c r="CG936" t="s">
        <v>8838</v>
      </c>
      <c r="CH936" t="s">
        <v>8838</v>
      </c>
      <c r="CI936" t="s">
        <v>8838</v>
      </c>
      <c r="CJ936" t="s">
        <v>8838</v>
      </c>
      <c r="CK936" t="s">
        <v>8838</v>
      </c>
      <c r="CL936" t="s">
        <v>8838</v>
      </c>
      <c r="CM936" t="s">
        <v>8838</v>
      </c>
      <c r="CN936" t="s">
        <v>8838</v>
      </c>
      <c r="CO936" t="s">
        <v>8838</v>
      </c>
      <c r="CP936" t="s">
        <v>8838</v>
      </c>
      <c r="CQ936">
        <v>-13</v>
      </c>
      <c r="CR936" t="s">
        <v>8838</v>
      </c>
      <c r="CS936" t="s">
        <v>8838</v>
      </c>
      <c r="CT936" t="s">
        <v>8838</v>
      </c>
      <c r="CU936" t="s">
        <v>8838</v>
      </c>
      <c r="CV936" t="s">
        <v>8838</v>
      </c>
      <c r="CW936" t="s">
        <v>8838</v>
      </c>
      <c r="CX936" t="s">
        <v>8838</v>
      </c>
      <c r="CY936" t="s">
        <v>2</v>
      </c>
      <c r="CZ936" t="s">
        <v>8838</v>
      </c>
      <c r="DA936" t="s">
        <v>8838</v>
      </c>
      <c r="DB936" t="s">
        <v>8838</v>
      </c>
      <c r="DC936" t="s">
        <v>8838</v>
      </c>
      <c r="DD936" t="s">
        <v>8838</v>
      </c>
      <c r="DE936" t="s">
        <v>8838</v>
      </c>
      <c r="DF936" t="s">
        <v>8838</v>
      </c>
      <c r="DG936">
        <v>1.1200000000000001</v>
      </c>
      <c r="DH936" t="s">
        <v>8838</v>
      </c>
      <c r="DI936" t="s">
        <v>8838</v>
      </c>
      <c r="DJ936" t="s">
        <v>8838</v>
      </c>
      <c r="DK936" s="5" t="e">
        <f>(CL936*3+CK936*2+CJ936)/6</f>
        <v>#VALUE!</v>
      </c>
      <c r="DL936" t="e">
        <f>BG936+(BG936*(CF936-8.25)/8.25)</f>
        <v>#VALUE!</v>
      </c>
      <c r="DM936" t="e">
        <f>BH936+(BH936*(CG936-8.25)/8.25)</f>
        <v>#VALUE!</v>
      </c>
      <c r="DN936" t="e">
        <f>BI936+(BI936*(CH936-8.25)/8.25)</f>
        <v>#VALUE!</v>
      </c>
      <c r="DO936" t="e">
        <f>BJ936+(BJ936*(CI936-8.25)/8.25)</f>
        <v>#VALUE!</v>
      </c>
      <c r="DP936" t="e">
        <f>BK936+(BK936*(CJ936-8.25)/8.25)</f>
        <v>#VALUE!</v>
      </c>
      <c r="DQ936" t="e">
        <f>BL936+(BL936*(CK936-8.25)/8.25)</f>
        <v>#VALUE!</v>
      </c>
      <c r="DR936" t="e">
        <f>BM936+(BM936*(CL936-8.25)/8.25)</f>
        <v>#VALUE!</v>
      </c>
      <c r="DS936" s="7" t="e">
        <f>DL936*10^8/$H936</f>
        <v>#VALUE!</v>
      </c>
      <c r="DT936" s="7" t="e">
        <f>DM936*10^8/$H936</f>
        <v>#VALUE!</v>
      </c>
      <c r="DU936" s="7" t="e">
        <f>DN936*10^8/$H936</f>
        <v>#VALUE!</v>
      </c>
      <c r="DV936" s="7" t="e">
        <f>DO936*10^8/$H936</f>
        <v>#VALUE!</v>
      </c>
      <c r="DW936" s="7" t="e">
        <f>DP936*10^8/$H936</f>
        <v>#VALUE!</v>
      </c>
      <c r="DX936" s="7" t="e">
        <f>DQ936*10^8/$H936</f>
        <v>#VALUE!</v>
      </c>
      <c r="DY936" s="7" t="e">
        <f>DR936*10^8/$H936</f>
        <v>#VALUE!</v>
      </c>
      <c r="DZ936" s="7" t="e">
        <f>DS936*10^8/$H936</f>
        <v>#VALUE!</v>
      </c>
      <c r="EA936" s="7" t="e">
        <f>DY936*0.8</f>
        <v>#VALUE!</v>
      </c>
      <c r="EB936" s="9" t="e">
        <f>F936-#REF!</f>
        <v>#REF!</v>
      </c>
      <c r="EC936" s="3" t="e">
        <f>EB936/#REF!*100</f>
        <v>#REF!</v>
      </c>
      <c r="ED936" s="3" t="e">
        <f>DX936-F936</f>
        <v>#VALUE!</v>
      </c>
      <c r="EE936" s="11" t="e">
        <f>ED936/F936</f>
        <v>#VALUE!</v>
      </c>
      <c r="EF936" s="3" t="e">
        <f>F936-#REF!</f>
        <v>#REF!</v>
      </c>
    </row>
    <row r="937" spans="1:136" x14ac:dyDescent="0.3">
      <c r="A937">
        <v>377</v>
      </c>
      <c r="B937" s="17" t="s">
        <v>9216</v>
      </c>
      <c r="C937" s="16" t="str">
        <f>"https://finance.naver.com/item/frgn.nhn?code="&amp;B937</f>
        <v>https://finance.naver.com/item/frgn.nhn?code=029460</v>
      </c>
      <c r="D937" t="s">
        <v>358</v>
      </c>
      <c r="E937" t="s">
        <v>4250</v>
      </c>
      <c r="F937" s="18">
        <f>VALUE(LEFT(E937,FIND("/",E937)-1))</f>
        <v>26300</v>
      </c>
      <c r="G937" s="6" t="s">
        <v>4251</v>
      </c>
      <c r="H937" s="6">
        <f>VALUE(LEFT(G937,FIND("/",G937)-1)) + VALUE(MID(G937,FIND("/",G937)+1,LEN(G937)))</f>
        <v>13554044</v>
      </c>
      <c r="I937" s="1">
        <v>856942</v>
      </c>
      <c r="J937" s="1">
        <f>F937*H937/(10^8)</f>
        <v>3564.7135720000001</v>
      </c>
      <c r="K937" s="1">
        <v>2604</v>
      </c>
      <c r="L937" s="1">
        <v>5730</v>
      </c>
      <c r="M937" s="1">
        <v>5261</v>
      </c>
      <c r="N937" s="1">
        <v>5119</v>
      </c>
      <c r="O937" s="1">
        <v>5764</v>
      </c>
      <c r="P937" t="s">
        <v>8838</v>
      </c>
      <c r="Q937" t="s">
        <v>8838</v>
      </c>
      <c r="R937" t="s">
        <v>8838</v>
      </c>
      <c r="S937">
        <v>217</v>
      </c>
      <c r="T937">
        <v>555</v>
      </c>
      <c r="U937">
        <v>785</v>
      </c>
      <c r="V937">
        <v>653</v>
      </c>
      <c r="W937">
        <v>761</v>
      </c>
      <c r="X937" t="s">
        <v>8838</v>
      </c>
      <c r="Y937" t="s">
        <v>8838</v>
      </c>
      <c r="Z937" t="s">
        <v>8838</v>
      </c>
      <c r="AA937">
        <v>511</v>
      </c>
      <c r="AB937">
        <v>850</v>
      </c>
      <c r="AC937" s="1">
        <v>2124</v>
      </c>
      <c r="AD937">
        <v>570</v>
      </c>
      <c r="AE937">
        <v>574</v>
      </c>
      <c r="AF937" t="s">
        <v>8838</v>
      </c>
      <c r="AG937" t="s">
        <v>8838</v>
      </c>
      <c r="AH937" t="s">
        <v>8838</v>
      </c>
      <c r="AI937" s="1">
        <v>4729</v>
      </c>
      <c r="AJ937" s="1">
        <v>3761</v>
      </c>
      <c r="AK937" s="1">
        <v>5744</v>
      </c>
      <c r="AL937" s="1">
        <v>6805</v>
      </c>
      <c r="AM937" s="1">
        <v>8734</v>
      </c>
      <c r="AN937" t="s">
        <v>8838</v>
      </c>
      <c r="AO937" t="s">
        <v>8838</v>
      </c>
      <c r="AP937" t="s">
        <v>8838</v>
      </c>
      <c r="AQ937" s="1">
        <v>1328</v>
      </c>
      <c r="AR937" s="1">
        <v>1285</v>
      </c>
      <c r="AS937" s="1">
        <v>1581</v>
      </c>
      <c r="AT937" s="1">
        <v>1732</v>
      </c>
      <c r="AU937" s="1">
        <v>2144</v>
      </c>
      <c r="AV937" t="s">
        <v>8838</v>
      </c>
      <c r="AW937" t="s">
        <v>8838</v>
      </c>
      <c r="AX937" t="s">
        <v>8838</v>
      </c>
      <c r="AY937" s="1">
        <v>3401</v>
      </c>
      <c r="AZ937" s="1">
        <v>2477</v>
      </c>
      <c r="BA937" s="1">
        <v>4164</v>
      </c>
      <c r="BB937" s="1">
        <v>5073</v>
      </c>
      <c r="BC937" s="1">
        <v>6590</v>
      </c>
      <c r="BD937" t="s">
        <v>8838</v>
      </c>
      <c r="BE937" t="s">
        <v>8838</v>
      </c>
      <c r="BF937" t="s">
        <v>8838</v>
      </c>
      <c r="BG937" s="1">
        <v>3165</v>
      </c>
      <c r="BH937" s="1">
        <v>2127</v>
      </c>
      <c r="BI937" s="1">
        <v>3667</v>
      </c>
      <c r="BJ937" s="1">
        <v>4498</v>
      </c>
      <c r="BK937" s="1">
        <v>5925</v>
      </c>
      <c r="BL937" t="s">
        <v>8838</v>
      </c>
      <c r="BM937" t="s">
        <v>8838</v>
      </c>
      <c r="BN937" t="s">
        <v>8838</v>
      </c>
      <c r="BO937">
        <v>167</v>
      </c>
      <c r="BP937">
        <v>68</v>
      </c>
      <c r="BQ937">
        <v>68</v>
      </c>
      <c r="BR937">
        <v>68</v>
      </c>
      <c r="BS937">
        <v>68</v>
      </c>
      <c r="BT937" t="s">
        <v>8838</v>
      </c>
      <c r="BU937" t="s">
        <v>8838</v>
      </c>
      <c r="BV937" t="s">
        <v>8838</v>
      </c>
      <c r="BW937">
        <v>11.67</v>
      </c>
      <c r="BX937">
        <v>20.03</v>
      </c>
      <c r="BY937">
        <v>44.69</v>
      </c>
      <c r="BZ937">
        <v>9.09</v>
      </c>
      <c r="CA937">
        <v>7.39</v>
      </c>
      <c r="CB937" t="s">
        <v>8838</v>
      </c>
      <c r="CC937" t="s">
        <v>8838</v>
      </c>
      <c r="CD937" t="s">
        <v>8838</v>
      </c>
      <c r="CE937">
        <v>15.99</v>
      </c>
      <c r="CF937">
        <v>27.73</v>
      </c>
      <c r="CG937">
        <v>67.819999999999993</v>
      </c>
      <c r="CH937">
        <v>11.92</v>
      </c>
      <c r="CI937">
        <v>9.19</v>
      </c>
      <c r="CJ937" t="s">
        <v>8838</v>
      </c>
      <c r="CK937" t="s">
        <v>8838</v>
      </c>
      <c r="CL937" t="s">
        <v>8838</v>
      </c>
      <c r="CM937" s="1">
        <v>1436</v>
      </c>
      <c r="CN937" s="1">
        <v>2439</v>
      </c>
      <c r="CO937" s="1">
        <v>14496</v>
      </c>
      <c r="CP937" s="1">
        <v>3591</v>
      </c>
      <c r="CQ937" s="1">
        <v>3534</v>
      </c>
      <c r="CR937" t="s">
        <v>8838</v>
      </c>
      <c r="CS937" t="s">
        <v>8838</v>
      </c>
      <c r="CT937" t="s">
        <v>8838</v>
      </c>
      <c r="CU937">
        <v>9.34</v>
      </c>
      <c r="CV937">
        <v>10.130000000000001</v>
      </c>
      <c r="CW937">
        <v>0.81</v>
      </c>
      <c r="CX937">
        <v>5.19</v>
      </c>
      <c r="CY937">
        <v>7.82</v>
      </c>
      <c r="CZ937" t="s">
        <v>8838</v>
      </c>
      <c r="DA937" t="s">
        <v>8838</v>
      </c>
      <c r="DB937" t="s">
        <v>8838</v>
      </c>
      <c r="DC937">
        <v>1.35</v>
      </c>
      <c r="DD937">
        <v>1.5</v>
      </c>
      <c r="DE937">
        <v>0.42</v>
      </c>
      <c r="DF937">
        <v>0.55000000000000004</v>
      </c>
      <c r="DG937">
        <v>0.62</v>
      </c>
      <c r="DH937" t="s">
        <v>8838</v>
      </c>
      <c r="DI937" t="s">
        <v>8838</v>
      </c>
      <c r="DJ937" t="s">
        <v>8838</v>
      </c>
      <c r="DK937" s="5" t="e">
        <f>(CL937*3+CK937*2+CJ937)/6</f>
        <v>#VALUE!</v>
      </c>
      <c r="DL937">
        <f>BG937+(BG937*(CF937-8.25)/8.25)</f>
        <v>10638.236363636364</v>
      </c>
      <c r="DM937">
        <f>BH937+(BH937*(CG937-8.25)/8.25)</f>
        <v>17485.229090909088</v>
      </c>
      <c r="DN937">
        <f>BI937+(BI937*(CH937-8.25)/8.25)</f>
        <v>5298.2593939393937</v>
      </c>
      <c r="DO937">
        <f>BJ937+(BJ937*(CI937-8.25)/8.25)</f>
        <v>5010.4993939393935</v>
      </c>
      <c r="DP937" t="e">
        <f>BK937+(BK937*(CJ937-8.25)/8.25)</f>
        <v>#VALUE!</v>
      </c>
      <c r="DQ937" t="e">
        <f>BL937+(BL937*(CK937-8.25)/8.25)</f>
        <v>#VALUE!</v>
      </c>
      <c r="DR937" t="e">
        <f>BM937+(BM937*(CL937-8.25)/8.25)</f>
        <v>#VALUE!</v>
      </c>
      <c r="DS937" s="7">
        <f>DL937*10^8/$H937</f>
        <v>78487.544851089202</v>
      </c>
      <c r="DT937" s="7">
        <f>DM937*10^8/$H937</f>
        <v>129003.77991180409</v>
      </c>
      <c r="DU937" s="7">
        <f>DN937*10^8/$H937</f>
        <v>39089.878961138049</v>
      </c>
      <c r="DV937" s="7">
        <f>DO937*10^8/$H937</f>
        <v>36966.822550815043</v>
      </c>
      <c r="DW937" s="7" t="e">
        <f>DP937*10^8/$H937</f>
        <v>#VALUE!</v>
      </c>
      <c r="DX937" s="7" t="e">
        <f>DQ937*10^8/$H937</f>
        <v>#VALUE!</v>
      </c>
      <c r="DY937" s="7" t="e">
        <f>DR937*10^8/$H937</f>
        <v>#VALUE!</v>
      </c>
      <c r="DZ937" s="7">
        <f>DS937*10^8/$H937</f>
        <v>579071.04957818636</v>
      </c>
      <c r="EA937" s="7" t="e">
        <f>DY937*0.8</f>
        <v>#VALUE!</v>
      </c>
      <c r="EB937" s="9" t="e">
        <f>F937-#REF!</f>
        <v>#REF!</v>
      </c>
      <c r="EC937" s="3" t="e">
        <f>EB937/#REF!*100</f>
        <v>#REF!</v>
      </c>
      <c r="ED937" s="3" t="e">
        <f>DX937-F937</f>
        <v>#VALUE!</v>
      </c>
      <c r="EE937" s="11" t="e">
        <f>ED937/F937</f>
        <v>#VALUE!</v>
      </c>
      <c r="EF937" s="3" t="e">
        <f>F937-#REF!</f>
        <v>#REF!</v>
      </c>
    </row>
    <row r="938" spans="1:136" hidden="1" x14ac:dyDescent="0.3">
      <c r="A938">
        <v>936</v>
      </c>
      <c r="B938" s="17" t="s">
        <v>9775</v>
      </c>
      <c r="C938" s="16" t="str">
        <f>"https://finance.naver.com/item/frgn.nhn?code="&amp;B938</f>
        <v>https://finance.naver.com/item/frgn.nhn?code=353190</v>
      </c>
      <c r="D938" t="s">
        <v>5508</v>
      </c>
      <c r="E938" t="s">
        <v>5509</v>
      </c>
      <c r="F938" s="18">
        <f>VALUE(LEFT(E938,FIND("/",E938)-1))</f>
        <v>2400</v>
      </c>
      <c r="G938" s="6" t="s">
        <v>5510</v>
      </c>
      <c r="H938" s="6">
        <f>VALUE(LEFT(G938,FIND("/",G938)-1)) + VALUE(MID(G938,FIND("/",G938)+1,LEN(G938)))</f>
        <v>36440420</v>
      </c>
      <c r="I938">
        <v>0</v>
      </c>
      <c r="J938" s="1">
        <f>F938*H938/(10^8)</f>
        <v>874.57007999999996</v>
      </c>
      <c r="K938">
        <v>188</v>
      </c>
      <c r="L938">
        <v>452</v>
      </c>
      <c r="M938">
        <v>484</v>
      </c>
      <c r="N938">
        <v>667</v>
      </c>
      <c r="O938">
        <v>768</v>
      </c>
      <c r="P938" t="s">
        <v>8838</v>
      </c>
      <c r="Q938" t="s">
        <v>8838</v>
      </c>
      <c r="R938" t="s">
        <v>8838</v>
      </c>
      <c r="S938">
        <v>-16</v>
      </c>
      <c r="T938">
        <v>35</v>
      </c>
      <c r="U938">
        <v>-25</v>
      </c>
      <c r="V938">
        <v>51</v>
      </c>
      <c r="W938">
        <v>74</v>
      </c>
      <c r="X938" t="s">
        <v>8838</v>
      </c>
      <c r="Y938" t="s">
        <v>8838</v>
      </c>
      <c r="Z938" t="s">
        <v>8838</v>
      </c>
      <c r="AA938">
        <v>-96</v>
      </c>
      <c r="AB938">
        <v>35</v>
      </c>
      <c r="AC938">
        <v>-22</v>
      </c>
      <c r="AD938">
        <v>27</v>
      </c>
      <c r="AE938">
        <v>21</v>
      </c>
      <c r="AF938" t="s">
        <v>8838</v>
      </c>
      <c r="AG938" t="s">
        <v>8838</v>
      </c>
      <c r="AH938" t="s">
        <v>8838</v>
      </c>
      <c r="AI938">
        <v>103</v>
      </c>
      <c r="AJ938">
        <v>188</v>
      </c>
      <c r="AK938">
        <v>203</v>
      </c>
      <c r="AL938">
        <v>322</v>
      </c>
      <c r="AM938">
        <v>389</v>
      </c>
      <c r="AN938" t="s">
        <v>8838</v>
      </c>
      <c r="AO938" t="s">
        <v>8838</v>
      </c>
      <c r="AP938" t="s">
        <v>8838</v>
      </c>
      <c r="AQ938">
        <v>11</v>
      </c>
      <c r="AR938">
        <v>60</v>
      </c>
      <c r="AS938">
        <v>199</v>
      </c>
      <c r="AT938">
        <v>291</v>
      </c>
      <c r="AU938">
        <v>320</v>
      </c>
      <c r="AV938" t="s">
        <v>8838</v>
      </c>
      <c r="AW938" t="s">
        <v>8838</v>
      </c>
      <c r="AX938" t="s">
        <v>8838</v>
      </c>
      <c r="AY938">
        <v>92</v>
      </c>
      <c r="AZ938">
        <v>127</v>
      </c>
      <c r="BA938">
        <v>4</v>
      </c>
      <c r="BB938">
        <v>31</v>
      </c>
      <c r="BC938">
        <v>69</v>
      </c>
      <c r="BD938" t="s">
        <v>8838</v>
      </c>
      <c r="BE938" t="s">
        <v>8838</v>
      </c>
      <c r="BF938" t="s">
        <v>8838</v>
      </c>
      <c r="BG938">
        <v>92</v>
      </c>
      <c r="BH938">
        <v>127</v>
      </c>
      <c r="BI938">
        <v>4</v>
      </c>
      <c r="BJ938">
        <v>31</v>
      </c>
      <c r="BK938">
        <v>69</v>
      </c>
      <c r="BL938" t="s">
        <v>8838</v>
      </c>
      <c r="BM938" t="s">
        <v>8838</v>
      </c>
      <c r="BN938" t="s">
        <v>8838</v>
      </c>
      <c r="BO938">
        <v>22</v>
      </c>
      <c r="BP938">
        <v>22</v>
      </c>
      <c r="BQ938">
        <v>18</v>
      </c>
      <c r="BR938">
        <v>18</v>
      </c>
      <c r="BS938">
        <v>19</v>
      </c>
      <c r="BT938" t="s">
        <v>8838</v>
      </c>
      <c r="BU938" t="s">
        <v>8838</v>
      </c>
      <c r="BV938" t="s">
        <v>8838</v>
      </c>
      <c r="BW938">
        <v>-65.47</v>
      </c>
      <c r="BX938">
        <v>24.35</v>
      </c>
      <c r="BY938" t="s">
        <v>0</v>
      </c>
      <c r="BZ938">
        <v>10.34</v>
      </c>
      <c r="CA938">
        <v>5.83</v>
      </c>
      <c r="CB938" t="s">
        <v>8838</v>
      </c>
      <c r="CC938" t="s">
        <v>8838</v>
      </c>
      <c r="CD938" t="s">
        <v>8838</v>
      </c>
      <c r="CE938">
        <v>-70.459999999999994</v>
      </c>
      <c r="CF938">
        <v>32.33</v>
      </c>
      <c r="CG938" t="s">
        <v>0</v>
      </c>
      <c r="CH938">
        <v>161.63999999999999</v>
      </c>
      <c r="CI938">
        <v>41.13</v>
      </c>
      <c r="CJ938" t="s">
        <v>8838</v>
      </c>
      <c r="CK938" t="s">
        <v>8838</v>
      </c>
      <c r="CL938" t="s">
        <v>8838</v>
      </c>
      <c r="CM938">
        <v>-311</v>
      </c>
      <c r="CN938">
        <v>114</v>
      </c>
      <c r="CO938">
        <v>-70</v>
      </c>
      <c r="CP938">
        <v>92</v>
      </c>
      <c r="CQ938">
        <v>66</v>
      </c>
      <c r="CR938" t="s">
        <v>8838</v>
      </c>
      <c r="CS938" t="s">
        <v>8838</v>
      </c>
      <c r="CT938" t="s">
        <v>8838</v>
      </c>
      <c r="CU938" t="s">
        <v>8838</v>
      </c>
      <c r="CV938" t="s">
        <v>8838</v>
      </c>
      <c r="CW938" t="s">
        <v>8838</v>
      </c>
      <c r="CX938" t="s">
        <v>8838</v>
      </c>
      <c r="CY938" t="s">
        <v>8838</v>
      </c>
      <c r="CZ938" t="s">
        <v>8838</v>
      </c>
      <c r="DA938" t="s">
        <v>8838</v>
      </c>
      <c r="DB938" t="s">
        <v>8838</v>
      </c>
      <c r="DC938" t="s">
        <v>8838</v>
      </c>
      <c r="DD938" t="s">
        <v>8838</v>
      </c>
      <c r="DE938" t="s">
        <v>8838</v>
      </c>
      <c r="DF938" t="s">
        <v>8838</v>
      </c>
      <c r="DG938" t="s">
        <v>8838</v>
      </c>
      <c r="DH938" t="s">
        <v>8838</v>
      </c>
      <c r="DI938" t="s">
        <v>8838</v>
      </c>
      <c r="DJ938" t="s">
        <v>8838</v>
      </c>
      <c r="DK938" s="5" t="e">
        <f>(CL938*3+CK938*2+CJ938)/6</f>
        <v>#VALUE!</v>
      </c>
      <c r="DL938">
        <f>BG938+(BG938*(CF938-8.25)/8.25)</f>
        <v>360.52848484848482</v>
      </c>
      <c r="DM938" t="e">
        <f>BH938+(BH938*(CG938-8.25)/8.25)</f>
        <v>#VALUE!</v>
      </c>
      <c r="DN938">
        <f>BI938+(BI938*(CH938-8.25)/8.25)</f>
        <v>78.37090909090908</v>
      </c>
      <c r="DO938">
        <f>BJ938+(BJ938*(CI938-8.25)/8.25)</f>
        <v>154.54909090909092</v>
      </c>
      <c r="DP938" t="e">
        <f>BK938+(BK938*(CJ938-8.25)/8.25)</f>
        <v>#VALUE!</v>
      </c>
      <c r="DQ938" t="e">
        <f>BL938+(BL938*(CK938-8.25)/8.25)</f>
        <v>#VALUE!</v>
      </c>
      <c r="DR938" t="e">
        <f>BM938+(BM938*(CL938-8.25)/8.25)</f>
        <v>#VALUE!</v>
      </c>
      <c r="DS938" s="7">
        <f>DL938*10^8/$H938</f>
        <v>989.36424126968018</v>
      </c>
      <c r="DT938" s="7" t="e">
        <f>DM938*10^8/$H938</f>
        <v>#VALUE!</v>
      </c>
      <c r="DU938" s="7">
        <f>DN938*10^8/$H938</f>
        <v>215.06587764605644</v>
      </c>
      <c r="DV938" s="7">
        <f>DO938*10^8/$H938</f>
        <v>424.11446110964397</v>
      </c>
      <c r="DW938" s="7" t="e">
        <f>DP938*10^8/$H938</f>
        <v>#VALUE!</v>
      </c>
      <c r="DX938" s="7" t="e">
        <f>DQ938*10^8/$H938</f>
        <v>#VALUE!</v>
      </c>
      <c r="DY938" s="7" t="e">
        <f>DR938*10^8/$H938</f>
        <v>#VALUE!</v>
      </c>
      <c r="DZ938" s="7">
        <f>DS938*10^8/$H938</f>
        <v>2715.018765617082</v>
      </c>
      <c r="EA938" s="7" t="e">
        <f>DY938*0.8</f>
        <v>#VALUE!</v>
      </c>
      <c r="EB938" s="9" t="e">
        <f>F938-#REF!</f>
        <v>#REF!</v>
      </c>
      <c r="EC938" s="3" t="e">
        <f>EB938/#REF!*100</f>
        <v>#REF!</v>
      </c>
      <c r="ED938" s="3" t="e">
        <f>DX938-F938</f>
        <v>#VALUE!</v>
      </c>
      <c r="EE938" s="11" t="e">
        <f>ED938/F938</f>
        <v>#VALUE!</v>
      </c>
      <c r="EF938" s="3" t="e">
        <f>F938-#REF!</f>
        <v>#REF!</v>
      </c>
    </row>
    <row r="939" spans="1:136" hidden="1" x14ac:dyDescent="0.3">
      <c r="A939">
        <v>937</v>
      </c>
      <c r="B939" s="17" t="s">
        <v>9776</v>
      </c>
      <c r="C939" s="16" t="str">
        <f>"https://finance.naver.com/item/frgn.nhn?code="&amp;B939</f>
        <v>https://finance.naver.com/item/frgn.nhn?code=353810</v>
      </c>
      <c r="D939" t="s">
        <v>5511</v>
      </c>
      <c r="E939" t="s">
        <v>5512</v>
      </c>
      <c r="F939" s="18">
        <f>VALUE(LEFT(E939,FIND("/",E939)-1))</f>
        <v>6990</v>
      </c>
      <c r="G939" s="6" t="s">
        <v>5513</v>
      </c>
      <c r="H939" s="6">
        <f>VALUE(LEFT(G939,FIND("/",G939)-1)) + VALUE(MID(G939,FIND("/",G939)+1,LEN(G939)))</f>
        <v>34191720</v>
      </c>
      <c r="I939">
        <v>0</v>
      </c>
      <c r="J939" s="1">
        <f>F939*H939/(10^8)</f>
        <v>2390.0012280000001</v>
      </c>
      <c r="K939" t="s">
        <v>8838</v>
      </c>
      <c r="L939" t="s">
        <v>8838</v>
      </c>
      <c r="M939" t="s">
        <v>8838</v>
      </c>
      <c r="N939" t="s">
        <v>8838</v>
      </c>
      <c r="O939">
        <v>881</v>
      </c>
      <c r="P939" t="s">
        <v>8838</v>
      </c>
      <c r="Q939" t="s">
        <v>8838</v>
      </c>
      <c r="R939" t="s">
        <v>8838</v>
      </c>
      <c r="S939" t="s">
        <v>8838</v>
      </c>
      <c r="T939" t="s">
        <v>8838</v>
      </c>
      <c r="U939" t="s">
        <v>8838</v>
      </c>
      <c r="V939" t="s">
        <v>8838</v>
      </c>
      <c r="W939">
        <v>152</v>
      </c>
      <c r="X939" t="s">
        <v>8838</v>
      </c>
      <c r="Y939" t="s">
        <v>8838</v>
      </c>
      <c r="Z939" t="s">
        <v>8838</v>
      </c>
      <c r="AA939" t="s">
        <v>8838</v>
      </c>
      <c r="AB939" t="s">
        <v>8838</v>
      </c>
      <c r="AC939" t="s">
        <v>8838</v>
      </c>
      <c r="AD939" t="s">
        <v>8838</v>
      </c>
      <c r="AE939">
        <v>104</v>
      </c>
      <c r="AF939" t="s">
        <v>8838</v>
      </c>
      <c r="AG939" t="s">
        <v>8838</v>
      </c>
      <c r="AH939" t="s">
        <v>8838</v>
      </c>
      <c r="AI939" t="s">
        <v>8838</v>
      </c>
      <c r="AJ939" t="s">
        <v>8838</v>
      </c>
      <c r="AK939" t="s">
        <v>8838</v>
      </c>
      <c r="AL939" t="s">
        <v>8838</v>
      </c>
      <c r="AM939">
        <v>898</v>
      </c>
      <c r="AN939" t="s">
        <v>8838</v>
      </c>
      <c r="AO939" t="s">
        <v>8838</v>
      </c>
      <c r="AP939" t="s">
        <v>8838</v>
      </c>
      <c r="AQ939" t="s">
        <v>8838</v>
      </c>
      <c r="AR939" t="s">
        <v>8838</v>
      </c>
      <c r="AS939" t="s">
        <v>8838</v>
      </c>
      <c r="AT939" t="s">
        <v>8838</v>
      </c>
      <c r="AU939">
        <v>558</v>
      </c>
      <c r="AV939" t="s">
        <v>8838</v>
      </c>
      <c r="AW939" t="s">
        <v>8838</v>
      </c>
      <c r="AX939" t="s">
        <v>8838</v>
      </c>
      <c r="AY939" t="s">
        <v>8838</v>
      </c>
      <c r="AZ939" t="s">
        <v>8838</v>
      </c>
      <c r="BA939" t="s">
        <v>8838</v>
      </c>
      <c r="BB939" t="s">
        <v>8838</v>
      </c>
      <c r="BC939">
        <v>340</v>
      </c>
      <c r="BD939" t="s">
        <v>8838</v>
      </c>
      <c r="BE939" t="s">
        <v>8838</v>
      </c>
      <c r="BF939" t="s">
        <v>8838</v>
      </c>
      <c r="BG939" t="s">
        <v>8838</v>
      </c>
      <c r="BH939" t="s">
        <v>8838</v>
      </c>
      <c r="BI939" t="s">
        <v>8838</v>
      </c>
      <c r="BJ939" t="s">
        <v>8838</v>
      </c>
      <c r="BK939">
        <v>340</v>
      </c>
      <c r="BL939" t="s">
        <v>8838</v>
      </c>
      <c r="BM939" t="s">
        <v>8838</v>
      </c>
      <c r="BN939" t="s">
        <v>8838</v>
      </c>
      <c r="BO939" t="s">
        <v>8838</v>
      </c>
      <c r="BP939" t="s">
        <v>8838</v>
      </c>
      <c r="BQ939" t="s">
        <v>8838</v>
      </c>
      <c r="BR939" t="s">
        <v>8838</v>
      </c>
      <c r="BS939">
        <v>34</v>
      </c>
      <c r="BT939" t="s">
        <v>8838</v>
      </c>
      <c r="BU939" t="s">
        <v>8838</v>
      </c>
      <c r="BV939" t="s">
        <v>8838</v>
      </c>
      <c r="BW939" t="s">
        <v>8838</v>
      </c>
      <c r="BX939" t="s">
        <v>8838</v>
      </c>
      <c r="BY939" t="s">
        <v>8838</v>
      </c>
      <c r="BZ939" t="s">
        <v>8838</v>
      </c>
      <c r="CA939" t="s">
        <v>8838</v>
      </c>
      <c r="CB939" t="s">
        <v>8838</v>
      </c>
      <c r="CC939" t="s">
        <v>8838</v>
      </c>
      <c r="CD939" t="s">
        <v>8838</v>
      </c>
      <c r="CE939" t="s">
        <v>8838</v>
      </c>
      <c r="CF939" t="s">
        <v>8838</v>
      </c>
      <c r="CG939" t="s">
        <v>8838</v>
      </c>
      <c r="CH939" t="s">
        <v>8838</v>
      </c>
      <c r="CI939" t="s">
        <v>8838</v>
      </c>
      <c r="CJ939" t="s">
        <v>8838</v>
      </c>
      <c r="CK939" t="s">
        <v>8838</v>
      </c>
      <c r="CL939" t="s">
        <v>8838</v>
      </c>
      <c r="CM939" t="s">
        <v>8838</v>
      </c>
      <c r="CN939" t="s">
        <v>8838</v>
      </c>
      <c r="CO939" t="s">
        <v>8838</v>
      </c>
      <c r="CP939" t="s">
        <v>8838</v>
      </c>
      <c r="CQ939">
        <v>305</v>
      </c>
      <c r="CR939" t="s">
        <v>8838</v>
      </c>
      <c r="CS939" t="s">
        <v>8838</v>
      </c>
      <c r="CT939" t="s">
        <v>8838</v>
      </c>
      <c r="CU939" t="s">
        <v>8838</v>
      </c>
      <c r="CV939" t="s">
        <v>8838</v>
      </c>
      <c r="CW939" t="s">
        <v>8838</v>
      </c>
      <c r="CX939" t="s">
        <v>8838</v>
      </c>
      <c r="CY939">
        <v>20.329999999999998</v>
      </c>
      <c r="CZ939" t="s">
        <v>8838</v>
      </c>
      <c r="DA939" t="s">
        <v>8838</v>
      </c>
      <c r="DB939" t="s">
        <v>8838</v>
      </c>
      <c r="DC939" t="s">
        <v>8838</v>
      </c>
      <c r="DD939" t="s">
        <v>8838</v>
      </c>
      <c r="DE939" t="s">
        <v>8838</v>
      </c>
      <c r="DF939" t="s">
        <v>8838</v>
      </c>
      <c r="DG939">
        <v>6.2</v>
      </c>
      <c r="DH939" t="s">
        <v>8838</v>
      </c>
      <c r="DI939" t="s">
        <v>8838</v>
      </c>
      <c r="DJ939" t="s">
        <v>8838</v>
      </c>
      <c r="DK939" s="5" t="e">
        <f>(CL939*3+CK939*2+CJ939)/6</f>
        <v>#VALUE!</v>
      </c>
      <c r="DL939" t="e">
        <f>BG939+(BG939*(CF939-8.25)/8.25)</f>
        <v>#VALUE!</v>
      </c>
      <c r="DM939" t="e">
        <f>BH939+(BH939*(CG939-8.25)/8.25)</f>
        <v>#VALUE!</v>
      </c>
      <c r="DN939" t="e">
        <f>BI939+(BI939*(CH939-8.25)/8.25)</f>
        <v>#VALUE!</v>
      </c>
      <c r="DO939" t="e">
        <f>BJ939+(BJ939*(CI939-8.25)/8.25)</f>
        <v>#VALUE!</v>
      </c>
      <c r="DP939" t="e">
        <f>BK939+(BK939*(CJ939-8.25)/8.25)</f>
        <v>#VALUE!</v>
      </c>
      <c r="DQ939" t="e">
        <f>BL939+(BL939*(CK939-8.25)/8.25)</f>
        <v>#VALUE!</v>
      </c>
      <c r="DR939" t="e">
        <f>BM939+(BM939*(CL939-8.25)/8.25)</f>
        <v>#VALUE!</v>
      </c>
      <c r="DS939" s="7" t="e">
        <f>DL939*10^8/$H939</f>
        <v>#VALUE!</v>
      </c>
      <c r="DT939" s="7" t="e">
        <f>DM939*10^8/$H939</f>
        <v>#VALUE!</v>
      </c>
      <c r="DU939" s="7" t="e">
        <f>DN939*10^8/$H939</f>
        <v>#VALUE!</v>
      </c>
      <c r="DV939" s="7" t="e">
        <f>DO939*10^8/$H939</f>
        <v>#VALUE!</v>
      </c>
      <c r="DW939" s="7" t="e">
        <f>DP939*10^8/$H939</f>
        <v>#VALUE!</v>
      </c>
      <c r="DX939" s="7" t="e">
        <f>DQ939*10^8/$H939</f>
        <v>#VALUE!</v>
      </c>
      <c r="DY939" s="7" t="e">
        <f>DR939*10^8/$H939</f>
        <v>#VALUE!</v>
      </c>
      <c r="DZ939" s="7" t="e">
        <f>DS939*10^8/$H939</f>
        <v>#VALUE!</v>
      </c>
      <c r="EA939" s="7" t="e">
        <f>DY939*0.8</f>
        <v>#VALUE!</v>
      </c>
      <c r="EB939" s="9" t="e">
        <f>F939-#REF!</f>
        <v>#REF!</v>
      </c>
      <c r="EC939" s="3" t="e">
        <f>EB939/#REF!*100</f>
        <v>#REF!</v>
      </c>
      <c r="ED939" s="3" t="e">
        <f>DX939-F939</f>
        <v>#VALUE!</v>
      </c>
      <c r="EE939" s="11" t="e">
        <f>ED939/F939</f>
        <v>#VALUE!</v>
      </c>
      <c r="EF939" s="3" t="e">
        <f>F939-#REF!</f>
        <v>#REF!</v>
      </c>
    </row>
    <row r="940" spans="1:136" x14ac:dyDescent="0.3">
      <c r="A940">
        <v>935</v>
      </c>
      <c r="B940" s="17" t="s">
        <v>9774</v>
      </c>
      <c r="C940" s="16" t="str">
        <f>"https://finance.naver.com/item/frgn.nhn?code="&amp;B940</f>
        <v>https://finance.naver.com/item/frgn.nhn?code=298060</v>
      </c>
      <c r="D940" t="s">
        <v>5505</v>
      </c>
      <c r="E940" t="s">
        <v>5506</v>
      </c>
      <c r="F940" s="18">
        <f>VALUE(LEFT(E940,FIND("/",E940)-1))</f>
        <v>29650</v>
      </c>
      <c r="G940" s="6" t="s">
        <v>5507</v>
      </c>
      <c r="H940" s="6">
        <f>VALUE(LEFT(G940,FIND("/",G940)-1)) + VALUE(MID(G940,FIND("/",G940)+1,LEN(G940)))</f>
        <v>12021854</v>
      </c>
      <c r="I940" s="1">
        <v>22500</v>
      </c>
      <c r="J940" s="1">
        <f>F940*H940/(10^8)</f>
        <v>3564.479711</v>
      </c>
      <c r="K940">
        <v>0</v>
      </c>
      <c r="L940">
        <v>0</v>
      </c>
      <c r="M940">
        <v>0</v>
      </c>
      <c r="N940">
        <v>2</v>
      </c>
      <c r="O940">
        <v>3</v>
      </c>
      <c r="P940" t="s">
        <v>8838</v>
      </c>
      <c r="Q940" t="s">
        <v>8838</v>
      </c>
      <c r="R940" t="s">
        <v>8838</v>
      </c>
      <c r="S940">
        <v>-40</v>
      </c>
      <c r="T940">
        <v>-53</v>
      </c>
      <c r="U940">
        <v>-86</v>
      </c>
      <c r="V940">
        <v>-122</v>
      </c>
      <c r="W940">
        <v>-161</v>
      </c>
      <c r="X940" t="s">
        <v>8838</v>
      </c>
      <c r="Y940" t="s">
        <v>8838</v>
      </c>
      <c r="Z940" t="s">
        <v>8838</v>
      </c>
      <c r="AA940">
        <v>-40</v>
      </c>
      <c r="AB940">
        <v>-17</v>
      </c>
      <c r="AC940">
        <v>-401</v>
      </c>
      <c r="AD940">
        <v>-426</v>
      </c>
      <c r="AE940">
        <v>-96</v>
      </c>
      <c r="AF940" t="s">
        <v>8838</v>
      </c>
      <c r="AG940" t="s">
        <v>8838</v>
      </c>
      <c r="AH940" t="s">
        <v>8838</v>
      </c>
      <c r="AI940">
        <v>113</v>
      </c>
      <c r="AJ940">
        <v>64</v>
      </c>
      <c r="AK940">
        <v>439</v>
      </c>
      <c r="AL940">
        <v>410</v>
      </c>
      <c r="AM940">
        <v>763</v>
      </c>
      <c r="AN940" t="s">
        <v>8838</v>
      </c>
      <c r="AO940" t="s">
        <v>8838</v>
      </c>
      <c r="AP940" t="s">
        <v>8838</v>
      </c>
      <c r="AQ940">
        <v>184</v>
      </c>
      <c r="AR940">
        <v>151</v>
      </c>
      <c r="AS940">
        <v>885</v>
      </c>
      <c r="AT940">
        <v>242</v>
      </c>
      <c r="AU940">
        <v>132</v>
      </c>
      <c r="AV940" t="s">
        <v>8838</v>
      </c>
      <c r="AW940" t="s">
        <v>8838</v>
      </c>
      <c r="AX940" t="s">
        <v>8838</v>
      </c>
      <c r="AY940">
        <v>-71</v>
      </c>
      <c r="AZ940">
        <v>-87</v>
      </c>
      <c r="BA940">
        <v>-446</v>
      </c>
      <c r="BB940">
        <v>169</v>
      </c>
      <c r="BC940">
        <v>631</v>
      </c>
      <c r="BD940" t="s">
        <v>8838</v>
      </c>
      <c r="BE940" t="s">
        <v>8838</v>
      </c>
      <c r="BF940" t="s">
        <v>8838</v>
      </c>
      <c r="BG940">
        <v>-71</v>
      </c>
      <c r="BH940">
        <v>-87</v>
      </c>
      <c r="BI940">
        <v>-446</v>
      </c>
      <c r="BJ940">
        <v>169</v>
      </c>
      <c r="BK940">
        <v>631</v>
      </c>
      <c r="BL940" t="s">
        <v>8838</v>
      </c>
      <c r="BM940" t="s">
        <v>8838</v>
      </c>
      <c r="BN940" t="s">
        <v>8838</v>
      </c>
      <c r="BO940">
        <v>8</v>
      </c>
      <c r="BP940">
        <v>8</v>
      </c>
      <c r="BQ940">
        <v>9</v>
      </c>
      <c r="BR940">
        <v>46</v>
      </c>
      <c r="BS940">
        <v>59</v>
      </c>
      <c r="BT940" t="s">
        <v>8838</v>
      </c>
      <c r="BU940" t="s">
        <v>8838</v>
      </c>
      <c r="BV940" t="s">
        <v>8838</v>
      </c>
      <c r="BW940">
        <v>-48.17</v>
      </c>
      <c r="BX940">
        <v>-19.62</v>
      </c>
      <c r="BY940">
        <v>-159.43</v>
      </c>
      <c r="BZ940">
        <v>-100.25</v>
      </c>
      <c r="CA940">
        <v>-16.420000000000002</v>
      </c>
      <c r="CB940" t="s">
        <v>8838</v>
      </c>
      <c r="CC940" t="s">
        <v>8838</v>
      </c>
      <c r="CD940" t="s">
        <v>8838</v>
      </c>
      <c r="CE940" t="s">
        <v>1</v>
      </c>
      <c r="CF940" t="s">
        <v>1</v>
      </c>
      <c r="CG940" t="s">
        <v>1</v>
      </c>
      <c r="CH940" t="s">
        <v>1</v>
      </c>
      <c r="CI940">
        <v>-24.1</v>
      </c>
      <c r="CJ940" t="s">
        <v>8838</v>
      </c>
      <c r="CK940" t="s">
        <v>8838</v>
      </c>
      <c r="CL940" t="s">
        <v>8838</v>
      </c>
      <c r="CM940">
        <v>-662</v>
      </c>
      <c r="CN940">
        <v>-280</v>
      </c>
      <c r="CO940" s="1">
        <v>-5327</v>
      </c>
      <c r="CP940" s="1">
        <v>-4384</v>
      </c>
      <c r="CQ940">
        <v>-878</v>
      </c>
      <c r="CR940" t="s">
        <v>8838</v>
      </c>
      <c r="CS940" t="s">
        <v>8838</v>
      </c>
      <c r="CT940" t="s">
        <v>8838</v>
      </c>
      <c r="CU940" t="s">
        <v>8838</v>
      </c>
      <c r="CV940" t="s">
        <v>8838</v>
      </c>
      <c r="CW940" t="s">
        <v>8838</v>
      </c>
      <c r="CX940" t="s">
        <v>8838</v>
      </c>
      <c r="CY940" t="s">
        <v>2</v>
      </c>
      <c r="CZ940" t="s">
        <v>8838</v>
      </c>
      <c r="DA940" t="s">
        <v>8838</v>
      </c>
      <c r="DB940" t="s">
        <v>8838</v>
      </c>
      <c r="DC940" t="s">
        <v>8838</v>
      </c>
      <c r="DD940" t="s">
        <v>8838</v>
      </c>
      <c r="DE940" t="s">
        <v>8838</v>
      </c>
      <c r="DF940" t="s">
        <v>8838</v>
      </c>
      <c r="DG940">
        <v>9.2899999999999991</v>
      </c>
      <c r="DH940" t="s">
        <v>8838</v>
      </c>
      <c r="DI940" t="s">
        <v>8838</v>
      </c>
      <c r="DJ940" t="s">
        <v>8838</v>
      </c>
      <c r="DK940" s="5" t="e">
        <f>(CL940*3+CK940*2+CJ940)/6</f>
        <v>#VALUE!</v>
      </c>
      <c r="DL940" t="e">
        <f>BG940+(BG940*(CF940-8.25)/8.25)</f>
        <v>#VALUE!</v>
      </c>
      <c r="DM940" t="e">
        <f>BH940+(BH940*(CG940-8.25)/8.25)</f>
        <v>#VALUE!</v>
      </c>
      <c r="DN940" t="e">
        <f>BI940+(BI940*(CH940-8.25)/8.25)</f>
        <v>#VALUE!</v>
      </c>
      <c r="DO940">
        <f>BJ940+(BJ940*(CI940-8.25)/8.25)</f>
        <v>-493.68484848484854</v>
      </c>
      <c r="DP940" t="e">
        <f>BK940+(BK940*(CJ940-8.25)/8.25)</f>
        <v>#VALUE!</v>
      </c>
      <c r="DQ940" t="e">
        <f>BL940+(BL940*(CK940-8.25)/8.25)</f>
        <v>#VALUE!</v>
      </c>
      <c r="DR940" t="e">
        <f>BM940+(BM940*(CL940-8.25)/8.25)</f>
        <v>#VALUE!</v>
      </c>
      <c r="DS940" s="7" t="e">
        <f>DL940*10^8/$H940</f>
        <v>#VALUE!</v>
      </c>
      <c r="DT940" s="7" t="e">
        <f>DM940*10^8/$H940</f>
        <v>#VALUE!</v>
      </c>
      <c r="DU940" s="7" t="e">
        <f>DN940*10^8/$H940</f>
        <v>#VALUE!</v>
      </c>
      <c r="DV940" s="7">
        <f>DO940*10^8/$H940</f>
        <v>-4106.5616708109128</v>
      </c>
      <c r="DW940" s="7" t="e">
        <f>DP940*10^8/$H940</f>
        <v>#VALUE!</v>
      </c>
      <c r="DX940" s="7" t="e">
        <f>DQ940*10^8/$H940</f>
        <v>#VALUE!</v>
      </c>
      <c r="DY940" s="7" t="e">
        <f>DR940*10^8/$H940</f>
        <v>#VALUE!</v>
      </c>
      <c r="DZ940" s="7" t="e">
        <f>DS940*10^8/$H940</f>
        <v>#VALUE!</v>
      </c>
      <c r="EA940" s="7" t="e">
        <f>DY940*0.8</f>
        <v>#VALUE!</v>
      </c>
      <c r="EB940" s="9" t="e">
        <f>F940-#REF!</f>
        <v>#REF!</v>
      </c>
      <c r="EC940" s="3" t="e">
        <f>EB940/#REF!*100</f>
        <v>#REF!</v>
      </c>
      <c r="ED940" s="3" t="e">
        <f>DX940-F940</f>
        <v>#VALUE!</v>
      </c>
      <c r="EE940" s="11" t="e">
        <f>ED940/F940</f>
        <v>#VALUE!</v>
      </c>
      <c r="EF940" s="3" t="e">
        <f>F940-#REF!</f>
        <v>#REF!</v>
      </c>
    </row>
    <row r="941" spans="1:136" hidden="1" x14ac:dyDescent="0.3">
      <c r="A941">
        <v>939</v>
      </c>
      <c r="B941" s="17" t="s">
        <v>9778</v>
      </c>
      <c r="C941" s="16" t="str">
        <f>"https://finance.naver.com/item/frgn.nhn?code="&amp;B941</f>
        <v>https://finance.naver.com/item/frgn.nhn?code=349720</v>
      </c>
      <c r="D941" t="s">
        <v>5517</v>
      </c>
      <c r="E941" t="s">
        <v>5518</v>
      </c>
      <c r="F941" s="18">
        <f>VALUE(LEFT(E941,FIND("/",E941)-1))</f>
        <v>2225</v>
      </c>
      <c r="G941" s="6" t="s">
        <v>5519</v>
      </c>
      <c r="H941" s="6">
        <f>VALUE(LEFT(G941,FIND("/",G941)-1)) + VALUE(MID(G941,FIND("/",G941)+1,LEN(G941)))</f>
        <v>3620000</v>
      </c>
      <c r="I941">
        <v>0</v>
      </c>
      <c r="J941" s="1">
        <f>F941*H941/(10^8)</f>
        <v>80.545000000000002</v>
      </c>
      <c r="K941" t="s">
        <v>8838</v>
      </c>
      <c r="L941" t="s">
        <v>8838</v>
      </c>
      <c r="M941" t="s">
        <v>8838</v>
      </c>
      <c r="N941" t="s">
        <v>8838</v>
      </c>
      <c r="O941">
        <v>0</v>
      </c>
      <c r="P941" t="s">
        <v>8838</v>
      </c>
      <c r="Q941" t="s">
        <v>8838</v>
      </c>
      <c r="R941" t="s">
        <v>8838</v>
      </c>
      <c r="S941" t="s">
        <v>8838</v>
      </c>
      <c r="T941" t="s">
        <v>8838</v>
      </c>
      <c r="U941" t="s">
        <v>8838</v>
      </c>
      <c r="V941" t="s">
        <v>8838</v>
      </c>
      <c r="W941">
        <v>0</v>
      </c>
      <c r="X941" t="s">
        <v>8838</v>
      </c>
      <c r="Y941" t="s">
        <v>8838</v>
      </c>
      <c r="Z941" t="s">
        <v>8838</v>
      </c>
      <c r="AA941" t="s">
        <v>8838</v>
      </c>
      <c r="AB941" t="s">
        <v>8838</v>
      </c>
      <c r="AC941" t="s">
        <v>8838</v>
      </c>
      <c r="AD941" t="s">
        <v>8838</v>
      </c>
      <c r="AE941">
        <v>0</v>
      </c>
      <c r="AF941" t="s">
        <v>8838</v>
      </c>
      <c r="AG941" t="s">
        <v>8838</v>
      </c>
      <c r="AH941" t="s">
        <v>8838</v>
      </c>
      <c r="AI941" t="s">
        <v>8838</v>
      </c>
      <c r="AJ941" t="s">
        <v>8838</v>
      </c>
      <c r="AK941" t="s">
        <v>8838</v>
      </c>
      <c r="AL941" t="s">
        <v>8838</v>
      </c>
      <c r="AM941">
        <v>87</v>
      </c>
      <c r="AN941" t="s">
        <v>8838</v>
      </c>
      <c r="AO941" t="s">
        <v>8838</v>
      </c>
      <c r="AP941" t="s">
        <v>8838</v>
      </c>
      <c r="AQ941" t="s">
        <v>8838</v>
      </c>
      <c r="AR941" t="s">
        <v>8838</v>
      </c>
      <c r="AS941" t="s">
        <v>8838</v>
      </c>
      <c r="AT941" t="s">
        <v>8838</v>
      </c>
      <c r="AU941">
        <v>15</v>
      </c>
      <c r="AV941" t="s">
        <v>8838</v>
      </c>
      <c r="AW941" t="s">
        <v>8838</v>
      </c>
      <c r="AX941" t="s">
        <v>8838</v>
      </c>
      <c r="AY941" t="s">
        <v>8838</v>
      </c>
      <c r="AZ941" t="s">
        <v>8838</v>
      </c>
      <c r="BA941" t="s">
        <v>8838</v>
      </c>
      <c r="BB941" t="s">
        <v>8838</v>
      </c>
      <c r="BC941">
        <v>72</v>
      </c>
      <c r="BD941" t="s">
        <v>8838</v>
      </c>
      <c r="BE941" t="s">
        <v>8838</v>
      </c>
      <c r="BF941" t="s">
        <v>8838</v>
      </c>
      <c r="BG941" t="s">
        <v>8838</v>
      </c>
      <c r="BH941" t="s">
        <v>8838</v>
      </c>
      <c r="BI941" t="s">
        <v>8838</v>
      </c>
      <c r="BJ941" t="s">
        <v>8838</v>
      </c>
      <c r="BK941">
        <v>72</v>
      </c>
      <c r="BL941" t="s">
        <v>8838</v>
      </c>
      <c r="BM941" t="s">
        <v>8838</v>
      </c>
      <c r="BN941" t="s">
        <v>8838</v>
      </c>
      <c r="BO941" t="s">
        <v>8838</v>
      </c>
      <c r="BP941" t="s">
        <v>8838</v>
      </c>
      <c r="BQ941" t="s">
        <v>8838</v>
      </c>
      <c r="BR941" t="s">
        <v>8838</v>
      </c>
      <c r="BS941">
        <v>4</v>
      </c>
      <c r="BT941" t="s">
        <v>8838</v>
      </c>
      <c r="BU941" t="s">
        <v>8838</v>
      </c>
      <c r="BV941" t="s">
        <v>8838</v>
      </c>
      <c r="BW941" t="s">
        <v>8838</v>
      </c>
      <c r="BX941" t="s">
        <v>8838</v>
      </c>
      <c r="BY941" t="s">
        <v>8838</v>
      </c>
      <c r="BZ941" t="s">
        <v>8838</v>
      </c>
      <c r="CA941" t="s">
        <v>8838</v>
      </c>
      <c r="CB941" t="s">
        <v>8838</v>
      </c>
      <c r="CC941" t="s">
        <v>8838</v>
      </c>
      <c r="CD941" t="s">
        <v>8838</v>
      </c>
      <c r="CE941" t="s">
        <v>8838</v>
      </c>
      <c r="CF941" t="s">
        <v>8838</v>
      </c>
      <c r="CG941" t="s">
        <v>8838</v>
      </c>
      <c r="CH941" t="s">
        <v>8838</v>
      </c>
      <c r="CI941" t="s">
        <v>8838</v>
      </c>
      <c r="CJ941" t="s">
        <v>8838</v>
      </c>
      <c r="CK941" t="s">
        <v>8838</v>
      </c>
      <c r="CL941" t="s">
        <v>8838</v>
      </c>
      <c r="CM941" t="s">
        <v>8838</v>
      </c>
      <c r="CN941" t="s">
        <v>8838</v>
      </c>
      <c r="CO941" t="s">
        <v>8838</v>
      </c>
      <c r="CP941" t="s">
        <v>8838</v>
      </c>
      <c r="CQ941">
        <v>-8</v>
      </c>
      <c r="CR941" t="s">
        <v>8838</v>
      </c>
      <c r="CS941" t="s">
        <v>8838</v>
      </c>
      <c r="CT941" t="s">
        <v>8838</v>
      </c>
      <c r="CU941" t="s">
        <v>8838</v>
      </c>
      <c r="CV941" t="s">
        <v>8838</v>
      </c>
      <c r="CW941" t="s">
        <v>8838</v>
      </c>
      <c r="CX941" t="s">
        <v>8838</v>
      </c>
      <c r="CY941" t="s">
        <v>2</v>
      </c>
      <c r="CZ941" t="s">
        <v>8838</v>
      </c>
      <c r="DA941" t="s">
        <v>8838</v>
      </c>
      <c r="DB941" t="s">
        <v>8838</v>
      </c>
      <c r="DC941" t="s">
        <v>8838</v>
      </c>
      <c r="DD941" t="s">
        <v>8838</v>
      </c>
      <c r="DE941" t="s">
        <v>8838</v>
      </c>
      <c r="DF941" t="s">
        <v>8838</v>
      </c>
      <c r="DG941">
        <v>1.02</v>
      </c>
      <c r="DH941" t="s">
        <v>8838</v>
      </c>
      <c r="DI941" t="s">
        <v>8838</v>
      </c>
      <c r="DJ941" t="s">
        <v>8838</v>
      </c>
      <c r="DK941" s="5" t="e">
        <f>(CL941*3+CK941*2+CJ941)/6</f>
        <v>#VALUE!</v>
      </c>
      <c r="DL941" t="e">
        <f>BG941+(BG941*(CF941-8.25)/8.25)</f>
        <v>#VALUE!</v>
      </c>
      <c r="DM941" t="e">
        <f>BH941+(BH941*(CG941-8.25)/8.25)</f>
        <v>#VALUE!</v>
      </c>
      <c r="DN941" t="e">
        <f>BI941+(BI941*(CH941-8.25)/8.25)</f>
        <v>#VALUE!</v>
      </c>
      <c r="DO941" t="e">
        <f>BJ941+(BJ941*(CI941-8.25)/8.25)</f>
        <v>#VALUE!</v>
      </c>
      <c r="DP941" t="e">
        <f>BK941+(BK941*(CJ941-8.25)/8.25)</f>
        <v>#VALUE!</v>
      </c>
      <c r="DQ941" t="e">
        <f>BL941+(BL941*(CK941-8.25)/8.25)</f>
        <v>#VALUE!</v>
      </c>
      <c r="DR941" t="e">
        <f>BM941+(BM941*(CL941-8.25)/8.25)</f>
        <v>#VALUE!</v>
      </c>
      <c r="DS941" s="7" t="e">
        <f>DL941*10^8/$H941</f>
        <v>#VALUE!</v>
      </c>
      <c r="DT941" s="7" t="e">
        <f>DM941*10^8/$H941</f>
        <v>#VALUE!</v>
      </c>
      <c r="DU941" s="7" t="e">
        <f>DN941*10^8/$H941</f>
        <v>#VALUE!</v>
      </c>
      <c r="DV941" s="7" t="e">
        <f>DO941*10^8/$H941</f>
        <v>#VALUE!</v>
      </c>
      <c r="DW941" s="7" t="e">
        <f>DP941*10^8/$H941</f>
        <v>#VALUE!</v>
      </c>
      <c r="DX941" s="7" t="e">
        <f>DQ941*10^8/$H941</f>
        <v>#VALUE!</v>
      </c>
      <c r="DY941" s="7" t="e">
        <f>DR941*10^8/$H941</f>
        <v>#VALUE!</v>
      </c>
      <c r="DZ941" s="7" t="e">
        <f>DS941*10^8/$H941</f>
        <v>#VALUE!</v>
      </c>
      <c r="EA941" s="7" t="e">
        <f>DY941*0.8</f>
        <v>#VALUE!</v>
      </c>
      <c r="EB941" s="9" t="e">
        <f>F941-#REF!</f>
        <v>#REF!</v>
      </c>
      <c r="EC941" s="3" t="e">
        <f>EB941/#REF!*100</f>
        <v>#REF!</v>
      </c>
      <c r="ED941" s="3" t="e">
        <f>DX941-F941</f>
        <v>#VALUE!</v>
      </c>
      <c r="EE941" s="11" t="e">
        <f>ED941/F941</f>
        <v>#VALUE!</v>
      </c>
      <c r="EF941" s="3" t="e">
        <f>F941-#REF!</f>
        <v>#REF!</v>
      </c>
    </row>
    <row r="942" spans="1:136" hidden="1" x14ac:dyDescent="0.3">
      <c r="A942">
        <v>940</v>
      </c>
      <c r="B942" s="17" t="s">
        <v>9779</v>
      </c>
      <c r="C942" s="16" t="str">
        <f>"https://finance.naver.com/item/frgn.nhn?code="&amp;B942</f>
        <v>https://finance.naver.com/item/frgn.nhn?code=347140</v>
      </c>
      <c r="D942" t="s">
        <v>5520</v>
      </c>
      <c r="E942" t="s">
        <v>5521</v>
      </c>
      <c r="F942" s="18">
        <f>VALUE(LEFT(E942,FIND("/",E942)-1))</f>
        <v>2300</v>
      </c>
      <c r="G942" s="6" t="s">
        <v>5522</v>
      </c>
      <c r="H942" s="6">
        <f>VALUE(LEFT(G942,FIND("/",G942)-1)) + VALUE(MID(G942,FIND("/",G942)+1,LEN(G942)))</f>
        <v>3009000</v>
      </c>
      <c r="I942">
        <v>0</v>
      </c>
      <c r="J942" s="1">
        <f>F942*H942/(10^8)</f>
        <v>69.206999999999994</v>
      </c>
      <c r="K942" t="s">
        <v>8838</v>
      </c>
      <c r="L942" t="s">
        <v>8838</v>
      </c>
      <c r="M942" t="s">
        <v>8838</v>
      </c>
      <c r="N942" t="s">
        <v>8838</v>
      </c>
      <c r="O942">
        <v>0</v>
      </c>
      <c r="P942" t="s">
        <v>8838</v>
      </c>
      <c r="Q942" t="s">
        <v>8838</v>
      </c>
      <c r="R942" t="s">
        <v>8838</v>
      </c>
      <c r="S942" t="s">
        <v>8838</v>
      </c>
      <c r="T942" t="s">
        <v>8838</v>
      </c>
      <c r="U942" t="s">
        <v>8838</v>
      </c>
      <c r="V942" t="s">
        <v>8838</v>
      </c>
      <c r="W942">
        <v>0</v>
      </c>
      <c r="X942" t="s">
        <v>8838</v>
      </c>
      <c r="Y942" t="s">
        <v>8838</v>
      </c>
      <c r="Z942" t="s">
        <v>8838</v>
      </c>
      <c r="AA942" t="s">
        <v>8838</v>
      </c>
      <c r="AB942" t="s">
        <v>8838</v>
      </c>
      <c r="AC942" t="s">
        <v>8838</v>
      </c>
      <c r="AD942" t="s">
        <v>8838</v>
      </c>
      <c r="AE942">
        <v>0</v>
      </c>
      <c r="AF942" t="s">
        <v>8838</v>
      </c>
      <c r="AG942" t="s">
        <v>8838</v>
      </c>
      <c r="AH942" t="s">
        <v>8838</v>
      </c>
      <c r="AI942" t="s">
        <v>8838</v>
      </c>
      <c r="AJ942" t="s">
        <v>8838</v>
      </c>
      <c r="AK942" t="s">
        <v>8838</v>
      </c>
      <c r="AL942" t="s">
        <v>8838</v>
      </c>
      <c r="AM942">
        <v>59</v>
      </c>
      <c r="AN942" t="s">
        <v>8838</v>
      </c>
      <c r="AO942" t="s">
        <v>8838</v>
      </c>
      <c r="AP942" t="s">
        <v>8838</v>
      </c>
      <c r="AQ942" t="s">
        <v>8838</v>
      </c>
      <c r="AR942" t="s">
        <v>8838</v>
      </c>
      <c r="AS942" t="s">
        <v>8838</v>
      </c>
      <c r="AT942" t="s">
        <v>8838</v>
      </c>
      <c r="AU942">
        <v>4</v>
      </c>
      <c r="AV942" t="s">
        <v>8838</v>
      </c>
      <c r="AW942" t="s">
        <v>8838</v>
      </c>
      <c r="AX942" t="s">
        <v>8838</v>
      </c>
      <c r="AY942" t="s">
        <v>8838</v>
      </c>
      <c r="AZ942" t="s">
        <v>8838</v>
      </c>
      <c r="BA942" t="s">
        <v>8838</v>
      </c>
      <c r="BB942" t="s">
        <v>8838</v>
      </c>
      <c r="BC942">
        <v>54</v>
      </c>
      <c r="BD942" t="s">
        <v>8838</v>
      </c>
      <c r="BE942" t="s">
        <v>8838</v>
      </c>
      <c r="BF942" t="s">
        <v>8838</v>
      </c>
      <c r="BG942" t="s">
        <v>8838</v>
      </c>
      <c r="BH942" t="s">
        <v>8838</v>
      </c>
      <c r="BI942" t="s">
        <v>8838</v>
      </c>
      <c r="BJ942" t="s">
        <v>8838</v>
      </c>
      <c r="BK942">
        <v>54</v>
      </c>
      <c r="BL942" t="s">
        <v>8838</v>
      </c>
      <c r="BM942" t="s">
        <v>8838</v>
      </c>
      <c r="BN942" t="s">
        <v>8838</v>
      </c>
      <c r="BO942" t="s">
        <v>8838</v>
      </c>
      <c r="BP942" t="s">
        <v>8838</v>
      </c>
      <c r="BQ942" t="s">
        <v>8838</v>
      </c>
      <c r="BR942" t="s">
        <v>8838</v>
      </c>
      <c r="BS942">
        <v>3</v>
      </c>
      <c r="BT942" t="s">
        <v>8838</v>
      </c>
      <c r="BU942" t="s">
        <v>8838</v>
      </c>
      <c r="BV942" t="s">
        <v>8838</v>
      </c>
      <c r="BW942" t="s">
        <v>8838</v>
      </c>
      <c r="BX942" t="s">
        <v>8838</v>
      </c>
      <c r="BY942" t="s">
        <v>8838</v>
      </c>
      <c r="BZ942" t="s">
        <v>8838</v>
      </c>
      <c r="CA942" t="s">
        <v>8838</v>
      </c>
      <c r="CB942" t="s">
        <v>8838</v>
      </c>
      <c r="CC942" t="s">
        <v>8838</v>
      </c>
      <c r="CD942" t="s">
        <v>8838</v>
      </c>
      <c r="CE942" t="s">
        <v>8838</v>
      </c>
      <c r="CF942" t="s">
        <v>8838</v>
      </c>
      <c r="CG942" t="s">
        <v>8838</v>
      </c>
      <c r="CH942" t="s">
        <v>8838</v>
      </c>
      <c r="CI942" t="s">
        <v>8838</v>
      </c>
      <c r="CJ942" t="s">
        <v>8838</v>
      </c>
      <c r="CK942" t="s">
        <v>8838</v>
      </c>
      <c r="CL942" t="s">
        <v>8838</v>
      </c>
      <c r="CM942" t="s">
        <v>8838</v>
      </c>
      <c r="CN942" t="s">
        <v>8838</v>
      </c>
      <c r="CO942" t="s">
        <v>8838</v>
      </c>
      <c r="CP942" t="s">
        <v>8838</v>
      </c>
      <c r="CQ942">
        <v>2</v>
      </c>
      <c r="CR942" t="s">
        <v>8838</v>
      </c>
      <c r="CS942" t="s">
        <v>8838</v>
      </c>
      <c r="CT942" t="s">
        <v>8838</v>
      </c>
      <c r="CU942" t="s">
        <v>8838</v>
      </c>
      <c r="CV942" t="s">
        <v>8838</v>
      </c>
      <c r="CW942" t="s">
        <v>8838</v>
      </c>
      <c r="CX942" t="s">
        <v>8838</v>
      </c>
      <c r="CY942" s="2">
        <v>1259.6500000000001</v>
      </c>
      <c r="CZ942" t="s">
        <v>8838</v>
      </c>
      <c r="DA942" t="s">
        <v>8838</v>
      </c>
      <c r="DB942" t="s">
        <v>8838</v>
      </c>
      <c r="DC942" t="s">
        <v>8838</v>
      </c>
      <c r="DD942" t="s">
        <v>8838</v>
      </c>
      <c r="DE942" t="s">
        <v>8838</v>
      </c>
      <c r="DF942" t="s">
        <v>8838</v>
      </c>
      <c r="DG942">
        <v>1.1399999999999999</v>
      </c>
      <c r="DH942" t="s">
        <v>8838</v>
      </c>
      <c r="DI942" t="s">
        <v>8838</v>
      </c>
      <c r="DJ942" t="s">
        <v>8838</v>
      </c>
      <c r="DK942" s="5" t="e">
        <f>(CL942*3+CK942*2+CJ942)/6</f>
        <v>#VALUE!</v>
      </c>
      <c r="DL942" t="e">
        <f>BG942+(BG942*(CF942-8.25)/8.25)</f>
        <v>#VALUE!</v>
      </c>
      <c r="DM942" t="e">
        <f>BH942+(BH942*(CG942-8.25)/8.25)</f>
        <v>#VALUE!</v>
      </c>
      <c r="DN942" t="e">
        <f>BI942+(BI942*(CH942-8.25)/8.25)</f>
        <v>#VALUE!</v>
      </c>
      <c r="DO942" t="e">
        <f>BJ942+(BJ942*(CI942-8.25)/8.25)</f>
        <v>#VALUE!</v>
      </c>
      <c r="DP942" t="e">
        <f>BK942+(BK942*(CJ942-8.25)/8.25)</f>
        <v>#VALUE!</v>
      </c>
      <c r="DQ942" t="e">
        <f>BL942+(BL942*(CK942-8.25)/8.25)</f>
        <v>#VALUE!</v>
      </c>
      <c r="DR942" t="e">
        <f>BM942+(BM942*(CL942-8.25)/8.25)</f>
        <v>#VALUE!</v>
      </c>
      <c r="DS942" s="7" t="e">
        <f>DL942*10^8/$H942</f>
        <v>#VALUE!</v>
      </c>
      <c r="DT942" s="7" t="e">
        <f>DM942*10^8/$H942</f>
        <v>#VALUE!</v>
      </c>
      <c r="DU942" s="7" t="e">
        <f>DN942*10^8/$H942</f>
        <v>#VALUE!</v>
      </c>
      <c r="DV942" s="7" t="e">
        <f>DO942*10^8/$H942</f>
        <v>#VALUE!</v>
      </c>
      <c r="DW942" s="7" t="e">
        <f>DP942*10^8/$H942</f>
        <v>#VALUE!</v>
      </c>
      <c r="DX942" s="7" t="e">
        <f>DQ942*10^8/$H942</f>
        <v>#VALUE!</v>
      </c>
      <c r="DY942" s="7" t="e">
        <f>DR942*10^8/$H942</f>
        <v>#VALUE!</v>
      </c>
      <c r="DZ942" s="7" t="e">
        <f>DS942*10^8/$H942</f>
        <v>#VALUE!</v>
      </c>
      <c r="EA942" s="7" t="e">
        <f>DY942*0.8</f>
        <v>#VALUE!</v>
      </c>
      <c r="EB942" s="9" t="e">
        <f>F942-#REF!</f>
        <v>#REF!</v>
      </c>
      <c r="EC942" s="3" t="e">
        <f>EB942/#REF!*100</f>
        <v>#REF!</v>
      </c>
      <c r="ED942" s="3" t="e">
        <f>DX942-F942</f>
        <v>#VALUE!</v>
      </c>
      <c r="EE942" s="11" t="e">
        <f>ED942/F942</f>
        <v>#VALUE!</v>
      </c>
      <c r="EF942" s="3" t="e">
        <f>F942-#REF!</f>
        <v>#REF!</v>
      </c>
    </row>
    <row r="943" spans="1:136" hidden="1" x14ac:dyDescent="0.3">
      <c r="A943">
        <v>941</v>
      </c>
      <c r="B943" s="17" t="s">
        <v>9780</v>
      </c>
      <c r="C943" s="16" t="str">
        <f>"https://finance.naver.com/item/frgn.nhn?code="&amp;B943</f>
        <v>https://finance.naver.com/item/frgn.nhn?code=198080</v>
      </c>
      <c r="D943" t="s">
        <v>5523</v>
      </c>
      <c r="E943" t="s">
        <v>5524</v>
      </c>
      <c r="F943" s="18">
        <f>VALUE(LEFT(E943,FIND("/",E943)-1))</f>
        <v>4345</v>
      </c>
      <c r="G943" s="6" t="s">
        <v>5525</v>
      </c>
      <c r="H943" s="6">
        <f>VALUE(LEFT(G943,FIND("/",G943)-1)) + VALUE(MID(G943,FIND("/",G943)+1,LEN(G943)))</f>
        <v>21535185</v>
      </c>
      <c r="I943">
        <v>0</v>
      </c>
      <c r="J943" s="1">
        <f>F943*H943/(10^8)</f>
        <v>935.70378825</v>
      </c>
      <c r="K943" s="1">
        <v>1477</v>
      </c>
      <c r="L943" s="1">
        <v>1518</v>
      </c>
      <c r="M943" s="1">
        <v>2593</v>
      </c>
      <c r="N943" s="1">
        <v>3087</v>
      </c>
      <c r="O943" s="1">
        <v>2331</v>
      </c>
      <c r="P943" s="1">
        <v>2500</v>
      </c>
      <c r="Q943" t="s">
        <v>8838</v>
      </c>
      <c r="R943" t="s">
        <v>8838</v>
      </c>
      <c r="S943">
        <v>71</v>
      </c>
      <c r="T943">
        <v>107</v>
      </c>
      <c r="U943">
        <v>159</v>
      </c>
      <c r="V943">
        <v>262</v>
      </c>
      <c r="W943">
        <v>83</v>
      </c>
      <c r="X943">
        <v>80</v>
      </c>
      <c r="Y943" t="s">
        <v>8838</v>
      </c>
      <c r="Z943" t="s">
        <v>8838</v>
      </c>
      <c r="AA943">
        <v>40</v>
      </c>
      <c r="AB943">
        <v>71</v>
      </c>
      <c r="AC943">
        <v>86</v>
      </c>
      <c r="AD943">
        <v>161</v>
      </c>
      <c r="AE943">
        <v>-50</v>
      </c>
      <c r="AF943" t="s">
        <v>8838</v>
      </c>
      <c r="AG943" t="s">
        <v>8838</v>
      </c>
      <c r="AH943" t="s">
        <v>8838</v>
      </c>
      <c r="AI943">
        <v>513</v>
      </c>
      <c r="AJ943" s="1">
        <v>1329</v>
      </c>
      <c r="AK943" s="1">
        <v>1217</v>
      </c>
      <c r="AL943" s="1">
        <v>1708</v>
      </c>
      <c r="AM943" s="1">
        <v>1758</v>
      </c>
      <c r="AN943" t="s">
        <v>8838</v>
      </c>
      <c r="AO943" t="s">
        <v>8838</v>
      </c>
      <c r="AP943" t="s">
        <v>8838</v>
      </c>
      <c r="AQ943">
        <v>394</v>
      </c>
      <c r="AR943" s="1">
        <v>1080</v>
      </c>
      <c r="AS943">
        <v>910</v>
      </c>
      <c r="AT943" s="1">
        <v>1226</v>
      </c>
      <c r="AU943">
        <v>929</v>
      </c>
      <c r="AV943" t="s">
        <v>8838</v>
      </c>
      <c r="AW943" t="s">
        <v>8838</v>
      </c>
      <c r="AX943" t="s">
        <v>8838</v>
      </c>
      <c r="AY943">
        <v>118</v>
      </c>
      <c r="AZ943">
        <v>249</v>
      </c>
      <c r="BA943">
        <v>307</v>
      </c>
      <c r="BB943">
        <v>482</v>
      </c>
      <c r="BC943">
        <v>829</v>
      </c>
      <c r="BD943" t="s">
        <v>8838</v>
      </c>
      <c r="BE943" t="s">
        <v>8838</v>
      </c>
      <c r="BF943" t="s">
        <v>8838</v>
      </c>
      <c r="BG943">
        <v>74</v>
      </c>
      <c r="BH943">
        <v>242</v>
      </c>
      <c r="BI943">
        <v>307</v>
      </c>
      <c r="BJ943">
        <v>482</v>
      </c>
      <c r="BK943">
        <v>829</v>
      </c>
      <c r="BL943" t="s">
        <v>8838</v>
      </c>
      <c r="BM943" t="s">
        <v>8838</v>
      </c>
      <c r="BN943" t="s">
        <v>8838</v>
      </c>
      <c r="BO943">
        <v>16</v>
      </c>
      <c r="BP943">
        <v>69</v>
      </c>
      <c r="BQ943">
        <v>69</v>
      </c>
      <c r="BR943">
        <v>69</v>
      </c>
      <c r="BS943">
        <v>108</v>
      </c>
      <c r="BT943" t="s">
        <v>8838</v>
      </c>
      <c r="BU943" t="s">
        <v>8838</v>
      </c>
      <c r="BV943" t="s">
        <v>8838</v>
      </c>
      <c r="BW943">
        <v>9.51</v>
      </c>
      <c r="BX943">
        <v>7.72</v>
      </c>
      <c r="BY943">
        <v>6.73</v>
      </c>
      <c r="BZ943">
        <v>11.01</v>
      </c>
      <c r="CA943">
        <v>-2.87</v>
      </c>
      <c r="CB943" t="s">
        <v>8838</v>
      </c>
      <c r="CC943" t="s">
        <v>8838</v>
      </c>
      <c r="CD943" t="s">
        <v>8838</v>
      </c>
      <c r="CE943">
        <v>66.900000000000006</v>
      </c>
      <c r="CF943">
        <v>41</v>
      </c>
      <c r="CG943">
        <v>31.2</v>
      </c>
      <c r="CH943">
        <v>40.799999999999997</v>
      </c>
      <c r="CI943">
        <v>-7.59</v>
      </c>
      <c r="CJ943">
        <v>8.4499999999999993</v>
      </c>
      <c r="CK943" t="s">
        <v>8838</v>
      </c>
      <c r="CL943" t="s">
        <v>8838</v>
      </c>
      <c r="CM943" s="1">
        <v>1271</v>
      </c>
      <c r="CN943">
        <v>653</v>
      </c>
      <c r="CO943">
        <v>621</v>
      </c>
      <c r="CP943" s="1">
        <v>1167</v>
      </c>
      <c r="CQ943">
        <v>-247</v>
      </c>
      <c r="CR943">
        <v>325</v>
      </c>
      <c r="CS943" t="s">
        <v>8838</v>
      </c>
      <c r="CT943" t="s">
        <v>8838</v>
      </c>
      <c r="CU943" t="s">
        <v>8838</v>
      </c>
      <c r="CV943" t="s">
        <v>8838</v>
      </c>
      <c r="CW943" t="s">
        <v>8838</v>
      </c>
      <c r="CX943" t="s">
        <v>8838</v>
      </c>
      <c r="CY943" t="s">
        <v>2</v>
      </c>
      <c r="CZ943">
        <v>13.37</v>
      </c>
      <c r="DA943" t="s">
        <v>8838</v>
      </c>
      <c r="DB943" t="s">
        <v>8838</v>
      </c>
      <c r="DC943" t="s">
        <v>8838</v>
      </c>
      <c r="DD943" t="s">
        <v>8838</v>
      </c>
      <c r="DE943" t="s">
        <v>8838</v>
      </c>
      <c r="DF943" t="s">
        <v>8838</v>
      </c>
      <c r="DG943">
        <v>1.1299999999999999</v>
      </c>
      <c r="DH943" t="s">
        <v>8838</v>
      </c>
      <c r="DI943" t="s">
        <v>8838</v>
      </c>
      <c r="DJ943" t="s">
        <v>8838</v>
      </c>
      <c r="DK943" s="5" t="e">
        <f>(CL943*3+CK943*2+CJ943)/6</f>
        <v>#VALUE!</v>
      </c>
      <c r="DL943">
        <f>BG943+(BG943*(CF943-8.25)/8.25)</f>
        <v>367.75757575757575</v>
      </c>
      <c r="DM943">
        <f>BH943+(BH943*(CG943-8.25)/8.25)</f>
        <v>915.19999999999993</v>
      </c>
      <c r="DN943">
        <f>BI943+(BI943*(CH943-8.25)/8.25)</f>
        <v>1518.2545454545452</v>
      </c>
      <c r="DO943">
        <f>BJ943+(BJ943*(CI943-8.25)/8.25)</f>
        <v>-443.44000000000005</v>
      </c>
      <c r="DP943">
        <f>BK943+(BK943*(CJ943-8.25)/8.25)</f>
        <v>849.09696969696961</v>
      </c>
      <c r="DQ943" t="e">
        <f>BL943+(BL943*(CK943-8.25)/8.25)</f>
        <v>#VALUE!</v>
      </c>
      <c r="DR943" t="e">
        <f>BM943+(BM943*(CL943-8.25)/8.25)</f>
        <v>#VALUE!</v>
      </c>
      <c r="DS943" s="7">
        <f>DL943*10^8/$H943</f>
        <v>1707.7056721712665</v>
      </c>
      <c r="DT943" s="7">
        <f>DM943*10^8/$H943</f>
        <v>4249.7893563486914</v>
      </c>
      <c r="DU943" s="7">
        <f>DN943*10^8/$H943</f>
        <v>7050.1114592446975</v>
      </c>
      <c r="DV943" s="7">
        <f>DO943*10^8/$H943</f>
        <v>-2059.1418183776923</v>
      </c>
      <c r="DW943" s="7">
        <f>DP943*10^8/$H943</f>
        <v>3942.8357346220596</v>
      </c>
      <c r="DX943" s="7" t="e">
        <f>DQ943*10^8/$H943</f>
        <v>#VALUE!</v>
      </c>
      <c r="DY943" s="7" t="e">
        <f>DR943*10^8/$H943</f>
        <v>#VALUE!</v>
      </c>
      <c r="DZ943" s="7">
        <f>DS943*10^8/$H943</f>
        <v>7929.8398048183308</v>
      </c>
      <c r="EA943" s="7" t="e">
        <f>DY943*0.8</f>
        <v>#VALUE!</v>
      </c>
      <c r="EB943" s="9" t="e">
        <f>F943-#REF!</f>
        <v>#REF!</v>
      </c>
      <c r="EC943" s="3" t="e">
        <f>EB943/#REF!*100</f>
        <v>#REF!</v>
      </c>
      <c r="ED943" s="3" t="e">
        <f>DX943-F943</f>
        <v>#VALUE!</v>
      </c>
      <c r="EE943" s="11" t="e">
        <f>ED943/F943</f>
        <v>#VALUE!</v>
      </c>
      <c r="EF943" s="3" t="e">
        <f>F943-#REF!</f>
        <v>#REF!</v>
      </c>
    </row>
    <row r="944" spans="1:136" hidden="1" x14ac:dyDescent="0.3">
      <c r="A944">
        <v>942</v>
      </c>
      <c r="B944" s="17" t="s">
        <v>9781</v>
      </c>
      <c r="C944" s="16" t="str">
        <f>"https://finance.naver.com/item/frgn.nhn?code="&amp;B944</f>
        <v>https://finance.naver.com/item/frgn.nhn?code=237820</v>
      </c>
      <c r="D944" t="s">
        <v>5526</v>
      </c>
      <c r="E944" t="s">
        <v>5527</v>
      </c>
      <c r="F944" s="18">
        <f>VALUE(LEFT(E944,FIND("/",E944)-1))</f>
        <v>9970</v>
      </c>
      <c r="G944" s="6" t="s">
        <v>5528</v>
      </c>
      <c r="H944" s="6">
        <f>VALUE(LEFT(G944,FIND("/",G944)-1)) + VALUE(MID(G944,FIND("/",G944)+1,LEN(G944)))</f>
        <v>12827140</v>
      </c>
      <c r="I944" s="1">
        <v>20000</v>
      </c>
      <c r="J944" s="1">
        <f>F944*H944/(10^8)</f>
        <v>1278.8658579999999</v>
      </c>
      <c r="K944">
        <v>314</v>
      </c>
      <c r="L944">
        <v>360</v>
      </c>
      <c r="M944">
        <v>347</v>
      </c>
      <c r="N944">
        <v>386</v>
      </c>
      <c r="O944">
        <v>293</v>
      </c>
      <c r="P944" t="s">
        <v>8838</v>
      </c>
      <c r="Q944" t="s">
        <v>8838</v>
      </c>
      <c r="R944" t="s">
        <v>8838</v>
      </c>
      <c r="S944">
        <v>67</v>
      </c>
      <c r="T944">
        <v>100</v>
      </c>
      <c r="U944">
        <v>70</v>
      </c>
      <c r="V944">
        <v>88</v>
      </c>
      <c r="W944">
        <v>11</v>
      </c>
      <c r="X944" t="s">
        <v>8838</v>
      </c>
      <c r="Y944" t="s">
        <v>8838</v>
      </c>
      <c r="Z944" t="s">
        <v>8838</v>
      </c>
      <c r="AA944">
        <v>49</v>
      </c>
      <c r="AB944">
        <v>77</v>
      </c>
      <c r="AC944">
        <v>60</v>
      </c>
      <c r="AD944">
        <v>66</v>
      </c>
      <c r="AE944">
        <v>15</v>
      </c>
      <c r="AF944" t="s">
        <v>8838</v>
      </c>
      <c r="AG944" t="s">
        <v>8838</v>
      </c>
      <c r="AH944" t="s">
        <v>8838</v>
      </c>
      <c r="AI944">
        <v>849</v>
      </c>
      <c r="AJ944">
        <v>912</v>
      </c>
      <c r="AK944">
        <v>900</v>
      </c>
      <c r="AL944">
        <v>973</v>
      </c>
      <c r="AM944" s="1">
        <v>1199</v>
      </c>
      <c r="AN944" t="s">
        <v>8838</v>
      </c>
      <c r="AO944" t="s">
        <v>8838</v>
      </c>
      <c r="AP944" t="s">
        <v>8838</v>
      </c>
      <c r="AQ944">
        <v>638</v>
      </c>
      <c r="AR944">
        <v>631</v>
      </c>
      <c r="AS944">
        <v>558</v>
      </c>
      <c r="AT944">
        <v>569</v>
      </c>
      <c r="AU944">
        <v>494</v>
      </c>
      <c r="AV944" t="s">
        <v>8838</v>
      </c>
      <c r="AW944" t="s">
        <v>8838</v>
      </c>
      <c r="AX944" t="s">
        <v>8838</v>
      </c>
      <c r="AY944">
        <v>211</v>
      </c>
      <c r="AZ944">
        <v>282</v>
      </c>
      <c r="BA944">
        <v>342</v>
      </c>
      <c r="BB944">
        <v>404</v>
      </c>
      <c r="BC944">
        <v>704</v>
      </c>
      <c r="BD944" t="s">
        <v>8838</v>
      </c>
      <c r="BE944" t="s">
        <v>8838</v>
      </c>
      <c r="BF944" t="s">
        <v>8838</v>
      </c>
      <c r="BG944">
        <v>211</v>
      </c>
      <c r="BH944">
        <v>282</v>
      </c>
      <c r="BI944">
        <v>342</v>
      </c>
      <c r="BJ944">
        <v>404</v>
      </c>
      <c r="BK944">
        <v>704</v>
      </c>
      <c r="BL944" t="s">
        <v>8838</v>
      </c>
      <c r="BM944" t="s">
        <v>8838</v>
      </c>
      <c r="BN944" t="s">
        <v>8838</v>
      </c>
      <c r="BO944">
        <v>3</v>
      </c>
      <c r="BP944">
        <v>3</v>
      </c>
      <c r="BQ944">
        <v>3</v>
      </c>
      <c r="BR944">
        <v>45</v>
      </c>
      <c r="BS944">
        <v>64</v>
      </c>
      <c r="BT944" t="s">
        <v>8838</v>
      </c>
      <c r="BU944" t="s">
        <v>8838</v>
      </c>
      <c r="BV944" t="s">
        <v>8838</v>
      </c>
      <c r="BW944">
        <v>6.36</v>
      </c>
      <c r="BX944">
        <v>8.7799999999999994</v>
      </c>
      <c r="BY944">
        <v>6.66</v>
      </c>
      <c r="BZ944">
        <v>7.04</v>
      </c>
      <c r="CA944">
        <v>1.37</v>
      </c>
      <c r="CB944" t="s">
        <v>8838</v>
      </c>
      <c r="CC944" t="s">
        <v>8838</v>
      </c>
      <c r="CD944" t="s">
        <v>8838</v>
      </c>
      <c r="CE944">
        <v>24.5</v>
      </c>
      <c r="CF944">
        <v>31.38</v>
      </c>
      <c r="CG944">
        <v>19.38</v>
      </c>
      <c r="CH944">
        <v>17.670000000000002</v>
      </c>
      <c r="CI944">
        <v>2.68</v>
      </c>
      <c r="CJ944" t="s">
        <v>8838</v>
      </c>
      <c r="CK944" t="s">
        <v>8838</v>
      </c>
      <c r="CL944" t="s">
        <v>8838</v>
      </c>
      <c r="CM944">
        <v>350</v>
      </c>
      <c r="CN944">
        <v>856</v>
      </c>
      <c r="CO944">
        <v>669</v>
      </c>
      <c r="CP944">
        <v>730</v>
      </c>
      <c r="CQ944">
        <v>122</v>
      </c>
      <c r="CR944" t="s">
        <v>8838</v>
      </c>
      <c r="CS944" t="s">
        <v>8838</v>
      </c>
      <c r="CT944" t="s">
        <v>8838</v>
      </c>
      <c r="CU944" t="s">
        <v>8838</v>
      </c>
      <c r="CV944" t="s">
        <v>8838</v>
      </c>
      <c r="CW944" t="s">
        <v>8838</v>
      </c>
      <c r="CX944" t="s">
        <v>8838</v>
      </c>
      <c r="CY944">
        <v>67.47</v>
      </c>
      <c r="CZ944" t="s">
        <v>8838</v>
      </c>
      <c r="DA944" t="s">
        <v>8838</v>
      </c>
      <c r="DB944" t="s">
        <v>8838</v>
      </c>
      <c r="DC944" t="s">
        <v>8838</v>
      </c>
      <c r="DD944" t="s">
        <v>8838</v>
      </c>
      <c r="DE944" t="s">
        <v>8838</v>
      </c>
      <c r="DF944" t="s">
        <v>8838</v>
      </c>
      <c r="DG944">
        <v>1.5</v>
      </c>
      <c r="DH944" t="s">
        <v>8838</v>
      </c>
      <c r="DI944" t="s">
        <v>8838</v>
      </c>
      <c r="DJ944" t="s">
        <v>8838</v>
      </c>
      <c r="DK944" s="5" t="e">
        <f>(CL944*3+CK944*2+CJ944)/6</f>
        <v>#VALUE!</v>
      </c>
      <c r="DL944">
        <f>BG944+(BG944*(CF944-8.25)/8.25)</f>
        <v>802.56727272727267</v>
      </c>
      <c r="DM944">
        <f>BH944+(BH944*(CG944-8.25)/8.25)</f>
        <v>662.44363636363641</v>
      </c>
      <c r="DN944">
        <f>BI944+(BI944*(CH944-8.25)/8.25)</f>
        <v>732.50181818181829</v>
      </c>
      <c r="DO944">
        <f>BJ944+(BJ944*(CI944-8.25)/8.25)</f>
        <v>131.23878787878783</v>
      </c>
      <c r="DP944" t="e">
        <f>BK944+(BK944*(CJ944-8.25)/8.25)</f>
        <v>#VALUE!</v>
      </c>
      <c r="DQ944" t="e">
        <f>BL944+(BL944*(CK944-8.25)/8.25)</f>
        <v>#VALUE!</v>
      </c>
      <c r="DR944" t="e">
        <f>BM944+(BM944*(CL944-8.25)/8.25)</f>
        <v>#VALUE!</v>
      </c>
      <c r="DS944" s="7">
        <f>DL944*10^8/$H944</f>
        <v>6256.7904671444503</v>
      </c>
      <c r="DT944" s="7">
        <f>DM944*10^8/$H944</f>
        <v>5164.3907867508769</v>
      </c>
      <c r="DU944" s="7">
        <f>DN944*10^8/$H944</f>
        <v>5710.5622779654559</v>
      </c>
      <c r="DV944" s="7">
        <f>DO944*10^8/$H944</f>
        <v>1023.1336671992964</v>
      </c>
      <c r="DW944" s="7" t="e">
        <f>DP944*10^8/$H944</f>
        <v>#VALUE!</v>
      </c>
      <c r="DX944" s="7" t="e">
        <f>DQ944*10^8/$H944</f>
        <v>#VALUE!</v>
      </c>
      <c r="DY944" s="7" t="e">
        <f>DR944*10^8/$H944</f>
        <v>#VALUE!</v>
      </c>
      <c r="DZ944" s="7">
        <f>DS944*10^8/$H944</f>
        <v>48777.751448447983</v>
      </c>
      <c r="EA944" s="7" t="e">
        <f>DY944*0.8</f>
        <v>#VALUE!</v>
      </c>
      <c r="EB944" s="9" t="e">
        <f>F944-#REF!</f>
        <v>#REF!</v>
      </c>
      <c r="EC944" s="3" t="e">
        <f>EB944/#REF!*100</f>
        <v>#REF!</v>
      </c>
      <c r="ED944" s="3" t="e">
        <f>DX944-F944</f>
        <v>#VALUE!</v>
      </c>
      <c r="EE944" s="11" t="e">
        <f>ED944/F944</f>
        <v>#VALUE!</v>
      </c>
      <c r="EF944" s="3" t="e">
        <f>F944-#REF!</f>
        <v>#REF!</v>
      </c>
    </row>
    <row r="945" spans="1:136" hidden="1" x14ac:dyDescent="0.3">
      <c r="A945">
        <v>943</v>
      </c>
      <c r="B945" s="17" t="s">
        <v>9782</v>
      </c>
      <c r="C945" s="16" t="str">
        <f>"https://finance.naver.com/item/frgn.nhn?code="&amp;B945</f>
        <v>https://finance.naver.com/item/frgn.nhn?code=340350</v>
      </c>
      <c r="D945" t="s">
        <v>5529</v>
      </c>
      <c r="E945" t="s">
        <v>5530</v>
      </c>
      <c r="F945" s="18">
        <f>VALUE(LEFT(E945,FIND("/",E945)-1))</f>
        <v>2250</v>
      </c>
      <c r="G945" s="6" t="s">
        <v>5531</v>
      </c>
      <c r="H945" s="6">
        <f>VALUE(LEFT(G945,FIND("/",G945)-1)) + VALUE(MID(G945,FIND("/",G945)+1,LEN(G945)))</f>
        <v>5710000</v>
      </c>
      <c r="I945">
        <v>0</v>
      </c>
      <c r="J945" s="1">
        <f>F945*H945/(10^8)</f>
        <v>128.47499999999999</v>
      </c>
      <c r="K945" t="s">
        <v>8838</v>
      </c>
      <c r="L945" t="s">
        <v>8838</v>
      </c>
      <c r="M945" t="s">
        <v>8838</v>
      </c>
      <c r="N945">
        <v>0</v>
      </c>
      <c r="O945">
        <v>0</v>
      </c>
      <c r="P945" t="s">
        <v>8838</v>
      </c>
      <c r="Q945" t="s">
        <v>8838</v>
      </c>
      <c r="R945" t="s">
        <v>8838</v>
      </c>
      <c r="S945" t="s">
        <v>8838</v>
      </c>
      <c r="T945" t="s">
        <v>8838</v>
      </c>
      <c r="U945" t="s">
        <v>8838</v>
      </c>
      <c r="V945">
        <v>0</v>
      </c>
      <c r="W945">
        <v>0</v>
      </c>
      <c r="X945" t="s">
        <v>8838</v>
      </c>
      <c r="Y945" t="s">
        <v>8838</v>
      </c>
      <c r="Z945" t="s">
        <v>8838</v>
      </c>
      <c r="AA945" t="s">
        <v>8838</v>
      </c>
      <c r="AB945" t="s">
        <v>8838</v>
      </c>
      <c r="AC945" t="s">
        <v>8838</v>
      </c>
      <c r="AD945">
        <v>0</v>
      </c>
      <c r="AE945">
        <v>0</v>
      </c>
      <c r="AF945" t="s">
        <v>8838</v>
      </c>
      <c r="AG945" t="s">
        <v>8838</v>
      </c>
      <c r="AH945" t="s">
        <v>8838</v>
      </c>
      <c r="AI945" t="s">
        <v>8838</v>
      </c>
      <c r="AJ945" t="s">
        <v>8838</v>
      </c>
      <c r="AK945" t="s">
        <v>8838</v>
      </c>
      <c r="AL945">
        <v>20</v>
      </c>
      <c r="AM945">
        <v>129</v>
      </c>
      <c r="AN945" t="s">
        <v>8838</v>
      </c>
      <c r="AO945" t="s">
        <v>8838</v>
      </c>
      <c r="AP945" t="s">
        <v>8838</v>
      </c>
      <c r="AQ945" t="s">
        <v>8838</v>
      </c>
      <c r="AR945" t="s">
        <v>8838</v>
      </c>
      <c r="AS945" t="s">
        <v>8838</v>
      </c>
      <c r="AT945">
        <v>16</v>
      </c>
      <c r="AU945">
        <v>16</v>
      </c>
      <c r="AV945" t="s">
        <v>8838</v>
      </c>
      <c r="AW945" t="s">
        <v>8838</v>
      </c>
      <c r="AX945" t="s">
        <v>8838</v>
      </c>
      <c r="AY945" t="s">
        <v>8838</v>
      </c>
      <c r="AZ945" t="s">
        <v>8838</v>
      </c>
      <c r="BA945" t="s">
        <v>8838</v>
      </c>
      <c r="BB945">
        <v>4</v>
      </c>
      <c r="BC945">
        <v>113</v>
      </c>
      <c r="BD945" t="s">
        <v>8838</v>
      </c>
      <c r="BE945" t="s">
        <v>8838</v>
      </c>
      <c r="BF945" t="s">
        <v>8838</v>
      </c>
      <c r="BG945" t="s">
        <v>8838</v>
      </c>
      <c r="BH945" t="s">
        <v>8838</v>
      </c>
      <c r="BI945" t="s">
        <v>8838</v>
      </c>
      <c r="BJ945">
        <v>4</v>
      </c>
      <c r="BK945">
        <v>113</v>
      </c>
      <c r="BL945" t="s">
        <v>8838</v>
      </c>
      <c r="BM945" t="s">
        <v>8838</v>
      </c>
      <c r="BN945" t="s">
        <v>8838</v>
      </c>
      <c r="BO945" t="s">
        <v>8838</v>
      </c>
      <c r="BP945" t="s">
        <v>8838</v>
      </c>
      <c r="BQ945" t="s">
        <v>8838</v>
      </c>
      <c r="BR945">
        <v>0</v>
      </c>
      <c r="BS945">
        <v>6</v>
      </c>
      <c r="BT945" t="s">
        <v>8838</v>
      </c>
      <c r="BU945" t="s">
        <v>8838</v>
      </c>
      <c r="BV945" t="s">
        <v>8838</v>
      </c>
      <c r="BW945" t="s">
        <v>8838</v>
      </c>
      <c r="BX945" t="s">
        <v>8838</v>
      </c>
      <c r="BY945" t="s">
        <v>8838</v>
      </c>
      <c r="BZ945" t="s">
        <v>8838</v>
      </c>
      <c r="CA945">
        <v>0.23</v>
      </c>
      <c r="CB945" t="s">
        <v>8838</v>
      </c>
      <c r="CC945" t="s">
        <v>8838</v>
      </c>
      <c r="CD945" t="s">
        <v>8838</v>
      </c>
      <c r="CE945" t="s">
        <v>8838</v>
      </c>
      <c r="CF945" t="s">
        <v>8838</v>
      </c>
      <c r="CG945" t="s">
        <v>8838</v>
      </c>
      <c r="CH945" t="s">
        <v>8838</v>
      </c>
      <c r="CI945">
        <v>0.3</v>
      </c>
      <c r="CJ945" t="s">
        <v>8838</v>
      </c>
      <c r="CK945" t="s">
        <v>8838</v>
      </c>
      <c r="CL945" t="s">
        <v>8838</v>
      </c>
      <c r="CM945" t="s">
        <v>8838</v>
      </c>
      <c r="CN945" t="s">
        <v>8838</v>
      </c>
      <c r="CO945" t="s">
        <v>8838</v>
      </c>
      <c r="CP945">
        <v>-100</v>
      </c>
      <c r="CQ945">
        <v>4</v>
      </c>
      <c r="CR945" t="s">
        <v>8838</v>
      </c>
      <c r="CS945" t="s">
        <v>8838</v>
      </c>
      <c r="CT945" t="s">
        <v>8838</v>
      </c>
      <c r="CU945" t="s">
        <v>8838</v>
      </c>
      <c r="CV945" t="s">
        <v>8838</v>
      </c>
      <c r="CW945" t="s">
        <v>8838</v>
      </c>
      <c r="CX945" t="s">
        <v>8838</v>
      </c>
      <c r="CY945">
        <v>553.13</v>
      </c>
      <c r="CZ945" t="s">
        <v>8838</v>
      </c>
      <c r="DA945" t="s">
        <v>8838</v>
      </c>
      <c r="DB945" t="s">
        <v>8838</v>
      </c>
      <c r="DC945" t="s">
        <v>8838</v>
      </c>
      <c r="DD945" t="s">
        <v>8838</v>
      </c>
      <c r="DE945" t="s">
        <v>8838</v>
      </c>
      <c r="DF945" t="s">
        <v>8838</v>
      </c>
      <c r="DG945">
        <v>1.03</v>
      </c>
      <c r="DH945" t="s">
        <v>8838</v>
      </c>
      <c r="DI945" t="s">
        <v>8838</v>
      </c>
      <c r="DJ945" t="s">
        <v>8838</v>
      </c>
      <c r="DK945" s="5" t="e">
        <f>(CL945*3+CK945*2+CJ945)/6</f>
        <v>#VALUE!</v>
      </c>
      <c r="DL945" t="e">
        <f>BG945+(BG945*(CF945-8.25)/8.25)</f>
        <v>#VALUE!</v>
      </c>
      <c r="DM945" t="e">
        <f>BH945+(BH945*(CG945-8.25)/8.25)</f>
        <v>#VALUE!</v>
      </c>
      <c r="DN945" t="e">
        <f>BI945+(BI945*(CH945-8.25)/8.25)</f>
        <v>#VALUE!</v>
      </c>
      <c r="DO945">
        <f>BJ945+(BJ945*(CI945-8.25)/8.25)</f>
        <v>0.1454545454545455</v>
      </c>
      <c r="DP945" t="e">
        <f>BK945+(BK945*(CJ945-8.25)/8.25)</f>
        <v>#VALUE!</v>
      </c>
      <c r="DQ945" t="e">
        <f>BL945+(BL945*(CK945-8.25)/8.25)</f>
        <v>#VALUE!</v>
      </c>
      <c r="DR945" t="e">
        <f>BM945+(BM945*(CL945-8.25)/8.25)</f>
        <v>#VALUE!</v>
      </c>
      <c r="DS945" s="7" t="e">
        <f>DL945*10^8/$H945</f>
        <v>#VALUE!</v>
      </c>
      <c r="DT945" s="7" t="e">
        <f>DM945*10^8/$H945</f>
        <v>#VALUE!</v>
      </c>
      <c r="DU945" s="7" t="e">
        <f>DN945*10^8/$H945</f>
        <v>#VALUE!</v>
      </c>
      <c r="DV945" s="7">
        <f>DO945*10^8/$H945</f>
        <v>2.5473650692564886</v>
      </c>
      <c r="DW945" s="7" t="e">
        <f>DP945*10^8/$H945</f>
        <v>#VALUE!</v>
      </c>
      <c r="DX945" s="7" t="e">
        <f>DQ945*10^8/$H945</f>
        <v>#VALUE!</v>
      </c>
      <c r="DY945" s="7" t="e">
        <f>DR945*10^8/$H945</f>
        <v>#VALUE!</v>
      </c>
      <c r="DZ945" s="7" t="e">
        <f>DS945*10^8/$H945</f>
        <v>#VALUE!</v>
      </c>
      <c r="EA945" s="7" t="e">
        <f>DY945*0.8</f>
        <v>#VALUE!</v>
      </c>
      <c r="EB945" s="9" t="e">
        <f>F945-#REF!</f>
        <v>#REF!</v>
      </c>
      <c r="EC945" s="3" t="e">
        <f>EB945/#REF!*100</f>
        <v>#REF!</v>
      </c>
      <c r="ED945" s="3" t="e">
        <f>DX945-F945</f>
        <v>#VALUE!</v>
      </c>
      <c r="EE945" s="11" t="e">
        <f>ED945/F945</f>
        <v>#VALUE!</v>
      </c>
      <c r="EF945" s="3" t="e">
        <f>F945-#REF!</f>
        <v>#REF!</v>
      </c>
    </row>
    <row r="946" spans="1:136" x14ac:dyDescent="0.3">
      <c r="A946">
        <v>649</v>
      </c>
      <c r="B946" s="17" t="s">
        <v>9488</v>
      </c>
      <c r="C946" s="16" t="str">
        <f>"https://finance.naver.com/item/frgn.nhn?code="&amp;B946</f>
        <v>https://finance.naver.com/item/frgn.nhn?code=000480</v>
      </c>
      <c r="D946" t="s">
        <v>607</v>
      </c>
      <c r="E946" t="s">
        <v>4807</v>
      </c>
      <c r="F946" s="18">
        <f>VALUE(LEFT(E946,FIND("/",E946)-1))</f>
        <v>89000</v>
      </c>
      <c r="G946" s="6" t="s">
        <v>4167</v>
      </c>
      <c r="H946" s="6">
        <f>VALUE(LEFT(G946,FIND("/",G946)-1)) + VALUE(MID(G946,FIND("/",G946)+1,LEN(G946)))</f>
        <v>4000000</v>
      </c>
      <c r="I946">
        <v>451</v>
      </c>
      <c r="J946" s="1">
        <f>F946*H946/(10^8)</f>
        <v>3560</v>
      </c>
      <c r="K946" s="1">
        <v>7145</v>
      </c>
      <c r="L946" s="1">
        <v>6943</v>
      </c>
      <c r="M946" s="1">
        <v>7892</v>
      </c>
      <c r="N946" s="1">
        <v>7572</v>
      </c>
      <c r="O946" s="1">
        <v>7052</v>
      </c>
      <c r="P946" t="s">
        <v>8838</v>
      </c>
      <c r="Q946" t="s">
        <v>8838</v>
      </c>
      <c r="R946" t="s">
        <v>8838</v>
      </c>
      <c r="S946">
        <v>360</v>
      </c>
      <c r="T946">
        <v>-32</v>
      </c>
      <c r="U946">
        <v>394</v>
      </c>
      <c r="V946">
        <v>213</v>
      </c>
      <c r="W946">
        <v>229</v>
      </c>
      <c r="X946" t="s">
        <v>8838</v>
      </c>
      <c r="Y946" t="s">
        <v>8838</v>
      </c>
      <c r="Z946" t="s">
        <v>8838</v>
      </c>
      <c r="AA946">
        <v>187</v>
      </c>
      <c r="AB946">
        <v>227</v>
      </c>
      <c r="AC946">
        <v>580</v>
      </c>
      <c r="AD946">
        <v>322</v>
      </c>
      <c r="AE946">
        <v>397</v>
      </c>
      <c r="AF946" t="s">
        <v>8838</v>
      </c>
      <c r="AG946" t="s">
        <v>8838</v>
      </c>
      <c r="AH946" t="s">
        <v>8838</v>
      </c>
      <c r="AI946" s="1">
        <v>9702</v>
      </c>
      <c r="AJ946" s="1">
        <v>9992</v>
      </c>
      <c r="AK946" s="1">
        <v>10306</v>
      </c>
      <c r="AL946" s="1">
        <v>10691</v>
      </c>
      <c r="AM946" s="1">
        <v>12463</v>
      </c>
      <c r="AN946" t="s">
        <v>8838</v>
      </c>
      <c r="AO946" t="s">
        <v>8838</v>
      </c>
      <c r="AP946" t="s">
        <v>8838</v>
      </c>
      <c r="AQ946" s="1">
        <v>3360</v>
      </c>
      <c r="AR946" s="1">
        <v>3456</v>
      </c>
      <c r="AS946" s="1">
        <v>3369</v>
      </c>
      <c r="AT946" s="1">
        <v>3657</v>
      </c>
      <c r="AU946" s="1">
        <v>5136</v>
      </c>
      <c r="AV946" t="s">
        <v>8838</v>
      </c>
      <c r="AW946" t="s">
        <v>8838</v>
      </c>
      <c r="AX946" t="s">
        <v>8838</v>
      </c>
      <c r="AY946" s="1">
        <v>6342</v>
      </c>
      <c r="AZ946" s="1">
        <v>6536</v>
      </c>
      <c r="BA946" s="1">
        <v>6937</v>
      </c>
      <c r="BB946" s="1">
        <v>7033</v>
      </c>
      <c r="BC946" s="1">
        <v>7326</v>
      </c>
      <c r="BD946" t="s">
        <v>8838</v>
      </c>
      <c r="BE946" t="s">
        <v>8838</v>
      </c>
      <c r="BF946" t="s">
        <v>8838</v>
      </c>
      <c r="BG946" s="1">
        <v>5429</v>
      </c>
      <c r="BH946" s="1">
        <v>5573</v>
      </c>
      <c r="BI946" s="1">
        <v>5873</v>
      </c>
      <c r="BJ946" s="1">
        <v>5918</v>
      </c>
      <c r="BK946" s="1">
        <v>6172</v>
      </c>
      <c r="BL946" t="s">
        <v>8838</v>
      </c>
      <c r="BM946" t="s">
        <v>8838</v>
      </c>
      <c r="BN946" t="s">
        <v>8838</v>
      </c>
      <c r="BO946">
        <v>200</v>
      </c>
      <c r="BP946">
        <v>200</v>
      </c>
      <c r="BQ946">
        <v>200</v>
      </c>
      <c r="BR946">
        <v>200</v>
      </c>
      <c r="BS946">
        <v>200</v>
      </c>
      <c r="BT946" t="s">
        <v>8838</v>
      </c>
      <c r="BU946" t="s">
        <v>8838</v>
      </c>
      <c r="BV946" t="s">
        <v>8838</v>
      </c>
      <c r="BW946">
        <v>2</v>
      </c>
      <c r="BX946">
        <v>2.2999999999999998</v>
      </c>
      <c r="BY946">
        <v>5.71</v>
      </c>
      <c r="BZ946">
        <v>3.07</v>
      </c>
      <c r="CA946">
        <v>3.43</v>
      </c>
      <c r="CB946" t="s">
        <v>8838</v>
      </c>
      <c r="CC946" t="s">
        <v>8838</v>
      </c>
      <c r="CD946" t="s">
        <v>8838</v>
      </c>
      <c r="CE946">
        <v>2.57</v>
      </c>
      <c r="CF946">
        <v>2.5</v>
      </c>
      <c r="CG946">
        <v>9.2200000000000006</v>
      </c>
      <c r="CH946">
        <v>4.13</v>
      </c>
      <c r="CI946">
        <v>5.55</v>
      </c>
      <c r="CJ946" t="s">
        <v>8838</v>
      </c>
      <c r="CK946" t="s">
        <v>8838</v>
      </c>
      <c r="CL946" t="s">
        <v>8838</v>
      </c>
      <c r="CM946" s="1">
        <v>3388</v>
      </c>
      <c r="CN946" s="1">
        <v>3431</v>
      </c>
      <c r="CO946" s="1">
        <v>13184</v>
      </c>
      <c r="CP946" s="1">
        <v>6088</v>
      </c>
      <c r="CQ946" s="1">
        <v>8391</v>
      </c>
      <c r="CR946" t="s">
        <v>8838</v>
      </c>
      <c r="CS946" t="s">
        <v>8838</v>
      </c>
      <c r="CT946" t="s">
        <v>8838</v>
      </c>
      <c r="CU946">
        <v>25.29</v>
      </c>
      <c r="CV946">
        <v>25.38</v>
      </c>
      <c r="CW946">
        <v>6.33</v>
      </c>
      <c r="CX946">
        <v>14.59</v>
      </c>
      <c r="CY946">
        <v>9.61</v>
      </c>
      <c r="CZ946" t="s">
        <v>8838</v>
      </c>
      <c r="DA946" t="s">
        <v>8838</v>
      </c>
      <c r="DB946" t="s">
        <v>8838</v>
      </c>
      <c r="DC946">
        <v>0.62</v>
      </c>
      <c r="DD946">
        <v>0.62</v>
      </c>
      <c r="DE946">
        <v>0.56000000000000005</v>
      </c>
      <c r="DF946">
        <v>0.59</v>
      </c>
      <c r="DG946">
        <v>0.51</v>
      </c>
      <c r="DH946" t="s">
        <v>8838</v>
      </c>
      <c r="DI946" t="s">
        <v>8838</v>
      </c>
      <c r="DJ946" t="s">
        <v>8838</v>
      </c>
      <c r="DK946" s="5" t="e">
        <f>(CL946*3+CK946*2+CJ946)/6</f>
        <v>#VALUE!</v>
      </c>
      <c r="DL946">
        <f>BG946+(BG946*(CF946-8.25)/8.25)</f>
        <v>1645.151515151515</v>
      </c>
      <c r="DM946">
        <f>BH946+(BH946*(CG946-8.25)/8.25)</f>
        <v>6228.2496969696977</v>
      </c>
      <c r="DN946">
        <f>BI946+(BI946*(CH946-8.25)/8.25)</f>
        <v>2940.0593939393939</v>
      </c>
      <c r="DO946">
        <f>BJ946+(BJ946*(CI946-8.25)/8.25)</f>
        <v>3981.2</v>
      </c>
      <c r="DP946" t="e">
        <f>BK946+(BK946*(CJ946-8.25)/8.25)</f>
        <v>#VALUE!</v>
      </c>
      <c r="DQ946" t="e">
        <f>BL946+(BL946*(CK946-8.25)/8.25)</f>
        <v>#VALUE!</v>
      </c>
      <c r="DR946" t="e">
        <f>BM946+(BM946*(CL946-8.25)/8.25)</f>
        <v>#VALUE!</v>
      </c>
      <c r="DS946" s="7">
        <f>DL946*10^8/$H946</f>
        <v>41128.787878787873</v>
      </c>
      <c r="DT946" s="7">
        <f>DM946*10^8/$H946</f>
        <v>155706.24242424243</v>
      </c>
      <c r="DU946" s="7">
        <f>DN946*10^8/$H946</f>
        <v>73501.484848484848</v>
      </c>
      <c r="DV946" s="7">
        <f>DO946*10^8/$H946</f>
        <v>99530</v>
      </c>
      <c r="DW946" s="7" t="e">
        <f>DP946*10^8/$H946</f>
        <v>#VALUE!</v>
      </c>
      <c r="DX946" s="7" t="e">
        <f>DQ946*10^8/$H946</f>
        <v>#VALUE!</v>
      </c>
      <c r="DY946" s="7" t="e">
        <f>DR946*10^8/$H946</f>
        <v>#VALUE!</v>
      </c>
      <c r="DZ946" s="7">
        <f>DS946*10^8/$H946</f>
        <v>1028219.6969696968</v>
      </c>
      <c r="EA946" s="7" t="e">
        <f>DY946*0.8</f>
        <v>#VALUE!</v>
      </c>
      <c r="EB946" s="9" t="e">
        <f>F946-#REF!</f>
        <v>#REF!</v>
      </c>
      <c r="EC946" s="3" t="e">
        <f>EB946/#REF!*100</f>
        <v>#REF!</v>
      </c>
      <c r="ED946" s="3" t="e">
        <f>DX946-F946</f>
        <v>#VALUE!</v>
      </c>
      <c r="EE946" s="11" t="e">
        <f>ED946/F946</f>
        <v>#VALUE!</v>
      </c>
      <c r="EF946" s="3" t="e">
        <f>F946-#REF!</f>
        <v>#REF!</v>
      </c>
    </row>
    <row r="947" spans="1:136" hidden="1" x14ac:dyDescent="0.3">
      <c r="A947">
        <v>945</v>
      </c>
      <c r="B947" s="17" t="s">
        <v>9784</v>
      </c>
      <c r="C947" s="16" t="str">
        <f>"https://finance.naver.com/item/frgn.nhn?code="&amp;B947</f>
        <v>https://finance.naver.com/item/frgn.nhn?code=204270</v>
      </c>
      <c r="D947" t="s">
        <v>5535</v>
      </c>
      <c r="E947" t="s">
        <v>5536</v>
      </c>
      <c r="F947" s="18">
        <f>VALUE(LEFT(E947,FIND("/",E947)-1))</f>
        <v>9830</v>
      </c>
      <c r="G947" s="6" t="s">
        <v>5537</v>
      </c>
      <c r="H947" s="6">
        <f>VALUE(LEFT(G947,FIND("/",G947)-1)) + VALUE(MID(G947,FIND("/",G947)+1,LEN(G947)))</f>
        <v>57848466</v>
      </c>
      <c r="I947" s="1">
        <v>436458</v>
      </c>
      <c r="J947" s="1">
        <f>F947*H947/(10^8)</f>
        <v>5686.5042077999997</v>
      </c>
      <c r="K947" s="1">
        <v>3044</v>
      </c>
      <c r="L947" s="1">
        <v>2683</v>
      </c>
      <c r="M947" s="1">
        <v>2294</v>
      </c>
      <c r="N947" s="1">
        <v>3862</v>
      </c>
      <c r="O947" s="1">
        <v>3478</v>
      </c>
      <c r="P947" s="1">
        <v>3277</v>
      </c>
      <c r="Q947" s="1">
        <v>3947</v>
      </c>
      <c r="R947" s="1">
        <v>4538</v>
      </c>
      <c r="S947">
        <v>476</v>
      </c>
      <c r="T947">
        <v>134</v>
      </c>
      <c r="U947">
        <v>255</v>
      </c>
      <c r="V947">
        <v>955</v>
      </c>
      <c r="W947">
        <v>749</v>
      </c>
      <c r="X947">
        <v>417</v>
      </c>
      <c r="Y947">
        <v>686</v>
      </c>
      <c r="Z947">
        <v>851</v>
      </c>
      <c r="AA947">
        <v>276</v>
      </c>
      <c r="AB947">
        <v>51</v>
      </c>
      <c r="AC947">
        <v>281</v>
      </c>
      <c r="AD947">
        <v>877</v>
      </c>
      <c r="AE947">
        <v>593</v>
      </c>
      <c r="AF947">
        <v>428</v>
      </c>
      <c r="AG947">
        <v>655</v>
      </c>
      <c r="AH947">
        <v>817</v>
      </c>
      <c r="AI947" s="1">
        <v>3433</v>
      </c>
      <c r="AJ947" s="1">
        <v>3423</v>
      </c>
      <c r="AK947" s="1">
        <v>3611</v>
      </c>
      <c r="AL947" s="1">
        <v>4436</v>
      </c>
      <c r="AM947" s="1">
        <v>5506</v>
      </c>
      <c r="AN947" s="1">
        <v>7446</v>
      </c>
      <c r="AO947" s="1">
        <v>8479</v>
      </c>
      <c r="AP947" s="1">
        <v>9724</v>
      </c>
      <c r="AQ947" s="1">
        <v>2144</v>
      </c>
      <c r="AR947" s="1">
        <v>1628</v>
      </c>
      <c r="AS947" s="1">
        <v>1562</v>
      </c>
      <c r="AT947" s="1">
        <v>1513</v>
      </c>
      <c r="AU947" s="1">
        <v>1619</v>
      </c>
      <c r="AV947" s="1">
        <v>1657</v>
      </c>
      <c r="AW947" s="1">
        <v>1714</v>
      </c>
      <c r="AX947" s="1">
        <v>1782</v>
      </c>
      <c r="AY947" s="1">
        <v>1289</v>
      </c>
      <c r="AZ947" s="1">
        <v>1795</v>
      </c>
      <c r="BA947" s="1">
        <v>2049</v>
      </c>
      <c r="BB947" s="1">
        <v>2923</v>
      </c>
      <c r="BC947" s="1">
        <v>3887</v>
      </c>
      <c r="BD947" s="1">
        <v>5789</v>
      </c>
      <c r="BE947" s="1">
        <v>6765</v>
      </c>
      <c r="BF947" s="1">
        <v>7942</v>
      </c>
      <c r="BG947" s="1">
        <v>1289</v>
      </c>
      <c r="BH947" s="1">
        <v>1795</v>
      </c>
      <c r="BI947" s="1">
        <v>2049</v>
      </c>
      <c r="BJ947" s="1">
        <v>2923</v>
      </c>
      <c r="BK947" s="1">
        <v>3887</v>
      </c>
      <c r="BL947" s="1">
        <v>5789</v>
      </c>
      <c r="BM947" s="1">
        <v>6765</v>
      </c>
      <c r="BN947" s="1">
        <v>7942</v>
      </c>
      <c r="BO947">
        <v>210</v>
      </c>
      <c r="BP947">
        <v>259</v>
      </c>
      <c r="BQ947">
        <v>259</v>
      </c>
      <c r="BR947">
        <v>259</v>
      </c>
      <c r="BS947">
        <v>289</v>
      </c>
      <c r="BT947">
        <v>344</v>
      </c>
      <c r="BU947">
        <v>344</v>
      </c>
      <c r="BV947">
        <v>344</v>
      </c>
      <c r="BW947">
        <v>9.3800000000000008</v>
      </c>
      <c r="BX947">
        <v>1.48</v>
      </c>
      <c r="BY947">
        <v>7.99</v>
      </c>
      <c r="BZ947">
        <v>21.79</v>
      </c>
      <c r="CA947">
        <v>11.94</v>
      </c>
      <c r="CB947">
        <v>6.61</v>
      </c>
      <c r="CC947">
        <v>8.2200000000000006</v>
      </c>
      <c r="CD947">
        <v>8.98</v>
      </c>
      <c r="CE947">
        <v>23.86</v>
      </c>
      <c r="CF947">
        <v>3.28</v>
      </c>
      <c r="CG947">
        <v>14.63</v>
      </c>
      <c r="CH947">
        <v>35.270000000000003</v>
      </c>
      <c r="CI947">
        <v>17.43</v>
      </c>
      <c r="CJ947">
        <v>14.28</v>
      </c>
      <c r="CK947">
        <v>15.55</v>
      </c>
      <c r="CL947">
        <v>16.010000000000002</v>
      </c>
      <c r="CM947">
        <v>656</v>
      </c>
      <c r="CN947">
        <v>98</v>
      </c>
      <c r="CO947">
        <v>542</v>
      </c>
      <c r="CP947" s="1">
        <v>1691</v>
      </c>
      <c r="CQ947" s="1">
        <v>1043</v>
      </c>
      <c r="CR947" s="1">
        <v>1195</v>
      </c>
      <c r="CS947" s="1">
        <v>1687</v>
      </c>
      <c r="CT947" s="1">
        <v>2035</v>
      </c>
      <c r="CU947" t="s">
        <v>8838</v>
      </c>
      <c r="CV947" t="s">
        <v>8838</v>
      </c>
      <c r="CW947" t="s">
        <v>8838</v>
      </c>
      <c r="CX947" t="s">
        <v>8838</v>
      </c>
      <c r="CY947">
        <v>11.02</v>
      </c>
      <c r="CZ947">
        <v>8.23</v>
      </c>
      <c r="DA947">
        <v>5.83</v>
      </c>
      <c r="DB947">
        <v>4.83</v>
      </c>
      <c r="DC947" t="s">
        <v>8838</v>
      </c>
      <c r="DD947" t="s">
        <v>8838</v>
      </c>
      <c r="DE947" t="s">
        <v>8838</v>
      </c>
      <c r="DF947" t="s">
        <v>8838</v>
      </c>
      <c r="DG947">
        <v>1.67</v>
      </c>
      <c r="DH947">
        <v>0.97</v>
      </c>
      <c r="DI947">
        <v>0.83</v>
      </c>
      <c r="DJ947">
        <v>0.71</v>
      </c>
      <c r="DK947" s="5">
        <f>(CL947*3+CK947*2+CJ947)/6</f>
        <v>15.568333333333333</v>
      </c>
      <c r="DL947">
        <f>BG947+(BG947*(CF947-8.25)/8.25)</f>
        <v>512.47515151515142</v>
      </c>
      <c r="DM947">
        <f>BH947+(BH947*(CG947-8.25)/8.25)</f>
        <v>3183.1333333333337</v>
      </c>
      <c r="DN947">
        <f>BI947+(BI947*(CH947-8.25)/8.25)</f>
        <v>8759.7854545454538</v>
      </c>
      <c r="DO947">
        <f>BJ947+(BJ947*(CI947-8.25)/8.25)</f>
        <v>6175.5018181818177</v>
      </c>
      <c r="DP947">
        <f>BK947+(BK947*(CJ947-8.25)/8.25)</f>
        <v>6728.0436363636363</v>
      </c>
      <c r="DQ947">
        <f>BL947+(BL947*(CK947-8.25)/8.25)</f>
        <v>10911.387878787878</v>
      </c>
      <c r="DR947">
        <f>BM947+(BM947*(CL947-8.25)/8.25)</f>
        <v>13128.2</v>
      </c>
      <c r="DS947" s="7">
        <f>DL947*10^8/$H947</f>
        <v>885.89237874544756</v>
      </c>
      <c r="DT947" s="7">
        <f>DM947*10^8/$H947</f>
        <v>5502.5371516909954</v>
      </c>
      <c r="DU947" s="7">
        <f>DN947*10^8/$H947</f>
        <v>15142.640868896082</v>
      </c>
      <c r="DV947" s="7">
        <f>DO947*10^8/$H947</f>
        <v>10675.307826108678</v>
      </c>
      <c r="DW947" s="7">
        <f>DP947*10^8/$H947</f>
        <v>11630.461620820915</v>
      </c>
      <c r="DX947" s="7">
        <f>DQ947*10^8/$H947</f>
        <v>18862.017670075951</v>
      </c>
      <c r="DY947" s="7">
        <f>DR947*10^8/$H947</f>
        <v>22694.119494888593</v>
      </c>
      <c r="DZ947" s="7">
        <f>DS947*10^8/$H947</f>
        <v>1531.4016775232164</v>
      </c>
      <c r="EA947" s="7">
        <f>DY947*0.8</f>
        <v>18155.295595910877</v>
      </c>
      <c r="EB947" s="9" t="e">
        <f>F947-#REF!</f>
        <v>#REF!</v>
      </c>
      <c r="EC947" s="3" t="e">
        <f>EB947/#REF!*100</f>
        <v>#REF!</v>
      </c>
      <c r="ED947" s="3">
        <f>DX947-F947</f>
        <v>9032.0176700759512</v>
      </c>
      <c r="EE947" s="11">
        <f>ED947/F947</f>
        <v>0.91882173652858101</v>
      </c>
      <c r="EF947" s="3" t="e">
        <f>F947-#REF!</f>
        <v>#REF!</v>
      </c>
    </row>
    <row r="948" spans="1:136" x14ac:dyDescent="0.3">
      <c r="A948">
        <v>372</v>
      </c>
      <c r="B948" s="17" t="s">
        <v>9211</v>
      </c>
      <c r="C948" s="16" t="str">
        <f>"https://finance.naver.com/item/frgn.nhn?code="&amp;B948</f>
        <v>https://finance.naver.com/item/frgn.nhn?code=033240</v>
      </c>
      <c r="D948" t="s">
        <v>355</v>
      </c>
      <c r="E948" t="s">
        <v>4238</v>
      </c>
      <c r="F948" s="18">
        <f>VALUE(LEFT(E948,FIND("/",E948)-1))</f>
        <v>19850</v>
      </c>
      <c r="G948" s="6" t="s">
        <v>4239</v>
      </c>
      <c r="H948" s="6">
        <f>VALUE(LEFT(G948,FIND("/",G948)-1)) + VALUE(MID(G948,FIND("/",G948)+1,LEN(G948)))</f>
        <v>17900000</v>
      </c>
      <c r="I948" s="1">
        <v>30000</v>
      </c>
      <c r="J948" s="1">
        <f>F948*H948/(10^8)</f>
        <v>3553.15</v>
      </c>
      <c r="K948" s="1">
        <v>2985</v>
      </c>
      <c r="L948" s="1">
        <v>4456</v>
      </c>
      <c r="M948" s="1">
        <v>3583</v>
      </c>
      <c r="N948" s="1">
        <v>3630</v>
      </c>
      <c r="O948" s="1">
        <v>3007</v>
      </c>
      <c r="P948" s="1">
        <v>3577</v>
      </c>
      <c r="Q948" s="1">
        <v>4044</v>
      </c>
      <c r="R948" s="1">
        <v>4120</v>
      </c>
      <c r="S948">
        <v>193</v>
      </c>
      <c r="T948">
        <v>279</v>
      </c>
      <c r="U948">
        <v>-77</v>
      </c>
      <c r="V948">
        <v>-92</v>
      </c>
      <c r="W948">
        <v>-193</v>
      </c>
      <c r="X948">
        <v>195</v>
      </c>
      <c r="Y948">
        <v>237</v>
      </c>
      <c r="Z948">
        <v>240</v>
      </c>
      <c r="AA948">
        <v>149</v>
      </c>
      <c r="AB948">
        <v>249</v>
      </c>
      <c r="AC948">
        <v>-13</v>
      </c>
      <c r="AD948">
        <v>-3</v>
      </c>
      <c r="AE948">
        <v>-63</v>
      </c>
      <c r="AF948">
        <v>250</v>
      </c>
      <c r="AG948">
        <v>240</v>
      </c>
      <c r="AH948">
        <v>250</v>
      </c>
      <c r="AI948" s="1">
        <v>4268</v>
      </c>
      <c r="AJ948" s="1">
        <v>4608</v>
      </c>
      <c r="AK948" s="1">
        <v>3522</v>
      </c>
      <c r="AL948" s="1">
        <v>3485</v>
      </c>
      <c r="AM948" s="1">
        <v>3560</v>
      </c>
      <c r="AN948" s="1">
        <v>3830</v>
      </c>
      <c r="AO948" s="1">
        <v>3930</v>
      </c>
      <c r="AP948" s="1">
        <v>4160</v>
      </c>
      <c r="AQ948" s="1">
        <v>1421</v>
      </c>
      <c r="AR948" s="1">
        <v>1772</v>
      </c>
      <c r="AS948">
        <v>752</v>
      </c>
      <c r="AT948">
        <v>699</v>
      </c>
      <c r="AU948">
        <v>835</v>
      </c>
      <c r="AV948">
        <v>860</v>
      </c>
      <c r="AW948">
        <v>710</v>
      </c>
      <c r="AX948">
        <v>690</v>
      </c>
      <c r="AY948" s="1">
        <v>2847</v>
      </c>
      <c r="AZ948" s="1">
        <v>2836</v>
      </c>
      <c r="BA948" s="1">
        <v>2770</v>
      </c>
      <c r="BB948" s="1">
        <v>2786</v>
      </c>
      <c r="BC948" s="1">
        <v>2725</v>
      </c>
      <c r="BD948" s="1">
        <v>2980</v>
      </c>
      <c r="BE948" s="1">
        <v>3220</v>
      </c>
      <c r="BF948" s="1">
        <v>3470</v>
      </c>
      <c r="BG948" s="1">
        <v>2747</v>
      </c>
      <c r="BH948" s="1">
        <v>2836</v>
      </c>
      <c r="BI948" s="1">
        <v>2770</v>
      </c>
      <c r="BJ948" s="1">
        <v>2786</v>
      </c>
      <c r="BK948" s="1">
        <v>2725</v>
      </c>
      <c r="BL948" s="1">
        <v>2980</v>
      </c>
      <c r="BM948" s="1">
        <v>3220</v>
      </c>
      <c r="BN948" s="1">
        <v>3470</v>
      </c>
      <c r="BO948">
        <v>90</v>
      </c>
      <c r="BP948">
        <v>90</v>
      </c>
      <c r="BQ948">
        <v>90</v>
      </c>
      <c r="BR948">
        <v>90</v>
      </c>
      <c r="BS948">
        <v>90</v>
      </c>
      <c r="BT948">
        <v>90</v>
      </c>
      <c r="BU948">
        <v>90</v>
      </c>
      <c r="BV948">
        <v>90</v>
      </c>
      <c r="BW948">
        <v>3.61</v>
      </c>
      <c r="BX948">
        <v>5.61</v>
      </c>
      <c r="BY948">
        <v>-0.32</v>
      </c>
      <c r="BZ948">
        <v>-0.08</v>
      </c>
      <c r="CA948">
        <v>-1.8</v>
      </c>
      <c r="CB948">
        <v>6.77</v>
      </c>
      <c r="CC948">
        <v>6.19</v>
      </c>
      <c r="CD948">
        <v>6.18</v>
      </c>
      <c r="CE948">
        <v>5.36</v>
      </c>
      <c r="CF948">
        <v>8.48</v>
      </c>
      <c r="CG948">
        <v>-0.46</v>
      </c>
      <c r="CH948">
        <v>-0.1</v>
      </c>
      <c r="CI948">
        <v>-2.2999999999999998</v>
      </c>
      <c r="CJ948">
        <v>8.91</v>
      </c>
      <c r="CK948">
        <v>7.81</v>
      </c>
      <c r="CL948">
        <v>7.47</v>
      </c>
      <c r="CM948">
        <v>808</v>
      </c>
      <c r="CN948" s="1">
        <v>1322</v>
      </c>
      <c r="CO948">
        <v>-72</v>
      </c>
      <c r="CP948">
        <v>-16</v>
      </c>
      <c r="CQ948">
        <v>-354</v>
      </c>
      <c r="CR948" s="1">
        <v>1419</v>
      </c>
      <c r="CS948" s="1">
        <v>1352</v>
      </c>
      <c r="CT948" s="1">
        <v>1397</v>
      </c>
      <c r="CU948">
        <v>21.1</v>
      </c>
      <c r="CV948">
        <v>20.16</v>
      </c>
      <c r="CW948" t="s">
        <v>2</v>
      </c>
      <c r="CX948" t="s">
        <v>2</v>
      </c>
      <c r="CY948" t="s">
        <v>2</v>
      </c>
      <c r="CZ948">
        <v>13.99</v>
      </c>
      <c r="DA948">
        <v>14.68</v>
      </c>
      <c r="DB948">
        <v>14.21</v>
      </c>
      <c r="DC948">
        <v>1.08</v>
      </c>
      <c r="DD948">
        <v>1.64</v>
      </c>
      <c r="DE948">
        <v>0.74</v>
      </c>
      <c r="DF948">
        <v>0.66</v>
      </c>
      <c r="DG948">
        <v>1.46</v>
      </c>
      <c r="DH948">
        <v>1.17</v>
      </c>
      <c r="DI948">
        <v>1.08</v>
      </c>
      <c r="DJ948">
        <v>1</v>
      </c>
      <c r="DK948" s="5">
        <f>(CL948*3+CK948*2+CJ948)/6</f>
        <v>7.8233333333333333</v>
      </c>
      <c r="DL948">
        <f>BG948+(BG948*(CF948-8.25)/8.25)</f>
        <v>2823.5830303030307</v>
      </c>
      <c r="DM948">
        <f>BH948+(BH948*(CG948-8.25)/8.25)</f>
        <v>-158.12848484848519</v>
      </c>
      <c r="DN948">
        <f>BI948+(BI948*(CH948-8.25)/8.25)</f>
        <v>-33.575757575757507</v>
      </c>
      <c r="DO948">
        <f>BJ948+(BJ948*(CI948-8.25)/8.25)</f>
        <v>-776.70303030303057</v>
      </c>
      <c r="DP948">
        <f>BK948+(BK948*(CJ948-8.25)/8.25)</f>
        <v>2943</v>
      </c>
      <c r="DQ948">
        <f>BL948+(BL948*(CK948-8.25)/8.25)</f>
        <v>2821.0666666666666</v>
      </c>
      <c r="DR948">
        <f>BM948+(BM948*(CL948-8.25)/8.25)</f>
        <v>2915.5636363636363</v>
      </c>
      <c r="DS948" s="7">
        <f>DL948*10^8/$H948</f>
        <v>15774.206873201287</v>
      </c>
      <c r="DT948" s="7">
        <f>DM948*10^8/$H948</f>
        <v>-883.39935669544798</v>
      </c>
      <c r="DU948" s="7">
        <f>DN948*10^8/$H948</f>
        <v>-187.57406466903635</v>
      </c>
      <c r="DV948" s="7">
        <f>DO948*10^8/$H948</f>
        <v>-4339.1230743186061</v>
      </c>
      <c r="DW948" s="7">
        <f>DP948*10^8/$H948</f>
        <v>16441.340782122905</v>
      </c>
      <c r="DX948" s="7">
        <f>DQ948*10^8/$H948</f>
        <v>15760.148975791435</v>
      </c>
      <c r="DY948" s="7">
        <f>DR948*10^8/$H948</f>
        <v>16288.065007618081</v>
      </c>
      <c r="DZ948" s="7">
        <f>DS948*10^8/$H948</f>
        <v>88124.060744141272</v>
      </c>
      <c r="EA948" s="7">
        <f>DY948*0.8</f>
        <v>13030.452006094465</v>
      </c>
      <c r="EB948" s="9" t="e">
        <f>F948-#REF!</f>
        <v>#REF!</v>
      </c>
      <c r="EC948" s="3" t="e">
        <f>EB948/#REF!*100</f>
        <v>#REF!</v>
      </c>
      <c r="ED948" s="3">
        <f>DX948-F948</f>
        <v>-4089.8510242085649</v>
      </c>
      <c r="EE948" s="11">
        <f>ED948/F948</f>
        <v>-0.20603783497272368</v>
      </c>
      <c r="EF948" s="3" t="e">
        <f>F948-#REF!</f>
        <v>#REF!</v>
      </c>
    </row>
    <row r="949" spans="1:136" hidden="1" x14ac:dyDescent="0.3">
      <c r="A949">
        <v>947</v>
      </c>
      <c r="B949" s="17" t="s">
        <v>9786</v>
      </c>
      <c r="C949" s="16" t="str">
        <f>"https://finance.naver.com/item/frgn.nhn?code="&amp;B949</f>
        <v>https://finance.naver.com/item/frgn.nhn?code=294140</v>
      </c>
      <c r="D949" t="s">
        <v>5541</v>
      </c>
      <c r="E949" t="s">
        <v>5542</v>
      </c>
      <c r="F949" s="18">
        <f>VALUE(LEFT(E949,FIND("/",E949)-1))</f>
        <v>8270</v>
      </c>
      <c r="G949" s="6" t="s">
        <v>5543</v>
      </c>
      <c r="H949" s="6">
        <f>VALUE(LEFT(G949,FIND("/",G949)-1)) + VALUE(MID(G949,FIND("/",G949)+1,LEN(G949)))</f>
        <v>37000000</v>
      </c>
      <c r="I949" s="1">
        <v>52263</v>
      </c>
      <c r="J949" s="1">
        <f>F949*H949/(10^8)</f>
        <v>3059.9</v>
      </c>
      <c r="K949">
        <v>19</v>
      </c>
      <c r="L949">
        <v>403</v>
      </c>
      <c r="M949">
        <v>314</v>
      </c>
      <c r="N949">
        <v>497</v>
      </c>
      <c r="O949">
        <v>801</v>
      </c>
      <c r="P949" t="s">
        <v>8838</v>
      </c>
      <c r="Q949" t="s">
        <v>8838</v>
      </c>
      <c r="R949" t="s">
        <v>8838</v>
      </c>
      <c r="S949">
        <v>-51</v>
      </c>
      <c r="T949">
        <v>67</v>
      </c>
      <c r="U949">
        <v>-3</v>
      </c>
      <c r="V949">
        <v>-79</v>
      </c>
      <c r="W949">
        <v>162</v>
      </c>
      <c r="X949" t="s">
        <v>8838</v>
      </c>
      <c r="Y949" t="s">
        <v>8838</v>
      </c>
      <c r="Z949" t="s">
        <v>8838</v>
      </c>
      <c r="AA949">
        <v>-112</v>
      </c>
      <c r="AB949">
        <v>87</v>
      </c>
      <c r="AC949">
        <v>-24</v>
      </c>
      <c r="AD949">
        <v>-93</v>
      </c>
      <c r="AE949">
        <v>125</v>
      </c>
      <c r="AF949" t="s">
        <v>8838</v>
      </c>
      <c r="AG949" t="s">
        <v>8838</v>
      </c>
      <c r="AH949" t="s">
        <v>8838</v>
      </c>
      <c r="AI949">
        <v>86</v>
      </c>
      <c r="AJ949">
        <v>162</v>
      </c>
      <c r="AK949">
        <v>362</v>
      </c>
      <c r="AL949">
        <v>984</v>
      </c>
      <c r="AM949">
        <v>987</v>
      </c>
      <c r="AN949" t="s">
        <v>8838</v>
      </c>
      <c r="AO949" t="s">
        <v>8838</v>
      </c>
      <c r="AP949" t="s">
        <v>8838</v>
      </c>
      <c r="AQ949">
        <v>158</v>
      </c>
      <c r="AR949">
        <v>147</v>
      </c>
      <c r="AS949">
        <v>101</v>
      </c>
      <c r="AT949">
        <v>795</v>
      </c>
      <c r="AU949">
        <v>385</v>
      </c>
      <c r="AV949" t="s">
        <v>8838</v>
      </c>
      <c r="AW949" t="s">
        <v>8838</v>
      </c>
      <c r="AX949" t="s">
        <v>8838</v>
      </c>
      <c r="AY949">
        <v>-73</v>
      </c>
      <c r="AZ949">
        <v>14</v>
      </c>
      <c r="BA949">
        <v>260</v>
      </c>
      <c r="BB949">
        <v>189</v>
      </c>
      <c r="BC949">
        <v>602</v>
      </c>
      <c r="BD949" t="s">
        <v>8838</v>
      </c>
      <c r="BE949" t="s">
        <v>8838</v>
      </c>
      <c r="BF949" t="s">
        <v>8838</v>
      </c>
      <c r="BG949">
        <v>-73</v>
      </c>
      <c r="BH949">
        <v>14</v>
      </c>
      <c r="BI949">
        <v>260</v>
      </c>
      <c r="BJ949">
        <v>189</v>
      </c>
      <c r="BK949">
        <v>602</v>
      </c>
      <c r="BL949" t="s">
        <v>8838</v>
      </c>
      <c r="BM949" t="s">
        <v>8838</v>
      </c>
      <c r="BN949" t="s">
        <v>8838</v>
      </c>
      <c r="BO949">
        <v>207</v>
      </c>
      <c r="BP949">
        <v>207</v>
      </c>
      <c r="BQ949">
        <v>152</v>
      </c>
      <c r="BR949">
        <v>152</v>
      </c>
      <c r="BS949">
        <v>173</v>
      </c>
      <c r="BT949" t="s">
        <v>8838</v>
      </c>
      <c r="BU949" t="s">
        <v>8838</v>
      </c>
      <c r="BV949" t="s">
        <v>8838</v>
      </c>
      <c r="BW949">
        <v>-93.41</v>
      </c>
      <c r="BX949">
        <v>70.19</v>
      </c>
      <c r="BY949">
        <v>-9.08</v>
      </c>
      <c r="BZ949">
        <v>-13.78</v>
      </c>
      <c r="CA949">
        <v>12.64</v>
      </c>
      <c r="CB949" t="s">
        <v>8838</v>
      </c>
      <c r="CC949" t="s">
        <v>8838</v>
      </c>
      <c r="CD949" t="s">
        <v>8838</v>
      </c>
      <c r="CE949" t="s">
        <v>1</v>
      </c>
      <c r="CF949" t="s">
        <v>1</v>
      </c>
      <c r="CG949">
        <v>-17.309999999999999</v>
      </c>
      <c r="CH949">
        <v>-41.22</v>
      </c>
      <c r="CI949">
        <v>31.49</v>
      </c>
      <c r="CJ949" t="s">
        <v>8838</v>
      </c>
      <c r="CK949" t="s">
        <v>8838</v>
      </c>
      <c r="CL949" t="s">
        <v>8838</v>
      </c>
      <c r="CM949">
        <v>-588</v>
      </c>
      <c r="CN949">
        <v>457</v>
      </c>
      <c r="CO949">
        <v>-90</v>
      </c>
      <c r="CP949">
        <v>-305</v>
      </c>
      <c r="CQ949">
        <v>368</v>
      </c>
      <c r="CR949" t="s">
        <v>8838</v>
      </c>
      <c r="CS949" t="s">
        <v>8838</v>
      </c>
      <c r="CT949" t="s">
        <v>8838</v>
      </c>
      <c r="CU949" t="s">
        <v>8838</v>
      </c>
      <c r="CV949" t="s">
        <v>8838</v>
      </c>
      <c r="CW949" t="s">
        <v>8838</v>
      </c>
      <c r="CX949" t="s">
        <v>8838</v>
      </c>
      <c r="CY949">
        <v>30.19</v>
      </c>
      <c r="CZ949" t="s">
        <v>8838</v>
      </c>
      <c r="DA949" t="s">
        <v>8838</v>
      </c>
      <c r="DB949" t="s">
        <v>8838</v>
      </c>
      <c r="DC949" t="s">
        <v>8838</v>
      </c>
      <c r="DD949" t="s">
        <v>8838</v>
      </c>
      <c r="DE949" t="s">
        <v>8838</v>
      </c>
      <c r="DF949" t="s">
        <v>8838</v>
      </c>
      <c r="DG949">
        <v>6.36</v>
      </c>
      <c r="DH949" t="s">
        <v>8838</v>
      </c>
      <c r="DI949" t="s">
        <v>8838</v>
      </c>
      <c r="DJ949" t="s">
        <v>8838</v>
      </c>
      <c r="DK949" s="5" t="e">
        <f>(CL949*3+CK949*2+CJ949)/6</f>
        <v>#VALUE!</v>
      </c>
      <c r="DL949" t="e">
        <f>BG949+(BG949*(CF949-8.25)/8.25)</f>
        <v>#VALUE!</v>
      </c>
      <c r="DM949">
        <f>BH949+(BH949*(CG949-8.25)/8.25)</f>
        <v>-29.374545454545455</v>
      </c>
      <c r="DN949">
        <f>BI949+(BI949*(CH949-8.25)/8.25)</f>
        <v>-1299.0545454545454</v>
      </c>
      <c r="DO949">
        <f>BJ949+(BJ949*(CI949-8.25)/8.25)</f>
        <v>721.4072727272727</v>
      </c>
      <c r="DP949" t="e">
        <f>BK949+(BK949*(CJ949-8.25)/8.25)</f>
        <v>#VALUE!</v>
      </c>
      <c r="DQ949" t="e">
        <f>BL949+(BL949*(CK949-8.25)/8.25)</f>
        <v>#VALUE!</v>
      </c>
      <c r="DR949" t="e">
        <f>BM949+(BM949*(CL949-8.25)/8.25)</f>
        <v>#VALUE!</v>
      </c>
      <c r="DS949" s="7" t="e">
        <f>DL949*10^8/$H949</f>
        <v>#VALUE!</v>
      </c>
      <c r="DT949" s="7">
        <f>DM949*10^8/$H949</f>
        <v>-79.390663390663391</v>
      </c>
      <c r="DU949" s="7">
        <f>DN949*10^8/$H949</f>
        <v>-3510.9582309582311</v>
      </c>
      <c r="DV949" s="7">
        <f>DO949*10^8/$H949</f>
        <v>1949.7493857493855</v>
      </c>
      <c r="DW949" s="7" t="e">
        <f>DP949*10^8/$H949</f>
        <v>#VALUE!</v>
      </c>
      <c r="DX949" s="7" t="e">
        <f>DQ949*10^8/$H949</f>
        <v>#VALUE!</v>
      </c>
      <c r="DY949" s="7" t="e">
        <f>DR949*10^8/$H949</f>
        <v>#VALUE!</v>
      </c>
      <c r="DZ949" s="7" t="e">
        <f>DS949*10^8/$H949</f>
        <v>#VALUE!</v>
      </c>
      <c r="EA949" s="7" t="e">
        <f>DY949*0.8</f>
        <v>#VALUE!</v>
      </c>
      <c r="EB949" s="9" t="e">
        <f>F949-#REF!</f>
        <v>#REF!</v>
      </c>
      <c r="EC949" s="3" t="e">
        <f>EB949/#REF!*100</f>
        <v>#REF!</v>
      </c>
      <c r="ED949" s="3" t="e">
        <f>DX949-F949</f>
        <v>#VALUE!</v>
      </c>
      <c r="EE949" s="11" t="e">
        <f>ED949/F949</f>
        <v>#VALUE!</v>
      </c>
      <c r="EF949" s="3" t="e">
        <f>F949-#REF!</f>
        <v>#REF!</v>
      </c>
    </row>
    <row r="950" spans="1:136" hidden="1" x14ac:dyDescent="0.3">
      <c r="A950">
        <v>948</v>
      </c>
      <c r="B950" s="17" t="s">
        <v>9787</v>
      </c>
      <c r="C950" s="16" t="str">
        <f>"https://finance.naver.com/item/frgn.nhn?code="&amp;B950</f>
        <v>https://finance.naver.com/item/frgn.nhn?code=294630</v>
      </c>
      <c r="D950" t="s">
        <v>5544</v>
      </c>
      <c r="E950" t="s">
        <v>5545</v>
      </c>
      <c r="F950" s="18">
        <f>VALUE(LEFT(E950,FIND("/",E950)-1))</f>
        <v>3830</v>
      </c>
      <c r="G950" s="6" t="s">
        <v>5546</v>
      </c>
      <c r="H950" s="6">
        <f>VALUE(LEFT(G950,FIND("/",G950)-1)) + VALUE(MID(G950,FIND("/",G950)+1,LEN(G950)))</f>
        <v>20631160</v>
      </c>
      <c r="I950">
        <v>0</v>
      </c>
      <c r="J950" s="1">
        <f>F950*H950/(10^8)</f>
        <v>790.17342799999994</v>
      </c>
      <c r="K950">
        <v>14</v>
      </c>
      <c r="L950">
        <v>50</v>
      </c>
      <c r="M950">
        <v>49</v>
      </c>
      <c r="N950">
        <v>14</v>
      </c>
      <c r="O950">
        <v>14</v>
      </c>
      <c r="P950" t="s">
        <v>8838</v>
      </c>
      <c r="Q950" t="s">
        <v>8838</v>
      </c>
      <c r="R950" t="s">
        <v>8838</v>
      </c>
      <c r="S950">
        <v>-31</v>
      </c>
      <c r="T950">
        <v>-14</v>
      </c>
      <c r="U950">
        <v>-16</v>
      </c>
      <c r="V950">
        <v>-44</v>
      </c>
      <c r="W950">
        <v>-47</v>
      </c>
      <c r="X950" t="s">
        <v>8838</v>
      </c>
      <c r="Y950" t="s">
        <v>8838</v>
      </c>
      <c r="Z950" t="s">
        <v>8838</v>
      </c>
      <c r="AA950">
        <v>-117</v>
      </c>
      <c r="AB950">
        <v>-69</v>
      </c>
      <c r="AC950">
        <v>-14</v>
      </c>
      <c r="AD950">
        <v>-42</v>
      </c>
      <c r="AE950">
        <v>-45</v>
      </c>
      <c r="AF950" t="s">
        <v>8838</v>
      </c>
      <c r="AG950" t="s">
        <v>8838</v>
      </c>
      <c r="AH950" t="s">
        <v>8838</v>
      </c>
      <c r="AI950">
        <v>105</v>
      </c>
      <c r="AJ950">
        <v>85</v>
      </c>
      <c r="AK950">
        <v>107</v>
      </c>
      <c r="AL950">
        <v>105</v>
      </c>
      <c r="AM950">
        <v>160</v>
      </c>
      <c r="AN950" t="s">
        <v>8838</v>
      </c>
      <c r="AO950" t="s">
        <v>8838</v>
      </c>
      <c r="AP950" t="s">
        <v>8838</v>
      </c>
      <c r="AQ950">
        <v>122</v>
      </c>
      <c r="AR950">
        <v>36</v>
      </c>
      <c r="AS950">
        <v>35</v>
      </c>
      <c r="AT950">
        <v>45</v>
      </c>
      <c r="AU950">
        <v>39</v>
      </c>
      <c r="AV950" t="s">
        <v>8838</v>
      </c>
      <c r="AW950" t="s">
        <v>8838</v>
      </c>
      <c r="AX950" t="s">
        <v>8838</v>
      </c>
      <c r="AY950">
        <v>-17</v>
      </c>
      <c r="AZ950">
        <v>49</v>
      </c>
      <c r="BA950">
        <v>71</v>
      </c>
      <c r="BB950">
        <v>60</v>
      </c>
      <c r="BC950">
        <v>121</v>
      </c>
      <c r="BD950" t="s">
        <v>8838</v>
      </c>
      <c r="BE950" t="s">
        <v>8838</v>
      </c>
      <c r="BF950" t="s">
        <v>8838</v>
      </c>
      <c r="BG950">
        <v>-17</v>
      </c>
      <c r="BH950">
        <v>49</v>
      </c>
      <c r="BI950">
        <v>71</v>
      </c>
      <c r="BJ950">
        <v>60</v>
      </c>
      <c r="BK950">
        <v>121</v>
      </c>
      <c r="BL950" t="s">
        <v>8838</v>
      </c>
      <c r="BM950" t="s">
        <v>8838</v>
      </c>
      <c r="BN950" t="s">
        <v>8838</v>
      </c>
      <c r="BO950">
        <v>32</v>
      </c>
      <c r="BP950">
        <v>69</v>
      </c>
      <c r="BQ950">
        <v>78</v>
      </c>
      <c r="BR950">
        <v>84</v>
      </c>
      <c r="BS950">
        <v>102</v>
      </c>
      <c r="BT950" t="s">
        <v>8838</v>
      </c>
      <c r="BU950" t="s">
        <v>8838</v>
      </c>
      <c r="BV950" t="s">
        <v>8838</v>
      </c>
      <c r="BW950" t="s">
        <v>0</v>
      </c>
      <c r="BX950">
        <v>-72.209999999999994</v>
      </c>
      <c r="BY950">
        <v>-15.12</v>
      </c>
      <c r="BZ950">
        <v>-39.82</v>
      </c>
      <c r="CA950">
        <v>-34.19</v>
      </c>
      <c r="CB950" t="s">
        <v>8838</v>
      </c>
      <c r="CC950" t="s">
        <v>8838</v>
      </c>
      <c r="CD950" t="s">
        <v>8838</v>
      </c>
      <c r="CE950" t="s">
        <v>0</v>
      </c>
      <c r="CF950">
        <v>-430.73</v>
      </c>
      <c r="CG950">
        <v>-24.06</v>
      </c>
      <c r="CH950">
        <v>-64.38</v>
      </c>
      <c r="CI950">
        <v>-50.26</v>
      </c>
      <c r="CJ950" t="s">
        <v>8838</v>
      </c>
      <c r="CK950" t="s">
        <v>8838</v>
      </c>
      <c r="CL950" t="s">
        <v>8838</v>
      </c>
      <c r="CM950" s="1">
        <v>-2343</v>
      </c>
      <c r="CN950">
        <v>-967</v>
      </c>
      <c r="CO950">
        <v>-99</v>
      </c>
      <c r="CP950">
        <v>-260</v>
      </c>
      <c r="CQ950">
        <v>-228</v>
      </c>
      <c r="CR950" t="s">
        <v>8838</v>
      </c>
      <c r="CS950" t="s">
        <v>8838</v>
      </c>
      <c r="CT950" t="s">
        <v>8838</v>
      </c>
      <c r="CU950" t="s">
        <v>8838</v>
      </c>
      <c r="CV950" t="s">
        <v>8838</v>
      </c>
      <c r="CW950" t="s">
        <v>8838</v>
      </c>
      <c r="CX950" t="s">
        <v>8838</v>
      </c>
      <c r="CY950" t="s">
        <v>2</v>
      </c>
      <c r="CZ950" t="s">
        <v>8838</v>
      </c>
      <c r="DA950" t="s">
        <v>8838</v>
      </c>
      <c r="DB950" t="s">
        <v>8838</v>
      </c>
      <c r="DC950" t="s">
        <v>8838</v>
      </c>
      <c r="DD950" t="s">
        <v>8838</v>
      </c>
      <c r="DE950" t="s">
        <v>8838</v>
      </c>
      <c r="DF950" t="s">
        <v>8838</v>
      </c>
      <c r="DG950">
        <v>6.24</v>
      </c>
      <c r="DH950" t="s">
        <v>8838</v>
      </c>
      <c r="DI950" t="s">
        <v>8838</v>
      </c>
      <c r="DJ950" t="s">
        <v>8838</v>
      </c>
      <c r="DK950" s="5" t="e">
        <f>(CL950*3+CK950*2+CJ950)/6</f>
        <v>#VALUE!</v>
      </c>
      <c r="DL950">
        <f>BG950+(BG950*(CF950-8.25)/8.25)</f>
        <v>887.56484848484843</v>
      </c>
      <c r="DM950">
        <f>BH950+(BH950*(CG950-8.25)/8.25)</f>
        <v>-142.90181818181819</v>
      </c>
      <c r="DN950">
        <f>BI950+(BI950*(CH950-8.25)/8.25)</f>
        <v>-554.05818181818177</v>
      </c>
      <c r="DO950">
        <f>BJ950+(BJ950*(CI950-8.25)/8.25)</f>
        <v>-365.5272727272727</v>
      </c>
      <c r="DP950" t="e">
        <f>BK950+(BK950*(CJ950-8.25)/8.25)</f>
        <v>#VALUE!</v>
      </c>
      <c r="DQ950" t="e">
        <f>BL950+(BL950*(CK950-8.25)/8.25)</f>
        <v>#VALUE!</v>
      </c>
      <c r="DR950" t="e">
        <f>BM950+(BM950*(CL950-8.25)/8.25)</f>
        <v>#VALUE!</v>
      </c>
      <c r="DS950" s="7">
        <f>DL950*10^8/$H950</f>
        <v>4302.0598380549054</v>
      </c>
      <c r="DT950" s="7">
        <f>DM950*10^8/$H950</f>
        <v>-692.65042868078274</v>
      </c>
      <c r="DU950" s="7">
        <f>DN950*10^8/$H950</f>
        <v>-2685.540618259864</v>
      </c>
      <c r="DV950" s="7">
        <f>DO950*10^8/$H950</f>
        <v>-1771.7242885386606</v>
      </c>
      <c r="DW950" s="7" t="e">
        <f>DP950*10^8/$H950</f>
        <v>#VALUE!</v>
      </c>
      <c r="DX950" s="7" t="e">
        <f>DQ950*10^8/$H950</f>
        <v>#VALUE!</v>
      </c>
      <c r="DY950" s="7" t="e">
        <f>DR950*10^8/$H950</f>
        <v>#VALUE!</v>
      </c>
      <c r="DZ950" s="7">
        <f>DS950*10^8/$H950</f>
        <v>20852.24407185493</v>
      </c>
      <c r="EA950" s="7" t="e">
        <f>DY950*0.8</f>
        <v>#VALUE!</v>
      </c>
      <c r="EB950" s="9" t="e">
        <f>F950-#REF!</f>
        <v>#REF!</v>
      </c>
      <c r="EC950" s="3" t="e">
        <f>EB950/#REF!*100</f>
        <v>#REF!</v>
      </c>
      <c r="ED950" s="3" t="e">
        <f>DX950-F950</f>
        <v>#VALUE!</v>
      </c>
      <c r="EE950" s="11" t="e">
        <f>ED950/F950</f>
        <v>#VALUE!</v>
      </c>
      <c r="EF950" s="3" t="e">
        <f>F950-#REF!</f>
        <v>#REF!</v>
      </c>
    </row>
    <row r="951" spans="1:136" hidden="1" x14ac:dyDescent="0.3">
      <c r="A951">
        <v>949</v>
      </c>
      <c r="B951" s="17" t="s">
        <v>9788</v>
      </c>
      <c r="C951" s="16" t="str">
        <f>"https://finance.naver.com/item/frgn.nhn?code="&amp;B951</f>
        <v>https://finance.naver.com/item/frgn.nhn?code=344050</v>
      </c>
      <c r="D951" t="s">
        <v>5547</v>
      </c>
      <c r="E951" t="s">
        <v>5548</v>
      </c>
      <c r="F951" s="18">
        <f>VALUE(LEFT(E951,FIND("/",E951)-1))</f>
        <v>2425</v>
      </c>
      <c r="G951" s="6" t="s">
        <v>5549</v>
      </c>
      <c r="H951" s="6">
        <f>VALUE(LEFT(G951,FIND("/",G951)-1)) + VALUE(MID(G951,FIND("/",G951)+1,LEN(G951)))</f>
        <v>4305000</v>
      </c>
      <c r="I951">
        <v>0</v>
      </c>
      <c r="J951" s="1">
        <f>F951*H951/(10^8)</f>
        <v>104.39624999999999</v>
      </c>
      <c r="K951" t="s">
        <v>8838</v>
      </c>
      <c r="L951" t="s">
        <v>8838</v>
      </c>
      <c r="M951" t="s">
        <v>8838</v>
      </c>
      <c r="N951">
        <v>0</v>
      </c>
      <c r="O951">
        <v>0</v>
      </c>
      <c r="P951" t="s">
        <v>8838</v>
      </c>
      <c r="Q951" t="s">
        <v>8838</v>
      </c>
      <c r="R951" t="s">
        <v>8838</v>
      </c>
      <c r="S951" t="s">
        <v>8838</v>
      </c>
      <c r="T951" t="s">
        <v>8838</v>
      </c>
      <c r="U951" t="s">
        <v>8838</v>
      </c>
      <c r="V951">
        <v>0</v>
      </c>
      <c r="W951">
        <v>-2</v>
      </c>
      <c r="X951" t="s">
        <v>8838</v>
      </c>
      <c r="Y951" t="s">
        <v>8838</v>
      </c>
      <c r="Z951" t="s">
        <v>8838</v>
      </c>
      <c r="AA951" t="s">
        <v>8838</v>
      </c>
      <c r="AB951" t="s">
        <v>8838</v>
      </c>
      <c r="AC951" t="s">
        <v>8838</v>
      </c>
      <c r="AD951">
        <v>0</v>
      </c>
      <c r="AE951">
        <v>-1</v>
      </c>
      <c r="AF951" t="s">
        <v>8838</v>
      </c>
      <c r="AG951" t="s">
        <v>8838</v>
      </c>
      <c r="AH951" t="s">
        <v>8838</v>
      </c>
      <c r="AI951" t="s">
        <v>8838</v>
      </c>
      <c r="AJ951" t="s">
        <v>8838</v>
      </c>
      <c r="AK951" t="s">
        <v>8838</v>
      </c>
      <c r="AL951">
        <v>16</v>
      </c>
      <c r="AM951">
        <v>99</v>
      </c>
      <c r="AN951" t="s">
        <v>8838</v>
      </c>
      <c r="AO951" t="s">
        <v>8838</v>
      </c>
      <c r="AP951" t="s">
        <v>8838</v>
      </c>
      <c r="AQ951" t="s">
        <v>8838</v>
      </c>
      <c r="AR951" t="s">
        <v>8838</v>
      </c>
      <c r="AS951" t="s">
        <v>8838</v>
      </c>
      <c r="AT951">
        <v>14</v>
      </c>
      <c r="AU951">
        <v>14</v>
      </c>
      <c r="AV951" t="s">
        <v>8838</v>
      </c>
      <c r="AW951" t="s">
        <v>8838</v>
      </c>
      <c r="AX951" t="s">
        <v>8838</v>
      </c>
      <c r="AY951" t="s">
        <v>8838</v>
      </c>
      <c r="AZ951" t="s">
        <v>8838</v>
      </c>
      <c r="BA951" t="s">
        <v>8838</v>
      </c>
      <c r="BB951">
        <v>2</v>
      </c>
      <c r="BC951">
        <v>85</v>
      </c>
      <c r="BD951" t="s">
        <v>8838</v>
      </c>
      <c r="BE951" t="s">
        <v>8838</v>
      </c>
      <c r="BF951" t="s">
        <v>8838</v>
      </c>
      <c r="BG951" t="s">
        <v>8838</v>
      </c>
      <c r="BH951" t="s">
        <v>8838</v>
      </c>
      <c r="BI951" t="s">
        <v>8838</v>
      </c>
      <c r="BJ951">
        <v>2</v>
      </c>
      <c r="BK951">
        <v>85</v>
      </c>
      <c r="BL951" t="s">
        <v>8838</v>
      </c>
      <c r="BM951" t="s">
        <v>8838</v>
      </c>
      <c r="BN951" t="s">
        <v>8838</v>
      </c>
      <c r="BO951" t="s">
        <v>8838</v>
      </c>
      <c r="BP951" t="s">
        <v>8838</v>
      </c>
      <c r="BQ951" t="s">
        <v>8838</v>
      </c>
      <c r="BR951">
        <v>0</v>
      </c>
      <c r="BS951">
        <v>4</v>
      </c>
      <c r="BT951" t="s">
        <v>8838</v>
      </c>
      <c r="BU951" t="s">
        <v>8838</v>
      </c>
      <c r="BV951" t="s">
        <v>8838</v>
      </c>
      <c r="BW951" t="s">
        <v>8838</v>
      </c>
      <c r="BX951" t="s">
        <v>8838</v>
      </c>
      <c r="BY951" t="s">
        <v>8838</v>
      </c>
      <c r="BZ951" t="s">
        <v>8838</v>
      </c>
      <c r="CA951">
        <v>-1.52</v>
      </c>
      <c r="CB951" t="s">
        <v>8838</v>
      </c>
      <c r="CC951" t="s">
        <v>8838</v>
      </c>
      <c r="CD951" t="s">
        <v>8838</v>
      </c>
      <c r="CE951" t="s">
        <v>8838</v>
      </c>
      <c r="CF951" t="s">
        <v>8838</v>
      </c>
      <c r="CG951" t="s">
        <v>8838</v>
      </c>
      <c r="CH951" t="s">
        <v>8838</v>
      </c>
      <c r="CI951">
        <v>-2.0099999999999998</v>
      </c>
      <c r="CJ951" t="s">
        <v>8838</v>
      </c>
      <c r="CK951" t="s">
        <v>8838</v>
      </c>
      <c r="CL951" t="s">
        <v>8838</v>
      </c>
      <c r="CM951" t="s">
        <v>8838</v>
      </c>
      <c r="CN951" t="s">
        <v>8838</v>
      </c>
      <c r="CO951" t="s">
        <v>8838</v>
      </c>
      <c r="CP951">
        <v>-106</v>
      </c>
      <c r="CQ951">
        <v>-23</v>
      </c>
      <c r="CR951" t="s">
        <v>8838</v>
      </c>
      <c r="CS951" t="s">
        <v>8838</v>
      </c>
      <c r="CT951" t="s">
        <v>8838</v>
      </c>
      <c r="CU951" t="s">
        <v>8838</v>
      </c>
      <c r="CV951" t="s">
        <v>8838</v>
      </c>
      <c r="CW951" t="s">
        <v>8838</v>
      </c>
      <c r="CX951" t="s">
        <v>8838</v>
      </c>
      <c r="CY951" t="s">
        <v>2</v>
      </c>
      <c r="CZ951" t="s">
        <v>8838</v>
      </c>
      <c r="DA951" t="s">
        <v>8838</v>
      </c>
      <c r="DB951" t="s">
        <v>8838</v>
      </c>
      <c r="DC951" t="s">
        <v>8838</v>
      </c>
      <c r="DD951" t="s">
        <v>8838</v>
      </c>
      <c r="DE951" t="s">
        <v>8838</v>
      </c>
      <c r="DF951" t="s">
        <v>8838</v>
      </c>
      <c r="DG951">
        <v>1.03</v>
      </c>
      <c r="DH951" t="s">
        <v>8838</v>
      </c>
      <c r="DI951" t="s">
        <v>8838</v>
      </c>
      <c r="DJ951" t="s">
        <v>8838</v>
      </c>
      <c r="DK951" s="5" t="e">
        <f>(CL951*3+CK951*2+CJ951)/6</f>
        <v>#VALUE!</v>
      </c>
      <c r="DL951" t="e">
        <f>BG951+(BG951*(CF951-8.25)/8.25)</f>
        <v>#VALUE!</v>
      </c>
      <c r="DM951" t="e">
        <f>BH951+(BH951*(CG951-8.25)/8.25)</f>
        <v>#VALUE!</v>
      </c>
      <c r="DN951" t="e">
        <f>BI951+(BI951*(CH951-8.25)/8.25)</f>
        <v>#VALUE!</v>
      </c>
      <c r="DO951">
        <f>BJ951+(BJ951*(CI951-8.25)/8.25)</f>
        <v>-0.4872727272727273</v>
      </c>
      <c r="DP951" t="e">
        <f>BK951+(BK951*(CJ951-8.25)/8.25)</f>
        <v>#VALUE!</v>
      </c>
      <c r="DQ951" t="e">
        <f>BL951+(BL951*(CK951-8.25)/8.25)</f>
        <v>#VALUE!</v>
      </c>
      <c r="DR951" t="e">
        <f>BM951+(BM951*(CL951-8.25)/8.25)</f>
        <v>#VALUE!</v>
      </c>
      <c r="DS951" s="7" t="e">
        <f>DL951*10^8/$H951</f>
        <v>#VALUE!</v>
      </c>
      <c r="DT951" s="7" t="e">
        <f>DM951*10^8/$H951</f>
        <v>#VALUE!</v>
      </c>
      <c r="DU951" s="7" t="e">
        <f>DN951*10^8/$H951</f>
        <v>#VALUE!</v>
      </c>
      <c r="DV951" s="7">
        <f>DO951*10^8/$H951</f>
        <v>-11.318762538274733</v>
      </c>
      <c r="DW951" s="7" t="e">
        <f>DP951*10^8/$H951</f>
        <v>#VALUE!</v>
      </c>
      <c r="DX951" s="7" t="e">
        <f>DQ951*10^8/$H951</f>
        <v>#VALUE!</v>
      </c>
      <c r="DY951" s="7" t="e">
        <f>DR951*10^8/$H951</f>
        <v>#VALUE!</v>
      </c>
      <c r="DZ951" s="7" t="e">
        <f>DS951*10^8/$H951</f>
        <v>#VALUE!</v>
      </c>
      <c r="EA951" s="7" t="e">
        <f>DY951*0.8</f>
        <v>#VALUE!</v>
      </c>
      <c r="EB951" s="9" t="e">
        <f>F951-#REF!</f>
        <v>#REF!</v>
      </c>
      <c r="EC951" s="3" t="e">
        <f>EB951/#REF!*100</f>
        <v>#REF!</v>
      </c>
      <c r="ED951" s="3" t="e">
        <f>DX951-F951</f>
        <v>#VALUE!</v>
      </c>
      <c r="EE951" s="11" t="e">
        <f>ED951/F951</f>
        <v>#VALUE!</v>
      </c>
      <c r="EF951" s="3" t="e">
        <f>F951-#REF!</f>
        <v>#REF!</v>
      </c>
    </row>
    <row r="952" spans="1:136" x14ac:dyDescent="0.3">
      <c r="A952">
        <v>769</v>
      </c>
      <c r="B952" s="17" t="s">
        <v>9608</v>
      </c>
      <c r="C952" s="16" t="str">
        <f>"https://finance.naver.com/item/frgn.nhn?code="&amp;B952</f>
        <v>https://finance.naver.com/item/frgn.nhn?code=000140</v>
      </c>
      <c r="D952" t="s">
        <v>714</v>
      </c>
      <c r="E952" t="s">
        <v>5050</v>
      </c>
      <c r="F952" s="18">
        <f>VALUE(LEFT(E952,FIND("/",E952)-1))</f>
        <v>15000</v>
      </c>
      <c r="G952" s="6" t="s">
        <v>5051</v>
      </c>
      <c r="H952" s="6">
        <f>VALUE(LEFT(G952,FIND("/",G952)-1)) + VALUE(MID(G952,FIND("/",G952)+1,LEN(G952)))</f>
        <v>23677575</v>
      </c>
      <c r="I952" s="1">
        <v>597759</v>
      </c>
      <c r="J952" s="1">
        <f>F952*H952/(10^8)</f>
        <v>3551.63625</v>
      </c>
      <c r="K952" s="1">
        <v>18954</v>
      </c>
      <c r="L952" s="1">
        <v>18812</v>
      </c>
      <c r="M952" s="1">
        <v>18767</v>
      </c>
      <c r="N952" s="1">
        <v>20263</v>
      </c>
      <c r="O952" s="1">
        <v>22470</v>
      </c>
      <c r="P952" t="s">
        <v>8838</v>
      </c>
      <c r="Q952" t="s">
        <v>8838</v>
      </c>
      <c r="R952" t="s">
        <v>8838</v>
      </c>
      <c r="S952" s="1">
        <v>1329</v>
      </c>
      <c r="T952" s="1">
        <v>1001</v>
      </c>
      <c r="U952" s="1">
        <v>1035</v>
      </c>
      <c r="V952" s="1">
        <v>1009</v>
      </c>
      <c r="W952" s="1">
        <v>2105</v>
      </c>
      <c r="X952" t="s">
        <v>8838</v>
      </c>
      <c r="Y952" t="s">
        <v>8838</v>
      </c>
      <c r="Z952" t="s">
        <v>8838</v>
      </c>
      <c r="AA952">
        <v>463</v>
      </c>
      <c r="AB952">
        <v>-76</v>
      </c>
      <c r="AC952">
        <v>86</v>
      </c>
      <c r="AD952">
        <v>-401</v>
      </c>
      <c r="AE952" s="1">
        <v>1077</v>
      </c>
      <c r="AF952" t="s">
        <v>8838</v>
      </c>
      <c r="AG952" t="s">
        <v>8838</v>
      </c>
      <c r="AH952" t="s">
        <v>8838</v>
      </c>
      <c r="AI952" s="1">
        <v>39671</v>
      </c>
      <c r="AJ952" s="1">
        <v>40593</v>
      </c>
      <c r="AK952" s="1">
        <v>39893</v>
      </c>
      <c r="AL952" s="1">
        <v>38367</v>
      </c>
      <c r="AM952" s="1">
        <v>39050</v>
      </c>
      <c r="AN952" t="s">
        <v>8838</v>
      </c>
      <c r="AO952" t="s">
        <v>8838</v>
      </c>
      <c r="AP952" t="s">
        <v>8838</v>
      </c>
      <c r="AQ952" s="1">
        <v>27636</v>
      </c>
      <c r="AR952" s="1">
        <v>29244</v>
      </c>
      <c r="AS952" s="1">
        <v>28935</v>
      </c>
      <c r="AT952" s="1">
        <v>28541</v>
      </c>
      <c r="AU952" s="1">
        <v>28446</v>
      </c>
      <c r="AV952" t="s">
        <v>8838</v>
      </c>
      <c r="AW952" t="s">
        <v>8838</v>
      </c>
      <c r="AX952" t="s">
        <v>8838</v>
      </c>
      <c r="AY952" s="1">
        <v>12035</v>
      </c>
      <c r="AZ952" s="1">
        <v>11350</v>
      </c>
      <c r="BA952" s="1">
        <v>10958</v>
      </c>
      <c r="BB952" s="1">
        <v>9826</v>
      </c>
      <c r="BC952" s="1">
        <v>10604</v>
      </c>
      <c r="BD952" t="s">
        <v>8838</v>
      </c>
      <c r="BE952" t="s">
        <v>8838</v>
      </c>
      <c r="BF952" t="s">
        <v>8838</v>
      </c>
      <c r="BG952" s="1">
        <v>5313</v>
      </c>
      <c r="BH952" s="1">
        <v>4973</v>
      </c>
      <c r="BI952" s="1">
        <v>4842</v>
      </c>
      <c r="BJ952" s="1">
        <v>4356</v>
      </c>
      <c r="BK952" s="1">
        <v>4929</v>
      </c>
      <c r="BL952" t="s">
        <v>8838</v>
      </c>
      <c r="BM952" t="s">
        <v>8838</v>
      </c>
      <c r="BN952" t="s">
        <v>8838</v>
      </c>
      <c r="BO952" s="1">
        <v>1184</v>
      </c>
      <c r="BP952" s="1">
        <v>1184</v>
      </c>
      <c r="BQ952" s="1">
        <v>1184</v>
      </c>
      <c r="BR952" s="1">
        <v>1184</v>
      </c>
      <c r="BS952" s="1">
        <v>1184</v>
      </c>
      <c r="BT952" t="s">
        <v>8838</v>
      </c>
      <c r="BU952" t="s">
        <v>8838</v>
      </c>
      <c r="BV952" t="s">
        <v>8838</v>
      </c>
      <c r="BW952">
        <v>1.1499999999999999</v>
      </c>
      <c r="BX952">
        <v>-0.19</v>
      </c>
      <c r="BY952">
        <v>0.21</v>
      </c>
      <c r="BZ952">
        <v>-1.03</v>
      </c>
      <c r="CA952">
        <v>2.78</v>
      </c>
      <c r="CB952" t="s">
        <v>8838</v>
      </c>
      <c r="CC952" t="s">
        <v>8838</v>
      </c>
      <c r="CD952" t="s">
        <v>8838</v>
      </c>
      <c r="CE952">
        <v>5.44</v>
      </c>
      <c r="CF952">
        <v>-2.8</v>
      </c>
      <c r="CG952">
        <v>-0.55000000000000004</v>
      </c>
      <c r="CH952">
        <v>-4.6500000000000004</v>
      </c>
      <c r="CI952">
        <v>13.89</v>
      </c>
      <c r="CJ952" t="s">
        <v>8838</v>
      </c>
      <c r="CK952" t="s">
        <v>8838</v>
      </c>
      <c r="CL952" t="s">
        <v>8838</v>
      </c>
      <c r="CM952" s="1">
        <v>1179</v>
      </c>
      <c r="CN952">
        <v>-608</v>
      </c>
      <c r="CO952">
        <v>-115</v>
      </c>
      <c r="CP952">
        <v>-903</v>
      </c>
      <c r="CQ952" s="1">
        <v>2722</v>
      </c>
      <c r="CR952" t="s">
        <v>8838</v>
      </c>
      <c r="CS952" t="s">
        <v>8838</v>
      </c>
      <c r="CT952" t="s">
        <v>8838</v>
      </c>
      <c r="CU952">
        <v>10.56</v>
      </c>
      <c r="CV952" t="s">
        <v>2</v>
      </c>
      <c r="CW952" t="s">
        <v>2</v>
      </c>
      <c r="CX952" t="s">
        <v>2</v>
      </c>
      <c r="CY952">
        <v>5.53</v>
      </c>
      <c r="CZ952" t="s">
        <v>8838</v>
      </c>
      <c r="DA952" t="s">
        <v>8838</v>
      </c>
      <c r="DB952" t="s">
        <v>8838</v>
      </c>
      <c r="DC952">
        <v>0.47</v>
      </c>
      <c r="DD952">
        <v>0.4</v>
      </c>
      <c r="DE952">
        <v>0.28999999999999998</v>
      </c>
      <c r="DF952">
        <v>0.57999999999999996</v>
      </c>
      <c r="DG952">
        <v>0.6</v>
      </c>
      <c r="DH952" t="s">
        <v>8838</v>
      </c>
      <c r="DI952" t="s">
        <v>8838</v>
      </c>
      <c r="DJ952" t="s">
        <v>8838</v>
      </c>
      <c r="DK952" s="5" t="e">
        <f>(CL952*3+CK952*2+CJ952)/6</f>
        <v>#VALUE!</v>
      </c>
      <c r="DL952">
        <f>BG952+(BG952*(CF952-8.25)/8.25)</f>
        <v>-1803.1999999999998</v>
      </c>
      <c r="DM952">
        <f>BH952+(BH952*(CG952-8.25)/8.25)</f>
        <v>-331.53333333333376</v>
      </c>
      <c r="DN952">
        <f>BI952+(BI952*(CH952-8.25)/8.25)</f>
        <v>-2729.1272727272735</v>
      </c>
      <c r="DO952">
        <f>BJ952+(BJ952*(CI952-8.25)/8.25)</f>
        <v>7333.92</v>
      </c>
      <c r="DP952" t="e">
        <f>BK952+(BK952*(CJ952-8.25)/8.25)</f>
        <v>#VALUE!</v>
      </c>
      <c r="DQ952" t="e">
        <f>BL952+(BL952*(CK952-8.25)/8.25)</f>
        <v>#VALUE!</v>
      </c>
      <c r="DR952" t="e">
        <f>BM952+(BM952*(CL952-8.25)/8.25)</f>
        <v>#VALUE!</v>
      </c>
      <c r="DS952" s="7">
        <f>DL952*10^8/$H952</f>
        <v>-7615.6447609182942</v>
      </c>
      <c r="DT952" s="7">
        <f>DM952*10^8/$H952</f>
        <v>-1400.1996966890981</v>
      </c>
      <c r="DU952" s="7">
        <f>DN952*10^8/$H952</f>
        <v>-11526.211078318931</v>
      </c>
      <c r="DV952" s="7">
        <f>DO952*10^8/$H952</f>
        <v>30974.11791536929</v>
      </c>
      <c r="DW952" s="7" t="e">
        <f>DP952*10^8/$H952</f>
        <v>#VALUE!</v>
      </c>
      <c r="DX952" s="7" t="e">
        <f>DQ952*10^8/$H952</f>
        <v>#VALUE!</v>
      </c>
      <c r="DY952" s="7" t="e">
        <f>DR952*10^8/$H952</f>
        <v>#VALUE!</v>
      </c>
      <c r="DZ952" s="7">
        <f>DS952*10^8/$H952</f>
        <v>-32163.955814386798</v>
      </c>
      <c r="EA952" s="7" t="e">
        <f>DY952*0.8</f>
        <v>#VALUE!</v>
      </c>
      <c r="EB952" s="9" t="e">
        <f>F952-#REF!</f>
        <v>#REF!</v>
      </c>
      <c r="EC952" s="3" t="e">
        <f>EB952/#REF!*100</f>
        <v>#REF!</v>
      </c>
      <c r="ED952" s="3" t="e">
        <f>DX952-F952</f>
        <v>#VALUE!</v>
      </c>
      <c r="EE952" s="11" t="e">
        <f>ED952/F952</f>
        <v>#VALUE!</v>
      </c>
      <c r="EF952" s="3" t="e">
        <f>F952-#REF!</f>
        <v>#REF!</v>
      </c>
    </row>
    <row r="953" spans="1:136" hidden="1" x14ac:dyDescent="0.3">
      <c r="A953">
        <v>951</v>
      </c>
      <c r="B953" s="17" t="s">
        <v>9790</v>
      </c>
      <c r="C953" s="16" t="str">
        <f>"https://finance.naver.com/item/frgn.nhn?code="&amp;B953</f>
        <v>https://finance.naver.com/item/frgn.nhn?code=342550</v>
      </c>
      <c r="D953" t="s">
        <v>5553</v>
      </c>
      <c r="E953" t="s">
        <v>5554</v>
      </c>
      <c r="F953" s="18">
        <f>VALUE(LEFT(E953,FIND("/",E953)-1))</f>
        <v>2230</v>
      </c>
      <c r="G953" s="6" t="s">
        <v>5555</v>
      </c>
      <c r="H953" s="6">
        <f>VALUE(LEFT(G953,FIND("/",G953)-1)) + VALUE(MID(G953,FIND("/",G953)+1,LEN(G953)))</f>
        <v>6501000</v>
      </c>
      <c r="I953">
        <v>0</v>
      </c>
      <c r="J953" s="1">
        <f>F953*H953/(10^8)</f>
        <v>144.97229999999999</v>
      </c>
      <c r="K953" t="s">
        <v>8838</v>
      </c>
      <c r="L953" t="s">
        <v>8838</v>
      </c>
      <c r="M953" t="s">
        <v>8838</v>
      </c>
      <c r="N953">
        <v>0</v>
      </c>
      <c r="O953">
        <v>0</v>
      </c>
      <c r="P953" t="s">
        <v>8838</v>
      </c>
      <c r="Q953" t="s">
        <v>8838</v>
      </c>
      <c r="R953" t="s">
        <v>8838</v>
      </c>
      <c r="S953" t="s">
        <v>8838</v>
      </c>
      <c r="T953" t="s">
        <v>8838</v>
      </c>
      <c r="U953" t="s">
        <v>8838</v>
      </c>
      <c r="V953">
        <v>0</v>
      </c>
      <c r="W953">
        <v>-1</v>
      </c>
      <c r="X953" t="s">
        <v>8838</v>
      </c>
      <c r="Y953" t="s">
        <v>8838</v>
      </c>
      <c r="Z953" t="s">
        <v>8838</v>
      </c>
      <c r="AA953" t="s">
        <v>8838</v>
      </c>
      <c r="AB953" t="s">
        <v>8838</v>
      </c>
      <c r="AC953" t="s">
        <v>8838</v>
      </c>
      <c r="AD953">
        <v>0</v>
      </c>
      <c r="AE953">
        <v>1</v>
      </c>
      <c r="AF953" t="s">
        <v>8838</v>
      </c>
      <c r="AG953" t="s">
        <v>8838</v>
      </c>
      <c r="AH953" t="s">
        <v>8838</v>
      </c>
      <c r="AI953" t="s">
        <v>8838</v>
      </c>
      <c r="AJ953" t="s">
        <v>8838</v>
      </c>
      <c r="AK953" t="s">
        <v>8838</v>
      </c>
      <c r="AL953">
        <v>20</v>
      </c>
      <c r="AM953">
        <v>139</v>
      </c>
      <c r="AN953" t="s">
        <v>8838</v>
      </c>
      <c r="AO953" t="s">
        <v>8838</v>
      </c>
      <c r="AP953" t="s">
        <v>8838</v>
      </c>
      <c r="AQ953" t="s">
        <v>8838</v>
      </c>
      <c r="AR953" t="s">
        <v>8838</v>
      </c>
      <c r="AS953" t="s">
        <v>8838</v>
      </c>
      <c r="AT953">
        <v>14</v>
      </c>
      <c r="AU953">
        <v>14</v>
      </c>
      <c r="AV953" t="s">
        <v>8838</v>
      </c>
      <c r="AW953" t="s">
        <v>8838</v>
      </c>
      <c r="AX953" t="s">
        <v>8838</v>
      </c>
      <c r="AY953" t="s">
        <v>8838</v>
      </c>
      <c r="AZ953" t="s">
        <v>8838</v>
      </c>
      <c r="BA953" t="s">
        <v>8838</v>
      </c>
      <c r="BB953">
        <v>6</v>
      </c>
      <c r="BC953">
        <v>124</v>
      </c>
      <c r="BD953" t="s">
        <v>8838</v>
      </c>
      <c r="BE953" t="s">
        <v>8838</v>
      </c>
      <c r="BF953" t="s">
        <v>8838</v>
      </c>
      <c r="BG953" t="s">
        <v>8838</v>
      </c>
      <c r="BH953" t="s">
        <v>8838</v>
      </c>
      <c r="BI953" t="s">
        <v>8838</v>
      </c>
      <c r="BJ953">
        <v>6</v>
      </c>
      <c r="BK953">
        <v>124</v>
      </c>
      <c r="BL953" t="s">
        <v>8838</v>
      </c>
      <c r="BM953" t="s">
        <v>8838</v>
      </c>
      <c r="BN953" t="s">
        <v>8838</v>
      </c>
      <c r="BO953" t="s">
        <v>8838</v>
      </c>
      <c r="BP953" t="s">
        <v>8838</v>
      </c>
      <c r="BQ953" t="s">
        <v>8838</v>
      </c>
      <c r="BR953">
        <v>1</v>
      </c>
      <c r="BS953">
        <v>7</v>
      </c>
      <c r="BT953" t="s">
        <v>8838</v>
      </c>
      <c r="BU953" t="s">
        <v>8838</v>
      </c>
      <c r="BV953" t="s">
        <v>8838</v>
      </c>
      <c r="BW953" t="s">
        <v>8838</v>
      </c>
      <c r="BX953" t="s">
        <v>8838</v>
      </c>
      <c r="BY953" t="s">
        <v>8838</v>
      </c>
      <c r="BZ953" t="s">
        <v>8838</v>
      </c>
      <c r="CA953">
        <v>0.78</v>
      </c>
      <c r="CB953" t="s">
        <v>8838</v>
      </c>
      <c r="CC953" t="s">
        <v>8838</v>
      </c>
      <c r="CD953" t="s">
        <v>8838</v>
      </c>
      <c r="CE953" t="s">
        <v>8838</v>
      </c>
      <c r="CF953" t="s">
        <v>8838</v>
      </c>
      <c r="CG953" t="s">
        <v>8838</v>
      </c>
      <c r="CH953" t="s">
        <v>8838</v>
      </c>
      <c r="CI953">
        <v>0.95</v>
      </c>
      <c r="CJ953" t="s">
        <v>8838</v>
      </c>
      <c r="CK953" t="s">
        <v>8838</v>
      </c>
      <c r="CL953" t="s">
        <v>8838</v>
      </c>
      <c r="CM953" t="s">
        <v>8838</v>
      </c>
      <c r="CN953" t="s">
        <v>8838</v>
      </c>
      <c r="CO953" t="s">
        <v>8838</v>
      </c>
      <c r="CP953">
        <v>-22</v>
      </c>
      <c r="CQ953">
        <v>10</v>
      </c>
      <c r="CR953" t="s">
        <v>8838</v>
      </c>
      <c r="CS953" t="s">
        <v>8838</v>
      </c>
      <c r="CT953" t="s">
        <v>8838</v>
      </c>
      <c r="CU953" t="s">
        <v>8838</v>
      </c>
      <c r="CV953" t="s">
        <v>8838</v>
      </c>
      <c r="CW953" t="s">
        <v>8838</v>
      </c>
      <c r="CX953" t="s">
        <v>8838</v>
      </c>
      <c r="CY953">
        <v>202.63</v>
      </c>
      <c r="CZ953" t="s">
        <v>8838</v>
      </c>
      <c r="DA953" t="s">
        <v>8838</v>
      </c>
      <c r="DB953" t="s">
        <v>8838</v>
      </c>
      <c r="DC953" t="s">
        <v>8838</v>
      </c>
      <c r="DD953" t="s">
        <v>8838</v>
      </c>
      <c r="DE953" t="s">
        <v>8838</v>
      </c>
      <c r="DF953" t="s">
        <v>8838</v>
      </c>
      <c r="DG953">
        <v>1.06</v>
      </c>
      <c r="DH953" t="s">
        <v>8838</v>
      </c>
      <c r="DI953" t="s">
        <v>8838</v>
      </c>
      <c r="DJ953" t="s">
        <v>8838</v>
      </c>
      <c r="DK953" s="5" t="e">
        <f>(CL953*3+CK953*2+CJ953)/6</f>
        <v>#VALUE!</v>
      </c>
      <c r="DL953" t="e">
        <f>BG953+(BG953*(CF953-8.25)/8.25)</f>
        <v>#VALUE!</v>
      </c>
      <c r="DM953" t="e">
        <f>BH953+(BH953*(CG953-8.25)/8.25)</f>
        <v>#VALUE!</v>
      </c>
      <c r="DN953" t="e">
        <f>BI953+(BI953*(CH953-8.25)/8.25)</f>
        <v>#VALUE!</v>
      </c>
      <c r="DO953">
        <f>BJ953+(BJ953*(CI953-8.25)/8.25)</f>
        <v>0.69090909090909136</v>
      </c>
      <c r="DP953" t="e">
        <f>BK953+(BK953*(CJ953-8.25)/8.25)</f>
        <v>#VALUE!</v>
      </c>
      <c r="DQ953" t="e">
        <f>BL953+(BL953*(CK953-8.25)/8.25)</f>
        <v>#VALUE!</v>
      </c>
      <c r="DR953" t="e">
        <f>BM953+(BM953*(CL953-8.25)/8.25)</f>
        <v>#VALUE!</v>
      </c>
      <c r="DS953" s="7" t="e">
        <f>DL953*10^8/$H953</f>
        <v>#VALUE!</v>
      </c>
      <c r="DT953" s="7" t="e">
        <f>DM953*10^8/$H953</f>
        <v>#VALUE!</v>
      </c>
      <c r="DU953" s="7" t="e">
        <f>DN953*10^8/$H953</f>
        <v>#VALUE!</v>
      </c>
      <c r="DV953" s="7">
        <f>DO953*10^8/$H953</f>
        <v>10.627735593125541</v>
      </c>
      <c r="DW953" s="7" t="e">
        <f>DP953*10^8/$H953</f>
        <v>#VALUE!</v>
      </c>
      <c r="DX953" s="7" t="e">
        <f>DQ953*10^8/$H953</f>
        <v>#VALUE!</v>
      </c>
      <c r="DY953" s="7" t="e">
        <f>DR953*10^8/$H953</f>
        <v>#VALUE!</v>
      </c>
      <c r="DZ953" s="7" t="e">
        <f>DS953*10^8/$H953</f>
        <v>#VALUE!</v>
      </c>
      <c r="EA953" s="7" t="e">
        <f>DY953*0.8</f>
        <v>#VALUE!</v>
      </c>
      <c r="EB953" s="9" t="e">
        <f>F953-#REF!</f>
        <v>#REF!</v>
      </c>
      <c r="EC953" s="3" t="e">
        <f>EB953/#REF!*100</f>
        <v>#REF!</v>
      </c>
      <c r="ED953" s="3" t="e">
        <f>DX953-F953</f>
        <v>#VALUE!</v>
      </c>
      <c r="EE953" s="11" t="e">
        <f>ED953/F953</f>
        <v>#VALUE!</v>
      </c>
      <c r="EF953" s="3" t="e">
        <f>F953-#REF!</f>
        <v>#REF!</v>
      </c>
    </row>
    <row r="954" spans="1:136" hidden="1" x14ac:dyDescent="0.3">
      <c r="A954">
        <v>952</v>
      </c>
      <c r="B954" s="17" t="s">
        <v>9791</v>
      </c>
      <c r="C954" s="16" t="str">
        <f>"https://finance.naver.com/item/frgn.nhn?code="&amp;B954</f>
        <v>https://finance.naver.com/item/frgn.nhn?code=341160</v>
      </c>
      <c r="D954" t="s">
        <v>5556</v>
      </c>
      <c r="E954" t="s">
        <v>5557</v>
      </c>
      <c r="F954" s="18">
        <f>VALUE(LEFT(E954,FIND("/",E954)-1))</f>
        <v>2255</v>
      </c>
      <c r="G954" s="6" t="s">
        <v>5558</v>
      </c>
      <c r="H954" s="6">
        <f>VALUE(LEFT(G954,FIND("/",G954)-1)) + VALUE(MID(G954,FIND("/",G954)+1,LEN(G954)))</f>
        <v>4710000</v>
      </c>
      <c r="I954">
        <v>0</v>
      </c>
      <c r="J954" s="1">
        <f>F954*H954/(10^8)</f>
        <v>106.2105</v>
      </c>
      <c r="K954" t="s">
        <v>8838</v>
      </c>
      <c r="L954" t="s">
        <v>8838</v>
      </c>
      <c r="M954" t="s">
        <v>8838</v>
      </c>
      <c r="N954">
        <v>0</v>
      </c>
      <c r="O954">
        <v>0</v>
      </c>
      <c r="P954" t="s">
        <v>8838</v>
      </c>
      <c r="Q954" t="s">
        <v>8838</v>
      </c>
      <c r="R954" t="s">
        <v>8838</v>
      </c>
      <c r="S954" t="s">
        <v>8838</v>
      </c>
      <c r="T954" t="s">
        <v>8838</v>
      </c>
      <c r="U954" t="s">
        <v>8838</v>
      </c>
      <c r="V954">
        <v>0</v>
      </c>
      <c r="W954">
        <v>0</v>
      </c>
      <c r="X954" t="s">
        <v>8838</v>
      </c>
      <c r="Y954" t="s">
        <v>8838</v>
      </c>
      <c r="Z954" t="s">
        <v>8838</v>
      </c>
      <c r="AA954" t="s">
        <v>8838</v>
      </c>
      <c r="AB954" t="s">
        <v>8838</v>
      </c>
      <c r="AC954" t="s">
        <v>8838</v>
      </c>
      <c r="AD954">
        <v>0</v>
      </c>
      <c r="AE954">
        <v>0</v>
      </c>
      <c r="AF954" t="s">
        <v>8838</v>
      </c>
      <c r="AG954" t="s">
        <v>8838</v>
      </c>
      <c r="AH954" t="s">
        <v>8838</v>
      </c>
      <c r="AI954" t="s">
        <v>8838</v>
      </c>
      <c r="AJ954" t="s">
        <v>8838</v>
      </c>
      <c r="AK954" t="s">
        <v>8838</v>
      </c>
      <c r="AL954">
        <v>18</v>
      </c>
      <c r="AM954">
        <v>107</v>
      </c>
      <c r="AN954" t="s">
        <v>8838</v>
      </c>
      <c r="AO954" t="s">
        <v>8838</v>
      </c>
      <c r="AP954" t="s">
        <v>8838</v>
      </c>
      <c r="AQ954" t="s">
        <v>8838</v>
      </c>
      <c r="AR954" t="s">
        <v>8838</v>
      </c>
      <c r="AS954" t="s">
        <v>8838</v>
      </c>
      <c r="AT954">
        <v>15</v>
      </c>
      <c r="AU954">
        <v>15</v>
      </c>
      <c r="AV954" t="s">
        <v>8838</v>
      </c>
      <c r="AW954" t="s">
        <v>8838</v>
      </c>
      <c r="AX954" t="s">
        <v>8838</v>
      </c>
      <c r="AY954" t="s">
        <v>8838</v>
      </c>
      <c r="AZ954" t="s">
        <v>8838</v>
      </c>
      <c r="BA954" t="s">
        <v>8838</v>
      </c>
      <c r="BB954">
        <v>3</v>
      </c>
      <c r="BC954">
        <v>92</v>
      </c>
      <c r="BD954" t="s">
        <v>8838</v>
      </c>
      <c r="BE954" t="s">
        <v>8838</v>
      </c>
      <c r="BF954" t="s">
        <v>8838</v>
      </c>
      <c r="BG954" t="s">
        <v>8838</v>
      </c>
      <c r="BH954" t="s">
        <v>8838</v>
      </c>
      <c r="BI954" t="s">
        <v>8838</v>
      </c>
      <c r="BJ954">
        <v>3</v>
      </c>
      <c r="BK954">
        <v>92</v>
      </c>
      <c r="BL954" t="s">
        <v>8838</v>
      </c>
      <c r="BM954" t="s">
        <v>8838</v>
      </c>
      <c r="BN954" t="s">
        <v>8838</v>
      </c>
      <c r="BO954" t="s">
        <v>8838</v>
      </c>
      <c r="BP954" t="s">
        <v>8838</v>
      </c>
      <c r="BQ954" t="s">
        <v>8838</v>
      </c>
      <c r="BR954">
        <v>0</v>
      </c>
      <c r="BS954">
        <v>5</v>
      </c>
      <c r="BT954" t="s">
        <v>8838</v>
      </c>
      <c r="BU954" t="s">
        <v>8838</v>
      </c>
      <c r="BV954" t="s">
        <v>8838</v>
      </c>
      <c r="BW954" t="s">
        <v>8838</v>
      </c>
      <c r="BX954" t="s">
        <v>8838</v>
      </c>
      <c r="BY954" t="s">
        <v>8838</v>
      </c>
      <c r="BZ954" t="s">
        <v>8838</v>
      </c>
      <c r="CA954">
        <v>0.68</v>
      </c>
      <c r="CB954" t="s">
        <v>8838</v>
      </c>
      <c r="CC954" t="s">
        <v>8838</v>
      </c>
      <c r="CD954" t="s">
        <v>8838</v>
      </c>
      <c r="CE954" t="s">
        <v>8838</v>
      </c>
      <c r="CF954" t="s">
        <v>8838</v>
      </c>
      <c r="CG954" t="s">
        <v>8838</v>
      </c>
      <c r="CH954" t="s">
        <v>8838</v>
      </c>
      <c r="CI954">
        <v>0.9</v>
      </c>
      <c r="CJ954" t="s">
        <v>8838</v>
      </c>
      <c r="CK954" t="s">
        <v>8838</v>
      </c>
      <c r="CL954" t="s">
        <v>8838</v>
      </c>
      <c r="CM954" t="s">
        <v>8838</v>
      </c>
      <c r="CN954" t="s">
        <v>8838</v>
      </c>
      <c r="CO954" t="s">
        <v>8838</v>
      </c>
      <c r="CP954">
        <v>-39</v>
      </c>
      <c r="CQ954">
        <v>10</v>
      </c>
      <c r="CR954" t="s">
        <v>8838</v>
      </c>
      <c r="CS954" t="s">
        <v>8838</v>
      </c>
      <c r="CT954" t="s">
        <v>8838</v>
      </c>
      <c r="CU954" t="s">
        <v>8838</v>
      </c>
      <c r="CV954" t="s">
        <v>8838</v>
      </c>
      <c r="CW954" t="s">
        <v>8838</v>
      </c>
      <c r="CX954" t="s">
        <v>8838</v>
      </c>
      <c r="CY954">
        <v>218.04</v>
      </c>
      <c r="CZ954" t="s">
        <v>8838</v>
      </c>
      <c r="DA954" t="s">
        <v>8838</v>
      </c>
      <c r="DB954" t="s">
        <v>8838</v>
      </c>
      <c r="DC954" t="s">
        <v>8838</v>
      </c>
      <c r="DD954" t="s">
        <v>8838</v>
      </c>
      <c r="DE954" t="s">
        <v>8838</v>
      </c>
      <c r="DF954" t="s">
        <v>8838</v>
      </c>
      <c r="DG954">
        <v>1.07</v>
      </c>
      <c r="DH954" t="s">
        <v>8838</v>
      </c>
      <c r="DI954" t="s">
        <v>8838</v>
      </c>
      <c r="DJ954" t="s">
        <v>8838</v>
      </c>
      <c r="DK954" s="5" t="e">
        <f>(CL954*3+CK954*2+CJ954)/6</f>
        <v>#VALUE!</v>
      </c>
      <c r="DL954" t="e">
        <f>BG954+(BG954*(CF954-8.25)/8.25)</f>
        <v>#VALUE!</v>
      </c>
      <c r="DM954" t="e">
        <f>BH954+(BH954*(CG954-8.25)/8.25)</f>
        <v>#VALUE!</v>
      </c>
      <c r="DN954" t="e">
        <f>BI954+(BI954*(CH954-8.25)/8.25)</f>
        <v>#VALUE!</v>
      </c>
      <c r="DO954">
        <f>BJ954+(BJ954*(CI954-8.25)/8.25)</f>
        <v>0.3272727272727276</v>
      </c>
      <c r="DP954" t="e">
        <f>BK954+(BK954*(CJ954-8.25)/8.25)</f>
        <v>#VALUE!</v>
      </c>
      <c r="DQ954" t="e">
        <f>BL954+(BL954*(CK954-8.25)/8.25)</f>
        <v>#VALUE!</v>
      </c>
      <c r="DR954" t="e">
        <f>BM954+(BM954*(CL954-8.25)/8.25)</f>
        <v>#VALUE!</v>
      </c>
      <c r="DS954" s="7" t="e">
        <f>DL954*10^8/$H954</f>
        <v>#VALUE!</v>
      </c>
      <c r="DT954" s="7" t="e">
        <f>DM954*10^8/$H954</f>
        <v>#VALUE!</v>
      </c>
      <c r="DU954" s="7" t="e">
        <f>DN954*10^8/$H954</f>
        <v>#VALUE!</v>
      </c>
      <c r="DV954" s="7">
        <f>DO954*10^8/$H954</f>
        <v>6.9484655471916685</v>
      </c>
      <c r="DW954" s="7" t="e">
        <f>DP954*10^8/$H954</f>
        <v>#VALUE!</v>
      </c>
      <c r="DX954" s="7" t="e">
        <f>DQ954*10^8/$H954</f>
        <v>#VALUE!</v>
      </c>
      <c r="DY954" s="7" t="e">
        <f>DR954*10^8/$H954</f>
        <v>#VALUE!</v>
      </c>
      <c r="DZ954" s="7" t="e">
        <f>DS954*10^8/$H954</f>
        <v>#VALUE!</v>
      </c>
      <c r="EA954" s="7" t="e">
        <f>DY954*0.8</f>
        <v>#VALUE!</v>
      </c>
      <c r="EB954" s="9" t="e">
        <f>F954-#REF!</f>
        <v>#REF!</v>
      </c>
      <c r="EC954" s="3" t="e">
        <f>EB954/#REF!*100</f>
        <v>#REF!</v>
      </c>
      <c r="ED954" s="3" t="e">
        <f>DX954-F954</f>
        <v>#VALUE!</v>
      </c>
      <c r="EE954" s="11" t="e">
        <f>ED954/F954</f>
        <v>#VALUE!</v>
      </c>
      <c r="EF954" s="3" t="e">
        <f>F954-#REF!</f>
        <v>#REF!</v>
      </c>
    </row>
    <row r="955" spans="1:136" hidden="1" x14ac:dyDescent="0.3">
      <c r="A955">
        <v>953</v>
      </c>
      <c r="B955" s="17" t="s">
        <v>9792</v>
      </c>
      <c r="C955" s="16" t="str">
        <f>"https://finance.naver.com/item/frgn.nhn?code="&amp;B955</f>
        <v>https://finance.naver.com/item/frgn.nhn?code=340440</v>
      </c>
      <c r="D955" t="s">
        <v>5559</v>
      </c>
      <c r="E955" t="s">
        <v>5560</v>
      </c>
      <c r="F955" s="18">
        <f>VALUE(LEFT(E955,FIND("/",E955)-1))</f>
        <v>3675</v>
      </c>
      <c r="G955" s="6" t="s">
        <v>5558</v>
      </c>
      <c r="H955" s="6">
        <f>VALUE(LEFT(G955,FIND("/",G955)-1)) + VALUE(MID(G955,FIND("/",G955)+1,LEN(G955)))</f>
        <v>4710000</v>
      </c>
      <c r="I955">
        <v>0</v>
      </c>
      <c r="J955" s="1">
        <f>F955*H955/(10^8)</f>
        <v>173.0925</v>
      </c>
      <c r="K955" t="s">
        <v>8838</v>
      </c>
      <c r="L955" t="s">
        <v>8838</v>
      </c>
      <c r="M955" t="s">
        <v>8838</v>
      </c>
      <c r="N955">
        <v>0</v>
      </c>
      <c r="O955">
        <v>0</v>
      </c>
      <c r="P955" t="s">
        <v>8838</v>
      </c>
      <c r="Q955" t="s">
        <v>8838</v>
      </c>
      <c r="R955" t="s">
        <v>8838</v>
      </c>
      <c r="S955" t="s">
        <v>8838</v>
      </c>
      <c r="T955" t="s">
        <v>8838</v>
      </c>
      <c r="U955" t="s">
        <v>8838</v>
      </c>
      <c r="V955">
        <v>0</v>
      </c>
      <c r="W955">
        <v>0</v>
      </c>
      <c r="X955" t="s">
        <v>8838</v>
      </c>
      <c r="Y955" t="s">
        <v>8838</v>
      </c>
      <c r="Z955" t="s">
        <v>8838</v>
      </c>
      <c r="AA955" t="s">
        <v>8838</v>
      </c>
      <c r="AB955" t="s">
        <v>8838</v>
      </c>
      <c r="AC955" t="s">
        <v>8838</v>
      </c>
      <c r="AD955">
        <v>0</v>
      </c>
      <c r="AE955">
        <v>0</v>
      </c>
      <c r="AF955" t="s">
        <v>8838</v>
      </c>
      <c r="AG955" t="s">
        <v>8838</v>
      </c>
      <c r="AH955" t="s">
        <v>8838</v>
      </c>
      <c r="AI955" t="s">
        <v>8838</v>
      </c>
      <c r="AJ955" t="s">
        <v>8838</v>
      </c>
      <c r="AK955" t="s">
        <v>8838</v>
      </c>
      <c r="AL955">
        <v>96</v>
      </c>
      <c r="AM955">
        <v>96</v>
      </c>
      <c r="AN955" t="s">
        <v>8838</v>
      </c>
      <c r="AO955" t="s">
        <v>8838</v>
      </c>
      <c r="AP955" t="s">
        <v>8838</v>
      </c>
      <c r="AQ955" t="s">
        <v>8838</v>
      </c>
      <c r="AR955" t="s">
        <v>8838</v>
      </c>
      <c r="AS955" t="s">
        <v>8838</v>
      </c>
      <c r="AT955">
        <v>6</v>
      </c>
      <c r="AU955">
        <v>7</v>
      </c>
      <c r="AV955" t="s">
        <v>8838</v>
      </c>
      <c r="AW955" t="s">
        <v>8838</v>
      </c>
      <c r="AX955" t="s">
        <v>8838</v>
      </c>
      <c r="AY955" t="s">
        <v>8838</v>
      </c>
      <c r="AZ955" t="s">
        <v>8838</v>
      </c>
      <c r="BA955" t="s">
        <v>8838</v>
      </c>
      <c r="BB955">
        <v>90</v>
      </c>
      <c r="BC955">
        <v>90</v>
      </c>
      <c r="BD955" t="s">
        <v>8838</v>
      </c>
      <c r="BE955" t="s">
        <v>8838</v>
      </c>
      <c r="BF955" t="s">
        <v>8838</v>
      </c>
      <c r="BG955" t="s">
        <v>8838</v>
      </c>
      <c r="BH955" t="s">
        <v>8838</v>
      </c>
      <c r="BI955" t="s">
        <v>8838</v>
      </c>
      <c r="BJ955">
        <v>90</v>
      </c>
      <c r="BK955">
        <v>90</v>
      </c>
      <c r="BL955" t="s">
        <v>8838</v>
      </c>
      <c r="BM955" t="s">
        <v>8838</v>
      </c>
      <c r="BN955" t="s">
        <v>8838</v>
      </c>
      <c r="BO955" t="s">
        <v>8838</v>
      </c>
      <c r="BP955" t="s">
        <v>8838</v>
      </c>
      <c r="BQ955" t="s">
        <v>8838</v>
      </c>
      <c r="BR955">
        <v>5</v>
      </c>
      <c r="BS955">
        <v>5</v>
      </c>
      <c r="BT955" t="s">
        <v>8838</v>
      </c>
      <c r="BU955" t="s">
        <v>8838</v>
      </c>
      <c r="BV955" t="s">
        <v>8838</v>
      </c>
      <c r="BW955" t="s">
        <v>8838</v>
      </c>
      <c r="BX955" t="s">
        <v>8838</v>
      </c>
      <c r="BY955" t="s">
        <v>8838</v>
      </c>
      <c r="BZ955" t="s">
        <v>8838</v>
      </c>
      <c r="CA955">
        <v>0</v>
      </c>
      <c r="CB955" t="s">
        <v>8838</v>
      </c>
      <c r="CC955" t="s">
        <v>8838</v>
      </c>
      <c r="CD955" t="s">
        <v>8838</v>
      </c>
      <c r="CE955" t="s">
        <v>8838</v>
      </c>
      <c r="CF955" t="s">
        <v>8838</v>
      </c>
      <c r="CG955" t="s">
        <v>8838</v>
      </c>
      <c r="CH955" t="s">
        <v>8838</v>
      </c>
      <c r="CI955">
        <v>0</v>
      </c>
      <c r="CJ955" t="s">
        <v>8838</v>
      </c>
      <c r="CK955" t="s">
        <v>8838</v>
      </c>
      <c r="CL955" t="s">
        <v>8838</v>
      </c>
      <c r="CM955" t="s">
        <v>8838</v>
      </c>
      <c r="CN955" t="s">
        <v>8838</v>
      </c>
      <c r="CO955" t="s">
        <v>8838</v>
      </c>
      <c r="CP955">
        <v>-15</v>
      </c>
      <c r="CQ955">
        <v>0</v>
      </c>
      <c r="CR955" t="s">
        <v>8838</v>
      </c>
      <c r="CS955" t="s">
        <v>8838</v>
      </c>
      <c r="CT955" t="s">
        <v>8838</v>
      </c>
      <c r="CU955" t="s">
        <v>8838</v>
      </c>
      <c r="CV955" t="s">
        <v>8838</v>
      </c>
      <c r="CW955" t="s">
        <v>8838</v>
      </c>
      <c r="CX955" t="s">
        <v>2</v>
      </c>
      <c r="CY955" s="2">
        <v>38204.83</v>
      </c>
      <c r="CZ955" t="s">
        <v>8838</v>
      </c>
      <c r="DA955" t="s">
        <v>8838</v>
      </c>
      <c r="DB955" t="s">
        <v>8838</v>
      </c>
      <c r="DC955" t="s">
        <v>8838</v>
      </c>
      <c r="DD955" t="s">
        <v>8838</v>
      </c>
      <c r="DE955" t="s">
        <v>8838</v>
      </c>
      <c r="DF955">
        <v>1.48</v>
      </c>
      <c r="DG955">
        <v>1.49</v>
      </c>
      <c r="DH955" t="s">
        <v>8838</v>
      </c>
      <c r="DI955" t="s">
        <v>8838</v>
      </c>
      <c r="DJ955" t="s">
        <v>8838</v>
      </c>
      <c r="DK955" s="5" t="e">
        <f>(CL955*3+CK955*2+CJ955)/6</f>
        <v>#VALUE!</v>
      </c>
      <c r="DL955" t="e">
        <f>BG955+(BG955*(CF955-8.25)/8.25)</f>
        <v>#VALUE!</v>
      </c>
      <c r="DM955" t="e">
        <f>BH955+(BH955*(CG955-8.25)/8.25)</f>
        <v>#VALUE!</v>
      </c>
      <c r="DN955" t="e">
        <f>BI955+(BI955*(CH955-8.25)/8.25)</f>
        <v>#VALUE!</v>
      </c>
      <c r="DO955">
        <f>BJ955+(BJ955*(CI955-8.25)/8.25)</f>
        <v>0</v>
      </c>
      <c r="DP955" t="e">
        <f>BK955+(BK955*(CJ955-8.25)/8.25)</f>
        <v>#VALUE!</v>
      </c>
      <c r="DQ955" t="e">
        <f>BL955+(BL955*(CK955-8.25)/8.25)</f>
        <v>#VALUE!</v>
      </c>
      <c r="DR955" t="e">
        <f>BM955+(BM955*(CL955-8.25)/8.25)</f>
        <v>#VALUE!</v>
      </c>
      <c r="DS955" s="7" t="e">
        <f>DL955*10^8/$H955</f>
        <v>#VALUE!</v>
      </c>
      <c r="DT955" s="7" t="e">
        <f>DM955*10^8/$H955</f>
        <v>#VALUE!</v>
      </c>
      <c r="DU955" s="7" t="e">
        <f>DN955*10^8/$H955</f>
        <v>#VALUE!</v>
      </c>
      <c r="DV955" s="7">
        <f>DO955*10^8/$H955</f>
        <v>0</v>
      </c>
      <c r="DW955" s="7" t="e">
        <f>DP955*10^8/$H955</f>
        <v>#VALUE!</v>
      </c>
      <c r="DX955" s="7" t="e">
        <f>DQ955*10^8/$H955</f>
        <v>#VALUE!</v>
      </c>
      <c r="DY955" s="7" t="e">
        <f>DR955*10^8/$H955</f>
        <v>#VALUE!</v>
      </c>
      <c r="DZ955" s="7" t="e">
        <f>DS955*10^8/$H955</f>
        <v>#VALUE!</v>
      </c>
      <c r="EA955" s="7" t="e">
        <f>DY955*0.8</f>
        <v>#VALUE!</v>
      </c>
      <c r="EB955" s="9" t="e">
        <f>F955-#REF!</f>
        <v>#REF!</v>
      </c>
      <c r="EC955" s="3" t="e">
        <f>EB955/#REF!*100</f>
        <v>#REF!</v>
      </c>
      <c r="ED955" s="3" t="e">
        <f>DX955-F955</f>
        <v>#VALUE!</v>
      </c>
      <c r="EE955" s="11" t="e">
        <f>ED955/F955</f>
        <v>#VALUE!</v>
      </c>
      <c r="EF955" s="3" t="e">
        <f>F955-#REF!</f>
        <v>#REF!</v>
      </c>
    </row>
    <row r="956" spans="1:136" x14ac:dyDescent="0.3">
      <c r="A956">
        <v>2234</v>
      </c>
      <c r="B956" s="17" t="s">
        <v>11073</v>
      </c>
      <c r="C956" s="16" t="str">
        <f>"https://finance.naver.com/item/frgn.nhn?code="&amp;B956</f>
        <v>https://finance.naver.com/item/frgn.nhn?code=025950</v>
      </c>
      <c r="D956" t="s">
        <v>2275</v>
      </c>
      <c r="E956" t="s">
        <v>8686</v>
      </c>
      <c r="F956" s="18">
        <f>VALUE(LEFT(E956,FIND("/",E956)-1))</f>
        <v>42150</v>
      </c>
      <c r="G956" s="6" t="s">
        <v>8687</v>
      </c>
      <c r="H956" s="6">
        <f>VALUE(LEFT(G956,FIND("/",G956)-1)) + VALUE(MID(G956,FIND("/",G956)+1,LEN(G956)))</f>
        <v>8400000</v>
      </c>
      <c r="I956">
        <v>0</v>
      </c>
      <c r="J956" s="1">
        <f>F956*H956/(10^8)</f>
        <v>3540.6</v>
      </c>
      <c r="K956">
        <v>651</v>
      </c>
      <c r="L956">
        <v>526</v>
      </c>
      <c r="M956">
        <v>271</v>
      </c>
      <c r="N956">
        <v>240</v>
      </c>
      <c r="O956">
        <v>355</v>
      </c>
      <c r="P956" t="s">
        <v>8838</v>
      </c>
      <c r="Q956" t="s">
        <v>8838</v>
      </c>
      <c r="R956" t="s">
        <v>8838</v>
      </c>
      <c r="S956">
        <v>44</v>
      </c>
      <c r="T956">
        <v>95</v>
      </c>
      <c r="U956">
        <v>13</v>
      </c>
      <c r="V956">
        <v>-4</v>
      </c>
      <c r="W956">
        <v>22</v>
      </c>
      <c r="X956" t="s">
        <v>8838</v>
      </c>
      <c r="Y956" t="s">
        <v>8838</v>
      </c>
      <c r="Z956" t="s">
        <v>8838</v>
      </c>
      <c r="AA956">
        <v>58</v>
      </c>
      <c r="AB956">
        <v>107</v>
      </c>
      <c r="AC956">
        <v>10</v>
      </c>
      <c r="AD956">
        <v>8</v>
      </c>
      <c r="AE956">
        <v>-19</v>
      </c>
      <c r="AF956" t="s">
        <v>8838</v>
      </c>
      <c r="AG956" t="s">
        <v>8838</v>
      </c>
      <c r="AH956" t="s">
        <v>8838</v>
      </c>
      <c r="AI956">
        <v>979</v>
      </c>
      <c r="AJ956" s="1">
        <v>1005</v>
      </c>
      <c r="AK956">
        <v>988</v>
      </c>
      <c r="AL956" s="1">
        <v>1020</v>
      </c>
      <c r="AM956" s="1">
        <v>1114</v>
      </c>
      <c r="AN956" t="s">
        <v>8838</v>
      </c>
      <c r="AO956" t="s">
        <v>8838</v>
      </c>
      <c r="AP956" t="s">
        <v>8838</v>
      </c>
      <c r="AQ956">
        <v>206</v>
      </c>
      <c r="AR956">
        <v>134</v>
      </c>
      <c r="AS956">
        <v>115</v>
      </c>
      <c r="AT956">
        <v>148</v>
      </c>
      <c r="AU956">
        <v>261</v>
      </c>
      <c r="AV956" t="s">
        <v>8838</v>
      </c>
      <c r="AW956" t="s">
        <v>8838</v>
      </c>
      <c r="AX956" t="s">
        <v>8838</v>
      </c>
      <c r="AY956">
        <v>773</v>
      </c>
      <c r="AZ956">
        <v>871</v>
      </c>
      <c r="BA956">
        <v>873</v>
      </c>
      <c r="BB956">
        <v>873</v>
      </c>
      <c r="BC956">
        <v>853</v>
      </c>
      <c r="BD956" t="s">
        <v>8838</v>
      </c>
      <c r="BE956" t="s">
        <v>8838</v>
      </c>
      <c r="BF956" t="s">
        <v>8838</v>
      </c>
      <c r="BG956">
        <v>773</v>
      </c>
      <c r="BH956">
        <v>871</v>
      </c>
      <c r="BI956">
        <v>873</v>
      </c>
      <c r="BJ956">
        <v>873</v>
      </c>
      <c r="BK956">
        <v>853</v>
      </c>
      <c r="BL956" t="s">
        <v>8838</v>
      </c>
      <c r="BM956" t="s">
        <v>8838</v>
      </c>
      <c r="BN956" t="s">
        <v>8838</v>
      </c>
      <c r="BO956">
        <v>42</v>
      </c>
      <c r="BP956">
        <v>42</v>
      </c>
      <c r="BQ956">
        <v>42</v>
      </c>
      <c r="BR956">
        <v>42</v>
      </c>
      <c r="BS956">
        <v>42</v>
      </c>
      <c r="BT956" t="s">
        <v>8838</v>
      </c>
      <c r="BU956" t="s">
        <v>8838</v>
      </c>
      <c r="BV956" t="s">
        <v>8838</v>
      </c>
      <c r="BW956">
        <v>6.16</v>
      </c>
      <c r="BX956">
        <v>10.78</v>
      </c>
      <c r="BY956">
        <v>0.99</v>
      </c>
      <c r="BZ956">
        <v>0.84</v>
      </c>
      <c r="CA956">
        <v>-1.81</v>
      </c>
      <c r="CB956" t="s">
        <v>8838</v>
      </c>
      <c r="CC956" t="s">
        <v>8838</v>
      </c>
      <c r="CD956" t="s">
        <v>8838</v>
      </c>
      <c r="CE956">
        <v>7.75</v>
      </c>
      <c r="CF956">
        <v>13.01</v>
      </c>
      <c r="CG956">
        <v>1.1299999999999999</v>
      </c>
      <c r="CH956">
        <v>0.96</v>
      </c>
      <c r="CI956">
        <v>-2.2400000000000002</v>
      </c>
      <c r="CJ956" t="s">
        <v>8838</v>
      </c>
      <c r="CK956" t="s">
        <v>8838</v>
      </c>
      <c r="CL956" t="s">
        <v>8838</v>
      </c>
      <c r="CM956">
        <v>691</v>
      </c>
      <c r="CN956" s="1">
        <v>1273</v>
      </c>
      <c r="CO956">
        <v>117</v>
      </c>
      <c r="CP956">
        <v>100</v>
      </c>
      <c r="CQ956">
        <v>-230</v>
      </c>
      <c r="CR956" t="s">
        <v>8838</v>
      </c>
      <c r="CS956" t="s">
        <v>8838</v>
      </c>
      <c r="CT956" t="s">
        <v>8838</v>
      </c>
      <c r="CU956">
        <v>11.86</v>
      </c>
      <c r="CV956">
        <v>5.92</v>
      </c>
      <c r="CW956">
        <v>49.12</v>
      </c>
      <c r="CX956">
        <v>62.16</v>
      </c>
      <c r="CY956" t="s">
        <v>2</v>
      </c>
      <c r="CZ956" t="s">
        <v>8838</v>
      </c>
      <c r="DA956" t="s">
        <v>8838</v>
      </c>
      <c r="DB956" t="s">
        <v>8838</v>
      </c>
      <c r="DC956">
        <v>0.89</v>
      </c>
      <c r="DD956">
        <v>0.73</v>
      </c>
      <c r="DE956">
        <v>0.55000000000000004</v>
      </c>
      <c r="DF956">
        <v>0.6</v>
      </c>
      <c r="DG956">
        <v>3.16</v>
      </c>
      <c r="DH956" t="s">
        <v>8838</v>
      </c>
      <c r="DI956" t="s">
        <v>8838</v>
      </c>
      <c r="DJ956" t="s">
        <v>8838</v>
      </c>
      <c r="DK956" s="5" t="e">
        <f>(CL956*3+CK956*2+CJ956)/6</f>
        <v>#VALUE!</v>
      </c>
      <c r="DL956">
        <f>BG956+(BG956*(CF956-8.25)/8.25)</f>
        <v>1218.9975757575758</v>
      </c>
      <c r="DM956">
        <f>BH956+(BH956*(CG956-8.25)/8.25)</f>
        <v>119.30060606060601</v>
      </c>
      <c r="DN956">
        <f>BI956+(BI956*(CH956-8.25)/8.25)</f>
        <v>101.58545454545458</v>
      </c>
      <c r="DO956">
        <f>BJ956+(BJ956*(CI956-8.25)/8.25)</f>
        <v>-237.03272727272724</v>
      </c>
      <c r="DP956" t="e">
        <f>BK956+(BK956*(CJ956-8.25)/8.25)</f>
        <v>#VALUE!</v>
      </c>
      <c r="DQ956" t="e">
        <f>BL956+(BL956*(CK956-8.25)/8.25)</f>
        <v>#VALUE!</v>
      </c>
      <c r="DR956" t="e">
        <f>BM956+(BM956*(CL956-8.25)/8.25)</f>
        <v>#VALUE!</v>
      </c>
      <c r="DS956" s="7">
        <f>DL956*10^8/$H956</f>
        <v>14511.875901875901</v>
      </c>
      <c r="DT956" s="7">
        <f>DM956*10^8/$H956</f>
        <v>1420.2453102453098</v>
      </c>
      <c r="DU956" s="7">
        <f>DN956*10^8/$H956</f>
        <v>1209.3506493506497</v>
      </c>
      <c r="DV956" s="7">
        <f>DO956*10^8/$H956</f>
        <v>-2821.8181818181815</v>
      </c>
      <c r="DW956" s="7" t="e">
        <f>DP956*10^8/$H956</f>
        <v>#VALUE!</v>
      </c>
      <c r="DX956" s="7" t="e">
        <f>DQ956*10^8/$H956</f>
        <v>#VALUE!</v>
      </c>
      <c r="DY956" s="7" t="e">
        <f>DR956*10^8/$H956</f>
        <v>#VALUE!</v>
      </c>
      <c r="DZ956" s="7">
        <f>DS956*10^8/$H956</f>
        <v>172760.42740328453</v>
      </c>
      <c r="EA956" s="7" t="e">
        <f>DY956*0.8</f>
        <v>#VALUE!</v>
      </c>
      <c r="EB956" s="9" t="e">
        <f>F956-#REF!</f>
        <v>#REF!</v>
      </c>
      <c r="EC956" s="3" t="e">
        <f>EB956/#REF!*100</f>
        <v>#REF!</v>
      </c>
      <c r="ED956" s="3" t="e">
        <f>DX956-F956</f>
        <v>#VALUE!</v>
      </c>
      <c r="EE956" s="11" t="e">
        <f>ED956/F956</f>
        <v>#VALUE!</v>
      </c>
      <c r="EF956" s="3" t="e">
        <f>F956-#REF!</f>
        <v>#REF!</v>
      </c>
    </row>
    <row r="957" spans="1:136" hidden="1" x14ac:dyDescent="0.3">
      <c r="A957">
        <v>955</v>
      </c>
      <c r="B957" s="17" t="s">
        <v>9794</v>
      </c>
      <c r="C957" s="16" t="str">
        <f>"https://finance.naver.com/item/frgn.nhn?code="&amp;B957</f>
        <v>https://finance.naver.com/item/frgn.nhn?code=062970</v>
      </c>
      <c r="D957" t="s">
        <v>5564</v>
      </c>
      <c r="E957" t="s">
        <v>5565</v>
      </c>
      <c r="F957" s="18">
        <f>VALUE(LEFT(E957,FIND("/",E957)-1))</f>
        <v>6300</v>
      </c>
      <c r="G957" s="6" t="s">
        <v>5566</v>
      </c>
      <c r="H957" s="6">
        <f>VALUE(LEFT(G957,FIND("/",G957)-1)) + VALUE(MID(G957,FIND("/",G957)+1,LEN(G957)))</f>
        <v>9308185</v>
      </c>
      <c r="I957">
        <v>0</v>
      </c>
      <c r="J957" s="1">
        <f>F957*H957/(10^8)</f>
        <v>586.41565500000002</v>
      </c>
      <c r="K957">
        <v>155</v>
      </c>
      <c r="L957">
        <v>244</v>
      </c>
      <c r="M957">
        <v>381</v>
      </c>
      <c r="N957">
        <v>486</v>
      </c>
      <c r="O957">
        <v>219</v>
      </c>
      <c r="P957" t="s">
        <v>8838</v>
      </c>
      <c r="Q957" t="s">
        <v>8838</v>
      </c>
      <c r="R957" t="s">
        <v>8838</v>
      </c>
      <c r="S957">
        <v>11</v>
      </c>
      <c r="T957">
        <v>13</v>
      </c>
      <c r="U957">
        <v>28</v>
      </c>
      <c r="V957">
        <v>27</v>
      </c>
      <c r="W957">
        <v>-65</v>
      </c>
      <c r="X957" t="s">
        <v>8838</v>
      </c>
      <c r="Y957" t="s">
        <v>8838</v>
      </c>
      <c r="Z957" t="s">
        <v>8838</v>
      </c>
      <c r="AA957">
        <v>7</v>
      </c>
      <c r="AB957">
        <v>8</v>
      </c>
      <c r="AC957">
        <v>25</v>
      </c>
      <c r="AD957">
        <v>28</v>
      </c>
      <c r="AE957">
        <v>-50</v>
      </c>
      <c r="AF957" t="s">
        <v>8838</v>
      </c>
      <c r="AG957" t="s">
        <v>8838</v>
      </c>
      <c r="AH957" t="s">
        <v>8838</v>
      </c>
      <c r="AI957">
        <v>243</v>
      </c>
      <c r="AJ957">
        <v>292</v>
      </c>
      <c r="AK957">
        <v>343</v>
      </c>
      <c r="AL957">
        <v>389</v>
      </c>
      <c r="AM957">
        <v>345</v>
      </c>
      <c r="AN957" t="s">
        <v>8838</v>
      </c>
      <c r="AO957" t="s">
        <v>8838</v>
      </c>
      <c r="AP957" t="s">
        <v>8838</v>
      </c>
      <c r="AQ957">
        <v>138</v>
      </c>
      <c r="AR957">
        <v>182</v>
      </c>
      <c r="AS957">
        <v>212</v>
      </c>
      <c r="AT957">
        <v>165</v>
      </c>
      <c r="AU957">
        <v>169</v>
      </c>
      <c r="AV957" t="s">
        <v>8838</v>
      </c>
      <c r="AW957" t="s">
        <v>8838</v>
      </c>
      <c r="AX957" t="s">
        <v>8838</v>
      </c>
      <c r="AY957">
        <v>104</v>
      </c>
      <c r="AZ957">
        <v>110</v>
      </c>
      <c r="BA957">
        <v>131</v>
      </c>
      <c r="BB957">
        <v>224</v>
      </c>
      <c r="BC957">
        <v>176</v>
      </c>
      <c r="BD957" t="s">
        <v>8838</v>
      </c>
      <c r="BE957" t="s">
        <v>8838</v>
      </c>
      <c r="BF957" t="s">
        <v>8838</v>
      </c>
      <c r="BG957">
        <v>104</v>
      </c>
      <c r="BH957">
        <v>110</v>
      </c>
      <c r="BI957">
        <v>131</v>
      </c>
      <c r="BJ957">
        <v>224</v>
      </c>
      <c r="BK957">
        <v>176</v>
      </c>
      <c r="BL957" t="s">
        <v>8838</v>
      </c>
      <c r="BM957" t="s">
        <v>8838</v>
      </c>
      <c r="BN957" t="s">
        <v>8838</v>
      </c>
      <c r="BO957">
        <v>41</v>
      </c>
      <c r="BP957">
        <v>41</v>
      </c>
      <c r="BQ957">
        <v>41</v>
      </c>
      <c r="BR957">
        <v>47</v>
      </c>
      <c r="BS957">
        <v>47</v>
      </c>
      <c r="BT957" t="s">
        <v>8838</v>
      </c>
      <c r="BU957" t="s">
        <v>8838</v>
      </c>
      <c r="BV957" t="s">
        <v>8838</v>
      </c>
      <c r="BW957">
        <v>3.04</v>
      </c>
      <c r="BX957">
        <v>2.84</v>
      </c>
      <c r="BY957">
        <v>8.02</v>
      </c>
      <c r="BZ957">
        <v>7.68</v>
      </c>
      <c r="CA957">
        <v>-13.63</v>
      </c>
      <c r="CB957" t="s">
        <v>8838</v>
      </c>
      <c r="CC957" t="s">
        <v>8838</v>
      </c>
      <c r="CD957" t="s">
        <v>8838</v>
      </c>
      <c r="CE957">
        <v>6.91</v>
      </c>
      <c r="CF957">
        <v>7.08</v>
      </c>
      <c r="CG957">
        <v>21.13</v>
      </c>
      <c r="CH957">
        <v>15.85</v>
      </c>
      <c r="CI957">
        <v>-25.02</v>
      </c>
      <c r="CJ957" t="s">
        <v>8838</v>
      </c>
      <c r="CK957" t="s">
        <v>8838</v>
      </c>
      <c r="CL957" t="s">
        <v>8838</v>
      </c>
      <c r="CM957">
        <v>84</v>
      </c>
      <c r="CN957">
        <v>92</v>
      </c>
      <c r="CO957">
        <v>308</v>
      </c>
      <c r="CP957">
        <v>339</v>
      </c>
      <c r="CQ957">
        <v>-538</v>
      </c>
      <c r="CR957" t="s">
        <v>8838</v>
      </c>
      <c r="CS957" t="s">
        <v>8838</v>
      </c>
      <c r="CT957" t="s">
        <v>8838</v>
      </c>
      <c r="CU957" t="s">
        <v>8838</v>
      </c>
      <c r="CV957" t="s">
        <v>8838</v>
      </c>
      <c r="CW957" t="s">
        <v>8838</v>
      </c>
      <c r="CX957">
        <v>28.68</v>
      </c>
      <c r="CY957" t="s">
        <v>2</v>
      </c>
      <c r="CZ957" t="s">
        <v>8838</v>
      </c>
      <c r="DA957" t="s">
        <v>8838</v>
      </c>
      <c r="DB957" t="s">
        <v>8838</v>
      </c>
      <c r="DC957" t="s">
        <v>8838</v>
      </c>
      <c r="DD957" t="s">
        <v>8838</v>
      </c>
      <c r="DE957" t="s">
        <v>8838</v>
      </c>
      <c r="DF957">
        <v>4.03</v>
      </c>
      <c r="DG957">
        <v>3.51</v>
      </c>
      <c r="DH957" t="s">
        <v>8838</v>
      </c>
      <c r="DI957" t="s">
        <v>8838</v>
      </c>
      <c r="DJ957" t="s">
        <v>8838</v>
      </c>
      <c r="DK957" s="5" t="e">
        <f>(CL957*3+CK957*2+CJ957)/6</f>
        <v>#VALUE!</v>
      </c>
      <c r="DL957">
        <f>BG957+(BG957*(CF957-8.25)/8.25)</f>
        <v>89.25090909090909</v>
      </c>
      <c r="DM957">
        <f>BH957+(BH957*(CG957-8.25)/8.25)</f>
        <v>281.73333333333335</v>
      </c>
      <c r="DN957">
        <f>BI957+(BI957*(CH957-8.25)/8.25)</f>
        <v>251.67878787878789</v>
      </c>
      <c r="DO957">
        <f>BJ957+(BJ957*(CI957-8.25)/8.25)</f>
        <v>-679.33090909090902</v>
      </c>
      <c r="DP957" t="e">
        <f>BK957+(BK957*(CJ957-8.25)/8.25)</f>
        <v>#VALUE!</v>
      </c>
      <c r="DQ957" t="e">
        <f>BL957+(BL957*(CK957-8.25)/8.25)</f>
        <v>#VALUE!</v>
      </c>
      <c r="DR957" t="e">
        <f>BM957+(BM957*(CL957-8.25)/8.25)</f>
        <v>#VALUE!</v>
      </c>
      <c r="DS957" s="7">
        <f>DL957*10^8/$H957</f>
        <v>958.84330931227839</v>
      </c>
      <c r="DT957" s="7">
        <f>DM957*10^8/$H957</f>
        <v>3026.7268359334644</v>
      </c>
      <c r="DU957" s="7">
        <f>DN957*10^8/$H957</f>
        <v>2703.8438522524839</v>
      </c>
      <c r="DV957" s="7">
        <f>DO957*10^8/$H957</f>
        <v>-7298.2102213364806</v>
      </c>
      <c r="DW957" s="7" t="e">
        <f>DP957*10^8/$H957</f>
        <v>#VALUE!</v>
      </c>
      <c r="DX957" s="7" t="e">
        <f>DQ957*10^8/$H957</f>
        <v>#VALUE!</v>
      </c>
      <c r="DY957" s="7" t="e">
        <f>DR957*10^8/$H957</f>
        <v>#VALUE!</v>
      </c>
      <c r="DZ957" s="7">
        <f>DS957*10^8/$H957</f>
        <v>10301.077055433239</v>
      </c>
      <c r="EA957" s="7" t="e">
        <f>DY957*0.8</f>
        <v>#VALUE!</v>
      </c>
      <c r="EB957" s="9" t="e">
        <f>F957-#REF!</f>
        <v>#REF!</v>
      </c>
      <c r="EC957" s="3" t="e">
        <f>EB957/#REF!*100</f>
        <v>#REF!</v>
      </c>
      <c r="ED957" s="3" t="e">
        <f>DX957-F957</f>
        <v>#VALUE!</v>
      </c>
      <c r="EE957" s="11" t="e">
        <f>ED957/F957</f>
        <v>#VALUE!</v>
      </c>
      <c r="EF957" s="3" t="e">
        <f>F957-#REF!</f>
        <v>#REF!</v>
      </c>
    </row>
    <row r="958" spans="1:136" x14ac:dyDescent="0.3">
      <c r="A958">
        <v>1261</v>
      </c>
      <c r="B958" s="17" t="s">
        <v>10100</v>
      </c>
      <c r="C958" s="16" t="str">
        <f>"https://finance.naver.com/item/frgn.nhn?code="&amp;B958</f>
        <v>https://finance.naver.com/item/frgn.nhn?code=115180</v>
      </c>
      <c r="D958" t="s">
        <v>6470</v>
      </c>
      <c r="E958" t="s">
        <v>5851</v>
      </c>
      <c r="F958" s="18">
        <f>VALUE(LEFT(E958,FIND("/",E958)-1))</f>
        <v>30300</v>
      </c>
      <c r="G958" s="6" t="s">
        <v>6471</v>
      </c>
      <c r="H958" s="6">
        <f>VALUE(LEFT(G958,FIND("/",G958)-1)) + VALUE(MID(G958,FIND("/",G958)+1,LEN(G958)))</f>
        <v>11564857</v>
      </c>
      <c r="I958" s="1">
        <v>703536</v>
      </c>
      <c r="J958" s="1">
        <f>F958*H958/(10^8)</f>
        <v>3504.1516710000001</v>
      </c>
      <c r="K958">
        <v>0</v>
      </c>
      <c r="L958">
        <v>0</v>
      </c>
      <c r="M958">
        <v>0</v>
      </c>
      <c r="N958">
        <v>0</v>
      </c>
      <c r="O958">
        <v>0</v>
      </c>
      <c r="P958" t="s">
        <v>8838</v>
      </c>
      <c r="Q958" t="s">
        <v>8838</v>
      </c>
      <c r="R958" t="s">
        <v>8838</v>
      </c>
      <c r="S958">
        <v>-111</v>
      </c>
      <c r="T958">
        <v>-127</v>
      </c>
      <c r="U958">
        <v>-167</v>
      </c>
      <c r="V958">
        <v>-232</v>
      </c>
      <c r="W958">
        <v>-210</v>
      </c>
      <c r="X958" t="s">
        <v>8838</v>
      </c>
      <c r="Y958" t="s">
        <v>8838</v>
      </c>
      <c r="Z958" t="s">
        <v>8838</v>
      </c>
      <c r="AA958">
        <v>-105</v>
      </c>
      <c r="AB958">
        <v>-122</v>
      </c>
      <c r="AC958">
        <v>-164</v>
      </c>
      <c r="AD958">
        <v>-227</v>
      </c>
      <c r="AE958">
        <v>-208</v>
      </c>
      <c r="AF958" t="s">
        <v>8838</v>
      </c>
      <c r="AG958" t="s">
        <v>8838</v>
      </c>
      <c r="AH958" t="s">
        <v>8838</v>
      </c>
      <c r="AI958">
        <v>262</v>
      </c>
      <c r="AJ958">
        <v>157</v>
      </c>
      <c r="AK958">
        <v>432</v>
      </c>
      <c r="AL958">
        <v>205</v>
      </c>
      <c r="AM958">
        <v>608</v>
      </c>
      <c r="AN958" t="s">
        <v>8838</v>
      </c>
      <c r="AO958" t="s">
        <v>8838</v>
      </c>
      <c r="AP958" t="s">
        <v>8838</v>
      </c>
      <c r="AQ958">
        <v>19</v>
      </c>
      <c r="AR958">
        <v>11</v>
      </c>
      <c r="AS958">
        <v>38</v>
      </c>
      <c r="AT958">
        <v>31</v>
      </c>
      <c r="AU958">
        <v>39</v>
      </c>
      <c r="AV958" t="s">
        <v>8838</v>
      </c>
      <c r="AW958" t="s">
        <v>8838</v>
      </c>
      <c r="AX958" t="s">
        <v>8838</v>
      </c>
      <c r="AY958">
        <v>243</v>
      </c>
      <c r="AZ958">
        <v>145</v>
      </c>
      <c r="BA958">
        <v>394</v>
      </c>
      <c r="BB958">
        <v>174</v>
      </c>
      <c r="BC958">
        <v>570</v>
      </c>
      <c r="BD958" t="s">
        <v>8838</v>
      </c>
      <c r="BE958" t="s">
        <v>8838</v>
      </c>
      <c r="BF958" t="s">
        <v>8838</v>
      </c>
      <c r="BG958">
        <v>243</v>
      </c>
      <c r="BH958">
        <v>145</v>
      </c>
      <c r="BI958">
        <v>394</v>
      </c>
      <c r="BJ958">
        <v>174</v>
      </c>
      <c r="BK958">
        <v>566</v>
      </c>
      <c r="BL958" t="s">
        <v>8838</v>
      </c>
      <c r="BM958" t="s">
        <v>8838</v>
      </c>
      <c r="BN958" t="s">
        <v>8838</v>
      </c>
      <c r="BO958">
        <v>36</v>
      </c>
      <c r="BP958">
        <v>38</v>
      </c>
      <c r="BQ958">
        <v>48</v>
      </c>
      <c r="BR958">
        <v>49</v>
      </c>
      <c r="BS958">
        <v>58</v>
      </c>
      <c r="BT958" t="s">
        <v>8838</v>
      </c>
      <c r="BU958" t="s">
        <v>8838</v>
      </c>
      <c r="BV958" t="s">
        <v>8838</v>
      </c>
      <c r="BW958">
        <v>-70.010000000000005</v>
      </c>
      <c r="BX958">
        <v>-58.19</v>
      </c>
      <c r="BY958">
        <v>-55.76</v>
      </c>
      <c r="BZ958">
        <v>-71.25</v>
      </c>
      <c r="CA958">
        <v>-51.09</v>
      </c>
      <c r="CB958" t="s">
        <v>8838</v>
      </c>
      <c r="CC958" t="s">
        <v>8838</v>
      </c>
      <c r="CD958" t="s">
        <v>8838</v>
      </c>
      <c r="CE958">
        <v>-77.349999999999994</v>
      </c>
      <c r="CF958">
        <v>-62.74</v>
      </c>
      <c r="CG958">
        <v>-60.87</v>
      </c>
      <c r="CH958">
        <v>-79.94</v>
      </c>
      <c r="CI958">
        <v>-55.44</v>
      </c>
      <c r="CJ958" t="s">
        <v>8838</v>
      </c>
      <c r="CK958" t="s">
        <v>8838</v>
      </c>
      <c r="CL958" t="s">
        <v>8838</v>
      </c>
      <c r="CM958" s="1">
        <v>-1507</v>
      </c>
      <c r="CN958" s="1">
        <v>-1637</v>
      </c>
      <c r="CO958" s="1">
        <v>-2048</v>
      </c>
      <c r="CP958" s="1">
        <v>-2339</v>
      </c>
      <c r="CQ958" s="1">
        <v>-2042</v>
      </c>
      <c r="CR958" t="s">
        <v>8838</v>
      </c>
      <c r="CS958" t="s">
        <v>8838</v>
      </c>
      <c r="CT958" t="s">
        <v>8838</v>
      </c>
      <c r="CU958" t="s">
        <v>2</v>
      </c>
      <c r="CV958" t="s">
        <v>2</v>
      </c>
      <c r="CW958" t="s">
        <v>2</v>
      </c>
      <c r="CX958" t="s">
        <v>2</v>
      </c>
      <c r="CY958" t="s">
        <v>2</v>
      </c>
      <c r="CZ958" t="s">
        <v>8838</v>
      </c>
      <c r="DA958" t="s">
        <v>8838</v>
      </c>
      <c r="DB958" t="s">
        <v>8838</v>
      </c>
      <c r="DC958">
        <v>10.42</v>
      </c>
      <c r="DD958">
        <v>15.88</v>
      </c>
      <c r="DE958">
        <v>4.88</v>
      </c>
      <c r="DF958">
        <v>17.079999999999998</v>
      </c>
      <c r="DG958">
        <v>6.94</v>
      </c>
      <c r="DH958" t="s">
        <v>8838</v>
      </c>
      <c r="DI958" t="s">
        <v>8838</v>
      </c>
      <c r="DJ958" t="s">
        <v>8838</v>
      </c>
      <c r="DK958" s="5" t="e">
        <f>(CL958*3+CK958*2+CJ958)/6</f>
        <v>#VALUE!</v>
      </c>
      <c r="DL958">
        <f>BG958+(BG958*(CF958-8.25)/8.25)</f>
        <v>-1847.9781818181823</v>
      </c>
      <c r="DM958">
        <f>BH958+(BH958*(CG958-8.25)/8.25)</f>
        <v>-1069.8363636363638</v>
      </c>
      <c r="DN958">
        <f>BI958+(BI958*(CH958-8.25)/8.25)</f>
        <v>-3817.7406060606063</v>
      </c>
      <c r="DO958">
        <f>BJ958+(BJ958*(CI958-8.25)/8.25)</f>
        <v>-1169.28</v>
      </c>
      <c r="DP958" t="e">
        <f>BK958+(BK958*(CJ958-8.25)/8.25)</f>
        <v>#VALUE!</v>
      </c>
      <c r="DQ958" t="e">
        <f>BL958+(BL958*(CK958-8.25)/8.25)</f>
        <v>#VALUE!</v>
      </c>
      <c r="DR958" t="e">
        <f>BM958+(BM958*(CL958-8.25)/8.25)</f>
        <v>#VALUE!</v>
      </c>
      <c r="DS958" s="7">
        <f>DL958*10^8/$H958</f>
        <v>-15979.256655038471</v>
      </c>
      <c r="DT958" s="7">
        <f>DM958*10^8/$H958</f>
        <v>-9250.753067127107</v>
      </c>
      <c r="DU958" s="7">
        <f>DN958*10^8/$H958</f>
        <v>-33011.567770017442</v>
      </c>
      <c r="DV958" s="7">
        <f>DO958*10^8/$H958</f>
        <v>-10110.63085345543</v>
      </c>
      <c r="DW958" s="7" t="e">
        <f>DP958*10^8/$H958</f>
        <v>#VALUE!</v>
      </c>
      <c r="DX958" s="7" t="e">
        <f>DQ958*10^8/$H958</f>
        <v>#VALUE!</v>
      </c>
      <c r="DY958" s="7" t="e">
        <f>DR958*10^8/$H958</f>
        <v>#VALUE!</v>
      </c>
      <c r="DZ958" s="7">
        <f>DS958*10^8/$H958</f>
        <v>-138170.81054299654</v>
      </c>
      <c r="EA958" s="7" t="e">
        <f>DY958*0.8</f>
        <v>#VALUE!</v>
      </c>
      <c r="EB958" s="9" t="e">
        <f>F958-#REF!</f>
        <v>#REF!</v>
      </c>
      <c r="EC958" s="3" t="e">
        <f>EB958/#REF!*100</f>
        <v>#REF!</v>
      </c>
      <c r="ED958" s="3" t="e">
        <f>DX958-F958</f>
        <v>#VALUE!</v>
      </c>
      <c r="EE958" s="11" t="e">
        <f>ED958/F958</f>
        <v>#VALUE!</v>
      </c>
      <c r="EF958" s="3" t="e">
        <f>F958-#REF!</f>
        <v>#REF!</v>
      </c>
    </row>
    <row r="959" spans="1:136" hidden="1" x14ac:dyDescent="0.3">
      <c r="A959">
        <v>957</v>
      </c>
      <c r="B959" s="17" t="s">
        <v>9796</v>
      </c>
      <c r="C959" s="16" t="str">
        <f>"https://finance.naver.com/item/frgn.nhn?code="&amp;B959</f>
        <v>https://finance.naver.com/item/frgn.nhn?code=339950</v>
      </c>
      <c r="D959" t="s">
        <v>5570</v>
      </c>
      <c r="E959" t="s">
        <v>5571</v>
      </c>
      <c r="F959" s="18">
        <f>VALUE(LEFT(E959,FIND("/",E959)-1))</f>
        <v>4015</v>
      </c>
      <c r="G959" s="6" t="s">
        <v>5572</v>
      </c>
      <c r="H959" s="6">
        <f>VALUE(LEFT(G959,FIND("/",G959)-1)) + VALUE(MID(G959,FIND("/",G959)+1,LEN(G959)))</f>
        <v>44946655</v>
      </c>
      <c r="I959" s="1">
        <v>6607</v>
      </c>
      <c r="J959" s="1">
        <f>F959*H959/(10^8)</f>
        <v>1804.60819825</v>
      </c>
      <c r="K959">
        <v>223</v>
      </c>
      <c r="L959">
        <v>255</v>
      </c>
      <c r="M959">
        <v>396</v>
      </c>
      <c r="N959">
        <v>547</v>
      </c>
      <c r="O959">
        <v>599</v>
      </c>
      <c r="P959">
        <v>850</v>
      </c>
      <c r="Q959" s="1">
        <v>1080</v>
      </c>
      <c r="R959" t="s">
        <v>8838</v>
      </c>
      <c r="S959">
        <v>3</v>
      </c>
      <c r="T959">
        <v>17</v>
      </c>
      <c r="U959">
        <v>59</v>
      </c>
      <c r="V959">
        <v>73</v>
      </c>
      <c r="W959">
        <v>41</v>
      </c>
      <c r="X959">
        <v>106</v>
      </c>
      <c r="Y959">
        <v>139</v>
      </c>
      <c r="Z959" t="s">
        <v>8838</v>
      </c>
      <c r="AA959">
        <v>1</v>
      </c>
      <c r="AB959">
        <v>11</v>
      </c>
      <c r="AC959">
        <v>67</v>
      </c>
      <c r="AD959">
        <v>64</v>
      </c>
      <c r="AE959">
        <v>-8</v>
      </c>
      <c r="AF959">
        <v>84</v>
      </c>
      <c r="AG959">
        <v>111</v>
      </c>
      <c r="AH959" t="s">
        <v>8838</v>
      </c>
      <c r="AI959">
        <v>145</v>
      </c>
      <c r="AJ959">
        <v>171</v>
      </c>
      <c r="AK959">
        <v>251</v>
      </c>
      <c r="AL959">
        <v>419</v>
      </c>
      <c r="AM959">
        <v>595</v>
      </c>
      <c r="AN959" t="s">
        <v>8838</v>
      </c>
      <c r="AO959" t="s">
        <v>8838</v>
      </c>
      <c r="AP959" t="s">
        <v>8838</v>
      </c>
      <c r="AQ959">
        <v>129</v>
      </c>
      <c r="AR959">
        <v>145</v>
      </c>
      <c r="AS959">
        <v>153</v>
      </c>
      <c r="AT959">
        <v>260</v>
      </c>
      <c r="AU959">
        <v>310</v>
      </c>
      <c r="AV959" t="s">
        <v>8838</v>
      </c>
      <c r="AW959" t="s">
        <v>8838</v>
      </c>
      <c r="AX959" t="s">
        <v>8838</v>
      </c>
      <c r="AY959">
        <v>16</v>
      </c>
      <c r="AZ959">
        <v>26</v>
      </c>
      <c r="BA959">
        <v>98</v>
      </c>
      <c r="BB959">
        <v>160</v>
      </c>
      <c r="BC959">
        <v>285</v>
      </c>
      <c r="BD959" t="s">
        <v>8838</v>
      </c>
      <c r="BE959" t="s">
        <v>8838</v>
      </c>
      <c r="BF959" t="s">
        <v>8838</v>
      </c>
      <c r="BG959">
        <v>16</v>
      </c>
      <c r="BH959">
        <v>26</v>
      </c>
      <c r="BI959">
        <v>96</v>
      </c>
      <c r="BJ959">
        <v>159</v>
      </c>
      <c r="BK959">
        <v>276</v>
      </c>
      <c r="BL959" t="s">
        <v>8838</v>
      </c>
      <c r="BM959" t="s">
        <v>8838</v>
      </c>
      <c r="BN959" t="s">
        <v>8838</v>
      </c>
      <c r="BO959">
        <v>120</v>
      </c>
      <c r="BP959">
        <v>120</v>
      </c>
      <c r="BQ959">
        <v>144</v>
      </c>
      <c r="BR959">
        <v>35</v>
      </c>
      <c r="BS959">
        <v>42</v>
      </c>
      <c r="BT959" t="s">
        <v>8838</v>
      </c>
      <c r="BU959" t="s">
        <v>8838</v>
      </c>
      <c r="BV959" t="s">
        <v>8838</v>
      </c>
      <c r="BW959">
        <v>0.98</v>
      </c>
      <c r="BX959">
        <v>7.12</v>
      </c>
      <c r="BY959">
        <v>31.93</v>
      </c>
      <c r="BZ959">
        <v>19.07</v>
      </c>
      <c r="CA959">
        <v>-1.5</v>
      </c>
      <c r="CB959">
        <v>14.12</v>
      </c>
      <c r="CC959" t="s">
        <v>8838</v>
      </c>
      <c r="CD959" t="s">
        <v>8838</v>
      </c>
      <c r="CE959">
        <v>8.0299999999999994</v>
      </c>
      <c r="CF959">
        <v>53.56</v>
      </c>
      <c r="CG959">
        <v>106.81</v>
      </c>
      <c r="CH959">
        <v>51.13</v>
      </c>
      <c r="CI959">
        <v>-2.5099999999999998</v>
      </c>
      <c r="CJ959">
        <v>29.73</v>
      </c>
      <c r="CK959" t="s">
        <v>8838</v>
      </c>
      <c r="CL959" t="s">
        <v>8838</v>
      </c>
      <c r="CM959">
        <v>4</v>
      </c>
      <c r="CN959">
        <v>33</v>
      </c>
      <c r="CO959">
        <v>163</v>
      </c>
      <c r="CP959">
        <v>157</v>
      </c>
      <c r="CQ959">
        <v>-13</v>
      </c>
      <c r="CR959">
        <v>182</v>
      </c>
      <c r="CS959">
        <v>240</v>
      </c>
      <c r="CT959" t="s">
        <v>8838</v>
      </c>
      <c r="CU959" t="s">
        <v>8838</v>
      </c>
      <c r="CV959" t="s">
        <v>8838</v>
      </c>
      <c r="CW959" t="s">
        <v>8838</v>
      </c>
      <c r="CX959" t="s">
        <v>8838</v>
      </c>
      <c r="CY959" t="s">
        <v>2</v>
      </c>
      <c r="CZ959">
        <v>22.01</v>
      </c>
      <c r="DA959">
        <v>16.71</v>
      </c>
      <c r="DB959" t="s">
        <v>8838</v>
      </c>
      <c r="DC959" t="s">
        <v>8838</v>
      </c>
      <c r="DD959" t="s">
        <v>8838</v>
      </c>
      <c r="DE959" t="s">
        <v>8838</v>
      </c>
      <c r="DF959" t="s">
        <v>8838</v>
      </c>
      <c r="DG959">
        <v>2.2799999999999998</v>
      </c>
      <c r="DH959" t="s">
        <v>8838</v>
      </c>
      <c r="DI959" t="s">
        <v>8838</v>
      </c>
      <c r="DJ959" t="s">
        <v>8838</v>
      </c>
      <c r="DK959" s="5" t="e">
        <f>(CL959*3+CK959*2+CJ959)/6</f>
        <v>#VALUE!</v>
      </c>
      <c r="DL959">
        <f>BG959+(BG959*(CF959-8.25)/8.25)</f>
        <v>103.87393939393939</v>
      </c>
      <c r="DM959">
        <f>BH959+(BH959*(CG959-8.25)/8.25)</f>
        <v>336.61333333333334</v>
      </c>
      <c r="DN959">
        <f>BI959+(BI959*(CH959-8.25)/8.25)</f>
        <v>594.96727272727276</v>
      </c>
      <c r="DO959">
        <f>BJ959+(BJ959*(CI959-8.25)/8.25)</f>
        <v>-48.374545454545455</v>
      </c>
      <c r="DP959">
        <f>BK959+(BK959*(CJ959-8.25)/8.25)</f>
        <v>994.60363636363638</v>
      </c>
      <c r="DQ959" t="e">
        <f>BL959+(BL959*(CK959-8.25)/8.25)</f>
        <v>#VALUE!</v>
      </c>
      <c r="DR959" t="e">
        <f>BM959+(BM959*(CL959-8.25)/8.25)</f>
        <v>#VALUE!</v>
      </c>
      <c r="DS959" s="7">
        <f>DL959*10^8/$H959</f>
        <v>231.10493849640068</v>
      </c>
      <c r="DT959" s="7">
        <f>DM959*10^8/$H959</f>
        <v>748.91742963593924</v>
      </c>
      <c r="DU959" s="7">
        <f>DN959*10^8/$H959</f>
        <v>1323.7186899164637</v>
      </c>
      <c r="DV959" s="7">
        <f>DO959*10^8/$H959</f>
        <v>-107.62657522466455</v>
      </c>
      <c r="DW959" s="7">
        <f>DP959*10^8/$H959</f>
        <v>2212.8535179395135</v>
      </c>
      <c r="DX959" s="7" t="e">
        <f>DQ959*10^8/$H959</f>
        <v>#VALUE!</v>
      </c>
      <c r="DY959" s="7" t="e">
        <f>DR959*10^8/$H959</f>
        <v>#VALUE!</v>
      </c>
      <c r="DZ959" s="7">
        <f>DS959*10^8/$H959</f>
        <v>514.17605714240733</v>
      </c>
      <c r="EA959" s="7" t="e">
        <f>DY959*0.8</f>
        <v>#VALUE!</v>
      </c>
      <c r="EB959" s="9" t="e">
        <f>F959-#REF!</f>
        <v>#REF!</v>
      </c>
      <c r="EC959" s="3" t="e">
        <f>EB959/#REF!*100</f>
        <v>#REF!</v>
      </c>
      <c r="ED959" s="3" t="e">
        <f>DX959-F959</f>
        <v>#VALUE!</v>
      </c>
      <c r="EE959" s="11" t="e">
        <f>ED959/F959</f>
        <v>#VALUE!</v>
      </c>
      <c r="EF959" s="3" t="e">
        <f>F959-#REF!</f>
        <v>#REF!</v>
      </c>
    </row>
    <row r="960" spans="1:136" hidden="1" x14ac:dyDescent="0.3">
      <c r="A960">
        <v>958</v>
      </c>
      <c r="B960" s="17" t="s">
        <v>9797</v>
      </c>
      <c r="C960" s="16" t="str">
        <f>"https://finance.naver.com/item/frgn.nhn?code="&amp;B960</f>
        <v>https://finance.naver.com/item/frgn.nhn?code=340120</v>
      </c>
      <c r="D960" t="s">
        <v>5573</v>
      </c>
      <c r="E960" t="s">
        <v>5574</v>
      </c>
      <c r="F960" s="18">
        <f>VALUE(LEFT(E960,FIND("/",E960)-1))</f>
        <v>2240</v>
      </c>
      <c r="G960" s="6" t="s">
        <v>5575</v>
      </c>
      <c r="H960" s="6">
        <f>VALUE(LEFT(G960,FIND("/",G960)-1)) + VALUE(MID(G960,FIND("/",G960)+1,LEN(G960)))</f>
        <v>5020000</v>
      </c>
      <c r="I960">
        <v>0</v>
      </c>
      <c r="J960" s="1">
        <f>F960*H960/(10^8)</f>
        <v>112.44799999999999</v>
      </c>
      <c r="K960" t="s">
        <v>8838</v>
      </c>
      <c r="L960" t="s">
        <v>8838</v>
      </c>
      <c r="M960" t="s">
        <v>8838</v>
      </c>
      <c r="N960">
        <v>0</v>
      </c>
      <c r="O960">
        <v>0</v>
      </c>
      <c r="P960" t="s">
        <v>8838</v>
      </c>
      <c r="Q960" t="s">
        <v>8838</v>
      </c>
      <c r="R960" t="s">
        <v>8838</v>
      </c>
      <c r="S960" t="s">
        <v>8838</v>
      </c>
      <c r="T960" t="s">
        <v>8838</v>
      </c>
      <c r="U960" t="s">
        <v>8838</v>
      </c>
      <c r="V960">
        <v>0</v>
      </c>
      <c r="W960">
        <v>0</v>
      </c>
      <c r="X960" t="s">
        <v>8838</v>
      </c>
      <c r="Y960" t="s">
        <v>8838</v>
      </c>
      <c r="Z960" t="s">
        <v>8838</v>
      </c>
      <c r="AA960" t="s">
        <v>8838</v>
      </c>
      <c r="AB960" t="s">
        <v>8838</v>
      </c>
      <c r="AC960" t="s">
        <v>8838</v>
      </c>
      <c r="AD960">
        <v>0</v>
      </c>
      <c r="AE960">
        <v>1</v>
      </c>
      <c r="AF960" t="s">
        <v>8838</v>
      </c>
      <c r="AG960" t="s">
        <v>8838</v>
      </c>
      <c r="AH960" t="s">
        <v>8838</v>
      </c>
      <c r="AI960" t="s">
        <v>8838</v>
      </c>
      <c r="AJ960" t="s">
        <v>8838</v>
      </c>
      <c r="AK960" t="s">
        <v>8838</v>
      </c>
      <c r="AL960">
        <v>101</v>
      </c>
      <c r="AM960">
        <v>102</v>
      </c>
      <c r="AN960" t="s">
        <v>8838</v>
      </c>
      <c r="AO960" t="s">
        <v>8838</v>
      </c>
      <c r="AP960" t="s">
        <v>8838</v>
      </c>
      <c r="AQ960" t="s">
        <v>8838</v>
      </c>
      <c r="AR960" t="s">
        <v>8838</v>
      </c>
      <c r="AS960" t="s">
        <v>8838</v>
      </c>
      <c r="AT960">
        <v>9</v>
      </c>
      <c r="AU960">
        <v>9</v>
      </c>
      <c r="AV960" t="s">
        <v>8838</v>
      </c>
      <c r="AW960" t="s">
        <v>8838</v>
      </c>
      <c r="AX960" t="s">
        <v>8838</v>
      </c>
      <c r="AY960" t="s">
        <v>8838</v>
      </c>
      <c r="AZ960" t="s">
        <v>8838</v>
      </c>
      <c r="BA960" t="s">
        <v>8838</v>
      </c>
      <c r="BB960">
        <v>92</v>
      </c>
      <c r="BC960">
        <v>93</v>
      </c>
      <c r="BD960" t="s">
        <v>8838</v>
      </c>
      <c r="BE960" t="s">
        <v>8838</v>
      </c>
      <c r="BF960" t="s">
        <v>8838</v>
      </c>
      <c r="BG960" t="s">
        <v>8838</v>
      </c>
      <c r="BH960" t="s">
        <v>8838</v>
      </c>
      <c r="BI960" t="s">
        <v>8838</v>
      </c>
      <c r="BJ960">
        <v>92</v>
      </c>
      <c r="BK960">
        <v>93</v>
      </c>
      <c r="BL960" t="s">
        <v>8838</v>
      </c>
      <c r="BM960" t="s">
        <v>8838</v>
      </c>
      <c r="BN960" t="s">
        <v>8838</v>
      </c>
      <c r="BO960" t="s">
        <v>8838</v>
      </c>
      <c r="BP960" t="s">
        <v>8838</v>
      </c>
      <c r="BQ960" t="s">
        <v>8838</v>
      </c>
      <c r="BR960">
        <v>5</v>
      </c>
      <c r="BS960">
        <v>5</v>
      </c>
      <c r="BT960" t="s">
        <v>8838</v>
      </c>
      <c r="BU960" t="s">
        <v>8838</v>
      </c>
      <c r="BV960" t="s">
        <v>8838</v>
      </c>
      <c r="BW960" t="s">
        <v>8838</v>
      </c>
      <c r="BX960" t="s">
        <v>8838</v>
      </c>
      <c r="BY960" t="s">
        <v>8838</v>
      </c>
      <c r="BZ960" t="s">
        <v>8838</v>
      </c>
      <c r="CA960">
        <v>0.59</v>
      </c>
      <c r="CB960" t="s">
        <v>8838</v>
      </c>
      <c r="CC960" t="s">
        <v>8838</v>
      </c>
      <c r="CD960" t="s">
        <v>8838</v>
      </c>
      <c r="CE960" t="s">
        <v>8838</v>
      </c>
      <c r="CF960" t="s">
        <v>8838</v>
      </c>
      <c r="CG960" t="s">
        <v>8838</v>
      </c>
      <c r="CH960" t="s">
        <v>8838</v>
      </c>
      <c r="CI960">
        <v>0.65</v>
      </c>
      <c r="CJ960" t="s">
        <v>8838</v>
      </c>
      <c r="CK960" t="s">
        <v>8838</v>
      </c>
      <c r="CL960" t="s">
        <v>8838</v>
      </c>
      <c r="CM960" t="s">
        <v>8838</v>
      </c>
      <c r="CN960" t="s">
        <v>8838</v>
      </c>
      <c r="CO960" t="s">
        <v>8838</v>
      </c>
      <c r="CP960">
        <v>-14</v>
      </c>
      <c r="CQ960">
        <v>12</v>
      </c>
      <c r="CR960" t="s">
        <v>8838</v>
      </c>
      <c r="CS960" t="s">
        <v>8838</v>
      </c>
      <c r="CT960" t="s">
        <v>8838</v>
      </c>
      <c r="CU960" t="s">
        <v>8838</v>
      </c>
      <c r="CV960" t="s">
        <v>8838</v>
      </c>
      <c r="CW960" t="s">
        <v>8838</v>
      </c>
      <c r="CX960" t="s">
        <v>2</v>
      </c>
      <c r="CY960">
        <v>171.61</v>
      </c>
      <c r="CZ960" t="s">
        <v>8838</v>
      </c>
      <c r="DA960" t="s">
        <v>8838</v>
      </c>
      <c r="DB960" t="s">
        <v>8838</v>
      </c>
      <c r="DC960" t="s">
        <v>8838</v>
      </c>
      <c r="DD960" t="s">
        <v>8838</v>
      </c>
      <c r="DE960" t="s">
        <v>8838</v>
      </c>
      <c r="DF960">
        <v>1.0900000000000001</v>
      </c>
      <c r="DG960">
        <v>1.1200000000000001</v>
      </c>
      <c r="DH960" t="s">
        <v>8838</v>
      </c>
      <c r="DI960" t="s">
        <v>8838</v>
      </c>
      <c r="DJ960" t="s">
        <v>8838</v>
      </c>
      <c r="DK960" s="5" t="e">
        <f>(CL960*3+CK960*2+CJ960)/6</f>
        <v>#VALUE!</v>
      </c>
      <c r="DL960" t="e">
        <f>BG960+(BG960*(CF960-8.25)/8.25)</f>
        <v>#VALUE!</v>
      </c>
      <c r="DM960" t="e">
        <f>BH960+(BH960*(CG960-8.25)/8.25)</f>
        <v>#VALUE!</v>
      </c>
      <c r="DN960" t="e">
        <f>BI960+(BI960*(CH960-8.25)/8.25)</f>
        <v>#VALUE!</v>
      </c>
      <c r="DO960">
        <f>BJ960+(BJ960*(CI960-8.25)/8.25)</f>
        <v>7.2484848484848499</v>
      </c>
      <c r="DP960" t="e">
        <f>BK960+(BK960*(CJ960-8.25)/8.25)</f>
        <v>#VALUE!</v>
      </c>
      <c r="DQ960" t="e">
        <f>BL960+(BL960*(CK960-8.25)/8.25)</f>
        <v>#VALUE!</v>
      </c>
      <c r="DR960" t="e">
        <f>BM960+(BM960*(CL960-8.25)/8.25)</f>
        <v>#VALUE!</v>
      </c>
      <c r="DS960" s="7" t="e">
        <f>DL960*10^8/$H960</f>
        <v>#VALUE!</v>
      </c>
      <c r="DT960" s="7" t="e">
        <f>DM960*10^8/$H960</f>
        <v>#VALUE!</v>
      </c>
      <c r="DU960" s="7" t="e">
        <f>DN960*10^8/$H960</f>
        <v>#VALUE!</v>
      </c>
      <c r="DV960" s="7">
        <f>DO960*10^8/$H960</f>
        <v>144.39212845587352</v>
      </c>
      <c r="DW960" s="7" t="e">
        <f>DP960*10^8/$H960</f>
        <v>#VALUE!</v>
      </c>
      <c r="DX960" s="7" t="e">
        <f>DQ960*10^8/$H960</f>
        <v>#VALUE!</v>
      </c>
      <c r="DY960" s="7" t="e">
        <f>DR960*10^8/$H960</f>
        <v>#VALUE!</v>
      </c>
      <c r="DZ960" s="7" t="e">
        <f>DS960*10^8/$H960</f>
        <v>#VALUE!</v>
      </c>
      <c r="EA960" s="7" t="e">
        <f>DY960*0.8</f>
        <v>#VALUE!</v>
      </c>
      <c r="EB960" s="9" t="e">
        <f>F960-#REF!</f>
        <v>#REF!</v>
      </c>
      <c r="EC960" s="3" t="e">
        <f>EB960/#REF!*100</f>
        <v>#REF!</v>
      </c>
      <c r="ED960" s="3" t="e">
        <f>DX960-F960</f>
        <v>#VALUE!</v>
      </c>
      <c r="EE960" s="11" t="e">
        <f>ED960/F960</f>
        <v>#VALUE!</v>
      </c>
      <c r="EF960" s="3" t="e">
        <f>F960-#REF!</f>
        <v>#REF!</v>
      </c>
    </row>
    <row r="961" spans="1:136" x14ac:dyDescent="0.3">
      <c r="A961">
        <v>882</v>
      </c>
      <c r="B961" s="17" t="s">
        <v>9721</v>
      </c>
      <c r="C961" s="16" t="str">
        <f>"https://finance.naver.com/item/frgn.nhn?code="&amp;B961</f>
        <v>https://finance.naver.com/item/frgn.nhn?code=318020</v>
      </c>
      <c r="D961" t="s">
        <v>5347</v>
      </c>
      <c r="E961" t="s">
        <v>5348</v>
      </c>
      <c r="F961" s="18">
        <f>VALUE(LEFT(E961,FIND("/",E961)-1))</f>
        <v>27600</v>
      </c>
      <c r="G961" s="6" t="s">
        <v>5349</v>
      </c>
      <c r="H961" s="6">
        <f>VALUE(LEFT(G961,FIND("/",G961)-1)) + VALUE(MID(G961,FIND("/",G961)+1,LEN(G961)))</f>
        <v>12662272</v>
      </c>
      <c r="I961" s="1">
        <v>719184</v>
      </c>
      <c r="J961" s="1">
        <f>F961*H961/(10^8)</f>
        <v>3494.7870720000001</v>
      </c>
      <c r="K961">
        <v>486</v>
      </c>
      <c r="L961">
        <v>432</v>
      </c>
      <c r="M961">
        <v>513</v>
      </c>
      <c r="N961">
        <v>622</v>
      </c>
      <c r="O961">
        <v>489</v>
      </c>
      <c r="P961">
        <v>969</v>
      </c>
      <c r="Q961" s="1">
        <v>1227</v>
      </c>
      <c r="R961" s="1">
        <v>1464</v>
      </c>
      <c r="S961">
        <v>53</v>
      </c>
      <c r="T961">
        <v>23</v>
      </c>
      <c r="U961">
        <v>59</v>
      </c>
      <c r="V961">
        <v>90</v>
      </c>
      <c r="W961">
        <v>1</v>
      </c>
      <c r="X961">
        <v>165</v>
      </c>
      <c r="Y961">
        <v>236</v>
      </c>
      <c r="Z961">
        <v>318</v>
      </c>
      <c r="AA961">
        <v>47</v>
      </c>
      <c r="AB961">
        <v>8</v>
      </c>
      <c r="AC961">
        <v>36</v>
      </c>
      <c r="AD961">
        <v>85</v>
      </c>
      <c r="AE961">
        <v>-185</v>
      </c>
      <c r="AF961">
        <v>153</v>
      </c>
      <c r="AG961">
        <v>205</v>
      </c>
      <c r="AH961">
        <v>282</v>
      </c>
      <c r="AI961">
        <v>410</v>
      </c>
      <c r="AJ961">
        <v>410</v>
      </c>
      <c r="AK961">
        <v>512</v>
      </c>
      <c r="AL961">
        <v>557</v>
      </c>
      <c r="AM961">
        <v>791</v>
      </c>
      <c r="AN961" s="1">
        <v>1053</v>
      </c>
      <c r="AO961" s="1">
        <v>1353</v>
      </c>
      <c r="AP961" s="1">
        <v>1675</v>
      </c>
      <c r="AQ961">
        <v>206</v>
      </c>
      <c r="AR961">
        <v>176</v>
      </c>
      <c r="AS961">
        <v>245</v>
      </c>
      <c r="AT961">
        <v>186</v>
      </c>
      <c r="AU961">
        <v>279</v>
      </c>
      <c r="AV961">
        <v>387</v>
      </c>
      <c r="AW961">
        <v>483</v>
      </c>
      <c r="AX961">
        <v>486</v>
      </c>
      <c r="AY961">
        <v>204</v>
      </c>
      <c r="AZ961">
        <v>235</v>
      </c>
      <c r="BA961">
        <v>268</v>
      </c>
      <c r="BB961">
        <v>371</v>
      </c>
      <c r="BC961">
        <v>512</v>
      </c>
      <c r="BD961">
        <v>666</v>
      </c>
      <c r="BE961">
        <v>870</v>
      </c>
      <c r="BF961" s="1">
        <v>1189</v>
      </c>
      <c r="BG961">
        <v>204</v>
      </c>
      <c r="BH961">
        <v>235</v>
      </c>
      <c r="BI961">
        <v>268</v>
      </c>
      <c r="BJ961">
        <v>371</v>
      </c>
      <c r="BK961">
        <v>512</v>
      </c>
      <c r="BL961">
        <v>666</v>
      </c>
      <c r="BM961">
        <v>870</v>
      </c>
      <c r="BN961" s="1">
        <v>1189</v>
      </c>
      <c r="BO961">
        <v>2</v>
      </c>
      <c r="BP961">
        <v>2</v>
      </c>
      <c r="BQ961">
        <v>5</v>
      </c>
      <c r="BR961">
        <v>5</v>
      </c>
      <c r="BS961">
        <v>6</v>
      </c>
      <c r="BT961">
        <v>8</v>
      </c>
      <c r="BU961">
        <v>6</v>
      </c>
      <c r="BV961">
        <v>6</v>
      </c>
      <c r="BW961">
        <v>13.22</v>
      </c>
      <c r="BX961" t="s">
        <v>0</v>
      </c>
      <c r="BY961">
        <v>7.7</v>
      </c>
      <c r="BZ961">
        <v>15.89</v>
      </c>
      <c r="CA961">
        <v>-27.52</v>
      </c>
      <c r="CB961">
        <v>16.559999999999999</v>
      </c>
      <c r="CC961">
        <v>17</v>
      </c>
      <c r="CD961">
        <v>18.63</v>
      </c>
      <c r="CE961">
        <v>25.25</v>
      </c>
      <c r="CF961" t="s">
        <v>0</v>
      </c>
      <c r="CG961">
        <v>14.14</v>
      </c>
      <c r="CH961">
        <v>26.62</v>
      </c>
      <c r="CI961">
        <v>-42.01</v>
      </c>
      <c r="CJ961">
        <v>25.86</v>
      </c>
      <c r="CK961">
        <v>26.64</v>
      </c>
      <c r="CL961">
        <v>27.4</v>
      </c>
      <c r="CM961">
        <v>477</v>
      </c>
      <c r="CN961">
        <v>87</v>
      </c>
      <c r="CO961">
        <v>364</v>
      </c>
      <c r="CP961">
        <v>836</v>
      </c>
      <c r="CQ961" s="1">
        <v>-1770</v>
      </c>
      <c r="CR961" s="1">
        <v>1203</v>
      </c>
      <c r="CS961" s="1">
        <v>1615</v>
      </c>
      <c r="CT961" s="1">
        <v>2227</v>
      </c>
      <c r="CU961" t="s">
        <v>8838</v>
      </c>
      <c r="CV961" t="s">
        <v>8838</v>
      </c>
      <c r="CW961" t="s">
        <v>8838</v>
      </c>
      <c r="CX961" t="s">
        <v>8838</v>
      </c>
      <c r="CY961" t="s">
        <v>2</v>
      </c>
      <c r="CZ961">
        <v>22.94</v>
      </c>
      <c r="DA961">
        <v>17.09</v>
      </c>
      <c r="DB961">
        <v>12.39</v>
      </c>
      <c r="DC961" t="s">
        <v>8838</v>
      </c>
      <c r="DD961" t="s">
        <v>8838</v>
      </c>
      <c r="DE961" t="s">
        <v>8838</v>
      </c>
      <c r="DF961" t="s">
        <v>8838</v>
      </c>
      <c r="DG961">
        <v>6.62</v>
      </c>
      <c r="DH961">
        <v>5.19</v>
      </c>
      <c r="DI961">
        <v>3.99</v>
      </c>
      <c r="DJ961">
        <v>2.92</v>
      </c>
      <c r="DK961" s="5">
        <f>(CL961*3+CK961*2+CJ961)/6</f>
        <v>26.889999999999997</v>
      </c>
      <c r="DL961" t="e">
        <f>BG961+(BG961*(CF961-8.25)/8.25)</f>
        <v>#VALUE!</v>
      </c>
      <c r="DM961">
        <f>BH961+(BH961*(CG961-8.25)/8.25)</f>
        <v>402.77575757575755</v>
      </c>
      <c r="DN961">
        <f>BI961+(BI961*(CH961-8.25)/8.25)</f>
        <v>864.74666666666667</v>
      </c>
      <c r="DO961">
        <f>BJ961+(BJ961*(CI961-8.25)/8.25)</f>
        <v>-1889.1769696969695</v>
      </c>
      <c r="DP961">
        <f>BK961+(BK961*(CJ961-8.25)/8.25)</f>
        <v>1604.8872727272726</v>
      </c>
      <c r="DQ961">
        <f>BL961+(BL961*(CK961-8.25)/8.25)</f>
        <v>2150.5745454545454</v>
      </c>
      <c r="DR961">
        <f>BM961+(BM961*(CL961-8.25)/8.25)</f>
        <v>2889.4545454545455</v>
      </c>
      <c r="DS961" s="7" t="e">
        <f>DL961*10^8/$H961</f>
        <v>#VALUE!</v>
      </c>
      <c r="DT961" s="7">
        <f>DM961*10^8/$H961</f>
        <v>3180.9122215646412</v>
      </c>
      <c r="DU961" s="7">
        <f>DN961*10^8/$H961</f>
        <v>6829.3167819066493</v>
      </c>
      <c r="DV961" s="7">
        <f>DO961*10^8/$H961</f>
        <v>-14919.73138546518</v>
      </c>
      <c r="DW961" s="7">
        <f>DP961*10^8/$H961</f>
        <v>12674.560084693116</v>
      </c>
      <c r="DX961" s="7">
        <f>DQ961*10^8/$H961</f>
        <v>16984.112688896159</v>
      </c>
      <c r="DY961" s="7">
        <f>DR961*10^8/$H961</f>
        <v>22819.400384500863</v>
      </c>
      <c r="DZ961" s="7" t="e">
        <f>DS961*10^8/$H961</f>
        <v>#VALUE!</v>
      </c>
      <c r="EA961" s="7">
        <f>DY961*0.8</f>
        <v>18255.520307600691</v>
      </c>
      <c r="EB961" s="9" t="e">
        <f>F961-#REF!</f>
        <v>#REF!</v>
      </c>
      <c r="EC961" s="3" t="e">
        <f>EB961/#REF!*100</f>
        <v>#REF!</v>
      </c>
      <c r="ED961" s="3">
        <f>DX961-F961</f>
        <v>-10615.887311103841</v>
      </c>
      <c r="EE961" s="11">
        <f>ED961/F961</f>
        <v>-0.38463359822840004</v>
      </c>
      <c r="EF961" s="3" t="e">
        <f>F961-#REF!</f>
        <v>#REF!</v>
      </c>
    </row>
    <row r="962" spans="1:136" hidden="1" x14ac:dyDescent="0.3">
      <c r="A962">
        <v>960</v>
      </c>
      <c r="B962" s="17" t="s">
        <v>9799</v>
      </c>
      <c r="C962" s="16" t="str">
        <f>"https://finance.naver.com/item/frgn.nhn?code="&amp;B962</f>
        <v>https://finance.naver.com/item/frgn.nhn?code=336570</v>
      </c>
      <c r="D962" t="s">
        <v>5578</v>
      </c>
      <c r="E962" t="s">
        <v>5579</v>
      </c>
      <c r="F962" s="18">
        <f>VALUE(LEFT(E962,FIND("/",E962)-1))</f>
        <v>2395</v>
      </c>
      <c r="G962" s="6" t="s">
        <v>5580</v>
      </c>
      <c r="H962" s="6">
        <f>VALUE(LEFT(G962,FIND("/",G962)-1)) + VALUE(MID(G962,FIND("/",G962)+1,LEN(G962)))</f>
        <v>5610000</v>
      </c>
      <c r="I962" s="1">
        <v>464945</v>
      </c>
      <c r="J962" s="1">
        <f>F962*H962/(10^8)</f>
        <v>134.3595</v>
      </c>
      <c r="K962" t="s">
        <v>8838</v>
      </c>
      <c r="L962" t="s">
        <v>8838</v>
      </c>
      <c r="M962" t="s">
        <v>8838</v>
      </c>
      <c r="N962">
        <v>0</v>
      </c>
      <c r="O962">
        <v>0</v>
      </c>
      <c r="P962" t="s">
        <v>8838</v>
      </c>
      <c r="Q962" t="s">
        <v>8838</v>
      </c>
      <c r="R962" t="s">
        <v>8838</v>
      </c>
      <c r="S962" t="s">
        <v>8838</v>
      </c>
      <c r="T962" t="s">
        <v>8838</v>
      </c>
      <c r="U962" t="s">
        <v>8838</v>
      </c>
      <c r="V962">
        <v>0</v>
      </c>
      <c r="W962">
        <v>0</v>
      </c>
      <c r="X962" t="s">
        <v>8838</v>
      </c>
      <c r="Y962" t="s">
        <v>8838</v>
      </c>
      <c r="Z962" t="s">
        <v>8838</v>
      </c>
      <c r="AA962" t="s">
        <v>8838</v>
      </c>
      <c r="AB962" t="s">
        <v>8838</v>
      </c>
      <c r="AC962" t="s">
        <v>8838</v>
      </c>
      <c r="AD962">
        <v>0</v>
      </c>
      <c r="AE962">
        <v>0</v>
      </c>
      <c r="AF962" t="s">
        <v>8838</v>
      </c>
      <c r="AG962" t="s">
        <v>8838</v>
      </c>
      <c r="AH962" t="s">
        <v>8838</v>
      </c>
      <c r="AI962" t="s">
        <v>8838</v>
      </c>
      <c r="AJ962" t="s">
        <v>8838</v>
      </c>
      <c r="AK962" t="s">
        <v>8838</v>
      </c>
      <c r="AL962">
        <v>113</v>
      </c>
      <c r="AM962">
        <v>114</v>
      </c>
      <c r="AN962" t="s">
        <v>8838</v>
      </c>
      <c r="AO962" t="s">
        <v>8838</v>
      </c>
      <c r="AP962" t="s">
        <v>8838</v>
      </c>
      <c r="AQ962" t="s">
        <v>8838</v>
      </c>
      <c r="AR962" t="s">
        <v>8838</v>
      </c>
      <c r="AS962" t="s">
        <v>8838</v>
      </c>
      <c r="AT962">
        <v>7</v>
      </c>
      <c r="AU962">
        <v>7</v>
      </c>
      <c r="AV962" t="s">
        <v>8838</v>
      </c>
      <c r="AW962" t="s">
        <v>8838</v>
      </c>
      <c r="AX962" t="s">
        <v>8838</v>
      </c>
      <c r="AY962" t="s">
        <v>8838</v>
      </c>
      <c r="AZ962" t="s">
        <v>8838</v>
      </c>
      <c r="BA962" t="s">
        <v>8838</v>
      </c>
      <c r="BB962">
        <v>106</v>
      </c>
      <c r="BC962">
        <v>107</v>
      </c>
      <c r="BD962" t="s">
        <v>8838</v>
      </c>
      <c r="BE962" t="s">
        <v>8838</v>
      </c>
      <c r="BF962" t="s">
        <v>8838</v>
      </c>
      <c r="BG962" t="s">
        <v>8838</v>
      </c>
      <c r="BH962" t="s">
        <v>8838</v>
      </c>
      <c r="BI962" t="s">
        <v>8838</v>
      </c>
      <c r="BJ962">
        <v>106</v>
      </c>
      <c r="BK962">
        <v>107</v>
      </c>
      <c r="BL962" t="s">
        <v>8838</v>
      </c>
      <c r="BM962" t="s">
        <v>8838</v>
      </c>
      <c r="BN962" t="s">
        <v>8838</v>
      </c>
      <c r="BO962" t="s">
        <v>8838</v>
      </c>
      <c r="BP962" t="s">
        <v>8838</v>
      </c>
      <c r="BQ962" t="s">
        <v>8838</v>
      </c>
      <c r="BR962">
        <v>6</v>
      </c>
      <c r="BS962">
        <v>6</v>
      </c>
      <c r="BT962" t="s">
        <v>8838</v>
      </c>
      <c r="BU962" t="s">
        <v>8838</v>
      </c>
      <c r="BV962" t="s">
        <v>8838</v>
      </c>
      <c r="BW962" t="s">
        <v>8838</v>
      </c>
      <c r="BX962" t="s">
        <v>8838</v>
      </c>
      <c r="BY962" t="s">
        <v>8838</v>
      </c>
      <c r="BZ962" t="s">
        <v>8838</v>
      </c>
      <c r="CA962">
        <v>0.36</v>
      </c>
      <c r="CB962" t="s">
        <v>8838</v>
      </c>
      <c r="CC962" t="s">
        <v>8838</v>
      </c>
      <c r="CD962" t="s">
        <v>8838</v>
      </c>
      <c r="CE962" t="s">
        <v>8838</v>
      </c>
      <c r="CF962" t="s">
        <v>8838</v>
      </c>
      <c r="CG962" t="s">
        <v>8838</v>
      </c>
      <c r="CH962" t="s">
        <v>8838</v>
      </c>
      <c r="CI962">
        <v>0.39</v>
      </c>
      <c r="CJ962" t="s">
        <v>8838</v>
      </c>
      <c r="CK962" t="s">
        <v>8838</v>
      </c>
      <c r="CL962" t="s">
        <v>8838</v>
      </c>
      <c r="CM962" t="s">
        <v>8838</v>
      </c>
      <c r="CN962" t="s">
        <v>8838</v>
      </c>
      <c r="CO962" t="s">
        <v>8838</v>
      </c>
      <c r="CP962">
        <v>-36</v>
      </c>
      <c r="CQ962">
        <v>7</v>
      </c>
      <c r="CR962" t="s">
        <v>8838</v>
      </c>
      <c r="CS962" t="s">
        <v>8838</v>
      </c>
      <c r="CT962" t="s">
        <v>8838</v>
      </c>
      <c r="CU962" t="s">
        <v>8838</v>
      </c>
      <c r="CV962" t="s">
        <v>8838</v>
      </c>
      <c r="CW962" t="s">
        <v>8838</v>
      </c>
      <c r="CX962" t="s">
        <v>2</v>
      </c>
      <c r="CY962">
        <v>284.43</v>
      </c>
      <c r="CZ962" t="s">
        <v>8838</v>
      </c>
      <c r="DA962" t="s">
        <v>8838</v>
      </c>
      <c r="DB962" t="s">
        <v>8838</v>
      </c>
      <c r="DC962" t="s">
        <v>8838</v>
      </c>
      <c r="DD962" t="s">
        <v>8838</v>
      </c>
      <c r="DE962" t="s">
        <v>8838</v>
      </c>
      <c r="DF962">
        <v>1.06</v>
      </c>
      <c r="DG962">
        <v>1.1000000000000001</v>
      </c>
      <c r="DH962" t="s">
        <v>8838</v>
      </c>
      <c r="DI962" t="s">
        <v>8838</v>
      </c>
      <c r="DJ962" t="s">
        <v>8838</v>
      </c>
      <c r="DK962" s="5" t="e">
        <f>(CL962*3+CK962*2+CJ962)/6</f>
        <v>#VALUE!</v>
      </c>
      <c r="DL962" t="e">
        <f>BG962+(BG962*(CF962-8.25)/8.25)</f>
        <v>#VALUE!</v>
      </c>
      <c r="DM962" t="e">
        <f>BH962+(BH962*(CG962-8.25)/8.25)</f>
        <v>#VALUE!</v>
      </c>
      <c r="DN962" t="e">
        <f>BI962+(BI962*(CH962-8.25)/8.25)</f>
        <v>#VALUE!</v>
      </c>
      <c r="DO962">
        <f>BJ962+(BJ962*(CI962-8.25)/8.25)</f>
        <v>5.010909090909081</v>
      </c>
      <c r="DP962" t="e">
        <f>BK962+(BK962*(CJ962-8.25)/8.25)</f>
        <v>#VALUE!</v>
      </c>
      <c r="DQ962" t="e">
        <f>BL962+(BL962*(CK962-8.25)/8.25)</f>
        <v>#VALUE!</v>
      </c>
      <c r="DR962" t="e">
        <f>BM962+(BM962*(CL962-8.25)/8.25)</f>
        <v>#VALUE!</v>
      </c>
      <c r="DS962" s="7" t="e">
        <f>DL962*10^8/$H962</f>
        <v>#VALUE!</v>
      </c>
      <c r="DT962" s="7" t="e">
        <f>DM962*10^8/$H962</f>
        <v>#VALUE!</v>
      </c>
      <c r="DU962" s="7" t="e">
        <f>DN962*10^8/$H962</f>
        <v>#VALUE!</v>
      </c>
      <c r="DV962" s="7">
        <f>DO962*10^8/$H962</f>
        <v>89.321017663263476</v>
      </c>
      <c r="DW962" s="7" t="e">
        <f>DP962*10^8/$H962</f>
        <v>#VALUE!</v>
      </c>
      <c r="DX962" s="7" t="e">
        <f>DQ962*10^8/$H962</f>
        <v>#VALUE!</v>
      </c>
      <c r="DY962" s="7" t="e">
        <f>DR962*10^8/$H962</f>
        <v>#VALUE!</v>
      </c>
      <c r="DZ962" s="7" t="e">
        <f>DS962*10^8/$H962</f>
        <v>#VALUE!</v>
      </c>
      <c r="EA962" s="7" t="e">
        <f>DY962*0.8</f>
        <v>#VALUE!</v>
      </c>
      <c r="EB962" s="9" t="e">
        <f>F962-#REF!</f>
        <v>#REF!</v>
      </c>
      <c r="EC962" s="3" t="e">
        <f>EB962/#REF!*100</f>
        <v>#REF!</v>
      </c>
      <c r="ED962" s="3" t="e">
        <f>DX962-F962</f>
        <v>#VALUE!</v>
      </c>
      <c r="EE962" s="11" t="e">
        <f>ED962/F962</f>
        <v>#VALUE!</v>
      </c>
      <c r="EF962" s="3" t="e">
        <f>F962-#REF!</f>
        <v>#REF!</v>
      </c>
    </row>
    <row r="963" spans="1:136" x14ac:dyDescent="0.3">
      <c r="A963">
        <v>684</v>
      </c>
      <c r="B963" s="17" t="s">
        <v>9523</v>
      </c>
      <c r="C963" s="16" t="str">
        <f>"https://finance.naver.com/item/frgn.nhn?code="&amp;B963</f>
        <v>https://finance.naver.com/item/frgn.nhn?code=003570</v>
      </c>
      <c r="D963" t="s">
        <v>639</v>
      </c>
      <c r="E963" t="s">
        <v>3561</v>
      </c>
      <c r="F963" s="18">
        <f>VALUE(LEFT(E963,FIND("/",E963)-1))</f>
        <v>10450</v>
      </c>
      <c r="G963" s="6" t="s">
        <v>4875</v>
      </c>
      <c r="H963" s="6">
        <f>VALUE(LEFT(G963,FIND("/",G963)-1)) + VALUE(MID(G963,FIND("/",G963)+1,LEN(G963)))</f>
        <v>33252697</v>
      </c>
      <c r="I963" s="1">
        <v>584085</v>
      </c>
      <c r="J963" s="1">
        <f>F963*H963/(10^8)</f>
        <v>3474.9068364999998</v>
      </c>
      <c r="K963" s="1">
        <v>4680</v>
      </c>
      <c r="L963" s="1">
        <v>4363</v>
      </c>
      <c r="M963" s="1">
        <v>3963</v>
      </c>
      <c r="N963" s="1">
        <v>3751</v>
      </c>
      <c r="O963" s="1">
        <v>3018</v>
      </c>
      <c r="P963" t="s">
        <v>8838</v>
      </c>
      <c r="Q963" t="s">
        <v>8838</v>
      </c>
      <c r="R963" t="s">
        <v>8838</v>
      </c>
      <c r="S963">
        <v>-14</v>
      </c>
      <c r="T963">
        <v>-375</v>
      </c>
      <c r="U963">
        <v>161</v>
      </c>
      <c r="V963">
        <v>192</v>
      </c>
      <c r="W963">
        <v>136</v>
      </c>
      <c r="X963" t="s">
        <v>8838</v>
      </c>
      <c r="Y963" t="s">
        <v>8838</v>
      </c>
      <c r="Z963" t="s">
        <v>8838</v>
      </c>
      <c r="AA963">
        <v>-244</v>
      </c>
      <c r="AB963">
        <v>-309</v>
      </c>
      <c r="AC963">
        <v>198</v>
      </c>
      <c r="AD963">
        <v>166</v>
      </c>
      <c r="AE963">
        <v>83</v>
      </c>
      <c r="AF963" t="s">
        <v>8838</v>
      </c>
      <c r="AG963" t="s">
        <v>8838</v>
      </c>
      <c r="AH963" t="s">
        <v>8838</v>
      </c>
      <c r="AI963" s="1">
        <v>8905</v>
      </c>
      <c r="AJ963" s="1">
        <v>8384</v>
      </c>
      <c r="AK963" s="1">
        <v>8457</v>
      </c>
      <c r="AL963" s="1">
        <v>8414</v>
      </c>
      <c r="AM963" s="1">
        <v>8334</v>
      </c>
      <c r="AN963" t="s">
        <v>8838</v>
      </c>
      <c r="AO963" t="s">
        <v>8838</v>
      </c>
      <c r="AP963" t="s">
        <v>8838</v>
      </c>
      <c r="AQ963" s="1">
        <v>2370</v>
      </c>
      <c r="AR963" s="1">
        <v>2339</v>
      </c>
      <c r="AS963" s="1">
        <v>2382</v>
      </c>
      <c r="AT963" s="1">
        <v>2243</v>
      </c>
      <c r="AU963" s="1">
        <v>2359</v>
      </c>
      <c r="AV963" t="s">
        <v>8838</v>
      </c>
      <c r="AW963" t="s">
        <v>8838</v>
      </c>
      <c r="AX963" t="s">
        <v>8838</v>
      </c>
      <c r="AY963" s="1">
        <v>6535</v>
      </c>
      <c r="AZ963" s="1">
        <v>6045</v>
      </c>
      <c r="BA963" s="1">
        <v>6075</v>
      </c>
      <c r="BB963" s="1">
        <v>6171</v>
      </c>
      <c r="BC963" s="1">
        <v>5974</v>
      </c>
      <c r="BD963" t="s">
        <v>8838</v>
      </c>
      <c r="BE963" t="s">
        <v>8838</v>
      </c>
      <c r="BF963" t="s">
        <v>8838</v>
      </c>
      <c r="BG963" s="1">
        <v>6535</v>
      </c>
      <c r="BH963" s="1">
        <v>6045</v>
      </c>
      <c r="BI963" s="1">
        <v>6075</v>
      </c>
      <c r="BJ963" s="1">
        <v>6171</v>
      </c>
      <c r="BK963" s="1">
        <v>5974</v>
      </c>
      <c r="BL963" t="s">
        <v>8838</v>
      </c>
      <c r="BM963" t="s">
        <v>8838</v>
      </c>
      <c r="BN963" t="s">
        <v>8838</v>
      </c>
      <c r="BO963">
        <v>837</v>
      </c>
      <c r="BP963">
        <v>837</v>
      </c>
      <c r="BQ963">
        <v>837</v>
      </c>
      <c r="BR963">
        <v>856</v>
      </c>
      <c r="BS963">
        <v>856</v>
      </c>
      <c r="BT963" t="s">
        <v>8838</v>
      </c>
      <c r="BU963" t="s">
        <v>8838</v>
      </c>
      <c r="BV963" t="s">
        <v>8838</v>
      </c>
      <c r="BW963">
        <v>-2.7</v>
      </c>
      <c r="BX963">
        <v>-3.58</v>
      </c>
      <c r="BY963">
        <v>2.35</v>
      </c>
      <c r="BZ963">
        <v>1.97</v>
      </c>
      <c r="CA963">
        <v>1</v>
      </c>
      <c r="CB963" t="s">
        <v>8838</v>
      </c>
      <c r="CC963" t="s">
        <v>8838</v>
      </c>
      <c r="CD963" t="s">
        <v>8838</v>
      </c>
      <c r="CE963">
        <v>-3.67</v>
      </c>
      <c r="CF963">
        <v>-4.92</v>
      </c>
      <c r="CG963">
        <v>3.27</v>
      </c>
      <c r="CH963">
        <v>2.72</v>
      </c>
      <c r="CI963">
        <v>1.37</v>
      </c>
      <c r="CJ963" t="s">
        <v>8838</v>
      </c>
      <c r="CK963" t="s">
        <v>8838</v>
      </c>
      <c r="CL963" t="s">
        <v>8838</v>
      </c>
      <c r="CM963">
        <v>-735</v>
      </c>
      <c r="CN963">
        <v>-930</v>
      </c>
      <c r="CO963">
        <v>596</v>
      </c>
      <c r="CP963">
        <v>501</v>
      </c>
      <c r="CQ963">
        <v>251</v>
      </c>
      <c r="CR963" t="s">
        <v>8838</v>
      </c>
      <c r="CS963" t="s">
        <v>8838</v>
      </c>
      <c r="CT963" t="s">
        <v>8838</v>
      </c>
      <c r="CU963" t="s">
        <v>2</v>
      </c>
      <c r="CV963" t="s">
        <v>2</v>
      </c>
      <c r="CW963">
        <v>12.08</v>
      </c>
      <c r="CX963">
        <v>13.2</v>
      </c>
      <c r="CY963">
        <v>23.48</v>
      </c>
      <c r="CZ963" t="s">
        <v>8838</v>
      </c>
      <c r="DA963" t="s">
        <v>8838</v>
      </c>
      <c r="DB963" t="s">
        <v>8838</v>
      </c>
      <c r="DC963">
        <v>0.45</v>
      </c>
      <c r="DD963">
        <v>0.38</v>
      </c>
      <c r="DE963">
        <v>0.36</v>
      </c>
      <c r="DF963">
        <v>0.33</v>
      </c>
      <c r="DG963">
        <v>0.28999999999999998</v>
      </c>
      <c r="DH963" t="s">
        <v>8838</v>
      </c>
      <c r="DI963" t="s">
        <v>8838</v>
      </c>
      <c r="DJ963" t="s">
        <v>8838</v>
      </c>
      <c r="DK963" s="5" t="e">
        <f>(CL963*3+CK963*2+CJ963)/6</f>
        <v>#VALUE!</v>
      </c>
      <c r="DL963">
        <f>BG963+(BG963*(CF963-8.25)/8.25)</f>
        <v>-3897.2363636363625</v>
      </c>
      <c r="DM963">
        <f>BH963+(BH963*(CG963-8.25)/8.25)</f>
        <v>2396.0181818181813</v>
      </c>
      <c r="DN963">
        <f>BI963+(BI963*(CH963-8.25)/8.25)</f>
        <v>2002.9090909090919</v>
      </c>
      <c r="DO963">
        <f>BJ963+(BJ963*(CI963-8.25)/8.25)</f>
        <v>1024.7600000000002</v>
      </c>
      <c r="DP963" t="e">
        <f>BK963+(BK963*(CJ963-8.25)/8.25)</f>
        <v>#VALUE!</v>
      </c>
      <c r="DQ963" t="e">
        <f>BL963+(BL963*(CK963-8.25)/8.25)</f>
        <v>#VALUE!</v>
      </c>
      <c r="DR963" t="e">
        <f>BM963+(BM963*(CL963-8.25)/8.25)</f>
        <v>#VALUE!</v>
      </c>
      <c r="DS963" s="7">
        <f>DL963*10^8/$H963</f>
        <v>-11720.060973208767</v>
      </c>
      <c r="DT963" s="7">
        <f>DM963*10^8/$H963</f>
        <v>7205.4852627989285</v>
      </c>
      <c r="DU963" s="7">
        <f>DN963*10^8/$H963</f>
        <v>6023.2981731048512</v>
      </c>
      <c r="DV963" s="7">
        <f>DO963*10^8/$H963</f>
        <v>3081.7349943073796</v>
      </c>
      <c r="DW963" s="7" t="e">
        <f>DP963*10^8/$H963</f>
        <v>#VALUE!</v>
      </c>
      <c r="DX963" s="7" t="e">
        <f>DQ963*10^8/$H963</f>
        <v>#VALUE!</v>
      </c>
      <c r="DY963" s="7" t="e">
        <f>DR963*10^8/$H963</f>
        <v>#VALUE!</v>
      </c>
      <c r="DZ963" s="7">
        <f>DS963*10^8/$H963</f>
        <v>-35245.444822742553</v>
      </c>
      <c r="EA963" s="7" t="e">
        <f>DY963*0.8</f>
        <v>#VALUE!</v>
      </c>
      <c r="EB963" s="9" t="e">
        <f>F963-#REF!</f>
        <v>#REF!</v>
      </c>
      <c r="EC963" s="3" t="e">
        <f>EB963/#REF!*100</f>
        <v>#REF!</v>
      </c>
      <c r="ED963" s="3" t="e">
        <f>DX963-F963</f>
        <v>#VALUE!</v>
      </c>
      <c r="EE963" s="11" t="e">
        <f>ED963/F963</f>
        <v>#VALUE!</v>
      </c>
      <c r="EF963" s="3" t="e">
        <f>F963-#REF!</f>
        <v>#REF!</v>
      </c>
    </row>
    <row r="964" spans="1:136" hidden="1" x14ac:dyDescent="0.3">
      <c r="A964">
        <v>962</v>
      </c>
      <c r="B964" s="17" t="s">
        <v>9801</v>
      </c>
      <c r="C964" s="16" t="str">
        <f>"https://finance.naver.com/item/frgn.nhn?code="&amp;B964</f>
        <v>https://finance.naver.com/item/frgn.nhn?code=340360</v>
      </c>
      <c r="D964" t="s">
        <v>5584</v>
      </c>
      <c r="E964" t="s">
        <v>5585</v>
      </c>
      <c r="F964" s="18">
        <f>VALUE(LEFT(E964,FIND("/",E964)-1))</f>
        <v>3950</v>
      </c>
      <c r="G964" s="6" t="s">
        <v>5586</v>
      </c>
      <c r="H964" s="6">
        <f>VALUE(LEFT(G964,FIND("/",G964)-1)) + VALUE(MID(G964,FIND("/",G964)+1,LEN(G964)))</f>
        <v>40910160</v>
      </c>
      <c r="I964">
        <v>0</v>
      </c>
      <c r="J964" s="1">
        <f>F964*H964/(10^8)</f>
        <v>1615.9513199999999</v>
      </c>
      <c r="K964" t="s">
        <v>8838</v>
      </c>
      <c r="L964" t="s">
        <v>8838</v>
      </c>
      <c r="M964" t="s">
        <v>8838</v>
      </c>
      <c r="N964">
        <v>0</v>
      </c>
      <c r="O964">
        <v>0</v>
      </c>
      <c r="P964" t="s">
        <v>8838</v>
      </c>
      <c r="Q964" t="s">
        <v>8838</v>
      </c>
      <c r="R964" t="s">
        <v>8838</v>
      </c>
      <c r="S964" t="s">
        <v>8838</v>
      </c>
      <c r="T964" t="s">
        <v>8838</v>
      </c>
      <c r="U964" t="s">
        <v>8838</v>
      </c>
      <c r="V964">
        <v>0</v>
      </c>
      <c r="W964">
        <v>-1</v>
      </c>
      <c r="X964" t="s">
        <v>8838</v>
      </c>
      <c r="Y964" t="s">
        <v>8838</v>
      </c>
      <c r="Z964" t="s">
        <v>8838</v>
      </c>
      <c r="AA964" t="s">
        <v>8838</v>
      </c>
      <c r="AB964" t="s">
        <v>8838</v>
      </c>
      <c r="AC964" t="s">
        <v>8838</v>
      </c>
      <c r="AD964">
        <v>0</v>
      </c>
      <c r="AE964">
        <v>0</v>
      </c>
      <c r="AF964" t="s">
        <v>8838</v>
      </c>
      <c r="AG964" t="s">
        <v>8838</v>
      </c>
      <c r="AH964" t="s">
        <v>8838</v>
      </c>
      <c r="AI964" t="s">
        <v>8838</v>
      </c>
      <c r="AJ964" t="s">
        <v>8838</v>
      </c>
      <c r="AK964" t="s">
        <v>8838</v>
      </c>
      <c r="AL964">
        <v>149</v>
      </c>
      <c r="AM964">
        <v>150</v>
      </c>
      <c r="AN964" t="s">
        <v>8838</v>
      </c>
      <c r="AO964" t="s">
        <v>8838</v>
      </c>
      <c r="AP964" t="s">
        <v>8838</v>
      </c>
      <c r="AQ964" t="s">
        <v>8838</v>
      </c>
      <c r="AR964" t="s">
        <v>8838</v>
      </c>
      <c r="AS964" t="s">
        <v>8838</v>
      </c>
      <c r="AT964">
        <v>17</v>
      </c>
      <c r="AU964">
        <v>17</v>
      </c>
      <c r="AV964" t="s">
        <v>8838</v>
      </c>
      <c r="AW964" t="s">
        <v>8838</v>
      </c>
      <c r="AX964" t="s">
        <v>8838</v>
      </c>
      <c r="AY964" t="s">
        <v>8838</v>
      </c>
      <c r="AZ964" t="s">
        <v>8838</v>
      </c>
      <c r="BA964" t="s">
        <v>8838</v>
      </c>
      <c r="BB964">
        <v>133</v>
      </c>
      <c r="BC964">
        <v>133</v>
      </c>
      <c r="BD964" t="s">
        <v>8838</v>
      </c>
      <c r="BE964" t="s">
        <v>8838</v>
      </c>
      <c r="BF964" t="s">
        <v>8838</v>
      </c>
      <c r="BG964" t="s">
        <v>8838</v>
      </c>
      <c r="BH964" t="s">
        <v>8838</v>
      </c>
      <c r="BI964" t="s">
        <v>8838</v>
      </c>
      <c r="BJ964">
        <v>133</v>
      </c>
      <c r="BK964">
        <v>133</v>
      </c>
      <c r="BL964" t="s">
        <v>8838</v>
      </c>
      <c r="BM964" t="s">
        <v>8838</v>
      </c>
      <c r="BN964" t="s">
        <v>8838</v>
      </c>
      <c r="BO964" t="s">
        <v>8838</v>
      </c>
      <c r="BP964" t="s">
        <v>8838</v>
      </c>
      <c r="BQ964" t="s">
        <v>8838</v>
      </c>
      <c r="BR964">
        <v>7</v>
      </c>
      <c r="BS964">
        <v>7</v>
      </c>
      <c r="BT964" t="s">
        <v>8838</v>
      </c>
      <c r="BU964" t="s">
        <v>8838</v>
      </c>
      <c r="BV964" t="s">
        <v>8838</v>
      </c>
      <c r="BW964" t="s">
        <v>8838</v>
      </c>
      <c r="BX964" t="s">
        <v>8838</v>
      </c>
      <c r="BY964" t="s">
        <v>8838</v>
      </c>
      <c r="BZ964" t="s">
        <v>8838</v>
      </c>
      <c r="CA964">
        <v>0.12</v>
      </c>
      <c r="CB964" t="s">
        <v>8838</v>
      </c>
      <c r="CC964" t="s">
        <v>8838</v>
      </c>
      <c r="CD964" t="s">
        <v>8838</v>
      </c>
      <c r="CE964" t="s">
        <v>8838</v>
      </c>
      <c r="CF964" t="s">
        <v>8838</v>
      </c>
      <c r="CG964" t="s">
        <v>8838</v>
      </c>
      <c r="CH964" t="s">
        <v>8838</v>
      </c>
      <c r="CI964">
        <v>0.13</v>
      </c>
      <c r="CJ964" t="s">
        <v>8838</v>
      </c>
      <c r="CK964" t="s">
        <v>8838</v>
      </c>
      <c r="CL964" t="s">
        <v>8838</v>
      </c>
      <c r="CM964" t="s">
        <v>8838</v>
      </c>
      <c r="CN964" t="s">
        <v>8838</v>
      </c>
      <c r="CO964" t="s">
        <v>8838</v>
      </c>
      <c r="CP964">
        <v>-18</v>
      </c>
      <c r="CQ964">
        <v>3</v>
      </c>
      <c r="CR964" t="s">
        <v>8838</v>
      </c>
      <c r="CS964" t="s">
        <v>8838</v>
      </c>
      <c r="CT964" t="s">
        <v>8838</v>
      </c>
      <c r="CU964" t="s">
        <v>8838</v>
      </c>
      <c r="CV964" t="s">
        <v>8838</v>
      </c>
      <c r="CW964" t="s">
        <v>8838</v>
      </c>
      <c r="CX964" t="s">
        <v>2</v>
      </c>
      <c r="CY964">
        <v>991.22</v>
      </c>
      <c r="CZ964" t="s">
        <v>8838</v>
      </c>
      <c r="DA964" t="s">
        <v>8838</v>
      </c>
      <c r="DB964" t="s">
        <v>8838</v>
      </c>
      <c r="DC964" t="s">
        <v>8838</v>
      </c>
      <c r="DD964" t="s">
        <v>8838</v>
      </c>
      <c r="DE964" t="s">
        <v>8838</v>
      </c>
      <c r="DF964">
        <v>1.34</v>
      </c>
      <c r="DG964">
        <v>1.33</v>
      </c>
      <c r="DH964" t="s">
        <v>8838</v>
      </c>
      <c r="DI964" t="s">
        <v>8838</v>
      </c>
      <c r="DJ964" t="s">
        <v>8838</v>
      </c>
      <c r="DK964" s="5" t="e">
        <f>(CL964*3+CK964*2+CJ964)/6</f>
        <v>#VALUE!</v>
      </c>
      <c r="DL964" t="e">
        <f>BG964+(BG964*(CF964-8.25)/8.25)</f>
        <v>#VALUE!</v>
      </c>
      <c r="DM964" t="e">
        <f>BH964+(BH964*(CG964-8.25)/8.25)</f>
        <v>#VALUE!</v>
      </c>
      <c r="DN964" t="e">
        <f>BI964+(BI964*(CH964-8.25)/8.25)</f>
        <v>#VALUE!</v>
      </c>
      <c r="DO964">
        <f>BJ964+(BJ964*(CI964-8.25)/8.25)</f>
        <v>2.0957575757576024</v>
      </c>
      <c r="DP964" t="e">
        <f>BK964+(BK964*(CJ964-8.25)/8.25)</f>
        <v>#VALUE!</v>
      </c>
      <c r="DQ964" t="e">
        <f>BL964+(BL964*(CK964-8.25)/8.25)</f>
        <v>#VALUE!</v>
      </c>
      <c r="DR964" t="e">
        <f>BM964+(BM964*(CL964-8.25)/8.25)</f>
        <v>#VALUE!</v>
      </c>
      <c r="DS964" s="7" t="e">
        <f>DL964*10^8/$H964</f>
        <v>#VALUE!</v>
      </c>
      <c r="DT964" s="7" t="e">
        <f>DM964*10^8/$H964</f>
        <v>#VALUE!</v>
      </c>
      <c r="DU964" s="7" t="e">
        <f>DN964*10^8/$H964</f>
        <v>#VALUE!</v>
      </c>
      <c r="DV964" s="7">
        <f>DO964*10^8/$H964</f>
        <v>5.1228290863629047</v>
      </c>
      <c r="DW964" s="7" t="e">
        <f>DP964*10^8/$H964</f>
        <v>#VALUE!</v>
      </c>
      <c r="DX964" s="7" t="e">
        <f>DQ964*10^8/$H964</f>
        <v>#VALUE!</v>
      </c>
      <c r="DY964" s="7" t="e">
        <f>DR964*10^8/$H964</f>
        <v>#VALUE!</v>
      </c>
      <c r="DZ964" s="7" t="e">
        <f>DS964*10^8/$H964</f>
        <v>#VALUE!</v>
      </c>
      <c r="EA964" s="7" t="e">
        <f>DY964*0.8</f>
        <v>#VALUE!</v>
      </c>
      <c r="EB964" s="9" t="e">
        <f>F964-#REF!</f>
        <v>#REF!</v>
      </c>
      <c r="EC964" s="3" t="e">
        <f>EB964/#REF!*100</f>
        <v>#REF!</v>
      </c>
      <c r="ED964" s="3" t="e">
        <f>DX964-F964</f>
        <v>#VALUE!</v>
      </c>
      <c r="EE964" s="11" t="e">
        <f>ED964/F964</f>
        <v>#VALUE!</v>
      </c>
      <c r="EF964" s="3" t="e">
        <f>F964-#REF!</f>
        <v>#REF!</v>
      </c>
    </row>
    <row r="965" spans="1:136" x14ac:dyDescent="0.3">
      <c r="A965">
        <v>1274</v>
      </c>
      <c r="B965" s="17" t="s">
        <v>10113</v>
      </c>
      <c r="C965" s="16" t="str">
        <f>"https://finance.naver.com/item/frgn.nhn?code="&amp;B965</f>
        <v>https://finance.naver.com/item/frgn.nhn?code=206560</v>
      </c>
      <c r="D965" t="s">
        <v>6508</v>
      </c>
      <c r="E965" t="s">
        <v>6509</v>
      </c>
      <c r="F965" s="18">
        <f>VALUE(LEFT(E965,FIND("/",E965)-1))</f>
        <v>13550</v>
      </c>
      <c r="G965" s="6" t="s">
        <v>6510</v>
      </c>
      <c r="H965" s="6">
        <f>VALUE(LEFT(G965,FIND("/",G965)-1)) + VALUE(MID(G965,FIND("/",G965)+1,LEN(G965)))</f>
        <v>25348136</v>
      </c>
      <c r="I965" s="1">
        <v>400000</v>
      </c>
      <c r="J965" s="1">
        <f>F965*H965/(10^8)</f>
        <v>3434.6724279999999</v>
      </c>
      <c r="K965">
        <v>318</v>
      </c>
      <c r="L965">
        <v>253</v>
      </c>
      <c r="M965">
        <v>392</v>
      </c>
      <c r="N965">
        <v>555</v>
      </c>
      <c r="O965">
        <v>263</v>
      </c>
      <c r="P965">
        <v>431</v>
      </c>
      <c r="Q965">
        <v>645</v>
      </c>
      <c r="R965">
        <v>877</v>
      </c>
      <c r="S965">
        <v>24</v>
      </c>
      <c r="T965">
        <v>-219</v>
      </c>
      <c r="U965">
        <v>21</v>
      </c>
      <c r="V965">
        <v>-54</v>
      </c>
      <c r="W965">
        <v>2</v>
      </c>
      <c r="X965">
        <v>53</v>
      </c>
      <c r="Y965">
        <v>81</v>
      </c>
      <c r="Z965">
        <v>112</v>
      </c>
      <c r="AA965">
        <v>51</v>
      </c>
      <c r="AB965">
        <v>-342</v>
      </c>
      <c r="AC965">
        <v>28</v>
      </c>
      <c r="AD965">
        <v>-77</v>
      </c>
      <c r="AE965">
        <v>-30</v>
      </c>
      <c r="AF965">
        <v>40</v>
      </c>
      <c r="AG965">
        <v>64</v>
      </c>
      <c r="AH965">
        <v>90</v>
      </c>
      <c r="AI965">
        <v>857</v>
      </c>
      <c r="AJ965">
        <v>895</v>
      </c>
      <c r="AK965">
        <v>808</v>
      </c>
      <c r="AL965">
        <v>665</v>
      </c>
      <c r="AM965">
        <v>686</v>
      </c>
      <c r="AN965">
        <v>726</v>
      </c>
      <c r="AO965">
        <v>791</v>
      </c>
      <c r="AP965">
        <v>882</v>
      </c>
      <c r="AQ965">
        <v>75</v>
      </c>
      <c r="AR965">
        <v>487</v>
      </c>
      <c r="AS965">
        <v>176</v>
      </c>
      <c r="AT965">
        <v>112</v>
      </c>
      <c r="AU965">
        <v>113</v>
      </c>
      <c r="AV965">
        <v>113</v>
      </c>
      <c r="AW965">
        <v>114</v>
      </c>
      <c r="AX965">
        <v>115</v>
      </c>
      <c r="AY965">
        <v>782</v>
      </c>
      <c r="AZ965">
        <v>409</v>
      </c>
      <c r="BA965">
        <v>632</v>
      </c>
      <c r="BB965">
        <v>553</v>
      </c>
      <c r="BC965">
        <v>573</v>
      </c>
      <c r="BD965">
        <v>613</v>
      </c>
      <c r="BE965">
        <v>677</v>
      </c>
      <c r="BF965">
        <v>767</v>
      </c>
      <c r="BG965">
        <v>782</v>
      </c>
      <c r="BH965">
        <v>408</v>
      </c>
      <c r="BI965">
        <v>632</v>
      </c>
      <c r="BJ965">
        <v>553</v>
      </c>
      <c r="BK965">
        <v>572</v>
      </c>
      <c r="BL965">
        <v>613</v>
      </c>
      <c r="BM965">
        <v>677</v>
      </c>
      <c r="BN965">
        <v>767</v>
      </c>
      <c r="BO965">
        <v>108</v>
      </c>
      <c r="BP965">
        <v>112</v>
      </c>
      <c r="BQ965">
        <v>123</v>
      </c>
      <c r="BR965">
        <v>123</v>
      </c>
      <c r="BS965">
        <v>127</v>
      </c>
      <c r="BT965">
        <v>127</v>
      </c>
      <c r="BU965">
        <v>127</v>
      </c>
      <c r="BV965">
        <v>127</v>
      </c>
      <c r="BW965">
        <v>6.19</v>
      </c>
      <c r="BX965">
        <v>-39.020000000000003</v>
      </c>
      <c r="BY965">
        <v>3.31</v>
      </c>
      <c r="BZ965">
        <v>-10.46</v>
      </c>
      <c r="CA965">
        <v>-4.5</v>
      </c>
      <c r="CB965">
        <v>5.67</v>
      </c>
      <c r="CC965">
        <v>8.44</v>
      </c>
      <c r="CD965">
        <v>10.76</v>
      </c>
      <c r="CE965">
        <v>6.9</v>
      </c>
      <c r="CF965">
        <v>-57.46</v>
      </c>
      <c r="CG965">
        <v>5.4</v>
      </c>
      <c r="CH965">
        <v>-13.02</v>
      </c>
      <c r="CI965">
        <v>-5.4</v>
      </c>
      <c r="CJ965">
        <v>6.75</v>
      </c>
      <c r="CK965">
        <v>9.92</v>
      </c>
      <c r="CL965">
        <v>12.47</v>
      </c>
      <c r="CM965">
        <v>243</v>
      </c>
      <c r="CN965" s="1">
        <v>-1552</v>
      </c>
      <c r="CO965">
        <v>114</v>
      </c>
      <c r="CP965">
        <v>-313</v>
      </c>
      <c r="CQ965">
        <v>-120</v>
      </c>
      <c r="CR965">
        <v>158</v>
      </c>
      <c r="CS965">
        <v>252</v>
      </c>
      <c r="CT965">
        <v>355</v>
      </c>
      <c r="CU965">
        <v>39</v>
      </c>
      <c r="CV965" t="s">
        <v>2</v>
      </c>
      <c r="CW965">
        <v>41.56</v>
      </c>
      <c r="CX965" t="s">
        <v>2</v>
      </c>
      <c r="CY965" t="s">
        <v>2</v>
      </c>
      <c r="CZ965">
        <v>85.87</v>
      </c>
      <c r="DA965">
        <v>53.67</v>
      </c>
      <c r="DB965">
        <v>38.159999999999997</v>
      </c>
      <c r="DC965">
        <v>2.59</v>
      </c>
      <c r="DD965">
        <v>4.9800000000000004</v>
      </c>
      <c r="DE965">
        <v>1.74</v>
      </c>
      <c r="DF965">
        <v>3.21</v>
      </c>
      <c r="DG965">
        <v>2.39</v>
      </c>
      <c r="DH965">
        <v>5.27</v>
      </c>
      <c r="DI965">
        <v>4.8</v>
      </c>
      <c r="DJ965">
        <v>4.26</v>
      </c>
      <c r="DK965" s="5">
        <f>(CL965*3+CK965*2+CJ965)/6</f>
        <v>10.666666666666666</v>
      </c>
      <c r="DL965">
        <f>BG965+(BG965*(CF965-8.25)/8.25)</f>
        <v>-5446.5115151515165</v>
      </c>
      <c r="DM965">
        <f>BH965+(BH965*(CG965-8.25)/8.25)</f>
        <v>267.05454545454546</v>
      </c>
      <c r="DN965">
        <f>BI965+(BI965*(CH965-8.25)/8.25)</f>
        <v>-997.41090909090894</v>
      </c>
      <c r="DO965">
        <f>BJ965+(BJ965*(CI965-8.25)/8.25)</f>
        <v>-361.9636363636364</v>
      </c>
      <c r="DP965">
        <f>BK965+(BK965*(CJ965-8.25)/8.25)</f>
        <v>468</v>
      </c>
      <c r="DQ965">
        <f>BL965+(BL965*(CK965-8.25)/8.25)</f>
        <v>737.08606060606064</v>
      </c>
      <c r="DR965">
        <f>BM965+(BM965*(CL965-8.25)/8.25)</f>
        <v>1023.2957575757576</v>
      </c>
      <c r="DS965" s="7">
        <f>DL965*10^8/$H965</f>
        <v>-21486.832464333933</v>
      </c>
      <c r="DT965" s="7">
        <f>DM965*10^8/$H965</f>
        <v>1053.547075234824</v>
      </c>
      <c r="DU965" s="7">
        <f>DN965*10^8/$H965</f>
        <v>-3934.8491308824796</v>
      </c>
      <c r="DV965" s="7">
        <f>DO965*10^8/$H965</f>
        <v>-1427.9694426589647</v>
      </c>
      <c r="DW965" s="7">
        <f>DP965*10^8/$H965</f>
        <v>1846.2896048845564</v>
      </c>
      <c r="DX965" s="7">
        <f>DQ965*10^8/$H965</f>
        <v>2907.8511359023032</v>
      </c>
      <c r="DY965" s="7">
        <f>DR965*10^8/$H965</f>
        <v>4036.966495586727</v>
      </c>
      <c r="DZ965" s="7">
        <f>DS965*10^8/$H965</f>
        <v>-84766.913292298632</v>
      </c>
      <c r="EA965" s="7">
        <f>DY965*0.8</f>
        <v>3229.5731964693819</v>
      </c>
      <c r="EB965" s="9" t="e">
        <f>F965-#REF!</f>
        <v>#REF!</v>
      </c>
      <c r="EC965" s="3" t="e">
        <f>EB965/#REF!*100</f>
        <v>#REF!</v>
      </c>
      <c r="ED965" s="3">
        <f>DX965-F965</f>
        <v>-10642.148864097697</v>
      </c>
      <c r="EE965" s="11">
        <f>ED965/F965</f>
        <v>-0.78539844015481153</v>
      </c>
      <c r="EF965" s="3" t="e">
        <f>F965-#REF!</f>
        <v>#REF!</v>
      </c>
    </row>
    <row r="966" spans="1:136" hidden="1" x14ac:dyDescent="0.3">
      <c r="A966">
        <v>964</v>
      </c>
      <c r="B966" s="17" t="s">
        <v>9803</v>
      </c>
      <c r="C966" s="16" t="str">
        <f>"https://finance.naver.com/item/frgn.nhn?code="&amp;B966</f>
        <v>https://finance.naver.com/item/frgn.nhn?code=322510</v>
      </c>
      <c r="D966" t="s">
        <v>5590</v>
      </c>
      <c r="E966" t="s">
        <v>5591</v>
      </c>
      <c r="F966" s="18">
        <f>VALUE(LEFT(E966,FIND("/",E966)-1))</f>
        <v>7230</v>
      </c>
      <c r="G966" s="6" t="s">
        <v>5592</v>
      </c>
      <c r="H966" s="6">
        <f>VALUE(LEFT(G966,FIND("/",G966)-1)) + VALUE(MID(G966,FIND("/",G966)+1,LEN(G966)))</f>
        <v>15160989</v>
      </c>
      <c r="I966" s="1">
        <v>963802</v>
      </c>
      <c r="J966" s="1">
        <f>F966*H966/(10^8)</f>
        <v>1096.1395047000001</v>
      </c>
      <c r="K966">
        <v>6</v>
      </c>
      <c r="L966">
        <v>1</v>
      </c>
      <c r="M966">
        <v>4</v>
      </c>
      <c r="N966">
        <v>2</v>
      </c>
      <c r="O966">
        <v>45</v>
      </c>
      <c r="P966" t="s">
        <v>8838</v>
      </c>
      <c r="Q966" t="s">
        <v>8838</v>
      </c>
      <c r="R966" t="s">
        <v>8838</v>
      </c>
      <c r="S966">
        <v>-21</v>
      </c>
      <c r="T966">
        <v>-21</v>
      </c>
      <c r="U966">
        <v>-46</v>
      </c>
      <c r="V966">
        <v>-108</v>
      </c>
      <c r="W966">
        <v>-75</v>
      </c>
      <c r="X966" t="s">
        <v>8838</v>
      </c>
      <c r="Y966" t="s">
        <v>8838</v>
      </c>
      <c r="Z966" t="s">
        <v>8838</v>
      </c>
      <c r="AA966">
        <v>-25</v>
      </c>
      <c r="AB966">
        <v>-84</v>
      </c>
      <c r="AC966">
        <v>-63</v>
      </c>
      <c r="AD966">
        <v>-106</v>
      </c>
      <c r="AE966">
        <v>-76</v>
      </c>
      <c r="AF966" t="s">
        <v>8838</v>
      </c>
      <c r="AG966" t="s">
        <v>8838</v>
      </c>
      <c r="AH966" t="s">
        <v>8838</v>
      </c>
      <c r="AI966">
        <v>145</v>
      </c>
      <c r="AJ966">
        <v>53</v>
      </c>
      <c r="AK966">
        <v>94</v>
      </c>
      <c r="AL966">
        <v>387</v>
      </c>
      <c r="AM966">
        <v>466</v>
      </c>
      <c r="AN966" t="s">
        <v>8838</v>
      </c>
      <c r="AO966" t="s">
        <v>8838</v>
      </c>
      <c r="AP966" t="s">
        <v>8838</v>
      </c>
      <c r="AQ966">
        <v>114</v>
      </c>
      <c r="AR966">
        <v>139</v>
      </c>
      <c r="AS966">
        <v>33</v>
      </c>
      <c r="AT966">
        <v>24</v>
      </c>
      <c r="AU966">
        <v>159</v>
      </c>
      <c r="AV966" t="s">
        <v>8838</v>
      </c>
      <c r="AW966" t="s">
        <v>8838</v>
      </c>
      <c r="AX966" t="s">
        <v>8838</v>
      </c>
      <c r="AY966">
        <v>31</v>
      </c>
      <c r="AZ966">
        <v>-86</v>
      </c>
      <c r="BA966">
        <v>61</v>
      </c>
      <c r="BB966">
        <v>363</v>
      </c>
      <c r="BC966">
        <v>307</v>
      </c>
      <c r="BD966" t="s">
        <v>8838</v>
      </c>
      <c r="BE966" t="s">
        <v>8838</v>
      </c>
      <c r="BF966" t="s">
        <v>8838</v>
      </c>
      <c r="BG966">
        <v>31</v>
      </c>
      <c r="BH966">
        <v>-86</v>
      </c>
      <c r="BI966">
        <v>61</v>
      </c>
      <c r="BJ966">
        <v>363</v>
      </c>
      <c r="BK966">
        <v>307</v>
      </c>
      <c r="BL966" t="s">
        <v>8838</v>
      </c>
      <c r="BM966" t="s">
        <v>8838</v>
      </c>
      <c r="BN966" t="s">
        <v>8838</v>
      </c>
      <c r="BO966">
        <v>7</v>
      </c>
      <c r="BP966">
        <v>5</v>
      </c>
      <c r="BQ966">
        <v>11</v>
      </c>
      <c r="BR966">
        <v>15</v>
      </c>
      <c r="BS966">
        <v>15</v>
      </c>
      <c r="BT966" t="s">
        <v>8838</v>
      </c>
      <c r="BU966" t="s">
        <v>8838</v>
      </c>
      <c r="BV966" t="s">
        <v>8838</v>
      </c>
      <c r="BW966">
        <v>-18.52</v>
      </c>
      <c r="BX966" t="s">
        <v>0</v>
      </c>
      <c r="BY966">
        <v>-85.55</v>
      </c>
      <c r="BZ966">
        <v>-44.24</v>
      </c>
      <c r="CA966">
        <v>-17.920000000000002</v>
      </c>
      <c r="CB966" t="s">
        <v>8838</v>
      </c>
      <c r="CC966" t="s">
        <v>8838</v>
      </c>
      <c r="CD966" t="s">
        <v>8838</v>
      </c>
      <c r="CE966">
        <v>-82.97</v>
      </c>
      <c r="CF966" t="s">
        <v>0</v>
      </c>
      <c r="CG966" t="s">
        <v>1</v>
      </c>
      <c r="CH966">
        <v>-50.21</v>
      </c>
      <c r="CI966">
        <v>-22.81</v>
      </c>
      <c r="CJ966" t="s">
        <v>8838</v>
      </c>
      <c r="CK966" t="s">
        <v>8838</v>
      </c>
      <c r="CL966" t="s">
        <v>8838</v>
      </c>
      <c r="CM966">
        <v>-438</v>
      </c>
      <c r="CN966" s="1">
        <v>-1159</v>
      </c>
      <c r="CO966">
        <v>-602</v>
      </c>
      <c r="CP966">
        <v>-850</v>
      </c>
      <c r="CQ966">
        <v>-509</v>
      </c>
      <c r="CR966" t="s">
        <v>8838</v>
      </c>
      <c r="CS966" t="s">
        <v>8838</v>
      </c>
      <c r="CT966" t="s">
        <v>8838</v>
      </c>
      <c r="CU966" t="s">
        <v>8838</v>
      </c>
      <c r="CV966" t="s">
        <v>8838</v>
      </c>
      <c r="CW966" t="s">
        <v>8838</v>
      </c>
      <c r="CX966" t="s">
        <v>2</v>
      </c>
      <c r="CY966" t="s">
        <v>2</v>
      </c>
      <c r="CZ966" t="s">
        <v>8838</v>
      </c>
      <c r="DA966" t="s">
        <v>8838</v>
      </c>
      <c r="DB966" t="s">
        <v>8838</v>
      </c>
      <c r="DC966" t="s">
        <v>8838</v>
      </c>
      <c r="DD966" t="s">
        <v>8838</v>
      </c>
      <c r="DE966" t="s">
        <v>8838</v>
      </c>
      <c r="DF966">
        <v>3.04</v>
      </c>
      <c r="DG966">
        <v>5</v>
      </c>
      <c r="DH966" t="s">
        <v>8838</v>
      </c>
      <c r="DI966" t="s">
        <v>8838</v>
      </c>
      <c r="DJ966" t="s">
        <v>8838</v>
      </c>
      <c r="DK966" s="5" t="e">
        <f>(CL966*3+CK966*2+CJ966)/6</f>
        <v>#VALUE!</v>
      </c>
      <c r="DL966" t="e">
        <f>BG966+(BG966*(CF966-8.25)/8.25)</f>
        <v>#VALUE!</v>
      </c>
      <c r="DM966" t="e">
        <f>BH966+(BH966*(CG966-8.25)/8.25)</f>
        <v>#VALUE!</v>
      </c>
      <c r="DN966">
        <f>BI966+(BI966*(CH966-8.25)/8.25)</f>
        <v>-371.24969696969697</v>
      </c>
      <c r="DO966">
        <f>BJ966+(BJ966*(CI966-8.25)/8.25)</f>
        <v>-1003.6399999999999</v>
      </c>
      <c r="DP966" t="e">
        <f>BK966+(BK966*(CJ966-8.25)/8.25)</f>
        <v>#VALUE!</v>
      </c>
      <c r="DQ966" t="e">
        <f>BL966+(BL966*(CK966-8.25)/8.25)</f>
        <v>#VALUE!</v>
      </c>
      <c r="DR966" t="e">
        <f>BM966+(BM966*(CL966-8.25)/8.25)</f>
        <v>#VALUE!</v>
      </c>
      <c r="DS966" s="7" t="e">
        <f>DL966*10^8/$H966</f>
        <v>#VALUE!</v>
      </c>
      <c r="DT966" s="7" t="e">
        <f>DM966*10^8/$H966</f>
        <v>#VALUE!</v>
      </c>
      <c r="DU966" s="7">
        <f>DN966*10^8/$H966</f>
        <v>-2448.7168810009489</v>
      </c>
      <c r="DV966" s="7">
        <f>DO966*10^8/$H966</f>
        <v>-6619.8847581777145</v>
      </c>
      <c r="DW966" s="7" t="e">
        <f>DP966*10^8/$H966</f>
        <v>#VALUE!</v>
      </c>
      <c r="DX966" s="7" t="e">
        <f>DQ966*10^8/$H966</f>
        <v>#VALUE!</v>
      </c>
      <c r="DY966" s="7" t="e">
        <f>DR966*10^8/$H966</f>
        <v>#VALUE!</v>
      </c>
      <c r="DZ966" s="7" t="e">
        <f>DS966*10^8/$H966</f>
        <v>#VALUE!</v>
      </c>
      <c r="EA966" s="7" t="e">
        <f>DY966*0.8</f>
        <v>#VALUE!</v>
      </c>
      <c r="EB966" s="9" t="e">
        <f>F966-#REF!</f>
        <v>#REF!</v>
      </c>
      <c r="EC966" s="3" t="e">
        <f>EB966/#REF!*100</f>
        <v>#REF!</v>
      </c>
      <c r="ED966" s="3" t="e">
        <f>DX966-F966</f>
        <v>#VALUE!</v>
      </c>
      <c r="EE966" s="11" t="e">
        <f>ED966/F966</f>
        <v>#VALUE!</v>
      </c>
      <c r="EF966" s="3" t="e">
        <f>F966-#REF!</f>
        <v>#REF!</v>
      </c>
    </row>
    <row r="967" spans="1:136" hidden="1" x14ac:dyDescent="0.3">
      <c r="A967">
        <v>965</v>
      </c>
      <c r="B967" s="17" t="s">
        <v>9804</v>
      </c>
      <c r="C967" s="16" t="str">
        <f>"https://finance.naver.com/item/frgn.nhn?code="&amp;B967</f>
        <v>https://finance.naver.com/item/frgn.nhn?code=124560</v>
      </c>
      <c r="D967" t="s">
        <v>5593</v>
      </c>
      <c r="E967" t="s">
        <v>5594</v>
      </c>
      <c r="F967" s="18">
        <f>VALUE(LEFT(E967,FIND("/",E967)-1))</f>
        <v>9460</v>
      </c>
      <c r="G967" s="6" t="s">
        <v>5595</v>
      </c>
      <c r="H967" s="6">
        <f>VALUE(LEFT(G967,FIND("/",G967)-1)) + VALUE(MID(G967,FIND("/",G967)+1,LEN(G967)))</f>
        <v>19536792</v>
      </c>
      <c r="I967" s="1">
        <v>750000</v>
      </c>
      <c r="J967" s="1">
        <f>F967*H967/(10^8)</f>
        <v>1848.1805231999999</v>
      </c>
      <c r="K967" s="1">
        <v>1853</v>
      </c>
      <c r="L967" s="1">
        <v>2548</v>
      </c>
      <c r="M967" s="1">
        <v>2439</v>
      </c>
      <c r="N967" s="1">
        <v>2861</v>
      </c>
      <c r="O967" s="1">
        <v>3413</v>
      </c>
      <c r="P967" s="1">
        <v>6004</v>
      </c>
      <c r="Q967" s="1">
        <v>5181</v>
      </c>
      <c r="R967" s="1">
        <v>5699</v>
      </c>
      <c r="S967">
        <v>80</v>
      </c>
      <c r="T967">
        <v>68</v>
      </c>
      <c r="U967">
        <v>117</v>
      </c>
      <c r="V967">
        <v>150</v>
      </c>
      <c r="W967">
        <v>147</v>
      </c>
      <c r="X967">
        <v>356</v>
      </c>
      <c r="Y967">
        <v>246</v>
      </c>
      <c r="Z967">
        <v>283</v>
      </c>
      <c r="AA967">
        <v>47</v>
      </c>
      <c r="AB967">
        <v>2</v>
      </c>
      <c r="AC967">
        <v>73</v>
      </c>
      <c r="AD967">
        <v>96</v>
      </c>
      <c r="AE967">
        <v>79</v>
      </c>
      <c r="AF967">
        <v>266</v>
      </c>
      <c r="AG967">
        <v>177</v>
      </c>
      <c r="AH967">
        <v>205</v>
      </c>
      <c r="AI967">
        <v>480</v>
      </c>
      <c r="AJ967">
        <v>586</v>
      </c>
      <c r="AK967">
        <v>663</v>
      </c>
      <c r="AL967">
        <v>875</v>
      </c>
      <c r="AM967" s="1">
        <v>1226</v>
      </c>
      <c r="AN967" s="1">
        <v>1590</v>
      </c>
      <c r="AO967" s="1">
        <v>1836</v>
      </c>
      <c r="AP967" s="1">
        <v>2112</v>
      </c>
      <c r="AQ967">
        <v>282</v>
      </c>
      <c r="AR967">
        <v>430</v>
      </c>
      <c r="AS967">
        <v>448</v>
      </c>
      <c r="AT967">
        <v>462</v>
      </c>
      <c r="AU967">
        <v>634</v>
      </c>
      <c r="AV967">
        <v>745</v>
      </c>
      <c r="AW967">
        <v>819</v>
      </c>
      <c r="AX967">
        <v>899</v>
      </c>
      <c r="AY967">
        <v>199</v>
      </c>
      <c r="AZ967">
        <v>155</v>
      </c>
      <c r="BA967">
        <v>215</v>
      </c>
      <c r="BB967">
        <v>413</v>
      </c>
      <c r="BC967">
        <v>592</v>
      </c>
      <c r="BD967">
        <v>846</v>
      </c>
      <c r="BE967" s="1">
        <v>1017</v>
      </c>
      <c r="BF967" s="1">
        <v>1213</v>
      </c>
      <c r="BG967">
        <v>199</v>
      </c>
      <c r="BH967">
        <v>155</v>
      </c>
      <c r="BI967">
        <v>214</v>
      </c>
      <c r="BJ967">
        <v>412</v>
      </c>
      <c r="BK967">
        <v>591</v>
      </c>
      <c r="BL967">
        <v>844</v>
      </c>
      <c r="BM967" s="1">
        <v>1012</v>
      </c>
      <c r="BN967" s="1">
        <v>1206</v>
      </c>
      <c r="BO967">
        <v>15</v>
      </c>
      <c r="BP967">
        <v>15</v>
      </c>
      <c r="BQ967">
        <v>15</v>
      </c>
      <c r="BR967">
        <v>18</v>
      </c>
      <c r="BS967">
        <v>20</v>
      </c>
      <c r="BT967">
        <v>20</v>
      </c>
      <c r="BU967">
        <v>20</v>
      </c>
      <c r="BV967">
        <v>20</v>
      </c>
      <c r="BW967">
        <v>10.35</v>
      </c>
      <c r="BX967" t="s">
        <v>0</v>
      </c>
      <c r="BY967">
        <v>11.72</v>
      </c>
      <c r="BZ967">
        <v>12.43</v>
      </c>
      <c r="CA967">
        <v>7.55</v>
      </c>
      <c r="CB967">
        <v>18.850000000000001</v>
      </c>
      <c r="CC967">
        <v>10.33</v>
      </c>
      <c r="CD967">
        <v>10.39</v>
      </c>
      <c r="CE967">
        <v>27.27</v>
      </c>
      <c r="CF967" t="s">
        <v>0</v>
      </c>
      <c r="CG967">
        <v>39.83</v>
      </c>
      <c r="CH967">
        <v>30.62</v>
      </c>
      <c r="CI967">
        <v>15.65</v>
      </c>
      <c r="CJ967">
        <v>36.82</v>
      </c>
      <c r="CK967">
        <v>18.97</v>
      </c>
      <c r="CL967">
        <v>18.3</v>
      </c>
      <c r="CM967">
        <v>316</v>
      </c>
      <c r="CN967">
        <v>12</v>
      </c>
      <c r="CO967">
        <v>491</v>
      </c>
      <c r="CP967">
        <v>631</v>
      </c>
      <c r="CQ967">
        <v>402</v>
      </c>
      <c r="CR967" s="1">
        <v>1351</v>
      </c>
      <c r="CS967">
        <v>901</v>
      </c>
      <c r="CT967" s="1">
        <v>1039</v>
      </c>
      <c r="CU967" t="s">
        <v>8838</v>
      </c>
      <c r="CV967" t="s">
        <v>8838</v>
      </c>
      <c r="CW967" t="s">
        <v>8838</v>
      </c>
      <c r="CX967">
        <v>8.1</v>
      </c>
      <c r="CY967">
        <v>12.87</v>
      </c>
      <c r="CZ967">
        <v>7</v>
      </c>
      <c r="DA967">
        <v>10.5</v>
      </c>
      <c r="DB967">
        <v>9.1</v>
      </c>
      <c r="DC967" t="s">
        <v>8838</v>
      </c>
      <c r="DD967" t="s">
        <v>8838</v>
      </c>
      <c r="DE967" t="s">
        <v>8838</v>
      </c>
      <c r="DF967">
        <v>2.15</v>
      </c>
      <c r="DG967">
        <v>1.67</v>
      </c>
      <c r="DH967">
        <v>2.15</v>
      </c>
      <c r="DI967">
        <v>1.8</v>
      </c>
      <c r="DJ967">
        <v>1.51</v>
      </c>
      <c r="DK967" s="5">
        <f>(CL967*3+CK967*2+CJ967)/6</f>
        <v>21.61</v>
      </c>
      <c r="DL967" t="e">
        <f>BG967+(BG967*(CF967-8.25)/8.25)</f>
        <v>#VALUE!</v>
      </c>
      <c r="DM967">
        <f>BH967+(BH967*(CG967-8.25)/8.25)</f>
        <v>748.32121212121206</v>
      </c>
      <c r="DN967">
        <f>BI967+(BI967*(CH967-8.25)/8.25)</f>
        <v>794.26424242424241</v>
      </c>
      <c r="DO967">
        <f>BJ967+(BJ967*(CI967-8.25)/8.25)</f>
        <v>781.5515151515151</v>
      </c>
      <c r="DP967">
        <f>BK967+(BK967*(CJ967-8.25)/8.25)</f>
        <v>2637.650909090909</v>
      </c>
      <c r="DQ967">
        <f>BL967+(BL967*(CK967-8.25)/8.25)</f>
        <v>1940.6884848484847</v>
      </c>
      <c r="DR967">
        <f>BM967+(BM967*(CL967-8.25)/8.25)</f>
        <v>2244.8000000000002</v>
      </c>
      <c r="DS967" s="7" t="e">
        <f>DL967*10^8/$H967</f>
        <v>#VALUE!</v>
      </c>
      <c r="DT967" s="7">
        <f>DM967*10^8/$H967</f>
        <v>3830.3177518663861</v>
      </c>
      <c r="DU967" s="7">
        <f>DN967*10^8/$H967</f>
        <v>4065.4793398232546</v>
      </c>
      <c r="DV967" s="7">
        <f>DO967*10^8/$H967</f>
        <v>4000.4086400239867</v>
      </c>
      <c r="DW967" s="7">
        <f>DP967*10^8/$H967</f>
        <v>13500.941756921549</v>
      </c>
      <c r="DX967" s="7">
        <f>DQ967*10^8/$H967</f>
        <v>9933.5064060081349</v>
      </c>
      <c r="DY967" s="7">
        <f>DR967*10^8/$H967</f>
        <v>11490.115675081151</v>
      </c>
      <c r="DZ967" s="7" t="e">
        <f>DS967*10^8/$H967</f>
        <v>#VALUE!</v>
      </c>
      <c r="EA967" s="7">
        <f>DY967*0.8</f>
        <v>9192.0925400649212</v>
      </c>
      <c r="EB967" s="9" t="e">
        <f>F967-#REF!</f>
        <v>#REF!</v>
      </c>
      <c r="EC967" s="3" t="e">
        <f>EB967/#REF!*100</f>
        <v>#REF!</v>
      </c>
      <c r="ED967" s="3">
        <f>DX967-F967</f>
        <v>473.50640600813495</v>
      </c>
      <c r="EE967" s="11">
        <f>ED967/F967</f>
        <v>5.0053531290500525E-2</v>
      </c>
      <c r="EF967" s="3" t="e">
        <f>F967-#REF!</f>
        <v>#REF!</v>
      </c>
    </row>
    <row r="968" spans="1:136" hidden="1" x14ac:dyDescent="0.3">
      <c r="A968">
        <v>966</v>
      </c>
      <c r="B968" s="17" t="s">
        <v>9805</v>
      </c>
      <c r="C968" s="16" t="str">
        <f>"https://finance.naver.com/item/frgn.nhn?code="&amp;B968</f>
        <v>https://finance.naver.com/item/frgn.nhn?code=335870</v>
      </c>
      <c r="D968" t="s">
        <v>5596</v>
      </c>
      <c r="E968" t="s">
        <v>5597</v>
      </c>
      <c r="F968" s="18">
        <f>VALUE(LEFT(E968,FIND("/",E968)-1))</f>
        <v>2790</v>
      </c>
      <c r="G968" s="6" t="s">
        <v>5598</v>
      </c>
      <c r="H968" s="6">
        <f>VALUE(LEFT(G968,FIND("/",G968)-1)) + VALUE(MID(G968,FIND("/",G968)+1,LEN(G968)))</f>
        <v>3120000</v>
      </c>
      <c r="I968">
        <v>0</v>
      </c>
      <c r="J968" s="1">
        <f>F968*H968/(10^8)</f>
        <v>87.048000000000002</v>
      </c>
      <c r="K968" t="s">
        <v>8838</v>
      </c>
      <c r="L968" t="s">
        <v>8838</v>
      </c>
      <c r="M968" t="s">
        <v>8838</v>
      </c>
      <c r="N968">
        <v>0</v>
      </c>
      <c r="O968">
        <v>0</v>
      </c>
      <c r="P968" t="s">
        <v>8838</v>
      </c>
      <c r="Q968" t="s">
        <v>8838</v>
      </c>
      <c r="R968" t="s">
        <v>8838</v>
      </c>
      <c r="S968" t="s">
        <v>8838</v>
      </c>
      <c r="T968" t="s">
        <v>8838</v>
      </c>
      <c r="U968" t="s">
        <v>8838</v>
      </c>
      <c r="V968">
        <v>0</v>
      </c>
      <c r="W968">
        <v>-1</v>
      </c>
      <c r="X968" t="s">
        <v>8838</v>
      </c>
      <c r="Y968" t="s">
        <v>8838</v>
      </c>
      <c r="Z968" t="s">
        <v>8838</v>
      </c>
      <c r="AA968" t="s">
        <v>8838</v>
      </c>
      <c r="AB968" t="s">
        <v>8838</v>
      </c>
      <c r="AC968" t="s">
        <v>8838</v>
      </c>
      <c r="AD968">
        <v>0</v>
      </c>
      <c r="AE968">
        <v>0</v>
      </c>
      <c r="AF968" t="s">
        <v>8838</v>
      </c>
      <c r="AG968" t="s">
        <v>8838</v>
      </c>
      <c r="AH968" t="s">
        <v>8838</v>
      </c>
      <c r="AI968" t="s">
        <v>8838</v>
      </c>
      <c r="AJ968" t="s">
        <v>8838</v>
      </c>
      <c r="AK968" t="s">
        <v>8838</v>
      </c>
      <c r="AL968">
        <v>72</v>
      </c>
      <c r="AM968">
        <v>72</v>
      </c>
      <c r="AN968" t="s">
        <v>8838</v>
      </c>
      <c r="AO968" t="s">
        <v>8838</v>
      </c>
      <c r="AP968" t="s">
        <v>8838</v>
      </c>
      <c r="AQ968" t="s">
        <v>8838</v>
      </c>
      <c r="AR968" t="s">
        <v>8838</v>
      </c>
      <c r="AS968" t="s">
        <v>8838</v>
      </c>
      <c r="AT968">
        <v>12</v>
      </c>
      <c r="AU968">
        <v>12</v>
      </c>
      <c r="AV968" t="s">
        <v>8838</v>
      </c>
      <c r="AW968" t="s">
        <v>8838</v>
      </c>
      <c r="AX968" t="s">
        <v>8838</v>
      </c>
      <c r="AY968" t="s">
        <v>8838</v>
      </c>
      <c r="AZ968" t="s">
        <v>8838</v>
      </c>
      <c r="BA968" t="s">
        <v>8838</v>
      </c>
      <c r="BB968">
        <v>60</v>
      </c>
      <c r="BC968">
        <v>60</v>
      </c>
      <c r="BD968" t="s">
        <v>8838</v>
      </c>
      <c r="BE968" t="s">
        <v>8838</v>
      </c>
      <c r="BF968" t="s">
        <v>8838</v>
      </c>
      <c r="BG968" t="s">
        <v>8838</v>
      </c>
      <c r="BH968" t="s">
        <v>8838</v>
      </c>
      <c r="BI968" t="s">
        <v>8838</v>
      </c>
      <c r="BJ968">
        <v>60</v>
      </c>
      <c r="BK968">
        <v>60</v>
      </c>
      <c r="BL968" t="s">
        <v>8838</v>
      </c>
      <c r="BM968" t="s">
        <v>8838</v>
      </c>
      <c r="BN968" t="s">
        <v>8838</v>
      </c>
      <c r="BO968" t="s">
        <v>8838</v>
      </c>
      <c r="BP968" t="s">
        <v>8838</v>
      </c>
      <c r="BQ968" t="s">
        <v>8838</v>
      </c>
      <c r="BR968">
        <v>3</v>
      </c>
      <c r="BS968">
        <v>3</v>
      </c>
      <c r="BT968" t="s">
        <v>8838</v>
      </c>
      <c r="BU968" t="s">
        <v>8838</v>
      </c>
      <c r="BV968" t="s">
        <v>8838</v>
      </c>
      <c r="BW968" t="s">
        <v>8838</v>
      </c>
      <c r="BX968" t="s">
        <v>8838</v>
      </c>
      <c r="BY968" t="s">
        <v>8838</v>
      </c>
      <c r="BZ968" t="s">
        <v>8838</v>
      </c>
      <c r="CA968">
        <v>-0.43</v>
      </c>
      <c r="CB968" t="s">
        <v>8838</v>
      </c>
      <c r="CC968" t="s">
        <v>8838</v>
      </c>
      <c r="CD968" t="s">
        <v>8838</v>
      </c>
      <c r="CE968" t="s">
        <v>8838</v>
      </c>
      <c r="CF968" t="s">
        <v>8838</v>
      </c>
      <c r="CG968" t="s">
        <v>8838</v>
      </c>
      <c r="CH968" t="s">
        <v>8838</v>
      </c>
      <c r="CI968">
        <v>-0.52</v>
      </c>
      <c r="CJ968" t="s">
        <v>8838</v>
      </c>
      <c r="CK968" t="s">
        <v>8838</v>
      </c>
      <c r="CL968" t="s">
        <v>8838</v>
      </c>
      <c r="CM968" t="s">
        <v>8838</v>
      </c>
      <c r="CN968" t="s">
        <v>8838</v>
      </c>
      <c r="CO968" t="s">
        <v>8838</v>
      </c>
      <c r="CP968">
        <v>-43</v>
      </c>
      <c r="CQ968">
        <v>-10</v>
      </c>
      <c r="CR968" t="s">
        <v>8838</v>
      </c>
      <c r="CS968" t="s">
        <v>8838</v>
      </c>
      <c r="CT968" t="s">
        <v>8838</v>
      </c>
      <c r="CU968" t="s">
        <v>8838</v>
      </c>
      <c r="CV968" t="s">
        <v>8838</v>
      </c>
      <c r="CW968" t="s">
        <v>8838</v>
      </c>
      <c r="CX968" t="s">
        <v>2</v>
      </c>
      <c r="CY968" t="s">
        <v>2</v>
      </c>
      <c r="CZ968" t="s">
        <v>8838</v>
      </c>
      <c r="DA968" t="s">
        <v>8838</v>
      </c>
      <c r="DB968" t="s">
        <v>8838</v>
      </c>
      <c r="DC968" t="s">
        <v>8838</v>
      </c>
      <c r="DD968" t="s">
        <v>8838</v>
      </c>
      <c r="DE968" t="s">
        <v>8838</v>
      </c>
      <c r="DF968">
        <v>1.04</v>
      </c>
      <c r="DG968">
        <v>1.1399999999999999</v>
      </c>
      <c r="DH968" t="s">
        <v>8838</v>
      </c>
      <c r="DI968" t="s">
        <v>8838</v>
      </c>
      <c r="DJ968" t="s">
        <v>8838</v>
      </c>
      <c r="DK968" s="5" t="e">
        <f>(CL968*3+CK968*2+CJ968)/6</f>
        <v>#VALUE!</v>
      </c>
      <c r="DL968" t="e">
        <f>BG968+(BG968*(CF968-8.25)/8.25)</f>
        <v>#VALUE!</v>
      </c>
      <c r="DM968" t="e">
        <f>BH968+(BH968*(CG968-8.25)/8.25)</f>
        <v>#VALUE!</v>
      </c>
      <c r="DN968" t="e">
        <f>BI968+(BI968*(CH968-8.25)/8.25)</f>
        <v>#VALUE!</v>
      </c>
      <c r="DO968">
        <f>BJ968+(BJ968*(CI968-8.25)/8.25)</f>
        <v>-3.7818181818181742</v>
      </c>
      <c r="DP968" t="e">
        <f>BK968+(BK968*(CJ968-8.25)/8.25)</f>
        <v>#VALUE!</v>
      </c>
      <c r="DQ968" t="e">
        <f>BL968+(BL968*(CK968-8.25)/8.25)</f>
        <v>#VALUE!</v>
      </c>
      <c r="DR968" t="e">
        <f>BM968+(BM968*(CL968-8.25)/8.25)</f>
        <v>#VALUE!</v>
      </c>
      <c r="DS968" s="7" t="e">
        <f>DL968*10^8/$H968</f>
        <v>#VALUE!</v>
      </c>
      <c r="DT968" s="7" t="e">
        <f>DM968*10^8/$H968</f>
        <v>#VALUE!</v>
      </c>
      <c r="DU968" s="7" t="e">
        <f>DN968*10^8/$H968</f>
        <v>#VALUE!</v>
      </c>
      <c r="DV968" s="7">
        <f>DO968*10^8/$H968</f>
        <v>-121.21212121212096</v>
      </c>
      <c r="DW968" s="7" t="e">
        <f>DP968*10^8/$H968</f>
        <v>#VALUE!</v>
      </c>
      <c r="DX968" s="7" t="e">
        <f>DQ968*10^8/$H968</f>
        <v>#VALUE!</v>
      </c>
      <c r="DY968" s="7" t="e">
        <f>DR968*10^8/$H968</f>
        <v>#VALUE!</v>
      </c>
      <c r="DZ968" s="7" t="e">
        <f>DS968*10^8/$H968</f>
        <v>#VALUE!</v>
      </c>
      <c r="EA968" s="7" t="e">
        <f>DY968*0.8</f>
        <v>#VALUE!</v>
      </c>
      <c r="EB968" s="9" t="e">
        <f>F968-#REF!</f>
        <v>#REF!</v>
      </c>
      <c r="EC968" s="3" t="e">
        <f>EB968/#REF!*100</f>
        <v>#REF!</v>
      </c>
      <c r="ED968" s="3" t="e">
        <f>DX968-F968</f>
        <v>#VALUE!</v>
      </c>
      <c r="EE968" s="11" t="e">
        <f>ED968/F968</f>
        <v>#VALUE!</v>
      </c>
      <c r="EF968" s="3" t="e">
        <f>F968-#REF!</f>
        <v>#REF!</v>
      </c>
    </row>
    <row r="969" spans="1:136" x14ac:dyDescent="0.3">
      <c r="A969">
        <v>2175</v>
      </c>
      <c r="B969" s="17" t="s">
        <v>11014</v>
      </c>
      <c r="C969" s="16" t="str">
        <f>"https://finance.naver.com/item/frgn.nhn?code="&amp;B969</f>
        <v>https://finance.naver.com/item/frgn.nhn?code=033500</v>
      </c>
      <c r="D969" t="s">
        <v>2216</v>
      </c>
      <c r="E969" t="s">
        <v>8572</v>
      </c>
      <c r="F969" s="18">
        <f>VALUE(LEFT(E969,FIND("/",E969)-1))</f>
        <v>11850</v>
      </c>
      <c r="G969" s="6" t="s">
        <v>8573</v>
      </c>
      <c r="H969" s="6">
        <f>VALUE(LEFT(G969,FIND("/",G969)-1)) + VALUE(MID(G969,FIND("/",G969)+1,LEN(G969)))</f>
        <v>28854770</v>
      </c>
      <c r="I969">
        <v>0</v>
      </c>
      <c r="J969" s="1">
        <f>F969*H969/(10^8)</f>
        <v>3419.2902450000001</v>
      </c>
      <c r="K969" s="1">
        <v>3350</v>
      </c>
      <c r="L969" s="1">
        <v>2310</v>
      </c>
      <c r="M969" s="1">
        <v>1881</v>
      </c>
      <c r="N969" s="1">
        <v>2533</v>
      </c>
      <c r="O969" s="1">
        <v>3880</v>
      </c>
      <c r="P969" s="1">
        <v>3678</v>
      </c>
      <c r="Q969" s="1">
        <v>4080</v>
      </c>
      <c r="R969" s="1">
        <v>4282</v>
      </c>
      <c r="S969">
        <v>133</v>
      </c>
      <c r="T969">
        <v>-252</v>
      </c>
      <c r="U969">
        <v>-85</v>
      </c>
      <c r="V969">
        <v>269</v>
      </c>
      <c r="W969">
        <v>320</v>
      </c>
      <c r="X969">
        <v>294</v>
      </c>
      <c r="Y969">
        <v>390</v>
      </c>
      <c r="Z969">
        <v>448</v>
      </c>
      <c r="AA969">
        <v>87</v>
      </c>
      <c r="AB969">
        <v>-322</v>
      </c>
      <c r="AC969">
        <v>-100</v>
      </c>
      <c r="AD969">
        <v>169</v>
      </c>
      <c r="AE969">
        <v>213</v>
      </c>
      <c r="AF969">
        <v>217</v>
      </c>
      <c r="AG969">
        <v>298</v>
      </c>
      <c r="AH969">
        <v>350</v>
      </c>
      <c r="AI969" s="1">
        <v>2800</v>
      </c>
      <c r="AJ969" s="1">
        <v>2240</v>
      </c>
      <c r="AK969" s="1">
        <v>2051</v>
      </c>
      <c r="AL969" s="1">
        <v>2631</v>
      </c>
      <c r="AM969" s="1">
        <v>2465</v>
      </c>
      <c r="AN969" s="1">
        <v>2538</v>
      </c>
      <c r="AO969" s="1">
        <v>2707</v>
      </c>
      <c r="AP969" s="1">
        <v>2974</v>
      </c>
      <c r="AQ969" s="1">
        <v>1616</v>
      </c>
      <c r="AR969" s="1">
        <v>1398</v>
      </c>
      <c r="AS969" s="1">
        <v>1311</v>
      </c>
      <c r="AT969" s="1">
        <v>1682</v>
      </c>
      <c r="AU969" s="1">
        <v>1367</v>
      </c>
      <c r="AV969" s="1">
        <v>1191</v>
      </c>
      <c r="AW969" s="1">
        <v>1158</v>
      </c>
      <c r="AX969" s="1">
        <v>1168</v>
      </c>
      <c r="AY969" s="1">
        <v>1185</v>
      </c>
      <c r="AZ969">
        <v>841</v>
      </c>
      <c r="BA969">
        <v>739</v>
      </c>
      <c r="BB969">
        <v>949</v>
      </c>
      <c r="BC969" s="1">
        <v>1098</v>
      </c>
      <c r="BD969" s="1">
        <v>1346</v>
      </c>
      <c r="BE969" s="1">
        <v>1550</v>
      </c>
      <c r="BF969" s="1">
        <v>1806</v>
      </c>
      <c r="BG969" s="1">
        <v>1196</v>
      </c>
      <c r="BH969">
        <v>863</v>
      </c>
      <c r="BI969">
        <v>739</v>
      </c>
      <c r="BJ969">
        <v>949</v>
      </c>
      <c r="BK969" s="1">
        <v>1098</v>
      </c>
      <c r="BL969" s="1">
        <v>1346</v>
      </c>
      <c r="BM969" s="1">
        <v>1550</v>
      </c>
      <c r="BN969" s="1">
        <v>1806</v>
      </c>
      <c r="BO969">
        <v>138</v>
      </c>
      <c r="BP969">
        <v>138</v>
      </c>
      <c r="BQ969">
        <v>138</v>
      </c>
      <c r="BR969">
        <v>138</v>
      </c>
      <c r="BS969">
        <v>141</v>
      </c>
      <c r="BT969">
        <v>150</v>
      </c>
      <c r="BU969">
        <v>150</v>
      </c>
      <c r="BV969">
        <v>150</v>
      </c>
      <c r="BW969">
        <v>3.08</v>
      </c>
      <c r="BX969">
        <v>-12.78</v>
      </c>
      <c r="BY969">
        <v>-4.68</v>
      </c>
      <c r="BZ969">
        <v>7.21</v>
      </c>
      <c r="CA969">
        <v>8.35</v>
      </c>
      <c r="CB969">
        <v>8.69</v>
      </c>
      <c r="CC969">
        <v>11.36</v>
      </c>
      <c r="CD969">
        <v>12.32</v>
      </c>
      <c r="CE969">
        <v>8.3800000000000008</v>
      </c>
      <c r="CF969">
        <v>-30.05</v>
      </c>
      <c r="CG969">
        <v>-15.26</v>
      </c>
      <c r="CH969">
        <v>19.989999999999998</v>
      </c>
      <c r="CI969">
        <v>20.79</v>
      </c>
      <c r="CJ969">
        <v>17.809999999999999</v>
      </c>
      <c r="CK969">
        <v>20.58</v>
      </c>
      <c r="CL969">
        <v>20.86</v>
      </c>
      <c r="CM969">
        <v>362</v>
      </c>
      <c r="CN969" s="1">
        <v>-1147</v>
      </c>
      <c r="CO969">
        <v>-453</v>
      </c>
      <c r="CP969">
        <v>625</v>
      </c>
      <c r="CQ969">
        <v>774</v>
      </c>
      <c r="CR969">
        <v>754</v>
      </c>
      <c r="CS969" s="1">
        <v>1033</v>
      </c>
      <c r="CT969" s="1">
        <v>1213</v>
      </c>
      <c r="CU969">
        <v>15.9</v>
      </c>
      <c r="CV969" t="s">
        <v>2</v>
      </c>
      <c r="CW969" t="s">
        <v>2</v>
      </c>
      <c r="CX969">
        <v>16.87</v>
      </c>
      <c r="CY969">
        <v>15.18</v>
      </c>
      <c r="CZ969">
        <v>15.71</v>
      </c>
      <c r="DA969">
        <v>11.47</v>
      </c>
      <c r="DB969">
        <v>9.77</v>
      </c>
      <c r="DC969">
        <v>1.27</v>
      </c>
      <c r="DD969">
        <v>1.53</v>
      </c>
      <c r="DE969">
        <v>2.71</v>
      </c>
      <c r="DF969">
        <v>2.91</v>
      </c>
      <c r="DG969">
        <v>2.75</v>
      </c>
      <c r="DH969">
        <v>2.4</v>
      </c>
      <c r="DI969">
        <v>2.1</v>
      </c>
      <c r="DJ969">
        <v>1.82</v>
      </c>
      <c r="DK969" s="5">
        <f>(CL969*3+CK969*2+CJ969)/6</f>
        <v>20.258333333333333</v>
      </c>
      <c r="DL969">
        <f>BG969+(BG969*(CF969-8.25)/8.25)</f>
        <v>-4356.3393939393936</v>
      </c>
      <c r="DM969">
        <f>BH969+(BH969*(CG969-8.25)/8.25)</f>
        <v>-1596.2884848484846</v>
      </c>
      <c r="DN969">
        <f>BI969+(BI969*(CH969-8.25)/8.25)</f>
        <v>1790.6193939393938</v>
      </c>
      <c r="DO969">
        <f>BJ969+(BJ969*(CI969-8.25)/8.25)</f>
        <v>2391.4799999999996</v>
      </c>
      <c r="DP969">
        <f>BK969+(BK969*(CJ969-8.25)/8.25)</f>
        <v>2370.3490909090906</v>
      </c>
      <c r="DQ969">
        <f>BL969+(BL969*(CK969-8.25)/8.25)</f>
        <v>3357.6581818181812</v>
      </c>
      <c r="DR969">
        <f>BM969+(BM969*(CL969-8.25)/8.25)</f>
        <v>3919.151515151515</v>
      </c>
      <c r="DS969" s="7">
        <f>DL969*10^8/$H969</f>
        <v>-15097.467052897646</v>
      </c>
      <c r="DT969" s="7">
        <f>DM969*10^8/$H969</f>
        <v>-5532.1476651814746</v>
      </c>
      <c r="DU969" s="7">
        <f>DN969*10^8/$H969</f>
        <v>6205.6269862466206</v>
      </c>
      <c r="DV969" s="7">
        <f>DO969*10^8/$H969</f>
        <v>8287.9884331082849</v>
      </c>
      <c r="DW969" s="7">
        <f>DP969*10^8/$H969</f>
        <v>8214.7564888200141</v>
      </c>
      <c r="DX969" s="7">
        <f>DQ969*10^8/$H969</f>
        <v>11636.405980079484</v>
      </c>
      <c r="DY969" s="7">
        <f>DR969*10^8/$H969</f>
        <v>13582.334966286387</v>
      </c>
      <c r="DZ969" s="7">
        <f>DS969*10^8/$H969</f>
        <v>-52322.257473886108</v>
      </c>
      <c r="EA969" s="7">
        <f>DY969*0.8</f>
        <v>10865.867973029111</v>
      </c>
      <c r="EB969" s="9" t="e">
        <f>F969-#REF!</f>
        <v>#REF!</v>
      </c>
      <c r="EC969" s="3" t="e">
        <f>EB969/#REF!*100</f>
        <v>#REF!</v>
      </c>
      <c r="ED969" s="3">
        <f>DX969-F969</f>
        <v>-213.59401992051608</v>
      </c>
      <c r="EE969" s="11">
        <f>ED969/F969</f>
        <v>-1.8024811807638489E-2</v>
      </c>
      <c r="EF969" s="3" t="e">
        <f>F969-#REF!</f>
        <v>#REF!</v>
      </c>
    </row>
    <row r="970" spans="1:136" hidden="1" x14ac:dyDescent="0.3">
      <c r="A970">
        <v>968</v>
      </c>
      <c r="B970" s="17" t="s">
        <v>9807</v>
      </c>
      <c r="C970" s="16" t="str">
        <f>"https://finance.naver.com/item/frgn.nhn?code="&amp;B970</f>
        <v>https://finance.naver.com/item/frgn.nhn?code=337450</v>
      </c>
      <c r="D970" t="s">
        <v>5602</v>
      </c>
      <c r="E970" t="s">
        <v>5603</v>
      </c>
      <c r="F970" s="18">
        <f>VALUE(LEFT(E970,FIND("/",E970)-1))</f>
        <v>2580</v>
      </c>
      <c r="G970" s="6" t="s">
        <v>5459</v>
      </c>
      <c r="H970" s="6">
        <f>VALUE(LEFT(G970,FIND("/",G970)-1)) + VALUE(MID(G970,FIND("/",G970)+1,LEN(G970)))</f>
        <v>4310000</v>
      </c>
      <c r="I970">
        <v>0</v>
      </c>
      <c r="J970" s="1">
        <f>F970*H970/(10^8)</f>
        <v>111.19799999999999</v>
      </c>
      <c r="K970" t="s">
        <v>8838</v>
      </c>
      <c r="L970" t="s">
        <v>8838</v>
      </c>
      <c r="M970">
        <v>0</v>
      </c>
      <c r="N970">
        <v>0</v>
      </c>
      <c r="O970">
        <v>0</v>
      </c>
      <c r="P970" t="s">
        <v>8838</v>
      </c>
      <c r="Q970" t="s">
        <v>8838</v>
      </c>
      <c r="R970" t="s">
        <v>8838</v>
      </c>
      <c r="S970" t="s">
        <v>8838</v>
      </c>
      <c r="T970" t="s">
        <v>8838</v>
      </c>
      <c r="U970">
        <v>0</v>
      </c>
      <c r="V970">
        <v>0</v>
      </c>
      <c r="W970">
        <v>0</v>
      </c>
      <c r="X970" t="s">
        <v>8838</v>
      </c>
      <c r="Y970" t="s">
        <v>8838</v>
      </c>
      <c r="Z970" t="s">
        <v>8838</v>
      </c>
      <c r="AA970" t="s">
        <v>8838</v>
      </c>
      <c r="AB970" t="s">
        <v>8838</v>
      </c>
      <c r="AC970">
        <v>0</v>
      </c>
      <c r="AD970">
        <v>0</v>
      </c>
      <c r="AE970">
        <v>0</v>
      </c>
      <c r="AF970" t="s">
        <v>8838</v>
      </c>
      <c r="AG970" t="s">
        <v>8838</v>
      </c>
      <c r="AH970" t="s">
        <v>8838</v>
      </c>
      <c r="AI970" t="s">
        <v>8838</v>
      </c>
      <c r="AJ970" t="s">
        <v>8838</v>
      </c>
      <c r="AK970">
        <v>20</v>
      </c>
      <c r="AL970">
        <v>98</v>
      </c>
      <c r="AM970">
        <v>99</v>
      </c>
      <c r="AN970" t="s">
        <v>8838</v>
      </c>
      <c r="AO970" t="s">
        <v>8838</v>
      </c>
      <c r="AP970" t="s">
        <v>8838</v>
      </c>
      <c r="AQ970" t="s">
        <v>8838</v>
      </c>
      <c r="AR970" t="s">
        <v>8838</v>
      </c>
      <c r="AS970">
        <v>16</v>
      </c>
      <c r="AT970">
        <v>15</v>
      </c>
      <c r="AU970">
        <v>16</v>
      </c>
      <c r="AV970" t="s">
        <v>8838</v>
      </c>
      <c r="AW970" t="s">
        <v>8838</v>
      </c>
      <c r="AX970" t="s">
        <v>8838</v>
      </c>
      <c r="AY970" t="s">
        <v>8838</v>
      </c>
      <c r="AZ970" t="s">
        <v>8838</v>
      </c>
      <c r="BA970">
        <v>4</v>
      </c>
      <c r="BB970">
        <v>83</v>
      </c>
      <c r="BC970">
        <v>83</v>
      </c>
      <c r="BD970" t="s">
        <v>8838</v>
      </c>
      <c r="BE970" t="s">
        <v>8838</v>
      </c>
      <c r="BF970" t="s">
        <v>8838</v>
      </c>
      <c r="BG970" t="s">
        <v>8838</v>
      </c>
      <c r="BH970" t="s">
        <v>8838</v>
      </c>
      <c r="BI970">
        <v>4</v>
      </c>
      <c r="BJ970">
        <v>83</v>
      </c>
      <c r="BK970">
        <v>83</v>
      </c>
      <c r="BL970" t="s">
        <v>8838</v>
      </c>
      <c r="BM970" t="s">
        <v>8838</v>
      </c>
      <c r="BN970" t="s">
        <v>8838</v>
      </c>
      <c r="BO970" t="s">
        <v>8838</v>
      </c>
      <c r="BP970" t="s">
        <v>8838</v>
      </c>
      <c r="BQ970">
        <v>0</v>
      </c>
      <c r="BR970">
        <v>4</v>
      </c>
      <c r="BS970">
        <v>4</v>
      </c>
      <c r="BT970" t="s">
        <v>8838</v>
      </c>
      <c r="BU970" t="s">
        <v>8838</v>
      </c>
      <c r="BV970" t="s">
        <v>8838</v>
      </c>
      <c r="BW970" t="s">
        <v>8838</v>
      </c>
      <c r="BX970" t="s">
        <v>8838</v>
      </c>
      <c r="BY970" t="s">
        <v>8838</v>
      </c>
      <c r="BZ970">
        <v>-0.5</v>
      </c>
      <c r="CA970">
        <v>0.24</v>
      </c>
      <c r="CB970" t="s">
        <v>8838</v>
      </c>
      <c r="CC970" t="s">
        <v>8838</v>
      </c>
      <c r="CD970" t="s">
        <v>8838</v>
      </c>
      <c r="CE970" t="s">
        <v>8838</v>
      </c>
      <c r="CF970" t="s">
        <v>8838</v>
      </c>
      <c r="CG970" t="s">
        <v>8838</v>
      </c>
      <c r="CH970">
        <v>-0.68</v>
      </c>
      <c r="CI970">
        <v>0.28000000000000003</v>
      </c>
      <c r="CJ970" t="s">
        <v>8838</v>
      </c>
      <c r="CK970" t="s">
        <v>8838</v>
      </c>
      <c r="CL970" t="s">
        <v>8838</v>
      </c>
      <c r="CM970" t="s">
        <v>8838</v>
      </c>
      <c r="CN970" t="s">
        <v>8838</v>
      </c>
      <c r="CO970">
        <v>-5</v>
      </c>
      <c r="CP970">
        <v>-17</v>
      </c>
      <c r="CQ970">
        <v>5</v>
      </c>
      <c r="CR970" t="s">
        <v>8838</v>
      </c>
      <c r="CS970" t="s">
        <v>8838</v>
      </c>
      <c r="CT970" t="s">
        <v>8838</v>
      </c>
      <c r="CU970" t="s">
        <v>8838</v>
      </c>
      <c r="CV970" t="s">
        <v>8838</v>
      </c>
      <c r="CW970" t="s">
        <v>8838</v>
      </c>
      <c r="CX970" t="s">
        <v>2</v>
      </c>
      <c r="CY970">
        <v>376.99</v>
      </c>
      <c r="CZ970" t="s">
        <v>8838</v>
      </c>
      <c r="DA970" t="s">
        <v>8838</v>
      </c>
      <c r="DB970" t="s">
        <v>8838</v>
      </c>
      <c r="DC970" t="s">
        <v>8838</v>
      </c>
      <c r="DD970" t="s">
        <v>8838</v>
      </c>
      <c r="DE970" t="s">
        <v>8838</v>
      </c>
      <c r="DF970">
        <v>1.05</v>
      </c>
      <c r="DG970">
        <v>1.06</v>
      </c>
      <c r="DH970" t="s">
        <v>8838</v>
      </c>
      <c r="DI970" t="s">
        <v>8838</v>
      </c>
      <c r="DJ970" t="s">
        <v>8838</v>
      </c>
      <c r="DK970" s="5" t="e">
        <f>(CL970*3+CK970*2+CJ970)/6</f>
        <v>#VALUE!</v>
      </c>
      <c r="DL970" t="e">
        <f>BG970+(BG970*(CF970-8.25)/8.25)</f>
        <v>#VALUE!</v>
      </c>
      <c r="DM970" t="e">
        <f>BH970+(BH970*(CG970-8.25)/8.25)</f>
        <v>#VALUE!</v>
      </c>
      <c r="DN970">
        <f>BI970+(BI970*(CH970-8.25)/8.25)</f>
        <v>-0.32969696969696916</v>
      </c>
      <c r="DO970">
        <f>BJ970+(BJ970*(CI970-8.25)/8.25)</f>
        <v>2.8169696969696929</v>
      </c>
      <c r="DP970" t="e">
        <f>BK970+(BK970*(CJ970-8.25)/8.25)</f>
        <v>#VALUE!</v>
      </c>
      <c r="DQ970" t="e">
        <f>BL970+(BL970*(CK970-8.25)/8.25)</f>
        <v>#VALUE!</v>
      </c>
      <c r="DR970" t="e">
        <f>BM970+(BM970*(CL970-8.25)/8.25)</f>
        <v>#VALUE!</v>
      </c>
      <c r="DS970" s="7" t="e">
        <f>DL970*10^8/$H970</f>
        <v>#VALUE!</v>
      </c>
      <c r="DT970" s="7" t="e">
        <f>DM970*10^8/$H970</f>
        <v>#VALUE!</v>
      </c>
      <c r="DU970" s="7">
        <f>DN970*10^8/$H970</f>
        <v>-7.6495816635027651</v>
      </c>
      <c r="DV970" s="7">
        <f>DO970*10^8/$H970</f>
        <v>65.358925683751565</v>
      </c>
      <c r="DW970" s="7" t="e">
        <f>DP970*10^8/$H970</f>
        <v>#VALUE!</v>
      </c>
      <c r="DX970" s="7" t="e">
        <f>DQ970*10^8/$H970</f>
        <v>#VALUE!</v>
      </c>
      <c r="DY970" s="7" t="e">
        <f>DR970*10^8/$H970</f>
        <v>#VALUE!</v>
      </c>
      <c r="DZ970" s="7" t="e">
        <f>DS970*10^8/$H970</f>
        <v>#VALUE!</v>
      </c>
      <c r="EA970" s="7" t="e">
        <f>DY970*0.8</f>
        <v>#VALUE!</v>
      </c>
      <c r="EB970" s="9" t="e">
        <f>F970-#REF!</f>
        <v>#REF!</v>
      </c>
      <c r="EC970" s="3" t="e">
        <f>EB970/#REF!*100</f>
        <v>#REF!</v>
      </c>
      <c r="ED970" s="3" t="e">
        <f>DX970-F970</f>
        <v>#VALUE!</v>
      </c>
      <c r="EE970" s="11" t="e">
        <f>ED970/F970</f>
        <v>#VALUE!</v>
      </c>
      <c r="EF970" s="3" t="e">
        <f>F970-#REF!</f>
        <v>#REF!</v>
      </c>
    </row>
    <row r="971" spans="1:136" hidden="1" x14ac:dyDescent="0.3">
      <c r="A971">
        <v>969</v>
      </c>
      <c r="B971" s="17" t="s">
        <v>9808</v>
      </c>
      <c r="C971" s="16" t="str">
        <f>"https://finance.naver.com/item/frgn.nhn?code="&amp;B971</f>
        <v>https://finance.naver.com/item/frgn.nhn?code=335890</v>
      </c>
      <c r="D971" t="s">
        <v>5604</v>
      </c>
      <c r="E971" t="s">
        <v>5605</v>
      </c>
      <c r="F971" s="18">
        <f>VALUE(LEFT(E971,FIND("/",E971)-1))</f>
        <v>2390</v>
      </c>
      <c r="G971" s="6" t="s">
        <v>5606</v>
      </c>
      <c r="H971" s="6">
        <f>VALUE(LEFT(G971,FIND("/",G971)-1)) + VALUE(MID(G971,FIND("/",G971)+1,LEN(G971)))</f>
        <v>55979300</v>
      </c>
      <c r="I971" s="1">
        <v>6541947</v>
      </c>
      <c r="J971" s="1">
        <f>F971*H971/(10^8)</f>
        <v>1337.90527</v>
      </c>
      <c r="K971">
        <v>63</v>
      </c>
      <c r="L971">
        <v>71</v>
      </c>
      <c r="M971">
        <v>63</v>
      </c>
      <c r="N971">
        <v>111</v>
      </c>
      <c r="O971">
        <v>122</v>
      </c>
      <c r="P971">
        <v>165</v>
      </c>
      <c r="Q971" t="s">
        <v>8838</v>
      </c>
      <c r="R971" t="s">
        <v>8838</v>
      </c>
      <c r="S971">
        <v>21</v>
      </c>
      <c r="T971">
        <v>22</v>
      </c>
      <c r="U971">
        <v>8</v>
      </c>
      <c r="V971">
        <v>38</v>
      </c>
      <c r="W971">
        <v>34</v>
      </c>
      <c r="X971">
        <v>48</v>
      </c>
      <c r="Y971" t="s">
        <v>8838</v>
      </c>
      <c r="Z971" t="s">
        <v>8838</v>
      </c>
      <c r="AA971">
        <v>18</v>
      </c>
      <c r="AB971">
        <v>19</v>
      </c>
      <c r="AC971">
        <v>8</v>
      </c>
      <c r="AD971">
        <v>33</v>
      </c>
      <c r="AE971">
        <v>-18</v>
      </c>
      <c r="AF971" t="s">
        <v>8838</v>
      </c>
      <c r="AG971" t="s">
        <v>8838</v>
      </c>
      <c r="AH971" t="s">
        <v>8838</v>
      </c>
      <c r="AI971">
        <v>47</v>
      </c>
      <c r="AJ971">
        <v>63</v>
      </c>
      <c r="AK971">
        <v>75</v>
      </c>
      <c r="AL971">
        <v>121</v>
      </c>
      <c r="AM971">
        <v>237</v>
      </c>
      <c r="AN971" t="s">
        <v>8838</v>
      </c>
      <c r="AO971" t="s">
        <v>8838</v>
      </c>
      <c r="AP971" t="s">
        <v>8838</v>
      </c>
      <c r="AQ971">
        <v>18</v>
      </c>
      <c r="AR971">
        <v>15</v>
      </c>
      <c r="AS971">
        <v>15</v>
      </c>
      <c r="AT971">
        <v>28</v>
      </c>
      <c r="AU971">
        <v>40</v>
      </c>
      <c r="AV971" t="s">
        <v>8838</v>
      </c>
      <c r="AW971" t="s">
        <v>8838</v>
      </c>
      <c r="AX971" t="s">
        <v>8838</v>
      </c>
      <c r="AY971">
        <v>29</v>
      </c>
      <c r="AZ971">
        <v>48</v>
      </c>
      <c r="BA971">
        <v>59</v>
      </c>
      <c r="BB971">
        <v>93</v>
      </c>
      <c r="BC971">
        <v>197</v>
      </c>
      <c r="BD971" t="s">
        <v>8838</v>
      </c>
      <c r="BE971" t="s">
        <v>8838</v>
      </c>
      <c r="BF971" t="s">
        <v>8838</v>
      </c>
      <c r="BG971">
        <v>29</v>
      </c>
      <c r="BH971">
        <v>48</v>
      </c>
      <c r="BI971">
        <v>59</v>
      </c>
      <c r="BJ971">
        <v>93</v>
      </c>
      <c r="BK971">
        <v>197</v>
      </c>
      <c r="BL971" t="s">
        <v>8838</v>
      </c>
      <c r="BM971" t="s">
        <v>8838</v>
      </c>
      <c r="BN971" t="s">
        <v>8838</v>
      </c>
      <c r="BO971">
        <v>3</v>
      </c>
      <c r="BP971">
        <v>2</v>
      </c>
      <c r="BQ971">
        <v>2</v>
      </c>
      <c r="BR971">
        <v>50</v>
      </c>
      <c r="BS971">
        <v>55</v>
      </c>
      <c r="BT971" t="s">
        <v>8838</v>
      </c>
      <c r="BU971" t="s">
        <v>8838</v>
      </c>
      <c r="BV971" t="s">
        <v>8838</v>
      </c>
      <c r="BW971">
        <v>56.35</v>
      </c>
      <c r="BX971">
        <v>34.94</v>
      </c>
      <c r="BY971">
        <v>11.32</v>
      </c>
      <c r="BZ971">
        <v>33.89</v>
      </c>
      <c r="CA971">
        <v>-10.130000000000001</v>
      </c>
      <c r="CB971" t="s">
        <v>8838</v>
      </c>
      <c r="CC971" t="s">
        <v>8838</v>
      </c>
      <c r="CD971" t="s">
        <v>8838</v>
      </c>
      <c r="CE971">
        <v>87.47</v>
      </c>
      <c r="CF971">
        <v>49.65</v>
      </c>
      <c r="CG971">
        <v>14.49</v>
      </c>
      <c r="CH971">
        <v>43.5</v>
      </c>
      <c r="CI971">
        <v>-12.49</v>
      </c>
      <c r="CJ971">
        <v>22.32</v>
      </c>
      <c r="CK971" t="s">
        <v>8838</v>
      </c>
      <c r="CL971" t="s">
        <v>8838</v>
      </c>
      <c r="CM971">
        <v>41</v>
      </c>
      <c r="CN971">
        <v>35</v>
      </c>
      <c r="CO971">
        <v>14</v>
      </c>
      <c r="CP971">
        <v>60</v>
      </c>
      <c r="CQ971">
        <v>-33</v>
      </c>
      <c r="CR971">
        <v>79</v>
      </c>
      <c r="CS971" t="s">
        <v>8838</v>
      </c>
      <c r="CT971" t="s">
        <v>8838</v>
      </c>
      <c r="CU971" t="s">
        <v>8838</v>
      </c>
      <c r="CV971" t="s">
        <v>8838</v>
      </c>
      <c r="CW971" t="s">
        <v>8838</v>
      </c>
      <c r="CX971" t="s">
        <v>8838</v>
      </c>
      <c r="CY971" t="s">
        <v>2</v>
      </c>
      <c r="CZ971">
        <v>30.34</v>
      </c>
      <c r="DA971" t="s">
        <v>8838</v>
      </c>
      <c r="DB971" t="s">
        <v>8838</v>
      </c>
      <c r="DC971" t="s">
        <v>8838</v>
      </c>
      <c r="DD971" t="s">
        <v>8838</v>
      </c>
      <c r="DE971" t="s">
        <v>8838</v>
      </c>
      <c r="DF971" t="s">
        <v>8838</v>
      </c>
      <c r="DG971">
        <v>7.15</v>
      </c>
      <c r="DH971" t="s">
        <v>8838</v>
      </c>
      <c r="DI971" t="s">
        <v>8838</v>
      </c>
      <c r="DJ971" t="s">
        <v>8838</v>
      </c>
      <c r="DK971" s="5" t="e">
        <f>(CL971*3+CK971*2+CJ971)/6</f>
        <v>#VALUE!</v>
      </c>
      <c r="DL971">
        <f>BG971+(BG971*(CF971-8.25)/8.25)</f>
        <v>174.5272727272727</v>
      </c>
      <c r="DM971">
        <f>BH971+(BH971*(CG971-8.25)/8.25)</f>
        <v>84.305454545454552</v>
      </c>
      <c r="DN971">
        <f>BI971+(BI971*(CH971-8.25)/8.25)</f>
        <v>311.09090909090912</v>
      </c>
      <c r="DO971">
        <f>BJ971+(BJ971*(CI971-8.25)/8.25)</f>
        <v>-140.79636363636365</v>
      </c>
      <c r="DP971">
        <f>BK971+(BK971*(CJ971-8.25)/8.25)</f>
        <v>532.97454545454548</v>
      </c>
      <c r="DQ971" t="e">
        <f>BL971+(BL971*(CK971-8.25)/8.25)</f>
        <v>#VALUE!</v>
      </c>
      <c r="DR971" t="e">
        <f>BM971+(BM971*(CL971-8.25)/8.25)</f>
        <v>#VALUE!</v>
      </c>
      <c r="DS971" s="7">
        <f>DL971*10^8/$H971</f>
        <v>311.77108811162827</v>
      </c>
      <c r="DT971" s="7">
        <f>DM971*10^8/$H971</f>
        <v>150.60112317491385</v>
      </c>
      <c r="DU971" s="7">
        <f>DN971*10^8/$H971</f>
        <v>555.72490025939783</v>
      </c>
      <c r="DV971" s="7">
        <f>DO971*10^8/$H971</f>
        <v>-251.51504866328028</v>
      </c>
      <c r="DW971" s="7">
        <f>DP971*10^8/$H971</f>
        <v>952.09219381904643</v>
      </c>
      <c r="DX971" s="7" t="e">
        <f>DQ971*10^8/$H971</f>
        <v>#VALUE!</v>
      </c>
      <c r="DY971" s="7" t="e">
        <f>DR971*10^8/$H971</f>
        <v>#VALUE!</v>
      </c>
      <c r="DZ971" s="7">
        <f>DS971*10^8/$H971</f>
        <v>556.9399547897674</v>
      </c>
      <c r="EA971" s="7" t="e">
        <f>DY971*0.8</f>
        <v>#VALUE!</v>
      </c>
      <c r="EB971" s="9" t="e">
        <f>F971-#REF!</f>
        <v>#REF!</v>
      </c>
      <c r="EC971" s="3" t="e">
        <f>EB971/#REF!*100</f>
        <v>#REF!</v>
      </c>
      <c r="ED971" s="3" t="e">
        <f>DX971-F971</f>
        <v>#VALUE!</v>
      </c>
      <c r="EE971" s="11" t="e">
        <f>ED971/F971</f>
        <v>#VALUE!</v>
      </c>
      <c r="EF971" s="3" t="e">
        <f>F971-#REF!</f>
        <v>#REF!</v>
      </c>
    </row>
    <row r="972" spans="1:136" hidden="1" x14ac:dyDescent="0.3">
      <c r="A972">
        <v>970</v>
      </c>
      <c r="B972" s="17" t="s">
        <v>9809</v>
      </c>
      <c r="C972" s="16" t="str">
        <f>"https://finance.naver.com/item/frgn.nhn?code="&amp;B972</f>
        <v>https://finance.naver.com/item/frgn.nhn?code=290510</v>
      </c>
      <c r="D972" t="s">
        <v>5607</v>
      </c>
      <c r="E972" t="s">
        <v>5608</v>
      </c>
      <c r="F972" s="18">
        <f>VALUE(LEFT(E972,FIND("/",E972)-1))</f>
        <v>8800</v>
      </c>
      <c r="G972" s="6" t="s">
        <v>5609</v>
      </c>
      <c r="H972" s="6">
        <f>VALUE(LEFT(G972,FIND("/",G972)-1)) + VALUE(MID(G972,FIND("/",G972)+1,LEN(G972)))</f>
        <v>84465099</v>
      </c>
      <c r="I972" s="1">
        <v>781918</v>
      </c>
      <c r="J972" s="1">
        <f>F972*H972/(10^8)</f>
        <v>7432.9287119999999</v>
      </c>
      <c r="K972" s="1">
        <v>1051</v>
      </c>
      <c r="L972" s="1">
        <v>1332</v>
      </c>
      <c r="M972" s="1">
        <v>1897</v>
      </c>
      <c r="N972" s="1">
        <v>2515</v>
      </c>
      <c r="O972" s="1">
        <v>3030</v>
      </c>
      <c r="P972" s="1">
        <v>3806</v>
      </c>
      <c r="Q972" s="1">
        <v>4489</v>
      </c>
      <c r="R972" s="1">
        <v>5087</v>
      </c>
      <c r="S972">
        <v>26</v>
      </c>
      <c r="T972">
        <v>63</v>
      </c>
      <c r="U972">
        <v>96</v>
      </c>
      <c r="V972">
        <v>108</v>
      </c>
      <c r="W972">
        <v>172</v>
      </c>
      <c r="X972">
        <v>250</v>
      </c>
      <c r="Y972">
        <v>338</v>
      </c>
      <c r="Z972">
        <v>431</v>
      </c>
      <c r="AA972">
        <v>31</v>
      </c>
      <c r="AB972">
        <v>47</v>
      </c>
      <c r="AC972">
        <v>49</v>
      </c>
      <c r="AD972">
        <v>70</v>
      </c>
      <c r="AE972">
        <v>161</v>
      </c>
      <c r="AF972">
        <v>192</v>
      </c>
      <c r="AG972">
        <v>268</v>
      </c>
      <c r="AH972">
        <v>349</v>
      </c>
      <c r="AI972">
        <v>908</v>
      </c>
      <c r="AJ972" s="1">
        <v>1038</v>
      </c>
      <c r="AK972" s="1">
        <v>2645</v>
      </c>
      <c r="AL972" s="1">
        <v>3449</v>
      </c>
      <c r="AM972" s="1">
        <v>4067</v>
      </c>
      <c r="AN972" s="1">
        <v>4375</v>
      </c>
      <c r="AO972" s="1">
        <v>4794</v>
      </c>
      <c r="AP972" s="1">
        <v>5274</v>
      </c>
      <c r="AQ972">
        <v>504</v>
      </c>
      <c r="AR972">
        <v>612</v>
      </c>
      <c r="AS972" s="1">
        <v>1298</v>
      </c>
      <c r="AT972" s="1">
        <v>1467</v>
      </c>
      <c r="AU972" s="1">
        <v>1720</v>
      </c>
      <c r="AV972" s="1">
        <v>1833</v>
      </c>
      <c r="AW972" s="1">
        <v>1980</v>
      </c>
      <c r="AX972" s="1">
        <v>2112</v>
      </c>
      <c r="AY972">
        <v>404</v>
      </c>
      <c r="AZ972">
        <v>426</v>
      </c>
      <c r="BA972" s="1">
        <v>1347</v>
      </c>
      <c r="BB972" s="1">
        <v>1981</v>
      </c>
      <c r="BC972" s="1">
        <v>2347</v>
      </c>
      <c r="BD972" s="1">
        <v>2542</v>
      </c>
      <c r="BE972" s="1">
        <v>2814</v>
      </c>
      <c r="BF972" s="1">
        <v>3163</v>
      </c>
      <c r="BG972">
        <v>404</v>
      </c>
      <c r="BH972">
        <v>426</v>
      </c>
      <c r="BI972" s="1">
        <v>1304</v>
      </c>
      <c r="BJ972" s="1">
        <v>1920</v>
      </c>
      <c r="BK972" s="1">
        <v>2270</v>
      </c>
      <c r="BL972" s="1">
        <v>2453</v>
      </c>
      <c r="BM972" s="1">
        <v>2690</v>
      </c>
      <c r="BN972" s="1">
        <v>2993</v>
      </c>
      <c r="BO972">
        <v>4</v>
      </c>
      <c r="BP972">
        <v>4</v>
      </c>
      <c r="BQ972">
        <v>22</v>
      </c>
      <c r="BR972">
        <v>25</v>
      </c>
      <c r="BS972">
        <v>75</v>
      </c>
      <c r="BT972">
        <v>79</v>
      </c>
      <c r="BU972">
        <v>79</v>
      </c>
      <c r="BV972">
        <v>79</v>
      </c>
      <c r="BW972" t="s">
        <v>0</v>
      </c>
      <c r="BX972">
        <v>4.78</v>
      </c>
      <c r="BY972">
        <v>2.65</v>
      </c>
      <c r="BZ972">
        <v>2.2999999999999998</v>
      </c>
      <c r="CA972">
        <v>4.3</v>
      </c>
      <c r="CB972">
        <v>4.54</v>
      </c>
      <c r="CC972">
        <v>5.84</v>
      </c>
      <c r="CD972">
        <v>6.93</v>
      </c>
      <c r="CE972" t="s">
        <v>0</v>
      </c>
      <c r="CF972">
        <v>11.22</v>
      </c>
      <c r="CG972">
        <v>5.19</v>
      </c>
      <c r="CH972">
        <v>3.75</v>
      </c>
      <c r="CI972">
        <v>7.17</v>
      </c>
      <c r="CJ972">
        <v>7.64</v>
      </c>
      <c r="CK972">
        <v>9.84</v>
      </c>
      <c r="CL972">
        <v>11.69</v>
      </c>
      <c r="CM972">
        <v>59</v>
      </c>
      <c r="CN972">
        <v>89</v>
      </c>
      <c r="CO972">
        <v>67</v>
      </c>
      <c r="CP972">
        <v>87</v>
      </c>
      <c r="CQ972">
        <v>197</v>
      </c>
      <c r="CR972">
        <v>222</v>
      </c>
      <c r="CS972">
        <v>300</v>
      </c>
      <c r="CT972">
        <v>393</v>
      </c>
      <c r="CU972" t="s">
        <v>8838</v>
      </c>
      <c r="CV972" t="s">
        <v>8838</v>
      </c>
      <c r="CW972" t="s">
        <v>8838</v>
      </c>
      <c r="CX972">
        <v>65.599999999999994</v>
      </c>
      <c r="CY972">
        <v>39.4</v>
      </c>
      <c r="CZ972">
        <v>39.659999999999997</v>
      </c>
      <c r="DA972">
        <v>29.38</v>
      </c>
      <c r="DB972">
        <v>22.37</v>
      </c>
      <c r="DC972" t="s">
        <v>8838</v>
      </c>
      <c r="DD972" t="s">
        <v>8838</v>
      </c>
      <c r="DE972" t="s">
        <v>8838</v>
      </c>
      <c r="DF972">
        <v>2.25</v>
      </c>
      <c r="DG972">
        <v>2.52</v>
      </c>
      <c r="DH972">
        <v>2.94</v>
      </c>
      <c r="DI972">
        <v>2.68</v>
      </c>
      <c r="DJ972">
        <v>2.42</v>
      </c>
      <c r="DK972" s="5">
        <f>(CL972*3+CK972*2+CJ972)/6</f>
        <v>10.398333333333333</v>
      </c>
      <c r="DL972">
        <f>BG972+(BG972*(CF972-8.25)/8.25)</f>
        <v>549.44000000000005</v>
      </c>
      <c r="DM972">
        <f>BH972+(BH972*(CG972-8.25)/8.25)</f>
        <v>267.99272727272728</v>
      </c>
      <c r="DN972">
        <f>BI972+(BI972*(CH972-8.25)/8.25)</f>
        <v>592.72727272727275</v>
      </c>
      <c r="DO972">
        <f>BJ972+(BJ972*(CI972-8.25)/8.25)</f>
        <v>1668.6545454545453</v>
      </c>
      <c r="DP972">
        <f>BK972+(BK972*(CJ972-8.25)/8.25)</f>
        <v>2102.1575757575756</v>
      </c>
      <c r="DQ972">
        <f>BL972+(BL972*(CK972-8.25)/8.25)</f>
        <v>2925.7599999999998</v>
      </c>
      <c r="DR972">
        <f>BM972+(BM972*(CL972-8.25)/8.25)</f>
        <v>3811.6484848484847</v>
      </c>
      <c r="DS972" s="7">
        <f>DL972*10^8/$H972</f>
        <v>650.4935251422603</v>
      </c>
      <c r="DT972" s="7">
        <f>DM972*10^8/$H972</f>
        <v>317.28220347285367</v>
      </c>
      <c r="DU972" s="7">
        <f>DN972*10^8/$H972</f>
        <v>701.7422340643592</v>
      </c>
      <c r="DV972" s="7">
        <f>DO972*10^8/$H972</f>
        <v>1975.5550697389763</v>
      </c>
      <c r="DW972" s="7">
        <f>DP972*10^8/$H972</f>
        <v>2488.7883879205251</v>
      </c>
      <c r="DX972" s="7">
        <f>DQ972*10^8/$H972</f>
        <v>3463.8685500149595</v>
      </c>
      <c r="DY972" s="7">
        <f>DR972*10^8/$H972</f>
        <v>4512.6904839695799</v>
      </c>
      <c r="DZ972" s="7">
        <f>DS972*10^8/$H972</f>
        <v>770.13291033052633</v>
      </c>
      <c r="EA972" s="7">
        <f>DY972*0.8</f>
        <v>3610.152387175664</v>
      </c>
      <c r="EB972" s="9" t="e">
        <f>F972-#REF!</f>
        <v>#REF!</v>
      </c>
      <c r="EC972" s="3" t="e">
        <f>EB972/#REF!*100</f>
        <v>#REF!</v>
      </c>
      <c r="ED972" s="3">
        <f>DX972-F972</f>
        <v>-5336.1314499850405</v>
      </c>
      <c r="EE972" s="11">
        <f>ED972/F972</f>
        <v>-0.60637857386193639</v>
      </c>
      <c r="EF972" s="3" t="e">
        <f>F972-#REF!</f>
        <v>#REF!</v>
      </c>
    </row>
    <row r="973" spans="1:136" hidden="1" x14ac:dyDescent="0.3">
      <c r="A973">
        <v>971</v>
      </c>
      <c r="B973" s="17" t="s">
        <v>9810</v>
      </c>
      <c r="C973" s="16" t="str">
        <f>"https://finance.naver.com/item/frgn.nhn?code="&amp;B973</f>
        <v>https://finance.naver.com/item/frgn.nhn?code=336060</v>
      </c>
      <c r="D973" t="s">
        <v>5610</v>
      </c>
      <c r="E973" t="s">
        <v>5611</v>
      </c>
      <c r="F973" s="18">
        <f>VALUE(LEFT(E973,FIND("/",E973)-1))</f>
        <v>2350</v>
      </c>
      <c r="G973" s="6" t="s">
        <v>5612</v>
      </c>
      <c r="H973" s="6">
        <f>VALUE(LEFT(G973,FIND("/",G973)-1)) + VALUE(MID(G973,FIND("/",G973)+1,LEN(G973)))</f>
        <v>5930000</v>
      </c>
      <c r="I973" s="1">
        <v>321781</v>
      </c>
      <c r="J973" s="1">
        <f>F973*H973/(10^8)</f>
        <v>139.35499999999999</v>
      </c>
      <c r="K973" t="s">
        <v>8838</v>
      </c>
      <c r="L973" t="s">
        <v>8838</v>
      </c>
      <c r="M973" t="s">
        <v>8838</v>
      </c>
      <c r="N973">
        <v>0</v>
      </c>
      <c r="O973">
        <v>0</v>
      </c>
      <c r="P973" t="s">
        <v>8838</v>
      </c>
      <c r="Q973" t="s">
        <v>8838</v>
      </c>
      <c r="R973" t="s">
        <v>8838</v>
      </c>
      <c r="S973" t="s">
        <v>8838</v>
      </c>
      <c r="T973" t="s">
        <v>8838</v>
      </c>
      <c r="U973" t="s">
        <v>8838</v>
      </c>
      <c r="V973">
        <v>0</v>
      </c>
      <c r="W973">
        <v>0</v>
      </c>
      <c r="X973" t="s">
        <v>8838</v>
      </c>
      <c r="Y973" t="s">
        <v>8838</v>
      </c>
      <c r="Z973" t="s">
        <v>8838</v>
      </c>
      <c r="AA973" t="s">
        <v>8838</v>
      </c>
      <c r="AB973" t="s">
        <v>8838</v>
      </c>
      <c r="AC973" t="s">
        <v>8838</v>
      </c>
      <c r="AD973">
        <v>0</v>
      </c>
      <c r="AE973">
        <v>1</v>
      </c>
      <c r="AF973" t="s">
        <v>8838</v>
      </c>
      <c r="AG973" t="s">
        <v>8838</v>
      </c>
      <c r="AH973" t="s">
        <v>8838</v>
      </c>
      <c r="AI973" t="s">
        <v>8838</v>
      </c>
      <c r="AJ973" t="s">
        <v>8838</v>
      </c>
      <c r="AK973" t="s">
        <v>8838</v>
      </c>
      <c r="AL973">
        <v>128</v>
      </c>
      <c r="AM973">
        <v>129</v>
      </c>
      <c r="AN973" t="s">
        <v>8838</v>
      </c>
      <c r="AO973" t="s">
        <v>8838</v>
      </c>
      <c r="AP973" t="s">
        <v>8838</v>
      </c>
      <c r="AQ973" t="s">
        <v>8838</v>
      </c>
      <c r="AR973" t="s">
        <v>8838</v>
      </c>
      <c r="AS973" t="s">
        <v>8838</v>
      </c>
      <c r="AT973">
        <v>13</v>
      </c>
      <c r="AU973">
        <v>14</v>
      </c>
      <c r="AV973" t="s">
        <v>8838</v>
      </c>
      <c r="AW973" t="s">
        <v>8838</v>
      </c>
      <c r="AX973" t="s">
        <v>8838</v>
      </c>
      <c r="AY973" t="s">
        <v>8838</v>
      </c>
      <c r="AZ973" t="s">
        <v>8838</v>
      </c>
      <c r="BA973" t="s">
        <v>8838</v>
      </c>
      <c r="BB973">
        <v>114</v>
      </c>
      <c r="BC973">
        <v>115</v>
      </c>
      <c r="BD973" t="s">
        <v>8838</v>
      </c>
      <c r="BE973" t="s">
        <v>8838</v>
      </c>
      <c r="BF973" t="s">
        <v>8838</v>
      </c>
      <c r="BG973" t="s">
        <v>8838</v>
      </c>
      <c r="BH973" t="s">
        <v>8838</v>
      </c>
      <c r="BI973" t="s">
        <v>8838</v>
      </c>
      <c r="BJ973">
        <v>114</v>
      </c>
      <c r="BK973">
        <v>115</v>
      </c>
      <c r="BL973" t="s">
        <v>8838</v>
      </c>
      <c r="BM973" t="s">
        <v>8838</v>
      </c>
      <c r="BN973" t="s">
        <v>8838</v>
      </c>
      <c r="BO973" t="s">
        <v>8838</v>
      </c>
      <c r="BP973" t="s">
        <v>8838</v>
      </c>
      <c r="BQ973" t="s">
        <v>8838</v>
      </c>
      <c r="BR973">
        <v>6</v>
      </c>
      <c r="BS973">
        <v>6</v>
      </c>
      <c r="BT973" t="s">
        <v>8838</v>
      </c>
      <c r="BU973" t="s">
        <v>8838</v>
      </c>
      <c r="BV973" t="s">
        <v>8838</v>
      </c>
      <c r="BW973" t="s">
        <v>8838</v>
      </c>
      <c r="BX973" t="s">
        <v>8838</v>
      </c>
      <c r="BY973" t="s">
        <v>8838</v>
      </c>
      <c r="BZ973" t="s">
        <v>8838</v>
      </c>
      <c r="CA973">
        <v>0.68</v>
      </c>
      <c r="CB973" t="s">
        <v>8838</v>
      </c>
      <c r="CC973" t="s">
        <v>8838</v>
      </c>
      <c r="CD973" t="s">
        <v>8838</v>
      </c>
      <c r="CE973" t="s">
        <v>8838</v>
      </c>
      <c r="CF973" t="s">
        <v>8838</v>
      </c>
      <c r="CG973" t="s">
        <v>8838</v>
      </c>
      <c r="CH973" t="s">
        <v>8838</v>
      </c>
      <c r="CI973">
        <v>0.77</v>
      </c>
      <c r="CJ973" t="s">
        <v>8838</v>
      </c>
      <c r="CK973" t="s">
        <v>8838</v>
      </c>
      <c r="CL973" t="s">
        <v>8838</v>
      </c>
      <c r="CM973" t="s">
        <v>8838</v>
      </c>
      <c r="CN973" t="s">
        <v>8838</v>
      </c>
      <c r="CO973" t="s">
        <v>8838</v>
      </c>
      <c r="CP973">
        <v>-6</v>
      </c>
      <c r="CQ973">
        <v>15</v>
      </c>
      <c r="CR973" t="s">
        <v>8838</v>
      </c>
      <c r="CS973" t="s">
        <v>8838</v>
      </c>
      <c r="CT973" t="s">
        <v>8838</v>
      </c>
      <c r="CU973" t="s">
        <v>8838</v>
      </c>
      <c r="CV973" t="s">
        <v>8838</v>
      </c>
      <c r="CW973" t="s">
        <v>8838</v>
      </c>
      <c r="CX973" t="s">
        <v>2</v>
      </c>
      <c r="CY973">
        <v>138.37</v>
      </c>
      <c r="CZ973" t="s">
        <v>8838</v>
      </c>
      <c r="DA973" t="s">
        <v>8838</v>
      </c>
      <c r="DB973" t="s">
        <v>8838</v>
      </c>
      <c r="DC973" t="s">
        <v>8838</v>
      </c>
      <c r="DD973" t="s">
        <v>8838</v>
      </c>
      <c r="DE973" t="s">
        <v>8838</v>
      </c>
      <c r="DF973">
        <v>1.04</v>
      </c>
      <c r="DG973">
        <v>1.05</v>
      </c>
      <c r="DH973" t="s">
        <v>8838</v>
      </c>
      <c r="DI973" t="s">
        <v>8838</v>
      </c>
      <c r="DJ973" t="s">
        <v>8838</v>
      </c>
      <c r="DK973" s="5" t="e">
        <f>(CL973*3+CK973*2+CJ973)/6</f>
        <v>#VALUE!</v>
      </c>
      <c r="DL973" t="e">
        <f>BG973+(BG973*(CF973-8.25)/8.25)</f>
        <v>#VALUE!</v>
      </c>
      <c r="DM973" t="e">
        <f>BH973+(BH973*(CG973-8.25)/8.25)</f>
        <v>#VALUE!</v>
      </c>
      <c r="DN973" t="e">
        <f>BI973+(BI973*(CH973-8.25)/8.25)</f>
        <v>#VALUE!</v>
      </c>
      <c r="DO973">
        <f>BJ973+(BJ973*(CI973-8.25)/8.25)</f>
        <v>10.64</v>
      </c>
      <c r="DP973" t="e">
        <f>BK973+(BK973*(CJ973-8.25)/8.25)</f>
        <v>#VALUE!</v>
      </c>
      <c r="DQ973" t="e">
        <f>BL973+(BL973*(CK973-8.25)/8.25)</f>
        <v>#VALUE!</v>
      </c>
      <c r="DR973" t="e">
        <f>BM973+(BM973*(CL973-8.25)/8.25)</f>
        <v>#VALUE!</v>
      </c>
      <c r="DS973" s="7" t="e">
        <f>DL973*10^8/$H973</f>
        <v>#VALUE!</v>
      </c>
      <c r="DT973" s="7" t="e">
        <f>DM973*10^8/$H973</f>
        <v>#VALUE!</v>
      </c>
      <c r="DU973" s="7" t="e">
        <f>DN973*10^8/$H973</f>
        <v>#VALUE!</v>
      </c>
      <c r="DV973" s="7">
        <f>DO973*10^8/$H973</f>
        <v>179.42664418212479</v>
      </c>
      <c r="DW973" s="7" t="e">
        <f>DP973*10^8/$H973</f>
        <v>#VALUE!</v>
      </c>
      <c r="DX973" s="7" t="e">
        <f>DQ973*10^8/$H973</f>
        <v>#VALUE!</v>
      </c>
      <c r="DY973" s="7" t="e">
        <f>DR973*10^8/$H973</f>
        <v>#VALUE!</v>
      </c>
      <c r="DZ973" s="7" t="e">
        <f>DS973*10^8/$H973</f>
        <v>#VALUE!</v>
      </c>
      <c r="EA973" s="7" t="e">
        <f>DY973*0.8</f>
        <v>#VALUE!</v>
      </c>
      <c r="EB973" s="9" t="e">
        <f>F973-#REF!</f>
        <v>#REF!</v>
      </c>
      <c r="EC973" s="3" t="e">
        <f>EB973/#REF!*100</f>
        <v>#REF!</v>
      </c>
      <c r="ED973" s="3" t="e">
        <f>DX973-F973</f>
        <v>#VALUE!</v>
      </c>
      <c r="EE973" s="11" t="e">
        <f>ED973/F973</f>
        <v>#VALUE!</v>
      </c>
      <c r="EF973" s="3" t="e">
        <f>F973-#REF!</f>
        <v>#REF!</v>
      </c>
    </row>
    <row r="974" spans="1:136" x14ac:dyDescent="0.3">
      <c r="A974">
        <v>594</v>
      </c>
      <c r="B974" s="17" t="s">
        <v>9433</v>
      </c>
      <c r="C974" s="16" t="str">
        <f>"https://finance.naver.com/item/frgn.nhn?code="&amp;B974</f>
        <v>https://finance.naver.com/item/frgn.nhn?code=002620</v>
      </c>
      <c r="D974" t="s">
        <v>557</v>
      </c>
      <c r="E974" t="s">
        <v>4693</v>
      </c>
      <c r="F974" s="18">
        <f>VALUE(LEFT(E974,FIND("/",E974)-1))</f>
        <v>21250</v>
      </c>
      <c r="G974" s="6" t="s">
        <v>4694</v>
      </c>
      <c r="H974" s="6">
        <f>VALUE(LEFT(G974,FIND("/",G974)-1)) + VALUE(MID(G974,FIND("/",G974)+1,LEN(G974)))</f>
        <v>15973355</v>
      </c>
      <c r="I974" s="1">
        <v>516846</v>
      </c>
      <c r="J974" s="1">
        <f>F974*H974/(10^8)</f>
        <v>3394.3379375</v>
      </c>
      <c r="K974">
        <v>406</v>
      </c>
      <c r="L974">
        <v>482</v>
      </c>
      <c r="M974" s="1">
        <v>1427</v>
      </c>
      <c r="N974" s="1">
        <v>7318</v>
      </c>
      <c r="O974" s="1">
        <v>7620</v>
      </c>
      <c r="P974" t="s">
        <v>8838</v>
      </c>
      <c r="Q974" t="s">
        <v>8838</v>
      </c>
      <c r="R974" t="s">
        <v>8838</v>
      </c>
      <c r="S974">
        <v>31</v>
      </c>
      <c r="T974">
        <v>44</v>
      </c>
      <c r="U974">
        <v>109</v>
      </c>
      <c r="V974">
        <v>95</v>
      </c>
      <c r="W974">
        <v>225</v>
      </c>
      <c r="X974" t="s">
        <v>8838</v>
      </c>
      <c r="Y974" t="s">
        <v>8838</v>
      </c>
      <c r="Z974" t="s">
        <v>8838</v>
      </c>
      <c r="AA974">
        <v>79</v>
      </c>
      <c r="AB974" s="1">
        <v>5209</v>
      </c>
      <c r="AC974">
        <v>73</v>
      </c>
      <c r="AD974">
        <v>-955</v>
      </c>
      <c r="AE974">
        <v>149</v>
      </c>
      <c r="AF974" t="s">
        <v>8838</v>
      </c>
      <c r="AG974" t="s">
        <v>8838</v>
      </c>
      <c r="AH974" t="s">
        <v>8838</v>
      </c>
      <c r="AI974" s="1">
        <v>4920</v>
      </c>
      <c r="AJ974" s="1">
        <v>2441</v>
      </c>
      <c r="AK974" s="1">
        <v>9201</v>
      </c>
      <c r="AL974" s="1">
        <v>8453</v>
      </c>
      <c r="AM974" s="1">
        <v>8874</v>
      </c>
      <c r="AN974" t="s">
        <v>8838</v>
      </c>
      <c r="AO974" t="s">
        <v>8838</v>
      </c>
      <c r="AP974" t="s">
        <v>8838</v>
      </c>
      <c r="AQ974" s="1">
        <v>2399</v>
      </c>
      <c r="AR974">
        <v>374</v>
      </c>
      <c r="AS974" s="1">
        <v>3305</v>
      </c>
      <c r="AT974" s="1">
        <v>3634</v>
      </c>
      <c r="AU974" s="1">
        <v>3881</v>
      </c>
      <c r="AV974" t="s">
        <v>8838</v>
      </c>
      <c r="AW974" t="s">
        <v>8838</v>
      </c>
      <c r="AX974" t="s">
        <v>8838</v>
      </c>
      <c r="AY974" s="1">
        <v>2521</v>
      </c>
      <c r="AZ974" s="1">
        <v>2067</v>
      </c>
      <c r="BA974" s="1">
        <v>5896</v>
      </c>
      <c r="BB974" s="1">
        <v>4818</v>
      </c>
      <c r="BC974" s="1">
        <v>4993</v>
      </c>
      <c r="BD974" t="s">
        <v>8838</v>
      </c>
      <c r="BE974" t="s">
        <v>8838</v>
      </c>
      <c r="BF974" t="s">
        <v>8838</v>
      </c>
      <c r="BG974" s="1">
        <v>2489</v>
      </c>
      <c r="BH974" s="1">
        <v>2030</v>
      </c>
      <c r="BI974" s="1">
        <v>4903</v>
      </c>
      <c r="BJ974" s="1">
        <v>3932</v>
      </c>
      <c r="BK974" s="1">
        <v>4075</v>
      </c>
      <c r="BL974" t="s">
        <v>8838</v>
      </c>
      <c r="BM974" t="s">
        <v>8838</v>
      </c>
      <c r="BN974" t="s">
        <v>8838</v>
      </c>
      <c r="BO974">
        <v>74</v>
      </c>
      <c r="BP974">
        <v>22</v>
      </c>
      <c r="BQ974">
        <v>80</v>
      </c>
      <c r="BR974">
        <v>80</v>
      </c>
      <c r="BS974">
        <v>80</v>
      </c>
      <c r="BT974" t="s">
        <v>8838</v>
      </c>
      <c r="BU974" t="s">
        <v>8838</v>
      </c>
      <c r="BV974" t="s">
        <v>8838</v>
      </c>
      <c r="BW974">
        <v>1.68</v>
      </c>
      <c r="BX974">
        <v>141.52000000000001</v>
      </c>
      <c r="BY974">
        <v>1.25</v>
      </c>
      <c r="BZ974">
        <v>-10.82</v>
      </c>
      <c r="CA974">
        <v>1.72</v>
      </c>
      <c r="CB974" t="s">
        <v>8838</v>
      </c>
      <c r="CC974" t="s">
        <v>8838</v>
      </c>
      <c r="CD974" t="s">
        <v>8838</v>
      </c>
      <c r="CE974">
        <v>2.57</v>
      </c>
      <c r="CF974">
        <v>230.26</v>
      </c>
      <c r="CG974">
        <v>2.04</v>
      </c>
      <c r="CH974">
        <v>-20.48</v>
      </c>
      <c r="CI974">
        <v>2.86</v>
      </c>
      <c r="CJ974" t="s">
        <v>8838</v>
      </c>
      <c r="CK974" t="s">
        <v>8838</v>
      </c>
      <c r="CL974" t="s">
        <v>8838</v>
      </c>
      <c r="CM974">
        <v>425</v>
      </c>
      <c r="CN974" s="1">
        <v>59088</v>
      </c>
      <c r="CO974" s="1">
        <v>1223</v>
      </c>
      <c r="CP974" s="1">
        <v>-5665</v>
      </c>
      <c r="CQ974">
        <v>716</v>
      </c>
      <c r="CR974" t="s">
        <v>8838</v>
      </c>
      <c r="CS974" t="s">
        <v>8838</v>
      </c>
      <c r="CT974" t="s">
        <v>8838</v>
      </c>
      <c r="CU974">
        <v>131.54</v>
      </c>
      <c r="CV974">
        <v>0.61</v>
      </c>
      <c r="CW974">
        <v>21.09</v>
      </c>
      <c r="CX974" t="s">
        <v>2</v>
      </c>
      <c r="CY974">
        <v>29.62</v>
      </c>
      <c r="CZ974" t="s">
        <v>8838</v>
      </c>
      <c r="DA974" t="s">
        <v>8838</v>
      </c>
      <c r="DB974" t="s">
        <v>8838</v>
      </c>
      <c r="DC974">
        <v>3.19</v>
      </c>
      <c r="DD974">
        <v>0.75</v>
      </c>
      <c r="DE974">
        <v>0.83</v>
      </c>
      <c r="DF974">
        <v>0.68</v>
      </c>
      <c r="DG974">
        <v>0.82</v>
      </c>
      <c r="DH974" t="s">
        <v>8838</v>
      </c>
      <c r="DI974" t="s">
        <v>8838</v>
      </c>
      <c r="DJ974" t="s">
        <v>8838</v>
      </c>
      <c r="DK974" s="5" t="e">
        <f>(CL974*3+CK974*2+CJ974)/6</f>
        <v>#VALUE!</v>
      </c>
      <c r="DL974">
        <f>BG974+(BG974*(CF974-8.25)/8.25)</f>
        <v>69468.744242424247</v>
      </c>
      <c r="DM974">
        <f>BH974+(BH974*(CG974-8.25)/8.25)</f>
        <v>501.9636363636364</v>
      </c>
      <c r="DN974">
        <f>BI974+(BI974*(CH974-8.25)/8.25)</f>
        <v>-12171.326060606061</v>
      </c>
      <c r="DO974">
        <f>BJ974+(BJ974*(CI974-8.25)/8.25)</f>
        <v>1363.0933333333328</v>
      </c>
      <c r="DP974" t="e">
        <f>BK974+(BK974*(CJ974-8.25)/8.25)</f>
        <v>#VALUE!</v>
      </c>
      <c r="DQ974" t="e">
        <f>BL974+(BL974*(CK974-8.25)/8.25)</f>
        <v>#VALUE!</v>
      </c>
      <c r="DR974" t="e">
        <f>BM974+(BM974*(CL974-8.25)/8.25)</f>
        <v>#VALUE!</v>
      </c>
      <c r="DS974" s="7">
        <f>DL974*10^8/$H974</f>
        <v>434903.90242015058</v>
      </c>
      <c r="DT974" s="7">
        <f>DM974*10^8/$H974</f>
        <v>3142.5059817654865</v>
      </c>
      <c r="DU974" s="7">
        <f>DN974*10^8/$H974</f>
        <v>-76197.680829143676</v>
      </c>
      <c r="DV974" s="7">
        <f>DO974*10^8/$H974</f>
        <v>8533.5443514110393</v>
      </c>
      <c r="DW974" s="7" t="e">
        <f>DP974*10^8/$H974</f>
        <v>#VALUE!</v>
      </c>
      <c r="DX974" s="7" t="e">
        <f>DQ974*10^8/$H974</f>
        <v>#VALUE!</v>
      </c>
      <c r="DY974" s="7" t="e">
        <f>DR974*10^8/$H974</f>
        <v>#VALUE!</v>
      </c>
      <c r="DZ974" s="7">
        <f>DS974*10^8/$H974</f>
        <v>2722683.5090070344</v>
      </c>
      <c r="EA974" s="7" t="e">
        <f>DY974*0.8</f>
        <v>#VALUE!</v>
      </c>
      <c r="EB974" s="9" t="e">
        <f>F974-#REF!</f>
        <v>#REF!</v>
      </c>
      <c r="EC974" s="3" t="e">
        <f>EB974/#REF!*100</f>
        <v>#REF!</v>
      </c>
      <c r="ED974" s="3" t="e">
        <f>DX974-F974</f>
        <v>#VALUE!</v>
      </c>
      <c r="EE974" s="11" t="e">
        <f>ED974/F974</f>
        <v>#VALUE!</v>
      </c>
      <c r="EF974" s="3" t="e">
        <f>F974-#REF!</f>
        <v>#REF!</v>
      </c>
    </row>
    <row r="975" spans="1:136" x14ac:dyDescent="0.3">
      <c r="A975">
        <v>742</v>
      </c>
      <c r="B975" s="17" t="s">
        <v>9581</v>
      </c>
      <c r="C975" s="16" t="str">
        <f>"https://finance.naver.com/item/frgn.nhn?code="&amp;B975</f>
        <v>https://finance.naver.com/item/frgn.nhn?code=000490</v>
      </c>
      <c r="D975" t="s">
        <v>693</v>
      </c>
      <c r="E975" t="s">
        <v>4992</v>
      </c>
      <c r="F975" s="18">
        <f>VALUE(LEFT(E975,FIND("/",E975)-1))</f>
        <v>14300</v>
      </c>
      <c r="G975" s="6" t="s">
        <v>4993</v>
      </c>
      <c r="H975" s="6">
        <f>VALUE(LEFT(G975,FIND("/",G975)-1)) + VALUE(MID(G975,FIND("/",G975)+1,LEN(G975)))</f>
        <v>23728210</v>
      </c>
      <c r="I975">
        <v>725</v>
      </c>
      <c r="J975" s="1">
        <f>F975*H975/(10^8)</f>
        <v>3393.1340300000002</v>
      </c>
      <c r="K975" s="1">
        <v>5854</v>
      </c>
      <c r="L975" s="1">
        <v>6101</v>
      </c>
      <c r="M975" s="1">
        <v>6548</v>
      </c>
      <c r="N975" s="1">
        <v>8344</v>
      </c>
      <c r="O975" s="1">
        <v>8958</v>
      </c>
      <c r="P975" s="1">
        <v>10677</v>
      </c>
      <c r="Q975" t="s">
        <v>8838</v>
      </c>
      <c r="R975" t="s">
        <v>8838</v>
      </c>
      <c r="S975">
        <v>-130</v>
      </c>
      <c r="T975">
        <v>172</v>
      </c>
      <c r="U975">
        <v>52</v>
      </c>
      <c r="V975">
        <v>241</v>
      </c>
      <c r="W975">
        <v>331</v>
      </c>
      <c r="X975">
        <v>609</v>
      </c>
      <c r="Y975" t="s">
        <v>8838</v>
      </c>
      <c r="Z975" t="s">
        <v>8838</v>
      </c>
      <c r="AA975">
        <v>-180</v>
      </c>
      <c r="AB975">
        <v>99</v>
      </c>
      <c r="AC975">
        <v>15</v>
      </c>
      <c r="AD975">
        <v>27</v>
      </c>
      <c r="AE975">
        <v>210</v>
      </c>
      <c r="AF975">
        <v>397</v>
      </c>
      <c r="AG975" t="s">
        <v>8838</v>
      </c>
      <c r="AH975" t="s">
        <v>8838</v>
      </c>
      <c r="AI975" s="1">
        <v>6672</v>
      </c>
      <c r="AJ975" s="1">
        <v>7306</v>
      </c>
      <c r="AK975" s="1">
        <v>7727</v>
      </c>
      <c r="AL975" s="1">
        <v>8274</v>
      </c>
      <c r="AM975" s="1">
        <v>9387</v>
      </c>
      <c r="AN975" t="s">
        <v>8838</v>
      </c>
      <c r="AO975" t="s">
        <v>8838</v>
      </c>
      <c r="AP975" t="s">
        <v>8838</v>
      </c>
      <c r="AQ975" s="1">
        <v>4521</v>
      </c>
      <c r="AR975" s="1">
        <v>5117</v>
      </c>
      <c r="AS975" s="1">
        <v>5552</v>
      </c>
      <c r="AT975" s="1">
        <v>6085</v>
      </c>
      <c r="AU975" s="1">
        <v>6104</v>
      </c>
      <c r="AV975" t="s">
        <v>8838</v>
      </c>
      <c r="AW975" t="s">
        <v>8838</v>
      </c>
      <c r="AX975" t="s">
        <v>8838</v>
      </c>
      <c r="AY975" s="1">
        <v>2151</v>
      </c>
      <c r="AZ975" s="1">
        <v>2189</v>
      </c>
      <c r="BA975" s="1">
        <v>2175</v>
      </c>
      <c r="BB975" s="1">
        <v>2188</v>
      </c>
      <c r="BC975" s="1">
        <v>3283</v>
      </c>
      <c r="BD975" t="s">
        <v>8838</v>
      </c>
      <c r="BE975" t="s">
        <v>8838</v>
      </c>
      <c r="BF975" t="s">
        <v>8838</v>
      </c>
      <c r="BG975" s="1">
        <v>2100</v>
      </c>
      <c r="BH975" s="1">
        <v>2133</v>
      </c>
      <c r="BI975" s="1">
        <v>2119</v>
      </c>
      <c r="BJ975" s="1">
        <v>2120</v>
      </c>
      <c r="BK975" s="1">
        <v>3156</v>
      </c>
      <c r="BL975" t="s">
        <v>8838</v>
      </c>
      <c r="BM975" t="s">
        <v>8838</v>
      </c>
      <c r="BN975" t="s">
        <v>8838</v>
      </c>
      <c r="BO975">
        <v>237</v>
      </c>
      <c r="BP975">
        <v>237</v>
      </c>
      <c r="BQ975">
        <v>237</v>
      </c>
      <c r="BR975">
        <v>237</v>
      </c>
      <c r="BS975">
        <v>237</v>
      </c>
      <c r="BT975" t="s">
        <v>8838</v>
      </c>
      <c r="BU975" t="s">
        <v>8838</v>
      </c>
      <c r="BV975" t="s">
        <v>8838</v>
      </c>
      <c r="BW975">
        <v>-2.65</v>
      </c>
      <c r="BX975">
        <v>1.41</v>
      </c>
      <c r="BY975">
        <v>0.19</v>
      </c>
      <c r="BZ975">
        <v>0.33</v>
      </c>
      <c r="CA975">
        <v>2.38</v>
      </c>
      <c r="CB975">
        <v>4.2300000000000004</v>
      </c>
      <c r="CC975" t="s">
        <v>8838</v>
      </c>
      <c r="CD975" t="s">
        <v>8838</v>
      </c>
      <c r="CE975">
        <v>-8.19</v>
      </c>
      <c r="CF975">
        <v>4.54</v>
      </c>
      <c r="CG975">
        <v>0.57999999999999996</v>
      </c>
      <c r="CH975">
        <v>1.31</v>
      </c>
      <c r="CI975">
        <v>7.74</v>
      </c>
      <c r="CJ975" t="s">
        <v>8838</v>
      </c>
      <c r="CK975" t="s">
        <v>8838</v>
      </c>
      <c r="CL975" t="s">
        <v>8838</v>
      </c>
      <c r="CM975">
        <v>-755</v>
      </c>
      <c r="CN975">
        <v>405</v>
      </c>
      <c r="CO975">
        <v>52</v>
      </c>
      <c r="CP975">
        <v>117</v>
      </c>
      <c r="CQ975">
        <v>861</v>
      </c>
      <c r="CR975" t="s">
        <v>8838</v>
      </c>
      <c r="CS975" t="s">
        <v>8838</v>
      </c>
      <c r="CT975" t="s">
        <v>8838</v>
      </c>
      <c r="CU975" t="s">
        <v>2</v>
      </c>
      <c r="CV975">
        <v>23.68</v>
      </c>
      <c r="CW975">
        <v>99.9</v>
      </c>
      <c r="CX975">
        <v>48.63</v>
      </c>
      <c r="CY975">
        <v>7.92</v>
      </c>
      <c r="CZ975" t="s">
        <v>8838</v>
      </c>
      <c r="DA975" t="s">
        <v>8838</v>
      </c>
      <c r="DB975" t="s">
        <v>8838</v>
      </c>
      <c r="DC975">
        <v>0.79</v>
      </c>
      <c r="DD975">
        <v>1.04</v>
      </c>
      <c r="DE975">
        <v>0.56000000000000005</v>
      </c>
      <c r="DF975">
        <v>0.62</v>
      </c>
      <c r="DG975">
        <v>0.5</v>
      </c>
      <c r="DH975" t="s">
        <v>8838</v>
      </c>
      <c r="DI975" t="s">
        <v>8838</v>
      </c>
      <c r="DJ975" t="s">
        <v>8838</v>
      </c>
      <c r="DK975" s="5" t="e">
        <f>(CL975*3+CK975*2+CJ975)/6</f>
        <v>#VALUE!</v>
      </c>
      <c r="DL975">
        <f>BG975+(BG975*(CF975-8.25)/8.25)</f>
        <v>1155.6363636363635</v>
      </c>
      <c r="DM975">
        <f>BH975+(BH975*(CG975-8.25)/8.25)</f>
        <v>149.95636363636368</v>
      </c>
      <c r="DN975">
        <f>BI975+(BI975*(CH975-8.25)/8.25)</f>
        <v>336.4715151515154</v>
      </c>
      <c r="DO975">
        <f>BJ975+(BJ975*(CI975-8.25)/8.25)</f>
        <v>1988.9454545454546</v>
      </c>
      <c r="DP975" t="e">
        <f>BK975+(BK975*(CJ975-8.25)/8.25)</f>
        <v>#VALUE!</v>
      </c>
      <c r="DQ975" t="e">
        <f>BL975+(BL975*(CK975-8.25)/8.25)</f>
        <v>#VALUE!</v>
      </c>
      <c r="DR975" t="e">
        <f>BM975+(BM975*(CL975-8.25)/8.25)</f>
        <v>#VALUE!</v>
      </c>
      <c r="DS975" s="7">
        <f>DL975*10^8/$H975</f>
        <v>4870.3056978860332</v>
      </c>
      <c r="DT975" s="7">
        <f>DM975*10^8/$H975</f>
        <v>631.97503577540692</v>
      </c>
      <c r="DU975" s="7">
        <f>DN975*10^8/$H975</f>
        <v>1418.0231679992523</v>
      </c>
      <c r="DV975" s="7">
        <f>DO975*10^8/$H975</f>
        <v>8382.1976227682353</v>
      </c>
      <c r="DW975" s="7" t="e">
        <f>DP975*10^8/$H975</f>
        <v>#VALUE!</v>
      </c>
      <c r="DX975" s="7" t="e">
        <f>DQ975*10^8/$H975</f>
        <v>#VALUE!</v>
      </c>
      <c r="DY975" s="7" t="e">
        <f>DR975*10^8/$H975</f>
        <v>#VALUE!</v>
      </c>
      <c r="DZ975" s="7">
        <f>DS975*10^8/$H975</f>
        <v>20525.381804552613</v>
      </c>
      <c r="EA975" s="7" t="e">
        <f>DY975*0.8</f>
        <v>#VALUE!</v>
      </c>
      <c r="EB975" s="9" t="e">
        <f>F975-#REF!</f>
        <v>#REF!</v>
      </c>
      <c r="EC975" s="3" t="e">
        <f>EB975/#REF!*100</f>
        <v>#REF!</v>
      </c>
      <c r="ED975" s="3" t="e">
        <f>DX975-F975</f>
        <v>#VALUE!</v>
      </c>
      <c r="EE975" s="11" t="e">
        <f>ED975/F975</f>
        <v>#VALUE!</v>
      </c>
      <c r="EF975" s="3" t="e">
        <f>F975-#REF!</f>
        <v>#REF!</v>
      </c>
    </row>
    <row r="976" spans="1:136" x14ac:dyDescent="0.3">
      <c r="A976">
        <v>1021</v>
      </c>
      <c r="B976" s="17" t="s">
        <v>9860</v>
      </c>
      <c r="C976" s="16" t="str">
        <f>"https://finance.naver.com/item/frgn.nhn?code="&amp;B976</f>
        <v>https://finance.naver.com/item/frgn.nhn?code=251970</v>
      </c>
      <c r="D976" t="s">
        <v>5759</v>
      </c>
      <c r="E976" t="s">
        <v>5760</v>
      </c>
      <c r="F976" s="18">
        <f>VALUE(LEFT(E976,FIND("/",E976)-1))</f>
        <v>27300</v>
      </c>
      <c r="G976" s="6" t="s">
        <v>5761</v>
      </c>
      <c r="H976" s="6">
        <f>VALUE(LEFT(G976,FIND("/",G976)-1)) + VALUE(MID(G976,FIND("/",G976)+1,LEN(G976)))</f>
        <v>12400000</v>
      </c>
      <c r="I976" s="1">
        <v>287382</v>
      </c>
      <c r="J976" s="1">
        <f>F976*H976/(10^8)</f>
        <v>3385.2</v>
      </c>
      <c r="K976" s="1">
        <v>1075</v>
      </c>
      <c r="L976" s="1">
        <v>1336</v>
      </c>
      <c r="M976" s="1">
        <v>1511</v>
      </c>
      <c r="N976" s="1">
        <v>1754</v>
      </c>
      <c r="O976" s="1">
        <v>1968</v>
      </c>
      <c r="P976" s="1">
        <v>2286</v>
      </c>
      <c r="Q976" s="1">
        <v>2583</v>
      </c>
      <c r="R976" s="1">
        <v>2961</v>
      </c>
      <c r="S976">
        <v>170</v>
      </c>
      <c r="T976">
        <v>192</v>
      </c>
      <c r="U976">
        <v>245</v>
      </c>
      <c r="V976">
        <v>269</v>
      </c>
      <c r="W976">
        <v>274</v>
      </c>
      <c r="X976">
        <v>326</v>
      </c>
      <c r="Y976">
        <v>381</v>
      </c>
      <c r="Z976">
        <v>459</v>
      </c>
      <c r="AA976">
        <v>238</v>
      </c>
      <c r="AB976">
        <v>162</v>
      </c>
      <c r="AC976">
        <v>208</v>
      </c>
      <c r="AD976">
        <v>229</v>
      </c>
      <c r="AE976">
        <v>245</v>
      </c>
      <c r="AF976">
        <v>304</v>
      </c>
      <c r="AG976">
        <v>347</v>
      </c>
      <c r="AH976">
        <v>411</v>
      </c>
      <c r="AI976">
        <v>919</v>
      </c>
      <c r="AJ976" s="1">
        <v>1147</v>
      </c>
      <c r="AK976" s="1">
        <v>1327</v>
      </c>
      <c r="AL976" s="1">
        <v>2942</v>
      </c>
      <c r="AM976" s="1">
        <v>2858</v>
      </c>
      <c r="AN976" s="1">
        <v>3132</v>
      </c>
      <c r="AO976" s="1">
        <v>3456</v>
      </c>
      <c r="AP976" s="1">
        <v>3969</v>
      </c>
      <c r="AQ976">
        <v>465</v>
      </c>
      <c r="AR976">
        <v>529</v>
      </c>
      <c r="AS976">
        <v>506</v>
      </c>
      <c r="AT976" s="1">
        <v>1080</v>
      </c>
      <c r="AU976">
        <v>624</v>
      </c>
      <c r="AV976">
        <v>618</v>
      </c>
      <c r="AW976">
        <v>642</v>
      </c>
      <c r="AX976">
        <v>794</v>
      </c>
      <c r="AY976">
        <v>454</v>
      </c>
      <c r="AZ976">
        <v>618</v>
      </c>
      <c r="BA976">
        <v>821</v>
      </c>
      <c r="BB976" s="1">
        <v>1862</v>
      </c>
      <c r="BC976" s="1">
        <v>2234</v>
      </c>
      <c r="BD976" s="1">
        <v>2514</v>
      </c>
      <c r="BE976" s="1">
        <v>2814</v>
      </c>
      <c r="BF976" s="1">
        <v>3175</v>
      </c>
      <c r="BG976">
        <v>454</v>
      </c>
      <c r="BH976">
        <v>618</v>
      </c>
      <c r="BI976">
        <v>821</v>
      </c>
      <c r="BJ976" s="1">
        <v>1444</v>
      </c>
      <c r="BK976" s="1">
        <v>1776</v>
      </c>
      <c r="BL976" s="1">
        <v>1992</v>
      </c>
      <c r="BM976" s="1">
        <v>2228</v>
      </c>
      <c r="BN976" s="1">
        <v>2459</v>
      </c>
      <c r="BO976">
        <v>9</v>
      </c>
      <c r="BP976">
        <v>9</v>
      </c>
      <c r="BQ976">
        <v>9</v>
      </c>
      <c r="BR976">
        <v>62</v>
      </c>
      <c r="BS976">
        <v>62</v>
      </c>
      <c r="BT976">
        <v>61</v>
      </c>
      <c r="BU976">
        <v>61</v>
      </c>
      <c r="BV976">
        <v>62</v>
      </c>
      <c r="BW976" t="s">
        <v>0</v>
      </c>
      <c r="BX976">
        <v>15.66</v>
      </c>
      <c r="BY976">
        <v>16.8</v>
      </c>
      <c r="BZ976">
        <v>10.73</v>
      </c>
      <c r="CA976">
        <v>8.4499999999999993</v>
      </c>
      <c r="CB976">
        <v>10.16</v>
      </c>
      <c r="CC976">
        <v>10.54</v>
      </c>
      <c r="CD976">
        <v>11.07</v>
      </c>
      <c r="CE976" t="s">
        <v>0</v>
      </c>
      <c r="CF976">
        <v>30.19</v>
      </c>
      <c r="CG976">
        <v>28.89</v>
      </c>
      <c r="CH976">
        <v>18.07</v>
      </c>
      <c r="CI976">
        <v>12.15</v>
      </c>
      <c r="CJ976">
        <v>12.49</v>
      </c>
      <c r="CK976">
        <v>13.04</v>
      </c>
      <c r="CL976">
        <v>13.68</v>
      </c>
      <c r="CM976" s="1">
        <v>1955</v>
      </c>
      <c r="CN976" s="1">
        <v>1327</v>
      </c>
      <c r="CO976" s="1">
        <v>1705</v>
      </c>
      <c r="CP976" s="1">
        <v>1661</v>
      </c>
      <c r="CQ976" s="1">
        <v>1577</v>
      </c>
      <c r="CR976" s="1">
        <v>1897</v>
      </c>
      <c r="CS976" s="1">
        <v>2218</v>
      </c>
      <c r="CT976" s="1">
        <v>2585</v>
      </c>
      <c r="CU976" t="s">
        <v>8838</v>
      </c>
      <c r="CV976" t="s">
        <v>8838</v>
      </c>
      <c r="CW976" t="s">
        <v>8838</v>
      </c>
      <c r="CX976">
        <v>11.08</v>
      </c>
      <c r="CY976">
        <v>9.98</v>
      </c>
      <c r="CZ976">
        <v>14.39</v>
      </c>
      <c r="DA976">
        <v>12.31</v>
      </c>
      <c r="DB976">
        <v>10.56</v>
      </c>
      <c r="DC976" t="s">
        <v>8838</v>
      </c>
      <c r="DD976" t="s">
        <v>8838</v>
      </c>
      <c r="DE976" t="s">
        <v>8838</v>
      </c>
      <c r="DF976">
        <v>1.39</v>
      </c>
      <c r="DG976">
        <v>1.07</v>
      </c>
      <c r="DH976">
        <v>1.66</v>
      </c>
      <c r="DI976">
        <v>1.49</v>
      </c>
      <c r="DJ976">
        <v>1.35</v>
      </c>
      <c r="DK976" s="5">
        <f>(CL976*3+CK976*2+CJ976)/6</f>
        <v>13.268333333333333</v>
      </c>
      <c r="DL976">
        <f>BG976+(BG976*(CF976-8.25)/8.25)</f>
        <v>1661.3648484848486</v>
      </c>
      <c r="DM976">
        <f>BH976+(BH976*(CG976-8.25)/8.25)</f>
        <v>2164.1236363636363</v>
      </c>
      <c r="DN976">
        <f>BI976+(BI976*(CH976-8.25)/8.25)</f>
        <v>1798.2387878787879</v>
      </c>
      <c r="DO976">
        <f>BJ976+(BJ976*(CI976-8.25)/8.25)</f>
        <v>2126.6181818181817</v>
      </c>
      <c r="DP976">
        <f>BK976+(BK976*(CJ976-8.25)/8.25)</f>
        <v>2688.7563636363639</v>
      </c>
      <c r="DQ976">
        <f>BL976+(BL976*(CK976-8.25)/8.25)</f>
        <v>3148.5672727272722</v>
      </c>
      <c r="DR976">
        <f>BM976+(BM976*(CL976-8.25)/8.25)</f>
        <v>3694.4290909090905</v>
      </c>
      <c r="DS976" s="7">
        <f>DL976*10^8/$H976</f>
        <v>13398.103616813296</v>
      </c>
      <c r="DT976" s="7">
        <f>DM976*10^8/$H976</f>
        <v>17452.609970674486</v>
      </c>
      <c r="DU976" s="7">
        <f>DN976*10^8/$H976</f>
        <v>14501.925708699902</v>
      </c>
      <c r="DV976" s="7">
        <f>DO976*10^8/$H976</f>
        <v>17150.14662756598</v>
      </c>
      <c r="DW976" s="7">
        <f>DP976*10^8/$H976</f>
        <v>21683.519061583578</v>
      </c>
      <c r="DX976" s="7">
        <f>DQ976*10^8/$H976</f>
        <v>25391.671554252196</v>
      </c>
      <c r="DY976" s="7">
        <f>DR976*10^8/$H976</f>
        <v>29793.782991202344</v>
      </c>
      <c r="DZ976" s="7">
        <f>DS976*10^8/$H976</f>
        <v>108049.22271623625</v>
      </c>
      <c r="EA976" s="7">
        <f>DY976*0.8</f>
        <v>23835.026392961878</v>
      </c>
      <c r="EB976" s="9" t="e">
        <f>F976-#REF!</f>
        <v>#REF!</v>
      </c>
      <c r="EC976" s="3" t="e">
        <f>EB976/#REF!*100</f>
        <v>#REF!</v>
      </c>
      <c r="ED976" s="3">
        <f>DX976-F976</f>
        <v>-1908.3284457478039</v>
      </c>
      <c r="EE976" s="11">
        <f>ED976/F976</f>
        <v>-6.9902140869882931E-2</v>
      </c>
      <c r="EF976" s="3" t="e">
        <f>F976-#REF!</f>
        <v>#REF!</v>
      </c>
    </row>
    <row r="977" spans="1:136" hidden="1" x14ac:dyDescent="0.3">
      <c r="A977">
        <v>975</v>
      </c>
      <c r="B977" s="17" t="s">
        <v>9814</v>
      </c>
      <c r="C977" s="16" t="str">
        <f>"https://finance.naver.com/item/frgn.nhn?code="&amp;B977</f>
        <v>https://finance.naver.com/item/frgn.nhn?code=103840</v>
      </c>
      <c r="D977" t="s">
        <v>5622</v>
      </c>
      <c r="E977" t="s">
        <v>5623</v>
      </c>
      <c r="F977" s="18">
        <f>VALUE(LEFT(E977,FIND("/",E977)-1))</f>
        <v>5680</v>
      </c>
      <c r="G977" s="6" t="s">
        <v>5624</v>
      </c>
      <c r="H977" s="6">
        <f>VALUE(LEFT(G977,FIND("/",G977)-1)) + VALUE(MID(G977,FIND("/",G977)+1,LEN(G977)))</f>
        <v>14258000</v>
      </c>
      <c r="I977">
        <v>0</v>
      </c>
      <c r="J977" s="1">
        <f>F977*H977/(10^8)</f>
        <v>809.85440000000006</v>
      </c>
      <c r="K977">
        <v>832</v>
      </c>
      <c r="L977">
        <v>957</v>
      </c>
      <c r="M977" s="1">
        <v>1074</v>
      </c>
      <c r="N977" s="1">
        <v>1179</v>
      </c>
      <c r="O977" s="1">
        <v>1331</v>
      </c>
      <c r="P977" t="s">
        <v>8838</v>
      </c>
      <c r="Q977" t="s">
        <v>8838</v>
      </c>
      <c r="R977" t="s">
        <v>8838</v>
      </c>
      <c r="S977">
        <v>-4</v>
      </c>
      <c r="T977">
        <v>29</v>
      </c>
      <c r="U977">
        <v>67</v>
      </c>
      <c r="V977">
        <v>60</v>
      </c>
      <c r="W977">
        <v>65</v>
      </c>
      <c r="X977" t="s">
        <v>8838</v>
      </c>
      <c r="Y977" t="s">
        <v>8838</v>
      </c>
      <c r="Z977" t="s">
        <v>8838</v>
      </c>
      <c r="AA977">
        <v>-25</v>
      </c>
      <c r="AB977">
        <v>3</v>
      </c>
      <c r="AC977">
        <v>39</v>
      </c>
      <c r="AD977">
        <v>34</v>
      </c>
      <c r="AE977">
        <v>41</v>
      </c>
      <c r="AF977" t="s">
        <v>8838</v>
      </c>
      <c r="AG977" t="s">
        <v>8838</v>
      </c>
      <c r="AH977" t="s">
        <v>8838</v>
      </c>
      <c r="AI977">
        <v>812</v>
      </c>
      <c r="AJ977">
        <v>845</v>
      </c>
      <c r="AK977">
        <v>928</v>
      </c>
      <c r="AL977" s="1">
        <v>1024</v>
      </c>
      <c r="AM977" s="1">
        <v>1224</v>
      </c>
      <c r="AN977" t="s">
        <v>8838</v>
      </c>
      <c r="AO977" t="s">
        <v>8838</v>
      </c>
      <c r="AP977" t="s">
        <v>8838</v>
      </c>
      <c r="AQ977">
        <v>619</v>
      </c>
      <c r="AR977">
        <v>703</v>
      </c>
      <c r="AS977">
        <v>747</v>
      </c>
      <c r="AT977">
        <v>689</v>
      </c>
      <c r="AU977">
        <v>847</v>
      </c>
      <c r="AV977" t="s">
        <v>8838</v>
      </c>
      <c r="AW977" t="s">
        <v>8838</v>
      </c>
      <c r="AX977" t="s">
        <v>8838</v>
      </c>
      <c r="AY977">
        <v>193</v>
      </c>
      <c r="AZ977">
        <v>141</v>
      </c>
      <c r="BA977">
        <v>181</v>
      </c>
      <c r="BB977">
        <v>335</v>
      </c>
      <c r="BC977">
        <v>376</v>
      </c>
      <c r="BD977" t="s">
        <v>8838</v>
      </c>
      <c r="BE977" t="s">
        <v>8838</v>
      </c>
      <c r="BF977" t="s">
        <v>8838</v>
      </c>
      <c r="BG977">
        <v>193</v>
      </c>
      <c r="BH977">
        <v>141</v>
      </c>
      <c r="BI977">
        <v>181</v>
      </c>
      <c r="BJ977">
        <v>335</v>
      </c>
      <c r="BK977">
        <v>376</v>
      </c>
      <c r="BL977" t="s">
        <v>8838</v>
      </c>
      <c r="BM977" t="s">
        <v>8838</v>
      </c>
      <c r="BN977" t="s">
        <v>8838</v>
      </c>
      <c r="BO977">
        <v>12</v>
      </c>
      <c r="BP977">
        <v>10</v>
      </c>
      <c r="BQ977">
        <v>10</v>
      </c>
      <c r="BR977">
        <v>13</v>
      </c>
      <c r="BS977">
        <v>13</v>
      </c>
      <c r="BT977" t="s">
        <v>8838</v>
      </c>
      <c r="BU977" t="s">
        <v>8838</v>
      </c>
      <c r="BV977" t="s">
        <v>8838</v>
      </c>
      <c r="BW977">
        <v>-3.14</v>
      </c>
      <c r="BX977" t="s">
        <v>0</v>
      </c>
      <c r="BY977">
        <v>4.4400000000000004</v>
      </c>
      <c r="BZ977">
        <v>3.5</v>
      </c>
      <c r="CA977">
        <v>3.62</v>
      </c>
      <c r="CB977" t="s">
        <v>8838</v>
      </c>
      <c r="CC977" t="s">
        <v>8838</v>
      </c>
      <c r="CD977" t="s">
        <v>8838</v>
      </c>
      <c r="CE977">
        <v>-12.49</v>
      </c>
      <c r="CF977" t="s">
        <v>0</v>
      </c>
      <c r="CG977">
        <v>24.41</v>
      </c>
      <c r="CH977">
        <v>13.26</v>
      </c>
      <c r="CI977">
        <v>11.43</v>
      </c>
      <c r="CJ977" t="s">
        <v>8838</v>
      </c>
      <c r="CK977" t="s">
        <v>8838</v>
      </c>
      <c r="CL977" t="s">
        <v>8838</v>
      </c>
      <c r="CM977">
        <v>-209</v>
      </c>
      <c r="CN977">
        <v>28</v>
      </c>
      <c r="CO977">
        <v>328</v>
      </c>
      <c r="CP977">
        <v>283</v>
      </c>
      <c r="CQ977">
        <v>285</v>
      </c>
      <c r="CR977" t="s">
        <v>8838</v>
      </c>
      <c r="CS977" t="s">
        <v>8838</v>
      </c>
      <c r="CT977" t="s">
        <v>8838</v>
      </c>
      <c r="CU977" t="s">
        <v>8838</v>
      </c>
      <c r="CV977" t="s">
        <v>8838</v>
      </c>
      <c r="CW977" t="s">
        <v>8838</v>
      </c>
      <c r="CX977">
        <v>14.09</v>
      </c>
      <c r="CY977">
        <v>20.87</v>
      </c>
      <c r="CZ977" t="s">
        <v>8838</v>
      </c>
      <c r="DA977" t="s">
        <v>8838</v>
      </c>
      <c r="DB977" t="s">
        <v>8838</v>
      </c>
      <c r="DC977" t="s">
        <v>8838</v>
      </c>
      <c r="DD977" t="s">
        <v>8838</v>
      </c>
      <c r="DE977" t="s">
        <v>8838</v>
      </c>
      <c r="DF977">
        <v>1.7</v>
      </c>
      <c r="DG977">
        <v>2.25</v>
      </c>
      <c r="DH977" t="s">
        <v>8838</v>
      </c>
      <c r="DI977" t="s">
        <v>8838</v>
      </c>
      <c r="DJ977" t="s">
        <v>8838</v>
      </c>
      <c r="DK977" s="5" t="e">
        <f>(CL977*3+CK977*2+CJ977)/6</f>
        <v>#VALUE!</v>
      </c>
      <c r="DL977" t="e">
        <f>BG977+(BG977*(CF977-8.25)/8.25)</f>
        <v>#VALUE!</v>
      </c>
      <c r="DM977">
        <f>BH977+(BH977*(CG977-8.25)/8.25)</f>
        <v>417.18909090909091</v>
      </c>
      <c r="DN977">
        <f>BI977+(BI977*(CH977-8.25)/8.25)</f>
        <v>290.9163636363636</v>
      </c>
      <c r="DO977">
        <f>BJ977+(BJ977*(CI977-8.25)/8.25)</f>
        <v>464.12727272727273</v>
      </c>
      <c r="DP977" t="e">
        <f>BK977+(BK977*(CJ977-8.25)/8.25)</f>
        <v>#VALUE!</v>
      </c>
      <c r="DQ977" t="e">
        <f>BL977+(BL977*(CK977-8.25)/8.25)</f>
        <v>#VALUE!</v>
      </c>
      <c r="DR977" t="e">
        <f>BM977+(BM977*(CL977-8.25)/8.25)</f>
        <v>#VALUE!</v>
      </c>
      <c r="DS977" s="7" t="e">
        <f>DL977*10^8/$H977</f>
        <v>#VALUE!</v>
      </c>
      <c r="DT977" s="7">
        <f>DM977*10^8/$H977</f>
        <v>2926.0000765120694</v>
      </c>
      <c r="DU977" s="7">
        <f>DN977*10^8/$H977</f>
        <v>2040.3728688200561</v>
      </c>
      <c r="DV977" s="7">
        <f>DO977*10^8/$H977</f>
        <v>3255.2060087478799</v>
      </c>
      <c r="DW977" s="7" t="e">
        <f>DP977*10^8/$H977</f>
        <v>#VALUE!</v>
      </c>
      <c r="DX977" s="7" t="e">
        <f>DQ977*10^8/$H977</f>
        <v>#VALUE!</v>
      </c>
      <c r="DY977" s="7" t="e">
        <f>DR977*10^8/$H977</f>
        <v>#VALUE!</v>
      </c>
      <c r="DZ977" s="7" t="e">
        <f>DS977*10^8/$H977</f>
        <v>#VALUE!</v>
      </c>
      <c r="EA977" s="7" t="e">
        <f>DY977*0.8</f>
        <v>#VALUE!</v>
      </c>
      <c r="EB977" s="9" t="e">
        <f>F977-#REF!</f>
        <v>#REF!</v>
      </c>
      <c r="EC977" s="3" t="e">
        <f>EB977/#REF!*100</f>
        <v>#REF!</v>
      </c>
      <c r="ED977" s="3" t="e">
        <f>DX977-F977</f>
        <v>#VALUE!</v>
      </c>
      <c r="EE977" s="11" t="e">
        <f>ED977/F977</f>
        <v>#VALUE!</v>
      </c>
      <c r="EF977" s="3" t="e">
        <f>F977-#REF!</f>
        <v>#REF!</v>
      </c>
    </row>
    <row r="978" spans="1:136" x14ac:dyDescent="0.3">
      <c r="A978">
        <v>1639</v>
      </c>
      <c r="B978" s="17" t="s">
        <v>10478</v>
      </c>
      <c r="C978" s="16" t="str">
        <f>"https://finance.naver.com/item/frgn.nhn?code="&amp;B978</f>
        <v>https://finance.naver.com/item/frgn.nhn?code=063170</v>
      </c>
      <c r="D978" t="s">
        <v>1686</v>
      </c>
      <c r="E978" t="s">
        <v>7542</v>
      </c>
      <c r="F978" s="18">
        <f>VALUE(LEFT(E978,FIND("/",E978)-1))</f>
        <v>20000</v>
      </c>
      <c r="G978" s="6" t="s">
        <v>7543</v>
      </c>
      <c r="H978" s="6">
        <f>VALUE(LEFT(G978,FIND("/",G978)-1)) + VALUE(MID(G978,FIND("/",G978)+1,LEN(G978)))</f>
        <v>16917500</v>
      </c>
      <c r="I978" s="1">
        <v>4451</v>
      </c>
      <c r="J978" s="1">
        <f>F978*H978/(10^8)</f>
        <v>3383.5</v>
      </c>
      <c r="K978">
        <v>509</v>
      </c>
      <c r="L978">
        <v>542</v>
      </c>
      <c r="M978">
        <v>620</v>
      </c>
      <c r="N978">
        <v>451</v>
      </c>
      <c r="O978">
        <v>289</v>
      </c>
      <c r="P978">
        <v>771</v>
      </c>
      <c r="Q978">
        <v>935</v>
      </c>
      <c r="R978" s="1">
        <v>1115</v>
      </c>
      <c r="S978">
        <v>96</v>
      </c>
      <c r="T978">
        <v>64</v>
      </c>
      <c r="U978">
        <v>88</v>
      </c>
      <c r="V978">
        <v>-46</v>
      </c>
      <c r="W978">
        <v>-4</v>
      </c>
      <c r="X978">
        <v>152</v>
      </c>
      <c r="Y978">
        <v>183</v>
      </c>
      <c r="Z978">
        <v>220</v>
      </c>
      <c r="AA978">
        <v>66</v>
      </c>
      <c r="AB978">
        <v>31</v>
      </c>
      <c r="AC978">
        <v>71</v>
      </c>
      <c r="AD978">
        <v>-87</v>
      </c>
      <c r="AE978">
        <v>-27</v>
      </c>
      <c r="AF978">
        <v>124</v>
      </c>
      <c r="AG978">
        <v>141</v>
      </c>
      <c r="AH978">
        <v>171</v>
      </c>
      <c r="AI978" s="1">
        <v>1316</v>
      </c>
      <c r="AJ978" s="1">
        <v>1543</v>
      </c>
      <c r="AK978" s="1">
        <v>2053</v>
      </c>
      <c r="AL978" s="1">
        <v>1728</v>
      </c>
      <c r="AM978" s="1">
        <v>1480</v>
      </c>
      <c r="AN978" s="1">
        <v>1928</v>
      </c>
      <c r="AO978" s="1">
        <v>2073</v>
      </c>
      <c r="AP978" s="1">
        <v>2250</v>
      </c>
      <c r="AQ978">
        <v>590</v>
      </c>
      <c r="AR978">
        <v>821</v>
      </c>
      <c r="AS978" s="1">
        <v>1272</v>
      </c>
      <c r="AT978" s="1">
        <v>1042</v>
      </c>
      <c r="AU978">
        <v>828</v>
      </c>
      <c r="AV978" s="1">
        <v>1159</v>
      </c>
      <c r="AW978" s="1">
        <v>1169</v>
      </c>
      <c r="AX978" s="1">
        <v>1181</v>
      </c>
      <c r="AY978">
        <v>726</v>
      </c>
      <c r="AZ978">
        <v>723</v>
      </c>
      <c r="BA978">
        <v>781</v>
      </c>
      <c r="BB978">
        <v>686</v>
      </c>
      <c r="BC978">
        <v>652</v>
      </c>
      <c r="BD978">
        <v>769</v>
      </c>
      <c r="BE978">
        <v>904</v>
      </c>
      <c r="BF978" s="1">
        <v>1069</v>
      </c>
      <c r="BG978">
        <v>715</v>
      </c>
      <c r="BH978">
        <v>704</v>
      </c>
      <c r="BI978">
        <v>759</v>
      </c>
      <c r="BJ978">
        <v>686</v>
      </c>
      <c r="BK978">
        <v>652</v>
      </c>
      <c r="BL978">
        <v>769</v>
      </c>
      <c r="BM978">
        <v>904</v>
      </c>
      <c r="BN978" s="1">
        <v>1069</v>
      </c>
      <c r="BO978">
        <v>85</v>
      </c>
      <c r="BP978">
        <v>85</v>
      </c>
      <c r="BQ978">
        <v>85</v>
      </c>
      <c r="BR978">
        <v>85</v>
      </c>
      <c r="BS978">
        <v>85</v>
      </c>
      <c r="BT978">
        <v>85</v>
      </c>
      <c r="BU978">
        <v>85</v>
      </c>
      <c r="BV978">
        <v>85</v>
      </c>
      <c r="BW978">
        <v>5.15</v>
      </c>
      <c r="BX978">
        <v>2.14</v>
      </c>
      <c r="BY978">
        <v>3.94</v>
      </c>
      <c r="BZ978">
        <v>-4.62</v>
      </c>
      <c r="CA978">
        <v>-1.69</v>
      </c>
      <c r="CB978">
        <v>7.28</v>
      </c>
      <c r="CC978">
        <v>7.05</v>
      </c>
      <c r="CD978">
        <v>7.91</v>
      </c>
      <c r="CE978">
        <v>8.85</v>
      </c>
      <c r="CF978">
        <v>4.3899999999999997</v>
      </c>
      <c r="CG978">
        <v>10</v>
      </c>
      <c r="CH978">
        <v>-9.25</v>
      </c>
      <c r="CI978">
        <v>-4.0599999999999996</v>
      </c>
      <c r="CJ978">
        <v>17.45</v>
      </c>
      <c r="CK978">
        <v>16.86</v>
      </c>
      <c r="CL978">
        <v>17.329999999999998</v>
      </c>
      <c r="CM978">
        <v>363</v>
      </c>
      <c r="CN978">
        <v>184</v>
      </c>
      <c r="CO978">
        <v>432</v>
      </c>
      <c r="CP978">
        <v>-395</v>
      </c>
      <c r="CQ978">
        <v>-161</v>
      </c>
      <c r="CR978">
        <v>733</v>
      </c>
      <c r="CS978">
        <v>833</v>
      </c>
      <c r="CT978" s="1">
        <v>1011</v>
      </c>
      <c r="CU978">
        <v>26.84</v>
      </c>
      <c r="CV978">
        <v>48.14</v>
      </c>
      <c r="CW978">
        <v>20.36</v>
      </c>
      <c r="CX978" t="s">
        <v>2</v>
      </c>
      <c r="CY978" t="s">
        <v>2</v>
      </c>
      <c r="CZ978">
        <v>27.29</v>
      </c>
      <c r="DA978">
        <v>24</v>
      </c>
      <c r="DB978">
        <v>19.79</v>
      </c>
      <c r="DC978">
        <v>2.19</v>
      </c>
      <c r="DD978">
        <v>1.97</v>
      </c>
      <c r="DE978">
        <v>1.83</v>
      </c>
      <c r="DF978">
        <v>1.31</v>
      </c>
      <c r="DG978">
        <v>1.78</v>
      </c>
      <c r="DH978">
        <v>4.0999999999999996</v>
      </c>
      <c r="DI978">
        <v>3.52</v>
      </c>
      <c r="DJ978">
        <v>3.01</v>
      </c>
      <c r="DK978" s="5">
        <f>(CL978*3+CK978*2+CJ978)/6</f>
        <v>17.193333333333332</v>
      </c>
      <c r="DL978">
        <f>BG978+(BG978*(CF978-8.25)/8.25)</f>
        <v>380.46666666666664</v>
      </c>
      <c r="DM978">
        <f>BH978+(BH978*(CG978-8.25)/8.25)</f>
        <v>853.33333333333337</v>
      </c>
      <c r="DN978">
        <f>BI978+(BI978*(CH978-8.25)/8.25)</f>
        <v>-851</v>
      </c>
      <c r="DO978">
        <f>BJ978+(BJ978*(CI978-8.25)/8.25)</f>
        <v>-337.59515151515154</v>
      </c>
      <c r="DP978">
        <f>BK978+(BK978*(CJ978-8.25)/8.25)</f>
        <v>1379.0787878787878</v>
      </c>
      <c r="DQ978">
        <f>BL978+(BL978*(CK978-8.25)/8.25)</f>
        <v>1571.5563636363636</v>
      </c>
      <c r="DR978">
        <f>BM978+(BM978*(CL978-8.25)/8.25)</f>
        <v>1898.9478787878784</v>
      </c>
      <c r="DS978" s="7">
        <f>DL978*10^8/$H978</f>
        <v>2248.9532535343087</v>
      </c>
      <c r="DT978" s="7">
        <f>DM978*10^8/$H978</f>
        <v>5044.0864982020594</v>
      </c>
      <c r="DU978" s="7">
        <f>DN978*10^8/$H978</f>
        <v>-5030.2940741835373</v>
      </c>
      <c r="DV978" s="7">
        <f>DO978*10^8/$H978</f>
        <v>-1995.5380612688136</v>
      </c>
      <c r="DW978" s="7">
        <f>DP978*10^8/$H978</f>
        <v>8151.7883131596736</v>
      </c>
      <c r="DX978" s="7">
        <f>DQ978*10^8/$H978</f>
        <v>9289.5307441191871</v>
      </c>
      <c r="DY978" s="7">
        <f>DR978*10^8/$H978</f>
        <v>11224.754714277396</v>
      </c>
      <c r="DZ978" s="7">
        <f>DS978*10^8/$H978</f>
        <v>13293.650087390624</v>
      </c>
      <c r="EA978" s="7">
        <f>DY978*0.8</f>
        <v>8979.8037714219172</v>
      </c>
      <c r="EB978" s="9" t="e">
        <f>F978-#REF!</f>
        <v>#REF!</v>
      </c>
      <c r="EC978" s="3" t="e">
        <f>EB978/#REF!*100</f>
        <v>#REF!</v>
      </c>
      <c r="ED978" s="3">
        <f>DX978-F978</f>
        <v>-10710.469255880813</v>
      </c>
      <c r="EE978" s="11">
        <f>ED978/F978</f>
        <v>-0.53552346279404062</v>
      </c>
      <c r="EF978" s="3" t="e">
        <f>F978-#REF!</f>
        <v>#REF!</v>
      </c>
    </row>
    <row r="979" spans="1:136" x14ac:dyDescent="0.3">
      <c r="A979">
        <v>2271</v>
      </c>
      <c r="B979" s="17" t="s">
        <v>11110</v>
      </c>
      <c r="C979" s="16" t="str">
        <f>"https://finance.naver.com/item/frgn.nhn?code="&amp;B979</f>
        <v>https://finance.naver.com/item/frgn.nhn?code=023160</v>
      </c>
      <c r="D979" t="s">
        <v>2312</v>
      </c>
      <c r="E979" t="s">
        <v>8751</v>
      </c>
      <c r="F979" s="18">
        <f>VALUE(LEFT(E979,FIND("/",E979)-1))</f>
        <v>12750</v>
      </c>
      <c r="G979" s="6" t="s">
        <v>8752</v>
      </c>
      <c r="H979" s="6">
        <f>VALUE(LEFT(G979,FIND("/",G979)-1)) + VALUE(MID(G979,FIND("/",G979)+1,LEN(G979)))</f>
        <v>26500000</v>
      </c>
      <c r="I979" s="1">
        <v>50915</v>
      </c>
      <c r="J979" s="1">
        <f>F979*H979/(10^8)</f>
        <v>3378.75</v>
      </c>
      <c r="K979" s="1">
        <v>2448</v>
      </c>
      <c r="L979" s="1">
        <v>1842</v>
      </c>
      <c r="M979" s="1">
        <v>1586</v>
      </c>
      <c r="N979" s="1">
        <v>1898</v>
      </c>
      <c r="O979" s="1">
        <v>1884</v>
      </c>
      <c r="P979" s="1">
        <v>1979</v>
      </c>
      <c r="Q979" s="1">
        <v>2211</v>
      </c>
      <c r="R979" s="1">
        <v>2364</v>
      </c>
      <c r="S979">
        <v>37</v>
      </c>
      <c r="T979">
        <v>45</v>
      </c>
      <c r="U979">
        <v>40</v>
      </c>
      <c r="V979">
        <v>29</v>
      </c>
      <c r="W979">
        <v>-31</v>
      </c>
      <c r="X979">
        <v>74</v>
      </c>
      <c r="Y979">
        <v>109</v>
      </c>
      <c r="Z979">
        <v>174</v>
      </c>
      <c r="AA979">
        <v>79</v>
      </c>
      <c r="AB979">
        <v>-162</v>
      </c>
      <c r="AC979">
        <v>100</v>
      </c>
      <c r="AD979">
        <v>74</v>
      </c>
      <c r="AE979">
        <v>-50</v>
      </c>
      <c r="AF979">
        <v>74</v>
      </c>
      <c r="AG979">
        <v>73</v>
      </c>
      <c r="AH979">
        <v>129</v>
      </c>
      <c r="AI979" s="1">
        <v>4747</v>
      </c>
      <c r="AJ979" s="1">
        <v>4540</v>
      </c>
      <c r="AK979" s="1">
        <v>4610</v>
      </c>
      <c r="AL979" s="1">
        <v>4787</v>
      </c>
      <c r="AM979" s="1">
        <v>4618</v>
      </c>
      <c r="AN979" s="1">
        <v>4721</v>
      </c>
      <c r="AO979" s="1">
        <v>4797</v>
      </c>
      <c r="AP979" s="1">
        <v>4906</v>
      </c>
      <c r="AQ979">
        <v>394</v>
      </c>
      <c r="AR979">
        <v>348</v>
      </c>
      <c r="AS979">
        <v>330</v>
      </c>
      <c r="AT979">
        <v>447</v>
      </c>
      <c r="AU979">
        <v>374</v>
      </c>
      <c r="AV979">
        <v>400</v>
      </c>
      <c r="AW979">
        <v>415</v>
      </c>
      <c r="AX979">
        <v>403</v>
      </c>
      <c r="AY979" s="1">
        <v>4353</v>
      </c>
      <c r="AZ979" s="1">
        <v>4192</v>
      </c>
      <c r="BA979" s="1">
        <v>4280</v>
      </c>
      <c r="BB979" s="1">
        <v>4340</v>
      </c>
      <c r="BC979" s="1">
        <v>4244</v>
      </c>
      <c r="BD979" s="1">
        <v>4321</v>
      </c>
      <c r="BE979" s="1">
        <v>4381</v>
      </c>
      <c r="BF979" s="1">
        <v>4503</v>
      </c>
      <c r="BG979" s="1">
        <v>4353</v>
      </c>
      <c r="BH979" s="1">
        <v>4192</v>
      </c>
      <c r="BI979" s="1">
        <v>4240</v>
      </c>
      <c r="BJ979" s="1">
        <v>4281</v>
      </c>
      <c r="BK979" s="1">
        <v>4215</v>
      </c>
      <c r="BL979" s="1">
        <v>4287</v>
      </c>
      <c r="BM979" s="1">
        <v>4367</v>
      </c>
      <c r="BN979" s="1">
        <v>4472</v>
      </c>
      <c r="BO979">
        <v>133</v>
      </c>
      <c r="BP979">
        <v>133</v>
      </c>
      <c r="BQ979">
        <v>133</v>
      </c>
      <c r="BR979">
        <v>133</v>
      </c>
      <c r="BS979">
        <v>133</v>
      </c>
      <c r="BT979">
        <v>131</v>
      </c>
      <c r="BU979">
        <v>131</v>
      </c>
      <c r="BV979">
        <v>132</v>
      </c>
      <c r="BW979">
        <v>1.66</v>
      </c>
      <c r="BX979">
        <v>-3.49</v>
      </c>
      <c r="BY979">
        <v>2.19</v>
      </c>
      <c r="BZ979">
        <v>1.58</v>
      </c>
      <c r="CA979">
        <v>-1.07</v>
      </c>
      <c r="CB979">
        <v>1.59</v>
      </c>
      <c r="CC979">
        <v>1.54</v>
      </c>
      <c r="CD979">
        <v>2.66</v>
      </c>
      <c r="CE979">
        <v>1.83</v>
      </c>
      <c r="CF979">
        <v>-3.8</v>
      </c>
      <c r="CG979">
        <v>2.39</v>
      </c>
      <c r="CH979">
        <v>1.75</v>
      </c>
      <c r="CI979">
        <v>-1.18</v>
      </c>
      <c r="CJ979">
        <v>1.52</v>
      </c>
      <c r="CK979">
        <v>1.56</v>
      </c>
      <c r="CL979">
        <v>2.68</v>
      </c>
      <c r="CM979">
        <v>299</v>
      </c>
      <c r="CN979">
        <v>-612</v>
      </c>
      <c r="CO979">
        <v>380</v>
      </c>
      <c r="CP979">
        <v>281</v>
      </c>
      <c r="CQ979">
        <v>-189</v>
      </c>
      <c r="CR979">
        <v>244</v>
      </c>
      <c r="CS979">
        <v>255</v>
      </c>
      <c r="CT979">
        <v>447</v>
      </c>
      <c r="CU979">
        <v>27.74</v>
      </c>
      <c r="CV979" t="s">
        <v>2</v>
      </c>
      <c r="CW979">
        <v>30.83</v>
      </c>
      <c r="CX979">
        <v>36.35</v>
      </c>
      <c r="CY979" t="s">
        <v>2</v>
      </c>
      <c r="CZ979">
        <v>52.25</v>
      </c>
      <c r="DA979">
        <v>49.93</v>
      </c>
      <c r="DB979">
        <v>28.51</v>
      </c>
      <c r="DC979">
        <v>0.49</v>
      </c>
      <c r="DD979">
        <v>0.74</v>
      </c>
      <c r="DE979">
        <v>0.71</v>
      </c>
      <c r="DF979">
        <v>0.62</v>
      </c>
      <c r="DG979">
        <v>0.47</v>
      </c>
      <c r="DH979">
        <v>0.77</v>
      </c>
      <c r="DI979">
        <v>0.75</v>
      </c>
      <c r="DJ979">
        <v>0.74</v>
      </c>
      <c r="DK979" s="5">
        <f>(CL979*3+CK979*2+CJ979)/6</f>
        <v>2.1133333333333333</v>
      </c>
      <c r="DL979">
        <f>BG979+(BG979*(CF979-8.25)/8.25)</f>
        <v>-2005.0181818181818</v>
      </c>
      <c r="DM979">
        <f>BH979+(BH979*(CG979-8.25)/8.25)</f>
        <v>1214.4096969696971</v>
      </c>
      <c r="DN979">
        <f>BI979+(BI979*(CH979-8.25)/8.25)</f>
        <v>899.39393939393949</v>
      </c>
      <c r="DO979">
        <f>BJ979+(BJ979*(CI979-8.25)/8.25)</f>
        <v>-612.3127272727279</v>
      </c>
      <c r="DP979">
        <f>BK979+(BK979*(CJ979-8.25)/8.25)</f>
        <v>776.58181818181811</v>
      </c>
      <c r="DQ979">
        <f>BL979+(BL979*(CK979-8.25)/8.25)</f>
        <v>810.63272727272761</v>
      </c>
      <c r="DR979">
        <f>BM979+(BM979*(CL979-8.25)/8.25)</f>
        <v>1418.6133333333332</v>
      </c>
      <c r="DS979" s="7">
        <f>DL979*10^8/$H979</f>
        <v>-7566.1063464837043</v>
      </c>
      <c r="DT979" s="7">
        <f>DM979*10^8/$H979</f>
        <v>4582.6781017724416</v>
      </c>
      <c r="DU979" s="7">
        <f>DN979*10^8/$H979</f>
        <v>3393.9393939393944</v>
      </c>
      <c r="DV979" s="7">
        <f>DO979*10^8/$H979</f>
        <v>-2310.6140651801052</v>
      </c>
      <c r="DW979" s="7">
        <f>DP979*10^8/$H979</f>
        <v>2930.4974271012002</v>
      </c>
      <c r="DX979" s="7">
        <f>DQ979*10^8/$H979</f>
        <v>3058.9914236706704</v>
      </c>
      <c r="DY979" s="7">
        <f>DR979*10^8/$H979</f>
        <v>5353.2578616352193</v>
      </c>
      <c r="DZ979" s="7">
        <f>DS979*10^8/$H979</f>
        <v>-28551.344703712093</v>
      </c>
      <c r="EA979" s="7">
        <f>DY979*0.8</f>
        <v>4282.6062893081753</v>
      </c>
      <c r="EB979" s="9" t="e">
        <f>F979-#REF!</f>
        <v>#REF!</v>
      </c>
      <c r="EC979" s="3" t="e">
        <f>EB979/#REF!*100</f>
        <v>#REF!</v>
      </c>
      <c r="ED979" s="3">
        <f>DX979-F979</f>
        <v>-9691.00857632933</v>
      </c>
      <c r="EE979" s="11">
        <f>ED979/F979</f>
        <v>-0.76007910402582979</v>
      </c>
      <c r="EF979" s="3" t="e">
        <f>F979-#REF!</f>
        <v>#REF!</v>
      </c>
    </row>
    <row r="980" spans="1:136" x14ac:dyDescent="0.3">
      <c r="A980">
        <v>1392</v>
      </c>
      <c r="B980" s="17" t="s">
        <v>10231</v>
      </c>
      <c r="C980" s="16" t="str">
        <f>"https://finance.naver.com/item/frgn.nhn?code="&amp;B980</f>
        <v>https://finance.naver.com/item/frgn.nhn?code=192440</v>
      </c>
      <c r="D980" t="s">
        <v>6860</v>
      </c>
      <c r="E980" t="s">
        <v>6861</v>
      </c>
      <c r="F980" s="18">
        <f>VALUE(LEFT(E980,FIND("/",E980)-1))</f>
        <v>54000</v>
      </c>
      <c r="G980" s="6" t="s">
        <v>6862</v>
      </c>
      <c r="H980" s="6">
        <f>VALUE(LEFT(G980,FIND("/",G980)-1)) + VALUE(MID(G980,FIND("/",G980)+1,LEN(G980)))</f>
        <v>6216363</v>
      </c>
      <c r="I980" s="1">
        <v>1941</v>
      </c>
      <c r="J980" s="1">
        <f>F980*H980/(10^8)</f>
        <v>3356.8360200000002</v>
      </c>
      <c r="K980" s="1">
        <v>1793</v>
      </c>
      <c r="L980" s="1">
        <v>2250</v>
      </c>
      <c r="M980" s="1">
        <v>2669</v>
      </c>
      <c r="N980" s="1">
        <v>3086</v>
      </c>
      <c r="O980" s="1">
        <v>4033</v>
      </c>
      <c r="P980" s="1">
        <v>4035</v>
      </c>
      <c r="Q980" s="1">
        <v>4630</v>
      </c>
      <c r="R980" s="1">
        <v>4850</v>
      </c>
      <c r="S980">
        <v>435</v>
      </c>
      <c r="T980">
        <v>483</v>
      </c>
      <c r="U980">
        <v>492</v>
      </c>
      <c r="V980">
        <v>441</v>
      </c>
      <c r="W980">
        <v>797</v>
      </c>
      <c r="X980">
        <v>521</v>
      </c>
      <c r="Y980">
        <v>620</v>
      </c>
      <c r="Z980">
        <v>610</v>
      </c>
      <c r="AA980">
        <v>386</v>
      </c>
      <c r="AB980">
        <v>407</v>
      </c>
      <c r="AC980">
        <v>427</v>
      </c>
      <c r="AD980">
        <v>403</v>
      </c>
      <c r="AE980">
        <v>548</v>
      </c>
      <c r="AF980">
        <v>541</v>
      </c>
      <c r="AG980">
        <v>570</v>
      </c>
      <c r="AH980">
        <v>560</v>
      </c>
      <c r="AI980" s="1">
        <v>2153</v>
      </c>
      <c r="AJ980" s="1">
        <v>2576</v>
      </c>
      <c r="AK980" s="1">
        <v>2968</v>
      </c>
      <c r="AL980" s="1">
        <v>3463</v>
      </c>
      <c r="AM980" s="1">
        <v>4054</v>
      </c>
      <c r="AN980" s="1">
        <v>4770</v>
      </c>
      <c r="AO980" s="1">
        <v>5430</v>
      </c>
      <c r="AP980" s="1">
        <v>5970</v>
      </c>
      <c r="AQ980">
        <v>217</v>
      </c>
      <c r="AR980">
        <v>362</v>
      </c>
      <c r="AS980">
        <v>355</v>
      </c>
      <c r="AT980">
        <v>516</v>
      </c>
      <c r="AU980">
        <v>679</v>
      </c>
      <c r="AV980">
        <v>900</v>
      </c>
      <c r="AW980" s="1">
        <v>1070</v>
      </c>
      <c r="AX980" s="1">
        <v>1120</v>
      </c>
      <c r="AY980" s="1">
        <v>1936</v>
      </c>
      <c r="AZ980" s="1">
        <v>2214</v>
      </c>
      <c r="BA980" s="1">
        <v>2613</v>
      </c>
      <c r="BB980" s="1">
        <v>2946</v>
      </c>
      <c r="BC980" s="1">
        <v>3375</v>
      </c>
      <c r="BD980" s="1">
        <v>3870</v>
      </c>
      <c r="BE980" s="1">
        <v>4360</v>
      </c>
      <c r="BF980" s="1">
        <v>4850</v>
      </c>
      <c r="BG980" s="1">
        <v>1936</v>
      </c>
      <c r="BH980" s="1">
        <v>2214</v>
      </c>
      <c r="BI980" s="1">
        <v>2613</v>
      </c>
      <c r="BJ980" s="1">
        <v>2945</v>
      </c>
      <c r="BK980" s="1">
        <v>3360</v>
      </c>
      <c r="BL980" s="1">
        <v>3870</v>
      </c>
      <c r="BM980" s="1">
        <v>4390</v>
      </c>
      <c r="BN980" s="1">
        <v>4910</v>
      </c>
      <c r="BO980">
        <v>31</v>
      </c>
      <c r="BP980">
        <v>31</v>
      </c>
      <c r="BQ980">
        <v>31</v>
      </c>
      <c r="BR980">
        <v>31</v>
      </c>
      <c r="BS980">
        <v>31</v>
      </c>
      <c r="BT980">
        <v>30</v>
      </c>
      <c r="BU980">
        <v>30</v>
      </c>
      <c r="BV980">
        <v>30</v>
      </c>
      <c r="BW980">
        <v>19.600000000000001</v>
      </c>
      <c r="BX980">
        <v>17.2</v>
      </c>
      <c r="BY980">
        <v>15.41</v>
      </c>
      <c r="BZ980">
        <v>12.53</v>
      </c>
      <c r="CA980">
        <v>14.58</v>
      </c>
      <c r="CB980">
        <v>12.26</v>
      </c>
      <c r="CC980">
        <v>11.18</v>
      </c>
      <c r="CD980">
        <v>9.82</v>
      </c>
      <c r="CE980">
        <v>21.89</v>
      </c>
      <c r="CF980">
        <v>19.59</v>
      </c>
      <c r="CG980">
        <v>17.7</v>
      </c>
      <c r="CH980">
        <v>14.52</v>
      </c>
      <c r="CI980">
        <v>16.96</v>
      </c>
      <c r="CJ980">
        <v>15.49</v>
      </c>
      <c r="CK980">
        <v>14.29</v>
      </c>
      <c r="CL980">
        <v>12.69</v>
      </c>
      <c r="CM980" s="1">
        <v>6202</v>
      </c>
      <c r="CN980" s="1">
        <v>6540</v>
      </c>
      <c r="CO980" s="1">
        <v>6870</v>
      </c>
      <c r="CP980" s="1">
        <v>6489</v>
      </c>
      <c r="CQ980" s="1">
        <v>8603</v>
      </c>
      <c r="CR980" s="1">
        <v>9008</v>
      </c>
      <c r="CS980" s="1">
        <v>9491</v>
      </c>
      <c r="CT980" s="1">
        <v>9491</v>
      </c>
      <c r="CU980">
        <v>9.17</v>
      </c>
      <c r="CV980">
        <v>6.94</v>
      </c>
      <c r="CW980">
        <v>7.61</v>
      </c>
      <c r="CX980">
        <v>7.86</v>
      </c>
      <c r="CY980">
        <v>7.57</v>
      </c>
      <c r="CZ980">
        <v>5.99</v>
      </c>
      <c r="DA980">
        <v>5.69</v>
      </c>
      <c r="DB980">
        <v>5.69</v>
      </c>
      <c r="DC980">
        <v>1.81</v>
      </c>
      <c r="DD980">
        <v>1.23</v>
      </c>
      <c r="DE980">
        <v>1.2</v>
      </c>
      <c r="DF980">
        <v>1.05</v>
      </c>
      <c r="DG980">
        <v>1.17</v>
      </c>
      <c r="DH980">
        <v>0.85</v>
      </c>
      <c r="DI980">
        <v>0.75</v>
      </c>
      <c r="DJ980">
        <v>0.67</v>
      </c>
      <c r="DK980" s="5">
        <f>(CL980*3+CK980*2+CJ980)/6</f>
        <v>13.69</v>
      </c>
      <c r="DL980">
        <f>BG980+(BG980*(CF980-8.25)/8.25)</f>
        <v>4597.12</v>
      </c>
      <c r="DM980">
        <f>BH980+(BH980*(CG980-8.25)/8.25)</f>
        <v>4750.0363636363636</v>
      </c>
      <c r="DN980">
        <f>BI980+(BI980*(CH980-8.25)/8.25)</f>
        <v>4598.88</v>
      </c>
      <c r="DO980">
        <f>BJ980+(BJ980*(CI980-8.25)/8.25)</f>
        <v>6054.2060606060604</v>
      </c>
      <c r="DP980">
        <f>BK980+(BK980*(CJ980-8.25)/8.25)</f>
        <v>6308.6545454545458</v>
      </c>
      <c r="DQ980">
        <f>BL980+(BL980*(CK980-8.25)/8.25)</f>
        <v>6703.3090909090897</v>
      </c>
      <c r="DR980">
        <f>BM980+(BM980*(CL980-8.25)/8.25)</f>
        <v>6752.6181818181813</v>
      </c>
      <c r="DS980" s="7">
        <f>DL980*10^8/$H980</f>
        <v>73951.923335236381</v>
      </c>
      <c r="DT980" s="7">
        <f>DM980*10^8/$H980</f>
        <v>76411.824142772282</v>
      </c>
      <c r="DU980" s="7">
        <f>DN980*10^8/$H980</f>
        <v>73980.235710173292</v>
      </c>
      <c r="DV980" s="7">
        <f>DO980*10^8/$H980</f>
        <v>97391.449962076877</v>
      </c>
      <c r="DW980" s="7">
        <f>DP980*10^8/$H980</f>
        <v>101484.65502182781</v>
      </c>
      <c r="DX980" s="7">
        <f>DQ980*10^8/$H980</f>
        <v>107833.29562493518</v>
      </c>
      <c r="DY980" s="7">
        <f>DR980*10^8/$H980</f>
        <v>108626.51009630843</v>
      </c>
      <c r="DZ980" s="7">
        <f>DS980*10^8/$H980</f>
        <v>1189633.2845304622</v>
      </c>
      <c r="EA980" s="7">
        <f>DY980*0.8</f>
        <v>86901.208077046744</v>
      </c>
      <c r="EB980" s="9" t="e">
        <f>F980-#REF!</f>
        <v>#REF!</v>
      </c>
      <c r="EC980" s="3" t="e">
        <f>EB980/#REF!*100</f>
        <v>#REF!</v>
      </c>
      <c r="ED980" s="3">
        <f>DX980-F980</f>
        <v>53833.295624935185</v>
      </c>
      <c r="EE980" s="11">
        <f>ED980/F980</f>
        <v>0.99691288194324412</v>
      </c>
      <c r="EF980" s="3" t="e">
        <f>F980-#REF!</f>
        <v>#REF!</v>
      </c>
    </row>
    <row r="981" spans="1:136" x14ac:dyDescent="0.3">
      <c r="A981">
        <v>1475</v>
      </c>
      <c r="B981" s="17" t="s">
        <v>10314</v>
      </c>
      <c r="C981" s="16" t="str">
        <f>"https://finance.naver.com/item/frgn.nhn?code="&amp;B981</f>
        <v>https://finance.naver.com/item/frgn.nhn?code=139670</v>
      </c>
      <c r="D981" t="s">
        <v>7100</v>
      </c>
      <c r="E981" t="s">
        <v>7101</v>
      </c>
      <c r="F981" s="18">
        <f>VALUE(LEFT(E981,FIND("/",E981)-1))</f>
        <v>24750</v>
      </c>
      <c r="G981" s="6" t="s">
        <v>7102</v>
      </c>
      <c r="H981" s="6">
        <f>VALUE(LEFT(G981,FIND("/",G981)-1)) + VALUE(MID(G981,FIND("/",G981)+1,LEN(G981)))</f>
        <v>13546307</v>
      </c>
      <c r="I981" s="1">
        <v>1600</v>
      </c>
      <c r="J981" s="1">
        <f>F981*H981/(10^8)</f>
        <v>3352.7109824999998</v>
      </c>
      <c r="K981">
        <v>93</v>
      </c>
      <c r="L981">
        <v>101</v>
      </c>
      <c r="M981">
        <v>128</v>
      </c>
      <c r="N981">
        <v>194</v>
      </c>
      <c r="O981">
        <v>298</v>
      </c>
      <c r="P981" t="s">
        <v>8838</v>
      </c>
      <c r="Q981" t="s">
        <v>8838</v>
      </c>
      <c r="R981" t="s">
        <v>8838</v>
      </c>
      <c r="S981">
        <v>-50</v>
      </c>
      <c r="T981">
        <v>-34</v>
      </c>
      <c r="U981">
        <v>-31</v>
      </c>
      <c r="V981">
        <v>3</v>
      </c>
      <c r="W981">
        <v>41</v>
      </c>
      <c r="X981" t="s">
        <v>8838</v>
      </c>
      <c r="Y981" t="s">
        <v>8838</v>
      </c>
      <c r="Z981" t="s">
        <v>8838</v>
      </c>
      <c r="AA981">
        <v>-53</v>
      </c>
      <c r="AB981">
        <v>-43</v>
      </c>
      <c r="AC981">
        <v>-31</v>
      </c>
      <c r="AD981">
        <v>1</v>
      </c>
      <c r="AE981">
        <v>25</v>
      </c>
      <c r="AF981" t="s">
        <v>8838</v>
      </c>
      <c r="AG981" t="s">
        <v>8838</v>
      </c>
      <c r="AH981" t="s">
        <v>8838</v>
      </c>
      <c r="AI981">
        <v>218</v>
      </c>
      <c r="AJ981">
        <v>166</v>
      </c>
      <c r="AK981">
        <v>140</v>
      </c>
      <c r="AL981">
        <v>143</v>
      </c>
      <c r="AM981">
        <v>165</v>
      </c>
      <c r="AN981" t="s">
        <v>8838</v>
      </c>
      <c r="AO981" t="s">
        <v>8838</v>
      </c>
      <c r="AP981" t="s">
        <v>8838</v>
      </c>
      <c r="AQ981">
        <v>39</v>
      </c>
      <c r="AR981">
        <v>31</v>
      </c>
      <c r="AS981">
        <v>17</v>
      </c>
      <c r="AT981">
        <v>18</v>
      </c>
      <c r="AU981">
        <v>23</v>
      </c>
      <c r="AV981" t="s">
        <v>8838</v>
      </c>
      <c r="AW981" t="s">
        <v>8838</v>
      </c>
      <c r="AX981" t="s">
        <v>8838</v>
      </c>
      <c r="AY981">
        <v>179</v>
      </c>
      <c r="AZ981">
        <v>135</v>
      </c>
      <c r="BA981">
        <v>124</v>
      </c>
      <c r="BB981">
        <v>125</v>
      </c>
      <c r="BC981">
        <v>143</v>
      </c>
      <c r="BD981" t="s">
        <v>8838</v>
      </c>
      <c r="BE981" t="s">
        <v>8838</v>
      </c>
      <c r="BF981" t="s">
        <v>8838</v>
      </c>
      <c r="BG981">
        <v>179</v>
      </c>
      <c r="BH981">
        <v>135</v>
      </c>
      <c r="BI981">
        <v>124</v>
      </c>
      <c r="BJ981">
        <v>125</v>
      </c>
      <c r="BK981">
        <v>143</v>
      </c>
      <c r="BL981" t="s">
        <v>8838</v>
      </c>
      <c r="BM981" t="s">
        <v>8838</v>
      </c>
      <c r="BN981" t="s">
        <v>8838</v>
      </c>
      <c r="BO981">
        <v>35</v>
      </c>
      <c r="BP981">
        <v>35</v>
      </c>
      <c r="BQ981">
        <v>35</v>
      </c>
      <c r="BR981">
        <v>35</v>
      </c>
      <c r="BS981">
        <v>68</v>
      </c>
      <c r="BT981" t="s">
        <v>8838</v>
      </c>
      <c r="BU981" t="s">
        <v>8838</v>
      </c>
      <c r="BV981" t="s">
        <v>8838</v>
      </c>
      <c r="BW981">
        <v>-21.05</v>
      </c>
      <c r="BX981">
        <v>-22.31</v>
      </c>
      <c r="BY981">
        <v>-20.53</v>
      </c>
      <c r="BZ981">
        <v>0.44</v>
      </c>
      <c r="CA981">
        <v>15.92</v>
      </c>
      <c r="CB981" t="s">
        <v>8838</v>
      </c>
      <c r="CC981" t="s">
        <v>8838</v>
      </c>
      <c r="CD981" t="s">
        <v>8838</v>
      </c>
      <c r="CE981">
        <v>-25.82</v>
      </c>
      <c r="CF981">
        <v>-27.29</v>
      </c>
      <c r="CG981">
        <v>-24.32</v>
      </c>
      <c r="CH981">
        <v>0.5</v>
      </c>
      <c r="CI981">
        <v>18.34</v>
      </c>
      <c r="CJ981" t="s">
        <v>8838</v>
      </c>
      <c r="CK981" t="s">
        <v>8838</v>
      </c>
      <c r="CL981" t="s">
        <v>8838</v>
      </c>
      <c r="CM981">
        <v>-389</v>
      </c>
      <c r="CN981">
        <v>-317</v>
      </c>
      <c r="CO981">
        <v>-232</v>
      </c>
      <c r="CP981">
        <v>5</v>
      </c>
      <c r="CQ981">
        <v>181</v>
      </c>
      <c r="CR981" t="s">
        <v>8838</v>
      </c>
      <c r="CS981" t="s">
        <v>8838</v>
      </c>
      <c r="CT981" t="s">
        <v>8838</v>
      </c>
      <c r="CU981" t="s">
        <v>2</v>
      </c>
      <c r="CV981" t="s">
        <v>2</v>
      </c>
      <c r="CW981" t="s">
        <v>2</v>
      </c>
      <c r="CX981" s="2">
        <v>1480.36</v>
      </c>
      <c r="CY981">
        <v>151.54</v>
      </c>
      <c r="CZ981" t="s">
        <v>8838</v>
      </c>
      <c r="DA981" t="s">
        <v>8838</v>
      </c>
      <c r="DB981" t="s">
        <v>8838</v>
      </c>
      <c r="DC981">
        <v>2.02</v>
      </c>
      <c r="DD981">
        <v>1.47</v>
      </c>
      <c r="DE981">
        <v>1.2</v>
      </c>
      <c r="DF981">
        <v>6.01</v>
      </c>
      <c r="DG981">
        <v>21.98</v>
      </c>
      <c r="DH981" t="s">
        <v>8838</v>
      </c>
      <c r="DI981" t="s">
        <v>8838</v>
      </c>
      <c r="DJ981" t="s">
        <v>8838</v>
      </c>
      <c r="DK981" s="5" t="e">
        <f>(CL981*3+CK981*2+CJ981)/6</f>
        <v>#VALUE!</v>
      </c>
      <c r="DL981">
        <f>BG981+(BG981*(CF981-8.25)/8.25)</f>
        <v>-592.11030303030304</v>
      </c>
      <c r="DM981">
        <f>BH981+(BH981*(CG981-8.25)/8.25)</f>
        <v>-397.9636363636364</v>
      </c>
      <c r="DN981">
        <f>BI981+(BI981*(CH981-8.25)/8.25)</f>
        <v>7.5151515151515156</v>
      </c>
      <c r="DO981">
        <f>BJ981+(BJ981*(CI981-8.25)/8.25)</f>
        <v>277.87878787878788</v>
      </c>
      <c r="DP981" t="e">
        <f>BK981+(BK981*(CJ981-8.25)/8.25)</f>
        <v>#VALUE!</v>
      </c>
      <c r="DQ981" t="e">
        <f>BL981+(BL981*(CK981-8.25)/8.25)</f>
        <v>#VALUE!</v>
      </c>
      <c r="DR981" t="e">
        <f>BM981+(BM981*(CL981-8.25)/8.25)</f>
        <v>#VALUE!</v>
      </c>
      <c r="DS981" s="7">
        <f>DL981*10^8/$H981</f>
        <v>-4371.0090361181319</v>
      </c>
      <c r="DT981" s="7">
        <f>DM981*10^8/$H981</f>
        <v>-2937.8016928424581</v>
      </c>
      <c r="DU981" s="7">
        <f>DN981*10^8/$H981</f>
        <v>55.477492981308593</v>
      </c>
      <c r="DV981" s="7">
        <f>DO981*10^8/$H981</f>
        <v>2051.3250428975798</v>
      </c>
      <c r="DW981" s="7" t="e">
        <f>DP981*10^8/$H981</f>
        <v>#VALUE!</v>
      </c>
      <c r="DX981" s="7" t="e">
        <f>DQ981*10^8/$H981</f>
        <v>#VALUE!</v>
      </c>
      <c r="DY981" s="7" t="e">
        <f>DR981*10^8/$H981</f>
        <v>#VALUE!</v>
      </c>
      <c r="DZ981" s="7">
        <f>DS981*10^8/$H981</f>
        <v>-32267.163560652596</v>
      </c>
      <c r="EA981" s="7" t="e">
        <f>DY981*0.8</f>
        <v>#VALUE!</v>
      </c>
      <c r="EB981" s="9" t="e">
        <f>F981-#REF!</f>
        <v>#REF!</v>
      </c>
      <c r="EC981" s="3" t="e">
        <f>EB981/#REF!*100</f>
        <v>#REF!</v>
      </c>
      <c r="ED981" s="3" t="e">
        <f>DX981-F981</f>
        <v>#VALUE!</v>
      </c>
      <c r="EE981" s="11" t="e">
        <f>ED981/F981</f>
        <v>#VALUE!</v>
      </c>
      <c r="EF981" s="3" t="e">
        <f>F981-#REF!</f>
        <v>#REF!</v>
      </c>
    </row>
    <row r="982" spans="1:136" x14ac:dyDescent="0.3">
      <c r="A982">
        <v>1519</v>
      </c>
      <c r="B982" s="17" t="s">
        <v>10358</v>
      </c>
      <c r="C982" s="16" t="str">
        <f>"https://finance.naver.com/item/frgn.nhn?code="&amp;B982</f>
        <v>https://finance.naver.com/item/frgn.nhn?code=064290</v>
      </c>
      <c r="D982" t="s">
        <v>7230</v>
      </c>
      <c r="E982" t="s">
        <v>7231</v>
      </c>
      <c r="F982" s="18">
        <f>VALUE(LEFT(E982,FIND("/",E982)-1))</f>
        <v>26350</v>
      </c>
      <c r="G982" s="6" t="s">
        <v>7232</v>
      </c>
      <c r="H982" s="6">
        <f>VALUE(LEFT(G982,FIND("/",G982)-1)) + VALUE(MID(G982,FIND("/",G982)+1,LEN(G982)))</f>
        <v>12695462</v>
      </c>
      <c r="I982" s="1">
        <v>392642</v>
      </c>
      <c r="J982" s="1">
        <f>F982*H982/(10^8)</f>
        <v>3345.2542370000001</v>
      </c>
      <c r="K982">
        <v>167</v>
      </c>
      <c r="L982">
        <v>243</v>
      </c>
      <c r="M982">
        <v>161</v>
      </c>
      <c r="N982">
        <v>405</v>
      </c>
      <c r="O982">
        <v>563</v>
      </c>
      <c r="P982">
        <v>977</v>
      </c>
      <c r="Q982" s="1">
        <v>1176</v>
      </c>
      <c r="R982" s="1">
        <v>1430</v>
      </c>
      <c r="S982">
        <v>-36</v>
      </c>
      <c r="T982">
        <v>0</v>
      </c>
      <c r="U982">
        <v>-83</v>
      </c>
      <c r="V982">
        <v>47</v>
      </c>
      <c r="W982">
        <v>70</v>
      </c>
      <c r="X982">
        <v>189</v>
      </c>
      <c r="Y982">
        <v>264</v>
      </c>
      <c r="Z982">
        <v>310</v>
      </c>
      <c r="AA982">
        <v>-36</v>
      </c>
      <c r="AB982">
        <v>-3</v>
      </c>
      <c r="AC982">
        <v>-65</v>
      </c>
      <c r="AD982">
        <v>54</v>
      </c>
      <c r="AE982">
        <v>92</v>
      </c>
      <c r="AF982">
        <v>191</v>
      </c>
      <c r="AG982">
        <v>230</v>
      </c>
      <c r="AH982">
        <v>280</v>
      </c>
      <c r="AI982">
        <v>249</v>
      </c>
      <c r="AJ982">
        <v>319</v>
      </c>
      <c r="AK982">
        <v>303</v>
      </c>
      <c r="AL982">
        <v>421</v>
      </c>
      <c r="AM982">
        <v>526</v>
      </c>
      <c r="AN982">
        <v>800</v>
      </c>
      <c r="AO982">
        <v>980</v>
      </c>
      <c r="AP982" s="1">
        <v>1260</v>
      </c>
      <c r="AQ982">
        <v>100</v>
      </c>
      <c r="AR982">
        <v>136</v>
      </c>
      <c r="AS982">
        <v>138</v>
      </c>
      <c r="AT982">
        <v>203</v>
      </c>
      <c r="AU982">
        <v>220</v>
      </c>
      <c r="AV982">
        <v>321</v>
      </c>
      <c r="AW982">
        <v>290</v>
      </c>
      <c r="AX982">
        <v>300</v>
      </c>
      <c r="AY982">
        <v>149</v>
      </c>
      <c r="AZ982">
        <v>184</v>
      </c>
      <c r="BA982">
        <v>165</v>
      </c>
      <c r="BB982">
        <v>218</v>
      </c>
      <c r="BC982">
        <v>307</v>
      </c>
      <c r="BD982">
        <v>479</v>
      </c>
      <c r="BE982">
        <v>690</v>
      </c>
      <c r="BF982">
        <v>960</v>
      </c>
      <c r="BG982">
        <v>149</v>
      </c>
      <c r="BH982">
        <v>183</v>
      </c>
      <c r="BI982">
        <v>164</v>
      </c>
      <c r="BJ982">
        <v>217</v>
      </c>
      <c r="BK982">
        <v>307</v>
      </c>
      <c r="BL982">
        <v>479</v>
      </c>
      <c r="BM982">
        <v>690</v>
      </c>
      <c r="BN982">
        <v>960</v>
      </c>
      <c r="BO982">
        <v>49</v>
      </c>
      <c r="BP982">
        <v>55</v>
      </c>
      <c r="BQ982">
        <v>63</v>
      </c>
      <c r="BR982">
        <v>63</v>
      </c>
      <c r="BS982">
        <v>63</v>
      </c>
      <c r="BT982">
        <v>62</v>
      </c>
      <c r="BU982">
        <v>60</v>
      </c>
      <c r="BV982">
        <v>60</v>
      </c>
      <c r="BW982">
        <v>-13.52</v>
      </c>
      <c r="BX982">
        <v>-0.94</v>
      </c>
      <c r="BY982">
        <v>-20.93</v>
      </c>
      <c r="BZ982">
        <v>14.97</v>
      </c>
      <c r="CA982">
        <v>19.47</v>
      </c>
      <c r="CB982">
        <v>28.74</v>
      </c>
      <c r="CC982">
        <v>25.85</v>
      </c>
      <c r="CD982">
        <v>25</v>
      </c>
      <c r="CE982">
        <v>-21.79</v>
      </c>
      <c r="CF982">
        <v>-1.29</v>
      </c>
      <c r="CG982">
        <v>-36.799999999999997</v>
      </c>
      <c r="CH982">
        <v>28.49</v>
      </c>
      <c r="CI982">
        <v>35.22</v>
      </c>
      <c r="CJ982">
        <v>48.01</v>
      </c>
      <c r="CK982">
        <v>39.369999999999997</v>
      </c>
      <c r="CL982">
        <v>33.94</v>
      </c>
      <c r="CM982">
        <v>-378</v>
      </c>
      <c r="CN982">
        <v>-20</v>
      </c>
      <c r="CO982">
        <v>-546</v>
      </c>
      <c r="CP982">
        <v>434</v>
      </c>
      <c r="CQ982">
        <v>733</v>
      </c>
      <c r="CR982" s="1">
        <v>1488</v>
      </c>
      <c r="CS982" s="1">
        <v>1812</v>
      </c>
      <c r="CT982" s="1">
        <v>2206</v>
      </c>
      <c r="CU982" t="s">
        <v>2</v>
      </c>
      <c r="CV982" t="s">
        <v>2</v>
      </c>
      <c r="CW982" t="s">
        <v>2</v>
      </c>
      <c r="CX982">
        <v>11.3</v>
      </c>
      <c r="CY982">
        <v>21.41</v>
      </c>
      <c r="CZ982">
        <v>17.71</v>
      </c>
      <c r="DA982">
        <v>14.54</v>
      </c>
      <c r="DB982">
        <v>11.95</v>
      </c>
      <c r="DC982">
        <v>2.27</v>
      </c>
      <c r="DD982">
        <v>3.18</v>
      </c>
      <c r="DE982">
        <v>3.01</v>
      </c>
      <c r="DF982">
        <v>2.63</v>
      </c>
      <c r="DG982">
        <v>6.14</v>
      </c>
      <c r="DH982">
        <v>6.77</v>
      </c>
      <c r="DI982">
        <v>4.74</v>
      </c>
      <c r="DJ982">
        <v>3.43</v>
      </c>
      <c r="DK982" s="5">
        <f>(CL982*3+CK982*2+CJ982)/6</f>
        <v>38.094999999999999</v>
      </c>
      <c r="DL982">
        <f>BG982+(BG982*(CF982-8.25)/8.25)</f>
        <v>-23.298181818181803</v>
      </c>
      <c r="DM982">
        <f>BH982+(BH982*(CG982-8.25)/8.25)</f>
        <v>-816.29090909090905</v>
      </c>
      <c r="DN982">
        <f>BI982+(BI982*(CH982-8.25)/8.25)</f>
        <v>566.34666666666658</v>
      </c>
      <c r="DO982">
        <f>BJ982+(BJ982*(CI982-8.25)/8.25)</f>
        <v>926.39272727272726</v>
      </c>
      <c r="DP982">
        <f>BK982+(BK982*(CJ982-8.25)/8.25)</f>
        <v>1786.5539393939393</v>
      </c>
      <c r="DQ982">
        <f>BL982+(BL982*(CK982-8.25)/8.25)</f>
        <v>2285.8460606060607</v>
      </c>
      <c r="DR982">
        <f>BM982+(BM982*(CL982-8.25)/8.25)</f>
        <v>2838.6181818181817</v>
      </c>
      <c r="DS982" s="7">
        <f>DL982*10^8/$H982</f>
        <v>-183.51582493163147</v>
      </c>
      <c r="DT982" s="7">
        <f>DM982*10^8/$H982</f>
        <v>-6429.7849821527498</v>
      </c>
      <c r="DU982" s="7">
        <f>DN982*10^8/$H982</f>
        <v>4461.0165952737016</v>
      </c>
      <c r="DV982" s="7">
        <f>DO982*10^8/$H982</f>
        <v>7297.0383218249735</v>
      </c>
      <c r="DW982" s="7">
        <f>DP982*10^8/$H982</f>
        <v>14072.382237006728</v>
      </c>
      <c r="DX982" s="7">
        <f>DQ982*10^8/$H982</f>
        <v>18005.221555592547</v>
      </c>
      <c r="DY982" s="7">
        <f>DR982*10^8/$H982</f>
        <v>22359.313759658227</v>
      </c>
      <c r="DZ982" s="7">
        <f>DS982*10^8/$H982</f>
        <v>-1445.5230139055316</v>
      </c>
      <c r="EA982" s="7">
        <f>DY982*0.8</f>
        <v>17887.451007726584</v>
      </c>
      <c r="EB982" s="9" t="e">
        <f>F982-#REF!</f>
        <v>#REF!</v>
      </c>
      <c r="EC982" s="3" t="e">
        <f>EB982/#REF!*100</f>
        <v>#REF!</v>
      </c>
      <c r="ED982" s="3">
        <f>DX982-F982</f>
        <v>-8344.7784444074532</v>
      </c>
      <c r="EE982" s="11">
        <f>ED982/F982</f>
        <v>-0.3166898840382335</v>
      </c>
      <c r="EF982" s="3" t="e">
        <f>F982-#REF!</f>
        <v>#REF!</v>
      </c>
    </row>
    <row r="983" spans="1:136" hidden="1" x14ac:dyDescent="0.3">
      <c r="A983">
        <v>981</v>
      </c>
      <c r="B983" s="17" t="s">
        <v>9820</v>
      </c>
      <c r="C983" s="16" t="str">
        <f>"https://finance.naver.com/item/frgn.nhn?code="&amp;B983</f>
        <v>https://finance.naver.com/item/frgn.nhn?code=333430</v>
      </c>
      <c r="D983" t="s">
        <v>5640</v>
      </c>
      <c r="E983" t="s">
        <v>5641</v>
      </c>
      <c r="F983" s="18">
        <f>VALUE(LEFT(E983,FIND("/",E983)-1))</f>
        <v>3230</v>
      </c>
      <c r="G983" s="6" t="s">
        <v>5642</v>
      </c>
      <c r="H983" s="6">
        <f>VALUE(LEFT(G983,FIND("/",G983)-1)) + VALUE(MID(G983,FIND("/",G983)+1,LEN(G983)))</f>
        <v>30726747</v>
      </c>
      <c r="I983" s="1">
        <v>1200</v>
      </c>
      <c r="J983" s="1">
        <f>F983*H983/(10^8)</f>
        <v>992.47392809999997</v>
      </c>
      <c r="K983" t="s">
        <v>8838</v>
      </c>
      <c r="L983" t="s">
        <v>8838</v>
      </c>
      <c r="M983">
        <v>94</v>
      </c>
      <c r="N983">
        <v>228</v>
      </c>
      <c r="O983">
        <v>371</v>
      </c>
      <c r="P983" t="s">
        <v>8838</v>
      </c>
      <c r="Q983" t="s">
        <v>8838</v>
      </c>
      <c r="R983" t="s">
        <v>8838</v>
      </c>
      <c r="S983" t="s">
        <v>8838</v>
      </c>
      <c r="T983" t="s">
        <v>8838</v>
      </c>
      <c r="U983">
        <v>7</v>
      </c>
      <c r="V983">
        <v>17</v>
      </c>
      <c r="W983">
        <v>47</v>
      </c>
      <c r="X983" t="s">
        <v>8838</v>
      </c>
      <c r="Y983" t="s">
        <v>8838</v>
      </c>
      <c r="Z983" t="s">
        <v>8838</v>
      </c>
      <c r="AA983" t="s">
        <v>8838</v>
      </c>
      <c r="AB983" t="s">
        <v>8838</v>
      </c>
      <c r="AC983">
        <v>8</v>
      </c>
      <c r="AD983">
        <v>19</v>
      </c>
      <c r="AE983">
        <v>37</v>
      </c>
      <c r="AF983" t="s">
        <v>8838</v>
      </c>
      <c r="AG983" t="s">
        <v>8838</v>
      </c>
      <c r="AH983" t="s">
        <v>8838</v>
      </c>
      <c r="AI983" t="s">
        <v>8838</v>
      </c>
      <c r="AJ983" t="s">
        <v>8838</v>
      </c>
      <c r="AK983">
        <v>260</v>
      </c>
      <c r="AL983">
        <v>285</v>
      </c>
      <c r="AM983">
        <v>274</v>
      </c>
      <c r="AN983" t="s">
        <v>8838</v>
      </c>
      <c r="AO983" t="s">
        <v>8838</v>
      </c>
      <c r="AP983" t="s">
        <v>8838</v>
      </c>
      <c r="AQ983" t="s">
        <v>8838</v>
      </c>
      <c r="AR983" t="s">
        <v>8838</v>
      </c>
      <c r="AS983">
        <v>156</v>
      </c>
      <c r="AT983">
        <v>155</v>
      </c>
      <c r="AU983">
        <v>107</v>
      </c>
      <c r="AV983" t="s">
        <v>8838</v>
      </c>
      <c r="AW983" t="s">
        <v>8838</v>
      </c>
      <c r="AX983" t="s">
        <v>8838</v>
      </c>
      <c r="AY983" t="s">
        <v>8838</v>
      </c>
      <c r="AZ983" t="s">
        <v>8838</v>
      </c>
      <c r="BA983">
        <v>104</v>
      </c>
      <c r="BB983">
        <v>130</v>
      </c>
      <c r="BC983">
        <v>167</v>
      </c>
      <c r="BD983" t="s">
        <v>8838</v>
      </c>
      <c r="BE983" t="s">
        <v>8838</v>
      </c>
      <c r="BF983" t="s">
        <v>8838</v>
      </c>
      <c r="BG983" t="s">
        <v>8838</v>
      </c>
      <c r="BH983" t="s">
        <v>8838</v>
      </c>
      <c r="BI983">
        <v>104</v>
      </c>
      <c r="BJ983">
        <v>130</v>
      </c>
      <c r="BK983">
        <v>167</v>
      </c>
      <c r="BL983" t="s">
        <v>8838</v>
      </c>
      <c r="BM983" t="s">
        <v>8838</v>
      </c>
      <c r="BN983" t="s">
        <v>8838</v>
      </c>
      <c r="BO983" t="s">
        <v>8838</v>
      </c>
      <c r="BP983" t="s">
        <v>8838</v>
      </c>
      <c r="BQ983">
        <v>2</v>
      </c>
      <c r="BR983">
        <v>30</v>
      </c>
      <c r="BS983">
        <v>30</v>
      </c>
      <c r="BT983" t="s">
        <v>8838</v>
      </c>
      <c r="BU983" t="s">
        <v>8838</v>
      </c>
      <c r="BV983" t="s">
        <v>8838</v>
      </c>
      <c r="BW983" t="s">
        <v>8838</v>
      </c>
      <c r="BX983" t="s">
        <v>8838</v>
      </c>
      <c r="BY983" t="s">
        <v>8838</v>
      </c>
      <c r="BZ983">
        <v>6.94</v>
      </c>
      <c r="CA983">
        <v>13.08</v>
      </c>
      <c r="CB983" t="s">
        <v>8838</v>
      </c>
      <c r="CC983" t="s">
        <v>8838</v>
      </c>
      <c r="CD983" t="s">
        <v>8838</v>
      </c>
      <c r="CE983" t="s">
        <v>8838</v>
      </c>
      <c r="CF983" t="s">
        <v>8838</v>
      </c>
      <c r="CG983" t="s">
        <v>8838</v>
      </c>
      <c r="CH983">
        <v>16.149999999999999</v>
      </c>
      <c r="CI983">
        <v>24.6</v>
      </c>
      <c r="CJ983" t="s">
        <v>8838</v>
      </c>
      <c r="CK983" t="s">
        <v>8838</v>
      </c>
      <c r="CL983" t="s">
        <v>8838</v>
      </c>
      <c r="CM983" t="s">
        <v>8838</v>
      </c>
      <c r="CN983" t="s">
        <v>8838</v>
      </c>
      <c r="CO983">
        <v>42</v>
      </c>
      <c r="CP983">
        <v>68</v>
      </c>
      <c r="CQ983">
        <v>130</v>
      </c>
      <c r="CR983" t="s">
        <v>8838</v>
      </c>
      <c r="CS983" t="s">
        <v>8838</v>
      </c>
      <c r="CT983" t="s">
        <v>8838</v>
      </c>
      <c r="CU983" t="s">
        <v>8838</v>
      </c>
      <c r="CV983" t="s">
        <v>8838</v>
      </c>
      <c r="CW983" t="s">
        <v>8838</v>
      </c>
      <c r="CX983" t="s">
        <v>8838</v>
      </c>
      <c r="CY983" t="s">
        <v>8838</v>
      </c>
      <c r="CZ983" t="s">
        <v>8838</v>
      </c>
      <c r="DA983" t="s">
        <v>8838</v>
      </c>
      <c r="DB983" t="s">
        <v>8838</v>
      </c>
      <c r="DC983" t="s">
        <v>8838</v>
      </c>
      <c r="DD983" t="s">
        <v>8838</v>
      </c>
      <c r="DE983" t="s">
        <v>8838</v>
      </c>
      <c r="DF983" t="s">
        <v>8838</v>
      </c>
      <c r="DG983" t="s">
        <v>8838</v>
      </c>
      <c r="DH983" t="s">
        <v>8838</v>
      </c>
      <c r="DI983" t="s">
        <v>8838</v>
      </c>
      <c r="DJ983" t="s">
        <v>8838</v>
      </c>
      <c r="DK983" s="5" t="e">
        <f>(CL983*3+CK983*2+CJ983)/6</f>
        <v>#VALUE!</v>
      </c>
      <c r="DL983" t="e">
        <f>BG983+(BG983*(CF983-8.25)/8.25)</f>
        <v>#VALUE!</v>
      </c>
      <c r="DM983" t="e">
        <f>BH983+(BH983*(CG983-8.25)/8.25)</f>
        <v>#VALUE!</v>
      </c>
      <c r="DN983">
        <f>BI983+(BI983*(CH983-8.25)/8.25)</f>
        <v>203.58787878787876</v>
      </c>
      <c r="DO983">
        <f>BJ983+(BJ983*(CI983-8.25)/8.25)</f>
        <v>387.63636363636363</v>
      </c>
      <c r="DP983" t="e">
        <f>BK983+(BK983*(CJ983-8.25)/8.25)</f>
        <v>#VALUE!</v>
      </c>
      <c r="DQ983" t="e">
        <f>BL983+(BL983*(CK983-8.25)/8.25)</f>
        <v>#VALUE!</v>
      </c>
      <c r="DR983" t="e">
        <f>BM983+(BM983*(CL983-8.25)/8.25)</f>
        <v>#VALUE!</v>
      </c>
      <c r="DS983" s="7" t="e">
        <f>DL983*10^8/$H983</f>
        <v>#VALUE!</v>
      </c>
      <c r="DT983" s="7" t="e">
        <f>DM983*10^8/$H983</f>
        <v>#VALUE!</v>
      </c>
      <c r="DU983" s="7">
        <f>DN983*10^8/$H983</f>
        <v>662.57543887701081</v>
      </c>
      <c r="DV983" s="7">
        <f>DO983*10^8/$H983</f>
        <v>1261.5600461590145</v>
      </c>
      <c r="DW983" s="7" t="e">
        <f>DP983*10^8/$H983</f>
        <v>#VALUE!</v>
      </c>
      <c r="DX983" s="7" t="e">
        <f>DQ983*10^8/$H983</f>
        <v>#VALUE!</v>
      </c>
      <c r="DY983" s="7" t="e">
        <f>DR983*10^8/$H983</f>
        <v>#VALUE!</v>
      </c>
      <c r="DZ983" s="7" t="e">
        <f>DS983*10^8/$H983</f>
        <v>#VALUE!</v>
      </c>
      <c r="EA983" s="7" t="e">
        <f>DY983*0.8</f>
        <v>#VALUE!</v>
      </c>
      <c r="EB983" s="9" t="e">
        <f>F983-#REF!</f>
        <v>#REF!</v>
      </c>
      <c r="EC983" s="3" t="e">
        <f>EB983/#REF!*100</f>
        <v>#REF!</v>
      </c>
      <c r="ED983" s="3" t="e">
        <f>DX983-F983</f>
        <v>#VALUE!</v>
      </c>
      <c r="EE983" s="11" t="e">
        <f>ED983/F983</f>
        <v>#VALUE!</v>
      </c>
      <c r="EF983" s="3" t="e">
        <f>F983-#REF!</f>
        <v>#REF!</v>
      </c>
    </row>
    <row r="984" spans="1:136" x14ac:dyDescent="0.3">
      <c r="A984">
        <v>1077</v>
      </c>
      <c r="B984" s="17" t="s">
        <v>9916</v>
      </c>
      <c r="C984" s="16" t="str">
        <f>"https://finance.naver.com/item/frgn.nhn?code="&amp;B984</f>
        <v>https://finance.naver.com/item/frgn.nhn?code=217330</v>
      </c>
      <c r="D984" t="s">
        <v>5923</v>
      </c>
      <c r="E984" t="s">
        <v>5924</v>
      </c>
      <c r="F984" s="18">
        <f>VALUE(LEFT(E984,FIND("/",E984)-1))</f>
        <v>59000</v>
      </c>
      <c r="G984" s="6" t="s">
        <v>5925</v>
      </c>
      <c r="H984" s="6">
        <f>VALUE(LEFT(G984,FIND("/",G984)-1)) + VALUE(MID(G984,FIND("/",G984)+1,LEN(G984)))</f>
        <v>5663864</v>
      </c>
      <c r="I984" s="1">
        <v>505800</v>
      </c>
      <c r="J984" s="1">
        <f>F984*H984/(10^8)</f>
        <v>3341.67976</v>
      </c>
      <c r="K984">
        <v>8</v>
      </c>
      <c r="L984">
        <v>2</v>
      </c>
      <c r="M984">
        <v>12</v>
      </c>
      <c r="N984">
        <v>8</v>
      </c>
      <c r="O984">
        <v>6</v>
      </c>
      <c r="P984" t="s">
        <v>8838</v>
      </c>
      <c r="Q984" t="s">
        <v>8838</v>
      </c>
      <c r="R984" t="s">
        <v>8838</v>
      </c>
      <c r="S984">
        <v>-26</v>
      </c>
      <c r="T984">
        <v>-23</v>
      </c>
      <c r="U984">
        <v>-26</v>
      </c>
      <c r="V984">
        <v>-45</v>
      </c>
      <c r="W984">
        <v>-66</v>
      </c>
      <c r="X984" t="s">
        <v>8838</v>
      </c>
      <c r="Y984" t="s">
        <v>8838</v>
      </c>
      <c r="Z984" t="s">
        <v>8838</v>
      </c>
      <c r="AA984">
        <v>-21</v>
      </c>
      <c r="AB984">
        <v>-26</v>
      </c>
      <c r="AC984">
        <v>-26</v>
      </c>
      <c r="AD984">
        <v>-41</v>
      </c>
      <c r="AE984">
        <v>-49</v>
      </c>
      <c r="AF984" t="s">
        <v>8838</v>
      </c>
      <c r="AG984" t="s">
        <v>8838</v>
      </c>
      <c r="AH984" t="s">
        <v>8838</v>
      </c>
      <c r="AI984">
        <v>51</v>
      </c>
      <c r="AJ984">
        <v>57</v>
      </c>
      <c r="AK984">
        <v>228</v>
      </c>
      <c r="AL984">
        <v>197</v>
      </c>
      <c r="AM984">
        <v>283</v>
      </c>
      <c r="AN984" t="s">
        <v>8838</v>
      </c>
      <c r="AO984" t="s">
        <v>8838</v>
      </c>
      <c r="AP984" t="s">
        <v>8838</v>
      </c>
      <c r="AQ984">
        <v>46</v>
      </c>
      <c r="AR984">
        <v>9</v>
      </c>
      <c r="AS984">
        <v>7</v>
      </c>
      <c r="AT984">
        <v>18</v>
      </c>
      <c r="AU984">
        <v>100</v>
      </c>
      <c r="AV984" t="s">
        <v>8838</v>
      </c>
      <c r="AW984" t="s">
        <v>8838</v>
      </c>
      <c r="AX984" t="s">
        <v>8838</v>
      </c>
      <c r="AY984">
        <v>5</v>
      </c>
      <c r="AZ984">
        <v>47</v>
      </c>
      <c r="BA984">
        <v>220</v>
      </c>
      <c r="BB984">
        <v>179</v>
      </c>
      <c r="BC984">
        <v>183</v>
      </c>
      <c r="BD984" t="s">
        <v>8838</v>
      </c>
      <c r="BE984" t="s">
        <v>8838</v>
      </c>
      <c r="BF984" t="s">
        <v>8838</v>
      </c>
      <c r="BG984">
        <v>5</v>
      </c>
      <c r="BH984">
        <v>47</v>
      </c>
      <c r="BI984">
        <v>220</v>
      </c>
      <c r="BJ984">
        <v>179</v>
      </c>
      <c r="BK984">
        <v>183</v>
      </c>
      <c r="BL984" t="s">
        <v>8838</v>
      </c>
      <c r="BM984" t="s">
        <v>8838</v>
      </c>
      <c r="BN984" t="s">
        <v>8838</v>
      </c>
      <c r="BO984">
        <v>19</v>
      </c>
      <c r="BP984">
        <v>22</v>
      </c>
      <c r="BQ984">
        <v>28</v>
      </c>
      <c r="BR984">
        <v>28</v>
      </c>
      <c r="BS984">
        <v>28</v>
      </c>
      <c r="BT984" t="s">
        <v>8838</v>
      </c>
      <c r="BU984" t="s">
        <v>8838</v>
      </c>
      <c r="BV984" t="s">
        <v>8838</v>
      </c>
      <c r="BW984">
        <v>-46.12</v>
      </c>
      <c r="BX984">
        <v>-48.79</v>
      </c>
      <c r="BY984">
        <v>-18.28</v>
      </c>
      <c r="BZ984">
        <v>-19.5</v>
      </c>
      <c r="CA984">
        <v>-20.36</v>
      </c>
      <c r="CB984" t="s">
        <v>8838</v>
      </c>
      <c r="CC984" t="s">
        <v>8838</v>
      </c>
      <c r="CD984" t="s">
        <v>8838</v>
      </c>
      <c r="CE984">
        <v>-137.02000000000001</v>
      </c>
      <c r="CF984">
        <v>-100.62</v>
      </c>
      <c r="CG984">
        <v>-19.420000000000002</v>
      </c>
      <c r="CH984">
        <v>-20.72</v>
      </c>
      <c r="CI984">
        <v>-26.97</v>
      </c>
      <c r="CJ984" t="s">
        <v>8838</v>
      </c>
      <c r="CK984" t="s">
        <v>8838</v>
      </c>
      <c r="CL984" t="s">
        <v>8838</v>
      </c>
      <c r="CM984">
        <v>-557</v>
      </c>
      <c r="CN984">
        <v>-634</v>
      </c>
      <c r="CO984">
        <v>-571</v>
      </c>
      <c r="CP984">
        <v>-735</v>
      </c>
      <c r="CQ984">
        <v>-868</v>
      </c>
      <c r="CR984" t="s">
        <v>8838</v>
      </c>
      <c r="CS984" t="s">
        <v>8838</v>
      </c>
      <c r="CT984" t="s">
        <v>8838</v>
      </c>
      <c r="CU984" t="s">
        <v>8838</v>
      </c>
      <c r="CV984" t="s">
        <v>8838</v>
      </c>
      <c r="CW984" t="s">
        <v>2</v>
      </c>
      <c r="CX984" t="s">
        <v>2</v>
      </c>
      <c r="CY984" t="s">
        <v>2</v>
      </c>
      <c r="CZ984" t="s">
        <v>8838</v>
      </c>
      <c r="DA984" t="s">
        <v>8838</v>
      </c>
      <c r="DB984" t="s">
        <v>8838</v>
      </c>
      <c r="DC984" t="s">
        <v>8838</v>
      </c>
      <c r="DD984" t="s">
        <v>8838</v>
      </c>
      <c r="DE984">
        <v>2.81</v>
      </c>
      <c r="DF984">
        <v>3.95</v>
      </c>
      <c r="DG984">
        <v>13.12</v>
      </c>
      <c r="DH984" t="s">
        <v>8838</v>
      </c>
      <c r="DI984" t="s">
        <v>8838</v>
      </c>
      <c r="DJ984" t="s">
        <v>8838</v>
      </c>
      <c r="DK984" s="5" t="e">
        <f>(CL984*3+CK984*2+CJ984)/6</f>
        <v>#VALUE!</v>
      </c>
      <c r="DL984">
        <f>BG984+(BG984*(CF984-8.25)/8.25)</f>
        <v>-60.981818181818184</v>
      </c>
      <c r="DM984">
        <f>BH984+(BH984*(CG984-8.25)/8.25)</f>
        <v>-110.63515151515151</v>
      </c>
      <c r="DN984">
        <f>BI984+(BI984*(CH984-8.25)/8.25)</f>
        <v>-552.5333333333333</v>
      </c>
      <c r="DO984">
        <f>BJ984+(BJ984*(CI984-8.25)/8.25)</f>
        <v>-585.16727272727269</v>
      </c>
      <c r="DP984" t="e">
        <f>BK984+(BK984*(CJ984-8.25)/8.25)</f>
        <v>#VALUE!</v>
      </c>
      <c r="DQ984" t="e">
        <f>BL984+(BL984*(CK984-8.25)/8.25)</f>
        <v>#VALUE!</v>
      </c>
      <c r="DR984" t="e">
        <f>BM984+(BM984*(CL984-8.25)/8.25)</f>
        <v>#VALUE!</v>
      </c>
      <c r="DS984" s="7">
        <f>DL984*10^8/$H984</f>
        <v>-1076.6822469928336</v>
      </c>
      <c r="DT984" s="7">
        <f>DM984*10^8/$H984</f>
        <v>-1953.3511312268708</v>
      </c>
      <c r="DU984" s="7">
        <f>DN984*10^8/$H984</f>
        <v>-9755.4131478674863</v>
      </c>
      <c r="DV984" s="7">
        <f>DO984*10^8/$H984</f>
        <v>-10331.591166865461</v>
      </c>
      <c r="DW984" s="7" t="e">
        <f>DP984*10^8/$H984</f>
        <v>#VALUE!</v>
      </c>
      <c r="DX984" s="7" t="e">
        <f>DQ984*10^8/$H984</f>
        <v>#VALUE!</v>
      </c>
      <c r="DY984" s="7" t="e">
        <f>DR984*10^8/$H984</f>
        <v>#VALUE!</v>
      </c>
      <c r="DZ984" s="7">
        <f>DS984*10^8/$H984</f>
        <v>-19009.676909488531</v>
      </c>
      <c r="EA984" s="7" t="e">
        <f>DY984*0.8</f>
        <v>#VALUE!</v>
      </c>
      <c r="EB984" s="9" t="e">
        <f>F984-#REF!</f>
        <v>#REF!</v>
      </c>
      <c r="EC984" s="3" t="e">
        <f>EB984/#REF!*100</f>
        <v>#REF!</v>
      </c>
      <c r="ED984" s="3" t="e">
        <f>DX984-F984</f>
        <v>#VALUE!</v>
      </c>
      <c r="EE984" s="11" t="e">
        <f>ED984/F984</f>
        <v>#VALUE!</v>
      </c>
      <c r="EF984" s="3" t="e">
        <f>F984-#REF!</f>
        <v>#REF!</v>
      </c>
    </row>
    <row r="985" spans="1:136" hidden="1" x14ac:dyDescent="0.3">
      <c r="A985">
        <v>983</v>
      </c>
      <c r="B985" s="17" t="s">
        <v>9822</v>
      </c>
      <c r="C985" s="16" t="str">
        <f>"https://finance.naver.com/item/frgn.nhn?code="&amp;B985</f>
        <v>https://finance.naver.com/item/frgn.nhn?code=332710</v>
      </c>
      <c r="D985" t="s">
        <v>5646</v>
      </c>
      <c r="E985" t="s">
        <v>5647</v>
      </c>
      <c r="F985" s="18">
        <f>VALUE(LEFT(E985,FIND("/",E985)-1))</f>
        <v>2260</v>
      </c>
      <c r="G985" s="6" t="s">
        <v>5648</v>
      </c>
      <c r="H985" s="6">
        <f>VALUE(LEFT(G985,FIND("/",G985)-1)) + VALUE(MID(G985,FIND("/",G985)+1,LEN(G985)))</f>
        <v>4410000</v>
      </c>
      <c r="I985">
        <v>0</v>
      </c>
      <c r="J985" s="1">
        <f>F985*H985/(10^8)</f>
        <v>99.665999999999997</v>
      </c>
      <c r="K985" t="s">
        <v>8838</v>
      </c>
      <c r="L985" t="s">
        <v>8838</v>
      </c>
      <c r="M985" t="s">
        <v>8838</v>
      </c>
      <c r="N985">
        <v>0</v>
      </c>
      <c r="O985">
        <v>0</v>
      </c>
      <c r="P985" t="s">
        <v>8838</v>
      </c>
      <c r="Q985" t="s">
        <v>8838</v>
      </c>
      <c r="R985" t="s">
        <v>8838</v>
      </c>
      <c r="S985" t="s">
        <v>8838</v>
      </c>
      <c r="T985" t="s">
        <v>8838</v>
      </c>
      <c r="U985" t="s">
        <v>8838</v>
      </c>
      <c r="V985">
        <v>-1</v>
      </c>
      <c r="W985">
        <v>0</v>
      </c>
      <c r="X985" t="s">
        <v>8838</v>
      </c>
      <c r="Y985" t="s">
        <v>8838</v>
      </c>
      <c r="Z985" t="s">
        <v>8838</v>
      </c>
      <c r="AA985" t="s">
        <v>8838</v>
      </c>
      <c r="AB985" t="s">
        <v>8838</v>
      </c>
      <c r="AC985" t="s">
        <v>8838</v>
      </c>
      <c r="AD985">
        <v>0</v>
      </c>
      <c r="AE985">
        <v>0</v>
      </c>
      <c r="AF985" t="s">
        <v>8838</v>
      </c>
      <c r="AG985" t="s">
        <v>8838</v>
      </c>
      <c r="AH985" t="s">
        <v>8838</v>
      </c>
      <c r="AI985" t="s">
        <v>8838</v>
      </c>
      <c r="AJ985" t="s">
        <v>8838</v>
      </c>
      <c r="AK985" t="s">
        <v>8838</v>
      </c>
      <c r="AL985">
        <v>94</v>
      </c>
      <c r="AM985">
        <v>94</v>
      </c>
      <c r="AN985" t="s">
        <v>8838</v>
      </c>
      <c r="AO985" t="s">
        <v>8838</v>
      </c>
      <c r="AP985" t="s">
        <v>8838</v>
      </c>
      <c r="AQ985" t="s">
        <v>8838</v>
      </c>
      <c r="AR985" t="s">
        <v>8838</v>
      </c>
      <c r="AS985" t="s">
        <v>8838</v>
      </c>
      <c r="AT985">
        <v>11</v>
      </c>
      <c r="AU985">
        <v>11</v>
      </c>
      <c r="AV985" t="s">
        <v>8838</v>
      </c>
      <c r="AW985" t="s">
        <v>8838</v>
      </c>
      <c r="AX985" t="s">
        <v>8838</v>
      </c>
      <c r="AY985" t="s">
        <v>8838</v>
      </c>
      <c r="AZ985" t="s">
        <v>8838</v>
      </c>
      <c r="BA985" t="s">
        <v>8838</v>
      </c>
      <c r="BB985">
        <v>83</v>
      </c>
      <c r="BC985">
        <v>83</v>
      </c>
      <c r="BD985" t="s">
        <v>8838</v>
      </c>
      <c r="BE985" t="s">
        <v>8838</v>
      </c>
      <c r="BF985" t="s">
        <v>8838</v>
      </c>
      <c r="BG985" t="s">
        <v>8838</v>
      </c>
      <c r="BH985" t="s">
        <v>8838</v>
      </c>
      <c r="BI985" t="s">
        <v>8838</v>
      </c>
      <c r="BJ985">
        <v>83</v>
      </c>
      <c r="BK985">
        <v>83</v>
      </c>
      <c r="BL985" t="s">
        <v>8838</v>
      </c>
      <c r="BM985" t="s">
        <v>8838</v>
      </c>
      <c r="BN985" t="s">
        <v>8838</v>
      </c>
      <c r="BO985" t="s">
        <v>8838</v>
      </c>
      <c r="BP985" t="s">
        <v>8838</v>
      </c>
      <c r="BQ985" t="s">
        <v>8838</v>
      </c>
      <c r="BR985">
        <v>4</v>
      </c>
      <c r="BS985">
        <v>4</v>
      </c>
      <c r="BT985" t="s">
        <v>8838</v>
      </c>
      <c r="BU985" t="s">
        <v>8838</v>
      </c>
      <c r="BV985" t="s">
        <v>8838</v>
      </c>
      <c r="BW985" t="s">
        <v>8838</v>
      </c>
      <c r="BX985" t="s">
        <v>8838</v>
      </c>
      <c r="BY985" t="s">
        <v>8838</v>
      </c>
      <c r="BZ985" t="s">
        <v>8838</v>
      </c>
      <c r="CA985">
        <v>0.33</v>
      </c>
      <c r="CB985" t="s">
        <v>8838</v>
      </c>
      <c r="CC985" t="s">
        <v>8838</v>
      </c>
      <c r="CD985" t="s">
        <v>8838</v>
      </c>
      <c r="CE985" t="s">
        <v>8838</v>
      </c>
      <c r="CF985" t="s">
        <v>8838</v>
      </c>
      <c r="CG985" t="s">
        <v>8838</v>
      </c>
      <c r="CH985" t="s">
        <v>8838</v>
      </c>
      <c r="CI985">
        <v>0.38</v>
      </c>
      <c r="CJ985" t="s">
        <v>8838</v>
      </c>
      <c r="CK985" t="s">
        <v>8838</v>
      </c>
      <c r="CL985" t="s">
        <v>8838</v>
      </c>
      <c r="CM985" t="s">
        <v>8838</v>
      </c>
      <c r="CN985" t="s">
        <v>8838</v>
      </c>
      <c r="CO985" t="s">
        <v>8838</v>
      </c>
      <c r="CP985">
        <v>-39</v>
      </c>
      <c r="CQ985">
        <v>7</v>
      </c>
      <c r="CR985" t="s">
        <v>8838</v>
      </c>
      <c r="CS985" t="s">
        <v>8838</v>
      </c>
      <c r="CT985" t="s">
        <v>8838</v>
      </c>
      <c r="CU985" t="s">
        <v>8838</v>
      </c>
      <c r="CV985" t="s">
        <v>8838</v>
      </c>
      <c r="CW985" t="s">
        <v>8838</v>
      </c>
      <c r="CX985" t="s">
        <v>2</v>
      </c>
      <c r="CY985">
        <v>294.26</v>
      </c>
      <c r="CZ985" t="s">
        <v>8838</v>
      </c>
      <c r="DA985" t="s">
        <v>8838</v>
      </c>
      <c r="DB985" t="s">
        <v>8838</v>
      </c>
      <c r="DC985" t="s">
        <v>8838</v>
      </c>
      <c r="DD985" t="s">
        <v>8838</v>
      </c>
      <c r="DE985" t="s">
        <v>8838</v>
      </c>
      <c r="DF985">
        <v>1.07</v>
      </c>
      <c r="DG985">
        <v>1.1000000000000001</v>
      </c>
      <c r="DH985" t="s">
        <v>8838</v>
      </c>
      <c r="DI985" t="s">
        <v>8838</v>
      </c>
      <c r="DJ985" t="s">
        <v>8838</v>
      </c>
      <c r="DK985" s="5" t="e">
        <f>(CL985*3+CK985*2+CJ985)/6</f>
        <v>#VALUE!</v>
      </c>
      <c r="DL985" t="e">
        <f>BG985+(BG985*(CF985-8.25)/8.25)</f>
        <v>#VALUE!</v>
      </c>
      <c r="DM985" t="e">
        <f>BH985+(BH985*(CG985-8.25)/8.25)</f>
        <v>#VALUE!</v>
      </c>
      <c r="DN985" t="e">
        <f>BI985+(BI985*(CH985-8.25)/8.25)</f>
        <v>#VALUE!</v>
      </c>
      <c r="DO985">
        <f>BJ985+(BJ985*(CI985-8.25)/8.25)</f>
        <v>3.8230303030302935</v>
      </c>
      <c r="DP985" t="e">
        <f>BK985+(BK985*(CJ985-8.25)/8.25)</f>
        <v>#VALUE!</v>
      </c>
      <c r="DQ985" t="e">
        <f>BL985+(BL985*(CK985-8.25)/8.25)</f>
        <v>#VALUE!</v>
      </c>
      <c r="DR985" t="e">
        <f>BM985+(BM985*(CL985-8.25)/8.25)</f>
        <v>#VALUE!</v>
      </c>
      <c r="DS985" s="7" t="e">
        <f>DL985*10^8/$H985</f>
        <v>#VALUE!</v>
      </c>
      <c r="DT985" s="7" t="e">
        <f>DM985*10^8/$H985</f>
        <v>#VALUE!</v>
      </c>
      <c r="DU985" s="7" t="e">
        <f>DN985*10^8/$H985</f>
        <v>#VALUE!</v>
      </c>
      <c r="DV985" s="7">
        <f>DO985*10^8/$H985</f>
        <v>86.690029547172188</v>
      </c>
      <c r="DW985" s="7" t="e">
        <f>DP985*10^8/$H985</f>
        <v>#VALUE!</v>
      </c>
      <c r="DX985" s="7" t="e">
        <f>DQ985*10^8/$H985</f>
        <v>#VALUE!</v>
      </c>
      <c r="DY985" s="7" t="e">
        <f>DR985*10^8/$H985</f>
        <v>#VALUE!</v>
      </c>
      <c r="DZ985" s="7" t="e">
        <f>DS985*10^8/$H985</f>
        <v>#VALUE!</v>
      </c>
      <c r="EA985" s="7" t="e">
        <f>DY985*0.8</f>
        <v>#VALUE!</v>
      </c>
      <c r="EB985" s="9" t="e">
        <f>F985-#REF!</f>
        <v>#REF!</v>
      </c>
      <c r="EC985" s="3" t="e">
        <f>EB985/#REF!*100</f>
        <v>#REF!</v>
      </c>
      <c r="ED985" s="3" t="e">
        <f>DX985-F985</f>
        <v>#VALUE!</v>
      </c>
      <c r="EE985" s="11" t="e">
        <f>ED985/F985</f>
        <v>#VALUE!</v>
      </c>
      <c r="EF985" s="3" t="e">
        <f>F985-#REF!</f>
        <v>#REF!</v>
      </c>
    </row>
    <row r="986" spans="1:136" hidden="1" x14ac:dyDescent="0.3">
      <c r="A986">
        <v>984</v>
      </c>
      <c r="B986" s="17" t="s">
        <v>9823</v>
      </c>
      <c r="C986" s="16" t="str">
        <f>"https://finance.naver.com/item/frgn.nhn?code="&amp;B986</f>
        <v>https://finance.naver.com/item/frgn.nhn?code=333050</v>
      </c>
      <c r="D986" t="s">
        <v>5649</v>
      </c>
      <c r="E986" t="s">
        <v>5650</v>
      </c>
      <c r="F986" s="18">
        <f>VALUE(LEFT(E986,FIND("/",E986)-1))</f>
        <v>2295</v>
      </c>
      <c r="G986" s="6" t="s">
        <v>5651</v>
      </c>
      <c r="H986" s="6">
        <f>VALUE(LEFT(G986,FIND("/",G986)-1)) + VALUE(MID(G986,FIND("/",G986)+1,LEN(G986)))</f>
        <v>5010000</v>
      </c>
      <c r="I986">
        <v>0</v>
      </c>
      <c r="J986" s="1">
        <f>F986*H986/(10^8)</f>
        <v>114.9795</v>
      </c>
      <c r="K986" t="s">
        <v>8838</v>
      </c>
      <c r="L986" t="s">
        <v>8838</v>
      </c>
      <c r="M986" t="s">
        <v>8838</v>
      </c>
      <c r="N986">
        <v>0</v>
      </c>
      <c r="O986">
        <v>0</v>
      </c>
      <c r="P986" t="s">
        <v>8838</v>
      </c>
      <c r="Q986" t="s">
        <v>8838</v>
      </c>
      <c r="R986" t="s">
        <v>8838</v>
      </c>
      <c r="S986" t="s">
        <v>8838</v>
      </c>
      <c r="T986" t="s">
        <v>8838</v>
      </c>
      <c r="U986" t="s">
        <v>8838</v>
      </c>
      <c r="V986">
        <v>-2</v>
      </c>
      <c r="W986">
        <v>0</v>
      </c>
      <c r="X986" t="s">
        <v>8838</v>
      </c>
      <c r="Y986" t="s">
        <v>8838</v>
      </c>
      <c r="Z986" t="s">
        <v>8838</v>
      </c>
      <c r="AA986" t="s">
        <v>8838</v>
      </c>
      <c r="AB986" t="s">
        <v>8838</v>
      </c>
      <c r="AC986" t="s">
        <v>8838</v>
      </c>
      <c r="AD986">
        <v>-1</v>
      </c>
      <c r="AE986">
        <v>0</v>
      </c>
      <c r="AF986" t="s">
        <v>8838</v>
      </c>
      <c r="AG986" t="s">
        <v>8838</v>
      </c>
      <c r="AH986" t="s">
        <v>8838</v>
      </c>
      <c r="AI986" t="s">
        <v>8838</v>
      </c>
      <c r="AJ986" t="s">
        <v>8838</v>
      </c>
      <c r="AK986" t="s">
        <v>8838</v>
      </c>
      <c r="AL986">
        <v>98</v>
      </c>
      <c r="AM986">
        <v>99</v>
      </c>
      <c r="AN986" t="s">
        <v>8838</v>
      </c>
      <c r="AO986" t="s">
        <v>8838</v>
      </c>
      <c r="AP986" t="s">
        <v>8838</v>
      </c>
      <c r="AQ986" t="s">
        <v>8838</v>
      </c>
      <c r="AR986" t="s">
        <v>8838</v>
      </c>
      <c r="AS986" t="s">
        <v>8838</v>
      </c>
      <c r="AT986">
        <v>7</v>
      </c>
      <c r="AU986">
        <v>8</v>
      </c>
      <c r="AV986" t="s">
        <v>8838</v>
      </c>
      <c r="AW986" t="s">
        <v>8838</v>
      </c>
      <c r="AX986" t="s">
        <v>8838</v>
      </c>
      <c r="AY986" t="s">
        <v>8838</v>
      </c>
      <c r="AZ986" t="s">
        <v>8838</v>
      </c>
      <c r="BA986" t="s">
        <v>8838</v>
      </c>
      <c r="BB986">
        <v>91</v>
      </c>
      <c r="BC986">
        <v>91</v>
      </c>
      <c r="BD986" t="s">
        <v>8838</v>
      </c>
      <c r="BE986" t="s">
        <v>8838</v>
      </c>
      <c r="BF986" t="s">
        <v>8838</v>
      </c>
      <c r="BG986" t="s">
        <v>8838</v>
      </c>
      <c r="BH986" t="s">
        <v>8838</v>
      </c>
      <c r="BI986" t="s">
        <v>8838</v>
      </c>
      <c r="BJ986">
        <v>91</v>
      </c>
      <c r="BK986">
        <v>91</v>
      </c>
      <c r="BL986" t="s">
        <v>8838</v>
      </c>
      <c r="BM986" t="s">
        <v>8838</v>
      </c>
      <c r="BN986" t="s">
        <v>8838</v>
      </c>
      <c r="BO986" t="s">
        <v>8838</v>
      </c>
      <c r="BP986" t="s">
        <v>8838</v>
      </c>
      <c r="BQ986" t="s">
        <v>8838</v>
      </c>
      <c r="BR986">
        <v>5</v>
      </c>
      <c r="BS986">
        <v>5</v>
      </c>
      <c r="BT986" t="s">
        <v>8838</v>
      </c>
      <c r="BU986" t="s">
        <v>8838</v>
      </c>
      <c r="BV986" t="s">
        <v>8838</v>
      </c>
      <c r="BW986" t="s">
        <v>8838</v>
      </c>
      <c r="BX986" t="s">
        <v>8838</v>
      </c>
      <c r="BY986" t="s">
        <v>8838</v>
      </c>
      <c r="BZ986" t="s">
        <v>8838</v>
      </c>
      <c r="CA986">
        <v>0.17</v>
      </c>
      <c r="CB986" t="s">
        <v>8838</v>
      </c>
      <c r="CC986" t="s">
        <v>8838</v>
      </c>
      <c r="CD986" t="s">
        <v>8838</v>
      </c>
      <c r="CE986" t="s">
        <v>8838</v>
      </c>
      <c r="CF986" t="s">
        <v>8838</v>
      </c>
      <c r="CG986" t="s">
        <v>8838</v>
      </c>
      <c r="CH986" t="s">
        <v>8838</v>
      </c>
      <c r="CI986">
        <v>0.18</v>
      </c>
      <c r="CJ986" t="s">
        <v>8838</v>
      </c>
      <c r="CK986" t="s">
        <v>8838</v>
      </c>
      <c r="CL986" t="s">
        <v>8838</v>
      </c>
      <c r="CM986" t="s">
        <v>8838</v>
      </c>
      <c r="CN986" t="s">
        <v>8838</v>
      </c>
      <c r="CO986" t="s">
        <v>8838</v>
      </c>
      <c r="CP986">
        <v>-80</v>
      </c>
      <c r="CQ986">
        <v>3</v>
      </c>
      <c r="CR986" t="s">
        <v>8838</v>
      </c>
      <c r="CS986" t="s">
        <v>8838</v>
      </c>
      <c r="CT986" t="s">
        <v>8838</v>
      </c>
      <c r="CU986" t="s">
        <v>8838</v>
      </c>
      <c r="CV986" t="s">
        <v>8838</v>
      </c>
      <c r="CW986" t="s">
        <v>8838</v>
      </c>
      <c r="CX986" t="s">
        <v>2</v>
      </c>
      <c r="CY986">
        <v>622.80999999999995</v>
      </c>
      <c r="CZ986" t="s">
        <v>8838</v>
      </c>
      <c r="DA986" t="s">
        <v>8838</v>
      </c>
      <c r="DB986" t="s">
        <v>8838</v>
      </c>
      <c r="DC986" t="s">
        <v>8838</v>
      </c>
      <c r="DD986" t="s">
        <v>8838</v>
      </c>
      <c r="DE986" t="s">
        <v>8838</v>
      </c>
      <c r="DF986">
        <v>1.1100000000000001</v>
      </c>
      <c r="DG986">
        <v>1.1299999999999999</v>
      </c>
      <c r="DH986" t="s">
        <v>8838</v>
      </c>
      <c r="DI986" t="s">
        <v>8838</v>
      </c>
      <c r="DJ986" t="s">
        <v>8838</v>
      </c>
      <c r="DK986" s="5" t="e">
        <f>(CL986*3+CK986*2+CJ986)/6</f>
        <v>#VALUE!</v>
      </c>
      <c r="DL986" t="e">
        <f>BG986+(BG986*(CF986-8.25)/8.25)</f>
        <v>#VALUE!</v>
      </c>
      <c r="DM986" t="e">
        <f>BH986+(BH986*(CG986-8.25)/8.25)</f>
        <v>#VALUE!</v>
      </c>
      <c r="DN986" t="e">
        <f>BI986+(BI986*(CH986-8.25)/8.25)</f>
        <v>#VALUE!</v>
      </c>
      <c r="DO986">
        <f>BJ986+(BJ986*(CI986-8.25)/8.25)</f>
        <v>1.9854545454545445</v>
      </c>
      <c r="DP986" t="e">
        <f>BK986+(BK986*(CJ986-8.25)/8.25)</f>
        <v>#VALUE!</v>
      </c>
      <c r="DQ986" t="e">
        <f>BL986+(BL986*(CK986-8.25)/8.25)</f>
        <v>#VALUE!</v>
      </c>
      <c r="DR986" t="e">
        <f>BM986+(BM986*(CL986-8.25)/8.25)</f>
        <v>#VALUE!</v>
      </c>
      <c r="DS986" s="7" t="e">
        <f>DL986*10^8/$H986</f>
        <v>#VALUE!</v>
      </c>
      <c r="DT986" s="7" t="e">
        <f>DM986*10^8/$H986</f>
        <v>#VALUE!</v>
      </c>
      <c r="DU986" s="7" t="e">
        <f>DN986*10^8/$H986</f>
        <v>#VALUE!</v>
      </c>
      <c r="DV986" s="7">
        <f>DO986*10^8/$H986</f>
        <v>39.629831246597696</v>
      </c>
      <c r="DW986" s="7" t="e">
        <f>DP986*10^8/$H986</f>
        <v>#VALUE!</v>
      </c>
      <c r="DX986" s="7" t="e">
        <f>DQ986*10^8/$H986</f>
        <v>#VALUE!</v>
      </c>
      <c r="DY986" s="7" t="e">
        <f>DR986*10^8/$H986</f>
        <v>#VALUE!</v>
      </c>
      <c r="DZ986" s="7" t="e">
        <f>DS986*10^8/$H986</f>
        <v>#VALUE!</v>
      </c>
      <c r="EA986" s="7" t="e">
        <f>DY986*0.8</f>
        <v>#VALUE!</v>
      </c>
      <c r="EB986" s="9" t="e">
        <f>F986-#REF!</f>
        <v>#REF!</v>
      </c>
      <c r="EC986" s="3" t="e">
        <f>EB986/#REF!*100</f>
        <v>#REF!</v>
      </c>
      <c r="ED986" s="3" t="e">
        <f>DX986-F986</f>
        <v>#VALUE!</v>
      </c>
      <c r="EE986" s="11" t="e">
        <f>ED986/F986</f>
        <v>#VALUE!</v>
      </c>
      <c r="EF986" s="3" t="e">
        <f>F986-#REF!</f>
        <v>#REF!</v>
      </c>
    </row>
    <row r="987" spans="1:136" x14ac:dyDescent="0.3">
      <c r="A987">
        <v>112</v>
      </c>
      <c r="B987" s="17" t="s">
        <v>8951</v>
      </c>
      <c r="C987" s="16" t="str">
        <f>"https://finance.naver.com/item/frgn.nhn?code="&amp;B987</f>
        <v>https://finance.naver.com/item/frgn.nhn?code=214390</v>
      </c>
      <c r="D987" t="s">
        <v>106</v>
      </c>
      <c r="E987" t="s">
        <v>3721</v>
      </c>
      <c r="F987" s="18">
        <f>VALUE(LEFT(E987,FIND("/",E987)-1))</f>
        <v>13950</v>
      </c>
      <c r="G987" s="6" t="s">
        <v>3722</v>
      </c>
      <c r="H987" s="6">
        <f>VALUE(LEFT(G987,FIND("/",G987)-1)) + VALUE(MID(G987,FIND("/",G987)+1,LEN(G987)))</f>
        <v>23906860</v>
      </c>
      <c r="I987" s="1">
        <v>17000</v>
      </c>
      <c r="J987" s="1">
        <f>F987*H987/(10^8)</f>
        <v>3335.0069699999999</v>
      </c>
      <c r="K987" s="1">
        <v>1867</v>
      </c>
      <c r="L987" s="1">
        <v>1917</v>
      </c>
      <c r="M987" s="1">
        <v>2013</v>
      </c>
      <c r="N987" s="1">
        <v>1917</v>
      </c>
      <c r="O987" s="1">
        <v>2153</v>
      </c>
      <c r="P987" t="s">
        <v>8838</v>
      </c>
      <c r="Q987" t="s">
        <v>8838</v>
      </c>
      <c r="R987" t="s">
        <v>8838</v>
      </c>
      <c r="S987">
        <v>156</v>
      </c>
      <c r="T987">
        <v>246</v>
      </c>
      <c r="U987">
        <v>173</v>
      </c>
      <c r="V987">
        <v>62</v>
      </c>
      <c r="W987">
        <v>87</v>
      </c>
      <c r="X987" t="s">
        <v>8838</v>
      </c>
      <c r="Y987" t="s">
        <v>8838</v>
      </c>
      <c r="Z987" t="s">
        <v>8838</v>
      </c>
      <c r="AA987">
        <v>127</v>
      </c>
      <c r="AB987">
        <v>180</v>
      </c>
      <c r="AC987">
        <v>131</v>
      </c>
      <c r="AD987">
        <v>53</v>
      </c>
      <c r="AE987">
        <v>94</v>
      </c>
      <c r="AF987" t="s">
        <v>8838</v>
      </c>
      <c r="AG987" t="s">
        <v>8838</v>
      </c>
      <c r="AH987" t="s">
        <v>8838</v>
      </c>
      <c r="AI987" s="1">
        <v>2037</v>
      </c>
      <c r="AJ987" s="1">
        <v>2049</v>
      </c>
      <c r="AK987" s="1">
        <v>2216</v>
      </c>
      <c r="AL987" s="1">
        <v>2378</v>
      </c>
      <c r="AM987" s="1">
        <v>2532</v>
      </c>
      <c r="AN987" t="s">
        <v>8838</v>
      </c>
      <c r="AO987" t="s">
        <v>8838</v>
      </c>
      <c r="AP987" t="s">
        <v>8838</v>
      </c>
      <c r="AQ987">
        <v>743</v>
      </c>
      <c r="AR987">
        <v>634</v>
      </c>
      <c r="AS987">
        <v>726</v>
      </c>
      <c r="AT987">
        <v>887</v>
      </c>
      <c r="AU987">
        <v>972</v>
      </c>
      <c r="AV987" t="s">
        <v>8838</v>
      </c>
      <c r="AW987" t="s">
        <v>8838</v>
      </c>
      <c r="AX987" t="s">
        <v>8838</v>
      </c>
      <c r="AY987" s="1">
        <v>1294</v>
      </c>
      <c r="AZ987" s="1">
        <v>1415</v>
      </c>
      <c r="BA987" s="1">
        <v>1490</v>
      </c>
      <c r="BB987" s="1">
        <v>1492</v>
      </c>
      <c r="BC987" s="1">
        <v>1561</v>
      </c>
      <c r="BD987" t="s">
        <v>8838</v>
      </c>
      <c r="BE987" t="s">
        <v>8838</v>
      </c>
      <c r="BF987" t="s">
        <v>8838</v>
      </c>
      <c r="BG987" s="1">
        <v>1294</v>
      </c>
      <c r="BH987" s="1">
        <v>1415</v>
      </c>
      <c r="BI987" s="1">
        <v>1490</v>
      </c>
      <c r="BJ987" s="1">
        <v>1492</v>
      </c>
      <c r="BK987" s="1">
        <v>1561</v>
      </c>
      <c r="BL987" t="s">
        <v>8838</v>
      </c>
      <c r="BM987" t="s">
        <v>8838</v>
      </c>
      <c r="BN987" t="s">
        <v>8838</v>
      </c>
      <c r="BO987">
        <v>120</v>
      </c>
      <c r="BP987">
        <v>120</v>
      </c>
      <c r="BQ987">
        <v>120</v>
      </c>
      <c r="BR987">
        <v>120</v>
      </c>
      <c r="BS987">
        <v>120</v>
      </c>
      <c r="BT987" t="s">
        <v>8838</v>
      </c>
      <c r="BU987" t="s">
        <v>8838</v>
      </c>
      <c r="BV987" t="s">
        <v>8838</v>
      </c>
      <c r="BW987">
        <v>6.37</v>
      </c>
      <c r="BX987">
        <v>8.7899999999999991</v>
      </c>
      <c r="BY987">
        <v>6.15</v>
      </c>
      <c r="BZ987">
        <v>2.2999999999999998</v>
      </c>
      <c r="CA987">
        <v>3.83</v>
      </c>
      <c r="CB987" t="s">
        <v>8838</v>
      </c>
      <c r="CC987" t="s">
        <v>8838</v>
      </c>
      <c r="CD987" t="s">
        <v>8838</v>
      </c>
      <c r="CE987">
        <v>10.08</v>
      </c>
      <c r="CF987">
        <v>13.26</v>
      </c>
      <c r="CG987">
        <v>9.0299999999999994</v>
      </c>
      <c r="CH987">
        <v>3.55</v>
      </c>
      <c r="CI987">
        <v>6.16</v>
      </c>
      <c r="CJ987" t="s">
        <v>8838</v>
      </c>
      <c r="CK987" t="s">
        <v>8838</v>
      </c>
      <c r="CL987" t="s">
        <v>8838</v>
      </c>
      <c r="CM987">
        <v>531</v>
      </c>
      <c r="CN987">
        <v>751</v>
      </c>
      <c r="CO987">
        <v>549</v>
      </c>
      <c r="CP987">
        <v>221</v>
      </c>
      <c r="CQ987">
        <v>393</v>
      </c>
      <c r="CR987" t="s">
        <v>8838</v>
      </c>
      <c r="CS987" t="s">
        <v>8838</v>
      </c>
      <c r="CT987" t="s">
        <v>8838</v>
      </c>
      <c r="CU987">
        <v>26.25</v>
      </c>
      <c r="CV987">
        <v>16.7</v>
      </c>
      <c r="CW987">
        <v>18.68</v>
      </c>
      <c r="CX987">
        <v>37.36</v>
      </c>
      <c r="CY987">
        <v>41.56</v>
      </c>
      <c r="CZ987" t="s">
        <v>8838</v>
      </c>
      <c r="DA987" t="s">
        <v>8838</v>
      </c>
      <c r="DB987" t="s">
        <v>8838</v>
      </c>
      <c r="DC987">
        <v>2.58</v>
      </c>
      <c r="DD987">
        <v>2.12</v>
      </c>
      <c r="DE987">
        <v>1.64</v>
      </c>
      <c r="DF987">
        <v>1.32</v>
      </c>
      <c r="DG987">
        <v>2.5</v>
      </c>
      <c r="DH987" t="s">
        <v>8838</v>
      </c>
      <c r="DI987" t="s">
        <v>8838</v>
      </c>
      <c r="DJ987" t="s">
        <v>8838</v>
      </c>
      <c r="DK987" s="5" t="e">
        <f>(CL987*3+CK987*2+CJ987)/6</f>
        <v>#VALUE!</v>
      </c>
      <c r="DL987">
        <f>BG987+(BG987*(CF987-8.25)/8.25)</f>
        <v>2079.8109090909093</v>
      </c>
      <c r="DM987">
        <f>BH987+(BH987*(CG987-8.25)/8.25)</f>
        <v>1548.7818181818182</v>
      </c>
      <c r="DN987">
        <f>BI987+(BI987*(CH987-8.25)/8.25)</f>
        <v>641.15151515151513</v>
      </c>
      <c r="DO987">
        <f>BJ987+(BJ987*(CI987-8.25)/8.25)</f>
        <v>1114.0266666666666</v>
      </c>
      <c r="DP987" t="e">
        <f>BK987+(BK987*(CJ987-8.25)/8.25)</f>
        <v>#VALUE!</v>
      </c>
      <c r="DQ987" t="e">
        <f>BL987+(BL987*(CK987-8.25)/8.25)</f>
        <v>#VALUE!</v>
      </c>
      <c r="DR987" t="e">
        <f>BM987+(BM987*(CL987-8.25)/8.25)</f>
        <v>#VALUE!</v>
      </c>
      <c r="DS987" s="7">
        <f>DL987*10^8/$H987</f>
        <v>8699.6406432752319</v>
      </c>
      <c r="DT987" s="7">
        <f>DM987*10^8/$H987</f>
        <v>6478.3991631766712</v>
      </c>
      <c r="DU987" s="7">
        <f>DN987*10^8/$H987</f>
        <v>2681.8725468401753</v>
      </c>
      <c r="DV987" s="7">
        <f>DO987*10^8/$H987</f>
        <v>4659.861925266081</v>
      </c>
      <c r="DW987" s="7" t="e">
        <f>DP987*10^8/$H987</f>
        <v>#VALUE!</v>
      </c>
      <c r="DX987" s="7" t="e">
        <f>DQ987*10^8/$H987</f>
        <v>#VALUE!</v>
      </c>
      <c r="DY987" s="7" t="e">
        <f>DR987*10^8/$H987</f>
        <v>#VALUE!</v>
      </c>
      <c r="DZ987" s="7">
        <f>DS987*10^8/$H987</f>
        <v>36389.725138622271</v>
      </c>
      <c r="EA987" s="7" t="e">
        <f>DY987*0.8</f>
        <v>#VALUE!</v>
      </c>
      <c r="EB987" s="9" t="e">
        <f>F987-#REF!</f>
        <v>#REF!</v>
      </c>
      <c r="EC987" s="3" t="e">
        <f>EB987/#REF!*100</f>
        <v>#REF!</v>
      </c>
      <c r="ED987" s="3" t="e">
        <f>DX987-F987</f>
        <v>#VALUE!</v>
      </c>
      <c r="EE987" s="11" t="e">
        <f>ED987/F987</f>
        <v>#VALUE!</v>
      </c>
      <c r="EF987" s="3" t="e">
        <f>F987-#REF!</f>
        <v>#REF!</v>
      </c>
    </row>
    <row r="988" spans="1:136" hidden="1" x14ac:dyDescent="0.3">
      <c r="A988">
        <v>986</v>
      </c>
      <c r="B988" s="17" t="s">
        <v>9825</v>
      </c>
      <c r="C988" s="16" t="str">
        <f>"https://finance.naver.com/item/frgn.nhn?code="&amp;B988</f>
        <v>https://finance.naver.com/item/frgn.nhn?code=331520</v>
      </c>
      <c r="D988" t="s">
        <v>5655</v>
      </c>
      <c r="E988" t="s">
        <v>5656</v>
      </c>
      <c r="F988" s="18">
        <f>VALUE(LEFT(E988,FIND("/",E988)-1))</f>
        <v>2275</v>
      </c>
      <c r="G988" s="6" t="s">
        <v>5657</v>
      </c>
      <c r="H988" s="6">
        <f>VALUE(LEFT(G988,FIND("/",G988)-1)) + VALUE(MID(G988,FIND("/",G988)+1,LEN(G988)))</f>
        <v>3880000</v>
      </c>
      <c r="I988">
        <v>0</v>
      </c>
      <c r="J988" s="1">
        <f>F988*H988/(10^8)</f>
        <v>88.27</v>
      </c>
      <c r="K988" t="s">
        <v>8838</v>
      </c>
      <c r="L988" t="s">
        <v>8838</v>
      </c>
      <c r="M988" t="s">
        <v>8838</v>
      </c>
      <c r="N988">
        <v>0</v>
      </c>
      <c r="O988">
        <v>0</v>
      </c>
      <c r="P988" t="s">
        <v>8838</v>
      </c>
      <c r="Q988" t="s">
        <v>8838</v>
      </c>
      <c r="R988" t="s">
        <v>8838</v>
      </c>
      <c r="S988" t="s">
        <v>8838</v>
      </c>
      <c r="T988" t="s">
        <v>8838</v>
      </c>
      <c r="U988" t="s">
        <v>8838</v>
      </c>
      <c r="V988">
        <v>-1</v>
      </c>
      <c r="W988">
        <v>-1</v>
      </c>
      <c r="X988" t="s">
        <v>8838</v>
      </c>
      <c r="Y988" t="s">
        <v>8838</v>
      </c>
      <c r="Z988" t="s">
        <v>8838</v>
      </c>
      <c r="AA988" t="s">
        <v>8838</v>
      </c>
      <c r="AB988" t="s">
        <v>8838</v>
      </c>
      <c r="AC988" t="s">
        <v>8838</v>
      </c>
      <c r="AD988">
        <v>0</v>
      </c>
      <c r="AE988">
        <v>0</v>
      </c>
      <c r="AF988" t="s">
        <v>8838</v>
      </c>
      <c r="AG988" t="s">
        <v>8838</v>
      </c>
      <c r="AH988" t="s">
        <v>8838</v>
      </c>
      <c r="AI988" t="s">
        <v>8838</v>
      </c>
      <c r="AJ988" t="s">
        <v>8838</v>
      </c>
      <c r="AK988" t="s">
        <v>8838</v>
      </c>
      <c r="AL988">
        <v>88</v>
      </c>
      <c r="AM988">
        <v>88</v>
      </c>
      <c r="AN988" t="s">
        <v>8838</v>
      </c>
      <c r="AO988" t="s">
        <v>8838</v>
      </c>
      <c r="AP988" t="s">
        <v>8838</v>
      </c>
      <c r="AQ988" t="s">
        <v>8838</v>
      </c>
      <c r="AR988" t="s">
        <v>8838</v>
      </c>
      <c r="AS988" t="s">
        <v>8838</v>
      </c>
      <c r="AT988">
        <v>16</v>
      </c>
      <c r="AU988">
        <v>16</v>
      </c>
      <c r="AV988" t="s">
        <v>8838</v>
      </c>
      <c r="AW988" t="s">
        <v>8838</v>
      </c>
      <c r="AX988" t="s">
        <v>8838</v>
      </c>
      <c r="AY988" t="s">
        <v>8838</v>
      </c>
      <c r="AZ988" t="s">
        <v>8838</v>
      </c>
      <c r="BA988" t="s">
        <v>8838</v>
      </c>
      <c r="BB988">
        <v>73</v>
      </c>
      <c r="BC988">
        <v>72</v>
      </c>
      <c r="BD988" t="s">
        <v>8838</v>
      </c>
      <c r="BE988" t="s">
        <v>8838</v>
      </c>
      <c r="BF988" t="s">
        <v>8838</v>
      </c>
      <c r="BG988" t="s">
        <v>8838</v>
      </c>
      <c r="BH988" t="s">
        <v>8838</v>
      </c>
      <c r="BI988" t="s">
        <v>8838</v>
      </c>
      <c r="BJ988">
        <v>73</v>
      </c>
      <c r="BK988">
        <v>72</v>
      </c>
      <c r="BL988" t="s">
        <v>8838</v>
      </c>
      <c r="BM988" t="s">
        <v>8838</v>
      </c>
      <c r="BN988" t="s">
        <v>8838</v>
      </c>
      <c r="BO988" t="s">
        <v>8838</v>
      </c>
      <c r="BP988" t="s">
        <v>8838</v>
      </c>
      <c r="BQ988" t="s">
        <v>8838</v>
      </c>
      <c r="BR988">
        <v>4</v>
      </c>
      <c r="BS988">
        <v>4</v>
      </c>
      <c r="BT988" t="s">
        <v>8838</v>
      </c>
      <c r="BU988" t="s">
        <v>8838</v>
      </c>
      <c r="BV988" t="s">
        <v>8838</v>
      </c>
      <c r="BW988" t="s">
        <v>8838</v>
      </c>
      <c r="BX988" t="s">
        <v>8838</v>
      </c>
      <c r="BY988" t="s">
        <v>8838</v>
      </c>
      <c r="BZ988" t="s">
        <v>8838</v>
      </c>
      <c r="CA988">
        <v>-0.41</v>
      </c>
      <c r="CB988" t="s">
        <v>8838</v>
      </c>
      <c r="CC988" t="s">
        <v>8838</v>
      </c>
      <c r="CD988" t="s">
        <v>8838</v>
      </c>
      <c r="CE988" t="s">
        <v>8838</v>
      </c>
      <c r="CF988" t="s">
        <v>8838</v>
      </c>
      <c r="CG988" t="s">
        <v>8838</v>
      </c>
      <c r="CH988" t="s">
        <v>8838</v>
      </c>
      <c r="CI988">
        <v>-0.5</v>
      </c>
      <c r="CJ988" t="s">
        <v>8838</v>
      </c>
      <c r="CK988" t="s">
        <v>8838</v>
      </c>
      <c r="CL988" t="s">
        <v>8838</v>
      </c>
      <c r="CM988" t="s">
        <v>8838</v>
      </c>
      <c r="CN988" t="s">
        <v>8838</v>
      </c>
      <c r="CO988" t="s">
        <v>8838</v>
      </c>
      <c r="CP988">
        <v>-36</v>
      </c>
      <c r="CQ988">
        <v>-9</v>
      </c>
      <c r="CR988" t="s">
        <v>8838</v>
      </c>
      <c r="CS988" t="s">
        <v>8838</v>
      </c>
      <c r="CT988" t="s">
        <v>8838</v>
      </c>
      <c r="CU988" t="s">
        <v>8838</v>
      </c>
      <c r="CV988" t="s">
        <v>8838</v>
      </c>
      <c r="CW988" t="s">
        <v>8838</v>
      </c>
      <c r="CX988" t="s">
        <v>2</v>
      </c>
      <c r="CY988" t="s">
        <v>2</v>
      </c>
      <c r="CZ988" t="s">
        <v>8838</v>
      </c>
      <c r="DA988" t="s">
        <v>8838</v>
      </c>
      <c r="DB988" t="s">
        <v>8838</v>
      </c>
      <c r="DC988" t="s">
        <v>8838</v>
      </c>
      <c r="DD988" t="s">
        <v>8838</v>
      </c>
      <c r="DE988" t="s">
        <v>8838</v>
      </c>
      <c r="DF988">
        <v>1.0900000000000001</v>
      </c>
      <c r="DG988">
        <v>1.1100000000000001</v>
      </c>
      <c r="DH988" t="s">
        <v>8838</v>
      </c>
      <c r="DI988" t="s">
        <v>8838</v>
      </c>
      <c r="DJ988" t="s">
        <v>8838</v>
      </c>
      <c r="DK988" s="5" t="e">
        <f>(CL988*3+CK988*2+CJ988)/6</f>
        <v>#VALUE!</v>
      </c>
      <c r="DL988" t="e">
        <f>BG988+(BG988*(CF988-8.25)/8.25)</f>
        <v>#VALUE!</v>
      </c>
      <c r="DM988" t="e">
        <f>BH988+(BH988*(CG988-8.25)/8.25)</f>
        <v>#VALUE!</v>
      </c>
      <c r="DN988" t="e">
        <f>BI988+(BI988*(CH988-8.25)/8.25)</f>
        <v>#VALUE!</v>
      </c>
      <c r="DO988">
        <f>BJ988+(BJ988*(CI988-8.25)/8.25)</f>
        <v>-4.4242424242424221</v>
      </c>
      <c r="DP988" t="e">
        <f>BK988+(BK988*(CJ988-8.25)/8.25)</f>
        <v>#VALUE!</v>
      </c>
      <c r="DQ988" t="e">
        <f>BL988+(BL988*(CK988-8.25)/8.25)</f>
        <v>#VALUE!</v>
      </c>
      <c r="DR988" t="e">
        <f>BM988+(BM988*(CL988-8.25)/8.25)</f>
        <v>#VALUE!</v>
      </c>
      <c r="DS988" s="7" t="e">
        <f>DL988*10^8/$H988</f>
        <v>#VALUE!</v>
      </c>
      <c r="DT988" s="7" t="e">
        <f>DM988*10^8/$H988</f>
        <v>#VALUE!</v>
      </c>
      <c r="DU988" s="7" t="e">
        <f>DN988*10^8/$H988</f>
        <v>#VALUE!</v>
      </c>
      <c r="DV988" s="7">
        <f>DO988*10^8/$H988</f>
        <v>-114.02686660418614</v>
      </c>
      <c r="DW988" s="7" t="e">
        <f>DP988*10^8/$H988</f>
        <v>#VALUE!</v>
      </c>
      <c r="DX988" s="7" t="e">
        <f>DQ988*10^8/$H988</f>
        <v>#VALUE!</v>
      </c>
      <c r="DY988" s="7" t="e">
        <f>DR988*10^8/$H988</f>
        <v>#VALUE!</v>
      </c>
      <c r="DZ988" s="7" t="e">
        <f>DS988*10^8/$H988</f>
        <v>#VALUE!</v>
      </c>
      <c r="EA988" s="7" t="e">
        <f>DY988*0.8</f>
        <v>#VALUE!</v>
      </c>
      <c r="EB988" s="9" t="e">
        <f>F988-#REF!</f>
        <v>#REF!</v>
      </c>
      <c r="EC988" s="3" t="e">
        <f>EB988/#REF!*100</f>
        <v>#REF!</v>
      </c>
      <c r="ED988" s="3" t="e">
        <f>DX988-F988</f>
        <v>#VALUE!</v>
      </c>
      <c r="EE988" s="11" t="e">
        <f>ED988/F988</f>
        <v>#VALUE!</v>
      </c>
      <c r="EF988" s="3" t="e">
        <f>F988-#REF!</f>
        <v>#REF!</v>
      </c>
    </row>
    <row r="989" spans="1:136" x14ac:dyDescent="0.3">
      <c r="A989">
        <v>1189</v>
      </c>
      <c r="B989" s="17" t="s">
        <v>10028</v>
      </c>
      <c r="C989" s="16" t="str">
        <f>"https://finance.naver.com/item/frgn.nhn?code="&amp;B989</f>
        <v>https://finance.naver.com/item/frgn.nhn?code=251370</v>
      </c>
      <c r="D989" t="s">
        <v>6256</v>
      </c>
      <c r="E989" t="s">
        <v>6257</v>
      </c>
      <c r="F989" s="18">
        <f>VALUE(LEFT(E989,FIND("/",E989)-1))</f>
        <v>22300</v>
      </c>
      <c r="G989" s="6" t="s">
        <v>6258</v>
      </c>
      <c r="H989" s="6">
        <f>VALUE(LEFT(G989,FIND("/",G989)-1)) + VALUE(MID(G989,FIND("/",G989)+1,LEN(G989)))</f>
        <v>14954978</v>
      </c>
      <c r="I989">
        <v>0</v>
      </c>
      <c r="J989" s="1">
        <f>F989*H989/(10^8)</f>
        <v>3334.960094</v>
      </c>
      <c r="K989">
        <v>499</v>
      </c>
      <c r="L989">
        <v>692</v>
      </c>
      <c r="M989">
        <v>730</v>
      </c>
      <c r="N989">
        <v>955</v>
      </c>
      <c r="O989" s="1">
        <v>1135</v>
      </c>
      <c r="P989" s="1">
        <v>1273</v>
      </c>
      <c r="Q989" s="1">
        <v>1534</v>
      </c>
      <c r="R989" s="1">
        <v>1660</v>
      </c>
      <c r="S989">
        <v>111</v>
      </c>
      <c r="T989">
        <v>161</v>
      </c>
      <c r="U989">
        <v>147</v>
      </c>
      <c r="V989">
        <v>221</v>
      </c>
      <c r="W989">
        <v>235</v>
      </c>
      <c r="X989">
        <v>264</v>
      </c>
      <c r="Y989">
        <v>351</v>
      </c>
      <c r="Z989">
        <v>390</v>
      </c>
      <c r="AA989">
        <v>77</v>
      </c>
      <c r="AB989">
        <v>90</v>
      </c>
      <c r="AC989">
        <v>98</v>
      </c>
      <c r="AD989">
        <v>174</v>
      </c>
      <c r="AE989">
        <v>198</v>
      </c>
      <c r="AF989">
        <v>240</v>
      </c>
      <c r="AG989">
        <v>310</v>
      </c>
      <c r="AH989">
        <v>350</v>
      </c>
      <c r="AI989">
        <v>801</v>
      </c>
      <c r="AJ989" s="1">
        <v>1140</v>
      </c>
      <c r="AK989" s="1">
        <v>1271</v>
      </c>
      <c r="AL989" s="1">
        <v>1639</v>
      </c>
      <c r="AM989" s="1">
        <v>1985</v>
      </c>
      <c r="AN989" s="1">
        <v>2080</v>
      </c>
      <c r="AO989" s="1">
        <v>2300</v>
      </c>
      <c r="AP989" s="1">
        <v>2650</v>
      </c>
      <c r="AQ989">
        <v>369</v>
      </c>
      <c r="AR989">
        <v>475</v>
      </c>
      <c r="AS989">
        <v>527</v>
      </c>
      <c r="AT989">
        <v>735</v>
      </c>
      <c r="AU989">
        <v>804</v>
      </c>
      <c r="AV989">
        <v>540</v>
      </c>
      <c r="AW989">
        <v>450</v>
      </c>
      <c r="AX989">
        <v>460</v>
      </c>
      <c r="AY989">
        <v>432</v>
      </c>
      <c r="AZ989">
        <v>665</v>
      </c>
      <c r="BA989">
        <v>744</v>
      </c>
      <c r="BB989">
        <v>904</v>
      </c>
      <c r="BC989" s="1">
        <v>1180</v>
      </c>
      <c r="BD989" s="1">
        <v>1540</v>
      </c>
      <c r="BE989" s="1">
        <v>1850</v>
      </c>
      <c r="BF989" s="1">
        <v>2190</v>
      </c>
      <c r="BG989">
        <v>374</v>
      </c>
      <c r="BH989">
        <v>583</v>
      </c>
      <c r="BI989">
        <v>638</v>
      </c>
      <c r="BJ989">
        <v>773</v>
      </c>
      <c r="BK989">
        <v>993</v>
      </c>
      <c r="BL989" s="1">
        <v>1300</v>
      </c>
      <c r="BM989" s="1">
        <v>1540</v>
      </c>
      <c r="BN989" s="1">
        <v>1810</v>
      </c>
      <c r="BO989">
        <v>15</v>
      </c>
      <c r="BP989">
        <v>19</v>
      </c>
      <c r="BQ989">
        <v>37</v>
      </c>
      <c r="BR989">
        <v>37</v>
      </c>
      <c r="BS989">
        <v>75</v>
      </c>
      <c r="BT989">
        <v>80</v>
      </c>
      <c r="BU989">
        <v>80</v>
      </c>
      <c r="BV989">
        <v>80</v>
      </c>
      <c r="BW989">
        <v>10.06</v>
      </c>
      <c r="BX989">
        <v>9.2899999999999991</v>
      </c>
      <c r="BY989">
        <v>8.1199999999999992</v>
      </c>
      <c r="BZ989">
        <v>11.95</v>
      </c>
      <c r="CA989">
        <v>10.91</v>
      </c>
      <c r="CB989">
        <v>11.81</v>
      </c>
      <c r="CC989">
        <v>14.16</v>
      </c>
      <c r="CD989">
        <v>14.14</v>
      </c>
      <c r="CE989">
        <v>21.43</v>
      </c>
      <c r="CF989">
        <v>14.2</v>
      </c>
      <c r="CG989">
        <v>12.01</v>
      </c>
      <c r="CH989">
        <v>18.600000000000001</v>
      </c>
      <c r="CI989">
        <v>15.94</v>
      </c>
      <c r="CJ989">
        <v>16.57</v>
      </c>
      <c r="CK989">
        <v>16.899999999999999</v>
      </c>
      <c r="CL989">
        <v>16.12</v>
      </c>
      <c r="CM989">
        <v>625</v>
      </c>
      <c r="CN989">
        <v>479</v>
      </c>
      <c r="CO989">
        <v>495</v>
      </c>
      <c r="CP989">
        <v>886</v>
      </c>
      <c r="CQ989">
        <v>941</v>
      </c>
      <c r="CR989" s="1">
        <v>1270</v>
      </c>
      <c r="CS989" s="1">
        <v>1605</v>
      </c>
      <c r="CT989" s="1">
        <v>1805</v>
      </c>
      <c r="CU989" t="s">
        <v>8838</v>
      </c>
      <c r="CV989">
        <v>42.04</v>
      </c>
      <c r="CW989">
        <v>16.12</v>
      </c>
      <c r="CX989">
        <v>16.329999999999998</v>
      </c>
      <c r="CY989">
        <v>21.14</v>
      </c>
      <c r="CZ989">
        <v>17.55</v>
      </c>
      <c r="DA989">
        <v>13.9</v>
      </c>
      <c r="DB989">
        <v>12.35</v>
      </c>
      <c r="DC989" t="s">
        <v>8838</v>
      </c>
      <c r="DD989">
        <v>5.12</v>
      </c>
      <c r="DE989">
        <v>1.8</v>
      </c>
      <c r="DF989">
        <v>2.72</v>
      </c>
      <c r="DG989">
        <v>3</v>
      </c>
      <c r="DH989">
        <v>2.57</v>
      </c>
      <c r="DI989">
        <v>2.17</v>
      </c>
      <c r="DJ989">
        <v>1.84</v>
      </c>
      <c r="DK989" s="5">
        <f>(CL989*3+CK989*2+CJ989)/6</f>
        <v>16.454999999999998</v>
      </c>
      <c r="DL989">
        <f>BG989+(BG989*(CF989-8.25)/8.25)</f>
        <v>643.73333333333335</v>
      </c>
      <c r="DM989">
        <f>BH989+(BH989*(CG989-8.25)/8.25)</f>
        <v>848.70666666666671</v>
      </c>
      <c r="DN989">
        <f>BI989+(BI989*(CH989-8.25)/8.25)</f>
        <v>1438.4</v>
      </c>
      <c r="DO989">
        <f>BJ989+(BJ989*(CI989-8.25)/8.25)</f>
        <v>1493.5296969696969</v>
      </c>
      <c r="DP989">
        <f>BK989+(BK989*(CJ989-8.25)/8.25)</f>
        <v>1994.4254545454546</v>
      </c>
      <c r="DQ989">
        <f>BL989+(BL989*(CK989-8.25)/8.25)</f>
        <v>2663.030303030303</v>
      </c>
      <c r="DR989">
        <f>BM989+(BM989*(CL989-8.25)/8.25)</f>
        <v>3009.0666666666666</v>
      </c>
      <c r="DS989" s="7">
        <f>DL989*10^8/$H989</f>
        <v>4304.4752946699982</v>
      </c>
      <c r="DT989" s="7">
        <f>DM989*10^8/$H989</f>
        <v>5675.0780018978749</v>
      </c>
      <c r="DU989" s="7">
        <f>DN989*10^8/$H989</f>
        <v>9618.2020461681714</v>
      </c>
      <c r="DV989" s="7">
        <f>DO989*10^8/$H989</f>
        <v>9986.8398132695147</v>
      </c>
      <c r="DW989" s="7">
        <f>DP989*10^8/$H989</f>
        <v>13336.197850277378</v>
      </c>
      <c r="DX989" s="7">
        <f>DQ989*10^8/$H989</f>
        <v>17806.982417695988</v>
      </c>
      <c r="DY989" s="7">
        <f>DR989*10^8/$H989</f>
        <v>20120.836464397787</v>
      </c>
      <c r="DZ989" s="7">
        <f>DS989*10^8/$H989</f>
        <v>28782.892857950028</v>
      </c>
      <c r="EA989" s="7">
        <f>DY989*0.8</f>
        <v>16096.669171518231</v>
      </c>
      <c r="EB989" s="9" t="e">
        <f>F989-#REF!</f>
        <v>#REF!</v>
      </c>
      <c r="EC989" s="3" t="e">
        <f>EB989/#REF!*100</f>
        <v>#REF!</v>
      </c>
      <c r="ED989" s="3">
        <f>DX989-F989</f>
        <v>-4493.0175823040117</v>
      </c>
      <c r="EE989" s="11">
        <f>ED989/F989</f>
        <v>-0.20148060907192877</v>
      </c>
      <c r="EF989" s="3" t="e">
        <f>F989-#REF!</f>
        <v>#REF!</v>
      </c>
    </row>
    <row r="990" spans="1:136" x14ac:dyDescent="0.3">
      <c r="A990">
        <v>1031</v>
      </c>
      <c r="B990" s="17" t="s">
        <v>9870</v>
      </c>
      <c r="C990" s="16" t="str">
        <f>"https://finance.naver.com/item/frgn.nhn?code="&amp;B990</f>
        <v>https://finance.naver.com/item/frgn.nhn?code=253840</v>
      </c>
      <c r="D990" t="s">
        <v>5789</v>
      </c>
      <c r="E990" t="s">
        <v>5790</v>
      </c>
      <c r="F990" s="18">
        <f>VALUE(LEFT(E990,FIND("/",E990)-1))</f>
        <v>20650</v>
      </c>
      <c r="G990" s="6" t="s">
        <v>5791</v>
      </c>
      <c r="H990" s="6">
        <f>VALUE(LEFT(G990,FIND("/",G990)-1)) + VALUE(MID(G990,FIND("/",G990)+1,LEN(G990)))</f>
        <v>16127821</v>
      </c>
      <c r="I990">
        <v>0</v>
      </c>
      <c r="J990" s="1">
        <f>F990*H990/(10^8)</f>
        <v>3330.3950365000001</v>
      </c>
      <c r="K990">
        <v>11</v>
      </c>
      <c r="L990">
        <v>34</v>
      </c>
      <c r="M990">
        <v>54</v>
      </c>
      <c r="N990">
        <v>38</v>
      </c>
      <c r="O990">
        <v>414</v>
      </c>
      <c r="P990" t="s">
        <v>8838</v>
      </c>
      <c r="Q990" t="s">
        <v>8838</v>
      </c>
      <c r="R990" t="s">
        <v>8838</v>
      </c>
      <c r="S990">
        <v>-16</v>
      </c>
      <c r="T990">
        <v>-32</v>
      </c>
      <c r="U990">
        <v>-46</v>
      </c>
      <c r="V990">
        <v>-71</v>
      </c>
      <c r="W990">
        <v>225</v>
      </c>
      <c r="X990" t="s">
        <v>8838</v>
      </c>
      <c r="Y990" t="s">
        <v>8838</v>
      </c>
      <c r="Z990" t="s">
        <v>8838</v>
      </c>
      <c r="AA990">
        <v>-16</v>
      </c>
      <c r="AB990">
        <v>-210</v>
      </c>
      <c r="AC990">
        <v>-409</v>
      </c>
      <c r="AD990">
        <v>-96</v>
      </c>
      <c r="AE990">
        <v>-411</v>
      </c>
      <c r="AF990" t="s">
        <v>8838</v>
      </c>
      <c r="AG990" t="s">
        <v>8838</v>
      </c>
      <c r="AH990" t="s">
        <v>8838</v>
      </c>
      <c r="AI990">
        <v>100</v>
      </c>
      <c r="AJ990">
        <v>183</v>
      </c>
      <c r="AK990">
        <v>244</v>
      </c>
      <c r="AL990">
        <v>454</v>
      </c>
      <c r="AM990">
        <v>725</v>
      </c>
      <c r="AN990" t="s">
        <v>8838</v>
      </c>
      <c r="AO990" t="s">
        <v>8838</v>
      </c>
      <c r="AP990" t="s">
        <v>8838</v>
      </c>
      <c r="AQ990">
        <v>14</v>
      </c>
      <c r="AR990">
        <v>511</v>
      </c>
      <c r="AS990">
        <v>89</v>
      </c>
      <c r="AT990">
        <v>211</v>
      </c>
      <c r="AU990">
        <v>93</v>
      </c>
      <c r="AV990" t="s">
        <v>8838</v>
      </c>
      <c r="AW990" t="s">
        <v>8838</v>
      </c>
      <c r="AX990" t="s">
        <v>8838</v>
      </c>
      <c r="AY990">
        <v>86</v>
      </c>
      <c r="AZ990">
        <v>-328</v>
      </c>
      <c r="BA990">
        <v>155</v>
      </c>
      <c r="BB990">
        <v>243</v>
      </c>
      <c r="BC990">
        <v>631</v>
      </c>
      <c r="BD990" t="s">
        <v>8838</v>
      </c>
      <c r="BE990" t="s">
        <v>8838</v>
      </c>
      <c r="BF990" t="s">
        <v>8838</v>
      </c>
      <c r="BG990">
        <v>86</v>
      </c>
      <c r="BH990">
        <v>-328</v>
      </c>
      <c r="BI990">
        <v>155</v>
      </c>
      <c r="BJ990">
        <v>243</v>
      </c>
      <c r="BK990">
        <v>631</v>
      </c>
      <c r="BL990" t="s">
        <v>8838</v>
      </c>
      <c r="BM990" t="s">
        <v>8838</v>
      </c>
      <c r="BN990" t="s">
        <v>8838</v>
      </c>
      <c r="BO990">
        <v>20</v>
      </c>
      <c r="BP990">
        <v>12</v>
      </c>
      <c r="BQ990">
        <v>57</v>
      </c>
      <c r="BR990">
        <v>65</v>
      </c>
      <c r="BS990">
        <v>76</v>
      </c>
      <c r="BT990" t="s">
        <v>8838</v>
      </c>
      <c r="BU990" t="s">
        <v>8838</v>
      </c>
      <c r="BV990" t="s">
        <v>8838</v>
      </c>
      <c r="BW990">
        <v>-18.43</v>
      </c>
      <c r="BX990" t="s">
        <v>0</v>
      </c>
      <c r="BY990">
        <v>-191.87</v>
      </c>
      <c r="BZ990">
        <v>-27.44</v>
      </c>
      <c r="CA990">
        <v>-69.680000000000007</v>
      </c>
      <c r="CB990" t="s">
        <v>8838</v>
      </c>
      <c r="CC990" t="s">
        <v>8838</v>
      </c>
      <c r="CD990" t="s">
        <v>8838</v>
      </c>
      <c r="CE990">
        <v>-22.28</v>
      </c>
      <c r="CF990" t="s">
        <v>0</v>
      </c>
      <c r="CG990" t="s">
        <v>1</v>
      </c>
      <c r="CH990">
        <v>-48.09</v>
      </c>
      <c r="CI990">
        <v>-93.85</v>
      </c>
      <c r="CJ990" t="s">
        <v>8838</v>
      </c>
      <c r="CK990" t="s">
        <v>8838</v>
      </c>
      <c r="CL990" t="s">
        <v>8838</v>
      </c>
      <c r="CM990">
        <v>-206</v>
      </c>
      <c r="CN990" s="1">
        <v>-2164</v>
      </c>
      <c r="CO990" s="1">
        <v>-3598</v>
      </c>
      <c r="CP990">
        <v>-756</v>
      </c>
      <c r="CQ990" s="1">
        <v>-2709</v>
      </c>
      <c r="CR990" t="s">
        <v>8838</v>
      </c>
      <c r="CS990" t="s">
        <v>8838</v>
      </c>
      <c r="CT990" t="s">
        <v>8838</v>
      </c>
      <c r="CU990" t="s">
        <v>2</v>
      </c>
      <c r="CV990" t="s">
        <v>2</v>
      </c>
      <c r="CW990" t="s">
        <v>2</v>
      </c>
      <c r="CX990" t="s">
        <v>2</v>
      </c>
      <c r="CY990" t="s">
        <v>2</v>
      </c>
      <c r="CZ990" t="s">
        <v>8838</v>
      </c>
      <c r="DA990" t="s">
        <v>8838</v>
      </c>
      <c r="DB990" t="s">
        <v>8838</v>
      </c>
      <c r="DC990">
        <v>5.81</v>
      </c>
      <c r="DD990" t="s">
        <v>2</v>
      </c>
      <c r="DE990">
        <v>9.89</v>
      </c>
      <c r="DF990">
        <v>2.98</v>
      </c>
      <c r="DG990">
        <v>4.92</v>
      </c>
      <c r="DH990" t="s">
        <v>8838</v>
      </c>
      <c r="DI990" t="s">
        <v>8838</v>
      </c>
      <c r="DJ990" t="s">
        <v>8838</v>
      </c>
      <c r="DK990" s="5" t="e">
        <f>(CL990*3+CK990*2+CJ990)/6</f>
        <v>#VALUE!</v>
      </c>
      <c r="DL990" t="e">
        <f>BG990+(BG990*(CF990-8.25)/8.25)</f>
        <v>#VALUE!</v>
      </c>
      <c r="DM990" t="e">
        <f>BH990+(BH990*(CG990-8.25)/8.25)</f>
        <v>#VALUE!</v>
      </c>
      <c r="DN990">
        <f>BI990+(BI990*(CH990-8.25)/8.25)</f>
        <v>-903.5090909090909</v>
      </c>
      <c r="DO990">
        <f>BJ990+(BJ990*(CI990-8.25)/8.25)</f>
        <v>-2764.3090909090906</v>
      </c>
      <c r="DP990" t="e">
        <f>BK990+(BK990*(CJ990-8.25)/8.25)</f>
        <v>#VALUE!</v>
      </c>
      <c r="DQ990" t="e">
        <f>BL990+(BL990*(CK990-8.25)/8.25)</f>
        <v>#VALUE!</v>
      </c>
      <c r="DR990" t="e">
        <f>BM990+(BM990*(CL990-8.25)/8.25)</f>
        <v>#VALUE!</v>
      </c>
      <c r="DS990" s="7" t="e">
        <f>DL990*10^8/$H990</f>
        <v>#VALUE!</v>
      </c>
      <c r="DT990" s="7" t="e">
        <f>DM990*10^8/$H990</f>
        <v>#VALUE!</v>
      </c>
      <c r="DU990" s="7">
        <f>DN990*10^8/$H990</f>
        <v>-5602.1770759304118</v>
      </c>
      <c r="DV990" s="7">
        <f>DO990*10^8/$H990</f>
        <v>-17140.003543622479</v>
      </c>
      <c r="DW990" s="7" t="e">
        <f>DP990*10^8/$H990</f>
        <v>#VALUE!</v>
      </c>
      <c r="DX990" s="7" t="e">
        <f>DQ990*10^8/$H990</f>
        <v>#VALUE!</v>
      </c>
      <c r="DY990" s="7" t="e">
        <f>DR990*10^8/$H990</f>
        <v>#VALUE!</v>
      </c>
      <c r="DZ990" s="7" t="e">
        <f>DS990*10^8/$H990</f>
        <v>#VALUE!</v>
      </c>
      <c r="EA990" s="7" t="e">
        <f>DY990*0.8</f>
        <v>#VALUE!</v>
      </c>
      <c r="EB990" s="9" t="e">
        <f>F990-#REF!</f>
        <v>#REF!</v>
      </c>
      <c r="EC990" s="3" t="e">
        <f>EB990/#REF!*100</f>
        <v>#REF!</v>
      </c>
      <c r="ED990" s="3" t="e">
        <f>DX990-F990</f>
        <v>#VALUE!</v>
      </c>
      <c r="EE990" s="11" t="e">
        <f>ED990/F990</f>
        <v>#VALUE!</v>
      </c>
      <c r="EF990" s="3" t="e">
        <f>F990-#REF!</f>
        <v>#REF!</v>
      </c>
    </row>
    <row r="991" spans="1:136" x14ac:dyDescent="0.3">
      <c r="A991">
        <v>1377</v>
      </c>
      <c r="B991" s="17" t="s">
        <v>10216</v>
      </c>
      <c r="C991" s="16" t="str">
        <f>"https://finance.naver.com/item/frgn.nhn?code="&amp;B991</f>
        <v>https://finance.naver.com/item/frgn.nhn?code=200710</v>
      </c>
      <c r="D991" t="s">
        <v>6816</v>
      </c>
      <c r="E991" t="s">
        <v>6817</v>
      </c>
      <c r="F991" s="18">
        <f>VALUE(LEFT(E991,FIND("/",E991)-1))</f>
        <v>24950</v>
      </c>
      <c r="G991" s="6" t="s">
        <v>6818</v>
      </c>
      <c r="H991" s="6">
        <f>VALUE(LEFT(G991,FIND("/",G991)-1)) + VALUE(MID(G991,FIND("/",G991)+1,LEN(G991)))</f>
        <v>13329832</v>
      </c>
      <c r="I991" s="1">
        <v>25959</v>
      </c>
      <c r="J991" s="1">
        <f>F991*H991/(10^8)</f>
        <v>3325.7930839999999</v>
      </c>
      <c r="K991">
        <v>227</v>
      </c>
      <c r="L991">
        <v>322</v>
      </c>
      <c r="M991" s="1">
        <v>1103</v>
      </c>
      <c r="N991" s="1">
        <v>2258</v>
      </c>
      <c r="O991" s="1">
        <v>2924</v>
      </c>
      <c r="P991" t="s">
        <v>8838</v>
      </c>
      <c r="Q991" t="s">
        <v>8838</v>
      </c>
      <c r="R991" t="s">
        <v>8838</v>
      </c>
      <c r="S991">
        <v>-35</v>
      </c>
      <c r="T991">
        <v>-4</v>
      </c>
      <c r="U991">
        <v>121</v>
      </c>
      <c r="V991">
        <v>122</v>
      </c>
      <c r="W991">
        <v>135</v>
      </c>
      <c r="X991" t="s">
        <v>8838</v>
      </c>
      <c r="Y991" t="s">
        <v>8838</v>
      </c>
      <c r="Z991" t="s">
        <v>8838</v>
      </c>
      <c r="AA991">
        <v>-41</v>
      </c>
      <c r="AB991">
        <v>2</v>
      </c>
      <c r="AC991">
        <v>85</v>
      </c>
      <c r="AD991">
        <v>80</v>
      </c>
      <c r="AE991">
        <v>28</v>
      </c>
      <c r="AF991" t="s">
        <v>8838</v>
      </c>
      <c r="AG991" t="s">
        <v>8838</v>
      </c>
      <c r="AH991" t="s">
        <v>8838</v>
      </c>
      <c r="AI991">
        <v>481</v>
      </c>
      <c r="AJ991">
        <v>491</v>
      </c>
      <c r="AK991">
        <v>768</v>
      </c>
      <c r="AL991" s="1">
        <v>1102</v>
      </c>
      <c r="AM991" s="1">
        <v>2203</v>
      </c>
      <c r="AN991" t="s">
        <v>8838</v>
      </c>
      <c r="AO991" t="s">
        <v>8838</v>
      </c>
      <c r="AP991" t="s">
        <v>8838</v>
      </c>
      <c r="AQ991">
        <v>136</v>
      </c>
      <c r="AR991">
        <v>105</v>
      </c>
      <c r="AS991">
        <v>280</v>
      </c>
      <c r="AT991">
        <v>544</v>
      </c>
      <c r="AU991">
        <v>718</v>
      </c>
      <c r="AV991" t="s">
        <v>8838</v>
      </c>
      <c r="AW991" t="s">
        <v>8838</v>
      </c>
      <c r="AX991" t="s">
        <v>8838</v>
      </c>
      <c r="AY991">
        <v>345</v>
      </c>
      <c r="AZ991">
        <v>386</v>
      </c>
      <c r="BA991">
        <v>489</v>
      </c>
      <c r="BB991">
        <v>557</v>
      </c>
      <c r="BC991" s="1">
        <v>1485</v>
      </c>
      <c r="BD991" t="s">
        <v>8838</v>
      </c>
      <c r="BE991" t="s">
        <v>8838</v>
      </c>
      <c r="BF991" t="s">
        <v>8838</v>
      </c>
      <c r="BG991">
        <v>345</v>
      </c>
      <c r="BH991">
        <v>386</v>
      </c>
      <c r="BI991">
        <v>489</v>
      </c>
      <c r="BJ991">
        <v>557</v>
      </c>
      <c r="BK991" s="1">
        <v>1464</v>
      </c>
      <c r="BL991" t="s">
        <v>8838</v>
      </c>
      <c r="BM991" t="s">
        <v>8838</v>
      </c>
      <c r="BN991" t="s">
        <v>8838</v>
      </c>
      <c r="BO991">
        <v>41</v>
      </c>
      <c r="BP991">
        <v>45</v>
      </c>
      <c r="BQ991">
        <v>46</v>
      </c>
      <c r="BR991">
        <v>46</v>
      </c>
      <c r="BS991">
        <v>66</v>
      </c>
      <c r="BT991" t="s">
        <v>8838</v>
      </c>
      <c r="BU991" t="s">
        <v>8838</v>
      </c>
      <c r="BV991" t="s">
        <v>8838</v>
      </c>
      <c r="BW991">
        <v>-8.66</v>
      </c>
      <c r="BX991">
        <v>0.35</v>
      </c>
      <c r="BY991">
        <v>13.44</v>
      </c>
      <c r="BZ991">
        <v>8.56</v>
      </c>
      <c r="CA991">
        <v>1.72</v>
      </c>
      <c r="CB991" t="s">
        <v>8838</v>
      </c>
      <c r="CC991" t="s">
        <v>8838</v>
      </c>
      <c r="CD991" t="s">
        <v>8838</v>
      </c>
      <c r="CE991">
        <v>-11.21</v>
      </c>
      <c r="CF991">
        <v>0.47</v>
      </c>
      <c r="CG991">
        <v>19.36</v>
      </c>
      <c r="CH991">
        <v>15.31</v>
      </c>
      <c r="CI991">
        <v>3.23</v>
      </c>
      <c r="CJ991" t="s">
        <v>8838</v>
      </c>
      <c r="CK991" t="s">
        <v>8838</v>
      </c>
      <c r="CL991" t="s">
        <v>8838</v>
      </c>
      <c r="CM991">
        <v>-467</v>
      </c>
      <c r="CN991">
        <v>18</v>
      </c>
      <c r="CO991">
        <v>857</v>
      </c>
      <c r="CP991">
        <v>809</v>
      </c>
      <c r="CQ991">
        <v>275</v>
      </c>
      <c r="CR991" t="s">
        <v>8838</v>
      </c>
      <c r="CS991" t="s">
        <v>8838</v>
      </c>
      <c r="CT991" t="s">
        <v>8838</v>
      </c>
      <c r="CU991" t="s">
        <v>2</v>
      </c>
      <c r="CV991">
        <v>513.51</v>
      </c>
      <c r="CW991">
        <v>10.48</v>
      </c>
      <c r="CX991">
        <v>21.14</v>
      </c>
      <c r="CY991">
        <v>110.89</v>
      </c>
      <c r="CZ991" t="s">
        <v>8838</v>
      </c>
      <c r="DA991" t="s">
        <v>8838</v>
      </c>
      <c r="DB991" t="s">
        <v>8838</v>
      </c>
      <c r="DC991">
        <v>1.24</v>
      </c>
      <c r="DD991">
        <v>2.15</v>
      </c>
      <c r="DE991">
        <v>1.75</v>
      </c>
      <c r="DF991">
        <v>2.92</v>
      </c>
      <c r="DG991">
        <v>2.72</v>
      </c>
      <c r="DH991" t="s">
        <v>8838</v>
      </c>
      <c r="DI991" t="s">
        <v>8838</v>
      </c>
      <c r="DJ991" t="s">
        <v>8838</v>
      </c>
      <c r="DK991" s="5" t="e">
        <f>(CL991*3+CK991*2+CJ991)/6</f>
        <v>#VALUE!</v>
      </c>
      <c r="DL991">
        <f>BG991+(BG991*(CF991-8.25)/8.25)</f>
        <v>19.654545454545485</v>
      </c>
      <c r="DM991">
        <f>BH991+(BH991*(CG991-8.25)/8.25)</f>
        <v>905.81333333333339</v>
      </c>
      <c r="DN991">
        <f>BI991+(BI991*(CH991-8.25)/8.25)</f>
        <v>907.46545454545458</v>
      </c>
      <c r="DO991">
        <f>BJ991+(BJ991*(CI991-8.25)/8.25)</f>
        <v>218.07393939393938</v>
      </c>
      <c r="DP991" t="e">
        <f>BK991+(BK991*(CJ991-8.25)/8.25)</f>
        <v>#VALUE!</v>
      </c>
      <c r="DQ991" t="e">
        <f>BL991+(BL991*(CK991-8.25)/8.25)</f>
        <v>#VALUE!</v>
      </c>
      <c r="DR991" t="e">
        <f>BM991+(BM991*(CL991-8.25)/8.25)</f>
        <v>#VALUE!</v>
      </c>
      <c r="DS991" s="7">
        <f>DL991*10^8/$H991</f>
        <v>147.44781070418205</v>
      </c>
      <c r="DT991" s="7">
        <f>DM991*10^8/$H991</f>
        <v>6795.3844679612876</v>
      </c>
      <c r="DU991" s="7">
        <f>DN991*10^8/$H991</f>
        <v>6807.7786317596092</v>
      </c>
      <c r="DV991" s="7">
        <f>DO991*10^8/$H991</f>
        <v>1635.9841548936206</v>
      </c>
      <c r="DW991" s="7" t="e">
        <f>DP991*10^8/$H991</f>
        <v>#VALUE!</v>
      </c>
      <c r="DX991" s="7" t="e">
        <f>DQ991*10^8/$H991</f>
        <v>#VALUE!</v>
      </c>
      <c r="DY991" s="7" t="e">
        <f>DR991*10^8/$H991</f>
        <v>#VALUE!</v>
      </c>
      <c r="DZ991" s="7">
        <f>DS991*10^8/$H991</f>
        <v>1106.1490550232145</v>
      </c>
      <c r="EA991" s="7" t="e">
        <f>DY991*0.8</f>
        <v>#VALUE!</v>
      </c>
      <c r="EB991" s="9" t="e">
        <f>F991-#REF!</f>
        <v>#REF!</v>
      </c>
      <c r="EC991" s="3" t="e">
        <f>EB991/#REF!*100</f>
        <v>#REF!</v>
      </c>
      <c r="ED991" s="3" t="e">
        <f>DX991-F991</f>
        <v>#VALUE!</v>
      </c>
      <c r="EE991" s="11" t="e">
        <f>ED991/F991</f>
        <v>#VALUE!</v>
      </c>
      <c r="EF991" s="3" t="e">
        <f>F991-#REF!</f>
        <v>#REF!</v>
      </c>
    </row>
    <row r="992" spans="1:136" x14ac:dyDescent="0.3">
      <c r="A992">
        <v>530</v>
      </c>
      <c r="B992" s="17" t="s">
        <v>9369</v>
      </c>
      <c r="C992" s="16" t="str">
        <f>"https://finance.naver.com/item/frgn.nhn?code="&amp;B992</f>
        <v>https://finance.naver.com/item/frgn.nhn?code=007160</v>
      </c>
      <c r="D992" t="s">
        <v>496</v>
      </c>
      <c r="E992" t="s">
        <v>4566</v>
      </c>
      <c r="F992" s="18">
        <f>VALUE(LEFT(E992,FIND("/",E992)-1))</f>
        <v>66400</v>
      </c>
      <c r="G992" s="6" t="s">
        <v>4364</v>
      </c>
      <c r="H992" s="6">
        <f>VALUE(LEFT(G992,FIND("/",G992)-1)) + VALUE(MID(G992,FIND("/",G992)+1,LEN(G992)))</f>
        <v>5000000</v>
      </c>
      <c r="I992">
        <v>0</v>
      </c>
      <c r="J992" s="1">
        <f>F992*H992/(10^8)</f>
        <v>3320</v>
      </c>
      <c r="K992" s="1">
        <v>7021</v>
      </c>
      <c r="L992" s="1">
        <v>8160</v>
      </c>
      <c r="M992" s="1">
        <v>7821</v>
      </c>
      <c r="N992" s="1">
        <v>7354</v>
      </c>
      <c r="O992" s="1">
        <v>6219</v>
      </c>
      <c r="P992" t="s">
        <v>8838</v>
      </c>
      <c r="Q992" t="s">
        <v>8838</v>
      </c>
      <c r="R992" t="s">
        <v>8838</v>
      </c>
      <c r="S992">
        <v>492</v>
      </c>
      <c r="T992">
        <v>591</v>
      </c>
      <c r="U992">
        <v>543</v>
      </c>
      <c r="V992">
        <v>182</v>
      </c>
      <c r="W992">
        <v>219</v>
      </c>
      <c r="X992" t="s">
        <v>8838</v>
      </c>
      <c r="Y992" t="s">
        <v>8838</v>
      </c>
      <c r="Z992" t="s">
        <v>8838</v>
      </c>
      <c r="AA992">
        <v>301</v>
      </c>
      <c r="AB992">
        <v>541</v>
      </c>
      <c r="AC992">
        <v>412</v>
      </c>
      <c r="AD992">
        <v>-144</v>
      </c>
      <c r="AE992">
        <v>121</v>
      </c>
      <c r="AF992" t="s">
        <v>8838</v>
      </c>
      <c r="AG992" t="s">
        <v>8838</v>
      </c>
      <c r="AH992" t="s">
        <v>8838</v>
      </c>
      <c r="AI992" s="1">
        <v>10107</v>
      </c>
      <c r="AJ992" s="1">
        <v>10573</v>
      </c>
      <c r="AK992" s="1">
        <v>11760</v>
      </c>
      <c r="AL992" s="1">
        <v>11374</v>
      </c>
      <c r="AM992" s="1">
        <v>10874</v>
      </c>
      <c r="AN992" t="s">
        <v>8838</v>
      </c>
      <c r="AO992" t="s">
        <v>8838</v>
      </c>
      <c r="AP992" t="s">
        <v>8838</v>
      </c>
      <c r="AQ992" s="1">
        <v>6030</v>
      </c>
      <c r="AR992" s="1">
        <v>5917</v>
      </c>
      <c r="AS992" s="1">
        <v>6662</v>
      </c>
      <c r="AT992" s="1">
        <v>6524</v>
      </c>
      <c r="AU992" s="1">
        <v>5842</v>
      </c>
      <c r="AV992" t="s">
        <v>8838</v>
      </c>
      <c r="AW992" t="s">
        <v>8838</v>
      </c>
      <c r="AX992" t="s">
        <v>8838</v>
      </c>
      <c r="AY992" s="1">
        <v>4077</v>
      </c>
      <c r="AZ992" s="1">
        <v>4656</v>
      </c>
      <c r="BA992" s="1">
        <v>5098</v>
      </c>
      <c r="BB992" s="1">
        <v>4850</v>
      </c>
      <c r="BC992" s="1">
        <v>5032</v>
      </c>
      <c r="BD992" t="s">
        <v>8838</v>
      </c>
      <c r="BE992" t="s">
        <v>8838</v>
      </c>
      <c r="BF992" t="s">
        <v>8838</v>
      </c>
      <c r="BG992" s="1">
        <v>3361</v>
      </c>
      <c r="BH992" s="1">
        <v>3823</v>
      </c>
      <c r="BI992" s="1">
        <v>4176</v>
      </c>
      <c r="BJ992" s="1">
        <v>3996</v>
      </c>
      <c r="BK992" s="1">
        <v>3987</v>
      </c>
      <c r="BL992" t="s">
        <v>8838</v>
      </c>
      <c r="BM992" t="s">
        <v>8838</v>
      </c>
      <c r="BN992" t="s">
        <v>8838</v>
      </c>
      <c r="BO992">
        <v>250</v>
      </c>
      <c r="BP992">
        <v>250</v>
      </c>
      <c r="BQ992">
        <v>250</v>
      </c>
      <c r="BR992">
        <v>250</v>
      </c>
      <c r="BS992">
        <v>250</v>
      </c>
      <c r="BT992" t="s">
        <v>8838</v>
      </c>
      <c r="BU992" t="s">
        <v>8838</v>
      </c>
      <c r="BV992" t="s">
        <v>8838</v>
      </c>
      <c r="BW992">
        <v>3.14</v>
      </c>
      <c r="BX992">
        <v>5.23</v>
      </c>
      <c r="BY992">
        <v>3.69</v>
      </c>
      <c r="BZ992">
        <v>-1.25</v>
      </c>
      <c r="CA992">
        <v>1.0900000000000001</v>
      </c>
      <c r="CB992" t="s">
        <v>8838</v>
      </c>
      <c r="CC992" t="s">
        <v>8838</v>
      </c>
      <c r="CD992" t="s">
        <v>8838</v>
      </c>
      <c r="CE992">
        <v>8.18</v>
      </c>
      <c r="CF992">
        <v>12.18</v>
      </c>
      <c r="CG992">
        <v>8.9</v>
      </c>
      <c r="CH992">
        <v>-3.13</v>
      </c>
      <c r="CI992">
        <v>1.85</v>
      </c>
      <c r="CJ992" t="s">
        <v>8838</v>
      </c>
      <c r="CK992" t="s">
        <v>8838</v>
      </c>
      <c r="CL992" t="s">
        <v>8838</v>
      </c>
      <c r="CM992" s="1">
        <v>5282</v>
      </c>
      <c r="CN992" s="1">
        <v>8750</v>
      </c>
      <c r="CO992" s="1">
        <v>7123</v>
      </c>
      <c r="CP992" s="1">
        <v>-2557</v>
      </c>
      <c r="CQ992" s="1">
        <v>1480</v>
      </c>
      <c r="CR992" t="s">
        <v>8838</v>
      </c>
      <c r="CS992" t="s">
        <v>8838</v>
      </c>
      <c r="CT992" t="s">
        <v>8838</v>
      </c>
      <c r="CU992">
        <v>12.1</v>
      </c>
      <c r="CV992">
        <v>7.81</v>
      </c>
      <c r="CW992">
        <v>7</v>
      </c>
      <c r="CX992" t="s">
        <v>2</v>
      </c>
      <c r="CY992">
        <v>21.09</v>
      </c>
      <c r="CZ992" t="s">
        <v>8838</v>
      </c>
      <c r="DA992" t="s">
        <v>8838</v>
      </c>
      <c r="DB992" t="s">
        <v>8838</v>
      </c>
      <c r="DC992">
        <v>0.95</v>
      </c>
      <c r="DD992">
        <v>0.89</v>
      </c>
      <c r="DE992">
        <v>0.6</v>
      </c>
      <c r="DF992">
        <v>0.47</v>
      </c>
      <c r="DG992">
        <v>0.39</v>
      </c>
      <c r="DH992" t="s">
        <v>8838</v>
      </c>
      <c r="DI992" t="s">
        <v>8838</v>
      </c>
      <c r="DJ992" t="s">
        <v>8838</v>
      </c>
      <c r="DK992" s="5" t="e">
        <f>(CL992*3+CK992*2+CJ992)/6</f>
        <v>#VALUE!</v>
      </c>
      <c r="DL992">
        <f>BG992+(BG992*(CF992-8.25)/8.25)</f>
        <v>4962.0581818181818</v>
      </c>
      <c r="DM992">
        <f>BH992+(BH992*(CG992-8.25)/8.25)</f>
        <v>4124.2060606060604</v>
      </c>
      <c r="DN992">
        <f>BI992+(BI992*(CH992-8.25)/8.25)</f>
        <v>-1584.3490909090906</v>
      </c>
      <c r="DO992">
        <f>BJ992+(BJ992*(CI992-8.25)/8.25)</f>
        <v>896.07272727272721</v>
      </c>
      <c r="DP992" t="e">
        <f>BK992+(BK992*(CJ992-8.25)/8.25)</f>
        <v>#VALUE!</v>
      </c>
      <c r="DQ992" t="e">
        <f>BL992+(BL992*(CK992-8.25)/8.25)</f>
        <v>#VALUE!</v>
      </c>
      <c r="DR992" t="e">
        <f>BM992+(BM992*(CL992-8.25)/8.25)</f>
        <v>#VALUE!</v>
      </c>
      <c r="DS992" s="7">
        <f>DL992*10^8/$H992</f>
        <v>99241.163636363635</v>
      </c>
      <c r="DT992" s="7">
        <f>DM992*10^8/$H992</f>
        <v>82484.121212121201</v>
      </c>
      <c r="DU992" s="7">
        <f>DN992*10^8/$H992</f>
        <v>-31686.981818181812</v>
      </c>
      <c r="DV992" s="7">
        <f>DO992*10^8/$H992</f>
        <v>17921.454545454544</v>
      </c>
      <c r="DW992" s="7" t="e">
        <f>DP992*10^8/$H992</f>
        <v>#VALUE!</v>
      </c>
      <c r="DX992" s="7" t="e">
        <f>DQ992*10^8/$H992</f>
        <v>#VALUE!</v>
      </c>
      <c r="DY992" s="7" t="e">
        <f>DR992*10^8/$H992</f>
        <v>#VALUE!</v>
      </c>
      <c r="DZ992" s="7">
        <f>DS992*10^8/$H992</f>
        <v>1984823.2727272727</v>
      </c>
      <c r="EA992" s="7" t="e">
        <f>DY992*0.8</f>
        <v>#VALUE!</v>
      </c>
      <c r="EB992" s="9" t="e">
        <f>F992-#REF!</f>
        <v>#REF!</v>
      </c>
      <c r="EC992" s="3" t="e">
        <f>EB992/#REF!*100</f>
        <v>#REF!</v>
      </c>
      <c r="ED992" s="3" t="e">
        <f>DX992-F992</f>
        <v>#VALUE!</v>
      </c>
      <c r="EE992" s="11" t="e">
        <f>ED992/F992</f>
        <v>#VALUE!</v>
      </c>
      <c r="EF992" s="3" t="e">
        <f>F992-#REF!</f>
        <v>#REF!</v>
      </c>
    </row>
    <row r="993" spans="1:136" x14ac:dyDescent="0.3">
      <c r="A993">
        <v>1298</v>
      </c>
      <c r="B993" s="17" t="s">
        <v>10137</v>
      </c>
      <c r="C993" s="16" t="str">
        <f>"https://finance.naver.com/item/frgn.nhn?code="&amp;B993</f>
        <v>https://finance.naver.com/item/frgn.nhn?code=115960</v>
      </c>
      <c r="D993" t="s">
        <v>6580</v>
      </c>
      <c r="E993" t="s">
        <v>6581</v>
      </c>
      <c r="F993" s="18">
        <f>VALUE(LEFT(E993,FIND("/",E993)-1))</f>
        <v>26550</v>
      </c>
      <c r="G993" s="6" t="s">
        <v>6582</v>
      </c>
      <c r="H993" s="6">
        <f>VALUE(LEFT(G993,FIND("/",G993)-1)) + VALUE(MID(G993,FIND("/",G993)+1,LEN(G993)))</f>
        <v>12398000</v>
      </c>
      <c r="I993" s="1">
        <v>137850</v>
      </c>
      <c r="J993" s="1">
        <f>F993*H993/(10^8)</f>
        <v>3291.6689999999999</v>
      </c>
      <c r="K993" s="1">
        <v>2346</v>
      </c>
      <c r="L993" s="1">
        <v>2293</v>
      </c>
      <c r="M993" s="1">
        <v>2729</v>
      </c>
      <c r="N993" s="1">
        <v>2946</v>
      </c>
      <c r="O993" s="1">
        <v>2512</v>
      </c>
      <c r="P993" s="1">
        <v>2989</v>
      </c>
      <c r="Q993" s="1">
        <v>3335</v>
      </c>
      <c r="R993" s="1">
        <v>3603</v>
      </c>
      <c r="S993">
        <v>249</v>
      </c>
      <c r="T993">
        <v>90</v>
      </c>
      <c r="U993">
        <v>62</v>
      </c>
      <c r="V993">
        <v>225</v>
      </c>
      <c r="W993">
        <v>160</v>
      </c>
      <c r="X993">
        <v>287</v>
      </c>
      <c r="Y993">
        <v>341</v>
      </c>
      <c r="Z993">
        <v>377</v>
      </c>
      <c r="AA993">
        <v>209</v>
      </c>
      <c r="AB993">
        <v>78</v>
      </c>
      <c r="AC993">
        <v>74</v>
      </c>
      <c r="AD993">
        <v>168</v>
      </c>
      <c r="AE993">
        <v>114</v>
      </c>
      <c r="AF993">
        <v>227</v>
      </c>
      <c r="AG993">
        <v>266</v>
      </c>
      <c r="AH993">
        <v>305</v>
      </c>
      <c r="AI993" s="1">
        <v>2361</v>
      </c>
      <c r="AJ993" s="1">
        <v>2591</v>
      </c>
      <c r="AK993" s="1">
        <v>2858</v>
      </c>
      <c r="AL993" s="1">
        <v>2959</v>
      </c>
      <c r="AM993" s="1">
        <v>2888</v>
      </c>
      <c r="AN993" s="1">
        <v>3096</v>
      </c>
      <c r="AO993" s="1">
        <v>3351</v>
      </c>
      <c r="AP993" s="1">
        <v>3662</v>
      </c>
      <c r="AQ993">
        <v>570</v>
      </c>
      <c r="AR993">
        <v>727</v>
      </c>
      <c r="AS993">
        <v>942</v>
      </c>
      <c r="AT993">
        <v>863</v>
      </c>
      <c r="AU993">
        <v>701</v>
      </c>
      <c r="AV993">
        <v>703</v>
      </c>
      <c r="AW993">
        <v>720</v>
      </c>
      <c r="AX993">
        <v>760</v>
      </c>
      <c r="AY993" s="1">
        <v>1792</v>
      </c>
      <c r="AZ993" s="1">
        <v>1864</v>
      </c>
      <c r="BA993" s="1">
        <v>1916</v>
      </c>
      <c r="BB993" s="1">
        <v>2096</v>
      </c>
      <c r="BC993" s="1">
        <v>2186</v>
      </c>
      <c r="BD993" s="1">
        <v>2393</v>
      </c>
      <c r="BE993" s="1">
        <v>2631</v>
      </c>
      <c r="BF993" s="1">
        <v>2902</v>
      </c>
      <c r="BG993" s="1">
        <v>1792</v>
      </c>
      <c r="BH993" s="1">
        <v>1864</v>
      </c>
      <c r="BI993" s="1">
        <v>1916</v>
      </c>
      <c r="BJ993" s="1">
        <v>2096</v>
      </c>
      <c r="BK993" s="1">
        <v>2186</v>
      </c>
      <c r="BL993" s="1">
        <v>2390</v>
      </c>
      <c r="BM993" s="1">
        <v>2627</v>
      </c>
      <c r="BN993" s="1">
        <v>2902</v>
      </c>
      <c r="BO993">
        <v>62</v>
      </c>
      <c r="BP993">
        <v>62</v>
      </c>
      <c r="BQ993">
        <v>62</v>
      </c>
      <c r="BR993">
        <v>62</v>
      </c>
      <c r="BS993">
        <v>62</v>
      </c>
      <c r="BT993">
        <v>61</v>
      </c>
      <c r="BU993">
        <v>61</v>
      </c>
      <c r="BV993">
        <v>61</v>
      </c>
      <c r="BW993">
        <v>9.33</v>
      </c>
      <c r="BX993">
        <v>3.15</v>
      </c>
      <c r="BY993">
        <v>2.7</v>
      </c>
      <c r="BZ993">
        <v>5.78</v>
      </c>
      <c r="CA993">
        <v>3.89</v>
      </c>
      <c r="CB993">
        <v>7.57</v>
      </c>
      <c r="CC993">
        <v>8.27</v>
      </c>
      <c r="CD993">
        <v>8.6999999999999993</v>
      </c>
      <c r="CE993">
        <v>12.36</v>
      </c>
      <c r="CF993">
        <v>4.26</v>
      </c>
      <c r="CG993">
        <v>3.89</v>
      </c>
      <c r="CH993">
        <v>8.3699999999999992</v>
      </c>
      <c r="CI993">
        <v>5.31</v>
      </c>
      <c r="CJ993">
        <v>9.93</v>
      </c>
      <c r="CK993">
        <v>10.6</v>
      </c>
      <c r="CL993">
        <v>11.03</v>
      </c>
      <c r="CM993" s="1">
        <v>1687</v>
      </c>
      <c r="CN993">
        <v>628</v>
      </c>
      <c r="CO993">
        <v>594</v>
      </c>
      <c r="CP993" s="1">
        <v>1355</v>
      </c>
      <c r="CQ993">
        <v>917</v>
      </c>
      <c r="CR993" s="1">
        <v>1832</v>
      </c>
      <c r="CS993" s="1">
        <v>2146</v>
      </c>
      <c r="CT993" s="1">
        <v>2460</v>
      </c>
      <c r="CU993">
        <v>22.85</v>
      </c>
      <c r="CV993">
        <v>47.91</v>
      </c>
      <c r="CW993">
        <v>38.57</v>
      </c>
      <c r="CX993">
        <v>17.23</v>
      </c>
      <c r="CY993">
        <v>20.93</v>
      </c>
      <c r="CZ993">
        <v>14.49</v>
      </c>
      <c r="DA993">
        <v>12.37</v>
      </c>
      <c r="DB993">
        <v>10.79</v>
      </c>
      <c r="DC993">
        <v>2.67</v>
      </c>
      <c r="DD993">
        <v>2</v>
      </c>
      <c r="DE993">
        <v>1.48</v>
      </c>
      <c r="DF993">
        <v>1.38</v>
      </c>
      <c r="DG993">
        <v>1.0900000000000001</v>
      </c>
      <c r="DH993">
        <v>1.38</v>
      </c>
      <c r="DI993">
        <v>1.25</v>
      </c>
      <c r="DJ993">
        <v>1.1299999999999999</v>
      </c>
      <c r="DK993" s="5">
        <f>(CL993*3+CK993*2+CJ993)/6</f>
        <v>10.703333333333333</v>
      </c>
      <c r="DL993">
        <f>BG993+(BG993*(CF993-8.25)/8.25)</f>
        <v>925.32363636363641</v>
      </c>
      <c r="DM993">
        <f>BH993+(BH993*(CG993-8.25)/8.25)</f>
        <v>878.90424242424251</v>
      </c>
      <c r="DN993">
        <f>BI993+(BI993*(CH993-8.25)/8.25)</f>
        <v>1943.8690909090908</v>
      </c>
      <c r="DO993">
        <f>BJ993+(BJ993*(CI993-8.25)/8.25)</f>
        <v>1349.0618181818181</v>
      </c>
      <c r="DP993">
        <f>BK993+(BK993*(CJ993-8.25)/8.25)</f>
        <v>2631.1490909090908</v>
      </c>
      <c r="DQ993">
        <f>BL993+(BL993*(CK993-8.25)/8.25)</f>
        <v>3070.7878787878785</v>
      </c>
      <c r="DR993">
        <f>BM993+(BM993*(CL993-8.25)/8.25)</f>
        <v>3512.2193939393937</v>
      </c>
      <c r="DS993" s="7">
        <f>DL993*10^8/$H993</f>
        <v>7463.4911789291536</v>
      </c>
      <c r="DT993" s="7">
        <f>DM993*10^8/$H993</f>
        <v>7089.0808390405109</v>
      </c>
      <c r="DU993" s="7">
        <f>DN993*10^8/$H993</f>
        <v>15678.892489991054</v>
      </c>
      <c r="DV993" s="7">
        <f>DO993*10^8/$H993</f>
        <v>10881.285837891741</v>
      </c>
      <c r="DW993" s="7">
        <f>DP993*10^8/$H993</f>
        <v>21222.367243983634</v>
      </c>
      <c r="DX993" s="7">
        <f>DQ993*10^8/$H993</f>
        <v>24768.413282689777</v>
      </c>
      <c r="DY993" s="7">
        <f>DR993*10^8/$H993</f>
        <v>28328.919131629245</v>
      </c>
      <c r="DZ993" s="7">
        <f>DS993*10^8/$H993</f>
        <v>60199.154532417764</v>
      </c>
      <c r="EA993" s="7">
        <f>DY993*0.8</f>
        <v>22663.135305303396</v>
      </c>
      <c r="EB993" s="9" t="e">
        <f>F993-#REF!</f>
        <v>#REF!</v>
      </c>
      <c r="EC993" s="3" t="e">
        <f>EB993/#REF!*100</f>
        <v>#REF!</v>
      </c>
      <c r="ED993" s="3">
        <f>DX993-F993</f>
        <v>-1781.5867173102233</v>
      </c>
      <c r="EE993" s="11">
        <f>ED993/F993</f>
        <v>-6.7103077864791832E-2</v>
      </c>
      <c r="EF993" s="3" t="e">
        <f>F993-#REF!</f>
        <v>#REF!</v>
      </c>
    </row>
    <row r="994" spans="1:136" x14ac:dyDescent="0.3">
      <c r="A994">
        <v>577</v>
      </c>
      <c r="B994" s="17" t="s">
        <v>9416</v>
      </c>
      <c r="C994" s="16" t="str">
        <f>"https://finance.naver.com/item/frgn.nhn?code="&amp;B994</f>
        <v>https://finance.naver.com/item/frgn.nhn?code=001270</v>
      </c>
      <c r="D994" t="s">
        <v>542</v>
      </c>
      <c r="E994" t="s">
        <v>4658</v>
      </c>
      <c r="F994" s="18">
        <f>VALUE(LEFT(E994,FIND("/",E994)-1))</f>
        <v>24600</v>
      </c>
      <c r="G994" s="6" t="s">
        <v>4659</v>
      </c>
      <c r="H994" s="6">
        <f>VALUE(LEFT(G994,FIND("/",G994)-1)) + VALUE(MID(G994,FIND("/",G994)+1,LEN(G994)))</f>
        <v>13369886</v>
      </c>
      <c r="I994" s="1">
        <v>1000000</v>
      </c>
      <c r="J994" s="1">
        <f>F994*H994/(10^8)</f>
        <v>3288.9919559999998</v>
      </c>
      <c r="K994" s="1">
        <v>1070</v>
      </c>
      <c r="L994" s="1">
        <v>1319</v>
      </c>
      <c r="M994" s="1">
        <v>1135</v>
      </c>
      <c r="N994" s="1">
        <v>1167</v>
      </c>
      <c r="O994" s="1">
        <v>2056</v>
      </c>
      <c r="P994" t="s">
        <v>8838</v>
      </c>
      <c r="Q994" t="s">
        <v>8838</v>
      </c>
      <c r="R994" t="s">
        <v>8838</v>
      </c>
      <c r="S994">
        <v>353</v>
      </c>
      <c r="T994">
        <v>473</v>
      </c>
      <c r="U994">
        <v>373</v>
      </c>
      <c r="V994">
        <v>360</v>
      </c>
      <c r="W994">
        <v>772</v>
      </c>
      <c r="X994" t="s">
        <v>8838</v>
      </c>
      <c r="Y994" t="s">
        <v>8838</v>
      </c>
      <c r="Z994" t="s">
        <v>8838</v>
      </c>
      <c r="AA994">
        <v>278</v>
      </c>
      <c r="AB994">
        <v>376</v>
      </c>
      <c r="AC994">
        <v>282</v>
      </c>
      <c r="AD994">
        <v>274</v>
      </c>
      <c r="AE994">
        <v>606</v>
      </c>
      <c r="AF994" t="s">
        <v>8838</v>
      </c>
      <c r="AG994" t="s">
        <v>8838</v>
      </c>
      <c r="AH994" t="s">
        <v>8838</v>
      </c>
      <c r="AI994" s="1">
        <v>14334</v>
      </c>
      <c r="AJ994" s="1">
        <v>13888</v>
      </c>
      <c r="AK994" s="1">
        <v>14351</v>
      </c>
      <c r="AL994" s="1">
        <v>14813</v>
      </c>
      <c r="AM994" s="1">
        <v>16089</v>
      </c>
      <c r="AN994" t="s">
        <v>8838</v>
      </c>
      <c r="AO994" t="s">
        <v>8838</v>
      </c>
      <c r="AP994" t="s">
        <v>8838</v>
      </c>
      <c r="AQ994" s="1">
        <v>9751</v>
      </c>
      <c r="AR994" s="1">
        <v>9095</v>
      </c>
      <c r="AS994" s="1">
        <v>9702</v>
      </c>
      <c r="AT994" s="1">
        <v>9953</v>
      </c>
      <c r="AU994" s="1">
        <v>10480</v>
      </c>
      <c r="AV994" t="s">
        <v>8838</v>
      </c>
      <c r="AW994" t="s">
        <v>8838</v>
      </c>
      <c r="AX994" t="s">
        <v>8838</v>
      </c>
      <c r="AY994" s="1">
        <v>4583</v>
      </c>
      <c r="AZ994" s="1">
        <v>4793</v>
      </c>
      <c r="BA994" s="1">
        <v>4649</v>
      </c>
      <c r="BB994" s="1">
        <v>4860</v>
      </c>
      <c r="BC994" s="1">
        <v>5609</v>
      </c>
      <c r="BD994" t="s">
        <v>8838</v>
      </c>
      <c r="BE994" t="s">
        <v>8838</v>
      </c>
      <c r="BF994" t="s">
        <v>8838</v>
      </c>
      <c r="BG994" s="1">
        <v>4570</v>
      </c>
      <c r="BH994" s="1">
        <v>4780</v>
      </c>
      <c r="BI994" s="1">
        <v>4617</v>
      </c>
      <c r="BJ994" s="1">
        <v>4853</v>
      </c>
      <c r="BK994" s="1">
        <v>5609</v>
      </c>
      <c r="BL994" t="s">
        <v>8838</v>
      </c>
      <c r="BM994" t="s">
        <v>8838</v>
      </c>
      <c r="BN994" t="s">
        <v>8838</v>
      </c>
      <c r="BO994">
        <v>668</v>
      </c>
      <c r="BP994">
        <v>668</v>
      </c>
      <c r="BQ994">
        <v>668</v>
      </c>
      <c r="BR994">
        <v>668</v>
      </c>
      <c r="BS994">
        <v>668</v>
      </c>
      <c r="BT994" t="s">
        <v>8838</v>
      </c>
      <c r="BU994" t="s">
        <v>8838</v>
      </c>
      <c r="BV994" t="s">
        <v>8838</v>
      </c>
      <c r="BW994">
        <v>2.1</v>
      </c>
      <c r="BX994">
        <v>2.67</v>
      </c>
      <c r="BY994">
        <v>2</v>
      </c>
      <c r="BZ994">
        <v>1.88</v>
      </c>
      <c r="CA994">
        <v>3.92</v>
      </c>
      <c r="CB994" t="s">
        <v>8838</v>
      </c>
      <c r="CC994" t="s">
        <v>8838</v>
      </c>
      <c r="CD994" t="s">
        <v>8838</v>
      </c>
      <c r="CE994">
        <v>6.31</v>
      </c>
      <c r="CF994">
        <v>8</v>
      </c>
      <c r="CG994">
        <v>6.18</v>
      </c>
      <c r="CH994">
        <v>5.8</v>
      </c>
      <c r="CI994">
        <v>11.58</v>
      </c>
      <c r="CJ994" t="s">
        <v>8838</v>
      </c>
      <c r="CK994" t="s">
        <v>8838</v>
      </c>
      <c r="CL994" t="s">
        <v>8838</v>
      </c>
      <c r="CM994" s="1">
        <v>2077</v>
      </c>
      <c r="CN994" s="1">
        <v>2797</v>
      </c>
      <c r="CO994" s="1">
        <v>2170</v>
      </c>
      <c r="CP994" s="1">
        <v>2055</v>
      </c>
      <c r="CQ994" s="1">
        <v>4529</v>
      </c>
      <c r="CR994" t="s">
        <v>8838</v>
      </c>
      <c r="CS994" t="s">
        <v>8838</v>
      </c>
      <c r="CT994" t="s">
        <v>8838</v>
      </c>
      <c r="CU994">
        <v>9.0500000000000007</v>
      </c>
      <c r="CV994">
        <v>8.99</v>
      </c>
      <c r="CW994">
        <v>10.34</v>
      </c>
      <c r="CX994">
        <v>10.14</v>
      </c>
      <c r="CY994">
        <v>4.7</v>
      </c>
      <c r="CZ994" t="s">
        <v>8838</v>
      </c>
      <c r="DA994" t="s">
        <v>8838</v>
      </c>
      <c r="DB994" t="s">
        <v>8838</v>
      </c>
      <c r="DC994">
        <v>0.51</v>
      </c>
      <c r="DD994">
        <v>0.66</v>
      </c>
      <c r="DE994">
        <v>0.57999999999999996</v>
      </c>
      <c r="DF994">
        <v>0.51</v>
      </c>
      <c r="DG994">
        <v>0.46</v>
      </c>
      <c r="DH994" t="s">
        <v>8838</v>
      </c>
      <c r="DI994" t="s">
        <v>8838</v>
      </c>
      <c r="DJ994" t="s">
        <v>8838</v>
      </c>
      <c r="DK994" s="5" t="e">
        <f>(CL994*3+CK994*2+CJ994)/6</f>
        <v>#VALUE!</v>
      </c>
      <c r="DL994">
        <f>BG994+(BG994*(CF994-8.25)/8.25)</f>
        <v>4431.515151515152</v>
      </c>
      <c r="DM994">
        <f>BH994+(BH994*(CG994-8.25)/8.25)</f>
        <v>3580.6545454545449</v>
      </c>
      <c r="DN994">
        <f>BI994+(BI994*(CH994-8.25)/8.25)</f>
        <v>3245.8909090909092</v>
      </c>
      <c r="DO994">
        <f>BJ994+(BJ994*(CI994-8.25)/8.25)</f>
        <v>6811.8472727272729</v>
      </c>
      <c r="DP994" t="e">
        <f>BK994+(BK994*(CJ994-8.25)/8.25)</f>
        <v>#VALUE!</v>
      </c>
      <c r="DQ994" t="e">
        <f>BL994+(BL994*(CK994-8.25)/8.25)</f>
        <v>#VALUE!</v>
      </c>
      <c r="DR994" t="e">
        <f>BM994+(BM994*(CL994-8.25)/8.25)</f>
        <v>#VALUE!</v>
      </c>
      <c r="DS994" s="7">
        <f>DL994*10^8/$H994</f>
        <v>33145.496913849165</v>
      </c>
      <c r="DT994" s="7">
        <f>DM994*10^8/$H994</f>
        <v>26781.488977950481</v>
      </c>
      <c r="DU994" s="7">
        <f>DN994*10^8/$H994</f>
        <v>24277.625920601786</v>
      </c>
      <c r="DV994" s="7">
        <f>DO994*10^8/$H994</f>
        <v>50949.179916173351</v>
      </c>
      <c r="DW994" s="7" t="e">
        <f>DP994*10^8/$H994</f>
        <v>#VALUE!</v>
      </c>
      <c r="DX994" s="7" t="e">
        <f>DQ994*10^8/$H994</f>
        <v>#VALUE!</v>
      </c>
      <c r="DY994" s="7" t="e">
        <f>DR994*10^8/$H994</f>
        <v>#VALUE!</v>
      </c>
      <c r="DZ994" s="7">
        <f>DS994*10^8/$H994</f>
        <v>247911.5896264872</v>
      </c>
      <c r="EA994" s="7" t="e">
        <f>DY994*0.8</f>
        <v>#VALUE!</v>
      </c>
      <c r="EB994" s="9" t="e">
        <f>F994-#REF!</f>
        <v>#REF!</v>
      </c>
      <c r="EC994" s="3" t="e">
        <f>EB994/#REF!*100</f>
        <v>#REF!</v>
      </c>
      <c r="ED994" s="3" t="e">
        <f>DX994-F994</f>
        <v>#VALUE!</v>
      </c>
      <c r="EE994" s="11" t="e">
        <f>ED994/F994</f>
        <v>#VALUE!</v>
      </c>
      <c r="EF994" s="3" t="e">
        <f>F994-#REF!</f>
        <v>#REF!</v>
      </c>
    </row>
    <row r="995" spans="1:136" x14ac:dyDescent="0.3">
      <c r="A995">
        <v>1649</v>
      </c>
      <c r="B995" s="17" t="s">
        <v>10488</v>
      </c>
      <c r="C995" s="16" t="str">
        <f>"https://finance.naver.com/item/frgn.nhn?code="&amp;B995</f>
        <v>https://finance.naver.com/item/frgn.nhn?code=053280</v>
      </c>
      <c r="D995" t="s">
        <v>1696</v>
      </c>
      <c r="E995" t="s">
        <v>7560</v>
      </c>
      <c r="F995" s="18">
        <f>VALUE(LEFT(E995,FIND("/",E995)-1))</f>
        <v>13150</v>
      </c>
      <c r="G995" s="6" t="s">
        <v>4086</v>
      </c>
      <c r="H995" s="6">
        <f>VALUE(LEFT(G995,FIND("/",G995)-1)) + VALUE(MID(G995,FIND("/",G995)+1,LEN(G995)))</f>
        <v>25000000</v>
      </c>
      <c r="I995">
        <v>0</v>
      </c>
      <c r="J995" s="1">
        <f>F995*H995/(10^8)</f>
        <v>3287.5</v>
      </c>
      <c r="K995" s="1">
        <v>4210</v>
      </c>
      <c r="L995" s="1">
        <v>4568</v>
      </c>
      <c r="M995" s="1">
        <v>5064</v>
      </c>
      <c r="N995" s="1">
        <v>4987</v>
      </c>
      <c r="O995" s="1">
        <v>6156</v>
      </c>
      <c r="P995" s="1">
        <v>9034</v>
      </c>
      <c r="Q995" s="1">
        <v>9600</v>
      </c>
      <c r="R995" s="1">
        <v>10534</v>
      </c>
      <c r="S995">
        <v>12</v>
      </c>
      <c r="T995">
        <v>-9</v>
      </c>
      <c r="U995">
        <v>-18</v>
      </c>
      <c r="V995">
        <v>66</v>
      </c>
      <c r="W995">
        <v>88</v>
      </c>
      <c r="X995">
        <v>140</v>
      </c>
      <c r="Y995">
        <v>165</v>
      </c>
      <c r="Z995">
        <v>212</v>
      </c>
      <c r="AA995">
        <v>7</v>
      </c>
      <c r="AB995">
        <v>-3</v>
      </c>
      <c r="AC995">
        <v>-54</v>
      </c>
      <c r="AD995">
        <v>-2</v>
      </c>
      <c r="AE995">
        <v>-1</v>
      </c>
      <c r="AF995">
        <v>97</v>
      </c>
      <c r="AG995">
        <v>120</v>
      </c>
      <c r="AH995">
        <v>171</v>
      </c>
      <c r="AI995" s="1">
        <v>1872</v>
      </c>
      <c r="AJ995" s="1">
        <v>2023</v>
      </c>
      <c r="AK995" s="1">
        <v>2044</v>
      </c>
      <c r="AL995" s="1">
        <v>2399</v>
      </c>
      <c r="AM995" s="1">
        <v>3608</v>
      </c>
      <c r="AN995" s="1">
        <v>4420</v>
      </c>
      <c r="AO995" s="1">
        <v>4654</v>
      </c>
      <c r="AP995" s="1">
        <v>5033</v>
      </c>
      <c r="AQ995" s="1">
        <v>1122</v>
      </c>
      <c r="AR995" s="1">
        <v>1261</v>
      </c>
      <c r="AS995" s="1">
        <v>1366</v>
      </c>
      <c r="AT995" s="1">
        <v>1755</v>
      </c>
      <c r="AU995" s="1">
        <v>1954</v>
      </c>
      <c r="AV995" s="1">
        <v>2703</v>
      </c>
      <c r="AW995" s="1">
        <v>2851</v>
      </c>
      <c r="AX995" s="1">
        <v>3094</v>
      </c>
      <c r="AY995">
        <v>751</v>
      </c>
      <c r="AZ995">
        <v>762</v>
      </c>
      <c r="BA995">
        <v>678</v>
      </c>
      <c r="BB995">
        <v>644</v>
      </c>
      <c r="BC995" s="1">
        <v>1654</v>
      </c>
      <c r="BD995" s="1">
        <v>1717</v>
      </c>
      <c r="BE995" s="1">
        <v>1803</v>
      </c>
      <c r="BF995" s="1">
        <v>1939</v>
      </c>
      <c r="BG995">
        <v>738</v>
      </c>
      <c r="BH995">
        <v>751</v>
      </c>
      <c r="BI995">
        <v>671</v>
      </c>
      <c r="BJ995">
        <v>639</v>
      </c>
      <c r="BK995" s="1">
        <v>1655</v>
      </c>
      <c r="BL995" s="1">
        <v>1717</v>
      </c>
      <c r="BM995" s="1">
        <v>1803</v>
      </c>
      <c r="BN995" s="1">
        <v>1939</v>
      </c>
      <c r="BO995">
        <v>86</v>
      </c>
      <c r="BP995">
        <v>86</v>
      </c>
      <c r="BQ995">
        <v>86</v>
      </c>
      <c r="BR995">
        <v>86</v>
      </c>
      <c r="BS995">
        <v>86</v>
      </c>
      <c r="BT995">
        <v>86</v>
      </c>
      <c r="BU995">
        <v>86</v>
      </c>
      <c r="BV995">
        <v>86</v>
      </c>
      <c r="BW995">
        <v>0.38</v>
      </c>
      <c r="BX995">
        <v>-0.14000000000000001</v>
      </c>
      <c r="BY995">
        <v>-2.67</v>
      </c>
      <c r="BZ995">
        <v>-0.08</v>
      </c>
      <c r="CA995">
        <v>-0.05</v>
      </c>
      <c r="CB995">
        <v>2.42</v>
      </c>
      <c r="CC995">
        <v>2.64</v>
      </c>
      <c r="CD995">
        <v>3.53</v>
      </c>
      <c r="CE995">
        <v>0.86</v>
      </c>
      <c r="CF995">
        <v>-0.1</v>
      </c>
      <c r="CG995">
        <v>-7.38</v>
      </c>
      <c r="CH995">
        <v>0.01</v>
      </c>
      <c r="CI995">
        <v>0.12</v>
      </c>
      <c r="CJ995">
        <v>5.75</v>
      </c>
      <c r="CK995">
        <v>6.82</v>
      </c>
      <c r="CL995">
        <v>9.09</v>
      </c>
      <c r="CM995">
        <v>26</v>
      </c>
      <c r="CN995">
        <v>-3</v>
      </c>
      <c r="CO995">
        <v>-210</v>
      </c>
      <c r="CP995">
        <v>0</v>
      </c>
      <c r="CQ995">
        <v>6</v>
      </c>
      <c r="CR995">
        <v>388</v>
      </c>
      <c r="CS995">
        <v>480</v>
      </c>
      <c r="CT995">
        <v>680</v>
      </c>
      <c r="CU995">
        <v>157.06</v>
      </c>
      <c r="CV995" t="s">
        <v>2</v>
      </c>
      <c r="CW995" t="s">
        <v>2</v>
      </c>
      <c r="CX995" s="2">
        <v>24403.42</v>
      </c>
      <c r="CY995" s="2">
        <v>1779.92</v>
      </c>
      <c r="CZ995">
        <v>33.89</v>
      </c>
      <c r="DA995">
        <v>27.4</v>
      </c>
      <c r="DB995">
        <v>19.34</v>
      </c>
      <c r="DC995">
        <v>1.38</v>
      </c>
      <c r="DD995">
        <v>1.26</v>
      </c>
      <c r="DE995">
        <v>1.23</v>
      </c>
      <c r="DF995">
        <v>2.0099999999999998</v>
      </c>
      <c r="DG995">
        <v>1.54</v>
      </c>
      <c r="DH995">
        <v>1.91</v>
      </c>
      <c r="DI995">
        <v>1.82</v>
      </c>
      <c r="DJ995">
        <v>1.7</v>
      </c>
      <c r="DK995" s="5">
        <f>(CL995*3+CK995*2+CJ995)/6</f>
        <v>7.7766666666666664</v>
      </c>
      <c r="DL995">
        <f>BG995+(BG995*(CF995-8.25)/8.25)</f>
        <v>-8.9454545454545951</v>
      </c>
      <c r="DM995">
        <f>BH995+(BH995*(CG995-8.25)/8.25)</f>
        <v>-671.80363636363631</v>
      </c>
      <c r="DN995">
        <f>BI995+(BI995*(CH995-8.25)/8.25)</f>
        <v>0.81333333333338942</v>
      </c>
      <c r="DO995">
        <f>BJ995+(BJ995*(CI995-8.25)/8.25)</f>
        <v>9.294545454545414</v>
      </c>
      <c r="DP995">
        <f>BK995+(BK995*(CJ995-8.25)/8.25)</f>
        <v>1153.4848484848485</v>
      </c>
      <c r="DQ995">
        <f>BL995+(BL995*(CK995-8.25)/8.25)</f>
        <v>1419.3866666666668</v>
      </c>
      <c r="DR995">
        <f>BM995+(BM995*(CL995-8.25)/8.25)</f>
        <v>1986.5781818181817</v>
      </c>
      <c r="DS995" s="7">
        <f>DL995*10^8/$H995</f>
        <v>-35.78181818181838</v>
      </c>
      <c r="DT995" s="7">
        <f>DM995*10^8/$H995</f>
        <v>-2687.2145454545453</v>
      </c>
      <c r="DU995" s="7">
        <f>DN995*10^8/$H995</f>
        <v>3.2533333333335577</v>
      </c>
      <c r="DV995" s="7">
        <f>DO995*10^8/$H995</f>
        <v>37.178181818181656</v>
      </c>
      <c r="DW995" s="7">
        <f>DP995*10^8/$H995</f>
        <v>4613.939393939394</v>
      </c>
      <c r="DX995" s="7">
        <f>DQ995*10^8/$H995</f>
        <v>5677.5466666666671</v>
      </c>
      <c r="DY995" s="7">
        <f>DR995*10^8/$H995</f>
        <v>7946.312727272727</v>
      </c>
      <c r="DZ995" s="7">
        <f>DS995*10^8/$H995</f>
        <v>-143.12727272727352</v>
      </c>
      <c r="EA995" s="7">
        <f>DY995*0.8</f>
        <v>6357.050181818182</v>
      </c>
      <c r="EB995" s="9" t="e">
        <f>F995-#REF!</f>
        <v>#REF!</v>
      </c>
      <c r="EC995" s="3" t="e">
        <f>EB995/#REF!*100</f>
        <v>#REF!</v>
      </c>
      <c r="ED995" s="3">
        <f>DX995-F995</f>
        <v>-7472.4533333333329</v>
      </c>
      <c r="EE995" s="11">
        <f>ED995/F995</f>
        <v>-0.56824740177439792</v>
      </c>
      <c r="EF995" s="3" t="e">
        <f>F995-#REF!</f>
        <v>#REF!</v>
      </c>
    </row>
    <row r="996" spans="1:136" hidden="1" x14ac:dyDescent="0.3">
      <c r="A996">
        <v>994</v>
      </c>
      <c r="B996" s="17" t="s">
        <v>9833</v>
      </c>
      <c r="C996" s="16" t="str">
        <f>"https://finance.naver.com/item/frgn.nhn?code="&amp;B996</f>
        <v>https://finance.naver.com/item/frgn.nhn?code=332290</v>
      </c>
      <c r="D996" t="s">
        <v>5679</v>
      </c>
      <c r="E996" t="s">
        <v>5680</v>
      </c>
      <c r="F996" s="18">
        <f>VALUE(LEFT(E996,FIND("/",E996)-1))</f>
        <v>2400</v>
      </c>
      <c r="G996" s="6" t="s">
        <v>5681</v>
      </c>
      <c r="H996" s="6">
        <f>VALUE(LEFT(G996,FIND("/",G996)-1)) + VALUE(MID(G996,FIND("/",G996)+1,LEN(G996)))</f>
        <v>5205000</v>
      </c>
      <c r="I996">
        <v>0</v>
      </c>
      <c r="J996" s="1">
        <f>F996*H996/(10^8)</f>
        <v>124.92</v>
      </c>
      <c r="K996" t="s">
        <v>8838</v>
      </c>
      <c r="L996" t="s">
        <v>8838</v>
      </c>
      <c r="M996" t="s">
        <v>8838</v>
      </c>
      <c r="N996">
        <v>0</v>
      </c>
      <c r="O996">
        <v>0</v>
      </c>
      <c r="P996" t="s">
        <v>8838</v>
      </c>
      <c r="Q996" t="s">
        <v>8838</v>
      </c>
      <c r="R996" t="s">
        <v>8838</v>
      </c>
      <c r="S996" t="s">
        <v>8838</v>
      </c>
      <c r="T996" t="s">
        <v>8838</v>
      </c>
      <c r="U996" t="s">
        <v>8838</v>
      </c>
      <c r="V996">
        <v>0</v>
      </c>
      <c r="W996">
        <v>0</v>
      </c>
      <c r="X996" t="s">
        <v>8838</v>
      </c>
      <c r="Y996" t="s">
        <v>8838</v>
      </c>
      <c r="Z996" t="s">
        <v>8838</v>
      </c>
      <c r="AA996" t="s">
        <v>8838</v>
      </c>
      <c r="AB996" t="s">
        <v>8838</v>
      </c>
      <c r="AC996" t="s">
        <v>8838</v>
      </c>
      <c r="AD996">
        <v>0</v>
      </c>
      <c r="AE996">
        <v>0</v>
      </c>
      <c r="AF996" t="s">
        <v>8838</v>
      </c>
      <c r="AG996" t="s">
        <v>8838</v>
      </c>
      <c r="AH996" t="s">
        <v>8838</v>
      </c>
      <c r="AI996" t="s">
        <v>8838</v>
      </c>
      <c r="AJ996" t="s">
        <v>8838</v>
      </c>
      <c r="AK996" t="s">
        <v>8838</v>
      </c>
      <c r="AL996">
        <v>114</v>
      </c>
      <c r="AM996">
        <v>115</v>
      </c>
      <c r="AN996" t="s">
        <v>8838</v>
      </c>
      <c r="AO996" t="s">
        <v>8838</v>
      </c>
      <c r="AP996" t="s">
        <v>8838</v>
      </c>
      <c r="AQ996" t="s">
        <v>8838</v>
      </c>
      <c r="AR996" t="s">
        <v>8838</v>
      </c>
      <c r="AS996" t="s">
        <v>8838</v>
      </c>
      <c r="AT996">
        <v>11</v>
      </c>
      <c r="AU996">
        <v>11</v>
      </c>
      <c r="AV996" t="s">
        <v>8838</v>
      </c>
      <c r="AW996" t="s">
        <v>8838</v>
      </c>
      <c r="AX996" t="s">
        <v>8838</v>
      </c>
      <c r="AY996" t="s">
        <v>8838</v>
      </c>
      <c r="AZ996" t="s">
        <v>8838</v>
      </c>
      <c r="BA996" t="s">
        <v>8838</v>
      </c>
      <c r="BB996">
        <v>103</v>
      </c>
      <c r="BC996">
        <v>103</v>
      </c>
      <c r="BD996" t="s">
        <v>8838</v>
      </c>
      <c r="BE996" t="s">
        <v>8838</v>
      </c>
      <c r="BF996" t="s">
        <v>8838</v>
      </c>
      <c r="BG996" t="s">
        <v>8838</v>
      </c>
      <c r="BH996" t="s">
        <v>8838</v>
      </c>
      <c r="BI996" t="s">
        <v>8838</v>
      </c>
      <c r="BJ996">
        <v>103</v>
      </c>
      <c r="BK996">
        <v>103</v>
      </c>
      <c r="BL996" t="s">
        <v>8838</v>
      </c>
      <c r="BM996" t="s">
        <v>8838</v>
      </c>
      <c r="BN996" t="s">
        <v>8838</v>
      </c>
      <c r="BO996" t="s">
        <v>8838</v>
      </c>
      <c r="BP996" t="s">
        <v>8838</v>
      </c>
      <c r="BQ996" t="s">
        <v>8838</v>
      </c>
      <c r="BR996">
        <v>5</v>
      </c>
      <c r="BS996">
        <v>5</v>
      </c>
      <c r="BT996" t="s">
        <v>8838</v>
      </c>
      <c r="BU996" t="s">
        <v>8838</v>
      </c>
      <c r="BV996" t="s">
        <v>8838</v>
      </c>
      <c r="BW996" t="s">
        <v>8838</v>
      </c>
      <c r="BX996" t="s">
        <v>8838</v>
      </c>
      <c r="BY996" t="s">
        <v>8838</v>
      </c>
      <c r="BZ996" t="s">
        <v>8838</v>
      </c>
      <c r="CA996">
        <v>-0.19</v>
      </c>
      <c r="CB996" t="s">
        <v>8838</v>
      </c>
      <c r="CC996" t="s">
        <v>8838</v>
      </c>
      <c r="CD996" t="s">
        <v>8838</v>
      </c>
      <c r="CE996" t="s">
        <v>8838</v>
      </c>
      <c r="CF996" t="s">
        <v>8838</v>
      </c>
      <c r="CG996" t="s">
        <v>8838</v>
      </c>
      <c r="CH996" t="s">
        <v>8838</v>
      </c>
      <c r="CI996">
        <v>-0.21</v>
      </c>
      <c r="CJ996" t="s">
        <v>8838</v>
      </c>
      <c r="CK996" t="s">
        <v>8838</v>
      </c>
      <c r="CL996" t="s">
        <v>8838</v>
      </c>
      <c r="CM996" t="s">
        <v>8838</v>
      </c>
      <c r="CN996" t="s">
        <v>8838</v>
      </c>
      <c r="CO996" t="s">
        <v>8838</v>
      </c>
      <c r="CP996">
        <v>-29</v>
      </c>
      <c r="CQ996">
        <v>-4</v>
      </c>
      <c r="CR996" t="s">
        <v>8838</v>
      </c>
      <c r="CS996" t="s">
        <v>8838</v>
      </c>
      <c r="CT996" t="s">
        <v>8838</v>
      </c>
      <c r="CU996" t="s">
        <v>8838</v>
      </c>
      <c r="CV996" t="s">
        <v>8838</v>
      </c>
      <c r="CW996" t="s">
        <v>8838</v>
      </c>
      <c r="CX996" t="s">
        <v>2</v>
      </c>
      <c r="CY996" t="s">
        <v>2</v>
      </c>
      <c r="CZ996" t="s">
        <v>8838</v>
      </c>
      <c r="DA996" t="s">
        <v>8838</v>
      </c>
      <c r="DB996" t="s">
        <v>8838</v>
      </c>
      <c r="DC996" t="s">
        <v>8838</v>
      </c>
      <c r="DD996" t="s">
        <v>8838</v>
      </c>
      <c r="DE996" t="s">
        <v>8838</v>
      </c>
      <c r="DF996">
        <v>1.01</v>
      </c>
      <c r="DG996">
        <v>1.07</v>
      </c>
      <c r="DH996" t="s">
        <v>8838</v>
      </c>
      <c r="DI996" t="s">
        <v>8838</v>
      </c>
      <c r="DJ996" t="s">
        <v>8838</v>
      </c>
      <c r="DK996" s="5" t="e">
        <f>(CL996*3+CK996*2+CJ996)/6</f>
        <v>#VALUE!</v>
      </c>
      <c r="DL996" t="e">
        <f>BG996+(BG996*(CF996-8.25)/8.25)</f>
        <v>#VALUE!</v>
      </c>
      <c r="DM996" t="e">
        <f>BH996+(BH996*(CG996-8.25)/8.25)</f>
        <v>#VALUE!</v>
      </c>
      <c r="DN996" t="e">
        <f>BI996+(BI996*(CH996-8.25)/8.25)</f>
        <v>#VALUE!</v>
      </c>
      <c r="DO996">
        <f>BJ996+(BJ996*(CI996-8.25)/8.25)</f>
        <v>-2.6218181818181989</v>
      </c>
      <c r="DP996" t="e">
        <f>BK996+(BK996*(CJ996-8.25)/8.25)</f>
        <v>#VALUE!</v>
      </c>
      <c r="DQ996" t="e">
        <f>BL996+(BL996*(CK996-8.25)/8.25)</f>
        <v>#VALUE!</v>
      </c>
      <c r="DR996" t="e">
        <f>BM996+(BM996*(CL996-8.25)/8.25)</f>
        <v>#VALUE!</v>
      </c>
      <c r="DS996" s="7" t="e">
        <f>DL996*10^8/$H996</f>
        <v>#VALUE!</v>
      </c>
      <c r="DT996" s="7" t="e">
        <f>DM996*10^8/$H996</f>
        <v>#VALUE!</v>
      </c>
      <c r="DU996" s="7" t="e">
        <f>DN996*10^8/$H996</f>
        <v>#VALUE!</v>
      </c>
      <c r="DV996" s="7">
        <f>DO996*10^8/$H996</f>
        <v>-50.371146624749258</v>
      </c>
      <c r="DW996" s="7" t="e">
        <f>DP996*10^8/$H996</f>
        <v>#VALUE!</v>
      </c>
      <c r="DX996" s="7" t="e">
        <f>DQ996*10^8/$H996</f>
        <v>#VALUE!</v>
      </c>
      <c r="DY996" s="7" t="e">
        <f>DR996*10^8/$H996</f>
        <v>#VALUE!</v>
      </c>
      <c r="DZ996" s="7" t="e">
        <f>DS996*10^8/$H996</f>
        <v>#VALUE!</v>
      </c>
      <c r="EA996" s="7" t="e">
        <f>DY996*0.8</f>
        <v>#VALUE!</v>
      </c>
      <c r="EB996" s="9" t="e">
        <f>F996-#REF!</f>
        <v>#REF!</v>
      </c>
      <c r="EC996" s="3" t="e">
        <f>EB996/#REF!*100</f>
        <v>#REF!</v>
      </c>
      <c r="ED996" s="3" t="e">
        <f>DX996-F996</f>
        <v>#VALUE!</v>
      </c>
      <c r="EE996" s="11" t="e">
        <f>ED996/F996</f>
        <v>#VALUE!</v>
      </c>
      <c r="EF996" s="3" t="e">
        <f>F996-#REF!</f>
        <v>#REF!</v>
      </c>
    </row>
    <row r="997" spans="1:136" hidden="1" x14ac:dyDescent="0.3">
      <c r="A997">
        <v>995</v>
      </c>
      <c r="B997" s="17" t="s">
        <v>9834</v>
      </c>
      <c r="C997" s="16" t="str">
        <f>"https://finance.naver.com/item/frgn.nhn?code="&amp;B997</f>
        <v>https://finance.naver.com/item/frgn.nhn?code=331380</v>
      </c>
      <c r="D997" t="s">
        <v>5682</v>
      </c>
      <c r="E997" t="s">
        <v>5683</v>
      </c>
      <c r="F997" s="18">
        <f>VALUE(LEFT(E997,FIND("/",E997)-1))</f>
        <v>4330</v>
      </c>
      <c r="G997" s="6" t="s">
        <v>5474</v>
      </c>
      <c r="H997" s="6">
        <f>VALUE(LEFT(G997,FIND("/",G997)-1)) + VALUE(MID(G997,FIND("/",G997)+1,LEN(G997)))</f>
        <v>4010000</v>
      </c>
      <c r="I997">
        <v>0</v>
      </c>
      <c r="J997" s="1">
        <f>F997*H997/(10^8)</f>
        <v>173.63300000000001</v>
      </c>
      <c r="K997" t="s">
        <v>8838</v>
      </c>
      <c r="L997" t="s">
        <v>8838</v>
      </c>
      <c r="M997" t="s">
        <v>8838</v>
      </c>
      <c r="N997">
        <v>0</v>
      </c>
      <c r="O997">
        <v>0</v>
      </c>
      <c r="P997" t="s">
        <v>8838</v>
      </c>
      <c r="Q997" t="s">
        <v>8838</v>
      </c>
      <c r="R997" t="s">
        <v>8838</v>
      </c>
      <c r="S997" t="s">
        <v>8838</v>
      </c>
      <c r="T997" t="s">
        <v>8838</v>
      </c>
      <c r="U997" t="s">
        <v>8838</v>
      </c>
      <c r="V997">
        <v>0</v>
      </c>
      <c r="W997">
        <v>0</v>
      </c>
      <c r="X997" t="s">
        <v>8838</v>
      </c>
      <c r="Y997" t="s">
        <v>8838</v>
      </c>
      <c r="Z997" t="s">
        <v>8838</v>
      </c>
      <c r="AA997" t="s">
        <v>8838</v>
      </c>
      <c r="AB997" t="s">
        <v>8838</v>
      </c>
      <c r="AC997" t="s">
        <v>8838</v>
      </c>
      <c r="AD997">
        <v>0</v>
      </c>
      <c r="AE997">
        <v>0</v>
      </c>
      <c r="AF997" t="s">
        <v>8838</v>
      </c>
      <c r="AG997" t="s">
        <v>8838</v>
      </c>
      <c r="AH997" t="s">
        <v>8838</v>
      </c>
      <c r="AI997" t="s">
        <v>8838</v>
      </c>
      <c r="AJ997" t="s">
        <v>8838</v>
      </c>
      <c r="AK997" t="s">
        <v>8838</v>
      </c>
      <c r="AL997">
        <v>84</v>
      </c>
      <c r="AM997">
        <v>84</v>
      </c>
      <c r="AN997" t="s">
        <v>8838</v>
      </c>
      <c r="AO997" t="s">
        <v>8838</v>
      </c>
      <c r="AP997" t="s">
        <v>8838</v>
      </c>
      <c r="AQ997" t="s">
        <v>8838</v>
      </c>
      <c r="AR997" t="s">
        <v>8838</v>
      </c>
      <c r="AS997" t="s">
        <v>8838</v>
      </c>
      <c r="AT997">
        <v>9</v>
      </c>
      <c r="AU997">
        <v>9</v>
      </c>
      <c r="AV997" t="s">
        <v>8838</v>
      </c>
      <c r="AW997" t="s">
        <v>8838</v>
      </c>
      <c r="AX997" t="s">
        <v>8838</v>
      </c>
      <c r="AY997" t="s">
        <v>8838</v>
      </c>
      <c r="AZ997" t="s">
        <v>8838</v>
      </c>
      <c r="BA997" t="s">
        <v>8838</v>
      </c>
      <c r="BB997">
        <v>75</v>
      </c>
      <c r="BC997">
        <v>75</v>
      </c>
      <c r="BD997" t="s">
        <v>8838</v>
      </c>
      <c r="BE997" t="s">
        <v>8838</v>
      </c>
      <c r="BF997" t="s">
        <v>8838</v>
      </c>
      <c r="BG997" t="s">
        <v>8838</v>
      </c>
      <c r="BH997" t="s">
        <v>8838</v>
      </c>
      <c r="BI997" t="s">
        <v>8838</v>
      </c>
      <c r="BJ997">
        <v>75</v>
      </c>
      <c r="BK997">
        <v>75</v>
      </c>
      <c r="BL997" t="s">
        <v>8838</v>
      </c>
      <c r="BM997" t="s">
        <v>8838</v>
      </c>
      <c r="BN997" t="s">
        <v>8838</v>
      </c>
      <c r="BO997" t="s">
        <v>8838</v>
      </c>
      <c r="BP997" t="s">
        <v>8838</v>
      </c>
      <c r="BQ997" t="s">
        <v>8838</v>
      </c>
      <c r="BR997">
        <v>4</v>
      </c>
      <c r="BS997">
        <v>4</v>
      </c>
      <c r="BT997" t="s">
        <v>8838</v>
      </c>
      <c r="BU997" t="s">
        <v>8838</v>
      </c>
      <c r="BV997" t="s">
        <v>8838</v>
      </c>
      <c r="BW997" t="s">
        <v>8838</v>
      </c>
      <c r="BX997" t="s">
        <v>8838</v>
      </c>
      <c r="BY997" t="s">
        <v>8838</v>
      </c>
      <c r="BZ997" t="s">
        <v>8838</v>
      </c>
      <c r="CA997">
        <v>0.34</v>
      </c>
      <c r="CB997" t="s">
        <v>8838</v>
      </c>
      <c r="CC997" t="s">
        <v>8838</v>
      </c>
      <c r="CD997" t="s">
        <v>8838</v>
      </c>
      <c r="CE997" t="s">
        <v>8838</v>
      </c>
      <c r="CF997" t="s">
        <v>8838</v>
      </c>
      <c r="CG997" t="s">
        <v>8838</v>
      </c>
      <c r="CH997" t="s">
        <v>8838</v>
      </c>
      <c r="CI997">
        <v>0.38</v>
      </c>
      <c r="CJ997" t="s">
        <v>8838</v>
      </c>
      <c r="CK997" t="s">
        <v>8838</v>
      </c>
      <c r="CL997" t="s">
        <v>8838</v>
      </c>
      <c r="CM997" t="s">
        <v>8838</v>
      </c>
      <c r="CN997" t="s">
        <v>8838</v>
      </c>
      <c r="CO997" t="s">
        <v>8838</v>
      </c>
      <c r="CP997">
        <v>-1</v>
      </c>
      <c r="CQ997">
        <v>7</v>
      </c>
      <c r="CR997" t="s">
        <v>8838</v>
      </c>
      <c r="CS997" t="s">
        <v>8838</v>
      </c>
      <c r="CT997" t="s">
        <v>8838</v>
      </c>
      <c r="CU997" t="s">
        <v>8838</v>
      </c>
      <c r="CV997" t="s">
        <v>8838</v>
      </c>
      <c r="CW997" t="s">
        <v>8838</v>
      </c>
      <c r="CX997" t="s">
        <v>2</v>
      </c>
      <c r="CY997">
        <v>503.9</v>
      </c>
      <c r="CZ997" t="s">
        <v>8838</v>
      </c>
      <c r="DA997" t="s">
        <v>8838</v>
      </c>
      <c r="DB997" t="s">
        <v>8838</v>
      </c>
      <c r="DC997" t="s">
        <v>8838</v>
      </c>
      <c r="DD997" t="s">
        <v>8838</v>
      </c>
      <c r="DE997" t="s">
        <v>8838</v>
      </c>
      <c r="DF997">
        <v>1.88</v>
      </c>
      <c r="DG997">
        <v>1.89</v>
      </c>
      <c r="DH997" t="s">
        <v>8838</v>
      </c>
      <c r="DI997" t="s">
        <v>8838</v>
      </c>
      <c r="DJ997" t="s">
        <v>8838</v>
      </c>
      <c r="DK997" s="5" t="e">
        <f>(CL997*3+CK997*2+CJ997)/6</f>
        <v>#VALUE!</v>
      </c>
      <c r="DL997" t="e">
        <f>BG997+(BG997*(CF997-8.25)/8.25)</f>
        <v>#VALUE!</v>
      </c>
      <c r="DM997" t="e">
        <f>BH997+(BH997*(CG997-8.25)/8.25)</f>
        <v>#VALUE!</v>
      </c>
      <c r="DN997" t="e">
        <f>BI997+(BI997*(CH997-8.25)/8.25)</f>
        <v>#VALUE!</v>
      </c>
      <c r="DO997">
        <f>BJ997+(BJ997*(CI997-8.25)/8.25)</f>
        <v>3.4545454545454533</v>
      </c>
      <c r="DP997" t="e">
        <f>BK997+(BK997*(CJ997-8.25)/8.25)</f>
        <v>#VALUE!</v>
      </c>
      <c r="DQ997" t="e">
        <f>BL997+(BL997*(CK997-8.25)/8.25)</f>
        <v>#VALUE!</v>
      </c>
      <c r="DR997" t="e">
        <f>BM997+(BM997*(CL997-8.25)/8.25)</f>
        <v>#VALUE!</v>
      </c>
      <c r="DS997" s="7" t="e">
        <f>DL997*10^8/$H997</f>
        <v>#VALUE!</v>
      </c>
      <c r="DT997" s="7" t="e">
        <f>DM997*10^8/$H997</f>
        <v>#VALUE!</v>
      </c>
      <c r="DU997" s="7" t="e">
        <f>DN997*10^8/$H997</f>
        <v>#VALUE!</v>
      </c>
      <c r="DV997" s="7">
        <f>DO997*10^8/$H997</f>
        <v>86.148265699387863</v>
      </c>
      <c r="DW997" s="7" t="e">
        <f>DP997*10^8/$H997</f>
        <v>#VALUE!</v>
      </c>
      <c r="DX997" s="7" t="e">
        <f>DQ997*10^8/$H997</f>
        <v>#VALUE!</v>
      </c>
      <c r="DY997" s="7" t="e">
        <f>DR997*10^8/$H997</f>
        <v>#VALUE!</v>
      </c>
      <c r="DZ997" s="7" t="e">
        <f>DS997*10^8/$H997</f>
        <v>#VALUE!</v>
      </c>
      <c r="EA997" s="7" t="e">
        <f>DY997*0.8</f>
        <v>#VALUE!</v>
      </c>
      <c r="EB997" s="9" t="e">
        <f>F997-#REF!</f>
        <v>#REF!</v>
      </c>
      <c r="EC997" s="3" t="e">
        <f>EB997/#REF!*100</f>
        <v>#REF!</v>
      </c>
      <c r="ED997" s="3" t="e">
        <f>DX997-F997</f>
        <v>#VALUE!</v>
      </c>
      <c r="EE997" s="11" t="e">
        <f>ED997/F997</f>
        <v>#VALUE!</v>
      </c>
      <c r="EF997" s="3" t="e">
        <f>F997-#REF!</f>
        <v>#REF!</v>
      </c>
    </row>
    <row r="998" spans="1:136" hidden="1" x14ac:dyDescent="0.3">
      <c r="A998">
        <v>996</v>
      </c>
      <c r="B998" s="17" t="s">
        <v>9835</v>
      </c>
      <c r="C998" s="16" t="str">
        <f>"https://finance.naver.com/item/frgn.nhn?code="&amp;B998</f>
        <v>https://finance.naver.com/item/frgn.nhn?code=330990</v>
      </c>
      <c r="D998" t="s">
        <v>5684</v>
      </c>
      <c r="E998" t="s">
        <v>5685</v>
      </c>
      <c r="F998" s="18">
        <f>VALUE(LEFT(E998,FIND("/",E998)-1))</f>
        <v>2245</v>
      </c>
      <c r="G998" s="6" t="s">
        <v>5686</v>
      </c>
      <c r="H998" s="6">
        <f>VALUE(LEFT(G998,FIND("/",G998)-1)) + VALUE(MID(G998,FIND("/",G998)+1,LEN(G998)))</f>
        <v>4301000</v>
      </c>
      <c r="I998">
        <v>0</v>
      </c>
      <c r="J998" s="1">
        <f>F998*H998/(10^8)</f>
        <v>96.557450000000003</v>
      </c>
      <c r="K998" t="s">
        <v>8838</v>
      </c>
      <c r="L998" t="s">
        <v>8838</v>
      </c>
      <c r="M998" t="s">
        <v>8838</v>
      </c>
      <c r="N998">
        <v>0</v>
      </c>
      <c r="O998">
        <v>0</v>
      </c>
      <c r="P998" t="s">
        <v>8838</v>
      </c>
      <c r="Q998" t="s">
        <v>8838</v>
      </c>
      <c r="R998" t="s">
        <v>8838</v>
      </c>
      <c r="S998" t="s">
        <v>8838</v>
      </c>
      <c r="T998" t="s">
        <v>8838</v>
      </c>
      <c r="U998" t="s">
        <v>8838</v>
      </c>
      <c r="V998">
        <v>0</v>
      </c>
      <c r="W998">
        <v>-1</v>
      </c>
      <c r="X998" t="s">
        <v>8838</v>
      </c>
      <c r="Y998" t="s">
        <v>8838</v>
      </c>
      <c r="Z998" t="s">
        <v>8838</v>
      </c>
      <c r="AA998" t="s">
        <v>8838</v>
      </c>
      <c r="AB998" t="s">
        <v>8838</v>
      </c>
      <c r="AC998" t="s">
        <v>8838</v>
      </c>
      <c r="AD998">
        <v>0</v>
      </c>
      <c r="AE998">
        <v>0</v>
      </c>
      <c r="AF998" t="s">
        <v>8838</v>
      </c>
      <c r="AG998" t="s">
        <v>8838</v>
      </c>
      <c r="AH998" t="s">
        <v>8838</v>
      </c>
      <c r="AI998" t="s">
        <v>8838</v>
      </c>
      <c r="AJ998" t="s">
        <v>8838</v>
      </c>
      <c r="AK998" t="s">
        <v>8838</v>
      </c>
      <c r="AL998">
        <v>91</v>
      </c>
      <c r="AM998">
        <v>92</v>
      </c>
      <c r="AN998" t="s">
        <v>8838</v>
      </c>
      <c r="AO998" t="s">
        <v>8838</v>
      </c>
      <c r="AP998" t="s">
        <v>8838</v>
      </c>
      <c r="AQ998" t="s">
        <v>8838</v>
      </c>
      <c r="AR998" t="s">
        <v>8838</v>
      </c>
      <c r="AS998" t="s">
        <v>8838</v>
      </c>
      <c r="AT998">
        <v>9</v>
      </c>
      <c r="AU998">
        <v>9</v>
      </c>
      <c r="AV998" t="s">
        <v>8838</v>
      </c>
      <c r="AW998" t="s">
        <v>8838</v>
      </c>
      <c r="AX998" t="s">
        <v>8838</v>
      </c>
      <c r="AY998" t="s">
        <v>8838</v>
      </c>
      <c r="AZ998" t="s">
        <v>8838</v>
      </c>
      <c r="BA998" t="s">
        <v>8838</v>
      </c>
      <c r="BB998">
        <v>82</v>
      </c>
      <c r="BC998">
        <v>82</v>
      </c>
      <c r="BD998" t="s">
        <v>8838</v>
      </c>
      <c r="BE998" t="s">
        <v>8838</v>
      </c>
      <c r="BF998" t="s">
        <v>8838</v>
      </c>
      <c r="BG998" t="s">
        <v>8838</v>
      </c>
      <c r="BH998" t="s">
        <v>8838</v>
      </c>
      <c r="BI998" t="s">
        <v>8838</v>
      </c>
      <c r="BJ998">
        <v>82</v>
      </c>
      <c r="BK998">
        <v>82</v>
      </c>
      <c r="BL998" t="s">
        <v>8838</v>
      </c>
      <c r="BM998" t="s">
        <v>8838</v>
      </c>
      <c r="BN998" t="s">
        <v>8838</v>
      </c>
      <c r="BO998" t="s">
        <v>8838</v>
      </c>
      <c r="BP998" t="s">
        <v>8838</v>
      </c>
      <c r="BQ998" t="s">
        <v>8838</v>
      </c>
      <c r="BR998">
        <v>4</v>
      </c>
      <c r="BS998">
        <v>4</v>
      </c>
      <c r="BT998" t="s">
        <v>8838</v>
      </c>
      <c r="BU998" t="s">
        <v>8838</v>
      </c>
      <c r="BV998" t="s">
        <v>8838</v>
      </c>
      <c r="BW998" t="s">
        <v>8838</v>
      </c>
      <c r="BX998" t="s">
        <v>8838</v>
      </c>
      <c r="BY998" t="s">
        <v>8838</v>
      </c>
      <c r="BZ998" t="s">
        <v>8838</v>
      </c>
      <c r="CA998">
        <v>0.18</v>
      </c>
      <c r="CB998" t="s">
        <v>8838</v>
      </c>
      <c r="CC998" t="s">
        <v>8838</v>
      </c>
      <c r="CD998" t="s">
        <v>8838</v>
      </c>
      <c r="CE998" t="s">
        <v>8838</v>
      </c>
      <c r="CF998" t="s">
        <v>8838</v>
      </c>
      <c r="CG998" t="s">
        <v>8838</v>
      </c>
      <c r="CH998" t="s">
        <v>8838</v>
      </c>
      <c r="CI998">
        <v>0.2</v>
      </c>
      <c r="CJ998" t="s">
        <v>8838</v>
      </c>
      <c r="CK998" t="s">
        <v>8838</v>
      </c>
      <c r="CL998" t="s">
        <v>8838</v>
      </c>
      <c r="CM998" t="s">
        <v>8838</v>
      </c>
      <c r="CN998" t="s">
        <v>8838</v>
      </c>
      <c r="CO998" t="s">
        <v>8838</v>
      </c>
      <c r="CP998">
        <v>-13</v>
      </c>
      <c r="CQ998">
        <v>4</v>
      </c>
      <c r="CR998" t="s">
        <v>8838</v>
      </c>
      <c r="CS998" t="s">
        <v>8838</v>
      </c>
      <c r="CT998" t="s">
        <v>8838</v>
      </c>
      <c r="CU998" t="s">
        <v>8838</v>
      </c>
      <c r="CV998" t="s">
        <v>8838</v>
      </c>
      <c r="CW998" t="s">
        <v>8838</v>
      </c>
      <c r="CX998" t="s">
        <v>2</v>
      </c>
      <c r="CY998">
        <v>539.97</v>
      </c>
      <c r="CZ998" t="s">
        <v>8838</v>
      </c>
      <c r="DA998" t="s">
        <v>8838</v>
      </c>
      <c r="DB998" t="s">
        <v>8838</v>
      </c>
      <c r="DC998" t="s">
        <v>8838</v>
      </c>
      <c r="DD998" t="s">
        <v>8838</v>
      </c>
      <c r="DE998" t="s">
        <v>8838</v>
      </c>
      <c r="DF998">
        <v>1.07</v>
      </c>
      <c r="DG998">
        <v>1.07</v>
      </c>
      <c r="DH998" t="s">
        <v>8838</v>
      </c>
      <c r="DI998" t="s">
        <v>8838</v>
      </c>
      <c r="DJ998" t="s">
        <v>8838</v>
      </c>
      <c r="DK998" s="5" t="e">
        <f>(CL998*3+CK998*2+CJ998)/6</f>
        <v>#VALUE!</v>
      </c>
      <c r="DL998" t="e">
        <f>BG998+(BG998*(CF998-8.25)/8.25)</f>
        <v>#VALUE!</v>
      </c>
      <c r="DM998" t="e">
        <f>BH998+(BH998*(CG998-8.25)/8.25)</f>
        <v>#VALUE!</v>
      </c>
      <c r="DN998" t="e">
        <f>BI998+(BI998*(CH998-8.25)/8.25)</f>
        <v>#VALUE!</v>
      </c>
      <c r="DO998">
        <f>BJ998+(BJ998*(CI998-8.25)/8.25)</f>
        <v>1.9878787878787847</v>
      </c>
      <c r="DP998" t="e">
        <f>BK998+(BK998*(CJ998-8.25)/8.25)</f>
        <v>#VALUE!</v>
      </c>
      <c r="DQ998" t="e">
        <f>BL998+(BL998*(CK998-8.25)/8.25)</f>
        <v>#VALUE!</v>
      </c>
      <c r="DR998" t="e">
        <f>BM998+(BM998*(CL998-8.25)/8.25)</f>
        <v>#VALUE!</v>
      </c>
      <c r="DS998" s="7" t="e">
        <f>DL998*10^8/$H998</f>
        <v>#VALUE!</v>
      </c>
      <c r="DT998" s="7" t="e">
        <f>DM998*10^8/$H998</f>
        <v>#VALUE!</v>
      </c>
      <c r="DU998" s="7" t="e">
        <f>DN998*10^8/$H998</f>
        <v>#VALUE!</v>
      </c>
      <c r="DV998" s="7">
        <f>DO998*10^8/$H998</f>
        <v>46.21899065051813</v>
      </c>
      <c r="DW998" s="7" t="e">
        <f>DP998*10^8/$H998</f>
        <v>#VALUE!</v>
      </c>
      <c r="DX998" s="7" t="e">
        <f>DQ998*10^8/$H998</f>
        <v>#VALUE!</v>
      </c>
      <c r="DY998" s="7" t="e">
        <f>DR998*10^8/$H998</f>
        <v>#VALUE!</v>
      </c>
      <c r="DZ998" s="7" t="e">
        <f>DS998*10^8/$H998</f>
        <v>#VALUE!</v>
      </c>
      <c r="EA998" s="7" t="e">
        <f>DY998*0.8</f>
        <v>#VALUE!</v>
      </c>
      <c r="EB998" s="9" t="e">
        <f>F998-#REF!</f>
        <v>#REF!</v>
      </c>
      <c r="EC998" s="3" t="e">
        <f>EB998/#REF!*100</f>
        <v>#REF!</v>
      </c>
      <c r="ED998" s="3" t="e">
        <f>DX998-F998</f>
        <v>#VALUE!</v>
      </c>
      <c r="EE998" s="11" t="e">
        <f>ED998/F998</f>
        <v>#VALUE!</v>
      </c>
      <c r="EF998" s="3" t="e">
        <f>F998-#REF!</f>
        <v>#REF!</v>
      </c>
    </row>
    <row r="999" spans="1:136" x14ac:dyDescent="0.3">
      <c r="A999">
        <v>30</v>
      </c>
      <c r="B999" s="17" t="s">
        <v>8869</v>
      </c>
      <c r="C999" s="16" t="str">
        <f>"https://finance.naver.com/item/frgn.nhn?code="&amp;B999</f>
        <v>https://finance.naver.com/item/frgn.nhn?code=322000</v>
      </c>
      <c r="D999" t="s">
        <v>24</v>
      </c>
      <c r="E999" t="s">
        <v>3557</v>
      </c>
      <c r="F999" s="18">
        <f>VALUE(LEFT(E999,FIND("/",E999)-1))</f>
        <v>29350</v>
      </c>
      <c r="G999" s="6" t="s">
        <v>3558</v>
      </c>
      <c r="H999" s="6">
        <f>VALUE(LEFT(G999,FIND("/",G999)-1)) + VALUE(MID(G999,FIND("/",G999)+1,LEN(G999)))</f>
        <v>11200000</v>
      </c>
      <c r="I999" s="1">
        <v>2000</v>
      </c>
      <c r="J999" s="1">
        <f>F999*H999/(10^8)</f>
        <v>3287.2</v>
      </c>
      <c r="K999">
        <v>93</v>
      </c>
      <c r="L999" s="1">
        <v>2598</v>
      </c>
      <c r="M999" s="1">
        <v>3476</v>
      </c>
      <c r="N999" s="1">
        <v>4461</v>
      </c>
      <c r="O999" s="1">
        <v>3944</v>
      </c>
      <c r="P999" s="1">
        <v>4900</v>
      </c>
      <c r="Q999" s="1">
        <v>5860</v>
      </c>
      <c r="R999" s="1">
        <v>6600</v>
      </c>
      <c r="S999">
        <v>5</v>
      </c>
      <c r="T999">
        <v>-228</v>
      </c>
      <c r="U999">
        <v>143</v>
      </c>
      <c r="V999">
        <v>221</v>
      </c>
      <c r="W999">
        <v>88</v>
      </c>
      <c r="X999">
        <v>200</v>
      </c>
      <c r="Y999">
        <v>340</v>
      </c>
      <c r="Z999">
        <v>410</v>
      </c>
      <c r="AA999">
        <v>15</v>
      </c>
      <c r="AB999" s="1">
        <v>-2047</v>
      </c>
      <c r="AC999">
        <v>190</v>
      </c>
      <c r="AD999">
        <v>235</v>
      </c>
      <c r="AE999">
        <v>62</v>
      </c>
      <c r="AF999">
        <v>140</v>
      </c>
      <c r="AG999">
        <v>250</v>
      </c>
      <c r="AH999">
        <v>310</v>
      </c>
      <c r="AI999" s="1">
        <v>4735</v>
      </c>
      <c r="AJ999" s="1">
        <v>2554</v>
      </c>
      <c r="AK999" s="1">
        <v>2764</v>
      </c>
      <c r="AL999" s="1">
        <v>4812</v>
      </c>
      <c r="AM999" s="1">
        <v>4582</v>
      </c>
      <c r="AN999" s="1">
        <v>4870</v>
      </c>
      <c r="AO999" s="1">
        <v>5290</v>
      </c>
      <c r="AP999" s="1">
        <v>5810</v>
      </c>
      <c r="AQ999">
        <v>477</v>
      </c>
      <c r="AR999">
        <v>344</v>
      </c>
      <c r="AS999">
        <v>388</v>
      </c>
      <c r="AT999" s="1">
        <v>1633</v>
      </c>
      <c r="AU999" s="1">
        <v>1295</v>
      </c>
      <c r="AV999" s="1">
        <v>1460</v>
      </c>
      <c r="AW999" s="1">
        <v>1660</v>
      </c>
      <c r="AX999" s="1">
        <v>1890</v>
      </c>
      <c r="AY999" s="1">
        <v>4258</v>
      </c>
      <c r="AZ999" s="1">
        <v>2210</v>
      </c>
      <c r="BA999" s="1">
        <v>2376</v>
      </c>
      <c r="BB999" s="1">
        <v>3179</v>
      </c>
      <c r="BC999" s="1">
        <v>3287</v>
      </c>
      <c r="BD999" s="1">
        <v>3410</v>
      </c>
      <c r="BE999" s="1">
        <v>3630</v>
      </c>
      <c r="BF999" s="1">
        <v>3920</v>
      </c>
      <c r="BG999" s="1">
        <v>4258</v>
      </c>
      <c r="BH999" s="1">
        <v>2210</v>
      </c>
      <c r="BI999" s="1">
        <v>2376</v>
      </c>
      <c r="BJ999" s="1">
        <v>3179</v>
      </c>
      <c r="BK999" s="1">
        <v>3287</v>
      </c>
      <c r="BL999" s="1">
        <v>3410</v>
      </c>
      <c r="BM999" s="1">
        <v>3630</v>
      </c>
      <c r="BN999" s="1">
        <v>3920</v>
      </c>
      <c r="BO999">
        <v>400</v>
      </c>
      <c r="BP999">
        <v>400</v>
      </c>
      <c r="BQ999">
        <v>400</v>
      </c>
      <c r="BR999">
        <v>560</v>
      </c>
      <c r="BS999">
        <v>560</v>
      </c>
      <c r="BT999">
        <v>560</v>
      </c>
      <c r="BU999">
        <v>560</v>
      </c>
      <c r="BV999">
        <v>560</v>
      </c>
      <c r="BW999" t="s">
        <v>8838</v>
      </c>
      <c r="BX999">
        <v>-56.16</v>
      </c>
      <c r="BY999">
        <v>7.14</v>
      </c>
      <c r="BZ999">
        <v>6.22</v>
      </c>
      <c r="CA999">
        <v>1.33</v>
      </c>
      <c r="CB999">
        <v>2.96</v>
      </c>
      <c r="CC999">
        <v>4.92</v>
      </c>
      <c r="CD999">
        <v>5.59</v>
      </c>
      <c r="CE999" t="s">
        <v>8838</v>
      </c>
      <c r="CF999">
        <v>-63.29</v>
      </c>
      <c r="CG999">
        <v>8.2799999999999994</v>
      </c>
      <c r="CH999">
        <v>8.48</v>
      </c>
      <c r="CI999">
        <v>1.93</v>
      </c>
      <c r="CJ999">
        <v>4.18</v>
      </c>
      <c r="CK999">
        <v>7.1</v>
      </c>
      <c r="CL999">
        <v>8.2100000000000009</v>
      </c>
      <c r="CM999">
        <v>186</v>
      </c>
      <c r="CN999" s="1">
        <v>-25588</v>
      </c>
      <c r="CO999" s="1">
        <v>2373</v>
      </c>
      <c r="CP999" s="1">
        <v>2791</v>
      </c>
      <c r="CQ999">
        <v>556</v>
      </c>
      <c r="CR999" s="1">
        <v>1250</v>
      </c>
      <c r="CS999" s="1">
        <v>2232</v>
      </c>
      <c r="CT999" s="1">
        <v>2768</v>
      </c>
      <c r="CU999" t="s">
        <v>8838</v>
      </c>
      <c r="CV999" t="s">
        <v>8838</v>
      </c>
      <c r="CW999" t="s">
        <v>8838</v>
      </c>
      <c r="CX999">
        <v>6.18</v>
      </c>
      <c r="CY999">
        <v>71.709999999999994</v>
      </c>
      <c r="CZ999">
        <v>23.48</v>
      </c>
      <c r="DA999">
        <v>13.15</v>
      </c>
      <c r="DB999">
        <v>10.6</v>
      </c>
      <c r="DC999" t="s">
        <v>8838</v>
      </c>
      <c r="DD999" t="s">
        <v>8838</v>
      </c>
      <c r="DE999" t="s">
        <v>8838</v>
      </c>
      <c r="DF999">
        <v>0.61</v>
      </c>
      <c r="DG999">
        <v>1.36</v>
      </c>
      <c r="DH999">
        <v>0.96</v>
      </c>
      <c r="DI999">
        <v>0.91</v>
      </c>
      <c r="DJ999">
        <v>0.84</v>
      </c>
      <c r="DK999" s="5">
        <f>(CL999*3+CK999*2+CJ999)/6</f>
        <v>7.168333333333333</v>
      </c>
      <c r="DL999">
        <f>BG999+(BG999*(CF999-8.25)/8.25)</f>
        <v>-32665.311515151509</v>
      </c>
      <c r="DM999">
        <f>BH999+(BH999*(CG999-8.25)/8.25)</f>
        <v>2218.0363636363636</v>
      </c>
      <c r="DN999">
        <f>BI999+(BI999*(CH999-8.25)/8.25)</f>
        <v>2442.2400000000002</v>
      </c>
      <c r="DO999">
        <f>BJ999+(BJ999*(CI999-8.25)/8.25)</f>
        <v>743.69333333333316</v>
      </c>
      <c r="DP999">
        <f>BK999+(BK999*(CJ999-8.25)/8.25)</f>
        <v>1665.4133333333334</v>
      </c>
      <c r="DQ999">
        <f>BL999+(BL999*(CK999-8.25)/8.25)</f>
        <v>2934.6666666666665</v>
      </c>
      <c r="DR999">
        <f>BM999+(BM999*(CL999-8.25)/8.25)</f>
        <v>3612.4000000000005</v>
      </c>
      <c r="DS999" s="7">
        <f>DL999*10^8/$H999</f>
        <v>-291654.56709956704</v>
      </c>
      <c r="DT999" s="7">
        <f>DM999*10^8/$H999</f>
        <v>19803.896103896102</v>
      </c>
      <c r="DU999" s="7">
        <f>DN999*10^8/$H999</f>
        <v>21805.71428571429</v>
      </c>
      <c r="DV999" s="7">
        <f>DO999*10^8/$H999</f>
        <v>6640.1190476190459</v>
      </c>
      <c r="DW999" s="7">
        <f>DP999*10^8/$H999</f>
        <v>14869.761904761906</v>
      </c>
      <c r="DX999" s="7">
        <f>DQ999*10^8/$H999</f>
        <v>26202.38095238095</v>
      </c>
      <c r="DY999" s="7">
        <f>DR999*10^8/$H999</f>
        <v>32253.571428571435</v>
      </c>
      <c r="DZ999" s="7">
        <f>DS999*10^8/$H999</f>
        <v>-2604058.634817563</v>
      </c>
      <c r="EA999" s="7">
        <f>DY999*0.8</f>
        <v>25802.857142857149</v>
      </c>
      <c r="EB999" s="9" t="e">
        <f>F999-#REF!</f>
        <v>#REF!</v>
      </c>
      <c r="EC999" s="3" t="e">
        <f>EB999/#REF!*100</f>
        <v>#REF!</v>
      </c>
      <c r="ED999" s="3">
        <f>DX999-F999</f>
        <v>-3147.6190476190495</v>
      </c>
      <c r="EE999" s="11">
        <f>ED999/F999</f>
        <v>-0.10724426056623679</v>
      </c>
      <c r="EF999" s="3" t="e">
        <f>F999-#REF!</f>
        <v>#REF!</v>
      </c>
    </row>
    <row r="1000" spans="1:136" x14ac:dyDescent="0.3">
      <c r="A1000">
        <v>327</v>
      </c>
      <c r="B1000" s="17" t="s">
        <v>9166</v>
      </c>
      <c r="C1000" s="16" t="str">
        <f>"https://finance.naver.com/item/frgn.nhn?code="&amp;B1000</f>
        <v>https://finance.naver.com/item/frgn.nhn?code=036530</v>
      </c>
      <c r="D1000" t="s">
        <v>312</v>
      </c>
      <c r="E1000" t="s">
        <v>4151</v>
      </c>
      <c r="F1000" s="18">
        <f>VALUE(LEFT(E1000,FIND("/",E1000)-1))</f>
        <v>20050</v>
      </c>
      <c r="G1000" s="6" t="s">
        <v>4152</v>
      </c>
      <c r="H1000" s="6">
        <f>VALUE(LEFT(G1000,FIND("/",G1000)-1)) + VALUE(MID(G1000,FIND("/",G1000)+1,LEN(G1000)))</f>
        <v>16303886</v>
      </c>
      <c r="I1000" s="1">
        <v>1149387</v>
      </c>
      <c r="J1000" s="1">
        <f>F1000*H1000/(10^8)</f>
        <v>3268.9291429999998</v>
      </c>
      <c r="K1000" s="1">
        <v>15377</v>
      </c>
      <c r="L1000" s="1">
        <v>15082</v>
      </c>
      <c r="M1000" s="1">
        <v>14013</v>
      </c>
      <c r="N1000" s="1">
        <v>15121</v>
      </c>
      <c r="O1000" s="1">
        <v>14358</v>
      </c>
      <c r="P1000" t="s">
        <v>8838</v>
      </c>
      <c r="Q1000" t="s">
        <v>8838</v>
      </c>
      <c r="R1000" t="s">
        <v>8838</v>
      </c>
      <c r="S1000">
        <v>723</v>
      </c>
      <c r="T1000">
        <v>606</v>
      </c>
      <c r="U1000">
        <v>727</v>
      </c>
      <c r="V1000" s="1">
        <v>1263</v>
      </c>
      <c r="W1000" s="1">
        <v>1271</v>
      </c>
      <c r="X1000" t="s">
        <v>8838</v>
      </c>
      <c r="Y1000" t="s">
        <v>8838</v>
      </c>
      <c r="Z1000" t="s">
        <v>8838</v>
      </c>
      <c r="AA1000">
        <v>101</v>
      </c>
      <c r="AB1000">
        <v>259</v>
      </c>
      <c r="AC1000">
        <v>737</v>
      </c>
      <c r="AD1000" s="1">
        <v>1245</v>
      </c>
      <c r="AE1000">
        <v>779</v>
      </c>
      <c r="AF1000" t="s">
        <v>8838</v>
      </c>
      <c r="AG1000" t="s">
        <v>8838</v>
      </c>
      <c r="AH1000" t="s">
        <v>8838</v>
      </c>
      <c r="AI1000" s="1">
        <v>22102</v>
      </c>
      <c r="AJ1000" s="1">
        <v>21462</v>
      </c>
      <c r="AK1000" s="1">
        <v>21138</v>
      </c>
      <c r="AL1000" s="1">
        <v>22367</v>
      </c>
      <c r="AM1000" s="1">
        <v>22705</v>
      </c>
      <c r="AN1000" t="s">
        <v>8838</v>
      </c>
      <c r="AO1000" t="s">
        <v>8838</v>
      </c>
      <c r="AP1000" t="s">
        <v>8838</v>
      </c>
      <c r="AQ1000" s="1">
        <v>6793</v>
      </c>
      <c r="AR1000" s="1">
        <v>6269</v>
      </c>
      <c r="AS1000" s="1">
        <v>6106</v>
      </c>
      <c r="AT1000" s="1">
        <v>6107</v>
      </c>
      <c r="AU1000" s="1">
        <v>6530</v>
      </c>
      <c r="AV1000" t="s">
        <v>8838</v>
      </c>
      <c r="AW1000" t="s">
        <v>8838</v>
      </c>
      <c r="AX1000" t="s">
        <v>8838</v>
      </c>
      <c r="AY1000" s="1">
        <v>15309</v>
      </c>
      <c r="AZ1000" s="1">
        <v>15193</v>
      </c>
      <c r="BA1000" s="1">
        <v>15033</v>
      </c>
      <c r="BB1000" s="1">
        <v>16259</v>
      </c>
      <c r="BC1000" s="1">
        <v>16175</v>
      </c>
      <c r="BD1000" t="s">
        <v>8838</v>
      </c>
      <c r="BE1000" t="s">
        <v>8838</v>
      </c>
      <c r="BF1000" t="s">
        <v>8838</v>
      </c>
      <c r="BG1000" s="1">
        <v>5910</v>
      </c>
      <c r="BH1000" s="1">
        <v>5997</v>
      </c>
      <c r="BI1000" s="1">
        <v>6586</v>
      </c>
      <c r="BJ1000" s="1">
        <v>7662</v>
      </c>
      <c r="BK1000" s="1">
        <v>8533</v>
      </c>
      <c r="BL1000" t="s">
        <v>8838</v>
      </c>
      <c r="BM1000" t="s">
        <v>8838</v>
      </c>
      <c r="BN1000" t="s">
        <v>8838</v>
      </c>
      <c r="BO1000">
        <v>81</v>
      </c>
      <c r="BP1000">
        <v>81</v>
      </c>
      <c r="BQ1000">
        <v>84</v>
      </c>
      <c r="BR1000">
        <v>84</v>
      </c>
      <c r="BS1000">
        <v>84</v>
      </c>
      <c r="BT1000" t="s">
        <v>8838</v>
      </c>
      <c r="BU1000" t="s">
        <v>8838</v>
      </c>
      <c r="BV1000" t="s">
        <v>8838</v>
      </c>
      <c r="BW1000">
        <v>0.46</v>
      </c>
      <c r="BX1000">
        <v>1.19</v>
      </c>
      <c r="BY1000">
        <v>3.46</v>
      </c>
      <c r="BZ1000">
        <v>5.72</v>
      </c>
      <c r="CA1000">
        <v>3.46</v>
      </c>
      <c r="CB1000" t="s">
        <v>8838</v>
      </c>
      <c r="CC1000" t="s">
        <v>8838</v>
      </c>
      <c r="CD1000" t="s">
        <v>8838</v>
      </c>
      <c r="CE1000">
        <v>0.47</v>
      </c>
      <c r="CF1000">
        <v>1.1399999999999999</v>
      </c>
      <c r="CG1000">
        <v>4.3600000000000003</v>
      </c>
      <c r="CH1000">
        <v>8.7799999999999994</v>
      </c>
      <c r="CI1000">
        <v>4.62</v>
      </c>
      <c r="CJ1000" t="s">
        <v>8838</v>
      </c>
      <c r="CK1000" t="s">
        <v>8838</v>
      </c>
      <c r="CL1000" t="s">
        <v>8838</v>
      </c>
      <c r="CM1000">
        <v>169</v>
      </c>
      <c r="CN1000">
        <v>417</v>
      </c>
      <c r="CO1000" s="1">
        <v>1683</v>
      </c>
      <c r="CP1000" s="1">
        <v>3835</v>
      </c>
      <c r="CQ1000" s="1">
        <v>2294</v>
      </c>
      <c r="CR1000" t="s">
        <v>8838</v>
      </c>
      <c r="CS1000" t="s">
        <v>8838</v>
      </c>
      <c r="CT1000" t="s">
        <v>8838</v>
      </c>
      <c r="CU1000">
        <v>91.27</v>
      </c>
      <c r="CV1000">
        <v>37.78</v>
      </c>
      <c r="CW1000">
        <v>7.72</v>
      </c>
      <c r="CX1000">
        <v>4.03</v>
      </c>
      <c r="CY1000">
        <v>6.5</v>
      </c>
      <c r="CZ1000" t="s">
        <v>8838</v>
      </c>
      <c r="DA1000" t="s">
        <v>8838</v>
      </c>
      <c r="DB1000" t="s">
        <v>8838</v>
      </c>
      <c r="DC1000">
        <v>0.42</v>
      </c>
      <c r="DD1000">
        <v>0.43</v>
      </c>
      <c r="DE1000">
        <v>0.32</v>
      </c>
      <c r="DF1000">
        <v>0.32</v>
      </c>
      <c r="DG1000">
        <v>0.28000000000000003</v>
      </c>
      <c r="DH1000" t="s">
        <v>8838</v>
      </c>
      <c r="DI1000" t="s">
        <v>8838</v>
      </c>
      <c r="DJ1000" t="s">
        <v>8838</v>
      </c>
      <c r="DK1000" s="5" t="e">
        <f>(CL1000*3+CK1000*2+CJ1000)/6</f>
        <v>#VALUE!</v>
      </c>
      <c r="DL1000">
        <f>BG1000+(BG1000*(CF1000-8.25)/8.25)</f>
        <v>816.65454545454577</v>
      </c>
      <c r="DM1000">
        <f>BH1000+(BH1000*(CG1000-8.25)/8.25)</f>
        <v>3169.3236363636365</v>
      </c>
      <c r="DN1000">
        <f>BI1000+(BI1000*(CH1000-8.25)/8.25)</f>
        <v>7009.100606060606</v>
      </c>
      <c r="DO1000">
        <f>BJ1000+(BJ1000*(CI1000-8.25)/8.25)</f>
        <v>4290.72</v>
      </c>
      <c r="DP1000" t="e">
        <f>BK1000+(BK1000*(CJ1000-8.25)/8.25)</f>
        <v>#VALUE!</v>
      </c>
      <c r="DQ1000" t="e">
        <f>BL1000+(BL1000*(CK1000-8.25)/8.25)</f>
        <v>#VALUE!</v>
      </c>
      <c r="DR1000" t="e">
        <f>BM1000+(BM1000*(CL1000-8.25)/8.25)</f>
        <v>#VALUE!</v>
      </c>
      <c r="DS1000" s="7">
        <f>DL1000*10^8/$H1000</f>
        <v>5008.9564258149603</v>
      </c>
      <c r="DT1000" s="7">
        <f>DM1000*10^8/$H1000</f>
        <v>19439.068921137183</v>
      </c>
      <c r="DU1000" s="7">
        <f>DN1000*10^8/$H1000</f>
        <v>42990.368100344946</v>
      </c>
      <c r="DV1000" s="7">
        <f>DO1000*10^8/$H1000</f>
        <v>26317.161442370241</v>
      </c>
      <c r="DW1000" s="7" t="e">
        <f>DP1000*10^8/$H1000</f>
        <v>#VALUE!</v>
      </c>
      <c r="DX1000" s="7" t="e">
        <f>DQ1000*10^8/$H1000</f>
        <v>#VALUE!</v>
      </c>
      <c r="DY1000" s="7" t="e">
        <f>DR1000*10^8/$H1000</f>
        <v>#VALUE!</v>
      </c>
      <c r="DZ1000" s="7">
        <f>DS1000*10^8/$H1000</f>
        <v>30722.46963585835</v>
      </c>
      <c r="EA1000" s="7" t="e">
        <f>DY1000*0.8</f>
        <v>#VALUE!</v>
      </c>
      <c r="EB1000" s="9" t="e">
        <f>F1000-#REF!</f>
        <v>#REF!</v>
      </c>
      <c r="EC1000" s="3" t="e">
        <f>EB1000/#REF!*100</f>
        <v>#REF!</v>
      </c>
      <c r="ED1000" s="3" t="e">
        <f>DX1000-F1000</f>
        <v>#VALUE!</v>
      </c>
      <c r="EE1000" s="11" t="e">
        <f>ED1000/F1000</f>
        <v>#VALUE!</v>
      </c>
      <c r="EF1000" s="3" t="e">
        <f>F1000-#REF!</f>
        <v>#REF!</v>
      </c>
    </row>
    <row r="1001" spans="1:136" hidden="1" x14ac:dyDescent="0.3">
      <c r="A1001">
        <v>999</v>
      </c>
      <c r="B1001" s="17" t="s">
        <v>9838</v>
      </c>
      <c r="C1001" s="16" t="str">
        <f>"https://finance.naver.com/item/frgn.nhn?code="&amp;B1001</f>
        <v>https://finance.naver.com/item/frgn.nhn?code=320000</v>
      </c>
      <c r="D1001" t="s">
        <v>5693</v>
      </c>
      <c r="E1001" t="s">
        <v>5694</v>
      </c>
      <c r="F1001" s="18">
        <f>VALUE(LEFT(E1001,FIND("/",E1001)-1))</f>
        <v>2935</v>
      </c>
      <c r="G1001" s="6" t="s">
        <v>5695</v>
      </c>
      <c r="H1001" s="6">
        <f>VALUE(LEFT(G1001,FIND("/",G1001)-1)) + VALUE(MID(G1001,FIND("/",G1001)+1,LEN(G1001)))</f>
        <v>18499148</v>
      </c>
      <c r="I1001">
        <v>4</v>
      </c>
      <c r="J1001" s="1">
        <f>F1001*H1001/(10^8)</f>
        <v>542.94999380000002</v>
      </c>
      <c r="K1001">
        <v>124</v>
      </c>
      <c r="L1001">
        <v>133</v>
      </c>
      <c r="M1001">
        <v>168</v>
      </c>
      <c r="N1001">
        <v>199</v>
      </c>
      <c r="O1001">
        <v>112</v>
      </c>
      <c r="P1001" t="s">
        <v>8838</v>
      </c>
      <c r="Q1001" t="s">
        <v>8838</v>
      </c>
      <c r="R1001" t="s">
        <v>8838</v>
      </c>
      <c r="S1001">
        <v>10</v>
      </c>
      <c r="T1001">
        <v>11</v>
      </c>
      <c r="U1001">
        <v>23</v>
      </c>
      <c r="V1001">
        <v>25</v>
      </c>
      <c r="W1001">
        <v>2</v>
      </c>
      <c r="X1001" t="s">
        <v>8838</v>
      </c>
      <c r="Y1001" t="s">
        <v>8838</v>
      </c>
      <c r="Z1001" t="s">
        <v>8838</v>
      </c>
      <c r="AA1001">
        <v>9</v>
      </c>
      <c r="AB1001">
        <v>9</v>
      </c>
      <c r="AC1001">
        <v>20</v>
      </c>
      <c r="AD1001">
        <v>21</v>
      </c>
      <c r="AE1001">
        <v>-16</v>
      </c>
      <c r="AF1001" t="s">
        <v>8838</v>
      </c>
      <c r="AG1001" t="s">
        <v>8838</v>
      </c>
      <c r="AH1001" t="s">
        <v>8838</v>
      </c>
      <c r="AI1001">
        <v>124</v>
      </c>
      <c r="AJ1001">
        <v>140</v>
      </c>
      <c r="AK1001">
        <v>185</v>
      </c>
      <c r="AL1001">
        <v>195</v>
      </c>
      <c r="AM1001">
        <v>224</v>
      </c>
      <c r="AN1001" t="s">
        <v>8838</v>
      </c>
      <c r="AO1001" t="s">
        <v>8838</v>
      </c>
      <c r="AP1001" t="s">
        <v>8838</v>
      </c>
      <c r="AQ1001">
        <v>20</v>
      </c>
      <c r="AR1001">
        <v>31</v>
      </c>
      <c r="AS1001">
        <v>60</v>
      </c>
      <c r="AT1001">
        <v>53</v>
      </c>
      <c r="AU1001">
        <v>20</v>
      </c>
      <c r="AV1001" t="s">
        <v>8838</v>
      </c>
      <c r="AW1001" t="s">
        <v>8838</v>
      </c>
      <c r="AX1001" t="s">
        <v>8838</v>
      </c>
      <c r="AY1001">
        <v>104</v>
      </c>
      <c r="AZ1001">
        <v>109</v>
      </c>
      <c r="BA1001">
        <v>126</v>
      </c>
      <c r="BB1001">
        <v>141</v>
      </c>
      <c r="BC1001">
        <v>204</v>
      </c>
      <c r="BD1001" t="s">
        <v>8838</v>
      </c>
      <c r="BE1001" t="s">
        <v>8838</v>
      </c>
      <c r="BF1001" t="s">
        <v>8838</v>
      </c>
      <c r="BG1001">
        <v>104</v>
      </c>
      <c r="BH1001">
        <v>109</v>
      </c>
      <c r="BI1001">
        <v>126</v>
      </c>
      <c r="BJ1001">
        <v>141</v>
      </c>
      <c r="BK1001">
        <v>204</v>
      </c>
      <c r="BL1001" t="s">
        <v>8838</v>
      </c>
      <c r="BM1001" t="s">
        <v>8838</v>
      </c>
      <c r="BN1001" t="s">
        <v>8838</v>
      </c>
      <c r="BO1001">
        <v>10</v>
      </c>
      <c r="BP1001">
        <v>10</v>
      </c>
      <c r="BQ1001">
        <v>10</v>
      </c>
      <c r="BR1001">
        <v>10</v>
      </c>
      <c r="BS1001">
        <v>18</v>
      </c>
      <c r="BT1001" t="s">
        <v>8838</v>
      </c>
      <c r="BU1001" t="s">
        <v>8838</v>
      </c>
      <c r="BV1001" t="s">
        <v>8838</v>
      </c>
      <c r="BW1001">
        <v>6.94</v>
      </c>
      <c r="BX1001">
        <v>6.5</v>
      </c>
      <c r="BY1001">
        <v>11.99</v>
      </c>
      <c r="BZ1001">
        <v>10.87</v>
      </c>
      <c r="CA1001">
        <v>-7.72</v>
      </c>
      <c r="CB1001" t="s">
        <v>8838</v>
      </c>
      <c r="CC1001" t="s">
        <v>8838</v>
      </c>
      <c r="CD1001" t="s">
        <v>8838</v>
      </c>
      <c r="CE1001">
        <v>8.73</v>
      </c>
      <c r="CF1001">
        <v>8.07</v>
      </c>
      <c r="CG1001">
        <v>16.62</v>
      </c>
      <c r="CH1001">
        <v>15.49</v>
      </c>
      <c r="CI1001">
        <v>-9.35</v>
      </c>
      <c r="CJ1001" t="s">
        <v>8838</v>
      </c>
      <c r="CK1001" t="s">
        <v>8838</v>
      </c>
      <c r="CL1001" t="s">
        <v>8838</v>
      </c>
      <c r="CM1001">
        <v>48</v>
      </c>
      <c r="CN1001">
        <v>48</v>
      </c>
      <c r="CO1001">
        <v>109</v>
      </c>
      <c r="CP1001">
        <v>115</v>
      </c>
      <c r="CQ1001">
        <v>-87</v>
      </c>
      <c r="CR1001" t="s">
        <v>8838</v>
      </c>
      <c r="CS1001" t="s">
        <v>8838</v>
      </c>
      <c r="CT1001" t="s">
        <v>8838</v>
      </c>
      <c r="CU1001" t="s">
        <v>8838</v>
      </c>
      <c r="CV1001" t="s">
        <v>8838</v>
      </c>
      <c r="CW1001" t="s">
        <v>8838</v>
      </c>
      <c r="CX1001" t="s">
        <v>8838</v>
      </c>
      <c r="CY1001" t="s">
        <v>2</v>
      </c>
      <c r="CZ1001" t="s">
        <v>8838</v>
      </c>
      <c r="DA1001" t="s">
        <v>8838</v>
      </c>
      <c r="DB1001" t="s">
        <v>8838</v>
      </c>
      <c r="DC1001" t="s">
        <v>8838</v>
      </c>
      <c r="DD1001" t="s">
        <v>8838</v>
      </c>
      <c r="DE1001" t="s">
        <v>8838</v>
      </c>
      <c r="DF1001" t="s">
        <v>8838</v>
      </c>
      <c r="DG1001">
        <v>2.72</v>
      </c>
      <c r="DH1001" t="s">
        <v>8838</v>
      </c>
      <c r="DI1001" t="s">
        <v>8838</v>
      </c>
      <c r="DJ1001" t="s">
        <v>8838</v>
      </c>
      <c r="DK1001" s="5" t="e">
        <f>(CL1001*3+CK1001*2+CJ1001)/6</f>
        <v>#VALUE!</v>
      </c>
      <c r="DL1001">
        <f>BG1001+(BG1001*(CF1001-8.25)/8.25)</f>
        <v>101.73090909090909</v>
      </c>
      <c r="DM1001">
        <f>BH1001+(BH1001*(CG1001-8.25)/8.25)</f>
        <v>219.58545454545458</v>
      </c>
      <c r="DN1001">
        <f>BI1001+(BI1001*(CH1001-8.25)/8.25)</f>
        <v>236.57454545454544</v>
      </c>
      <c r="DO1001">
        <f>BJ1001+(BJ1001*(CI1001-8.25)/8.25)</f>
        <v>-159.80000000000007</v>
      </c>
      <c r="DP1001" t="e">
        <f>BK1001+(BK1001*(CJ1001-8.25)/8.25)</f>
        <v>#VALUE!</v>
      </c>
      <c r="DQ1001" t="e">
        <f>BL1001+(BL1001*(CK1001-8.25)/8.25)</f>
        <v>#VALUE!</v>
      </c>
      <c r="DR1001" t="e">
        <f>BM1001+(BM1001*(CL1001-8.25)/8.25)</f>
        <v>#VALUE!</v>
      </c>
      <c r="DS1001" s="7">
        <f>DL1001*10^8/$H1001</f>
        <v>549.92213204040047</v>
      </c>
      <c r="DT1001" s="7">
        <f>DM1001*10^8/$H1001</f>
        <v>1187.0030692519169</v>
      </c>
      <c r="DU1001" s="7">
        <f>DN1001*10^8/$H1001</f>
        <v>1278.8402225580628</v>
      </c>
      <c r="DV1001" s="7">
        <f>DO1001*10^8/$H1001</f>
        <v>-863.82356636100258</v>
      </c>
      <c r="DW1001" s="7" t="e">
        <f>DP1001*10^8/$H1001</f>
        <v>#VALUE!</v>
      </c>
      <c r="DX1001" s="7" t="e">
        <f>DQ1001*10^8/$H1001</f>
        <v>#VALUE!</v>
      </c>
      <c r="DY1001" s="7" t="e">
        <f>DR1001*10^8/$H1001</f>
        <v>#VALUE!</v>
      </c>
      <c r="DZ1001" s="7">
        <f>DS1001*10^8/$H1001</f>
        <v>2972.6889694617312</v>
      </c>
      <c r="EA1001" s="7" t="e">
        <f>DY1001*0.8</f>
        <v>#VALUE!</v>
      </c>
      <c r="EB1001" s="9" t="e">
        <f>F1001-#REF!</f>
        <v>#REF!</v>
      </c>
      <c r="EC1001" s="3" t="e">
        <f>EB1001/#REF!*100</f>
        <v>#REF!</v>
      </c>
      <c r="ED1001" s="3" t="e">
        <f>DX1001-F1001</f>
        <v>#VALUE!</v>
      </c>
      <c r="EE1001" s="11" t="e">
        <f>ED1001/F1001</f>
        <v>#VALUE!</v>
      </c>
      <c r="EF1001" s="3" t="e">
        <f>F1001-#REF!</f>
        <v>#REF!</v>
      </c>
    </row>
    <row r="1002" spans="1:136" x14ac:dyDescent="0.3">
      <c r="A1002">
        <v>1664</v>
      </c>
      <c r="B1002" s="17" t="s">
        <v>10503</v>
      </c>
      <c r="C1002" s="16" t="str">
        <f>"https://finance.naver.com/item/frgn.nhn?code="&amp;B1002</f>
        <v>https://finance.naver.com/item/frgn.nhn?code=092070</v>
      </c>
      <c r="D1002" t="s">
        <v>1711</v>
      </c>
      <c r="E1002" t="s">
        <v>7588</v>
      </c>
      <c r="F1002" s="18">
        <f>VALUE(LEFT(E1002,FIND("/",E1002)-1))</f>
        <v>30200</v>
      </c>
      <c r="G1002" s="6" t="s">
        <v>7589</v>
      </c>
      <c r="H1002" s="6">
        <f>VALUE(LEFT(G1002,FIND("/",G1002)-1)) + VALUE(MID(G1002,FIND("/",G1002)+1,LEN(G1002)))</f>
        <v>10761828</v>
      </c>
      <c r="I1002">
        <v>50</v>
      </c>
      <c r="J1002" s="1">
        <f>F1002*H1002/(10^8)</f>
        <v>3250.072056</v>
      </c>
      <c r="K1002">
        <v>582</v>
      </c>
      <c r="L1002">
        <v>744</v>
      </c>
      <c r="M1002">
        <v>742</v>
      </c>
      <c r="N1002">
        <v>588</v>
      </c>
      <c r="O1002">
        <v>951</v>
      </c>
      <c r="P1002" t="s">
        <v>8838</v>
      </c>
      <c r="Q1002" t="s">
        <v>8838</v>
      </c>
      <c r="R1002" t="s">
        <v>8838</v>
      </c>
      <c r="S1002">
        <v>121</v>
      </c>
      <c r="T1002">
        <v>151</v>
      </c>
      <c r="U1002">
        <v>148</v>
      </c>
      <c r="V1002">
        <v>52</v>
      </c>
      <c r="W1002">
        <v>118</v>
      </c>
      <c r="X1002" t="s">
        <v>8838</v>
      </c>
      <c r="Y1002" t="s">
        <v>8838</v>
      </c>
      <c r="Z1002" t="s">
        <v>8838</v>
      </c>
      <c r="AA1002">
        <v>104</v>
      </c>
      <c r="AB1002">
        <v>132</v>
      </c>
      <c r="AC1002">
        <v>141</v>
      </c>
      <c r="AD1002">
        <v>22</v>
      </c>
      <c r="AE1002">
        <v>144</v>
      </c>
      <c r="AF1002" t="s">
        <v>8838</v>
      </c>
      <c r="AG1002" t="s">
        <v>8838</v>
      </c>
      <c r="AH1002" t="s">
        <v>8838</v>
      </c>
      <c r="AI1002">
        <v>939</v>
      </c>
      <c r="AJ1002" s="1">
        <v>1022</v>
      </c>
      <c r="AK1002" s="1">
        <v>1156</v>
      </c>
      <c r="AL1002" s="1">
        <v>1101</v>
      </c>
      <c r="AM1002" s="1">
        <v>1564</v>
      </c>
      <c r="AN1002" t="s">
        <v>8838</v>
      </c>
      <c r="AO1002" t="s">
        <v>8838</v>
      </c>
      <c r="AP1002" t="s">
        <v>8838</v>
      </c>
      <c r="AQ1002">
        <v>227</v>
      </c>
      <c r="AR1002">
        <v>207</v>
      </c>
      <c r="AS1002">
        <v>255</v>
      </c>
      <c r="AT1002">
        <v>199</v>
      </c>
      <c r="AU1002">
        <v>414</v>
      </c>
      <c r="AV1002" t="s">
        <v>8838</v>
      </c>
      <c r="AW1002" t="s">
        <v>8838</v>
      </c>
      <c r="AX1002" t="s">
        <v>8838</v>
      </c>
      <c r="AY1002">
        <v>711</v>
      </c>
      <c r="AZ1002">
        <v>815</v>
      </c>
      <c r="BA1002">
        <v>901</v>
      </c>
      <c r="BB1002">
        <v>903</v>
      </c>
      <c r="BC1002" s="1">
        <v>1150</v>
      </c>
      <c r="BD1002" t="s">
        <v>8838</v>
      </c>
      <c r="BE1002" t="s">
        <v>8838</v>
      </c>
      <c r="BF1002" t="s">
        <v>8838</v>
      </c>
      <c r="BG1002">
        <v>711</v>
      </c>
      <c r="BH1002">
        <v>815</v>
      </c>
      <c r="BI1002">
        <v>901</v>
      </c>
      <c r="BJ1002">
        <v>903</v>
      </c>
      <c r="BK1002" s="1">
        <v>1130</v>
      </c>
      <c r="BL1002" t="s">
        <v>8838</v>
      </c>
      <c r="BM1002" t="s">
        <v>8838</v>
      </c>
      <c r="BN1002" t="s">
        <v>8838</v>
      </c>
      <c r="BO1002">
        <v>54</v>
      </c>
      <c r="BP1002">
        <v>54</v>
      </c>
      <c r="BQ1002">
        <v>54</v>
      </c>
      <c r="BR1002">
        <v>54</v>
      </c>
      <c r="BS1002">
        <v>54</v>
      </c>
      <c r="BT1002" t="s">
        <v>8838</v>
      </c>
      <c r="BU1002" t="s">
        <v>8838</v>
      </c>
      <c r="BV1002" t="s">
        <v>8838</v>
      </c>
      <c r="BW1002">
        <v>12.04</v>
      </c>
      <c r="BX1002">
        <v>13.5</v>
      </c>
      <c r="BY1002">
        <v>12.96</v>
      </c>
      <c r="BZ1002">
        <v>1.98</v>
      </c>
      <c r="CA1002">
        <v>10.82</v>
      </c>
      <c r="CB1002" t="s">
        <v>8838</v>
      </c>
      <c r="CC1002" t="s">
        <v>8838</v>
      </c>
      <c r="CD1002" t="s">
        <v>8838</v>
      </c>
      <c r="CE1002">
        <v>15.83</v>
      </c>
      <c r="CF1002">
        <v>17.34</v>
      </c>
      <c r="CG1002">
        <v>16.46</v>
      </c>
      <c r="CH1002">
        <v>2.4700000000000002</v>
      </c>
      <c r="CI1002">
        <v>14.78</v>
      </c>
      <c r="CJ1002" t="s">
        <v>8838</v>
      </c>
      <c r="CK1002" t="s">
        <v>8838</v>
      </c>
      <c r="CL1002" t="s">
        <v>8838</v>
      </c>
      <c r="CM1002">
        <v>970</v>
      </c>
      <c r="CN1002" s="1">
        <v>1230</v>
      </c>
      <c r="CO1002" s="1">
        <v>1312</v>
      </c>
      <c r="CP1002">
        <v>207</v>
      </c>
      <c r="CQ1002" s="1">
        <v>1396</v>
      </c>
      <c r="CR1002" t="s">
        <v>8838</v>
      </c>
      <c r="CS1002" t="s">
        <v>8838</v>
      </c>
      <c r="CT1002" t="s">
        <v>8838</v>
      </c>
      <c r="CU1002">
        <v>16.91</v>
      </c>
      <c r="CV1002">
        <v>11.79</v>
      </c>
      <c r="CW1002">
        <v>5.78</v>
      </c>
      <c r="CX1002">
        <v>45.58</v>
      </c>
      <c r="CY1002">
        <v>15.19</v>
      </c>
      <c r="CZ1002" t="s">
        <v>8838</v>
      </c>
      <c r="DA1002" t="s">
        <v>8838</v>
      </c>
      <c r="DB1002" t="s">
        <v>8838</v>
      </c>
      <c r="DC1002">
        <v>2.42</v>
      </c>
      <c r="DD1002">
        <v>1.81</v>
      </c>
      <c r="DE1002">
        <v>0.84</v>
      </c>
      <c r="DF1002">
        <v>1.05</v>
      </c>
      <c r="DG1002">
        <v>2.02</v>
      </c>
      <c r="DH1002" t="s">
        <v>8838</v>
      </c>
      <c r="DI1002" t="s">
        <v>8838</v>
      </c>
      <c r="DJ1002" t="s">
        <v>8838</v>
      </c>
      <c r="DK1002" s="5" t="e">
        <f>(CL1002*3+CK1002*2+CJ1002)/6</f>
        <v>#VALUE!</v>
      </c>
      <c r="DL1002">
        <f>BG1002+(BG1002*(CF1002-8.25)/8.25)</f>
        <v>1494.3927272727274</v>
      </c>
      <c r="DM1002">
        <f>BH1002+(BH1002*(CG1002-8.25)/8.25)</f>
        <v>1626.0484848484848</v>
      </c>
      <c r="DN1002">
        <f>BI1002+(BI1002*(CH1002-8.25)/8.25)</f>
        <v>269.75393939393939</v>
      </c>
      <c r="DO1002">
        <f>BJ1002+(BJ1002*(CI1002-8.25)/8.25)</f>
        <v>1617.7381818181816</v>
      </c>
      <c r="DP1002" t="e">
        <f>BK1002+(BK1002*(CJ1002-8.25)/8.25)</f>
        <v>#VALUE!</v>
      </c>
      <c r="DQ1002" t="e">
        <f>BL1002+(BL1002*(CK1002-8.25)/8.25)</f>
        <v>#VALUE!</v>
      </c>
      <c r="DR1002" t="e">
        <f>BM1002+(BM1002*(CL1002-8.25)/8.25)</f>
        <v>#VALUE!</v>
      </c>
      <c r="DS1002" s="7">
        <f>DL1002*10^8/$H1002</f>
        <v>13886.049166300812</v>
      </c>
      <c r="DT1002" s="7">
        <f>DM1002*10^8/$H1002</f>
        <v>15109.407851979095</v>
      </c>
      <c r="DU1002" s="7">
        <f>DN1002*10^8/$H1002</f>
        <v>2506.5810324597214</v>
      </c>
      <c r="DV1002" s="7">
        <f>DO1002*10^8/$H1002</f>
        <v>15032.187671259766</v>
      </c>
      <c r="DW1002" s="7" t="e">
        <f>DP1002*10^8/$H1002</f>
        <v>#VALUE!</v>
      </c>
      <c r="DX1002" s="7" t="e">
        <f>DQ1002*10^8/$H1002</f>
        <v>#VALUE!</v>
      </c>
      <c r="DY1002" s="7" t="e">
        <f>DR1002*10^8/$H1002</f>
        <v>#VALUE!</v>
      </c>
      <c r="DZ1002" s="7">
        <f>DS1002*10^8/$H1002</f>
        <v>129030.58073684892</v>
      </c>
      <c r="EA1002" s="7" t="e">
        <f>DY1002*0.8</f>
        <v>#VALUE!</v>
      </c>
      <c r="EB1002" s="9" t="e">
        <f>F1002-#REF!</f>
        <v>#REF!</v>
      </c>
      <c r="EC1002" s="3" t="e">
        <f>EB1002/#REF!*100</f>
        <v>#REF!</v>
      </c>
      <c r="ED1002" s="3" t="e">
        <f>DX1002-F1002</f>
        <v>#VALUE!</v>
      </c>
      <c r="EE1002" s="11" t="e">
        <f>ED1002/F1002</f>
        <v>#VALUE!</v>
      </c>
      <c r="EF1002" s="3" t="e">
        <f>F1002-#REF!</f>
        <v>#REF!</v>
      </c>
    </row>
    <row r="1003" spans="1:136" hidden="1" x14ac:dyDescent="0.3">
      <c r="A1003">
        <v>1001</v>
      </c>
      <c r="B1003" s="17" t="s">
        <v>9840</v>
      </c>
      <c r="C1003" s="16" t="str">
        <f>"https://finance.naver.com/item/frgn.nhn?code="&amp;B1003</f>
        <v>https://finance.naver.com/item/frgn.nhn?code=329560</v>
      </c>
      <c r="D1003" t="s">
        <v>5699</v>
      </c>
      <c r="E1003" t="s">
        <v>5700</v>
      </c>
      <c r="F1003" s="18">
        <f>VALUE(LEFT(E1003,FIND("/",E1003)-1))</f>
        <v>2275</v>
      </c>
      <c r="G1003" s="6" t="s">
        <v>5701</v>
      </c>
      <c r="H1003" s="6">
        <f>VALUE(LEFT(G1003,FIND("/",G1003)-1)) + VALUE(MID(G1003,FIND("/",G1003)+1,LEN(G1003)))</f>
        <v>3850000</v>
      </c>
      <c r="I1003">
        <v>0</v>
      </c>
      <c r="J1003" s="1">
        <f>F1003*H1003/(10^8)</f>
        <v>87.587500000000006</v>
      </c>
      <c r="K1003" t="s">
        <v>8838</v>
      </c>
      <c r="L1003" t="s">
        <v>8838</v>
      </c>
      <c r="M1003" t="s">
        <v>8838</v>
      </c>
      <c r="N1003">
        <v>0</v>
      </c>
      <c r="O1003">
        <v>0</v>
      </c>
      <c r="P1003" t="s">
        <v>8838</v>
      </c>
      <c r="Q1003" t="s">
        <v>8838</v>
      </c>
      <c r="R1003" t="s">
        <v>8838</v>
      </c>
      <c r="S1003" t="s">
        <v>8838</v>
      </c>
      <c r="T1003" t="s">
        <v>8838</v>
      </c>
      <c r="U1003" t="s">
        <v>8838</v>
      </c>
      <c r="V1003">
        <v>-2</v>
      </c>
      <c r="W1003">
        <v>0</v>
      </c>
      <c r="X1003" t="s">
        <v>8838</v>
      </c>
      <c r="Y1003" t="s">
        <v>8838</v>
      </c>
      <c r="Z1003" t="s">
        <v>8838</v>
      </c>
      <c r="AA1003" t="s">
        <v>8838</v>
      </c>
      <c r="AB1003" t="s">
        <v>8838</v>
      </c>
      <c r="AC1003" t="s">
        <v>8838</v>
      </c>
      <c r="AD1003">
        <v>-1</v>
      </c>
      <c r="AE1003">
        <v>0</v>
      </c>
      <c r="AF1003" t="s">
        <v>8838</v>
      </c>
      <c r="AG1003" t="s">
        <v>8838</v>
      </c>
      <c r="AH1003" t="s">
        <v>8838</v>
      </c>
      <c r="AI1003" t="s">
        <v>8838</v>
      </c>
      <c r="AJ1003" t="s">
        <v>8838</v>
      </c>
      <c r="AK1003" t="s">
        <v>8838</v>
      </c>
      <c r="AL1003">
        <v>79</v>
      </c>
      <c r="AM1003">
        <v>79</v>
      </c>
      <c r="AN1003" t="s">
        <v>8838</v>
      </c>
      <c r="AO1003" t="s">
        <v>8838</v>
      </c>
      <c r="AP1003" t="s">
        <v>8838</v>
      </c>
      <c r="AQ1003" t="s">
        <v>8838</v>
      </c>
      <c r="AR1003" t="s">
        <v>8838</v>
      </c>
      <c r="AS1003" t="s">
        <v>8838</v>
      </c>
      <c r="AT1003">
        <v>8</v>
      </c>
      <c r="AU1003">
        <v>8</v>
      </c>
      <c r="AV1003" t="s">
        <v>8838</v>
      </c>
      <c r="AW1003" t="s">
        <v>8838</v>
      </c>
      <c r="AX1003" t="s">
        <v>8838</v>
      </c>
      <c r="AY1003" t="s">
        <v>8838</v>
      </c>
      <c r="AZ1003" t="s">
        <v>8838</v>
      </c>
      <c r="BA1003" t="s">
        <v>8838</v>
      </c>
      <c r="BB1003">
        <v>71</v>
      </c>
      <c r="BC1003">
        <v>71</v>
      </c>
      <c r="BD1003" t="s">
        <v>8838</v>
      </c>
      <c r="BE1003" t="s">
        <v>8838</v>
      </c>
      <c r="BF1003" t="s">
        <v>8838</v>
      </c>
      <c r="BG1003" t="s">
        <v>8838</v>
      </c>
      <c r="BH1003" t="s">
        <v>8838</v>
      </c>
      <c r="BI1003" t="s">
        <v>8838</v>
      </c>
      <c r="BJ1003">
        <v>71</v>
      </c>
      <c r="BK1003">
        <v>71</v>
      </c>
      <c r="BL1003" t="s">
        <v>8838</v>
      </c>
      <c r="BM1003" t="s">
        <v>8838</v>
      </c>
      <c r="BN1003" t="s">
        <v>8838</v>
      </c>
      <c r="BO1003" t="s">
        <v>8838</v>
      </c>
      <c r="BP1003" t="s">
        <v>8838</v>
      </c>
      <c r="BQ1003" t="s">
        <v>8838</v>
      </c>
      <c r="BR1003">
        <v>4</v>
      </c>
      <c r="BS1003">
        <v>4</v>
      </c>
      <c r="BT1003" t="s">
        <v>8838</v>
      </c>
      <c r="BU1003" t="s">
        <v>8838</v>
      </c>
      <c r="BV1003" t="s">
        <v>8838</v>
      </c>
      <c r="BW1003" t="s">
        <v>8838</v>
      </c>
      <c r="BX1003" t="s">
        <v>8838</v>
      </c>
      <c r="BY1003" t="s">
        <v>8838</v>
      </c>
      <c r="BZ1003" t="s">
        <v>8838</v>
      </c>
      <c r="CA1003">
        <v>0.35</v>
      </c>
      <c r="CB1003" t="s">
        <v>8838</v>
      </c>
      <c r="CC1003" t="s">
        <v>8838</v>
      </c>
      <c r="CD1003" t="s">
        <v>8838</v>
      </c>
      <c r="CE1003" t="s">
        <v>8838</v>
      </c>
      <c r="CF1003" t="s">
        <v>8838</v>
      </c>
      <c r="CG1003" t="s">
        <v>8838</v>
      </c>
      <c r="CH1003" t="s">
        <v>8838</v>
      </c>
      <c r="CI1003">
        <v>0.4</v>
      </c>
      <c r="CJ1003" t="s">
        <v>8838</v>
      </c>
      <c r="CK1003" t="s">
        <v>8838</v>
      </c>
      <c r="CL1003" t="s">
        <v>8838</v>
      </c>
      <c r="CM1003" t="s">
        <v>8838</v>
      </c>
      <c r="CN1003" t="s">
        <v>8838</v>
      </c>
      <c r="CO1003" t="s">
        <v>8838</v>
      </c>
      <c r="CP1003">
        <v>-57</v>
      </c>
      <c r="CQ1003">
        <v>7</v>
      </c>
      <c r="CR1003" t="s">
        <v>8838</v>
      </c>
      <c r="CS1003" t="s">
        <v>8838</v>
      </c>
      <c r="CT1003" t="s">
        <v>8838</v>
      </c>
      <c r="CU1003" t="s">
        <v>8838</v>
      </c>
      <c r="CV1003" t="s">
        <v>8838</v>
      </c>
      <c r="CW1003" t="s">
        <v>8838</v>
      </c>
      <c r="CX1003" t="s">
        <v>2</v>
      </c>
      <c r="CY1003">
        <v>275.60000000000002</v>
      </c>
      <c r="CZ1003" t="s">
        <v>8838</v>
      </c>
      <c r="DA1003" t="s">
        <v>8838</v>
      </c>
      <c r="DB1003" t="s">
        <v>8838</v>
      </c>
      <c r="DC1003" t="s">
        <v>8838</v>
      </c>
      <c r="DD1003" t="s">
        <v>8838</v>
      </c>
      <c r="DE1003" t="s">
        <v>8838</v>
      </c>
      <c r="DF1003">
        <v>1.0900000000000001</v>
      </c>
      <c r="DG1003">
        <v>1.0900000000000001</v>
      </c>
      <c r="DH1003" t="s">
        <v>8838</v>
      </c>
      <c r="DI1003" t="s">
        <v>8838</v>
      </c>
      <c r="DJ1003" t="s">
        <v>8838</v>
      </c>
      <c r="DK1003" s="5" t="e">
        <f>(CL1003*3+CK1003*2+CJ1003)/6</f>
        <v>#VALUE!</v>
      </c>
      <c r="DL1003" t="e">
        <f>BG1003+(BG1003*(CF1003-8.25)/8.25)</f>
        <v>#VALUE!</v>
      </c>
      <c r="DM1003" t="e">
        <f>BH1003+(BH1003*(CG1003-8.25)/8.25)</f>
        <v>#VALUE!</v>
      </c>
      <c r="DN1003" t="e">
        <f>BI1003+(BI1003*(CH1003-8.25)/8.25)</f>
        <v>#VALUE!</v>
      </c>
      <c r="DO1003">
        <f>BJ1003+(BJ1003*(CI1003-8.25)/8.25)</f>
        <v>3.4424242424242379</v>
      </c>
      <c r="DP1003" t="e">
        <f>BK1003+(BK1003*(CJ1003-8.25)/8.25)</f>
        <v>#VALUE!</v>
      </c>
      <c r="DQ1003" t="e">
        <f>BL1003+(BL1003*(CK1003-8.25)/8.25)</f>
        <v>#VALUE!</v>
      </c>
      <c r="DR1003" t="e">
        <f>BM1003+(BM1003*(CL1003-8.25)/8.25)</f>
        <v>#VALUE!</v>
      </c>
      <c r="DS1003" s="7" t="e">
        <f>DL1003*10^8/$H1003</f>
        <v>#VALUE!</v>
      </c>
      <c r="DT1003" s="7" t="e">
        <f>DM1003*10^8/$H1003</f>
        <v>#VALUE!</v>
      </c>
      <c r="DU1003" s="7" t="e">
        <f>DN1003*10^8/$H1003</f>
        <v>#VALUE!</v>
      </c>
      <c r="DV1003" s="7">
        <f>DO1003*10^8/$H1003</f>
        <v>89.413616686343843</v>
      </c>
      <c r="DW1003" s="7" t="e">
        <f>DP1003*10^8/$H1003</f>
        <v>#VALUE!</v>
      </c>
      <c r="DX1003" s="7" t="e">
        <f>DQ1003*10^8/$H1003</f>
        <v>#VALUE!</v>
      </c>
      <c r="DY1003" s="7" t="e">
        <f>DR1003*10^8/$H1003</f>
        <v>#VALUE!</v>
      </c>
      <c r="DZ1003" s="7" t="e">
        <f>DS1003*10^8/$H1003</f>
        <v>#VALUE!</v>
      </c>
      <c r="EA1003" s="7" t="e">
        <f>DY1003*0.8</f>
        <v>#VALUE!</v>
      </c>
      <c r="EB1003" s="9" t="e">
        <f>F1003-#REF!</f>
        <v>#REF!</v>
      </c>
      <c r="EC1003" s="3" t="e">
        <f>EB1003/#REF!*100</f>
        <v>#REF!</v>
      </c>
      <c r="ED1003" s="3" t="e">
        <f>DX1003-F1003</f>
        <v>#VALUE!</v>
      </c>
      <c r="EE1003" s="11" t="e">
        <f>ED1003/F1003</f>
        <v>#VALUE!</v>
      </c>
      <c r="EF1003" s="3" t="e">
        <f>F1003-#REF!</f>
        <v>#REF!</v>
      </c>
    </row>
    <row r="1004" spans="1:136" x14ac:dyDescent="0.3">
      <c r="A1004">
        <v>2139</v>
      </c>
      <c r="B1004" s="17" t="s">
        <v>10978</v>
      </c>
      <c r="C1004" s="16" t="str">
        <f>"https://finance.naver.com/item/frgn.nhn?code="&amp;B1004</f>
        <v>https://finance.naver.com/item/frgn.nhn?code=003100</v>
      </c>
      <c r="D1004" t="s">
        <v>2181</v>
      </c>
      <c r="E1004" t="s">
        <v>8503</v>
      </c>
      <c r="F1004" s="18">
        <f>VALUE(LEFT(E1004,FIND("/",E1004)-1))</f>
        <v>49200</v>
      </c>
      <c r="G1004" s="6" t="s">
        <v>8504</v>
      </c>
      <c r="H1004" s="6">
        <f>VALUE(LEFT(G1004,FIND("/",G1004)-1)) + VALUE(MID(G1004,FIND("/",G1004)+1,LEN(G1004)))</f>
        <v>6600000</v>
      </c>
      <c r="I1004" s="1">
        <v>244910</v>
      </c>
      <c r="J1004" s="1">
        <f>F1004*H1004/(10^8)</f>
        <v>3247.2</v>
      </c>
      <c r="K1004" s="1">
        <v>1280</v>
      </c>
      <c r="L1004" s="1">
        <v>1195</v>
      </c>
      <c r="M1004" s="1">
        <v>1356</v>
      </c>
      <c r="N1004" s="1">
        <v>1450</v>
      </c>
      <c r="O1004" s="1">
        <v>1517</v>
      </c>
      <c r="P1004" t="s">
        <v>8838</v>
      </c>
      <c r="Q1004" t="s">
        <v>8838</v>
      </c>
      <c r="R1004" t="s">
        <v>8838</v>
      </c>
      <c r="S1004">
        <v>133</v>
      </c>
      <c r="T1004">
        <v>160</v>
      </c>
      <c r="U1004">
        <v>158</v>
      </c>
      <c r="V1004">
        <v>219</v>
      </c>
      <c r="W1004">
        <v>286</v>
      </c>
      <c r="X1004" t="s">
        <v>8838</v>
      </c>
      <c r="Y1004" t="s">
        <v>8838</v>
      </c>
      <c r="Z1004" t="s">
        <v>8838</v>
      </c>
      <c r="AA1004">
        <v>208</v>
      </c>
      <c r="AB1004">
        <v>62</v>
      </c>
      <c r="AC1004">
        <v>106</v>
      </c>
      <c r="AD1004">
        <v>27</v>
      </c>
      <c r="AE1004">
        <v>68</v>
      </c>
      <c r="AF1004" t="s">
        <v>8838</v>
      </c>
      <c r="AG1004" t="s">
        <v>8838</v>
      </c>
      <c r="AH1004" t="s">
        <v>8838</v>
      </c>
      <c r="AI1004" s="1">
        <v>5203</v>
      </c>
      <c r="AJ1004" s="1">
        <v>5413</v>
      </c>
      <c r="AK1004" s="1">
        <v>5524</v>
      </c>
      <c r="AL1004" s="1">
        <v>7077</v>
      </c>
      <c r="AM1004" s="1">
        <v>7059</v>
      </c>
      <c r="AN1004" t="s">
        <v>8838</v>
      </c>
      <c r="AO1004" t="s">
        <v>8838</v>
      </c>
      <c r="AP1004" t="s">
        <v>8838</v>
      </c>
      <c r="AQ1004" s="1">
        <v>2198</v>
      </c>
      <c r="AR1004" s="1">
        <v>2373</v>
      </c>
      <c r="AS1004" s="1">
        <v>2476</v>
      </c>
      <c r="AT1004" s="1">
        <v>4031</v>
      </c>
      <c r="AU1004" s="1">
        <v>4006</v>
      </c>
      <c r="AV1004" t="s">
        <v>8838</v>
      </c>
      <c r="AW1004" t="s">
        <v>8838</v>
      </c>
      <c r="AX1004" t="s">
        <v>8838</v>
      </c>
      <c r="AY1004" s="1">
        <v>3005</v>
      </c>
      <c r="AZ1004" s="1">
        <v>3040</v>
      </c>
      <c r="BA1004" s="1">
        <v>3049</v>
      </c>
      <c r="BB1004" s="1">
        <v>3046</v>
      </c>
      <c r="BC1004" s="1">
        <v>3053</v>
      </c>
      <c r="BD1004" t="s">
        <v>8838</v>
      </c>
      <c r="BE1004" t="s">
        <v>8838</v>
      </c>
      <c r="BF1004" t="s">
        <v>8838</v>
      </c>
      <c r="BG1004" s="1">
        <v>2990</v>
      </c>
      <c r="BH1004" s="1">
        <v>3022</v>
      </c>
      <c r="BI1004" s="1">
        <v>3029</v>
      </c>
      <c r="BJ1004" s="1">
        <v>3028</v>
      </c>
      <c r="BK1004" s="1">
        <v>3035</v>
      </c>
      <c r="BL1004" t="s">
        <v>8838</v>
      </c>
      <c r="BM1004" t="s">
        <v>8838</v>
      </c>
      <c r="BN1004" t="s">
        <v>8838</v>
      </c>
      <c r="BO1004">
        <v>66</v>
      </c>
      <c r="BP1004">
        <v>66</v>
      </c>
      <c r="BQ1004">
        <v>66</v>
      </c>
      <c r="BR1004">
        <v>66</v>
      </c>
      <c r="BS1004">
        <v>66</v>
      </c>
      <c r="BT1004" t="s">
        <v>8838</v>
      </c>
      <c r="BU1004" t="s">
        <v>8838</v>
      </c>
      <c r="BV1004" t="s">
        <v>8838</v>
      </c>
      <c r="BW1004">
        <v>3.76</v>
      </c>
      <c r="BX1004">
        <v>1.1599999999999999</v>
      </c>
      <c r="BY1004">
        <v>1.93</v>
      </c>
      <c r="BZ1004">
        <v>0.43</v>
      </c>
      <c r="CA1004">
        <v>0.97</v>
      </c>
      <c r="CB1004" t="s">
        <v>8838</v>
      </c>
      <c r="CC1004" t="s">
        <v>8838</v>
      </c>
      <c r="CD1004" t="s">
        <v>8838</v>
      </c>
      <c r="CE1004">
        <v>7.03</v>
      </c>
      <c r="CF1004">
        <v>1.97</v>
      </c>
      <c r="CG1004">
        <v>3.42</v>
      </c>
      <c r="CH1004">
        <v>0.86</v>
      </c>
      <c r="CI1004">
        <v>2.2400000000000002</v>
      </c>
      <c r="CJ1004" t="s">
        <v>8838</v>
      </c>
      <c r="CK1004" t="s">
        <v>8838</v>
      </c>
      <c r="CL1004" t="s">
        <v>8838</v>
      </c>
      <c r="CM1004" s="1">
        <v>3114</v>
      </c>
      <c r="CN1004">
        <v>897</v>
      </c>
      <c r="CO1004" s="1">
        <v>1569</v>
      </c>
      <c r="CP1004">
        <v>394</v>
      </c>
      <c r="CQ1004" s="1">
        <v>1028</v>
      </c>
      <c r="CR1004" t="s">
        <v>8838</v>
      </c>
      <c r="CS1004" t="s">
        <v>8838</v>
      </c>
      <c r="CT1004" t="s">
        <v>8838</v>
      </c>
      <c r="CU1004">
        <v>5.8</v>
      </c>
      <c r="CV1004">
        <v>20.8</v>
      </c>
      <c r="CW1004">
        <v>10.84</v>
      </c>
      <c r="CX1004">
        <v>42.12</v>
      </c>
      <c r="CY1004">
        <v>26.21</v>
      </c>
      <c r="CZ1004" t="s">
        <v>8838</v>
      </c>
      <c r="DA1004" t="s">
        <v>8838</v>
      </c>
      <c r="DB1004" t="s">
        <v>8838</v>
      </c>
      <c r="DC1004">
        <v>0.4</v>
      </c>
      <c r="DD1004">
        <v>0.41</v>
      </c>
      <c r="DE1004">
        <v>0.36</v>
      </c>
      <c r="DF1004">
        <v>0.35</v>
      </c>
      <c r="DG1004">
        <v>0.56999999999999995</v>
      </c>
      <c r="DH1004" t="s">
        <v>8838</v>
      </c>
      <c r="DI1004" t="s">
        <v>8838</v>
      </c>
      <c r="DJ1004" t="s">
        <v>8838</v>
      </c>
      <c r="DK1004" s="5" t="e">
        <f>(CL1004*3+CK1004*2+CJ1004)/6</f>
        <v>#VALUE!</v>
      </c>
      <c r="DL1004">
        <f>BG1004+(BG1004*(CF1004-8.25)/8.25)</f>
        <v>713.9757575757576</v>
      </c>
      <c r="DM1004">
        <f>BH1004+(BH1004*(CG1004-8.25)/8.25)</f>
        <v>1252.7563636363636</v>
      </c>
      <c r="DN1004">
        <f>BI1004+(BI1004*(CH1004-8.25)/8.25)</f>
        <v>315.75030303030326</v>
      </c>
      <c r="DO1004">
        <f>BJ1004+(BJ1004*(CI1004-8.25)/8.25)</f>
        <v>822.14787878787911</v>
      </c>
      <c r="DP1004" t="e">
        <f>BK1004+(BK1004*(CJ1004-8.25)/8.25)</f>
        <v>#VALUE!</v>
      </c>
      <c r="DQ1004" t="e">
        <f>BL1004+(BL1004*(CK1004-8.25)/8.25)</f>
        <v>#VALUE!</v>
      </c>
      <c r="DR1004" t="e">
        <f>BM1004+(BM1004*(CL1004-8.25)/8.25)</f>
        <v>#VALUE!</v>
      </c>
      <c r="DS1004" s="7">
        <f>DL1004*10^8/$H1004</f>
        <v>10817.814508723601</v>
      </c>
      <c r="DT1004" s="7">
        <f>DM1004*10^8/$H1004</f>
        <v>18981.157024793389</v>
      </c>
      <c r="DU1004" s="7">
        <f>DN1004*10^8/$H1004</f>
        <v>4784.0955004591406</v>
      </c>
      <c r="DV1004" s="7">
        <f>DO1004*10^8/$H1004</f>
        <v>12456.786042240594</v>
      </c>
      <c r="DW1004" s="7" t="e">
        <f>DP1004*10^8/$H1004</f>
        <v>#VALUE!</v>
      </c>
      <c r="DX1004" s="7" t="e">
        <f>DQ1004*10^8/$H1004</f>
        <v>#VALUE!</v>
      </c>
      <c r="DY1004" s="7" t="e">
        <f>DR1004*10^8/$H1004</f>
        <v>#VALUE!</v>
      </c>
      <c r="DZ1004" s="7">
        <f>DS1004*10^8/$H1004</f>
        <v>163906.28043520608</v>
      </c>
      <c r="EA1004" s="7" t="e">
        <f>DY1004*0.8</f>
        <v>#VALUE!</v>
      </c>
      <c r="EB1004" s="9" t="e">
        <f>F1004-#REF!</f>
        <v>#REF!</v>
      </c>
      <c r="EC1004" s="3" t="e">
        <f>EB1004/#REF!*100</f>
        <v>#REF!</v>
      </c>
      <c r="ED1004" s="3" t="e">
        <f>DX1004-F1004</f>
        <v>#VALUE!</v>
      </c>
      <c r="EE1004" s="11" t="e">
        <f>ED1004/F1004</f>
        <v>#VALUE!</v>
      </c>
      <c r="EF1004" s="3" t="e">
        <f>F1004-#REF!</f>
        <v>#REF!</v>
      </c>
    </row>
    <row r="1005" spans="1:136" hidden="1" x14ac:dyDescent="0.3">
      <c r="A1005">
        <v>1003</v>
      </c>
      <c r="B1005" s="17" t="s">
        <v>9842</v>
      </c>
      <c r="C1005" s="16" t="str">
        <f>"https://finance.naver.com/item/frgn.nhn?code="&amp;B1005</f>
        <v>https://finance.naver.com/item/frgn.nhn?code=195500</v>
      </c>
      <c r="D1005" t="s">
        <v>5705</v>
      </c>
      <c r="E1005" t="s">
        <v>5706</v>
      </c>
      <c r="F1005" s="18">
        <f>VALUE(LEFT(E1005,FIND("/",E1005)-1))</f>
        <v>5980</v>
      </c>
      <c r="G1005" s="6" t="s">
        <v>5707</v>
      </c>
      <c r="H1005" s="6">
        <f>VALUE(LEFT(G1005,FIND("/",G1005)-1)) + VALUE(MID(G1005,FIND("/",G1005)+1,LEN(G1005)))</f>
        <v>15768000</v>
      </c>
      <c r="I1005" s="1">
        <v>4000</v>
      </c>
      <c r="J1005" s="1">
        <f>F1005*H1005/(10^8)</f>
        <v>942.92639999999994</v>
      </c>
      <c r="K1005">
        <v>863</v>
      </c>
      <c r="L1005">
        <v>859</v>
      </c>
      <c r="M1005">
        <v>994</v>
      </c>
      <c r="N1005">
        <v>998</v>
      </c>
      <c r="O1005">
        <v>923</v>
      </c>
      <c r="P1005" t="s">
        <v>8838</v>
      </c>
      <c r="Q1005" t="s">
        <v>8838</v>
      </c>
      <c r="R1005" t="s">
        <v>8838</v>
      </c>
      <c r="S1005">
        <v>22</v>
      </c>
      <c r="T1005">
        <v>23</v>
      </c>
      <c r="U1005">
        <v>62</v>
      </c>
      <c r="V1005">
        <v>44</v>
      </c>
      <c r="W1005">
        <v>37</v>
      </c>
      <c r="X1005" t="s">
        <v>8838</v>
      </c>
      <c r="Y1005" t="s">
        <v>8838</v>
      </c>
      <c r="Z1005" t="s">
        <v>8838</v>
      </c>
      <c r="AA1005">
        <v>5</v>
      </c>
      <c r="AB1005">
        <v>14</v>
      </c>
      <c r="AC1005">
        <v>41</v>
      </c>
      <c r="AD1005">
        <v>29</v>
      </c>
      <c r="AE1005">
        <v>33</v>
      </c>
      <c r="AF1005" t="s">
        <v>8838</v>
      </c>
      <c r="AG1005" t="s">
        <v>8838</v>
      </c>
      <c r="AH1005" t="s">
        <v>8838</v>
      </c>
      <c r="AI1005">
        <v>522</v>
      </c>
      <c r="AJ1005">
        <v>496</v>
      </c>
      <c r="AK1005">
        <v>529</v>
      </c>
      <c r="AL1005">
        <v>585</v>
      </c>
      <c r="AM1005">
        <v>866</v>
      </c>
      <c r="AN1005" t="s">
        <v>8838</v>
      </c>
      <c r="AO1005" t="s">
        <v>8838</v>
      </c>
      <c r="AP1005" t="s">
        <v>8838</v>
      </c>
      <c r="AQ1005">
        <v>350</v>
      </c>
      <c r="AR1005">
        <v>300</v>
      </c>
      <c r="AS1005">
        <v>293</v>
      </c>
      <c r="AT1005">
        <v>218</v>
      </c>
      <c r="AU1005">
        <v>454</v>
      </c>
      <c r="AV1005" t="s">
        <v>8838</v>
      </c>
      <c r="AW1005" t="s">
        <v>8838</v>
      </c>
      <c r="AX1005" t="s">
        <v>8838</v>
      </c>
      <c r="AY1005">
        <v>173</v>
      </c>
      <c r="AZ1005">
        <v>196</v>
      </c>
      <c r="BA1005">
        <v>235</v>
      </c>
      <c r="BB1005">
        <v>367</v>
      </c>
      <c r="BC1005">
        <v>412</v>
      </c>
      <c r="BD1005" t="s">
        <v>8838</v>
      </c>
      <c r="BE1005" t="s">
        <v>8838</v>
      </c>
      <c r="BF1005" t="s">
        <v>8838</v>
      </c>
      <c r="BG1005">
        <v>173</v>
      </c>
      <c r="BH1005">
        <v>196</v>
      </c>
      <c r="BI1005">
        <v>235</v>
      </c>
      <c r="BJ1005">
        <v>367</v>
      </c>
      <c r="BK1005">
        <v>412</v>
      </c>
      <c r="BL1005" t="s">
        <v>8838</v>
      </c>
      <c r="BM1005" t="s">
        <v>8838</v>
      </c>
      <c r="BN1005" t="s">
        <v>8838</v>
      </c>
      <c r="BO1005">
        <v>36</v>
      </c>
      <c r="BP1005">
        <v>39</v>
      </c>
      <c r="BQ1005">
        <v>39</v>
      </c>
      <c r="BR1005">
        <v>52</v>
      </c>
      <c r="BS1005">
        <v>54</v>
      </c>
      <c r="BT1005" t="s">
        <v>8838</v>
      </c>
      <c r="BU1005" t="s">
        <v>8838</v>
      </c>
      <c r="BV1005" t="s">
        <v>8838</v>
      </c>
      <c r="BW1005" t="s">
        <v>0</v>
      </c>
      <c r="BX1005">
        <v>2.73</v>
      </c>
      <c r="BY1005">
        <v>7.96</v>
      </c>
      <c r="BZ1005">
        <v>5.29</v>
      </c>
      <c r="CA1005">
        <v>4.55</v>
      </c>
      <c r="CB1005" t="s">
        <v>8838</v>
      </c>
      <c r="CC1005" t="s">
        <v>8838</v>
      </c>
      <c r="CD1005" t="s">
        <v>8838</v>
      </c>
      <c r="CE1005" t="s">
        <v>0</v>
      </c>
      <c r="CF1005">
        <v>7.52</v>
      </c>
      <c r="CG1005">
        <v>18.89</v>
      </c>
      <c r="CH1005">
        <v>9.7799999999999994</v>
      </c>
      <c r="CI1005">
        <v>8.48</v>
      </c>
      <c r="CJ1005" t="s">
        <v>8838</v>
      </c>
      <c r="CK1005" t="s">
        <v>8838</v>
      </c>
      <c r="CL1005" t="s">
        <v>8838</v>
      </c>
      <c r="CM1005">
        <v>66</v>
      </c>
      <c r="CN1005">
        <v>166</v>
      </c>
      <c r="CO1005">
        <v>479</v>
      </c>
      <c r="CP1005">
        <v>305</v>
      </c>
      <c r="CQ1005">
        <v>281</v>
      </c>
      <c r="CR1005" t="s">
        <v>8838</v>
      </c>
      <c r="CS1005" t="s">
        <v>8838</v>
      </c>
      <c r="CT1005" t="s">
        <v>8838</v>
      </c>
      <c r="CU1005" t="s">
        <v>8838</v>
      </c>
      <c r="CV1005" t="s">
        <v>8838</v>
      </c>
      <c r="CW1005" t="s">
        <v>8838</v>
      </c>
      <c r="CX1005">
        <v>23.96</v>
      </c>
      <c r="CY1005">
        <v>26.38</v>
      </c>
      <c r="CZ1005" t="s">
        <v>8838</v>
      </c>
      <c r="DA1005" t="s">
        <v>8838</v>
      </c>
      <c r="DB1005" t="s">
        <v>8838</v>
      </c>
      <c r="DC1005" t="s">
        <v>8838</v>
      </c>
      <c r="DD1005" t="s">
        <v>8838</v>
      </c>
      <c r="DE1005" t="s">
        <v>8838</v>
      </c>
      <c r="DF1005">
        <v>2.29</v>
      </c>
      <c r="DG1005">
        <v>2.14</v>
      </c>
      <c r="DH1005" t="s">
        <v>8838</v>
      </c>
      <c r="DI1005" t="s">
        <v>8838</v>
      </c>
      <c r="DJ1005" t="s">
        <v>8838</v>
      </c>
      <c r="DK1005" s="5" t="e">
        <f>(CL1005*3+CK1005*2+CJ1005)/6</f>
        <v>#VALUE!</v>
      </c>
      <c r="DL1005">
        <f>BG1005+(BG1005*(CF1005-8.25)/8.25)</f>
        <v>157.69212121212121</v>
      </c>
      <c r="DM1005">
        <f>BH1005+(BH1005*(CG1005-8.25)/8.25)</f>
        <v>448.78060606060603</v>
      </c>
      <c r="DN1005">
        <f>BI1005+(BI1005*(CH1005-8.25)/8.25)</f>
        <v>278.58181818181816</v>
      </c>
      <c r="DO1005">
        <f>BJ1005+(BJ1005*(CI1005-8.25)/8.25)</f>
        <v>377.23151515151517</v>
      </c>
      <c r="DP1005" t="e">
        <f>BK1005+(BK1005*(CJ1005-8.25)/8.25)</f>
        <v>#VALUE!</v>
      </c>
      <c r="DQ1005" t="e">
        <f>BL1005+(BL1005*(CK1005-8.25)/8.25)</f>
        <v>#VALUE!</v>
      </c>
      <c r="DR1005" t="e">
        <f>BM1005+(BM1005*(CL1005-8.25)/8.25)</f>
        <v>#VALUE!</v>
      </c>
      <c r="DS1005" s="7">
        <f>DL1005*10^8/$H1005</f>
        <v>1000.0768722229909</v>
      </c>
      <c r="DT1005" s="7">
        <f>DM1005*10^8/$H1005</f>
        <v>2846.1479329059234</v>
      </c>
      <c r="DU1005" s="7">
        <f>DN1005*10^8/$H1005</f>
        <v>1766.7543010008762</v>
      </c>
      <c r="DV1005" s="7">
        <f>DO1005*10^8/$H1005</f>
        <v>2392.3865750349773</v>
      </c>
      <c r="DW1005" s="7" t="e">
        <f>DP1005*10^8/$H1005</f>
        <v>#VALUE!</v>
      </c>
      <c r="DX1005" s="7" t="e">
        <f>DQ1005*10^8/$H1005</f>
        <v>#VALUE!</v>
      </c>
      <c r="DY1005" s="7" t="e">
        <f>DR1005*10^8/$H1005</f>
        <v>#VALUE!</v>
      </c>
      <c r="DZ1005" s="7">
        <f>DS1005*10^8/$H1005</f>
        <v>6342.4459171929911</v>
      </c>
      <c r="EA1005" s="7" t="e">
        <f>DY1005*0.8</f>
        <v>#VALUE!</v>
      </c>
      <c r="EB1005" s="9" t="e">
        <f>F1005-#REF!</f>
        <v>#REF!</v>
      </c>
      <c r="EC1005" s="3" t="e">
        <f>EB1005/#REF!*100</f>
        <v>#REF!</v>
      </c>
      <c r="ED1005" s="3" t="e">
        <f>DX1005-F1005</f>
        <v>#VALUE!</v>
      </c>
      <c r="EE1005" s="11" t="e">
        <f>ED1005/F1005</f>
        <v>#VALUE!</v>
      </c>
      <c r="EF1005" s="3" t="e">
        <f>F1005-#REF!</f>
        <v>#REF!</v>
      </c>
    </row>
    <row r="1006" spans="1:136" hidden="1" x14ac:dyDescent="0.3">
      <c r="A1006">
        <v>1004</v>
      </c>
      <c r="B1006" s="17" t="s">
        <v>9843</v>
      </c>
      <c r="C1006" s="16" t="str">
        <f>"https://finance.naver.com/item/frgn.nhn?code="&amp;B1006</f>
        <v>https://finance.naver.com/item/frgn.nhn?code=328380</v>
      </c>
      <c r="D1006" t="s">
        <v>5708</v>
      </c>
      <c r="E1006" t="s">
        <v>5709</v>
      </c>
      <c r="F1006" s="18">
        <f>VALUE(LEFT(E1006,FIND("/",E1006)-1))</f>
        <v>2215</v>
      </c>
      <c r="G1006" s="6" t="s">
        <v>5710</v>
      </c>
      <c r="H1006" s="6">
        <f>VALUE(LEFT(G1006,FIND("/",G1006)-1)) + VALUE(MID(G1006,FIND("/",G1006)+1,LEN(G1006)))</f>
        <v>6482000</v>
      </c>
      <c r="I1006">
        <v>0</v>
      </c>
      <c r="J1006" s="1">
        <f>F1006*H1006/(10^8)</f>
        <v>143.5763</v>
      </c>
      <c r="K1006" t="s">
        <v>8838</v>
      </c>
      <c r="L1006" t="s">
        <v>8838</v>
      </c>
      <c r="M1006" t="s">
        <v>8838</v>
      </c>
      <c r="N1006">
        <v>0</v>
      </c>
      <c r="O1006">
        <v>0</v>
      </c>
      <c r="P1006" t="s">
        <v>8838</v>
      </c>
      <c r="Q1006" t="s">
        <v>8838</v>
      </c>
      <c r="R1006" t="s">
        <v>8838</v>
      </c>
      <c r="S1006" t="s">
        <v>8838</v>
      </c>
      <c r="T1006" t="s">
        <v>8838</v>
      </c>
      <c r="U1006" t="s">
        <v>8838</v>
      </c>
      <c r="V1006">
        <v>0</v>
      </c>
      <c r="W1006">
        <v>0</v>
      </c>
      <c r="X1006" t="s">
        <v>8838</v>
      </c>
      <c r="Y1006" t="s">
        <v>8838</v>
      </c>
      <c r="Z1006" t="s">
        <v>8838</v>
      </c>
      <c r="AA1006" t="s">
        <v>8838</v>
      </c>
      <c r="AB1006" t="s">
        <v>8838</v>
      </c>
      <c r="AC1006" t="s">
        <v>8838</v>
      </c>
      <c r="AD1006">
        <v>0</v>
      </c>
      <c r="AE1006">
        <v>0</v>
      </c>
      <c r="AF1006" t="s">
        <v>8838</v>
      </c>
      <c r="AG1006" t="s">
        <v>8838</v>
      </c>
      <c r="AH1006" t="s">
        <v>8838</v>
      </c>
      <c r="AI1006" t="s">
        <v>8838</v>
      </c>
      <c r="AJ1006" t="s">
        <v>8838</v>
      </c>
      <c r="AK1006" t="s">
        <v>8838</v>
      </c>
      <c r="AL1006">
        <v>148</v>
      </c>
      <c r="AM1006">
        <v>149</v>
      </c>
      <c r="AN1006" t="s">
        <v>8838</v>
      </c>
      <c r="AO1006" t="s">
        <v>8838</v>
      </c>
      <c r="AP1006" t="s">
        <v>8838</v>
      </c>
      <c r="AQ1006" t="s">
        <v>8838</v>
      </c>
      <c r="AR1006" t="s">
        <v>8838</v>
      </c>
      <c r="AS1006" t="s">
        <v>8838</v>
      </c>
      <c r="AT1006">
        <v>22</v>
      </c>
      <c r="AU1006">
        <v>23</v>
      </c>
      <c r="AV1006" t="s">
        <v>8838</v>
      </c>
      <c r="AW1006" t="s">
        <v>8838</v>
      </c>
      <c r="AX1006" t="s">
        <v>8838</v>
      </c>
      <c r="AY1006" t="s">
        <v>8838</v>
      </c>
      <c r="AZ1006" t="s">
        <v>8838</v>
      </c>
      <c r="BA1006" t="s">
        <v>8838</v>
      </c>
      <c r="BB1006">
        <v>126</v>
      </c>
      <c r="BC1006">
        <v>126</v>
      </c>
      <c r="BD1006" t="s">
        <v>8838</v>
      </c>
      <c r="BE1006" t="s">
        <v>8838</v>
      </c>
      <c r="BF1006" t="s">
        <v>8838</v>
      </c>
      <c r="BG1006" t="s">
        <v>8838</v>
      </c>
      <c r="BH1006" t="s">
        <v>8838</v>
      </c>
      <c r="BI1006" t="s">
        <v>8838</v>
      </c>
      <c r="BJ1006">
        <v>126</v>
      </c>
      <c r="BK1006">
        <v>126</v>
      </c>
      <c r="BL1006" t="s">
        <v>8838</v>
      </c>
      <c r="BM1006" t="s">
        <v>8838</v>
      </c>
      <c r="BN1006" t="s">
        <v>8838</v>
      </c>
      <c r="BO1006" t="s">
        <v>8838</v>
      </c>
      <c r="BP1006" t="s">
        <v>8838</v>
      </c>
      <c r="BQ1006" t="s">
        <v>8838</v>
      </c>
      <c r="BR1006">
        <v>6</v>
      </c>
      <c r="BS1006">
        <v>6</v>
      </c>
      <c r="BT1006" t="s">
        <v>8838</v>
      </c>
      <c r="BU1006" t="s">
        <v>8838</v>
      </c>
      <c r="BV1006" t="s">
        <v>8838</v>
      </c>
      <c r="BW1006" t="s">
        <v>8838</v>
      </c>
      <c r="BX1006" t="s">
        <v>8838</v>
      </c>
      <c r="BY1006" t="s">
        <v>8838</v>
      </c>
      <c r="BZ1006" t="s">
        <v>8838</v>
      </c>
      <c r="CA1006">
        <v>0.28000000000000003</v>
      </c>
      <c r="CB1006" t="s">
        <v>8838</v>
      </c>
      <c r="CC1006" t="s">
        <v>8838</v>
      </c>
      <c r="CD1006" t="s">
        <v>8838</v>
      </c>
      <c r="CE1006" t="s">
        <v>8838</v>
      </c>
      <c r="CF1006" t="s">
        <v>8838</v>
      </c>
      <c r="CG1006" t="s">
        <v>8838</v>
      </c>
      <c r="CH1006" t="s">
        <v>8838</v>
      </c>
      <c r="CI1006">
        <v>0.33</v>
      </c>
      <c r="CJ1006" t="s">
        <v>8838</v>
      </c>
      <c r="CK1006" t="s">
        <v>8838</v>
      </c>
      <c r="CL1006" t="s">
        <v>8838</v>
      </c>
      <c r="CM1006" t="s">
        <v>8838</v>
      </c>
      <c r="CN1006" t="s">
        <v>8838</v>
      </c>
      <c r="CO1006" t="s">
        <v>8838</v>
      </c>
      <c r="CP1006">
        <v>5</v>
      </c>
      <c r="CQ1006">
        <v>6</v>
      </c>
      <c r="CR1006" t="s">
        <v>8838</v>
      </c>
      <c r="CS1006" t="s">
        <v>8838</v>
      </c>
      <c r="CT1006" t="s">
        <v>8838</v>
      </c>
      <c r="CU1006" t="s">
        <v>8838</v>
      </c>
      <c r="CV1006" t="s">
        <v>8838</v>
      </c>
      <c r="CW1006" t="s">
        <v>8838</v>
      </c>
      <c r="CX1006">
        <v>440.09</v>
      </c>
      <c r="CY1006">
        <v>322.49</v>
      </c>
      <c r="CZ1006" t="s">
        <v>8838</v>
      </c>
      <c r="DA1006" t="s">
        <v>8838</v>
      </c>
      <c r="DB1006" t="s">
        <v>8838</v>
      </c>
      <c r="DC1006" t="s">
        <v>8838</v>
      </c>
      <c r="DD1006" t="s">
        <v>8838</v>
      </c>
      <c r="DE1006" t="s">
        <v>8838</v>
      </c>
      <c r="DF1006">
        <v>1.05</v>
      </c>
      <c r="DG1006">
        <v>1.06</v>
      </c>
      <c r="DH1006" t="s">
        <v>8838</v>
      </c>
      <c r="DI1006" t="s">
        <v>8838</v>
      </c>
      <c r="DJ1006" t="s">
        <v>8838</v>
      </c>
      <c r="DK1006" s="5" t="e">
        <f>(CL1006*3+CK1006*2+CJ1006)/6</f>
        <v>#VALUE!</v>
      </c>
      <c r="DL1006" t="e">
        <f>BG1006+(BG1006*(CF1006-8.25)/8.25)</f>
        <v>#VALUE!</v>
      </c>
      <c r="DM1006" t="e">
        <f>BH1006+(BH1006*(CG1006-8.25)/8.25)</f>
        <v>#VALUE!</v>
      </c>
      <c r="DN1006" t="e">
        <f>BI1006+(BI1006*(CH1006-8.25)/8.25)</f>
        <v>#VALUE!</v>
      </c>
      <c r="DO1006">
        <f>BJ1006+(BJ1006*(CI1006-8.25)/8.25)</f>
        <v>5.0400000000000063</v>
      </c>
      <c r="DP1006" t="e">
        <f>BK1006+(BK1006*(CJ1006-8.25)/8.25)</f>
        <v>#VALUE!</v>
      </c>
      <c r="DQ1006" t="e">
        <f>BL1006+(BL1006*(CK1006-8.25)/8.25)</f>
        <v>#VALUE!</v>
      </c>
      <c r="DR1006" t="e">
        <f>BM1006+(BM1006*(CL1006-8.25)/8.25)</f>
        <v>#VALUE!</v>
      </c>
      <c r="DS1006" s="7" t="e">
        <f>DL1006*10^8/$H1006</f>
        <v>#VALUE!</v>
      </c>
      <c r="DT1006" s="7" t="e">
        <f>DM1006*10^8/$H1006</f>
        <v>#VALUE!</v>
      </c>
      <c r="DU1006" s="7" t="e">
        <f>DN1006*10^8/$H1006</f>
        <v>#VALUE!</v>
      </c>
      <c r="DV1006" s="7">
        <f>DO1006*10^8/$H1006</f>
        <v>77.753779697624282</v>
      </c>
      <c r="DW1006" s="7" t="e">
        <f>DP1006*10^8/$H1006</f>
        <v>#VALUE!</v>
      </c>
      <c r="DX1006" s="7" t="e">
        <f>DQ1006*10^8/$H1006</f>
        <v>#VALUE!</v>
      </c>
      <c r="DY1006" s="7" t="e">
        <f>DR1006*10^8/$H1006</f>
        <v>#VALUE!</v>
      </c>
      <c r="DZ1006" s="7" t="e">
        <f>DS1006*10^8/$H1006</f>
        <v>#VALUE!</v>
      </c>
      <c r="EA1006" s="7" t="e">
        <f>DY1006*0.8</f>
        <v>#VALUE!</v>
      </c>
      <c r="EB1006" s="9" t="e">
        <f>F1006-#REF!</f>
        <v>#REF!</v>
      </c>
      <c r="EC1006" s="3" t="e">
        <f>EB1006/#REF!*100</f>
        <v>#REF!</v>
      </c>
      <c r="ED1006" s="3" t="e">
        <f>DX1006-F1006</f>
        <v>#VALUE!</v>
      </c>
      <c r="EE1006" s="11" t="e">
        <f>ED1006/F1006</f>
        <v>#VALUE!</v>
      </c>
      <c r="EF1006" s="3" t="e">
        <f>F1006-#REF!</f>
        <v>#REF!</v>
      </c>
    </row>
    <row r="1007" spans="1:136" hidden="1" x14ac:dyDescent="0.3">
      <c r="A1007">
        <v>1005</v>
      </c>
      <c r="B1007" s="17" t="s">
        <v>9844</v>
      </c>
      <c r="C1007" s="16" t="str">
        <f>"https://finance.naver.com/item/frgn.nhn?code="&amp;B1007</f>
        <v>https://finance.naver.com/item/frgn.nhn?code=286750</v>
      </c>
      <c r="D1007" t="s">
        <v>5711</v>
      </c>
      <c r="E1007" t="s">
        <v>5712</v>
      </c>
      <c r="F1007" s="18">
        <f>VALUE(LEFT(E1007,FIND("/",E1007)-1))</f>
        <v>7580</v>
      </c>
      <c r="G1007" s="6" t="s">
        <v>5713</v>
      </c>
      <c r="H1007" s="6">
        <f>VALUE(LEFT(G1007,FIND("/",G1007)-1)) + VALUE(MID(G1007,FIND("/",G1007)+1,LEN(G1007)))</f>
        <v>9302068</v>
      </c>
      <c r="I1007">
        <v>0</v>
      </c>
      <c r="J1007" s="1">
        <f>F1007*H1007/(10^8)</f>
        <v>705.09675440000001</v>
      </c>
      <c r="K1007">
        <v>50</v>
      </c>
      <c r="L1007">
        <v>60</v>
      </c>
      <c r="M1007">
        <v>72</v>
      </c>
      <c r="N1007">
        <v>78</v>
      </c>
      <c r="O1007">
        <v>87</v>
      </c>
      <c r="P1007" t="s">
        <v>8838</v>
      </c>
      <c r="Q1007" t="s">
        <v>8838</v>
      </c>
      <c r="R1007" t="s">
        <v>8838</v>
      </c>
      <c r="S1007">
        <v>-46</v>
      </c>
      <c r="T1007">
        <v>-20</v>
      </c>
      <c r="U1007">
        <v>-13</v>
      </c>
      <c r="V1007">
        <v>-15</v>
      </c>
      <c r="W1007">
        <v>1</v>
      </c>
      <c r="X1007" t="s">
        <v>8838</v>
      </c>
      <c r="Y1007" t="s">
        <v>8838</v>
      </c>
      <c r="Z1007" t="s">
        <v>8838</v>
      </c>
      <c r="AA1007">
        <v>-43</v>
      </c>
      <c r="AB1007">
        <v>-38</v>
      </c>
      <c r="AC1007">
        <v>9</v>
      </c>
      <c r="AD1007">
        <v>-8</v>
      </c>
      <c r="AE1007">
        <v>-1</v>
      </c>
      <c r="AF1007" t="s">
        <v>8838</v>
      </c>
      <c r="AG1007" t="s">
        <v>8838</v>
      </c>
      <c r="AH1007" t="s">
        <v>8838</v>
      </c>
      <c r="AI1007">
        <v>248</v>
      </c>
      <c r="AJ1007">
        <v>183</v>
      </c>
      <c r="AK1007">
        <v>181</v>
      </c>
      <c r="AL1007">
        <v>246</v>
      </c>
      <c r="AM1007">
        <v>221</v>
      </c>
      <c r="AN1007" t="s">
        <v>8838</v>
      </c>
      <c r="AO1007" t="s">
        <v>8838</v>
      </c>
      <c r="AP1007" t="s">
        <v>8838</v>
      </c>
      <c r="AQ1007">
        <v>217</v>
      </c>
      <c r="AR1007">
        <v>176</v>
      </c>
      <c r="AS1007">
        <v>166</v>
      </c>
      <c r="AT1007">
        <v>104</v>
      </c>
      <c r="AU1007">
        <v>80</v>
      </c>
      <c r="AV1007" t="s">
        <v>8838</v>
      </c>
      <c r="AW1007" t="s">
        <v>8838</v>
      </c>
      <c r="AX1007" t="s">
        <v>8838</v>
      </c>
      <c r="AY1007">
        <v>30</v>
      </c>
      <c r="AZ1007">
        <v>7</v>
      </c>
      <c r="BA1007">
        <v>15</v>
      </c>
      <c r="BB1007">
        <v>141</v>
      </c>
      <c r="BC1007">
        <v>141</v>
      </c>
      <c r="BD1007" t="s">
        <v>8838</v>
      </c>
      <c r="BE1007" t="s">
        <v>8838</v>
      </c>
      <c r="BF1007" t="s">
        <v>8838</v>
      </c>
      <c r="BG1007">
        <v>30</v>
      </c>
      <c r="BH1007">
        <v>7</v>
      </c>
      <c r="BI1007">
        <v>15</v>
      </c>
      <c r="BJ1007">
        <v>141</v>
      </c>
      <c r="BK1007">
        <v>141</v>
      </c>
      <c r="BL1007" t="s">
        <v>8838</v>
      </c>
      <c r="BM1007" t="s">
        <v>8838</v>
      </c>
      <c r="BN1007" t="s">
        <v>8838</v>
      </c>
      <c r="BO1007">
        <v>32</v>
      </c>
      <c r="BP1007">
        <v>34</v>
      </c>
      <c r="BQ1007">
        <v>34</v>
      </c>
      <c r="BR1007">
        <v>46</v>
      </c>
      <c r="BS1007">
        <v>46</v>
      </c>
      <c r="BT1007" t="s">
        <v>8838</v>
      </c>
      <c r="BU1007" t="s">
        <v>8838</v>
      </c>
      <c r="BV1007" t="s">
        <v>8838</v>
      </c>
      <c r="BW1007" t="s">
        <v>0</v>
      </c>
      <c r="BX1007">
        <v>-17.489999999999998</v>
      </c>
      <c r="BY1007">
        <v>4.72</v>
      </c>
      <c r="BZ1007">
        <v>-3.66</v>
      </c>
      <c r="CA1007">
        <v>-0.39</v>
      </c>
      <c r="CB1007" t="s">
        <v>8838</v>
      </c>
      <c r="CC1007" t="s">
        <v>8838</v>
      </c>
      <c r="CD1007" t="s">
        <v>8838</v>
      </c>
      <c r="CE1007" t="s">
        <v>0</v>
      </c>
      <c r="CF1007">
        <v>-212.48</v>
      </c>
      <c r="CG1007">
        <v>76.09</v>
      </c>
      <c r="CH1007">
        <v>-9.9600000000000009</v>
      </c>
      <c r="CI1007">
        <v>-0.65</v>
      </c>
      <c r="CJ1007" t="s">
        <v>8838</v>
      </c>
      <c r="CK1007" t="s">
        <v>8838</v>
      </c>
      <c r="CL1007" t="s">
        <v>8838</v>
      </c>
      <c r="CM1007">
        <v>-621</v>
      </c>
      <c r="CN1007">
        <v>-563</v>
      </c>
      <c r="CO1007">
        <v>118</v>
      </c>
      <c r="CP1007">
        <v>-93</v>
      </c>
      <c r="CQ1007">
        <v>-10</v>
      </c>
      <c r="CR1007" t="s">
        <v>8838</v>
      </c>
      <c r="CS1007" t="s">
        <v>8838</v>
      </c>
      <c r="CT1007" t="s">
        <v>8838</v>
      </c>
      <c r="CU1007" t="s">
        <v>8838</v>
      </c>
      <c r="CV1007" t="s">
        <v>8838</v>
      </c>
      <c r="CW1007" t="s">
        <v>8838</v>
      </c>
      <c r="CX1007" t="s">
        <v>2</v>
      </c>
      <c r="CY1007" t="s">
        <v>2</v>
      </c>
      <c r="CZ1007" t="s">
        <v>8838</v>
      </c>
      <c r="DA1007" t="s">
        <v>8838</v>
      </c>
      <c r="DB1007" t="s">
        <v>8838</v>
      </c>
      <c r="DC1007" t="s">
        <v>8838</v>
      </c>
      <c r="DD1007" t="s">
        <v>8838</v>
      </c>
      <c r="DE1007" t="s">
        <v>8838</v>
      </c>
      <c r="DF1007">
        <v>3.48</v>
      </c>
      <c r="DG1007">
        <v>6.03</v>
      </c>
      <c r="DH1007" t="s">
        <v>8838</v>
      </c>
      <c r="DI1007" t="s">
        <v>8838</v>
      </c>
      <c r="DJ1007" t="s">
        <v>8838</v>
      </c>
      <c r="DK1007" s="5" t="e">
        <f>(CL1007*3+CK1007*2+CJ1007)/6</f>
        <v>#VALUE!</v>
      </c>
      <c r="DL1007">
        <f>BG1007+(BG1007*(CF1007-8.25)/8.25)</f>
        <v>-772.65454545454543</v>
      </c>
      <c r="DM1007">
        <f>BH1007+(BH1007*(CG1007-8.25)/8.25)</f>
        <v>64.561212121212122</v>
      </c>
      <c r="DN1007">
        <f>BI1007+(BI1007*(CH1007-8.25)/8.25)</f>
        <v>-18.109090909090916</v>
      </c>
      <c r="DO1007">
        <f>BJ1007+(BJ1007*(CI1007-8.25)/8.25)</f>
        <v>-11.109090909090924</v>
      </c>
      <c r="DP1007" t="e">
        <f>BK1007+(BK1007*(CJ1007-8.25)/8.25)</f>
        <v>#VALUE!</v>
      </c>
      <c r="DQ1007" t="e">
        <f>BL1007+(BL1007*(CK1007-8.25)/8.25)</f>
        <v>#VALUE!</v>
      </c>
      <c r="DR1007" t="e">
        <f>BM1007+(BM1007*(CL1007-8.25)/8.25)</f>
        <v>#VALUE!</v>
      </c>
      <c r="DS1007" s="7">
        <f>DL1007*10^8/$H1007</f>
        <v>-8306.2663641519866</v>
      </c>
      <c r="DT1007" s="7">
        <f>DM1007*10^8/$H1007</f>
        <v>694.05224860979433</v>
      </c>
      <c r="DU1007" s="7">
        <f>DN1007*10^8/$H1007</f>
        <v>-194.67811790981227</v>
      </c>
      <c r="DV1007" s="7">
        <f>DO1007*10^8/$H1007</f>
        <v>-119.42603417961386</v>
      </c>
      <c r="DW1007" s="7" t="e">
        <f>DP1007*10^8/$H1007</f>
        <v>#VALUE!</v>
      </c>
      <c r="DX1007" s="7" t="e">
        <f>DQ1007*10^8/$H1007</f>
        <v>#VALUE!</v>
      </c>
      <c r="DY1007" s="7" t="e">
        <f>DR1007*10^8/$H1007</f>
        <v>#VALUE!</v>
      </c>
      <c r="DZ1007" s="7">
        <f>DS1007*10^8/$H1007</f>
        <v>-89294.835988642371</v>
      </c>
      <c r="EA1007" s="7" t="e">
        <f>DY1007*0.8</f>
        <v>#VALUE!</v>
      </c>
      <c r="EB1007" s="9" t="e">
        <f>F1007-#REF!</f>
        <v>#REF!</v>
      </c>
      <c r="EC1007" s="3" t="e">
        <f>EB1007/#REF!*100</f>
        <v>#REF!</v>
      </c>
      <c r="ED1007" s="3" t="e">
        <f>DX1007-F1007</f>
        <v>#VALUE!</v>
      </c>
      <c r="EE1007" s="11" t="e">
        <f>ED1007/F1007</f>
        <v>#VALUE!</v>
      </c>
      <c r="EF1007" s="3" t="e">
        <f>F1007-#REF!</f>
        <v>#REF!</v>
      </c>
    </row>
    <row r="1008" spans="1:136" hidden="1" x14ac:dyDescent="0.3">
      <c r="A1008">
        <v>1006</v>
      </c>
      <c r="B1008" s="17" t="s">
        <v>9845</v>
      </c>
      <c r="C1008" s="16" t="str">
        <f>"https://finance.naver.com/item/frgn.nhn?code="&amp;B1008</f>
        <v>https://finance.naver.com/item/frgn.nhn?code=317830</v>
      </c>
      <c r="D1008" t="s">
        <v>5714</v>
      </c>
      <c r="E1008" t="s">
        <v>5715</v>
      </c>
      <c r="F1008" s="18">
        <f>VALUE(LEFT(E1008,FIND("/",E1008)-1))</f>
        <v>7750</v>
      </c>
      <c r="G1008" s="6" t="s">
        <v>5716</v>
      </c>
      <c r="H1008" s="6">
        <f>VALUE(LEFT(G1008,FIND("/",G1008)-1)) + VALUE(MID(G1008,FIND("/",G1008)+1,LEN(G1008)))</f>
        <v>8145700</v>
      </c>
      <c r="I1008" s="1">
        <v>200000</v>
      </c>
      <c r="J1008" s="1">
        <f>F1008*H1008/(10^8)</f>
        <v>631.29174999999998</v>
      </c>
      <c r="K1008">
        <v>253</v>
      </c>
      <c r="L1008">
        <v>270</v>
      </c>
      <c r="M1008">
        <v>469</v>
      </c>
      <c r="N1008">
        <v>320</v>
      </c>
      <c r="O1008">
        <v>311</v>
      </c>
      <c r="P1008" t="s">
        <v>8838</v>
      </c>
      <c r="Q1008" t="s">
        <v>8838</v>
      </c>
      <c r="R1008" t="s">
        <v>8838</v>
      </c>
      <c r="S1008">
        <v>17</v>
      </c>
      <c r="T1008">
        <v>21</v>
      </c>
      <c r="U1008">
        <v>42</v>
      </c>
      <c r="V1008">
        <v>10</v>
      </c>
      <c r="W1008">
        <v>5</v>
      </c>
      <c r="X1008" t="s">
        <v>8838</v>
      </c>
      <c r="Y1008" t="s">
        <v>8838</v>
      </c>
      <c r="Z1008" t="s">
        <v>8838</v>
      </c>
      <c r="AA1008">
        <v>16</v>
      </c>
      <c r="AB1008">
        <v>15</v>
      </c>
      <c r="AC1008">
        <v>32</v>
      </c>
      <c r="AD1008">
        <v>13</v>
      </c>
      <c r="AE1008">
        <v>3</v>
      </c>
      <c r="AF1008" t="s">
        <v>8838</v>
      </c>
      <c r="AG1008" t="s">
        <v>8838</v>
      </c>
      <c r="AH1008" t="s">
        <v>8838</v>
      </c>
      <c r="AI1008">
        <v>209</v>
      </c>
      <c r="AJ1008">
        <v>274</v>
      </c>
      <c r="AK1008">
        <v>484</v>
      </c>
      <c r="AL1008">
        <v>591</v>
      </c>
      <c r="AM1008">
        <v>529</v>
      </c>
      <c r="AN1008" t="s">
        <v>8838</v>
      </c>
      <c r="AO1008" t="s">
        <v>8838</v>
      </c>
      <c r="AP1008" t="s">
        <v>8838</v>
      </c>
      <c r="AQ1008">
        <v>100</v>
      </c>
      <c r="AR1008">
        <v>127</v>
      </c>
      <c r="AS1008">
        <v>287</v>
      </c>
      <c r="AT1008">
        <v>287</v>
      </c>
      <c r="AU1008">
        <v>222</v>
      </c>
      <c r="AV1008" t="s">
        <v>8838</v>
      </c>
      <c r="AW1008" t="s">
        <v>8838</v>
      </c>
      <c r="AX1008" t="s">
        <v>8838</v>
      </c>
      <c r="AY1008">
        <v>110</v>
      </c>
      <c r="AZ1008">
        <v>147</v>
      </c>
      <c r="BA1008">
        <v>197</v>
      </c>
      <c r="BB1008">
        <v>304</v>
      </c>
      <c r="BC1008">
        <v>307</v>
      </c>
      <c r="BD1008" t="s">
        <v>8838</v>
      </c>
      <c r="BE1008" t="s">
        <v>8838</v>
      </c>
      <c r="BF1008" t="s">
        <v>8838</v>
      </c>
      <c r="BG1008">
        <v>110</v>
      </c>
      <c r="BH1008">
        <v>147</v>
      </c>
      <c r="BI1008">
        <v>197</v>
      </c>
      <c r="BJ1008">
        <v>304</v>
      </c>
      <c r="BK1008">
        <v>307</v>
      </c>
      <c r="BL1008" t="s">
        <v>8838</v>
      </c>
      <c r="BM1008" t="s">
        <v>8838</v>
      </c>
      <c r="BN1008" t="s">
        <v>8838</v>
      </c>
      <c r="BO1008">
        <v>5</v>
      </c>
      <c r="BP1008">
        <v>5</v>
      </c>
      <c r="BQ1008">
        <v>7</v>
      </c>
      <c r="BR1008">
        <v>8</v>
      </c>
      <c r="BS1008">
        <v>8</v>
      </c>
      <c r="BT1008" t="s">
        <v>8838</v>
      </c>
      <c r="BU1008" t="s">
        <v>8838</v>
      </c>
      <c r="BV1008" t="s">
        <v>8838</v>
      </c>
      <c r="BW1008">
        <v>7.44</v>
      </c>
      <c r="BX1008" t="s">
        <v>0</v>
      </c>
      <c r="BY1008">
        <v>8.5399999999999991</v>
      </c>
      <c r="BZ1008">
        <v>2.46</v>
      </c>
      <c r="CA1008">
        <v>0.54</v>
      </c>
      <c r="CB1008" t="s">
        <v>8838</v>
      </c>
      <c r="CC1008" t="s">
        <v>8838</v>
      </c>
      <c r="CD1008" t="s">
        <v>8838</v>
      </c>
      <c r="CE1008">
        <v>15.51</v>
      </c>
      <c r="CF1008" t="s">
        <v>0</v>
      </c>
      <c r="CG1008">
        <v>19.12</v>
      </c>
      <c r="CH1008">
        <v>5.22</v>
      </c>
      <c r="CI1008">
        <v>0.96</v>
      </c>
      <c r="CJ1008" t="s">
        <v>8838</v>
      </c>
      <c r="CK1008" t="s">
        <v>8838</v>
      </c>
      <c r="CL1008" t="s">
        <v>8838</v>
      </c>
      <c r="CM1008">
        <v>316</v>
      </c>
      <c r="CN1008">
        <v>295</v>
      </c>
      <c r="CO1008">
        <v>533</v>
      </c>
      <c r="CP1008">
        <v>179</v>
      </c>
      <c r="CQ1008">
        <v>36</v>
      </c>
      <c r="CR1008" t="s">
        <v>8838</v>
      </c>
      <c r="CS1008" t="s">
        <v>8838</v>
      </c>
      <c r="CT1008" t="s">
        <v>8838</v>
      </c>
      <c r="CU1008" t="s">
        <v>8838</v>
      </c>
      <c r="CV1008" t="s">
        <v>8838</v>
      </c>
      <c r="CW1008" t="s">
        <v>8838</v>
      </c>
      <c r="CX1008">
        <v>37.450000000000003</v>
      </c>
      <c r="CY1008">
        <v>171.35</v>
      </c>
      <c r="CZ1008" t="s">
        <v>8838</v>
      </c>
      <c r="DA1008" t="s">
        <v>8838</v>
      </c>
      <c r="DB1008" t="s">
        <v>8838</v>
      </c>
      <c r="DC1008" t="s">
        <v>8838</v>
      </c>
      <c r="DD1008" t="s">
        <v>8838</v>
      </c>
      <c r="DE1008" t="s">
        <v>8838</v>
      </c>
      <c r="DF1008">
        <v>1.65</v>
      </c>
      <c r="DG1008">
        <v>1.51</v>
      </c>
      <c r="DH1008" t="s">
        <v>8838</v>
      </c>
      <c r="DI1008" t="s">
        <v>8838</v>
      </c>
      <c r="DJ1008" t="s">
        <v>8838</v>
      </c>
      <c r="DK1008" s="5" t="e">
        <f>(CL1008*3+CK1008*2+CJ1008)/6</f>
        <v>#VALUE!</v>
      </c>
      <c r="DL1008" t="e">
        <f>BG1008+(BG1008*(CF1008-8.25)/8.25)</f>
        <v>#VALUE!</v>
      </c>
      <c r="DM1008">
        <f>BH1008+(BH1008*(CG1008-8.25)/8.25)</f>
        <v>340.68363636363637</v>
      </c>
      <c r="DN1008">
        <f>BI1008+(BI1008*(CH1008-8.25)/8.25)</f>
        <v>124.64727272727272</v>
      </c>
      <c r="DO1008">
        <f>BJ1008+(BJ1008*(CI1008-8.25)/8.25)</f>
        <v>35.374545454545455</v>
      </c>
      <c r="DP1008" t="e">
        <f>BK1008+(BK1008*(CJ1008-8.25)/8.25)</f>
        <v>#VALUE!</v>
      </c>
      <c r="DQ1008" t="e">
        <f>BL1008+(BL1008*(CK1008-8.25)/8.25)</f>
        <v>#VALUE!</v>
      </c>
      <c r="DR1008" t="e">
        <f>BM1008+(BM1008*(CL1008-8.25)/8.25)</f>
        <v>#VALUE!</v>
      </c>
      <c r="DS1008" s="7" t="e">
        <f>DL1008*10^8/$H1008</f>
        <v>#VALUE!</v>
      </c>
      <c r="DT1008" s="7">
        <f>DM1008*10^8/$H1008</f>
        <v>4182.3739686415702</v>
      </c>
      <c r="DU1008" s="7">
        <f>DN1008*10^8/$H1008</f>
        <v>1530.2217455500781</v>
      </c>
      <c r="DV1008" s="7">
        <f>DO1008*10^8/$H1008</f>
        <v>434.27262794536324</v>
      </c>
      <c r="DW1008" s="7" t="e">
        <f>DP1008*10^8/$H1008</f>
        <v>#VALUE!</v>
      </c>
      <c r="DX1008" s="7" t="e">
        <f>DQ1008*10^8/$H1008</f>
        <v>#VALUE!</v>
      </c>
      <c r="DY1008" s="7" t="e">
        <f>DR1008*10^8/$H1008</f>
        <v>#VALUE!</v>
      </c>
      <c r="DZ1008" s="7" t="e">
        <f>DS1008*10^8/$H1008</f>
        <v>#VALUE!</v>
      </c>
      <c r="EA1008" s="7" t="e">
        <f>DY1008*0.8</f>
        <v>#VALUE!</v>
      </c>
      <c r="EB1008" s="9" t="e">
        <f>F1008-#REF!</f>
        <v>#REF!</v>
      </c>
      <c r="EC1008" s="3" t="e">
        <f>EB1008/#REF!*100</f>
        <v>#REF!</v>
      </c>
      <c r="ED1008" s="3" t="e">
        <f>DX1008-F1008</f>
        <v>#VALUE!</v>
      </c>
      <c r="EE1008" s="11" t="e">
        <f>ED1008/F1008</f>
        <v>#VALUE!</v>
      </c>
      <c r="EF1008" s="3" t="e">
        <f>F1008-#REF!</f>
        <v>#REF!</v>
      </c>
    </row>
    <row r="1009" spans="1:136" x14ac:dyDescent="0.3">
      <c r="A1009">
        <v>2106</v>
      </c>
      <c r="B1009" s="17" t="s">
        <v>10945</v>
      </c>
      <c r="C1009" s="16" t="str">
        <f>"https://finance.naver.com/item/frgn.nhn?code="&amp;B1009</f>
        <v>https://finance.naver.com/item/frgn.nhn?code=036800</v>
      </c>
      <c r="D1009" t="s">
        <v>2147</v>
      </c>
      <c r="E1009" t="s">
        <v>8442</v>
      </c>
      <c r="F1009" s="18">
        <f>VALUE(LEFT(E1009,FIND("/",E1009)-1))</f>
        <v>32450</v>
      </c>
      <c r="G1009" s="6" t="s">
        <v>4065</v>
      </c>
      <c r="H1009" s="6">
        <f>VALUE(LEFT(G1009,FIND("/",G1009)-1)) + VALUE(MID(G1009,FIND("/",G1009)+1,LEN(G1009)))</f>
        <v>10000000</v>
      </c>
      <c r="I1009" s="1">
        <v>758137</v>
      </c>
      <c r="J1009" s="1">
        <f>F1009*H1009/(10^8)</f>
        <v>3245</v>
      </c>
      <c r="K1009" s="1">
        <v>3171</v>
      </c>
      <c r="L1009" s="1">
        <v>3664</v>
      </c>
      <c r="M1009" s="1">
        <v>4150</v>
      </c>
      <c r="N1009" s="1">
        <v>4523</v>
      </c>
      <c r="O1009" s="1">
        <v>5193</v>
      </c>
      <c r="P1009" s="1">
        <v>6356</v>
      </c>
      <c r="Q1009" s="1">
        <v>7553</v>
      </c>
      <c r="R1009" s="1">
        <v>8799</v>
      </c>
      <c r="S1009">
        <v>472</v>
      </c>
      <c r="T1009">
        <v>431</v>
      </c>
      <c r="U1009">
        <v>353</v>
      </c>
      <c r="V1009">
        <v>356</v>
      </c>
      <c r="W1009">
        <v>367</v>
      </c>
      <c r="X1009">
        <v>411</v>
      </c>
      <c r="Y1009">
        <v>494</v>
      </c>
      <c r="Z1009">
        <v>572</v>
      </c>
      <c r="AA1009">
        <v>303</v>
      </c>
      <c r="AB1009">
        <v>366</v>
      </c>
      <c r="AC1009">
        <v>300</v>
      </c>
      <c r="AD1009">
        <v>295</v>
      </c>
      <c r="AE1009">
        <v>130</v>
      </c>
      <c r="AF1009">
        <v>322</v>
      </c>
      <c r="AG1009">
        <v>388</v>
      </c>
      <c r="AH1009">
        <v>451</v>
      </c>
      <c r="AI1009" s="1">
        <v>3769</v>
      </c>
      <c r="AJ1009" s="1">
        <v>4942</v>
      </c>
      <c r="AK1009" s="1">
        <v>5454</v>
      </c>
      <c r="AL1009" s="1">
        <v>6419</v>
      </c>
      <c r="AM1009" s="1">
        <v>7149</v>
      </c>
      <c r="AN1009" s="1">
        <v>7463</v>
      </c>
      <c r="AO1009" s="1">
        <v>7814</v>
      </c>
      <c r="AP1009" s="1">
        <v>8227</v>
      </c>
      <c r="AQ1009" s="1">
        <v>2252</v>
      </c>
      <c r="AR1009" s="1">
        <v>3136</v>
      </c>
      <c r="AS1009" s="1">
        <v>3392</v>
      </c>
      <c r="AT1009" s="1">
        <v>4109</v>
      </c>
      <c r="AU1009" s="1">
        <v>4742</v>
      </c>
      <c r="AV1009" s="1">
        <v>4774</v>
      </c>
      <c r="AW1009" s="1">
        <v>4800</v>
      </c>
      <c r="AX1009" s="1">
        <v>4827</v>
      </c>
      <c r="AY1009" s="1">
        <v>1517</v>
      </c>
      <c r="AZ1009" s="1">
        <v>1806</v>
      </c>
      <c r="BA1009" s="1">
        <v>2061</v>
      </c>
      <c r="BB1009" s="1">
        <v>2311</v>
      </c>
      <c r="BC1009" s="1">
        <v>2407</v>
      </c>
      <c r="BD1009" s="1">
        <v>2689</v>
      </c>
      <c r="BE1009" s="1">
        <v>3014</v>
      </c>
      <c r="BF1009" s="1">
        <v>3400</v>
      </c>
      <c r="BG1009" s="1">
        <v>1517</v>
      </c>
      <c r="BH1009" s="1">
        <v>1797</v>
      </c>
      <c r="BI1009" s="1">
        <v>2039</v>
      </c>
      <c r="BJ1009" s="1">
        <v>2301</v>
      </c>
      <c r="BK1009" s="1">
        <v>2402</v>
      </c>
      <c r="BL1009" s="1">
        <v>2684</v>
      </c>
      <c r="BM1009" s="1">
        <v>3008</v>
      </c>
      <c r="BN1009" s="1">
        <v>3394</v>
      </c>
      <c r="BO1009">
        <v>50</v>
      </c>
      <c r="BP1009">
        <v>50</v>
      </c>
      <c r="BQ1009">
        <v>50</v>
      </c>
      <c r="BR1009">
        <v>50</v>
      </c>
      <c r="BS1009">
        <v>50</v>
      </c>
      <c r="BT1009">
        <v>50</v>
      </c>
      <c r="BU1009">
        <v>50</v>
      </c>
      <c r="BV1009">
        <v>50</v>
      </c>
      <c r="BW1009">
        <v>9.08</v>
      </c>
      <c r="BX1009">
        <v>8.4</v>
      </c>
      <c r="BY1009">
        <v>5.78</v>
      </c>
      <c r="BZ1009">
        <v>4.97</v>
      </c>
      <c r="CA1009">
        <v>1.91</v>
      </c>
      <c r="CB1009">
        <v>4.41</v>
      </c>
      <c r="CC1009">
        <v>5.07</v>
      </c>
      <c r="CD1009">
        <v>5.62</v>
      </c>
      <c r="CE1009">
        <v>21.99</v>
      </c>
      <c r="CF1009">
        <v>22.14</v>
      </c>
      <c r="CG1009">
        <v>15.94</v>
      </c>
      <c r="CH1009">
        <v>13.88</v>
      </c>
      <c r="CI1009">
        <v>5.74</v>
      </c>
      <c r="CJ1009">
        <v>12.66</v>
      </c>
      <c r="CK1009">
        <v>13.62</v>
      </c>
      <c r="CL1009">
        <v>14.07</v>
      </c>
      <c r="CM1009" s="1">
        <v>3031</v>
      </c>
      <c r="CN1009" s="1">
        <v>3669</v>
      </c>
      <c r="CO1009" s="1">
        <v>3057</v>
      </c>
      <c r="CP1009" s="1">
        <v>3011</v>
      </c>
      <c r="CQ1009" s="1">
        <v>1351</v>
      </c>
      <c r="CR1009" s="1">
        <v>3220</v>
      </c>
      <c r="CS1009" s="1">
        <v>3875</v>
      </c>
      <c r="CT1009" s="1">
        <v>4505</v>
      </c>
      <c r="CU1009">
        <v>10.9</v>
      </c>
      <c r="CV1009">
        <v>6.23</v>
      </c>
      <c r="CW1009">
        <v>6.43</v>
      </c>
      <c r="CX1009">
        <v>9.52</v>
      </c>
      <c r="CY1009">
        <v>21.1</v>
      </c>
      <c r="CZ1009">
        <v>10.08</v>
      </c>
      <c r="DA1009">
        <v>8.3699999999999992</v>
      </c>
      <c r="DB1009">
        <v>7.2</v>
      </c>
      <c r="DC1009">
        <v>2.17</v>
      </c>
      <c r="DD1009">
        <v>1.25</v>
      </c>
      <c r="DE1009">
        <v>0.94</v>
      </c>
      <c r="DF1009">
        <v>1.22</v>
      </c>
      <c r="DG1009">
        <v>1.1599999999999999</v>
      </c>
      <c r="DH1009">
        <v>1.18</v>
      </c>
      <c r="DI1009">
        <v>1.06</v>
      </c>
      <c r="DJ1009">
        <v>0.94</v>
      </c>
      <c r="DK1009" s="5">
        <f>(CL1009*3+CK1009*2+CJ1009)/6</f>
        <v>13.685</v>
      </c>
      <c r="DL1009">
        <f>BG1009+(BG1009*(CF1009-8.25)/8.25)</f>
        <v>4071.0763636363636</v>
      </c>
      <c r="DM1009">
        <f>BH1009+(BH1009*(CG1009-8.25)/8.25)</f>
        <v>3472.0218181818182</v>
      </c>
      <c r="DN1009">
        <f>BI1009+(BI1009*(CH1009-8.25)/8.25)</f>
        <v>3430.4630303030308</v>
      </c>
      <c r="DO1009">
        <f>BJ1009+(BJ1009*(CI1009-8.25)/8.25)</f>
        <v>1600.9381818181819</v>
      </c>
      <c r="DP1009">
        <f>BK1009+(BK1009*(CJ1009-8.25)/8.25)</f>
        <v>3685.9781818181818</v>
      </c>
      <c r="DQ1009">
        <f>BL1009+(BL1009*(CK1009-8.25)/8.25)</f>
        <v>4431.04</v>
      </c>
      <c r="DR1009">
        <f>BM1009+(BM1009*(CL1009-8.25)/8.25)</f>
        <v>5130.0072727272727</v>
      </c>
      <c r="DS1009" s="7">
        <f>DL1009*10^8/$H1009</f>
        <v>40710.763636363634</v>
      </c>
      <c r="DT1009" s="7">
        <f>DM1009*10^8/$H1009</f>
        <v>34720.218181818185</v>
      </c>
      <c r="DU1009" s="7">
        <f>DN1009*10^8/$H1009</f>
        <v>34304.63030303031</v>
      </c>
      <c r="DV1009" s="7">
        <f>DO1009*10^8/$H1009</f>
        <v>16009.381818181817</v>
      </c>
      <c r="DW1009" s="7">
        <f>DP1009*10^8/$H1009</f>
        <v>36859.781818181815</v>
      </c>
      <c r="DX1009" s="7">
        <f>DQ1009*10^8/$H1009</f>
        <v>44310.400000000001</v>
      </c>
      <c r="DY1009" s="7">
        <f>DR1009*10^8/$H1009</f>
        <v>51300.072727272731</v>
      </c>
      <c r="DZ1009" s="7">
        <f>DS1009*10^8/$H1009</f>
        <v>407107.63636363635</v>
      </c>
      <c r="EA1009" s="7">
        <f>DY1009*0.8</f>
        <v>41040.058181818189</v>
      </c>
      <c r="EB1009" s="9" t="e">
        <f>F1009-#REF!</f>
        <v>#REF!</v>
      </c>
      <c r="EC1009" s="3" t="e">
        <f>EB1009/#REF!*100</f>
        <v>#REF!</v>
      </c>
      <c r="ED1009" s="3">
        <f>DX1009-F1009</f>
        <v>11860.400000000001</v>
      </c>
      <c r="EE1009" s="11">
        <f>ED1009/F1009</f>
        <v>0.36549768875192606</v>
      </c>
      <c r="EF1009" s="3" t="e">
        <f>F1009-#REF!</f>
        <v>#REF!</v>
      </c>
    </row>
    <row r="1010" spans="1:136" x14ac:dyDescent="0.3">
      <c r="A1010">
        <v>1092</v>
      </c>
      <c r="B1010" s="17" t="s">
        <v>9931</v>
      </c>
      <c r="C1010" s="16" t="str">
        <f>"https://finance.naver.com/item/frgn.nhn?code="&amp;B1010</f>
        <v>https://finance.naver.com/item/frgn.nhn?code=290720</v>
      </c>
      <c r="D1010" t="s">
        <v>5968</v>
      </c>
      <c r="E1010" t="s">
        <v>5969</v>
      </c>
      <c r="F1010" s="18">
        <f>VALUE(LEFT(E1010,FIND("/",E1010)-1))</f>
        <v>47600</v>
      </c>
      <c r="G1010" s="6" t="s">
        <v>5970</v>
      </c>
      <c r="H1010" s="6">
        <f>VALUE(LEFT(G1010,FIND("/",G1010)-1)) + VALUE(MID(G1010,FIND("/",G1010)+1,LEN(G1010)))</f>
        <v>6806034</v>
      </c>
      <c r="I1010" s="1">
        <v>67131</v>
      </c>
      <c r="J1010" s="1">
        <f>F1010*H1010/(10^8)</f>
        <v>3239.672184</v>
      </c>
      <c r="K1010">
        <v>223</v>
      </c>
      <c r="L1010">
        <v>348</v>
      </c>
      <c r="M1010">
        <v>530</v>
      </c>
      <c r="N1010">
        <v>648</v>
      </c>
      <c r="O1010" s="1">
        <v>1172</v>
      </c>
      <c r="P1010" s="1">
        <v>1830</v>
      </c>
      <c r="Q1010" s="1">
        <v>2295</v>
      </c>
      <c r="R1010" s="1">
        <v>2711</v>
      </c>
      <c r="S1010">
        <v>34</v>
      </c>
      <c r="T1010">
        <v>43</v>
      </c>
      <c r="U1010">
        <v>65</v>
      </c>
      <c r="V1010">
        <v>55</v>
      </c>
      <c r="W1010">
        <v>66</v>
      </c>
      <c r="X1010">
        <v>83</v>
      </c>
      <c r="Y1010">
        <v>135</v>
      </c>
      <c r="Z1010">
        <v>231</v>
      </c>
      <c r="AA1010">
        <v>29</v>
      </c>
      <c r="AB1010">
        <v>39</v>
      </c>
      <c r="AC1010">
        <v>60</v>
      </c>
      <c r="AD1010">
        <v>45</v>
      </c>
      <c r="AE1010">
        <v>63</v>
      </c>
      <c r="AF1010">
        <v>64</v>
      </c>
      <c r="AG1010">
        <v>120</v>
      </c>
      <c r="AH1010">
        <v>175</v>
      </c>
      <c r="AI1010">
        <v>51</v>
      </c>
      <c r="AJ1010">
        <v>93</v>
      </c>
      <c r="AK1010">
        <v>517</v>
      </c>
      <c r="AL1010">
        <v>568</v>
      </c>
      <c r="AM1010">
        <v>665</v>
      </c>
      <c r="AN1010">
        <v>779</v>
      </c>
      <c r="AO1010">
        <v>904</v>
      </c>
      <c r="AP1010" s="1">
        <v>1114</v>
      </c>
      <c r="AQ1010">
        <v>12</v>
      </c>
      <c r="AR1010">
        <v>24</v>
      </c>
      <c r="AS1010">
        <v>38</v>
      </c>
      <c r="AT1010">
        <v>61</v>
      </c>
      <c r="AU1010">
        <v>102</v>
      </c>
      <c r="AV1010">
        <v>173</v>
      </c>
      <c r="AW1010">
        <v>213</v>
      </c>
      <c r="AX1010">
        <v>285</v>
      </c>
      <c r="AY1010">
        <v>39</v>
      </c>
      <c r="AZ1010">
        <v>68</v>
      </c>
      <c r="BA1010">
        <v>480</v>
      </c>
      <c r="BB1010">
        <v>508</v>
      </c>
      <c r="BC1010">
        <v>563</v>
      </c>
      <c r="BD1010">
        <v>605</v>
      </c>
      <c r="BE1010">
        <v>691</v>
      </c>
      <c r="BF1010">
        <v>830</v>
      </c>
      <c r="BG1010">
        <v>39</v>
      </c>
      <c r="BH1010">
        <v>68</v>
      </c>
      <c r="BI1010">
        <v>480</v>
      </c>
      <c r="BJ1010">
        <v>507</v>
      </c>
      <c r="BK1010">
        <v>563</v>
      </c>
      <c r="BL1010">
        <v>605</v>
      </c>
      <c r="BM1010">
        <v>691</v>
      </c>
      <c r="BN1010">
        <v>830</v>
      </c>
      <c r="BO1010">
        <v>0</v>
      </c>
      <c r="BP1010">
        <v>0</v>
      </c>
      <c r="BQ1010">
        <v>34</v>
      </c>
      <c r="BR1010">
        <v>34</v>
      </c>
      <c r="BS1010">
        <v>34</v>
      </c>
      <c r="BT1010">
        <v>34</v>
      </c>
      <c r="BU1010">
        <v>34</v>
      </c>
      <c r="BV1010">
        <v>34</v>
      </c>
      <c r="BW1010" t="s">
        <v>8838</v>
      </c>
      <c r="BX1010">
        <v>54.66</v>
      </c>
      <c r="BY1010">
        <v>19.829999999999998</v>
      </c>
      <c r="BZ1010">
        <v>8.1999999999999993</v>
      </c>
      <c r="CA1010">
        <v>10.210000000000001</v>
      </c>
      <c r="CB1010">
        <v>8.91</v>
      </c>
      <c r="CC1010">
        <v>14.22</v>
      </c>
      <c r="CD1010">
        <v>17.34</v>
      </c>
      <c r="CE1010" t="s">
        <v>8838</v>
      </c>
      <c r="CF1010">
        <v>73.319999999999993</v>
      </c>
      <c r="CG1010">
        <v>22.09</v>
      </c>
      <c r="CH1010">
        <v>9.0299999999999994</v>
      </c>
      <c r="CI1010">
        <v>11.76</v>
      </c>
      <c r="CJ1010">
        <v>11.52</v>
      </c>
      <c r="CK1010">
        <v>17.7</v>
      </c>
      <c r="CL1010">
        <v>25.07</v>
      </c>
      <c r="CM1010">
        <v>560</v>
      </c>
      <c r="CN1010">
        <v>746</v>
      </c>
      <c r="CO1010" s="1">
        <v>1054</v>
      </c>
      <c r="CP1010">
        <v>655</v>
      </c>
      <c r="CQ1010">
        <v>925</v>
      </c>
      <c r="CR1010">
        <v>988</v>
      </c>
      <c r="CS1010" s="1">
        <v>1686</v>
      </c>
      <c r="CT1010" s="1">
        <v>2801</v>
      </c>
      <c r="CU1010" t="s">
        <v>8838</v>
      </c>
      <c r="CV1010" t="s">
        <v>8838</v>
      </c>
      <c r="CW1010">
        <v>19.170000000000002</v>
      </c>
      <c r="CX1010">
        <v>25.19</v>
      </c>
      <c r="CY1010">
        <v>26.33</v>
      </c>
      <c r="CZ1010">
        <v>48.17</v>
      </c>
      <c r="DA1010">
        <v>28.23</v>
      </c>
      <c r="DB1010">
        <v>16.989999999999998</v>
      </c>
      <c r="DC1010" t="s">
        <v>8838</v>
      </c>
      <c r="DD1010" t="s">
        <v>8838</v>
      </c>
      <c r="DE1010">
        <v>2.87</v>
      </c>
      <c r="DF1010">
        <v>2.17</v>
      </c>
      <c r="DG1010">
        <v>2.88</v>
      </c>
      <c r="DH1010">
        <v>5.24</v>
      </c>
      <c r="DI1010">
        <v>4.5999999999999996</v>
      </c>
      <c r="DJ1010">
        <v>3.85</v>
      </c>
      <c r="DK1010" s="5">
        <f>(CL1010*3+CK1010*2+CJ1010)/6</f>
        <v>20.355</v>
      </c>
      <c r="DL1010">
        <f>BG1010+(BG1010*(CF1010-8.25)/8.25)</f>
        <v>346.60363636363633</v>
      </c>
      <c r="DM1010">
        <f>BH1010+(BH1010*(CG1010-8.25)/8.25)</f>
        <v>182.0751515151515</v>
      </c>
      <c r="DN1010">
        <f>BI1010+(BI1010*(CH1010-8.25)/8.25)</f>
        <v>525.38181818181818</v>
      </c>
      <c r="DO1010">
        <f>BJ1010+(BJ1010*(CI1010-8.25)/8.25)</f>
        <v>722.70545454545459</v>
      </c>
      <c r="DP1010">
        <f>BK1010+(BK1010*(CJ1010-8.25)/8.25)</f>
        <v>786.15272727272725</v>
      </c>
      <c r="DQ1010">
        <f>BL1010+(BL1010*(CK1010-8.25)/8.25)</f>
        <v>1298</v>
      </c>
      <c r="DR1010">
        <f>BM1010+(BM1010*(CL1010-8.25)/8.25)</f>
        <v>2099.8024242424244</v>
      </c>
      <c r="DS1010" s="7">
        <f>DL1010*10^8/$H1010</f>
        <v>5092.593371758594</v>
      </c>
      <c r="DT1010" s="7">
        <f>DM1010*10^8/$H1010</f>
        <v>2675.2019092933051</v>
      </c>
      <c r="DU1010" s="7">
        <f>DN1010*10^8/$H1010</f>
        <v>7719.3534175970644</v>
      </c>
      <c r="DV1010" s="7">
        <f>DO1010*10^8/$H1010</f>
        <v>10618.598945368985</v>
      </c>
      <c r="DW1010" s="7">
        <f>DP1010*10^8/$H1010</f>
        <v>11550.819864736603</v>
      </c>
      <c r="DX1010" s="7">
        <f>DQ1010*10^8/$H1010</f>
        <v>19071.312309048117</v>
      </c>
      <c r="DY1010" s="7">
        <f>DR1010*10^8/$H1010</f>
        <v>30852.070739617586</v>
      </c>
      <c r="DZ1010" s="7">
        <f>DS1010*10^8/$H1010</f>
        <v>74824.683093833999</v>
      </c>
      <c r="EA1010" s="7">
        <f>DY1010*0.8</f>
        <v>24681.656591694071</v>
      </c>
      <c r="EB1010" s="9" t="e">
        <f>F1010-#REF!</f>
        <v>#REF!</v>
      </c>
      <c r="EC1010" s="3" t="e">
        <f>EB1010/#REF!*100</f>
        <v>#REF!</v>
      </c>
      <c r="ED1010" s="3">
        <f>DX1010-F1010</f>
        <v>-28528.687690951883</v>
      </c>
      <c r="EE1010" s="11">
        <f>ED1010/F1010</f>
        <v>-0.59934217838134207</v>
      </c>
      <c r="EF1010" s="3" t="e">
        <f>F1010-#REF!</f>
        <v>#REF!</v>
      </c>
    </row>
    <row r="1011" spans="1:136" x14ac:dyDescent="0.3">
      <c r="A1011">
        <v>305</v>
      </c>
      <c r="B1011" s="17" t="s">
        <v>9144</v>
      </c>
      <c r="C1011" s="16" t="str">
        <f>"https://finance.naver.com/item/frgn.nhn?code="&amp;B1011</f>
        <v>https://finance.naver.com/item/frgn.nhn?code=077970</v>
      </c>
      <c r="D1011" t="s">
        <v>291</v>
      </c>
      <c r="E1011" t="s">
        <v>4107</v>
      </c>
      <c r="F1011" s="18">
        <f>VALUE(LEFT(E1011,FIND("/",E1011)-1))</f>
        <v>11700</v>
      </c>
      <c r="G1011" s="6" t="s">
        <v>4108</v>
      </c>
      <c r="H1011" s="6">
        <f>VALUE(LEFT(G1011,FIND("/",G1011)-1)) + VALUE(MID(G1011,FIND("/",G1011)+1,LEN(G1011)))</f>
        <v>27656302</v>
      </c>
      <c r="I1011">
        <v>0</v>
      </c>
      <c r="J1011" s="1">
        <f>F1011*H1011/(10^8)</f>
        <v>3235.7873340000001</v>
      </c>
      <c r="K1011" s="1">
        <v>5298</v>
      </c>
      <c r="L1011" s="1">
        <v>4678</v>
      </c>
      <c r="M1011" s="1">
        <v>5773</v>
      </c>
      <c r="N1011" s="1">
        <v>6106</v>
      </c>
      <c r="O1011" s="1">
        <v>5867</v>
      </c>
      <c r="P1011" t="s">
        <v>8838</v>
      </c>
      <c r="Q1011" t="s">
        <v>8838</v>
      </c>
      <c r="R1011" t="s">
        <v>8838</v>
      </c>
      <c r="S1011">
        <v>41</v>
      </c>
      <c r="T1011">
        <v>100</v>
      </c>
      <c r="U1011">
        <v>313</v>
      </c>
      <c r="V1011">
        <v>300</v>
      </c>
      <c r="W1011">
        <v>143</v>
      </c>
      <c r="X1011" t="s">
        <v>8838</v>
      </c>
      <c r="Y1011" t="s">
        <v>8838</v>
      </c>
      <c r="Z1011" t="s">
        <v>8838</v>
      </c>
      <c r="AA1011">
        <v>-280</v>
      </c>
      <c r="AB1011">
        <v>-67</v>
      </c>
      <c r="AC1011">
        <v>279</v>
      </c>
      <c r="AD1011">
        <v>204</v>
      </c>
      <c r="AE1011">
        <v>206</v>
      </c>
      <c r="AF1011" t="s">
        <v>8838</v>
      </c>
      <c r="AG1011" t="s">
        <v>8838</v>
      </c>
      <c r="AH1011" t="s">
        <v>8838</v>
      </c>
      <c r="AI1011" s="1">
        <v>8302</v>
      </c>
      <c r="AJ1011" s="1">
        <v>8183</v>
      </c>
      <c r="AK1011" s="1">
        <v>8641</v>
      </c>
      <c r="AL1011" s="1">
        <v>8284</v>
      </c>
      <c r="AM1011" s="1">
        <v>8093</v>
      </c>
      <c r="AN1011" t="s">
        <v>8838</v>
      </c>
      <c r="AO1011" t="s">
        <v>8838</v>
      </c>
      <c r="AP1011" t="s">
        <v>8838</v>
      </c>
      <c r="AQ1011" s="1">
        <v>7230</v>
      </c>
      <c r="AR1011" s="1">
        <v>7190</v>
      </c>
      <c r="AS1011" s="1">
        <v>6429</v>
      </c>
      <c r="AT1011" s="1">
        <v>5909</v>
      </c>
      <c r="AU1011" s="1">
        <v>5428</v>
      </c>
      <c r="AV1011" t="s">
        <v>8838</v>
      </c>
      <c r="AW1011" t="s">
        <v>8838</v>
      </c>
      <c r="AX1011" t="s">
        <v>8838</v>
      </c>
      <c r="AY1011" s="1">
        <v>1073</v>
      </c>
      <c r="AZ1011">
        <v>993</v>
      </c>
      <c r="BA1011" s="1">
        <v>2212</v>
      </c>
      <c r="BB1011" s="1">
        <v>2375</v>
      </c>
      <c r="BC1011" s="1">
        <v>2665</v>
      </c>
      <c r="BD1011" t="s">
        <v>8838</v>
      </c>
      <c r="BE1011" t="s">
        <v>8838</v>
      </c>
      <c r="BF1011" t="s">
        <v>8838</v>
      </c>
      <c r="BG1011" s="1">
        <v>1073</v>
      </c>
      <c r="BH1011">
        <v>993</v>
      </c>
      <c r="BI1011" s="1">
        <v>2212</v>
      </c>
      <c r="BJ1011" s="1">
        <v>2375</v>
      </c>
      <c r="BK1011" s="1">
        <v>2665</v>
      </c>
      <c r="BL1011" t="s">
        <v>8838</v>
      </c>
      <c r="BM1011" t="s">
        <v>8838</v>
      </c>
      <c r="BN1011" t="s">
        <v>8838</v>
      </c>
      <c r="BO1011">
        <v>691</v>
      </c>
      <c r="BP1011">
        <v>691</v>
      </c>
      <c r="BQ1011">
        <v>691</v>
      </c>
      <c r="BR1011">
        <v>691</v>
      </c>
      <c r="BS1011">
        <v>691</v>
      </c>
      <c r="BT1011" t="s">
        <v>8838</v>
      </c>
      <c r="BU1011" t="s">
        <v>8838</v>
      </c>
      <c r="BV1011" t="s">
        <v>8838</v>
      </c>
      <c r="BW1011">
        <v>-3.17</v>
      </c>
      <c r="BX1011">
        <v>-0.81</v>
      </c>
      <c r="BY1011">
        <v>3.32</v>
      </c>
      <c r="BZ1011">
        <v>2.41</v>
      </c>
      <c r="CA1011">
        <v>2.52</v>
      </c>
      <c r="CB1011" t="s">
        <v>8838</v>
      </c>
      <c r="CC1011" t="s">
        <v>8838</v>
      </c>
      <c r="CD1011" t="s">
        <v>8838</v>
      </c>
      <c r="CE1011">
        <v>-24.27</v>
      </c>
      <c r="CF1011">
        <v>-6.48</v>
      </c>
      <c r="CG1011">
        <v>17.41</v>
      </c>
      <c r="CH1011">
        <v>8.89</v>
      </c>
      <c r="CI1011">
        <v>8.19</v>
      </c>
      <c r="CJ1011" t="s">
        <v>8838</v>
      </c>
      <c r="CK1011" t="s">
        <v>8838</v>
      </c>
      <c r="CL1011" t="s">
        <v>8838</v>
      </c>
      <c r="CM1011" s="1">
        <v>-1011</v>
      </c>
      <c r="CN1011">
        <v>-242</v>
      </c>
      <c r="CO1011" s="1">
        <v>1009</v>
      </c>
      <c r="CP1011">
        <v>737</v>
      </c>
      <c r="CQ1011">
        <v>747</v>
      </c>
      <c r="CR1011" t="s">
        <v>8838</v>
      </c>
      <c r="CS1011" t="s">
        <v>8838</v>
      </c>
      <c r="CT1011" t="s">
        <v>8838</v>
      </c>
      <c r="CU1011" t="s">
        <v>2</v>
      </c>
      <c r="CV1011" t="s">
        <v>2</v>
      </c>
      <c r="CW1011">
        <v>6.69</v>
      </c>
      <c r="CX1011">
        <v>9.1999999999999993</v>
      </c>
      <c r="CY1011">
        <v>9.75</v>
      </c>
      <c r="CZ1011" t="s">
        <v>8838</v>
      </c>
      <c r="DA1011" t="s">
        <v>8838</v>
      </c>
      <c r="DB1011" t="s">
        <v>8838</v>
      </c>
      <c r="DC1011">
        <v>1.71</v>
      </c>
      <c r="DD1011">
        <v>2.5499999999999998</v>
      </c>
      <c r="DE1011">
        <v>0.84</v>
      </c>
      <c r="DF1011">
        <v>0.79</v>
      </c>
      <c r="DG1011">
        <v>0.76</v>
      </c>
      <c r="DH1011" t="s">
        <v>8838</v>
      </c>
      <c r="DI1011" t="s">
        <v>8838</v>
      </c>
      <c r="DJ1011" t="s">
        <v>8838</v>
      </c>
      <c r="DK1011" s="5" t="e">
        <f>(CL1011*3+CK1011*2+CJ1011)/6</f>
        <v>#VALUE!</v>
      </c>
      <c r="DL1011">
        <f>BG1011+(BG1011*(CF1011-8.25)/8.25)</f>
        <v>-842.79272727272746</v>
      </c>
      <c r="DM1011">
        <f>BH1011+(BH1011*(CG1011-8.25)/8.25)</f>
        <v>2095.5309090909095</v>
      </c>
      <c r="DN1011">
        <f>BI1011+(BI1011*(CH1011-8.25)/8.25)</f>
        <v>2383.5975757575761</v>
      </c>
      <c r="DO1011">
        <f>BJ1011+(BJ1011*(CI1011-8.25)/8.25)</f>
        <v>2357.7272727272725</v>
      </c>
      <c r="DP1011" t="e">
        <f>BK1011+(BK1011*(CJ1011-8.25)/8.25)</f>
        <v>#VALUE!</v>
      </c>
      <c r="DQ1011" t="e">
        <f>BL1011+(BL1011*(CK1011-8.25)/8.25)</f>
        <v>#VALUE!</v>
      </c>
      <c r="DR1011" t="e">
        <f>BM1011+(BM1011*(CL1011-8.25)/8.25)</f>
        <v>#VALUE!</v>
      </c>
      <c r="DS1011" s="7">
        <f>DL1011*10^8/$H1011</f>
        <v>-3047.3804027477263</v>
      </c>
      <c r="DT1011" s="7">
        <f>DM1011*10^8/$H1011</f>
        <v>7577.0466676669548</v>
      </c>
      <c r="DU1011" s="7">
        <f>DN1011*10^8/$H1011</f>
        <v>8618.6416960502374</v>
      </c>
      <c r="DV1011" s="7">
        <f>DO1011*10^8/$H1011</f>
        <v>8525.0995332899984</v>
      </c>
      <c r="DW1011" s="7" t="e">
        <f>DP1011*10^8/$H1011</f>
        <v>#VALUE!</v>
      </c>
      <c r="DX1011" s="7" t="e">
        <f>DQ1011*10^8/$H1011</f>
        <v>#VALUE!</v>
      </c>
      <c r="DY1011" s="7" t="e">
        <f>DR1011*10^8/$H1011</f>
        <v>#VALUE!</v>
      </c>
      <c r="DZ1011" s="7">
        <f>DS1011*10^8/$H1011</f>
        <v>-11018.755879754735</v>
      </c>
      <c r="EA1011" s="7" t="e">
        <f>DY1011*0.8</f>
        <v>#VALUE!</v>
      </c>
      <c r="EB1011" s="9" t="e">
        <f>F1011-#REF!</f>
        <v>#REF!</v>
      </c>
      <c r="EC1011" s="3" t="e">
        <f>EB1011/#REF!*100</f>
        <v>#REF!</v>
      </c>
      <c r="ED1011" s="3" t="e">
        <f>DX1011-F1011</f>
        <v>#VALUE!</v>
      </c>
      <c r="EE1011" s="11" t="e">
        <f>ED1011/F1011</f>
        <v>#VALUE!</v>
      </c>
      <c r="EF1011" s="3" t="e">
        <f>F1011-#REF!</f>
        <v>#REF!</v>
      </c>
    </row>
    <row r="1012" spans="1:136" x14ac:dyDescent="0.3">
      <c r="A1012">
        <v>2297</v>
      </c>
      <c r="B1012" s="17" t="s">
        <v>11136</v>
      </c>
      <c r="C1012" s="16" t="str">
        <f>"https://finance.naver.com/item/frgn.nhn?code="&amp;B1012</f>
        <v>https://finance.naver.com/item/frgn.nhn?code=011040</v>
      </c>
      <c r="D1012" t="s">
        <v>2339</v>
      </c>
      <c r="E1012" t="s">
        <v>8800</v>
      </c>
      <c r="F1012" s="18">
        <f>VALUE(LEFT(E1012,FIND("/",E1012)-1))</f>
        <v>10500</v>
      </c>
      <c r="G1012" s="6" t="s">
        <v>8801</v>
      </c>
      <c r="H1012" s="6">
        <f>VALUE(LEFT(G1012,FIND("/",G1012)-1)) + VALUE(MID(G1012,FIND("/",G1012)+1,LEN(G1012)))</f>
        <v>30768766</v>
      </c>
      <c r="I1012" s="1">
        <v>16538</v>
      </c>
      <c r="J1012" s="1">
        <f>F1012*H1012/(10^8)</f>
        <v>3230.7204299999999</v>
      </c>
      <c r="K1012" s="1">
        <v>1586</v>
      </c>
      <c r="L1012" s="1">
        <v>1778</v>
      </c>
      <c r="M1012" s="1">
        <v>1793</v>
      </c>
      <c r="N1012" s="1">
        <v>1765</v>
      </c>
      <c r="O1012" s="1">
        <v>1738</v>
      </c>
      <c r="P1012" t="s">
        <v>8838</v>
      </c>
      <c r="Q1012" t="s">
        <v>8838</v>
      </c>
      <c r="R1012" t="s">
        <v>8838</v>
      </c>
      <c r="S1012">
        <v>263</v>
      </c>
      <c r="T1012">
        <v>309</v>
      </c>
      <c r="U1012">
        <v>204</v>
      </c>
      <c r="V1012">
        <v>246</v>
      </c>
      <c r="W1012">
        <v>190</v>
      </c>
      <c r="X1012" t="s">
        <v>8838</v>
      </c>
      <c r="Y1012" t="s">
        <v>8838</v>
      </c>
      <c r="Z1012" t="s">
        <v>8838</v>
      </c>
      <c r="AA1012">
        <v>169</v>
      </c>
      <c r="AB1012">
        <v>202</v>
      </c>
      <c r="AC1012">
        <v>53</v>
      </c>
      <c r="AD1012">
        <v>228</v>
      </c>
      <c r="AE1012">
        <v>129</v>
      </c>
      <c r="AF1012" t="s">
        <v>8838</v>
      </c>
      <c r="AG1012" t="s">
        <v>8838</v>
      </c>
      <c r="AH1012" t="s">
        <v>8838</v>
      </c>
      <c r="AI1012" s="1">
        <v>2385</v>
      </c>
      <c r="AJ1012" s="1">
        <v>2514</v>
      </c>
      <c r="AK1012" s="1">
        <v>2578</v>
      </c>
      <c r="AL1012" s="1">
        <v>2876</v>
      </c>
      <c r="AM1012" s="1">
        <v>2914</v>
      </c>
      <c r="AN1012" t="s">
        <v>8838</v>
      </c>
      <c r="AO1012" t="s">
        <v>8838</v>
      </c>
      <c r="AP1012" t="s">
        <v>8838</v>
      </c>
      <c r="AQ1012">
        <v>299</v>
      </c>
      <c r="AR1012">
        <v>321</v>
      </c>
      <c r="AS1012">
        <v>400</v>
      </c>
      <c r="AT1012">
        <v>527</v>
      </c>
      <c r="AU1012">
        <v>286</v>
      </c>
      <c r="AV1012" t="s">
        <v>8838</v>
      </c>
      <c r="AW1012" t="s">
        <v>8838</v>
      </c>
      <c r="AX1012" t="s">
        <v>8838</v>
      </c>
      <c r="AY1012" s="1">
        <v>2086</v>
      </c>
      <c r="AZ1012" s="1">
        <v>2193</v>
      </c>
      <c r="BA1012" s="1">
        <v>2178</v>
      </c>
      <c r="BB1012" s="1">
        <v>2349</v>
      </c>
      <c r="BC1012" s="1">
        <v>2628</v>
      </c>
      <c r="BD1012" t="s">
        <v>8838</v>
      </c>
      <c r="BE1012" t="s">
        <v>8838</v>
      </c>
      <c r="BF1012" t="s">
        <v>8838</v>
      </c>
      <c r="BG1012" s="1">
        <v>2099</v>
      </c>
      <c r="BH1012" s="1">
        <v>2210</v>
      </c>
      <c r="BI1012" s="1">
        <v>2117</v>
      </c>
      <c r="BJ1012" s="1">
        <v>2267</v>
      </c>
      <c r="BK1012" s="1">
        <v>2622</v>
      </c>
      <c r="BL1012" t="s">
        <v>8838</v>
      </c>
      <c r="BM1012" t="s">
        <v>8838</v>
      </c>
      <c r="BN1012" t="s">
        <v>8838</v>
      </c>
      <c r="BO1012">
        <v>136</v>
      </c>
      <c r="BP1012">
        <v>136</v>
      </c>
      <c r="BQ1012">
        <v>136</v>
      </c>
      <c r="BR1012">
        <v>136</v>
      </c>
      <c r="BS1012">
        <v>157</v>
      </c>
      <c r="BT1012" t="s">
        <v>8838</v>
      </c>
      <c r="BU1012" t="s">
        <v>8838</v>
      </c>
      <c r="BV1012" t="s">
        <v>8838</v>
      </c>
      <c r="BW1012">
        <v>7.18</v>
      </c>
      <c r="BX1012">
        <v>8.26</v>
      </c>
      <c r="BY1012">
        <v>2.09</v>
      </c>
      <c r="BZ1012">
        <v>8.3699999999999992</v>
      </c>
      <c r="CA1012">
        <v>4.45</v>
      </c>
      <c r="CB1012" t="s">
        <v>8838</v>
      </c>
      <c r="CC1012" t="s">
        <v>8838</v>
      </c>
      <c r="CD1012" t="s">
        <v>8838</v>
      </c>
      <c r="CE1012">
        <v>8.49</v>
      </c>
      <c r="CF1012">
        <v>9.5</v>
      </c>
      <c r="CG1012">
        <v>2.42</v>
      </c>
      <c r="CH1012">
        <v>9.18</v>
      </c>
      <c r="CI1012">
        <v>5.0999999999999996</v>
      </c>
      <c r="CJ1012" t="s">
        <v>8838</v>
      </c>
      <c r="CK1012" t="s">
        <v>8838</v>
      </c>
      <c r="CL1012" t="s">
        <v>8838</v>
      </c>
      <c r="CM1012">
        <v>663</v>
      </c>
      <c r="CN1012">
        <v>771</v>
      </c>
      <c r="CO1012">
        <v>197</v>
      </c>
      <c r="CP1012">
        <v>758</v>
      </c>
      <c r="CQ1012">
        <v>405</v>
      </c>
      <c r="CR1012" t="s">
        <v>8838</v>
      </c>
      <c r="CS1012" t="s">
        <v>8838</v>
      </c>
      <c r="CT1012" t="s">
        <v>8838</v>
      </c>
      <c r="CU1012">
        <v>13.94</v>
      </c>
      <c r="CV1012">
        <v>14.49</v>
      </c>
      <c r="CW1012">
        <v>57.74</v>
      </c>
      <c r="CX1012">
        <v>10.45</v>
      </c>
      <c r="CY1012">
        <v>27.66</v>
      </c>
      <c r="CZ1012" t="s">
        <v>8838</v>
      </c>
      <c r="DA1012" t="s">
        <v>8838</v>
      </c>
      <c r="DB1012" t="s">
        <v>8838</v>
      </c>
      <c r="DC1012">
        <v>1.05</v>
      </c>
      <c r="DD1012">
        <v>1.22</v>
      </c>
      <c r="DE1012">
        <v>1.3</v>
      </c>
      <c r="DF1012">
        <v>0.85</v>
      </c>
      <c r="DG1012">
        <v>1.21</v>
      </c>
      <c r="DH1012" t="s">
        <v>8838</v>
      </c>
      <c r="DI1012" t="s">
        <v>8838</v>
      </c>
      <c r="DJ1012" t="s">
        <v>8838</v>
      </c>
      <c r="DK1012" s="5" t="e">
        <f>(CL1012*3+CK1012*2+CJ1012)/6</f>
        <v>#VALUE!</v>
      </c>
      <c r="DL1012">
        <f>BG1012+(BG1012*(CF1012-8.25)/8.25)</f>
        <v>2417.030303030303</v>
      </c>
      <c r="DM1012">
        <f>BH1012+(BH1012*(CG1012-8.25)/8.25)</f>
        <v>648.26666666666665</v>
      </c>
      <c r="DN1012">
        <f>BI1012+(BI1012*(CH1012-8.25)/8.25)</f>
        <v>2355.6436363636362</v>
      </c>
      <c r="DO1012">
        <f>BJ1012+(BJ1012*(CI1012-8.25)/8.25)</f>
        <v>1401.4181818181817</v>
      </c>
      <c r="DP1012" t="e">
        <f>BK1012+(BK1012*(CJ1012-8.25)/8.25)</f>
        <v>#VALUE!</v>
      </c>
      <c r="DQ1012" t="e">
        <f>BL1012+(BL1012*(CK1012-8.25)/8.25)</f>
        <v>#VALUE!</v>
      </c>
      <c r="DR1012" t="e">
        <f>BM1012+(BM1012*(CL1012-8.25)/8.25)</f>
        <v>#VALUE!</v>
      </c>
      <c r="DS1012" s="7">
        <f>DL1012*10^8/$H1012</f>
        <v>7855.46714167966</v>
      </c>
      <c r="DT1012" s="7">
        <f>DM1012*10^8/$H1012</f>
        <v>2106.8984913683789</v>
      </c>
      <c r="DU1012" s="7">
        <f>DN1012*10^8/$H1012</f>
        <v>7655.9574614192725</v>
      </c>
      <c r="DV1012" s="7">
        <f>DO1012*10^8/$H1012</f>
        <v>4554.6778893186092</v>
      </c>
      <c r="DW1012" s="7" t="e">
        <f>DP1012*10^8/$H1012</f>
        <v>#VALUE!</v>
      </c>
      <c r="DX1012" s="7" t="e">
        <f>DQ1012*10^8/$H1012</f>
        <v>#VALUE!</v>
      </c>
      <c r="DY1012" s="7" t="e">
        <f>DR1012*10^8/$H1012</f>
        <v>#VALUE!</v>
      </c>
      <c r="DZ1012" s="7">
        <f>DS1012*10^8/$H1012</f>
        <v>25530.653850985313</v>
      </c>
      <c r="EA1012" s="7" t="e">
        <f>DY1012*0.8</f>
        <v>#VALUE!</v>
      </c>
      <c r="EB1012" s="9" t="e">
        <f>F1012-#REF!</f>
        <v>#REF!</v>
      </c>
      <c r="EC1012" s="3" t="e">
        <f>EB1012/#REF!*100</f>
        <v>#REF!</v>
      </c>
      <c r="ED1012" s="3" t="e">
        <f>DX1012-F1012</f>
        <v>#VALUE!</v>
      </c>
      <c r="EE1012" s="11" t="e">
        <f>ED1012/F1012</f>
        <v>#VALUE!</v>
      </c>
      <c r="EF1012" s="3" t="e">
        <f>F1012-#REF!</f>
        <v>#REF!</v>
      </c>
    </row>
    <row r="1013" spans="1:136" x14ac:dyDescent="0.3">
      <c r="A1013">
        <v>616</v>
      </c>
      <c r="B1013" s="17" t="s">
        <v>9455</v>
      </c>
      <c r="C1013" s="16" t="str">
        <f>"https://finance.naver.com/item/frgn.nhn?code="&amp;B1013</f>
        <v>https://finance.naver.com/item/frgn.nhn?code=004560</v>
      </c>
      <c r="D1013" t="s">
        <v>575</v>
      </c>
      <c r="E1013" t="s">
        <v>4741</v>
      </c>
      <c r="F1013" s="18">
        <f>VALUE(LEFT(E1013,FIND("/",E1013)-1))</f>
        <v>21200</v>
      </c>
      <c r="G1013" s="6" t="s">
        <v>4742</v>
      </c>
      <c r="H1013" s="6">
        <f>VALUE(LEFT(G1013,FIND("/",G1013)-1)) + VALUE(MID(G1013,FIND("/",G1013)+1,LEN(G1013)))</f>
        <v>15188663</v>
      </c>
      <c r="I1013">
        <v>0</v>
      </c>
      <c r="J1013" s="1">
        <f>F1013*H1013/(10^8)</f>
        <v>3219.9965560000001</v>
      </c>
      <c r="K1013" s="1">
        <v>6608</v>
      </c>
      <c r="L1013" s="1">
        <v>7259</v>
      </c>
      <c r="M1013" s="1">
        <v>7127</v>
      </c>
      <c r="N1013" s="1">
        <v>7333</v>
      </c>
      <c r="O1013" s="1">
        <v>6802</v>
      </c>
      <c r="P1013" t="s">
        <v>8838</v>
      </c>
      <c r="Q1013" t="s">
        <v>8838</v>
      </c>
      <c r="R1013" t="s">
        <v>8838</v>
      </c>
      <c r="S1013">
        <v>363</v>
      </c>
      <c r="T1013">
        <v>307</v>
      </c>
      <c r="U1013">
        <v>350</v>
      </c>
      <c r="V1013">
        <v>365</v>
      </c>
      <c r="W1013">
        <v>334</v>
      </c>
      <c r="X1013" t="s">
        <v>8838</v>
      </c>
      <c r="Y1013" t="s">
        <v>8838</v>
      </c>
      <c r="Z1013" t="s">
        <v>8838</v>
      </c>
      <c r="AA1013">
        <v>219</v>
      </c>
      <c r="AB1013">
        <v>198</v>
      </c>
      <c r="AC1013">
        <v>194</v>
      </c>
      <c r="AD1013">
        <v>218</v>
      </c>
      <c r="AE1013">
        <v>236</v>
      </c>
      <c r="AF1013" t="s">
        <v>8838</v>
      </c>
      <c r="AG1013" t="s">
        <v>8838</v>
      </c>
      <c r="AH1013" t="s">
        <v>8838</v>
      </c>
      <c r="AI1013" s="1">
        <v>5677</v>
      </c>
      <c r="AJ1013" s="1">
        <v>5846</v>
      </c>
      <c r="AK1013" s="1">
        <v>6056</v>
      </c>
      <c r="AL1013" s="1">
        <v>6086</v>
      </c>
      <c r="AM1013" s="1">
        <v>6485</v>
      </c>
      <c r="AN1013" t="s">
        <v>8838</v>
      </c>
      <c r="AO1013" t="s">
        <v>8838</v>
      </c>
      <c r="AP1013" t="s">
        <v>8838</v>
      </c>
      <c r="AQ1013" s="1">
        <v>2205</v>
      </c>
      <c r="AR1013" s="1">
        <v>2195</v>
      </c>
      <c r="AS1013" s="1">
        <v>2236</v>
      </c>
      <c r="AT1013" s="1">
        <v>2057</v>
      </c>
      <c r="AU1013" s="1">
        <v>2200</v>
      </c>
      <c r="AV1013" t="s">
        <v>8838</v>
      </c>
      <c r="AW1013" t="s">
        <v>8838</v>
      </c>
      <c r="AX1013" t="s">
        <v>8838</v>
      </c>
      <c r="AY1013" s="1">
        <v>3472</v>
      </c>
      <c r="AZ1013" s="1">
        <v>3650</v>
      </c>
      <c r="BA1013" s="1">
        <v>3820</v>
      </c>
      <c r="BB1013" s="1">
        <v>4030</v>
      </c>
      <c r="BC1013" s="1">
        <v>4285</v>
      </c>
      <c r="BD1013" t="s">
        <v>8838</v>
      </c>
      <c r="BE1013" t="s">
        <v>8838</v>
      </c>
      <c r="BF1013" t="s">
        <v>8838</v>
      </c>
      <c r="BG1013" s="1">
        <v>3472</v>
      </c>
      <c r="BH1013" s="1">
        <v>3650</v>
      </c>
      <c r="BI1013" s="1">
        <v>3820</v>
      </c>
      <c r="BJ1013" s="1">
        <v>4030</v>
      </c>
      <c r="BK1013" s="1">
        <v>4285</v>
      </c>
      <c r="BL1013" t="s">
        <v>8838</v>
      </c>
      <c r="BM1013" t="s">
        <v>8838</v>
      </c>
      <c r="BN1013" t="s">
        <v>8838</v>
      </c>
      <c r="BO1013">
        <v>759</v>
      </c>
      <c r="BP1013">
        <v>759</v>
      </c>
      <c r="BQ1013">
        <v>759</v>
      </c>
      <c r="BR1013">
        <v>759</v>
      </c>
      <c r="BS1013">
        <v>759</v>
      </c>
      <c r="BT1013" t="s">
        <v>8838</v>
      </c>
      <c r="BU1013" t="s">
        <v>8838</v>
      </c>
      <c r="BV1013" t="s">
        <v>8838</v>
      </c>
      <c r="BW1013">
        <v>3.81</v>
      </c>
      <c r="BX1013">
        <v>3.43</v>
      </c>
      <c r="BY1013">
        <v>3.27</v>
      </c>
      <c r="BZ1013">
        <v>3.59</v>
      </c>
      <c r="CA1013">
        <v>3.75</v>
      </c>
      <c r="CB1013" t="s">
        <v>8838</v>
      </c>
      <c r="CC1013" t="s">
        <v>8838</v>
      </c>
      <c r="CD1013" t="s">
        <v>8838</v>
      </c>
      <c r="CE1013">
        <v>6.51</v>
      </c>
      <c r="CF1013">
        <v>5.55</v>
      </c>
      <c r="CG1013">
        <v>5.2</v>
      </c>
      <c r="CH1013">
        <v>5.55</v>
      </c>
      <c r="CI1013">
        <v>5.68</v>
      </c>
      <c r="CJ1013" t="s">
        <v>8838</v>
      </c>
      <c r="CK1013" t="s">
        <v>8838</v>
      </c>
      <c r="CL1013" t="s">
        <v>8838</v>
      </c>
      <c r="CM1013" s="1">
        <v>1440</v>
      </c>
      <c r="CN1013" s="1">
        <v>1301</v>
      </c>
      <c r="CO1013" s="1">
        <v>1280</v>
      </c>
      <c r="CP1013" s="1">
        <v>1434</v>
      </c>
      <c r="CQ1013" s="1">
        <v>1554</v>
      </c>
      <c r="CR1013" t="s">
        <v>8838</v>
      </c>
      <c r="CS1013" t="s">
        <v>8838</v>
      </c>
      <c r="CT1013" t="s">
        <v>8838</v>
      </c>
      <c r="CU1013">
        <v>8.61</v>
      </c>
      <c r="CV1013">
        <v>8.99</v>
      </c>
      <c r="CW1013">
        <v>6.95</v>
      </c>
      <c r="CX1013">
        <v>6.28</v>
      </c>
      <c r="CY1013">
        <v>6.35</v>
      </c>
      <c r="CZ1013" t="s">
        <v>8838</v>
      </c>
      <c r="DA1013" t="s">
        <v>8838</v>
      </c>
      <c r="DB1013" t="s">
        <v>8838</v>
      </c>
      <c r="DC1013">
        <v>0.54</v>
      </c>
      <c r="DD1013">
        <v>0.49</v>
      </c>
      <c r="DE1013">
        <v>0.35</v>
      </c>
      <c r="DF1013">
        <v>0.34</v>
      </c>
      <c r="DG1013">
        <v>0.35</v>
      </c>
      <c r="DH1013" t="s">
        <v>8838</v>
      </c>
      <c r="DI1013" t="s">
        <v>8838</v>
      </c>
      <c r="DJ1013" t="s">
        <v>8838</v>
      </c>
      <c r="DK1013" s="5" t="e">
        <f>(CL1013*3+CK1013*2+CJ1013)/6</f>
        <v>#VALUE!</v>
      </c>
      <c r="DL1013">
        <f>BG1013+(BG1013*(CF1013-8.25)/8.25)</f>
        <v>2335.7090909090907</v>
      </c>
      <c r="DM1013">
        <f>BH1013+(BH1013*(CG1013-8.25)/8.25)</f>
        <v>2300.6060606060605</v>
      </c>
      <c r="DN1013">
        <f>BI1013+(BI1013*(CH1013-8.25)/8.25)</f>
        <v>2569.818181818182</v>
      </c>
      <c r="DO1013">
        <f>BJ1013+(BJ1013*(CI1013-8.25)/8.25)</f>
        <v>2774.5939393939393</v>
      </c>
      <c r="DP1013" t="e">
        <f>BK1013+(BK1013*(CJ1013-8.25)/8.25)</f>
        <v>#VALUE!</v>
      </c>
      <c r="DQ1013" t="e">
        <f>BL1013+(BL1013*(CK1013-8.25)/8.25)</f>
        <v>#VALUE!</v>
      </c>
      <c r="DR1013" t="e">
        <f>BM1013+(BM1013*(CL1013-8.25)/8.25)</f>
        <v>#VALUE!</v>
      </c>
      <c r="DS1013" s="7">
        <f>DL1013*10^8/$H1013</f>
        <v>15377.976922057527</v>
      </c>
      <c r="DT1013" s="7">
        <f>DM1013*10^8/$H1013</f>
        <v>15146.86355610142</v>
      </c>
      <c r="DU1013" s="7">
        <f>DN1013*10^8/$H1013</f>
        <v>16919.317926918138</v>
      </c>
      <c r="DV1013" s="7">
        <f>DO1013*10^8/$H1013</f>
        <v>18267.532431221491</v>
      </c>
      <c r="DW1013" s="7" t="e">
        <f>DP1013*10^8/$H1013</f>
        <v>#VALUE!</v>
      </c>
      <c r="DX1013" s="7" t="e">
        <f>DQ1013*10^8/$H1013</f>
        <v>#VALUE!</v>
      </c>
      <c r="DY1013" s="7" t="e">
        <f>DR1013*10^8/$H1013</f>
        <v>#VALUE!</v>
      </c>
      <c r="DZ1013" s="7">
        <f>DS1013*10^8/$H1013</f>
        <v>101246.41597524105</v>
      </c>
      <c r="EA1013" s="7" t="e">
        <f>DY1013*0.8</f>
        <v>#VALUE!</v>
      </c>
      <c r="EB1013" s="9" t="e">
        <f>F1013-#REF!</f>
        <v>#REF!</v>
      </c>
      <c r="EC1013" s="3" t="e">
        <f>EB1013/#REF!*100</f>
        <v>#REF!</v>
      </c>
      <c r="ED1013" s="3" t="e">
        <f>DX1013-F1013</f>
        <v>#VALUE!</v>
      </c>
      <c r="EE1013" s="11" t="e">
        <f>ED1013/F1013</f>
        <v>#VALUE!</v>
      </c>
      <c r="EF1013" s="3" t="e">
        <f>F1013-#REF!</f>
        <v>#REF!</v>
      </c>
    </row>
    <row r="1014" spans="1:136" hidden="1" x14ac:dyDescent="0.3">
      <c r="A1014">
        <v>1012</v>
      </c>
      <c r="B1014" s="17" t="s">
        <v>9851</v>
      </c>
      <c r="C1014" s="16" t="str">
        <f>"https://finance.naver.com/item/frgn.nhn?code="&amp;B1014</f>
        <v>https://finance.naver.com/item/frgn.nhn?code=318000</v>
      </c>
      <c r="D1014" t="s">
        <v>5732</v>
      </c>
      <c r="E1014" t="s">
        <v>5733</v>
      </c>
      <c r="F1014" s="18">
        <f>VALUE(LEFT(E1014,FIND("/",E1014)-1))</f>
        <v>9050</v>
      </c>
      <c r="G1014" s="6" t="s">
        <v>5734</v>
      </c>
      <c r="H1014" s="6">
        <f>VALUE(LEFT(G1014,FIND("/",G1014)-1)) + VALUE(MID(G1014,FIND("/",G1014)+1,LEN(G1014)))</f>
        <v>8176825</v>
      </c>
      <c r="I1014" s="1">
        <v>11750</v>
      </c>
      <c r="J1014" s="1">
        <f>F1014*H1014/(10^8)</f>
        <v>740.00266250000004</v>
      </c>
      <c r="K1014">
        <v>131</v>
      </c>
      <c r="L1014">
        <v>144</v>
      </c>
      <c r="M1014">
        <v>164</v>
      </c>
      <c r="N1014">
        <v>185</v>
      </c>
      <c r="O1014">
        <v>198</v>
      </c>
      <c r="P1014" t="s">
        <v>8838</v>
      </c>
      <c r="Q1014" t="s">
        <v>8838</v>
      </c>
      <c r="R1014" t="s">
        <v>8838</v>
      </c>
      <c r="S1014">
        <v>17</v>
      </c>
      <c r="T1014">
        <v>22</v>
      </c>
      <c r="U1014">
        <v>29</v>
      </c>
      <c r="V1014">
        <v>30</v>
      </c>
      <c r="W1014">
        <v>34</v>
      </c>
      <c r="X1014" t="s">
        <v>8838</v>
      </c>
      <c r="Y1014" t="s">
        <v>8838</v>
      </c>
      <c r="Z1014" t="s">
        <v>8838</v>
      </c>
      <c r="AA1014">
        <v>16</v>
      </c>
      <c r="AB1014">
        <v>16</v>
      </c>
      <c r="AC1014">
        <v>21</v>
      </c>
      <c r="AD1014">
        <v>-14</v>
      </c>
      <c r="AE1014">
        <v>31</v>
      </c>
      <c r="AF1014" t="s">
        <v>8838</v>
      </c>
      <c r="AG1014" t="s">
        <v>8838</v>
      </c>
      <c r="AH1014" t="s">
        <v>8838</v>
      </c>
      <c r="AI1014">
        <v>146</v>
      </c>
      <c r="AJ1014">
        <v>168</v>
      </c>
      <c r="AK1014">
        <v>198</v>
      </c>
      <c r="AL1014">
        <v>282</v>
      </c>
      <c r="AM1014">
        <v>311</v>
      </c>
      <c r="AN1014" t="s">
        <v>8838</v>
      </c>
      <c r="AO1014" t="s">
        <v>8838</v>
      </c>
      <c r="AP1014" t="s">
        <v>8838</v>
      </c>
      <c r="AQ1014">
        <v>68</v>
      </c>
      <c r="AR1014">
        <v>79</v>
      </c>
      <c r="AS1014">
        <v>88</v>
      </c>
      <c r="AT1014">
        <v>25</v>
      </c>
      <c r="AU1014">
        <v>29</v>
      </c>
      <c r="AV1014" t="s">
        <v>8838</v>
      </c>
      <c r="AW1014" t="s">
        <v>8838</v>
      </c>
      <c r="AX1014" t="s">
        <v>8838</v>
      </c>
      <c r="AY1014">
        <v>78</v>
      </c>
      <c r="AZ1014">
        <v>89</v>
      </c>
      <c r="BA1014">
        <v>110</v>
      </c>
      <c r="BB1014">
        <v>257</v>
      </c>
      <c r="BC1014">
        <v>282</v>
      </c>
      <c r="BD1014" t="s">
        <v>8838</v>
      </c>
      <c r="BE1014" t="s">
        <v>8838</v>
      </c>
      <c r="BF1014" t="s">
        <v>8838</v>
      </c>
      <c r="BG1014">
        <v>78</v>
      </c>
      <c r="BH1014">
        <v>89</v>
      </c>
      <c r="BI1014">
        <v>110</v>
      </c>
      <c r="BJ1014">
        <v>257</v>
      </c>
      <c r="BK1014">
        <v>282</v>
      </c>
      <c r="BL1014" t="s">
        <v>8838</v>
      </c>
      <c r="BM1014" t="s">
        <v>8838</v>
      </c>
      <c r="BN1014" t="s">
        <v>8838</v>
      </c>
      <c r="BO1014">
        <v>12</v>
      </c>
      <c r="BP1014">
        <v>11</v>
      </c>
      <c r="BQ1014">
        <v>11</v>
      </c>
      <c r="BR1014">
        <v>16</v>
      </c>
      <c r="BS1014">
        <v>16</v>
      </c>
      <c r="BT1014" t="s">
        <v>8838</v>
      </c>
      <c r="BU1014" t="s">
        <v>8838</v>
      </c>
      <c r="BV1014" t="s">
        <v>8838</v>
      </c>
      <c r="BW1014">
        <v>10.98</v>
      </c>
      <c r="BX1014" t="s">
        <v>0</v>
      </c>
      <c r="BY1014">
        <v>11.64</v>
      </c>
      <c r="BZ1014">
        <v>-5.86</v>
      </c>
      <c r="CA1014">
        <v>10.55</v>
      </c>
      <c r="CB1014" t="s">
        <v>8838</v>
      </c>
      <c r="CC1014" t="s">
        <v>8838</v>
      </c>
      <c r="CD1014" t="s">
        <v>8838</v>
      </c>
      <c r="CE1014">
        <v>22.04</v>
      </c>
      <c r="CF1014" t="s">
        <v>0</v>
      </c>
      <c r="CG1014">
        <v>21.41</v>
      </c>
      <c r="CH1014">
        <v>-7.66</v>
      </c>
      <c r="CI1014">
        <v>11.6</v>
      </c>
      <c r="CJ1014" t="s">
        <v>8838</v>
      </c>
      <c r="CK1014" t="s">
        <v>8838</v>
      </c>
      <c r="CL1014" t="s">
        <v>8838</v>
      </c>
      <c r="CM1014">
        <v>267</v>
      </c>
      <c r="CN1014">
        <v>281</v>
      </c>
      <c r="CO1014">
        <v>336</v>
      </c>
      <c r="CP1014">
        <v>-197</v>
      </c>
      <c r="CQ1014">
        <v>384</v>
      </c>
      <c r="CR1014" t="s">
        <v>8838</v>
      </c>
      <c r="CS1014" t="s">
        <v>8838</v>
      </c>
      <c r="CT1014" t="s">
        <v>8838</v>
      </c>
      <c r="CU1014" t="s">
        <v>8838</v>
      </c>
      <c r="CV1014" t="s">
        <v>8838</v>
      </c>
      <c r="CW1014" t="s">
        <v>8838</v>
      </c>
      <c r="CX1014" t="s">
        <v>2</v>
      </c>
      <c r="CY1014">
        <v>21.19</v>
      </c>
      <c r="CZ1014" t="s">
        <v>8838</v>
      </c>
      <c r="DA1014" t="s">
        <v>8838</v>
      </c>
      <c r="DB1014" t="s">
        <v>8838</v>
      </c>
      <c r="DC1014" t="s">
        <v>8838</v>
      </c>
      <c r="DD1014" t="s">
        <v>8838</v>
      </c>
      <c r="DE1014" t="s">
        <v>8838</v>
      </c>
      <c r="DF1014">
        <v>2.16</v>
      </c>
      <c r="DG1014">
        <v>2.33</v>
      </c>
      <c r="DH1014" t="s">
        <v>8838</v>
      </c>
      <c r="DI1014" t="s">
        <v>8838</v>
      </c>
      <c r="DJ1014" t="s">
        <v>8838</v>
      </c>
      <c r="DK1014" s="5" t="e">
        <f>(CL1014*3+CK1014*2+CJ1014)/6</f>
        <v>#VALUE!</v>
      </c>
      <c r="DL1014" t="e">
        <f>BG1014+(BG1014*(CF1014-8.25)/8.25)</f>
        <v>#VALUE!</v>
      </c>
      <c r="DM1014">
        <f>BH1014+(BH1014*(CG1014-8.25)/8.25)</f>
        <v>230.96848484848485</v>
      </c>
      <c r="DN1014">
        <f>BI1014+(BI1014*(CH1014-8.25)/8.25)</f>
        <v>-102.13333333333333</v>
      </c>
      <c r="DO1014">
        <f>BJ1014+(BJ1014*(CI1014-8.25)/8.25)</f>
        <v>361.35757575757577</v>
      </c>
      <c r="DP1014" t="e">
        <f>BK1014+(BK1014*(CJ1014-8.25)/8.25)</f>
        <v>#VALUE!</v>
      </c>
      <c r="DQ1014" t="e">
        <f>BL1014+(BL1014*(CK1014-8.25)/8.25)</f>
        <v>#VALUE!</v>
      </c>
      <c r="DR1014" t="e">
        <f>BM1014+(BM1014*(CL1014-8.25)/8.25)</f>
        <v>#VALUE!</v>
      </c>
      <c r="DS1014" s="7" t="e">
        <f>DL1014*10^8/$H1014</f>
        <v>#VALUE!</v>
      </c>
      <c r="DT1014" s="7">
        <f>DM1014*10^8/$H1014</f>
        <v>2824.6719826886942</v>
      </c>
      <c r="DU1014" s="7">
        <f>DN1014*10^8/$H1014</f>
        <v>-1249.05856898409</v>
      </c>
      <c r="DV1014" s="7">
        <f>DO1014*10^8/$H1014</f>
        <v>4419.2895868209944</v>
      </c>
      <c r="DW1014" s="7" t="e">
        <f>DP1014*10^8/$H1014</f>
        <v>#VALUE!</v>
      </c>
      <c r="DX1014" s="7" t="e">
        <f>DQ1014*10^8/$H1014</f>
        <v>#VALUE!</v>
      </c>
      <c r="DY1014" s="7" t="e">
        <f>DR1014*10^8/$H1014</f>
        <v>#VALUE!</v>
      </c>
      <c r="DZ1014" s="7" t="e">
        <f>DS1014*10^8/$H1014</f>
        <v>#VALUE!</v>
      </c>
      <c r="EA1014" s="7" t="e">
        <f>DY1014*0.8</f>
        <v>#VALUE!</v>
      </c>
      <c r="EB1014" s="9" t="e">
        <f>F1014-#REF!</f>
        <v>#REF!</v>
      </c>
      <c r="EC1014" s="3" t="e">
        <f>EB1014/#REF!*100</f>
        <v>#REF!</v>
      </c>
      <c r="ED1014" s="3" t="e">
        <f>DX1014-F1014</f>
        <v>#VALUE!</v>
      </c>
      <c r="EE1014" s="11" t="e">
        <f>ED1014/F1014</f>
        <v>#VALUE!</v>
      </c>
      <c r="EF1014" s="3" t="e">
        <f>F1014-#REF!</f>
        <v>#REF!</v>
      </c>
    </row>
    <row r="1015" spans="1:136" x14ac:dyDescent="0.3">
      <c r="A1015">
        <v>408</v>
      </c>
      <c r="B1015" s="17" t="s">
        <v>9247</v>
      </c>
      <c r="C1015" s="16" t="str">
        <f>"https://finance.naver.com/item/frgn.nhn?code="&amp;B1015</f>
        <v>https://finance.naver.com/item/frgn.nhn?code=003160</v>
      </c>
      <c r="D1015" t="s">
        <v>386</v>
      </c>
      <c r="E1015" t="s">
        <v>4312</v>
      </c>
      <c r="F1015" s="18">
        <f>VALUE(LEFT(E1015,FIND("/",E1015)-1))</f>
        <v>10200</v>
      </c>
      <c r="G1015" s="6" t="s">
        <v>4313</v>
      </c>
      <c r="H1015" s="6">
        <f>VALUE(LEFT(G1015,FIND("/",G1015)-1)) + VALUE(MID(G1015,FIND("/",G1015)+1,LEN(G1015)))</f>
        <v>31496785</v>
      </c>
      <c r="I1015">
        <v>255</v>
      </c>
      <c r="J1015" s="1">
        <f>F1015*H1015/(10^8)</f>
        <v>3212.6720700000001</v>
      </c>
      <c r="K1015" s="1">
        <v>1097</v>
      </c>
      <c r="L1015" s="1">
        <v>1522</v>
      </c>
      <c r="M1015" s="1">
        <v>1960</v>
      </c>
      <c r="N1015" s="1">
        <v>1095</v>
      </c>
      <c r="O1015" s="1">
        <v>1623</v>
      </c>
      <c r="P1015" s="1">
        <v>2297</v>
      </c>
      <c r="Q1015" s="1">
        <v>2947</v>
      </c>
      <c r="R1015" s="1">
        <v>3435</v>
      </c>
      <c r="S1015">
        <v>55</v>
      </c>
      <c r="T1015">
        <v>115</v>
      </c>
      <c r="U1015">
        <v>215</v>
      </c>
      <c r="V1015">
        <v>-65</v>
      </c>
      <c r="W1015">
        <v>55</v>
      </c>
      <c r="X1015">
        <v>219</v>
      </c>
      <c r="Y1015">
        <v>469</v>
      </c>
      <c r="Z1015">
        <v>596</v>
      </c>
      <c r="AA1015">
        <v>17</v>
      </c>
      <c r="AB1015">
        <v>194</v>
      </c>
      <c r="AC1015">
        <v>147</v>
      </c>
      <c r="AD1015">
        <v>5</v>
      </c>
      <c r="AE1015">
        <v>57</v>
      </c>
      <c r="AF1015">
        <v>181</v>
      </c>
      <c r="AG1015">
        <v>363</v>
      </c>
      <c r="AH1015">
        <v>464</v>
      </c>
      <c r="AI1015" s="1">
        <v>1796</v>
      </c>
      <c r="AJ1015" s="1">
        <v>2016</v>
      </c>
      <c r="AK1015" s="1">
        <v>2105</v>
      </c>
      <c r="AL1015" s="1">
        <v>2148</v>
      </c>
      <c r="AM1015" s="1">
        <v>2289</v>
      </c>
      <c r="AN1015" s="1">
        <v>2432</v>
      </c>
      <c r="AO1015" s="1">
        <v>2800</v>
      </c>
      <c r="AP1015" s="1">
        <v>3193</v>
      </c>
      <c r="AQ1015">
        <v>644</v>
      </c>
      <c r="AR1015">
        <v>680</v>
      </c>
      <c r="AS1015">
        <v>664</v>
      </c>
      <c r="AT1015">
        <v>725</v>
      </c>
      <c r="AU1015">
        <v>905</v>
      </c>
      <c r="AV1015">
        <v>892</v>
      </c>
      <c r="AW1015">
        <v>924</v>
      </c>
      <c r="AX1015">
        <v>895</v>
      </c>
      <c r="AY1015" s="1">
        <v>1152</v>
      </c>
      <c r="AZ1015" s="1">
        <v>1335</v>
      </c>
      <c r="BA1015" s="1">
        <v>1441</v>
      </c>
      <c r="BB1015" s="1">
        <v>1423</v>
      </c>
      <c r="BC1015" s="1">
        <v>1383</v>
      </c>
      <c r="BD1015" s="1">
        <v>1540</v>
      </c>
      <c r="BE1015" s="1">
        <v>1876</v>
      </c>
      <c r="BF1015" s="1">
        <v>2298</v>
      </c>
      <c r="BG1015" s="1">
        <v>1119</v>
      </c>
      <c r="BH1015" s="1">
        <v>1293</v>
      </c>
      <c r="BI1015" s="1">
        <v>1355</v>
      </c>
      <c r="BJ1015" s="1">
        <v>1341</v>
      </c>
      <c r="BK1015" s="1">
        <v>1298</v>
      </c>
      <c r="BL1015" s="1">
        <v>1455</v>
      </c>
      <c r="BM1015" s="1">
        <v>1791</v>
      </c>
      <c r="BN1015" s="1">
        <v>2213</v>
      </c>
      <c r="BO1015">
        <v>172</v>
      </c>
      <c r="BP1015">
        <v>172</v>
      </c>
      <c r="BQ1015">
        <v>172</v>
      </c>
      <c r="BR1015">
        <v>172</v>
      </c>
      <c r="BS1015">
        <v>172</v>
      </c>
      <c r="BT1015">
        <v>172</v>
      </c>
      <c r="BU1015">
        <v>172</v>
      </c>
      <c r="BV1015">
        <v>172</v>
      </c>
      <c r="BW1015">
        <v>0.97</v>
      </c>
      <c r="BX1015">
        <v>10.199999999999999</v>
      </c>
      <c r="BY1015">
        <v>7.13</v>
      </c>
      <c r="BZ1015">
        <v>0.24</v>
      </c>
      <c r="CA1015">
        <v>2.59</v>
      </c>
      <c r="CB1015">
        <v>7.67</v>
      </c>
      <c r="CC1015">
        <v>13.88</v>
      </c>
      <c r="CD1015">
        <v>15.48</v>
      </c>
      <c r="CE1015">
        <v>0.89</v>
      </c>
      <c r="CF1015">
        <v>15.19</v>
      </c>
      <c r="CG1015">
        <v>7.86</v>
      </c>
      <c r="CH1015">
        <v>0.48</v>
      </c>
      <c r="CI1015">
        <v>4.13</v>
      </c>
      <c r="CJ1015">
        <v>13.29</v>
      </c>
      <c r="CK1015">
        <v>22.61</v>
      </c>
      <c r="CL1015">
        <v>23.43</v>
      </c>
      <c r="CM1015">
        <v>32</v>
      </c>
      <c r="CN1015">
        <v>582</v>
      </c>
      <c r="CO1015">
        <v>330</v>
      </c>
      <c r="CP1015">
        <v>21</v>
      </c>
      <c r="CQ1015">
        <v>173</v>
      </c>
      <c r="CR1015">
        <v>581</v>
      </c>
      <c r="CS1015" s="1">
        <v>1165</v>
      </c>
      <c r="CT1015" s="1">
        <v>1489</v>
      </c>
      <c r="CU1015">
        <v>147.68</v>
      </c>
      <c r="CV1015">
        <v>8.82</v>
      </c>
      <c r="CW1015">
        <v>10.58</v>
      </c>
      <c r="CX1015">
        <v>169.79</v>
      </c>
      <c r="CY1015">
        <v>27.59</v>
      </c>
      <c r="CZ1015">
        <v>17.559999999999999</v>
      </c>
      <c r="DA1015">
        <v>8.75</v>
      </c>
      <c r="DB1015">
        <v>6.85</v>
      </c>
      <c r="DC1015">
        <v>1.25</v>
      </c>
      <c r="DD1015">
        <v>1.19</v>
      </c>
      <c r="DE1015">
        <v>0.77</v>
      </c>
      <c r="DF1015">
        <v>0.78</v>
      </c>
      <c r="DG1015">
        <v>1.03</v>
      </c>
      <c r="DH1015">
        <v>1.99</v>
      </c>
      <c r="DI1015">
        <v>1.65</v>
      </c>
      <c r="DJ1015">
        <v>1.35</v>
      </c>
      <c r="DK1015" s="5">
        <f>(CL1015*3+CK1015*2+CJ1015)/6</f>
        <v>21.466666666666665</v>
      </c>
      <c r="DL1015">
        <f>BG1015+(BG1015*(CF1015-8.25)/8.25)</f>
        <v>2060.3163636363633</v>
      </c>
      <c r="DM1015">
        <f>BH1015+(BH1015*(CG1015-8.25)/8.25)</f>
        <v>1231.8763636363637</v>
      </c>
      <c r="DN1015">
        <f>BI1015+(BI1015*(CH1015-8.25)/8.25)</f>
        <v>78.836363636363785</v>
      </c>
      <c r="DO1015">
        <f>BJ1015+(BJ1015*(CI1015-8.25)/8.25)</f>
        <v>671.31272727272722</v>
      </c>
      <c r="DP1015">
        <f>BK1015+(BK1015*(CJ1015-8.25)/8.25)</f>
        <v>2090.96</v>
      </c>
      <c r="DQ1015">
        <f>BL1015+(BL1015*(CK1015-8.25)/8.25)</f>
        <v>3987.5818181818181</v>
      </c>
      <c r="DR1015">
        <f>BM1015+(BM1015*(CL1015-8.25)/8.25)</f>
        <v>5086.4400000000005</v>
      </c>
      <c r="DS1015" s="7">
        <f>DL1015*10^8/$H1015</f>
        <v>6541.3545021701839</v>
      </c>
      <c r="DT1015" s="7">
        <f>DM1015*10^8/$H1015</f>
        <v>3911.1177970588542</v>
      </c>
      <c r="DU1015" s="7">
        <f>DN1015*10^8/$H1015</f>
        <v>250.29971673732345</v>
      </c>
      <c r="DV1015" s="7">
        <f>DO1015*10^8/$H1015</f>
        <v>2131.3690501196461</v>
      </c>
      <c r="DW1015" s="7">
        <f>DP1015*10^8/$H1015</f>
        <v>6638.6458173429446</v>
      </c>
      <c r="DX1015" s="7">
        <f>DQ1015*10^8/$H1015</f>
        <v>12660.282051586593</v>
      </c>
      <c r="DY1015" s="7">
        <f>DR1015*10^8/$H1015</f>
        <v>16149.076802600648</v>
      </c>
      <c r="DZ1015" s="7">
        <f>DS1015*10^8/$H1015</f>
        <v>20768.324456512575</v>
      </c>
      <c r="EA1015" s="7">
        <f>DY1015*0.8</f>
        <v>12919.261442080518</v>
      </c>
      <c r="EB1015" s="9" t="e">
        <f>F1015-#REF!</f>
        <v>#REF!</v>
      </c>
      <c r="EC1015" s="3" t="e">
        <f>EB1015/#REF!*100</f>
        <v>#REF!</v>
      </c>
      <c r="ED1015" s="3">
        <f>DX1015-F1015</f>
        <v>2460.2820515865933</v>
      </c>
      <c r="EE1015" s="11">
        <f>ED1015/F1015</f>
        <v>0.24120412270456798</v>
      </c>
      <c r="EF1015" s="3" t="e">
        <f>F1015-#REF!</f>
        <v>#REF!</v>
      </c>
    </row>
    <row r="1016" spans="1:136" x14ac:dyDescent="0.3">
      <c r="A1016">
        <v>398</v>
      </c>
      <c r="B1016" s="17" t="s">
        <v>9237</v>
      </c>
      <c r="C1016" s="16" t="str">
        <f>"https://finance.naver.com/item/frgn.nhn?code="&amp;B1016</f>
        <v>https://finance.naver.com/item/frgn.nhn?code=029530</v>
      </c>
      <c r="D1016" t="s">
        <v>377</v>
      </c>
      <c r="E1016" t="s">
        <v>4293</v>
      </c>
      <c r="F1016" s="18">
        <f>VALUE(LEFT(E1016,FIND("/",E1016)-1))</f>
        <v>31850</v>
      </c>
      <c r="G1016" s="6" t="s">
        <v>4294</v>
      </c>
      <c r="H1016" s="6">
        <f>VALUE(LEFT(G1016,FIND("/",G1016)-1)) + VALUE(MID(G1016,FIND("/",G1016)+1,LEN(G1016)))</f>
        <v>10080029</v>
      </c>
      <c r="I1016" s="1">
        <v>247820</v>
      </c>
      <c r="J1016" s="1">
        <f>F1016*H1016/(10^8)</f>
        <v>3210.4892365000001</v>
      </c>
      <c r="K1016" s="1">
        <v>5073</v>
      </c>
      <c r="L1016" s="1">
        <v>5584</v>
      </c>
      <c r="M1016" s="1">
        <v>5579</v>
      </c>
      <c r="N1016" s="1">
        <v>4271</v>
      </c>
      <c r="O1016" s="1">
        <v>3358</v>
      </c>
      <c r="P1016" t="s">
        <v>8838</v>
      </c>
      <c r="Q1016" t="s">
        <v>8838</v>
      </c>
      <c r="R1016" t="s">
        <v>8838</v>
      </c>
      <c r="S1016">
        <v>163</v>
      </c>
      <c r="T1016">
        <v>326</v>
      </c>
      <c r="U1016">
        <v>249</v>
      </c>
      <c r="V1016">
        <v>63</v>
      </c>
      <c r="W1016">
        <v>-146</v>
      </c>
      <c r="X1016" t="s">
        <v>8838</v>
      </c>
      <c r="Y1016" t="s">
        <v>8838</v>
      </c>
      <c r="Z1016" t="s">
        <v>8838</v>
      </c>
      <c r="AA1016">
        <v>318</v>
      </c>
      <c r="AB1016">
        <v>317</v>
      </c>
      <c r="AC1016">
        <v>350</v>
      </c>
      <c r="AD1016">
        <v>145</v>
      </c>
      <c r="AE1016">
        <v>-134</v>
      </c>
      <c r="AF1016" t="s">
        <v>8838</v>
      </c>
      <c r="AG1016" t="s">
        <v>8838</v>
      </c>
      <c r="AH1016" t="s">
        <v>8838</v>
      </c>
      <c r="AI1016" s="1">
        <v>9322</v>
      </c>
      <c r="AJ1016" s="1">
        <v>9405</v>
      </c>
      <c r="AK1016" s="1">
        <v>9502</v>
      </c>
      <c r="AL1016" s="1">
        <v>9475</v>
      </c>
      <c r="AM1016" s="1">
        <v>9162</v>
      </c>
      <c r="AN1016" t="s">
        <v>8838</v>
      </c>
      <c r="AO1016" t="s">
        <v>8838</v>
      </c>
      <c r="AP1016" t="s">
        <v>8838</v>
      </c>
      <c r="AQ1016">
        <v>910</v>
      </c>
      <c r="AR1016">
        <v>847</v>
      </c>
      <c r="AS1016">
        <v>787</v>
      </c>
      <c r="AT1016">
        <v>769</v>
      </c>
      <c r="AU1016">
        <v>677</v>
      </c>
      <c r="AV1016" t="s">
        <v>8838</v>
      </c>
      <c r="AW1016" t="s">
        <v>8838</v>
      </c>
      <c r="AX1016" t="s">
        <v>8838</v>
      </c>
      <c r="AY1016" s="1">
        <v>8412</v>
      </c>
      <c r="AZ1016" s="1">
        <v>8558</v>
      </c>
      <c r="BA1016" s="1">
        <v>8716</v>
      </c>
      <c r="BB1016" s="1">
        <v>8706</v>
      </c>
      <c r="BC1016" s="1">
        <v>8485</v>
      </c>
      <c r="BD1016" t="s">
        <v>8838</v>
      </c>
      <c r="BE1016" t="s">
        <v>8838</v>
      </c>
      <c r="BF1016" t="s">
        <v>8838</v>
      </c>
      <c r="BG1016" s="1">
        <v>8412</v>
      </c>
      <c r="BH1016" s="1">
        <v>8558</v>
      </c>
      <c r="BI1016" s="1">
        <v>8716</v>
      </c>
      <c r="BJ1016" s="1">
        <v>8706</v>
      </c>
      <c r="BK1016" s="1">
        <v>8485</v>
      </c>
      <c r="BL1016" t="s">
        <v>8838</v>
      </c>
      <c r="BM1016" t="s">
        <v>8838</v>
      </c>
      <c r="BN1016" t="s">
        <v>8838</v>
      </c>
      <c r="BO1016">
        <v>504</v>
      </c>
      <c r="BP1016">
        <v>504</v>
      </c>
      <c r="BQ1016">
        <v>504</v>
      </c>
      <c r="BR1016">
        <v>504</v>
      </c>
      <c r="BS1016">
        <v>504</v>
      </c>
      <c r="BT1016" t="s">
        <v>8838</v>
      </c>
      <c r="BU1016" t="s">
        <v>8838</v>
      </c>
      <c r="BV1016" t="s">
        <v>8838</v>
      </c>
      <c r="BW1016">
        <v>3.42</v>
      </c>
      <c r="BX1016">
        <v>3.38</v>
      </c>
      <c r="BY1016">
        <v>3.71</v>
      </c>
      <c r="BZ1016">
        <v>1.53</v>
      </c>
      <c r="CA1016">
        <v>-1.44</v>
      </c>
      <c r="CB1016" t="s">
        <v>8838</v>
      </c>
      <c r="CC1016" t="s">
        <v>8838</v>
      </c>
      <c r="CD1016" t="s">
        <v>8838</v>
      </c>
      <c r="CE1016">
        <v>3.83</v>
      </c>
      <c r="CF1016">
        <v>3.73</v>
      </c>
      <c r="CG1016">
        <v>4.0599999999999996</v>
      </c>
      <c r="CH1016">
        <v>1.66</v>
      </c>
      <c r="CI1016">
        <v>-1.56</v>
      </c>
      <c r="CJ1016" t="s">
        <v>8838</v>
      </c>
      <c r="CK1016" t="s">
        <v>8838</v>
      </c>
      <c r="CL1016" t="s">
        <v>8838</v>
      </c>
      <c r="CM1016" s="1">
        <v>3154</v>
      </c>
      <c r="CN1016" s="1">
        <v>3143</v>
      </c>
      <c r="CO1016" s="1">
        <v>3476</v>
      </c>
      <c r="CP1016" s="1">
        <v>1437</v>
      </c>
      <c r="CQ1016" s="1">
        <v>-1331</v>
      </c>
      <c r="CR1016" t="s">
        <v>8838</v>
      </c>
      <c r="CS1016" t="s">
        <v>8838</v>
      </c>
      <c r="CT1016" t="s">
        <v>8838</v>
      </c>
      <c r="CU1016">
        <v>17.41</v>
      </c>
      <c r="CV1016">
        <v>20.170000000000002</v>
      </c>
      <c r="CW1016">
        <v>13.21</v>
      </c>
      <c r="CX1016">
        <v>25.67</v>
      </c>
      <c r="CY1016" t="s">
        <v>2</v>
      </c>
      <c r="CZ1016" t="s">
        <v>8838</v>
      </c>
      <c r="DA1016" t="s">
        <v>8838</v>
      </c>
      <c r="DB1016" t="s">
        <v>8838</v>
      </c>
      <c r="DC1016">
        <v>0.65</v>
      </c>
      <c r="DD1016">
        <v>0.74</v>
      </c>
      <c r="DE1016">
        <v>0.52</v>
      </c>
      <c r="DF1016">
        <v>0.42</v>
      </c>
      <c r="DG1016">
        <v>0.31</v>
      </c>
      <c r="DH1016" t="s">
        <v>8838</v>
      </c>
      <c r="DI1016" t="s">
        <v>8838</v>
      </c>
      <c r="DJ1016" t="s">
        <v>8838</v>
      </c>
      <c r="DK1016" s="5" t="e">
        <f>(CL1016*3+CK1016*2+CJ1016)/6</f>
        <v>#VALUE!</v>
      </c>
      <c r="DL1016">
        <f>BG1016+(BG1016*(CF1016-8.25)/8.25)</f>
        <v>3803.2436363636371</v>
      </c>
      <c r="DM1016">
        <f>BH1016+(BH1016*(CG1016-8.25)/8.25)</f>
        <v>4211.5733333333328</v>
      </c>
      <c r="DN1016">
        <f>BI1016+(BI1016*(CH1016-8.25)/8.25)</f>
        <v>1753.7648484848478</v>
      </c>
      <c r="DO1016">
        <f>BJ1016+(BJ1016*(CI1016-8.25)/8.25)</f>
        <v>-1646.2254545454543</v>
      </c>
      <c r="DP1016" t="e">
        <f>BK1016+(BK1016*(CJ1016-8.25)/8.25)</f>
        <v>#VALUE!</v>
      </c>
      <c r="DQ1016" t="e">
        <f>BL1016+(BL1016*(CK1016-8.25)/8.25)</f>
        <v>#VALUE!</v>
      </c>
      <c r="DR1016" t="e">
        <f>BM1016+(BM1016*(CL1016-8.25)/8.25)</f>
        <v>#VALUE!</v>
      </c>
      <c r="DS1016" s="7">
        <f>DL1016*10^8/$H1016</f>
        <v>37730.483080590711</v>
      </c>
      <c r="DT1016" s="7">
        <f>DM1016*10^8/$H1016</f>
        <v>41781.361277168275</v>
      </c>
      <c r="DU1016" s="7">
        <f>DN1016*10^8/$H1016</f>
        <v>17398.410743509248</v>
      </c>
      <c r="DV1016" s="7">
        <f>DO1016*10^8/$H1016</f>
        <v>-16331.554745977957</v>
      </c>
      <c r="DW1016" s="7" t="e">
        <f>DP1016*10^8/$H1016</f>
        <v>#VALUE!</v>
      </c>
      <c r="DX1016" s="7" t="e">
        <f>DQ1016*10^8/$H1016</f>
        <v>#VALUE!</v>
      </c>
      <c r="DY1016" s="7" t="e">
        <f>DR1016*10^8/$H1016</f>
        <v>#VALUE!</v>
      </c>
      <c r="DZ1016" s="7">
        <f>DS1016*10^8/$H1016</f>
        <v>374309.2711399016</v>
      </c>
      <c r="EA1016" s="7" t="e">
        <f>DY1016*0.8</f>
        <v>#VALUE!</v>
      </c>
      <c r="EB1016" s="9" t="e">
        <f>F1016-#REF!</f>
        <v>#REF!</v>
      </c>
      <c r="EC1016" s="3" t="e">
        <f>EB1016/#REF!*100</f>
        <v>#REF!</v>
      </c>
      <c r="ED1016" s="3" t="e">
        <f>DX1016-F1016</f>
        <v>#VALUE!</v>
      </c>
      <c r="EE1016" s="11" t="e">
        <f>ED1016/F1016</f>
        <v>#VALUE!</v>
      </c>
      <c r="EF1016" s="3" t="e">
        <f>F1016-#REF!</f>
        <v>#REF!</v>
      </c>
    </row>
    <row r="1017" spans="1:136" hidden="1" x14ac:dyDescent="0.3">
      <c r="A1017">
        <v>1015</v>
      </c>
      <c r="B1017" s="17" t="s">
        <v>9854</v>
      </c>
      <c r="C1017" s="16" t="str">
        <f>"https://finance.naver.com/item/frgn.nhn?code="&amp;B1017</f>
        <v>https://finance.naver.com/item/frgn.nhn?code=317850</v>
      </c>
      <c r="D1017" t="s">
        <v>5741</v>
      </c>
      <c r="E1017" t="s">
        <v>5742</v>
      </c>
      <c r="F1017" s="18">
        <f>VALUE(LEFT(E1017,FIND("/",E1017)-1))</f>
        <v>6230</v>
      </c>
      <c r="G1017" s="6" t="s">
        <v>5743</v>
      </c>
      <c r="H1017" s="6">
        <f>VALUE(LEFT(G1017,FIND("/",G1017)-1)) + VALUE(MID(G1017,FIND("/",G1017)+1,LEN(G1017)))</f>
        <v>8324420</v>
      </c>
      <c r="I1017" s="1">
        <v>655800</v>
      </c>
      <c r="J1017" s="1">
        <f>F1017*H1017/(10^8)</f>
        <v>518.61136599999998</v>
      </c>
      <c r="K1017">
        <v>409</v>
      </c>
      <c r="L1017">
        <v>484</v>
      </c>
      <c r="M1017">
        <v>510</v>
      </c>
      <c r="N1017">
        <v>450</v>
      </c>
      <c r="O1017">
        <v>412</v>
      </c>
      <c r="P1017" t="s">
        <v>8838</v>
      </c>
      <c r="Q1017" t="s">
        <v>8838</v>
      </c>
      <c r="R1017" t="s">
        <v>8838</v>
      </c>
      <c r="S1017">
        <v>16</v>
      </c>
      <c r="T1017">
        <v>33</v>
      </c>
      <c r="U1017">
        <v>39</v>
      </c>
      <c r="V1017">
        <v>10</v>
      </c>
      <c r="W1017">
        <v>1</v>
      </c>
      <c r="X1017" t="s">
        <v>8838</v>
      </c>
      <c r="Y1017" t="s">
        <v>8838</v>
      </c>
      <c r="Z1017" t="s">
        <v>8838</v>
      </c>
      <c r="AA1017">
        <v>29</v>
      </c>
      <c r="AB1017">
        <v>18</v>
      </c>
      <c r="AC1017">
        <v>31</v>
      </c>
      <c r="AD1017">
        <v>17</v>
      </c>
      <c r="AE1017">
        <v>3</v>
      </c>
      <c r="AF1017" t="s">
        <v>8838</v>
      </c>
      <c r="AG1017" t="s">
        <v>8838</v>
      </c>
      <c r="AH1017" t="s">
        <v>8838</v>
      </c>
      <c r="AI1017">
        <v>502</v>
      </c>
      <c r="AJ1017">
        <v>583</v>
      </c>
      <c r="AK1017">
        <v>591</v>
      </c>
      <c r="AL1017">
        <v>756</v>
      </c>
      <c r="AM1017">
        <v>761</v>
      </c>
      <c r="AN1017" t="s">
        <v>8838</v>
      </c>
      <c r="AO1017" t="s">
        <v>8838</v>
      </c>
      <c r="AP1017" t="s">
        <v>8838</v>
      </c>
      <c r="AQ1017">
        <v>192</v>
      </c>
      <c r="AR1017">
        <v>265</v>
      </c>
      <c r="AS1017">
        <v>254</v>
      </c>
      <c r="AT1017">
        <v>322</v>
      </c>
      <c r="AU1017">
        <v>328</v>
      </c>
      <c r="AV1017" t="s">
        <v>8838</v>
      </c>
      <c r="AW1017" t="s">
        <v>8838</v>
      </c>
      <c r="AX1017" t="s">
        <v>8838</v>
      </c>
      <c r="AY1017">
        <v>310</v>
      </c>
      <c r="AZ1017">
        <v>317</v>
      </c>
      <c r="BA1017">
        <v>336</v>
      </c>
      <c r="BB1017">
        <v>434</v>
      </c>
      <c r="BC1017">
        <v>433</v>
      </c>
      <c r="BD1017" t="s">
        <v>8838</v>
      </c>
      <c r="BE1017" t="s">
        <v>8838</v>
      </c>
      <c r="BF1017" t="s">
        <v>8838</v>
      </c>
      <c r="BG1017">
        <v>310</v>
      </c>
      <c r="BH1017">
        <v>317</v>
      </c>
      <c r="BI1017">
        <v>336</v>
      </c>
      <c r="BJ1017">
        <v>434</v>
      </c>
      <c r="BK1017">
        <v>433</v>
      </c>
      <c r="BL1017" t="s">
        <v>8838</v>
      </c>
      <c r="BM1017" t="s">
        <v>8838</v>
      </c>
      <c r="BN1017" t="s">
        <v>8838</v>
      </c>
      <c r="BO1017">
        <v>22</v>
      </c>
      <c r="BP1017">
        <v>22</v>
      </c>
      <c r="BQ1017">
        <v>33</v>
      </c>
      <c r="BR1017">
        <v>42</v>
      </c>
      <c r="BS1017">
        <v>42</v>
      </c>
      <c r="BT1017" t="s">
        <v>8838</v>
      </c>
      <c r="BU1017" t="s">
        <v>8838</v>
      </c>
      <c r="BV1017" t="s">
        <v>8838</v>
      </c>
      <c r="BW1017">
        <v>5.77</v>
      </c>
      <c r="BX1017" t="s">
        <v>0</v>
      </c>
      <c r="BY1017">
        <v>5.32</v>
      </c>
      <c r="BZ1017">
        <v>2.57</v>
      </c>
      <c r="CA1017">
        <v>0.44</v>
      </c>
      <c r="CB1017" t="s">
        <v>8838</v>
      </c>
      <c r="CC1017" t="s">
        <v>8838</v>
      </c>
      <c r="CD1017" t="s">
        <v>8838</v>
      </c>
      <c r="CE1017">
        <v>9.56</v>
      </c>
      <c r="CF1017" t="s">
        <v>0</v>
      </c>
      <c r="CG1017">
        <v>9.5399999999999991</v>
      </c>
      <c r="CH1017">
        <v>4.49</v>
      </c>
      <c r="CI1017">
        <v>0.77</v>
      </c>
      <c r="CJ1017" t="s">
        <v>8838</v>
      </c>
      <c r="CK1017" t="s">
        <v>8838</v>
      </c>
      <c r="CL1017" t="s">
        <v>8838</v>
      </c>
      <c r="CM1017">
        <v>447</v>
      </c>
      <c r="CN1017">
        <v>277</v>
      </c>
      <c r="CO1017">
        <v>475</v>
      </c>
      <c r="CP1017">
        <v>235</v>
      </c>
      <c r="CQ1017">
        <v>40</v>
      </c>
      <c r="CR1017" t="s">
        <v>8838</v>
      </c>
      <c r="CS1017" t="s">
        <v>8838</v>
      </c>
      <c r="CT1017" t="s">
        <v>8838</v>
      </c>
      <c r="CU1017" t="s">
        <v>8838</v>
      </c>
      <c r="CV1017" t="s">
        <v>8838</v>
      </c>
      <c r="CW1017" t="s">
        <v>8838</v>
      </c>
      <c r="CX1017">
        <v>27.52</v>
      </c>
      <c r="CY1017">
        <v>114.6</v>
      </c>
      <c r="CZ1017" t="s">
        <v>8838</v>
      </c>
      <c r="DA1017" t="s">
        <v>8838</v>
      </c>
      <c r="DB1017" t="s">
        <v>8838</v>
      </c>
      <c r="DC1017" t="s">
        <v>8838</v>
      </c>
      <c r="DD1017" t="s">
        <v>8838</v>
      </c>
      <c r="DE1017" t="s">
        <v>8838</v>
      </c>
      <c r="DF1017">
        <v>1.24</v>
      </c>
      <c r="DG1017">
        <v>0.88</v>
      </c>
      <c r="DH1017" t="s">
        <v>8838</v>
      </c>
      <c r="DI1017" t="s">
        <v>8838</v>
      </c>
      <c r="DJ1017" t="s">
        <v>8838</v>
      </c>
      <c r="DK1017" s="5" t="e">
        <f>(CL1017*3+CK1017*2+CJ1017)/6</f>
        <v>#VALUE!</v>
      </c>
      <c r="DL1017" t="e">
        <f>BG1017+(BG1017*(CF1017-8.25)/8.25)</f>
        <v>#VALUE!</v>
      </c>
      <c r="DM1017">
        <f>BH1017+(BH1017*(CG1017-8.25)/8.25)</f>
        <v>366.56727272727267</v>
      </c>
      <c r="DN1017">
        <f>BI1017+(BI1017*(CH1017-8.25)/8.25)</f>
        <v>182.86545454545455</v>
      </c>
      <c r="DO1017">
        <f>BJ1017+(BJ1017*(CI1017-8.25)/8.25)</f>
        <v>40.506666666666661</v>
      </c>
      <c r="DP1017" t="e">
        <f>BK1017+(BK1017*(CJ1017-8.25)/8.25)</f>
        <v>#VALUE!</v>
      </c>
      <c r="DQ1017" t="e">
        <f>BL1017+(BL1017*(CK1017-8.25)/8.25)</f>
        <v>#VALUE!</v>
      </c>
      <c r="DR1017" t="e">
        <f>BM1017+(BM1017*(CL1017-8.25)/8.25)</f>
        <v>#VALUE!</v>
      </c>
      <c r="DS1017" s="7" t="e">
        <f>DL1017*10^8/$H1017</f>
        <v>#VALUE!</v>
      </c>
      <c r="DT1017" s="7">
        <f>DM1017*10^8/$H1017</f>
        <v>4403.5172748044024</v>
      </c>
      <c r="DU1017" s="7">
        <f>DN1017*10^8/$H1017</f>
        <v>2196.7350823895786</v>
      </c>
      <c r="DV1017" s="7">
        <f>DO1017*10^8/$H1017</f>
        <v>486.60046786042341</v>
      </c>
      <c r="DW1017" s="7" t="e">
        <f>DP1017*10^8/$H1017</f>
        <v>#VALUE!</v>
      </c>
      <c r="DX1017" s="7" t="e">
        <f>DQ1017*10^8/$H1017</f>
        <v>#VALUE!</v>
      </c>
      <c r="DY1017" s="7" t="e">
        <f>DR1017*10^8/$H1017</f>
        <v>#VALUE!</v>
      </c>
      <c r="DZ1017" s="7" t="e">
        <f>DS1017*10^8/$H1017</f>
        <v>#VALUE!</v>
      </c>
      <c r="EA1017" s="7" t="e">
        <f>DY1017*0.8</f>
        <v>#VALUE!</v>
      </c>
      <c r="EB1017" s="9" t="e">
        <f>F1017-#REF!</f>
        <v>#REF!</v>
      </c>
      <c r="EC1017" s="3" t="e">
        <f>EB1017/#REF!*100</f>
        <v>#REF!</v>
      </c>
      <c r="ED1017" s="3" t="e">
        <f>DX1017-F1017</f>
        <v>#VALUE!</v>
      </c>
      <c r="EE1017" s="11" t="e">
        <f>ED1017/F1017</f>
        <v>#VALUE!</v>
      </c>
      <c r="EF1017" s="3" t="e">
        <f>F1017-#REF!</f>
        <v>#REF!</v>
      </c>
    </row>
    <row r="1018" spans="1:136" x14ac:dyDescent="0.3">
      <c r="A1018">
        <v>798</v>
      </c>
      <c r="B1018" s="17" t="s">
        <v>9637</v>
      </c>
      <c r="C1018" s="16" t="str">
        <f>"https://finance.naver.com/item/frgn.nhn?code="&amp;B1018</f>
        <v>https://finance.naver.com/item/frgn.nhn?code=003030</v>
      </c>
      <c r="D1018" t="s">
        <v>738</v>
      </c>
      <c r="E1018" t="s">
        <v>5112</v>
      </c>
      <c r="F1018" s="18">
        <f>VALUE(LEFT(E1018,FIND("/",E1018)-1))</f>
        <v>77300</v>
      </c>
      <c r="G1018" s="6" t="s">
        <v>5113</v>
      </c>
      <c r="H1018" s="6">
        <f>VALUE(LEFT(G1018,FIND("/",G1018)-1)) + VALUE(MID(G1018,FIND("/",G1018)+1,LEN(G1018)))</f>
        <v>4141657</v>
      </c>
      <c r="I1018">
        <v>127</v>
      </c>
      <c r="J1018" s="1">
        <f>F1018*H1018/(10^8)</f>
        <v>3201.500861</v>
      </c>
      <c r="K1018" s="1">
        <v>17975</v>
      </c>
      <c r="L1018" s="1">
        <v>15070</v>
      </c>
      <c r="M1018" s="1">
        <v>17817</v>
      </c>
      <c r="N1018" s="1">
        <v>26439</v>
      </c>
      <c r="O1018" s="1">
        <v>23064</v>
      </c>
      <c r="P1018" t="s">
        <v>8838</v>
      </c>
      <c r="Q1018" t="s">
        <v>8838</v>
      </c>
      <c r="R1018" t="s">
        <v>8838</v>
      </c>
      <c r="S1018">
        <v>772</v>
      </c>
      <c r="T1018">
        <v>522</v>
      </c>
      <c r="U1018">
        <v>805</v>
      </c>
      <c r="V1018">
        <v>631</v>
      </c>
      <c r="W1018">
        <v>671</v>
      </c>
      <c r="X1018" t="s">
        <v>8838</v>
      </c>
      <c r="Y1018" t="s">
        <v>8838</v>
      </c>
      <c r="Z1018" t="s">
        <v>8838</v>
      </c>
      <c r="AA1018">
        <v>653</v>
      </c>
      <c r="AB1018">
        <v>291</v>
      </c>
      <c r="AC1018" s="1">
        <v>3228</v>
      </c>
      <c r="AD1018">
        <v>147</v>
      </c>
      <c r="AE1018">
        <v>338</v>
      </c>
      <c r="AF1018" t="s">
        <v>8838</v>
      </c>
      <c r="AG1018" t="s">
        <v>8838</v>
      </c>
      <c r="AH1018" t="s">
        <v>8838</v>
      </c>
      <c r="AI1018" s="1">
        <v>21697</v>
      </c>
      <c r="AJ1018" s="1">
        <v>24117</v>
      </c>
      <c r="AK1018" s="1">
        <v>24454</v>
      </c>
      <c r="AL1018" s="1">
        <v>24485</v>
      </c>
      <c r="AM1018" s="1">
        <v>23156</v>
      </c>
      <c r="AN1018" t="s">
        <v>8838</v>
      </c>
      <c r="AO1018" t="s">
        <v>8838</v>
      </c>
      <c r="AP1018" t="s">
        <v>8838</v>
      </c>
      <c r="AQ1018" s="1">
        <v>8776</v>
      </c>
      <c r="AR1018" s="1">
        <v>11426</v>
      </c>
      <c r="AS1018" s="1">
        <v>10928</v>
      </c>
      <c r="AT1018" s="1">
        <v>10962</v>
      </c>
      <c r="AU1018" s="1">
        <v>9848</v>
      </c>
      <c r="AV1018" t="s">
        <v>8838</v>
      </c>
      <c r="AW1018" t="s">
        <v>8838</v>
      </c>
      <c r="AX1018" t="s">
        <v>8838</v>
      </c>
      <c r="AY1018" s="1">
        <v>12921</v>
      </c>
      <c r="AZ1018" s="1">
        <v>12691</v>
      </c>
      <c r="BA1018" s="1">
        <v>13526</v>
      </c>
      <c r="BB1018" s="1">
        <v>13523</v>
      </c>
      <c r="BC1018" s="1">
        <v>13307</v>
      </c>
      <c r="BD1018" t="s">
        <v>8838</v>
      </c>
      <c r="BE1018" t="s">
        <v>8838</v>
      </c>
      <c r="BF1018" t="s">
        <v>8838</v>
      </c>
      <c r="BG1018" s="1">
        <v>12596</v>
      </c>
      <c r="BH1018" s="1">
        <v>12370</v>
      </c>
      <c r="BI1018" s="1">
        <v>9413</v>
      </c>
      <c r="BJ1018" s="1">
        <v>9649</v>
      </c>
      <c r="BK1018" s="1">
        <v>9759</v>
      </c>
      <c r="BL1018" t="s">
        <v>8838</v>
      </c>
      <c r="BM1018" t="s">
        <v>8838</v>
      </c>
      <c r="BN1018" t="s">
        <v>8838</v>
      </c>
      <c r="BO1018">
        <v>300</v>
      </c>
      <c r="BP1018">
        <v>300</v>
      </c>
      <c r="BQ1018">
        <v>207</v>
      </c>
      <c r="BR1018">
        <v>207</v>
      </c>
      <c r="BS1018">
        <v>207</v>
      </c>
      <c r="BT1018" t="s">
        <v>8838</v>
      </c>
      <c r="BU1018" t="s">
        <v>8838</v>
      </c>
      <c r="BV1018" t="s">
        <v>8838</v>
      </c>
      <c r="BW1018">
        <v>3.08</v>
      </c>
      <c r="BX1018">
        <v>1.27</v>
      </c>
      <c r="BY1018">
        <v>13.29</v>
      </c>
      <c r="BZ1018">
        <v>0.6</v>
      </c>
      <c r="CA1018">
        <v>1.42</v>
      </c>
      <c r="CB1018" t="s">
        <v>8838</v>
      </c>
      <c r="CC1018" t="s">
        <v>8838</v>
      </c>
      <c r="CD1018" t="s">
        <v>8838</v>
      </c>
      <c r="CE1018">
        <v>5.3</v>
      </c>
      <c r="CF1018">
        <v>2.04</v>
      </c>
      <c r="CG1018">
        <v>29.05</v>
      </c>
      <c r="CH1018">
        <v>-0.32</v>
      </c>
      <c r="CI1018">
        <v>1.76</v>
      </c>
      <c r="CJ1018" t="s">
        <v>8838</v>
      </c>
      <c r="CK1018" t="s">
        <v>8838</v>
      </c>
      <c r="CL1018" t="s">
        <v>8838</v>
      </c>
      <c r="CM1018" s="1">
        <v>10854</v>
      </c>
      <c r="CN1018" s="1">
        <v>4248</v>
      </c>
      <c r="CO1018" s="1">
        <v>62348</v>
      </c>
      <c r="CP1018">
        <v>-742</v>
      </c>
      <c r="CQ1018" s="1">
        <v>4124</v>
      </c>
      <c r="CR1018" t="s">
        <v>8838</v>
      </c>
      <c r="CS1018" t="s">
        <v>8838</v>
      </c>
      <c r="CT1018" t="s">
        <v>8838</v>
      </c>
      <c r="CU1018">
        <v>7.27</v>
      </c>
      <c r="CV1018">
        <v>19.309999999999999</v>
      </c>
      <c r="CW1018">
        <v>0.79</v>
      </c>
      <c r="CX1018" t="s">
        <v>2</v>
      </c>
      <c r="CY1018">
        <v>10.8</v>
      </c>
      <c r="CZ1018" t="s">
        <v>8838</v>
      </c>
      <c r="DA1018" t="s">
        <v>8838</v>
      </c>
      <c r="DB1018" t="s">
        <v>8838</v>
      </c>
      <c r="DC1018">
        <v>0.38</v>
      </c>
      <c r="DD1018">
        <v>0.4</v>
      </c>
      <c r="DE1018">
        <v>0.22</v>
      </c>
      <c r="DF1018">
        <v>0.2</v>
      </c>
      <c r="DG1018">
        <v>0.19</v>
      </c>
      <c r="DH1018" t="s">
        <v>8838</v>
      </c>
      <c r="DI1018" t="s">
        <v>8838</v>
      </c>
      <c r="DJ1018" t="s">
        <v>8838</v>
      </c>
      <c r="DK1018" s="5" t="e">
        <f>(CL1018*3+CK1018*2+CJ1018)/6</f>
        <v>#VALUE!</v>
      </c>
      <c r="DL1018">
        <f>BG1018+(BG1018*(CF1018-8.25)/8.25)</f>
        <v>3114.6472727272721</v>
      </c>
      <c r="DM1018">
        <f>BH1018+(BH1018*(CG1018-8.25)/8.25)</f>
        <v>43557.393939393936</v>
      </c>
      <c r="DN1018">
        <f>BI1018+(BI1018*(CH1018-8.25)/8.25)</f>
        <v>-365.11030303030384</v>
      </c>
      <c r="DO1018">
        <f>BJ1018+(BJ1018*(CI1018-8.25)/8.25)</f>
        <v>2058.4533333333329</v>
      </c>
      <c r="DP1018" t="e">
        <f>BK1018+(BK1018*(CJ1018-8.25)/8.25)</f>
        <v>#VALUE!</v>
      </c>
      <c r="DQ1018" t="e">
        <f>BL1018+(BL1018*(CK1018-8.25)/8.25)</f>
        <v>#VALUE!</v>
      </c>
      <c r="DR1018" t="e">
        <f>BM1018+(BM1018*(CL1018-8.25)/8.25)</f>
        <v>#VALUE!</v>
      </c>
      <c r="DS1018" s="7">
        <f>DL1018*10^8/$H1018</f>
        <v>75202.92657569838</v>
      </c>
      <c r="DT1018" s="7">
        <f>DM1018*10^8/$H1018</f>
        <v>1051690.0346743811</v>
      </c>
      <c r="DU1018" s="7">
        <f>DN1018*10^8/$H1018</f>
        <v>-8815.5610913772871</v>
      </c>
      <c r="DV1018" s="7">
        <f>DO1018*10^8/$H1018</f>
        <v>49701.202521921368</v>
      </c>
      <c r="DW1018" s="7" t="e">
        <f>DP1018*10^8/$H1018</f>
        <v>#VALUE!</v>
      </c>
      <c r="DX1018" s="7" t="e">
        <f>DQ1018*10^8/$H1018</f>
        <v>#VALUE!</v>
      </c>
      <c r="DY1018" s="7" t="e">
        <f>DR1018*10^8/$H1018</f>
        <v>#VALUE!</v>
      </c>
      <c r="DZ1018" s="7">
        <f>DS1018*10^8/$H1018</f>
        <v>1815769.0647897299</v>
      </c>
      <c r="EA1018" s="7" t="e">
        <f>DY1018*0.8</f>
        <v>#VALUE!</v>
      </c>
      <c r="EB1018" s="9" t="e">
        <f>F1018-#REF!</f>
        <v>#REF!</v>
      </c>
      <c r="EC1018" s="3" t="e">
        <f>EB1018/#REF!*100</f>
        <v>#REF!</v>
      </c>
      <c r="ED1018" s="3" t="e">
        <f>DX1018-F1018</f>
        <v>#VALUE!</v>
      </c>
      <c r="EE1018" s="11" t="e">
        <f>ED1018/F1018</f>
        <v>#VALUE!</v>
      </c>
      <c r="EF1018" s="3" t="e">
        <f>F1018-#REF!</f>
        <v>#REF!</v>
      </c>
    </row>
    <row r="1019" spans="1:136" x14ac:dyDescent="0.3">
      <c r="A1019">
        <v>301</v>
      </c>
      <c r="B1019" s="17" t="s">
        <v>9140</v>
      </c>
      <c r="C1019" s="16" t="str">
        <f>"https://finance.naver.com/item/frgn.nhn?code="&amp;B1019</f>
        <v>https://finance.naver.com/item/frgn.nhn?code=077500</v>
      </c>
      <c r="D1019" t="s">
        <v>287</v>
      </c>
      <c r="E1019" t="s">
        <v>4099</v>
      </c>
      <c r="F1019" s="18">
        <f>VALUE(LEFT(E1019,FIND("/",E1019)-1))</f>
        <v>11700</v>
      </c>
      <c r="G1019" s="6" t="s">
        <v>4100</v>
      </c>
      <c r="H1019" s="6">
        <f>VALUE(LEFT(G1019,FIND("/",G1019)-1)) + VALUE(MID(G1019,FIND("/",G1019)+1,LEN(G1019)))</f>
        <v>27329225</v>
      </c>
      <c r="I1019" s="1">
        <v>434382</v>
      </c>
      <c r="J1019" s="1">
        <f>F1019*H1019/(10^8)</f>
        <v>3197.5193250000002</v>
      </c>
      <c r="K1019" s="1">
        <v>2636</v>
      </c>
      <c r="L1019" s="1">
        <v>2461</v>
      </c>
      <c r="M1019" s="1">
        <v>2656</v>
      </c>
      <c r="N1019" s="1">
        <v>3353</v>
      </c>
      <c r="O1019" s="1">
        <v>4028</v>
      </c>
      <c r="P1019" s="1">
        <v>5249</v>
      </c>
      <c r="Q1019" s="1">
        <v>6036</v>
      </c>
      <c r="R1019" s="1">
        <v>6754</v>
      </c>
      <c r="S1019">
        <v>78</v>
      </c>
      <c r="T1019">
        <v>88</v>
      </c>
      <c r="U1019">
        <v>72</v>
      </c>
      <c r="V1019">
        <v>69</v>
      </c>
      <c r="W1019">
        <v>90</v>
      </c>
      <c r="X1019">
        <v>197</v>
      </c>
      <c r="Y1019">
        <v>301</v>
      </c>
      <c r="Z1019">
        <v>486</v>
      </c>
      <c r="AA1019">
        <v>-1</v>
      </c>
      <c r="AB1019">
        <v>88</v>
      </c>
      <c r="AC1019">
        <v>106</v>
      </c>
      <c r="AD1019">
        <v>224</v>
      </c>
      <c r="AE1019">
        <v>205</v>
      </c>
      <c r="AF1019">
        <v>338</v>
      </c>
      <c r="AG1019">
        <v>428</v>
      </c>
      <c r="AH1019">
        <v>585</v>
      </c>
      <c r="AI1019" s="1">
        <v>2844</v>
      </c>
      <c r="AJ1019" s="1">
        <v>2669</v>
      </c>
      <c r="AK1019" s="1">
        <v>3241</v>
      </c>
      <c r="AL1019" s="1">
        <v>3497</v>
      </c>
      <c r="AM1019" s="1">
        <v>3800</v>
      </c>
      <c r="AN1019" s="1">
        <v>4204</v>
      </c>
      <c r="AO1019" s="1">
        <v>4855</v>
      </c>
      <c r="AP1019" s="1">
        <v>5557</v>
      </c>
      <c r="AQ1019" s="1">
        <v>1018</v>
      </c>
      <c r="AR1019">
        <v>863</v>
      </c>
      <c r="AS1019" s="1">
        <v>1325</v>
      </c>
      <c r="AT1019" s="1">
        <v>1353</v>
      </c>
      <c r="AU1019" s="1">
        <v>1433</v>
      </c>
      <c r="AV1019" s="1">
        <v>1551</v>
      </c>
      <c r="AW1019" s="1">
        <v>1853</v>
      </c>
      <c r="AX1019" s="1">
        <v>2019</v>
      </c>
      <c r="AY1019" s="1">
        <v>1826</v>
      </c>
      <c r="AZ1019" s="1">
        <v>1807</v>
      </c>
      <c r="BA1019" s="1">
        <v>1916</v>
      </c>
      <c r="BB1019" s="1">
        <v>2144</v>
      </c>
      <c r="BC1019" s="1">
        <v>2367</v>
      </c>
      <c r="BD1019" s="1">
        <v>2654</v>
      </c>
      <c r="BE1019" s="1">
        <v>3002</v>
      </c>
      <c r="BF1019" s="1">
        <v>3538</v>
      </c>
      <c r="BG1019" s="1">
        <v>1787</v>
      </c>
      <c r="BH1019" s="1">
        <v>1777</v>
      </c>
      <c r="BI1019" s="1">
        <v>1881</v>
      </c>
      <c r="BJ1019" s="1">
        <v>2133</v>
      </c>
      <c r="BK1019" s="1">
        <v>2301</v>
      </c>
      <c r="BL1019" s="1">
        <v>2555</v>
      </c>
      <c r="BM1019" s="1">
        <v>2842</v>
      </c>
      <c r="BN1019" s="1">
        <v>3209</v>
      </c>
      <c r="BO1019">
        <v>135</v>
      </c>
      <c r="BP1019">
        <v>135</v>
      </c>
      <c r="BQ1019">
        <v>136</v>
      </c>
      <c r="BR1019">
        <v>136</v>
      </c>
      <c r="BS1019">
        <v>137</v>
      </c>
      <c r="BT1019">
        <v>137</v>
      </c>
      <c r="BU1019">
        <v>137</v>
      </c>
      <c r="BV1019">
        <v>137</v>
      </c>
      <c r="BW1019">
        <v>-0.02</v>
      </c>
      <c r="BX1019">
        <v>3.18</v>
      </c>
      <c r="BY1019">
        <v>3.6</v>
      </c>
      <c r="BZ1019">
        <v>6.66</v>
      </c>
      <c r="CA1019">
        <v>5.62</v>
      </c>
      <c r="CB1019">
        <v>8.4499999999999993</v>
      </c>
      <c r="CC1019">
        <v>9.44</v>
      </c>
      <c r="CD1019">
        <v>11.23</v>
      </c>
      <c r="CE1019">
        <v>0.02</v>
      </c>
      <c r="CF1019">
        <v>5.48</v>
      </c>
      <c r="CG1019">
        <v>6.55</v>
      </c>
      <c r="CH1019">
        <v>12.68</v>
      </c>
      <c r="CI1019">
        <v>10.8</v>
      </c>
      <c r="CJ1019">
        <v>15.49</v>
      </c>
      <c r="CK1019">
        <v>15.84</v>
      </c>
      <c r="CL1019">
        <v>18.739999999999998</v>
      </c>
      <c r="CM1019">
        <v>1</v>
      </c>
      <c r="CN1019">
        <v>361</v>
      </c>
      <c r="CO1019">
        <v>442</v>
      </c>
      <c r="CP1019">
        <v>935</v>
      </c>
      <c r="CQ1019">
        <v>878</v>
      </c>
      <c r="CR1019" s="1">
        <v>1376</v>
      </c>
      <c r="CS1019" s="1">
        <v>1564</v>
      </c>
      <c r="CT1019" s="1">
        <v>2075</v>
      </c>
      <c r="CU1019" s="2">
        <v>7056.13</v>
      </c>
      <c r="CV1019">
        <v>26.75</v>
      </c>
      <c r="CW1019">
        <v>14.45</v>
      </c>
      <c r="CX1019">
        <v>7.14</v>
      </c>
      <c r="CY1019">
        <v>16.75</v>
      </c>
      <c r="CZ1019">
        <v>8.5</v>
      </c>
      <c r="DA1019">
        <v>7.48</v>
      </c>
      <c r="DB1019">
        <v>5.64</v>
      </c>
      <c r="DC1019">
        <v>1.1000000000000001</v>
      </c>
      <c r="DD1019">
        <v>1.46</v>
      </c>
      <c r="DE1019">
        <v>0.91</v>
      </c>
      <c r="DF1019">
        <v>0.84</v>
      </c>
      <c r="DG1019">
        <v>1.72</v>
      </c>
      <c r="DH1019">
        <v>1.24</v>
      </c>
      <c r="DI1019">
        <v>1.1100000000000001</v>
      </c>
      <c r="DJ1019">
        <v>0.99</v>
      </c>
      <c r="DK1019" s="5">
        <f>(CL1019*3+CK1019*2+CJ1019)/6</f>
        <v>17.231666666666666</v>
      </c>
      <c r="DL1019">
        <f>BG1019+(BG1019*(CF1019-8.25)/8.25)</f>
        <v>1187.0012121212121</v>
      </c>
      <c r="DM1019">
        <f>BH1019+(BH1019*(CG1019-8.25)/8.25)</f>
        <v>1410.830303030303</v>
      </c>
      <c r="DN1019">
        <f>BI1019+(BI1019*(CH1019-8.25)/8.25)</f>
        <v>2891.04</v>
      </c>
      <c r="DO1019">
        <f>BJ1019+(BJ1019*(CI1019-8.25)/8.25)</f>
        <v>2792.2909090909093</v>
      </c>
      <c r="DP1019">
        <f>BK1019+(BK1019*(CJ1019-8.25)/8.25)</f>
        <v>4320.3018181818188</v>
      </c>
      <c r="DQ1019">
        <f>BL1019+(BL1019*(CK1019-8.25)/8.25)</f>
        <v>4905.6000000000004</v>
      </c>
      <c r="DR1019">
        <f>BM1019+(BM1019*(CL1019-8.25)/8.25)</f>
        <v>6455.64606060606</v>
      </c>
      <c r="DS1019" s="7">
        <f>DL1019*10^8/$H1019</f>
        <v>4343.3401866361455</v>
      </c>
      <c r="DT1019" s="7">
        <f>DM1019*10^8/$H1019</f>
        <v>5162.3502057972846</v>
      </c>
      <c r="DU1019" s="7">
        <f>DN1019*10^8/$H1019</f>
        <v>10578.565619771509</v>
      </c>
      <c r="DV1019" s="7">
        <f>DO1019*10^8/$H1019</f>
        <v>10217.234148026186</v>
      </c>
      <c r="DW1019" s="7">
        <f>DP1019*10^8/$H1019</f>
        <v>15808.358335012495</v>
      </c>
      <c r="DX1019" s="7">
        <f>DQ1019*10^8/$H1019</f>
        <v>17950.015047993496</v>
      </c>
      <c r="DY1019" s="7">
        <f>DR1019*10^8/$H1019</f>
        <v>23621.767761822954</v>
      </c>
      <c r="DZ1019" s="7">
        <f>DS1019*10^8/$H1019</f>
        <v>15892.657719478491</v>
      </c>
      <c r="EA1019" s="7">
        <f>DY1019*0.8</f>
        <v>18897.414209458362</v>
      </c>
      <c r="EB1019" s="9" t="e">
        <f>F1019-#REF!</f>
        <v>#REF!</v>
      </c>
      <c r="EC1019" s="3" t="e">
        <f>EB1019/#REF!*100</f>
        <v>#REF!</v>
      </c>
      <c r="ED1019" s="3">
        <f>DX1019-F1019</f>
        <v>6250.0150479934964</v>
      </c>
      <c r="EE1019" s="11">
        <f>ED1019/F1019</f>
        <v>0.53418932034132449</v>
      </c>
      <c r="EF1019" s="3" t="e">
        <f>F1019-#REF!</f>
        <v>#REF!</v>
      </c>
    </row>
    <row r="1020" spans="1:136" hidden="1" x14ac:dyDescent="0.3">
      <c r="A1020">
        <v>1018</v>
      </c>
      <c r="B1020" s="17" t="s">
        <v>9857</v>
      </c>
      <c r="C1020" s="16" t="str">
        <f>"https://finance.naver.com/item/frgn.nhn?code="&amp;B1020</f>
        <v>https://finance.naver.com/item/frgn.nhn?code=323210</v>
      </c>
      <c r="D1020" t="s">
        <v>5750</v>
      </c>
      <c r="E1020" t="s">
        <v>5751</v>
      </c>
      <c r="F1020" s="18">
        <f>VALUE(LEFT(E1020,FIND("/",E1020)-1))</f>
        <v>2265</v>
      </c>
      <c r="G1020" s="6" t="s">
        <v>5752</v>
      </c>
      <c r="H1020" s="6">
        <f>VALUE(LEFT(G1020,FIND("/",G1020)-1)) + VALUE(MID(G1020,FIND("/",G1020)+1,LEN(G1020)))</f>
        <v>3200000</v>
      </c>
      <c r="I1020">
        <v>0</v>
      </c>
      <c r="J1020" s="1">
        <f>F1020*H1020/(10^8)</f>
        <v>72.48</v>
      </c>
      <c r="K1020" t="s">
        <v>8838</v>
      </c>
      <c r="L1020" t="s">
        <v>8838</v>
      </c>
      <c r="M1020" t="s">
        <v>8838</v>
      </c>
      <c r="N1020">
        <v>0</v>
      </c>
      <c r="O1020">
        <v>0</v>
      </c>
      <c r="P1020" t="s">
        <v>8838</v>
      </c>
      <c r="Q1020" t="s">
        <v>8838</v>
      </c>
      <c r="R1020" t="s">
        <v>8838</v>
      </c>
      <c r="S1020" t="s">
        <v>8838</v>
      </c>
      <c r="T1020" t="s">
        <v>8838</v>
      </c>
      <c r="U1020" t="s">
        <v>8838</v>
      </c>
      <c r="V1020">
        <v>0</v>
      </c>
      <c r="W1020">
        <v>0</v>
      </c>
      <c r="X1020" t="s">
        <v>8838</v>
      </c>
      <c r="Y1020" t="s">
        <v>8838</v>
      </c>
      <c r="Z1020" t="s">
        <v>8838</v>
      </c>
      <c r="AA1020" t="s">
        <v>8838</v>
      </c>
      <c r="AB1020" t="s">
        <v>8838</v>
      </c>
      <c r="AC1020" t="s">
        <v>8838</v>
      </c>
      <c r="AD1020">
        <v>0</v>
      </c>
      <c r="AE1020">
        <v>0</v>
      </c>
      <c r="AF1020" t="s">
        <v>8838</v>
      </c>
      <c r="AG1020" t="s">
        <v>8838</v>
      </c>
      <c r="AH1020" t="s">
        <v>8838</v>
      </c>
      <c r="AI1020" t="s">
        <v>8838</v>
      </c>
      <c r="AJ1020" t="s">
        <v>8838</v>
      </c>
      <c r="AK1020" t="s">
        <v>8838</v>
      </c>
      <c r="AL1020">
        <v>71</v>
      </c>
      <c r="AM1020">
        <v>71</v>
      </c>
      <c r="AN1020" t="s">
        <v>8838</v>
      </c>
      <c r="AO1020" t="s">
        <v>8838</v>
      </c>
      <c r="AP1020" t="s">
        <v>8838</v>
      </c>
      <c r="AQ1020" t="s">
        <v>8838</v>
      </c>
      <c r="AR1020" t="s">
        <v>8838</v>
      </c>
      <c r="AS1020" t="s">
        <v>8838</v>
      </c>
      <c r="AT1020">
        <v>9</v>
      </c>
      <c r="AU1020">
        <v>9</v>
      </c>
      <c r="AV1020" t="s">
        <v>8838</v>
      </c>
      <c r="AW1020" t="s">
        <v>8838</v>
      </c>
      <c r="AX1020" t="s">
        <v>8838</v>
      </c>
      <c r="AY1020" t="s">
        <v>8838</v>
      </c>
      <c r="AZ1020" t="s">
        <v>8838</v>
      </c>
      <c r="BA1020" t="s">
        <v>8838</v>
      </c>
      <c r="BB1020">
        <v>62</v>
      </c>
      <c r="BC1020">
        <v>62</v>
      </c>
      <c r="BD1020" t="s">
        <v>8838</v>
      </c>
      <c r="BE1020" t="s">
        <v>8838</v>
      </c>
      <c r="BF1020" t="s">
        <v>8838</v>
      </c>
      <c r="BG1020" t="s">
        <v>8838</v>
      </c>
      <c r="BH1020" t="s">
        <v>8838</v>
      </c>
      <c r="BI1020" t="s">
        <v>8838</v>
      </c>
      <c r="BJ1020">
        <v>62</v>
      </c>
      <c r="BK1020">
        <v>62</v>
      </c>
      <c r="BL1020" t="s">
        <v>8838</v>
      </c>
      <c r="BM1020" t="s">
        <v>8838</v>
      </c>
      <c r="BN1020" t="s">
        <v>8838</v>
      </c>
      <c r="BO1020" t="s">
        <v>8838</v>
      </c>
      <c r="BP1020" t="s">
        <v>8838</v>
      </c>
      <c r="BQ1020" t="s">
        <v>8838</v>
      </c>
      <c r="BR1020">
        <v>3</v>
      </c>
      <c r="BS1020">
        <v>3</v>
      </c>
      <c r="BT1020" t="s">
        <v>8838</v>
      </c>
      <c r="BU1020" t="s">
        <v>8838</v>
      </c>
      <c r="BV1020" t="s">
        <v>8838</v>
      </c>
      <c r="BW1020" t="s">
        <v>8838</v>
      </c>
      <c r="BX1020" t="s">
        <v>8838</v>
      </c>
      <c r="BY1020" t="s">
        <v>8838</v>
      </c>
      <c r="BZ1020" t="s">
        <v>8838</v>
      </c>
      <c r="CA1020">
        <v>0.51</v>
      </c>
      <c r="CB1020" t="s">
        <v>8838</v>
      </c>
      <c r="CC1020" t="s">
        <v>8838</v>
      </c>
      <c r="CD1020" t="s">
        <v>8838</v>
      </c>
      <c r="CE1020" t="s">
        <v>8838</v>
      </c>
      <c r="CF1020" t="s">
        <v>8838</v>
      </c>
      <c r="CG1020" t="s">
        <v>8838</v>
      </c>
      <c r="CH1020" t="s">
        <v>8838</v>
      </c>
      <c r="CI1020">
        <v>0.57999999999999996</v>
      </c>
      <c r="CJ1020" t="s">
        <v>8838</v>
      </c>
      <c r="CK1020" t="s">
        <v>8838</v>
      </c>
      <c r="CL1020" t="s">
        <v>8838</v>
      </c>
      <c r="CM1020" t="s">
        <v>8838</v>
      </c>
      <c r="CN1020" t="s">
        <v>8838</v>
      </c>
      <c r="CO1020" t="s">
        <v>8838</v>
      </c>
      <c r="CP1020">
        <v>1</v>
      </c>
      <c r="CQ1020">
        <v>11</v>
      </c>
      <c r="CR1020" t="s">
        <v>8838</v>
      </c>
      <c r="CS1020" t="s">
        <v>8838</v>
      </c>
      <c r="CT1020" t="s">
        <v>8838</v>
      </c>
      <c r="CU1020" t="s">
        <v>8838</v>
      </c>
      <c r="CV1020" t="s">
        <v>8838</v>
      </c>
      <c r="CW1020" t="s">
        <v>8838</v>
      </c>
      <c r="CX1020" s="2">
        <v>2441.19</v>
      </c>
      <c r="CY1020">
        <v>180.78</v>
      </c>
      <c r="CZ1020" t="s">
        <v>8838</v>
      </c>
      <c r="DA1020" t="s">
        <v>8838</v>
      </c>
      <c r="DB1020" t="s">
        <v>8838</v>
      </c>
      <c r="DC1020" t="s">
        <v>8838</v>
      </c>
      <c r="DD1020" t="s">
        <v>8838</v>
      </c>
      <c r="DE1020" t="s">
        <v>8838</v>
      </c>
      <c r="DF1020">
        <v>1.06</v>
      </c>
      <c r="DG1020">
        <v>1.05</v>
      </c>
      <c r="DH1020" t="s">
        <v>8838</v>
      </c>
      <c r="DI1020" t="s">
        <v>8838</v>
      </c>
      <c r="DJ1020" t="s">
        <v>8838</v>
      </c>
      <c r="DK1020" s="5" t="e">
        <f>(CL1020*3+CK1020*2+CJ1020)/6</f>
        <v>#VALUE!</v>
      </c>
      <c r="DL1020" t="e">
        <f>BG1020+(BG1020*(CF1020-8.25)/8.25)</f>
        <v>#VALUE!</v>
      </c>
      <c r="DM1020" t="e">
        <f>BH1020+(BH1020*(CG1020-8.25)/8.25)</f>
        <v>#VALUE!</v>
      </c>
      <c r="DN1020" t="e">
        <f>BI1020+(BI1020*(CH1020-8.25)/8.25)</f>
        <v>#VALUE!</v>
      </c>
      <c r="DO1020">
        <f>BJ1020+(BJ1020*(CI1020-8.25)/8.25)</f>
        <v>4.3587878787878793</v>
      </c>
      <c r="DP1020" t="e">
        <f>BK1020+(BK1020*(CJ1020-8.25)/8.25)</f>
        <v>#VALUE!</v>
      </c>
      <c r="DQ1020" t="e">
        <f>BL1020+(BL1020*(CK1020-8.25)/8.25)</f>
        <v>#VALUE!</v>
      </c>
      <c r="DR1020" t="e">
        <f>BM1020+(BM1020*(CL1020-8.25)/8.25)</f>
        <v>#VALUE!</v>
      </c>
      <c r="DS1020" s="7" t="e">
        <f>DL1020*10^8/$H1020</f>
        <v>#VALUE!</v>
      </c>
      <c r="DT1020" s="7" t="e">
        <f>DM1020*10^8/$H1020</f>
        <v>#VALUE!</v>
      </c>
      <c r="DU1020" s="7" t="e">
        <f>DN1020*10^8/$H1020</f>
        <v>#VALUE!</v>
      </c>
      <c r="DV1020" s="7">
        <f>DO1020*10^8/$H1020</f>
        <v>136.21212121212122</v>
      </c>
      <c r="DW1020" s="7" t="e">
        <f>DP1020*10^8/$H1020</f>
        <v>#VALUE!</v>
      </c>
      <c r="DX1020" s="7" t="e">
        <f>DQ1020*10^8/$H1020</f>
        <v>#VALUE!</v>
      </c>
      <c r="DY1020" s="7" t="e">
        <f>DR1020*10^8/$H1020</f>
        <v>#VALUE!</v>
      </c>
      <c r="DZ1020" s="7" t="e">
        <f>DS1020*10^8/$H1020</f>
        <v>#VALUE!</v>
      </c>
      <c r="EA1020" s="7" t="e">
        <f>DY1020*0.8</f>
        <v>#VALUE!</v>
      </c>
      <c r="EB1020" s="9" t="e">
        <f>F1020-#REF!</f>
        <v>#REF!</v>
      </c>
      <c r="EC1020" s="3" t="e">
        <f>EB1020/#REF!*100</f>
        <v>#REF!</v>
      </c>
      <c r="ED1020" s="3" t="e">
        <f>DX1020-F1020</f>
        <v>#VALUE!</v>
      </c>
      <c r="EE1020" s="11" t="e">
        <f>ED1020/F1020</f>
        <v>#VALUE!</v>
      </c>
      <c r="EF1020" s="3" t="e">
        <f>F1020-#REF!</f>
        <v>#REF!</v>
      </c>
    </row>
    <row r="1021" spans="1:136" x14ac:dyDescent="0.3">
      <c r="A1021">
        <v>854</v>
      </c>
      <c r="B1021" s="17" t="s">
        <v>9693</v>
      </c>
      <c r="C1021" s="16" t="str">
        <f>"https://finance.naver.com/item/frgn.nhn?code="&amp;B1021</f>
        <v>https://finance.naver.com/item/frgn.nhn?code=322310</v>
      </c>
      <c r="D1021" t="s">
        <v>5265</v>
      </c>
      <c r="E1021" t="s">
        <v>5266</v>
      </c>
      <c r="F1021" s="18">
        <f>VALUE(LEFT(E1021,FIND("/",E1021)-1))</f>
        <v>34250</v>
      </c>
      <c r="G1021" s="6" t="s">
        <v>5267</v>
      </c>
      <c r="H1021" s="6">
        <f>VALUE(LEFT(G1021,FIND("/",G1021)-1)) + VALUE(MID(G1021,FIND("/",G1021)+1,LEN(G1021)))</f>
        <v>9309542</v>
      </c>
      <c r="I1021" s="1">
        <v>22500</v>
      </c>
      <c r="J1021" s="1">
        <f>F1021*H1021/(10^8)</f>
        <v>3188.5181349999998</v>
      </c>
      <c r="K1021">
        <v>114</v>
      </c>
      <c r="L1021">
        <v>109</v>
      </c>
      <c r="M1021">
        <v>266</v>
      </c>
      <c r="N1021">
        <v>269</v>
      </c>
      <c r="O1021">
        <v>175</v>
      </c>
      <c r="P1021" t="s">
        <v>8838</v>
      </c>
      <c r="Q1021" t="s">
        <v>8838</v>
      </c>
      <c r="R1021" t="s">
        <v>8838</v>
      </c>
      <c r="S1021">
        <v>19</v>
      </c>
      <c r="T1021">
        <v>17</v>
      </c>
      <c r="U1021">
        <v>110</v>
      </c>
      <c r="V1021">
        <v>98</v>
      </c>
      <c r="W1021">
        <v>18</v>
      </c>
      <c r="X1021" t="s">
        <v>8838</v>
      </c>
      <c r="Y1021" t="s">
        <v>8838</v>
      </c>
      <c r="Z1021" t="s">
        <v>8838</v>
      </c>
      <c r="AA1021">
        <v>12</v>
      </c>
      <c r="AB1021">
        <v>10</v>
      </c>
      <c r="AC1021">
        <v>42</v>
      </c>
      <c r="AD1021">
        <v>76</v>
      </c>
      <c r="AE1021">
        <v>11</v>
      </c>
      <c r="AF1021" t="s">
        <v>8838</v>
      </c>
      <c r="AG1021" t="s">
        <v>8838</v>
      </c>
      <c r="AH1021" t="s">
        <v>8838</v>
      </c>
      <c r="AI1021">
        <v>141</v>
      </c>
      <c r="AJ1021">
        <v>173</v>
      </c>
      <c r="AK1021">
        <v>189</v>
      </c>
      <c r="AL1021">
        <v>268</v>
      </c>
      <c r="AM1021">
        <v>288</v>
      </c>
      <c r="AN1021" t="s">
        <v>8838</v>
      </c>
      <c r="AO1021" t="s">
        <v>8838</v>
      </c>
      <c r="AP1021" t="s">
        <v>8838</v>
      </c>
      <c r="AQ1021">
        <v>102</v>
      </c>
      <c r="AR1021">
        <v>101</v>
      </c>
      <c r="AS1021">
        <v>76</v>
      </c>
      <c r="AT1021">
        <v>80</v>
      </c>
      <c r="AU1021">
        <v>86</v>
      </c>
      <c r="AV1021" t="s">
        <v>8838</v>
      </c>
      <c r="AW1021" t="s">
        <v>8838</v>
      </c>
      <c r="AX1021" t="s">
        <v>8838</v>
      </c>
      <c r="AY1021">
        <v>39</v>
      </c>
      <c r="AZ1021">
        <v>72</v>
      </c>
      <c r="BA1021">
        <v>113</v>
      </c>
      <c r="BB1021">
        <v>189</v>
      </c>
      <c r="BC1021">
        <v>202</v>
      </c>
      <c r="BD1021" t="s">
        <v>8838</v>
      </c>
      <c r="BE1021" t="s">
        <v>8838</v>
      </c>
      <c r="BF1021" t="s">
        <v>8838</v>
      </c>
      <c r="BG1021">
        <v>39</v>
      </c>
      <c r="BH1021">
        <v>72</v>
      </c>
      <c r="BI1021">
        <v>113</v>
      </c>
      <c r="BJ1021">
        <v>189</v>
      </c>
      <c r="BK1021">
        <v>202</v>
      </c>
      <c r="BL1021" t="s">
        <v>8838</v>
      </c>
      <c r="BM1021" t="s">
        <v>8838</v>
      </c>
      <c r="BN1021" t="s">
        <v>8838</v>
      </c>
      <c r="BO1021">
        <v>13</v>
      </c>
      <c r="BP1021">
        <v>15</v>
      </c>
      <c r="BQ1021">
        <v>15</v>
      </c>
      <c r="BR1021">
        <v>37</v>
      </c>
      <c r="BS1021">
        <v>37</v>
      </c>
      <c r="BT1021" t="s">
        <v>8838</v>
      </c>
      <c r="BU1021" t="s">
        <v>8838</v>
      </c>
      <c r="BV1021" t="s">
        <v>8838</v>
      </c>
      <c r="BW1021">
        <v>7.94</v>
      </c>
      <c r="BX1021" t="s">
        <v>0</v>
      </c>
      <c r="BY1021">
        <v>23.13</v>
      </c>
      <c r="BZ1021">
        <v>33.11</v>
      </c>
      <c r="CA1021">
        <v>4.08</v>
      </c>
      <c r="CB1021" t="s">
        <v>8838</v>
      </c>
      <c r="CC1021" t="s">
        <v>8838</v>
      </c>
      <c r="CD1021" t="s">
        <v>8838</v>
      </c>
      <c r="CE1021">
        <v>35.31</v>
      </c>
      <c r="CF1021" t="s">
        <v>0</v>
      </c>
      <c r="CG1021">
        <v>45.34</v>
      </c>
      <c r="CH1021">
        <v>50.23</v>
      </c>
      <c r="CI1021">
        <v>5.81</v>
      </c>
      <c r="CJ1021" t="s">
        <v>8838</v>
      </c>
      <c r="CK1021" t="s">
        <v>8838</v>
      </c>
      <c r="CL1021" t="s">
        <v>8838</v>
      </c>
      <c r="CM1021">
        <v>187</v>
      </c>
      <c r="CN1021">
        <v>143</v>
      </c>
      <c r="CO1021">
        <v>569</v>
      </c>
      <c r="CP1021" s="1">
        <v>1028</v>
      </c>
      <c r="CQ1021">
        <v>154</v>
      </c>
      <c r="CR1021" t="s">
        <v>8838</v>
      </c>
      <c r="CS1021" t="s">
        <v>8838</v>
      </c>
      <c r="CT1021" t="s">
        <v>8838</v>
      </c>
      <c r="CU1021" t="s">
        <v>8838</v>
      </c>
      <c r="CV1021" t="s">
        <v>8838</v>
      </c>
      <c r="CW1021" t="s">
        <v>8838</v>
      </c>
      <c r="CX1021" t="s">
        <v>8838</v>
      </c>
      <c r="CY1021" t="s">
        <v>8838</v>
      </c>
      <c r="CZ1021" t="s">
        <v>8838</v>
      </c>
      <c r="DA1021" t="s">
        <v>8838</v>
      </c>
      <c r="DB1021" t="s">
        <v>8838</v>
      </c>
      <c r="DC1021" t="s">
        <v>8838</v>
      </c>
      <c r="DD1021" t="s">
        <v>8838</v>
      </c>
      <c r="DE1021" t="s">
        <v>8838</v>
      </c>
      <c r="DF1021" t="s">
        <v>8838</v>
      </c>
      <c r="DG1021" t="s">
        <v>8838</v>
      </c>
      <c r="DH1021" t="s">
        <v>8838</v>
      </c>
      <c r="DI1021" t="s">
        <v>8838</v>
      </c>
      <c r="DJ1021" t="s">
        <v>8838</v>
      </c>
      <c r="DK1021" s="5" t="e">
        <f>(CL1021*3+CK1021*2+CJ1021)/6</f>
        <v>#VALUE!</v>
      </c>
      <c r="DL1021" t="e">
        <f>BG1021+(BG1021*(CF1021-8.25)/8.25)</f>
        <v>#VALUE!</v>
      </c>
      <c r="DM1021">
        <f>BH1021+(BH1021*(CG1021-8.25)/8.25)</f>
        <v>395.6945454545455</v>
      </c>
      <c r="DN1021">
        <f>BI1021+(BI1021*(CH1021-8.25)/8.25)</f>
        <v>687.99878787878788</v>
      </c>
      <c r="DO1021">
        <f>BJ1021+(BJ1021*(CI1021-8.25)/8.25)</f>
        <v>133.10181818181817</v>
      </c>
      <c r="DP1021" t="e">
        <f>BK1021+(BK1021*(CJ1021-8.25)/8.25)</f>
        <v>#VALUE!</v>
      </c>
      <c r="DQ1021" t="e">
        <f>BL1021+(BL1021*(CK1021-8.25)/8.25)</f>
        <v>#VALUE!</v>
      </c>
      <c r="DR1021" t="e">
        <f>BM1021+(BM1021*(CL1021-8.25)/8.25)</f>
        <v>#VALUE!</v>
      </c>
      <c r="DS1021" s="7" t="e">
        <f>DL1021*10^8/$H1021</f>
        <v>#VALUE!</v>
      </c>
      <c r="DT1021" s="7">
        <f>DM1021*10^8/$H1021</f>
        <v>4250.4190373118845</v>
      </c>
      <c r="DU1021" s="7">
        <f>DN1021*10^8/$H1021</f>
        <v>7390.2538694039713</v>
      </c>
      <c r="DV1021" s="7">
        <f>DO1021*10^8/$H1021</f>
        <v>1429.735406766715</v>
      </c>
      <c r="DW1021" s="7" t="e">
        <f>DP1021*10^8/$H1021</f>
        <v>#VALUE!</v>
      </c>
      <c r="DX1021" s="7" t="e">
        <f>DQ1021*10^8/$H1021</f>
        <v>#VALUE!</v>
      </c>
      <c r="DY1021" s="7" t="e">
        <f>DR1021*10^8/$H1021</f>
        <v>#VALUE!</v>
      </c>
      <c r="DZ1021" s="7" t="e">
        <f>DS1021*10^8/$H1021</f>
        <v>#VALUE!</v>
      </c>
      <c r="EA1021" s="7" t="e">
        <f>DY1021*0.8</f>
        <v>#VALUE!</v>
      </c>
      <c r="EB1021" s="9" t="e">
        <f>F1021-#REF!</f>
        <v>#REF!</v>
      </c>
      <c r="EC1021" s="3" t="e">
        <f>EB1021/#REF!*100</f>
        <v>#REF!</v>
      </c>
      <c r="ED1021" s="3" t="e">
        <f>DX1021-F1021</f>
        <v>#VALUE!</v>
      </c>
      <c r="EE1021" s="11" t="e">
        <f>ED1021/F1021</f>
        <v>#VALUE!</v>
      </c>
      <c r="EF1021" s="3" t="e">
        <f>F1021-#REF!</f>
        <v>#REF!</v>
      </c>
    </row>
    <row r="1022" spans="1:136" hidden="1" x14ac:dyDescent="0.3">
      <c r="A1022">
        <v>1020</v>
      </c>
      <c r="B1022" s="17" t="s">
        <v>9859</v>
      </c>
      <c r="C1022" s="16" t="str">
        <f>"https://finance.naver.com/item/frgn.nhn?code="&amp;B1022</f>
        <v>https://finance.naver.com/item/frgn.nhn?code=289010</v>
      </c>
      <c r="D1022" t="s">
        <v>5756</v>
      </c>
      <c r="E1022" t="s">
        <v>5757</v>
      </c>
      <c r="F1022" s="18">
        <f>VALUE(LEFT(E1022,FIND("/",E1022)-1))</f>
        <v>8420</v>
      </c>
      <c r="G1022" s="6" t="s">
        <v>5758</v>
      </c>
      <c r="H1022" s="6">
        <f>VALUE(LEFT(G1022,FIND("/",G1022)-1)) + VALUE(MID(G1022,FIND("/",G1022)+1,LEN(G1022)))</f>
        <v>12864037</v>
      </c>
      <c r="I1022" s="1">
        <v>162056</v>
      </c>
      <c r="J1022" s="1">
        <f>F1022*H1022/(10^8)</f>
        <v>1083.1519154</v>
      </c>
      <c r="K1022">
        <v>703</v>
      </c>
      <c r="L1022">
        <v>866</v>
      </c>
      <c r="M1022" s="1">
        <v>1001</v>
      </c>
      <c r="N1022" s="1">
        <v>1064</v>
      </c>
      <c r="O1022" s="1">
        <v>1155</v>
      </c>
      <c r="P1022" t="s">
        <v>8838</v>
      </c>
      <c r="Q1022" t="s">
        <v>8838</v>
      </c>
      <c r="R1022" t="s">
        <v>8838</v>
      </c>
      <c r="S1022">
        <v>76</v>
      </c>
      <c r="T1022">
        <v>89</v>
      </c>
      <c r="U1022">
        <v>126</v>
      </c>
      <c r="V1022">
        <v>54</v>
      </c>
      <c r="W1022">
        <v>-16</v>
      </c>
      <c r="X1022" t="s">
        <v>8838</v>
      </c>
      <c r="Y1022" t="s">
        <v>8838</v>
      </c>
      <c r="Z1022" t="s">
        <v>8838</v>
      </c>
      <c r="AA1022">
        <v>67</v>
      </c>
      <c r="AB1022">
        <v>78</v>
      </c>
      <c r="AC1022">
        <v>106</v>
      </c>
      <c r="AD1022">
        <v>50</v>
      </c>
      <c r="AE1022">
        <v>8</v>
      </c>
      <c r="AF1022" t="s">
        <v>8838</v>
      </c>
      <c r="AG1022" t="s">
        <v>8838</v>
      </c>
      <c r="AH1022" t="s">
        <v>8838</v>
      </c>
      <c r="AI1022">
        <v>406</v>
      </c>
      <c r="AJ1022">
        <v>558</v>
      </c>
      <c r="AK1022">
        <v>690</v>
      </c>
      <c r="AL1022">
        <v>957</v>
      </c>
      <c r="AM1022">
        <v>998</v>
      </c>
      <c r="AN1022" t="s">
        <v>8838</v>
      </c>
      <c r="AO1022" t="s">
        <v>8838</v>
      </c>
      <c r="AP1022" t="s">
        <v>8838</v>
      </c>
      <c r="AQ1022">
        <v>139</v>
      </c>
      <c r="AR1022">
        <v>245</v>
      </c>
      <c r="AS1022">
        <v>200</v>
      </c>
      <c r="AT1022">
        <v>211</v>
      </c>
      <c r="AU1022">
        <v>265</v>
      </c>
      <c r="AV1022" t="s">
        <v>8838</v>
      </c>
      <c r="AW1022" t="s">
        <v>8838</v>
      </c>
      <c r="AX1022" t="s">
        <v>8838</v>
      </c>
      <c r="AY1022">
        <v>267</v>
      </c>
      <c r="AZ1022">
        <v>314</v>
      </c>
      <c r="BA1022">
        <v>489</v>
      </c>
      <c r="BB1022">
        <v>745</v>
      </c>
      <c r="BC1022">
        <v>733</v>
      </c>
      <c r="BD1022" t="s">
        <v>8838</v>
      </c>
      <c r="BE1022" t="s">
        <v>8838</v>
      </c>
      <c r="BF1022" t="s">
        <v>8838</v>
      </c>
      <c r="BG1022">
        <v>267</v>
      </c>
      <c r="BH1022">
        <v>314</v>
      </c>
      <c r="BI1022">
        <v>489</v>
      </c>
      <c r="BJ1022">
        <v>745</v>
      </c>
      <c r="BK1022">
        <v>733</v>
      </c>
      <c r="BL1022" t="s">
        <v>8838</v>
      </c>
      <c r="BM1022" t="s">
        <v>8838</v>
      </c>
      <c r="BN1022" t="s">
        <v>8838</v>
      </c>
      <c r="BO1022">
        <v>54</v>
      </c>
      <c r="BP1022">
        <v>52</v>
      </c>
      <c r="BQ1022">
        <v>56</v>
      </c>
      <c r="BR1022">
        <v>64</v>
      </c>
      <c r="BS1022">
        <v>64</v>
      </c>
      <c r="BT1022" t="s">
        <v>8838</v>
      </c>
      <c r="BU1022" t="s">
        <v>8838</v>
      </c>
      <c r="BV1022" t="s">
        <v>8838</v>
      </c>
      <c r="BW1022">
        <v>18.54</v>
      </c>
      <c r="BX1022" t="s">
        <v>0</v>
      </c>
      <c r="BY1022">
        <v>16.920000000000002</v>
      </c>
      <c r="BZ1022">
        <v>6.05</v>
      </c>
      <c r="CA1022">
        <v>0.77</v>
      </c>
      <c r="CB1022" t="s">
        <v>8838</v>
      </c>
      <c r="CC1022" t="s">
        <v>8838</v>
      </c>
      <c r="CD1022" t="s">
        <v>8838</v>
      </c>
      <c r="CE1022">
        <v>28.94</v>
      </c>
      <c r="CF1022" t="s">
        <v>0</v>
      </c>
      <c r="CG1022">
        <v>26.3</v>
      </c>
      <c r="CH1022">
        <v>8.07</v>
      </c>
      <c r="CI1022">
        <v>1.01</v>
      </c>
      <c r="CJ1022" t="s">
        <v>8838</v>
      </c>
      <c r="CK1022" t="s">
        <v>8838</v>
      </c>
      <c r="CL1022" t="s">
        <v>8838</v>
      </c>
      <c r="CM1022">
        <v>620</v>
      </c>
      <c r="CN1022">
        <v>715</v>
      </c>
      <c r="CO1022">
        <v>950</v>
      </c>
      <c r="CP1022">
        <v>415</v>
      </c>
      <c r="CQ1022">
        <v>58</v>
      </c>
      <c r="CR1022" t="s">
        <v>8838</v>
      </c>
      <c r="CS1022" t="s">
        <v>8838</v>
      </c>
      <c r="CT1022" t="s">
        <v>8838</v>
      </c>
      <c r="CU1022" t="s">
        <v>8838</v>
      </c>
      <c r="CV1022" t="s">
        <v>8838</v>
      </c>
      <c r="CW1022" t="s">
        <v>8838</v>
      </c>
      <c r="CX1022">
        <v>19.32</v>
      </c>
      <c r="CY1022">
        <v>143.54</v>
      </c>
      <c r="CZ1022" t="s">
        <v>8838</v>
      </c>
      <c r="DA1022" t="s">
        <v>8838</v>
      </c>
      <c r="DB1022" t="s">
        <v>8838</v>
      </c>
      <c r="DC1022" t="s">
        <v>8838</v>
      </c>
      <c r="DD1022" t="s">
        <v>8838</v>
      </c>
      <c r="DE1022" t="s">
        <v>8838</v>
      </c>
      <c r="DF1022">
        <v>1.36</v>
      </c>
      <c r="DG1022">
        <v>1.42</v>
      </c>
      <c r="DH1022" t="s">
        <v>8838</v>
      </c>
      <c r="DI1022" t="s">
        <v>8838</v>
      </c>
      <c r="DJ1022" t="s">
        <v>8838</v>
      </c>
      <c r="DK1022" s="5" t="e">
        <f>(CL1022*3+CK1022*2+CJ1022)/6</f>
        <v>#VALUE!</v>
      </c>
      <c r="DL1022" t="e">
        <f>BG1022+(BG1022*(CF1022-8.25)/8.25)</f>
        <v>#VALUE!</v>
      </c>
      <c r="DM1022">
        <f>BH1022+(BH1022*(CG1022-8.25)/8.25)</f>
        <v>1000.9939393939394</v>
      </c>
      <c r="DN1022">
        <f>BI1022+(BI1022*(CH1022-8.25)/8.25)</f>
        <v>478.33090909090913</v>
      </c>
      <c r="DO1022">
        <f>BJ1022+(BJ1022*(CI1022-8.25)/8.25)</f>
        <v>91.206060606060532</v>
      </c>
      <c r="DP1022" t="e">
        <f>BK1022+(BK1022*(CJ1022-8.25)/8.25)</f>
        <v>#VALUE!</v>
      </c>
      <c r="DQ1022" t="e">
        <f>BL1022+(BL1022*(CK1022-8.25)/8.25)</f>
        <v>#VALUE!</v>
      </c>
      <c r="DR1022" t="e">
        <f>BM1022+(BM1022*(CL1022-8.25)/8.25)</f>
        <v>#VALUE!</v>
      </c>
      <c r="DS1022" s="7" t="e">
        <f>DL1022*10^8/$H1022</f>
        <v>#VALUE!</v>
      </c>
      <c r="DT1022" s="7">
        <f>DM1022*10^8/$H1022</f>
        <v>7781.3359786973515</v>
      </c>
      <c r="DU1022" s="7">
        <f>DN1022*10^8/$H1022</f>
        <v>3718.3576904428146</v>
      </c>
      <c r="DV1022" s="7">
        <f>DO1022*10^8/$H1022</f>
        <v>709.00029754314698</v>
      </c>
      <c r="DW1022" s="7" t="e">
        <f>DP1022*10^8/$H1022</f>
        <v>#VALUE!</v>
      </c>
      <c r="DX1022" s="7" t="e">
        <f>DQ1022*10^8/$H1022</f>
        <v>#VALUE!</v>
      </c>
      <c r="DY1022" s="7" t="e">
        <f>DR1022*10^8/$H1022</f>
        <v>#VALUE!</v>
      </c>
      <c r="DZ1022" s="7" t="e">
        <f>DS1022*10^8/$H1022</f>
        <v>#VALUE!</v>
      </c>
      <c r="EA1022" s="7" t="e">
        <f>DY1022*0.8</f>
        <v>#VALUE!</v>
      </c>
      <c r="EB1022" s="9" t="e">
        <f>F1022-#REF!</f>
        <v>#REF!</v>
      </c>
      <c r="EC1022" s="3" t="e">
        <f>EB1022/#REF!*100</f>
        <v>#REF!</v>
      </c>
      <c r="ED1022" s="3" t="e">
        <f>DX1022-F1022</f>
        <v>#VALUE!</v>
      </c>
      <c r="EE1022" s="11" t="e">
        <f>ED1022/F1022</f>
        <v>#VALUE!</v>
      </c>
      <c r="EF1022" s="3" t="e">
        <f>F1022-#REF!</f>
        <v>#REF!</v>
      </c>
    </row>
    <row r="1023" spans="1:136" x14ac:dyDescent="0.3">
      <c r="A1023">
        <v>644</v>
      </c>
      <c r="B1023" s="17" t="s">
        <v>9483</v>
      </c>
      <c r="C1023" s="16" t="str">
        <f>"https://finance.naver.com/item/frgn.nhn?code="&amp;B1023</f>
        <v>https://finance.naver.com/item/frgn.nhn?code=005960</v>
      </c>
      <c r="D1023" t="s">
        <v>603</v>
      </c>
      <c r="E1023" t="s">
        <v>4797</v>
      </c>
      <c r="F1023" s="18">
        <f>VALUE(LEFT(E1023,FIND("/",E1023)-1))</f>
        <v>13850</v>
      </c>
      <c r="G1023" s="6" t="s">
        <v>4798</v>
      </c>
      <c r="H1023" s="6">
        <f>VALUE(LEFT(G1023,FIND("/",G1023)-1)) + VALUE(MID(G1023,FIND("/",G1023)+1,LEN(G1023)))</f>
        <v>22957461</v>
      </c>
      <c r="I1023" s="1">
        <v>3005</v>
      </c>
      <c r="J1023" s="1">
        <f>F1023*H1023/(10^8)</f>
        <v>3179.6083484999999</v>
      </c>
      <c r="K1023" s="1">
        <v>5855</v>
      </c>
      <c r="L1023" s="1">
        <v>7015</v>
      </c>
      <c r="M1023" s="1">
        <v>8982</v>
      </c>
      <c r="N1023" s="1">
        <v>11554</v>
      </c>
      <c r="O1023" s="1">
        <v>12146</v>
      </c>
      <c r="P1023" s="1">
        <v>12771</v>
      </c>
      <c r="Q1023" s="1">
        <v>13884</v>
      </c>
      <c r="R1023" s="1">
        <v>14789</v>
      </c>
      <c r="S1023">
        <v>161</v>
      </c>
      <c r="T1023">
        <v>256</v>
      </c>
      <c r="U1023">
        <v>318</v>
      </c>
      <c r="V1023">
        <v>555</v>
      </c>
      <c r="W1023">
        <v>521</v>
      </c>
      <c r="X1023">
        <v>573</v>
      </c>
      <c r="Y1023">
        <v>754</v>
      </c>
      <c r="Z1023">
        <v>856</v>
      </c>
      <c r="AA1023">
        <v>537</v>
      </c>
      <c r="AB1023">
        <v>963</v>
      </c>
      <c r="AC1023">
        <v>739</v>
      </c>
      <c r="AD1023">
        <v>598</v>
      </c>
      <c r="AE1023">
        <v>443</v>
      </c>
      <c r="AF1023">
        <v>500</v>
      </c>
      <c r="AG1023">
        <v>620</v>
      </c>
      <c r="AH1023">
        <v>689</v>
      </c>
      <c r="AI1023" s="1">
        <v>6821</v>
      </c>
      <c r="AJ1023" s="1">
        <v>6316</v>
      </c>
      <c r="AK1023" s="1">
        <v>7138</v>
      </c>
      <c r="AL1023" s="1">
        <v>8919</v>
      </c>
      <c r="AM1023" s="1">
        <v>9542</v>
      </c>
      <c r="AN1023" s="1">
        <v>10335</v>
      </c>
      <c r="AO1023" s="1">
        <v>10752</v>
      </c>
      <c r="AP1023" s="1">
        <v>11203</v>
      </c>
      <c r="AQ1023" s="1">
        <v>4291</v>
      </c>
      <c r="AR1023" s="1">
        <v>3275</v>
      </c>
      <c r="AS1023" s="1">
        <v>3519</v>
      </c>
      <c r="AT1023" s="1">
        <v>4713</v>
      </c>
      <c r="AU1023" s="1">
        <v>4944</v>
      </c>
      <c r="AV1023" s="1">
        <v>5426</v>
      </c>
      <c r="AW1023" s="1">
        <v>5410</v>
      </c>
      <c r="AX1023" s="1">
        <v>5287</v>
      </c>
      <c r="AY1023" s="1">
        <v>2531</v>
      </c>
      <c r="AZ1023" s="1">
        <v>3041</v>
      </c>
      <c r="BA1023" s="1">
        <v>3619</v>
      </c>
      <c r="BB1023" s="1">
        <v>4206</v>
      </c>
      <c r="BC1023" s="1">
        <v>4599</v>
      </c>
      <c r="BD1023" s="1">
        <v>4909</v>
      </c>
      <c r="BE1023" s="1">
        <v>5343</v>
      </c>
      <c r="BF1023" s="1">
        <v>5916</v>
      </c>
      <c r="BG1023" s="1">
        <v>2531</v>
      </c>
      <c r="BH1023" s="1">
        <v>3041</v>
      </c>
      <c r="BI1023" s="1">
        <v>3619</v>
      </c>
      <c r="BJ1023" s="1">
        <v>4203</v>
      </c>
      <c r="BK1023" s="1">
        <v>4595</v>
      </c>
      <c r="BL1023" s="1">
        <v>4908</v>
      </c>
      <c r="BM1023" s="1">
        <v>5342</v>
      </c>
      <c r="BN1023" s="1">
        <v>5915</v>
      </c>
      <c r="BO1023" s="1">
        <v>1051</v>
      </c>
      <c r="BP1023" s="1">
        <v>1054</v>
      </c>
      <c r="BQ1023" s="1">
        <v>1055</v>
      </c>
      <c r="BR1023" s="1">
        <v>1103</v>
      </c>
      <c r="BS1023" s="1">
        <v>1146</v>
      </c>
      <c r="BT1023" s="1">
        <v>1149</v>
      </c>
      <c r="BU1023" s="1">
        <v>1149</v>
      </c>
      <c r="BV1023" s="1">
        <v>1149</v>
      </c>
      <c r="BW1023">
        <v>8.3800000000000008</v>
      </c>
      <c r="BX1023">
        <v>14.66</v>
      </c>
      <c r="BY1023">
        <v>10.99</v>
      </c>
      <c r="BZ1023">
        <v>7.45</v>
      </c>
      <c r="CA1023">
        <v>4.8</v>
      </c>
      <c r="CB1023">
        <v>5.03</v>
      </c>
      <c r="CC1023">
        <v>5.88</v>
      </c>
      <c r="CD1023">
        <v>6.28</v>
      </c>
      <c r="CE1023">
        <v>33.200000000000003</v>
      </c>
      <c r="CF1023">
        <v>34.56</v>
      </c>
      <c r="CG1023">
        <v>22.21</v>
      </c>
      <c r="CH1023">
        <v>15.29</v>
      </c>
      <c r="CI1023">
        <v>10.1</v>
      </c>
      <c r="CJ1023">
        <v>10.52</v>
      </c>
      <c r="CK1023">
        <v>12.11</v>
      </c>
      <c r="CL1023">
        <v>12.25</v>
      </c>
      <c r="CM1023" s="1">
        <v>6309</v>
      </c>
      <c r="CN1023" s="1">
        <v>4571</v>
      </c>
      <c r="CO1023" s="1">
        <v>3507</v>
      </c>
      <c r="CP1023" s="1">
        <v>2803</v>
      </c>
      <c r="CQ1023" s="1">
        <v>1973</v>
      </c>
      <c r="CR1023" s="1">
        <v>2179</v>
      </c>
      <c r="CS1023" s="1">
        <v>2703</v>
      </c>
      <c r="CT1023" s="1">
        <v>3003</v>
      </c>
      <c r="CU1023">
        <v>1.58</v>
      </c>
      <c r="CV1023">
        <v>2.21</v>
      </c>
      <c r="CW1023">
        <v>2.06</v>
      </c>
      <c r="CX1023">
        <v>3.05</v>
      </c>
      <c r="CY1023">
        <v>6.87</v>
      </c>
      <c r="CZ1023">
        <v>6.36</v>
      </c>
      <c r="DA1023">
        <v>5.12</v>
      </c>
      <c r="DB1023">
        <v>4.6100000000000003</v>
      </c>
      <c r="DC1023">
        <v>0.83</v>
      </c>
      <c r="DD1023">
        <v>0.7</v>
      </c>
      <c r="DE1023">
        <v>0.42</v>
      </c>
      <c r="DF1023">
        <v>0.45</v>
      </c>
      <c r="DG1023">
        <v>0.68</v>
      </c>
      <c r="DH1023">
        <v>0.65</v>
      </c>
      <c r="DI1023">
        <v>0.59</v>
      </c>
      <c r="DJ1023">
        <v>0.54</v>
      </c>
      <c r="DK1023" s="5">
        <f>(CL1023*3+CK1023*2+CJ1023)/6</f>
        <v>11.914999999999999</v>
      </c>
      <c r="DL1023">
        <f>BG1023+(BG1023*(CF1023-8.25)/8.25)</f>
        <v>10602.589090909092</v>
      </c>
      <c r="DM1023">
        <f>BH1023+(BH1023*(CG1023-8.25)/8.25)</f>
        <v>8186.7406060606063</v>
      </c>
      <c r="DN1023">
        <f>BI1023+(BI1023*(CH1023-8.25)/8.25)</f>
        <v>6707.2133333333331</v>
      </c>
      <c r="DO1023">
        <f>BJ1023+(BJ1023*(CI1023-8.25)/8.25)</f>
        <v>5145.4909090909086</v>
      </c>
      <c r="DP1023">
        <f>BK1023+(BK1023*(CJ1023-8.25)/8.25)</f>
        <v>5859.3212121212118</v>
      </c>
      <c r="DQ1023">
        <f>BL1023+(BL1023*(CK1023-8.25)/8.25)</f>
        <v>7204.3490909090906</v>
      </c>
      <c r="DR1023">
        <f>BM1023+(BM1023*(CL1023-8.25)/8.25)</f>
        <v>7932.060606060606</v>
      </c>
      <c r="DS1023" s="7">
        <f>DL1023*10^8/$H1023</f>
        <v>46183.631068388146</v>
      </c>
      <c r="DT1023" s="7">
        <f>DM1023*10^8/$H1023</f>
        <v>35660.479205695294</v>
      </c>
      <c r="DU1023" s="7">
        <f>DN1023*10^8/$H1023</f>
        <v>29215.832418634334</v>
      </c>
      <c r="DV1023" s="7">
        <f>DO1023*10^8/$H1023</f>
        <v>22413.15321886383</v>
      </c>
      <c r="DW1023" s="7">
        <f>DP1023*10^8/$H1023</f>
        <v>25522.514062514198</v>
      </c>
      <c r="DX1023" s="7">
        <f>DQ1023*10^8/$H1023</f>
        <v>31381.297308570363</v>
      </c>
      <c r="DY1023" s="7">
        <f>DR1023*10^8/$H1023</f>
        <v>34551.123079597543</v>
      </c>
      <c r="DZ1023" s="7">
        <f>DS1023*10^8/$H1023</f>
        <v>201170.46509798337</v>
      </c>
      <c r="EA1023" s="7">
        <f>DY1023*0.8</f>
        <v>27640.898463678037</v>
      </c>
      <c r="EB1023" s="9" t="e">
        <f>F1023-#REF!</f>
        <v>#REF!</v>
      </c>
      <c r="EC1023" s="3" t="e">
        <f>EB1023/#REF!*100</f>
        <v>#REF!</v>
      </c>
      <c r="ED1023" s="3">
        <f>DX1023-F1023</f>
        <v>17531.297308570363</v>
      </c>
      <c r="EE1023" s="11">
        <f>ED1023/F1023</f>
        <v>1.2657976396079684</v>
      </c>
      <c r="EF1023" s="3" t="e">
        <f>F1023-#REF!</f>
        <v>#REF!</v>
      </c>
    </row>
    <row r="1024" spans="1:136" hidden="1" x14ac:dyDescent="0.3">
      <c r="A1024">
        <v>1022</v>
      </c>
      <c r="B1024" s="17" t="s">
        <v>9861</v>
      </c>
      <c r="C1024" s="16" t="str">
        <f>"https://finance.naver.com/item/frgn.nhn?code="&amp;B1024</f>
        <v>https://finance.naver.com/item/frgn.nhn?code=312610</v>
      </c>
      <c r="D1024" t="s">
        <v>5762</v>
      </c>
      <c r="E1024" t="s">
        <v>5763</v>
      </c>
      <c r="F1024" s="18">
        <f>VALUE(LEFT(E1024,FIND("/",E1024)-1))</f>
        <v>7390</v>
      </c>
      <c r="G1024" s="6" t="s">
        <v>5764</v>
      </c>
      <c r="H1024" s="6">
        <f>VALUE(LEFT(G1024,FIND("/",G1024)-1)) + VALUE(MID(G1024,FIND("/",G1024)+1,LEN(G1024)))</f>
        <v>20256888</v>
      </c>
      <c r="I1024">
        <v>0</v>
      </c>
      <c r="J1024" s="1">
        <f>F1024*H1024/(10^8)</f>
        <v>1496.9840231999999</v>
      </c>
      <c r="K1024">
        <v>130</v>
      </c>
      <c r="L1024">
        <v>205</v>
      </c>
      <c r="M1024">
        <v>303</v>
      </c>
      <c r="N1024">
        <v>260</v>
      </c>
      <c r="O1024">
        <v>113</v>
      </c>
      <c r="P1024" t="s">
        <v>8838</v>
      </c>
      <c r="Q1024" t="s">
        <v>8838</v>
      </c>
      <c r="R1024" t="s">
        <v>8838</v>
      </c>
      <c r="S1024">
        <v>35</v>
      </c>
      <c r="T1024">
        <v>58</v>
      </c>
      <c r="U1024">
        <v>104</v>
      </c>
      <c r="V1024">
        <v>72</v>
      </c>
      <c r="W1024">
        <v>5</v>
      </c>
      <c r="X1024" t="s">
        <v>8838</v>
      </c>
      <c r="Y1024" t="s">
        <v>8838</v>
      </c>
      <c r="Z1024" t="s">
        <v>8838</v>
      </c>
      <c r="AA1024">
        <v>29</v>
      </c>
      <c r="AB1024">
        <v>48</v>
      </c>
      <c r="AC1024">
        <v>87</v>
      </c>
      <c r="AD1024">
        <v>56</v>
      </c>
      <c r="AE1024">
        <v>16</v>
      </c>
      <c r="AF1024" t="s">
        <v>8838</v>
      </c>
      <c r="AG1024" t="s">
        <v>8838</v>
      </c>
      <c r="AH1024" t="s">
        <v>8838</v>
      </c>
      <c r="AI1024">
        <v>201</v>
      </c>
      <c r="AJ1024">
        <v>287</v>
      </c>
      <c r="AK1024">
        <v>369</v>
      </c>
      <c r="AL1024">
        <v>783</v>
      </c>
      <c r="AM1024">
        <v>756</v>
      </c>
      <c r="AN1024" t="s">
        <v>8838</v>
      </c>
      <c r="AO1024" t="s">
        <v>8838</v>
      </c>
      <c r="AP1024" t="s">
        <v>8838</v>
      </c>
      <c r="AQ1024">
        <v>117</v>
      </c>
      <c r="AR1024">
        <v>158</v>
      </c>
      <c r="AS1024">
        <v>154</v>
      </c>
      <c r="AT1024">
        <v>57</v>
      </c>
      <c r="AU1024">
        <v>20</v>
      </c>
      <c r="AV1024" t="s">
        <v>8838</v>
      </c>
      <c r="AW1024" t="s">
        <v>8838</v>
      </c>
      <c r="AX1024" t="s">
        <v>8838</v>
      </c>
      <c r="AY1024">
        <v>84</v>
      </c>
      <c r="AZ1024">
        <v>128</v>
      </c>
      <c r="BA1024">
        <v>215</v>
      </c>
      <c r="BB1024">
        <v>727</v>
      </c>
      <c r="BC1024">
        <v>736</v>
      </c>
      <c r="BD1024" t="s">
        <v>8838</v>
      </c>
      <c r="BE1024" t="s">
        <v>8838</v>
      </c>
      <c r="BF1024" t="s">
        <v>8838</v>
      </c>
      <c r="BG1024">
        <v>84</v>
      </c>
      <c r="BH1024">
        <v>128</v>
      </c>
      <c r="BI1024">
        <v>215</v>
      </c>
      <c r="BJ1024">
        <v>727</v>
      </c>
      <c r="BK1024">
        <v>736</v>
      </c>
      <c r="BL1024" t="s">
        <v>8838</v>
      </c>
      <c r="BM1024" t="s">
        <v>8838</v>
      </c>
      <c r="BN1024" t="s">
        <v>8838</v>
      </c>
      <c r="BO1024">
        <v>10</v>
      </c>
      <c r="BP1024">
        <v>10</v>
      </c>
      <c r="BQ1024">
        <v>40</v>
      </c>
      <c r="BR1024">
        <v>51</v>
      </c>
      <c r="BS1024">
        <v>51</v>
      </c>
      <c r="BT1024" t="s">
        <v>8838</v>
      </c>
      <c r="BU1024" t="s">
        <v>8838</v>
      </c>
      <c r="BV1024" t="s">
        <v>8838</v>
      </c>
      <c r="BW1024" t="s">
        <v>8838</v>
      </c>
      <c r="BX1024" t="s">
        <v>0</v>
      </c>
      <c r="BY1024">
        <v>26.59</v>
      </c>
      <c r="BZ1024">
        <v>9.7200000000000006</v>
      </c>
      <c r="CA1024">
        <v>2.13</v>
      </c>
      <c r="CB1024" t="s">
        <v>8838</v>
      </c>
      <c r="CC1024" t="s">
        <v>8838</v>
      </c>
      <c r="CD1024" t="s">
        <v>8838</v>
      </c>
      <c r="CE1024" t="s">
        <v>8838</v>
      </c>
      <c r="CF1024" t="s">
        <v>0</v>
      </c>
      <c r="CG1024">
        <v>50.71</v>
      </c>
      <c r="CH1024">
        <v>11.89</v>
      </c>
      <c r="CI1024">
        <v>2.2400000000000002</v>
      </c>
      <c r="CJ1024" t="s">
        <v>8838</v>
      </c>
      <c r="CK1024" t="s">
        <v>8838</v>
      </c>
      <c r="CL1024" t="s">
        <v>8838</v>
      </c>
      <c r="CM1024">
        <v>184</v>
      </c>
      <c r="CN1024">
        <v>301</v>
      </c>
      <c r="CO1024">
        <v>540</v>
      </c>
      <c r="CP1024">
        <v>304</v>
      </c>
      <c r="CQ1024">
        <v>80</v>
      </c>
      <c r="CR1024" t="s">
        <v>8838</v>
      </c>
      <c r="CS1024" t="s">
        <v>8838</v>
      </c>
      <c r="CT1024" t="s">
        <v>8838</v>
      </c>
      <c r="CU1024" t="s">
        <v>8838</v>
      </c>
      <c r="CV1024" t="s">
        <v>8838</v>
      </c>
      <c r="CW1024" t="s">
        <v>8838</v>
      </c>
      <c r="CX1024">
        <v>20.81</v>
      </c>
      <c r="CY1024">
        <v>99.92</v>
      </c>
      <c r="CZ1024" t="s">
        <v>8838</v>
      </c>
      <c r="DA1024" t="s">
        <v>8838</v>
      </c>
      <c r="DB1024" t="s">
        <v>8838</v>
      </c>
      <c r="DC1024" t="s">
        <v>8838</v>
      </c>
      <c r="DD1024" t="s">
        <v>8838</v>
      </c>
      <c r="DE1024" t="s">
        <v>8838</v>
      </c>
      <c r="DF1024">
        <v>1.78</v>
      </c>
      <c r="DG1024">
        <v>2.21</v>
      </c>
      <c r="DH1024" t="s">
        <v>8838</v>
      </c>
      <c r="DI1024" t="s">
        <v>8838</v>
      </c>
      <c r="DJ1024" t="s">
        <v>8838</v>
      </c>
      <c r="DK1024" s="5" t="e">
        <f>(CL1024*3+CK1024*2+CJ1024)/6</f>
        <v>#VALUE!</v>
      </c>
      <c r="DL1024" t="e">
        <f>BG1024+(BG1024*(CF1024-8.25)/8.25)</f>
        <v>#VALUE!</v>
      </c>
      <c r="DM1024">
        <f>BH1024+(BH1024*(CG1024-8.25)/8.25)</f>
        <v>786.77333333333331</v>
      </c>
      <c r="DN1024">
        <f>BI1024+(BI1024*(CH1024-8.25)/8.25)</f>
        <v>309.86060606060607</v>
      </c>
      <c r="DO1024">
        <f>BJ1024+(BJ1024*(CI1024-8.25)/8.25)</f>
        <v>197.39151515151525</v>
      </c>
      <c r="DP1024" t="e">
        <f>BK1024+(BK1024*(CJ1024-8.25)/8.25)</f>
        <v>#VALUE!</v>
      </c>
      <c r="DQ1024" t="e">
        <f>BL1024+(BL1024*(CK1024-8.25)/8.25)</f>
        <v>#VALUE!</v>
      </c>
      <c r="DR1024" t="e">
        <f>BM1024+(BM1024*(CL1024-8.25)/8.25)</f>
        <v>#VALUE!</v>
      </c>
      <c r="DS1024" s="7" t="e">
        <f>DL1024*10^8/$H1024</f>
        <v>#VALUE!</v>
      </c>
      <c r="DT1024" s="7">
        <f>DM1024*10^8/$H1024</f>
        <v>3883.9792831620202</v>
      </c>
      <c r="DU1024" s="7">
        <f>DN1024*10^8/$H1024</f>
        <v>1529.6555229046342</v>
      </c>
      <c r="DV1024" s="7">
        <f>DO1024*10^8/$H1024</f>
        <v>974.44145987041657</v>
      </c>
      <c r="DW1024" s="7" t="e">
        <f>DP1024*10^8/$H1024</f>
        <v>#VALUE!</v>
      </c>
      <c r="DX1024" s="7" t="e">
        <f>DQ1024*10^8/$H1024</f>
        <v>#VALUE!</v>
      </c>
      <c r="DY1024" s="7" t="e">
        <f>DR1024*10^8/$H1024</f>
        <v>#VALUE!</v>
      </c>
      <c r="DZ1024" s="7" t="e">
        <f>DS1024*10^8/$H1024</f>
        <v>#VALUE!</v>
      </c>
      <c r="EA1024" s="7" t="e">
        <f>DY1024*0.8</f>
        <v>#VALUE!</v>
      </c>
      <c r="EB1024" s="9" t="e">
        <f>F1024-#REF!</f>
        <v>#REF!</v>
      </c>
      <c r="EC1024" s="3" t="e">
        <f>EB1024/#REF!*100</f>
        <v>#REF!</v>
      </c>
      <c r="ED1024" s="3" t="e">
        <f>DX1024-F1024</f>
        <v>#VALUE!</v>
      </c>
      <c r="EE1024" s="11" t="e">
        <f>ED1024/F1024</f>
        <v>#VALUE!</v>
      </c>
      <c r="EF1024" s="3" t="e">
        <f>F1024-#REF!</f>
        <v>#REF!</v>
      </c>
    </row>
    <row r="1025" spans="1:136" hidden="1" x14ac:dyDescent="0.3">
      <c r="A1025">
        <v>1023</v>
      </c>
      <c r="B1025" s="17" t="s">
        <v>9862</v>
      </c>
      <c r="C1025" s="16" t="str">
        <f>"https://finance.naver.com/item/frgn.nhn?code="&amp;B1025</f>
        <v>https://finance.naver.com/item/frgn.nhn?code=323280</v>
      </c>
      <c r="D1025" t="s">
        <v>5765</v>
      </c>
      <c r="E1025" t="s">
        <v>5766</v>
      </c>
      <c r="F1025" s="18">
        <f>VALUE(LEFT(E1025,FIND("/",E1025)-1))</f>
        <v>2450</v>
      </c>
      <c r="G1025" s="6" t="s">
        <v>5767</v>
      </c>
      <c r="H1025" s="6">
        <f>VALUE(LEFT(G1025,FIND("/",G1025)-1)) + VALUE(MID(G1025,FIND("/",G1025)+1,LEN(G1025)))</f>
        <v>3505000</v>
      </c>
      <c r="I1025">
        <v>0</v>
      </c>
      <c r="J1025" s="1">
        <f>F1025*H1025/(10^8)</f>
        <v>85.872500000000002</v>
      </c>
      <c r="K1025" t="s">
        <v>8838</v>
      </c>
      <c r="L1025" t="s">
        <v>8838</v>
      </c>
      <c r="M1025" t="s">
        <v>8838</v>
      </c>
      <c r="N1025">
        <v>0</v>
      </c>
      <c r="O1025">
        <v>0</v>
      </c>
      <c r="P1025" t="s">
        <v>8838</v>
      </c>
      <c r="Q1025" t="s">
        <v>8838</v>
      </c>
      <c r="R1025" t="s">
        <v>8838</v>
      </c>
      <c r="S1025" t="s">
        <v>8838</v>
      </c>
      <c r="T1025" t="s">
        <v>8838</v>
      </c>
      <c r="U1025" t="s">
        <v>8838</v>
      </c>
      <c r="V1025">
        <v>-1</v>
      </c>
      <c r="W1025">
        <v>0</v>
      </c>
      <c r="X1025" t="s">
        <v>8838</v>
      </c>
      <c r="Y1025" t="s">
        <v>8838</v>
      </c>
      <c r="Z1025" t="s">
        <v>8838</v>
      </c>
      <c r="AA1025" t="s">
        <v>8838</v>
      </c>
      <c r="AB1025" t="s">
        <v>8838</v>
      </c>
      <c r="AC1025" t="s">
        <v>8838</v>
      </c>
      <c r="AD1025">
        <v>-1</v>
      </c>
      <c r="AE1025">
        <v>0</v>
      </c>
      <c r="AF1025" t="s">
        <v>8838</v>
      </c>
      <c r="AG1025" t="s">
        <v>8838</v>
      </c>
      <c r="AH1025" t="s">
        <v>8838</v>
      </c>
      <c r="AI1025" t="s">
        <v>8838</v>
      </c>
      <c r="AJ1025" t="s">
        <v>8838</v>
      </c>
      <c r="AK1025" t="s">
        <v>8838</v>
      </c>
      <c r="AL1025">
        <v>79</v>
      </c>
      <c r="AM1025">
        <v>80</v>
      </c>
      <c r="AN1025" t="s">
        <v>8838</v>
      </c>
      <c r="AO1025" t="s">
        <v>8838</v>
      </c>
      <c r="AP1025" t="s">
        <v>8838</v>
      </c>
      <c r="AQ1025" t="s">
        <v>8838</v>
      </c>
      <c r="AR1025" t="s">
        <v>8838</v>
      </c>
      <c r="AS1025" t="s">
        <v>8838</v>
      </c>
      <c r="AT1025">
        <v>10</v>
      </c>
      <c r="AU1025">
        <v>10</v>
      </c>
      <c r="AV1025" t="s">
        <v>8838</v>
      </c>
      <c r="AW1025" t="s">
        <v>8838</v>
      </c>
      <c r="AX1025" t="s">
        <v>8838</v>
      </c>
      <c r="AY1025" t="s">
        <v>8838</v>
      </c>
      <c r="AZ1025" t="s">
        <v>8838</v>
      </c>
      <c r="BA1025" t="s">
        <v>8838</v>
      </c>
      <c r="BB1025">
        <v>69</v>
      </c>
      <c r="BC1025">
        <v>69</v>
      </c>
      <c r="BD1025" t="s">
        <v>8838</v>
      </c>
      <c r="BE1025" t="s">
        <v>8838</v>
      </c>
      <c r="BF1025" t="s">
        <v>8838</v>
      </c>
      <c r="BG1025" t="s">
        <v>8838</v>
      </c>
      <c r="BH1025" t="s">
        <v>8838</v>
      </c>
      <c r="BI1025" t="s">
        <v>8838</v>
      </c>
      <c r="BJ1025">
        <v>69</v>
      </c>
      <c r="BK1025">
        <v>69</v>
      </c>
      <c r="BL1025" t="s">
        <v>8838</v>
      </c>
      <c r="BM1025" t="s">
        <v>8838</v>
      </c>
      <c r="BN1025" t="s">
        <v>8838</v>
      </c>
      <c r="BO1025" t="s">
        <v>8838</v>
      </c>
      <c r="BP1025" t="s">
        <v>8838</v>
      </c>
      <c r="BQ1025" t="s">
        <v>8838</v>
      </c>
      <c r="BR1025">
        <v>4</v>
      </c>
      <c r="BS1025">
        <v>4</v>
      </c>
      <c r="BT1025" t="s">
        <v>8838</v>
      </c>
      <c r="BU1025" t="s">
        <v>8838</v>
      </c>
      <c r="BV1025" t="s">
        <v>8838</v>
      </c>
      <c r="BW1025" t="s">
        <v>8838</v>
      </c>
      <c r="BX1025" t="s">
        <v>8838</v>
      </c>
      <c r="BY1025" t="s">
        <v>8838</v>
      </c>
      <c r="BZ1025" t="s">
        <v>8838</v>
      </c>
      <c r="CA1025">
        <v>-0.15</v>
      </c>
      <c r="CB1025" t="s">
        <v>8838</v>
      </c>
      <c r="CC1025" t="s">
        <v>8838</v>
      </c>
      <c r="CD1025" t="s">
        <v>8838</v>
      </c>
      <c r="CE1025" t="s">
        <v>8838</v>
      </c>
      <c r="CF1025" t="s">
        <v>8838</v>
      </c>
      <c r="CG1025" t="s">
        <v>8838</v>
      </c>
      <c r="CH1025" t="s">
        <v>8838</v>
      </c>
      <c r="CI1025">
        <v>-0.17</v>
      </c>
      <c r="CJ1025" t="s">
        <v>8838</v>
      </c>
      <c r="CK1025" t="s">
        <v>8838</v>
      </c>
      <c r="CL1025" t="s">
        <v>8838</v>
      </c>
      <c r="CM1025" t="s">
        <v>8838</v>
      </c>
      <c r="CN1025" t="s">
        <v>8838</v>
      </c>
      <c r="CO1025" t="s">
        <v>8838</v>
      </c>
      <c r="CP1025">
        <v>-29</v>
      </c>
      <c r="CQ1025">
        <v>-3</v>
      </c>
      <c r="CR1025" t="s">
        <v>8838</v>
      </c>
      <c r="CS1025" t="s">
        <v>8838</v>
      </c>
      <c r="CT1025" t="s">
        <v>8838</v>
      </c>
      <c r="CU1025" t="s">
        <v>8838</v>
      </c>
      <c r="CV1025" t="s">
        <v>8838</v>
      </c>
      <c r="CW1025" t="s">
        <v>8838</v>
      </c>
      <c r="CX1025" t="s">
        <v>2</v>
      </c>
      <c r="CY1025" t="s">
        <v>2</v>
      </c>
      <c r="CZ1025" t="s">
        <v>8838</v>
      </c>
      <c r="DA1025" t="s">
        <v>8838</v>
      </c>
      <c r="DB1025" t="s">
        <v>8838</v>
      </c>
      <c r="DC1025" t="s">
        <v>8838</v>
      </c>
      <c r="DD1025" t="s">
        <v>8838</v>
      </c>
      <c r="DE1025" t="s">
        <v>8838</v>
      </c>
      <c r="DF1025">
        <v>1.05</v>
      </c>
      <c r="DG1025">
        <v>1.05</v>
      </c>
      <c r="DH1025" t="s">
        <v>8838</v>
      </c>
      <c r="DI1025" t="s">
        <v>8838</v>
      </c>
      <c r="DJ1025" t="s">
        <v>8838</v>
      </c>
      <c r="DK1025" s="5" t="e">
        <f>(CL1025*3+CK1025*2+CJ1025)/6</f>
        <v>#VALUE!</v>
      </c>
      <c r="DL1025" t="e">
        <f>BG1025+(BG1025*(CF1025-8.25)/8.25)</f>
        <v>#VALUE!</v>
      </c>
      <c r="DM1025" t="e">
        <f>BH1025+(BH1025*(CG1025-8.25)/8.25)</f>
        <v>#VALUE!</v>
      </c>
      <c r="DN1025" t="e">
        <f>BI1025+(BI1025*(CH1025-8.25)/8.25)</f>
        <v>#VALUE!</v>
      </c>
      <c r="DO1025">
        <f>BJ1025+(BJ1025*(CI1025-8.25)/8.25)</f>
        <v>-1.4218181818181819</v>
      </c>
      <c r="DP1025" t="e">
        <f>BK1025+(BK1025*(CJ1025-8.25)/8.25)</f>
        <v>#VALUE!</v>
      </c>
      <c r="DQ1025" t="e">
        <f>BL1025+(BL1025*(CK1025-8.25)/8.25)</f>
        <v>#VALUE!</v>
      </c>
      <c r="DR1025" t="e">
        <f>BM1025+(BM1025*(CL1025-8.25)/8.25)</f>
        <v>#VALUE!</v>
      </c>
      <c r="DS1025" s="7" t="e">
        <f>DL1025*10^8/$H1025</f>
        <v>#VALUE!</v>
      </c>
      <c r="DT1025" s="7" t="e">
        <f>DM1025*10^8/$H1025</f>
        <v>#VALUE!</v>
      </c>
      <c r="DU1025" s="7" t="e">
        <f>DN1025*10^8/$H1025</f>
        <v>#VALUE!</v>
      </c>
      <c r="DV1025" s="7">
        <f>DO1025*10^8/$H1025</f>
        <v>-40.565426014784073</v>
      </c>
      <c r="DW1025" s="7" t="e">
        <f>DP1025*10^8/$H1025</f>
        <v>#VALUE!</v>
      </c>
      <c r="DX1025" s="7" t="e">
        <f>DQ1025*10^8/$H1025</f>
        <v>#VALUE!</v>
      </c>
      <c r="DY1025" s="7" t="e">
        <f>DR1025*10^8/$H1025</f>
        <v>#VALUE!</v>
      </c>
      <c r="DZ1025" s="7" t="e">
        <f>DS1025*10^8/$H1025</f>
        <v>#VALUE!</v>
      </c>
      <c r="EA1025" s="7" t="e">
        <f>DY1025*0.8</f>
        <v>#VALUE!</v>
      </c>
      <c r="EB1025" s="9" t="e">
        <f>F1025-#REF!</f>
        <v>#REF!</v>
      </c>
      <c r="EC1025" s="3" t="e">
        <f>EB1025/#REF!*100</f>
        <v>#REF!</v>
      </c>
      <c r="ED1025" s="3" t="e">
        <f>DX1025-F1025</f>
        <v>#VALUE!</v>
      </c>
      <c r="EE1025" s="11" t="e">
        <f>ED1025/F1025</f>
        <v>#VALUE!</v>
      </c>
      <c r="EF1025" s="3" t="e">
        <f>F1025-#REF!</f>
        <v>#REF!</v>
      </c>
    </row>
    <row r="1026" spans="1:136" hidden="1" x14ac:dyDescent="0.3">
      <c r="A1026">
        <v>1024</v>
      </c>
      <c r="B1026" s="17" t="s">
        <v>9863</v>
      </c>
      <c r="C1026" s="16" t="str">
        <f>"https://finance.naver.com/item/frgn.nhn?code="&amp;B1026</f>
        <v>https://finance.naver.com/item/frgn.nhn?code=323940</v>
      </c>
      <c r="D1026" t="s">
        <v>5768</v>
      </c>
      <c r="E1026" t="s">
        <v>5769</v>
      </c>
      <c r="F1026" s="18">
        <f>VALUE(LEFT(E1026,FIND("/",E1026)-1))</f>
        <v>2185</v>
      </c>
      <c r="G1026" s="6" t="s">
        <v>5770</v>
      </c>
      <c r="H1026" s="6">
        <f>VALUE(LEFT(G1026,FIND("/",G1026)-1)) + VALUE(MID(G1026,FIND("/",G1026)+1,LEN(G1026)))</f>
        <v>7822000</v>
      </c>
      <c r="I1026">
        <v>0</v>
      </c>
      <c r="J1026" s="1">
        <f>F1026*H1026/(10^8)</f>
        <v>170.91069999999999</v>
      </c>
      <c r="K1026" t="s">
        <v>8838</v>
      </c>
      <c r="L1026" t="s">
        <v>8838</v>
      </c>
      <c r="M1026" t="s">
        <v>8838</v>
      </c>
      <c r="N1026">
        <v>0</v>
      </c>
      <c r="O1026">
        <v>0</v>
      </c>
      <c r="P1026" t="s">
        <v>8838</v>
      </c>
      <c r="Q1026" t="s">
        <v>8838</v>
      </c>
      <c r="R1026" t="s">
        <v>8838</v>
      </c>
      <c r="S1026" t="s">
        <v>8838</v>
      </c>
      <c r="T1026" t="s">
        <v>8838</v>
      </c>
      <c r="U1026" t="s">
        <v>8838</v>
      </c>
      <c r="V1026">
        <v>-1</v>
      </c>
      <c r="W1026">
        <v>-1</v>
      </c>
      <c r="X1026" t="s">
        <v>8838</v>
      </c>
      <c r="Y1026" t="s">
        <v>8838</v>
      </c>
      <c r="Z1026" t="s">
        <v>8838</v>
      </c>
      <c r="AA1026" t="s">
        <v>8838</v>
      </c>
      <c r="AB1026" t="s">
        <v>8838</v>
      </c>
      <c r="AC1026" t="s">
        <v>8838</v>
      </c>
      <c r="AD1026">
        <v>0</v>
      </c>
      <c r="AE1026">
        <v>1</v>
      </c>
      <c r="AF1026" t="s">
        <v>8838</v>
      </c>
      <c r="AG1026" t="s">
        <v>8838</v>
      </c>
      <c r="AH1026" t="s">
        <v>8838</v>
      </c>
      <c r="AI1026" t="s">
        <v>8838</v>
      </c>
      <c r="AJ1026" t="s">
        <v>8838</v>
      </c>
      <c r="AK1026" t="s">
        <v>8838</v>
      </c>
      <c r="AL1026">
        <v>173</v>
      </c>
      <c r="AM1026">
        <v>174</v>
      </c>
      <c r="AN1026" t="s">
        <v>8838</v>
      </c>
      <c r="AO1026" t="s">
        <v>8838</v>
      </c>
      <c r="AP1026" t="s">
        <v>8838</v>
      </c>
      <c r="AQ1026" t="s">
        <v>8838</v>
      </c>
      <c r="AR1026" t="s">
        <v>8838</v>
      </c>
      <c r="AS1026" t="s">
        <v>8838</v>
      </c>
      <c r="AT1026">
        <v>20</v>
      </c>
      <c r="AU1026">
        <v>21</v>
      </c>
      <c r="AV1026" t="s">
        <v>8838</v>
      </c>
      <c r="AW1026" t="s">
        <v>8838</v>
      </c>
      <c r="AX1026" t="s">
        <v>8838</v>
      </c>
      <c r="AY1026" t="s">
        <v>8838</v>
      </c>
      <c r="AZ1026" t="s">
        <v>8838</v>
      </c>
      <c r="BA1026" t="s">
        <v>8838</v>
      </c>
      <c r="BB1026">
        <v>153</v>
      </c>
      <c r="BC1026">
        <v>153</v>
      </c>
      <c r="BD1026" t="s">
        <v>8838</v>
      </c>
      <c r="BE1026" t="s">
        <v>8838</v>
      </c>
      <c r="BF1026" t="s">
        <v>8838</v>
      </c>
      <c r="BG1026" t="s">
        <v>8838</v>
      </c>
      <c r="BH1026" t="s">
        <v>8838</v>
      </c>
      <c r="BI1026" t="s">
        <v>8838</v>
      </c>
      <c r="BJ1026">
        <v>153</v>
      </c>
      <c r="BK1026">
        <v>153</v>
      </c>
      <c r="BL1026" t="s">
        <v>8838</v>
      </c>
      <c r="BM1026" t="s">
        <v>8838</v>
      </c>
      <c r="BN1026" t="s">
        <v>8838</v>
      </c>
      <c r="BO1026" t="s">
        <v>8838</v>
      </c>
      <c r="BP1026" t="s">
        <v>8838</v>
      </c>
      <c r="BQ1026" t="s">
        <v>8838</v>
      </c>
      <c r="BR1026">
        <v>8</v>
      </c>
      <c r="BS1026">
        <v>8</v>
      </c>
      <c r="BT1026" t="s">
        <v>8838</v>
      </c>
      <c r="BU1026" t="s">
        <v>8838</v>
      </c>
      <c r="BV1026" t="s">
        <v>8838</v>
      </c>
      <c r="BW1026" t="s">
        <v>8838</v>
      </c>
      <c r="BX1026" t="s">
        <v>8838</v>
      </c>
      <c r="BY1026" t="s">
        <v>8838</v>
      </c>
      <c r="BZ1026" t="s">
        <v>8838</v>
      </c>
      <c r="CA1026">
        <v>0.35</v>
      </c>
      <c r="CB1026" t="s">
        <v>8838</v>
      </c>
      <c r="CC1026" t="s">
        <v>8838</v>
      </c>
      <c r="CD1026" t="s">
        <v>8838</v>
      </c>
      <c r="CE1026" t="s">
        <v>8838</v>
      </c>
      <c r="CF1026" t="s">
        <v>8838</v>
      </c>
      <c r="CG1026" t="s">
        <v>8838</v>
      </c>
      <c r="CH1026" t="s">
        <v>8838</v>
      </c>
      <c r="CI1026">
        <v>0.39</v>
      </c>
      <c r="CJ1026" t="s">
        <v>8838</v>
      </c>
      <c r="CK1026" t="s">
        <v>8838</v>
      </c>
      <c r="CL1026" t="s">
        <v>8838</v>
      </c>
      <c r="CM1026" t="s">
        <v>8838</v>
      </c>
      <c r="CN1026" t="s">
        <v>8838</v>
      </c>
      <c r="CO1026" t="s">
        <v>8838</v>
      </c>
      <c r="CP1026">
        <v>10</v>
      </c>
      <c r="CQ1026">
        <v>8</v>
      </c>
      <c r="CR1026" t="s">
        <v>8838</v>
      </c>
      <c r="CS1026" t="s">
        <v>8838</v>
      </c>
      <c r="CT1026" t="s">
        <v>8838</v>
      </c>
      <c r="CU1026" t="s">
        <v>8838</v>
      </c>
      <c r="CV1026" t="s">
        <v>8838</v>
      </c>
      <c r="CW1026" t="s">
        <v>8838</v>
      </c>
      <c r="CX1026">
        <v>210.65</v>
      </c>
      <c r="CY1026">
        <v>264.64999999999998</v>
      </c>
      <c r="CZ1026" t="s">
        <v>8838</v>
      </c>
      <c r="DA1026" t="s">
        <v>8838</v>
      </c>
      <c r="DB1026" t="s">
        <v>8838</v>
      </c>
      <c r="DC1026" t="s">
        <v>8838</v>
      </c>
      <c r="DD1026" t="s">
        <v>8838</v>
      </c>
      <c r="DE1026" t="s">
        <v>8838</v>
      </c>
      <c r="DF1026">
        <v>1.03</v>
      </c>
      <c r="DG1026">
        <v>1.04</v>
      </c>
      <c r="DH1026" t="s">
        <v>8838</v>
      </c>
      <c r="DI1026" t="s">
        <v>8838</v>
      </c>
      <c r="DJ1026" t="s">
        <v>8838</v>
      </c>
      <c r="DK1026" s="5" t="e">
        <f>(CL1026*3+CK1026*2+CJ1026)/6</f>
        <v>#VALUE!</v>
      </c>
      <c r="DL1026" t="e">
        <f>BG1026+(BG1026*(CF1026-8.25)/8.25)</f>
        <v>#VALUE!</v>
      </c>
      <c r="DM1026" t="e">
        <f>BH1026+(BH1026*(CG1026-8.25)/8.25)</f>
        <v>#VALUE!</v>
      </c>
      <c r="DN1026" t="e">
        <f>BI1026+(BI1026*(CH1026-8.25)/8.25)</f>
        <v>#VALUE!</v>
      </c>
      <c r="DO1026">
        <f>BJ1026+(BJ1026*(CI1026-8.25)/8.25)</f>
        <v>7.23272727272726</v>
      </c>
      <c r="DP1026" t="e">
        <f>BK1026+(BK1026*(CJ1026-8.25)/8.25)</f>
        <v>#VALUE!</v>
      </c>
      <c r="DQ1026" t="e">
        <f>BL1026+(BL1026*(CK1026-8.25)/8.25)</f>
        <v>#VALUE!</v>
      </c>
      <c r="DR1026" t="e">
        <f>BM1026+(BM1026*(CL1026-8.25)/8.25)</f>
        <v>#VALUE!</v>
      </c>
      <c r="DS1026" s="7" t="e">
        <f>DL1026*10^8/$H1026</f>
        <v>#VALUE!</v>
      </c>
      <c r="DT1026" s="7" t="e">
        <f>DM1026*10^8/$H1026</f>
        <v>#VALUE!</v>
      </c>
      <c r="DU1026" s="7" t="e">
        <f>DN1026*10^8/$H1026</f>
        <v>#VALUE!</v>
      </c>
      <c r="DV1026" s="7">
        <f>DO1026*10^8/$H1026</f>
        <v>92.466469863554849</v>
      </c>
      <c r="DW1026" s="7" t="e">
        <f>DP1026*10^8/$H1026</f>
        <v>#VALUE!</v>
      </c>
      <c r="DX1026" s="7" t="e">
        <f>DQ1026*10^8/$H1026</f>
        <v>#VALUE!</v>
      </c>
      <c r="DY1026" s="7" t="e">
        <f>DR1026*10^8/$H1026</f>
        <v>#VALUE!</v>
      </c>
      <c r="DZ1026" s="7" t="e">
        <f>DS1026*10^8/$H1026</f>
        <v>#VALUE!</v>
      </c>
      <c r="EA1026" s="7" t="e">
        <f>DY1026*0.8</f>
        <v>#VALUE!</v>
      </c>
      <c r="EB1026" s="9" t="e">
        <f>F1026-#REF!</f>
        <v>#REF!</v>
      </c>
      <c r="EC1026" s="3" t="e">
        <f>EB1026/#REF!*100</f>
        <v>#REF!</v>
      </c>
      <c r="ED1026" s="3" t="e">
        <f>DX1026-F1026</f>
        <v>#VALUE!</v>
      </c>
      <c r="EE1026" s="11" t="e">
        <f>ED1026/F1026</f>
        <v>#VALUE!</v>
      </c>
      <c r="EF1026" s="3" t="e">
        <f>F1026-#REF!</f>
        <v>#REF!</v>
      </c>
    </row>
    <row r="1027" spans="1:136" hidden="1" x14ac:dyDescent="0.3">
      <c r="A1027">
        <v>1025</v>
      </c>
      <c r="B1027" s="17" t="s">
        <v>9864</v>
      </c>
      <c r="C1027" s="16" t="str">
        <f>"https://finance.naver.com/item/frgn.nhn?code="&amp;B1027</f>
        <v>https://finance.naver.com/item/frgn.nhn?code=323230</v>
      </c>
      <c r="D1027" t="s">
        <v>5771</v>
      </c>
      <c r="E1027" t="s">
        <v>5772</v>
      </c>
      <c r="F1027" s="18">
        <f>VALUE(LEFT(E1027,FIND("/",E1027)-1))</f>
        <v>2830</v>
      </c>
      <c r="G1027" s="6" t="s">
        <v>5773</v>
      </c>
      <c r="H1027" s="6">
        <f>VALUE(LEFT(G1027,FIND("/",G1027)-1)) + VALUE(MID(G1027,FIND("/",G1027)+1,LEN(G1027)))</f>
        <v>20271660</v>
      </c>
      <c r="I1027">
        <v>0</v>
      </c>
      <c r="J1027" s="1">
        <f>F1027*H1027/(10^8)</f>
        <v>573.68797800000004</v>
      </c>
      <c r="K1027">
        <v>848</v>
      </c>
      <c r="L1027">
        <v>707</v>
      </c>
      <c r="M1027" s="1">
        <v>1221</v>
      </c>
      <c r="N1027" s="1">
        <v>1436</v>
      </c>
      <c r="O1027">
        <v>982</v>
      </c>
      <c r="P1027" s="1">
        <v>2497</v>
      </c>
      <c r="Q1027" s="1">
        <v>3346</v>
      </c>
      <c r="R1027" s="1">
        <v>3968</v>
      </c>
      <c r="S1027">
        <v>31</v>
      </c>
      <c r="T1027">
        <v>25</v>
      </c>
      <c r="U1027">
        <v>26</v>
      </c>
      <c r="V1027">
        <v>48</v>
      </c>
      <c r="W1027">
        <v>-38</v>
      </c>
      <c r="X1027">
        <v>122</v>
      </c>
      <c r="Y1027">
        <v>168</v>
      </c>
      <c r="Z1027">
        <v>204</v>
      </c>
      <c r="AA1027">
        <v>28</v>
      </c>
      <c r="AB1027">
        <v>6</v>
      </c>
      <c r="AC1027">
        <v>3</v>
      </c>
      <c r="AD1027">
        <v>12</v>
      </c>
      <c r="AE1027">
        <v>-52</v>
      </c>
      <c r="AF1027">
        <v>81</v>
      </c>
      <c r="AG1027">
        <v>115</v>
      </c>
      <c r="AH1027">
        <v>146</v>
      </c>
      <c r="AI1027">
        <v>327</v>
      </c>
      <c r="AJ1027">
        <v>602</v>
      </c>
      <c r="AK1027">
        <v>765</v>
      </c>
      <c r="AL1027">
        <v>774</v>
      </c>
      <c r="AM1027">
        <v>739</v>
      </c>
      <c r="AN1027" s="1">
        <v>1259</v>
      </c>
      <c r="AO1027" s="1">
        <v>1523</v>
      </c>
      <c r="AP1027" s="1">
        <v>1762</v>
      </c>
      <c r="AQ1027">
        <v>227</v>
      </c>
      <c r="AR1027">
        <v>393</v>
      </c>
      <c r="AS1027">
        <v>555</v>
      </c>
      <c r="AT1027">
        <v>546</v>
      </c>
      <c r="AU1027">
        <v>485</v>
      </c>
      <c r="AV1027">
        <v>925</v>
      </c>
      <c r="AW1027" s="1">
        <v>1073</v>
      </c>
      <c r="AX1027" s="1">
        <v>1167</v>
      </c>
      <c r="AY1027">
        <v>100</v>
      </c>
      <c r="AZ1027">
        <v>209</v>
      </c>
      <c r="BA1027">
        <v>210</v>
      </c>
      <c r="BB1027">
        <v>228</v>
      </c>
      <c r="BC1027">
        <v>253</v>
      </c>
      <c r="BD1027">
        <v>334</v>
      </c>
      <c r="BE1027">
        <v>450</v>
      </c>
      <c r="BF1027">
        <v>595</v>
      </c>
      <c r="BG1027">
        <v>100</v>
      </c>
      <c r="BH1027">
        <v>209</v>
      </c>
      <c r="BI1027">
        <v>210</v>
      </c>
      <c r="BJ1027">
        <v>228</v>
      </c>
      <c r="BK1027">
        <v>253</v>
      </c>
      <c r="BL1027">
        <v>334</v>
      </c>
      <c r="BM1027">
        <v>450</v>
      </c>
      <c r="BN1027">
        <v>595</v>
      </c>
      <c r="BO1027">
        <v>30</v>
      </c>
      <c r="BP1027">
        <v>52</v>
      </c>
      <c r="BQ1027">
        <v>52</v>
      </c>
      <c r="BR1027">
        <v>52</v>
      </c>
      <c r="BS1027">
        <v>18</v>
      </c>
      <c r="BT1027">
        <v>18</v>
      </c>
      <c r="BU1027">
        <v>18</v>
      </c>
      <c r="BV1027">
        <v>18</v>
      </c>
      <c r="BW1027">
        <v>8.7799999999999994</v>
      </c>
      <c r="BX1027">
        <v>1.29</v>
      </c>
      <c r="BY1027" t="s">
        <v>0</v>
      </c>
      <c r="BZ1027">
        <v>1.53</v>
      </c>
      <c r="CA1027">
        <v>-6.87</v>
      </c>
      <c r="CB1027">
        <v>8.11</v>
      </c>
      <c r="CC1027">
        <v>8.27</v>
      </c>
      <c r="CD1027">
        <v>8.89</v>
      </c>
      <c r="CE1027">
        <v>32.08</v>
      </c>
      <c r="CF1027">
        <v>3.89</v>
      </c>
      <c r="CG1027" t="s">
        <v>0</v>
      </c>
      <c r="CH1027">
        <v>5.37</v>
      </c>
      <c r="CI1027">
        <v>-21.57</v>
      </c>
      <c r="CJ1027">
        <v>27.58</v>
      </c>
      <c r="CK1027">
        <v>29.34</v>
      </c>
      <c r="CL1027">
        <v>27.94</v>
      </c>
      <c r="CM1027">
        <v>277</v>
      </c>
      <c r="CN1027">
        <v>58</v>
      </c>
      <c r="CO1027">
        <v>20</v>
      </c>
      <c r="CP1027">
        <v>68</v>
      </c>
      <c r="CQ1027">
        <v>-291</v>
      </c>
      <c r="CR1027">
        <v>400</v>
      </c>
      <c r="CS1027">
        <v>567</v>
      </c>
      <c r="CT1027">
        <v>720</v>
      </c>
      <c r="CU1027" t="s">
        <v>8838</v>
      </c>
      <c r="CV1027" t="s">
        <v>8838</v>
      </c>
      <c r="CW1027" t="s">
        <v>8838</v>
      </c>
      <c r="CX1027" t="s">
        <v>8838</v>
      </c>
      <c r="CY1027" t="s">
        <v>2</v>
      </c>
      <c r="CZ1027">
        <v>7.08</v>
      </c>
      <c r="DA1027">
        <v>4.99</v>
      </c>
      <c r="DB1027">
        <v>3.93</v>
      </c>
      <c r="DC1027" t="s">
        <v>8838</v>
      </c>
      <c r="DD1027" t="s">
        <v>8838</v>
      </c>
      <c r="DE1027" t="s">
        <v>8838</v>
      </c>
      <c r="DF1027" t="s">
        <v>8838</v>
      </c>
      <c r="DG1027">
        <v>1.45</v>
      </c>
      <c r="DH1027">
        <v>1.6</v>
      </c>
      <c r="DI1027">
        <v>1.21</v>
      </c>
      <c r="DJ1027">
        <v>0.93</v>
      </c>
      <c r="DK1027" s="5">
        <f>(CL1027*3+CK1027*2+CJ1027)/6</f>
        <v>28.346666666666664</v>
      </c>
      <c r="DL1027">
        <f>BG1027+(BG1027*(CF1027-8.25)/8.25)</f>
        <v>47.151515151515156</v>
      </c>
      <c r="DM1027" t="e">
        <f>BH1027+(BH1027*(CG1027-8.25)/8.25)</f>
        <v>#VALUE!</v>
      </c>
      <c r="DN1027">
        <f>BI1027+(BI1027*(CH1027-8.25)/8.25)</f>
        <v>136.69090909090909</v>
      </c>
      <c r="DO1027">
        <f>BJ1027+(BJ1027*(CI1027-8.25)/8.25)</f>
        <v>-596.11636363636364</v>
      </c>
      <c r="DP1027">
        <f>BK1027+(BK1027*(CJ1027-8.25)/8.25)</f>
        <v>845.78666666666663</v>
      </c>
      <c r="DQ1027">
        <f>BL1027+(BL1027*(CK1027-8.25)/8.25)</f>
        <v>1187.8254545454547</v>
      </c>
      <c r="DR1027">
        <f>BM1027+(BM1027*(CL1027-8.25)/8.25)</f>
        <v>1524</v>
      </c>
      <c r="DS1027" s="7">
        <f>DL1027*10^8/$H1027</f>
        <v>232.59819448192778</v>
      </c>
      <c r="DT1027" s="7" t="e">
        <f>DM1027*10^8/$H1027</f>
        <v>#VALUE!</v>
      </c>
      <c r="DU1027" s="7">
        <f>DN1027*10^8/$H1027</f>
        <v>674.2955884762722</v>
      </c>
      <c r="DV1027" s="7">
        <f>DO1027*10^8/$H1027</f>
        <v>-2940.6391170548623</v>
      </c>
      <c r="DW1027" s="7">
        <f>DP1027*10^8/$H1027</f>
        <v>4172.2615053067511</v>
      </c>
      <c r="DX1027" s="7">
        <f>DQ1027*10^8/$H1027</f>
        <v>5859.5371792219021</v>
      </c>
      <c r="DY1027" s="7">
        <f>DR1027*10^8/$H1027</f>
        <v>7517.8845738336177</v>
      </c>
      <c r="DZ1027" s="7">
        <f>DS1027*10^8/$H1027</f>
        <v>1147.4057599719401</v>
      </c>
      <c r="EA1027" s="7">
        <f>DY1027*0.8</f>
        <v>6014.3076590668943</v>
      </c>
      <c r="EB1027" s="9" t="e">
        <f>F1027-#REF!</f>
        <v>#REF!</v>
      </c>
      <c r="EC1027" s="3" t="e">
        <f>EB1027/#REF!*100</f>
        <v>#REF!</v>
      </c>
      <c r="ED1027" s="3">
        <f>DX1027-F1027</f>
        <v>3029.5371792219021</v>
      </c>
      <c r="EE1027" s="11">
        <f>ED1027/F1027</f>
        <v>1.070507837180884</v>
      </c>
      <c r="EF1027" s="3" t="e">
        <f>F1027-#REF!</f>
        <v>#REF!</v>
      </c>
    </row>
    <row r="1028" spans="1:136" x14ac:dyDescent="0.3">
      <c r="A1028">
        <v>1019</v>
      </c>
      <c r="B1028" s="17" t="s">
        <v>9858</v>
      </c>
      <c r="C1028" s="16" t="str">
        <f>"https://finance.naver.com/item/frgn.nhn?code="&amp;B1028</f>
        <v>https://finance.naver.com/item/frgn.nhn?code=234340</v>
      </c>
      <c r="D1028" t="s">
        <v>5753</v>
      </c>
      <c r="E1028" t="s">
        <v>5754</v>
      </c>
      <c r="F1028" s="18">
        <f>VALUE(LEFT(E1028,FIND("/",E1028)-1))</f>
        <v>33600</v>
      </c>
      <c r="G1028" s="6" t="s">
        <v>5755</v>
      </c>
      <c r="H1028" s="6">
        <f>VALUE(LEFT(G1028,FIND("/",G1028)-1)) + VALUE(MID(G1028,FIND("/",G1028)+1,LEN(G1028)))</f>
        <v>9435000</v>
      </c>
      <c r="I1028">
        <v>579</v>
      </c>
      <c r="J1028" s="1">
        <f>F1028*H1028/(10^8)</f>
        <v>3170.16</v>
      </c>
      <c r="K1028">
        <v>262</v>
      </c>
      <c r="L1028">
        <v>393</v>
      </c>
      <c r="M1028">
        <v>572</v>
      </c>
      <c r="N1028">
        <v>656</v>
      </c>
      <c r="O1028">
        <v>781</v>
      </c>
      <c r="P1028" s="1">
        <v>1034</v>
      </c>
      <c r="Q1028" s="1">
        <v>1170</v>
      </c>
      <c r="R1028" s="1">
        <v>1292</v>
      </c>
      <c r="S1028">
        <v>74</v>
      </c>
      <c r="T1028">
        <v>94</v>
      </c>
      <c r="U1028">
        <v>132</v>
      </c>
      <c r="V1028">
        <v>134</v>
      </c>
      <c r="W1028">
        <v>107</v>
      </c>
      <c r="X1028">
        <v>180</v>
      </c>
      <c r="Y1028">
        <v>223</v>
      </c>
      <c r="Z1028">
        <v>264</v>
      </c>
      <c r="AA1028">
        <v>52</v>
      </c>
      <c r="AB1028">
        <v>94</v>
      </c>
      <c r="AC1028">
        <v>120</v>
      </c>
      <c r="AD1028">
        <v>129</v>
      </c>
      <c r="AE1028">
        <v>113</v>
      </c>
      <c r="AF1028">
        <v>213</v>
      </c>
      <c r="AG1028">
        <v>195</v>
      </c>
      <c r="AH1028">
        <v>223</v>
      </c>
      <c r="AI1028">
        <v>535</v>
      </c>
      <c r="AJ1028" s="1">
        <v>1003</v>
      </c>
      <c r="AK1028" s="1">
        <v>1139</v>
      </c>
      <c r="AL1028" s="1">
        <v>1692</v>
      </c>
      <c r="AM1028" s="1">
        <v>2087</v>
      </c>
      <c r="AN1028" s="1">
        <v>2268</v>
      </c>
      <c r="AO1028" s="1">
        <v>2421</v>
      </c>
      <c r="AP1028" s="1">
        <v>2598</v>
      </c>
      <c r="AQ1028">
        <v>236</v>
      </c>
      <c r="AR1028">
        <v>600</v>
      </c>
      <c r="AS1028">
        <v>588</v>
      </c>
      <c r="AT1028">
        <v>586</v>
      </c>
      <c r="AU1028">
        <v>864</v>
      </c>
      <c r="AV1028">
        <v>880</v>
      </c>
      <c r="AW1028">
        <v>896</v>
      </c>
      <c r="AX1028">
        <v>911</v>
      </c>
      <c r="AY1028">
        <v>299</v>
      </c>
      <c r="AZ1028">
        <v>403</v>
      </c>
      <c r="BA1028">
        <v>551</v>
      </c>
      <c r="BB1028" s="1">
        <v>1106</v>
      </c>
      <c r="BC1028" s="1">
        <v>1222</v>
      </c>
      <c r="BD1028" s="1">
        <v>1388</v>
      </c>
      <c r="BE1028" s="1">
        <v>1525</v>
      </c>
      <c r="BF1028" s="1">
        <v>1687</v>
      </c>
      <c r="BG1028">
        <v>299</v>
      </c>
      <c r="BH1028">
        <v>403</v>
      </c>
      <c r="BI1028">
        <v>551</v>
      </c>
      <c r="BJ1028" s="1">
        <v>1106</v>
      </c>
      <c r="BK1028" s="1">
        <v>1154</v>
      </c>
      <c r="BL1028" s="1">
        <v>1319</v>
      </c>
      <c r="BM1028" s="1">
        <v>1457</v>
      </c>
      <c r="BN1028" s="1">
        <v>1618</v>
      </c>
      <c r="BO1028">
        <v>20</v>
      </c>
      <c r="BP1028">
        <v>21</v>
      </c>
      <c r="BQ1028">
        <v>42</v>
      </c>
      <c r="BR1028">
        <v>46</v>
      </c>
      <c r="BS1028">
        <v>46</v>
      </c>
      <c r="BT1028">
        <v>47</v>
      </c>
      <c r="BU1028">
        <v>47</v>
      </c>
      <c r="BV1028">
        <v>47</v>
      </c>
      <c r="BW1028">
        <v>10.51</v>
      </c>
      <c r="BX1028">
        <v>12.17</v>
      </c>
      <c r="BY1028">
        <v>11.2</v>
      </c>
      <c r="BZ1028">
        <v>9.1</v>
      </c>
      <c r="CA1028">
        <v>5.97</v>
      </c>
      <c r="CB1028">
        <v>9.7799999999999994</v>
      </c>
      <c r="CC1028">
        <v>8.32</v>
      </c>
      <c r="CD1028">
        <v>8.89</v>
      </c>
      <c r="CE1028">
        <v>18.579999999999998</v>
      </c>
      <c r="CF1028">
        <v>26.66</v>
      </c>
      <c r="CG1028">
        <v>25.15</v>
      </c>
      <c r="CH1028">
        <v>15.54</v>
      </c>
      <c r="CI1028">
        <v>10.06</v>
      </c>
      <c r="CJ1028">
        <v>14.96</v>
      </c>
      <c r="CK1028">
        <v>12.25</v>
      </c>
      <c r="CL1028">
        <v>12.62</v>
      </c>
      <c r="CM1028">
        <v>647</v>
      </c>
      <c r="CN1028" s="1">
        <v>1165</v>
      </c>
      <c r="CO1028" s="1">
        <v>1438</v>
      </c>
      <c r="CP1028" s="1">
        <v>1466</v>
      </c>
      <c r="CQ1028" s="1">
        <v>1227</v>
      </c>
      <c r="CR1028" s="1">
        <v>1963</v>
      </c>
      <c r="CS1028" s="1">
        <v>1802</v>
      </c>
      <c r="CT1028" s="1">
        <v>2056</v>
      </c>
      <c r="CU1028" t="s">
        <v>8838</v>
      </c>
      <c r="CV1028" t="s">
        <v>8838</v>
      </c>
      <c r="CW1028" t="s">
        <v>8838</v>
      </c>
      <c r="CX1028">
        <v>19.71</v>
      </c>
      <c r="CY1028">
        <v>27.02</v>
      </c>
      <c r="CZ1028">
        <v>17.12</v>
      </c>
      <c r="DA1028">
        <v>18.649999999999999</v>
      </c>
      <c r="DB1028">
        <v>16.34</v>
      </c>
      <c r="DC1028" t="s">
        <v>8838</v>
      </c>
      <c r="DD1028" t="s">
        <v>8838</v>
      </c>
      <c r="DE1028" t="s">
        <v>8838</v>
      </c>
      <c r="DF1028">
        <v>2.2400000000000002</v>
      </c>
      <c r="DG1028">
        <v>2.36</v>
      </c>
      <c r="DH1028">
        <v>2.16</v>
      </c>
      <c r="DI1028">
        <v>1.98</v>
      </c>
      <c r="DJ1028">
        <v>1.8</v>
      </c>
      <c r="DK1028" s="5">
        <f>(CL1028*3+CK1028*2+CJ1028)/6</f>
        <v>12.886666666666665</v>
      </c>
      <c r="DL1028">
        <f>BG1028+(BG1028*(CF1028-8.25)/8.25)</f>
        <v>966.22303030303033</v>
      </c>
      <c r="DM1028">
        <f>BH1028+(BH1028*(CG1028-8.25)/8.25)</f>
        <v>1228.5393939393939</v>
      </c>
      <c r="DN1028">
        <f>BI1028+(BI1028*(CH1028-8.25)/8.25)</f>
        <v>1037.8836363636362</v>
      </c>
      <c r="DO1028">
        <f>BJ1028+(BJ1028*(CI1028-8.25)/8.25)</f>
        <v>1348.6496969696971</v>
      </c>
      <c r="DP1028">
        <f>BK1028+(BK1028*(CJ1028-8.25)/8.25)</f>
        <v>2092.586666666667</v>
      </c>
      <c r="DQ1028">
        <f>BL1028+(BL1028*(CK1028-8.25)/8.25)</f>
        <v>1958.5151515151515</v>
      </c>
      <c r="DR1028">
        <f>BM1028+(BM1028*(CL1028-8.25)/8.25)</f>
        <v>2228.7684848484846</v>
      </c>
      <c r="DS1028" s="7">
        <f>DL1028*10^8/$H1028</f>
        <v>10240.837629072925</v>
      </c>
      <c r="DT1028" s="7">
        <f>DM1028*10^8/$H1028</f>
        <v>13021.085256379374</v>
      </c>
      <c r="DU1028" s="7">
        <f>DN1028*10^8/$H1028</f>
        <v>11000.356506238857</v>
      </c>
      <c r="DV1028" s="7">
        <f>DO1028*10^8/$H1028</f>
        <v>14294.114435290907</v>
      </c>
      <c r="DW1028" s="7">
        <f>DP1028*10^8/$H1028</f>
        <v>22178.978978978983</v>
      </c>
      <c r="DX1028" s="7">
        <f>DQ1028*10^8/$H1028</f>
        <v>20757.977228565462</v>
      </c>
      <c r="DY1028" s="7">
        <f>DR1028*10^8/$H1028</f>
        <v>23622.347481171008</v>
      </c>
      <c r="DZ1028" s="7">
        <f>DS1028*10^8/$H1028</f>
        <v>108540.93936484287</v>
      </c>
      <c r="EA1028" s="7">
        <f>DY1028*0.8</f>
        <v>18897.877984936807</v>
      </c>
      <c r="EB1028" s="9" t="e">
        <f>F1028-#REF!</f>
        <v>#REF!</v>
      </c>
      <c r="EC1028" s="3" t="e">
        <f>EB1028/#REF!*100</f>
        <v>#REF!</v>
      </c>
      <c r="ED1028" s="3">
        <f>DX1028-F1028</f>
        <v>-12842.022771434538</v>
      </c>
      <c r="EE1028" s="11">
        <f>ED1028/F1028</f>
        <v>-0.38220305867364696</v>
      </c>
      <c r="EF1028" s="3" t="e">
        <f>F1028-#REF!</f>
        <v>#REF!</v>
      </c>
    </row>
    <row r="1029" spans="1:136" x14ac:dyDescent="0.3">
      <c r="A1029">
        <v>516</v>
      </c>
      <c r="B1029" s="17" t="s">
        <v>9355</v>
      </c>
      <c r="C1029" s="16" t="str">
        <f>"https://finance.naver.com/item/frgn.nhn?code="&amp;B1029</f>
        <v>https://finance.naver.com/item/frgn.nhn?code=007860</v>
      </c>
      <c r="D1029" t="s">
        <v>483</v>
      </c>
      <c r="E1029" t="s">
        <v>4537</v>
      </c>
      <c r="F1029" s="18">
        <f>VALUE(LEFT(E1029,FIND("/",E1029)-1))</f>
        <v>13450</v>
      </c>
      <c r="G1029" s="6" t="s">
        <v>4538</v>
      </c>
      <c r="H1029" s="6">
        <f>VALUE(LEFT(G1029,FIND("/",G1029)-1)) + VALUE(MID(G1029,FIND("/",G1029)+1,LEN(G1029)))</f>
        <v>23479844</v>
      </c>
      <c r="I1029">
        <v>0</v>
      </c>
      <c r="J1029" s="1">
        <f>F1029*H1029/(10^8)</f>
        <v>3158.0390179999999</v>
      </c>
      <c r="K1029" s="1">
        <v>31883</v>
      </c>
      <c r="L1029" s="1">
        <v>29132</v>
      </c>
      <c r="M1029" s="1">
        <v>20784</v>
      </c>
      <c r="N1029" s="1">
        <v>22026</v>
      </c>
      <c r="O1029" s="1">
        <v>22373</v>
      </c>
      <c r="P1029" t="s">
        <v>8838</v>
      </c>
      <c r="Q1029" t="s">
        <v>8838</v>
      </c>
      <c r="R1029" t="s">
        <v>8838</v>
      </c>
      <c r="S1029" s="1">
        <v>1268</v>
      </c>
      <c r="T1029">
        <v>-258</v>
      </c>
      <c r="U1029">
        <v>62</v>
      </c>
      <c r="V1029">
        <v>332</v>
      </c>
      <c r="W1029">
        <v>530</v>
      </c>
      <c r="X1029" t="s">
        <v>8838</v>
      </c>
      <c r="Y1029" t="s">
        <v>8838</v>
      </c>
      <c r="Z1029" t="s">
        <v>8838</v>
      </c>
      <c r="AA1029" s="1">
        <v>1324</v>
      </c>
      <c r="AB1029">
        <v>-222</v>
      </c>
      <c r="AC1029">
        <v>-432</v>
      </c>
      <c r="AD1029">
        <v>-953</v>
      </c>
      <c r="AE1029">
        <v>-255</v>
      </c>
      <c r="AF1029" t="s">
        <v>8838</v>
      </c>
      <c r="AG1029" t="s">
        <v>8838</v>
      </c>
      <c r="AH1029" t="s">
        <v>8838</v>
      </c>
      <c r="AI1029" s="1">
        <v>29335</v>
      </c>
      <c r="AJ1029" s="1">
        <v>27677</v>
      </c>
      <c r="AK1029" s="1">
        <v>26963</v>
      </c>
      <c r="AL1029" s="1">
        <v>22154</v>
      </c>
      <c r="AM1029" s="1">
        <v>21510</v>
      </c>
      <c r="AN1029" t="s">
        <v>8838</v>
      </c>
      <c r="AO1029" t="s">
        <v>8838</v>
      </c>
      <c r="AP1029" t="s">
        <v>8838</v>
      </c>
      <c r="AQ1029" s="1">
        <v>18615</v>
      </c>
      <c r="AR1029" s="1">
        <v>17677</v>
      </c>
      <c r="AS1029" s="1">
        <v>17460</v>
      </c>
      <c r="AT1029" s="1">
        <v>14104</v>
      </c>
      <c r="AU1029" s="1">
        <v>13244</v>
      </c>
      <c r="AV1029" t="s">
        <v>8838</v>
      </c>
      <c r="AW1029" t="s">
        <v>8838</v>
      </c>
      <c r="AX1029" t="s">
        <v>8838</v>
      </c>
      <c r="AY1029" s="1">
        <v>10720</v>
      </c>
      <c r="AZ1029" s="1">
        <v>10000</v>
      </c>
      <c r="BA1029" s="1">
        <v>9503</v>
      </c>
      <c r="BB1029" s="1">
        <v>8050</v>
      </c>
      <c r="BC1029" s="1">
        <v>8266</v>
      </c>
      <c r="BD1029" t="s">
        <v>8838</v>
      </c>
      <c r="BE1029" t="s">
        <v>8838</v>
      </c>
      <c r="BF1029" t="s">
        <v>8838</v>
      </c>
      <c r="BG1029" s="1">
        <v>5445</v>
      </c>
      <c r="BH1029" s="1">
        <v>5070</v>
      </c>
      <c r="BI1029" s="1">
        <v>4789</v>
      </c>
      <c r="BJ1029" s="1">
        <v>4224</v>
      </c>
      <c r="BK1029" s="1">
        <v>4295</v>
      </c>
      <c r="BL1029" t="s">
        <v>8838</v>
      </c>
      <c r="BM1029" t="s">
        <v>8838</v>
      </c>
      <c r="BN1029" t="s">
        <v>8838</v>
      </c>
      <c r="BO1029">
        <v>117</v>
      </c>
      <c r="BP1029">
        <v>117</v>
      </c>
      <c r="BQ1029">
        <v>117</v>
      </c>
      <c r="BR1029">
        <v>117</v>
      </c>
      <c r="BS1029">
        <v>117</v>
      </c>
      <c r="BT1029" t="s">
        <v>8838</v>
      </c>
      <c r="BU1029" t="s">
        <v>8838</v>
      </c>
      <c r="BV1029" t="s">
        <v>8838</v>
      </c>
      <c r="BW1029">
        <v>4.79</v>
      </c>
      <c r="BX1029">
        <v>-0.78</v>
      </c>
      <c r="BY1029">
        <v>-1.58</v>
      </c>
      <c r="BZ1029">
        <v>-3.88</v>
      </c>
      <c r="CA1029">
        <v>-1.17</v>
      </c>
      <c r="CB1029" t="s">
        <v>8838</v>
      </c>
      <c r="CC1029" t="s">
        <v>8838</v>
      </c>
      <c r="CD1029" t="s">
        <v>8838</v>
      </c>
      <c r="CE1029">
        <v>15.04</v>
      </c>
      <c r="CF1029">
        <v>-2.78</v>
      </c>
      <c r="CG1029">
        <v>-3.61</v>
      </c>
      <c r="CH1029">
        <v>-13.31</v>
      </c>
      <c r="CI1029">
        <v>-1.26</v>
      </c>
      <c r="CJ1029" t="s">
        <v>8838</v>
      </c>
      <c r="CK1029" t="s">
        <v>8838</v>
      </c>
      <c r="CL1029" t="s">
        <v>8838</v>
      </c>
      <c r="CM1029" s="1">
        <v>3394</v>
      </c>
      <c r="CN1029">
        <v>-623</v>
      </c>
      <c r="CO1029">
        <v>-757</v>
      </c>
      <c r="CP1029" s="1">
        <v>-2554</v>
      </c>
      <c r="CQ1029">
        <v>-228</v>
      </c>
      <c r="CR1029" t="s">
        <v>8838</v>
      </c>
      <c r="CS1029" t="s">
        <v>8838</v>
      </c>
      <c r="CT1029" t="s">
        <v>8838</v>
      </c>
      <c r="CU1029">
        <v>3.15</v>
      </c>
      <c r="CV1029" t="s">
        <v>2</v>
      </c>
      <c r="CW1029" t="s">
        <v>2</v>
      </c>
      <c r="CX1029" t="s">
        <v>2</v>
      </c>
      <c r="CY1029" t="s">
        <v>2</v>
      </c>
      <c r="CZ1029" t="s">
        <v>8838</v>
      </c>
      <c r="DA1029" t="s">
        <v>8838</v>
      </c>
      <c r="DB1029" t="s">
        <v>8838</v>
      </c>
      <c r="DC1029">
        <v>0.46</v>
      </c>
      <c r="DD1029">
        <v>0.34</v>
      </c>
      <c r="DE1029">
        <v>0.18</v>
      </c>
      <c r="DF1029">
        <v>0.16</v>
      </c>
      <c r="DG1029">
        <v>0.52</v>
      </c>
      <c r="DH1029" t="s">
        <v>8838</v>
      </c>
      <c r="DI1029" t="s">
        <v>8838</v>
      </c>
      <c r="DJ1029" t="s">
        <v>8838</v>
      </c>
      <c r="DK1029" s="5" t="e">
        <f>(CL1029*3+CK1029*2+CJ1029)/6</f>
        <v>#VALUE!</v>
      </c>
      <c r="DL1029">
        <f>BG1029+(BG1029*(CF1029-8.25)/8.25)</f>
        <v>-1834.8000000000002</v>
      </c>
      <c r="DM1029">
        <f>BH1029+(BH1029*(CG1029-8.25)/8.25)</f>
        <v>-2218.5090909090904</v>
      </c>
      <c r="DN1029">
        <f>BI1029+(BI1029*(CH1029-8.25)/8.25)</f>
        <v>-7726.253333333334</v>
      </c>
      <c r="DO1029">
        <f>BJ1029+(BJ1029*(CI1029-8.25)/8.25)</f>
        <v>-645.11999999999989</v>
      </c>
      <c r="DP1029" t="e">
        <f>BK1029+(BK1029*(CJ1029-8.25)/8.25)</f>
        <v>#VALUE!</v>
      </c>
      <c r="DQ1029" t="e">
        <f>BL1029+(BL1029*(CK1029-8.25)/8.25)</f>
        <v>#VALUE!</v>
      </c>
      <c r="DR1029" t="e">
        <f>BM1029+(BM1029*(CL1029-8.25)/8.25)</f>
        <v>#VALUE!</v>
      </c>
      <c r="DS1029" s="7">
        <f>DL1029*10^8/$H1029</f>
        <v>-7814.3619693555047</v>
      </c>
      <c r="DT1029" s="7">
        <f>DM1029*10^8/$H1029</f>
        <v>-9448.5682737461575</v>
      </c>
      <c r="DU1029" s="7">
        <f>DN1029*10^8/$H1029</f>
        <v>-32905.897216920748</v>
      </c>
      <c r="DV1029" s="7">
        <f>DO1029*10^8/$H1029</f>
        <v>-2747.5480671847731</v>
      </c>
      <c r="DW1029" s="7" t="e">
        <f>DP1029*10^8/$H1029</f>
        <v>#VALUE!</v>
      </c>
      <c r="DX1029" s="7" t="e">
        <f>DQ1029*10^8/$H1029</f>
        <v>#VALUE!</v>
      </c>
      <c r="DY1029" s="7" t="e">
        <f>DR1029*10^8/$H1029</f>
        <v>#VALUE!</v>
      </c>
      <c r="DZ1029" s="7">
        <f>DS1029*10^8/$H1029</f>
        <v>-33281.149437600623</v>
      </c>
      <c r="EA1029" s="7" t="e">
        <f>DY1029*0.8</f>
        <v>#VALUE!</v>
      </c>
      <c r="EB1029" s="9" t="e">
        <f>F1029-#REF!</f>
        <v>#REF!</v>
      </c>
      <c r="EC1029" s="3" t="e">
        <f>EB1029/#REF!*100</f>
        <v>#REF!</v>
      </c>
      <c r="ED1029" s="3" t="e">
        <f>DX1029-F1029</f>
        <v>#VALUE!</v>
      </c>
      <c r="EE1029" s="11" t="e">
        <f>ED1029/F1029</f>
        <v>#VALUE!</v>
      </c>
      <c r="EF1029" s="3" t="e">
        <f>F1029-#REF!</f>
        <v>#REF!</v>
      </c>
    </row>
    <row r="1030" spans="1:136" x14ac:dyDescent="0.3">
      <c r="A1030">
        <v>2031</v>
      </c>
      <c r="B1030" s="17" t="s">
        <v>10870</v>
      </c>
      <c r="C1030" s="16" t="str">
        <f>"https://finance.naver.com/item/frgn.nhn?code="&amp;B1030</f>
        <v>https://finance.naver.com/item/frgn.nhn?code=052260</v>
      </c>
      <c r="D1030" t="s">
        <v>2075</v>
      </c>
      <c r="E1030" t="s">
        <v>8301</v>
      </c>
      <c r="F1030" s="18">
        <f>VALUE(LEFT(E1030,FIND("/",E1030)-1))</f>
        <v>21050</v>
      </c>
      <c r="G1030" s="6" t="s">
        <v>3712</v>
      </c>
      <c r="H1030" s="6">
        <f>VALUE(LEFT(G1030,FIND("/",G1030)-1)) + VALUE(MID(G1030,FIND("/",G1030)+1,LEN(G1030)))</f>
        <v>15000000</v>
      </c>
      <c r="I1030" s="1">
        <v>2840</v>
      </c>
      <c r="J1030" s="1">
        <f>F1030*H1030/(10^8)</f>
        <v>3157.5</v>
      </c>
      <c r="K1030">
        <v>978</v>
      </c>
      <c r="L1030" s="1">
        <v>1026</v>
      </c>
      <c r="M1030" s="1">
        <v>1006</v>
      </c>
      <c r="N1030" s="1">
        <v>1063</v>
      </c>
      <c r="O1030">
        <v>889</v>
      </c>
      <c r="P1030" t="s">
        <v>8838</v>
      </c>
      <c r="Q1030" t="s">
        <v>8838</v>
      </c>
      <c r="R1030" t="s">
        <v>8838</v>
      </c>
      <c r="S1030">
        <v>161</v>
      </c>
      <c r="T1030">
        <v>160</v>
      </c>
      <c r="U1030">
        <v>171</v>
      </c>
      <c r="V1030">
        <v>145</v>
      </c>
      <c r="W1030">
        <v>-89</v>
      </c>
      <c r="X1030" t="s">
        <v>8838</v>
      </c>
      <c r="Y1030" t="s">
        <v>8838</v>
      </c>
      <c r="Z1030" t="s">
        <v>8838</v>
      </c>
      <c r="AA1030">
        <v>124</v>
      </c>
      <c r="AB1030">
        <v>120</v>
      </c>
      <c r="AC1030">
        <v>150</v>
      </c>
      <c r="AD1030">
        <v>108</v>
      </c>
      <c r="AE1030">
        <v>-135</v>
      </c>
      <c r="AF1030" t="s">
        <v>8838</v>
      </c>
      <c r="AG1030" t="s">
        <v>8838</v>
      </c>
      <c r="AH1030" t="s">
        <v>8838</v>
      </c>
      <c r="AI1030" s="1">
        <v>1677</v>
      </c>
      <c r="AJ1030" s="1">
        <v>1764</v>
      </c>
      <c r="AK1030" s="1">
        <v>1932</v>
      </c>
      <c r="AL1030" s="1">
        <v>2091</v>
      </c>
      <c r="AM1030" s="1">
        <v>1877</v>
      </c>
      <c r="AN1030" t="s">
        <v>8838</v>
      </c>
      <c r="AO1030" t="s">
        <v>8838</v>
      </c>
      <c r="AP1030" t="s">
        <v>8838</v>
      </c>
      <c r="AQ1030">
        <v>371</v>
      </c>
      <c r="AR1030">
        <v>386</v>
      </c>
      <c r="AS1030">
        <v>443</v>
      </c>
      <c r="AT1030">
        <v>533</v>
      </c>
      <c r="AU1030">
        <v>504</v>
      </c>
      <c r="AV1030" t="s">
        <v>8838</v>
      </c>
      <c r="AW1030" t="s">
        <v>8838</v>
      </c>
      <c r="AX1030" t="s">
        <v>8838</v>
      </c>
      <c r="AY1030" s="1">
        <v>1305</v>
      </c>
      <c r="AZ1030" s="1">
        <v>1378</v>
      </c>
      <c r="BA1030" s="1">
        <v>1489</v>
      </c>
      <c r="BB1030" s="1">
        <v>1557</v>
      </c>
      <c r="BC1030" s="1">
        <v>1372</v>
      </c>
      <c r="BD1030" t="s">
        <v>8838</v>
      </c>
      <c r="BE1030" t="s">
        <v>8838</v>
      </c>
      <c r="BF1030" t="s">
        <v>8838</v>
      </c>
      <c r="BG1030" s="1">
        <v>1305</v>
      </c>
      <c r="BH1030" s="1">
        <v>1378</v>
      </c>
      <c r="BI1030" s="1">
        <v>1489</v>
      </c>
      <c r="BJ1030" s="1">
        <v>1557</v>
      </c>
      <c r="BK1030" s="1">
        <v>1372</v>
      </c>
      <c r="BL1030" t="s">
        <v>8838</v>
      </c>
      <c r="BM1030" t="s">
        <v>8838</v>
      </c>
      <c r="BN1030" t="s">
        <v>8838</v>
      </c>
      <c r="BO1030">
        <v>75</v>
      </c>
      <c r="BP1030">
        <v>75</v>
      </c>
      <c r="BQ1030">
        <v>75</v>
      </c>
      <c r="BR1030">
        <v>75</v>
      </c>
      <c r="BS1030">
        <v>75</v>
      </c>
      <c r="BT1030" t="s">
        <v>8838</v>
      </c>
      <c r="BU1030" t="s">
        <v>8838</v>
      </c>
      <c r="BV1030" t="s">
        <v>8838</v>
      </c>
      <c r="BW1030">
        <v>7.74</v>
      </c>
      <c r="BX1030">
        <v>6.96</v>
      </c>
      <c r="BY1030">
        <v>8.14</v>
      </c>
      <c r="BZ1030">
        <v>5.39</v>
      </c>
      <c r="CA1030">
        <v>-6.83</v>
      </c>
      <c r="CB1030" t="s">
        <v>8838</v>
      </c>
      <c r="CC1030" t="s">
        <v>8838</v>
      </c>
      <c r="CD1030" t="s">
        <v>8838</v>
      </c>
      <c r="CE1030">
        <v>9.85</v>
      </c>
      <c r="CF1030">
        <v>8.93</v>
      </c>
      <c r="CG1030">
        <v>10.5</v>
      </c>
      <c r="CH1030">
        <v>7.12</v>
      </c>
      <c r="CI1030">
        <v>-9.25</v>
      </c>
      <c r="CJ1030" t="s">
        <v>8838</v>
      </c>
      <c r="CK1030" t="s">
        <v>8838</v>
      </c>
      <c r="CL1030" t="s">
        <v>8838</v>
      </c>
      <c r="CM1030">
        <v>828</v>
      </c>
      <c r="CN1030">
        <v>799</v>
      </c>
      <c r="CO1030" s="1">
        <v>1003</v>
      </c>
      <c r="CP1030">
        <v>723</v>
      </c>
      <c r="CQ1030">
        <v>-903</v>
      </c>
      <c r="CR1030" t="s">
        <v>8838</v>
      </c>
      <c r="CS1030" t="s">
        <v>8838</v>
      </c>
      <c r="CT1030" t="s">
        <v>8838</v>
      </c>
      <c r="CU1030">
        <v>21.67</v>
      </c>
      <c r="CV1030">
        <v>25.17</v>
      </c>
      <c r="CW1030">
        <v>15.8</v>
      </c>
      <c r="CX1030">
        <v>29.1</v>
      </c>
      <c r="CY1030" t="s">
        <v>2</v>
      </c>
      <c r="CZ1030" t="s">
        <v>8838</v>
      </c>
      <c r="DA1030" t="s">
        <v>8838</v>
      </c>
      <c r="DB1030" t="s">
        <v>8838</v>
      </c>
      <c r="DC1030">
        <v>2.06</v>
      </c>
      <c r="DD1030">
        <v>2.19</v>
      </c>
      <c r="DE1030">
        <v>1.6</v>
      </c>
      <c r="DF1030">
        <v>2.0299999999999998</v>
      </c>
      <c r="DG1030">
        <v>2.67</v>
      </c>
      <c r="DH1030" t="s">
        <v>8838</v>
      </c>
      <c r="DI1030" t="s">
        <v>8838</v>
      </c>
      <c r="DJ1030" t="s">
        <v>8838</v>
      </c>
      <c r="DK1030" s="5" t="e">
        <f>(CL1030*3+CK1030*2+CJ1030)/6</f>
        <v>#VALUE!</v>
      </c>
      <c r="DL1030">
        <f>BG1030+(BG1030*(CF1030-8.25)/8.25)</f>
        <v>1412.5636363636363</v>
      </c>
      <c r="DM1030">
        <f>BH1030+(BH1030*(CG1030-8.25)/8.25)</f>
        <v>1753.8181818181818</v>
      </c>
      <c r="DN1030">
        <f>BI1030+(BI1030*(CH1030-8.25)/8.25)</f>
        <v>1285.0521212121212</v>
      </c>
      <c r="DO1030">
        <f>BJ1030+(BJ1030*(CI1030-8.25)/8.25)</f>
        <v>-1745.7272727272725</v>
      </c>
      <c r="DP1030" t="e">
        <f>BK1030+(BK1030*(CJ1030-8.25)/8.25)</f>
        <v>#VALUE!</v>
      </c>
      <c r="DQ1030" t="e">
        <f>BL1030+(BL1030*(CK1030-8.25)/8.25)</f>
        <v>#VALUE!</v>
      </c>
      <c r="DR1030" t="e">
        <f>BM1030+(BM1030*(CL1030-8.25)/8.25)</f>
        <v>#VALUE!</v>
      </c>
      <c r="DS1030" s="7">
        <f>DL1030*10^8/$H1030</f>
        <v>9417.0909090909081</v>
      </c>
      <c r="DT1030" s="7">
        <f>DM1030*10^8/$H1030</f>
        <v>11692.121212121212</v>
      </c>
      <c r="DU1030" s="7">
        <f>DN1030*10^8/$H1030</f>
        <v>8567.0141414141417</v>
      </c>
      <c r="DV1030" s="7">
        <f>DO1030*10^8/$H1030</f>
        <v>-11638.181818181818</v>
      </c>
      <c r="DW1030" s="7" t="e">
        <f>DP1030*10^8/$H1030</f>
        <v>#VALUE!</v>
      </c>
      <c r="DX1030" s="7" t="e">
        <f>DQ1030*10^8/$H1030</f>
        <v>#VALUE!</v>
      </c>
      <c r="DY1030" s="7" t="e">
        <f>DR1030*10^8/$H1030</f>
        <v>#VALUE!</v>
      </c>
      <c r="DZ1030" s="7">
        <f>DS1030*10^8/$H1030</f>
        <v>62780.606060606056</v>
      </c>
      <c r="EA1030" s="7" t="e">
        <f>DY1030*0.8</f>
        <v>#VALUE!</v>
      </c>
      <c r="EB1030" s="9" t="e">
        <f>F1030-#REF!</f>
        <v>#REF!</v>
      </c>
      <c r="EC1030" s="3" t="e">
        <f>EB1030/#REF!*100</f>
        <v>#REF!</v>
      </c>
      <c r="ED1030" s="3" t="e">
        <f>DX1030-F1030</f>
        <v>#VALUE!</v>
      </c>
      <c r="EE1030" s="11" t="e">
        <f>ED1030/F1030</f>
        <v>#VALUE!</v>
      </c>
      <c r="EF1030" s="3" t="e">
        <f>F1030-#REF!</f>
        <v>#REF!</v>
      </c>
    </row>
    <row r="1031" spans="1:136" hidden="1" x14ac:dyDescent="0.3">
      <c r="A1031">
        <v>1029</v>
      </c>
      <c r="B1031" s="17" t="s">
        <v>9868</v>
      </c>
      <c r="C1031" s="16" t="str">
        <f>"https://finance.naver.com/item/frgn.nhn?code="&amp;B1031</f>
        <v>https://finance.naver.com/item/frgn.nhn?code=321260</v>
      </c>
      <c r="D1031" t="s">
        <v>5783</v>
      </c>
      <c r="E1031" t="s">
        <v>5784</v>
      </c>
      <c r="F1031" s="18">
        <f>VALUE(LEFT(E1031,FIND("/",E1031)-1))</f>
        <v>3900</v>
      </c>
      <c r="G1031" s="6" t="s">
        <v>5785</v>
      </c>
      <c r="H1031" s="6">
        <f>VALUE(LEFT(G1031,FIND("/",G1031)-1)) + VALUE(MID(G1031,FIND("/",G1031)+1,LEN(G1031)))</f>
        <v>3490000</v>
      </c>
      <c r="I1031">
        <v>0</v>
      </c>
      <c r="J1031" s="1">
        <f>F1031*H1031/(10^8)</f>
        <v>136.11000000000001</v>
      </c>
      <c r="K1031" t="s">
        <v>8838</v>
      </c>
      <c r="L1031" t="s">
        <v>8838</v>
      </c>
      <c r="M1031" t="s">
        <v>8838</v>
      </c>
      <c r="N1031">
        <v>0</v>
      </c>
      <c r="O1031">
        <v>0</v>
      </c>
      <c r="P1031" t="s">
        <v>8838</v>
      </c>
      <c r="Q1031" t="s">
        <v>8838</v>
      </c>
      <c r="R1031" t="s">
        <v>8838</v>
      </c>
      <c r="S1031" t="s">
        <v>8838</v>
      </c>
      <c r="T1031" t="s">
        <v>8838</v>
      </c>
      <c r="U1031" t="s">
        <v>8838</v>
      </c>
      <c r="V1031">
        <v>0</v>
      </c>
      <c r="W1031">
        <v>0</v>
      </c>
      <c r="X1031" t="s">
        <v>8838</v>
      </c>
      <c r="Y1031" t="s">
        <v>8838</v>
      </c>
      <c r="Z1031" t="s">
        <v>8838</v>
      </c>
      <c r="AA1031" t="s">
        <v>8838</v>
      </c>
      <c r="AB1031" t="s">
        <v>8838</v>
      </c>
      <c r="AC1031" t="s">
        <v>8838</v>
      </c>
      <c r="AD1031">
        <v>0</v>
      </c>
      <c r="AE1031">
        <v>0</v>
      </c>
      <c r="AF1031" t="s">
        <v>8838</v>
      </c>
      <c r="AG1031" t="s">
        <v>8838</v>
      </c>
      <c r="AH1031" t="s">
        <v>8838</v>
      </c>
      <c r="AI1031" t="s">
        <v>8838</v>
      </c>
      <c r="AJ1031" t="s">
        <v>8838</v>
      </c>
      <c r="AK1031" t="s">
        <v>8838</v>
      </c>
      <c r="AL1031">
        <v>79</v>
      </c>
      <c r="AM1031">
        <v>80</v>
      </c>
      <c r="AN1031" t="s">
        <v>8838</v>
      </c>
      <c r="AO1031" t="s">
        <v>8838</v>
      </c>
      <c r="AP1031" t="s">
        <v>8838</v>
      </c>
      <c r="AQ1031" t="s">
        <v>8838</v>
      </c>
      <c r="AR1031" t="s">
        <v>8838</v>
      </c>
      <c r="AS1031" t="s">
        <v>8838</v>
      </c>
      <c r="AT1031">
        <v>11</v>
      </c>
      <c r="AU1031">
        <v>12</v>
      </c>
      <c r="AV1031" t="s">
        <v>8838</v>
      </c>
      <c r="AW1031" t="s">
        <v>8838</v>
      </c>
      <c r="AX1031" t="s">
        <v>8838</v>
      </c>
      <c r="AY1031" t="s">
        <v>8838</v>
      </c>
      <c r="AZ1031" t="s">
        <v>8838</v>
      </c>
      <c r="BA1031" t="s">
        <v>8838</v>
      </c>
      <c r="BB1031">
        <v>68</v>
      </c>
      <c r="BC1031">
        <v>68</v>
      </c>
      <c r="BD1031" t="s">
        <v>8838</v>
      </c>
      <c r="BE1031" t="s">
        <v>8838</v>
      </c>
      <c r="BF1031" t="s">
        <v>8838</v>
      </c>
      <c r="BG1031" t="s">
        <v>8838</v>
      </c>
      <c r="BH1031" t="s">
        <v>8838</v>
      </c>
      <c r="BI1031" t="s">
        <v>8838</v>
      </c>
      <c r="BJ1031">
        <v>68</v>
      </c>
      <c r="BK1031">
        <v>68</v>
      </c>
      <c r="BL1031" t="s">
        <v>8838</v>
      </c>
      <c r="BM1031" t="s">
        <v>8838</v>
      </c>
      <c r="BN1031" t="s">
        <v>8838</v>
      </c>
      <c r="BO1031" t="s">
        <v>8838</v>
      </c>
      <c r="BP1031" t="s">
        <v>8838</v>
      </c>
      <c r="BQ1031" t="s">
        <v>8838</v>
      </c>
      <c r="BR1031">
        <v>3</v>
      </c>
      <c r="BS1031">
        <v>3</v>
      </c>
      <c r="BT1031" t="s">
        <v>8838</v>
      </c>
      <c r="BU1031" t="s">
        <v>8838</v>
      </c>
      <c r="BV1031" t="s">
        <v>8838</v>
      </c>
      <c r="BW1031" t="s">
        <v>8838</v>
      </c>
      <c r="BX1031" t="s">
        <v>8838</v>
      </c>
      <c r="BY1031" t="s">
        <v>8838</v>
      </c>
      <c r="BZ1031" t="s">
        <v>8838</v>
      </c>
      <c r="CA1031">
        <v>0.28000000000000003</v>
      </c>
      <c r="CB1031" t="s">
        <v>8838</v>
      </c>
      <c r="CC1031" t="s">
        <v>8838</v>
      </c>
      <c r="CD1031" t="s">
        <v>8838</v>
      </c>
      <c r="CE1031" t="s">
        <v>8838</v>
      </c>
      <c r="CF1031" t="s">
        <v>8838</v>
      </c>
      <c r="CG1031" t="s">
        <v>8838</v>
      </c>
      <c r="CH1031" t="s">
        <v>8838</v>
      </c>
      <c r="CI1031">
        <v>0.33</v>
      </c>
      <c r="CJ1031" t="s">
        <v>8838</v>
      </c>
      <c r="CK1031" t="s">
        <v>8838</v>
      </c>
      <c r="CL1031" t="s">
        <v>8838</v>
      </c>
      <c r="CM1031" t="s">
        <v>8838</v>
      </c>
      <c r="CN1031" t="s">
        <v>8838</v>
      </c>
      <c r="CO1031" t="s">
        <v>8838</v>
      </c>
      <c r="CP1031">
        <v>9</v>
      </c>
      <c r="CQ1031">
        <v>6</v>
      </c>
      <c r="CR1031" t="s">
        <v>8838</v>
      </c>
      <c r="CS1031" t="s">
        <v>8838</v>
      </c>
      <c r="CT1031" t="s">
        <v>8838</v>
      </c>
      <c r="CU1031" t="s">
        <v>8838</v>
      </c>
      <c r="CV1031" t="s">
        <v>8838</v>
      </c>
      <c r="CW1031" t="s">
        <v>8838</v>
      </c>
      <c r="CX1031">
        <v>428.63</v>
      </c>
      <c r="CY1031">
        <v>639.69000000000005</v>
      </c>
      <c r="CZ1031" t="s">
        <v>8838</v>
      </c>
      <c r="DA1031" t="s">
        <v>8838</v>
      </c>
      <c r="DB1031" t="s">
        <v>8838</v>
      </c>
      <c r="DC1031" t="s">
        <v>8838</v>
      </c>
      <c r="DD1031" t="s">
        <v>8838</v>
      </c>
      <c r="DE1031" t="s">
        <v>8838</v>
      </c>
      <c r="DF1031">
        <v>2.09</v>
      </c>
      <c r="DG1031">
        <v>2.12</v>
      </c>
      <c r="DH1031" t="s">
        <v>8838</v>
      </c>
      <c r="DI1031" t="s">
        <v>8838</v>
      </c>
      <c r="DJ1031" t="s">
        <v>8838</v>
      </c>
      <c r="DK1031" s="5" t="e">
        <f>(CL1031*3+CK1031*2+CJ1031)/6</f>
        <v>#VALUE!</v>
      </c>
      <c r="DL1031" t="e">
        <f>BG1031+(BG1031*(CF1031-8.25)/8.25)</f>
        <v>#VALUE!</v>
      </c>
      <c r="DM1031" t="e">
        <f>BH1031+(BH1031*(CG1031-8.25)/8.25)</f>
        <v>#VALUE!</v>
      </c>
      <c r="DN1031" t="e">
        <f>BI1031+(BI1031*(CH1031-8.25)/8.25)</f>
        <v>#VALUE!</v>
      </c>
      <c r="DO1031">
        <f>BJ1031+(BJ1031*(CI1031-8.25)/8.25)</f>
        <v>2.7200000000000131</v>
      </c>
      <c r="DP1031" t="e">
        <f>BK1031+(BK1031*(CJ1031-8.25)/8.25)</f>
        <v>#VALUE!</v>
      </c>
      <c r="DQ1031" t="e">
        <f>BL1031+(BL1031*(CK1031-8.25)/8.25)</f>
        <v>#VALUE!</v>
      </c>
      <c r="DR1031" t="e">
        <f>BM1031+(BM1031*(CL1031-8.25)/8.25)</f>
        <v>#VALUE!</v>
      </c>
      <c r="DS1031" s="7" t="e">
        <f>DL1031*10^8/$H1031</f>
        <v>#VALUE!</v>
      </c>
      <c r="DT1031" s="7" t="e">
        <f>DM1031*10^8/$H1031</f>
        <v>#VALUE!</v>
      </c>
      <c r="DU1031" s="7" t="e">
        <f>DN1031*10^8/$H1031</f>
        <v>#VALUE!</v>
      </c>
      <c r="DV1031" s="7">
        <f>DO1031*10^8/$H1031</f>
        <v>77.936962750716702</v>
      </c>
      <c r="DW1031" s="7" t="e">
        <f>DP1031*10^8/$H1031</f>
        <v>#VALUE!</v>
      </c>
      <c r="DX1031" s="7" t="e">
        <f>DQ1031*10^8/$H1031</f>
        <v>#VALUE!</v>
      </c>
      <c r="DY1031" s="7" t="e">
        <f>DR1031*10^8/$H1031</f>
        <v>#VALUE!</v>
      </c>
      <c r="DZ1031" s="7" t="e">
        <f>DS1031*10^8/$H1031</f>
        <v>#VALUE!</v>
      </c>
      <c r="EA1031" s="7" t="e">
        <f>DY1031*0.8</f>
        <v>#VALUE!</v>
      </c>
      <c r="EB1031" s="9" t="e">
        <f>F1031-#REF!</f>
        <v>#REF!</v>
      </c>
      <c r="EC1031" s="3" t="e">
        <f>EB1031/#REF!*100</f>
        <v>#REF!</v>
      </c>
      <c r="ED1031" s="3" t="e">
        <f>DX1031-F1031</f>
        <v>#VALUE!</v>
      </c>
      <c r="EE1031" s="11" t="e">
        <f>ED1031/F1031</f>
        <v>#VALUE!</v>
      </c>
      <c r="EF1031" s="3" t="e">
        <f>F1031-#REF!</f>
        <v>#REF!</v>
      </c>
    </row>
    <row r="1032" spans="1:136" hidden="1" x14ac:dyDescent="0.3">
      <c r="A1032">
        <v>1030</v>
      </c>
      <c r="B1032" s="17" t="s">
        <v>9869</v>
      </c>
      <c r="C1032" s="16" t="str">
        <f>"https://finance.naver.com/item/frgn.nhn?code="&amp;B1032</f>
        <v>https://finance.naver.com/item/frgn.nhn?code=322780</v>
      </c>
      <c r="D1032" t="s">
        <v>5786</v>
      </c>
      <c r="E1032" t="s">
        <v>5787</v>
      </c>
      <c r="F1032" s="18">
        <f>VALUE(LEFT(E1032,FIND("/",E1032)-1))</f>
        <v>3445</v>
      </c>
      <c r="G1032" s="6" t="s">
        <v>5788</v>
      </c>
      <c r="H1032" s="6">
        <f>VALUE(LEFT(G1032,FIND("/",G1032)-1)) + VALUE(MID(G1032,FIND("/",G1032)+1,LEN(G1032)))</f>
        <v>35755674</v>
      </c>
      <c r="I1032" s="1">
        <v>358704</v>
      </c>
      <c r="J1032" s="1">
        <f>F1032*H1032/(10^8)</f>
        <v>1231.7829693000001</v>
      </c>
      <c r="K1032">
        <v>139</v>
      </c>
      <c r="L1032">
        <v>144</v>
      </c>
      <c r="M1032">
        <v>168</v>
      </c>
      <c r="N1032">
        <v>217</v>
      </c>
      <c r="O1032">
        <v>217</v>
      </c>
      <c r="P1032" t="s">
        <v>8838</v>
      </c>
      <c r="Q1032" t="s">
        <v>8838</v>
      </c>
      <c r="R1032" t="s">
        <v>8838</v>
      </c>
      <c r="S1032">
        <v>27</v>
      </c>
      <c r="T1032">
        <v>39</v>
      </c>
      <c r="U1032">
        <v>30</v>
      </c>
      <c r="V1032">
        <v>37</v>
      </c>
      <c r="W1032">
        <v>54</v>
      </c>
      <c r="X1032" t="s">
        <v>8838</v>
      </c>
      <c r="Y1032" t="s">
        <v>8838</v>
      </c>
      <c r="Z1032" t="s">
        <v>8838</v>
      </c>
      <c r="AA1032">
        <v>18</v>
      </c>
      <c r="AB1032">
        <v>28</v>
      </c>
      <c r="AC1032">
        <v>4</v>
      </c>
      <c r="AD1032">
        <v>28</v>
      </c>
      <c r="AE1032">
        <v>21</v>
      </c>
      <c r="AF1032" t="s">
        <v>8838</v>
      </c>
      <c r="AG1032" t="s">
        <v>8838</v>
      </c>
      <c r="AH1032" t="s">
        <v>8838</v>
      </c>
      <c r="AI1032">
        <v>238</v>
      </c>
      <c r="AJ1032">
        <v>296</v>
      </c>
      <c r="AK1032">
        <v>335</v>
      </c>
      <c r="AL1032">
        <v>377</v>
      </c>
      <c r="AM1032">
        <v>504</v>
      </c>
      <c r="AN1032" t="s">
        <v>8838</v>
      </c>
      <c r="AO1032" t="s">
        <v>8838</v>
      </c>
      <c r="AP1032" t="s">
        <v>8838</v>
      </c>
      <c r="AQ1032">
        <v>89</v>
      </c>
      <c r="AR1032">
        <v>122</v>
      </c>
      <c r="AS1032">
        <v>153</v>
      </c>
      <c r="AT1032">
        <v>72</v>
      </c>
      <c r="AU1032">
        <v>122</v>
      </c>
      <c r="AV1032" t="s">
        <v>8838</v>
      </c>
      <c r="AW1032" t="s">
        <v>8838</v>
      </c>
      <c r="AX1032" t="s">
        <v>8838</v>
      </c>
      <c r="AY1032">
        <v>149</v>
      </c>
      <c r="AZ1032">
        <v>174</v>
      </c>
      <c r="BA1032">
        <v>182</v>
      </c>
      <c r="BB1032">
        <v>305</v>
      </c>
      <c r="BC1032">
        <v>381</v>
      </c>
      <c r="BD1032" t="s">
        <v>8838</v>
      </c>
      <c r="BE1032" t="s">
        <v>8838</v>
      </c>
      <c r="BF1032" t="s">
        <v>8838</v>
      </c>
      <c r="BG1032">
        <v>138</v>
      </c>
      <c r="BH1032">
        <v>163</v>
      </c>
      <c r="BI1032">
        <v>182</v>
      </c>
      <c r="BJ1032">
        <v>305</v>
      </c>
      <c r="BK1032">
        <v>381</v>
      </c>
      <c r="BL1032" t="s">
        <v>8838</v>
      </c>
      <c r="BM1032" t="s">
        <v>8838</v>
      </c>
      <c r="BN1032" t="s">
        <v>8838</v>
      </c>
      <c r="BO1032">
        <v>2</v>
      </c>
      <c r="BP1032">
        <v>2</v>
      </c>
      <c r="BQ1032">
        <v>2</v>
      </c>
      <c r="BR1032">
        <v>3</v>
      </c>
      <c r="BS1032">
        <v>34</v>
      </c>
      <c r="BT1032" t="s">
        <v>8838</v>
      </c>
      <c r="BU1032" t="s">
        <v>8838</v>
      </c>
      <c r="BV1032" t="s">
        <v>8838</v>
      </c>
      <c r="BW1032" t="s">
        <v>8838</v>
      </c>
      <c r="BX1032">
        <v>10.6</v>
      </c>
      <c r="BY1032">
        <v>1.1399999999999999</v>
      </c>
      <c r="BZ1032">
        <v>7.78</v>
      </c>
      <c r="CA1032">
        <v>4.82</v>
      </c>
      <c r="CB1032" t="s">
        <v>8838</v>
      </c>
      <c r="CC1032" t="s">
        <v>8838</v>
      </c>
      <c r="CD1032" t="s">
        <v>8838</v>
      </c>
      <c r="CE1032" t="s">
        <v>8838</v>
      </c>
      <c r="CF1032">
        <v>17.32</v>
      </c>
      <c r="CG1032">
        <v>1.58</v>
      </c>
      <c r="CH1032">
        <v>11.37</v>
      </c>
      <c r="CI1032">
        <v>6.18</v>
      </c>
      <c r="CJ1032" t="s">
        <v>8838</v>
      </c>
      <c r="CK1032" t="s">
        <v>8838</v>
      </c>
      <c r="CL1032" t="s">
        <v>8838</v>
      </c>
      <c r="CM1032">
        <v>58</v>
      </c>
      <c r="CN1032">
        <v>89</v>
      </c>
      <c r="CO1032">
        <v>9</v>
      </c>
      <c r="CP1032">
        <v>88</v>
      </c>
      <c r="CQ1032">
        <v>61</v>
      </c>
      <c r="CR1032" t="s">
        <v>8838</v>
      </c>
      <c r="CS1032" t="s">
        <v>8838</v>
      </c>
      <c r="CT1032" t="s">
        <v>8838</v>
      </c>
      <c r="CU1032" t="s">
        <v>8838</v>
      </c>
      <c r="CV1032" t="s">
        <v>8838</v>
      </c>
      <c r="CW1032" t="s">
        <v>8838</v>
      </c>
      <c r="CX1032" t="s">
        <v>8838</v>
      </c>
      <c r="CY1032">
        <v>38.39</v>
      </c>
      <c r="CZ1032" t="s">
        <v>8838</v>
      </c>
      <c r="DA1032" t="s">
        <v>8838</v>
      </c>
      <c r="DB1032" t="s">
        <v>8838</v>
      </c>
      <c r="DC1032" t="s">
        <v>8838</v>
      </c>
      <c r="DD1032" t="s">
        <v>8838</v>
      </c>
      <c r="DE1032" t="s">
        <v>8838</v>
      </c>
      <c r="DF1032" t="s">
        <v>8838</v>
      </c>
      <c r="DG1032">
        <v>1.91</v>
      </c>
      <c r="DH1032" t="s">
        <v>8838</v>
      </c>
      <c r="DI1032" t="s">
        <v>8838</v>
      </c>
      <c r="DJ1032" t="s">
        <v>8838</v>
      </c>
      <c r="DK1032" s="5" t="e">
        <f>(CL1032*3+CK1032*2+CJ1032)/6</f>
        <v>#VALUE!</v>
      </c>
      <c r="DL1032">
        <f>BG1032+(BG1032*(CF1032-8.25)/8.25)</f>
        <v>289.71636363636367</v>
      </c>
      <c r="DM1032">
        <f>BH1032+(BH1032*(CG1032-8.25)/8.25)</f>
        <v>31.216969696969699</v>
      </c>
      <c r="DN1032">
        <f>BI1032+(BI1032*(CH1032-8.25)/8.25)</f>
        <v>250.82909090909089</v>
      </c>
      <c r="DO1032">
        <f>BJ1032+(BJ1032*(CI1032-8.25)/8.25)</f>
        <v>228.47272727272724</v>
      </c>
      <c r="DP1032" t="e">
        <f>BK1032+(BK1032*(CJ1032-8.25)/8.25)</f>
        <v>#VALUE!</v>
      </c>
      <c r="DQ1032" t="e">
        <f>BL1032+(BL1032*(CK1032-8.25)/8.25)</f>
        <v>#VALUE!</v>
      </c>
      <c r="DR1032" t="e">
        <f>BM1032+(BM1032*(CL1032-8.25)/8.25)</f>
        <v>#VALUE!</v>
      </c>
      <c r="DS1032" s="7">
        <f>DL1032*10^8/$H1032</f>
        <v>810.26682264852195</v>
      </c>
      <c r="DT1032" s="7">
        <f>DM1032*10^8/$H1032</f>
        <v>87.306338280659176</v>
      </c>
      <c r="DU1032" s="7">
        <f>DN1032*10^8/$H1032</f>
        <v>701.5084959916876</v>
      </c>
      <c r="DV1032" s="7">
        <f>DO1032*10^8/$H1032</f>
        <v>638.98313669804475</v>
      </c>
      <c r="DW1032" s="7" t="e">
        <f>DP1032*10^8/$H1032</f>
        <v>#VALUE!</v>
      </c>
      <c r="DX1032" s="7" t="e">
        <f>DQ1032*10^8/$H1032</f>
        <v>#VALUE!</v>
      </c>
      <c r="DY1032" s="7" t="e">
        <f>DR1032*10^8/$H1032</f>
        <v>#VALUE!</v>
      </c>
      <c r="DZ1032" s="7">
        <f>DS1032*10^8/$H1032</f>
        <v>2266.1209592875298</v>
      </c>
      <c r="EA1032" s="7" t="e">
        <f>DY1032*0.8</f>
        <v>#VALUE!</v>
      </c>
      <c r="EB1032" s="9" t="e">
        <f>F1032-#REF!</f>
        <v>#REF!</v>
      </c>
      <c r="EC1032" s="3" t="e">
        <f>EB1032/#REF!*100</f>
        <v>#REF!</v>
      </c>
      <c r="ED1032" s="3" t="e">
        <f>DX1032-F1032</f>
        <v>#VALUE!</v>
      </c>
      <c r="EE1032" s="11" t="e">
        <f>ED1032/F1032</f>
        <v>#VALUE!</v>
      </c>
      <c r="EF1032" s="3" t="e">
        <f>F1032-#REF!</f>
        <v>#REF!</v>
      </c>
    </row>
    <row r="1033" spans="1:136" x14ac:dyDescent="0.3">
      <c r="A1033">
        <v>1875</v>
      </c>
      <c r="B1033" s="17" t="s">
        <v>10714</v>
      </c>
      <c r="C1033" s="16" t="str">
        <f>"https://finance.naver.com/item/frgn.nhn?code="&amp;B1033</f>
        <v>https://finance.naver.com/item/frgn.nhn?code=051370</v>
      </c>
      <c r="D1033" t="s">
        <v>1920</v>
      </c>
      <c r="E1033" t="s">
        <v>7999</v>
      </c>
      <c r="F1033" s="18">
        <f>VALUE(LEFT(E1033,FIND("/",E1033)-1))</f>
        <v>13500</v>
      </c>
      <c r="G1033" s="6" t="s">
        <v>8000</v>
      </c>
      <c r="H1033" s="6">
        <f>VALUE(LEFT(G1033,FIND("/",G1033)-1)) + VALUE(MID(G1033,FIND("/",G1033)+1,LEN(G1033)))</f>
        <v>23327472</v>
      </c>
      <c r="I1033">
        <v>0</v>
      </c>
      <c r="J1033" s="1">
        <f>F1033*H1033/(10^8)</f>
        <v>3149.2087200000001</v>
      </c>
      <c r="K1033" s="1">
        <v>5756</v>
      </c>
      <c r="L1033" s="1">
        <v>8055</v>
      </c>
      <c r="M1033" s="1">
        <v>3139</v>
      </c>
      <c r="N1033" s="1">
        <v>4392</v>
      </c>
      <c r="O1033" s="1">
        <v>3237</v>
      </c>
      <c r="P1033" s="1">
        <v>4061</v>
      </c>
      <c r="Q1033" s="1">
        <v>6861</v>
      </c>
      <c r="R1033" s="1">
        <v>7085</v>
      </c>
      <c r="S1033">
        <v>-516</v>
      </c>
      <c r="T1033">
        <v>615</v>
      </c>
      <c r="U1033">
        <v>-662</v>
      </c>
      <c r="V1033">
        <v>-168</v>
      </c>
      <c r="W1033">
        <v>-277</v>
      </c>
      <c r="X1033">
        <v>60</v>
      </c>
      <c r="Y1033">
        <v>424</v>
      </c>
      <c r="Z1033">
        <v>445</v>
      </c>
      <c r="AA1033">
        <v>-557</v>
      </c>
      <c r="AB1033">
        <v>416</v>
      </c>
      <c r="AC1033">
        <v>-794</v>
      </c>
      <c r="AD1033">
        <v>-283</v>
      </c>
      <c r="AE1033">
        <v>-436</v>
      </c>
      <c r="AF1033">
        <v>-6</v>
      </c>
      <c r="AG1033">
        <v>394</v>
      </c>
      <c r="AH1033">
        <v>410</v>
      </c>
      <c r="AI1033" s="1">
        <v>4311</v>
      </c>
      <c r="AJ1033" s="1">
        <v>5543</v>
      </c>
      <c r="AK1033" s="1">
        <v>3682</v>
      </c>
      <c r="AL1033" s="1">
        <v>3514</v>
      </c>
      <c r="AM1033" s="1">
        <v>3279</v>
      </c>
      <c r="AN1033" s="1">
        <v>3405</v>
      </c>
      <c r="AO1033" s="1">
        <v>4655</v>
      </c>
      <c r="AP1033" s="1">
        <v>4900</v>
      </c>
      <c r="AQ1033" s="1">
        <v>1788</v>
      </c>
      <c r="AR1033" s="1">
        <v>1973</v>
      </c>
      <c r="AS1033" s="1">
        <v>1239</v>
      </c>
      <c r="AT1033" s="1">
        <v>1336</v>
      </c>
      <c r="AU1033" s="1">
        <v>1579</v>
      </c>
      <c r="AV1033" s="1">
        <v>1695</v>
      </c>
      <c r="AW1033" s="1">
        <v>2555</v>
      </c>
      <c r="AX1033" s="1">
        <v>2385</v>
      </c>
      <c r="AY1033" s="1">
        <v>2523</v>
      </c>
      <c r="AZ1033" s="1">
        <v>3571</v>
      </c>
      <c r="BA1033" s="1">
        <v>2443</v>
      </c>
      <c r="BB1033" s="1">
        <v>2178</v>
      </c>
      <c r="BC1033" s="1">
        <v>1700</v>
      </c>
      <c r="BD1033" s="1">
        <v>1710</v>
      </c>
      <c r="BE1033" s="1">
        <v>2100</v>
      </c>
      <c r="BF1033" s="1">
        <v>2515</v>
      </c>
      <c r="BG1033" s="1">
        <v>2132</v>
      </c>
      <c r="BH1033" s="1">
        <v>3246</v>
      </c>
      <c r="BI1033" s="1">
        <v>2443</v>
      </c>
      <c r="BJ1033" s="1">
        <v>2178</v>
      </c>
      <c r="BK1033" s="1">
        <v>1700</v>
      </c>
      <c r="BL1033" s="1">
        <v>1710</v>
      </c>
      <c r="BM1033" s="1">
        <v>2095</v>
      </c>
      <c r="BN1033" s="1">
        <v>2510</v>
      </c>
      <c r="BO1033">
        <v>105</v>
      </c>
      <c r="BP1033">
        <v>117</v>
      </c>
      <c r="BQ1033">
        <v>117</v>
      </c>
      <c r="BR1033">
        <v>117</v>
      </c>
      <c r="BS1033">
        <v>117</v>
      </c>
      <c r="BT1033">
        <v>120</v>
      </c>
      <c r="BU1033">
        <v>120</v>
      </c>
      <c r="BV1033">
        <v>120</v>
      </c>
      <c r="BW1033">
        <v>-12.24</v>
      </c>
      <c r="BX1033">
        <v>8.4499999999999993</v>
      </c>
      <c r="BY1033">
        <v>-17.22</v>
      </c>
      <c r="BZ1033">
        <v>-7.86</v>
      </c>
      <c r="CA1033">
        <v>-12.84</v>
      </c>
      <c r="CB1033">
        <v>-0.18</v>
      </c>
      <c r="CC1033">
        <v>9.7799999999999994</v>
      </c>
      <c r="CD1033">
        <v>8.58</v>
      </c>
      <c r="CE1033">
        <v>-27.68</v>
      </c>
      <c r="CF1033">
        <v>13.39</v>
      </c>
      <c r="CG1033">
        <v>-29.08</v>
      </c>
      <c r="CH1033">
        <v>-12.23</v>
      </c>
      <c r="CI1033">
        <v>-22.49</v>
      </c>
      <c r="CJ1033">
        <v>-0.28999999999999998</v>
      </c>
      <c r="CK1033">
        <v>20.5</v>
      </c>
      <c r="CL1033">
        <v>17.59</v>
      </c>
      <c r="CM1033" s="1">
        <v>-3318</v>
      </c>
      <c r="CN1033" s="1">
        <v>1676</v>
      </c>
      <c r="CO1033" s="1">
        <v>-3546</v>
      </c>
      <c r="CP1033" s="1">
        <v>-1212</v>
      </c>
      <c r="CQ1033" s="1">
        <v>-1870</v>
      </c>
      <c r="CR1033">
        <v>-21</v>
      </c>
      <c r="CS1033" s="1">
        <v>1672</v>
      </c>
      <c r="CT1033" s="1">
        <v>1736</v>
      </c>
      <c r="CU1033" t="s">
        <v>2</v>
      </c>
      <c r="CV1033">
        <v>26.73</v>
      </c>
      <c r="CW1033" t="s">
        <v>2</v>
      </c>
      <c r="CX1033" t="s">
        <v>2</v>
      </c>
      <c r="CY1033" t="s">
        <v>2</v>
      </c>
      <c r="CZ1033" t="s">
        <v>2</v>
      </c>
      <c r="DA1033">
        <v>8.07</v>
      </c>
      <c r="DB1033">
        <v>7.78</v>
      </c>
      <c r="DC1033">
        <v>2.54</v>
      </c>
      <c r="DD1033">
        <v>3.22</v>
      </c>
      <c r="DE1033">
        <v>1.04</v>
      </c>
      <c r="DF1033">
        <v>1.83</v>
      </c>
      <c r="DG1033">
        <v>2.38</v>
      </c>
      <c r="DH1033">
        <v>1.84</v>
      </c>
      <c r="DI1033">
        <v>1.5</v>
      </c>
      <c r="DJ1033">
        <v>1.25</v>
      </c>
      <c r="DK1033" s="5">
        <f>(CL1033*3+CK1033*2+CJ1033)/6</f>
        <v>15.579999999999998</v>
      </c>
      <c r="DL1033">
        <f>BG1033+(BG1033*(CF1033-8.25)/8.25)</f>
        <v>3460.3006060606062</v>
      </c>
      <c r="DM1033">
        <f>BH1033+(BH1033*(CG1033-8.25)/8.25)</f>
        <v>-11441.65818181818</v>
      </c>
      <c r="DN1033">
        <f>BI1033+(BI1033*(CH1033-8.25)/8.25)</f>
        <v>-3621.5624242424237</v>
      </c>
      <c r="DO1033">
        <f>BJ1033+(BJ1033*(CI1033-8.25)/8.25)</f>
        <v>-5937.3600000000006</v>
      </c>
      <c r="DP1033">
        <f>BK1033+(BK1033*(CJ1033-8.25)/8.25)</f>
        <v>-59.757575757575523</v>
      </c>
      <c r="DQ1033">
        <f>BL1033+(BL1033*(CK1033-8.25)/8.25)</f>
        <v>4249.090909090909</v>
      </c>
      <c r="DR1033">
        <f>BM1033+(BM1033*(CL1033-8.25)/8.25)</f>
        <v>4466.7939393939396</v>
      </c>
      <c r="DS1033" s="7">
        <f>DL1033*10^8/$H1033</f>
        <v>14833.585937047126</v>
      </c>
      <c r="DT1033" s="7">
        <f>DM1033*10^8/$H1033</f>
        <v>-49047.998779371301</v>
      </c>
      <c r="DU1033" s="7">
        <f>DN1033*10^8/$H1033</f>
        <v>-15524.881668456932</v>
      </c>
      <c r="DV1033" s="7">
        <f>DO1033*10^8/$H1033</f>
        <v>-25452.222169637585</v>
      </c>
      <c r="DW1033" s="7">
        <f>DP1033*10^8/$H1033</f>
        <v>-256.16824556718154</v>
      </c>
      <c r="DX1033" s="7">
        <f>DQ1033*10^8/$H1033</f>
        <v>18214.965209650272</v>
      </c>
      <c r="DY1033" s="7">
        <f>DR1033*10^8/$H1033</f>
        <v>19148.212628414858</v>
      </c>
      <c r="DZ1033" s="7">
        <f>DS1033*10^8/$H1033</f>
        <v>63588.484586101426</v>
      </c>
      <c r="EA1033" s="7">
        <f>DY1033*0.8</f>
        <v>15318.570102731886</v>
      </c>
      <c r="EB1033" s="9" t="e">
        <f>F1033-#REF!</f>
        <v>#REF!</v>
      </c>
      <c r="EC1033" s="3" t="e">
        <f>EB1033/#REF!*100</f>
        <v>#REF!</v>
      </c>
      <c r="ED1033" s="3">
        <f>DX1033-F1033</f>
        <v>4714.9652096502723</v>
      </c>
      <c r="EE1033" s="11">
        <f>ED1033/F1033</f>
        <v>0.34925668219631645</v>
      </c>
      <c r="EF1033" s="3" t="e">
        <f>F1033-#REF!</f>
        <v>#REF!</v>
      </c>
    </row>
    <row r="1034" spans="1:136" hidden="1" x14ac:dyDescent="0.3">
      <c r="A1034">
        <v>1032</v>
      </c>
      <c r="B1034" s="17" t="s">
        <v>9871</v>
      </c>
      <c r="C1034" s="16" t="str">
        <f>"https://finance.naver.com/item/frgn.nhn?code="&amp;B1034</f>
        <v>https://finance.naver.com/item/frgn.nhn?code=307930</v>
      </c>
      <c r="D1034" t="s">
        <v>5792</v>
      </c>
      <c r="E1034" t="s">
        <v>5793</v>
      </c>
      <c r="F1034" s="18">
        <f>VALUE(LEFT(E1034,FIND("/",E1034)-1))</f>
        <v>8790</v>
      </c>
      <c r="G1034" s="6" t="s">
        <v>5794</v>
      </c>
      <c r="H1034" s="6">
        <f>VALUE(LEFT(G1034,FIND("/",G1034)-1)) + VALUE(MID(G1034,FIND("/",G1034)+1,LEN(G1034)))</f>
        <v>15610000</v>
      </c>
      <c r="I1034">
        <v>0</v>
      </c>
      <c r="J1034" s="1">
        <f>F1034*H1034/(10^8)</f>
        <v>1372.1189999999999</v>
      </c>
      <c r="K1034">
        <v>177</v>
      </c>
      <c r="L1034">
        <v>99</v>
      </c>
      <c r="M1034">
        <v>149</v>
      </c>
      <c r="N1034">
        <v>169</v>
      </c>
      <c r="O1034">
        <v>186</v>
      </c>
      <c r="P1034" t="s">
        <v>8838</v>
      </c>
      <c r="Q1034" t="s">
        <v>8838</v>
      </c>
      <c r="R1034" t="s">
        <v>8838</v>
      </c>
      <c r="S1034">
        <v>130</v>
      </c>
      <c r="T1034">
        <v>45</v>
      </c>
      <c r="U1034">
        <v>82</v>
      </c>
      <c r="V1034">
        <v>108</v>
      </c>
      <c r="W1034">
        <v>128</v>
      </c>
      <c r="X1034" t="s">
        <v>8838</v>
      </c>
      <c r="Y1034" t="s">
        <v>8838</v>
      </c>
      <c r="Z1034" t="s">
        <v>8838</v>
      </c>
      <c r="AA1034">
        <v>112</v>
      </c>
      <c r="AB1034">
        <v>33</v>
      </c>
      <c r="AC1034">
        <v>62</v>
      </c>
      <c r="AD1034">
        <v>85</v>
      </c>
      <c r="AE1034">
        <v>99</v>
      </c>
      <c r="AF1034" t="s">
        <v>8838</v>
      </c>
      <c r="AG1034" t="s">
        <v>8838</v>
      </c>
      <c r="AH1034" t="s">
        <v>8838</v>
      </c>
      <c r="AI1034">
        <v>219</v>
      </c>
      <c r="AJ1034">
        <v>315</v>
      </c>
      <c r="AK1034">
        <v>288</v>
      </c>
      <c r="AL1034">
        <v>573</v>
      </c>
      <c r="AM1034">
        <v>644</v>
      </c>
      <c r="AN1034" t="s">
        <v>8838</v>
      </c>
      <c r="AO1034" t="s">
        <v>8838</v>
      </c>
      <c r="AP1034" t="s">
        <v>8838</v>
      </c>
      <c r="AQ1034">
        <v>21</v>
      </c>
      <c r="AR1034">
        <v>62</v>
      </c>
      <c r="AS1034">
        <v>56</v>
      </c>
      <c r="AT1034">
        <v>61</v>
      </c>
      <c r="AU1034">
        <v>59</v>
      </c>
      <c r="AV1034" t="s">
        <v>8838</v>
      </c>
      <c r="AW1034" t="s">
        <v>8838</v>
      </c>
      <c r="AX1034" t="s">
        <v>8838</v>
      </c>
      <c r="AY1034">
        <v>198</v>
      </c>
      <c r="AZ1034">
        <v>253</v>
      </c>
      <c r="BA1034">
        <v>232</v>
      </c>
      <c r="BB1034">
        <v>512</v>
      </c>
      <c r="BC1034">
        <v>585</v>
      </c>
      <c r="BD1034" t="s">
        <v>8838</v>
      </c>
      <c r="BE1034" t="s">
        <v>8838</v>
      </c>
      <c r="BF1034" t="s">
        <v>8838</v>
      </c>
      <c r="BG1034">
        <v>198</v>
      </c>
      <c r="BH1034">
        <v>253</v>
      </c>
      <c r="BI1034">
        <v>232</v>
      </c>
      <c r="BJ1034">
        <v>512</v>
      </c>
      <c r="BK1034">
        <v>585</v>
      </c>
      <c r="BL1034" t="s">
        <v>8838</v>
      </c>
      <c r="BM1034" t="s">
        <v>8838</v>
      </c>
      <c r="BN1034" t="s">
        <v>8838</v>
      </c>
      <c r="BO1034">
        <v>73</v>
      </c>
      <c r="BP1034">
        <v>73</v>
      </c>
      <c r="BQ1034">
        <v>77</v>
      </c>
      <c r="BR1034">
        <v>98</v>
      </c>
      <c r="BS1034">
        <v>98</v>
      </c>
      <c r="BT1034" t="s">
        <v>8838</v>
      </c>
      <c r="BU1034" t="s">
        <v>8838</v>
      </c>
      <c r="BV1034" t="s">
        <v>8838</v>
      </c>
      <c r="BW1034">
        <v>63.32</v>
      </c>
      <c r="BX1034" t="s">
        <v>0</v>
      </c>
      <c r="BY1034">
        <v>20.54</v>
      </c>
      <c r="BZ1034">
        <v>19.77</v>
      </c>
      <c r="CA1034">
        <v>16.2</v>
      </c>
      <c r="CB1034" t="s">
        <v>8838</v>
      </c>
      <c r="CC1034" t="s">
        <v>8838</v>
      </c>
      <c r="CD1034" t="s">
        <v>8838</v>
      </c>
      <c r="CE1034">
        <v>74.95</v>
      </c>
      <c r="CF1034" t="s">
        <v>0</v>
      </c>
      <c r="CG1034">
        <v>25.53</v>
      </c>
      <c r="CH1034">
        <v>22.88</v>
      </c>
      <c r="CI1034">
        <v>17.98</v>
      </c>
      <c r="CJ1034" t="s">
        <v>8838</v>
      </c>
      <c r="CK1034" t="s">
        <v>8838</v>
      </c>
      <c r="CL1034" t="s">
        <v>8838</v>
      </c>
      <c r="CM1034">
        <v>780</v>
      </c>
      <c r="CN1034">
        <v>227</v>
      </c>
      <c r="CO1034">
        <v>443</v>
      </c>
      <c r="CP1034">
        <v>605</v>
      </c>
      <c r="CQ1034">
        <v>632</v>
      </c>
      <c r="CR1034" t="s">
        <v>8838</v>
      </c>
      <c r="CS1034" t="s">
        <v>8838</v>
      </c>
      <c r="CT1034" t="s">
        <v>8838</v>
      </c>
      <c r="CU1034" t="s">
        <v>8838</v>
      </c>
      <c r="CV1034" t="s">
        <v>8838</v>
      </c>
      <c r="CW1034" t="s">
        <v>8838</v>
      </c>
      <c r="CX1034">
        <v>12.85</v>
      </c>
      <c r="CY1034">
        <v>10.72</v>
      </c>
      <c r="CZ1034" t="s">
        <v>8838</v>
      </c>
      <c r="DA1034" t="s">
        <v>8838</v>
      </c>
      <c r="DB1034" t="s">
        <v>8838</v>
      </c>
      <c r="DC1034" t="s">
        <v>8838</v>
      </c>
      <c r="DD1034" t="s">
        <v>8838</v>
      </c>
      <c r="DE1034" t="s">
        <v>8838</v>
      </c>
      <c r="DF1034">
        <v>2.37</v>
      </c>
      <c r="DG1034">
        <v>1.81</v>
      </c>
      <c r="DH1034" t="s">
        <v>8838</v>
      </c>
      <c r="DI1034" t="s">
        <v>8838</v>
      </c>
      <c r="DJ1034" t="s">
        <v>8838</v>
      </c>
      <c r="DK1034" s="5" t="e">
        <f>(CL1034*3+CK1034*2+CJ1034)/6</f>
        <v>#VALUE!</v>
      </c>
      <c r="DL1034" t="e">
        <f>BG1034+(BG1034*(CF1034-8.25)/8.25)</f>
        <v>#VALUE!</v>
      </c>
      <c r="DM1034">
        <f>BH1034+(BH1034*(CG1034-8.25)/8.25)</f>
        <v>782.92000000000007</v>
      </c>
      <c r="DN1034">
        <f>BI1034+(BI1034*(CH1034-8.25)/8.25)</f>
        <v>643.4133333333333</v>
      </c>
      <c r="DO1034">
        <f>BJ1034+(BJ1034*(CI1034-8.25)/8.25)</f>
        <v>1115.8496969696971</v>
      </c>
      <c r="DP1034" t="e">
        <f>BK1034+(BK1034*(CJ1034-8.25)/8.25)</f>
        <v>#VALUE!</v>
      </c>
      <c r="DQ1034" t="e">
        <f>BL1034+(BL1034*(CK1034-8.25)/8.25)</f>
        <v>#VALUE!</v>
      </c>
      <c r="DR1034" t="e">
        <f>BM1034+(BM1034*(CL1034-8.25)/8.25)</f>
        <v>#VALUE!</v>
      </c>
      <c r="DS1034" s="7" t="e">
        <f>DL1034*10^8/$H1034</f>
        <v>#VALUE!</v>
      </c>
      <c r="DT1034" s="7">
        <f>DM1034*10^8/$H1034</f>
        <v>5015.5028827674569</v>
      </c>
      <c r="DU1034" s="7">
        <f>DN1034*10^8/$H1034</f>
        <v>4121.8022635062989</v>
      </c>
      <c r="DV1034" s="7">
        <f>DO1034*10^8/$H1034</f>
        <v>7148.3004290179188</v>
      </c>
      <c r="DW1034" s="7" t="e">
        <f>DP1034*10^8/$H1034</f>
        <v>#VALUE!</v>
      </c>
      <c r="DX1034" s="7" t="e">
        <f>DQ1034*10^8/$H1034</f>
        <v>#VALUE!</v>
      </c>
      <c r="DY1034" s="7" t="e">
        <f>DR1034*10^8/$H1034</f>
        <v>#VALUE!</v>
      </c>
      <c r="DZ1034" s="7" t="e">
        <f>DS1034*10^8/$H1034</f>
        <v>#VALUE!</v>
      </c>
      <c r="EA1034" s="7" t="e">
        <f>DY1034*0.8</f>
        <v>#VALUE!</v>
      </c>
      <c r="EB1034" s="9" t="e">
        <f>F1034-#REF!</f>
        <v>#REF!</v>
      </c>
      <c r="EC1034" s="3" t="e">
        <f>EB1034/#REF!*100</f>
        <v>#REF!</v>
      </c>
      <c r="ED1034" s="3" t="e">
        <f>DX1034-F1034</f>
        <v>#VALUE!</v>
      </c>
      <c r="EE1034" s="11" t="e">
        <f>ED1034/F1034</f>
        <v>#VALUE!</v>
      </c>
      <c r="EF1034" s="3" t="e">
        <f>F1034-#REF!</f>
        <v>#REF!</v>
      </c>
    </row>
    <row r="1035" spans="1:136" x14ac:dyDescent="0.3">
      <c r="A1035">
        <v>1158</v>
      </c>
      <c r="B1035" s="17" t="s">
        <v>9997</v>
      </c>
      <c r="C1035" s="16" t="str">
        <f>"https://finance.naver.com/item/frgn.nhn?code="&amp;B1035</f>
        <v>https://finance.naver.com/item/frgn.nhn?code=174900</v>
      </c>
      <c r="D1035" t="s">
        <v>6164</v>
      </c>
      <c r="E1035" t="s">
        <v>6165</v>
      </c>
      <c r="F1035" s="18">
        <f>VALUE(LEFT(E1035,FIND("/",E1035)-1))</f>
        <v>20600</v>
      </c>
      <c r="G1035" s="6" t="s">
        <v>6166</v>
      </c>
      <c r="H1035" s="6">
        <f>VALUE(LEFT(G1035,FIND("/",G1035)-1)) + VALUE(MID(G1035,FIND("/",G1035)+1,LEN(G1035)))</f>
        <v>15278069</v>
      </c>
      <c r="I1035">
        <v>0</v>
      </c>
      <c r="J1035" s="1">
        <f>F1035*H1035/(10^8)</f>
        <v>3147.2822139999998</v>
      </c>
      <c r="K1035">
        <v>31</v>
      </c>
      <c r="L1035">
        <v>35</v>
      </c>
      <c r="M1035">
        <v>39</v>
      </c>
      <c r="N1035">
        <v>144</v>
      </c>
      <c r="O1035">
        <v>28</v>
      </c>
      <c r="P1035" t="s">
        <v>8838</v>
      </c>
      <c r="Q1035" t="s">
        <v>8838</v>
      </c>
      <c r="R1035" t="s">
        <v>8838</v>
      </c>
      <c r="S1035">
        <v>-16</v>
      </c>
      <c r="T1035">
        <v>-15</v>
      </c>
      <c r="U1035">
        <v>-20</v>
      </c>
      <c r="V1035">
        <v>43</v>
      </c>
      <c r="W1035">
        <v>-66</v>
      </c>
      <c r="X1035" t="s">
        <v>8838</v>
      </c>
      <c r="Y1035" t="s">
        <v>8838</v>
      </c>
      <c r="Z1035" t="s">
        <v>8838</v>
      </c>
      <c r="AA1035">
        <v>-16</v>
      </c>
      <c r="AB1035">
        <v>-15</v>
      </c>
      <c r="AC1035">
        <v>-8</v>
      </c>
      <c r="AD1035">
        <v>26</v>
      </c>
      <c r="AE1035">
        <v>-64</v>
      </c>
      <c r="AF1035" t="s">
        <v>8838</v>
      </c>
      <c r="AG1035" t="s">
        <v>8838</v>
      </c>
      <c r="AH1035" t="s">
        <v>8838</v>
      </c>
      <c r="AI1035">
        <v>160</v>
      </c>
      <c r="AJ1035">
        <v>209</v>
      </c>
      <c r="AK1035">
        <v>287</v>
      </c>
      <c r="AL1035">
        <v>470</v>
      </c>
      <c r="AM1035">
        <v>401</v>
      </c>
      <c r="AN1035" t="s">
        <v>8838</v>
      </c>
      <c r="AO1035" t="s">
        <v>8838</v>
      </c>
      <c r="AP1035" t="s">
        <v>8838</v>
      </c>
      <c r="AQ1035">
        <v>40</v>
      </c>
      <c r="AR1035">
        <v>35</v>
      </c>
      <c r="AS1035">
        <v>100</v>
      </c>
      <c r="AT1035">
        <v>116</v>
      </c>
      <c r="AU1035">
        <v>108</v>
      </c>
      <c r="AV1035" t="s">
        <v>8838</v>
      </c>
      <c r="AW1035" t="s">
        <v>8838</v>
      </c>
      <c r="AX1035" t="s">
        <v>8838</v>
      </c>
      <c r="AY1035">
        <v>120</v>
      </c>
      <c r="AZ1035">
        <v>174</v>
      </c>
      <c r="BA1035">
        <v>187</v>
      </c>
      <c r="BB1035">
        <v>354</v>
      </c>
      <c r="BC1035">
        <v>293</v>
      </c>
      <c r="BD1035" t="s">
        <v>8838</v>
      </c>
      <c r="BE1035" t="s">
        <v>8838</v>
      </c>
      <c r="BF1035" t="s">
        <v>8838</v>
      </c>
      <c r="BG1035">
        <v>120</v>
      </c>
      <c r="BH1035">
        <v>174</v>
      </c>
      <c r="BI1035">
        <v>187</v>
      </c>
      <c r="BJ1035">
        <v>354</v>
      </c>
      <c r="BK1035">
        <v>293</v>
      </c>
      <c r="BL1035" t="s">
        <v>8838</v>
      </c>
      <c r="BM1035" t="s">
        <v>8838</v>
      </c>
      <c r="BN1035" t="s">
        <v>8838</v>
      </c>
      <c r="BO1035">
        <v>30</v>
      </c>
      <c r="BP1035">
        <v>34</v>
      </c>
      <c r="BQ1035">
        <v>36</v>
      </c>
      <c r="BR1035">
        <v>38</v>
      </c>
      <c r="BS1035">
        <v>76</v>
      </c>
      <c r="BT1035" t="s">
        <v>8838</v>
      </c>
      <c r="BU1035" t="s">
        <v>8838</v>
      </c>
      <c r="BV1035" t="s">
        <v>8838</v>
      </c>
      <c r="BW1035">
        <v>-9.92</v>
      </c>
      <c r="BX1035">
        <v>-8.0399999999999991</v>
      </c>
      <c r="BY1035">
        <v>-3.4</v>
      </c>
      <c r="BZ1035">
        <v>6.78</v>
      </c>
      <c r="CA1035">
        <v>-14.8</v>
      </c>
      <c r="CB1035" t="s">
        <v>8838</v>
      </c>
      <c r="CC1035" t="s">
        <v>8838</v>
      </c>
      <c r="CD1035" t="s">
        <v>8838</v>
      </c>
      <c r="CE1035">
        <v>-12.63</v>
      </c>
      <c r="CF1035">
        <v>-10.1</v>
      </c>
      <c r="CG1035">
        <v>-4.67</v>
      </c>
      <c r="CH1035">
        <v>9.49</v>
      </c>
      <c r="CI1035">
        <v>-19.920000000000002</v>
      </c>
      <c r="CJ1035" t="s">
        <v>8838</v>
      </c>
      <c r="CK1035" t="s">
        <v>8838</v>
      </c>
      <c r="CL1035" t="s">
        <v>8838</v>
      </c>
      <c r="CM1035">
        <v>-131</v>
      </c>
      <c r="CN1035">
        <v>-117</v>
      </c>
      <c r="CO1035">
        <v>-61</v>
      </c>
      <c r="CP1035">
        <v>178</v>
      </c>
      <c r="CQ1035">
        <v>-425</v>
      </c>
      <c r="CR1035" t="s">
        <v>8838</v>
      </c>
      <c r="CS1035" t="s">
        <v>8838</v>
      </c>
      <c r="CT1035" t="s">
        <v>8838</v>
      </c>
      <c r="CU1035" t="s">
        <v>8838</v>
      </c>
      <c r="CV1035" t="s">
        <v>2</v>
      </c>
      <c r="CW1035" t="s">
        <v>2</v>
      </c>
      <c r="CX1035">
        <v>112.65</v>
      </c>
      <c r="CY1035" t="s">
        <v>2</v>
      </c>
      <c r="CZ1035" t="s">
        <v>8838</v>
      </c>
      <c r="DA1035" t="s">
        <v>8838</v>
      </c>
      <c r="DB1035" t="s">
        <v>8838</v>
      </c>
      <c r="DC1035" t="s">
        <v>8838</v>
      </c>
      <c r="DD1035">
        <v>25.69</v>
      </c>
      <c r="DE1035">
        <v>15.57</v>
      </c>
      <c r="DF1035">
        <v>8.58</v>
      </c>
      <c r="DG1035">
        <v>19.010000000000002</v>
      </c>
      <c r="DH1035" t="s">
        <v>8838</v>
      </c>
      <c r="DI1035" t="s">
        <v>8838</v>
      </c>
      <c r="DJ1035" t="s">
        <v>8838</v>
      </c>
      <c r="DK1035" s="5" t="e">
        <f>(CL1035*3+CK1035*2+CJ1035)/6</f>
        <v>#VALUE!</v>
      </c>
      <c r="DL1035">
        <f>BG1035+(BG1035*(CF1035-8.25)/8.25)</f>
        <v>-146.90909090909093</v>
      </c>
      <c r="DM1035">
        <f>BH1035+(BH1035*(CG1035-8.25)/8.25)</f>
        <v>-98.49454545454546</v>
      </c>
      <c r="DN1035">
        <f>BI1035+(BI1035*(CH1035-8.25)/8.25)</f>
        <v>215.10666666666668</v>
      </c>
      <c r="DO1035">
        <f>BJ1035+(BJ1035*(CI1035-8.25)/8.25)</f>
        <v>-854.74909090909091</v>
      </c>
      <c r="DP1035" t="e">
        <f>BK1035+(BK1035*(CJ1035-8.25)/8.25)</f>
        <v>#VALUE!</v>
      </c>
      <c r="DQ1035" t="e">
        <f>BL1035+(BL1035*(CK1035-8.25)/8.25)</f>
        <v>#VALUE!</v>
      </c>
      <c r="DR1035" t="e">
        <f>BM1035+(BM1035*(CL1035-8.25)/8.25)</f>
        <v>#VALUE!</v>
      </c>
      <c r="DS1035" s="7">
        <f>DL1035*10^8/$H1035</f>
        <v>-961.56844761658647</v>
      </c>
      <c r="DT1035" s="7">
        <f>DM1035*10^8/$H1035</f>
        <v>-644.67928148868464</v>
      </c>
      <c r="DU1035" s="7">
        <f>DN1035*10^8/$H1035</f>
        <v>1407.9440711170155</v>
      </c>
      <c r="DV1035" s="7">
        <f>DO1035*10^8/$H1035</f>
        <v>-5594.6146787862453</v>
      </c>
      <c r="DW1035" s="7" t="e">
        <f>DP1035*10^8/$H1035</f>
        <v>#VALUE!</v>
      </c>
      <c r="DX1035" s="7" t="e">
        <f>DQ1035*10^8/$H1035</f>
        <v>#VALUE!</v>
      </c>
      <c r="DY1035" s="7" t="e">
        <f>DR1035*10^8/$H1035</f>
        <v>#VALUE!</v>
      </c>
      <c r="DZ1035" s="7">
        <f>DS1035*10^8/$H1035</f>
        <v>-6293.7825952781495</v>
      </c>
      <c r="EA1035" s="7" t="e">
        <f>DY1035*0.8</f>
        <v>#VALUE!</v>
      </c>
      <c r="EB1035" s="9" t="e">
        <f>F1035-#REF!</f>
        <v>#REF!</v>
      </c>
      <c r="EC1035" s="3" t="e">
        <f>EB1035/#REF!*100</f>
        <v>#REF!</v>
      </c>
      <c r="ED1035" s="3" t="e">
        <f>DX1035-F1035</f>
        <v>#VALUE!</v>
      </c>
      <c r="EE1035" s="11" t="e">
        <f>ED1035/F1035</f>
        <v>#VALUE!</v>
      </c>
      <c r="EF1035" s="3" t="e">
        <f>F1035-#REF!</f>
        <v>#REF!</v>
      </c>
    </row>
    <row r="1036" spans="1:136" hidden="1" x14ac:dyDescent="0.3">
      <c r="A1036">
        <v>1034</v>
      </c>
      <c r="B1036" s="17" t="s">
        <v>9873</v>
      </c>
      <c r="C1036" s="16" t="str">
        <f>"https://finance.naver.com/item/frgn.nhn?code="&amp;B1036</f>
        <v>https://finance.naver.com/item/frgn.nhn?code=319400</v>
      </c>
      <c r="D1036" t="s">
        <v>5798</v>
      </c>
      <c r="E1036" t="s">
        <v>5799</v>
      </c>
      <c r="F1036" s="18">
        <f>VALUE(LEFT(E1036,FIND("/",E1036)-1))</f>
        <v>4845</v>
      </c>
      <c r="G1036" s="6" t="s">
        <v>5800</v>
      </c>
      <c r="H1036" s="6">
        <f>VALUE(LEFT(G1036,FIND("/",G1036)-1)) + VALUE(MID(G1036,FIND("/",G1036)+1,LEN(G1036)))</f>
        <v>101722324</v>
      </c>
      <c r="I1036" s="1">
        <v>9752556</v>
      </c>
      <c r="J1036" s="1">
        <f>F1036*H1036/(10^8)</f>
        <v>4928.4465977999998</v>
      </c>
      <c r="K1036" s="1">
        <v>1081</v>
      </c>
      <c r="L1036" s="1">
        <v>1292</v>
      </c>
      <c r="M1036" s="1">
        <v>1765</v>
      </c>
      <c r="N1036" s="1">
        <v>1720</v>
      </c>
      <c r="O1036" s="1">
        <v>1975</v>
      </c>
      <c r="P1036" t="s">
        <v>8838</v>
      </c>
      <c r="Q1036" t="s">
        <v>8838</v>
      </c>
      <c r="R1036" t="s">
        <v>8838</v>
      </c>
      <c r="S1036">
        <v>103</v>
      </c>
      <c r="T1036">
        <v>118</v>
      </c>
      <c r="U1036">
        <v>109</v>
      </c>
      <c r="V1036">
        <v>102</v>
      </c>
      <c r="W1036">
        <v>166</v>
      </c>
      <c r="X1036" t="s">
        <v>8838</v>
      </c>
      <c r="Y1036" t="s">
        <v>8838</v>
      </c>
      <c r="Z1036" t="s">
        <v>8838</v>
      </c>
      <c r="AA1036">
        <v>-44</v>
      </c>
      <c r="AB1036">
        <v>87</v>
      </c>
      <c r="AC1036">
        <v>72</v>
      </c>
      <c r="AD1036">
        <v>62</v>
      </c>
      <c r="AE1036">
        <v>113</v>
      </c>
      <c r="AF1036" t="s">
        <v>8838</v>
      </c>
      <c r="AG1036" t="s">
        <v>8838</v>
      </c>
      <c r="AH1036" t="s">
        <v>8838</v>
      </c>
      <c r="AI1036">
        <v>511</v>
      </c>
      <c r="AJ1036" s="1">
        <v>1328</v>
      </c>
      <c r="AK1036" s="1">
        <v>1267</v>
      </c>
      <c r="AL1036" s="1">
        <v>1321</v>
      </c>
      <c r="AM1036" s="1">
        <v>1733</v>
      </c>
      <c r="AN1036" t="s">
        <v>8838</v>
      </c>
      <c r="AO1036" t="s">
        <v>8838</v>
      </c>
      <c r="AP1036" t="s">
        <v>8838</v>
      </c>
      <c r="AQ1036">
        <v>239</v>
      </c>
      <c r="AR1036">
        <v>894</v>
      </c>
      <c r="AS1036">
        <v>718</v>
      </c>
      <c r="AT1036">
        <v>670</v>
      </c>
      <c r="AU1036">
        <v>782</v>
      </c>
      <c r="AV1036" t="s">
        <v>8838</v>
      </c>
      <c r="AW1036" t="s">
        <v>8838</v>
      </c>
      <c r="AX1036" t="s">
        <v>8838</v>
      </c>
      <c r="AY1036">
        <v>272</v>
      </c>
      <c r="AZ1036">
        <v>434</v>
      </c>
      <c r="BA1036">
        <v>549</v>
      </c>
      <c r="BB1036">
        <v>650</v>
      </c>
      <c r="BC1036">
        <v>951</v>
      </c>
      <c r="BD1036" t="s">
        <v>8838</v>
      </c>
      <c r="BE1036" t="s">
        <v>8838</v>
      </c>
      <c r="BF1036" t="s">
        <v>8838</v>
      </c>
      <c r="BG1036">
        <v>272</v>
      </c>
      <c r="BH1036">
        <v>432</v>
      </c>
      <c r="BI1036">
        <v>549</v>
      </c>
      <c r="BJ1036">
        <v>650</v>
      </c>
      <c r="BK1036">
        <v>951</v>
      </c>
      <c r="BL1036" t="s">
        <v>8838</v>
      </c>
      <c r="BM1036" t="s">
        <v>8838</v>
      </c>
      <c r="BN1036" t="s">
        <v>8838</v>
      </c>
      <c r="BO1036">
        <v>59</v>
      </c>
      <c r="BP1036">
        <v>73</v>
      </c>
      <c r="BQ1036">
        <v>73</v>
      </c>
      <c r="BR1036">
        <v>76</v>
      </c>
      <c r="BS1036">
        <v>89</v>
      </c>
      <c r="BT1036" t="s">
        <v>8838</v>
      </c>
      <c r="BU1036" t="s">
        <v>8838</v>
      </c>
      <c r="BV1036" t="s">
        <v>8838</v>
      </c>
      <c r="BW1036">
        <v>-6.84</v>
      </c>
      <c r="BX1036" t="s">
        <v>0</v>
      </c>
      <c r="BY1036">
        <v>5.58</v>
      </c>
      <c r="BZ1036">
        <v>4.8099999999999996</v>
      </c>
      <c r="CA1036">
        <v>7.38</v>
      </c>
      <c r="CB1036" t="s">
        <v>8838</v>
      </c>
      <c r="CC1036" t="s">
        <v>8838</v>
      </c>
      <c r="CD1036" t="s">
        <v>8838</v>
      </c>
      <c r="CE1036">
        <v>-14.77</v>
      </c>
      <c r="CF1036" t="s">
        <v>0</v>
      </c>
      <c r="CG1036">
        <v>14.77</v>
      </c>
      <c r="CH1036">
        <v>10.38</v>
      </c>
      <c r="CI1036">
        <v>14.08</v>
      </c>
      <c r="CJ1036" t="s">
        <v>8838</v>
      </c>
      <c r="CK1036" t="s">
        <v>8838</v>
      </c>
      <c r="CL1036" t="s">
        <v>8838</v>
      </c>
      <c r="CM1036">
        <v>-74</v>
      </c>
      <c r="CN1036">
        <v>128</v>
      </c>
      <c r="CO1036">
        <v>86</v>
      </c>
      <c r="CP1036">
        <v>71</v>
      </c>
      <c r="CQ1036">
        <v>111</v>
      </c>
      <c r="CR1036" t="s">
        <v>8838</v>
      </c>
      <c r="CS1036" t="s">
        <v>8838</v>
      </c>
      <c r="CT1036" t="s">
        <v>8838</v>
      </c>
      <c r="CU1036" t="s">
        <v>8838</v>
      </c>
      <c r="CV1036" t="s">
        <v>8838</v>
      </c>
      <c r="CW1036" t="s">
        <v>8838</v>
      </c>
      <c r="CX1036" t="s">
        <v>8838</v>
      </c>
      <c r="CY1036" t="s">
        <v>8838</v>
      </c>
      <c r="CZ1036" t="s">
        <v>8838</v>
      </c>
      <c r="DA1036" t="s">
        <v>8838</v>
      </c>
      <c r="DB1036" t="s">
        <v>8838</v>
      </c>
      <c r="DC1036" t="s">
        <v>8838</v>
      </c>
      <c r="DD1036" t="s">
        <v>8838</v>
      </c>
      <c r="DE1036" t="s">
        <v>8838</v>
      </c>
      <c r="DF1036" t="s">
        <v>8838</v>
      </c>
      <c r="DG1036" t="s">
        <v>8838</v>
      </c>
      <c r="DH1036" t="s">
        <v>8838</v>
      </c>
      <c r="DI1036" t="s">
        <v>8838</v>
      </c>
      <c r="DJ1036" t="s">
        <v>8838</v>
      </c>
      <c r="DK1036" s="5" t="e">
        <f>(CL1036*3+CK1036*2+CJ1036)/6</f>
        <v>#VALUE!</v>
      </c>
      <c r="DL1036" t="e">
        <f>BG1036+(BG1036*(CF1036-8.25)/8.25)</f>
        <v>#VALUE!</v>
      </c>
      <c r="DM1036">
        <f>BH1036+(BH1036*(CG1036-8.25)/8.25)</f>
        <v>773.41090909090906</v>
      </c>
      <c r="DN1036">
        <f>BI1036+(BI1036*(CH1036-8.25)/8.25)</f>
        <v>690.74181818181819</v>
      </c>
      <c r="DO1036">
        <f>BJ1036+(BJ1036*(CI1036-8.25)/8.25)</f>
        <v>1109.3333333333333</v>
      </c>
      <c r="DP1036" t="e">
        <f>BK1036+(BK1036*(CJ1036-8.25)/8.25)</f>
        <v>#VALUE!</v>
      </c>
      <c r="DQ1036" t="e">
        <f>BL1036+(BL1036*(CK1036-8.25)/8.25)</f>
        <v>#VALUE!</v>
      </c>
      <c r="DR1036" t="e">
        <f>BM1036+(BM1036*(CL1036-8.25)/8.25)</f>
        <v>#VALUE!</v>
      </c>
      <c r="DS1036" s="7" t="e">
        <f>DL1036*10^8/$H1036</f>
        <v>#VALUE!</v>
      </c>
      <c r="DT1036" s="7">
        <f>DM1036*10^8/$H1036</f>
        <v>760.31580746317707</v>
      </c>
      <c r="DU1036" s="7">
        <f>DN1036*10^8/$H1036</f>
        <v>679.04643840207405</v>
      </c>
      <c r="DV1036" s="7">
        <f>DO1036*10^8/$H1036</f>
        <v>1090.5505199953288</v>
      </c>
      <c r="DW1036" s="7" t="e">
        <f>DP1036*10^8/$H1036</f>
        <v>#VALUE!</v>
      </c>
      <c r="DX1036" s="7" t="e">
        <f>DQ1036*10^8/$H1036</f>
        <v>#VALUE!</v>
      </c>
      <c r="DY1036" s="7" t="e">
        <f>DR1036*10^8/$H1036</f>
        <v>#VALUE!</v>
      </c>
      <c r="DZ1036" s="7" t="e">
        <f>DS1036*10^8/$H1036</f>
        <v>#VALUE!</v>
      </c>
      <c r="EA1036" s="7" t="e">
        <f>DY1036*0.8</f>
        <v>#VALUE!</v>
      </c>
      <c r="EB1036" s="9" t="e">
        <f>F1036-#REF!</f>
        <v>#REF!</v>
      </c>
      <c r="EC1036" s="3" t="e">
        <f>EB1036/#REF!*100</f>
        <v>#REF!</v>
      </c>
      <c r="ED1036" s="3" t="e">
        <f>DX1036-F1036</f>
        <v>#VALUE!</v>
      </c>
      <c r="EE1036" s="11" t="e">
        <f>ED1036/F1036</f>
        <v>#VALUE!</v>
      </c>
      <c r="EF1036" s="3" t="e">
        <f>F1036-#REF!</f>
        <v>#REF!</v>
      </c>
    </row>
    <row r="1037" spans="1:136" x14ac:dyDescent="0.3">
      <c r="A1037">
        <v>658</v>
      </c>
      <c r="B1037" s="17" t="s">
        <v>9497</v>
      </c>
      <c r="C1037" s="16" t="str">
        <f>"https://finance.naver.com/item/frgn.nhn?code="&amp;B1037</f>
        <v>https://finance.naver.com/item/frgn.nhn?code=002100</v>
      </c>
      <c r="D1037" t="s">
        <v>615</v>
      </c>
      <c r="E1037" t="s">
        <v>4823</v>
      </c>
      <c r="F1037" s="18">
        <f>VALUE(LEFT(E1037,FIND("/",E1037)-1))</f>
        <v>16100</v>
      </c>
      <c r="G1037" s="6" t="s">
        <v>4824</v>
      </c>
      <c r="H1037" s="6">
        <f>VALUE(LEFT(G1037,FIND("/",G1037)-1)) + VALUE(MID(G1037,FIND("/",G1037)+1,LEN(G1037)))</f>
        <v>19522575</v>
      </c>
      <c r="I1037" s="1">
        <v>285000</v>
      </c>
      <c r="J1037" s="1">
        <f>F1037*H1037/(10^8)</f>
        <v>3143.134575</v>
      </c>
      <c r="K1037" s="1">
        <v>2040</v>
      </c>
      <c r="L1037" s="1">
        <v>2065</v>
      </c>
      <c r="M1037" s="1">
        <v>2127</v>
      </c>
      <c r="N1037" s="1">
        <v>2275</v>
      </c>
      <c r="O1037" s="1">
        <v>2483</v>
      </c>
      <c r="P1037" t="s">
        <v>8838</v>
      </c>
      <c r="Q1037" t="s">
        <v>8838</v>
      </c>
      <c r="R1037" t="s">
        <v>8838</v>
      </c>
      <c r="S1037">
        <v>92</v>
      </c>
      <c r="T1037">
        <v>84</v>
      </c>
      <c r="U1037">
        <v>148</v>
      </c>
      <c r="V1037">
        <v>87</v>
      </c>
      <c r="W1037">
        <v>143</v>
      </c>
      <c r="X1037" t="s">
        <v>8838</v>
      </c>
      <c r="Y1037" t="s">
        <v>8838</v>
      </c>
      <c r="Z1037" t="s">
        <v>8838</v>
      </c>
      <c r="AA1037">
        <v>64</v>
      </c>
      <c r="AB1037">
        <v>101</v>
      </c>
      <c r="AC1037">
        <v>49</v>
      </c>
      <c r="AD1037">
        <v>40</v>
      </c>
      <c r="AE1037">
        <v>133</v>
      </c>
      <c r="AF1037" t="s">
        <v>8838</v>
      </c>
      <c r="AG1037" t="s">
        <v>8838</v>
      </c>
      <c r="AH1037" t="s">
        <v>8838</v>
      </c>
      <c r="AI1037" s="1">
        <v>3209</v>
      </c>
      <c r="AJ1037" s="1">
        <v>3359</v>
      </c>
      <c r="AK1037" s="1">
        <v>3573</v>
      </c>
      <c r="AL1037" s="1">
        <v>3709</v>
      </c>
      <c r="AM1037" s="1">
        <v>3715</v>
      </c>
      <c r="AN1037" t="s">
        <v>8838</v>
      </c>
      <c r="AO1037" t="s">
        <v>8838</v>
      </c>
      <c r="AP1037" t="s">
        <v>8838</v>
      </c>
      <c r="AQ1037" s="1">
        <v>1369</v>
      </c>
      <c r="AR1037" s="1">
        <v>1437</v>
      </c>
      <c r="AS1037" s="1">
        <v>1558</v>
      </c>
      <c r="AT1037" s="1">
        <v>1690</v>
      </c>
      <c r="AU1037" s="1">
        <v>1602</v>
      </c>
      <c r="AV1037" t="s">
        <v>8838</v>
      </c>
      <c r="AW1037" t="s">
        <v>8838</v>
      </c>
      <c r="AX1037" t="s">
        <v>8838</v>
      </c>
      <c r="AY1037" s="1">
        <v>1840</v>
      </c>
      <c r="AZ1037" s="1">
        <v>1922</v>
      </c>
      <c r="BA1037" s="1">
        <v>2015</v>
      </c>
      <c r="BB1037" s="1">
        <v>2019</v>
      </c>
      <c r="BC1037" s="1">
        <v>2114</v>
      </c>
      <c r="BD1037" t="s">
        <v>8838</v>
      </c>
      <c r="BE1037" t="s">
        <v>8838</v>
      </c>
      <c r="BF1037" t="s">
        <v>8838</v>
      </c>
      <c r="BG1037" s="1">
        <v>1713</v>
      </c>
      <c r="BH1037" s="1">
        <v>1769</v>
      </c>
      <c r="BI1037" s="1">
        <v>1830</v>
      </c>
      <c r="BJ1037" s="1">
        <v>1840</v>
      </c>
      <c r="BK1037" s="1">
        <v>1927</v>
      </c>
      <c r="BL1037" t="s">
        <v>8838</v>
      </c>
      <c r="BM1037" t="s">
        <v>8838</v>
      </c>
      <c r="BN1037" t="s">
        <v>8838</v>
      </c>
      <c r="BO1037">
        <v>108</v>
      </c>
      <c r="BP1037">
        <v>108</v>
      </c>
      <c r="BQ1037">
        <v>108</v>
      </c>
      <c r="BR1037">
        <v>108</v>
      </c>
      <c r="BS1037">
        <v>108</v>
      </c>
      <c r="BT1037" t="s">
        <v>8838</v>
      </c>
      <c r="BU1037" t="s">
        <v>8838</v>
      </c>
      <c r="BV1037" t="s">
        <v>8838</v>
      </c>
      <c r="BW1037">
        <v>2</v>
      </c>
      <c r="BX1037">
        <v>3.07</v>
      </c>
      <c r="BY1037">
        <v>1.41</v>
      </c>
      <c r="BZ1037">
        <v>1.1000000000000001</v>
      </c>
      <c r="CA1037">
        <v>3.58</v>
      </c>
      <c r="CB1037" t="s">
        <v>8838</v>
      </c>
      <c r="CC1037" t="s">
        <v>8838</v>
      </c>
      <c r="CD1037" t="s">
        <v>8838</v>
      </c>
      <c r="CE1037">
        <v>3.86</v>
      </c>
      <c r="CF1037">
        <v>5.83</v>
      </c>
      <c r="CG1037">
        <v>3.08</v>
      </c>
      <c r="CH1037">
        <v>2.4700000000000002</v>
      </c>
      <c r="CI1037">
        <v>6.69</v>
      </c>
      <c r="CJ1037" t="s">
        <v>8838</v>
      </c>
      <c r="CK1037" t="s">
        <v>8838</v>
      </c>
      <c r="CL1037" t="s">
        <v>8838</v>
      </c>
      <c r="CM1037">
        <v>301</v>
      </c>
      <c r="CN1037">
        <v>468</v>
      </c>
      <c r="CO1037">
        <v>255</v>
      </c>
      <c r="CP1037">
        <v>209</v>
      </c>
      <c r="CQ1037">
        <v>581</v>
      </c>
      <c r="CR1037" t="s">
        <v>8838</v>
      </c>
      <c r="CS1037" t="s">
        <v>8838</v>
      </c>
      <c r="CT1037" t="s">
        <v>8838</v>
      </c>
      <c r="CU1037">
        <v>19.29</v>
      </c>
      <c r="CV1037">
        <v>12.84</v>
      </c>
      <c r="CW1037">
        <v>42.32</v>
      </c>
      <c r="CX1037">
        <v>54.24</v>
      </c>
      <c r="CY1037">
        <v>20.64</v>
      </c>
      <c r="CZ1037" t="s">
        <v>8838</v>
      </c>
      <c r="DA1037" t="s">
        <v>8838</v>
      </c>
      <c r="DB1037" t="s">
        <v>8838</v>
      </c>
      <c r="DC1037">
        <v>0.71</v>
      </c>
      <c r="DD1037">
        <v>0.71</v>
      </c>
      <c r="DE1037">
        <v>1.24</v>
      </c>
      <c r="DF1037">
        <v>1.3</v>
      </c>
      <c r="DG1037">
        <v>1.31</v>
      </c>
      <c r="DH1037" t="s">
        <v>8838</v>
      </c>
      <c r="DI1037" t="s">
        <v>8838</v>
      </c>
      <c r="DJ1037" t="s">
        <v>8838</v>
      </c>
      <c r="DK1037" s="5" t="e">
        <f>(CL1037*3+CK1037*2+CJ1037)/6</f>
        <v>#VALUE!</v>
      </c>
      <c r="DL1037">
        <f>BG1037+(BG1037*(CF1037-8.25)/8.25)</f>
        <v>1210.52</v>
      </c>
      <c r="DM1037">
        <f>BH1037+(BH1037*(CG1037-8.25)/8.25)</f>
        <v>660.42666666666673</v>
      </c>
      <c r="DN1037">
        <f>BI1037+(BI1037*(CH1037-8.25)/8.25)</f>
        <v>547.89090909090919</v>
      </c>
      <c r="DO1037">
        <f>BJ1037+(BJ1037*(CI1037-8.25)/8.25)</f>
        <v>1492.0727272727274</v>
      </c>
      <c r="DP1037" t="e">
        <f>BK1037+(BK1037*(CJ1037-8.25)/8.25)</f>
        <v>#VALUE!</v>
      </c>
      <c r="DQ1037" t="e">
        <f>BL1037+(BL1037*(CK1037-8.25)/8.25)</f>
        <v>#VALUE!</v>
      </c>
      <c r="DR1037" t="e">
        <f>BM1037+(BM1037*(CL1037-8.25)/8.25)</f>
        <v>#VALUE!</v>
      </c>
      <c r="DS1037" s="7">
        <f>DL1037*10^8/$H1037</f>
        <v>6200.616465809454</v>
      </c>
      <c r="DT1037" s="7">
        <f>DM1037*10^8/$H1037</f>
        <v>3382.887076457213</v>
      </c>
      <c r="DU1037" s="7">
        <f>DN1037*10^8/$H1037</f>
        <v>2806.4479664742444</v>
      </c>
      <c r="DV1037" s="7">
        <f>DO1037*10^8/$H1037</f>
        <v>7642.8069927902816</v>
      </c>
      <c r="DW1037" s="7" t="e">
        <f>DP1037*10^8/$H1037</f>
        <v>#VALUE!</v>
      </c>
      <c r="DX1037" s="7" t="e">
        <f>DQ1037*10^8/$H1037</f>
        <v>#VALUE!</v>
      </c>
      <c r="DY1037" s="7" t="e">
        <f>DR1037*10^8/$H1037</f>
        <v>#VALUE!</v>
      </c>
      <c r="DZ1037" s="7">
        <f>DS1037*10^8/$H1037</f>
        <v>31761.263387690684</v>
      </c>
      <c r="EA1037" s="7" t="e">
        <f>DY1037*0.8</f>
        <v>#VALUE!</v>
      </c>
      <c r="EB1037" s="9" t="e">
        <f>F1037-#REF!</f>
        <v>#REF!</v>
      </c>
      <c r="EC1037" s="3" t="e">
        <f>EB1037/#REF!*100</f>
        <v>#REF!</v>
      </c>
      <c r="ED1037" s="3" t="e">
        <f>DX1037-F1037</f>
        <v>#VALUE!</v>
      </c>
      <c r="EE1037" s="11" t="e">
        <f>ED1037/F1037</f>
        <v>#VALUE!</v>
      </c>
      <c r="EF1037" s="3" t="e">
        <f>F1037-#REF!</f>
        <v>#REF!</v>
      </c>
    </row>
    <row r="1038" spans="1:136" hidden="1" x14ac:dyDescent="0.3">
      <c r="A1038">
        <v>1036</v>
      </c>
      <c r="B1038" s="17" t="s">
        <v>9875</v>
      </c>
      <c r="C1038" s="16" t="str">
        <f>"https://finance.naver.com/item/frgn.nhn?code="&amp;B1038</f>
        <v>https://finance.naver.com/item/frgn.nhn?code=317320</v>
      </c>
      <c r="D1038" t="s">
        <v>5804</v>
      </c>
      <c r="E1038" t="s">
        <v>5805</v>
      </c>
      <c r="F1038" s="18">
        <f>VALUE(LEFT(E1038,FIND("/",E1038)-1))</f>
        <v>5370</v>
      </c>
      <c r="G1038" s="6" t="s">
        <v>5806</v>
      </c>
      <c r="H1038" s="6">
        <f>VALUE(LEFT(G1038,FIND("/",G1038)-1)) + VALUE(MID(G1038,FIND("/",G1038)+1,LEN(G1038)))</f>
        <v>4360000</v>
      </c>
      <c r="I1038">
        <v>0</v>
      </c>
      <c r="J1038" s="1">
        <f>F1038*H1038/(10^8)</f>
        <v>234.13200000000001</v>
      </c>
      <c r="K1038" t="s">
        <v>8838</v>
      </c>
      <c r="L1038" t="s">
        <v>8838</v>
      </c>
      <c r="M1038" t="s">
        <v>8838</v>
      </c>
      <c r="N1038">
        <v>0</v>
      </c>
      <c r="O1038">
        <v>0</v>
      </c>
      <c r="P1038" t="s">
        <v>8838</v>
      </c>
      <c r="Q1038" t="s">
        <v>8838</v>
      </c>
      <c r="R1038" t="s">
        <v>8838</v>
      </c>
      <c r="S1038" t="s">
        <v>8838</v>
      </c>
      <c r="T1038" t="s">
        <v>8838</v>
      </c>
      <c r="U1038" t="s">
        <v>8838</v>
      </c>
      <c r="V1038">
        <v>0</v>
      </c>
      <c r="W1038">
        <v>-1</v>
      </c>
      <c r="X1038" t="s">
        <v>8838</v>
      </c>
      <c r="Y1038" t="s">
        <v>8838</v>
      </c>
      <c r="Z1038" t="s">
        <v>8838</v>
      </c>
      <c r="AA1038" t="s">
        <v>8838</v>
      </c>
      <c r="AB1038" t="s">
        <v>8838</v>
      </c>
      <c r="AC1038" t="s">
        <v>8838</v>
      </c>
      <c r="AD1038">
        <v>0</v>
      </c>
      <c r="AE1038">
        <v>0</v>
      </c>
      <c r="AF1038" t="s">
        <v>8838</v>
      </c>
      <c r="AG1038" t="s">
        <v>8838</v>
      </c>
      <c r="AH1038" t="s">
        <v>8838</v>
      </c>
      <c r="AI1038" t="s">
        <v>8838</v>
      </c>
      <c r="AJ1038" t="s">
        <v>8838</v>
      </c>
      <c r="AK1038" t="s">
        <v>8838</v>
      </c>
      <c r="AL1038">
        <v>89</v>
      </c>
      <c r="AM1038">
        <v>90</v>
      </c>
      <c r="AN1038" t="s">
        <v>8838</v>
      </c>
      <c r="AO1038" t="s">
        <v>8838</v>
      </c>
      <c r="AP1038" t="s">
        <v>8838</v>
      </c>
      <c r="AQ1038" t="s">
        <v>8838</v>
      </c>
      <c r="AR1038" t="s">
        <v>8838</v>
      </c>
      <c r="AS1038" t="s">
        <v>8838</v>
      </c>
      <c r="AT1038">
        <v>8</v>
      </c>
      <c r="AU1038">
        <v>9</v>
      </c>
      <c r="AV1038" t="s">
        <v>8838</v>
      </c>
      <c r="AW1038" t="s">
        <v>8838</v>
      </c>
      <c r="AX1038" t="s">
        <v>8838</v>
      </c>
      <c r="AY1038" t="s">
        <v>8838</v>
      </c>
      <c r="AZ1038" t="s">
        <v>8838</v>
      </c>
      <c r="BA1038" t="s">
        <v>8838</v>
      </c>
      <c r="BB1038">
        <v>81</v>
      </c>
      <c r="BC1038">
        <v>81</v>
      </c>
      <c r="BD1038" t="s">
        <v>8838</v>
      </c>
      <c r="BE1038" t="s">
        <v>8838</v>
      </c>
      <c r="BF1038" t="s">
        <v>8838</v>
      </c>
      <c r="BG1038" t="s">
        <v>8838</v>
      </c>
      <c r="BH1038" t="s">
        <v>8838</v>
      </c>
      <c r="BI1038" t="s">
        <v>8838</v>
      </c>
      <c r="BJ1038">
        <v>81</v>
      </c>
      <c r="BK1038">
        <v>81</v>
      </c>
      <c r="BL1038" t="s">
        <v>8838</v>
      </c>
      <c r="BM1038" t="s">
        <v>8838</v>
      </c>
      <c r="BN1038" t="s">
        <v>8838</v>
      </c>
      <c r="BO1038" t="s">
        <v>8838</v>
      </c>
      <c r="BP1038" t="s">
        <v>8838</v>
      </c>
      <c r="BQ1038" t="s">
        <v>8838</v>
      </c>
      <c r="BR1038">
        <v>4</v>
      </c>
      <c r="BS1038">
        <v>4</v>
      </c>
      <c r="BT1038" t="s">
        <v>8838</v>
      </c>
      <c r="BU1038" t="s">
        <v>8838</v>
      </c>
      <c r="BV1038" t="s">
        <v>8838</v>
      </c>
      <c r="BW1038" t="s">
        <v>8838</v>
      </c>
      <c r="BX1038" t="s">
        <v>8838</v>
      </c>
      <c r="BY1038" t="s">
        <v>8838</v>
      </c>
      <c r="BZ1038" t="s">
        <v>8838</v>
      </c>
      <c r="CA1038">
        <v>0.13</v>
      </c>
      <c r="CB1038" t="s">
        <v>8838</v>
      </c>
      <c r="CC1038" t="s">
        <v>8838</v>
      </c>
      <c r="CD1038" t="s">
        <v>8838</v>
      </c>
      <c r="CE1038" t="s">
        <v>8838</v>
      </c>
      <c r="CF1038" t="s">
        <v>8838</v>
      </c>
      <c r="CG1038" t="s">
        <v>8838</v>
      </c>
      <c r="CH1038" t="s">
        <v>8838</v>
      </c>
      <c r="CI1038">
        <v>0.14000000000000001</v>
      </c>
      <c r="CJ1038" t="s">
        <v>8838</v>
      </c>
      <c r="CK1038" t="s">
        <v>8838</v>
      </c>
      <c r="CL1038" t="s">
        <v>8838</v>
      </c>
      <c r="CM1038" t="s">
        <v>8838</v>
      </c>
      <c r="CN1038" t="s">
        <v>8838</v>
      </c>
      <c r="CO1038" t="s">
        <v>8838</v>
      </c>
      <c r="CP1038">
        <v>11</v>
      </c>
      <c r="CQ1038">
        <v>3</v>
      </c>
      <c r="CR1038" t="s">
        <v>8838</v>
      </c>
      <c r="CS1038" t="s">
        <v>8838</v>
      </c>
      <c r="CT1038" t="s">
        <v>8838</v>
      </c>
      <c r="CU1038" t="s">
        <v>8838</v>
      </c>
      <c r="CV1038" t="s">
        <v>8838</v>
      </c>
      <c r="CW1038" t="s">
        <v>8838</v>
      </c>
      <c r="CX1038">
        <v>232.69</v>
      </c>
      <c r="CY1038">
        <v>947.83</v>
      </c>
      <c r="CZ1038" t="s">
        <v>8838</v>
      </c>
      <c r="DA1038" t="s">
        <v>8838</v>
      </c>
      <c r="DB1038" t="s">
        <v>8838</v>
      </c>
      <c r="DC1038" t="s">
        <v>8838</v>
      </c>
      <c r="DD1038" t="s">
        <v>8838</v>
      </c>
      <c r="DE1038" t="s">
        <v>8838</v>
      </c>
      <c r="DF1038">
        <v>1.43</v>
      </c>
      <c r="DG1038">
        <v>1.36</v>
      </c>
      <c r="DH1038" t="s">
        <v>8838</v>
      </c>
      <c r="DI1038" t="s">
        <v>8838</v>
      </c>
      <c r="DJ1038" t="s">
        <v>8838</v>
      </c>
      <c r="DK1038" s="5" t="e">
        <f>(CL1038*3+CK1038*2+CJ1038)/6</f>
        <v>#VALUE!</v>
      </c>
      <c r="DL1038" t="e">
        <f>BG1038+(BG1038*(CF1038-8.25)/8.25)</f>
        <v>#VALUE!</v>
      </c>
      <c r="DM1038" t="e">
        <f>BH1038+(BH1038*(CG1038-8.25)/8.25)</f>
        <v>#VALUE!</v>
      </c>
      <c r="DN1038" t="e">
        <f>BI1038+(BI1038*(CH1038-8.25)/8.25)</f>
        <v>#VALUE!</v>
      </c>
      <c r="DO1038">
        <f>BJ1038+(BJ1038*(CI1038-8.25)/8.25)</f>
        <v>1.374545454545455</v>
      </c>
      <c r="DP1038" t="e">
        <f>BK1038+(BK1038*(CJ1038-8.25)/8.25)</f>
        <v>#VALUE!</v>
      </c>
      <c r="DQ1038" t="e">
        <f>BL1038+(BL1038*(CK1038-8.25)/8.25)</f>
        <v>#VALUE!</v>
      </c>
      <c r="DR1038" t="e">
        <f>BM1038+(BM1038*(CL1038-8.25)/8.25)</f>
        <v>#VALUE!</v>
      </c>
      <c r="DS1038" s="7" t="e">
        <f>DL1038*10^8/$H1038</f>
        <v>#VALUE!</v>
      </c>
      <c r="DT1038" s="7" t="e">
        <f>DM1038*10^8/$H1038</f>
        <v>#VALUE!</v>
      </c>
      <c r="DU1038" s="7" t="e">
        <f>DN1038*10^8/$H1038</f>
        <v>#VALUE!</v>
      </c>
      <c r="DV1038" s="7">
        <f>DO1038*10^8/$H1038</f>
        <v>31.526271893244381</v>
      </c>
      <c r="DW1038" s="7" t="e">
        <f>DP1038*10^8/$H1038</f>
        <v>#VALUE!</v>
      </c>
      <c r="DX1038" s="7" t="e">
        <f>DQ1038*10^8/$H1038</f>
        <v>#VALUE!</v>
      </c>
      <c r="DY1038" s="7" t="e">
        <f>DR1038*10^8/$H1038</f>
        <v>#VALUE!</v>
      </c>
      <c r="DZ1038" s="7" t="e">
        <f>DS1038*10^8/$H1038</f>
        <v>#VALUE!</v>
      </c>
      <c r="EA1038" s="7" t="e">
        <f>DY1038*0.8</f>
        <v>#VALUE!</v>
      </c>
      <c r="EB1038" s="9" t="e">
        <f>F1038-#REF!</f>
        <v>#REF!</v>
      </c>
      <c r="EC1038" s="3" t="e">
        <f>EB1038/#REF!*100</f>
        <v>#REF!</v>
      </c>
      <c r="ED1038" s="3" t="e">
        <f>DX1038-F1038</f>
        <v>#VALUE!</v>
      </c>
      <c r="EE1038" s="11" t="e">
        <f>ED1038/F1038</f>
        <v>#VALUE!</v>
      </c>
      <c r="EF1038" s="3" t="e">
        <f>F1038-#REF!</f>
        <v>#REF!</v>
      </c>
    </row>
    <row r="1039" spans="1:136" hidden="1" x14ac:dyDescent="0.3">
      <c r="A1039">
        <v>1037</v>
      </c>
      <c r="B1039" s="17" t="s">
        <v>9876</v>
      </c>
      <c r="C1039" s="16" t="str">
        <f>"https://finance.naver.com/item/frgn.nhn?code="&amp;B1039</f>
        <v>https://finance.naver.com/item/frgn.nhn?code=317240</v>
      </c>
      <c r="D1039" t="s">
        <v>5807</v>
      </c>
      <c r="E1039" t="s">
        <v>5808</v>
      </c>
      <c r="F1039" s="18">
        <f>VALUE(LEFT(E1039,FIND("/",E1039)-1))</f>
        <v>1170</v>
      </c>
      <c r="G1039" s="6" t="s">
        <v>5809</v>
      </c>
      <c r="H1039" s="6">
        <f>VALUE(LEFT(G1039,FIND("/",G1039)-1)) + VALUE(MID(G1039,FIND("/",G1039)+1,LEN(G1039)))</f>
        <v>91084053</v>
      </c>
      <c r="I1039">
        <v>0</v>
      </c>
      <c r="J1039" s="1">
        <f>F1039*H1039/(10^8)</f>
        <v>1065.6834200999999</v>
      </c>
      <c r="K1039">
        <v>206</v>
      </c>
      <c r="L1039">
        <v>559</v>
      </c>
      <c r="M1039">
        <v>741</v>
      </c>
      <c r="N1039">
        <v>705</v>
      </c>
      <c r="O1039">
        <v>616</v>
      </c>
      <c r="P1039" t="s">
        <v>8838</v>
      </c>
      <c r="Q1039" t="s">
        <v>8838</v>
      </c>
      <c r="R1039" t="s">
        <v>8838</v>
      </c>
      <c r="S1039">
        <v>14</v>
      </c>
      <c r="T1039">
        <v>29</v>
      </c>
      <c r="U1039">
        <v>34</v>
      </c>
      <c r="V1039">
        <v>48</v>
      </c>
      <c r="W1039">
        <v>37</v>
      </c>
      <c r="X1039" t="s">
        <v>8838</v>
      </c>
      <c r="Y1039" t="s">
        <v>8838</v>
      </c>
      <c r="Z1039" t="s">
        <v>8838</v>
      </c>
      <c r="AA1039">
        <v>9</v>
      </c>
      <c r="AB1039">
        <v>22</v>
      </c>
      <c r="AC1039">
        <v>26</v>
      </c>
      <c r="AD1039">
        <v>32</v>
      </c>
      <c r="AE1039">
        <v>-23</v>
      </c>
      <c r="AF1039" t="s">
        <v>8838</v>
      </c>
      <c r="AG1039" t="s">
        <v>8838</v>
      </c>
      <c r="AH1039" t="s">
        <v>8838</v>
      </c>
      <c r="AI1039">
        <v>34</v>
      </c>
      <c r="AJ1039">
        <v>93</v>
      </c>
      <c r="AK1039">
        <v>286</v>
      </c>
      <c r="AL1039">
        <v>322</v>
      </c>
      <c r="AM1039">
        <v>412</v>
      </c>
      <c r="AN1039" t="s">
        <v>8838</v>
      </c>
      <c r="AO1039" t="s">
        <v>8838</v>
      </c>
      <c r="AP1039" t="s">
        <v>8838</v>
      </c>
      <c r="AQ1039">
        <v>22</v>
      </c>
      <c r="AR1039">
        <v>41</v>
      </c>
      <c r="AS1039">
        <v>186</v>
      </c>
      <c r="AT1039">
        <v>200</v>
      </c>
      <c r="AU1039">
        <v>206</v>
      </c>
      <c r="AV1039" t="s">
        <v>8838</v>
      </c>
      <c r="AW1039" t="s">
        <v>8838</v>
      </c>
      <c r="AX1039" t="s">
        <v>8838</v>
      </c>
      <c r="AY1039">
        <v>13</v>
      </c>
      <c r="AZ1039">
        <v>52</v>
      </c>
      <c r="BA1039">
        <v>100</v>
      </c>
      <c r="BB1039">
        <v>122</v>
      </c>
      <c r="BC1039">
        <v>206</v>
      </c>
      <c r="BD1039" t="s">
        <v>8838</v>
      </c>
      <c r="BE1039" t="s">
        <v>8838</v>
      </c>
      <c r="BF1039" t="s">
        <v>8838</v>
      </c>
      <c r="BG1039">
        <v>13</v>
      </c>
      <c r="BH1039">
        <v>52</v>
      </c>
      <c r="BI1039">
        <v>100</v>
      </c>
      <c r="BJ1039">
        <v>122</v>
      </c>
      <c r="BK1039">
        <v>206</v>
      </c>
      <c r="BL1039" t="s">
        <v>8838</v>
      </c>
      <c r="BM1039" t="s">
        <v>8838</v>
      </c>
      <c r="BN1039" t="s">
        <v>8838</v>
      </c>
      <c r="BO1039">
        <v>1</v>
      </c>
      <c r="BP1039">
        <v>18</v>
      </c>
      <c r="BQ1039">
        <v>38</v>
      </c>
      <c r="BR1039">
        <v>46</v>
      </c>
      <c r="BS1039">
        <v>50</v>
      </c>
      <c r="BT1039" t="s">
        <v>8838</v>
      </c>
      <c r="BU1039" t="s">
        <v>8838</v>
      </c>
      <c r="BV1039" t="s">
        <v>8838</v>
      </c>
      <c r="BW1039">
        <v>31.74</v>
      </c>
      <c r="BX1039" t="s">
        <v>0</v>
      </c>
      <c r="BY1039">
        <v>13.67</v>
      </c>
      <c r="BZ1039">
        <v>10.59</v>
      </c>
      <c r="CA1039">
        <v>-6.14</v>
      </c>
      <c r="CB1039" t="s">
        <v>8838</v>
      </c>
      <c r="CC1039" t="s">
        <v>8838</v>
      </c>
      <c r="CD1039" t="s">
        <v>8838</v>
      </c>
      <c r="CE1039">
        <v>101.53</v>
      </c>
      <c r="CF1039" t="s">
        <v>0</v>
      </c>
      <c r="CG1039">
        <v>34.24</v>
      </c>
      <c r="CH1039">
        <v>29.02</v>
      </c>
      <c r="CI1039">
        <v>-13.73</v>
      </c>
      <c r="CJ1039" t="s">
        <v>8838</v>
      </c>
      <c r="CK1039" t="s">
        <v>8838</v>
      </c>
      <c r="CL1039" t="s">
        <v>8838</v>
      </c>
      <c r="CM1039">
        <v>11</v>
      </c>
      <c r="CN1039">
        <v>26</v>
      </c>
      <c r="CO1039">
        <v>29</v>
      </c>
      <c r="CP1039">
        <v>36</v>
      </c>
      <c r="CQ1039">
        <v>-25</v>
      </c>
      <c r="CR1039" t="s">
        <v>8838</v>
      </c>
      <c r="CS1039" t="s">
        <v>8838</v>
      </c>
      <c r="CT1039" t="s">
        <v>8838</v>
      </c>
      <c r="CU1039" t="s">
        <v>8838</v>
      </c>
      <c r="CV1039" t="s">
        <v>8838</v>
      </c>
      <c r="CW1039" t="s">
        <v>8838</v>
      </c>
      <c r="CX1039" t="s">
        <v>8838</v>
      </c>
      <c r="CY1039" t="s">
        <v>2</v>
      </c>
      <c r="CZ1039" t="s">
        <v>8838</v>
      </c>
      <c r="DA1039" t="s">
        <v>8838</v>
      </c>
      <c r="DB1039" t="s">
        <v>8838</v>
      </c>
      <c r="DC1039" t="s">
        <v>8838</v>
      </c>
      <c r="DD1039" t="s">
        <v>8838</v>
      </c>
      <c r="DE1039" t="s">
        <v>8838</v>
      </c>
      <c r="DF1039" t="s">
        <v>8838</v>
      </c>
      <c r="DG1039">
        <v>6.43</v>
      </c>
      <c r="DH1039" t="s">
        <v>8838</v>
      </c>
      <c r="DI1039" t="s">
        <v>8838</v>
      </c>
      <c r="DJ1039" t="s">
        <v>8838</v>
      </c>
      <c r="DK1039" s="5" t="e">
        <f>(CL1039*3+CK1039*2+CJ1039)/6</f>
        <v>#VALUE!</v>
      </c>
      <c r="DL1039" t="e">
        <f>BG1039+(BG1039*(CF1039-8.25)/8.25)</f>
        <v>#VALUE!</v>
      </c>
      <c r="DM1039">
        <f>BH1039+(BH1039*(CG1039-8.25)/8.25)</f>
        <v>215.81575757575757</v>
      </c>
      <c r="DN1039">
        <f>BI1039+(BI1039*(CH1039-8.25)/8.25)</f>
        <v>351.75757575757575</v>
      </c>
      <c r="DO1039">
        <f>BJ1039+(BJ1039*(CI1039-8.25)/8.25)</f>
        <v>-203.03757575757572</v>
      </c>
      <c r="DP1039" t="e">
        <f>BK1039+(BK1039*(CJ1039-8.25)/8.25)</f>
        <v>#VALUE!</v>
      </c>
      <c r="DQ1039" t="e">
        <f>BL1039+(BL1039*(CK1039-8.25)/8.25)</f>
        <v>#VALUE!</v>
      </c>
      <c r="DR1039" t="e">
        <f>BM1039+(BM1039*(CL1039-8.25)/8.25)</f>
        <v>#VALUE!</v>
      </c>
      <c r="DS1039" s="7" t="e">
        <f>DL1039*10^8/$H1039</f>
        <v>#VALUE!</v>
      </c>
      <c r="DT1039" s="7">
        <f>DM1039*10^8/$H1039</f>
        <v>236.94132009667769</v>
      </c>
      <c r="DU1039" s="7">
        <f>DN1039*10^8/$H1039</f>
        <v>386.19007847353453</v>
      </c>
      <c r="DV1039" s="7">
        <f>DO1039*10^8/$H1039</f>
        <v>-222.91232007163288</v>
      </c>
      <c r="DW1039" s="7" t="e">
        <f>DP1039*10^8/$H1039</f>
        <v>#VALUE!</v>
      </c>
      <c r="DX1039" s="7" t="e">
        <f>DQ1039*10^8/$H1039</f>
        <v>#VALUE!</v>
      </c>
      <c r="DY1039" s="7" t="e">
        <f>DR1039*10^8/$H1039</f>
        <v>#VALUE!</v>
      </c>
      <c r="DZ1039" s="7" t="e">
        <f>DS1039*10^8/$H1039</f>
        <v>#VALUE!</v>
      </c>
      <c r="EA1039" s="7" t="e">
        <f>DY1039*0.8</f>
        <v>#VALUE!</v>
      </c>
      <c r="EB1039" s="9" t="e">
        <f>F1039-#REF!</f>
        <v>#REF!</v>
      </c>
      <c r="EC1039" s="3" t="e">
        <f>EB1039/#REF!*100</f>
        <v>#REF!</v>
      </c>
      <c r="ED1039" s="3" t="e">
        <f>DX1039-F1039</f>
        <v>#VALUE!</v>
      </c>
      <c r="EE1039" s="11" t="e">
        <f>ED1039/F1039</f>
        <v>#VALUE!</v>
      </c>
      <c r="EF1039" s="3" t="e">
        <f>F1039-#REF!</f>
        <v>#REF!</v>
      </c>
    </row>
    <row r="1040" spans="1:136" x14ac:dyDescent="0.3">
      <c r="A1040">
        <v>1302</v>
      </c>
      <c r="B1040" s="17" t="s">
        <v>10141</v>
      </c>
      <c r="C1040" s="16" t="str">
        <f>"https://finance.naver.com/item/frgn.nhn?code="&amp;B1040</f>
        <v>https://finance.naver.com/item/frgn.nhn?code=214870</v>
      </c>
      <c r="D1040" t="s">
        <v>6592</v>
      </c>
      <c r="E1040" t="s">
        <v>6593</v>
      </c>
      <c r="F1040" s="18">
        <f>VALUE(LEFT(E1040,FIND("/",E1040)-1))</f>
        <v>10300</v>
      </c>
      <c r="G1040" s="6" t="s">
        <v>6594</v>
      </c>
      <c r="H1040" s="6">
        <f>VALUE(LEFT(G1040,FIND("/",G1040)-1)) + VALUE(MID(G1040,FIND("/",G1040)+1,LEN(G1040)))</f>
        <v>30432477</v>
      </c>
      <c r="I1040">
        <v>0</v>
      </c>
      <c r="J1040" s="1">
        <f>F1040*H1040/(10^8)</f>
        <v>3134.5451309999999</v>
      </c>
      <c r="K1040">
        <v>329</v>
      </c>
      <c r="L1040">
        <v>306</v>
      </c>
      <c r="M1040">
        <v>186</v>
      </c>
      <c r="N1040">
        <v>958</v>
      </c>
      <c r="O1040">
        <v>544</v>
      </c>
      <c r="P1040" t="s">
        <v>8838</v>
      </c>
      <c r="Q1040" t="s">
        <v>8838</v>
      </c>
      <c r="R1040" t="s">
        <v>8838</v>
      </c>
      <c r="S1040">
        <v>-27</v>
      </c>
      <c r="T1040">
        <v>-60</v>
      </c>
      <c r="U1040">
        <v>-56</v>
      </c>
      <c r="V1040">
        <v>-14</v>
      </c>
      <c r="W1040">
        <v>-174</v>
      </c>
      <c r="X1040" t="s">
        <v>8838</v>
      </c>
      <c r="Y1040" t="s">
        <v>8838</v>
      </c>
      <c r="Z1040" t="s">
        <v>8838</v>
      </c>
      <c r="AA1040">
        <v>-11</v>
      </c>
      <c r="AB1040">
        <v>-91</v>
      </c>
      <c r="AC1040">
        <v>-74</v>
      </c>
      <c r="AD1040">
        <v>-40</v>
      </c>
      <c r="AE1040">
        <v>-226</v>
      </c>
      <c r="AF1040" t="s">
        <v>8838</v>
      </c>
      <c r="AG1040" t="s">
        <v>8838</v>
      </c>
      <c r="AH1040" t="s">
        <v>8838</v>
      </c>
      <c r="AI1040">
        <v>445</v>
      </c>
      <c r="AJ1040">
        <v>734</v>
      </c>
      <c r="AK1040">
        <v>587</v>
      </c>
      <c r="AL1040" s="1">
        <v>1172</v>
      </c>
      <c r="AM1040" s="1">
        <v>1270</v>
      </c>
      <c r="AN1040" t="s">
        <v>8838</v>
      </c>
      <c r="AO1040" t="s">
        <v>8838</v>
      </c>
      <c r="AP1040" t="s">
        <v>8838</v>
      </c>
      <c r="AQ1040">
        <v>107</v>
      </c>
      <c r="AR1040">
        <v>355</v>
      </c>
      <c r="AS1040">
        <v>270</v>
      </c>
      <c r="AT1040">
        <v>513</v>
      </c>
      <c r="AU1040">
        <v>637</v>
      </c>
      <c r="AV1040" t="s">
        <v>8838</v>
      </c>
      <c r="AW1040" t="s">
        <v>8838</v>
      </c>
      <c r="AX1040" t="s">
        <v>8838</v>
      </c>
      <c r="AY1040">
        <v>338</v>
      </c>
      <c r="AZ1040">
        <v>378</v>
      </c>
      <c r="BA1040">
        <v>318</v>
      </c>
      <c r="BB1040">
        <v>659</v>
      </c>
      <c r="BC1040">
        <v>633</v>
      </c>
      <c r="BD1040" t="s">
        <v>8838</v>
      </c>
      <c r="BE1040" t="s">
        <v>8838</v>
      </c>
      <c r="BF1040" t="s">
        <v>8838</v>
      </c>
      <c r="BG1040">
        <v>338</v>
      </c>
      <c r="BH1040">
        <v>378</v>
      </c>
      <c r="BI1040">
        <v>318</v>
      </c>
      <c r="BJ1040">
        <v>659</v>
      </c>
      <c r="BK1040">
        <v>633</v>
      </c>
      <c r="BL1040" t="s">
        <v>8838</v>
      </c>
      <c r="BM1040" t="s">
        <v>8838</v>
      </c>
      <c r="BN1040" t="s">
        <v>8838</v>
      </c>
      <c r="BO1040">
        <v>30</v>
      </c>
      <c r="BP1040">
        <v>35</v>
      </c>
      <c r="BQ1040">
        <v>73</v>
      </c>
      <c r="BR1040">
        <v>124</v>
      </c>
      <c r="BS1040">
        <v>146</v>
      </c>
      <c r="BT1040" t="s">
        <v>8838</v>
      </c>
      <c r="BU1040" t="s">
        <v>8838</v>
      </c>
      <c r="BV1040" t="s">
        <v>8838</v>
      </c>
      <c r="BW1040">
        <v>-2.52</v>
      </c>
      <c r="BX1040">
        <v>-15.46</v>
      </c>
      <c r="BY1040">
        <v>-11.15</v>
      </c>
      <c r="BZ1040">
        <v>-4.55</v>
      </c>
      <c r="CA1040">
        <v>-18.52</v>
      </c>
      <c r="CB1040" t="s">
        <v>8838</v>
      </c>
      <c r="CC1040" t="s">
        <v>8838</v>
      </c>
      <c r="CD1040" t="s">
        <v>8838</v>
      </c>
      <c r="CE1040">
        <v>-3.16</v>
      </c>
      <c r="CF1040">
        <v>-25.44</v>
      </c>
      <c r="CG1040">
        <v>-21.15</v>
      </c>
      <c r="CH1040">
        <v>-8.1999999999999993</v>
      </c>
      <c r="CI1040">
        <v>-35.01</v>
      </c>
      <c r="CJ1040" t="s">
        <v>8838</v>
      </c>
      <c r="CK1040" t="s">
        <v>8838</v>
      </c>
      <c r="CL1040" t="s">
        <v>8838</v>
      </c>
      <c r="CM1040">
        <v>-91</v>
      </c>
      <c r="CN1040">
        <v>-741</v>
      </c>
      <c r="CO1040">
        <v>-507</v>
      </c>
      <c r="CP1040">
        <v>-170</v>
      </c>
      <c r="CQ1040">
        <v>-774</v>
      </c>
      <c r="CR1040" t="s">
        <v>8838</v>
      </c>
      <c r="CS1040" t="s">
        <v>8838</v>
      </c>
      <c r="CT1040" t="s">
        <v>8838</v>
      </c>
      <c r="CU1040" t="s">
        <v>2</v>
      </c>
      <c r="CV1040" t="s">
        <v>2</v>
      </c>
      <c r="CW1040" t="s">
        <v>2</v>
      </c>
      <c r="CX1040" t="s">
        <v>2</v>
      </c>
      <c r="CY1040" t="s">
        <v>2</v>
      </c>
      <c r="CZ1040" t="s">
        <v>8838</v>
      </c>
      <c r="DA1040" t="s">
        <v>8838</v>
      </c>
      <c r="DB1040" t="s">
        <v>8838</v>
      </c>
      <c r="DC1040">
        <v>1.17</v>
      </c>
      <c r="DD1040">
        <v>2.16</v>
      </c>
      <c r="DE1040">
        <v>2.08</v>
      </c>
      <c r="DF1040">
        <v>4.2300000000000004</v>
      </c>
      <c r="DG1040">
        <v>6.07</v>
      </c>
      <c r="DH1040" t="s">
        <v>8838</v>
      </c>
      <c r="DI1040" t="s">
        <v>8838</v>
      </c>
      <c r="DJ1040" t="s">
        <v>8838</v>
      </c>
      <c r="DK1040" s="5" t="e">
        <f>(CL1040*3+CK1040*2+CJ1040)/6</f>
        <v>#VALUE!</v>
      </c>
      <c r="DL1040">
        <f>BG1040+(BG1040*(CF1040-8.25)/8.25)</f>
        <v>-1042.2690909090909</v>
      </c>
      <c r="DM1040">
        <f>BH1040+(BH1040*(CG1040-8.25)/8.25)</f>
        <v>-969.0545454545454</v>
      </c>
      <c r="DN1040">
        <f>BI1040+(BI1040*(CH1040-8.25)/8.25)</f>
        <v>-316.07272727272721</v>
      </c>
      <c r="DO1040">
        <f>BJ1040+(BJ1040*(CI1040-8.25)/8.25)</f>
        <v>-2796.5563636363636</v>
      </c>
      <c r="DP1040" t="e">
        <f>BK1040+(BK1040*(CJ1040-8.25)/8.25)</f>
        <v>#VALUE!</v>
      </c>
      <c r="DQ1040" t="e">
        <f>BL1040+(BL1040*(CK1040-8.25)/8.25)</f>
        <v>#VALUE!</v>
      </c>
      <c r="DR1040" t="e">
        <f>BM1040+(BM1040*(CL1040-8.25)/8.25)</f>
        <v>#VALUE!</v>
      </c>
      <c r="DS1040" s="7">
        <f>DL1040*10^8/$H1040</f>
        <v>-3424.857894114537</v>
      </c>
      <c r="DT1040" s="7">
        <f>DM1040*10^8/$H1040</f>
        <v>-3184.2775908597432</v>
      </c>
      <c r="DU1040" s="7">
        <f>DN1040*10^8/$H1040</f>
        <v>-1038.6033554637279</v>
      </c>
      <c r="DV1040" s="7">
        <f>DO1040*10^8/$H1040</f>
        <v>-9189.3813429526745</v>
      </c>
      <c r="DW1040" s="7" t="e">
        <f>DP1040*10^8/$H1040</f>
        <v>#VALUE!</v>
      </c>
      <c r="DX1040" s="7" t="e">
        <f>DQ1040*10^8/$H1040</f>
        <v>#VALUE!</v>
      </c>
      <c r="DY1040" s="7" t="e">
        <f>DR1040*10^8/$H1040</f>
        <v>#VALUE!</v>
      </c>
      <c r="DZ1040" s="7">
        <f>DS1040*10^8/$H1040</f>
        <v>-11253.957060789158</v>
      </c>
      <c r="EA1040" s="7" t="e">
        <f>DY1040*0.8</f>
        <v>#VALUE!</v>
      </c>
      <c r="EB1040" s="9" t="e">
        <f>F1040-#REF!</f>
        <v>#REF!</v>
      </c>
      <c r="EC1040" s="3" t="e">
        <f>EB1040/#REF!*100</f>
        <v>#REF!</v>
      </c>
      <c r="ED1040" s="3" t="e">
        <f>DX1040-F1040</f>
        <v>#VALUE!</v>
      </c>
      <c r="EE1040" s="11" t="e">
        <f>ED1040/F1040</f>
        <v>#VALUE!</v>
      </c>
      <c r="EF1040" s="3" t="e">
        <f>F1040-#REF!</f>
        <v>#REF!</v>
      </c>
    </row>
    <row r="1041" spans="1:136" x14ac:dyDescent="0.3">
      <c r="A1041">
        <v>438</v>
      </c>
      <c r="B1041" s="17" t="s">
        <v>9277</v>
      </c>
      <c r="C1041" s="16" t="str">
        <f>"https://finance.naver.com/item/frgn.nhn?code="&amp;B1041</f>
        <v>https://finance.naver.com/item/frgn.nhn?code=025000</v>
      </c>
      <c r="D1041" t="s">
        <v>412</v>
      </c>
      <c r="E1041" t="s">
        <v>4376</v>
      </c>
      <c r="F1041" s="18">
        <f>VALUE(LEFT(E1041,FIND("/",E1041)-1))</f>
        <v>64600</v>
      </c>
      <c r="G1041" s="6" t="s">
        <v>4377</v>
      </c>
      <c r="H1041" s="6">
        <f>VALUE(LEFT(G1041,FIND("/",G1041)-1)) + VALUE(MID(G1041,FIND("/",G1041)+1,LEN(G1041)))</f>
        <v>4840000</v>
      </c>
      <c r="I1041" s="1">
        <v>84779</v>
      </c>
      <c r="J1041" s="1">
        <f>F1041*H1041/(10^8)</f>
        <v>3126.64</v>
      </c>
      <c r="K1041" s="1">
        <v>6474</v>
      </c>
      <c r="L1041" s="1">
        <v>7037</v>
      </c>
      <c r="M1041" s="1">
        <v>7667</v>
      </c>
      <c r="N1041" s="1">
        <v>7657</v>
      </c>
      <c r="O1041" s="1">
        <v>7467</v>
      </c>
      <c r="P1041" t="s">
        <v>8838</v>
      </c>
      <c r="Q1041" t="s">
        <v>8838</v>
      </c>
      <c r="R1041" t="s">
        <v>8838</v>
      </c>
      <c r="S1041">
        <v>443</v>
      </c>
      <c r="T1041">
        <v>300</v>
      </c>
      <c r="U1041">
        <v>239</v>
      </c>
      <c r="V1041">
        <v>484</v>
      </c>
      <c r="W1041">
        <v>641</v>
      </c>
      <c r="X1041" t="s">
        <v>8838</v>
      </c>
      <c r="Y1041" t="s">
        <v>8838</v>
      </c>
      <c r="Z1041" t="s">
        <v>8838</v>
      </c>
      <c r="AA1041">
        <v>341</v>
      </c>
      <c r="AB1041">
        <v>271</v>
      </c>
      <c r="AC1041">
        <v>120</v>
      </c>
      <c r="AD1041">
        <v>431</v>
      </c>
      <c r="AE1041">
        <v>644</v>
      </c>
      <c r="AF1041" t="s">
        <v>8838</v>
      </c>
      <c r="AG1041" t="s">
        <v>8838</v>
      </c>
      <c r="AH1041" t="s">
        <v>8838</v>
      </c>
      <c r="AI1041" s="1">
        <v>5320</v>
      </c>
      <c r="AJ1041" s="1">
        <v>5481</v>
      </c>
      <c r="AK1041" s="1">
        <v>5353</v>
      </c>
      <c r="AL1041" s="1">
        <v>5379</v>
      </c>
      <c r="AM1041" s="1">
        <v>6370</v>
      </c>
      <c r="AN1041" t="s">
        <v>8838</v>
      </c>
      <c r="AO1041" t="s">
        <v>8838</v>
      </c>
      <c r="AP1041" t="s">
        <v>8838</v>
      </c>
      <c r="AQ1041" s="1">
        <v>1020</v>
      </c>
      <c r="AR1041" s="1">
        <v>1053</v>
      </c>
      <c r="AS1041">
        <v>916</v>
      </c>
      <c r="AT1041">
        <v>556</v>
      </c>
      <c r="AU1041" s="1">
        <v>1034</v>
      </c>
      <c r="AV1041" t="s">
        <v>8838</v>
      </c>
      <c r="AW1041" t="s">
        <v>8838</v>
      </c>
      <c r="AX1041" t="s">
        <v>8838</v>
      </c>
      <c r="AY1041" s="1">
        <v>4300</v>
      </c>
      <c r="AZ1041" s="1">
        <v>4428</v>
      </c>
      <c r="BA1041" s="1">
        <v>4437</v>
      </c>
      <c r="BB1041" s="1">
        <v>4823</v>
      </c>
      <c r="BC1041" s="1">
        <v>5336</v>
      </c>
      <c r="BD1041" t="s">
        <v>8838</v>
      </c>
      <c r="BE1041" t="s">
        <v>8838</v>
      </c>
      <c r="BF1041" t="s">
        <v>8838</v>
      </c>
      <c r="BG1041" s="1">
        <v>4216</v>
      </c>
      <c r="BH1041" s="1">
        <v>4346</v>
      </c>
      <c r="BI1041" s="1">
        <v>4350</v>
      </c>
      <c r="BJ1041" s="1">
        <v>4727</v>
      </c>
      <c r="BK1041" s="1">
        <v>5235</v>
      </c>
      <c r="BL1041" t="s">
        <v>8838</v>
      </c>
      <c r="BM1041" t="s">
        <v>8838</v>
      </c>
      <c r="BN1041" t="s">
        <v>8838</v>
      </c>
      <c r="BO1041">
        <v>242</v>
      </c>
      <c r="BP1041">
        <v>242</v>
      </c>
      <c r="BQ1041">
        <v>242</v>
      </c>
      <c r="BR1041">
        <v>242</v>
      </c>
      <c r="BS1041">
        <v>242</v>
      </c>
      <c r="BT1041" t="s">
        <v>8838</v>
      </c>
      <c r="BU1041" t="s">
        <v>8838</v>
      </c>
      <c r="BV1041" t="s">
        <v>8838</v>
      </c>
      <c r="BW1041">
        <v>6.55</v>
      </c>
      <c r="BX1041">
        <v>5.0199999999999996</v>
      </c>
      <c r="BY1041">
        <v>2.2200000000000002</v>
      </c>
      <c r="BZ1041">
        <v>8.02</v>
      </c>
      <c r="CA1041">
        <v>10.97</v>
      </c>
      <c r="CB1041" t="s">
        <v>8838</v>
      </c>
      <c r="CC1041" t="s">
        <v>8838</v>
      </c>
      <c r="CD1041" t="s">
        <v>8838</v>
      </c>
      <c r="CE1041">
        <v>8</v>
      </c>
      <c r="CF1041">
        <v>6.19</v>
      </c>
      <c r="CG1041">
        <v>2.54</v>
      </c>
      <c r="CH1041">
        <v>9.18</v>
      </c>
      <c r="CI1041">
        <v>12.7</v>
      </c>
      <c r="CJ1041" t="s">
        <v>8838</v>
      </c>
      <c r="CK1041" t="s">
        <v>8838</v>
      </c>
      <c r="CL1041" t="s">
        <v>8838</v>
      </c>
      <c r="CM1041" s="1">
        <v>6782</v>
      </c>
      <c r="CN1041" s="1">
        <v>5475</v>
      </c>
      <c r="CO1041" s="1">
        <v>2284</v>
      </c>
      <c r="CP1041" s="1">
        <v>8606</v>
      </c>
      <c r="CQ1041" s="1">
        <v>13074</v>
      </c>
      <c r="CR1041" t="s">
        <v>8838</v>
      </c>
      <c r="CS1041" t="s">
        <v>8838</v>
      </c>
      <c r="CT1041" t="s">
        <v>8838</v>
      </c>
      <c r="CU1041">
        <v>8.76</v>
      </c>
      <c r="CV1041">
        <v>12.77</v>
      </c>
      <c r="CW1041">
        <v>22.94</v>
      </c>
      <c r="CX1041">
        <v>6.46</v>
      </c>
      <c r="CY1041">
        <v>4.2</v>
      </c>
      <c r="CZ1041" t="s">
        <v>8838</v>
      </c>
      <c r="DA1041" t="s">
        <v>8838</v>
      </c>
      <c r="DB1041" t="s">
        <v>8838</v>
      </c>
      <c r="DC1041">
        <v>0.68</v>
      </c>
      <c r="DD1041">
        <v>0.77</v>
      </c>
      <c r="DE1041">
        <v>0.57999999999999996</v>
      </c>
      <c r="DF1041">
        <v>0.56000000000000005</v>
      </c>
      <c r="DG1041">
        <v>0.5</v>
      </c>
      <c r="DH1041" t="s">
        <v>8838</v>
      </c>
      <c r="DI1041" t="s">
        <v>8838</v>
      </c>
      <c r="DJ1041" t="s">
        <v>8838</v>
      </c>
      <c r="DK1041" s="5" t="e">
        <f>(CL1041*3+CK1041*2+CJ1041)/6</f>
        <v>#VALUE!</v>
      </c>
      <c r="DL1041">
        <f>BG1041+(BG1041*(CF1041-8.25)/8.25)</f>
        <v>3163.277575757576</v>
      </c>
      <c r="DM1041">
        <f>BH1041+(BH1041*(CG1041-8.25)/8.25)</f>
        <v>1338.0412121212121</v>
      </c>
      <c r="DN1041">
        <f>BI1041+(BI1041*(CH1041-8.25)/8.25)</f>
        <v>4840.363636363636</v>
      </c>
      <c r="DO1041">
        <f>BJ1041+(BJ1041*(CI1041-8.25)/8.25)</f>
        <v>7276.7151515151509</v>
      </c>
      <c r="DP1041" t="e">
        <f>BK1041+(BK1041*(CJ1041-8.25)/8.25)</f>
        <v>#VALUE!</v>
      </c>
      <c r="DQ1041" t="e">
        <f>BL1041+(BL1041*(CK1041-8.25)/8.25)</f>
        <v>#VALUE!</v>
      </c>
      <c r="DR1041" t="e">
        <f>BM1041+(BM1041*(CL1041-8.25)/8.25)</f>
        <v>#VALUE!</v>
      </c>
      <c r="DS1041" s="7">
        <f>DL1041*10^8/$H1041</f>
        <v>65356.974705735032</v>
      </c>
      <c r="DT1041" s="7">
        <f>DM1041*10^8/$H1041</f>
        <v>27645.479589281244</v>
      </c>
      <c r="DU1041" s="7">
        <f>DN1041*10^8/$H1041</f>
        <v>100007.51314800901</v>
      </c>
      <c r="DV1041" s="7">
        <f>DO1041*10^8/$H1041</f>
        <v>150345.35437014775</v>
      </c>
      <c r="DW1041" s="7" t="e">
        <f>DP1041*10^8/$H1041</f>
        <v>#VALUE!</v>
      </c>
      <c r="DX1041" s="7" t="e">
        <f>DQ1041*10^8/$H1041</f>
        <v>#VALUE!</v>
      </c>
      <c r="DY1041" s="7" t="e">
        <f>DR1041*10^8/$H1041</f>
        <v>#VALUE!</v>
      </c>
      <c r="DZ1041" s="7">
        <f>DS1041*10^8/$H1041</f>
        <v>1350350.7170606412</v>
      </c>
      <c r="EA1041" s="7" t="e">
        <f>DY1041*0.8</f>
        <v>#VALUE!</v>
      </c>
      <c r="EB1041" s="9" t="e">
        <f>F1041-#REF!</f>
        <v>#REF!</v>
      </c>
      <c r="EC1041" s="3" t="e">
        <f>EB1041/#REF!*100</f>
        <v>#REF!</v>
      </c>
      <c r="ED1041" s="3" t="e">
        <f>DX1041-F1041</f>
        <v>#VALUE!</v>
      </c>
      <c r="EE1041" s="11" t="e">
        <f>ED1041/F1041</f>
        <v>#VALUE!</v>
      </c>
      <c r="EF1041" s="3" t="e">
        <f>F1041-#REF!</f>
        <v>#REF!</v>
      </c>
    </row>
    <row r="1042" spans="1:136" hidden="1" x14ac:dyDescent="0.3">
      <c r="A1042">
        <v>1040</v>
      </c>
      <c r="B1042" s="17" t="s">
        <v>9879</v>
      </c>
      <c r="C1042" s="16" t="str">
        <f>"https://finance.naver.com/item/frgn.nhn?code="&amp;B1042</f>
        <v>https://finance.naver.com/item/frgn.nhn?code=317030</v>
      </c>
      <c r="D1042" t="s">
        <v>5816</v>
      </c>
      <c r="E1042" t="s">
        <v>5817</v>
      </c>
      <c r="F1042" s="18">
        <f>VALUE(LEFT(E1042,FIND("/",E1042)-1))</f>
        <v>2195</v>
      </c>
      <c r="G1042" s="6" t="s">
        <v>5818</v>
      </c>
      <c r="H1042" s="6">
        <f>VALUE(LEFT(G1042,FIND("/",G1042)-1)) + VALUE(MID(G1042,FIND("/",G1042)+1,LEN(G1042)))</f>
        <v>5461000</v>
      </c>
      <c r="I1042">
        <v>0</v>
      </c>
      <c r="J1042" s="1">
        <f>F1042*H1042/(10^8)</f>
        <v>119.86895</v>
      </c>
      <c r="K1042" t="s">
        <v>8838</v>
      </c>
      <c r="L1042" t="s">
        <v>8838</v>
      </c>
      <c r="M1042" t="s">
        <v>8838</v>
      </c>
      <c r="N1042">
        <v>0</v>
      </c>
      <c r="O1042">
        <v>0</v>
      </c>
      <c r="P1042" t="s">
        <v>8838</v>
      </c>
      <c r="Q1042" t="s">
        <v>8838</v>
      </c>
      <c r="R1042" t="s">
        <v>8838</v>
      </c>
      <c r="S1042" t="s">
        <v>8838</v>
      </c>
      <c r="T1042" t="s">
        <v>8838</v>
      </c>
      <c r="U1042" t="s">
        <v>8838</v>
      </c>
      <c r="V1042">
        <v>-1</v>
      </c>
      <c r="W1042">
        <v>-1</v>
      </c>
      <c r="X1042" t="s">
        <v>8838</v>
      </c>
      <c r="Y1042" t="s">
        <v>8838</v>
      </c>
      <c r="Z1042" t="s">
        <v>8838</v>
      </c>
      <c r="AA1042" t="s">
        <v>8838</v>
      </c>
      <c r="AB1042" t="s">
        <v>8838</v>
      </c>
      <c r="AC1042" t="s">
        <v>8838</v>
      </c>
      <c r="AD1042">
        <v>1</v>
      </c>
      <c r="AE1042">
        <v>0</v>
      </c>
      <c r="AF1042" t="s">
        <v>8838</v>
      </c>
      <c r="AG1042" t="s">
        <v>8838</v>
      </c>
      <c r="AH1042" t="s">
        <v>8838</v>
      </c>
      <c r="AI1042" t="s">
        <v>8838</v>
      </c>
      <c r="AJ1042" t="s">
        <v>8838</v>
      </c>
      <c r="AK1042" t="s">
        <v>8838</v>
      </c>
      <c r="AL1042">
        <v>119</v>
      </c>
      <c r="AM1042">
        <v>120</v>
      </c>
      <c r="AN1042" t="s">
        <v>8838</v>
      </c>
      <c r="AO1042" t="s">
        <v>8838</v>
      </c>
      <c r="AP1042" t="s">
        <v>8838</v>
      </c>
      <c r="AQ1042" t="s">
        <v>8838</v>
      </c>
      <c r="AR1042" t="s">
        <v>8838</v>
      </c>
      <c r="AS1042" t="s">
        <v>8838</v>
      </c>
      <c r="AT1042">
        <v>15</v>
      </c>
      <c r="AU1042">
        <v>15</v>
      </c>
      <c r="AV1042" t="s">
        <v>8838</v>
      </c>
      <c r="AW1042" t="s">
        <v>8838</v>
      </c>
      <c r="AX1042" t="s">
        <v>8838</v>
      </c>
      <c r="AY1042" t="s">
        <v>8838</v>
      </c>
      <c r="AZ1042" t="s">
        <v>8838</v>
      </c>
      <c r="BA1042" t="s">
        <v>8838</v>
      </c>
      <c r="BB1042">
        <v>104</v>
      </c>
      <c r="BC1042">
        <v>105</v>
      </c>
      <c r="BD1042" t="s">
        <v>8838</v>
      </c>
      <c r="BE1042" t="s">
        <v>8838</v>
      </c>
      <c r="BF1042" t="s">
        <v>8838</v>
      </c>
      <c r="BG1042" t="s">
        <v>8838</v>
      </c>
      <c r="BH1042" t="s">
        <v>8838</v>
      </c>
      <c r="BI1042" t="s">
        <v>8838</v>
      </c>
      <c r="BJ1042">
        <v>104</v>
      </c>
      <c r="BK1042">
        <v>105</v>
      </c>
      <c r="BL1042" t="s">
        <v>8838</v>
      </c>
      <c r="BM1042" t="s">
        <v>8838</v>
      </c>
      <c r="BN1042" t="s">
        <v>8838</v>
      </c>
      <c r="BO1042" t="s">
        <v>8838</v>
      </c>
      <c r="BP1042" t="s">
        <v>8838</v>
      </c>
      <c r="BQ1042" t="s">
        <v>8838</v>
      </c>
      <c r="BR1042">
        <v>5</v>
      </c>
      <c r="BS1042">
        <v>5</v>
      </c>
      <c r="BT1042" t="s">
        <v>8838</v>
      </c>
      <c r="BU1042" t="s">
        <v>8838</v>
      </c>
      <c r="BV1042" t="s">
        <v>8838</v>
      </c>
      <c r="BW1042" t="s">
        <v>8838</v>
      </c>
      <c r="BX1042" t="s">
        <v>8838</v>
      </c>
      <c r="BY1042" t="s">
        <v>8838</v>
      </c>
      <c r="BZ1042" t="s">
        <v>8838</v>
      </c>
      <c r="CA1042">
        <v>0.37</v>
      </c>
      <c r="CB1042" t="s">
        <v>8838</v>
      </c>
      <c r="CC1042" t="s">
        <v>8838</v>
      </c>
      <c r="CD1042" t="s">
        <v>8838</v>
      </c>
      <c r="CE1042" t="s">
        <v>8838</v>
      </c>
      <c r="CF1042" t="s">
        <v>8838</v>
      </c>
      <c r="CG1042" t="s">
        <v>8838</v>
      </c>
      <c r="CH1042" t="s">
        <v>8838</v>
      </c>
      <c r="CI1042">
        <v>0.42</v>
      </c>
      <c r="CJ1042" t="s">
        <v>8838</v>
      </c>
      <c r="CK1042" t="s">
        <v>8838</v>
      </c>
      <c r="CL1042" t="s">
        <v>8838</v>
      </c>
      <c r="CM1042" t="s">
        <v>8838</v>
      </c>
      <c r="CN1042" t="s">
        <v>8838</v>
      </c>
      <c r="CO1042" t="s">
        <v>8838</v>
      </c>
      <c r="CP1042">
        <v>13</v>
      </c>
      <c r="CQ1042">
        <v>8</v>
      </c>
      <c r="CR1042" t="s">
        <v>8838</v>
      </c>
      <c r="CS1042" t="s">
        <v>8838</v>
      </c>
      <c r="CT1042" t="s">
        <v>8838</v>
      </c>
      <c r="CU1042" t="s">
        <v>8838</v>
      </c>
      <c r="CV1042" t="s">
        <v>8838</v>
      </c>
      <c r="CW1042" t="s">
        <v>8838</v>
      </c>
      <c r="CX1042">
        <v>159.77000000000001</v>
      </c>
      <c r="CY1042">
        <v>253.75</v>
      </c>
      <c r="CZ1042" t="s">
        <v>8838</v>
      </c>
      <c r="DA1042" t="s">
        <v>8838</v>
      </c>
      <c r="DB1042" t="s">
        <v>8838</v>
      </c>
      <c r="DC1042" t="s">
        <v>8838</v>
      </c>
      <c r="DD1042" t="s">
        <v>8838</v>
      </c>
      <c r="DE1042" t="s">
        <v>8838</v>
      </c>
      <c r="DF1042">
        <v>1.08</v>
      </c>
      <c r="DG1042">
        <v>1.07</v>
      </c>
      <c r="DH1042" t="s">
        <v>8838</v>
      </c>
      <c r="DI1042" t="s">
        <v>8838</v>
      </c>
      <c r="DJ1042" t="s">
        <v>8838</v>
      </c>
      <c r="DK1042" s="5" t="e">
        <f>(CL1042*3+CK1042*2+CJ1042)/6</f>
        <v>#VALUE!</v>
      </c>
      <c r="DL1042" t="e">
        <f>BG1042+(BG1042*(CF1042-8.25)/8.25)</f>
        <v>#VALUE!</v>
      </c>
      <c r="DM1042" t="e">
        <f>BH1042+(BH1042*(CG1042-8.25)/8.25)</f>
        <v>#VALUE!</v>
      </c>
      <c r="DN1042" t="e">
        <f>BI1042+(BI1042*(CH1042-8.25)/8.25)</f>
        <v>#VALUE!</v>
      </c>
      <c r="DO1042">
        <f>BJ1042+(BJ1042*(CI1042-8.25)/8.25)</f>
        <v>5.2945454545454425</v>
      </c>
      <c r="DP1042" t="e">
        <f>BK1042+(BK1042*(CJ1042-8.25)/8.25)</f>
        <v>#VALUE!</v>
      </c>
      <c r="DQ1042" t="e">
        <f>BL1042+(BL1042*(CK1042-8.25)/8.25)</f>
        <v>#VALUE!</v>
      </c>
      <c r="DR1042" t="e">
        <f>BM1042+(BM1042*(CL1042-8.25)/8.25)</f>
        <v>#VALUE!</v>
      </c>
      <c r="DS1042" s="7" t="e">
        <f>DL1042*10^8/$H1042</f>
        <v>#VALUE!</v>
      </c>
      <c r="DT1042" s="7" t="e">
        <f>DM1042*10^8/$H1042</f>
        <v>#VALUE!</v>
      </c>
      <c r="DU1042" s="7" t="e">
        <f>DN1042*10^8/$H1042</f>
        <v>#VALUE!</v>
      </c>
      <c r="DV1042" s="7">
        <f>DO1042*10^8/$H1042</f>
        <v>96.951940204091599</v>
      </c>
      <c r="DW1042" s="7" t="e">
        <f>DP1042*10^8/$H1042</f>
        <v>#VALUE!</v>
      </c>
      <c r="DX1042" s="7" t="e">
        <f>DQ1042*10^8/$H1042</f>
        <v>#VALUE!</v>
      </c>
      <c r="DY1042" s="7" t="e">
        <f>DR1042*10^8/$H1042</f>
        <v>#VALUE!</v>
      </c>
      <c r="DZ1042" s="7" t="e">
        <f>DS1042*10^8/$H1042</f>
        <v>#VALUE!</v>
      </c>
      <c r="EA1042" s="7" t="e">
        <f>DY1042*0.8</f>
        <v>#VALUE!</v>
      </c>
      <c r="EB1042" s="9" t="e">
        <f>F1042-#REF!</f>
        <v>#REF!</v>
      </c>
      <c r="EC1042" s="3" t="e">
        <f>EB1042/#REF!*100</f>
        <v>#REF!</v>
      </c>
      <c r="ED1042" s="3" t="e">
        <f>DX1042-F1042</f>
        <v>#VALUE!</v>
      </c>
      <c r="EE1042" s="11" t="e">
        <f>ED1042/F1042</f>
        <v>#VALUE!</v>
      </c>
      <c r="EF1042" s="3" t="e">
        <f>F1042-#REF!</f>
        <v>#REF!</v>
      </c>
    </row>
    <row r="1043" spans="1:136" x14ac:dyDescent="0.3">
      <c r="A1043">
        <v>2084</v>
      </c>
      <c r="B1043" s="17" t="s">
        <v>10923</v>
      </c>
      <c r="C1043" s="16" t="str">
        <f>"https://finance.naver.com/item/frgn.nhn?code="&amp;B1043</f>
        <v>https://finance.naver.com/item/frgn.nhn?code=036890</v>
      </c>
      <c r="D1043" t="s">
        <v>2125</v>
      </c>
      <c r="E1043" t="s">
        <v>8399</v>
      </c>
      <c r="F1043" s="18">
        <f>VALUE(LEFT(E1043,FIND("/",E1043)-1))</f>
        <v>13800</v>
      </c>
      <c r="G1043" s="6" t="s">
        <v>8400</v>
      </c>
      <c r="H1043" s="6">
        <f>VALUE(LEFT(G1043,FIND("/",G1043)-1)) + VALUE(MID(G1043,FIND("/",G1043)+1,LEN(G1043)))</f>
        <v>22482268</v>
      </c>
      <c r="I1043">
        <v>0</v>
      </c>
      <c r="J1043" s="1">
        <f>F1043*H1043/(10^8)</f>
        <v>3102.5529839999999</v>
      </c>
      <c r="K1043" s="1">
        <v>1778</v>
      </c>
      <c r="L1043" s="1">
        <v>2444</v>
      </c>
      <c r="M1043" s="1">
        <v>3547</v>
      </c>
      <c r="N1043" s="1">
        <v>3556</v>
      </c>
      <c r="O1043" s="1">
        <v>3112</v>
      </c>
      <c r="P1043" s="1">
        <v>4162</v>
      </c>
      <c r="Q1043" s="1">
        <v>4434</v>
      </c>
      <c r="R1043" s="1">
        <v>4770</v>
      </c>
      <c r="S1043">
        <v>115</v>
      </c>
      <c r="T1043">
        <v>189</v>
      </c>
      <c r="U1043">
        <v>280</v>
      </c>
      <c r="V1043">
        <v>299</v>
      </c>
      <c r="W1043">
        <v>230</v>
      </c>
      <c r="X1043">
        <v>334</v>
      </c>
      <c r="Y1043">
        <v>367</v>
      </c>
      <c r="Z1043">
        <v>432</v>
      </c>
      <c r="AA1043">
        <v>99</v>
      </c>
      <c r="AB1043">
        <v>100</v>
      </c>
      <c r="AC1043">
        <v>217</v>
      </c>
      <c r="AD1043">
        <v>220</v>
      </c>
      <c r="AE1043">
        <v>152</v>
      </c>
      <c r="AF1043">
        <v>240</v>
      </c>
      <c r="AG1043">
        <v>261</v>
      </c>
      <c r="AH1043">
        <v>305</v>
      </c>
      <c r="AI1043" s="1">
        <v>1692</v>
      </c>
      <c r="AJ1043" s="1">
        <v>1924</v>
      </c>
      <c r="AK1043" s="1">
        <v>2499</v>
      </c>
      <c r="AL1043" s="1">
        <v>2755</v>
      </c>
      <c r="AM1043" s="1">
        <v>2800</v>
      </c>
      <c r="AN1043" s="1">
        <v>3115</v>
      </c>
      <c r="AO1043" s="1">
        <v>3357</v>
      </c>
      <c r="AP1043" s="1">
        <v>3580</v>
      </c>
      <c r="AQ1043">
        <v>698</v>
      </c>
      <c r="AR1043">
        <v>894</v>
      </c>
      <c r="AS1043" s="1">
        <v>1293</v>
      </c>
      <c r="AT1043" s="1">
        <v>1359</v>
      </c>
      <c r="AU1043" s="1">
        <v>1304</v>
      </c>
      <c r="AV1043" s="1">
        <v>1433</v>
      </c>
      <c r="AW1043" s="1">
        <v>1471</v>
      </c>
      <c r="AX1043" s="1">
        <v>1447</v>
      </c>
      <c r="AY1043">
        <v>994</v>
      </c>
      <c r="AZ1043" s="1">
        <v>1030</v>
      </c>
      <c r="BA1043" s="1">
        <v>1206</v>
      </c>
      <c r="BB1043" s="1">
        <v>1397</v>
      </c>
      <c r="BC1043" s="1">
        <v>1496</v>
      </c>
      <c r="BD1043" s="1">
        <v>1682</v>
      </c>
      <c r="BE1043" s="1">
        <v>1886</v>
      </c>
      <c r="BF1043" s="1">
        <v>2133</v>
      </c>
      <c r="BG1043">
        <v>994</v>
      </c>
      <c r="BH1043" s="1">
        <v>1030</v>
      </c>
      <c r="BI1043" s="1">
        <v>1206</v>
      </c>
      <c r="BJ1043" s="1">
        <v>1397</v>
      </c>
      <c r="BK1043" s="1">
        <v>1496</v>
      </c>
      <c r="BL1043" s="1">
        <v>1682</v>
      </c>
      <c r="BM1043" s="1">
        <v>1886</v>
      </c>
      <c r="BN1043" s="1">
        <v>2133</v>
      </c>
      <c r="BO1043">
        <v>112</v>
      </c>
      <c r="BP1043">
        <v>112</v>
      </c>
      <c r="BQ1043">
        <v>112</v>
      </c>
      <c r="BR1043">
        <v>112</v>
      </c>
      <c r="BS1043">
        <v>112</v>
      </c>
      <c r="BT1043">
        <v>112</v>
      </c>
      <c r="BU1043">
        <v>112</v>
      </c>
      <c r="BV1043">
        <v>112</v>
      </c>
      <c r="BW1043">
        <v>5.85</v>
      </c>
      <c r="BX1043">
        <v>5.54</v>
      </c>
      <c r="BY1043">
        <v>9.81</v>
      </c>
      <c r="BZ1043">
        <v>8.3800000000000008</v>
      </c>
      <c r="CA1043">
        <v>5.45</v>
      </c>
      <c r="CB1043">
        <v>8.11</v>
      </c>
      <c r="CC1043">
        <v>8.07</v>
      </c>
      <c r="CD1043">
        <v>8.7899999999999991</v>
      </c>
      <c r="CE1043">
        <v>10.66</v>
      </c>
      <c r="CF1043">
        <v>9.9</v>
      </c>
      <c r="CG1043">
        <v>19.399999999999999</v>
      </c>
      <c r="CH1043">
        <v>16.91</v>
      </c>
      <c r="CI1043">
        <v>10.47</v>
      </c>
      <c r="CJ1043">
        <v>15.1</v>
      </c>
      <c r="CK1043">
        <v>14.63</v>
      </c>
      <c r="CL1043">
        <v>15.18</v>
      </c>
      <c r="CM1043">
        <v>441</v>
      </c>
      <c r="CN1043">
        <v>446</v>
      </c>
      <c r="CO1043">
        <v>965</v>
      </c>
      <c r="CP1043">
        <v>979</v>
      </c>
      <c r="CQ1043">
        <v>674</v>
      </c>
      <c r="CR1043" s="1">
        <v>1068</v>
      </c>
      <c r="CS1043" s="1">
        <v>1161</v>
      </c>
      <c r="CT1043" s="1">
        <v>1357</v>
      </c>
      <c r="CU1043">
        <v>19.95</v>
      </c>
      <c r="CV1043">
        <v>23.68</v>
      </c>
      <c r="CW1043">
        <v>7.77</v>
      </c>
      <c r="CX1043">
        <v>7.09</v>
      </c>
      <c r="CY1043">
        <v>18.399999999999999</v>
      </c>
      <c r="CZ1043">
        <v>12.93</v>
      </c>
      <c r="DA1043">
        <v>11.89</v>
      </c>
      <c r="DB1043">
        <v>10.17</v>
      </c>
      <c r="DC1043">
        <v>1.72</v>
      </c>
      <c r="DD1043">
        <v>2</v>
      </c>
      <c r="DE1043">
        <v>1.24</v>
      </c>
      <c r="DF1043">
        <v>1</v>
      </c>
      <c r="DG1043">
        <v>1.68</v>
      </c>
      <c r="DH1043">
        <v>1.69</v>
      </c>
      <c r="DI1043">
        <v>1.52</v>
      </c>
      <c r="DJ1043">
        <v>1.35</v>
      </c>
      <c r="DK1043" s="5">
        <f>(CL1043*3+CK1043*2+CJ1043)/6</f>
        <v>14.983333333333333</v>
      </c>
      <c r="DL1043">
        <f>BG1043+(BG1043*(CF1043-8.25)/8.25)</f>
        <v>1192.8</v>
      </c>
      <c r="DM1043">
        <f>BH1043+(BH1043*(CG1043-8.25)/8.25)</f>
        <v>2422.060606060606</v>
      </c>
      <c r="DN1043">
        <f>BI1043+(BI1043*(CH1043-8.25)/8.25)</f>
        <v>2471.9345454545455</v>
      </c>
      <c r="DO1043">
        <f>BJ1043+(BJ1043*(CI1043-8.25)/8.25)</f>
        <v>1772.92</v>
      </c>
      <c r="DP1043">
        <f>BK1043+(BK1043*(CJ1043-8.25)/8.25)</f>
        <v>2738.1333333333332</v>
      </c>
      <c r="DQ1043">
        <f>BL1043+(BL1043*(CK1043-8.25)/8.25)</f>
        <v>2982.7466666666669</v>
      </c>
      <c r="DR1043">
        <f>BM1043+(BM1043*(CL1043-8.25)/8.25)</f>
        <v>3470.24</v>
      </c>
      <c r="DS1043" s="7">
        <f>DL1043*10^8/$H1043</f>
        <v>5305.5145504003422</v>
      </c>
      <c r="DT1043" s="7">
        <f>DM1043*10^8/$H1043</f>
        <v>10773.204047121073</v>
      </c>
      <c r="DU1043" s="7">
        <f>DN1043*10^8/$H1043</f>
        <v>10995.040827084464</v>
      </c>
      <c r="DV1043" s="7">
        <f>DO1043*10^8/$H1043</f>
        <v>7885.8592024612462</v>
      </c>
      <c r="DW1043" s="7">
        <f>DP1043*10^8/$H1043</f>
        <v>12179.079678853277</v>
      </c>
      <c r="DX1043" s="7">
        <f>DQ1043*10^8/$H1043</f>
        <v>13267.107511869652</v>
      </c>
      <c r="DY1043" s="7">
        <f>DR1043*10^8/$H1043</f>
        <v>15435.453398206979</v>
      </c>
      <c r="DZ1043" s="7">
        <f>DS1043*10^8/$H1043</f>
        <v>23598.662512164443</v>
      </c>
      <c r="EA1043" s="7">
        <f>DY1043*0.8</f>
        <v>12348.362718565584</v>
      </c>
      <c r="EB1043" s="9" t="e">
        <f>F1043-#REF!</f>
        <v>#REF!</v>
      </c>
      <c r="EC1043" s="3" t="e">
        <f>EB1043/#REF!*100</f>
        <v>#REF!</v>
      </c>
      <c r="ED1043" s="3">
        <f>DX1043-F1043</f>
        <v>-532.89248813034828</v>
      </c>
      <c r="EE1043" s="11">
        <f>ED1043/F1043</f>
        <v>-3.8615397690604951E-2</v>
      </c>
      <c r="EF1043" s="3" t="e">
        <f>F1043-#REF!</f>
        <v>#REF!</v>
      </c>
    </row>
    <row r="1044" spans="1:136" hidden="1" x14ac:dyDescent="0.3">
      <c r="A1044">
        <v>1042</v>
      </c>
      <c r="B1044" s="17" t="s">
        <v>9881</v>
      </c>
      <c r="C1044" s="16" t="str">
        <f>"https://finance.naver.com/item/frgn.nhn?code="&amp;B1044</f>
        <v>https://finance.naver.com/item/frgn.nhn?code=313750</v>
      </c>
      <c r="D1044" t="s">
        <v>5822</v>
      </c>
      <c r="E1044" t="s">
        <v>5647</v>
      </c>
      <c r="F1044" s="18">
        <f>VALUE(LEFT(E1044,FIND("/",E1044)-1))</f>
        <v>2260</v>
      </c>
      <c r="G1044" s="6" t="s">
        <v>5823</v>
      </c>
      <c r="H1044" s="6">
        <f>VALUE(LEFT(G1044,FIND("/",G1044)-1)) + VALUE(MID(G1044,FIND("/",G1044)+1,LEN(G1044)))</f>
        <v>4650000</v>
      </c>
      <c r="I1044">
        <v>0</v>
      </c>
      <c r="J1044" s="1">
        <f>F1044*H1044/(10^8)</f>
        <v>105.09</v>
      </c>
      <c r="K1044" t="s">
        <v>8838</v>
      </c>
      <c r="L1044" t="s">
        <v>8838</v>
      </c>
      <c r="M1044">
        <v>0</v>
      </c>
      <c r="N1044">
        <v>0</v>
      </c>
      <c r="O1044">
        <v>0</v>
      </c>
      <c r="P1044" t="s">
        <v>8838</v>
      </c>
      <c r="Q1044" t="s">
        <v>8838</v>
      </c>
      <c r="R1044" t="s">
        <v>8838</v>
      </c>
      <c r="S1044" t="s">
        <v>8838</v>
      </c>
      <c r="T1044" t="s">
        <v>8838</v>
      </c>
      <c r="U1044">
        <v>0</v>
      </c>
      <c r="V1044">
        <v>-1</v>
      </c>
      <c r="W1044">
        <v>0</v>
      </c>
      <c r="X1044" t="s">
        <v>8838</v>
      </c>
      <c r="Y1044" t="s">
        <v>8838</v>
      </c>
      <c r="Z1044" t="s">
        <v>8838</v>
      </c>
      <c r="AA1044" t="s">
        <v>8838</v>
      </c>
      <c r="AB1044" t="s">
        <v>8838</v>
      </c>
      <c r="AC1044">
        <v>0</v>
      </c>
      <c r="AD1044">
        <v>0</v>
      </c>
      <c r="AE1044">
        <v>0</v>
      </c>
      <c r="AF1044" t="s">
        <v>8838</v>
      </c>
      <c r="AG1044" t="s">
        <v>8838</v>
      </c>
      <c r="AH1044" t="s">
        <v>8838</v>
      </c>
      <c r="AI1044" t="s">
        <v>8838</v>
      </c>
      <c r="AJ1044" t="s">
        <v>8838</v>
      </c>
      <c r="AK1044">
        <v>18</v>
      </c>
      <c r="AL1044">
        <v>99</v>
      </c>
      <c r="AM1044">
        <v>100</v>
      </c>
      <c r="AN1044" t="s">
        <v>8838</v>
      </c>
      <c r="AO1044" t="s">
        <v>8838</v>
      </c>
      <c r="AP1044" t="s">
        <v>8838</v>
      </c>
      <c r="AQ1044" t="s">
        <v>8838</v>
      </c>
      <c r="AR1044" t="s">
        <v>8838</v>
      </c>
      <c r="AS1044">
        <v>11</v>
      </c>
      <c r="AT1044">
        <v>11</v>
      </c>
      <c r="AU1044">
        <v>12</v>
      </c>
      <c r="AV1044" t="s">
        <v>8838</v>
      </c>
      <c r="AW1044" t="s">
        <v>8838</v>
      </c>
      <c r="AX1044" t="s">
        <v>8838</v>
      </c>
      <c r="AY1044" t="s">
        <v>8838</v>
      </c>
      <c r="AZ1044" t="s">
        <v>8838</v>
      </c>
      <c r="BA1044">
        <v>7</v>
      </c>
      <c r="BB1044">
        <v>87</v>
      </c>
      <c r="BC1044">
        <v>88</v>
      </c>
      <c r="BD1044" t="s">
        <v>8838</v>
      </c>
      <c r="BE1044" t="s">
        <v>8838</v>
      </c>
      <c r="BF1044" t="s">
        <v>8838</v>
      </c>
      <c r="BG1044" t="s">
        <v>8838</v>
      </c>
      <c r="BH1044" t="s">
        <v>8838</v>
      </c>
      <c r="BI1044">
        <v>7</v>
      </c>
      <c r="BJ1044">
        <v>87</v>
      </c>
      <c r="BK1044">
        <v>88</v>
      </c>
      <c r="BL1044" t="s">
        <v>8838</v>
      </c>
      <c r="BM1044" t="s">
        <v>8838</v>
      </c>
      <c r="BN1044" t="s">
        <v>8838</v>
      </c>
      <c r="BO1044" t="s">
        <v>8838</v>
      </c>
      <c r="BP1044" t="s">
        <v>8838</v>
      </c>
      <c r="BQ1044">
        <v>1</v>
      </c>
      <c r="BR1044">
        <v>5</v>
      </c>
      <c r="BS1044">
        <v>5</v>
      </c>
      <c r="BT1044" t="s">
        <v>8838</v>
      </c>
      <c r="BU1044" t="s">
        <v>8838</v>
      </c>
      <c r="BV1044" t="s">
        <v>8838</v>
      </c>
      <c r="BW1044" t="s">
        <v>8838</v>
      </c>
      <c r="BX1044" t="s">
        <v>8838</v>
      </c>
      <c r="BY1044" t="s">
        <v>8838</v>
      </c>
      <c r="BZ1044">
        <v>0.36</v>
      </c>
      <c r="CA1044">
        <v>0.36</v>
      </c>
      <c r="CB1044" t="s">
        <v>8838</v>
      </c>
      <c r="CC1044" t="s">
        <v>8838</v>
      </c>
      <c r="CD1044" t="s">
        <v>8838</v>
      </c>
      <c r="CE1044" t="s">
        <v>8838</v>
      </c>
      <c r="CF1044" t="s">
        <v>8838</v>
      </c>
      <c r="CG1044" t="s">
        <v>8838</v>
      </c>
      <c r="CH1044">
        <v>0.45</v>
      </c>
      <c r="CI1044">
        <v>0.41</v>
      </c>
      <c r="CJ1044" t="s">
        <v>8838</v>
      </c>
      <c r="CK1044" t="s">
        <v>8838</v>
      </c>
      <c r="CL1044" t="s">
        <v>8838</v>
      </c>
      <c r="CM1044" t="s">
        <v>8838</v>
      </c>
      <c r="CN1044" t="s">
        <v>8838</v>
      </c>
      <c r="CO1044">
        <v>-24</v>
      </c>
      <c r="CP1044">
        <v>5</v>
      </c>
      <c r="CQ1044">
        <v>8</v>
      </c>
      <c r="CR1044" t="s">
        <v>8838</v>
      </c>
      <c r="CS1044" t="s">
        <v>8838</v>
      </c>
      <c r="CT1044" t="s">
        <v>8838</v>
      </c>
      <c r="CU1044" t="s">
        <v>8838</v>
      </c>
      <c r="CV1044" t="s">
        <v>8838</v>
      </c>
      <c r="CW1044" t="s">
        <v>8838</v>
      </c>
      <c r="CX1044">
        <v>375.74</v>
      </c>
      <c r="CY1044">
        <v>268.83</v>
      </c>
      <c r="CZ1044" t="s">
        <v>8838</v>
      </c>
      <c r="DA1044" t="s">
        <v>8838</v>
      </c>
      <c r="DB1044" t="s">
        <v>8838</v>
      </c>
      <c r="DC1044" t="s">
        <v>8838</v>
      </c>
      <c r="DD1044" t="s">
        <v>8838</v>
      </c>
      <c r="DE1044" t="s">
        <v>8838</v>
      </c>
      <c r="DF1044">
        <v>1.0900000000000001</v>
      </c>
      <c r="DG1044">
        <v>1.1000000000000001</v>
      </c>
      <c r="DH1044" t="s">
        <v>8838</v>
      </c>
      <c r="DI1044" t="s">
        <v>8838</v>
      </c>
      <c r="DJ1044" t="s">
        <v>8838</v>
      </c>
      <c r="DK1044" s="5" t="e">
        <f>(CL1044*3+CK1044*2+CJ1044)/6</f>
        <v>#VALUE!</v>
      </c>
      <c r="DL1044" t="e">
        <f>BG1044+(BG1044*(CF1044-8.25)/8.25)</f>
        <v>#VALUE!</v>
      </c>
      <c r="DM1044" t="e">
        <f>BH1044+(BH1044*(CG1044-8.25)/8.25)</f>
        <v>#VALUE!</v>
      </c>
      <c r="DN1044">
        <f>BI1044+(BI1044*(CH1044-8.25)/8.25)</f>
        <v>0.38181818181818183</v>
      </c>
      <c r="DO1044">
        <f>BJ1044+(BJ1044*(CI1044-8.25)/8.25)</f>
        <v>4.3236363636363535</v>
      </c>
      <c r="DP1044" t="e">
        <f>BK1044+(BK1044*(CJ1044-8.25)/8.25)</f>
        <v>#VALUE!</v>
      </c>
      <c r="DQ1044" t="e">
        <f>BL1044+(BL1044*(CK1044-8.25)/8.25)</f>
        <v>#VALUE!</v>
      </c>
      <c r="DR1044" t="e">
        <f>BM1044+(BM1044*(CL1044-8.25)/8.25)</f>
        <v>#VALUE!</v>
      </c>
      <c r="DS1044" s="7" t="e">
        <f>DL1044*10^8/$H1044</f>
        <v>#VALUE!</v>
      </c>
      <c r="DT1044" s="7" t="e">
        <f>DM1044*10^8/$H1044</f>
        <v>#VALUE!</v>
      </c>
      <c r="DU1044" s="7">
        <f>DN1044*10^8/$H1044</f>
        <v>8.2111436950146626</v>
      </c>
      <c r="DV1044" s="7">
        <f>DO1044*10^8/$H1044</f>
        <v>92.981427174975352</v>
      </c>
      <c r="DW1044" s="7" t="e">
        <f>DP1044*10^8/$H1044</f>
        <v>#VALUE!</v>
      </c>
      <c r="DX1044" s="7" t="e">
        <f>DQ1044*10^8/$H1044</f>
        <v>#VALUE!</v>
      </c>
      <c r="DY1044" s="7" t="e">
        <f>DR1044*10^8/$H1044</f>
        <v>#VALUE!</v>
      </c>
      <c r="DZ1044" s="7" t="e">
        <f>DS1044*10^8/$H1044</f>
        <v>#VALUE!</v>
      </c>
      <c r="EA1044" s="7" t="e">
        <f>DY1044*0.8</f>
        <v>#VALUE!</v>
      </c>
      <c r="EB1044" s="9" t="e">
        <f>F1044-#REF!</f>
        <v>#REF!</v>
      </c>
      <c r="EC1044" s="3" t="e">
        <f>EB1044/#REF!*100</f>
        <v>#REF!</v>
      </c>
      <c r="ED1044" s="3" t="e">
        <f>DX1044-F1044</f>
        <v>#VALUE!</v>
      </c>
      <c r="EE1044" s="11" t="e">
        <f>ED1044/F1044</f>
        <v>#VALUE!</v>
      </c>
      <c r="EF1044" s="3" t="e">
        <f>F1044-#REF!</f>
        <v>#REF!</v>
      </c>
    </row>
    <row r="1045" spans="1:136" hidden="1" x14ac:dyDescent="0.3">
      <c r="A1045">
        <v>1043</v>
      </c>
      <c r="B1045" s="17" t="s">
        <v>9882</v>
      </c>
      <c r="C1045" s="16" t="str">
        <f>"https://finance.naver.com/item/frgn.nhn?code="&amp;B1045</f>
        <v>https://finance.naver.com/item/frgn.nhn?code=100790</v>
      </c>
      <c r="D1045" t="s">
        <v>5824</v>
      </c>
      <c r="E1045" t="s">
        <v>5825</v>
      </c>
      <c r="F1045" s="18">
        <f>VALUE(LEFT(E1045,FIND("/",E1045)-1))</f>
        <v>8500</v>
      </c>
      <c r="G1045" s="6" t="s">
        <v>5826</v>
      </c>
      <c r="H1045" s="6">
        <f>VALUE(LEFT(G1045,FIND("/",G1045)-1)) + VALUE(MID(G1045,FIND("/",G1045)+1,LEN(G1045)))</f>
        <v>46195823</v>
      </c>
      <c r="I1045" s="1">
        <v>204375</v>
      </c>
      <c r="J1045" s="1">
        <f>F1045*H1045/(10^8)</f>
        <v>3926.6449550000002</v>
      </c>
      <c r="K1045">
        <v>120</v>
      </c>
      <c r="L1045">
        <v>163</v>
      </c>
      <c r="M1045" s="1">
        <v>1023</v>
      </c>
      <c r="N1045">
        <v>921</v>
      </c>
      <c r="O1045" s="1">
        <v>1281</v>
      </c>
      <c r="P1045" t="s">
        <v>8838</v>
      </c>
      <c r="Q1045" t="s">
        <v>8838</v>
      </c>
      <c r="R1045" t="s">
        <v>8838</v>
      </c>
      <c r="S1045">
        <v>31</v>
      </c>
      <c r="T1045">
        <v>83</v>
      </c>
      <c r="U1045">
        <v>218</v>
      </c>
      <c r="V1045">
        <v>163</v>
      </c>
      <c r="W1045">
        <v>389</v>
      </c>
      <c r="X1045" t="s">
        <v>8838</v>
      </c>
      <c r="Y1045" t="s">
        <v>8838</v>
      </c>
      <c r="Z1045" t="s">
        <v>8838</v>
      </c>
      <c r="AA1045">
        <v>23</v>
      </c>
      <c r="AB1045">
        <v>76</v>
      </c>
      <c r="AC1045">
        <v>186</v>
      </c>
      <c r="AD1045">
        <v>139</v>
      </c>
      <c r="AE1045">
        <v>320</v>
      </c>
      <c r="AF1045" t="s">
        <v>8838</v>
      </c>
      <c r="AG1045" t="s">
        <v>8838</v>
      </c>
      <c r="AH1045" t="s">
        <v>8838</v>
      </c>
      <c r="AI1045">
        <v>899</v>
      </c>
      <c r="AJ1045">
        <v>978</v>
      </c>
      <c r="AK1045" s="1">
        <v>3259</v>
      </c>
      <c r="AL1045" s="1">
        <v>4188</v>
      </c>
      <c r="AM1045" s="1">
        <v>5198</v>
      </c>
      <c r="AN1045" t="s">
        <v>8838</v>
      </c>
      <c r="AO1045" t="s">
        <v>8838</v>
      </c>
      <c r="AP1045" t="s">
        <v>8838</v>
      </c>
      <c r="AQ1045">
        <v>46</v>
      </c>
      <c r="AR1045">
        <v>52</v>
      </c>
      <c r="AS1045" s="1">
        <v>2072</v>
      </c>
      <c r="AT1045" s="1">
        <v>2651</v>
      </c>
      <c r="AU1045" s="1">
        <v>3393</v>
      </c>
      <c r="AV1045" t="s">
        <v>8838</v>
      </c>
      <c r="AW1045" t="s">
        <v>8838</v>
      </c>
      <c r="AX1045" t="s">
        <v>8838</v>
      </c>
      <c r="AY1045">
        <v>853</v>
      </c>
      <c r="AZ1045">
        <v>927</v>
      </c>
      <c r="BA1045" s="1">
        <v>1186</v>
      </c>
      <c r="BB1045" s="1">
        <v>1537</v>
      </c>
      <c r="BC1045" s="1">
        <v>1806</v>
      </c>
      <c r="BD1045" t="s">
        <v>8838</v>
      </c>
      <c r="BE1045" t="s">
        <v>8838</v>
      </c>
      <c r="BF1045" t="s">
        <v>8838</v>
      </c>
      <c r="BG1045">
        <v>853</v>
      </c>
      <c r="BH1045">
        <v>927</v>
      </c>
      <c r="BI1045" s="1">
        <v>1186</v>
      </c>
      <c r="BJ1045" s="1">
        <v>1537</v>
      </c>
      <c r="BK1045" s="1">
        <v>1806</v>
      </c>
      <c r="BL1045" t="s">
        <v>8838</v>
      </c>
      <c r="BM1045" t="s">
        <v>8838</v>
      </c>
      <c r="BN1045" t="s">
        <v>8838</v>
      </c>
      <c r="BO1045">
        <v>249</v>
      </c>
      <c r="BP1045">
        <v>249</v>
      </c>
      <c r="BQ1045">
        <v>265</v>
      </c>
      <c r="BR1045">
        <v>312</v>
      </c>
      <c r="BS1045">
        <v>465</v>
      </c>
      <c r="BT1045" t="s">
        <v>8838</v>
      </c>
      <c r="BU1045" t="s">
        <v>8838</v>
      </c>
      <c r="BV1045" t="s">
        <v>8838</v>
      </c>
      <c r="BW1045">
        <v>2.62</v>
      </c>
      <c r="BX1045" t="s">
        <v>0</v>
      </c>
      <c r="BY1045">
        <v>8.77</v>
      </c>
      <c r="BZ1045">
        <v>3.72</v>
      </c>
      <c r="CA1045">
        <v>6.81</v>
      </c>
      <c r="CB1045" t="s">
        <v>8838</v>
      </c>
      <c r="CC1045" t="s">
        <v>8838</v>
      </c>
      <c r="CD1045" t="s">
        <v>8838</v>
      </c>
      <c r="CE1045">
        <v>2.83</v>
      </c>
      <c r="CF1045" t="s">
        <v>0</v>
      </c>
      <c r="CG1045">
        <v>17.59</v>
      </c>
      <c r="CH1045">
        <v>10.18</v>
      </c>
      <c r="CI1045">
        <v>19.13</v>
      </c>
      <c r="CJ1045" t="s">
        <v>8838</v>
      </c>
      <c r="CK1045" t="s">
        <v>8838</v>
      </c>
      <c r="CL1045" t="s">
        <v>8838</v>
      </c>
      <c r="CM1045">
        <v>63</v>
      </c>
      <c r="CN1045">
        <v>207</v>
      </c>
      <c r="CO1045">
        <v>486</v>
      </c>
      <c r="CP1045">
        <v>310</v>
      </c>
      <c r="CQ1045">
        <v>695</v>
      </c>
      <c r="CR1045" t="s">
        <v>8838</v>
      </c>
      <c r="CS1045" t="s">
        <v>8838</v>
      </c>
      <c r="CT1045" t="s">
        <v>8838</v>
      </c>
      <c r="CU1045" t="s">
        <v>8838</v>
      </c>
      <c r="CV1045" t="s">
        <v>8838</v>
      </c>
      <c r="CW1045" t="s">
        <v>8838</v>
      </c>
      <c r="CX1045">
        <v>10.42</v>
      </c>
      <c r="CY1045">
        <v>7.84</v>
      </c>
      <c r="CZ1045" t="s">
        <v>8838</v>
      </c>
      <c r="DA1045" t="s">
        <v>8838</v>
      </c>
      <c r="DB1045" t="s">
        <v>8838</v>
      </c>
      <c r="DC1045" t="s">
        <v>8838</v>
      </c>
      <c r="DD1045" t="s">
        <v>8838</v>
      </c>
      <c r="DE1045" t="s">
        <v>8838</v>
      </c>
      <c r="DF1045">
        <v>0.97</v>
      </c>
      <c r="DG1045">
        <v>1.39</v>
      </c>
      <c r="DH1045" t="s">
        <v>8838</v>
      </c>
      <c r="DI1045" t="s">
        <v>8838</v>
      </c>
      <c r="DJ1045" t="s">
        <v>8838</v>
      </c>
      <c r="DK1045" s="5" t="e">
        <f>(CL1045*3+CK1045*2+CJ1045)/6</f>
        <v>#VALUE!</v>
      </c>
      <c r="DL1045" t="e">
        <f>BG1045+(BG1045*(CF1045-8.25)/8.25)</f>
        <v>#VALUE!</v>
      </c>
      <c r="DM1045">
        <f>BH1045+(BH1045*(CG1045-8.25)/8.25)</f>
        <v>1976.4763636363637</v>
      </c>
      <c r="DN1045">
        <f>BI1045+(BI1045*(CH1045-8.25)/8.25)</f>
        <v>1463.4521212121213</v>
      </c>
      <c r="DO1045">
        <f>BJ1045+(BJ1045*(CI1045-8.25)/8.25)</f>
        <v>3563.9769696969697</v>
      </c>
      <c r="DP1045" t="e">
        <f>BK1045+(BK1045*(CJ1045-8.25)/8.25)</f>
        <v>#VALUE!</v>
      </c>
      <c r="DQ1045" t="e">
        <f>BL1045+(BL1045*(CK1045-8.25)/8.25)</f>
        <v>#VALUE!</v>
      </c>
      <c r="DR1045" t="e">
        <f>BM1045+(BM1045*(CL1045-8.25)/8.25)</f>
        <v>#VALUE!</v>
      </c>
      <c r="DS1045" s="7" t="e">
        <f>DL1045*10^8/$H1045</f>
        <v>#VALUE!</v>
      </c>
      <c r="DT1045" s="7">
        <f>DM1045*10^8/$H1045</f>
        <v>4278.4741894009849</v>
      </c>
      <c r="DU1045" s="7">
        <f>DN1045*10^8/$H1045</f>
        <v>3167.9317006910369</v>
      </c>
      <c r="DV1045" s="7">
        <f>DO1045*10^8/$H1045</f>
        <v>7714.9333819574331</v>
      </c>
      <c r="DW1045" s="7" t="e">
        <f>DP1045*10^8/$H1045</f>
        <v>#VALUE!</v>
      </c>
      <c r="DX1045" s="7" t="e">
        <f>DQ1045*10^8/$H1045</f>
        <v>#VALUE!</v>
      </c>
      <c r="DY1045" s="7" t="e">
        <f>DR1045*10^8/$H1045</f>
        <v>#VALUE!</v>
      </c>
      <c r="DZ1045" s="7" t="e">
        <f>DS1045*10^8/$H1045</f>
        <v>#VALUE!</v>
      </c>
      <c r="EA1045" s="7" t="e">
        <f>DY1045*0.8</f>
        <v>#VALUE!</v>
      </c>
      <c r="EB1045" s="9" t="e">
        <f>F1045-#REF!</f>
        <v>#REF!</v>
      </c>
      <c r="EC1045" s="3" t="e">
        <f>EB1045/#REF!*100</f>
        <v>#REF!</v>
      </c>
      <c r="ED1045" s="3" t="e">
        <f>DX1045-F1045</f>
        <v>#VALUE!</v>
      </c>
      <c r="EE1045" s="11" t="e">
        <f>ED1045/F1045</f>
        <v>#VALUE!</v>
      </c>
      <c r="EF1045" s="3" t="e">
        <f>F1045-#REF!</f>
        <v>#REF!</v>
      </c>
    </row>
    <row r="1046" spans="1:136" hidden="1" x14ac:dyDescent="0.3">
      <c r="A1046">
        <v>1044</v>
      </c>
      <c r="B1046" s="17" t="s">
        <v>9883</v>
      </c>
      <c r="C1046" s="16" t="str">
        <f>"https://finance.naver.com/item/frgn.nhn?code="&amp;B1046</f>
        <v>https://finance.naver.com/item/frgn.nhn?code=247540</v>
      </c>
      <c r="D1046" t="s">
        <v>5827</v>
      </c>
      <c r="E1046" t="s">
        <v>5828</v>
      </c>
      <c r="F1046" s="18">
        <f>VALUE(LEFT(E1046,FIND("/",E1046)-1))</f>
        <v>313100</v>
      </c>
      <c r="G1046" s="6" t="s">
        <v>5829</v>
      </c>
      <c r="H1046" s="6">
        <f>VALUE(LEFT(G1046,FIND("/",G1046)-1)) + VALUE(MID(G1046,FIND("/",G1046)+1,LEN(G1046)))</f>
        <v>21919466</v>
      </c>
      <c r="I1046" s="1">
        <v>80474</v>
      </c>
      <c r="J1046" s="1">
        <f>F1046*H1046/(10^8)</f>
        <v>68629.848045999999</v>
      </c>
      <c r="K1046">
        <v>998</v>
      </c>
      <c r="L1046" s="1">
        <v>2899</v>
      </c>
      <c r="M1046" s="1">
        <v>5892</v>
      </c>
      <c r="N1046" s="1">
        <v>6161</v>
      </c>
      <c r="O1046" s="1">
        <v>8547</v>
      </c>
      <c r="P1046" s="1">
        <v>13759</v>
      </c>
      <c r="Q1046" s="1">
        <v>22089</v>
      </c>
      <c r="R1046" s="1">
        <v>33635</v>
      </c>
      <c r="S1046">
        <v>94</v>
      </c>
      <c r="T1046">
        <v>223</v>
      </c>
      <c r="U1046">
        <v>503</v>
      </c>
      <c r="V1046">
        <v>371</v>
      </c>
      <c r="W1046">
        <v>548</v>
      </c>
      <c r="X1046" s="1">
        <v>1157</v>
      </c>
      <c r="Y1046" s="1">
        <v>1910</v>
      </c>
      <c r="Z1046" s="1">
        <v>3039</v>
      </c>
      <c r="AA1046">
        <v>69</v>
      </c>
      <c r="AB1046">
        <v>152</v>
      </c>
      <c r="AC1046">
        <v>369</v>
      </c>
      <c r="AD1046">
        <v>345</v>
      </c>
      <c r="AE1046">
        <v>467</v>
      </c>
      <c r="AF1046">
        <v>898</v>
      </c>
      <c r="AG1046" s="1">
        <v>1502</v>
      </c>
      <c r="AH1046" s="1">
        <v>2355</v>
      </c>
      <c r="AI1046" s="1">
        <v>2292</v>
      </c>
      <c r="AJ1046" s="1">
        <v>2963</v>
      </c>
      <c r="AK1046" s="1">
        <v>4645</v>
      </c>
      <c r="AL1046" s="1">
        <v>6504</v>
      </c>
      <c r="AM1046" s="1">
        <v>7990</v>
      </c>
      <c r="AN1046" s="1">
        <v>11365</v>
      </c>
      <c r="AO1046" s="1">
        <v>14640</v>
      </c>
      <c r="AP1046" s="1">
        <v>19490</v>
      </c>
      <c r="AQ1046" s="1">
        <v>1299</v>
      </c>
      <c r="AR1046" s="1">
        <v>1811</v>
      </c>
      <c r="AS1046" s="1">
        <v>3039</v>
      </c>
      <c r="AT1046" s="1">
        <v>2801</v>
      </c>
      <c r="AU1046" s="1">
        <v>3317</v>
      </c>
      <c r="AV1046" s="1">
        <v>4876</v>
      </c>
      <c r="AW1046" s="1">
        <v>6734</v>
      </c>
      <c r="AX1046" s="1">
        <v>9239</v>
      </c>
      <c r="AY1046">
        <v>994</v>
      </c>
      <c r="AZ1046" s="1">
        <v>1152</v>
      </c>
      <c r="BA1046" s="1">
        <v>1605</v>
      </c>
      <c r="BB1046" s="1">
        <v>3702</v>
      </c>
      <c r="BC1046" s="1">
        <v>4673</v>
      </c>
      <c r="BD1046" s="1">
        <v>6489</v>
      </c>
      <c r="BE1046" s="1">
        <v>7906</v>
      </c>
      <c r="BF1046" s="1">
        <v>10251</v>
      </c>
      <c r="BG1046">
        <v>994</v>
      </c>
      <c r="BH1046" s="1">
        <v>1152</v>
      </c>
      <c r="BI1046" s="1">
        <v>1605</v>
      </c>
      <c r="BJ1046" s="1">
        <v>3702</v>
      </c>
      <c r="BK1046" s="1">
        <v>4436</v>
      </c>
      <c r="BL1046" s="1">
        <v>6270</v>
      </c>
      <c r="BM1046" s="1">
        <v>7604</v>
      </c>
      <c r="BN1046" s="1">
        <v>9717</v>
      </c>
      <c r="BO1046">
        <v>78</v>
      </c>
      <c r="BP1046">
        <v>78</v>
      </c>
      <c r="BQ1046">
        <v>81</v>
      </c>
      <c r="BR1046">
        <v>103</v>
      </c>
      <c r="BS1046">
        <v>105</v>
      </c>
      <c r="BT1046">
        <v>107</v>
      </c>
      <c r="BU1046">
        <v>107</v>
      </c>
      <c r="BV1046">
        <v>107</v>
      </c>
      <c r="BW1046" t="s">
        <v>8838</v>
      </c>
      <c r="BX1046">
        <v>5.77</v>
      </c>
      <c r="BY1046">
        <v>9.69</v>
      </c>
      <c r="BZ1046">
        <v>6.19</v>
      </c>
      <c r="CA1046">
        <v>6.44</v>
      </c>
      <c r="CB1046">
        <v>9.2799999999999994</v>
      </c>
      <c r="CC1046">
        <v>11.55</v>
      </c>
      <c r="CD1046">
        <v>13.8</v>
      </c>
      <c r="CE1046" t="s">
        <v>8838</v>
      </c>
      <c r="CF1046">
        <v>14.13</v>
      </c>
      <c r="CG1046">
        <v>26.73</v>
      </c>
      <c r="CH1046">
        <v>12.99</v>
      </c>
      <c r="CI1046">
        <v>11.53</v>
      </c>
      <c r="CJ1046">
        <v>16.87</v>
      </c>
      <c r="CK1046">
        <v>20.56</v>
      </c>
      <c r="CL1046">
        <v>24.24</v>
      </c>
      <c r="CM1046">
        <v>486</v>
      </c>
      <c r="CN1046">
        <v>978</v>
      </c>
      <c r="CO1046" s="1">
        <v>2345</v>
      </c>
      <c r="CP1046" s="1">
        <v>1744</v>
      </c>
      <c r="CQ1046" s="1">
        <v>2247</v>
      </c>
      <c r="CR1046" s="1">
        <v>4169</v>
      </c>
      <c r="CS1046" s="1">
        <v>6505</v>
      </c>
      <c r="CT1046" s="1">
        <v>9577</v>
      </c>
      <c r="CU1046" t="s">
        <v>8838</v>
      </c>
      <c r="CV1046" t="s">
        <v>8838</v>
      </c>
      <c r="CW1046" t="s">
        <v>8838</v>
      </c>
      <c r="CX1046">
        <v>30.39</v>
      </c>
      <c r="CY1046">
        <v>75.69</v>
      </c>
      <c r="CZ1046">
        <v>75.11</v>
      </c>
      <c r="DA1046">
        <v>48.13</v>
      </c>
      <c r="DB1046">
        <v>32.69</v>
      </c>
      <c r="DC1046" t="s">
        <v>8838</v>
      </c>
      <c r="DD1046" t="s">
        <v>8838</v>
      </c>
      <c r="DE1046" t="s">
        <v>8838</v>
      </c>
      <c r="DF1046">
        <v>2.9</v>
      </c>
      <c r="DG1046">
        <v>7.98</v>
      </c>
      <c r="DH1046">
        <v>10.86</v>
      </c>
      <c r="DI1046">
        <v>8.9700000000000006</v>
      </c>
      <c r="DJ1046">
        <v>7.03</v>
      </c>
      <c r="DK1046" s="5">
        <f>(CL1046*3+CK1046*2+CJ1046)/6</f>
        <v>21.785</v>
      </c>
      <c r="DL1046">
        <f>BG1046+(BG1046*(CF1046-8.25)/8.25)</f>
        <v>1702.4509090909091</v>
      </c>
      <c r="DM1046">
        <f>BH1046+(BH1046*(CG1046-8.25)/8.25)</f>
        <v>3732.48</v>
      </c>
      <c r="DN1046">
        <f>BI1046+(BI1046*(CH1046-8.25)/8.25)</f>
        <v>2527.1454545454544</v>
      </c>
      <c r="DO1046">
        <f>BJ1046+(BJ1046*(CI1046-8.25)/8.25)</f>
        <v>5173.8254545454547</v>
      </c>
      <c r="DP1046">
        <f>BK1046+(BK1046*(CJ1046-8.25)/8.25)</f>
        <v>9070.9478787878797</v>
      </c>
      <c r="DQ1046">
        <f>BL1046+(BL1046*(CK1046-8.25)/8.25)</f>
        <v>15625.6</v>
      </c>
      <c r="DR1046">
        <f>BM1046+(BM1046*(CL1046-8.25)/8.25)</f>
        <v>22341.934545454544</v>
      </c>
      <c r="DS1046" s="7">
        <f>DL1046*10^8/$H1046</f>
        <v>7766.8448177109294</v>
      </c>
      <c r="DT1046" s="7">
        <f>DM1046*10^8/$H1046</f>
        <v>17028.152054434173</v>
      </c>
      <c r="DU1046" s="7">
        <f>DN1046*10^8/$H1046</f>
        <v>11529.229108708461</v>
      </c>
      <c r="DV1046" s="7">
        <f>DO1046*10^8/$H1046</f>
        <v>23603.793333950081</v>
      </c>
      <c r="DW1046" s="7">
        <f>DP1046*10^8/$H1046</f>
        <v>41383.069636768887</v>
      </c>
      <c r="DX1046" s="7">
        <f>DQ1046*10^8/$H1046</f>
        <v>71286.408163410553</v>
      </c>
      <c r="DY1046" s="7">
        <f>DR1046*10^8/$H1046</f>
        <v>101927.36695982715</v>
      </c>
      <c r="DZ1046" s="7">
        <f>DS1046*10^8/$H1046</f>
        <v>35433.549420003794</v>
      </c>
      <c r="EA1046" s="7">
        <f>DY1046*0.8</f>
        <v>81541.893567861727</v>
      </c>
      <c r="EB1046" s="9" t="e">
        <f>F1046-#REF!</f>
        <v>#REF!</v>
      </c>
      <c r="EC1046" s="3" t="e">
        <f>EB1046/#REF!*100</f>
        <v>#REF!</v>
      </c>
      <c r="ED1046" s="3">
        <f>DX1046-F1046</f>
        <v>-241813.59183658945</v>
      </c>
      <c r="EE1046" s="11">
        <f>ED1046/F1046</f>
        <v>-0.7723206382516431</v>
      </c>
      <c r="EF1046" s="3" t="e">
        <f>F1046-#REF!</f>
        <v>#REF!</v>
      </c>
    </row>
    <row r="1047" spans="1:136" hidden="1" x14ac:dyDescent="0.3">
      <c r="A1047">
        <v>1045</v>
      </c>
      <c r="B1047" s="17" t="s">
        <v>9884</v>
      </c>
      <c r="C1047" s="16" t="str">
        <f>"https://finance.naver.com/item/frgn.nhn?code="&amp;B1047</f>
        <v>https://finance.naver.com/item/frgn.nhn?code=299660</v>
      </c>
      <c r="D1047" t="s">
        <v>5830</v>
      </c>
      <c r="E1047" t="s">
        <v>5831</v>
      </c>
      <c r="F1047" s="18">
        <f>VALUE(LEFT(E1047,FIND("/",E1047)-1))</f>
        <v>104600</v>
      </c>
      <c r="G1047" s="6" t="s">
        <v>5832</v>
      </c>
      <c r="H1047" s="6">
        <f>VALUE(LEFT(G1047,FIND("/",G1047)-1)) + VALUE(MID(G1047,FIND("/",G1047)+1,LEN(G1047)))</f>
        <v>9708692</v>
      </c>
      <c r="I1047">
        <v>0</v>
      </c>
      <c r="J1047" s="1">
        <f>F1047*H1047/(10^8)</f>
        <v>10155.291832000001</v>
      </c>
      <c r="K1047">
        <v>0</v>
      </c>
      <c r="L1047">
        <v>0</v>
      </c>
      <c r="M1047">
        <v>0</v>
      </c>
      <c r="N1047">
        <v>0</v>
      </c>
      <c r="O1047">
        <v>0</v>
      </c>
      <c r="P1047" t="s">
        <v>8838</v>
      </c>
      <c r="Q1047" t="s">
        <v>8838</v>
      </c>
      <c r="R1047" t="s">
        <v>8838</v>
      </c>
      <c r="S1047">
        <v>-11</v>
      </c>
      <c r="T1047">
        <v>-15</v>
      </c>
      <c r="U1047">
        <v>-24</v>
      </c>
      <c r="V1047">
        <v>-35</v>
      </c>
      <c r="W1047">
        <v>-53</v>
      </c>
      <c r="X1047" t="s">
        <v>8838</v>
      </c>
      <c r="Y1047" t="s">
        <v>8838</v>
      </c>
      <c r="Z1047" t="s">
        <v>8838</v>
      </c>
      <c r="AA1047">
        <v>-18</v>
      </c>
      <c r="AB1047">
        <v>-54</v>
      </c>
      <c r="AC1047">
        <v>-113</v>
      </c>
      <c r="AD1047">
        <v>-25</v>
      </c>
      <c r="AE1047">
        <v>-41</v>
      </c>
      <c r="AF1047" t="s">
        <v>8838</v>
      </c>
      <c r="AG1047" t="s">
        <v>8838</v>
      </c>
      <c r="AH1047" t="s">
        <v>8838</v>
      </c>
      <c r="AI1047">
        <v>38</v>
      </c>
      <c r="AJ1047">
        <v>50</v>
      </c>
      <c r="AK1047">
        <v>142</v>
      </c>
      <c r="AL1047">
        <v>525</v>
      </c>
      <c r="AM1047">
        <v>494</v>
      </c>
      <c r="AN1047" t="s">
        <v>8838</v>
      </c>
      <c r="AO1047" t="s">
        <v>8838</v>
      </c>
      <c r="AP1047" t="s">
        <v>8838</v>
      </c>
      <c r="AQ1047">
        <v>40</v>
      </c>
      <c r="AR1047">
        <v>105</v>
      </c>
      <c r="AS1047">
        <v>7</v>
      </c>
      <c r="AT1047">
        <v>12</v>
      </c>
      <c r="AU1047">
        <v>21</v>
      </c>
      <c r="AV1047" t="s">
        <v>8838</v>
      </c>
      <c r="AW1047" t="s">
        <v>8838</v>
      </c>
      <c r="AX1047" t="s">
        <v>8838</v>
      </c>
      <c r="AY1047">
        <v>-2</v>
      </c>
      <c r="AZ1047">
        <v>-55</v>
      </c>
      <c r="BA1047">
        <v>135</v>
      </c>
      <c r="BB1047">
        <v>513</v>
      </c>
      <c r="BC1047">
        <v>473</v>
      </c>
      <c r="BD1047" t="s">
        <v>8838</v>
      </c>
      <c r="BE1047" t="s">
        <v>8838</v>
      </c>
      <c r="BF1047" t="s">
        <v>8838</v>
      </c>
      <c r="BG1047">
        <v>-2</v>
      </c>
      <c r="BH1047">
        <v>-55</v>
      </c>
      <c r="BI1047">
        <v>135</v>
      </c>
      <c r="BJ1047">
        <v>513</v>
      </c>
      <c r="BK1047">
        <v>473</v>
      </c>
      <c r="BL1047" t="s">
        <v>8838</v>
      </c>
      <c r="BM1047" t="s">
        <v>8838</v>
      </c>
      <c r="BN1047" t="s">
        <v>8838</v>
      </c>
      <c r="BO1047">
        <v>6</v>
      </c>
      <c r="BP1047">
        <v>28</v>
      </c>
      <c r="BQ1047">
        <v>41</v>
      </c>
      <c r="BR1047">
        <v>48</v>
      </c>
      <c r="BS1047">
        <v>48</v>
      </c>
      <c r="BT1047" t="s">
        <v>8838</v>
      </c>
      <c r="BU1047" t="s">
        <v>8838</v>
      </c>
      <c r="BV1047" t="s">
        <v>8838</v>
      </c>
      <c r="BW1047" t="s">
        <v>8838</v>
      </c>
      <c r="BX1047">
        <v>-123.32</v>
      </c>
      <c r="BY1047">
        <v>-117.69</v>
      </c>
      <c r="BZ1047">
        <v>-7.47</v>
      </c>
      <c r="CA1047">
        <v>-8.1</v>
      </c>
      <c r="CB1047" t="s">
        <v>8838</v>
      </c>
      <c r="CC1047" t="s">
        <v>8838</v>
      </c>
      <c r="CD1047" t="s">
        <v>8838</v>
      </c>
      <c r="CE1047" t="s">
        <v>8838</v>
      </c>
      <c r="CF1047" t="s">
        <v>1</v>
      </c>
      <c r="CG1047">
        <v>-283.29000000000002</v>
      </c>
      <c r="CH1047">
        <v>-7.69</v>
      </c>
      <c r="CI1047">
        <v>-8.3699999999999992</v>
      </c>
      <c r="CJ1047" t="s">
        <v>8838</v>
      </c>
      <c r="CK1047" t="s">
        <v>8838</v>
      </c>
      <c r="CL1047" t="s">
        <v>8838</v>
      </c>
      <c r="CM1047">
        <v>-278</v>
      </c>
      <c r="CN1047">
        <v>-758</v>
      </c>
      <c r="CO1047" s="1">
        <v>-1424</v>
      </c>
      <c r="CP1047">
        <v>-266</v>
      </c>
      <c r="CQ1047">
        <v>-428</v>
      </c>
      <c r="CR1047" t="s">
        <v>8838</v>
      </c>
      <c r="CS1047" t="s">
        <v>8838</v>
      </c>
      <c r="CT1047" t="s">
        <v>8838</v>
      </c>
      <c r="CU1047" t="s">
        <v>8838</v>
      </c>
      <c r="CV1047" t="s">
        <v>8838</v>
      </c>
      <c r="CW1047" t="s">
        <v>8838</v>
      </c>
      <c r="CX1047" t="s">
        <v>2</v>
      </c>
      <c r="CY1047" t="s">
        <v>2</v>
      </c>
      <c r="CZ1047" t="s">
        <v>8838</v>
      </c>
      <c r="DA1047" t="s">
        <v>8838</v>
      </c>
      <c r="DB1047" t="s">
        <v>8838</v>
      </c>
      <c r="DC1047" t="s">
        <v>8838</v>
      </c>
      <c r="DD1047" t="s">
        <v>8838</v>
      </c>
      <c r="DE1047" t="s">
        <v>8838</v>
      </c>
      <c r="DF1047">
        <v>5.12</v>
      </c>
      <c r="DG1047">
        <v>8.35</v>
      </c>
      <c r="DH1047" t="s">
        <v>8838</v>
      </c>
      <c r="DI1047" t="s">
        <v>8838</v>
      </c>
      <c r="DJ1047" t="s">
        <v>8838</v>
      </c>
      <c r="DK1047" s="5" t="e">
        <f>(CL1047*3+CK1047*2+CJ1047)/6</f>
        <v>#VALUE!</v>
      </c>
      <c r="DL1047" t="e">
        <f>BG1047+(BG1047*(CF1047-8.25)/8.25)</f>
        <v>#VALUE!</v>
      </c>
      <c r="DM1047">
        <f>BH1047+(BH1047*(CG1047-8.25)/8.25)</f>
        <v>1888.6000000000001</v>
      </c>
      <c r="DN1047">
        <f>BI1047+(BI1047*(CH1047-8.25)/8.25)</f>
        <v>-125.83636363636367</v>
      </c>
      <c r="DO1047">
        <f>BJ1047+(BJ1047*(CI1047-8.25)/8.25)</f>
        <v>-520.46181818181822</v>
      </c>
      <c r="DP1047" t="e">
        <f>BK1047+(BK1047*(CJ1047-8.25)/8.25)</f>
        <v>#VALUE!</v>
      </c>
      <c r="DQ1047" t="e">
        <f>BL1047+(BL1047*(CK1047-8.25)/8.25)</f>
        <v>#VALUE!</v>
      </c>
      <c r="DR1047" t="e">
        <f>BM1047+(BM1047*(CL1047-8.25)/8.25)</f>
        <v>#VALUE!</v>
      </c>
      <c r="DS1047" s="7" t="e">
        <f>DL1047*10^8/$H1047</f>
        <v>#VALUE!</v>
      </c>
      <c r="DT1047" s="7">
        <f>DM1047*10^8/$H1047</f>
        <v>19452.67189442203</v>
      </c>
      <c r="DU1047" s="7">
        <f>DN1047*10^8/$H1047</f>
        <v>-1296.1206683285832</v>
      </c>
      <c r="DV1047" s="7">
        <f>DO1047*10^8/$H1047</f>
        <v>-5360.7820516071397</v>
      </c>
      <c r="DW1047" s="7" t="e">
        <f>DP1047*10^8/$H1047</f>
        <v>#VALUE!</v>
      </c>
      <c r="DX1047" s="7" t="e">
        <f>DQ1047*10^8/$H1047</f>
        <v>#VALUE!</v>
      </c>
      <c r="DY1047" s="7" t="e">
        <f>DR1047*10^8/$H1047</f>
        <v>#VALUE!</v>
      </c>
      <c r="DZ1047" s="7" t="e">
        <f>DS1047*10^8/$H1047</f>
        <v>#VALUE!</v>
      </c>
      <c r="EA1047" s="7" t="e">
        <f>DY1047*0.8</f>
        <v>#VALUE!</v>
      </c>
      <c r="EB1047" s="9" t="e">
        <f>F1047-#REF!</f>
        <v>#REF!</v>
      </c>
      <c r="EC1047" s="3" t="e">
        <f>EB1047/#REF!*100</f>
        <v>#REF!</v>
      </c>
      <c r="ED1047" s="3" t="e">
        <f>DX1047-F1047</f>
        <v>#VALUE!</v>
      </c>
      <c r="EE1047" s="11" t="e">
        <f>ED1047/F1047</f>
        <v>#VALUE!</v>
      </c>
      <c r="EF1047" s="3" t="e">
        <f>F1047-#REF!</f>
        <v>#REF!</v>
      </c>
    </row>
    <row r="1048" spans="1:136" hidden="1" x14ac:dyDescent="0.3">
      <c r="A1048">
        <v>1046</v>
      </c>
      <c r="B1048" s="17" t="s">
        <v>9885</v>
      </c>
      <c r="C1048" s="16" t="str">
        <f>"https://finance.naver.com/item/frgn.nhn?code="&amp;B1048</f>
        <v>https://finance.naver.com/item/frgn.nhn?code=278280</v>
      </c>
      <c r="D1048" t="s">
        <v>5833</v>
      </c>
      <c r="E1048" t="s">
        <v>5834</v>
      </c>
      <c r="F1048" s="18">
        <f>VALUE(LEFT(E1048,FIND("/",E1048)-1))</f>
        <v>238600</v>
      </c>
      <c r="G1048" s="6" t="s">
        <v>4065</v>
      </c>
      <c r="H1048" s="6">
        <f>VALUE(LEFT(G1048,FIND("/",G1048)-1)) + VALUE(MID(G1048,FIND("/",G1048)+1,LEN(G1048)))</f>
        <v>10000000</v>
      </c>
      <c r="I1048">
        <v>0</v>
      </c>
      <c r="J1048" s="1">
        <f>F1048*H1048/(10^8)</f>
        <v>23860</v>
      </c>
      <c r="K1048">
        <v>720</v>
      </c>
      <c r="L1048">
        <v>875</v>
      </c>
      <c r="M1048" s="1">
        <v>1201</v>
      </c>
      <c r="N1048" s="1">
        <v>1353</v>
      </c>
      <c r="O1048" s="1">
        <v>1555</v>
      </c>
      <c r="P1048" s="1">
        <v>2485</v>
      </c>
      <c r="Q1048" s="1">
        <v>3658</v>
      </c>
      <c r="R1048" s="1">
        <v>5202</v>
      </c>
      <c r="S1048">
        <v>149</v>
      </c>
      <c r="T1048">
        <v>180</v>
      </c>
      <c r="U1048">
        <v>270</v>
      </c>
      <c r="V1048">
        <v>272</v>
      </c>
      <c r="W1048">
        <v>301</v>
      </c>
      <c r="X1048">
        <v>488</v>
      </c>
      <c r="Y1048">
        <v>738</v>
      </c>
      <c r="Z1048" s="1">
        <v>1074</v>
      </c>
      <c r="AA1048">
        <v>126</v>
      </c>
      <c r="AB1048">
        <v>148</v>
      </c>
      <c r="AC1048">
        <v>226</v>
      </c>
      <c r="AD1048">
        <v>231</v>
      </c>
      <c r="AE1048">
        <v>274</v>
      </c>
      <c r="AF1048">
        <v>422</v>
      </c>
      <c r="AG1048">
        <v>604</v>
      </c>
      <c r="AH1048">
        <v>876</v>
      </c>
      <c r="AI1048">
        <v>825</v>
      </c>
      <c r="AJ1048" s="1">
        <v>1017</v>
      </c>
      <c r="AK1048" s="1">
        <v>1347</v>
      </c>
      <c r="AL1048" s="1">
        <v>2352</v>
      </c>
      <c r="AM1048" s="1">
        <v>2607</v>
      </c>
      <c r="AN1048" s="1">
        <v>3259</v>
      </c>
      <c r="AO1048" s="1">
        <v>4150</v>
      </c>
      <c r="AP1048" s="1">
        <v>5334</v>
      </c>
      <c r="AQ1048">
        <v>206</v>
      </c>
      <c r="AR1048">
        <v>248</v>
      </c>
      <c r="AS1048">
        <v>271</v>
      </c>
      <c r="AT1048">
        <v>246</v>
      </c>
      <c r="AU1048">
        <v>362</v>
      </c>
      <c r="AV1048">
        <v>629</v>
      </c>
      <c r="AW1048">
        <v>944</v>
      </c>
      <c r="AX1048" s="1">
        <v>1286</v>
      </c>
      <c r="AY1048">
        <v>619</v>
      </c>
      <c r="AZ1048">
        <v>770</v>
      </c>
      <c r="BA1048" s="1">
        <v>1076</v>
      </c>
      <c r="BB1048" s="1">
        <v>2106</v>
      </c>
      <c r="BC1048" s="1">
        <v>2246</v>
      </c>
      <c r="BD1048" s="1">
        <v>2630</v>
      </c>
      <c r="BE1048" s="1">
        <v>3205</v>
      </c>
      <c r="BF1048" s="1">
        <v>4048</v>
      </c>
      <c r="BG1048">
        <v>619</v>
      </c>
      <c r="BH1048">
        <v>770</v>
      </c>
      <c r="BI1048" s="1">
        <v>1076</v>
      </c>
      <c r="BJ1048" s="1">
        <v>2106</v>
      </c>
      <c r="BK1048" s="1">
        <v>2245</v>
      </c>
      <c r="BL1048" s="1">
        <v>2609</v>
      </c>
      <c r="BM1048" s="1">
        <v>3185</v>
      </c>
      <c r="BN1048" s="1">
        <v>4030</v>
      </c>
      <c r="BO1048">
        <v>11</v>
      </c>
      <c r="BP1048">
        <v>11</v>
      </c>
      <c r="BQ1048">
        <v>40</v>
      </c>
      <c r="BR1048">
        <v>51</v>
      </c>
      <c r="BS1048">
        <v>51</v>
      </c>
      <c r="BT1048">
        <v>51</v>
      </c>
      <c r="BU1048">
        <v>51</v>
      </c>
      <c r="BV1048">
        <v>51</v>
      </c>
      <c r="BW1048" t="s">
        <v>0</v>
      </c>
      <c r="BX1048">
        <v>16.09</v>
      </c>
      <c r="BY1048">
        <v>19.149999999999999</v>
      </c>
      <c r="BZ1048">
        <v>12.46</v>
      </c>
      <c r="CA1048">
        <v>11.04</v>
      </c>
      <c r="CB1048">
        <v>14.39</v>
      </c>
      <c r="CC1048">
        <v>16.309999999999999</v>
      </c>
      <c r="CD1048">
        <v>18.46</v>
      </c>
      <c r="CE1048" t="s">
        <v>0</v>
      </c>
      <c r="CF1048">
        <v>21.35</v>
      </c>
      <c r="CG1048">
        <v>24.53</v>
      </c>
      <c r="CH1048">
        <v>14.49</v>
      </c>
      <c r="CI1048">
        <v>12.57</v>
      </c>
      <c r="CJ1048">
        <v>17.18</v>
      </c>
      <c r="CK1048">
        <v>20.74</v>
      </c>
      <c r="CL1048">
        <v>24.17</v>
      </c>
      <c r="CM1048" s="1">
        <v>1588</v>
      </c>
      <c r="CN1048" s="1">
        <v>1853</v>
      </c>
      <c r="CO1048" s="1">
        <v>2829</v>
      </c>
      <c r="CP1048" s="1">
        <v>2344</v>
      </c>
      <c r="CQ1048" s="1">
        <v>2734</v>
      </c>
      <c r="CR1048" s="1">
        <v>4171</v>
      </c>
      <c r="CS1048" s="1">
        <v>6010</v>
      </c>
      <c r="CT1048" s="1">
        <v>8720</v>
      </c>
      <c r="CU1048" t="s">
        <v>8838</v>
      </c>
      <c r="CV1048" t="s">
        <v>8838</v>
      </c>
      <c r="CW1048" t="s">
        <v>8838</v>
      </c>
      <c r="CX1048">
        <v>26.28</v>
      </c>
      <c r="CY1048">
        <v>66.7</v>
      </c>
      <c r="CZ1048">
        <v>57.2</v>
      </c>
      <c r="DA1048">
        <v>39.700000000000003</v>
      </c>
      <c r="DB1048">
        <v>27.36</v>
      </c>
      <c r="DC1048" t="s">
        <v>8838</v>
      </c>
      <c r="DD1048" t="s">
        <v>8838</v>
      </c>
      <c r="DE1048" t="s">
        <v>8838</v>
      </c>
      <c r="DF1048">
        <v>2.93</v>
      </c>
      <c r="DG1048">
        <v>7.79</v>
      </c>
      <c r="DH1048">
        <v>8.82</v>
      </c>
      <c r="DI1048">
        <v>7.27</v>
      </c>
      <c r="DJ1048">
        <v>5.78</v>
      </c>
      <c r="DK1048" s="5">
        <f>(CL1048*3+CK1048*2+CJ1048)/6</f>
        <v>21.861666666666668</v>
      </c>
      <c r="DL1048">
        <f>BG1048+(BG1048*(CF1048-8.25)/8.25)</f>
        <v>1601.8969696969698</v>
      </c>
      <c r="DM1048">
        <f>BH1048+(BH1048*(CG1048-8.25)/8.25)</f>
        <v>2289.4666666666667</v>
      </c>
      <c r="DN1048">
        <f>BI1048+(BI1048*(CH1048-8.25)/8.25)</f>
        <v>1889.8472727272729</v>
      </c>
      <c r="DO1048">
        <f>BJ1048+(BJ1048*(CI1048-8.25)/8.25)</f>
        <v>3208.778181818182</v>
      </c>
      <c r="DP1048">
        <f>BK1048+(BK1048*(CJ1048-8.25)/8.25)</f>
        <v>4675.0424242424242</v>
      </c>
      <c r="DQ1048">
        <f>BL1048+(BL1048*(CK1048-8.25)/8.25)</f>
        <v>6558.867878787878</v>
      </c>
      <c r="DR1048">
        <f>BM1048+(BM1048*(CL1048-8.25)/8.25)</f>
        <v>9331.0848484848502</v>
      </c>
      <c r="DS1048" s="7">
        <f>DL1048*10^8/$H1048</f>
        <v>16018.9696969697</v>
      </c>
      <c r="DT1048" s="7">
        <f>DM1048*10^8/$H1048</f>
        <v>22894.666666666664</v>
      </c>
      <c r="DU1048" s="7">
        <f>DN1048*10^8/$H1048</f>
        <v>18898.472727272729</v>
      </c>
      <c r="DV1048" s="7">
        <f>DO1048*10^8/$H1048</f>
        <v>32087.781818181818</v>
      </c>
      <c r="DW1048" s="7">
        <f>DP1048*10^8/$H1048</f>
        <v>46750.42424242424</v>
      </c>
      <c r="DX1048" s="7">
        <f>DQ1048*10^8/$H1048</f>
        <v>65588.678787878787</v>
      </c>
      <c r="DY1048" s="7">
        <f>DR1048*10^8/$H1048</f>
        <v>93310.848484848495</v>
      </c>
      <c r="DZ1048" s="7">
        <f>DS1048*10^8/$H1048</f>
        <v>160189.69696969699</v>
      </c>
      <c r="EA1048" s="7">
        <f>DY1048*0.8</f>
        <v>74648.678787878802</v>
      </c>
      <c r="EB1048" s="9" t="e">
        <f>F1048-#REF!</f>
        <v>#REF!</v>
      </c>
      <c r="EC1048" s="3" t="e">
        <f>EB1048/#REF!*100</f>
        <v>#REF!</v>
      </c>
      <c r="ED1048" s="3">
        <f>DX1048-F1048</f>
        <v>-173011.32121212123</v>
      </c>
      <c r="EE1048" s="11">
        <f>ED1048/F1048</f>
        <v>-0.72511031522263714</v>
      </c>
      <c r="EF1048" s="3" t="e">
        <f>F1048-#REF!</f>
        <v>#REF!</v>
      </c>
    </row>
    <row r="1049" spans="1:136" x14ac:dyDescent="0.3">
      <c r="A1049">
        <v>343</v>
      </c>
      <c r="B1049" s="17" t="s">
        <v>9182</v>
      </c>
      <c r="C1049" s="16" t="str">
        <f>"https://finance.naver.com/item/frgn.nhn?code="&amp;B1049</f>
        <v>https://finance.naver.com/item/frgn.nhn?code=063160</v>
      </c>
      <c r="D1049" t="s">
        <v>327</v>
      </c>
      <c r="E1049" t="s">
        <v>4182</v>
      </c>
      <c r="F1049" s="18">
        <f>VALUE(LEFT(E1049,FIND("/",E1049)-1))</f>
        <v>56500</v>
      </c>
      <c r="G1049" s="6" t="s">
        <v>4183</v>
      </c>
      <c r="H1049" s="6">
        <f>VALUE(LEFT(G1049,FIND("/",G1049)-1)) + VALUE(MID(G1049,FIND("/",G1049)+1,LEN(G1049)))</f>
        <v>5485962</v>
      </c>
      <c r="I1049">
        <v>0</v>
      </c>
      <c r="J1049" s="1">
        <f>F1049*H1049/(10^8)</f>
        <v>3099.56853</v>
      </c>
      <c r="K1049" s="1">
        <v>1130</v>
      </c>
      <c r="L1049" s="1">
        <v>1182</v>
      </c>
      <c r="M1049" s="1">
        <v>1245</v>
      </c>
      <c r="N1049" s="1">
        <v>1372</v>
      </c>
      <c r="O1049" s="1">
        <v>1246</v>
      </c>
      <c r="P1049" t="s">
        <v>8838</v>
      </c>
      <c r="Q1049" t="s">
        <v>8838</v>
      </c>
      <c r="R1049" t="s">
        <v>8838</v>
      </c>
      <c r="S1049">
        <v>116</v>
      </c>
      <c r="T1049">
        <v>90</v>
      </c>
      <c r="U1049">
        <v>70</v>
      </c>
      <c r="V1049">
        <v>154</v>
      </c>
      <c r="W1049">
        <v>76</v>
      </c>
      <c r="X1049" t="s">
        <v>8838</v>
      </c>
      <c r="Y1049" t="s">
        <v>8838</v>
      </c>
      <c r="Z1049" t="s">
        <v>8838</v>
      </c>
      <c r="AA1049">
        <v>94</v>
      </c>
      <c r="AB1049">
        <v>80</v>
      </c>
      <c r="AC1049">
        <v>80</v>
      </c>
      <c r="AD1049">
        <v>123</v>
      </c>
      <c r="AE1049">
        <v>62</v>
      </c>
      <c r="AF1049" t="s">
        <v>8838</v>
      </c>
      <c r="AG1049" t="s">
        <v>8838</v>
      </c>
      <c r="AH1049" t="s">
        <v>8838</v>
      </c>
      <c r="AI1049" s="1">
        <v>1809</v>
      </c>
      <c r="AJ1049" s="1">
        <v>1795</v>
      </c>
      <c r="AK1049" s="1">
        <v>1845</v>
      </c>
      <c r="AL1049" s="1">
        <v>2333</v>
      </c>
      <c r="AM1049" s="1">
        <v>2835</v>
      </c>
      <c r="AN1049" t="s">
        <v>8838</v>
      </c>
      <c r="AO1049" t="s">
        <v>8838</v>
      </c>
      <c r="AP1049" t="s">
        <v>8838</v>
      </c>
      <c r="AQ1049">
        <v>457</v>
      </c>
      <c r="AR1049">
        <v>374</v>
      </c>
      <c r="AS1049">
        <v>369</v>
      </c>
      <c r="AT1049">
        <v>749</v>
      </c>
      <c r="AU1049" s="1">
        <v>1147</v>
      </c>
      <c r="AV1049" t="s">
        <v>8838</v>
      </c>
      <c r="AW1049" t="s">
        <v>8838</v>
      </c>
      <c r="AX1049" t="s">
        <v>8838</v>
      </c>
      <c r="AY1049" s="1">
        <v>1352</v>
      </c>
      <c r="AZ1049" s="1">
        <v>1420</v>
      </c>
      <c r="BA1049" s="1">
        <v>1477</v>
      </c>
      <c r="BB1049" s="1">
        <v>1585</v>
      </c>
      <c r="BC1049" s="1">
        <v>1687</v>
      </c>
      <c r="BD1049" t="s">
        <v>8838</v>
      </c>
      <c r="BE1049" t="s">
        <v>8838</v>
      </c>
      <c r="BF1049" t="s">
        <v>8838</v>
      </c>
      <c r="BG1049" s="1">
        <v>1352</v>
      </c>
      <c r="BH1049" s="1">
        <v>1420</v>
      </c>
      <c r="BI1049" s="1">
        <v>1477</v>
      </c>
      <c r="BJ1049" s="1">
        <v>1585</v>
      </c>
      <c r="BK1049" s="1">
        <v>1687</v>
      </c>
      <c r="BL1049" t="s">
        <v>8838</v>
      </c>
      <c r="BM1049" t="s">
        <v>8838</v>
      </c>
      <c r="BN1049" t="s">
        <v>8838</v>
      </c>
      <c r="BO1049">
        <v>131</v>
      </c>
      <c r="BP1049">
        <v>131</v>
      </c>
      <c r="BQ1049">
        <v>131</v>
      </c>
      <c r="BR1049">
        <v>131</v>
      </c>
      <c r="BS1049">
        <v>137</v>
      </c>
      <c r="BT1049" t="s">
        <v>8838</v>
      </c>
      <c r="BU1049" t="s">
        <v>8838</v>
      </c>
      <c r="BV1049" t="s">
        <v>8838</v>
      </c>
      <c r="BW1049">
        <v>5.37</v>
      </c>
      <c r="BX1049">
        <v>4.45</v>
      </c>
      <c r="BY1049">
        <v>4.37</v>
      </c>
      <c r="BZ1049">
        <v>5.87</v>
      </c>
      <c r="CA1049">
        <v>2.4</v>
      </c>
      <c r="CB1049" t="s">
        <v>8838</v>
      </c>
      <c r="CC1049" t="s">
        <v>8838</v>
      </c>
      <c r="CD1049" t="s">
        <v>8838</v>
      </c>
      <c r="CE1049">
        <v>7.19</v>
      </c>
      <c r="CF1049">
        <v>5.78</v>
      </c>
      <c r="CG1049">
        <v>5.49</v>
      </c>
      <c r="CH1049">
        <v>8.01</v>
      </c>
      <c r="CI1049">
        <v>3.79</v>
      </c>
      <c r="CJ1049" t="s">
        <v>8838</v>
      </c>
      <c r="CK1049" t="s">
        <v>8838</v>
      </c>
      <c r="CL1049" t="s">
        <v>8838</v>
      </c>
      <c r="CM1049" s="1">
        <v>1720</v>
      </c>
      <c r="CN1049" s="1">
        <v>1461</v>
      </c>
      <c r="CO1049" s="1">
        <v>1450</v>
      </c>
      <c r="CP1049" s="1">
        <v>2236</v>
      </c>
      <c r="CQ1049" s="1">
        <v>1132</v>
      </c>
      <c r="CR1049" t="s">
        <v>8838</v>
      </c>
      <c r="CS1049" t="s">
        <v>8838</v>
      </c>
      <c r="CT1049" t="s">
        <v>8838</v>
      </c>
      <c r="CU1049">
        <v>13.06</v>
      </c>
      <c r="CV1049">
        <v>13.93</v>
      </c>
      <c r="CW1049">
        <v>13.64</v>
      </c>
      <c r="CX1049">
        <v>13.2</v>
      </c>
      <c r="CY1049">
        <v>70.61</v>
      </c>
      <c r="CZ1049" t="s">
        <v>8838</v>
      </c>
      <c r="DA1049" t="s">
        <v>8838</v>
      </c>
      <c r="DB1049" t="s">
        <v>8838</v>
      </c>
      <c r="DC1049">
        <v>0.9</v>
      </c>
      <c r="DD1049">
        <v>0.78</v>
      </c>
      <c r="DE1049">
        <v>0.73</v>
      </c>
      <c r="DF1049">
        <v>1.01</v>
      </c>
      <c r="DG1049">
        <v>2.6</v>
      </c>
      <c r="DH1049" t="s">
        <v>8838</v>
      </c>
      <c r="DI1049" t="s">
        <v>8838</v>
      </c>
      <c r="DJ1049" t="s">
        <v>8838</v>
      </c>
      <c r="DK1049" s="5" t="e">
        <f>(CL1049*3+CK1049*2+CJ1049)/6</f>
        <v>#VALUE!</v>
      </c>
      <c r="DL1049">
        <f>BG1049+(BG1049*(CF1049-8.25)/8.25)</f>
        <v>947.21939393939397</v>
      </c>
      <c r="DM1049">
        <f>BH1049+(BH1049*(CG1049-8.25)/8.25)</f>
        <v>944.9454545454546</v>
      </c>
      <c r="DN1049">
        <f>BI1049+(BI1049*(CH1049-8.25)/8.25)</f>
        <v>1434.0327272727272</v>
      </c>
      <c r="DO1049">
        <f>BJ1049+(BJ1049*(CI1049-8.25)/8.25)</f>
        <v>728.13939393939393</v>
      </c>
      <c r="DP1049" t="e">
        <f>BK1049+(BK1049*(CJ1049-8.25)/8.25)</f>
        <v>#VALUE!</v>
      </c>
      <c r="DQ1049" t="e">
        <f>BL1049+(BL1049*(CK1049-8.25)/8.25)</f>
        <v>#VALUE!</v>
      </c>
      <c r="DR1049" t="e">
        <f>BM1049+(BM1049*(CL1049-8.25)/8.25)</f>
        <v>#VALUE!</v>
      </c>
      <c r="DS1049" s="7">
        <f>DL1049*10^8/$H1049</f>
        <v>17266.240523346569</v>
      </c>
      <c r="DT1049" s="7">
        <f>DM1049*10^8/$H1049</f>
        <v>17224.790374877815</v>
      </c>
      <c r="DU1049" s="7">
        <f>DN1049*10^8/$H1049</f>
        <v>26140.041204673445</v>
      </c>
      <c r="DV1049" s="7">
        <f>DO1049*10^8/$H1049</f>
        <v>13272.775019939874</v>
      </c>
      <c r="DW1049" s="7" t="e">
        <f>DP1049*10^8/$H1049</f>
        <v>#VALUE!</v>
      </c>
      <c r="DX1049" s="7" t="e">
        <f>DQ1049*10^8/$H1049</f>
        <v>#VALUE!</v>
      </c>
      <c r="DY1049" s="7" t="e">
        <f>DR1049*10^8/$H1049</f>
        <v>#VALUE!</v>
      </c>
      <c r="DZ1049" s="7">
        <f>DS1049*10^8/$H1049</f>
        <v>314734.96395612234</v>
      </c>
      <c r="EA1049" s="7" t="e">
        <f>DY1049*0.8</f>
        <v>#VALUE!</v>
      </c>
      <c r="EB1049" s="9" t="e">
        <f>F1049-#REF!</f>
        <v>#REF!</v>
      </c>
      <c r="EC1049" s="3" t="e">
        <f>EB1049/#REF!*100</f>
        <v>#REF!</v>
      </c>
      <c r="ED1049" s="3" t="e">
        <f>DX1049-F1049</f>
        <v>#VALUE!</v>
      </c>
      <c r="EE1049" s="11" t="e">
        <f>ED1049/F1049</f>
        <v>#VALUE!</v>
      </c>
      <c r="EF1049" s="3" t="e">
        <f>F1049-#REF!</f>
        <v>#REF!</v>
      </c>
    </row>
    <row r="1050" spans="1:136" x14ac:dyDescent="0.3">
      <c r="A1050">
        <v>2066</v>
      </c>
      <c r="B1050" s="17" t="s">
        <v>10905</v>
      </c>
      <c r="C1050" s="16" t="str">
        <f>"https://finance.naver.com/item/frgn.nhn?code="&amp;B1050</f>
        <v>https://finance.naver.com/item/frgn.nhn?code=045100</v>
      </c>
      <c r="D1050" t="s">
        <v>2107</v>
      </c>
      <c r="E1050" t="s">
        <v>8366</v>
      </c>
      <c r="F1050" s="18">
        <f>VALUE(LEFT(E1050,FIND("/",E1050)-1))</f>
        <v>17100</v>
      </c>
      <c r="G1050" s="6" t="s">
        <v>4317</v>
      </c>
      <c r="H1050" s="6">
        <f>VALUE(LEFT(G1050,FIND("/",G1050)-1)) + VALUE(MID(G1050,FIND("/",G1050)+1,LEN(G1050)))</f>
        <v>18000000</v>
      </c>
      <c r="I1050" s="1">
        <v>3400</v>
      </c>
      <c r="J1050" s="1">
        <f>F1050*H1050/(10^8)</f>
        <v>3078</v>
      </c>
      <c r="K1050" s="1">
        <v>5369</v>
      </c>
      <c r="L1050" s="1">
        <v>7140</v>
      </c>
      <c r="M1050" s="1">
        <v>7888</v>
      </c>
      <c r="N1050" s="1">
        <v>7721</v>
      </c>
      <c r="O1050" s="1">
        <v>7585</v>
      </c>
      <c r="P1050" t="s">
        <v>8838</v>
      </c>
      <c r="Q1050" t="s">
        <v>8838</v>
      </c>
      <c r="R1050" t="s">
        <v>8838</v>
      </c>
      <c r="S1050">
        <v>151</v>
      </c>
      <c r="T1050">
        <v>362</v>
      </c>
      <c r="U1050">
        <v>970</v>
      </c>
      <c r="V1050">
        <v>334</v>
      </c>
      <c r="W1050">
        <v>533</v>
      </c>
      <c r="X1050" t="s">
        <v>8838</v>
      </c>
      <c r="Y1050" t="s">
        <v>8838</v>
      </c>
      <c r="Z1050" t="s">
        <v>8838</v>
      </c>
      <c r="AA1050">
        <v>527</v>
      </c>
      <c r="AB1050">
        <v>345</v>
      </c>
      <c r="AC1050">
        <v>761</v>
      </c>
      <c r="AD1050">
        <v>295</v>
      </c>
      <c r="AE1050">
        <v>481</v>
      </c>
      <c r="AF1050" t="s">
        <v>8838</v>
      </c>
      <c r="AG1050" t="s">
        <v>8838</v>
      </c>
      <c r="AH1050" t="s">
        <v>8838</v>
      </c>
      <c r="AI1050" s="1">
        <v>4208</v>
      </c>
      <c r="AJ1050" s="1">
        <v>4227</v>
      </c>
      <c r="AK1050" s="1">
        <v>4814</v>
      </c>
      <c r="AL1050" s="1">
        <v>5291</v>
      </c>
      <c r="AM1050" s="1">
        <v>5442</v>
      </c>
      <c r="AN1050" t="s">
        <v>8838</v>
      </c>
      <c r="AO1050" t="s">
        <v>8838</v>
      </c>
      <c r="AP1050" t="s">
        <v>8838</v>
      </c>
      <c r="AQ1050" s="1">
        <v>2053</v>
      </c>
      <c r="AR1050" s="1">
        <v>1847</v>
      </c>
      <c r="AS1050" s="1">
        <v>1759</v>
      </c>
      <c r="AT1050" s="1">
        <v>2017</v>
      </c>
      <c r="AU1050" s="1">
        <v>1766</v>
      </c>
      <c r="AV1050" t="s">
        <v>8838</v>
      </c>
      <c r="AW1050" t="s">
        <v>8838</v>
      </c>
      <c r="AX1050" t="s">
        <v>8838</v>
      </c>
      <c r="AY1050" s="1">
        <v>2155</v>
      </c>
      <c r="AZ1050" s="1">
        <v>2380</v>
      </c>
      <c r="BA1050" s="1">
        <v>3054</v>
      </c>
      <c r="BB1050" s="1">
        <v>3274</v>
      </c>
      <c r="BC1050" s="1">
        <v>3676</v>
      </c>
      <c r="BD1050" t="s">
        <v>8838</v>
      </c>
      <c r="BE1050" t="s">
        <v>8838</v>
      </c>
      <c r="BF1050" t="s">
        <v>8838</v>
      </c>
      <c r="BG1050" s="1">
        <v>2154</v>
      </c>
      <c r="BH1050" s="1">
        <v>2380</v>
      </c>
      <c r="BI1050" s="1">
        <v>3054</v>
      </c>
      <c r="BJ1050" s="1">
        <v>3274</v>
      </c>
      <c r="BK1050" s="1">
        <v>3676</v>
      </c>
      <c r="BL1050" t="s">
        <v>8838</v>
      </c>
      <c r="BM1050" t="s">
        <v>8838</v>
      </c>
      <c r="BN1050" t="s">
        <v>8838</v>
      </c>
      <c r="BO1050">
        <v>90</v>
      </c>
      <c r="BP1050">
        <v>90</v>
      </c>
      <c r="BQ1050">
        <v>90</v>
      </c>
      <c r="BR1050">
        <v>90</v>
      </c>
      <c r="BS1050">
        <v>90</v>
      </c>
      <c r="BT1050" t="s">
        <v>8838</v>
      </c>
      <c r="BU1050" t="s">
        <v>8838</v>
      </c>
      <c r="BV1050" t="s">
        <v>8838</v>
      </c>
      <c r="BW1050">
        <v>13.16</v>
      </c>
      <c r="BX1050">
        <v>8.18</v>
      </c>
      <c r="BY1050">
        <v>16.84</v>
      </c>
      <c r="BZ1050">
        <v>5.85</v>
      </c>
      <c r="CA1050">
        <v>8.9700000000000006</v>
      </c>
      <c r="CB1050" t="s">
        <v>8838</v>
      </c>
      <c r="CC1050" t="s">
        <v>8838</v>
      </c>
      <c r="CD1050" t="s">
        <v>8838</v>
      </c>
      <c r="CE1050">
        <v>27</v>
      </c>
      <c r="CF1050">
        <v>15.21</v>
      </c>
      <c r="CG1050">
        <v>28.01</v>
      </c>
      <c r="CH1050">
        <v>9.33</v>
      </c>
      <c r="CI1050">
        <v>13.85</v>
      </c>
      <c r="CJ1050" t="s">
        <v>8838</v>
      </c>
      <c r="CK1050" t="s">
        <v>8838</v>
      </c>
      <c r="CL1050" t="s">
        <v>8838</v>
      </c>
      <c r="CM1050" s="1">
        <v>2907</v>
      </c>
      <c r="CN1050" s="1">
        <v>1916</v>
      </c>
      <c r="CO1050" s="1">
        <v>4228</v>
      </c>
      <c r="CP1050" s="1">
        <v>1641</v>
      </c>
      <c r="CQ1050" s="1">
        <v>2674</v>
      </c>
      <c r="CR1050" t="s">
        <v>8838</v>
      </c>
      <c r="CS1050" t="s">
        <v>8838</v>
      </c>
      <c r="CT1050" t="s">
        <v>8838</v>
      </c>
      <c r="CU1050">
        <v>3.96</v>
      </c>
      <c r="CV1050">
        <v>7.05</v>
      </c>
      <c r="CW1050">
        <v>2.94</v>
      </c>
      <c r="CX1050">
        <v>7.5</v>
      </c>
      <c r="CY1050">
        <v>6.38</v>
      </c>
      <c r="CZ1050" t="s">
        <v>8838</v>
      </c>
      <c r="DA1050" t="s">
        <v>8838</v>
      </c>
      <c r="DB1050" t="s">
        <v>8838</v>
      </c>
      <c r="DC1050">
        <v>0.96</v>
      </c>
      <c r="DD1050">
        <v>1</v>
      </c>
      <c r="DE1050">
        <v>0.72</v>
      </c>
      <c r="DF1050">
        <v>0.66</v>
      </c>
      <c r="DG1050">
        <v>0.82</v>
      </c>
      <c r="DH1050" t="s">
        <v>8838</v>
      </c>
      <c r="DI1050" t="s">
        <v>8838</v>
      </c>
      <c r="DJ1050" t="s">
        <v>8838</v>
      </c>
      <c r="DK1050" s="5" t="e">
        <f>(CL1050*3+CK1050*2+CJ1050)/6</f>
        <v>#VALUE!</v>
      </c>
      <c r="DL1050">
        <f>BG1050+(BG1050*(CF1050-8.25)/8.25)</f>
        <v>3971.1927272727276</v>
      </c>
      <c r="DM1050">
        <f>BH1050+(BH1050*(CG1050-8.25)/8.25)</f>
        <v>8080.4606060606066</v>
      </c>
      <c r="DN1050">
        <f>BI1050+(BI1050*(CH1050-8.25)/8.25)</f>
        <v>3453.7963636363638</v>
      </c>
      <c r="DO1050">
        <f>BJ1050+(BJ1050*(CI1050-8.25)/8.25)</f>
        <v>5496.3515151515148</v>
      </c>
      <c r="DP1050" t="e">
        <f>BK1050+(BK1050*(CJ1050-8.25)/8.25)</f>
        <v>#VALUE!</v>
      </c>
      <c r="DQ1050" t="e">
        <f>BL1050+(BL1050*(CK1050-8.25)/8.25)</f>
        <v>#VALUE!</v>
      </c>
      <c r="DR1050" t="e">
        <f>BM1050+(BM1050*(CL1050-8.25)/8.25)</f>
        <v>#VALUE!</v>
      </c>
      <c r="DS1050" s="7">
        <f>DL1050*10^8/$H1050</f>
        <v>22062.18181818182</v>
      </c>
      <c r="DT1050" s="7">
        <f>DM1050*10^8/$H1050</f>
        <v>44891.447811447812</v>
      </c>
      <c r="DU1050" s="7">
        <f>DN1050*10^8/$H1050</f>
        <v>19187.757575757576</v>
      </c>
      <c r="DV1050" s="7">
        <f>DO1050*10^8/$H1050</f>
        <v>30535.286195286193</v>
      </c>
      <c r="DW1050" s="7" t="e">
        <f>DP1050*10^8/$H1050</f>
        <v>#VALUE!</v>
      </c>
      <c r="DX1050" s="7" t="e">
        <f>DQ1050*10^8/$H1050</f>
        <v>#VALUE!</v>
      </c>
      <c r="DY1050" s="7" t="e">
        <f>DR1050*10^8/$H1050</f>
        <v>#VALUE!</v>
      </c>
      <c r="DZ1050" s="7">
        <f>DS1050*10^8/$H1050</f>
        <v>122567.67676767678</v>
      </c>
      <c r="EA1050" s="7" t="e">
        <f>DY1050*0.8</f>
        <v>#VALUE!</v>
      </c>
      <c r="EB1050" s="9" t="e">
        <f>F1050-#REF!</f>
        <v>#REF!</v>
      </c>
      <c r="EC1050" s="3" t="e">
        <f>EB1050/#REF!*100</f>
        <v>#REF!</v>
      </c>
      <c r="ED1050" s="3" t="e">
        <f>DX1050-F1050</f>
        <v>#VALUE!</v>
      </c>
      <c r="EE1050" s="11" t="e">
        <f>ED1050/F1050</f>
        <v>#VALUE!</v>
      </c>
      <c r="EF1050" s="3" t="e">
        <f>F1050-#REF!</f>
        <v>#REF!</v>
      </c>
    </row>
    <row r="1051" spans="1:136" x14ac:dyDescent="0.3">
      <c r="A1051">
        <v>911</v>
      </c>
      <c r="B1051" s="17" t="s">
        <v>9750</v>
      </c>
      <c r="C1051" s="16" t="str">
        <f>"https://finance.naver.com/item/frgn.nhn?code="&amp;B1051</f>
        <v>https://finance.naver.com/item/frgn.nhn?code=950190</v>
      </c>
      <c r="D1051" t="s">
        <v>5433</v>
      </c>
      <c r="E1051" t="s">
        <v>5434</v>
      </c>
      <c r="F1051" s="18">
        <f>VALUE(LEFT(E1051,FIND("/",E1051)-1))</f>
        <v>22550</v>
      </c>
      <c r="G1051" s="6" t="s">
        <v>5435</v>
      </c>
      <c r="H1051" s="6">
        <f>VALUE(LEFT(G1051,FIND("/",G1051)-1)) + VALUE(MID(G1051,FIND("/",G1051)+1,LEN(G1051)))</f>
        <v>13579892</v>
      </c>
      <c r="I1051">
        <v>0</v>
      </c>
      <c r="J1051" s="1">
        <f>F1051*H1051/(10^8)</f>
        <v>3062.2656459999998</v>
      </c>
      <c r="K1051" t="s">
        <v>8838</v>
      </c>
      <c r="L1051">
        <v>76</v>
      </c>
      <c r="M1051">
        <v>808</v>
      </c>
      <c r="N1051">
        <v>970</v>
      </c>
      <c r="O1051" s="1">
        <v>1130</v>
      </c>
      <c r="P1051" s="1">
        <v>1326</v>
      </c>
      <c r="Q1051" s="1">
        <v>1420</v>
      </c>
      <c r="R1051" s="1">
        <v>1660</v>
      </c>
      <c r="S1051" t="s">
        <v>8838</v>
      </c>
      <c r="T1051">
        <v>14</v>
      </c>
      <c r="U1051">
        <v>331</v>
      </c>
      <c r="V1051">
        <v>434</v>
      </c>
      <c r="W1051">
        <v>474</v>
      </c>
      <c r="X1051">
        <v>549</v>
      </c>
      <c r="Y1051">
        <v>540</v>
      </c>
      <c r="Z1051">
        <v>650</v>
      </c>
      <c r="AA1051" t="s">
        <v>8838</v>
      </c>
      <c r="AB1051">
        <v>12</v>
      </c>
      <c r="AC1051">
        <v>274</v>
      </c>
      <c r="AD1051">
        <v>352</v>
      </c>
      <c r="AE1051">
        <v>387</v>
      </c>
      <c r="AF1051">
        <v>448</v>
      </c>
      <c r="AG1051">
        <v>440</v>
      </c>
      <c r="AH1051">
        <v>530</v>
      </c>
      <c r="AI1051" t="s">
        <v>8838</v>
      </c>
      <c r="AJ1051">
        <v>96</v>
      </c>
      <c r="AK1051">
        <v>394</v>
      </c>
      <c r="AL1051">
        <v>666</v>
      </c>
      <c r="AM1051" s="1">
        <v>1230</v>
      </c>
      <c r="AN1051" s="1">
        <v>1520</v>
      </c>
      <c r="AO1051" s="1">
        <v>1810</v>
      </c>
      <c r="AP1051" s="1">
        <v>2190</v>
      </c>
      <c r="AQ1051" t="s">
        <v>8838</v>
      </c>
      <c r="AR1051">
        <v>84</v>
      </c>
      <c r="AS1051">
        <v>100</v>
      </c>
      <c r="AT1051">
        <v>225</v>
      </c>
      <c r="AU1051">
        <v>147</v>
      </c>
      <c r="AV1051">
        <v>170</v>
      </c>
      <c r="AW1051">
        <v>180</v>
      </c>
      <c r="AX1051">
        <v>210</v>
      </c>
      <c r="AY1051" t="s">
        <v>8838</v>
      </c>
      <c r="AZ1051">
        <v>12</v>
      </c>
      <c r="BA1051">
        <v>295</v>
      </c>
      <c r="BB1051">
        <v>441</v>
      </c>
      <c r="BC1051" s="1">
        <v>1083</v>
      </c>
      <c r="BD1051" s="1">
        <v>1350</v>
      </c>
      <c r="BE1051" s="1">
        <v>1630</v>
      </c>
      <c r="BF1051" s="1">
        <v>1980</v>
      </c>
      <c r="BG1051" t="s">
        <v>8838</v>
      </c>
      <c r="BH1051">
        <v>12</v>
      </c>
      <c r="BI1051">
        <v>295</v>
      </c>
      <c r="BJ1051">
        <v>441</v>
      </c>
      <c r="BK1051" s="1">
        <v>1083</v>
      </c>
      <c r="BL1051" s="1">
        <v>1350</v>
      </c>
      <c r="BM1051" s="1">
        <v>1630</v>
      </c>
      <c r="BN1051" s="1">
        <v>1980</v>
      </c>
      <c r="BO1051" t="s">
        <v>8838</v>
      </c>
      <c r="BP1051">
        <v>55</v>
      </c>
      <c r="BQ1051">
        <v>57</v>
      </c>
      <c r="BR1051">
        <v>59</v>
      </c>
      <c r="BS1051">
        <v>575</v>
      </c>
      <c r="BT1051">
        <v>570</v>
      </c>
      <c r="BU1051">
        <v>570</v>
      </c>
      <c r="BV1051">
        <v>570</v>
      </c>
      <c r="BW1051" t="s">
        <v>8838</v>
      </c>
      <c r="BX1051" t="s">
        <v>8838</v>
      </c>
      <c r="BY1051">
        <v>111.84</v>
      </c>
      <c r="BZ1051">
        <v>66.489999999999995</v>
      </c>
      <c r="CA1051">
        <v>40.869999999999997</v>
      </c>
      <c r="CB1051">
        <v>32.58</v>
      </c>
      <c r="CC1051">
        <v>26.43</v>
      </c>
      <c r="CD1051">
        <v>26.5</v>
      </c>
      <c r="CE1051" t="s">
        <v>8838</v>
      </c>
      <c r="CF1051" t="s">
        <v>8838</v>
      </c>
      <c r="CG1051">
        <v>178.68</v>
      </c>
      <c r="CH1051">
        <v>95.87</v>
      </c>
      <c r="CI1051">
        <v>50.84</v>
      </c>
      <c r="CJ1051">
        <v>34.520000000000003</v>
      </c>
      <c r="CK1051">
        <v>29.53</v>
      </c>
      <c r="CL1051">
        <v>29.36</v>
      </c>
      <c r="CM1051" t="s">
        <v>8838</v>
      </c>
      <c r="CN1051">
        <v>560</v>
      </c>
      <c r="CO1051" s="1">
        <v>2461</v>
      </c>
      <c r="CP1051" s="1">
        <v>3166</v>
      </c>
      <c r="CQ1051" s="1">
        <v>3271</v>
      </c>
      <c r="CR1051" s="1">
        <v>3104</v>
      </c>
      <c r="CS1051" s="1">
        <v>3240</v>
      </c>
      <c r="CT1051" s="1">
        <v>3903</v>
      </c>
      <c r="CU1051" t="s">
        <v>8838</v>
      </c>
      <c r="CV1051" t="s">
        <v>8838</v>
      </c>
      <c r="CW1051" t="s">
        <v>8838</v>
      </c>
      <c r="CX1051" t="s">
        <v>8838</v>
      </c>
      <c r="CY1051">
        <v>8.1</v>
      </c>
      <c r="CZ1051">
        <v>7.27</v>
      </c>
      <c r="DA1051">
        <v>6.96</v>
      </c>
      <c r="DB1051">
        <v>5.78</v>
      </c>
      <c r="DC1051" t="s">
        <v>8838</v>
      </c>
      <c r="DD1051" t="s">
        <v>8838</v>
      </c>
      <c r="DE1051" t="s">
        <v>8838</v>
      </c>
      <c r="DF1051" t="s">
        <v>8838</v>
      </c>
      <c r="DG1051">
        <v>3.29</v>
      </c>
      <c r="DH1051">
        <v>2.27</v>
      </c>
      <c r="DI1051">
        <v>1.88</v>
      </c>
      <c r="DJ1051">
        <v>1.55</v>
      </c>
      <c r="DK1051" s="5">
        <f>(CL1051*3+CK1051*2+CJ1051)/6</f>
        <v>30.276666666666667</v>
      </c>
      <c r="DL1051" t="e">
        <f>BG1051+(BG1051*(CF1051-8.25)/8.25)</f>
        <v>#VALUE!</v>
      </c>
      <c r="DM1051">
        <f>BH1051+(BH1051*(CG1051-8.25)/8.25)</f>
        <v>259.8981818181818</v>
      </c>
      <c r="DN1051">
        <f>BI1051+(BI1051*(CH1051-8.25)/8.25)</f>
        <v>3428.0787878787883</v>
      </c>
      <c r="DO1051">
        <f>BJ1051+(BJ1051*(CI1051-8.25)/8.25)</f>
        <v>2717.6290909090912</v>
      </c>
      <c r="DP1051">
        <f>BK1051+(BK1051*(CJ1051-8.25)/8.25)</f>
        <v>4531.5345454545459</v>
      </c>
      <c r="DQ1051">
        <f>BL1051+(BL1051*(CK1051-8.25)/8.25)</f>
        <v>4832.181818181818</v>
      </c>
      <c r="DR1051">
        <f>BM1051+(BM1051*(CL1051-8.25)/8.25)</f>
        <v>5800.8242424242417</v>
      </c>
      <c r="DS1051" s="7" t="e">
        <f>DL1051*10^8/$H1051</f>
        <v>#VALUE!</v>
      </c>
      <c r="DT1051" s="7">
        <f>DM1051*10^8/$H1051</f>
        <v>1913.8457199673003</v>
      </c>
      <c r="DU1051" s="7">
        <f>DN1051*10^8/$H1051</f>
        <v>25243.785354690513</v>
      </c>
      <c r="DV1051" s="7">
        <f>DO1051*10^8/$H1051</f>
        <v>20012.1554052793</v>
      </c>
      <c r="DW1051" s="7">
        <f>DP1051*10^8/$H1051</f>
        <v>33369.444657251661</v>
      </c>
      <c r="DX1051" s="7">
        <f>DQ1051*10^8/$H1051</f>
        <v>35583.359706997806</v>
      </c>
      <c r="DY1051" s="7">
        <f>DR1051*10^8/$H1051</f>
        <v>42716.276701053604</v>
      </c>
      <c r="DZ1051" s="7" t="e">
        <f>DS1051*10^8/$H1051</f>
        <v>#VALUE!</v>
      </c>
      <c r="EA1051" s="7">
        <f>DY1051*0.8</f>
        <v>34173.021360842882</v>
      </c>
      <c r="EB1051" s="9" t="e">
        <f>F1051-#REF!</f>
        <v>#REF!</v>
      </c>
      <c r="EC1051" s="3" t="e">
        <f>EB1051/#REF!*100</f>
        <v>#REF!</v>
      </c>
      <c r="ED1051" s="3">
        <f>DX1051-F1051</f>
        <v>13033.359706997806</v>
      </c>
      <c r="EE1051" s="11">
        <f>ED1051/F1051</f>
        <v>0.57797604022163218</v>
      </c>
      <c r="EF1051" s="3" t="e">
        <f>F1051-#REF!</f>
        <v>#REF!</v>
      </c>
    </row>
    <row r="1052" spans="1:136" x14ac:dyDescent="0.3">
      <c r="A1052">
        <v>590</v>
      </c>
      <c r="B1052" s="17" t="s">
        <v>9429</v>
      </c>
      <c r="C1052" s="16" t="str">
        <f>"https://finance.naver.com/item/frgn.nhn?code="&amp;B1052</f>
        <v>https://finance.naver.com/item/frgn.nhn?code=002810</v>
      </c>
      <c r="D1052" t="s">
        <v>554</v>
      </c>
      <c r="E1052" t="s">
        <v>4684</v>
      </c>
      <c r="F1052" s="18">
        <f>VALUE(LEFT(E1052,FIND("/",E1052)-1))</f>
        <v>16500</v>
      </c>
      <c r="G1052" s="6" t="s">
        <v>4685</v>
      </c>
      <c r="H1052" s="6">
        <f>VALUE(LEFT(G1052,FIND("/",G1052)-1)) + VALUE(MID(G1052,FIND("/",G1052)+1,LEN(G1052)))</f>
        <v>18466948</v>
      </c>
      <c r="I1052" s="1">
        <v>1206986</v>
      </c>
      <c r="J1052" s="1">
        <f>F1052*H1052/(10^8)</f>
        <v>3047.0464200000001</v>
      </c>
      <c r="K1052" s="1">
        <v>2240</v>
      </c>
      <c r="L1052" s="1">
        <v>2594</v>
      </c>
      <c r="M1052" s="1">
        <v>2693</v>
      </c>
      <c r="N1052" s="1">
        <v>2742</v>
      </c>
      <c r="O1052" s="1">
        <v>3924</v>
      </c>
      <c r="P1052" t="s">
        <v>8838</v>
      </c>
      <c r="Q1052" t="s">
        <v>8838</v>
      </c>
      <c r="R1052" t="s">
        <v>8838</v>
      </c>
      <c r="S1052">
        <v>52</v>
      </c>
      <c r="T1052">
        <v>99</v>
      </c>
      <c r="U1052">
        <v>68</v>
      </c>
      <c r="V1052">
        <v>92</v>
      </c>
      <c r="W1052">
        <v>224</v>
      </c>
      <c r="X1052" t="s">
        <v>8838</v>
      </c>
      <c r="Y1052" t="s">
        <v>8838</v>
      </c>
      <c r="Z1052" t="s">
        <v>8838</v>
      </c>
      <c r="AA1052">
        <v>245</v>
      </c>
      <c r="AB1052">
        <v>286</v>
      </c>
      <c r="AC1052">
        <v>289</v>
      </c>
      <c r="AD1052">
        <v>324</v>
      </c>
      <c r="AE1052">
        <v>347</v>
      </c>
      <c r="AF1052" t="s">
        <v>8838</v>
      </c>
      <c r="AG1052" t="s">
        <v>8838</v>
      </c>
      <c r="AH1052" t="s">
        <v>8838</v>
      </c>
      <c r="AI1052" s="1">
        <v>3351</v>
      </c>
      <c r="AJ1052" s="1">
        <v>3626</v>
      </c>
      <c r="AK1052" s="1">
        <v>3865</v>
      </c>
      <c r="AL1052" s="1">
        <v>5173</v>
      </c>
      <c r="AM1052" s="1">
        <v>5332</v>
      </c>
      <c r="AN1052" t="s">
        <v>8838</v>
      </c>
      <c r="AO1052" t="s">
        <v>8838</v>
      </c>
      <c r="AP1052" t="s">
        <v>8838</v>
      </c>
      <c r="AQ1052">
        <v>484</v>
      </c>
      <c r="AR1052">
        <v>530</v>
      </c>
      <c r="AS1052">
        <v>520</v>
      </c>
      <c r="AT1052" s="1">
        <v>1171</v>
      </c>
      <c r="AU1052" s="1">
        <v>1119</v>
      </c>
      <c r="AV1052" t="s">
        <v>8838</v>
      </c>
      <c r="AW1052" t="s">
        <v>8838</v>
      </c>
      <c r="AX1052" t="s">
        <v>8838</v>
      </c>
      <c r="AY1052" s="1">
        <v>2867</v>
      </c>
      <c r="AZ1052" s="1">
        <v>3096</v>
      </c>
      <c r="BA1052" s="1">
        <v>3345</v>
      </c>
      <c r="BB1052" s="1">
        <v>4003</v>
      </c>
      <c r="BC1052" s="1">
        <v>4213</v>
      </c>
      <c r="BD1052" t="s">
        <v>8838</v>
      </c>
      <c r="BE1052" t="s">
        <v>8838</v>
      </c>
      <c r="BF1052" t="s">
        <v>8838</v>
      </c>
      <c r="BG1052" s="1">
        <v>2861</v>
      </c>
      <c r="BH1052" s="1">
        <v>3090</v>
      </c>
      <c r="BI1052" s="1">
        <v>3338</v>
      </c>
      <c r="BJ1052" s="1">
        <v>3634</v>
      </c>
      <c r="BK1052" s="1">
        <v>3793</v>
      </c>
      <c r="BL1052" t="s">
        <v>8838</v>
      </c>
      <c r="BM1052" t="s">
        <v>8838</v>
      </c>
      <c r="BN1052" t="s">
        <v>8838</v>
      </c>
      <c r="BO1052">
        <v>82</v>
      </c>
      <c r="BP1052">
        <v>82</v>
      </c>
      <c r="BQ1052">
        <v>82</v>
      </c>
      <c r="BR1052">
        <v>88</v>
      </c>
      <c r="BS1052">
        <v>92</v>
      </c>
      <c r="BT1052" t="s">
        <v>8838</v>
      </c>
      <c r="BU1052" t="s">
        <v>8838</v>
      </c>
      <c r="BV1052" t="s">
        <v>8838</v>
      </c>
      <c r="BW1052">
        <v>7.68</v>
      </c>
      <c r="BX1052">
        <v>8.19</v>
      </c>
      <c r="BY1052">
        <v>7.73</v>
      </c>
      <c r="BZ1052">
        <v>7.18</v>
      </c>
      <c r="CA1052">
        <v>6.6</v>
      </c>
      <c r="CB1052" t="s">
        <v>8838</v>
      </c>
      <c r="CC1052" t="s">
        <v>8838</v>
      </c>
      <c r="CD1052" t="s">
        <v>8838</v>
      </c>
      <c r="CE1052">
        <v>8.9499999999999993</v>
      </c>
      <c r="CF1052">
        <v>9.58</v>
      </c>
      <c r="CG1052">
        <v>8.99</v>
      </c>
      <c r="CH1052">
        <v>9.58</v>
      </c>
      <c r="CI1052">
        <v>7.59</v>
      </c>
      <c r="CJ1052" t="s">
        <v>8838</v>
      </c>
      <c r="CK1052" t="s">
        <v>8838</v>
      </c>
      <c r="CL1052" t="s">
        <v>8838</v>
      </c>
      <c r="CM1052" s="1">
        <v>1326</v>
      </c>
      <c r="CN1052" s="1">
        <v>1544</v>
      </c>
      <c r="CO1052" s="1">
        <v>1564</v>
      </c>
      <c r="CP1052" s="1">
        <v>1809</v>
      </c>
      <c r="CQ1052" s="1">
        <v>1526</v>
      </c>
      <c r="CR1052" t="s">
        <v>8838</v>
      </c>
      <c r="CS1052" t="s">
        <v>8838</v>
      </c>
      <c r="CT1052" t="s">
        <v>8838</v>
      </c>
      <c r="CU1052">
        <v>11.88</v>
      </c>
      <c r="CV1052">
        <v>10.24</v>
      </c>
      <c r="CW1052">
        <v>8.58</v>
      </c>
      <c r="CX1052">
        <v>8.7899999999999991</v>
      </c>
      <c r="CY1052">
        <v>9.18</v>
      </c>
      <c r="CZ1052" t="s">
        <v>8838</v>
      </c>
      <c r="DA1052" t="s">
        <v>8838</v>
      </c>
      <c r="DB1052" t="s">
        <v>8838</v>
      </c>
      <c r="DC1052">
        <v>1.02</v>
      </c>
      <c r="DD1052">
        <v>0.94</v>
      </c>
      <c r="DE1052">
        <v>0.74</v>
      </c>
      <c r="DF1052">
        <v>0.8</v>
      </c>
      <c r="DG1052">
        <v>0.66</v>
      </c>
      <c r="DH1052" t="s">
        <v>8838</v>
      </c>
      <c r="DI1052" t="s">
        <v>8838</v>
      </c>
      <c r="DJ1052" t="s">
        <v>8838</v>
      </c>
      <c r="DK1052" s="5" t="e">
        <f>(CL1052*3+CK1052*2+CJ1052)/6</f>
        <v>#VALUE!</v>
      </c>
      <c r="DL1052">
        <f>BG1052+(BG1052*(CF1052-8.25)/8.25)</f>
        <v>3322.2278787878786</v>
      </c>
      <c r="DM1052">
        <f>BH1052+(BH1052*(CG1052-8.25)/8.25)</f>
        <v>3367.1636363636362</v>
      </c>
      <c r="DN1052">
        <f>BI1052+(BI1052*(CH1052-8.25)/8.25)</f>
        <v>3876.1260606060605</v>
      </c>
      <c r="DO1052">
        <f>BJ1052+(BJ1052*(CI1052-8.25)/8.25)</f>
        <v>3343.2799999999997</v>
      </c>
      <c r="DP1052" t="e">
        <f>BK1052+(BK1052*(CJ1052-8.25)/8.25)</f>
        <v>#VALUE!</v>
      </c>
      <c r="DQ1052" t="e">
        <f>BL1052+(BL1052*(CK1052-8.25)/8.25)</f>
        <v>#VALUE!</v>
      </c>
      <c r="DR1052" t="e">
        <f>BM1052+(BM1052*(CL1052-8.25)/8.25)</f>
        <v>#VALUE!</v>
      </c>
      <c r="DS1052" s="7">
        <f>DL1052*10^8/$H1052</f>
        <v>17990.129602292043</v>
      </c>
      <c r="DT1052" s="7">
        <f>DM1052*10^8/$H1052</f>
        <v>18233.460322537521</v>
      </c>
      <c r="DU1052" s="7">
        <f>DN1052*10^8/$H1052</f>
        <v>20989.53254542148</v>
      </c>
      <c r="DV1052" s="7">
        <f>DO1052*10^8/$H1052</f>
        <v>18104.128521940929</v>
      </c>
      <c r="DW1052" s="7" t="e">
        <f>DP1052*10^8/$H1052</f>
        <v>#VALUE!</v>
      </c>
      <c r="DX1052" s="7" t="e">
        <f>DQ1052*10^8/$H1052</f>
        <v>#VALUE!</v>
      </c>
      <c r="DY1052" s="7" t="e">
        <f>DR1052*10^8/$H1052</f>
        <v>#VALUE!</v>
      </c>
      <c r="DZ1052" s="7">
        <f>DS1052*10^8/$H1052</f>
        <v>97417.990250971867</v>
      </c>
      <c r="EA1052" s="7" t="e">
        <f>DY1052*0.8</f>
        <v>#VALUE!</v>
      </c>
      <c r="EB1052" s="9" t="e">
        <f>F1052-#REF!</f>
        <v>#REF!</v>
      </c>
      <c r="EC1052" s="3" t="e">
        <f>EB1052/#REF!*100</f>
        <v>#REF!</v>
      </c>
      <c r="ED1052" s="3" t="e">
        <f>DX1052-F1052</f>
        <v>#VALUE!</v>
      </c>
      <c r="EE1052" s="11" t="e">
        <f>ED1052/F1052</f>
        <v>#VALUE!</v>
      </c>
      <c r="EF1052" s="3" t="e">
        <f>F1052-#REF!</f>
        <v>#REF!</v>
      </c>
    </row>
    <row r="1053" spans="1:136" hidden="1" x14ac:dyDescent="0.3">
      <c r="A1053">
        <v>1051</v>
      </c>
      <c r="B1053" s="17" t="s">
        <v>9890</v>
      </c>
      <c r="C1053" s="16" t="str">
        <f>"https://finance.naver.com/item/frgn.nhn?code="&amp;B1053</f>
        <v>https://finance.naver.com/item/frgn.nhn?code=310840</v>
      </c>
      <c r="D1053" t="s">
        <v>5847</v>
      </c>
      <c r="E1053" t="s">
        <v>5848</v>
      </c>
      <c r="F1053" s="18">
        <f>VALUE(LEFT(E1053,FIND("/",E1053)-1))</f>
        <v>2040</v>
      </c>
      <c r="G1053" s="6" t="s">
        <v>5849</v>
      </c>
      <c r="H1053" s="6">
        <f>VALUE(LEFT(G1053,FIND("/",G1053)-1)) + VALUE(MID(G1053,FIND("/",G1053)+1,LEN(G1053)))</f>
        <v>3420000</v>
      </c>
      <c r="I1053">
        <v>0</v>
      </c>
      <c r="J1053" s="1">
        <f>F1053*H1053/(10^8)</f>
        <v>69.768000000000001</v>
      </c>
      <c r="K1053" t="s">
        <v>8838</v>
      </c>
      <c r="L1053" t="s">
        <v>8838</v>
      </c>
      <c r="M1053">
        <v>0</v>
      </c>
      <c r="N1053">
        <v>0</v>
      </c>
      <c r="O1053">
        <v>0</v>
      </c>
      <c r="P1053" t="s">
        <v>8838</v>
      </c>
      <c r="Q1053" t="s">
        <v>8838</v>
      </c>
      <c r="R1053" t="s">
        <v>8838</v>
      </c>
      <c r="S1053" t="s">
        <v>8838</v>
      </c>
      <c r="T1053" t="s">
        <v>8838</v>
      </c>
      <c r="U1053">
        <v>0</v>
      </c>
      <c r="V1053">
        <v>0</v>
      </c>
      <c r="W1053">
        <v>-1</v>
      </c>
      <c r="X1053" t="s">
        <v>8838</v>
      </c>
      <c r="Y1053" t="s">
        <v>8838</v>
      </c>
      <c r="Z1053" t="s">
        <v>8838</v>
      </c>
      <c r="AA1053" t="s">
        <v>8838</v>
      </c>
      <c r="AB1053" t="s">
        <v>8838</v>
      </c>
      <c r="AC1053">
        <v>0</v>
      </c>
      <c r="AD1053">
        <v>1</v>
      </c>
      <c r="AE1053">
        <v>0</v>
      </c>
      <c r="AF1053" t="s">
        <v>8838</v>
      </c>
      <c r="AG1053" t="s">
        <v>8838</v>
      </c>
      <c r="AH1053" t="s">
        <v>8838</v>
      </c>
      <c r="AI1053" t="s">
        <v>8838</v>
      </c>
      <c r="AJ1053" t="s">
        <v>8838</v>
      </c>
      <c r="AK1053">
        <v>79</v>
      </c>
      <c r="AL1053">
        <v>80</v>
      </c>
      <c r="AM1053">
        <v>80</v>
      </c>
      <c r="AN1053" t="s">
        <v>8838</v>
      </c>
      <c r="AO1053" t="s">
        <v>8838</v>
      </c>
      <c r="AP1053" t="s">
        <v>8838</v>
      </c>
      <c r="AQ1053" t="s">
        <v>8838</v>
      </c>
      <c r="AR1053" t="s">
        <v>8838</v>
      </c>
      <c r="AS1053">
        <v>14</v>
      </c>
      <c r="AT1053">
        <v>14</v>
      </c>
      <c r="AU1053">
        <v>15</v>
      </c>
      <c r="AV1053" t="s">
        <v>8838</v>
      </c>
      <c r="AW1053" t="s">
        <v>8838</v>
      </c>
      <c r="AX1053" t="s">
        <v>8838</v>
      </c>
      <c r="AY1053" t="s">
        <v>8838</v>
      </c>
      <c r="AZ1053" t="s">
        <v>8838</v>
      </c>
      <c r="BA1053">
        <v>65</v>
      </c>
      <c r="BB1053">
        <v>65</v>
      </c>
      <c r="BC1053">
        <v>65</v>
      </c>
      <c r="BD1053" t="s">
        <v>8838</v>
      </c>
      <c r="BE1053" t="s">
        <v>8838</v>
      </c>
      <c r="BF1053" t="s">
        <v>8838</v>
      </c>
      <c r="BG1053" t="s">
        <v>8838</v>
      </c>
      <c r="BH1053" t="s">
        <v>8838</v>
      </c>
      <c r="BI1053">
        <v>65</v>
      </c>
      <c r="BJ1053">
        <v>65</v>
      </c>
      <c r="BK1053">
        <v>65</v>
      </c>
      <c r="BL1053" t="s">
        <v>8838</v>
      </c>
      <c r="BM1053" t="s">
        <v>8838</v>
      </c>
      <c r="BN1053" t="s">
        <v>8838</v>
      </c>
      <c r="BO1053" t="s">
        <v>8838</v>
      </c>
      <c r="BP1053" t="s">
        <v>8838</v>
      </c>
      <c r="BQ1053">
        <v>3</v>
      </c>
      <c r="BR1053">
        <v>3</v>
      </c>
      <c r="BS1053">
        <v>3</v>
      </c>
      <c r="BT1053" t="s">
        <v>8838</v>
      </c>
      <c r="BU1053" t="s">
        <v>8838</v>
      </c>
      <c r="BV1053" t="s">
        <v>8838</v>
      </c>
      <c r="BW1053" t="s">
        <v>8838</v>
      </c>
      <c r="BX1053" t="s">
        <v>8838</v>
      </c>
      <c r="BY1053" t="s">
        <v>8838</v>
      </c>
      <c r="BZ1053">
        <v>0.74</v>
      </c>
      <c r="CA1053">
        <v>-0.05</v>
      </c>
      <c r="CB1053" t="s">
        <v>8838</v>
      </c>
      <c r="CC1053" t="s">
        <v>8838</v>
      </c>
      <c r="CD1053" t="s">
        <v>8838</v>
      </c>
      <c r="CE1053" t="s">
        <v>8838</v>
      </c>
      <c r="CF1053" t="s">
        <v>8838</v>
      </c>
      <c r="CG1053" t="s">
        <v>8838</v>
      </c>
      <c r="CH1053">
        <v>0.9</v>
      </c>
      <c r="CI1053">
        <v>-0.06</v>
      </c>
      <c r="CJ1053" t="s">
        <v>8838</v>
      </c>
      <c r="CK1053" t="s">
        <v>8838</v>
      </c>
      <c r="CL1053" t="s">
        <v>8838</v>
      </c>
      <c r="CM1053" t="s">
        <v>8838</v>
      </c>
      <c r="CN1053" t="s">
        <v>8838</v>
      </c>
      <c r="CO1053">
        <v>-21</v>
      </c>
      <c r="CP1053">
        <v>17</v>
      </c>
      <c r="CQ1053">
        <v>-1</v>
      </c>
      <c r="CR1053" t="s">
        <v>8838</v>
      </c>
      <c r="CS1053" t="s">
        <v>8838</v>
      </c>
      <c r="CT1053" t="s">
        <v>8838</v>
      </c>
      <c r="CU1053" t="s">
        <v>8838</v>
      </c>
      <c r="CV1053" t="s">
        <v>8838</v>
      </c>
      <c r="CW1053" t="s">
        <v>2</v>
      </c>
      <c r="CX1053">
        <v>116.79</v>
      </c>
      <c r="CY1053" t="s">
        <v>2</v>
      </c>
      <c r="CZ1053" t="s">
        <v>8838</v>
      </c>
      <c r="DA1053" t="s">
        <v>8838</v>
      </c>
      <c r="DB1053" t="s">
        <v>8838</v>
      </c>
      <c r="DC1053" t="s">
        <v>8838</v>
      </c>
      <c r="DD1053" t="s">
        <v>8838</v>
      </c>
      <c r="DE1053">
        <v>1.04</v>
      </c>
      <c r="DF1053">
        <v>1.05</v>
      </c>
      <c r="DG1053">
        <v>1.1100000000000001</v>
      </c>
      <c r="DH1053" t="s">
        <v>8838</v>
      </c>
      <c r="DI1053" t="s">
        <v>8838</v>
      </c>
      <c r="DJ1053" t="s">
        <v>8838</v>
      </c>
      <c r="DK1053" s="5" t="e">
        <f>(CL1053*3+CK1053*2+CJ1053)/6</f>
        <v>#VALUE!</v>
      </c>
      <c r="DL1053" t="e">
        <f>BG1053+(BG1053*(CF1053-8.25)/8.25)</f>
        <v>#VALUE!</v>
      </c>
      <c r="DM1053" t="e">
        <f>BH1053+(BH1053*(CG1053-8.25)/8.25)</f>
        <v>#VALUE!</v>
      </c>
      <c r="DN1053">
        <f>BI1053+(BI1053*(CH1053-8.25)/8.25)</f>
        <v>7.0909090909090935</v>
      </c>
      <c r="DO1053">
        <f>BJ1053+(BJ1053*(CI1053-8.25)/8.25)</f>
        <v>-0.47272727272726911</v>
      </c>
      <c r="DP1053" t="e">
        <f>BK1053+(BK1053*(CJ1053-8.25)/8.25)</f>
        <v>#VALUE!</v>
      </c>
      <c r="DQ1053" t="e">
        <f>BL1053+(BL1053*(CK1053-8.25)/8.25)</f>
        <v>#VALUE!</v>
      </c>
      <c r="DR1053" t="e">
        <f>BM1053+(BM1053*(CL1053-8.25)/8.25)</f>
        <v>#VALUE!</v>
      </c>
      <c r="DS1053" s="7" t="e">
        <f>DL1053*10^8/$H1053</f>
        <v>#VALUE!</v>
      </c>
      <c r="DT1053" s="7" t="e">
        <f>DM1053*10^8/$H1053</f>
        <v>#VALUE!</v>
      </c>
      <c r="DU1053" s="7">
        <f>DN1053*10^8/$H1053</f>
        <v>207.33652312599688</v>
      </c>
      <c r="DV1053" s="7">
        <f>DO1053*10^8/$H1053</f>
        <v>-13.822434875066348</v>
      </c>
      <c r="DW1053" s="7" t="e">
        <f>DP1053*10^8/$H1053</f>
        <v>#VALUE!</v>
      </c>
      <c r="DX1053" s="7" t="e">
        <f>DQ1053*10^8/$H1053</f>
        <v>#VALUE!</v>
      </c>
      <c r="DY1053" s="7" t="e">
        <f>DR1053*10^8/$H1053</f>
        <v>#VALUE!</v>
      </c>
      <c r="DZ1053" s="7" t="e">
        <f>DS1053*10^8/$H1053</f>
        <v>#VALUE!</v>
      </c>
      <c r="EA1053" s="7" t="e">
        <f>DY1053*0.8</f>
        <v>#VALUE!</v>
      </c>
      <c r="EB1053" s="9" t="e">
        <f>F1053-#REF!</f>
        <v>#REF!</v>
      </c>
      <c r="EC1053" s="3" t="e">
        <f>EB1053/#REF!*100</f>
        <v>#REF!</v>
      </c>
      <c r="ED1053" s="3" t="e">
        <f>DX1053-F1053</f>
        <v>#VALUE!</v>
      </c>
      <c r="EE1053" s="11" t="e">
        <f>ED1053/F1053</f>
        <v>#VALUE!</v>
      </c>
      <c r="EF1053" s="3" t="e">
        <f>F1053-#REF!</f>
        <v>#REF!</v>
      </c>
    </row>
    <row r="1054" spans="1:136" x14ac:dyDescent="0.3">
      <c r="A1054">
        <v>604</v>
      </c>
      <c r="B1054" s="17" t="s">
        <v>9443</v>
      </c>
      <c r="C1054" s="16" t="str">
        <f>"https://finance.naver.com/item/frgn.nhn?code="&amp;B1054</f>
        <v>https://finance.naver.com/item/frgn.nhn?code=004830</v>
      </c>
      <c r="D1054" t="s">
        <v>566</v>
      </c>
      <c r="E1054" t="s">
        <v>4714</v>
      </c>
      <c r="F1054" s="18">
        <f>VALUE(LEFT(E1054,FIND("/",E1054)-1))</f>
        <v>17750</v>
      </c>
      <c r="G1054" s="6" t="s">
        <v>4715</v>
      </c>
      <c r="H1054" s="6">
        <f>VALUE(LEFT(G1054,FIND("/",G1054)-1)) + VALUE(MID(G1054,FIND("/",G1054)+1,LEN(G1054)))</f>
        <v>17072000</v>
      </c>
      <c r="I1054" s="1">
        <v>39980</v>
      </c>
      <c r="J1054" s="1">
        <f>F1054*H1054/(10^8)</f>
        <v>3030.28</v>
      </c>
      <c r="K1054" s="1">
        <v>1038</v>
      </c>
      <c r="L1054" s="1">
        <v>1007</v>
      </c>
      <c r="M1054">
        <v>837</v>
      </c>
      <c r="N1054">
        <v>867</v>
      </c>
      <c r="O1054" s="1">
        <v>1177</v>
      </c>
      <c r="P1054" t="s">
        <v>8838</v>
      </c>
      <c r="Q1054" t="s">
        <v>8838</v>
      </c>
      <c r="R1054" t="s">
        <v>8838</v>
      </c>
      <c r="S1054">
        <v>34</v>
      </c>
      <c r="T1054">
        <v>18</v>
      </c>
      <c r="U1054">
        <v>-23</v>
      </c>
      <c r="V1054">
        <v>5</v>
      </c>
      <c r="W1054">
        <v>56</v>
      </c>
      <c r="X1054" t="s">
        <v>8838</v>
      </c>
      <c r="Y1054" t="s">
        <v>8838</v>
      </c>
      <c r="Z1054" t="s">
        <v>8838</v>
      </c>
      <c r="AA1054">
        <v>29</v>
      </c>
      <c r="AB1054">
        <v>5</v>
      </c>
      <c r="AC1054">
        <v>-20</v>
      </c>
      <c r="AD1054">
        <v>2</v>
      </c>
      <c r="AE1054">
        <v>36</v>
      </c>
      <c r="AF1054" t="s">
        <v>8838</v>
      </c>
      <c r="AG1054" t="s">
        <v>8838</v>
      </c>
      <c r="AH1054" t="s">
        <v>8838</v>
      </c>
      <c r="AI1054" s="1">
        <v>1082</v>
      </c>
      <c r="AJ1054" s="1">
        <v>1054</v>
      </c>
      <c r="AK1054" s="1">
        <v>1006</v>
      </c>
      <c r="AL1054" s="1">
        <v>1029</v>
      </c>
      <c r="AM1054" s="1">
        <v>1050</v>
      </c>
      <c r="AN1054" t="s">
        <v>8838</v>
      </c>
      <c r="AO1054" t="s">
        <v>8838</v>
      </c>
      <c r="AP1054" t="s">
        <v>8838</v>
      </c>
      <c r="AQ1054">
        <v>423</v>
      </c>
      <c r="AR1054">
        <v>401</v>
      </c>
      <c r="AS1054">
        <v>377</v>
      </c>
      <c r="AT1054">
        <v>399</v>
      </c>
      <c r="AU1054">
        <v>388</v>
      </c>
      <c r="AV1054" t="s">
        <v>8838</v>
      </c>
      <c r="AW1054" t="s">
        <v>8838</v>
      </c>
      <c r="AX1054" t="s">
        <v>8838</v>
      </c>
      <c r="AY1054">
        <v>659</v>
      </c>
      <c r="AZ1054">
        <v>653</v>
      </c>
      <c r="BA1054">
        <v>628</v>
      </c>
      <c r="BB1054">
        <v>630</v>
      </c>
      <c r="BC1054">
        <v>662</v>
      </c>
      <c r="BD1054" t="s">
        <v>8838</v>
      </c>
      <c r="BE1054" t="s">
        <v>8838</v>
      </c>
      <c r="BF1054" t="s">
        <v>8838</v>
      </c>
      <c r="BG1054">
        <v>659</v>
      </c>
      <c r="BH1054">
        <v>653</v>
      </c>
      <c r="BI1054">
        <v>628</v>
      </c>
      <c r="BJ1054">
        <v>630</v>
      </c>
      <c r="BK1054">
        <v>662</v>
      </c>
      <c r="BL1054" t="s">
        <v>8838</v>
      </c>
      <c r="BM1054" t="s">
        <v>8838</v>
      </c>
      <c r="BN1054" t="s">
        <v>8838</v>
      </c>
      <c r="BO1054">
        <v>85</v>
      </c>
      <c r="BP1054">
        <v>85</v>
      </c>
      <c r="BQ1054">
        <v>85</v>
      </c>
      <c r="BR1054">
        <v>85</v>
      </c>
      <c r="BS1054">
        <v>85</v>
      </c>
      <c r="BT1054" t="s">
        <v>8838</v>
      </c>
      <c r="BU1054" t="s">
        <v>8838</v>
      </c>
      <c r="BV1054" t="s">
        <v>8838</v>
      </c>
      <c r="BW1054">
        <v>2.86</v>
      </c>
      <c r="BX1054">
        <v>0.49</v>
      </c>
      <c r="BY1054">
        <v>-1.96</v>
      </c>
      <c r="BZ1054">
        <v>0.18</v>
      </c>
      <c r="CA1054">
        <v>3.48</v>
      </c>
      <c r="CB1054" t="s">
        <v>8838</v>
      </c>
      <c r="CC1054" t="s">
        <v>8838</v>
      </c>
      <c r="CD1054" t="s">
        <v>8838</v>
      </c>
      <c r="CE1054">
        <v>4.55</v>
      </c>
      <c r="CF1054">
        <v>0.8</v>
      </c>
      <c r="CG1054">
        <v>-3.15</v>
      </c>
      <c r="CH1054">
        <v>0.28999999999999998</v>
      </c>
      <c r="CI1054">
        <v>5.61</v>
      </c>
      <c r="CJ1054" t="s">
        <v>8838</v>
      </c>
      <c r="CK1054" t="s">
        <v>8838</v>
      </c>
      <c r="CL1054" t="s">
        <v>8838</v>
      </c>
      <c r="CM1054">
        <v>172</v>
      </c>
      <c r="CN1054">
        <v>31</v>
      </c>
      <c r="CO1054">
        <v>-118</v>
      </c>
      <c r="CP1054">
        <v>11</v>
      </c>
      <c r="CQ1054">
        <v>212</v>
      </c>
      <c r="CR1054" t="s">
        <v>8838</v>
      </c>
      <c r="CS1054" t="s">
        <v>8838</v>
      </c>
      <c r="CT1054" t="s">
        <v>8838</v>
      </c>
      <c r="CU1054">
        <v>37.14</v>
      </c>
      <c r="CV1054">
        <v>120.26</v>
      </c>
      <c r="CW1054" t="s">
        <v>2</v>
      </c>
      <c r="CX1054">
        <v>269.69</v>
      </c>
      <c r="CY1054">
        <v>37</v>
      </c>
      <c r="CZ1054" t="s">
        <v>8838</v>
      </c>
      <c r="DA1054" t="s">
        <v>8838</v>
      </c>
      <c r="DB1054" t="s">
        <v>8838</v>
      </c>
      <c r="DC1054">
        <v>1.55</v>
      </c>
      <c r="DD1054">
        <v>0.9</v>
      </c>
      <c r="DE1054">
        <v>0.89</v>
      </c>
      <c r="DF1054">
        <v>0.74</v>
      </c>
      <c r="DG1054">
        <v>1.89</v>
      </c>
      <c r="DH1054" t="s">
        <v>8838</v>
      </c>
      <c r="DI1054" t="s">
        <v>8838</v>
      </c>
      <c r="DJ1054" t="s">
        <v>8838</v>
      </c>
      <c r="DK1054" s="5" t="e">
        <f>(CL1054*3+CK1054*2+CJ1054)/6</f>
        <v>#VALUE!</v>
      </c>
      <c r="DL1054">
        <f>BG1054+(BG1054*(CF1054-8.25)/8.25)</f>
        <v>63.903030303030278</v>
      </c>
      <c r="DM1054">
        <f>BH1054+(BH1054*(CG1054-8.25)/8.25)</f>
        <v>-249.32727272727266</v>
      </c>
      <c r="DN1054">
        <f>BI1054+(BI1054*(CH1054-8.25)/8.25)</f>
        <v>22.075151515151447</v>
      </c>
      <c r="DO1054">
        <f>BJ1054+(BJ1054*(CI1054-8.25)/8.25)</f>
        <v>428.40000000000003</v>
      </c>
      <c r="DP1054" t="e">
        <f>BK1054+(BK1054*(CJ1054-8.25)/8.25)</f>
        <v>#VALUE!</v>
      </c>
      <c r="DQ1054" t="e">
        <f>BL1054+(BL1054*(CK1054-8.25)/8.25)</f>
        <v>#VALUE!</v>
      </c>
      <c r="DR1054" t="e">
        <f>BM1054+(BM1054*(CL1054-8.25)/8.25)</f>
        <v>#VALUE!</v>
      </c>
      <c r="DS1054" s="7">
        <f>DL1054*10^8/$H1054</f>
        <v>374.31484479282028</v>
      </c>
      <c r="DT1054" s="7">
        <f>DM1054*10^8/$H1054</f>
        <v>-1460.4455993865549</v>
      </c>
      <c r="DU1054" s="7">
        <f>DN1054*10^8/$H1054</f>
        <v>129.30618272698834</v>
      </c>
      <c r="DV1054" s="7">
        <f>DO1054*10^8/$H1054</f>
        <v>2509.3720712277413</v>
      </c>
      <c r="DW1054" s="7" t="e">
        <f>DP1054*10^8/$H1054</f>
        <v>#VALUE!</v>
      </c>
      <c r="DX1054" s="7" t="e">
        <f>DQ1054*10^8/$H1054</f>
        <v>#VALUE!</v>
      </c>
      <c r="DY1054" s="7" t="e">
        <f>DR1054*10^8/$H1054</f>
        <v>#VALUE!</v>
      </c>
      <c r="DZ1054" s="7">
        <f>DS1054*10^8/$H1054</f>
        <v>2192.5658668745332</v>
      </c>
      <c r="EA1054" s="7" t="e">
        <f>DY1054*0.8</f>
        <v>#VALUE!</v>
      </c>
      <c r="EB1054" s="9" t="e">
        <f>F1054-#REF!</f>
        <v>#REF!</v>
      </c>
      <c r="EC1054" s="3" t="e">
        <f>EB1054/#REF!*100</f>
        <v>#REF!</v>
      </c>
      <c r="ED1054" s="3" t="e">
        <f>DX1054-F1054</f>
        <v>#VALUE!</v>
      </c>
      <c r="EE1054" s="11" t="e">
        <f>ED1054/F1054</f>
        <v>#VALUE!</v>
      </c>
      <c r="EF1054" s="3" t="e">
        <f>F1054-#REF!</f>
        <v>#REF!</v>
      </c>
    </row>
    <row r="1055" spans="1:136" x14ac:dyDescent="0.3">
      <c r="A1055">
        <v>2091</v>
      </c>
      <c r="B1055" s="17" t="s">
        <v>10930</v>
      </c>
      <c r="C1055" s="16" t="str">
        <f>"https://finance.naver.com/item/frgn.nhn?code="&amp;B1055</f>
        <v>https://finance.naver.com/item/frgn.nhn?code=042420</v>
      </c>
      <c r="D1055" t="s">
        <v>2132</v>
      </c>
      <c r="E1055" t="s">
        <v>8412</v>
      </c>
      <c r="F1055" s="18">
        <f>VALUE(LEFT(E1055,FIND("/",E1055)-1))</f>
        <v>34050</v>
      </c>
      <c r="G1055" s="6" t="s">
        <v>8413</v>
      </c>
      <c r="H1055" s="6">
        <f>VALUE(LEFT(G1055,FIND("/",G1055)-1)) + VALUE(MID(G1055,FIND("/",G1055)+1,LEN(G1055)))</f>
        <v>8856866</v>
      </c>
      <c r="I1055" s="1">
        <v>390019</v>
      </c>
      <c r="J1055" s="1">
        <f>F1055*H1055/(10^8)</f>
        <v>3015.7628730000001</v>
      </c>
      <c r="K1055" s="1">
        <v>2017</v>
      </c>
      <c r="L1055" s="1">
        <v>1849</v>
      </c>
      <c r="M1055" s="1">
        <v>2155</v>
      </c>
      <c r="N1055" s="1">
        <v>2539</v>
      </c>
      <c r="O1055" s="1">
        <v>2892</v>
      </c>
      <c r="P1055" t="s">
        <v>8838</v>
      </c>
      <c r="Q1055" t="s">
        <v>8838</v>
      </c>
      <c r="R1055" t="s">
        <v>8838</v>
      </c>
      <c r="S1055">
        <v>224</v>
      </c>
      <c r="T1055">
        <v>106</v>
      </c>
      <c r="U1055">
        <v>209</v>
      </c>
      <c r="V1055">
        <v>294</v>
      </c>
      <c r="W1055">
        <v>578</v>
      </c>
      <c r="X1055" t="s">
        <v>8838</v>
      </c>
      <c r="Y1055" t="s">
        <v>8838</v>
      </c>
      <c r="Z1055" t="s">
        <v>8838</v>
      </c>
      <c r="AA1055">
        <v>-84</v>
      </c>
      <c r="AB1055">
        <v>-68</v>
      </c>
      <c r="AC1055">
        <v>436</v>
      </c>
      <c r="AD1055">
        <v>409</v>
      </c>
      <c r="AE1055">
        <v>950</v>
      </c>
      <c r="AF1055" t="s">
        <v>8838</v>
      </c>
      <c r="AG1055" t="s">
        <v>8838</v>
      </c>
      <c r="AH1055" t="s">
        <v>8838</v>
      </c>
      <c r="AI1055" s="1">
        <v>5334</v>
      </c>
      <c r="AJ1055" s="1">
        <v>5248</v>
      </c>
      <c r="AK1055" s="1">
        <v>5906</v>
      </c>
      <c r="AL1055" s="1">
        <v>6221</v>
      </c>
      <c r="AM1055" s="1">
        <v>7348</v>
      </c>
      <c r="AN1055" t="s">
        <v>8838</v>
      </c>
      <c r="AO1055" t="s">
        <v>8838</v>
      </c>
      <c r="AP1055" t="s">
        <v>8838</v>
      </c>
      <c r="AQ1055">
        <v>544</v>
      </c>
      <c r="AR1055">
        <v>516</v>
      </c>
      <c r="AS1055">
        <v>743</v>
      </c>
      <c r="AT1055">
        <v>729</v>
      </c>
      <c r="AU1055">
        <v>962</v>
      </c>
      <c r="AV1055" t="s">
        <v>8838</v>
      </c>
      <c r="AW1055" t="s">
        <v>8838</v>
      </c>
      <c r="AX1055" t="s">
        <v>8838</v>
      </c>
      <c r="AY1055" s="1">
        <v>4790</v>
      </c>
      <c r="AZ1055" s="1">
        <v>4732</v>
      </c>
      <c r="BA1055" s="1">
        <v>5163</v>
      </c>
      <c r="BB1055" s="1">
        <v>5493</v>
      </c>
      <c r="BC1055" s="1">
        <v>6386</v>
      </c>
      <c r="BD1055" t="s">
        <v>8838</v>
      </c>
      <c r="BE1055" t="s">
        <v>8838</v>
      </c>
      <c r="BF1055" t="s">
        <v>8838</v>
      </c>
      <c r="BG1055" s="1">
        <v>2891</v>
      </c>
      <c r="BH1055" s="1">
        <v>2901</v>
      </c>
      <c r="BI1055" s="1">
        <v>3087</v>
      </c>
      <c r="BJ1055" s="1">
        <v>3238</v>
      </c>
      <c r="BK1055" s="1">
        <v>3657</v>
      </c>
      <c r="BL1055" t="s">
        <v>8838</v>
      </c>
      <c r="BM1055" t="s">
        <v>8838</v>
      </c>
      <c r="BN1055" t="s">
        <v>8838</v>
      </c>
      <c r="BO1055">
        <v>47</v>
      </c>
      <c r="BP1055">
        <v>47</v>
      </c>
      <c r="BQ1055">
        <v>47</v>
      </c>
      <c r="BR1055">
        <v>47</v>
      </c>
      <c r="BS1055">
        <v>47</v>
      </c>
      <c r="BT1055" t="s">
        <v>8838</v>
      </c>
      <c r="BU1055" t="s">
        <v>8838</v>
      </c>
      <c r="BV1055" t="s">
        <v>8838</v>
      </c>
      <c r="BW1055">
        <v>-1.52</v>
      </c>
      <c r="BX1055">
        <v>-1.29</v>
      </c>
      <c r="BY1055">
        <v>7.81</v>
      </c>
      <c r="BZ1055">
        <v>6.74</v>
      </c>
      <c r="CA1055">
        <v>14</v>
      </c>
      <c r="CB1055" t="s">
        <v>8838</v>
      </c>
      <c r="CC1055" t="s">
        <v>8838</v>
      </c>
      <c r="CD1055" t="s">
        <v>8838</v>
      </c>
      <c r="CE1055">
        <v>-4.99</v>
      </c>
      <c r="CF1055">
        <v>-1.78</v>
      </c>
      <c r="CG1055">
        <v>6.6</v>
      </c>
      <c r="CH1055">
        <v>6.57</v>
      </c>
      <c r="CI1055">
        <v>15.01</v>
      </c>
      <c r="CJ1055" t="s">
        <v>8838</v>
      </c>
      <c r="CK1055" t="s">
        <v>8838</v>
      </c>
      <c r="CL1055" t="s">
        <v>8838</v>
      </c>
      <c r="CM1055" s="1">
        <v>-1636</v>
      </c>
      <c r="CN1055">
        <v>-581</v>
      </c>
      <c r="CO1055" s="1">
        <v>2230</v>
      </c>
      <c r="CP1055" s="1">
        <v>2345</v>
      </c>
      <c r="CQ1055" s="1">
        <v>5841</v>
      </c>
      <c r="CR1055" t="s">
        <v>8838</v>
      </c>
      <c r="CS1055" t="s">
        <v>8838</v>
      </c>
      <c r="CT1055" t="s">
        <v>8838</v>
      </c>
      <c r="CU1055" t="s">
        <v>2</v>
      </c>
      <c r="CV1055" t="s">
        <v>2</v>
      </c>
      <c r="CW1055">
        <v>5.09</v>
      </c>
      <c r="CX1055">
        <v>6.01</v>
      </c>
      <c r="CY1055">
        <v>2.81</v>
      </c>
      <c r="CZ1055" t="s">
        <v>8838</v>
      </c>
      <c r="DA1055" t="s">
        <v>8838</v>
      </c>
      <c r="DB1055" t="s">
        <v>8838</v>
      </c>
      <c r="DC1055">
        <v>0.5</v>
      </c>
      <c r="DD1055">
        <v>0.4</v>
      </c>
      <c r="DE1055">
        <v>0.32</v>
      </c>
      <c r="DF1055">
        <v>0.37</v>
      </c>
      <c r="DG1055">
        <v>0.38</v>
      </c>
      <c r="DH1055" t="s">
        <v>8838</v>
      </c>
      <c r="DI1055" t="s">
        <v>8838</v>
      </c>
      <c r="DJ1055" t="s">
        <v>8838</v>
      </c>
      <c r="DK1055" s="5" t="e">
        <f>(CL1055*3+CK1055*2+CJ1055)/6</f>
        <v>#VALUE!</v>
      </c>
      <c r="DL1055">
        <f>BG1055+(BG1055*(CF1055-8.25)/8.25)</f>
        <v>-623.75515151515128</v>
      </c>
      <c r="DM1055">
        <f>BH1055+(BH1055*(CG1055-8.25)/8.25)</f>
        <v>2320.7999999999997</v>
      </c>
      <c r="DN1055">
        <f>BI1055+(BI1055*(CH1055-8.25)/8.25)</f>
        <v>2458.3745454545456</v>
      </c>
      <c r="DO1055">
        <f>BJ1055+(BJ1055*(CI1055-8.25)/8.25)</f>
        <v>5891.1975757575765</v>
      </c>
      <c r="DP1055" t="e">
        <f>BK1055+(BK1055*(CJ1055-8.25)/8.25)</f>
        <v>#VALUE!</v>
      </c>
      <c r="DQ1055" t="e">
        <f>BL1055+(BL1055*(CK1055-8.25)/8.25)</f>
        <v>#VALUE!</v>
      </c>
      <c r="DR1055" t="e">
        <f>BM1055+(BM1055*(CL1055-8.25)/8.25)</f>
        <v>#VALUE!</v>
      </c>
      <c r="DS1055" s="7">
        <f>DL1055*10^8/$H1055</f>
        <v>-7042.6170105221336</v>
      </c>
      <c r="DT1055" s="7">
        <f>DM1055*10^8/$H1055</f>
        <v>26203.399712720049</v>
      </c>
      <c r="DU1055" s="7">
        <f>DN1055*10^8/$H1055</f>
        <v>27756.709263237648</v>
      </c>
      <c r="DV1055" s="7">
        <f>DO1055*10^8/$H1055</f>
        <v>66515.600165539101</v>
      </c>
      <c r="DW1055" s="7" t="e">
        <f>DP1055*10^8/$H1055</f>
        <v>#VALUE!</v>
      </c>
      <c r="DX1055" s="7" t="e">
        <f>DQ1055*10^8/$H1055</f>
        <v>#VALUE!</v>
      </c>
      <c r="DY1055" s="7" t="e">
        <f>DR1055*10^8/$H1055</f>
        <v>#VALUE!</v>
      </c>
      <c r="DZ1055" s="7">
        <f>DS1055*10^8/$H1055</f>
        <v>-79515.903373971494</v>
      </c>
      <c r="EA1055" s="7" t="e">
        <f>DY1055*0.8</f>
        <v>#VALUE!</v>
      </c>
      <c r="EB1055" s="9" t="e">
        <f>F1055-#REF!</f>
        <v>#REF!</v>
      </c>
      <c r="EC1055" s="3" t="e">
        <f>EB1055/#REF!*100</f>
        <v>#REF!</v>
      </c>
      <c r="ED1055" s="3" t="e">
        <f>DX1055-F1055</f>
        <v>#VALUE!</v>
      </c>
      <c r="EE1055" s="11" t="e">
        <f>ED1055/F1055</f>
        <v>#VALUE!</v>
      </c>
      <c r="EF1055" s="3" t="e">
        <f>F1055-#REF!</f>
        <v>#REF!</v>
      </c>
    </row>
    <row r="1056" spans="1:136" hidden="1" x14ac:dyDescent="0.3">
      <c r="A1056">
        <v>1054</v>
      </c>
      <c r="B1056" s="17" t="s">
        <v>9893</v>
      </c>
      <c r="C1056" s="16" t="str">
        <f>"https://finance.naver.com/item/frgn.nhn?code="&amp;B1056</f>
        <v>https://finance.naver.com/item/frgn.nhn?code=307180</v>
      </c>
      <c r="D1056" t="s">
        <v>5856</v>
      </c>
      <c r="E1056" t="s">
        <v>5857</v>
      </c>
      <c r="F1056" s="18">
        <f>VALUE(LEFT(E1056,FIND("/",E1056)-1))</f>
        <v>3795</v>
      </c>
      <c r="G1056" s="6" t="s">
        <v>5858</v>
      </c>
      <c r="H1056" s="6">
        <f>VALUE(LEFT(G1056,FIND("/",G1056)-1)) + VALUE(MID(G1056,FIND("/",G1056)+1,LEN(G1056)))</f>
        <v>21222023</v>
      </c>
      <c r="I1056">
        <v>0</v>
      </c>
      <c r="J1056" s="1">
        <f>F1056*H1056/(10^8)</f>
        <v>805.37577284999998</v>
      </c>
      <c r="K1056">
        <v>82</v>
      </c>
      <c r="L1056">
        <v>186</v>
      </c>
      <c r="M1056">
        <v>183</v>
      </c>
      <c r="N1056">
        <v>203</v>
      </c>
      <c r="O1056">
        <v>176</v>
      </c>
      <c r="P1056" t="s">
        <v>8838</v>
      </c>
      <c r="Q1056" t="s">
        <v>8838</v>
      </c>
      <c r="R1056" t="s">
        <v>8838</v>
      </c>
      <c r="S1056">
        <v>-25</v>
      </c>
      <c r="T1056">
        <v>20</v>
      </c>
      <c r="U1056">
        <v>7</v>
      </c>
      <c r="V1056">
        <v>11</v>
      </c>
      <c r="W1056">
        <v>-51</v>
      </c>
      <c r="X1056" t="s">
        <v>8838</v>
      </c>
      <c r="Y1056" t="s">
        <v>8838</v>
      </c>
      <c r="Z1056" t="s">
        <v>8838</v>
      </c>
      <c r="AA1056">
        <v>-28</v>
      </c>
      <c r="AB1056">
        <v>8</v>
      </c>
      <c r="AC1056">
        <v>5</v>
      </c>
      <c r="AD1056">
        <v>-27</v>
      </c>
      <c r="AE1056">
        <v>-49</v>
      </c>
      <c r="AF1056" t="s">
        <v>8838</v>
      </c>
      <c r="AG1056" t="s">
        <v>8838</v>
      </c>
      <c r="AH1056" t="s">
        <v>8838</v>
      </c>
      <c r="AI1056">
        <v>95</v>
      </c>
      <c r="AJ1056">
        <v>115</v>
      </c>
      <c r="AK1056">
        <v>111</v>
      </c>
      <c r="AL1056">
        <v>272</v>
      </c>
      <c r="AM1056">
        <v>402</v>
      </c>
      <c r="AN1056" t="s">
        <v>8838</v>
      </c>
      <c r="AO1056" t="s">
        <v>8838</v>
      </c>
      <c r="AP1056" t="s">
        <v>8838</v>
      </c>
      <c r="AQ1056">
        <v>113</v>
      </c>
      <c r="AR1056">
        <v>118</v>
      </c>
      <c r="AS1056">
        <v>87</v>
      </c>
      <c r="AT1056">
        <v>150</v>
      </c>
      <c r="AU1056">
        <v>306</v>
      </c>
      <c r="AV1056" t="s">
        <v>8838</v>
      </c>
      <c r="AW1056" t="s">
        <v>8838</v>
      </c>
      <c r="AX1056" t="s">
        <v>8838</v>
      </c>
      <c r="AY1056">
        <v>-18</v>
      </c>
      <c r="AZ1056">
        <v>-3</v>
      </c>
      <c r="BA1056">
        <v>25</v>
      </c>
      <c r="BB1056">
        <v>122</v>
      </c>
      <c r="BC1056">
        <v>96</v>
      </c>
      <c r="BD1056" t="s">
        <v>8838</v>
      </c>
      <c r="BE1056" t="s">
        <v>8838</v>
      </c>
      <c r="BF1056" t="s">
        <v>8838</v>
      </c>
      <c r="BG1056">
        <v>-18</v>
      </c>
      <c r="BH1056">
        <v>-3</v>
      </c>
      <c r="BI1056">
        <v>25</v>
      </c>
      <c r="BJ1056">
        <v>122</v>
      </c>
      <c r="BK1056">
        <v>89</v>
      </c>
      <c r="BL1056" t="s">
        <v>8838</v>
      </c>
      <c r="BM1056" t="s">
        <v>8838</v>
      </c>
      <c r="BN1056" t="s">
        <v>8838</v>
      </c>
      <c r="BO1056">
        <v>29</v>
      </c>
      <c r="BP1056">
        <v>29</v>
      </c>
      <c r="BQ1056">
        <v>15</v>
      </c>
      <c r="BR1056">
        <v>20</v>
      </c>
      <c r="BS1056">
        <v>21</v>
      </c>
      <c r="BT1056" t="s">
        <v>8838</v>
      </c>
      <c r="BU1056" t="s">
        <v>8838</v>
      </c>
      <c r="BV1056" t="s">
        <v>8838</v>
      </c>
      <c r="BW1056">
        <v>-31.22</v>
      </c>
      <c r="BX1056">
        <v>7.78</v>
      </c>
      <c r="BY1056">
        <v>4</v>
      </c>
      <c r="BZ1056">
        <v>-14.21</v>
      </c>
      <c r="CA1056">
        <v>-14.42</v>
      </c>
      <c r="CB1056" t="s">
        <v>8838</v>
      </c>
      <c r="CC1056" t="s">
        <v>8838</v>
      </c>
      <c r="CD1056" t="s">
        <v>8838</v>
      </c>
      <c r="CE1056" t="s">
        <v>1</v>
      </c>
      <c r="CF1056" t="s">
        <v>1</v>
      </c>
      <c r="CG1056">
        <v>42.77</v>
      </c>
      <c r="CH1056">
        <v>-37.29</v>
      </c>
      <c r="CI1056">
        <v>-43.36</v>
      </c>
      <c r="CJ1056" t="s">
        <v>8838</v>
      </c>
      <c r="CK1056" t="s">
        <v>8838</v>
      </c>
      <c r="CL1056" t="s">
        <v>8838</v>
      </c>
      <c r="CM1056">
        <v>-166</v>
      </c>
      <c r="CN1056">
        <v>49</v>
      </c>
      <c r="CO1056">
        <v>24</v>
      </c>
      <c r="CP1056">
        <v>-140</v>
      </c>
      <c r="CQ1056">
        <v>-217</v>
      </c>
      <c r="CR1056" t="s">
        <v>8838</v>
      </c>
      <c r="CS1056" t="s">
        <v>8838</v>
      </c>
      <c r="CT1056" t="s">
        <v>8838</v>
      </c>
      <c r="CU1056" t="s">
        <v>8838</v>
      </c>
      <c r="CV1056" t="s">
        <v>8838</v>
      </c>
      <c r="CW1056" t="s">
        <v>8838</v>
      </c>
      <c r="CX1056" t="s">
        <v>2</v>
      </c>
      <c r="CY1056" t="s">
        <v>2</v>
      </c>
      <c r="CZ1056" t="s">
        <v>8838</v>
      </c>
      <c r="DA1056" t="s">
        <v>8838</v>
      </c>
      <c r="DB1056" t="s">
        <v>8838</v>
      </c>
      <c r="DC1056" t="s">
        <v>8838</v>
      </c>
      <c r="DD1056" t="s">
        <v>8838</v>
      </c>
      <c r="DE1056" t="s">
        <v>8838</v>
      </c>
      <c r="DF1056">
        <v>3.09</v>
      </c>
      <c r="DG1056">
        <v>7.22</v>
      </c>
      <c r="DH1056" t="s">
        <v>8838</v>
      </c>
      <c r="DI1056" t="s">
        <v>8838</v>
      </c>
      <c r="DJ1056" t="s">
        <v>8838</v>
      </c>
      <c r="DK1056" s="5" t="e">
        <f>(CL1056*3+CK1056*2+CJ1056)/6</f>
        <v>#VALUE!</v>
      </c>
      <c r="DL1056" t="e">
        <f>BG1056+(BG1056*(CF1056-8.25)/8.25)</f>
        <v>#VALUE!</v>
      </c>
      <c r="DM1056">
        <f>BH1056+(BH1056*(CG1056-8.25)/8.25)</f>
        <v>-15.552727272727273</v>
      </c>
      <c r="DN1056">
        <f>BI1056+(BI1056*(CH1056-8.25)/8.25)</f>
        <v>-113</v>
      </c>
      <c r="DO1056">
        <f>BJ1056+(BJ1056*(CI1056-8.25)/8.25)</f>
        <v>-641.20242424242429</v>
      </c>
      <c r="DP1056" t="e">
        <f>BK1056+(BK1056*(CJ1056-8.25)/8.25)</f>
        <v>#VALUE!</v>
      </c>
      <c r="DQ1056" t="e">
        <f>BL1056+(BL1056*(CK1056-8.25)/8.25)</f>
        <v>#VALUE!</v>
      </c>
      <c r="DR1056" t="e">
        <f>BM1056+(BM1056*(CL1056-8.25)/8.25)</f>
        <v>#VALUE!</v>
      </c>
      <c r="DS1056" s="7" t="e">
        <f>DL1056*10^8/$H1056</f>
        <v>#VALUE!</v>
      </c>
      <c r="DT1056" s="7">
        <f>DM1056*10^8/$H1056</f>
        <v>-73.285790297782981</v>
      </c>
      <c r="DU1056" s="7">
        <f>DN1056*10^8/$H1056</f>
        <v>-532.46573147150013</v>
      </c>
      <c r="DV1056" s="7">
        <f>DO1056*10^8/$H1056</f>
        <v>-3021.4010428808992</v>
      </c>
      <c r="DW1056" s="7" t="e">
        <f>DP1056*10^8/$H1056</f>
        <v>#VALUE!</v>
      </c>
      <c r="DX1056" s="7" t="e">
        <f>DQ1056*10^8/$H1056</f>
        <v>#VALUE!</v>
      </c>
      <c r="DY1056" s="7" t="e">
        <f>DR1056*10^8/$H1056</f>
        <v>#VALUE!</v>
      </c>
      <c r="DZ1056" s="7" t="e">
        <f>DS1056*10^8/$H1056</f>
        <v>#VALUE!</v>
      </c>
      <c r="EA1056" s="7" t="e">
        <f>DY1056*0.8</f>
        <v>#VALUE!</v>
      </c>
      <c r="EB1056" s="9" t="e">
        <f>F1056-#REF!</f>
        <v>#REF!</v>
      </c>
      <c r="EC1056" s="3" t="e">
        <f>EB1056/#REF!*100</f>
        <v>#REF!</v>
      </c>
      <c r="ED1056" s="3" t="e">
        <f>DX1056-F1056</f>
        <v>#VALUE!</v>
      </c>
      <c r="EE1056" s="11" t="e">
        <f>ED1056/F1056</f>
        <v>#VALUE!</v>
      </c>
      <c r="EF1056" s="3" t="e">
        <f>F1056-#REF!</f>
        <v>#REF!</v>
      </c>
    </row>
    <row r="1057" spans="1:136" hidden="1" x14ac:dyDescent="0.3">
      <c r="A1057">
        <v>1055</v>
      </c>
      <c r="B1057" s="17" t="s">
        <v>9894</v>
      </c>
      <c r="C1057" s="16" t="str">
        <f>"https://finance.naver.com/item/frgn.nhn?code="&amp;B1057</f>
        <v>https://finance.naver.com/item/frgn.nhn?code=310200</v>
      </c>
      <c r="D1057" t="s">
        <v>5859</v>
      </c>
      <c r="E1057" t="s">
        <v>5860</v>
      </c>
      <c r="F1057" s="18">
        <f>VALUE(LEFT(E1057,FIND("/",E1057)-1))</f>
        <v>3320</v>
      </c>
      <c r="G1057" s="6" t="s">
        <v>5861</v>
      </c>
      <c r="H1057" s="6">
        <f>VALUE(LEFT(G1057,FIND("/",G1057)-1)) + VALUE(MID(G1057,FIND("/",G1057)+1,LEN(G1057)))</f>
        <v>29397849</v>
      </c>
      <c r="I1057" s="1">
        <v>1105673</v>
      </c>
      <c r="J1057" s="1">
        <f>F1057*H1057/(10^8)</f>
        <v>976.00858679999999</v>
      </c>
      <c r="K1057">
        <v>100</v>
      </c>
      <c r="L1057">
        <v>179</v>
      </c>
      <c r="M1057">
        <v>199</v>
      </c>
      <c r="N1057">
        <v>184</v>
      </c>
      <c r="O1057">
        <v>159</v>
      </c>
      <c r="P1057" t="s">
        <v>8838</v>
      </c>
      <c r="Q1057" t="s">
        <v>8838</v>
      </c>
      <c r="R1057" t="s">
        <v>8838</v>
      </c>
      <c r="S1057">
        <v>1</v>
      </c>
      <c r="T1057">
        <v>17</v>
      </c>
      <c r="U1057">
        <v>31</v>
      </c>
      <c r="V1057">
        <v>0</v>
      </c>
      <c r="W1057">
        <v>-10</v>
      </c>
      <c r="X1057" t="s">
        <v>8838</v>
      </c>
      <c r="Y1057" t="s">
        <v>8838</v>
      </c>
      <c r="Z1057" t="s">
        <v>8838</v>
      </c>
      <c r="AA1057">
        <v>3</v>
      </c>
      <c r="AB1057">
        <v>0</v>
      </c>
      <c r="AC1057">
        <v>20</v>
      </c>
      <c r="AD1057">
        <v>-17</v>
      </c>
      <c r="AE1057">
        <v>-40</v>
      </c>
      <c r="AF1057" t="s">
        <v>8838</v>
      </c>
      <c r="AG1057" t="s">
        <v>8838</v>
      </c>
      <c r="AH1057" t="s">
        <v>8838</v>
      </c>
      <c r="AI1057">
        <v>165</v>
      </c>
      <c r="AJ1057">
        <v>192</v>
      </c>
      <c r="AK1057">
        <v>225</v>
      </c>
      <c r="AL1057">
        <v>250</v>
      </c>
      <c r="AM1057">
        <v>291</v>
      </c>
      <c r="AN1057" t="s">
        <v>8838</v>
      </c>
      <c r="AO1057" t="s">
        <v>8838</v>
      </c>
      <c r="AP1057" t="s">
        <v>8838</v>
      </c>
      <c r="AQ1057">
        <v>53</v>
      </c>
      <c r="AR1057">
        <v>158</v>
      </c>
      <c r="AS1057">
        <v>170</v>
      </c>
      <c r="AT1057">
        <v>211</v>
      </c>
      <c r="AU1057">
        <v>124</v>
      </c>
      <c r="AV1057" t="s">
        <v>8838</v>
      </c>
      <c r="AW1057" t="s">
        <v>8838</v>
      </c>
      <c r="AX1057" t="s">
        <v>8838</v>
      </c>
      <c r="AY1057">
        <v>111</v>
      </c>
      <c r="AZ1057">
        <v>35</v>
      </c>
      <c r="BA1057">
        <v>55</v>
      </c>
      <c r="BB1057">
        <v>38</v>
      </c>
      <c r="BC1057">
        <v>167</v>
      </c>
      <c r="BD1057" t="s">
        <v>8838</v>
      </c>
      <c r="BE1057" t="s">
        <v>8838</v>
      </c>
      <c r="BF1057" t="s">
        <v>8838</v>
      </c>
      <c r="BG1057">
        <v>111</v>
      </c>
      <c r="BH1057">
        <v>35</v>
      </c>
      <c r="BI1057">
        <v>51</v>
      </c>
      <c r="BJ1057">
        <v>37</v>
      </c>
      <c r="BK1057">
        <v>171</v>
      </c>
      <c r="BL1057" t="s">
        <v>8838</v>
      </c>
      <c r="BM1057" t="s">
        <v>8838</v>
      </c>
      <c r="BN1057" t="s">
        <v>8838</v>
      </c>
      <c r="BO1057">
        <v>23</v>
      </c>
      <c r="BP1057">
        <v>20</v>
      </c>
      <c r="BQ1057">
        <v>20</v>
      </c>
      <c r="BR1057">
        <v>19</v>
      </c>
      <c r="BS1057">
        <v>28</v>
      </c>
      <c r="BT1057" t="s">
        <v>8838</v>
      </c>
      <c r="BU1057" t="s">
        <v>8838</v>
      </c>
      <c r="BV1057" t="s">
        <v>8838</v>
      </c>
      <c r="BW1057">
        <v>1.82</v>
      </c>
      <c r="BX1057" t="s">
        <v>0</v>
      </c>
      <c r="BY1057">
        <v>9.69</v>
      </c>
      <c r="BZ1057">
        <v>-7.35</v>
      </c>
      <c r="CA1057">
        <v>-14.91</v>
      </c>
      <c r="CB1057" t="s">
        <v>8838</v>
      </c>
      <c r="CC1057" t="s">
        <v>8838</v>
      </c>
      <c r="CD1057" t="s">
        <v>8838</v>
      </c>
      <c r="CE1057">
        <v>2.71</v>
      </c>
      <c r="CF1057" t="s">
        <v>0</v>
      </c>
      <c r="CG1057">
        <v>37.28</v>
      </c>
      <c r="CH1057">
        <v>-33.340000000000003</v>
      </c>
      <c r="CI1057">
        <v>-33.65</v>
      </c>
      <c r="CJ1057" t="s">
        <v>8838</v>
      </c>
      <c r="CK1057" t="s">
        <v>8838</v>
      </c>
      <c r="CL1057" t="s">
        <v>8838</v>
      </c>
      <c r="CM1057">
        <v>11</v>
      </c>
      <c r="CN1057">
        <v>-3</v>
      </c>
      <c r="CO1057">
        <v>60</v>
      </c>
      <c r="CP1057">
        <v>-55</v>
      </c>
      <c r="CQ1057">
        <v>-124</v>
      </c>
      <c r="CR1057" t="s">
        <v>8838</v>
      </c>
      <c r="CS1057" t="s">
        <v>8838</v>
      </c>
      <c r="CT1057" t="s">
        <v>8838</v>
      </c>
      <c r="CU1057" t="s">
        <v>8838</v>
      </c>
      <c r="CV1057" t="s">
        <v>8838</v>
      </c>
      <c r="CW1057" t="s">
        <v>8838</v>
      </c>
      <c r="CX1057" t="s">
        <v>8838</v>
      </c>
      <c r="CY1057" t="s">
        <v>2</v>
      </c>
      <c r="CZ1057" t="s">
        <v>8838</v>
      </c>
      <c r="DA1057" t="s">
        <v>8838</v>
      </c>
      <c r="DB1057" t="s">
        <v>8838</v>
      </c>
      <c r="DC1057" t="s">
        <v>8838</v>
      </c>
      <c r="DD1057" t="s">
        <v>8838</v>
      </c>
      <c r="DE1057" t="s">
        <v>8838</v>
      </c>
      <c r="DF1057" t="s">
        <v>8838</v>
      </c>
      <c r="DG1057">
        <v>2.2200000000000002</v>
      </c>
      <c r="DH1057" t="s">
        <v>8838</v>
      </c>
      <c r="DI1057" t="s">
        <v>8838</v>
      </c>
      <c r="DJ1057" t="s">
        <v>8838</v>
      </c>
      <c r="DK1057" s="5" t="e">
        <f>(CL1057*3+CK1057*2+CJ1057)/6</f>
        <v>#VALUE!</v>
      </c>
      <c r="DL1057" t="e">
        <f>BG1057+(BG1057*(CF1057-8.25)/8.25)</f>
        <v>#VALUE!</v>
      </c>
      <c r="DM1057">
        <f>BH1057+(BH1057*(CG1057-8.25)/8.25)</f>
        <v>158.15757575757578</v>
      </c>
      <c r="DN1057">
        <f>BI1057+(BI1057*(CH1057-8.25)/8.25)</f>
        <v>-206.1018181818182</v>
      </c>
      <c r="DO1057">
        <f>BJ1057+(BJ1057*(CI1057-8.25)/8.25)</f>
        <v>-150.91515151515151</v>
      </c>
      <c r="DP1057" t="e">
        <f>BK1057+(BK1057*(CJ1057-8.25)/8.25)</f>
        <v>#VALUE!</v>
      </c>
      <c r="DQ1057" t="e">
        <f>BL1057+(BL1057*(CK1057-8.25)/8.25)</f>
        <v>#VALUE!</v>
      </c>
      <c r="DR1057" t="e">
        <f>BM1057+(BM1057*(CL1057-8.25)/8.25)</f>
        <v>#VALUE!</v>
      </c>
      <c r="DS1057" s="7" t="e">
        <f>DL1057*10^8/$H1057</f>
        <v>#VALUE!</v>
      </c>
      <c r="DT1057" s="7">
        <f>DM1057*10^8/$H1057</f>
        <v>537.99029907792158</v>
      </c>
      <c r="DU1057" s="7">
        <f>DN1057*10^8/$H1057</f>
        <v>-701.07788560250856</v>
      </c>
      <c r="DV1057" s="7">
        <f>DO1057*10^8/$H1057</f>
        <v>-513.35440057247558</v>
      </c>
      <c r="DW1057" s="7" t="e">
        <f>DP1057*10^8/$H1057</f>
        <v>#VALUE!</v>
      </c>
      <c r="DX1057" s="7" t="e">
        <f>DQ1057*10^8/$H1057</f>
        <v>#VALUE!</v>
      </c>
      <c r="DY1057" s="7" t="e">
        <f>DR1057*10^8/$H1057</f>
        <v>#VALUE!</v>
      </c>
      <c r="DZ1057" s="7" t="e">
        <f>DS1057*10^8/$H1057</f>
        <v>#VALUE!</v>
      </c>
      <c r="EA1057" s="7" t="e">
        <f>DY1057*0.8</f>
        <v>#VALUE!</v>
      </c>
      <c r="EB1057" s="9" t="e">
        <f>F1057-#REF!</f>
        <v>#REF!</v>
      </c>
      <c r="EC1057" s="3" t="e">
        <f>EB1057/#REF!*100</f>
        <v>#REF!</v>
      </c>
      <c r="ED1057" s="3" t="e">
        <f>DX1057-F1057</f>
        <v>#VALUE!</v>
      </c>
      <c r="EE1057" s="11" t="e">
        <f>ED1057/F1057</f>
        <v>#VALUE!</v>
      </c>
      <c r="EF1057" s="3" t="e">
        <f>F1057-#REF!</f>
        <v>#REF!</v>
      </c>
    </row>
    <row r="1058" spans="1:136" hidden="1" x14ac:dyDescent="0.3">
      <c r="A1058">
        <v>1056</v>
      </c>
      <c r="B1058" s="17" t="s">
        <v>9895</v>
      </c>
      <c r="C1058" s="16" t="str">
        <f>"https://finance.naver.com/item/frgn.nhn?code="&amp;B1058</f>
        <v>https://finance.naver.com/item/frgn.nhn?code=309930</v>
      </c>
      <c r="D1058" t="s">
        <v>5862</v>
      </c>
      <c r="E1058" t="s">
        <v>5863</v>
      </c>
      <c r="F1058" s="18">
        <f>VALUE(LEFT(E1058,FIND("/",E1058)-1))</f>
        <v>4950</v>
      </c>
      <c r="G1058" s="6" t="s">
        <v>5864</v>
      </c>
      <c r="H1058" s="6">
        <f>VALUE(LEFT(G1058,FIND("/",G1058)-1)) + VALUE(MID(G1058,FIND("/",G1058)+1,LEN(G1058)))</f>
        <v>20507691</v>
      </c>
      <c r="I1058" s="1">
        <v>1441798</v>
      </c>
      <c r="J1058" s="1">
        <f>F1058*H1058/(10^8)</f>
        <v>1015.1307045</v>
      </c>
      <c r="K1058" t="s">
        <v>8838</v>
      </c>
      <c r="L1058" t="s">
        <v>8838</v>
      </c>
      <c r="M1058">
        <v>131</v>
      </c>
      <c r="N1058">
        <v>194</v>
      </c>
      <c r="O1058">
        <v>278</v>
      </c>
      <c r="P1058" t="s">
        <v>8838</v>
      </c>
      <c r="Q1058" t="s">
        <v>8838</v>
      </c>
      <c r="R1058" t="s">
        <v>8838</v>
      </c>
      <c r="S1058" t="s">
        <v>8838</v>
      </c>
      <c r="T1058" t="s">
        <v>8838</v>
      </c>
      <c r="U1058">
        <v>18</v>
      </c>
      <c r="V1058">
        <v>22</v>
      </c>
      <c r="W1058">
        <v>40</v>
      </c>
      <c r="X1058" t="s">
        <v>8838</v>
      </c>
      <c r="Y1058" t="s">
        <v>8838</v>
      </c>
      <c r="Z1058" t="s">
        <v>8838</v>
      </c>
      <c r="AA1058" t="s">
        <v>8838</v>
      </c>
      <c r="AB1058" t="s">
        <v>8838</v>
      </c>
      <c r="AC1058">
        <v>13</v>
      </c>
      <c r="AD1058">
        <v>17</v>
      </c>
      <c r="AE1058">
        <v>2</v>
      </c>
      <c r="AF1058" t="s">
        <v>8838</v>
      </c>
      <c r="AG1058" t="s">
        <v>8838</v>
      </c>
      <c r="AH1058" t="s">
        <v>8838</v>
      </c>
      <c r="AI1058" t="s">
        <v>8838</v>
      </c>
      <c r="AJ1058" t="s">
        <v>8838</v>
      </c>
      <c r="AK1058">
        <v>121</v>
      </c>
      <c r="AL1058">
        <v>155</v>
      </c>
      <c r="AM1058">
        <v>298</v>
      </c>
      <c r="AN1058" t="s">
        <v>8838</v>
      </c>
      <c r="AO1058" t="s">
        <v>8838</v>
      </c>
      <c r="AP1058" t="s">
        <v>8838</v>
      </c>
      <c r="AQ1058" t="s">
        <v>8838</v>
      </c>
      <c r="AR1058" t="s">
        <v>8838</v>
      </c>
      <c r="AS1058">
        <v>45</v>
      </c>
      <c r="AT1058">
        <v>61</v>
      </c>
      <c r="AU1058">
        <v>90</v>
      </c>
      <c r="AV1058" t="s">
        <v>8838</v>
      </c>
      <c r="AW1058" t="s">
        <v>8838</v>
      </c>
      <c r="AX1058" t="s">
        <v>8838</v>
      </c>
      <c r="AY1058" t="s">
        <v>8838</v>
      </c>
      <c r="AZ1058" t="s">
        <v>8838</v>
      </c>
      <c r="BA1058">
        <v>77</v>
      </c>
      <c r="BB1058">
        <v>94</v>
      </c>
      <c r="BC1058">
        <v>208</v>
      </c>
      <c r="BD1058" t="s">
        <v>8838</v>
      </c>
      <c r="BE1058" t="s">
        <v>8838</v>
      </c>
      <c r="BF1058" t="s">
        <v>8838</v>
      </c>
      <c r="BG1058" t="s">
        <v>8838</v>
      </c>
      <c r="BH1058" t="s">
        <v>8838</v>
      </c>
      <c r="BI1058">
        <v>77</v>
      </c>
      <c r="BJ1058">
        <v>94</v>
      </c>
      <c r="BK1058">
        <v>208</v>
      </c>
      <c r="BL1058" t="s">
        <v>8838</v>
      </c>
      <c r="BM1058" t="s">
        <v>8838</v>
      </c>
      <c r="BN1058" t="s">
        <v>8838</v>
      </c>
      <c r="BO1058" t="s">
        <v>8838</v>
      </c>
      <c r="BP1058" t="s">
        <v>8838</v>
      </c>
      <c r="BQ1058">
        <v>0</v>
      </c>
      <c r="BR1058">
        <v>15</v>
      </c>
      <c r="BS1058">
        <v>20</v>
      </c>
      <c r="BT1058" t="s">
        <v>8838</v>
      </c>
      <c r="BU1058" t="s">
        <v>8838</v>
      </c>
      <c r="BV1058" t="s">
        <v>8838</v>
      </c>
      <c r="BW1058" t="s">
        <v>8838</v>
      </c>
      <c r="BX1058" t="s">
        <v>8838</v>
      </c>
      <c r="BY1058" t="s">
        <v>8838</v>
      </c>
      <c r="BZ1058">
        <v>12.47</v>
      </c>
      <c r="CA1058">
        <v>0.78</v>
      </c>
      <c r="CB1058" t="s">
        <v>8838</v>
      </c>
      <c r="CC1058" t="s">
        <v>8838</v>
      </c>
      <c r="CD1058" t="s">
        <v>8838</v>
      </c>
      <c r="CE1058" t="s">
        <v>8838</v>
      </c>
      <c r="CF1058" t="s">
        <v>8838</v>
      </c>
      <c r="CG1058" t="s">
        <v>8838</v>
      </c>
      <c r="CH1058">
        <v>20.149999999999999</v>
      </c>
      <c r="CI1058">
        <v>1.1599999999999999</v>
      </c>
      <c r="CJ1058" t="s">
        <v>8838</v>
      </c>
      <c r="CK1058" t="s">
        <v>8838</v>
      </c>
      <c r="CL1058" t="s">
        <v>8838</v>
      </c>
      <c r="CM1058" t="s">
        <v>8838</v>
      </c>
      <c r="CN1058" t="s">
        <v>8838</v>
      </c>
      <c r="CO1058">
        <v>175</v>
      </c>
      <c r="CP1058">
        <v>189</v>
      </c>
      <c r="CQ1058">
        <v>9</v>
      </c>
      <c r="CR1058" t="s">
        <v>8838</v>
      </c>
      <c r="CS1058" t="s">
        <v>8838</v>
      </c>
      <c r="CT1058" t="s">
        <v>8838</v>
      </c>
      <c r="CU1058" t="s">
        <v>8838</v>
      </c>
      <c r="CV1058" t="s">
        <v>8838</v>
      </c>
      <c r="CW1058" t="s">
        <v>8838</v>
      </c>
      <c r="CX1058" t="s">
        <v>8838</v>
      </c>
      <c r="CY1058">
        <v>316.31</v>
      </c>
      <c r="CZ1058" t="s">
        <v>8838</v>
      </c>
      <c r="DA1058" t="s">
        <v>8838</v>
      </c>
      <c r="DB1058" t="s">
        <v>8838</v>
      </c>
      <c r="DC1058" t="s">
        <v>8838</v>
      </c>
      <c r="DD1058" t="s">
        <v>8838</v>
      </c>
      <c r="DE1058" t="s">
        <v>8838</v>
      </c>
      <c r="DF1058" t="s">
        <v>8838</v>
      </c>
      <c r="DG1058">
        <v>2.67</v>
      </c>
      <c r="DH1058" t="s">
        <v>8838</v>
      </c>
      <c r="DI1058" t="s">
        <v>8838</v>
      </c>
      <c r="DJ1058" t="s">
        <v>8838</v>
      </c>
      <c r="DK1058" s="5" t="e">
        <f>(CL1058*3+CK1058*2+CJ1058)/6</f>
        <v>#VALUE!</v>
      </c>
      <c r="DL1058" t="e">
        <f>BG1058+(BG1058*(CF1058-8.25)/8.25)</f>
        <v>#VALUE!</v>
      </c>
      <c r="DM1058" t="e">
        <f>BH1058+(BH1058*(CG1058-8.25)/8.25)</f>
        <v>#VALUE!</v>
      </c>
      <c r="DN1058">
        <f>BI1058+(BI1058*(CH1058-8.25)/8.25)</f>
        <v>188.06666666666666</v>
      </c>
      <c r="DO1058">
        <f>BJ1058+(BJ1058*(CI1058-8.25)/8.25)</f>
        <v>13.216969696969699</v>
      </c>
      <c r="DP1058" t="e">
        <f>BK1058+(BK1058*(CJ1058-8.25)/8.25)</f>
        <v>#VALUE!</v>
      </c>
      <c r="DQ1058" t="e">
        <f>BL1058+(BL1058*(CK1058-8.25)/8.25)</f>
        <v>#VALUE!</v>
      </c>
      <c r="DR1058" t="e">
        <f>BM1058+(BM1058*(CL1058-8.25)/8.25)</f>
        <v>#VALUE!</v>
      </c>
      <c r="DS1058" s="7" t="e">
        <f>DL1058*10^8/$H1058</f>
        <v>#VALUE!</v>
      </c>
      <c r="DT1058" s="7" t="e">
        <f>DM1058*10^8/$H1058</f>
        <v>#VALUE!</v>
      </c>
      <c r="DU1058" s="7">
        <f>DN1058*10^8/$H1058</f>
        <v>917.05432204272381</v>
      </c>
      <c r="DV1058" s="7">
        <f>DO1058*10^8/$H1058</f>
        <v>64.448843592239115</v>
      </c>
      <c r="DW1058" s="7" t="e">
        <f>DP1058*10^8/$H1058</f>
        <v>#VALUE!</v>
      </c>
      <c r="DX1058" s="7" t="e">
        <f>DQ1058*10^8/$H1058</f>
        <v>#VALUE!</v>
      </c>
      <c r="DY1058" s="7" t="e">
        <f>DR1058*10^8/$H1058</f>
        <v>#VALUE!</v>
      </c>
      <c r="DZ1058" s="7" t="e">
        <f>DS1058*10^8/$H1058</f>
        <v>#VALUE!</v>
      </c>
      <c r="EA1058" s="7" t="e">
        <f>DY1058*0.8</f>
        <v>#VALUE!</v>
      </c>
      <c r="EB1058" s="9" t="e">
        <f>F1058-#REF!</f>
        <v>#REF!</v>
      </c>
      <c r="EC1058" s="3" t="e">
        <f>EB1058/#REF!*100</f>
        <v>#REF!</v>
      </c>
      <c r="ED1058" s="3" t="e">
        <f>DX1058-F1058</f>
        <v>#VALUE!</v>
      </c>
      <c r="EE1058" s="11" t="e">
        <f>ED1058/F1058</f>
        <v>#VALUE!</v>
      </c>
      <c r="EF1058" s="3" t="e">
        <f>F1058-#REF!</f>
        <v>#REF!</v>
      </c>
    </row>
    <row r="1059" spans="1:136" x14ac:dyDescent="0.3">
      <c r="A1059">
        <v>1934</v>
      </c>
      <c r="B1059" s="17" t="s">
        <v>10773</v>
      </c>
      <c r="C1059" s="16" t="str">
        <f>"https://finance.naver.com/item/frgn.nhn?code="&amp;B1059</f>
        <v>https://finance.naver.com/item/frgn.nhn?code=060590</v>
      </c>
      <c r="D1059" t="s">
        <v>1979</v>
      </c>
      <c r="E1059" t="s">
        <v>8114</v>
      </c>
      <c r="F1059" s="18">
        <f>VALUE(LEFT(E1059,FIND("/",E1059)-1))</f>
        <v>13300</v>
      </c>
      <c r="G1059" s="6" t="s">
        <v>8115</v>
      </c>
      <c r="H1059" s="6">
        <f>VALUE(LEFT(G1059,FIND("/",G1059)-1)) + VALUE(MID(G1059,FIND("/",G1059)+1,LEN(G1059)))</f>
        <v>22674323</v>
      </c>
      <c r="I1059" s="1">
        <v>14445</v>
      </c>
      <c r="J1059" s="1">
        <f>F1059*H1059/(10^8)</f>
        <v>3015.6849590000002</v>
      </c>
      <c r="K1059" s="1">
        <v>1231</v>
      </c>
      <c r="L1059" s="1">
        <v>1306</v>
      </c>
      <c r="M1059" s="1">
        <v>1384</v>
      </c>
      <c r="N1059" s="1">
        <v>1361</v>
      </c>
      <c r="O1059" s="1">
        <v>1300</v>
      </c>
      <c r="P1059" t="s">
        <v>8838</v>
      </c>
      <c r="Q1059" t="s">
        <v>8838</v>
      </c>
      <c r="R1059" t="s">
        <v>8838</v>
      </c>
      <c r="S1059">
        <v>-26</v>
      </c>
      <c r="T1059">
        <v>-141</v>
      </c>
      <c r="U1059">
        <v>-59</v>
      </c>
      <c r="V1059">
        <v>-40</v>
      </c>
      <c r="W1059">
        <v>-59</v>
      </c>
      <c r="X1059" t="s">
        <v>8838</v>
      </c>
      <c r="Y1059" t="s">
        <v>8838</v>
      </c>
      <c r="Z1059" t="s">
        <v>8838</v>
      </c>
      <c r="AA1059">
        <v>-27</v>
      </c>
      <c r="AB1059">
        <v>-207</v>
      </c>
      <c r="AC1059">
        <v>-91</v>
      </c>
      <c r="AD1059">
        <v>-138</v>
      </c>
      <c r="AE1059">
        <v>-229</v>
      </c>
      <c r="AF1059" t="s">
        <v>8838</v>
      </c>
      <c r="AG1059" t="s">
        <v>8838</v>
      </c>
      <c r="AH1059" t="s">
        <v>8838</v>
      </c>
      <c r="AI1059" s="1">
        <v>1887</v>
      </c>
      <c r="AJ1059" s="1">
        <v>1918</v>
      </c>
      <c r="AK1059" s="1">
        <v>1917</v>
      </c>
      <c r="AL1059" s="1">
        <v>1865</v>
      </c>
      <c r="AM1059" s="1">
        <v>1772</v>
      </c>
      <c r="AN1059" t="s">
        <v>8838</v>
      </c>
      <c r="AO1059" t="s">
        <v>8838</v>
      </c>
      <c r="AP1059" t="s">
        <v>8838</v>
      </c>
      <c r="AQ1059">
        <v>978</v>
      </c>
      <c r="AR1059" s="1">
        <v>1177</v>
      </c>
      <c r="AS1059" s="1">
        <v>1047</v>
      </c>
      <c r="AT1059" s="1">
        <v>1119</v>
      </c>
      <c r="AU1059" s="1">
        <v>1028</v>
      </c>
      <c r="AV1059" t="s">
        <v>8838</v>
      </c>
      <c r="AW1059" t="s">
        <v>8838</v>
      </c>
      <c r="AX1059" t="s">
        <v>8838</v>
      </c>
      <c r="AY1059">
        <v>909</v>
      </c>
      <c r="AZ1059">
        <v>741</v>
      </c>
      <c r="BA1059">
        <v>870</v>
      </c>
      <c r="BB1059">
        <v>746</v>
      </c>
      <c r="BC1059">
        <v>743</v>
      </c>
      <c r="BD1059" t="s">
        <v>8838</v>
      </c>
      <c r="BE1059" t="s">
        <v>8838</v>
      </c>
      <c r="BF1059" t="s">
        <v>8838</v>
      </c>
      <c r="BG1059">
        <v>909</v>
      </c>
      <c r="BH1059">
        <v>740</v>
      </c>
      <c r="BI1059">
        <v>869</v>
      </c>
      <c r="BJ1059">
        <v>747</v>
      </c>
      <c r="BK1059">
        <v>763</v>
      </c>
      <c r="BL1059" t="s">
        <v>8838</v>
      </c>
      <c r="BM1059" t="s">
        <v>8838</v>
      </c>
      <c r="BN1059" t="s">
        <v>8838</v>
      </c>
      <c r="BO1059">
        <v>87</v>
      </c>
      <c r="BP1059">
        <v>88</v>
      </c>
      <c r="BQ1059">
        <v>97</v>
      </c>
      <c r="BR1059">
        <v>97</v>
      </c>
      <c r="BS1059">
        <v>105</v>
      </c>
      <c r="BT1059" t="s">
        <v>8838</v>
      </c>
      <c r="BU1059" t="s">
        <v>8838</v>
      </c>
      <c r="BV1059" t="s">
        <v>8838</v>
      </c>
      <c r="BW1059">
        <v>-1.43</v>
      </c>
      <c r="BX1059">
        <v>-10.88</v>
      </c>
      <c r="BY1059">
        <v>-4.7300000000000004</v>
      </c>
      <c r="BZ1059">
        <v>-7.28</v>
      </c>
      <c r="CA1059">
        <v>-12.58</v>
      </c>
      <c r="CB1059" t="s">
        <v>8838</v>
      </c>
      <c r="CC1059" t="s">
        <v>8838</v>
      </c>
      <c r="CD1059" t="s">
        <v>8838</v>
      </c>
      <c r="CE1059">
        <v>-2.88</v>
      </c>
      <c r="CF1059">
        <v>-25.11</v>
      </c>
      <c r="CG1059">
        <v>-11.27</v>
      </c>
      <c r="CH1059">
        <v>-17</v>
      </c>
      <c r="CI1059">
        <v>-25.76</v>
      </c>
      <c r="CJ1059" t="s">
        <v>8838</v>
      </c>
      <c r="CK1059" t="s">
        <v>8838</v>
      </c>
      <c r="CL1059" t="s">
        <v>8838</v>
      </c>
      <c r="CM1059">
        <v>-157</v>
      </c>
      <c r="CN1059" s="1">
        <v>-1179</v>
      </c>
      <c r="CO1059">
        <v>-469</v>
      </c>
      <c r="CP1059">
        <v>-711</v>
      </c>
      <c r="CQ1059">
        <v>-925</v>
      </c>
      <c r="CR1059" t="s">
        <v>8838</v>
      </c>
      <c r="CS1059" t="s">
        <v>8838</v>
      </c>
      <c r="CT1059" t="s">
        <v>8838</v>
      </c>
      <c r="CU1059" t="s">
        <v>2</v>
      </c>
      <c r="CV1059" t="s">
        <v>2</v>
      </c>
      <c r="CW1059" t="s">
        <v>2</v>
      </c>
      <c r="CX1059" t="s">
        <v>2</v>
      </c>
      <c r="CY1059" t="s">
        <v>2</v>
      </c>
      <c r="CZ1059" t="s">
        <v>8838</v>
      </c>
      <c r="DA1059" t="s">
        <v>8838</v>
      </c>
      <c r="DB1059" t="s">
        <v>8838</v>
      </c>
      <c r="DC1059">
        <v>1.92</v>
      </c>
      <c r="DD1059">
        <v>2.87</v>
      </c>
      <c r="DE1059">
        <v>1.7</v>
      </c>
      <c r="DF1059">
        <v>1.48</v>
      </c>
      <c r="DG1059">
        <v>2</v>
      </c>
      <c r="DH1059" t="s">
        <v>8838</v>
      </c>
      <c r="DI1059" t="s">
        <v>8838</v>
      </c>
      <c r="DJ1059" t="s">
        <v>8838</v>
      </c>
      <c r="DK1059" s="5" t="e">
        <f>(CL1059*3+CK1059*2+CJ1059)/6</f>
        <v>#VALUE!</v>
      </c>
      <c r="DL1059">
        <f>BG1059+(BG1059*(CF1059-8.25)/8.25)</f>
        <v>-2766.6654545454544</v>
      </c>
      <c r="DM1059">
        <f>BH1059+(BH1059*(CG1059-8.25)/8.25)</f>
        <v>-1010.8848484848484</v>
      </c>
      <c r="DN1059">
        <f>BI1059+(BI1059*(CH1059-8.25)/8.25)</f>
        <v>-1790.6666666666665</v>
      </c>
      <c r="DO1059">
        <f>BJ1059+(BJ1059*(CI1059-8.25)/8.25)</f>
        <v>-2332.4509090909096</v>
      </c>
      <c r="DP1059" t="e">
        <f>BK1059+(BK1059*(CJ1059-8.25)/8.25)</f>
        <v>#VALUE!</v>
      </c>
      <c r="DQ1059" t="e">
        <f>BL1059+(BL1059*(CK1059-8.25)/8.25)</f>
        <v>#VALUE!</v>
      </c>
      <c r="DR1059" t="e">
        <f>BM1059+(BM1059*(CL1059-8.25)/8.25)</f>
        <v>#VALUE!</v>
      </c>
      <c r="DS1059" s="7">
        <f>DL1059*10^8/$H1059</f>
        <v>-12201.755503551105</v>
      </c>
      <c r="DT1059" s="7">
        <f>DM1059*10^8/$H1059</f>
        <v>-4458.2801809996636</v>
      </c>
      <c r="DU1059" s="7">
        <f>DN1059*10^8/$H1059</f>
        <v>-7897.3324436926587</v>
      </c>
      <c r="DV1059" s="7">
        <f>DO1059*10^8/$H1059</f>
        <v>-10286.749946584556</v>
      </c>
      <c r="DW1059" s="7" t="e">
        <f>DP1059*10^8/$H1059</f>
        <v>#VALUE!</v>
      </c>
      <c r="DX1059" s="7" t="e">
        <f>DQ1059*10^8/$H1059</f>
        <v>#VALUE!</v>
      </c>
      <c r="DY1059" s="7" t="e">
        <f>DR1059*10^8/$H1059</f>
        <v>#VALUE!</v>
      </c>
      <c r="DZ1059" s="7">
        <f>DS1059*10^8/$H1059</f>
        <v>-53813.097324013186</v>
      </c>
      <c r="EA1059" s="7" t="e">
        <f>DY1059*0.8</f>
        <v>#VALUE!</v>
      </c>
      <c r="EB1059" s="9" t="e">
        <f>F1059-#REF!</f>
        <v>#REF!</v>
      </c>
      <c r="EC1059" s="3" t="e">
        <f>EB1059/#REF!*100</f>
        <v>#REF!</v>
      </c>
      <c r="ED1059" s="3" t="e">
        <f>DX1059-F1059</f>
        <v>#VALUE!</v>
      </c>
      <c r="EE1059" s="11" t="e">
        <f>ED1059/F1059</f>
        <v>#VALUE!</v>
      </c>
      <c r="EF1059" s="3" t="e">
        <f>F1059-#REF!</f>
        <v>#REF!</v>
      </c>
    </row>
    <row r="1060" spans="1:136" hidden="1" x14ac:dyDescent="0.3">
      <c r="A1060">
        <v>1058</v>
      </c>
      <c r="B1060" s="17" t="s">
        <v>9897</v>
      </c>
      <c r="C1060" s="16" t="str">
        <f>"https://finance.naver.com/item/frgn.nhn?code="&amp;B1060</f>
        <v>https://finance.naver.com/item/frgn.nhn?code=310870</v>
      </c>
      <c r="D1060" t="s">
        <v>5868</v>
      </c>
      <c r="E1060" t="s">
        <v>5869</v>
      </c>
      <c r="F1060" s="18">
        <f>VALUE(LEFT(E1060,FIND("/",E1060)-1))</f>
        <v>2210</v>
      </c>
      <c r="G1060" s="6" t="s">
        <v>5849</v>
      </c>
      <c r="H1060" s="6">
        <f>VALUE(LEFT(G1060,FIND("/",G1060)-1)) + VALUE(MID(G1060,FIND("/",G1060)+1,LEN(G1060)))</f>
        <v>3420000</v>
      </c>
      <c r="I1060">
        <v>0</v>
      </c>
      <c r="J1060" s="1">
        <f>F1060*H1060/(10^8)</f>
        <v>75.581999999999994</v>
      </c>
      <c r="K1060" t="s">
        <v>8838</v>
      </c>
      <c r="L1060" t="s">
        <v>8838</v>
      </c>
      <c r="M1060">
        <v>0</v>
      </c>
      <c r="N1060">
        <v>0</v>
      </c>
      <c r="O1060">
        <v>0</v>
      </c>
      <c r="P1060" t="s">
        <v>8838</v>
      </c>
      <c r="Q1060" t="s">
        <v>8838</v>
      </c>
      <c r="R1060" t="s">
        <v>8838</v>
      </c>
      <c r="S1060" t="s">
        <v>8838</v>
      </c>
      <c r="T1060" t="s">
        <v>8838</v>
      </c>
      <c r="U1060">
        <v>0</v>
      </c>
      <c r="V1060">
        <v>0</v>
      </c>
      <c r="W1060">
        <v>0</v>
      </c>
      <c r="X1060" t="s">
        <v>8838</v>
      </c>
      <c r="Y1060" t="s">
        <v>8838</v>
      </c>
      <c r="Z1060" t="s">
        <v>8838</v>
      </c>
      <c r="AA1060" t="s">
        <v>8838</v>
      </c>
      <c r="AB1060" t="s">
        <v>8838</v>
      </c>
      <c r="AC1060">
        <v>0</v>
      </c>
      <c r="AD1060">
        <v>1</v>
      </c>
      <c r="AE1060">
        <v>0</v>
      </c>
      <c r="AF1060" t="s">
        <v>8838</v>
      </c>
      <c r="AG1060" t="s">
        <v>8838</v>
      </c>
      <c r="AH1060" t="s">
        <v>8838</v>
      </c>
      <c r="AI1060" t="s">
        <v>8838</v>
      </c>
      <c r="AJ1060" t="s">
        <v>8838</v>
      </c>
      <c r="AK1060">
        <v>69</v>
      </c>
      <c r="AL1060">
        <v>70</v>
      </c>
      <c r="AM1060">
        <v>70</v>
      </c>
      <c r="AN1060" t="s">
        <v>8838</v>
      </c>
      <c r="AO1060" t="s">
        <v>8838</v>
      </c>
      <c r="AP1060" t="s">
        <v>8838</v>
      </c>
      <c r="AQ1060" t="s">
        <v>8838</v>
      </c>
      <c r="AR1060" t="s">
        <v>8838</v>
      </c>
      <c r="AS1060">
        <v>5</v>
      </c>
      <c r="AT1060">
        <v>5</v>
      </c>
      <c r="AU1060">
        <v>5</v>
      </c>
      <c r="AV1060" t="s">
        <v>8838</v>
      </c>
      <c r="AW1060" t="s">
        <v>8838</v>
      </c>
      <c r="AX1060" t="s">
        <v>8838</v>
      </c>
      <c r="AY1060" t="s">
        <v>8838</v>
      </c>
      <c r="AZ1060" t="s">
        <v>8838</v>
      </c>
      <c r="BA1060">
        <v>64</v>
      </c>
      <c r="BB1060">
        <v>64</v>
      </c>
      <c r="BC1060">
        <v>64</v>
      </c>
      <c r="BD1060" t="s">
        <v>8838</v>
      </c>
      <c r="BE1060" t="s">
        <v>8838</v>
      </c>
      <c r="BF1060" t="s">
        <v>8838</v>
      </c>
      <c r="BG1060" t="s">
        <v>8838</v>
      </c>
      <c r="BH1060" t="s">
        <v>8838</v>
      </c>
      <c r="BI1060">
        <v>64</v>
      </c>
      <c r="BJ1060">
        <v>64</v>
      </c>
      <c r="BK1060">
        <v>64</v>
      </c>
      <c r="BL1060" t="s">
        <v>8838</v>
      </c>
      <c r="BM1060" t="s">
        <v>8838</v>
      </c>
      <c r="BN1060" t="s">
        <v>8838</v>
      </c>
      <c r="BO1060" t="s">
        <v>8838</v>
      </c>
      <c r="BP1060" t="s">
        <v>8838</v>
      </c>
      <c r="BQ1060">
        <v>3</v>
      </c>
      <c r="BR1060">
        <v>3</v>
      </c>
      <c r="BS1060">
        <v>3</v>
      </c>
      <c r="BT1060" t="s">
        <v>8838</v>
      </c>
      <c r="BU1060" t="s">
        <v>8838</v>
      </c>
      <c r="BV1060" t="s">
        <v>8838</v>
      </c>
      <c r="BW1060" t="s">
        <v>8838</v>
      </c>
      <c r="BX1060" t="s">
        <v>8838</v>
      </c>
      <c r="BY1060" t="s">
        <v>8838</v>
      </c>
      <c r="BZ1060">
        <v>0.92</v>
      </c>
      <c r="CA1060">
        <v>0.44</v>
      </c>
      <c r="CB1060" t="s">
        <v>8838</v>
      </c>
      <c r="CC1060" t="s">
        <v>8838</v>
      </c>
      <c r="CD1060" t="s">
        <v>8838</v>
      </c>
      <c r="CE1060" t="s">
        <v>8838</v>
      </c>
      <c r="CF1060" t="s">
        <v>8838</v>
      </c>
      <c r="CG1060" t="s">
        <v>8838</v>
      </c>
      <c r="CH1060">
        <v>0.99</v>
      </c>
      <c r="CI1060">
        <v>0.48</v>
      </c>
      <c r="CJ1060" t="s">
        <v>8838</v>
      </c>
      <c r="CK1060" t="s">
        <v>8838</v>
      </c>
      <c r="CL1060" t="s">
        <v>8838</v>
      </c>
      <c r="CM1060" t="s">
        <v>8838</v>
      </c>
      <c r="CN1060" t="s">
        <v>8838</v>
      </c>
      <c r="CO1060">
        <v>-12</v>
      </c>
      <c r="CP1060">
        <v>19</v>
      </c>
      <c r="CQ1060">
        <v>9</v>
      </c>
      <c r="CR1060" t="s">
        <v>8838</v>
      </c>
      <c r="CS1060" t="s">
        <v>8838</v>
      </c>
      <c r="CT1060" t="s">
        <v>8838</v>
      </c>
      <c r="CU1060" t="s">
        <v>8838</v>
      </c>
      <c r="CV1060" t="s">
        <v>8838</v>
      </c>
      <c r="CW1060" t="s">
        <v>2</v>
      </c>
      <c r="CX1060">
        <v>110.49</v>
      </c>
      <c r="CY1060">
        <v>231.72</v>
      </c>
      <c r="CZ1060" t="s">
        <v>8838</v>
      </c>
      <c r="DA1060" t="s">
        <v>8838</v>
      </c>
      <c r="DB1060" t="s">
        <v>8838</v>
      </c>
      <c r="DC1060" t="s">
        <v>8838</v>
      </c>
      <c r="DD1060" t="s">
        <v>8838</v>
      </c>
      <c r="DE1060">
        <v>1.08</v>
      </c>
      <c r="DF1060">
        <v>1.0900000000000001</v>
      </c>
      <c r="DG1060">
        <v>1.1100000000000001</v>
      </c>
      <c r="DH1060" t="s">
        <v>8838</v>
      </c>
      <c r="DI1060" t="s">
        <v>8838</v>
      </c>
      <c r="DJ1060" t="s">
        <v>8838</v>
      </c>
      <c r="DK1060" s="5" t="e">
        <f>(CL1060*3+CK1060*2+CJ1060)/6</f>
        <v>#VALUE!</v>
      </c>
      <c r="DL1060" t="e">
        <f>BG1060+(BG1060*(CF1060-8.25)/8.25)</f>
        <v>#VALUE!</v>
      </c>
      <c r="DM1060" t="e">
        <f>BH1060+(BH1060*(CG1060-8.25)/8.25)</f>
        <v>#VALUE!</v>
      </c>
      <c r="DN1060">
        <f>BI1060+(BI1060*(CH1060-8.25)/8.25)</f>
        <v>7.68</v>
      </c>
      <c r="DO1060">
        <f>BJ1060+(BJ1060*(CI1060-8.25)/8.25)</f>
        <v>3.7236363636363663</v>
      </c>
      <c r="DP1060" t="e">
        <f>BK1060+(BK1060*(CJ1060-8.25)/8.25)</f>
        <v>#VALUE!</v>
      </c>
      <c r="DQ1060" t="e">
        <f>BL1060+(BL1060*(CK1060-8.25)/8.25)</f>
        <v>#VALUE!</v>
      </c>
      <c r="DR1060" t="e">
        <f>BM1060+(BM1060*(CL1060-8.25)/8.25)</f>
        <v>#VALUE!</v>
      </c>
      <c r="DS1060" s="7" t="e">
        <f>DL1060*10^8/$H1060</f>
        <v>#VALUE!</v>
      </c>
      <c r="DT1060" s="7" t="e">
        <f>DM1060*10^8/$H1060</f>
        <v>#VALUE!</v>
      </c>
      <c r="DU1060" s="7">
        <f>DN1060*10^8/$H1060</f>
        <v>224.56140350877192</v>
      </c>
      <c r="DV1060" s="7">
        <f>DO1060*10^8/$H1060</f>
        <v>108.87825624667737</v>
      </c>
      <c r="DW1060" s="7" t="e">
        <f>DP1060*10^8/$H1060</f>
        <v>#VALUE!</v>
      </c>
      <c r="DX1060" s="7" t="e">
        <f>DQ1060*10^8/$H1060</f>
        <v>#VALUE!</v>
      </c>
      <c r="DY1060" s="7" t="e">
        <f>DR1060*10^8/$H1060</f>
        <v>#VALUE!</v>
      </c>
      <c r="DZ1060" s="7" t="e">
        <f>DS1060*10^8/$H1060</f>
        <v>#VALUE!</v>
      </c>
      <c r="EA1060" s="7" t="e">
        <f>DY1060*0.8</f>
        <v>#VALUE!</v>
      </c>
      <c r="EB1060" s="9" t="e">
        <f>F1060-#REF!</f>
        <v>#REF!</v>
      </c>
      <c r="EC1060" s="3" t="e">
        <f>EB1060/#REF!*100</f>
        <v>#REF!</v>
      </c>
      <c r="ED1060" s="3" t="e">
        <f>DX1060-F1060</f>
        <v>#VALUE!</v>
      </c>
      <c r="EE1060" s="11" t="e">
        <f>ED1060/F1060</f>
        <v>#VALUE!</v>
      </c>
      <c r="EF1060" s="3" t="e">
        <f>F1060-#REF!</f>
        <v>#REF!</v>
      </c>
    </row>
    <row r="1061" spans="1:136" hidden="1" x14ac:dyDescent="0.3">
      <c r="A1061">
        <v>1059</v>
      </c>
      <c r="B1061" s="17" t="s">
        <v>9898</v>
      </c>
      <c r="C1061" s="16" t="str">
        <f>"https://finance.naver.com/item/frgn.nhn?code="&amp;B1061</f>
        <v>https://finance.naver.com/item/frgn.nhn?code=307750</v>
      </c>
      <c r="D1061" t="s">
        <v>5870</v>
      </c>
      <c r="E1061" t="s">
        <v>5871</v>
      </c>
      <c r="F1061" s="18">
        <f>VALUE(LEFT(E1061,FIND("/",E1061)-1))</f>
        <v>8780</v>
      </c>
      <c r="G1061" s="6" t="s">
        <v>5872</v>
      </c>
      <c r="H1061" s="6">
        <f>VALUE(LEFT(G1061,FIND("/",G1061)-1)) + VALUE(MID(G1061,FIND("/",G1061)+1,LEN(G1061)))</f>
        <v>49069269</v>
      </c>
      <c r="I1061">
        <v>0</v>
      </c>
      <c r="J1061" s="1">
        <f>F1061*H1061/(10^8)</f>
        <v>4308.2818182000001</v>
      </c>
      <c r="K1061">
        <v>569</v>
      </c>
      <c r="L1061">
        <v>603</v>
      </c>
      <c r="M1061">
        <v>649</v>
      </c>
      <c r="N1061">
        <v>734</v>
      </c>
      <c r="O1061">
        <v>806</v>
      </c>
      <c r="P1061" t="s">
        <v>8838</v>
      </c>
      <c r="Q1061" t="s">
        <v>8838</v>
      </c>
      <c r="R1061" t="s">
        <v>8838</v>
      </c>
      <c r="S1061">
        <v>20</v>
      </c>
      <c r="T1061">
        <v>51</v>
      </c>
      <c r="U1061">
        <v>46</v>
      </c>
      <c r="V1061">
        <v>56</v>
      </c>
      <c r="W1061">
        <v>58</v>
      </c>
      <c r="X1061" t="s">
        <v>8838</v>
      </c>
      <c r="Y1061" t="s">
        <v>8838</v>
      </c>
      <c r="Z1061" t="s">
        <v>8838</v>
      </c>
      <c r="AA1061">
        <v>8</v>
      </c>
      <c r="AB1061">
        <v>31</v>
      </c>
      <c r="AC1061">
        <v>32</v>
      </c>
      <c r="AD1061">
        <v>39</v>
      </c>
      <c r="AE1061">
        <v>-33</v>
      </c>
      <c r="AF1061" t="s">
        <v>8838</v>
      </c>
      <c r="AG1061" t="s">
        <v>8838</v>
      </c>
      <c r="AH1061" t="s">
        <v>8838</v>
      </c>
      <c r="AI1061">
        <v>297</v>
      </c>
      <c r="AJ1061">
        <v>325</v>
      </c>
      <c r="AK1061">
        <v>418</v>
      </c>
      <c r="AL1061">
        <v>499</v>
      </c>
      <c r="AM1061">
        <v>578</v>
      </c>
      <c r="AN1061" t="s">
        <v>8838</v>
      </c>
      <c r="AO1061" t="s">
        <v>8838</v>
      </c>
      <c r="AP1061" t="s">
        <v>8838</v>
      </c>
      <c r="AQ1061">
        <v>223</v>
      </c>
      <c r="AR1061">
        <v>220</v>
      </c>
      <c r="AS1061">
        <v>290</v>
      </c>
      <c r="AT1061">
        <v>332</v>
      </c>
      <c r="AU1061">
        <v>256</v>
      </c>
      <c r="AV1061" t="s">
        <v>8838</v>
      </c>
      <c r="AW1061" t="s">
        <v>8838</v>
      </c>
      <c r="AX1061" t="s">
        <v>8838</v>
      </c>
      <c r="AY1061">
        <v>74</v>
      </c>
      <c r="AZ1061">
        <v>105</v>
      </c>
      <c r="BA1061">
        <v>129</v>
      </c>
      <c r="BB1061">
        <v>168</v>
      </c>
      <c r="BC1061">
        <v>322</v>
      </c>
      <c r="BD1061" t="s">
        <v>8838</v>
      </c>
      <c r="BE1061" t="s">
        <v>8838</v>
      </c>
      <c r="BF1061" t="s">
        <v>8838</v>
      </c>
      <c r="BG1061">
        <v>74</v>
      </c>
      <c r="BH1061">
        <v>105</v>
      </c>
      <c r="BI1061">
        <v>129</v>
      </c>
      <c r="BJ1061">
        <v>168</v>
      </c>
      <c r="BK1061">
        <v>322</v>
      </c>
      <c r="BL1061" t="s">
        <v>8838</v>
      </c>
      <c r="BM1061" t="s">
        <v>8838</v>
      </c>
      <c r="BN1061" t="s">
        <v>8838</v>
      </c>
      <c r="BO1061">
        <v>17</v>
      </c>
      <c r="BP1061">
        <v>17</v>
      </c>
      <c r="BQ1061">
        <v>17</v>
      </c>
      <c r="BR1061">
        <v>33</v>
      </c>
      <c r="BS1061">
        <v>39</v>
      </c>
      <c r="BT1061" t="s">
        <v>8838</v>
      </c>
      <c r="BU1061" t="s">
        <v>8838</v>
      </c>
      <c r="BV1061" t="s">
        <v>8838</v>
      </c>
      <c r="BW1061">
        <v>2.56</v>
      </c>
      <c r="BX1061">
        <v>10.039999999999999</v>
      </c>
      <c r="BY1061" t="s">
        <v>0</v>
      </c>
      <c r="BZ1061">
        <v>8.52</v>
      </c>
      <c r="CA1061">
        <v>-6.16</v>
      </c>
      <c r="CB1061" t="s">
        <v>8838</v>
      </c>
      <c r="CC1061" t="s">
        <v>8838</v>
      </c>
      <c r="CD1061" t="s">
        <v>8838</v>
      </c>
      <c r="CE1061">
        <v>11.14</v>
      </c>
      <c r="CF1061">
        <v>34.83</v>
      </c>
      <c r="CG1061" t="s">
        <v>0</v>
      </c>
      <c r="CH1061">
        <v>26.36</v>
      </c>
      <c r="CI1061">
        <v>-13.53</v>
      </c>
      <c r="CJ1061" t="s">
        <v>8838</v>
      </c>
      <c r="CK1061" t="s">
        <v>8838</v>
      </c>
      <c r="CL1061" t="s">
        <v>8838</v>
      </c>
      <c r="CM1061">
        <v>20</v>
      </c>
      <c r="CN1061">
        <v>80</v>
      </c>
      <c r="CO1061">
        <v>82</v>
      </c>
      <c r="CP1061">
        <v>100</v>
      </c>
      <c r="CQ1061">
        <v>-84</v>
      </c>
      <c r="CR1061" t="s">
        <v>8838</v>
      </c>
      <c r="CS1061" t="s">
        <v>8838</v>
      </c>
      <c r="CT1061" t="s">
        <v>8838</v>
      </c>
      <c r="CU1061" t="s">
        <v>8838</v>
      </c>
      <c r="CV1061" t="s">
        <v>8838</v>
      </c>
      <c r="CW1061" t="s">
        <v>8838</v>
      </c>
      <c r="CX1061" t="s">
        <v>8838</v>
      </c>
      <c r="CY1061" t="s">
        <v>2</v>
      </c>
      <c r="CZ1061" t="s">
        <v>8838</v>
      </c>
      <c r="DA1061" t="s">
        <v>8838</v>
      </c>
      <c r="DB1061" t="s">
        <v>8838</v>
      </c>
      <c r="DC1061" t="s">
        <v>8838</v>
      </c>
      <c r="DD1061" t="s">
        <v>8838</v>
      </c>
      <c r="DE1061" t="s">
        <v>8838</v>
      </c>
      <c r="DF1061" t="s">
        <v>8838</v>
      </c>
      <c r="DG1061">
        <v>11.72</v>
      </c>
      <c r="DH1061" t="s">
        <v>8838</v>
      </c>
      <c r="DI1061" t="s">
        <v>8838</v>
      </c>
      <c r="DJ1061" t="s">
        <v>8838</v>
      </c>
      <c r="DK1061" s="5" t="e">
        <f>(CL1061*3+CK1061*2+CJ1061)/6</f>
        <v>#VALUE!</v>
      </c>
      <c r="DL1061">
        <f>BG1061+(BG1061*(CF1061-8.25)/8.25)</f>
        <v>312.41454545454542</v>
      </c>
      <c r="DM1061" t="e">
        <f>BH1061+(BH1061*(CG1061-8.25)/8.25)</f>
        <v>#VALUE!</v>
      </c>
      <c r="DN1061">
        <f>BI1061+(BI1061*(CH1061-8.25)/8.25)</f>
        <v>412.17454545454547</v>
      </c>
      <c r="DO1061">
        <f>BJ1061+(BJ1061*(CI1061-8.25)/8.25)</f>
        <v>-275.52</v>
      </c>
      <c r="DP1061" t="e">
        <f>BK1061+(BK1061*(CJ1061-8.25)/8.25)</f>
        <v>#VALUE!</v>
      </c>
      <c r="DQ1061" t="e">
        <f>BL1061+(BL1061*(CK1061-8.25)/8.25)</f>
        <v>#VALUE!</v>
      </c>
      <c r="DR1061" t="e">
        <f>BM1061+(BM1061*(CL1061-8.25)/8.25)</f>
        <v>#VALUE!</v>
      </c>
      <c r="DS1061" s="7">
        <f>DL1061*10^8/$H1061</f>
        <v>636.68065944602802</v>
      </c>
      <c r="DT1061" s="7" t="e">
        <f>DM1061*10^8/$H1061</f>
        <v>#VALUE!</v>
      </c>
      <c r="DU1061" s="7">
        <f>DN1061*10^8/$H1061</f>
        <v>839.98509424410918</v>
      </c>
      <c r="DV1061" s="7">
        <f>DO1061*10^8/$H1061</f>
        <v>-561.491959458373</v>
      </c>
      <c r="DW1061" s="7" t="e">
        <f>DP1061*10^8/$H1061</f>
        <v>#VALUE!</v>
      </c>
      <c r="DX1061" s="7" t="e">
        <f>DQ1061*10^8/$H1061</f>
        <v>#VALUE!</v>
      </c>
      <c r="DY1061" s="7" t="e">
        <f>DR1061*10^8/$H1061</f>
        <v>#VALUE!</v>
      </c>
      <c r="DZ1061" s="7">
        <f>DS1061*10^8/$H1061</f>
        <v>1297.5140498751427</v>
      </c>
      <c r="EA1061" s="7" t="e">
        <f>DY1061*0.8</f>
        <v>#VALUE!</v>
      </c>
      <c r="EB1061" s="9" t="e">
        <f>F1061-#REF!</f>
        <v>#REF!</v>
      </c>
      <c r="EC1061" s="3" t="e">
        <f>EB1061/#REF!*100</f>
        <v>#REF!</v>
      </c>
      <c r="ED1061" s="3" t="e">
        <f>DX1061-F1061</f>
        <v>#VALUE!</v>
      </c>
      <c r="EE1061" s="11" t="e">
        <f>ED1061/F1061</f>
        <v>#VALUE!</v>
      </c>
      <c r="EF1061" s="3" t="e">
        <f>F1061-#REF!</f>
        <v>#REF!</v>
      </c>
    </row>
    <row r="1062" spans="1:136" x14ac:dyDescent="0.3">
      <c r="A1062">
        <v>1790</v>
      </c>
      <c r="B1062" s="17" t="s">
        <v>10629</v>
      </c>
      <c r="C1062" s="16" t="str">
        <f>"https://finance.naver.com/item/frgn.nhn?code="&amp;B1062</f>
        <v>https://finance.naver.com/item/frgn.nhn?code=073490</v>
      </c>
      <c r="D1062" t="s">
        <v>1834</v>
      </c>
      <c r="E1062" t="s">
        <v>7836</v>
      </c>
      <c r="F1062" s="18">
        <f>VALUE(LEFT(E1062,FIND("/",E1062)-1))</f>
        <v>44750</v>
      </c>
      <c r="G1062" s="6" t="s">
        <v>7837</v>
      </c>
      <c r="H1062" s="6">
        <f>VALUE(LEFT(G1062,FIND("/",G1062)-1)) + VALUE(MID(G1062,FIND("/",G1062)+1,LEN(G1062)))</f>
        <v>6737544</v>
      </c>
      <c r="I1062">
        <v>0</v>
      </c>
      <c r="J1062" s="1">
        <f>F1062*H1062/(10^8)</f>
        <v>3015.0509400000001</v>
      </c>
      <c r="K1062">
        <v>527</v>
      </c>
      <c r="L1062">
        <v>607</v>
      </c>
      <c r="M1062">
        <v>640</v>
      </c>
      <c r="N1062">
        <v>968</v>
      </c>
      <c r="O1062">
        <v>930</v>
      </c>
      <c r="P1062" s="1">
        <v>1032</v>
      </c>
      <c r="Q1062" s="1">
        <v>1378</v>
      </c>
      <c r="R1062" s="1">
        <v>1631</v>
      </c>
      <c r="S1062">
        <v>-37</v>
      </c>
      <c r="T1062">
        <v>6</v>
      </c>
      <c r="U1062">
        <v>2</v>
      </c>
      <c r="V1062">
        <v>153</v>
      </c>
      <c r="W1062">
        <v>138</v>
      </c>
      <c r="X1062">
        <v>145</v>
      </c>
      <c r="Y1062">
        <v>227</v>
      </c>
      <c r="Z1062">
        <v>280</v>
      </c>
      <c r="AA1062">
        <v>-98</v>
      </c>
      <c r="AB1062">
        <v>-2</v>
      </c>
      <c r="AC1062">
        <v>2</v>
      </c>
      <c r="AD1062">
        <v>131</v>
      </c>
      <c r="AE1062">
        <v>131</v>
      </c>
      <c r="AF1062">
        <v>133</v>
      </c>
      <c r="AG1062">
        <v>208</v>
      </c>
      <c r="AH1062">
        <v>248</v>
      </c>
      <c r="AI1062">
        <v>822</v>
      </c>
      <c r="AJ1062">
        <v>858</v>
      </c>
      <c r="AK1062">
        <v>976</v>
      </c>
      <c r="AL1062" s="1">
        <v>1210</v>
      </c>
      <c r="AM1062" s="1">
        <v>1250</v>
      </c>
      <c r="AN1062" s="1">
        <v>1451</v>
      </c>
      <c r="AO1062" s="1">
        <v>1707</v>
      </c>
      <c r="AP1062" s="1">
        <v>2019</v>
      </c>
      <c r="AQ1062">
        <v>150</v>
      </c>
      <c r="AR1062">
        <v>197</v>
      </c>
      <c r="AS1062">
        <v>305</v>
      </c>
      <c r="AT1062">
        <v>401</v>
      </c>
      <c r="AU1062">
        <v>213</v>
      </c>
      <c r="AV1062">
        <v>295</v>
      </c>
      <c r="AW1062">
        <v>356</v>
      </c>
      <c r="AX1062">
        <v>435</v>
      </c>
      <c r="AY1062">
        <v>672</v>
      </c>
      <c r="AZ1062">
        <v>661</v>
      </c>
      <c r="BA1062">
        <v>671</v>
      </c>
      <c r="BB1062">
        <v>809</v>
      </c>
      <c r="BC1062" s="1">
        <v>1037</v>
      </c>
      <c r="BD1062" s="1">
        <v>1157</v>
      </c>
      <c r="BE1062" s="1">
        <v>1352</v>
      </c>
      <c r="BF1062" s="1">
        <v>1584</v>
      </c>
      <c r="BG1062">
        <v>672</v>
      </c>
      <c r="BH1062">
        <v>661</v>
      </c>
      <c r="BI1062">
        <v>671</v>
      </c>
      <c r="BJ1062">
        <v>809</v>
      </c>
      <c r="BK1062" s="1">
        <v>1037</v>
      </c>
      <c r="BL1062" s="1">
        <v>1157</v>
      </c>
      <c r="BM1062" s="1">
        <v>1352</v>
      </c>
      <c r="BN1062" s="1">
        <v>1584</v>
      </c>
      <c r="BO1062">
        <v>30</v>
      </c>
      <c r="BP1062">
        <v>30</v>
      </c>
      <c r="BQ1062">
        <v>30</v>
      </c>
      <c r="BR1062">
        <v>30</v>
      </c>
      <c r="BS1062">
        <v>34</v>
      </c>
      <c r="BT1062">
        <v>34</v>
      </c>
      <c r="BU1062">
        <v>34</v>
      </c>
      <c r="BV1062">
        <v>34</v>
      </c>
      <c r="BW1062">
        <v>-11.38</v>
      </c>
      <c r="BX1062">
        <v>-0.25</v>
      </c>
      <c r="BY1062">
        <v>0.24</v>
      </c>
      <c r="BZ1062">
        <v>12.03</v>
      </c>
      <c r="CA1062">
        <v>10.65</v>
      </c>
      <c r="CB1062">
        <v>9.85</v>
      </c>
      <c r="CC1062">
        <v>13.14</v>
      </c>
      <c r="CD1062">
        <v>13.31</v>
      </c>
      <c r="CE1062">
        <v>-13.63</v>
      </c>
      <c r="CF1062">
        <v>-0.32</v>
      </c>
      <c r="CG1062">
        <v>0.33</v>
      </c>
      <c r="CH1062">
        <v>17.760000000000002</v>
      </c>
      <c r="CI1062">
        <v>14.19</v>
      </c>
      <c r="CJ1062">
        <v>12.31</v>
      </c>
      <c r="CK1062">
        <v>16.989999999999998</v>
      </c>
      <c r="CL1062">
        <v>17.239999999999998</v>
      </c>
      <c r="CM1062" s="1">
        <v>-1636</v>
      </c>
      <c r="CN1062">
        <v>-36</v>
      </c>
      <c r="CO1062">
        <v>36</v>
      </c>
      <c r="CP1062" s="1">
        <v>2190</v>
      </c>
      <c r="CQ1062" s="1">
        <v>1944</v>
      </c>
      <c r="CR1062" s="1">
        <v>2004</v>
      </c>
      <c r="CS1062" s="1">
        <v>3161</v>
      </c>
      <c r="CT1062" s="1">
        <v>3755</v>
      </c>
      <c r="CU1062" t="s">
        <v>2</v>
      </c>
      <c r="CV1062" t="s">
        <v>2</v>
      </c>
      <c r="CW1062">
        <v>694.74</v>
      </c>
      <c r="CX1062">
        <v>15.16</v>
      </c>
      <c r="CY1062">
        <v>32.04</v>
      </c>
      <c r="CZ1062">
        <v>22.33</v>
      </c>
      <c r="DA1062">
        <v>14.16</v>
      </c>
      <c r="DB1062">
        <v>11.92</v>
      </c>
      <c r="DC1062">
        <v>0.81</v>
      </c>
      <c r="DD1062">
        <v>2.02</v>
      </c>
      <c r="DE1062">
        <v>2.25</v>
      </c>
      <c r="DF1062">
        <v>2.46</v>
      </c>
      <c r="DG1062">
        <v>4.05</v>
      </c>
      <c r="DH1062">
        <v>2.61</v>
      </c>
      <c r="DI1062">
        <v>2.23</v>
      </c>
      <c r="DJ1062">
        <v>1.9</v>
      </c>
      <c r="DK1062" s="5">
        <f>(CL1062*3+CK1062*2+CJ1062)/6</f>
        <v>16.334999999999997</v>
      </c>
      <c r="DL1062">
        <f>BG1062+(BG1062*(CF1062-8.25)/8.25)</f>
        <v>-26.065454545454486</v>
      </c>
      <c r="DM1062">
        <f>BH1062+(BH1062*(CG1062-8.25)/8.25)</f>
        <v>26.440000000000055</v>
      </c>
      <c r="DN1062">
        <f>BI1062+(BI1062*(CH1062-8.25)/8.25)</f>
        <v>1444.48</v>
      </c>
      <c r="DO1062">
        <f>BJ1062+(BJ1062*(CI1062-8.25)/8.25)</f>
        <v>1391.48</v>
      </c>
      <c r="DP1062">
        <f>BK1062+(BK1062*(CJ1062-8.25)/8.25)</f>
        <v>1547.3296969696971</v>
      </c>
      <c r="DQ1062">
        <f>BL1062+(BL1062*(CK1062-8.25)/8.25)</f>
        <v>2382.7187878787877</v>
      </c>
      <c r="DR1062">
        <f>BM1062+(BM1062*(CL1062-8.25)/8.25)</f>
        <v>2825.2703030303028</v>
      </c>
      <c r="DS1062" s="7">
        <f>DL1062*10^8/$H1062</f>
        <v>-386.86878401765523</v>
      </c>
      <c r="DT1062" s="7">
        <f>DM1062*10^8/$H1062</f>
        <v>392.42786392192841</v>
      </c>
      <c r="DU1062" s="7">
        <f>DN1062*10^8/$H1062</f>
        <v>21439.26629644274</v>
      </c>
      <c r="DV1062" s="7">
        <f>DO1062*10^8/$H1062</f>
        <v>20652.629504163535</v>
      </c>
      <c r="DW1062" s="7">
        <f>DP1062*10^8/$H1062</f>
        <v>22965.782441935775</v>
      </c>
      <c r="DX1062" s="7">
        <f>DQ1062*10^8/$H1062</f>
        <v>35364.797437742709</v>
      </c>
      <c r="DY1062" s="7">
        <f>DR1062*10^8/$H1062</f>
        <v>41933.237141461381</v>
      </c>
      <c r="DZ1062" s="7">
        <f>DS1062*10^8/$H1062</f>
        <v>-5741.9852696717862</v>
      </c>
      <c r="EA1062" s="7">
        <f>DY1062*0.8</f>
        <v>33546.589713169109</v>
      </c>
      <c r="EB1062" s="9" t="e">
        <f>F1062-#REF!</f>
        <v>#REF!</v>
      </c>
      <c r="EC1062" s="3" t="e">
        <f>EB1062/#REF!*100</f>
        <v>#REF!</v>
      </c>
      <c r="ED1062" s="3">
        <f>DX1062-F1062</f>
        <v>-9385.202562257291</v>
      </c>
      <c r="EE1062" s="11">
        <f>ED1062/F1062</f>
        <v>-0.20972519692195063</v>
      </c>
      <c r="EF1062" s="3" t="e">
        <f>F1062-#REF!</f>
        <v>#REF!</v>
      </c>
    </row>
    <row r="1063" spans="1:136" x14ac:dyDescent="0.3">
      <c r="A1063">
        <v>843</v>
      </c>
      <c r="B1063" s="17" t="s">
        <v>9682</v>
      </c>
      <c r="C1063" s="16" t="str">
        <f>"https://finance.naver.com/item/frgn.nhn?code="&amp;B1063</f>
        <v>https://finance.naver.com/item/frgn.nhn?code=314930</v>
      </c>
      <c r="D1063" t="s">
        <v>5233</v>
      </c>
      <c r="E1063" t="s">
        <v>5234</v>
      </c>
      <c r="F1063" s="18">
        <f>VALUE(LEFT(E1063,FIND("/",E1063)-1))</f>
        <v>48750</v>
      </c>
      <c r="G1063" s="6" t="s">
        <v>5235</v>
      </c>
      <c r="H1063" s="6">
        <f>VALUE(LEFT(G1063,FIND("/",G1063)-1)) + VALUE(MID(G1063,FIND("/",G1063)+1,LEN(G1063)))</f>
        <v>6168195</v>
      </c>
      <c r="I1063">
        <v>0</v>
      </c>
      <c r="J1063" s="1">
        <f>F1063*H1063/(10^8)</f>
        <v>3006.9950625000001</v>
      </c>
      <c r="K1063" t="s">
        <v>8838</v>
      </c>
      <c r="L1063">
        <v>47</v>
      </c>
      <c r="M1063">
        <v>38</v>
      </c>
      <c r="N1063">
        <v>41</v>
      </c>
      <c r="O1063">
        <v>37</v>
      </c>
      <c r="P1063" t="s">
        <v>8838</v>
      </c>
      <c r="Q1063" t="s">
        <v>8838</v>
      </c>
      <c r="R1063" t="s">
        <v>8838</v>
      </c>
      <c r="S1063" t="s">
        <v>8838</v>
      </c>
      <c r="T1063">
        <v>11</v>
      </c>
      <c r="U1063">
        <v>5</v>
      </c>
      <c r="V1063">
        <v>-17</v>
      </c>
      <c r="W1063">
        <v>-18</v>
      </c>
      <c r="X1063" t="s">
        <v>8838</v>
      </c>
      <c r="Y1063" t="s">
        <v>8838</v>
      </c>
      <c r="Z1063" t="s">
        <v>8838</v>
      </c>
      <c r="AA1063" t="s">
        <v>8838</v>
      </c>
      <c r="AB1063">
        <v>5</v>
      </c>
      <c r="AC1063">
        <v>-14</v>
      </c>
      <c r="AD1063">
        <v>-20</v>
      </c>
      <c r="AE1063">
        <v>-45</v>
      </c>
      <c r="AF1063" t="s">
        <v>8838</v>
      </c>
      <c r="AG1063" t="s">
        <v>8838</v>
      </c>
      <c r="AH1063" t="s">
        <v>8838</v>
      </c>
      <c r="AI1063" t="s">
        <v>8838</v>
      </c>
      <c r="AJ1063">
        <v>56</v>
      </c>
      <c r="AK1063">
        <v>129</v>
      </c>
      <c r="AL1063">
        <v>233</v>
      </c>
      <c r="AM1063">
        <v>252</v>
      </c>
      <c r="AN1063" t="s">
        <v>8838</v>
      </c>
      <c r="AO1063" t="s">
        <v>8838</v>
      </c>
      <c r="AP1063" t="s">
        <v>8838</v>
      </c>
      <c r="AQ1063" t="s">
        <v>8838</v>
      </c>
      <c r="AR1063">
        <v>38</v>
      </c>
      <c r="AS1063">
        <v>125</v>
      </c>
      <c r="AT1063">
        <v>167</v>
      </c>
      <c r="AU1063">
        <v>182</v>
      </c>
      <c r="AV1063" t="s">
        <v>8838</v>
      </c>
      <c r="AW1063" t="s">
        <v>8838</v>
      </c>
      <c r="AX1063" t="s">
        <v>8838</v>
      </c>
      <c r="AY1063" t="s">
        <v>8838</v>
      </c>
      <c r="AZ1063">
        <v>18</v>
      </c>
      <c r="BA1063">
        <v>4</v>
      </c>
      <c r="BB1063">
        <v>66</v>
      </c>
      <c r="BC1063">
        <v>70</v>
      </c>
      <c r="BD1063" t="s">
        <v>8838</v>
      </c>
      <c r="BE1063" t="s">
        <v>8838</v>
      </c>
      <c r="BF1063" t="s">
        <v>8838</v>
      </c>
      <c r="BG1063" t="s">
        <v>8838</v>
      </c>
      <c r="BH1063">
        <v>18</v>
      </c>
      <c r="BI1063">
        <v>4</v>
      </c>
      <c r="BJ1063">
        <v>66</v>
      </c>
      <c r="BK1063">
        <v>70</v>
      </c>
      <c r="BL1063" t="s">
        <v>8838</v>
      </c>
      <c r="BM1063" t="s">
        <v>8838</v>
      </c>
      <c r="BN1063" t="s">
        <v>8838</v>
      </c>
      <c r="BO1063" t="s">
        <v>8838</v>
      </c>
      <c r="BP1063">
        <v>4</v>
      </c>
      <c r="BQ1063">
        <v>4</v>
      </c>
      <c r="BR1063">
        <v>4</v>
      </c>
      <c r="BS1063">
        <v>24</v>
      </c>
      <c r="BT1063" t="s">
        <v>8838</v>
      </c>
      <c r="BU1063" t="s">
        <v>8838</v>
      </c>
      <c r="BV1063" t="s">
        <v>8838</v>
      </c>
      <c r="BW1063" t="s">
        <v>8838</v>
      </c>
      <c r="BX1063" t="s">
        <v>8838</v>
      </c>
      <c r="BY1063">
        <v>-14.91</v>
      </c>
      <c r="BZ1063">
        <v>-11.21</v>
      </c>
      <c r="CA1063">
        <v>-18.37</v>
      </c>
      <c r="CB1063" t="s">
        <v>8838</v>
      </c>
      <c r="CC1063" t="s">
        <v>8838</v>
      </c>
      <c r="CD1063" t="s">
        <v>8838</v>
      </c>
      <c r="CE1063" t="s">
        <v>8838</v>
      </c>
      <c r="CF1063" t="s">
        <v>8838</v>
      </c>
      <c r="CG1063">
        <v>-124.07</v>
      </c>
      <c r="CH1063">
        <v>-57.91</v>
      </c>
      <c r="CI1063">
        <v>-65.61</v>
      </c>
      <c r="CJ1063" t="s">
        <v>8838</v>
      </c>
      <c r="CK1063" t="s">
        <v>8838</v>
      </c>
      <c r="CL1063" t="s">
        <v>8838</v>
      </c>
      <c r="CM1063" t="s">
        <v>8838</v>
      </c>
      <c r="CN1063">
        <v>126</v>
      </c>
      <c r="CO1063">
        <v>-338</v>
      </c>
      <c r="CP1063">
        <v>-476</v>
      </c>
      <c r="CQ1063">
        <v>-883</v>
      </c>
      <c r="CR1063" t="s">
        <v>8838</v>
      </c>
      <c r="CS1063" t="s">
        <v>8838</v>
      </c>
      <c r="CT1063" t="s">
        <v>8838</v>
      </c>
      <c r="CU1063" t="s">
        <v>8838</v>
      </c>
      <c r="CV1063" t="s">
        <v>8838</v>
      </c>
      <c r="CW1063" t="s">
        <v>8838</v>
      </c>
      <c r="CX1063" t="s">
        <v>8838</v>
      </c>
      <c r="CY1063" t="s">
        <v>8838</v>
      </c>
      <c r="CZ1063" t="s">
        <v>8838</v>
      </c>
      <c r="DA1063" t="s">
        <v>8838</v>
      </c>
      <c r="DB1063" t="s">
        <v>8838</v>
      </c>
      <c r="DC1063" t="s">
        <v>8838</v>
      </c>
      <c r="DD1063" t="s">
        <v>8838</v>
      </c>
      <c r="DE1063" t="s">
        <v>8838</v>
      </c>
      <c r="DF1063" t="s">
        <v>8838</v>
      </c>
      <c r="DG1063" t="s">
        <v>8838</v>
      </c>
      <c r="DH1063" t="s">
        <v>8838</v>
      </c>
      <c r="DI1063" t="s">
        <v>8838</v>
      </c>
      <c r="DJ1063" t="s">
        <v>8838</v>
      </c>
      <c r="DK1063" s="5" t="e">
        <f>(CL1063*3+CK1063*2+CJ1063)/6</f>
        <v>#VALUE!</v>
      </c>
      <c r="DL1063" t="e">
        <f>BG1063+(BG1063*(CF1063-8.25)/8.25)</f>
        <v>#VALUE!</v>
      </c>
      <c r="DM1063">
        <f>BH1063+(BH1063*(CG1063-8.25)/8.25)</f>
        <v>-270.69818181818181</v>
      </c>
      <c r="DN1063">
        <f>BI1063+(BI1063*(CH1063-8.25)/8.25)</f>
        <v>-28.077575757575758</v>
      </c>
      <c r="DO1063">
        <f>BJ1063+(BJ1063*(CI1063-8.25)/8.25)</f>
        <v>-524.88</v>
      </c>
      <c r="DP1063" t="e">
        <f>BK1063+(BK1063*(CJ1063-8.25)/8.25)</f>
        <v>#VALUE!</v>
      </c>
      <c r="DQ1063" t="e">
        <f>BL1063+(BL1063*(CK1063-8.25)/8.25)</f>
        <v>#VALUE!</v>
      </c>
      <c r="DR1063" t="e">
        <f>BM1063+(BM1063*(CL1063-8.25)/8.25)</f>
        <v>#VALUE!</v>
      </c>
      <c r="DS1063" s="7" t="e">
        <f>DL1063*10^8/$H1063</f>
        <v>#VALUE!</v>
      </c>
      <c r="DT1063" s="7">
        <f>DM1063*10^8/$H1063</f>
        <v>-4388.6125814469515</v>
      </c>
      <c r="DU1063" s="7">
        <f>DN1063*10^8/$H1063</f>
        <v>-455.19922372064696</v>
      </c>
      <c r="DV1063" s="7">
        <f>DO1063*10^8/$H1063</f>
        <v>-8509.4586017465408</v>
      </c>
      <c r="DW1063" s="7" t="e">
        <f>DP1063*10^8/$H1063</f>
        <v>#VALUE!</v>
      </c>
      <c r="DX1063" s="7" t="e">
        <f>DQ1063*10^8/$H1063</f>
        <v>#VALUE!</v>
      </c>
      <c r="DY1063" s="7" t="e">
        <f>DR1063*10^8/$H1063</f>
        <v>#VALUE!</v>
      </c>
      <c r="DZ1063" s="7" t="e">
        <f>DS1063*10^8/$H1063</f>
        <v>#VALUE!</v>
      </c>
      <c r="EA1063" s="7" t="e">
        <f>DY1063*0.8</f>
        <v>#VALUE!</v>
      </c>
      <c r="EB1063" s="9" t="e">
        <f>F1063-#REF!</f>
        <v>#REF!</v>
      </c>
      <c r="EC1063" s="3" t="e">
        <f>EB1063/#REF!*100</f>
        <v>#REF!</v>
      </c>
      <c r="ED1063" s="3" t="e">
        <f>DX1063-F1063</f>
        <v>#VALUE!</v>
      </c>
      <c r="EE1063" s="11" t="e">
        <f>ED1063/F1063</f>
        <v>#VALUE!</v>
      </c>
      <c r="EF1063" s="3" t="e">
        <f>F1063-#REF!</f>
        <v>#REF!</v>
      </c>
    </row>
    <row r="1064" spans="1:136" hidden="1" x14ac:dyDescent="0.3">
      <c r="A1064">
        <v>1062</v>
      </c>
      <c r="B1064" s="17" t="s">
        <v>9901</v>
      </c>
      <c r="C1064" s="16" t="str">
        <f>"https://finance.naver.com/item/frgn.nhn?code="&amp;B1064</f>
        <v>https://finance.naver.com/item/frgn.nhn?code=110020</v>
      </c>
      <c r="D1064" t="s">
        <v>5879</v>
      </c>
      <c r="E1064" t="s">
        <v>5880</v>
      </c>
      <c r="F1064" s="18">
        <f>VALUE(LEFT(E1064,FIND("/",E1064)-1))</f>
        <v>7240</v>
      </c>
      <c r="G1064" s="6" t="s">
        <v>5881</v>
      </c>
      <c r="H1064" s="6">
        <f>VALUE(LEFT(G1064,FIND("/",G1064)-1)) + VALUE(MID(G1064,FIND("/",G1064)+1,LEN(G1064)))</f>
        <v>6341369</v>
      </c>
      <c r="I1064" s="1">
        <v>26366</v>
      </c>
      <c r="J1064" s="1">
        <f>F1064*H1064/(10^8)</f>
        <v>459.11511560000002</v>
      </c>
      <c r="K1064">
        <v>48</v>
      </c>
      <c r="L1064">
        <v>31</v>
      </c>
      <c r="M1064">
        <v>14</v>
      </c>
      <c r="N1064">
        <v>39</v>
      </c>
      <c r="O1064">
        <v>39</v>
      </c>
      <c r="P1064" t="s">
        <v>8838</v>
      </c>
      <c r="Q1064" t="s">
        <v>8838</v>
      </c>
      <c r="R1064" t="s">
        <v>8838</v>
      </c>
      <c r="S1064">
        <v>-26</v>
      </c>
      <c r="T1064">
        <v>-28</v>
      </c>
      <c r="U1064">
        <v>-30</v>
      </c>
      <c r="V1064">
        <v>-20</v>
      </c>
      <c r="W1064">
        <v>-19</v>
      </c>
      <c r="X1064" t="s">
        <v>8838</v>
      </c>
      <c r="Y1064" t="s">
        <v>8838</v>
      </c>
      <c r="Z1064" t="s">
        <v>8838</v>
      </c>
      <c r="AA1064">
        <v>-31</v>
      </c>
      <c r="AB1064">
        <v>-30</v>
      </c>
      <c r="AC1064">
        <v>-34</v>
      </c>
      <c r="AD1064">
        <v>-15</v>
      </c>
      <c r="AE1064">
        <v>-34</v>
      </c>
      <c r="AF1064" t="s">
        <v>8838</v>
      </c>
      <c r="AG1064" t="s">
        <v>8838</v>
      </c>
      <c r="AH1064" t="s">
        <v>8838</v>
      </c>
      <c r="AI1064">
        <v>58</v>
      </c>
      <c r="AJ1064">
        <v>41</v>
      </c>
      <c r="AK1064">
        <v>71</v>
      </c>
      <c r="AL1064">
        <v>64</v>
      </c>
      <c r="AM1064">
        <v>187</v>
      </c>
      <c r="AN1064" t="s">
        <v>8838</v>
      </c>
      <c r="AO1064" t="s">
        <v>8838</v>
      </c>
      <c r="AP1064" t="s">
        <v>8838</v>
      </c>
      <c r="AQ1064">
        <v>35</v>
      </c>
      <c r="AR1064">
        <v>38</v>
      </c>
      <c r="AS1064">
        <v>32</v>
      </c>
      <c r="AT1064">
        <v>35</v>
      </c>
      <c r="AU1064">
        <v>74</v>
      </c>
      <c r="AV1064" t="s">
        <v>8838</v>
      </c>
      <c r="AW1064" t="s">
        <v>8838</v>
      </c>
      <c r="AX1064" t="s">
        <v>8838</v>
      </c>
      <c r="AY1064">
        <v>23</v>
      </c>
      <c r="AZ1064">
        <v>2</v>
      </c>
      <c r="BA1064">
        <v>39</v>
      </c>
      <c r="BB1064">
        <v>29</v>
      </c>
      <c r="BC1064">
        <v>113</v>
      </c>
      <c r="BD1064" t="s">
        <v>8838</v>
      </c>
      <c r="BE1064" t="s">
        <v>8838</v>
      </c>
      <c r="BF1064" t="s">
        <v>8838</v>
      </c>
      <c r="BG1064">
        <v>23</v>
      </c>
      <c r="BH1064">
        <v>2</v>
      </c>
      <c r="BI1064">
        <v>39</v>
      </c>
      <c r="BJ1064">
        <v>29</v>
      </c>
      <c r="BK1064">
        <v>113</v>
      </c>
      <c r="BL1064" t="s">
        <v>8838</v>
      </c>
      <c r="BM1064" t="s">
        <v>8838</v>
      </c>
      <c r="BN1064" t="s">
        <v>8838</v>
      </c>
      <c r="BO1064">
        <v>20</v>
      </c>
      <c r="BP1064">
        <v>20</v>
      </c>
      <c r="BQ1064">
        <v>24</v>
      </c>
      <c r="BR1064">
        <v>24</v>
      </c>
      <c r="BS1064">
        <v>30</v>
      </c>
      <c r="BT1064" t="s">
        <v>8838</v>
      </c>
      <c r="BU1064" t="s">
        <v>8838</v>
      </c>
      <c r="BV1064" t="s">
        <v>8838</v>
      </c>
      <c r="BW1064">
        <v>-40.86</v>
      </c>
      <c r="BX1064">
        <v>-61.51</v>
      </c>
      <c r="BY1064">
        <v>-60.81</v>
      </c>
      <c r="BZ1064">
        <v>-21.62</v>
      </c>
      <c r="CA1064">
        <v>-27.23</v>
      </c>
      <c r="CB1064" t="s">
        <v>8838</v>
      </c>
      <c r="CC1064" t="s">
        <v>8838</v>
      </c>
      <c r="CD1064" t="s">
        <v>8838</v>
      </c>
      <c r="CE1064">
        <v>-173.2</v>
      </c>
      <c r="CF1064">
        <v>-242.1</v>
      </c>
      <c r="CG1064">
        <v>-164.16</v>
      </c>
      <c r="CH1064">
        <v>-42.96</v>
      </c>
      <c r="CI1064">
        <v>-48.21</v>
      </c>
      <c r="CJ1064" t="s">
        <v>8838</v>
      </c>
      <c r="CK1064" t="s">
        <v>8838</v>
      </c>
      <c r="CL1064" t="s">
        <v>8838</v>
      </c>
      <c r="CM1064">
        <v>-789</v>
      </c>
      <c r="CN1064">
        <v>-772</v>
      </c>
      <c r="CO1064">
        <v>-803</v>
      </c>
      <c r="CP1064">
        <v>-304</v>
      </c>
      <c r="CQ1064">
        <v>-699</v>
      </c>
      <c r="CR1064" t="s">
        <v>8838</v>
      </c>
      <c r="CS1064" t="s">
        <v>8838</v>
      </c>
      <c r="CT1064" t="s">
        <v>8838</v>
      </c>
      <c r="CU1064" t="s">
        <v>8838</v>
      </c>
      <c r="CV1064" t="s">
        <v>8838</v>
      </c>
      <c r="CW1064" t="s">
        <v>2</v>
      </c>
      <c r="CX1064" t="s">
        <v>2</v>
      </c>
      <c r="CY1064" t="s">
        <v>2</v>
      </c>
      <c r="CZ1064" t="s">
        <v>8838</v>
      </c>
      <c r="DA1064" t="s">
        <v>8838</v>
      </c>
      <c r="DB1064" t="s">
        <v>8838</v>
      </c>
      <c r="DC1064" t="s">
        <v>8838</v>
      </c>
      <c r="DD1064" t="s">
        <v>8838</v>
      </c>
      <c r="DE1064">
        <v>10.29</v>
      </c>
      <c r="DF1064">
        <v>10.14</v>
      </c>
      <c r="DG1064">
        <v>5.86</v>
      </c>
      <c r="DH1064" t="s">
        <v>8838</v>
      </c>
      <c r="DI1064" t="s">
        <v>8838</v>
      </c>
      <c r="DJ1064" t="s">
        <v>8838</v>
      </c>
      <c r="DK1064" s="5" t="e">
        <f>(CL1064*3+CK1064*2+CJ1064)/6</f>
        <v>#VALUE!</v>
      </c>
      <c r="DL1064">
        <f>BG1064+(BG1064*(CF1064-8.25)/8.25)</f>
        <v>-674.9454545454546</v>
      </c>
      <c r="DM1064">
        <f>BH1064+(BH1064*(CG1064-8.25)/8.25)</f>
        <v>-39.796363636363637</v>
      </c>
      <c r="DN1064">
        <f>BI1064+(BI1064*(CH1064-8.25)/8.25)</f>
        <v>-203.08363636363637</v>
      </c>
      <c r="DO1064">
        <f>BJ1064+(BJ1064*(CI1064-8.25)/8.25)</f>
        <v>-169.46545454545455</v>
      </c>
      <c r="DP1064" t="e">
        <f>BK1064+(BK1064*(CJ1064-8.25)/8.25)</f>
        <v>#VALUE!</v>
      </c>
      <c r="DQ1064" t="e">
        <f>BL1064+(BL1064*(CK1064-8.25)/8.25)</f>
        <v>#VALUE!</v>
      </c>
      <c r="DR1064" t="e">
        <f>BM1064+(BM1064*(CL1064-8.25)/8.25)</f>
        <v>#VALUE!</v>
      </c>
      <c r="DS1064" s="7">
        <f>DL1064*10^8/$H1064</f>
        <v>-10643.529095144197</v>
      </c>
      <c r="DT1064" s="7">
        <f>DM1064*10^8/$H1064</f>
        <v>-627.56738547092334</v>
      </c>
      <c r="DU1064" s="7">
        <f>DN1064*10^8/$H1064</f>
        <v>-3202.520407874646</v>
      </c>
      <c r="DV1064" s="7">
        <f>DO1064*10^8/$H1064</f>
        <v>-2672.3796477614619</v>
      </c>
      <c r="DW1064" s="7" t="e">
        <f>DP1064*10^8/$H1064</f>
        <v>#VALUE!</v>
      </c>
      <c r="DX1064" s="7" t="e">
        <f>DQ1064*10^8/$H1064</f>
        <v>#VALUE!</v>
      </c>
      <c r="DY1064" s="7" t="e">
        <f>DR1064*10^8/$H1064</f>
        <v>#VALUE!</v>
      </c>
      <c r="DZ1064" s="7">
        <f>DS1064*10^8/$H1064</f>
        <v>-167842.76542090828</v>
      </c>
      <c r="EA1064" s="7" t="e">
        <f>DY1064*0.8</f>
        <v>#VALUE!</v>
      </c>
      <c r="EB1064" s="9" t="e">
        <f>F1064-#REF!</f>
        <v>#REF!</v>
      </c>
      <c r="EC1064" s="3" t="e">
        <f>EB1064/#REF!*100</f>
        <v>#REF!</v>
      </c>
      <c r="ED1064" s="3" t="e">
        <f>DX1064-F1064</f>
        <v>#VALUE!</v>
      </c>
      <c r="EE1064" s="11" t="e">
        <f>ED1064/F1064</f>
        <v>#VALUE!</v>
      </c>
      <c r="EF1064" s="3" t="e">
        <f>F1064-#REF!</f>
        <v>#REF!</v>
      </c>
    </row>
    <row r="1065" spans="1:136" x14ac:dyDescent="0.3">
      <c r="A1065">
        <v>668</v>
      </c>
      <c r="B1065" s="17" t="s">
        <v>9507</v>
      </c>
      <c r="C1065" s="16" t="str">
        <f>"https://finance.naver.com/item/frgn.nhn?code="&amp;B1065</f>
        <v>https://finance.naver.com/item/frgn.nhn?code=004360</v>
      </c>
      <c r="D1065" t="s">
        <v>624</v>
      </c>
      <c r="E1065" t="s">
        <v>4843</v>
      </c>
      <c r="F1065" s="18">
        <f>VALUE(LEFT(E1065,FIND("/",E1065)-1))</f>
        <v>13050</v>
      </c>
      <c r="G1065" s="6" t="s">
        <v>4844</v>
      </c>
      <c r="H1065" s="6">
        <f>VALUE(LEFT(G1065,FIND("/",G1065)-1)) + VALUE(MID(G1065,FIND("/",G1065)+1,LEN(G1065)))</f>
        <v>22997940</v>
      </c>
      <c r="I1065" s="1">
        <v>472231</v>
      </c>
      <c r="J1065" s="1">
        <f>F1065*H1065/(10^8)</f>
        <v>3001.23117</v>
      </c>
      <c r="K1065" s="1">
        <v>6490</v>
      </c>
      <c r="L1065" s="1">
        <v>6661</v>
      </c>
      <c r="M1065" s="1">
        <v>6517</v>
      </c>
      <c r="N1065" s="1">
        <v>7233</v>
      </c>
      <c r="O1065" s="1">
        <v>8422</v>
      </c>
      <c r="P1065" t="s">
        <v>8838</v>
      </c>
      <c r="Q1065" t="s">
        <v>8838</v>
      </c>
      <c r="R1065" t="s">
        <v>8838</v>
      </c>
      <c r="S1065">
        <v>197</v>
      </c>
      <c r="T1065">
        <v>115</v>
      </c>
      <c r="U1065">
        <v>114</v>
      </c>
      <c r="V1065">
        <v>161</v>
      </c>
      <c r="W1065">
        <v>164</v>
      </c>
      <c r="X1065" t="s">
        <v>8838</v>
      </c>
      <c r="Y1065" t="s">
        <v>8838</v>
      </c>
      <c r="Z1065" t="s">
        <v>8838</v>
      </c>
      <c r="AA1065">
        <v>423</v>
      </c>
      <c r="AB1065">
        <v>314</v>
      </c>
      <c r="AC1065">
        <v>435</v>
      </c>
      <c r="AD1065">
        <v>67</v>
      </c>
      <c r="AE1065">
        <v>326</v>
      </c>
      <c r="AF1065" t="s">
        <v>8838</v>
      </c>
      <c r="AG1065" t="s">
        <v>8838</v>
      </c>
      <c r="AH1065" t="s">
        <v>8838</v>
      </c>
      <c r="AI1065" s="1">
        <v>9398</v>
      </c>
      <c r="AJ1065" s="1">
        <v>9538</v>
      </c>
      <c r="AK1065" s="1">
        <v>9889</v>
      </c>
      <c r="AL1065" s="1">
        <v>11160</v>
      </c>
      <c r="AM1065" s="1">
        <v>11646</v>
      </c>
      <c r="AN1065" t="s">
        <v>8838</v>
      </c>
      <c r="AO1065" t="s">
        <v>8838</v>
      </c>
      <c r="AP1065" t="s">
        <v>8838</v>
      </c>
      <c r="AQ1065" s="1">
        <v>1893</v>
      </c>
      <c r="AR1065" s="1">
        <v>1772</v>
      </c>
      <c r="AS1065" s="1">
        <v>1731</v>
      </c>
      <c r="AT1065" s="1">
        <v>2897</v>
      </c>
      <c r="AU1065" s="1">
        <v>3112</v>
      </c>
      <c r="AV1065" t="s">
        <v>8838</v>
      </c>
      <c r="AW1065" t="s">
        <v>8838</v>
      </c>
      <c r="AX1065" t="s">
        <v>8838</v>
      </c>
      <c r="AY1065" s="1">
        <v>7505</v>
      </c>
      <c r="AZ1065" s="1">
        <v>7766</v>
      </c>
      <c r="BA1065" s="1">
        <v>8158</v>
      </c>
      <c r="BB1065" s="1">
        <v>8263</v>
      </c>
      <c r="BC1065" s="1">
        <v>8534</v>
      </c>
      <c r="BD1065" t="s">
        <v>8838</v>
      </c>
      <c r="BE1065" t="s">
        <v>8838</v>
      </c>
      <c r="BF1065" t="s">
        <v>8838</v>
      </c>
      <c r="BG1065" s="1">
        <v>7485</v>
      </c>
      <c r="BH1065" s="1">
        <v>7746</v>
      </c>
      <c r="BI1065" s="1">
        <v>8136</v>
      </c>
      <c r="BJ1065" s="1">
        <v>8241</v>
      </c>
      <c r="BK1065" s="1">
        <v>8505</v>
      </c>
      <c r="BL1065" t="s">
        <v>8838</v>
      </c>
      <c r="BM1065" t="s">
        <v>8838</v>
      </c>
      <c r="BN1065" t="s">
        <v>8838</v>
      </c>
      <c r="BO1065">
        <v>115</v>
      </c>
      <c r="BP1065">
        <v>115</v>
      </c>
      <c r="BQ1065">
        <v>115</v>
      </c>
      <c r="BR1065">
        <v>115</v>
      </c>
      <c r="BS1065">
        <v>115</v>
      </c>
      <c r="BT1065" t="s">
        <v>8838</v>
      </c>
      <c r="BU1065" t="s">
        <v>8838</v>
      </c>
      <c r="BV1065" t="s">
        <v>8838</v>
      </c>
      <c r="BW1065">
        <v>4.5599999999999996</v>
      </c>
      <c r="BX1065">
        <v>3.32</v>
      </c>
      <c r="BY1065">
        <v>4.4800000000000004</v>
      </c>
      <c r="BZ1065">
        <v>0.64</v>
      </c>
      <c r="CA1065">
        <v>2.86</v>
      </c>
      <c r="CB1065" t="s">
        <v>8838</v>
      </c>
      <c r="CC1065" t="s">
        <v>8838</v>
      </c>
      <c r="CD1065" t="s">
        <v>8838</v>
      </c>
      <c r="CE1065">
        <v>5.76</v>
      </c>
      <c r="CF1065">
        <v>4.1100000000000003</v>
      </c>
      <c r="CG1065">
        <v>5.47</v>
      </c>
      <c r="CH1065">
        <v>0.83</v>
      </c>
      <c r="CI1065">
        <v>3.89</v>
      </c>
      <c r="CJ1065" t="s">
        <v>8838</v>
      </c>
      <c r="CK1065" t="s">
        <v>8838</v>
      </c>
      <c r="CL1065" t="s">
        <v>8838</v>
      </c>
      <c r="CM1065" s="1">
        <v>1828</v>
      </c>
      <c r="CN1065" s="1">
        <v>1362</v>
      </c>
      <c r="CO1065" s="1">
        <v>1888</v>
      </c>
      <c r="CP1065">
        <v>294</v>
      </c>
      <c r="CQ1065" s="1">
        <v>1415</v>
      </c>
      <c r="CR1065" t="s">
        <v>8838</v>
      </c>
      <c r="CS1065" t="s">
        <v>8838</v>
      </c>
      <c r="CT1065" t="s">
        <v>8838</v>
      </c>
      <c r="CU1065">
        <v>8.2899999999999991</v>
      </c>
      <c r="CV1065">
        <v>9.25</v>
      </c>
      <c r="CW1065">
        <v>6.35</v>
      </c>
      <c r="CX1065">
        <v>39.1</v>
      </c>
      <c r="CY1065">
        <v>8.24</v>
      </c>
      <c r="CZ1065" t="s">
        <v>8838</v>
      </c>
      <c r="DA1065" t="s">
        <v>8838</v>
      </c>
      <c r="DB1065" t="s">
        <v>8838</v>
      </c>
      <c r="DC1065">
        <v>0.47</v>
      </c>
      <c r="DD1065">
        <v>0.37</v>
      </c>
      <c r="DE1065">
        <v>0.34</v>
      </c>
      <c r="DF1065">
        <v>0.32</v>
      </c>
      <c r="DG1065">
        <v>0.31</v>
      </c>
      <c r="DH1065" t="s">
        <v>8838</v>
      </c>
      <c r="DI1065" t="s">
        <v>8838</v>
      </c>
      <c r="DJ1065" t="s">
        <v>8838</v>
      </c>
      <c r="DK1065" s="5" t="e">
        <f>(CL1065*3+CK1065*2+CJ1065)/6</f>
        <v>#VALUE!</v>
      </c>
      <c r="DL1065">
        <f>BG1065+(BG1065*(CF1065-8.25)/8.25)</f>
        <v>3728.8909090909092</v>
      </c>
      <c r="DM1065">
        <f>BH1065+(BH1065*(CG1065-8.25)/8.25)</f>
        <v>5135.8327272727274</v>
      </c>
      <c r="DN1065">
        <f>BI1065+(BI1065*(CH1065-8.25)/8.25)</f>
        <v>818.53090909090861</v>
      </c>
      <c r="DO1065">
        <f>BJ1065+(BJ1065*(CI1065-8.25)/8.25)</f>
        <v>3885.7563636363639</v>
      </c>
      <c r="DP1065" t="e">
        <f>BK1065+(BK1065*(CJ1065-8.25)/8.25)</f>
        <v>#VALUE!</v>
      </c>
      <c r="DQ1065" t="e">
        <f>BL1065+(BL1065*(CK1065-8.25)/8.25)</f>
        <v>#VALUE!</v>
      </c>
      <c r="DR1065" t="e">
        <f>BM1065+(BM1065*(CL1065-8.25)/8.25)</f>
        <v>#VALUE!</v>
      </c>
      <c r="DS1065" s="7">
        <f>DL1065*10^8/$H1065</f>
        <v>16214.02138231037</v>
      </c>
      <c r="DT1065" s="7">
        <f>DM1065*10^8/$H1065</f>
        <v>22331.707654132188</v>
      </c>
      <c r="DU1065" s="7">
        <f>DN1065*10^8/$H1065</f>
        <v>3559.1488154630747</v>
      </c>
      <c r="DV1065" s="7">
        <f>DO1065*10^8/$H1065</f>
        <v>16896.106188799364</v>
      </c>
      <c r="DW1065" s="7" t="e">
        <f>DP1065*10^8/$H1065</f>
        <v>#VALUE!</v>
      </c>
      <c r="DX1065" s="7" t="e">
        <f>DQ1065*10^8/$H1065</f>
        <v>#VALUE!</v>
      </c>
      <c r="DY1065" s="7" t="e">
        <f>DR1065*10^8/$H1065</f>
        <v>#VALUE!</v>
      </c>
      <c r="DZ1065" s="7">
        <f>DS1065*10^8/$H1065</f>
        <v>70502.05967278099</v>
      </c>
      <c r="EA1065" s="7" t="e">
        <f>DY1065*0.8</f>
        <v>#VALUE!</v>
      </c>
      <c r="EB1065" s="9" t="e">
        <f>F1065-#REF!</f>
        <v>#REF!</v>
      </c>
      <c r="EC1065" s="3" t="e">
        <f>EB1065/#REF!*100</f>
        <v>#REF!</v>
      </c>
      <c r="ED1065" s="3" t="e">
        <f>DX1065-F1065</f>
        <v>#VALUE!</v>
      </c>
      <c r="EE1065" s="11" t="e">
        <f>ED1065/F1065</f>
        <v>#VALUE!</v>
      </c>
      <c r="EF1065" s="3" t="e">
        <f>F1065-#REF!</f>
        <v>#REF!</v>
      </c>
    </row>
    <row r="1066" spans="1:136" hidden="1" x14ac:dyDescent="0.3">
      <c r="A1066">
        <v>1064</v>
      </c>
      <c r="B1066" s="17" t="s">
        <v>9903</v>
      </c>
      <c r="C1066" s="16" t="str">
        <f>"https://finance.naver.com/item/frgn.nhn?code="&amp;B1066</f>
        <v>https://finance.naver.com/item/frgn.nhn?code=307870</v>
      </c>
      <c r="D1066" t="s">
        <v>5885</v>
      </c>
      <c r="E1066" t="s">
        <v>5886</v>
      </c>
      <c r="F1066" s="18">
        <f>VALUE(LEFT(E1066,FIND("/",E1066)-1))</f>
        <v>3680</v>
      </c>
      <c r="G1066" s="6" t="s">
        <v>5887</v>
      </c>
      <c r="H1066" s="6">
        <f>VALUE(LEFT(G1066,FIND("/",G1066)-1)) + VALUE(MID(G1066,FIND("/",G1066)+1,LEN(G1066)))</f>
        <v>4750000</v>
      </c>
      <c r="I1066" s="1">
        <v>250000</v>
      </c>
      <c r="J1066" s="1">
        <f>F1066*H1066/(10^8)</f>
        <v>174.8</v>
      </c>
      <c r="K1066" t="s">
        <v>8838</v>
      </c>
      <c r="L1066" t="s">
        <v>8838</v>
      </c>
      <c r="M1066">
        <v>0</v>
      </c>
      <c r="N1066">
        <v>0</v>
      </c>
      <c r="O1066">
        <v>0</v>
      </c>
      <c r="P1066" t="s">
        <v>8838</v>
      </c>
      <c r="Q1066" t="s">
        <v>8838</v>
      </c>
      <c r="R1066" t="s">
        <v>8838</v>
      </c>
      <c r="S1066" t="s">
        <v>8838</v>
      </c>
      <c r="T1066" t="s">
        <v>8838</v>
      </c>
      <c r="U1066">
        <v>0</v>
      </c>
      <c r="V1066">
        <v>0</v>
      </c>
      <c r="W1066">
        <v>0</v>
      </c>
      <c r="X1066" t="s">
        <v>8838</v>
      </c>
      <c r="Y1066" t="s">
        <v>8838</v>
      </c>
      <c r="Z1066" t="s">
        <v>8838</v>
      </c>
      <c r="AA1066" t="s">
        <v>8838</v>
      </c>
      <c r="AB1066" t="s">
        <v>8838</v>
      </c>
      <c r="AC1066">
        <v>0</v>
      </c>
      <c r="AD1066">
        <v>1</v>
      </c>
      <c r="AE1066">
        <v>1</v>
      </c>
      <c r="AF1066" t="s">
        <v>8838</v>
      </c>
      <c r="AG1066" t="s">
        <v>8838</v>
      </c>
      <c r="AH1066" t="s">
        <v>8838</v>
      </c>
      <c r="AI1066" t="s">
        <v>8838</v>
      </c>
      <c r="AJ1066" t="s">
        <v>8838</v>
      </c>
      <c r="AK1066">
        <v>97</v>
      </c>
      <c r="AL1066">
        <v>99</v>
      </c>
      <c r="AM1066">
        <v>99</v>
      </c>
      <c r="AN1066" t="s">
        <v>8838</v>
      </c>
      <c r="AO1066" t="s">
        <v>8838</v>
      </c>
      <c r="AP1066" t="s">
        <v>8838</v>
      </c>
      <c r="AQ1066" t="s">
        <v>8838</v>
      </c>
      <c r="AR1066" t="s">
        <v>8838</v>
      </c>
      <c r="AS1066">
        <v>9</v>
      </c>
      <c r="AT1066">
        <v>9</v>
      </c>
      <c r="AU1066">
        <v>9</v>
      </c>
      <c r="AV1066" t="s">
        <v>8838</v>
      </c>
      <c r="AW1066" t="s">
        <v>8838</v>
      </c>
      <c r="AX1066" t="s">
        <v>8838</v>
      </c>
      <c r="AY1066" t="s">
        <v>8838</v>
      </c>
      <c r="AZ1066" t="s">
        <v>8838</v>
      </c>
      <c r="BA1066">
        <v>88</v>
      </c>
      <c r="BB1066">
        <v>89</v>
      </c>
      <c r="BC1066">
        <v>90</v>
      </c>
      <c r="BD1066" t="s">
        <v>8838</v>
      </c>
      <c r="BE1066" t="s">
        <v>8838</v>
      </c>
      <c r="BF1066" t="s">
        <v>8838</v>
      </c>
      <c r="BG1066" t="s">
        <v>8838</v>
      </c>
      <c r="BH1066" t="s">
        <v>8838</v>
      </c>
      <c r="BI1066">
        <v>88</v>
      </c>
      <c r="BJ1066">
        <v>89</v>
      </c>
      <c r="BK1066">
        <v>90</v>
      </c>
      <c r="BL1066" t="s">
        <v>8838</v>
      </c>
      <c r="BM1066" t="s">
        <v>8838</v>
      </c>
      <c r="BN1066" t="s">
        <v>8838</v>
      </c>
      <c r="BO1066" t="s">
        <v>8838</v>
      </c>
      <c r="BP1066" t="s">
        <v>8838</v>
      </c>
      <c r="BQ1066">
        <v>5</v>
      </c>
      <c r="BR1066">
        <v>5</v>
      </c>
      <c r="BS1066">
        <v>5</v>
      </c>
      <c r="BT1066" t="s">
        <v>8838</v>
      </c>
      <c r="BU1066" t="s">
        <v>8838</v>
      </c>
      <c r="BV1066" t="s">
        <v>8838</v>
      </c>
      <c r="BW1066" t="s">
        <v>8838</v>
      </c>
      <c r="BX1066" t="s">
        <v>8838</v>
      </c>
      <c r="BY1066" t="s">
        <v>8838</v>
      </c>
      <c r="BZ1066">
        <v>0.96</v>
      </c>
      <c r="CA1066">
        <v>0.64</v>
      </c>
      <c r="CB1066" t="s">
        <v>8838</v>
      </c>
      <c r="CC1066" t="s">
        <v>8838</v>
      </c>
      <c r="CD1066" t="s">
        <v>8838</v>
      </c>
      <c r="CE1066" t="s">
        <v>8838</v>
      </c>
      <c r="CF1066" t="s">
        <v>8838</v>
      </c>
      <c r="CG1066" t="s">
        <v>8838</v>
      </c>
      <c r="CH1066">
        <v>1.05</v>
      </c>
      <c r="CI1066">
        <v>0.71</v>
      </c>
      <c r="CJ1066" t="s">
        <v>8838</v>
      </c>
      <c r="CK1066" t="s">
        <v>8838</v>
      </c>
      <c r="CL1066" t="s">
        <v>8838</v>
      </c>
      <c r="CM1066" t="s">
        <v>8838</v>
      </c>
      <c r="CN1066" t="s">
        <v>8838</v>
      </c>
      <c r="CO1066">
        <v>-4</v>
      </c>
      <c r="CP1066">
        <v>20</v>
      </c>
      <c r="CQ1066">
        <v>13</v>
      </c>
      <c r="CR1066" t="s">
        <v>8838</v>
      </c>
      <c r="CS1066" t="s">
        <v>8838</v>
      </c>
      <c r="CT1066" t="s">
        <v>8838</v>
      </c>
      <c r="CU1066" t="s">
        <v>8838</v>
      </c>
      <c r="CV1066" t="s">
        <v>8838</v>
      </c>
      <c r="CW1066" t="s">
        <v>2</v>
      </c>
      <c r="CX1066">
        <v>102.46</v>
      </c>
      <c r="CY1066">
        <v>150.85</v>
      </c>
      <c r="CZ1066" t="s">
        <v>8838</v>
      </c>
      <c r="DA1066" t="s">
        <v>8838</v>
      </c>
      <c r="DB1066" t="s">
        <v>8838</v>
      </c>
      <c r="DC1066" t="s">
        <v>8838</v>
      </c>
      <c r="DD1066" t="s">
        <v>8838</v>
      </c>
      <c r="DE1066">
        <v>1.07</v>
      </c>
      <c r="DF1066">
        <v>1.07</v>
      </c>
      <c r="DG1066">
        <v>1.07</v>
      </c>
      <c r="DH1066" t="s">
        <v>8838</v>
      </c>
      <c r="DI1066" t="s">
        <v>8838</v>
      </c>
      <c r="DJ1066" t="s">
        <v>8838</v>
      </c>
      <c r="DK1066" s="5" t="e">
        <f>(CL1066*3+CK1066*2+CJ1066)/6</f>
        <v>#VALUE!</v>
      </c>
      <c r="DL1066" t="e">
        <f>BG1066+(BG1066*(CF1066-8.25)/8.25)</f>
        <v>#VALUE!</v>
      </c>
      <c r="DM1066" t="e">
        <f>BH1066+(BH1066*(CG1066-8.25)/8.25)</f>
        <v>#VALUE!</v>
      </c>
      <c r="DN1066">
        <f>BI1066+(BI1066*(CH1066-8.25)/8.25)</f>
        <v>11.200000000000003</v>
      </c>
      <c r="DO1066">
        <f>BJ1066+(BJ1066*(CI1066-8.25)/8.25)</f>
        <v>7.6593939393939365</v>
      </c>
      <c r="DP1066" t="e">
        <f>BK1066+(BK1066*(CJ1066-8.25)/8.25)</f>
        <v>#VALUE!</v>
      </c>
      <c r="DQ1066" t="e">
        <f>BL1066+(BL1066*(CK1066-8.25)/8.25)</f>
        <v>#VALUE!</v>
      </c>
      <c r="DR1066" t="e">
        <f>BM1066+(BM1066*(CL1066-8.25)/8.25)</f>
        <v>#VALUE!</v>
      </c>
      <c r="DS1066" s="7" t="e">
        <f>DL1066*10^8/$H1066</f>
        <v>#VALUE!</v>
      </c>
      <c r="DT1066" s="7" t="e">
        <f>DM1066*10^8/$H1066</f>
        <v>#VALUE!</v>
      </c>
      <c r="DU1066" s="7">
        <f>DN1066*10^8/$H1066</f>
        <v>235.78947368421058</v>
      </c>
      <c r="DV1066" s="7">
        <f>DO1066*10^8/$H1066</f>
        <v>161.25039872408288</v>
      </c>
      <c r="DW1066" s="7" t="e">
        <f>DP1066*10^8/$H1066</f>
        <v>#VALUE!</v>
      </c>
      <c r="DX1066" s="7" t="e">
        <f>DQ1066*10^8/$H1066</f>
        <v>#VALUE!</v>
      </c>
      <c r="DY1066" s="7" t="e">
        <f>DR1066*10^8/$H1066</f>
        <v>#VALUE!</v>
      </c>
      <c r="DZ1066" s="7" t="e">
        <f>DS1066*10^8/$H1066</f>
        <v>#VALUE!</v>
      </c>
      <c r="EA1066" s="7" t="e">
        <f>DY1066*0.8</f>
        <v>#VALUE!</v>
      </c>
      <c r="EB1066" s="9" t="e">
        <f>F1066-#REF!</f>
        <v>#REF!</v>
      </c>
      <c r="EC1066" s="3" t="e">
        <f>EB1066/#REF!*100</f>
        <v>#REF!</v>
      </c>
      <c r="ED1066" s="3" t="e">
        <f>DX1066-F1066</f>
        <v>#VALUE!</v>
      </c>
      <c r="EE1066" s="11" t="e">
        <f>ED1066/F1066</f>
        <v>#VALUE!</v>
      </c>
      <c r="EF1066" s="3" t="e">
        <f>F1066-#REF!</f>
        <v>#REF!</v>
      </c>
    </row>
    <row r="1067" spans="1:136" x14ac:dyDescent="0.3">
      <c r="A1067">
        <v>1234</v>
      </c>
      <c r="B1067" s="17" t="s">
        <v>10073</v>
      </c>
      <c r="C1067" s="16" t="str">
        <f>"https://finance.naver.com/item/frgn.nhn?code="&amp;B1067</f>
        <v>https://finance.naver.com/item/frgn.nhn?code=241690</v>
      </c>
      <c r="D1067" t="s">
        <v>6390</v>
      </c>
      <c r="E1067" t="s">
        <v>6391</v>
      </c>
      <c r="F1067" s="18">
        <f>VALUE(LEFT(E1067,FIND("/",E1067)-1))</f>
        <v>12700</v>
      </c>
      <c r="G1067" s="6" t="s">
        <v>6392</v>
      </c>
      <c r="H1067" s="6">
        <f>VALUE(LEFT(G1067,FIND("/",G1067)-1)) + VALUE(MID(G1067,FIND("/",G1067)+1,LEN(G1067)))</f>
        <v>23605590</v>
      </c>
      <c r="I1067" s="1">
        <v>249450</v>
      </c>
      <c r="J1067" s="1">
        <f>F1067*H1067/(10^8)</f>
        <v>2997.9099299999998</v>
      </c>
      <c r="K1067">
        <v>683</v>
      </c>
      <c r="L1067">
        <v>661</v>
      </c>
      <c r="M1067">
        <v>664</v>
      </c>
      <c r="N1067">
        <v>821</v>
      </c>
      <c r="O1067">
        <v>754</v>
      </c>
      <c r="P1067" t="s">
        <v>8838</v>
      </c>
      <c r="Q1067" t="s">
        <v>8838</v>
      </c>
      <c r="R1067" t="s">
        <v>8838</v>
      </c>
      <c r="S1067">
        <v>125</v>
      </c>
      <c r="T1067">
        <v>69</v>
      </c>
      <c r="U1067">
        <v>61</v>
      </c>
      <c r="V1067">
        <v>60</v>
      </c>
      <c r="W1067">
        <v>60</v>
      </c>
      <c r="X1067" t="s">
        <v>8838</v>
      </c>
      <c r="Y1067" t="s">
        <v>8838</v>
      </c>
      <c r="Z1067" t="s">
        <v>8838</v>
      </c>
      <c r="AA1067">
        <v>105</v>
      </c>
      <c r="AB1067">
        <v>62</v>
      </c>
      <c r="AC1067">
        <v>56</v>
      </c>
      <c r="AD1067">
        <v>55</v>
      </c>
      <c r="AE1067">
        <v>98</v>
      </c>
      <c r="AF1067" t="s">
        <v>8838</v>
      </c>
      <c r="AG1067" t="s">
        <v>8838</v>
      </c>
      <c r="AH1067" t="s">
        <v>8838</v>
      </c>
      <c r="AI1067">
        <v>697</v>
      </c>
      <c r="AJ1067">
        <v>755</v>
      </c>
      <c r="AK1067" s="1">
        <v>1099</v>
      </c>
      <c r="AL1067" s="1">
        <v>1152</v>
      </c>
      <c r="AM1067" s="1">
        <v>1281</v>
      </c>
      <c r="AN1067" t="s">
        <v>8838</v>
      </c>
      <c r="AO1067" t="s">
        <v>8838</v>
      </c>
      <c r="AP1067" t="s">
        <v>8838</v>
      </c>
      <c r="AQ1067">
        <v>200</v>
      </c>
      <c r="AR1067">
        <v>202</v>
      </c>
      <c r="AS1067">
        <v>461</v>
      </c>
      <c r="AT1067">
        <v>488</v>
      </c>
      <c r="AU1067">
        <v>519</v>
      </c>
      <c r="AV1067" t="s">
        <v>8838</v>
      </c>
      <c r="AW1067" t="s">
        <v>8838</v>
      </c>
      <c r="AX1067" t="s">
        <v>8838</v>
      </c>
      <c r="AY1067">
        <v>497</v>
      </c>
      <c r="AZ1067">
        <v>552</v>
      </c>
      <c r="BA1067">
        <v>637</v>
      </c>
      <c r="BB1067">
        <v>663</v>
      </c>
      <c r="BC1067">
        <v>762</v>
      </c>
      <c r="BD1067" t="s">
        <v>8838</v>
      </c>
      <c r="BE1067" t="s">
        <v>8838</v>
      </c>
      <c r="BF1067" t="s">
        <v>8838</v>
      </c>
      <c r="BG1067">
        <v>497</v>
      </c>
      <c r="BH1067">
        <v>552</v>
      </c>
      <c r="BI1067">
        <v>629</v>
      </c>
      <c r="BJ1067">
        <v>655</v>
      </c>
      <c r="BK1067">
        <v>753</v>
      </c>
      <c r="BL1067" t="s">
        <v>8838</v>
      </c>
      <c r="BM1067" t="s">
        <v>8838</v>
      </c>
      <c r="BN1067" t="s">
        <v>8838</v>
      </c>
      <c r="BO1067">
        <v>30</v>
      </c>
      <c r="BP1067">
        <v>60</v>
      </c>
      <c r="BQ1067">
        <v>60</v>
      </c>
      <c r="BR1067">
        <v>60</v>
      </c>
      <c r="BS1067">
        <v>60</v>
      </c>
      <c r="BT1067" t="s">
        <v>8838</v>
      </c>
      <c r="BU1067" t="s">
        <v>8838</v>
      </c>
      <c r="BV1067" t="s">
        <v>8838</v>
      </c>
      <c r="BW1067">
        <v>17.29</v>
      </c>
      <c r="BX1067">
        <v>8.5500000000000007</v>
      </c>
      <c r="BY1067">
        <v>6</v>
      </c>
      <c r="BZ1067">
        <v>4.93</v>
      </c>
      <c r="CA1067">
        <v>8.1</v>
      </c>
      <c r="CB1067" t="s">
        <v>8838</v>
      </c>
      <c r="CC1067" t="s">
        <v>8838</v>
      </c>
      <c r="CD1067" t="s">
        <v>8838</v>
      </c>
      <c r="CE1067">
        <v>28.15</v>
      </c>
      <c r="CF1067">
        <v>11.82</v>
      </c>
      <c r="CG1067">
        <v>9.4700000000000006</v>
      </c>
      <c r="CH1067">
        <v>8.6999999999999993</v>
      </c>
      <c r="CI1067">
        <v>13.86</v>
      </c>
      <c r="CJ1067" t="s">
        <v>8838</v>
      </c>
      <c r="CK1067" t="s">
        <v>8838</v>
      </c>
      <c r="CL1067" t="s">
        <v>8838</v>
      </c>
      <c r="CM1067">
        <v>537</v>
      </c>
      <c r="CN1067">
        <v>263</v>
      </c>
      <c r="CO1067">
        <v>237</v>
      </c>
      <c r="CP1067">
        <v>237</v>
      </c>
      <c r="CQ1067">
        <v>414</v>
      </c>
      <c r="CR1067" t="s">
        <v>8838</v>
      </c>
      <c r="CS1067" t="s">
        <v>8838</v>
      </c>
      <c r="CT1067" t="s">
        <v>8838</v>
      </c>
      <c r="CU1067">
        <v>5.42</v>
      </c>
      <c r="CV1067">
        <v>23.28</v>
      </c>
      <c r="CW1067">
        <v>30.1</v>
      </c>
      <c r="CX1067">
        <v>17.95</v>
      </c>
      <c r="CY1067">
        <v>14.91</v>
      </c>
      <c r="CZ1067" t="s">
        <v>8838</v>
      </c>
      <c r="DA1067" t="s">
        <v>8838</v>
      </c>
      <c r="DB1067" t="s">
        <v>8838</v>
      </c>
      <c r="DC1067">
        <v>1.38</v>
      </c>
      <c r="DD1067">
        <v>2.61</v>
      </c>
      <c r="DE1067">
        <v>2.68</v>
      </c>
      <c r="DF1067">
        <v>1.47</v>
      </c>
      <c r="DG1067">
        <v>1.86</v>
      </c>
      <c r="DH1067" t="s">
        <v>8838</v>
      </c>
      <c r="DI1067" t="s">
        <v>8838</v>
      </c>
      <c r="DJ1067" t="s">
        <v>8838</v>
      </c>
      <c r="DK1067" s="5" t="e">
        <f>(CL1067*3+CK1067*2+CJ1067)/6</f>
        <v>#VALUE!</v>
      </c>
      <c r="DL1067">
        <f>BG1067+(BG1067*(CF1067-8.25)/8.25)</f>
        <v>712.0654545454546</v>
      </c>
      <c r="DM1067">
        <f>BH1067+(BH1067*(CG1067-8.25)/8.25)</f>
        <v>633.62909090909102</v>
      </c>
      <c r="DN1067">
        <f>BI1067+(BI1067*(CH1067-8.25)/8.25)</f>
        <v>663.30909090909086</v>
      </c>
      <c r="DO1067">
        <f>BJ1067+(BJ1067*(CI1067-8.25)/8.25)</f>
        <v>1100.4000000000001</v>
      </c>
      <c r="DP1067" t="e">
        <f>BK1067+(BK1067*(CJ1067-8.25)/8.25)</f>
        <v>#VALUE!</v>
      </c>
      <c r="DQ1067" t="e">
        <f>BL1067+(BL1067*(CK1067-8.25)/8.25)</f>
        <v>#VALUE!</v>
      </c>
      <c r="DR1067" t="e">
        <f>BM1067+(BM1067*(CL1067-8.25)/8.25)</f>
        <v>#VALUE!</v>
      </c>
      <c r="DS1067" s="7">
        <f>DL1067*10^8/$H1067</f>
        <v>3016.5119979863016</v>
      </c>
      <c r="DT1067" s="7">
        <f>DM1067*10^8/$H1067</f>
        <v>2684.2332299641357</v>
      </c>
      <c r="DU1067" s="7">
        <f>DN1067*10^8/$H1067</f>
        <v>2809.9661601726152</v>
      </c>
      <c r="DV1067" s="7">
        <f>DO1067*10^8/$H1067</f>
        <v>4661.6076954653545</v>
      </c>
      <c r="DW1067" s="7" t="e">
        <f>DP1067*10^8/$H1067</f>
        <v>#VALUE!</v>
      </c>
      <c r="DX1067" s="7" t="e">
        <f>DQ1067*10^8/$H1067</f>
        <v>#VALUE!</v>
      </c>
      <c r="DY1067" s="7" t="e">
        <f>DR1067*10^8/$H1067</f>
        <v>#VALUE!</v>
      </c>
      <c r="DZ1067" s="7">
        <f>DS1067*10^8/$H1067</f>
        <v>12778.803656194579</v>
      </c>
      <c r="EA1067" s="7" t="e">
        <f>DY1067*0.8</f>
        <v>#VALUE!</v>
      </c>
      <c r="EB1067" s="9" t="e">
        <f>F1067-#REF!</f>
        <v>#REF!</v>
      </c>
      <c r="EC1067" s="3" t="e">
        <f>EB1067/#REF!*100</f>
        <v>#REF!</v>
      </c>
      <c r="ED1067" s="3" t="e">
        <f>DX1067-F1067</f>
        <v>#VALUE!</v>
      </c>
      <c r="EE1067" s="11" t="e">
        <f>ED1067/F1067</f>
        <v>#VALUE!</v>
      </c>
      <c r="EF1067" s="3" t="e">
        <f>F1067-#REF!</f>
        <v>#REF!</v>
      </c>
    </row>
    <row r="1068" spans="1:136" hidden="1" x14ac:dyDescent="0.3">
      <c r="A1068">
        <v>1066</v>
      </c>
      <c r="B1068" s="17" t="s">
        <v>9905</v>
      </c>
      <c r="C1068" s="16" t="str">
        <f>"https://finance.naver.com/item/frgn.nhn?code="&amp;B1068</f>
        <v>https://finance.naver.com/item/frgn.nhn?code=290120</v>
      </c>
      <c r="D1068" t="s">
        <v>5891</v>
      </c>
      <c r="E1068" t="s">
        <v>5892</v>
      </c>
      <c r="F1068" s="18">
        <f>VALUE(LEFT(E1068,FIND("/",E1068)-1))</f>
        <v>8020</v>
      </c>
      <c r="G1068" s="6" t="s">
        <v>5893</v>
      </c>
      <c r="H1068" s="6">
        <f>VALUE(LEFT(G1068,FIND("/",G1068)-1)) + VALUE(MID(G1068,FIND("/",G1068)+1,LEN(G1068)))</f>
        <v>11426656</v>
      </c>
      <c r="I1068">
        <v>0</v>
      </c>
      <c r="J1068" s="1">
        <f>F1068*H1068/(10^8)</f>
        <v>916.41781119999996</v>
      </c>
      <c r="K1068">
        <v>543</v>
      </c>
      <c r="L1068" s="1">
        <v>2066</v>
      </c>
      <c r="M1068" s="1">
        <v>1940</v>
      </c>
      <c r="N1068" s="1">
        <v>1575</v>
      </c>
      <c r="O1068" s="1">
        <v>1718</v>
      </c>
      <c r="P1068" t="s">
        <v>8838</v>
      </c>
      <c r="Q1068" t="s">
        <v>8838</v>
      </c>
      <c r="R1068" t="s">
        <v>8838</v>
      </c>
      <c r="S1068">
        <v>18</v>
      </c>
      <c r="T1068">
        <v>81</v>
      </c>
      <c r="U1068">
        <v>104</v>
      </c>
      <c r="V1068">
        <v>101</v>
      </c>
      <c r="W1068">
        <v>141</v>
      </c>
      <c r="X1068" t="s">
        <v>8838</v>
      </c>
      <c r="Y1068" t="s">
        <v>8838</v>
      </c>
      <c r="Z1068" t="s">
        <v>8838</v>
      </c>
      <c r="AA1068">
        <v>15</v>
      </c>
      <c r="AB1068">
        <v>65</v>
      </c>
      <c r="AC1068">
        <v>80</v>
      </c>
      <c r="AD1068">
        <v>80</v>
      </c>
      <c r="AE1068">
        <v>58</v>
      </c>
      <c r="AF1068" t="s">
        <v>8838</v>
      </c>
      <c r="AG1068" t="s">
        <v>8838</v>
      </c>
      <c r="AH1068" t="s">
        <v>8838</v>
      </c>
      <c r="AI1068">
        <v>736</v>
      </c>
      <c r="AJ1068">
        <v>712</v>
      </c>
      <c r="AK1068">
        <v>818</v>
      </c>
      <c r="AL1068" s="1">
        <v>1283</v>
      </c>
      <c r="AM1068" s="1">
        <v>1729</v>
      </c>
      <c r="AN1068" t="s">
        <v>8838</v>
      </c>
      <c r="AO1068" t="s">
        <v>8838</v>
      </c>
      <c r="AP1068" t="s">
        <v>8838</v>
      </c>
      <c r="AQ1068">
        <v>556</v>
      </c>
      <c r="AR1068">
        <v>469</v>
      </c>
      <c r="AS1068">
        <v>405</v>
      </c>
      <c r="AT1068">
        <v>803</v>
      </c>
      <c r="AU1068" s="1">
        <v>1229</v>
      </c>
      <c r="AV1068" t="s">
        <v>8838</v>
      </c>
      <c r="AW1068" t="s">
        <v>8838</v>
      </c>
      <c r="AX1068" t="s">
        <v>8838</v>
      </c>
      <c r="AY1068">
        <v>180</v>
      </c>
      <c r="AZ1068">
        <v>243</v>
      </c>
      <c r="BA1068">
        <v>413</v>
      </c>
      <c r="BB1068">
        <v>480</v>
      </c>
      <c r="BC1068">
        <v>501</v>
      </c>
      <c r="BD1068" t="s">
        <v>8838</v>
      </c>
      <c r="BE1068" t="s">
        <v>8838</v>
      </c>
      <c r="BF1068" t="s">
        <v>8838</v>
      </c>
      <c r="BG1068">
        <v>180</v>
      </c>
      <c r="BH1068">
        <v>243</v>
      </c>
      <c r="BI1068">
        <v>413</v>
      </c>
      <c r="BJ1068">
        <v>467</v>
      </c>
      <c r="BK1068">
        <v>500</v>
      </c>
      <c r="BL1068" t="s">
        <v>8838</v>
      </c>
      <c r="BM1068" t="s">
        <v>8838</v>
      </c>
      <c r="BN1068" t="s">
        <v>8838</v>
      </c>
      <c r="BO1068">
        <v>40</v>
      </c>
      <c r="BP1068">
        <v>40</v>
      </c>
      <c r="BQ1068">
        <v>54</v>
      </c>
      <c r="BR1068">
        <v>54</v>
      </c>
      <c r="BS1068">
        <v>54</v>
      </c>
      <c r="BT1068" t="s">
        <v>8838</v>
      </c>
      <c r="BU1068" t="s">
        <v>8838</v>
      </c>
      <c r="BV1068" t="s">
        <v>8838</v>
      </c>
      <c r="BW1068" t="s">
        <v>8838</v>
      </c>
      <c r="BX1068">
        <v>8.98</v>
      </c>
      <c r="BY1068">
        <v>10.52</v>
      </c>
      <c r="BZ1068">
        <v>7.59</v>
      </c>
      <c r="CA1068">
        <v>3.83</v>
      </c>
      <c r="CB1068" t="s">
        <v>8838</v>
      </c>
      <c r="CC1068" t="s">
        <v>8838</v>
      </c>
      <c r="CD1068" t="s">
        <v>8838</v>
      </c>
      <c r="CE1068" t="s">
        <v>8838</v>
      </c>
      <c r="CF1068">
        <v>30.78</v>
      </c>
      <c r="CG1068">
        <v>24.53</v>
      </c>
      <c r="CH1068">
        <v>18.13</v>
      </c>
      <c r="CI1068">
        <v>11.93</v>
      </c>
      <c r="CJ1068" t="s">
        <v>8838</v>
      </c>
      <c r="CK1068" t="s">
        <v>8838</v>
      </c>
      <c r="CL1068" t="s">
        <v>8838</v>
      </c>
      <c r="CM1068">
        <v>182</v>
      </c>
      <c r="CN1068">
        <v>813</v>
      </c>
      <c r="CO1068">
        <v>976</v>
      </c>
      <c r="CP1068">
        <v>733</v>
      </c>
      <c r="CQ1068">
        <v>530</v>
      </c>
      <c r="CR1068" t="s">
        <v>8838</v>
      </c>
      <c r="CS1068" t="s">
        <v>8838</v>
      </c>
      <c r="CT1068" t="s">
        <v>8838</v>
      </c>
      <c r="CU1068" t="s">
        <v>8838</v>
      </c>
      <c r="CV1068" t="s">
        <v>8838</v>
      </c>
      <c r="CW1068">
        <v>5.87</v>
      </c>
      <c r="CX1068">
        <v>9.73</v>
      </c>
      <c r="CY1068">
        <v>14.1</v>
      </c>
      <c r="CZ1068" t="s">
        <v>8838</v>
      </c>
      <c r="DA1068" t="s">
        <v>8838</v>
      </c>
      <c r="DB1068" t="s">
        <v>8838</v>
      </c>
      <c r="DC1068" t="s">
        <v>8838</v>
      </c>
      <c r="DD1068" t="s">
        <v>8838</v>
      </c>
      <c r="DE1068">
        <v>1.51</v>
      </c>
      <c r="DF1068">
        <v>1.66</v>
      </c>
      <c r="DG1068">
        <v>1.63</v>
      </c>
      <c r="DH1068" t="s">
        <v>8838</v>
      </c>
      <c r="DI1068" t="s">
        <v>8838</v>
      </c>
      <c r="DJ1068" t="s">
        <v>8838</v>
      </c>
      <c r="DK1068" s="5" t="e">
        <f>(CL1068*3+CK1068*2+CJ1068)/6</f>
        <v>#VALUE!</v>
      </c>
      <c r="DL1068">
        <f>BG1068+(BG1068*(CF1068-8.25)/8.25)</f>
        <v>671.56363636363631</v>
      </c>
      <c r="DM1068">
        <f>BH1068+(BH1068*(CG1068-8.25)/8.25)</f>
        <v>722.52</v>
      </c>
      <c r="DN1068">
        <f>BI1068+(BI1068*(CH1068-8.25)/8.25)</f>
        <v>907.59878787878779</v>
      </c>
      <c r="DO1068">
        <f>BJ1068+(BJ1068*(CI1068-8.25)/8.25)</f>
        <v>675.31030303030298</v>
      </c>
      <c r="DP1068" t="e">
        <f>BK1068+(BK1068*(CJ1068-8.25)/8.25)</f>
        <v>#VALUE!</v>
      </c>
      <c r="DQ1068" t="e">
        <f>BL1068+(BL1068*(CK1068-8.25)/8.25)</f>
        <v>#VALUE!</v>
      </c>
      <c r="DR1068" t="e">
        <f>BM1068+(BM1068*(CL1068-8.25)/8.25)</f>
        <v>#VALUE!</v>
      </c>
      <c r="DS1068" s="7">
        <f>DL1068*10^8/$H1068</f>
        <v>5877.1668313427508</v>
      </c>
      <c r="DT1068" s="7">
        <f>DM1068*10^8/$H1068</f>
        <v>6323.1097531946352</v>
      </c>
      <c r="DU1068" s="7">
        <f>DN1068*10^8/$H1068</f>
        <v>7942.8206106737425</v>
      </c>
      <c r="DV1068" s="7">
        <f>DO1068*10^8/$H1068</f>
        <v>5909.9556600837814</v>
      </c>
      <c r="DW1068" s="7" t="e">
        <f>DP1068*10^8/$H1068</f>
        <v>#VALUE!</v>
      </c>
      <c r="DX1068" s="7" t="e">
        <f>DQ1068*10^8/$H1068</f>
        <v>#VALUE!</v>
      </c>
      <c r="DY1068" s="7" t="e">
        <f>DR1068*10^8/$H1068</f>
        <v>#VALUE!</v>
      </c>
      <c r="DZ1068" s="7">
        <f>DS1068*10^8/$H1068</f>
        <v>51433.830084171175</v>
      </c>
      <c r="EA1068" s="7" t="e">
        <f>DY1068*0.8</f>
        <v>#VALUE!</v>
      </c>
      <c r="EB1068" s="9" t="e">
        <f>F1068-#REF!</f>
        <v>#REF!</v>
      </c>
      <c r="EC1068" s="3" t="e">
        <f>EB1068/#REF!*100</f>
        <v>#REF!</v>
      </c>
      <c r="ED1068" s="3" t="e">
        <f>DX1068-F1068</f>
        <v>#VALUE!</v>
      </c>
      <c r="EE1068" s="11" t="e">
        <f>ED1068/F1068</f>
        <v>#VALUE!</v>
      </c>
      <c r="EF1068" s="3" t="e">
        <f>F1068-#REF!</f>
        <v>#REF!</v>
      </c>
    </row>
    <row r="1069" spans="1:136" hidden="1" x14ac:dyDescent="0.3">
      <c r="A1069">
        <v>1067</v>
      </c>
      <c r="B1069" s="17" t="s">
        <v>9906</v>
      </c>
      <c r="C1069" s="16" t="str">
        <f>"https://finance.naver.com/item/frgn.nhn?code="&amp;B1069</f>
        <v>https://finance.naver.com/item/frgn.nhn?code=128540</v>
      </c>
      <c r="D1069" t="s">
        <v>5894</v>
      </c>
      <c r="E1069" t="s">
        <v>5895</v>
      </c>
      <c r="F1069" s="18">
        <f>VALUE(LEFT(E1069,FIND("/",E1069)-1))</f>
        <v>3935</v>
      </c>
      <c r="G1069" s="6" t="s">
        <v>5896</v>
      </c>
      <c r="H1069" s="6">
        <f>VALUE(LEFT(G1069,FIND("/",G1069)-1)) + VALUE(MID(G1069,FIND("/",G1069)+1,LEN(G1069)))</f>
        <v>14558800</v>
      </c>
      <c r="I1069" s="1">
        <v>120000</v>
      </c>
      <c r="J1069" s="1">
        <f>F1069*H1069/(10^8)</f>
        <v>572.88878</v>
      </c>
      <c r="K1069">
        <v>792</v>
      </c>
      <c r="L1069">
        <v>842</v>
      </c>
      <c r="M1069">
        <v>765</v>
      </c>
      <c r="N1069">
        <v>669</v>
      </c>
      <c r="O1069">
        <v>727</v>
      </c>
      <c r="P1069" t="s">
        <v>8838</v>
      </c>
      <c r="Q1069" t="s">
        <v>8838</v>
      </c>
      <c r="R1069" t="s">
        <v>8838</v>
      </c>
      <c r="S1069">
        <v>104</v>
      </c>
      <c r="T1069">
        <v>51</v>
      </c>
      <c r="U1069">
        <v>31</v>
      </c>
      <c r="V1069">
        <v>3</v>
      </c>
      <c r="W1069">
        <v>-68</v>
      </c>
      <c r="X1069" t="s">
        <v>8838</v>
      </c>
      <c r="Y1069" t="s">
        <v>8838</v>
      </c>
      <c r="Z1069" t="s">
        <v>8838</v>
      </c>
      <c r="AA1069">
        <v>87</v>
      </c>
      <c r="AB1069">
        <v>28</v>
      </c>
      <c r="AC1069">
        <v>18</v>
      </c>
      <c r="AD1069">
        <v>11</v>
      </c>
      <c r="AE1069">
        <v>-111</v>
      </c>
      <c r="AF1069" t="s">
        <v>8838</v>
      </c>
      <c r="AG1069" t="s">
        <v>8838</v>
      </c>
      <c r="AH1069" t="s">
        <v>8838</v>
      </c>
      <c r="AI1069">
        <v>828</v>
      </c>
      <c r="AJ1069">
        <v>837</v>
      </c>
      <c r="AK1069" s="1">
        <v>1085</v>
      </c>
      <c r="AL1069" s="1">
        <v>1202</v>
      </c>
      <c r="AM1069" s="1">
        <v>1155</v>
      </c>
      <c r="AN1069" t="s">
        <v>8838</v>
      </c>
      <c r="AO1069" t="s">
        <v>8838</v>
      </c>
      <c r="AP1069" t="s">
        <v>8838</v>
      </c>
      <c r="AQ1069">
        <v>496</v>
      </c>
      <c r="AR1069">
        <v>477</v>
      </c>
      <c r="AS1069">
        <v>433</v>
      </c>
      <c r="AT1069">
        <v>539</v>
      </c>
      <c r="AU1069">
        <v>599</v>
      </c>
      <c r="AV1069" t="s">
        <v>8838</v>
      </c>
      <c r="AW1069" t="s">
        <v>8838</v>
      </c>
      <c r="AX1069" t="s">
        <v>8838</v>
      </c>
      <c r="AY1069">
        <v>332</v>
      </c>
      <c r="AZ1069">
        <v>360</v>
      </c>
      <c r="BA1069">
        <v>652</v>
      </c>
      <c r="BB1069">
        <v>663</v>
      </c>
      <c r="BC1069">
        <v>556</v>
      </c>
      <c r="BD1069" t="s">
        <v>8838</v>
      </c>
      <c r="BE1069" t="s">
        <v>8838</v>
      </c>
      <c r="BF1069" t="s">
        <v>8838</v>
      </c>
      <c r="BG1069">
        <v>332</v>
      </c>
      <c r="BH1069">
        <v>360</v>
      </c>
      <c r="BI1069">
        <v>652</v>
      </c>
      <c r="BJ1069">
        <v>663</v>
      </c>
      <c r="BK1069">
        <v>556</v>
      </c>
      <c r="BL1069" t="s">
        <v>8838</v>
      </c>
      <c r="BM1069" t="s">
        <v>8838</v>
      </c>
      <c r="BN1069" t="s">
        <v>8838</v>
      </c>
      <c r="BO1069">
        <v>8</v>
      </c>
      <c r="BP1069">
        <v>8</v>
      </c>
      <c r="BQ1069">
        <v>15</v>
      </c>
      <c r="BR1069">
        <v>15</v>
      </c>
      <c r="BS1069">
        <v>15</v>
      </c>
      <c r="BT1069" t="s">
        <v>8838</v>
      </c>
      <c r="BU1069" t="s">
        <v>8838</v>
      </c>
      <c r="BV1069" t="s">
        <v>8838</v>
      </c>
      <c r="BW1069">
        <v>12.41</v>
      </c>
      <c r="BX1069">
        <v>3.34</v>
      </c>
      <c r="BY1069">
        <v>1.89</v>
      </c>
      <c r="BZ1069">
        <v>0.92</v>
      </c>
      <c r="CA1069">
        <v>-9.42</v>
      </c>
      <c r="CB1069" t="s">
        <v>8838</v>
      </c>
      <c r="CC1069" t="s">
        <v>8838</v>
      </c>
      <c r="CD1069" t="s">
        <v>8838</v>
      </c>
      <c r="CE1069">
        <v>30.68</v>
      </c>
      <c r="CF1069">
        <v>8.0399999999999991</v>
      </c>
      <c r="CG1069">
        <v>3.59</v>
      </c>
      <c r="CH1069">
        <v>1.6</v>
      </c>
      <c r="CI1069">
        <v>-18.21</v>
      </c>
      <c r="CJ1069" t="s">
        <v>8838</v>
      </c>
      <c r="CK1069" t="s">
        <v>8838</v>
      </c>
      <c r="CL1069" t="s">
        <v>8838</v>
      </c>
      <c r="CM1069" s="1">
        <v>1809</v>
      </c>
      <c r="CN1069">
        <v>336</v>
      </c>
      <c r="CO1069">
        <v>177</v>
      </c>
      <c r="CP1069">
        <v>72</v>
      </c>
      <c r="CQ1069">
        <v>-763</v>
      </c>
      <c r="CR1069" t="s">
        <v>8838</v>
      </c>
      <c r="CS1069" t="s">
        <v>8838</v>
      </c>
      <c r="CT1069" t="s">
        <v>8838</v>
      </c>
      <c r="CU1069" t="s">
        <v>8838</v>
      </c>
      <c r="CV1069" t="s">
        <v>8838</v>
      </c>
      <c r="CW1069">
        <v>20.72</v>
      </c>
      <c r="CX1069">
        <v>40.119999999999997</v>
      </c>
      <c r="CY1069" t="s">
        <v>2</v>
      </c>
      <c r="CZ1069" t="s">
        <v>8838</v>
      </c>
      <c r="DA1069" t="s">
        <v>8838</v>
      </c>
      <c r="DB1069" t="s">
        <v>8838</v>
      </c>
      <c r="DC1069" t="s">
        <v>8838</v>
      </c>
      <c r="DD1069" t="s">
        <v>8838</v>
      </c>
      <c r="DE1069">
        <v>0.77</v>
      </c>
      <c r="DF1069">
        <v>0.6</v>
      </c>
      <c r="DG1069">
        <v>0.73</v>
      </c>
      <c r="DH1069" t="s">
        <v>8838</v>
      </c>
      <c r="DI1069" t="s">
        <v>8838</v>
      </c>
      <c r="DJ1069" t="s">
        <v>8838</v>
      </c>
      <c r="DK1069" s="5" t="e">
        <f>(CL1069*3+CK1069*2+CJ1069)/6</f>
        <v>#VALUE!</v>
      </c>
      <c r="DL1069">
        <f>BG1069+(BG1069*(CF1069-8.25)/8.25)</f>
        <v>323.54909090909086</v>
      </c>
      <c r="DM1069">
        <f>BH1069+(BH1069*(CG1069-8.25)/8.25)</f>
        <v>156.65454545454543</v>
      </c>
      <c r="DN1069">
        <f>BI1069+(BI1069*(CH1069-8.25)/8.25)</f>
        <v>126.44848484848478</v>
      </c>
      <c r="DO1069">
        <f>BJ1069+(BJ1069*(CI1069-8.25)/8.25)</f>
        <v>-1463.4218181818183</v>
      </c>
      <c r="DP1069" t="e">
        <f>BK1069+(BK1069*(CJ1069-8.25)/8.25)</f>
        <v>#VALUE!</v>
      </c>
      <c r="DQ1069" t="e">
        <f>BL1069+(BL1069*(CK1069-8.25)/8.25)</f>
        <v>#VALUE!</v>
      </c>
      <c r="DR1069" t="e">
        <f>BM1069+(BM1069*(CL1069-8.25)/8.25)</f>
        <v>#VALUE!</v>
      </c>
      <c r="DS1069" s="7">
        <f>DL1069*10^8/$H1069</f>
        <v>2222.3609837973659</v>
      </c>
      <c r="DT1069" s="7">
        <f>DM1069*10^8/$H1069</f>
        <v>1076.0127582942648</v>
      </c>
      <c r="DU1069" s="7">
        <f>DN1069*10^8/$H1069</f>
        <v>868.53645113941252</v>
      </c>
      <c r="DV1069" s="7">
        <f>DO1069*10^8/$H1069</f>
        <v>-10051.802471232644</v>
      </c>
      <c r="DW1069" s="7" t="e">
        <f>DP1069*10^8/$H1069</f>
        <v>#VALUE!</v>
      </c>
      <c r="DX1069" s="7" t="e">
        <f>DQ1069*10^8/$H1069</f>
        <v>#VALUE!</v>
      </c>
      <c r="DY1069" s="7" t="e">
        <f>DR1069*10^8/$H1069</f>
        <v>#VALUE!</v>
      </c>
      <c r="DZ1069" s="7">
        <f>DS1069*10^8/$H1069</f>
        <v>15264.726377155848</v>
      </c>
      <c r="EA1069" s="7" t="e">
        <f>DY1069*0.8</f>
        <v>#VALUE!</v>
      </c>
      <c r="EB1069" s="9" t="e">
        <f>F1069-#REF!</f>
        <v>#REF!</v>
      </c>
      <c r="EC1069" s="3" t="e">
        <f>EB1069/#REF!*100</f>
        <v>#REF!</v>
      </c>
      <c r="ED1069" s="3" t="e">
        <f>DX1069-F1069</f>
        <v>#VALUE!</v>
      </c>
      <c r="EE1069" s="11" t="e">
        <f>ED1069/F1069</f>
        <v>#VALUE!</v>
      </c>
      <c r="EF1069" s="3" t="e">
        <f>F1069-#REF!</f>
        <v>#REF!</v>
      </c>
    </row>
    <row r="1070" spans="1:136" hidden="1" x14ac:dyDescent="0.3">
      <c r="A1070">
        <v>1068</v>
      </c>
      <c r="B1070" s="17" t="s">
        <v>9907</v>
      </c>
      <c r="C1070" s="16" t="str">
        <f>"https://finance.naver.com/item/frgn.nhn?code="&amp;B1070</f>
        <v>https://finance.naver.com/item/frgn.nhn?code=307280</v>
      </c>
      <c r="D1070" t="s">
        <v>5897</v>
      </c>
      <c r="E1070" t="s">
        <v>5898</v>
      </c>
      <c r="F1070" s="18">
        <f>VALUE(LEFT(E1070,FIND("/",E1070)-1))</f>
        <v>2110</v>
      </c>
      <c r="G1070" s="6" t="s">
        <v>5899</v>
      </c>
      <c r="H1070" s="6">
        <f>VALUE(LEFT(G1070,FIND("/",G1070)-1)) + VALUE(MID(G1070,FIND("/",G1070)+1,LEN(G1070)))</f>
        <v>34737566</v>
      </c>
      <c r="I1070">
        <v>0</v>
      </c>
      <c r="J1070" s="1">
        <f>F1070*H1070/(10^8)</f>
        <v>732.96264259999998</v>
      </c>
      <c r="K1070">
        <v>71</v>
      </c>
      <c r="L1070">
        <v>80</v>
      </c>
      <c r="M1070">
        <v>103</v>
      </c>
      <c r="N1070">
        <v>0</v>
      </c>
      <c r="O1070">
        <v>0</v>
      </c>
      <c r="P1070" t="s">
        <v>8838</v>
      </c>
      <c r="Q1070" t="s">
        <v>8838</v>
      </c>
      <c r="R1070" t="s">
        <v>8838</v>
      </c>
      <c r="S1070">
        <v>7</v>
      </c>
      <c r="T1070">
        <v>1</v>
      </c>
      <c r="U1070">
        <v>4</v>
      </c>
      <c r="V1070">
        <v>0</v>
      </c>
      <c r="W1070">
        <v>-2</v>
      </c>
      <c r="X1070" t="s">
        <v>8838</v>
      </c>
      <c r="Y1070" t="s">
        <v>8838</v>
      </c>
      <c r="Z1070" t="s">
        <v>8838</v>
      </c>
      <c r="AA1070">
        <v>5</v>
      </c>
      <c r="AB1070">
        <v>2</v>
      </c>
      <c r="AC1070">
        <v>-11</v>
      </c>
      <c r="AD1070">
        <v>0</v>
      </c>
      <c r="AE1070">
        <v>-1</v>
      </c>
      <c r="AF1070" t="s">
        <v>8838</v>
      </c>
      <c r="AG1070" t="s">
        <v>8838</v>
      </c>
      <c r="AH1070" t="s">
        <v>8838</v>
      </c>
      <c r="AI1070">
        <v>111</v>
      </c>
      <c r="AJ1070">
        <v>147</v>
      </c>
      <c r="AK1070">
        <v>132</v>
      </c>
      <c r="AL1070">
        <v>79</v>
      </c>
      <c r="AM1070">
        <v>78</v>
      </c>
      <c r="AN1070" t="s">
        <v>8838</v>
      </c>
      <c r="AO1070" t="s">
        <v>8838</v>
      </c>
      <c r="AP1070" t="s">
        <v>8838</v>
      </c>
      <c r="AQ1070">
        <v>74</v>
      </c>
      <c r="AR1070">
        <v>64</v>
      </c>
      <c r="AS1070">
        <v>115</v>
      </c>
      <c r="AT1070">
        <v>11</v>
      </c>
      <c r="AU1070">
        <v>11</v>
      </c>
      <c r="AV1070" t="s">
        <v>8838</v>
      </c>
      <c r="AW1070" t="s">
        <v>8838</v>
      </c>
      <c r="AX1070" t="s">
        <v>8838</v>
      </c>
      <c r="AY1070">
        <v>38</v>
      </c>
      <c r="AZ1070">
        <v>84</v>
      </c>
      <c r="BA1070">
        <v>17</v>
      </c>
      <c r="BB1070">
        <v>68</v>
      </c>
      <c r="BC1070">
        <v>67</v>
      </c>
      <c r="BD1070" t="s">
        <v>8838</v>
      </c>
      <c r="BE1070" t="s">
        <v>8838</v>
      </c>
      <c r="BF1070" t="s">
        <v>8838</v>
      </c>
      <c r="BG1070">
        <v>38</v>
      </c>
      <c r="BH1070">
        <v>84</v>
      </c>
      <c r="BI1070">
        <v>17</v>
      </c>
      <c r="BJ1070">
        <v>68</v>
      </c>
      <c r="BK1070">
        <v>67</v>
      </c>
      <c r="BL1070" t="s">
        <v>8838</v>
      </c>
      <c r="BM1070" t="s">
        <v>8838</v>
      </c>
      <c r="BN1070" t="s">
        <v>8838</v>
      </c>
      <c r="BO1070">
        <v>12</v>
      </c>
      <c r="BP1070">
        <v>14</v>
      </c>
      <c r="BQ1070">
        <v>11</v>
      </c>
      <c r="BR1070">
        <v>4</v>
      </c>
      <c r="BS1070">
        <v>4</v>
      </c>
      <c r="BT1070" t="s">
        <v>8838</v>
      </c>
      <c r="BU1070" t="s">
        <v>8838</v>
      </c>
      <c r="BV1070" t="s">
        <v>8838</v>
      </c>
      <c r="BW1070">
        <v>5.0999999999999996</v>
      </c>
      <c r="BX1070">
        <v>1.84</v>
      </c>
      <c r="BY1070" t="s">
        <v>0</v>
      </c>
      <c r="BZ1070">
        <v>0.35</v>
      </c>
      <c r="CA1070">
        <v>-1.33</v>
      </c>
      <c r="CB1070" t="s">
        <v>8838</v>
      </c>
      <c r="CC1070" t="s">
        <v>8838</v>
      </c>
      <c r="CD1070" t="s">
        <v>8838</v>
      </c>
      <c r="CE1070">
        <v>20.39</v>
      </c>
      <c r="CF1070">
        <v>3.92</v>
      </c>
      <c r="CG1070" t="s">
        <v>0</v>
      </c>
      <c r="CH1070">
        <v>0.88</v>
      </c>
      <c r="CI1070">
        <v>-1.54</v>
      </c>
      <c r="CJ1070" t="s">
        <v>8838</v>
      </c>
      <c r="CK1070" t="s">
        <v>8838</v>
      </c>
      <c r="CL1070" t="s">
        <v>8838</v>
      </c>
      <c r="CM1070">
        <v>20</v>
      </c>
      <c r="CN1070">
        <v>9</v>
      </c>
      <c r="CO1070">
        <v>-36</v>
      </c>
      <c r="CP1070">
        <v>1</v>
      </c>
      <c r="CQ1070">
        <v>-3</v>
      </c>
      <c r="CR1070" t="s">
        <v>8838</v>
      </c>
      <c r="CS1070" t="s">
        <v>8838</v>
      </c>
      <c r="CT1070" t="s">
        <v>8838</v>
      </c>
      <c r="CU1070" t="s">
        <v>8838</v>
      </c>
      <c r="CV1070" t="s">
        <v>8838</v>
      </c>
      <c r="CW1070" t="s">
        <v>8838</v>
      </c>
      <c r="CX1070" t="s">
        <v>8838</v>
      </c>
      <c r="CY1070" t="s">
        <v>8838</v>
      </c>
      <c r="CZ1070" t="s">
        <v>8838</v>
      </c>
      <c r="DA1070" t="s">
        <v>8838</v>
      </c>
      <c r="DB1070" t="s">
        <v>8838</v>
      </c>
      <c r="DC1070" t="s">
        <v>8838</v>
      </c>
      <c r="DD1070" t="s">
        <v>8838</v>
      </c>
      <c r="DE1070" t="s">
        <v>8838</v>
      </c>
      <c r="DF1070" t="s">
        <v>8838</v>
      </c>
      <c r="DG1070" t="s">
        <v>8838</v>
      </c>
      <c r="DH1070" t="s">
        <v>8838</v>
      </c>
      <c r="DI1070" t="s">
        <v>8838</v>
      </c>
      <c r="DJ1070" t="s">
        <v>8838</v>
      </c>
      <c r="DK1070" s="5" t="e">
        <f>(CL1070*3+CK1070*2+CJ1070)/6</f>
        <v>#VALUE!</v>
      </c>
      <c r="DL1070">
        <f>BG1070+(BG1070*(CF1070-8.25)/8.25)</f>
        <v>18.055757575757578</v>
      </c>
      <c r="DM1070" t="e">
        <f>BH1070+(BH1070*(CG1070-8.25)/8.25)</f>
        <v>#VALUE!</v>
      </c>
      <c r="DN1070">
        <f>BI1070+(BI1070*(CH1070-8.25)/8.25)</f>
        <v>1.8133333333333326</v>
      </c>
      <c r="DO1070">
        <f>BJ1070+(BJ1070*(CI1070-8.25)/8.25)</f>
        <v>-12.693333333333328</v>
      </c>
      <c r="DP1070" t="e">
        <f>BK1070+(BK1070*(CJ1070-8.25)/8.25)</f>
        <v>#VALUE!</v>
      </c>
      <c r="DQ1070" t="e">
        <f>BL1070+(BL1070*(CK1070-8.25)/8.25)</f>
        <v>#VALUE!</v>
      </c>
      <c r="DR1070" t="e">
        <f>BM1070+(BM1070*(CL1070-8.25)/8.25)</f>
        <v>#VALUE!</v>
      </c>
      <c r="DS1070" s="7">
        <f>DL1070*10^8/$H1070</f>
        <v>51.977612869472715</v>
      </c>
      <c r="DT1070" s="7" t="e">
        <f>DM1070*10^8/$H1070</f>
        <v>#VALUE!</v>
      </c>
      <c r="DU1070" s="7">
        <f>DN1070*10^8/$H1070</f>
        <v>5.2200932366226596</v>
      </c>
      <c r="DV1070" s="7">
        <f>DO1070*10^8/$H1070</f>
        <v>-36.540652656358617</v>
      </c>
      <c r="DW1070" s="7" t="e">
        <f>DP1070*10^8/$H1070</f>
        <v>#VALUE!</v>
      </c>
      <c r="DX1070" s="7" t="e">
        <f>DQ1070*10^8/$H1070</f>
        <v>#VALUE!</v>
      </c>
      <c r="DY1070" s="7" t="e">
        <f>DR1070*10^8/$H1070</f>
        <v>#VALUE!</v>
      </c>
      <c r="DZ1070" s="7">
        <f>DS1070*10^8/$H1070</f>
        <v>149.62940371087805</v>
      </c>
      <c r="EA1070" s="7" t="e">
        <f>DY1070*0.8</f>
        <v>#VALUE!</v>
      </c>
      <c r="EB1070" s="9" t="e">
        <f>F1070-#REF!</f>
        <v>#REF!</v>
      </c>
      <c r="EC1070" s="3" t="e">
        <f>EB1070/#REF!*100</f>
        <v>#REF!</v>
      </c>
      <c r="ED1070" s="3" t="e">
        <f>DX1070-F1070</f>
        <v>#VALUE!</v>
      </c>
      <c r="EE1070" s="11" t="e">
        <f>ED1070/F1070</f>
        <v>#VALUE!</v>
      </c>
      <c r="EF1070" s="3" t="e">
        <f>F1070-#REF!</f>
        <v>#REF!</v>
      </c>
    </row>
    <row r="1071" spans="1:136" x14ac:dyDescent="0.3">
      <c r="A1071">
        <v>2303</v>
      </c>
      <c r="B1071" s="17" t="s">
        <v>11142</v>
      </c>
      <c r="C1071" s="16" t="str">
        <f>"https://finance.naver.com/item/frgn.nhn?code="&amp;B1071</f>
        <v>https://finance.naver.com/item/frgn.nhn?code=017890</v>
      </c>
      <c r="D1071" t="s">
        <v>2345</v>
      </c>
      <c r="E1071" t="s">
        <v>8810</v>
      </c>
      <c r="F1071" s="18">
        <f>VALUE(LEFT(E1071,FIND("/",E1071)-1))</f>
        <v>13800</v>
      </c>
      <c r="G1071" s="6" t="s">
        <v>8811</v>
      </c>
      <c r="H1071" s="6">
        <f>VALUE(LEFT(G1071,FIND("/",G1071)-1)) + VALUE(MID(G1071,FIND("/",G1071)+1,LEN(G1071)))</f>
        <v>21605760</v>
      </c>
      <c r="I1071">
        <v>20</v>
      </c>
      <c r="J1071" s="1">
        <f>F1071*H1071/(10^8)</f>
        <v>2981.5948800000001</v>
      </c>
      <c r="K1071" s="1">
        <v>1886</v>
      </c>
      <c r="L1071" s="1">
        <v>2124</v>
      </c>
      <c r="M1071" s="1">
        <v>2560</v>
      </c>
      <c r="N1071" s="1">
        <v>2914</v>
      </c>
      <c r="O1071" s="1">
        <v>3717</v>
      </c>
      <c r="P1071" t="s">
        <v>8838</v>
      </c>
      <c r="Q1071" t="s">
        <v>8838</v>
      </c>
      <c r="R1071" t="s">
        <v>8838</v>
      </c>
      <c r="S1071">
        <v>194</v>
      </c>
      <c r="T1071">
        <v>172</v>
      </c>
      <c r="U1071">
        <v>285</v>
      </c>
      <c r="V1071">
        <v>331</v>
      </c>
      <c r="W1071">
        <v>561</v>
      </c>
      <c r="X1071" t="s">
        <v>8838</v>
      </c>
      <c r="Y1071" t="s">
        <v>8838</v>
      </c>
      <c r="Z1071" t="s">
        <v>8838</v>
      </c>
      <c r="AA1071">
        <v>301</v>
      </c>
      <c r="AB1071">
        <v>201</v>
      </c>
      <c r="AC1071">
        <v>287</v>
      </c>
      <c r="AD1071">
        <v>321</v>
      </c>
      <c r="AE1071">
        <v>524</v>
      </c>
      <c r="AF1071" t="s">
        <v>8838</v>
      </c>
      <c r="AG1071" t="s">
        <v>8838</v>
      </c>
      <c r="AH1071" t="s">
        <v>8838</v>
      </c>
      <c r="AI1071" s="1">
        <v>3059</v>
      </c>
      <c r="AJ1071" s="1">
        <v>3286</v>
      </c>
      <c r="AK1071" s="1">
        <v>3765</v>
      </c>
      <c r="AL1071" s="1">
        <v>4371</v>
      </c>
      <c r="AM1071" s="1">
        <v>4944</v>
      </c>
      <c r="AN1071" t="s">
        <v>8838</v>
      </c>
      <c r="AO1071" t="s">
        <v>8838</v>
      </c>
      <c r="AP1071" t="s">
        <v>8838</v>
      </c>
      <c r="AQ1071">
        <v>670</v>
      </c>
      <c r="AR1071">
        <v>755</v>
      </c>
      <c r="AS1071">
        <v>824</v>
      </c>
      <c r="AT1071" s="1">
        <v>1026</v>
      </c>
      <c r="AU1071" s="1">
        <v>1134</v>
      </c>
      <c r="AV1071" t="s">
        <v>8838</v>
      </c>
      <c r="AW1071" t="s">
        <v>8838</v>
      </c>
      <c r="AX1071" t="s">
        <v>8838</v>
      </c>
      <c r="AY1071" s="1">
        <v>2388</v>
      </c>
      <c r="AZ1071" s="1">
        <v>2531</v>
      </c>
      <c r="BA1071" s="1">
        <v>2941</v>
      </c>
      <c r="BB1071" s="1">
        <v>3344</v>
      </c>
      <c r="BC1071" s="1">
        <v>3810</v>
      </c>
      <c r="BD1071" t="s">
        <v>8838</v>
      </c>
      <c r="BE1071" t="s">
        <v>8838</v>
      </c>
      <c r="BF1071" t="s">
        <v>8838</v>
      </c>
      <c r="BG1071" s="1">
        <v>2388</v>
      </c>
      <c r="BH1071" s="1">
        <v>2531</v>
      </c>
      <c r="BI1071" s="1">
        <v>2941</v>
      </c>
      <c r="BJ1071" s="1">
        <v>3279</v>
      </c>
      <c r="BK1071" s="1">
        <v>3730</v>
      </c>
      <c r="BL1071" t="s">
        <v>8838</v>
      </c>
      <c r="BM1071" t="s">
        <v>8838</v>
      </c>
      <c r="BN1071" t="s">
        <v>8838</v>
      </c>
      <c r="BO1071">
        <v>108</v>
      </c>
      <c r="BP1071">
        <v>108</v>
      </c>
      <c r="BQ1071">
        <v>108</v>
      </c>
      <c r="BR1071">
        <v>108</v>
      </c>
      <c r="BS1071">
        <v>108</v>
      </c>
      <c r="BT1071" t="s">
        <v>8838</v>
      </c>
      <c r="BU1071" t="s">
        <v>8838</v>
      </c>
      <c r="BV1071" t="s">
        <v>8838</v>
      </c>
      <c r="BW1071">
        <v>10.54</v>
      </c>
      <c r="BX1071">
        <v>6.35</v>
      </c>
      <c r="BY1071">
        <v>8.1300000000000008</v>
      </c>
      <c r="BZ1071">
        <v>7.88</v>
      </c>
      <c r="CA1071">
        <v>11.25</v>
      </c>
      <c r="CB1071" t="s">
        <v>8838</v>
      </c>
      <c r="CC1071" t="s">
        <v>8838</v>
      </c>
      <c r="CD1071" t="s">
        <v>8838</v>
      </c>
      <c r="CE1071">
        <v>13.44</v>
      </c>
      <c r="CF1071">
        <v>8.18</v>
      </c>
      <c r="CG1071">
        <v>10.48</v>
      </c>
      <c r="CH1071">
        <v>10.23</v>
      </c>
      <c r="CI1071">
        <v>14.55</v>
      </c>
      <c r="CJ1071" t="s">
        <v>8838</v>
      </c>
      <c r="CK1071" t="s">
        <v>8838</v>
      </c>
      <c r="CL1071" t="s">
        <v>8838</v>
      </c>
      <c r="CM1071" s="1">
        <v>1393</v>
      </c>
      <c r="CN1071">
        <v>932</v>
      </c>
      <c r="CO1071" s="1">
        <v>1327</v>
      </c>
      <c r="CP1071" s="1">
        <v>1472</v>
      </c>
      <c r="CQ1071" s="1">
        <v>2360</v>
      </c>
      <c r="CR1071" t="s">
        <v>8838</v>
      </c>
      <c r="CS1071" t="s">
        <v>8838</v>
      </c>
      <c r="CT1071" t="s">
        <v>8838</v>
      </c>
      <c r="CU1071">
        <v>6.4</v>
      </c>
      <c r="CV1071">
        <v>7.57</v>
      </c>
      <c r="CW1071">
        <v>5.4</v>
      </c>
      <c r="CX1071">
        <v>5.1100000000000003</v>
      </c>
      <c r="CY1071">
        <v>5.53</v>
      </c>
      <c r="CZ1071" t="s">
        <v>8838</v>
      </c>
      <c r="DA1071" t="s">
        <v>8838</v>
      </c>
      <c r="DB1071" t="s">
        <v>8838</v>
      </c>
      <c r="DC1071">
        <v>0.79</v>
      </c>
      <c r="DD1071">
        <v>0.59</v>
      </c>
      <c r="DE1071">
        <v>0.52</v>
      </c>
      <c r="DF1071">
        <v>0.49</v>
      </c>
      <c r="DG1071">
        <v>0.75</v>
      </c>
      <c r="DH1071" t="s">
        <v>8838</v>
      </c>
      <c r="DI1071" t="s">
        <v>8838</v>
      </c>
      <c r="DJ1071" t="s">
        <v>8838</v>
      </c>
      <c r="DK1071" s="5" t="e">
        <f>(CL1071*3+CK1071*2+CJ1071)/6</f>
        <v>#VALUE!</v>
      </c>
      <c r="DL1071">
        <f>BG1071+(BG1071*(CF1071-8.25)/8.25)</f>
        <v>2367.7381818181816</v>
      </c>
      <c r="DM1071">
        <f>BH1071+(BH1071*(CG1071-8.25)/8.25)</f>
        <v>3215.1369696969696</v>
      </c>
      <c r="DN1071">
        <f>BI1071+(BI1071*(CH1071-8.25)/8.25)</f>
        <v>3646.84</v>
      </c>
      <c r="DO1071">
        <f>BJ1071+(BJ1071*(CI1071-8.25)/8.25)</f>
        <v>5782.9636363636364</v>
      </c>
      <c r="DP1071" t="e">
        <f>BK1071+(BK1071*(CJ1071-8.25)/8.25)</f>
        <v>#VALUE!</v>
      </c>
      <c r="DQ1071" t="e">
        <f>BL1071+(BL1071*(CK1071-8.25)/8.25)</f>
        <v>#VALUE!</v>
      </c>
      <c r="DR1071" t="e">
        <f>BM1071+(BM1071*(CL1071-8.25)/8.25)</f>
        <v>#VALUE!</v>
      </c>
      <c r="DS1071" s="7">
        <f>DL1071*10^8/$H1071</f>
        <v>10958.82848748751</v>
      </c>
      <c r="DT1071" s="7">
        <f>DM1071*10^8/$H1071</f>
        <v>14880.925131524971</v>
      </c>
      <c r="DU1071" s="7">
        <f>DN1071*10^8/$H1071</f>
        <v>16879.017447199265</v>
      </c>
      <c r="DV1071" s="7">
        <f>DO1071*10^8/$H1071</f>
        <v>26765.842240049118</v>
      </c>
      <c r="DW1071" s="7" t="e">
        <f>DP1071*10^8/$H1071</f>
        <v>#VALUE!</v>
      </c>
      <c r="DX1071" s="7" t="e">
        <f>DQ1071*10^8/$H1071</f>
        <v>#VALUE!</v>
      </c>
      <c r="DY1071" s="7" t="e">
        <f>DR1071*10^8/$H1071</f>
        <v>#VALUE!</v>
      </c>
      <c r="DZ1071" s="7">
        <f>DS1071*10^8/$H1071</f>
        <v>50721.791260698585</v>
      </c>
      <c r="EA1071" s="7" t="e">
        <f>DY1071*0.8</f>
        <v>#VALUE!</v>
      </c>
      <c r="EB1071" s="9" t="e">
        <f>F1071-#REF!</f>
        <v>#REF!</v>
      </c>
      <c r="EC1071" s="3" t="e">
        <f>EB1071/#REF!*100</f>
        <v>#REF!</v>
      </c>
      <c r="ED1071" s="3" t="e">
        <f>DX1071-F1071</f>
        <v>#VALUE!</v>
      </c>
      <c r="EE1071" s="11" t="e">
        <f>ED1071/F1071</f>
        <v>#VALUE!</v>
      </c>
      <c r="EF1071" s="3" t="e">
        <f>F1071-#REF!</f>
        <v>#REF!</v>
      </c>
    </row>
    <row r="1072" spans="1:136" hidden="1" x14ac:dyDescent="0.3">
      <c r="A1072">
        <v>1070</v>
      </c>
      <c r="B1072" s="17" t="s">
        <v>9909</v>
      </c>
      <c r="C1072" s="16" t="str">
        <f>"https://finance.naver.com/item/frgn.nhn?code="&amp;B1072</f>
        <v>https://finance.naver.com/item/frgn.nhn?code=900340</v>
      </c>
      <c r="D1072" t="s">
        <v>5903</v>
      </c>
      <c r="E1072" t="s">
        <v>5904</v>
      </c>
      <c r="F1072" s="18">
        <f>VALUE(LEFT(E1072,FIND("/",E1072)-1))</f>
        <v>1525</v>
      </c>
      <c r="G1072" s="6" t="s">
        <v>5905</v>
      </c>
      <c r="H1072" s="6">
        <f>VALUE(LEFT(G1072,FIND("/",G1072)-1)) + VALUE(MID(G1072,FIND("/",G1072)+1,LEN(G1072)))</f>
        <v>47973428</v>
      </c>
      <c r="I1072">
        <v>0</v>
      </c>
      <c r="J1072" s="1">
        <f>F1072*H1072/(10^8)</f>
        <v>731.59477700000002</v>
      </c>
      <c r="K1072">
        <v>759</v>
      </c>
      <c r="L1072">
        <v>840</v>
      </c>
      <c r="M1072">
        <v>962</v>
      </c>
      <c r="N1072" s="1">
        <v>1116</v>
      </c>
      <c r="O1072" s="1">
        <v>1305</v>
      </c>
      <c r="P1072" s="1">
        <v>1591</v>
      </c>
      <c r="Q1072" s="1">
        <v>1821</v>
      </c>
      <c r="R1072" s="1">
        <v>2072</v>
      </c>
      <c r="S1072">
        <v>190</v>
      </c>
      <c r="T1072">
        <v>240</v>
      </c>
      <c r="U1072">
        <v>279</v>
      </c>
      <c r="V1072">
        <v>190</v>
      </c>
      <c r="W1072">
        <v>173</v>
      </c>
      <c r="X1072">
        <v>262</v>
      </c>
      <c r="Y1072">
        <v>306</v>
      </c>
      <c r="Z1072">
        <v>348</v>
      </c>
      <c r="AA1072">
        <v>143</v>
      </c>
      <c r="AB1072">
        <v>168</v>
      </c>
      <c r="AC1072">
        <v>200</v>
      </c>
      <c r="AD1072">
        <v>102</v>
      </c>
      <c r="AE1072">
        <v>131</v>
      </c>
      <c r="AF1072">
        <v>212</v>
      </c>
      <c r="AG1072">
        <v>248</v>
      </c>
      <c r="AH1072">
        <v>283</v>
      </c>
      <c r="AI1072">
        <v>541</v>
      </c>
      <c r="AJ1072">
        <v>693</v>
      </c>
      <c r="AK1072" s="1">
        <v>1101</v>
      </c>
      <c r="AL1072" s="1">
        <v>1262</v>
      </c>
      <c r="AM1072" s="1">
        <v>1509</v>
      </c>
      <c r="AN1072" s="1">
        <v>1810</v>
      </c>
      <c r="AO1072" s="1">
        <v>2072</v>
      </c>
      <c r="AP1072" s="1">
        <v>2371</v>
      </c>
      <c r="AQ1072">
        <v>241</v>
      </c>
      <c r="AR1072">
        <v>243</v>
      </c>
      <c r="AS1072">
        <v>261</v>
      </c>
      <c r="AT1072">
        <v>261</v>
      </c>
      <c r="AU1072">
        <v>279</v>
      </c>
      <c r="AV1072">
        <v>327</v>
      </c>
      <c r="AW1072">
        <v>346</v>
      </c>
      <c r="AX1072">
        <v>367</v>
      </c>
      <c r="AY1072">
        <v>300</v>
      </c>
      <c r="AZ1072">
        <v>449</v>
      </c>
      <c r="BA1072">
        <v>840</v>
      </c>
      <c r="BB1072" s="1">
        <v>1001</v>
      </c>
      <c r="BC1072" s="1">
        <v>1230</v>
      </c>
      <c r="BD1072" s="1">
        <v>1483</v>
      </c>
      <c r="BE1072" s="1">
        <v>1726</v>
      </c>
      <c r="BF1072" s="1">
        <v>2004</v>
      </c>
      <c r="BG1072">
        <v>300</v>
      </c>
      <c r="BH1072">
        <v>449</v>
      </c>
      <c r="BI1072">
        <v>840</v>
      </c>
      <c r="BJ1072" s="1">
        <v>1001</v>
      </c>
      <c r="BK1072" s="1">
        <v>1230</v>
      </c>
      <c r="BL1072" s="1">
        <v>1483</v>
      </c>
      <c r="BM1072" s="1">
        <v>1726</v>
      </c>
      <c r="BN1072" s="1">
        <v>2004</v>
      </c>
      <c r="BO1072">
        <v>68</v>
      </c>
      <c r="BP1072">
        <v>64</v>
      </c>
      <c r="BQ1072">
        <v>260</v>
      </c>
      <c r="BR1072">
        <v>329</v>
      </c>
      <c r="BS1072">
        <v>430</v>
      </c>
      <c r="BT1072">
        <v>444</v>
      </c>
      <c r="BU1072">
        <v>444</v>
      </c>
      <c r="BV1072">
        <v>444</v>
      </c>
      <c r="BW1072" t="s">
        <v>8838</v>
      </c>
      <c r="BX1072">
        <v>27.18</v>
      </c>
      <c r="BY1072">
        <v>22.33</v>
      </c>
      <c r="BZ1072">
        <v>8.66</v>
      </c>
      <c r="CA1072">
        <v>9.42</v>
      </c>
      <c r="CB1072">
        <v>12.77</v>
      </c>
      <c r="CC1072">
        <v>12.78</v>
      </c>
      <c r="CD1072">
        <v>12.74</v>
      </c>
      <c r="CE1072" t="s">
        <v>8838</v>
      </c>
      <c r="CF1072">
        <v>44.77</v>
      </c>
      <c r="CG1072">
        <v>31.07</v>
      </c>
      <c r="CH1072">
        <v>11.11</v>
      </c>
      <c r="CI1072">
        <v>11.7</v>
      </c>
      <c r="CJ1072">
        <v>15.63</v>
      </c>
      <c r="CK1072">
        <v>15.46</v>
      </c>
      <c r="CL1072">
        <v>15.17</v>
      </c>
      <c r="CM1072" s="1">
        <v>56001</v>
      </c>
      <c r="CN1072">
        <v>559</v>
      </c>
      <c r="CO1072">
        <v>646</v>
      </c>
      <c r="CP1072">
        <v>236</v>
      </c>
      <c r="CQ1072">
        <v>272</v>
      </c>
      <c r="CR1072">
        <v>442</v>
      </c>
      <c r="CS1072">
        <v>517</v>
      </c>
      <c r="CT1072">
        <v>590</v>
      </c>
      <c r="CU1072" t="s">
        <v>8838</v>
      </c>
      <c r="CV1072" t="s">
        <v>8838</v>
      </c>
      <c r="CW1072">
        <v>2.16</v>
      </c>
      <c r="CX1072">
        <v>9.08</v>
      </c>
      <c r="CY1072">
        <v>5.26</v>
      </c>
      <c r="CZ1072">
        <v>3.45</v>
      </c>
      <c r="DA1072">
        <v>2.95</v>
      </c>
      <c r="DB1072">
        <v>2.59</v>
      </c>
      <c r="DC1072" t="s">
        <v>8838</v>
      </c>
      <c r="DD1072" t="s">
        <v>8838</v>
      </c>
      <c r="DE1072">
        <v>0.67</v>
      </c>
      <c r="DF1072">
        <v>0.93</v>
      </c>
      <c r="DG1072">
        <v>0.56000000000000005</v>
      </c>
      <c r="DH1072">
        <v>0.49</v>
      </c>
      <c r="DI1072">
        <v>0.42</v>
      </c>
      <c r="DJ1072">
        <v>0.37</v>
      </c>
      <c r="DK1072" s="5">
        <f>(CL1072*3+CK1072*2+CJ1072)/6</f>
        <v>15.343333333333334</v>
      </c>
      <c r="DL1072">
        <f>BG1072+(BG1072*(CF1072-8.25)/8.25)</f>
        <v>1628.0000000000002</v>
      </c>
      <c r="DM1072">
        <f>BH1072+(BH1072*(CG1072-8.25)/8.25)</f>
        <v>1690.9612121212122</v>
      </c>
      <c r="DN1072">
        <f>BI1072+(BI1072*(CH1072-8.25)/8.25)</f>
        <v>1131.1999999999998</v>
      </c>
      <c r="DO1072">
        <f>BJ1072+(BJ1072*(CI1072-8.25)/8.25)</f>
        <v>1419.6</v>
      </c>
      <c r="DP1072">
        <f>BK1072+(BK1072*(CJ1072-8.25)/8.25)</f>
        <v>2330.2909090909093</v>
      </c>
      <c r="DQ1072">
        <f>BL1072+(BL1072*(CK1072-8.25)/8.25)</f>
        <v>2779.0521212121212</v>
      </c>
      <c r="DR1072">
        <f>BM1072+(BM1072*(CL1072-8.25)/8.25)</f>
        <v>3173.747878787879</v>
      </c>
      <c r="DS1072" s="7">
        <f>DL1072*10^8/$H1072</f>
        <v>3393.5452767728007</v>
      </c>
      <c r="DT1072" s="7">
        <f>DM1072*10^8/$H1072</f>
        <v>3524.7871219901403</v>
      </c>
      <c r="DU1072" s="7">
        <f>DN1072*10^8/$H1072</f>
        <v>2357.9720006667021</v>
      </c>
      <c r="DV1072" s="7">
        <f>DO1072*10^8/$H1072</f>
        <v>2959.1381295495498</v>
      </c>
      <c r="DW1072" s="7">
        <f>DP1072*10^8/$H1072</f>
        <v>4857.4617371327095</v>
      </c>
      <c r="DX1072" s="7">
        <f>DQ1072*10^8/$H1072</f>
        <v>5792.8987714034547</v>
      </c>
      <c r="DY1072" s="7">
        <f>DR1072*10^8/$H1072</f>
        <v>6615.6370538871624</v>
      </c>
      <c r="DZ1072" s="7">
        <f>DS1072*10^8/$H1072</f>
        <v>7073.8019321295969</v>
      </c>
      <c r="EA1072" s="7">
        <f>DY1072*0.8</f>
        <v>5292.50964310973</v>
      </c>
      <c r="EB1072" s="9" t="e">
        <f>F1072-#REF!</f>
        <v>#REF!</v>
      </c>
      <c r="EC1072" s="3" t="e">
        <f>EB1072/#REF!*100</f>
        <v>#REF!</v>
      </c>
      <c r="ED1072" s="3">
        <f>DX1072-F1072</f>
        <v>4267.8987714034547</v>
      </c>
      <c r="EE1072" s="11">
        <f>ED1072/F1072</f>
        <v>2.7986221451825934</v>
      </c>
      <c r="EF1072" s="3" t="e">
        <f>F1072-#REF!</f>
        <v>#REF!</v>
      </c>
    </row>
    <row r="1073" spans="1:136" x14ac:dyDescent="0.3">
      <c r="A1073">
        <v>1039</v>
      </c>
      <c r="B1073" s="17" t="s">
        <v>9878</v>
      </c>
      <c r="C1073" s="16" t="str">
        <f>"https://finance.naver.com/item/frgn.nhn?code="&amp;B1073</f>
        <v>https://finance.naver.com/item/frgn.nhn?code=228760</v>
      </c>
      <c r="D1073" t="s">
        <v>5813</v>
      </c>
      <c r="E1073" t="s">
        <v>5814</v>
      </c>
      <c r="F1073" s="18">
        <f>VALUE(LEFT(E1073,FIND("/",E1073)-1))</f>
        <v>14050</v>
      </c>
      <c r="G1073" s="6" t="s">
        <v>5815</v>
      </c>
      <c r="H1073" s="6">
        <f>VALUE(LEFT(G1073,FIND("/",G1073)-1)) + VALUE(MID(G1073,FIND("/",G1073)+1,LEN(G1073)))</f>
        <v>21102704</v>
      </c>
      <c r="I1073">
        <v>0</v>
      </c>
      <c r="J1073" s="1">
        <f>F1073*H1073/(10^8)</f>
        <v>2964.9299120000001</v>
      </c>
      <c r="K1073">
        <v>5</v>
      </c>
      <c r="L1073">
        <v>5</v>
      </c>
      <c r="M1073">
        <v>4</v>
      </c>
      <c r="N1073">
        <v>3</v>
      </c>
      <c r="O1073">
        <v>12</v>
      </c>
      <c r="P1073" t="s">
        <v>8838</v>
      </c>
      <c r="Q1073" t="s">
        <v>8838</v>
      </c>
      <c r="R1073" t="s">
        <v>8838</v>
      </c>
      <c r="S1073">
        <v>-13</v>
      </c>
      <c r="T1073">
        <v>-20</v>
      </c>
      <c r="U1073">
        <v>-26</v>
      </c>
      <c r="V1073">
        <v>-103</v>
      </c>
      <c r="W1073">
        <v>-124</v>
      </c>
      <c r="X1073" t="s">
        <v>8838</v>
      </c>
      <c r="Y1073" t="s">
        <v>8838</v>
      </c>
      <c r="Z1073" t="s">
        <v>8838</v>
      </c>
      <c r="AA1073">
        <v>-21</v>
      </c>
      <c r="AB1073">
        <v>-21</v>
      </c>
      <c r="AC1073">
        <v>-25</v>
      </c>
      <c r="AD1073">
        <v>-103</v>
      </c>
      <c r="AE1073">
        <v>-117</v>
      </c>
      <c r="AF1073" t="s">
        <v>8838</v>
      </c>
      <c r="AG1073" t="s">
        <v>8838</v>
      </c>
      <c r="AH1073" t="s">
        <v>8838</v>
      </c>
      <c r="AI1073">
        <v>55</v>
      </c>
      <c r="AJ1073">
        <v>104</v>
      </c>
      <c r="AK1073">
        <v>140</v>
      </c>
      <c r="AL1073" s="1">
        <v>1137</v>
      </c>
      <c r="AM1073" s="1">
        <v>1179</v>
      </c>
      <c r="AN1073" t="s">
        <v>8838</v>
      </c>
      <c r="AO1073" t="s">
        <v>8838</v>
      </c>
      <c r="AP1073" t="s">
        <v>8838</v>
      </c>
      <c r="AQ1073">
        <v>20</v>
      </c>
      <c r="AR1073">
        <v>21</v>
      </c>
      <c r="AS1073">
        <v>29</v>
      </c>
      <c r="AT1073">
        <v>49</v>
      </c>
      <c r="AU1073">
        <v>226</v>
      </c>
      <c r="AV1073" t="s">
        <v>8838</v>
      </c>
      <c r="AW1073" t="s">
        <v>8838</v>
      </c>
      <c r="AX1073" t="s">
        <v>8838</v>
      </c>
      <c r="AY1073">
        <v>35</v>
      </c>
      <c r="AZ1073">
        <v>83</v>
      </c>
      <c r="BA1073">
        <v>111</v>
      </c>
      <c r="BB1073" s="1">
        <v>1088</v>
      </c>
      <c r="BC1073">
        <v>953</v>
      </c>
      <c r="BD1073" t="s">
        <v>8838</v>
      </c>
      <c r="BE1073" t="s">
        <v>8838</v>
      </c>
      <c r="BF1073" t="s">
        <v>8838</v>
      </c>
      <c r="BG1073">
        <v>35</v>
      </c>
      <c r="BH1073">
        <v>83</v>
      </c>
      <c r="BI1073">
        <v>111</v>
      </c>
      <c r="BJ1073" s="1">
        <v>1089</v>
      </c>
      <c r="BK1073">
        <v>953</v>
      </c>
      <c r="BL1073" t="s">
        <v>8838</v>
      </c>
      <c r="BM1073" t="s">
        <v>8838</v>
      </c>
      <c r="BN1073" t="s">
        <v>8838</v>
      </c>
      <c r="BO1073">
        <v>12</v>
      </c>
      <c r="BP1073">
        <v>39</v>
      </c>
      <c r="BQ1073">
        <v>80</v>
      </c>
      <c r="BR1073">
        <v>100</v>
      </c>
      <c r="BS1073">
        <v>100</v>
      </c>
      <c r="BT1073" t="s">
        <v>8838</v>
      </c>
      <c r="BU1073" t="s">
        <v>8838</v>
      </c>
      <c r="BV1073" t="s">
        <v>8838</v>
      </c>
      <c r="BW1073">
        <v>-33.69</v>
      </c>
      <c r="BX1073">
        <v>-26.6</v>
      </c>
      <c r="BY1073">
        <v>-20.420000000000002</v>
      </c>
      <c r="BZ1073">
        <v>-16.079999999999998</v>
      </c>
      <c r="CA1073">
        <v>-10.119999999999999</v>
      </c>
      <c r="CB1073" t="s">
        <v>8838</v>
      </c>
      <c r="CC1073" t="s">
        <v>8838</v>
      </c>
      <c r="CD1073" t="s">
        <v>8838</v>
      </c>
      <c r="CE1073">
        <v>-132.57</v>
      </c>
      <c r="CF1073">
        <v>-35.83</v>
      </c>
      <c r="CG1073">
        <v>-25.64</v>
      </c>
      <c r="CH1073">
        <v>-16.989999999999998</v>
      </c>
      <c r="CI1073">
        <v>-11.55</v>
      </c>
      <c r="CJ1073" t="s">
        <v>8838</v>
      </c>
      <c r="CK1073" t="s">
        <v>8838</v>
      </c>
      <c r="CL1073" t="s">
        <v>8838</v>
      </c>
      <c r="CM1073">
        <v>-162</v>
      </c>
      <c r="CN1073">
        <v>-148</v>
      </c>
      <c r="CO1073">
        <v>-158</v>
      </c>
      <c r="CP1073">
        <v>-534</v>
      </c>
      <c r="CQ1073">
        <v>-590</v>
      </c>
      <c r="CR1073" t="s">
        <v>8838</v>
      </c>
      <c r="CS1073" t="s">
        <v>8838</v>
      </c>
      <c r="CT1073" t="s">
        <v>8838</v>
      </c>
      <c r="CU1073" t="s">
        <v>2</v>
      </c>
      <c r="CV1073" t="s">
        <v>2</v>
      </c>
      <c r="CW1073" t="s">
        <v>2</v>
      </c>
      <c r="CX1073" t="s">
        <v>2</v>
      </c>
      <c r="CY1073" t="s">
        <v>2</v>
      </c>
      <c r="CZ1073" t="s">
        <v>8838</v>
      </c>
      <c r="DA1073" t="s">
        <v>8838</v>
      </c>
      <c r="DB1073" t="s">
        <v>8838</v>
      </c>
      <c r="DC1073">
        <v>13.83</v>
      </c>
      <c r="DD1073">
        <v>10.15</v>
      </c>
      <c r="DE1073">
        <v>30.72</v>
      </c>
      <c r="DF1073">
        <v>4.3</v>
      </c>
      <c r="DG1073">
        <v>3.07</v>
      </c>
      <c r="DH1073" t="s">
        <v>8838</v>
      </c>
      <c r="DI1073" t="s">
        <v>8838</v>
      </c>
      <c r="DJ1073" t="s">
        <v>8838</v>
      </c>
      <c r="DK1073" s="5" t="e">
        <f>(CL1073*3+CK1073*2+CJ1073)/6</f>
        <v>#VALUE!</v>
      </c>
      <c r="DL1073">
        <f>BG1073+(BG1073*(CF1073-8.25)/8.25)</f>
        <v>-152.0060606060606</v>
      </c>
      <c r="DM1073">
        <f>BH1073+(BH1073*(CG1073-8.25)/8.25)</f>
        <v>-257.95393939393938</v>
      </c>
      <c r="DN1073">
        <f>BI1073+(BI1073*(CH1073-8.25)/8.25)</f>
        <v>-228.59272727272725</v>
      </c>
      <c r="DO1073">
        <f>BJ1073+(BJ1073*(CI1073-8.25)/8.25)</f>
        <v>-1524.6</v>
      </c>
      <c r="DP1073" t="e">
        <f>BK1073+(BK1073*(CJ1073-8.25)/8.25)</f>
        <v>#VALUE!</v>
      </c>
      <c r="DQ1073" t="e">
        <f>BL1073+(BL1073*(CK1073-8.25)/8.25)</f>
        <v>#VALUE!</v>
      </c>
      <c r="DR1073" t="e">
        <f>BM1073+(BM1073*(CL1073-8.25)/8.25)</f>
        <v>#VALUE!</v>
      </c>
      <c r="DS1073" s="7">
        <f>DL1073*10^8/$H1073</f>
        <v>-720.31556053698432</v>
      </c>
      <c r="DT1073" s="7">
        <f>DM1073*10^8/$H1073</f>
        <v>-1222.3738692157146</v>
      </c>
      <c r="DU1073" s="7">
        <f>DN1073*10^8/$H1073</f>
        <v>-1083.2390354938743</v>
      </c>
      <c r="DV1073" s="7">
        <f>DO1073*10^8/$H1073</f>
        <v>-7224.6665640573838</v>
      </c>
      <c r="DW1073" s="7" t="e">
        <f>DP1073*10^8/$H1073</f>
        <v>#VALUE!</v>
      </c>
      <c r="DX1073" s="7" t="e">
        <f>DQ1073*10^8/$H1073</f>
        <v>#VALUE!</v>
      </c>
      <c r="DY1073" s="7" t="e">
        <f>DR1073*10^8/$H1073</f>
        <v>#VALUE!</v>
      </c>
      <c r="DZ1073" s="7">
        <f>DS1073*10^8/$H1073</f>
        <v>-3413.3803920909104</v>
      </c>
      <c r="EA1073" s="7" t="e">
        <f>DY1073*0.8</f>
        <v>#VALUE!</v>
      </c>
      <c r="EB1073" s="9" t="e">
        <f>F1073-#REF!</f>
        <v>#REF!</v>
      </c>
      <c r="EC1073" s="3" t="e">
        <f>EB1073/#REF!*100</f>
        <v>#REF!</v>
      </c>
      <c r="ED1073" s="3" t="e">
        <f>DX1073-F1073</f>
        <v>#VALUE!</v>
      </c>
      <c r="EE1073" s="11" t="e">
        <f>ED1073/F1073</f>
        <v>#VALUE!</v>
      </c>
      <c r="EF1073" s="3" t="e">
        <f>F1073-#REF!</f>
        <v>#REF!</v>
      </c>
    </row>
    <row r="1074" spans="1:136" hidden="1" x14ac:dyDescent="0.3">
      <c r="A1074">
        <v>1072</v>
      </c>
      <c r="B1074" s="17" t="s">
        <v>9911</v>
      </c>
      <c r="C1074" s="16" t="str">
        <f>"https://finance.naver.com/item/frgn.nhn?code="&amp;B1074</f>
        <v>https://finance.naver.com/item/frgn.nhn?code=179290</v>
      </c>
      <c r="D1074" t="s">
        <v>5908</v>
      </c>
      <c r="E1074" t="s">
        <v>5909</v>
      </c>
      <c r="F1074" s="18">
        <f>VALUE(LEFT(E1074,FIND("/",E1074)-1))</f>
        <v>6050</v>
      </c>
      <c r="G1074" s="6" t="s">
        <v>5910</v>
      </c>
      <c r="H1074" s="6">
        <f>VALUE(LEFT(G1074,FIND("/",G1074)-1)) + VALUE(MID(G1074,FIND("/",G1074)+1,LEN(G1074)))</f>
        <v>31183148</v>
      </c>
      <c r="I1074" s="1">
        <v>2500</v>
      </c>
      <c r="J1074" s="1">
        <f>F1074*H1074/(10^8)</f>
        <v>1886.5804539999999</v>
      </c>
      <c r="K1074">
        <v>164</v>
      </c>
      <c r="L1074">
        <v>225</v>
      </c>
      <c r="M1074">
        <v>296</v>
      </c>
      <c r="N1074">
        <v>327</v>
      </c>
      <c r="O1074">
        <v>402</v>
      </c>
      <c r="P1074" t="s">
        <v>8838</v>
      </c>
      <c r="Q1074" t="s">
        <v>8838</v>
      </c>
      <c r="R1074" t="s">
        <v>8838</v>
      </c>
      <c r="S1074">
        <v>21</v>
      </c>
      <c r="T1074">
        <v>18</v>
      </c>
      <c r="U1074">
        <v>51</v>
      </c>
      <c r="V1074">
        <v>34</v>
      </c>
      <c r="W1074">
        <v>65</v>
      </c>
      <c r="X1074" t="s">
        <v>8838</v>
      </c>
      <c r="Y1074" t="s">
        <v>8838</v>
      </c>
      <c r="Z1074" t="s">
        <v>8838</v>
      </c>
      <c r="AA1074">
        <v>20</v>
      </c>
      <c r="AB1074">
        <v>21</v>
      </c>
      <c r="AC1074">
        <v>4</v>
      </c>
      <c r="AD1074">
        <v>37</v>
      </c>
      <c r="AE1074">
        <v>67</v>
      </c>
      <c r="AF1074" t="s">
        <v>8838</v>
      </c>
      <c r="AG1074" t="s">
        <v>8838</v>
      </c>
      <c r="AH1074" t="s">
        <v>8838</v>
      </c>
      <c r="AI1074">
        <v>204</v>
      </c>
      <c r="AJ1074">
        <v>297</v>
      </c>
      <c r="AK1074">
        <v>493</v>
      </c>
      <c r="AL1074">
        <v>573</v>
      </c>
      <c r="AM1074">
        <v>681</v>
      </c>
      <c r="AN1074" t="s">
        <v>8838</v>
      </c>
      <c r="AO1074" t="s">
        <v>8838</v>
      </c>
      <c r="AP1074" t="s">
        <v>8838</v>
      </c>
      <c r="AQ1074">
        <v>38</v>
      </c>
      <c r="AR1074">
        <v>110</v>
      </c>
      <c r="AS1074">
        <v>45</v>
      </c>
      <c r="AT1074">
        <v>91</v>
      </c>
      <c r="AU1074">
        <v>127</v>
      </c>
      <c r="AV1074" t="s">
        <v>8838</v>
      </c>
      <c r="AW1074" t="s">
        <v>8838</v>
      </c>
      <c r="AX1074" t="s">
        <v>8838</v>
      </c>
      <c r="AY1074">
        <v>166</v>
      </c>
      <c r="AZ1074">
        <v>187</v>
      </c>
      <c r="BA1074">
        <v>448</v>
      </c>
      <c r="BB1074">
        <v>483</v>
      </c>
      <c r="BC1074">
        <v>554</v>
      </c>
      <c r="BD1074" t="s">
        <v>8838</v>
      </c>
      <c r="BE1074" t="s">
        <v>8838</v>
      </c>
      <c r="BF1074" t="s">
        <v>8838</v>
      </c>
      <c r="BG1074">
        <v>166</v>
      </c>
      <c r="BH1074">
        <v>187</v>
      </c>
      <c r="BI1074">
        <v>448</v>
      </c>
      <c r="BJ1074">
        <v>483</v>
      </c>
      <c r="BK1074">
        <v>554</v>
      </c>
      <c r="BL1074" t="s">
        <v>8838</v>
      </c>
      <c r="BM1074" t="s">
        <v>8838</v>
      </c>
      <c r="BN1074" t="s">
        <v>8838</v>
      </c>
      <c r="BO1074">
        <v>119</v>
      </c>
      <c r="BP1074">
        <v>119</v>
      </c>
      <c r="BQ1074">
        <v>152</v>
      </c>
      <c r="BR1074">
        <v>152</v>
      </c>
      <c r="BS1074">
        <v>156</v>
      </c>
      <c r="BT1074" t="s">
        <v>8838</v>
      </c>
      <c r="BU1074" t="s">
        <v>8838</v>
      </c>
      <c r="BV1074" t="s">
        <v>8838</v>
      </c>
      <c r="BW1074" t="s">
        <v>0</v>
      </c>
      <c r="BX1074">
        <v>8.19</v>
      </c>
      <c r="BY1074">
        <v>0.99</v>
      </c>
      <c r="BZ1074">
        <v>6.88</v>
      </c>
      <c r="CA1074">
        <v>10.66</v>
      </c>
      <c r="CB1074" t="s">
        <v>8838</v>
      </c>
      <c r="CC1074" t="s">
        <v>8838</v>
      </c>
      <c r="CD1074" t="s">
        <v>8838</v>
      </c>
      <c r="CE1074" t="s">
        <v>0</v>
      </c>
      <c r="CF1074">
        <v>11.62</v>
      </c>
      <c r="CG1074">
        <v>1.23</v>
      </c>
      <c r="CH1074">
        <v>7.88</v>
      </c>
      <c r="CI1074">
        <v>12.89</v>
      </c>
      <c r="CJ1074" t="s">
        <v>8838</v>
      </c>
      <c r="CK1074" t="s">
        <v>8838</v>
      </c>
      <c r="CL1074" t="s">
        <v>8838</v>
      </c>
      <c r="CM1074">
        <v>85</v>
      </c>
      <c r="CN1074">
        <v>86</v>
      </c>
      <c r="CO1074">
        <v>14</v>
      </c>
      <c r="CP1074">
        <v>120</v>
      </c>
      <c r="CQ1074">
        <v>217</v>
      </c>
      <c r="CR1074" t="s">
        <v>8838</v>
      </c>
      <c r="CS1074" t="s">
        <v>8838</v>
      </c>
      <c r="CT1074" t="s">
        <v>8838</v>
      </c>
      <c r="CU1074" t="s">
        <v>8838</v>
      </c>
      <c r="CV1074" t="s">
        <v>8838</v>
      </c>
      <c r="CW1074">
        <v>224.46</v>
      </c>
      <c r="CX1074">
        <v>34.880000000000003</v>
      </c>
      <c r="CY1074">
        <v>21.1</v>
      </c>
      <c r="CZ1074" t="s">
        <v>8838</v>
      </c>
      <c r="DA1074" t="s">
        <v>8838</v>
      </c>
      <c r="DB1074" t="s">
        <v>8838</v>
      </c>
      <c r="DC1074" t="s">
        <v>8838</v>
      </c>
      <c r="DD1074" t="s">
        <v>8838</v>
      </c>
      <c r="DE1074">
        <v>2.19</v>
      </c>
      <c r="DF1074">
        <v>2.65</v>
      </c>
      <c r="DG1074">
        <v>2.58</v>
      </c>
      <c r="DH1074" t="s">
        <v>8838</v>
      </c>
      <c r="DI1074" t="s">
        <v>8838</v>
      </c>
      <c r="DJ1074" t="s">
        <v>8838</v>
      </c>
      <c r="DK1074" s="5" t="e">
        <f>(CL1074*3+CK1074*2+CJ1074)/6</f>
        <v>#VALUE!</v>
      </c>
      <c r="DL1074">
        <f>BG1074+(BG1074*(CF1074-8.25)/8.25)</f>
        <v>233.80848484848482</v>
      </c>
      <c r="DM1074">
        <f>BH1074+(BH1074*(CG1074-8.25)/8.25)</f>
        <v>27.879999999999995</v>
      </c>
      <c r="DN1074">
        <f>BI1074+(BI1074*(CH1074-8.25)/8.25)</f>
        <v>427.90787878787876</v>
      </c>
      <c r="DO1074">
        <f>BJ1074+(BJ1074*(CI1074-8.25)/8.25)</f>
        <v>754.65090909090918</v>
      </c>
      <c r="DP1074" t="e">
        <f>BK1074+(BK1074*(CJ1074-8.25)/8.25)</f>
        <v>#VALUE!</v>
      </c>
      <c r="DQ1074" t="e">
        <f>BL1074+(BL1074*(CK1074-8.25)/8.25)</f>
        <v>#VALUE!</v>
      </c>
      <c r="DR1074" t="e">
        <f>BM1074+(BM1074*(CL1074-8.25)/8.25)</f>
        <v>#VALUE!</v>
      </c>
      <c r="DS1074" s="7">
        <f>DL1074*10^8/$H1074</f>
        <v>749.79115273571756</v>
      </c>
      <c r="DT1074" s="7">
        <f>DM1074*10^8/$H1074</f>
        <v>89.407265744946585</v>
      </c>
      <c r="DU1074" s="7">
        <f>DN1074*10^8/$H1074</f>
        <v>1372.2407974585462</v>
      </c>
      <c r="DV1074" s="7">
        <f>DO1074*10^8/$H1074</f>
        <v>2420.0600564475053</v>
      </c>
      <c r="DW1074" s="7" t="e">
        <f>DP1074*10^8/$H1074</f>
        <v>#VALUE!</v>
      </c>
      <c r="DX1074" s="7" t="e">
        <f>DQ1074*10^8/$H1074</f>
        <v>#VALUE!</v>
      </c>
      <c r="DY1074" s="7" t="e">
        <f>DR1074*10^8/$H1074</f>
        <v>#VALUE!</v>
      </c>
      <c r="DZ1074" s="7">
        <f>DS1074*10^8/$H1074</f>
        <v>2404.4754966231044</v>
      </c>
      <c r="EA1074" s="7" t="e">
        <f>DY1074*0.8</f>
        <v>#VALUE!</v>
      </c>
      <c r="EB1074" s="9" t="e">
        <f>F1074-#REF!</f>
        <v>#REF!</v>
      </c>
      <c r="EC1074" s="3" t="e">
        <f>EB1074/#REF!*100</f>
        <v>#REF!</v>
      </c>
      <c r="ED1074" s="3" t="e">
        <f>DX1074-F1074</f>
        <v>#VALUE!</v>
      </c>
      <c r="EE1074" s="11" t="e">
        <f>ED1074/F1074</f>
        <v>#VALUE!</v>
      </c>
      <c r="EF1074" s="3" t="e">
        <f>F1074-#REF!</f>
        <v>#REF!</v>
      </c>
    </row>
    <row r="1075" spans="1:136" hidden="1" x14ac:dyDescent="0.3">
      <c r="A1075">
        <v>1073</v>
      </c>
      <c r="B1075" s="17" t="s">
        <v>9912</v>
      </c>
      <c r="C1075" s="16" t="str">
        <f>"https://finance.naver.com/item/frgn.nhn?code="&amp;B1075</f>
        <v>https://finance.naver.com/item/frgn.nhn?code=117730</v>
      </c>
      <c r="D1075" t="s">
        <v>5911</v>
      </c>
      <c r="E1075" t="s">
        <v>5912</v>
      </c>
      <c r="F1075" s="18">
        <f>VALUE(LEFT(E1075,FIND("/",E1075)-1))</f>
        <v>9120</v>
      </c>
      <c r="G1075" s="6" t="s">
        <v>5913</v>
      </c>
      <c r="H1075" s="6">
        <f>VALUE(LEFT(G1075,FIND("/",G1075)-1)) + VALUE(MID(G1075,FIND("/",G1075)+1,LEN(G1075)))</f>
        <v>14870211</v>
      </c>
      <c r="I1075" s="1">
        <v>80000</v>
      </c>
      <c r="J1075" s="1">
        <f>F1075*H1075/(10^8)</f>
        <v>1356.1632431999999</v>
      </c>
      <c r="K1075">
        <v>491</v>
      </c>
      <c r="L1075">
        <v>704</v>
      </c>
      <c r="M1075">
        <v>665</v>
      </c>
      <c r="N1075">
        <v>516</v>
      </c>
      <c r="O1075">
        <v>664</v>
      </c>
      <c r="P1075">
        <v>873</v>
      </c>
      <c r="Q1075" t="s">
        <v>8838</v>
      </c>
      <c r="R1075" t="s">
        <v>8838</v>
      </c>
      <c r="S1075">
        <v>34</v>
      </c>
      <c r="T1075">
        <v>64</v>
      </c>
      <c r="U1075">
        <v>56</v>
      </c>
      <c r="V1075">
        <v>-40</v>
      </c>
      <c r="W1075">
        <v>35</v>
      </c>
      <c r="X1075">
        <v>76</v>
      </c>
      <c r="Y1075" t="s">
        <v>8838</v>
      </c>
      <c r="Z1075" t="s">
        <v>8838</v>
      </c>
      <c r="AA1075">
        <v>-2</v>
      </c>
      <c r="AB1075">
        <v>73</v>
      </c>
      <c r="AC1075">
        <v>52</v>
      </c>
      <c r="AD1075">
        <v>-34</v>
      </c>
      <c r="AE1075">
        <v>-12</v>
      </c>
      <c r="AF1075">
        <v>46</v>
      </c>
      <c r="AG1075" t="s">
        <v>8838</v>
      </c>
      <c r="AH1075" t="s">
        <v>8838</v>
      </c>
      <c r="AI1075">
        <v>327</v>
      </c>
      <c r="AJ1075">
        <v>434</v>
      </c>
      <c r="AK1075">
        <v>620</v>
      </c>
      <c r="AL1075">
        <v>782</v>
      </c>
      <c r="AM1075">
        <v>759</v>
      </c>
      <c r="AN1075" t="s">
        <v>8838</v>
      </c>
      <c r="AO1075" t="s">
        <v>8838</v>
      </c>
      <c r="AP1075" t="s">
        <v>8838</v>
      </c>
      <c r="AQ1075">
        <v>439</v>
      </c>
      <c r="AR1075">
        <v>300</v>
      </c>
      <c r="AS1075">
        <v>297</v>
      </c>
      <c r="AT1075">
        <v>479</v>
      </c>
      <c r="AU1075">
        <v>429</v>
      </c>
      <c r="AV1075" t="s">
        <v>8838</v>
      </c>
      <c r="AW1075" t="s">
        <v>8838</v>
      </c>
      <c r="AX1075" t="s">
        <v>8838</v>
      </c>
      <c r="AY1075">
        <v>-112</v>
      </c>
      <c r="AZ1075">
        <v>133</v>
      </c>
      <c r="BA1075">
        <v>324</v>
      </c>
      <c r="BB1075">
        <v>303</v>
      </c>
      <c r="BC1075">
        <v>329</v>
      </c>
      <c r="BD1075" t="s">
        <v>8838</v>
      </c>
      <c r="BE1075" t="s">
        <v>8838</v>
      </c>
      <c r="BF1075" t="s">
        <v>8838</v>
      </c>
      <c r="BG1075">
        <v>-112</v>
      </c>
      <c r="BH1075">
        <v>133</v>
      </c>
      <c r="BI1075">
        <v>324</v>
      </c>
      <c r="BJ1075">
        <v>297</v>
      </c>
      <c r="BK1075">
        <v>324</v>
      </c>
      <c r="BL1075" t="s">
        <v>8838</v>
      </c>
      <c r="BM1075" t="s">
        <v>8838</v>
      </c>
      <c r="BN1075" t="s">
        <v>8838</v>
      </c>
      <c r="BO1075">
        <v>10</v>
      </c>
      <c r="BP1075">
        <v>22</v>
      </c>
      <c r="BQ1075">
        <v>27</v>
      </c>
      <c r="BR1075">
        <v>28</v>
      </c>
      <c r="BS1075">
        <v>59</v>
      </c>
      <c r="BT1075" t="s">
        <v>8838</v>
      </c>
      <c r="BU1075" t="s">
        <v>8838</v>
      </c>
      <c r="BV1075" t="s">
        <v>8838</v>
      </c>
      <c r="BW1075" t="s">
        <v>0</v>
      </c>
      <c r="BX1075">
        <v>19.21</v>
      </c>
      <c r="BY1075">
        <v>9.86</v>
      </c>
      <c r="BZ1075">
        <v>-4.8099999999999996</v>
      </c>
      <c r="CA1075">
        <v>-1.54</v>
      </c>
      <c r="CB1075">
        <v>6.06</v>
      </c>
      <c r="CC1075" t="s">
        <v>8838</v>
      </c>
      <c r="CD1075" t="s">
        <v>8838</v>
      </c>
      <c r="CE1075" t="s">
        <v>0</v>
      </c>
      <c r="CF1075">
        <v>668.93</v>
      </c>
      <c r="CG1075">
        <v>22.72</v>
      </c>
      <c r="CH1075">
        <v>-10.37</v>
      </c>
      <c r="CI1075">
        <v>-3.45</v>
      </c>
      <c r="CJ1075">
        <v>12.65</v>
      </c>
      <c r="CK1075" t="s">
        <v>8838</v>
      </c>
      <c r="CL1075" t="s">
        <v>8838</v>
      </c>
      <c r="CM1075">
        <v>-45</v>
      </c>
      <c r="CN1075" s="1">
        <v>1134</v>
      </c>
      <c r="CO1075">
        <v>565</v>
      </c>
      <c r="CP1075">
        <v>-294</v>
      </c>
      <c r="CQ1075">
        <v>-90</v>
      </c>
      <c r="CR1075">
        <v>287</v>
      </c>
      <c r="CS1075" t="s">
        <v>8838</v>
      </c>
      <c r="CT1075" t="s">
        <v>8838</v>
      </c>
      <c r="CU1075" t="s">
        <v>8838</v>
      </c>
      <c r="CV1075" t="s">
        <v>8838</v>
      </c>
      <c r="CW1075">
        <v>8.3800000000000008</v>
      </c>
      <c r="CX1075" t="s">
        <v>2</v>
      </c>
      <c r="CY1075" t="s">
        <v>2</v>
      </c>
      <c r="CZ1075">
        <v>31.76</v>
      </c>
      <c r="DA1075" t="s">
        <v>8838</v>
      </c>
      <c r="DB1075" t="s">
        <v>8838</v>
      </c>
      <c r="DC1075" t="s">
        <v>8838</v>
      </c>
      <c r="DD1075" t="s">
        <v>8838</v>
      </c>
      <c r="DE1075">
        <v>1.58</v>
      </c>
      <c r="DF1075">
        <v>2.0099999999999998</v>
      </c>
      <c r="DG1075">
        <v>2.5499999999999998</v>
      </c>
      <c r="DH1075" t="s">
        <v>8838</v>
      </c>
      <c r="DI1075" t="s">
        <v>8838</v>
      </c>
      <c r="DJ1075" t="s">
        <v>8838</v>
      </c>
      <c r="DK1075" s="5" t="e">
        <f>(CL1075*3+CK1075*2+CJ1075)/6</f>
        <v>#VALUE!</v>
      </c>
      <c r="DL1075">
        <f>BG1075+(BG1075*(CF1075-8.25)/8.25)</f>
        <v>-9081.231515151514</v>
      </c>
      <c r="DM1075">
        <f>BH1075+(BH1075*(CG1075-8.25)/8.25)</f>
        <v>366.27393939393937</v>
      </c>
      <c r="DN1075">
        <f>BI1075+(BI1075*(CH1075-8.25)/8.25)</f>
        <v>-407.2581818181817</v>
      </c>
      <c r="DO1075">
        <f>BJ1075+(BJ1075*(CI1075-8.25)/8.25)</f>
        <v>-124.19999999999993</v>
      </c>
      <c r="DP1075">
        <f>BK1075+(BK1075*(CJ1075-8.25)/8.25)</f>
        <v>496.8</v>
      </c>
      <c r="DQ1075" t="e">
        <f>BL1075+(BL1075*(CK1075-8.25)/8.25)</f>
        <v>#VALUE!</v>
      </c>
      <c r="DR1075" t="e">
        <f>BM1075+(BM1075*(CL1075-8.25)/8.25)</f>
        <v>#VALUE!</v>
      </c>
      <c r="DS1075" s="7">
        <f>DL1075*10^8/$H1075</f>
        <v>-61069.95734728656</v>
      </c>
      <c r="DT1075" s="7">
        <f>DM1075*10^8/$H1075</f>
        <v>2463.1388175590741</v>
      </c>
      <c r="DU1075" s="7">
        <f>DN1075*10^8/$H1075</f>
        <v>-2738.7518698839021</v>
      </c>
      <c r="DV1075" s="7">
        <f>DO1075*10^8/$H1075</f>
        <v>-835.22688413768924</v>
      </c>
      <c r="DW1075" s="7">
        <f>DP1075*10^8/$H1075</f>
        <v>3340.9075365507592</v>
      </c>
      <c r="DX1075" s="7" t="e">
        <f>DQ1075*10^8/$H1075</f>
        <v>#VALUE!</v>
      </c>
      <c r="DY1075" s="7" t="e">
        <f>DR1075*10^8/$H1075</f>
        <v>#VALUE!</v>
      </c>
      <c r="DZ1075" s="7">
        <f>DS1075*10^8/$H1075</f>
        <v>-410686.5554717856</v>
      </c>
      <c r="EA1075" s="7" t="e">
        <f>DY1075*0.8</f>
        <v>#VALUE!</v>
      </c>
      <c r="EB1075" s="9" t="e">
        <f>F1075-#REF!</f>
        <v>#REF!</v>
      </c>
      <c r="EC1075" s="3" t="e">
        <f>EB1075/#REF!*100</f>
        <v>#REF!</v>
      </c>
      <c r="ED1075" s="3" t="e">
        <f>DX1075-F1075</f>
        <v>#VALUE!</v>
      </c>
      <c r="EE1075" s="11" t="e">
        <f>ED1075/F1075</f>
        <v>#VALUE!</v>
      </c>
      <c r="EF1075" s="3" t="e">
        <f>F1075-#REF!</f>
        <v>#REF!</v>
      </c>
    </row>
    <row r="1076" spans="1:136" hidden="1" x14ac:dyDescent="0.3">
      <c r="A1076">
        <v>1074</v>
      </c>
      <c r="B1076" s="17" t="s">
        <v>9913</v>
      </c>
      <c r="C1076" s="16" t="str">
        <f>"https://finance.naver.com/item/frgn.nhn?code="&amp;B1076</f>
        <v>https://finance.naver.com/item/frgn.nhn?code=290660</v>
      </c>
      <c r="D1076" t="s">
        <v>5914</v>
      </c>
      <c r="E1076" t="s">
        <v>5915</v>
      </c>
      <c r="F1076" s="18">
        <f>VALUE(LEFT(E1076,FIND("/",E1076)-1))</f>
        <v>3840</v>
      </c>
      <c r="G1076" s="6" t="s">
        <v>5916</v>
      </c>
      <c r="H1076" s="6">
        <f>VALUE(LEFT(G1076,FIND("/",G1076)-1)) + VALUE(MID(G1076,FIND("/",G1076)+1,LEN(G1076)))</f>
        <v>19187971</v>
      </c>
      <c r="I1076" s="1">
        <v>88600</v>
      </c>
      <c r="J1076" s="1">
        <f>F1076*H1076/(10^8)</f>
        <v>736.81808639999997</v>
      </c>
      <c r="K1076">
        <v>20</v>
      </c>
      <c r="L1076">
        <v>45</v>
      </c>
      <c r="M1076">
        <v>57</v>
      </c>
      <c r="N1076">
        <v>123</v>
      </c>
      <c r="O1076">
        <v>186</v>
      </c>
      <c r="P1076" t="s">
        <v>8838</v>
      </c>
      <c r="Q1076" t="s">
        <v>8838</v>
      </c>
      <c r="R1076" t="s">
        <v>8838</v>
      </c>
      <c r="S1076">
        <v>-35</v>
      </c>
      <c r="T1076">
        <v>-42</v>
      </c>
      <c r="U1076">
        <v>-52</v>
      </c>
      <c r="V1076">
        <v>-136</v>
      </c>
      <c r="W1076">
        <v>-142</v>
      </c>
      <c r="X1076" t="s">
        <v>8838</v>
      </c>
      <c r="Y1076" t="s">
        <v>8838</v>
      </c>
      <c r="Z1076" t="s">
        <v>8838</v>
      </c>
      <c r="AA1076">
        <v>-59</v>
      </c>
      <c r="AB1076">
        <v>-44</v>
      </c>
      <c r="AC1076">
        <v>-96</v>
      </c>
      <c r="AD1076">
        <v>-159</v>
      </c>
      <c r="AE1076">
        <v>-151</v>
      </c>
      <c r="AF1076" t="s">
        <v>8838</v>
      </c>
      <c r="AG1076" t="s">
        <v>8838</v>
      </c>
      <c r="AH1076" t="s">
        <v>8838</v>
      </c>
      <c r="AI1076">
        <v>79</v>
      </c>
      <c r="AJ1076">
        <v>102</v>
      </c>
      <c r="AK1076">
        <v>359</v>
      </c>
      <c r="AL1076">
        <v>470</v>
      </c>
      <c r="AM1076">
        <v>579</v>
      </c>
      <c r="AN1076" t="s">
        <v>8838</v>
      </c>
      <c r="AO1076" t="s">
        <v>8838</v>
      </c>
      <c r="AP1076" t="s">
        <v>8838</v>
      </c>
      <c r="AQ1076">
        <v>221</v>
      </c>
      <c r="AR1076">
        <v>274</v>
      </c>
      <c r="AS1076">
        <v>77</v>
      </c>
      <c r="AT1076">
        <v>345</v>
      </c>
      <c r="AU1076">
        <v>400</v>
      </c>
      <c r="AV1076" t="s">
        <v>8838</v>
      </c>
      <c r="AW1076" t="s">
        <v>8838</v>
      </c>
      <c r="AX1076" t="s">
        <v>8838</v>
      </c>
      <c r="AY1076">
        <v>-142</v>
      </c>
      <c r="AZ1076">
        <v>-172</v>
      </c>
      <c r="BA1076">
        <v>283</v>
      </c>
      <c r="BB1076">
        <v>126</v>
      </c>
      <c r="BC1076">
        <v>179</v>
      </c>
      <c r="BD1076" t="s">
        <v>8838</v>
      </c>
      <c r="BE1076" t="s">
        <v>8838</v>
      </c>
      <c r="BF1076" t="s">
        <v>8838</v>
      </c>
      <c r="BG1076">
        <v>-142</v>
      </c>
      <c r="BH1076">
        <v>-172</v>
      </c>
      <c r="BI1076">
        <v>283</v>
      </c>
      <c r="BJ1076">
        <v>124</v>
      </c>
      <c r="BK1076">
        <v>152</v>
      </c>
      <c r="BL1076" t="s">
        <v>8838</v>
      </c>
      <c r="BM1076" t="s">
        <v>8838</v>
      </c>
      <c r="BN1076" t="s">
        <v>8838</v>
      </c>
      <c r="BO1076">
        <v>4</v>
      </c>
      <c r="BP1076">
        <v>4</v>
      </c>
      <c r="BQ1076">
        <v>59</v>
      </c>
      <c r="BR1076">
        <v>60</v>
      </c>
      <c r="BS1076">
        <v>95</v>
      </c>
      <c r="BT1076" t="s">
        <v>8838</v>
      </c>
      <c r="BU1076" t="s">
        <v>8838</v>
      </c>
      <c r="BV1076" t="s">
        <v>8838</v>
      </c>
      <c r="BW1076" t="s">
        <v>8838</v>
      </c>
      <c r="BX1076">
        <v>-48.39</v>
      </c>
      <c r="BY1076">
        <v>-41.77</v>
      </c>
      <c r="BZ1076">
        <v>-38.28</v>
      </c>
      <c r="CA1076">
        <v>-28.79</v>
      </c>
      <c r="CB1076" t="s">
        <v>8838</v>
      </c>
      <c r="CC1076" t="s">
        <v>8838</v>
      </c>
      <c r="CD1076" t="s">
        <v>8838</v>
      </c>
      <c r="CE1076" t="s">
        <v>8838</v>
      </c>
      <c r="CF1076" t="s">
        <v>1</v>
      </c>
      <c r="CG1076">
        <v>-174.14</v>
      </c>
      <c r="CH1076">
        <v>-77.930000000000007</v>
      </c>
      <c r="CI1076">
        <v>-108.54</v>
      </c>
      <c r="CJ1076" t="s">
        <v>8838</v>
      </c>
      <c r="CK1076" t="s">
        <v>8838</v>
      </c>
      <c r="CL1076" t="s">
        <v>8838</v>
      </c>
      <c r="CM1076">
        <v>-835</v>
      </c>
      <c r="CN1076">
        <v>-524</v>
      </c>
      <c r="CO1076">
        <v>-926</v>
      </c>
      <c r="CP1076" s="1">
        <v>-1205</v>
      </c>
      <c r="CQ1076" s="1">
        <v>-1063</v>
      </c>
      <c r="CR1076" t="s">
        <v>8838</v>
      </c>
      <c r="CS1076" t="s">
        <v>8838</v>
      </c>
      <c r="CT1076" t="s">
        <v>8838</v>
      </c>
      <c r="CU1076" t="s">
        <v>8838</v>
      </c>
      <c r="CV1076" t="s">
        <v>8838</v>
      </c>
      <c r="CW1076" t="s">
        <v>2</v>
      </c>
      <c r="CX1076" t="s">
        <v>2</v>
      </c>
      <c r="CY1076" t="s">
        <v>2</v>
      </c>
      <c r="CZ1076" t="s">
        <v>8838</v>
      </c>
      <c r="DA1076" t="s">
        <v>8838</v>
      </c>
      <c r="DB1076" t="s">
        <v>8838</v>
      </c>
      <c r="DC1076" t="s">
        <v>8838</v>
      </c>
      <c r="DD1076" t="s">
        <v>8838</v>
      </c>
      <c r="DE1076">
        <v>3.03</v>
      </c>
      <c r="DF1076">
        <v>4.9400000000000004</v>
      </c>
      <c r="DG1076">
        <v>4.3499999999999996</v>
      </c>
      <c r="DH1076" t="s">
        <v>8838</v>
      </c>
      <c r="DI1076" t="s">
        <v>8838</v>
      </c>
      <c r="DJ1076" t="s">
        <v>8838</v>
      </c>
      <c r="DK1076" s="5" t="e">
        <f>(CL1076*3+CK1076*2+CJ1076)/6</f>
        <v>#VALUE!</v>
      </c>
      <c r="DL1076" t="e">
        <f>BG1076+(BG1076*(CF1076-8.25)/8.25)</f>
        <v>#VALUE!</v>
      </c>
      <c r="DM1076">
        <f>BH1076+(BH1076*(CG1076-8.25)/8.25)</f>
        <v>3630.5551515151515</v>
      </c>
      <c r="DN1076">
        <f>BI1076+(BI1076*(CH1076-8.25)/8.25)</f>
        <v>-2673.2351515151518</v>
      </c>
      <c r="DO1076">
        <f>BJ1076+(BJ1076*(CI1076-8.25)/8.25)</f>
        <v>-1631.389090909091</v>
      </c>
      <c r="DP1076" t="e">
        <f>BK1076+(BK1076*(CJ1076-8.25)/8.25)</f>
        <v>#VALUE!</v>
      </c>
      <c r="DQ1076" t="e">
        <f>BL1076+(BL1076*(CK1076-8.25)/8.25)</f>
        <v>#VALUE!</v>
      </c>
      <c r="DR1076" t="e">
        <f>BM1076+(BM1076*(CL1076-8.25)/8.25)</f>
        <v>#VALUE!</v>
      </c>
      <c r="DS1076" s="7" t="e">
        <f>DL1076*10^8/$H1076</f>
        <v>#VALUE!</v>
      </c>
      <c r="DT1076" s="7">
        <f>DM1076*10^8/$H1076</f>
        <v>18920.995614987907</v>
      </c>
      <c r="DU1076" s="7">
        <f>DN1076*10^8/$H1076</f>
        <v>-13931.828182954579</v>
      </c>
      <c r="DV1076" s="7">
        <f>DO1076*10^8/$H1076</f>
        <v>-8502.1448641395746</v>
      </c>
      <c r="DW1076" s="7" t="e">
        <f>DP1076*10^8/$H1076</f>
        <v>#VALUE!</v>
      </c>
      <c r="DX1076" s="7" t="e">
        <f>DQ1076*10^8/$H1076</f>
        <v>#VALUE!</v>
      </c>
      <c r="DY1076" s="7" t="e">
        <f>DR1076*10^8/$H1076</f>
        <v>#VALUE!</v>
      </c>
      <c r="DZ1076" s="7" t="e">
        <f>DS1076*10^8/$H1076</f>
        <v>#VALUE!</v>
      </c>
      <c r="EA1076" s="7" t="e">
        <f>DY1076*0.8</f>
        <v>#VALUE!</v>
      </c>
      <c r="EB1076" s="9" t="e">
        <f>F1076-#REF!</f>
        <v>#REF!</v>
      </c>
      <c r="EC1076" s="3" t="e">
        <f>EB1076/#REF!*100</f>
        <v>#REF!</v>
      </c>
      <c r="ED1076" s="3" t="e">
        <f>DX1076-F1076</f>
        <v>#VALUE!</v>
      </c>
      <c r="EE1076" s="11" t="e">
        <f>ED1076/F1076</f>
        <v>#VALUE!</v>
      </c>
      <c r="EF1076" s="3" t="e">
        <f>F1076-#REF!</f>
        <v>#REF!</v>
      </c>
    </row>
    <row r="1077" spans="1:136" x14ac:dyDescent="0.3">
      <c r="A1077">
        <v>1777</v>
      </c>
      <c r="B1077" s="17" t="s">
        <v>10616</v>
      </c>
      <c r="C1077" s="16" t="str">
        <f>"https://finance.naver.com/item/frgn.nhn?code="&amp;B1077</f>
        <v>https://finance.naver.com/item/frgn.nhn?code=083310</v>
      </c>
      <c r="D1077" t="s">
        <v>1821</v>
      </c>
      <c r="E1077" t="s">
        <v>7811</v>
      </c>
      <c r="F1077" s="18">
        <f>VALUE(LEFT(E1077,FIND("/",E1077)-1))</f>
        <v>16600</v>
      </c>
      <c r="G1077" s="6" t="s">
        <v>7812</v>
      </c>
      <c r="H1077" s="6">
        <f>VALUE(LEFT(G1077,FIND("/",G1077)-1)) + VALUE(MID(G1077,FIND("/",G1077)+1,LEN(G1077)))</f>
        <v>17810033</v>
      </c>
      <c r="I1077" s="1">
        <v>734650</v>
      </c>
      <c r="J1077" s="1">
        <f>F1077*H1077/(10^8)</f>
        <v>2956.4654780000001</v>
      </c>
      <c r="K1077" s="1">
        <v>1241</v>
      </c>
      <c r="L1077" s="1">
        <v>2007</v>
      </c>
      <c r="M1077" s="1">
        <v>1693</v>
      </c>
      <c r="N1077" s="1">
        <v>1502</v>
      </c>
      <c r="O1077" s="1">
        <v>1712</v>
      </c>
      <c r="P1077" s="1">
        <v>2515</v>
      </c>
      <c r="Q1077" s="1">
        <v>2935</v>
      </c>
      <c r="R1077" s="1">
        <v>2930</v>
      </c>
      <c r="S1077">
        <v>86</v>
      </c>
      <c r="T1077">
        <v>277</v>
      </c>
      <c r="U1077">
        <v>190</v>
      </c>
      <c r="V1077">
        <v>-10</v>
      </c>
      <c r="W1077">
        <v>42</v>
      </c>
      <c r="X1077">
        <v>324</v>
      </c>
      <c r="Y1077">
        <v>446</v>
      </c>
      <c r="Z1077">
        <v>467</v>
      </c>
      <c r="AA1077">
        <v>85</v>
      </c>
      <c r="AB1077">
        <v>243</v>
      </c>
      <c r="AC1077">
        <v>168</v>
      </c>
      <c r="AD1077">
        <v>19</v>
      </c>
      <c r="AE1077">
        <v>40</v>
      </c>
      <c r="AF1077">
        <v>287</v>
      </c>
      <c r="AG1077">
        <v>389</v>
      </c>
      <c r="AH1077">
        <v>410</v>
      </c>
      <c r="AI1077" s="1">
        <v>1165</v>
      </c>
      <c r="AJ1077" s="1">
        <v>1531</v>
      </c>
      <c r="AK1077" s="1">
        <v>1755</v>
      </c>
      <c r="AL1077" s="1">
        <v>2100</v>
      </c>
      <c r="AM1077" s="1">
        <v>2276</v>
      </c>
      <c r="AN1077" s="1">
        <v>2596</v>
      </c>
      <c r="AO1077" s="1">
        <v>3001</v>
      </c>
      <c r="AP1077" s="1">
        <v>3289</v>
      </c>
      <c r="AQ1077">
        <v>341</v>
      </c>
      <c r="AR1077">
        <v>454</v>
      </c>
      <c r="AS1077">
        <v>521</v>
      </c>
      <c r="AT1077">
        <v>835</v>
      </c>
      <c r="AU1077">
        <v>656</v>
      </c>
      <c r="AV1077">
        <v>690</v>
      </c>
      <c r="AW1077">
        <v>715</v>
      </c>
      <c r="AX1077">
        <v>695</v>
      </c>
      <c r="AY1077">
        <v>824</v>
      </c>
      <c r="AZ1077" s="1">
        <v>1077</v>
      </c>
      <c r="BA1077" s="1">
        <v>1233</v>
      </c>
      <c r="BB1077" s="1">
        <v>1265</v>
      </c>
      <c r="BC1077" s="1">
        <v>1620</v>
      </c>
      <c r="BD1077" s="1">
        <v>1906</v>
      </c>
      <c r="BE1077" s="1">
        <v>2287</v>
      </c>
      <c r="BF1077" s="1">
        <v>2594</v>
      </c>
      <c r="BG1077">
        <v>809</v>
      </c>
      <c r="BH1077" s="1">
        <v>1062</v>
      </c>
      <c r="BI1077" s="1">
        <v>1215</v>
      </c>
      <c r="BJ1077" s="1">
        <v>1253</v>
      </c>
      <c r="BK1077" s="1">
        <v>1599</v>
      </c>
      <c r="BL1077" s="1">
        <v>1883</v>
      </c>
      <c r="BM1077" s="1">
        <v>2260</v>
      </c>
      <c r="BN1077" s="1">
        <v>2568</v>
      </c>
      <c r="BO1077">
        <v>60</v>
      </c>
      <c r="BP1077">
        <v>63</v>
      </c>
      <c r="BQ1077">
        <v>66</v>
      </c>
      <c r="BR1077">
        <v>66</v>
      </c>
      <c r="BS1077">
        <v>83</v>
      </c>
      <c r="BT1077">
        <v>88</v>
      </c>
      <c r="BU1077">
        <v>88</v>
      </c>
      <c r="BV1077">
        <v>87</v>
      </c>
      <c r="BW1077">
        <v>8.1199999999999992</v>
      </c>
      <c r="BX1077">
        <v>18.059999999999999</v>
      </c>
      <c r="BY1077">
        <v>10.25</v>
      </c>
      <c r="BZ1077">
        <v>0.97</v>
      </c>
      <c r="CA1077">
        <v>1.83</v>
      </c>
      <c r="CB1077">
        <v>11.78</v>
      </c>
      <c r="CC1077">
        <v>13.9</v>
      </c>
      <c r="CD1077">
        <v>13.04</v>
      </c>
      <c r="CE1077">
        <v>10.72</v>
      </c>
      <c r="CF1077">
        <v>26.09</v>
      </c>
      <c r="CG1077">
        <v>14.45</v>
      </c>
      <c r="CH1077">
        <v>1.51</v>
      </c>
      <c r="CI1077">
        <v>2.39</v>
      </c>
      <c r="CJ1077">
        <v>16.37</v>
      </c>
      <c r="CK1077">
        <v>18.64</v>
      </c>
      <c r="CL1077">
        <v>16.899999999999999</v>
      </c>
      <c r="CM1077">
        <v>610</v>
      </c>
      <c r="CN1077" s="1">
        <v>1811</v>
      </c>
      <c r="CO1077" s="1">
        <v>1218</v>
      </c>
      <c r="CP1077">
        <v>138</v>
      </c>
      <c r="CQ1077">
        <v>221</v>
      </c>
      <c r="CR1077" s="1">
        <v>1600</v>
      </c>
      <c r="CS1077" s="1">
        <v>2167</v>
      </c>
      <c r="CT1077" s="1">
        <v>2291</v>
      </c>
      <c r="CU1077">
        <v>23.7</v>
      </c>
      <c r="CV1077">
        <v>8.5399999999999991</v>
      </c>
      <c r="CW1077">
        <v>5.48</v>
      </c>
      <c r="CX1077">
        <v>68.97</v>
      </c>
      <c r="CY1077">
        <v>86.13</v>
      </c>
      <c r="CZ1077">
        <v>10.37</v>
      </c>
      <c r="DA1077">
        <v>7.66</v>
      </c>
      <c r="DB1077">
        <v>7.25</v>
      </c>
      <c r="DC1077">
        <v>2.38</v>
      </c>
      <c r="DD1077">
        <v>1.94</v>
      </c>
      <c r="DE1077">
        <v>0.72</v>
      </c>
      <c r="DF1077">
        <v>1</v>
      </c>
      <c r="DG1077">
        <v>1.9</v>
      </c>
      <c r="DH1077">
        <v>1.52</v>
      </c>
      <c r="DI1077">
        <v>1.28</v>
      </c>
      <c r="DJ1077">
        <v>1.1299999999999999</v>
      </c>
      <c r="DK1077" s="5">
        <f>(CL1077*3+CK1077*2+CJ1077)/6</f>
        <v>17.391666666666666</v>
      </c>
      <c r="DL1077">
        <f>BG1077+(BG1077*(CF1077-8.25)/8.25)</f>
        <v>2558.4012121212118</v>
      </c>
      <c r="DM1077">
        <f>BH1077+(BH1077*(CG1077-8.25)/8.25)</f>
        <v>1860.1090909090908</v>
      </c>
      <c r="DN1077">
        <f>BI1077+(BI1077*(CH1077-8.25)/8.25)</f>
        <v>222.38181818181818</v>
      </c>
      <c r="DO1077">
        <f>BJ1077+(BJ1077*(CI1077-8.25)/8.25)</f>
        <v>362.99030303030315</v>
      </c>
      <c r="DP1077">
        <f>BK1077+(BK1077*(CJ1077-8.25)/8.25)</f>
        <v>3172.8036363636365</v>
      </c>
      <c r="DQ1077">
        <f>BL1077+(BL1077*(CK1077-8.25)/8.25)</f>
        <v>4254.4387878787884</v>
      </c>
      <c r="DR1077">
        <f>BM1077+(BM1077*(CL1077-8.25)/8.25)</f>
        <v>4629.5757575757571</v>
      </c>
      <c r="DS1077" s="7">
        <f>DL1077*10^8/$H1077</f>
        <v>14364.943692811865</v>
      </c>
      <c r="DT1077" s="7">
        <f>DM1077*10^8/$H1077</f>
        <v>10444.164201768132</v>
      </c>
      <c r="DU1077" s="7">
        <f>DN1077*10^8/$H1077</f>
        <v>1248.6322635214553</v>
      </c>
      <c r="DV1077" s="7">
        <f>DO1077*10^8/$H1077</f>
        <v>2038.1225741148437</v>
      </c>
      <c r="DW1077" s="7">
        <f>DP1077*10^8/$H1077</f>
        <v>17814.698245441974</v>
      </c>
      <c r="DX1077" s="7">
        <f>DQ1077*10^8/$H1077</f>
        <v>23887.877062770116</v>
      </c>
      <c r="DY1077" s="7">
        <f>DR1077*10^8/$H1077</f>
        <v>25994.200895505117</v>
      </c>
      <c r="DZ1077" s="7">
        <f>DS1077*10^8/$H1077</f>
        <v>80656.468703970764</v>
      </c>
      <c r="EA1077" s="7">
        <f>DY1077*0.8</f>
        <v>20795.360716404095</v>
      </c>
      <c r="EB1077" s="9" t="e">
        <f>F1077-#REF!</f>
        <v>#REF!</v>
      </c>
      <c r="EC1077" s="3" t="e">
        <f>EB1077/#REF!*100</f>
        <v>#REF!</v>
      </c>
      <c r="ED1077" s="3">
        <f>DX1077-F1077</f>
        <v>7287.877062770116</v>
      </c>
      <c r="EE1077" s="11">
        <f>ED1077/F1077</f>
        <v>0.43902873872109133</v>
      </c>
      <c r="EF1077" s="3" t="e">
        <f>F1077-#REF!</f>
        <v>#REF!</v>
      </c>
    </row>
    <row r="1078" spans="1:136" x14ac:dyDescent="0.3">
      <c r="A1078">
        <v>454</v>
      </c>
      <c r="B1078" s="17" t="s">
        <v>9293</v>
      </c>
      <c r="C1078" s="16" t="str">
        <f>"https://finance.naver.com/item/frgn.nhn?code="&amp;B1078</f>
        <v>https://finance.naver.com/item/frgn.nhn?code=000390</v>
      </c>
      <c r="D1078" t="s">
        <v>4409</v>
      </c>
      <c r="E1078" t="s">
        <v>4410</v>
      </c>
      <c r="F1078" s="18">
        <f>VALUE(LEFT(E1078,FIND("/",E1078)-1))</f>
        <v>10850</v>
      </c>
      <c r="G1078" s="6" t="s">
        <v>4411</v>
      </c>
      <c r="H1078" s="6">
        <f>VALUE(LEFT(G1078,FIND("/",G1078)-1)) + VALUE(MID(G1078,FIND("/",G1078)+1,LEN(G1078)))</f>
        <v>27203469</v>
      </c>
      <c r="I1078" s="1">
        <v>3750000</v>
      </c>
      <c r="J1078" s="1">
        <f>F1078*H1078/(10^8)</f>
        <v>2951.5763864999999</v>
      </c>
      <c r="K1078" s="1">
        <v>4822</v>
      </c>
      <c r="L1078" s="1">
        <v>4881</v>
      </c>
      <c r="M1078" s="1">
        <v>5242</v>
      </c>
      <c r="N1078" s="1">
        <v>5403</v>
      </c>
      <c r="O1078" s="1">
        <v>5517</v>
      </c>
      <c r="P1078" t="s">
        <v>8838</v>
      </c>
      <c r="Q1078" t="s">
        <v>8838</v>
      </c>
      <c r="R1078" t="s">
        <v>8838</v>
      </c>
      <c r="S1078">
        <v>189</v>
      </c>
      <c r="T1078">
        <v>88</v>
      </c>
      <c r="U1078">
        <v>79</v>
      </c>
      <c r="V1078">
        <v>112</v>
      </c>
      <c r="W1078">
        <v>150</v>
      </c>
      <c r="X1078" t="s">
        <v>8838</v>
      </c>
      <c r="Y1078" t="s">
        <v>8838</v>
      </c>
      <c r="Z1078" t="s">
        <v>8838</v>
      </c>
      <c r="AA1078">
        <v>137</v>
      </c>
      <c r="AB1078">
        <v>20</v>
      </c>
      <c r="AC1078">
        <v>8</v>
      </c>
      <c r="AD1078">
        <v>39</v>
      </c>
      <c r="AE1078">
        <v>65</v>
      </c>
      <c r="AF1078" t="s">
        <v>8838</v>
      </c>
      <c r="AG1078" t="s">
        <v>8838</v>
      </c>
      <c r="AH1078" t="s">
        <v>8838</v>
      </c>
      <c r="AI1078" s="1">
        <v>5263</v>
      </c>
      <c r="AJ1078" s="1">
        <v>5423</v>
      </c>
      <c r="AK1078" s="1">
        <v>5580</v>
      </c>
      <c r="AL1078" s="1">
        <v>5606</v>
      </c>
      <c r="AM1078" s="1">
        <v>5943</v>
      </c>
      <c r="AN1078" t="s">
        <v>8838</v>
      </c>
      <c r="AO1078" t="s">
        <v>8838</v>
      </c>
      <c r="AP1078" t="s">
        <v>8838</v>
      </c>
      <c r="AQ1078" s="1">
        <v>2306</v>
      </c>
      <c r="AR1078" s="1">
        <v>2499</v>
      </c>
      <c r="AS1078" s="1">
        <v>2762</v>
      </c>
      <c r="AT1078" s="1">
        <v>2785</v>
      </c>
      <c r="AU1078" s="1">
        <v>3020</v>
      </c>
      <c r="AV1078" t="s">
        <v>8838</v>
      </c>
      <c r="AW1078" t="s">
        <v>8838</v>
      </c>
      <c r="AX1078" t="s">
        <v>8838</v>
      </c>
      <c r="AY1078" s="1">
        <v>2957</v>
      </c>
      <c r="AZ1078" s="1">
        <v>2924</v>
      </c>
      <c r="BA1078" s="1">
        <v>2818</v>
      </c>
      <c r="BB1078" s="1">
        <v>2822</v>
      </c>
      <c r="BC1078" s="1">
        <v>2923</v>
      </c>
      <c r="BD1078" t="s">
        <v>8838</v>
      </c>
      <c r="BE1078" t="s">
        <v>8838</v>
      </c>
      <c r="BF1078" t="s">
        <v>8838</v>
      </c>
      <c r="BG1078" s="1">
        <v>2950</v>
      </c>
      <c r="BH1078" s="1">
        <v>2918</v>
      </c>
      <c r="BI1078" s="1">
        <v>2809</v>
      </c>
      <c r="BJ1078" s="1">
        <v>2809</v>
      </c>
      <c r="BK1078" s="1">
        <v>2913</v>
      </c>
      <c r="BL1078" t="s">
        <v>8838</v>
      </c>
      <c r="BM1078" t="s">
        <v>8838</v>
      </c>
      <c r="BN1078" t="s">
        <v>8838</v>
      </c>
      <c r="BO1078">
        <v>127</v>
      </c>
      <c r="BP1078">
        <v>131</v>
      </c>
      <c r="BQ1078">
        <v>132</v>
      </c>
      <c r="BR1078">
        <v>132</v>
      </c>
      <c r="BS1078">
        <v>134</v>
      </c>
      <c r="BT1078" t="s">
        <v>8838</v>
      </c>
      <c r="BU1078" t="s">
        <v>8838</v>
      </c>
      <c r="BV1078" t="s">
        <v>8838</v>
      </c>
      <c r="BW1078">
        <v>2.64</v>
      </c>
      <c r="BX1078">
        <v>0.37</v>
      </c>
      <c r="BY1078">
        <v>0.15</v>
      </c>
      <c r="BZ1078">
        <v>0.7</v>
      </c>
      <c r="CA1078">
        <v>1.1200000000000001</v>
      </c>
      <c r="CB1078" t="s">
        <v>8838</v>
      </c>
      <c r="CC1078" t="s">
        <v>8838</v>
      </c>
      <c r="CD1078" t="s">
        <v>8838</v>
      </c>
      <c r="CE1078">
        <v>4.72</v>
      </c>
      <c r="CF1078">
        <v>0.66</v>
      </c>
      <c r="CG1078">
        <v>0.26</v>
      </c>
      <c r="CH1078">
        <v>1.34</v>
      </c>
      <c r="CI1078">
        <v>2.29</v>
      </c>
      <c r="CJ1078" t="s">
        <v>8838</v>
      </c>
      <c r="CK1078" t="s">
        <v>8838</v>
      </c>
      <c r="CL1078" t="s">
        <v>8838</v>
      </c>
      <c r="CM1078">
        <v>587</v>
      </c>
      <c r="CN1078">
        <v>75</v>
      </c>
      <c r="CO1078">
        <v>29</v>
      </c>
      <c r="CP1078">
        <v>143</v>
      </c>
      <c r="CQ1078">
        <v>244</v>
      </c>
      <c r="CR1078" t="s">
        <v>8838</v>
      </c>
      <c r="CS1078" t="s">
        <v>8838</v>
      </c>
      <c r="CT1078" t="s">
        <v>8838</v>
      </c>
      <c r="CU1078">
        <v>16.88</v>
      </c>
      <c r="CV1078">
        <v>97.82</v>
      </c>
      <c r="CW1078">
        <v>240.98</v>
      </c>
      <c r="CX1078">
        <v>35.99</v>
      </c>
      <c r="CY1078">
        <v>57.71</v>
      </c>
      <c r="CZ1078" t="s">
        <v>8838</v>
      </c>
      <c r="DA1078" t="s">
        <v>8838</v>
      </c>
      <c r="DB1078" t="s">
        <v>8838</v>
      </c>
      <c r="DC1078">
        <v>0.8</v>
      </c>
      <c r="DD1078">
        <v>0.62</v>
      </c>
      <c r="DE1078">
        <v>0.59</v>
      </c>
      <c r="DF1078">
        <v>0.43</v>
      </c>
      <c r="DG1078">
        <v>1.17</v>
      </c>
      <c r="DH1078" t="s">
        <v>8838</v>
      </c>
      <c r="DI1078" t="s">
        <v>8838</v>
      </c>
      <c r="DJ1078" t="s">
        <v>8838</v>
      </c>
      <c r="DK1078" s="5" t="e">
        <f>(CL1078*3+CK1078*2+CJ1078)/6</f>
        <v>#VALUE!</v>
      </c>
      <c r="DL1078">
        <f>BG1078+(BG1078*(CF1078-8.25)/8.25)</f>
        <v>236</v>
      </c>
      <c r="DM1078">
        <f>BH1078+(BH1078*(CG1078-8.25)/8.25)</f>
        <v>91.961212121212156</v>
      </c>
      <c r="DN1078">
        <f>BI1078+(BI1078*(CH1078-8.25)/8.25)</f>
        <v>456.2496969696972</v>
      </c>
      <c r="DO1078">
        <f>BJ1078+(BJ1078*(CI1078-8.25)/8.25)</f>
        <v>779.71030303030307</v>
      </c>
      <c r="DP1078" t="e">
        <f>BK1078+(BK1078*(CJ1078-8.25)/8.25)</f>
        <v>#VALUE!</v>
      </c>
      <c r="DQ1078" t="e">
        <f>BL1078+(BL1078*(CK1078-8.25)/8.25)</f>
        <v>#VALUE!</v>
      </c>
      <c r="DR1078" t="e">
        <f>BM1078+(BM1078*(CL1078-8.25)/8.25)</f>
        <v>#VALUE!</v>
      </c>
      <c r="DS1078" s="7">
        <f>DL1078*10^8/$H1078</f>
        <v>867.53641603576364</v>
      </c>
      <c r="DT1078" s="7">
        <f>DM1078*10^8/$H1078</f>
        <v>338.04957787263146</v>
      </c>
      <c r="DU1078" s="7">
        <f>DN1078*10^8/$H1078</f>
        <v>1677.1746903665014</v>
      </c>
      <c r="DV1078" s="7">
        <f>DO1078*10^8/$H1078</f>
        <v>2866.2164484621539</v>
      </c>
      <c r="DW1078" s="7" t="e">
        <f>DP1078*10^8/$H1078</f>
        <v>#VALUE!</v>
      </c>
      <c r="DX1078" s="7" t="e">
        <f>DQ1078*10^8/$H1078</f>
        <v>#VALUE!</v>
      </c>
      <c r="DY1078" s="7" t="e">
        <f>DR1078*10^8/$H1078</f>
        <v>#VALUE!</v>
      </c>
      <c r="DZ1078" s="7">
        <f>DS1078*10^8/$H1078</f>
        <v>3189.0653946956681</v>
      </c>
      <c r="EA1078" s="7" t="e">
        <f>DY1078*0.8</f>
        <v>#VALUE!</v>
      </c>
      <c r="EB1078" s="9" t="e">
        <f>F1078-#REF!</f>
        <v>#REF!</v>
      </c>
      <c r="EC1078" s="3" t="e">
        <f>EB1078/#REF!*100</f>
        <v>#REF!</v>
      </c>
      <c r="ED1078" s="3" t="e">
        <f>DX1078-F1078</f>
        <v>#VALUE!</v>
      </c>
      <c r="EE1078" s="11" t="e">
        <f>ED1078/F1078</f>
        <v>#VALUE!</v>
      </c>
      <c r="EF1078" s="3" t="e">
        <f>F1078-#REF!</f>
        <v>#REF!</v>
      </c>
    </row>
    <row r="1079" spans="1:136" x14ac:dyDescent="0.3">
      <c r="A1079">
        <v>85</v>
      </c>
      <c r="B1079" s="17" t="s">
        <v>8924</v>
      </c>
      <c r="C1079" s="16" t="str">
        <f>"https://finance.naver.com/item/frgn.nhn?code="&amp;B1079</f>
        <v>https://finance.naver.com/item/frgn.nhn?code=234080</v>
      </c>
      <c r="D1079" t="s">
        <v>79</v>
      </c>
      <c r="E1079" t="s">
        <v>3667</v>
      </c>
      <c r="F1079" s="18">
        <f>VALUE(LEFT(E1079,FIND("/",E1079)-1))</f>
        <v>18550</v>
      </c>
      <c r="G1079" s="6" t="s">
        <v>3668</v>
      </c>
      <c r="H1079" s="6">
        <f>VALUE(LEFT(G1079,FIND("/",G1079)-1)) + VALUE(MID(G1079,FIND("/",G1079)+1,LEN(G1079)))</f>
        <v>15834554</v>
      </c>
      <c r="I1079" s="1">
        <v>203960</v>
      </c>
      <c r="J1079" s="1">
        <f>F1079*H1079/(10^8)</f>
        <v>2937.3097670000002</v>
      </c>
      <c r="K1079" s="1">
        <v>1323</v>
      </c>
      <c r="L1079" s="1">
        <v>1436</v>
      </c>
      <c r="M1079" s="1">
        <v>1552</v>
      </c>
      <c r="N1079" s="1">
        <v>1702</v>
      </c>
      <c r="O1079" s="1">
        <v>1835</v>
      </c>
      <c r="P1079" t="s">
        <v>8838</v>
      </c>
      <c r="Q1079" t="s">
        <v>8838</v>
      </c>
      <c r="R1079" t="s">
        <v>8838</v>
      </c>
      <c r="S1079">
        <v>216</v>
      </c>
      <c r="T1079">
        <v>238</v>
      </c>
      <c r="U1079">
        <v>235</v>
      </c>
      <c r="V1079">
        <v>297</v>
      </c>
      <c r="W1079">
        <v>395</v>
      </c>
      <c r="X1079" t="s">
        <v>8838</v>
      </c>
      <c r="Y1079" t="s">
        <v>8838</v>
      </c>
      <c r="Z1079" t="s">
        <v>8838</v>
      </c>
      <c r="AA1079">
        <v>152</v>
      </c>
      <c r="AB1079">
        <v>168</v>
      </c>
      <c r="AC1079">
        <v>158</v>
      </c>
      <c r="AD1079">
        <v>219</v>
      </c>
      <c r="AE1079">
        <v>169</v>
      </c>
      <c r="AF1079" t="s">
        <v>8838</v>
      </c>
      <c r="AG1079" t="s">
        <v>8838</v>
      </c>
      <c r="AH1079" t="s">
        <v>8838</v>
      </c>
      <c r="AI1079" s="1">
        <v>1922</v>
      </c>
      <c r="AJ1079" s="1">
        <v>1985</v>
      </c>
      <c r="AK1079" s="1">
        <v>2009</v>
      </c>
      <c r="AL1079" s="1">
        <v>2014</v>
      </c>
      <c r="AM1079" s="1">
        <v>2180</v>
      </c>
      <c r="AN1079" t="s">
        <v>8838</v>
      </c>
      <c r="AO1079" t="s">
        <v>8838</v>
      </c>
      <c r="AP1079" t="s">
        <v>8838</v>
      </c>
      <c r="AQ1079" s="1">
        <v>1019</v>
      </c>
      <c r="AR1079">
        <v>964</v>
      </c>
      <c r="AS1079">
        <v>916</v>
      </c>
      <c r="AT1079">
        <v>788</v>
      </c>
      <c r="AU1079">
        <v>860</v>
      </c>
      <c r="AV1079" t="s">
        <v>8838</v>
      </c>
      <c r="AW1079" t="s">
        <v>8838</v>
      </c>
      <c r="AX1079" t="s">
        <v>8838</v>
      </c>
      <c r="AY1079">
        <v>903</v>
      </c>
      <c r="AZ1079" s="1">
        <v>1021</v>
      </c>
      <c r="BA1079" s="1">
        <v>1093</v>
      </c>
      <c r="BB1079" s="1">
        <v>1226</v>
      </c>
      <c r="BC1079" s="1">
        <v>1321</v>
      </c>
      <c r="BD1079" t="s">
        <v>8838</v>
      </c>
      <c r="BE1079" t="s">
        <v>8838</v>
      </c>
      <c r="BF1079" t="s">
        <v>8838</v>
      </c>
      <c r="BG1079">
        <v>903</v>
      </c>
      <c r="BH1079" s="1">
        <v>1021</v>
      </c>
      <c r="BI1079" s="1">
        <v>1093</v>
      </c>
      <c r="BJ1079" s="1">
        <v>1226</v>
      </c>
      <c r="BK1079" s="1">
        <v>1321</v>
      </c>
      <c r="BL1079" t="s">
        <v>8838</v>
      </c>
      <c r="BM1079" t="s">
        <v>8838</v>
      </c>
      <c r="BN1079" t="s">
        <v>8838</v>
      </c>
      <c r="BO1079">
        <v>396</v>
      </c>
      <c r="BP1079">
        <v>396</v>
      </c>
      <c r="BQ1079">
        <v>396</v>
      </c>
      <c r="BR1079">
        <v>396</v>
      </c>
      <c r="BS1079">
        <v>396</v>
      </c>
      <c r="BT1079" t="s">
        <v>8838</v>
      </c>
      <c r="BU1079" t="s">
        <v>8838</v>
      </c>
      <c r="BV1079" t="s">
        <v>8838</v>
      </c>
      <c r="BW1079">
        <v>8.15</v>
      </c>
      <c r="BX1079">
        <v>8.59</v>
      </c>
      <c r="BY1079">
        <v>7.92</v>
      </c>
      <c r="BZ1079">
        <v>10.91</v>
      </c>
      <c r="CA1079">
        <v>8.0399999999999991</v>
      </c>
      <c r="CB1079" t="s">
        <v>8838</v>
      </c>
      <c r="CC1079" t="s">
        <v>8838</v>
      </c>
      <c r="CD1079" t="s">
        <v>8838</v>
      </c>
      <c r="CE1079">
        <v>17.510000000000002</v>
      </c>
      <c r="CF1079">
        <v>17.45</v>
      </c>
      <c r="CG1079">
        <v>14.97</v>
      </c>
      <c r="CH1079">
        <v>18.920000000000002</v>
      </c>
      <c r="CI1079">
        <v>13.25</v>
      </c>
      <c r="CJ1079" t="s">
        <v>8838</v>
      </c>
      <c r="CK1079" t="s">
        <v>8838</v>
      </c>
      <c r="CL1079" t="s">
        <v>8838</v>
      </c>
      <c r="CM1079">
        <v>958</v>
      </c>
      <c r="CN1079" s="1">
        <v>1060</v>
      </c>
      <c r="CO1079">
        <v>999</v>
      </c>
      <c r="CP1079" s="1">
        <v>1385</v>
      </c>
      <c r="CQ1079" s="1">
        <v>1065</v>
      </c>
      <c r="CR1079" t="s">
        <v>8838</v>
      </c>
      <c r="CS1079" t="s">
        <v>8838</v>
      </c>
      <c r="CT1079" t="s">
        <v>8838</v>
      </c>
      <c r="CU1079">
        <v>14.28</v>
      </c>
      <c r="CV1079">
        <v>19.86</v>
      </c>
      <c r="CW1079">
        <v>21.97</v>
      </c>
      <c r="CX1079">
        <v>14.29</v>
      </c>
      <c r="CY1079">
        <v>19.48</v>
      </c>
      <c r="CZ1079" t="s">
        <v>8838</v>
      </c>
      <c r="DA1079" t="s">
        <v>8838</v>
      </c>
      <c r="DB1079" t="s">
        <v>8838</v>
      </c>
      <c r="DC1079">
        <v>2.4</v>
      </c>
      <c r="DD1079">
        <v>3.26</v>
      </c>
      <c r="DE1079">
        <v>3.18</v>
      </c>
      <c r="DF1079">
        <v>2.56</v>
      </c>
      <c r="DG1079">
        <v>2.4900000000000002</v>
      </c>
      <c r="DH1079" t="s">
        <v>8838</v>
      </c>
      <c r="DI1079" t="s">
        <v>8838</v>
      </c>
      <c r="DJ1079" t="s">
        <v>8838</v>
      </c>
      <c r="DK1079" s="5" t="e">
        <f>(CL1079*3+CK1079*2+CJ1079)/6</f>
        <v>#VALUE!</v>
      </c>
      <c r="DL1079">
        <f>BG1079+(BG1079*(CF1079-8.25)/8.25)</f>
        <v>1909.981818181818</v>
      </c>
      <c r="DM1079">
        <f>BH1079+(BH1079*(CG1079-8.25)/8.25)</f>
        <v>1852.6509090909092</v>
      </c>
      <c r="DN1079">
        <f>BI1079+(BI1079*(CH1079-8.25)/8.25)</f>
        <v>2506.6133333333337</v>
      </c>
      <c r="DO1079">
        <f>BJ1079+(BJ1079*(CI1079-8.25)/8.25)</f>
        <v>1969.030303030303</v>
      </c>
      <c r="DP1079" t="e">
        <f>BK1079+(BK1079*(CJ1079-8.25)/8.25)</f>
        <v>#VALUE!</v>
      </c>
      <c r="DQ1079" t="e">
        <f>BL1079+(BL1079*(CK1079-8.25)/8.25)</f>
        <v>#VALUE!</v>
      </c>
      <c r="DR1079" t="e">
        <f>BM1079+(BM1079*(CL1079-8.25)/8.25)</f>
        <v>#VALUE!</v>
      </c>
      <c r="DS1079" s="7">
        <f>DL1079*10^8/$H1079</f>
        <v>12062.113136762917</v>
      </c>
      <c r="DT1079" s="7">
        <f>DM1079*10^8/$H1079</f>
        <v>11700.051097687432</v>
      </c>
      <c r="DU1079" s="7">
        <f>DN1079*10^8/$H1079</f>
        <v>15830.021693906463</v>
      </c>
      <c r="DV1079" s="7">
        <f>DO1079*10^8/$H1079</f>
        <v>12435.022186480926</v>
      </c>
      <c r="DW1079" s="7" t="e">
        <f>DP1079*10^8/$H1079</f>
        <v>#VALUE!</v>
      </c>
      <c r="DX1079" s="7" t="e">
        <f>DQ1079*10^8/$H1079</f>
        <v>#VALUE!</v>
      </c>
      <c r="DY1079" s="7" t="e">
        <f>DR1079*10^8/$H1079</f>
        <v>#VALUE!</v>
      </c>
      <c r="DZ1079" s="7">
        <f>DS1079*10^8/$H1079</f>
        <v>76175.894419021322</v>
      </c>
      <c r="EA1079" s="7" t="e">
        <f>DY1079*0.8</f>
        <v>#VALUE!</v>
      </c>
      <c r="EB1079" s="9" t="e">
        <f>F1079-#REF!</f>
        <v>#REF!</v>
      </c>
      <c r="EC1079" s="3" t="e">
        <f>EB1079/#REF!*100</f>
        <v>#REF!</v>
      </c>
      <c r="ED1079" s="3" t="e">
        <f>DX1079-F1079</f>
        <v>#VALUE!</v>
      </c>
      <c r="EE1079" s="11" t="e">
        <f>ED1079/F1079</f>
        <v>#VALUE!</v>
      </c>
      <c r="EF1079" s="3" t="e">
        <f>F1079-#REF!</f>
        <v>#REF!</v>
      </c>
    </row>
    <row r="1080" spans="1:136" hidden="1" x14ac:dyDescent="0.3">
      <c r="A1080">
        <v>1078</v>
      </c>
      <c r="B1080" s="17" t="s">
        <v>9917</v>
      </c>
      <c r="C1080" s="16" t="str">
        <f>"https://finance.naver.com/item/frgn.nhn?code="&amp;B1080</f>
        <v>https://finance.naver.com/item/frgn.nhn?code=027360</v>
      </c>
      <c r="D1080" t="s">
        <v>5926</v>
      </c>
      <c r="E1080" t="s">
        <v>5927</v>
      </c>
      <c r="F1080" s="18">
        <f>VALUE(LEFT(E1080,FIND("/",E1080)-1))</f>
        <v>6110</v>
      </c>
      <c r="G1080" s="6" t="s">
        <v>5928</v>
      </c>
      <c r="H1080" s="6">
        <f>VALUE(LEFT(G1080,FIND("/",G1080)-1)) + VALUE(MID(G1080,FIND("/",G1080)+1,LEN(G1080)))</f>
        <v>119250225</v>
      </c>
      <c r="I1080" s="1">
        <v>3810777</v>
      </c>
      <c r="J1080" s="1">
        <f>F1080*H1080/(10^8)</f>
        <v>7286.1887475000003</v>
      </c>
      <c r="K1080" t="s">
        <v>8838</v>
      </c>
      <c r="L1080">
        <v>263</v>
      </c>
      <c r="M1080">
        <v>253</v>
      </c>
      <c r="N1080">
        <v>332</v>
      </c>
      <c r="O1080">
        <v>755</v>
      </c>
      <c r="P1080" t="s">
        <v>8838</v>
      </c>
      <c r="Q1080" t="s">
        <v>8838</v>
      </c>
      <c r="R1080" t="s">
        <v>8838</v>
      </c>
      <c r="S1080" t="s">
        <v>8838</v>
      </c>
      <c r="T1080">
        <v>163</v>
      </c>
      <c r="U1080">
        <v>149</v>
      </c>
      <c r="V1080">
        <v>217</v>
      </c>
      <c r="W1080">
        <v>631</v>
      </c>
      <c r="X1080" t="s">
        <v>8838</v>
      </c>
      <c r="Y1080" t="s">
        <v>8838</v>
      </c>
      <c r="Z1080" t="s">
        <v>8838</v>
      </c>
      <c r="AA1080" t="s">
        <v>8838</v>
      </c>
      <c r="AB1080">
        <v>130</v>
      </c>
      <c r="AC1080">
        <v>118</v>
      </c>
      <c r="AD1080">
        <v>163</v>
      </c>
      <c r="AE1080">
        <v>494</v>
      </c>
      <c r="AF1080" t="s">
        <v>8838</v>
      </c>
      <c r="AG1080" t="s">
        <v>8838</v>
      </c>
      <c r="AH1080" t="s">
        <v>8838</v>
      </c>
      <c r="AI1080" t="s">
        <v>8838</v>
      </c>
      <c r="AJ1080" s="1">
        <v>3200</v>
      </c>
      <c r="AK1080" s="1">
        <v>3395</v>
      </c>
      <c r="AL1080" s="1">
        <v>3139</v>
      </c>
      <c r="AM1080" s="1">
        <v>4066</v>
      </c>
      <c r="AN1080" t="s">
        <v>8838</v>
      </c>
      <c r="AO1080" t="s">
        <v>8838</v>
      </c>
      <c r="AP1080" t="s">
        <v>8838</v>
      </c>
      <c r="AQ1080" t="s">
        <v>8838</v>
      </c>
      <c r="AR1080" s="1">
        <v>1887</v>
      </c>
      <c r="AS1080" s="1">
        <v>1837</v>
      </c>
      <c r="AT1080" s="1">
        <v>1464</v>
      </c>
      <c r="AU1080" s="1">
        <v>1967</v>
      </c>
      <c r="AV1080" t="s">
        <v>8838</v>
      </c>
      <c r="AW1080" t="s">
        <v>8838</v>
      </c>
      <c r="AX1080" t="s">
        <v>8838</v>
      </c>
      <c r="AY1080" t="s">
        <v>8838</v>
      </c>
      <c r="AZ1080" s="1">
        <v>1313</v>
      </c>
      <c r="BA1080" s="1">
        <v>1559</v>
      </c>
      <c r="BB1080" s="1">
        <v>1676</v>
      </c>
      <c r="BC1080" s="1">
        <v>2099</v>
      </c>
      <c r="BD1080" t="s">
        <v>8838</v>
      </c>
      <c r="BE1080" t="s">
        <v>8838</v>
      </c>
      <c r="BF1080" t="s">
        <v>8838</v>
      </c>
      <c r="BG1080" t="s">
        <v>8838</v>
      </c>
      <c r="BH1080" s="1">
        <v>1313</v>
      </c>
      <c r="BI1080" s="1">
        <v>1559</v>
      </c>
      <c r="BJ1080" s="1">
        <v>1676</v>
      </c>
      <c r="BK1080" s="1">
        <v>2099</v>
      </c>
      <c r="BL1080" t="s">
        <v>8838</v>
      </c>
      <c r="BM1080" t="s">
        <v>8838</v>
      </c>
      <c r="BN1080" t="s">
        <v>8838</v>
      </c>
      <c r="BO1080" t="s">
        <v>8838</v>
      </c>
      <c r="BP1080">
        <v>540</v>
      </c>
      <c r="BQ1080">
        <v>594</v>
      </c>
      <c r="BR1080">
        <v>594</v>
      </c>
      <c r="BS1080">
        <v>595</v>
      </c>
      <c r="BT1080" t="s">
        <v>8838</v>
      </c>
      <c r="BU1080" t="s">
        <v>8838</v>
      </c>
      <c r="BV1080" t="s">
        <v>8838</v>
      </c>
      <c r="BW1080" t="s">
        <v>8838</v>
      </c>
      <c r="BX1080" t="s">
        <v>8838</v>
      </c>
      <c r="BY1080">
        <v>3.56</v>
      </c>
      <c r="BZ1080">
        <v>4.99</v>
      </c>
      <c r="CA1080">
        <v>13.72</v>
      </c>
      <c r="CB1080" t="s">
        <v>8838</v>
      </c>
      <c r="CC1080" t="s">
        <v>8838</v>
      </c>
      <c r="CD1080" t="s">
        <v>8838</v>
      </c>
      <c r="CE1080" t="s">
        <v>8838</v>
      </c>
      <c r="CF1080" t="s">
        <v>8838</v>
      </c>
      <c r="CG1080">
        <v>8.19</v>
      </c>
      <c r="CH1080">
        <v>10.07</v>
      </c>
      <c r="CI1080">
        <v>26.2</v>
      </c>
      <c r="CJ1080" t="s">
        <v>8838</v>
      </c>
      <c r="CK1080" t="s">
        <v>8838</v>
      </c>
      <c r="CL1080" t="s">
        <v>8838</v>
      </c>
      <c r="CM1080" t="s">
        <v>8838</v>
      </c>
      <c r="CN1080">
        <v>121</v>
      </c>
      <c r="CO1080">
        <v>107</v>
      </c>
      <c r="CP1080">
        <v>137</v>
      </c>
      <c r="CQ1080">
        <v>416</v>
      </c>
      <c r="CR1080" t="s">
        <v>8838</v>
      </c>
      <c r="CS1080" t="s">
        <v>8838</v>
      </c>
      <c r="CT1080" t="s">
        <v>8838</v>
      </c>
      <c r="CU1080" t="s">
        <v>8838</v>
      </c>
      <c r="CV1080" t="s">
        <v>8838</v>
      </c>
      <c r="CW1080">
        <v>10.25</v>
      </c>
      <c r="CX1080">
        <v>9.07</v>
      </c>
      <c r="CY1080">
        <v>9.59</v>
      </c>
      <c r="CZ1080" t="s">
        <v>8838</v>
      </c>
      <c r="DA1080" t="s">
        <v>8838</v>
      </c>
      <c r="DB1080" t="s">
        <v>8838</v>
      </c>
      <c r="DC1080" t="s">
        <v>8838</v>
      </c>
      <c r="DD1080" t="s">
        <v>8838</v>
      </c>
      <c r="DE1080">
        <v>0.84</v>
      </c>
      <c r="DF1080">
        <v>0.87</v>
      </c>
      <c r="DG1080">
        <v>2.21</v>
      </c>
      <c r="DH1080" t="s">
        <v>8838</v>
      </c>
      <c r="DI1080" t="s">
        <v>8838</v>
      </c>
      <c r="DJ1080" t="s">
        <v>8838</v>
      </c>
      <c r="DK1080" s="5" t="e">
        <f>(CL1080*3+CK1080*2+CJ1080)/6</f>
        <v>#VALUE!</v>
      </c>
      <c r="DL1080" t="e">
        <f>BG1080+(BG1080*(CF1080-8.25)/8.25)</f>
        <v>#VALUE!</v>
      </c>
      <c r="DM1080">
        <f>BH1080+(BH1080*(CG1080-8.25)/8.25)</f>
        <v>1303.4509090909089</v>
      </c>
      <c r="DN1080">
        <f>BI1080+(BI1080*(CH1080-8.25)/8.25)</f>
        <v>1902.9248484848486</v>
      </c>
      <c r="DO1080">
        <f>BJ1080+(BJ1080*(CI1080-8.25)/8.25)</f>
        <v>5322.5696969696965</v>
      </c>
      <c r="DP1080" t="e">
        <f>BK1080+(BK1080*(CJ1080-8.25)/8.25)</f>
        <v>#VALUE!</v>
      </c>
      <c r="DQ1080" t="e">
        <f>BL1080+(BL1080*(CK1080-8.25)/8.25)</f>
        <v>#VALUE!</v>
      </c>
      <c r="DR1080" t="e">
        <f>BM1080+(BM1080*(CL1080-8.25)/8.25)</f>
        <v>#VALUE!</v>
      </c>
      <c r="DS1080" s="7" t="e">
        <f>DL1080*10^8/$H1080</f>
        <v>#VALUE!</v>
      </c>
      <c r="DT1080" s="7">
        <f>DM1080*10^8/$H1080</f>
        <v>1093.0385322886468</v>
      </c>
      <c r="DU1080" s="7">
        <f>DN1080*10^8/$H1080</f>
        <v>1595.7410969118496</v>
      </c>
      <c r="DV1080" s="7">
        <f>DO1080*10^8/$H1080</f>
        <v>4463.3623936304493</v>
      </c>
      <c r="DW1080" s="7" t="e">
        <f>DP1080*10^8/$H1080</f>
        <v>#VALUE!</v>
      </c>
      <c r="DX1080" s="7" t="e">
        <f>DQ1080*10^8/$H1080</f>
        <v>#VALUE!</v>
      </c>
      <c r="DY1080" s="7" t="e">
        <f>DR1080*10^8/$H1080</f>
        <v>#VALUE!</v>
      </c>
      <c r="DZ1080" s="7" t="e">
        <f>DS1080*10^8/$H1080</f>
        <v>#VALUE!</v>
      </c>
      <c r="EA1080" s="7" t="e">
        <f>DY1080*0.8</f>
        <v>#VALUE!</v>
      </c>
      <c r="EB1080" s="9" t="e">
        <f>F1080-#REF!</f>
        <v>#REF!</v>
      </c>
      <c r="EC1080" s="3" t="e">
        <f>EB1080/#REF!*100</f>
        <v>#REF!</v>
      </c>
      <c r="ED1080" s="3" t="e">
        <f>DX1080-F1080</f>
        <v>#VALUE!</v>
      </c>
      <c r="EE1080" s="11" t="e">
        <f>ED1080/F1080</f>
        <v>#VALUE!</v>
      </c>
      <c r="EF1080" s="3" t="e">
        <f>F1080-#REF!</f>
        <v>#REF!</v>
      </c>
    </row>
    <row r="1081" spans="1:136" x14ac:dyDescent="0.3">
      <c r="A1081">
        <v>2006</v>
      </c>
      <c r="B1081" s="17" t="s">
        <v>10845</v>
      </c>
      <c r="C1081" s="16" t="str">
        <f>"https://finance.naver.com/item/frgn.nhn?code="&amp;B1081</f>
        <v>https://finance.naver.com/item/frgn.nhn?code=053610</v>
      </c>
      <c r="D1081" t="s">
        <v>2050</v>
      </c>
      <c r="E1081" t="s">
        <v>8251</v>
      </c>
      <c r="F1081" s="18">
        <f>VALUE(LEFT(E1081,FIND("/",E1081)-1))</f>
        <v>26700</v>
      </c>
      <c r="G1081" s="6" t="s">
        <v>4271</v>
      </c>
      <c r="H1081" s="6">
        <f>VALUE(LEFT(G1081,FIND("/",G1081)-1)) + VALUE(MID(G1081,FIND("/",G1081)+1,LEN(G1081)))</f>
        <v>11000000</v>
      </c>
      <c r="I1081" s="1">
        <v>1232000</v>
      </c>
      <c r="J1081" s="1">
        <f>F1081*H1081/(10^8)</f>
        <v>2937</v>
      </c>
      <c r="K1081">
        <v>948</v>
      </c>
      <c r="L1081" s="1">
        <v>1498</v>
      </c>
      <c r="M1081" s="1">
        <v>1540</v>
      </c>
      <c r="N1081" s="1">
        <v>1798</v>
      </c>
      <c r="O1081">
        <v>865</v>
      </c>
      <c r="P1081" t="s">
        <v>8838</v>
      </c>
      <c r="Q1081" t="s">
        <v>8838</v>
      </c>
      <c r="R1081" t="s">
        <v>8838</v>
      </c>
      <c r="S1081">
        <v>150</v>
      </c>
      <c r="T1081">
        <v>301</v>
      </c>
      <c r="U1081">
        <v>321</v>
      </c>
      <c r="V1081">
        <v>460</v>
      </c>
      <c r="W1081">
        <v>154</v>
      </c>
      <c r="X1081" t="s">
        <v>8838</v>
      </c>
      <c r="Y1081" t="s">
        <v>8838</v>
      </c>
      <c r="Z1081" t="s">
        <v>8838</v>
      </c>
      <c r="AA1081">
        <v>123</v>
      </c>
      <c r="AB1081">
        <v>254</v>
      </c>
      <c r="AC1081">
        <v>254</v>
      </c>
      <c r="AD1081">
        <v>374</v>
      </c>
      <c r="AE1081">
        <v>111</v>
      </c>
      <c r="AF1081" t="s">
        <v>8838</v>
      </c>
      <c r="AG1081" t="s">
        <v>8838</v>
      </c>
      <c r="AH1081" t="s">
        <v>8838</v>
      </c>
      <c r="AI1081" s="1">
        <v>1491</v>
      </c>
      <c r="AJ1081" s="1">
        <v>1760</v>
      </c>
      <c r="AK1081" s="1">
        <v>1987</v>
      </c>
      <c r="AL1081" s="1">
        <v>2325</v>
      </c>
      <c r="AM1081" s="1">
        <v>2275</v>
      </c>
      <c r="AN1081" t="s">
        <v>8838</v>
      </c>
      <c r="AO1081" t="s">
        <v>8838</v>
      </c>
      <c r="AP1081" t="s">
        <v>8838</v>
      </c>
      <c r="AQ1081">
        <v>278</v>
      </c>
      <c r="AR1081">
        <v>304</v>
      </c>
      <c r="AS1081">
        <v>327</v>
      </c>
      <c r="AT1081">
        <v>249</v>
      </c>
      <c r="AU1081">
        <v>207</v>
      </c>
      <c r="AV1081" t="s">
        <v>8838</v>
      </c>
      <c r="AW1081" t="s">
        <v>8838</v>
      </c>
      <c r="AX1081" t="s">
        <v>8838</v>
      </c>
      <c r="AY1081" s="1">
        <v>1213</v>
      </c>
      <c r="AZ1081" s="1">
        <v>1456</v>
      </c>
      <c r="BA1081" s="1">
        <v>1661</v>
      </c>
      <c r="BB1081" s="1">
        <v>2076</v>
      </c>
      <c r="BC1081" s="1">
        <v>2067</v>
      </c>
      <c r="BD1081" t="s">
        <v>8838</v>
      </c>
      <c r="BE1081" t="s">
        <v>8838</v>
      </c>
      <c r="BF1081" t="s">
        <v>8838</v>
      </c>
      <c r="BG1081" s="1">
        <v>1204</v>
      </c>
      <c r="BH1081" s="1">
        <v>1457</v>
      </c>
      <c r="BI1081" s="1">
        <v>1655</v>
      </c>
      <c r="BJ1081" s="1">
        <v>2068</v>
      </c>
      <c r="BK1081" s="1">
        <v>2062</v>
      </c>
      <c r="BL1081" t="s">
        <v>8838</v>
      </c>
      <c r="BM1081" t="s">
        <v>8838</v>
      </c>
      <c r="BN1081" t="s">
        <v>8838</v>
      </c>
      <c r="BO1081">
        <v>47</v>
      </c>
      <c r="BP1081">
        <v>47</v>
      </c>
      <c r="BQ1081">
        <v>47</v>
      </c>
      <c r="BR1081">
        <v>55</v>
      </c>
      <c r="BS1081">
        <v>55</v>
      </c>
      <c r="BT1081" t="s">
        <v>8838</v>
      </c>
      <c r="BU1081" t="s">
        <v>8838</v>
      </c>
      <c r="BV1081" t="s">
        <v>8838</v>
      </c>
      <c r="BW1081">
        <v>8.6300000000000008</v>
      </c>
      <c r="BX1081">
        <v>15.62</v>
      </c>
      <c r="BY1081">
        <v>13.57</v>
      </c>
      <c r="BZ1081">
        <v>17.34</v>
      </c>
      <c r="CA1081">
        <v>4.84</v>
      </c>
      <c r="CB1081" t="s">
        <v>8838</v>
      </c>
      <c r="CC1081" t="s">
        <v>8838</v>
      </c>
      <c r="CD1081" t="s">
        <v>8838</v>
      </c>
      <c r="CE1081">
        <v>11.58</v>
      </c>
      <c r="CF1081">
        <v>19.78</v>
      </c>
      <c r="CG1081">
        <v>16.670000000000002</v>
      </c>
      <c r="CH1081">
        <v>19.940000000000001</v>
      </c>
      <c r="CI1081">
        <v>5.54</v>
      </c>
      <c r="CJ1081" t="s">
        <v>8838</v>
      </c>
      <c r="CK1081" t="s">
        <v>8838</v>
      </c>
      <c r="CL1081" t="s">
        <v>8838</v>
      </c>
      <c r="CM1081" s="1">
        <v>1343</v>
      </c>
      <c r="CN1081" s="1">
        <v>2617</v>
      </c>
      <c r="CO1081" s="1">
        <v>2572</v>
      </c>
      <c r="CP1081" s="1">
        <v>3502</v>
      </c>
      <c r="CQ1081" s="1">
        <v>1040</v>
      </c>
      <c r="CR1081" t="s">
        <v>8838</v>
      </c>
      <c r="CS1081" t="s">
        <v>8838</v>
      </c>
      <c r="CT1081" t="s">
        <v>8838</v>
      </c>
      <c r="CU1081">
        <v>7.98</v>
      </c>
      <c r="CV1081">
        <v>7.29</v>
      </c>
      <c r="CW1081">
        <v>4.68</v>
      </c>
      <c r="CX1081">
        <v>4.5999999999999996</v>
      </c>
      <c r="CY1081">
        <v>26.36</v>
      </c>
      <c r="CZ1081" t="s">
        <v>8838</v>
      </c>
      <c r="DA1081" t="s">
        <v>8838</v>
      </c>
      <c r="DB1081" t="s">
        <v>8838</v>
      </c>
      <c r="DC1081">
        <v>0.87</v>
      </c>
      <c r="DD1081">
        <v>1.3</v>
      </c>
      <c r="DE1081">
        <v>0.71</v>
      </c>
      <c r="DF1081">
        <v>0.84</v>
      </c>
      <c r="DG1081">
        <v>1.38</v>
      </c>
      <c r="DH1081" t="s">
        <v>8838</v>
      </c>
      <c r="DI1081" t="s">
        <v>8838</v>
      </c>
      <c r="DJ1081" t="s">
        <v>8838</v>
      </c>
      <c r="DK1081" s="5" t="e">
        <f>(CL1081*3+CK1081*2+CJ1081)/6</f>
        <v>#VALUE!</v>
      </c>
      <c r="DL1081">
        <f>BG1081+(BG1081*(CF1081-8.25)/8.25)</f>
        <v>2886.6812121212124</v>
      </c>
      <c r="DM1081">
        <f>BH1081+(BH1081*(CG1081-8.25)/8.25)</f>
        <v>2944.0230303030303</v>
      </c>
      <c r="DN1081">
        <f>BI1081+(BI1081*(CH1081-8.25)/8.25)</f>
        <v>4000.0848484848484</v>
      </c>
      <c r="DO1081">
        <f>BJ1081+(BJ1081*(CI1081-8.25)/8.25)</f>
        <v>1388.6933333333334</v>
      </c>
      <c r="DP1081" t="e">
        <f>BK1081+(BK1081*(CJ1081-8.25)/8.25)</f>
        <v>#VALUE!</v>
      </c>
      <c r="DQ1081" t="e">
        <f>BL1081+(BL1081*(CK1081-8.25)/8.25)</f>
        <v>#VALUE!</v>
      </c>
      <c r="DR1081" t="e">
        <f>BM1081+(BM1081*(CL1081-8.25)/8.25)</f>
        <v>#VALUE!</v>
      </c>
      <c r="DS1081" s="7">
        <f>DL1081*10^8/$H1081</f>
        <v>26242.556473829201</v>
      </c>
      <c r="DT1081" s="7">
        <f>DM1081*10^8/$H1081</f>
        <v>26763.845730027548</v>
      </c>
      <c r="DU1081" s="7">
        <f>DN1081*10^8/$H1081</f>
        <v>36364.407713498622</v>
      </c>
      <c r="DV1081" s="7">
        <f>DO1081*10^8/$H1081</f>
        <v>12624.48484848485</v>
      </c>
      <c r="DW1081" s="7" t="e">
        <f>DP1081*10^8/$H1081</f>
        <v>#VALUE!</v>
      </c>
      <c r="DX1081" s="7" t="e">
        <f>DQ1081*10^8/$H1081</f>
        <v>#VALUE!</v>
      </c>
      <c r="DY1081" s="7" t="e">
        <f>DR1081*10^8/$H1081</f>
        <v>#VALUE!</v>
      </c>
      <c r="DZ1081" s="7">
        <f>DS1081*10^8/$H1081</f>
        <v>238568.69521662907</v>
      </c>
      <c r="EA1081" s="7" t="e">
        <f>DY1081*0.8</f>
        <v>#VALUE!</v>
      </c>
      <c r="EB1081" s="9" t="e">
        <f>F1081-#REF!</f>
        <v>#REF!</v>
      </c>
      <c r="EC1081" s="3" t="e">
        <f>EB1081/#REF!*100</f>
        <v>#REF!</v>
      </c>
      <c r="ED1081" s="3" t="e">
        <f>DX1081-F1081</f>
        <v>#VALUE!</v>
      </c>
      <c r="EE1081" s="11" t="e">
        <f>ED1081/F1081</f>
        <v>#VALUE!</v>
      </c>
      <c r="EF1081" s="3" t="e">
        <f>F1081-#REF!</f>
        <v>#REF!</v>
      </c>
    </row>
    <row r="1082" spans="1:136" x14ac:dyDescent="0.3">
      <c r="A1082">
        <v>1988</v>
      </c>
      <c r="B1082" s="17" t="s">
        <v>10827</v>
      </c>
      <c r="C1082" s="16" t="str">
        <f>"https://finance.naver.com/item/frgn.nhn?code="&amp;B1082</f>
        <v>https://finance.naver.com/item/frgn.nhn?code=054920</v>
      </c>
      <c r="D1082" t="s">
        <v>2033</v>
      </c>
      <c r="E1082" t="s">
        <v>8217</v>
      </c>
      <c r="F1082" s="18">
        <f>VALUE(LEFT(E1082,FIND("/",E1082)-1))</f>
        <v>10400</v>
      </c>
      <c r="G1082" s="6" t="s">
        <v>8218</v>
      </c>
      <c r="H1082" s="6">
        <f>VALUE(LEFT(G1082,FIND("/",G1082)-1)) + VALUE(MID(G1082,FIND("/",G1082)+1,LEN(G1082)))</f>
        <v>28217081</v>
      </c>
      <c r="I1082" s="1">
        <v>34000</v>
      </c>
      <c r="J1082" s="1">
        <f>F1082*H1082/(10^8)</f>
        <v>2934.5764239999999</v>
      </c>
      <c r="K1082">
        <v>145</v>
      </c>
      <c r="L1082">
        <v>164</v>
      </c>
      <c r="M1082">
        <v>157</v>
      </c>
      <c r="N1082">
        <v>158</v>
      </c>
      <c r="O1082">
        <v>309</v>
      </c>
      <c r="P1082" t="s">
        <v>8838</v>
      </c>
      <c r="Q1082" t="s">
        <v>8838</v>
      </c>
      <c r="R1082" t="s">
        <v>8838</v>
      </c>
      <c r="S1082">
        <v>5</v>
      </c>
      <c r="T1082">
        <v>1</v>
      </c>
      <c r="U1082">
        <v>3</v>
      </c>
      <c r="V1082">
        <v>-4</v>
      </c>
      <c r="W1082">
        <v>24</v>
      </c>
      <c r="X1082" t="s">
        <v>8838</v>
      </c>
      <c r="Y1082" t="s">
        <v>8838</v>
      </c>
      <c r="Z1082" t="s">
        <v>8838</v>
      </c>
      <c r="AA1082">
        <v>-1</v>
      </c>
      <c r="AB1082">
        <v>14</v>
      </c>
      <c r="AC1082">
        <v>2</v>
      </c>
      <c r="AD1082">
        <v>337</v>
      </c>
      <c r="AE1082">
        <v>71</v>
      </c>
      <c r="AF1082" t="s">
        <v>8838</v>
      </c>
      <c r="AG1082" t="s">
        <v>8838</v>
      </c>
      <c r="AH1082" t="s">
        <v>8838</v>
      </c>
      <c r="AI1082">
        <v>814</v>
      </c>
      <c r="AJ1082">
        <v>872</v>
      </c>
      <c r="AK1082">
        <v>931</v>
      </c>
      <c r="AL1082" s="1">
        <v>1742</v>
      </c>
      <c r="AM1082" s="1">
        <v>1960</v>
      </c>
      <c r="AN1082" t="s">
        <v>8838</v>
      </c>
      <c r="AO1082" t="s">
        <v>8838</v>
      </c>
      <c r="AP1082" t="s">
        <v>8838</v>
      </c>
      <c r="AQ1082">
        <v>313</v>
      </c>
      <c r="AR1082">
        <v>340</v>
      </c>
      <c r="AS1082">
        <v>326</v>
      </c>
      <c r="AT1082">
        <v>480</v>
      </c>
      <c r="AU1082">
        <v>654</v>
      </c>
      <c r="AV1082" t="s">
        <v>8838</v>
      </c>
      <c r="AW1082" t="s">
        <v>8838</v>
      </c>
      <c r="AX1082" t="s">
        <v>8838</v>
      </c>
      <c r="AY1082">
        <v>502</v>
      </c>
      <c r="AZ1082">
        <v>532</v>
      </c>
      <c r="BA1082">
        <v>604</v>
      </c>
      <c r="BB1082" s="1">
        <v>1262</v>
      </c>
      <c r="BC1082" s="1">
        <v>1306</v>
      </c>
      <c r="BD1082" t="s">
        <v>8838</v>
      </c>
      <c r="BE1082" t="s">
        <v>8838</v>
      </c>
      <c r="BF1082" t="s">
        <v>8838</v>
      </c>
      <c r="BG1082">
        <v>502</v>
      </c>
      <c r="BH1082">
        <v>532</v>
      </c>
      <c r="BI1082">
        <v>602</v>
      </c>
      <c r="BJ1082" s="1">
        <v>1243</v>
      </c>
      <c r="BK1082" s="1">
        <v>1305</v>
      </c>
      <c r="BL1082" t="s">
        <v>8838</v>
      </c>
      <c r="BM1082" t="s">
        <v>8838</v>
      </c>
      <c r="BN1082" t="s">
        <v>8838</v>
      </c>
      <c r="BO1082">
        <v>63</v>
      </c>
      <c r="BP1082">
        <v>63</v>
      </c>
      <c r="BQ1082">
        <v>72</v>
      </c>
      <c r="BR1082">
        <v>141</v>
      </c>
      <c r="BS1082">
        <v>141</v>
      </c>
      <c r="BT1082" t="s">
        <v>8838</v>
      </c>
      <c r="BU1082" t="s">
        <v>8838</v>
      </c>
      <c r="BV1082" t="s">
        <v>8838</v>
      </c>
      <c r="BW1082">
        <v>-0.13</v>
      </c>
      <c r="BX1082">
        <v>1.63</v>
      </c>
      <c r="BY1082">
        <v>0.18</v>
      </c>
      <c r="BZ1082">
        <v>25.21</v>
      </c>
      <c r="CA1082">
        <v>3.82</v>
      </c>
      <c r="CB1082" t="s">
        <v>8838</v>
      </c>
      <c r="CC1082" t="s">
        <v>8838</v>
      </c>
      <c r="CD1082" t="s">
        <v>8838</v>
      </c>
      <c r="CE1082">
        <v>-0.22</v>
      </c>
      <c r="CF1082">
        <v>2.66</v>
      </c>
      <c r="CG1082">
        <v>0.5</v>
      </c>
      <c r="CH1082">
        <v>36.53</v>
      </c>
      <c r="CI1082">
        <v>5.99</v>
      </c>
      <c r="CJ1082" t="s">
        <v>8838</v>
      </c>
      <c r="CK1082" t="s">
        <v>8838</v>
      </c>
      <c r="CL1082" t="s">
        <v>8838</v>
      </c>
      <c r="CM1082">
        <v>-9</v>
      </c>
      <c r="CN1082">
        <v>109</v>
      </c>
      <c r="CO1082">
        <v>20</v>
      </c>
      <c r="CP1082" s="1">
        <v>1903</v>
      </c>
      <c r="CQ1082">
        <v>270</v>
      </c>
      <c r="CR1082" t="s">
        <v>8838</v>
      </c>
      <c r="CS1082" t="s">
        <v>8838</v>
      </c>
      <c r="CT1082" t="s">
        <v>8838</v>
      </c>
      <c r="CU1082" t="s">
        <v>2</v>
      </c>
      <c r="CV1082">
        <v>31.08</v>
      </c>
      <c r="CW1082">
        <v>156.96</v>
      </c>
      <c r="CX1082">
        <v>1.46</v>
      </c>
      <c r="CY1082">
        <v>23.5</v>
      </c>
      <c r="CZ1082" t="s">
        <v>8838</v>
      </c>
      <c r="DA1082" t="s">
        <v>8838</v>
      </c>
      <c r="DB1082" t="s">
        <v>8838</v>
      </c>
      <c r="DC1082">
        <v>1.01</v>
      </c>
      <c r="DD1082">
        <v>0.8</v>
      </c>
      <c r="DE1082">
        <v>0.76</v>
      </c>
      <c r="DF1082">
        <v>0.59</v>
      </c>
      <c r="DG1082">
        <v>1.28</v>
      </c>
      <c r="DH1082" t="s">
        <v>8838</v>
      </c>
      <c r="DI1082" t="s">
        <v>8838</v>
      </c>
      <c r="DJ1082" t="s">
        <v>8838</v>
      </c>
      <c r="DK1082" s="5" t="e">
        <f>(CL1082*3+CK1082*2+CJ1082)/6</f>
        <v>#VALUE!</v>
      </c>
      <c r="DL1082">
        <f>BG1082+(BG1082*(CF1082-8.25)/8.25)</f>
        <v>161.85696969696971</v>
      </c>
      <c r="DM1082">
        <f>BH1082+(BH1082*(CG1082-8.25)/8.25)</f>
        <v>32.242424242424249</v>
      </c>
      <c r="DN1082">
        <f>BI1082+(BI1082*(CH1082-8.25)/8.25)</f>
        <v>2665.5830303030307</v>
      </c>
      <c r="DO1082">
        <f>BJ1082+(BJ1082*(CI1082-8.25)/8.25)</f>
        <v>902.49333333333334</v>
      </c>
      <c r="DP1082" t="e">
        <f>BK1082+(BK1082*(CJ1082-8.25)/8.25)</f>
        <v>#VALUE!</v>
      </c>
      <c r="DQ1082" t="e">
        <f>BL1082+(BL1082*(CK1082-8.25)/8.25)</f>
        <v>#VALUE!</v>
      </c>
      <c r="DR1082" t="e">
        <f>BM1082+(BM1082*(CL1082-8.25)/8.25)</f>
        <v>#VALUE!</v>
      </c>
      <c r="DS1082" s="7">
        <f>DL1082*10^8/$H1082</f>
        <v>573.6134424994907</v>
      </c>
      <c r="DT1082" s="7">
        <f>DM1082*10^8/$H1082</f>
        <v>114.26562599591449</v>
      </c>
      <c r="DU1082" s="7">
        <f>DN1082*10^8/$H1082</f>
        <v>9446.7001399011842</v>
      </c>
      <c r="DV1082" s="7">
        <f>DO1082*10^8/$H1082</f>
        <v>3198.3936727308301</v>
      </c>
      <c r="DW1082" s="7" t="e">
        <f>DP1082*10^8/$H1082</f>
        <v>#VALUE!</v>
      </c>
      <c r="DX1082" s="7" t="e">
        <f>DQ1082*10^8/$H1082</f>
        <v>#VALUE!</v>
      </c>
      <c r="DY1082" s="7" t="e">
        <f>DR1082*10^8/$H1082</f>
        <v>#VALUE!</v>
      </c>
      <c r="DZ1082" s="7">
        <f>DS1082*10^8/$H1082</f>
        <v>2032.8589002508472</v>
      </c>
      <c r="EA1082" s="7" t="e">
        <f>DY1082*0.8</f>
        <v>#VALUE!</v>
      </c>
      <c r="EB1082" s="9" t="e">
        <f>F1082-#REF!</f>
        <v>#REF!</v>
      </c>
      <c r="EC1082" s="3" t="e">
        <f>EB1082/#REF!*100</f>
        <v>#REF!</v>
      </c>
      <c r="ED1082" s="3" t="e">
        <f>DX1082-F1082</f>
        <v>#VALUE!</v>
      </c>
      <c r="EE1082" s="11" t="e">
        <f>ED1082/F1082</f>
        <v>#VALUE!</v>
      </c>
      <c r="EF1082" s="3" t="e">
        <f>F1082-#REF!</f>
        <v>#REF!</v>
      </c>
    </row>
    <row r="1083" spans="1:136" x14ac:dyDescent="0.3">
      <c r="A1083">
        <v>1329</v>
      </c>
      <c r="B1083" s="17" t="s">
        <v>10168</v>
      </c>
      <c r="C1083" s="16" t="str">
        <f>"https://finance.naver.com/item/frgn.nhn?code="&amp;B1083</f>
        <v>https://finance.naver.com/item/frgn.nhn?code=214180</v>
      </c>
      <c r="D1083" t="s">
        <v>6673</v>
      </c>
      <c r="E1083" t="s">
        <v>6674</v>
      </c>
      <c r="F1083" s="18">
        <f>VALUE(LEFT(E1083,FIND("/",E1083)-1))</f>
        <v>22300</v>
      </c>
      <c r="G1083" s="6" t="s">
        <v>6675</v>
      </c>
      <c r="H1083" s="6">
        <f>VALUE(LEFT(G1083,FIND("/",G1083)-1)) + VALUE(MID(G1083,FIND("/",G1083)+1,LEN(G1083)))</f>
        <v>13158324</v>
      </c>
      <c r="I1083">
        <v>0</v>
      </c>
      <c r="J1083" s="1">
        <f>F1083*H1083/(10^8)</f>
        <v>2934.3062519999999</v>
      </c>
      <c r="K1083">
        <v>407</v>
      </c>
      <c r="L1083">
        <v>805</v>
      </c>
      <c r="M1083" s="1">
        <v>1073</v>
      </c>
      <c r="N1083" s="1">
        <v>1237</v>
      </c>
      <c r="O1083" s="1">
        <v>1709</v>
      </c>
      <c r="P1083" s="1">
        <v>2125</v>
      </c>
      <c r="Q1083" s="1">
        <v>2464</v>
      </c>
      <c r="R1083" s="1">
        <v>2851</v>
      </c>
      <c r="S1083">
        <v>159</v>
      </c>
      <c r="T1083">
        <v>214</v>
      </c>
      <c r="U1083">
        <v>260</v>
      </c>
      <c r="V1083">
        <v>270</v>
      </c>
      <c r="W1083">
        <v>282</v>
      </c>
      <c r="X1083">
        <v>357</v>
      </c>
      <c r="Y1083">
        <v>414</v>
      </c>
      <c r="Z1083">
        <v>486</v>
      </c>
      <c r="AA1083">
        <v>111</v>
      </c>
      <c r="AB1083">
        <v>183</v>
      </c>
      <c r="AC1083">
        <v>197</v>
      </c>
      <c r="AD1083">
        <v>239</v>
      </c>
      <c r="AE1083">
        <v>293</v>
      </c>
      <c r="AF1083">
        <v>339</v>
      </c>
      <c r="AG1083">
        <v>421</v>
      </c>
      <c r="AH1083">
        <v>492</v>
      </c>
      <c r="AI1083" s="1">
        <v>1603</v>
      </c>
      <c r="AJ1083" s="1">
        <v>2134</v>
      </c>
      <c r="AK1083" s="1">
        <v>2329</v>
      </c>
      <c r="AL1083" s="1">
        <v>3010</v>
      </c>
      <c r="AM1083" s="1">
        <v>3618</v>
      </c>
      <c r="AN1083" s="1">
        <v>3811</v>
      </c>
      <c r="AO1083" s="1">
        <v>4082</v>
      </c>
      <c r="AP1083" s="1">
        <v>4394</v>
      </c>
      <c r="AQ1083">
        <v>439</v>
      </c>
      <c r="AR1083">
        <v>761</v>
      </c>
      <c r="AS1083">
        <v>795</v>
      </c>
      <c r="AT1083">
        <v>862</v>
      </c>
      <c r="AU1083" s="1">
        <v>1203</v>
      </c>
      <c r="AV1083" s="1">
        <v>1190</v>
      </c>
      <c r="AW1083" s="1">
        <v>1228</v>
      </c>
      <c r="AX1083" s="1">
        <v>1272</v>
      </c>
      <c r="AY1083" s="1">
        <v>1164</v>
      </c>
      <c r="AZ1083" s="1">
        <v>1373</v>
      </c>
      <c r="BA1083" s="1">
        <v>1534</v>
      </c>
      <c r="BB1083" s="1">
        <v>2148</v>
      </c>
      <c r="BC1083" s="1">
        <v>2415</v>
      </c>
      <c r="BD1083" s="1">
        <v>2621</v>
      </c>
      <c r="BE1083" s="1">
        <v>2854</v>
      </c>
      <c r="BF1083" s="1">
        <v>3122</v>
      </c>
      <c r="BG1083">
        <v>766</v>
      </c>
      <c r="BH1083">
        <v>936</v>
      </c>
      <c r="BI1083" s="1">
        <v>1017</v>
      </c>
      <c r="BJ1083" s="1">
        <v>1265</v>
      </c>
      <c r="BK1083" s="1">
        <v>1293</v>
      </c>
      <c r="BL1083" s="1">
        <v>1477</v>
      </c>
      <c r="BM1083" s="1">
        <v>1710</v>
      </c>
      <c r="BN1083" s="1">
        <v>1978</v>
      </c>
      <c r="BO1083">
        <v>34</v>
      </c>
      <c r="BP1083">
        <v>67</v>
      </c>
      <c r="BQ1083">
        <v>67</v>
      </c>
      <c r="BR1083">
        <v>67</v>
      </c>
      <c r="BS1083">
        <v>67</v>
      </c>
      <c r="BT1083">
        <v>67</v>
      </c>
      <c r="BU1083">
        <v>67</v>
      </c>
      <c r="BV1083">
        <v>67</v>
      </c>
      <c r="BW1083">
        <v>10.51</v>
      </c>
      <c r="BX1083">
        <v>9.81</v>
      </c>
      <c r="BY1083">
        <v>8.84</v>
      </c>
      <c r="BZ1083">
        <v>8.9600000000000009</v>
      </c>
      <c r="CA1083">
        <v>8.85</v>
      </c>
      <c r="CB1083">
        <v>9.1300000000000008</v>
      </c>
      <c r="CC1083">
        <v>10.67</v>
      </c>
      <c r="CD1083">
        <v>11.61</v>
      </c>
      <c r="CE1083">
        <v>17.28</v>
      </c>
      <c r="CF1083">
        <v>17.03</v>
      </c>
      <c r="CG1083">
        <v>14.79</v>
      </c>
      <c r="CH1083">
        <v>15.71</v>
      </c>
      <c r="CI1083">
        <v>15.9</v>
      </c>
      <c r="CJ1083">
        <v>17.8</v>
      </c>
      <c r="CK1083">
        <v>18.510000000000002</v>
      </c>
      <c r="CL1083">
        <v>18.66</v>
      </c>
      <c r="CM1083">
        <v>886</v>
      </c>
      <c r="CN1083" s="1">
        <v>1075</v>
      </c>
      <c r="CO1083" s="1">
        <v>1072</v>
      </c>
      <c r="CP1083" s="1">
        <v>1329</v>
      </c>
      <c r="CQ1083" s="1">
        <v>1532</v>
      </c>
      <c r="CR1083" s="1">
        <v>1873</v>
      </c>
      <c r="CS1083" s="1">
        <v>2242</v>
      </c>
      <c r="CT1083" s="1">
        <v>2614</v>
      </c>
      <c r="CU1083">
        <v>16.920000000000002</v>
      </c>
      <c r="CV1083">
        <v>23.34</v>
      </c>
      <c r="CW1083">
        <v>16.329999999999998</v>
      </c>
      <c r="CX1083">
        <v>11.25</v>
      </c>
      <c r="CY1083">
        <v>11.62</v>
      </c>
      <c r="CZ1083">
        <v>11.9</v>
      </c>
      <c r="DA1083">
        <v>9.9499999999999993</v>
      </c>
      <c r="DB1083">
        <v>8.5299999999999994</v>
      </c>
      <c r="DC1083">
        <v>2.41</v>
      </c>
      <c r="DD1083">
        <v>3.61</v>
      </c>
      <c r="DE1083">
        <v>2.2799999999999998</v>
      </c>
      <c r="DF1083">
        <v>1.56</v>
      </c>
      <c r="DG1083">
        <v>1.65</v>
      </c>
      <c r="DH1083">
        <v>1.83</v>
      </c>
      <c r="DI1083">
        <v>1.6</v>
      </c>
      <c r="DJ1083">
        <v>1.39</v>
      </c>
      <c r="DK1083" s="5">
        <f>(CL1083*3+CK1083*2+CJ1083)/6</f>
        <v>18.466666666666665</v>
      </c>
      <c r="DL1083">
        <f>BG1083+(BG1083*(CF1083-8.25)/8.25)</f>
        <v>1581.209696969697</v>
      </c>
      <c r="DM1083">
        <f>BH1083+(BH1083*(CG1083-8.25)/8.25)</f>
        <v>1677.9927272727273</v>
      </c>
      <c r="DN1083">
        <f>BI1083+(BI1083*(CH1083-8.25)/8.25)</f>
        <v>1936.6145454545456</v>
      </c>
      <c r="DO1083">
        <f>BJ1083+(BJ1083*(CI1083-8.25)/8.25)</f>
        <v>2438</v>
      </c>
      <c r="DP1083">
        <f>BK1083+(BK1083*(CJ1083-8.25)/8.25)</f>
        <v>2789.7454545454548</v>
      </c>
      <c r="DQ1083">
        <f>BL1083+(BL1083*(CK1083-8.25)/8.25)</f>
        <v>3313.8509090909092</v>
      </c>
      <c r="DR1083">
        <f>BM1083+(BM1083*(CL1083-8.25)/8.25)</f>
        <v>3867.7090909090907</v>
      </c>
      <c r="DS1083" s="7">
        <f>DL1083*10^8/$H1083</f>
        <v>12016.801660832314</v>
      </c>
      <c r="DT1083" s="7">
        <f>DM1083*10^8/$H1083</f>
        <v>12752.328695301372</v>
      </c>
      <c r="DU1083" s="7">
        <f>DN1083*10^8/$H1083</f>
        <v>14717.790392260789</v>
      </c>
      <c r="DV1083" s="7">
        <f>DO1083*10^8/$H1083</f>
        <v>18528.195536148829</v>
      </c>
      <c r="DW1083" s="7">
        <f>DP1083*10^8/$H1083</f>
        <v>21201.373780927228</v>
      </c>
      <c r="DX1083" s="7">
        <f>DQ1083*10^8/$H1083</f>
        <v>25184.445291747714</v>
      </c>
      <c r="DY1083" s="7">
        <f>DR1083*10^8/$H1083</f>
        <v>29393.630153118975</v>
      </c>
      <c r="DZ1083" s="7">
        <f>DS1083*10^8/$H1083</f>
        <v>91324.713244880695</v>
      </c>
      <c r="EA1083" s="7">
        <f>DY1083*0.8</f>
        <v>23514.90412249518</v>
      </c>
      <c r="EB1083" s="9" t="e">
        <f>F1083-#REF!</f>
        <v>#REF!</v>
      </c>
      <c r="EC1083" s="3" t="e">
        <f>EB1083/#REF!*100</f>
        <v>#REF!</v>
      </c>
      <c r="ED1083" s="3">
        <f>DX1083-F1083</f>
        <v>2884.4452917477138</v>
      </c>
      <c r="EE1083" s="11">
        <f>ED1083/F1083</f>
        <v>0.12934732249989747</v>
      </c>
      <c r="EF1083" s="3" t="e">
        <f>F1083-#REF!</f>
        <v>#REF!</v>
      </c>
    </row>
    <row r="1084" spans="1:136" x14ac:dyDescent="0.3">
      <c r="A1084">
        <v>1281</v>
      </c>
      <c r="B1084" s="17" t="s">
        <v>10120</v>
      </c>
      <c r="C1084" s="16" t="str">
        <f>"https://finance.naver.com/item/frgn.nhn?code="&amp;B1084</f>
        <v>https://finance.naver.com/item/frgn.nhn?code=230240</v>
      </c>
      <c r="D1084" t="s">
        <v>6529</v>
      </c>
      <c r="E1084" t="s">
        <v>6530</v>
      </c>
      <c r="F1084" s="18">
        <f>VALUE(LEFT(E1084,FIND("/",E1084)-1))</f>
        <v>22750</v>
      </c>
      <c r="G1084" s="6" t="s">
        <v>6531</v>
      </c>
      <c r="H1084" s="6">
        <f>VALUE(LEFT(G1084,FIND("/",G1084)-1)) + VALUE(MID(G1084,FIND("/",G1084)+1,LEN(G1084)))</f>
        <v>12882020</v>
      </c>
      <c r="I1084">
        <v>0</v>
      </c>
      <c r="J1084" s="1">
        <f>F1084*H1084/(10^8)</f>
        <v>2930.6595499999999</v>
      </c>
      <c r="K1084" s="1">
        <v>1123</v>
      </c>
      <c r="L1084" s="1">
        <v>1308</v>
      </c>
      <c r="M1084" s="1">
        <v>1350</v>
      </c>
      <c r="N1084" s="1">
        <v>1567</v>
      </c>
      <c r="O1084">
        <v>921</v>
      </c>
      <c r="P1084" s="1">
        <v>1474</v>
      </c>
      <c r="Q1084" s="1">
        <v>2149</v>
      </c>
      <c r="R1084" s="1">
        <v>2406</v>
      </c>
      <c r="S1084">
        <v>73</v>
      </c>
      <c r="T1084">
        <v>28</v>
      </c>
      <c r="U1084">
        <v>29</v>
      </c>
      <c r="V1084">
        <v>22</v>
      </c>
      <c r="W1084">
        <v>-259</v>
      </c>
      <c r="X1084">
        <v>46</v>
      </c>
      <c r="Y1084">
        <v>204</v>
      </c>
      <c r="Z1084">
        <v>292</v>
      </c>
      <c r="AA1084">
        <v>77</v>
      </c>
      <c r="AB1084">
        <v>31</v>
      </c>
      <c r="AC1084">
        <v>6</v>
      </c>
      <c r="AD1084">
        <v>4</v>
      </c>
      <c r="AE1084">
        <v>-290</v>
      </c>
      <c r="AF1084">
        <v>31</v>
      </c>
      <c r="AG1084">
        <v>170</v>
      </c>
      <c r="AH1084">
        <v>237</v>
      </c>
      <c r="AI1084" s="1">
        <v>1045</v>
      </c>
      <c r="AJ1084" s="1">
        <v>1029</v>
      </c>
      <c r="AK1084" s="1">
        <v>1281</v>
      </c>
      <c r="AL1084" s="1">
        <v>1365</v>
      </c>
      <c r="AM1084" s="1">
        <v>1429</v>
      </c>
      <c r="AN1084" t="s">
        <v>8838</v>
      </c>
      <c r="AO1084" t="s">
        <v>8838</v>
      </c>
      <c r="AP1084" t="s">
        <v>8838</v>
      </c>
      <c r="AQ1084">
        <v>558</v>
      </c>
      <c r="AR1084">
        <v>490</v>
      </c>
      <c r="AS1084">
        <v>481</v>
      </c>
      <c r="AT1084">
        <v>548</v>
      </c>
      <c r="AU1084">
        <v>689</v>
      </c>
      <c r="AV1084" t="s">
        <v>8838</v>
      </c>
      <c r="AW1084" t="s">
        <v>8838</v>
      </c>
      <c r="AX1084" t="s">
        <v>8838</v>
      </c>
      <c r="AY1084">
        <v>487</v>
      </c>
      <c r="AZ1084">
        <v>539</v>
      </c>
      <c r="BA1084">
        <v>799</v>
      </c>
      <c r="BB1084">
        <v>817</v>
      </c>
      <c r="BC1084">
        <v>740</v>
      </c>
      <c r="BD1084" t="s">
        <v>8838</v>
      </c>
      <c r="BE1084" t="s">
        <v>8838</v>
      </c>
      <c r="BF1084" t="s">
        <v>8838</v>
      </c>
      <c r="BG1084">
        <v>478</v>
      </c>
      <c r="BH1084">
        <v>522</v>
      </c>
      <c r="BI1084">
        <v>793</v>
      </c>
      <c r="BJ1084">
        <v>816</v>
      </c>
      <c r="BK1084">
        <v>740</v>
      </c>
      <c r="BL1084" t="s">
        <v>8838</v>
      </c>
      <c r="BM1084" t="s">
        <v>8838</v>
      </c>
      <c r="BN1084" t="s">
        <v>8838</v>
      </c>
      <c r="BO1084">
        <v>25</v>
      </c>
      <c r="BP1084">
        <v>25</v>
      </c>
      <c r="BQ1084">
        <v>59</v>
      </c>
      <c r="BR1084">
        <v>60</v>
      </c>
      <c r="BS1084">
        <v>64</v>
      </c>
      <c r="BT1084" t="s">
        <v>8838</v>
      </c>
      <c r="BU1084" t="s">
        <v>8838</v>
      </c>
      <c r="BV1084" t="s">
        <v>8838</v>
      </c>
      <c r="BW1084">
        <v>8.4600000000000009</v>
      </c>
      <c r="BX1084">
        <v>3.03</v>
      </c>
      <c r="BY1084">
        <v>0.5</v>
      </c>
      <c r="BZ1084">
        <v>0.32</v>
      </c>
      <c r="CA1084">
        <v>-20.78</v>
      </c>
      <c r="CB1084">
        <v>2.17</v>
      </c>
      <c r="CC1084" t="s">
        <v>8838</v>
      </c>
      <c r="CD1084" t="s">
        <v>8838</v>
      </c>
      <c r="CE1084">
        <v>16.41</v>
      </c>
      <c r="CF1084">
        <v>6.43</v>
      </c>
      <c r="CG1084">
        <v>0.66</v>
      </c>
      <c r="CH1084">
        <v>1.29</v>
      </c>
      <c r="CI1084">
        <v>-35.729999999999997</v>
      </c>
      <c r="CJ1084" t="s">
        <v>8838</v>
      </c>
      <c r="CK1084" t="s">
        <v>8838</v>
      </c>
      <c r="CL1084" t="s">
        <v>8838</v>
      </c>
      <c r="CM1084">
        <v>657</v>
      </c>
      <c r="CN1084">
        <v>291</v>
      </c>
      <c r="CO1084">
        <v>38</v>
      </c>
      <c r="CP1084">
        <v>85</v>
      </c>
      <c r="CQ1084" s="1">
        <v>-2290</v>
      </c>
      <c r="CR1084" t="s">
        <v>8838</v>
      </c>
      <c r="CS1084" t="s">
        <v>8838</v>
      </c>
      <c r="CT1084" t="s">
        <v>8838</v>
      </c>
      <c r="CU1084" t="s">
        <v>8838</v>
      </c>
      <c r="CV1084" t="s">
        <v>8838</v>
      </c>
      <c r="CW1084">
        <v>293.13</v>
      </c>
      <c r="CX1084">
        <v>341.31</v>
      </c>
      <c r="CY1084" t="s">
        <v>2</v>
      </c>
      <c r="CZ1084" t="s">
        <v>8838</v>
      </c>
      <c r="DA1084" t="s">
        <v>8838</v>
      </c>
      <c r="DB1084" t="s">
        <v>8838</v>
      </c>
      <c r="DC1084" t="s">
        <v>8838</v>
      </c>
      <c r="DD1084" t="s">
        <v>8838</v>
      </c>
      <c r="DE1084">
        <v>1.69</v>
      </c>
      <c r="DF1084">
        <v>4.33</v>
      </c>
      <c r="DG1084">
        <v>5.48</v>
      </c>
      <c r="DH1084" t="s">
        <v>8838</v>
      </c>
      <c r="DI1084" t="s">
        <v>8838</v>
      </c>
      <c r="DJ1084" t="s">
        <v>8838</v>
      </c>
      <c r="DK1084" s="5" t="e">
        <f>(CL1084*3+CK1084*2+CJ1084)/6</f>
        <v>#VALUE!</v>
      </c>
      <c r="DL1084">
        <f>BG1084+(BG1084*(CF1084-8.25)/8.25)</f>
        <v>372.55030303030298</v>
      </c>
      <c r="DM1084">
        <f>BH1084+(BH1084*(CG1084-8.25)/8.25)</f>
        <v>41.759999999999991</v>
      </c>
      <c r="DN1084">
        <f>BI1084+(BI1084*(CH1084-8.25)/8.25)</f>
        <v>123.99636363636364</v>
      </c>
      <c r="DO1084">
        <f>BJ1084+(BJ1084*(CI1084-8.25)/8.25)</f>
        <v>-3534.0218181818182</v>
      </c>
      <c r="DP1084" t="e">
        <f>BK1084+(BK1084*(CJ1084-8.25)/8.25)</f>
        <v>#VALUE!</v>
      </c>
      <c r="DQ1084" t="e">
        <f>BL1084+(BL1084*(CK1084-8.25)/8.25)</f>
        <v>#VALUE!</v>
      </c>
      <c r="DR1084" t="e">
        <f>BM1084+(BM1084*(CL1084-8.25)/8.25)</f>
        <v>#VALUE!</v>
      </c>
      <c r="DS1084" s="7">
        <f>DL1084*10^8/$H1084</f>
        <v>2892.0177350314852</v>
      </c>
      <c r="DT1084" s="7">
        <f>DM1084*10^8/$H1084</f>
        <v>324.17276172525732</v>
      </c>
      <c r="DU1084" s="7">
        <f>DN1084*10^8/$H1084</f>
        <v>962.55372710462836</v>
      </c>
      <c r="DV1084" s="7">
        <f>DO1084*10^8/$H1084</f>
        <v>-27433.755095721153</v>
      </c>
      <c r="DW1084" s="7" t="e">
        <f>DP1084*10^8/$H1084</f>
        <v>#VALUE!</v>
      </c>
      <c r="DX1084" s="7" t="e">
        <f>DQ1084*10^8/$H1084</f>
        <v>#VALUE!</v>
      </c>
      <c r="DY1084" s="7" t="e">
        <f>DR1084*10^8/$H1084</f>
        <v>#VALUE!</v>
      </c>
      <c r="DZ1084" s="7">
        <f>DS1084*10^8/$H1084</f>
        <v>22450.032953150865</v>
      </c>
      <c r="EA1084" s="7" t="e">
        <f>DY1084*0.8</f>
        <v>#VALUE!</v>
      </c>
      <c r="EB1084" s="9" t="e">
        <f>F1084-#REF!</f>
        <v>#REF!</v>
      </c>
      <c r="EC1084" s="3" t="e">
        <f>EB1084/#REF!*100</f>
        <v>#REF!</v>
      </c>
      <c r="ED1084" s="3" t="e">
        <f>DX1084-F1084</f>
        <v>#VALUE!</v>
      </c>
      <c r="EE1084" s="11" t="e">
        <f>ED1084/F1084</f>
        <v>#VALUE!</v>
      </c>
      <c r="EF1084" s="3" t="e">
        <f>F1084-#REF!</f>
        <v>#REF!</v>
      </c>
    </row>
    <row r="1085" spans="1:136" x14ac:dyDescent="0.3">
      <c r="A1085">
        <v>1161</v>
      </c>
      <c r="B1085" s="17" t="s">
        <v>10000</v>
      </c>
      <c r="C1085" s="16" t="str">
        <f>"https://finance.naver.com/item/frgn.nhn?code="&amp;B1085</f>
        <v>https://finance.naver.com/item/frgn.nhn?code=256940</v>
      </c>
      <c r="D1085" t="s">
        <v>6172</v>
      </c>
      <c r="E1085" t="s">
        <v>6173</v>
      </c>
      <c r="F1085" s="18">
        <f>VALUE(LEFT(E1085,FIND("/",E1085)-1))</f>
        <v>16350</v>
      </c>
      <c r="G1085" s="6" t="s">
        <v>6174</v>
      </c>
      <c r="H1085" s="6">
        <f>VALUE(LEFT(G1085,FIND("/",G1085)-1)) + VALUE(MID(G1085,FIND("/",G1085)+1,LEN(G1085)))</f>
        <v>17899253</v>
      </c>
      <c r="I1085" s="1">
        <v>26220</v>
      </c>
      <c r="J1085" s="1">
        <f>F1085*H1085/(10^8)</f>
        <v>2926.5278655000002</v>
      </c>
      <c r="K1085">
        <v>175</v>
      </c>
      <c r="L1085">
        <v>240</v>
      </c>
      <c r="M1085">
        <v>406</v>
      </c>
      <c r="N1085">
        <v>142</v>
      </c>
      <c r="O1085">
        <v>152</v>
      </c>
      <c r="P1085" t="s">
        <v>8838</v>
      </c>
      <c r="Q1085" t="s">
        <v>8838</v>
      </c>
      <c r="R1085" t="s">
        <v>8838</v>
      </c>
      <c r="S1085">
        <v>27</v>
      </c>
      <c r="T1085">
        <v>43</v>
      </c>
      <c r="U1085">
        <v>82</v>
      </c>
      <c r="V1085">
        <v>-10</v>
      </c>
      <c r="W1085">
        <v>-4</v>
      </c>
      <c r="X1085" t="s">
        <v>8838</v>
      </c>
      <c r="Y1085" t="s">
        <v>8838</v>
      </c>
      <c r="Z1085" t="s">
        <v>8838</v>
      </c>
      <c r="AA1085">
        <v>26</v>
      </c>
      <c r="AB1085">
        <v>22</v>
      </c>
      <c r="AC1085">
        <v>68</v>
      </c>
      <c r="AD1085">
        <v>-3</v>
      </c>
      <c r="AE1085">
        <v>-25</v>
      </c>
      <c r="AF1085" t="s">
        <v>8838</v>
      </c>
      <c r="AG1085" t="s">
        <v>8838</v>
      </c>
      <c r="AH1085" t="s">
        <v>8838</v>
      </c>
      <c r="AI1085">
        <v>271</v>
      </c>
      <c r="AJ1085">
        <v>325</v>
      </c>
      <c r="AK1085">
        <v>382</v>
      </c>
      <c r="AL1085">
        <v>387</v>
      </c>
      <c r="AM1085">
        <v>770</v>
      </c>
      <c r="AN1085" t="s">
        <v>8838</v>
      </c>
      <c r="AO1085" t="s">
        <v>8838</v>
      </c>
      <c r="AP1085" t="s">
        <v>8838</v>
      </c>
      <c r="AQ1085">
        <v>208</v>
      </c>
      <c r="AR1085">
        <v>68</v>
      </c>
      <c r="AS1085">
        <v>73</v>
      </c>
      <c r="AT1085">
        <v>84</v>
      </c>
      <c r="AU1085">
        <v>261</v>
      </c>
      <c r="AV1085" t="s">
        <v>8838</v>
      </c>
      <c r="AW1085" t="s">
        <v>8838</v>
      </c>
      <c r="AX1085" t="s">
        <v>8838</v>
      </c>
      <c r="AY1085">
        <v>62</v>
      </c>
      <c r="AZ1085">
        <v>257</v>
      </c>
      <c r="BA1085">
        <v>309</v>
      </c>
      <c r="BB1085">
        <v>303</v>
      </c>
      <c r="BC1085">
        <v>509</v>
      </c>
      <c r="BD1085" t="s">
        <v>8838</v>
      </c>
      <c r="BE1085" t="s">
        <v>8838</v>
      </c>
      <c r="BF1085" t="s">
        <v>8838</v>
      </c>
      <c r="BG1085">
        <v>62</v>
      </c>
      <c r="BH1085">
        <v>257</v>
      </c>
      <c r="BI1085">
        <v>309</v>
      </c>
      <c r="BJ1085">
        <v>303</v>
      </c>
      <c r="BK1085">
        <v>502</v>
      </c>
      <c r="BL1085" t="s">
        <v>8838</v>
      </c>
      <c r="BM1085" t="s">
        <v>8838</v>
      </c>
      <c r="BN1085" t="s">
        <v>8838</v>
      </c>
      <c r="BO1085">
        <v>15</v>
      </c>
      <c r="BP1085">
        <v>21</v>
      </c>
      <c r="BQ1085">
        <v>21</v>
      </c>
      <c r="BR1085">
        <v>21</v>
      </c>
      <c r="BS1085">
        <v>77</v>
      </c>
      <c r="BT1085" t="s">
        <v>8838</v>
      </c>
      <c r="BU1085" t="s">
        <v>8838</v>
      </c>
      <c r="BV1085" t="s">
        <v>8838</v>
      </c>
      <c r="BW1085">
        <v>12.55</v>
      </c>
      <c r="BX1085">
        <v>7.37</v>
      </c>
      <c r="BY1085">
        <v>19.25</v>
      </c>
      <c r="BZ1085">
        <v>-0.9</v>
      </c>
      <c r="CA1085">
        <v>-4.41</v>
      </c>
      <c r="CB1085" t="s">
        <v>8838</v>
      </c>
      <c r="CC1085" t="s">
        <v>8838</v>
      </c>
      <c r="CD1085" t="s">
        <v>8838</v>
      </c>
      <c r="CE1085">
        <v>368.75</v>
      </c>
      <c r="CF1085">
        <v>13.71</v>
      </c>
      <c r="CG1085">
        <v>24.03</v>
      </c>
      <c r="CH1085">
        <v>-1.1299999999999999</v>
      </c>
      <c r="CI1085">
        <v>-5.98</v>
      </c>
      <c r="CJ1085" t="s">
        <v>8838</v>
      </c>
      <c r="CK1085" t="s">
        <v>8838</v>
      </c>
      <c r="CL1085" t="s">
        <v>8838</v>
      </c>
      <c r="CM1085">
        <v>373</v>
      </c>
      <c r="CN1085">
        <v>207</v>
      </c>
      <c r="CO1085">
        <v>531</v>
      </c>
      <c r="CP1085">
        <v>-27</v>
      </c>
      <c r="CQ1085">
        <v>-164</v>
      </c>
      <c r="CR1085" t="s">
        <v>8838</v>
      </c>
      <c r="CS1085" t="s">
        <v>8838</v>
      </c>
      <c r="CT1085" t="s">
        <v>8838</v>
      </c>
      <c r="CU1085">
        <v>6.75</v>
      </c>
      <c r="CV1085">
        <v>22.37</v>
      </c>
      <c r="CW1085">
        <v>4.93</v>
      </c>
      <c r="CX1085" t="s">
        <v>2</v>
      </c>
      <c r="CY1085" t="s">
        <v>2</v>
      </c>
      <c r="CZ1085" t="s">
        <v>8838</v>
      </c>
      <c r="DA1085" t="s">
        <v>8838</v>
      </c>
      <c r="DB1085" t="s">
        <v>8838</v>
      </c>
      <c r="DC1085">
        <v>3.53</v>
      </c>
      <c r="DD1085">
        <v>2.31</v>
      </c>
      <c r="DE1085">
        <v>1.0900000000000001</v>
      </c>
      <c r="DF1085">
        <v>1.93</v>
      </c>
      <c r="DG1085">
        <v>6.16</v>
      </c>
      <c r="DH1085" t="s">
        <v>8838</v>
      </c>
      <c r="DI1085" t="s">
        <v>8838</v>
      </c>
      <c r="DJ1085" t="s">
        <v>8838</v>
      </c>
      <c r="DK1085" s="5" t="e">
        <f>(CL1085*3+CK1085*2+CJ1085)/6</f>
        <v>#VALUE!</v>
      </c>
      <c r="DL1085">
        <f>BG1085+(BG1085*(CF1085-8.25)/8.25)</f>
        <v>103.03272727272727</v>
      </c>
      <c r="DM1085">
        <f>BH1085+(BH1085*(CG1085-8.25)/8.25)</f>
        <v>748.57090909090914</v>
      </c>
      <c r="DN1085">
        <f>BI1085+(BI1085*(CH1085-8.25)/8.25)</f>
        <v>-42.323636363636297</v>
      </c>
      <c r="DO1085">
        <f>BJ1085+(BJ1085*(CI1085-8.25)/8.25)</f>
        <v>-219.62909090909102</v>
      </c>
      <c r="DP1085" t="e">
        <f>BK1085+(BK1085*(CJ1085-8.25)/8.25)</f>
        <v>#VALUE!</v>
      </c>
      <c r="DQ1085" t="e">
        <f>BL1085+(BL1085*(CK1085-8.25)/8.25)</f>
        <v>#VALUE!</v>
      </c>
      <c r="DR1085" t="e">
        <f>BM1085+(BM1085*(CL1085-8.25)/8.25)</f>
        <v>#VALUE!</v>
      </c>
      <c r="DS1085" s="7">
        <f>DL1085*10^8/$H1085</f>
        <v>575.62585026719989</v>
      </c>
      <c r="DT1085" s="7">
        <f>DM1085*10^8/$H1085</f>
        <v>4182.1349141827823</v>
      </c>
      <c r="DU1085" s="7">
        <f>DN1085*10^8/$H1085</f>
        <v>-236.45476357944267</v>
      </c>
      <c r="DV1085" s="7">
        <f>DO1085*10^8/$H1085</f>
        <v>-1227.0293677009372</v>
      </c>
      <c r="DW1085" s="7" t="e">
        <f>DP1085*10^8/$H1085</f>
        <v>#VALUE!</v>
      </c>
      <c r="DX1085" s="7" t="e">
        <f>DQ1085*10^8/$H1085</f>
        <v>#VALUE!</v>
      </c>
      <c r="DY1085" s="7" t="e">
        <f>DR1085*10^8/$H1085</f>
        <v>#VALUE!</v>
      </c>
      <c r="DZ1085" s="7">
        <f>DS1085*10^8/$H1085</f>
        <v>3215.9210793165494</v>
      </c>
      <c r="EA1085" s="7" t="e">
        <f>DY1085*0.8</f>
        <v>#VALUE!</v>
      </c>
      <c r="EB1085" s="9" t="e">
        <f>F1085-#REF!</f>
        <v>#REF!</v>
      </c>
      <c r="EC1085" s="3" t="e">
        <f>EB1085/#REF!*100</f>
        <v>#REF!</v>
      </c>
      <c r="ED1085" s="3" t="e">
        <f>DX1085-F1085</f>
        <v>#VALUE!</v>
      </c>
      <c r="EE1085" s="11" t="e">
        <f>ED1085/F1085</f>
        <v>#VALUE!</v>
      </c>
      <c r="EF1085" s="3" t="e">
        <f>F1085-#REF!</f>
        <v>#REF!</v>
      </c>
    </row>
    <row r="1086" spans="1:136" x14ac:dyDescent="0.3">
      <c r="A1086">
        <v>68</v>
      </c>
      <c r="B1086" s="17" t="s">
        <v>8907</v>
      </c>
      <c r="C1086" s="16" t="str">
        <f>"https://finance.naver.com/item/frgn.nhn?code="&amp;B1086</f>
        <v>https://finance.naver.com/item/frgn.nhn?code=055490</v>
      </c>
      <c r="D1086" t="s">
        <v>62</v>
      </c>
      <c r="E1086" t="s">
        <v>3633</v>
      </c>
      <c r="F1086" s="18">
        <f>VALUE(LEFT(E1086,FIND("/",E1086)-1))</f>
        <v>61900</v>
      </c>
      <c r="G1086" s="6" t="s">
        <v>3634</v>
      </c>
      <c r="H1086" s="6">
        <f>VALUE(LEFT(G1086,FIND("/",G1086)-1)) + VALUE(MID(G1086,FIND("/",G1086)+1,LEN(G1086)))</f>
        <v>4717650</v>
      </c>
      <c r="I1086" s="1">
        <v>100540</v>
      </c>
      <c r="J1086" s="1">
        <f>F1086*H1086/(10^8)</f>
        <v>2920.2253500000002</v>
      </c>
      <c r="K1086">
        <v>636</v>
      </c>
      <c r="L1086" s="1">
        <v>1059</v>
      </c>
      <c r="M1086" s="1">
        <v>1085</v>
      </c>
      <c r="N1086" s="1">
        <v>1126</v>
      </c>
      <c r="O1086" s="1">
        <v>1188</v>
      </c>
      <c r="P1086" t="s">
        <v>8838</v>
      </c>
      <c r="Q1086" t="s">
        <v>8838</v>
      </c>
      <c r="R1086" t="s">
        <v>8838</v>
      </c>
      <c r="S1086">
        <v>53</v>
      </c>
      <c r="T1086">
        <v>120</v>
      </c>
      <c r="U1086">
        <v>75</v>
      </c>
      <c r="V1086">
        <v>83</v>
      </c>
      <c r="W1086">
        <v>138</v>
      </c>
      <c r="X1086" t="s">
        <v>8838</v>
      </c>
      <c r="Y1086" t="s">
        <v>8838</v>
      </c>
      <c r="Z1086" t="s">
        <v>8838</v>
      </c>
      <c r="AA1086">
        <v>5</v>
      </c>
      <c r="AB1086">
        <v>77</v>
      </c>
      <c r="AC1086">
        <v>51</v>
      </c>
      <c r="AD1086">
        <v>76</v>
      </c>
      <c r="AE1086">
        <v>138</v>
      </c>
      <c r="AF1086" t="s">
        <v>8838</v>
      </c>
      <c r="AG1086" t="s">
        <v>8838</v>
      </c>
      <c r="AH1086" t="s">
        <v>8838</v>
      </c>
      <c r="AI1086" s="1">
        <v>1644</v>
      </c>
      <c r="AJ1086" s="1">
        <v>1598</v>
      </c>
      <c r="AK1086" s="1">
        <v>1602</v>
      </c>
      <c r="AL1086" s="1">
        <v>1450</v>
      </c>
      <c r="AM1086" s="1">
        <v>1626</v>
      </c>
      <c r="AN1086" t="s">
        <v>8838</v>
      </c>
      <c r="AO1086" t="s">
        <v>8838</v>
      </c>
      <c r="AP1086" t="s">
        <v>8838</v>
      </c>
      <c r="AQ1086">
        <v>930</v>
      </c>
      <c r="AR1086">
        <v>717</v>
      </c>
      <c r="AS1086">
        <v>671</v>
      </c>
      <c r="AT1086">
        <v>443</v>
      </c>
      <c r="AU1086">
        <v>482</v>
      </c>
      <c r="AV1086" t="s">
        <v>8838</v>
      </c>
      <c r="AW1086" t="s">
        <v>8838</v>
      </c>
      <c r="AX1086" t="s">
        <v>8838</v>
      </c>
      <c r="AY1086">
        <v>714</v>
      </c>
      <c r="AZ1086">
        <v>880</v>
      </c>
      <c r="BA1086">
        <v>931</v>
      </c>
      <c r="BB1086" s="1">
        <v>1007</v>
      </c>
      <c r="BC1086" s="1">
        <v>1144</v>
      </c>
      <c r="BD1086" t="s">
        <v>8838</v>
      </c>
      <c r="BE1086" t="s">
        <v>8838</v>
      </c>
      <c r="BF1086" t="s">
        <v>8838</v>
      </c>
      <c r="BG1086">
        <v>714</v>
      </c>
      <c r="BH1086">
        <v>880</v>
      </c>
      <c r="BI1086">
        <v>931</v>
      </c>
      <c r="BJ1086" s="1">
        <v>1007</v>
      </c>
      <c r="BK1086" s="1">
        <v>1144</v>
      </c>
      <c r="BL1086" t="s">
        <v>8838</v>
      </c>
      <c r="BM1086" t="s">
        <v>8838</v>
      </c>
      <c r="BN1086" t="s">
        <v>8838</v>
      </c>
      <c r="BO1086">
        <v>36</v>
      </c>
      <c r="BP1086">
        <v>38</v>
      </c>
      <c r="BQ1086">
        <v>38</v>
      </c>
      <c r="BR1086">
        <v>38</v>
      </c>
      <c r="BS1086">
        <v>38</v>
      </c>
      <c r="BT1086" t="s">
        <v>8838</v>
      </c>
      <c r="BU1086" t="s">
        <v>8838</v>
      </c>
      <c r="BV1086" t="s">
        <v>8838</v>
      </c>
      <c r="BW1086">
        <v>0.36</v>
      </c>
      <c r="BX1086">
        <v>4.72</v>
      </c>
      <c r="BY1086">
        <v>3.19</v>
      </c>
      <c r="BZ1086">
        <v>5</v>
      </c>
      <c r="CA1086">
        <v>8.99</v>
      </c>
      <c r="CB1086" t="s">
        <v>8838</v>
      </c>
      <c r="CC1086" t="s">
        <v>8838</v>
      </c>
      <c r="CD1086" t="s">
        <v>8838</v>
      </c>
      <c r="CE1086">
        <v>0.76</v>
      </c>
      <c r="CF1086">
        <v>9.6</v>
      </c>
      <c r="CG1086">
        <v>5.63</v>
      </c>
      <c r="CH1086">
        <v>7.87</v>
      </c>
      <c r="CI1086">
        <v>12.86</v>
      </c>
      <c r="CJ1086" t="s">
        <v>8838</v>
      </c>
      <c r="CK1086" t="s">
        <v>8838</v>
      </c>
      <c r="CL1086" t="s">
        <v>8838</v>
      </c>
      <c r="CM1086">
        <v>115</v>
      </c>
      <c r="CN1086" s="1">
        <v>1747</v>
      </c>
      <c r="CO1086" s="1">
        <v>1081</v>
      </c>
      <c r="CP1086" s="1">
        <v>1617</v>
      </c>
      <c r="CQ1086" s="1">
        <v>2931</v>
      </c>
      <c r="CR1086" t="s">
        <v>8838</v>
      </c>
      <c r="CS1086" t="s">
        <v>8838</v>
      </c>
      <c r="CT1086" t="s">
        <v>8838</v>
      </c>
      <c r="CU1086" t="s">
        <v>8838</v>
      </c>
      <c r="CV1086">
        <v>18.32</v>
      </c>
      <c r="CW1086">
        <v>19.47</v>
      </c>
      <c r="CX1086">
        <v>13.6</v>
      </c>
      <c r="CY1086">
        <v>12.86</v>
      </c>
      <c r="CZ1086" t="s">
        <v>8838</v>
      </c>
      <c r="DA1086" t="s">
        <v>8838</v>
      </c>
      <c r="DB1086" t="s">
        <v>8838</v>
      </c>
      <c r="DC1086" t="s">
        <v>8838</v>
      </c>
      <c r="DD1086">
        <v>1.71</v>
      </c>
      <c r="DE1086">
        <v>1.07</v>
      </c>
      <c r="DF1086">
        <v>1.03</v>
      </c>
      <c r="DG1086">
        <v>1.55</v>
      </c>
      <c r="DH1086" t="s">
        <v>8838</v>
      </c>
      <c r="DI1086" t="s">
        <v>8838</v>
      </c>
      <c r="DJ1086" t="s">
        <v>8838</v>
      </c>
      <c r="DK1086" s="5" t="e">
        <f>(CL1086*3+CK1086*2+CJ1086)/6</f>
        <v>#VALUE!</v>
      </c>
      <c r="DL1086">
        <f>BG1086+(BG1086*(CF1086-8.25)/8.25)</f>
        <v>830.83636363636356</v>
      </c>
      <c r="DM1086">
        <f>BH1086+(BH1086*(CG1086-8.25)/8.25)</f>
        <v>600.5333333333333</v>
      </c>
      <c r="DN1086">
        <f>BI1086+(BI1086*(CH1086-8.25)/8.25)</f>
        <v>888.11757575757576</v>
      </c>
      <c r="DO1086">
        <f>BJ1086+(BJ1086*(CI1086-8.25)/8.25)</f>
        <v>1569.6993939393938</v>
      </c>
      <c r="DP1086" t="e">
        <f>BK1086+(BK1086*(CJ1086-8.25)/8.25)</f>
        <v>#VALUE!</v>
      </c>
      <c r="DQ1086" t="e">
        <f>BL1086+(BL1086*(CK1086-8.25)/8.25)</f>
        <v>#VALUE!</v>
      </c>
      <c r="DR1086" t="e">
        <f>BM1086+(BM1086*(CL1086-8.25)/8.25)</f>
        <v>#VALUE!</v>
      </c>
      <c r="DS1086" s="7">
        <f>DL1086*10^8/$H1086</f>
        <v>17611.233636161298</v>
      </c>
      <c r="DT1086" s="7">
        <f>DM1086*10^8/$H1086</f>
        <v>12729.501623336477</v>
      </c>
      <c r="DU1086" s="7">
        <f>DN1086*10^8/$H1086</f>
        <v>18825.423161056369</v>
      </c>
      <c r="DV1086" s="7">
        <f>DO1086*10^8/$H1086</f>
        <v>33272.909053011426</v>
      </c>
      <c r="DW1086" s="7" t="e">
        <f>DP1086*10^8/$H1086</f>
        <v>#VALUE!</v>
      </c>
      <c r="DX1086" s="7" t="e">
        <f>DQ1086*10^8/$H1086</f>
        <v>#VALUE!</v>
      </c>
      <c r="DY1086" s="7" t="e">
        <f>DR1086*10^8/$H1086</f>
        <v>#VALUE!</v>
      </c>
      <c r="DZ1086" s="7">
        <f>DS1086*10^8/$H1086</f>
        <v>373305.21840664948</v>
      </c>
      <c r="EA1086" s="7" t="e">
        <f>DY1086*0.8</f>
        <v>#VALUE!</v>
      </c>
      <c r="EB1086" s="9" t="e">
        <f>F1086-#REF!</f>
        <v>#REF!</v>
      </c>
      <c r="EC1086" s="3" t="e">
        <f>EB1086/#REF!*100</f>
        <v>#REF!</v>
      </c>
      <c r="ED1086" s="3" t="e">
        <f>DX1086-F1086</f>
        <v>#VALUE!</v>
      </c>
      <c r="EE1086" s="11" t="e">
        <f>ED1086/F1086</f>
        <v>#VALUE!</v>
      </c>
      <c r="EF1086" s="3" t="e">
        <f>F1086-#REF!</f>
        <v>#REF!</v>
      </c>
    </row>
    <row r="1087" spans="1:136" x14ac:dyDescent="0.3">
      <c r="A1087">
        <v>1041</v>
      </c>
      <c r="B1087" s="17" t="s">
        <v>9880</v>
      </c>
      <c r="C1087" s="16" t="str">
        <f>"https://finance.naver.com/item/frgn.nhn?code="&amp;B1087</f>
        <v>https://finance.naver.com/item/frgn.nhn?code=099750</v>
      </c>
      <c r="D1087" t="s">
        <v>5819</v>
      </c>
      <c r="E1087" t="s">
        <v>5820</v>
      </c>
      <c r="F1087" s="18">
        <f>VALUE(LEFT(E1087,FIND("/",E1087)-1))</f>
        <v>45550</v>
      </c>
      <c r="G1087" s="6" t="s">
        <v>5821</v>
      </c>
      <c r="H1087" s="6">
        <f>VALUE(LEFT(G1087,FIND("/",G1087)-1)) + VALUE(MID(G1087,FIND("/",G1087)+1,LEN(G1087)))</f>
        <v>6386000</v>
      </c>
      <c r="I1087" s="1">
        <v>128862</v>
      </c>
      <c r="J1087" s="1">
        <f>F1087*H1087/(10^8)</f>
        <v>2908.8229999999999</v>
      </c>
      <c r="K1087">
        <v>529</v>
      </c>
      <c r="L1087">
        <v>554</v>
      </c>
      <c r="M1087">
        <v>548</v>
      </c>
      <c r="N1087">
        <v>647</v>
      </c>
      <c r="O1087">
        <v>769</v>
      </c>
      <c r="P1087" t="s">
        <v>8838</v>
      </c>
      <c r="Q1087" t="s">
        <v>8838</v>
      </c>
      <c r="R1087" t="s">
        <v>8838</v>
      </c>
      <c r="S1087">
        <v>41</v>
      </c>
      <c r="T1087">
        <v>45</v>
      </c>
      <c r="U1087">
        <v>37</v>
      </c>
      <c r="V1087">
        <v>-21</v>
      </c>
      <c r="W1087">
        <v>-40</v>
      </c>
      <c r="X1087" t="s">
        <v>8838</v>
      </c>
      <c r="Y1087" t="s">
        <v>8838</v>
      </c>
      <c r="Z1087" t="s">
        <v>8838</v>
      </c>
      <c r="AA1087">
        <v>37</v>
      </c>
      <c r="AB1087">
        <v>36</v>
      </c>
      <c r="AC1087">
        <v>38</v>
      </c>
      <c r="AD1087">
        <v>-10</v>
      </c>
      <c r="AE1087">
        <v>-79</v>
      </c>
      <c r="AF1087" t="s">
        <v>8838</v>
      </c>
      <c r="AG1087" t="s">
        <v>8838</v>
      </c>
      <c r="AH1087" t="s">
        <v>8838</v>
      </c>
      <c r="AI1087">
        <v>336</v>
      </c>
      <c r="AJ1087">
        <v>392</v>
      </c>
      <c r="AK1087">
        <v>578</v>
      </c>
      <c r="AL1087">
        <v>584</v>
      </c>
      <c r="AM1087">
        <v>529</v>
      </c>
      <c r="AN1087" t="s">
        <v>8838</v>
      </c>
      <c r="AO1087" t="s">
        <v>8838</v>
      </c>
      <c r="AP1087" t="s">
        <v>8838</v>
      </c>
      <c r="AQ1087">
        <v>82</v>
      </c>
      <c r="AR1087">
        <v>104</v>
      </c>
      <c r="AS1087">
        <v>117</v>
      </c>
      <c r="AT1087">
        <v>169</v>
      </c>
      <c r="AU1087">
        <v>190</v>
      </c>
      <c r="AV1087" t="s">
        <v>8838</v>
      </c>
      <c r="AW1087" t="s">
        <v>8838</v>
      </c>
      <c r="AX1087" t="s">
        <v>8838</v>
      </c>
      <c r="AY1087">
        <v>253</v>
      </c>
      <c r="AZ1087">
        <v>288</v>
      </c>
      <c r="BA1087">
        <v>461</v>
      </c>
      <c r="BB1087">
        <v>415</v>
      </c>
      <c r="BC1087">
        <v>339</v>
      </c>
      <c r="BD1087" t="s">
        <v>8838</v>
      </c>
      <c r="BE1087" t="s">
        <v>8838</v>
      </c>
      <c r="BF1087" t="s">
        <v>8838</v>
      </c>
      <c r="BG1087">
        <v>253</v>
      </c>
      <c r="BH1087">
        <v>287</v>
      </c>
      <c r="BI1087">
        <v>461</v>
      </c>
      <c r="BJ1087">
        <v>415</v>
      </c>
      <c r="BK1087">
        <v>339</v>
      </c>
      <c r="BL1087" t="s">
        <v>8838</v>
      </c>
      <c r="BM1087" t="s">
        <v>8838</v>
      </c>
      <c r="BN1087" t="s">
        <v>8838</v>
      </c>
      <c r="BO1087">
        <v>15</v>
      </c>
      <c r="BP1087">
        <v>25</v>
      </c>
      <c r="BQ1087">
        <v>32</v>
      </c>
      <c r="BR1087">
        <v>32</v>
      </c>
      <c r="BS1087">
        <v>32</v>
      </c>
      <c r="BT1087" t="s">
        <v>8838</v>
      </c>
      <c r="BU1087" t="s">
        <v>8838</v>
      </c>
      <c r="BV1087" t="s">
        <v>8838</v>
      </c>
      <c r="BW1087">
        <v>11.69</v>
      </c>
      <c r="BX1087">
        <v>9.91</v>
      </c>
      <c r="BY1087">
        <v>7.89</v>
      </c>
      <c r="BZ1087">
        <v>-1.7</v>
      </c>
      <c r="CA1087">
        <v>-14.23</v>
      </c>
      <c r="CB1087" t="s">
        <v>8838</v>
      </c>
      <c r="CC1087" t="s">
        <v>8838</v>
      </c>
      <c r="CD1087" t="s">
        <v>8838</v>
      </c>
      <c r="CE1087">
        <v>15.7</v>
      </c>
      <c r="CF1087">
        <v>13.11</v>
      </c>
      <c r="CG1087">
        <v>10.43</v>
      </c>
      <c r="CH1087">
        <v>-2.2599999999999998</v>
      </c>
      <c r="CI1087">
        <v>-21.01</v>
      </c>
      <c r="CJ1087" t="s">
        <v>8838</v>
      </c>
      <c r="CK1087" t="s">
        <v>8838</v>
      </c>
      <c r="CL1087" t="s">
        <v>8838</v>
      </c>
      <c r="CM1087">
        <v>744</v>
      </c>
      <c r="CN1087">
        <v>716</v>
      </c>
      <c r="CO1087">
        <v>774</v>
      </c>
      <c r="CP1087">
        <v>-155</v>
      </c>
      <c r="CQ1087" s="1">
        <v>-1240</v>
      </c>
      <c r="CR1087" t="s">
        <v>8838</v>
      </c>
      <c r="CS1087" t="s">
        <v>8838</v>
      </c>
      <c r="CT1087" t="s">
        <v>8838</v>
      </c>
      <c r="CU1087" t="s">
        <v>8838</v>
      </c>
      <c r="CV1087" t="s">
        <v>8838</v>
      </c>
      <c r="CW1087">
        <v>34.26</v>
      </c>
      <c r="CX1087" t="s">
        <v>2</v>
      </c>
      <c r="CY1087" t="s">
        <v>2</v>
      </c>
      <c r="CZ1087" t="s">
        <v>8838</v>
      </c>
      <c r="DA1087" t="s">
        <v>8838</v>
      </c>
      <c r="DB1087" t="s">
        <v>8838</v>
      </c>
      <c r="DC1087" t="s">
        <v>8838</v>
      </c>
      <c r="DD1087" t="s">
        <v>8838</v>
      </c>
      <c r="DE1087">
        <v>3.67</v>
      </c>
      <c r="DF1087">
        <v>1.94</v>
      </c>
      <c r="DG1087">
        <v>3.25</v>
      </c>
      <c r="DH1087" t="s">
        <v>8838</v>
      </c>
      <c r="DI1087" t="s">
        <v>8838</v>
      </c>
      <c r="DJ1087" t="s">
        <v>8838</v>
      </c>
      <c r="DK1087" s="5" t="e">
        <f>(CL1087*3+CK1087*2+CJ1087)/6</f>
        <v>#VALUE!</v>
      </c>
      <c r="DL1087">
        <f>BG1087+(BG1087*(CF1087-8.25)/8.25)</f>
        <v>402.03999999999996</v>
      </c>
      <c r="DM1087">
        <f>BH1087+(BH1087*(CG1087-8.25)/8.25)</f>
        <v>362.83757575757573</v>
      </c>
      <c r="DN1087">
        <f>BI1087+(BI1087*(CH1087-8.25)/8.25)</f>
        <v>-126.28606060606057</v>
      </c>
      <c r="DO1087">
        <f>BJ1087+(BJ1087*(CI1087-8.25)/8.25)</f>
        <v>-1056.8666666666668</v>
      </c>
      <c r="DP1087" t="e">
        <f>BK1087+(BK1087*(CJ1087-8.25)/8.25)</f>
        <v>#VALUE!</v>
      </c>
      <c r="DQ1087" t="e">
        <f>BL1087+(BL1087*(CK1087-8.25)/8.25)</f>
        <v>#VALUE!</v>
      </c>
      <c r="DR1087" t="e">
        <f>BM1087+(BM1087*(CL1087-8.25)/8.25)</f>
        <v>#VALUE!</v>
      </c>
      <c r="DS1087" s="7">
        <f>DL1087*10^8/$H1087</f>
        <v>6295.6467272157843</v>
      </c>
      <c r="DT1087" s="7">
        <f>DM1087*10^8/$H1087</f>
        <v>5681.7659843027832</v>
      </c>
      <c r="DU1087" s="7">
        <f>DN1087*10^8/$H1087</f>
        <v>-1977.5455779213996</v>
      </c>
      <c r="DV1087" s="7">
        <f>DO1087*10^8/$H1087</f>
        <v>-16549.744232174548</v>
      </c>
      <c r="DW1087" s="7" t="e">
        <f>DP1087*10^8/$H1087</f>
        <v>#VALUE!</v>
      </c>
      <c r="DX1087" s="7" t="e">
        <f>DQ1087*10^8/$H1087</f>
        <v>#VALUE!</v>
      </c>
      <c r="DY1087" s="7" t="e">
        <f>DR1087*10^8/$H1087</f>
        <v>#VALUE!</v>
      </c>
      <c r="DZ1087" s="7">
        <f>DS1087*10^8/$H1087</f>
        <v>98585.135095768608</v>
      </c>
      <c r="EA1087" s="7" t="e">
        <f>DY1087*0.8</f>
        <v>#VALUE!</v>
      </c>
      <c r="EB1087" s="9" t="e">
        <f>F1087-#REF!</f>
        <v>#REF!</v>
      </c>
      <c r="EC1087" s="3" t="e">
        <f>EB1087/#REF!*100</f>
        <v>#REF!</v>
      </c>
      <c r="ED1087" s="3" t="e">
        <f>DX1087-F1087</f>
        <v>#VALUE!</v>
      </c>
      <c r="EE1087" s="11" t="e">
        <f>ED1087/F1087</f>
        <v>#VALUE!</v>
      </c>
      <c r="EF1087" s="3" t="e">
        <f>F1087-#REF!</f>
        <v>#REF!</v>
      </c>
    </row>
    <row r="1088" spans="1:136" x14ac:dyDescent="0.3">
      <c r="A1088">
        <v>1546</v>
      </c>
      <c r="B1088" s="17" t="s">
        <v>10385</v>
      </c>
      <c r="C1088" s="16" t="str">
        <f>"https://finance.naver.com/item/frgn.nhn?code="&amp;B1088</f>
        <v>https://finance.naver.com/item/frgn.nhn?code=126700</v>
      </c>
      <c r="D1088" t="s">
        <v>7310</v>
      </c>
      <c r="E1088" t="s">
        <v>7311</v>
      </c>
      <c r="F1088" s="18">
        <f>VALUE(LEFT(E1088,FIND("/",E1088)-1))</f>
        <v>19450</v>
      </c>
      <c r="G1088" s="6" t="s">
        <v>7312</v>
      </c>
      <c r="H1088" s="6">
        <f>VALUE(LEFT(G1088,FIND("/",G1088)-1)) + VALUE(MID(G1088,FIND("/",G1088)+1,LEN(G1088)))</f>
        <v>14942112</v>
      </c>
      <c r="I1088" s="1">
        <v>65000</v>
      </c>
      <c r="J1088" s="1">
        <f>F1088*H1088/(10^8)</f>
        <v>2906.2407840000001</v>
      </c>
      <c r="K1088">
        <v>775</v>
      </c>
      <c r="L1088" s="1">
        <v>1689</v>
      </c>
      <c r="M1088" s="1">
        <v>1831</v>
      </c>
      <c r="N1088" s="1">
        <v>1342</v>
      </c>
      <c r="O1088" s="1">
        <v>1832</v>
      </c>
      <c r="P1088" s="1">
        <v>2012</v>
      </c>
      <c r="Q1088" t="s">
        <v>8838</v>
      </c>
      <c r="R1088" t="s">
        <v>8838</v>
      </c>
      <c r="S1088">
        <v>47</v>
      </c>
      <c r="T1088">
        <v>281</v>
      </c>
      <c r="U1088">
        <v>201</v>
      </c>
      <c r="V1088">
        <v>36</v>
      </c>
      <c r="W1088">
        <v>128</v>
      </c>
      <c r="X1088">
        <v>178</v>
      </c>
      <c r="Y1088" t="s">
        <v>8838</v>
      </c>
      <c r="Z1088" t="s">
        <v>8838</v>
      </c>
      <c r="AA1088">
        <v>46</v>
      </c>
      <c r="AB1088">
        <v>204</v>
      </c>
      <c r="AC1088">
        <v>203</v>
      </c>
      <c r="AD1088">
        <v>65</v>
      </c>
      <c r="AE1088">
        <v>98</v>
      </c>
      <c r="AF1088">
        <v>197</v>
      </c>
      <c r="AG1088" t="s">
        <v>8838</v>
      </c>
      <c r="AH1088" t="s">
        <v>8838</v>
      </c>
      <c r="AI1088">
        <v>993</v>
      </c>
      <c r="AJ1088" s="1">
        <v>1563</v>
      </c>
      <c r="AK1088" s="1">
        <v>1675</v>
      </c>
      <c r="AL1088" s="1">
        <v>1659</v>
      </c>
      <c r="AM1088" s="1">
        <v>1684</v>
      </c>
      <c r="AN1088" s="1">
        <v>1980</v>
      </c>
      <c r="AO1088" t="s">
        <v>8838</v>
      </c>
      <c r="AP1088" t="s">
        <v>8838</v>
      </c>
      <c r="AQ1088">
        <v>197</v>
      </c>
      <c r="AR1088">
        <v>589</v>
      </c>
      <c r="AS1088">
        <v>470</v>
      </c>
      <c r="AT1088">
        <v>407</v>
      </c>
      <c r="AU1088">
        <v>344</v>
      </c>
      <c r="AV1088">
        <v>393</v>
      </c>
      <c r="AW1088" t="s">
        <v>8838</v>
      </c>
      <c r="AX1088" t="s">
        <v>8838</v>
      </c>
      <c r="AY1088">
        <v>796</v>
      </c>
      <c r="AZ1088">
        <v>974</v>
      </c>
      <c r="BA1088" s="1">
        <v>1205</v>
      </c>
      <c r="BB1088" s="1">
        <v>1252</v>
      </c>
      <c r="BC1088" s="1">
        <v>1341</v>
      </c>
      <c r="BD1088" s="1">
        <v>1529</v>
      </c>
      <c r="BE1088" t="s">
        <v>8838</v>
      </c>
      <c r="BF1088" t="s">
        <v>8838</v>
      </c>
      <c r="BG1088">
        <v>796</v>
      </c>
      <c r="BH1088">
        <v>971</v>
      </c>
      <c r="BI1088" s="1">
        <v>1170</v>
      </c>
      <c r="BJ1088" s="1">
        <v>1231</v>
      </c>
      <c r="BK1088" s="1">
        <v>1325</v>
      </c>
      <c r="BL1088" s="1">
        <v>1527</v>
      </c>
      <c r="BM1088" t="s">
        <v>8838</v>
      </c>
      <c r="BN1088" t="s">
        <v>8838</v>
      </c>
      <c r="BO1088">
        <v>75</v>
      </c>
      <c r="BP1088">
        <v>75</v>
      </c>
      <c r="BQ1088">
        <v>75</v>
      </c>
      <c r="BR1088">
        <v>75</v>
      </c>
      <c r="BS1088">
        <v>75</v>
      </c>
      <c r="BT1088">
        <v>75</v>
      </c>
      <c r="BU1088" t="s">
        <v>8838</v>
      </c>
      <c r="BV1088" t="s">
        <v>8838</v>
      </c>
      <c r="BW1088">
        <v>4.93</v>
      </c>
      <c r="BX1088">
        <v>16</v>
      </c>
      <c r="BY1088">
        <v>12.53</v>
      </c>
      <c r="BZ1088">
        <v>3.91</v>
      </c>
      <c r="CA1088">
        <v>5.83</v>
      </c>
      <c r="CB1088">
        <v>10.75</v>
      </c>
      <c r="CC1088" t="s">
        <v>8838</v>
      </c>
      <c r="CD1088" t="s">
        <v>8838</v>
      </c>
      <c r="CE1088">
        <v>6.53</v>
      </c>
      <c r="CF1088">
        <v>23.24</v>
      </c>
      <c r="CG1088">
        <v>20.91</v>
      </c>
      <c r="CH1088">
        <v>6.97</v>
      </c>
      <c r="CI1088">
        <v>8.1999999999999993</v>
      </c>
      <c r="CJ1088">
        <v>14.87</v>
      </c>
      <c r="CK1088" t="s">
        <v>8838</v>
      </c>
      <c r="CL1088" t="s">
        <v>8838</v>
      </c>
      <c r="CM1088">
        <v>339</v>
      </c>
      <c r="CN1088" s="1">
        <v>1374</v>
      </c>
      <c r="CO1088" s="1">
        <v>1498</v>
      </c>
      <c r="CP1088">
        <v>560</v>
      </c>
      <c r="CQ1088">
        <v>701</v>
      </c>
      <c r="CR1088" s="1">
        <v>1419</v>
      </c>
      <c r="CS1088" t="s">
        <v>8838</v>
      </c>
      <c r="CT1088" t="s">
        <v>8838</v>
      </c>
      <c r="CU1088">
        <v>22.75</v>
      </c>
      <c r="CV1088">
        <v>9.4600000000000009</v>
      </c>
      <c r="CW1088">
        <v>5.88</v>
      </c>
      <c r="CX1088">
        <v>22.31</v>
      </c>
      <c r="CY1088">
        <v>21.11</v>
      </c>
      <c r="CZ1088">
        <v>13.71</v>
      </c>
      <c r="DA1088" t="s">
        <v>8838</v>
      </c>
      <c r="DB1088" t="s">
        <v>8838</v>
      </c>
      <c r="DC1088">
        <v>1.33</v>
      </c>
      <c r="DD1088">
        <v>1.82</v>
      </c>
      <c r="DE1088">
        <v>1.02</v>
      </c>
      <c r="DF1088">
        <v>1.38</v>
      </c>
      <c r="DG1088">
        <v>1.52</v>
      </c>
      <c r="DH1088">
        <v>1.76</v>
      </c>
      <c r="DI1088" t="s">
        <v>8838</v>
      </c>
      <c r="DJ1088" t="s">
        <v>8838</v>
      </c>
      <c r="DK1088" s="5" t="e">
        <f>(CL1088*3+CK1088*2+CJ1088)/6</f>
        <v>#VALUE!</v>
      </c>
      <c r="DL1088">
        <f>BG1088+(BG1088*(CF1088-8.25)/8.25)</f>
        <v>2242.3078787878785</v>
      </c>
      <c r="DM1088">
        <f>BH1088+(BH1088*(CG1088-8.25)/8.25)</f>
        <v>2461.0436363636363</v>
      </c>
      <c r="DN1088">
        <f>BI1088+(BI1088*(CH1088-8.25)/8.25)</f>
        <v>988.4727272727273</v>
      </c>
      <c r="DO1088">
        <f>BJ1088+(BJ1088*(CI1088-8.25)/8.25)</f>
        <v>1223.5393939393939</v>
      </c>
      <c r="DP1088">
        <f>BK1088+(BK1088*(CJ1088-8.25)/8.25)</f>
        <v>2388.212121212121</v>
      </c>
      <c r="DQ1088" t="e">
        <f>BL1088+(BL1088*(CK1088-8.25)/8.25)</f>
        <v>#VALUE!</v>
      </c>
      <c r="DR1088" t="e">
        <f>BM1088+(BM1088*(CL1088-8.25)/8.25)</f>
        <v>#VALUE!</v>
      </c>
      <c r="DS1088" s="7">
        <f>DL1088*10^8/$H1088</f>
        <v>15006.63278917919</v>
      </c>
      <c r="DT1088" s="7">
        <f>DM1088*10^8/$H1088</f>
        <v>16470.520608891409</v>
      </c>
      <c r="DU1088" s="7">
        <f>DN1088*10^8/$H1088</f>
        <v>6615.3481333343461</v>
      </c>
      <c r="DV1088" s="7">
        <f>DO1088*10^8/$H1088</f>
        <v>8188.5304697180291</v>
      </c>
      <c r="DW1088" s="7">
        <f>DP1088*10^8/$H1088</f>
        <v>15983.096105906052</v>
      </c>
      <c r="DX1088" s="7" t="e">
        <f>DQ1088*10^8/$H1088</f>
        <v>#VALUE!</v>
      </c>
      <c r="DY1088" s="7" t="e">
        <f>DR1088*10^8/$H1088</f>
        <v>#VALUE!</v>
      </c>
      <c r="DZ1088" s="7">
        <f>DS1088*10^8/$H1088</f>
        <v>100431.8050164474</v>
      </c>
      <c r="EA1088" s="7" t="e">
        <f>DY1088*0.8</f>
        <v>#VALUE!</v>
      </c>
      <c r="EB1088" s="9" t="e">
        <f>F1088-#REF!</f>
        <v>#REF!</v>
      </c>
      <c r="EC1088" s="3" t="e">
        <f>EB1088/#REF!*100</f>
        <v>#REF!</v>
      </c>
      <c r="ED1088" s="3" t="e">
        <f>DX1088-F1088</f>
        <v>#VALUE!</v>
      </c>
      <c r="EE1088" s="11" t="e">
        <f>ED1088/F1088</f>
        <v>#VALUE!</v>
      </c>
      <c r="EF1088" s="3" t="e">
        <f>F1088-#REF!</f>
        <v>#REF!</v>
      </c>
    </row>
    <row r="1089" spans="1:136" hidden="1" x14ac:dyDescent="0.3">
      <c r="A1089">
        <v>1087</v>
      </c>
      <c r="B1089" s="17" t="s">
        <v>9926</v>
      </c>
      <c r="C1089" s="16" t="str">
        <f>"https://finance.naver.com/item/frgn.nhn?code="&amp;B1089</f>
        <v>https://finance.naver.com/item/frgn.nhn?code=306620</v>
      </c>
      <c r="D1089" t="s">
        <v>5953</v>
      </c>
      <c r="E1089" t="s">
        <v>5954</v>
      </c>
      <c r="F1089" s="18">
        <f>VALUE(LEFT(E1089,FIND("/",E1089)-1))</f>
        <v>3155</v>
      </c>
      <c r="G1089" s="6" t="s">
        <v>5955</v>
      </c>
      <c r="H1089" s="6">
        <f>VALUE(LEFT(G1089,FIND("/",G1089)-1)) + VALUE(MID(G1089,FIND("/",G1089)+1,LEN(G1089)))</f>
        <v>39476818</v>
      </c>
      <c r="I1089" s="1">
        <v>234000</v>
      </c>
      <c r="J1089" s="1">
        <f>F1089*H1089/(10^8)</f>
        <v>1245.4936078999999</v>
      </c>
      <c r="K1089">
        <v>267</v>
      </c>
      <c r="L1089">
        <v>261</v>
      </c>
      <c r="M1089">
        <v>329</v>
      </c>
      <c r="N1089">
        <v>286</v>
      </c>
      <c r="O1089">
        <v>391</v>
      </c>
      <c r="P1089" t="s">
        <v>8838</v>
      </c>
      <c r="Q1089" t="s">
        <v>8838</v>
      </c>
      <c r="R1089" t="s">
        <v>8838</v>
      </c>
      <c r="S1089">
        <v>15</v>
      </c>
      <c r="T1089">
        <v>17</v>
      </c>
      <c r="U1089">
        <v>23</v>
      </c>
      <c r="V1089">
        <v>15</v>
      </c>
      <c r="W1089">
        <v>14</v>
      </c>
      <c r="X1089" t="s">
        <v>8838</v>
      </c>
      <c r="Y1089" t="s">
        <v>8838</v>
      </c>
      <c r="Z1089" t="s">
        <v>8838</v>
      </c>
      <c r="AA1089">
        <v>6</v>
      </c>
      <c r="AB1089">
        <v>2</v>
      </c>
      <c r="AC1089">
        <v>19</v>
      </c>
      <c r="AD1089">
        <v>10</v>
      </c>
      <c r="AE1089">
        <v>-48</v>
      </c>
      <c r="AF1089" t="s">
        <v>8838</v>
      </c>
      <c r="AG1089" t="s">
        <v>8838</v>
      </c>
      <c r="AH1089" t="s">
        <v>8838</v>
      </c>
      <c r="AI1089">
        <v>439</v>
      </c>
      <c r="AJ1089">
        <v>479</v>
      </c>
      <c r="AK1089">
        <v>435</v>
      </c>
      <c r="AL1089">
        <v>513</v>
      </c>
      <c r="AM1089">
        <v>617</v>
      </c>
      <c r="AN1089" t="s">
        <v>8838</v>
      </c>
      <c r="AO1089" t="s">
        <v>8838</v>
      </c>
      <c r="AP1089" t="s">
        <v>8838</v>
      </c>
      <c r="AQ1089">
        <v>320</v>
      </c>
      <c r="AR1089">
        <v>337</v>
      </c>
      <c r="AS1089">
        <v>275</v>
      </c>
      <c r="AT1089">
        <v>342</v>
      </c>
      <c r="AU1089">
        <v>333</v>
      </c>
      <c r="AV1089" t="s">
        <v>8838</v>
      </c>
      <c r="AW1089" t="s">
        <v>8838</v>
      </c>
      <c r="AX1089" t="s">
        <v>8838</v>
      </c>
      <c r="AY1089">
        <v>119</v>
      </c>
      <c r="AZ1089">
        <v>141</v>
      </c>
      <c r="BA1089">
        <v>160</v>
      </c>
      <c r="BB1089">
        <v>170</v>
      </c>
      <c r="BC1089">
        <v>284</v>
      </c>
      <c r="BD1089" t="s">
        <v>8838</v>
      </c>
      <c r="BE1089" t="s">
        <v>8838</v>
      </c>
      <c r="BF1089" t="s">
        <v>8838</v>
      </c>
      <c r="BG1089">
        <v>119</v>
      </c>
      <c r="BH1089">
        <v>141</v>
      </c>
      <c r="BI1089">
        <v>160</v>
      </c>
      <c r="BJ1089">
        <v>170</v>
      </c>
      <c r="BK1089">
        <v>284</v>
      </c>
      <c r="BL1089" t="s">
        <v>8838</v>
      </c>
      <c r="BM1089" t="s">
        <v>8838</v>
      </c>
      <c r="BN1089" t="s">
        <v>8838</v>
      </c>
      <c r="BO1089">
        <v>18</v>
      </c>
      <c r="BP1089">
        <v>18</v>
      </c>
      <c r="BQ1089">
        <v>18</v>
      </c>
      <c r="BR1089">
        <v>29</v>
      </c>
      <c r="BS1089">
        <v>37</v>
      </c>
      <c r="BT1089" t="s">
        <v>8838</v>
      </c>
      <c r="BU1089" t="s">
        <v>8838</v>
      </c>
      <c r="BV1089" t="s">
        <v>8838</v>
      </c>
      <c r="BW1089">
        <v>1.46</v>
      </c>
      <c r="BX1089">
        <v>0.47</v>
      </c>
      <c r="BY1089">
        <v>4.1500000000000004</v>
      </c>
      <c r="BZ1089">
        <v>2.0099999999999998</v>
      </c>
      <c r="CA1089">
        <v>-8.49</v>
      </c>
      <c r="CB1089" t="s">
        <v>8838</v>
      </c>
      <c r="CC1089" t="s">
        <v>8838</v>
      </c>
      <c r="CD1089" t="s">
        <v>8838</v>
      </c>
      <c r="CE1089">
        <v>5.24</v>
      </c>
      <c r="CF1089">
        <v>1.66</v>
      </c>
      <c r="CG1089">
        <v>12.56</v>
      </c>
      <c r="CH1089">
        <v>5.75</v>
      </c>
      <c r="CI1089">
        <v>-21.1</v>
      </c>
      <c r="CJ1089" t="s">
        <v>8838</v>
      </c>
      <c r="CK1089" t="s">
        <v>8838</v>
      </c>
      <c r="CL1089" t="s">
        <v>8838</v>
      </c>
      <c r="CM1089">
        <v>17</v>
      </c>
      <c r="CN1089">
        <v>6</v>
      </c>
      <c r="CO1089">
        <v>53</v>
      </c>
      <c r="CP1089">
        <v>27</v>
      </c>
      <c r="CQ1089">
        <v>-130</v>
      </c>
      <c r="CR1089" t="s">
        <v>8838</v>
      </c>
      <c r="CS1089" t="s">
        <v>8838</v>
      </c>
      <c r="CT1089" t="s">
        <v>8838</v>
      </c>
      <c r="CU1089" t="s">
        <v>8838</v>
      </c>
      <c r="CV1089" t="s">
        <v>8838</v>
      </c>
      <c r="CW1089" t="s">
        <v>8838</v>
      </c>
      <c r="CX1089" t="s">
        <v>8838</v>
      </c>
      <c r="CY1089" t="s">
        <v>2</v>
      </c>
      <c r="CZ1089" t="s">
        <v>8838</v>
      </c>
      <c r="DA1089" t="s">
        <v>8838</v>
      </c>
      <c r="DB1089" t="s">
        <v>8838</v>
      </c>
      <c r="DC1089" t="s">
        <v>8838</v>
      </c>
      <c r="DD1089" t="s">
        <v>8838</v>
      </c>
      <c r="DE1089" t="s">
        <v>8838</v>
      </c>
      <c r="DF1089" t="s">
        <v>8838</v>
      </c>
      <c r="DG1089">
        <v>3.34</v>
      </c>
      <c r="DH1089" t="s">
        <v>8838</v>
      </c>
      <c r="DI1089" t="s">
        <v>8838</v>
      </c>
      <c r="DJ1089" t="s">
        <v>8838</v>
      </c>
      <c r="DK1089" s="5" t="e">
        <f>(CL1089*3+CK1089*2+CJ1089)/6</f>
        <v>#VALUE!</v>
      </c>
      <c r="DL1089">
        <f>BG1089+(BG1089*(CF1089-8.25)/8.25)</f>
        <v>23.944242424242418</v>
      </c>
      <c r="DM1089">
        <f>BH1089+(BH1089*(CG1089-8.25)/8.25)</f>
        <v>214.66181818181821</v>
      </c>
      <c r="DN1089">
        <f>BI1089+(BI1089*(CH1089-8.25)/8.25)</f>
        <v>111.51515151515152</v>
      </c>
      <c r="DO1089">
        <f>BJ1089+(BJ1089*(CI1089-8.25)/8.25)</f>
        <v>-434.78787878787875</v>
      </c>
      <c r="DP1089" t="e">
        <f>BK1089+(BK1089*(CJ1089-8.25)/8.25)</f>
        <v>#VALUE!</v>
      </c>
      <c r="DQ1089" t="e">
        <f>BL1089+(BL1089*(CK1089-8.25)/8.25)</f>
        <v>#VALUE!</v>
      </c>
      <c r="DR1089" t="e">
        <f>BM1089+(BM1089*(CL1089-8.25)/8.25)</f>
        <v>#VALUE!</v>
      </c>
      <c r="DS1089" s="7">
        <f>DL1089*10^8/$H1089</f>
        <v>60.653932199506102</v>
      </c>
      <c r="DT1089" s="7">
        <f>DM1089*10^8/$H1089</f>
        <v>543.76677011257141</v>
      </c>
      <c r="DU1089" s="7">
        <f>DN1089*10^8/$H1089</f>
        <v>282.48262439782133</v>
      </c>
      <c r="DV1089" s="7">
        <f>DO1089*10^8/$H1089</f>
        <v>-1101.3751888206357</v>
      </c>
      <c r="DW1089" s="7" t="e">
        <f>DP1089*10^8/$H1089</f>
        <v>#VALUE!</v>
      </c>
      <c r="DX1089" s="7" t="e">
        <f>DQ1089*10^8/$H1089</f>
        <v>#VALUE!</v>
      </c>
      <c r="DY1089" s="7" t="e">
        <f>DR1089*10^8/$H1089</f>
        <v>#VALUE!</v>
      </c>
      <c r="DZ1089" s="7">
        <f>DS1089*10^8/$H1089</f>
        <v>153.64443050984025</v>
      </c>
      <c r="EA1089" s="7" t="e">
        <f>DY1089*0.8</f>
        <v>#VALUE!</v>
      </c>
      <c r="EB1089" s="9" t="e">
        <f>F1089-#REF!</f>
        <v>#REF!</v>
      </c>
      <c r="EC1089" s="3" t="e">
        <f>EB1089/#REF!*100</f>
        <v>#REF!</v>
      </c>
      <c r="ED1089" s="3" t="e">
        <f>DX1089-F1089</f>
        <v>#VALUE!</v>
      </c>
      <c r="EE1089" s="11" t="e">
        <f>ED1089/F1089</f>
        <v>#VALUE!</v>
      </c>
      <c r="EF1089" s="3" t="e">
        <f>F1089-#REF!</f>
        <v>#REF!</v>
      </c>
    </row>
    <row r="1090" spans="1:136" x14ac:dyDescent="0.3">
      <c r="A1090">
        <v>286</v>
      </c>
      <c r="B1090" s="17" t="s">
        <v>9125</v>
      </c>
      <c r="C1090" s="16" t="str">
        <f>"https://finance.naver.com/item/frgn.nhn?code="&amp;B1090</f>
        <v>https://finance.naver.com/item/frgn.nhn?code=083420</v>
      </c>
      <c r="D1090" t="s">
        <v>273</v>
      </c>
      <c r="E1090" t="s">
        <v>4072</v>
      </c>
      <c r="F1090" s="18">
        <f>VALUE(LEFT(E1090,FIND("/",E1090)-1))</f>
        <v>12100</v>
      </c>
      <c r="G1090" s="6" t="s">
        <v>3545</v>
      </c>
      <c r="H1090" s="6">
        <f>VALUE(LEFT(G1090,FIND("/",G1090)-1)) + VALUE(MID(G1090,FIND("/",G1090)+1,LEN(G1090)))</f>
        <v>24000000</v>
      </c>
      <c r="I1090" s="1">
        <v>1125</v>
      </c>
      <c r="J1090" s="1">
        <f>F1090*H1090/(10^8)</f>
        <v>2904</v>
      </c>
      <c r="K1090" s="1">
        <v>2436</v>
      </c>
      <c r="L1090" s="1">
        <v>2537</v>
      </c>
      <c r="M1090" s="1">
        <v>2541</v>
      </c>
      <c r="N1090" s="1">
        <v>2319</v>
      </c>
      <c r="O1090" s="1">
        <v>2424</v>
      </c>
      <c r="P1090" t="s">
        <v>8838</v>
      </c>
      <c r="Q1090" t="s">
        <v>8838</v>
      </c>
      <c r="R1090" t="s">
        <v>8838</v>
      </c>
      <c r="S1090">
        <v>41</v>
      </c>
      <c r="T1090">
        <v>35</v>
      </c>
      <c r="U1090">
        <v>34</v>
      </c>
      <c r="V1090">
        <v>78</v>
      </c>
      <c r="W1090">
        <v>147</v>
      </c>
      <c r="X1090" t="s">
        <v>8838</v>
      </c>
      <c r="Y1090" t="s">
        <v>8838</v>
      </c>
      <c r="Z1090" t="s">
        <v>8838</v>
      </c>
      <c r="AA1090">
        <v>29</v>
      </c>
      <c r="AB1090">
        <v>25</v>
      </c>
      <c r="AC1090">
        <v>25</v>
      </c>
      <c r="AD1090">
        <v>56</v>
      </c>
      <c r="AE1090">
        <v>103</v>
      </c>
      <c r="AF1090" t="s">
        <v>8838</v>
      </c>
      <c r="AG1090" t="s">
        <v>8838</v>
      </c>
      <c r="AH1090" t="s">
        <v>8838</v>
      </c>
      <c r="AI1090" s="1">
        <v>2064</v>
      </c>
      <c r="AJ1090" s="1">
        <v>1953</v>
      </c>
      <c r="AK1090" s="1">
        <v>1891</v>
      </c>
      <c r="AL1090" s="1">
        <v>1868</v>
      </c>
      <c r="AM1090" s="1">
        <v>1768</v>
      </c>
      <c r="AN1090" t="s">
        <v>8838</v>
      </c>
      <c r="AO1090" t="s">
        <v>8838</v>
      </c>
      <c r="AP1090" t="s">
        <v>8838</v>
      </c>
      <c r="AQ1090">
        <v>909</v>
      </c>
      <c r="AR1090">
        <v>855</v>
      </c>
      <c r="AS1090">
        <v>818</v>
      </c>
      <c r="AT1090">
        <v>783</v>
      </c>
      <c r="AU1090">
        <v>636</v>
      </c>
      <c r="AV1090" t="s">
        <v>8838</v>
      </c>
      <c r="AW1090" t="s">
        <v>8838</v>
      </c>
      <c r="AX1090" t="s">
        <v>8838</v>
      </c>
      <c r="AY1090" s="1">
        <v>1155</v>
      </c>
      <c r="AZ1090" s="1">
        <v>1097</v>
      </c>
      <c r="BA1090" s="1">
        <v>1072</v>
      </c>
      <c r="BB1090" s="1">
        <v>1085</v>
      </c>
      <c r="BC1090" s="1">
        <v>1132</v>
      </c>
      <c r="BD1090" t="s">
        <v>8838</v>
      </c>
      <c r="BE1090" t="s">
        <v>8838</v>
      </c>
      <c r="BF1090" t="s">
        <v>8838</v>
      </c>
      <c r="BG1090" s="1">
        <v>1155</v>
      </c>
      <c r="BH1090" s="1">
        <v>1097</v>
      </c>
      <c r="BI1090" s="1">
        <v>1072</v>
      </c>
      <c r="BJ1090" s="1">
        <v>1085</v>
      </c>
      <c r="BK1090" s="1">
        <v>1132</v>
      </c>
      <c r="BL1090" t="s">
        <v>8838</v>
      </c>
      <c r="BM1090" t="s">
        <v>8838</v>
      </c>
      <c r="BN1090" t="s">
        <v>8838</v>
      </c>
      <c r="BO1090">
        <v>100</v>
      </c>
      <c r="BP1090">
        <v>100</v>
      </c>
      <c r="BQ1090">
        <v>100</v>
      </c>
      <c r="BR1090">
        <v>120</v>
      </c>
      <c r="BS1090">
        <v>120</v>
      </c>
      <c r="BT1090" t="s">
        <v>8838</v>
      </c>
      <c r="BU1090" t="s">
        <v>8838</v>
      </c>
      <c r="BV1090" t="s">
        <v>8838</v>
      </c>
      <c r="BW1090">
        <v>1.35</v>
      </c>
      <c r="BX1090">
        <v>1.26</v>
      </c>
      <c r="BY1090">
        <v>1.31</v>
      </c>
      <c r="BZ1090">
        <v>2.97</v>
      </c>
      <c r="CA1090">
        <v>5.69</v>
      </c>
      <c r="CB1090" t="s">
        <v>8838</v>
      </c>
      <c r="CC1090" t="s">
        <v>8838</v>
      </c>
      <c r="CD1090" t="s">
        <v>8838</v>
      </c>
      <c r="CE1090">
        <v>2.48</v>
      </c>
      <c r="CF1090">
        <v>2.2400000000000002</v>
      </c>
      <c r="CG1090">
        <v>2.3199999999999998</v>
      </c>
      <c r="CH1090">
        <v>5.17</v>
      </c>
      <c r="CI1090">
        <v>9.33</v>
      </c>
      <c r="CJ1090" t="s">
        <v>8838</v>
      </c>
      <c r="CK1090" t="s">
        <v>8838</v>
      </c>
      <c r="CL1090" t="s">
        <v>8838</v>
      </c>
      <c r="CM1090">
        <v>120</v>
      </c>
      <c r="CN1090">
        <v>105</v>
      </c>
      <c r="CO1090">
        <v>105</v>
      </c>
      <c r="CP1090">
        <v>233</v>
      </c>
      <c r="CQ1090">
        <v>431</v>
      </c>
      <c r="CR1090" t="s">
        <v>8838</v>
      </c>
      <c r="CS1090" t="s">
        <v>8838</v>
      </c>
      <c r="CT1090" t="s">
        <v>8838</v>
      </c>
      <c r="CU1090">
        <v>32.32</v>
      </c>
      <c r="CV1090">
        <v>34.29</v>
      </c>
      <c r="CW1090">
        <v>28.65</v>
      </c>
      <c r="CX1090">
        <v>14.86</v>
      </c>
      <c r="CY1090">
        <v>23.14</v>
      </c>
      <c r="CZ1090" t="s">
        <v>8838</v>
      </c>
      <c r="DA1090" t="s">
        <v>8838</v>
      </c>
      <c r="DB1090" t="s">
        <v>8838</v>
      </c>
      <c r="DC1090">
        <v>0.8</v>
      </c>
      <c r="DD1090">
        <v>0.79</v>
      </c>
      <c r="DE1090">
        <v>0.66</v>
      </c>
      <c r="DF1090">
        <v>0.75</v>
      </c>
      <c r="DG1090">
        <v>2.06</v>
      </c>
      <c r="DH1090" t="s">
        <v>8838</v>
      </c>
      <c r="DI1090" t="s">
        <v>8838</v>
      </c>
      <c r="DJ1090" t="s">
        <v>8838</v>
      </c>
      <c r="DK1090" s="5" t="e">
        <f>(CL1090*3+CK1090*2+CJ1090)/6</f>
        <v>#VALUE!</v>
      </c>
      <c r="DL1090">
        <f>BG1090+(BG1090*(CF1090-8.25)/8.25)</f>
        <v>313.60000000000002</v>
      </c>
      <c r="DM1090">
        <f>BH1090+(BH1090*(CG1090-8.25)/8.25)</f>
        <v>308.48969696969698</v>
      </c>
      <c r="DN1090">
        <f>BI1090+(BI1090*(CH1090-8.25)/8.25)</f>
        <v>671.78666666666663</v>
      </c>
      <c r="DO1090">
        <f>BJ1090+(BJ1090*(CI1090-8.25)/8.25)</f>
        <v>1227.0363636363636</v>
      </c>
      <c r="DP1090" t="e">
        <f>BK1090+(BK1090*(CJ1090-8.25)/8.25)</f>
        <v>#VALUE!</v>
      </c>
      <c r="DQ1090" t="e">
        <f>BL1090+(BL1090*(CK1090-8.25)/8.25)</f>
        <v>#VALUE!</v>
      </c>
      <c r="DR1090" t="e">
        <f>BM1090+(BM1090*(CL1090-8.25)/8.25)</f>
        <v>#VALUE!</v>
      </c>
      <c r="DS1090" s="7">
        <f>DL1090*10^8/$H1090</f>
        <v>1306.6666666666667</v>
      </c>
      <c r="DT1090" s="7">
        <f>DM1090*10^8/$H1090</f>
        <v>1285.3737373737374</v>
      </c>
      <c r="DU1090" s="7">
        <f>DN1090*10^8/$H1090</f>
        <v>2799.1111111111109</v>
      </c>
      <c r="DV1090" s="7">
        <f>DO1090*10^8/$H1090</f>
        <v>5112.651515151515</v>
      </c>
      <c r="DW1090" s="7" t="e">
        <f>DP1090*10^8/$H1090</f>
        <v>#VALUE!</v>
      </c>
      <c r="DX1090" s="7" t="e">
        <f>DQ1090*10^8/$H1090</f>
        <v>#VALUE!</v>
      </c>
      <c r="DY1090" s="7" t="e">
        <f>DR1090*10^8/$H1090</f>
        <v>#VALUE!</v>
      </c>
      <c r="DZ1090" s="7">
        <f>DS1090*10^8/$H1090</f>
        <v>5444.4444444444443</v>
      </c>
      <c r="EA1090" s="7" t="e">
        <f>DY1090*0.8</f>
        <v>#VALUE!</v>
      </c>
      <c r="EB1090" s="9" t="e">
        <f>F1090-#REF!</f>
        <v>#REF!</v>
      </c>
      <c r="EC1090" s="3" t="e">
        <f>EB1090/#REF!*100</f>
        <v>#REF!</v>
      </c>
      <c r="ED1090" s="3" t="e">
        <f>DX1090-F1090</f>
        <v>#VALUE!</v>
      </c>
      <c r="EE1090" s="11" t="e">
        <f>ED1090/F1090</f>
        <v>#VALUE!</v>
      </c>
      <c r="EF1090" s="3" t="e">
        <f>F1090-#REF!</f>
        <v>#REF!</v>
      </c>
    </row>
    <row r="1091" spans="1:136" x14ac:dyDescent="0.3">
      <c r="A1091">
        <v>1063</v>
      </c>
      <c r="B1091" s="17" t="s">
        <v>9902</v>
      </c>
      <c r="C1091" s="16" t="str">
        <f>"https://finance.naver.com/item/frgn.nhn?code="&amp;B1091</f>
        <v>https://finance.naver.com/item/frgn.nhn?code=270870</v>
      </c>
      <c r="D1091" t="s">
        <v>5882</v>
      </c>
      <c r="E1091" t="s">
        <v>5883</v>
      </c>
      <c r="F1091" s="18">
        <f>VALUE(LEFT(E1091,FIND("/",E1091)-1))</f>
        <v>31850</v>
      </c>
      <c r="G1091" s="6" t="s">
        <v>5884</v>
      </c>
      <c r="H1091" s="6">
        <f>VALUE(LEFT(G1091,FIND("/",G1091)-1)) + VALUE(MID(G1091,FIND("/",G1091)+1,LEN(G1091)))</f>
        <v>9113224</v>
      </c>
      <c r="I1091" s="1">
        <v>523136</v>
      </c>
      <c r="J1091" s="1">
        <f>F1091*H1091/(10^8)</f>
        <v>2902.5618439999998</v>
      </c>
      <c r="K1091">
        <v>331</v>
      </c>
      <c r="L1091">
        <v>604</v>
      </c>
      <c r="M1091">
        <v>872</v>
      </c>
      <c r="N1091" s="1">
        <v>1251</v>
      </c>
      <c r="O1091" s="1">
        <v>1901</v>
      </c>
      <c r="P1091" s="1">
        <v>2929</v>
      </c>
      <c r="Q1091" s="1">
        <v>3585</v>
      </c>
      <c r="R1091" s="1">
        <v>4288</v>
      </c>
      <c r="S1091">
        <v>12</v>
      </c>
      <c r="T1091">
        <v>46</v>
      </c>
      <c r="U1091">
        <v>99</v>
      </c>
      <c r="V1091">
        <v>120</v>
      </c>
      <c r="W1091">
        <v>235</v>
      </c>
      <c r="X1091">
        <v>388</v>
      </c>
      <c r="Y1091">
        <v>498</v>
      </c>
      <c r="Z1091">
        <v>612</v>
      </c>
      <c r="AA1091">
        <v>3</v>
      </c>
      <c r="AB1091">
        <v>21</v>
      </c>
      <c r="AC1091">
        <v>21</v>
      </c>
      <c r="AD1091">
        <v>95</v>
      </c>
      <c r="AE1091">
        <v>194</v>
      </c>
      <c r="AF1091">
        <v>317</v>
      </c>
      <c r="AG1091">
        <v>412</v>
      </c>
      <c r="AH1091">
        <v>516</v>
      </c>
      <c r="AI1091">
        <v>124</v>
      </c>
      <c r="AJ1091">
        <v>239</v>
      </c>
      <c r="AK1091">
        <v>589</v>
      </c>
      <c r="AL1091">
        <v>775</v>
      </c>
      <c r="AM1091" s="1">
        <v>1022</v>
      </c>
      <c r="AN1091" s="1">
        <v>1368</v>
      </c>
      <c r="AO1091" s="1">
        <v>1798</v>
      </c>
      <c r="AP1091" s="1">
        <v>2319</v>
      </c>
      <c r="AQ1091">
        <v>76</v>
      </c>
      <c r="AR1091">
        <v>169</v>
      </c>
      <c r="AS1091">
        <v>100</v>
      </c>
      <c r="AT1091">
        <v>191</v>
      </c>
      <c r="AU1091">
        <v>304</v>
      </c>
      <c r="AV1091">
        <v>351</v>
      </c>
      <c r="AW1091">
        <v>385</v>
      </c>
      <c r="AX1091">
        <v>419</v>
      </c>
      <c r="AY1091">
        <v>48</v>
      </c>
      <c r="AZ1091">
        <v>70</v>
      </c>
      <c r="BA1091">
        <v>490</v>
      </c>
      <c r="BB1091">
        <v>584</v>
      </c>
      <c r="BC1091">
        <v>717</v>
      </c>
      <c r="BD1091" s="1">
        <v>1017</v>
      </c>
      <c r="BE1091" s="1">
        <v>1413</v>
      </c>
      <c r="BF1091" s="1">
        <v>1900</v>
      </c>
      <c r="BG1091">
        <v>48</v>
      </c>
      <c r="BH1091">
        <v>69</v>
      </c>
      <c r="BI1091">
        <v>490</v>
      </c>
      <c r="BJ1091">
        <v>574</v>
      </c>
      <c r="BK1091">
        <v>705</v>
      </c>
      <c r="BL1091" s="1">
        <v>1001</v>
      </c>
      <c r="BM1091" s="1">
        <v>1397</v>
      </c>
      <c r="BN1091" s="1">
        <v>1879</v>
      </c>
      <c r="BO1091">
        <v>10</v>
      </c>
      <c r="BP1091">
        <v>10</v>
      </c>
      <c r="BQ1091">
        <v>45</v>
      </c>
      <c r="BR1091">
        <v>45</v>
      </c>
      <c r="BS1091">
        <v>46</v>
      </c>
      <c r="BT1091">
        <v>48</v>
      </c>
      <c r="BU1091">
        <v>48</v>
      </c>
      <c r="BV1091">
        <v>48</v>
      </c>
      <c r="BW1091" t="s">
        <v>8838</v>
      </c>
      <c r="BX1091">
        <v>11.55</v>
      </c>
      <c r="BY1091">
        <v>5.16</v>
      </c>
      <c r="BZ1091">
        <v>13.88</v>
      </c>
      <c r="CA1091">
        <v>21.61</v>
      </c>
      <c r="CB1091">
        <v>26.56</v>
      </c>
      <c r="CC1091">
        <v>26.03</v>
      </c>
      <c r="CD1091">
        <v>25.07</v>
      </c>
      <c r="CE1091" t="s">
        <v>8838</v>
      </c>
      <c r="CF1091">
        <v>35.57</v>
      </c>
      <c r="CG1091">
        <v>7.79</v>
      </c>
      <c r="CH1091">
        <v>17.940000000000001</v>
      </c>
      <c r="CI1091">
        <v>30</v>
      </c>
      <c r="CJ1091">
        <v>36.54</v>
      </c>
      <c r="CK1091">
        <v>33.43</v>
      </c>
      <c r="CL1091">
        <v>29.44</v>
      </c>
      <c r="CM1091">
        <v>50</v>
      </c>
      <c r="CN1091">
        <v>336</v>
      </c>
      <c r="CO1091">
        <v>311</v>
      </c>
      <c r="CP1091" s="1">
        <v>1056</v>
      </c>
      <c r="CQ1091" s="1">
        <v>2114</v>
      </c>
      <c r="CR1091" s="1">
        <v>3418</v>
      </c>
      <c r="CS1091" s="1">
        <v>4397</v>
      </c>
      <c r="CT1091" s="1">
        <v>5289</v>
      </c>
      <c r="CU1091" t="s">
        <v>8838</v>
      </c>
      <c r="CV1091" t="s">
        <v>8838</v>
      </c>
      <c r="CW1091">
        <v>39.229999999999997</v>
      </c>
      <c r="CX1091">
        <v>13.21</v>
      </c>
      <c r="CY1091">
        <v>11.78</v>
      </c>
      <c r="CZ1091">
        <v>9.32</v>
      </c>
      <c r="DA1091">
        <v>7.24</v>
      </c>
      <c r="DB1091">
        <v>6.02</v>
      </c>
      <c r="DC1091" t="s">
        <v>8838</v>
      </c>
      <c r="DD1091" t="s">
        <v>8838</v>
      </c>
      <c r="DE1091">
        <v>2.25</v>
      </c>
      <c r="DF1091">
        <v>2.1800000000000002</v>
      </c>
      <c r="DG1091">
        <v>2.95</v>
      </c>
      <c r="DH1091">
        <v>2.73</v>
      </c>
      <c r="DI1091">
        <v>1.99</v>
      </c>
      <c r="DJ1091">
        <v>1.49</v>
      </c>
      <c r="DK1091" s="5">
        <f>(CL1091*3+CK1091*2+CJ1091)/6</f>
        <v>31.953333333333333</v>
      </c>
      <c r="DL1091">
        <f>BG1091+(BG1091*(CF1091-8.25)/8.25)</f>
        <v>206.95272727272729</v>
      </c>
      <c r="DM1091">
        <f>BH1091+(BH1091*(CG1091-8.25)/8.25)</f>
        <v>65.152727272727276</v>
      </c>
      <c r="DN1091">
        <f>BI1091+(BI1091*(CH1091-8.25)/8.25)</f>
        <v>1065.5272727272727</v>
      </c>
      <c r="DO1091">
        <f>BJ1091+(BJ1091*(CI1091-8.25)/8.25)</f>
        <v>2087.272727272727</v>
      </c>
      <c r="DP1091">
        <f>BK1091+(BK1091*(CJ1091-8.25)/8.25)</f>
        <v>3122.5090909090909</v>
      </c>
      <c r="DQ1091">
        <f>BL1091+(BL1091*(CK1091-8.25)/8.25)</f>
        <v>4056.1733333333332</v>
      </c>
      <c r="DR1091">
        <f>BM1091+(BM1091*(CL1091-8.25)/8.25)</f>
        <v>4985.1733333333332</v>
      </c>
      <c r="DS1091" s="7">
        <f>DL1091*10^8/$H1091</f>
        <v>2270.9057439247326</v>
      </c>
      <c r="DT1091" s="7">
        <f>DM1091*10^8/$H1091</f>
        <v>714.92511621273968</v>
      </c>
      <c r="DU1091" s="7">
        <f>DN1091*10^8/$H1091</f>
        <v>11692.100103402185</v>
      </c>
      <c r="DV1091" s="7">
        <f>DO1091*10^8/$H1091</f>
        <v>22903.779466769687</v>
      </c>
      <c r="DW1091" s="7">
        <f>DP1091*10^8/$H1091</f>
        <v>34263.495453519972</v>
      </c>
      <c r="DX1091" s="7">
        <f>DQ1091*10^8/$H1091</f>
        <v>44508.653944348705</v>
      </c>
      <c r="DY1091" s="7">
        <f>DR1091*10^8/$H1091</f>
        <v>54702.631399528123</v>
      </c>
      <c r="DZ1091" s="7">
        <f>DS1091*10^8/$H1091</f>
        <v>24918.796508510408</v>
      </c>
      <c r="EA1091" s="7">
        <f>DY1091*0.8</f>
        <v>43762.105119622502</v>
      </c>
      <c r="EB1091" s="9" t="e">
        <f>F1091-#REF!</f>
        <v>#REF!</v>
      </c>
      <c r="EC1091" s="3" t="e">
        <f>EB1091/#REF!*100</f>
        <v>#REF!</v>
      </c>
      <c r="ED1091" s="3">
        <f>DX1091-F1091</f>
        <v>12658.653944348705</v>
      </c>
      <c r="EE1091" s="11">
        <f>ED1091/F1091</f>
        <v>0.39744596371581492</v>
      </c>
      <c r="EF1091" s="3" t="e">
        <f>F1091-#REF!</f>
        <v>#REF!</v>
      </c>
    </row>
    <row r="1092" spans="1:136" x14ac:dyDescent="0.3">
      <c r="A1092">
        <v>1569</v>
      </c>
      <c r="B1092" s="17" t="s">
        <v>10408</v>
      </c>
      <c r="C1092" s="16" t="str">
        <f>"https://finance.naver.com/item/frgn.nhn?code="&amp;B1092</f>
        <v>https://finance.naver.com/item/frgn.nhn?code=115450</v>
      </c>
      <c r="D1092" t="s">
        <v>7377</v>
      </c>
      <c r="E1092" t="s">
        <v>7378</v>
      </c>
      <c r="F1092" s="18">
        <f>VALUE(LEFT(E1092,FIND("/",E1092)-1))</f>
        <v>10700</v>
      </c>
      <c r="G1092" s="6" t="s">
        <v>7379</v>
      </c>
      <c r="H1092" s="6">
        <f>VALUE(LEFT(G1092,FIND("/",G1092)-1)) + VALUE(MID(G1092,FIND("/",G1092)+1,LEN(G1092)))</f>
        <v>27088019</v>
      </c>
      <c r="I1092">
        <v>0</v>
      </c>
      <c r="J1092" s="1">
        <f>F1092*H1092/(10^8)</f>
        <v>2898.4180329999999</v>
      </c>
      <c r="K1092">
        <v>177</v>
      </c>
      <c r="L1092">
        <v>172</v>
      </c>
      <c r="M1092">
        <v>436</v>
      </c>
      <c r="N1092">
        <v>590</v>
      </c>
      <c r="O1092">
        <v>429</v>
      </c>
      <c r="P1092" t="s">
        <v>8838</v>
      </c>
      <c r="Q1092" t="s">
        <v>8838</v>
      </c>
      <c r="R1092" t="s">
        <v>8838</v>
      </c>
      <c r="S1092">
        <v>-40</v>
      </c>
      <c r="T1092">
        <v>-45</v>
      </c>
      <c r="U1092">
        <v>-32</v>
      </c>
      <c r="V1092">
        <v>-88</v>
      </c>
      <c r="W1092">
        <v>-113</v>
      </c>
      <c r="X1092" t="s">
        <v>8838</v>
      </c>
      <c r="Y1092" t="s">
        <v>8838</v>
      </c>
      <c r="Z1092" t="s">
        <v>8838</v>
      </c>
      <c r="AA1092">
        <v>-54</v>
      </c>
      <c r="AB1092">
        <v>-52</v>
      </c>
      <c r="AC1092">
        <v>42</v>
      </c>
      <c r="AD1092">
        <v>-172</v>
      </c>
      <c r="AE1092">
        <v>-174</v>
      </c>
      <c r="AF1092" t="s">
        <v>8838</v>
      </c>
      <c r="AG1092" t="s">
        <v>8838</v>
      </c>
      <c r="AH1092" t="s">
        <v>8838</v>
      </c>
      <c r="AI1092">
        <v>516</v>
      </c>
      <c r="AJ1092">
        <v>627</v>
      </c>
      <c r="AK1092" s="1">
        <v>1077</v>
      </c>
      <c r="AL1092" s="1">
        <v>1395</v>
      </c>
      <c r="AM1092" s="1">
        <v>1219</v>
      </c>
      <c r="AN1092" t="s">
        <v>8838</v>
      </c>
      <c r="AO1092" t="s">
        <v>8838</v>
      </c>
      <c r="AP1092" t="s">
        <v>8838</v>
      </c>
      <c r="AQ1092">
        <v>147</v>
      </c>
      <c r="AR1092">
        <v>187</v>
      </c>
      <c r="AS1092">
        <v>262</v>
      </c>
      <c r="AT1092">
        <v>634</v>
      </c>
      <c r="AU1092">
        <v>216</v>
      </c>
      <c r="AV1092" t="s">
        <v>8838</v>
      </c>
      <c r="AW1092" t="s">
        <v>8838</v>
      </c>
      <c r="AX1092" t="s">
        <v>8838</v>
      </c>
      <c r="AY1092">
        <v>370</v>
      </c>
      <c r="AZ1092">
        <v>440</v>
      </c>
      <c r="BA1092">
        <v>814</v>
      </c>
      <c r="BB1092">
        <v>761</v>
      </c>
      <c r="BC1092" s="1">
        <v>1003</v>
      </c>
      <c r="BD1092" t="s">
        <v>8838</v>
      </c>
      <c r="BE1092" t="s">
        <v>8838</v>
      </c>
      <c r="BF1092" t="s">
        <v>8838</v>
      </c>
      <c r="BG1092">
        <v>339</v>
      </c>
      <c r="BH1092">
        <v>384</v>
      </c>
      <c r="BI1092">
        <v>687</v>
      </c>
      <c r="BJ1092">
        <v>639</v>
      </c>
      <c r="BK1092">
        <v>894</v>
      </c>
      <c r="BL1092" t="s">
        <v>8838</v>
      </c>
      <c r="BM1092" t="s">
        <v>8838</v>
      </c>
      <c r="BN1092" t="s">
        <v>8838</v>
      </c>
      <c r="BO1092">
        <v>111</v>
      </c>
      <c r="BP1092">
        <v>116</v>
      </c>
      <c r="BQ1092">
        <v>122</v>
      </c>
      <c r="BR1092">
        <v>125</v>
      </c>
      <c r="BS1092">
        <v>135</v>
      </c>
      <c r="BT1092" t="s">
        <v>8838</v>
      </c>
      <c r="BU1092" t="s">
        <v>8838</v>
      </c>
      <c r="BV1092" t="s">
        <v>8838</v>
      </c>
      <c r="BW1092">
        <v>-10.58</v>
      </c>
      <c r="BX1092">
        <v>-9.1199999999999992</v>
      </c>
      <c r="BY1092">
        <v>4.93</v>
      </c>
      <c r="BZ1092">
        <v>-13.9</v>
      </c>
      <c r="CA1092">
        <v>-13.31</v>
      </c>
      <c r="CB1092" t="s">
        <v>8838</v>
      </c>
      <c r="CC1092" t="s">
        <v>8838</v>
      </c>
      <c r="CD1092" t="s">
        <v>8838</v>
      </c>
      <c r="CE1092">
        <v>-16.260000000000002</v>
      </c>
      <c r="CF1092">
        <v>-13.32</v>
      </c>
      <c r="CG1092">
        <v>8.5399999999999991</v>
      </c>
      <c r="CH1092">
        <v>-24.77</v>
      </c>
      <c r="CI1092">
        <v>-22.05</v>
      </c>
      <c r="CJ1092" t="s">
        <v>8838</v>
      </c>
      <c r="CK1092" t="s">
        <v>8838</v>
      </c>
      <c r="CL1092" t="s">
        <v>8838</v>
      </c>
      <c r="CM1092">
        <v>-235</v>
      </c>
      <c r="CN1092">
        <v>-210</v>
      </c>
      <c r="CO1092">
        <v>189</v>
      </c>
      <c r="CP1092">
        <v>-660</v>
      </c>
      <c r="CQ1092">
        <v>-627</v>
      </c>
      <c r="CR1092" t="s">
        <v>8838</v>
      </c>
      <c r="CS1092" t="s">
        <v>8838</v>
      </c>
      <c r="CT1092" t="s">
        <v>8838</v>
      </c>
      <c r="CU1092" t="s">
        <v>2</v>
      </c>
      <c r="CV1092" t="s">
        <v>2</v>
      </c>
      <c r="CW1092">
        <v>148.88</v>
      </c>
      <c r="CX1092" t="s">
        <v>2</v>
      </c>
      <c r="CY1092" t="s">
        <v>2</v>
      </c>
      <c r="CZ1092" t="s">
        <v>8838</v>
      </c>
      <c r="DA1092" t="s">
        <v>8838</v>
      </c>
      <c r="DB1092" t="s">
        <v>8838</v>
      </c>
      <c r="DC1092">
        <v>9.76</v>
      </c>
      <c r="DD1092">
        <v>20.96</v>
      </c>
      <c r="DE1092">
        <v>10</v>
      </c>
      <c r="DF1092">
        <v>12.17</v>
      </c>
      <c r="DG1092">
        <v>8.77</v>
      </c>
      <c r="DH1092" t="s">
        <v>8838</v>
      </c>
      <c r="DI1092" t="s">
        <v>8838</v>
      </c>
      <c r="DJ1092" t="s">
        <v>8838</v>
      </c>
      <c r="DK1092" s="5" t="e">
        <f>(CL1092*3+CK1092*2+CJ1092)/6</f>
        <v>#VALUE!</v>
      </c>
      <c r="DL1092">
        <f>BG1092+(BG1092*(CF1092-8.25)/8.25)</f>
        <v>-547.33090909090913</v>
      </c>
      <c r="DM1092">
        <f>BH1092+(BH1092*(CG1092-8.25)/8.25)</f>
        <v>397.49818181818176</v>
      </c>
      <c r="DN1092">
        <f>BI1092+(BI1092*(CH1092-8.25)/8.25)</f>
        <v>-2062.6654545454544</v>
      </c>
      <c r="DO1092">
        <f>BJ1092+(BJ1092*(CI1092-8.25)/8.25)</f>
        <v>-1707.8727272727274</v>
      </c>
      <c r="DP1092" t="e">
        <f>BK1092+(BK1092*(CJ1092-8.25)/8.25)</f>
        <v>#VALUE!</v>
      </c>
      <c r="DQ1092" t="e">
        <f>BL1092+(BL1092*(CK1092-8.25)/8.25)</f>
        <v>#VALUE!</v>
      </c>
      <c r="DR1092" t="e">
        <f>BM1092+(BM1092*(CL1092-8.25)/8.25)</f>
        <v>#VALUE!</v>
      </c>
      <c r="DS1092" s="7">
        <f>DL1092*10^8/$H1092</f>
        <v>-2020.5645495556878</v>
      </c>
      <c r="DT1092" s="7">
        <f>DM1092*10^8/$H1092</f>
        <v>1467.4317151733458</v>
      </c>
      <c r="DU1092" s="7">
        <f>DN1092*10^8/$H1092</f>
        <v>-7614.6781148723148</v>
      </c>
      <c r="DV1092" s="7">
        <f>DO1092*10^8/$H1092</f>
        <v>-6304.9008023537172</v>
      </c>
      <c r="DW1092" s="7" t="e">
        <f>DP1092*10^8/$H1092</f>
        <v>#VALUE!</v>
      </c>
      <c r="DX1092" s="7" t="e">
        <f>DQ1092*10^8/$H1092</f>
        <v>#VALUE!</v>
      </c>
      <c r="DY1092" s="7" t="e">
        <f>DR1092*10^8/$H1092</f>
        <v>#VALUE!</v>
      </c>
      <c r="DZ1092" s="7">
        <f>DS1092*10^8/$H1092</f>
        <v>-7459.2555090709584</v>
      </c>
      <c r="EA1092" s="7" t="e">
        <f>DY1092*0.8</f>
        <v>#VALUE!</v>
      </c>
      <c r="EB1092" s="9" t="e">
        <f>F1092-#REF!</f>
        <v>#REF!</v>
      </c>
      <c r="EC1092" s="3" t="e">
        <f>EB1092/#REF!*100</f>
        <v>#REF!</v>
      </c>
      <c r="ED1092" s="3" t="e">
        <f>DX1092-F1092</f>
        <v>#VALUE!</v>
      </c>
      <c r="EE1092" s="11" t="e">
        <f>ED1092/F1092</f>
        <v>#VALUE!</v>
      </c>
      <c r="EF1092" s="3" t="e">
        <f>F1092-#REF!</f>
        <v>#REF!</v>
      </c>
    </row>
    <row r="1093" spans="1:136" x14ac:dyDescent="0.3">
      <c r="A1093">
        <v>1016</v>
      </c>
      <c r="B1093" s="17" t="s">
        <v>9855</v>
      </c>
      <c r="C1093" s="16" t="str">
        <f>"https://finance.naver.com/item/frgn.nhn?code="&amp;B1093</f>
        <v>https://finance.naver.com/item/frgn.nhn?code=241840</v>
      </c>
      <c r="D1093" t="s">
        <v>5744</v>
      </c>
      <c r="E1093" t="s">
        <v>5745</v>
      </c>
      <c r="F1093" s="18">
        <f>VALUE(LEFT(E1093,FIND("/",E1093)-1))</f>
        <v>30350</v>
      </c>
      <c r="G1093" s="6" t="s">
        <v>5746</v>
      </c>
      <c r="H1093" s="6">
        <f>VALUE(LEFT(G1093,FIND("/",G1093)-1)) + VALUE(MID(G1093,FIND("/",G1093)+1,LEN(G1093)))</f>
        <v>9531760</v>
      </c>
      <c r="I1093" s="1">
        <v>596140</v>
      </c>
      <c r="J1093" s="1">
        <f>F1093*H1093/(10^8)</f>
        <v>2892.8891600000002</v>
      </c>
      <c r="K1093">
        <v>273</v>
      </c>
      <c r="L1093">
        <v>201</v>
      </c>
      <c r="M1093">
        <v>464</v>
      </c>
      <c r="N1093">
        <v>282</v>
      </c>
      <c r="O1093">
        <v>221</v>
      </c>
      <c r="P1093" t="s">
        <v>8838</v>
      </c>
      <c r="Q1093" t="s">
        <v>8838</v>
      </c>
      <c r="R1093" t="s">
        <v>8838</v>
      </c>
      <c r="S1093">
        <v>9</v>
      </c>
      <c r="T1093">
        <v>-27</v>
      </c>
      <c r="U1093">
        <v>12</v>
      </c>
      <c r="V1093">
        <v>-11</v>
      </c>
      <c r="W1093">
        <v>-9</v>
      </c>
      <c r="X1093" t="s">
        <v>8838</v>
      </c>
      <c r="Y1093" t="s">
        <v>8838</v>
      </c>
      <c r="Z1093" t="s">
        <v>8838</v>
      </c>
      <c r="AA1093">
        <v>7</v>
      </c>
      <c r="AB1093">
        <v>-24</v>
      </c>
      <c r="AC1093">
        <v>23</v>
      </c>
      <c r="AD1093">
        <v>-12</v>
      </c>
      <c r="AE1093">
        <v>-74</v>
      </c>
      <c r="AF1093" t="s">
        <v>8838</v>
      </c>
      <c r="AG1093" t="s">
        <v>8838</v>
      </c>
      <c r="AH1093" t="s">
        <v>8838</v>
      </c>
      <c r="AI1093">
        <v>97</v>
      </c>
      <c r="AJ1093">
        <v>143</v>
      </c>
      <c r="AK1093">
        <v>195</v>
      </c>
      <c r="AL1093">
        <v>403</v>
      </c>
      <c r="AM1093">
        <v>552</v>
      </c>
      <c r="AN1093" t="s">
        <v>8838</v>
      </c>
      <c r="AO1093" t="s">
        <v>8838</v>
      </c>
      <c r="AP1093" t="s">
        <v>8838</v>
      </c>
      <c r="AQ1093">
        <v>17</v>
      </c>
      <c r="AR1093">
        <v>38</v>
      </c>
      <c r="AS1093">
        <v>67</v>
      </c>
      <c r="AT1093">
        <v>16</v>
      </c>
      <c r="AU1093">
        <v>245</v>
      </c>
      <c r="AV1093" t="s">
        <v>8838</v>
      </c>
      <c r="AW1093" t="s">
        <v>8838</v>
      </c>
      <c r="AX1093" t="s">
        <v>8838</v>
      </c>
      <c r="AY1093">
        <v>80</v>
      </c>
      <c r="AZ1093">
        <v>105</v>
      </c>
      <c r="BA1093">
        <v>128</v>
      </c>
      <c r="BB1093">
        <v>386</v>
      </c>
      <c r="BC1093">
        <v>307</v>
      </c>
      <c r="BD1093" t="s">
        <v>8838</v>
      </c>
      <c r="BE1093" t="s">
        <v>8838</v>
      </c>
      <c r="BF1093" t="s">
        <v>8838</v>
      </c>
      <c r="BG1093">
        <v>80</v>
      </c>
      <c r="BH1093">
        <v>105</v>
      </c>
      <c r="BI1093">
        <v>128</v>
      </c>
      <c r="BJ1093">
        <v>386</v>
      </c>
      <c r="BK1093">
        <v>307</v>
      </c>
      <c r="BL1093" t="s">
        <v>8838</v>
      </c>
      <c r="BM1093" t="s">
        <v>8838</v>
      </c>
      <c r="BN1093" t="s">
        <v>8838</v>
      </c>
      <c r="BO1093">
        <v>34</v>
      </c>
      <c r="BP1093">
        <v>37</v>
      </c>
      <c r="BQ1093">
        <v>37</v>
      </c>
      <c r="BR1093">
        <v>47</v>
      </c>
      <c r="BS1093">
        <v>47</v>
      </c>
      <c r="BT1093" t="s">
        <v>8838</v>
      </c>
      <c r="BU1093" t="s">
        <v>8838</v>
      </c>
      <c r="BV1093" t="s">
        <v>8838</v>
      </c>
      <c r="BW1093">
        <v>6.53</v>
      </c>
      <c r="BX1093">
        <v>-20.350000000000001</v>
      </c>
      <c r="BY1093">
        <v>13.73</v>
      </c>
      <c r="BZ1093">
        <v>-3.97</v>
      </c>
      <c r="CA1093">
        <v>-15.47</v>
      </c>
      <c r="CB1093" t="s">
        <v>8838</v>
      </c>
      <c r="CC1093" t="s">
        <v>8838</v>
      </c>
      <c r="CD1093" t="s">
        <v>8838</v>
      </c>
      <c r="CE1093">
        <v>10.220000000000001</v>
      </c>
      <c r="CF1093">
        <v>-26.44</v>
      </c>
      <c r="CG1093">
        <v>19.899999999999999</v>
      </c>
      <c r="CH1093">
        <v>-4.6100000000000003</v>
      </c>
      <c r="CI1093">
        <v>-21.3</v>
      </c>
      <c r="CJ1093" t="s">
        <v>8838</v>
      </c>
      <c r="CK1093" t="s">
        <v>8838</v>
      </c>
      <c r="CL1093" t="s">
        <v>8838</v>
      </c>
      <c r="CM1093">
        <v>108</v>
      </c>
      <c r="CN1093">
        <v>-334</v>
      </c>
      <c r="CO1093">
        <v>314</v>
      </c>
      <c r="CP1093">
        <v>-143</v>
      </c>
      <c r="CQ1093">
        <v>-792</v>
      </c>
      <c r="CR1093" t="s">
        <v>8838</v>
      </c>
      <c r="CS1093" t="s">
        <v>8838</v>
      </c>
      <c r="CT1093" t="s">
        <v>8838</v>
      </c>
      <c r="CU1093" t="s">
        <v>8838</v>
      </c>
      <c r="CV1093" t="s">
        <v>8838</v>
      </c>
      <c r="CW1093" t="s">
        <v>8838</v>
      </c>
      <c r="CX1093" t="s">
        <v>2</v>
      </c>
      <c r="CY1093" t="s">
        <v>2</v>
      </c>
      <c r="CZ1093" t="s">
        <v>8838</v>
      </c>
      <c r="DA1093" t="s">
        <v>8838</v>
      </c>
      <c r="DB1093" t="s">
        <v>8838</v>
      </c>
      <c r="DC1093" t="s">
        <v>8838</v>
      </c>
      <c r="DD1093" t="s">
        <v>8838</v>
      </c>
      <c r="DE1093" t="s">
        <v>8838</v>
      </c>
      <c r="DF1093">
        <v>2.15</v>
      </c>
      <c r="DG1093">
        <v>11.07</v>
      </c>
      <c r="DH1093" t="s">
        <v>8838</v>
      </c>
      <c r="DI1093" t="s">
        <v>8838</v>
      </c>
      <c r="DJ1093" t="s">
        <v>8838</v>
      </c>
      <c r="DK1093" s="5" t="e">
        <f>(CL1093*3+CK1093*2+CJ1093)/6</f>
        <v>#VALUE!</v>
      </c>
      <c r="DL1093">
        <f>BG1093+(BG1093*(CF1093-8.25)/8.25)</f>
        <v>-256.38787878787878</v>
      </c>
      <c r="DM1093">
        <f>BH1093+(BH1093*(CG1093-8.25)/8.25)</f>
        <v>253.27272727272725</v>
      </c>
      <c r="DN1093">
        <f>BI1093+(BI1093*(CH1093-8.25)/8.25)</f>
        <v>-71.524848484848462</v>
      </c>
      <c r="DO1093">
        <f>BJ1093+(BJ1093*(CI1093-8.25)/8.25)</f>
        <v>-996.58181818181833</v>
      </c>
      <c r="DP1093" t="e">
        <f>BK1093+(BK1093*(CJ1093-8.25)/8.25)</f>
        <v>#VALUE!</v>
      </c>
      <c r="DQ1093" t="e">
        <f>BL1093+(BL1093*(CK1093-8.25)/8.25)</f>
        <v>#VALUE!</v>
      </c>
      <c r="DR1093" t="e">
        <f>BM1093+(BM1093*(CL1093-8.25)/8.25)</f>
        <v>#VALUE!</v>
      </c>
      <c r="DS1093" s="7">
        <f>DL1093*10^8/$H1093</f>
        <v>-2689.8272594765158</v>
      </c>
      <c r="DT1093" s="7">
        <f>DM1093*10^8/$H1093</f>
        <v>2657.1454513408567</v>
      </c>
      <c r="DU1093" s="7">
        <f>DN1093*10^8/$H1093</f>
        <v>-750.38448812022602</v>
      </c>
      <c r="DV1093" s="7">
        <f>DO1093*10^8/$H1093</f>
        <v>-10455.380938901299</v>
      </c>
      <c r="DW1093" s="7" t="e">
        <f>DP1093*10^8/$H1093</f>
        <v>#VALUE!</v>
      </c>
      <c r="DX1093" s="7" t="e">
        <f>DQ1093*10^8/$H1093</f>
        <v>#VALUE!</v>
      </c>
      <c r="DY1093" s="7" t="e">
        <f>DR1093*10^8/$H1093</f>
        <v>#VALUE!</v>
      </c>
      <c r="DZ1093" s="7">
        <f>DS1093*10^8/$H1093</f>
        <v>-28219.62847864944</v>
      </c>
      <c r="EA1093" s="7" t="e">
        <f>DY1093*0.8</f>
        <v>#VALUE!</v>
      </c>
      <c r="EB1093" s="9" t="e">
        <f>F1093-#REF!</f>
        <v>#REF!</v>
      </c>
      <c r="EC1093" s="3" t="e">
        <f>EB1093/#REF!*100</f>
        <v>#REF!</v>
      </c>
      <c r="ED1093" s="3" t="e">
        <f>DX1093-F1093</f>
        <v>#VALUE!</v>
      </c>
      <c r="EE1093" s="11" t="e">
        <f>ED1093/F1093</f>
        <v>#VALUE!</v>
      </c>
      <c r="EF1093" s="3" t="e">
        <f>F1093-#REF!</f>
        <v>#REF!</v>
      </c>
    </row>
    <row r="1094" spans="1:136" x14ac:dyDescent="0.3">
      <c r="A1094">
        <v>1510</v>
      </c>
      <c r="B1094" s="17" t="s">
        <v>10349</v>
      </c>
      <c r="C1094" s="16" t="str">
        <f>"https://finance.naver.com/item/frgn.nhn?code="&amp;B1094</f>
        <v>https://finance.naver.com/item/frgn.nhn?code=093320</v>
      </c>
      <c r="D1094" t="s">
        <v>7203</v>
      </c>
      <c r="E1094" t="s">
        <v>7204</v>
      </c>
      <c r="F1094" s="18">
        <f>VALUE(LEFT(E1094,FIND("/",E1094)-1))</f>
        <v>59100</v>
      </c>
      <c r="G1094" s="6" t="s">
        <v>7205</v>
      </c>
      <c r="H1094" s="6">
        <f>VALUE(LEFT(G1094,FIND("/",G1094)-1)) + VALUE(MID(G1094,FIND("/",G1094)+1,LEN(G1094)))</f>
        <v>4880000</v>
      </c>
      <c r="I1094">
        <v>0</v>
      </c>
      <c r="J1094" s="1">
        <f>F1094*H1094/(10^8)</f>
        <v>2884.08</v>
      </c>
      <c r="K1094">
        <v>442</v>
      </c>
      <c r="L1094">
        <v>473</v>
      </c>
      <c r="M1094">
        <v>563</v>
      </c>
      <c r="N1094">
        <v>646</v>
      </c>
      <c r="O1094">
        <v>704</v>
      </c>
      <c r="P1094">
        <v>790</v>
      </c>
      <c r="Q1094">
        <v>910</v>
      </c>
      <c r="R1094" s="1">
        <v>1040</v>
      </c>
      <c r="S1094">
        <v>78</v>
      </c>
      <c r="T1094">
        <v>92</v>
      </c>
      <c r="U1094">
        <v>132</v>
      </c>
      <c r="V1094">
        <v>165</v>
      </c>
      <c r="W1094">
        <v>178</v>
      </c>
      <c r="X1094">
        <v>210</v>
      </c>
      <c r="Y1094">
        <v>260</v>
      </c>
      <c r="Z1094">
        <v>280</v>
      </c>
      <c r="AA1094">
        <v>63</v>
      </c>
      <c r="AB1094">
        <v>67</v>
      </c>
      <c r="AC1094">
        <v>125</v>
      </c>
      <c r="AD1094">
        <v>157</v>
      </c>
      <c r="AE1094">
        <v>157</v>
      </c>
      <c r="AF1094">
        <v>200</v>
      </c>
      <c r="AG1094">
        <v>240</v>
      </c>
      <c r="AH1094">
        <v>260</v>
      </c>
      <c r="AI1094">
        <v>602</v>
      </c>
      <c r="AJ1094">
        <v>653</v>
      </c>
      <c r="AK1094">
        <v>772</v>
      </c>
      <c r="AL1094" s="1">
        <v>1049</v>
      </c>
      <c r="AM1094" s="1">
        <v>1428</v>
      </c>
      <c r="AN1094" s="1">
        <v>1650</v>
      </c>
      <c r="AO1094" s="1">
        <v>2200</v>
      </c>
      <c r="AP1094" s="1">
        <v>2480</v>
      </c>
      <c r="AQ1094">
        <v>52</v>
      </c>
      <c r="AR1094">
        <v>65</v>
      </c>
      <c r="AS1094">
        <v>67</v>
      </c>
      <c r="AT1094">
        <v>203</v>
      </c>
      <c r="AU1094">
        <v>297</v>
      </c>
      <c r="AV1094">
        <v>350</v>
      </c>
      <c r="AW1094">
        <v>680</v>
      </c>
      <c r="AX1094">
        <v>720</v>
      </c>
      <c r="AY1094">
        <v>550</v>
      </c>
      <c r="AZ1094">
        <v>587</v>
      </c>
      <c r="BA1094">
        <v>704</v>
      </c>
      <c r="BB1094">
        <v>846</v>
      </c>
      <c r="BC1094" s="1">
        <v>1131</v>
      </c>
      <c r="BD1094" s="1">
        <v>1300</v>
      </c>
      <c r="BE1094" s="1">
        <v>1520</v>
      </c>
      <c r="BF1094" s="1">
        <v>1760</v>
      </c>
      <c r="BG1094">
        <v>533</v>
      </c>
      <c r="BH1094">
        <v>567</v>
      </c>
      <c r="BI1094">
        <v>681</v>
      </c>
      <c r="BJ1094">
        <v>816</v>
      </c>
      <c r="BK1094" s="1">
        <v>1093</v>
      </c>
      <c r="BL1094" s="1">
        <v>1260</v>
      </c>
      <c r="BM1094" s="1">
        <v>1460</v>
      </c>
      <c r="BN1094" s="1">
        <v>1680</v>
      </c>
      <c r="BO1094">
        <v>24</v>
      </c>
      <c r="BP1094">
        <v>24</v>
      </c>
      <c r="BQ1094">
        <v>24</v>
      </c>
      <c r="BR1094">
        <v>24</v>
      </c>
      <c r="BS1094">
        <v>24</v>
      </c>
      <c r="BT1094">
        <v>20</v>
      </c>
      <c r="BU1094">
        <v>20</v>
      </c>
      <c r="BV1094">
        <v>20</v>
      </c>
      <c r="BW1094">
        <v>11.24</v>
      </c>
      <c r="BX1094">
        <v>10.72</v>
      </c>
      <c r="BY1094">
        <v>17.5</v>
      </c>
      <c r="BZ1094">
        <v>17.22</v>
      </c>
      <c r="CA1094">
        <v>12.66</v>
      </c>
      <c r="CB1094">
        <v>13</v>
      </c>
      <c r="CC1094">
        <v>12.47</v>
      </c>
      <c r="CD1094">
        <v>11.11</v>
      </c>
      <c r="CE1094">
        <v>11.4</v>
      </c>
      <c r="CF1094">
        <v>11.75</v>
      </c>
      <c r="CG1094">
        <v>19.55</v>
      </c>
      <c r="CH1094">
        <v>20.100000000000001</v>
      </c>
      <c r="CI1094">
        <v>15.63</v>
      </c>
      <c r="CJ1094">
        <v>16.149999999999999</v>
      </c>
      <c r="CK1094">
        <v>16.91</v>
      </c>
      <c r="CL1094">
        <v>15.92</v>
      </c>
      <c r="CM1094" s="1">
        <v>1182</v>
      </c>
      <c r="CN1094" s="1">
        <v>1324</v>
      </c>
      <c r="CO1094" s="1">
        <v>2501</v>
      </c>
      <c r="CP1094" s="1">
        <v>3083</v>
      </c>
      <c r="CQ1094" s="1">
        <v>3056</v>
      </c>
      <c r="CR1094" s="1">
        <v>3893</v>
      </c>
      <c r="CS1094" s="1">
        <v>4713</v>
      </c>
      <c r="CT1094" s="1">
        <v>5123</v>
      </c>
      <c r="CU1094">
        <v>11.8</v>
      </c>
      <c r="CV1094">
        <v>10.43</v>
      </c>
      <c r="CW1094">
        <v>9.59</v>
      </c>
      <c r="CX1094">
        <v>11.82</v>
      </c>
      <c r="CY1094">
        <v>23.49</v>
      </c>
      <c r="CZ1094">
        <v>15.18</v>
      </c>
      <c r="DA1094">
        <v>12.54</v>
      </c>
      <c r="DB1094">
        <v>11.54</v>
      </c>
      <c r="DC1094">
        <v>1.26</v>
      </c>
      <c r="DD1094">
        <v>1.1200000000000001</v>
      </c>
      <c r="DE1094">
        <v>1.64</v>
      </c>
      <c r="DF1094">
        <v>2.09</v>
      </c>
      <c r="DG1094">
        <v>3.2</v>
      </c>
      <c r="DH1094">
        <v>2.29</v>
      </c>
      <c r="DI1094">
        <v>1.97</v>
      </c>
      <c r="DJ1094">
        <v>1.72</v>
      </c>
      <c r="DK1094" s="5">
        <f>(CL1094*3+CK1094*2+CJ1094)/6</f>
        <v>16.28833333333333</v>
      </c>
      <c r="DL1094">
        <f>BG1094+(BG1094*(CF1094-8.25)/8.25)</f>
        <v>759.12121212121212</v>
      </c>
      <c r="DM1094">
        <f>BH1094+(BH1094*(CG1094-8.25)/8.25)</f>
        <v>1343.6181818181817</v>
      </c>
      <c r="DN1094">
        <f>BI1094+(BI1094*(CH1094-8.25)/8.25)</f>
        <v>1659.1636363636367</v>
      </c>
      <c r="DO1094">
        <f>BJ1094+(BJ1094*(CI1094-8.25)/8.25)</f>
        <v>1545.949090909091</v>
      </c>
      <c r="DP1094">
        <f>BK1094+(BK1094*(CJ1094-8.25)/8.25)</f>
        <v>2139.6303030303029</v>
      </c>
      <c r="DQ1094">
        <f>BL1094+(BL1094*(CK1094-8.25)/8.25)</f>
        <v>2582.6181818181822</v>
      </c>
      <c r="DR1094">
        <f>BM1094+(BM1094*(CL1094-8.25)/8.25)</f>
        <v>2817.3575757575759</v>
      </c>
      <c r="DS1094" s="7">
        <f>DL1094*10^8/$H1094</f>
        <v>15555.762543467463</v>
      </c>
      <c r="DT1094" s="7">
        <f>DM1094*10^8/$H1094</f>
        <v>27533.159463487333</v>
      </c>
      <c r="DU1094" s="7">
        <f>DN1094*10^8/$H1094</f>
        <v>33999.254843517148</v>
      </c>
      <c r="DV1094" s="7">
        <f>DO1094*10^8/$H1094</f>
        <v>31679.284649776451</v>
      </c>
      <c r="DW1094" s="7">
        <f>DP1094*10^8/$H1094</f>
        <v>43844.883258817688</v>
      </c>
      <c r="DX1094" s="7">
        <f>DQ1094*10^8/$H1094</f>
        <v>52922.503725782422</v>
      </c>
      <c r="DY1094" s="7">
        <f>DR1094*10^8/$H1094</f>
        <v>57732.737208147046</v>
      </c>
      <c r="DZ1094" s="7">
        <f>DS1094*10^8/$H1094</f>
        <v>318765.62589072669</v>
      </c>
      <c r="EA1094" s="7">
        <f>DY1094*0.8</f>
        <v>46186.189766517637</v>
      </c>
      <c r="EB1094" s="9" t="e">
        <f>F1094-#REF!</f>
        <v>#REF!</v>
      </c>
      <c r="EC1094" s="3" t="e">
        <f>EB1094/#REF!*100</f>
        <v>#REF!</v>
      </c>
      <c r="ED1094" s="3">
        <f>DX1094-F1094</f>
        <v>-6177.4962742175776</v>
      </c>
      <c r="EE1094" s="11">
        <f>ED1094/F1094</f>
        <v>-0.1045261636923448</v>
      </c>
      <c r="EF1094" s="3" t="e">
        <f>F1094-#REF!</f>
        <v>#REF!</v>
      </c>
    </row>
    <row r="1095" spans="1:136" x14ac:dyDescent="0.3">
      <c r="A1095">
        <v>1084</v>
      </c>
      <c r="B1095" s="17" t="s">
        <v>9923</v>
      </c>
      <c r="C1095" s="16" t="str">
        <f>"https://finance.naver.com/item/frgn.nhn?code="&amp;B1095</f>
        <v>https://finance.naver.com/item/frgn.nhn?code=290670</v>
      </c>
      <c r="D1095" t="s">
        <v>5944</v>
      </c>
      <c r="E1095" t="s">
        <v>5945</v>
      </c>
      <c r="F1095" s="18">
        <f>VALUE(LEFT(E1095,FIND("/",E1095)-1))</f>
        <v>37150</v>
      </c>
      <c r="G1095" s="6" t="s">
        <v>5946</v>
      </c>
      <c r="H1095" s="6">
        <f>VALUE(LEFT(G1095,FIND("/",G1095)-1)) + VALUE(MID(G1095,FIND("/",G1095)+1,LEN(G1095)))</f>
        <v>7762323</v>
      </c>
      <c r="I1095" s="1">
        <v>72824</v>
      </c>
      <c r="J1095" s="1">
        <f>F1095*H1095/(10^8)</f>
        <v>2883.7029944999999</v>
      </c>
      <c r="K1095">
        <v>56</v>
      </c>
      <c r="L1095">
        <v>132</v>
      </c>
      <c r="M1095">
        <v>206</v>
      </c>
      <c r="N1095">
        <v>239</v>
      </c>
      <c r="O1095">
        <v>158</v>
      </c>
      <c r="P1095" t="s">
        <v>8838</v>
      </c>
      <c r="Q1095" t="s">
        <v>8838</v>
      </c>
      <c r="R1095" t="s">
        <v>8838</v>
      </c>
      <c r="S1095">
        <v>14</v>
      </c>
      <c r="T1095">
        <v>46</v>
      </c>
      <c r="U1095">
        <v>42</v>
      </c>
      <c r="V1095">
        <v>47</v>
      </c>
      <c r="W1095">
        <v>-12</v>
      </c>
      <c r="X1095" t="s">
        <v>8838</v>
      </c>
      <c r="Y1095" t="s">
        <v>8838</v>
      </c>
      <c r="Z1095" t="s">
        <v>8838</v>
      </c>
      <c r="AA1095">
        <v>12</v>
      </c>
      <c r="AB1095">
        <v>38</v>
      </c>
      <c r="AC1095">
        <v>34</v>
      </c>
      <c r="AD1095">
        <v>38</v>
      </c>
      <c r="AE1095">
        <v>-12</v>
      </c>
      <c r="AF1095" t="s">
        <v>8838</v>
      </c>
      <c r="AG1095" t="s">
        <v>8838</v>
      </c>
      <c r="AH1095" t="s">
        <v>8838</v>
      </c>
      <c r="AI1095">
        <v>43</v>
      </c>
      <c r="AJ1095">
        <v>114</v>
      </c>
      <c r="AK1095">
        <v>371</v>
      </c>
      <c r="AL1095">
        <v>622</v>
      </c>
      <c r="AM1095">
        <v>647</v>
      </c>
      <c r="AN1095" t="s">
        <v>8838</v>
      </c>
      <c r="AO1095" t="s">
        <v>8838</v>
      </c>
      <c r="AP1095" t="s">
        <v>8838</v>
      </c>
      <c r="AQ1095">
        <v>18</v>
      </c>
      <c r="AR1095">
        <v>42</v>
      </c>
      <c r="AS1095">
        <v>74</v>
      </c>
      <c r="AT1095">
        <v>271</v>
      </c>
      <c r="AU1095">
        <v>210</v>
      </c>
      <c r="AV1095" t="s">
        <v>8838</v>
      </c>
      <c r="AW1095" t="s">
        <v>8838</v>
      </c>
      <c r="AX1095" t="s">
        <v>8838</v>
      </c>
      <c r="AY1095">
        <v>25</v>
      </c>
      <c r="AZ1095">
        <v>72</v>
      </c>
      <c r="BA1095">
        <v>297</v>
      </c>
      <c r="BB1095">
        <v>352</v>
      </c>
      <c r="BC1095">
        <v>436</v>
      </c>
      <c r="BD1095" t="s">
        <v>8838</v>
      </c>
      <c r="BE1095" t="s">
        <v>8838</v>
      </c>
      <c r="BF1095" t="s">
        <v>8838</v>
      </c>
      <c r="BG1095">
        <v>25</v>
      </c>
      <c r="BH1095">
        <v>72</v>
      </c>
      <c r="BI1095">
        <v>297</v>
      </c>
      <c r="BJ1095">
        <v>352</v>
      </c>
      <c r="BK1095">
        <v>436</v>
      </c>
      <c r="BL1095" t="s">
        <v>8838</v>
      </c>
      <c r="BM1095" t="s">
        <v>8838</v>
      </c>
      <c r="BN1095" t="s">
        <v>8838</v>
      </c>
      <c r="BO1095">
        <v>3</v>
      </c>
      <c r="BP1095">
        <v>3</v>
      </c>
      <c r="BQ1095">
        <v>16</v>
      </c>
      <c r="BR1095">
        <v>32</v>
      </c>
      <c r="BS1095">
        <v>36</v>
      </c>
      <c r="BT1095" t="s">
        <v>8838</v>
      </c>
      <c r="BU1095" t="s">
        <v>8838</v>
      </c>
      <c r="BV1095" t="s">
        <v>8838</v>
      </c>
      <c r="BW1095" t="s">
        <v>8838</v>
      </c>
      <c r="BX1095">
        <v>48</v>
      </c>
      <c r="BY1095">
        <v>14.05</v>
      </c>
      <c r="BZ1095">
        <v>7.7</v>
      </c>
      <c r="CA1095">
        <v>-1.83</v>
      </c>
      <c r="CB1095" t="s">
        <v>8838</v>
      </c>
      <c r="CC1095" t="s">
        <v>8838</v>
      </c>
      <c r="CD1095" t="s">
        <v>8838</v>
      </c>
      <c r="CE1095" t="s">
        <v>8838</v>
      </c>
      <c r="CF1095">
        <v>77.709999999999994</v>
      </c>
      <c r="CG1095">
        <v>18.440000000000001</v>
      </c>
      <c r="CH1095">
        <v>11.79</v>
      </c>
      <c r="CI1095">
        <v>-2.95</v>
      </c>
      <c r="CJ1095" t="s">
        <v>8838</v>
      </c>
      <c r="CK1095" t="s">
        <v>8838</v>
      </c>
      <c r="CL1095" t="s">
        <v>8838</v>
      </c>
      <c r="CM1095">
        <v>248</v>
      </c>
      <c r="CN1095">
        <v>756</v>
      </c>
      <c r="CO1095">
        <v>628</v>
      </c>
      <c r="CP1095">
        <v>593</v>
      </c>
      <c r="CQ1095">
        <v>-164</v>
      </c>
      <c r="CR1095" t="s">
        <v>8838</v>
      </c>
      <c r="CS1095" t="s">
        <v>8838</v>
      </c>
      <c r="CT1095" t="s">
        <v>8838</v>
      </c>
      <c r="CU1095" t="s">
        <v>8838</v>
      </c>
      <c r="CV1095" t="s">
        <v>8838</v>
      </c>
      <c r="CW1095">
        <v>56.6</v>
      </c>
      <c r="CX1095">
        <v>37.880000000000003</v>
      </c>
      <c r="CY1095" t="s">
        <v>2</v>
      </c>
      <c r="CZ1095" t="s">
        <v>8838</v>
      </c>
      <c r="DA1095" t="s">
        <v>8838</v>
      </c>
      <c r="DB1095" t="s">
        <v>8838</v>
      </c>
      <c r="DC1095" t="s">
        <v>8838</v>
      </c>
      <c r="DD1095" t="s">
        <v>8838</v>
      </c>
      <c r="DE1095">
        <v>7.73</v>
      </c>
      <c r="DF1095">
        <v>3.96</v>
      </c>
      <c r="DG1095">
        <v>5.19</v>
      </c>
      <c r="DH1095" t="s">
        <v>8838</v>
      </c>
      <c r="DI1095" t="s">
        <v>8838</v>
      </c>
      <c r="DJ1095" t="s">
        <v>8838</v>
      </c>
      <c r="DK1095" s="5" t="e">
        <f>(CL1095*3+CK1095*2+CJ1095)/6</f>
        <v>#VALUE!</v>
      </c>
      <c r="DL1095">
        <f>BG1095+(BG1095*(CF1095-8.25)/8.25)</f>
        <v>235.48484848484847</v>
      </c>
      <c r="DM1095">
        <f>BH1095+(BH1095*(CG1095-8.25)/8.25)</f>
        <v>160.9309090909091</v>
      </c>
      <c r="DN1095">
        <f>BI1095+(BI1095*(CH1095-8.25)/8.25)</f>
        <v>424.43999999999994</v>
      </c>
      <c r="DO1095">
        <f>BJ1095+(BJ1095*(CI1095-8.25)/8.25)</f>
        <v>-125.86666666666662</v>
      </c>
      <c r="DP1095" t="e">
        <f>BK1095+(BK1095*(CJ1095-8.25)/8.25)</f>
        <v>#VALUE!</v>
      </c>
      <c r="DQ1095" t="e">
        <f>BL1095+(BL1095*(CK1095-8.25)/8.25)</f>
        <v>#VALUE!</v>
      </c>
      <c r="DR1095" t="e">
        <f>BM1095+(BM1095*(CL1095-8.25)/8.25)</f>
        <v>#VALUE!</v>
      </c>
      <c r="DS1095" s="7">
        <f>DL1095*10^8/$H1095</f>
        <v>3033.6904105233507</v>
      </c>
      <c r="DT1095" s="7">
        <f>DM1095*10^8/$H1095</f>
        <v>2073.2312877331838</v>
      </c>
      <c r="DU1095" s="7">
        <f>DN1095*10^8/$H1095</f>
        <v>5467.9507668000924</v>
      </c>
      <c r="DV1095" s="7">
        <f>DO1095*10^8/$H1095</f>
        <v>-1621.5077196177822</v>
      </c>
      <c r="DW1095" s="7" t="e">
        <f>DP1095*10^8/$H1095</f>
        <v>#VALUE!</v>
      </c>
      <c r="DX1095" s="7" t="e">
        <f>DQ1095*10^8/$H1095</f>
        <v>#VALUE!</v>
      </c>
      <c r="DY1095" s="7" t="e">
        <f>DR1095*10^8/$H1095</f>
        <v>#VALUE!</v>
      </c>
      <c r="DZ1095" s="7">
        <f>DS1095*10^8/$H1095</f>
        <v>39082.249096351065</v>
      </c>
      <c r="EA1095" s="7" t="e">
        <f>DY1095*0.8</f>
        <v>#VALUE!</v>
      </c>
      <c r="EB1095" s="9" t="e">
        <f>F1095-#REF!</f>
        <v>#REF!</v>
      </c>
      <c r="EC1095" s="3" t="e">
        <f>EB1095/#REF!*100</f>
        <v>#REF!</v>
      </c>
      <c r="ED1095" s="3" t="e">
        <f>DX1095-F1095</f>
        <v>#VALUE!</v>
      </c>
      <c r="EE1095" s="11" t="e">
        <f>ED1095/F1095</f>
        <v>#VALUE!</v>
      </c>
      <c r="EF1095" s="3" t="e">
        <f>F1095-#REF!</f>
        <v>#REF!</v>
      </c>
    </row>
    <row r="1096" spans="1:136" hidden="1" x14ac:dyDescent="0.3">
      <c r="A1096">
        <v>1094</v>
      </c>
      <c r="B1096" s="17" t="s">
        <v>9933</v>
      </c>
      <c r="C1096" s="16" t="str">
        <f>"https://finance.naver.com/item/frgn.nhn?code="&amp;B1096</f>
        <v>https://finance.naver.com/item/frgn.nhn?code=299170</v>
      </c>
      <c r="D1096" t="s">
        <v>5974</v>
      </c>
      <c r="E1096" t="s">
        <v>5975</v>
      </c>
      <c r="F1096" s="18">
        <f>VALUE(LEFT(E1096,FIND("/",E1096)-1))</f>
        <v>3000</v>
      </c>
      <c r="G1096" s="6" t="s">
        <v>5976</v>
      </c>
      <c r="H1096" s="6">
        <f>VALUE(LEFT(G1096,FIND("/",G1096)-1)) + VALUE(MID(G1096,FIND("/",G1096)+1,LEN(G1096)))</f>
        <v>29237963</v>
      </c>
      <c r="I1096">
        <v>15</v>
      </c>
      <c r="J1096" s="1">
        <f>F1096*H1096/(10^8)</f>
        <v>877.13888999999995</v>
      </c>
      <c r="K1096" t="s">
        <v>8838</v>
      </c>
      <c r="L1096">
        <v>115</v>
      </c>
      <c r="M1096">
        <v>228</v>
      </c>
      <c r="N1096">
        <v>237</v>
      </c>
      <c r="O1096">
        <v>264</v>
      </c>
      <c r="P1096" t="s">
        <v>8838</v>
      </c>
      <c r="Q1096" t="s">
        <v>8838</v>
      </c>
      <c r="R1096" t="s">
        <v>8838</v>
      </c>
      <c r="S1096" t="s">
        <v>8838</v>
      </c>
      <c r="T1096">
        <v>30</v>
      </c>
      <c r="U1096">
        <v>52</v>
      </c>
      <c r="V1096">
        <v>46</v>
      </c>
      <c r="W1096">
        <v>56</v>
      </c>
      <c r="X1096" t="s">
        <v>8838</v>
      </c>
      <c r="Y1096" t="s">
        <v>8838</v>
      </c>
      <c r="Z1096" t="s">
        <v>8838</v>
      </c>
      <c r="AA1096" t="s">
        <v>8838</v>
      </c>
      <c r="AB1096">
        <v>24</v>
      </c>
      <c r="AC1096">
        <v>41</v>
      </c>
      <c r="AD1096">
        <v>35</v>
      </c>
      <c r="AE1096">
        <v>-16</v>
      </c>
      <c r="AF1096" t="s">
        <v>8838</v>
      </c>
      <c r="AG1096" t="s">
        <v>8838</v>
      </c>
      <c r="AH1096" t="s">
        <v>8838</v>
      </c>
      <c r="AI1096" t="s">
        <v>8838</v>
      </c>
      <c r="AJ1096">
        <v>80</v>
      </c>
      <c r="AK1096">
        <v>116</v>
      </c>
      <c r="AL1096">
        <v>172</v>
      </c>
      <c r="AM1096">
        <v>288</v>
      </c>
      <c r="AN1096" t="s">
        <v>8838</v>
      </c>
      <c r="AO1096" t="s">
        <v>8838</v>
      </c>
      <c r="AP1096" t="s">
        <v>8838</v>
      </c>
      <c r="AQ1096" t="s">
        <v>8838</v>
      </c>
      <c r="AR1096">
        <v>52</v>
      </c>
      <c r="AS1096">
        <v>49</v>
      </c>
      <c r="AT1096">
        <v>48</v>
      </c>
      <c r="AU1096">
        <v>39</v>
      </c>
      <c r="AV1096" t="s">
        <v>8838</v>
      </c>
      <c r="AW1096" t="s">
        <v>8838</v>
      </c>
      <c r="AX1096" t="s">
        <v>8838</v>
      </c>
      <c r="AY1096" t="s">
        <v>8838</v>
      </c>
      <c r="AZ1096">
        <v>28</v>
      </c>
      <c r="BA1096">
        <v>67</v>
      </c>
      <c r="BB1096">
        <v>124</v>
      </c>
      <c r="BC1096">
        <v>249</v>
      </c>
      <c r="BD1096" t="s">
        <v>8838</v>
      </c>
      <c r="BE1096" t="s">
        <v>8838</v>
      </c>
      <c r="BF1096" t="s">
        <v>8838</v>
      </c>
      <c r="BG1096" t="s">
        <v>8838</v>
      </c>
      <c r="BH1096">
        <v>28</v>
      </c>
      <c r="BI1096">
        <v>67</v>
      </c>
      <c r="BJ1096">
        <v>124</v>
      </c>
      <c r="BK1096">
        <v>249</v>
      </c>
      <c r="BL1096" t="s">
        <v>8838</v>
      </c>
      <c r="BM1096" t="s">
        <v>8838</v>
      </c>
      <c r="BN1096" t="s">
        <v>8838</v>
      </c>
      <c r="BO1096" t="s">
        <v>8838</v>
      </c>
      <c r="BP1096">
        <v>5</v>
      </c>
      <c r="BQ1096">
        <v>5</v>
      </c>
      <c r="BR1096">
        <v>24</v>
      </c>
      <c r="BS1096">
        <v>29</v>
      </c>
      <c r="BT1096" t="s">
        <v>8838</v>
      </c>
      <c r="BU1096" t="s">
        <v>8838</v>
      </c>
      <c r="BV1096" t="s">
        <v>8838</v>
      </c>
      <c r="BW1096" t="s">
        <v>8838</v>
      </c>
      <c r="BX1096" t="s">
        <v>8838</v>
      </c>
      <c r="BY1096" t="s">
        <v>0</v>
      </c>
      <c r="BZ1096">
        <v>24.51</v>
      </c>
      <c r="CA1096">
        <v>-7.13</v>
      </c>
      <c r="CB1096" t="s">
        <v>8838</v>
      </c>
      <c r="CC1096" t="s">
        <v>8838</v>
      </c>
      <c r="CD1096" t="s">
        <v>8838</v>
      </c>
      <c r="CE1096" t="s">
        <v>8838</v>
      </c>
      <c r="CF1096" t="s">
        <v>8838</v>
      </c>
      <c r="CG1096" t="s">
        <v>0</v>
      </c>
      <c r="CH1096">
        <v>37.090000000000003</v>
      </c>
      <c r="CI1096">
        <v>-8.81</v>
      </c>
      <c r="CJ1096" t="s">
        <v>8838</v>
      </c>
      <c r="CK1096" t="s">
        <v>8838</v>
      </c>
      <c r="CL1096" t="s">
        <v>8838</v>
      </c>
      <c r="CM1096" t="s">
        <v>8838</v>
      </c>
      <c r="CN1096">
        <v>91</v>
      </c>
      <c r="CO1096">
        <v>158</v>
      </c>
      <c r="CP1096">
        <v>129</v>
      </c>
      <c r="CQ1096">
        <v>-56</v>
      </c>
      <c r="CR1096" t="s">
        <v>8838</v>
      </c>
      <c r="CS1096" t="s">
        <v>8838</v>
      </c>
      <c r="CT1096" t="s">
        <v>8838</v>
      </c>
      <c r="CU1096" t="s">
        <v>8838</v>
      </c>
      <c r="CV1096" t="s">
        <v>8838</v>
      </c>
      <c r="CW1096" t="s">
        <v>8838</v>
      </c>
      <c r="CX1096" t="s">
        <v>8838</v>
      </c>
      <c r="CY1096" t="s">
        <v>2</v>
      </c>
      <c r="CZ1096" t="s">
        <v>8838</v>
      </c>
      <c r="DA1096" t="s">
        <v>8838</v>
      </c>
      <c r="DB1096" t="s">
        <v>8838</v>
      </c>
      <c r="DC1096" t="s">
        <v>8838</v>
      </c>
      <c r="DD1096" t="s">
        <v>8838</v>
      </c>
      <c r="DE1096" t="s">
        <v>8838</v>
      </c>
      <c r="DF1096" t="s">
        <v>8838</v>
      </c>
      <c r="DG1096">
        <v>4.04</v>
      </c>
      <c r="DH1096" t="s">
        <v>8838</v>
      </c>
      <c r="DI1096" t="s">
        <v>8838</v>
      </c>
      <c r="DJ1096" t="s">
        <v>8838</v>
      </c>
      <c r="DK1096" s="5" t="e">
        <f>(CL1096*3+CK1096*2+CJ1096)/6</f>
        <v>#VALUE!</v>
      </c>
      <c r="DL1096" t="e">
        <f>BG1096+(BG1096*(CF1096-8.25)/8.25)</f>
        <v>#VALUE!</v>
      </c>
      <c r="DM1096" t="e">
        <f>BH1096+(BH1096*(CG1096-8.25)/8.25)</f>
        <v>#VALUE!</v>
      </c>
      <c r="DN1096">
        <f>BI1096+(BI1096*(CH1096-8.25)/8.25)</f>
        <v>301.21575757575761</v>
      </c>
      <c r="DO1096">
        <f>BJ1096+(BJ1096*(CI1096-8.25)/8.25)</f>
        <v>-132.41696969696977</v>
      </c>
      <c r="DP1096" t="e">
        <f>BK1096+(BK1096*(CJ1096-8.25)/8.25)</f>
        <v>#VALUE!</v>
      </c>
      <c r="DQ1096" t="e">
        <f>BL1096+(BL1096*(CK1096-8.25)/8.25)</f>
        <v>#VALUE!</v>
      </c>
      <c r="DR1096" t="e">
        <f>BM1096+(BM1096*(CL1096-8.25)/8.25)</f>
        <v>#VALUE!</v>
      </c>
      <c r="DS1096" s="7" t="e">
        <f>DL1096*10^8/$H1096</f>
        <v>#VALUE!</v>
      </c>
      <c r="DT1096" s="7" t="e">
        <f>DM1096*10^8/$H1096</f>
        <v>#VALUE!</v>
      </c>
      <c r="DU1096" s="7">
        <f>DN1096*10^8/$H1096</f>
        <v>1030.2214199250393</v>
      </c>
      <c r="DV1096" s="7">
        <f>DO1096*10^8/$H1096</f>
        <v>-452.89396425109976</v>
      </c>
      <c r="DW1096" s="7" t="e">
        <f>DP1096*10^8/$H1096</f>
        <v>#VALUE!</v>
      </c>
      <c r="DX1096" s="7" t="e">
        <f>DQ1096*10^8/$H1096</f>
        <v>#VALUE!</v>
      </c>
      <c r="DY1096" s="7" t="e">
        <f>DR1096*10^8/$H1096</f>
        <v>#VALUE!</v>
      </c>
      <c r="DZ1096" s="7" t="e">
        <f>DS1096*10^8/$H1096</f>
        <v>#VALUE!</v>
      </c>
      <c r="EA1096" s="7" t="e">
        <f>DY1096*0.8</f>
        <v>#VALUE!</v>
      </c>
      <c r="EB1096" s="9" t="e">
        <f>F1096-#REF!</f>
        <v>#REF!</v>
      </c>
      <c r="EC1096" s="3" t="e">
        <f>EB1096/#REF!*100</f>
        <v>#REF!</v>
      </c>
      <c r="ED1096" s="3" t="e">
        <f>DX1096-F1096</f>
        <v>#VALUE!</v>
      </c>
      <c r="EE1096" s="11" t="e">
        <f>ED1096/F1096</f>
        <v>#VALUE!</v>
      </c>
      <c r="EF1096" s="3" t="e">
        <f>F1096-#REF!</f>
        <v>#REF!</v>
      </c>
    </row>
    <row r="1097" spans="1:136" hidden="1" x14ac:dyDescent="0.3">
      <c r="A1097">
        <v>1095</v>
      </c>
      <c r="B1097" s="17" t="s">
        <v>9934</v>
      </c>
      <c r="C1097" s="16" t="str">
        <f>"https://finance.naver.com/item/frgn.nhn?code="&amp;B1097</f>
        <v>https://finance.naver.com/item/frgn.nhn?code=219750</v>
      </c>
      <c r="D1097" t="s">
        <v>5977</v>
      </c>
      <c r="E1097" t="s">
        <v>5978</v>
      </c>
      <c r="F1097" s="18">
        <f>VALUE(LEFT(E1097,FIND("/",E1097)-1))</f>
        <v>3855</v>
      </c>
      <c r="G1097" s="6" t="s">
        <v>5979</v>
      </c>
      <c r="H1097" s="6">
        <f>VALUE(LEFT(G1097,FIND("/",G1097)-1)) + VALUE(MID(G1097,FIND("/",G1097)+1,LEN(G1097)))</f>
        <v>17440788</v>
      </c>
      <c r="I1097" s="1">
        <v>157020</v>
      </c>
      <c r="J1097" s="1">
        <f>F1097*H1097/(10^8)</f>
        <v>672.34237740000003</v>
      </c>
      <c r="K1097">
        <v>213</v>
      </c>
      <c r="L1097">
        <v>240</v>
      </c>
      <c r="M1097">
        <v>215</v>
      </c>
      <c r="N1097">
        <v>303</v>
      </c>
      <c r="O1097">
        <v>200</v>
      </c>
      <c r="P1097" t="s">
        <v>8838</v>
      </c>
      <c r="Q1097" t="s">
        <v>8838</v>
      </c>
      <c r="R1097" t="s">
        <v>8838</v>
      </c>
      <c r="S1097">
        <v>18</v>
      </c>
      <c r="T1097">
        <v>20</v>
      </c>
      <c r="U1097">
        <v>-31</v>
      </c>
      <c r="V1097">
        <v>-46</v>
      </c>
      <c r="W1097">
        <v>-99</v>
      </c>
      <c r="X1097" t="s">
        <v>8838</v>
      </c>
      <c r="Y1097" t="s">
        <v>8838</v>
      </c>
      <c r="Z1097" t="s">
        <v>8838</v>
      </c>
      <c r="AA1097">
        <v>13</v>
      </c>
      <c r="AB1097">
        <v>21</v>
      </c>
      <c r="AC1097">
        <v>-59</v>
      </c>
      <c r="AD1097">
        <v>-51</v>
      </c>
      <c r="AE1097">
        <v>-168</v>
      </c>
      <c r="AF1097" t="s">
        <v>8838</v>
      </c>
      <c r="AG1097" t="s">
        <v>8838</v>
      </c>
      <c r="AH1097" t="s">
        <v>8838</v>
      </c>
      <c r="AI1097">
        <v>219</v>
      </c>
      <c r="AJ1097">
        <v>258</v>
      </c>
      <c r="AK1097">
        <v>290</v>
      </c>
      <c r="AL1097">
        <v>404</v>
      </c>
      <c r="AM1097">
        <v>510</v>
      </c>
      <c r="AN1097" t="s">
        <v>8838</v>
      </c>
      <c r="AO1097" t="s">
        <v>8838</v>
      </c>
      <c r="AP1097" t="s">
        <v>8838</v>
      </c>
      <c r="AQ1097">
        <v>162</v>
      </c>
      <c r="AR1097">
        <v>135</v>
      </c>
      <c r="AS1097">
        <v>93</v>
      </c>
      <c r="AT1097">
        <v>259</v>
      </c>
      <c r="AU1097">
        <v>408</v>
      </c>
      <c r="AV1097" t="s">
        <v>8838</v>
      </c>
      <c r="AW1097" t="s">
        <v>8838</v>
      </c>
      <c r="AX1097" t="s">
        <v>8838</v>
      </c>
      <c r="AY1097">
        <v>57</v>
      </c>
      <c r="AZ1097">
        <v>123</v>
      </c>
      <c r="BA1097">
        <v>197</v>
      </c>
      <c r="BB1097">
        <v>145</v>
      </c>
      <c r="BC1097">
        <v>103</v>
      </c>
      <c r="BD1097" t="s">
        <v>8838</v>
      </c>
      <c r="BE1097" t="s">
        <v>8838</v>
      </c>
      <c r="BF1097" t="s">
        <v>8838</v>
      </c>
      <c r="BG1097">
        <v>57</v>
      </c>
      <c r="BH1097">
        <v>118</v>
      </c>
      <c r="BI1097">
        <v>197</v>
      </c>
      <c r="BJ1097">
        <v>145</v>
      </c>
      <c r="BK1097">
        <v>103</v>
      </c>
      <c r="BL1097" t="s">
        <v>8838</v>
      </c>
      <c r="BM1097" t="s">
        <v>8838</v>
      </c>
      <c r="BN1097" t="s">
        <v>8838</v>
      </c>
      <c r="BO1097">
        <v>8</v>
      </c>
      <c r="BP1097">
        <v>9</v>
      </c>
      <c r="BQ1097">
        <v>31</v>
      </c>
      <c r="BR1097">
        <v>62</v>
      </c>
      <c r="BS1097">
        <v>74</v>
      </c>
      <c r="BT1097" t="s">
        <v>8838</v>
      </c>
      <c r="BU1097" t="s">
        <v>8838</v>
      </c>
      <c r="BV1097" t="s">
        <v>8838</v>
      </c>
      <c r="BW1097">
        <v>7.43</v>
      </c>
      <c r="BX1097">
        <v>8.64</v>
      </c>
      <c r="BY1097">
        <v>-21.56</v>
      </c>
      <c r="BZ1097">
        <v>-14.83</v>
      </c>
      <c r="CA1097">
        <v>-36.82</v>
      </c>
      <c r="CB1097" t="s">
        <v>8838</v>
      </c>
      <c r="CC1097" t="s">
        <v>8838</v>
      </c>
      <c r="CD1097" t="s">
        <v>8838</v>
      </c>
      <c r="CE1097">
        <v>26.95</v>
      </c>
      <c r="CF1097">
        <v>24.72</v>
      </c>
      <c r="CG1097">
        <v>-36.22</v>
      </c>
      <c r="CH1097">
        <v>-30.05</v>
      </c>
      <c r="CI1097">
        <v>-135.68</v>
      </c>
      <c r="CJ1097" t="s">
        <v>8838</v>
      </c>
      <c r="CK1097" t="s">
        <v>8838</v>
      </c>
      <c r="CL1097" t="s">
        <v>8838</v>
      </c>
      <c r="CM1097">
        <v>164</v>
      </c>
      <c r="CN1097">
        <v>247</v>
      </c>
      <c r="CO1097">
        <v>-515</v>
      </c>
      <c r="CP1097">
        <v>-418</v>
      </c>
      <c r="CQ1097" s="1">
        <v>-1150</v>
      </c>
      <c r="CR1097" t="s">
        <v>8838</v>
      </c>
      <c r="CS1097" t="s">
        <v>8838</v>
      </c>
      <c r="CT1097" t="s">
        <v>8838</v>
      </c>
      <c r="CU1097">
        <v>36.090000000000003</v>
      </c>
      <c r="CV1097">
        <v>22.22</v>
      </c>
      <c r="CW1097" t="s">
        <v>2</v>
      </c>
      <c r="CX1097" t="s">
        <v>2</v>
      </c>
      <c r="CY1097" t="s">
        <v>2</v>
      </c>
      <c r="CZ1097" t="s">
        <v>8838</v>
      </c>
      <c r="DA1097" t="s">
        <v>8838</v>
      </c>
      <c r="DB1097" t="s">
        <v>8838</v>
      </c>
      <c r="DC1097">
        <v>8.5399999999999991</v>
      </c>
      <c r="DD1097">
        <v>4.25</v>
      </c>
      <c r="DE1097">
        <v>1.8</v>
      </c>
      <c r="DF1097">
        <v>2.6</v>
      </c>
      <c r="DG1097">
        <v>6.72</v>
      </c>
      <c r="DH1097" t="s">
        <v>8838</v>
      </c>
      <c r="DI1097" t="s">
        <v>8838</v>
      </c>
      <c r="DJ1097" t="s">
        <v>8838</v>
      </c>
      <c r="DK1097" s="5" t="e">
        <f>(CL1097*3+CK1097*2+CJ1097)/6</f>
        <v>#VALUE!</v>
      </c>
      <c r="DL1097">
        <f>BG1097+(BG1097*(CF1097-8.25)/8.25)</f>
        <v>170.79272727272726</v>
      </c>
      <c r="DM1097">
        <f>BH1097+(BH1097*(CG1097-8.25)/8.25)</f>
        <v>-518.05575757575753</v>
      </c>
      <c r="DN1097">
        <f>BI1097+(BI1097*(CH1097-8.25)/8.25)</f>
        <v>-717.55757575757571</v>
      </c>
      <c r="DO1097">
        <f>BJ1097+(BJ1097*(CI1097-8.25)/8.25)</f>
        <v>-2384.6787878787882</v>
      </c>
      <c r="DP1097" t="e">
        <f>BK1097+(BK1097*(CJ1097-8.25)/8.25)</f>
        <v>#VALUE!</v>
      </c>
      <c r="DQ1097" t="e">
        <f>BL1097+(BL1097*(CK1097-8.25)/8.25)</f>
        <v>#VALUE!</v>
      </c>
      <c r="DR1097" t="e">
        <f>BM1097+(BM1097*(CL1097-8.25)/8.25)</f>
        <v>#VALUE!</v>
      </c>
      <c r="DS1097" s="7">
        <f>DL1097*10^8/$H1097</f>
        <v>979.27184983113875</v>
      </c>
      <c r="DT1097" s="7">
        <f>DM1097*10^8/$H1097</f>
        <v>-2970.3689854825225</v>
      </c>
      <c r="DU1097" s="7">
        <f>DN1097*10^8/$H1097</f>
        <v>-4114.2497446650668</v>
      </c>
      <c r="DV1097" s="7">
        <f>DO1097*10^8/$H1097</f>
        <v>-13672.999109207612</v>
      </c>
      <c r="DW1097" s="7" t="e">
        <f>DP1097*10^8/$H1097</f>
        <v>#VALUE!</v>
      </c>
      <c r="DX1097" s="7" t="e">
        <f>DQ1097*10^8/$H1097</f>
        <v>#VALUE!</v>
      </c>
      <c r="DY1097" s="7" t="e">
        <f>DR1097*10^8/$H1097</f>
        <v>#VALUE!</v>
      </c>
      <c r="DZ1097" s="7">
        <f>DS1097*10^8/$H1097</f>
        <v>5614.8371841406406</v>
      </c>
      <c r="EA1097" s="7" t="e">
        <f>DY1097*0.8</f>
        <v>#VALUE!</v>
      </c>
      <c r="EB1097" s="9" t="e">
        <f>F1097-#REF!</f>
        <v>#REF!</v>
      </c>
      <c r="EC1097" s="3" t="e">
        <f>EB1097/#REF!*100</f>
        <v>#REF!</v>
      </c>
      <c r="ED1097" s="3" t="e">
        <f>DX1097-F1097</f>
        <v>#VALUE!</v>
      </c>
      <c r="EE1097" s="11" t="e">
        <f>ED1097/F1097</f>
        <v>#VALUE!</v>
      </c>
      <c r="EF1097" s="3" t="e">
        <f>F1097-#REF!</f>
        <v>#REF!</v>
      </c>
    </row>
    <row r="1098" spans="1:136" hidden="1" x14ac:dyDescent="0.3">
      <c r="A1098">
        <v>1096</v>
      </c>
      <c r="B1098" s="17" t="s">
        <v>9935</v>
      </c>
      <c r="C1098" s="16" t="str">
        <f>"https://finance.naver.com/item/frgn.nhn?code="&amp;B1098</f>
        <v>https://finance.naver.com/item/frgn.nhn?code=257370</v>
      </c>
      <c r="D1098" t="s">
        <v>5980</v>
      </c>
      <c r="E1098" t="s">
        <v>5981</v>
      </c>
      <c r="F1098" s="18">
        <f>VALUE(LEFT(E1098,FIND("/",E1098)-1))</f>
        <v>9210</v>
      </c>
      <c r="G1098" s="6" t="s">
        <v>5982</v>
      </c>
      <c r="H1098" s="6">
        <f>VALUE(LEFT(G1098,FIND("/",G1098)-1)) + VALUE(MID(G1098,FIND("/",G1098)+1,LEN(G1098)))</f>
        <v>6440809</v>
      </c>
      <c r="I1098" s="1">
        <v>7602</v>
      </c>
      <c r="J1098" s="1">
        <f>F1098*H1098/(10^8)</f>
        <v>593.19850889999998</v>
      </c>
      <c r="K1098">
        <v>260</v>
      </c>
      <c r="L1098">
        <v>646</v>
      </c>
      <c r="M1098">
        <v>397</v>
      </c>
      <c r="N1098">
        <v>350</v>
      </c>
      <c r="O1098">
        <v>175</v>
      </c>
      <c r="P1098" t="s">
        <v>8838</v>
      </c>
      <c r="Q1098" t="s">
        <v>8838</v>
      </c>
      <c r="R1098" t="s">
        <v>8838</v>
      </c>
      <c r="S1098">
        <v>58</v>
      </c>
      <c r="T1098">
        <v>73</v>
      </c>
      <c r="U1098">
        <v>25</v>
      </c>
      <c r="V1098">
        <v>9</v>
      </c>
      <c r="W1098">
        <v>-95</v>
      </c>
      <c r="X1098" t="s">
        <v>8838</v>
      </c>
      <c r="Y1098" t="s">
        <v>8838</v>
      </c>
      <c r="Z1098" t="s">
        <v>8838</v>
      </c>
      <c r="AA1098">
        <v>44</v>
      </c>
      <c r="AB1098">
        <v>59</v>
      </c>
      <c r="AC1098">
        <v>17</v>
      </c>
      <c r="AD1098">
        <v>5</v>
      </c>
      <c r="AE1098">
        <v>-99</v>
      </c>
      <c r="AF1098" t="s">
        <v>8838</v>
      </c>
      <c r="AG1098" t="s">
        <v>8838</v>
      </c>
      <c r="AH1098" t="s">
        <v>8838</v>
      </c>
      <c r="AI1098">
        <v>255</v>
      </c>
      <c r="AJ1098">
        <v>451</v>
      </c>
      <c r="AK1098">
        <v>656</v>
      </c>
      <c r="AL1098">
        <v>663</v>
      </c>
      <c r="AM1098">
        <v>598</v>
      </c>
      <c r="AN1098" t="s">
        <v>8838</v>
      </c>
      <c r="AO1098" t="s">
        <v>8838</v>
      </c>
      <c r="AP1098" t="s">
        <v>8838</v>
      </c>
      <c r="AQ1098">
        <v>198</v>
      </c>
      <c r="AR1098">
        <v>311</v>
      </c>
      <c r="AS1098">
        <v>279</v>
      </c>
      <c r="AT1098">
        <v>280</v>
      </c>
      <c r="AU1098">
        <v>322</v>
      </c>
      <c r="AV1098" t="s">
        <v>8838</v>
      </c>
      <c r="AW1098" t="s">
        <v>8838</v>
      </c>
      <c r="AX1098" t="s">
        <v>8838</v>
      </c>
      <c r="AY1098">
        <v>57</v>
      </c>
      <c r="AZ1098">
        <v>140</v>
      </c>
      <c r="BA1098">
        <v>377</v>
      </c>
      <c r="BB1098">
        <v>383</v>
      </c>
      <c r="BC1098">
        <v>276</v>
      </c>
      <c r="BD1098" t="s">
        <v>8838</v>
      </c>
      <c r="BE1098" t="s">
        <v>8838</v>
      </c>
      <c r="BF1098" t="s">
        <v>8838</v>
      </c>
      <c r="BG1098">
        <v>57</v>
      </c>
      <c r="BH1098">
        <v>140</v>
      </c>
      <c r="BI1098">
        <v>377</v>
      </c>
      <c r="BJ1098">
        <v>383</v>
      </c>
      <c r="BK1098">
        <v>276</v>
      </c>
      <c r="BL1098" t="s">
        <v>8838</v>
      </c>
      <c r="BM1098" t="s">
        <v>8838</v>
      </c>
      <c r="BN1098" t="s">
        <v>8838</v>
      </c>
      <c r="BO1098">
        <v>1</v>
      </c>
      <c r="BP1098">
        <v>25</v>
      </c>
      <c r="BQ1098">
        <v>32</v>
      </c>
      <c r="BR1098">
        <v>32</v>
      </c>
      <c r="BS1098">
        <v>32</v>
      </c>
      <c r="BT1098" t="s">
        <v>8838</v>
      </c>
      <c r="BU1098" t="s">
        <v>8838</v>
      </c>
      <c r="BV1098" t="s">
        <v>8838</v>
      </c>
      <c r="BW1098">
        <v>22.46</v>
      </c>
      <c r="BX1098">
        <v>16.61</v>
      </c>
      <c r="BY1098">
        <v>3.14</v>
      </c>
      <c r="BZ1098">
        <v>0.76</v>
      </c>
      <c r="CA1098">
        <v>-15.71</v>
      </c>
      <c r="CB1098" t="s">
        <v>8838</v>
      </c>
      <c r="CC1098" t="s">
        <v>8838</v>
      </c>
      <c r="CD1098" t="s">
        <v>8838</v>
      </c>
      <c r="CE1098">
        <v>124.14</v>
      </c>
      <c r="CF1098">
        <v>59.74</v>
      </c>
      <c r="CG1098">
        <v>6.73</v>
      </c>
      <c r="CH1098">
        <v>1.33</v>
      </c>
      <c r="CI1098">
        <v>-30.08</v>
      </c>
      <c r="CJ1098" t="s">
        <v>8838</v>
      </c>
      <c r="CK1098" t="s">
        <v>8838</v>
      </c>
      <c r="CL1098" t="s">
        <v>8838</v>
      </c>
      <c r="CM1098">
        <v>950</v>
      </c>
      <c r="CN1098" s="1">
        <v>1185</v>
      </c>
      <c r="CO1098">
        <v>320</v>
      </c>
      <c r="CP1098">
        <v>79</v>
      </c>
      <c r="CQ1098" s="1">
        <v>-1547</v>
      </c>
      <c r="CR1098" t="s">
        <v>8838</v>
      </c>
      <c r="CS1098" t="s">
        <v>8838</v>
      </c>
      <c r="CT1098" t="s">
        <v>8838</v>
      </c>
      <c r="CU1098" t="s">
        <v>8838</v>
      </c>
      <c r="CV1098" t="s">
        <v>8838</v>
      </c>
      <c r="CW1098">
        <v>54.95</v>
      </c>
      <c r="CX1098">
        <v>214.72</v>
      </c>
      <c r="CY1098" t="s">
        <v>2</v>
      </c>
      <c r="CZ1098" t="s">
        <v>8838</v>
      </c>
      <c r="DA1098" t="s">
        <v>8838</v>
      </c>
      <c r="DB1098" t="s">
        <v>8838</v>
      </c>
      <c r="DC1098" t="s">
        <v>8838</v>
      </c>
      <c r="DD1098" t="s">
        <v>8838</v>
      </c>
      <c r="DE1098">
        <v>2.97</v>
      </c>
      <c r="DF1098">
        <v>2.83</v>
      </c>
      <c r="DG1098">
        <v>2.02</v>
      </c>
      <c r="DH1098" t="s">
        <v>8838</v>
      </c>
      <c r="DI1098" t="s">
        <v>8838</v>
      </c>
      <c r="DJ1098" t="s">
        <v>8838</v>
      </c>
      <c r="DK1098" s="5" t="e">
        <f>(CL1098*3+CK1098*2+CJ1098)/6</f>
        <v>#VALUE!</v>
      </c>
      <c r="DL1098">
        <f>BG1098+(BG1098*(CF1098-8.25)/8.25)</f>
        <v>412.74909090909097</v>
      </c>
      <c r="DM1098">
        <f>BH1098+(BH1098*(CG1098-8.25)/8.25)</f>
        <v>114.20606060606062</v>
      </c>
      <c r="DN1098">
        <f>BI1098+(BI1098*(CH1098-8.25)/8.25)</f>
        <v>60.776969696969672</v>
      </c>
      <c r="DO1098">
        <f>BJ1098+(BJ1098*(CI1098-8.25)/8.25)</f>
        <v>-1396.4412121212119</v>
      </c>
      <c r="DP1098" t="e">
        <f>BK1098+(BK1098*(CJ1098-8.25)/8.25)</f>
        <v>#VALUE!</v>
      </c>
      <c r="DQ1098" t="e">
        <f>BL1098+(BL1098*(CK1098-8.25)/8.25)</f>
        <v>#VALUE!</v>
      </c>
      <c r="DR1098" t="e">
        <f>BM1098+(BM1098*(CL1098-8.25)/8.25)</f>
        <v>#VALUE!</v>
      </c>
      <c r="DS1098" s="7">
        <f>DL1098*10^8/$H1098</f>
        <v>6408.3423512339978</v>
      </c>
      <c r="DT1098" s="7">
        <f>DM1098*10^8/$H1098</f>
        <v>1773.1632875010052</v>
      </c>
      <c r="DU1098" s="7">
        <f>DN1098*10^8/$H1098</f>
        <v>943.62322647620306</v>
      </c>
      <c r="DV1098" s="7">
        <f>DO1098*10^8/$H1098</f>
        <v>-21681.146143616614</v>
      </c>
      <c r="DW1098" s="7" t="e">
        <f>DP1098*10^8/$H1098</f>
        <v>#VALUE!</v>
      </c>
      <c r="DX1098" s="7" t="e">
        <f>DQ1098*10^8/$H1098</f>
        <v>#VALUE!</v>
      </c>
      <c r="DY1098" s="7" t="e">
        <f>DR1098*10^8/$H1098</f>
        <v>#VALUE!</v>
      </c>
      <c r="DZ1098" s="7">
        <f>DS1098*10^8/$H1098</f>
        <v>99495.92281395082</v>
      </c>
      <c r="EA1098" s="7" t="e">
        <f>DY1098*0.8</f>
        <v>#VALUE!</v>
      </c>
      <c r="EB1098" s="9" t="e">
        <f>F1098-#REF!</f>
        <v>#REF!</v>
      </c>
      <c r="EC1098" s="3" t="e">
        <f>EB1098/#REF!*100</f>
        <v>#REF!</v>
      </c>
      <c r="ED1098" s="3" t="e">
        <f>DX1098-F1098</f>
        <v>#VALUE!</v>
      </c>
      <c r="EE1098" s="11" t="e">
        <f>ED1098/F1098</f>
        <v>#VALUE!</v>
      </c>
      <c r="EF1098" s="3" t="e">
        <f>F1098-#REF!</f>
        <v>#REF!</v>
      </c>
    </row>
    <row r="1099" spans="1:136" hidden="1" x14ac:dyDescent="0.3">
      <c r="A1099">
        <v>1097</v>
      </c>
      <c r="B1099" s="17" t="s">
        <v>9936</v>
      </c>
      <c r="C1099" s="16" t="str">
        <f>"https://finance.naver.com/item/frgn.nhn?code="&amp;B1099</f>
        <v>https://finance.naver.com/item/frgn.nhn?code=291230</v>
      </c>
      <c r="D1099" t="s">
        <v>5983</v>
      </c>
      <c r="E1099" t="s">
        <v>5984</v>
      </c>
      <c r="F1099" s="18">
        <f>VALUE(LEFT(E1099,FIND("/",E1099)-1))</f>
        <v>9220</v>
      </c>
      <c r="G1099" s="6" t="s">
        <v>5985</v>
      </c>
      <c r="H1099" s="6">
        <f>VALUE(LEFT(G1099,FIND("/",G1099)-1)) + VALUE(MID(G1099,FIND("/",G1099)+1,LEN(G1099)))</f>
        <v>39049808</v>
      </c>
      <c r="I1099">
        <v>0</v>
      </c>
      <c r="J1099" s="1">
        <f>F1099*H1099/(10^8)</f>
        <v>3600.3922975999999</v>
      </c>
      <c r="K1099" t="s">
        <v>8838</v>
      </c>
      <c r="L1099" t="s">
        <v>8838</v>
      </c>
      <c r="M1099">
        <v>0</v>
      </c>
      <c r="N1099">
        <v>0</v>
      </c>
      <c r="O1099">
        <v>0</v>
      </c>
      <c r="P1099" t="s">
        <v>8838</v>
      </c>
      <c r="Q1099" t="s">
        <v>8838</v>
      </c>
      <c r="R1099" t="s">
        <v>8838</v>
      </c>
      <c r="S1099" t="s">
        <v>8838</v>
      </c>
      <c r="T1099" t="s">
        <v>8838</v>
      </c>
      <c r="U1099">
        <v>0</v>
      </c>
      <c r="V1099">
        <v>0</v>
      </c>
      <c r="W1099">
        <v>0</v>
      </c>
      <c r="X1099" t="s">
        <v>8838</v>
      </c>
      <c r="Y1099" t="s">
        <v>8838</v>
      </c>
      <c r="Z1099" t="s">
        <v>8838</v>
      </c>
      <c r="AA1099" t="s">
        <v>8838</v>
      </c>
      <c r="AB1099" t="s">
        <v>8838</v>
      </c>
      <c r="AC1099">
        <v>0</v>
      </c>
      <c r="AD1099">
        <v>2</v>
      </c>
      <c r="AE1099">
        <v>1</v>
      </c>
      <c r="AF1099" t="s">
        <v>8838</v>
      </c>
      <c r="AG1099" t="s">
        <v>8838</v>
      </c>
      <c r="AH1099" t="s">
        <v>8838</v>
      </c>
      <c r="AI1099" t="s">
        <v>8838</v>
      </c>
      <c r="AJ1099" t="s">
        <v>8838</v>
      </c>
      <c r="AK1099">
        <v>149</v>
      </c>
      <c r="AL1099">
        <v>151</v>
      </c>
      <c r="AM1099">
        <v>152</v>
      </c>
      <c r="AN1099" t="s">
        <v>8838</v>
      </c>
      <c r="AO1099" t="s">
        <v>8838</v>
      </c>
      <c r="AP1099" t="s">
        <v>8838</v>
      </c>
      <c r="AQ1099" t="s">
        <v>8838</v>
      </c>
      <c r="AR1099" t="s">
        <v>8838</v>
      </c>
      <c r="AS1099">
        <v>9</v>
      </c>
      <c r="AT1099">
        <v>9</v>
      </c>
      <c r="AU1099">
        <v>9</v>
      </c>
      <c r="AV1099" t="s">
        <v>8838</v>
      </c>
      <c r="AW1099" t="s">
        <v>8838</v>
      </c>
      <c r="AX1099" t="s">
        <v>8838</v>
      </c>
      <c r="AY1099" t="s">
        <v>8838</v>
      </c>
      <c r="AZ1099" t="s">
        <v>8838</v>
      </c>
      <c r="BA1099">
        <v>140</v>
      </c>
      <c r="BB1099">
        <v>141</v>
      </c>
      <c r="BC1099">
        <v>142</v>
      </c>
      <c r="BD1099" t="s">
        <v>8838</v>
      </c>
      <c r="BE1099" t="s">
        <v>8838</v>
      </c>
      <c r="BF1099" t="s">
        <v>8838</v>
      </c>
      <c r="BG1099" t="s">
        <v>8838</v>
      </c>
      <c r="BH1099" t="s">
        <v>8838</v>
      </c>
      <c r="BI1099">
        <v>140</v>
      </c>
      <c r="BJ1099">
        <v>141</v>
      </c>
      <c r="BK1099">
        <v>142</v>
      </c>
      <c r="BL1099" t="s">
        <v>8838</v>
      </c>
      <c r="BM1099" t="s">
        <v>8838</v>
      </c>
      <c r="BN1099" t="s">
        <v>8838</v>
      </c>
      <c r="BO1099" t="s">
        <v>8838</v>
      </c>
      <c r="BP1099" t="s">
        <v>8838</v>
      </c>
      <c r="BQ1099">
        <v>8</v>
      </c>
      <c r="BR1099">
        <v>8</v>
      </c>
      <c r="BS1099">
        <v>8</v>
      </c>
      <c r="BT1099" t="s">
        <v>8838</v>
      </c>
      <c r="BU1099" t="s">
        <v>8838</v>
      </c>
      <c r="BV1099" t="s">
        <v>8838</v>
      </c>
      <c r="BW1099" t="s">
        <v>8838</v>
      </c>
      <c r="BX1099" t="s">
        <v>8838</v>
      </c>
      <c r="BY1099" t="s">
        <v>8838</v>
      </c>
      <c r="BZ1099">
        <v>1.1000000000000001</v>
      </c>
      <c r="CA1099">
        <v>0.47</v>
      </c>
      <c r="CB1099" t="s">
        <v>8838</v>
      </c>
      <c r="CC1099" t="s">
        <v>8838</v>
      </c>
      <c r="CD1099" t="s">
        <v>8838</v>
      </c>
      <c r="CE1099" t="s">
        <v>8838</v>
      </c>
      <c r="CF1099" t="s">
        <v>8838</v>
      </c>
      <c r="CG1099" t="s">
        <v>8838</v>
      </c>
      <c r="CH1099">
        <v>1.17</v>
      </c>
      <c r="CI1099">
        <v>0.5</v>
      </c>
      <c r="CJ1099" t="s">
        <v>8838</v>
      </c>
      <c r="CK1099" t="s">
        <v>8838</v>
      </c>
      <c r="CL1099" t="s">
        <v>8838</v>
      </c>
      <c r="CM1099" t="s">
        <v>8838</v>
      </c>
      <c r="CN1099" t="s">
        <v>8838</v>
      </c>
      <c r="CO1099">
        <v>12</v>
      </c>
      <c r="CP1099">
        <v>22</v>
      </c>
      <c r="CQ1099">
        <v>9</v>
      </c>
      <c r="CR1099" t="s">
        <v>8838</v>
      </c>
      <c r="CS1099" t="s">
        <v>8838</v>
      </c>
      <c r="CT1099" t="s">
        <v>8838</v>
      </c>
      <c r="CU1099" t="s">
        <v>8838</v>
      </c>
      <c r="CV1099" t="s">
        <v>8838</v>
      </c>
      <c r="CW1099">
        <v>167.96</v>
      </c>
      <c r="CX1099">
        <v>92.94</v>
      </c>
      <c r="CY1099">
        <v>218.78</v>
      </c>
      <c r="CZ1099" t="s">
        <v>8838</v>
      </c>
      <c r="DA1099" t="s">
        <v>8838</v>
      </c>
      <c r="DB1099" t="s">
        <v>8838</v>
      </c>
      <c r="DC1099" t="s">
        <v>8838</v>
      </c>
      <c r="DD1099" t="s">
        <v>8838</v>
      </c>
      <c r="DE1099">
        <v>1.0900000000000001</v>
      </c>
      <c r="DF1099">
        <v>1.08</v>
      </c>
      <c r="DG1099">
        <v>1.1000000000000001</v>
      </c>
      <c r="DH1099" t="s">
        <v>8838</v>
      </c>
      <c r="DI1099" t="s">
        <v>8838</v>
      </c>
      <c r="DJ1099" t="s">
        <v>8838</v>
      </c>
      <c r="DK1099" s="5" t="e">
        <f>(CL1099*3+CK1099*2+CJ1099)/6</f>
        <v>#VALUE!</v>
      </c>
      <c r="DL1099" t="e">
        <f>BG1099+(BG1099*(CF1099-8.25)/8.25)</f>
        <v>#VALUE!</v>
      </c>
      <c r="DM1099" t="e">
        <f>BH1099+(BH1099*(CG1099-8.25)/8.25)</f>
        <v>#VALUE!</v>
      </c>
      <c r="DN1099">
        <f>BI1099+(BI1099*(CH1099-8.25)/8.25)</f>
        <v>19.854545454545445</v>
      </c>
      <c r="DO1099">
        <f>BJ1099+(BJ1099*(CI1099-8.25)/8.25)</f>
        <v>8.5454545454545325</v>
      </c>
      <c r="DP1099" t="e">
        <f>BK1099+(BK1099*(CJ1099-8.25)/8.25)</f>
        <v>#VALUE!</v>
      </c>
      <c r="DQ1099" t="e">
        <f>BL1099+(BL1099*(CK1099-8.25)/8.25)</f>
        <v>#VALUE!</v>
      </c>
      <c r="DR1099" t="e">
        <f>BM1099+(BM1099*(CL1099-8.25)/8.25)</f>
        <v>#VALUE!</v>
      </c>
      <c r="DS1099" s="7" t="e">
        <f>DL1099*10^8/$H1099</f>
        <v>#VALUE!</v>
      </c>
      <c r="DT1099" s="7" t="e">
        <f>DM1099*10^8/$H1099</f>
        <v>#VALUE!</v>
      </c>
      <c r="DU1099" s="7">
        <f>DN1099*10^8/$H1099</f>
        <v>50.844156402882817</v>
      </c>
      <c r="DV1099" s="7">
        <f>DO1099*10^8/$H1099</f>
        <v>21.883473909665657</v>
      </c>
      <c r="DW1099" s="7" t="e">
        <f>DP1099*10^8/$H1099</f>
        <v>#VALUE!</v>
      </c>
      <c r="DX1099" s="7" t="e">
        <f>DQ1099*10^8/$H1099</f>
        <v>#VALUE!</v>
      </c>
      <c r="DY1099" s="7" t="e">
        <f>DR1099*10^8/$H1099</f>
        <v>#VALUE!</v>
      </c>
      <c r="DZ1099" s="7" t="e">
        <f>DS1099*10^8/$H1099</f>
        <v>#VALUE!</v>
      </c>
      <c r="EA1099" s="7" t="e">
        <f>DY1099*0.8</f>
        <v>#VALUE!</v>
      </c>
      <c r="EB1099" s="9" t="e">
        <f>F1099-#REF!</f>
        <v>#REF!</v>
      </c>
      <c r="EC1099" s="3" t="e">
        <f>EB1099/#REF!*100</f>
        <v>#REF!</v>
      </c>
      <c r="ED1099" s="3" t="e">
        <f>DX1099-F1099</f>
        <v>#VALUE!</v>
      </c>
      <c r="EE1099" s="11" t="e">
        <f>ED1099/F1099</f>
        <v>#VALUE!</v>
      </c>
      <c r="EF1099" s="3" t="e">
        <f>F1099-#REF!</f>
        <v>#REF!</v>
      </c>
    </row>
    <row r="1100" spans="1:136" hidden="1" x14ac:dyDescent="0.3">
      <c r="A1100">
        <v>1098</v>
      </c>
      <c r="B1100" s="17" t="s">
        <v>9937</v>
      </c>
      <c r="C1100" s="16" t="str">
        <f>"https://finance.naver.com/item/frgn.nhn?code="&amp;B1100</f>
        <v>https://finance.naver.com/item/frgn.nhn?code=197140</v>
      </c>
      <c r="D1100" t="s">
        <v>5986</v>
      </c>
      <c r="E1100" t="s">
        <v>5987</v>
      </c>
      <c r="F1100" s="18">
        <f>VALUE(LEFT(E1100,FIND("/",E1100)-1))</f>
        <v>6280</v>
      </c>
      <c r="G1100" s="6" t="s">
        <v>5988</v>
      </c>
      <c r="H1100" s="6">
        <f>VALUE(LEFT(G1100,FIND("/",G1100)-1)) + VALUE(MID(G1100,FIND("/",G1100)+1,LEN(G1100)))</f>
        <v>8607168</v>
      </c>
      <c r="I1100" s="1">
        <v>49297</v>
      </c>
      <c r="J1100" s="1">
        <f>F1100*H1100/(10^8)</f>
        <v>540.53015040000003</v>
      </c>
      <c r="K1100">
        <v>112</v>
      </c>
      <c r="L1100">
        <v>163</v>
      </c>
      <c r="M1100">
        <v>180</v>
      </c>
      <c r="N1100">
        <v>239</v>
      </c>
      <c r="O1100">
        <v>329</v>
      </c>
      <c r="P1100" t="s">
        <v>8838</v>
      </c>
      <c r="Q1100" t="s">
        <v>8838</v>
      </c>
      <c r="R1100" t="s">
        <v>8838</v>
      </c>
      <c r="S1100">
        <v>6</v>
      </c>
      <c r="T1100">
        <v>25</v>
      </c>
      <c r="U1100">
        <v>15</v>
      </c>
      <c r="V1100">
        <v>7</v>
      </c>
      <c r="W1100">
        <v>22</v>
      </c>
      <c r="X1100" t="s">
        <v>8838</v>
      </c>
      <c r="Y1100" t="s">
        <v>8838</v>
      </c>
      <c r="Z1100" t="s">
        <v>8838</v>
      </c>
      <c r="AA1100">
        <v>8</v>
      </c>
      <c r="AB1100">
        <v>20</v>
      </c>
      <c r="AC1100">
        <v>11</v>
      </c>
      <c r="AD1100">
        <v>12</v>
      </c>
      <c r="AE1100">
        <v>13</v>
      </c>
      <c r="AF1100" t="s">
        <v>8838</v>
      </c>
      <c r="AG1100" t="s">
        <v>8838</v>
      </c>
      <c r="AH1100" t="s">
        <v>8838</v>
      </c>
      <c r="AI1100">
        <v>171</v>
      </c>
      <c r="AJ1100">
        <v>294</v>
      </c>
      <c r="AK1100">
        <v>369</v>
      </c>
      <c r="AL1100">
        <v>483</v>
      </c>
      <c r="AM1100">
        <v>556</v>
      </c>
      <c r="AN1100" t="s">
        <v>8838</v>
      </c>
      <c r="AO1100" t="s">
        <v>8838</v>
      </c>
      <c r="AP1100" t="s">
        <v>8838</v>
      </c>
      <c r="AQ1100">
        <v>76</v>
      </c>
      <c r="AR1100">
        <v>134</v>
      </c>
      <c r="AS1100">
        <v>120</v>
      </c>
      <c r="AT1100">
        <v>184</v>
      </c>
      <c r="AU1100">
        <v>202</v>
      </c>
      <c r="AV1100" t="s">
        <v>8838</v>
      </c>
      <c r="AW1100" t="s">
        <v>8838</v>
      </c>
      <c r="AX1100" t="s">
        <v>8838</v>
      </c>
      <c r="AY1100">
        <v>95</v>
      </c>
      <c r="AZ1100">
        <v>160</v>
      </c>
      <c r="BA1100">
        <v>249</v>
      </c>
      <c r="BB1100">
        <v>299</v>
      </c>
      <c r="BC1100">
        <v>354</v>
      </c>
      <c r="BD1100" t="s">
        <v>8838</v>
      </c>
      <c r="BE1100" t="s">
        <v>8838</v>
      </c>
      <c r="BF1100" t="s">
        <v>8838</v>
      </c>
      <c r="BG1100">
        <v>95</v>
      </c>
      <c r="BH1100">
        <v>160</v>
      </c>
      <c r="BI1100">
        <v>249</v>
      </c>
      <c r="BJ1100">
        <v>291</v>
      </c>
      <c r="BK1100">
        <v>344</v>
      </c>
      <c r="BL1100" t="s">
        <v>8838</v>
      </c>
      <c r="BM1100" t="s">
        <v>8838</v>
      </c>
      <c r="BN1100" t="s">
        <v>8838</v>
      </c>
      <c r="BO1100">
        <v>16</v>
      </c>
      <c r="BP1100">
        <v>16</v>
      </c>
      <c r="BQ1100">
        <v>35</v>
      </c>
      <c r="BR1100">
        <v>37</v>
      </c>
      <c r="BS1100">
        <v>37</v>
      </c>
      <c r="BT1100" t="s">
        <v>8838</v>
      </c>
      <c r="BU1100" t="s">
        <v>8838</v>
      </c>
      <c r="BV1100" t="s">
        <v>8838</v>
      </c>
      <c r="BW1100">
        <v>5.12</v>
      </c>
      <c r="BX1100">
        <v>8.7899999999999991</v>
      </c>
      <c r="BY1100">
        <v>3.41</v>
      </c>
      <c r="BZ1100">
        <v>2.76</v>
      </c>
      <c r="CA1100">
        <v>2.5499999999999998</v>
      </c>
      <c r="CB1100" t="s">
        <v>8838</v>
      </c>
      <c r="CC1100" t="s">
        <v>8838</v>
      </c>
      <c r="CD1100" t="s">
        <v>8838</v>
      </c>
      <c r="CE1100">
        <v>8.3000000000000007</v>
      </c>
      <c r="CF1100">
        <v>16</v>
      </c>
      <c r="CG1100">
        <v>5.53</v>
      </c>
      <c r="CH1100">
        <v>4.72</v>
      </c>
      <c r="CI1100">
        <v>3.61</v>
      </c>
      <c r="CJ1100" t="s">
        <v>8838</v>
      </c>
      <c r="CK1100" t="s">
        <v>8838</v>
      </c>
      <c r="CL1100" t="s">
        <v>8838</v>
      </c>
      <c r="CM1100">
        <v>123</v>
      </c>
      <c r="CN1100">
        <v>332</v>
      </c>
      <c r="CO1100">
        <v>176</v>
      </c>
      <c r="CP1100">
        <v>174</v>
      </c>
      <c r="CQ1100">
        <v>155</v>
      </c>
      <c r="CR1100" t="s">
        <v>8838</v>
      </c>
      <c r="CS1100" t="s">
        <v>8838</v>
      </c>
      <c r="CT1100" t="s">
        <v>8838</v>
      </c>
      <c r="CU1100">
        <v>12.35</v>
      </c>
      <c r="CV1100">
        <v>6.94</v>
      </c>
      <c r="CW1100">
        <v>21.45</v>
      </c>
      <c r="CX1100">
        <v>22.24</v>
      </c>
      <c r="CY1100">
        <v>29.25</v>
      </c>
      <c r="CZ1100" t="s">
        <v>8838</v>
      </c>
      <c r="DA1100" t="s">
        <v>8838</v>
      </c>
      <c r="DB1100" t="s">
        <v>8838</v>
      </c>
      <c r="DC1100">
        <v>0.71</v>
      </c>
      <c r="DD1100">
        <v>0.72</v>
      </c>
      <c r="DE1100">
        <v>0.97</v>
      </c>
      <c r="DF1100">
        <v>0.92</v>
      </c>
      <c r="DG1100">
        <v>0.92</v>
      </c>
      <c r="DH1100" t="s">
        <v>8838</v>
      </c>
      <c r="DI1100" t="s">
        <v>8838</v>
      </c>
      <c r="DJ1100" t="s">
        <v>8838</v>
      </c>
      <c r="DK1100" s="5" t="e">
        <f>(CL1100*3+CK1100*2+CJ1100)/6</f>
        <v>#VALUE!</v>
      </c>
      <c r="DL1100">
        <f>BG1100+(BG1100*(CF1100-8.25)/8.25)</f>
        <v>184.24242424242425</v>
      </c>
      <c r="DM1100">
        <f>BH1100+(BH1100*(CG1100-8.25)/8.25)</f>
        <v>107.24848484848485</v>
      </c>
      <c r="DN1100">
        <f>BI1100+(BI1100*(CH1100-8.25)/8.25)</f>
        <v>142.4581818181818</v>
      </c>
      <c r="DO1100">
        <f>BJ1100+(BJ1100*(CI1100-8.25)/8.25)</f>
        <v>127.33454545454543</v>
      </c>
      <c r="DP1100" t="e">
        <f>BK1100+(BK1100*(CJ1100-8.25)/8.25)</f>
        <v>#VALUE!</v>
      </c>
      <c r="DQ1100" t="e">
        <f>BL1100+(BL1100*(CK1100-8.25)/8.25)</f>
        <v>#VALUE!</v>
      </c>
      <c r="DR1100" t="e">
        <f>BM1100+(BM1100*(CL1100-8.25)/8.25)</f>
        <v>#VALUE!</v>
      </c>
      <c r="DS1100" s="7">
        <f>DL1100*10^8/$H1100</f>
        <v>2140.569630364183</v>
      </c>
      <c r="DT1100" s="7">
        <f>DM1100*10^8/$H1100</f>
        <v>1246.03684799094</v>
      </c>
      <c r="DU1100" s="7">
        <f>DN1100*10^8/$H1100</f>
        <v>1655.1109705094846</v>
      </c>
      <c r="DV1100" s="7">
        <f>DO1100*10^8/$H1100</f>
        <v>1479.4011857854457</v>
      </c>
      <c r="DW1100" s="7" t="e">
        <f>DP1100*10^8/$H1100</f>
        <v>#VALUE!</v>
      </c>
      <c r="DX1100" s="7" t="e">
        <f>DQ1100*10^8/$H1100</f>
        <v>#VALUE!</v>
      </c>
      <c r="DY1100" s="7" t="e">
        <f>DR1100*10^8/$H1100</f>
        <v>#VALUE!</v>
      </c>
      <c r="DZ1100" s="7">
        <f>DS1100*10^8/$H1100</f>
        <v>24869.616003361189</v>
      </c>
      <c r="EA1100" s="7" t="e">
        <f>DY1100*0.8</f>
        <v>#VALUE!</v>
      </c>
      <c r="EB1100" s="9" t="e">
        <f>F1100-#REF!</f>
        <v>#REF!</v>
      </c>
      <c r="EC1100" s="3" t="e">
        <f>EB1100/#REF!*100</f>
        <v>#REF!</v>
      </c>
      <c r="ED1100" s="3" t="e">
        <f>DX1100-F1100</f>
        <v>#VALUE!</v>
      </c>
      <c r="EE1100" s="11" t="e">
        <f>ED1100/F1100</f>
        <v>#VALUE!</v>
      </c>
      <c r="EF1100" s="3" t="e">
        <f>F1100-#REF!</f>
        <v>#REF!</v>
      </c>
    </row>
    <row r="1101" spans="1:136" hidden="1" x14ac:dyDescent="0.3">
      <c r="A1101">
        <v>1099</v>
      </c>
      <c r="B1101" s="17" t="s">
        <v>9938</v>
      </c>
      <c r="C1101" s="16" t="str">
        <f>"https://finance.naver.com/item/frgn.nhn?code="&amp;B1101</f>
        <v>https://finance.naver.com/item/frgn.nhn?code=303030</v>
      </c>
      <c r="D1101" t="s">
        <v>5989</v>
      </c>
      <c r="E1101" t="s">
        <v>5990</v>
      </c>
      <c r="F1101" s="18">
        <f>VALUE(LEFT(E1101,FIND("/",E1101)-1))</f>
        <v>3350</v>
      </c>
      <c r="G1101" s="6" t="s">
        <v>5991</v>
      </c>
      <c r="H1101" s="6">
        <f>VALUE(LEFT(G1101,FIND("/",G1101)-1)) + VALUE(MID(G1101,FIND("/",G1101)+1,LEN(G1101)))</f>
        <v>35745668</v>
      </c>
      <c r="I1101" s="1">
        <v>146429</v>
      </c>
      <c r="J1101" s="1">
        <f>F1101*H1101/(10^8)</f>
        <v>1197.4798780000001</v>
      </c>
      <c r="K1101">
        <v>474</v>
      </c>
      <c r="L1101">
        <v>479</v>
      </c>
      <c r="M1101">
        <v>466</v>
      </c>
      <c r="N1101">
        <v>549</v>
      </c>
      <c r="O1101">
        <v>404</v>
      </c>
      <c r="P1101" t="s">
        <v>8838</v>
      </c>
      <c r="Q1101" t="s">
        <v>8838</v>
      </c>
      <c r="R1101" t="s">
        <v>8838</v>
      </c>
      <c r="S1101">
        <v>-3</v>
      </c>
      <c r="T1101">
        <v>-1</v>
      </c>
      <c r="U1101">
        <v>42</v>
      </c>
      <c r="V1101">
        <v>54</v>
      </c>
      <c r="W1101">
        <v>16</v>
      </c>
      <c r="X1101" t="s">
        <v>8838</v>
      </c>
      <c r="Y1101" t="s">
        <v>8838</v>
      </c>
      <c r="Z1101" t="s">
        <v>8838</v>
      </c>
      <c r="AA1101">
        <v>-39</v>
      </c>
      <c r="AB1101">
        <v>-7</v>
      </c>
      <c r="AC1101">
        <v>43</v>
      </c>
      <c r="AD1101">
        <v>4</v>
      </c>
      <c r="AE1101">
        <v>-3</v>
      </c>
      <c r="AF1101" t="s">
        <v>8838</v>
      </c>
      <c r="AG1101" t="s">
        <v>8838</v>
      </c>
      <c r="AH1101" t="s">
        <v>8838</v>
      </c>
      <c r="AI1101">
        <v>305</v>
      </c>
      <c r="AJ1101">
        <v>242</v>
      </c>
      <c r="AK1101">
        <v>281</v>
      </c>
      <c r="AL1101">
        <v>428</v>
      </c>
      <c r="AM1101">
        <v>417</v>
      </c>
      <c r="AN1101" t="s">
        <v>8838</v>
      </c>
      <c r="AO1101" t="s">
        <v>8838</v>
      </c>
      <c r="AP1101" t="s">
        <v>8838</v>
      </c>
      <c r="AQ1101">
        <v>205</v>
      </c>
      <c r="AR1101">
        <v>126</v>
      </c>
      <c r="AS1101">
        <v>112</v>
      </c>
      <c r="AT1101">
        <v>141</v>
      </c>
      <c r="AU1101">
        <v>115</v>
      </c>
      <c r="AV1101" t="s">
        <v>8838</v>
      </c>
      <c r="AW1101" t="s">
        <v>8838</v>
      </c>
      <c r="AX1101" t="s">
        <v>8838</v>
      </c>
      <c r="AY1101">
        <v>100</v>
      </c>
      <c r="AZ1101">
        <v>116</v>
      </c>
      <c r="BA1101">
        <v>169</v>
      </c>
      <c r="BB1101">
        <v>286</v>
      </c>
      <c r="BC1101">
        <v>302</v>
      </c>
      <c r="BD1101" t="s">
        <v>8838</v>
      </c>
      <c r="BE1101" t="s">
        <v>8838</v>
      </c>
      <c r="BF1101" t="s">
        <v>8838</v>
      </c>
      <c r="BG1101">
        <v>100</v>
      </c>
      <c r="BH1101">
        <v>116</v>
      </c>
      <c r="BI1101">
        <v>169</v>
      </c>
      <c r="BJ1101">
        <v>286</v>
      </c>
      <c r="BK1101">
        <v>302</v>
      </c>
      <c r="BL1101" t="s">
        <v>8838</v>
      </c>
      <c r="BM1101" t="s">
        <v>8838</v>
      </c>
      <c r="BN1101" t="s">
        <v>8838</v>
      </c>
      <c r="BO1101">
        <v>51</v>
      </c>
      <c r="BP1101">
        <v>56</v>
      </c>
      <c r="BQ1101">
        <v>30</v>
      </c>
      <c r="BR1101">
        <v>34</v>
      </c>
      <c r="BS1101">
        <v>36</v>
      </c>
      <c r="BT1101" t="s">
        <v>8838</v>
      </c>
      <c r="BU1101" t="s">
        <v>8838</v>
      </c>
      <c r="BV1101" t="s">
        <v>8838</v>
      </c>
      <c r="BW1101">
        <v>-11.28</v>
      </c>
      <c r="BX1101">
        <v>-2.5</v>
      </c>
      <c r="BY1101">
        <v>16.41</v>
      </c>
      <c r="BZ1101">
        <v>1.26</v>
      </c>
      <c r="CA1101">
        <v>-0.61</v>
      </c>
      <c r="CB1101" t="s">
        <v>8838</v>
      </c>
      <c r="CC1101" t="s">
        <v>8838</v>
      </c>
      <c r="CD1101" t="s">
        <v>8838</v>
      </c>
      <c r="CE1101">
        <v>-28.24</v>
      </c>
      <c r="CF1101">
        <v>-6.32</v>
      </c>
      <c r="CG1101">
        <v>30.07</v>
      </c>
      <c r="CH1101">
        <v>1.96</v>
      </c>
      <c r="CI1101">
        <v>-0.87</v>
      </c>
      <c r="CJ1101" t="s">
        <v>8838</v>
      </c>
      <c r="CK1101" t="s">
        <v>8838</v>
      </c>
      <c r="CL1101" t="s">
        <v>8838</v>
      </c>
      <c r="CM1101">
        <v>-148</v>
      </c>
      <c r="CN1101">
        <v>-26</v>
      </c>
      <c r="CO1101">
        <v>143</v>
      </c>
      <c r="CP1101">
        <v>14</v>
      </c>
      <c r="CQ1101">
        <v>-7</v>
      </c>
      <c r="CR1101" t="s">
        <v>8838</v>
      </c>
      <c r="CS1101" t="s">
        <v>8838</v>
      </c>
      <c r="CT1101" t="s">
        <v>8838</v>
      </c>
      <c r="CU1101" t="s">
        <v>8838</v>
      </c>
      <c r="CV1101" t="s">
        <v>8838</v>
      </c>
      <c r="CW1101">
        <v>17.48</v>
      </c>
      <c r="CX1101">
        <v>207.08</v>
      </c>
      <c r="CY1101" t="s">
        <v>2</v>
      </c>
      <c r="CZ1101" t="s">
        <v>8838</v>
      </c>
      <c r="DA1101" t="s">
        <v>8838</v>
      </c>
      <c r="DB1101" t="s">
        <v>8838</v>
      </c>
      <c r="DC1101" t="s">
        <v>8838</v>
      </c>
      <c r="DD1101" t="s">
        <v>8838</v>
      </c>
      <c r="DE1101">
        <v>4.7</v>
      </c>
      <c r="DF1101">
        <v>3.34</v>
      </c>
      <c r="DG1101">
        <v>2.94</v>
      </c>
      <c r="DH1101" t="s">
        <v>8838</v>
      </c>
      <c r="DI1101" t="s">
        <v>8838</v>
      </c>
      <c r="DJ1101" t="s">
        <v>8838</v>
      </c>
      <c r="DK1101" s="5" t="e">
        <f>(CL1101*3+CK1101*2+CJ1101)/6</f>
        <v>#VALUE!</v>
      </c>
      <c r="DL1101">
        <f>BG1101+(BG1101*(CF1101-8.25)/8.25)</f>
        <v>-76.606060606060595</v>
      </c>
      <c r="DM1101">
        <f>BH1101+(BH1101*(CG1101-8.25)/8.25)</f>
        <v>422.80242424242425</v>
      </c>
      <c r="DN1101">
        <f>BI1101+(BI1101*(CH1101-8.25)/8.25)</f>
        <v>40.150303030303036</v>
      </c>
      <c r="DO1101">
        <f>BJ1101+(BJ1101*(CI1101-8.25)/8.25)</f>
        <v>-30.159999999999968</v>
      </c>
      <c r="DP1101" t="e">
        <f>BK1101+(BK1101*(CJ1101-8.25)/8.25)</f>
        <v>#VALUE!</v>
      </c>
      <c r="DQ1101" t="e">
        <f>BL1101+(BL1101*(CK1101-8.25)/8.25)</f>
        <v>#VALUE!</v>
      </c>
      <c r="DR1101" t="e">
        <f>BM1101+(BM1101*(CL1101-8.25)/8.25)</f>
        <v>#VALUE!</v>
      </c>
      <c r="DS1101" s="7">
        <f>DL1101*10^8/$H1101</f>
        <v>-214.30865582386261</v>
      </c>
      <c r="DT1101" s="7">
        <f>DM1101*10^8/$H1101</f>
        <v>1182.8074502410313</v>
      </c>
      <c r="DU1101" s="7">
        <f>DN1101*10^8/$H1101</f>
        <v>112.32215056186119</v>
      </c>
      <c r="DV1101" s="7">
        <f>DO1101*10^8/$H1101</f>
        <v>-84.373860351413683</v>
      </c>
      <c r="DW1101" s="7" t="e">
        <f>DP1101*10^8/$H1101</f>
        <v>#VALUE!</v>
      </c>
      <c r="DX1101" s="7" t="e">
        <f>DQ1101*10^8/$H1101</f>
        <v>#VALUE!</v>
      </c>
      <c r="DY1101" s="7" t="e">
        <f>DR1101*10^8/$H1101</f>
        <v>#VALUE!</v>
      </c>
      <c r="DZ1101" s="7">
        <f>DS1101*10^8/$H1101</f>
        <v>-599.53742037738004</v>
      </c>
      <c r="EA1101" s="7" t="e">
        <f>DY1101*0.8</f>
        <v>#VALUE!</v>
      </c>
      <c r="EB1101" s="9" t="e">
        <f>F1101-#REF!</f>
        <v>#REF!</v>
      </c>
      <c r="EC1101" s="3" t="e">
        <f>EB1101/#REF!*100</f>
        <v>#REF!</v>
      </c>
      <c r="ED1101" s="3" t="e">
        <f>DX1101-F1101</f>
        <v>#VALUE!</v>
      </c>
      <c r="EE1101" s="11" t="e">
        <f>ED1101/F1101</f>
        <v>#VALUE!</v>
      </c>
      <c r="EF1101" s="3" t="e">
        <f>F1101-#REF!</f>
        <v>#REF!</v>
      </c>
    </row>
    <row r="1102" spans="1:136" hidden="1" x14ac:dyDescent="0.3">
      <c r="A1102">
        <v>1100</v>
      </c>
      <c r="B1102" s="17" t="s">
        <v>9939</v>
      </c>
      <c r="C1102" s="16" t="str">
        <f>"https://finance.naver.com/item/frgn.nhn?code="&amp;B1102</f>
        <v>https://finance.naver.com/item/frgn.nhn?code=290740</v>
      </c>
      <c r="D1102" t="s">
        <v>5992</v>
      </c>
      <c r="E1102" t="s">
        <v>4564</v>
      </c>
      <c r="F1102" s="18">
        <f>VALUE(LEFT(E1102,FIND("/",E1102)-1))</f>
        <v>8500</v>
      </c>
      <c r="G1102" s="6" t="s">
        <v>5993</v>
      </c>
      <c r="H1102" s="6">
        <f>VALUE(LEFT(G1102,FIND("/",G1102)-1)) + VALUE(MID(G1102,FIND("/",G1102)+1,LEN(G1102)))</f>
        <v>10065011</v>
      </c>
      <c r="I1102" s="1">
        <v>153257</v>
      </c>
      <c r="J1102" s="1">
        <f>F1102*H1102/(10^8)</f>
        <v>855.525935</v>
      </c>
      <c r="K1102">
        <v>337</v>
      </c>
      <c r="L1102">
        <v>910</v>
      </c>
      <c r="M1102" s="1">
        <v>1056</v>
      </c>
      <c r="N1102" s="1">
        <v>1078</v>
      </c>
      <c r="O1102" s="1">
        <v>1323</v>
      </c>
      <c r="P1102" t="s">
        <v>8838</v>
      </c>
      <c r="Q1102" t="s">
        <v>8838</v>
      </c>
      <c r="R1102" t="s">
        <v>8838</v>
      </c>
      <c r="S1102">
        <v>25</v>
      </c>
      <c r="T1102">
        <v>143</v>
      </c>
      <c r="U1102">
        <v>169</v>
      </c>
      <c r="V1102">
        <v>130</v>
      </c>
      <c r="W1102">
        <v>37</v>
      </c>
      <c r="X1102" t="s">
        <v>8838</v>
      </c>
      <c r="Y1102" t="s">
        <v>8838</v>
      </c>
      <c r="Z1102" t="s">
        <v>8838</v>
      </c>
      <c r="AA1102">
        <v>9</v>
      </c>
      <c r="AB1102">
        <v>71</v>
      </c>
      <c r="AC1102">
        <v>137</v>
      </c>
      <c r="AD1102">
        <v>146</v>
      </c>
      <c r="AE1102">
        <v>21</v>
      </c>
      <c r="AF1102" t="s">
        <v>8838</v>
      </c>
      <c r="AG1102" t="s">
        <v>8838</v>
      </c>
      <c r="AH1102" t="s">
        <v>8838</v>
      </c>
      <c r="AI1102">
        <v>314</v>
      </c>
      <c r="AJ1102">
        <v>536</v>
      </c>
      <c r="AK1102">
        <v>890</v>
      </c>
      <c r="AL1102">
        <v>990</v>
      </c>
      <c r="AM1102" s="1">
        <v>1014</v>
      </c>
      <c r="AN1102" t="s">
        <v>8838</v>
      </c>
      <c r="AO1102" t="s">
        <v>8838</v>
      </c>
      <c r="AP1102" t="s">
        <v>8838</v>
      </c>
      <c r="AQ1102">
        <v>256</v>
      </c>
      <c r="AR1102">
        <v>265</v>
      </c>
      <c r="AS1102">
        <v>260</v>
      </c>
      <c r="AT1102">
        <v>230</v>
      </c>
      <c r="AU1102">
        <v>267</v>
      </c>
      <c r="AV1102" t="s">
        <v>8838</v>
      </c>
      <c r="AW1102" t="s">
        <v>8838</v>
      </c>
      <c r="AX1102" t="s">
        <v>8838</v>
      </c>
      <c r="AY1102">
        <v>58</v>
      </c>
      <c r="AZ1102">
        <v>271</v>
      </c>
      <c r="BA1102">
        <v>630</v>
      </c>
      <c r="BB1102">
        <v>760</v>
      </c>
      <c r="BC1102">
        <v>747</v>
      </c>
      <c r="BD1102" t="s">
        <v>8838</v>
      </c>
      <c r="BE1102" t="s">
        <v>8838</v>
      </c>
      <c r="BF1102" t="s">
        <v>8838</v>
      </c>
      <c r="BG1102">
        <v>58</v>
      </c>
      <c r="BH1102">
        <v>271</v>
      </c>
      <c r="BI1102">
        <v>630</v>
      </c>
      <c r="BJ1102">
        <v>760</v>
      </c>
      <c r="BK1102">
        <v>747</v>
      </c>
      <c r="BL1102" t="s">
        <v>8838</v>
      </c>
      <c r="BM1102" t="s">
        <v>8838</v>
      </c>
      <c r="BN1102" t="s">
        <v>8838</v>
      </c>
      <c r="BO1102">
        <v>12</v>
      </c>
      <c r="BP1102">
        <v>19</v>
      </c>
      <c r="BQ1102">
        <v>25</v>
      </c>
      <c r="BR1102">
        <v>50</v>
      </c>
      <c r="BS1102">
        <v>50</v>
      </c>
      <c r="BT1102" t="s">
        <v>8838</v>
      </c>
      <c r="BU1102" t="s">
        <v>8838</v>
      </c>
      <c r="BV1102" t="s">
        <v>8838</v>
      </c>
      <c r="BW1102">
        <v>3.31</v>
      </c>
      <c r="BX1102">
        <v>16.66</v>
      </c>
      <c r="BY1102">
        <v>19.190000000000001</v>
      </c>
      <c r="BZ1102">
        <v>15.52</v>
      </c>
      <c r="CA1102">
        <v>2.06</v>
      </c>
      <c r="CB1102" t="s">
        <v>8838</v>
      </c>
      <c r="CC1102" t="s">
        <v>8838</v>
      </c>
      <c r="CD1102" t="s">
        <v>8838</v>
      </c>
      <c r="CE1102">
        <v>15.97</v>
      </c>
      <c r="CF1102">
        <v>43</v>
      </c>
      <c r="CG1102">
        <v>30.38</v>
      </c>
      <c r="CH1102">
        <v>21</v>
      </c>
      <c r="CI1102">
        <v>2.74</v>
      </c>
      <c r="CJ1102" t="s">
        <v>8838</v>
      </c>
      <c r="CK1102" t="s">
        <v>8838</v>
      </c>
      <c r="CL1102" t="s">
        <v>8838</v>
      </c>
      <c r="CM1102">
        <v>140</v>
      </c>
      <c r="CN1102" s="1">
        <v>1151</v>
      </c>
      <c r="CO1102" s="1">
        <v>1649</v>
      </c>
      <c r="CP1102" s="1">
        <v>1461</v>
      </c>
      <c r="CQ1102">
        <v>205</v>
      </c>
      <c r="CR1102" t="s">
        <v>8838</v>
      </c>
      <c r="CS1102" t="s">
        <v>8838</v>
      </c>
      <c r="CT1102" t="s">
        <v>8838</v>
      </c>
      <c r="CU1102" t="s">
        <v>8838</v>
      </c>
      <c r="CV1102" t="s">
        <v>8838</v>
      </c>
      <c r="CW1102">
        <v>4.05</v>
      </c>
      <c r="CX1102">
        <v>9.99</v>
      </c>
      <c r="CY1102">
        <v>58.75</v>
      </c>
      <c r="CZ1102" t="s">
        <v>8838</v>
      </c>
      <c r="DA1102" t="s">
        <v>8838</v>
      </c>
      <c r="DB1102" t="s">
        <v>8838</v>
      </c>
      <c r="DC1102" t="s">
        <v>8838</v>
      </c>
      <c r="DD1102" t="s">
        <v>8838</v>
      </c>
      <c r="DE1102">
        <v>1.02</v>
      </c>
      <c r="DF1102">
        <v>1.88</v>
      </c>
      <c r="DG1102">
        <v>1.58</v>
      </c>
      <c r="DH1102" t="s">
        <v>8838</v>
      </c>
      <c r="DI1102" t="s">
        <v>8838</v>
      </c>
      <c r="DJ1102" t="s">
        <v>8838</v>
      </c>
      <c r="DK1102" s="5" t="e">
        <f>(CL1102*3+CK1102*2+CJ1102)/6</f>
        <v>#VALUE!</v>
      </c>
      <c r="DL1102">
        <f>BG1102+(BG1102*(CF1102-8.25)/8.25)</f>
        <v>302.30303030303031</v>
      </c>
      <c r="DM1102">
        <f>BH1102+(BH1102*(CG1102-8.25)/8.25)</f>
        <v>997.93696969696964</v>
      </c>
      <c r="DN1102">
        <f>BI1102+(BI1102*(CH1102-8.25)/8.25)</f>
        <v>1603.6363636363635</v>
      </c>
      <c r="DO1102">
        <f>BJ1102+(BJ1102*(CI1102-8.25)/8.25)</f>
        <v>252.41212121212129</v>
      </c>
      <c r="DP1102" t="e">
        <f>BK1102+(BK1102*(CJ1102-8.25)/8.25)</f>
        <v>#VALUE!</v>
      </c>
      <c r="DQ1102" t="e">
        <f>BL1102+(BL1102*(CK1102-8.25)/8.25)</f>
        <v>#VALUE!</v>
      </c>
      <c r="DR1102" t="e">
        <f>BM1102+(BM1102*(CL1102-8.25)/8.25)</f>
        <v>#VALUE!</v>
      </c>
      <c r="DS1102" s="7">
        <f>DL1102*10^8/$H1102</f>
        <v>3003.5042217343857</v>
      </c>
      <c r="DT1102" s="7">
        <f>DM1102*10^8/$H1102</f>
        <v>9914.9118634541937</v>
      </c>
      <c r="DU1102" s="7">
        <f>DN1102*10^8/$H1102</f>
        <v>15932.78302066797</v>
      </c>
      <c r="DV1102" s="7">
        <f>DO1102*10^8/$H1102</f>
        <v>2507.8176388691604</v>
      </c>
      <c r="DW1102" s="7" t="e">
        <f>DP1102*10^8/$H1102</f>
        <v>#VALUE!</v>
      </c>
      <c r="DX1102" s="7" t="e">
        <f>DQ1102*10^8/$H1102</f>
        <v>#VALUE!</v>
      </c>
      <c r="DY1102" s="7" t="e">
        <f>DR1102*10^8/$H1102</f>
        <v>#VALUE!</v>
      </c>
      <c r="DZ1102" s="7">
        <f>DS1102*10^8/$H1102</f>
        <v>29841.042615198196</v>
      </c>
      <c r="EA1102" s="7" t="e">
        <f>DY1102*0.8</f>
        <v>#VALUE!</v>
      </c>
      <c r="EB1102" s="9" t="e">
        <f>F1102-#REF!</f>
        <v>#REF!</v>
      </c>
      <c r="EC1102" s="3" t="e">
        <f>EB1102/#REF!*100</f>
        <v>#REF!</v>
      </c>
      <c r="ED1102" s="3" t="e">
        <f>DX1102-F1102</f>
        <v>#VALUE!</v>
      </c>
      <c r="EE1102" s="11" t="e">
        <f>ED1102/F1102</f>
        <v>#VALUE!</v>
      </c>
      <c r="EF1102" s="3" t="e">
        <f>F1102-#REF!</f>
        <v>#REF!</v>
      </c>
    </row>
    <row r="1103" spans="1:136" hidden="1" x14ac:dyDescent="0.3">
      <c r="A1103">
        <v>1101</v>
      </c>
      <c r="B1103" s="17" t="s">
        <v>9940</v>
      </c>
      <c r="C1103" s="16" t="str">
        <f>"https://finance.naver.com/item/frgn.nhn?code="&amp;B1103</f>
        <v>https://finance.naver.com/item/frgn.nhn?code=173130</v>
      </c>
      <c r="D1103" t="s">
        <v>5994</v>
      </c>
      <c r="E1103" t="s">
        <v>5995</v>
      </c>
      <c r="F1103" s="18">
        <f>VALUE(LEFT(E1103,FIND("/",E1103)-1))</f>
        <v>4425</v>
      </c>
      <c r="G1103" s="6" t="s">
        <v>5996</v>
      </c>
      <c r="H1103" s="6">
        <f>VALUE(LEFT(G1103,FIND("/",G1103)-1)) + VALUE(MID(G1103,FIND("/",G1103)+1,LEN(G1103)))</f>
        <v>11860430</v>
      </c>
      <c r="I1103" s="1">
        <v>108638</v>
      </c>
      <c r="J1103" s="1">
        <f>F1103*H1103/(10^8)</f>
        <v>524.82402750000006</v>
      </c>
      <c r="K1103">
        <v>716</v>
      </c>
      <c r="L1103">
        <v>714</v>
      </c>
      <c r="M1103">
        <v>791</v>
      </c>
      <c r="N1103" s="1">
        <v>1041</v>
      </c>
      <c r="O1103" s="1">
        <v>1120</v>
      </c>
      <c r="P1103" t="s">
        <v>8838</v>
      </c>
      <c r="Q1103" t="s">
        <v>8838</v>
      </c>
      <c r="R1103" t="s">
        <v>8838</v>
      </c>
      <c r="S1103">
        <v>42</v>
      </c>
      <c r="T1103">
        <v>35</v>
      </c>
      <c r="U1103">
        <v>31</v>
      </c>
      <c r="V1103">
        <v>31</v>
      </c>
      <c r="W1103">
        <v>61</v>
      </c>
      <c r="X1103" t="s">
        <v>8838</v>
      </c>
      <c r="Y1103" t="s">
        <v>8838</v>
      </c>
      <c r="Z1103" t="s">
        <v>8838</v>
      </c>
      <c r="AA1103">
        <v>21</v>
      </c>
      <c r="AB1103">
        <v>31</v>
      </c>
      <c r="AC1103">
        <v>23</v>
      </c>
      <c r="AD1103">
        <v>-119</v>
      </c>
      <c r="AE1103">
        <v>60</v>
      </c>
      <c r="AF1103" t="s">
        <v>8838</v>
      </c>
      <c r="AG1103" t="s">
        <v>8838</v>
      </c>
      <c r="AH1103" t="s">
        <v>8838</v>
      </c>
      <c r="AI1103">
        <v>294</v>
      </c>
      <c r="AJ1103">
        <v>340</v>
      </c>
      <c r="AK1103">
        <v>516</v>
      </c>
      <c r="AL1103">
        <v>658</v>
      </c>
      <c r="AM1103">
        <v>509</v>
      </c>
      <c r="AN1103" t="s">
        <v>8838</v>
      </c>
      <c r="AO1103" t="s">
        <v>8838</v>
      </c>
      <c r="AP1103" t="s">
        <v>8838</v>
      </c>
      <c r="AQ1103">
        <v>162</v>
      </c>
      <c r="AR1103">
        <v>174</v>
      </c>
      <c r="AS1103">
        <v>213</v>
      </c>
      <c r="AT1103">
        <v>481</v>
      </c>
      <c r="AU1103">
        <v>283</v>
      </c>
      <c r="AV1103" t="s">
        <v>8838</v>
      </c>
      <c r="AW1103" t="s">
        <v>8838</v>
      </c>
      <c r="AX1103" t="s">
        <v>8838</v>
      </c>
      <c r="AY1103">
        <v>132</v>
      </c>
      <c r="AZ1103">
        <v>166</v>
      </c>
      <c r="BA1103">
        <v>302</v>
      </c>
      <c r="BB1103">
        <v>177</v>
      </c>
      <c r="BC1103">
        <v>226</v>
      </c>
      <c r="BD1103" t="s">
        <v>8838</v>
      </c>
      <c r="BE1103" t="s">
        <v>8838</v>
      </c>
      <c r="BF1103" t="s">
        <v>8838</v>
      </c>
      <c r="BG1103">
        <v>132</v>
      </c>
      <c r="BH1103">
        <v>166</v>
      </c>
      <c r="BI1103">
        <v>302</v>
      </c>
      <c r="BJ1103">
        <v>177</v>
      </c>
      <c r="BK1103">
        <v>226</v>
      </c>
      <c r="BL1103" t="s">
        <v>8838</v>
      </c>
      <c r="BM1103" t="s">
        <v>8838</v>
      </c>
      <c r="BN1103" t="s">
        <v>8838</v>
      </c>
      <c r="BO1103">
        <v>14</v>
      </c>
      <c r="BP1103">
        <v>15</v>
      </c>
      <c r="BQ1103">
        <v>20</v>
      </c>
      <c r="BR1103">
        <v>20</v>
      </c>
      <c r="BS1103">
        <v>20</v>
      </c>
      <c r="BT1103" t="s">
        <v>8838</v>
      </c>
      <c r="BU1103" t="s">
        <v>8838</v>
      </c>
      <c r="BV1103" t="s">
        <v>8838</v>
      </c>
      <c r="BW1103" t="s">
        <v>0</v>
      </c>
      <c r="BX1103">
        <v>9.7200000000000006</v>
      </c>
      <c r="BY1103">
        <v>5.35</v>
      </c>
      <c r="BZ1103">
        <v>-20.25</v>
      </c>
      <c r="CA1103">
        <v>10.31</v>
      </c>
      <c r="CB1103" t="s">
        <v>8838</v>
      </c>
      <c r="CC1103" t="s">
        <v>8838</v>
      </c>
      <c r="CD1103" t="s">
        <v>8838</v>
      </c>
      <c r="CE1103" t="s">
        <v>0</v>
      </c>
      <c r="CF1103">
        <v>20.67</v>
      </c>
      <c r="CG1103">
        <v>9.77</v>
      </c>
      <c r="CH1103">
        <v>-49.58</v>
      </c>
      <c r="CI1103">
        <v>29.88</v>
      </c>
      <c r="CJ1103" t="s">
        <v>8838</v>
      </c>
      <c r="CK1103" t="s">
        <v>8838</v>
      </c>
      <c r="CL1103" t="s">
        <v>8838</v>
      </c>
      <c r="CM1103">
        <v>254</v>
      </c>
      <c r="CN1103">
        <v>360</v>
      </c>
      <c r="CO1103">
        <v>231</v>
      </c>
      <c r="CP1103" s="1">
        <v>-1002</v>
      </c>
      <c r="CQ1103">
        <v>507</v>
      </c>
      <c r="CR1103" t="s">
        <v>8838</v>
      </c>
      <c r="CS1103" t="s">
        <v>8838</v>
      </c>
      <c r="CT1103" t="s">
        <v>8838</v>
      </c>
      <c r="CU1103">
        <v>5.85</v>
      </c>
      <c r="CV1103">
        <v>4.0599999999999996</v>
      </c>
      <c r="CW1103">
        <v>18.600000000000001</v>
      </c>
      <c r="CX1103" t="s">
        <v>2</v>
      </c>
      <c r="CY1103">
        <v>11.84</v>
      </c>
      <c r="CZ1103" t="s">
        <v>8838</v>
      </c>
      <c r="DA1103" t="s">
        <v>8838</v>
      </c>
      <c r="DB1103" t="s">
        <v>8838</v>
      </c>
      <c r="DC1103">
        <v>0.93</v>
      </c>
      <c r="DD1103">
        <v>0.77</v>
      </c>
      <c r="DE1103">
        <v>1.69</v>
      </c>
      <c r="DF1103">
        <v>1.47</v>
      </c>
      <c r="DG1103">
        <v>3.03</v>
      </c>
      <c r="DH1103" t="s">
        <v>8838</v>
      </c>
      <c r="DI1103" t="s">
        <v>8838</v>
      </c>
      <c r="DJ1103" t="s">
        <v>8838</v>
      </c>
      <c r="DK1103" s="5" t="e">
        <f>(CL1103*3+CK1103*2+CJ1103)/6</f>
        <v>#VALUE!</v>
      </c>
      <c r="DL1103">
        <f>BG1103+(BG1103*(CF1103-8.25)/8.25)</f>
        <v>330.72</v>
      </c>
      <c r="DM1103">
        <f>BH1103+(BH1103*(CG1103-8.25)/8.25)</f>
        <v>196.5842424242424</v>
      </c>
      <c r="DN1103">
        <f>BI1103+(BI1103*(CH1103-8.25)/8.25)</f>
        <v>-1814.9284848484849</v>
      </c>
      <c r="DO1103">
        <f>BJ1103+(BJ1103*(CI1103-8.25)/8.25)</f>
        <v>641.06181818181813</v>
      </c>
      <c r="DP1103" t="e">
        <f>BK1103+(BK1103*(CJ1103-8.25)/8.25)</f>
        <v>#VALUE!</v>
      </c>
      <c r="DQ1103" t="e">
        <f>BL1103+(BL1103*(CK1103-8.25)/8.25)</f>
        <v>#VALUE!</v>
      </c>
      <c r="DR1103" t="e">
        <f>BM1103+(BM1103*(CL1103-8.25)/8.25)</f>
        <v>#VALUE!</v>
      </c>
      <c r="DS1103" s="7">
        <f>DL1103*10^8/$H1103</f>
        <v>2788.431785356855</v>
      </c>
      <c r="DT1103" s="7">
        <f>DM1103*10^8/$H1103</f>
        <v>1657.4798925860396</v>
      </c>
      <c r="DU1103" s="7">
        <f>DN1103*10^8/$H1103</f>
        <v>-15302.383512642331</v>
      </c>
      <c r="DV1103" s="7">
        <f>DO1103*10^8/$H1103</f>
        <v>5405.0470192212097</v>
      </c>
      <c r="DW1103" s="7" t="e">
        <f>DP1103*10^8/$H1103</f>
        <v>#VALUE!</v>
      </c>
      <c r="DX1103" s="7" t="e">
        <f>DQ1103*10^8/$H1103</f>
        <v>#VALUE!</v>
      </c>
      <c r="DY1103" s="7" t="e">
        <f>DR1103*10^8/$H1103</f>
        <v>#VALUE!</v>
      </c>
      <c r="DZ1103" s="7">
        <f>DS1103*10^8/$H1103</f>
        <v>23510.376819026416</v>
      </c>
      <c r="EA1103" s="7" t="e">
        <f>DY1103*0.8</f>
        <v>#VALUE!</v>
      </c>
      <c r="EB1103" s="9" t="e">
        <f>F1103-#REF!</f>
        <v>#REF!</v>
      </c>
      <c r="EC1103" s="3" t="e">
        <f>EB1103/#REF!*100</f>
        <v>#REF!</v>
      </c>
      <c r="ED1103" s="3" t="e">
        <f>DX1103-F1103</f>
        <v>#VALUE!</v>
      </c>
      <c r="EE1103" s="11" t="e">
        <f>ED1103/F1103</f>
        <v>#VALUE!</v>
      </c>
      <c r="EF1103" s="3" t="e">
        <f>F1103-#REF!</f>
        <v>#REF!</v>
      </c>
    </row>
    <row r="1104" spans="1:136" x14ac:dyDescent="0.3">
      <c r="A1104">
        <v>688</v>
      </c>
      <c r="B1104" s="17" t="s">
        <v>9527</v>
      </c>
      <c r="C1104" s="16" t="str">
        <f>"https://finance.naver.com/item/frgn.nhn?code="&amp;B1104</f>
        <v>https://finance.naver.com/item/frgn.nhn?code=004980</v>
      </c>
      <c r="D1104" t="s">
        <v>642</v>
      </c>
      <c r="E1104" t="s">
        <v>4883</v>
      </c>
      <c r="F1104" s="18">
        <f>VALUE(LEFT(E1104,FIND("/",E1104)-1))</f>
        <v>11400</v>
      </c>
      <c r="G1104" s="6" t="s">
        <v>4884</v>
      </c>
      <c r="H1104" s="6">
        <f>VALUE(LEFT(G1104,FIND("/",G1104)-1)) + VALUE(MID(G1104,FIND("/",G1104)+1,LEN(G1104)))</f>
        <v>25251718</v>
      </c>
      <c r="I1104">
        <v>0</v>
      </c>
      <c r="J1104" s="1">
        <f>F1104*H1104/(10^8)</f>
        <v>2878.6958519999998</v>
      </c>
      <c r="K1104" s="1">
        <v>6866</v>
      </c>
      <c r="L1104" s="1">
        <v>6472</v>
      </c>
      <c r="M1104" s="1">
        <v>6881</v>
      </c>
      <c r="N1104" s="1">
        <v>7074</v>
      </c>
      <c r="O1104" s="1">
        <v>7223</v>
      </c>
      <c r="P1104" t="s">
        <v>8838</v>
      </c>
      <c r="Q1104" t="s">
        <v>8838</v>
      </c>
      <c r="R1104" t="s">
        <v>8838</v>
      </c>
      <c r="S1104">
        <v>368</v>
      </c>
      <c r="T1104">
        <v>328</v>
      </c>
      <c r="U1104">
        <v>298</v>
      </c>
      <c r="V1104">
        <v>208</v>
      </c>
      <c r="W1104">
        <v>212</v>
      </c>
      <c r="X1104" t="s">
        <v>8838</v>
      </c>
      <c r="Y1104" t="s">
        <v>8838</v>
      </c>
      <c r="Z1104" t="s">
        <v>8838</v>
      </c>
      <c r="AA1104">
        <v>124</v>
      </c>
      <c r="AB1104">
        <v>121</v>
      </c>
      <c r="AC1104">
        <v>166</v>
      </c>
      <c r="AD1104">
        <v>174</v>
      </c>
      <c r="AE1104">
        <v>101</v>
      </c>
      <c r="AF1104" t="s">
        <v>8838</v>
      </c>
      <c r="AG1104" t="s">
        <v>8838</v>
      </c>
      <c r="AH1104" t="s">
        <v>8838</v>
      </c>
      <c r="AI1104" s="1">
        <v>10163</v>
      </c>
      <c r="AJ1104" s="1">
        <v>10234</v>
      </c>
      <c r="AK1104" s="1">
        <v>10614</v>
      </c>
      <c r="AL1104" s="1">
        <v>10294</v>
      </c>
      <c r="AM1104" s="1">
        <v>10903</v>
      </c>
      <c r="AN1104" t="s">
        <v>8838</v>
      </c>
      <c r="AO1104" t="s">
        <v>8838</v>
      </c>
      <c r="AP1104" t="s">
        <v>8838</v>
      </c>
      <c r="AQ1104" s="1">
        <v>6985</v>
      </c>
      <c r="AR1104" s="1">
        <v>6496</v>
      </c>
      <c r="AS1104" s="1">
        <v>6745</v>
      </c>
      <c r="AT1104" s="1">
        <v>6291</v>
      </c>
      <c r="AU1104" s="1">
        <v>6828</v>
      </c>
      <c r="AV1104" t="s">
        <v>8838</v>
      </c>
      <c r="AW1104" t="s">
        <v>8838</v>
      </c>
      <c r="AX1104" t="s">
        <v>8838</v>
      </c>
      <c r="AY1104" s="1">
        <v>3177</v>
      </c>
      <c r="AZ1104" s="1">
        <v>3738</v>
      </c>
      <c r="BA1104" s="1">
        <v>3869</v>
      </c>
      <c r="BB1104" s="1">
        <v>4003</v>
      </c>
      <c r="BC1104" s="1">
        <v>4074</v>
      </c>
      <c r="BD1104" t="s">
        <v>8838</v>
      </c>
      <c r="BE1104" t="s">
        <v>8838</v>
      </c>
      <c r="BF1104" t="s">
        <v>8838</v>
      </c>
      <c r="BG1104" s="1">
        <v>3178</v>
      </c>
      <c r="BH1104" s="1">
        <v>3737</v>
      </c>
      <c r="BI1104" s="1">
        <v>3868</v>
      </c>
      <c r="BJ1104" s="1">
        <v>4003</v>
      </c>
      <c r="BK1104" s="1">
        <v>4069</v>
      </c>
      <c r="BL1104" t="s">
        <v>8838</v>
      </c>
      <c r="BM1104" t="s">
        <v>8838</v>
      </c>
      <c r="BN1104" t="s">
        <v>8838</v>
      </c>
      <c r="BO1104" s="1">
        <v>1285</v>
      </c>
      <c r="BP1104" s="1">
        <v>1285</v>
      </c>
      <c r="BQ1104" s="1">
        <v>1285</v>
      </c>
      <c r="BR1104" s="1">
        <v>1285</v>
      </c>
      <c r="BS1104" s="1">
        <v>1285</v>
      </c>
      <c r="BT1104" t="s">
        <v>8838</v>
      </c>
      <c r="BU1104" t="s">
        <v>8838</v>
      </c>
      <c r="BV1104" t="s">
        <v>8838</v>
      </c>
      <c r="BW1104">
        <v>1.19</v>
      </c>
      <c r="BX1104">
        <v>1.19</v>
      </c>
      <c r="BY1104">
        <v>1.59</v>
      </c>
      <c r="BZ1104">
        <v>1.66</v>
      </c>
      <c r="CA1104">
        <v>0.96</v>
      </c>
      <c r="CB1104" t="s">
        <v>8838</v>
      </c>
      <c r="CC1104" t="s">
        <v>8838</v>
      </c>
      <c r="CD1104" t="s">
        <v>8838</v>
      </c>
      <c r="CE1104">
        <v>4.0599999999999996</v>
      </c>
      <c r="CF1104">
        <v>3.53</v>
      </c>
      <c r="CG1104">
        <v>4.38</v>
      </c>
      <c r="CH1104">
        <v>4.43</v>
      </c>
      <c r="CI1104">
        <v>2.5299999999999998</v>
      </c>
      <c r="CJ1104" t="s">
        <v>8838</v>
      </c>
      <c r="CK1104" t="s">
        <v>8838</v>
      </c>
      <c r="CL1104" t="s">
        <v>8838</v>
      </c>
      <c r="CM1104">
        <v>502</v>
      </c>
      <c r="CN1104">
        <v>484</v>
      </c>
      <c r="CO1104">
        <v>660</v>
      </c>
      <c r="CP1104">
        <v>690</v>
      </c>
      <c r="CQ1104">
        <v>404</v>
      </c>
      <c r="CR1104" t="s">
        <v>8838</v>
      </c>
      <c r="CS1104" t="s">
        <v>8838</v>
      </c>
      <c r="CT1104" t="s">
        <v>8838</v>
      </c>
      <c r="CU1104">
        <v>13.91</v>
      </c>
      <c r="CV1104">
        <v>11.66</v>
      </c>
      <c r="CW1104">
        <v>18.03</v>
      </c>
      <c r="CX1104">
        <v>10.11</v>
      </c>
      <c r="CY1104">
        <v>18.14</v>
      </c>
      <c r="CZ1104" t="s">
        <v>8838</v>
      </c>
      <c r="DA1104" t="s">
        <v>8838</v>
      </c>
      <c r="DB1104" t="s">
        <v>8838</v>
      </c>
      <c r="DC1104">
        <v>0.55000000000000004</v>
      </c>
      <c r="DD1104">
        <v>0.38</v>
      </c>
      <c r="DE1104">
        <v>0.78</v>
      </c>
      <c r="DF1104">
        <v>0.44</v>
      </c>
      <c r="DG1104">
        <v>0.45</v>
      </c>
      <c r="DH1104" t="s">
        <v>8838</v>
      </c>
      <c r="DI1104" t="s">
        <v>8838</v>
      </c>
      <c r="DJ1104" t="s">
        <v>8838</v>
      </c>
      <c r="DK1104" s="5" t="e">
        <f>(CL1104*3+CK1104*2+CJ1104)/6</f>
        <v>#VALUE!</v>
      </c>
      <c r="DL1104">
        <f>BG1104+(BG1104*(CF1104-8.25)/8.25)</f>
        <v>1359.7987878787876</v>
      </c>
      <c r="DM1104">
        <f>BH1104+(BH1104*(CG1104-8.25)/8.25)</f>
        <v>1984.0072727272727</v>
      </c>
      <c r="DN1104">
        <f>BI1104+(BI1104*(CH1104-8.25)/8.25)</f>
        <v>2076.9987878787879</v>
      </c>
      <c r="DO1104">
        <f>BJ1104+(BJ1104*(CI1104-8.25)/8.25)</f>
        <v>1227.5866666666661</v>
      </c>
      <c r="DP1104" t="e">
        <f>BK1104+(BK1104*(CJ1104-8.25)/8.25)</f>
        <v>#VALUE!</v>
      </c>
      <c r="DQ1104" t="e">
        <f>BL1104+(BL1104*(CK1104-8.25)/8.25)</f>
        <v>#VALUE!</v>
      </c>
      <c r="DR1104" t="e">
        <f>BM1104+(BM1104*(CL1104-8.25)/8.25)</f>
        <v>#VALUE!</v>
      </c>
      <c r="DS1104" s="7">
        <f>DL1104*10^8/$H1104</f>
        <v>5384.9753425837698</v>
      </c>
      <c r="DT1104" s="7">
        <f>DM1104*10^8/$H1104</f>
        <v>7856.9199637318643</v>
      </c>
      <c r="DU1104" s="7">
        <f>DN1104*10^8/$H1104</f>
        <v>8225.1781359145061</v>
      </c>
      <c r="DV1104" s="7">
        <f>DO1104*10^8/$H1104</f>
        <v>4861.3986053014933</v>
      </c>
      <c r="DW1104" s="7" t="e">
        <f>DP1104*10^8/$H1104</f>
        <v>#VALUE!</v>
      </c>
      <c r="DX1104" s="7" t="e">
        <f>DQ1104*10^8/$H1104</f>
        <v>#VALUE!</v>
      </c>
      <c r="DY1104" s="7" t="e">
        <f>DR1104*10^8/$H1104</f>
        <v>#VALUE!</v>
      </c>
      <c r="DZ1104" s="7">
        <f>DS1104*10^8/$H1104</f>
        <v>21325.184063055709</v>
      </c>
      <c r="EA1104" s="7" t="e">
        <f>DY1104*0.8</f>
        <v>#VALUE!</v>
      </c>
      <c r="EB1104" s="9" t="e">
        <f>F1104-#REF!</f>
        <v>#REF!</v>
      </c>
      <c r="EC1104" s="3" t="e">
        <f>EB1104/#REF!*100</f>
        <v>#REF!</v>
      </c>
      <c r="ED1104" s="3" t="e">
        <f>DX1104-F1104</f>
        <v>#VALUE!</v>
      </c>
      <c r="EE1104" s="11" t="e">
        <f>ED1104/F1104</f>
        <v>#VALUE!</v>
      </c>
      <c r="EF1104" s="3" t="e">
        <f>F1104-#REF!</f>
        <v>#REF!</v>
      </c>
    </row>
    <row r="1105" spans="1:136" x14ac:dyDescent="0.3">
      <c r="A1105">
        <v>329</v>
      </c>
      <c r="B1105" s="17" t="s">
        <v>9168</v>
      </c>
      <c r="C1105" s="16" t="str">
        <f>"https://finance.naver.com/item/frgn.nhn?code="&amp;B1105</f>
        <v>https://finance.naver.com/item/frgn.nhn?code=033530</v>
      </c>
      <c r="D1105" t="s">
        <v>314</v>
      </c>
      <c r="E1105" t="s">
        <v>4155</v>
      </c>
      <c r="F1105" s="18">
        <f>VALUE(LEFT(E1105,FIND("/",E1105)-1))</f>
        <v>10300</v>
      </c>
      <c r="G1105" s="6" t="s">
        <v>4156</v>
      </c>
      <c r="H1105" s="6">
        <f>VALUE(LEFT(G1105,FIND("/",G1105)-1)) + VALUE(MID(G1105,FIND("/",G1105)+1,LEN(G1105)))</f>
        <v>27820961</v>
      </c>
      <c r="I1105" s="1">
        <v>95578</v>
      </c>
      <c r="J1105" s="1">
        <f>F1105*H1105/(10^8)</f>
        <v>2865.5589829999999</v>
      </c>
      <c r="K1105" s="1">
        <v>11544</v>
      </c>
      <c r="L1105" s="1">
        <v>10359</v>
      </c>
      <c r="M1105" s="1">
        <v>10995</v>
      </c>
      <c r="N1105" s="1">
        <v>12217</v>
      </c>
      <c r="O1105" s="1">
        <v>11828</v>
      </c>
      <c r="P1105" t="s">
        <v>8838</v>
      </c>
      <c r="Q1105" t="s">
        <v>8838</v>
      </c>
      <c r="R1105" t="s">
        <v>8838</v>
      </c>
      <c r="S1105">
        <v>234</v>
      </c>
      <c r="T1105">
        <v>-67</v>
      </c>
      <c r="U1105">
        <v>2</v>
      </c>
      <c r="V1105">
        <v>132</v>
      </c>
      <c r="W1105">
        <v>-62</v>
      </c>
      <c r="X1105" t="s">
        <v>8838</v>
      </c>
      <c r="Y1105" t="s">
        <v>8838</v>
      </c>
      <c r="Z1105" t="s">
        <v>8838</v>
      </c>
      <c r="AA1105">
        <v>138</v>
      </c>
      <c r="AB1105">
        <v>-76</v>
      </c>
      <c r="AC1105">
        <v>-194</v>
      </c>
      <c r="AD1105">
        <v>19</v>
      </c>
      <c r="AE1105">
        <v>-219</v>
      </c>
      <c r="AF1105" t="s">
        <v>8838</v>
      </c>
      <c r="AG1105" t="s">
        <v>8838</v>
      </c>
      <c r="AH1105" t="s">
        <v>8838</v>
      </c>
      <c r="AI1105" s="1">
        <v>9525</v>
      </c>
      <c r="AJ1105" s="1">
        <v>9006</v>
      </c>
      <c r="AK1105" s="1">
        <v>8710</v>
      </c>
      <c r="AL1105" s="1">
        <v>9960</v>
      </c>
      <c r="AM1105" s="1">
        <v>11588</v>
      </c>
      <c r="AN1105" t="s">
        <v>8838</v>
      </c>
      <c r="AO1105" t="s">
        <v>8838</v>
      </c>
      <c r="AP1105" t="s">
        <v>8838</v>
      </c>
      <c r="AQ1105" s="1">
        <v>5531</v>
      </c>
      <c r="AR1105" s="1">
        <v>5197</v>
      </c>
      <c r="AS1105" s="1">
        <v>5096</v>
      </c>
      <c r="AT1105" s="1">
        <v>6148</v>
      </c>
      <c r="AU1105" s="1">
        <v>7706</v>
      </c>
      <c r="AV1105" t="s">
        <v>8838</v>
      </c>
      <c r="AW1105" t="s">
        <v>8838</v>
      </c>
      <c r="AX1105" t="s">
        <v>8838</v>
      </c>
      <c r="AY1105" s="1">
        <v>3994</v>
      </c>
      <c r="AZ1105" s="1">
        <v>3808</v>
      </c>
      <c r="BA1105" s="1">
        <v>3614</v>
      </c>
      <c r="BB1105" s="1">
        <v>3812</v>
      </c>
      <c r="BC1105" s="1">
        <v>3881</v>
      </c>
      <c r="BD1105" t="s">
        <v>8838</v>
      </c>
      <c r="BE1105" t="s">
        <v>8838</v>
      </c>
      <c r="BF1105" t="s">
        <v>8838</v>
      </c>
      <c r="BG1105" s="1">
        <v>3971</v>
      </c>
      <c r="BH1105" s="1">
        <v>3779</v>
      </c>
      <c r="BI1105" s="1">
        <v>3584</v>
      </c>
      <c r="BJ1105" s="1">
        <v>3734</v>
      </c>
      <c r="BK1105" s="1">
        <v>3874</v>
      </c>
      <c r="BL1105" t="s">
        <v>8838</v>
      </c>
      <c r="BM1105" t="s">
        <v>8838</v>
      </c>
      <c r="BN1105" t="s">
        <v>8838</v>
      </c>
      <c r="BO1105">
        <v>100</v>
      </c>
      <c r="BP1105">
        <v>100</v>
      </c>
      <c r="BQ1105">
        <v>102</v>
      </c>
      <c r="BR1105">
        <v>113</v>
      </c>
      <c r="BS1105">
        <v>139</v>
      </c>
      <c r="BT1105" t="s">
        <v>8838</v>
      </c>
      <c r="BU1105" t="s">
        <v>8838</v>
      </c>
      <c r="BV1105" t="s">
        <v>8838</v>
      </c>
      <c r="BW1105">
        <v>1.48</v>
      </c>
      <c r="BX1105">
        <v>-0.82</v>
      </c>
      <c r="BY1105">
        <v>-2.19</v>
      </c>
      <c r="BZ1105">
        <v>0.21</v>
      </c>
      <c r="CA1105">
        <v>-2.0299999999999998</v>
      </c>
      <c r="CB1105" t="s">
        <v>8838</v>
      </c>
      <c r="CC1105" t="s">
        <v>8838</v>
      </c>
      <c r="CD1105" t="s">
        <v>8838</v>
      </c>
      <c r="CE1105">
        <v>3.66</v>
      </c>
      <c r="CF1105">
        <v>-1.92</v>
      </c>
      <c r="CG1105">
        <v>-5.2</v>
      </c>
      <c r="CH1105">
        <v>1.52</v>
      </c>
      <c r="CI1105">
        <v>-4.6900000000000004</v>
      </c>
      <c r="CJ1105" t="s">
        <v>8838</v>
      </c>
      <c r="CK1105" t="s">
        <v>8838</v>
      </c>
      <c r="CL1105" t="s">
        <v>8838</v>
      </c>
      <c r="CM1105">
        <v>720</v>
      </c>
      <c r="CN1105">
        <v>-371</v>
      </c>
      <c r="CO1105">
        <v>-937</v>
      </c>
      <c r="CP1105">
        <v>247</v>
      </c>
      <c r="CQ1105">
        <v>-642</v>
      </c>
      <c r="CR1105" t="s">
        <v>8838</v>
      </c>
      <c r="CS1105" t="s">
        <v>8838</v>
      </c>
      <c r="CT1105" t="s">
        <v>8838</v>
      </c>
      <c r="CU1105">
        <v>13.16</v>
      </c>
      <c r="CV1105" t="s">
        <v>2</v>
      </c>
      <c r="CW1105" t="s">
        <v>2</v>
      </c>
      <c r="CX1105">
        <v>18.79</v>
      </c>
      <c r="CY1105" t="s">
        <v>2</v>
      </c>
      <c r="CZ1105" t="s">
        <v>8838</v>
      </c>
      <c r="DA1105" t="s">
        <v>8838</v>
      </c>
      <c r="DB1105" t="s">
        <v>8838</v>
      </c>
      <c r="DC1105">
        <v>0.47</v>
      </c>
      <c r="DD1105">
        <v>0.39</v>
      </c>
      <c r="DE1105">
        <v>0.43</v>
      </c>
      <c r="DF1105">
        <v>0.27</v>
      </c>
      <c r="DG1105">
        <v>0.65</v>
      </c>
      <c r="DH1105" t="s">
        <v>8838</v>
      </c>
      <c r="DI1105" t="s">
        <v>8838</v>
      </c>
      <c r="DJ1105" t="s">
        <v>8838</v>
      </c>
      <c r="DK1105" s="5" t="e">
        <f>(CL1105*3+CK1105*2+CJ1105)/6</f>
        <v>#VALUE!</v>
      </c>
      <c r="DL1105">
        <f>BG1105+(BG1105*(CF1105-8.25)/8.25)</f>
        <v>-924.15999999999985</v>
      </c>
      <c r="DM1105">
        <f>BH1105+(BH1105*(CG1105-8.25)/8.25)</f>
        <v>-2381.9151515151507</v>
      </c>
      <c r="DN1105">
        <f>BI1105+(BI1105*(CH1105-8.25)/8.25)</f>
        <v>660.32484848484864</v>
      </c>
      <c r="DO1105">
        <f>BJ1105+(BJ1105*(CI1105-8.25)/8.25)</f>
        <v>-2122.7224242424254</v>
      </c>
      <c r="DP1105" t="e">
        <f>BK1105+(BK1105*(CJ1105-8.25)/8.25)</f>
        <v>#VALUE!</v>
      </c>
      <c r="DQ1105" t="e">
        <f>BL1105+(BL1105*(CK1105-8.25)/8.25)</f>
        <v>#VALUE!</v>
      </c>
      <c r="DR1105" t="e">
        <f>BM1105+(BM1105*(CL1105-8.25)/8.25)</f>
        <v>#VALUE!</v>
      </c>
      <c r="DS1105" s="7">
        <f>DL1105*10^8/$H1105</f>
        <v>-3321.8119244694667</v>
      </c>
      <c r="DT1105" s="7">
        <f>DM1105*10^8/$H1105</f>
        <v>-8561.5847400639777</v>
      </c>
      <c r="DU1105" s="7">
        <f>DN1105*10^8/$H1105</f>
        <v>2373.479652571486</v>
      </c>
      <c r="DV1105" s="7">
        <f>DO1105*10^8/$H1105</f>
        <v>-7629.9392542278665</v>
      </c>
      <c r="DW1105" s="7" t="e">
        <f>DP1105*10^8/$H1105</f>
        <v>#VALUE!</v>
      </c>
      <c r="DX1105" s="7" t="e">
        <f>DQ1105*10^8/$H1105</f>
        <v>#VALUE!</v>
      </c>
      <c r="DY1105" s="7" t="e">
        <f>DR1105*10^8/$H1105</f>
        <v>#VALUE!</v>
      </c>
      <c r="DZ1105" s="7">
        <f>DS1105*10^8/$H1105</f>
        <v>-11939.961112304734</v>
      </c>
      <c r="EA1105" s="7" t="e">
        <f>DY1105*0.8</f>
        <v>#VALUE!</v>
      </c>
      <c r="EB1105" s="9" t="e">
        <f>F1105-#REF!</f>
        <v>#REF!</v>
      </c>
      <c r="EC1105" s="3" t="e">
        <f>EB1105/#REF!*100</f>
        <v>#REF!</v>
      </c>
      <c r="ED1105" s="3" t="e">
        <f>DX1105-F1105</f>
        <v>#VALUE!</v>
      </c>
      <c r="EE1105" s="11" t="e">
        <f>ED1105/F1105</f>
        <v>#VALUE!</v>
      </c>
      <c r="EF1105" s="3" t="e">
        <f>F1105-#REF!</f>
        <v>#REF!</v>
      </c>
    </row>
    <row r="1106" spans="1:136" hidden="1" x14ac:dyDescent="0.3">
      <c r="A1106">
        <v>1104</v>
      </c>
      <c r="B1106" s="17" t="s">
        <v>9943</v>
      </c>
      <c r="C1106" s="16" t="str">
        <f>"https://finance.naver.com/item/frgn.nhn?code="&amp;B1106</f>
        <v>https://finance.naver.com/item/frgn.nhn?code=290380</v>
      </c>
      <c r="D1106" t="s">
        <v>6003</v>
      </c>
      <c r="E1106" t="s">
        <v>6004</v>
      </c>
      <c r="F1106" s="18">
        <f>VALUE(LEFT(E1106,FIND("/",E1106)-1))</f>
        <v>9030</v>
      </c>
      <c r="G1106" s="6" t="s">
        <v>6005</v>
      </c>
      <c r="H1106" s="6">
        <f>VALUE(LEFT(G1106,FIND("/",G1106)-1)) + VALUE(MID(G1106,FIND("/",G1106)+1,LEN(G1106)))</f>
        <v>14166600</v>
      </c>
      <c r="I1106">
        <v>0</v>
      </c>
      <c r="J1106" s="1">
        <f>F1106*H1106/(10^8)</f>
        <v>1279.24398</v>
      </c>
      <c r="K1106">
        <v>263</v>
      </c>
      <c r="L1106">
        <v>274</v>
      </c>
      <c r="M1106">
        <v>287</v>
      </c>
      <c r="N1106">
        <v>297</v>
      </c>
      <c r="O1106">
        <v>336</v>
      </c>
      <c r="P1106" t="s">
        <v>8838</v>
      </c>
      <c r="Q1106" t="s">
        <v>8838</v>
      </c>
      <c r="R1106" t="s">
        <v>8838</v>
      </c>
      <c r="S1106">
        <v>51</v>
      </c>
      <c r="T1106">
        <v>69</v>
      </c>
      <c r="U1106">
        <v>70</v>
      </c>
      <c r="V1106">
        <v>53</v>
      </c>
      <c r="W1106">
        <v>46</v>
      </c>
      <c r="X1106" t="s">
        <v>8838</v>
      </c>
      <c r="Y1106" t="s">
        <v>8838</v>
      </c>
      <c r="Z1106" t="s">
        <v>8838</v>
      </c>
      <c r="AA1106">
        <v>41</v>
      </c>
      <c r="AB1106">
        <v>55</v>
      </c>
      <c r="AC1106">
        <v>61</v>
      </c>
      <c r="AD1106">
        <v>49</v>
      </c>
      <c r="AE1106">
        <v>50</v>
      </c>
      <c r="AF1106" t="s">
        <v>8838</v>
      </c>
      <c r="AG1106" t="s">
        <v>8838</v>
      </c>
      <c r="AH1106" t="s">
        <v>8838</v>
      </c>
      <c r="AI1106">
        <v>355</v>
      </c>
      <c r="AJ1106">
        <v>364</v>
      </c>
      <c r="AK1106">
        <v>679</v>
      </c>
      <c r="AL1106">
        <v>724</v>
      </c>
      <c r="AM1106">
        <v>944</v>
      </c>
      <c r="AN1106" t="s">
        <v>8838</v>
      </c>
      <c r="AO1106" t="s">
        <v>8838</v>
      </c>
      <c r="AP1106" t="s">
        <v>8838</v>
      </c>
      <c r="AQ1106">
        <v>107</v>
      </c>
      <c r="AR1106">
        <v>70</v>
      </c>
      <c r="AS1106">
        <v>71</v>
      </c>
      <c r="AT1106">
        <v>91</v>
      </c>
      <c r="AU1106">
        <v>284</v>
      </c>
      <c r="AV1106" t="s">
        <v>8838</v>
      </c>
      <c r="AW1106" t="s">
        <v>8838</v>
      </c>
      <c r="AX1106" t="s">
        <v>8838</v>
      </c>
      <c r="AY1106">
        <v>249</v>
      </c>
      <c r="AZ1106">
        <v>293</v>
      </c>
      <c r="BA1106">
        <v>609</v>
      </c>
      <c r="BB1106">
        <v>633</v>
      </c>
      <c r="BC1106">
        <v>659</v>
      </c>
      <c r="BD1106" t="s">
        <v>8838</v>
      </c>
      <c r="BE1106" t="s">
        <v>8838</v>
      </c>
      <c r="BF1106" t="s">
        <v>8838</v>
      </c>
      <c r="BG1106">
        <v>249</v>
      </c>
      <c r="BH1106">
        <v>293</v>
      </c>
      <c r="BI1106">
        <v>609</v>
      </c>
      <c r="BJ1106">
        <v>633</v>
      </c>
      <c r="BK1106">
        <v>659</v>
      </c>
      <c r="BL1106" t="s">
        <v>8838</v>
      </c>
      <c r="BM1106" t="s">
        <v>8838</v>
      </c>
      <c r="BN1106" t="s">
        <v>8838</v>
      </c>
      <c r="BO1106">
        <v>30</v>
      </c>
      <c r="BP1106">
        <v>30</v>
      </c>
      <c r="BQ1106">
        <v>45</v>
      </c>
      <c r="BR1106">
        <v>45</v>
      </c>
      <c r="BS1106">
        <v>45</v>
      </c>
      <c r="BT1106" t="s">
        <v>8838</v>
      </c>
      <c r="BU1106" t="s">
        <v>8838</v>
      </c>
      <c r="BV1106" t="s">
        <v>8838</v>
      </c>
      <c r="BW1106">
        <v>12.17</v>
      </c>
      <c r="BX1106">
        <v>15.19</v>
      </c>
      <c r="BY1106">
        <v>11.62</v>
      </c>
      <c r="BZ1106">
        <v>7</v>
      </c>
      <c r="CA1106">
        <v>5.97</v>
      </c>
      <c r="CB1106" t="s">
        <v>8838</v>
      </c>
      <c r="CC1106" t="s">
        <v>8838</v>
      </c>
      <c r="CD1106" t="s">
        <v>8838</v>
      </c>
      <c r="CE1106">
        <v>17.559999999999999</v>
      </c>
      <c r="CF1106">
        <v>20.14</v>
      </c>
      <c r="CG1106">
        <v>13.43</v>
      </c>
      <c r="CH1106">
        <v>7.91</v>
      </c>
      <c r="CI1106">
        <v>7.71</v>
      </c>
      <c r="CJ1106" t="s">
        <v>8838</v>
      </c>
      <c r="CK1106" t="s">
        <v>8838</v>
      </c>
      <c r="CL1106" t="s">
        <v>8838</v>
      </c>
      <c r="CM1106">
        <v>455</v>
      </c>
      <c r="CN1106">
        <v>606</v>
      </c>
      <c r="CO1106">
        <v>559</v>
      </c>
      <c r="CP1106">
        <v>362</v>
      </c>
      <c r="CQ1106">
        <v>367</v>
      </c>
      <c r="CR1106" t="s">
        <v>8838</v>
      </c>
      <c r="CS1106" t="s">
        <v>8838</v>
      </c>
      <c r="CT1106" t="s">
        <v>8838</v>
      </c>
      <c r="CU1106" t="s">
        <v>8838</v>
      </c>
      <c r="CV1106" t="s">
        <v>8838</v>
      </c>
      <c r="CW1106">
        <v>21.56</v>
      </c>
      <c r="CX1106">
        <v>21.21</v>
      </c>
      <c r="CY1106">
        <v>23.38</v>
      </c>
      <c r="CZ1106" t="s">
        <v>8838</v>
      </c>
      <c r="DA1106" t="s">
        <v>8838</v>
      </c>
      <c r="DB1106" t="s">
        <v>8838</v>
      </c>
      <c r="DC1106" t="s">
        <v>8838</v>
      </c>
      <c r="DD1106" t="s">
        <v>8838</v>
      </c>
      <c r="DE1106">
        <v>2.69</v>
      </c>
      <c r="DF1106">
        <v>1.65</v>
      </c>
      <c r="DG1106">
        <v>1.77</v>
      </c>
      <c r="DH1106" t="s">
        <v>8838</v>
      </c>
      <c r="DI1106" t="s">
        <v>8838</v>
      </c>
      <c r="DJ1106" t="s">
        <v>8838</v>
      </c>
      <c r="DK1106" s="5" t="e">
        <f>(CL1106*3+CK1106*2+CJ1106)/6</f>
        <v>#VALUE!</v>
      </c>
      <c r="DL1106">
        <f>BG1106+(BG1106*(CF1106-8.25)/8.25)</f>
        <v>607.86181818181819</v>
      </c>
      <c r="DM1106">
        <f>BH1106+(BH1106*(CG1106-8.25)/8.25)</f>
        <v>476.96848484848488</v>
      </c>
      <c r="DN1106">
        <f>BI1106+(BI1106*(CH1106-8.25)/8.25)</f>
        <v>583.90181818181816</v>
      </c>
      <c r="DO1106">
        <f>BJ1106+(BJ1106*(CI1106-8.25)/8.25)</f>
        <v>591.56727272727267</v>
      </c>
      <c r="DP1106" t="e">
        <f>BK1106+(BK1106*(CJ1106-8.25)/8.25)</f>
        <v>#VALUE!</v>
      </c>
      <c r="DQ1106" t="e">
        <f>BL1106+(BL1106*(CK1106-8.25)/8.25)</f>
        <v>#VALUE!</v>
      </c>
      <c r="DR1106" t="e">
        <f>BM1106+(BM1106*(CL1106-8.25)/8.25)</f>
        <v>#VALUE!</v>
      </c>
      <c r="DS1106" s="7">
        <f>DL1106*10^8/$H1106</f>
        <v>4290.8094968575251</v>
      </c>
      <c r="DT1106" s="7">
        <f>DM1106*10^8/$H1106</f>
        <v>3366.852207646753</v>
      </c>
      <c r="DU1106" s="7">
        <f>DN1106*10^8/$H1106</f>
        <v>4121.6792891859595</v>
      </c>
      <c r="DV1106" s="7">
        <f>DO1106*10^8/$H1106</f>
        <v>4175.7886347272643</v>
      </c>
      <c r="DW1106" s="7" t="e">
        <f>DP1106*10^8/$H1106</f>
        <v>#VALUE!</v>
      </c>
      <c r="DX1106" s="7" t="e">
        <f>DQ1106*10^8/$H1106</f>
        <v>#VALUE!</v>
      </c>
      <c r="DY1106" s="7" t="e">
        <f>DR1106*10^8/$H1106</f>
        <v>#VALUE!</v>
      </c>
      <c r="DZ1106" s="7">
        <f>DS1106*10^8/$H1106</f>
        <v>30288.209569392267</v>
      </c>
      <c r="EA1106" s="7" t="e">
        <f>DY1106*0.8</f>
        <v>#VALUE!</v>
      </c>
      <c r="EB1106" s="9" t="e">
        <f>F1106-#REF!</f>
        <v>#REF!</v>
      </c>
      <c r="EC1106" s="3" t="e">
        <f>EB1106/#REF!*100</f>
        <v>#REF!</v>
      </c>
      <c r="ED1106" s="3" t="e">
        <f>DX1106-F1106</f>
        <v>#VALUE!</v>
      </c>
      <c r="EE1106" s="11" t="e">
        <f>ED1106/F1106</f>
        <v>#VALUE!</v>
      </c>
      <c r="EF1106" s="3" t="e">
        <f>F1106-#REF!</f>
        <v>#REF!</v>
      </c>
    </row>
    <row r="1107" spans="1:136" x14ac:dyDescent="0.3">
      <c r="A1107">
        <v>1856</v>
      </c>
      <c r="B1107" s="17" t="s">
        <v>10695</v>
      </c>
      <c r="C1107" s="16" t="str">
        <f>"https://finance.naver.com/item/frgn.nhn?code="&amp;B1107</f>
        <v>https://finance.naver.com/item/frgn.nhn?code=052710</v>
      </c>
      <c r="D1107" t="s">
        <v>1901</v>
      </c>
      <c r="E1107" t="s">
        <v>7963</v>
      </c>
      <c r="F1107" s="18">
        <f>VALUE(LEFT(E1107,FIND("/",E1107)-1))</f>
        <v>29400</v>
      </c>
      <c r="G1107" s="6" t="s">
        <v>7964</v>
      </c>
      <c r="H1107" s="6">
        <f>VALUE(LEFT(G1107,FIND("/",G1107)-1)) + VALUE(MID(G1107,FIND("/",G1107)+1,LEN(G1107)))</f>
        <v>9743406</v>
      </c>
      <c r="I1107" s="1">
        <v>1115806</v>
      </c>
      <c r="J1107" s="1">
        <f>F1107*H1107/(10^8)</f>
        <v>2864.5613640000001</v>
      </c>
      <c r="K1107" s="1">
        <v>2960</v>
      </c>
      <c r="L1107" s="1">
        <v>3154</v>
      </c>
      <c r="M1107" s="1">
        <v>2534</v>
      </c>
      <c r="N1107" s="1">
        <v>2486</v>
      </c>
      <c r="O1107" s="1">
        <v>2239</v>
      </c>
      <c r="P1107" s="1">
        <v>2358</v>
      </c>
      <c r="Q1107" s="1">
        <v>3639</v>
      </c>
      <c r="R1107" s="1">
        <v>5055</v>
      </c>
      <c r="S1107">
        <v>290</v>
      </c>
      <c r="T1107">
        <v>409</v>
      </c>
      <c r="U1107">
        <v>113</v>
      </c>
      <c r="V1107">
        <v>70</v>
      </c>
      <c r="W1107">
        <v>-49</v>
      </c>
      <c r="X1107">
        <v>-14</v>
      </c>
      <c r="Y1107">
        <v>375</v>
      </c>
      <c r="Z1107">
        <v>660</v>
      </c>
      <c r="AA1107">
        <v>163</v>
      </c>
      <c r="AB1107">
        <v>253</v>
      </c>
      <c r="AC1107">
        <v>71</v>
      </c>
      <c r="AD1107">
        <v>4</v>
      </c>
      <c r="AE1107">
        <v>-166</v>
      </c>
      <c r="AF1107">
        <v>-9</v>
      </c>
      <c r="AG1107">
        <v>270</v>
      </c>
      <c r="AH1107">
        <v>505</v>
      </c>
      <c r="AI1107" s="1">
        <v>3542</v>
      </c>
      <c r="AJ1107" s="1">
        <v>3941</v>
      </c>
      <c r="AK1107" s="1">
        <v>3958</v>
      </c>
      <c r="AL1107" s="1">
        <v>4305</v>
      </c>
      <c r="AM1107" s="1">
        <v>4355</v>
      </c>
      <c r="AN1107" s="1">
        <v>4220</v>
      </c>
      <c r="AO1107" s="1">
        <v>4655</v>
      </c>
      <c r="AP1107" s="1">
        <v>5270</v>
      </c>
      <c r="AQ1107" s="1">
        <v>1893</v>
      </c>
      <c r="AR1107" s="1">
        <v>2024</v>
      </c>
      <c r="AS1107" s="1">
        <v>1984</v>
      </c>
      <c r="AT1107" s="1">
        <v>2317</v>
      </c>
      <c r="AU1107" s="1">
        <v>2522</v>
      </c>
      <c r="AV1107" s="1">
        <v>2375</v>
      </c>
      <c r="AW1107" s="1">
        <v>2530</v>
      </c>
      <c r="AX1107" s="1">
        <v>2635</v>
      </c>
      <c r="AY1107" s="1">
        <v>1649</v>
      </c>
      <c r="AZ1107" s="1">
        <v>1918</v>
      </c>
      <c r="BA1107" s="1">
        <v>1974</v>
      </c>
      <c r="BB1107" s="1">
        <v>1989</v>
      </c>
      <c r="BC1107" s="1">
        <v>1833</v>
      </c>
      <c r="BD1107" s="1">
        <v>1845</v>
      </c>
      <c r="BE1107" s="1">
        <v>2125</v>
      </c>
      <c r="BF1107" s="1">
        <v>2635</v>
      </c>
      <c r="BG1107" s="1">
        <v>1649</v>
      </c>
      <c r="BH1107" s="1">
        <v>1918</v>
      </c>
      <c r="BI1107" s="1">
        <v>1974</v>
      </c>
      <c r="BJ1107" s="1">
        <v>1989</v>
      </c>
      <c r="BK1107" s="1">
        <v>1833</v>
      </c>
      <c r="BL1107" s="1">
        <v>1845</v>
      </c>
      <c r="BM1107" s="1">
        <v>2125</v>
      </c>
      <c r="BN1107" s="1">
        <v>2635</v>
      </c>
      <c r="BO1107">
        <v>49</v>
      </c>
      <c r="BP1107">
        <v>49</v>
      </c>
      <c r="BQ1107">
        <v>49</v>
      </c>
      <c r="BR1107">
        <v>49</v>
      </c>
      <c r="BS1107">
        <v>49</v>
      </c>
      <c r="BT1107">
        <v>50</v>
      </c>
      <c r="BU1107">
        <v>50</v>
      </c>
      <c r="BV1107">
        <v>50</v>
      </c>
      <c r="BW1107">
        <v>4.58</v>
      </c>
      <c r="BX1107">
        <v>6.77</v>
      </c>
      <c r="BY1107">
        <v>1.8</v>
      </c>
      <c r="BZ1107">
        <v>0.09</v>
      </c>
      <c r="CA1107">
        <v>-3.82</v>
      </c>
      <c r="CB1107">
        <v>-0.2</v>
      </c>
      <c r="CC1107">
        <v>6.08</v>
      </c>
      <c r="CD1107">
        <v>10.18</v>
      </c>
      <c r="CE1107">
        <v>10.36</v>
      </c>
      <c r="CF1107">
        <v>14.2</v>
      </c>
      <c r="CG1107">
        <v>3.66</v>
      </c>
      <c r="CH1107">
        <v>0.18</v>
      </c>
      <c r="CI1107">
        <v>-8.67</v>
      </c>
      <c r="CJ1107">
        <v>-0.54</v>
      </c>
      <c r="CK1107">
        <v>13.6</v>
      </c>
      <c r="CL1107">
        <v>21.22</v>
      </c>
      <c r="CM1107" s="1">
        <v>1677</v>
      </c>
      <c r="CN1107" s="1">
        <v>2600</v>
      </c>
      <c r="CO1107">
        <v>730</v>
      </c>
      <c r="CP1107">
        <v>37</v>
      </c>
      <c r="CQ1107" s="1">
        <v>-1700</v>
      </c>
      <c r="CR1107">
        <v>-103</v>
      </c>
      <c r="CS1107" s="1">
        <v>2771</v>
      </c>
      <c r="CT1107" s="1">
        <v>5183</v>
      </c>
      <c r="CU1107">
        <v>13.09</v>
      </c>
      <c r="CV1107">
        <v>18.96</v>
      </c>
      <c r="CW1107">
        <v>24.64</v>
      </c>
      <c r="CX1107">
        <v>795</v>
      </c>
      <c r="CY1107" t="s">
        <v>2</v>
      </c>
      <c r="CZ1107" t="s">
        <v>2</v>
      </c>
      <c r="DA1107">
        <v>10.61</v>
      </c>
      <c r="DB1107">
        <v>5.67</v>
      </c>
      <c r="DC1107">
        <v>1.3</v>
      </c>
      <c r="DD1107">
        <v>2.5</v>
      </c>
      <c r="DE1107">
        <v>0.89</v>
      </c>
      <c r="DF1107">
        <v>1.45</v>
      </c>
      <c r="DG1107">
        <v>2.0499999999999998</v>
      </c>
      <c r="DH1107">
        <v>1.55</v>
      </c>
      <c r="DI1107">
        <v>1.35</v>
      </c>
      <c r="DJ1107">
        <v>1.0900000000000001</v>
      </c>
      <c r="DK1107" s="5">
        <f>(CL1107*3+CK1107*2+CJ1107)/6</f>
        <v>15.053333333333333</v>
      </c>
      <c r="DL1107">
        <f>BG1107+(BG1107*(CF1107-8.25)/8.25)</f>
        <v>2838.2787878787876</v>
      </c>
      <c r="DM1107">
        <f>BH1107+(BH1107*(CG1107-8.25)/8.25)</f>
        <v>850.89454545454555</v>
      </c>
      <c r="DN1107">
        <f>BI1107+(BI1107*(CH1107-8.25)/8.25)</f>
        <v>43.069090909090846</v>
      </c>
      <c r="DO1107">
        <f>BJ1107+(BJ1107*(CI1107-8.25)/8.25)</f>
        <v>-2090.2581818181825</v>
      </c>
      <c r="DP1107">
        <f>BK1107+(BK1107*(CJ1107-8.25)/8.25)</f>
        <v>-119.97818181818161</v>
      </c>
      <c r="DQ1107">
        <f>BL1107+(BL1107*(CK1107-8.25)/8.25)</f>
        <v>3041.4545454545455</v>
      </c>
      <c r="DR1107">
        <f>BM1107+(BM1107*(CL1107-8.25)/8.25)</f>
        <v>5465.757575757576</v>
      </c>
      <c r="DS1107" s="7">
        <f>DL1107*10^8/$H1107</f>
        <v>29130.252684521078</v>
      </c>
      <c r="DT1107" s="7">
        <f>DM1107*10^8/$H1107</f>
        <v>8733.0297583262527</v>
      </c>
      <c r="DU1107" s="7">
        <f>DN1107*10^8/$H1107</f>
        <v>442.03321619863573</v>
      </c>
      <c r="DV1107" s="7">
        <f>DO1107*10^8/$H1107</f>
        <v>-21453.054320205709</v>
      </c>
      <c r="DW1107" s="7">
        <f>DP1107*10^8/$H1107</f>
        <v>-1231.3782451247707</v>
      </c>
      <c r="DX1107" s="7">
        <f>DQ1107*10^8/$H1107</f>
        <v>31215.51688859671</v>
      </c>
      <c r="DY1107" s="7">
        <f>DR1107*10^8/$H1107</f>
        <v>56096.990885503241</v>
      </c>
      <c r="DZ1107" s="7">
        <f>DS1107*10^8/$H1107</f>
        <v>298974.02083543554</v>
      </c>
      <c r="EA1107" s="7">
        <f>DY1107*0.8</f>
        <v>44877.592708402597</v>
      </c>
      <c r="EB1107" s="9" t="e">
        <f>F1107-#REF!</f>
        <v>#REF!</v>
      </c>
      <c r="EC1107" s="3" t="e">
        <f>EB1107/#REF!*100</f>
        <v>#REF!</v>
      </c>
      <c r="ED1107" s="3">
        <f>DX1107-F1107</f>
        <v>1815.5168885967105</v>
      </c>
      <c r="EE1107" s="11">
        <f>ED1107/F1107</f>
        <v>6.1752275122337094E-2</v>
      </c>
      <c r="EF1107" s="3" t="e">
        <f>F1107-#REF!</f>
        <v>#REF!</v>
      </c>
    </row>
    <row r="1108" spans="1:136" hidden="1" x14ac:dyDescent="0.3">
      <c r="A1108">
        <v>1106</v>
      </c>
      <c r="B1108" s="17" t="s">
        <v>9945</v>
      </c>
      <c r="C1108" s="16" t="str">
        <f>"https://finance.naver.com/item/frgn.nhn?code="&amp;B1108</f>
        <v>https://finance.naver.com/item/frgn.nhn?code=275630</v>
      </c>
      <c r="D1108" t="s">
        <v>6009</v>
      </c>
      <c r="E1108" t="s">
        <v>6010</v>
      </c>
      <c r="F1108" s="18">
        <f>VALUE(LEFT(E1108,FIND("/",E1108)-1))</f>
        <v>6520</v>
      </c>
      <c r="G1108" s="6" t="s">
        <v>6011</v>
      </c>
      <c r="H1108" s="6">
        <f>VALUE(LEFT(G1108,FIND("/",G1108)-1)) + VALUE(MID(G1108,FIND("/",G1108)+1,LEN(G1108)))</f>
        <v>5930038</v>
      </c>
      <c r="I1108">
        <v>0</v>
      </c>
      <c r="J1108" s="1">
        <f>F1108*H1108/(10^8)</f>
        <v>386.63847759999999</v>
      </c>
      <c r="K1108">
        <v>83</v>
      </c>
      <c r="L1108">
        <v>113</v>
      </c>
      <c r="M1108">
        <v>126</v>
      </c>
      <c r="N1108">
        <v>136</v>
      </c>
      <c r="O1108">
        <v>101</v>
      </c>
      <c r="P1108" t="s">
        <v>8838</v>
      </c>
      <c r="Q1108" t="s">
        <v>8838</v>
      </c>
      <c r="R1108" t="s">
        <v>8838</v>
      </c>
      <c r="S1108">
        <v>21</v>
      </c>
      <c r="T1108">
        <v>26</v>
      </c>
      <c r="U1108">
        <v>11</v>
      </c>
      <c r="V1108">
        <v>6</v>
      </c>
      <c r="W1108">
        <v>-24</v>
      </c>
      <c r="X1108" t="s">
        <v>8838</v>
      </c>
      <c r="Y1108" t="s">
        <v>8838</v>
      </c>
      <c r="Z1108" t="s">
        <v>8838</v>
      </c>
      <c r="AA1108">
        <v>1</v>
      </c>
      <c r="AB1108">
        <v>25</v>
      </c>
      <c r="AC1108">
        <v>12</v>
      </c>
      <c r="AD1108">
        <v>11</v>
      </c>
      <c r="AE1108">
        <v>-15</v>
      </c>
      <c r="AF1108" t="s">
        <v>8838</v>
      </c>
      <c r="AG1108" t="s">
        <v>8838</v>
      </c>
      <c r="AH1108" t="s">
        <v>8838</v>
      </c>
      <c r="AI1108">
        <v>104</v>
      </c>
      <c r="AJ1108">
        <v>153</v>
      </c>
      <c r="AK1108">
        <v>275</v>
      </c>
      <c r="AL1108">
        <v>282</v>
      </c>
      <c r="AM1108">
        <v>259</v>
      </c>
      <c r="AN1108" t="s">
        <v>8838</v>
      </c>
      <c r="AO1108" t="s">
        <v>8838</v>
      </c>
      <c r="AP1108" t="s">
        <v>8838</v>
      </c>
      <c r="AQ1108">
        <v>79</v>
      </c>
      <c r="AR1108">
        <v>61</v>
      </c>
      <c r="AS1108">
        <v>43</v>
      </c>
      <c r="AT1108">
        <v>34</v>
      </c>
      <c r="AU1108">
        <v>22</v>
      </c>
      <c r="AV1108" t="s">
        <v>8838</v>
      </c>
      <c r="AW1108" t="s">
        <v>8838</v>
      </c>
      <c r="AX1108" t="s">
        <v>8838</v>
      </c>
      <c r="AY1108">
        <v>26</v>
      </c>
      <c r="AZ1108">
        <v>91</v>
      </c>
      <c r="BA1108">
        <v>232</v>
      </c>
      <c r="BB1108">
        <v>247</v>
      </c>
      <c r="BC1108">
        <v>237</v>
      </c>
      <c r="BD1108" t="s">
        <v>8838</v>
      </c>
      <c r="BE1108" t="s">
        <v>8838</v>
      </c>
      <c r="BF1108" t="s">
        <v>8838</v>
      </c>
      <c r="BG1108">
        <v>26</v>
      </c>
      <c r="BH1108">
        <v>91</v>
      </c>
      <c r="BI1108">
        <v>232</v>
      </c>
      <c r="BJ1108">
        <v>247</v>
      </c>
      <c r="BK1108">
        <v>237</v>
      </c>
      <c r="BL1108" t="s">
        <v>8838</v>
      </c>
      <c r="BM1108" t="s">
        <v>8838</v>
      </c>
      <c r="BN1108" t="s">
        <v>8838</v>
      </c>
      <c r="BO1108">
        <v>5</v>
      </c>
      <c r="BP1108">
        <v>7</v>
      </c>
      <c r="BQ1108">
        <v>28</v>
      </c>
      <c r="BR1108">
        <v>29</v>
      </c>
      <c r="BS1108">
        <v>30</v>
      </c>
      <c r="BT1108" t="s">
        <v>8838</v>
      </c>
      <c r="BU1108" t="s">
        <v>8838</v>
      </c>
      <c r="BV1108" t="s">
        <v>8838</v>
      </c>
      <c r="BW1108" t="s">
        <v>8838</v>
      </c>
      <c r="BX1108">
        <v>19.579999999999998</v>
      </c>
      <c r="BY1108">
        <v>5.43</v>
      </c>
      <c r="BZ1108">
        <v>4.03</v>
      </c>
      <c r="CA1108">
        <v>-5.46</v>
      </c>
      <c r="CB1108" t="s">
        <v>8838</v>
      </c>
      <c r="CC1108" t="s">
        <v>8838</v>
      </c>
      <c r="CD1108" t="s">
        <v>8838</v>
      </c>
      <c r="CE1108" t="s">
        <v>8838</v>
      </c>
      <c r="CF1108">
        <v>43</v>
      </c>
      <c r="CG1108">
        <v>7.19</v>
      </c>
      <c r="CH1108">
        <v>4.6900000000000004</v>
      </c>
      <c r="CI1108">
        <v>-6.09</v>
      </c>
      <c r="CJ1108" t="s">
        <v>8838</v>
      </c>
      <c r="CK1108" t="s">
        <v>8838</v>
      </c>
      <c r="CL1108" t="s">
        <v>8838</v>
      </c>
      <c r="CM1108">
        <v>20</v>
      </c>
      <c r="CN1108">
        <v>605</v>
      </c>
      <c r="CO1108">
        <v>241</v>
      </c>
      <c r="CP1108">
        <v>194</v>
      </c>
      <c r="CQ1108">
        <v>-253</v>
      </c>
      <c r="CR1108" t="s">
        <v>8838</v>
      </c>
      <c r="CS1108" t="s">
        <v>8838</v>
      </c>
      <c r="CT1108" t="s">
        <v>8838</v>
      </c>
      <c r="CU1108" t="s">
        <v>8838</v>
      </c>
      <c r="CV1108" t="s">
        <v>8838</v>
      </c>
      <c r="CW1108">
        <v>37.28</v>
      </c>
      <c r="CX1108">
        <v>31.45</v>
      </c>
      <c r="CY1108" t="s">
        <v>2</v>
      </c>
      <c r="CZ1108" t="s">
        <v>8838</v>
      </c>
      <c r="DA1108" t="s">
        <v>8838</v>
      </c>
      <c r="DB1108" t="s">
        <v>8838</v>
      </c>
      <c r="DC1108" t="s">
        <v>8838</v>
      </c>
      <c r="DD1108" t="s">
        <v>8838</v>
      </c>
      <c r="DE1108">
        <v>2.2000000000000002</v>
      </c>
      <c r="DF1108">
        <v>1.43</v>
      </c>
      <c r="DG1108">
        <v>1.56</v>
      </c>
      <c r="DH1108" t="s">
        <v>8838</v>
      </c>
      <c r="DI1108" t="s">
        <v>8838</v>
      </c>
      <c r="DJ1108" t="s">
        <v>8838</v>
      </c>
      <c r="DK1108" s="5" t="e">
        <f>(CL1108*3+CK1108*2+CJ1108)/6</f>
        <v>#VALUE!</v>
      </c>
      <c r="DL1108">
        <f>BG1108+(BG1108*(CF1108-8.25)/8.25)</f>
        <v>135.5151515151515</v>
      </c>
      <c r="DM1108">
        <f>BH1108+(BH1108*(CG1108-8.25)/8.25)</f>
        <v>79.307878787878792</v>
      </c>
      <c r="DN1108">
        <f>BI1108+(BI1108*(CH1108-8.25)/8.25)</f>
        <v>131.88848484848484</v>
      </c>
      <c r="DO1108">
        <f>BJ1108+(BJ1108*(CI1108-8.25)/8.25)</f>
        <v>-182.33090909090907</v>
      </c>
      <c r="DP1108" t="e">
        <f>BK1108+(BK1108*(CJ1108-8.25)/8.25)</f>
        <v>#VALUE!</v>
      </c>
      <c r="DQ1108" t="e">
        <f>BL1108+(BL1108*(CK1108-8.25)/8.25)</f>
        <v>#VALUE!</v>
      </c>
      <c r="DR1108" t="e">
        <f>BM1108+(BM1108*(CL1108-8.25)/8.25)</f>
        <v>#VALUE!</v>
      </c>
      <c r="DS1108" s="7">
        <f>DL1108*10^8/$H1108</f>
        <v>2285.2324304692734</v>
      </c>
      <c r="DT1108" s="7">
        <f>DM1108*10^8/$H1108</f>
        <v>1337.3924212269599</v>
      </c>
      <c r="DU1108" s="7">
        <f>DN1108*10^8/$H1108</f>
        <v>2224.0748684660171</v>
      </c>
      <c r="DV1108" s="7">
        <f>DO1108*10^8/$H1108</f>
        <v>-3074.7005177860424</v>
      </c>
      <c r="DW1108" s="7" t="e">
        <f>DP1108*10^8/$H1108</f>
        <v>#VALUE!</v>
      </c>
      <c r="DX1108" s="7" t="e">
        <f>DQ1108*10^8/$H1108</f>
        <v>#VALUE!</v>
      </c>
      <c r="DY1108" s="7" t="e">
        <f>DR1108*10^8/$H1108</f>
        <v>#VALUE!</v>
      </c>
      <c r="DZ1108" s="7">
        <f>DS1108*10^8/$H1108</f>
        <v>38536.556266069012</v>
      </c>
      <c r="EA1108" s="7" t="e">
        <f>DY1108*0.8</f>
        <v>#VALUE!</v>
      </c>
      <c r="EB1108" s="9" t="e">
        <f>F1108-#REF!</f>
        <v>#REF!</v>
      </c>
      <c r="EC1108" s="3" t="e">
        <f>EB1108/#REF!*100</f>
        <v>#REF!</v>
      </c>
      <c r="ED1108" s="3" t="e">
        <f>DX1108-F1108</f>
        <v>#VALUE!</v>
      </c>
      <c r="EE1108" s="11" t="e">
        <f>ED1108/F1108</f>
        <v>#VALUE!</v>
      </c>
      <c r="EF1108" s="3" t="e">
        <f>F1108-#REF!</f>
        <v>#REF!</v>
      </c>
    </row>
    <row r="1109" spans="1:136" hidden="1" x14ac:dyDescent="0.3">
      <c r="A1109">
        <v>1107</v>
      </c>
      <c r="B1109" s="17" t="s">
        <v>9946</v>
      </c>
      <c r="C1109" s="16" t="str">
        <f>"https://finance.naver.com/item/frgn.nhn?code="&amp;B1109</f>
        <v>https://finance.naver.com/item/frgn.nhn?code=290270</v>
      </c>
      <c r="D1109" t="s">
        <v>6012</v>
      </c>
      <c r="E1109" t="s">
        <v>6013</v>
      </c>
      <c r="F1109" s="18">
        <f>VALUE(LEFT(E1109,FIND("/",E1109)-1))</f>
        <v>7150</v>
      </c>
      <c r="G1109" s="6" t="s">
        <v>6014</v>
      </c>
      <c r="H1109" s="6">
        <f>VALUE(LEFT(G1109,FIND("/",G1109)-1)) + VALUE(MID(G1109,FIND("/",G1109)+1,LEN(G1109)))</f>
        <v>9607672</v>
      </c>
      <c r="I1109" s="1">
        <v>208634</v>
      </c>
      <c r="J1109" s="1">
        <f>F1109*H1109/(10^8)</f>
        <v>686.94854799999996</v>
      </c>
      <c r="K1109">
        <v>119</v>
      </c>
      <c r="L1109">
        <v>140</v>
      </c>
      <c r="M1109">
        <v>161</v>
      </c>
      <c r="N1109">
        <v>188</v>
      </c>
      <c r="O1109">
        <v>254</v>
      </c>
      <c r="P1109" t="s">
        <v>8838</v>
      </c>
      <c r="Q1109" t="s">
        <v>8838</v>
      </c>
      <c r="R1109" t="s">
        <v>8838</v>
      </c>
      <c r="S1109">
        <v>17</v>
      </c>
      <c r="T1109">
        <v>34</v>
      </c>
      <c r="U1109">
        <v>5</v>
      </c>
      <c r="V1109">
        <v>19</v>
      </c>
      <c r="W1109">
        <v>28</v>
      </c>
      <c r="X1109" t="s">
        <v>8838</v>
      </c>
      <c r="Y1109" t="s">
        <v>8838</v>
      </c>
      <c r="Z1109" t="s">
        <v>8838</v>
      </c>
      <c r="AA1109">
        <v>16</v>
      </c>
      <c r="AB1109">
        <v>30</v>
      </c>
      <c r="AC1109">
        <v>10</v>
      </c>
      <c r="AD1109">
        <v>18</v>
      </c>
      <c r="AE1109">
        <v>33</v>
      </c>
      <c r="AF1109" t="s">
        <v>8838</v>
      </c>
      <c r="AG1109" t="s">
        <v>8838</v>
      </c>
      <c r="AH1109" t="s">
        <v>8838</v>
      </c>
      <c r="AI1109">
        <v>65</v>
      </c>
      <c r="AJ1109">
        <v>115</v>
      </c>
      <c r="AK1109">
        <v>252</v>
      </c>
      <c r="AL1109">
        <v>283</v>
      </c>
      <c r="AM1109">
        <v>339</v>
      </c>
      <c r="AN1109" t="s">
        <v>8838</v>
      </c>
      <c r="AO1109" t="s">
        <v>8838</v>
      </c>
      <c r="AP1109" t="s">
        <v>8838</v>
      </c>
      <c r="AQ1109">
        <v>29</v>
      </c>
      <c r="AR1109">
        <v>19</v>
      </c>
      <c r="AS1109">
        <v>29</v>
      </c>
      <c r="AT1109">
        <v>44</v>
      </c>
      <c r="AU1109">
        <v>73</v>
      </c>
      <c r="AV1109" t="s">
        <v>8838</v>
      </c>
      <c r="AW1109" t="s">
        <v>8838</v>
      </c>
      <c r="AX1109" t="s">
        <v>8838</v>
      </c>
      <c r="AY1109">
        <v>36</v>
      </c>
      <c r="AZ1109">
        <v>96</v>
      </c>
      <c r="BA1109">
        <v>223</v>
      </c>
      <c r="BB1109">
        <v>239</v>
      </c>
      <c r="BC1109">
        <v>266</v>
      </c>
      <c r="BD1109" t="s">
        <v>8838</v>
      </c>
      <c r="BE1109" t="s">
        <v>8838</v>
      </c>
      <c r="BF1109" t="s">
        <v>8838</v>
      </c>
      <c r="BG1109">
        <v>36</v>
      </c>
      <c r="BH1109">
        <v>96</v>
      </c>
      <c r="BI1109">
        <v>223</v>
      </c>
      <c r="BJ1109">
        <v>238</v>
      </c>
      <c r="BK1109">
        <v>265</v>
      </c>
      <c r="BL1109" t="s">
        <v>8838</v>
      </c>
      <c r="BM1109" t="s">
        <v>8838</v>
      </c>
      <c r="BN1109" t="s">
        <v>8838</v>
      </c>
      <c r="BO1109">
        <v>1</v>
      </c>
      <c r="BP1109">
        <v>18</v>
      </c>
      <c r="BQ1109">
        <v>24</v>
      </c>
      <c r="BR1109">
        <v>48</v>
      </c>
      <c r="BS1109">
        <v>48</v>
      </c>
      <c r="BT1109" t="s">
        <v>8838</v>
      </c>
      <c r="BU1109" t="s">
        <v>8838</v>
      </c>
      <c r="BV1109" t="s">
        <v>8838</v>
      </c>
      <c r="BW1109" t="s">
        <v>8838</v>
      </c>
      <c r="BX1109">
        <v>33.200000000000003</v>
      </c>
      <c r="BY1109">
        <v>5.48</v>
      </c>
      <c r="BZ1109">
        <v>6.71</v>
      </c>
      <c r="CA1109">
        <v>10.67</v>
      </c>
      <c r="CB1109" t="s">
        <v>8838</v>
      </c>
      <c r="CC1109" t="s">
        <v>8838</v>
      </c>
      <c r="CD1109" t="s">
        <v>8838</v>
      </c>
      <c r="CE1109" t="s">
        <v>8838</v>
      </c>
      <c r="CF1109">
        <v>45.38</v>
      </c>
      <c r="CG1109">
        <v>6.32</v>
      </c>
      <c r="CH1109">
        <v>7.8</v>
      </c>
      <c r="CI1109">
        <v>13.31</v>
      </c>
      <c r="CJ1109" t="s">
        <v>8838</v>
      </c>
      <c r="CK1109" t="s">
        <v>8838</v>
      </c>
      <c r="CL1109" t="s">
        <v>8838</v>
      </c>
      <c r="CM1109" s="1">
        <v>4018</v>
      </c>
      <c r="CN1109" s="1">
        <v>4948</v>
      </c>
      <c r="CO1109">
        <v>123</v>
      </c>
      <c r="CP1109">
        <v>187</v>
      </c>
      <c r="CQ1109">
        <v>349</v>
      </c>
      <c r="CR1109" t="s">
        <v>8838</v>
      </c>
      <c r="CS1109" t="s">
        <v>8838</v>
      </c>
      <c r="CT1109" t="s">
        <v>8838</v>
      </c>
      <c r="CU1109" t="s">
        <v>8838</v>
      </c>
      <c r="CV1109" t="s">
        <v>8838</v>
      </c>
      <c r="CW1109">
        <v>29.16</v>
      </c>
      <c r="CX1109">
        <v>24.93</v>
      </c>
      <c r="CY1109">
        <v>15.97</v>
      </c>
      <c r="CZ1109" t="s">
        <v>8838</v>
      </c>
      <c r="DA1109" t="s">
        <v>8838</v>
      </c>
      <c r="DB1109" t="s">
        <v>8838</v>
      </c>
      <c r="DC1109" t="s">
        <v>8838</v>
      </c>
      <c r="DD1109" t="s">
        <v>8838</v>
      </c>
      <c r="DE1109">
        <v>1.55</v>
      </c>
      <c r="DF1109">
        <v>1.88</v>
      </c>
      <c r="DG1109">
        <v>1.98</v>
      </c>
      <c r="DH1109" t="s">
        <v>8838</v>
      </c>
      <c r="DI1109" t="s">
        <v>8838</v>
      </c>
      <c r="DJ1109" t="s">
        <v>8838</v>
      </c>
      <c r="DK1109" s="5" t="e">
        <f>(CL1109*3+CK1109*2+CJ1109)/6</f>
        <v>#VALUE!</v>
      </c>
      <c r="DL1109">
        <f>BG1109+(BG1109*(CF1109-8.25)/8.25)</f>
        <v>198.02181818181819</v>
      </c>
      <c r="DM1109">
        <f>BH1109+(BH1109*(CG1109-8.25)/8.25)</f>
        <v>73.541818181818186</v>
      </c>
      <c r="DN1109">
        <f>BI1109+(BI1109*(CH1109-8.25)/8.25)</f>
        <v>210.83636363636364</v>
      </c>
      <c r="DO1109">
        <f>BJ1109+(BJ1109*(CI1109-8.25)/8.25)</f>
        <v>383.97333333333336</v>
      </c>
      <c r="DP1109" t="e">
        <f>BK1109+(BK1109*(CJ1109-8.25)/8.25)</f>
        <v>#VALUE!</v>
      </c>
      <c r="DQ1109" t="e">
        <f>BL1109+(BL1109*(CK1109-8.25)/8.25)</f>
        <v>#VALUE!</v>
      </c>
      <c r="DR1109" t="e">
        <f>BM1109+(BM1109*(CL1109-8.25)/8.25)</f>
        <v>#VALUE!</v>
      </c>
      <c r="DS1109" s="7">
        <f>DL1109*10^8/$H1109</f>
        <v>2061.0801261930901</v>
      </c>
      <c r="DT1109" s="7">
        <f>DM1109*10^8/$H1109</f>
        <v>765.4488848268154</v>
      </c>
      <c r="DU1109" s="7">
        <f>DN1109*10^8/$H1109</f>
        <v>2194.4583832208641</v>
      </c>
      <c r="DV1109" s="7">
        <f>DO1109*10^8/$H1109</f>
        <v>3996.5283299984985</v>
      </c>
      <c r="DW1109" s="7" t="e">
        <f>DP1109*10^8/$H1109</f>
        <v>#VALUE!</v>
      </c>
      <c r="DX1109" s="7" t="e">
        <f>DQ1109*10^8/$H1109</f>
        <v>#VALUE!</v>
      </c>
      <c r="DY1109" s="7" t="e">
        <f>DR1109*10^8/$H1109</f>
        <v>#VALUE!</v>
      </c>
      <c r="DZ1109" s="7">
        <f>DS1109*10^8/$H1109</f>
        <v>21452.440572420564</v>
      </c>
      <c r="EA1109" s="7" t="e">
        <f>DY1109*0.8</f>
        <v>#VALUE!</v>
      </c>
      <c r="EB1109" s="9" t="e">
        <f>F1109-#REF!</f>
        <v>#REF!</v>
      </c>
      <c r="EC1109" s="3" t="e">
        <f>EB1109/#REF!*100</f>
        <v>#REF!</v>
      </c>
      <c r="ED1109" s="3" t="e">
        <f>DX1109-F1109</f>
        <v>#VALUE!</v>
      </c>
      <c r="EE1109" s="11" t="e">
        <f>ED1109/F1109</f>
        <v>#VALUE!</v>
      </c>
      <c r="EF1109" s="3" t="e">
        <f>F1109-#REF!</f>
        <v>#REF!</v>
      </c>
    </row>
    <row r="1110" spans="1:136" x14ac:dyDescent="0.3">
      <c r="A1110">
        <v>267</v>
      </c>
      <c r="B1110" s="17" t="s">
        <v>9106</v>
      </c>
      <c r="C1110" s="16" t="str">
        <f>"https://finance.naver.com/item/frgn.nhn?code="&amp;B1110</f>
        <v>https://finance.naver.com/item/frgn.nhn?code=092230</v>
      </c>
      <c r="D1110" t="s">
        <v>256</v>
      </c>
      <c r="E1110" t="s">
        <v>4033</v>
      </c>
      <c r="F1110" s="18">
        <f>VALUE(LEFT(E1110,FIND("/",E1110)-1))</f>
        <v>67800</v>
      </c>
      <c r="G1110" s="6" t="s">
        <v>4034</v>
      </c>
      <c r="H1110" s="6">
        <f>VALUE(LEFT(G1110,FIND("/",G1110)-1)) + VALUE(MID(G1110,FIND("/",G1110)+1,LEN(G1110)))</f>
        <v>4224646</v>
      </c>
      <c r="I1110" s="1">
        <v>138750</v>
      </c>
      <c r="J1110" s="1">
        <f>F1110*H1110/(10^8)</f>
        <v>2864.309988</v>
      </c>
      <c r="K1110" s="1">
        <v>6965</v>
      </c>
      <c r="L1110" s="1">
        <v>7533</v>
      </c>
      <c r="M1110" s="1">
        <v>10224</v>
      </c>
      <c r="N1110" s="1">
        <v>9727</v>
      </c>
      <c r="O1110" s="1">
        <v>9532</v>
      </c>
      <c r="P1110" t="s">
        <v>8838</v>
      </c>
      <c r="Q1110" t="s">
        <v>8838</v>
      </c>
      <c r="R1110" t="s">
        <v>8838</v>
      </c>
      <c r="S1110">
        <v>522</v>
      </c>
      <c r="T1110">
        <v>364</v>
      </c>
      <c r="U1110">
        <v>338</v>
      </c>
      <c r="V1110">
        <v>634</v>
      </c>
      <c r="W1110">
        <v>791</v>
      </c>
      <c r="X1110" t="s">
        <v>8838</v>
      </c>
      <c r="Y1110" t="s">
        <v>8838</v>
      </c>
      <c r="Z1110" t="s">
        <v>8838</v>
      </c>
      <c r="AA1110">
        <v>534</v>
      </c>
      <c r="AB1110">
        <v>584</v>
      </c>
      <c r="AC1110">
        <v>147</v>
      </c>
      <c r="AD1110">
        <v>758</v>
      </c>
      <c r="AE1110" s="1">
        <v>1941</v>
      </c>
      <c r="AF1110" t="s">
        <v>8838</v>
      </c>
      <c r="AG1110" t="s">
        <v>8838</v>
      </c>
      <c r="AH1110" t="s">
        <v>8838</v>
      </c>
      <c r="AI1110" s="1">
        <v>12099</v>
      </c>
      <c r="AJ1110" s="1">
        <v>15125</v>
      </c>
      <c r="AK1110" s="1">
        <v>14166</v>
      </c>
      <c r="AL1110" s="1">
        <v>14490</v>
      </c>
      <c r="AM1110" s="1">
        <v>16987</v>
      </c>
      <c r="AN1110" t="s">
        <v>8838</v>
      </c>
      <c r="AO1110" t="s">
        <v>8838</v>
      </c>
      <c r="AP1110" t="s">
        <v>8838</v>
      </c>
      <c r="AQ1110" s="1">
        <v>2736</v>
      </c>
      <c r="AR1110" s="1">
        <v>3220</v>
      </c>
      <c r="AS1110" s="1">
        <v>2907</v>
      </c>
      <c r="AT1110" s="1">
        <v>2677</v>
      </c>
      <c r="AU1110" s="1">
        <v>3619</v>
      </c>
      <c r="AV1110" t="s">
        <v>8838</v>
      </c>
      <c r="AW1110" t="s">
        <v>8838</v>
      </c>
      <c r="AX1110" t="s">
        <v>8838</v>
      </c>
      <c r="AY1110" s="1">
        <v>9362</v>
      </c>
      <c r="AZ1110" s="1">
        <v>11905</v>
      </c>
      <c r="BA1110" s="1">
        <v>11259</v>
      </c>
      <c r="BB1110" s="1">
        <v>11813</v>
      </c>
      <c r="BC1110" s="1">
        <v>13367</v>
      </c>
      <c r="BD1110" t="s">
        <v>8838</v>
      </c>
      <c r="BE1110" t="s">
        <v>8838</v>
      </c>
      <c r="BF1110" t="s">
        <v>8838</v>
      </c>
      <c r="BG1110" s="1">
        <v>5779</v>
      </c>
      <c r="BH1110" s="1">
        <v>6127</v>
      </c>
      <c r="BI1110" s="1">
        <v>6058</v>
      </c>
      <c r="BJ1110" s="1">
        <v>6315</v>
      </c>
      <c r="BK1110" s="1">
        <v>7742</v>
      </c>
      <c r="BL1110" t="s">
        <v>8838</v>
      </c>
      <c r="BM1110" t="s">
        <v>8838</v>
      </c>
      <c r="BN1110" t="s">
        <v>8838</v>
      </c>
      <c r="BO1110">
        <v>211</v>
      </c>
      <c r="BP1110">
        <v>211</v>
      </c>
      <c r="BQ1110">
        <v>211</v>
      </c>
      <c r="BR1110">
        <v>211</v>
      </c>
      <c r="BS1110">
        <v>211</v>
      </c>
      <c r="BT1110" t="s">
        <v>8838</v>
      </c>
      <c r="BU1110" t="s">
        <v>8838</v>
      </c>
      <c r="BV1110" t="s">
        <v>8838</v>
      </c>
      <c r="BW1110">
        <v>4.49</v>
      </c>
      <c r="BX1110">
        <v>4.29</v>
      </c>
      <c r="BY1110">
        <v>1.01</v>
      </c>
      <c r="BZ1110">
        <v>5.29</v>
      </c>
      <c r="CA1110">
        <v>12.33</v>
      </c>
      <c r="CB1110" t="s">
        <v>8838</v>
      </c>
      <c r="CC1110" t="s">
        <v>8838</v>
      </c>
      <c r="CD1110" t="s">
        <v>8838</v>
      </c>
      <c r="CE1110">
        <v>5.21</v>
      </c>
      <c r="CF1110">
        <v>6.78</v>
      </c>
      <c r="CG1110">
        <v>0.6</v>
      </c>
      <c r="CH1110">
        <v>5.55</v>
      </c>
      <c r="CI1110">
        <v>20</v>
      </c>
      <c r="CJ1110" t="s">
        <v>8838</v>
      </c>
      <c r="CK1110" t="s">
        <v>8838</v>
      </c>
      <c r="CL1110" t="s">
        <v>8838</v>
      </c>
      <c r="CM1110" s="1">
        <v>7000</v>
      </c>
      <c r="CN1110" s="1">
        <v>9548</v>
      </c>
      <c r="CO1110">
        <v>871</v>
      </c>
      <c r="CP1110" s="1">
        <v>8130</v>
      </c>
      <c r="CQ1110" s="1">
        <v>33268</v>
      </c>
      <c r="CR1110" t="s">
        <v>8838</v>
      </c>
      <c r="CS1110" t="s">
        <v>8838</v>
      </c>
      <c r="CT1110" t="s">
        <v>8838</v>
      </c>
      <c r="CU1110">
        <v>9.4</v>
      </c>
      <c r="CV1110">
        <v>6.86</v>
      </c>
      <c r="CW1110">
        <v>70.23</v>
      </c>
      <c r="CX1110">
        <v>6.69</v>
      </c>
      <c r="CY1110">
        <v>1.82</v>
      </c>
      <c r="CZ1110" t="s">
        <v>8838</v>
      </c>
      <c r="DA1110" t="s">
        <v>8838</v>
      </c>
      <c r="DB1110" t="s">
        <v>8838</v>
      </c>
      <c r="DC1110">
        <v>0.48</v>
      </c>
      <c r="DD1110">
        <v>0.45</v>
      </c>
      <c r="DE1110">
        <v>0.42</v>
      </c>
      <c r="DF1110">
        <v>0.36</v>
      </c>
      <c r="DG1110">
        <v>0.33</v>
      </c>
      <c r="DH1110" t="s">
        <v>8838</v>
      </c>
      <c r="DI1110" t="s">
        <v>8838</v>
      </c>
      <c r="DJ1110" t="s">
        <v>8838</v>
      </c>
      <c r="DK1110" s="5" t="e">
        <f>(CL1110*3+CK1110*2+CJ1110)/6</f>
        <v>#VALUE!</v>
      </c>
      <c r="DL1110">
        <f>BG1110+(BG1110*(CF1110-8.25)/8.25)</f>
        <v>4749.2872727272734</v>
      </c>
      <c r="DM1110">
        <f>BH1110+(BH1110*(CG1110-8.25)/8.25)</f>
        <v>445.59999999999945</v>
      </c>
      <c r="DN1110">
        <f>BI1110+(BI1110*(CH1110-8.25)/8.25)</f>
        <v>4075.3818181818178</v>
      </c>
      <c r="DO1110">
        <f>BJ1110+(BJ1110*(CI1110-8.25)/8.25)</f>
        <v>15309.09090909091</v>
      </c>
      <c r="DP1110" t="e">
        <f>BK1110+(BK1110*(CJ1110-8.25)/8.25)</f>
        <v>#VALUE!</v>
      </c>
      <c r="DQ1110" t="e">
        <f>BL1110+(BL1110*(CK1110-8.25)/8.25)</f>
        <v>#VALUE!</v>
      </c>
      <c r="DR1110" t="e">
        <f>BM1110+(BM1110*(CL1110-8.25)/8.25)</f>
        <v>#VALUE!</v>
      </c>
      <c r="DS1110" s="7">
        <f>DL1110*10^8/$H1110</f>
        <v>112418.58543241904</v>
      </c>
      <c r="DT1110" s="7">
        <f>DM1110*10^8/$H1110</f>
        <v>10547.629316160443</v>
      </c>
      <c r="DU1110" s="7">
        <f>DN1110*10^8/$H1110</f>
        <v>96466.823922804833</v>
      </c>
      <c r="DV1110" s="7">
        <f>DO1110*10^8/$H1110</f>
        <v>362375.70932785637</v>
      </c>
      <c r="DW1110" s="7" t="e">
        <f>DP1110*10^8/$H1110</f>
        <v>#VALUE!</v>
      </c>
      <c r="DX1110" s="7" t="e">
        <f>DQ1110*10^8/$H1110</f>
        <v>#VALUE!</v>
      </c>
      <c r="DY1110" s="7" t="e">
        <f>DR1110*10^8/$H1110</f>
        <v>#VALUE!</v>
      </c>
      <c r="DZ1110" s="7">
        <f>DS1110*10^8/$H1110</f>
        <v>2661017.8801352596</v>
      </c>
      <c r="EA1110" s="7" t="e">
        <f>DY1110*0.8</f>
        <v>#VALUE!</v>
      </c>
      <c r="EB1110" s="9" t="e">
        <f>F1110-#REF!</f>
        <v>#REF!</v>
      </c>
      <c r="EC1110" s="3" t="e">
        <f>EB1110/#REF!*100</f>
        <v>#REF!</v>
      </c>
      <c r="ED1110" s="3" t="e">
        <f>DX1110-F1110</f>
        <v>#VALUE!</v>
      </c>
      <c r="EE1110" s="11" t="e">
        <f>ED1110/F1110</f>
        <v>#VALUE!</v>
      </c>
      <c r="EF1110" s="3" t="e">
        <f>F1110-#REF!</f>
        <v>#REF!</v>
      </c>
    </row>
    <row r="1111" spans="1:136" hidden="1" x14ac:dyDescent="0.3">
      <c r="A1111">
        <v>1109</v>
      </c>
      <c r="B1111" s="17" t="s">
        <v>9948</v>
      </c>
      <c r="C1111" s="16" t="str">
        <f>"https://finance.naver.com/item/frgn.nhn?code="&amp;B1111</f>
        <v>https://finance.naver.com/item/frgn.nhn?code=204020</v>
      </c>
      <c r="D1111" t="s">
        <v>6018</v>
      </c>
      <c r="E1111" t="s">
        <v>6019</v>
      </c>
      <c r="F1111" s="18">
        <f>VALUE(LEFT(E1111,FIND("/",E1111)-1))</f>
        <v>3790</v>
      </c>
      <c r="G1111" s="6" t="s">
        <v>6020</v>
      </c>
      <c r="H1111" s="6">
        <f>VALUE(LEFT(G1111,FIND("/",G1111)-1)) + VALUE(MID(G1111,FIND("/",G1111)+1,LEN(G1111)))</f>
        <v>20147430</v>
      </c>
      <c r="I1111" s="1">
        <v>1601774</v>
      </c>
      <c r="J1111" s="1">
        <f>F1111*H1111/(10^8)</f>
        <v>763.58759699999996</v>
      </c>
      <c r="K1111" s="1">
        <v>1056</v>
      </c>
      <c r="L1111" s="1">
        <v>1258</v>
      </c>
      <c r="M1111" s="1">
        <v>1193</v>
      </c>
      <c r="N1111" s="1">
        <v>1231</v>
      </c>
      <c r="O1111" s="1">
        <v>1235</v>
      </c>
      <c r="P1111" t="s">
        <v>8838</v>
      </c>
      <c r="Q1111" t="s">
        <v>8838</v>
      </c>
      <c r="R1111" t="s">
        <v>8838</v>
      </c>
      <c r="S1111">
        <v>47</v>
      </c>
      <c r="T1111">
        <v>101</v>
      </c>
      <c r="U1111">
        <v>80</v>
      </c>
      <c r="V1111">
        <v>29</v>
      </c>
      <c r="W1111">
        <v>21</v>
      </c>
      <c r="X1111" t="s">
        <v>8838</v>
      </c>
      <c r="Y1111" t="s">
        <v>8838</v>
      </c>
      <c r="Z1111" t="s">
        <v>8838</v>
      </c>
      <c r="AA1111">
        <v>33</v>
      </c>
      <c r="AB1111">
        <v>77</v>
      </c>
      <c r="AC1111">
        <v>48</v>
      </c>
      <c r="AD1111">
        <v>16</v>
      </c>
      <c r="AE1111">
        <v>8</v>
      </c>
      <c r="AF1111" t="s">
        <v>8838</v>
      </c>
      <c r="AG1111" t="s">
        <v>8838</v>
      </c>
      <c r="AH1111" t="s">
        <v>8838</v>
      </c>
      <c r="AI1111">
        <v>647</v>
      </c>
      <c r="AJ1111">
        <v>733</v>
      </c>
      <c r="AK1111">
        <v>958</v>
      </c>
      <c r="AL1111">
        <v>922</v>
      </c>
      <c r="AM1111">
        <v>873</v>
      </c>
      <c r="AN1111" t="s">
        <v>8838</v>
      </c>
      <c r="AO1111" t="s">
        <v>8838</v>
      </c>
      <c r="AP1111" t="s">
        <v>8838</v>
      </c>
      <c r="AQ1111">
        <v>153</v>
      </c>
      <c r="AR1111">
        <v>172</v>
      </c>
      <c r="AS1111">
        <v>213</v>
      </c>
      <c r="AT1111">
        <v>180</v>
      </c>
      <c r="AU1111">
        <v>153</v>
      </c>
      <c r="AV1111" t="s">
        <v>8838</v>
      </c>
      <c r="AW1111" t="s">
        <v>8838</v>
      </c>
      <c r="AX1111" t="s">
        <v>8838</v>
      </c>
      <c r="AY1111">
        <v>494</v>
      </c>
      <c r="AZ1111">
        <v>561</v>
      </c>
      <c r="BA1111">
        <v>745</v>
      </c>
      <c r="BB1111">
        <v>742</v>
      </c>
      <c r="BC1111">
        <v>720</v>
      </c>
      <c r="BD1111" t="s">
        <v>8838</v>
      </c>
      <c r="BE1111" t="s">
        <v>8838</v>
      </c>
      <c r="BF1111" t="s">
        <v>8838</v>
      </c>
      <c r="BG1111">
        <v>488</v>
      </c>
      <c r="BH1111">
        <v>556</v>
      </c>
      <c r="BI1111">
        <v>743</v>
      </c>
      <c r="BJ1111">
        <v>741</v>
      </c>
      <c r="BK1111">
        <v>720</v>
      </c>
      <c r="BL1111" t="s">
        <v>8838</v>
      </c>
      <c r="BM1111" t="s">
        <v>8838</v>
      </c>
      <c r="BN1111" t="s">
        <v>8838</v>
      </c>
      <c r="BO1111">
        <v>44</v>
      </c>
      <c r="BP1111">
        <v>44</v>
      </c>
      <c r="BQ1111">
        <v>55</v>
      </c>
      <c r="BR1111">
        <v>105</v>
      </c>
      <c r="BS1111">
        <v>105</v>
      </c>
      <c r="BT1111" t="s">
        <v>8838</v>
      </c>
      <c r="BU1111" t="s">
        <v>8838</v>
      </c>
      <c r="BV1111" t="s">
        <v>8838</v>
      </c>
      <c r="BW1111">
        <v>5.47</v>
      </c>
      <c r="BX1111">
        <v>11.18</v>
      </c>
      <c r="BY1111">
        <v>5.69</v>
      </c>
      <c r="BZ1111">
        <v>1.66</v>
      </c>
      <c r="CA1111">
        <v>0.93</v>
      </c>
      <c r="CB1111" t="s">
        <v>8838</v>
      </c>
      <c r="CC1111" t="s">
        <v>8838</v>
      </c>
      <c r="CD1111" t="s">
        <v>8838</v>
      </c>
      <c r="CE1111">
        <v>7.49</v>
      </c>
      <c r="CF1111">
        <v>15.18</v>
      </c>
      <c r="CG1111">
        <v>7.9</v>
      </c>
      <c r="CH1111">
        <v>2.4300000000000002</v>
      </c>
      <c r="CI1111">
        <v>1.31</v>
      </c>
      <c r="CJ1111" t="s">
        <v>8838</v>
      </c>
      <c r="CK1111" t="s">
        <v>8838</v>
      </c>
      <c r="CL1111" t="s">
        <v>8838</v>
      </c>
      <c r="CM1111">
        <v>205</v>
      </c>
      <c r="CN1111">
        <v>460</v>
      </c>
      <c r="CO1111">
        <v>283</v>
      </c>
      <c r="CP1111">
        <v>89</v>
      </c>
      <c r="CQ1111">
        <v>48</v>
      </c>
      <c r="CR1111" t="s">
        <v>8838</v>
      </c>
      <c r="CS1111" t="s">
        <v>8838</v>
      </c>
      <c r="CT1111" t="s">
        <v>8838</v>
      </c>
      <c r="CU1111" t="s">
        <v>8838</v>
      </c>
      <c r="CV1111" t="s">
        <v>8838</v>
      </c>
      <c r="CW1111">
        <v>12.72</v>
      </c>
      <c r="CX1111">
        <v>31.23</v>
      </c>
      <c r="CY1111">
        <v>62.89</v>
      </c>
      <c r="CZ1111" t="s">
        <v>8838</v>
      </c>
      <c r="DA1111" t="s">
        <v>8838</v>
      </c>
      <c r="DB1111" t="s">
        <v>8838</v>
      </c>
      <c r="DC1111" t="s">
        <v>8838</v>
      </c>
      <c r="DD1111" t="s">
        <v>8838</v>
      </c>
      <c r="DE1111">
        <v>0.97</v>
      </c>
      <c r="DF1111">
        <v>0.76</v>
      </c>
      <c r="DG1111">
        <v>0.81</v>
      </c>
      <c r="DH1111" t="s">
        <v>8838</v>
      </c>
      <c r="DI1111" t="s">
        <v>8838</v>
      </c>
      <c r="DJ1111" t="s">
        <v>8838</v>
      </c>
      <c r="DK1111" s="5" t="e">
        <f>(CL1111*3+CK1111*2+CJ1111)/6</f>
        <v>#VALUE!</v>
      </c>
      <c r="DL1111">
        <f>BG1111+(BG1111*(CF1111-8.25)/8.25)</f>
        <v>897.92</v>
      </c>
      <c r="DM1111">
        <f>BH1111+(BH1111*(CG1111-8.25)/8.25)</f>
        <v>532.41212121212129</v>
      </c>
      <c r="DN1111">
        <f>BI1111+(BI1111*(CH1111-8.25)/8.25)</f>
        <v>218.84727272727275</v>
      </c>
      <c r="DO1111">
        <f>BJ1111+(BJ1111*(CI1111-8.25)/8.25)</f>
        <v>117.66181818181815</v>
      </c>
      <c r="DP1111" t="e">
        <f>BK1111+(BK1111*(CJ1111-8.25)/8.25)</f>
        <v>#VALUE!</v>
      </c>
      <c r="DQ1111" t="e">
        <f>BL1111+(BL1111*(CK1111-8.25)/8.25)</f>
        <v>#VALUE!</v>
      </c>
      <c r="DR1111" t="e">
        <f>BM1111+(BM1111*(CL1111-8.25)/8.25)</f>
        <v>#VALUE!</v>
      </c>
      <c r="DS1111" s="7">
        <f>DL1111*10^8/$H1111</f>
        <v>4456.7470888346552</v>
      </c>
      <c r="DT1111" s="7">
        <f>DM1111*10^8/$H1111</f>
        <v>2642.5808215346638</v>
      </c>
      <c r="DU1111" s="7">
        <f>DN1111*10^8/$H1111</f>
        <v>1086.2292249049767</v>
      </c>
      <c r="DV1111" s="7">
        <f>DO1111*10^8/$H1111</f>
        <v>584.00410465165112</v>
      </c>
      <c r="DW1111" s="7" t="e">
        <f>DP1111*10^8/$H1111</f>
        <v>#VALUE!</v>
      </c>
      <c r="DX1111" s="7" t="e">
        <f>DQ1111*10^8/$H1111</f>
        <v>#VALUE!</v>
      </c>
      <c r="DY1111" s="7" t="e">
        <f>DR1111*10^8/$H1111</f>
        <v>#VALUE!</v>
      </c>
      <c r="DZ1111" s="7">
        <f>DS1111*10^8/$H1111</f>
        <v>22120.672903862454</v>
      </c>
      <c r="EA1111" s="7" t="e">
        <f>DY1111*0.8</f>
        <v>#VALUE!</v>
      </c>
      <c r="EB1111" s="9" t="e">
        <f>F1111-#REF!</f>
        <v>#REF!</v>
      </c>
      <c r="EC1111" s="3" t="e">
        <f>EB1111/#REF!*100</f>
        <v>#REF!</v>
      </c>
      <c r="ED1111" s="3" t="e">
        <f>DX1111-F1111</f>
        <v>#VALUE!</v>
      </c>
      <c r="EE1111" s="11" t="e">
        <f>ED1111/F1111</f>
        <v>#VALUE!</v>
      </c>
      <c r="EF1111" s="3" t="e">
        <f>F1111-#REF!</f>
        <v>#REF!</v>
      </c>
    </row>
    <row r="1112" spans="1:136" hidden="1" x14ac:dyDescent="0.3">
      <c r="A1112">
        <v>1110</v>
      </c>
      <c r="B1112" s="17" t="s">
        <v>9949</v>
      </c>
      <c r="C1112" s="16" t="str">
        <f>"https://finance.naver.com/item/frgn.nhn?code="&amp;B1112</f>
        <v>https://finance.naver.com/item/frgn.nhn?code=297570</v>
      </c>
      <c r="D1112" t="s">
        <v>6021</v>
      </c>
      <c r="E1112" t="s">
        <v>6022</v>
      </c>
      <c r="F1112" s="18">
        <f>VALUE(LEFT(E1112,FIND("/",E1112)-1))</f>
        <v>5590</v>
      </c>
      <c r="G1112" s="6" t="s">
        <v>6023</v>
      </c>
      <c r="H1112" s="6">
        <f>VALUE(LEFT(G1112,FIND("/",G1112)-1)) + VALUE(MID(G1112,FIND("/",G1112)+1,LEN(G1112)))</f>
        <v>17329414</v>
      </c>
      <c r="I1112">
        <v>23</v>
      </c>
      <c r="J1112" s="1">
        <f>F1112*H1112/(10^8)</f>
        <v>968.71424260000003</v>
      </c>
      <c r="K1112">
        <v>56</v>
      </c>
      <c r="L1112">
        <v>101</v>
      </c>
      <c r="M1112">
        <v>218</v>
      </c>
      <c r="N1112">
        <v>302</v>
      </c>
      <c r="O1112">
        <v>256</v>
      </c>
      <c r="P1112" t="s">
        <v>8838</v>
      </c>
      <c r="Q1112" t="s">
        <v>8838</v>
      </c>
      <c r="R1112" t="s">
        <v>8838</v>
      </c>
      <c r="S1112">
        <v>8</v>
      </c>
      <c r="T1112">
        <v>6</v>
      </c>
      <c r="U1112">
        <v>23</v>
      </c>
      <c r="V1112">
        <v>42</v>
      </c>
      <c r="W1112">
        <v>44</v>
      </c>
      <c r="X1112" t="s">
        <v>8838</v>
      </c>
      <c r="Y1112" t="s">
        <v>8838</v>
      </c>
      <c r="Z1112" t="s">
        <v>8838</v>
      </c>
      <c r="AA1112">
        <v>8</v>
      </c>
      <c r="AB1112">
        <v>6</v>
      </c>
      <c r="AC1112">
        <v>21</v>
      </c>
      <c r="AD1112">
        <v>-40</v>
      </c>
      <c r="AE1112">
        <v>35</v>
      </c>
      <c r="AF1112" t="s">
        <v>8838</v>
      </c>
      <c r="AG1112" t="s">
        <v>8838</v>
      </c>
      <c r="AH1112" t="s">
        <v>8838</v>
      </c>
      <c r="AI1112">
        <v>34</v>
      </c>
      <c r="AJ1112">
        <v>43</v>
      </c>
      <c r="AK1112">
        <v>99</v>
      </c>
      <c r="AL1112">
        <v>219</v>
      </c>
      <c r="AM1112">
        <v>261</v>
      </c>
      <c r="AN1112" t="s">
        <v>8838</v>
      </c>
      <c r="AO1112" t="s">
        <v>8838</v>
      </c>
      <c r="AP1112" t="s">
        <v>8838</v>
      </c>
      <c r="AQ1112">
        <v>20</v>
      </c>
      <c r="AR1112">
        <v>19</v>
      </c>
      <c r="AS1112">
        <v>29</v>
      </c>
      <c r="AT1112">
        <v>53</v>
      </c>
      <c r="AU1112">
        <v>63</v>
      </c>
      <c r="AV1112" t="s">
        <v>8838</v>
      </c>
      <c r="AW1112" t="s">
        <v>8838</v>
      </c>
      <c r="AX1112" t="s">
        <v>8838</v>
      </c>
      <c r="AY1112">
        <v>14</v>
      </c>
      <c r="AZ1112">
        <v>24</v>
      </c>
      <c r="BA1112">
        <v>70</v>
      </c>
      <c r="BB1112">
        <v>165</v>
      </c>
      <c r="BC1112">
        <v>198</v>
      </c>
      <c r="BD1112" t="s">
        <v>8838</v>
      </c>
      <c r="BE1112" t="s">
        <v>8838</v>
      </c>
      <c r="BF1112" t="s">
        <v>8838</v>
      </c>
      <c r="BG1112">
        <v>14</v>
      </c>
      <c r="BH1112">
        <v>24</v>
      </c>
      <c r="BI1112">
        <v>70</v>
      </c>
      <c r="BJ1112">
        <v>165</v>
      </c>
      <c r="BK1112">
        <v>198</v>
      </c>
      <c r="BL1112" t="s">
        <v>8838</v>
      </c>
      <c r="BM1112" t="s">
        <v>8838</v>
      </c>
      <c r="BN1112" t="s">
        <v>8838</v>
      </c>
      <c r="BO1112">
        <v>5</v>
      </c>
      <c r="BP1112">
        <v>5</v>
      </c>
      <c r="BQ1112">
        <v>14</v>
      </c>
      <c r="BR1112">
        <v>17</v>
      </c>
      <c r="BS1112">
        <v>17</v>
      </c>
      <c r="BT1112" t="s">
        <v>8838</v>
      </c>
      <c r="BU1112" t="s">
        <v>8838</v>
      </c>
      <c r="BV1112" t="s">
        <v>8838</v>
      </c>
      <c r="BW1112">
        <v>38.6</v>
      </c>
      <c r="BX1112" t="s">
        <v>0</v>
      </c>
      <c r="BY1112">
        <v>30.25</v>
      </c>
      <c r="BZ1112">
        <v>-25.29</v>
      </c>
      <c r="CA1112">
        <v>14.49</v>
      </c>
      <c r="CB1112" t="s">
        <v>8838</v>
      </c>
      <c r="CC1112" t="s">
        <v>8838</v>
      </c>
      <c r="CD1112" t="s">
        <v>8838</v>
      </c>
      <c r="CE1112">
        <v>79.64</v>
      </c>
      <c r="CF1112" t="s">
        <v>0</v>
      </c>
      <c r="CG1112">
        <v>45.78</v>
      </c>
      <c r="CH1112">
        <v>-34.19</v>
      </c>
      <c r="CI1112">
        <v>19.11</v>
      </c>
      <c r="CJ1112" t="s">
        <v>8838</v>
      </c>
      <c r="CK1112" t="s">
        <v>8838</v>
      </c>
      <c r="CL1112" t="s">
        <v>8838</v>
      </c>
      <c r="CM1112">
        <v>74</v>
      </c>
      <c r="CN1112">
        <v>52</v>
      </c>
      <c r="CO1112">
        <v>154</v>
      </c>
      <c r="CP1112">
        <v>-232</v>
      </c>
      <c r="CQ1112">
        <v>200</v>
      </c>
      <c r="CR1112" t="s">
        <v>8838</v>
      </c>
      <c r="CS1112" t="s">
        <v>8838</v>
      </c>
      <c r="CT1112" t="s">
        <v>8838</v>
      </c>
      <c r="CU1112" t="s">
        <v>8838</v>
      </c>
      <c r="CV1112" t="s">
        <v>8838</v>
      </c>
      <c r="CW1112" t="s">
        <v>8838</v>
      </c>
      <c r="CX1112" t="s">
        <v>2</v>
      </c>
      <c r="CY1112">
        <v>12.82</v>
      </c>
      <c r="CZ1112" t="s">
        <v>8838</v>
      </c>
      <c r="DA1112" t="s">
        <v>8838</v>
      </c>
      <c r="DB1112" t="s">
        <v>8838</v>
      </c>
      <c r="DC1112" t="s">
        <v>8838</v>
      </c>
      <c r="DD1112" t="s">
        <v>8838</v>
      </c>
      <c r="DE1112" t="s">
        <v>8838</v>
      </c>
      <c r="DF1112">
        <v>2.52</v>
      </c>
      <c r="DG1112">
        <v>2.2400000000000002</v>
      </c>
      <c r="DH1112" t="s">
        <v>8838</v>
      </c>
      <c r="DI1112" t="s">
        <v>8838</v>
      </c>
      <c r="DJ1112" t="s">
        <v>8838</v>
      </c>
      <c r="DK1112" s="5" t="e">
        <f>(CL1112*3+CK1112*2+CJ1112)/6</f>
        <v>#VALUE!</v>
      </c>
      <c r="DL1112" t="e">
        <f>BG1112+(BG1112*(CF1112-8.25)/8.25)</f>
        <v>#VALUE!</v>
      </c>
      <c r="DM1112">
        <f>BH1112+(BH1112*(CG1112-8.25)/8.25)</f>
        <v>133.17818181818183</v>
      </c>
      <c r="DN1112">
        <f>BI1112+(BI1112*(CH1112-8.25)/8.25)</f>
        <v>-290.09696969696967</v>
      </c>
      <c r="DO1112">
        <f>BJ1112+(BJ1112*(CI1112-8.25)/8.25)</f>
        <v>382.2</v>
      </c>
      <c r="DP1112" t="e">
        <f>BK1112+(BK1112*(CJ1112-8.25)/8.25)</f>
        <v>#VALUE!</v>
      </c>
      <c r="DQ1112" t="e">
        <f>BL1112+(BL1112*(CK1112-8.25)/8.25)</f>
        <v>#VALUE!</v>
      </c>
      <c r="DR1112" t="e">
        <f>BM1112+(BM1112*(CL1112-8.25)/8.25)</f>
        <v>#VALUE!</v>
      </c>
      <c r="DS1112" s="7" t="e">
        <f>DL1112*10^8/$H1112</f>
        <v>#VALUE!</v>
      </c>
      <c r="DT1112" s="7">
        <f>DM1112*10^8/$H1112</f>
        <v>768.50943614239827</v>
      </c>
      <c r="DU1112" s="7">
        <f>DN1112*10^8/$H1112</f>
        <v>-1674.0148841557464</v>
      </c>
      <c r="DV1112" s="7">
        <f>DO1112*10^8/$H1112</f>
        <v>2205.4986971861831</v>
      </c>
      <c r="DW1112" s="7" t="e">
        <f>DP1112*10^8/$H1112</f>
        <v>#VALUE!</v>
      </c>
      <c r="DX1112" s="7" t="e">
        <f>DQ1112*10^8/$H1112</f>
        <v>#VALUE!</v>
      </c>
      <c r="DY1112" s="7" t="e">
        <f>DR1112*10^8/$H1112</f>
        <v>#VALUE!</v>
      </c>
      <c r="DZ1112" s="7" t="e">
        <f>DS1112*10^8/$H1112</f>
        <v>#VALUE!</v>
      </c>
      <c r="EA1112" s="7" t="e">
        <f>DY1112*0.8</f>
        <v>#VALUE!</v>
      </c>
      <c r="EB1112" s="9" t="e">
        <f>F1112-#REF!</f>
        <v>#REF!</v>
      </c>
      <c r="EC1112" s="3" t="e">
        <f>EB1112/#REF!*100</f>
        <v>#REF!</v>
      </c>
      <c r="ED1112" s="3" t="e">
        <f>DX1112-F1112</f>
        <v>#VALUE!</v>
      </c>
      <c r="EE1112" s="11" t="e">
        <f>ED1112/F1112</f>
        <v>#VALUE!</v>
      </c>
      <c r="EF1112" s="3" t="e">
        <f>F1112-#REF!</f>
        <v>#REF!</v>
      </c>
    </row>
    <row r="1113" spans="1:136" x14ac:dyDescent="0.3">
      <c r="A1113">
        <v>99</v>
      </c>
      <c r="B1113" s="17" t="s">
        <v>8938</v>
      </c>
      <c r="C1113" s="16" t="str">
        <f>"https://finance.naver.com/item/frgn.nhn?code="&amp;B1113</f>
        <v>https://finance.naver.com/item/frgn.nhn?code=194370</v>
      </c>
      <c r="D1113" t="s">
        <v>93</v>
      </c>
      <c r="E1113" t="s">
        <v>3695</v>
      </c>
      <c r="F1113" s="18">
        <f>VALUE(LEFT(E1113,FIND("/",E1113)-1))</f>
        <v>21400</v>
      </c>
      <c r="G1113" s="6" t="s">
        <v>3696</v>
      </c>
      <c r="H1113" s="6">
        <f>VALUE(LEFT(G1113,FIND("/",G1113)-1)) + VALUE(MID(G1113,FIND("/",G1113)+1,LEN(G1113)))</f>
        <v>13335601</v>
      </c>
      <c r="I1113" s="1">
        <v>50790</v>
      </c>
      <c r="J1113" s="1">
        <f>F1113*H1113/(10^8)</f>
        <v>2853.8186139999998</v>
      </c>
      <c r="K1113" s="1">
        <v>1885</v>
      </c>
      <c r="L1113" s="1">
        <v>2363</v>
      </c>
      <c r="M1113" s="1">
        <v>2056</v>
      </c>
      <c r="N1113" s="1">
        <v>2531</v>
      </c>
      <c r="O1113" s="1">
        <v>4028</v>
      </c>
      <c r="P1113" s="1">
        <v>9950</v>
      </c>
      <c r="Q1113" s="1">
        <v>10898</v>
      </c>
      <c r="R1113" s="1">
        <v>11560</v>
      </c>
      <c r="S1113">
        <v>124</v>
      </c>
      <c r="T1113">
        <v>152</v>
      </c>
      <c r="U1113">
        <v>45</v>
      </c>
      <c r="V1113">
        <v>111</v>
      </c>
      <c r="W1113">
        <v>79</v>
      </c>
      <c r="X1113">
        <v>536</v>
      </c>
      <c r="Y1113">
        <v>630</v>
      </c>
      <c r="Z1113">
        <v>720</v>
      </c>
      <c r="AA1113">
        <v>105</v>
      </c>
      <c r="AB1113">
        <v>58</v>
      </c>
      <c r="AC1113">
        <v>59</v>
      </c>
      <c r="AD1113">
        <v>82</v>
      </c>
      <c r="AE1113">
        <v>23</v>
      </c>
      <c r="AF1113">
        <v>370</v>
      </c>
      <c r="AG1113">
        <v>470</v>
      </c>
      <c r="AH1113">
        <v>540</v>
      </c>
      <c r="AI1113" s="1">
        <v>1988</v>
      </c>
      <c r="AJ1113" s="1">
        <v>1905</v>
      </c>
      <c r="AK1113" s="1">
        <v>1895</v>
      </c>
      <c r="AL1113" s="1">
        <v>2016</v>
      </c>
      <c r="AM1113" s="1">
        <v>5044</v>
      </c>
      <c r="AN1113" s="1">
        <v>5230</v>
      </c>
      <c r="AO1113" s="1">
        <v>5590</v>
      </c>
      <c r="AP1113" s="1">
        <v>5920</v>
      </c>
      <c r="AQ1113">
        <v>434</v>
      </c>
      <c r="AR1113">
        <v>340</v>
      </c>
      <c r="AS1113">
        <v>342</v>
      </c>
      <c r="AT1113">
        <v>447</v>
      </c>
      <c r="AU1113" s="1">
        <v>3537</v>
      </c>
      <c r="AV1113" s="1">
        <v>3410</v>
      </c>
      <c r="AW1113" s="1">
        <v>3360</v>
      </c>
      <c r="AX1113" s="1">
        <v>3220</v>
      </c>
      <c r="AY1113" s="1">
        <v>1554</v>
      </c>
      <c r="AZ1113" s="1">
        <v>1564</v>
      </c>
      <c r="BA1113" s="1">
        <v>1553</v>
      </c>
      <c r="BB1113" s="1">
        <v>1569</v>
      </c>
      <c r="BC1113" s="1">
        <v>1507</v>
      </c>
      <c r="BD1113" s="1">
        <v>1820</v>
      </c>
      <c r="BE1113" s="1">
        <v>2230</v>
      </c>
      <c r="BF1113" s="1">
        <v>2700</v>
      </c>
      <c r="BG1113" s="1">
        <v>1552</v>
      </c>
      <c r="BH1113" s="1">
        <v>1563</v>
      </c>
      <c r="BI1113" s="1">
        <v>1551</v>
      </c>
      <c r="BJ1113" s="1">
        <v>1568</v>
      </c>
      <c r="BK1113" s="1">
        <v>1506</v>
      </c>
      <c r="BL1113" s="1">
        <v>1820</v>
      </c>
      <c r="BM1113" s="1">
        <v>2220</v>
      </c>
      <c r="BN1113" s="1">
        <v>2700</v>
      </c>
      <c r="BO1113">
        <v>13</v>
      </c>
      <c r="BP1113">
        <v>13</v>
      </c>
      <c r="BQ1113">
        <v>13</v>
      </c>
      <c r="BR1113">
        <v>13</v>
      </c>
      <c r="BS1113">
        <v>13</v>
      </c>
      <c r="BT1113">
        <v>10</v>
      </c>
      <c r="BU1113">
        <v>10</v>
      </c>
      <c r="BV1113">
        <v>10</v>
      </c>
      <c r="BW1113">
        <v>5.88</v>
      </c>
      <c r="BX1113">
        <v>2.96</v>
      </c>
      <c r="BY1113">
        <v>3.09</v>
      </c>
      <c r="BZ1113">
        <v>4.2</v>
      </c>
      <c r="CA1113">
        <v>0.66</v>
      </c>
      <c r="CB1113">
        <v>7.2</v>
      </c>
      <c r="CC1113">
        <v>8.69</v>
      </c>
      <c r="CD1113">
        <v>9.3800000000000008</v>
      </c>
      <c r="CE1113">
        <v>8.31</v>
      </c>
      <c r="CF1113">
        <v>3.71</v>
      </c>
      <c r="CG1113">
        <v>3.76</v>
      </c>
      <c r="CH1113">
        <v>5.26</v>
      </c>
      <c r="CI1113">
        <v>1.54</v>
      </c>
      <c r="CJ1113">
        <v>22.07</v>
      </c>
      <c r="CK1113">
        <v>23.17</v>
      </c>
      <c r="CL1113">
        <v>21.95</v>
      </c>
      <c r="CM1113">
        <v>796</v>
      </c>
      <c r="CN1113">
        <v>434</v>
      </c>
      <c r="CO1113">
        <v>439</v>
      </c>
      <c r="CP1113">
        <v>615</v>
      </c>
      <c r="CQ1113">
        <v>177</v>
      </c>
      <c r="CR1113" s="1">
        <v>2752</v>
      </c>
      <c r="CS1113" s="1">
        <v>3509</v>
      </c>
      <c r="CT1113" s="1">
        <v>4049</v>
      </c>
      <c r="CU1113">
        <v>20.73</v>
      </c>
      <c r="CV1113">
        <v>29.51</v>
      </c>
      <c r="CW1113">
        <v>25.05</v>
      </c>
      <c r="CX1113">
        <v>20.39</v>
      </c>
      <c r="CY1113">
        <v>42.45</v>
      </c>
      <c r="CZ1113">
        <v>7.78</v>
      </c>
      <c r="DA1113">
        <v>6.1</v>
      </c>
      <c r="DB1113">
        <v>5.28</v>
      </c>
      <c r="DC1113">
        <v>1.36</v>
      </c>
      <c r="DD1113">
        <v>1.04</v>
      </c>
      <c r="DE1113">
        <v>0.89</v>
      </c>
      <c r="DF1113">
        <v>1</v>
      </c>
      <c r="DG1113">
        <v>0.62</v>
      </c>
      <c r="DH1113">
        <v>1.47</v>
      </c>
      <c r="DI1113">
        <v>1.22</v>
      </c>
      <c r="DJ1113">
        <v>1.01</v>
      </c>
      <c r="DK1113" s="5">
        <f>(CL1113*3+CK1113*2+CJ1113)/6</f>
        <v>22.376666666666665</v>
      </c>
      <c r="DL1113">
        <f>BG1113+(BG1113*(CF1113-8.25)/8.25)</f>
        <v>697.92969696969703</v>
      </c>
      <c r="DM1113">
        <f>BH1113+(BH1113*(CG1113-8.25)/8.25)</f>
        <v>712.34909090909093</v>
      </c>
      <c r="DN1113">
        <f>BI1113+(BI1113*(CH1113-8.25)/8.25)</f>
        <v>988.87999999999988</v>
      </c>
      <c r="DO1113">
        <f>BJ1113+(BJ1113*(CI1113-8.25)/8.25)</f>
        <v>292.69333333333316</v>
      </c>
      <c r="DP1113">
        <f>BK1113+(BK1113*(CJ1113-8.25)/8.25)</f>
        <v>4028.778181818182</v>
      </c>
      <c r="DQ1113">
        <f>BL1113+(BL1113*(CK1113-8.25)/8.25)</f>
        <v>5111.4424242424247</v>
      </c>
      <c r="DR1113">
        <f>BM1113+(BM1113*(CL1113-8.25)/8.25)</f>
        <v>5906.545454545454</v>
      </c>
      <c r="DS1113" s="7">
        <f>DL1113*10^8/$H1113</f>
        <v>5233.5826257076596</v>
      </c>
      <c r="DT1113" s="7">
        <f>DM1113*10^8/$H1113</f>
        <v>5341.7096905425624</v>
      </c>
      <c r="DU1113" s="7">
        <f>DN1113*10^8/$H1113</f>
        <v>7415.3388362474243</v>
      </c>
      <c r="DV1113" s="7">
        <f>DO1113*10^8/$H1113</f>
        <v>2194.8267148464711</v>
      </c>
      <c r="DW1113" s="7">
        <f>DP1113*10^8/$H1113</f>
        <v>30210.69827912654</v>
      </c>
      <c r="DX1113" s="7">
        <f>DQ1113*10^8/$H1113</f>
        <v>38329.299326235276</v>
      </c>
      <c r="DY1113" s="7">
        <f>DR1113*10^8/$H1113</f>
        <v>44291.558022360252</v>
      </c>
      <c r="DZ1113" s="7">
        <f>DS1113*10^8/$H1113</f>
        <v>39245.195066256558</v>
      </c>
      <c r="EA1113" s="7">
        <f>DY1113*0.8</f>
        <v>35433.2464178882</v>
      </c>
      <c r="EB1113" s="9" t="e">
        <f>F1113-#REF!</f>
        <v>#REF!</v>
      </c>
      <c r="EC1113" s="3" t="e">
        <f>EB1113/#REF!*100</f>
        <v>#REF!</v>
      </c>
      <c r="ED1113" s="3">
        <f>DX1113-F1113</f>
        <v>16929.299326235276</v>
      </c>
      <c r="EE1113" s="11">
        <f>ED1113/F1113</f>
        <v>0.79108875356239605</v>
      </c>
      <c r="EF1113" s="3" t="e">
        <f>F1113-#REF!</f>
        <v>#REF!</v>
      </c>
    </row>
    <row r="1114" spans="1:136" x14ac:dyDescent="0.3">
      <c r="A1114">
        <v>878</v>
      </c>
      <c r="B1114" s="17" t="s">
        <v>9717</v>
      </c>
      <c r="C1114" s="16" t="str">
        <f>"https://finance.naver.com/item/frgn.nhn?code="&amp;B1114</f>
        <v>https://finance.naver.com/item/frgn.nhn?code=354200</v>
      </c>
      <c r="D1114" t="s">
        <v>5335</v>
      </c>
      <c r="E1114" t="s">
        <v>5336</v>
      </c>
      <c r="F1114" s="18">
        <f>VALUE(LEFT(E1114,FIND("/",E1114)-1))</f>
        <v>23050</v>
      </c>
      <c r="G1114" s="6" t="s">
        <v>5337</v>
      </c>
      <c r="H1114" s="6">
        <f>VALUE(LEFT(G1114,FIND("/",G1114)-1)) + VALUE(MID(G1114,FIND("/",G1114)+1,LEN(G1114)))</f>
        <v>12364912</v>
      </c>
      <c r="I1114">
        <v>0</v>
      </c>
      <c r="J1114" s="1">
        <f>F1114*H1114/(10^8)</f>
        <v>2850.112216</v>
      </c>
      <c r="K1114" t="s">
        <v>8838</v>
      </c>
      <c r="L1114" t="s">
        <v>8838</v>
      </c>
      <c r="M1114">
        <v>14</v>
      </c>
      <c r="N1114">
        <v>15</v>
      </c>
      <c r="O1114">
        <v>25</v>
      </c>
      <c r="P1114" t="s">
        <v>8838</v>
      </c>
      <c r="Q1114" t="s">
        <v>8838</v>
      </c>
      <c r="R1114" t="s">
        <v>8838</v>
      </c>
      <c r="S1114" t="s">
        <v>8838</v>
      </c>
      <c r="T1114" t="s">
        <v>8838</v>
      </c>
      <c r="U1114">
        <v>-36</v>
      </c>
      <c r="V1114">
        <v>-42</v>
      </c>
      <c r="W1114">
        <v>-61</v>
      </c>
      <c r="X1114" t="s">
        <v>8838</v>
      </c>
      <c r="Y1114" t="s">
        <v>8838</v>
      </c>
      <c r="Z1114" t="s">
        <v>8838</v>
      </c>
      <c r="AA1114" t="s">
        <v>8838</v>
      </c>
      <c r="AB1114" t="s">
        <v>8838</v>
      </c>
      <c r="AC1114">
        <v>-24</v>
      </c>
      <c r="AD1114">
        <v>-69</v>
      </c>
      <c r="AE1114">
        <v>-82</v>
      </c>
      <c r="AF1114" t="s">
        <v>8838</v>
      </c>
      <c r="AG1114" t="s">
        <v>8838</v>
      </c>
      <c r="AH1114" t="s">
        <v>8838</v>
      </c>
      <c r="AI1114" t="s">
        <v>8838</v>
      </c>
      <c r="AJ1114" t="s">
        <v>8838</v>
      </c>
      <c r="AK1114">
        <v>111</v>
      </c>
      <c r="AL1114">
        <v>134</v>
      </c>
      <c r="AM1114">
        <v>494</v>
      </c>
      <c r="AN1114" t="s">
        <v>8838</v>
      </c>
      <c r="AO1114" t="s">
        <v>8838</v>
      </c>
      <c r="AP1114" t="s">
        <v>8838</v>
      </c>
      <c r="AQ1114" t="s">
        <v>8838</v>
      </c>
      <c r="AR1114" t="s">
        <v>8838</v>
      </c>
      <c r="AS1114">
        <v>139</v>
      </c>
      <c r="AT1114">
        <v>99</v>
      </c>
      <c r="AU1114">
        <v>79</v>
      </c>
      <c r="AV1114" t="s">
        <v>8838</v>
      </c>
      <c r="AW1114" t="s">
        <v>8838</v>
      </c>
      <c r="AX1114" t="s">
        <v>8838</v>
      </c>
      <c r="AY1114" t="s">
        <v>8838</v>
      </c>
      <c r="AZ1114" t="s">
        <v>8838</v>
      </c>
      <c r="BA1114">
        <v>-28</v>
      </c>
      <c r="BB1114">
        <v>36</v>
      </c>
      <c r="BC1114">
        <v>414</v>
      </c>
      <c r="BD1114" t="s">
        <v>8838</v>
      </c>
      <c r="BE1114" t="s">
        <v>8838</v>
      </c>
      <c r="BF1114" t="s">
        <v>8838</v>
      </c>
      <c r="BG1114" t="s">
        <v>8838</v>
      </c>
      <c r="BH1114" t="s">
        <v>8838</v>
      </c>
      <c r="BI1114">
        <v>-28</v>
      </c>
      <c r="BJ1114">
        <v>36</v>
      </c>
      <c r="BK1114">
        <v>414</v>
      </c>
      <c r="BL1114" t="s">
        <v>8838</v>
      </c>
      <c r="BM1114" t="s">
        <v>8838</v>
      </c>
      <c r="BN1114" t="s">
        <v>8838</v>
      </c>
      <c r="BO1114" t="s">
        <v>8838</v>
      </c>
      <c r="BP1114" t="s">
        <v>8838</v>
      </c>
      <c r="BQ1114">
        <v>50</v>
      </c>
      <c r="BR1114">
        <v>80</v>
      </c>
      <c r="BS1114">
        <v>122</v>
      </c>
      <c r="BT1114" t="s">
        <v>8838</v>
      </c>
      <c r="BU1114" t="s">
        <v>8838</v>
      </c>
      <c r="BV1114" t="s">
        <v>8838</v>
      </c>
      <c r="BW1114" t="s">
        <v>8838</v>
      </c>
      <c r="BX1114" t="s">
        <v>8838</v>
      </c>
      <c r="BY1114" t="s">
        <v>8838</v>
      </c>
      <c r="BZ1114">
        <v>-55.94</v>
      </c>
      <c r="CA1114">
        <v>-26.19</v>
      </c>
      <c r="CB1114" t="s">
        <v>8838</v>
      </c>
      <c r="CC1114" t="s">
        <v>8838</v>
      </c>
      <c r="CD1114" t="s">
        <v>8838</v>
      </c>
      <c r="CE1114" t="s">
        <v>8838</v>
      </c>
      <c r="CF1114" t="s">
        <v>8838</v>
      </c>
      <c r="CG1114" t="s">
        <v>8838</v>
      </c>
      <c r="CH1114" s="2">
        <v>-1695.71</v>
      </c>
      <c r="CI1114">
        <v>-36.54</v>
      </c>
      <c r="CJ1114" t="s">
        <v>8838</v>
      </c>
      <c r="CK1114" t="s">
        <v>8838</v>
      </c>
      <c r="CL1114" t="s">
        <v>8838</v>
      </c>
      <c r="CM1114" t="s">
        <v>8838</v>
      </c>
      <c r="CN1114" t="s">
        <v>8838</v>
      </c>
      <c r="CO1114">
        <v>-416</v>
      </c>
      <c r="CP1114">
        <v>-800</v>
      </c>
      <c r="CQ1114">
        <v>-863</v>
      </c>
      <c r="CR1114" t="s">
        <v>8838</v>
      </c>
      <c r="CS1114" t="s">
        <v>8838</v>
      </c>
      <c r="CT1114" t="s">
        <v>8838</v>
      </c>
      <c r="CU1114" t="s">
        <v>8838</v>
      </c>
      <c r="CV1114" t="s">
        <v>8838</v>
      </c>
      <c r="CW1114" t="s">
        <v>8838</v>
      </c>
      <c r="CX1114" t="s">
        <v>8838</v>
      </c>
      <c r="CY1114" t="s">
        <v>2</v>
      </c>
      <c r="CZ1114" t="s">
        <v>8838</v>
      </c>
      <c r="DA1114" t="s">
        <v>8838</v>
      </c>
      <c r="DB1114" t="s">
        <v>8838</v>
      </c>
      <c r="DC1114" t="s">
        <v>8838</v>
      </c>
      <c r="DD1114" t="s">
        <v>8838</v>
      </c>
      <c r="DE1114" t="s">
        <v>8838</v>
      </c>
      <c r="DF1114" t="s">
        <v>8838</v>
      </c>
      <c r="DG1114">
        <v>9.17</v>
      </c>
      <c r="DH1114" t="s">
        <v>8838</v>
      </c>
      <c r="DI1114" t="s">
        <v>8838</v>
      </c>
      <c r="DJ1114" t="s">
        <v>8838</v>
      </c>
      <c r="DK1114" s="5" t="e">
        <f>(CL1114*3+CK1114*2+CJ1114)/6</f>
        <v>#VALUE!</v>
      </c>
      <c r="DL1114" t="e">
        <f>BG1114+(BG1114*(CF1114-8.25)/8.25)</f>
        <v>#VALUE!</v>
      </c>
      <c r="DM1114" t="e">
        <f>BH1114+(BH1114*(CG1114-8.25)/8.25)</f>
        <v>#VALUE!</v>
      </c>
      <c r="DN1114">
        <f>BI1114+(BI1114*(CH1114-8.25)/8.25)</f>
        <v>5755.1369696969705</v>
      </c>
      <c r="DO1114">
        <f>BJ1114+(BJ1114*(CI1114-8.25)/8.25)</f>
        <v>-159.44727272727275</v>
      </c>
      <c r="DP1114" t="e">
        <f>BK1114+(BK1114*(CJ1114-8.25)/8.25)</f>
        <v>#VALUE!</v>
      </c>
      <c r="DQ1114" t="e">
        <f>BL1114+(BL1114*(CK1114-8.25)/8.25)</f>
        <v>#VALUE!</v>
      </c>
      <c r="DR1114" t="e">
        <f>BM1114+(BM1114*(CL1114-8.25)/8.25)</f>
        <v>#VALUE!</v>
      </c>
      <c r="DS1114" s="7" t="e">
        <f>DL1114*10^8/$H1114</f>
        <v>#VALUE!</v>
      </c>
      <c r="DT1114" s="7" t="e">
        <f>DM1114*10^8/$H1114</f>
        <v>#VALUE!</v>
      </c>
      <c r="DU1114" s="7">
        <f>DN1114*10^8/$H1114</f>
        <v>46544.099704850065</v>
      </c>
      <c r="DV1114" s="7">
        <f>DO1114*10^8/$H1114</f>
        <v>-1289.5140113190675</v>
      </c>
      <c r="DW1114" s="7" t="e">
        <f>DP1114*10^8/$H1114</f>
        <v>#VALUE!</v>
      </c>
      <c r="DX1114" s="7" t="e">
        <f>DQ1114*10^8/$H1114</f>
        <v>#VALUE!</v>
      </c>
      <c r="DY1114" s="7" t="e">
        <f>DR1114*10^8/$H1114</f>
        <v>#VALUE!</v>
      </c>
      <c r="DZ1114" s="7" t="e">
        <f>DS1114*10^8/$H1114</f>
        <v>#VALUE!</v>
      </c>
      <c r="EA1114" s="7" t="e">
        <f>DY1114*0.8</f>
        <v>#VALUE!</v>
      </c>
      <c r="EB1114" s="9" t="e">
        <f>F1114-#REF!</f>
        <v>#REF!</v>
      </c>
      <c r="EC1114" s="3" t="e">
        <f>EB1114/#REF!*100</f>
        <v>#REF!</v>
      </c>
      <c r="ED1114" s="3" t="e">
        <f>DX1114-F1114</f>
        <v>#VALUE!</v>
      </c>
      <c r="EE1114" s="11" t="e">
        <f>ED1114/F1114</f>
        <v>#VALUE!</v>
      </c>
      <c r="EF1114" s="3" t="e">
        <f>F1114-#REF!</f>
        <v>#REF!</v>
      </c>
    </row>
    <row r="1115" spans="1:136" hidden="1" x14ac:dyDescent="0.3">
      <c r="A1115">
        <v>1113</v>
      </c>
      <c r="B1115" s="17" t="s">
        <v>9952</v>
      </c>
      <c r="C1115" s="16" t="str">
        <f>"https://finance.naver.com/item/frgn.nhn?code="&amp;B1115</f>
        <v>https://finance.naver.com/item/frgn.nhn?code=289080</v>
      </c>
      <c r="D1115" t="s">
        <v>6030</v>
      </c>
      <c r="E1115" t="s">
        <v>4719</v>
      </c>
      <c r="F1115" s="18">
        <f>VALUE(LEFT(E1115,FIND("/",E1115)-1))</f>
        <v>4045</v>
      </c>
      <c r="G1115" s="6" t="s">
        <v>6031</v>
      </c>
      <c r="H1115" s="6">
        <f>VALUE(LEFT(G1115,FIND("/",G1115)-1)) + VALUE(MID(G1115,FIND("/",G1115)+1,LEN(G1115)))</f>
        <v>53234000</v>
      </c>
      <c r="I1115">
        <v>0</v>
      </c>
      <c r="J1115" s="1">
        <f>F1115*H1115/(10^8)</f>
        <v>2153.3153000000002</v>
      </c>
      <c r="K1115">
        <v>108</v>
      </c>
      <c r="L1115">
        <v>180</v>
      </c>
      <c r="M1115">
        <v>306</v>
      </c>
      <c r="N1115">
        <v>116</v>
      </c>
      <c r="O1115">
        <v>299</v>
      </c>
      <c r="P1115" t="s">
        <v>8838</v>
      </c>
      <c r="Q1115" t="s">
        <v>8838</v>
      </c>
      <c r="R1115" t="s">
        <v>8838</v>
      </c>
      <c r="S1115">
        <v>26</v>
      </c>
      <c r="T1115">
        <v>76</v>
      </c>
      <c r="U1115">
        <v>80</v>
      </c>
      <c r="V1115">
        <v>-24</v>
      </c>
      <c r="W1115">
        <v>110</v>
      </c>
      <c r="X1115" t="s">
        <v>8838</v>
      </c>
      <c r="Y1115" t="s">
        <v>8838</v>
      </c>
      <c r="Z1115" t="s">
        <v>8838</v>
      </c>
      <c r="AA1115">
        <v>21</v>
      </c>
      <c r="AB1115">
        <v>61</v>
      </c>
      <c r="AC1115">
        <v>80</v>
      </c>
      <c r="AD1115">
        <v>-24</v>
      </c>
      <c r="AE1115">
        <v>89</v>
      </c>
      <c r="AF1115" t="s">
        <v>8838</v>
      </c>
      <c r="AG1115" t="s">
        <v>8838</v>
      </c>
      <c r="AH1115" t="s">
        <v>8838</v>
      </c>
      <c r="AI1115">
        <v>289</v>
      </c>
      <c r="AJ1115">
        <v>339</v>
      </c>
      <c r="AK1115">
        <v>677</v>
      </c>
      <c r="AL1115">
        <v>600</v>
      </c>
      <c r="AM1115">
        <v>750</v>
      </c>
      <c r="AN1115" t="s">
        <v>8838</v>
      </c>
      <c r="AO1115" t="s">
        <v>8838</v>
      </c>
      <c r="AP1115" t="s">
        <v>8838</v>
      </c>
      <c r="AQ1115">
        <v>100</v>
      </c>
      <c r="AR1115">
        <v>106</v>
      </c>
      <c r="AS1115">
        <v>83</v>
      </c>
      <c r="AT1115">
        <v>64</v>
      </c>
      <c r="AU1115">
        <v>145</v>
      </c>
      <c r="AV1115" t="s">
        <v>8838</v>
      </c>
      <c r="AW1115" t="s">
        <v>8838</v>
      </c>
      <c r="AX1115" t="s">
        <v>8838</v>
      </c>
      <c r="AY1115">
        <v>189</v>
      </c>
      <c r="AZ1115">
        <v>233</v>
      </c>
      <c r="BA1115">
        <v>594</v>
      </c>
      <c r="BB1115">
        <v>536</v>
      </c>
      <c r="BC1115">
        <v>605</v>
      </c>
      <c r="BD1115" t="s">
        <v>8838</v>
      </c>
      <c r="BE1115" t="s">
        <v>8838</v>
      </c>
      <c r="BF1115" t="s">
        <v>8838</v>
      </c>
      <c r="BG1115">
        <v>189</v>
      </c>
      <c r="BH1115">
        <v>233</v>
      </c>
      <c r="BI1115">
        <v>594</v>
      </c>
      <c r="BJ1115">
        <v>536</v>
      </c>
      <c r="BK1115">
        <v>605</v>
      </c>
      <c r="BL1115" t="s">
        <v>8838</v>
      </c>
      <c r="BM1115" t="s">
        <v>8838</v>
      </c>
      <c r="BN1115" t="s">
        <v>8838</v>
      </c>
      <c r="BO1115">
        <v>113</v>
      </c>
      <c r="BP1115">
        <v>113</v>
      </c>
      <c r="BQ1115">
        <v>133</v>
      </c>
      <c r="BR1115">
        <v>266</v>
      </c>
      <c r="BS1115">
        <v>266</v>
      </c>
      <c r="BT1115" t="s">
        <v>8838</v>
      </c>
      <c r="BU1115" t="s">
        <v>8838</v>
      </c>
      <c r="BV1115" t="s">
        <v>8838</v>
      </c>
      <c r="BW1115" t="s">
        <v>0</v>
      </c>
      <c r="BX1115">
        <v>19.579999999999998</v>
      </c>
      <c r="BY1115">
        <v>15.74</v>
      </c>
      <c r="BZ1115">
        <v>-3.77</v>
      </c>
      <c r="CA1115">
        <v>13.13</v>
      </c>
      <c r="CB1115" t="s">
        <v>8838</v>
      </c>
      <c r="CC1115" t="s">
        <v>8838</v>
      </c>
      <c r="CD1115" t="s">
        <v>8838</v>
      </c>
      <c r="CE1115" t="s">
        <v>0</v>
      </c>
      <c r="CF1115">
        <v>29.13</v>
      </c>
      <c r="CG1115">
        <v>19.34</v>
      </c>
      <c r="CH1115">
        <v>-4.26</v>
      </c>
      <c r="CI1115">
        <v>15.54</v>
      </c>
      <c r="CJ1115" t="s">
        <v>8838</v>
      </c>
      <c r="CK1115" t="s">
        <v>8838</v>
      </c>
      <c r="CL1115" t="s">
        <v>8838</v>
      </c>
      <c r="CM1115">
        <v>47</v>
      </c>
      <c r="CN1115">
        <v>136</v>
      </c>
      <c r="CO1115">
        <v>156</v>
      </c>
      <c r="CP1115">
        <v>-45</v>
      </c>
      <c r="CQ1115">
        <v>167</v>
      </c>
      <c r="CR1115" t="s">
        <v>8838</v>
      </c>
      <c r="CS1115" t="s">
        <v>8838</v>
      </c>
      <c r="CT1115" t="s">
        <v>8838</v>
      </c>
      <c r="CU1115" t="s">
        <v>8838</v>
      </c>
      <c r="CV1115" t="s">
        <v>8838</v>
      </c>
      <c r="CW1115">
        <v>13.61</v>
      </c>
      <c r="CX1115" t="s">
        <v>2</v>
      </c>
      <c r="CY1115">
        <v>26.92</v>
      </c>
      <c r="CZ1115" t="s">
        <v>8838</v>
      </c>
      <c r="DA1115" t="s">
        <v>8838</v>
      </c>
      <c r="DB1115" t="s">
        <v>8838</v>
      </c>
      <c r="DC1115" t="s">
        <v>8838</v>
      </c>
      <c r="DD1115" t="s">
        <v>8838</v>
      </c>
      <c r="DE1115">
        <v>1.91</v>
      </c>
      <c r="DF1115">
        <v>4.4400000000000004</v>
      </c>
      <c r="DG1115">
        <v>3.94</v>
      </c>
      <c r="DH1115" t="s">
        <v>8838</v>
      </c>
      <c r="DI1115" t="s">
        <v>8838</v>
      </c>
      <c r="DJ1115" t="s">
        <v>8838</v>
      </c>
      <c r="DK1115" s="5" t="e">
        <f>(CL1115*3+CK1115*2+CJ1115)/6</f>
        <v>#VALUE!</v>
      </c>
      <c r="DL1115">
        <f>BG1115+(BG1115*(CF1115-8.25)/8.25)</f>
        <v>667.3418181818181</v>
      </c>
      <c r="DM1115">
        <f>BH1115+(BH1115*(CG1115-8.25)/8.25)</f>
        <v>546.20848484848489</v>
      </c>
      <c r="DN1115">
        <f>BI1115+(BI1115*(CH1115-8.25)/8.25)</f>
        <v>-306.71999999999991</v>
      </c>
      <c r="DO1115">
        <f>BJ1115+(BJ1115*(CI1115-8.25)/8.25)</f>
        <v>1009.6290909090908</v>
      </c>
      <c r="DP1115" t="e">
        <f>BK1115+(BK1115*(CJ1115-8.25)/8.25)</f>
        <v>#VALUE!</v>
      </c>
      <c r="DQ1115" t="e">
        <f>BL1115+(BL1115*(CK1115-8.25)/8.25)</f>
        <v>#VALUE!</v>
      </c>
      <c r="DR1115" t="e">
        <f>BM1115+(BM1115*(CL1115-8.25)/8.25)</f>
        <v>#VALUE!</v>
      </c>
      <c r="DS1115" s="7">
        <f>DL1115*10^8/$H1115</f>
        <v>1253.6007404700345</v>
      </c>
      <c r="DT1115" s="7">
        <f>DM1115*10^8/$H1115</f>
        <v>1026.0519308120465</v>
      </c>
      <c r="DU1115" s="7">
        <f>DN1115*10^8/$H1115</f>
        <v>-576.1731224405454</v>
      </c>
      <c r="DV1115" s="7">
        <f>DO1115*10^8/$H1115</f>
        <v>1896.5869386277393</v>
      </c>
      <c r="DW1115" s="7" t="e">
        <f>DP1115*10^8/$H1115</f>
        <v>#VALUE!</v>
      </c>
      <c r="DX1115" s="7" t="e">
        <f>DQ1115*10^8/$H1115</f>
        <v>#VALUE!</v>
      </c>
      <c r="DY1115" s="7" t="e">
        <f>DR1115*10^8/$H1115</f>
        <v>#VALUE!</v>
      </c>
      <c r="DZ1115" s="7">
        <f>DS1115*10^8/$H1115</f>
        <v>2354.8873661006774</v>
      </c>
      <c r="EA1115" s="7" t="e">
        <f>DY1115*0.8</f>
        <v>#VALUE!</v>
      </c>
      <c r="EB1115" s="9" t="e">
        <f>F1115-#REF!</f>
        <v>#REF!</v>
      </c>
      <c r="EC1115" s="3" t="e">
        <f>EB1115/#REF!*100</f>
        <v>#REF!</v>
      </c>
      <c r="ED1115" s="3" t="e">
        <f>DX1115-F1115</f>
        <v>#VALUE!</v>
      </c>
      <c r="EE1115" s="11" t="e">
        <f>ED1115/F1115</f>
        <v>#VALUE!</v>
      </c>
      <c r="EF1115" s="3" t="e">
        <f>F1115-#REF!</f>
        <v>#REF!</v>
      </c>
    </row>
    <row r="1116" spans="1:136" hidden="1" x14ac:dyDescent="0.3">
      <c r="A1116">
        <v>1114</v>
      </c>
      <c r="B1116" s="17" t="s">
        <v>9953</v>
      </c>
      <c r="C1116" s="16" t="str">
        <f>"https://finance.naver.com/item/frgn.nhn?code="&amp;B1116</f>
        <v>https://finance.naver.com/item/frgn.nhn?code=245620</v>
      </c>
      <c r="D1116" t="s">
        <v>6032</v>
      </c>
      <c r="E1116" t="s">
        <v>6033</v>
      </c>
      <c r="F1116" s="18">
        <f>VALUE(LEFT(E1116,FIND("/",E1116)-1))</f>
        <v>4835</v>
      </c>
      <c r="G1116" s="6" t="s">
        <v>6034</v>
      </c>
      <c r="H1116" s="6">
        <f>VALUE(LEFT(G1116,FIND("/",G1116)-1)) + VALUE(MID(G1116,FIND("/",G1116)+1,LEN(G1116)))</f>
        <v>83688302</v>
      </c>
      <c r="I1116" s="1">
        <v>125034</v>
      </c>
      <c r="J1116" s="1">
        <f>F1116*H1116/(10^8)</f>
        <v>4046.3294016999998</v>
      </c>
      <c r="K1116">
        <v>14</v>
      </c>
      <c r="L1116">
        <v>32</v>
      </c>
      <c r="M1116">
        <v>215</v>
      </c>
      <c r="N1116">
        <v>567</v>
      </c>
      <c r="O1116">
        <v>925</v>
      </c>
      <c r="P1116" t="s">
        <v>8838</v>
      </c>
      <c r="Q1116" t="s">
        <v>8838</v>
      </c>
      <c r="R1116" t="s">
        <v>8838</v>
      </c>
      <c r="S1116">
        <v>-32</v>
      </c>
      <c r="T1116">
        <v>-54</v>
      </c>
      <c r="U1116">
        <v>-68</v>
      </c>
      <c r="V1116">
        <v>-86</v>
      </c>
      <c r="W1116">
        <v>-51</v>
      </c>
      <c r="X1116" t="s">
        <v>8838</v>
      </c>
      <c r="Y1116" t="s">
        <v>8838</v>
      </c>
      <c r="Z1116" t="s">
        <v>8838</v>
      </c>
      <c r="AA1116">
        <v>-39</v>
      </c>
      <c r="AB1116">
        <v>-63</v>
      </c>
      <c r="AC1116">
        <v>-73</v>
      </c>
      <c r="AD1116">
        <v>-86</v>
      </c>
      <c r="AE1116">
        <v>-94</v>
      </c>
      <c r="AF1116" t="s">
        <v>8838</v>
      </c>
      <c r="AG1116" t="s">
        <v>8838</v>
      </c>
      <c r="AH1116" t="s">
        <v>8838</v>
      </c>
      <c r="AI1116">
        <v>85</v>
      </c>
      <c r="AJ1116">
        <v>137</v>
      </c>
      <c r="AK1116">
        <v>751</v>
      </c>
      <c r="AL1116">
        <v>964</v>
      </c>
      <c r="AM1116" s="1">
        <v>1603</v>
      </c>
      <c r="AN1116" t="s">
        <v>8838</v>
      </c>
      <c r="AO1116" t="s">
        <v>8838</v>
      </c>
      <c r="AP1116" t="s">
        <v>8838</v>
      </c>
      <c r="AQ1116">
        <v>72</v>
      </c>
      <c r="AR1116">
        <v>30</v>
      </c>
      <c r="AS1116">
        <v>236</v>
      </c>
      <c r="AT1116">
        <v>486</v>
      </c>
      <c r="AU1116">
        <v>903</v>
      </c>
      <c r="AV1116" t="s">
        <v>8838</v>
      </c>
      <c r="AW1116" t="s">
        <v>8838</v>
      </c>
      <c r="AX1116" t="s">
        <v>8838</v>
      </c>
      <c r="AY1116">
        <v>13</v>
      </c>
      <c r="AZ1116">
        <v>108</v>
      </c>
      <c r="BA1116">
        <v>515</v>
      </c>
      <c r="BB1116">
        <v>478</v>
      </c>
      <c r="BC1116">
        <v>700</v>
      </c>
      <c r="BD1116" t="s">
        <v>8838</v>
      </c>
      <c r="BE1116" t="s">
        <v>8838</v>
      </c>
      <c r="BF1116" t="s">
        <v>8838</v>
      </c>
      <c r="BG1116">
        <v>13</v>
      </c>
      <c r="BH1116">
        <v>108</v>
      </c>
      <c r="BI1116">
        <v>447</v>
      </c>
      <c r="BJ1116">
        <v>394</v>
      </c>
      <c r="BK1116">
        <v>700</v>
      </c>
      <c r="BL1116" t="s">
        <v>8838</v>
      </c>
      <c r="BM1116" t="s">
        <v>8838</v>
      </c>
      <c r="BN1116" t="s">
        <v>8838</v>
      </c>
      <c r="BO1116">
        <v>24</v>
      </c>
      <c r="BP1116">
        <v>29</v>
      </c>
      <c r="BQ1116">
        <v>36</v>
      </c>
      <c r="BR1116">
        <v>36</v>
      </c>
      <c r="BS1116">
        <v>43</v>
      </c>
      <c r="BT1116" t="s">
        <v>8838</v>
      </c>
      <c r="BU1116" t="s">
        <v>8838</v>
      </c>
      <c r="BV1116" t="s">
        <v>8838</v>
      </c>
      <c r="BW1116">
        <v>-62.59</v>
      </c>
      <c r="BX1116">
        <v>-56.55</v>
      </c>
      <c r="BY1116">
        <v>-16.329999999999998</v>
      </c>
      <c r="BZ1116">
        <v>-10.039999999999999</v>
      </c>
      <c r="CA1116">
        <v>-7.35</v>
      </c>
      <c r="CB1116" t="s">
        <v>8838</v>
      </c>
      <c r="CC1116" t="s">
        <v>8838</v>
      </c>
      <c r="CD1116" t="s">
        <v>8838</v>
      </c>
      <c r="CE1116">
        <v>-177.58</v>
      </c>
      <c r="CF1116">
        <v>-104.38</v>
      </c>
      <c r="CG1116">
        <v>-27.43</v>
      </c>
      <c r="CH1116">
        <v>-23.31</v>
      </c>
      <c r="CI1116">
        <v>-19</v>
      </c>
      <c r="CJ1116" t="s">
        <v>8838</v>
      </c>
      <c r="CK1116" t="s">
        <v>8838</v>
      </c>
      <c r="CL1116" t="s">
        <v>8838</v>
      </c>
      <c r="CM1116">
        <v>-80</v>
      </c>
      <c r="CN1116">
        <v>-123</v>
      </c>
      <c r="CO1116">
        <v>-120</v>
      </c>
      <c r="CP1116">
        <v>-139</v>
      </c>
      <c r="CQ1116">
        <v>-132</v>
      </c>
      <c r="CR1116" t="s">
        <v>8838</v>
      </c>
      <c r="CS1116" t="s">
        <v>8838</v>
      </c>
      <c r="CT1116" t="s">
        <v>8838</v>
      </c>
      <c r="CU1116" t="s">
        <v>8838</v>
      </c>
      <c r="CV1116" t="s">
        <v>8838</v>
      </c>
      <c r="CW1116" t="s">
        <v>2</v>
      </c>
      <c r="CX1116" t="s">
        <v>2</v>
      </c>
      <c r="CY1116" t="s">
        <v>2</v>
      </c>
      <c r="CZ1116" t="s">
        <v>8838</v>
      </c>
      <c r="DA1116" t="s">
        <v>8838</v>
      </c>
      <c r="DB1116" t="s">
        <v>8838</v>
      </c>
      <c r="DC1116" t="s">
        <v>8838</v>
      </c>
      <c r="DD1116" t="s">
        <v>8838</v>
      </c>
      <c r="DE1116">
        <v>3.75</v>
      </c>
      <c r="DF1116">
        <v>4.29</v>
      </c>
      <c r="DG1116">
        <v>5.39</v>
      </c>
      <c r="DH1116" t="s">
        <v>8838</v>
      </c>
      <c r="DI1116" t="s">
        <v>8838</v>
      </c>
      <c r="DJ1116" t="s">
        <v>8838</v>
      </c>
      <c r="DK1116" s="5" t="e">
        <f>(CL1116*3+CK1116*2+CJ1116)/6</f>
        <v>#VALUE!</v>
      </c>
      <c r="DL1116">
        <f>BG1116+(BG1116*(CF1116-8.25)/8.25)</f>
        <v>-164.47757575757578</v>
      </c>
      <c r="DM1116">
        <f>BH1116+(BH1116*(CG1116-8.25)/8.25)</f>
        <v>-359.08363636363634</v>
      </c>
      <c r="DN1116">
        <f>BI1116+(BI1116*(CH1116-8.25)/8.25)</f>
        <v>-1262.9781818181818</v>
      </c>
      <c r="DO1116">
        <f>BJ1116+(BJ1116*(CI1116-8.25)/8.25)</f>
        <v>-907.39393939393949</v>
      </c>
      <c r="DP1116" t="e">
        <f>BK1116+(BK1116*(CJ1116-8.25)/8.25)</f>
        <v>#VALUE!</v>
      </c>
      <c r="DQ1116" t="e">
        <f>BL1116+(BL1116*(CK1116-8.25)/8.25)</f>
        <v>#VALUE!</v>
      </c>
      <c r="DR1116" t="e">
        <f>BM1116+(BM1116*(CL1116-8.25)/8.25)</f>
        <v>#VALUE!</v>
      </c>
      <c r="DS1116" s="7">
        <f>DL1116*10^8/$H1116</f>
        <v>-196.53592177981551</v>
      </c>
      <c r="DT1116" s="7">
        <f>DM1116*10^8/$H1116</f>
        <v>-429.07267537061074</v>
      </c>
      <c r="DU1116" s="7">
        <f>DN1116*10^8/$H1116</f>
        <v>-1509.1454261052897</v>
      </c>
      <c r="DV1116" s="7">
        <f>DO1116*10^8/$H1116</f>
        <v>-1084.2542120091521</v>
      </c>
      <c r="DW1116" s="7" t="e">
        <f>DP1116*10^8/$H1116</f>
        <v>#VALUE!</v>
      </c>
      <c r="DX1116" s="7" t="e">
        <f>DQ1116*10^8/$H1116</f>
        <v>#VALUE!</v>
      </c>
      <c r="DY1116" s="7" t="e">
        <f>DR1116*10^8/$H1116</f>
        <v>#VALUE!</v>
      </c>
      <c r="DZ1116" s="7">
        <f>DS1116*10^8/$H1116</f>
        <v>-234.84276426090653</v>
      </c>
      <c r="EA1116" s="7" t="e">
        <f>DY1116*0.8</f>
        <v>#VALUE!</v>
      </c>
      <c r="EB1116" s="9" t="e">
        <f>F1116-#REF!</f>
        <v>#REF!</v>
      </c>
      <c r="EC1116" s="3" t="e">
        <f>EB1116/#REF!*100</f>
        <v>#REF!</v>
      </c>
      <c r="ED1116" s="3" t="e">
        <f>DX1116-F1116</f>
        <v>#VALUE!</v>
      </c>
      <c r="EE1116" s="11" t="e">
        <f>ED1116/F1116</f>
        <v>#VALUE!</v>
      </c>
      <c r="EF1116" s="3" t="e">
        <f>F1116-#REF!</f>
        <v>#REF!</v>
      </c>
    </row>
    <row r="1117" spans="1:136" hidden="1" x14ac:dyDescent="0.3">
      <c r="A1117">
        <v>1115</v>
      </c>
      <c r="B1117" s="17" t="s">
        <v>9954</v>
      </c>
      <c r="C1117" s="16" t="str">
        <f>"https://finance.naver.com/item/frgn.nhn?code="&amp;B1117</f>
        <v>https://finance.naver.com/item/frgn.nhn?code=284620</v>
      </c>
      <c r="D1117" t="s">
        <v>6035</v>
      </c>
      <c r="E1117" t="s">
        <v>6036</v>
      </c>
      <c r="F1117" s="18">
        <f>VALUE(LEFT(E1117,FIND("/",E1117)-1))</f>
        <v>3015</v>
      </c>
      <c r="G1117" s="6" t="s">
        <v>6037</v>
      </c>
      <c r="H1117" s="6">
        <f>VALUE(LEFT(G1117,FIND("/",G1117)-1)) + VALUE(MID(G1117,FIND("/",G1117)+1,LEN(G1117)))</f>
        <v>105357734</v>
      </c>
      <c r="I1117" s="1">
        <v>34500</v>
      </c>
      <c r="J1117" s="1">
        <f>F1117*H1117/(10^8)</f>
        <v>3176.5356800999998</v>
      </c>
      <c r="K1117">
        <v>22</v>
      </c>
      <c r="L1117">
        <v>22</v>
      </c>
      <c r="M1117">
        <v>0</v>
      </c>
      <c r="N1117">
        <v>0</v>
      </c>
      <c r="O1117">
        <v>0</v>
      </c>
      <c r="P1117" t="s">
        <v>8838</v>
      </c>
      <c r="Q1117" t="s">
        <v>8838</v>
      </c>
      <c r="R1117" t="s">
        <v>8838</v>
      </c>
      <c r="S1117">
        <v>-26</v>
      </c>
      <c r="T1117">
        <v>-24</v>
      </c>
      <c r="U1117">
        <v>-76</v>
      </c>
      <c r="V1117">
        <v>-81</v>
      </c>
      <c r="W1117">
        <v>-94</v>
      </c>
      <c r="X1117" t="s">
        <v>8838</v>
      </c>
      <c r="Y1117" t="s">
        <v>8838</v>
      </c>
      <c r="Z1117" t="s">
        <v>8838</v>
      </c>
      <c r="AA1117">
        <v>-25</v>
      </c>
      <c r="AB1117">
        <v>-26</v>
      </c>
      <c r="AC1117">
        <v>-79</v>
      </c>
      <c r="AD1117">
        <v>-80</v>
      </c>
      <c r="AE1117">
        <v>-114</v>
      </c>
      <c r="AF1117" t="s">
        <v>8838</v>
      </c>
      <c r="AG1117" t="s">
        <v>8838</v>
      </c>
      <c r="AH1117" t="s">
        <v>8838</v>
      </c>
      <c r="AI1117">
        <v>12</v>
      </c>
      <c r="AJ1117">
        <v>76</v>
      </c>
      <c r="AK1117">
        <v>82</v>
      </c>
      <c r="AL1117">
        <v>56</v>
      </c>
      <c r="AM1117">
        <v>348</v>
      </c>
      <c r="AN1117" t="s">
        <v>8838</v>
      </c>
      <c r="AO1117" t="s">
        <v>8838</v>
      </c>
      <c r="AP1117" t="s">
        <v>8838</v>
      </c>
      <c r="AQ1117">
        <v>15</v>
      </c>
      <c r="AR1117">
        <v>14</v>
      </c>
      <c r="AS1117">
        <v>2</v>
      </c>
      <c r="AT1117">
        <v>6</v>
      </c>
      <c r="AU1117">
        <v>218</v>
      </c>
      <c r="AV1117" t="s">
        <v>8838</v>
      </c>
      <c r="AW1117" t="s">
        <v>8838</v>
      </c>
      <c r="AX1117" t="s">
        <v>8838</v>
      </c>
      <c r="AY1117">
        <v>-3</v>
      </c>
      <c r="AZ1117">
        <v>61</v>
      </c>
      <c r="BA1117">
        <v>80</v>
      </c>
      <c r="BB1117">
        <v>50</v>
      </c>
      <c r="BC1117">
        <v>130</v>
      </c>
      <c r="BD1117" t="s">
        <v>8838</v>
      </c>
      <c r="BE1117" t="s">
        <v>8838</v>
      </c>
      <c r="BF1117" t="s">
        <v>8838</v>
      </c>
      <c r="BG1117">
        <v>-3</v>
      </c>
      <c r="BH1117">
        <v>61</v>
      </c>
      <c r="BI1117">
        <v>80</v>
      </c>
      <c r="BJ1117">
        <v>50</v>
      </c>
      <c r="BK1117">
        <v>124</v>
      </c>
      <c r="BL1117" t="s">
        <v>8838</v>
      </c>
      <c r="BM1117" t="s">
        <v>8838</v>
      </c>
      <c r="BN1117" t="s">
        <v>8838</v>
      </c>
      <c r="BO1117">
        <v>58</v>
      </c>
      <c r="BP1117">
        <v>64</v>
      </c>
      <c r="BQ1117">
        <v>69</v>
      </c>
      <c r="BR1117">
        <v>71</v>
      </c>
      <c r="BS1117">
        <v>105</v>
      </c>
      <c r="BT1117" t="s">
        <v>8838</v>
      </c>
      <c r="BU1117" t="s">
        <v>8838</v>
      </c>
      <c r="BV1117" t="s">
        <v>8838</v>
      </c>
      <c r="BW1117">
        <v>-119.31</v>
      </c>
      <c r="BX1117">
        <v>-59.59</v>
      </c>
      <c r="BY1117">
        <v>-100.71</v>
      </c>
      <c r="BZ1117">
        <v>-116.74</v>
      </c>
      <c r="CA1117">
        <v>-56.74</v>
      </c>
      <c r="CB1117" t="s">
        <v>8838</v>
      </c>
      <c r="CC1117" t="s">
        <v>8838</v>
      </c>
      <c r="CD1117" t="s">
        <v>8838</v>
      </c>
      <c r="CE1117">
        <v>-274.86</v>
      </c>
      <c r="CF1117">
        <v>-89.72</v>
      </c>
      <c r="CG1117">
        <v>-112.15</v>
      </c>
      <c r="CH1117">
        <v>-123.85</v>
      </c>
      <c r="CI1117">
        <v>-132.31</v>
      </c>
      <c r="CJ1117" t="s">
        <v>8838</v>
      </c>
      <c r="CK1117" t="s">
        <v>8838</v>
      </c>
      <c r="CL1117" t="s">
        <v>8838</v>
      </c>
      <c r="CM1117">
        <v>-29</v>
      </c>
      <c r="CN1117">
        <v>-30</v>
      </c>
      <c r="CO1117">
        <v>-82</v>
      </c>
      <c r="CP1117">
        <v>-79</v>
      </c>
      <c r="CQ1117">
        <v>-110</v>
      </c>
      <c r="CR1117" t="s">
        <v>8838</v>
      </c>
      <c r="CS1117" t="s">
        <v>8838</v>
      </c>
      <c r="CT1117" t="s">
        <v>8838</v>
      </c>
      <c r="CU1117" t="s">
        <v>8838</v>
      </c>
      <c r="CV1117" t="s">
        <v>8838</v>
      </c>
      <c r="CW1117" t="s">
        <v>8838</v>
      </c>
      <c r="CX1117" t="s">
        <v>8838</v>
      </c>
      <c r="CY1117" t="s">
        <v>2</v>
      </c>
      <c r="CZ1117" t="s">
        <v>8838</v>
      </c>
      <c r="DA1117" t="s">
        <v>8838</v>
      </c>
      <c r="DB1117" t="s">
        <v>8838</v>
      </c>
      <c r="DC1117" t="s">
        <v>8838</v>
      </c>
      <c r="DD1117" t="s">
        <v>8838</v>
      </c>
      <c r="DE1117" t="s">
        <v>8838</v>
      </c>
      <c r="DF1117" t="s">
        <v>8838</v>
      </c>
      <c r="DG1117">
        <v>38.159999999999997</v>
      </c>
      <c r="DH1117" t="s">
        <v>8838</v>
      </c>
      <c r="DI1117" t="s">
        <v>8838</v>
      </c>
      <c r="DJ1117" t="s">
        <v>8838</v>
      </c>
      <c r="DK1117" s="5" t="e">
        <f>(CL1117*3+CK1117*2+CJ1117)/6</f>
        <v>#VALUE!</v>
      </c>
      <c r="DL1117">
        <f>BG1117+(BG1117*(CF1117-8.25)/8.25)</f>
        <v>32.625454545454545</v>
      </c>
      <c r="DM1117">
        <f>BH1117+(BH1117*(CG1117-8.25)/8.25)</f>
        <v>-829.23030303030305</v>
      </c>
      <c r="DN1117">
        <f>BI1117+(BI1117*(CH1117-8.25)/8.25)</f>
        <v>-1200.969696969697</v>
      </c>
      <c r="DO1117">
        <f>BJ1117+(BJ1117*(CI1117-8.25)/8.25)</f>
        <v>-801.87878787878788</v>
      </c>
      <c r="DP1117" t="e">
        <f>BK1117+(BK1117*(CJ1117-8.25)/8.25)</f>
        <v>#VALUE!</v>
      </c>
      <c r="DQ1117" t="e">
        <f>BL1117+(BL1117*(CK1117-8.25)/8.25)</f>
        <v>#VALUE!</v>
      </c>
      <c r="DR1117" t="e">
        <f>BM1117+(BM1117*(CL1117-8.25)/8.25)</f>
        <v>#VALUE!</v>
      </c>
      <c r="DS1117" s="7">
        <f>DL1117*10^8/$H1117</f>
        <v>30.966359380370257</v>
      </c>
      <c r="DT1117" s="7">
        <f>DM1117*10^8/$H1117</f>
        <v>-787.06163425107741</v>
      </c>
      <c r="DU1117" s="7">
        <f>DN1117*10^8/$H1117</f>
        <v>-1139.8970454031376</v>
      </c>
      <c r="DV1117" s="7">
        <f>DO1117*10^8/$H1117</f>
        <v>-761.10101976831413</v>
      </c>
      <c r="DW1117" s="7" t="e">
        <f>DP1117*10^8/$H1117</f>
        <v>#VALUE!</v>
      </c>
      <c r="DX1117" s="7" t="e">
        <f>DQ1117*10^8/$H1117</f>
        <v>#VALUE!</v>
      </c>
      <c r="DY1117" s="7" t="e">
        <f>DR1117*10^8/$H1117</f>
        <v>#VALUE!</v>
      </c>
      <c r="DZ1117" s="7">
        <f>DS1117*10^8/$H1117</f>
        <v>29.391633821936846</v>
      </c>
      <c r="EA1117" s="7" t="e">
        <f>DY1117*0.8</f>
        <v>#VALUE!</v>
      </c>
      <c r="EB1117" s="9" t="e">
        <f>F1117-#REF!</f>
        <v>#REF!</v>
      </c>
      <c r="EC1117" s="3" t="e">
        <f>EB1117/#REF!*100</f>
        <v>#REF!</v>
      </c>
      <c r="ED1117" s="3" t="e">
        <f>DX1117-F1117</f>
        <v>#VALUE!</v>
      </c>
      <c r="EE1117" s="11" t="e">
        <f>ED1117/F1117</f>
        <v>#VALUE!</v>
      </c>
      <c r="EF1117" s="3" t="e">
        <f>F1117-#REF!</f>
        <v>#REF!</v>
      </c>
    </row>
    <row r="1118" spans="1:136" hidden="1" x14ac:dyDescent="0.3">
      <c r="A1118">
        <v>1116</v>
      </c>
      <c r="B1118" s="17" t="s">
        <v>9955</v>
      </c>
      <c r="C1118" s="16" t="str">
        <f>"https://finance.naver.com/item/frgn.nhn?code="&amp;B1118</f>
        <v>https://finance.naver.com/item/frgn.nhn?code=037030</v>
      </c>
      <c r="D1118" t="s">
        <v>6038</v>
      </c>
      <c r="E1118" t="s">
        <v>6039</v>
      </c>
      <c r="F1118" s="18">
        <f>VALUE(LEFT(E1118,FIND("/",E1118)-1))</f>
        <v>5430</v>
      </c>
      <c r="G1118" s="6" t="s">
        <v>6040</v>
      </c>
      <c r="H1118" s="6">
        <f>VALUE(LEFT(G1118,FIND("/",G1118)-1)) + VALUE(MID(G1118,FIND("/",G1118)+1,LEN(G1118)))</f>
        <v>16500694</v>
      </c>
      <c r="I1118" s="1">
        <v>881729</v>
      </c>
      <c r="J1118" s="1">
        <f>F1118*H1118/(10^8)</f>
        <v>895.98768419999999</v>
      </c>
      <c r="K1118" s="1">
        <v>1377</v>
      </c>
      <c r="L1118" s="1">
        <v>1226</v>
      </c>
      <c r="M1118" s="1">
        <v>1169</v>
      </c>
      <c r="N1118" s="1">
        <v>1286</v>
      </c>
      <c r="O1118" s="1">
        <v>1472</v>
      </c>
      <c r="P1118" t="s">
        <v>8838</v>
      </c>
      <c r="Q1118" t="s">
        <v>8838</v>
      </c>
      <c r="R1118" t="s">
        <v>8838</v>
      </c>
      <c r="S1118">
        <v>71</v>
      </c>
      <c r="T1118">
        <v>72</v>
      </c>
      <c r="U1118">
        <v>28</v>
      </c>
      <c r="V1118">
        <v>52</v>
      </c>
      <c r="W1118">
        <v>66</v>
      </c>
      <c r="X1118" t="s">
        <v>8838</v>
      </c>
      <c r="Y1118" t="s">
        <v>8838</v>
      </c>
      <c r="Z1118" t="s">
        <v>8838</v>
      </c>
      <c r="AA1118">
        <v>64</v>
      </c>
      <c r="AB1118">
        <v>68</v>
      </c>
      <c r="AC1118">
        <v>45</v>
      </c>
      <c r="AD1118">
        <v>54</v>
      </c>
      <c r="AE1118">
        <v>2</v>
      </c>
      <c r="AF1118" t="s">
        <v>8838</v>
      </c>
      <c r="AG1118" t="s">
        <v>8838</v>
      </c>
      <c r="AH1118" t="s">
        <v>8838</v>
      </c>
      <c r="AI1118">
        <v>489</v>
      </c>
      <c r="AJ1118">
        <v>531</v>
      </c>
      <c r="AK1118">
        <v>825</v>
      </c>
      <c r="AL1118" s="1">
        <v>1063</v>
      </c>
      <c r="AM1118" s="1">
        <v>1202</v>
      </c>
      <c r="AN1118" t="s">
        <v>8838</v>
      </c>
      <c r="AO1118" t="s">
        <v>8838</v>
      </c>
      <c r="AP1118" t="s">
        <v>8838</v>
      </c>
      <c r="AQ1118">
        <v>238</v>
      </c>
      <c r="AR1118">
        <v>214</v>
      </c>
      <c r="AS1118">
        <v>351</v>
      </c>
      <c r="AT1118">
        <v>532</v>
      </c>
      <c r="AU1118">
        <v>468</v>
      </c>
      <c r="AV1118" t="s">
        <v>8838</v>
      </c>
      <c r="AW1118" t="s">
        <v>8838</v>
      </c>
      <c r="AX1118" t="s">
        <v>8838</v>
      </c>
      <c r="AY1118">
        <v>252</v>
      </c>
      <c r="AZ1118">
        <v>317</v>
      </c>
      <c r="BA1118">
        <v>474</v>
      </c>
      <c r="BB1118">
        <v>531</v>
      </c>
      <c r="BC1118">
        <v>734</v>
      </c>
      <c r="BD1118" t="s">
        <v>8838</v>
      </c>
      <c r="BE1118" t="s">
        <v>8838</v>
      </c>
      <c r="BF1118" t="s">
        <v>8838</v>
      </c>
      <c r="BG1118">
        <v>252</v>
      </c>
      <c r="BH1118">
        <v>317</v>
      </c>
      <c r="BI1118">
        <v>474</v>
      </c>
      <c r="BJ1118">
        <v>531</v>
      </c>
      <c r="BK1118">
        <v>734</v>
      </c>
      <c r="BL1118" t="s">
        <v>8838</v>
      </c>
      <c r="BM1118" t="s">
        <v>8838</v>
      </c>
      <c r="BN1118" t="s">
        <v>8838</v>
      </c>
      <c r="BO1118">
        <v>101</v>
      </c>
      <c r="BP1118">
        <v>101</v>
      </c>
      <c r="BQ1118">
        <v>120</v>
      </c>
      <c r="BR1118">
        <v>120</v>
      </c>
      <c r="BS1118">
        <v>162</v>
      </c>
      <c r="BT1118" t="s">
        <v>8838</v>
      </c>
      <c r="BU1118" t="s">
        <v>8838</v>
      </c>
      <c r="BV1118" t="s">
        <v>8838</v>
      </c>
      <c r="BW1118">
        <v>13.37</v>
      </c>
      <c r="BX1118">
        <v>13.31</v>
      </c>
      <c r="BY1118">
        <v>6.68</v>
      </c>
      <c r="BZ1118">
        <v>5.74</v>
      </c>
      <c r="CA1118">
        <v>0.19</v>
      </c>
      <c r="CB1118" t="s">
        <v>8838</v>
      </c>
      <c r="CC1118" t="s">
        <v>8838</v>
      </c>
      <c r="CD1118" t="s">
        <v>8838</v>
      </c>
      <c r="CE1118">
        <v>29.07</v>
      </c>
      <c r="CF1118">
        <v>23.89</v>
      </c>
      <c r="CG1118">
        <v>11.45</v>
      </c>
      <c r="CH1118">
        <v>10.78</v>
      </c>
      <c r="CI1118">
        <v>0.33</v>
      </c>
      <c r="CJ1118" t="s">
        <v>8838</v>
      </c>
      <c r="CK1118" t="s">
        <v>8838</v>
      </c>
      <c r="CL1118" t="s">
        <v>8838</v>
      </c>
      <c r="CM1118">
        <v>634</v>
      </c>
      <c r="CN1118">
        <v>672</v>
      </c>
      <c r="CO1118">
        <v>404</v>
      </c>
      <c r="CP1118">
        <v>451</v>
      </c>
      <c r="CQ1118">
        <v>13</v>
      </c>
      <c r="CR1118" t="s">
        <v>8838</v>
      </c>
      <c r="CS1118" t="s">
        <v>8838</v>
      </c>
      <c r="CT1118" t="s">
        <v>8838</v>
      </c>
      <c r="CU1118">
        <v>4.0599999999999996</v>
      </c>
      <c r="CV1118">
        <v>4.05</v>
      </c>
      <c r="CW1118">
        <v>8.4499999999999993</v>
      </c>
      <c r="CX1118">
        <v>9.33</v>
      </c>
      <c r="CY1118">
        <v>448.06</v>
      </c>
      <c r="CZ1118" t="s">
        <v>8838</v>
      </c>
      <c r="DA1118" t="s">
        <v>8838</v>
      </c>
      <c r="DB1118" t="s">
        <v>8838</v>
      </c>
      <c r="DC1118">
        <v>1.03</v>
      </c>
      <c r="DD1118">
        <v>0.87</v>
      </c>
      <c r="DE1118">
        <v>0.86</v>
      </c>
      <c r="DF1118">
        <v>0.95</v>
      </c>
      <c r="DG1118">
        <v>1.3</v>
      </c>
      <c r="DH1118" t="s">
        <v>8838</v>
      </c>
      <c r="DI1118" t="s">
        <v>8838</v>
      </c>
      <c r="DJ1118" t="s">
        <v>8838</v>
      </c>
      <c r="DK1118" s="5" t="e">
        <f>(CL1118*3+CK1118*2+CJ1118)/6</f>
        <v>#VALUE!</v>
      </c>
      <c r="DL1118">
        <f>BG1118+(BG1118*(CF1118-8.25)/8.25)</f>
        <v>729.73090909090911</v>
      </c>
      <c r="DM1118">
        <f>BH1118+(BH1118*(CG1118-8.25)/8.25)</f>
        <v>439.95757575757574</v>
      </c>
      <c r="DN1118">
        <f>BI1118+(BI1118*(CH1118-8.25)/8.25)</f>
        <v>619.36</v>
      </c>
      <c r="DO1118">
        <f>BJ1118+(BJ1118*(CI1118-8.25)/8.25)</f>
        <v>21.240000000000066</v>
      </c>
      <c r="DP1118" t="e">
        <f>BK1118+(BK1118*(CJ1118-8.25)/8.25)</f>
        <v>#VALUE!</v>
      </c>
      <c r="DQ1118" t="e">
        <f>BL1118+(BL1118*(CK1118-8.25)/8.25)</f>
        <v>#VALUE!</v>
      </c>
      <c r="DR1118" t="e">
        <f>BM1118+(BM1118*(CL1118-8.25)/8.25)</f>
        <v>#VALUE!</v>
      </c>
      <c r="DS1118" s="7">
        <f>DL1118*10^8/$H1118</f>
        <v>4422.4255603486081</v>
      </c>
      <c r="DT1118" s="7">
        <f>DM1118*10^8/$H1118</f>
        <v>2666.2974039611654</v>
      </c>
      <c r="DU1118" s="7">
        <f>DN1118*10^8/$H1118</f>
        <v>3753.539093567822</v>
      </c>
      <c r="DV1118" s="7">
        <f>DO1118*10^8/$H1118</f>
        <v>128.72185860788684</v>
      </c>
      <c r="DW1118" s="7" t="e">
        <f>DP1118*10^8/$H1118</f>
        <v>#VALUE!</v>
      </c>
      <c r="DX1118" s="7" t="e">
        <f>DQ1118*10^8/$H1118</f>
        <v>#VALUE!</v>
      </c>
      <c r="DY1118" s="7" t="e">
        <f>DR1118*10^8/$H1118</f>
        <v>#VALUE!</v>
      </c>
      <c r="DZ1118" s="7">
        <f>DS1118*10^8/$H1118</f>
        <v>26801.45186831904</v>
      </c>
      <c r="EA1118" s="7" t="e">
        <f>DY1118*0.8</f>
        <v>#VALUE!</v>
      </c>
      <c r="EB1118" s="9" t="e">
        <f>F1118-#REF!</f>
        <v>#REF!</v>
      </c>
      <c r="EC1118" s="3" t="e">
        <f>EB1118/#REF!*100</f>
        <v>#REF!</v>
      </c>
      <c r="ED1118" s="3" t="e">
        <f>DX1118-F1118</f>
        <v>#VALUE!</v>
      </c>
      <c r="EE1118" s="11" t="e">
        <f>ED1118/F1118</f>
        <v>#VALUE!</v>
      </c>
      <c r="EF1118" s="3" t="e">
        <f>F1118-#REF!</f>
        <v>#REF!</v>
      </c>
    </row>
    <row r="1119" spans="1:136" x14ac:dyDescent="0.3">
      <c r="A1119">
        <v>420</v>
      </c>
      <c r="B1119" s="17" t="s">
        <v>9259</v>
      </c>
      <c r="C1119" s="16" t="str">
        <f>"https://finance.naver.com/item/frgn.nhn?code="&amp;B1119</f>
        <v>https://finance.naver.com/item/frgn.nhn?code=013580</v>
      </c>
      <c r="D1119" t="s">
        <v>4336</v>
      </c>
      <c r="E1119" t="s">
        <v>4337</v>
      </c>
      <c r="F1119" s="18">
        <f>VALUE(LEFT(E1119,FIND("/",E1119)-1))</f>
        <v>31900</v>
      </c>
      <c r="G1119" s="6" t="s">
        <v>4338</v>
      </c>
      <c r="H1119" s="6">
        <f>VALUE(LEFT(G1119,FIND("/",G1119)-1)) + VALUE(MID(G1119,FIND("/",G1119)+1,LEN(G1119)))</f>
        <v>8930907</v>
      </c>
      <c r="I1119" s="1">
        <v>73110</v>
      </c>
      <c r="J1119" s="1">
        <f>F1119*H1119/(10^8)</f>
        <v>2848.9593329999998</v>
      </c>
      <c r="K1119" s="1">
        <v>19585</v>
      </c>
      <c r="L1119" s="1">
        <v>22408</v>
      </c>
      <c r="M1119" s="1">
        <v>22927</v>
      </c>
      <c r="N1119" s="1">
        <v>22757</v>
      </c>
      <c r="O1119" s="1">
        <v>22000</v>
      </c>
      <c r="P1119" s="1">
        <v>22650</v>
      </c>
      <c r="Q1119" s="1">
        <v>24340</v>
      </c>
      <c r="R1119" s="1">
        <v>27110</v>
      </c>
      <c r="S1119">
        <v>776</v>
      </c>
      <c r="T1119" s="1">
        <v>1150</v>
      </c>
      <c r="U1119" s="1">
        <v>1537</v>
      </c>
      <c r="V1119" s="1">
        <v>1359</v>
      </c>
      <c r="W1119" s="1">
        <v>1748</v>
      </c>
      <c r="X1119" s="1">
        <v>1760</v>
      </c>
      <c r="Y1119" s="1">
        <v>1870</v>
      </c>
      <c r="Z1119" s="1">
        <v>2160</v>
      </c>
      <c r="AA1119">
        <v>186</v>
      </c>
      <c r="AB1119">
        <v>565</v>
      </c>
      <c r="AC1119">
        <v>945</v>
      </c>
      <c r="AD1119">
        <v>746</v>
      </c>
      <c r="AE1119">
        <v>954</v>
      </c>
      <c r="AF1119">
        <v>980</v>
      </c>
      <c r="AG1119" s="1">
        <v>1070</v>
      </c>
      <c r="AH1119" s="1">
        <v>1300</v>
      </c>
      <c r="AI1119" s="1">
        <v>15134</v>
      </c>
      <c r="AJ1119" s="1">
        <v>15829</v>
      </c>
      <c r="AK1119" s="1">
        <v>17262</v>
      </c>
      <c r="AL1119" s="1">
        <v>20046</v>
      </c>
      <c r="AM1119" s="1">
        <v>20703</v>
      </c>
      <c r="AN1119" s="1">
        <v>21040</v>
      </c>
      <c r="AO1119" s="1">
        <v>22000</v>
      </c>
      <c r="AP1119" s="1">
        <v>23060</v>
      </c>
      <c r="AQ1119" s="1">
        <v>11840</v>
      </c>
      <c r="AR1119" s="1">
        <v>12006</v>
      </c>
      <c r="AS1119" s="1">
        <v>12864</v>
      </c>
      <c r="AT1119" s="1">
        <v>15019</v>
      </c>
      <c r="AU1119" s="1">
        <v>14643</v>
      </c>
      <c r="AV1119" s="1">
        <v>14060</v>
      </c>
      <c r="AW1119" s="1">
        <v>14000</v>
      </c>
      <c r="AX1119" s="1">
        <v>13780</v>
      </c>
      <c r="AY1119" s="1">
        <v>3294</v>
      </c>
      <c r="AZ1119" s="1">
        <v>3823</v>
      </c>
      <c r="BA1119" s="1">
        <v>4398</v>
      </c>
      <c r="BB1119" s="1">
        <v>5027</v>
      </c>
      <c r="BC1119" s="1">
        <v>6060</v>
      </c>
      <c r="BD1119" s="1">
        <v>6980</v>
      </c>
      <c r="BE1119" s="1">
        <v>8000</v>
      </c>
      <c r="BF1119" s="1">
        <v>9270</v>
      </c>
      <c r="BG1119" s="1">
        <v>2885</v>
      </c>
      <c r="BH1119" s="1">
        <v>3380</v>
      </c>
      <c r="BI1119" s="1">
        <v>3914</v>
      </c>
      <c r="BJ1119" s="1">
        <v>4534</v>
      </c>
      <c r="BK1119" s="1">
        <v>5531</v>
      </c>
      <c r="BL1119" s="1">
        <v>6440</v>
      </c>
      <c r="BM1119" s="1">
        <v>7440</v>
      </c>
      <c r="BN1119" s="1">
        <v>8690</v>
      </c>
      <c r="BO1119">
        <v>447</v>
      </c>
      <c r="BP1119">
        <v>447</v>
      </c>
      <c r="BQ1119">
        <v>447</v>
      </c>
      <c r="BR1119">
        <v>447</v>
      </c>
      <c r="BS1119">
        <v>447</v>
      </c>
      <c r="BT1119">
        <v>450</v>
      </c>
      <c r="BU1119">
        <v>450</v>
      </c>
      <c r="BV1119">
        <v>450</v>
      </c>
      <c r="BW1119">
        <v>1.36</v>
      </c>
      <c r="BX1119">
        <v>3.65</v>
      </c>
      <c r="BY1119">
        <v>5.71</v>
      </c>
      <c r="BZ1119">
        <v>4</v>
      </c>
      <c r="CA1119">
        <v>4.68</v>
      </c>
      <c r="CB1119">
        <v>4.7</v>
      </c>
      <c r="CC1119">
        <v>4.97</v>
      </c>
      <c r="CD1119">
        <v>5.77</v>
      </c>
      <c r="CE1119">
        <v>5.91</v>
      </c>
      <c r="CF1119">
        <v>16.7</v>
      </c>
      <c r="CG1119">
        <v>24.46</v>
      </c>
      <c r="CH1119">
        <v>16.940000000000001</v>
      </c>
      <c r="CI1119">
        <v>18.690000000000001</v>
      </c>
      <c r="CJ1119">
        <v>16.04</v>
      </c>
      <c r="CK1119">
        <v>15.27</v>
      </c>
      <c r="CL1119">
        <v>16</v>
      </c>
      <c r="CM1119" s="1">
        <v>1864</v>
      </c>
      <c r="CN1119" s="1">
        <v>5856</v>
      </c>
      <c r="CO1119" s="1">
        <v>9987</v>
      </c>
      <c r="CP1119" s="1">
        <v>8013</v>
      </c>
      <c r="CQ1119" s="1">
        <v>10532</v>
      </c>
      <c r="CR1119" s="1">
        <v>10749</v>
      </c>
      <c r="CS1119" s="1">
        <v>11869</v>
      </c>
      <c r="CT1119" s="1">
        <v>14444</v>
      </c>
      <c r="CU1119">
        <v>7.56</v>
      </c>
      <c r="CV1119">
        <v>2.95</v>
      </c>
      <c r="CW1119">
        <v>2.1800000000000002</v>
      </c>
      <c r="CX1119">
        <v>2.5299999999999998</v>
      </c>
      <c r="CY1119">
        <v>2.66</v>
      </c>
      <c r="CZ1119">
        <v>2.97</v>
      </c>
      <c r="DA1119">
        <v>2.69</v>
      </c>
      <c r="DB1119">
        <v>2.21</v>
      </c>
      <c r="DC1119">
        <v>0.43</v>
      </c>
      <c r="DD1119">
        <v>0.45</v>
      </c>
      <c r="DE1119">
        <v>0.49</v>
      </c>
      <c r="DF1119">
        <v>0.39</v>
      </c>
      <c r="DG1119">
        <v>0.45</v>
      </c>
      <c r="DH1119">
        <v>0.44</v>
      </c>
      <c r="DI1119">
        <v>0.38</v>
      </c>
      <c r="DJ1119">
        <v>0.33</v>
      </c>
      <c r="DK1119" s="5">
        <f>(CL1119*3+CK1119*2+CJ1119)/6</f>
        <v>15.76333333333333</v>
      </c>
      <c r="DL1119">
        <f>BG1119+(BG1119*(CF1119-8.25)/8.25)</f>
        <v>5839.939393939394</v>
      </c>
      <c r="DM1119">
        <f>BH1119+(BH1119*(CG1119-8.25)/8.25)</f>
        <v>10021.18787878788</v>
      </c>
      <c r="DN1119">
        <f>BI1119+(BI1119*(CH1119-8.25)/8.25)</f>
        <v>8036.7466666666669</v>
      </c>
      <c r="DO1119">
        <f>BJ1119+(BJ1119*(CI1119-8.25)/8.25)</f>
        <v>10271.570909090909</v>
      </c>
      <c r="DP1119">
        <f>BK1119+(BK1119*(CJ1119-8.25)/8.25)</f>
        <v>10753.604848484847</v>
      </c>
      <c r="DQ1119">
        <f>BL1119+(BL1119*(CK1119-8.25)/8.25)</f>
        <v>11919.854545454546</v>
      </c>
      <c r="DR1119">
        <f>BM1119+(BM1119*(CL1119-8.25)/8.25)</f>
        <v>14429.090909090908</v>
      </c>
      <c r="DS1119" s="7">
        <f>DL1119*10^8/$H1119</f>
        <v>65390.216177812559</v>
      </c>
      <c r="DT1119" s="7">
        <f>DM1119*10^8/$H1119</f>
        <v>112207.95243739386</v>
      </c>
      <c r="DU1119" s="7">
        <f>DN1119*10^8/$H1119</f>
        <v>89988.023239595568</v>
      </c>
      <c r="DV1119" s="7">
        <f>DO1119*10^8/$H1119</f>
        <v>115011.50901124498</v>
      </c>
      <c r="DW1119" s="7">
        <f>DP1119*10^8/$H1119</f>
        <v>120408.87726727921</v>
      </c>
      <c r="DX1119" s="7">
        <f>DQ1119*10^8/$H1119</f>
        <v>133467.45795756855</v>
      </c>
      <c r="DY1119" s="7">
        <f>DR1119*10^8/$H1119</f>
        <v>161563.5557406533</v>
      </c>
      <c r="DZ1119" s="7">
        <f>DS1119*10^8/$H1119</f>
        <v>732178.89490745519</v>
      </c>
      <c r="EA1119" s="7">
        <f>DY1119*0.8</f>
        <v>129250.84459252266</v>
      </c>
      <c r="EB1119" s="9" t="e">
        <f>F1119-#REF!</f>
        <v>#REF!</v>
      </c>
      <c r="EC1119" s="3" t="e">
        <f>EB1119/#REF!*100</f>
        <v>#REF!</v>
      </c>
      <c r="ED1119" s="3">
        <f>DX1119-F1119</f>
        <v>101567.45795756855</v>
      </c>
      <c r="EE1119" s="11">
        <f>ED1119/F1119</f>
        <v>3.1839328513344372</v>
      </c>
      <c r="EF1119" s="3" t="e">
        <f>F1119-#REF!</f>
        <v>#REF!</v>
      </c>
    </row>
    <row r="1120" spans="1:136" x14ac:dyDescent="0.3">
      <c r="A1120">
        <v>818</v>
      </c>
      <c r="B1120" s="17" t="s">
        <v>9657</v>
      </c>
      <c r="C1120" s="16" t="str">
        <f>"https://finance.naver.com/item/frgn.nhn?code="&amp;B1120</f>
        <v>https://finance.naver.com/item/frgn.nhn?code=352910</v>
      </c>
      <c r="D1120" t="s">
        <v>5158</v>
      </c>
      <c r="E1120" t="s">
        <v>5159</v>
      </c>
      <c r="F1120" s="18">
        <f>VALUE(LEFT(E1120,FIND("/",E1120)-1))</f>
        <v>25100</v>
      </c>
      <c r="G1120" s="6" t="s">
        <v>5160</v>
      </c>
      <c r="H1120" s="6">
        <f>VALUE(LEFT(G1120,FIND("/",G1120)-1)) + VALUE(MID(G1120,FIND("/",G1120)+1,LEN(G1120)))</f>
        <v>11308754</v>
      </c>
      <c r="I1120" s="1">
        <v>14250</v>
      </c>
      <c r="J1120" s="1">
        <f>F1120*H1120/(10^8)</f>
        <v>2838.4972539999999</v>
      </c>
      <c r="K1120">
        <v>70</v>
      </c>
      <c r="L1120">
        <v>102</v>
      </c>
      <c r="M1120">
        <v>130</v>
      </c>
      <c r="N1120">
        <v>102</v>
      </c>
      <c r="O1120">
        <v>121</v>
      </c>
      <c r="P1120" t="s">
        <v>8838</v>
      </c>
      <c r="Q1120" t="s">
        <v>8838</v>
      </c>
      <c r="R1120" t="s">
        <v>8838</v>
      </c>
      <c r="S1120">
        <v>4</v>
      </c>
      <c r="T1120">
        <v>10</v>
      </c>
      <c r="U1120">
        <v>3</v>
      </c>
      <c r="V1120">
        <v>-35</v>
      </c>
      <c r="W1120">
        <v>-10</v>
      </c>
      <c r="X1120" t="s">
        <v>8838</v>
      </c>
      <c r="Y1120" t="s">
        <v>8838</v>
      </c>
      <c r="Z1120" t="s">
        <v>8838</v>
      </c>
      <c r="AA1120">
        <v>1</v>
      </c>
      <c r="AB1120">
        <v>3</v>
      </c>
      <c r="AC1120">
        <v>-4</v>
      </c>
      <c r="AD1120">
        <v>-53</v>
      </c>
      <c r="AE1120">
        <v>-39</v>
      </c>
      <c r="AF1120" t="s">
        <v>8838</v>
      </c>
      <c r="AG1120" t="s">
        <v>8838</v>
      </c>
      <c r="AH1120" t="s">
        <v>8838</v>
      </c>
      <c r="AI1120">
        <v>85</v>
      </c>
      <c r="AJ1120">
        <v>92</v>
      </c>
      <c r="AK1120">
        <v>104</v>
      </c>
      <c r="AL1120">
        <v>78</v>
      </c>
      <c r="AM1120">
        <v>99</v>
      </c>
      <c r="AN1120" t="s">
        <v>8838</v>
      </c>
      <c r="AO1120" t="s">
        <v>8838</v>
      </c>
      <c r="AP1120" t="s">
        <v>8838</v>
      </c>
      <c r="AQ1120">
        <v>78</v>
      </c>
      <c r="AR1120">
        <v>82</v>
      </c>
      <c r="AS1120">
        <v>266</v>
      </c>
      <c r="AT1120">
        <v>295</v>
      </c>
      <c r="AU1120">
        <v>97</v>
      </c>
      <c r="AV1120" t="s">
        <v>8838</v>
      </c>
      <c r="AW1120" t="s">
        <v>8838</v>
      </c>
      <c r="AX1120" t="s">
        <v>8838</v>
      </c>
      <c r="AY1120">
        <v>7</v>
      </c>
      <c r="AZ1120">
        <v>10</v>
      </c>
      <c r="BA1120">
        <v>-161</v>
      </c>
      <c r="BB1120">
        <v>-217</v>
      </c>
      <c r="BC1120">
        <v>1</v>
      </c>
      <c r="BD1120" t="s">
        <v>8838</v>
      </c>
      <c r="BE1120" t="s">
        <v>8838</v>
      </c>
      <c r="BF1120" t="s">
        <v>8838</v>
      </c>
      <c r="BG1120">
        <v>7</v>
      </c>
      <c r="BH1120">
        <v>10</v>
      </c>
      <c r="BI1120">
        <v>-161</v>
      </c>
      <c r="BJ1120">
        <v>-216</v>
      </c>
      <c r="BK1120">
        <v>2</v>
      </c>
      <c r="BL1120" t="s">
        <v>8838</v>
      </c>
      <c r="BM1120" t="s">
        <v>8838</v>
      </c>
      <c r="BN1120" t="s">
        <v>8838</v>
      </c>
      <c r="BO1120">
        <v>33</v>
      </c>
      <c r="BP1120">
        <v>33</v>
      </c>
      <c r="BQ1120">
        <v>23</v>
      </c>
      <c r="BR1120">
        <v>23</v>
      </c>
      <c r="BS1120">
        <v>44</v>
      </c>
      <c r="BT1120" t="s">
        <v>8838</v>
      </c>
      <c r="BU1120" t="s">
        <v>8838</v>
      </c>
      <c r="BV1120" t="s">
        <v>8838</v>
      </c>
      <c r="BW1120">
        <v>0.51</v>
      </c>
      <c r="BX1120">
        <v>3.89</v>
      </c>
      <c r="BY1120" t="s">
        <v>0</v>
      </c>
      <c r="BZ1120">
        <v>-58.59</v>
      </c>
      <c r="CA1120">
        <v>-43.76</v>
      </c>
      <c r="CB1120" t="s">
        <v>8838</v>
      </c>
      <c r="CC1120" t="s">
        <v>8838</v>
      </c>
      <c r="CD1120" t="s">
        <v>8838</v>
      </c>
      <c r="CE1120">
        <v>9.01</v>
      </c>
      <c r="CF1120">
        <v>40.11</v>
      </c>
      <c r="CG1120" t="s">
        <v>0</v>
      </c>
      <c r="CH1120" t="s">
        <v>1</v>
      </c>
      <c r="CI1120" t="s">
        <v>1</v>
      </c>
      <c r="CJ1120" t="s">
        <v>8838</v>
      </c>
      <c r="CK1120" t="s">
        <v>8838</v>
      </c>
      <c r="CL1120" t="s">
        <v>8838</v>
      </c>
      <c r="CM1120">
        <v>8</v>
      </c>
      <c r="CN1120">
        <v>53</v>
      </c>
      <c r="CO1120">
        <v>-68</v>
      </c>
      <c r="CP1120">
        <v>-692</v>
      </c>
      <c r="CQ1120">
        <v>-509</v>
      </c>
      <c r="CR1120" t="s">
        <v>8838</v>
      </c>
      <c r="CS1120" t="s">
        <v>8838</v>
      </c>
      <c r="CT1120" t="s">
        <v>8838</v>
      </c>
      <c r="CU1120" t="s">
        <v>8838</v>
      </c>
      <c r="CV1120" t="s">
        <v>8838</v>
      </c>
      <c r="CW1120" t="s">
        <v>8838</v>
      </c>
      <c r="CX1120" t="s">
        <v>8838</v>
      </c>
      <c r="CY1120" t="s">
        <v>8838</v>
      </c>
      <c r="CZ1120" t="s">
        <v>8838</v>
      </c>
      <c r="DA1120" t="s">
        <v>8838</v>
      </c>
      <c r="DB1120" t="s">
        <v>8838</v>
      </c>
      <c r="DC1120" t="s">
        <v>8838</v>
      </c>
      <c r="DD1120" t="s">
        <v>8838</v>
      </c>
      <c r="DE1120" t="s">
        <v>8838</v>
      </c>
      <c r="DF1120" t="s">
        <v>8838</v>
      </c>
      <c r="DG1120" t="s">
        <v>8838</v>
      </c>
      <c r="DH1120" t="s">
        <v>8838</v>
      </c>
      <c r="DI1120" t="s">
        <v>8838</v>
      </c>
      <c r="DJ1120" t="s">
        <v>8838</v>
      </c>
      <c r="DK1120" s="5" t="e">
        <f>(CL1120*3+CK1120*2+CJ1120)/6</f>
        <v>#VALUE!</v>
      </c>
      <c r="DL1120">
        <f>BG1120+(BG1120*(CF1120-8.25)/8.25)</f>
        <v>34.032727272727271</v>
      </c>
      <c r="DM1120" t="e">
        <f>BH1120+(BH1120*(CG1120-8.25)/8.25)</f>
        <v>#VALUE!</v>
      </c>
      <c r="DN1120" t="e">
        <f>BI1120+(BI1120*(CH1120-8.25)/8.25)</f>
        <v>#VALUE!</v>
      </c>
      <c r="DO1120" t="e">
        <f>BJ1120+(BJ1120*(CI1120-8.25)/8.25)</f>
        <v>#VALUE!</v>
      </c>
      <c r="DP1120" t="e">
        <f>BK1120+(BK1120*(CJ1120-8.25)/8.25)</f>
        <v>#VALUE!</v>
      </c>
      <c r="DQ1120" t="e">
        <f>BL1120+(BL1120*(CK1120-8.25)/8.25)</f>
        <v>#VALUE!</v>
      </c>
      <c r="DR1120" t="e">
        <f>BM1120+(BM1120*(CL1120-8.25)/8.25)</f>
        <v>#VALUE!</v>
      </c>
      <c r="DS1120" s="7">
        <f>DL1120*10^8/$H1120</f>
        <v>300.94144122975234</v>
      </c>
      <c r="DT1120" s="7" t="e">
        <f>DM1120*10^8/$H1120</f>
        <v>#VALUE!</v>
      </c>
      <c r="DU1120" s="7" t="e">
        <f>DN1120*10^8/$H1120</f>
        <v>#VALUE!</v>
      </c>
      <c r="DV1120" s="7" t="e">
        <f>DO1120*10^8/$H1120</f>
        <v>#VALUE!</v>
      </c>
      <c r="DW1120" s="7" t="e">
        <f>DP1120*10^8/$H1120</f>
        <v>#VALUE!</v>
      </c>
      <c r="DX1120" s="7" t="e">
        <f>DQ1120*10^8/$H1120</f>
        <v>#VALUE!</v>
      </c>
      <c r="DY1120" s="7" t="e">
        <f>DR1120*10^8/$H1120</f>
        <v>#VALUE!</v>
      </c>
      <c r="DZ1120" s="7">
        <f>DS1120*10^8/$H1120</f>
        <v>2661.1370379950995</v>
      </c>
      <c r="EA1120" s="7" t="e">
        <f>DY1120*0.8</f>
        <v>#VALUE!</v>
      </c>
      <c r="EB1120" s="9" t="e">
        <f>F1120-#REF!</f>
        <v>#REF!</v>
      </c>
      <c r="EC1120" s="3" t="e">
        <f>EB1120/#REF!*100</f>
        <v>#REF!</v>
      </c>
      <c r="ED1120" s="3" t="e">
        <f>DX1120-F1120</f>
        <v>#VALUE!</v>
      </c>
      <c r="EE1120" s="11" t="e">
        <f>ED1120/F1120</f>
        <v>#VALUE!</v>
      </c>
      <c r="EF1120" s="3" t="e">
        <f>F1120-#REF!</f>
        <v>#REF!</v>
      </c>
    </row>
    <row r="1121" spans="1:136" x14ac:dyDescent="0.3">
      <c r="A1121">
        <v>895</v>
      </c>
      <c r="B1121" s="17" t="s">
        <v>9734</v>
      </c>
      <c r="C1121" s="16" t="str">
        <f>"https://finance.naver.com/item/frgn.nhn?code="&amp;B1121</f>
        <v>https://finance.naver.com/item/frgn.nhn?code=304840</v>
      </c>
      <c r="D1121" t="s">
        <v>5385</v>
      </c>
      <c r="E1121" t="s">
        <v>5386</v>
      </c>
      <c r="F1121" s="18">
        <f>VALUE(LEFT(E1121,FIND("/",E1121)-1))</f>
        <v>24000</v>
      </c>
      <c r="G1121" s="6" t="s">
        <v>5387</v>
      </c>
      <c r="H1121" s="6">
        <f>VALUE(LEFT(G1121,FIND("/",G1121)-1)) + VALUE(MID(G1121,FIND("/",G1121)+1,LEN(G1121)))</f>
        <v>11826022</v>
      </c>
      <c r="I1121" s="1">
        <v>50000</v>
      </c>
      <c r="J1121" s="1">
        <f>F1121*H1121/(10^8)</f>
        <v>2838.2452800000001</v>
      </c>
      <c r="K1121">
        <v>0</v>
      </c>
      <c r="L1121">
        <v>0</v>
      </c>
      <c r="M1121">
        <v>1</v>
      </c>
      <c r="N1121">
        <v>9</v>
      </c>
      <c r="O1121">
        <v>5</v>
      </c>
      <c r="P1121" t="s">
        <v>8838</v>
      </c>
      <c r="Q1121" t="s">
        <v>8838</v>
      </c>
      <c r="R1121" t="s">
        <v>8838</v>
      </c>
      <c r="S1121">
        <v>-17</v>
      </c>
      <c r="T1121">
        <v>-20</v>
      </c>
      <c r="U1121">
        <v>-38</v>
      </c>
      <c r="V1121">
        <v>-41</v>
      </c>
      <c r="W1121">
        <v>-46</v>
      </c>
      <c r="X1121" t="s">
        <v>8838</v>
      </c>
      <c r="Y1121" t="s">
        <v>8838</v>
      </c>
      <c r="Z1121" t="s">
        <v>8838</v>
      </c>
      <c r="AA1121">
        <v>-35</v>
      </c>
      <c r="AB1121">
        <v>-42</v>
      </c>
      <c r="AC1121">
        <v>-35</v>
      </c>
      <c r="AD1121">
        <v>-40</v>
      </c>
      <c r="AE1121">
        <v>-44</v>
      </c>
      <c r="AF1121" t="s">
        <v>8838</v>
      </c>
      <c r="AG1121" t="s">
        <v>8838</v>
      </c>
      <c r="AH1121" t="s">
        <v>8838</v>
      </c>
      <c r="AI1121">
        <v>41</v>
      </c>
      <c r="AJ1121">
        <v>24</v>
      </c>
      <c r="AK1121">
        <v>65</v>
      </c>
      <c r="AL1121">
        <v>44</v>
      </c>
      <c r="AM1121">
        <v>107</v>
      </c>
      <c r="AN1121" t="s">
        <v>8838</v>
      </c>
      <c r="AO1121" t="s">
        <v>8838</v>
      </c>
      <c r="AP1121" t="s">
        <v>8838</v>
      </c>
      <c r="AQ1121">
        <v>145</v>
      </c>
      <c r="AR1121">
        <v>7</v>
      </c>
      <c r="AS1121">
        <v>11</v>
      </c>
      <c r="AT1121">
        <v>17</v>
      </c>
      <c r="AU1121">
        <v>18</v>
      </c>
      <c r="AV1121" t="s">
        <v>8838</v>
      </c>
      <c r="AW1121" t="s">
        <v>8838</v>
      </c>
      <c r="AX1121" t="s">
        <v>8838</v>
      </c>
      <c r="AY1121">
        <v>-103</v>
      </c>
      <c r="AZ1121">
        <v>17</v>
      </c>
      <c r="BA1121">
        <v>54</v>
      </c>
      <c r="BB1121">
        <v>27</v>
      </c>
      <c r="BC1121">
        <v>88</v>
      </c>
      <c r="BD1121" t="s">
        <v>8838</v>
      </c>
      <c r="BE1121" t="s">
        <v>8838</v>
      </c>
      <c r="BF1121" t="s">
        <v>8838</v>
      </c>
      <c r="BG1121">
        <v>-103</v>
      </c>
      <c r="BH1121">
        <v>17</v>
      </c>
      <c r="BI1121">
        <v>54</v>
      </c>
      <c r="BJ1121">
        <v>27</v>
      </c>
      <c r="BK1121">
        <v>88</v>
      </c>
      <c r="BL1121" t="s">
        <v>8838</v>
      </c>
      <c r="BM1121" t="s">
        <v>8838</v>
      </c>
      <c r="BN1121" t="s">
        <v>8838</v>
      </c>
      <c r="BO1121">
        <v>12</v>
      </c>
      <c r="BP1121">
        <v>22</v>
      </c>
      <c r="BQ1121">
        <v>25</v>
      </c>
      <c r="BR1121">
        <v>25</v>
      </c>
      <c r="BS1121">
        <v>28</v>
      </c>
      <c r="BT1121" t="s">
        <v>8838</v>
      </c>
      <c r="BU1121" t="s">
        <v>8838</v>
      </c>
      <c r="BV1121" t="s">
        <v>8838</v>
      </c>
      <c r="BW1121" t="s">
        <v>0</v>
      </c>
      <c r="BX1121">
        <v>-130.55000000000001</v>
      </c>
      <c r="BY1121">
        <v>-79.66</v>
      </c>
      <c r="BZ1121">
        <v>-73.56</v>
      </c>
      <c r="CA1121">
        <v>-58.39</v>
      </c>
      <c r="CB1121" t="s">
        <v>8838</v>
      </c>
      <c r="CC1121" t="s">
        <v>8838</v>
      </c>
      <c r="CD1121" t="s">
        <v>8838</v>
      </c>
      <c r="CE1121" t="s">
        <v>0</v>
      </c>
      <c r="CF1121" t="s">
        <v>1</v>
      </c>
      <c r="CG1121">
        <v>-99.56</v>
      </c>
      <c r="CH1121">
        <v>-98.6</v>
      </c>
      <c r="CI1121">
        <v>-76.03</v>
      </c>
      <c r="CJ1121" t="s">
        <v>8838</v>
      </c>
      <c r="CK1121" t="s">
        <v>8838</v>
      </c>
      <c r="CL1121" t="s">
        <v>8838</v>
      </c>
      <c r="CM1121">
        <v>-695</v>
      </c>
      <c r="CN1121">
        <v>-811</v>
      </c>
      <c r="CO1121">
        <v>-376</v>
      </c>
      <c r="CP1121">
        <v>-403</v>
      </c>
      <c r="CQ1121">
        <v>-431</v>
      </c>
      <c r="CR1121" t="s">
        <v>8838</v>
      </c>
      <c r="CS1121" t="s">
        <v>8838</v>
      </c>
      <c r="CT1121" t="s">
        <v>8838</v>
      </c>
      <c r="CU1121" t="s">
        <v>8838</v>
      </c>
      <c r="CV1121" t="s">
        <v>8838</v>
      </c>
      <c r="CW1121" t="s">
        <v>8838</v>
      </c>
      <c r="CX1121" t="s">
        <v>8838</v>
      </c>
      <c r="CY1121" t="s">
        <v>2</v>
      </c>
      <c r="CZ1121" t="s">
        <v>8838</v>
      </c>
      <c r="DA1121" t="s">
        <v>8838</v>
      </c>
      <c r="DB1121" t="s">
        <v>8838</v>
      </c>
      <c r="DC1121" t="s">
        <v>8838</v>
      </c>
      <c r="DD1121" t="s">
        <v>8838</v>
      </c>
      <c r="DE1121" t="s">
        <v>8838</v>
      </c>
      <c r="DF1121" t="s">
        <v>8838</v>
      </c>
      <c r="DG1121">
        <v>33.93</v>
      </c>
      <c r="DH1121" t="s">
        <v>8838</v>
      </c>
      <c r="DI1121" t="s">
        <v>8838</v>
      </c>
      <c r="DJ1121" t="s">
        <v>8838</v>
      </c>
      <c r="DK1121" s="5" t="e">
        <f>(CL1121*3+CK1121*2+CJ1121)/6</f>
        <v>#VALUE!</v>
      </c>
      <c r="DL1121" t="e">
        <f>BG1121+(BG1121*(CF1121-8.25)/8.25)</f>
        <v>#VALUE!</v>
      </c>
      <c r="DM1121">
        <f>BH1121+(BH1121*(CG1121-8.25)/8.25)</f>
        <v>-205.1539393939394</v>
      </c>
      <c r="DN1121">
        <f>BI1121+(BI1121*(CH1121-8.25)/8.25)</f>
        <v>-645.38181818181818</v>
      </c>
      <c r="DO1121">
        <f>BJ1121+(BJ1121*(CI1121-8.25)/8.25)</f>
        <v>-248.82545454545453</v>
      </c>
      <c r="DP1121" t="e">
        <f>BK1121+(BK1121*(CJ1121-8.25)/8.25)</f>
        <v>#VALUE!</v>
      </c>
      <c r="DQ1121" t="e">
        <f>BL1121+(BL1121*(CK1121-8.25)/8.25)</f>
        <v>#VALUE!</v>
      </c>
      <c r="DR1121" t="e">
        <f>BM1121+(BM1121*(CL1121-8.25)/8.25)</f>
        <v>#VALUE!</v>
      </c>
      <c r="DS1121" s="7" t="e">
        <f>DL1121*10^8/$H1121</f>
        <v>#VALUE!</v>
      </c>
      <c r="DT1121" s="7">
        <f>DM1121*10^8/$H1121</f>
        <v>-1734.7671042210086</v>
      </c>
      <c r="DU1121" s="7">
        <f>DN1121*10^8/$H1121</f>
        <v>-5457.3027023103641</v>
      </c>
      <c r="DV1121" s="7">
        <f>DO1121*10^8/$H1121</f>
        <v>-2104.0503268593152</v>
      </c>
      <c r="DW1121" s="7" t="e">
        <f>DP1121*10^8/$H1121</f>
        <v>#VALUE!</v>
      </c>
      <c r="DX1121" s="7" t="e">
        <f>DQ1121*10^8/$H1121</f>
        <v>#VALUE!</v>
      </c>
      <c r="DY1121" s="7" t="e">
        <f>DR1121*10^8/$H1121</f>
        <v>#VALUE!</v>
      </c>
      <c r="DZ1121" s="7" t="e">
        <f>DS1121*10^8/$H1121</f>
        <v>#VALUE!</v>
      </c>
      <c r="EA1121" s="7" t="e">
        <f>DY1121*0.8</f>
        <v>#VALUE!</v>
      </c>
      <c r="EB1121" s="9" t="e">
        <f>F1121-#REF!</f>
        <v>#REF!</v>
      </c>
      <c r="EC1121" s="3" t="e">
        <f>EB1121/#REF!*100</f>
        <v>#REF!</v>
      </c>
      <c r="ED1121" s="3" t="e">
        <f>DX1121-F1121</f>
        <v>#VALUE!</v>
      </c>
      <c r="EE1121" s="11" t="e">
        <f>ED1121/F1121</f>
        <v>#VALUE!</v>
      </c>
      <c r="EF1121" s="3" t="e">
        <f>F1121-#REF!</f>
        <v>#REF!</v>
      </c>
    </row>
    <row r="1122" spans="1:136" hidden="1" x14ac:dyDescent="0.3">
      <c r="A1122">
        <v>1120</v>
      </c>
      <c r="B1122" s="17" t="s">
        <v>9959</v>
      </c>
      <c r="C1122" s="16" t="str">
        <f>"https://finance.naver.com/item/frgn.nhn?code="&amp;B1122</f>
        <v>https://finance.naver.com/item/frgn.nhn?code=287410</v>
      </c>
      <c r="D1122" t="s">
        <v>6050</v>
      </c>
      <c r="E1122" t="s">
        <v>6051</v>
      </c>
      <c r="F1122" s="18">
        <f>VALUE(LEFT(E1122,FIND("/",E1122)-1))</f>
        <v>8710</v>
      </c>
      <c r="G1122" s="6" t="s">
        <v>6052</v>
      </c>
      <c r="H1122" s="6">
        <f>VALUE(LEFT(G1122,FIND("/",G1122)-1)) + VALUE(MID(G1122,FIND("/",G1122)+1,LEN(G1122)))</f>
        <v>70634472</v>
      </c>
      <c r="I1122" s="1">
        <v>4507674</v>
      </c>
      <c r="J1122" s="1">
        <f>F1122*H1122/(10^8)</f>
        <v>6152.2625111999996</v>
      </c>
      <c r="K1122">
        <v>249</v>
      </c>
      <c r="L1122">
        <v>234</v>
      </c>
      <c r="M1122">
        <v>285</v>
      </c>
      <c r="N1122">
        <v>368</v>
      </c>
      <c r="O1122">
        <v>508</v>
      </c>
      <c r="P1122">
        <v>787</v>
      </c>
      <c r="Q1122">
        <v>976</v>
      </c>
      <c r="R1122" s="1">
        <v>1275</v>
      </c>
      <c r="S1122">
        <v>5</v>
      </c>
      <c r="T1122">
        <v>-22</v>
      </c>
      <c r="U1122">
        <v>-21</v>
      </c>
      <c r="V1122">
        <v>27</v>
      </c>
      <c r="W1122">
        <v>114</v>
      </c>
      <c r="X1122">
        <v>215</v>
      </c>
      <c r="Y1122">
        <v>293</v>
      </c>
      <c r="Z1122">
        <v>459</v>
      </c>
      <c r="AA1122">
        <v>0</v>
      </c>
      <c r="AB1122">
        <v>-34</v>
      </c>
      <c r="AC1122">
        <v>-31</v>
      </c>
      <c r="AD1122">
        <v>11</v>
      </c>
      <c r="AE1122">
        <v>75</v>
      </c>
      <c r="AF1122">
        <v>69</v>
      </c>
      <c r="AG1122">
        <v>222</v>
      </c>
      <c r="AH1122">
        <v>335</v>
      </c>
      <c r="AI1122">
        <v>239</v>
      </c>
      <c r="AJ1122">
        <v>280</v>
      </c>
      <c r="AK1122">
        <v>210</v>
      </c>
      <c r="AL1122">
        <v>278</v>
      </c>
      <c r="AM1122">
        <v>392</v>
      </c>
      <c r="AN1122">
        <v>627</v>
      </c>
      <c r="AO1122">
        <v>893</v>
      </c>
      <c r="AP1122" s="1">
        <v>1313</v>
      </c>
      <c r="AQ1122">
        <v>114</v>
      </c>
      <c r="AR1122">
        <v>189</v>
      </c>
      <c r="AS1122">
        <v>310</v>
      </c>
      <c r="AT1122">
        <v>369</v>
      </c>
      <c r="AU1122">
        <v>222</v>
      </c>
      <c r="AV1122">
        <v>269</v>
      </c>
      <c r="AW1122">
        <v>308</v>
      </c>
      <c r="AX1122">
        <v>408</v>
      </c>
      <c r="AY1122">
        <v>125</v>
      </c>
      <c r="AZ1122">
        <v>91</v>
      </c>
      <c r="BA1122">
        <v>-101</v>
      </c>
      <c r="BB1122">
        <v>-90</v>
      </c>
      <c r="BC1122">
        <v>170</v>
      </c>
      <c r="BD1122">
        <v>358</v>
      </c>
      <c r="BE1122">
        <v>585</v>
      </c>
      <c r="BF1122">
        <v>905</v>
      </c>
      <c r="BG1122">
        <v>125</v>
      </c>
      <c r="BH1122">
        <v>91</v>
      </c>
      <c r="BI1122">
        <v>-101</v>
      </c>
      <c r="BJ1122">
        <v>-90</v>
      </c>
      <c r="BK1122">
        <v>170</v>
      </c>
      <c r="BL1122">
        <v>358</v>
      </c>
      <c r="BM1122">
        <v>585</v>
      </c>
      <c r="BN1122">
        <v>905</v>
      </c>
      <c r="BO1122">
        <v>6</v>
      </c>
      <c r="BP1122">
        <v>6</v>
      </c>
      <c r="BQ1122">
        <v>20</v>
      </c>
      <c r="BR1122">
        <v>20</v>
      </c>
      <c r="BS1122">
        <v>30</v>
      </c>
      <c r="BT1122">
        <v>50</v>
      </c>
      <c r="BU1122">
        <v>50</v>
      </c>
      <c r="BV1122">
        <v>30</v>
      </c>
      <c r="BW1122">
        <v>0.08</v>
      </c>
      <c r="BX1122">
        <v>-13.1</v>
      </c>
      <c r="BY1122" t="s">
        <v>0</v>
      </c>
      <c r="BZ1122">
        <v>4.5199999999999996</v>
      </c>
      <c r="CA1122">
        <v>22.52</v>
      </c>
      <c r="CB1122">
        <v>13.45</v>
      </c>
      <c r="CC1122">
        <v>29.25</v>
      </c>
      <c r="CD1122">
        <v>30.38</v>
      </c>
      <c r="CE1122">
        <v>0.16</v>
      </c>
      <c r="CF1122">
        <v>-31.46</v>
      </c>
      <c r="CG1122" t="s">
        <v>0</v>
      </c>
      <c r="CH1122" t="s">
        <v>1</v>
      </c>
      <c r="CI1122">
        <v>190.55</v>
      </c>
      <c r="CJ1122">
        <v>25.02</v>
      </c>
      <c r="CK1122">
        <v>48.14</v>
      </c>
      <c r="CL1122">
        <v>46.71</v>
      </c>
      <c r="CM1122">
        <v>1</v>
      </c>
      <c r="CN1122">
        <v>-86</v>
      </c>
      <c r="CO1122">
        <v>-63</v>
      </c>
      <c r="CP1122">
        <v>22</v>
      </c>
      <c r="CQ1122">
        <v>128</v>
      </c>
      <c r="CR1122">
        <v>93</v>
      </c>
      <c r="CS1122">
        <v>321</v>
      </c>
      <c r="CT1122">
        <v>493</v>
      </c>
      <c r="CU1122" t="s">
        <v>8838</v>
      </c>
      <c r="CV1122" t="s">
        <v>8838</v>
      </c>
      <c r="CW1122" t="s">
        <v>8838</v>
      </c>
      <c r="CX1122" t="s">
        <v>8838</v>
      </c>
      <c r="CY1122" t="s">
        <v>8838</v>
      </c>
      <c r="CZ1122">
        <v>93.21</v>
      </c>
      <c r="DA1122">
        <v>27.1</v>
      </c>
      <c r="DB1122">
        <v>17.68</v>
      </c>
      <c r="DC1122" t="s">
        <v>8838</v>
      </c>
      <c r="DD1122" t="s">
        <v>8838</v>
      </c>
      <c r="DE1122" t="s">
        <v>8838</v>
      </c>
      <c r="DF1122" t="s">
        <v>8838</v>
      </c>
      <c r="DG1122" t="s">
        <v>8838</v>
      </c>
      <c r="DH1122">
        <v>17.190000000000001</v>
      </c>
      <c r="DI1122">
        <v>10.52</v>
      </c>
      <c r="DJ1122">
        <v>6.8</v>
      </c>
      <c r="DK1122" s="5">
        <f>(CL1122*3+CK1122*2+CJ1122)/6</f>
        <v>43.571666666666665</v>
      </c>
      <c r="DL1122">
        <f>BG1122+(BG1122*(CF1122-8.25)/8.25)</f>
        <v>-476.66666666666663</v>
      </c>
      <c r="DM1122" t="e">
        <f>BH1122+(BH1122*(CG1122-8.25)/8.25)</f>
        <v>#VALUE!</v>
      </c>
      <c r="DN1122" t="e">
        <f>BI1122+(BI1122*(CH1122-8.25)/8.25)</f>
        <v>#VALUE!</v>
      </c>
      <c r="DO1122">
        <f>BJ1122+(BJ1122*(CI1122-8.25)/8.25)</f>
        <v>-2078.727272727273</v>
      </c>
      <c r="DP1122">
        <f>BK1122+(BK1122*(CJ1122-8.25)/8.25)</f>
        <v>515.56363636363631</v>
      </c>
      <c r="DQ1122">
        <f>BL1122+(BL1122*(CK1122-8.25)/8.25)</f>
        <v>2088.9842424242424</v>
      </c>
      <c r="DR1122">
        <f>BM1122+(BM1122*(CL1122-8.25)/8.25)</f>
        <v>3312.1636363636367</v>
      </c>
      <c r="DS1122" s="7">
        <f>DL1122*10^8/$H1122</f>
        <v>-674.83574686686495</v>
      </c>
      <c r="DT1122" s="7" t="e">
        <f>DM1122*10^8/$H1122</f>
        <v>#VALUE!</v>
      </c>
      <c r="DU1122" s="7" t="e">
        <f>DN1122*10^8/$H1122</f>
        <v>#VALUE!</v>
      </c>
      <c r="DV1122" s="7">
        <f>DO1122*10^8/$H1122</f>
        <v>-2942.9359544547497</v>
      </c>
      <c r="DW1122" s="7">
        <f>DP1122*10^8/$H1122</f>
        <v>729.90371664933843</v>
      </c>
      <c r="DX1122" s="7">
        <f>DQ1122*10^8/$H1122</f>
        <v>2957.4571498520477</v>
      </c>
      <c r="DY1122" s="7">
        <f>DR1122*10^8/$H1122</f>
        <v>4689.1603243861391</v>
      </c>
      <c r="DZ1122" s="7">
        <f>DS1122*10^8/$H1122</f>
        <v>-955.39150751613874</v>
      </c>
      <c r="EA1122" s="7">
        <f>DY1122*0.8</f>
        <v>3751.3282595089113</v>
      </c>
      <c r="EB1122" s="9" t="e">
        <f>F1122-#REF!</f>
        <v>#REF!</v>
      </c>
      <c r="EC1122" s="3" t="e">
        <f>EB1122/#REF!*100</f>
        <v>#REF!</v>
      </c>
      <c r="ED1122" s="3">
        <f>DX1122-F1122</f>
        <v>-5752.5428501479528</v>
      </c>
      <c r="EE1122" s="11">
        <f>ED1122/F1122</f>
        <v>-0.66045268084362263</v>
      </c>
      <c r="EF1122" s="3" t="e">
        <f>F1122-#REF!</f>
        <v>#REF!</v>
      </c>
    </row>
    <row r="1123" spans="1:136" hidden="1" x14ac:dyDescent="0.3">
      <c r="A1123">
        <v>1121</v>
      </c>
      <c r="B1123" s="17" t="s">
        <v>9960</v>
      </c>
      <c r="C1123" s="16" t="str">
        <f>"https://finance.naver.com/item/frgn.nhn?code="&amp;B1123</f>
        <v>https://finance.naver.com/item/frgn.nhn?code=950170</v>
      </c>
      <c r="D1123" t="s">
        <v>6053</v>
      </c>
      <c r="E1123" t="s">
        <v>6054</v>
      </c>
      <c r="F1123" s="18">
        <f>VALUE(LEFT(E1123,FIND("/",E1123)-1))</f>
        <v>4885</v>
      </c>
      <c r="G1123" s="6" t="s">
        <v>6055</v>
      </c>
      <c r="H1123" s="6">
        <f>VALUE(LEFT(G1123,FIND("/",G1123)-1)) + VALUE(MID(G1123,FIND("/",G1123)+1,LEN(G1123)))</f>
        <v>35005517</v>
      </c>
      <c r="I1123" s="1">
        <v>50000</v>
      </c>
      <c r="J1123" s="1">
        <f>F1123*H1123/(10^8)</f>
        <v>1710.01950545</v>
      </c>
      <c r="K1123" s="1">
        <v>5331</v>
      </c>
      <c r="L1123" s="1">
        <v>5325</v>
      </c>
      <c r="M1123" s="1">
        <v>5189</v>
      </c>
      <c r="N1123" s="1">
        <v>5592</v>
      </c>
      <c r="O1123">
        <v>182</v>
      </c>
      <c r="P1123" t="s">
        <v>8838</v>
      </c>
      <c r="Q1123" t="s">
        <v>8838</v>
      </c>
      <c r="R1123" t="s">
        <v>8838</v>
      </c>
      <c r="S1123">
        <v>325</v>
      </c>
      <c r="T1123">
        <v>310</v>
      </c>
      <c r="U1123">
        <v>229</v>
      </c>
      <c r="V1123">
        <v>245</v>
      </c>
      <c r="W1123">
        <v>-593</v>
      </c>
      <c r="X1123" t="s">
        <v>8838</v>
      </c>
      <c r="Y1123" t="s">
        <v>8838</v>
      </c>
      <c r="Z1123" t="s">
        <v>8838</v>
      </c>
      <c r="AA1123">
        <v>149</v>
      </c>
      <c r="AB1123">
        <v>246</v>
      </c>
      <c r="AC1123">
        <v>80</v>
      </c>
      <c r="AD1123">
        <v>-169</v>
      </c>
      <c r="AE1123" s="1">
        <v>-1111</v>
      </c>
      <c r="AF1123" t="s">
        <v>8838</v>
      </c>
      <c r="AG1123" t="s">
        <v>8838</v>
      </c>
      <c r="AH1123" t="s">
        <v>8838</v>
      </c>
      <c r="AI1123" s="1">
        <v>2504</v>
      </c>
      <c r="AJ1123" s="1">
        <v>2384</v>
      </c>
      <c r="AK1123" s="1">
        <v>3601</v>
      </c>
      <c r="AL1123" s="1">
        <v>5819</v>
      </c>
      <c r="AM1123" s="1">
        <v>3763</v>
      </c>
      <c r="AN1123" t="s">
        <v>8838</v>
      </c>
      <c r="AO1123" t="s">
        <v>8838</v>
      </c>
      <c r="AP1123" t="s">
        <v>8838</v>
      </c>
      <c r="AQ1123" s="1">
        <v>1292</v>
      </c>
      <c r="AR1123">
        <v>945</v>
      </c>
      <c r="AS1123" s="1">
        <v>1161</v>
      </c>
      <c r="AT1123" s="1">
        <v>3386</v>
      </c>
      <c r="AU1123" s="1">
        <v>2523</v>
      </c>
      <c r="AV1123" t="s">
        <v>8838</v>
      </c>
      <c r="AW1123" t="s">
        <v>8838</v>
      </c>
      <c r="AX1123" t="s">
        <v>8838</v>
      </c>
      <c r="AY1123" s="1">
        <v>1212</v>
      </c>
      <c r="AZ1123" s="1">
        <v>1440</v>
      </c>
      <c r="BA1123" s="1">
        <v>2440</v>
      </c>
      <c r="BB1123" s="1">
        <v>2433</v>
      </c>
      <c r="BC1123" s="1">
        <v>1240</v>
      </c>
      <c r="BD1123" t="s">
        <v>8838</v>
      </c>
      <c r="BE1123" t="s">
        <v>8838</v>
      </c>
      <c r="BF1123" t="s">
        <v>8838</v>
      </c>
      <c r="BG1123" s="1">
        <v>1212</v>
      </c>
      <c r="BH1123" s="1">
        <v>1440</v>
      </c>
      <c r="BI1123" s="1">
        <v>2346</v>
      </c>
      <c r="BJ1123" s="1">
        <v>2397</v>
      </c>
      <c r="BK1123" s="1">
        <v>1265</v>
      </c>
      <c r="BL1123" t="s">
        <v>8838</v>
      </c>
      <c r="BM1123" t="s">
        <v>8838</v>
      </c>
      <c r="BN1123" t="s">
        <v>8838</v>
      </c>
      <c r="BO1123">
        <v>63</v>
      </c>
      <c r="BP1123">
        <v>63</v>
      </c>
      <c r="BQ1123">
        <v>489</v>
      </c>
      <c r="BR1123">
        <v>539</v>
      </c>
      <c r="BS1123">
        <v>506</v>
      </c>
      <c r="BT1123" t="s">
        <v>8838</v>
      </c>
      <c r="BU1123" t="s">
        <v>8838</v>
      </c>
      <c r="BV1123" t="s">
        <v>8838</v>
      </c>
      <c r="BW1123">
        <v>5.93</v>
      </c>
      <c r="BX1123">
        <v>10.039999999999999</v>
      </c>
      <c r="BY1123">
        <v>2.66</v>
      </c>
      <c r="BZ1123">
        <v>-3.59</v>
      </c>
      <c r="CA1123">
        <v>-23.19</v>
      </c>
      <c r="CB1123" t="s">
        <v>8838</v>
      </c>
      <c r="CC1123" t="s">
        <v>8838</v>
      </c>
      <c r="CD1123" t="s">
        <v>8838</v>
      </c>
      <c r="CE1123">
        <v>12.41</v>
      </c>
      <c r="CF1123">
        <v>18.52</v>
      </c>
      <c r="CG1123">
        <v>5.47</v>
      </c>
      <c r="CH1123">
        <v>-4.4400000000000004</v>
      </c>
      <c r="CI1123">
        <v>-57.43</v>
      </c>
      <c r="CJ1123" t="s">
        <v>8838</v>
      </c>
      <c r="CK1123" t="s">
        <v>8838</v>
      </c>
      <c r="CL1123" t="s">
        <v>8838</v>
      </c>
      <c r="CM1123">
        <v>595</v>
      </c>
      <c r="CN1123">
        <v>979</v>
      </c>
      <c r="CO1123">
        <v>303</v>
      </c>
      <c r="CP1123">
        <v>-301</v>
      </c>
      <c r="CQ1123" s="1">
        <v>-3004</v>
      </c>
      <c r="CR1123" t="s">
        <v>8838</v>
      </c>
      <c r="CS1123" t="s">
        <v>8838</v>
      </c>
      <c r="CT1123" t="s">
        <v>8838</v>
      </c>
      <c r="CU1123" t="s">
        <v>8838</v>
      </c>
      <c r="CV1123" t="s">
        <v>8838</v>
      </c>
      <c r="CW1123">
        <v>28.77</v>
      </c>
      <c r="CX1123" t="s">
        <v>2</v>
      </c>
      <c r="CY1123" t="s">
        <v>2</v>
      </c>
      <c r="CZ1123" t="s">
        <v>8838</v>
      </c>
      <c r="DA1123" t="s">
        <v>8838</v>
      </c>
      <c r="DB1123" t="s">
        <v>8838</v>
      </c>
      <c r="DC1123" t="s">
        <v>8838</v>
      </c>
      <c r="DD1123" t="s">
        <v>8838</v>
      </c>
      <c r="DE1123">
        <v>1.3</v>
      </c>
      <c r="DF1123">
        <v>0.88</v>
      </c>
      <c r="DG1123">
        <v>1.41</v>
      </c>
      <c r="DH1123" t="s">
        <v>8838</v>
      </c>
      <c r="DI1123" t="s">
        <v>8838</v>
      </c>
      <c r="DJ1123" t="s">
        <v>8838</v>
      </c>
      <c r="DK1123" s="5" t="e">
        <f>(CL1123*3+CK1123*2+CJ1123)/6</f>
        <v>#VALUE!</v>
      </c>
      <c r="DL1123">
        <f>BG1123+(BG1123*(CF1123-8.25)/8.25)</f>
        <v>2720.7563636363639</v>
      </c>
      <c r="DM1123">
        <f>BH1123+(BH1123*(CG1123-8.25)/8.25)</f>
        <v>954.76363636363635</v>
      </c>
      <c r="DN1123">
        <f>BI1123+(BI1123*(CH1123-8.25)/8.25)</f>
        <v>-1262.5745454545458</v>
      </c>
      <c r="DO1123">
        <f>BJ1123+(BJ1123*(CI1123-8.25)/8.25)</f>
        <v>-16686.025454545455</v>
      </c>
      <c r="DP1123" t="e">
        <f>BK1123+(BK1123*(CJ1123-8.25)/8.25)</f>
        <v>#VALUE!</v>
      </c>
      <c r="DQ1123" t="e">
        <f>BL1123+(BL1123*(CK1123-8.25)/8.25)</f>
        <v>#VALUE!</v>
      </c>
      <c r="DR1123" t="e">
        <f>BM1123+(BM1123*(CL1123-8.25)/8.25)</f>
        <v>#VALUE!</v>
      </c>
      <c r="DS1123" s="7">
        <f>DL1123*10^8/$H1123</f>
        <v>7772.3644636825784</v>
      </c>
      <c r="DT1123" s="7">
        <f>DM1123*10^8/$H1123</f>
        <v>2727.4661772989566</v>
      </c>
      <c r="DU1123" s="7">
        <f>DN1123*10^8/$H1123</f>
        <v>-3606.787311424499</v>
      </c>
      <c r="DV1123" s="7">
        <f>DO1123*10^8/$H1123</f>
        <v>-47666.844784910492</v>
      </c>
      <c r="DW1123" s="7" t="e">
        <f>DP1123*10^8/$H1123</f>
        <v>#VALUE!</v>
      </c>
      <c r="DX1123" s="7" t="e">
        <f>DQ1123*10^8/$H1123</f>
        <v>#VALUE!</v>
      </c>
      <c r="DY1123" s="7" t="e">
        <f>DR1123*10^8/$H1123</f>
        <v>#VALUE!</v>
      </c>
      <c r="DZ1123" s="7">
        <f>DS1123*10^8/$H1123</f>
        <v>22203.255743037815</v>
      </c>
      <c r="EA1123" s="7" t="e">
        <f>DY1123*0.8</f>
        <v>#VALUE!</v>
      </c>
      <c r="EB1123" s="9" t="e">
        <f>F1123-#REF!</f>
        <v>#REF!</v>
      </c>
      <c r="EC1123" s="3" t="e">
        <f>EB1123/#REF!*100</f>
        <v>#REF!</v>
      </c>
      <c r="ED1123" s="3" t="e">
        <f>DX1123-F1123</f>
        <v>#VALUE!</v>
      </c>
      <c r="EE1123" s="11" t="e">
        <f>ED1123/F1123</f>
        <v>#VALUE!</v>
      </c>
      <c r="EF1123" s="3" t="e">
        <f>F1123-#REF!</f>
        <v>#REF!</v>
      </c>
    </row>
    <row r="1124" spans="1:136" hidden="1" x14ac:dyDescent="0.3">
      <c r="A1124">
        <v>1122</v>
      </c>
      <c r="B1124" s="17" t="s">
        <v>9961</v>
      </c>
      <c r="C1124" s="16" t="str">
        <f>"https://finance.naver.com/item/frgn.nhn?code="&amp;B1124</f>
        <v>https://finance.naver.com/item/frgn.nhn?code=253590</v>
      </c>
      <c r="D1124" t="s">
        <v>6056</v>
      </c>
      <c r="E1124" t="s">
        <v>6057</v>
      </c>
      <c r="F1124" s="18">
        <f>VALUE(LEFT(E1124,FIND("/",E1124)-1))</f>
        <v>3155</v>
      </c>
      <c r="G1124" s="6" t="s">
        <v>6058</v>
      </c>
      <c r="H1124" s="6">
        <f>VALUE(LEFT(G1124,FIND("/",G1124)-1)) + VALUE(MID(G1124,FIND("/",G1124)+1,LEN(G1124)))</f>
        <v>37599088</v>
      </c>
      <c r="I1124">
        <v>0</v>
      </c>
      <c r="J1124" s="1">
        <f>F1124*H1124/(10^8)</f>
        <v>1186.2512264</v>
      </c>
      <c r="K1124">
        <v>226</v>
      </c>
      <c r="L1124">
        <v>425</v>
      </c>
      <c r="M1124">
        <v>449</v>
      </c>
      <c r="N1124">
        <v>272</v>
      </c>
      <c r="O1124">
        <v>486</v>
      </c>
      <c r="P1124" t="s">
        <v>8838</v>
      </c>
      <c r="Q1124" t="s">
        <v>8838</v>
      </c>
      <c r="R1124" t="s">
        <v>8838</v>
      </c>
      <c r="S1124">
        <v>29</v>
      </c>
      <c r="T1124">
        <v>88</v>
      </c>
      <c r="U1124">
        <v>60</v>
      </c>
      <c r="V1124">
        <v>-33</v>
      </c>
      <c r="W1124">
        <v>120</v>
      </c>
      <c r="X1124" t="s">
        <v>8838</v>
      </c>
      <c r="Y1124" t="s">
        <v>8838</v>
      </c>
      <c r="Z1124" t="s">
        <v>8838</v>
      </c>
      <c r="AA1124">
        <v>28</v>
      </c>
      <c r="AB1124">
        <v>67</v>
      </c>
      <c r="AC1124">
        <v>57</v>
      </c>
      <c r="AD1124">
        <v>-16</v>
      </c>
      <c r="AE1124">
        <v>81</v>
      </c>
      <c r="AF1124" t="s">
        <v>8838</v>
      </c>
      <c r="AG1124" t="s">
        <v>8838</v>
      </c>
      <c r="AH1124" t="s">
        <v>8838</v>
      </c>
      <c r="AI1124">
        <v>447</v>
      </c>
      <c r="AJ1124">
        <v>503</v>
      </c>
      <c r="AK1124">
        <v>511</v>
      </c>
      <c r="AL1124">
        <v>642</v>
      </c>
      <c r="AM1124">
        <v>640</v>
      </c>
      <c r="AN1124" t="s">
        <v>8838</v>
      </c>
      <c r="AO1124" t="s">
        <v>8838</v>
      </c>
      <c r="AP1124" t="s">
        <v>8838</v>
      </c>
      <c r="AQ1124">
        <v>263</v>
      </c>
      <c r="AR1124">
        <v>299</v>
      </c>
      <c r="AS1124">
        <v>250</v>
      </c>
      <c r="AT1124">
        <v>267</v>
      </c>
      <c r="AU1124">
        <v>208</v>
      </c>
      <c r="AV1124" t="s">
        <v>8838</v>
      </c>
      <c r="AW1124" t="s">
        <v>8838</v>
      </c>
      <c r="AX1124" t="s">
        <v>8838</v>
      </c>
      <c r="AY1124">
        <v>184</v>
      </c>
      <c r="AZ1124">
        <v>204</v>
      </c>
      <c r="BA1124">
        <v>261</v>
      </c>
      <c r="BB1124">
        <v>375</v>
      </c>
      <c r="BC1124">
        <v>432</v>
      </c>
      <c r="BD1124" t="s">
        <v>8838</v>
      </c>
      <c r="BE1124" t="s">
        <v>8838</v>
      </c>
      <c r="BF1124" t="s">
        <v>8838</v>
      </c>
      <c r="BG1124">
        <v>184</v>
      </c>
      <c r="BH1124">
        <v>204</v>
      </c>
      <c r="BI1124">
        <v>261</v>
      </c>
      <c r="BJ1124">
        <v>375</v>
      </c>
      <c r="BK1124">
        <v>432</v>
      </c>
      <c r="BL1124" t="s">
        <v>8838</v>
      </c>
      <c r="BM1124" t="s">
        <v>8838</v>
      </c>
      <c r="BN1124" t="s">
        <v>8838</v>
      </c>
      <c r="BO1124">
        <v>9</v>
      </c>
      <c r="BP1124">
        <v>9</v>
      </c>
      <c r="BQ1124">
        <v>28</v>
      </c>
      <c r="BR1124">
        <v>38</v>
      </c>
      <c r="BS1124">
        <v>38</v>
      </c>
      <c r="BT1124" t="s">
        <v>8838</v>
      </c>
      <c r="BU1124" t="s">
        <v>8838</v>
      </c>
      <c r="BV1124" t="s">
        <v>8838</v>
      </c>
      <c r="BW1124">
        <v>6.87</v>
      </c>
      <c r="BX1124" t="s">
        <v>8838</v>
      </c>
      <c r="BY1124">
        <v>11.19</v>
      </c>
      <c r="BZ1124">
        <v>-2.72</v>
      </c>
      <c r="CA1124">
        <v>12.6</v>
      </c>
      <c r="CB1124" t="s">
        <v>8838</v>
      </c>
      <c r="CC1124" t="s">
        <v>8838</v>
      </c>
      <c r="CD1124" t="s">
        <v>8838</v>
      </c>
      <c r="CE1124">
        <v>16.96</v>
      </c>
      <c r="CF1124" t="s">
        <v>8838</v>
      </c>
      <c r="CG1124">
        <v>24.4</v>
      </c>
      <c r="CH1124">
        <v>-4.9400000000000004</v>
      </c>
      <c r="CI1124">
        <v>20.010000000000002</v>
      </c>
      <c r="CJ1124" t="s">
        <v>8838</v>
      </c>
      <c r="CK1124" t="s">
        <v>8838</v>
      </c>
      <c r="CL1124" t="s">
        <v>8838</v>
      </c>
      <c r="CM1124">
        <v>85</v>
      </c>
      <c r="CN1124" t="s">
        <v>8838</v>
      </c>
      <c r="CO1124">
        <v>171</v>
      </c>
      <c r="CP1124">
        <v>-42</v>
      </c>
      <c r="CQ1124">
        <v>215</v>
      </c>
      <c r="CR1124" t="s">
        <v>8838</v>
      </c>
      <c r="CS1124" t="s">
        <v>8838</v>
      </c>
      <c r="CT1124" t="s">
        <v>8838</v>
      </c>
      <c r="CU1124" t="s">
        <v>8838</v>
      </c>
      <c r="CV1124" t="s">
        <v>8838</v>
      </c>
      <c r="CW1124" t="s">
        <v>8838</v>
      </c>
      <c r="CX1124" t="s">
        <v>2</v>
      </c>
      <c r="CY1124">
        <v>16.8</v>
      </c>
      <c r="CZ1124" t="s">
        <v>8838</v>
      </c>
      <c r="DA1124" t="s">
        <v>8838</v>
      </c>
      <c r="DB1124" t="s">
        <v>8838</v>
      </c>
      <c r="DC1124" t="s">
        <v>8838</v>
      </c>
      <c r="DD1124" t="s">
        <v>8838</v>
      </c>
      <c r="DE1124" t="s">
        <v>8838</v>
      </c>
      <c r="DF1124">
        <v>1.31</v>
      </c>
      <c r="DG1124">
        <v>2.95</v>
      </c>
      <c r="DH1124" t="s">
        <v>8838</v>
      </c>
      <c r="DI1124" t="s">
        <v>8838</v>
      </c>
      <c r="DJ1124" t="s">
        <v>8838</v>
      </c>
      <c r="DK1124" s="5" t="e">
        <f>(CL1124*3+CK1124*2+CJ1124)/6</f>
        <v>#VALUE!</v>
      </c>
      <c r="DL1124" t="e">
        <f>BG1124+(BG1124*(CF1124-8.25)/8.25)</f>
        <v>#VALUE!</v>
      </c>
      <c r="DM1124">
        <f>BH1124+(BH1124*(CG1124-8.25)/8.25)</f>
        <v>603.34545454545446</v>
      </c>
      <c r="DN1124">
        <f>BI1124+(BI1124*(CH1124-8.25)/8.25)</f>
        <v>-156.28363636363639</v>
      </c>
      <c r="DO1124">
        <f>BJ1124+(BJ1124*(CI1124-8.25)/8.25)</f>
        <v>909.54545454545462</v>
      </c>
      <c r="DP1124" t="e">
        <f>BK1124+(BK1124*(CJ1124-8.25)/8.25)</f>
        <v>#VALUE!</v>
      </c>
      <c r="DQ1124" t="e">
        <f>BL1124+(BL1124*(CK1124-8.25)/8.25)</f>
        <v>#VALUE!</v>
      </c>
      <c r="DR1124" t="e">
        <f>BM1124+(BM1124*(CL1124-8.25)/8.25)</f>
        <v>#VALUE!</v>
      </c>
      <c r="DS1124" s="7" t="e">
        <f>DL1124*10^8/$H1124</f>
        <v>#VALUE!</v>
      </c>
      <c r="DT1124" s="7">
        <f>DM1124*10^8/$H1124</f>
        <v>1604.6810883962251</v>
      </c>
      <c r="DU1124" s="7">
        <f>DN1124*10^8/$H1124</f>
        <v>-415.6580509709076</v>
      </c>
      <c r="DV1124" s="7">
        <f>DO1124*10^8/$H1124</f>
        <v>2419.06254360599</v>
      </c>
      <c r="DW1124" s="7" t="e">
        <f>DP1124*10^8/$H1124</f>
        <v>#VALUE!</v>
      </c>
      <c r="DX1124" s="7" t="e">
        <f>DQ1124*10^8/$H1124</f>
        <v>#VALUE!</v>
      </c>
      <c r="DY1124" s="7" t="e">
        <f>DR1124*10^8/$H1124</f>
        <v>#VALUE!</v>
      </c>
      <c r="DZ1124" s="7" t="e">
        <f>DS1124*10^8/$H1124</f>
        <v>#VALUE!</v>
      </c>
      <c r="EA1124" s="7" t="e">
        <f>DY1124*0.8</f>
        <v>#VALUE!</v>
      </c>
      <c r="EB1124" s="9" t="e">
        <f>F1124-#REF!</f>
        <v>#REF!</v>
      </c>
      <c r="EC1124" s="3" t="e">
        <f>EB1124/#REF!*100</f>
        <v>#REF!</v>
      </c>
      <c r="ED1124" s="3" t="e">
        <f>DX1124-F1124</f>
        <v>#VALUE!</v>
      </c>
      <c r="EE1124" s="11" t="e">
        <f>ED1124/F1124</f>
        <v>#VALUE!</v>
      </c>
      <c r="EF1124" s="3" t="e">
        <f>F1124-#REF!</f>
        <v>#REF!</v>
      </c>
    </row>
    <row r="1125" spans="1:136" hidden="1" x14ac:dyDescent="0.3">
      <c r="A1125">
        <v>1123</v>
      </c>
      <c r="B1125" s="17" t="s">
        <v>9962</v>
      </c>
      <c r="C1125" s="16" t="str">
        <f>"https://finance.naver.com/item/frgn.nhn?code="&amp;B1125</f>
        <v>https://finance.naver.com/item/frgn.nhn?code=263700</v>
      </c>
      <c r="D1125" t="s">
        <v>6059</v>
      </c>
      <c r="E1125" t="s">
        <v>6060</v>
      </c>
      <c r="F1125" s="18">
        <f>VALUE(LEFT(E1125,FIND("/",E1125)-1))</f>
        <v>9640</v>
      </c>
      <c r="G1125" s="6" t="s">
        <v>6061</v>
      </c>
      <c r="H1125" s="6">
        <f>VALUE(LEFT(G1125,FIND("/",G1125)-1)) + VALUE(MID(G1125,FIND("/",G1125)+1,LEN(G1125)))</f>
        <v>17236032</v>
      </c>
      <c r="I1125">
        <v>222</v>
      </c>
      <c r="J1125" s="1">
        <f>F1125*H1125/(10^8)</f>
        <v>1661.5534848</v>
      </c>
      <c r="K1125">
        <v>186</v>
      </c>
      <c r="L1125">
        <v>393</v>
      </c>
      <c r="M1125">
        <v>544</v>
      </c>
      <c r="N1125">
        <v>683</v>
      </c>
      <c r="O1125">
        <v>767</v>
      </c>
      <c r="P1125">
        <v>921</v>
      </c>
      <c r="Q1125" s="1">
        <v>1114</v>
      </c>
      <c r="R1125" s="1">
        <v>1369</v>
      </c>
      <c r="S1125">
        <v>21</v>
      </c>
      <c r="T1125">
        <v>63</v>
      </c>
      <c r="U1125">
        <v>51</v>
      </c>
      <c r="V1125">
        <v>36</v>
      </c>
      <c r="W1125">
        <v>60</v>
      </c>
      <c r="X1125">
        <v>75</v>
      </c>
      <c r="Y1125">
        <v>110</v>
      </c>
      <c r="Z1125">
        <v>142</v>
      </c>
      <c r="AA1125">
        <v>19</v>
      </c>
      <c r="AB1125">
        <v>51</v>
      </c>
      <c r="AC1125">
        <v>38</v>
      </c>
      <c r="AD1125">
        <v>5</v>
      </c>
      <c r="AE1125">
        <v>45</v>
      </c>
      <c r="AF1125">
        <v>66</v>
      </c>
      <c r="AG1125">
        <v>81</v>
      </c>
      <c r="AH1125">
        <v>106</v>
      </c>
      <c r="AI1125">
        <v>159</v>
      </c>
      <c r="AJ1125">
        <v>398</v>
      </c>
      <c r="AK1125" s="1">
        <v>1246</v>
      </c>
      <c r="AL1125" s="1">
        <v>1271</v>
      </c>
      <c r="AM1125" s="1">
        <v>1319</v>
      </c>
      <c r="AN1125" s="1">
        <v>1391</v>
      </c>
      <c r="AO1125" s="1">
        <v>1475</v>
      </c>
      <c r="AP1125" s="1">
        <v>1585</v>
      </c>
      <c r="AQ1125">
        <v>55</v>
      </c>
      <c r="AR1125">
        <v>129</v>
      </c>
      <c r="AS1125">
        <v>606</v>
      </c>
      <c r="AT1125">
        <v>596</v>
      </c>
      <c r="AU1125">
        <v>287</v>
      </c>
      <c r="AV1125">
        <v>295</v>
      </c>
      <c r="AW1125">
        <v>302</v>
      </c>
      <c r="AX1125">
        <v>310</v>
      </c>
      <c r="AY1125">
        <v>104</v>
      </c>
      <c r="AZ1125">
        <v>269</v>
      </c>
      <c r="BA1125">
        <v>640</v>
      </c>
      <c r="BB1125">
        <v>675</v>
      </c>
      <c r="BC1125" s="1">
        <v>1032</v>
      </c>
      <c r="BD1125" s="1">
        <v>1096</v>
      </c>
      <c r="BE1125" s="1">
        <v>1173</v>
      </c>
      <c r="BF1125" s="1">
        <v>1275</v>
      </c>
      <c r="BG1125">
        <v>104</v>
      </c>
      <c r="BH1125">
        <v>235</v>
      </c>
      <c r="BI1125">
        <v>597</v>
      </c>
      <c r="BJ1125">
        <v>623</v>
      </c>
      <c r="BK1125">
        <v>981</v>
      </c>
      <c r="BL1125" s="1">
        <v>1044</v>
      </c>
      <c r="BM1125" s="1">
        <v>1121</v>
      </c>
      <c r="BN1125" s="1">
        <v>1223</v>
      </c>
      <c r="BO1125">
        <v>2</v>
      </c>
      <c r="BP1125">
        <v>23</v>
      </c>
      <c r="BQ1125">
        <v>31</v>
      </c>
      <c r="BR1125">
        <v>32</v>
      </c>
      <c r="BS1125">
        <v>87</v>
      </c>
      <c r="BT1125">
        <v>87</v>
      </c>
      <c r="BU1125">
        <v>87</v>
      </c>
      <c r="BV1125">
        <v>87</v>
      </c>
      <c r="BW1125">
        <v>20.010000000000002</v>
      </c>
      <c r="BX1125">
        <v>18.420000000000002</v>
      </c>
      <c r="BY1125">
        <v>4.68</v>
      </c>
      <c r="BZ1125">
        <v>0.42</v>
      </c>
      <c r="CA1125">
        <v>3.49</v>
      </c>
      <c r="CB1125">
        <v>4.87</v>
      </c>
      <c r="CC1125">
        <v>5.65</v>
      </c>
      <c r="CD1125">
        <v>6.93</v>
      </c>
      <c r="CE1125">
        <v>31.75</v>
      </c>
      <c r="CF1125">
        <v>28.27</v>
      </c>
      <c r="CG1125">
        <v>8.5399999999999991</v>
      </c>
      <c r="CH1125">
        <v>0.96</v>
      </c>
      <c r="CI1125">
        <v>5.4</v>
      </c>
      <c r="CJ1125">
        <v>6.22</v>
      </c>
      <c r="CK1125">
        <v>7.21</v>
      </c>
      <c r="CL1125">
        <v>8.6999999999999993</v>
      </c>
      <c r="CM1125">
        <v>391</v>
      </c>
      <c r="CN1125">
        <v>554</v>
      </c>
      <c r="CO1125">
        <v>306</v>
      </c>
      <c r="CP1125">
        <v>46</v>
      </c>
      <c r="CQ1125">
        <v>271</v>
      </c>
      <c r="CR1125">
        <v>366</v>
      </c>
      <c r="CS1125">
        <v>453</v>
      </c>
      <c r="CT1125">
        <v>592</v>
      </c>
      <c r="CU1125" t="s">
        <v>8838</v>
      </c>
      <c r="CV1125" t="s">
        <v>8838</v>
      </c>
      <c r="CW1125">
        <v>31.65</v>
      </c>
      <c r="CX1125">
        <v>166.19</v>
      </c>
      <c r="CY1125">
        <v>31.15</v>
      </c>
      <c r="CZ1125">
        <v>26.37</v>
      </c>
      <c r="DA1125">
        <v>21.3</v>
      </c>
      <c r="DB1125">
        <v>16.29</v>
      </c>
      <c r="DC1125" t="s">
        <v>8838</v>
      </c>
      <c r="DD1125" t="s">
        <v>8838</v>
      </c>
      <c r="DE1125">
        <v>1.98</v>
      </c>
      <c r="DF1125">
        <v>1.55</v>
      </c>
      <c r="DG1125">
        <v>1.49</v>
      </c>
      <c r="DH1125">
        <v>1.59</v>
      </c>
      <c r="DI1125">
        <v>1.48</v>
      </c>
      <c r="DJ1125">
        <v>1.36</v>
      </c>
      <c r="DK1125" s="5">
        <f>(CL1125*3+CK1125*2+CJ1125)/6</f>
        <v>7.7899999999999991</v>
      </c>
      <c r="DL1125">
        <f>BG1125+(BG1125*(CF1125-8.25)/8.25)</f>
        <v>356.37333333333333</v>
      </c>
      <c r="DM1125">
        <f>BH1125+(BH1125*(CG1125-8.25)/8.25)</f>
        <v>243.26060606060605</v>
      </c>
      <c r="DN1125">
        <f>BI1125+(BI1125*(CH1125-8.25)/8.25)</f>
        <v>69.469090909090937</v>
      </c>
      <c r="DO1125">
        <f>BJ1125+(BJ1125*(CI1125-8.25)/8.25)</f>
        <v>407.78181818181821</v>
      </c>
      <c r="DP1125">
        <f>BK1125+(BK1125*(CJ1125-8.25)/8.25)</f>
        <v>739.61454545454535</v>
      </c>
      <c r="DQ1125">
        <f>BL1125+(BL1125*(CK1125-8.25)/8.25)</f>
        <v>912.39272727272726</v>
      </c>
      <c r="DR1125">
        <f>BM1125+(BM1125*(CL1125-8.25)/8.25)</f>
        <v>1182.1454545454544</v>
      </c>
      <c r="DS1125" s="7">
        <f>DL1125*10^8/$H1125</f>
        <v>2067.6065891113067</v>
      </c>
      <c r="DT1125" s="7">
        <f>DM1125*10^8/$H1125</f>
        <v>1411.3492366491664</v>
      </c>
      <c r="DU1125" s="7">
        <f>DN1125*10^8/$H1125</f>
        <v>403.04572948745363</v>
      </c>
      <c r="DV1125" s="7">
        <f>DO1125*10^8/$H1125</f>
        <v>2365.868305314229</v>
      </c>
      <c r="DW1125" s="7">
        <f>DP1125*10^8/$H1125</f>
        <v>4291.0952210726073</v>
      </c>
      <c r="DX1125" s="7">
        <f>DQ1125*10^8/$H1125</f>
        <v>5293.5195715158061</v>
      </c>
      <c r="DY1125" s="7">
        <f>DR1125*10^8/$H1125</f>
        <v>6858.5707809399191</v>
      </c>
      <c r="DZ1125" s="7">
        <f>DS1125*10^8/$H1125</f>
        <v>11995.838654229157</v>
      </c>
      <c r="EA1125" s="7">
        <f>DY1125*0.8</f>
        <v>5486.8566247519357</v>
      </c>
      <c r="EB1125" s="9" t="e">
        <f>F1125-#REF!</f>
        <v>#REF!</v>
      </c>
      <c r="EC1125" s="3" t="e">
        <f>EB1125/#REF!*100</f>
        <v>#REF!</v>
      </c>
      <c r="ED1125" s="3">
        <f>DX1125-F1125</f>
        <v>-4346.4804284841939</v>
      </c>
      <c r="EE1125" s="11">
        <f>ED1125/F1125</f>
        <v>-0.45087971249836034</v>
      </c>
      <c r="EF1125" s="3" t="e">
        <f>F1125-#REF!</f>
        <v>#REF!</v>
      </c>
    </row>
    <row r="1126" spans="1:136" hidden="1" x14ac:dyDescent="0.3">
      <c r="A1126">
        <v>1124</v>
      </c>
      <c r="B1126" s="17" t="s">
        <v>9963</v>
      </c>
      <c r="C1126" s="16" t="str">
        <f>"https://finance.naver.com/item/frgn.nhn?code="&amp;B1126</f>
        <v>https://finance.naver.com/item/frgn.nhn?code=064510</v>
      </c>
      <c r="D1126" t="s">
        <v>6062</v>
      </c>
      <c r="E1126" t="s">
        <v>6063</v>
      </c>
      <c r="F1126" s="18">
        <f>VALUE(LEFT(E1126,FIND("/",E1126)-1))</f>
        <v>550</v>
      </c>
      <c r="G1126" s="6" t="s">
        <v>6064</v>
      </c>
      <c r="H1126" s="6">
        <f>VALUE(LEFT(G1126,FIND("/",G1126)-1)) + VALUE(MID(G1126,FIND("/",G1126)+1,LEN(G1126)))</f>
        <v>40585051</v>
      </c>
      <c r="I1126">
        <v>0</v>
      </c>
      <c r="J1126" s="1">
        <f>F1126*H1126/(10^8)</f>
        <v>223.2177805</v>
      </c>
      <c r="K1126">
        <v>230</v>
      </c>
      <c r="L1126">
        <v>237</v>
      </c>
      <c r="M1126">
        <v>147</v>
      </c>
      <c r="N1126">
        <v>187</v>
      </c>
      <c r="O1126">
        <v>107</v>
      </c>
      <c r="P1126" t="s">
        <v>8838</v>
      </c>
      <c r="Q1126" t="s">
        <v>8838</v>
      </c>
      <c r="R1126" t="s">
        <v>8838</v>
      </c>
      <c r="S1126">
        <v>17</v>
      </c>
      <c r="T1126">
        <v>24</v>
      </c>
      <c r="U1126">
        <v>-85</v>
      </c>
      <c r="V1126">
        <v>-18</v>
      </c>
      <c r="W1126">
        <v>-111</v>
      </c>
      <c r="X1126" t="s">
        <v>8838</v>
      </c>
      <c r="Y1126" t="s">
        <v>8838</v>
      </c>
      <c r="Z1126" t="s">
        <v>8838</v>
      </c>
      <c r="AA1126">
        <v>3</v>
      </c>
      <c r="AB1126">
        <v>-25</v>
      </c>
      <c r="AC1126">
        <v>-434</v>
      </c>
      <c r="AD1126">
        <v>-112</v>
      </c>
      <c r="AE1126">
        <v>-285</v>
      </c>
      <c r="AF1126" t="s">
        <v>8838</v>
      </c>
      <c r="AG1126" t="s">
        <v>8838</v>
      </c>
      <c r="AH1126" t="s">
        <v>8838</v>
      </c>
      <c r="AI1126" s="1">
        <v>1066</v>
      </c>
      <c r="AJ1126" s="1">
        <v>1053</v>
      </c>
      <c r="AK1126">
        <v>831</v>
      </c>
      <c r="AL1126">
        <v>754</v>
      </c>
      <c r="AM1126">
        <v>497</v>
      </c>
      <c r="AN1126" t="s">
        <v>8838</v>
      </c>
      <c r="AO1126" t="s">
        <v>8838</v>
      </c>
      <c r="AP1126" t="s">
        <v>8838</v>
      </c>
      <c r="AQ1126">
        <v>728</v>
      </c>
      <c r="AR1126">
        <v>563</v>
      </c>
      <c r="AS1126">
        <v>650</v>
      </c>
      <c r="AT1126">
        <v>635</v>
      </c>
      <c r="AU1126">
        <v>467</v>
      </c>
      <c r="AV1126" t="s">
        <v>8838</v>
      </c>
      <c r="AW1126" t="s">
        <v>8838</v>
      </c>
      <c r="AX1126" t="s">
        <v>8838</v>
      </c>
      <c r="AY1126">
        <v>338</v>
      </c>
      <c r="AZ1126">
        <v>490</v>
      </c>
      <c r="BA1126">
        <v>181</v>
      </c>
      <c r="BB1126">
        <v>119</v>
      </c>
      <c r="BC1126">
        <v>29</v>
      </c>
      <c r="BD1126" t="s">
        <v>8838</v>
      </c>
      <c r="BE1126" t="s">
        <v>8838</v>
      </c>
      <c r="BF1126" t="s">
        <v>8838</v>
      </c>
      <c r="BG1126">
        <v>336</v>
      </c>
      <c r="BH1126">
        <v>488</v>
      </c>
      <c r="BI1126">
        <v>180</v>
      </c>
      <c r="BJ1126">
        <v>118</v>
      </c>
      <c r="BK1126">
        <v>29</v>
      </c>
      <c r="BL1126" t="s">
        <v>8838</v>
      </c>
      <c r="BM1126" t="s">
        <v>8838</v>
      </c>
      <c r="BN1126" t="s">
        <v>8838</v>
      </c>
      <c r="BO1126">
        <v>37</v>
      </c>
      <c r="BP1126">
        <v>49</v>
      </c>
      <c r="BQ1126">
        <v>63</v>
      </c>
      <c r="BR1126">
        <v>67</v>
      </c>
      <c r="BS1126">
        <v>133</v>
      </c>
      <c r="BT1126" t="s">
        <v>8838</v>
      </c>
      <c r="BU1126" t="s">
        <v>8838</v>
      </c>
      <c r="BV1126" t="s">
        <v>8838</v>
      </c>
      <c r="BW1126">
        <v>0.26</v>
      </c>
      <c r="BX1126">
        <v>-2.35</v>
      </c>
      <c r="BY1126">
        <v>-46.04</v>
      </c>
      <c r="BZ1126">
        <v>-14.16</v>
      </c>
      <c r="CA1126">
        <v>-45.54</v>
      </c>
      <c r="CB1126" t="s">
        <v>8838</v>
      </c>
      <c r="CC1126" t="s">
        <v>8838</v>
      </c>
      <c r="CD1126" t="s">
        <v>8838</v>
      </c>
      <c r="CE1126">
        <v>0.96</v>
      </c>
      <c r="CF1126">
        <v>-6.03</v>
      </c>
      <c r="CG1126">
        <v>-129.79</v>
      </c>
      <c r="CH1126">
        <v>-75.08</v>
      </c>
      <c r="CI1126">
        <v>-385.76</v>
      </c>
      <c r="CJ1126" t="s">
        <v>8838</v>
      </c>
      <c r="CK1126" t="s">
        <v>8838</v>
      </c>
      <c r="CL1126" t="s">
        <v>8838</v>
      </c>
      <c r="CM1126">
        <v>36</v>
      </c>
      <c r="CN1126">
        <v>-232</v>
      </c>
      <c r="CO1126" s="1">
        <v>-3216</v>
      </c>
      <c r="CP1126">
        <v>-769</v>
      </c>
      <c r="CQ1126">
        <v>-924</v>
      </c>
      <c r="CR1126" t="s">
        <v>8838</v>
      </c>
      <c r="CS1126" t="s">
        <v>8838</v>
      </c>
      <c r="CT1126" t="s">
        <v>8838</v>
      </c>
      <c r="CU1126" t="s">
        <v>8838</v>
      </c>
      <c r="CV1126" t="s">
        <v>8838</v>
      </c>
      <c r="CW1126" t="s">
        <v>2</v>
      </c>
      <c r="CX1126" t="s">
        <v>2</v>
      </c>
      <c r="CY1126" t="s">
        <v>2</v>
      </c>
      <c r="CZ1126" t="s">
        <v>8838</v>
      </c>
      <c r="DA1126" t="s">
        <v>8838</v>
      </c>
      <c r="DB1126" t="s">
        <v>8838</v>
      </c>
      <c r="DC1126" t="s">
        <v>8838</v>
      </c>
      <c r="DD1126" t="s">
        <v>8838</v>
      </c>
      <c r="DE1126">
        <v>7.65</v>
      </c>
      <c r="DF1126">
        <v>4.99</v>
      </c>
      <c r="DG1126">
        <v>20.67</v>
      </c>
      <c r="DH1126" t="s">
        <v>8838</v>
      </c>
      <c r="DI1126" t="s">
        <v>8838</v>
      </c>
      <c r="DJ1126" t="s">
        <v>8838</v>
      </c>
      <c r="DK1126" s="5" t="e">
        <f>(CL1126*3+CK1126*2+CJ1126)/6</f>
        <v>#VALUE!</v>
      </c>
      <c r="DL1126">
        <f>BG1126+(BG1126*(CF1126-8.25)/8.25)</f>
        <v>-245.58545454545458</v>
      </c>
      <c r="DM1126">
        <f>BH1126+(BH1126*(CG1126-8.25)/8.25)</f>
        <v>-7677.2751515151504</v>
      </c>
      <c r="DN1126">
        <f>BI1126+(BI1126*(CH1126-8.25)/8.25)</f>
        <v>-1638.1090909090908</v>
      </c>
      <c r="DO1126">
        <f>BJ1126+(BJ1126*(CI1126-8.25)/8.25)</f>
        <v>-5517.5369696969701</v>
      </c>
      <c r="DP1126" t="e">
        <f>BK1126+(BK1126*(CJ1126-8.25)/8.25)</f>
        <v>#VALUE!</v>
      </c>
      <c r="DQ1126" t="e">
        <f>BL1126+(BL1126*(CK1126-8.25)/8.25)</f>
        <v>#VALUE!</v>
      </c>
      <c r="DR1126" t="e">
        <f>BM1126+(BM1126*(CL1126-8.25)/8.25)</f>
        <v>#VALUE!</v>
      </c>
      <c r="DS1126" s="7">
        <f>DL1126*10^8/$H1126</f>
        <v>-605.11308596225388</v>
      </c>
      <c r="DT1126" s="7">
        <f>DM1126*10^8/$H1126</f>
        <v>-18916.509804349265</v>
      </c>
      <c r="DU1126" s="7">
        <f>DN1126*10^8/$H1126</f>
        <v>-4036.2376060808469</v>
      </c>
      <c r="DV1126" s="7">
        <f>DO1126*10^8/$H1126</f>
        <v>-13594.998241340068</v>
      </c>
      <c r="DW1126" s="7" t="e">
        <f>DP1126*10^8/$H1126</f>
        <v>#VALUE!</v>
      </c>
      <c r="DX1126" s="7" t="e">
        <f>DQ1126*10^8/$H1126</f>
        <v>#VALUE!</v>
      </c>
      <c r="DY1126" s="7" t="e">
        <f>DR1126*10^8/$H1126</f>
        <v>#VALUE!</v>
      </c>
      <c r="DZ1126" s="7">
        <f>DS1126*10^8/$H1126</f>
        <v>-1490.9753001474703</v>
      </c>
      <c r="EA1126" s="7" t="e">
        <f>DY1126*0.8</f>
        <v>#VALUE!</v>
      </c>
      <c r="EB1126" s="9" t="e">
        <f>F1126-#REF!</f>
        <v>#REF!</v>
      </c>
      <c r="EC1126" s="3" t="e">
        <f>EB1126/#REF!*100</f>
        <v>#REF!</v>
      </c>
      <c r="ED1126" s="3" t="e">
        <f>DX1126-F1126</f>
        <v>#VALUE!</v>
      </c>
      <c r="EE1126" s="11" t="e">
        <f>ED1126/F1126</f>
        <v>#VALUE!</v>
      </c>
      <c r="EF1126" s="3" t="e">
        <f>F1126-#REF!</f>
        <v>#REF!</v>
      </c>
    </row>
    <row r="1127" spans="1:136" hidden="1" x14ac:dyDescent="0.3">
      <c r="A1127">
        <v>1125</v>
      </c>
      <c r="B1127" s="17" t="s">
        <v>9964</v>
      </c>
      <c r="C1127" s="16" t="str">
        <f>"https://finance.naver.com/item/frgn.nhn?code="&amp;B1127</f>
        <v>https://finance.naver.com/item/frgn.nhn?code=277070</v>
      </c>
      <c r="D1127" t="s">
        <v>6065</v>
      </c>
      <c r="E1127" t="s">
        <v>6066</v>
      </c>
      <c r="F1127" s="18">
        <f>VALUE(LEFT(E1127,FIND("/",E1127)-1))</f>
        <v>6030</v>
      </c>
      <c r="G1127" s="6" t="s">
        <v>6067</v>
      </c>
      <c r="H1127" s="6">
        <f>VALUE(LEFT(G1127,FIND("/",G1127)-1)) + VALUE(MID(G1127,FIND("/",G1127)+1,LEN(G1127)))</f>
        <v>13537000</v>
      </c>
      <c r="I1127" s="1">
        <v>144106</v>
      </c>
      <c r="J1127" s="1">
        <f>F1127*H1127/(10^8)</f>
        <v>816.28110000000004</v>
      </c>
      <c r="K1127">
        <v>63</v>
      </c>
      <c r="L1127">
        <v>69</v>
      </c>
      <c r="M1127">
        <v>81</v>
      </c>
      <c r="N1127">
        <v>85</v>
      </c>
      <c r="O1127">
        <v>116</v>
      </c>
      <c r="P1127" t="s">
        <v>8838</v>
      </c>
      <c r="Q1127" t="s">
        <v>8838</v>
      </c>
      <c r="R1127" t="s">
        <v>8838</v>
      </c>
      <c r="S1127">
        <v>36</v>
      </c>
      <c r="T1127">
        <v>29</v>
      </c>
      <c r="U1127">
        <v>47</v>
      </c>
      <c r="V1127">
        <v>54</v>
      </c>
      <c r="W1127">
        <v>65</v>
      </c>
      <c r="X1127" t="s">
        <v>8838</v>
      </c>
      <c r="Y1127" t="s">
        <v>8838</v>
      </c>
      <c r="Z1127" t="s">
        <v>8838</v>
      </c>
      <c r="AA1127">
        <v>28</v>
      </c>
      <c r="AB1127">
        <v>23</v>
      </c>
      <c r="AC1127">
        <v>36</v>
      </c>
      <c r="AD1127">
        <v>42</v>
      </c>
      <c r="AE1127">
        <v>51</v>
      </c>
      <c r="AF1127" t="s">
        <v>8838</v>
      </c>
      <c r="AG1127" t="s">
        <v>8838</v>
      </c>
      <c r="AH1127" t="s">
        <v>8838</v>
      </c>
      <c r="AI1127">
        <v>161</v>
      </c>
      <c r="AJ1127">
        <v>179</v>
      </c>
      <c r="AK1127">
        <v>449</v>
      </c>
      <c r="AL1127">
        <v>532</v>
      </c>
      <c r="AM1127">
        <v>656</v>
      </c>
      <c r="AN1127" t="s">
        <v>8838</v>
      </c>
      <c r="AO1127" t="s">
        <v>8838</v>
      </c>
      <c r="AP1127" t="s">
        <v>8838</v>
      </c>
      <c r="AQ1127">
        <v>18</v>
      </c>
      <c r="AR1127">
        <v>16</v>
      </c>
      <c r="AS1127">
        <v>35</v>
      </c>
      <c r="AT1127">
        <v>79</v>
      </c>
      <c r="AU1127">
        <v>167</v>
      </c>
      <c r="AV1127" t="s">
        <v>8838</v>
      </c>
      <c r="AW1127" t="s">
        <v>8838</v>
      </c>
      <c r="AX1127" t="s">
        <v>8838</v>
      </c>
      <c r="AY1127">
        <v>144</v>
      </c>
      <c r="AZ1127">
        <v>163</v>
      </c>
      <c r="BA1127">
        <v>415</v>
      </c>
      <c r="BB1127">
        <v>453</v>
      </c>
      <c r="BC1127">
        <v>488</v>
      </c>
      <c r="BD1127" t="s">
        <v>8838</v>
      </c>
      <c r="BE1127" t="s">
        <v>8838</v>
      </c>
      <c r="BF1127" t="s">
        <v>8838</v>
      </c>
      <c r="BG1127">
        <v>144</v>
      </c>
      <c r="BH1127">
        <v>163</v>
      </c>
      <c r="BI1127">
        <v>415</v>
      </c>
      <c r="BJ1127">
        <v>453</v>
      </c>
      <c r="BK1127">
        <v>488</v>
      </c>
      <c r="BL1127" t="s">
        <v>8838</v>
      </c>
      <c r="BM1127" t="s">
        <v>8838</v>
      </c>
      <c r="BN1127" t="s">
        <v>8838</v>
      </c>
      <c r="BO1127">
        <v>50</v>
      </c>
      <c r="BP1127">
        <v>50</v>
      </c>
      <c r="BQ1127">
        <v>68</v>
      </c>
      <c r="BR1127">
        <v>68</v>
      </c>
      <c r="BS1127">
        <v>68</v>
      </c>
      <c r="BT1127" t="s">
        <v>8838</v>
      </c>
      <c r="BU1127" t="s">
        <v>8838</v>
      </c>
      <c r="BV1127" t="s">
        <v>8838</v>
      </c>
      <c r="BW1127">
        <v>19.239999999999998</v>
      </c>
      <c r="BX1127">
        <v>13.63</v>
      </c>
      <c r="BY1127">
        <v>11.5</v>
      </c>
      <c r="BZ1127">
        <v>8.61</v>
      </c>
      <c r="CA1127">
        <v>8.5500000000000007</v>
      </c>
      <c r="CB1127" t="s">
        <v>8838</v>
      </c>
      <c r="CC1127" t="s">
        <v>8838</v>
      </c>
      <c r="CD1127" t="s">
        <v>8838</v>
      </c>
      <c r="CE1127">
        <v>21.73</v>
      </c>
      <c r="CF1127">
        <v>15.13</v>
      </c>
      <c r="CG1127">
        <v>12.51</v>
      </c>
      <c r="CH1127">
        <v>9.73</v>
      </c>
      <c r="CI1127">
        <v>10.79</v>
      </c>
      <c r="CJ1127" t="s">
        <v>8838</v>
      </c>
      <c r="CK1127" t="s">
        <v>8838</v>
      </c>
      <c r="CL1127" t="s">
        <v>8838</v>
      </c>
      <c r="CM1127">
        <v>280</v>
      </c>
      <c r="CN1127">
        <v>232</v>
      </c>
      <c r="CO1127">
        <v>281</v>
      </c>
      <c r="CP1127">
        <v>313</v>
      </c>
      <c r="CQ1127">
        <v>376</v>
      </c>
      <c r="CR1127" t="s">
        <v>8838</v>
      </c>
      <c r="CS1127" t="s">
        <v>8838</v>
      </c>
      <c r="CT1127" t="s">
        <v>8838</v>
      </c>
      <c r="CU1127" t="s">
        <v>8838</v>
      </c>
      <c r="CV1127" t="s">
        <v>8838</v>
      </c>
      <c r="CW1127">
        <v>17.690000000000001</v>
      </c>
      <c r="CX1127">
        <v>13.73</v>
      </c>
      <c r="CY1127">
        <v>13.96</v>
      </c>
      <c r="CZ1127" t="s">
        <v>8838</v>
      </c>
      <c r="DA1127" t="s">
        <v>8838</v>
      </c>
      <c r="DB1127" t="s">
        <v>8838</v>
      </c>
      <c r="DC1127" t="s">
        <v>8838</v>
      </c>
      <c r="DD1127" t="s">
        <v>8838</v>
      </c>
      <c r="DE1127">
        <v>1.62</v>
      </c>
      <c r="DF1127">
        <v>1.28</v>
      </c>
      <c r="DG1127">
        <v>1.42</v>
      </c>
      <c r="DH1127" t="s">
        <v>8838</v>
      </c>
      <c r="DI1127" t="s">
        <v>8838</v>
      </c>
      <c r="DJ1127" t="s">
        <v>8838</v>
      </c>
      <c r="DK1127" s="5" t="e">
        <f>(CL1127*3+CK1127*2+CJ1127)/6</f>
        <v>#VALUE!</v>
      </c>
      <c r="DL1127">
        <f>BG1127+(BG1127*(CF1127-8.25)/8.25)</f>
        <v>264.08727272727276</v>
      </c>
      <c r="DM1127">
        <f>BH1127+(BH1127*(CG1127-8.25)/8.25)</f>
        <v>247.16727272727275</v>
      </c>
      <c r="DN1127">
        <f>BI1127+(BI1127*(CH1127-8.25)/8.25)</f>
        <v>489.4484848484849</v>
      </c>
      <c r="DO1127">
        <f>BJ1127+(BJ1127*(CI1127-8.25)/8.25)</f>
        <v>592.46909090909094</v>
      </c>
      <c r="DP1127" t="e">
        <f>BK1127+(BK1127*(CJ1127-8.25)/8.25)</f>
        <v>#VALUE!</v>
      </c>
      <c r="DQ1127" t="e">
        <f>BL1127+(BL1127*(CK1127-8.25)/8.25)</f>
        <v>#VALUE!</v>
      </c>
      <c r="DR1127" t="e">
        <f>BM1127+(BM1127*(CL1127-8.25)/8.25)</f>
        <v>#VALUE!</v>
      </c>
      <c r="DS1127" s="7">
        <f>DL1127*10^8/$H1127</f>
        <v>1950.8552317889691</v>
      </c>
      <c r="DT1127" s="7">
        <f>DM1127*10^8/$H1127</f>
        <v>1825.8644657403618</v>
      </c>
      <c r="DU1127" s="7">
        <f>DN1127*10^8/$H1127</f>
        <v>3615.6348145710635</v>
      </c>
      <c r="DV1127" s="7">
        <f>DO1127*10^8/$H1127</f>
        <v>4376.6646296010267</v>
      </c>
      <c r="DW1127" s="7" t="e">
        <f>DP1127*10^8/$H1127</f>
        <v>#VALUE!</v>
      </c>
      <c r="DX1127" s="7" t="e">
        <f>DQ1127*10^8/$H1127</f>
        <v>#VALUE!</v>
      </c>
      <c r="DY1127" s="7" t="e">
        <f>DR1127*10^8/$H1127</f>
        <v>#VALUE!</v>
      </c>
      <c r="DZ1127" s="7">
        <f>DS1127*10^8/$H1127</f>
        <v>14411.281907283512</v>
      </c>
      <c r="EA1127" s="7" t="e">
        <f>DY1127*0.8</f>
        <v>#VALUE!</v>
      </c>
      <c r="EB1127" s="9" t="e">
        <f>F1127-#REF!</f>
        <v>#REF!</v>
      </c>
      <c r="EC1127" s="3" t="e">
        <f>EB1127/#REF!*100</f>
        <v>#REF!</v>
      </c>
      <c r="ED1127" s="3" t="e">
        <f>DX1127-F1127</f>
        <v>#VALUE!</v>
      </c>
      <c r="EE1127" s="11" t="e">
        <f>ED1127/F1127</f>
        <v>#VALUE!</v>
      </c>
      <c r="EF1127" s="3" t="e">
        <f>F1127-#REF!</f>
        <v>#REF!</v>
      </c>
    </row>
    <row r="1128" spans="1:136" hidden="1" x14ac:dyDescent="0.3">
      <c r="A1128">
        <v>1126</v>
      </c>
      <c r="B1128" s="17" t="s">
        <v>9965</v>
      </c>
      <c r="C1128" s="16" t="str">
        <f>"https://finance.naver.com/item/frgn.nhn?code="&amp;B1128</f>
        <v>https://finance.naver.com/item/frgn.nhn?code=226400</v>
      </c>
      <c r="D1128" t="s">
        <v>6068</v>
      </c>
      <c r="E1128" t="s">
        <v>6069</v>
      </c>
      <c r="F1128" s="18">
        <f>VALUE(LEFT(E1128,FIND("/",E1128)-1))</f>
        <v>4310</v>
      </c>
      <c r="G1128" s="6" t="s">
        <v>6070</v>
      </c>
      <c r="H1128" s="6">
        <f>VALUE(LEFT(G1128,FIND("/",G1128)-1)) + VALUE(MID(G1128,FIND("/",G1128)+1,LEN(G1128)))</f>
        <v>16773054</v>
      </c>
      <c r="I1128" s="1">
        <v>142031</v>
      </c>
      <c r="J1128" s="1">
        <f>F1128*H1128/(10^8)</f>
        <v>722.91862739999999</v>
      </c>
      <c r="K1128">
        <v>66</v>
      </c>
      <c r="L1128">
        <v>85</v>
      </c>
      <c r="M1128">
        <v>91</v>
      </c>
      <c r="N1128">
        <v>112</v>
      </c>
      <c r="O1128">
        <v>126</v>
      </c>
      <c r="P1128" t="s">
        <v>8838</v>
      </c>
      <c r="Q1128" t="s">
        <v>8838</v>
      </c>
      <c r="R1128" t="s">
        <v>8838</v>
      </c>
      <c r="S1128">
        <v>15</v>
      </c>
      <c r="T1128">
        <v>22</v>
      </c>
      <c r="U1128">
        <v>1</v>
      </c>
      <c r="V1128">
        <v>5</v>
      </c>
      <c r="W1128">
        <v>2</v>
      </c>
      <c r="X1128" t="s">
        <v>8838</v>
      </c>
      <c r="Y1128" t="s">
        <v>8838</v>
      </c>
      <c r="Z1128" t="s">
        <v>8838</v>
      </c>
      <c r="AA1128">
        <v>15</v>
      </c>
      <c r="AB1128">
        <v>-42</v>
      </c>
      <c r="AC1128">
        <v>-66</v>
      </c>
      <c r="AD1128">
        <v>5</v>
      </c>
      <c r="AE1128">
        <v>-54</v>
      </c>
      <c r="AF1128" t="s">
        <v>8838</v>
      </c>
      <c r="AG1128" t="s">
        <v>8838</v>
      </c>
      <c r="AH1128" t="s">
        <v>8838</v>
      </c>
      <c r="AI1128">
        <v>216</v>
      </c>
      <c r="AJ1128">
        <v>297</v>
      </c>
      <c r="AK1128">
        <v>440</v>
      </c>
      <c r="AL1128">
        <v>523</v>
      </c>
      <c r="AM1128">
        <v>633</v>
      </c>
      <c r="AN1128" t="s">
        <v>8838</v>
      </c>
      <c r="AO1128" t="s">
        <v>8838</v>
      </c>
      <c r="AP1128" t="s">
        <v>8838</v>
      </c>
      <c r="AQ1128">
        <v>99</v>
      </c>
      <c r="AR1128">
        <v>222</v>
      </c>
      <c r="AS1128">
        <v>155</v>
      </c>
      <c r="AT1128">
        <v>234</v>
      </c>
      <c r="AU1128">
        <v>390</v>
      </c>
      <c r="AV1128" t="s">
        <v>8838</v>
      </c>
      <c r="AW1128" t="s">
        <v>8838</v>
      </c>
      <c r="AX1128" t="s">
        <v>8838</v>
      </c>
      <c r="AY1128">
        <v>117</v>
      </c>
      <c r="AZ1128">
        <v>74</v>
      </c>
      <c r="BA1128">
        <v>285</v>
      </c>
      <c r="BB1128">
        <v>290</v>
      </c>
      <c r="BC1128">
        <v>243</v>
      </c>
      <c r="BD1128" t="s">
        <v>8838</v>
      </c>
      <c r="BE1128" t="s">
        <v>8838</v>
      </c>
      <c r="BF1128" t="s">
        <v>8838</v>
      </c>
      <c r="BG1128">
        <v>117</v>
      </c>
      <c r="BH1128">
        <v>74</v>
      </c>
      <c r="BI1128">
        <v>285</v>
      </c>
      <c r="BJ1128">
        <v>290</v>
      </c>
      <c r="BK1128">
        <v>243</v>
      </c>
      <c r="BL1128" t="s">
        <v>8838</v>
      </c>
      <c r="BM1128" t="s">
        <v>8838</v>
      </c>
      <c r="BN1128" t="s">
        <v>8838</v>
      </c>
      <c r="BO1128">
        <v>26</v>
      </c>
      <c r="BP1128">
        <v>26</v>
      </c>
      <c r="BQ1128">
        <v>42</v>
      </c>
      <c r="BR1128">
        <v>42</v>
      </c>
      <c r="BS1128">
        <v>65</v>
      </c>
      <c r="BT1128" t="s">
        <v>8838</v>
      </c>
      <c r="BU1128" t="s">
        <v>8838</v>
      </c>
      <c r="BV1128" t="s">
        <v>8838</v>
      </c>
      <c r="BW1128">
        <v>9.4700000000000006</v>
      </c>
      <c r="BX1128">
        <v>-16.57</v>
      </c>
      <c r="BY1128">
        <v>-18.02</v>
      </c>
      <c r="BZ1128">
        <v>1.04</v>
      </c>
      <c r="CA1128">
        <v>-9.31</v>
      </c>
      <c r="CB1128" t="s">
        <v>8838</v>
      </c>
      <c r="CC1128" t="s">
        <v>8838</v>
      </c>
      <c r="CD1128" t="s">
        <v>8838</v>
      </c>
      <c r="CE1128">
        <v>17.739999999999998</v>
      </c>
      <c r="CF1128">
        <v>-44.44</v>
      </c>
      <c r="CG1128">
        <v>-36.950000000000003</v>
      </c>
      <c r="CH1128">
        <v>1.74</v>
      </c>
      <c r="CI1128">
        <v>-20.21</v>
      </c>
      <c r="CJ1128" t="s">
        <v>8838</v>
      </c>
      <c r="CK1128" t="s">
        <v>8838</v>
      </c>
      <c r="CL1128" t="s">
        <v>8838</v>
      </c>
      <c r="CM1128">
        <v>190</v>
      </c>
      <c r="CN1128">
        <v>-496</v>
      </c>
      <c r="CO1128">
        <v>-538</v>
      </c>
      <c r="CP1128">
        <v>40</v>
      </c>
      <c r="CQ1128">
        <v>-422</v>
      </c>
      <c r="CR1128" t="s">
        <v>8838</v>
      </c>
      <c r="CS1128" t="s">
        <v>8838</v>
      </c>
      <c r="CT1128" t="s">
        <v>8838</v>
      </c>
      <c r="CU1128">
        <v>14.21</v>
      </c>
      <c r="CV1128" t="s">
        <v>2</v>
      </c>
      <c r="CW1128" t="s">
        <v>2</v>
      </c>
      <c r="CX1128">
        <v>54.02</v>
      </c>
      <c r="CY1128" t="s">
        <v>2</v>
      </c>
      <c r="CZ1128" t="s">
        <v>8838</v>
      </c>
      <c r="DA1128" t="s">
        <v>8838</v>
      </c>
      <c r="DB1128" t="s">
        <v>8838</v>
      </c>
      <c r="DC1128">
        <v>1.98</v>
      </c>
      <c r="DD1128">
        <v>7.32</v>
      </c>
      <c r="DE1128">
        <v>1.21</v>
      </c>
      <c r="DF1128">
        <v>0.93</v>
      </c>
      <c r="DG1128">
        <v>1.59</v>
      </c>
      <c r="DH1128" t="s">
        <v>8838</v>
      </c>
      <c r="DI1128" t="s">
        <v>8838</v>
      </c>
      <c r="DJ1128" t="s">
        <v>8838</v>
      </c>
      <c r="DK1128" s="5" t="e">
        <f>(CL1128*3+CK1128*2+CJ1128)/6</f>
        <v>#VALUE!</v>
      </c>
      <c r="DL1128">
        <f>BG1128+(BG1128*(CF1128-8.25)/8.25)</f>
        <v>-630.2399999999999</v>
      </c>
      <c r="DM1128">
        <f>BH1128+(BH1128*(CG1128-8.25)/8.25)</f>
        <v>-331.43030303030304</v>
      </c>
      <c r="DN1128">
        <f>BI1128+(BI1128*(CH1128-8.25)/8.25)</f>
        <v>60.109090909090924</v>
      </c>
      <c r="DO1128">
        <f>BJ1128+(BJ1128*(CI1128-8.25)/8.25)</f>
        <v>-710.41212121212118</v>
      </c>
      <c r="DP1128" t="e">
        <f>BK1128+(BK1128*(CJ1128-8.25)/8.25)</f>
        <v>#VALUE!</v>
      </c>
      <c r="DQ1128" t="e">
        <f>BL1128+(BL1128*(CK1128-8.25)/8.25)</f>
        <v>#VALUE!</v>
      </c>
      <c r="DR1128" t="e">
        <f>BM1128+(BM1128*(CL1128-8.25)/8.25)</f>
        <v>#VALUE!</v>
      </c>
      <c r="DS1128" s="7">
        <f>DL1128*10^8/$H1128</f>
        <v>-3757.4552612779994</v>
      </c>
      <c r="DT1128" s="7">
        <f>DM1128*10^8/$H1128</f>
        <v>-1975.9687355105577</v>
      </c>
      <c r="DU1128" s="7">
        <f>DN1128*10^8/$H1128</f>
        <v>358.36700286716371</v>
      </c>
      <c r="DV1128" s="7">
        <f>DO1128*10^8/$H1128</f>
        <v>-4235.4369169271213</v>
      </c>
      <c r="DW1128" s="7" t="e">
        <f>DP1128*10^8/$H1128</f>
        <v>#VALUE!</v>
      </c>
      <c r="DX1128" s="7" t="e">
        <f>DQ1128*10^8/$H1128</f>
        <v>#VALUE!</v>
      </c>
      <c r="DY1128" s="7" t="e">
        <f>DR1128*10^8/$H1128</f>
        <v>#VALUE!</v>
      </c>
      <c r="DZ1128" s="7">
        <f>DS1128*10^8/$H1128</f>
        <v>-22401.7359109319</v>
      </c>
      <c r="EA1128" s="7" t="e">
        <f>DY1128*0.8</f>
        <v>#VALUE!</v>
      </c>
      <c r="EB1128" s="9" t="e">
        <f>F1128-#REF!</f>
        <v>#REF!</v>
      </c>
      <c r="EC1128" s="3" t="e">
        <f>EB1128/#REF!*100</f>
        <v>#REF!</v>
      </c>
      <c r="ED1128" s="3" t="e">
        <f>DX1128-F1128</f>
        <v>#VALUE!</v>
      </c>
      <c r="EE1128" s="11" t="e">
        <f>ED1128/F1128</f>
        <v>#VALUE!</v>
      </c>
      <c r="EF1128" s="3" t="e">
        <f>F1128-#REF!</f>
        <v>#REF!</v>
      </c>
    </row>
    <row r="1129" spans="1:136" x14ac:dyDescent="0.3">
      <c r="A1129">
        <v>894</v>
      </c>
      <c r="B1129" s="17" t="s">
        <v>9733</v>
      </c>
      <c r="C1129" s="16" t="str">
        <f>"https://finance.naver.com/item/frgn.nhn?code="&amp;B1129</f>
        <v>https://finance.naver.com/item/frgn.nhn?code=214610</v>
      </c>
      <c r="D1129" t="s">
        <v>5382</v>
      </c>
      <c r="E1129" t="s">
        <v>5383</v>
      </c>
      <c r="F1129" s="18">
        <f>VALUE(LEFT(E1129,FIND("/",E1129)-1))</f>
        <v>15500</v>
      </c>
      <c r="G1129" s="6" t="s">
        <v>5384</v>
      </c>
      <c r="H1129" s="6">
        <f>VALUE(LEFT(G1129,FIND("/",G1129)-1)) + VALUE(MID(G1129,FIND("/",G1129)+1,LEN(G1129)))</f>
        <v>18291100</v>
      </c>
      <c r="I1129" s="1">
        <v>17001</v>
      </c>
      <c r="J1129" s="1">
        <f>F1129*H1129/(10^8)</f>
        <v>2835.1205</v>
      </c>
      <c r="K1129">
        <v>90</v>
      </c>
      <c r="L1129">
        <v>30</v>
      </c>
      <c r="M1129">
        <v>36</v>
      </c>
      <c r="N1129">
        <v>41</v>
      </c>
      <c r="O1129">
        <v>457</v>
      </c>
      <c r="P1129" t="s">
        <v>8838</v>
      </c>
      <c r="Q1129" t="s">
        <v>8838</v>
      </c>
      <c r="R1129" t="s">
        <v>8838</v>
      </c>
      <c r="S1129">
        <v>-12</v>
      </c>
      <c r="T1129">
        <v>-44</v>
      </c>
      <c r="U1129">
        <v>-84</v>
      </c>
      <c r="V1129">
        <v>-117</v>
      </c>
      <c r="W1129">
        <v>35</v>
      </c>
      <c r="X1129" t="s">
        <v>8838</v>
      </c>
      <c r="Y1129" t="s">
        <v>8838</v>
      </c>
      <c r="Z1129" t="s">
        <v>8838</v>
      </c>
      <c r="AA1129">
        <v>-30</v>
      </c>
      <c r="AB1129">
        <v>-130</v>
      </c>
      <c r="AC1129">
        <v>-88</v>
      </c>
      <c r="AD1129">
        <v>-146</v>
      </c>
      <c r="AE1129">
        <v>-58</v>
      </c>
      <c r="AF1129" t="s">
        <v>8838</v>
      </c>
      <c r="AG1129" t="s">
        <v>8838</v>
      </c>
      <c r="AH1129" t="s">
        <v>8838</v>
      </c>
      <c r="AI1129">
        <v>82</v>
      </c>
      <c r="AJ1129">
        <v>164</v>
      </c>
      <c r="AK1129">
        <v>242</v>
      </c>
      <c r="AL1129">
        <v>250</v>
      </c>
      <c r="AM1129">
        <v>710</v>
      </c>
      <c r="AN1129" t="s">
        <v>8838</v>
      </c>
      <c r="AO1129" t="s">
        <v>8838</v>
      </c>
      <c r="AP1129" t="s">
        <v>8838</v>
      </c>
      <c r="AQ1129">
        <v>34</v>
      </c>
      <c r="AR1129">
        <v>141</v>
      </c>
      <c r="AS1129">
        <v>185</v>
      </c>
      <c r="AT1129">
        <v>240</v>
      </c>
      <c r="AU1129">
        <v>150</v>
      </c>
      <c r="AV1129" t="s">
        <v>8838</v>
      </c>
      <c r="AW1129" t="s">
        <v>8838</v>
      </c>
      <c r="AX1129" t="s">
        <v>8838</v>
      </c>
      <c r="AY1129">
        <v>48</v>
      </c>
      <c r="AZ1129">
        <v>24</v>
      </c>
      <c r="BA1129">
        <v>57</v>
      </c>
      <c r="BB1129">
        <v>10</v>
      </c>
      <c r="BC1129">
        <v>559</v>
      </c>
      <c r="BD1129" t="s">
        <v>8838</v>
      </c>
      <c r="BE1129" t="s">
        <v>8838</v>
      </c>
      <c r="BF1129" t="s">
        <v>8838</v>
      </c>
      <c r="BG1129">
        <v>48</v>
      </c>
      <c r="BH1129">
        <v>24</v>
      </c>
      <c r="BI1129">
        <v>57</v>
      </c>
      <c r="BJ1129">
        <v>10</v>
      </c>
      <c r="BK1129">
        <v>560</v>
      </c>
      <c r="BL1129" t="s">
        <v>8838</v>
      </c>
      <c r="BM1129" t="s">
        <v>8838</v>
      </c>
      <c r="BN1129" t="s">
        <v>8838</v>
      </c>
      <c r="BO1129">
        <v>24</v>
      </c>
      <c r="BP1129">
        <v>46</v>
      </c>
      <c r="BQ1129">
        <v>57</v>
      </c>
      <c r="BR1129">
        <v>65</v>
      </c>
      <c r="BS1129">
        <v>91</v>
      </c>
      <c r="BT1129" t="s">
        <v>8838</v>
      </c>
      <c r="BU1129" t="s">
        <v>8838</v>
      </c>
      <c r="BV1129" t="s">
        <v>8838</v>
      </c>
      <c r="BW1129">
        <v>-31.99</v>
      </c>
      <c r="BX1129">
        <v>-105.46</v>
      </c>
      <c r="BY1129">
        <v>-43.13</v>
      </c>
      <c r="BZ1129">
        <v>-59.52</v>
      </c>
      <c r="CA1129">
        <v>-12.03</v>
      </c>
      <c r="CB1129" t="s">
        <v>8838</v>
      </c>
      <c r="CC1129" t="s">
        <v>8838</v>
      </c>
      <c r="CD1129" t="s">
        <v>8838</v>
      </c>
      <c r="CE1129">
        <v>-61.78</v>
      </c>
      <c r="CF1129">
        <v>-362.86</v>
      </c>
      <c r="CG1129">
        <v>-216.46</v>
      </c>
      <c r="CH1129">
        <v>-434.64</v>
      </c>
      <c r="CI1129">
        <v>-20.27</v>
      </c>
      <c r="CJ1129" t="s">
        <v>8838</v>
      </c>
      <c r="CK1129" t="s">
        <v>8838</v>
      </c>
      <c r="CL1129" t="s">
        <v>8838</v>
      </c>
      <c r="CM1129">
        <v>-756</v>
      </c>
      <c r="CN1129" s="1">
        <v>-2756</v>
      </c>
      <c r="CO1129">
        <v>-847</v>
      </c>
      <c r="CP1129" s="1">
        <v>-1233</v>
      </c>
      <c r="CQ1129">
        <v>-360</v>
      </c>
      <c r="CR1129" t="s">
        <v>8838</v>
      </c>
      <c r="CS1129" t="s">
        <v>8838</v>
      </c>
      <c r="CT1129" t="s">
        <v>8838</v>
      </c>
      <c r="CU1129" t="s">
        <v>2</v>
      </c>
      <c r="CV1129" t="s">
        <v>2</v>
      </c>
      <c r="CW1129" t="s">
        <v>2</v>
      </c>
      <c r="CX1129" t="s">
        <v>2</v>
      </c>
      <c r="CY1129" t="s">
        <v>2</v>
      </c>
      <c r="CZ1129" t="s">
        <v>8838</v>
      </c>
      <c r="DA1129" t="s">
        <v>8838</v>
      </c>
      <c r="DB1129" t="s">
        <v>8838</v>
      </c>
      <c r="DC1129">
        <v>9.06</v>
      </c>
      <c r="DD1129">
        <v>19.5</v>
      </c>
      <c r="DE1129">
        <v>10.25</v>
      </c>
      <c r="DF1129">
        <v>61.51</v>
      </c>
      <c r="DG1129">
        <v>3.65</v>
      </c>
      <c r="DH1129" t="s">
        <v>8838</v>
      </c>
      <c r="DI1129" t="s">
        <v>8838</v>
      </c>
      <c r="DJ1129" t="s">
        <v>8838</v>
      </c>
      <c r="DK1129" s="5" t="e">
        <f>(CL1129*3+CK1129*2+CJ1129)/6</f>
        <v>#VALUE!</v>
      </c>
      <c r="DL1129">
        <f>BG1129+(BG1129*(CF1129-8.25)/8.25)</f>
        <v>-2111.1854545454544</v>
      </c>
      <c r="DM1129">
        <f>BH1129+(BH1129*(CG1129-8.25)/8.25)</f>
        <v>-629.70181818181823</v>
      </c>
      <c r="DN1129">
        <f>BI1129+(BI1129*(CH1129-8.25)/8.25)</f>
        <v>-3002.9672727272728</v>
      </c>
      <c r="DO1129">
        <f>BJ1129+(BJ1129*(CI1129-8.25)/8.25)</f>
        <v>-24.56969696969697</v>
      </c>
      <c r="DP1129" t="e">
        <f>BK1129+(BK1129*(CJ1129-8.25)/8.25)</f>
        <v>#VALUE!</v>
      </c>
      <c r="DQ1129" t="e">
        <f>BL1129+(BL1129*(CK1129-8.25)/8.25)</f>
        <v>#VALUE!</v>
      </c>
      <c r="DR1129" t="e">
        <f>BM1129+(BM1129*(CL1129-8.25)/8.25)</f>
        <v>#VALUE!</v>
      </c>
      <c r="DS1129" s="7">
        <f>DL1129*10^8/$H1129</f>
        <v>-11542.145931876456</v>
      </c>
      <c r="DT1129" s="7">
        <f>DM1129*10^8/$H1129</f>
        <v>-3442.66784491812</v>
      </c>
      <c r="DU1129" s="7">
        <f>DN1129*10^8/$H1129</f>
        <v>-16417.64176417642</v>
      </c>
      <c r="DV1129" s="7">
        <f>DO1129*10^8/$H1129</f>
        <v>-134.32596710803051</v>
      </c>
      <c r="DW1129" s="7" t="e">
        <f>DP1129*10^8/$H1129</f>
        <v>#VALUE!</v>
      </c>
      <c r="DX1129" s="7" t="e">
        <f>DQ1129*10^8/$H1129</f>
        <v>#VALUE!</v>
      </c>
      <c r="DY1129" s="7" t="e">
        <f>DR1129*10^8/$H1129</f>
        <v>#VALUE!</v>
      </c>
      <c r="DZ1129" s="7">
        <f>DS1129*10^8/$H1129</f>
        <v>-63102.524899412587</v>
      </c>
      <c r="EA1129" s="7" t="e">
        <f>DY1129*0.8</f>
        <v>#VALUE!</v>
      </c>
      <c r="EB1129" s="9" t="e">
        <f>F1129-#REF!</f>
        <v>#REF!</v>
      </c>
      <c r="EC1129" s="3" t="e">
        <f>EB1129/#REF!*100</f>
        <v>#REF!</v>
      </c>
      <c r="ED1129" s="3" t="e">
        <f>DX1129-F1129</f>
        <v>#VALUE!</v>
      </c>
      <c r="EE1129" s="11" t="e">
        <f>ED1129/F1129</f>
        <v>#VALUE!</v>
      </c>
      <c r="EF1129" s="3" t="e">
        <f>F1129-#REF!</f>
        <v>#REF!</v>
      </c>
    </row>
    <row r="1130" spans="1:136" hidden="1" x14ac:dyDescent="0.3">
      <c r="A1130">
        <v>1128</v>
      </c>
      <c r="B1130" s="17" t="s">
        <v>9967</v>
      </c>
      <c r="C1130" s="16" t="str">
        <f>"https://finance.naver.com/item/frgn.nhn?code="&amp;B1130</f>
        <v>https://finance.naver.com/item/frgn.nhn?code=006620</v>
      </c>
      <c r="D1130" t="s">
        <v>6074</v>
      </c>
      <c r="E1130" t="s">
        <v>6075</v>
      </c>
      <c r="F1130" s="18">
        <f>VALUE(LEFT(E1130,FIND("/",E1130)-1))</f>
        <v>9580</v>
      </c>
      <c r="G1130" s="6" t="s">
        <v>6076</v>
      </c>
      <c r="H1130" s="6">
        <f>VALUE(LEFT(G1130,FIND("/",G1130)-1)) + VALUE(MID(G1130,FIND("/",G1130)+1,LEN(G1130)))</f>
        <v>28464992</v>
      </c>
      <c r="I1130" s="1">
        <v>173504</v>
      </c>
      <c r="J1130" s="1">
        <f>F1130*H1130/(10^8)</f>
        <v>2726.9462336000001</v>
      </c>
      <c r="K1130">
        <v>874</v>
      </c>
      <c r="L1130" s="1">
        <v>1011</v>
      </c>
      <c r="M1130" s="1">
        <v>1048</v>
      </c>
      <c r="N1130" s="1">
        <v>1252</v>
      </c>
      <c r="O1130" s="1">
        <v>1392</v>
      </c>
      <c r="P1130" t="s">
        <v>8838</v>
      </c>
      <c r="Q1130" t="s">
        <v>8838</v>
      </c>
      <c r="R1130" t="s">
        <v>8838</v>
      </c>
      <c r="S1130">
        <v>106</v>
      </c>
      <c r="T1130">
        <v>133</v>
      </c>
      <c r="U1130">
        <v>57</v>
      </c>
      <c r="V1130">
        <v>65</v>
      </c>
      <c r="W1130">
        <v>76</v>
      </c>
      <c r="X1130" t="s">
        <v>8838</v>
      </c>
      <c r="Y1130" t="s">
        <v>8838</v>
      </c>
      <c r="Z1130" t="s">
        <v>8838</v>
      </c>
      <c r="AA1130">
        <v>109</v>
      </c>
      <c r="AB1130">
        <v>109</v>
      </c>
      <c r="AC1130">
        <v>46</v>
      </c>
      <c r="AD1130">
        <v>151</v>
      </c>
      <c r="AE1130">
        <v>91</v>
      </c>
      <c r="AF1130" t="s">
        <v>8838</v>
      </c>
      <c r="AG1130" t="s">
        <v>8838</v>
      </c>
      <c r="AH1130" t="s">
        <v>8838</v>
      </c>
      <c r="AI1130">
        <v>653</v>
      </c>
      <c r="AJ1130">
        <v>756</v>
      </c>
      <c r="AK1130" s="1">
        <v>1043</v>
      </c>
      <c r="AL1130" s="1">
        <v>1327</v>
      </c>
      <c r="AM1130" s="1">
        <v>1444</v>
      </c>
      <c r="AN1130" t="s">
        <v>8838</v>
      </c>
      <c r="AO1130" t="s">
        <v>8838</v>
      </c>
      <c r="AP1130" t="s">
        <v>8838</v>
      </c>
      <c r="AQ1130">
        <v>433</v>
      </c>
      <c r="AR1130">
        <v>378</v>
      </c>
      <c r="AS1130">
        <v>322</v>
      </c>
      <c r="AT1130">
        <v>471</v>
      </c>
      <c r="AU1130">
        <v>497</v>
      </c>
      <c r="AV1130" t="s">
        <v>8838</v>
      </c>
      <c r="AW1130" t="s">
        <v>8838</v>
      </c>
      <c r="AX1130" t="s">
        <v>8838</v>
      </c>
      <c r="AY1130">
        <v>220</v>
      </c>
      <c r="AZ1130">
        <v>377</v>
      </c>
      <c r="BA1130">
        <v>721</v>
      </c>
      <c r="BB1130">
        <v>857</v>
      </c>
      <c r="BC1130">
        <v>947</v>
      </c>
      <c r="BD1130" t="s">
        <v>8838</v>
      </c>
      <c r="BE1130" t="s">
        <v>8838</v>
      </c>
      <c r="BF1130" t="s">
        <v>8838</v>
      </c>
      <c r="BG1130">
        <v>220</v>
      </c>
      <c r="BH1130">
        <v>377</v>
      </c>
      <c r="BI1130">
        <v>721</v>
      </c>
      <c r="BJ1130">
        <v>857</v>
      </c>
      <c r="BK1130">
        <v>947</v>
      </c>
      <c r="BL1130" t="s">
        <v>8838</v>
      </c>
      <c r="BM1130" t="s">
        <v>8838</v>
      </c>
      <c r="BN1130" t="s">
        <v>8838</v>
      </c>
      <c r="BO1130">
        <v>34</v>
      </c>
      <c r="BP1130">
        <v>38</v>
      </c>
      <c r="BQ1130">
        <v>48</v>
      </c>
      <c r="BR1130">
        <v>48</v>
      </c>
      <c r="BS1130">
        <v>48</v>
      </c>
      <c r="BT1130" t="s">
        <v>8838</v>
      </c>
      <c r="BU1130" t="s">
        <v>8838</v>
      </c>
      <c r="BV1130" t="s">
        <v>8838</v>
      </c>
      <c r="BW1130">
        <v>17.309999999999999</v>
      </c>
      <c r="BX1130">
        <v>15.53</v>
      </c>
      <c r="BY1130">
        <v>5.08</v>
      </c>
      <c r="BZ1130">
        <v>12.74</v>
      </c>
      <c r="CA1130">
        <v>6.6</v>
      </c>
      <c r="CB1130" t="s">
        <v>8838</v>
      </c>
      <c r="CC1130" t="s">
        <v>8838</v>
      </c>
      <c r="CD1130" t="s">
        <v>8838</v>
      </c>
      <c r="CE1130">
        <v>88.74</v>
      </c>
      <c r="CF1130">
        <v>36.61</v>
      </c>
      <c r="CG1130">
        <v>8.32</v>
      </c>
      <c r="CH1130">
        <v>19.14</v>
      </c>
      <c r="CI1130">
        <v>10.14</v>
      </c>
      <c r="CJ1130" t="s">
        <v>8838</v>
      </c>
      <c r="CK1130" t="s">
        <v>8838</v>
      </c>
      <c r="CL1130" t="s">
        <v>8838</v>
      </c>
      <c r="CM1130">
        <v>617</v>
      </c>
      <c r="CN1130">
        <v>496</v>
      </c>
      <c r="CO1130">
        <v>164</v>
      </c>
      <c r="CP1130">
        <v>530</v>
      </c>
      <c r="CQ1130">
        <v>321</v>
      </c>
      <c r="CR1130" t="s">
        <v>8838</v>
      </c>
      <c r="CS1130" t="s">
        <v>8838</v>
      </c>
      <c r="CT1130" t="s">
        <v>8838</v>
      </c>
      <c r="CU1130" t="s">
        <v>8838</v>
      </c>
      <c r="CV1130" t="s">
        <v>8838</v>
      </c>
      <c r="CW1130">
        <v>39.81</v>
      </c>
      <c r="CX1130">
        <v>10.72</v>
      </c>
      <c r="CY1130">
        <v>26.4</v>
      </c>
      <c r="CZ1130" t="s">
        <v>8838</v>
      </c>
      <c r="DA1130" t="s">
        <v>8838</v>
      </c>
      <c r="DB1130" t="s">
        <v>8838</v>
      </c>
      <c r="DC1130" t="s">
        <v>8838</v>
      </c>
      <c r="DD1130" t="s">
        <v>8838</v>
      </c>
      <c r="DE1130">
        <v>2.58</v>
      </c>
      <c r="DF1130">
        <v>1.84</v>
      </c>
      <c r="DG1130">
        <v>2.4900000000000002</v>
      </c>
      <c r="DH1130" t="s">
        <v>8838</v>
      </c>
      <c r="DI1130" t="s">
        <v>8838</v>
      </c>
      <c r="DJ1130" t="s">
        <v>8838</v>
      </c>
      <c r="DK1130" s="5" t="e">
        <f>(CL1130*3+CK1130*2+CJ1130)/6</f>
        <v>#VALUE!</v>
      </c>
      <c r="DL1130">
        <f>BG1130+(BG1130*(CF1130-8.25)/8.25)</f>
        <v>976.26666666666665</v>
      </c>
      <c r="DM1130">
        <f>BH1130+(BH1130*(CG1130-8.25)/8.25)</f>
        <v>380.19878787878787</v>
      </c>
      <c r="DN1130">
        <f>BI1130+(BI1130*(CH1130-8.25)/8.25)</f>
        <v>1672.72</v>
      </c>
      <c r="DO1130">
        <f>BJ1130+(BJ1130*(CI1130-8.25)/8.25)</f>
        <v>1053.3309090909092</v>
      </c>
      <c r="DP1130" t="e">
        <f>BK1130+(BK1130*(CJ1130-8.25)/8.25)</f>
        <v>#VALUE!</v>
      </c>
      <c r="DQ1130" t="e">
        <f>BL1130+(BL1130*(CK1130-8.25)/8.25)</f>
        <v>#VALUE!</v>
      </c>
      <c r="DR1130" t="e">
        <f>BM1130+(BM1130*(CL1130-8.25)/8.25)</f>
        <v>#VALUE!</v>
      </c>
      <c r="DS1130" s="7">
        <f>DL1130*10^8/$H1130</f>
        <v>3429.7099632652862</v>
      </c>
      <c r="DT1130" s="7">
        <f>DM1130*10^8/$H1130</f>
        <v>1335.6715079308219</v>
      </c>
      <c r="DU1130" s="7">
        <f>DN1130*10^8/$H1130</f>
        <v>5876.4112774034857</v>
      </c>
      <c r="DV1130" s="7">
        <f>DO1130*10^8/$H1130</f>
        <v>3700.4433694936897</v>
      </c>
      <c r="DW1130" s="7" t="e">
        <f>DP1130*10^8/$H1130</f>
        <v>#VALUE!</v>
      </c>
      <c r="DX1130" s="7" t="e">
        <f>DQ1130*10^8/$H1130</f>
        <v>#VALUE!</v>
      </c>
      <c r="DY1130" s="7" t="e">
        <f>DR1130*10^8/$H1130</f>
        <v>#VALUE!</v>
      </c>
      <c r="DZ1130" s="7">
        <f>DS1130*10^8/$H1130</f>
        <v>12048.870286931</v>
      </c>
      <c r="EA1130" s="7" t="e">
        <f>DY1130*0.8</f>
        <v>#VALUE!</v>
      </c>
      <c r="EB1130" s="9" t="e">
        <f>F1130-#REF!</f>
        <v>#REF!</v>
      </c>
      <c r="EC1130" s="3" t="e">
        <f>EB1130/#REF!*100</f>
        <v>#REF!</v>
      </c>
      <c r="ED1130" s="3" t="e">
        <f>DX1130-F1130</f>
        <v>#VALUE!</v>
      </c>
      <c r="EE1130" s="11" t="e">
        <f>ED1130/F1130</f>
        <v>#VALUE!</v>
      </c>
      <c r="EF1130" s="3" t="e">
        <f>F1130-#REF!</f>
        <v>#REF!</v>
      </c>
    </row>
    <row r="1131" spans="1:136" hidden="1" x14ac:dyDescent="0.3">
      <c r="A1131">
        <v>1129</v>
      </c>
      <c r="B1131" s="17" t="s">
        <v>9968</v>
      </c>
      <c r="C1131" s="16" t="str">
        <f>"https://finance.naver.com/item/frgn.nhn?code="&amp;B1131</f>
        <v>https://finance.naver.com/item/frgn.nhn?code=154030</v>
      </c>
      <c r="D1131" t="s">
        <v>6077</v>
      </c>
      <c r="E1131" t="s">
        <v>6078</v>
      </c>
      <c r="F1131" s="18">
        <f>VALUE(LEFT(E1131,FIND("/",E1131)-1))</f>
        <v>7770</v>
      </c>
      <c r="G1131" s="6" t="s">
        <v>6079</v>
      </c>
      <c r="H1131" s="6">
        <f>VALUE(LEFT(G1131,FIND("/",G1131)-1)) + VALUE(MID(G1131,FIND("/",G1131)+1,LEN(G1131)))</f>
        <v>10619969</v>
      </c>
      <c r="I1131">
        <v>0</v>
      </c>
      <c r="J1131" s="1">
        <f>F1131*H1131/(10^8)</f>
        <v>825.17159130000005</v>
      </c>
      <c r="K1131">
        <v>215</v>
      </c>
      <c r="L1131">
        <v>210</v>
      </c>
      <c r="M1131">
        <v>185</v>
      </c>
      <c r="N1131">
        <v>181</v>
      </c>
      <c r="O1131">
        <v>228</v>
      </c>
      <c r="P1131" t="s">
        <v>8838</v>
      </c>
      <c r="Q1131" t="s">
        <v>8838</v>
      </c>
      <c r="R1131" t="s">
        <v>8838</v>
      </c>
      <c r="S1131">
        <v>-10</v>
      </c>
      <c r="T1131">
        <v>6</v>
      </c>
      <c r="U1131">
        <v>-16</v>
      </c>
      <c r="V1131">
        <v>-16</v>
      </c>
      <c r="W1131">
        <v>9</v>
      </c>
      <c r="X1131" t="s">
        <v>8838</v>
      </c>
      <c r="Y1131" t="s">
        <v>8838</v>
      </c>
      <c r="Z1131" t="s">
        <v>8838</v>
      </c>
      <c r="AA1131">
        <v>-24</v>
      </c>
      <c r="AB1131">
        <v>22</v>
      </c>
      <c r="AC1131">
        <v>-22</v>
      </c>
      <c r="AD1131">
        <v>-41</v>
      </c>
      <c r="AE1131">
        <v>-14</v>
      </c>
      <c r="AF1131" t="s">
        <v>8838</v>
      </c>
      <c r="AG1131" t="s">
        <v>8838</v>
      </c>
      <c r="AH1131" t="s">
        <v>8838</v>
      </c>
      <c r="AI1131">
        <v>308</v>
      </c>
      <c r="AJ1131">
        <v>323</v>
      </c>
      <c r="AK1131">
        <v>337</v>
      </c>
      <c r="AL1131">
        <v>396</v>
      </c>
      <c r="AM1131">
        <v>388</v>
      </c>
      <c r="AN1131" t="s">
        <v>8838</v>
      </c>
      <c r="AO1131" t="s">
        <v>8838</v>
      </c>
      <c r="AP1131" t="s">
        <v>8838</v>
      </c>
      <c r="AQ1131">
        <v>163</v>
      </c>
      <c r="AR1131">
        <v>156</v>
      </c>
      <c r="AS1131">
        <v>149</v>
      </c>
      <c r="AT1131">
        <v>249</v>
      </c>
      <c r="AU1131">
        <v>234</v>
      </c>
      <c r="AV1131" t="s">
        <v>8838</v>
      </c>
      <c r="AW1131" t="s">
        <v>8838</v>
      </c>
      <c r="AX1131" t="s">
        <v>8838</v>
      </c>
      <c r="AY1131">
        <v>145</v>
      </c>
      <c r="AZ1131">
        <v>167</v>
      </c>
      <c r="BA1131">
        <v>188</v>
      </c>
      <c r="BB1131">
        <v>147</v>
      </c>
      <c r="BC1131">
        <v>154</v>
      </c>
      <c r="BD1131" t="s">
        <v>8838</v>
      </c>
      <c r="BE1131" t="s">
        <v>8838</v>
      </c>
      <c r="BF1131" t="s">
        <v>8838</v>
      </c>
      <c r="BG1131">
        <v>145</v>
      </c>
      <c r="BH1131">
        <v>167</v>
      </c>
      <c r="BI1131">
        <v>188</v>
      </c>
      <c r="BJ1131">
        <v>147</v>
      </c>
      <c r="BK1131">
        <v>154</v>
      </c>
      <c r="BL1131" t="s">
        <v>8838</v>
      </c>
      <c r="BM1131" t="s">
        <v>8838</v>
      </c>
      <c r="BN1131" t="s">
        <v>8838</v>
      </c>
      <c r="BO1131">
        <v>41</v>
      </c>
      <c r="BP1131">
        <v>41</v>
      </c>
      <c r="BQ1131">
        <v>46</v>
      </c>
      <c r="BR1131">
        <v>46</v>
      </c>
      <c r="BS1131">
        <v>48</v>
      </c>
      <c r="BT1131" t="s">
        <v>8838</v>
      </c>
      <c r="BU1131" t="s">
        <v>8838</v>
      </c>
      <c r="BV1131" t="s">
        <v>8838</v>
      </c>
      <c r="BW1131">
        <v>-7.34</v>
      </c>
      <c r="BX1131">
        <v>6.94</v>
      </c>
      <c r="BY1131">
        <v>-6.65</v>
      </c>
      <c r="BZ1131">
        <v>-11.26</v>
      </c>
      <c r="CA1131">
        <v>-3.62</v>
      </c>
      <c r="CB1131" t="s">
        <v>8838</v>
      </c>
      <c r="CC1131" t="s">
        <v>8838</v>
      </c>
      <c r="CD1131" t="s">
        <v>8838</v>
      </c>
      <c r="CE1131">
        <v>-21.85</v>
      </c>
      <c r="CF1131">
        <v>14.05</v>
      </c>
      <c r="CG1131">
        <v>-12.39</v>
      </c>
      <c r="CH1131">
        <v>-24.64</v>
      </c>
      <c r="CI1131">
        <v>-9.5500000000000007</v>
      </c>
      <c r="CJ1131" t="s">
        <v>8838</v>
      </c>
      <c r="CK1131" t="s">
        <v>8838</v>
      </c>
      <c r="CL1131" t="s">
        <v>8838</v>
      </c>
      <c r="CM1131">
        <v>-289</v>
      </c>
      <c r="CN1131">
        <v>268</v>
      </c>
      <c r="CO1131">
        <v>-248</v>
      </c>
      <c r="CP1131">
        <v>-440</v>
      </c>
      <c r="CQ1131">
        <v>-149</v>
      </c>
      <c r="CR1131" t="s">
        <v>8838</v>
      </c>
      <c r="CS1131" t="s">
        <v>8838</v>
      </c>
      <c r="CT1131" t="s">
        <v>8838</v>
      </c>
      <c r="CU1131" t="s">
        <v>2</v>
      </c>
      <c r="CV1131">
        <v>14.31</v>
      </c>
      <c r="CW1131" t="s">
        <v>2</v>
      </c>
      <c r="CX1131" t="s">
        <v>2</v>
      </c>
      <c r="CY1131" t="s">
        <v>2</v>
      </c>
      <c r="CZ1131" t="s">
        <v>8838</v>
      </c>
      <c r="DA1131" t="s">
        <v>8838</v>
      </c>
      <c r="DB1131" t="s">
        <v>8838</v>
      </c>
      <c r="DC1131">
        <v>3.7</v>
      </c>
      <c r="DD1131">
        <v>1.88</v>
      </c>
      <c r="DE1131">
        <v>2.69</v>
      </c>
      <c r="DF1131">
        <v>4.42</v>
      </c>
      <c r="DG1131">
        <v>3.19</v>
      </c>
      <c r="DH1131" t="s">
        <v>8838</v>
      </c>
      <c r="DI1131" t="s">
        <v>8838</v>
      </c>
      <c r="DJ1131" t="s">
        <v>8838</v>
      </c>
      <c r="DK1131" s="5" t="e">
        <f>(CL1131*3+CK1131*2+CJ1131)/6</f>
        <v>#VALUE!</v>
      </c>
      <c r="DL1131">
        <f>BG1131+(BG1131*(CF1131-8.25)/8.25)</f>
        <v>246.93939393939394</v>
      </c>
      <c r="DM1131">
        <f>BH1131+(BH1131*(CG1131-8.25)/8.25)</f>
        <v>-250.80363636363637</v>
      </c>
      <c r="DN1131">
        <f>BI1131+(BI1131*(CH1131-8.25)/8.25)</f>
        <v>-561.49333333333334</v>
      </c>
      <c r="DO1131">
        <f>BJ1131+(BJ1131*(CI1131-8.25)/8.25)</f>
        <v>-170.16363636363633</v>
      </c>
      <c r="DP1131" t="e">
        <f>BK1131+(BK1131*(CJ1131-8.25)/8.25)</f>
        <v>#VALUE!</v>
      </c>
      <c r="DQ1131" t="e">
        <f>BL1131+(BL1131*(CK1131-8.25)/8.25)</f>
        <v>#VALUE!</v>
      </c>
      <c r="DR1131" t="e">
        <f>BM1131+(BM1131*(CL1131-8.25)/8.25)</f>
        <v>#VALUE!</v>
      </c>
      <c r="DS1131" s="7">
        <f>DL1131*10^8/$H1131</f>
        <v>2325.2364855245237</v>
      </c>
      <c r="DT1131" s="7">
        <f>DM1131*10^8/$H1131</f>
        <v>-2361.6230552427824</v>
      </c>
      <c r="DU1131" s="7">
        <f>DN1131*10^8/$H1131</f>
        <v>-5287.1466322861525</v>
      </c>
      <c r="DV1131" s="7">
        <f>DO1131*10^8/$H1131</f>
        <v>-1602.2988048612601</v>
      </c>
      <c r="DW1131" s="7" t="e">
        <f>DP1131*10^8/$H1131</f>
        <v>#VALUE!</v>
      </c>
      <c r="DX1131" s="7" t="e">
        <f>DQ1131*10^8/$H1131</f>
        <v>#VALUE!</v>
      </c>
      <c r="DY1131" s="7" t="e">
        <f>DR1131*10^8/$H1131</f>
        <v>#VALUE!</v>
      </c>
      <c r="DZ1131" s="7">
        <f>DS1131*10^8/$H1131</f>
        <v>21894.946073049025</v>
      </c>
      <c r="EA1131" s="7" t="e">
        <f>DY1131*0.8</f>
        <v>#VALUE!</v>
      </c>
      <c r="EB1131" s="9" t="e">
        <f>F1131-#REF!</f>
        <v>#REF!</v>
      </c>
      <c r="EC1131" s="3" t="e">
        <f>EB1131/#REF!*100</f>
        <v>#REF!</v>
      </c>
      <c r="ED1131" s="3" t="e">
        <f>DX1131-F1131</f>
        <v>#VALUE!</v>
      </c>
      <c r="EE1131" s="11" t="e">
        <f>ED1131/F1131</f>
        <v>#VALUE!</v>
      </c>
      <c r="EF1131" s="3" t="e">
        <f>F1131-#REF!</f>
        <v>#REF!</v>
      </c>
    </row>
    <row r="1132" spans="1:136" hidden="1" x14ac:dyDescent="0.3">
      <c r="A1132">
        <v>1130</v>
      </c>
      <c r="B1132" s="17" t="s">
        <v>9969</v>
      </c>
      <c r="C1132" s="16" t="str">
        <f>"https://finance.naver.com/item/frgn.nhn?code="&amp;B1132</f>
        <v>https://finance.naver.com/item/frgn.nhn?code=260660</v>
      </c>
      <c r="D1132" t="s">
        <v>6080</v>
      </c>
      <c r="E1132" t="s">
        <v>6081</v>
      </c>
      <c r="F1132" s="18">
        <f>VALUE(LEFT(E1132,FIND("/",E1132)-1))</f>
        <v>9580</v>
      </c>
      <c r="G1132" s="6" t="s">
        <v>6082</v>
      </c>
      <c r="H1132" s="6">
        <f>VALUE(LEFT(G1132,FIND("/",G1132)-1)) + VALUE(MID(G1132,FIND("/",G1132)+1,LEN(G1132)))</f>
        <v>15327021</v>
      </c>
      <c r="I1132" s="1">
        <v>120567</v>
      </c>
      <c r="J1132" s="1">
        <f>F1132*H1132/(10^8)</f>
        <v>1468.3286118000001</v>
      </c>
      <c r="K1132">
        <v>481</v>
      </c>
      <c r="L1132">
        <v>714</v>
      </c>
      <c r="M1132">
        <v>953</v>
      </c>
      <c r="N1132" s="1">
        <v>1158</v>
      </c>
      <c r="O1132" s="1">
        <v>1248</v>
      </c>
      <c r="P1132" t="s">
        <v>8838</v>
      </c>
      <c r="Q1132" t="s">
        <v>8838</v>
      </c>
      <c r="R1132" t="s">
        <v>8838</v>
      </c>
      <c r="S1132">
        <v>43</v>
      </c>
      <c r="T1132">
        <v>89</v>
      </c>
      <c r="U1132">
        <v>74</v>
      </c>
      <c r="V1132">
        <v>125</v>
      </c>
      <c r="W1132">
        <v>106</v>
      </c>
      <c r="X1132" t="s">
        <v>8838</v>
      </c>
      <c r="Y1132" t="s">
        <v>8838</v>
      </c>
      <c r="Z1132" t="s">
        <v>8838</v>
      </c>
      <c r="AA1132">
        <v>22</v>
      </c>
      <c r="AB1132">
        <v>33</v>
      </c>
      <c r="AC1132">
        <v>12</v>
      </c>
      <c r="AD1132">
        <v>100</v>
      </c>
      <c r="AE1132">
        <v>84</v>
      </c>
      <c r="AF1132" t="s">
        <v>8838</v>
      </c>
      <c r="AG1132" t="s">
        <v>8838</v>
      </c>
      <c r="AH1132" t="s">
        <v>8838</v>
      </c>
      <c r="AI1132">
        <v>464</v>
      </c>
      <c r="AJ1132">
        <v>577</v>
      </c>
      <c r="AK1132" s="1">
        <v>1106</v>
      </c>
      <c r="AL1132" s="1">
        <v>1188</v>
      </c>
      <c r="AM1132" s="1">
        <v>1103</v>
      </c>
      <c r="AN1132" t="s">
        <v>8838</v>
      </c>
      <c r="AO1132" t="s">
        <v>8838</v>
      </c>
      <c r="AP1132" t="s">
        <v>8838</v>
      </c>
      <c r="AQ1132">
        <v>310</v>
      </c>
      <c r="AR1132">
        <v>378</v>
      </c>
      <c r="AS1132">
        <v>490</v>
      </c>
      <c r="AT1132">
        <v>475</v>
      </c>
      <c r="AU1132">
        <v>327</v>
      </c>
      <c r="AV1132" t="s">
        <v>8838</v>
      </c>
      <c r="AW1132" t="s">
        <v>8838</v>
      </c>
      <c r="AX1132" t="s">
        <v>8838</v>
      </c>
      <c r="AY1132">
        <v>155</v>
      </c>
      <c r="AZ1132">
        <v>199</v>
      </c>
      <c r="BA1132">
        <v>615</v>
      </c>
      <c r="BB1132">
        <v>713</v>
      </c>
      <c r="BC1132">
        <v>776</v>
      </c>
      <c r="BD1132" t="s">
        <v>8838</v>
      </c>
      <c r="BE1132" t="s">
        <v>8838</v>
      </c>
      <c r="BF1132" t="s">
        <v>8838</v>
      </c>
      <c r="BG1132">
        <v>155</v>
      </c>
      <c r="BH1132">
        <v>199</v>
      </c>
      <c r="BI1132">
        <v>615</v>
      </c>
      <c r="BJ1132">
        <v>713</v>
      </c>
      <c r="BK1132">
        <v>776</v>
      </c>
      <c r="BL1132" t="s">
        <v>8838</v>
      </c>
      <c r="BM1132" t="s">
        <v>8838</v>
      </c>
      <c r="BN1132" t="s">
        <v>8838</v>
      </c>
      <c r="BO1132">
        <v>12</v>
      </c>
      <c r="BP1132">
        <v>32</v>
      </c>
      <c r="BQ1132">
        <v>48</v>
      </c>
      <c r="BR1132">
        <v>49</v>
      </c>
      <c r="BS1132">
        <v>49</v>
      </c>
      <c r="BT1132" t="s">
        <v>8838</v>
      </c>
      <c r="BU1132" t="s">
        <v>8838</v>
      </c>
      <c r="BV1132" t="s">
        <v>8838</v>
      </c>
      <c r="BW1132">
        <v>5.51</v>
      </c>
      <c r="BX1132">
        <v>6.41</v>
      </c>
      <c r="BY1132">
        <v>1.45</v>
      </c>
      <c r="BZ1132">
        <v>8.75</v>
      </c>
      <c r="CA1132">
        <v>7.31</v>
      </c>
      <c r="CB1132" t="s">
        <v>8838</v>
      </c>
      <c r="CC1132" t="s">
        <v>8838</v>
      </c>
      <c r="CD1132" t="s">
        <v>8838</v>
      </c>
      <c r="CE1132">
        <v>17.34</v>
      </c>
      <c r="CF1132">
        <v>18.87</v>
      </c>
      <c r="CG1132">
        <v>2.99</v>
      </c>
      <c r="CH1132">
        <v>15.1</v>
      </c>
      <c r="CI1132">
        <v>11.25</v>
      </c>
      <c r="CJ1132" t="s">
        <v>8838</v>
      </c>
      <c r="CK1132" t="s">
        <v>8838</v>
      </c>
      <c r="CL1132" t="s">
        <v>8838</v>
      </c>
      <c r="CM1132">
        <v>258</v>
      </c>
      <c r="CN1132">
        <v>323</v>
      </c>
      <c r="CO1132">
        <v>84</v>
      </c>
      <c r="CP1132">
        <v>667</v>
      </c>
      <c r="CQ1132">
        <v>547</v>
      </c>
      <c r="CR1132" t="s">
        <v>8838</v>
      </c>
      <c r="CS1132" t="s">
        <v>8838</v>
      </c>
      <c r="CT1132" t="s">
        <v>8838</v>
      </c>
      <c r="CU1132" t="s">
        <v>8838</v>
      </c>
      <c r="CV1132" t="s">
        <v>8838</v>
      </c>
      <c r="CW1132">
        <v>94.2</v>
      </c>
      <c r="CX1132">
        <v>13.57</v>
      </c>
      <c r="CY1132">
        <v>17.03</v>
      </c>
      <c r="CZ1132" t="s">
        <v>8838</v>
      </c>
      <c r="DA1132" t="s">
        <v>8838</v>
      </c>
      <c r="DB1132" t="s">
        <v>8838</v>
      </c>
      <c r="DC1132" t="s">
        <v>8838</v>
      </c>
      <c r="DD1132" t="s">
        <v>8838</v>
      </c>
      <c r="DE1132">
        <v>1.9</v>
      </c>
      <c r="DF1132">
        <v>1.88</v>
      </c>
      <c r="DG1132">
        <v>1.78</v>
      </c>
      <c r="DH1132" t="s">
        <v>8838</v>
      </c>
      <c r="DI1132" t="s">
        <v>8838</v>
      </c>
      <c r="DJ1132" t="s">
        <v>8838</v>
      </c>
      <c r="DK1132" s="5" t="e">
        <f>(CL1132*3+CK1132*2+CJ1132)/6</f>
        <v>#VALUE!</v>
      </c>
      <c r="DL1132">
        <f>BG1132+(BG1132*(CF1132-8.25)/8.25)</f>
        <v>354.5272727272727</v>
      </c>
      <c r="DM1132">
        <f>BH1132+(BH1132*(CG1132-8.25)/8.25)</f>
        <v>72.122424242424245</v>
      </c>
      <c r="DN1132">
        <f>BI1132+(BI1132*(CH1132-8.25)/8.25)</f>
        <v>1125.6363636363635</v>
      </c>
      <c r="DO1132">
        <f>BJ1132+(BJ1132*(CI1132-8.25)/8.25)</f>
        <v>972.27272727272725</v>
      </c>
      <c r="DP1132" t="e">
        <f>BK1132+(BK1132*(CJ1132-8.25)/8.25)</f>
        <v>#VALUE!</v>
      </c>
      <c r="DQ1132" t="e">
        <f>BL1132+(BL1132*(CK1132-8.25)/8.25)</f>
        <v>#VALUE!</v>
      </c>
      <c r="DR1132" t="e">
        <f>BM1132+(BM1132*(CL1132-8.25)/8.25)</f>
        <v>#VALUE!</v>
      </c>
      <c r="DS1132" s="7">
        <f>DL1132*10^8/$H1132</f>
        <v>2313.0866247738077</v>
      </c>
      <c r="DT1132" s="7">
        <f>DM1132*10^8/$H1132</f>
        <v>470.55735255027207</v>
      </c>
      <c r="DU1132" s="7">
        <f>DN1132*10^8/$H1132</f>
        <v>7344.1301061462855</v>
      </c>
      <c r="DV1132" s="7">
        <f>DO1132*10^8/$H1132</f>
        <v>6343.5205528375491</v>
      </c>
      <c r="DW1132" s="7" t="e">
        <f>DP1132*10^8/$H1132</f>
        <v>#VALUE!</v>
      </c>
      <c r="DX1132" s="7" t="e">
        <f>DQ1132*10^8/$H1132</f>
        <v>#VALUE!</v>
      </c>
      <c r="DY1132" s="7" t="e">
        <f>DR1132*10^8/$H1132</f>
        <v>#VALUE!</v>
      </c>
      <c r="DZ1132" s="7">
        <f>DS1132*10^8/$H1132</f>
        <v>15091.560354577759</v>
      </c>
      <c r="EA1132" s="7" t="e">
        <f>DY1132*0.8</f>
        <v>#VALUE!</v>
      </c>
      <c r="EB1132" s="9" t="e">
        <f>F1132-#REF!</f>
        <v>#REF!</v>
      </c>
      <c r="EC1132" s="3" t="e">
        <f>EB1132/#REF!*100</f>
        <v>#REF!</v>
      </c>
      <c r="ED1132" s="3" t="e">
        <f>DX1132-F1132</f>
        <v>#VALUE!</v>
      </c>
      <c r="EE1132" s="11" t="e">
        <f>ED1132/F1132</f>
        <v>#VALUE!</v>
      </c>
      <c r="EF1132" s="3" t="e">
        <f>F1132-#REF!</f>
        <v>#REF!</v>
      </c>
    </row>
    <row r="1133" spans="1:136" x14ac:dyDescent="0.3">
      <c r="A1133">
        <v>1491</v>
      </c>
      <c r="B1133" s="17" t="s">
        <v>10330</v>
      </c>
      <c r="C1133" s="16" t="str">
        <f>"https://finance.naver.com/item/frgn.nhn?code="&amp;B1133</f>
        <v>https://finance.naver.com/item/frgn.nhn?code=040910</v>
      </c>
      <c r="D1133" t="s">
        <v>7147</v>
      </c>
      <c r="E1133" t="s">
        <v>7148</v>
      </c>
      <c r="F1133" s="18">
        <f>VALUE(LEFT(E1133,FIND("/",E1133)-1))</f>
        <v>15650</v>
      </c>
      <c r="G1133" s="6" t="s">
        <v>7149</v>
      </c>
      <c r="H1133" s="6">
        <f>VALUE(LEFT(G1133,FIND("/",G1133)-1)) + VALUE(MID(G1133,FIND("/",G1133)+1,LEN(G1133)))</f>
        <v>18065413</v>
      </c>
      <c r="I1133" s="1">
        <v>266132</v>
      </c>
      <c r="J1133" s="1">
        <f>F1133*H1133/(10^8)</f>
        <v>2827.2371345000001</v>
      </c>
      <c r="K1133" s="1">
        <v>2309</v>
      </c>
      <c r="L1133" s="1">
        <v>3118</v>
      </c>
      <c r="M1133" s="1">
        <v>2340</v>
      </c>
      <c r="N1133" s="1">
        <v>1216</v>
      </c>
      <c r="O1133" s="1">
        <v>3090</v>
      </c>
      <c r="P1133" t="s">
        <v>8838</v>
      </c>
      <c r="Q1133" t="s">
        <v>8838</v>
      </c>
      <c r="R1133" t="s">
        <v>8838</v>
      </c>
      <c r="S1133">
        <v>161</v>
      </c>
      <c r="T1133">
        <v>369</v>
      </c>
      <c r="U1133">
        <v>397</v>
      </c>
      <c r="V1133">
        <v>143</v>
      </c>
      <c r="W1133">
        <v>501</v>
      </c>
      <c r="X1133" t="s">
        <v>8838</v>
      </c>
      <c r="Y1133" t="s">
        <v>8838</v>
      </c>
      <c r="Z1133" t="s">
        <v>8838</v>
      </c>
      <c r="AA1133">
        <v>104</v>
      </c>
      <c r="AB1133">
        <v>245</v>
      </c>
      <c r="AC1133">
        <v>298</v>
      </c>
      <c r="AD1133">
        <v>112</v>
      </c>
      <c r="AE1133">
        <v>335</v>
      </c>
      <c r="AF1133" t="s">
        <v>8838</v>
      </c>
      <c r="AG1133" t="s">
        <v>8838</v>
      </c>
      <c r="AH1133" t="s">
        <v>8838</v>
      </c>
      <c r="AI1133" s="1">
        <v>2412</v>
      </c>
      <c r="AJ1133" s="1">
        <v>2362</v>
      </c>
      <c r="AK1133" s="1">
        <v>1912</v>
      </c>
      <c r="AL1133" s="1">
        <v>2038</v>
      </c>
      <c r="AM1133" s="1">
        <v>2331</v>
      </c>
      <c r="AN1133" t="s">
        <v>8838</v>
      </c>
      <c r="AO1133" t="s">
        <v>8838</v>
      </c>
      <c r="AP1133" t="s">
        <v>8838</v>
      </c>
      <c r="AQ1133" s="1">
        <v>1285</v>
      </c>
      <c r="AR1133" s="1">
        <v>1021</v>
      </c>
      <c r="AS1133">
        <v>598</v>
      </c>
      <c r="AT1133">
        <v>567</v>
      </c>
      <c r="AU1133">
        <v>536</v>
      </c>
      <c r="AV1133" t="s">
        <v>8838</v>
      </c>
      <c r="AW1133" t="s">
        <v>8838</v>
      </c>
      <c r="AX1133" t="s">
        <v>8838</v>
      </c>
      <c r="AY1133" s="1">
        <v>1127</v>
      </c>
      <c r="AZ1133" s="1">
        <v>1341</v>
      </c>
      <c r="BA1133" s="1">
        <v>1314</v>
      </c>
      <c r="BB1133" s="1">
        <v>1471</v>
      </c>
      <c r="BC1133" s="1">
        <v>1795</v>
      </c>
      <c r="BD1133" t="s">
        <v>8838</v>
      </c>
      <c r="BE1133" t="s">
        <v>8838</v>
      </c>
      <c r="BF1133" t="s">
        <v>8838</v>
      </c>
      <c r="BG1133" s="1">
        <v>1127</v>
      </c>
      <c r="BH1133" s="1">
        <v>1341</v>
      </c>
      <c r="BI1133" s="1">
        <v>1314</v>
      </c>
      <c r="BJ1133" s="1">
        <v>1471</v>
      </c>
      <c r="BK1133" s="1">
        <v>1795</v>
      </c>
      <c r="BL1133" t="s">
        <v>8838</v>
      </c>
      <c r="BM1133" t="s">
        <v>8838</v>
      </c>
      <c r="BN1133" t="s">
        <v>8838</v>
      </c>
      <c r="BO1133">
        <v>82</v>
      </c>
      <c r="BP1133">
        <v>83</v>
      </c>
      <c r="BQ1133">
        <v>84</v>
      </c>
      <c r="BR1133">
        <v>88</v>
      </c>
      <c r="BS1133">
        <v>90</v>
      </c>
      <c r="BT1133" t="s">
        <v>8838</v>
      </c>
      <c r="BU1133" t="s">
        <v>8838</v>
      </c>
      <c r="BV1133" t="s">
        <v>8838</v>
      </c>
      <c r="BW1133">
        <v>5.74</v>
      </c>
      <c r="BX1133">
        <v>10.26</v>
      </c>
      <c r="BY1133">
        <v>13.96</v>
      </c>
      <c r="BZ1133">
        <v>5.65</v>
      </c>
      <c r="CA1133">
        <v>15.32</v>
      </c>
      <c r="CB1133" t="s">
        <v>8838</v>
      </c>
      <c r="CC1133" t="s">
        <v>8838</v>
      </c>
      <c r="CD1133" t="s">
        <v>8838</v>
      </c>
      <c r="CE1133">
        <v>10.17</v>
      </c>
      <c r="CF1133">
        <v>19.84</v>
      </c>
      <c r="CG1133">
        <v>22.47</v>
      </c>
      <c r="CH1133">
        <v>8.01</v>
      </c>
      <c r="CI1133">
        <v>20.49</v>
      </c>
      <c r="CJ1133" t="s">
        <v>8838</v>
      </c>
      <c r="CK1133" t="s">
        <v>8838</v>
      </c>
      <c r="CL1133" t="s">
        <v>8838</v>
      </c>
      <c r="CM1133">
        <v>629</v>
      </c>
      <c r="CN1133" s="1">
        <v>1472</v>
      </c>
      <c r="CO1133" s="1">
        <v>1789</v>
      </c>
      <c r="CP1133">
        <v>639</v>
      </c>
      <c r="CQ1133" s="1">
        <v>1866</v>
      </c>
      <c r="CR1133" t="s">
        <v>8838</v>
      </c>
      <c r="CS1133" t="s">
        <v>8838</v>
      </c>
      <c r="CT1133" t="s">
        <v>8838</v>
      </c>
      <c r="CU1133">
        <v>28.52</v>
      </c>
      <c r="CV1133">
        <v>9.34</v>
      </c>
      <c r="CW1133">
        <v>3.76</v>
      </c>
      <c r="CX1133">
        <v>30.76</v>
      </c>
      <c r="CY1133">
        <v>9.81</v>
      </c>
      <c r="CZ1133" t="s">
        <v>8838</v>
      </c>
      <c r="DA1133" t="s">
        <v>8838</v>
      </c>
      <c r="DB1133" t="s">
        <v>8838</v>
      </c>
      <c r="DC1133">
        <v>2.52</v>
      </c>
      <c r="DD1133">
        <v>1.65</v>
      </c>
      <c r="DE1133">
        <v>0.79</v>
      </c>
      <c r="DF1133">
        <v>2.19</v>
      </c>
      <c r="DG1133">
        <v>1.72</v>
      </c>
      <c r="DH1133" t="s">
        <v>8838</v>
      </c>
      <c r="DI1133" t="s">
        <v>8838</v>
      </c>
      <c r="DJ1133" t="s">
        <v>8838</v>
      </c>
      <c r="DK1133" s="5" t="e">
        <f>(CL1133*3+CK1133*2+CJ1133)/6</f>
        <v>#VALUE!</v>
      </c>
      <c r="DL1133">
        <f>BG1133+(BG1133*(CF1133-8.25)/8.25)</f>
        <v>2710.2642424242422</v>
      </c>
      <c r="DM1133">
        <f>BH1133+(BH1133*(CG1133-8.25)/8.25)</f>
        <v>3652.3963636363633</v>
      </c>
      <c r="DN1133">
        <f>BI1133+(BI1133*(CH1133-8.25)/8.25)</f>
        <v>1275.7745454545454</v>
      </c>
      <c r="DO1133">
        <f>BJ1133+(BJ1133*(CI1133-8.25)/8.25)</f>
        <v>3653.4290909090905</v>
      </c>
      <c r="DP1133" t="e">
        <f>BK1133+(BK1133*(CJ1133-8.25)/8.25)</f>
        <v>#VALUE!</v>
      </c>
      <c r="DQ1133" t="e">
        <f>BL1133+(BL1133*(CK1133-8.25)/8.25)</f>
        <v>#VALUE!</v>
      </c>
      <c r="DR1133" t="e">
        <f>BM1133+(BM1133*(CL1133-8.25)/8.25)</f>
        <v>#VALUE!</v>
      </c>
      <c r="DS1133" s="7">
        <f>DL1133*10^8/$H1133</f>
        <v>15002.503637333075</v>
      </c>
      <c r="DT1133" s="7">
        <f>DM1133*10^8/$H1133</f>
        <v>20217.618958594325</v>
      </c>
      <c r="DU1133" s="7">
        <f>DN1133*10^8/$H1133</f>
        <v>7061.9727622863948</v>
      </c>
      <c r="DV1133" s="7">
        <f>DO1133*10^8/$H1133</f>
        <v>20223.33555789226</v>
      </c>
      <c r="DW1133" s="7" t="e">
        <f>DP1133*10^8/$H1133</f>
        <v>#VALUE!</v>
      </c>
      <c r="DX1133" s="7" t="e">
        <f>DQ1133*10^8/$H1133</f>
        <v>#VALUE!</v>
      </c>
      <c r="DY1133" s="7" t="e">
        <f>DR1133*10^8/$H1133</f>
        <v>#VALUE!</v>
      </c>
      <c r="DZ1133" s="7">
        <f>DS1133*10^8/$H1133</f>
        <v>83045.450648335987</v>
      </c>
      <c r="EA1133" s="7" t="e">
        <f>DY1133*0.8</f>
        <v>#VALUE!</v>
      </c>
      <c r="EB1133" s="9" t="e">
        <f>F1133-#REF!</f>
        <v>#REF!</v>
      </c>
      <c r="EC1133" s="3" t="e">
        <f>EB1133/#REF!*100</f>
        <v>#REF!</v>
      </c>
      <c r="ED1133" s="3" t="e">
        <f>DX1133-F1133</f>
        <v>#VALUE!</v>
      </c>
      <c r="EE1133" s="11" t="e">
        <f>ED1133/F1133</f>
        <v>#VALUE!</v>
      </c>
      <c r="EF1133" s="3" t="e">
        <f>F1133-#REF!</f>
        <v>#REF!</v>
      </c>
    </row>
    <row r="1134" spans="1:136" x14ac:dyDescent="0.3">
      <c r="A1134">
        <v>576</v>
      </c>
      <c r="B1134" s="17" t="s">
        <v>9415</v>
      </c>
      <c r="C1134" s="16" t="str">
        <f>"https://finance.naver.com/item/frgn.nhn?code="&amp;B1134</f>
        <v>https://finance.naver.com/item/frgn.nhn?code=005810</v>
      </c>
      <c r="D1134" t="s">
        <v>541</v>
      </c>
      <c r="E1134" t="s">
        <v>4656</v>
      </c>
      <c r="F1134" s="18">
        <f>VALUE(LEFT(E1134,FIND("/",E1134)-1))</f>
        <v>27150</v>
      </c>
      <c r="G1134" s="6" t="s">
        <v>4657</v>
      </c>
      <c r="H1134" s="6">
        <f>VALUE(LEFT(G1134,FIND("/",G1134)-1)) + VALUE(MID(G1134,FIND("/",G1134)+1,LEN(G1134)))</f>
        <v>10409528</v>
      </c>
      <c r="I1134">
        <v>108</v>
      </c>
      <c r="J1134" s="1">
        <f>F1134*H1134/(10^8)</f>
        <v>2826.1868519999998</v>
      </c>
      <c r="K1134" s="1">
        <v>2976</v>
      </c>
      <c r="L1134" s="1">
        <v>3148</v>
      </c>
      <c r="M1134" s="1">
        <v>3061</v>
      </c>
      <c r="N1134" s="1">
        <v>2644</v>
      </c>
      <c r="O1134" s="1">
        <v>2659</v>
      </c>
      <c r="P1134" s="1">
        <v>3790</v>
      </c>
      <c r="Q1134" s="1">
        <v>3400</v>
      </c>
      <c r="R1134" s="1">
        <v>3630</v>
      </c>
      <c r="S1134">
        <v>665</v>
      </c>
      <c r="T1134">
        <v>736</v>
      </c>
      <c r="U1134">
        <v>365</v>
      </c>
      <c r="V1134">
        <v>108</v>
      </c>
      <c r="W1134">
        <v>94</v>
      </c>
      <c r="X1134">
        <v>642</v>
      </c>
      <c r="Y1134">
        <v>619</v>
      </c>
      <c r="Z1134">
        <v>670</v>
      </c>
      <c r="AA1134">
        <v>612</v>
      </c>
      <c r="AB1134">
        <v>677</v>
      </c>
      <c r="AC1134">
        <v>355</v>
      </c>
      <c r="AD1134">
        <v>242</v>
      </c>
      <c r="AE1134">
        <v>131</v>
      </c>
      <c r="AF1134">
        <v>740</v>
      </c>
      <c r="AG1134">
        <v>500</v>
      </c>
      <c r="AH1134">
        <v>540</v>
      </c>
      <c r="AI1134" s="1">
        <v>7627</v>
      </c>
      <c r="AJ1134" s="1">
        <v>8185</v>
      </c>
      <c r="AK1134" s="1">
        <v>8793</v>
      </c>
      <c r="AL1134" s="1">
        <v>9386</v>
      </c>
      <c r="AM1134" s="1">
        <v>9753</v>
      </c>
      <c r="AN1134" s="1">
        <v>10940</v>
      </c>
      <c r="AO1134" s="1">
        <v>10920</v>
      </c>
      <c r="AP1134" s="1">
        <v>11490</v>
      </c>
      <c r="AQ1134" s="1">
        <v>1193</v>
      </c>
      <c r="AR1134" s="1">
        <v>1353</v>
      </c>
      <c r="AS1134" s="1">
        <v>1659</v>
      </c>
      <c r="AT1134" s="1">
        <v>2163</v>
      </c>
      <c r="AU1134" s="1">
        <v>2474</v>
      </c>
      <c r="AV1134" s="1">
        <v>3000</v>
      </c>
      <c r="AW1134" s="1">
        <v>2610</v>
      </c>
      <c r="AX1134" s="1">
        <v>2720</v>
      </c>
      <c r="AY1134" s="1">
        <v>6434</v>
      </c>
      <c r="AZ1134" s="1">
        <v>6832</v>
      </c>
      <c r="BA1134" s="1">
        <v>7134</v>
      </c>
      <c r="BB1134" s="1">
        <v>7223</v>
      </c>
      <c r="BC1134" s="1">
        <v>7279</v>
      </c>
      <c r="BD1134" s="1">
        <v>7940</v>
      </c>
      <c r="BE1134" s="1">
        <v>8310</v>
      </c>
      <c r="BF1134" s="1">
        <v>8770</v>
      </c>
      <c r="BG1134" s="1">
        <v>6333</v>
      </c>
      <c r="BH1134" s="1">
        <v>6724</v>
      </c>
      <c r="BI1134" s="1">
        <v>7033</v>
      </c>
      <c r="BJ1134" s="1">
        <v>7125</v>
      </c>
      <c r="BK1134" s="1">
        <v>7187</v>
      </c>
      <c r="BL1134" s="1">
        <v>7840</v>
      </c>
      <c r="BM1134" s="1">
        <v>8210</v>
      </c>
      <c r="BN1134" s="1">
        <v>8660</v>
      </c>
      <c r="BO1134">
        <v>452</v>
      </c>
      <c r="BP1134">
        <v>452</v>
      </c>
      <c r="BQ1134">
        <v>452</v>
      </c>
      <c r="BR1134">
        <v>452</v>
      </c>
      <c r="BS1134">
        <v>452</v>
      </c>
      <c r="BT1134">
        <v>450</v>
      </c>
      <c r="BU1134">
        <v>450</v>
      </c>
      <c r="BV1134">
        <v>450</v>
      </c>
      <c r="BW1134">
        <v>8.3699999999999992</v>
      </c>
      <c r="BX1134">
        <v>8.56</v>
      </c>
      <c r="BY1134">
        <v>4.18</v>
      </c>
      <c r="BZ1134">
        <v>2.66</v>
      </c>
      <c r="CA1134">
        <v>1.37</v>
      </c>
      <c r="CB1134">
        <v>7.15</v>
      </c>
      <c r="CC1134">
        <v>4.57</v>
      </c>
      <c r="CD1134">
        <v>4.82</v>
      </c>
      <c r="CE1134">
        <v>10.07</v>
      </c>
      <c r="CF1134">
        <v>10.27</v>
      </c>
      <c r="CG1134">
        <v>5.09</v>
      </c>
      <c r="CH1134">
        <v>3.39</v>
      </c>
      <c r="CI1134">
        <v>1.92</v>
      </c>
      <c r="CJ1134">
        <v>9.76</v>
      </c>
      <c r="CK1134">
        <v>6.19</v>
      </c>
      <c r="CL1134">
        <v>6.4</v>
      </c>
      <c r="CM1134" s="1">
        <v>5347</v>
      </c>
      <c r="CN1134" s="1">
        <v>5887</v>
      </c>
      <c r="CO1134" s="1">
        <v>3075</v>
      </c>
      <c r="CP1134" s="1">
        <v>2108</v>
      </c>
      <c r="CQ1134" s="1">
        <v>1205</v>
      </c>
      <c r="CR1134" s="1">
        <v>7006</v>
      </c>
      <c r="CS1134" s="1">
        <v>4774</v>
      </c>
      <c r="CT1134" s="1">
        <v>5188</v>
      </c>
      <c r="CU1134">
        <v>6.24</v>
      </c>
      <c r="CV1134">
        <v>6.14</v>
      </c>
      <c r="CW1134">
        <v>8.2200000000000006</v>
      </c>
      <c r="CX1134">
        <v>11.09</v>
      </c>
      <c r="CY1134">
        <v>16.28</v>
      </c>
      <c r="CZ1134">
        <v>3.88</v>
      </c>
      <c r="DA1134">
        <v>5.69</v>
      </c>
      <c r="DB1134">
        <v>5.23</v>
      </c>
      <c r="DC1134">
        <v>0.56999999999999995</v>
      </c>
      <c r="DD1134">
        <v>0.59</v>
      </c>
      <c r="DE1134">
        <v>0.39</v>
      </c>
      <c r="DF1134">
        <v>0.36</v>
      </c>
      <c r="DG1134">
        <v>0.3</v>
      </c>
      <c r="DH1134">
        <v>0.35</v>
      </c>
      <c r="DI1134">
        <v>0.33</v>
      </c>
      <c r="DJ1134">
        <v>0.32</v>
      </c>
      <c r="DK1134" s="5">
        <f>(CL1134*3+CK1134*2+CJ1134)/6</f>
        <v>6.8900000000000006</v>
      </c>
      <c r="DL1134">
        <f>BG1134+(BG1134*(CF1134-8.25)/8.25)</f>
        <v>7883.625454545454</v>
      </c>
      <c r="DM1134">
        <f>BH1134+(BH1134*(CG1134-8.25)/8.25)</f>
        <v>4148.504242424242</v>
      </c>
      <c r="DN1134">
        <f>BI1134+(BI1134*(CH1134-8.25)/8.25)</f>
        <v>2889.9236363636364</v>
      </c>
      <c r="DO1134">
        <f>BJ1134+(BJ1134*(CI1134-8.25)/8.25)</f>
        <v>1658.181818181818</v>
      </c>
      <c r="DP1134">
        <f>BK1134+(BK1134*(CJ1134-8.25)/8.25)</f>
        <v>8502.4387878787875</v>
      </c>
      <c r="DQ1134">
        <f>BL1134+(BL1134*(CK1134-8.25)/8.25)</f>
        <v>5882.3757575757581</v>
      </c>
      <c r="DR1134">
        <f>BM1134+(BM1134*(CL1134-8.25)/8.25)</f>
        <v>6368.9696969696979</v>
      </c>
      <c r="DS1134" s="7">
        <f>DL1134*10^8/$H1134</f>
        <v>75734.706266657377</v>
      </c>
      <c r="DT1134" s="7">
        <f>DM1134*10^8/$H1134</f>
        <v>39852.952433811042</v>
      </c>
      <c r="DU1134" s="7">
        <f>DN1134*10^8/$H1134</f>
        <v>27762.292741454141</v>
      </c>
      <c r="DV1134" s="7">
        <f>DO1134*10^8/$H1134</f>
        <v>15929.462106080295</v>
      </c>
      <c r="DW1134" s="7">
        <f>DP1134*10^8/$H1134</f>
        <v>81679.38822854204</v>
      </c>
      <c r="DX1134" s="7">
        <f>DQ1134*10^8/$H1134</f>
        <v>56509.533934446961</v>
      </c>
      <c r="DY1134" s="7">
        <f>DR1134*10^8/$H1134</f>
        <v>61184.039247213695</v>
      </c>
      <c r="DZ1134" s="7">
        <f>DS1134*10^8/$H1134</f>
        <v>727551.78012545209</v>
      </c>
      <c r="EA1134" s="7">
        <f>DY1134*0.8</f>
        <v>48947.231397770956</v>
      </c>
      <c r="EB1134" s="9" t="e">
        <f>F1134-#REF!</f>
        <v>#REF!</v>
      </c>
      <c r="EC1134" s="3" t="e">
        <f>EB1134/#REF!*100</f>
        <v>#REF!</v>
      </c>
      <c r="ED1134" s="3">
        <f>DX1134-F1134</f>
        <v>29359.533934446961</v>
      </c>
      <c r="EE1134" s="11">
        <f>ED1134/F1134</f>
        <v>1.0813824653571624</v>
      </c>
      <c r="EF1134" s="3" t="e">
        <f>F1134-#REF!</f>
        <v>#REF!</v>
      </c>
    </row>
    <row r="1135" spans="1:136" hidden="1" x14ac:dyDescent="0.3">
      <c r="A1135">
        <v>1133</v>
      </c>
      <c r="B1135" s="17" t="s">
        <v>9972</v>
      </c>
      <c r="C1135" s="16" t="str">
        <f>"https://finance.naver.com/item/frgn.nhn?code="&amp;B1135</f>
        <v>https://finance.naver.com/item/frgn.nhn?code=267790</v>
      </c>
      <c r="D1135" t="s">
        <v>6089</v>
      </c>
      <c r="E1135" t="s">
        <v>6090</v>
      </c>
      <c r="F1135" s="18">
        <f>VALUE(LEFT(E1135,FIND("/",E1135)-1))</f>
        <v>9490</v>
      </c>
      <c r="G1135" s="6" t="s">
        <v>6091</v>
      </c>
      <c r="H1135" s="6">
        <f>VALUE(LEFT(G1135,FIND("/",G1135)-1)) + VALUE(MID(G1135,FIND("/",G1135)+1,LEN(G1135)))</f>
        <v>7885500</v>
      </c>
      <c r="I1135" s="1">
        <v>35340</v>
      </c>
      <c r="J1135" s="1">
        <f>F1135*H1135/(10^8)</f>
        <v>748.33394999999996</v>
      </c>
      <c r="K1135">
        <v>242</v>
      </c>
      <c r="L1135">
        <v>353</v>
      </c>
      <c r="M1135">
        <v>501</v>
      </c>
      <c r="N1135">
        <v>599</v>
      </c>
      <c r="O1135">
        <v>267</v>
      </c>
      <c r="P1135" t="s">
        <v>8838</v>
      </c>
      <c r="Q1135" t="s">
        <v>8838</v>
      </c>
      <c r="R1135" t="s">
        <v>8838</v>
      </c>
      <c r="S1135">
        <v>46</v>
      </c>
      <c r="T1135">
        <v>57</v>
      </c>
      <c r="U1135">
        <v>67</v>
      </c>
      <c r="V1135">
        <v>85</v>
      </c>
      <c r="W1135">
        <v>-75</v>
      </c>
      <c r="X1135" t="s">
        <v>8838</v>
      </c>
      <c r="Y1135" t="s">
        <v>8838</v>
      </c>
      <c r="Z1135" t="s">
        <v>8838</v>
      </c>
      <c r="AA1135">
        <v>37</v>
      </c>
      <c r="AB1135">
        <v>40</v>
      </c>
      <c r="AC1135">
        <v>44</v>
      </c>
      <c r="AD1135">
        <v>69</v>
      </c>
      <c r="AE1135">
        <v>-62</v>
      </c>
      <c r="AF1135" t="s">
        <v>8838</v>
      </c>
      <c r="AG1135" t="s">
        <v>8838</v>
      </c>
      <c r="AH1135" t="s">
        <v>8838</v>
      </c>
      <c r="AI1135">
        <v>140</v>
      </c>
      <c r="AJ1135">
        <v>180</v>
      </c>
      <c r="AK1135">
        <v>414</v>
      </c>
      <c r="AL1135">
        <v>583</v>
      </c>
      <c r="AM1135">
        <v>494</v>
      </c>
      <c r="AN1135" t="s">
        <v>8838</v>
      </c>
      <c r="AO1135" t="s">
        <v>8838</v>
      </c>
      <c r="AP1135" t="s">
        <v>8838</v>
      </c>
      <c r="AQ1135">
        <v>54</v>
      </c>
      <c r="AR1135">
        <v>54</v>
      </c>
      <c r="AS1135">
        <v>29</v>
      </c>
      <c r="AT1135">
        <v>126</v>
      </c>
      <c r="AU1135">
        <v>93</v>
      </c>
      <c r="AV1135" t="s">
        <v>8838</v>
      </c>
      <c r="AW1135" t="s">
        <v>8838</v>
      </c>
      <c r="AX1135" t="s">
        <v>8838</v>
      </c>
      <c r="AY1135">
        <v>85</v>
      </c>
      <c r="AZ1135">
        <v>126</v>
      </c>
      <c r="BA1135">
        <v>385</v>
      </c>
      <c r="BB1135">
        <v>458</v>
      </c>
      <c r="BC1135">
        <v>401</v>
      </c>
      <c r="BD1135" t="s">
        <v>8838</v>
      </c>
      <c r="BE1135" t="s">
        <v>8838</v>
      </c>
      <c r="BF1135" t="s">
        <v>8838</v>
      </c>
      <c r="BG1135">
        <v>85</v>
      </c>
      <c r="BH1135">
        <v>126</v>
      </c>
      <c r="BI1135">
        <v>385</v>
      </c>
      <c r="BJ1135">
        <v>458</v>
      </c>
      <c r="BK1135">
        <v>401</v>
      </c>
      <c r="BL1135" t="s">
        <v>8838</v>
      </c>
      <c r="BM1135" t="s">
        <v>8838</v>
      </c>
      <c r="BN1135" t="s">
        <v>8838</v>
      </c>
      <c r="BO1135">
        <v>27</v>
      </c>
      <c r="BP1135">
        <v>27</v>
      </c>
      <c r="BQ1135">
        <v>39</v>
      </c>
      <c r="BR1135">
        <v>39</v>
      </c>
      <c r="BS1135">
        <v>39</v>
      </c>
      <c r="BT1135" t="s">
        <v>8838</v>
      </c>
      <c r="BU1135" t="s">
        <v>8838</v>
      </c>
      <c r="BV1135" t="s">
        <v>8838</v>
      </c>
      <c r="BW1135">
        <v>34.340000000000003</v>
      </c>
      <c r="BX1135">
        <v>24.97</v>
      </c>
      <c r="BY1135">
        <v>14.79</v>
      </c>
      <c r="BZ1135">
        <v>13.79</v>
      </c>
      <c r="CA1135">
        <v>-11.5</v>
      </c>
      <c r="CB1135" t="s">
        <v>8838</v>
      </c>
      <c r="CC1135" t="s">
        <v>8838</v>
      </c>
      <c r="CD1135" t="s">
        <v>8838</v>
      </c>
      <c r="CE1135">
        <v>55.54</v>
      </c>
      <c r="CF1135">
        <v>37.74</v>
      </c>
      <c r="CG1135">
        <v>17.2</v>
      </c>
      <c r="CH1135">
        <v>16.329999999999998</v>
      </c>
      <c r="CI1135">
        <v>-14.43</v>
      </c>
      <c r="CJ1135" t="s">
        <v>8838</v>
      </c>
      <c r="CK1135" t="s">
        <v>8838</v>
      </c>
      <c r="CL1135" t="s">
        <v>8838</v>
      </c>
      <c r="CM1135">
        <v>588</v>
      </c>
      <c r="CN1135">
        <v>666</v>
      </c>
      <c r="CO1135">
        <v>575</v>
      </c>
      <c r="CP1135">
        <v>883</v>
      </c>
      <c r="CQ1135">
        <v>-789</v>
      </c>
      <c r="CR1135" t="s">
        <v>8838</v>
      </c>
      <c r="CS1135" t="s">
        <v>8838</v>
      </c>
      <c r="CT1135" t="s">
        <v>8838</v>
      </c>
      <c r="CU1135" t="s">
        <v>8838</v>
      </c>
      <c r="CV1135" t="s">
        <v>8838</v>
      </c>
      <c r="CW1135">
        <v>17.36</v>
      </c>
      <c r="CX1135">
        <v>13.7</v>
      </c>
      <c r="CY1135" t="s">
        <v>2</v>
      </c>
      <c r="CZ1135" t="s">
        <v>8838</v>
      </c>
      <c r="DA1135" t="s">
        <v>8838</v>
      </c>
      <c r="DB1135" t="s">
        <v>8838</v>
      </c>
      <c r="DC1135" t="s">
        <v>8838</v>
      </c>
      <c r="DD1135" t="s">
        <v>8838</v>
      </c>
      <c r="DE1135">
        <v>2.0099999999999998</v>
      </c>
      <c r="DF1135">
        <v>2.0699999999999998</v>
      </c>
      <c r="DG1135">
        <v>1.71</v>
      </c>
      <c r="DH1135" t="s">
        <v>8838</v>
      </c>
      <c r="DI1135" t="s">
        <v>8838</v>
      </c>
      <c r="DJ1135" t="s">
        <v>8838</v>
      </c>
      <c r="DK1135" s="5" t="e">
        <f>(CL1135*3+CK1135*2+CJ1135)/6</f>
        <v>#VALUE!</v>
      </c>
      <c r="DL1135">
        <f>BG1135+(BG1135*(CF1135-8.25)/8.25)</f>
        <v>388.83636363636367</v>
      </c>
      <c r="DM1135">
        <f>BH1135+(BH1135*(CG1135-8.25)/8.25)</f>
        <v>262.69090909090903</v>
      </c>
      <c r="DN1135">
        <f>BI1135+(BI1135*(CH1135-8.25)/8.25)</f>
        <v>762.06666666666661</v>
      </c>
      <c r="DO1135">
        <f>BJ1135+(BJ1135*(CI1135-8.25)/8.25)</f>
        <v>-801.08363636363651</v>
      </c>
      <c r="DP1135" t="e">
        <f>BK1135+(BK1135*(CJ1135-8.25)/8.25)</f>
        <v>#VALUE!</v>
      </c>
      <c r="DQ1135" t="e">
        <f>BL1135+(BL1135*(CK1135-8.25)/8.25)</f>
        <v>#VALUE!</v>
      </c>
      <c r="DR1135" t="e">
        <f>BM1135+(BM1135*(CL1135-8.25)/8.25)</f>
        <v>#VALUE!</v>
      </c>
      <c r="DS1135" s="7">
        <f>DL1135*10^8/$H1135</f>
        <v>4931.0299110565429</v>
      </c>
      <c r="DT1135" s="7">
        <f>DM1135*10^8/$H1135</f>
        <v>3331.3158213291363</v>
      </c>
      <c r="DU1135" s="7">
        <f>DN1135*10^8/$H1135</f>
        <v>9664.1515017014335</v>
      </c>
      <c r="DV1135" s="7">
        <f>DO1135*10^8/$H1135</f>
        <v>-10158.945360010608</v>
      </c>
      <c r="DW1135" s="7" t="e">
        <f>DP1135*10^8/$H1135</f>
        <v>#VALUE!</v>
      </c>
      <c r="DX1135" s="7" t="e">
        <f>DQ1135*10^8/$H1135</f>
        <v>#VALUE!</v>
      </c>
      <c r="DY1135" s="7" t="e">
        <f>DR1135*10^8/$H1135</f>
        <v>#VALUE!</v>
      </c>
      <c r="DZ1135" s="7">
        <f>DS1135*10^8/$H1135</f>
        <v>62532.875671251575</v>
      </c>
      <c r="EA1135" s="7" t="e">
        <f>DY1135*0.8</f>
        <v>#VALUE!</v>
      </c>
      <c r="EB1135" s="9" t="e">
        <f>F1135-#REF!</f>
        <v>#REF!</v>
      </c>
      <c r="EC1135" s="3" t="e">
        <f>EB1135/#REF!*100</f>
        <v>#REF!</v>
      </c>
      <c r="ED1135" s="3" t="e">
        <f>DX1135-F1135</f>
        <v>#VALUE!</v>
      </c>
      <c r="EE1135" s="11" t="e">
        <f>ED1135/F1135</f>
        <v>#VALUE!</v>
      </c>
      <c r="EF1135" s="3" t="e">
        <f>F1135-#REF!</f>
        <v>#REF!</v>
      </c>
    </row>
    <row r="1136" spans="1:136" hidden="1" x14ac:dyDescent="0.3">
      <c r="A1136">
        <v>1134</v>
      </c>
      <c r="B1136" s="17" t="s">
        <v>9973</v>
      </c>
      <c r="C1136" s="16" t="str">
        <f>"https://finance.naver.com/item/frgn.nhn?code="&amp;B1136</f>
        <v>https://finance.naver.com/item/frgn.nhn?code=255220</v>
      </c>
      <c r="D1136" t="s">
        <v>6092</v>
      </c>
      <c r="E1136" t="s">
        <v>6093</v>
      </c>
      <c r="F1136" s="18">
        <f>VALUE(LEFT(E1136,FIND("/",E1136)-1))</f>
        <v>2380</v>
      </c>
      <c r="G1136" s="6" t="s">
        <v>6094</v>
      </c>
      <c r="H1136" s="6">
        <f>VALUE(LEFT(G1136,FIND("/",G1136)-1)) + VALUE(MID(G1136,FIND("/",G1136)+1,LEN(G1136)))</f>
        <v>41340267</v>
      </c>
      <c r="I1136" s="1">
        <v>641222</v>
      </c>
      <c r="J1136" s="1">
        <f>F1136*H1136/(10^8)</f>
        <v>983.89835459999995</v>
      </c>
      <c r="K1136">
        <v>936</v>
      </c>
      <c r="L1136" s="1">
        <v>1261</v>
      </c>
      <c r="M1136" s="1">
        <v>1423</v>
      </c>
      <c r="N1136" s="1">
        <v>1328</v>
      </c>
      <c r="O1136" s="1">
        <v>1303</v>
      </c>
      <c r="P1136" t="s">
        <v>8838</v>
      </c>
      <c r="Q1136" t="s">
        <v>8838</v>
      </c>
      <c r="R1136" t="s">
        <v>8838</v>
      </c>
      <c r="S1136">
        <v>115</v>
      </c>
      <c r="T1136">
        <v>166</v>
      </c>
      <c r="U1136">
        <v>151</v>
      </c>
      <c r="V1136">
        <v>128</v>
      </c>
      <c r="W1136">
        <v>53</v>
      </c>
      <c r="X1136" t="s">
        <v>8838</v>
      </c>
      <c r="Y1136" t="s">
        <v>8838</v>
      </c>
      <c r="Z1136" t="s">
        <v>8838</v>
      </c>
      <c r="AA1136">
        <v>90</v>
      </c>
      <c r="AB1136">
        <v>120</v>
      </c>
      <c r="AC1136">
        <v>96</v>
      </c>
      <c r="AD1136">
        <v>96</v>
      </c>
      <c r="AE1136">
        <v>-14</v>
      </c>
      <c r="AF1136" t="s">
        <v>8838</v>
      </c>
      <c r="AG1136" t="s">
        <v>8838</v>
      </c>
      <c r="AH1136" t="s">
        <v>8838</v>
      </c>
      <c r="AI1136">
        <v>832</v>
      </c>
      <c r="AJ1136" s="1">
        <v>1228</v>
      </c>
      <c r="AK1136" s="1">
        <v>2002</v>
      </c>
      <c r="AL1136" s="1">
        <v>2280</v>
      </c>
      <c r="AM1136" s="1">
        <v>2327</v>
      </c>
      <c r="AN1136" t="s">
        <v>8838</v>
      </c>
      <c r="AO1136" t="s">
        <v>8838</v>
      </c>
      <c r="AP1136" t="s">
        <v>8838</v>
      </c>
      <c r="AQ1136">
        <v>584</v>
      </c>
      <c r="AR1136">
        <v>859</v>
      </c>
      <c r="AS1136" s="1">
        <v>1397</v>
      </c>
      <c r="AT1136" s="1">
        <v>1554</v>
      </c>
      <c r="AU1136" s="1">
        <v>1611</v>
      </c>
      <c r="AV1136" t="s">
        <v>8838</v>
      </c>
      <c r="AW1136" t="s">
        <v>8838</v>
      </c>
      <c r="AX1136" t="s">
        <v>8838</v>
      </c>
      <c r="AY1136">
        <v>248</v>
      </c>
      <c r="AZ1136">
        <v>370</v>
      </c>
      <c r="BA1136">
        <v>605</v>
      </c>
      <c r="BB1136">
        <v>726</v>
      </c>
      <c r="BC1136">
        <v>716</v>
      </c>
      <c r="BD1136" t="s">
        <v>8838</v>
      </c>
      <c r="BE1136" t="s">
        <v>8838</v>
      </c>
      <c r="BF1136" t="s">
        <v>8838</v>
      </c>
      <c r="BG1136">
        <v>248</v>
      </c>
      <c r="BH1136">
        <v>370</v>
      </c>
      <c r="BI1136">
        <v>595</v>
      </c>
      <c r="BJ1136">
        <v>707</v>
      </c>
      <c r="BK1136">
        <v>696</v>
      </c>
      <c r="BL1136" t="s">
        <v>8838</v>
      </c>
      <c r="BM1136" t="s">
        <v>8838</v>
      </c>
      <c r="BN1136" t="s">
        <v>8838</v>
      </c>
      <c r="BO1136">
        <v>10</v>
      </c>
      <c r="BP1136">
        <v>10</v>
      </c>
      <c r="BQ1136">
        <v>13</v>
      </c>
      <c r="BR1136">
        <v>37</v>
      </c>
      <c r="BS1136">
        <v>37</v>
      </c>
      <c r="BT1136" t="s">
        <v>8838</v>
      </c>
      <c r="BU1136" t="s">
        <v>8838</v>
      </c>
      <c r="BV1136" t="s">
        <v>8838</v>
      </c>
      <c r="BW1136">
        <v>12.04</v>
      </c>
      <c r="BX1136">
        <v>11.68</v>
      </c>
      <c r="BY1136">
        <v>5.96</v>
      </c>
      <c r="BZ1136">
        <v>4.49</v>
      </c>
      <c r="CA1136">
        <v>-0.62</v>
      </c>
      <c r="CB1136" t="s">
        <v>8838</v>
      </c>
      <c r="CC1136" t="s">
        <v>8838</v>
      </c>
      <c r="CD1136" t="s">
        <v>8838</v>
      </c>
      <c r="CE1136">
        <v>43.72</v>
      </c>
      <c r="CF1136">
        <v>38.96</v>
      </c>
      <c r="CG1136">
        <v>21.35</v>
      </c>
      <c r="CH1136">
        <v>15.65</v>
      </c>
      <c r="CI1136">
        <v>-1.1000000000000001</v>
      </c>
      <c r="CJ1136" t="s">
        <v>8838</v>
      </c>
      <c r="CK1136" t="s">
        <v>8838</v>
      </c>
      <c r="CL1136" t="s">
        <v>8838</v>
      </c>
      <c r="CM1136">
        <v>313</v>
      </c>
      <c r="CN1136">
        <v>418</v>
      </c>
      <c r="CO1136">
        <v>290</v>
      </c>
      <c r="CP1136">
        <v>277</v>
      </c>
      <c r="CQ1136">
        <v>-21</v>
      </c>
      <c r="CR1136" t="s">
        <v>8838</v>
      </c>
      <c r="CS1136" t="s">
        <v>8838</v>
      </c>
      <c r="CT1136" t="s">
        <v>8838</v>
      </c>
      <c r="CU1136" t="s">
        <v>8838</v>
      </c>
      <c r="CV1136" t="s">
        <v>8838</v>
      </c>
      <c r="CW1136">
        <v>13.55</v>
      </c>
      <c r="CX1136">
        <v>8.06</v>
      </c>
      <c r="CY1136" t="s">
        <v>2</v>
      </c>
      <c r="CZ1136" t="s">
        <v>8838</v>
      </c>
      <c r="DA1136" t="s">
        <v>8838</v>
      </c>
      <c r="DB1136" t="s">
        <v>8838</v>
      </c>
      <c r="DC1136" t="s">
        <v>8838</v>
      </c>
      <c r="DD1136" t="s">
        <v>8838</v>
      </c>
      <c r="DE1136">
        <v>2.16</v>
      </c>
      <c r="DF1136">
        <v>1.07</v>
      </c>
      <c r="DG1136">
        <v>0.91</v>
      </c>
      <c r="DH1136" t="s">
        <v>8838</v>
      </c>
      <c r="DI1136" t="s">
        <v>8838</v>
      </c>
      <c r="DJ1136" t="s">
        <v>8838</v>
      </c>
      <c r="DK1136" s="5" t="e">
        <f>(CL1136*3+CK1136*2+CJ1136)/6</f>
        <v>#VALUE!</v>
      </c>
      <c r="DL1136">
        <f>BG1136+(BG1136*(CF1136-8.25)/8.25)</f>
        <v>1171.161212121212</v>
      </c>
      <c r="DM1136">
        <f>BH1136+(BH1136*(CG1136-8.25)/8.25)</f>
        <v>957.51515151515162</v>
      </c>
      <c r="DN1136">
        <f>BI1136+(BI1136*(CH1136-8.25)/8.25)</f>
        <v>1128.6969696969697</v>
      </c>
      <c r="DO1136">
        <f>BJ1136+(BJ1136*(CI1136-8.25)/8.25)</f>
        <v>-94.266666666666652</v>
      </c>
      <c r="DP1136" t="e">
        <f>BK1136+(BK1136*(CJ1136-8.25)/8.25)</f>
        <v>#VALUE!</v>
      </c>
      <c r="DQ1136" t="e">
        <f>BL1136+(BL1136*(CK1136-8.25)/8.25)</f>
        <v>#VALUE!</v>
      </c>
      <c r="DR1136" t="e">
        <f>BM1136+(BM1136*(CL1136-8.25)/8.25)</f>
        <v>#VALUE!</v>
      </c>
      <c r="DS1136" s="7">
        <f>DL1136*10^8/$H1136</f>
        <v>2832.9793131747601</v>
      </c>
      <c r="DT1136" s="7">
        <f>DM1136*10^8/$H1136</f>
        <v>2316.1803756979889</v>
      </c>
      <c r="DU1136" s="7">
        <f>DN1136*10^8/$H1136</f>
        <v>2730.2604738788209</v>
      </c>
      <c r="DV1136" s="7">
        <f>DO1136*10^8/$H1136</f>
        <v>-228.02626472312494</v>
      </c>
      <c r="DW1136" s="7" t="e">
        <f>DP1136*10^8/$H1136</f>
        <v>#VALUE!</v>
      </c>
      <c r="DX1136" s="7" t="e">
        <f>DQ1136*10^8/$H1136</f>
        <v>#VALUE!</v>
      </c>
      <c r="DY1136" s="7" t="e">
        <f>DR1136*10^8/$H1136</f>
        <v>#VALUE!</v>
      </c>
      <c r="DZ1136" s="7">
        <f>DS1136*10^8/$H1136</f>
        <v>6852.8326466173048</v>
      </c>
      <c r="EA1136" s="7" t="e">
        <f>DY1136*0.8</f>
        <v>#VALUE!</v>
      </c>
      <c r="EB1136" s="9" t="e">
        <f>F1136-#REF!</f>
        <v>#REF!</v>
      </c>
      <c r="EC1136" s="3" t="e">
        <f>EB1136/#REF!*100</f>
        <v>#REF!</v>
      </c>
      <c r="ED1136" s="3" t="e">
        <f>DX1136-F1136</f>
        <v>#VALUE!</v>
      </c>
      <c r="EE1136" s="11" t="e">
        <f>ED1136/F1136</f>
        <v>#VALUE!</v>
      </c>
      <c r="EF1136" s="3" t="e">
        <f>F1136-#REF!</f>
        <v>#REF!</v>
      </c>
    </row>
    <row r="1137" spans="1:136" x14ac:dyDescent="0.3">
      <c r="A1137">
        <v>1784</v>
      </c>
      <c r="B1137" s="17" t="s">
        <v>10623</v>
      </c>
      <c r="C1137" s="16" t="str">
        <f>"https://finance.naver.com/item/frgn.nhn?code="&amp;B1137</f>
        <v>https://finance.naver.com/item/frgn.nhn?code=078890</v>
      </c>
      <c r="D1137" t="s">
        <v>1828</v>
      </c>
      <c r="E1137" t="s">
        <v>7824</v>
      </c>
      <c r="F1137" s="18">
        <f>VALUE(LEFT(E1137,FIND("/",E1137)-1))</f>
        <v>17800</v>
      </c>
      <c r="G1137" s="6" t="s">
        <v>7825</v>
      </c>
      <c r="H1137" s="6">
        <f>VALUE(LEFT(G1137,FIND("/",G1137)-1)) + VALUE(MID(G1137,FIND("/",G1137)+1,LEN(G1137)))</f>
        <v>15851946</v>
      </c>
      <c r="I1137" s="1">
        <v>9804</v>
      </c>
      <c r="J1137" s="1">
        <f>F1137*H1137/(10^8)</f>
        <v>2821.6463880000001</v>
      </c>
      <c r="K1137" s="1">
        <v>4369</v>
      </c>
      <c r="L1137" s="1">
        <v>5284</v>
      </c>
      <c r="M1137" s="1">
        <v>6098</v>
      </c>
      <c r="N1137" s="1">
        <v>6010</v>
      </c>
      <c r="O1137" s="1">
        <v>4831</v>
      </c>
      <c r="P1137" t="s">
        <v>8838</v>
      </c>
      <c r="Q1137" t="s">
        <v>8838</v>
      </c>
      <c r="R1137" t="s">
        <v>8838</v>
      </c>
      <c r="S1137">
        <v>204</v>
      </c>
      <c r="T1137">
        <v>210</v>
      </c>
      <c r="U1137">
        <v>93</v>
      </c>
      <c r="V1137">
        <v>291</v>
      </c>
      <c r="W1137">
        <v>93</v>
      </c>
      <c r="X1137" t="s">
        <v>8838</v>
      </c>
      <c r="Y1137" t="s">
        <v>8838</v>
      </c>
      <c r="Z1137" t="s">
        <v>8838</v>
      </c>
      <c r="AA1137">
        <v>175</v>
      </c>
      <c r="AB1137">
        <v>62</v>
      </c>
      <c r="AC1137">
        <v>52</v>
      </c>
      <c r="AD1137">
        <v>178</v>
      </c>
      <c r="AE1137">
        <v>20</v>
      </c>
      <c r="AF1137" t="s">
        <v>8838</v>
      </c>
      <c r="AG1137" t="s">
        <v>8838</v>
      </c>
      <c r="AH1137" t="s">
        <v>8838</v>
      </c>
      <c r="AI1137" s="1">
        <v>2393</v>
      </c>
      <c r="AJ1137" s="1">
        <v>2670</v>
      </c>
      <c r="AK1137" s="1">
        <v>3258</v>
      </c>
      <c r="AL1137" s="1">
        <v>3076</v>
      </c>
      <c r="AM1137" s="1">
        <v>3305</v>
      </c>
      <c r="AN1137" t="s">
        <v>8838</v>
      </c>
      <c r="AO1137" t="s">
        <v>8838</v>
      </c>
      <c r="AP1137" t="s">
        <v>8838</v>
      </c>
      <c r="AQ1137" s="1">
        <v>1236</v>
      </c>
      <c r="AR1137" s="1">
        <v>1438</v>
      </c>
      <c r="AS1137" s="1">
        <v>1882</v>
      </c>
      <c r="AT1137" s="1">
        <v>1517</v>
      </c>
      <c r="AU1137" s="1">
        <v>1721</v>
      </c>
      <c r="AV1137" t="s">
        <v>8838</v>
      </c>
      <c r="AW1137" t="s">
        <v>8838</v>
      </c>
      <c r="AX1137" t="s">
        <v>8838</v>
      </c>
      <c r="AY1137" s="1">
        <v>1157</v>
      </c>
      <c r="AZ1137" s="1">
        <v>1231</v>
      </c>
      <c r="BA1137" s="1">
        <v>1376</v>
      </c>
      <c r="BB1137" s="1">
        <v>1559</v>
      </c>
      <c r="BC1137" s="1">
        <v>1584</v>
      </c>
      <c r="BD1137" t="s">
        <v>8838</v>
      </c>
      <c r="BE1137" t="s">
        <v>8838</v>
      </c>
      <c r="BF1137" t="s">
        <v>8838</v>
      </c>
      <c r="BG1137" s="1">
        <v>1169</v>
      </c>
      <c r="BH1137" s="1">
        <v>1249</v>
      </c>
      <c r="BI1137" s="1">
        <v>1394</v>
      </c>
      <c r="BJ1137" s="1">
        <v>1579</v>
      </c>
      <c r="BK1137" s="1">
        <v>1591</v>
      </c>
      <c r="BL1137" t="s">
        <v>8838</v>
      </c>
      <c r="BM1137" t="s">
        <v>8838</v>
      </c>
      <c r="BN1137" t="s">
        <v>8838</v>
      </c>
      <c r="BO1137">
        <v>67</v>
      </c>
      <c r="BP1137">
        <v>67</v>
      </c>
      <c r="BQ1137">
        <v>73</v>
      </c>
      <c r="BR1137">
        <v>74</v>
      </c>
      <c r="BS1137">
        <v>75</v>
      </c>
      <c r="BT1137" t="s">
        <v>8838</v>
      </c>
      <c r="BU1137" t="s">
        <v>8838</v>
      </c>
      <c r="BV1137" t="s">
        <v>8838</v>
      </c>
      <c r="BW1137">
        <v>7.6</v>
      </c>
      <c r="BX1137">
        <v>2.44</v>
      </c>
      <c r="BY1137">
        <v>1.75</v>
      </c>
      <c r="BZ1137">
        <v>5.62</v>
      </c>
      <c r="CA1137">
        <v>0.63</v>
      </c>
      <c r="CB1137" t="s">
        <v>8838</v>
      </c>
      <c r="CC1137" t="s">
        <v>8838</v>
      </c>
      <c r="CD1137" t="s">
        <v>8838</v>
      </c>
      <c r="CE1137">
        <v>16.5</v>
      </c>
      <c r="CF1137">
        <v>5.67</v>
      </c>
      <c r="CG1137">
        <v>3.89</v>
      </c>
      <c r="CH1137">
        <v>12.08</v>
      </c>
      <c r="CI1137">
        <v>1.85</v>
      </c>
      <c r="CJ1137" t="s">
        <v>8838</v>
      </c>
      <c r="CK1137" t="s">
        <v>8838</v>
      </c>
      <c r="CL1137" t="s">
        <v>8838</v>
      </c>
      <c r="CM1137" s="1">
        <v>1289</v>
      </c>
      <c r="CN1137">
        <v>492</v>
      </c>
      <c r="CO1137">
        <v>341</v>
      </c>
      <c r="CP1137" s="1">
        <v>1178</v>
      </c>
      <c r="CQ1137">
        <v>191</v>
      </c>
      <c r="CR1137" t="s">
        <v>8838</v>
      </c>
      <c r="CS1137" t="s">
        <v>8838</v>
      </c>
      <c r="CT1137" t="s">
        <v>8838</v>
      </c>
      <c r="CU1137">
        <v>7.92</v>
      </c>
      <c r="CV1137">
        <v>23.76</v>
      </c>
      <c r="CW1137">
        <v>22.56</v>
      </c>
      <c r="CX1137">
        <v>6.87</v>
      </c>
      <c r="CY1137">
        <v>33.479999999999997</v>
      </c>
      <c r="CZ1137" t="s">
        <v>8838</v>
      </c>
      <c r="DA1137" t="s">
        <v>8838</v>
      </c>
      <c r="DB1137" t="s">
        <v>8838</v>
      </c>
      <c r="DC1137">
        <v>1.17</v>
      </c>
      <c r="DD1137">
        <v>1.28</v>
      </c>
      <c r="DE1137">
        <v>0.82</v>
      </c>
      <c r="DF1137">
        <v>0.78</v>
      </c>
      <c r="DG1137">
        <v>0.6</v>
      </c>
      <c r="DH1137" t="s">
        <v>8838</v>
      </c>
      <c r="DI1137" t="s">
        <v>8838</v>
      </c>
      <c r="DJ1137" t="s">
        <v>8838</v>
      </c>
      <c r="DK1137" s="5" t="e">
        <f>(CL1137*3+CK1137*2+CJ1137)/6</f>
        <v>#VALUE!</v>
      </c>
      <c r="DL1137">
        <f>BG1137+(BG1137*(CF1137-8.25)/8.25)</f>
        <v>803.42181818181825</v>
      </c>
      <c r="DM1137">
        <f>BH1137+(BH1137*(CG1137-8.25)/8.25)</f>
        <v>588.92242424242431</v>
      </c>
      <c r="DN1137">
        <f>BI1137+(BI1137*(CH1137-8.25)/8.25)</f>
        <v>2041.1539393939395</v>
      </c>
      <c r="DO1137">
        <f>BJ1137+(BJ1137*(CI1137-8.25)/8.25)</f>
        <v>354.07878787878781</v>
      </c>
      <c r="DP1137" t="e">
        <f>BK1137+(BK1137*(CJ1137-8.25)/8.25)</f>
        <v>#VALUE!</v>
      </c>
      <c r="DQ1137" t="e">
        <f>BL1137+(BL1137*(CK1137-8.25)/8.25)</f>
        <v>#VALUE!</v>
      </c>
      <c r="DR1137" t="e">
        <f>BM1137+(BM1137*(CL1137-8.25)/8.25)</f>
        <v>#VALUE!</v>
      </c>
      <c r="DS1137" s="7">
        <f>DL1137*10^8/$H1137</f>
        <v>5068.2851063321705</v>
      </c>
      <c r="DT1137" s="7">
        <f>DM1137*10^8/$H1137</f>
        <v>3715.1427606580564</v>
      </c>
      <c r="DU1137" s="7">
        <f>DN1137*10^8/$H1137</f>
        <v>12876.361926756119</v>
      </c>
      <c r="DV1137" s="7">
        <f>DO1137*10^8/$H1137</f>
        <v>2233.6613301533316</v>
      </c>
      <c r="DW1137" s="7" t="e">
        <f>DP1137*10^8/$H1137</f>
        <v>#VALUE!</v>
      </c>
      <c r="DX1137" s="7" t="e">
        <f>DQ1137*10^8/$H1137</f>
        <v>#VALUE!</v>
      </c>
      <c r="DY1137" s="7" t="e">
        <f>DR1137*10^8/$H1137</f>
        <v>#VALUE!</v>
      </c>
      <c r="DZ1137" s="7">
        <f>DS1137*10^8/$H1137</f>
        <v>31972.636711809202</v>
      </c>
      <c r="EA1137" s="7" t="e">
        <f>DY1137*0.8</f>
        <v>#VALUE!</v>
      </c>
      <c r="EB1137" s="9" t="e">
        <f>F1137-#REF!</f>
        <v>#REF!</v>
      </c>
      <c r="EC1137" s="3" t="e">
        <f>EB1137/#REF!*100</f>
        <v>#REF!</v>
      </c>
      <c r="ED1137" s="3" t="e">
        <f>DX1137-F1137</f>
        <v>#VALUE!</v>
      </c>
      <c r="EE1137" s="11" t="e">
        <f>ED1137/F1137</f>
        <v>#VALUE!</v>
      </c>
      <c r="EF1137" s="3" t="e">
        <f>F1137-#REF!</f>
        <v>#REF!</v>
      </c>
    </row>
    <row r="1138" spans="1:136" hidden="1" x14ac:dyDescent="0.3">
      <c r="A1138">
        <v>1136</v>
      </c>
      <c r="B1138" s="17" t="s">
        <v>9975</v>
      </c>
      <c r="C1138" s="16" t="str">
        <f>"https://finance.naver.com/item/frgn.nhn?code="&amp;B1138</f>
        <v>https://finance.naver.com/item/frgn.nhn?code=269620</v>
      </c>
      <c r="D1138" t="s">
        <v>6098</v>
      </c>
      <c r="E1138" t="s">
        <v>6099</v>
      </c>
      <c r="F1138" s="18">
        <f>VALUE(LEFT(E1138,FIND("/",E1138)-1))</f>
        <v>2490</v>
      </c>
      <c r="G1138" s="6" t="s">
        <v>6100</v>
      </c>
      <c r="H1138" s="6">
        <f>VALUE(LEFT(G1138,FIND("/",G1138)-1)) + VALUE(MID(G1138,FIND("/",G1138)+1,LEN(G1138)))</f>
        <v>74800958</v>
      </c>
      <c r="I1138">
        <v>0</v>
      </c>
      <c r="J1138" s="1">
        <f>F1138*H1138/(10^8)</f>
        <v>1862.5438541999999</v>
      </c>
      <c r="K1138">
        <v>243</v>
      </c>
      <c r="L1138">
        <v>314</v>
      </c>
      <c r="M1138">
        <v>224</v>
      </c>
      <c r="N1138">
        <v>149</v>
      </c>
      <c r="O1138">
        <v>196</v>
      </c>
      <c r="P1138" t="s">
        <v>8838</v>
      </c>
      <c r="Q1138" t="s">
        <v>8838</v>
      </c>
      <c r="R1138" t="s">
        <v>8838</v>
      </c>
      <c r="S1138">
        <v>59</v>
      </c>
      <c r="T1138">
        <v>66</v>
      </c>
      <c r="U1138">
        <v>51</v>
      </c>
      <c r="V1138">
        <v>7</v>
      </c>
      <c r="W1138">
        <v>1</v>
      </c>
      <c r="X1138" t="s">
        <v>8838</v>
      </c>
      <c r="Y1138" t="s">
        <v>8838</v>
      </c>
      <c r="Z1138" t="s">
        <v>8838</v>
      </c>
      <c r="AA1138">
        <v>52</v>
      </c>
      <c r="AB1138">
        <v>55</v>
      </c>
      <c r="AC1138">
        <v>48</v>
      </c>
      <c r="AD1138">
        <v>20</v>
      </c>
      <c r="AE1138">
        <v>23</v>
      </c>
      <c r="AF1138" t="s">
        <v>8838</v>
      </c>
      <c r="AG1138" t="s">
        <v>8838</v>
      </c>
      <c r="AH1138" t="s">
        <v>8838</v>
      </c>
      <c r="AI1138">
        <v>203</v>
      </c>
      <c r="AJ1138">
        <v>352</v>
      </c>
      <c r="AK1138">
        <v>385</v>
      </c>
      <c r="AL1138">
        <v>494</v>
      </c>
      <c r="AM1138">
        <v>956</v>
      </c>
      <c r="AN1138" t="s">
        <v>8838</v>
      </c>
      <c r="AO1138" t="s">
        <v>8838</v>
      </c>
      <c r="AP1138" t="s">
        <v>8838</v>
      </c>
      <c r="AQ1138">
        <v>68</v>
      </c>
      <c r="AR1138">
        <v>32</v>
      </c>
      <c r="AS1138">
        <v>24</v>
      </c>
      <c r="AT1138">
        <v>104</v>
      </c>
      <c r="AU1138">
        <v>366</v>
      </c>
      <c r="AV1138" t="s">
        <v>8838</v>
      </c>
      <c r="AW1138" t="s">
        <v>8838</v>
      </c>
      <c r="AX1138" t="s">
        <v>8838</v>
      </c>
      <c r="AY1138">
        <v>135</v>
      </c>
      <c r="AZ1138">
        <v>320</v>
      </c>
      <c r="BA1138">
        <v>361</v>
      </c>
      <c r="BB1138">
        <v>390</v>
      </c>
      <c r="BC1138">
        <v>589</v>
      </c>
      <c r="BD1138" t="s">
        <v>8838</v>
      </c>
      <c r="BE1138" t="s">
        <v>8838</v>
      </c>
      <c r="BF1138" t="s">
        <v>8838</v>
      </c>
      <c r="BG1138">
        <v>135</v>
      </c>
      <c r="BH1138">
        <v>320</v>
      </c>
      <c r="BI1138">
        <v>361</v>
      </c>
      <c r="BJ1138">
        <v>390</v>
      </c>
      <c r="BK1138">
        <v>589</v>
      </c>
      <c r="BL1138" t="s">
        <v>8838</v>
      </c>
      <c r="BM1138" t="s">
        <v>8838</v>
      </c>
      <c r="BN1138" t="s">
        <v>8838</v>
      </c>
      <c r="BO1138">
        <v>4</v>
      </c>
      <c r="BP1138">
        <v>18</v>
      </c>
      <c r="BQ1138">
        <v>18</v>
      </c>
      <c r="BR1138">
        <v>18</v>
      </c>
      <c r="BS1138">
        <v>74</v>
      </c>
      <c r="BT1138" t="s">
        <v>8838</v>
      </c>
      <c r="BU1138" t="s">
        <v>8838</v>
      </c>
      <c r="BV1138" t="s">
        <v>8838</v>
      </c>
      <c r="BW1138">
        <v>31.46</v>
      </c>
      <c r="BX1138">
        <v>19.989999999999998</v>
      </c>
      <c r="BY1138">
        <v>13.07</v>
      </c>
      <c r="BZ1138">
        <v>4.49</v>
      </c>
      <c r="CA1138">
        <v>3.17</v>
      </c>
      <c r="CB1138" t="s">
        <v>8838</v>
      </c>
      <c r="CC1138" t="s">
        <v>8838</v>
      </c>
      <c r="CD1138" t="s">
        <v>8838</v>
      </c>
      <c r="CE1138">
        <v>47.32</v>
      </c>
      <c r="CF1138">
        <v>24.38</v>
      </c>
      <c r="CG1138">
        <v>14.15</v>
      </c>
      <c r="CH1138">
        <v>5.25</v>
      </c>
      <c r="CI1138">
        <v>4.6900000000000004</v>
      </c>
      <c r="CJ1138" t="s">
        <v>8838</v>
      </c>
      <c r="CK1138" t="s">
        <v>8838</v>
      </c>
      <c r="CL1138" t="s">
        <v>8838</v>
      </c>
      <c r="CM1138">
        <v>136</v>
      </c>
      <c r="CN1138">
        <v>140</v>
      </c>
      <c r="CO1138">
        <v>90</v>
      </c>
      <c r="CP1138">
        <v>37</v>
      </c>
      <c r="CQ1138">
        <v>34</v>
      </c>
      <c r="CR1138" t="s">
        <v>8838</v>
      </c>
      <c r="CS1138" t="s">
        <v>8838</v>
      </c>
      <c r="CT1138" t="s">
        <v>8838</v>
      </c>
      <c r="CU1138" t="s">
        <v>8838</v>
      </c>
      <c r="CV1138">
        <v>8.83</v>
      </c>
      <c r="CW1138">
        <v>8.92</v>
      </c>
      <c r="CX1138">
        <v>20.79</v>
      </c>
      <c r="CY1138">
        <v>64.75</v>
      </c>
      <c r="CZ1138" t="s">
        <v>8838</v>
      </c>
      <c r="DA1138" t="s">
        <v>8838</v>
      </c>
      <c r="DB1138" t="s">
        <v>8838</v>
      </c>
      <c r="DC1138" t="s">
        <v>8838</v>
      </c>
      <c r="DD1138">
        <v>2.0499999999999998</v>
      </c>
      <c r="DE1138">
        <v>1.19</v>
      </c>
      <c r="DF1138">
        <v>1.05</v>
      </c>
      <c r="DG1138">
        <v>2.75</v>
      </c>
      <c r="DH1138" t="s">
        <v>8838</v>
      </c>
      <c r="DI1138" t="s">
        <v>8838</v>
      </c>
      <c r="DJ1138" t="s">
        <v>8838</v>
      </c>
      <c r="DK1138" s="5" t="e">
        <f>(CL1138*3+CK1138*2+CJ1138)/6</f>
        <v>#VALUE!</v>
      </c>
      <c r="DL1138">
        <f>BG1138+(BG1138*(CF1138-8.25)/8.25)</f>
        <v>398.94545454545454</v>
      </c>
      <c r="DM1138">
        <f>BH1138+(BH1138*(CG1138-8.25)/8.25)</f>
        <v>548.84848484848487</v>
      </c>
      <c r="DN1138">
        <f>BI1138+(BI1138*(CH1138-8.25)/8.25)</f>
        <v>229.72727272727272</v>
      </c>
      <c r="DO1138">
        <f>BJ1138+(BJ1138*(CI1138-8.25)/8.25)</f>
        <v>221.70909090909092</v>
      </c>
      <c r="DP1138" t="e">
        <f>BK1138+(BK1138*(CJ1138-8.25)/8.25)</f>
        <v>#VALUE!</v>
      </c>
      <c r="DQ1138" t="e">
        <f>BL1138+(BL1138*(CK1138-8.25)/8.25)</f>
        <v>#VALUE!</v>
      </c>
      <c r="DR1138" t="e">
        <f>BM1138+(BM1138*(CL1138-8.25)/8.25)</f>
        <v>#VALUE!</v>
      </c>
      <c r="DS1138" s="7">
        <f>DL1138*10^8/$H1138</f>
        <v>533.3427073827778</v>
      </c>
      <c r="DT1138" s="7">
        <f>DM1138*10^8/$H1138</f>
        <v>733.74526145572213</v>
      </c>
      <c r="DU1138" s="7">
        <f>DN1138*10^8/$H1138</f>
        <v>307.11808895184566</v>
      </c>
      <c r="DV1138" s="7">
        <f>DO1138*10^8/$H1138</f>
        <v>296.39873183053476</v>
      </c>
      <c r="DW1138" s="7" t="e">
        <f>DP1138*10^8/$H1138</f>
        <v>#VALUE!</v>
      </c>
      <c r="DX1138" s="7" t="e">
        <f>DQ1138*10^8/$H1138</f>
        <v>#VALUE!</v>
      </c>
      <c r="DY1138" s="7" t="e">
        <f>DR1138*10^8/$H1138</f>
        <v>#VALUE!</v>
      </c>
      <c r="DZ1138" s="7">
        <f>DS1138*10^8/$H1138</f>
        <v>713.01587792869952</v>
      </c>
      <c r="EA1138" s="7" t="e">
        <f>DY1138*0.8</f>
        <v>#VALUE!</v>
      </c>
      <c r="EB1138" s="9" t="e">
        <f>F1138-#REF!</f>
        <v>#REF!</v>
      </c>
      <c r="EC1138" s="3" t="e">
        <f>EB1138/#REF!*100</f>
        <v>#REF!</v>
      </c>
      <c r="ED1138" s="3" t="e">
        <f>DX1138-F1138</f>
        <v>#VALUE!</v>
      </c>
      <c r="EE1138" s="11" t="e">
        <f>ED1138/F1138</f>
        <v>#VALUE!</v>
      </c>
      <c r="EF1138" s="3" t="e">
        <f>F1138-#REF!</f>
        <v>#REF!</v>
      </c>
    </row>
    <row r="1139" spans="1:136" x14ac:dyDescent="0.3">
      <c r="A1139">
        <v>1013</v>
      </c>
      <c r="B1139" s="17" t="s">
        <v>9852</v>
      </c>
      <c r="C1139" s="16" t="str">
        <f>"https://finance.naver.com/item/frgn.nhn?code="&amp;B1139</f>
        <v>https://finance.naver.com/item/frgn.nhn?code=148150</v>
      </c>
      <c r="D1139" t="s">
        <v>5735</v>
      </c>
      <c r="E1139" t="s">
        <v>5736</v>
      </c>
      <c r="F1139" s="18">
        <f>VALUE(LEFT(E1139,FIND("/",E1139)-1))</f>
        <v>24000</v>
      </c>
      <c r="G1139" s="6" t="s">
        <v>5737</v>
      </c>
      <c r="H1139" s="6">
        <f>VALUE(LEFT(G1139,FIND("/",G1139)-1)) + VALUE(MID(G1139,FIND("/",G1139)+1,LEN(G1139)))</f>
        <v>11744000</v>
      </c>
      <c r="I1139">
        <v>0</v>
      </c>
      <c r="J1139" s="1">
        <f>F1139*H1139/(10^8)</f>
        <v>2818.56</v>
      </c>
      <c r="K1139">
        <v>979</v>
      </c>
      <c r="L1139" s="1">
        <v>1022</v>
      </c>
      <c r="M1139" s="1">
        <v>2566</v>
      </c>
      <c r="N1139" s="1">
        <v>2813</v>
      </c>
      <c r="O1139" s="1">
        <v>2200</v>
      </c>
      <c r="P1139" s="1">
        <v>2880</v>
      </c>
      <c r="Q1139" s="1">
        <v>3020</v>
      </c>
      <c r="R1139" s="1">
        <v>3320</v>
      </c>
      <c r="S1139">
        <v>31</v>
      </c>
      <c r="T1139">
        <v>4</v>
      </c>
      <c r="U1139">
        <v>386</v>
      </c>
      <c r="V1139">
        <v>234</v>
      </c>
      <c r="W1139">
        <v>20</v>
      </c>
      <c r="X1139">
        <v>140</v>
      </c>
      <c r="Y1139">
        <v>180</v>
      </c>
      <c r="Z1139">
        <v>180</v>
      </c>
      <c r="AA1139">
        <v>29</v>
      </c>
      <c r="AB1139">
        <v>-27</v>
      </c>
      <c r="AC1139">
        <v>318</v>
      </c>
      <c r="AD1139">
        <v>211</v>
      </c>
      <c r="AE1139">
        <v>-35</v>
      </c>
      <c r="AF1139">
        <v>100</v>
      </c>
      <c r="AG1139">
        <v>140</v>
      </c>
      <c r="AH1139">
        <v>150</v>
      </c>
      <c r="AI1139">
        <v>775</v>
      </c>
      <c r="AJ1139">
        <v>734</v>
      </c>
      <c r="AK1139" s="1">
        <v>1488</v>
      </c>
      <c r="AL1139" s="1">
        <v>2064</v>
      </c>
      <c r="AM1139" s="1">
        <v>2076</v>
      </c>
      <c r="AN1139" s="1">
        <v>2310</v>
      </c>
      <c r="AO1139" s="1">
        <v>2520</v>
      </c>
      <c r="AP1139" s="1">
        <v>2820</v>
      </c>
      <c r="AQ1139">
        <v>256</v>
      </c>
      <c r="AR1139">
        <v>237</v>
      </c>
      <c r="AS1139">
        <v>608</v>
      </c>
      <c r="AT1139">
        <v>676</v>
      </c>
      <c r="AU1139">
        <v>761</v>
      </c>
      <c r="AV1139">
        <v>910</v>
      </c>
      <c r="AW1139">
        <v>990</v>
      </c>
      <c r="AX1139" s="1">
        <v>1150</v>
      </c>
      <c r="AY1139">
        <v>518</v>
      </c>
      <c r="AZ1139">
        <v>497</v>
      </c>
      <c r="BA1139">
        <v>880</v>
      </c>
      <c r="BB1139" s="1">
        <v>1388</v>
      </c>
      <c r="BC1139" s="1">
        <v>1316</v>
      </c>
      <c r="BD1139" s="1">
        <v>1400</v>
      </c>
      <c r="BE1139" s="1">
        <v>1530</v>
      </c>
      <c r="BF1139" s="1">
        <v>1670</v>
      </c>
      <c r="BG1139">
        <v>518</v>
      </c>
      <c r="BH1139">
        <v>497</v>
      </c>
      <c r="BI1139">
        <v>880</v>
      </c>
      <c r="BJ1139" s="1">
        <v>1382</v>
      </c>
      <c r="BK1139" s="1">
        <v>1307</v>
      </c>
      <c r="BL1139" s="1">
        <v>1390</v>
      </c>
      <c r="BM1139" s="1">
        <v>1510</v>
      </c>
      <c r="BN1139" s="1">
        <v>1650</v>
      </c>
      <c r="BO1139">
        <v>22</v>
      </c>
      <c r="BP1139">
        <v>22</v>
      </c>
      <c r="BQ1139">
        <v>24</v>
      </c>
      <c r="BR1139">
        <v>58</v>
      </c>
      <c r="BS1139">
        <v>58</v>
      </c>
      <c r="BT1139">
        <v>60</v>
      </c>
      <c r="BU1139">
        <v>60</v>
      </c>
      <c r="BV1139">
        <v>60</v>
      </c>
      <c r="BW1139">
        <v>4.04</v>
      </c>
      <c r="BX1139">
        <v>-3.6</v>
      </c>
      <c r="BY1139">
        <v>28.62</v>
      </c>
      <c r="BZ1139">
        <v>11.89</v>
      </c>
      <c r="CA1139">
        <v>-1.67</v>
      </c>
      <c r="CB1139">
        <v>4.5599999999999996</v>
      </c>
      <c r="CC1139">
        <v>5.8</v>
      </c>
      <c r="CD1139">
        <v>5.62</v>
      </c>
      <c r="CE1139">
        <v>5.9</v>
      </c>
      <c r="CF1139">
        <v>-5.35</v>
      </c>
      <c r="CG1139">
        <v>46.18</v>
      </c>
      <c r="CH1139">
        <v>18.64</v>
      </c>
      <c r="CI1139">
        <v>-2.78</v>
      </c>
      <c r="CJ1139">
        <v>6.67</v>
      </c>
      <c r="CK1139">
        <v>9.66</v>
      </c>
      <c r="CL1139">
        <v>8.86</v>
      </c>
      <c r="CM1139">
        <v>322</v>
      </c>
      <c r="CN1139">
        <v>-292</v>
      </c>
      <c r="CO1139" s="1">
        <v>3408</v>
      </c>
      <c r="CP1139" s="1">
        <v>2013</v>
      </c>
      <c r="CQ1139">
        <v>-320</v>
      </c>
      <c r="CR1139">
        <v>768</v>
      </c>
      <c r="CS1139" s="1">
        <v>1192</v>
      </c>
      <c r="CT1139" s="1">
        <v>1192</v>
      </c>
      <c r="CU1139" t="s">
        <v>8838</v>
      </c>
      <c r="CV1139" t="s">
        <v>8838</v>
      </c>
      <c r="CW1139" t="s">
        <v>8838</v>
      </c>
      <c r="CX1139">
        <v>17.739999999999998</v>
      </c>
      <c r="CY1139" t="s">
        <v>2</v>
      </c>
      <c r="CZ1139">
        <v>31.25</v>
      </c>
      <c r="DA1139">
        <v>20.13</v>
      </c>
      <c r="DB1139">
        <v>20.13</v>
      </c>
      <c r="DC1139" t="s">
        <v>8838</v>
      </c>
      <c r="DD1139" t="s">
        <v>8838</v>
      </c>
      <c r="DE1139" t="s">
        <v>8838</v>
      </c>
      <c r="DF1139">
        <v>3.01</v>
      </c>
      <c r="DG1139">
        <v>2.0499999999999998</v>
      </c>
      <c r="DH1139">
        <v>2.0299999999999998</v>
      </c>
      <c r="DI1139">
        <v>1.87</v>
      </c>
      <c r="DJ1139">
        <v>1.71</v>
      </c>
      <c r="DK1139" s="5">
        <f>(CL1139*3+CK1139*2+CJ1139)/6</f>
        <v>8.7616666666666667</v>
      </c>
      <c r="DL1139">
        <f>BG1139+(BG1139*(CF1139-8.25)/8.25)</f>
        <v>-335.91515151515159</v>
      </c>
      <c r="DM1139">
        <f>BH1139+(BH1139*(CG1139-8.25)/8.25)</f>
        <v>2781.9951515151515</v>
      </c>
      <c r="DN1139">
        <f>BI1139+(BI1139*(CH1139-8.25)/8.25)</f>
        <v>1988.2666666666667</v>
      </c>
      <c r="DO1139">
        <f>BJ1139+(BJ1139*(CI1139-8.25)/8.25)</f>
        <v>-465.69212121212104</v>
      </c>
      <c r="DP1139">
        <f>BK1139+(BK1139*(CJ1139-8.25)/8.25)</f>
        <v>1056.689696969697</v>
      </c>
      <c r="DQ1139">
        <f>BL1139+(BL1139*(CK1139-8.25)/8.25)</f>
        <v>1627.5636363636363</v>
      </c>
      <c r="DR1139">
        <f>BM1139+(BM1139*(CL1139-8.25)/8.25)</f>
        <v>1621.6484848484847</v>
      </c>
      <c r="DS1139" s="7">
        <f>DL1139*10^8/$H1139</f>
        <v>-2860.312938650814</v>
      </c>
      <c r="DT1139" s="7">
        <f>DM1139*10^8/$H1139</f>
        <v>23688.650813310214</v>
      </c>
      <c r="DU1139" s="7">
        <f>DN1139*10^8/$H1139</f>
        <v>16930.063578564939</v>
      </c>
      <c r="DV1139" s="7">
        <f>DO1139*10^8/$H1139</f>
        <v>-3965.3620675419024</v>
      </c>
      <c r="DW1139" s="7">
        <f>DP1139*10^8/$H1139</f>
        <v>8997.6983733795714</v>
      </c>
      <c r="DX1139" s="7">
        <f>DQ1139*10^8/$H1139</f>
        <v>13858.682189744859</v>
      </c>
      <c r="DY1139" s="7">
        <f>DR1139*10^8/$H1139</f>
        <v>13808.31475518124</v>
      </c>
      <c r="DZ1139" s="7">
        <f>DS1139*10^8/$H1139</f>
        <v>-24355.525703770556</v>
      </c>
      <c r="EA1139" s="7">
        <f>DY1139*0.8</f>
        <v>11046.651804144993</v>
      </c>
      <c r="EB1139" s="9" t="e">
        <f>F1139-#REF!</f>
        <v>#REF!</v>
      </c>
      <c r="EC1139" s="3" t="e">
        <f>EB1139/#REF!*100</f>
        <v>#REF!</v>
      </c>
      <c r="ED1139" s="3">
        <f>DX1139-F1139</f>
        <v>-10141.317810255141</v>
      </c>
      <c r="EE1139" s="11">
        <f>ED1139/F1139</f>
        <v>-0.4225549087606309</v>
      </c>
      <c r="EF1139" s="3" t="e">
        <f>F1139-#REF!</f>
        <v>#REF!</v>
      </c>
    </row>
    <row r="1140" spans="1:136" hidden="1" x14ac:dyDescent="0.3">
      <c r="A1140">
        <v>1138</v>
      </c>
      <c r="B1140" s="17" t="s">
        <v>9977</v>
      </c>
      <c r="C1140" s="16" t="str">
        <f>"https://finance.naver.com/item/frgn.nhn?code="&amp;B1140</f>
        <v>https://finance.naver.com/item/frgn.nhn?code=281740</v>
      </c>
      <c r="D1140" t="s">
        <v>6104</v>
      </c>
      <c r="E1140" t="s">
        <v>6105</v>
      </c>
      <c r="F1140" s="18">
        <f>VALUE(LEFT(E1140,FIND("/",E1140)-1))</f>
        <v>4600</v>
      </c>
      <c r="G1140" s="6" t="s">
        <v>6106</v>
      </c>
      <c r="H1140" s="6">
        <f>VALUE(LEFT(G1140,FIND("/",G1140)-1)) + VALUE(MID(G1140,FIND("/",G1140)+1,LEN(G1140)))</f>
        <v>65730548</v>
      </c>
      <c r="I1140">
        <v>38</v>
      </c>
      <c r="J1140" s="1">
        <f>F1140*H1140/(10^8)</f>
        <v>3023.6052079999999</v>
      </c>
      <c r="K1140">
        <v>243</v>
      </c>
      <c r="L1140">
        <v>375</v>
      </c>
      <c r="M1140">
        <v>353</v>
      </c>
      <c r="N1140">
        <v>349</v>
      </c>
      <c r="O1140">
        <v>465</v>
      </c>
      <c r="P1140">
        <v>811</v>
      </c>
      <c r="Q1140" s="1">
        <v>1088</v>
      </c>
      <c r="R1140" s="1">
        <v>1297</v>
      </c>
      <c r="S1140">
        <v>22</v>
      </c>
      <c r="T1140">
        <v>71</v>
      </c>
      <c r="U1140">
        <v>36</v>
      </c>
      <c r="V1140">
        <v>26</v>
      </c>
      <c r="W1140">
        <v>47</v>
      </c>
      <c r="X1140">
        <v>184</v>
      </c>
      <c r="Y1140">
        <v>248</v>
      </c>
      <c r="Z1140">
        <v>281</v>
      </c>
      <c r="AA1140">
        <v>-44</v>
      </c>
      <c r="AB1140">
        <v>86</v>
      </c>
      <c r="AC1140">
        <v>22</v>
      </c>
      <c r="AD1140">
        <v>18</v>
      </c>
      <c r="AE1140">
        <v>20</v>
      </c>
      <c r="AF1140">
        <v>172</v>
      </c>
      <c r="AG1140">
        <v>245</v>
      </c>
      <c r="AH1140">
        <v>288</v>
      </c>
      <c r="AI1140">
        <v>487</v>
      </c>
      <c r="AJ1140">
        <v>570</v>
      </c>
      <c r="AK1140">
        <v>658</v>
      </c>
      <c r="AL1140">
        <v>756</v>
      </c>
      <c r="AM1140">
        <v>904</v>
      </c>
      <c r="AN1140" s="1">
        <v>1273</v>
      </c>
      <c r="AO1140" s="1">
        <v>1449</v>
      </c>
      <c r="AP1140" s="1">
        <v>1777</v>
      </c>
      <c r="AQ1140">
        <v>332</v>
      </c>
      <c r="AR1140">
        <v>329</v>
      </c>
      <c r="AS1140">
        <v>395</v>
      </c>
      <c r="AT1140">
        <v>477</v>
      </c>
      <c r="AU1140">
        <v>495</v>
      </c>
      <c r="AV1140">
        <v>692</v>
      </c>
      <c r="AW1140">
        <v>623</v>
      </c>
      <c r="AX1140">
        <v>663</v>
      </c>
      <c r="AY1140">
        <v>155</v>
      </c>
      <c r="AZ1140">
        <v>241</v>
      </c>
      <c r="BA1140">
        <v>263</v>
      </c>
      <c r="BB1140">
        <v>279</v>
      </c>
      <c r="BC1140">
        <v>409</v>
      </c>
      <c r="BD1140">
        <v>581</v>
      </c>
      <c r="BE1140">
        <v>826</v>
      </c>
      <c r="BF1140" s="1">
        <v>1114</v>
      </c>
      <c r="BG1140">
        <v>155</v>
      </c>
      <c r="BH1140">
        <v>241</v>
      </c>
      <c r="BI1140">
        <v>263</v>
      </c>
      <c r="BJ1140">
        <v>279</v>
      </c>
      <c r="BK1140">
        <v>404</v>
      </c>
      <c r="BL1140">
        <v>576</v>
      </c>
      <c r="BM1140">
        <v>822</v>
      </c>
      <c r="BN1140" s="1">
        <v>1110</v>
      </c>
      <c r="BO1140">
        <v>66</v>
      </c>
      <c r="BP1140">
        <v>66</v>
      </c>
      <c r="BQ1140">
        <v>66</v>
      </c>
      <c r="BR1140">
        <v>66</v>
      </c>
      <c r="BS1140">
        <v>66</v>
      </c>
      <c r="BT1140">
        <v>66</v>
      </c>
      <c r="BU1140">
        <v>66</v>
      </c>
      <c r="BV1140">
        <v>66</v>
      </c>
      <c r="BW1140">
        <v>-9.24</v>
      </c>
      <c r="BX1140">
        <v>16.25</v>
      </c>
      <c r="BY1140">
        <v>3.53</v>
      </c>
      <c r="BZ1140">
        <v>2.4900000000000002</v>
      </c>
      <c r="CA1140">
        <v>2.39</v>
      </c>
      <c r="CB1140">
        <v>15.81</v>
      </c>
      <c r="CC1140">
        <v>18</v>
      </c>
      <c r="CD1140">
        <v>17.850000000000001</v>
      </c>
      <c r="CE1140">
        <v>-48.21</v>
      </c>
      <c r="CF1140">
        <v>43.39</v>
      </c>
      <c r="CG1140">
        <v>8.6</v>
      </c>
      <c r="CH1140">
        <v>6.49</v>
      </c>
      <c r="CI1140">
        <v>5.81</v>
      </c>
      <c r="CJ1140">
        <v>35.11</v>
      </c>
      <c r="CK1140">
        <v>35.19</v>
      </c>
      <c r="CL1140">
        <v>29.81</v>
      </c>
      <c r="CM1140">
        <v>-81</v>
      </c>
      <c r="CN1140">
        <v>132</v>
      </c>
      <c r="CO1140">
        <v>33</v>
      </c>
      <c r="CP1140">
        <v>27</v>
      </c>
      <c r="CQ1140">
        <v>30</v>
      </c>
      <c r="CR1140">
        <v>262</v>
      </c>
      <c r="CS1140">
        <v>374</v>
      </c>
      <c r="CT1140">
        <v>438</v>
      </c>
      <c r="CU1140" t="s">
        <v>8838</v>
      </c>
      <c r="CV1140" t="s">
        <v>8838</v>
      </c>
      <c r="CW1140" t="s">
        <v>8838</v>
      </c>
      <c r="CX1140" t="s">
        <v>8838</v>
      </c>
      <c r="CY1140">
        <v>91.42</v>
      </c>
      <c r="CZ1140">
        <v>17.579999999999998</v>
      </c>
      <c r="DA1140">
        <v>12.29</v>
      </c>
      <c r="DB1140">
        <v>10.5</v>
      </c>
      <c r="DC1140" t="s">
        <v>8838</v>
      </c>
      <c r="DD1140" t="s">
        <v>8838</v>
      </c>
      <c r="DE1140" t="s">
        <v>8838</v>
      </c>
      <c r="DF1140" t="s">
        <v>8838</v>
      </c>
      <c r="DG1140">
        <v>4.49</v>
      </c>
      <c r="DH1140">
        <v>5.25</v>
      </c>
      <c r="DI1140">
        <v>3.68</v>
      </c>
      <c r="DJ1140">
        <v>2.72</v>
      </c>
      <c r="DK1140" s="5">
        <f>(CL1140*3+CK1140*2+CJ1140)/6</f>
        <v>32.486666666666672</v>
      </c>
      <c r="DL1140">
        <f>BG1140+(BG1140*(CF1140-8.25)/8.25)</f>
        <v>815.20606060606053</v>
      </c>
      <c r="DM1140">
        <f>BH1140+(BH1140*(CG1140-8.25)/8.25)</f>
        <v>251.22424242424242</v>
      </c>
      <c r="DN1140">
        <f>BI1140+(BI1140*(CH1140-8.25)/8.25)</f>
        <v>206.89333333333335</v>
      </c>
      <c r="DO1140">
        <f>BJ1140+(BJ1140*(CI1140-8.25)/8.25)</f>
        <v>196.48363636363635</v>
      </c>
      <c r="DP1140">
        <f>BK1140+(BK1140*(CJ1140-8.25)/8.25)</f>
        <v>1719.3260606060608</v>
      </c>
      <c r="DQ1140">
        <f>BL1140+(BL1140*(CK1140-8.25)/8.25)</f>
        <v>2456.9018181818183</v>
      </c>
      <c r="DR1140">
        <f>BM1140+(BM1140*(CL1140-8.25)/8.25)</f>
        <v>2970.16</v>
      </c>
      <c r="DS1140" s="7">
        <f>DL1140*10^8/$H1140</f>
        <v>1240.2240440868688</v>
      </c>
      <c r="DT1140" s="7">
        <f>DM1140*10^8/$H1140</f>
        <v>382.20317655687643</v>
      </c>
      <c r="DU1140" s="7">
        <f>DN1140*10^8/$H1140</f>
        <v>314.75978769161236</v>
      </c>
      <c r="DV1140" s="7">
        <f>DO1140*10^8/$H1140</f>
        <v>298.92286363356709</v>
      </c>
      <c r="DW1140" s="7">
        <f>DP1140*10^8/$H1140</f>
        <v>2615.718433697009</v>
      </c>
      <c r="DX1140" s="7">
        <f>DQ1140*10^8/$H1140</f>
        <v>3737.8386350617648</v>
      </c>
      <c r="DY1140" s="7">
        <f>DR1140*10^8/$H1140</f>
        <v>4518.6904572893563</v>
      </c>
      <c r="DZ1140" s="7">
        <f>DS1140*10^8/$H1140</f>
        <v>1886.8305252633356</v>
      </c>
      <c r="EA1140" s="7">
        <f>DY1140*0.8</f>
        <v>3614.9523658314852</v>
      </c>
      <c r="EB1140" s="9" t="e">
        <f>F1140-#REF!</f>
        <v>#REF!</v>
      </c>
      <c r="EC1140" s="3" t="e">
        <f>EB1140/#REF!*100</f>
        <v>#REF!</v>
      </c>
      <c r="ED1140" s="3">
        <f>DX1140-F1140</f>
        <v>-862.16136493823524</v>
      </c>
      <c r="EE1140" s="11">
        <f>ED1140/F1140</f>
        <v>-0.18742638368222506</v>
      </c>
      <c r="EF1140" s="3" t="e">
        <f>F1140-#REF!</f>
        <v>#REF!</v>
      </c>
    </row>
    <row r="1141" spans="1:136" x14ac:dyDescent="0.3">
      <c r="A1141">
        <v>636</v>
      </c>
      <c r="B1141" s="17" t="s">
        <v>9475</v>
      </c>
      <c r="C1141" s="16" t="str">
        <f>"https://finance.naver.com/item/frgn.nhn?code="&amp;B1141</f>
        <v>https://finance.naver.com/item/frgn.nhn?code=007700</v>
      </c>
      <c r="D1141" t="s">
        <v>4781</v>
      </c>
      <c r="E1141" t="s">
        <v>4782</v>
      </c>
      <c r="F1141" s="18">
        <f>VALUE(LEFT(E1141,FIND("/",E1141)-1))</f>
        <v>36400</v>
      </c>
      <c r="G1141" s="6" t="s">
        <v>4783</v>
      </c>
      <c r="H1141" s="6">
        <f>VALUE(LEFT(G1141,FIND("/",G1141)-1)) + VALUE(MID(G1141,FIND("/",G1141)+1,LEN(G1141)))</f>
        <v>7738585</v>
      </c>
      <c r="I1141" s="1">
        <v>79896</v>
      </c>
      <c r="J1141" s="1">
        <f>F1141*H1141/(10^8)</f>
        <v>2816.84494</v>
      </c>
      <c r="K1141" s="1">
        <v>4390</v>
      </c>
      <c r="L1141" s="1">
        <v>5605</v>
      </c>
      <c r="M1141" s="1">
        <v>6683</v>
      </c>
      <c r="N1141" s="1">
        <v>9103</v>
      </c>
      <c r="O1141" s="1">
        <v>8376</v>
      </c>
      <c r="P1141" t="s">
        <v>8838</v>
      </c>
      <c r="Q1141" t="s">
        <v>8838</v>
      </c>
      <c r="R1141" t="s">
        <v>8838</v>
      </c>
      <c r="S1141">
        <v>456</v>
      </c>
      <c r="T1141">
        <v>981</v>
      </c>
      <c r="U1141">
        <v>915</v>
      </c>
      <c r="V1141" s="1">
        <v>1507</v>
      </c>
      <c r="W1141" s="1">
        <v>1226</v>
      </c>
      <c r="X1141" t="s">
        <v>8838</v>
      </c>
      <c r="Y1141" t="s">
        <v>8838</v>
      </c>
      <c r="Z1141" t="s">
        <v>8838</v>
      </c>
      <c r="AA1141">
        <v>302</v>
      </c>
      <c r="AB1141">
        <v>749</v>
      </c>
      <c r="AC1141" s="1">
        <v>1093</v>
      </c>
      <c r="AD1141" s="1">
        <v>1099</v>
      </c>
      <c r="AE1141">
        <v>854</v>
      </c>
      <c r="AF1141" t="s">
        <v>8838</v>
      </c>
      <c r="AG1141" t="s">
        <v>8838</v>
      </c>
      <c r="AH1141" t="s">
        <v>8838</v>
      </c>
      <c r="AI1141" s="1">
        <v>3056</v>
      </c>
      <c r="AJ1141" s="1">
        <v>4001</v>
      </c>
      <c r="AK1141" s="1">
        <v>4958</v>
      </c>
      <c r="AL1141" s="1">
        <v>6844</v>
      </c>
      <c r="AM1141" s="1">
        <v>8178</v>
      </c>
      <c r="AN1141" t="s">
        <v>8838</v>
      </c>
      <c r="AO1141" t="s">
        <v>8838</v>
      </c>
      <c r="AP1141" t="s">
        <v>8838</v>
      </c>
      <c r="AQ1141">
        <v>789</v>
      </c>
      <c r="AR1141" s="1">
        <v>1041</v>
      </c>
      <c r="AS1141" s="1">
        <v>1010</v>
      </c>
      <c r="AT1141" s="1">
        <v>2007</v>
      </c>
      <c r="AU1141" s="1">
        <v>2661</v>
      </c>
      <c r="AV1141" t="s">
        <v>8838</v>
      </c>
      <c r="AW1141" t="s">
        <v>8838</v>
      </c>
      <c r="AX1141" t="s">
        <v>8838</v>
      </c>
      <c r="AY1141" s="1">
        <v>2267</v>
      </c>
      <c r="AZ1141" s="1">
        <v>2960</v>
      </c>
      <c r="BA1141" s="1">
        <v>3948</v>
      </c>
      <c r="BB1141" s="1">
        <v>4837</v>
      </c>
      <c r="BC1141" s="1">
        <v>5517</v>
      </c>
      <c r="BD1141" t="s">
        <v>8838</v>
      </c>
      <c r="BE1141" t="s">
        <v>8838</v>
      </c>
      <c r="BF1141" t="s">
        <v>8838</v>
      </c>
      <c r="BG1141" s="1">
        <v>2267</v>
      </c>
      <c r="BH1141" s="1">
        <v>2960</v>
      </c>
      <c r="BI1141" s="1">
        <v>3941</v>
      </c>
      <c r="BJ1141" s="1">
        <v>4830</v>
      </c>
      <c r="BK1141" s="1">
        <v>5513</v>
      </c>
      <c r="BL1141" t="s">
        <v>8838</v>
      </c>
      <c r="BM1141" t="s">
        <v>8838</v>
      </c>
      <c r="BN1141" t="s">
        <v>8838</v>
      </c>
      <c r="BO1141">
        <v>77</v>
      </c>
      <c r="BP1141">
        <v>77</v>
      </c>
      <c r="BQ1141">
        <v>77</v>
      </c>
      <c r="BR1141">
        <v>77</v>
      </c>
      <c r="BS1141">
        <v>77</v>
      </c>
      <c r="BT1141" t="s">
        <v>8838</v>
      </c>
      <c r="BU1141" t="s">
        <v>8838</v>
      </c>
      <c r="BV1141" t="s">
        <v>8838</v>
      </c>
      <c r="BW1141">
        <v>9.4600000000000009</v>
      </c>
      <c r="BX1141">
        <v>21.22</v>
      </c>
      <c r="BY1141">
        <v>24.4</v>
      </c>
      <c r="BZ1141">
        <v>18.63</v>
      </c>
      <c r="CA1141">
        <v>11.36</v>
      </c>
      <c r="CB1141" t="s">
        <v>8838</v>
      </c>
      <c r="CC1141" t="s">
        <v>8838</v>
      </c>
      <c r="CD1141" t="s">
        <v>8838</v>
      </c>
      <c r="CE1141">
        <v>14.18</v>
      </c>
      <c r="CF1141">
        <v>28.66</v>
      </c>
      <c r="CG1141">
        <v>31.64</v>
      </c>
      <c r="CH1141">
        <v>25.13</v>
      </c>
      <c r="CI1141">
        <v>16.59</v>
      </c>
      <c r="CJ1141" t="s">
        <v>8838</v>
      </c>
      <c r="CK1141" t="s">
        <v>8838</v>
      </c>
      <c r="CL1141" t="s">
        <v>8838</v>
      </c>
      <c r="CM1141" s="1">
        <v>1963</v>
      </c>
      <c r="CN1141" s="1">
        <v>4863</v>
      </c>
      <c r="CO1141" s="1">
        <v>7089</v>
      </c>
      <c r="CP1141" s="1">
        <v>7156</v>
      </c>
      <c r="CQ1141" s="1">
        <v>5571</v>
      </c>
      <c r="CR1141" t="s">
        <v>8838</v>
      </c>
      <c r="CS1141" t="s">
        <v>8838</v>
      </c>
      <c r="CT1141" t="s">
        <v>8838</v>
      </c>
      <c r="CU1141">
        <v>4.45</v>
      </c>
      <c r="CV1141">
        <v>4.3099999999999996</v>
      </c>
      <c r="CW1141">
        <v>2.82</v>
      </c>
      <c r="CX1141">
        <v>7.83</v>
      </c>
      <c r="CY1141">
        <v>7.57</v>
      </c>
      <c r="CZ1141" t="s">
        <v>8838</v>
      </c>
      <c r="DA1141" t="s">
        <v>8838</v>
      </c>
      <c r="DB1141" t="s">
        <v>8838</v>
      </c>
      <c r="DC1141">
        <v>0.59</v>
      </c>
      <c r="DD1141">
        <v>1.0900000000000001</v>
      </c>
      <c r="DE1141">
        <v>0.78</v>
      </c>
      <c r="DF1141">
        <v>1.76</v>
      </c>
      <c r="DG1141">
        <v>1.1599999999999999</v>
      </c>
      <c r="DH1141" t="s">
        <v>8838</v>
      </c>
      <c r="DI1141" t="s">
        <v>8838</v>
      </c>
      <c r="DJ1141" t="s">
        <v>8838</v>
      </c>
      <c r="DK1141" s="5" t="e">
        <f>(CL1141*3+CK1141*2+CJ1141)/6</f>
        <v>#VALUE!</v>
      </c>
      <c r="DL1141">
        <f>BG1141+(BG1141*(CF1141-8.25)/8.25)</f>
        <v>7875.4206060606066</v>
      </c>
      <c r="DM1141">
        <f>BH1141+(BH1141*(CG1141-8.25)/8.25)</f>
        <v>11352.048484848487</v>
      </c>
      <c r="DN1141">
        <f>BI1141+(BI1141*(CH1141-8.25)/8.25)</f>
        <v>12004.524848484849</v>
      </c>
      <c r="DO1141">
        <f>BJ1141+(BJ1141*(CI1141-8.25)/8.25)</f>
        <v>9712.6909090909085</v>
      </c>
      <c r="DP1141" t="e">
        <f>BK1141+(BK1141*(CJ1141-8.25)/8.25)</f>
        <v>#VALUE!</v>
      </c>
      <c r="DQ1141" t="e">
        <f>BL1141+(BL1141*(CK1141-8.25)/8.25)</f>
        <v>#VALUE!</v>
      </c>
      <c r="DR1141" t="e">
        <f>BM1141+(BM1141*(CL1141-8.25)/8.25)</f>
        <v>#VALUE!</v>
      </c>
      <c r="DS1141" s="7">
        <f>DL1141*10^8/$H1141</f>
        <v>101768.22514788694</v>
      </c>
      <c r="DT1141" s="7">
        <f>DM1141*10^8/$H1141</f>
        <v>146694.11119537341</v>
      </c>
      <c r="DU1141" s="7">
        <f>DN1141*10^8/$H1141</f>
        <v>155125.57978603127</v>
      </c>
      <c r="DV1141" s="7">
        <f>DO1141*10^8/$H1141</f>
        <v>125509.90793654018</v>
      </c>
      <c r="DW1141" s="7" t="e">
        <f>DP1141*10^8/$H1141</f>
        <v>#VALUE!</v>
      </c>
      <c r="DX1141" s="7" t="e">
        <f>DQ1141*10^8/$H1141</f>
        <v>#VALUE!</v>
      </c>
      <c r="DY1141" s="7" t="e">
        <f>DR1141*10^8/$H1141</f>
        <v>#VALUE!</v>
      </c>
      <c r="DZ1141" s="7">
        <f>DS1141*10^8/$H1141</f>
        <v>1315075.36775634</v>
      </c>
      <c r="EA1141" s="7" t="e">
        <f>DY1141*0.8</f>
        <v>#VALUE!</v>
      </c>
      <c r="EB1141" s="9" t="e">
        <f>F1141-#REF!</f>
        <v>#REF!</v>
      </c>
      <c r="EC1141" s="3" t="e">
        <f>EB1141/#REF!*100</f>
        <v>#REF!</v>
      </c>
      <c r="ED1141" s="3" t="e">
        <f>DX1141-F1141</f>
        <v>#VALUE!</v>
      </c>
      <c r="EE1141" s="11" t="e">
        <f>ED1141/F1141</f>
        <v>#VALUE!</v>
      </c>
      <c r="EF1141" s="3" t="e">
        <f>F1141-#REF!</f>
        <v>#REF!</v>
      </c>
    </row>
    <row r="1142" spans="1:136" x14ac:dyDescent="0.3">
      <c r="A1142">
        <v>246</v>
      </c>
      <c r="B1142" s="17" t="s">
        <v>9085</v>
      </c>
      <c r="C1142" s="16" t="str">
        <f>"https://finance.naver.com/item/frgn.nhn?code="&amp;B1142</f>
        <v>https://finance.naver.com/item/frgn.nhn?code=094280</v>
      </c>
      <c r="D1142" t="s">
        <v>3989</v>
      </c>
      <c r="E1142" t="s">
        <v>3990</v>
      </c>
      <c r="F1142" s="18">
        <f>VALUE(LEFT(E1142,FIND("/",E1142)-1))</f>
        <v>22600</v>
      </c>
      <c r="G1142" s="6" t="s">
        <v>3991</v>
      </c>
      <c r="H1142" s="6">
        <f>VALUE(LEFT(G1142,FIND("/",G1142)-1)) + VALUE(MID(G1142,FIND("/",G1142)+1,LEN(G1142)))</f>
        <v>12428000</v>
      </c>
      <c r="I1142" s="1">
        <v>25000</v>
      </c>
      <c r="J1142" s="1">
        <f>F1142*H1142/(10^8)</f>
        <v>2808.7280000000001</v>
      </c>
      <c r="K1142" s="1">
        <v>3404</v>
      </c>
      <c r="L1142" s="1">
        <v>3950</v>
      </c>
      <c r="M1142" s="1">
        <v>4021</v>
      </c>
      <c r="N1142" s="1">
        <v>3882</v>
      </c>
      <c r="O1142" s="1">
        <v>4841</v>
      </c>
      <c r="P1142" t="s">
        <v>8838</v>
      </c>
      <c r="Q1142" t="s">
        <v>8838</v>
      </c>
      <c r="R1142" t="s">
        <v>8838</v>
      </c>
      <c r="S1142">
        <v>113</v>
      </c>
      <c r="T1142">
        <v>122</v>
      </c>
      <c r="U1142">
        <v>113</v>
      </c>
      <c r="V1142">
        <v>130</v>
      </c>
      <c r="W1142">
        <v>168</v>
      </c>
      <c r="X1142" t="s">
        <v>8838</v>
      </c>
      <c r="Y1142" t="s">
        <v>8838</v>
      </c>
      <c r="Z1142" t="s">
        <v>8838</v>
      </c>
      <c r="AA1142">
        <v>73</v>
      </c>
      <c r="AB1142">
        <v>95</v>
      </c>
      <c r="AC1142">
        <v>75</v>
      </c>
      <c r="AD1142">
        <v>108</v>
      </c>
      <c r="AE1142">
        <v>127</v>
      </c>
      <c r="AF1142" t="s">
        <v>8838</v>
      </c>
      <c r="AG1142" t="s">
        <v>8838</v>
      </c>
      <c r="AH1142" t="s">
        <v>8838</v>
      </c>
      <c r="AI1142" s="1">
        <v>1224</v>
      </c>
      <c r="AJ1142" s="1">
        <v>1475</v>
      </c>
      <c r="AK1142" s="1">
        <v>1214</v>
      </c>
      <c r="AL1142" s="1">
        <v>1593</v>
      </c>
      <c r="AM1142" s="1">
        <v>1617</v>
      </c>
      <c r="AN1142" t="s">
        <v>8838</v>
      </c>
      <c r="AO1142" t="s">
        <v>8838</v>
      </c>
      <c r="AP1142" t="s">
        <v>8838</v>
      </c>
      <c r="AQ1142">
        <v>692</v>
      </c>
      <c r="AR1142">
        <v>851</v>
      </c>
      <c r="AS1142">
        <v>736</v>
      </c>
      <c r="AT1142" s="1">
        <v>1076</v>
      </c>
      <c r="AU1142" s="1">
        <v>1123</v>
      </c>
      <c r="AV1142" t="s">
        <v>8838</v>
      </c>
      <c r="AW1142" t="s">
        <v>8838</v>
      </c>
      <c r="AX1142" t="s">
        <v>8838</v>
      </c>
      <c r="AY1142">
        <v>531</v>
      </c>
      <c r="AZ1142">
        <v>624</v>
      </c>
      <c r="BA1142">
        <v>478</v>
      </c>
      <c r="BB1142">
        <v>517</v>
      </c>
      <c r="BC1142">
        <v>494</v>
      </c>
      <c r="BD1142" t="s">
        <v>8838</v>
      </c>
      <c r="BE1142" t="s">
        <v>8838</v>
      </c>
      <c r="BF1142" t="s">
        <v>8838</v>
      </c>
      <c r="BG1142">
        <v>531</v>
      </c>
      <c r="BH1142">
        <v>624</v>
      </c>
      <c r="BI1142">
        <v>478</v>
      </c>
      <c r="BJ1142">
        <v>517</v>
      </c>
      <c r="BK1142">
        <v>494</v>
      </c>
      <c r="BL1142" t="s">
        <v>8838</v>
      </c>
      <c r="BM1142" t="s">
        <v>8838</v>
      </c>
      <c r="BN1142" t="s">
        <v>8838</v>
      </c>
      <c r="BO1142">
        <v>62</v>
      </c>
      <c r="BP1142">
        <v>62</v>
      </c>
      <c r="BQ1142">
        <v>62</v>
      </c>
      <c r="BR1142">
        <v>62</v>
      </c>
      <c r="BS1142">
        <v>62</v>
      </c>
      <c r="BT1142" t="s">
        <v>8838</v>
      </c>
      <c r="BU1142" t="s">
        <v>8838</v>
      </c>
      <c r="BV1142" t="s">
        <v>8838</v>
      </c>
      <c r="BW1142">
        <v>6.04</v>
      </c>
      <c r="BX1142">
        <v>7.06</v>
      </c>
      <c r="BY1142">
        <v>5.6</v>
      </c>
      <c r="BZ1142">
        <v>7.71</v>
      </c>
      <c r="CA1142">
        <v>7.94</v>
      </c>
      <c r="CB1142" t="s">
        <v>8838</v>
      </c>
      <c r="CC1142" t="s">
        <v>8838</v>
      </c>
      <c r="CD1142" t="s">
        <v>8838</v>
      </c>
      <c r="CE1142">
        <v>14.12</v>
      </c>
      <c r="CF1142">
        <v>16.48</v>
      </c>
      <c r="CG1142">
        <v>13.65</v>
      </c>
      <c r="CH1142">
        <v>21.77</v>
      </c>
      <c r="CI1142">
        <v>25.21</v>
      </c>
      <c r="CJ1142" t="s">
        <v>8838</v>
      </c>
      <c r="CK1142" t="s">
        <v>8838</v>
      </c>
      <c r="CL1142" t="s">
        <v>8838</v>
      </c>
      <c r="CM1142">
        <v>589</v>
      </c>
      <c r="CN1142">
        <v>766</v>
      </c>
      <c r="CO1142">
        <v>605</v>
      </c>
      <c r="CP1142">
        <v>871</v>
      </c>
      <c r="CQ1142" s="1">
        <v>1026</v>
      </c>
      <c r="CR1142" t="s">
        <v>8838</v>
      </c>
      <c r="CS1142" t="s">
        <v>8838</v>
      </c>
      <c r="CT1142" t="s">
        <v>8838</v>
      </c>
      <c r="CU1142">
        <v>19.850000000000001</v>
      </c>
      <c r="CV1142">
        <v>16.440000000000001</v>
      </c>
      <c r="CW1142">
        <v>17.18</v>
      </c>
      <c r="CX1142">
        <v>19.16</v>
      </c>
      <c r="CY1142">
        <v>22.62</v>
      </c>
      <c r="CZ1142" t="s">
        <v>8838</v>
      </c>
      <c r="DA1142" t="s">
        <v>8838</v>
      </c>
      <c r="DB1142" t="s">
        <v>8838</v>
      </c>
      <c r="DC1142">
        <v>2.54</v>
      </c>
      <c r="DD1142">
        <v>2.36</v>
      </c>
      <c r="DE1142">
        <v>2.48</v>
      </c>
      <c r="DF1142">
        <v>3.68</v>
      </c>
      <c r="DG1142">
        <v>5.12</v>
      </c>
      <c r="DH1142" t="s">
        <v>8838</v>
      </c>
      <c r="DI1142" t="s">
        <v>8838</v>
      </c>
      <c r="DJ1142" t="s">
        <v>8838</v>
      </c>
      <c r="DK1142" s="5" t="e">
        <f>(CL1142*3+CK1142*2+CJ1142)/6</f>
        <v>#VALUE!</v>
      </c>
      <c r="DL1142">
        <f>BG1142+(BG1142*(CF1142-8.25)/8.25)</f>
        <v>1060.7127272727273</v>
      </c>
      <c r="DM1142">
        <f>BH1142+(BH1142*(CG1142-8.25)/8.25)</f>
        <v>1032.4363636363637</v>
      </c>
      <c r="DN1142">
        <f>BI1142+(BI1142*(CH1142-8.25)/8.25)</f>
        <v>1261.340606060606</v>
      </c>
      <c r="DO1142">
        <f>BJ1142+(BJ1142*(CI1142-8.25)/8.25)</f>
        <v>1579.8266666666666</v>
      </c>
      <c r="DP1142" t="e">
        <f>BK1142+(BK1142*(CJ1142-8.25)/8.25)</f>
        <v>#VALUE!</v>
      </c>
      <c r="DQ1142" t="e">
        <f>BL1142+(BL1142*(CK1142-8.25)/8.25)</f>
        <v>#VALUE!</v>
      </c>
      <c r="DR1142" t="e">
        <f>BM1142+(BM1142*(CL1142-8.25)/8.25)</f>
        <v>#VALUE!</v>
      </c>
      <c r="DS1142" s="7">
        <f>DL1142*10^8/$H1142</f>
        <v>8534.8626269128363</v>
      </c>
      <c r="DT1142" s="7">
        <f>DM1142*10^8/$H1142</f>
        <v>8307.3411943704832</v>
      </c>
      <c r="DU1142" s="7">
        <f>DN1142*10^8/$H1142</f>
        <v>10149.184149184148</v>
      </c>
      <c r="DV1142" s="7">
        <f>DO1142*10^8/$H1142</f>
        <v>12711.833494260272</v>
      </c>
      <c r="DW1142" s="7" t="e">
        <f>DP1142*10^8/$H1142</f>
        <v>#VALUE!</v>
      </c>
      <c r="DX1142" s="7" t="e">
        <f>DQ1142*10^8/$H1142</f>
        <v>#VALUE!</v>
      </c>
      <c r="DY1142" s="7" t="e">
        <f>DR1142*10^8/$H1142</f>
        <v>#VALUE!</v>
      </c>
      <c r="DZ1142" s="7">
        <f>DS1142*10^8/$H1142</f>
        <v>68674.465939111964</v>
      </c>
      <c r="EA1142" s="7" t="e">
        <f>DY1142*0.8</f>
        <v>#VALUE!</v>
      </c>
      <c r="EB1142" s="9" t="e">
        <f>F1142-#REF!</f>
        <v>#REF!</v>
      </c>
      <c r="EC1142" s="3" t="e">
        <f>EB1142/#REF!*100</f>
        <v>#REF!</v>
      </c>
      <c r="ED1142" s="3" t="e">
        <f>DX1142-F1142</f>
        <v>#VALUE!</v>
      </c>
      <c r="EE1142" s="11" t="e">
        <f>ED1142/F1142</f>
        <v>#VALUE!</v>
      </c>
      <c r="EF1142" s="3" t="e">
        <f>F1142-#REF!</f>
        <v>#REF!</v>
      </c>
    </row>
    <row r="1143" spans="1:136" hidden="1" x14ac:dyDescent="0.3">
      <c r="A1143">
        <v>1141</v>
      </c>
      <c r="B1143" s="17" t="s">
        <v>9980</v>
      </c>
      <c r="C1143" s="16" t="str">
        <f>"https://finance.naver.com/item/frgn.nhn?code="&amp;B1143</f>
        <v>https://finance.naver.com/item/frgn.nhn?code=234300</v>
      </c>
      <c r="D1143" t="s">
        <v>6113</v>
      </c>
      <c r="E1143" t="s">
        <v>6114</v>
      </c>
      <c r="F1143" s="18">
        <f>VALUE(LEFT(E1143,FIND("/",E1143)-1))</f>
        <v>7400</v>
      </c>
      <c r="G1143" s="6" t="s">
        <v>6115</v>
      </c>
      <c r="H1143" s="6">
        <f>VALUE(LEFT(G1143,FIND("/",G1143)-1)) + VALUE(MID(G1143,FIND("/",G1143)+1,LEN(G1143)))</f>
        <v>20826160</v>
      </c>
      <c r="I1143" s="1">
        <v>189124</v>
      </c>
      <c r="J1143" s="1">
        <f>F1143*H1143/(10^8)</f>
        <v>1541.1358399999999</v>
      </c>
      <c r="K1143">
        <v>888</v>
      </c>
      <c r="L1143">
        <v>773</v>
      </c>
      <c r="M1143">
        <v>407</v>
      </c>
      <c r="N1143">
        <v>797</v>
      </c>
      <c r="O1143">
        <v>921</v>
      </c>
      <c r="P1143" t="s">
        <v>8838</v>
      </c>
      <c r="Q1143" t="s">
        <v>8838</v>
      </c>
      <c r="R1143" t="s">
        <v>8838</v>
      </c>
      <c r="S1143">
        <v>88</v>
      </c>
      <c r="T1143">
        <v>51</v>
      </c>
      <c r="U1143">
        <v>-88</v>
      </c>
      <c r="V1143">
        <v>-25</v>
      </c>
      <c r="W1143">
        <v>-31</v>
      </c>
      <c r="X1143" t="s">
        <v>8838</v>
      </c>
      <c r="Y1143" t="s">
        <v>8838</v>
      </c>
      <c r="Z1143" t="s">
        <v>8838</v>
      </c>
      <c r="AA1143">
        <v>73</v>
      </c>
      <c r="AB1143">
        <v>29</v>
      </c>
      <c r="AC1143">
        <v>-90</v>
      </c>
      <c r="AD1143">
        <v>-94</v>
      </c>
      <c r="AE1143">
        <v>-212</v>
      </c>
      <c r="AF1143" t="s">
        <v>8838</v>
      </c>
      <c r="AG1143" t="s">
        <v>8838</v>
      </c>
      <c r="AH1143" t="s">
        <v>8838</v>
      </c>
      <c r="AI1143">
        <v>470</v>
      </c>
      <c r="AJ1143" s="1">
        <v>1067</v>
      </c>
      <c r="AK1143" s="1">
        <v>1017</v>
      </c>
      <c r="AL1143" s="1">
        <v>1211</v>
      </c>
      <c r="AM1143" s="1">
        <v>1086</v>
      </c>
      <c r="AN1143" t="s">
        <v>8838</v>
      </c>
      <c r="AO1143" t="s">
        <v>8838</v>
      </c>
      <c r="AP1143" t="s">
        <v>8838</v>
      </c>
      <c r="AQ1143">
        <v>298</v>
      </c>
      <c r="AR1143">
        <v>621</v>
      </c>
      <c r="AS1143">
        <v>608</v>
      </c>
      <c r="AT1143">
        <v>897</v>
      </c>
      <c r="AU1143">
        <v>762</v>
      </c>
      <c r="AV1143" t="s">
        <v>8838</v>
      </c>
      <c r="AW1143" t="s">
        <v>8838</v>
      </c>
      <c r="AX1143" t="s">
        <v>8838</v>
      </c>
      <c r="AY1143">
        <v>172</v>
      </c>
      <c r="AZ1143">
        <v>446</v>
      </c>
      <c r="BA1143">
        <v>409</v>
      </c>
      <c r="BB1143">
        <v>314</v>
      </c>
      <c r="BC1143">
        <v>324</v>
      </c>
      <c r="BD1143" t="s">
        <v>8838</v>
      </c>
      <c r="BE1143" t="s">
        <v>8838</v>
      </c>
      <c r="BF1143" t="s">
        <v>8838</v>
      </c>
      <c r="BG1143">
        <v>166</v>
      </c>
      <c r="BH1143">
        <v>441</v>
      </c>
      <c r="BI1143">
        <v>403</v>
      </c>
      <c r="BJ1143">
        <v>309</v>
      </c>
      <c r="BK1143">
        <v>287</v>
      </c>
      <c r="BL1143" t="s">
        <v>8838</v>
      </c>
      <c r="BM1143" t="s">
        <v>8838</v>
      </c>
      <c r="BN1143" t="s">
        <v>8838</v>
      </c>
      <c r="BO1143">
        <v>9</v>
      </c>
      <c r="BP1143">
        <v>59</v>
      </c>
      <c r="BQ1143">
        <v>60</v>
      </c>
      <c r="BR1143">
        <v>60</v>
      </c>
      <c r="BS1143">
        <v>104</v>
      </c>
      <c r="BT1143" t="s">
        <v>8838</v>
      </c>
      <c r="BU1143" t="s">
        <v>8838</v>
      </c>
      <c r="BV1143" t="s">
        <v>8838</v>
      </c>
      <c r="BW1143">
        <v>19.54</v>
      </c>
      <c r="BX1143">
        <v>3.81</v>
      </c>
      <c r="BY1143">
        <v>-8.65</v>
      </c>
      <c r="BZ1143">
        <v>-8.42</v>
      </c>
      <c r="CA1143">
        <v>-18.440000000000001</v>
      </c>
      <c r="CB1143" t="s">
        <v>8838</v>
      </c>
      <c r="CC1143" t="s">
        <v>8838</v>
      </c>
      <c r="CD1143" t="s">
        <v>8838</v>
      </c>
      <c r="CE1143">
        <v>53.93</v>
      </c>
      <c r="CF1143">
        <v>9.64</v>
      </c>
      <c r="CG1143">
        <v>-21.35</v>
      </c>
      <c r="CH1143">
        <v>-26.33</v>
      </c>
      <c r="CI1143">
        <v>-71.069999999999993</v>
      </c>
      <c r="CJ1143" t="s">
        <v>8838</v>
      </c>
      <c r="CK1143" t="s">
        <v>8838</v>
      </c>
      <c r="CL1143" t="s">
        <v>8838</v>
      </c>
      <c r="CM1143">
        <v>597</v>
      </c>
      <c r="CN1143">
        <v>227</v>
      </c>
      <c r="CO1143">
        <v>-574</v>
      </c>
      <c r="CP1143">
        <v>-597</v>
      </c>
      <c r="CQ1143" s="1">
        <v>-1297</v>
      </c>
      <c r="CR1143" t="s">
        <v>8838</v>
      </c>
      <c r="CS1143" t="s">
        <v>8838</v>
      </c>
      <c r="CT1143" t="s">
        <v>8838</v>
      </c>
      <c r="CU1143" t="s">
        <v>8838</v>
      </c>
      <c r="CV1143">
        <v>37.770000000000003</v>
      </c>
      <c r="CW1143" t="s">
        <v>2</v>
      </c>
      <c r="CX1143" t="s">
        <v>2</v>
      </c>
      <c r="CY1143" t="s">
        <v>2</v>
      </c>
      <c r="CZ1143" t="s">
        <v>8838</v>
      </c>
      <c r="DA1143" t="s">
        <v>8838</v>
      </c>
      <c r="DB1143" t="s">
        <v>8838</v>
      </c>
      <c r="DC1143" t="s">
        <v>8838</v>
      </c>
      <c r="DD1143">
        <v>2.93</v>
      </c>
      <c r="DE1143">
        <v>2.92</v>
      </c>
      <c r="DF1143">
        <v>2.4500000000000002</v>
      </c>
      <c r="DG1143">
        <v>3.09</v>
      </c>
      <c r="DH1143" t="s">
        <v>8838</v>
      </c>
      <c r="DI1143" t="s">
        <v>8838</v>
      </c>
      <c r="DJ1143" t="s">
        <v>8838</v>
      </c>
      <c r="DK1143" s="5" t="e">
        <f>(CL1143*3+CK1143*2+CJ1143)/6</f>
        <v>#VALUE!</v>
      </c>
      <c r="DL1143">
        <f>BG1143+(BG1143*(CF1143-8.25)/8.25)</f>
        <v>193.96848484848485</v>
      </c>
      <c r="DM1143">
        <f>BH1143+(BH1143*(CG1143-8.25)/8.25)</f>
        <v>-1141.2545454545455</v>
      </c>
      <c r="DN1143">
        <f>BI1143+(BI1143*(CH1143-8.25)/8.25)</f>
        <v>-1286.1806060606061</v>
      </c>
      <c r="DO1143">
        <f>BJ1143+(BJ1143*(CI1143-8.25)/8.25)</f>
        <v>-2661.8945454545451</v>
      </c>
      <c r="DP1143" t="e">
        <f>BK1143+(BK1143*(CJ1143-8.25)/8.25)</f>
        <v>#VALUE!</v>
      </c>
      <c r="DQ1143" t="e">
        <f>BL1143+(BL1143*(CK1143-8.25)/8.25)</f>
        <v>#VALUE!</v>
      </c>
      <c r="DR1143" t="e">
        <f>BM1143+(BM1143*(CL1143-8.25)/8.25)</f>
        <v>#VALUE!</v>
      </c>
      <c r="DS1143" s="7">
        <f>DL1143*10^8/$H1143</f>
        <v>931.36941639017869</v>
      </c>
      <c r="DT1143" s="7">
        <f>DM1143*10^8/$H1143</f>
        <v>-5479.9086603317437</v>
      </c>
      <c r="DU1143" s="7">
        <f>DN1143*10^8/$H1143</f>
        <v>-6175.7933582600253</v>
      </c>
      <c r="DV1143" s="7">
        <f>DO1143*10^8/$H1143</f>
        <v>-12781.494742451538</v>
      </c>
      <c r="DW1143" s="7" t="e">
        <f>DP1143*10^8/$H1143</f>
        <v>#VALUE!</v>
      </c>
      <c r="DX1143" s="7" t="e">
        <f>DQ1143*10^8/$H1143</f>
        <v>#VALUE!</v>
      </c>
      <c r="DY1143" s="7" t="e">
        <f>DR1143*10^8/$H1143</f>
        <v>#VALUE!</v>
      </c>
      <c r="DZ1143" s="7">
        <f>DS1143*10^8/$H1143</f>
        <v>4472.1130366336311</v>
      </c>
      <c r="EA1143" s="7" t="e">
        <f>DY1143*0.8</f>
        <v>#VALUE!</v>
      </c>
      <c r="EB1143" s="9" t="e">
        <f>F1143-#REF!</f>
        <v>#REF!</v>
      </c>
      <c r="EC1143" s="3" t="e">
        <f>EB1143/#REF!*100</f>
        <v>#REF!</v>
      </c>
      <c r="ED1143" s="3" t="e">
        <f>DX1143-F1143</f>
        <v>#VALUE!</v>
      </c>
      <c r="EE1143" s="11" t="e">
        <f>ED1143/F1143</f>
        <v>#VALUE!</v>
      </c>
      <c r="EF1143" s="3" t="e">
        <f>F1143-#REF!</f>
        <v>#REF!</v>
      </c>
    </row>
    <row r="1144" spans="1:136" hidden="1" x14ac:dyDescent="0.3">
      <c r="A1144">
        <v>1142</v>
      </c>
      <c r="B1144" s="17" t="s">
        <v>9981</v>
      </c>
      <c r="C1144" s="16" t="str">
        <f>"https://finance.naver.com/item/frgn.nhn?code="&amp;B1144</f>
        <v>https://finance.naver.com/item/frgn.nhn?code=066360</v>
      </c>
      <c r="D1144" t="s">
        <v>6116</v>
      </c>
      <c r="E1144" t="s">
        <v>6117</v>
      </c>
      <c r="F1144" s="18">
        <f>VALUE(LEFT(E1144,FIND("/",E1144)-1))</f>
        <v>2015</v>
      </c>
      <c r="G1144" s="6" t="s">
        <v>6118</v>
      </c>
      <c r="H1144" s="6">
        <f>VALUE(LEFT(G1144,FIND("/",G1144)-1)) + VALUE(MID(G1144,FIND("/",G1144)+1,LEN(G1144)))</f>
        <v>27872374</v>
      </c>
      <c r="I1144">
        <v>0</v>
      </c>
      <c r="J1144" s="1">
        <f>F1144*H1144/(10^8)</f>
        <v>561.62833609999996</v>
      </c>
      <c r="K1144" s="1">
        <v>3144</v>
      </c>
      <c r="L1144" s="1">
        <v>3613</v>
      </c>
      <c r="M1144" s="1">
        <v>2938</v>
      </c>
      <c r="N1144" s="1">
        <v>3015</v>
      </c>
      <c r="O1144" s="1">
        <v>3031</v>
      </c>
      <c r="P1144" t="s">
        <v>8838</v>
      </c>
      <c r="Q1144" t="s">
        <v>8838</v>
      </c>
      <c r="R1144" t="s">
        <v>8838</v>
      </c>
      <c r="S1144">
        <v>256</v>
      </c>
      <c r="T1144">
        <v>246</v>
      </c>
      <c r="U1144">
        <v>-5</v>
      </c>
      <c r="V1144">
        <v>-145</v>
      </c>
      <c r="W1144">
        <v>-257</v>
      </c>
      <c r="X1144" t="s">
        <v>8838</v>
      </c>
      <c r="Y1144" t="s">
        <v>8838</v>
      </c>
      <c r="Z1144" t="s">
        <v>8838</v>
      </c>
      <c r="AA1144">
        <v>165</v>
      </c>
      <c r="AB1144">
        <v>211</v>
      </c>
      <c r="AC1144">
        <v>-97</v>
      </c>
      <c r="AD1144">
        <v>-206</v>
      </c>
      <c r="AE1144">
        <v>-473</v>
      </c>
      <c r="AF1144" t="s">
        <v>8838</v>
      </c>
      <c r="AG1144" t="s">
        <v>8838</v>
      </c>
      <c r="AH1144" t="s">
        <v>8838</v>
      </c>
      <c r="AI1144" s="1">
        <v>2357</v>
      </c>
      <c r="AJ1144" s="1">
        <v>2550</v>
      </c>
      <c r="AK1144" s="1">
        <v>2683</v>
      </c>
      <c r="AL1144" s="1">
        <v>2804</v>
      </c>
      <c r="AM1144" s="1">
        <v>2502</v>
      </c>
      <c r="AN1144" t="s">
        <v>8838</v>
      </c>
      <c r="AO1144" t="s">
        <v>8838</v>
      </c>
      <c r="AP1144" t="s">
        <v>8838</v>
      </c>
      <c r="AQ1144" s="1">
        <v>1732</v>
      </c>
      <c r="AR1144" s="1">
        <v>1458</v>
      </c>
      <c r="AS1144" s="1">
        <v>1673</v>
      </c>
      <c r="AT1144" s="1">
        <v>1845</v>
      </c>
      <c r="AU1144" s="1">
        <v>2021</v>
      </c>
      <c r="AV1144" t="s">
        <v>8838</v>
      </c>
      <c r="AW1144" t="s">
        <v>8838</v>
      </c>
      <c r="AX1144" t="s">
        <v>8838</v>
      </c>
      <c r="AY1144">
        <v>625</v>
      </c>
      <c r="AZ1144" s="1">
        <v>1092</v>
      </c>
      <c r="BA1144" s="1">
        <v>1010</v>
      </c>
      <c r="BB1144">
        <v>959</v>
      </c>
      <c r="BC1144">
        <v>481</v>
      </c>
      <c r="BD1144" t="s">
        <v>8838</v>
      </c>
      <c r="BE1144" t="s">
        <v>8838</v>
      </c>
      <c r="BF1144" t="s">
        <v>8838</v>
      </c>
      <c r="BG1144">
        <v>590</v>
      </c>
      <c r="BH1144" s="1">
        <v>1047</v>
      </c>
      <c r="BI1144">
        <v>946</v>
      </c>
      <c r="BJ1144">
        <v>899</v>
      </c>
      <c r="BK1144">
        <v>476</v>
      </c>
      <c r="BL1144" t="s">
        <v>8838</v>
      </c>
      <c r="BM1144" t="s">
        <v>8838</v>
      </c>
      <c r="BN1144" t="s">
        <v>8838</v>
      </c>
      <c r="BO1144">
        <v>118</v>
      </c>
      <c r="BP1144">
        <v>139</v>
      </c>
      <c r="BQ1144">
        <v>139</v>
      </c>
      <c r="BR1144">
        <v>139</v>
      </c>
      <c r="BS1144">
        <v>139</v>
      </c>
      <c r="BT1144" t="s">
        <v>8838</v>
      </c>
      <c r="BU1144" t="s">
        <v>8838</v>
      </c>
      <c r="BV1144" t="s">
        <v>8838</v>
      </c>
      <c r="BW1144">
        <v>7.23</v>
      </c>
      <c r="BX1144">
        <v>8.61</v>
      </c>
      <c r="BY1144">
        <v>-3.73</v>
      </c>
      <c r="BZ1144">
        <v>-7.5</v>
      </c>
      <c r="CA1144">
        <v>-17.82</v>
      </c>
      <c r="CB1144" t="s">
        <v>8838</v>
      </c>
      <c r="CC1144" t="s">
        <v>8838</v>
      </c>
      <c r="CD1144" t="s">
        <v>8838</v>
      </c>
      <c r="CE1144">
        <v>30.97</v>
      </c>
      <c r="CF1144">
        <v>24.63</v>
      </c>
      <c r="CG1144">
        <v>-8.83</v>
      </c>
      <c r="CH1144">
        <v>-21.23</v>
      </c>
      <c r="CI1144">
        <v>-60.62</v>
      </c>
      <c r="CJ1144" t="s">
        <v>8838</v>
      </c>
      <c r="CK1144" t="s">
        <v>8838</v>
      </c>
      <c r="CL1144" t="s">
        <v>8838</v>
      </c>
      <c r="CM1144">
        <v>681</v>
      </c>
      <c r="CN1144">
        <v>842</v>
      </c>
      <c r="CO1144">
        <v>-316</v>
      </c>
      <c r="CP1144">
        <v>-703</v>
      </c>
      <c r="CQ1144" s="1">
        <v>-1495</v>
      </c>
      <c r="CR1144" t="s">
        <v>8838</v>
      </c>
      <c r="CS1144" t="s">
        <v>8838</v>
      </c>
      <c r="CT1144" t="s">
        <v>8838</v>
      </c>
      <c r="CU1144" t="s">
        <v>8838</v>
      </c>
      <c r="CV1144">
        <v>3.94</v>
      </c>
      <c r="CW1144" t="s">
        <v>2</v>
      </c>
      <c r="CX1144" t="s">
        <v>2</v>
      </c>
      <c r="CY1144" t="s">
        <v>2</v>
      </c>
      <c r="CZ1144" t="s">
        <v>8838</v>
      </c>
      <c r="DA1144" t="s">
        <v>8838</v>
      </c>
      <c r="DB1144" t="s">
        <v>8838</v>
      </c>
      <c r="DC1144" t="s">
        <v>8838</v>
      </c>
      <c r="DD1144">
        <v>0.88</v>
      </c>
      <c r="DE1144">
        <v>0.69</v>
      </c>
      <c r="DF1144">
        <v>0.84</v>
      </c>
      <c r="DG1144">
        <v>1.33</v>
      </c>
      <c r="DH1144" t="s">
        <v>8838</v>
      </c>
      <c r="DI1144" t="s">
        <v>8838</v>
      </c>
      <c r="DJ1144" t="s">
        <v>8838</v>
      </c>
      <c r="DK1144" s="5" t="e">
        <f>(CL1144*3+CK1144*2+CJ1144)/6</f>
        <v>#VALUE!</v>
      </c>
      <c r="DL1144">
        <f>BG1144+(BG1144*(CF1144-8.25)/8.25)</f>
        <v>1761.4181818181817</v>
      </c>
      <c r="DM1144">
        <f>BH1144+(BH1144*(CG1144-8.25)/8.25)</f>
        <v>-1120.6072727272726</v>
      </c>
      <c r="DN1144">
        <f>BI1144+(BI1144*(CH1144-8.25)/8.25)</f>
        <v>-2434.3733333333334</v>
      </c>
      <c r="DO1144">
        <f>BJ1144+(BJ1144*(CI1144-8.25)/8.25)</f>
        <v>-6605.7430303030305</v>
      </c>
      <c r="DP1144" t="e">
        <f>BK1144+(BK1144*(CJ1144-8.25)/8.25)</f>
        <v>#VALUE!</v>
      </c>
      <c r="DQ1144" t="e">
        <f>BL1144+(BL1144*(CK1144-8.25)/8.25)</f>
        <v>#VALUE!</v>
      </c>
      <c r="DR1144" t="e">
        <f>BM1144+(BM1144*(CL1144-8.25)/8.25)</f>
        <v>#VALUE!</v>
      </c>
      <c r="DS1144" s="7">
        <f>DL1144*10^8/$H1144</f>
        <v>6319.5843375888317</v>
      </c>
      <c r="DT1144" s="7">
        <f>DM1144*10^8/$H1144</f>
        <v>-4020.4945324258088</v>
      </c>
      <c r="DU1144" s="7">
        <f>DN1144*10^8/$H1144</f>
        <v>-8734.0006751248875</v>
      </c>
      <c r="DV1144" s="7">
        <f>DO1144*10^8/$H1144</f>
        <v>-23699.965529678349</v>
      </c>
      <c r="DW1144" s="7" t="e">
        <f>DP1144*10^8/$H1144</f>
        <v>#VALUE!</v>
      </c>
      <c r="DX1144" s="7" t="e">
        <f>DQ1144*10^8/$H1144</f>
        <v>#VALUE!</v>
      </c>
      <c r="DY1144" s="7" t="e">
        <f>DR1144*10^8/$H1144</f>
        <v>#VALUE!</v>
      </c>
      <c r="DZ1144" s="7">
        <f>DS1144*10^8/$H1144</f>
        <v>22673.290540622165</v>
      </c>
      <c r="EA1144" s="7" t="e">
        <f>DY1144*0.8</f>
        <v>#VALUE!</v>
      </c>
      <c r="EB1144" s="9" t="e">
        <f>F1144-#REF!</f>
        <v>#REF!</v>
      </c>
      <c r="EC1144" s="3" t="e">
        <f>EB1144/#REF!*100</f>
        <v>#REF!</v>
      </c>
      <c r="ED1144" s="3" t="e">
        <f>DX1144-F1144</f>
        <v>#VALUE!</v>
      </c>
      <c r="EE1144" s="11" t="e">
        <f>ED1144/F1144</f>
        <v>#VALUE!</v>
      </c>
      <c r="EF1144" s="3" t="e">
        <f>F1144-#REF!</f>
        <v>#REF!</v>
      </c>
    </row>
    <row r="1145" spans="1:136" x14ac:dyDescent="0.3">
      <c r="A1145">
        <v>45</v>
      </c>
      <c r="B1145" s="17" t="s">
        <v>8884</v>
      </c>
      <c r="C1145" s="16" t="str">
        <f>"https://finance.naver.com/item/frgn.nhn?code="&amp;B1145</f>
        <v>https://finance.naver.com/item/frgn.nhn?code=306200</v>
      </c>
      <c r="D1145" t="s">
        <v>39</v>
      </c>
      <c r="E1145" t="s">
        <v>3587</v>
      </c>
      <c r="F1145" s="18">
        <f>VALUE(LEFT(E1145,FIND("/",E1145)-1))</f>
        <v>99000</v>
      </c>
      <c r="G1145" s="6" t="s">
        <v>3588</v>
      </c>
      <c r="H1145" s="6">
        <f>VALUE(LEFT(G1145,FIND("/",G1145)-1)) + VALUE(MID(G1145,FIND("/",G1145)+1,LEN(G1145)))</f>
        <v>2836300</v>
      </c>
      <c r="I1145" s="1">
        <v>36200</v>
      </c>
      <c r="J1145" s="1">
        <f>F1145*H1145/(10^8)</f>
        <v>2807.9369999999999</v>
      </c>
      <c r="K1145" t="s">
        <v>8838</v>
      </c>
      <c r="L1145" t="s">
        <v>8838</v>
      </c>
      <c r="M1145" s="1">
        <v>4334</v>
      </c>
      <c r="N1145" s="1">
        <v>12272</v>
      </c>
      <c r="O1145" s="1">
        <v>11505</v>
      </c>
      <c r="P1145" t="s">
        <v>8838</v>
      </c>
      <c r="Q1145" t="s">
        <v>8838</v>
      </c>
      <c r="R1145" t="s">
        <v>8838</v>
      </c>
      <c r="S1145" t="s">
        <v>8838</v>
      </c>
      <c r="T1145" t="s">
        <v>8838</v>
      </c>
      <c r="U1145">
        <v>112</v>
      </c>
      <c r="V1145">
        <v>459</v>
      </c>
      <c r="W1145">
        <v>536</v>
      </c>
      <c r="X1145" t="s">
        <v>8838</v>
      </c>
      <c r="Y1145" t="s">
        <v>8838</v>
      </c>
      <c r="Z1145" t="s">
        <v>8838</v>
      </c>
      <c r="AA1145" t="s">
        <v>8838</v>
      </c>
      <c r="AB1145" t="s">
        <v>8838</v>
      </c>
      <c r="AC1145">
        <v>70</v>
      </c>
      <c r="AD1145">
        <v>249</v>
      </c>
      <c r="AE1145">
        <v>331</v>
      </c>
      <c r="AF1145" t="s">
        <v>8838</v>
      </c>
      <c r="AG1145" t="s">
        <v>8838</v>
      </c>
      <c r="AH1145" t="s">
        <v>8838</v>
      </c>
      <c r="AI1145" t="s">
        <v>8838</v>
      </c>
      <c r="AJ1145" t="s">
        <v>8838</v>
      </c>
      <c r="AK1145" s="1">
        <v>10541</v>
      </c>
      <c r="AL1145" s="1">
        <v>10288</v>
      </c>
      <c r="AM1145" s="1">
        <v>10521</v>
      </c>
      <c r="AN1145" t="s">
        <v>8838</v>
      </c>
      <c r="AO1145" t="s">
        <v>8838</v>
      </c>
      <c r="AP1145" t="s">
        <v>8838</v>
      </c>
      <c r="AQ1145" t="s">
        <v>8838</v>
      </c>
      <c r="AR1145" t="s">
        <v>8838</v>
      </c>
      <c r="AS1145" s="1">
        <v>5007</v>
      </c>
      <c r="AT1145" s="1">
        <v>4576</v>
      </c>
      <c r="AU1145" s="1">
        <v>4568</v>
      </c>
      <c r="AV1145" t="s">
        <v>8838</v>
      </c>
      <c r="AW1145" t="s">
        <v>8838</v>
      </c>
      <c r="AX1145" t="s">
        <v>8838</v>
      </c>
      <c r="AY1145" t="s">
        <v>8838</v>
      </c>
      <c r="AZ1145" t="s">
        <v>8838</v>
      </c>
      <c r="BA1145" s="1">
        <v>5535</v>
      </c>
      <c r="BB1145" s="1">
        <v>5712</v>
      </c>
      <c r="BC1145" s="1">
        <v>5953</v>
      </c>
      <c r="BD1145" t="s">
        <v>8838</v>
      </c>
      <c r="BE1145" t="s">
        <v>8838</v>
      </c>
      <c r="BF1145" t="s">
        <v>8838</v>
      </c>
      <c r="BG1145" t="s">
        <v>8838</v>
      </c>
      <c r="BH1145" t="s">
        <v>8838</v>
      </c>
      <c r="BI1145" s="1">
        <v>5535</v>
      </c>
      <c r="BJ1145" s="1">
        <v>5712</v>
      </c>
      <c r="BK1145" s="1">
        <v>5953</v>
      </c>
      <c r="BL1145" t="s">
        <v>8838</v>
      </c>
      <c r="BM1145" t="s">
        <v>8838</v>
      </c>
      <c r="BN1145" t="s">
        <v>8838</v>
      </c>
      <c r="BO1145" t="s">
        <v>8838</v>
      </c>
      <c r="BP1145" t="s">
        <v>8838</v>
      </c>
      <c r="BQ1145">
        <v>142</v>
      </c>
      <c r="BR1145">
        <v>142</v>
      </c>
      <c r="BS1145">
        <v>142</v>
      </c>
      <c r="BT1145" t="s">
        <v>8838</v>
      </c>
      <c r="BU1145" t="s">
        <v>8838</v>
      </c>
      <c r="BV1145" t="s">
        <v>8838</v>
      </c>
      <c r="BW1145" t="s">
        <v>8838</v>
      </c>
      <c r="BX1145" t="s">
        <v>8838</v>
      </c>
      <c r="BY1145" t="s">
        <v>8838</v>
      </c>
      <c r="BZ1145">
        <v>2.39</v>
      </c>
      <c r="CA1145">
        <v>3.18</v>
      </c>
      <c r="CB1145" t="s">
        <v>8838</v>
      </c>
      <c r="CC1145" t="s">
        <v>8838</v>
      </c>
      <c r="CD1145" t="s">
        <v>8838</v>
      </c>
      <c r="CE1145" t="s">
        <v>8838</v>
      </c>
      <c r="CF1145" t="s">
        <v>8838</v>
      </c>
      <c r="CG1145" t="s">
        <v>8838</v>
      </c>
      <c r="CH1145">
        <v>4.42</v>
      </c>
      <c r="CI1145">
        <v>5.67</v>
      </c>
      <c r="CJ1145" t="s">
        <v>8838</v>
      </c>
      <c r="CK1145" t="s">
        <v>8838</v>
      </c>
      <c r="CL1145" t="s">
        <v>8838</v>
      </c>
      <c r="CM1145" t="s">
        <v>8838</v>
      </c>
      <c r="CN1145" t="s">
        <v>8838</v>
      </c>
      <c r="CO1145" s="1">
        <v>2479</v>
      </c>
      <c r="CP1145" s="1">
        <v>8762</v>
      </c>
      <c r="CQ1145" s="1">
        <v>11656</v>
      </c>
      <c r="CR1145" t="s">
        <v>8838</v>
      </c>
      <c r="CS1145" t="s">
        <v>8838</v>
      </c>
      <c r="CT1145" t="s">
        <v>8838</v>
      </c>
      <c r="CU1145" t="s">
        <v>8838</v>
      </c>
      <c r="CV1145" t="s">
        <v>8838</v>
      </c>
      <c r="CW1145">
        <v>23</v>
      </c>
      <c r="CX1145">
        <v>6.95</v>
      </c>
      <c r="CY1145">
        <v>7.76</v>
      </c>
      <c r="CZ1145" t="s">
        <v>8838</v>
      </c>
      <c r="DA1145" t="s">
        <v>8838</v>
      </c>
      <c r="DB1145" t="s">
        <v>8838</v>
      </c>
      <c r="DC1145" t="s">
        <v>8838</v>
      </c>
      <c r="DD1145" t="s">
        <v>8838</v>
      </c>
      <c r="DE1145">
        <v>0.28999999999999998</v>
      </c>
      <c r="DF1145">
        <v>0.3</v>
      </c>
      <c r="DG1145">
        <v>0.43</v>
      </c>
      <c r="DH1145" t="s">
        <v>8838</v>
      </c>
      <c r="DI1145" t="s">
        <v>8838</v>
      </c>
      <c r="DJ1145" t="s">
        <v>8838</v>
      </c>
      <c r="DK1145" s="5" t="e">
        <f>(CL1145*3+CK1145*2+CJ1145)/6</f>
        <v>#VALUE!</v>
      </c>
      <c r="DL1145" t="e">
        <f>BG1145+(BG1145*(CF1145-8.25)/8.25)</f>
        <v>#VALUE!</v>
      </c>
      <c r="DM1145" t="e">
        <f>BH1145+(BH1145*(CG1145-8.25)/8.25)</f>
        <v>#VALUE!</v>
      </c>
      <c r="DN1145">
        <f>BI1145+(BI1145*(CH1145-8.25)/8.25)</f>
        <v>2965.4181818181819</v>
      </c>
      <c r="DO1145">
        <f>BJ1145+(BJ1145*(CI1145-8.25)/8.25)</f>
        <v>3925.701818181818</v>
      </c>
      <c r="DP1145" t="e">
        <f>BK1145+(BK1145*(CJ1145-8.25)/8.25)</f>
        <v>#VALUE!</v>
      </c>
      <c r="DQ1145" t="e">
        <f>BL1145+(BL1145*(CK1145-8.25)/8.25)</f>
        <v>#VALUE!</v>
      </c>
      <c r="DR1145" t="e">
        <f>BM1145+(BM1145*(CL1145-8.25)/8.25)</f>
        <v>#VALUE!</v>
      </c>
      <c r="DS1145" s="7" t="e">
        <f>DL1145*10^8/$H1145</f>
        <v>#VALUE!</v>
      </c>
      <c r="DT1145" s="7" t="e">
        <f>DM1145*10^8/$H1145</f>
        <v>#VALUE!</v>
      </c>
      <c r="DU1145" s="7">
        <f>DN1145*10^8/$H1145</f>
        <v>104552.34572570538</v>
      </c>
      <c r="DV1145" s="7">
        <f>DO1145*10^8/$H1145</f>
        <v>138409.25918209704</v>
      </c>
      <c r="DW1145" s="7" t="e">
        <f>DP1145*10^8/$H1145</f>
        <v>#VALUE!</v>
      </c>
      <c r="DX1145" s="7" t="e">
        <f>DQ1145*10^8/$H1145</f>
        <v>#VALUE!</v>
      </c>
      <c r="DY1145" s="7" t="e">
        <f>DR1145*10^8/$H1145</f>
        <v>#VALUE!</v>
      </c>
      <c r="DZ1145" s="7" t="e">
        <f>DS1145*10^8/$H1145</f>
        <v>#VALUE!</v>
      </c>
      <c r="EA1145" s="7" t="e">
        <f>DY1145*0.8</f>
        <v>#VALUE!</v>
      </c>
      <c r="EB1145" s="9" t="e">
        <f>F1145-#REF!</f>
        <v>#REF!</v>
      </c>
      <c r="EC1145" s="3" t="e">
        <f>EB1145/#REF!*100</f>
        <v>#REF!</v>
      </c>
      <c r="ED1145" s="3" t="e">
        <f>DX1145-F1145</f>
        <v>#VALUE!</v>
      </c>
      <c r="EE1145" s="11" t="e">
        <f>ED1145/F1145</f>
        <v>#VALUE!</v>
      </c>
      <c r="EF1145" s="3" t="e">
        <f>F1145-#REF!</f>
        <v>#REF!</v>
      </c>
    </row>
    <row r="1146" spans="1:136" x14ac:dyDescent="0.3">
      <c r="A1146">
        <v>1416</v>
      </c>
      <c r="B1146" s="17" t="s">
        <v>10255</v>
      </c>
      <c r="C1146" s="16" t="str">
        <f>"https://finance.naver.com/item/frgn.nhn?code="&amp;B1146</f>
        <v>https://finance.naver.com/item/frgn.nhn?code=090850</v>
      </c>
      <c r="D1146" t="s">
        <v>6929</v>
      </c>
      <c r="E1146" t="s">
        <v>6930</v>
      </c>
      <c r="F1146" s="18">
        <f>VALUE(LEFT(E1146,FIND("/",E1146)-1))</f>
        <v>11800</v>
      </c>
      <c r="G1146" s="6" t="s">
        <v>6931</v>
      </c>
      <c r="H1146" s="6">
        <f>VALUE(LEFT(G1146,FIND("/",G1146)-1)) + VALUE(MID(G1146,FIND("/",G1146)+1,LEN(G1146)))</f>
        <v>23746361</v>
      </c>
      <c r="I1146">
        <v>0</v>
      </c>
      <c r="J1146" s="1">
        <f>F1146*H1146/(10^8)</f>
        <v>2802.0705979999998</v>
      </c>
      <c r="K1146">
        <v>523</v>
      </c>
      <c r="L1146">
        <v>584</v>
      </c>
      <c r="M1146">
        <v>731</v>
      </c>
      <c r="N1146">
        <v>763</v>
      </c>
      <c r="O1146">
        <v>872</v>
      </c>
      <c r="P1146" t="s">
        <v>8838</v>
      </c>
      <c r="Q1146" t="s">
        <v>8838</v>
      </c>
      <c r="R1146" t="s">
        <v>8838</v>
      </c>
      <c r="S1146">
        <v>6</v>
      </c>
      <c r="T1146">
        <v>43</v>
      </c>
      <c r="U1146">
        <v>70</v>
      </c>
      <c r="V1146">
        <v>98</v>
      </c>
      <c r="W1146">
        <v>133</v>
      </c>
      <c r="X1146" t="s">
        <v>8838</v>
      </c>
      <c r="Y1146" t="s">
        <v>8838</v>
      </c>
      <c r="Z1146" t="s">
        <v>8838</v>
      </c>
      <c r="AA1146">
        <v>-3</v>
      </c>
      <c r="AB1146">
        <v>22</v>
      </c>
      <c r="AC1146">
        <v>17</v>
      </c>
      <c r="AD1146">
        <v>47</v>
      </c>
      <c r="AE1146">
        <v>79</v>
      </c>
      <c r="AF1146" t="s">
        <v>8838</v>
      </c>
      <c r="AG1146" t="s">
        <v>8838</v>
      </c>
      <c r="AH1146" t="s">
        <v>8838</v>
      </c>
      <c r="AI1146">
        <v>585</v>
      </c>
      <c r="AJ1146">
        <v>803</v>
      </c>
      <c r="AK1146">
        <v>827</v>
      </c>
      <c r="AL1146">
        <v>902</v>
      </c>
      <c r="AM1146" s="1">
        <v>1363</v>
      </c>
      <c r="AN1146" t="s">
        <v>8838</v>
      </c>
      <c r="AO1146" t="s">
        <v>8838</v>
      </c>
      <c r="AP1146" t="s">
        <v>8838</v>
      </c>
      <c r="AQ1146">
        <v>357</v>
      </c>
      <c r="AR1146">
        <v>553</v>
      </c>
      <c r="AS1146">
        <v>546</v>
      </c>
      <c r="AT1146">
        <v>538</v>
      </c>
      <c r="AU1146">
        <v>746</v>
      </c>
      <c r="AV1146" t="s">
        <v>8838</v>
      </c>
      <c r="AW1146" t="s">
        <v>8838</v>
      </c>
      <c r="AX1146" t="s">
        <v>8838</v>
      </c>
      <c r="AY1146">
        <v>229</v>
      </c>
      <c r="AZ1146">
        <v>250</v>
      </c>
      <c r="BA1146">
        <v>281</v>
      </c>
      <c r="BB1146">
        <v>364</v>
      </c>
      <c r="BC1146">
        <v>617</v>
      </c>
      <c r="BD1146" t="s">
        <v>8838</v>
      </c>
      <c r="BE1146" t="s">
        <v>8838</v>
      </c>
      <c r="BF1146" t="s">
        <v>8838</v>
      </c>
      <c r="BG1146">
        <v>229</v>
      </c>
      <c r="BH1146">
        <v>250</v>
      </c>
      <c r="BI1146">
        <v>277</v>
      </c>
      <c r="BJ1146">
        <v>363</v>
      </c>
      <c r="BK1146">
        <v>617</v>
      </c>
      <c r="BL1146" t="s">
        <v>8838</v>
      </c>
      <c r="BM1146" t="s">
        <v>8838</v>
      </c>
      <c r="BN1146" t="s">
        <v>8838</v>
      </c>
      <c r="BO1146">
        <v>49</v>
      </c>
      <c r="BP1146">
        <v>49</v>
      </c>
      <c r="BQ1146">
        <v>50</v>
      </c>
      <c r="BR1146">
        <v>55</v>
      </c>
      <c r="BS1146">
        <v>119</v>
      </c>
      <c r="BT1146" t="s">
        <v>8838</v>
      </c>
      <c r="BU1146" t="s">
        <v>8838</v>
      </c>
      <c r="BV1146" t="s">
        <v>8838</v>
      </c>
      <c r="BW1146">
        <v>-0.56000000000000005</v>
      </c>
      <c r="BX1146">
        <v>3.2</v>
      </c>
      <c r="BY1146">
        <v>2.0699999999999998</v>
      </c>
      <c r="BZ1146">
        <v>5.43</v>
      </c>
      <c r="CA1146">
        <v>6.94</v>
      </c>
      <c r="CB1146" t="s">
        <v>8838</v>
      </c>
      <c r="CC1146" t="s">
        <v>8838</v>
      </c>
      <c r="CD1146" t="s">
        <v>8838</v>
      </c>
      <c r="CE1146">
        <v>-1.36</v>
      </c>
      <c r="CF1146">
        <v>9.2899999999999991</v>
      </c>
      <c r="CG1146">
        <v>7.43</v>
      </c>
      <c r="CH1146">
        <v>15.55</v>
      </c>
      <c r="CI1146">
        <v>19.36</v>
      </c>
      <c r="CJ1146" t="s">
        <v>8838</v>
      </c>
      <c r="CK1146" t="s">
        <v>8838</v>
      </c>
      <c r="CL1146" t="s">
        <v>8838</v>
      </c>
      <c r="CM1146">
        <v>-17</v>
      </c>
      <c r="CN1146">
        <v>112</v>
      </c>
      <c r="CO1146">
        <v>97</v>
      </c>
      <c r="CP1146">
        <v>226</v>
      </c>
      <c r="CQ1146">
        <v>399</v>
      </c>
      <c r="CR1146" t="s">
        <v>8838</v>
      </c>
      <c r="CS1146" t="s">
        <v>8838</v>
      </c>
      <c r="CT1146" t="s">
        <v>8838</v>
      </c>
      <c r="CU1146" t="s">
        <v>2</v>
      </c>
      <c r="CV1146">
        <v>24.03</v>
      </c>
      <c r="CW1146">
        <v>39.42</v>
      </c>
      <c r="CX1146">
        <v>24.31</v>
      </c>
      <c r="CY1146">
        <v>27.17</v>
      </c>
      <c r="CZ1146" t="s">
        <v>8838</v>
      </c>
      <c r="DA1146" t="s">
        <v>8838</v>
      </c>
      <c r="DB1146" t="s">
        <v>8838</v>
      </c>
      <c r="DC1146">
        <v>2.38</v>
      </c>
      <c r="DD1146">
        <v>1.72</v>
      </c>
      <c r="DE1146">
        <v>2.2799999999999998</v>
      </c>
      <c r="DF1146">
        <v>2.85</v>
      </c>
      <c r="DG1146">
        <v>4.18</v>
      </c>
      <c r="DH1146" t="s">
        <v>8838</v>
      </c>
      <c r="DI1146" t="s">
        <v>8838</v>
      </c>
      <c r="DJ1146" t="s">
        <v>8838</v>
      </c>
      <c r="DK1146" s="5" t="e">
        <f>(CL1146*3+CK1146*2+CJ1146)/6</f>
        <v>#VALUE!</v>
      </c>
      <c r="DL1146">
        <f>BG1146+(BG1146*(CF1146-8.25)/8.25)</f>
        <v>257.86787878787874</v>
      </c>
      <c r="DM1146">
        <f>BH1146+(BH1146*(CG1146-8.25)/8.25)</f>
        <v>225.15151515151516</v>
      </c>
      <c r="DN1146">
        <f>BI1146+(BI1146*(CH1146-8.25)/8.25)</f>
        <v>522.10303030303032</v>
      </c>
      <c r="DO1146">
        <f>BJ1146+(BJ1146*(CI1146-8.25)/8.25)</f>
        <v>851.83999999999992</v>
      </c>
      <c r="DP1146" t="e">
        <f>BK1146+(BK1146*(CJ1146-8.25)/8.25)</f>
        <v>#VALUE!</v>
      </c>
      <c r="DQ1146" t="e">
        <f>BL1146+(BL1146*(CK1146-8.25)/8.25)</f>
        <v>#VALUE!</v>
      </c>
      <c r="DR1146" t="e">
        <f>BM1146+(BM1146*(CL1146-8.25)/8.25)</f>
        <v>#VALUE!</v>
      </c>
      <c r="DS1146" s="7">
        <f>DL1146*10^8/$H1146</f>
        <v>1085.9258763390262</v>
      </c>
      <c r="DT1146" s="7">
        <f>DM1146*10^8/$H1146</f>
        <v>948.15165638017197</v>
      </c>
      <c r="DU1146" s="7">
        <f>DN1146*10^8/$H1146</f>
        <v>2198.6654304759804</v>
      </c>
      <c r="DV1146" s="7">
        <f>DO1146*10^8/$H1146</f>
        <v>3587.2443782017795</v>
      </c>
      <c r="DW1146" s="7" t="e">
        <f>DP1146*10^8/$H1146</f>
        <v>#VALUE!</v>
      </c>
      <c r="DX1146" s="7" t="e">
        <f>DQ1146*10^8/$H1146</f>
        <v>#VALUE!</v>
      </c>
      <c r="DY1146" s="7" t="e">
        <f>DR1146*10^8/$H1146</f>
        <v>#VALUE!</v>
      </c>
      <c r="DZ1146" s="7">
        <f>DS1146*10^8/$H1146</f>
        <v>4573.0201622851864</v>
      </c>
      <c r="EA1146" s="7" t="e">
        <f>DY1146*0.8</f>
        <v>#VALUE!</v>
      </c>
      <c r="EB1146" s="9" t="e">
        <f>F1146-#REF!</f>
        <v>#REF!</v>
      </c>
      <c r="EC1146" s="3" t="e">
        <f>EB1146/#REF!*100</f>
        <v>#REF!</v>
      </c>
      <c r="ED1146" s="3" t="e">
        <f>DX1146-F1146</f>
        <v>#VALUE!</v>
      </c>
      <c r="EE1146" s="11" t="e">
        <f>ED1146/F1146</f>
        <v>#VALUE!</v>
      </c>
      <c r="EF1146" s="3" t="e">
        <f>F1146-#REF!</f>
        <v>#REF!</v>
      </c>
    </row>
    <row r="1147" spans="1:136" x14ac:dyDescent="0.3">
      <c r="A1147">
        <v>1137</v>
      </c>
      <c r="B1147" s="17" t="s">
        <v>9976</v>
      </c>
      <c r="C1147" s="16" t="str">
        <f>"https://finance.naver.com/item/frgn.nhn?code="&amp;B1147</f>
        <v>https://finance.naver.com/item/frgn.nhn?code=187870</v>
      </c>
      <c r="D1147" t="s">
        <v>6101</v>
      </c>
      <c r="E1147" t="s">
        <v>6102</v>
      </c>
      <c r="F1147" s="18">
        <f>VALUE(LEFT(E1147,FIND("/",E1147)-1))</f>
        <v>39750</v>
      </c>
      <c r="G1147" s="6" t="s">
        <v>6103</v>
      </c>
      <c r="H1147" s="6">
        <f>VALUE(LEFT(G1147,FIND("/",G1147)-1)) + VALUE(MID(G1147,FIND("/",G1147)+1,LEN(G1147)))</f>
        <v>7036609</v>
      </c>
      <c r="I1147">
        <v>0</v>
      </c>
      <c r="J1147" s="1">
        <f>F1147*H1147/(10^8)</f>
        <v>2797.0520775</v>
      </c>
      <c r="K1147">
        <v>708</v>
      </c>
      <c r="L1147" s="1">
        <v>1153</v>
      </c>
      <c r="M1147">
        <v>932</v>
      </c>
      <c r="N1147">
        <v>432</v>
      </c>
      <c r="O1147" s="1">
        <v>1262</v>
      </c>
      <c r="P1147" t="s">
        <v>8838</v>
      </c>
      <c r="Q1147" t="s">
        <v>8838</v>
      </c>
      <c r="R1147" t="s">
        <v>8838</v>
      </c>
      <c r="S1147">
        <v>61</v>
      </c>
      <c r="T1147">
        <v>109</v>
      </c>
      <c r="U1147">
        <v>163</v>
      </c>
      <c r="V1147">
        <v>44</v>
      </c>
      <c r="W1147">
        <v>437</v>
      </c>
      <c r="X1147" t="s">
        <v>8838</v>
      </c>
      <c r="Y1147" t="s">
        <v>8838</v>
      </c>
      <c r="Z1147" t="s">
        <v>8838</v>
      </c>
      <c r="AA1147">
        <v>45</v>
      </c>
      <c r="AB1147">
        <v>75</v>
      </c>
      <c r="AC1147">
        <v>139</v>
      </c>
      <c r="AD1147">
        <v>46</v>
      </c>
      <c r="AE1147">
        <v>304</v>
      </c>
      <c r="AF1147" t="s">
        <v>8838</v>
      </c>
      <c r="AG1147" t="s">
        <v>8838</v>
      </c>
      <c r="AH1147" t="s">
        <v>8838</v>
      </c>
      <c r="AI1147">
        <v>835</v>
      </c>
      <c r="AJ1147">
        <v>798</v>
      </c>
      <c r="AK1147">
        <v>745</v>
      </c>
      <c r="AL1147" s="1">
        <v>1080</v>
      </c>
      <c r="AM1147" s="1">
        <v>1575</v>
      </c>
      <c r="AN1147" t="s">
        <v>8838</v>
      </c>
      <c r="AO1147" t="s">
        <v>8838</v>
      </c>
      <c r="AP1147" t="s">
        <v>8838</v>
      </c>
      <c r="AQ1147">
        <v>576</v>
      </c>
      <c r="AR1147">
        <v>308</v>
      </c>
      <c r="AS1147">
        <v>138</v>
      </c>
      <c r="AT1147">
        <v>445</v>
      </c>
      <c r="AU1147">
        <v>587</v>
      </c>
      <c r="AV1147" t="s">
        <v>8838</v>
      </c>
      <c r="AW1147" t="s">
        <v>8838</v>
      </c>
      <c r="AX1147" t="s">
        <v>8838</v>
      </c>
      <c r="AY1147">
        <v>259</v>
      </c>
      <c r="AZ1147">
        <v>489</v>
      </c>
      <c r="BA1147">
        <v>608</v>
      </c>
      <c r="BB1147">
        <v>635</v>
      </c>
      <c r="BC1147">
        <v>988</v>
      </c>
      <c r="BD1147" t="s">
        <v>8838</v>
      </c>
      <c r="BE1147" t="s">
        <v>8838</v>
      </c>
      <c r="BF1147" t="s">
        <v>8838</v>
      </c>
      <c r="BG1147">
        <v>259</v>
      </c>
      <c r="BH1147">
        <v>489</v>
      </c>
      <c r="BI1147">
        <v>608</v>
      </c>
      <c r="BJ1147">
        <v>635</v>
      </c>
      <c r="BK1147">
        <v>988</v>
      </c>
      <c r="BL1147" t="s">
        <v>8838</v>
      </c>
      <c r="BM1147" t="s">
        <v>8838</v>
      </c>
      <c r="BN1147" t="s">
        <v>8838</v>
      </c>
      <c r="BO1147">
        <v>14</v>
      </c>
      <c r="BP1147">
        <v>34</v>
      </c>
      <c r="BQ1147">
        <v>34</v>
      </c>
      <c r="BR1147">
        <v>34</v>
      </c>
      <c r="BS1147">
        <v>35</v>
      </c>
      <c r="BT1147" t="s">
        <v>8838</v>
      </c>
      <c r="BU1147" t="s">
        <v>8838</v>
      </c>
      <c r="BV1147" t="s">
        <v>8838</v>
      </c>
      <c r="BW1147">
        <v>6.96</v>
      </c>
      <c r="BX1147">
        <v>9.2200000000000006</v>
      </c>
      <c r="BY1147">
        <v>18.05</v>
      </c>
      <c r="BZ1147">
        <v>5.09</v>
      </c>
      <c r="CA1147">
        <v>22.89</v>
      </c>
      <c r="CB1147" t="s">
        <v>8838</v>
      </c>
      <c r="CC1147" t="s">
        <v>8838</v>
      </c>
      <c r="CD1147" t="s">
        <v>8838</v>
      </c>
      <c r="CE1147">
        <v>19.170000000000002</v>
      </c>
      <c r="CF1147">
        <v>20.12</v>
      </c>
      <c r="CG1147">
        <v>25.39</v>
      </c>
      <c r="CH1147">
        <v>7.48</v>
      </c>
      <c r="CI1147">
        <v>37.44</v>
      </c>
      <c r="CJ1147" t="s">
        <v>8838</v>
      </c>
      <c r="CK1147" t="s">
        <v>8838</v>
      </c>
      <c r="CL1147" t="s">
        <v>8838</v>
      </c>
      <c r="CM1147">
        <v>796</v>
      </c>
      <c r="CN1147" s="1">
        <v>1319</v>
      </c>
      <c r="CO1147" s="1">
        <v>1980</v>
      </c>
      <c r="CP1147">
        <v>661</v>
      </c>
      <c r="CQ1147" s="1">
        <v>4320</v>
      </c>
      <c r="CR1147" t="s">
        <v>8838</v>
      </c>
      <c r="CS1147" t="s">
        <v>8838</v>
      </c>
      <c r="CT1147" t="s">
        <v>8838</v>
      </c>
      <c r="CU1147" t="s">
        <v>8838</v>
      </c>
      <c r="CV1147">
        <v>7.37</v>
      </c>
      <c r="CW1147">
        <v>3.91</v>
      </c>
      <c r="CX1147">
        <v>18.61</v>
      </c>
      <c r="CY1147">
        <v>11.97</v>
      </c>
      <c r="CZ1147" t="s">
        <v>8838</v>
      </c>
      <c r="DA1147" t="s">
        <v>8838</v>
      </c>
      <c r="DB1147" t="s">
        <v>8838</v>
      </c>
      <c r="DC1147" t="s">
        <v>8838</v>
      </c>
      <c r="DD1147">
        <v>1.4</v>
      </c>
      <c r="DE1147">
        <v>0.85</v>
      </c>
      <c r="DF1147">
        <v>1.28</v>
      </c>
      <c r="DG1147">
        <v>3.65</v>
      </c>
      <c r="DH1147" t="s">
        <v>8838</v>
      </c>
      <c r="DI1147" t="s">
        <v>8838</v>
      </c>
      <c r="DJ1147" t="s">
        <v>8838</v>
      </c>
      <c r="DK1147" s="5" t="e">
        <f>(CL1147*3+CK1147*2+CJ1147)/6</f>
        <v>#VALUE!</v>
      </c>
      <c r="DL1147">
        <f>BG1147+(BG1147*(CF1147-8.25)/8.25)</f>
        <v>631.6460606060607</v>
      </c>
      <c r="DM1147">
        <f>BH1147+(BH1147*(CG1147-8.25)/8.25)</f>
        <v>1504.9345454545455</v>
      </c>
      <c r="DN1147">
        <f>BI1147+(BI1147*(CH1147-8.25)/8.25)</f>
        <v>551.25333333333333</v>
      </c>
      <c r="DO1147">
        <f>BJ1147+(BJ1147*(CI1147-8.25)/8.25)</f>
        <v>2881.7454545454543</v>
      </c>
      <c r="DP1147" t="e">
        <f>BK1147+(BK1147*(CJ1147-8.25)/8.25)</f>
        <v>#VALUE!</v>
      </c>
      <c r="DQ1147" t="e">
        <f>BL1147+(BL1147*(CK1147-8.25)/8.25)</f>
        <v>#VALUE!</v>
      </c>
      <c r="DR1147" t="e">
        <f>BM1147+(BM1147*(CL1147-8.25)/8.25)</f>
        <v>#VALUE!</v>
      </c>
      <c r="DS1147" s="7">
        <f>DL1147*10^8/$H1147</f>
        <v>8976.5689781265482</v>
      </c>
      <c r="DT1147" s="7">
        <f>DM1147*10^8/$H1147</f>
        <v>21387.2128670862</v>
      </c>
      <c r="DU1147" s="7">
        <f>DN1147*10^8/$H1147</f>
        <v>7834.0765180122035</v>
      </c>
      <c r="DV1147" s="7">
        <f>DO1147*10^8/$H1147</f>
        <v>40953.610674480478</v>
      </c>
      <c r="DW1147" s="7" t="e">
        <f>DP1147*10^8/$H1147</f>
        <v>#VALUE!</v>
      </c>
      <c r="DX1147" s="7" t="e">
        <f>DQ1147*10^8/$H1147</f>
        <v>#VALUE!</v>
      </c>
      <c r="DY1147" s="7" t="e">
        <f>DR1147*10^8/$H1147</f>
        <v>#VALUE!</v>
      </c>
      <c r="DZ1147" s="7">
        <f>DS1147*10^8/$H1147</f>
        <v>127569.52927363945</v>
      </c>
      <c r="EA1147" s="7" t="e">
        <f>DY1147*0.8</f>
        <v>#VALUE!</v>
      </c>
      <c r="EB1147" s="9" t="e">
        <f>F1147-#REF!</f>
        <v>#REF!</v>
      </c>
      <c r="EC1147" s="3" t="e">
        <f>EB1147/#REF!*100</f>
        <v>#REF!</v>
      </c>
      <c r="ED1147" s="3" t="e">
        <f>DX1147-F1147</f>
        <v>#VALUE!</v>
      </c>
      <c r="EE1147" s="11" t="e">
        <f>ED1147/F1147</f>
        <v>#VALUE!</v>
      </c>
      <c r="EF1147" s="3" t="e">
        <f>F1147-#REF!</f>
        <v>#REF!</v>
      </c>
    </row>
    <row r="1148" spans="1:136" hidden="1" x14ac:dyDescent="0.3">
      <c r="A1148">
        <v>1146</v>
      </c>
      <c r="B1148" s="17" t="s">
        <v>9985</v>
      </c>
      <c r="C1148" s="16" t="str">
        <f>"https://finance.naver.com/item/frgn.nhn?code="&amp;B1148</f>
        <v>https://finance.naver.com/item/frgn.nhn?code=148140</v>
      </c>
      <c r="D1148" t="s">
        <v>6128</v>
      </c>
      <c r="E1148" t="s">
        <v>6129</v>
      </c>
      <c r="F1148" s="18">
        <f>VALUE(LEFT(E1148,FIND("/",E1148)-1))</f>
        <v>3265</v>
      </c>
      <c r="G1148" s="6" t="s">
        <v>6130</v>
      </c>
      <c r="H1148" s="6">
        <f>VALUE(LEFT(G1148,FIND("/",G1148)-1)) + VALUE(MID(G1148,FIND("/",G1148)+1,LEN(G1148)))</f>
        <v>26288805</v>
      </c>
      <c r="I1148" s="1">
        <v>17500</v>
      </c>
      <c r="J1148" s="1">
        <f>F1148*H1148/(10^8)</f>
        <v>858.32948324999995</v>
      </c>
      <c r="K1148" s="1">
        <v>1006</v>
      </c>
      <c r="L1148">
        <v>949</v>
      </c>
      <c r="M1148">
        <v>857</v>
      </c>
      <c r="N1148" s="1">
        <v>1286</v>
      </c>
      <c r="O1148" s="1">
        <v>1965</v>
      </c>
      <c r="P1148" t="s">
        <v>8838</v>
      </c>
      <c r="Q1148" t="s">
        <v>8838</v>
      </c>
      <c r="R1148" t="s">
        <v>8838</v>
      </c>
      <c r="S1148">
        <v>68</v>
      </c>
      <c r="T1148">
        <v>56</v>
      </c>
      <c r="U1148">
        <v>57</v>
      </c>
      <c r="V1148">
        <v>30</v>
      </c>
      <c r="W1148">
        <v>-693</v>
      </c>
      <c r="X1148" t="s">
        <v>8838</v>
      </c>
      <c r="Y1148" t="s">
        <v>8838</v>
      </c>
      <c r="Z1148" t="s">
        <v>8838</v>
      </c>
      <c r="AA1148">
        <v>40</v>
      </c>
      <c r="AB1148">
        <v>36</v>
      </c>
      <c r="AC1148">
        <v>4</v>
      </c>
      <c r="AD1148">
        <v>-2</v>
      </c>
      <c r="AE1148">
        <v>-931</v>
      </c>
      <c r="AF1148" t="s">
        <v>8838</v>
      </c>
      <c r="AG1148" t="s">
        <v>8838</v>
      </c>
      <c r="AH1148" t="s">
        <v>8838</v>
      </c>
      <c r="AI1148">
        <v>734</v>
      </c>
      <c r="AJ1148">
        <v>969</v>
      </c>
      <c r="AK1148" s="1">
        <v>1481</v>
      </c>
      <c r="AL1148" s="1">
        <v>1477</v>
      </c>
      <c r="AM1148" s="1">
        <v>1789</v>
      </c>
      <c r="AN1148" t="s">
        <v>8838</v>
      </c>
      <c r="AO1148" t="s">
        <v>8838</v>
      </c>
      <c r="AP1148" t="s">
        <v>8838</v>
      </c>
      <c r="AQ1148">
        <v>561</v>
      </c>
      <c r="AR1148">
        <v>651</v>
      </c>
      <c r="AS1148" s="1">
        <v>1139</v>
      </c>
      <c r="AT1148" s="1">
        <v>1170</v>
      </c>
      <c r="AU1148" s="1">
        <v>1695</v>
      </c>
      <c r="AV1148" t="s">
        <v>8838</v>
      </c>
      <c r="AW1148" t="s">
        <v>8838</v>
      </c>
      <c r="AX1148" t="s">
        <v>8838</v>
      </c>
      <c r="AY1148">
        <v>173</v>
      </c>
      <c r="AZ1148">
        <v>318</v>
      </c>
      <c r="BA1148">
        <v>341</v>
      </c>
      <c r="BB1148">
        <v>307</v>
      </c>
      <c r="BC1148">
        <v>94</v>
      </c>
      <c r="BD1148" t="s">
        <v>8838</v>
      </c>
      <c r="BE1148" t="s">
        <v>8838</v>
      </c>
      <c r="BF1148" t="s">
        <v>8838</v>
      </c>
      <c r="BG1148">
        <v>173</v>
      </c>
      <c r="BH1148">
        <v>317</v>
      </c>
      <c r="BI1148">
        <v>339</v>
      </c>
      <c r="BJ1148">
        <v>307</v>
      </c>
      <c r="BK1148">
        <v>74</v>
      </c>
      <c r="BL1148" t="s">
        <v>8838</v>
      </c>
      <c r="BM1148" t="s">
        <v>8838</v>
      </c>
      <c r="BN1148" t="s">
        <v>8838</v>
      </c>
      <c r="BO1148">
        <v>21</v>
      </c>
      <c r="BP1148">
        <v>26</v>
      </c>
      <c r="BQ1148">
        <v>40</v>
      </c>
      <c r="BR1148">
        <v>40</v>
      </c>
      <c r="BS1148">
        <v>102</v>
      </c>
      <c r="BT1148" t="s">
        <v>8838</v>
      </c>
      <c r="BU1148" t="s">
        <v>8838</v>
      </c>
      <c r="BV1148" t="s">
        <v>8838</v>
      </c>
      <c r="BW1148">
        <v>6.58</v>
      </c>
      <c r="BX1148">
        <v>4.2300000000000004</v>
      </c>
      <c r="BY1148">
        <v>0.3</v>
      </c>
      <c r="BZ1148">
        <v>-0.15</v>
      </c>
      <c r="CA1148">
        <v>-56.99</v>
      </c>
      <c r="CB1148" t="s">
        <v>8838</v>
      </c>
      <c r="CC1148" t="s">
        <v>8838</v>
      </c>
      <c r="CD1148" t="s">
        <v>8838</v>
      </c>
      <c r="CE1148">
        <v>25.84</v>
      </c>
      <c r="CF1148">
        <v>14.77</v>
      </c>
      <c r="CG1148">
        <v>2.4900000000000002</v>
      </c>
      <c r="CH1148">
        <v>-0.31</v>
      </c>
      <c r="CI1148">
        <v>-498.52</v>
      </c>
      <c r="CJ1148" t="s">
        <v>8838</v>
      </c>
      <c r="CK1148" t="s">
        <v>8838</v>
      </c>
      <c r="CL1148" t="s">
        <v>8838</v>
      </c>
      <c r="CM1148">
        <v>420</v>
      </c>
      <c r="CN1148">
        <v>371</v>
      </c>
      <c r="CO1148">
        <v>69</v>
      </c>
      <c r="CP1148">
        <v>-8</v>
      </c>
      <c r="CQ1148" s="1">
        <v>-5080</v>
      </c>
      <c r="CR1148" t="s">
        <v>8838</v>
      </c>
      <c r="CS1148" t="s">
        <v>8838</v>
      </c>
      <c r="CT1148" t="s">
        <v>8838</v>
      </c>
      <c r="CU1148" t="s">
        <v>8838</v>
      </c>
      <c r="CV1148">
        <v>12.46</v>
      </c>
      <c r="CW1148">
        <v>78.040000000000006</v>
      </c>
      <c r="CX1148" t="s">
        <v>2</v>
      </c>
      <c r="CY1148" t="s">
        <v>2</v>
      </c>
      <c r="CZ1148" t="s">
        <v>8838</v>
      </c>
      <c r="DA1148" t="s">
        <v>8838</v>
      </c>
      <c r="DB1148" t="s">
        <v>8838</v>
      </c>
      <c r="DC1148" t="s">
        <v>8838</v>
      </c>
      <c r="DD1148">
        <v>1.73</v>
      </c>
      <c r="DE1148">
        <v>1.88</v>
      </c>
      <c r="DF1148">
        <v>1.91</v>
      </c>
      <c r="DG1148">
        <v>27.88</v>
      </c>
      <c r="DH1148" t="s">
        <v>8838</v>
      </c>
      <c r="DI1148" t="s">
        <v>8838</v>
      </c>
      <c r="DJ1148" t="s">
        <v>8838</v>
      </c>
      <c r="DK1148" s="5" t="e">
        <f>(CL1148*3+CK1148*2+CJ1148)/6</f>
        <v>#VALUE!</v>
      </c>
      <c r="DL1148">
        <f>BG1148+(BG1148*(CF1148-8.25)/8.25)</f>
        <v>309.72242424242427</v>
      </c>
      <c r="DM1148">
        <f>BH1148+(BH1148*(CG1148-8.25)/8.25)</f>
        <v>95.676363636363646</v>
      </c>
      <c r="DN1148">
        <f>BI1148+(BI1148*(CH1148-8.25)/8.25)</f>
        <v>-12.738181818181829</v>
      </c>
      <c r="DO1148">
        <f>BJ1148+(BJ1148*(CI1148-8.25)/8.25)</f>
        <v>-18550.986666666664</v>
      </c>
      <c r="DP1148" t="e">
        <f>BK1148+(BK1148*(CJ1148-8.25)/8.25)</f>
        <v>#VALUE!</v>
      </c>
      <c r="DQ1148" t="e">
        <f>BL1148+(BL1148*(CK1148-8.25)/8.25)</f>
        <v>#VALUE!</v>
      </c>
      <c r="DR1148" t="e">
        <f>BM1148+(BM1148*(CL1148-8.25)/8.25)</f>
        <v>#VALUE!</v>
      </c>
      <c r="DS1148" s="7">
        <f>DL1148*10^8/$H1148</f>
        <v>1178.1533022989227</v>
      </c>
      <c r="DT1148" s="7">
        <f>DM1148*10^8/$H1148</f>
        <v>363.94337299228187</v>
      </c>
      <c r="DU1148" s="7">
        <f>DN1148*10^8/$H1148</f>
        <v>-48.454776921894428</v>
      </c>
      <c r="DV1148" s="7">
        <f>DO1148*10^8/$H1148</f>
        <v>-70566.108526677664</v>
      </c>
      <c r="DW1148" s="7" t="e">
        <f>DP1148*10^8/$H1148</f>
        <v>#VALUE!</v>
      </c>
      <c r="DX1148" s="7" t="e">
        <f>DQ1148*10^8/$H1148</f>
        <v>#VALUE!</v>
      </c>
      <c r="DY1148" s="7" t="e">
        <f>DR1148*10^8/$H1148</f>
        <v>#VALUE!</v>
      </c>
      <c r="DZ1148" s="7">
        <f>DS1148*10^8/$H1148</f>
        <v>4481.578003636615</v>
      </c>
      <c r="EA1148" s="7" t="e">
        <f>DY1148*0.8</f>
        <v>#VALUE!</v>
      </c>
      <c r="EB1148" s="9" t="e">
        <f>F1148-#REF!</f>
        <v>#REF!</v>
      </c>
      <c r="EC1148" s="3" t="e">
        <f>EB1148/#REF!*100</f>
        <v>#REF!</v>
      </c>
      <c r="ED1148" s="3" t="e">
        <f>DX1148-F1148</f>
        <v>#VALUE!</v>
      </c>
      <c r="EE1148" s="11" t="e">
        <f>ED1148/F1148</f>
        <v>#VALUE!</v>
      </c>
      <c r="EF1148" s="3" t="e">
        <f>F1148-#REF!</f>
        <v>#REF!</v>
      </c>
    </row>
    <row r="1149" spans="1:136" hidden="1" x14ac:dyDescent="0.3">
      <c r="A1149">
        <v>1147</v>
      </c>
      <c r="B1149" s="17" t="s">
        <v>9986</v>
      </c>
      <c r="C1149" s="16" t="str">
        <f>"https://finance.naver.com/item/frgn.nhn?code="&amp;B1149</f>
        <v>https://finance.naver.com/item/frgn.nhn?code=950160</v>
      </c>
      <c r="D1149" t="s">
        <v>6131</v>
      </c>
      <c r="E1149" t="s">
        <v>6132</v>
      </c>
      <c r="F1149" s="18">
        <f>VALUE(LEFT(E1149,FIND("/",E1149)-1))</f>
        <v>8010</v>
      </c>
      <c r="G1149" s="6" t="s">
        <v>6133</v>
      </c>
      <c r="H1149" s="6">
        <f>VALUE(LEFT(G1149,FIND("/",G1149)-1)) + VALUE(MID(G1149,FIND("/",G1149)+1,LEN(G1149)))</f>
        <v>61117550</v>
      </c>
      <c r="I1149">
        <v>0</v>
      </c>
      <c r="J1149" s="1">
        <f>F1149*H1149/(10^8)</f>
        <v>4895.5157550000004</v>
      </c>
      <c r="K1149">
        <v>133</v>
      </c>
      <c r="L1149">
        <v>32</v>
      </c>
      <c r="M1149">
        <v>38</v>
      </c>
      <c r="N1149">
        <v>30</v>
      </c>
      <c r="O1149">
        <v>36</v>
      </c>
      <c r="P1149" t="s">
        <v>8838</v>
      </c>
      <c r="Q1149" t="s">
        <v>8838</v>
      </c>
      <c r="R1149" t="s">
        <v>8838</v>
      </c>
      <c r="S1149">
        <v>-39</v>
      </c>
      <c r="T1149">
        <v>-407</v>
      </c>
      <c r="U1149">
        <v>-329</v>
      </c>
      <c r="V1149">
        <v>-452</v>
      </c>
      <c r="W1149">
        <v>-416</v>
      </c>
      <c r="X1149" t="s">
        <v>8838</v>
      </c>
      <c r="Y1149" t="s">
        <v>8838</v>
      </c>
      <c r="Z1149" t="s">
        <v>8838</v>
      </c>
      <c r="AA1149">
        <v>-26</v>
      </c>
      <c r="AB1149">
        <v>-454</v>
      </c>
      <c r="AC1149">
        <v>-323</v>
      </c>
      <c r="AD1149">
        <v>-500</v>
      </c>
      <c r="AE1149">
        <v>-418</v>
      </c>
      <c r="AF1149" t="s">
        <v>8838</v>
      </c>
      <c r="AG1149" t="s">
        <v>8838</v>
      </c>
      <c r="AH1149" t="s">
        <v>8838</v>
      </c>
      <c r="AI1149">
        <v>294</v>
      </c>
      <c r="AJ1149" s="1">
        <v>1925</v>
      </c>
      <c r="AK1149" s="1">
        <v>1646</v>
      </c>
      <c r="AL1149" s="1">
        <v>1241</v>
      </c>
      <c r="AM1149">
        <v>727</v>
      </c>
      <c r="AN1149" t="s">
        <v>8838</v>
      </c>
      <c r="AO1149" t="s">
        <v>8838</v>
      </c>
      <c r="AP1149" t="s">
        <v>8838</v>
      </c>
      <c r="AQ1149">
        <v>206</v>
      </c>
      <c r="AR1149">
        <v>324</v>
      </c>
      <c r="AS1149">
        <v>273</v>
      </c>
      <c r="AT1149">
        <v>319</v>
      </c>
      <c r="AU1149">
        <v>247</v>
      </c>
      <c r="AV1149" t="s">
        <v>8838</v>
      </c>
      <c r="AW1149" t="s">
        <v>8838</v>
      </c>
      <c r="AX1149" t="s">
        <v>8838</v>
      </c>
      <c r="AY1149">
        <v>88</v>
      </c>
      <c r="AZ1149" s="1">
        <v>1601</v>
      </c>
      <c r="BA1149" s="1">
        <v>1373</v>
      </c>
      <c r="BB1149">
        <v>922</v>
      </c>
      <c r="BC1149">
        <v>480</v>
      </c>
      <c r="BD1149" t="s">
        <v>8838</v>
      </c>
      <c r="BE1149" t="s">
        <v>8838</v>
      </c>
      <c r="BF1149" t="s">
        <v>8838</v>
      </c>
      <c r="BG1149">
        <v>88</v>
      </c>
      <c r="BH1149" s="1">
        <v>1601</v>
      </c>
      <c r="BI1149" s="1">
        <v>1373</v>
      </c>
      <c r="BJ1149">
        <v>922</v>
      </c>
      <c r="BK1149">
        <v>480</v>
      </c>
      <c r="BL1149" t="s">
        <v>8838</v>
      </c>
      <c r="BM1149" t="s">
        <v>8838</v>
      </c>
      <c r="BN1149" t="s">
        <v>8838</v>
      </c>
      <c r="BO1149">
        <v>1</v>
      </c>
      <c r="BP1149">
        <v>0</v>
      </c>
      <c r="BQ1149">
        <v>0</v>
      </c>
      <c r="BR1149">
        <v>0</v>
      </c>
      <c r="BS1149">
        <v>0</v>
      </c>
      <c r="BT1149" t="s">
        <v>8838</v>
      </c>
      <c r="BU1149" t="s">
        <v>8838</v>
      </c>
      <c r="BV1149" t="s">
        <v>8838</v>
      </c>
      <c r="BW1149">
        <v>-13.12</v>
      </c>
      <c r="BX1149">
        <v>-40.950000000000003</v>
      </c>
      <c r="BY1149">
        <v>-18.07</v>
      </c>
      <c r="BZ1149">
        <v>-34.630000000000003</v>
      </c>
      <c r="CA1149">
        <v>-42.46</v>
      </c>
      <c r="CB1149" t="s">
        <v>8838</v>
      </c>
      <c r="CC1149" t="s">
        <v>8838</v>
      </c>
      <c r="CD1149" t="s">
        <v>8838</v>
      </c>
      <c r="CE1149">
        <v>-49.64</v>
      </c>
      <c r="CF1149">
        <v>-53.8</v>
      </c>
      <c r="CG1149">
        <v>-21.7</v>
      </c>
      <c r="CH1149">
        <v>-43.57</v>
      </c>
      <c r="CI1149">
        <v>-59.61</v>
      </c>
      <c r="CJ1149" t="s">
        <v>8838</v>
      </c>
      <c r="CK1149" t="s">
        <v>8838</v>
      </c>
      <c r="CL1149" t="s">
        <v>8838</v>
      </c>
      <c r="CM1149">
        <v>-107</v>
      </c>
      <c r="CN1149" s="1">
        <v>-1055</v>
      </c>
      <c r="CO1149">
        <v>-530</v>
      </c>
      <c r="CP1149">
        <v>-818</v>
      </c>
      <c r="CQ1149">
        <v>-684</v>
      </c>
      <c r="CR1149" t="s">
        <v>8838</v>
      </c>
      <c r="CS1149" t="s">
        <v>8838</v>
      </c>
      <c r="CT1149" t="s">
        <v>8838</v>
      </c>
      <c r="CU1149" t="s">
        <v>8838</v>
      </c>
      <c r="CV1149" t="s">
        <v>2</v>
      </c>
      <c r="CW1149" t="s">
        <v>2</v>
      </c>
      <c r="CX1149" t="s">
        <v>2</v>
      </c>
      <c r="CY1149" t="s">
        <v>2</v>
      </c>
      <c r="CZ1149" t="s">
        <v>8838</v>
      </c>
      <c r="DA1149" t="s">
        <v>8838</v>
      </c>
      <c r="DB1149" t="s">
        <v>8838</v>
      </c>
      <c r="DC1149" t="s">
        <v>8838</v>
      </c>
      <c r="DD1149">
        <v>19.559999999999999</v>
      </c>
      <c r="DE1149">
        <v>19.18</v>
      </c>
      <c r="DF1149">
        <v>5.31</v>
      </c>
      <c r="DG1149">
        <v>10.19</v>
      </c>
      <c r="DH1149" t="s">
        <v>8838</v>
      </c>
      <c r="DI1149" t="s">
        <v>8838</v>
      </c>
      <c r="DJ1149" t="s">
        <v>8838</v>
      </c>
      <c r="DK1149" s="5" t="e">
        <f>(CL1149*3+CK1149*2+CJ1149)/6</f>
        <v>#VALUE!</v>
      </c>
      <c r="DL1149">
        <f>BG1149+(BG1149*(CF1149-8.25)/8.25)</f>
        <v>-573.86666666666667</v>
      </c>
      <c r="DM1149">
        <f>BH1149+(BH1149*(CG1149-8.25)/8.25)</f>
        <v>-4211.1151515151514</v>
      </c>
      <c r="DN1149">
        <f>BI1149+(BI1149*(CH1149-8.25)/8.25)</f>
        <v>-7251.1042424242423</v>
      </c>
      <c r="DO1149">
        <f>BJ1149+(BJ1149*(CI1149-8.25)/8.25)</f>
        <v>-6661.869090909091</v>
      </c>
      <c r="DP1149" t="e">
        <f>BK1149+(BK1149*(CJ1149-8.25)/8.25)</f>
        <v>#VALUE!</v>
      </c>
      <c r="DQ1149" t="e">
        <f>BL1149+(BL1149*(CK1149-8.25)/8.25)</f>
        <v>#VALUE!</v>
      </c>
      <c r="DR1149" t="e">
        <f>BM1149+(BM1149*(CL1149-8.25)/8.25)</f>
        <v>#VALUE!</v>
      </c>
      <c r="DS1149" s="7">
        <f>DL1149*10^8/$H1149</f>
        <v>-938.95561367670439</v>
      </c>
      <c r="DT1149" s="7">
        <f>DM1149*10^8/$H1149</f>
        <v>-6890.1897270344625</v>
      </c>
      <c r="DU1149" s="7">
        <f>DN1149*10^8/$H1149</f>
        <v>-11864.193251241652</v>
      </c>
      <c r="DV1149" s="7">
        <f>DO1149*10^8/$H1149</f>
        <v>-10900.091857263733</v>
      </c>
      <c r="DW1149" s="7" t="e">
        <f>DP1149*10^8/$H1149</f>
        <v>#VALUE!</v>
      </c>
      <c r="DX1149" s="7" t="e">
        <f>DQ1149*10^8/$H1149</f>
        <v>#VALUE!</v>
      </c>
      <c r="DY1149" s="7" t="e">
        <f>DR1149*10^8/$H1149</f>
        <v>#VALUE!</v>
      </c>
      <c r="DZ1149" s="7">
        <f>DS1149*10^8/$H1149</f>
        <v>-1536.3109510716715</v>
      </c>
      <c r="EA1149" s="7" t="e">
        <f>DY1149*0.8</f>
        <v>#VALUE!</v>
      </c>
      <c r="EB1149" s="9" t="e">
        <f>F1149-#REF!</f>
        <v>#REF!</v>
      </c>
      <c r="EC1149" s="3" t="e">
        <f>EB1149/#REF!*100</f>
        <v>#REF!</v>
      </c>
      <c r="ED1149" s="3" t="e">
        <f>DX1149-F1149</f>
        <v>#VALUE!</v>
      </c>
      <c r="EE1149" s="11" t="e">
        <f>ED1149/F1149</f>
        <v>#VALUE!</v>
      </c>
      <c r="EF1149" s="3" t="e">
        <f>F1149-#REF!</f>
        <v>#REF!</v>
      </c>
    </row>
    <row r="1150" spans="1:136" x14ac:dyDescent="0.3">
      <c r="A1150">
        <v>926</v>
      </c>
      <c r="B1150" s="17" t="s">
        <v>9765</v>
      </c>
      <c r="C1150" s="16" t="str">
        <f>"https://finance.naver.com/item/frgn.nhn?code="&amp;B1150</f>
        <v>https://finance.naver.com/item/frgn.nhn?code=262260</v>
      </c>
      <c r="D1150" t="s">
        <v>5478</v>
      </c>
      <c r="E1150" t="s">
        <v>5479</v>
      </c>
      <c r="F1150" s="18">
        <f>VALUE(LEFT(E1150,FIND("/",E1150)-1))</f>
        <v>40500</v>
      </c>
      <c r="G1150" s="6" t="s">
        <v>5480</v>
      </c>
      <c r="H1150" s="6">
        <f>VALUE(LEFT(G1150,FIND("/",G1150)-1)) + VALUE(MID(G1150,FIND("/",G1150)+1,LEN(G1150)))</f>
        <v>6880626</v>
      </c>
      <c r="I1150" s="1">
        <v>17852</v>
      </c>
      <c r="J1150" s="1">
        <f>F1150*H1150/(10^8)</f>
        <v>2786.65353</v>
      </c>
      <c r="K1150">
        <v>128</v>
      </c>
      <c r="L1150">
        <v>223</v>
      </c>
      <c r="M1150">
        <v>606</v>
      </c>
      <c r="N1150">
        <v>674</v>
      </c>
      <c r="O1150">
        <v>490</v>
      </c>
      <c r="P1150">
        <v>825</v>
      </c>
      <c r="Q1150" s="1">
        <v>1075</v>
      </c>
      <c r="R1150" s="1">
        <v>1222</v>
      </c>
      <c r="S1150">
        <v>8</v>
      </c>
      <c r="T1150">
        <v>-6</v>
      </c>
      <c r="U1150">
        <v>72</v>
      </c>
      <c r="V1150">
        <v>104</v>
      </c>
      <c r="W1150">
        <v>11</v>
      </c>
      <c r="X1150">
        <v>53</v>
      </c>
      <c r="Y1150">
        <v>138</v>
      </c>
      <c r="Z1150">
        <v>177</v>
      </c>
      <c r="AA1150">
        <v>1</v>
      </c>
      <c r="AB1150">
        <v>-51</v>
      </c>
      <c r="AC1150">
        <v>71</v>
      </c>
      <c r="AD1150">
        <v>76</v>
      </c>
      <c r="AE1150">
        <v>9</v>
      </c>
      <c r="AF1150">
        <v>50</v>
      </c>
      <c r="AG1150">
        <v>130</v>
      </c>
      <c r="AH1150">
        <v>170</v>
      </c>
      <c r="AI1150">
        <v>84</v>
      </c>
      <c r="AJ1150">
        <v>173</v>
      </c>
      <c r="AK1150">
        <v>362</v>
      </c>
      <c r="AL1150">
        <v>497</v>
      </c>
      <c r="AM1150">
        <v>741</v>
      </c>
      <c r="AN1150">
        <v>760</v>
      </c>
      <c r="AO1150">
        <v>860</v>
      </c>
      <c r="AP1150" s="1">
        <v>1000</v>
      </c>
      <c r="AQ1150">
        <v>60</v>
      </c>
      <c r="AR1150">
        <v>266</v>
      </c>
      <c r="AS1150">
        <v>285</v>
      </c>
      <c r="AT1150">
        <v>285</v>
      </c>
      <c r="AU1150">
        <v>156</v>
      </c>
      <c r="AV1150">
        <v>120</v>
      </c>
      <c r="AW1150">
        <v>90</v>
      </c>
      <c r="AX1150">
        <v>60</v>
      </c>
      <c r="AY1150">
        <v>23</v>
      </c>
      <c r="AZ1150">
        <v>-94</v>
      </c>
      <c r="BA1150">
        <v>78</v>
      </c>
      <c r="BB1150">
        <v>212</v>
      </c>
      <c r="BC1150">
        <v>586</v>
      </c>
      <c r="BD1150">
        <v>640</v>
      </c>
      <c r="BE1150">
        <v>770</v>
      </c>
      <c r="BF1150">
        <v>940</v>
      </c>
      <c r="BG1150">
        <v>23</v>
      </c>
      <c r="BH1150">
        <v>-94</v>
      </c>
      <c r="BI1150">
        <v>78</v>
      </c>
      <c r="BJ1150">
        <v>212</v>
      </c>
      <c r="BK1150">
        <v>584</v>
      </c>
      <c r="BL1150">
        <v>640</v>
      </c>
      <c r="BM1150">
        <v>770</v>
      </c>
      <c r="BN1150">
        <v>940</v>
      </c>
      <c r="BO1150">
        <v>15</v>
      </c>
      <c r="BP1150">
        <v>11</v>
      </c>
      <c r="BQ1150">
        <v>16</v>
      </c>
      <c r="BR1150">
        <v>25</v>
      </c>
      <c r="BS1150">
        <v>34</v>
      </c>
      <c r="BT1150">
        <v>30</v>
      </c>
      <c r="BU1150">
        <v>30</v>
      </c>
      <c r="BV1150">
        <v>30</v>
      </c>
      <c r="BW1150">
        <v>1.31</v>
      </c>
      <c r="BX1150" t="s">
        <v>0</v>
      </c>
      <c r="BY1150">
        <v>26.55</v>
      </c>
      <c r="BZ1150">
        <v>17.64</v>
      </c>
      <c r="CA1150">
        <v>1.51</v>
      </c>
      <c r="CB1150">
        <v>6.66</v>
      </c>
      <c r="CC1150">
        <v>16.05</v>
      </c>
      <c r="CD1150">
        <v>18.28</v>
      </c>
      <c r="CE1150">
        <v>4.6100000000000003</v>
      </c>
      <c r="CF1150" t="s">
        <v>0</v>
      </c>
      <c r="CG1150" t="s">
        <v>1</v>
      </c>
      <c r="CH1150">
        <v>52.43</v>
      </c>
      <c r="CI1150">
        <v>2.38</v>
      </c>
      <c r="CJ1150">
        <v>8.5</v>
      </c>
      <c r="CK1150">
        <v>19.149999999999999</v>
      </c>
      <c r="CL1150">
        <v>20.350000000000001</v>
      </c>
      <c r="CM1150">
        <v>24</v>
      </c>
      <c r="CN1150" s="1">
        <v>-1148</v>
      </c>
      <c r="CO1150" s="1">
        <v>1504</v>
      </c>
      <c r="CP1150" s="1">
        <v>1385</v>
      </c>
      <c r="CQ1150">
        <v>154</v>
      </c>
      <c r="CR1150">
        <v>756</v>
      </c>
      <c r="CS1150" s="1">
        <v>1962</v>
      </c>
      <c r="CT1150" s="1">
        <v>2529</v>
      </c>
      <c r="CU1150" t="s">
        <v>8838</v>
      </c>
      <c r="CV1150" t="s">
        <v>8838</v>
      </c>
      <c r="CW1150" t="s">
        <v>8838</v>
      </c>
      <c r="CX1150" t="s">
        <v>8838</v>
      </c>
      <c r="CY1150">
        <v>241.3</v>
      </c>
      <c r="CZ1150">
        <v>53.59</v>
      </c>
      <c r="DA1150">
        <v>20.64</v>
      </c>
      <c r="DB1150">
        <v>16.02</v>
      </c>
      <c r="DC1150" t="s">
        <v>8838</v>
      </c>
      <c r="DD1150" t="s">
        <v>8838</v>
      </c>
      <c r="DE1150" t="s">
        <v>8838</v>
      </c>
      <c r="DF1150" t="s">
        <v>8838</v>
      </c>
      <c r="DG1150">
        <v>4.38</v>
      </c>
      <c r="DH1150">
        <v>4.3499999999999996</v>
      </c>
      <c r="DI1150">
        <v>3.62</v>
      </c>
      <c r="DJ1150">
        <v>2.96</v>
      </c>
      <c r="DK1150" s="5">
        <f>(CL1150*3+CK1150*2+CJ1150)/6</f>
        <v>17.974999999999998</v>
      </c>
      <c r="DL1150" t="e">
        <f>BG1150+(BG1150*(CF1150-8.25)/8.25)</f>
        <v>#VALUE!</v>
      </c>
      <c r="DM1150" t="e">
        <f>BH1150+(BH1150*(CG1150-8.25)/8.25)</f>
        <v>#VALUE!</v>
      </c>
      <c r="DN1150">
        <f>BI1150+(BI1150*(CH1150-8.25)/8.25)</f>
        <v>495.70181818181817</v>
      </c>
      <c r="DO1150">
        <f>BJ1150+(BJ1150*(CI1150-8.25)/8.25)</f>
        <v>61.158787878787876</v>
      </c>
      <c r="DP1150">
        <f>BK1150+(BK1150*(CJ1150-8.25)/8.25)</f>
        <v>601.69696969696975</v>
      </c>
      <c r="DQ1150">
        <f>BL1150+(BL1150*(CK1150-8.25)/8.25)</f>
        <v>1485.5757575757575</v>
      </c>
      <c r="DR1150">
        <f>BM1150+(BM1150*(CL1150-8.25)/8.25)</f>
        <v>1899.3333333333335</v>
      </c>
      <c r="DS1150" s="7" t="e">
        <f>DL1150*10^8/$H1150</f>
        <v>#VALUE!</v>
      </c>
      <c r="DT1150" s="7" t="e">
        <f>DM1150*10^8/$H1150</f>
        <v>#VALUE!</v>
      </c>
      <c r="DU1150" s="7">
        <f>DN1150*10^8/$H1150</f>
        <v>7204.3127788346319</v>
      </c>
      <c r="DV1150" s="7">
        <f>DO1150*10^8/$H1150</f>
        <v>888.85499486220988</v>
      </c>
      <c r="DW1150" s="7">
        <f>DP1150*10^8/$H1150</f>
        <v>8744.7998146821192</v>
      </c>
      <c r="DX1150" s="7">
        <f>DQ1150*10^8/$H1150</f>
        <v>21590.706391769549</v>
      </c>
      <c r="DY1150" s="7">
        <f>DR1150*10^8/$H1150</f>
        <v>27604.077497212224</v>
      </c>
      <c r="DZ1150" s="7" t="e">
        <f>DS1150*10^8/$H1150</f>
        <v>#VALUE!</v>
      </c>
      <c r="EA1150" s="7">
        <f>DY1150*0.8</f>
        <v>22083.26199776978</v>
      </c>
      <c r="EB1150" s="9" t="e">
        <f>F1150-#REF!</f>
        <v>#REF!</v>
      </c>
      <c r="EC1150" s="3" t="e">
        <f>EB1150/#REF!*100</f>
        <v>#REF!</v>
      </c>
      <c r="ED1150" s="3">
        <f>DX1150-F1150</f>
        <v>-18909.293608230451</v>
      </c>
      <c r="EE1150" s="11">
        <f>ED1150/F1150</f>
        <v>-0.46689613847482597</v>
      </c>
      <c r="EF1150" s="3" t="e">
        <f>F1150-#REF!</f>
        <v>#REF!</v>
      </c>
    </row>
    <row r="1151" spans="1:136" hidden="1" x14ac:dyDescent="0.3">
      <c r="A1151">
        <v>1149</v>
      </c>
      <c r="B1151" s="17" t="s">
        <v>9988</v>
      </c>
      <c r="C1151" s="16" t="str">
        <f>"https://finance.naver.com/item/frgn.nhn?code="&amp;B1151</f>
        <v>https://finance.naver.com/item/frgn.nhn?code=234100</v>
      </c>
      <c r="D1151" t="s">
        <v>6137</v>
      </c>
      <c r="E1151" t="s">
        <v>6138</v>
      </c>
      <c r="F1151" s="18">
        <f>VALUE(LEFT(E1151,FIND("/",E1151)-1))</f>
        <v>5180</v>
      </c>
      <c r="G1151" s="6" t="s">
        <v>6139</v>
      </c>
      <c r="H1151" s="6">
        <f>VALUE(LEFT(G1151,FIND("/",G1151)-1)) + VALUE(MID(G1151,FIND("/",G1151)+1,LEN(G1151)))</f>
        <v>33481747</v>
      </c>
      <c r="I1151">
        <v>0</v>
      </c>
      <c r="J1151" s="1">
        <f>F1151*H1151/(10^8)</f>
        <v>1734.3544946</v>
      </c>
      <c r="K1151">
        <v>424</v>
      </c>
      <c r="L1151">
        <v>454</v>
      </c>
      <c r="M1151">
        <v>572</v>
      </c>
      <c r="N1151">
        <v>814</v>
      </c>
      <c r="O1151">
        <v>721</v>
      </c>
      <c r="P1151" t="s">
        <v>8838</v>
      </c>
      <c r="Q1151" t="s">
        <v>8838</v>
      </c>
      <c r="R1151" t="s">
        <v>8838</v>
      </c>
      <c r="S1151">
        <v>31</v>
      </c>
      <c r="T1151">
        <v>13</v>
      </c>
      <c r="U1151">
        <v>11</v>
      </c>
      <c r="V1151">
        <v>63</v>
      </c>
      <c r="W1151">
        <v>46</v>
      </c>
      <c r="X1151" t="s">
        <v>8838</v>
      </c>
      <c r="Y1151" t="s">
        <v>8838</v>
      </c>
      <c r="Z1151" t="s">
        <v>8838</v>
      </c>
      <c r="AA1151">
        <v>27</v>
      </c>
      <c r="AB1151">
        <v>0</v>
      </c>
      <c r="AC1151">
        <v>13</v>
      </c>
      <c r="AD1151">
        <v>33</v>
      </c>
      <c r="AE1151">
        <v>95</v>
      </c>
      <c r="AF1151" t="s">
        <v>8838</v>
      </c>
      <c r="AG1151" t="s">
        <v>8838</v>
      </c>
      <c r="AH1151" t="s">
        <v>8838</v>
      </c>
      <c r="AI1151">
        <v>372</v>
      </c>
      <c r="AJ1151">
        <v>380</v>
      </c>
      <c r="AK1151">
        <v>590</v>
      </c>
      <c r="AL1151">
        <v>816</v>
      </c>
      <c r="AM1151">
        <v>734</v>
      </c>
      <c r="AN1151" t="s">
        <v>8838</v>
      </c>
      <c r="AO1151" t="s">
        <v>8838</v>
      </c>
      <c r="AP1151" t="s">
        <v>8838</v>
      </c>
      <c r="AQ1151">
        <v>188</v>
      </c>
      <c r="AR1151">
        <v>157</v>
      </c>
      <c r="AS1151">
        <v>244</v>
      </c>
      <c r="AT1151">
        <v>373</v>
      </c>
      <c r="AU1151">
        <v>230</v>
      </c>
      <c r="AV1151" t="s">
        <v>8838</v>
      </c>
      <c r="AW1151" t="s">
        <v>8838</v>
      </c>
      <c r="AX1151" t="s">
        <v>8838</v>
      </c>
      <c r="AY1151">
        <v>184</v>
      </c>
      <c r="AZ1151">
        <v>223</v>
      </c>
      <c r="BA1151">
        <v>346</v>
      </c>
      <c r="BB1151">
        <v>443</v>
      </c>
      <c r="BC1151">
        <v>504</v>
      </c>
      <c r="BD1151" t="s">
        <v>8838</v>
      </c>
      <c r="BE1151" t="s">
        <v>8838</v>
      </c>
      <c r="BF1151" t="s">
        <v>8838</v>
      </c>
      <c r="BG1151">
        <v>184</v>
      </c>
      <c r="BH1151">
        <v>223</v>
      </c>
      <c r="BI1151">
        <v>346</v>
      </c>
      <c r="BJ1151">
        <v>362</v>
      </c>
      <c r="BK1151">
        <v>504</v>
      </c>
      <c r="BL1151" t="s">
        <v>8838</v>
      </c>
      <c r="BM1151" t="s">
        <v>8838</v>
      </c>
      <c r="BN1151" t="s">
        <v>8838</v>
      </c>
      <c r="BO1151">
        <v>15</v>
      </c>
      <c r="BP1151">
        <v>18</v>
      </c>
      <c r="BQ1151">
        <v>22</v>
      </c>
      <c r="BR1151">
        <v>22</v>
      </c>
      <c r="BS1151">
        <v>26</v>
      </c>
      <c r="BT1151" t="s">
        <v>8838</v>
      </c>
      <c r="BU1151" t="s">
        <v>8838</v>
      </c>
      <c r="BV1151" t="s">
        <v>8838</v>
      </c>
      <c r="BW1151">
        <v>7.68</v>
      </c>
      <c r="BX1151">
        <v>-0.1</v>
      </c>
      <c r="BY1151">
        <v>2.71</v>
      </c>
      <c r="BZ1151">
        <v>4.71</v>
      </c>
      <c r="CA1151">
        <v>12.31</v>
      </c>
      <c r="CB1151" t="s">
        <v>8838</v>
      </c>
      <c r="CC1151" t="s">
        <v>8838</v>
      </c>
      <c r="CD1151" t="s">
        <v>8838</v>
      </c>
      <c r="CE1151">
        <v>15.51</v>
      </c>
      <c r="CF1151">
        <v>-0.18</v>
      </c>
      <c r="CG1151">
        <v>4.62</v>
      </c>
      <c r="CH1151">
        <v>4.33</v>
      </c>
      <c r="CI1151">
        <v>18.7</v>
      </c>
      <c r="CJ1151" t="s">
        <v>8838</v>
      </c>
      <c r="CK1151" t="s">
        <v>8838</v>
      </c>
      <c r="CL1151" t="s">
        <v>8838</v>
      </c>
      <c r="CM1151">
        <v>180</v>
      </c>
      <c r="CN1151">
        <v>-2</v>
      </c>
      <c r="CO1151">
        <v>63</v>
      </c>
      <c r="CP1151">
        <v>69</v>
      </c>
      <c r="CQ1151">
        <v>309</v>
      </c>
      <c r="CR1151" t="s">
        <v>8838</v>
      </c>
      <c r="CS1151" t="s">
        <v>8838</v>
      </c>
      <c r="CT1151" t="s">
        <v>8838</v>
      </c>
      <c r="CU1151">
        <v>4.32</v>
      </c>
      <c r="CV1151" t="s">
        <v>2</v>
      </c>
      <c r="CW1151">
        <v>37.83</v>
      </c>
      <c r="CX1151">
        <v>41.23</v>
      </c>
      <c r="CY1151">
        <v>16.059999999999999</v>
      </c>
      <c r="CZ1151" t="s">
        <v>8838</v>
      </c>
      <c r="DA1151" t="s">
        <v>8838</v>
      </c>
      <c r="DB1151" t="s">
        <v>8838</v>
      </c>
      <c r="DC1151">
        <v>0.62</v>
      </c>
      <c r="DD1151">
        <v>1.33</v>
      </c>
      <c r="DE1151">
        <v>1.55</v>
      </c>
      <c r="DF1151">
        <v>1.74</v>
      </c>
      <c r="DG1151">
        <v>2.58</v>
      </c>
      <c r="DH1151" t="s">
        <v>8838</v>
      </c>
      <c r="DI1151" t="s">
        <v>8838</v>
      </c>
      <c r="DJ1151" t="s">
        <v>8838</v>
      </c>
      <c r="DK1151" s="5" t="e">
        <f>(CL1151*3+CK1151*2+CJ1151)/6</f>
        <v>#VALUE!</v>
      </c>
      <c r="DL1151">
        <f>BG1151+(BG1151*(CF1151-8.25)/8.25)</f>
        <v>-4.0145454545454413</v>
      </c>
      <c r="DM1151">
        <f>BH1151+(BH1151*(CG1151-8.25)/8.25)</f>
        <v>124.88</v>
      </c>
      <c r="DN1151">
        <f>BI1151+(BI1151*(CH1151-8.25)/8.25)</f>
        <v>181.59757575757575</v>
      </c>
      <c r="DO1151">
        <f>BJ1151+(BJ1151*(CI1151-8.25)/8.25)</f>
        <v>820.5333333333333</v>
      </c>
      <c r="DP1151" t="e">
        <f>BK1151+(BK1151*(CJ1151-8.25)/8.25)</f>
        <v>#VALUE!</v>
      </c>
      <c r="DQ1151" t="e">
        <f>BL1151+(BL1151*(CK1151-8.25)/8.25)</f>
        <v>#VALUE!</v>
      </c>
      <c r="DR1151" t="e">
        <f>BM1151+(BM1151*(CL1151-8.25)/8.25)</f>
        <v>#VALUE!</v>
      </c>
      <c r="DS1151" s="7">
        <f>DL1151*10^8/$H1151</f>
        <v>-11.990250850845511</v>
      </c>
      <c r="DT1151" s="7">
        <f>DM1151*10^8/$H1151</f>
        <v>372.97934304324082</v>
      </c>
      <c r="DU1151" s="7">
        <f>DN1151*10^8/$H1151</f>
        <v>542.37783875965545</v>
      </c>
      <c r="DV1151" s="7">
        <f>DO1151*10^8/$H1151</f>
        <v>2450.6885298826651</v>
      </c>
      <c r="DW1151" s="7" t="e">
        <f>DP1151*10^8/$H1151</f>
        <v>#VALUE!</v>
      </c>
      <c r="DX1151" s="7" t="e">
        <f>DQ1151*10^8/$H1151</f>
        <v>#VALUE!</v>
      </c>
      <c r="DY1151" s="7" t="e">
        <f>DR1151*10^8/$H1151</f>
        <v>#VALUE!</v>
      </c>
      <c r="DZ1151" s="7">
        <f>DS1151*10^8/$H1151</f>
        <v>-35.811305935874586</v>
      </c>
      <c r="EA1151" s="7" t="e">
        <f>DY1151*0.8</f>
        <v>#VALUE!</v>
      </c>
      <c r="EB1151" s="9" t="e">
        <f>F1151-#REF!</f>
        <v>#REF!</v>
      </c>
      <c r="EC1151" s="3" t="e">
        <f>EB1151/#REF!*100</f>
        <v>#REF!</v>
      </c>
      <c r="ED1151" s="3" t="e">
        <f>DX1151-F1151</f>
        <v>#VALUE!</v>
      </c>
      <c r="EE1151" s="11" t="e">
        <f>ED1151/F1151</f>
        <v>#VALUE!</v>
      </c>
      <c r="EF1151" s="3" t="e">
        <f>F1151-#REF!</f>
        <v>#REF!</v>
      </c>
    </row>
    <row r="1152" spans="1:136" hidden="1" x14ac:dyDescent="0.3">
      <c r="A1152">
        <v>1150</v>
      </c>
      <c r="B1152" s="17" t="s">
        <v>9989</v>
      </c>
      <c r="C1152" s="16" t="str">
        <f>"https://finance.naver.com/item/frgn.nhn?code="&amp;B1152</f>
        <v>https://finance.naver.com/item/frgn.nhn?code=263810</v>
      </c>
      <c r="D1152" t="s">
        <v>6140</v>
      </c>
      <c r="E1152" t="s">
        <v>6141</v>
      </c>
      <c r="F1152" s="18">
        <f>VALUE(LEFT(E1152,FIND("/",E1152)-1))</f>
        <v>4690</v>
      </c>
      <c r="G1152" s="6" t="s">
        <v>6142</v>
      </c>
      <c r="H1152" s="6">
        <f>VALUE(LEFT(G1152,FIND("/",G1152)-1)) + VALUE(MID(G1152,FIND("/",G1152)+1,LEN(G1152)))</f>
        <v>14244718</v>
      </c>
      <c r="I1152" s="1">
        <v>3631</v>
      </c>
      <c r="J1152" s="1">
        <f>F1152*H1152/(10^8)</f>
        <v>668.07727420000003</v>
      </c>
      <c r="K1152">
        <v>721</v>
      </c>
      <c r="L1152">
        <v>850</v>
      </c>
      <c r="M1152">
        <v>830</v>
      </c>
      <c r="N1152">
        <v>820</v>
      </c>
      <c r="O1152">
        <v>865</v>
      </c>
      <c r="P1152" t="s">
        <v>8838</v>
      </c>
      <c r="Q1152" t="s">
        <v>8838</v>
      </c>
      <c r="R1152" t="s">
        <v>8838</v>
      </c>
      <c r="S1152">
        <v>66</v>
      </c>
      <c r="T1152">
        <v>61</v>
      </c>
      <c r="U1152">
        <v>30</v>
      </c>
      <c r="V1152">
        <v>30</v>
      </c>
      <c r="W1152">
        <v>31</v>
      </c>
      <c r="X1152" t="s">
        <v>8838</v>
      </c>
      <c r="Y1152" t="s">
        <v>8838</v>
      </c>
      <c r="Z1152" t="s">
        <v>8838</v>
      </c>
      <c r="AA1152">
        <v>52</v>
      </c>
      <c r="AB1152">
        <v>46</v>
      </c>
      <c r="AC1152">
        <v>20</v>
      </c>
      <c r="AD1152">
        <v>25</v>
      </c>
      <c r="AE1152">
        <v>21</v>
      </c>
      <c r="AF1152" t="s">
        <v>8838</v>
      </c>
      <c r="AG1152" t="s">
        <v>8838</v>
      </c>
      <c r="AH1152" t="s">
        <v>8838</v>
      </c>
      <c r="AI1152">
        <v>408</v>
      </c>
      <c r="AJ1152">
        <v>535</v>
      </c>
      <c r="AK1152">
        <v>526</v>
      </c>
      <c r="AL1152">
        <v>521</v>
      </c>
      <c r="AM1152">
        <v>610</v>
      </c>
      <c r="AN1152" t="s">
        <v>8838</v>
      </c>
      <c r="AO1152" t="s">
        <v>8838</v>
      </c>
      <c r="AP1152" t="s">
        <v>8838</v>
      </c>
      <c r="AQ1152">
        <v>228</v>
      </c>
      <c r="AR1152">
        <v>226</v>
      </c>
      <c r="AS1152">
        <v>202</v>
      </c>
      <c r="AT1152">
        <v>176</v>
      </c>
      <c r="AU1152">
        <v>248</v>
      </c>
      <c r="AV1152" t="s">
        <v>8838</v>
      </c>
      <c r="AW1152" t="s">
        <v>8838</v>
      </c>
      <c r="AX1152" t="s">
        <v>8838</v>
      </c>
      <c r="AY1152">
        <v>180</v>
      </c>
      <c r="AZ1152">
        <v>309</v>
      </c>
      <c r="BA1152">
        <v>324</v>
      </c>
      <c r="BB1152">
        <v>345</v>
      </c>
      <c r="BC1152">
        <v>361</v>
      </c>
      <c r="BD1152" t="s">
        <v>8838</v>
      </c>
      <c r="BE1152" t="s">
        <v>8838</v>
      </c>
      <c r="BF1152" t="s">
        <v>8838</v>
      </c>
      <c r="BG1152">
        <v>180</v>
      </c>
      <c r="BH1152">
        <v>309</v>
      </c>
      <c r="BI1152">
        <v>324</v>
      </c>
      <c r="BJ1152">
        <v>345</v>
      </c>
      <c r="BK1152">
        <v>361</v>
      </c>
      <c r="BL1152" t="s">
        <v>8838</v>
      </c>
      <c r="BM1152" t="s">
        <v>8838</v>
      </c>
      <c r="BN1152" t="s">
        <v>8838</v>
      </c>
      <c r="BO1152">
        <v>3</v>
      </c>
      <c r="BP1152">
        <v>20</v>
      </c>
      <c r="BQ1152">
        <v>41</v>
      </c>
      <c r="BR1152">
        <v>71</v>
      </c>
      <c r="BS1152">
        <v>71</v>
      </c>
      <c r="BT1152" t="s">
        <v>8838</v>
      </c>
      <c r="BU1152" t="s">
        <v>8838</v>
      </c>
      <c r="BV1152" t="s">
        <v>8838</v>
      </c>
      <c r="BW1152">
        <v>13.33</v>
      </c>
      <c r="BX1152">
        <v>9.83</v>
      </c>
      <c r="BY1152">
        <v>3.71</v>
      </c>
      <c r="BZ1152">
        <v>4.78</v>
      </c>
      <c r="CA1152">
        <v>3.67</v>
      </c>
      <c r="CB1152" t="s">
        <v>8838</v>
      </c>
      <c r="CC1152" t="s">
        <v>8838</v>
      </c>
      <c r="CD1152" t="s">
        <v>8838</v>
      </c>
      <c r="CE1152">
        <v>30.65</v>
      </c>
      <c r="CF1152">
        <v>18.940000000000001</v>
      </c>
      <c r="CG1152">
        <v>6.21</v>
      </c>
      <c r="CH1152">
        <v>7.48</v>
      </c>
      <c r="CI1152">
        <v>5.87</v>
      </c>
      <c r="CJ1152" t="s">
        <v>8838</v>
      </c>
      <c r="CK1152" t="s">
        <v>8838</v>
      </c>
      <c r="CL1152" t="s">
        <v>8838</v>
      </c>
      <c r="CM1152">
        <v>464</v>
      </c>
      <c r="CN1152">
        <v>390</v>
      </c>
      <c r="CO1152">
        <v>142</v>
      </c>
      <c r="CP1152">
        <v>176</v>
      </c>
      <c r="CQ1152">
        <v>146</v>
      </c>
      <c r="CR1152" t="s">
        <v>8838</v>
      </c>
      <c r="CS1152" t="s">
        <v>8838</v>
      </c>
      <c r="CT1152" t="s">
        <v>8838</v>
      </c>
      <c r="CU1152" t="s">
        <v>8838</v>
      </c>
      <c r="CV1152">
        <v>15.39</v>
      </c>
      <c r="CW1152">
        <v>27.32</v>
      </c>
      <c r="CX1152">
        <v>20.89</v>
      </c>
      <c r="CY1152">
        <v>33.549999999999997</v>
      </c>
      <c r="CZ1152" t="s">
        <v>8838</v>
      </c>
      <c r="DA1152" t="s">
        <v>8838</v>
      </c>
      <c r="DB1152" t="s">
        <v>8838</v>
      </c>
      <c r="DC1152" t="s">
        <v>8838</v>
      </c>
      <c r="DD1152">
        <v>2.67</v>
      </c>
      <c r="DE1152">
        <v>1.7</v>
      </c>
      <c r="DF1152">
        <v>1.51</v>
      </c>
      <c r="DG1152">
        <v>1.92</v>
      </c>
      <c r="DH1152" t="s">
        <v>8838</v>
      </c>
      <c r="DI1152" t="s">
        <v>8838</v>
      </c>
      <c r="DJ1152" t="s">
        <v>8838</v>
      </c>
      <c r="DK1152" s="5" t="e">
        <f>(CL1152*3+CK1152*2+CJ1152)/6</f>
        <v>#VALUE!</v>
      </c>
      <c r="DL1152">
        <f>BG1152+(BG1152*(CF1152-8.25)/8.25)</f>
        <v>413.23636363636365</v>
      </c>
      <c r="DM1152">
        <f>BH1152+(BH1152*(CG1152-8.25)/8.25)</f>
        <v>232.59272727272727</v>
      </c>
      <c r="DN1152">
        <f>BI1152+(BI1152*(CH1152-8.25)/8.25)</f>
        <v>293.76</v>
      </c>
      <c r="DO1152">
        <f>BJ1152+(BJ1152*(CI1152-8.25)/8.25)</f>
        <v>245.4727272727273</v>
      </c>
      <c r="DP1152" t="e">
        <f>BK1152+(BK1152*(CJ1152-8.25)/8.25)</f>
        <v>#VALUE!</v>
      </c>
      <c r="DQ1152" t="e">
        <f>BL1152+(BL1152*(CK1152-8.25)/8.25)</f>
        <v>#VALUE!</v>
      </c>
      <c r="DR1152" t="e">
        <f>BM1152+(BM1152*(CL1152-8.25)/8.25)</f>
        <v>#VALUE!</v>
      </c>
      <c r="DS1152" s="7">
        <f>DL1152*10^8/$H1152</f>
        <v>2900.9796026594818</v>
      </c>
      <c r="DT1152" s="7">
        <f>DM1152*10^8/$H1152</f>
        <v>1632.8349025423126</v>
      </c>
      <c r="DU1152" s="7">
        <f>DN1152*10^8/$H1152</f>
        <v>2062.2380871281553</v>
      </c>
      <c r="DV1152" s="7">
        <f>DO1152*10^8/$H1152</f>
        <v>1723.2543829419949</v>
      </c>
      <c r="DW1152" s="7" t="e">
        <f>DP1152*10^8/$H1152</f>
        <v>#VALUE!</v>
      </c>
      <c r="DX1152" s="7" t="e">
        <f>DQ1152*10^8/$H1152</f>
        <v>#VALUE!</v>
      </c>
      <c r="DY1152" s="7" t="e">
        <f>DR1152*10^8/$H1152</f>
        <v>#VALUE!</v>
      </c>
      <c r="DZ1152" s="7">
        <f>DS1152*10^8/$H1152</f>
        <v>20365.300335601463</v>
      </c>
      <c r="EA1152" s="7" t="e">
        <f>DY1152*0.8</f>
        <v>#VALUE!</v>
      </c>
      <c r="EB1152" s="9" t="e">
        <f>F1152-#REF!</f>
        <v>#REF!</v>
      </c>
      <c r="EC1152" s="3" t="e">
        <f>EB1152/#REF!*100</f>
        <v>#REF!</v>
      </c>
      <c r="ED1152" s="3" t="e">
        <f>DX1152-F1152</f>
        <v>#VALUE!</v>
      </c>
      <c r="EE1152" s="11" t="e">
        <f>ED1152/F1152</f>
        <v>#VALUE!</v>
      </c>
      <c r="EF1152" s="3" t="e">
        <f>F1152-#REF!</f>
        <v>#REF!</v>
      </c>
    </row>
    <row r="1153" spans="1:136" x14ac:dyDescent="0.3">
      <c r="A1153">
        <v>1489</v>
      </c>
      <c r="B1153" s="17" t="s">
        <v>10328</v>
      </c>
      <c r="C1153" s="16" t="str">
        <f>"https://finance.naver.com/item/frgn.nhn?code="&amp;B1153</f>
        <v>https://finance.naver.com/item/frgn.nhn?code=143160</v>
      </c>
      <c r="D1153" t="s">
        <v>7141</v>
      </c>
      <c r="E1153" t="s">
        <v>7142</v>
      </c>
      <c r="F1153" s="18">
        <f>VALUE(LEFT(E1153,FIND("/",E1153)-1))</f>
        <v>26000</v>
      </c>
      <c r="G1153" s="6" t="s">
        <v>7143</v>
      </c>
      <c r="H1153" s="6">
        <f>VALUE(LEFT(G1153,FIND("/",G1153)-1)) + VALUE(MID(G1153,FIND("/",G1153)+1,LEN(G1153)))</f>
        <v>10716390</v>
      </c>
      <c r="I1153">
        <v>0</v>
      </c>
      <c r="J1153" s="1">
        <f>F1153*H1153/(10^8)</f>
        <v>2786.2613999999999</v>
      </c>
      <c r="K1153" s="1">
        <v>1047</v>
      </c>
      <c r="L1153">
        <v>952</v>
      </c>
      <c r="M1153" s="1">
        <v>1092</v>
      </c>
      <c r="N1153" s="1">
        <v>1119</v>
      </c>
      <c r="O1153" s="1">
        <v>1510</v>
      </c>
      <c r="P1153" t="s">
        <v>8838</v>
      </c>
      <c r="Q1153" t="s">
        <v>8838</v>
      </c>
      <c r="R1153" t="s">
        <v>8838</v>
      </c>
      <c r="S1153">
        <v>23</v>
      </c>
      <c r="T1153">
        <v>-49</v>
      </c>
      <c r="U1153">
        <v>3</v>
      </c>
      <c r="V1153">
        <v>33</v>
      </c>
      <c r="W1153">
        <v>143</v>
      </c>
      <c r="X1153" t="s">
        <v>8838</v>
      </c>
      <c r="Y1153" t="s">
        <v>8838</v>
      </c>
      <c r="Z1153" t="s">
        <v>8838</v>
      </c>
      <c r="AA1153">
        <v>-80</v>
      </c>
      <c r="AB1153">
        <v>95</v>
      </c>
      <c r="AC1153">
        <v>43</v>
      </c>
      <c r="AD1153">
        <v>19</v>
      </c>
      <c r="AE1153">
        <v>112</v>
      </c>
      <c r="AF1153" t="s">
        <v>8838</v>
      </c>
      <c r="AG1153" t="s">
        <v>8838</v>
      </c>
      <c r="AH1153" t="s">
        <v>8838</v>
      </c>
      <c r="AI1153" s="1">
        <v>1851</v>
      </c>
      <c r="AJ1153" s="1">
        <v>1633</v>
      </c>
      <c r="AK1153" s="1">
        <v>1655</v>
      </c>
      <c r="AL1153" s="1">
        <v>1707</v>
      </c>
      <c r="AM1153" s="1">
        <v>1836</v>
      </c>
      <c r="AN1153" t="s">
        <v>8838</v>
      </c>
      <c r="AO1153" t="s">
        <v>8838</v>
      </c>
      <c r="AP1153" t="s">
        <v>8838</v>
      </c>
      <c r="AQ1153">
        <v>188</v>
      </c>
      <c r="AR1153">
        <v>113</v>
      </c>
      <c r="AS1153">
        <v>137</v>
      </c>
      <c r="AT1153">
        <v>184</v>
      </c>
      <c r="AU1153">
        <v>219</v>
      </c>
      <c r="AV1153" t="s">
        <v>8838</v>
      </c>
      <c r="AW1153" t="s">
        <v>8838</v>
      </c>
      <c r="AX1153" t="s">
        <v>8838</v>
      </c>
      <c r="AY1153" s="1">
        <v>1663</v>
      </c>
      <c r="AZ1153" s="1">
        <v>1519</v>
      </c>
      <c r="BA1153" s="1">
        <v>1518</v>
      </c>
      <c r="BB1153" s="1">
        <v>1524</v>
      </c>
      <c r="BC1153" s="1">
        <v>1617</v>
      </c>
      <c r="BD1153" t="s">
        <v>8838</v>
      </c>
      <c r="BE1153" t="s">
        <v>8838</v>
      </c>
      <c r="BF1153" t="s">
        <v>8838</v>
      </c>
      <c r="BG1153" s="1">
        <v>1447</v>
      </c>
      <c r="BH1153" s="1">
        <v>1519</v>
      </c>
      <c r="BI1153" s="1">
        <v>1518</v>
      </c>
      <c r="BJ1153" s="1">
        <v>1524</v>
      </c>
      <c r="BK1153" s="1">
        <v>1617</v>
      </c>
      <c r="BL1153" t="s">
        <v>8838</v>
      </c>
      <c r="BM1153" t="s">
        <v>8838</v>
      </c>
      <c r="BN1153" t="s">
        <v>8838</v>
      </c>
      <c r="BO1153">
        <v>54</v>
      </c>
      <c r="BP1153">
        <v>54</v>
      </c>
      <c r="BQ1153">
        <v>54</v>
      </c>
      <c r="BR1153">
        <v>54</v>
      </c>
      <c r="BS1153">
        <v>54</v>
      </c>
      <c r="BT1153" t="s">
        <v>8838</v>
      </c>
      <c r="BU1153" t="s">
        <v>8838</v>
      </c>
      <c r="BV1153" t="s">
        <v>8838</v>
      </c>
      <c r="BW1153">
        <v>-4.1500000000000004</v>
      </c>
      <c r="BX1153">
        <v>5.46</v>
      </c>
      <c r="BY1153">
        <v>2.64</v>
      </c>
      <c r="BZ1153">
        <v>1.1399999999999999</v>
      </c>
      <c r="CA1153">
        <v>6.33</v>
      </c>
      <c r="CB1153" t="s">
        <v>8838</v>
      </c>
      <c r="CC1153" t="s">
        <v>8838</v>
      </c>
      <c r="CD1153" t="s">
        <v>8838</v>
      </c>
      <c r="CE1153">
        <v>-2.69</v>
      </c>
      <c r="CF1153">
        <v>6.7</v>
      </c>
      <c r="CG1153">
        <v>2.86</v>
      </c>
      <c r="CH1153">
        <v>1.26</v>
      </c>
      <c r="CI1153">
        <v>7.14</v>
      </c>
      <c r="CJ1153" t="s">
        <v>8838</v>
      </c>
      <c r="CK1153" t="s">
        <v>8838</v>
      </c>
      <c r="CL1153" t="s">
        <v>8838</v>
      </c>
      <c r="CM1153">
        <v>-373</v>
      </c>
      <c r="CN1153">
        <v>927</v>
      </c>
      <c r="CO1153">
        <v>405</v>
      </c>
      <c r="CP1153">
        <v>178</v>
      </c>
      <c r="CQ1153" s="1">
        <v>1047</v>
      </c>
      <c r="CR1153" t="s">
        <v>8838</v>
      </c>
      <c r="CS1153" t="s">
        <v>8838</v>
      </c>
      <c r="CT1153" t="s">
        <v>8838</v>
      </c>
      <c r="CU1153" t="s">
        <v>2</v>
      </c>
      <c r="CV1153">
        <v>7.92</v>
      </c>
      <c r="CW1153">
        <v>52.26</v>
      </c>
      <c r="CX1153">
        <v>143.18</v>
      </c>
      <c r="CY1153">
        <v>26.04</v>
      </c>
      <c r="CZ1153" t="s">
        <v>8838</v>
      </c>
      <c r="DA1153" t="s">
        <v>8838</v>
      </c>
      <c r="DB1153" t="s">
        <v>8838</v>
      </c>
      <c r="DC1153">
        <v>0.74</v>
      </c>
      <c r="DD1153">
        <v>0.51</v>
      </c>
      <c r="DE1153">
        <v>1.46</v>
      </c>
      <c r="DF1153">
        <v>1.76</v>
      </c>
      <c r="DG1153">
        <v>1.77</v>
      </c>
      <c r="DH1153" t="s">
        <v>8838</v>
      </c>
      <c r="DI1153" t="s">
        <v>8838</v>
      </c>
      <c r="DJ1153" t="s">
        <v>8838</v>
      </c>
      <c r="DK1153" s="5" t="e">
        <f>(CL1153*3+CK1153*2+CJ1153)/6</f>
        <v>#VALUE!</v>
      </c>
      <c r="DL1153">
        <f>BG1153+(BG1153*(CF1153-8.25)/8.25)</f>
        <v>1175.1393939393938</v>
      </c>
      <c r="DM1153">
        <f>BH1153+(BH1153*(CG1153-8.25)/8.25)</f>
        <v>526.58666666666659</v>
      </c>
      <c r="DN1153">
        <f>BI1153+(BI1153*(CH1153-8.25)/8.25)</f>
        <v>231.84000000000015</v>
      </c>
      <c r="DO1153">
        <f>BJ1153+(BJ1153*(CI1153-8.25)/8.25)</f>
        <v>1318.9527272727273</v>
      </c>
      <c r="DP1153" t="e">
        <f>BK1153+(BK1153*(CJ1153-8.25)/8.25)</f>
        <v>#VALUE!</v>
      </c>
      <c r="DQ1153" t="e">
        <f>BL1153+(BL1153*(CK1153-8.25)/8.25)</f>
        <v>#VALUE!</v>
      </c>
      <c r="DR1153" t="e">
        <f>BM1153+(BM1153*(CL1153-8.25)/8.25)</f>
        <v>#VALUE!</v>
      </c>
      <c r="DS1153" s="7">
        <f>DL1153*10^8/$H1153</f>
        <v>10965.813990899862</v>
      </c>
      <c r="DT1153" s="7">
        <f>DM1153*10^8/$H1153</f>
        <v>4913.843809964611</v>
      </c>
      <c r="DU1153" s="7">
        <f>DN1153*10^8/$H1153</f>
        <v>2163.4151052733259</v>
      </c>
      <c r="DV1153" s="7">
        <f>DO1153*10^8/$H1153</f>
        <v>12307.808201014775</v>
      </c>
      <c r="DW1153" s="7" t="e">
        <f>DP1153*10^8/$H1153</f>
        <v>#VALUE!</v>
      </c>
      <c r="DX1153" s="7" t="e">
        <f>DQ1153*10^8/$H1153</f>
        <v>#VALUE!</v>
      </c>
      <c r="DY1153" s="7" t="e">
        <f>DR1153*10^8/$H1153</f>
        <v>#VALUE!</v>
      </c>
      <c r="DZ1153" s="7">
        <f>DS1153*10^8/$H1153</f>
        <v>102327.5001273737</v>
      </c>
      <c r="EA1153" s="7" t="e">
        <f>DY1153*0.8</f>
        <v>#VALUE!</v>
      </c>
      <c r="EB1153" s="9" t="e">
        <f>F1153-#REF!</f>
        <v>#REF!</v>
      </c>
      <c r="EC1153" s="3" t="e">
        <f>EB1153/#REF!*100</f>
        <v>#REF!</v>
      </c>
      <c r="ED1153" s="3" t="e">
        <f>DX1153-F1153</f>
        <v>#VALUE!</v>
      </c>
      <c r="EE1153" s="11" t="e">
        <f>ED1153/F1153</f>
        <v>#VALUE!</v>
      </c>
      <c r="EF1153" s="3" t="e">
        <f>F1153-#REF!</f>
        <v>#REF!</v>
      </c>
    </row>
    <row r="1154" spans="1:136" hidden="1" x14ac:dyDescent="0.3">
      <c r="A1154">
        <v>1152</v>
      </c>
      <c r="B1154" s="17" t="s">
        <v>9991</v>
      </c>
      <c r="C1154" s="16" t="str">
        <f>"https://finance.naver.com/item/frgn.nhn?code="&amp;B1154</f>
        <v>https://finance.naver.com/item/frgn.nhn?code=277410</v>
      </c>
      <c r="D1154" t="s">
        <v>6146</v>
      </c>
      <c r="E1154" t="s">
        <v>6147</v>
      </c>
      <c r="F1154" s="18">
        <f>VALUE(LEFT(E1154,FIND("/",E1154)-1))</f>
        <v>2635</v>
      </c>
      <c r="G1154" s="6" t="s">
        <v>6148</v>
      </c>
      <c r="H1154" s="6">
        <f>VALUE(LEFT(G1154,FIND("/",G1154)-1)) + VALUE(MID(G1154,FIND("/",G1154)+1,LEN(G1154)))</f>
        <v>31863399</v>
      </c>
      <c r="I1154">
        <v>0</v>
      </c>
      <c r="J1154" s="1">
        <f>F1154*H1154/(10^8)</f>
        <v>839.60056365000003</v>
      </c>
      <c r="K1154">
        <v>250</v>
      </c>
      <c r="L1154">
        <v>260</v>
      </c>
      <c r="M1154">
        <v>252</v>
      </c>
      <c r="N1154">
        <v>259</v>
      </c>
      <c r="O1154">
        <v>305</v>
      </c>
      <c r="P1154">
        <v>355</v>
      </c>
      <c r="Q1154">
        <v>408</v>
      </c>
      <c r="R1154">
        <v>472</v>
      </c>
      <c r="S1154">
        <v>23</v>
      </c>
      <c r="T1154">
        <v>45</v>
      </c>
      <c r="U1154">
        <v>42</v>
      </c>
      <c r="V1154">
        <v>40</v>
      </c>
      <c r="W1154">
        <v>57</v>
      </c>
      <c r="X1154">
        <v>58</v>
      </c>
      <c r="Y1154">
        <v>68</v>
      </c>
      <c r="Z1154">
        <v>79</v>
      </c>
      <c r="AA1154">
        <v>23</v>
      </c>
      <c r="AB1154">
        <v>32</v>
      </c>
      <c r="AC1154">
        <v>-9</v>
      </c>
      <c r="AD1154">
        <v>32</v>
      </c>
      <c r="AE1154">
        <v>48</v>
      </c>
      <c r="AF1154">
        <v>46</v>
      </c>
      <c r="AG1154">
        <v>55</v>
      </c>
      <c r="AH1154">
        <v>64</v>
      </c>
      <c r="AI1154">
        <v>239</v>
      </c>
      <c r="AJ1154">
        <v>290</v>
      </c>
      <c r="AK1154">
        <v>349</v>
      </c>
      <c r="AL1154">
        <v>498</v>
      </c>
      <c r="AM1154">
        <v>652</v>
      </c>
      <c r="AN1154">
        <v>767</v>
      </c>
      <c r="AO1154">
        <v>836</v>
      </c>
      <c r="AP1154">
        <v>919</v>
      </c>
      <c r="AQ1154">
        <v>139</v>
      </c>
      <c r="AR1154">
        <v>155</v>
      </c>
      <c r="AS1154">
        <v>107</v>
      </c>
      <c r="AT1154">
        <v>190</v>
      </c>
      <c r="AU1154">
        <v>304</v>
      </c>
      <c r="AV1154">
        <v>367</v>
      </c>
      <c r="AW1154">
        <v>397</v>
      </c>
      <c r="AX1154">
        <v>433</v>
      </c>
      <c r="AY1154">
        <v>101</v>
      </c>
      <c r="AZ1154">
        <v>134</v>
      </c>
      <c r="BA1154">
        <v>242</v>
      </c>
      <c r="BB1154">
        <v>307</v>
      </c>
      <c r="BC1154">
        <v>348</v>
      </c>
      <c r="BD1154">
        <v>400</v>
      </c>
      <c r="BE1154">
        <v>439</v>
      </c>
      <c r="BF1154">
        <v>487</v>
      </c>
      <c r="BG1154">
        <v>100</v>
      </c>
      <c r="BH1154">
        <v>133</v>
      </c>
      <c r="BI1154">
        <v>241</v>
      </c>
      <c r="BJ1154">
        <v>306</v>
      </c>
      <c r="BK1154">
        <v>345</v>
      </c>
      <c r="BL1154">
        <v>396</v>
      </c>
      <c r="BM1154">
        <v>435</v>
      </c>
      <c r="BN1154">
        <v>482</v>
      </c>
      <c r="BO1154">
        <v>22</v>
      </c>
      <c r="BP1154">
        <v>22</v>
      </c>
      <c r="BQ1154">
        <v>24</v>
      </c>
      <c r="BR1154">
        <v>27</v>
      </c>
      <c r="BS1154">
        <v>27</v>
      </c>
      <c r="BT1154">
        <v>31</v>
      </c>
      <c r="BU1154">
        <v>31</v>
      </c>
      <c r="BV1154">
        <v>31</v>
      </c>
      <c r="BW1154" t="s">
        <v>0</v>
      </c>
      <c r="BX1154">
        <v>12.21</v>
      </c>
      <c r="BY1154">
        <v>-2.91</v>
      </c>
      <c r="BZ1154">
        <v>7.45</v>
      </c>
      <c r="CA1154">
        <v>8.2799999999999994</v>
      </c>
      <c r="CB1154">
        <v>6.49</v>
      </c>
      <c r="CC1154">
        <v>6.86</v>
      </c>
      <c r="CD1154">
        <v>7.29</v>
      </c>
      <c r="CE1154" t="s">
        <v>0</v>
      </c>
      <c r="CF1154">
        <v>27.33</v>
      </c>
      <c r="CG1154">
        <v>-5.09</v>
      </c>
      <c r="CH1154">
        <v>11.45</v>
      </c>
      <c r="CI1154">
        <v>14.38</v>
      </c>
      <c r="CJ1154">
        <v>12.14</v>
      </c>
      <c r="CK1154">
        <v>13</v>
      </c>
      <c r="CL1154">
        <v>13.74</v>
      </c>
      <c r="CM1154">
        <v>59</v>
      </c>
      <c r="CN1154">
        <v>144</v>
      </c>
      <c r="CO1154">
        <v>-39</v>
      </c>
      <c r="CP1154">
        <v>119</v>
      </c>
      <c r="CQ1154">
        <v>177</v>
      </c>
      <c r="CR1154">
        <v>141</v>
      </c>
      <c r="CS1154">
        <v>169</v>
      </c>
      <c r="CT1154">
        <v>198</v>
      </c>
      <c r="CU1154" t="s">
        <v>8838</v>
      </c>
      <c r="CV1154" t="s">
        <v>8838</v>
      </c>
      <c r="CW1154" t="s">
        <v>2</v>
      </c>
      <c r="CX1154">
        <v>16.13</v>
      </c>
      <c r="CY1154">
        <v>11.1</v>
      </c>
      <c r="CZ1154">
        <v>18.66</v>
      </c>
      <c r="DA1154">
        <v>15.55</v>
      </c>
      <c r="DB1154">
        <v>13.33</v>
      </c>
      <c r="DC1154" t="s">
        <v>8838</v>
      </c>
      <c r="DD1154" t="s">
        <v>8838</v>
      </c>
      <c r="DE1154">
        <v>1.61</v>
      </c>
      <c r="DF1154">
        <v>1.66</v>
      </c>
      <c r="DG1154">
        <v>1.5</v>
      </c>
      <c r="DH1154">
        <v>2.12</v>
      </c>
      <c r="DI1154">
        <v>1.93</v>
      </c>
      <c r="DJ1154">
        <v>1.74</v>
      </c>
      <c r="DK1154" s="5">
        <f>(CL1154*3+CK1154*2+CJ1154)/6</f>
        <v>13.226666666666667</v>
      </c>
      <c r="DL1154">
        <f>BG1154+(BG1154*(CF1154-8.25)/8.25)</f>
        <v>331.27272727272725</v>
      </c>
      <c r="DM1154">
        <f>BH1154+(BH1154*(CG1154-8.25)/8.25)</f>
        <v>-82.056969696969702</v>
      </c>
      <c r="DN1154">
        <f>BI1154+(BI1154*(CH1154-8.25)/8.25)</f>
        <v>334.47878787878784</v>
      </c>
      <c r="DO1154">
        <f>BJ1154+(BJ1154*(CI1154-8.25)/8.25)</f>
        <v>533.36727272727273</v>
      </c>
      <c r="DP1154">
        <f>BK1154+(BK1154*(CJ1154-8.25)/8.25)</f>
        <v>507.67272727272729</v>
      </c>
      <c r="DQ1154">
        <f>BL1154+(BL1154*(CK1154-8.25)/8.25)</f>
        <v>624</v>
      </c>
      <c r="DR1154">
        <f>BM1154+(BM1154*(CL1154-8.25)/8.25)</f>
        <v>724.4727272727273</v>
      </c>
      <c r="DS1154" s="7">
        <f>DL1154*10^8/$H1154</f>
        <v>1039.6653767940052</v>
      </c>
      <c r="DT1154" s="7">
        <f>DM1154*10^8/$H1154</f>
        <v>-257.52735826133835</v>
      </c>
      <c r="DU1154" s="7">
        <f>DN1154*10^8/$H1154</f>
        <v>1049.7272682013236</v>
      </c>
      <c r="DV1154" s="7">
        <f>DO1154*10^8/$H1154</f>
        <v>1673.9183184043634</v>
      </c>
      <c r="DW1154" s="7">
        <f>DP1154*10^8/$H1154</f>
        <v>1593.2786306719106</v>
      </c>
      <c r="DX1154" s="7">
        <f>DQ1154*10^8/$H1154</f>
        <v>1958.3598096361284</v>
      </c>
      <c r="DY1154" s="7">
        <f>DR1154*10^8/$H1154</f>
        <v>2273.6831286352326</v>
      </c>
      <c r="DZ1154" s="7">
        <f>DS1154*10^8/$H1154</f>
        <v>3262.8828355506112</v>
      </c>
      <c r="EA1154" s="7">
        <f>DY1154*0.8</f>
        <v>1818.9465029081862</v>
      </c>
      <c r="EB1154" s="9" t="e">
        <f>F1154-#REF!</f>
        <v>#REF!</v>
      </c>
      <c r="EC1154" s="3" t="e">
        <f>EB1154/#REF!*100</f>
        <v>#REF!</v>
      </c>
      <c r="ED1154" s="3">
        <f>DX1154-F1154</f>
        <v>-676.64019036387162</v>
      </c>
      <c r="EE1154" s="11">
        <f>ED1154/F1154</f>
        <v>-0.25678944605839532</v>
      </c>
      <c r="EF1154" s="3" t="e">
        <f>F1154-#REF!</f>
        <v>#REF!</v>
      </c>
    </row>
    <row r="1155" spans="1:136" hidden="1" x14ac:dyDescent="0.3">
      <c r="A1155">
        <v>1153</v>
      </c>
      <c r="B1155" s="17" t="s">
        <v>9992</v>
      </c>
      <c r="C1155" s="16" t="str">
        <f>"https://finance.naver.com/item/frgn.nhn?code="&amp;B1155</f>
        <v>https://finance.naver.com/item/frgn.nhn?code=263920</v>
      </c>
      <c r="D1155" t="s">
        <v>6149</v>
      </c>
      <c r="E1155" t="s">
        <v>6150</v>
      </c>
      <c r="F1155" s="18">
        <f>VALUE(LEFT(E1155,FIND("/",E1155)-1))</f>
        <v>4555</v>
      </c>
      <c r="G1155" s="6" t="s">
        <v>6151</v>
      </c>
      <c r="H1155" s="6">
        <f>VALUE(LEFT(G1155,FIND("/",G1155)-1)) + VALUE(MID(G1155,FIND("/",G1155)+1,LEN(G1155)))</f>
        <v>49045134</v>
      </c>
      <c r="I1155">
        <v>0</v>
      </c>
      <c r="J1155" s="1">
        <f>F1155*H1155/(10^8)</f>
        <v>2234.0058537</v>
      </c>
      <c r="K1155">
        <v>272</v>
      </c>
      <c r="L1155">
        <v>271</v>
      </c>
      <c r="M1155">
        <v>234</v>
      </c>
      <c r="N1155">
        <v>250</v>
      </c>
      <c r="O1155">
        <v>362</v>
      </c>
      <c r="P1155" t="s">
        <v>8838</v>
      </c>
      <c r="Q1155" t="s">
        <v>8838</v>
      </c>
      <c r="R1155" t="s">
        <v>8838</v>
      </c>
      <c r="S1155">
        <v>47</v>
      </c>
      <c r="T1155">
        <v>11</v>
      </c>
      <c r="U1155">
        <v>-1</v>
      </c>
      <c r="V1155">
        <v>8</v>
      </c>
      <c r="W1155">
        <v>-77</v>
      </c>
      <c r="X1155" t="s">
        <v>8838</v>
      </c>
      <c r="Y1155" t="s">
        <v>8838</v>
      </c>
      <c r="Z1155" t="s">
        <v>8838</v>
      </c>
      <c r="AA1155">
        <v>39</v>
      </c>
      <c r="AB1155">
        <v>7</v>
      </c>
      <c r="AC1155">
        <v>-1</v>
      </c>
      <c r="AD1155">
        <v>-51</v>
      </c>
      <c r="AE1155">
        <v>-378</v>
      </c>
      <c r="AF1155" t="s">
        <v>8838</v>
      </c>
      <c r="AG1155" t="s">
        <v>8838</v>
      </c>
      <c r="AH1155" t="s">
        <v>8838</v>
      </c>
      <c r="AI1155">
        <v>156</v>
      </c>
      <c r="AJ1155">
        <v>273</v>
      </c>
      <c r="AK1155">
        <v>328</v>
      </c>
      <c r="AL1155">
        <v>884</v>
      </c>
      <c r="AM1155">
        <v>530</v>
      </c>
      <c r="AN1155" t="s">
        <v>8838</v>
      </c>
      <c r="AO1155" t="s">
        <v>8838</v>
      </c>
      <c r="AP1155" t="s">
        <v>8838</v>
      </c>
      <c r="AQ1155">
        <v>49</v>
      </c>
      <c r="AR1155">
        <v>53</v>
      </c>
      <c r="AS1155">
        <v>109</v>
      </c>
      <c r="AT1155">
        <v>259</v>
      </c>
      <c r="AU1155">
        <v>218</v>
      </c>
      <c r="AV1155" t="s">
        <v>8838</v>
      </c>
      <c r="AW1155" t="s">
        <v>8838</v>
      </c>
      <c r="AX1155" t="s">
        <v>8838</v>
      </c>
      <c r="AY1155">
        <v>107</v>
      </c>
      <c r="AZ1155">
        <v>220</v>
      </c>
      <c r="BA1155">
        <v>219</v>
      </c>
      <c r="BB1155">
        <v>624</v>
      </c>
      <c r="BC1155">
        <v>311</v>
      </c>
      <c r="BD1155" t="s">
        <v>8838</v>
      </c>
      <c r="BE1155" t="s">
        <v>8838</v>
      </c>
      <c r="BF1155" t="s">
        <v>8838</v>
      </c>
      <c r="BG1155">
        <v>107</v>
      </c>
      <c r="BH1155">
        <v>220</v>
      </c>
      <c r="BI1155">
        <v>219</v>
      </c>
      <c r="BJ1155">
        <v>624</v>
      </c>
      <c r="BK1155">
        <v>311</v>
      </c>
      <c r="BL1155" t="s">
        <v>8838</v>
      </c>
      <c r="BM1155" t="s">
        <v>8838</v>
      </c>
      <c r="BN1155" t="s">
        <v>8838</v>
      </c>
      <c r="BO1155">
        <v>9</v>
      </c>
      <c r="BP1155">
        <v>39</v>
      </c>
      <c r="BQ1155">
        <v>39</v>
      </c>
      <c r="BR1155">
        <v>47</v>
      </c>
      <c r="BS1155">
        <v>69</v>
      </c>
      <c r="BT1155" t="s">
        <v>8838</v>
      </c>
      <c r="BU1155" t="s">
        <v>8838</v>
      </c>
      <c r="BV1155" t="s">
        <v>8838</v>
      </c>
      <c r="BW1155">
        <v>29.25</v>
      </c>
      <c r="BX1155">
        <v>3.2</v>
      </c>
      <c r="BY1155">
        <v>-0.22</v>
      </c>
      <c r="BZ1155">
        <v>-8.3699999999999992</v>
      </c>
      <c r="CA1155">
        <v>-53.47</v>
      </c>
      <c r="CB1155" t="s">
        <v>8838</v>
      </c>
      <c r="CC1155" t="s">
        <v>8838</v>
      </c>
      <c r="CD1155" t="s">
        <v>8838</v>
      </c>
      <c r="CE1155">
        <v>45.33</v>
      </c>
      <c r="CF1155">
        <v>4.2</v>
      </c>
      <c r="CG1155">
        <v>-0.3</v>
      </c>
      <c r="CH1155">
        <v>-12.02</v>
      </c>
      <c r="CI1155">
        <v>-80.760000000000005</v>
      </c>
      <c r="CJ1155" t="s">
        <v>8838</v>
      </c>
      <c r="CK1155" t="s">
        <v>8838</v>
      </c>
      <c r="CL1155" t="s">
        <v>8838</v>
      </c>
      <c r="CM1155" s="1">
        <v>5431</v>
      </c>
      <c r="CN1155">
        <v>158</v>
      </c>
      <c r="CO1155">
        <v>-11</v>
      </c>
      <c r="CP1155">
        <v>-671</v>
      </c>
      <c r="CQ1155" s="1">
        <v>-3432</v>
      </c>
      <c r="CR1155" t="s">
        <v>8838</v>
      </c>
      <c r="CS1155" t="s">
        <v>8838</v>
      </c>
      <c r="CT1155" t="s">
        <v>8838</v>
      </c>
      <c r="CU1155" t="s">
        <v>8838</v>
      </c>
      <c r="CV1155">
        <v>38.74</v>
      </c>
      <c r="CW1155" t="s">
        <v>2</v>
      </c>
      <c r="CX1155" t="s">
        <v>2</v>
      </c>
      <c r="CY1155" t="s">
        <v>2</v>
      </c>
      <c r="CZ1155" t="s">
        <v>8838</v>
      </c>
      <c r="DA1155" t="s">
        <v>8838</v>
      </c>
      <c r="DB1155" t="s">
        <v>8838</v>
      </c>
      <c r="DC1155" t="s">
        <v>8838</v>
      </c>
      <c r="DD1155">
        <v>1.77</v>
      </c>
      <c r="DE1155">
        <v>4.41</v>
      </c>
      <c r="DF1155">
        <v>0.98</v>
      </c>
      <c r="DG1155">
        <v>1.61</v>
      </c>
      <c r="DH1155" t="s">
        <v>8838</v>
      </c>
      <c r="DI1155" t="s">
        <v>8838</v>
      </c>
      <c r="DJ1155" t="s">
        <v>8838</v>
      </c>
      <c r="DK1155" s="5" t="e">
        <f>(CL1155*3+CK1155*2+CJ1155)/6</f>
        <v>#VALUE!</v>
      </c>
      <c r="DL1155">
        <f>BG1155+(BG1155*(CF1155-8.25)/8.25)</f>
        <v>54.472727272727276</v>
      </c>
      <c r="DM1155">
        <f>BH1155+(BH1155*(CG1155-8.25)/8.25)</f>
        <v>-8.0000000000000284</v>
      </c>
      <c r="DN1155">
        <f>BI1155+(BI1155*(CH1155-8.25)/8.25)</f>
        <v>-319.07636363636368</v>
      </c>
      <c r="DO1155">
        <f>BJ1155+(BJ1155*(CI1155-8.25)/8.25)</f>
        <v>-6108.3927272727278</v>
      </c>
      <c r="DP1155" t="e">
        <f>BK1155+(BK1155*(CJ1155-8.25)/8.25)</f>
        <v>#VALUE!</v>
      </c>
      <c r="DQ1155" t="e">
        <f>BL1155+(BL1155*(CK1155-8.25)/8.25)</f>
        <v>#VALUE!</v>
      </c>
      <c r="DR1155" t="e">
        <f>BM1155+(BM1155*(CL1155-8.25)/8.25)</f>
        <v>#VALUE!</v>
      </c>
      <c r="DS1155" s="7">
        <f>DL1155*10^8/$H1155</f>
        <v>111.06652756362594</v>
      </c>
      <c r="DT1155" s="7">
        <f>DM1155*10^8/$H1155</f>
        <v>-16.311506050732838</v>
      </c>
      <c r="DU1155" s="7">
        <f>DN1155*10^8/$H1155</f>
        <v>-650.57700451254482</v>
      </c>
      <c r="DV1155" s="7">
        <f>DO1155*10^8/$H1155</f>
        <v>-12454.635616395151</v>
      </c>
      <c r="DW1155" s="7" t="e">
        <f>DP1155*10^8/$H1155</f>
        <v>#VALUE!</v>
      </c>
      <c r="DX1155" s="7" t="e">
        <f>DQ1155*10^8/$H1155</f>
        <v>#VALUE!</v>
      </c>
      <c r="DY1155" s="7" t="e">
        <f>DR1155*10^8/$H1155</f>
        <v>#VALUE!</v>
      </c>
      <c r="DZ1155" s="7">
        <f>DS1155*10^8/$H1155</f>
        <v>226.45779204849546</v>
      </c>
      <c r="EA1155" s="7" t="e">
        <f>DY1155*0.8</f>
        <v>#VALUE!</v>
      </c>
      <c r="EB1155" s="9" t="e">
        <f>F1155-#REF!</f>
        <v>#REF!</v>
      </c>
      <c r="EC1155" s="3" t="e">
        <f>EB1155/#REF!*100</f>
        <v>#REF!</v>
      </c>
      <c r="ED1155" s="3" t="e">
        <f>DX1155-F1155</f>
        <v>#VALUE!</v>
      </c>
      <c r="EE1155" s="11" t="e">
        <f>ED1155/F1155</f>
        <v>#VALUE!</v>
      </c>
      <c r="EF1155" s="3" t="e">
        <f>F1155-#REF!</f>
        <v>#REF!</v>
      </c>
    </row>
    <row r="1156" spans="1:136" x14ac:dyDescent="0.3">
      <c r="A1156">
        <v>912</v>
      </c>
      <c r="B1156" s="17" t="s">
        <v>9751</v>
      </c>
      <c r="C1156" s="16" t="str">
        <f>"https://finance.naver.com/item/frgn.nhn?code="&amp;B1156</f>
        <v>https://finance.naver.com/item/frgn.nhn?code=337930</v>
      </c>
      <c r="D1156" t="s">
        <v>5436</v>
      </c>
      <c r="E1156" t="s">
        <v>5437</v>
      </c>
      <c r="F1156" s="18">
        <f>VALUE(LEFT(E1156,FIND("/",E1156)-1))</f>
        <v>14050</v>
      </c>
      <c r="G1156" s="6" t="s">
        <v>5438</v>
      </c>
      <c r="H1156" s="6">
        <f>VALUE(LEFT(G1156,FIND("/",G1156)-1)) + VALUE(MID(G1156,FIND("/",G1156)+1,LEN(G1156)))</f>
        <v>19734831</v>
      </c>
      <c r="I1156" s="1">
        <v>2269160</v>
      </c>
      <c r="J1156" s="1">
        <f>F1156*H1156/(10^8)</f>
        <v>2772.7437555000001</v>
      </c>
      <c r="K1156" t="s">
        <v>8838</v>
      </c>
      <c r="L1156" t="s">
        <v>8838</v>
      </c>
      <c r="M1156">
        <v>217</v>
      </c>
      <c r="N1156">
        <v>641</v>
      </c>
      <c r="O1156" s="1">
        <v>1397</v>
      </c>
      <c r="P1156" s="1">
        <v>2399</v>
      </c>
      <c r="Q1156" s="1">
        <v>3107</v>
      </c>
      <c r="R1156" s="1">
        <v>3822</v>
      </c>
      <c r="S1156" t="s">
        <v>8838</v>
      </c>
      <c r="T1156" t="s">
        <v>8838</v>
      </c>
      <c r="U1156">
        <v>45</v>
      </c>
      <c r="V1156">
        <v>99</v>
      </c>
      <c r="W1156">
        <v>81</v>
      </c>
      <c r="X1156">
        <v>217</v>
      </c>
      <c r="Y1156">
        <v>293</v>
      </c>
      <c r="Z1156">
        <v>360</v>
      </c>
      <c r="AA1156" t="s">
        <v>8838</v>
      </c>
      <c r="AB1156" t="s">
        <v>8838</v>
      </c>
      <c r="AC1156">
        <v>36</v>
      </c>
      <c r="AD1156">
        <v>76</v>
      </c>
      <c r="AE1156">
        <v>70</v>
      </c>
      <c r="AF1156">
        <v>180</v>
      </c>
      <c r="AG1156">
        <v>231</v>
      </c>
      <c r="AH1156">
        <v>282</v>
      </c>
      <c r="AI1156" t="s">
        <v>8838</v>
      </c>
      <c r="AJ1156" t="s">
        <v>8838</v>
      </c>
      <c r="AK1156">
        <v>76</v>
      </c>
      <c r="AL1156">
        <v>416</v>
      </c>
      <c r="AM1156">
        <v>783</v>
      </c>
      <c r="AN1156" s="1">
        <v>1033</v>
      </c>
      <c r="AO1156" s="1">
        <v>1283</v>
      </c>
      <c r="AP1156" s="1">
        <v>1587</v>
      </c>
      <c r="AQ1156" t="s">
        <v>8838</v>
      </c>
      <c r="AR1156" t="s">
        <v>8838</v>
      </c>
      <c r="AS1156">
        <v>37</v>
      </c>
      <c r="AT1156">
        <v>273</v>
      </c>
      <c r="AU1156">
        <v>154</v>
      </c>
      <c r="AV1156">
        <v>237</v>
      </c>
      <c r="AW1156">
        <v>278</v>
      </c>
      <c r="AX1156">
        <v>323</v>
      </c>
      <c r="AY1156" t="s">
        <v>8838</v>
      </c>
      <c r="AZ1156" t="s">
        <v>8838</v>
      </c>
      <c r="BA1156">
        <v>39</v>
      </c>
      <c r="BB1156">
        <v>142</v>
      </c>
      <c r="BC1156">
        <v>629</v>
      </c>
      <c r="BD1156">
        <v>797</v>
      </c>
      <c r="BE1156" s="1">
        <v>1006</v>
      </c>
      <c r="BF1156" s="1">
        <v>1264</v>
      </c>
      <c r="BG1156" t="s">
        <v>8838</v>
      </c>
      <c r="BH1156" t="s">
        <v>8838</v>
      </c>
      <c r="BI1156">
        <v>39</v>
      </c>
      <c r="BJ1156">
        <v>142</v>
      </c>
      <c r="BK1156">
        <v>629</v>
      </c>
      <c r="BL1156">
        <v>790</v>
      </c>
      <c r="BM1156" s="1">
        <v>1001</v>
      </c>
      <c r="BN1156" s="1">
        <v>1271</v>
      </c>
      <c r="BO1156" t="s">
        <v>8838</v>
      </c>
      <c r="BP1156" t="s">
        <v>8838</v>
      </c>
      <c r="BQ1156">
        <v>1</v>
      </c>
      <c r="BR1156">
        <v>1</v>
      </c>
      <c r="BS1156">
        <v>95</v>
      </c>
      <c r="BT1156">
        <v>95</v>
      </c>
      <c r="BU1156">
        <v>95</v>
      </c>
      <c r="BV1156">
        <v>95</v>
      </c>
      <c r="BW1156" t="s">
        <v>8838</v>
      </c>
      <c r="BX1156" t="s">
        <v>8838</v>
      </c>
      <c r="BY1156" t="s">
        <v>8838</v>
      </c>
      <c r="BZ1156">
        <v>31.05</v>
      </c>
      <c r="CA1156">
        <v>11.67</v>
      </c>
      <c r="CB1156">
        <v>19.82</v>
      </c>
      <c r="CC1156">
        <v>19.97</v>
      </c>
      <c r="CD1156">
        <v>19.63</v>
      </c>
      <c r="CE1156" t="s">
        <v>8838</v>
      </c>
      <c r="CF1156" t="s">
        <v>8838</v>
      </c>
      <c r="CG1156" t="s">
        <v>8838</v>
      </c>
      <c r="CH1156">
        <v>84.04</v>
      </c>
      <c r="CI1156">
        <v>18.14</v>
      </c>
      <c r="CJ1156">
        <v>24.96</v>
      </c>
      <c r="CK1156">
        <v>25.66</v>
      </c>
      <c r="CL1156">
        <v>24.65</v>
      </c>
      <c r="CM1156" t="s">
        <v>8838</v>
      </c>
      <c r="CN1156" t="s">
        <v>8838</v>
      </c>
      <c r="CO1156">
        <v>252</v>
      </c>
      <c r="CP1156">
        <v>413</v>
      </c>
      <c r="CQ1156">
        <v>396</v>
      </c>
      <c r="CR1156">
        <v>912</v>
      </c>
      <c r="CS1156" s="1">
        <v>1164</v>
      </c>
      <c r="CT1156" s="1">
        <v>1419</v>
      </c>
      <c r="CU1156" t="s">
        <v>8838</v>
      </c>
      <c r="CV1156" t="s">
        <v>8838</v>
      </c>
      <c r="CW1156" t="s">
        <v>8838</v>
      </c>
      <c r="CX1156" t="s">
        <v>8838</v>
      </c>
      <c r="CY1156">
        <v>27</v>
      </c>
      <c r="CZ1156">
        <v>15.4</v>
      </c>
      <c r="DA1156">
        <v>12.07</v>
      </c>
      <c r="DB1156">
        <v>9.9</v>
      </c>
      <c r="DC1156" t="s">
        <v>8838</v>
      </c>
      <c r="DD1156" t="s">
        <v>8838</v>
      </c>
      <c r="DE1156" t="s">
        <v>8838</v>
      </c>
      <c r="DF1156" t="s">
        <v>8838</v>
      </c>
      <c r="DG1156">
        <v>3.1</v>
      </c>
      <c r="DH1156">
        <v>3.38</v>
      </c>
      <c r="DI1156">
        <v>2.69</v>
      </c>
      <c r="DJ1156">
        <v>2.13</v>
      </c>
      <c r="DK1156" s="5">
        <f>(CL1156*3+CK1156*2+CJ1156)/6</f>
        <v>25.03833333333333</v>
      </c>
      <c r="DL1156" t="e">
        <f>BG1156+(BG1156*(CF1156-8.25)/8.25)</f>
        <v>#VALUE!</v>
      </c>
      <c r="DM1156" t="e">
        <f>BH1156+(BH1156*(CG1156-8.25)/8.25)</f>
        <v>#VALUE!</v>
      </c>
      <c r="DN1156">
        <f>BI1156+(BI1156*(CH1156-8.25)/8.25)</f>
        <v>397.28000000000003</v>
      </c>
      <c r="DO1156">
        <f>BJ1156+(BJ1156*(CI1156-8.25)/8.25)</f>
        <v>312.22787878787881</v>
      </c>
      <c r="DP1156">
        <f>BK1156+(BK1156*(CJ1156-8.25)/8.25)</f>
        <v>1903.0109090909091</v>
      </c>
      <c r="DQ1156">
        <f>BL1156+(BL1156*(CK1156-8.25)/8.25)</f>
        <v>2457.1393939393938</v>
      </c>
      <c r="DR1156">
        <f>BM1156+(BM1156*(CL1156-8.25)/8.25)</f>
        <v>2990.8666666666663</v>
      </c>
      <c r="DS1156" s="7" t="e">
        <f>DL1156*10^8/$H1156</f>
        <v>#VALUE!</v>
      </c>
      <c r="DT1156" s="7" t="e">
        <f>DM1156*10^8/$H1156</f>
        <v>#VALUE!</v>
      </c>
      <c r="DU1156" s="7">
        <f>DN1156*10^8/$H1156</f>
        <v>2013.0904591987639</v>
      </c>
      <c r="DV1156" s="7">
        <f>DO1156*10^8/$H1156</f>
        <v>1582.1157971298503</v>
      </c>
      <c r="DW1156" s="7">
        <f>DP1156*10^8/$H1156</f>
        <v>9642.9045127921745</v>
      </c>
      <c r="DX1156" s="7">
        <f>DQ1156*10^8/$H1156</f>
        <v>12450.774946790241</v>
      </c>
      <c r="DY1156" s="7">
        <f>DR1156*10^8/$H1156</f>
        <v>15155.268705704479</v>
      </c>
      <c r="DZ1156" s="7" t="e">
        <f>DS1156*10^8/$H1156</f>
        <v>#VALUE!</v>
      </c>
      <c r="EA1156" s="7">
        <f>DY1156*0.8</f>
        <v>12124.214964563584</v>
      </c>
      <c r="EB1156" s="9" t="e">
        <f>F1156-#REF!</f>
        <v>#REF!</v>
      </c>
      <c r="EC1156" s="3" t="e">
        <f>EB1156/#REF!*100</f>
        <v>#REF!</v>
      </c>
      <c r="ED1156" s="3">
        <f>DX1156-F1156</f>
        <v>-1599.2250532097587</v>
      </c>
      <c r="EE1156" s="11">
        <f>ED1156/F1156</f>
        <v>-0.11382384720354155</v>
      </c>
      <c r="EF1156" s="3" t="e">
        <f>F1156-#REF!</f>
        <v>#REF!</v>
      </c>
    </row>
    <row r="1157" spans="1:136" x14ac:dyDescent="0.3">
      <c r="A1157">
        <v>1838</v>
      </c>
      <c r="B1157" s="17" t="s">
        <v>10677</v>
      </c>
      <c r="C1157" s="16" t="str">
        <f>"https://finance.naver.com/item/frgn.nhn?code="&amp;B1157</f>
        <v>https://finance.naver.com/item/frgn.nhn?code=065680</v>
      </c>
      <c r="D1157" t="s">
        <v>1883</v>
      </c>
      <c r="E1157" t="s">
        <v>7927</v>
      </c>
      <c r="F1157" s="18">
        <f>VALUE(LEFT(E1157,FIND("/",E1157)-1))</f>
        <v>27900</v>
      </c>
      <c r="G1157" s="6" t="s">
        <v>7928</v>
      </c>
      <c r="H1157" s="6">
        <f>VALUE(LEFT(G1157,FIND("/",G1157)-1)) + VALUE(MID(G1157,FIND("/",G1157)+1,LEN(G1157)))</f>
        <v>9934220</v>
      </c>
      <c r="I1157" s="1">
        <v>5000</v>
      </c>
      <c r="J1157" s="1">
        <f>F1157*H1157/(10^8)</f>
        <v>2771.6473799999999</v>
      </c>
      <c r="K1157" s="1">
        <v>2180</v>
      </c>
      <c r="L1157" s="1">
        <v>2076</v>
      </c>
      <c r="M1157" s="1">
        <v>1866</v>
      </c>
      <c r="N1157" s="1">
        <v>1910</v>
      </c>
      <c r="O1157" s="1">
        <v>1962</v>
      </c>
      <c r="P1157" t="s">
        <v>8838</v>
      </c>
      <c r="Q1157" t="s">
        <v>8838</v>
      </c>
      <c r="R1157" t="s">
        <v>8838</v>
      </c>
      <c r="S1157">
        <v>190</v>
      </c>
      <c r="T1157">
        <v>94</v>
      </c>
      <c r="U1157">
        <v>7</v>
      </c>
      <c r="V1157">
        <v>159</v>
      </c>
      <c r="W1157">
        <v>174</v>
      </c>
      <c r="X1157" t="s">
        <v>8838</v>
      </c>
      <c r="Y1157" t="s">
        <v>8838</v>
      </c>
      <c r="Z1157" t="s">
        <v>8838</v>
      </c>
      <c r="AA1157">
        <v>140</v>
      </c>
      <c r="AB1157">
        <v>105</v>
      </c>
      <c r="AC1157">
        <v>5</v>
      </c>
      <c r="AD1157">
        <v>118</v>
      </c>
      <c r="AE1157">
        <v>129</v>
      </c>
      <c r="AF1157" t="s">
        <v>8838</v>
      </c>
      <c r="AG1157" t="s">
        <v>8838</v>
      </c>
      <c r="AH1157" t="s">
        <v>8838</v>
      </c>
      <c r="AI1157" s="1">
        <v>2360</v>
      </c>
      <c r="AJ1157" s="1">
        <v>2351</v>
      </c>
      <c r="AK1157" s="1">
        <v>2325</v>
      </c>
      <c r="AL1157" s="1">
        <v>2515</v>
      </c>
      <c r="AM1157" s="1">
        <v>2623</v>
      </c>
      <c r="AN1157" t="s">
        <v>8838</v>
      </c>
      <c r="AO1157" t="s">
        <v>8838</v>
      </c>
      <c r="AP1157" t="s">
        <v>8838</v>
      </c>
      <c r="AQ1157">
        <v>600</v>
      </c>
      <c r="AR1157">
        <v>536</v>
      </c>
      <c r="AS1157">
        <v>521</v>
      </c>
      <c r="AT1157">
        <v>619</v>
      </c>
      <c r="AU1157">
        <v>645</v>
      </c>
      <c r="AV1157" t="s">
        <v>8838</v>
      </c>
      <c r="AW1157" t="s">
        <v>8838</v>
      </c>
      <c r="AX1157" t="s">
        <v>8838</v>
      </c>
      <c r="AY1157" s="1">
        <v>1761</v>
      </c>
      <c r="AZ1157" s="1">
        <v>1815</v>
      </c>
      <c r="BA1157" s="1">
        <v>1803</v>
      </c>
      <c r="BB1157" s="1">
        <v>1896</v>
      </c>
      <c r="BC1157" s="1">
        <v>1977</v>
      </c>
      <c r="BD1157" t="s">
        <v>8838</v>
      </c>
      <c r="BE1157" t="s">
        <v>8838</v>
      </c>
      <c r="BF1157" t="s">
        <v>8838</v>
      </c>
      <c r="BG1157" s="1">
        <v>1759</v>
      </c>
      <c r="BH1157" s="1">
        <v>1814</v>
      </c>
      <c r="BI1157" s="1">
        <v>1804</v>
      </c>
      <c r="BJ1157" s="1">
        <v>1897</v>
      </c>
      <c r="BK1157" s="1">
        <v>1978</v>
      </c>
      <c r="BL1157" t="s">
        <v>8838</v>
      </c>
      <c r="BM1157" t="s">
        <v>8838</v>
      </c>
      <c r="BN1157" t="s">
        <v>8838</v>
      </c>
      <c r="BO1157">
        <v>50</v>
      </c>
      <c r="BP1157">
        <v>50</v>
      </c>
      <c r="BQ1157">
        <v>50</v>
      </c>
      <c r="BR1157">
        <v>50</v>
      </c>
      <c r="BS1157">
        <v>50</v>
      </c>
      <c r="BT1157" t="s">
        <v>8838</v>
      </c>
      <c r="BU1157" t="s">
        <v>8838</v>
      </c>
      <c r="BV1157" t="s">
        <v>8838</v>
      </c>
      <c r="BW1157">
        <v>6.02</v>
      </c>
      <c r="BX1157">
        <v>4.4800000000000004</v>
      </c>
      <c r="BY1157">
        <v>0.2</v>
      </c>
      <c r="BZ1157">
        <v>4.87</v>
      </c>
      <c r="CA1157">
        <v>5.0199999999999996</v>
      </c>
      <c r="CB1157" t="s">
        <v>8838</v>
      </c>
      <c r="CC1157" t="s">
        <v>8838</v>
      </c>
      <c r="CD1157" t="s">
        <v>8838</v>
      </c>
      <c r="CE1157">
        <v>8.08</v>
      </c>
      <c r="CF1157">
        <v>6.01</v>
      </c>
      <c r="CG1157">
        <v>0.37</v>
      </c>
      <c r="CH1157">
        <v>6.37</v>
      </c>
      <c r="CI1157">
        <v>6.64</v>
      </c>
      <c r="CJ1157" t="s">
        <v>8838</v>
      </c>
      <c r="CK1157" t="s">
        <v>8838</v>
      </c>
      <c r="CL1157" t="s">
        <v>8838</v>
      </c>
      <c r="CM1157" s="1">
        <v>1412</v>
      </c>
      <c r="CN1157" s="1">
        <v>1080</v>
      </c>
      <c r="CO1157">
        <v>67</v>
      </c>
      <c r="CP1157" s="1">
        <v>1187</v>
      </c>
      <c r="CQ1157" s="1">
        <v>1296</v>
      </c>
      <c r="CR1157" t="s">
        <v>8838</v>
      </c>
      <c r="CS1157" t="s">
        <v>8838</v>
      </c>
      <c r="CT1157" t="s">
        <v>8838</v>
      </c>
      <c r="CU1157">
        <v>11.94</v>
      </c>
      <c r="CV1157">
        <v>12.08</v>
      </c>
      <c r="CW1157">
        <v>119.43</v>
      </c>
      <c r="CX1157">
        <v>7.08</v>
      </c>
      <c r="CY1157">
        <v>30.44</v>
      </c>
      <c r="CZ1157" t="s">
        <v>8838</v>
      </c>
      <c r="DA1157" t="s">
        <v>8838</v>
      </c>
      <c r="DB1157" t="s">
        <v>8838</v>
      </c>
      <c r="DC1157">
        <v>0.84</v>
      </c>
      <c r="DD1157">
        <v>0.64</v>
      </c>
      <c r="DE1157">
        <v>0.39</v>
      </c>
      <c r="DF1157">
        <v>0.39</v>
      </c>
      <c r="DG1157">
        <v>1.76</v>
      </c>
      <c r="DH1157" t="s">
        <v>8838</v>
      </c>
      <c r="DI1157" t="s">
        <v>8838</v>
      </c>
      <c r="DJ1157" t="s">
        <v>8838</v>
      </c>
      <c r="DK1157" s="5" t="e">
        <f>(CL1157*3+CK1157*2+CJ1157)/6</f>
        <v>#VALUE!</v>
      </c>
      <c r="DL1157">
        <f>BG1157+(BG1157*(CF1157-8.25)/8.25)</f>
        <v>1281.4048484848486</v>
      </c>
      <c r="DM1157">
        <f>BH1157+(BH1157*(CG1157-8.25)/8.25)</f>
        <v>81.355151515151647</v>
      </c>
      <c r="DN1157">
        <f>BI1157+(BI1157*(CH1157-8.25)/8.25)</f>
        <v>1392.9066666666668</v>
      </c>
      <c r="DO1157">
        <f>BJ1157+(BJ1157*(CI1157-8.25)/8.25)</f>
        <v>1526.7975757575757</v>
      </c>
      <c r="DP1157" t="e">
        <f>BK1157+(BK1157*(CJ1157-8.25)/8.25)</f>
        <v>#VALUE!</v>
      </c>
      <c r="DQ1157" t="e">
        <f>BL1157+(BL1157*(CK1157-8.25)/8.25)</f>
        <v>#VALUE!</v>
      </c>
      <c r="DR1157" t="e">
        <f>BM1157+(BM1157*(CL1157-8.25)/8.25)</f>
        <v>#VALUE!</v>
      </c>
      <c r="DS1157" s="7">
        <f>DL1157*10^8/$H1157</f>
        <v>12898.897432157217</v>
      </c>
      <c r="DT1157" s="7">
        <f>DM1157*10^8/$H1157</f>
        <v>818.93849255554687</v>
      </c>
      <c r="DU1157" s="7">
        <f>DN1157*10^8/$H1157</f>
        <v>14021.298769975569</v>
      </c>
      <c r="DV1157" s="7">
        <f>DO1157*10^8/$H1157</f>
        <v>15369.073523211442</v>
      </c>
      <c r="DW1157" s="7" t="e">
        <f>DP1157*10^8/$H1157</f>
        <v>#VALUE!</v>
      </c>
      <c r="DX1157" s="7" t="e">
        <f>DQ1157*10^8/$H1157</f>
        <v>#VALUE!</v>
      </c>
      <c r="DY1157" s="7" t="e">
        <f>DR1157*10^8/$H1157</f>
        <v>#VALUE!</v>
      </c>
      <c r="DZ1157" s="7">
        <f>DS1157*10^8/$H1157</f>
        <v>129843.08211572944</v>
      </c>
      <c r="EA1157" s="7" t="e">
        <f>DY1157*0.8</f>
        <v>#VALUE!</v>
      </c>
      <c r="EB1157" s="9" t="e">
        <f>F1157-#REF!</f>
        <v>#REF!</v>
      </c>
      <c r="EC1157" s="3" t="e">
        <f>EB1157/#REF!*100</f>
        <v>#REF!</v>
      </c>
      <c r="ED1157" s="3" t="e">
        <f>DX1157-F1157</f>
        <v>#VALUE!</v>
      </c>
      <c r="EE1157" s="11" t="e">
        <f>ED1157/F1157</f>
        <v>#VALUE!</v>
      </c>
      <c r="EF1157" s="3" t="e">
        <f>F1157-#REF!</f>
        <v>#REF!</v>
      </c>
    </row>
    <row r="1158" spans="1:136" x14ac:dyDescent="0.3">
      <c r="A1158">
        <v>831</v>
      </c>
      <c r="B1158" s="17" t="s">
        <v>9670</v>
      </c>
      <c r="C1158" s="16" t="str">
        <f>"https://finance.naver.com/item/frgn.nhn?code="&amp;B1158</f>
        <v>https://finance.naver.com/item/frgn.nhn?code=352480</v>
      </c>
      <c r="D1158" t="s">
        <v>5197</v>
      </c>
      <c r="E1158" t="s">
        <v>5198</v>
      </c>
      <c r="F1158" s="18">
        <f>VALUE(LEFT(E1158,FIND("/",E1158)-1))</f>
        <v>41500</v>
      </c>
      <c r="G1158" s="6" t="s">
        <v>5199</v>
      </c>
      <c r="H1158" s="6">
        <f>VALUE(LEFT(G1158,FIND("/",G1158)-1)) + VALUE(MID(G1158,FIND("/",G1158)+1,LEN(G1158)))</f>
        <v>6675961</v>
      </c>
      <c r="I1158">
        <v>0</v>
      </c>
      <c r="J1158" s="1">
        <f>F1158*H1158/(10^8)</f>
        <v>2770.523815</v>
      </c>
      <c r="K1158">
        <v>528</v>
      </c>
      <c r="L1158">
        <v>501</v>
      </c>
      <c r="M1158">
        <v>694</v>
      </c>
      <c r="N1158">
        <v>816</v>
      </c>
      <c r="O1158">
        <v>896</v>
      </c>
      <c r="P1158" s="1">
        <v>1231</v>
      </c>
      <c r="Q1158" s="1">
        <v>1463</v>
      </c>
      <c r="R1158" s="1">
        <v>1621</v>
      </c>
      <c r="S1158">
        <v>127</v>
      </c>
      <c r="T1158">
        <v>120</v>
      </c>
      <c r="U1158">
        <v>83</v>
      </c>
      <c r="V1158">
        <v>98</v>
      </c>
      <c r="W1158">
        <v>144</v>
      </c>
      <c r="X1158">
        <v>189</v>
      </c>
      <c r="Y1158">
        <v>246</v>
      </c>
      <c r="Z1158">
        <v>291</v>
      </c>
      <c r="AA1158">
        <v>94</v>
      </c>
      <c r="AB1158">
        <v>92</v>
      </c>
      <c r="AC1158">
        <v>67</v>
      </c>
      <c r="AD1158">
        <v>66</v>
      </c>
      <c r="AE1158">
        <v>97</v>
      </c>
      <c r="AF1158">
        <v>148</v>
      </c>
      <c r="AG1158">
        <v>198</v>
      </c>
      <c r="AH1158">
        <v>236</v>
      </c>
      <c r="AI1158">
        <v>298</v>
      </c>
      <c r="AJ1158">
        <v>499</v>
      </c>
      <c r="AK1158">
        <v>863</v>
      </c>
      <c r="AL1158">
        <v>985</v>
      </c>
      <c r="AM1158" s="1">
        <v>1201</v>
      </c>
      <c r="AN1158" s="1">
        <v>1423</v>
      </c>
      <c r="AO1158" s="1">
        <v>1722</v>
      </c>
      <c r="AP1158" s="1">
        <v>2052</v>
      </c>
      <c r="AQ1158">
        <v>141</v>
      </c>
      <c r="AR1158">
        <v>270</v>
      </c>
      <c r="AS1158">
        <v>586</v>
      </c>
      <c r="AT1158">
        <v>647</v>
      </c>
      <c r="AU1158">
        <v>797</v>
      </c>
      <c r="AV1158">
        <v>904</v>
      </c>
      <c r="AW1158" s="1">
        <v>1066</v>
      </c>
      <c r="AX1158" s="1">
        <v>1222</v>
      </c>
      <c r="AY1158">
        <v>157</v>
      </c>
      <c r="AZ1158">
        <v>229</v>
      </c>
      <c r="BA1158">
        <v>278</v>
      </c>
      <c r="BB1158">
        <v>337</v>
      </c>
      <c r="BC1158">
        <v>404</v>
      </c>
      <c r="BD1158">
        <v>519</v>
      </c>
      <c r="BE1158">
        <v>656</v>
      </c>
      <c r="BF1158">
        <v>830</v>
      </c>
      <c r="BG1158">
        <v>157</v>
      </c>
      <c r="BH1158">
        <v>229</v>
      </c>
      <c r="BI1158">
        <v>278</v>
      </c>
      <c r="BJ1158">
        <v>337</v>
      </c>
      <c r="BK1158">
        <v>404</v>
      </c>
      <c r="BL1158">
        <v>519</v>
      </c>
      <c r="BM1158">
        <v>656</v>
      </c>
      <c r="BN1158">
        <v>830</v>
      </c>
      <c r="BO1158">
        <v>5</v>
      </c>
      <c r="BP1158">
        <v>5</v>
      </c>
      <c r="BQ1158">
        <v>5</v>
      </c>
      <c r="BR1158">
        <v>5</v>
      </c>
      <c r="BS1158">
        <v>5</v>
      </c>
      <c r="BT1158">
        <v>6</v>
      </c>
      <c r="BU1158">
        <v>6</v>
      </c>
      <c r="BV1158">
        <v>6</v>
      </c>
      <c r="BW1158" t="s">
        <v>8838</v>
      </c>
      <c r="BX1158">
        <v>23.11</v>
      </c>
      <c r="BY1158" t="s">
        <v>0</v>
      </c>
      <c r="BZ1158">
        <v>7.18</v>
      </c>
      <c r="CA1158">
        <v>8.91</v>
      </c>
      <c r="CB1158">
        <v>11.28</v>
      </c>
      <c r="CC1158">
        <v>12.59</v>
      </c>
      <c r="CD1158">
        <v>12.51</v>
      </c>
      <c r="CE1158" t="s">
        <v>8838</v>
      </c>
      <c r="CF1158">
        <v>47.71</v>
      </c>
      <c r="CG1158" t="s">
        <v>0</v>
      </c>
      <c r="CH1158">
        <v>21.58</v>
      </c>
      <c r="CI1158">
        <v>26.28</v>
      </c>
      <c r="CJ1158">
        <v>31.74</v>
      </c>
      <c r="CK1158">
        <v>33.700000000000003</v>
      </c>
      <c r="CL1158">
        <v>31.76</v>
      </c>
      <c r="CM1158" s="1">
        <v>1881</v>
      </c>
      <c r="CN1158" s="1">
        <v>1842</v>
      </c>
      <c r="CO1158" s="1">
        <v>1347</v>
      </c>
      <c r="CP1158" s="1">
        <v>1327</v>
      </c>
      <c r="CQ1158" s="1">
        <v>1949</v>
      </c>
      <c r="CR1158" s="1">
        <v>2307</v>
      </c>
      <c r="CS1158" s="1">
        <v>2966</v>
      </c>
      <c r="CT1158" s="1">
        <v>3535</v>
      </c>
      <c r="CU1158" t="s">
        <v>8838</v>
      </c>
      <c r="CV1158" t="s">
        <v>8838</v>
      </c>
      <c r="CW1158" t="s">
        <v>8838</v>
      </c>
      <c r="CX1158" t="s">
        <v>8838</v>
      </c>
      <c r="CY1158" t="s">
        <v>8838</v>
      </c>
      <c r="CZ1158">
        <v>17.989999999999998</v>
      </c>
      <c r="DA1158">
        <v>13.99</v>
      </c>
      <c r="DB1158">
        <v>11.74</v>
      </c>
      <c r="DC1158" t="s">
        <v>8838</v>
      </c>
      <c r="DD1158" t="s">
        <v>8838</v>
      </c>
      <c r="DE1158" t="s">
        <v>8838</v>
      </c>
      <c r="DF1158" t="s">
        <v>8838</v>
      </c>
      <c r="DG1158" t="s">
        <v>8838</v>
      </c>
      <c r="DH1158">
        <v>5.34</v>
      </c>
      <c r="DI1158">
        <v>4.22</v>
      </c>
      <c r="DJ1158">
        <v>3.34</v>
      </c>
      <c r="DK1158" s="5">
        <f>(CL1158*3+CK1158*2+CJ1158)/6</f>
        <v>32.403333333333336</v>
      </c>
      <c r="DL1158">
        <f>BG1158+(BG1158*(CF1158-8.25)/8.25)</f>
        <v>907.93575757575763</v>
      </c>
      <c r="DM1158" t="e">
        <f>BH1158+(BH1158*(CG1158-8.25)/8.25)</f>
        <v>#VALUE!</v>
      </c>
      <c r="DN1158">
        <f>BI1158+(BI1158*(CH1158-8.25)/8.25)</f>
        <v>727.1806060606059</v>
      </c>
      <c r="DO1158">
        <f>BJ1158+(BJ1158*(CI1158-8.25)/8.25)</f>
        <v>1073.4981818181818</v>
      </c>
      <c r="DP1158">
        <f>BK1158+(BK1158*(CJ1158-8.25)/8.25)</f>
        <v>1554.2981818181818</v>
      </c>
      <c r="DQ1158">
        <f>BL1158+(BL1158*(CK1158-8.25)/8.25)</f>
        <v>2120.0363636363636</v>
      </c>
      <c r="DR1158">
        <f>BM1158+(BM1158*(CL1158-8.25)/8.25)</f>
        <v>2525.4012121212122</v>
      </c>
      <c r="DS1158" s="7">
        <f>DL1158*10^8/$H1158</f>
        <v>13600.07581793479</v>
      </c>
      <c r="DT1158" s="7" t="e">
        <f>DM1158*10^8/$H1158</f>
        <v>#VALUE!</v>
      </c>
      <c r="DU1158" s="7">
        <f>DN1158*10^8/$H1158</f>
        <v>10892.523279578863</v>
      </c>
      <c r="DV1158" s="7">
        <f>DO1158*10^8/$H1158</f>
        <v>16080.054718986252</v>
      </c>
      <c r="DW1158" s="7">
        <f>DP1158*10^8/$H1158</f>
        <v>23282.014107305025</v>
      </c>
      <c r="DX1158" s="7">
        <f>DQ1158*10^8/$H1158</f>
        <v>31756.272447313033</v>
      </c>
      <c r="DY1158" s="7">
        <f>DR1158*10^8/$H1158</f>
        <v>37828.279885415926</v>
      </c>
      <c r="DZ1158" s="7">
        <f>DS1158*10^8/$H1158</f>
        <v>203717.12503914852</v>
      </c>
      <c r="EA1158" s="7">
        <f>DY1158*0.8</f>
        <v>30262.623908332742</v>
      </c>
      <c r="EB1158" s="9" t="e">
        <f>F1158-#REF!</f>
        <v>#REF!</v>
      </c>
      <c r="EC1158" s="3" t="e">
        <f>EB1158/#REF!*100</f>
        <v>#REF!</v>
      </c>
      <c r="ED1158" s="3">
        <f>DX1158-F1158</f>
        <v>-9743.7275526869671</v>
      </c>
      <c r="EE1158" s="11">
        <f>ED1158/F1158</f>
        <v>-0.23478861572739679</v>
      </c>
      <c r="EF1158" s="3" t="e">
        <f>F1158-#REF!</f>
        <v>#REF!</v>
      </c>
    </row>
    <row r="1159" spans="1:136" x14ac:dyDescent="0.3">
      <c r="A1159">
        <v>898</v>
      </c>
      <c r="B1159" s="17" t="s">
        <v>9737</v>
      </c>
      <c r="C1159" s="16" t="str">
        <f>"https://finance.naver.com/item/frgn.nhn?code="&amp;B1159</f>
        <v>https://finance.naver.com/item/frgn.nhn?code=126340</v>
      </c>
      <c r="D1159" t="s">
        <v>5394</v>
      </c>
      <c r="E1159" t="s">
        <v>5395</v>
      </c>
      <c r="F1159" s="18">
        <f>VALUE(LEFT(E1159,FIND("/",E1159)-1))</f>
        <v>53800</v>
      </c>
      <c r="G1159" s="6" t="s">
        <v>5396</v>
      </c>
      <c r="H1159" s="6">
        <f>VALUE(LEFT(G1159,FIND("/",G1159)-1)) + VALUE(MID(G1159,FIND("/",G1159)+1,LEN(G1159)))</f>
        <v>5143207</v>
      </c>
      <c r="I1159" s="1">
        <v>237305</v>
      </c>
      <c r="J1159" s="1">
        <f>F1159*H1159/(10^8)</f>
        <v>2767.0453659999998</v>
      </c>
      <c r="K1159">
        <v>202</v>
      </c>
      <c r="L1159">
        <v>233</v>
      </c>
      <c r="M1159">
        <v>319</v>
      </c>
      <c r="N1159">
        <v>428</v>
      </c>
      <c r="O1159">
        <v>467</v>
      </c>
      <c r="P1159">
        <v>545</v>
      </c>
      <c r="Q1159">
        <v>721</v>
      </c>
      <c r="R1159">
        <v>972</v>
      </c>
      <c r="S1159">
        <v>16</v>
      </c>
      <c r="T1159">
        <v>11</v>
      </c>
      <c r="U1159">
        <v>36</v>
      </c>
      <c r="V1159">
        <v>60</v>
      </c>
      <c r="W1159">
        <v>64</v>
      </c>
      <c r="X1159">
        <v>66</v>
      </c>
      <c r="Y1159">
        <v>101</v>
      </c>
      <c r="Z1159">
        <v>146</v>
      </c>
      <c r="AA1159">
        <v>4</v>
      </c>
      <c r="AB1159">
        <v>-54</v>
      </c>
      <c r="AC1159">
        <v>4</v>
      </c>
      <c r="AD1159">
        <v>44</v>
      </c>
      <c r="AE1159">
        <v>46</v>
      </c>
      <c r="AF1159">
        <v>66</v>
      </c>
      <c r="AG1159">
        <v>92</v>
      </c>
      <c r="AH1159">
        <v>131</v>
      </c>
      <c r="AI1159">
        <v>272</v>
      </c>
      <c r="AJ1159">
        <v>219</v>
      </c>
      <c r="AK1159">
        <v>380</v>
      </c>
      <c r="AL1159">
        <v>466</v>
      </c>
      <c r="AM1159">
        <v>806</v>
      </c>
      <c r="AN1159" s="1">
        <v>1012</v>
      </c>
      <c r="AO1159" s="1">
        <v>1226</v>
      </c>
      <c r="AP1159" s="1">
        <v>1398</v>
      </c>
      <c r="AQ1159">
        <v>193</v>
      </c>
      <c r="AR1159">
        <v>155</v>
      </c>
      <c r="AS1159">
        <v>251</v>
      </c>
      <c r="AT1159">
        <v>278</v>
      </c>
      <c r="AU1159">
        <v>372</v>
      </c>
      <c r="AV1159">
        <v>512</v>
      </c>
      <c r="AW1159">
        <v>634</v>
      </c>
      <c r="AX1159">
        <v>675</v>
      </c>
      <c r="AY1159">
        <v>80</v>
      </c>
      <c r="AZ1159">
        <v>64</v>
      </c>
      <c r="BA1159">
        <v>129</v>
      </c>
      <c r="BB1159">
        <v>188</v>
      </c>
      <c r="BC1159">
        <v>434</v>
      </c>
      <c r="BD1159">
        <v>500</v>
      </c>
      <c r="BE1159">
        <v>592</v>
      </c>
      <c r="BF1159">
        <v>723</v>
      </c>
      <c r="BG1159">
        <v>80</v>
      </c>
      <c r="BH1159">
        <v>64</v>
      </c>
      <c r="BI1159">
        <v>129</v>
      </c>
      <c r="BJ1159">
        <v>188</v>
      </c>
      <c r="BK1159">
        <v>434</v>
      </c>
      <c r="BL1159">
        <v>500</v>
      </c>
      <c r="BM1159">
        <v>592</v>
      </c>
      <c r="BN1159">
        <v>723</v>
      </c>
      <c r="BO1159">
        <v>18</v>
      </c>
      <c r="BP1159">
        <v>21</v>
      </c>
      <c r="BQ1159">
        <v>22</v>
      </c>
      <c r="BR1159">
        <v>23</v>
      </c>
      <c r="BS1159">
        <v>26</v>
      </c>
      <c r="BT1159">
        <v>28</v>
      </c>
      <c r="BU1159">
        <v>29</v>
      </c>
      <c r="BV1159">
        <v>30</v>
      </c>
      <c r="BW1159">
        <v>1.5</v>
      </c>
      <c r="BX1159">
        <v>-22.11</v>
      </c>
      <c r="BY1159" t="s">
        <v>0</v>
      </c>
      <c r="BZ1159">
        <v>10.41</v>
      </c>
      <c r="CA1159">
        <v>7.26</v>
      </c>
      <c r="CB1159">
        <v>7.26</v>
      </c>
      <c r="CC1159">
        <v>8.2200000000000006</v>
      </c>
      <c r="CD1159">
        <v>9.98</v>
      </c>
      <c r="CE1159">
        <v>5.0599999999999996</v>
      </c>
      <c r="CF1159">
        <v>-75.41</v>
      </c>
      <c r="CG1159" t="s">
        <v>0</v>
      </c>
      <c r="CH1159">
        <v>27.75</v>
      </c>
      <c r="CI1159">
        <v>14.83</v>
      </c>
      <c r="CJ1159">
        <v>14.13</v>
      </c>
      <c r="CK1159">
        <v>16.850000000000001</v>
      </c>
      <c r="CL1159">
        <v>19.920000000000002</v>
      </c>
      <c r="CM1159">
        <v>119</v>
      </c>
      <c r="CN1159" s="1">
        <v>-1523</v>
      </c>
      <c r="CO1159">
        <v>102</v>
      </c>
      <c r="CP1159" s="1">
        <v>1008</v>
      </c>
      <c r="CQ1159">
        <v>992</v>
      </c>
      <c r="CR1159" s="1">
        <v>1283</v>
      </c>
      <c r="CS1159" s="1">
        <v>1789</v>
      </c>
      <c r="CT1159" s="1">
        <v>2547</v>
      </c>
      <c r="CU1159">
        <v>48.77</v>
      </c>
      <c r="CV1159" t="s">
        <v>2</v>
      </c>
      <c r="CW1159">
        <v>74.989999999999995</v>
      </c>
      <c r="CX1159">
        <v>16.239999999999998</v>
      </c>
      <c r="CY1159">
        <v>55.02</v>
      </c>
      <c r="CZ1159">
        <v>41.92</v>
      </c>
      <c r="DA1159">
        <v>30.08</v>
      </c>
      <c r="DB1159">
        <v>21.12</v>
      </c>
      <c r="DC1159">
        <v>2.4700000000000002</v>
      </c>
      <c r="DD1159">
        <v>3.93</v>
      </c>
      <c r="DE1159">
        <v>2.5299999999999998</v>
      </c>
      <c r="DF1159">
        <v>3.87</v>
      </c>
      <c r="DG1159">
        <v>6.47</v>
      </c>
      <c r="DH1159">
        <v>5.53</v>
      </c>
      <c r="DI1159">
        <v>4.67</v>
      </c>
      <c r="DJ1159">
        <v>3.83</v>
      </c>
      <c r="DK1159" s="5">
        <f>(CL1159*3+CK1159*2+CJ1159)/6</f>
        <v>17.931666666666668</v>
      </c>
      <c r="DL1159">
        <f>BG1159+(BG1159*(CF1159-8.25)/8.25)</f>
        <v>-731.24848484848474</v>
      </c>
      <c r="DM1159" t="e">
        <f>BH1159+(BH1159*(CG1159-8.25)/8.25)</f>
        <v>#VALUE!</v>
      </c>
      <c r="DN1159">
        <f>BI1159+(BI1159*(CH1159-8.25)/8.25)</f>
        <v>433.90909090909093</v>
      </c>
      <c r="DO1159">
        <f>BJ1159+(BJ1159*(CI1159-8.25)/8.25)</f>
        <v>337.94424242424242</v>
      </c>
      <c r="DP1159">
        <f>BK1159+(BK1159*(CJ1159-8.25)/8.25)</f>
        <v>743.32363636363641</v>
      </c>
      <c r="DQ1159">
        <f>BL1159+(BL1159*(CK1159-8.25)/8.25)</f>
        <v>1021.2121212121214</v>
      </c>
      <c r="DR1159">
        <f>BM1159+(BM1159*(CL1159-8.25)/8.25)</f>
        <v>1429.4109090909092</v>
      </c>
      <c r="DS1159" s="7">
        <f>DL1159*10^8/$H1159</f>
        <v>-14217.753336556059</v>
      </c>
      <c r="DT1159" s="7" t="e">
        <f>DM1159*10^8/$H1159</f>
        <v>#VALUE!</v>
      </c>
      <c r="DU1159" s="7">
        <f>DN1159*10^8/$H1159</f>
        <v>8436.5472925567828</v>
      </c>
      <c r="DV1159" s="7">
        <f>DO1159*10^8/$H1159</f>
        <v>6570.691057626932</v>
      </c>
      <c r="DW1159" s="7">
        <f>DP1159*10^8/$H1159</f>
        <v>14452.531977881436</v>
      </c>
      <c r="DX1159" s="7">
        <f>DQ1159*10^8/$H1159</f>
        <v>19855.551627848567</v>
      </c>
      <c r="DY1159" s="7">
        <f>DR1159*10^8/$H1159</f>
        <v>27792.210367790158</v>
      </c>
      <c r="DZ1159" s="7">
        <f>DS1159*10^8/$H1159</f>
        <v>-276437.50944801676</v>
      </c>
      <c r="EA1159" s="7">
        <f>DY1159*0.8</f>
        <v>22233.768294232126</v>
      </c>
      <c r="EB1159" s="9" t="e">
        <f>F1159-#REF!</f>
        <v>#REF!</v>
      </c>
      <c r="EC1159" s="3" t="e">
        <f>EB1159/#REF!*100</f>
        <v>#REF!</v>
      </c>
      <c r="ED1159" s="3">
        <f>DX1159-F1159</f>
        <v>-33944.448372151433</v>
      </c>
      <c r="EE1159" s="11">
        <f>ED1159/F1159</f>
        <v>-0.63093770208459909</v>
      </c>
      <c r="EF1159" s="3" t="e">
        <f>F1159-#REF!</f>
        <v>#REF!</v>
      </c>
    </row>
    <row r="1160" spans="1:136" x14ac:dyDescent="0.3">
      <c r="A1160">
        <v>514</v>
      </c>
      <c r="B1160" s="17" t="s">
        <v>9353</v>
      </c>
      <c r="C1160" s="16" t="str">
        <f>"https://finance.naver.com/item/frgn.nhn?code="&amp;B1160</f>
        <v>https://finance.naver.com/item/frgn.nhn?code=004380</v>
      </c>
      <c r="D1160" t="s">
        <v>481</v>
      </c>
      <c r="E1160" t="s">
        <v>4533</v>
      </c>
      <c r="F1160" s="18">
        <f>VALUE(LEFT(E1160,FIND("/",E1160)-1))</f>
        <v>13150</v>
      </c>
      <c r="G1160" s="6" t="s">
        <v>4534</v>
      </c>
      <c r="H1160" s="6">
        <f>VALUE(LEFT(G1160,FIND("/",G1160)-1)) + VALUE(MID(G1160,FIND("/",G1160)+1,LEN(G1160)))</f>
        <v>21000000</v>
      </c>
      <c r="I1160" s="1">
        <v>1114916</v>
      </c>
      <c r="J1160" s="1">
        <f>F1160*H1160/(10^8)</f>
        <v>2761.5</v>
      </c>
      <c r="K1160" s="1">
        <v>2511</v>
      </c>
      <c r="L1160" s="1">
        <v>3711</v>
      </c>
      <c r="M1160" s="1">
        <v>2831</v>
      </c>
      <c r="N1160" s="1">
        <v>2320</v>
      </c>
      <c r="O1160" s="1">
        <v>2639</v>
      </c>
      <c r="P1160" t="s">
        <v>8838</v>
      </c>
      <c r="Q1160" t="s">
        <v>8838</v>
      </c>
      <c r="R1160" t="s">
        <v>8838</v>
      </c>
      <c r="S1160">
        <v>217</v>
      </c>
      <c r="T1160">
        <v>349</v>
      </c>
      <c r="U1160">
        <v>255</v>
      </c>
      <c r="V1160">
        <v>75</v>
      </c>
      <c r="W1160">
        <v>57</v>
      </c>
      <c r="X1160" t="s">
        <v>8838</v>
      </c>
      <c r="Y1160" t="s">
        <v>8838</v>
      </c>
      <c r="Z1160" t="s">
        <v>8838</v>
      </c>
      <c r="AA1160">
        <v>165</v>
      </c>
      <c r="AB1160">
        <v>282</v>
      </c>
      <c r="AC1160">
        <v>181</v>
      </c>
      <c r="AD1160">
        <v>33</v>
      </c>
      <c r="AE1160">
        <v>45</v>
      </c>
      <c r="AF1160" t="s">
        <v>8838</v>
      </c>
      <c r="AG1160" t="s">
        <v>8838</v>
      </c>
      <c r="AH1160" t="s">
        <v>8838</v>
      </c>
      <c r="AI1160" s="1">
        <v>2625</v>
      </c>
      <c r="AJ1160" s="1">
        <v>3066</v>
      </c>
      <c r="AK1160" s="1">
        <v>3567</v>
      </c>
      <c r="AL1160" s="1">
        <v>3926</v>
      </c>
      <c r="AM1160" s="1">
        <v>3876</v>
      </c>
      <c r="AN1160" t="s">
        <v>8838</v>
      </c>
      <c r="AO1160" t="s">
        <v>8838</v>
      </c>
      <c r="AP1160" t="s">
        <v>8838</v>
      </c>
      <c r="AQ1160" s="1">
        <v>1028</v>
      </c>
      <c r="AR1160" s="1">
        <v>1253</v>
      </c>
      <c r="AS1160" s="1">
        <v>1687</v>
      </c>
      <c r="AT1160" s="1">
        <v>2043</v>
      </c>
      <c r="AU1160" s="1">
        <v>1976</v>
      </c>
      <c r="AV1160" t="s">
        <v>8838</v>
      </c>
      <c r="AW1160" t="s">
        <v>8838</v>
      </c>
      <c r="AX1160" t="s">
        <v>8838</v>
      </c>
      <c r="AY1160" s="1">
        <v>1598</v>
      </c>
      <c r="AZ1160" s="1">
        <v>1813</v>
      </c>
      <c r="BA1160" s="1">
        <v>1881</v>
      </c>
      <c r="BB1160" s="1">
        <v>1883</v>
      </c>
      <c r="BC1160" s="1">
        <v>1900</v>
      </c>
      <c r="BD1160" t="s">
        <v>8838</v>
      </c>
      <c r="BE1160" t="s">
        <v>8838</v>
      </c>
      <c r="BF1160" t="s">
        <v>8838</v>
      </c>
      <c r="BG1160" s="1">
        <v>1598</v>
      </c>
      <c r="BH1160" s="1">
        <v>1813</v>
      </c>
      <c r="BI1160" s="1">
        <v>1881</v>
      </c>
      <c r="BJ1160" s="1">
        <v>1883</v>
      </c>
      <c r="BK1160" s="1">
        <v>1900</v>
      </c>
      <c r="BL1160" t="s">
        <v>8838</v>
      </c>
      <c r="BM1160" t="s">
        <v>8838</v>
      </c>
      <c r="BN1160" t="s">
        <v>8838</v>
      </c>
      <c r="BO1160">
        <v>105</v>
      </c>
      <c r="BP1160">
        <v>105</v>
      </c>
      <c r="BQ1160">
        <v>105</v>
      </c>
      <c r="BR1160">
        <v>105</v>
      </c>
      <c r="BS1160">
        <v>105</v>
      </c>
      <c r="BT1160" t="s">
        <v>8838</v>
      </c>
      <c r="BU1160" t="s">
        <v>8838</v>
      </c>
      <c r="BV1160" t="s">
        <v>8838</v>
      </c>
      <c r="BW1160">
        <v>6.86</v>
      </c>
      <c r="BX1160">
        <v>9.92</v>
      </c>
      <c r="BY1160">
        <v>5.46</v>
      </c>
      <c r="BZ1160">
        <v>0.87</v>
      </c>
      <c r="CA1160">
        <v>1.1399999999999999</v>
      </c>
      <c r="CB1160" t="s">
        <v>8838</v>
      </c>
      <c r="CC1160" t="s">
        <v>8838</v>
      </c>
      <c r="CD1160" t="s">
        <v>8838</v>
      </c>
      <c r="CE1160">
        <v>10.66</v>
      </c>
      <c r="CF1160">
        <v>16.559999999999999</v>
      </c>
      <c r="CG1160">
        <v>9.8000000000000007</v>
      </c>
      <c r="CH1160">
        <v>1.74</v>
      </c>
      <c r="CI1160">
        <v>2.36</v>
      </c>
      <c r="CJ1160" t="s">
        <v>8838</v>
      </c>
      <c r="CK1160" t="s">
        <v>8838</v>
      </c>
      <c r="CL1160" t="s">
        <v>8838</v>
      </c>
      <c r="CM1160">
        <v>787</v>
      </c>
      <c r="CN1160" s="1">
        <v>1345</v>
      </c>
      <c r="CO1160">
        <v>862</v>
      </c>
      <c r="CP1160">
        <v>156</v>
      </c>
      <c r="CQ1160">
        <v>212</v>
      </c>
      <c r="CR1160" t="s">
        <v>8838</v>
      </c>
      <c r="CS1160" t="s">
        <v>8838</v>
      </c>
      <c r="CT1160" t="s">
        <v>8838</v>
      </c>
      <c r="CU1160">
        <v>13.71</v>
      </c>
      <c r="CV1160">
        <v>16.14</v>
      </c>
      <c r="CW1160">
        <v>11.33</v>
      </c>
      <c r="CX1160">
        <v>74.599999999999994</v>
      </c>
      <c r="CY1160">
        <v>56.76</v>
      </c>
      <c r="CZ1160" t="s">
        <v>8838</v>
      </c>
      <c r="DA1160" t="s">
        <v>8838</v>
      </c>
      <c r="DB1160" t="s">
        <v>8838</v>
      </c>
      <c r="DC1160">
        <v>1.41</v>
      </c>
      <c r="DD1160">
        <v>2.5</v>
      </c>
      <c r="DE1160">
        <v>1.0900000000000001</v>
      </c>
      <c r="DF1160">
        <v>1.29</v>
      </c>
      <c r="DG1160">
        <v>1.33</v>
      </c>
      <c r="DH1160" t="s">
        <v>8838</v>
      </c>
      <c r="DI1160" t="s">
        <v>8838</v>
      </c>
      <c r="DJ1160" t="s">
        <v>8838</v>
      </c>
      <c r="DK1160" s="5" t="e">
        <f>(CL1160*3+CK1160*2+CJ1160)/6</f>
        <v>#VALUE!</v>
      </c>
      <c r="DL1160">
        <f>BG1160+(BG1160*(CF1160-8.25)/8.25)</f>
        <v>3207.6218181818176</v>
      </c>
      <c r="DM1160">
        <f>BH1160+(BH1160*(CG1160-8.25)/8.25)</f>
        <v>2153.6242424242428</v>
      </c>
      <c r="DN1160">
        <f>BI1160+(BI1160*(CH1160-8.25)/8.25)</f>
        <v>396.72</v>
      </c>
      <c r="DO1160">
        <f>BJ1160+(BJ1160*(CI1160-8.25)/8.25)</f>
        <v>538.65212121212107</v>
      </c>
      <c r="DP1160" t="e">
        <f>BK1160+(BK1160*(CJ1160-8.25)/8.25)</f>
        <v>#VALUE!</v>
      </c>
      <c r="DQ1160" t="e">
        <f>BL1160+(BL1160*(CK1160-8.25)/8.25)</f>
        <v>#VALUE!</v>
      </c>
      <c r="DR1160" t="e">
        <f>BM1160+(BM1160*(CL1160-8.25)/8.25)</f>
        <v>#VALUE!</v>
      </c>
      <c r="DS1160" s="7">
        <f>DL1160*10^8/$H1160</f>
        <v>15274.389610389608</v>
      </c>
      <c r="DT1160" s="7">
        <f>DM1160*10^8/$H1160</f>
        <v>10255.353535353537</v>
      </c>
      <c r="DU1160" s="7">
        <f>DN1160*10^8/$H1160</f>
        <v>1889.1428571428571</v>
      </c>
      <c r="DV1160" s="7">
        <f>DO1160*10^8/$H1160</f>
        <v>2565.0101010101002</v>
      </c>
      <c r="DW1160" s="7" t="e">
        <f>DP1160*10^8/$H1160</f>
        <v>#VALUE!</v>
      </c>
      <c r="DX1160" s="7" t="e">
        <f>DQ1160*10^8/$H1160</f>
        <v>#VALUE!</v>
      </c>
      <c r="DY1160" s="7" t="e">
        <f>DR1160*10^8/$H1160</f>
        <v>#VALUE!</v>
      </c>
      <c r="DZ1160" s="7">
        <f>DS1160*10^8/$H1160</f>
        <v>72735.188620902889</v>
      </c>
      <c r="EA1160" s="7" t="e">
        <f>DY1160*0.8</f>
        <v>#VALUE!</v>
      </c>
      <c r="EB1160" s="9" t="e">
        <f>F1160-#REF!</f>
        <v>#REF!</v>
      </c>
      <c r="EC1160" s="3" t="e">
        <f>EB1160/#REF!*100</f>
        <v>#REF!</v>
      </c>
      <c r="ED1160" s="3" t="e">
        <f>DX1160-F1160</f>
        <v>#VALUE!</v>
      </c>
      <c r="EE1160" s="11" t="e">
        <f>ED1160/F1160</f>
        <v>#VALUE!</v>
      </c>
      <c r="EF1160" s="3" t="e">
        <f>F1160-#REF!</f>
        <v>#REF!</v>
      </c>
    </row>
    <row r="1161" spans="1:136" hidden="1" x14ac:dyDescent="0.3">
      <c r="A1161">
        <v>1159</v>
      </c>
      <c r="B1161" s="17" t="s">
        <v>9998</v>
      </c>
      <c r="C1161" s="16" t="str">
        <f>"https://finance.naver.com/item/frgn.nhn?code="&amp;B1161</f>
        <v>https://finance.naver.com/item/frgn.nhn?code=263540</v>
      </c>
      <c r="D1161" t="s">
        <v>6167</v>
      </c>
      <c r="E1161" t="s">
        <v>6117</v>
      </c>
      <c r="F1161" s="18">
        <f>VALUE(LEFT(E1161,FIND("/",E1161)-1))</f>
        <v>2015</v>
      </c>
      <c r="G1161" s="6" t="s">
        <v>6168</v>
      </c>
      <c r="H1161" s="6">
        <f>VALUE(LEFT(G1161,FIND("/",G1161)-1)) + VALUE(MID(G1161,FIND("/",G1161)+1,LEN(G1161)))</f>
        <v>29914943</v>
      </c>
      <c r="I1161" s="1">
        <v>1500000</v>
      </c>
      <c r="J1161" s="1">
        <f>F1161*H1161/(10^8)</f>
        <v>602.78610145000005</v>
      </c>
      <c r="K1161">
        <v>288</v>
      </c>
      <c r="L1161">
        <v>301</v>
      </c>
      <c r="M1161">
        <v>312</v>
      </c>
      <c r="N1161">
        <v>257</v>
      </c>
      <c r="O1161">
        <v>168</v>
      </c>
      <c r="P1161" t="s">
        <v>8838</v>
      </c>
      <c r="Q1161" t="s">
        <v>8838</v>
      </c>
      <c r="R1161" t="s">
        <v>8838</v>
      </c>
      <c r="S1161">
        <v>24</v>
      </c>
      <c r="T1161">
        <v>32</v>
      </c>
      <c r="U1161">
        <v>-42</v>
      </c>
      <c r="V1161">
        <v>-240</v>
      </c>
      <c r="W1161">
        <v>-58</v>
      </c>
      <c r="X1161" t="s">
        <v>8838</v>
      </c>
      <c r="Y1161" t="s">
        <v>8838</v>
      </c>
      <c r="Z1161" t="s">
        <v>8838</v>
      </c>
      <c r="AA1161">
        <v>20</v>
      </c>
      <c r="AB1161">
        <v>7</v>
      </c>
      <c r="AC1161">
        <v>-21</v>
      </c>
      <c r="AD1161">
        <v>-320</v>
      </c>
      <c r="AE1161">
        <v>-60</v>
      </c>
      <c r="AF1161" t="s">
        <v>8838</v>
      </c>
      <c r="AG1161" t="s">
        <v>8838</v>
      </c>
      <c r="AH1161" t="s">
        <v>8838</v>
      </c>
      <c r="AI1161">
        <v>364</v>
      </c>
      <c r="AJ1161">
        <v>615</v>
      </c>
      <c r="AK1161">
        <v>705</v>
      </c>
      <c r="AL1161">
        <v>479</v>
      </c>
      <c r="AM1161">
        <v>425</v>
      </c>
      <c r="AN1161" t="s">
        <v>8838</v>
      </c>
      <c r="AO1161" t="s">
        <v>8838</v>
      </c>
      <c r="AP1161" t="s">
        <v>8838</v>
      </c>
      <c r="AQ1161">
        <v>163</v>
      </c>
      <c r="AR1161">
        <v>197</v>
      </c>
      <c r="AS1161">
        <v>309</v>
      </c>
      <c r="AT1161">
        <v>389</v>
      </c>
      <c r="AU1161">
        <v>346</v>
      </c>
      <c r="AV1161" t="s">
        <v>8838</v>
      </c>
      <c r="AW1161" t="s">
        <v>8838</v>
      </c>
      <c r="AX1161" t="s">
        <v>8838</v>
      </c>
      <c r="AY1161">
        <v>201</v>
      </c>
      <c r="AZ1161">
        <v>417</v>
      </c>
      <c r="BA1161">
        <v>395</v>
      </c>
      <c r="BB1161">
        <v>90</v>
      </c>
      <c r="BC1161">
        <v>78</v>
      </c>
      <c r="BD1161" t="s">
        <v>8838</v>
      </c>
      <c r="BE1161" t="s">
        <v>8838</v>
      </c>
      <c r="BF1161" t="s">
        <v>8838</v>
      </c>
      <c r="BG1161">
        <v>201</v>
      </c>
      <c r="BH1161">
        <v>417</v>
      </c>
      <c r="BI1161">
        <v>395</v>
      </c>
      <c r="BJ1161">
        <v>90</v>
      </c>
      <c r="BK1161">
        <v>78</v>
      </c>
      <c r="BL1161" t="s">
        <v>8838</v>
      </c>
      <c r="BM1161" t="s">
        <v>8838</v>
      </c>
      <c r="BN1161" t="s">
        <v>8838</v>
      </c>
      <c r="BO1161">
        <v>28</v>
      </c>
      <c r="BP1161">
        <v>40</v>
      </c>
      <c r="BQ1161">
        <v>40</v>
      </c>
      <c r="BR1161">
        <v>41</v>
      </c>
      <c r="BS1161">
        <v>90</v>
      </c>
      <c r="BT1161" t="s">
        <v>8838</v>
      </c>
      <c r="BU1161" t="s">
        <v>8838</v>
      </c>
      <c r="BV1161" t="s">
        <v>8838</v>
      </c>
      <c r="BW1161">
        <v>6.03</v>
      </c>
      <c r="BX1161">
        <v>1.53</v>
      </c>
      <c r="BY1161">
        <v>-3.13</v>
      </c>
      <c r="BZ1161">
        <v>-54.17</v>
      </c>
      <c r="CA1161">
        <v>-13.31</v>
      </c>
      <c r="CB1161" t="s">
        <v>8838</v>
      </c>
      <c r="CC1161" t="s">
        <v>8838</v>
      </c>
      <c r="CD1161" t="s">
        <v>8838</v>
      </c>
      <c r="CE1161">
        <v>11.66</v>
      </c>
      <c r="CF1161">
        <v>2.42</v>
      </c>
      <c r="CG1161">
        <v>-5.08</v>
      </c>
      <c r="CH1161">
        <v>-132.08000000000001</v>
      </c>
      <c r="CI1161">
        <v>-71.55</v>
      </c>
      <c r="CJ1161" t="s">
        <v>8838</v>
      </c>
      <c r="CK1161" t="s">
        <v>8838</v>
      </c>
      <c r="CL1161" t="s">
        <v>8838</v>
      </c>
      <c r="CM1161">
        <v>354</v>
      </c>
      <c r="CN1161">
        <v>110</v>
      </c>
      <c r="CO1161">
        <v>-260</v>
      </c>
      <c r="CP1161" s="1">
        <v>-4013</v>
      </c>
      <c r="CQ1161">
        <v>-544</v>
      </c>
      <c r="CR1161" t="s">
        <v>8838</v>
      </c>
      <c r="CS1161" t="s">
        <v>8838</v>
      </c>
      <c r="CT1161" t="s">
        <v>8838</v>
      </c>
      <c r="CU1161" t="s">
        <v>8838</v>
      </c>
      <c r="CV1161">
        <v>73.959999999999994</v>
      </c>
      <c r="CW1161" t="s">
        <v>2</v>
      </c>
      <c r="CX1161" t="s">
        <v>2</v>
      </c>
      <c r="CY1161" t="s">
        <v>2</v>
      </c>
      <c r="CZ1161" t="s">
        <v>8838</v>
      </c>
      <c r="DA1161" t="s">
        <v>8838</v>
      </c>
      <c r="DB1161" t="s">
        <v>8838</v>
      </c>
      <c r="DC1161" t="s">
        <v>8838</v>
      </c>
      <c r="DD1161">
        <v>1.55</v>
      </c>
      <c r="DE1161">
        <v>0.84</v>
      </c>
      <c r="DF1161">
        <v>6.49</v>
      </c>
      <c r="DG1161">
        <v>4.62</v>
      </c>
      <c r="DH1161" t="s">
        <v>8838</v>
      </c>
      <c r="DI1161" t="s">
        <v>8838</v>
      </c>
      <c r="DJ1161" t="s">
        <v>8838</v>
      </c>
      <c r="DK1161" s="5" t="e">
        <f>(CL1161*3+CK1161*2+CJ1161)/6</f>
        <v>#VALUE!</v>
      </c>
      <c r="DL1161">
        <f>BG1161+(BG1161*(CF1161-8.25)/8.25)</f>
        <v>58.960000000000008</v>
      </c>
      <c r="DM1161">
        <f>BH1161+(BH1161*(CG1161-8.25)/8.25)</f>
        <v>-256.77090909090907</v>
      </c>
      <c r="DN1161">
        <f>BI1161+(BI1161*(CH1161-8.25)/8.25)</f>
        <v>-6323.8303030303041</v>
      </c>
      <c r="DO1161">
        <f>BJ1161+(BJ1161*(CI1161-8.25)/8.25)</f>
        <v>-780.5454545454545</v>
      </c>
      <c r="DP1161" t="e">
        <f>BK1161+(BK1161*(CJ1161-8.25)/8.25)</f>
        <v>#VALUE!</v>
      </c>
      <c r="DQ1161" t="e">
        <f>BL1161+(BL1161*(CK1161-8.25)/8.25)</f>
        <v>#VALUE!</v>
      </c>
      <c r="DR1161" t="e">
        <f>BM1161+(BM1161*(CL1161-8.25)/8.25)</f>
        <v>#VALUE!</v>
      </c>
      <c r="DS1161" s="7">
        <f>DL1161*10^8/$H1161</f>
        <v>197.09213552571373</v>
      </c>
      <c r="DT1161" s="7">
        <f>DM1161*10^8/$H1161</f>
        <v>-858.33661488477208</v>
      </c>
      <c r="DU1161" s="7">
        <f>DN1161*10^8/$H1161</f>
        <v>-21139.369388169329</v>
      </c>
      <c r="DV1161" s="7">
        <f>DO1161*10^8/$H1161</f>
        <v>-2609.2159177620847</v>
      </c>
      <c r="DW1161" s="7" t="e">
        <f>DP1161*10^8/$H1161</f>
        <v>#VALUE!</v>
      </c>
      <c r="DX1161" s="7" t="e">
        <f>DQ1161*10^8/$H1161</f>
        <v>#VALUE!</v>
      </c>
      <c r="DY1161" s="7" t="e">
        <f>DR1161*10^8/$H1161</f>
        <v>#VALUE!</v>
      </c>
      <c r="DZ1161" s="7">
        <f>DS1161*10^8/$H1161</f>
        <v>658.84175519142298</v>
      </c>
      <c r="EA1161" s="7" t="e">
        <f>DY1161*0.8</f>
        <v>#VALUE!</v>
      </c>
      <c r="EB1161" s="9" t="e">
        <f>F1161-#REF!</f>
        <v>#REF!</v>
      </c>
      <c r="EC1161" s="3" t="e">
        <f>EB1161/#REF!*100</f>
        <v>#REF!</v>
      </c>
      <c r="ED1161" s="3" t="e">
        <f>DX1161-F1161</f>
        <v>#VALUE!</v>
      </c>
      <c r="EE1161" s="11" t="e">
        <f>ED1161/F1161</f>
        <v>#VALUE!</v>
      </c>
      <c r="EF1161" s="3" t="e">
        <f>F1161-#REF!</f>
        <v>#REF!</v>
      </c>
    </row>
    <row r="1162" spans="1:136" x14ac:dyDescent="0.3">
      <c r="A1162">
        <v>492</v>
      </c>
      <c r="B1162" s="17" t="s">
        <v>9331</v>
      </c>
      <c r="C1162" s="16" t="str">
        <f>"https://finance.naver.com/item/frgn.nhn?code="&amp;B1162</f>
        <v>https://finance.naver.com/item/frgn.nhn?code=002210</v>
      </c>
      <c r="D1162" t="s">
        <v>461</v>
      </c>
      <c r="E1162" t="s">
        <v>4489</v>
      </c>
      <c r="F1162" s="18">
        <f>VALUE(LEFT(E1162,FIND("/",E1162)-1))</f>
        <v>10550</v>
      </c>
      <c r="G1162" s="6" t="s">
        <v>4490</v>
      </c>
      <c r="H1162" s="6">
        <f>VALUE(LEFT(G1162,FIND("/",G1162)-1)) + VALUE(MID(G1162,FIND("/",G1162)+1,LEN(G1162)))</f>
        <v>26100970</v>
      </c>
      <c r="I1162" s="1">
        <v>1500</v>
      </c>
      <c r="J1162" s="1">
        <f>F1162*H1162/(10^8)</f>
        <v>2753.6523350000002</v>
      </c>
      <c r="K1162">
        <v>797</v>
      </c>
      <c r="L1162">
        <v>824</v>
      </c>
      <c r="M1162">
        <v>919</v>
      </c>
      <c r="N1162">
        <v>865</v>
      </c>
      <c r="O1162">
        <v>878</v>
      </c>
      <c r="P1162" t="s">
        <v>8838</v>
      </c>
      <c r="Q1162" t="s">
        <v>8838</v>
      </c>
      <c r="R1162" t="s">
        <v>8838</v>
      </c>
      <c r="S1162">
        <v>-23</v>
      </c>
      <c r="T1162">
        <v>10</v>
      </c>
      <c r="U1162">
        <v>-18</v>
      </c>
      <c r="V1162">
        <v>-75</v>
      </c>
      <c r="W1162">
        <v>-37</v>
      </c>
      <c r="X1162" t="s">
        <v>8838</v>
      </c>
      <c r="Y1162" t="s">
        <v>8838</v>
      </c>
      <c r="Z1162" t="s">
        <v>8838</v>
      </c>
      <c r="AA1162">
        <v>-17</v>
      </c>
      <c r="AB1162">
        <v>-2</v>
      </c>
      <c r="AC1162">
        <v>-57</v>
      </c>
      <c r="AD1162">
        <v>-84</v>
      </c>
      <c r="AE1162">
        <v>-141</v>
      </c>
      <c r="AF1162" t="s">
        <v>8838</v>
      </c>
      <c r="AG1162" t="s">
        <v>8838</v>
      </c>
      <c r="AH1162" t="s">
        <v>8838</v>
      </c>
      <c r="AI1162" s="1">
        <v>1254</v>
      </c>
      <c r="AJ1162" s="1">
        <v>1242</v>
      </c>
      <c r="AK1162" s="1">
        <v>1402</v>
      </c>
      <c r="AL1162" s="1">
        <v>1317</v>
      </c>
      <c r="AM1162" s="1">
        <v>1257</v>
      </c>
      <c r="AN1162" t="s">
        <v>8838</v>
      </c>
      <c r="AO1162" t="s">
        <v>8838</v>
      </c>
      <c r="AP1162" t="s">
        <v>8838</v>
      </c>
      <c r="AQ1162">
        <v>698</v>
      </c>
      <c r="AR1162">
        <v>599</v>
      </c>
      <c r="AS1162">
        <v>827</v>
      </c>
      <c r="AT1162">
        <v>616</v>
      </c>
      <c r="AU1162">
        <v>708</v>
      </c>
      <c r="AV1162" t="s">
        <v>8838</v>
      </c>
      <c r="AW1162" t="s">
        <v>8838</v>
      </c>
      <c r="AX1162" t="s">
        <v>8838</v>
      </c>
      <c r="AY1162">
        <v>556</v>
      </c>
      <c r="AZ1162">
        <v>643</v>
      </c>
      <c r="BA1162">
        <v>575</v>
      </c>
      <c r="BB1162">
        <v>701</v>
      </c>
      <c r="BC1162">
        <v>549</v>
      </c>
      <c r="BD1162" t="s">
        <v>8838</v>
      </c>
      <c r="BE1162" t="s">
        <v>8838</v>
      </c>
      <c r="BF1162" t="s">
        <v>8838</v>
      </c>
      <c r="BG1162">
        <v>556</v>
      </c>
      <c r="BH1162">
        <v>643</v>
      </c>
      <c r="BI1162">
        <v>575</v>
      </c>
      <c r="BJ1162">
        <v>701</v>
      </c>
      <c r="BK1162">
        <v>549</v>
      </c>
      <c r="BL1162" t="s">
        <v>8838</v>
      </c>
      <c r="BM1162" t="s">
        <v>8838</v>
      </c>
      <c r="BN1162" t="s">
        <v>8838</v>
      </c>
      <c r="BO1162">
        <v>224</v>
      </c>
      <c r="BP1162">
        <v>248</v>
      </c>
      <c r="BQ1162">
        <v>248</v>
      </c>
      <c r="BR1162">
        <v>261</v>
      </c>
      <c r="BS1162">
        <v>261</v>
      </c>
      <c r="BT1162" t="s">
        <v>8838</v>
      </c>
      <c r="BU1162" t="s">
        <v>8838</v>
      </c>
      <c r="BV1162" t="s">
        <v>8838</v>
      </c>
      <c r="BW1162">
        <v>-1.33</v>
      </c>
      <c r="BX1162">
        <v>-0.16</v>
      </c>
      <c r="BY1162">
        <v>-4.3499999999999996</v>
      </c>
      <c r="BZ1162">
        <v>-6.17</v>
      </c>
      <c r="CA1162">
        <v>-10.94</v>
      </c>
      <c r="CB1162" t="s">
        <v>8838</v>
      </c>
      <c r="CC1162" t="s">
        <v>8838</v>
      </c>
      <c r="CD1162" t="s">
        <v>8838</v>
      </c>
      <c r="CE1162">
        <v>-2.93</v>
      </c>
      <c r="CF1162">
        <v>-0.33</v>
      </c>
      <c r="CG1162">
        <v>-9.44</v>
      </c>
      <c r="CH1162">
        <v>-13.14</v>
      </c>
      <c r="CI1162">
        <v>-22.52</v>
      </c>
      <c r="CJ1162" t="s">
        <v>8838</v>
      </c>
      <c r="CK1162" t="s">
        <v>8838</v>
      </c>
      <c r="CL1162" t="s">
        <v>8838</v>
      </c>
      <c r="CM1162">
        <v>-74</v>
      </c>
      <c r="CN1162">
        <v>-8</v>
      </c>
      <c r="CO1162">
        <v>-232</v>
      </c>
      <c r="CP1162">
        <v>-322</v>
      </c>
      <c r="CQ1162">
        <v>-539</v>
      </c>
      <c r="CR1162" t="s">
        <v>8838</v>
      </c>
      <c r="CS1162" t="s">
        <v>8838</v>
      </c>
      <c r="CT1162" t="s">
        <v>8838</v>
      </c>
      <c r="CU1162" t="s">
        <v>2</v>
      </c>
      <c r="CV1162" t="s">
        <v>2</v>
      </c>
      <c r="CW1162" t="s">
        <v>2</v>
      </c>
      <c r="CX1162" t="s">
        <v>2</v>
      </c>
      <c r="CY1162" t="s">
        <v>2</v>
      </c>
      <c r="CZ1162" t="s">
        <v>8838</v>
      </c>
      <c r="DA1162" t="s">
        <v>8838</v>
      </c>
      <c r="DB1162" t="s">
        <v>8838</v>
      </c>
      <c r="DC1162">
        <v>1.6</v>
      </c>
      <c r="DD1162">
        <v>1.82</v>
      </c>
      <c r="DE1162">
        <v>6.13</v>
      </c>
      <c r="DF1162">
        <v>5.73</v>
      </c>
      <c r="DG1162">
        <v>5.43</v>
      </c>
      <c r="DH1162" t="s">
        <v>8838</v>
      </c>
      <c r="DI1162" t="s">
        <v>8838</v>
      </c>
      <c r="DJ1162" t="s">
        <v>8838</v>
      </c>
      <c r="DK1162" s="5" t="e">
        <f>(CL1162*3+CK1162*2+CJ1162)/6</f>
        <v>#VALUE!</v>
      </c>
      <c r="DL1162">
        <f>BG1162+(BG1162*(CF1162-8.25)/8.25)</f>
        <v>-22.240000000000009</v>
      </c>
      <c r="DM1162">
        <f>BH1162+(BH1162*(CG1162-8.25)/8.25)</f>
        <v>-735.74787878787856</v>
      </c>
      <c r="DN1162">
        <f>BI1162+(BI1162*(CH1162-8.25)/8.25)</f>
        <v>-915.81818181818176</v>
      </c>
      <c r="DO1162">
        <f>BJ1162+(BJ1162*(CI1162-8.25)/8.25)</f>
        <v>-1913.5175757575757</v>
      </c>
      <c r="DP1162" t="e">
        <f>BK1162+(BK1162*(CJ1162-8.25)/8.25)</f>
        <v>#VALUE!</v>
      </c>
      <c r="DQ1162" t="e">
        <f>BL1162+(BL1162*(CK1162-8.25)/8.25)</f>
        <v>#VALUE!</v>
      </c>
      <c r="DR1162" t="e">
        <f>BM1162+(BM1162*(CL1162-8.25)/8.25)</f>
        <v>#VALUE!</v>
      </c>
      <c r="DS1162" s="7">
        <f>DL1162*10^8/$H1162</f>
        <v>-85.207561251555049</v>
      </c>
      <c r="DT1162" s="7">
        <f>DM1162*10^8/$H1162</f>
        <v>-2818.8526280359642</v>
      </c>
      <c r="DU1162" s="7">
        <f>DN1162*10^8/$H1162</f>
        <v>-3508.7515207985825</v>
      </c>
      <c r="DV1162" s="7">
        <f>DO1162*10^8/$H1162</f>
        <v>-7331.2125019015602</v>
      </c>
      <c r="DW1162" s="7" t="e">
        <f>DP1162*10^8/$H1162</f>
        <v>#VALUE!</v>
      </c>
      <c r="DX1162" s="7" t="e">
        <f>DQ1162*10^8/$H1162</f>
        <v>#VALUE!</v>
      </c>
      <c r="DY1162" s="7" t="e">
        <f>DR1162*10^8/$H1162</f>
        <v>#VALUE!</v>
      </c>
      <c r="DZ1162" s="7">
        <f>DS1162*10^8/$H1162</f>
        <v>-326.45361935420425</v>
      </c>
      <c r="EA1162" s="7" t="e">
        <f>DY1162*0.8</f>
        <v>#VALUE!</v>
      </c>
      <c r="EB1162" s="9" t="e">
        <f>F1162-#REF!</f>
        <v>#REF!</v>
      </c>
      <c r="EC1162" s="3" t="e">
        <f>EB1162/#REF!*100</f>
        <v>#REF!</v>
      </c>
      <c r="ED1162" s="3" t="e">
        <f>DX1162-F1162</f>
        <v>#VALUE!</v>
      </c>
      <c r="EE1162" s="11" t="e">
        <f>ED1162/F1162</f>
        <v>#VALUE!</v>
      </c>
      <c r="EF1162" s="3" t="e">
        <f>F1162-#REF!</f>
        <v>#REF!</v>
      </c>
    </row>
    <row r="1163" spans="1:136" x14ac:dyDescent="0.3">
      <c r="A1163">
        <v>2078</v>
      </c>
      <c r="B1163" s="17" t="s">
        <v>10917</v>
      </c>
      <c r="C1163" s="16" t="str">
        <f>"https://finance.naver.com/item/frgn.nhn?code="&amp;B1163</f>
        <v>https://finance.naver.com/item/frgn.nhn?code=042370</v>
      </c>
      <c r="D1163" t="s">
        <v>2119</v>
      </c>
      <c r="E1163" t="s">
        <v>8389</v>
      </c>
      <c r="F1163" s="18">
        <f>VALUE(LEFT(E1163,FIND("/",E1163)-1))</f>
        <v>10500</v>
      </c>
      <c r="G1163" s="6" t="s">
        <v>8390</v>
      </c>
      <c r="H1163" s="6">
        <f>VALUE(LEFT(G1163,FIND("/",G1163)-1)) + VALUE(MID(G1163,FIND("/",G1163)+1,LEN(G1163)))</f>
        <v>26200025</v>
      </c>
      <c r="I1163">
        <v>0</v>
      </c>
      <c r="J1163" s="1">
        <f>F1163*H1163/(10^8)</f>
        <v>2751.0026250000001</v>
      </c>
      <c r="K1163" s="1">
        <v>2328</v>
      </c>
      <c r="L1163" s="1">
        <v>2204</v>
      </c>
      <c r="M1163" s="1">
        <v>1449</v>
      </c>
      <c r="N1163" s="1">
        <v>3110</v>
      </c>
      <c r="O1163" s="1">
        <v>3076</v>
      </c>
      <c r="P1163" t="s">
        <v>8838</v>
      </c>
      <c r="Q1163" t="s">
        <v>8838</v>
      </c>
      <c r="R1163" t="s">
        <v>8838</v>
      </c>
      <c r="S1163">
        <v>210</v>
      </c>
      <c r="T1163">
        <v>121</v>
      </c>
      <c r="U1163">
        <v>205</v>
      </c>
      <c r="V1163">
        <v>382</v>
      </c>
      <c r="W1163">
        <v>333</v>
      </c>
      <c r="X1163" t="s">
        <v>8838</v>
      </c>
      <c r="Y1163" t="s">
        <v>8838</v>
      </c>
      <c r="Z1163" t="s">
        <v>8838</v>
      </c>
      <c r="AA1163">
        <v>439</v>
      </c>
      <c r="AB1163">
        <v>110</v>
      </c>
      <c r="AC1163">
        <v>155</v>
      </c>
      <c r="AD1163">
        <v>298</v>
      </c>
      <c r="AE1163">
        <v>277</v>
      </c>
      <c r="AF1163" t="s">
        <v>8838</v>
      </c>
      <c r="AG1163" t="s">
        <v>8838</v>
      </c>
      <c r="AH1163" t="s">
        <v>8838</v>
      </c>
      <c r="AI1163" s="1">
        <v>2797</v>
      </c>
      <c r="AJ1163" s="1">
        <v>3212</v>
      </c>
      <c r="AK1163" s="1">
        <v>3377</v>
      </c>
      <c r="AL1163" s="1">
        <v>3675</v>
      </c>
      <c r="AM1163" s="1">
        <v>4098</v>
      </c>
      <c r="AN1163" t="s">
        <v>8838</v>
      </c>
      <c r="AO1163" t="s">
        <v>8838</v>
      </c>
      <c r="AP1163" t="s">
        <v>8838</v>
      </c>
      <c r="AQ1163">
        <v>849</v>
      </c>
      <c r="AR1163" s="1">
        <v>1163</v>
      </c>
      <c r="AS1163" s="1">
        <v>1210</v>
      </c>
      <c r="AT1163" s="1">
        <v>1205</v>
      </c>
      <c r="AU1163" s="1">
        <v>1306</v>
      </c>
      <c r="AV1163" t="s">
        <v>8838</v>
      </c>
      <c r="AW1163" t="s">
        <v>8838</v>
      </c>
      <c r="AX1163" t="s">
        <v>8838</v>
      </c>
      <c r="AY1163" s="1">
        <v>1949</v>
      </c>
      <c r="AZ1163" s="1">
        <v>2049</v>
      </c>
      <c r="BA1163" s="1">
        <v>2167</v>
      </c>
      <c r="BB1163" s="1">
        <v>2470</v>
      </c>
      <c r="BC1163" s="1">
        <v>2791</v>
      </c>
      <c r="BD1163" t="s">
        <v>8838</v>
      </c>
      <c r="BE1163" t="s">
        <v>8838</v>
      </c>
      <c r="BF1163" t="s">
        <v>8838</v>
      </c>
      <c r="BG1163" s="1">
        <v>1256</v>
      </c>
      <c r="BH1163" s="1">
        <v>1314</v>
      </c>
      <c r="BI1163" s="1">
        <v>1385</v>
      </c>
      <c r="BJ1163" s="1">
        <v>1550</v>
      </c>
      <c r="BK1163" s="1">
        <v>1776</v>
      </c>
      <c r="BL1163" t="s">
        <v>8838</v>
      </c>
      <c r="BM1163" t="s">
        <v>8838</v>
      </c>
      <c r="BN1163" t="s">
        <v>8838</v>
      </c>
      <c r="BO1163">
        <v>112</v>
      </c>
      <c r="BP1163">
        <v>112</v>
      </c>
      <c r="BQ1163">
        <v>112</v>
      </c>
      <c r="BR1163">
        <v>112</v>
      </c>
      <c r="BS1163">
        <v>117</v>
      </c>
      <c r="BT1163" t="s">
        <v>8838</v>
      </c>
      <c r="BU1163" t="s">
        <v>8838</v>
      </c>
      <c r="BV1163" t="s">
        <v>8838</v>
      </c>
      <c r="BW1163">
        <v>22.95</v>
      </c>
      <c r="BX1163">
        <v>3.65</v>
      </c>
      <c r="BY1163">
        <v>4.6900000000000004</v>
      </c>
      <c r="BZ1163">
        <v>8.4499999999999993</v>
      </c>
      <c r="CA1163">
        <v>7.13</v>
      </c>
      <c r="CB1163" t="s">
        <v>8838</v>
      </c>
      <c r="CC1163" t="s">
        <v>8838</v>
      </c>
      <c r="CD1163" t="s">
        <v>8838</v>
      </c>
      <c r="CE1163">
        <v>39.54</v>
      </c>
      <c r="CF1163">
        <v>5.2</v>
      </c>
      <c r="CG1163">
        <v>6.65</v>
      </c>
      <c r="CH1163">
        <v>11.37</v>
      </c>
      <c r="CI1163">
        <v>11.11</v>
      </c>
      <c r="CJ1163" t="s">
        <v>8838</v>
      </c>
      <c r="CK1163" t="s">
        <v>8838</v>
      </c>
      <c r="CL1163" t="s">
        <v>8838</v>
      </c>
      <c r="CM1163" s="1">
        <v>1666</v>
      </c>
      <c r="CN1163">
        <v>299</v>
      </c>
      <c r="CO1163">
        <v>401</v>
      </c>
      <c r="CP1163">
        <v>746</v>
      </c>
      <c r="CQ1163">
        <v>793</v>
      </c>
      <c r="CR1163" t="s">
        <v>8838</v>
      </c>
      <c r="CS1163" t="s">
        <v>8838</v>
      </c>
      <c r="CT1163" t="s">
        <v>8838</v>
      </c>
      <c r="CU1163">
        <v>3.27</v>
      </c>
      <c r="CV1163">
        <v>23.47</v>
      </c>
      <c r="CW1163">
        <v>13.76</v>
      </c>
      <c r="CX1163">
        <v>8.49</v>
      </c>
      <c r="CY1163">
        <v>11.71</v>
      </c>
      <c r="CZ1163" t="s">
        <v>8838</v>
      </c>
      <c r="DA1163" t="s">
        <v>8838</v>
      </c>
      <c r="DB1163" t="s">
        <v>8838</v>
      </c>
      <c r="DC1163">
        <v>0.97</v>
      </c>
      <c r="DD1163">
        <v>1.19</v>
      </c>
      <c r="DE1163">
        <v>0.89</v>
      </c>
      <c r="DF1163">
        <v>0.91</v>
      </c>
      <c r="DG1163">
        <v>1.22</v>
      </c>
      <c r="DH1163" t="s">
        <v>8838</v>
      </c>
      <c r="DI1163" t="s">
        <v>8838</v>
      </c>
      <c r="DJ1163" t="s">
        <v>8838</v>
      </c>
      <c r="DK1163" s="5" t="e">
        <f>(CL1163*3+CK1163*2+CJ1163)/6</f>
        <v>#VALUE!</v>
      </c>
      <c r="DL1163">
        <f>BG1163+(BG1163*(CF1163-8.25)/8.25)</f>
        <v>791.66060606060614</v>
      </c>
      <c r="DM1163">
        <f>BH1163+(BH1163*(CG1163-8.25)/8.25)</f>
        <v>1059.1636363636364</v>
      </c>
      <c r="DN1163">
        <f>BI1163+(BI1163*(CH1163-8.25)/8.25)</f>
        <v>1908.7818181818179</v>
      </c>
      <c r="DO1163">
        <f>BJ1163+(BJ1163*(CI1163-8.25)/8.25)</f>
        <v>2087.333333333333</v>
      </c>
      <c r="DP1163" t="e">
        <f>BK1163+(BK1163*(CJ1163-8.25)/8.25)</f>
        <v>#VALUE!</v>
      </c>
      <c r="DQ1163" t="e">
        <f>BL1163+(BL1163*(CK1163-8.25)/8.25)</f>
        <v>#VALUE!</v>
      </c>
      <c r="DR1163" t="e">
        <f>BM1163+(BM1163*(CL1163-8.25)/8.25)</f>
        <v>#VALUE!</v>
      </c>
      <c r="DS1163" s="7">
        <f>DL1163*10^8/$H1163</f>
        <v>3021.6024834350583</v>
      </c>
      <c r="DT1163" s="7">
        <f>DM1163*10^8/$H1163</f>
        <v>4042.6054416499087</v>
      </c>
      <c r="DU1163" s="7">
        <f>DN1163*10^8/$H1163</f>
        <v>7285.4198352170197</v>
      </c>
      <c r="DV1163" s="7">
        <f>DO1163*10^8/$H1163</f>
        <v>7966.9135175761594</v>
      </c>
      <c r="DW1163" s="7" t="e">
        <f>DP1163*10^8/$H1163</f>
        <v>#VALUE!</v>
      </c>
      <c r="DX1163" s="7" t="e">
        <f>DQ1163*10^8/$H1163</f>
        <v>#VALUE!</v>
      </c>
      <c r="DY1163" s="7" t="e">
        <f>DR1163*10^8/$H1163</f>
        <v>#VALUE!</v>
      </c>
      <c r="DZ1163" s="7">
        <f>DS1163*10^8/$H1163</f>
        <v>11532.822901638674</v>
      </c>
      <c r="EA1163" s="7" t="e">
        <f>DY1163*0.8</f>
        <v>#VALUE!</v>
      </c>
      <c r="EB1163" s="9" t="e">
        <f>F1163-#REF!</f>
        <v>#REF!</v>
      </c>
      <c r="EC1163" s="3" t="e">
        <f>EB1163/#REF!*100</f>
        <v>#REF!</v>
      </c>
      <c r="ED1163" s="3" t="e">
        <f>DX1163-F1163</f>
        <v>#VALUE!</v>
      </c>
      <c r="EE1163" s="11" t="e">
        <f>ED1163/F1163</f>
        <v>#VALUE!</v>
      </c>
      <c r="EF1163" s="3" t="e">
        <f>F1163-#REF!</f>
        <v>#REF!</v>
      </c>
    </row>
    <row r="1164" spans="1:136" hidden="1" x14ac:dyDescent="0.3">
      <c r="A1164">
        <v>1162</v>
      </c>
      <c r="B1164" s="17" t="s">
        <v>10001</v>
      </c>
      <c r="C1164" s="16" t="str">
        <f>"https://finance.naver.com/item/frgn.nhn?code="&amp;B1164</f>
        <v>https://finance.naver.com/item/frgn.nhn?code=263600</v>
      </c>
      <c r="D1164" t="s">
        <v>6175</v>
      </c>
      <c r="E1164" t="s">
        <v>6176</v>
      </c>
      <c r="F1164" s="18">
        <f>VALUE(LEFT(E1164,FIND("/",E1164)-1))</f>
        <v>9280</v>
      </c>
      <c r="G1164" s="6" t="s">
        <v>6177</v>
      </c>
      <c r="H1164" s="6">
        <f>VALUE(LEFT(G1164,FIND("/",G1164)-1)) + VALUE(MID(G1164,FIND("/",G1164)+1,LEN(G1164)))</f>
        <v>15930310</v>
      </c>
      <c r="I1164">
        <v>0</v>
      </c>
      <c r="J1164" s="1">
        <f>F1164*H1164/(10^8)</f>
        <v>1478.332768</v>
      </c>
      <c r="K1164">
        <v>773</v>
      </c>
      <c r="L1164" s="1">
        <v>1133</v>
      </c>
      <c r="M1164">
        <v>884</v>
      </c>
      <c r="N1164" s="1">
        <v>1294</v>
      </c>
      <c r="O1164" s="1">
        <v>1534</v>
      </c>
      <c r="P1164" t="s">
        <v>8838</v>
      </c>
      <c r="Q1164" t="s">
        <v>8838</v>
      </c>
      <c r="R1164" t="s">
        <v>8838</v>
      </c>
      <c r="S1164">
        <v>138</v>
      </c>
      <c r="T1164">
        <v>205</v>
      </c>
      <c r="U1164">
        <v>21</v>
      </c>
      <c r="V1164">
        <v>124</v>
      </c>
      <c r="W1164">
        <v>116</v>
      </c>
      <c r="X1164" t="s">
        <v>8838</v>
      </c>
      <c r="Y1164" t="s">
        <v>8838</v>
      </c>
      <c r="Z1164" t="s">
        <v>8838</v>
      </c>
      <c r="AA1164">
        <v>107</v>
      </c>
      <c r="AB1164">
        <v>146</v>
      </c>
      <c r="AC1164">
        <v>-14</v>
      </c>
      <c r="AD1164">
        <v>92</v>
      </c>
      <c r="AE1164">
        <v>102</v>
      </c>
      <c r="AF1164" t="s">
        <v>8838</v>
      </c>
      <c r="AG1164" t="s">
        <v>8838</v>
      </c>
      <c r="AH1164" t="s">
        <v>8838</v>
      </c>
      <c r="AI1164">
        <v>615</v>
      </c>
      <c r="AJ1164" s="1">
        <v>1158</v>
      </c>
      <c r="AK1164" s="1">
        <v>1029</v>
      </c>
      <c r="AL1164" s="1">
        <v>1188</v>
      </c>
      <c r="AM1164" s="1">
        <v>1626</v>
      </c>
      <c r="AN1164" t="s">
        <v>8838</v>
      </c>
      <c r="AO1164" t="s">
        <v>8838</v>
      </c>
      <c r="AP1164" t="s">
        <v>8838</v>
      </c>
      <c r="AQ1164">
        <v>218</v>
      </c>
      <c r="AR1164">
        <v>313</v>
      </c>
      <c r="AS1164">
        <v>219</v>
      </c>
      <c r="AT1164">
        <v>298</v>
      </c>
      <c r="AU1164">
        <v>659</v>
      </c>
      <c r="AV1164" t="s">
        <v>8838</v>
      </c>
      <c r="AW1164" t="s">
        <v>8838</v>
      </c>
      <c r="AX1164" t="s">
        <v>8838</v>
      </c>
      <c r="AY1164">
        <v>397</v>
      </c>
      <c r="AZ1164">
        <v>845</v>
      </c>
      <c r="BA1164">
        <v>810</v>
      </c>
      <c r="BB1164">
        <v>890</v>
      </c>
      <c r="BC1164">
        <v>966</v>
      </c>
      <c r="BD1164" t="s">
        <v>8838</v>
      </c>
      <c r="BE1164" t="s">
        <v>8838</v>
      </c>
      <c r="BF1164" t="s">
        <v>8838</v>
      </c>
      <c r="BG1164">
        <v>399</v>
      </c>
      <c r="BH1164">
        <v>847</v>
      </c>
      <c r="BI1164">
        <v>811</v>
      </c>
      <c r="BJ1164">
        <v>889</v>
      </c>
      <c r="BK1164">
        <v>966</v>
      </c>
      <c r="BL1164" t="s">
        <v>8838</v>
      </c>
      <c r="BM1164" t="s">
        <v>8838</v>
      </c>
      <c r="BN1164" t="s">
        <v>8838</v>
      </c>
      <c r="BO1164">
        <v>6</v>
      </c>
      <c r="BP1164">
        <v>41</v>
      </c>
      <c r="BQ1164">
        <v>41</v>
      </c>
      <c r="BR1164">
        <v>80</v>
      </c>
      <c r="BS1164">
        <v>80</v>
      </c>
      <c r="BT1164" t="s">
        <v>8838</v>
      </c>
      <c r="BU1164" t="s">
        <v>8838</v>
      </c>
      <c r="BV1164" t="s">
        <v>8838</v>
      </c>
      <c r="BW1164">
        <v>20.14</v>
      </c>
      <c r="BX1164">
        <v>16.48</v>
      </c>
      <c r="BY1164">
        <v>-1.33</v>
      </c>
      <c r="BZ1164">
        <v>8.27</v>
      </c>
      <c r="CA1164">
        <v>7.22</v>
      </c>
      <c r="CB1164" t="s">
        <v>8838</v>
      </c>
      <c r="CC1164" t="s">
        <v>8838</v>
      </c>
      <c r="CD1164" t="s">
        <v>8838</v>
      </c>
      <c r="CE1164">
        <v>31.3</v>
      </c>
      <c r="CF1164">
        <v>23.25</v>
      </c>
      <c r="CG1164">
        <v>-1.85</v>
      </c>
      <c r="CH1164">
        <v>10.43</v>
      </c>
      <c r="CI1164">
        <v>10.98</v>
      </c>
      <c r="CJ1164" t="s">
        <v>8838</v>
      </c>
      <c r="CK1164" t="s">
        <v>8838</v>
      </c>
      <c r="CL1164" t="s">
        <v>8838</v>
      </c>
      <c r="CM1164">
        <v>895</v>
      </c>
      <c r="CN1164" s="1">
        <v>1023</v>
      </c>
      <c r="CO1164">
        <v>-95</v>
      </c>
      <c r="CP1164">
        <v>551</v>
      </c>
      <c r="CQ1164">
        <v>640</v>
      </c>
      <c r="CR1164" t="s">
        <v>8838</v>
      </c>
      <c r="CS1164" t="s">
        <v>8838</v>
      </c>
      <c r="CT1164" t="s">
        <v>8838</v>
      </c>
      <c r="CU1164" t="s">
        <v>8838</v>
      </c>
      <c r="CV1164">
        <v>8.6999999999999993</v>
      </c>
      <c r="CW1164" t="s">
        <v>2</v>
      </c>
      <c r="CX1164">
        <v>15.6</v>
      </c>
      <c r="CY1164">
        <v>12.48</v>
      </c>
      <c r="CZ1164" t="s">
        <v>8838</v>
      </c>
      <c r="DA1164" t="s">
        <v>8838</v>
      </c>
      <c r="DB1164" t="s">
        <v>8838</v>
      </c>
      <c r="DC1164" t="s">
        <v>8838</v>
      </c>
      <c r="DD1164">
        <v>1.71</v>
      </c>
      <c r="DE1164">
        <v>0.79</v>
      </c>
      <c r="DF1164">
        <v>1.54</v>
      </c>
      <c r="DG1164">
        <v>1.32</v>
      </c>
      <c r="DH1164" t="s">
        <v>8838</v>
      </c>
      <c r="DI1164" t="s">
        <v>8838</v>
      </c>
      <c r="DJ1164" t="s">
        <v>8838</v>
      </c>
      <c r="DK1164" s="5" t="e">
        <f>(CL1164*3+CK1164*2+CJ1164)/6</f>
        <v>#VALUE!</v>
      </c>
      <c r="DL1164">
        <f>BG1164+(BG1164*(CF1164-8.25)/8.25)</f>
        <v>1124.4545454545455</v>
      </c>
      <c r="DM1164">
        <f>BH1164+(BH1164*(CG1164-8.25)/8.25)</f>
        <v>-189.93333333333317</v>
      </c>
      <c r="DN1164">
        <f>BI1164+(BI1164*(CH1164-8.25)/8.25)</f>
        <v>1025.300606060606</v>
      </c>
      <c r="DO1164">
        <f>BJ1164+(BJ1164*(CI1164-8.25)/8.25)</f>
        <v>1183.1781818181819</v>
      </c>
      <c r="DP1164" t="e">
        <f>BK1164+(BK1164*(CJ1164-8.25)/8.25)</f>
        <v>#VALUE!</v>
      </c>
      <c r="DQ1164" t="e">
        <f>BL1164+(BL1164*(CK1164-8.25)/8.25)</f>
        <v>#VALUE!</v>
      </c>
      <c r="DR1164" t="e">
        <f>BM1164+(BM1164*(CL1164-8.25)/8.25)</f>
        <v>#VALUE!</v>
      </c>
      <c r="DS1164" s="7">
        <f>DL1164*10^8/$H1164</f>
        <v>7058.5854603868065</v>
      </c>
      <c r="DT1164" s="7">
        <f>DM1164*10^8/$H1164</f>
        <v>-1192.2764424128166</v>
      </c>
      <c r="DU1164" s="7">
        <f>DN1164*10^8/$H1164</f>
        <v>6436.1622972849</v>
      </c>
      <c r="DV1164" s="7">
        <f>DO1164*10^8/$H1164</f>
        <v>7427.2137944470751</v>
      </c>
      <c r="DW1164" s="7" t="e">
        <f>DP1164*10^8/$H1164</f>
        <v>#VALUE!</v>
      </c>
      <c r="DX1164" s="7" t="e">
        <f>DQ1164*10^8/$H1164</f>
        <v>#VALUE!</v>
      </c>
      <c r="DY1164" s="7" t="e">
        <f>DR1164*10^8/$H1164</f>
        <v>#VALUE!</v>
      </c>
      <c r="DZ1164" s="7">
        <f>DS1164*10^8/$H1164</f>
        <v>44309.153182749156</v>
      </c>
      <c r="EA1164" s="7" t="e">
        <f>DY1164*0.8</f>
        <v>#VALUE!</v>
      </c>
      <c r="EB1164" s="9" t="e">
        <f>F1164-#REF!</f>
        <v>#REF!</v>
      </c>
      <c r="EC1164" s="3" t="e">
        <f>EB1164/#REF!*100</f>
        <v>#REF!</v>
      </c>
      <c r="ED1164" s="3" t="e">
        <f>DX1164-F1164</f>
        <v>#VALUE!</v>
      </c>
      <c r="EE1164" s="11" t="e">
        <f>ED1164/F1164</f>
        <v>#VALUE!</v>
      </c>
      <c r="EF1164" s="3" t="e">
        <f>F1164-#REF!</f>
        <v>#REF!</v>
      </c>
    </row>
    <row r="1165" spans="1:136" hidden="1" x14ac:dyDescent="0.3">
      <c r="A1165">
        <v>1163</v>
      </c>
      <c r="B1165" s="17" t="s">
        <v>10002</v>
      </c>
      <c r="C1165" s="16" t="str">
        <f>"https://finance.naver.com/item/frgn.nhn?code="&amp;B1165</f>
        <v>https://finance.naver.com/item/frgn.nhn?code=258610</v>
      </c>
      <c r="D1165" t="s">
        <v>6178</v>
      </c>
      <c r="E1165" t="s">
        <v>6179</v>
      </c>
      <c r="F1165" s="18">
        <f>VALUE(LEFT(E1165,FIND("/",E1165)-1))</f>
        <v>7920</v>
      </c>
      <c r="G1165" s="6" t="s">
        <v>6180</v>
      </c>
      <c r="H1165" s="6">
        <f>VALUE(LEFT(G1165,FIND("/",G1165)-1)) + VALUE(MID(G1165,FIND("/",G1165)+1,LEN(G1165)))</f>
        <v>14474525</v>
      </c>
      <c r="I1165">
        <v>0</v>
      </c>
      <c r="J1165" s="1">
        <f>F1165*H1165/(10^8)</f>
        <v>1146.38238</v>
      </c>
      <c r="K1165">
        <v>286</v>
      </c>
      <c r="L1165">
        <v>240</v>
      </c>
      <c r="M1165">
        <v>235</v>
      </c>
      <c r="N1165">
        <v>205</v>
      </c>
      <c r="O1165">
        <v>115</v>
      </c>
      <c r="P1165" t="s">
        <v>8838</v>
      </c>
      <c r="Q1165" t="s">
        <v>8838</v>
      </c>
      <c r="R1165" t="s">
        <v>8838</v>
      </c>
      <c r="S1165">
        <v>44</v>
      </c>
      <c r="T1165">
        <v>22</v>
      </c>
      <c r="U1165">
        <v>21</v>
      </c>
      <c r="V1165">
        <v>6</v>
      </c>
      <c r="W1165">
        <v>-31</v>
      </c>
      <c r="X1165" t="s">
        <v>8838</v>
      </c>
      <c r="Y1165" t="s">
        <v>8838</v>
      </c>
      <c r="Z1165" t="s">
        <v>8838</v>
      </c>
      <c r="AA1165">
        <v>32</v>
      </c>
      <c r="AB1165">
        <v>7</v>
      </c>
      <c r="AC1165">
        <v>28</v>
      </c>
      <c r="AD1165">
        <v>-12</v>
      </c>
      <c r="AE1165">
        <v>-88</v>
      </c>
      <c r="AF1165" t="s">
        <v>8838</v>
      </c>
      <c r="AG1165" t="s">
        <v>8838</v>
      </c>
      <c r="AH1165" t="s">
        <v>8838</v>
      </c>
      <c r="AI1165">
        <v>402</v>
      </c>
      <c r="AJ1165">
        <v>418</v>
      </c>
      <c r="AK1165">
        <v>539</v>
      </c>
      <c r="AL1165">
        <v>486</v>
      </c>
      <c r="AM1165" s="1">
        <v>1340</v>
      </c>
      <c r="AN1165" t="s">
        <v>8838</v>
      </c>
      <c r="AO1165" t="s">
        <v>8838</v>
      </c>
      <c r="AP1165" t="s">
        <v>8838</v>
      </c>
      <c r="AQ1165">
        <v>300</v>
      </c>
      <c r="AR1165">
        <v>190</v>
      </c>
      <c r="AS1165">
        <v>291</v>
      </c>
      <c r="AT1165">
        <v>155</v>
      </c>
      <c r="AU1165">
        <v>734</v>
      </c>
      <c r="AV1165" t="s">
        <v>8838</v>
      </c>
      <c r="AW1165" t="s">
        <v>8838</v>
      </c>
      <c r="AX1165" t="s">
        <v>8838</v>
      </c>
      <c r="AY1165">
        <v>103</v>
      </c>
      <c r="AZ1165">
        <v>229</v>
      </c>
      <c r="BA1165">
        <v>248</v>
      </c>
      <c r="BB1165">
        <v>331</v>
      </c>
      <c r="BC1165">
        <v>607</v>
      </c>
      <c r="BD1165" t="s">
        <v>8838</v>
      </c>
      <c r="BE1165" t="s">
        <v>8838</v>
      </c>
      <c r="BF1165" t="s">
        <v>8838</v>
      </c>
      <c r="BG1165">
        <v>103</v>
      </c>
      <c r="BH1165">
        <v>229</v>
      </c>
      <c r="BI1165">
        <v>242</v>
      </c>
      <c r="BJ1165">
        <v>331</v>
      </c>
      <c r="BK1165">
        <v>444</v>
      </c>
      <c r="BL1165" t="s">
        <v>8838</v>
      </c>
      <c r="BM1165" t="s">
        <v>8838</v>
      </c>
      <c r="BN1165" t="s">
        <v>8838</v>
      </c>
      <c r="BO1165">
        <v>24</v>
      </c>
      <c r="BP1165">
        <v>37</v>
      </c>
      <c r="BQ1165">
        <v>37</v>
      </c>
      <c r="BR1165">
        <v>48</v>
      </c>
      <c r="BS1165">
        <v>72</v>
      </c>
      <c r="BT1165" t="s">
        <v>8838</v>
      </c>
      <c r="BU1165" t="s">
        <v>8838</v>
      </c>
      <c r="BV1165" t="s">
        <v>8838</v>
      </c>
      <c r="BW1165">
        <v>9</v>
      </c>
      <c r="BX1165">
        <v>1.74</v>
      </c>
      <c r="BY1165">
        <v>5.87</v>
      </c>
      <c r="BZ1165">
        <v>-2.3199999999999998</v>
      </c>
      <c r="CA1165">
        <v>-9.61</v>
      </c>
      <c r="CB1165" t="s">
        <v>8838</v>
      </c>
      <c r="CC1165" t="s">
        <v>8838</v>
      </c>
      <c r="CD1165" t="s">
        <v>8838</v>
      </c>
      <c r="CE1165">
        <v>42.71</v>
      </c>
      <c r="CF1165">
        <v>4.3</v>
      </c>
      <c r="CG1165">
        <v>12.07</v>
      </c>
      <c r="CH1165">
        <v>-4.1399999999999997</v>
      </c>
      <c r="CI1165">
        <v>-20.49</v>
      </c>
      <c r="CJ1165" t="s">
        <v>8838</v>
      </c>
      <c r="CK1165" t="s">
        <v>8838</v>
      </c>
      <c r="CL1165" t="s">
        <v>8838</v>
      </c>
      <c r="CM1165">
        <v>604</v>
      </c>
      <c r="CN1165">
        <v>113</v>
      </c>
      <c r="CO1165">
        <v>385</v>
      </c>
      <c r="CP1165">
        <v>-122</v>
      </c>
      <c r="CQ1165">
        <v>-657</v>
      </c>
      <c r="CR1165" t="s">
        <v>8838</v>
      </c>
      <c r="CS1165" t="s">
        <v>8838</v>
      </c>
      <c r="CT1165" t="s">
        <v>8838</v>
      </c>
      <c r="CU1165" t="s">
        <v>8838</v>
      </c>
      <c r="CV1165">
        <v>52.73</v>
      </c>
      <c r="CW1165">
        <v>10.5</v>
      </c>
      <c r="CX1165" t="s">
        <v>2</v>
      </c>
      <c r="CY1165" t="s">
        <v>2</v>
      </c>
      <c r="CZ1165" t="s">
        <v>8838</v>
      </c>
      <c r="DA1165" t="s">
        <v>8838</v>
      </c>
      <c r="DB1165" t="s">
        <v>8838</v>
      </c>
      <c r="DC1165" t="s">
        <v>8838</v>
      </c>
      <c r="DD1165">
        <v>1.92</v>
      </c>
      <c r="DE1165">
        <v>1.18</v>
      </c>
      <c r="DF1165">
        <v>2.78</v>
      </c>
      <c r="DG1165">
        <v>3.14</v>
      </c>
      <c r="DH1165" t="s">
        <v>8838</v>
      </c>
      <c r="DI1165" t="s">
        <v>8838</v>
      </c>
      <c r="DJ1165" t="s">
        <v>8838</v>
      </c>
      <c r="DK1165" s="5" t="e">
        <f>(CL1165*3+CK1165*2+CJ1165)/6</f>
        <v>#VALUE!</v>
      </c>
      <c r="DL1165">
        <f>BG1165+(BG1165*(CF1165-8.25)/8.25)</f>
        <v>53.68484848484848</v>
      </c>
      <c r="DM1165">
        <f>BH1165+(BH1165*(CG1165-8.25)/8.25)</f>
        <v>335.03393939393942</v>
      </c>
      <c r="DN1165">
        <f>BI1165+(BI1165*(CH1165-8.25)/8.25)</f>
        <v>-121.44</v>
      </c>
      <c r="DO1165">
        <f>BJ1165+(BJ1165*(CI1165-8.25)/8.25)</f>
        <v>-822.08363636363629</v>
      </c>
      <c r="DP1165" t="e">
        <f>BK1165+(BK1165*(CJ1165-8.25)/8.25)</f>
        <v>#VALUE!</v>
      </c>
      <c r="DQ1165" t="e">
        <f>BL1165+(BL1165*(CK1165-8.25)/8.25)</f>
        <v>#VALUE!</v>
      </c>
      <c r="DR1165" t="e">
        <f>BM1165+(BM1165*(CL1165-8.25)/8.25)</f>
        <v>#VALUE!</v>
      </c>
      <c r="DS1165" s="7">
        <f>DL1165*10^8/$H1165</f>
        <v>370.89195317185522</v>
      </c>
      <c r="DT1165" s="7">
        <f>DM1165*10^8/$H1165</f>
        <v>2314.6454850431323</v>
      </c>
      <c r="DU1165" s="7">
        <f>DN1165*10^8/$H1165</f>
        <v>-838.99126223485746</v>
      </c>
      <c r="DV1165" s="7">
        <f>DO1165*10^8/$H1165</f>
        <v>-5679.520649994638</v>
      </c>
      <c r="DW1165" s="7" t="e">
        <f>DP1165*10^8/$H1165</f>
        <v>#VALUE!</v>
      </c>
      <c r="DX1165" s="7" t="e">
        <f>DQ1165*10^8/$H1165</f>
        <v>#VALUE!</v>
      </c>
      <c r="DY1165" s="7" t="e">
        <f>DR1165*10^8/$H1165</f>
        <v>#VALUE!</v>
      </c>
      <c r="DZ1165" s="7">
        <f>DS1165*10^8/$H1165</f>
        <v>2562.3773710837158</v>
      </c>
      <c r="EA1165" s="7" t="e">
        <f>DY1165*0.8</f>
        <v>#VALUE!</v>
      </c>
      <c r="EB1165" s="9" t="e">
        <f>F1165-#REF!</f>
        <v>#REF!</v>
      </c>
      <c r="EC1165" s="3" t="e">
        <f>EB1165/#REF!*100</f>
        <v>#REF!</v>
      </c>
      <c r="ED1165" s="3" t="e">
        <f>DX1165-F1165</f>
        <v>#VALUE!</v>
      </c>
      <c r="EE1165" s="11" t="e">
        <f>ED1165/F1165</f>
        <v>#VALUE!</v>
      </c>
      <c r="EF1165" s="3" t="e">
        <f>F1165-#REF!</f>
        <v>#REF!</v>
      </c>
    </row>
    <row r="1166" spans="1:136" hidden="1" x14ac:dyDescent="0.3">
      <c r="A1166">
        <v>1164</v>
      </c>
      <c r="B1166" s="17" t="s">
        <v>10003</v>
      </c>
      <c r="C1166" s="16" t="str">
        <f>"https://finance.naver.com/item/frgn.nhn?code="&amp;B1166</f>
        <v>https://finance.naver.com/item/frgn.nhn?code=270520</v>
      </c>
      <c r="D1166" t="s">
        <v>6181</v>
      </c>
      <c r="E1166" t="s">
        <v>6182</v>
      </c>
      <c r="F1166" s="18">
        <f>VALUE(LEFT(E1166,FIND("/",E1166)-1))</f>
        <v>3980</v>
      </c>
      <c r="G1166" s="6" t="s">
        <v>6183</v>
      </c>
      <c r="H1166" s="6">
        <f>VALUE(LEFT(G1166,FIND("/",G1166)-1)) + VALUE(MID(G1166,FIND("/",G1166)+1,LEN(G1166)))</f>
        <v>31208908</v>
      </c>
      <c r="I1166" s="1">
        <v>3260</v>
      </c>
      <c r="J1166" s="1">
        <f>F1166*H1166/(10^8)</f>
        <v>1242.1145383999999</v>
      </c>
      <c r="K1166" t="s">
        <v>8838</v>
      </c>
      <c r="L1166">
        <v>265</v>
      </c>
      <c r="M1166">
        <v>294</v>
      </c>
      <c r="N1166">
        <v>358</v>
      </c>
      <c r="O1166">
        <v>304</v>
      </c>
      <c r="P1166" t="s">
        <v>8838</v>
      </c>
      <c r="Q1166" t="s">
        <v>8838</v>
      </c>
      <c r="R1166" t="s">
        <v>8838</v>
      </c>
      <c r="S1166" t="s">
        <v>8838</v>
      </c>
      <c r="T1166">
        <v>18</v>
      </c>
      <c r="U1166">
        <v>16</v>
      </c>
      <c r="V1166">
        <v>32</v>
      </c>
      <c r="W1166">
        <v>11</v>
      </c>
      <c r="X1166" t="s">
        <v>8838</v>
      </c>
      <c r="Y1166" t="s">
        <v>8838</v>
      </c>
      <c r="Z1166" t="s">
        <v>8838</v>
      </c>
      <c r="AA1166" t="s">
        <v>8838</v>
      </c>
      <c r="AB1166">
        <v>13</v>
      </c>
      <c r="AC1166">
        <v>15</v>
      </c>
      <c r="AD1166">
        <v>27</v>
      </c>
      <c r="AE1166">
        <v>-36</v>
      </c>
      <c r="AF1166" t="s">
        <v>8838</v>
      </c>
      <c r="AG1166" t="s">
        <v>8838</v>
      </c>
      <c r="AH1166" t="s">
        <v>8838</v>
      </c>
      <c r="AI1166" t="s">
        <v>8838</v>
      </c>
      <c r="AJ1166">
        <v>157</v>
      </c>
      <c r="AK1166">
        <v>193</v>
      </c>
      <c r="AL1166">
        <v>241</v>
      </c>
      <c r="AM1166">
        <v>358</v>
      </c>
      <c r="AN1166" t="s">
        <v>8838</v>
      </c>
      <c r="AO1166" t="s">
        <v>8838</v>
      </c>
      <c r="AP1166" t="s">
        <v>8838</v>
      </c>
      <c r="AQ1166" t="s">
        <v>8838</v>
      </c>
      <c r="AR1166">
        <v>68</v>
      </c>
      <c r="AS1166">
        <v>65</v>
      </c>
      <c r="AT1166">
        <v>59</v>
      </c>
      <c r="AU1166">
        <v>56</v>
      </c>
      <c r="AV1166" t="s">
        <v>8838</v>
      </c>
      <c r="AW1166" t="s">
        <v>8838</v>
      </c>
      <c r="AX1166" t="s">
        <v>8838</v>
      </c>
      <c r="AY1166" t="s">
        <v>8838</v>
      </c>
      <c r="AZ1166">
        <v>89</v>
      </c>
      <c r="BA1166">
        <v>128</v>
      </c>
      <c r="BB1166">
        <v>182</v>
      </c>
      <c r="BC1166">
        <v>302</v>
      </c>
      <c r="BD1166" t="s">
        <v>8838</v>
      </c>
      <c r="BE1166" t="s">
        <v>8838</v>
      </c>
      <c r="BF1166" t="s">
        <v>8838</v>
      </c>
      <c r="BG1166" t="s">
        <v>8838</v>
      </c>
      <c r="BH1166">
        <v>89</v>
      </c>
      <c r="BI1166">
        <v>128</v>
      </c>
      <c r="BJ1166">
        <v>182</v>
      </c>
      <c r="BK1166">
        <v>302</v>
      </c>
      <c r="BL1166" t="s">
        <v>8838</v>
      </c>
      <c r="BM1166" t="s">
        <v>8838</v>
      </c>
      <c r="BN1166" t="s">
        <v>8838</v>
      </c>
      <c r="BO1166" t="s">
        <v>8838</v>
      </c>
      <c r="BP1166">
        <v>6</v>
      </c>
      <c r="BQ1166">
        <v>13</v>
      </c>
      <c r="BR1166">
        <v>15</v>
      </c>
      <c r="BS1166">
        <v>31</v>
      </c>
      <c r="BT1166" t="s">
        <v>8838</v>
      </c>
      <c r="BU1166" t="s">
        <v>8838</v>
      </c>
      <c r="BV1166" t="s">
        <v>8838</v>
      </c>
      <c r="BW1166" t="s">
        <v>8838</v>
      </c>
      <c r="BX1166" t="s">
        <v>8838</v>
      </c>
      <c r="BY1166">
        <v>8.34</v>
      </c>
      <c r="BZ1166">
        <v>12.45</v>
      </c>
      <c r="CA1166">
        <v>-12.04</v>
      </c>
      <c r="CB1166" t="s">
        <v>8838</v>
      </c>
      <c r="CC1166" t="s">
        <v>8838</v>
      </c>
      <c r="CD1166" t="s">
        <v>8838</v>
      </c>
      <c r="CE1166" t="s">
        <v>8838</v>
      </c>
      <c r="CF1166" t="s">
        <v>8838</v>
      </c>
      <c r="CG1166">
        <v>13.43</v>
      </c>
      <c r="CH1166">
        <v>17.41</v>
      </c>
      <c r="CI1166">
        <v>-14.89</v>
      </c>
      <c r="CJ1166" t="s">
        <v>8838</v>
      </c>
      <c r="CK1166" t="s">
        <v>8838</v>
      </c>
      <c r="CL1166" t="s">
        <v>8838</v>
      </c>
      <c r="CM1166" t="s">
        <v>8838</v>
      </c>
      <c r="CN1166">
        <v>56</v>
      </c>
      <c r="CO1166">
        <v>59</v>
      </c>
      <c r="CP1166">
        <v>99</v>
      </c>
      <c r="CQ1166">
        <v>-118</v>
      </c>
      <c r="CR1166" t="s">
        <v>8838</v>
      </c>
      <c r="CS1166" t="s">
        <v>8838</v>
      </c>
      <c r="CT1166" t="s">
        <v>8838</v>
      </c>
      <c r="CU1166" t="s">
        <v>8838</v>
      </c>
      <c r="CV1166">
        <v>33.85</v>
      </c>
      <c r="CW1166">
        <v>32.840000000000003</v>
      </c>
      <c r="CX1166" t="s">
        <v>8838</v>
      </c>
      <c r="CY1166" t="s">
        <v>2</v>
      </c>
      <c r="CZ1166" t="s">
        <v>8838</v>
      </c>
      <c r="DA1166" t="s">
        <v>8838</v>
      </c>
      <c r="DB1166" t="s">
        <v>8838</v>
      </c>
      <c r="DC1166" t="s">
        <v>8838</v>
      </c>
      <c r="DD1166">
        <v>4.92</v>
      </c>
      <c r="DE1166">
        <v>3.9</v>
      </c>
      <c r="DF1166" t="s">
        <v>8838</v>
      </c>
      <c r="DG1166">
        <v>2.5</v>
      </c>
      <c r="DH1166" t="s">
        <v>8838</v>
      </c>
      <c r="DI1166" t="s">
        <v>8838</v>
      </c>
      <c r="DJ1166" t="s">
        <v>8838</v>
      </c>
      <c r="DK1166" s="5" t="e">
        <f>(CL1166*3+CK1166*2+CJ1166)/6</f>
        <v>#VALUE!</v>
      </c>
      <c r="DL1166" t="e">
        <f>BG1166+(BG1166*(CF1166-8.25)/8.25)</f>
        <v>#VALUE!</v>
      </c>
      <c r="DM1166">
        <f>BH1166+(BH1166*(CG1166-8.25)/8.25)</f>
        <v>144.88121212121212</v>
      </c>
      <c r="DN1166">
        <f>BI1166+(BI1166*(CH1166-8.25)/8.25)</f>
        <v>270.11878787878788</v>
      </c>
      <c r="DO1166">
        <f>BJ1166+(BJ1166*(CI1166-8.25)/8.25)</f>
        <v>-328.48242424242432</v>
      </c>
      <c r="DP1166" t="e">
        <f>BK1166+(BK1166*(CJ1166-8.25)/8.25)</f>
        <v>#VALUE!</v>
      </c>
      <c r="DQ1166" t="e">
        <f>BL1166+(BL1166*(CK1166-8.25)/8.25)</f>
        <v>#VALUE!</v>
      </c>
      <c r="DR1166" t="e">
        <f>BM1166+(BM1166*(CL1166-8.25)/8.25)</f>
        <v>#VALUE!</v>
      </c>
      <c r="DS1166" s="7" t="e">
        <f>DL1166*10^8/$H1166</f>
        <v>#VALUE!</v>
      </c>
      <c r="DT1166" s="7">
        <f>DM1166*10^8/$H1166</f>
        <v>464.23031565606885</v>
      </c>
      <c r="DU1166" s="7">
        <f>DN1166*10^8/$H1166</f>
        <v>865.51822921451742</v>
      </c>
      <c r="DV1166" s="7">
        <f>DO1166*10^8/$H1166</f>
        <v>-1052.5277726552442</v>
      </c>
      <c r="DW1166" s="7" t="e">
        <f>DP1166*10^8/$H1166</f>
        <v>#VALUE!</v>
      </c>
      <c r="DX1166" s="7" t="e">
        <f>DQ1166*10^8/$H1166</f>
        <v>#VALUE!</v>
      </c>
      <c r="DY1166" s="7" t="e">
        <f>DR1166*10^8/$H1166</f>
        <v>#VALUE!</v>
      </c>
      <c r="DZ1166" s="7" t="e">
        <f>DS1166*10^8/$H1166</f>
        <v>#VALUE!</v>
      </c>
      <c r="EA1166" s="7" t="e">
        <f>DY1166*0.8</f>
        <v>#VALUE!</v>
      </c>
      <c r="EB1166" s="9" t="e">
        <f>F1166-#REF!</f>
        <v>#REF!</v>
      </c>
      <c r="EC1166" s="3" t="e">
        <f>EB1166/#REF!*100</f>
        <v>#REF!</v>
      </c>
      <c r="ED1166" s="3" t="e">
        <f>DX1166-F1166</f>
        <v>#VALUE!</v>
      </c>
      <c r="EE1166" s="11" t="e">
        <f>ED1166/F1166</f>
        <v>#VALUE!</v>
      </c>
      <c r="EF1166" s="3" t="e">
        <f>F1166-#REF!</f>
        <v>#REF!</v>
      </c>
    </row>
    <row r="1167" spans="1:136" x14ac:dyDescent="0.3">
      <c r="A1167">
        <v>1887</v>
      </c>
      <c r="B1167" s="17" t="s">
        <v>10726</v>
      </c>
      <c r="C1167" s="16" t="str">
        <f>"https://finance.naver.com/item/frgn.nhn?code="&amp;B1167</f>
        <v>https://finance.naver.com/item/frgn.nhn?code=053290</v>
      </c>
      <c r="D1167" t="s">
        <v>1932</v>
      </c>
      <c r="E1167" t="s">
        <v>8023</v>
      </c>
      <c r="F1167" s="18">
        <f>VALUE(LEFT(E1167,FIND("/",E1167)-1))</f>
        <v>16600</v>
      </c>
      <c r="G1167" s="6" t="s">
        <v>8024</v>
      </c>
      <c r="H1167" s="6">
        <f>VALUE(LEFT(G1167,FIND("/",G1167)-1)) + VALUE(MID(G1167,FIND("/",G1167)+1,LEN(G1167)))</f>
        <v>16526307</v>
      </c>
      <c r="I1167">
        <v>0</v>
      </c>
      <c r="J1167" s="1">
        <f>F1167*H1167/(10^8)</f>
        <v>2743.3669620000001</v>
      </c>
      <c r="K1167">
        <v>535</v>
      </c>
      <c r="L1167">
        <v>575</v>
      </c>
      <c r="M1167">
        <v>860</v>
      </c>
      <c r="N1167">
        <v>846</v>
      </c>
      <c r="O1167">
        <v>754</v>
      </c>
      <c r="P1167" t="s">
        <v>8838</v>
      </c>
      <c r="Q1167" t="s">
        <v>8838</v>
      </c>
      <c r="R1167" t="s">
        <v>8838</v>
      </c>
      <c r="S1167">
        <v>77</v>
      </c>
      <c r="T1167">
        <v>27</v>
      </c>
      <c r="U1167">
        <v>-22</v>
      </c>
      <c r="V1167">
        <v>29</v>
      </c>
      <c r="W1167">
        <v>25</v>
      </c>
      <c r="X1167" t="s">
        <v>8838</v>
      </c>
      <c r="Y1167" t="s">
        <v>8838</v>
      </c>
      <c r="Z1167" t="s">
        <v>8838</v>
      </c>
      <c r="AA1167">
        <v>53</v>
      </c>
      <c r="AB1167">
        <v>7</v>
      </c>
      <c r="AC1167">
        <v>-44</v>
      </c>
      <c r="AD1167">
        <v>7</v>
      </c>
      <c r="AE1167">
        <v>10</v>
      </c>
      <c r="AF1167" t="s">
        <v>8838</v>
      </c>
      <c r="AG1167" t="s">
        <v>8838</v>
      </c>
      <c r="AH1167" t="s">
        <v>8838</v>
      </c>
      <c r="AI1167">
        <v>737</v>
      </c>
      <c r="AJ1167">
        <v>900</v>
      </c>
      <c r="AK1167">
        <v>950</v>
      </c>
      <c r="AL1167">
        <v>923</v>
      </c>
      <c r="AM1167">
        <v>891</v>
      </c>
      <c r="AN1167" t="s">
        <v>8838</v>
      </c>
      <c r="AO1167" t="s">
        <v>8838</v>
      </c>
      <c r="AP1167" t="s">
        <v>8838</v>
      </c>
      <c r="AQ1167">
        <v>171</v>
      </c>
      <c r="AR1167">
        <v>345</v>
      </c>
      <c r="AS1167">
        <v>380</v>
      </c>
      <c r="AT1167">
        <v>348</v>
      </c>
      <c r="AU1167">
        <v>259</v>
      </c>
      <c r="AV1167" t="s">
        <v>8838</v>
      </c>
      <c r="AW1167" t="s">
        <v>8838</v>
      </c>
      <c r="AX1167" t="s">
        <v>8838</v>
      </c>
      <c r="AY1167">
        <v>566</v>
      </c>
      <c r="AZ1167">
        <v>555</v>
      </c>
      <c r="BA1167">
        <v>570</v>
      </c>
      <c r="BB1167">
        <v>575</v>
      </c>
      <c r="BC1167">
        <v>632</v>
      </c>
      <c r="BD1167" t="s">
        <v>8838</v>
      </c>
      <c r="BE1167" t="s">
        <v>8838</v>
      </c>
      <c r="BF1167" t="s">
        <v>8838</v>
      </c>
      <c r="BG1167">
        <v>566</v>
      </c>
      <c r="BH1167">
        <v>555</v>
      </c>
      <c r="BI1167">
        <v>570</v>
      </c>
      <c r="BJ1167">
        <v>575</v>
      </c>
      <c r="BK1167">
        <v>632</v>
      </c>
      <c r="BL1167" t="s">
        <v>8838</v>
      </c>
      <c r="BM1167" t="s">
        <v>8838</v>
      </c>
      <c r="BN1167" t="s">
        <v>8838</v>
      </c>
      <c r="BO1167">
        <v>58</v>
      </c>
      <c r="BP1167">
        <v>67</v>
      </c>
      <c r="BQ1167">
        <v>73</v>
      </c>
      <c r="BR1167">
        <v>74</v>
      </c>
      <c r="BS1167">
        <v>83</v>
      </c>
      <c r="BT1167" t="s">
        <v>8838</v>
      </c>
      <c r="BU1167" t="s">
        <v>8838</v>
      </c>
      <c r="BV1167" t="s">
        <v>8838</v>
      </c>
      <c r="BW1167">
        <v>7.56</v>
      </c>
      <c r="BX1167">
        <v>0.89</v>
      </c>
      <c r="BY1167">
        <v>-4.72</v>
      </c>
      <c r="BZ1167">
        <v>0.77</v>
      </c>
      <c r="CA1167">
        <v>1.07</v>
      </c>
      <c r="CB1167" t="s">
        <v>8838</v>
      </c>
      <c r="CC1167" t="s">
        <v>8838</v>
      </c>
      <c r="CD1167" t="s">
        <v>8838</v>
      </c>
      <c r="CE1167">
        <v>10.09</v>
      </c>
      <c r="CF1167">
        <v>1.3</v>
      </c>
      <c r="CG1167">
        <v>-7.76</v>
      </c>
      <c r="CH1167">
        <v>1.26</v>
      </c>
      <c r="CI1167">
        <v>1.61</v>
      </c>
      <c r="CJ1167" t="s">
        <v>8838</v>
      </c>
      <c r="CK1167" t="s">
        <v>8838</v>
      </c>
      <c r="CL1167" t="s">
        <v>8838</v>
      </c>
      <c r="CM1167">
        <v>456</v>
      </c>
      <c r="CN1167">
        <v>61</v>
      </c>
      <c r="CO1167">
        <v>-302</v>
      </c>
      <c r="CP1167">
        <v>49</v>
      </c>
      <c r="CQ1167">
        <v>59</v>
      </c>
      <c r="CR1167" t="s">
        <v>8838</v>
      </c>
      <c r="CS1167" t="s">
        <v>8838</v>
      </c>
      <c r="CT1167" t="s">
        <v>8838</v>
      </c>
      <c r="CU1167">
        <v>14.12</v>
      </c>
      <c r="CV1167">
        <v>69.150000000000006</v>
      </c>
      <c r="CW1167" t="s">
        <v>2</v>
      </c>
      <c r="CX1167">
        <v>66.16</v>
      </c>
      <c r="CY1167">
        <v>48.28</v>
      </c>
      <c r="CZ1167" t="s">
        <v>8838</v>
      </c>
      <c r="DA1167" t="s">
        <v>8838</v>
      </c>
      <c r="DB1167" t="s">
        <v>8838</v>
      </c>
      <c r="DC1167">
        <v>1.2</v>
      </c>
      <c r="DD1167">
        <v>0.9</v>
      </c>
      <c r="DE1167">
        <v>0.63</v>
      </c>
      <c r="DF1167">
        <v>0.74</v>
      </c>
      <c r="DG1167">
        <v>0.66</v>
      </c>
      <c r="DH1167" t="s">
        <v>8838</v>
      </c>
      <c r="DI1167" t="s">
        <v>8838</v>
      </c>
      <c r="DJ1167" t="s">
        <v>8838</v>
      </c>
      <c r="DK1167" s="5" t="e">
        <f>(CL1167*3+CK1167*2+CJ1167)/6</f>
        <v>#VALUE!</v>
      </c>
      <c r="DL1167">
        <f>BG1167+(BG1167*(CF1167-8.25)/8.25)</f>
        <v>89.187878787878731</v>
      </c>
      <c r="DM1167">
        <f>BH1167+(BH1167*(CG1167-8.25)/8.25)</f>
        <v>-522.0363636363636</v>
      </c>
      <c r="DN1167">
        <f>BI1167+(BI1167*(CH1167-8.25)/8.25)</f>
        <v>87.054545454545405</v>
      </c>
      <c r="DO1167">
        <f>BJ1167+(BJ1167*(CI1167-8.25)/8.25)</f>
        <v>112.21212121212119</v>
      </c>
      <c r="DP1167" t="e">
        <f>BK1167+(BK1167*(CJ1167-8.25)/8.25)</f>
        <v>#VALUE!</v>
      </c>
      <c r="DQ1167" t="e">
        <f>BL1167+(BL1167*(CK1167-8.25)/8.25)</f>
        <v>#VALUE!</v>
      </c>
      <c r="DR1167" t="e">
        <f>BM1167+(BM1167*(CL1167-8.25)/8.25)</f>
        <v>#VALUE!</v>
      </c>
      <c r="DS1167" s="7">
        <f>DL1167*10^8/$H1167</f>
        <v>539.67216503892087</v>
      </c>
      <c r="DT1167" s="7">
        <f>DM1167*10^8/$H1167</f>
        <v>-3158.8204408665747</v>
      </c>
      <c r="DU1167" s="7">
        <f>DN1167*10^8/$H1167</f>
        <v>526.76345329023241</v>
      </c>
      <c r="DV1167" s="7">
        <f>DO1167*10^8/$H1167</f>
        <v>678.99090348570428</v>
      </c>
      <c r="DW1167" s="7" t="e">
        <f>DP1167*10^8/$H1167</f>
        <v>#VALUE!</v>
      </c>
      <c r="DX1167" s="7" t="e">
        <f>DQ1167*10^8/$H1167</f>
        <v>#VALUE!</v>
      </c>
      <c r="DY1167" s="7" t="e">
        <f>DR1167*10^8/$H1167</f>
        <v>#VALUE!</v>
      </c>
      <c r="DZ1167" s="7">
        <f>DS1167*10^8/$H1167</f>
        <v>3265.5339455991038</v>
      </c>
      <c r="EA1167" s="7" t="e">
        <f>DY1167*0.8</f>
        <v>#VALUE!</v>
      </c>
      <c r="EB1167" s="9" t="e">
        <f>F1167-#REF!</f>
        <v>#REF!</v>
      </c>
      <c r="EC1167" s="3" t="e">
        <f>EB1167/#REF!*100</f>
        <v>#REF!</v>
      </c>
      <c r="ED1167" s="3" t="e">
        <f>DX1167-F1167</f>
        <v>#VALUE!</v>
      </c>
      <c r="EE1167" s="11" t="e">
        <f>ED1167/F1167</f>
        <v>#VALUE!</v>
      </c>
      <c r="EF1167" s="3" t="e">
        <f>F1167-#REF!</f>
        <v>#REF!</v>
      </c>
    </row>
    <row r="1168" spans="1:136" hidden="1" x14ac:dyDescent="0.3">
      <c r="A1168">
        <v>1166</v>
      </c>
      <c r="B1168" s="17" t="s">
        <v>10005</v>
      </c>
      <c r="C1168" s="16" t="str">
        <f>"https://finance.naver.com/item/frgn.nhn?code="&amp;B1168</f>
        <v>https://finance.naver.com/item/frgn.nhn?code=900310</v>
      </c>
      <c r="D1168" t="s">
        <v>6187</v>
      </c>
      <c r="E1168" t="s">
        <v>6188</v>
      </c>
      <c r="F1168" s="18">
        <f>VALUE(LEFT(E1168,FIND("/",E1168)-1))</f>
        <v>1890</v>
      </c>
      <c r="G1168" s="6" t="s">
        <v>6189</v>
      </c>
      <c r="H1168" s="6">
        <f>VALUE(LEFT(G1168,FIND("/",G1168)-1)) + VALUE(MID(G1168,FIND("/",G1168)+1,LEN(G1168)))</f>
        <v>54000000</v>
      </c>
      <c r="I1168">
        <v>0</v>
      </c>
      <c r="J1168" s="1">
        <f>F1168*H1168/(10^8)</f>
        <v>1020.6</v>
      </c>
      <c r="K1168">
        <v>390</v>
      </c>
      <c r="L1168">
        <v>477</v>
      </c>
      <c r="M1168">
        <v>482</v>
      </c>
      <c r="N1168">
        <v>509</v>
      </c>
      <c r="O1168">
        <v>737</v>
      </c>
      <c r="P1168" t="s">
        <v>8838</v>
      </c>
      <c r="Q1168" t="s">
        <v>8838</v>
      </c>
      <c r="R1168" t="s">
        <v>8838</v>
      </c>
      <c r="S1168">
        <v>226</v>
      </c>
      <c r="T1168">
        <v>275</v>
      </c>
      <c r="U1168">
        <v>279</v>
      </c>
      <c r="V1168">
        <v>276</v>
      </c>
      <c r="W1168">
        <v>298</v>
      </c>
      <c r="X1168" t="s">
        <v>8838</v>
      </c>
      <c r="Y1168" t="s">
        <v>8838</v>
      </c>
      <c r="Z1168" t="s">
        <v>8838</v>
      </c>
      <c r="AA1168">
        <v>193</v>
      </c>
      <c r="AB1168">
        <v>237</v>
      </c>
      <c r="AC1168">
        <v>265</v>
      </c>
      <c r="AD1168">
        <v>242</v>
      </c>
      <c r="AE1168">
        <v>221</v>
      </c>
      <c r="AF1168" t="s">
        <v>8838</v>
      </c>
      <c r="AG1168" t="s">
        <v>8838</v>
      </c>
      <c r="AH1168" t="s">
        <v>8838</v>
      </c>
      <c r="AI1168">
        <v>514</v>
      </c>
      <c r="AJ1168" s="1">
        <v>1201</v>
      </c>
      <c r="AK1168" s="1">
        <v>1405</v>
      </c>
      <c r="AL1168" s="1">
        <v>1675</v>
      </c>
      <c r="AM1168" s="1">
        <v>1976</v>
      </c>
      <c r="AN1168" t="s">
        <v>8838</v>
      </c>
      <c r="AO1168" t="s">
        <v>8838</v>
      </c>
      <c r="AP1168" t="s">
        <v>8838</v>
      </c>
      <c r="AQ1168">
        <v>103</v>
      </c>
      <c r="AR1168">
        <v>110</v>
      </c>
      <c r="AS1168">
        <v>85</v>
      </c>
      <c r="AT1168">
        <v>93</v>
      </c>
      <c r="AU1168">
        <v>166</v>
      </c>
      <c r="AV1168" t="s">
        <v>8838</v>
      </c>
      <c r="AW1168" t="s">
        <v>8838</v>
      </c>
      <c r="AX1168" t="s">
        <v>8838</v>
      </c>
      <c r="AY1168">
        <v>411</v>
      </c>
      <c r="AZ1168" s="1">
        <v>1091</v>
      </c>
      <c r="BA1168" s="1">
        <v>1321</v>
      </c>
      <c r="BB1168" s="1">
        <v>1583</v>
      </c>
      <c r="BC1168" s="1">
        <v>1810</v>
      </c>
      <c r="BD1168" t="s">
        <v>8838</v>
      </c>
      <c r="BE1168" t="s">
        <v>8838</v>
      </c>
      <c r="BF1168" t="s">
        <v>8838</v>
      </c>
      <c r="BG1168">
        <v>411</v>
      </c>
      <c r="BH1168" s="1">
        <v>1091</v>
      </c>
      <c r="BI1168" s="1">
        <v>1321</v>
      </c>
      <c r="BJ1168" s="1">
        <v>1583</v>
      </c>
      <c r="BK1168" s="1">
        <v>1810</v>
      </c>
      <c r="BL1168" t="s">
        <v>8838</v>
      </c>
      <c r="BM1168" t="s">
        <v>8838</v>
      </c>
      <c r="BN1168" t="s">
        <v>8838</v>
      </c>
      <c r="BO1168">
        <v>60</v>
      </c>
      <c r="BP1168">
        <v>550</v>
      </c>
      <c r="BQ1168">
        <v>547</v>
      </c>
      <c r="BR1168">
        <v>557</v>
      </c>
      <c r="BS1168">
        <v>561</v>
      </c>
      <c r="BT1168" t="s">
        <v>8838</v>
      </c>
      <c r="BU1168" t="s">
        <v>8838</v>
      </c>
      <c r="BV1168" t="s">
        <v>8838</v>
      </c>
      <c r="BW1168">
        <v>45.77</v>
      </c>
      <c r="BX1168">
        <v>27.63</v>
      </c>
      <c r="BY1168">
        <v>20.3</v>
      </c>
      <c r="BZ1168">
        <v>15.71</v>
      </c>
      <c r="CA1168">
        <v>12.08</v>
      </c>
      <c r="CB1168" t="s">
        <v>8838</v>
      </c>
      <c r="CC1168" t="s">
        <v>8838</v>
      </c>
      <c r="CD1168" t="s">
        <v>8838</v>
      </c>
      <c r="CE1168">
        <v>67.010000000000005</v>
      </c>
      <c r="CF1168">
        <v>31.54</v>
      </c>
      <c r="CG1168">
        <v>21.94</v>
      </c>
      <c r="CH1168">
        <v>16.670000000000002</v>
      </c>
      <c r="CI1168">
        <v>13</v>
      </c>
      <c r="CJ1168" t="s">
        <v>8838</v>
      </c>
      <c r="CK1168" t="s">
        <v>8838</v>
      </c>
      <c r="CL1168" t="s">
        <v>8838</v>
      </c>
      <c r="CM1168" s="1">
        <v>1116</v>
      </c>
      <c r="CN1168">
        <v>518</v>
      </c>
      <c r="CO1168">
        <v>490</v>
      </c>
      <c r="CP1168">
        <v>448</v>
      </c>
      <c r="CQ1168">
        <v>408</v>
      </c>
      <c r="CR1168" t="s">
        <v>8838</v>
      </c>
      <c r="CS1168" t="s">
        <v>8838</v>
      </c>
      <c r="CT1168" t="s">
        <v>8838</v>
      </c>
      <c r="CU1168" t="s">
        <v>8838</v>
      </c>
      <c r="CV1168">
        <v>6.13</v>
      </c>
      <c r="CW1168">
        <v>3.45</v>
      </c>
      <c r="CX1168">
        <v>4.1500000000000004</v>
      </c>
      <c r="CY1168">
        <v>4.92</v>
      </c>
      <c r="CZ1168" t="s">
        <v>8838</v>
      </c>
      <c r="DA1168" t="s">
        <v>8838</v>
      </c>
      <c r="DB1168" t="s">
        <v>8838</v>
      </c>
      <c r="DC1168" t="s">
        <v>8838</v>
      </c>
      <c r="DD1168">
        <v>1.57</v>
      </c>
      <c r="DE1168">
        <v>0.69</v>
      </c>
      <c r="DF1168">
        <v>0.63</v>
      </c>
      <c r="DG1168">
        <v>0.6</v>
      </c>
      <c r="DH1168" t="s">
        <v>8838</v>
      </c>
      <c r="DI1168" t="s">
        <v>8838</v>
      </c>
      <c r="DJ1168" t="s">
        <v>8838</v>
      </c>
      <c r="DK1168" s="5" t="e">
        <f>(CL1168*3+CK1168*2+CJ1168)/6</f>
        <v>#VALUE!</v>
      </c>
      <c r="DL1168">
        <f>BG1168+(BG1168*(CF1168-8.25)/8.25)</f>
        <v>1571.2654545454545</v>
      </c>
      <c r="DM1168">
        <f>BH1168+(BH1168*(CG1168-8.25)/8.25)</f>
        <v>2901.398787878788</v>
      </c>
      <c r="DN1168">
        <f>BI1168+(BI1168*(CH1168-8.25)/8.25)</f>
        <v>2669.2206060606063</v>
      </c>
      <c r="DO1168">
        <f>BJ1168+(BJ1168*(CI1168-8.25)/8.25)</f>
        <v>2494.4242424242425</v>
      </c>
      <c r="DP1168" t="e">
        <f>BK1168+(BK1168*(CJ1168-8.25)/8.25)</f>
        <v>#VALUE!</v>
      </c>
      <c r="DQ1168" t="e">
        <f>BL1168+(BL1168*(CK1168-8.25)/8.25)</f>
        <v>#VALUE!</v>
      </c>
      <c r="DR1168" t="e">
        <f>BM1168+(BM1168*(CL1168-8.25)/8.25)</f>
        <v>#VALUE!</v>
      </c>
      <c r="DS1168" s="7">
        <f>DL1168*10^8/$H1168</f>
        <v>2909.7508417508416</v>
      </c>
      <c r="DT1168" s="7">
        <f>DM1168*10^8/$H1168</f>
        <v>5372.9607182940517</v>
      </c>
      <c r="DU1168" s="7">
        <f>DN1168*10^8/$H1168</f>
        <v>4943.0011223344563</v>
      </c>
      <c r="DV1168" s="7">
        <f>DO1168*10^8/$H1168</f>
        <v>4619.3041526374864</v>
      </c>
      <c r="DW1168" s="7" t="e">
        <f>DP1168*10^8/$H1168</f>
        <v>#VALUE!</v>
      </c>
      <c r="DX1168" s="7" t="e">
        <f>DQ1168*10^8/$H1168</f>
        <v>#VALUE!</v>
      </c>
      <c r="DY1168" s="7" t="e">
        <f>DR1168*10^8/$H1168</f>
        <v>#VALUE!</v>
      </c>
      <c r="DZ1168" s="7">
        <f>DS1168*10^8/$H1168</f>
        <v>5388.4274847237812</v>
      </c>
      <c r="EA1168" s="7" t="e">
        <f>DY1168*0.8</f>
        <v>#VALUE!</v>
      </c>
      <c r="EB1168" s="9" t="e">
        <f>F1168-#REF!</f>
        <v>#REF!</v>
      </c>
      <c r="EC1168" s="3" t="e">
        <f>EB1168/#REF!*100</f>
        <v>#REF!</v>
      </c>
      <c r="ED1168" s="3" t="e">
        <f>DX1168-F1168</f>
        <v>#VALUE!</v>
      </c>
      <c r="EE1168" s="11" t="e">
        <f>ED1168/F1168</f>
        <v>#VALUE!</v>
      </c>
      <c r="EF1168" s="3" t="e">
        <f>F1168-#REF!</f>
        <v>#REF!</v>
      </c>
    </row>
    <row r="1169" spans="1:136" hidden="1" x14ac:dyDescent="0.3">
      <c r="A1169">
        <v>1167</v>
      </c>
      <c r="B1169" s="17" t="s">
        <v>10006</v>
      </c>
      <c r="C1169" s="16" t="str">
        <f>"https://finance.naver.com/item/frgn.nhn?code="&amp;B1169</f>
        <v>https://finance.naver.com/item/frgn.nhn?code=273060</v>
      </c>
      <c r="D1169" t="s">
        <v>6190</v>
      </c>
      <c r="E1169" t="s">
        <v>6191</v>
      </c>
      <c r="F1169" s="18">
        <f>VALUE(LEFT(E1169,FIND("/",E1169)-1))</f>
        <v>2035</v>
      </c>
      <c r="G1169" s="6" t="s">
        <v>6192</v>
      </c>
      <c r="H1169" s="6">
        <f>VALUE(LEFT(G1169,FIND("/",G1169)-1)) + VALUE(MID(G1169,FIND("/",G1169)+1,LEN(G1169)))</f>
        <v>48542972</v>
      </c>
      <c r="I1169" s="1">
        <v>4317052</v>
      </c>
      <c r="J1169" s="1">
        <f>F1169*H1169/(10^8)</f>
        <v>987.84948020000002</v>
      </c>
      <c r="K1169">
        <v>74</v>
      </c>
      <c r="L1169">
        <v>122</v>
      </c>
      <c r="M1169">
        <v>89</v>
      </c>
      <c r="N1169">
        <v>105</v>
      </c>
      <c r="O1169">
        <v>123</v>
      </c>
      <c r="P1169" t="s">
        <v>8838</v>
      </c>
      <c r="Q1169" t="s">
        <v>8838</v>
      </c>
      <c r="R1169" t="s">
        <v>8838</v>
      </c>
      <c r="S1169">
        <v>22</v>
      </c>
      <c r="T1169">
        <v>46</v>
      </c>
      <c r="U1169">
        <v>19</v>
      </c>
      <c r="V1169">
        <v>39</v>
      </c>
      <c r="W1169">
        <v>13</v>
      </c>
      <c r="X1169" t="s">
        <v>8838</v>
      </c>
      <c r="Y1169" t="s">
        <v>8838</v>
      </c>
      <c r="Z1169" t="s">
        <v>8838</v>
      </c>
      <c r="AA1169">
        <v>20</v>
      </c>
      <c r="AB1169">
        <v>43</v>
      </c>
      <c r="AC1169">
        <v>20</v>
      </c>
      <c r="AD1169">
        <v>36</v>
      </c>
      <c r="AE1169">
        <v>-21</v>
      </c>
      <c r="AF1169" t="s">
        <v>8838</v>
      </c>
      <c r="AG1169" t="s">
        <v>8838</v>
      </c>
      <c r="AH1169" t="s">
        <v>8838</v>
      </c>
      <c r="AI1169">
        <v>263</v>
      </c>
      <c r="AJ1169">
        <v>346</v>
      </c>
      <c r="AK1169">
        <v>323</v>
      </c>
      <c r="AL1169">
        <v>491</v>
      </c>
      <c r="AM1169">
        <v>688</v>
      </c>
      <c r="AN1169" t="s">
        <v>8838</v>
      </c>
      <c r="AO1169" t="s">
        <v>8838</v>
      </c>
      <c r="AP1169" t="s">
        <v>8838</v>
      </c>
      <c r="AQ1169">
        <v>141</v>
      </c>
      <c r="AR1169">
        <v>205</v>
      </c>
      <c r="AS1169">
        <v>161</v>
      </c>
      <c r="AT1169">
        <v>293</v>
      </c>
      <c r="AU1169">
        <v>324</v>
      </c>
      <c r="AV1169" t="s">
        <v>8838</v>
      </c>
      <c r="AW1169" t="s">
        <v>8838</v>
      </c>
      <c r="AX1169" t="s">
        <v>8838</v>
      </c>
      <c r="AY1169">
        <v>122</v>
      </c>
      <c r="AZ1169">
        <v>142</v>
      </c>
      <c r="BA1169">
        <v>162</v>
      </c>
      <c r="BB1169">
        <v>198</v>
      </c>
      <c r="BC1169">
        <v>364</v>
      </c>
      <c r="BD1169" t="s">
        <v>8838</v>
      </c>
      <c r="BE1169" t="s">
        <v>8838</v>
      </c>
      <c r="BF1169" t="s">
        <v>8838</v>
      </c>
      <c r="BG1169">
        <v>122</v>
      </c>
      <c r="BH1169">
        <v>142</v>
      </c>
      <c r="BI1169">
        <v>162</v>
      </c>
      <c r="BJ1169">
        <v>198</v>
      </c>
      <c r="BK1169">
        <v>364</v>
      </c>
      <c r="BL1169" t="s">
        <v>8838</v>
      </c>
      <c r="BM1169" t="s">
        <v>8838</v>
      </c>
      <c r="BN1169" t="s">
        <v>8838</v>
      </c>
      <c r="BO1169">
        <v>1</v>
      </c>
      <c r="BP1169">
        <v>11</v>
      </c>
      <c r="BQ1169">
        <v>11</v>
      </c>
      <c r="BR1169">
        <v>11</v>
      </c>
      <c r="BS1169">
        <v>48</v>
      </c>
      <c r="BT1169" t="s">
        <v>8838</v>
      </c>
      <c r="BU1169" t="s">
        <v>8838</v>
      </c>
      <c r="BV1169" t="s">
        <v>8838</v>
      </c>
      <c r="BW1169" t="s">
        <v>0</v>
      </c>
      <c r="BX1169">
        <v>14.1</v>
      </c>
      <c r="BY1169">
        <v>6.06</v>
      </c>
      <c r="BZ1169">
        <v>8.81</v>
      </c>
      <c r="CA1169">
        <v>-3.64</v>
      </c>
      <c r="CB1169" t="s">
        <v>8838</v>
      </c>
      <c r="CC1169" t="s">
        <v>8838</v>
      </c>
      <c r="CD1169" t="s">
        <v>8838</v>
      </c>
      <c r="CE1169" t="s">
        <v>0</v>
      </c>
      <c r="CF1169">
        <v>32.58</v>
      </c>
      <c r="CG1169">
        <v>13.35</v>
      </c>
      <c r="CH1169">
        <v>19.93</v>
      </c>
      <c r="CI1169">
        <v>-7.62</v>
      </c>
      <c r="CJ1169" t="s">
        <v>8838</v>
      </c>
      <c r="CK1169" t="s">
        <v>8838</v>
      </c>
      <c r="CL1169" t="s">
        <v>8838</v>
      </c>
      <c r="CM1169">
        <v>43</v>
      </c>
      <c r="CN1169">
        <v>91</v>
      </c>
      <c r="CO1169">
        <v>43</v>
      </c>
      <c r="CP1169">
        <v>76</v>
      </c>
      <c r="CQ1169">
        <v>-45</v>
      </c>
      <c r="CR1169" t="s">
        <v>8838</v>
      </c>
      <c r="CS1169" t="s">
        <v>8838</v>
      </c>
      <c r="CT1169" t="s">
        <v>8838</v>
      </c>
      <c r="CU1169" t="s">
        <v>8838</v>
      </c>
      <c r="CV1169" t="s">
        <v>8838</v>
      </c>
      <c r="CW1169" t="s">
        <v>8838</v>
      </c>
      <c r="CX1169" t="s">
        <v>8838</v>
      </c>
      <c r="CY1169" t="s">
        <v>2</v>
      </c>
      <c r="CZ1169" t="s">
        <v>8838</v>
      </c>
      <c r="DA1169" t="s">
        <v>8838</v>
      </c>
      <c r="DB1169" t="s">
        <v>8838</v>
      </c>
      <c r="DC1169" t="s">
        <v>8838</v>
      </c>
      <c r="DD1169" t="s">
        <v>8838</v>
      </c>
      <c r="DE1169" t="s">
        <v>8838</v>
      </c>
      <c r="DF1169" t="s">
        <v>8838</v>
      </c>
      <c r="DG1169">
        <v>2.2200000000000002</v>
      </c>
      <c r="DH1169" t="s">
        <v>8838</v>
      </c>
      <c r="DI1169" t="s">
        <v>8838</v>
      </c>
      <c r="DJ1169" t="s">
        <v>8838</v>
      </c>
      <c r="DK1169" s="5" t="e">
        <f>(CL1169*3+CK1169*2+CJ1169)/6</f>
        <v>#VALUE!</v>
      </c>
      <c r="DL1169">
        <f>BG1169+(BG1169*(CF1169-8.25)/8.25)</f>
        <v>481.78909090909087</v>
      </c>
      <c r="DM1169">
        <f>BH1169+(BH1169*(CG1169-8.25)/8.25)</f>
        <v>229.78181818181815</v>
      </c>
      <c r="DN1169">
        <f>BI1169+(BI1169*(CH1169-8.25)/8.25)</f>
        <v>391.35272727272729</v>
      </c>
      <c r="DO1169">
        <f>BJ1169+(BJ1169*(CI1169-8.25)/8.25)</f>
        <v>-182.88000000000005</v>
      </c>
      <c r="DP1169" t="e">
        <f>BK1169+(BK1169*(CJ1169-8.25)/8.25)</f>
        <v>#VALUE!</v>
      </c>
      <c r="DQ1169" t="e">
        <f>BL1169+(BL1169*(CK1169-8.25)/8.25)</f>
        <v>#VALUE!</v>
      </c>
      <c r="DR1169" t="e">
        <f>BM1169+(BM1169*(CL1169-8.25)/8.25)</f>
        <v>#VALUE!</v>
      </c>
      <c r="DS1169" s="7">
        <f>DL1169*10^8/$H1169</f>
        <v>992.50019324958282</v>
      </c>
      <c r="DT1169" s="7">
        <f>DM1169*10^8/$H1169</f>
        <v>473.35754016424494</v>
      </c>
      <c r="DU1169" s="7">
        <f>DN1169*10^8/$H1169</f>
        <v>806.19853121627432</v>
      </c>
      <c r="DV1169" s="7">
        <f>DO1169*10^8/$H1169</f>
        <v>-376.73836698750137</v>
      </c>
      <c r="DW1169" s="7" t="e">
        <f>DP1169*10^8/$H1169</f>
        <v>#VALUE!</v>
      </c>
      <c r="DX1169" s="7" t="e">
        <f>DQ1169*10^8/$H1169</f>
        <v>#VALUE!</v>
      </c>
      <c r="DY1169" s="7" t="e">
        <f>DR1169*10^8/$H1169</f>
        <v>#VALUE!</v>
      </c>
      <c r="DZ1169" s="7">
        <f>DS1169*10^8/$H1169</f>
        <v>2044.5806104529051</v>
      </c>
      <c r="EA1169" s="7" t="e">
        <f>DY1169*0.8</f>
        <v>#VALUE!</v>
      </c>
      <c r="EB1169" s="9" t="e">
        <f>F1169-#REF!</f>
        <v>#REF!</v>
      </c>
      <c r="EC1169" s="3" t="e">
        <f>EB1169/#REF!*100</f>
        <v>#REF!</v>
      </c>
      <c r="ED1169" s="3" t="e">
        <f>DX1169-F1169</f>
        <v>#VALUE!</v>
      </c>
      <c r="EE1169" s="11" t="e">
        <f>ED1169/F1169</f>
        <v>#VALUE!</v>
      </c>
      <c r="EF1169" s="3" t="e">
        <f>F1169-#REF!</f>
        <v>#REF!</v>
      </c>
    </row>
    <row r="1170" spans="1:136" hidden="1" x14ac:dyDescent="0.3">
      <c r="A1170">
        <v>1168</v>
      </c>
      <c r="B1170" s="17" t="s">
        <v>10007</v>
      </c>
      <c r="C1170" s="16" t="str">
        <f>"https://finance.naver.com/item/frgn.nhn?code="&amp;B1170</f>
        <v>https://finance.naver.com/item/frgn.nhn?code=118990</v>
      </c>
      <c r="D1170" t="s">
        <v>6193</v>
      </c>
      <c r="E1170" t="s">
        <v>6194</v>
      </c>
      <c r="F1170" s="18">
        <f>VALUE(LEFT(E1170,FIND("/",E1170)-1))</f>
        <v>6440</v>
      </c>
      <c r="G1170" s="6" t="s">
        <v>6195</v>
      </c>
      <c r="H1170" s="6">
        <f>VALUE(LEFT(G1170,FIND("/",G1170)-1)) + VALUE(MID(G1170,FIND("/",G1170)+1,LEN(G1170)))</f>
        <v>41271186</v>
      </c>
      <c r="I1170" s="1">
        <v>764946</v>
      </c>
      <c r="J1170" s="1">
        <f>F1170*H1170/(10^8)</f>
        <v>2657.8643784000001</v>
      </c>
      <c r="K1170" s="1">
        <v>2352</v>
      </c>
      <c r="L1170" s="1">
        <v>2549</v>
      </c>
      <c r="M1170" s="1">
        <v>2129</v>
      </c>
      <c r="N1170" s="1">
        <v>3136</v>
      </c>
      <c r="O1170" s="1">
        <v>3538</v>
      </c>
      <c r="P1170" t="s">
        <v>8838</v>
      </c>
      <c r="Q1170" t="s">
        <v>8838</v>
      </c>
      <c r="R1170" t="s">
        <v>8838</v>
      </c>
      <c r="S1170">
        <v>212</v>
      </c>
      <c r="T1170">
        <v>255</v>
      </c>
      <c r="U1170">
        <v>-4</v>
      </c>
      <c r="V1170">
        <v>-26</v>
      </c>
      <c r="W1170">
        <v>106</v>
      </c>
      <c r="X1170" t="s">
        <v>8838</v>
      </c>
      <c r="Y1170" t="s">
        <v>8838</v>
      </c>
      <c r="Z1170" t="s">
        <v>8838</v>
      </c>
      <c r="AA1170">
        <v>205</v>
      </c>
      <c r="AB1170">
        <v>201</v>
      </c>
      <c r="AC1170">
        <v>-24</v>
      </c>
      <c r="AD1170">
        <v>-385</v>
      </c>
      <c r="AE1170">
        <v>-179</v>
      </c>
      <c r="AF1170" t="s">
        <v>8838</v>
      </c>
      <c r="AG1170" t="s">
        <v>8838</v>
      </c>
      <c r="AH1170" t="s">
        <v>8838</v>
      </c>
      <c r="AI1170" s="1">
        <v>1366</v>
      </c>
      <c r="AJ1170" s="1">
        <v>2015</v>
      </c>
      <c r="AK1170" s="1">
        <v>4365</v>
      </c>
      <c r="AL1170" s="1">
        <v>4443</v>
      </c>
      <c r="AM1170" s="1">
        <v>4261</v>
      </c>
      <c r="AN1170" t="s">
        <v>8838</v>
      </c>
      <c r="AO1170" t="s">
        <v>8838</v>
      </c>
      <c r="AP1170" t="s">
        <v>8838</v>
      </c>
      <c r="AQ1170">
        <v>742</v>
      </c>
      <c r="AR1170">
        <v>647</v>
      </c>
      <c r="AS1170" s="1">
        <v>3098</v>
      </c>
      <c r="AT1170" s="1">
        <v>3571</v>
      </c>
      <c r="AU1170" s="1">
        <v>3167</v>
      </c>
      <c r="AV1170" t="s">
        <v>8838</v>
      </c>
      <c r="AW1170" t="s">
        <v>8838</v>
      </c>
      <c r="AX1170" t="s">
        <v>8838</v>
      </c>
      <c r="AY1170">
        <v>624</v>
      </c>
      <c r="AZ1170" s="1">
        <v>1368</v>
      </c>
      <c r="BA1170" s="1">
        <v>1267</v>
      </c>
      <c r="BB1170">
        <v>872</v>
      </c>
      <c r="BC1170" s="1">
        <v>1094</v>
      </c>
      <c r="BD1170" t="s">
        <v>8838</v>
      </c>
      <c r="BE1170" t="s">
        <v>8838</v>
      </c>
      <c r="BF1170" t="s">
        <v>8838</v>
      </c>
      <c r="BG1170">
        <v>619</v>
      </c>
      <c r="BH1170" s="1">
        <v>1362</v>
      </c>
      <c r="BI1170" s="1">
        <v>1266</v>
      </c>
      <c r="BJ1170">
        <v>897</v>
      </c>
      <c r="BK1170" s="1">
        <v>1122</v>
      </c>
      <c r="BL1170" t="s">
        <v>8838</v>
      </c>
      <c r="BM1170" t="s">
        <v>8838</v>
      </c>
      <c r="BN1170" t="s">
        <v>8838</v>
      </c>
      <c r="BO1170">
        <v>5</v>
      </c>
      <c r="BP1170">
        <v>27</v>
      </c>
      <c r="BQ1170">
        <v>27</v>
      </c>
      <c r="BR1170">
        <v>27</v>
      </c>
      <c r="BS1170">
        <v>39</v>
      </c>
      <c r="BT1170" t="s">
        <v>8838</v>
      </c>
      <c r="BU1170" t="s">
        <v>8838</v>
      </c>
      <c r="BV1170" t="s">
        <v>8838</v>
      </c>
      <c r="BW1170">
        <v>16.989999999999998</v>
      </c>
      <c r="BX1170">
        <v>11.89</v>
      </c>
      <c r="BY1170">
        <v>-0.74</v>
      </c>
      <c r="BZ1170">
        <v>-8.73</v>
      </c>
      <c r="CA1170">
        <v>-4.12</v>
      </c>
      <c r="CB1170" t="s">
        <v>8838</v>
      </c>
      <c r="CC1170" t="s">
        <v>8838</v>
      </c>
      <c r="CD1170" t="s">
        <v>8838</v>
      </c>
      <c r="CE1170">
        <v>38.71</v>
      </c>
      <c r="CF1170">
        <v>20.09</v>
      </c>
      <c r="CG1170">
        <v>-1.45</v>
      </c>
      <c r="CH1170">
        <v>-33.130000000000003</v>
      </c>
      <c r="CI1170">
        <v>-17.48</v>
      </c>
      <c r="CJ1170" t="s">
        <v>8838</v>
      </c>
      <c r="CK1170" t="s">
        <v>8838</v>
      </c>
      <c r="CL1170" t="s">
        <v>8838</v>
      </c>
      <c r="CM1170" s="1">
        <v>1019</v>
      </c>
      <c r="CN1170">
        <v>818</v>
      </c>
      <c r="CO1170">
        <v>-65</v>
      </c>
      <c r="CP1170" s="1">
        <v>-1197</v>
      </c>
      <c r="CQ1170">
        <v>-462</v>
      </c>
      <c r="CR1170" t="s">
        <v>8838</v>
      </c>
      <c r="CS1170" t="s">
        <v>8838</v>
      </c>
      <c r="CT1170" t="s">
        <v>8838</v>
      </c>
      <c r="CU1170" t="s">
        <v>8838</v>
      </c>
      <c r="CV1170">
        <v>7.55</v>
      </c>
      <c r="CW1170" t="s">
        <v>2</v>
      </c>
      <c r="CX1170" t="s">
        <v>2</v>
      </c>
      <c r="CY1170" t="s">
        <v>2</v>
      </c>
      <c r="CZ1170" t="s">
        <v>8838</v>
      </c>
      <c r="DA1170" t="s">
        <v>8838</v>
      </c>
      <c r="DB1170" t="s">
        <v>8838</v>
      </c>
      <c r="DC1170" t="s">
        <v>8838</v>
      </c>
      <c r="DD1170">
        <v>1.26</v>
      </c>
      <c r="DE1170">
        <v>0.82</v>
      </c>
      <c r="DF1170">
        <v>0.78</v>
      </c>
      <c r="DG1170">
        <v>2.1800000000000002</v>
      </c>
      <c r="DH1170" t="s">
        <v>8838</v>
      </c>
      <c r="DI1170" t="s">
        <v>8838</v>
      </c>
      <c r="DJ1170" t="s">
        <v>8838</v>
      </c>
      <c r="DK1170" s="5" t="e">
        <f>(CL1170*3+CK1170*2+CJ1170)/6</f>
        <v>#VALUE!</v>
      </c>
      <c r="DL1170">
        <f>BG1170+(BG1170*(CF1170-8.25)/8.25)</f>
        <v>1507.358787878788</v>
      </c>
      <c r="DM1170">
        <f>BH1170+(BH1170*(CG1170-8.25)/8.25)</f>
        <v>-239.38181818181806</v>
      </c>
      <c r="DN1170">
        <f>BI1170+(BI1170*(CH1170-8.25)/8.25)</f>
        <v>-5083.949090909091</v>
      </c>
      <c r="DO1170">
        <f>BJ1170+(BJ1170*(CI1170-8.25)/8.25)</f>
        <v>-1900.5527272727272</v>
      </c>
      <c r="DP1170" t="e">
        <f>BK1170+(BK1170*(CJ1170-8.25)/8.25)</f>
        <v>#VALUE!</v>
      </c>
      <c r="DQ1170" t="e">
        <f>BL1170+(BL1170*(CK1170-8.25)/8.25)</f>
        <v>#VALUE!</v>
      </c>
      <c r="DR1170" t="e">
        <f>BM1170+(BM1170*(CL1170-8.25)/8.25)</f>
        <v>#VALUE!</v>
      </c>
      <c r="DS1170" s="7">
        <f>DL1170*10^8/$H1170</f>
        <v>3652.3272868358767</v>
      </c>
      <c r="DT1170" s="7">
        <f>DM1170*10^8/$H1170</f>
        <v>-580.02166010402038</v>
      </c>
      <c r="DU1170" s="7">
        <f>DN1170*10^8/$H1170</f>
        <v>-12318.398339483365</v>
      </c>
      <c r="DV1170" s="7">
        <f>DO1170*10^8/$H1170</f>
        <v>-4605.0354047802921</v>
      </c>
      <c r="DW1170" s="7" t="e">
        <f>DP1170*10^8/$H1170</f>
        <v>#VALUE!</v>
      </c>
      <c r="DX1170" s="7" t="e">
        <f>DQ1170*10^8/$H1170</f>
        <v>#VALUE!</v>
      </c>
      <c r="DY1170" s="7" t="e">
        <f>DR1170*10^8/$H1170</f>
        <v>#VALUE!</v>
      </c>
      <c r="DZ1170" s="7">
        <f>DS1170*10^8/$H1170</f>
        <v>8849.5816108504278</v>
      </c>
      <c r="EA1170" s="7" t="e">
        <f>DY1170*0.8</f>
        <v>#VALUE!</v>
      </c>
      <c r="EB1170" s="9" t="e">
        <f>F1170-#REF!</f>
        <v>#REF!</v>
      </c>
      <c r="EC1170" s="3" t="e">
        <f>EB1170/#REF!*100</f>
        <v>#REF!</v>
      </c>
      <c r="ED1170" s="3" t="e">
        <f>DX1170-F1170</f>
        <v>#VALUE!</v>
      </c>
      <c r="EE1170" s="11" t="e">
        <f>ED1170/F1170</f>
        <v>#VALUE!</v>
      </c>
      <c r="EF1170" s="3" t="e">
        <f>F1170-#REF!</f>
        <v>#REF!</v>
      </c>
    </row>
    <row r="1171" spans="1:136" hidden="1" x14ac:dyDescent="0.3">
      <c r="A1171">
        <v>1169</v>
      </c>
      <c r="B1171" s="17" t="s">
        <v>10008</v>
      </c>
      <c r="C1171" s="16" t="str">
        <f>"https://finance.naver.com/item/frgn.nhn?code="&amp;B1171</f>
        <v>https://finance.naver.com/item/frgn.nhn?code=263800</v>
      </c>
      <c r="D1171" t="s">
        <v>6196</v>
      </c>
      <c r="E1171" t="s">
        <v>6197</v>
      </c>
      <c r="F1171" s="18">
        <f>VALUE(LEFT(E1171,FIND("/",E1171)-1))</f>
        <v>6100</v>
      </c>
      <c r="G1171" s="6" t="s">
        <v>6198</v>
      </c>
      <c r="H1171" s="6">
        <f>VALUE(LEFT(G1171,FIND("/",G1171)-1)) + VALUE(MID(G1171,FIND("/",G1171)+1,LEN(G1171)))</f>
        <v>16100580</v>
      </c>
      <c r="I1171" s="1">
        <v>13000</v>
      </c>
      <c r="J1171" s="1">
        <f>F1171*H1171/(10^8)</f>
        <v>982.13538000000005</v>
      </c>
      <c r="K1171" s="1">
        <v>1008</v>
      </c>
      <c r="L1171">
        <v>900</v>
      </c>
      <c r="M1171">
        <v>981</v>
      </c>
      <c r="N1171" s="1">
        <v>1012</v>
      </c>
      <c r="O1171">
        <v>927</v>
      </c>
      <c r="P1171" t="s">
        <v>8838</v>
      </c>
      <c r="Q1171" t="s">
        <v>8838</v>
      </c>
      <c r="R1171" t="s">
        <v>8838</v>
      </c>
      <c r="S1171">
        <v>39</v>
      </c>
      <c r="T1171">
        <v>6</v>
      </c>
      <c r="U1171">
        <v>-33</v>
      </c>
      <c r="V1171">
        <v>4</v>
      </c>
      <c r="W1171">
        <v>5</v>
      </c>
      <c r="X1171" t="s">
        <v>8838</v>
      </c>
      <c r="Y1171" t="s">
        <v>8838</v>
      </c>
      <c r="Z1171" t="s">
        <v>8838</v>
      </c>
      <c r="AA1171">
        <v>31</v>
      </c>
      <c r="AB1171">
        <v>9</v>
      </c>
      <c r="AC1171">
        <v>-40</v>
      </c>
      <c r="AD1171">
        <v>-7</v>
      </c>
      <c r="AE1171">
        <v>5</v>
      </c>
      <c r="AF1171" t="s">
        <v>8838</v>
      </c>
      <c r="AG1171" t="s">
        <v>8838</v>
      </c>
      <c r="AH1171" t="s">
        <v>8838</v>
      </c>
      <c r="AI1171">
        <v>396</v>
      </c>
      <c r="AJ1171">
        <v>620</v>
      </c>
      <c r="AK1171">
        <v>529</v>
      </c>
      <c r="AL1171">
        <v>630</v>
      </c>
      <c r="AM1171">
        <v>713</v>
      </c>
      <c r="AN1171" t="s">
        <v>8838</v>
      </c>
      <c r="AO1171" t="s">
        <v>8838</v>
      </c>
      <c r="AP1171" t="s">
        <v>8838</v>
      </c>
      <c r="AQ1171">
        <v>219</v>
      </c>
      <c r="AR1171">
        <v>328</v>
      </c>
      <c r="AS1171">
        <v>271</v>
      </c>
      <c r="AT1171">
        <v>374</v>
      </c>
      <c r="AU1171">
        <v>449</v>
      </c>
      <c r="AV1171" t="s">
        <v>8838</v>
      </c>
      <c r="AW1171" t="s">
        <v>8838</v>
      </c>
      <c r="AX1171" t="s">
        <v>8838</v>
      </c>
      <c r="AY1171">
        <v>177</v>
      </c>
      <c r="AZ1171">
        <v>293</v>
      </c>
      <c r="BA1171">
        <v>258</v>
      </c>
      <c r="BB1171">
        <v>256</v>
      </c>
      <c r="BC1171">
        <v>264</v>
      </c>
      <c r="BD1171" t="s">
        <v>8838</v>
      </c>
      <c r="BE1171" t="s">
        <v>8838</v>
      </c>
      <c r="BF1171" t="s">
        <v>8838</v>
      </c>
      <c r="BG1171">
        <v>177</v>
      </c>
      <c r="BH1171">
        <v>293</v>
      </c>
      <c r="BI1171">
        <v>258</v>
      </c>
      <c r="BJ1171">
        <v>256</v>
      </c>
      <c r="BK1171">
        <v>264</v>
      </c>
      <c r="BL1171" t="s">
        <v>8838</v>
      </c>
      <c r="BM1171" t="s">
        <v>8838</v>
      </c>
      <c r="BN1171" t="s">
        <v>8838</v>
      </c>
      <c r="BO1171">
        <v>60</v>
      </c>
      <c r="BP1171">
        <v>77</v>
      </c>
      <c r="BQ1171">
        <v>79</v>
      </c>
      <c r="BR1171">
        <v>79</v>
      </c>
      <c r="BS1171">
        <v>79</v>
      </c>
      <c r="BT1171" t="s">
        <v>8838</v>
      </c>
      <c r="BU1171" t="s">
        <v>8838</v>
      </c>
      <c r="BV1171" t="s">
        <v>8838</v>
      </c>
      <c r="BW1171">
        <v>9.92</v>
      </c>
      <c r="BX1171">
        <v>1.74</v>
      </c>
      <c r="BY1171">
        <v>-6.96</v>
      </c>
      <c r="BZ1171">
        <v>-1.1599999999999999</v>
      </c>
      <c r="CA1171">
        <v>0.75</v>
      </c>
      <c r="CB1171" t="s">
        <v>8838</v>
      </c>
      <c r="CC1171" t="s">
        <v>8838</v>
      </c>
      <c r="CD1171" t="s">
        <v>8838</v>
      </c>
      <c r="CE1171">
        <v>22.51</v>
      </c>
      <c r="CF1171">
        <v>3.77</v>
      </c>
      <c r="CG1171">
        <v>-14.52</v>
      </c>
      <c r="CH1171">
        <v>-2.61</v>
      </c>
      <c r="CI1171">
        <v>1.93</v>
      </c>
      <c r="CJ1171" t="s">
        <v>8838</v>
      </c>
      <c r="CK1171" t="s">
        <v>8838</v>
      </c>
      <c r="CL1171" t="s">
        <v>8838</v>
      </c>
      <c r="CM1171">
        <v>321</v>
      </c>
      <c r="CN1171">
        <v>66</v>
      </c>
      <c r="CO1171">
        <v>-256</v>
      </c>
      <c r="CP1171">
        <v>-43</v>
      </c>
      <c r="CQ1171">
        <v>32</v>
      </c>
      <c r="CR1171" t="s">
        <v>8838</v>
      </c>
      <c r="CS1171" t="s">
        <v>8838</v>
      </c>
      <c r="CT1171" t="s">
        <v>8838</v>
      </c>
      <c r="CU1171" t="s">
        <v>8838</v>
      </c>
      <c r="CV1171">
        <v>60.73</v>
      </c>
      <c r="CW1171" t="s">
        <v>2</v>
      </c>
      <c r="CX1171" t="s">
        <v>2</v>
      </c>
      <c r="CY1171">
        <v>232.89</v>
      </c>
      <c r="CZ1171" t="s">
        <v>8838</v>
      </c>
      <c r="DA1171" t="s">
        <v>8838</v>
      </c>
      <c r="DB1171" t="s">
        <v>8838</v>
      </c>
      <c r="DC1171" t="s">
        <v>8838</v>
      </c>
      <c r="DD1171">
        <v>2.1</v>
      </c>
      <c r="DE1171">
        <v>1.75</v>
      </c>
      <c r="DF1171">
        <v>2.77</v>
      </c>
      <c r="DG1171">
        <v>4.4400000000000004</v>
      </c>
      <c r="DH1171" t="s">
        <v>8838</v>
      </c>
      <c r="DI1171" t="s">
        <v>8838</v>
      </c>
      <c r="DJ1171" t="s">
        <v>8838</v>
      </c>
      <c r="DK1171" s="5" t="e">
        <f>(CL1171*3+CK1171*2+CJ1171)/6</f>
        <v>#VALUE!</v>
      </c>
      <c r="DL1171">
        <f>BG1171+(BG1171*(CF1171-8.25)/8.25)</f>
        <v>80.883636363636356</v>
      </c>
      <c r="DM1171">
        <f>BH1171+(BH1171*(CG1171-8.25)/8.25)</f>
        <v>-515.67999999999995</v>
      </c>
      <c r="DN1171">
        <f>BI1171+(BI1171*(CH1171-8.25)/8.25)</f>
        <v>-81.621818181818128</v>
      </c>
      <c r="DO1171">
        <f>BJ1171+(BJ1171*(CI1171-8.25)/8.25)</f>
        <v>59.888484848484836</v>
      </c>
      <c r="DP1171" t="e">
        <f>BK1171+(BK1171*(CJ1171-8.25)/8.25)</f>
        <v>#VALUE!</v>
      </c>
      <c r="DQ1171" t="e">
        <f>BL1171+(BL1171*(CK1171-8.25)/8.25)</f>
        <v>#VALUE!</v>
      </c>
      <c r="DR1171" t="e">
        <f>BM1171+(BM1171*(CL1171-8.25)/8.25)</f>
        <v>#VALUE!</v>
      </c>
      <c r="DS1171" s="7">
        <f>DL1171*10^8/$H1171</f>
        <v>502.36473694510607</v>
      </c>
      <c r="DT1171" s="7">
        <f>DM1171*10^8/$H1171</f>
        <v>-3202.865983709903</v>
      </c>
      <c r="DU1171" s="7">
        <f>DN1171*10^8/$H1171</f>
        <v>-506.94955201500898</v>
      </c>
      <c r="DV1171" s="7">
        <f>DO1171*10^8/$H1171</f>
        <v>371.96476678781039</v>
      </c>
      <c r="DW1171" s="7" t="e">
        <f>DP1171*10^8/$H1171</f>
        <v>#VALUE!</v>
      </c>
      <c r="DX1171" s="7" t="e">
        <f>DQ1171*10^8/$H1171</f>
        <v>#VALUE!</v>
      </c>
      <c r="DY1171" s="7" t="e">
        <f>DR1171*10^8/$H1171</f>
        <v>#VALUE!</v>
      </c>
      <c r="DZ1171" s="7">
        <f>DS1171*10^8/$H1171</f>
        <v>3120.1654657478553</v>
      </c>
      <c r="EA1171" s="7" t="e">
        <f>DY1171*0.8</f>
        <v>#VALUE!</v>
      </c>
      <c r="EB1171" s="9" t="e">
        <f>F1171-#REF!</f>
        <v>#REF!</v>
      </c>
      <c r="EC1171" s="3" t="e">
        <f>EB1171/#REF!*100</f>
        <v>#REF!</v>
      </c>
      <c r="ED1171" s="3" t="e">
        <f>DX1171-F1171</f>
        <v>#VALUE!</v>
      </c>
      <c r="EE1171" s="11" t="e">
        <f>ED1171/F1171</f>
        <v>#VALUE!</v>
      </c>
      <c r="EF1171" s="3" t="e">
        <f>F1171-#REF!</f>
        <v>#REF!</v>
      </c>
    </row>
    <row r="1172" spans="1:136" hidden="1" x14ac:dyDescent="0.3">
      <c r="A1172">
        <v>1170</v>
      </c>
      <c r="B1172" s="17" t="s">
        <v>10009</v>
      </c>
      <c r="C1172" s="16" t="str">
        <f>"https://finance.naver.com/item/frgn.nhn?code="&amp;B1172</f>
        <v>https://finance.naver.com/item/frgn.nhn?code=263860</v>
      </c>
      <c r="D1172" t="s">
        <v>6199</v>
      </c>
      <c r="E1172" t="s">
        <v>6200</v>
      </c>
      <c r="F1172" s="18">
        <f>VALUE(LEFT(E1172,FIND("/",E1172)-1))</f>
        <v>7360</v>
      </c>
      <c r="G1172" s="6" t="s">
        <v>6201</v>
      </c>
      <c r="H1172" s="6">
        <f>VALUE(LEFT(G1172,FIND("/",G1172)-1)) + VALUE(MID(G1172,FIND("/",G1172)+1,LEN(G1172)))</f>
        <v>9444600</v>
      </c>
      <c r="I1172" s="1">
        <v>620505</v>
      </c>
      <c r="J1172" s="1">
        <f>F1172*H1172/(10^8)</f>
        <v>695.12256000000002</v>
      </c>
      <c r="K1172">
        <v>206</v>
      </c>
      <c r="L1172">
        <v>208</v>
      </c>
      <c r="M1172">
        <v>214</v>
      </c>
      <c r="N1172">
        <v>249</v>
      </c>
      <c r="O1172">
        <v>268</v>
      </c>
      <c r="P1172" t="s">
        <v>8838</v>
      </c>
      <c r="Q1172" t="s">
        <v>8838</v>
      </c>
      <c r="R1172" t="s">
        <v>8838</v>
      </c>
      <c r="S1172">
        <v>38</v>
      </c>
      <c r="T1172">
        <v>39</v>
      </c>
      <c r="U1172">
        <v>24</v>
      </c>
      <c r="V1172">
        <v>23</v>
      </c>
      <c r="W1172">
        <v>26</v>
      </c>
      <c r="X1172" t="s">
        <v>8838</v>
      </c>
      <c r="Y1172" t="s">
        <v>8838</v>
      </c>
      <c r="Z1172" t="s">
        <v>8838</v>
      </c>
      <c r="AA1172">
        <v>33</v>
      </c>
      <c r="AB1172">
        <v>35</v>
      </c>
      <c r="AC1172">
        <v>26</v>
      </c>
      <c r="AD1172">
        <v>31</v>
      </c>
      <c r="AE1172">
        <v>34</v>
      </c>
      <c r="AF1172" t="s">
        <v>8838</v>
      </c>
      <c r="AG1172" t="s">
        <v>8838</v>
      </c>
      <c r="AH1172" t="s">
        <v>8838</v>
      </c>
      <c r="AI1172">
        <v>268</v>
      </c>
      <c r="AJ1172">
        <v>379</v>
      </c>
      <c r="AK1172">
        <v>378</v>
      </c>
      <c r="AL1172">
        <v>427</v>
      </c>
      <c r="AM1172">
        <v>441</v>
      </c>
      <c r="AN1172" t="s">
        <v>8838</v>
      </c>
      <c r="AO1172" t="s">
        <v>8838</v>
      </c>
      <c r="AP1172" t="s">
        <v>8838</v>
      </c>
      <c r="AQ1172">
        <v>70</v>
      </c>
      <c r="AR1172">
        <v>60</v>
      </c>
      <c r="AS1172">
        <v>58</v>
      </c>
      <c r="AT1172">
        <v>89</v>
      </c>
      <c r="AU1172">
        <v>92</v>
      </c>
      <c r="AV1172" t="s">
        <v>8838</v>
      </c>
      <c r="AW1172" t="s">
        <v>8838</v>
      </c>
      <c r="AX1172" t="s">
        <v>8838</v>
      </c>
      <c r="AY1172">
        <v>197</v>
      </c>
      <c r="AZ1172">
        <v>319</v>
      </c>
      <c r="BA1172">
        <v>320</v>
      </c>
      <c r="BB1172">
        <v>339</v>
      </c>
      <c r="BC1172">
        <v>349</v>
      </c>
      <c r="BD1172" t="s">
        <v>8838</v>
      </c>
      <c r="BE1172" t="s">
        <v>8838</v>
      </c>
      <c r="BF1172" t="s">
        <v>8838</v>
      </c>
      <c r="BG1172">
        <v>197</v>
      </c>
      <c r="BH1172">
        <v>319</v>
      </c>
      <c r="BI1172">
        <v>320</v>
      </c>
      <c r="BJ1172">
        <v>339</v>
      </c>
      <c r="BK1172">
        <v>349</v>
      </c>
      <c r="BL1172" t="s">
        <v>8838</v>
      </c>
      <c r="BM1172" t="s">
        <v>8838</v>
      </c>
      <c r="BN1172" t="s">
        <v>8838</v>
      </c>
      <c r="BO1172">
        <v>6</v>
      </c>
      <c r="BP1172">
        <v>24</v>
      </c>
      <c r="BQ1172">
        <v>47</v>
      </c>
      <c r="BR1172">
        <v>47</v>
      </c>
      <c r="BS1172">
        <v>47</v>
      </c>
      <c r="BT1172" t="s">
        <v>8838</v>
      </c>
      <c r="BU1172" t="s">
        <v>8838</v>
      </c>
      <c r="BV1172" t="s">
        <v>8838</v>
      </c>
      <c r="BW1172">
        <v>12.66</v>
      </c>
      <c r="BX1172">
        <v>10.88</v>
      </c>
      <c r="BY1172">
        <v>6.99</v>
      </c>
      <c r="BZ1172">
        <v>7.72</v>
      </c>
      <c r="CA1172">
        <v>7.89</v>
      </c>
      <c r="CB1172" t="s">
        <v>8838</v>
      </c>
      <c r="CC1172" t="s">
        <v>8838</v>
      </c>
      <c r="CD1172" t="s">
        <v>8838</v>
      </c>
      <c r="CE1172">
        <v>22</v>
      </c>
      <c r="CF1172">
        <v>13.63</v>
      </c>
      <c r="CG1172">
        <v>8.27</v>
      </c>
      <c r="CH1172">
        <v>9.43</v>
      </c>
      <c r="CI1172">
        <v>9.9600000000000009</v>
      </c>
      <c r="CJ1172" t="s">
        <v>8838</v>
      </c>
      <c r="CK1172" t="s">
        <v>8838</v>
      </c>
      <c r="CL1172" t="s">
        <v>8838</v>
      </c>
      <c r="CM1172">
        <v>501</v>
      </c>
      <c r="CN1172">
        <v>414</v>
      </c>
      <c r="CO1172">
        <v>280</v>
      </c>
      <c r="CP1172">
        <v>329</v>
      </c>
      <c r="CQ1172">
        <v>363</v>
      </c>
      <c r="CR1172" t="s">
        <v>8838</v>
      </c>
      <c r="CS1172" t="s">
        <v>8838</v>
      </c>
      <c r="CT1172" t="s">
        <v>8838</v>
      </c>
      <c r="CU1172" t="s">
        <v>8838</v>
      </c>
      <c r="CV1172">
        <v>15.65</v>
      </c>
      <c r="CW1172">
        <v>18.75</v>
      </c>
      <c r="CX1172">
        <v>15.59</v>
      </c>
      <c r="CY1172">
        <v>18.18</v>
      </c>
      <c r="CZ1172" t="s">
        <v>8838</v>
      </c>
      <c r="DA1172" t="s">
        <v>8838</v>
      </c>
      <c r="DB1172" t="s">
        <v>8838</v>
      </c>
      <c r="DC1172" t="s">
        <v>8838</v>
      </c>
      <c r="DD1172">
        <v>1.78</v>
      </c>
      <c r="DE1172">
        <v>1.4</v>
      </c>
      <c r="DF1172">
        <v>1.25</v>
      </c>
      <c r="DG1172">
        <v>1.51</v>
      </c>
      <c r="DH1172" t="s">
        <v>8838</v>
      </c>
      <c r="DI1172" t="s">
        <v>8838</v>
      </c>
      <c r="DJ1172" t="s">
        <v>8838</v>
      </c>
      <c r="DK1172" s="5" t="e">
        <f>(CL1172*3+CK1172*2+CJ1172)/6</f>
        <v>#VALUE!</v>
      </c>
      <c r="DL1172">
        <f>BG1172+(BG1172*(CF1172-8.25)/8.25)</f>
        <v>325.46787878787882</v>
      </c>
      <c r="DM1172">
        <f>BH1172+(BH1172*(CG1172-8.25)/8.25)</f>
        <v>319.77333333333331</v>
      </c>
      <c r="DN1172">
        <f>BI1172+(BI1172*(CH1172-8.25)/8.25)</f>
        <v>365.76969696969695</v>
      </c>
      <c r="DO1172">
        <f>BJ1172+(BJ1172*(CI1172-8.25)/8.25)</f>
        <v>409.26545454545459</v>
      </c>
      <c r="DP1172" t="e">
        <f>BK1172+(BK1172*(CJ1172-8.25)/8.25)</f>
        <v>#VALUE!</v>
      </c>
      <c r="DQ1172" t="e">
        <f>BL1172+(BL1172*(CK1172-8.25)/8.25)</f>
        <v>#VALUE!</v>
      </c>
      <c r="DR1172" t="e">
        <f>BM1172+(BM1172*(CL1172-8.25)/8.25)</f>
        <v>#VALUE!</v>
      </c>
      <c r="DS1172" s="7">
        <f>DL1172*10^8/$H1172</f>
        <v>3446.073722422112</v>
      </c>
      <c r="DT1172" s="7">
        <f>DM1172*10^8/$H1172</f>
        <v>3385.7795283371802</v>
      </c>
      <c r="DU1172" s="7">
        <f>DN1172*10^8/$H1172</f>
        <v>3872.7918278137449</v>
      </c>
      <c r="DV1172" s="7">
        <f>DO1172*10^8/$H1172</f>
        <v>4333.3275580273867</v>
      </c>
      <c r="DW1172" s="7" t="e">
        <f>DP1172*10^8/$H1172</f>
        <v>#VALUE!</v>
      </c>
      <c r="DX1172" s="7" t="e">
        <f>DQ1172*10^8/$H1172</f>
        <v>#VALUE!</v>
      </c>
      <c r="DY1172" s="7" t="e">
        <f>DR1172*10^8/$H1172</f>
        <v>#VALUE!</v>
      </c>
      <c r="DZ1172" s="7">
        <f>DS1172*10^8/$H1172</f>
        <v>36487.238447600874</v>
      </c>
      <c r="EA1172" s="7" t="e">
        <f>DY1172*0.8</f>
        <v>#VALUE!</v>
      </c>
      <c r="EB1172" s="9" t="e">
        <f>F1172-#REF!</f>
        <v>#REF!</v>
      </c>
      <c r="EC1172" s="3" t="e">
        <f>EB1172/#REF!*100</f>
        <v>#REF!</v>
      </c>
      <c r="ED1172" s="3" t="e">
        <f>DX1172-F1172</f>
        <v>#VALUE!</v>
      </c>
      <c r="EE1172" s="11" t="e">
        <f>ED1172/F1172</f>
        <v>#VALUE!</v>
      </c>
      <c r="EF1172" s="3" t="e">
        <f>F1172-#REF!</f>
        <v>#REF!</v>
      </c>
    </row>
    <row r="1173" spans="1:136" x14ac:dyDescent="0.3">
      <c r="A1173">
        <v>1533</v>
      </c>
      <c r="B1173" s="17" t="s">
        <v>10372</v>
      </c>
      <c r="C1173" s="16" t="str">
        <f>"https://finance.naver.com/item/frgn.nhn?code="&amp;B1173</f>
        <v>https://finance.naver.com/item/frgn.nhn?code=123860</v>
      </c>
      <c r="D1173" t="s">
        <v>7271</v>
      </c>
      <c r="E1173" t="s">
        <v>7272</v>
      </c>
      <c r="F1173" s="18">
        <f>VALUE(LEFT(E1173,FIND("/",E1173)-1))</f>
        <v>24100</v>
      </c>
      <c r="G1173" s="6" t="s">
        <v>7273</v>
      </c>
      <c r="H1173" s="6">
        <f>VALUE(LEFT(G1173,FIND("/",G1173)-1)) + VALUE(MID(G1173,FIND("/",G1173)+1,LEN(G1173)))</f>
        <v>11360259</v>
      </c>
      <c r="I1173" s="1">
        <v>210000</v>
      </c>
      <c r="J1173" s="1">
        <f>F1173*H1173/(10^8)</f>
        <v>2737.8224190000001</v>
      </c>
      <c r="K1173">
        <v>993</v>
      </c>
      <c r="L1173">
        <v>871</v>
      </c>
      <c r="M1173">
        <v>515</v>
      </c>
      <c r="N1173">
        <v>608</v>
      </c>
      <c r="O1173" s="1">
        <v>1010</v>
      </c>
      <c r="P1173" t="s">
        <v>8838</v>
      </c>
      <c r="Q1173" t="s">
        <v>8838</v>
      </c>
      <c r="R1173" t="s">
        <v>8838</v>
      </c>
      <c r="S1173">
        <v>72</v>
      </c>
      <c r="T1173">
        <v>50</v>
      </c>
      <c r="U1173">
        <v>-80</v>
      </c>
      <c r="V1173">
        <v>-236</v>
      </c>
      <c r="W1173">
        <v>-224</v>
      </c>
      <c r="X1173" t="s">
        <v>8838</v>
      </c>
      <c r="Y1173" t="s">
        <v>8838</v>
      </c>
      <c r="Z1173" t="s">
        <v>8838</v>
      </c>
      <c r="AA1173">
        <v>-254</v>
      </c>
      <c r="AB1173">
        <v>7</v>
      </c>
      <c r="AC1173">
        <v>-42</v>
      </c>
      <c r="AD1173">
        <v>-222</v>
      </c>
      <c r="AE1173">
        <v>-490</v>
      </c>
      <c r="AF1173" t="s">
        <v>8838</v>
      </c>
      <c r="AG1173" t="s">
        <v>8838</v>
      </c>
      <c r="AH1173" t="s">
        <v>8838</v>
      </c>
      <c r="AI1173">
        <v>992</v>
      </c>
      <c r="AJ1173">
        <v>966</v>
      </c>
      <c r="AK1173">
        <v>931</v>
      </c>
      <c r="AL1173" s="1">
        <v>1245</v>
      </c>
      <c r="AM1173">
        <v>928</v>
      </c>
      <c r="AN1173" t="s">
        <v>8838</v>
      </c>
      <c r="AO1173" t="s">
        <v>8838</v>
      </c>
      <c r="AP1173" t="s">
        <v>8838</v>
      </c>
      <c r="AQ1173">
        <v>226</v>
      </c>
      <c r="AR1173">
        <v>206</v>
      </c>
      <c r="AS1173">
        <v>238</v>
      </c>
      <c r="AT1173">
        <v>693</v>
      </c>
      <c r="AU1173">
        <v>741</v>
      </c>
      <c r="AV1173" t="s">
        <v>8838</v>
      </c>
      <c r="AW1173" t="s">
        <v>8838</v>
      </c>
      <c r="AX1173" t="s">
        <v>8838</v>
      </c>
      <c r="AY1173">
        <v>765</v>
      </c>
      <c r="AZ1173">
        <v>760</v>
      </c>
      <c r="BA1173">
        <v>693</v>
      </c>
      <c r="BB1173">
        <v>552</v>
      </c>
      <c r="BC1173">
        <v>187</v>
      </c>
      <c r="BD1173" t="s">
        <v>8838</v>
      </c>
      <c r="BE1173" t="s">
        <v>8838</v>
      </c>
      <c r="BF1173" t="s">
        <v>8838</v>
      </c>
      <c r="BG1173">
        <v>765</v>
      </c>
      <c r="BH1173">
        <v>760</v>
      </c>
      <c r="BI1173">
        <v>693</v>
      </c>
      <c r="BJ1173">
        <v>552</v>
      </c>
      <c r="BK1173">
        <v>187</v>
      </c>
      <c r="BL1173" t="s">
        <v>8838</v>
      </c>
      <c r="BM1173" t="s">
        <v>8838</v>
      </c>
      <c r="BN1173" t="s">
        <v>8838</v>
      </c>
      <c r="BO1173">
        <v>51</v>
      </c>
      <c r="BP1173">
        <v>51</v>
      </c>
      <c r="BQ1173">
        <v>51</v>
      </c>
      <c r="BR1173">
        <v>51</v>
      </c>
      <c r="BS1173">
        <v>54</v>
      </c>
      <c r="BT1173" t="s">
        <v>8838</v>
      </c>
      <c r="BU1173" t="s">
        <v>8838</v>
      </c>
      <c r="BV1173" t="s">
        <v>8838</v>
      </c>
      <c r="BW1173">
        <v>-22.87</v>
      </c>
      <c r="BX1173">
        <v>0.69</v>
      </c>
      <c r="BY1173">
        <v>-4.4400000000000004</v>
      </c>
      <c r="BZ1173">
        <v>-20.420000000000002</v>
      </c>
      <c r="CA1173">
        <v>-45.08</v>
      </c>
      <c r="CB1173" t="s">
        <v>8838</v>
      </c>
      <c r="CC1173" t="s">
        <v>8838</v>
      </c>
      <c r="CD1173" t="s">
        <v>8838</v>
      </c>
      <c r="CE1173">
        <v>-28.31</v>
      </c>
      <c r="CF1173">
        <v>0.89</v>
      </c>
      <c r="CG1173">
        <v>-5.8</v>
      </c>
      <c r="CH1173">
        <v>-35.68</v>
      </c>
      <c r="CI1173">
        <v>-132.58000000000001</v>
      </c>
      <c r="CJ1173" t="s">
        <v>8838</v>
      </c>
      <c r="CK1173" t="s">
        <v>8838</v>
      </c>
      <c r="CL1173" t="s">
        <v>8838</v>
      </c>
      <c r="CM1173" s="1">
        <v>-2509</v>
      </c>
      <c r="CN1173">
        <v>67</v>
      </c>
      <c r="CO1173">
        <v>-416</v>
      </c>
      <c r="CP1173" s="1">
        <v>-2193</v>
      </c>
      <c r="CQ1173" s="1">
        <v>-4603</v>
      </c>
      <c r="CR1173" t="s">
        <v>8838</v>
      </c>
      <c r="CS1173" t="s">
        <v>8838</v>
      </c>
      <c r="CT1173" t="s">
        <v>8838</v>
      </c>
      <c r="CU1173" t="s">
        <v>2</v>
      </c>
      <c r="CV1173">
        <v>338.76</v>
      </c>
      <c r="CW1173" t="s">
        <v>2</v>
      </c>
      <c r="CX1173" t="s">
        <v>2</v>
      </c>
      <c r="CY1173" t="s">
        <v>2</v>
      </c>
      <c r="CZ1173" t="s">
        <v>8838</v>
      </c>
      <c r="DA1173" t="s">
        <v>8838</v>
      </c>
      <c r="DB1173" t="s">
        <v>8838</v>
      </c>
      <c r="DC1173">
        <v>1.8</v>
      </c>
      <c r="DD1173">
        <v>2.78</v>
      </c>
      <c r="DE1173">
        <v>2.4700000000000002</v>
      </c>
      <c r="DF1173">
        <v>5.38</v>
      </c>
      <c r="DG1173">
        <v>13.56</v>
      </c>
      <c r="DH1173" t="s">
        <v>8838</v>
      </c>
      <c r="DI1173" t="s">
        <v>8838</v>
      </c>
      <c r="DJ1173" t="s">
        <v>8838</v>
      </c>
      <c r="DK1173" s="5" t="e">
        <f>(CL1173*3+CK1173*2+CJ1173)/6</f>
        <v>#VALUE!</v>
      </c>
      <c r="DL1173">
        <f>BG1173+(BG1173*(CF1173-8.25)/8.25)</f>
        <v>82.527272727272702</v>
      </c>
      <c r="DM1173">
        <f>BH1173+(BH1173*(CG1173-8.25)/8.25)</f>
        <v>-534.30303030303025</v>
      </c>
      <c r="DN1173">
        <f>BI1173+(BI1173*(CH1173-8.25)/8.25)</f>
        <v>-2997.1200000000003</v>
      </c>
      <c r="DO1173">
        <f>BJ1173+(BJ1173*(CI1173-8.25)/8.25)</f>
        <v>-8870.8072727272738</v>
      </c>
      <c r="DP1173" t="e">
        <f>BK1173+(BK1173*(CJ1173-8.25)/8.25)</f>
        <v>#VALUE!</v>
      </c>
      <c r="DQ1173" t="e">
        <f>BL1173+(BL1173*(CK1173-8.25)/8.25)</f>
        <v>#VALUE!</v>
      </c>
      <c r="DR1173" t="e">
        <f>BM1173+(BM1173*(CL1173-8.25)/8.25)</f>
        <v>#VALUE!</v>
      </c>
      <c r="DS1173" s="7">
        <f>DL1173*10^8/$H1173</f>
        <v>726.45590850765552</v>
      </c>
      <c r="DT1173" s="7">
        <f>DM1173*10^8/$H1173</f>
        <v>-4703.2645145064935</v>
      </c>
      <c r="DU1173" s="7">
        <f>DN1173*10^8/$H1173</f>
        <v>-26382.497089194891</v>
      </c>
      <c r="DV1173" s="7">
        <f>DO1173*10^8/$H1173</f>
        <v>-78086.311876580221</v>
      </c>
      <c r="DW1173" s="7" t="e">
        <f>DP1173*10^8/$H1173</f>
        <v>#VALUE!</v>
      </c>
      <c r="DX1173" s="7" t="e">
        <f>DQ1173*10^8/$H1173</f>
        <v>#VALUE!</v>
      </c>
      <c r="DY1173" s="7" t="e">
        <f>DR1173*10^8/$H1173</f>
        <v>#VALUE!</v>
      </c>
      <c r="DZ1173" s="7">
        <f>DS1173*10^8/$H1173</f>
        <v>6394.7125545962945</v>
      </c>
      <c r="EA1173" s="7" t="e">
        <f>DY1173*0.8</f>
        <v>#VALUE!</v>
      </c>
      <c r="EB1173" s="9" t="e">
        <f>F1173-#REF!</f>
        <v>#REF!</v>
      </c>
      <c r="EC1173" s="3" t="e">
        <f>EB1173/#REF!*100</f>
        <v>#REF!</v>
      </c>
      <c r="ED1173" s="3" t="e">
        <f>DX1173-F1173</f>
        <v>#VALUE!</v>
      </c>
      <c r="EE1173" s="11" t="e">
        <f>ED1173/F1173</f>
        <v>#VALUE!</v>
      </c>
      <c r="EF1173" s="3" t="e">
        <f>F1173-#REF!</f>
        <v>#REF!</v>
      </c>
    </row>
    <row r="1174" spans="1:136" hidden="1" x14ac:dyDescent="0.3">
      <c r="A1174">
        <v>1172</v>
      </c>
      <c r="B1174" s="17" t="s">
        <v>10011</v>
      </c>
      <c r="C1174" s="16" t="str">
        <f>"https://finance.naver.com/item/frgn.nhn?code="&amp;B1174</f>
        <v>https://finance.naver.com/item/frgn.nhn?code=091990</v>
      </c>
      <c r="D1174" t="s">
        <v>6205</v>
      </c>
      <c r="E1174" t="s">
        <v>6206</v>
      </c>
      <c r="F1174" s="18">
        <f>VALUE(LEFT(E1174,FIND("/",E1174)-1))</f>
        <v>113400</v>
      </c>
      <c r="G1174" s="6" t="s">
        <v>6207</v>
      </c>
      <c r="H1174" s="6">
        <f>VALUE(LEFT(G1174,FIND("/",G1174)-1)) + VALUE(MID(G1174,FIND("/",G1174)+1,LEN(G1174)))</f>
        <v>155019169</v>
      </c>
      <c r="I1174" s="1">
        <v>1649134</v>
      </c>
      <c r="J1174" s="1">
        <f>F1174*H1174/(10^8)</f>
        <v>175791.73764599999</v>
      </c>
      <c r="K1174" s="1">
        <v>7333</v>
      </c>
      <c r="L1174" s="1">
        <v>9209</v>
      </c>
      <c r="M1174" s="1">
        <v>7135</v>
      </c>
      <c r="N1174" s="1">
        <v>11009</v>
      </c>
      <c r="O1174" s="1">
        <v>16276</v>
      </c>
      <c r="P1174" s="1">
        <v>20638</v>
      </c>
      <c r="Q1174" s="1">
        <v>24600</v>
      </c>
      <c r="R1174" s="1">
        <v>27249</v>
      </c>
      <c r="S1174" s="1">
        <v>1553</v>
      </c>
      <c r="T1174" s="1">
        <v>1537</v>
      </c>
      <c r="U1174">
        <v>-252</v>
      </c>
      <c r="V1174">
        <v>828</v>
      </c>
      <c r="W1174" s="1">
        <v>3621</v>
      </c>
      <c r="X1174" s="1">
        <v>4291</v>
      </c>
      <c r="Y1174" s="1">
        <v>5392</v>
      </c>
      <c r="Z1174" s="1">
        <v>6375</v>
      </c>
      <c r="AA1174">
        <v>972</v>
      </c>
      <c r="AB1174" s="1">
        <v>1574</v>
      </c>
      <c r="AC1174">
        <v>114</v>
      </c>
      <c r="AD1174">
        <v>650</v>
      </c>
      <c r="AE1174" s="1">
        <v>2404</v>
      </c>
      <c r="AF1174" s="1">
        <v>3236</v>
      </c>
      <c r="AG1174" s="1">
        <v>4061</v>
      </c>
      <c r="AH1174" s="1">
        <v>4729</v>
      </c>
      <c r="AI1174" s="1">
        <v>20058</v>
      </c>
      <c r="AJ1174" s="1">
        <v>28749</v>
      </c>
      <c r="AK1174" s="1">
        <v>29486</v>
      </c>
      <c r="AL1174" s="1">
        <v>28489</v>
      </c>
      <c r="AM1174" s="1">
        <v>37397</v>
      </c>
      <c r="AN1174" s="1">
        <v>42636</v>
      </c>
      <c r="AO1174" s="1">
        <v>49705</v>
      </c>
      <c r="AP1174" s="1">
        <v>58985</v>
      </c>
      <c r="AQ1174" s="1">
        <v>14554</v>
      </c>
      <c r="AR1174" s="1">
        <v>11675</v>
      </c>
      <c r="AS1174" s="1">
        <v>13131</v>
      </c>
      <c r="AT1174" s="1">
        <v>11830</v>
      </c>
      <c r="AU1174" s="1">
        <v>18068</v>
      </c>
      <c r="AV1174" s="1">
        <v>19781</v>
      </c>
      <c r="AW1174" s="1">
        <v>22447</v>
      </c>
      <c r="AX1174" s="1">
        <v>27788</v>
      </c>
      <c r="AY1174" s="1">
        <v>5503</v>
      </c>
      <c r="AZ1174" s="1">
        <v>17075</v>
      </c>
      <c r="BA1174" s="1">
        <v>16355</v>
      </c>
      <c r="BB1174" s="1">
        <v>16659</v>
      </c>
      <c r="BC1174" s="1">
        <v>19329</v>
      </c>
      <c r="BD1174" s="1">
        <v>23067</v>
      </c>
      <c r="BE1174" s="1">
        <v>27409</v>
      </c>
      <c r="BF1174" s="1">
        <v>31197</v>
      </c>
      <c r="BG1174" s="1">
        <v>5503</v>
      </c>
      <c r="BH1174" s="1">
        <v>17075</v>
      </c>
      <c r="BI1174" s="1">
        <v>16355</v>
      </c>
      <c r="BJ1174" s="1">
        <v>16659</v>
      </c>
      <c r="BK1174" s="1">
        <v>19329</v>
      </c>
      <c r="BL1174" s="1">
        <v>23120</v>
      </c>
      <c r="BM1174" s="1">
        <v>27479</v>
      </c>
      <c r="BN1174" s="1">
        <v>31164</v>
      </c>
      <c r="BO1174" s="1">
        <v>1121</v>
      </c>
      <c r="BP1174" s="1">
        <v>1373</v>
      </c>
      <c r="BQ1174" s="1">
        <v>1405</v>
      </c>
      <c r="BR1174" s="1">
        <v>1439</v>
      </c>
      <c r="BS1174" s="1">
        <v>1518</v>
      </c>
      <c r="BT1174" s="1">
        <v>1527</v>
      </c>
      <c r="BU1174" s="1">
        <v>1541</v>
      </c>
      <c r="BV1174" s="1">
        <v>1553</v>
      </c>
      <c r="BW1174">
        <v>5.43</v>
      </c>
      <c r="BX1174">
        <v>6.45</v>
      </c>
      <c r="BY1174">
        <v>0.39</v>
      </c>
      <c r="BZ1174">
        <v>2.2400000000000002</v>
      </c>
      <c r="CA1174">
        <v>7.3</v>
      </c>
      <c r="CB1174">
        <v>8.09</v>
      </c>
      <c r="CC1174">
        <v>8.8000000000000007</v>
      </c>
      <c r="CD1174">
        <v>8.6999999999999993</v>
      </c>
      <c r="CE1174">
        <v>18.510000000000002</v>
      </c>
      <c r="CF1174">
        <v>13.95</v>
      </c>
      <c r="CG1174">
        <v>0.68</v>
      </c>
      <c r="CH1174">
        <v>3.94</v>
      </c>
      <c r="CI1174">
        <v>13.36</v>
      </c>
      <c r="CJ1174">
        <v>15.25</v>
      </c>
      <c r="CK1174">
        <v>16.05</v>
      </c>
      <c r="CL1174">
        <v>16.13</v>
      </c>
      <c r="CM1174">
        <v>781</v>
      </c>
      <c r="CN1174" s="1">
        <v>1150</v>
      </c>
      <c r="CO1174">
        <v>74</v>
      </c>
      <c r="CP1174">
        <v>422</v>
      </c>
      <c r="CQ1174" s="1">
        <v>1556</v>
      </c>
      <c r="CR1174" s="1">
        <v>2088</v>
      </c>
      <c r="CS1174" s="1">
        <v>2620</v>
      </c>
      <c r="CT1174" s="1">
        <v>3051</v>
      </c>
      <c r="CU1174" t="s">
        <v>8838</v>
      </c>
      <c r="CV1174">
        <v>86.6</v>
      </c>
      <c r="CW1174">
        <v>947.18</v>
      </c>
      <c r="CX1174">
        <v>123.05</v>
      </c>
      <c r="CY1174">
        <v>104.73</v>
      </c>
      <c r="CZ1174">
        <v>54.31</v>
      </c>
      <c r="DA1174">
        <v>43.28</v>
      </c>
      <c r="DB1174">
        <v>37.17</v>
      </c>
      <c r="DC1174" t="s">
        <v>8838</v>
      </c>
      <c r="DD1174">
        <v>8.92</v>
      </c>
      <c r="DE1174">
        <v>6.23</v>
      </c>
      <c r="DF1174">
        <v>4.5</v>
      </c>
      <c r="DG1174">
        <v>12.31</v>
      </c>
      <c r="DH1174">
        <v>7.24</v>
      </c>
      <c r="DI1174">
        <v>6.13</v>
      </c>
      <c r="DJ1174">
        <v>5.44</v>
      </c>
      <c r="DK1174" s="5">
        <f>(CL1174*3+CK1174*2+CJ1174)/6</f>
        <v>15.956666666666669</v>
      </c>
      <c r="DL1174">
        <f>BG1174+(BG1174*(CF1174-8.25)/8.25)</f>
        <v>9305.0727272727272</v>
      </c>
      <c r="DM1174">
        <f>BH1174+(BH1174*(CG1174-8.25)/8.25)</f>
        <v>1407.3939393939399</v>
      </c>
      <c r="DN1174">
        <f>BI1174+(BI1174*(CH1174-8.25)/8.25)</f>
        <v>7810.7515151515145</v>
      </c>
      <c r="DO1174">
        <f>BJ1174+(BJ1174*(CI1174-8.25)/8.25)</f>
        <v>26977.483636363635</v>
      </c>
      <c r="DP1174">
        <f>BK1174+(BK1174*(CJ1174-8.25)/8.25)</f>
        <v>35729.363636363632</v>
      </c>
      <c r="DQ1174">
        <f>BL1174+(BL1174*(CK1174-8.25)/8.25)</f>
        <v>44978.909090909096</v>
      </c>
      <c r="DR1174">
        <f>BM1174+(BM1174*(CL1174-8.25)/8.25)</f>
        <v>53725.608484848475</v>
      </c>
      <c r="DS1174" s="7">
        <f>DL1174*10^8/$H1174</f>
        <v>6002.5303885306776</v>
      </c>
      <c r="DT1174" s="7">
        <f>DM1174*10^8/$H1174</f>
        <v>907.88381106206282</v>
      </c>
      <c r="DU1174" s="7">
        <f>DN1174*10^8/$H1174</f>
        <v>5038.5714009030171</v>
      </c>
      <c r="DV1174" s="7">
        <f>DO1174*10^8/$H1174</f>
        <v>17402.675946717038</v>
      </c>
      <c r="DW1174" s="7">
        <f>DP1174*10^8/$H1174</f>
        <v>23048.351934052513</v>
      </c>
      <c r="DX1174" s="7">
        <f>DQ1174*10^8/$H1174</f>
        <v>29015.062705509081</v>
      </c>
      <c r="DY1174" s="7">
        <f>DR1174*10^8/$H1174</f>
        <v>34657.396779651477</v>
      </c>
      <c r="DZ1174" s="7">
        <f>DS1174*10^8/$H1174</f>
        <v>3872.1213816664681</v>
      </c>
      <c r="EA1174" s="7">
        <f>DY1174*0.8</f>
        <v>27725.917423721185</v>
      </c>
      <c r="EB1174" s="9" t="e">
        <f>F1174-#REF!</f>
        <v>#REF!</v>
      </c>
      <c r="EC1174" s="3" t="e">
        <f>EB1174/#REF!*100</f>
        <v>#REF!</v>
      </c>
      <c r="ED1174" s="3">
        <f>DX1174-F1174</f>
        <v>-84384.937294490926</v>
      </c>
      <c r="EE1174" s="11">
        <f>ED1174/F1174</f>
        <v>-0.74413524951050203</v>
      </c>
      <c r="EF1174" s="3" t="e">
        <f>F1174-#REF!</f>
        <v>#REF!</v>
      </c>
    </row>
    <row r="1175" spans="1:136" x14ac:dyDescent="0.3">
      <c r="A1175">
        <v>1931</v>
      </c>
      <c r="B1175" s="17" t="s">
        <v>10770</v>
      </c>
      <c r="C1175" s="16" t="str">
        <f>"https://finance.naver.com/item/frgn.nhn?code="&amp;B1175</f>
        <v>https://finance.naver.com/item/frgn.nhn?code=039440</v>
      </c>
      <c r="D1175" t="s">
        <v>1976</v>
      </c>
      <c r="E1175" t="s">
        <v>8109</v>
      </c>
      <c r="F1175" s="18">
        <f>VALUE(LEFT(E1175,FIND("/",E1175)-1))</f>
        <v>17200</v>
      </c>
      <c r="G1175" s="6" t="s">
        <v>8110</v>
      </c>
      <c r="H1175" s="6">
        <f>VALUE(LEFT(G1175,FIND("/",G1175)-1)) + VALUE(MID(G1175,FIND("/",G1175)+1,LEN(G1175)))</f>
        <v>15830000</v>
      </c>
      <c r="I1175" s="1">
        <v>18703</v>
      </c>
      <c r="J1175" s="1">
        <f>F1175*H1175/(10^8)</f>
        <v>2722.76</v>
      </c>
      <c r="K1175" s="1">
        <v>1804</v>
      </c>
      <c r="L1175" s="1">
        <v>2870</v>
      </c>
      <c r="M1175" s="1">
        <v>2866</v>
      </c>
      <c r="N1175" s="1">
        <v>3189</v>
      </c>
      <c r="O1175" s="1">
        <v>2691</v>
      </c>
      <c r="P1175" s="1">
        <v>3376</v>
      </c>
      <c r="Q1175" s="1">
        <v>3672</v>
      </c>
      <c r="R1175" s="1">
        <v>3728</v>
      </c>
      <c r="S1175">
        <v>221</v>
      </c>
      <c r="T1175">
        <v>332</v>
      </c>
      <c r="U1175">
        <v>221</v>
      </c>
      <c r="V1175">
        <v>271</v>
      </c>
      <c r="W1175">
        <v>154</v>
      </c>
      <c r="X1175">
        <v>334</v>
      </c>
      <c r="Y1175">
        <v>388</v>
      </c>
      <c r="Z1175">
        <v>424</v>
      </c>
      <c r="AA1175">
        <v>171</v>
      </c>
      <c r="AB1175">
        <v>252</v>
      </c>
      <c r="AC1175">
        <v>198</v>
      </c>
      <c r="AD1175">
        <v>230</v>
      </c>
      <c r="AE1175">
        <v>107</v>
      </c>
      <c r="AF1175">
        <v>307</v>
      </c>
      <c r="AG1175">
        <v>303</v>
      </c>
      <c r="AH1175">
        <v>316</v>
      </c>
      <c r="AI1175" s="1">
        <v>1444</v>
      </c>
      <c r="AJ1175" s="1">
        <v>1647</v>
      </c>
      <c r="AK1175" s="1">
        <v>2548</v>
      </c>
      <c r="AL1175" s="1">
        <v>2657</v>
      </c>
      <c r="AM1175" s="1">
        <v>2436</v>
      </c>
      <c r="AN1175" s="1">
        <v>3402</v>
      </c>
      <c r="AO1175" s="1">
        <v>3352</v>
      </c>
      <c r="AP1175" s="1">
        <v>3862</v>
      </c>
      <c r="AQ1175">
        <v>785</v>
      </c>
      <c r="AR1175">
        <v>776</v>
      </c>
      <c r="AS1175" s="1">
        <v>1021</v>
      </c>
      <c r="AT1175">
        <v>978</v>
      </c>
      <c r="AU1175">
        <v>711</v>
      </c>
      <c r="AV1175" s="1">
        <v>1414</v>
      </c>
      <c r="AW1175" s="1">
        <v>1086</v>
      </c>
      <c r="AX1175" s="1">
        <v>1306</v>
      </c>
      <c r="AY1175">
        <v>659</v>
      </c>
      <c r="AZ1175">
        <v>871</v>
      </c>
      <c r="BA1175" s="1">
        <v>1526</v>
      </c>
      <c r="BB1175" s="1">
        <v>1678</v>
      </c>
      <c r="BC1175" s="1">
        <v>1725</v>
      </c>
      <c r="BD1175" s="1">
        <v>1988</v>
      </c>
      <c r="BE1175" s="1">
        <v>2266</v>
      </c>
      <c r="BF1175" s="1">
        <v>2556</v>
      </c>
      <c r="BG1175">
        <v>639</v>
      </c>
      <c r="BH1175">
        <v>859</v>
      </c>
      <c r="BI1175" s="1">
        <v>1513</v>
      </c>
      <c r="BJ1175" s="1">
        <v>1670</v>
      </c>
      <c r="BK1175" s="1">
        <v>1731</v>
      </c>
      <c r="BL1175" s="1">
        <v>1998</v>
      </c>
      <c r="BM1175" s="1">
        <v>2281</v>
      </c>
      <c r="BN1175" s="1">
        <v>2576</v>
      </c>
      <c r="BO1175">
        <v>63</v>
      </c>
      <c r="BP1175">
        <v>64</v>
      </c>
      <c r="BQ1175">
        <v>79</v>
      </c>
      <c r="BR1175">
        <v>79</v>
      </c>
      <c r="BS1175">
        <v>79</v>
      </c>
      <c r="BT1175">
        <v>79</v>
      </c>
      <c r="BU1175">
        <v>79</v>
      </c>
      <c r="BV1175">
        <v>79</v>
      </c>
      <c r="BW1175">
        <v>13.92</v>
      </c>
      <c r="BX1175">
        <v>16.329999999999998</v>
      </c>
      <c r="BY1175">
        <v>9.42</v>
      </c>
      <c r="BZ1175">
        <v>8.83</v>
      </c>
      <c r="CA1175">
        <v>4.22</v>
      </c>
      <c r="CB1175">
        <v>10.52</v>
      </c>
      <c r="CC1175">
        <v>8.9700000000000006</v>
      </c>
      <c r="CD1175">
        <v>8.76</v>
      </c>
      <c r="CE1175">
        <v>29.33</v>
      </c>
      <c r="CF1175">
        <v>33.49</v>
      </c>
      <c r="CG1175">
        <v>16.440000000000001</v>
      </c>
      <c r="CH1175">
        <v>14.59</v>
      </c>
      <c r="CI1175">
        <v>6.42</v>
      </c>
      <c r="CJ1175">
        <v>15.1</v>
      </c>
      <c r="CK1175">
        <v>14.4</v>
      </c>
      <c r="CL1175">
        <v>13.22</v>
      </c>
      <c r="CM1175" s="1">
        <v>1276</v>
      </c>
      <c r="CN1175" s="1">
        <v>1922</v>
      </c>
      <c r="CO1175" s="1">
        <v>1293</v>
      </c>
      <c r="CP1175" s="1">
        <v>1466</v>
      </c>
      <c r="CQ1175">
        <v>689</v>
      </c>
      <c r="CR1175" s="1">
        <v>1778</v>
      </c>
      <c r="CS1175" s="1">
        <v>1946</v>
      </c>
      <c r="CT1175" s="1">
        <v>2028</v>
      </c>
      <c r="CU1175">
        <v>8.48</v>
      </c>
      <c r="CV1175">
        <v>13.99</v>
      </c>
      <c r="CW1175">
        <v>7.08</v>
      </c>
      <c r="CX1175">
        <v>14.05</v>
      </c>
      <c r="CY1175">
        <v>26.26</v>
      </c>
      <c r="CZ1175">
        <v>9.67</v>
      </c>
      <c r="DA1175">
        <v>8.84</v>
      </c>
      <c r="DB1175">
        <v>8.48</v>
      </c>
      <c r="DC1175">
        <v>2.17</v>
      </c>
      <c r="DD1175">
        <v>3.96</v>
      </c>
      <c r="DE1175">
        <v>0.91</v>
      </c>
      <c r="DF1175">
        <v>1.84</v>
      </c>
      <c r="DG1175">
        <v>1.56</v>
      </c>
      <c r="DH1175">
        <v>1.29</v>
      </c>
      <c r="DI1175">
        <v>1.1399999999999999</v>
      </c>
      <c r="DJ1175">
        <v>1.01</v>
      </c>
      <c r="DK1175" s="5">
        <f>(CL1175*3+CK1175*2+CJ1175)/6</f>
        <v>13.926666666666668</v>
      </c>
      <c r="DL1175">
        <f>BG1175+(BG1175*(CF1175-8.25)/8.25)</f>
        <v>2593.9527272727273</v>
      </c>
      <c r="DM1175">
        <f>BH1175+(BH1175*(CG1175-8.25)/8.25)</f>
        <v>1711.7527272727275</v>
      </c>
      <c r="DN1175">
        <f>BI1175+(BI1175*(CH1175-8.25)/8.25)</f>
        <v>2675.717575757576</v>
      </c>
      <c r="DO1175">
        <f>BJ1175+(BJ1175*(CI1175-8.25)/8.25)</f>
        <v>1299.5636363636363</v>
      </c>
      <c r="DP1175">
        <f>BK1175+(BK1175*(CJ1175-8.25)/8.25)</f>
        <v>3168.2545454545452</v>
      </c>
      <c r="DQ1175">
        <f>BL1175+(BL1175*(CK1175-8.25)/8.25)</f>
        <v>3487.4181818181819</v>
      </c>
      <c r="DR1175">
        <f>BM1175+(BM1175*(CL1175-8.25)/8.25)</f>
        <v>3655.1296969696969</v>
      </c>
      <c r="DS1175" s="7">
        <f>DL1175*10^8/$H1175</f>
        <v>16386.309079423419</v>
      </c>
      <c r="DT1175" s="7">
        <f>DM1175*10^8/$H1175</f>
        <v>10813.346350427842</v>
      </c>
      <c r="DU1175" s="7">
        <f>DN1175*10^8/$H1175</f>
        <v>16902.82738949827</v>
      </c>
      <c r="DV1175" s="7">
        <f>DO1175*10^8/$H1175</f>
        <v>8209.498650433583</v>
      </c>
      <c r="DW1175" s="7">
        <f>DP1175*10^8/$H1175</f>
        <v>20014.242232814562</v>
      </c>
      <c r="DX1175" s="7">
        <f>DQ1175*10^8/$H1175</f>
        <v>22030.437029805318</v>
      </c>
      <c r="DY1175" s="7">
        <f>DR1175*10^8/$H1175</f>
        <v>23089.890694691705</v>
      </c>
      <c r="DZ1175" s="7">
        <f>DS1175*10^8/$H1175</f>
        <v>103514.27087443728</v>
      </c>
      <c r="EA1175" s="7">
        <f>DY1175*0.8</f>
        <v>18471.912555753366</v>
      </c>
      <c r="EB1175" s="9" t="e">
        <f>F1175-#REF!</f>
        <v>#REF!</v>
      </c>
      <c r="EC1175" s="3" t="e">
        <f>EB1175/#REF!*100</f>
        <v>#REF!</v>
      </c>
      <c r="ED1175" s="3">
        <f>DX1175-F1175</f>
        <v>4830.4370298053182</v>
      </c>
      <c r="EE1175" s="11">
        <f>ED1175/F1175</f>
        <v>0.28083936219798361</v>
      </c>
      <c r="EF1175" s="3" t="e">
        <f>F1175-#REF!</f>
        <v>#REF!</v>
      </c>
    </row>
    <row r="1176" spans="1:136" x14ac:dyDescent="0.3">
      <c r="A1176">
        <v>2211</v>
      </c>
      <c r="B1176" s="17" t="s">
        <v>11050</v>
      </c>
      <c r="C1176" s="16" t="str">
        <f>"https://finance.naver.com/item/frgn.nhn?code="&amp;B1176</f>
        <v>https://finance.naver.com/item/frgn.nhn?code=031980</v>
      </c>
      <c r="D1176" t="s">
        <v>2252</v>
      </c>
      <c r="E1176" t="s">
        <v>8642</v>
      </c>
      <c r="F1176" s="18">
        <f>VALUE(LEFT(E1176,FIND("/",E1176)-1))</f>
        <v>12600</v>
      </c>
      <c r="G1176" s="6" t="s">
        <v>8643</v>
      </c>
      <c r="H1176" s="6">
        <f>VALUE(LEFT(G1176,FIND("/",G1176)-1)) + VALUE(MID(G1176,FIND("/",G1176)+1,LEN(G1176)))</f>
        <v>21562395</v>
      </c>
      <c r="I1176" s="1">
        <v>29703</v>
      </c>
      <c r="J1176" s="1">
        <f>F1176*H1176/(10^8)</f>
        <v>2716.86177</v>
      </c>
      <c r="K1176" s="1">
        <v>1631</v>
      </c>
      <c r="L1176" s="1">
        <v>2754</v>
      </c>
      <c r="M1176">
        <v>569</v>
      </c>
      <c r="N1176">
        <v>295</v>
      </c>
      <c r="O1176">
        <v>398</v>
      </c>
      <c r="P1176">
        <v>923</v>
      </c>
      <c r="Q1176" t="s">
        <v>8838</v>
      </c>
      <c r="R1176" t="s">
        <v>8838</v>
      </c>
      <c r="S1176">
        <v>253</v>
      </c>
      <c r="T1176">
        <v>577</v>
      </c>
      <c r="U1176">
        <v>86</v>
      </c>
      <c r="V1176">
        <v>73</v>
      </c>
      <c r="W1176">
        <v>-25</v>
      </c>
      <c r="X1176">
        <v>206</v>
      </c>
      <c r="Y1176" t="s">
        <v>8838</v>
      </c>
      <c r="Z1176" t="s">
        <v>8838</v>
      </c>
      <c r="AA1176">
        <v>196</v>
      </c>
      <c r="AB1176">
        <v>394</v>
      </c>
      <c r="AC1176">
        <v>535</v>
      </c>
      <c r="AD1176">
        <v>126</v>
      </c>
      <c r="AE1176">
        <v>592</v>
      </c>
      <c r="AF1176">
        <v>411</v>
      </c>
      <c r="AG1176" t="s">
        <v>8838</v>
      </c>
      <c r="AH1176" t="s">
        <v>8838</v>
      </c>
      <c r="AI1176" s="1">
        <v>2355</v>
      </c>
      <c r="AJ1176" s="1">
        <v>2767</v>
      </c>
      <c r="AK1176" s="1">
        <v>3198</v>
      </c>
      <c r="AL1176" s="1">
        <v>1256</v>
      </c>
      <c r="AM1176" s="1">
        <v>2392</v>
      </c>
      <c r="AN1176" s="1">
        <v>3407</v>
      </c>
      <c r="AO1176" t="s">
        <v>8838</v>
      </c>
      <c r="AP1176" t="s">
        <v>8838</v>
      </c>
      <c r="AQ1176">
        <v>365</v>
      </c>
      <c r="AR1176">
        <v>484</v>
      </c>
      <c r="AS1176">
        <v>482</v>
      </c>
      <c r="AT1176">
        <v>116</v>
      </c>
      <c r="AU1176">
        <v>417</v>
      </c>
      <c r="AV1176" s="1">
        <v>1062</v>
      </c>
      <c r="AW1176" t="s">
        <v>8838</v>
      </c>
      <c r="AX1176" t="s">
        <v>8838</v>
      </c>
      <c r="AY1176" s="1">
        <v>1989</v>
      </c>
      <c r="AZ1176" s="1">
        <v>2283</v>
      </c>
      <c r="BA1176" s="1">
        <v>2716</v>
      </c>
      <c r="BB1176" s="1">
        <v>1140</v>
      </c>
      <c r="BC1176" s="1">
        <v>1975</v>
      </c>
      <c r="BD1176" s="1">
        <v>2345</v>
      </c>
      <c r="BE1176" t="s">
        <v>8838</v>
      </c>
      <c r="BF1176" t="s">
        <v>8838</v>
      </c>
      <c r="BG1176" s="1">
        <v>1989</v>
      </c>
      <c r="BH1176" s="1">
        <v>2283</v>
      </c>
      <c r="BI1176" s="1">
        <v>2716</v>
      </c>
      <c r="BJ1176" s="1">
        <v>1140</v>
      </c>
      <c r="BK1176" s="1">
        <v>1975</v>
      </c>
      <c r="BL1176" s="1">
        <v>2345</v>
      </c>
      <c r="BM1176" t="s">
        <v>8838</v>
      </c>
      <c r="BN1176" t="s">
        <v>8838</v>
      </c>
      <c r="BO1176">
        <v>102</v>
      </c>
      <c r="BP1176">
        <v>102</v>
      </c>
      <c r="BQ1176">
        <v>102</v>
      </c>
      <c r="BR1176">
        <v>80</v>
      </c>
      <c r="BS1176">
        <v>108</v>
      </c>
      <c r="BT1176">
        <v>108</v>
      </c>
      <c r="BU1176" t="s">
        <v>8838</v>
      </c>
      <c r="BV1176" t="s">
        <v>8838</v>
      </c>
      <c r="BW1176">
        <v>8.8800000000000008</v>
      </c>
      <c r="BX1176">
        <v>15.4</v>
      </c>
      <c r="BY1176">
        <v>17.940000000000001</v>
      </c>
      <c r="BZ1176">
        <v>5.66</v>
      </c>
      <c r="CA1176">
        <v>32.450000000000003</v>
      </c>
      <c r="CB1176">
        <v>14.17</v>
      </c>
      <c r="CC1176" t="s">
        <v>8838</v>
      </c>
      <c r="CD1176" t="s">
        <v>8838</v>
      </c>
      <c r="CE1176">
        <v>10.29</v>
      </c>
      <c r="CF1176">
        <v>18.47</v>
      </c>
      <c r="CG1176">
        <v>21.41</v>
      </c>
      <c r="CH1176">
        <v>6.54</v>
      </c>
      <c r="CI1176">
        <v>38.01</v>
      </c>
      <c r="CJ1176">
        <v>19.03</v>
      </c>
      <c r="CK1176" t="s">
        <v>8838</v>
      </c>
      <c r="CL1176" t="s">
        <v>8838</v>
      </c>
      <c r="CM1176">
        <v>966</v>
      </c>
      <c r="CN1176" s="1">
        <v>1940</v>
      </c>
      <c r="CO1176" s="1">
        <v>2632</v>
      </c>
      <c r="CP1176" s="1">
        <v>1370</v>
      </c>
      <c r="CQ1176" s="1">
        <v>2942</v>
      </c>
      <c r="CR1176" s="1">
        <v>1906</v>
      </c>
      <c r="CS1176" t="s">
        <v>8838</v>
      </c>
      <c r="CT1176" t="s">
        <v>8838</v>
      </c>
      <c r="CU1176">
        <v>11.89</v>
      </c>
      <c r="CV1176">
        <v>11.25</v>
      </c>
      <c r="CW1176">
        <v>3.96</v>
      </c>
      <c r="CX1176">
        <v>6.23</v>
      </c>
      <c r="CY1176">
        <v>2.82</v>
      </c>
      <c r="CZ1176">
        <v>6.61</v>
      </c>
      <c r="DA1176" t="s">
        <v>8838</v>
      </c>
      <c r="DB1176" t="s">
        <v>8838</v>
      </c>
      <c r="DC1176">
        <v>1.17</v>
      </c>
      <c r="DD1176">
        <v>1.94</v>
      </c>
      <c r="DE1176">
        <v>0.77</v>
      </c>
      <c r="DF1176">
        <v>0.41</v>
      </c>
      <c r="DG1176">
        <v>0.83</v>
      </c>
      <c r="DH1176">
        <v>1.08</v>
      </c>
      <c r="DI1176" t="s">
        <v>8838</v>
      </c>
      <c r="DJ1176" t="s">
        <v>8838</v>
      </c>
      <c r="DK1176" s="5" t="e">
        <f>(CL1176*3+CK1176*2+CJ1176)/6</f>
        <v>#VALUE!</v>
      </c>
      <c r="DL1176">
        <f>BG1176+(BG1176*(CF1176-8.25)/8.25)</f>
        <v>4452.949090909091</v>
      </c>
      <c r="DM1176">
        <f>BH1176+(BH1176*(CG1176-8.25)/8.25)</f>
        <v>5924.7309090909093</v>
      </c>
      <c r="DN1176">
        <f>BI1176+(BI1176*(CH1176-8.25)/8.25)</f>
        <v>2153.0472727272727</v>
      </c>
      <c r="DO1176">
        <f>BJ1176+(BJ1176*(CI1176-8.25)/8.25)</f>
        <v>5252.2909090909088</v>
      </c>
      <c r="DP1176">
        <f>BK1176+(BK1176*(CJ1176-8.25)/8.25)</f>
        <v>4555.666666666667</v>
      </c>
      <c r="DQ1176" t="e">
        <f>BL1176+(BL1176*(CK1176-8.25)/8.25)</f>
        <v>#VALUE!</v>
      </c>
      <c r="DR1176" t="e">
        <f>BM1176+(BM1176*(CL1176-8.25)/8.25)</f>
        <v>#VALUE!</v>
      </c>
      <c r="DS1176" s="7">
        <f>DL1176*10^8/$H1176</f>
        <v>20651.458666391609</v>
      </c>
      <c r="DT1176" s="7">
        <f>DM1176*10^8/$H1176</f>
        <v>27477.146713483868</v>
      </c>
      <c r="DU1176" s="7">
        <f>DN1176*10^8/$H1176</f>
        <v>9985.195395628698</v>
      </c>
      <c r="DV1176" s="7">
        <f>DO1176*10^8/$H1176</f>
        <v>24358.569208526736</v>
      </c>
      <c r="DW1176" s="7">
        <f>DP1176*10^8/$H1176</f>
        <v>21127.832351956575</v>
      </c>
      <c r="DX1176" s="7" t="e">
        <f>DQ1176*10^8/$H1176</f>
        <v>#VALUE!</v>
      </c>
      <c r="DY1176" s="7" t="e">
        <f>DR1176*10^8/$H1176</f>
        <v>#VALUE!</v>
      </c>
      <c r="DZ1176" s="7">
        <f>DS1176*10^8/$H1176</f>
        <v>95775.347155970419</v>
      </c>
      <c r="EA1176" s="7" t="e">
        <f>DY1176*0.8</f>
        <v>#VALUE!</v>
      </c>
      <c r="EB1176" s="9" t="e">
        <f>F1176-#REF!</f>
        <v>#REF!</v>
      </c>
      <c r="EC1176" s="3" t="e">
        <f>EB1176/#REF!*100</f>
        <v>#REF!</v>
      </c>
      <c r="ED1176" s="3" t="e">
        <f>DX1176-F1176</f>
        <v>#VALUE!</v>
      </c>
      <c r="EE1176" s="11" t="e">
        <f>ED1176/F1176</f>
        <v>#VALUE!</v>
      </c>
      <c r="EF1176" s="3" t="e">
        <f>F1176-#REF!</f>
        <v>#REF!</v>
      </c>
    </row>
    <row r="1177" spans="1:136" x14ac:dyDescent="0.3">
      <c r="A1177">
        <v>1747</v>
      </c>
      <c r="B1177" s="17" t="s">
        <v>10586</v>
      </c>
      <c r="C1177" s="16" t="str">
        <f>"https://finance.naver.com/item/frgn.nhn?code="&amp;B1177</f>
        <v>https://finance.naver.com/item/frgn.nhn?code=083450</v>
      </c>
      <c r="D1177" t="s">
        <v>1792</v>
      </c>
      <c r="E1177" t="s">
        <v>7753</v>
      </c>
      <c r="F1177" s="18">
        <f>VALUE(LEFT(E1177,FIND("/",E1177)-1))</f>
        <v>29150</v>
      </c>
      <c r="G1177" s="6" t="s">
        <v>7754</v>
      </c>
      <c r="H1177" s="6">
        <f>VALUE(LEFT(G1177,FIND("/",G1177)-1)) + VALUE(MID(G1177,FIND("/",G1177)+1,LEN(G1177)))</f>
        <v>9317745</v>
      </c>
      <c r="I1177" s="1">
        <v>157629</v>
      </c>
      <c r="J1177" s="1">
        <f>F1177*H1177/(10^8)</f>
        <v>2716.1226674999998</v>
      </c>
      <c r="K1177">
        <v>908</v>
      </c>
      <c r="L1177" s="1">
        <v>1628</v>
      </c>
      <c r="M1177" s="1">
        <v>1299</v>
      </c>
      <c r="N1177" s="1">
        <v>1682</v>
      </c>
      <c r="O1177" s="1">
        <v>1669</v>
      </c>
      <c r="P1177" s="1">
        <v>2632</v>
      </c>
      <c r="Q1177" s="1">
        <v>3362</v>
      </c>
      <c r="R1177" s="1">
        <v>4012</v>
      </c>
      <c r="S1177">
        <v>49</v>
      </c>
      <c r="T1177">
        <v>223</v>
      </c>
      <c r="U1177">
        <v>104</v>
      </c>
      <c r="V1177">
        <v>219</v>
      </c>
      <c r="W1177">
        <v>182</v>
      </c>
      <c r="X1177">
        <v>388</v>
      </c>
      <c r="Y1177">
        <v>528</v>
      </c>
      <c r="Z1177">
        <v>645</v>
      </c>
      <c r="AA1177">
        <v>46</v>
      </c>
      <c r="AB1177">
        <v>158</v>
      </c>
      <c r="AC1177">
        <v>103</v>
      </c>
      <c r="AD1177">
        <v>180</v>
      </c>
      <c r="AE1177">
        <v>155</v>
      </c>
      <c r="AF1177">
        <v>315</v>
      </c>
      <c r="AG1177">
        <v>420</v>
      </c>
      <c r="AH1177">
        <v>527</v>
      </c>
      <c r="AI1177">
        <v>894</v>
      </c>
      <c r="AJ1177" s="1">
        <v>1024</v>
      </c>
      <c r="AK1177" s="1">
        <v>1050</v>
      </c>
      <c r="AL1177" s="1">
        <v>1368</v>
      </c>
      <c r="AM1177" s="1">
        <v>1418</v>
      </c>
      <c r="AN1177" s="1">
        <v>1830</v>
      </c>
      <c r="AO1177" s="1">
        <v>2295</v>
      </c>
      <c r="AP1177" s="1">
        <v>2868</v>
      </c>
      <c r="AQ1177">
        <v>286</v>
      </c>
      <c r="AR1177">
        <v>241</v>
      </c>
      <c r="AS1177">
        <v>192</v>
      </c>
      <c r="AT1177">
        <v>334</v>
      </c>
      <c r="AU1177">
        <v>281</v>
      </c>
      <c r="AV1177">
        <v>394</v>
      </c>
      <c r="AW1177">
        <v>458</v>
      </c>
      <c r="AX1177">
        <v>531</v>
      </c>
      <c r="AY1177">
        <v>608</v>
      </c>
      <c r="AZ1177">
        <v>783</v>
      </c>
      <c r="BA1177">
        <v>858</v>
      </c>
      <c r="BB1177" s="1">
        <v>1033</v>
      </c>
      <c r="BC1177" s="1">
        <v>1137</v>
      </c>
      <c r="BD1177" s="1">
        <v>1436</v>
      </c>
      <c r="BE1177" s="1">
        <v>1838</v>
      </c>
      <c r="BF1177" s="1">
        <v>2337</v>
      </c>
      <c r="BG1177">
        <v>577</v>
      </c>
      <c r="BH1177">
        <v>740</v>
      </c>
      <c r="BI1177">
        <v>810</v>
      </c>
      <c r="BJ1177">
        <v>993</v>
      </c>
      <c r="BK1177" s="1">
        <v>1106</v>
      </c>
      <c r="BL1177" s="1">
        <v>1403</v>
      </c>
      <c r="BM1177" s="1">
        <v>1805</v>
      </c>
      <c r="BN1177" s="1">
        <v>2303</v>
      </c>
      <c r="BO1177">
        <v>47</v>
      </c>
      <c r="BP1177">
        <v>47</v>
      </c>
      <c r="BQ1177">
        <v>47</v>
      </c>
      <c r="BR1177">
        <v>47</v>
      </c>
      <c r="BS1177">
        <v>47</v>
      </c>
      <c r="BT1177">
        <v>47</v>
      </c>
      <c r="BU1177">
        <v>47</v>
      </c>
      <c r="BV1177">
        <v>47</v>
      </c>
      <c r="BW1177">
        <v>5.84</v>
      </c>
      <c r="BX1177">
        <v>16.43</v>
      </c>
      <c r="BY1177">
        <v>9.93</v>
      </c>
      <c r="BZ1177">
        <v>14.86</v>
      </c>
      <c r="CA1177">
        <v>11.12</v>
      </c>
      <c r="CB1177">
        <v>19.38</v>
      </c>
      <c r="CC1177">
        <v>20.38</v>
      </c>
      <c r="CD1177">
        <v>20.420000000000002</v>
      </c>
      <c r="CE1177">
        <v>7.24</v>
      </c>
      <c r="CF1177">
        <v>23.25</v>
      </c>
      <c r="CG1177">
        <v>12.42</v>
      </c>
      <c r="CH1177">
        <v>19.829999999999998</v>
      </c>
      <c r="CI1177">
        <v>15.06</v>
      </c>
      <c r="CJ1177">
        <v>25.24</v>
      </c>
      <c r="CK1177">
        <v>26.38</v>
      </c>
      <c r="CL1177">
        <v>25.91</v>
      </c>
      <c r="CM1177">
        <v>434</v>
      </c>
      <c r="CN1177" s="1">
        <v>1642</v>
      </c>
      <c r="CO1177" s="1">
        <v>1033</v>
      </c>
      <c r="CP1177" s="1">
        <v>1918</v>
      </c>
      <c r="CQ1177" s="1">
        <v>1696</v>
      </c>
      <c r="CR1177" s="1">
        <v>3399</v>
      </c>
      <c r="CS1177" s="1">
        <v>4540</v>
      </c>
      <c r="CT1177" s="1">
        <v>5710</v>
      </c>
      <c r="CU1177">
        <v>12.64</v>
      </c>
      <c r="CV1177">
        <v>7.52</v>
      </c>
      <c r="CW1177">
        <v>4.3</v>
      </c>
      <c r="CX1177">
        <v>5.32</v>
      </c>
      <c r="CY1177">
        <v>10.14</v>
      </c>
      <c r="CZ1177">
        <v>8.58</v>
      </c>
      <c r="DA1177">
        <v>6.42</v>
      </c>
      <c r="DB1177">
        <v>5.1100000000000003</v>
      </c>
      <c r="DC1177">
        <v>0.87</v>
      </c>
      <c r="DD1177">
        <v>1.54</v>
      </c>
      <c r="DE1177">
        <v>0.5</v>
      </c>
      <c r="DF1177">
        <v>0.93</v>
      </c>
      <c r="DG1177">
        <v>1.4</v>
      </c>
      <c r="DH1177">
        <v>1.89</v>
      </c>
      <c r="DI1177">
        <v>1.48</v>
      </c>
      <c r="DJ1177">
        <v>1.1599999999999999</v>
      </c>
      <c r="DK1177" s="5">
        <f>(CL1177*3+CK1177*2+CJ1177)/6</f>
        <v>25.955000000000002</v>
      </c>
      <c r="DL1177">
        <f>BG1177+(BG1177*(CF1177-8.25)/8.25)</f>
        <v>1626.090909090909</v>
      </c>
      <c r="DM1177">
        <f>BH1177+(BH1177*(CG1177-8.25)/8.25)</f>
        <v>1114.0363636363636</v>
      </c>
      <c r="DN1177">
        <f>BI1177+(BI1177*(CH1177-8.25)/8.25)</f>
        <v>1946.9454545454544</v>
      </c>
      <c r="DO1177">
        <f>BJ1177+(BJ1177*(CI1177-8.25)/8.25)</f>
        <v>1812.6763636363637</v>
      </c>
      <c r="DP1177">
        <f>BK1177+(BK1177*(CJ1177-8.25)/8.25)</f>
        <v>3383.6896969696968</v>
      </c>
      <c r="DQ1177">
        <f>BL1177+(BL1177*(CK1177-8.25)/8.25)</f>
        <v>4486.1987878787877</v>
      </c>
      <c r="DR1177">
        <f>BM1177+(BM1177*(CL1177-8.25)/8.25)</f>
        <v>5668.7939393939396</v>
      </c>
      <c r="DS1177" s="7">
        <f>DL1177*10^8/$H1177</f>
        <v>17451.549801919984</v>
      </c>
      <c r="DT1177" s="7">
        <f>DM1177*10^8/$H1177</f>
        <v>11956.072672479915</v>
      </c>
      <c r="DU1177" s="7">
        <f>DN1177*10^8/$H1177</f>
        <v>20895.028298643658</v>
      </c>
      <c r="DV1177" s="7">
        <f>DO1177*10^8/$H1177</f>
        <v>19454.024161815589</v>
      </c>
      <c r="DW1177" s="7">
        <f>DP1177*10^8/$H1177</f>
        <v>36314.469831162976</v>
      </c>
      <c r="DX1177" s="7">
        <f>DQ1177*10^8/$H1177</f>
        <v>48146.829387140213</v>
      </c>
      <c r="DY1177" s="7">
        <f>DR1177*10^8/$H1177</f>
        <v>60838.689397423295</v>
      </c>
      <c r="DZ1177" s="7">
        <f>DS1177*10^8/$H1177</f>
        <v>187293.70466695519</v>
      </c>
      <c r="EA1177" s="7">
        <f>DY1177*0.8</f>
        <v>48670.951517938636</v>
      </c>
      <c r="EB1177" s="9" t="e">
        <f>F1177-#REF!</f>
        <v>#REF!</v>
      </c>
      <c r="EC1177" s="3" t="e">
        <f>EB1177/#REF!*100</f>
        <v>#REF!</v>
      </c>
      <c r="ED1177" s="3">
        <f>DX1177-F1177</f>
        <v>18996.829387140213</v>
      </c>
      <c r="EE1177" s="11">
        <f>ED1177/F1177</f>
        <v>0.65169226027925253</v>
      </c>
      <c r="EF1177" s="3" t="e">
        <f>F1177-#REF!</f>
        <v>#REF!</v>
      </c>
    </row>
    <row r="1178" spans="1:136" hidden="1" x14ac:dyDescent="0.3">
      <c r="A1178">
        <v>1176</v>
      </c>
      <c r="B1178" s="17" t="s">
        <v>10015</v>
      </c>
      <c r="C1178" s="16" t="str">
        <f>"https://finance.naver.com/item/frgn.nhn?code="&amp;B1178</f>
        <v>https://finance.naver.com/item/frgn.nhn?code=227610</v>
      </c>
      <c r="D1178" t="s">
        <v>6217</v>
      </c>
      <c r="E1178" t="s">
        <v>6218</v>
      </c>
      <c r="F1178" s="18">
        <f>VALUE(LEFT(E1178,FIND("/",E1178)-1))</f>
        <v>2410</v>
      </c>
      <c r="G1178" s="6" t="s">
        <v>6219</v>
      </c>
      <c r="H1178" s="6">
        <f>VALUE(LEFT(G1178,FIND("/",G1178)-1)) + VALUE(MID(G1178,FIND("/",G1178)+1,LEN(G1178)))</f>
        <v>22178848</v>
      </c>
      <c r="I1178" s="1">
        <v>197587</v>
      </c>
      <c r="J1178" s="1">
        <f>F1178*H1178/(10^8)</f>
        <v>534.51023680000003</v>
      </c>
      <c r="K1178">
        <v>568</v>
      </c>
      <c r="L1178">
        <v>510</v>
      </c>
      <c r="M1178">
        <v>894</v>
      </c>
      <c r="N1178">
        <v>541</v>
      </c>
      <c r="O1178">
        <v>404</v>
      </c>
      <c r="P1178" t="s">
        <v>8838</v>
      </c>
      <c r="Q1178" t="s">
        <v>8838</v>
      </c>
      <c r="R1178" t="s">
        <v>8838</v>
      </c>
      <c r="S1178">
        <v>96</v>
      </c>
      <c r="T1178">
        <v>-5</v>
      </c>
      <c r="U1178">
        <v>81</v>
      </c>
      <c r="V1178">
        <v>-207</v>
      </c>
      <c r="W1178">
        <v>-59</v>
      </c>
      <c r="X1178" t="s">
        <v>8838</v>
      </c>
      <c r="Y1178" t="s">
        <v>8838</v>
      </c>
      <c r="Z1178" t="s">
        <v>8838</v>
      </c>
      <c r="AA1178">
        <v>91</v>
      </c>
      <c r="AB1178">
        <v>-3</v>
      </c>
      <c r="AC1178">
        <v>91</v>
      </c>
      <c r="AD1178">
        <v>-187</v>
      </c>
      <c r="AE1178">
        <v>-148</v>
      </c>
      <c r="AF1178" t="s">
        <v>8838</v>
      </c>
      <c r="AG1178" t="s">
        <v>8838</v>
      </c>
      <c r="AH1178" t="s">
        <v>8838</v>
      </c>
      <c r="AI1178">
        <v>322</v>
      </c>
      <c r="AJ1178">
        <v>527</v>
      </c>
      <c r="AK1178">
        <v>597</v>
      </c>
      <c r="AL1178">
        <v>543</v>
      </c>
      <c r="AM1178">
        <v>536</v>
      </c>
      <c r="AN1178" t="s">
        <v>8838</v>
      </c>
      <c r="AO1178" t="s">
        <v>8838</v>
      </c>
      <c r="AP1178" t="s">
        <v>8838</v>
      </c>
      <c r="AQ1178">
        <v>90</v>
      </c>
      <c r="AR1178">
        <v>67</v>
      </c>
      <c r="AS1178">
        <v>61</v>
      </c>
      <c r="AT1178">
        <v>202</v>
      </c>
      <c r="AU1178">
        <v>332</v>
      </c>
      <c r="AV1178" t="s">
        <v>8838</v>
      </c>
      <c r="AW1178" t="s">
        <v>8838</v>
      </c>
      <c r="AX1178" t="s">
        <v>8838</v>
      </c>
      <c r="AY1178">
        <v>232</v>
      </c>
      <c r="AZ1178">
        <v>459</v>
      </c>
      <c r="BA1178">
        <v>536</v>
      </c>
      <c r="BB1178">
        <v>341</v>
      </c>
      <c r="BC1178">
        <v>204</v>
      </c>
      <c r="BD1178" t="s">
        <v>8838</v>
      </c>
      <c r="BE1178" t="s">
        <v>8838</v>
      </c>
      <c r="BF1178" t="s">
        <v>8838</v>
      </c>
      <c r="BG1178">
        <v>232</v>
      </c>
      <c r="BH1178">
        <v>459</v>
      </c>
      <c r="BI1178">
        <v>536</v>
      </c>
      <c r="BJ1178">
        <v>341</v>
      </c>
      <c r="BK1178">
        <v>224</v>
      </c>
      <c r="BL1178" t="s">
        <v>8838</v>
      </c>
      <c r="BM1178" t="s">
        <v>8838</v>
      </c>
      <c r="BN1178" t="s">
        <v>8838</v>
      </c>
      <c r="BO1178">
        <v>25</v>
      </c>
      <c r="BP1178">
        <v>50</v>
      </c>
      <c r="BQ1178">
        <v>50</v>
      </c>
      <c r="BR1178">
        <v>50</v>
      </c>
      <c r="BS1178">
        <v>50</v>
      </c>
      <c r="BT1178" t="s">
        <v>8838</v>
      </c>
      <c r="BU1178" t="s">
        <v>8838</v>
      </c>
      <c r="BV1178" t="s">
        <v>8838</v>
      </c>
      <c r="BW1178">
        <v>32.520000000000003</v>
      </c>
      <c r="BX1178">
        <v>-0.76</v>
      </c>
      <c r="BY1178">
        <v>16.25</v>
      </c>
      <c r="BZ1178">
        <v>-32.81</v>
      </c>
      <c r="CA1178">
        <v>-27.45</v>
      </c>
      <c r="CB1178" t="s">
        <v>8838</v>
      </c>
      <c r="CC1178" t="s">
        <v>8838</v>
      </c>
      <c r="CD1178" t="s">
        <v>8838</v>
      </c>
      <c r="CE1178">
        <v>48.97</v>
      </c>
      <c r="CF1178">
        <v>-0.93</v>
      </c>
      <c r="CG1178">
        <v>18.329999999999998</v>
      </c>
      <c r="CH1178">
        <v>-42.35</v>
      </c>
      <c r="CI1178">
        <v>-45.48</v>
      </c>
      <c r="CJ1178" t="s">
        <v>8838</v>
      </c>
      <c r="CK1178" t="s">
        <v>8838</v>
      </c>
      <c r="CL1178" t="s">
        <v>8838</v>
      </c>
      <c r="CM1178">
        <v>552</v>
      </c>
      <c r="CN1178">
        <v>-18</v>
      </c>
      <c r="CO1178">
        <v>456</v>
      </c>
      <c r="CP1178">
        <v>-929</v>
      </c>
      <c r="CQ1178">
        <v>-643</v>
      </c>
      <c r="CR1178" t="s">
        <v>8838</v>
      </c>
      <c r="CS1178" t="s">
        <v>8838</v>
      </c>
      <c r="CT1178" t="s">
        <v>8838</v>
      </c>
      <c r="CU1178" t="s">
        <v>8838</v>
      </c>
      <c r="CV1178" t="s">
        <v>2</v>
      </c>
      <c r="CW1178">
        <v>17.260000000000002</v>
      </c>
      <c r="CX1178" t="s">
        <v>2</v>
      </c>
      <c r="CY1178" t="s">
        <v>2</v>
      </c>
      <c r="CZ1178" t="s">
        <v>8838</v>
      </c>
      <c r="DA1178" t="s">
        <v>8838</v>
      </c>
      <c r="DB1178" t="s">
        <v>8838</v>
      </c>
      <c r="DC1178" t="s">
        <v>8838</v>
      </c>
      <c r="DD1178">
        <v>2.06</v>
      </c>
      <c r="DE1178">
        <v>2.81</v>
      </c>
      <c r="DF1178">
        <v>2.02</v>
      </c>
      <c r="DG1178">
        <v>1.73</v>
      </c>
      <c r="DH1178" t="s">
        <v>8838</v>
      </c>
      <c r="DI1178" t="s">
        <v>8838</v>
      </c>
      <c r="DJ1178" t="s">
        <v>8838</v>
      </c>
      <c r="DK1178" s="5" t="e">
        <f>(CL1178*3+CK1178*2+CJ1178)/6</f>
        <v>#VALUE!</v>
      </c>
      <c r="DL1178">
        <f>BG1178+(BG1178*(CF1178-8.25)/8.25)</f>
        <v>-26.152727272727248</v>
      </c>
      <c r="DM1178">
        <f>BH1178+(BH1178*(CG1178-8.25)/8.25)</f>
        <v>1019.8145454545454</v>
      </c>
      <c r="DN1178">
        <f>BI1178+(BI1178*(CH1178-8.25)/8.25)</f>
        <v>-2751.4666666666672</v>
      </c>
      <c r="DO1178">
        <f>BJ1178+(BJ1178*(CI1178-8.25)/8.25)</f>
        <v>-1879.8400000000001</v>
      </c>
      <c r="DP1178" t="e">
        <f>BK1178+(BK1178*(CJ1178-8.25)/8.25)</f>
        <v>#VALUE!</v>
      </c>
      <c r="DQ1178" t="e">
        <f>BL1178+(BL1178*(CK1178-8.25)/8.25)</f>
        <v>#VALUE!</v>
      </c>
      <c r="DR1178" t="e">
        <f>BM1178+(BM1178*(CL1178-8.25)/8.25)</f>
        <v>#VALUE!</v>
      </c>
      <c r="DS1178" s="7">
        <f>DL1178*10^8/$H1178</f>
        <v>-117.91742868126985</v>
      </c>
      <c r="DT1178" s="7">
        <f>DM1178*10^8/$H1178</f>
        <v>4598.1402886865244</v>
      </c>
      <c r="DU1178" s="7">
        <f>DN1178*10^8/$H1178</f>
        <v>-12405.814164318484</v>
      </c>
      <c r="DV1178" s="7">
        <f>DO1178*10^8/$H1178</f>
        <v>-8475.8234512450781</v>
      </c>
      <c r="DW1178" s="7" t="e">
        <f>DP1178*10^8/$H1178</f>
        <v>#VALUE!</v>
      </c>
      <c r="DX1178" s="7" t="e">
        <f>DQ1178*10^8/$H1178</f>
        <v>#VALUE!</v>
      </c>
      <c r="DY1178" s="7" t="e">
        <f>DR1178*10^8/$H1178</f>
        <v>#VALUE!</v>
      </c>
      <c r="DZ1178" s="7">
        <f>DS1178*10^8/$H1178</f>
        <v>-531.66615633629783</v>
      </c>
      <c r="EA1178" s="7" t="e">
        <f>DY1178*0.8</f>
        <v>#VALUE!</v>
      </c>
      <c r="EB1178" s="9" t="e">
        <f>F1178-#REF!</f>
        <v>#REF!</v>
      </c>
      <c r="EC1178" s="3" t="e">
        <f>EB1178/#REF!*100</f>
        <v>#REF!</v>
      </c>
      <c r="ED1178" s="3" t="e">
        <f>DX1178-F1178</f>
        <v>#VALUE!</v>
      </c>
      <c r="EE1178" s="11" t="e">
        <f>ED1178/F1178</f>
        <v>#VALUE!</v>
      </c>
      <c r="EF1178" s="3" t="e">
        <f>F1178-#REF!</f>
        <v>#REF!</v>
      </c>
    </row>
    <row r="1179" spans="1:136" x14ac:dyDescent="0.3">
      <c r="A1179">
        <v>1801</v>
      </c>
      <c r="B1179" s="17" t="s">
        <v>10640</v>
      </c>
      <c r="C1179" s="16" t="str">
        <f>"https://finance.naver.com/item/frgn.nhn?code="&amp;B1179</f>
        <v>https://finance.naver.com/item/frgn.nhn?code=049950</v>
      </c>
      <c r="D1179" t="s">
        <v>1845</v>
      </c>
      <c r="E1179" t="s">
        <v>7855</v>
      </c>
      <c r="F1179" s="18">
        <f>VALUE(LEFT(E1179,FIND("/",E1179)-1))</f>
        <v>32300</v>
      </c>
      <c r="G1179" s="6" t="s">
        <v>7856</v>
      </c>
      <c r="H1179" s="6">
        <f>VALUE(LEFT(G1179,FIND("/",G1179)-1)) + VALUE(MID(G1179,FIND("/",G1179)+1,LEN(G1179)))</f>
        <v>8362306</v>
      </c>
      <c r="I1179" s="1">
        <v>18234</v>
      </c>
      <c r="J1179" s="1">
        <f>F1179*H1179/(10^8)</f>
        <v>2701.0248379999998</v>
      </c>
      <c r="K1179">
        <v>804</v>
      </c>
      <c r="L1179" s="1">
        <v>1815</v>
      </c>
      <c r="M1179" s="1">
        <v>2134</v>
      </c>
      <c r="N1179">
        <v>974</v>
      </c>
      <c r="O1179">
        <v>589</v>
      </c>
      <c r="P1179" t="s">
        <v>8838</v>
      </c>
      <c r="Q1179" t="s">
        <v>8838</v>
      </c>
      <c r="R1179" t="s">
        <v>8838</v>
      </c>
      <c r="S1179">
        <v>57</v>
      </c>
      <c r="T1179">
        <v>372</v>
      </c>
      <c r="U1179">
        <v>263</v>
      </c>
      <c r="V1179">
        <v>37</v>
      </c>
      <c r="W1179">
        <v>-180</v>
      </c>
      <c r="X1179" t="s">
        <v>8838</v>
      </c>
      <c r="Y1179" t="s">
        <v>8838</v>
      </c>
      <c r="Z1179" t="s">
        <v>8838</v>
      </c>
      <c r="AA1179">
        <v>73</v>
      </c>
      <c r="AB1179">
        <v>282</v>
      </c>
      <c r="AC1179">
        <v>198</v>
      </c>
      <c r="AD1179">
        <v>120</v>
      </c>
      <c r="AE1179">
        <v>-145</v>
      </c>
      <c r="AF1179" t="s">
        <v>8838</v>
      </c>
      <c r="AG1179" t="s">
        <v>8838</v>
      </c>
      <c r="AH1179" t="s">
        <v>8838</v>
      </c>
      <c r="AI1179">
        <v>996</v>
      </c>
      <c r="AJ1179" s="1">
        <v>1646</v>
      </c>
      <c r="AK1179" s="1">
        <v>1419</v>
      </c>
      <c r="AL1179" s="1">
        <v>1338</v>
      </c>
      <c r="AM1179" s="1">
        <v>1222</v>
      </c>
      <c r="AN1179" t="s">
        <v>8838</v>
      </c>
      <c r="AO1179" t="s">
        <v>8838</v>
      </c>
      <c r="AP1179" t="s">
        <v>8838</v>
      </c>
      <c r="AQ1179">
        <v>282</v>
      </c>
      <c r="AR1179">
        <v>658</v>
      </c>
      <c r="AS1179">
        <v>385</v>
      </c>
      <c r="AT1179">
        <v>209</v>
      </c>
      <c r="AU1179">
        <v>255</v>
      </c>
      <c r="AV1179" t="s">
        <v>8838</v>
      </c>
      <c r="AW1179" t="s">
        <v>8838</v>
      </c>
      <c r="AX1179" t="s">
        <v>8838</v>
      </c>
      <c r="AY1179">
        <v>713</v>
      </c>
      <c r="AZ1179">
        <v>988</v>
      </c>
      <c r="BA1179" s="1">
        <v>1034</v>
      </c>
      <c r="BB1179" s="1">
        <v>1129</v>
      </c>
      <c r="BC1179">
        <v>968</v>
      </c>
      <c r="BD1179" t="s">
        <v>8838</v>
      </c>
      <c r="BE1179" t="s">
        <v>8838</v>
      </c>
      <c r="BF1179" t="s">
        <v>8838</v>
      </c>
      <c r="BG1179">
        <v>713</v>
      </c>
      <c r="BH1179">
        <v>988</v>
      </c>
      <c r="BI1179" s="1">
        <v>1034</v>
      </c>
      <c r="BJ1179" s="1">
        <v>1129</v>
      </c>
      <c r="BK1179">
        <v>968</v>
      </c>
      <c r="BL1179" t="s">
        <v>8838</v>
      </c>
      <c r="BM1179" t="s">
        <v>8838</v>
      </c>
      <c r="BN1179" t="s">
        <v>8838</v>
      </c>
      <c r="BO1179">
        <v>38</v>
      </c>
      <c r="BP1179">
        <v>38</v>
      </c>
      <c r="BQ1179">
        <v>39</v>
      </c>
      <c r="BR1179">
        <v>41</v>
      </c>
      <c r="BS1179">
        <v>42</v>
      </c>
      <c r="BT1179" t="s">
        <v>8838</v>
      </c>
      <c r="BU1179" t="s">
        <v>8838</v>
      </c>
      <c r="BV1179" t="s">
        <v>8838</v>
      </c>
      <c r="BW1179">
        <v>7.75</v>
      </c>
      <c r="BX1179">
        <v>21.32</v>
      </c>
      <c r="BY1179">
        <v>12.89</v>
      </c>
      <c r="BZ1179">
        <v>8.68</v>
      </c>
      <c r="CA1179">
        <v>-11.31</v>
      </c>
      <c r="CB1179" t="s">
        <v>8838</v>
      </c>
      <c r="CC1179" t="s">
        <v>8838</v>
      </c>
      <c r="CD1179" t="s">
        <v>8838</v>
      </c>
      <c r="CE1179">
        <v>10.77</v>
      </c>
      <c r="CF1179">
        <v>33.11</v>
      </c>
      <c r="CG1179">
        <v>19.53</v>
      </c>
      <c r="CH1179">
        <v>11.06</v>
      </c>
      <c r="CI1179">
        <v>-13.81</v>
      </c>
      <c r="CJ1179" t="s">
        <v>8838</v>
      </c>
      <c r="CK1179" t="s">
        <v>8838</v>
      </c>
      <c r="CL1179" t="s">
        <v>8838</v>
      </c>
      <c r="CM1179">
        <v>875</v>
      </c>
      <c r="CN1179" s="1">
        <v>3368</v>
      </c>
      <c r="CO1179" s="1">
        <v>2362</v>
      </c>
      <c r="CP1179" s="1">
        <v>1430</v>
      </c>
      <c r="CQ1179" s="1">
        <v>-1731</v>
      </c>
      <c r="CR1179" t="s">
        <v>8838</v>
      </c>
      <c r="CS1179" t="s">
        <v>8838</v>
      </c>
      <c r="CT1179" t="s">
        <v>8838</v>
      </c>
      <c r="CU1179">
        <v>20.36</v>
      </c>
      <c r="CV1179">
        <v>25.04</v>
      </c>
      <c r="CW1179">
        <v>20.440000000000001</v>
      </c>
      <c r="CX1179">
        <v>24.82</v>
      </c>
      <c r="CY1179" t="s">
        <v>2</v>
      </c>
      <c r="CZ1179" t="s">
        <v>8838</v>
      </c>
      <c r="DA1179" t="s">
        <v>8838</v>
      </c>
      <c r="DB1179" t="s">
        <v>8838</v>
      </c>
      <c r="DC1179">
        <v>1.89</v>
      </c>
      <c r="DD1179">
        <v>6.64</v>
      </c>
      <c r="DE1179">
        <v>3.64</v>
      </c>
      <c r="DF1179">
        <v>2.46</v>
      </c>
      <c r="DG1179">
        <v>3.18</v>
      </c>
      <c r="DH1179" t="s">
        <v>8838</v>
      </c>
      <c r="DI1179" t="s">
        <v>8838</v>
      </c>
      <c r="DJ1179" t="s">
        <v>8838</v>
      </c>
      <c r="DK1179" s="5" t="e">
        <f>(CL1179*3+CK1179*2+CJ1179)/6</f>
        <v>#VALUE!</v>
      </c>
      <c r="DL1179">
        <f>BG1179+(BG1179*(CF1179-8.25)/8.25)</f>
        <v>2861.5066666666667</v>
      </c>
      <c r="DM1179">
        <f>BH1179+(BH1179*(CG1179-8.25)/8.25)</f>
        <v>2338.8654545454547</v>
      </c>
      <c r="DN1179">
        <f>BI1179+(BI1179*(CH1179-8.25)/8.25)</f>
        <v>1386.1866666666667</v>
      </c>
      <c r="DO1179">
        <f>BJ1179+(BJ1179*(CI1179-8.25)/8.25)</f>
        <v>-1889.8775757575759</v>
      </c>
      <c r="DP1179" t="e">
        <f>BK1179+(BK1179*(CJ1179-8.25)/8.25)</f>
        <v>#VALUE!</v>
      </c>
      <c r="DQ1179" t="e">
        <f>BL1179+(BL1179*(CK1179-8.25)/8.25)</f>
        <v>#VALUE!</v>
      </c>
      <c r="DR1179" t="e">
        <f>BM1179+(BM1179*(CL1179-8.25)/8.25)</f>
        <v>#VALUE!</v>
      </c>
      <c r="DS1179" s="7">
        <f>DL1179*10^8/$H1179</f>
        <v>34219.109736795886</v>
      </c>
      <c r="DT1179" s="7">
        <f>DM1179*10^8/$H1179</f>
        <v>27969.144570235228</v>
      </c>
      <c r="DU1179" s="7">
        <f>DN1179*10^8/$H1179</f>
        <v>16576.607776212291</v>
      </c>
      <c r="DV1179" s="7">
        <f>DO1179*10^8/$H1179</f>
        <v>-22599.9571859434</v>
      </c>
      <c r="DW1179" s="7" t="e">
        <f>DP1179*10^8/$H1179</f>
        <v>#VALUE!</v>
      </c>
      <c r="DX1179" s="7" t="e">
        <f>DQ1179*10^8/$H1179</f>
        <v>#VALUE!</v>
      </c>
      <c r="DY1179" s="7" t="e">
        <f>DR1179*10^8/$H1179</f>
        <v>#VALUE!</v>
      </c>
      <c r="DZ1179" s="7">
        <f>DS1179*10^8/$H1179</f>
        <v>409206.62000165851</v>
      </c>
      <c r="EA1179" s="7" t="e">
        <f>DY1179*0.8</f>
        <v>#VALUE!</v>
      </c>
      <c r="EB1179" s="9" t="e">
        <f>F1179-#REF!</f>
        <v>#REF!</v>
      </c>
      <c r="EC1179" s="3" t="e">
        <f>EB1179/#REF!*100</f>
        <v>#REF!</v>
      </c>
      <c r="ED1179" s="3" t="e">
        <f>DX1179-F1179</f>
        <v>#VALUE!</v>
      </c>
      <c r="EE1179" s="11" t="e">
        <f>ED1179/F1179</f>
        <v>#VALUE!</v>
      </c>
      <c r="EF1179" s="3" t="e">
        <f>F1179-#REF!</f>
        <v>#REF!</v>
      </c>
    </row>
    <row r="1180" spans="1:136" hidden="1" x14ac:dyDescent="0.3">
      <c r="A1180">
        <v>1178</v>
      </c>
      <c r="B1180" s="17" t="s">
        <v>10017</v>
      </c>
      <c r="C1180" s="16" t="str">
        <f>"https://finance.naver.com/item/frgn.nhn?code="&amp;B1180</f>
        <v>https://finance.naver.com/item/frgn.nhn?code=003380</v>
      </c>
      <c r="D1180" t="s">
        <v>6223</v>
      </c>
      <c r="E1180" t="s">
        <v>6224</v>
      </c>
      <c r="F1180" s="18">
        <f>VALUE(LEFT(E1180,FIND("/",E1180)-1))</f>
        <v>9760</v>
      </c>
      <c r="G1180" s="6" t="s">
        <v>6225</v>
      </c>
      <c r="H1180" s="6">
        <f>VALUE(LEFT(G1180,FIND("/",G1180)-1)) + VALUE(MID(G1180,FIND("/",G1180)+1,LEN(G1180)))</f>
        <v>92341820</v>
      </c>
      <c r="I1180">
        <v>0</v>
      </c>
      <c r="J1180" s="1">
        <f>F1180*H1180/(10^8)</f>
        <v>9012.5616320000008</v>
      </c>
      <c r="K1180" s="1">
        <v>61965</v>
      </c>
      <c r="L1180" s="1">
        <v>69343</v>
      </c>
      <c r="M1180" s="1">
        <v>73571</v>
      </c>
      <c r="N1180" s="1">
        <v>73503</v>
      </c>
      <c r="O1180" s="1">
        <v>77233</v>
      </c>
      <c r="P1180" t="s">
        <v>8838</v>
      </c>
      <c r="Q1180" t="s">
        <v>8838</v>
      </c>
      <c r="R1180" t="s">
        <v>8838</v>
      </c>
      <c r="S1180" s="1">
        <v>4507</v>
      </c>
      <c r="T1180" s="1">
        <v>4646</v>
      </c>
      <c r="U1180" s="1">
        <v>3549</v>
      </c>
      <c r="V1180" s="1">
        <v>3065</v>
      </c>
      <c r="W1180" s="1">
        <v>3540</v>
      </c>
      <c r="X1180" t="s">
        <v>8838</v>
      </c>
      <c r="Y1180" t="s">
        <v>8838</v>
      </c>
      <c r="Z1180" t="s">
        <v>8838</v>
      </c>
      <c r="AA1180" s="1">
        <v>3718</v>
      </c>
      <c r="AB1180" s="1">
        <v>3337</v>
      </c>
      <c r="AC1180" s="1">
        <v>1943</v>
      </c>
      <c r="AD1180">
        <v>946</v>
      </c>
      <c r="AE1180" s="1">
        <v>1736</v>
      </c>
      <c r="AF1180" t="s">
        <v>8838</v>
      </c>
      <c r="AG1180" t="s">
        <v>8838</v>
      </c>
      <c r="AH1180" t="s">
        <v>8838</v>
      </c>
      <c r="AI1180" s="1">
        <v>70681</v>
      </c>
      <c r="AJ1180" s="1">
        <v>70339</v>
      </c>
      <c r="AK1180" s="1">
        <v>81134</v>
      </c>
      <c r="AL1180" s="1">
        <v>86157</v>
      </c>
      <c r="AM1180" s="1">
        <v>93637</v>
      </c>
      <c r="AN1180" t="s">
        <v>8838</v>
      </c>
      <c r="AO1180" t="s">
        <v>8838</v>
      </c>
      <c r="AP1180" t="s">
        <v>8838</v>
      </c>
      <c r="AQ1180" s="1">
        <v>47536</v>
      </c>
      <c r="AR1180" s="1">
        <v>40191</v>
      </c>
      <c r="AS1180" s="1">
        <v>48166</v>
      </c>
      <c r="AT1180" s="1">
        <v>51662</v>
      </c>
      <c r="AU1180" s="1">
        <v>59090</v>
      </c>
      <c r="AV1180" t="s">
        <v>8838</v>
      </c>
      <c r="AW1180" t="s">
        <v>8838</v>
      </c>
      <c r="AX1180" t="s">
        <v>8838</v>
      </c>
      <c r="AY1180" s="1">
        <v>23144</v>
      </c>
      <c r="AZ1180" s="1">
        <v>30147</v>
      </c>
      <c r="BA1180" s="1">
        <v>32968</v>
      </c>
      <c r="BB1180" s="1">
        <v>34495</v>
      </c>
      <c r="BC1180" s="1">
        <v>34547</v>
      </c>
      <c r="BD1180" t="s">
        <v>8838</v>
      </c>
      <c r="BE1180" t="s">
        <v>8838</v>
      </c>
      <c r="BF1180" t="s">
        <v>8838</v>
      </c>
      <c r="BG1180" s="1">
        <v>8083</v>
      </c>
      <c r="BH1180" s="1">
        <v>13472</v>
      </c>
      <c r="BI1180" s="1">
        <v>16839</v>
      </c>
      <c r="BJ1180" s="1">
        <v>17437</v>
      </c>
      <c r="BK1180" s="1">
        <v>16938</v>
      </c>
      <c r="BL1180" t="s">
        <v>8838</v>
      </c>
      <c r="BM1180" t="s">
        <v>8838</v>
      </c>
      <c r="BN1180" t="s">
        <v>8838</v>
      </c>
      <c r="BO1180">
        <v>50</v>
      </c>
      <c r="BP1180">
        <v>71</v>
      </c>
      <c r="BQ1180">
        <v>94</v>
      </c>
      <c r="BR1180">
        <v>94</v>
      </c>
      <c r="BS1180">
        <v>93</v>
      </c>
      <c r="BT1180" t="s">
        <v>8838</v>
      </c>
      <c r="BU1180" t="s">
        <v>8838</v>
      </c>
      <c r="BV1180" t="s">
        <v>8838</v>
      </c>
      <c r="BW1180">
        <v>5.33</v>
      </c>
      <c r="BX1180">
        <v>4.7300000000000004</v>
      </c>
      <c r="BY1180">
        <v>2.57</v>
      </c>
      <c r="BZ1180">
        <v>1.1299999999999999</v>
      </c>
      <c r="CA1180">
        <v>1.93</v>
      </c>
      <c r="CB1180" t="s">
        <v>8838</v>
      </c>
      <c r="CC1180" t="s">
        <v>8838</v>
      </c>
      <c r="CD1180" t="s">
        <v>8838</v>
      </c>
      <c r="CE1180">
        <v>21.75</v>
      </c>
      <c r="CF1180">
        <v>14.34</v>
      </c>
      <c r="CG1180">
        <v>6.36</v>
      </c>
      <c r="CH1180">
        <v>3.24</v>
      </c>
      <c r="CI1180">
        <v>3.18</v>
      </c>
      <c r="CJ1180" t="s">
        <v>8838</v>
      </c>
      <c r="CK1180" t="s">
        <v>8838</v>
      </c>
      <c r="CL1180" t="s">
        <v>8838</v>
      </c>
      <c r="CM1180" s="1">
        <v>3473</v>
      </c>
      <c r="CN1180" s="1">
        <v>2532</v>
      </c>
      <c r="CO1180" s="1">
        <v>1173</v>
      </c>
      <c r="CP1180">
        <v>594</v>
      </c>
      <c r="CQ1180">
        <v>590</v>
      </c>
      <c r="CR1180" t="s">
        <v>8838</v>
      </c>
      <c r="CS1180" t="s">
        <v>8838</v>
      </c>
      <c r="CT1180" t="s">
        <v>8838</v>
      </c>
      <c r="CU1180" t="s">
        <v>8838</v>
      </c>
      <c r="CV1180">
        <v>6.66</v>
      </c>
      <c r="CW1180">
        <v>9.81</v>
      </c>
      <c r="CX1180">
        <v>14.43</v>
      </c>
      <c r="CY1180">
        <v>15.27</v>
      </c>
      <c r="CZ1180" t="s">
        <v>8838</v>
      </c>
      <c r="DA1180" t="s">
        <v>8838</v>
      </c>
      <c r="DB1180" t="s">
        <v>8838</v>
      </c>
      <c r="DC1180" t="s">
        <v>8838</v>
      </c>
      <c r="DD1180">
        <v>0.88</v>
      </c>
      <c r="DE1180">
        <v>0.63</v>
      </c>
      <c r="DF1180">
        <v>0.46</v>
      </c>
      <c r="DG1180">
        <v>0.49</v>
      </c>
      <c r="DH1180" t="s">
        <v>8838</v>
      </c>
      <c r="DI1180" t="s">
        <v>8838</v>
      </c>
      <c r="DJ1180" t="s">
        <v>8838</v>
      </c>
      <c r="DK1180" s="5" t="e">
        <f>(CL1180*3+CK1180*2+CJ1180)/6</f>
        <v>#VALUE!</v>
      </c>
      <c r="DL1180">
        <f>BG1180+(BG1180*(CF1180-8.25)/8.25)</f>
        <v>14049.723636363637</v>
      </c>
      <c r="DM1180">
        <f>BH1180+(BH1180*(CG1180-8.25)/8.25)</f>
        <v>10385.687272727273</v>
      </c>
      <c r="DN1180">
        <f>BI1180+(BI1180*(CH1180-8.25)/8.25)</f>
        <v>6613.1345454545462</v>
      </c>
      <c r="DO1180">
        <f>BJ1180+(BJ1180*(CI1180-8.25)/8.25)</f>
        <v>6721.170909090908</v>
      </c>
      <c r="DP1180" t="e">
        <f>BK1180+(BK1180*(CJ1180-8.25)/8.25)</f>
        <v>#VALUE!</v>
      </c>
      <c r="DQ1180" t="e">
        <f>BL1180+(BL1180*(CK1180-8.25)/8.25)</f>
        <v>#VALUE!</v>
      </c>
      <c r="DR1180" t="e">
        <f>BM1180+(BM1180*(CL1180-8.25)/8.25)</f>
        <v>#VALUE!</v>
      </c>
      <c r="DS1180" s="7">
        <f>DL1180*10^8/$H1180</f>
        <v>15214.90873405315</v>
      </c>
      <c r="DT1180" s="7">
        <f>DM1180*10^8/$H1180</f>
        <v>11247.00300765923</v>
      </c>
      <c r="DU1180" s="7">
        <f>DN1180*10^8/$H1180</f>
        <v>7161.5813349298787</v>
      </c>
      <c r="DV1180" s="7">
        <f>DO1180*10^8/$H1180</f>
        <v>7278.577473446926</v>
      </c>
      <c r="DW1180" s="7" t="e">
        <f>DP1180*10^8/$H1180</f>
        <v>#VALUE!</v>
      </c>
      <c r="DX1180" s="7" t="e">
        <f>DQ1180*10^8/$H1180</f>
        <v>#VALUE!</v>
      </c>
      <c r="DY1180" s="7" t="e">
        <f>DR1180*10^8/$H1180</f>
        <v>#VALUE!</v>
      </c>
      <c r="DZ1180" s="7">
        <f>DS1180*10^8/$H1180</f>
        <v>16476.726074982224</v>
      </c>
      <c r="EA1180" s="7" t="e">
        <f>DY1180*0.8</f>
        <v>#VALUE!</v>
      </c>
      <c r="EB1180" s="9" t="e">
        <f>F1180-#REF!</f>
        <v>#REF!</v>
      </c>
      <c r="EC1180" s="3" t="e">
        <f>EB1180/#REF!*100</f>
        <v>#REF!</v>
      </c>
      <c r="ED1180" s="3" t="e">
        <f>DX1180-F1180</f>
        <v>#VALUE!</v>
      </c>
      <c r="EE1180" s="11" t="e">
        <f>ED1180/F1180</f>
        <v>#VALUE!</v>
      </c>
      <c r="EF1180" s="3" t="e">
        <f>F1180-#REF!</f>
        <v>#REF!</v>
      </c>
    </row>
    <row r="1181" spans="1:136" x14ac:dyDescent="0.3">
      <c r="A1181">
        <v>1847</v>
      </c>
      <c r="B1181" s="17" t="s">
        <v>10686</v>
      </c>
      <c r="C1181" s="16" t="str">
        <f>"https://finance.naver.com/item/frgn.nhn?code="&amp;B1181</f>
        <v>https://finance.naver.com/item/frgn.nhn?code=054780</v>
      </c>
      <c r="D1181" t="s">
        <v>1892</v>
      </c>
      <c r="E1181" t="s">
        <v>7945</v>
      </c>
      <c r="F1181" s="18">
        <f>VALUE(LEFT(E1181,FIND("/",E1181)-1))</f>
        <v>15150</v>
      </c>
      <c r="G1181" s="6" t="s">
        <v>7946</v>
      </c>
      <c r="H1181" s="6">
        <f>VALUE(LEFT(G1181,FIND("/",G1181)-1)) + VALUE(MID(G1181,FIND("/",G1181)+1,LEN(G1181)))</f>
        <v>17738060</v>
      </c>
      <c r="I1181">
        <v>0</v>
      </c>
      <c r="J1181" s="1">
        <f>F1181*H1181/(10^8)</f>
        <v>2687.3160899999998</v>
      </c>
      <c r="K1181">
        <v>932</v>
      </c>
      <c r="L1181" s="1">
        <v>1062</v>
      </c>
      <c r="M1181" s="1">
        <v>1037</v>
      </c>
      <c r="N1181">
        <v>394</v>
      </c>
      <c r="O1181">
        <v>481</v>
      </c>
      <c r="P1181" t="s">
        <v>8838</v>
      </c>
      <c r="Q1181" t="s">
        <v>8838</v>
      </c>
      <c r="R1181" t="s">
        <v>8838</v>
      </c>
      <c r="S1181">
        <v>-3</v>
      </c>
      <c r="T1181">
        <v>10</v>
      </c>
      <c r="U1181">
        <v>-24</v>
      </c>
      <c r="V1181">
        <v>-21</v>
      </c>
      <c r="W1181">
        <v>17</v>
      </c>
      <c r="X1181" t="s">
        <v>8838</v>
      </c>
      <c r="Y1181" t="s">
        <v>8838</v>
      </c>
      <c r="Z1181" t="s">
        <v>8838</v>
      </c>
      <c r="AA1181">
        <v>-69</v>
      </c>
      <c r="AB1181">
        <v>2</v>
      </c>
      <c r="AC1181">
        <v>-84</v>
      </c>
      <c r="AD1181">
        <v>-107</v>
      </c>
      <c r="AE1181">
        <v>87</v>
      </c>
      <c r="AF1181" t="s">
        <v>8838</v>
      </c>
      <c r="AG1181" t="s">
        <v>8838</v>
      </c>
      <c r="AH1181" t="s">
        <v>8838</v>
      </c>
      <c r="AI1181" s="1">
        <v>1107</v>
      </c>
      <c r="AJ1181" s="1">
        <v>1063</v>
      </c>
      <c r="AK1181" s="1">
        <v>1026</v>
      </c>
      <c r="AL1181" s="1">
        <v>1084</v>
      </c>
      <c r="AM1181">
        <v>701</v>
      </c>
      <c r="AN1181" t="s">
        <v>8838</v>
      </c>
      <c r="AO1181" t="s">
        <v>8838</v>
      </c>
      <c r="AP1181" t="s">
        <v>8838</v>
      </c>
      <c r="AQ1181">
        <v>289</v>
      </c>
      <c r="AR1181">
        <v>278</v>
      </c>
      <c r="AS1181">
        <v>258</v>
      </c>
      <c r="AT1181">
        <v>403</v>
      </c>
      <c r="AU1181">
        <v>284</v>
      </c>
      <c r="AV1181" t="s">
        <v>8838</v>
      </c>
      <c r="AW1181" t="s">
        <v>8838</v>
      </c>
      <c r="AX1181" t="s">
        <v>8838</v>
      </c>
      <c r="AY1181">
        <v>818</v>
      </c>
      <c r="AZ1181">
        <v>785</v>
      </c>
      <c r="BA1181">
        <v>768</v>
      </c>
      <c r="BB1181">
        <v>680</v>
      </c>
      <c r="BC1181">
        <v>416</v>
      </c>
      <c r="BD1181" t="s">
        <v>8838</v>
      </c>
      <c r="BE1181" t="s">
        <v>8838</v>
      </c>
      <c r="BF1181" t="s">
        <v>8838</v>
      </c>
      <c r="BG1181">
        <v>507</v>
      </c>
      <c r="BH1181">
        <v>484</v>
      </c>
      <c r="BI1181">
        <v>513</v>
      </c>
      <c r="BJ1181">
        <v>436</v>
      </c>
      <c r="BK1181">
        <v>416</v>
      </c>
      <c r="BL1181" t="s">
        <v>8838</v>
      </c>
      <c r="BM1181" t="s">
        <v>8838</v>
      </c>
      <c r="BN1181" t="s">
        <v>8838</v>
      </c>
      <c r="BO1181">
        <v>77</v>
      </c>
      <c r="BP1181">
        <v>77</v>
      </c>
      <c r="BQ1181">
        <v>85</v>
      </c>
      <c r="BR1181">
        <v>85</v>
      </c>
      <c r="BS1181">
        <v>85</v>
      </c>
      <c r="BT1181" t="s">
        <v>8838</v>
      </c>
      <c r="BU1181" t="s">
        <v>8838</v>
      </c>
      <c r="BV1181" t="s">
        <v>8838</v>
      </c>
      <c r="BW1181">
        <v>-6.66</v>
      </c>
      <c r="BX1181">
        <v>0.15</v>
      </c>
      <c r="BY1181">
        <v>-8.07</v>
      </c>
      <c r="BZ1181">
        <v>-10.16</v>
      </c>
      <c r="CA1181">
        <v>9.7899999999999991</v>
      </c>
      <c r="CB1181" t="s">
        <v>8838</v>
      </c>
      <c r="CC1181" t="s">
        <v>8838</v>
      </c>
      <c r="CD1181" t="s">
        <v>8838</v>
      </c>
      <c r="CE1181">
        <v>-13.09</v>
      </c>
      <c r="CF1181">
        <v>-2.2200000000000002</v>
      </c>
      <c r="CG1181">
        <v>-16.510000000000002</v>
      </c>
      <c r="CH1181">
        <v>-17.440000000000001</v>
      </c>
      <c r="CI1181">
        <v>22.42</v>
      </c>
      <c r="CJ1181" t="s">
        <v>8838</v>
      </c>
      <c r="CK1181" t="s">
        <v>8838</v>
      </c>
      <c r="CL1181" t="s">
        <v>8838</v>
      </c>
      <c r="CM1181">
        <v>-421</v>
      </c>
      <c r="CN1181">
        <v>-71</v>
      </c>
      <c r="CO1181">
        <v>-510</v>
      </c>
      <c r="CP1181">
        <v>-485</v>
      </c>
      <c r="CQ1181">
        <v>559</v>
      </c>
      <c r="CR1181" t="s">
        <v>8838</v>
      </c>
      <c r="CS1181" t="s">
        <v>8838</v>
      </c>
      <c r="CT1181" t="s">
        <v>8838</v>
      </c>
      <c r="CU1181" t="s">
        <v>2</v>
      </c>
      <c r="CV1181" t="s">
        <v>2</v>
      </c>
      <c r="CW1181" t="s">
        <v>2</v>
      </c>
      <c r="CX1181" t="s">
        <v>2</v>
      </c>
      <c r="CY1181">
        <v>20.74</v>
      </c>
      <c r="CZ1181" t="s">
        <v>8838</v>
      </c>
      <c r="DA1181" t="s">
        <v>8838</v>
      </c>
      <c r="DB1181" t="s">
        <v>8838</v>
      </c>
      <c r="DC1181">
        <v>3.94</v>
      </c>
      <c r="DD1181">
        <v>3.62</v>
      </c>
      <c r="DE1181">
        <v>4.3899999999999997</v>
      </c>
      <c r="DF1181">
        <v>4.75</v>
      </c>
      <c r="DG1181">
        <v>4.74</v>
      </c>
      <c r="DH1181" t="s">
        <v>8838</v>
      </c>
      <c r="DI1181" t="s">
        <v>8838</v>
      </c>
      <c r="DJ1181" t="s">
        <v>8838</v>
      </c>
      <c r="DK1181" s="5" t="e">
        <f>(CL1181*3+CK1181*2+CJ1181)/6</f>
        <v>#VALUE!</v>
      </c>
      <c r="DL1181">
        <f>BG1181+(BG1181*(CF1181-8.25)/8.25)</f>
        <v>-136.42909090909086</v>
      </c>
      <c r="DM1181">
        <f>BH1181+(BH1181*(CG1181-8.25)/8.25)</f>
        <v>-968.58666666666659</v>
      </c>
      <c r="DN1181">
        <f>BI1181+(BI1181*(CH1181-8.25)/8.25)</f>
        <v>-1084.4509090909091</v>
      </c>
      <c r="DO1181">
        <f>BJ1181+(BJ1181*(CI1181-8.25)/8.25)</f>
        <v>1184.8630303030304</v>
      </c>
      <c r="DP1181" t="e">
        <f>BK1181+(BK1181*(CJ1181-8.25)/8.25)</f>
        <v>#VALUE!</v>
      </c>
      <c r="DQ1181" t="e">
        <f>BL1181+(BL1181*(CK1181-8.25)/8.25)</f>
        <v>#VALUE!</v>
      </c>
      <c r="DR1181" t="e">
        <f>BM1181+(BM1181*(CL1181-8.25)/8.25)</f>
        <v>#VALUE!</v>
      </c>
      <c r="DS1181" s="7">
        <f>DL1181*10^8/$H1181</f>
        <v>-769.13197333355993</v>
      </c>
      <c r="DT1181" s="7">
        <f>DM1181*10^8/$H1181</f>
        <v>-5460.4994383076082</v>
      </c>
      <c r="DU1181" s="7">
        <f>DN1181*10^8/$H1181</f>
        <v>-6113.6951227524833</v>
      </c>
      <c r="DV1181" s="7">
        <f>DO1181*10^8/$H1181</f>
        <v>6679.778004488825</v>
      </c>
      <c r="DW1181" s="7" t="e">
        <f>DP1181*10^8/$H1181</f>
        <v>#VALUE!</v>
      </c>
      <c r="DX1181" s="7" t="e">
        <f>DQ1181*10^8/$H1181</f>
        <v>#VALUE!</v>
      </c>
      <c r="DY1181" s="7" t="e">
        <f>DR1181*10^8/$H1181</f>
        <v>#VALUE!</v>
      </c>
      <c r="DZ1181" s="7">
        <f>DS1181*10^8/$H1181</f>
        <v>-4336.0546380695514</v>
      </c>
      <c r="EA1181" s="7" t="e">
        <f>DY1181*0.8</f>
        <v>#VALUE!</v>
      </c>
      <c r="EB1181" s="9" t="e">
        <f>F1181-#REF!</f>
        <v>#REF!</v>
      </c>
      <c r="EC1181" s="3" t="e">
        <f>EB1181/#REF!*100</f>
        <v>#REF!</v>
      </c>
      <c r="ED1181" s="3" t="e">
        <f>DX1181-F1181</f>
        <v>#VALUE!</v>
      </c>
      <c r="EE1181" s="11" t="e">
        <f>ED1181/F1181</f>
        <v>#VALUE!</v>
      </c>
      <c r="EF1181" s="3" t="e">
        <f>F1181-#REF!</f>
        <v>#REF!</v>
      </c>
    </row>
    <row r="1182" spans="1:136" hidden="1" x14ac:dyDescent="0.3">
      <c r="A1182">
        <v>1180</v>
      </c>
      <c r="B1182" s="17" t="s">
        <v>10019</v>
      </c>
      <c r="C1182" s="16" t="str">
        <f>"https://finance.naver.com/item/frgn.nhn?code="&amp;B1182</f>
        <v>https://finance.naver.com/item/frgn.nhn?code=267320</v>
      </c>
      <c r="D1182" t="s">
        <v>6229</v>
      </c>
      <c r="E1182" t="s">
        <v>6230</v>
      </c>
      <c r="F1182" s="18">
        <f>VALUE(LEFT(E1182,FIND("/",E1182)-1))</f>
        <v>4185</v>
      </c>
      <c r="G1182" s="6" t="s">
        <v>6231</v>
      </c>
      <c r="H1182" s="6">
        <f>VALUE(LEFT(G1182,FIND("/",G1182)-1)) + VALUE(MID(G1182,FIND("/",G1182)+1,LEN(G1182)))</f>
        <v>39396554</v>
      </c>
      <c r="I1182">
        <v>0</v>
      </c>
      <c r="J1182" s="1">
        <f>F1182*H1182/(10^8)</f>
        <v>1648.7457849</v>
      </c>
      <c r="K1182">
        <v>343</v>
      </c>
      <c r="L1182">
        <v>515</v>
      </c>
      <c r="M1182">
        <v>500</v>
      </c>
      <c r="N1182">
        <v>752</v>
      </c>
      <c r="O1182">
        <v>659</v>
      </c>
      <c r="P1182" t="s">
        <v>8838</v>
      </c>
      <c r="Q1182" t="s">
        <v>8838</v>
      </c>
      <c r="R1182" t="s">
        <v>8838</v>
      </c>
      <c r="S1182">
        <v>-12</v>
      </c>
      <c r="T1182">
        <v>-4</v>
      </c>
      <c r="U1182">
        <v>18</v>
      </c>
      <c r="V1182">
        <v>65</v>
      </c>
      <c r="W1182">
        <v>33</v>
      </c>
      <c r="X1182" t="s">
        <v>8838</v>
      </c>
      <c r="Y1182" t="s">
        <v>8838</v>
      </c>
      <c r="Z1182" t="s">
        <v>8838</v>
      </c>
      <c r="AA1182">
        <v>-22</v>
      </c>
      <c r="AB1182">
        <v>-19</v>
      </c>
      <c r="AC1182">
        <v>20</v>
      </c>
      <c r="AD1182">
        <v>42</v>
      </c>
      <c r="AE1182">
        <v>-12</v>
      </c>
      <c r="AF1182" t="s">
        <v>8838</v>
      </c>
      <c r="AG1182" t="s">
        <v>8838</v>
      </c>
      <c r="AH1182" t="s">
        <v>8838</v>
      </c>
      <c r="AI1182">
        <v>229</v>
      </c>
      <c r="AJ1182">
        <v>285</v>
      </c>
      <c r="AK1182">
        <v>245</v>
      </c>
      <c r="AL1182">
        <v>468</v>
      </c>
      <c r="AM1182">
        <v>735</v>
      </c>
      <c r="AN1182" t="s">
        <v>8838</v>
      </c>
      <c r="AO1182" t="s">
        <v>8838</v>
      </c>
      <c r="AP1182" t="s">
        <v>8838</v>
      </c>
      <c r="AQ1182">
        <v>221</v>
      </c>
      <c r="AR1182">
        <v>295</v>
      </c>
      <c r="AS1182">
        <v>226</v>
      </c>
      <c r="AT1182">
        <v>370</v>
      </c>
      <c r="AU1182">
        <v>451</v>
      </c>
      <c r="AV1182" t="s">
        <v>8838</v>
      </c>
      <c r="AW1182" t="s">
        <v>8838</v>
      </c>
      <c r="AX1182" t="s">
        <v>8838</v>
      </c>
      <c r="AY1182">
        <v>8</v>
      </c>
      <c r="AZ1182">
        <v>-11</v>
      </c>
      <c r="BA1182">
        <v>20</v>
      </c>
      <c r="BB1182">
        <v>99</v>
      </c>
      <c r="BC1182">
        <v>284</v>
      </c>
      <c r="BD1182" t="s">
        <v>8838</v>
      </c>
      <c r="BE1182" t="s">
        <v>8838</v>
      </c>
      <c r="BF1182" t="s">
        <v>8838</v>
      </c>
      <c r="BG1182">
        <v>8</v>
      </c>
      <c r="BH1182">
        <v>-11</v>
      </c>
      <c r="BI1182">
        <v>20</v>
      </c>
      <c r="BJ1182">
        <v>99</v>
      </c>
      <c r="BK1182">
        <v>284</v>
      </c>
      <c r="BL1182" t="s">
        <v>8838</v>
      </c>
      <c r="BM1182" t="s">
        <v>8838</v>
      </c>
      <c r="BN1182" t="s">
        <v>8838</v>
      </c>
      <c r="BO1182">
        <v>13</v>
      </c>
      <c r="BP1182">
        <v>13</v>
      </c>
      <c r="BQ1182">
        <v>13</v>
      </c>
      <c r="BR1182">
        <v>14</v>
      </c>
      <c r="BS1182">
        <v>39</v>
      </c>
      <c r="BT1182" t="s">
        <v>8838</v>
      </c>
      <c r="BU1182" t="s">
        <v>8838</v>
      </c>
      <c r="BV1182" t="s">
        <v>8838</v>
      </c>
      <c r="BW1182" t="s">
        <v>0</v>
      </c>
      <c r="BX1182">
        <v>-7.36</v>
      </c>
      <c r="BY1182">
        <v>7.64</v>
      </c>
      <c r="BZ1182">
        <v>11.82</v>
      </c>
      <c r="CA1182">
        <v>-2.04</v>
      </c>
      <c r="CB1182" t="s">
        <v>8838</v>
      </c>
      <c r="CC1182" t="s">
        <v>8838</v>
      </c>
      <c r="CD1182" t="s">
        <v>8838</v>
      </c>
      <c r="CE1182" t="s">
        <v>0</v>
      </c>
      <c r="CF1182" t="s">
        <v>1</v>
      </c>
      <c r="CG1182">
        <v>436.59</v>
      </c>
      <c r="CH1182">
        <v>71.239999999999995</v>
      </c>
      <c r="CI1182">
        <v>-6.43</v>
      </c>
      <c r="CJ1182" t="s">
        <v>8838</v>
      </c>
      <c r="CK1182" t="s">
        <v>8838</v>
      </c>
      <c r="CL1182" t="s">
        <v>8838</v>
      </c>
      <c r="CM1182">
        <v>-72</v>
      </c>
      <c r="CN1182">
        <v>-58</v>
      </c>
      <c r="CO1182">
        <v>55</v>
      </c>
      <c r="CP1182">
        <v>114</v>
      </c>
      <c r="CQ1182">
        <v>-31</v>
      </c>
      <c r="CR1182" t="s">
        <v>8838</v>
      </c>
      <c r="CS1182" t="s">
        <v>8838</v>
      </c>
      <c r="CT1182" t="s">
        <v>8838</v>
      </c>
      <c r="CU1182" t="s">
        <v>8838</v>
      </c>
      <c r="CV1182" t="s">
        <v>8838</v>
      </c>
      <c r="CW1182" t="s">
        <v>8838</v>
      </c>
      <c r="CX1182" t="s">
        <v>8838</v>
      </c>
      <c r="CY1182" t="s">
        <v>2</v>
      </c>
      <c r="CZ1182" t="s">
        <v>8838</v>
      </c>
      <c r="DA1182" t="s">
        <v>8838</v>
      </c>
      <c r="DB1182" t="s">
        <v>8838</v>
      </c>
      <c r="DC1182" t="s">
        <v>8838</v>
      </c>
      <c r="DD1182" t="s">
        <v>8838</v>
      </c>
      <c r="DE1182" t="s">
        <v>8838</v>
      </c>
      <c r="DF1182" t="s">
        <v>8838</v>
      </c>
      <c r="DG1182">
        <v>5.83</v>
      </c>
      <c r="DH1182" t="s">
        <v>8838</v>
      </c>
      <c r="DI1182" t="s">
        <v>8838</v>
      </c>
      <c r="DJ1182" t="s">
        <v>8838</v>
      </c>
      <c r="DK1182" s="5" t="e">
        <f>(CL1182*3+CK1182*2+CJ1182)/6</f>
        <v>#VALUE!</v>
      </c>
      <c r="DL1182" t="e">
        <f>BG1182+(BG1182*(CF1182-8.25)/8.25)</f>
        <v>#VALUE!</v>
      </c>
      <c r="DM1182">
        <f>BH1182+(BH1182*(CG1182-8.25)/8.25)</f>
        <v>-582.12</v>
      </c>
      <c r="DN1182">
        <f>BI1182+(BI1182*(CH1182-8.25)/8.25)</f>
        <v>172.70303030303029</v>
      </c>
      <c r="DO1182">
        <f>BJ1182+(BJ1182*(CI1182-8.25)/8.25)</f>
        <v>-77.16</v>
      </c>
      <c r="DP1182" t="e">
        <f>BK1182+(BK1182*(CJ1182-8.25)/8.25)</f>
        <v>#VALUE!</v>
      </c>
      <c r="DQ1182" t="e">
        <f>BL1182+(BL1182*(CK1182-8.25)/8.25)</f>
        <v>#VALUE!</v>
      </c>
      <c r="DR1182" t="e">
        <f>BM1182+(BM1182*(CL1182-8.25)/8.25)</f>
        <v>#VALUE!</v>
      </c>
      <c r="DS1182" s="7" t="e">
        <f>DL1182*10^8/$H1182</f>
        <v>#VALUE!</v>
      </c>
      <c r="DT1182" s="7">
        <f>DM1182*10^8/$H1182</f>
        <v>-1477.5911619072065</v>
      </c>
      <c r="DU1182" s="7">
        <f>DN1182*10^8/$H1182</f>
        <v>438.37090498582762</v>
      </c>
      <c r="DV1182" s="7">
        <f>DO1182*10^8/$H1182</f>
        <v>-195.85469328104179</v>
      </c>
      <c r="DW1182" s="7" t="e">
        <f>DP1182*10^8/$H1182</f>
        <v>#VALUE!</v>
      </c>
      <c r="DX1182" s="7" t="e">
        <f>DQ1182*10^8/$H1182</f>
        <v>#VALUE!</v>
      </c>
      <c r="DY1182" s="7" t="e">
        <f>DR1182*10^8/$H1182</f>
        <v>#VALUE!</v>
      </c>
      <c r="DZ1182" s="7" t="e">
        <f>DS1182*10^8/$H1182</f>
        <v>#VALUE!</v>
      </c>
      <c r="EA1182" s="7" t="e">
        <f>DY1182*0.8</f>
        <v>#VALUE!</v>
      </c>
      <c r="EB1182" s="9" t="e">
        <f>F1182-#REF!</f>
        <v>#REF!</v>
      </c>
      <c r="EC1182" s="3" t="e">
        <f>EB1182/#REF!*100</f>
        <v>#REF!</v>
      </c>
      <c r="ED1182" s="3" t="e">
        <f>DX1182-F1182</f>
        <v>#VALUE!</v>
      </c>
      <c r="EE1182" s="11" t="e">
        <f>ED1182/F1182</f>
        <v>#VALUE!</v>
      </c>
      <c r="EF1182" s="3" t="e">
        <f>F1182-#REF!</f>
        <v>#REF!</v>
      </c>
    </row>
    <row r="1183" spans="1:136" x14ac:dyDescent="0.3">
      <c r="A1183">
        <v>685</v>
      </c>
      <c r="B1183" s="17" t="s">
        <v>9524</v>
      </c>
      <c r="C1183" s="16" t="str">
        <f>"https://finance.naver.com/item/frgn.nhn?code="&amp;B1183</f>
        <v>https://finance.naver.com/item/frgn.nhn?code=004960</v>
      </c>
      <c r="D1183" t="s">
        <v>640</v>
      </c>
      <c r="E1183" t="s">
        <v>4876</v>
      </c>
      <c r="F1183" s="18">
        <f>VALUE(LEFT(E1183,FIND("/",E1183)-1))</f>
        <v>23100</v>
      </c>
      <c r="G1183" s="6" t="s">
        <v>4877</v>
      </c>
      <c r="H1183" s="6">
        <f>VALUE(LEFT(G1183,FIND("/",G1183)-1)) + VALUE(MID(G1183,FIND("/",G1183)+1,LEN(G1183)))</f>
        <v>11574274</v>
      </c>
      <c r="I1183" s="1">
        <v>9750</v>
      </c>
      <c r="J1183" s="1">
        <f>F1183*H1183/(10^8)</f>
        <v>2673.6572940000001</v>
      </c>
      <c r="K1183" s="1">
        <v>17723</v>
      </c>
      <c r="L1183" s="1">
        <v>19843</v>
      </c>
      <c r="M1183" s="1">
        <v>21422</v>
      </c>
      <c r="N1183" s="1">
        <v>16233</v>
      </c>
      <c r="O1183" s="1">
        <v>15569</v>
      </c>
      <c r="P1183" s="1">
        <v>15880</v>
      </c>
      <c r="Q1183" s="1">
        <v>18690</v>
      </c>
      <c r="R1183" s="1">
        <v>22820</v>
      </c>
      <c r="S1183">
        <v>697</v>
      </c>
      <c r="T1183" s="1">
        <v>1333</v>
      </c>
      <c r="U1183" s="1">
        <v>2145</v>
      </c>
      <c r="V1183" s="1">
        <v>1245</v>
      </c>
      <c r="W1183" s="1">
        <v>1199</v>
      </c>
      <c r="X1183" s="1">
        <v>1250</v>
      </c>
      <c r="Y1183" s="1">
        <v>1580</v>
      </c>
      <c r="Z1183" s="1">
        <v>2040</v>
      </c>
      <c r="AA1183">
        <v>267</v>
      </c>
      <c r="AB1183">
        <v>725</v>
      </c>
      <c r="AC1183" s="1">
        <v>1620</v>
      </c>
      <c r="AD1183">
        <v>721</v>
      </c>
      <c r="AE1183" s="1">
        <v>1054</v>
      </c>
      <c r="AF1183">
        <v>800</v>
      </c>
      <c r="AG1183" s="1">
        <v>1060</v>
      </c>
      <c r="AH1183" s="1">
        <v>1430</v>
      </c>
      <c r="AI1183" s="1">
        <v>15534</v>
      </c>
      <c r="AJ1183" s="1">
        <v>19054</v>
      </c>
      <c r="AK1183" s="1">
        <v>17784</v>
      </c>
      <c r="AL1183" s="1">
        <v>16510</v>
      </c>
      <c r="AM1183" s="1">
        <v>17343</v>
      </c>
      <c r="AN1183" s="1">
        <v>17880</v>
      </c>
      <c r="AO1183" s="1">
        <v>18740</v>
      </c>
      <c r="AP1183" s="1">
        <v>19890</v>
      </c>
      <c r="AQ1183" s="1">
        <v>12853</v>
      </c>
      <c r="AR1183" s="1">
        <v>15541</v>
      </c>
      <c r="AS1183" s="1">
        <v>13324</v>
      </c>
      <c r="AT1183" s="1">
        <v>11372</v>
      </c>
      <c r="AU1183" s="1">
        <v>11135</v>
      </c>
      <c r="AV1183" s="1">
        <v>10920</v>
      </c>
      <c r="AW1183" s="1">
        <v>10760</v>
      </c>
      <c r="AX1183" s="1">
        <v>10530</v>
      </c>
      <c r="AY1183" s="1">
        <v>2681</v>
      </c>
      <c r="AZ1183" s="1">
        <v>3513</v>
      </c>
      <c r="BA1183" s="1">
        <v>4460</v>
      </c>
      <c r="BB1183" s="1">
        <v>5138</v>
      </c>
      <c r="BC1183" s="1">
        <v>6208</v>
      </c>
      <c r="BD1183" s="1">
        <v>6960</v>
      </c>
      <c r="BE1183" s="1">
        <v>7980</v>
      </c>
      <c r="BF1183" s="1">
        <v>9360</v>
      </c>
      <c r="BG1183" s="1">
        <v>2629</v>
      </c>
      <c r="BH1183" s="1">
        <v>3460</v>
      </c>
      <c r="BI1183" s="1">
        <v>4393</v>
      </c>
      <c r="BJ1183" s="1">
        <v>5057</v>
      </c>
      <c r="BK1183" s="1">
        <v>6119</v>
      </c>
      <c r="BL1183" s="1">
        <v>6880</v>
      </c>
      <c r="BM1183" s="1">
        <v>7900</v>
      </c>
      <c r="BN1183" s="1">
        <v>9290</v>
      </c>
      <c r="BO1183">
        <v>509</v>
      </c>
      <c r="BP1183">
        <v>545</v>
      </c>
      <c r="BQ1183">
        <v>579</v>
      </c>
      <c r="BR1183">
        <v>579</v>
      </c>
      <c r="BS1183">
        <v>579</v>
      </c>
      <c r="BT1183">
        <v>580</v>
      </c>
      <c r="BU1183">
        <v>580</v>
      </c>
      <c r="BV1183">
        <v>580</v>
      </c>
      <c r="BW1183">
        <v>1.73</v>
      </c>
      <c r="BX1183">
        <v>4.1900000000000004</v>
      </c>
      <c r="BY1183">
        <v>8.8000000000000007</v>
      </c>
      <c r="BZ1183">
        <v>4.2</v>
      </c>
      <c r="CA1183">
        <v>6.22</v>
      </c>
      <c r="CB1183">
        <v>4.54</v>
      </c>
      <c r="CC1183">
        <v>5.79</v>
      </c>
      <c r="CD1183">
        <v>7.4</v>
      </c>
      <c r="CE1183">
        <v>10.8</v>
      </c>
      <c r="CF1183">
        <v>23.63</v>
      </c>
      <c r="CG1183">
        <v>41.29</v>
      </c>
      <c r="CH1183">
        <v>15.21</v>
      </c>
      <c r="CI1183">
        <v>18.96</v>
      </c>
      <c r="CJ1183">
        <v>12.46</v>
      </c>
      <c r="CK1183">
        <v>14.48</v>
      </c>
      <c r="CL1183">
        <v>16.75</v>
      </c>
      <c r="CM1183" s="1">
        <v>2607</v>
      </c>
      <c r="CN1183" s="1">
        <v>6602</v>
      </c>
      <c r="CO1183" s="1">
        <v>14008</v>
      </c>
      <c r="CP1183" s="1">
        <v>6210</v>
      </c>
      <c r="CQ1183" s="1">
        <v>9152</v>
      </c>
      <c r="CR1183" s="1">
        <v>6998</v>
      </c>
      <c r="CS1183" s="1">
        <v>9245</v>
      </c>
      <c r="CT1183" s="1">
        <v>12441</v>
      </c>
      <c r="CU1183">
        <v>6.1</v>
      </c>
      <c r="CV1183">
        <v>3.44</v>
      </c>
      <c r="CW1183">
        <v>1.2</v>
      </c>
      <c r="CX1183">
        <v>2.38</v>
      </c>
      <c r="CY1183">
        <v>1.83</v>
      </c>
      <c r="CZ1183">
        <v>3.3</v>
      </c>
      <c r="DA1183">
        <v>2.5</v>
      </c>
      <c r="DB1183">
        <v>1.86</v>
      </c>
      <c r="DC1183">
        <v>0.62</v>
      </c>
      <c r="DD1183">
        <v>0.71</v>
      </c>
      <c r="DE1183">
        <v>0.44</v>
      </c>
      <c r="DF1183">
        <v>0.34</v>
      </c>
      <c r="DG1183">
        <v>0.32</v>
      </c>
      <c r="DH1183">
        <v>0.39</v>
      </c>
      <c r="DI1183">
        <v>0.34</v>
      </c>
      <c r="DJ1183">
        <v>0.28999999999999998</v>
      </c>
      <c r="DK1183" s="5">
        <f>(CL1183*3+CK1183*2+CJ1183)/6</f>
        <v>15.278333333333336</v>
      </c>
      <c r="DL1183">
        <f>BG1183+(BG1183*(CF1183-8.25)/8.25)</f>
        <v>7530.0933333333332</v>
      </c>
      <c r="DM1183">
        <f>BH1183+(BH1183*(CG1183-8.25)/8.25)</f>
        <v>17316.775757575757</v>
      </c>
      <c r="DN1183">
        <f>BI1183+(BI1183*(CH1183-8.25)/8.25)</f>
        <v>8099.0945454545454</v>
      </c>
      <c r="DO1183">
        <f>BJ1183+(BJ1183*(CI1183-8.25)/8.25)</f>
        <v>11621.905454545455</v>
      </c>
      <c r="DP1183">
        <f>BK1183+(BK1183*(CJ1183-8.25)/8.25)</f>
        <v>9241.5442424242428</v>
      </c>
      <c r="DQ1183">
        <f>BL1183+(BL1183*(CK1183-8.25)/8.25)</f>
        <v>12075.442424242425</v>
      </c>
      <c r="DR1183">
        <f>BM1183+(BM1183*(CL1183-8.25)/8.25)</f>
        <v>16039.39393939394</v>
      </c>
      <c r="DS1183" s="7">
        <f>DL1183*10^8/$H1183</f>
        <v>65058.882598885546</v>
      </c>
      <c r="DT1183" s="7">
        <f>DM1183*10^8/$H1183</f>
        <v>149614.3581668773</v>
      </c>
      <c r="DU1183" s="7">
        <f>DN1183*10^8/$H1183</f>
        <v>69974.968153117385</v>
      </c>
      <c r="DV1183" s="7">
        <f>DO1183*10^8/$H1183</f>
        <v>100411.52865869128</v>
      </c>
      <c r="DW1183" s="7">
        <f>DP1183*10^8/$H1183</f>
        <v>79845.563034227831</v>
      </c>
      <c r="DX1183" s="7">
        <f>DQ1183*10^8/$H1183</f>
        <v>104330.02039041433</v>
      </c>
      <c r="DY1183" s="7">
        <f>DR1183*10^8/$H1183</f>
        <v>138577.96989594286</v>
      </c>
      <c r="DZ1183" s="7">
        <f>DS1183*10^8/$H1183</f>
        <v>562099.03618045978</v>
      </c>
      <c r="EA1183" s="7">
        <f>DY1183*0.8</f>
        <v>110862.3759167543</v>
      </c>
      <c r="EB1183" s="9" t="e">
        <f>F1183-#REF!</f>
        <v>#REF!</v>
      </c>
      <c r="EC1183" s="3" t="e">
        <f>EB1183/#REF!*100</f>
        <v>#REF!</v>
      </c>
      <c r="ED1183" s="3">
        <f>DX1183-F1183</f>
        <v>81230.020390414327</v>
      </c>
      <c r="EE1183" s="11">
        <f>ED1183/F1183</f>
        <v>3.5164510991521354</v>
      </c>
      <c r="EF1183" s="3" t="e">
        <f>F1183-#REF!</f>
        <v>#REF!</v>
      </c>
    </row>
    <row r="1184" spans="1:136" x14ac:dyDescent="0.3">
      <c r="A1184">
        <v>218</v>
      </c>
      <c r="B1184" s="17" t="s">
        <v>9057</v>
      </c>
      <c r="C1184" s="16" t="str">
        <f>"https://finance.naver.com/item/frgn.nhn?code="&amp;B1184</f>
        <v>https://finance.naver.com/item/frgn.nhn?code=028100</v>
      </c>
      <c r="D1184" t="s">
        <v>209</v>
      </c>
      <c r="E1184" t="s">
        <v>3935</v>
      </c>
      <c r="F1184" s="18">
        <f>VALUE(LEFT(E1184,FIND("/",E1184)-1))</f>
        <v>23200</v>
      </c>
      <c r="G1184" s="6" t="s">
        <v>3936</v>
      </c>
      <c r="H1184" s="6">
        <f>VALUE(LEFT(G1184,FIND("/",G1184)-1)) + VALUE(MID(G1184,FIND("/",G1184)+1,LEN(G1184)))</f>
        <v>11500000</v>
      </c>
      <c r="I1184" s="1">
        <v>66124</v>
      </c>
      <c r="J1184" s="1">
        <f>F1184*H1184/(10^8)</f>
        <v>2668</v>
      </c>
      <c r="K1184" s="1">
        <v>3232</v>
      </c>
      <c r="L1184" s="1">
        <v>3397</v>
      </c>
      <c r="M1184" s="1">
        <v>3607</v>
      </c>
      <c r="N1184" s="1">
        <v>3809</v>
      </c>
      <c r="O1184" s="1">
        <v>3146</v>
      </c>
      <c r="P1184" s="1">
        <v>3430</v>
      </c>
      <c r="Q1184" s="1">
        <v>3738</v>
      </c>
      <c r="R1184" s="1">
        <v>3990</v>
      </c>
      <c r="S1184">
        <v>125</v>
      </c>
      <c r="T1184">
        <v>203</v>
      </c>
      <c r="U1184">
        <v>261</v>
      </c>
      <c r="V1184">
        <v>229</v>
      </c>
      <c r="W1184">
        <v>32</v>
      </c>
      <c r="X1184">
        <v>40</v>
      </c>
      <c r="Y1184">
        <v>154</v>
      </c>
      <c r="Z1184">
        <v>240</v>
      </c>
      <c r="AA1184">
        <v>114</v>
      </c>
      <c r="AB1184">
        <v>171</v>
      </c>
      <c r="AC1184">
        <v>187</v>
      </c>
      <c r="AD1184">
        <v>190</v>
      </c>
      <c r="AE1184">
        <v>20</v>
      </c>
      <c r="AF1184">
        <v>37</v>
      </c>
      <c r="AG1184">
        <v>124</v>
      </c>
      <c r="AH1184">
        <v>190</v>
      </c>
      <c r="AI1184" s="1">
        <v>2989</v>
      </c>
      <c r="AJ1184" s="1">
        <v>2576</v>
      </c>
      <c r="AK1184" s="1">
        <v>2848</v>
      </c>
      <c r="AL1184" s="1">
        <v>3223</v>
      </c>
      <c r="AM1184" s="1">
        <v>3348</v>
      </c>
      <c r="AN1184" s="1">
        <v>3340</v>
      </c>
      <c r="AO1184" s="1">
        <v>3510</v>
      </c>
      <c r="AP1184" s="1">
        <v>3840</v>
      </c>
      <c r="AQ1184" s="1">
        <v>1494</v>
      </c>
      <c r="AR1184" s="1">
        <v>1014</v>
      </c>
      <c r="AS1184" s="1">
        <v>1100</v>
      </c>
      <c r="AT1184" s="1">
        <v>1284</v>
      </c>
      <c r="AU1184" s="1">
        <v>1433</v>
      </c>
      <c r="AV1184" s="1">
        <v>1430</v>
      </c>
      <c r="AW1184" s="1">
        <v>1520</v>
      </c>
      <c r="AX1184" s="1">
        <v>1670</v>
      </c>
      <c r="AY1184" s="1">
        <v>1494</v>
      </c>
      <c r="AZ1184" s="1">
        <v>1562</v>
      </c>
      <c r="BA1184" s="1">
        <v>1748</v>
      </c>
      <c r="BB1184" s="1">
        <v>1939</v>
      </c>
      <c r="BC1184" s="1">
        <v>1915</v>
      </c>
      <c r="BD1184" s="1">
        <v>1910</v>
      </c>
      <c r="BE1184" s="1">
        <v>1990</v>
      </c>
      <c r="BF1184" s="1">
        <v>2170</v>
      </c>
      <c r="BG1184" s="1">
        <v>1494</v>
      </c>
      <c r="BH1184" s="1">
        <v>1562</v>
      </c>
      <c r="BI1184" s="1">
        <v>1748</v>
      </c>
      <c r="BJ1184" s="1">
        <v>1939</v>
      </c>
      <c r="BK1184" s="1">
        <v>1915</v>
      </c>
      <c r="BL1184" s="1">
        <v>1910</v>
      </c>
      <c r="BM1184" s="1">
        <v>1990</v>
      </c>
      <c r="BN1184" s="1">
        <v>2170</v>
      </c>
      <c r="BO1184">
        <v>58</v>
      </c>
      <c r="BP1184">
        <v>58</v>
      </c>
      <c r="BQ1184">
        <v>58</v>
      </c>
      <c r="BR1184">
        <v>58</v>
      </c>
      <c r="BS1184">
        <v>58</v>
      </c>
      <c r="BT1184">
        <v>60</v>
      </c>
      <c r="BU1184">
        <v>60</v>
      </c>
      <c r="BV1184">
        <v>60</v>
      </c>
      <c r="BW1184">
        <v>4.07</v>
      </c>
      <c r="BX1184">
        <v>6.15</v>
      </c>
      <c r="BY1184">
        <v>6.9</v>
      </c>
      <c r="BZ1184">
        <v>6.27</v>
      </c>
      <c r="CA1184">
        <v>0.62</v>
      </c>
      <c r="CB1184">
        <v>1.1100000000000001</v>
      </c>
      <c r="CC1184">
        <v>3.62</v>
      </c>
      <c r="CD1184">
        <v>5.17</v>
      </c>
      <c r="CE1184">
        <v>7.9</v>
      </c>
      <c r="CF1184">
        <v>11.19</v>
      </c>
      <c r="CG1184">
        <v>11.32</v>
      </c>
      <c r="CH1184">
        <v>10.33</v>
      </c>
      <c r="CI1184">
        <v>1.06</v>
      </c>
      <c r="CJ1184">
        <v>1.93</v>
      </c>
      <c r="CK1184">
        <v>6.36</v>
      </c>
      <c r="CL1184">
        <v>9.1300000000000008</v>
      </c>
      <c r="CM1184">
        <v>989</v>
      </c>
      <c r="CN1184" s="1">
        <v>1487</v>
      </c>
      <c r="CO1184" s="1">
        <v>1630</v>
      </c>
      <c r="CP1184" s="1">
        <v>1656</v>
      </c>
      <c r="CQ1184">
        <v>178</v>
      </c>
      <c r="CR1184">
        <v>322</v>
      </c>
      <c r="CS1184" s="1">
        <v>1078</v>
      </c>
      <c r="CT1184" s="1">
        <v>1652</v>
      </c>
      <c r="CU1184">
        <v>9.7100000000000009</v>
      </c>
      <c r="CV1184">
        <v>7.87</v>
      </c>
      <c r="CW1184">
        <v>10.52</v>
      </c>
      <c r="CX1184">
        <v>11.56</v>
      </c>
      <c r="CY1184">
        <v>88.29</v>
      </c>
      <c r="CZ1184">
        <v>72.11</v>
      </c>
      <c r="DA1184">
        <v>21.52</v>
      </c>
      <c r="DB1184">
        <v>14.04</v>
      </c>
      <c r="DC1184">
        <v>0.72</v>
      </c>
      <c r="DD1184">
        <v>0.84</v>
      </c>
      <c r="DE1184">
        <v>1.1100000000000001</v>
      </c>
      <c r="DF1184">
        <v>1.1200000000000001</v>
      </c>
      <c r="DG1184">
        <v>0.93</v>
      </c>
      <c r="DH1184">
        <v>1.37</v>
      </c>
      <c r="DI1184">
        <v>1.32</v>
      </c>
      <c r="DJ1184">
        <v>1.21</v>
      </c>
      <c r="DK1184" s="5">
        <f>(CL1184*3+CK1184*2+CJ1184)/6</f>
        <v>7.0066666666666668</v>
      </c>
      <c r="DL1184">
        <f>BG1184+(BG1184*(CF1184-8.25)/8.25)</f>
        <v>2026.4072727272728</v>
      </c>
      <c r="DM1184">
        <f>BH1184+(BH1184*(CG1184-8.25)/8.25)</f>
        <v>2143.2533333333331</v>
      </c>
      <c r="DN1184">
        <f>BI1184+(BI1184*(CH1184-8.25)/8.25)</f>
        <v>2188.7078787878791</v>
      </c>
      <c r="DO1184">
        <f>BJ1184+(BJ1184*(CI1184-8.25)/8.25)</f>
        <v>249.13212121212132</v>
      </c>
      <c r="DP1184">
        <f>BK1184+(BK1184*(CJ1184-8.25)/8.25)</f>
        <v>447.99393939393917</v>
      </c>
      <c r="DQ1184">
        <f>BL1184+(BL1184*(CK1184-8.25)/8.25)</f>
        <v>1472.4363636363637</v>
      </c>
      <c r="DR1184">
        <f>BM1184+(BM1184*(CL1184-8.25)/8.25)</f>
        <v>2202.2666666666669</v>
      </c>
      <c r="DS1184" s="7">
        <f>DL1184*10^8/$H1184</f>
        <v>17620.932806324112</v>
      </c>
      <c r="DT1184" s="7">
        <f>DM1184*10^8/$H1184</f>
        <v>18636.985507246376</v>
      </c>
      <c r="DU1184" s="7">
        <f>DN1184*10^8/$H1184</f>
        <v>19032.242424242428</v>
      </c>
      <c r="DV1184" s="7">
        <f>DO1184*10^8/$H1184</f>
        <v>2166.3662714097504</v>
      </c>
      <c r="DW1184" s="7">
        <f>DP1184*10^8/$H1184</f>
        <v>3895.5994729907757</v>
      </c>
      <c r="DX1184" s="7">
        <f>DQ1184*10^8/$H1184</f>
        <v>12803.794466403164</v>
      </c>
      <c r="DY1184" s="7">
        <f>DR1184*10^8/$H1184</f>
        <v>19150.144927536232</v>
      </c>
      <c r="DZ1184" s="7">
        <f>DS1184*10^8/$H1184</f>
        <v>153225.50266368792</v>
      </c>
      <c r="EA1184" s="7">
        <f>DY1184*0.8</f>
        <v>15320.115942028986</v>
      </c>
      <c r="EB1184" s="9" t="e">
        <f>F1184-#REF!</f>
        <v>#REF!</v>
      </c>
      <c r="EC1184" s="3" t="e">
        <f>EB1184/#REF!*100</f>
        <v>#REF!</v>
      </c>
      <c r="ED1184" s="3">
        <f>DX1184-F1184</f>
        <v>-10396.205533596836</v>
      </c>
      <c r="EE1184" s="11">
        <f>ED1184/F1184</f>
        <v>-0.44811230748262226</v>
      </c>
      <c r="EF1184" s="3" t="e">
        <f>F1184-#REF!</f>
        <v>#REF!</v>
      </c>
    </row>
    <row r="1185" spans="1:136" x14ac:dyDescent="0.3">
      <c r="A1185">
        <v>245</v>
      </c>
      <c r="B1185" s="17" t="s">
        <v>9084</v>
      </c>
      <c r="C1185" s="16" t="str">
        <f>"https://finance.naver.com/item/frgn.nhn?code="&amp;B1185</f>
        <v>https://finance.naver.com/item/frgn.nhn?code=044450</v>
      </c>
      <c r="D1185" t="s">
        <v>236</v>
      </c>
      <c r="E1185" t="s">
        <v>3987</v>
      </c>
      <c r="F1185" s="18">
        <f>VALUE(LEFT(E1185,FIND("/",E1185)-1))</f>
        <v>11500</v>
      </c>
      <c r="G1185" s="6" t="s">
        <v>3988</v>
      </c>
      <c r="H1185" s="6">
        <f>VALUE(LEFT(G1185,FIND("/",G1185)-1)) + VALUE(MID(G1185,FIND("/",G1185)+1,LEN(G1185)))</f>
        <v>23185880</v>
      </c>
      <c r="I1185" s="1">
        <v>1228151</v>
      </c>
      <c r="J1185" s="1">
        <f>F1185*H1185/(10^8)</f>
        <v>2666.3762000000002</v>
      </c>
      <c r="K1185" s="1">
        <v>1411</v>
      </c>
      <c r="L1185" s="1">
        <v>1776</v>
      </c>
      <c r="M1185" s="1">
        <v>2025</v>
      </c>
      <c r="N1185" s="1">
        <v>2312</v>
      </c>
      <c r="O1185" s="1">
        <v>2262</v>
      </c>
      <c r="P1185" t="s">
        <v>8838</v>
      </c>
      <c r="Q1185" t="s">
        <v>8838</v>
      </c>
      <c r="R1185" t="s">
        <v>8838</v>
      </c>
      <c r="S1185">
        <v>326</v>
      </c>
      <c r="T1185">
        <v>451</v>
      </c>
      <c r="U1185">
        <v>468</v>
      </c>
      <c r="V1185">
        <v>528</v>
      </c>
      <c r="W1185">
        <v>507</v>
      </c>
      <c r="X1185" t="s">
        <v>8838</v>
      </c>
      <c r="Y1185" t="s">
        <v>8838</v>
      </c>
      <c r="Z1185" t="s">
        <v>8838</v>
      </c>
      <c r="AA1185">
        <v>133</v>
      </c>
      <c r="AB1185">
        <v>257</v>
      </c>
      <c r="AC1185">
        <v>206</v>
      </c>
      <c r="AD1185">
        <v>234</v>
      </c>
      <c r="AE1185">
        <v>131</v>
      </c>
      <c r="AF1185" t="s">
        <v>8838</v>
      </c>
      <c r="AG1185" t="s">
        <v>8838</v>
      </c>
      <c r="AH1185" t="s">
        <v>8838</v>
      </c>
      <c r="AI1185" s="1">
        <v>6480</v>
      </c>
      <c r="AJ1185" s="1">
        <v>9048</v>
      </c>
      <c r="AK1185" s="1">
        <v>9045</v>
      </c>
      <c r="AL1185" s="1">
        <v>9572</v>
      </c>
      <c r="AM1185" s="1">
        <v>10695</v>
      </c>
      <c r="AN1185" t="s">
        <v>8838</v>
      </c>
      <c r="AO1185" t="s">
        <v>8838</v>
      </c>
      <c r="AP1185" t="s">
        <v>8838</v>
      </c>
      <c r="AQ1185" s="1">
        <v>4120</v>
      </c>
      <c r="AR1185" s="1">
        <v>6774</v>
      </c>
      <c r="AS1185" s="1">
        <v>6532</v>
      </c>
      <c r="AT1185" s="1">
        <v>6762</v>
      </c>
      <c r="AU1185" s="1">
        <v>8007</v>
      </c>
      <c r="AV1185" t="s">
        <v>8838</v>
      </c>
      <c r="AW1185" t="s">
        <v>8838</v>
      </c>
      <c r="AX1185" t="s">
        <v>8838</v>
      </c>
      <c r="AY1185" s="1">
        <v>2360</v>
      </c>
      <c r="AZ1185" s="1">
        <v>2274</v>
      </c>
      <c r="BA1185" s="1">
        <v>2512</v>
      </c>
      <c r="BB1185" s="1">
        <v>2810</v>
      </c>
      <c r="BC1185" s="1">
        <v>2689</v>
      </c>
      <c r="BD1185" t="s">
        <v>8838</v>
      </c>
      <c r="BE1185" t="s">
        <v>8838</v>
      </c>
      <c r="BF1185" t="s">
        <v>8838</v>
      </c>
      <c r="BG1185" s="1">
        <v>2360</v>
      </c>
      <c r="BH1185" s="1">
        <v>2274</v>
      </c>
      <c r="BI1185" s="1">
        <v>2512</v>
      </c>
      <c r="BJ1185" s="1">
        <v>2809</v>
      </c>
      <c r="BK1185" s="1">
        <v>2688</v>
      </c>
      <c r="BL1185" t="s">
        <v>8838</v>
      </c>
      <c r="BM1185" t="s">
        <v>8838</v>
      </c>
      <c r="BN1185" t="s">
        <v>8838</v>
      </c>
      <c r="BO1185">
        <v>116</v>
      </c>
      <c r="BP1185">
        <v>116</v>
      </c>
      <c r="BQ1185">
        <v>116</v>
      </c>
      <c r="BR1185">
        <v>116</v>
      </c>
      <c r="BS1185">
        <v>116</v>
      </c>
      <c r="BT1185" t="s">
        <v>8838</v>
      </c>
      <c r="BU1185" t="s">
        <v>8838</v>
      </c>
      <c r="BV1185" t="s">
        <v>8838</v>
      </c>
      <c r="BW1185">
        <v>2.2200000000000002</v>
      </c>
      <c r="BX1185">
        <v>3.31</v>
      </c>
      <c r="BY1185">
        <v>2.27</v>
      </c>
      <c r="BZ1185">
        <v>2.52</v>
      </c>
      <c r="CA1185">
        <v>1.3</v>
      </c>
      <c r="CB1185" t="s">
        <v>8838</v>
      </c>
      <c r="CC1185" t="s">
        <v>8838</v>
      </c>
      <c r="CD1185" t="s">
        <v>8838</v>
      </c>
      <c r="CE1185">
        <v>5.91</v>
      </c>
      <c r="CF1185">
        <v>11.09</v>
      </c>
      <c r="CG1185">
        <v>8.6</v>
      </c>
      <c r="CH1185">
        <v>8.7899999999999991</v>
      </c>
      <c r="CI1185">
        <v>4.78</v>
      </c>
      <c r="CJ1185" t="s">
        <v>8838</v>
      </c>
      <c r="CK1185" t="s">
        <v>8838</v>
      </c>
      <c r="CL1185" t="s">
        <v>8838</v>
      </c>
      <c r="CM1185">
        <v>571</v>
      </c>
      <c r="CN1185" s="1">
        <v>1108</v>
      </c>
      <c r="CO1185">
        <v>888</v>
      </c>
      <c r="CP1185" s="1">
        <v>1009</v>
      </c>
      <c r="CQ1185">
        <v>566</v>
      </c>
      <c r="CR1185" t="s">
        <v>8838</v>
      </c>
      <c r="CS1185" t="s">
        <v>8838</v>
      </c>
      <c r="CT1185" t="s">
        <v>8838</v>
      </c>
      <c r="CU1185">
        <v>14.17</v>
      </c>
      <c r="CV1185">
        <v>8.19</v>
      </c>
      <c r="CW1185">
        <v>7.3</v>
      </c>
      <c r="CX1185">
        <v>7.66</v>
      </c>
      <c r="CY1185">
        <v>18.28</v>
      </c>
      <c r="CZ1185" t="s">
        <v>8838</v>
      </c>
      <c r="DA1185" t="s">
        <v>8838</v>
      </c>
      <c r="DB1185" t="s">
        <v>8838</v>
      </c>
      <c r="DC1185">
        <v>0.79</v>
      </c>
      <c r="DD1185">
        <v>0.91</v>
      </c>
      <c r="DE1185">
        <v>0.57999999999999996</v>
      </c>
      <c r="DF1185">
        <v>0.63</v>
      </c>
      <c r="DG1185">
        <v>0.87</v>
      </c>
      <c r="DH1185" t="s">
        <v>8838</v>
      </c>
      <c r="DI1185" t="s">
        <v>8838</v>
      </c>
      <c r="DJ1185" t="s">
        <v>8838</v>
      </c>
      <c r="DK1185" s="5" t="e">
        <f>(CL1185*3+CK1185*2+CJ1185)/6</f>
        <v>#VALUE!</v>
      </c>
      <c r="DL1185">
        <f>BG1185+(BG1185*(CF1185-8.25)/8.25)</f>
        <v>3172.4121212121213</v>
      </c>
      <c r="DM1185">
        <f>BH1185+(BH1185*(CG1185-8.25)/8.25)</f>
        <v>2370.4727272727273</v>
      </c>
      <c r="DN1185">
        <f>BI1185+(BI1185*(CH1185-8.25)/8.25)</f>
        <v>2676.4218181818178</v>
      </c>
      <c r="DO1185">
        <f>BJ1185+(BJ1185*(CI1185-8.25)/8.25)</f>
        <v>1627.5175757575757</v>
      </c>
      <c r="DP1185" t="e">
        <f>BK1185+(BK1185*(CJ1185-8.25)/8.25)</f>
        <v>#VALUE!</v>
      </c>
      <c r="DQ1185" t="e">
        <f>BL1185+(BL1185*(CK1185-8.25)/8.25)</f>
        <v>#VALUE!</v>
      </c>
      <c r="DR1185" t="e">
        <f>BM1185+(BM1185*(CL1185-8.25)/8.25)</f>
        <v>#VALUE!</v>
      </c>
      <c r="DS1185" s="7">
        <f>DL1185*10^8/$H1185</f>
        <v>13682.517640961316</v>
      </c>
      <c r="DT1185" s="7">
        <f>DM1185*10^8/$H1185</f>
        <v>10223.777261301824</v>
      </c>
      <c r="DU1185" s="7">
        <f>DN1185*10^8/$H1185</f>
        <v>11543.326447742411</v>
      </c>
      <c r="DV1185" s="7">
        <f>DO1185*10^8/$H1185</f>
        <v>7019.4341373179523</v>
      </c>
      <c r="DW1185" s="7" t="e">
        <f>DP1185*10^8/$H1185</f>
        <v>#VALUE!</v>
      </c>
      <c r="DX1185" s="7" t="e">
        <f>DQ1185*10^8/$H1185</f>
        <v>#VALUE!</v>
      </c>
      <c r="DY1185" s="7" t="e">
        <f>DR1185*10^8/$H1185</f>
        <v>#VALUE!</v>
      </c>
      <c r="DZ1185" s="7">
        <f>DS1185*10^8/$H1185</f>
        <v>59012.285239815421</v>
      </c>
      <c r="EA1185" s="7" t="e">
        <f>DY1185*0.8</f>
        <v>#VALUE!</v>
      </c>
      <c r="EB1185" s="9" t="e">
        <f>F1185-#REF!</f>
        <v>#REF!</v>
      </c>
      <c r="EC1185" s="3" t="e">
        <f>EB1185/#REF!*100</f>
        <v>#REF!</v>
      </c>
      <c r="ED1185" s="3" t="e">
        <f>DX1185-F1185</f>
        <v>#VALUE!</v>
      </c>
      <c r="EE1185" s="11" t="e">
        <f>ED1185/F1185</f>
        <v>#VALUE!</v>
      </c>
      <c r="EF1185" s="3" t="e">
        <f>F1185-#REF!</f>
        <v>#REF!</v>
      </c>
    </row>
    <row r="1186" spans="1:136" hidden="1" x14ac:dyDescent="0.3">
      <c r="A1186">
        <v>1184</v>
      </c>
      <c r="B1186" s="17" t="s">
        <v>10023</v>
      </c>
      <c r="C1186" s="16" t="str">
        <f>"https://finance.naver.com/item/frgn.nhn?code="&amp;B1186</f>
        <v>https://finance.naver.com/item/frgn.nhn?code=264850</v>
      </c>
      <c r="D1186" t="s">
        <v>6241</v>
      </c>
      <c r="E1186" t="s">
        <v>6242</v>
      </c>
      <c r="F1186" s="18">
        <f>VALUE(LEFT(E1186,FIND("/",E1186)-1))</f>
        <v>3645</v>
      </c>
      <c r="G1186" s="6" t="s">
        <v>6243</v>
      </c>
      <c r="H1186" s="6">
        <f>VALUE(LEFT(G1186,FIND("/",G1186)-1)) + VALUE(MID(G1186,FIND("/",G1186)+1,LEN(G1186)))</f>
        <v>28751812</v>
      </c>
      <c r="I1186">
        <v>0</v>
      </c>
      <c r="J1186" s="1">
        <f>F1186*H1186/(10^8)</f>
        <v>1048.0035473999999</v>
      </c>
      <c r="K1186" t="s">
        <v>8838</v>
      </c>
      <c r="L1186" t="s">
        <v>8838</v>
      </c>
      <c r="M1186">
        <v>484</v>
      </c>
      <c r="N1186">
        <v>523</v>
      </c>
      <c r="O1186">
        <v>612</v>
      </c>
      <c r="P1186">
        <v>797</v>
      </c>
      <c r="Q1186">
        <v>890</v>
      </c>
      <c r="R1186">
        <v>979</v>
      </c>
      <c r="S1186" t="s">
        <v>8838</v>
      </c>
      <c r="T1186" t="s">
        <v>8838</v>
      </c>
      <c r="U1186">
        <v>41</v>
      </c>
      <c r="V1186">
        <v>41</v>
      </c>
      <c r="W1186">
        <v>43</v>
      </c>
      <c r="X1186">
        <v>61</v>
      </c>
      <c r="Y1186">
        <v>70</v>
      </c>
      <c r="Z1186">
        <v>78</v>
      </c>
      <c r="AA1186" t="s">
        <v>8838</v>
      </c>
      <c r="AB1186" t="s">
        <v>8838</v>
      </c>
      <c r="AC1186">
        <v>20</v>
      </c>
      <c r="AD1186">
        <v>11</v>
      </c>
      <c r="AE1186">
        <v>34</v>
      </c>
      <c r="AF1186">
        <v>52</v>
      </c>
      <c r="AG1186">
        <v>56</v>
      </c>
      <c r="AH1186">
        <v>63</v>
      </c>
      <c r="AI1186" t="s">
        <v>8838</v>
      </c>
      <c r="AJ1186" t="s">
        <v>8838</v>
      </c>
      <c r="AK1186">
        <v>316</v>
      </c>
      <c r="AL1186">
        <v>466</v>
      </c>
      <c r="AM1186">
        <v>515</v>
      </c>
      <c r="AN1186">
        <v>580</v>
      </c>
      <c r="AO1186">
        <v>646</v>
      </c>
      <c r="AP1186">
        <v>716</v>
      </c>
      <c r="AQ1186" t="s">
        <v>8838</v>
      </c>
      <c r="AR1186" t="s">
        <v>8838</v>
      </c>
      <c r="AS1186">
        <v>179</v>
      </c>
      <c r="AT1186">
        <v>224</v>
      </c>
      <c r="AU1186">
        <v>228</v>
      </c>
      <c r="AV1186">
        <v>248</v>
      </c>
      <c r="AW1186">
        <v>269</v>
      </c>
      <c r="AX1186">
        <v>286</v>
      </c>
      <c r="AY1186" t="s">
        <v>8838</v>
      </c>
      <c r="AZ1186" t="s">
        <v>8838</v>
      </c>
      <c r="BA1186">
        <v>137</v>
      </c>
      <c r="BB1186">
        <v>242</v>
      </c>
      <c r="BC1186">
        <v>288</v>
      </c>
      <c r="BD1186">
        <v>332</v>
      </c>
      <c r="BE1186">
        <v>377</v>
      </c>
      <c r="BF1186">
        <v>429</v>
      </c>
      <c r="BG1186" t="s">
        <v>8838</v>
      </c>
      <c r="BH1186" t="s">
        <v>8838</v>
      </c>
      <c r="BI1186">
        <v>137</v>
      </c>
      <c r="BJ1186">
        <v>242</v>
      </c>
      <c r="BK1186">
        <v>288</v>
      </c>
      <c r="BL1186">
        <v>332</v>
      </c>
      <c r="BM1186">
        <v>377</v>
      </c>
      <c r="BN1186">
        <v>429</v>
      </c>
      <c r="BO1186" t="s">
        <v>8838</v>
      </c>
      <c r="BP1186" t="s">
        <v>8838</v>
      </c>
      <c r="BQ1186">
        <v>24</v>
      </c>
      <c r="BR1186">
        <v>27</v>
      </c>
      <c r="BS1186">
        <v>29</v>
      </c>
      <c r="BT1186">
        <v>29</v>
      </c>
      <c r="BU1186">
        <v>29</v>
      </c>
      <c r="BV1186">
        <v>29</v>
      </c>
      <c r="BW1186" t="s">
        <v>8838</v>
      </c>
      <c r="BX1186" t="s">
        <v>8838</v>
      </c>
      <c r="BY1186" t="s">
        <v>8838</v>
      </c>
      <c r="BZ1186">
        <v>2.8</v>
      </c>
      <c r="CA1186">
        <v>6.9</v>
      </c>
      <c r="CB1186">
        <v>9.49</v>
      </c>
      <c r="CC1186">
        <v>9.14</v>
      </c>
      <c r="CD1186">
        <v>9.25</v>
      </c>
      <c r="CE1186" t="s">
        <v>8838</v>
      </c>
      <c r="CF1186" t="s">
        <v>8838</v>
      </c>
      <c r="CG1186" t="s">
        <v>8838</v>
      </c>
      <c r="CH1186">
        <v>5.78</v>
      </c>
      <c r="CI1186">
        <v>12.79</v>
      </c>
      <c r="CJ1186">
        <v>16.79</v>
      </c>
      <c r="CK1186">
        <v>15.8</v>
      </c>
      <c r="CL1186">
        <v>15.63</v>
      </c>
      <c r="CM1186" t="s">
        <v>8838</v>
      </c>
      <c r="CN1186" t="s">
        <v>8838</v>
      </c>
      <c r="CO1186">
        <v>75</v>
      </c>
      <c r="CP1186">
        <v>41</v>
      </c>
      <c r="CQ1186">
        <v>118</v>
      </c>
      <c r="CR1186">
        <v>181</v>
      </c>
      <c r="CS1186">
        <v>195</v>
      </c>
      <c r="CT1186">
        <v>219</v>
      </c>
      <c r="CU1186" t="s">
        <v>8838</v>
      </c>
      <c r="CV1186" t="s">
        <v>8838</v>
      </c>
      <c r="CW1186">
        <v>30.46</v>
      </c>
      <c r="CX1186">
        <v>48.82</v>
      </c>
      <c r="CY1186">
        <v>18.809999999999999</v>
      </c>
      <c r="CZ1186">
        <v>20.149999999999999</v>
      </c>
      <c r="DA1186">
        <v>18.71</v>
      </c>
      <c r="DB1186">
        <v>16.63</v>
      </c>
      <c r="DC1186" t="s">
        <v>8838</v>
      </c>
      <c r="DD1186" t="s">
        <v>8838</v>
      </c>
      <c r="DE1186">
        <v>3.66</v>
      </c>
      <c r="DF1186">
        <v>2.0099999999999998</v>
      </c>
      <c r="DG1186">
        <v>2.0299999999999998</v>
      </c>
      <c r="DH1186">
        <v>2.93</v>
      </c>
      <c r="DI1186">
        <v>2.6</v>
      </c>
      <c r="DJ1186">
        <v>2.2999999999999998</v>
      </c>
      <c r="DK1186" s="5">
        <f>(CL1186*3+CK1186*2+CJ1186)/6</f>
        <v>15.88</v>
      </c>
      <c r="DL1186" t="e">
        <f>BG1186+(BG1186*(CF1186-8.25)/8.25)</f>
        <v>#VALUE!</v>
      </c>
      <c r="DM1186" t="e">
        <f>BH1186+(BH1186*(CG1186-8.25)/8.25)</f>
        <v>#VALUE!</v>
      </c>
      <c r="DN1186">
        <f>BI1186+(BI1186*(CH1186-8.25)/8.25)</f>
        <v>95.983030303030304</v>
      </c>
      <c r="DO1186">
        <f>BJ1186+(BJ1186*(CI1186-8.25)/8.25)</f>
        <v>375.17333333333329</v>
      </c>
      <c r="DP1186">
        <f>BK1186+(BK1186*(CJ1186-8.25)/8.25)</f>
        <v>586.12363636363625</v>
      </c>
      <c r="DQ1186">
        <f>BL1186+(BL1186*(CK1186-8.25)/8.25)</f>
        <v>635.83030303030307</v>
      </c>
      <c r="DR1186">
        <f>BM1186+(BM1186*(CL1186-8.25)/8.25)</f>
        <v>714.24363636363637</v>
      </c>
      <c r="DS1186" s="7" t="e">
        <f>DL1186*10^8/$H1186</f>
        <v>#VALUE!</v>
      </c>
      <c r="DT1186" s="7" t="e">
        <f>DM1186*10^8/$H1186</f>
        <v>#VALUE!</v>
      </c>
      <c r="DU1186" s="7">
        <f>DN1186*10^8/$H1186</f>
        <v>333.8329782590061</v>
      </c>
      <c r="DV1186" s="7">
        <f>DO1186*10^8/$H1186</f>
        <v>1304.8684838831489</v>
      </c>
      <c r="DW1186" s="7">
        <f>DP1186*10^8/$H1186</f>
        <v>2038.5624264781511</v>
      </c>
      <c r="DX1186" s="7">
        <f>DQ1186*10^8/$H1186</f>
        <v>2211.4442840343527</v>
      </c>
      <c r="DY1186" s="7">
        <f>DR1186*10^8/$H1186</f>
        <v>2484.1691242403654</v>
      </c>
      <c r="DZ1186" s="7" t="e">
        <f>DS1186*10^8/$H1186</f>
        <v>#VALUE!</v>
      </c>
      <c r="EA1186" s="7">
        <f>DY1186*0.8</f>
        <v>1987.3352993922924</v>
      </c>
      <c r="EB1186" s="9" t="e">
        <f>F1186-#REF!</f>
        <v>#REF!</v>
      </c>
      <c r="EC1186" s="3" t="e">
        <f>EB1186/#REF!*100</f>
        <v>#REF!</v>
      </c>
      <c r="ED1186" s="3">
        <f>DX1186-F1186</f>
        <v>-1433.5557159656473</v>
      </c>
      <c r="EE1186" s="11">
        <f>ED1186/F1186</f>
        <v>-0.39329374923611726</v>
      </c>
      <c r="EF1186" s="3" t="e">
        <f>F1186-#REF!</f>
        <v>#REF!</v>
      </c>
    </row>
    <row r="1187" spans="1:136" x14ac:dyDescent="0.3">
      <c r="A1187">
        <v>991</v>
      </c>
      <c r="B1187" s="17" t="s">
        <v>9830</v>
      </c>
      <c r="C1187" s="16" t="str">
        <f>"https://finance.naver.com/item/frgn.nhn?code="&amp;B1187</f>
        <v>https://finance.naver.com/item/frgn.nhn?code=300120</v>
      </c>
      <c r="D1187" t="s">
        <v>5670</v>
      </c>
      <c r="E1187" t="s">
        <v>5671</v>
      </c>
      <c r="F1187" s="18">
        <f>VALUE(LEFT(E1187,FIND("/",E1187)-1))</f>
        <v>25250</v>
      </c>
      <c r="G1187" s="6" t="s">
        <v>5672</v>
      </c>
      <c r="H1187" s="6">
        <f>VALUE(LEFT(G1187,FIND("/",G1187)-1)) + VALUE(MID(G1187,FIND("/",G1187)+1,LEN(G1187)))</f>
        <v>10518156</v>
      </c>
      <c r="I1187" s="1">
        <v>532778</v>
      </c>
      <c r="J1187" s="1">
        <f>F1187*H1187/(10^8)</f>
        <v>2655.83439</v>
      </c>
      <c r="K1187" t="s">
        <v>8838</v>
      </c>
      <c r="L1187">
        <v>191</v>
      </c>
      <c r="M1187">
        <v>218</v>
      </c>
      <c r="N1187">
        <v>308</v>
      </c>
      <c r="O1187">
        <v>150</v>
      </c>
      <c r="P1187">
        <v>347</v>
      </c>
      <c r="Q1187">
        <v>461</v>
      </c>
      <c r="R1187">
        <v>556</v>
      </c>
      <c r="S1187" t="s">
        <v>8838</v>
      </c>
      <c r="T1187">
        <v>50</v>
      </c>
      <c r="U1187">
        <v>62</v>
      </c>
      <c r="V1187">
        <v>82</v>
      </c>
      <c r="W1187">
        <v>-46</v>
      </c>
      <c r="X1187">
        <v>91</v>
      </c>
      <c r="Y1187">
        <v>133</v>
      </c>
      <c r="Z1187">
        <v>158</v>
      </c>
      <c r="AA1187" t="s">
        <v>8838</v>
      </c>
      <c r="AB1187">
        <v>46</v>
      </c>
      <c r="AC1187">
        <v>63</v>
      </c>
      <c r="AD1187">
        <v>84</v>
      </c>
      <c r="AE1187">
        <v>-40</v>
      </c>
      <c r="AF1187" t="s">
        <v>8838</v>
      </c>
      <c r="AG1187" t="s">
        <v>8838</v>
      </c>
      <c r="AH1187" t="s">
        <v>8838</v>
      </c>
      <c r="AI1187" t="s">
        <v>8838</v>
      </c>
      <c r="AJ1187">
        <v>234</v>
      </c>
      <c r="AK1187">
        <v>290</v>
      </c>
      <c r="AL1187">
        <v>657</v>
      </c>
      <c r="AM1187">
        <v>629</v>
      </c>
      <c r="AN1187" t="s">
        <v>8838</v>
      </c>
      <c r="AO1187" t="s">
        <v>8838</v>
      </c>
      <c r="AP1187" t="s">
        <v>8838</v>
      </c>
      <c r="AQ1187" t="s">
        <v>8838</v>
      </c>
      <c r="AR1187">
        <v>38</v>
      </c>
      <c r="AS1187">
        <v>31</v>
      </c>
      <c r="AT1187">
        <v>29</v>
      </c>
      <c r="AU1187">
        <v>55</v>
      </c>
      <c r="AV1187" t="s">
        <v>8838</v>
      </c>
      <c r="AW1187" t="s">
        <v>8838</v>
      </c>
      <c r="AX1187" t="s">
        <v>8838</v>
      </c>
      <c r="AY1187" t="s">
        <v>8838</v>
      </c>
      <c r="AZ1187">
        <v>196</v>
      </c>
      <c r="BA1187">
        <v>259</v>
      </c>
      <c r="BB1187">
        <v>628</v>
      </c>
      <c r="BC1187">
        <v>574</v>
      </c>
      <c r="BD1187" t="s">
        <v>8838</v>
      </c>
      <c r="BE1187" t="s">
        <v>8838</v>
      </c>
      <c r="BF1187" t="s">
        <v>8838</v>
      </c>
      <c r="BG1187" t="s">
        <v>8838</v>
      </c>
      <c r="BH1187">
        <v>196</v>
      </c>
      <c r="BI1187">
        <v>259</v>
      </c>
      <c r="BJ1187">
        <v>628</v>
      </c>
      <c r="BK1187">
        <v>574</v>
      </c>
      <c r="BL1187" t="s">
        <v>8838</v>
      </c>
      <c r="BM1187" t="s">
        <v>8838</v>
      </c>
      <c r="BN1187" t="s">
        <v>8838</v>
      </c>
      <c r="BO1187" t="s">
        <v>8838</v>
      </c>
      <c r="BP1187">
        <v>10</v>
      </c>
      <c r="BQ1187">
        <v>10</v>
      </c>
      <c r="BR1187">
        <v>52</v>
      </c>
      <c r="BS1187">
        <v>52</v>
      </c>
      <c r="BT1187" t="s">
        <v>8838</v>
      </c>
      <c r="BU1187" t="s">
        <v>8838</v>
      </c>
      <c r="BV1187" t="s">
        <v>8838</v>
      </c>
      <c r="BW1187" t="s">
        <v>8838</v>
      </c>
      <c r="BX1187" t="s">
        <v>8838</v>
      </c>
      <c r="BY1187">
        <v>23.86</v>
      </c>
      <c r="BZ1187">
        <v>17.82</v>
      </c>
      <c r="CA1187">
        <v>-6.27</v>
      </c>
      <c r="CB1187" t="s">
        <v>8838</v>
      </c>
      <c r="CC1187" t="s">
        <v>8838</v>
      </c>
      <c r="CD1187" t="s">
        <v>8838</v>
      </c>
      <c r="CE1187" t="s">
        <v>8838</v>
      </c>
      <c r="CF1187" t="s">
        <v>8838</v>
      </c>
      <c r="CG1187">
        <v>27.48</v>
      </c>
      <c r="CH1187">
        <v>19.03</v>
      </c>
      <c r="CI1187">
        <v>-6.7</v>
      </c>
      <c r="CJ1187">
        <v>17.07</v>
      </c>
      <c r="CK1187" t="s">
        <v>8838</v>
      </c>
      <c r="CL1187" t="s">
        <v>8838</v>
      </c>
      <c r="CM1187" t="s">
        <v>8838</v>
      </c>
      <c r="CN1187">
        <v>745</v>
      </c>
      <c r="CO1187">
        <v>772</v>
      </c>
      <c r="CP1187">
        <v>987</v>
      </c>
      <c r="CQ1187">
        <v>-389</v>
      </c>
      <c r="CR1187">
        <v>932</v>
      </c>
      <c r="CS1187" s="1">
        <v>1312</v>
      </c>
      <c r="CT1187" s="1">
        <v>1550</v>
      </c>
      <c r="CU1187" t="s">
        <v>8838</v>
      </c>
      <c r="CV1187" t="s">
        <v>8838</v>
      </c>
      <c r="CW1187" t="s">
        <v>8838</v>
      </c>
      <c r="CX1187">
        <v>18.850000000000001</v>
      </c>
      <c r="CY1187" t="s">
        <v>2</v>
      </c>
      <c r="CZ1187">
        <v>27.09</v>
      </c>
      <c r="DA1187">
        <v>19.25</v>
      </c>
      <c r="DB1187">
        <v>16.29</v>
      </c>
      <c r="DC1187" t="s">
        <v>8838</v>
      </c>
      <c r="DD1187" t="s">
        <v>8838</v>
      </c>
      <c r="DE1187" t="s">
        <v>8838</v>
      </c>
      <c r="DF1187">
        <v>3.05</v>
      </c>
      <c r="DG1187">
        <v>4.1500000000000004</v>
      </c>
      <c r="DH1187" t="s">
        <v>8838</v>
      </c>
      <c r="DI1187" t="s">
        <v>8838</v>
      </c>
      <c r="DJ1187" t="s">
        <v>8838</v>
      </c>
      <c r="DK1187" s="5" t="e">
        <f>(CL1187*3+CK1187*2+CJ1187)/6</f>
        <v>#VALUE!</v>
      </c>
      <c r="DL1187" t="e">
        <f>BG1187+(BG1187*(CF1187-8.25)/8.25)</f>
        <v>#VALUE!</v>
      </c>
      <c r="DM1187">
        <f>BH1187+(BH1187*(CG1187-8.25)/8.25)</f>
        <v>652.85818181818183</v>
      </c>
      <c r="DN1187">
        <f>BI1187+(BI1187*(CH1187-8.25)/8.25)</f>
        <v>597.42666666666673</v>
      </c>
      <c r="DO1187">
        <f>BJ1187+(BJ1187*(CI1187-8.25)/8.25)</f>
        <v>-510.0121212121212</v>
      </c>
      <c r="DP1187">
        <f>BK1187+(BK1187*(CJ1187-8.25)/8.25)</f>
        <v>1187.6581818181819</v>
      </c>
      <c r="DQ1187" t="e">
        <f>BL1187+(BL1187*(CK1187-8.25)/8.25)</f>
        <v>#VALUE!</v>
      </c>
      <c r="DR1187" t="e">
        <f>BM1187+(BM1187*(CL1187-8.25)/8.25)</f>
        <v>#VALUE!</v>
      </c>
      <c r="DS1187" s="7" t="e">
        <f>DL1187*10^8/$H1187</f>
        <v>#VALUE!</v>
      </c>
      <c r="DT1187" s="7">
        <f>DM1187*10^8/$H1187</f>
        <v>6206.9642418136964</v>
      </c>
      <c r="DU1187" s="7">
        <f>DN1187*10^8/$H1187</f>
        <v>5679.9563218749245</v>
      </c>
      <c r="DV1187" s="7">
        <f>DO1187*10^8/$H1187</f>
        <v>-4848.8739015861829</v>
      </c>
      <c r="DW1187" s="7">
        <f>DP1187*10^8/$H1187</f>
        <v>11291.505676643148</v>
      </c>
      <c r="DX1187" s="7" t="e">
        <f>DQ1187*10^8/$H1187</f>
        <v>#VALUE!</v>
      </c>
      <c r="DY1187" s="7" t="e">
        <f>DR1187*10^8/$H1187</f>
        <v>#VALUE!</v>
      </c>
      <c r="DZ1187" s="7" t="e">
        <f>DS1187*10^8/$H1187</f>
        <v>#VALUE!</v>
      </c>
      <c r="EA1187" s="7" t="e">
        <f>DY1187*0.8</f>
        <v>#VALUE!</v>
      </c>
      <c r="EB1187" s="9" t="e">
        <f>F1187-#REF!</f>
        <v>#REF!</v>
      </c>
      <c r="EC1187" s="3" t="e">
        <f>EB1187/#REF!*100</f>
        <v>#REF!</v>
      </c>
      <c r="ED1187" s="3" t="e">
        <f>DX1187-F1187</f>
        <v>#VALUE!</v>
      </c>
      <c r="EE1187" s="11" t="e">
        <f>ED1187/F1187</f>
        <v>#VALUE!</v>
      </c>
      <c r="EF1187" s="3" t="e">
        <f>F1187-#REF!</f>
        <v>#REF!</v>
      </c>
    </row>
    <row r="1188" spans="1:136" hidden="1" x14ac:dyDescent="0.3">
      <c r="A1188">
        <v>1186</v>
      </c>
      <c r="B1188" s="17" t="s">
        <v>10025</v>
      </c>
      <c r="C1188" s="16" t="str">
        <f>"https://finance.naver.com/item/frgn.nhn?code="&amp;B1188</f>
        <v>https://finance.naver.com/item/frgn.nhn?code=256630</v>
      </c>
      <c r="D1188" t="s">
        <v>6247</v>
      </c>
      <c r="E1188" t="s">
        <v>6248</v>
      </c>
      <c r="F1188" s="18">
        <f>VALUE(LEFT(E1188,FIND("/",E1188)-1))</f>
        <v>3680</v>
      </c>
      <c r="G1188" s="6" t="s">
        <v>6249</v>
      </c>
      <c r="H1188" s="6">
        <f>VALUE(LEFT(G1188,FIND("/",G1188)-1)) + VALUE(MID(G1188,FIND("/",G1188)+1,LEN(G1188)))</f>
        <v>57481947</v>
      </c>
      <c r="I1188" s="1">
        <v>1380000</v>
      </c>
      <c r="J1188" s="1">
        <f>F1188*H1188/(10^8)</f>
        <v>2115.3356496000001</v>
      </c>
      <c r="K1188">
        <v>322</v>
      </c>
      <c r="L1188">
        <v>495</v>
      </c>
      <c r="M1188">
        <v>609</v>
      </c>
      <c r="N1188">
        <v>467</v>
      </c>
      <c r="O1188">
        <v>562</v>
      </c>
      <c r="P1188" t="s">
        <v>8838</v>
      </c>
      <c r="Q1188" t="s">
        <v>8838</v>
      </c>
      <c r="R1188" t="s">
        <v>8838</v>
      </c>
      <c r="S1188">
        <v>34</v>
      </c>
      <c r="T1188">
        <v>97</v>
      </c>
      <c r="U1188">
        <v>138</v>
      </c>
      <c r="V1188">
        <v>47</v>
      </c>
      <c r="W1188">
        <v>111</v>
      </c>
      <c r="X1188" t="s">
        <v>8838</v>
      </c>
      <c r="Y1188" t="s">
        <v>8838</v>
      </c>
      <c r="Z1188" t="s">
        <v>8838</v>
      </c>
      <c r="AA1188">
        <v>36</v>
      </c>
      <c r="AB1188">
        <v>69</v>
      </c>
      <c r="AC1188">
        <v>109</v>
      </c>
      <c r="AD1188">
        <v>11</v>
      </c>
      <c r="AE1188">
        <v>87</v>
      </c>
      <c r="AF1188" t="s">
        <v>8838</v>
      </c>
      <c r="AG1188" t="s">
        <v>8838</v>
      </c>
      <c r="AH1188" t="s">
        <v>8838</v>
      </c>
      <c r="AI1188">
        <v>523</v>
      </c>
      <c r="AJ1188">
        <v>649</v>
      </c>
      <c r="AK1188">
        <v>752</v>
      </c>
      <c r="AL1188">
        <v>899</v>
      </c>
      <c r="AM1188" s="1">
        <v>1055</v>
      </c>
      <c r="AN1188" t="s">
        <v>8838</v>
      </c>
      <c r="AO1188" t="s">
        <v>8838</v>
      </c>
      <c r="AP1188" t="s">
        <v>8838</v>
      </c>
      <c r="AQ1188">
        <v>229</v>
      </c>
      <c r="AR1188">
        <v>271</v>
      </c>
      <c r="AS1188">
        <v>260</v>
      </c>
      <c r="AT1188">
        <v>235</v>
      </c>
      <c r="AU1188">
        <v>281</v>
      </c>
      <c r="AV1188" t="s">
        <v>8838</v>
      </c>
      <c r="AW1188" t="s">
        <v>8838</v>
      </c>
      <c r="AX1188" t="s">
        <v>8838</v>
      </c>
      <c r="AY1188">
        <v>293</v>
      </c>
      <c r="AZ1188">
        <v>378</v>
      </c>
      <c r="BA1188">
        <v>492</v>
      </c>
      <c r="BB1188">
        <v>665</v>
      </c>
      <c r="BC1188">
        <v>773</v>
      </c>
      <c r="BD1188" t="s">
        <v>8838</v>
      </c>
      <c r="BE1188" t="s">
        <v>8838</v>
      </c>
      <c r="BF1188" t="s">
        <v>8838</v>
      </c>
      <c r="BG1188">
        <v>293</v>
      </c>
      <c r="BH1188">
        <v>378</v>
      </c>
      <c r="BI1188">
        <v>492</v>
      </c>
      <c r="BJ1188">
        <v>664</v>
      </c>
      <c r="BK1188">
        <v>772</v>
      </c>
      <c r="BL1188" t="s">
        <v>8838</v>
      </c>
      <c r="BM1188" t="s">
        <v>8838</v>
      </c>
      <c r="BN1188" t="s">
        <v>8838</v>
      </c>
      <c r="BO1188">
        <v>12</v>
      </c>
      <c r="BP1188">
        <v>12</v>
      </c>
      <c r="BQ1188">
        <v>31</v>
      </c>
      <c r="BR1188">
        <v>54</v>
      </c>
      <c r="BS1188">
        <v>57</v>
      </c>
      <c r="BT1188" t="s">
        <v>8838</v>
      </c>
      <c r="BU1188" t="s">
        <v>8838</v>
      </c>
      <c r="BV1188" t="s">
        <v>8838</v>
      </c>
      <c r="BW1188" t="s">
        <v>0</v>
      </c>
      <c r="BX1188">
        <v>11.84</v>
      </c>
      <c r="BY1188">
        <v>15.55</v>
      </c>
      <c r="BZ1188">
        <v>1.37</v>
      </c>
      <c r="CA1188">
        <v>8.9499999999999993</v>
      </c>
      <c r="CB1188" t="s">
        <v>8838</v>
      </c>
      <c r="CC1188" t="s">
        <v>8838</v>
      </c>
      <c r="CD1188" t="s">
        <v>8838</v>
      </c>
      <c r="CE1188" t="s">
        <v>0</v>
      </c>
      <c r="CF1188">
        <v>20.62</v>
      </c>
      <c r="CG1188">
        <v>25.04</v>
      </c>
      <c r="CH1188">
        <v>1.96</v>
      </c>
      <c r="CI1188">
        <v>12.18</v>
      </c>
      <c r="CJ1188" t="s">
        <v>8838</v>
      </c>
      <c r="CK1188" t="s">
        <v>8838</v>
      </c>
      <c r="CL1188" t="s">
        <v>8838</v>
      </c>
      <c r="CM1188">
        <v>69</v>
      </c>
      <c r="CN1188">
        <v>132</v>
      </c>
      <c r="CO1188">
        <v>204</v>
      </c>
      <c r="CP1188">
        <v>21</v>
      </c>
      <c r="CQ1188">
        <v>155</v>
      </c>
      <c r="CR1188" t="s">
        <v>8838</v>
      </c>
      <c r="CS1188" t="s">
        <v>8838</v>
      </c>
      <c r="CT1188" t="s">
        <v>8838</v>
      </c>
      <c r="CU1188" t="s">
        <v>8838</v>
      </c>
      <c r="CV1188" t="s">
        <v>8838</v>
      </c>
      <c r="CW1188" t="s">
        <v>8838</v>
      </c>
      <c r="CX1188">
        <v>96.37</v>
      </c>
      <c r="CY1188">
        <v>18</v>
      </c>
      <c r="CZ1188" t="s">
        <v>8838</v>
      </c>
      <c r="DA1188" t="s">
        <v>8838</v>
      </c>
      <c r="DB1188" t="s">
        <v>8838</v>
      </c>
      <c r="DC1188" t="s">
        <v>8838</v>
      </c>
      <c r="DD1188" t="s">
        <v>8838</v>
      </c>
      <c r="DE1188" t="s">
        <v>8838</v>
      </c>
      <c r="DF1188">
        <v>1.67</v>
      </c>
      <c r="DG1188">
        <v>2.0499999999999998</v>
      </c>
      <c r="DH1188" t="s">
        <v>8838</v>
      </c>
      <c r="DI1188" t="s">
        <v>8838</v>
      </c>
      <c r="DJ1188" t="s">
        <v>8838</v>
      </c>
      <c r="DK1188" s="5" t="e">
        <f>(CL1188*3+CK1188*2+CJ1188)/6</f>
        <v>#VALUE!</v>
      </c>
      <c r="DL1188">
        <f>BG1188+(BG1188*(CF1188-8.25)/8.25)</f>
        <v>732.32242424242429</v>
      </c>
      <c r="DM1188">
        <f>BH1188+(BH1188*(CG1188-8.25)/8.25)</f>
        <v>1147.2872727272727</v>
      </c>
      <c r="DN1188">
        <f>BI1188+(BI1188*(CH1188-8.25)/8.25)</f>
        <v>116.88727272727277</v>
      </c>
      <c r="DO1188">
        <f>BJ1188+(BJ1188*(CI1188-8.25)/8.25)</f>
        <v>980.3054545454545</v>
      </c>
      <c r="DP1188" t="e">
        <f>BK1188+(BK1188*(CJ1188-8.25)/8.25)</f>
        <v>#VALUE!</v>
      </c>
      <c r="DQ1188" t="e">
        <f>BL1188+(BL1188*(CK1188-8.25)/8.25)</f>
        <v>#VALUE!</v>
      </c>
      <c r="DR1188" t="e">
        <f>BM1188+(BM1188*(CL1188-8.25)/8.25)</f>
        <v>#VALUE!</v>
      </c>
      <c r="DS1188" s="7">
        <f>DL1188*10^8/$H1188</f>
        <v>1274.0042090822433</v>
      </c>
      <c r="DT1188" s="7">
        <f>DM1188*10^8/$H1188</f>
        <v>1995.9088593976689</v>
      </c>
      <c r="DU1188" s="7">
        <f>DN1188*10^8/$H1188</f>
        <v>203.34605702773564</v>
      </c>
      <c r="DV1188" s="7">
        <f>DO1188*10^8/$H1188</f>
        <v>1705.41449221519</v>
      </c>
      <c r="DW1188" s="7" t="e">
        <f>DP1188*10^8/$H1188</f>
        <v>#VALUE!</v>
      </c>
      <c r="DX1188" s="7" t="e">
        <f>DQ1188*10^8/$H1188</f>
        <v>#VALUE!</v>
      </c>
      <c r="DY1188" s="7" t="e">
        <f>DR1188*10^8/$H1188</f>
        <v>#VALUE!</v>
      </c>
      <c r="DZ1188" s="7">
        <f>DS1188*10^8/$H1188</f>
        <v>2216.3553525461539</v>
      </c>
      <c r="EA1188" s="7" t="e">
        <f>DY1188*0.8</f>
        <v>#VALUE!</v>
      </c>
      <c r="EB1188" s="9" t="e">
        <f>F1188-#REF!</f>
        <v>#REF!</v>
      </c>
      <c r="EC1188" s="3" t="e">
        <f>EB1188/#REF!*100</f>
        <v>#REF!</v>
      </c>
      <c r="ED1188" s="3" t="e">
        <f>DX1188-F1188</f>
        <v>#VALUE!</v>
      </c>
      <c r="EE1188" s="11" t="e">
        <f>ED1188/F1188</f>
        <v>#VALUE!</v>
      </c>
      <c r="EF1188" s="3" t="e">
        <f>F1188-#REF!</f>
        <v>#REF!</v>
      </c>
    </row>
    <row r="1189" spans="1:136" x14ac:dyDescent="0.3">
      <c r="A1189">
        <v>2079</v>
      </c>
      <c r="B1189" s="17" t="s">
        <v>10918</v>
      </c>
      <c r="C1189" s="16" t="str">
        <f>"https://finance.naver.com/item/frgn.nhn?code="&amp;B1189</f>
        <v>https://finance.naver.com/item/frgn.nhn?code=045970</v>
      </c>
      <c r="D1189" t="s">
        <v>2120</v>
      </c>
      <c r="E1189" t="s">
        <v>8391</v>
      </c>
      <c r="F1189" s="18">
        <f>VALUE(LEFT(E1189,FIND("/",E1189)-1))</f>
        <v>10050</v>
      </c>
      <c r="G1189" s="6" t="s">
        <v>8392</v>
      </c>
      <c r="H1189" s="6">
        <f>VALUE(LEFT(G1189,FIND("/",G1189)-1)) + VALUE(MID(G1189,FIND("/",G1189)+1,LEN(G1189)))</f>
        <v>26314876</v>
      </c>
      <c r="I1189" s="1">
        <v>97943</v>
      </c>
      <c r="J1189" s="1">
        <f>F1189*H1189/(10^8)</f>
        <v>2644.6450380000001</v>
      </c>
      <c r="K1189" s="1">
        <v>3961</v>
      </c>
      <c r="L1189" s="1">
        <v>4243</v>
      </c>
      <c r="M1189" s="1">
        <v>3617</v>
      </c>
      <c r="N1189" s="1">
        <v>4389</v>
      </c>
      <c r="O1189" s="1">
        <v>4984</v>
      </c>
      <c r="P1189" t="s">
        <v>8838</v>
      </c>
      <c r="Q1189" t="s">
        <v>8838</v>
      </c>
      <c r="R1189" t="s">
        <v>8838</v>
      </c>
      <c r="S1189">
        <v>136</v>
      </c>
      <c r="T1189">
        <v>168</v>
      </c>
      <c r="U1189">
        <v>44</v>
      </c>
      <c r="V1189">
        <v>205</v>
      </c>
      <c r="W1189">
        <v>-38</v>
      </c>
      <c r="X1189" t="s">
        <v>8838</v>
      </c>
      <c r="Y1189" t="s">
        <v>8838</v>
      </c>
      <c r="Z1189" t="s">
        <v>8838</v>
      </c>
      <c r="AA1189">
        <v>-19</v>
      </c>
      <c r="AB1189">
        <v>20</v>
      </c>
      <c r="AC1189">
        <v>-180</v>
      </c>
      <c r="AD1189">
        <v>123</v>
      </c>
      <c r="AE1189">
        <v>-92</v>
      </c>
      <c r="AF1189" t="s">
        <v>8838</v>
      </c>
      <c r="AG1189" t="s">
        <v>8838</v>
      </c>
      <c r="AH1189" t="s">
        <v>8838</v>
      </c>
      <c r="AI1189" s="1">
        <v>3255</v>
      </c>
      <c r="AJ1189" s="1">
        <v>3311</v>
      </c>
      <c r="AK1189" s="1">
        <v>3275</v>
      </c>
      <c r="AL1189" s="1">
        <v>3263</v>
      </c>
      <c r="AM1189" s="1">
        <v>3178</v>
      </c>
      <c r="AN1189" t="s">
        <v>8838</v>
      </c>
      <c r="AO1189" t="s">
        <v>8838</v>
      </c>
      <c r="AP1189" t="s">
        <v>8838</v>
      </c>
      <c r="AQ1189" s="1">
        <v>1828</v>
      </c>
      <c r="AR1189" s="1">
        <v>1803</v>
      </c>
      <c r="AS1189" s="1">
        <v>1889</v>
      </c>
      <c r="AT1189" s="1">
        <v>1840</v>
      </c>
      <c r="AU1189" s="1">
        <v>1844</v>
      </c>
      <c r="AV1189" t="s">
        <v>8838</v>
      </c>
      <c r="AW1189" t="s">
        <v>8838</v>
      </c>
      <c r="AX1189" t="s">
        <v>8838</v>
      </c>
      <c r="AY1189" s="1">
        <v>1427</v>
      </c>
      <c r="AZ1189" s="1">
        <v>1508</v>
      </c>
      <c r="BA1189" s="1">
        <v>1386</v>
      </c>
      <c r="BB1189" s="1">
        <v>1423</v>
      </c>
      <c r="BC1189" s="1">
        <v>1334</v>
      </c>
      <c r="BD1189" t="s">
        <v>8838</v>
      </c>
      <c r="BE1189" t="s">
        <v>8838</v>
      </c>
      <c r="BF1189" t="s">
        <v>8838</v>
      </c>
      <c r="BG1189">
        <v>960</v>
      </c>
      <c r="BH1189" s="1">
        <v>1090</v>
      </c>
      <c r="BI1189">
        <v>965</v>
      </c>
      <c r="BJ1189" s="1">
        <v>1200</v>
      </c>
      <c r="BK1189" s="1">
        <v>1137</v>
      </c>
      <c r="BL1189" t="s">
        <v>8838</v>
      </c>
      <c r="BM1189" t="s">
        <v>8838</v>
      </c>
      <c r="BN1189" t="s">
        <v>8838</v>
      </c>
      <c r="BO1189">
        <v>80</v>
      </c>
      <c r="BP1189">
        <v>94</v>
      </c>
      <c r="BQ1189">
        <v>98</v>
      </c>
      <c r="BR1189">
        <v>126</v>
      </c>
      <c r="BS1189">
        <v>132</v>
      </c>
      <c r="BT1189" t="s">
        <v>8838</v>
      </c>
      <c r="BU1189" t="s">
        <v>8838</v>
      </c>
      <c r="BV1189" t="s">
        <v>8838</v>
      </c>
      <c r="BW1189">
        <v>-0.56000000000000005</v>
      </c>
      <c r="BX1189">
        <v>0.62</v>
      </c>
      <c r="BY1189">
        <v>-5.47</v>
      </c>
      <c r="BZ1189">
        <v>3.76</v>
      </c>
      <c r="CA1189">
        <v>-2.84</v>
      </c>
      <c r="CB1189" t="s">
        <v>8838</v>
      </c>
      <c r="CC1189" t="s">
        <v>8838</v>
      </c>
      <c r="CD1189" t="s">
        <v>8838</v>
      </c>
      <c r="CE1189">
        <v>-7.5</v>
      </c>
      <c r="CF1189">
        <v>3.86</v>
      </c>
      <c r="CG1189">
        <v>-17.54</v>
      </c>
      <c r="CH1189">
        <v>5.82</v>
      </c>
      <c r="CI1189">
        <v>-6.09</v>
      </c>
      <c r="CJ1189" t="s">
        <v>8838</v>
      </c>
      <c r="CK1189" t="s">
        <v>8838</v>
      </c>
      <c r="CL1189" t="s">
        <v>8838</v>
      </c>
      <c r="CM1189">
        <v>-427</v>
      </c>
      <c r="CN1189">
        <v>203</v>
      </c>
      <c r="CO1189">
        <v>-890</v>
      </c>
      <c r="CP1189">
        <v>275</v>
      </c>
      <c r="CQ1189">
        <v>-270</v>
      </c>
      <c r="CR1189" t="s">
        <v>8838</v>
      </c>
      <c r="CS1189" t="s">
        <v>8838</v>
      </c>
      <c r="CT1189" t="s">
        <v>8838</v>
      </c>
      <c r="CU1189" t="s">
        <v>2</v>
      </c>
      <c r="CV1189">
        <v>25.49</v>
      </c>
      <c r="CW1189" t="s">
        <v>2</v>
      </c>
      <c r="CX1189">
        <v>22.87</v>
      </c>
      <c r="CY1189" t="s">
        <v>2</v>
      </c>
      <c r="CZ1189" t="s">
        <v>8838</v>
      </c>
      <c r="DA1189" t="s">
        <v>8838</v>
      </c>
      <c r="DB1189" t="s">
        <v>8838</v>
      </c>
      <c r="DC1189">
        <v>1.0900000000000001</v>
      </c>
      <c r="DD1189">
        <v>0.92</v>
      </c>
      <c r="DE1189">
        <v>1.03</v>
      </c>
      <c r="DF1189">
        <v>1.1399999999999999</v>
      </c>
      <c r="DG1189">
        <v>1.81</v>
      </c>
      <c r="DH1189" t="s">
        <v>8838</v>
      </c>
      <c r="DI1189" t="s">
        <v>8838</v>
      </c>
      <c r="DJ1189" t="s">
        <v>8838</v>
      </c>
      <c r="DK1189" s="5" t="e">
        <f>(CL1189*3+CK1189*2+CJ1189)/6</f>
        <v>#VALUE!</v>
      </c>
      <c r="DL1189">
        <f>BG1189+(BG1189*(CF1189-8.25)/8.25)</f>
        <v>449.16363636363627</v>
      </c>
      <c r="DM1189">
        <f>BH1189+(BH1189*(CG1189-8.25)/8.25)</f>
        <v>-2317.4060606060602</v>
      </c>
      <c r="DN1189">
        <f>BI1189+(BI1189*(CH1189-8.25)/8.25)</f>
        <v>680.76363636363635</v>
      </c>
      <c r="DO1189">
        <f>BJ1189+(BJ1189*(CI1189-8.25)/8.25)</f>
        <v>-885.81818181818198</v>
      </c>
      <c r="DP1189" t="e">
        <f>BK1189+(BK1189*(CJ1189-8.25)/8.25)</f>
        <v>#VALUE!</v>
      </c>
      <c r="DQ1189" t="e">
        <f>BL1189+(BL1189*(CK1189-8.25)/8.25)</f>
        <v>#VALUE!</v>
      </c>
      <c r="DR1189" t="e">
        <f>BM1189+(BM1189*(CL1189-8.25)/8.25)</f>
        <v>#VALUE!</v>
      </c>
      <c r="DS1189" s="7">
        <f>DL1189*10^8/$H1189</f>
        <v>1706.8810674374306</v>
      </c>
      <c r="DT1189" s="7">
        <f>DM1189*10^8/$H1189</f>
        <v>-8806.4487197509879</v>
      </c>
      <c r="DU1189" s="7">
        <f>DN1189*10^8/$H1189</f>
        <v>2586.9916178348562</v>
      </c>
      <c r="DV1189" s="7">
        <f>DO1189*10^8/$H1189</f>
        <v>-3366.2259393438976</v>
      </c>
      <c r="DW1189" s="7" t="e">
        <f>DP1189*10^8/$H1189</f>
        <v>#VALUE!</v>
      </c>
      <c r="DX1189" s="7" t="e">
        <f>DQ1189*10^8/$H1189</f>
        <v>#VALUE!</v>
      </c>
      <c r="DY1189" s="7" t="e">
        <f>DR1189*10^8/$H1189</f>
        <v>#VALUE!</v>
      </c>
      <c r="DZ1189" s="7">
        <f>DS1189*10^8/$H1189</f>
        <v>6486.3732112491452</v>
      </c>
      <c r="EA1189" s="7" t="e">
        <f>DY1189*0.8</f>
        <v>#VALUE!</v>
      </c>
      <c r="EB1189" s="9" t="e">
        <f>F1189-#REF!</f>
        <v>#REF!</v>
      </c>
      <c r="EC1189" s="3" t="e">
        <f>EB1189/#REF!*100</f>
        <v>#REF!</v>
      </c>
      <c r="ED1189" s="3" t="e">
        <f>DX1189-F1189</f>
        <v>#VALUE!</v>
      </c>
      <c r="EE1189" s="11" t="e">
        <f>ED1189/F1189</f>
        <v>#VALUE!</v>
      </c>
      <c r="EF1189" s="3" t="e">
        <f>F1189-#REF!</f>
        <v>#REF!</v>
      </c>
    </row>
    <row r="1190" spans="1:136" hidden="1" x14ac:dyDescent="0.3">
      <c r="A1190">
        <v>1188</v>
      </c>
      <c r="B1190" s="17" t="s">
        <v>10027</v>
      </c>
      <c r="C1190" s="16" t="str">
        <f>"https://finance.naver.com/item/frgn.nhn?code="&amp;B1190</f>
        <v>https://finance.naver.com/item/frgn.nhn?code=258790</v>
      </c>
      <c r="D1190" t="s">
        <v>6253</v>
      </c>
      <c r="E1190" t="s">
        <v>6254</v>
      </c>
      <c r="F1190" s="18">
        <f>VALUE(LEFT(E1190,FIND("/",E1190)-1))</f>
        <v>3425</v>
      </c>
      <c r="G1190" s="6" t="s">
        <v>6255</v>
      </c>
      <c r="H1190" s="6">
        <f>VALUE(LEFT(G1190,FIND("/",G1190)-1)) + VALUE(MID(G1190,FIND("/",G1190)+1,LEN(G1190)))</f>
        <v>24991284</v>
      </c>
      <c r="I1190" s="1">
        <v>370051</v>
      </c>
      <c r="J1190" s="1">
        <f>F1190*H1190/(10^8)</f>
        <v>855.95147699999995</v>
      </c>
      <c r="K1190">
        <v>138</v>
      </c>
      <c r="L1190">
        <v>137</v>
      </c>
      <c r="M1190">
        <v>169</v>
      </c>
      <c r="N1190">
        <v>197</v>
      </c>
      <c r="O1190">
        <v>189</v>
      </c>
      <c r="P1190" t="s">
        <v>8838</v>
      </c>
      <c r="Q1190" t="s">
        <v>8838</v>
      </c>
      <c r="R1190" t="s">
        <v>8838</v>
      </c>
      <c r="S1190">
        <v>-33</v>
      </c>
      <c r="T1190">
        <v>15</v>
      </c>
      <c r="U1190">
        <v>29</v>
      </c>
      <c r="V1190">
        <v>41</v>
      </c>
      <c r="W1190">
        <v>24</v>
      </c>
      <c r="X1190" t="s">
        <v>8838</v>
      </c>
      <c r="Y1190" t="s">
        <v>8838</v>
      </c>
      <c r="Z1190" t="s">
        <v>8838</v>
      </c>
      <c r="AA1190">
        <v>-37</v>
      </c>
      <c r="AB1190">
        <v>5</v>
      </c>
      <c r="AC1190">
        <v>24</v>
      </c>
      <c r="AD1190">
        <v>6</v>
      </c>
      <c r="AE1190">
        <v>18</v>
      </c>
      <c r="AF1190" t="s">
        <v>8838</v>
      </c>
      <c r="AG1190" t="s">
        <v>8838</v>
      </c>
      <c r="AH1190" t="s">
        <v>8838</v>
      </c>
      <c r="AI1190">
        <v>131</v>
      </c>
      <c r="AJ1190">
        <v>108</v>
      </c>
      <c r="AK1190">
        <v>133</v>
      </c>
      <c r="AL1190">
        <v>211</v>
      </c>
      <c r="AM1190">
        <v>211</v>
      </c>
      <c r="AN1190" t="s">
        <v>8838</v>
      </c>
      <c r="AO1190" t="s">
        <v>8838</v>
      </c>
      <c r="AP1190" t="s">
        <v>8838</v>
      </c>
      <c r="AQ1190">
        <v>84</v>
      </c>
      <c r="AR1190">
        <v>55</v>
      </c>
      <c r="AS1190">
        <v>131</v>
      </c>
      <c r="AT1190">
        <v>115</v>
      </c>
      <c r="AU1190">
        <v>50</v>
      </c>
      <c r="AV1190" t="s">
        <v>8838</v>
      </c>
      <c r="AW1190" t="s">
        <v>8838</v>
      </c>
      <c r="AX1190" t="s">
        <v>8838</v>
      </c>
      <c r="AY1190">
        <v>47</v>
      </c>
      <c r="AZ1190">
        <v>52</v>
      </c>
      <c r="BA1190">
        <v>2</v>
      </c>
      <c r="BB1190">
        <v>96</v>
      </c>
      <c r="BC1190">
        <v>161</v>
      </c>
      <c r="BD1190" t="s">
        <v>8838</v>
      </c>
      <c r="BE1190" t="s">
        <v>8838</v>
      </c>
      <c r="BF1190" t="s">
        <v>8838</v>
      </c>
      <c r="BG1190">
        <v>47</v>
      </c>
      <c r="BH1190">
        <v>52</v>
      </c>
      <c r="BI1190">
        <v>2</v>
      </c>
      <c r="BJ1190">
        <v>95</v>
      </c>
      <c r="BK1190">
        <v>161</v>
      </c>
      <c r="BL1190" t="s">
        <v>8838</v>
      </c>
      <c r="BM1190" t="s">
        <v>8838</v>
      </c>
      <c r="BN1190" t="s">
        <v>8838</v>
      </c>
      <c r="BO1190">
        <v>12</v>
      </c>
      <c r="BP1190">
        <v>12</v>
      </c>
      <c r="BQ1190">
        <v>8</v>
      </c>
      <c r="BR1190">
        <v>22</v>
      </c>
      <c r="BS1190">
        <v>25</v>
      </c>
      <c r="BT1190" t="s">
        <v>8838</v>
      </c>
      <c r="BU1190" t="s">
        <v>8838</v>
      </c>
      <c r="BV1190" t="s">
        <v>8838</v>
      </c>
      <c r="BW1190">
        <v>-25.01</v>
      </c>
      <c r="BX1190">
        <v>4.28</v>
      </c>
      <c r="BY1190" t="s">
        <v>0</v>
      </c>
      <c r="BZ1190">
        <v>3.64</v>
      </c>
      <c r="CA1190">
        <v>8.66</v>
      </c>
      <c r="CB1190" t="s">
        <v>8838</v>
      </c>
      <c r="CC1190" t="s">
        <v>8838</v>
      </c>
      <c r="CD1190" t="s">
        <v>8838</v>
      </c>
      <c r="CE1190">
        <v>-56.54</v>
      </c>
      <c r="CF1190">
        <v>10.29</v>
      </c>
      <c r="CG1190" t="s">
        <v>0</v>
      </c>
      <c r="CH1190">
        <v>9.6300000000000008</v>
      </c>
      <c r="CI1190">
        <v>14.19</v>
      </c>
      <c r="CJ1190" t="s">
        <v>8838</v>
      </c>
      <c r="CK1190" t="s">
        <v>8838</v>
      </c>
      <c r="CL1190" t="s">
        <v>8838</v>
      </c>
      <c r="CM1190">
        <v>-172</v>
      </c>
      <c r="CN1190">
        <v>23</v>
      </c>
      <c r="CO1190">
        <v>117</v>
      </c>
      <c r="CP1190">
        <v>20</v>
      </c>
      <c r="CQ1190">
        <v>73</v>
      </c>
      <c r="CR1190" t="s">
        <v>8838</v>
      </c>
      <c r="CS1190" t="s">
        <v>8838</v>
      </c>
      <c r="CT1190" t="s">
        <v>8838</v>
      </c>
      <c r="CU1190" t="s">
        <v>8838</v>
      </c>
      <c r="CV1190" t="s">
        <v>8838</v>
      </c>
      <c r="CW1190" t="s">
        <v>8838</v>
      </c>
      <c r="CX1190">
        <v>85.78</v>
      </c>
      <c r="CY1190">
        <v>48.28</v>
      </c>
      <c r="CZ1190" t="s">
        <v>8838</v>
      </c>
      <c r="DA1190" t="s">
        <v>8838</v>
      </c>
      <c r="DB1190" t="s">
        <v>8838</v>
      </c>
      <c r="DC1190" t="s">
        <v>8838</v>
      </c>
      <c r="DD1190" t="s">
        <v>8838</v>
      </c>
      <c r="DE1190" t="s">
        <v>8838</v>
      </c>
      <c r="DF1190">
        <v>3.65</v>
      </c>
      <c r="DG1190">
        <v>4.8499999999999996</v>
      </c>
      <c r="DH1190" t="s">
        <v>8838</v>
      </c>
      <c r="DI1190" t="s">
        <v>8838</v>
      </c>
      <c r="DJ1190" t="s">
        <v>8838</v>
      </c>
      <c r="DK1190" s="5" t="e">
        <f>(CL1190*3+CK1190*2+CJ1190)/6</f>
        <v>#VALUE!</v>
      </c>
      <c r="DL1190">
        <f>BG1190+(BG1190*(CF1190-8.25)/8.25)</f>
        <v>58.621818181818178</v>
      </c>
      <c r="DM1190" t="e">
        <f>BH1190+(BH1190*(CG1190-8.25)/8.25)</f>
        <v>#VALUE!</v>
      </c>
      <c r="DN1190">
        <f>BI1190+(BI1190*(CH1190-8.25)/8.25)</f>
        <v>2.3345454545454549</v>
      </c>
      <c r="DO1190">
        <f>BJ1190+(BJ1190*(CI1190-8.25)/8.25)</f>
        <v>163.39999999999998</v>
      </c>
      <c r="DP1190" t="e">
        <f>BK1190+(BK1190*(CJ1190-8.25)/8.25)</f>
        <v>#VALUE!</v>
      </c>
      <c r="DQ1190" t="e">
        <f>BL1190+(BL1190*(CK1190-8.25)/8.25)</f>
        <v>#VALUE!</v>
      </c>
      <c r="DR1190" t="e">
        <f>BM1190+(BM1190*(CL1190-8.25)/8.25)</f>
        <v>#VALUE!</v>
      </c>
      <c r="DS1190" s="7">
        <f>DL1190*10^8/$H1190</f>
        <v>234.56905288186945</v>
      </c>
      <c r="DT1190" s="7" t="e">
        <f>DM1190*10^8/$H1190</f>
        <v>#VALUE!</v>
      </c>
      <c r="DU1190" s="7">
        <f>DN1190*10^8/$H1190</f>
        <v>9.3414386173413693</v>
      </c>
      <c r="DV1190" s="7">
        <f>DO1190*10^8/$H1190</f>
        <v>653.82795057668898</v>
      </c>
      <c r="DW1190" s="7" t="e">
        <f>DP1190*10^8/$H1190</f>
        <v>#VALUE!</v>
      </c>
      <c r="DX1190" s="7" t="e">
        <f>DQ1190*10^8/$H1190</f>
        <v>#VALUE!</v>
      </c>
      <c r="DY1190" s="7" t="e">
        <f>DR1190*10^8/$H1190</f>
        <v>#VALUE!</v>
      </c>
      <c r="DZ1190" s="7">
        <f>DS1190*10^8/$H1190</f>
        <v>938.60344623297249</v>
      </c>
      <c r="EA1190" s="7" t="e">
        <f>DY1190*0.8</f>
        <v>#VALUE!</v>
      </c>
      <c r="EB1190" s="9" t="e">
        <f>F1190-#REF!</f>
        <v>#REF!</v>
      </c>
      <c r="EC1190" s="3" t="e">
        <f>EB1190/#REF!*100</f>
        <v>#REF!</v>
      </c>
      <c r="ED1190" s="3" t="e">
        <f>DX1190-F1190</f>
        <v>#VALUE!</v>
      </c>
      <c r="EE1190" s="11" t="e">
        <f>ED1190/F1190</f>
        <v>#VALUE!</v>
      </c>
      <c r="EF1190" s="3" t="e">
        <f>F1190-#REF!</f>
        <v>#REF!</v>
      </c>
    </row>
    <row r="1191" spans="1:136" x14ac:dyDescent="0.3">
      <c r="A1191">
        <v>2131</v>
      </c>
      <c r="B1191" s="17" t="s">
        <v>10970</v>
      </c>
      <c r="C1191" s="16" t="str">
        <f>"https://finance.naver.com/item/frgn.nhn?code="&amp;B1191</f>
        <v>https://finance.naver.com/item/frgn.nhn?code=037070</v>
      </c>
      <c r="D1191" t="s">
        <v>2173</v>
      </c>
      <c r="E1191" t="s">
        <v>8488</v>
      </c>
      <c r="F1191" s="18">
        <f>VALUE(LEFT(E1191,FIND("/",E1191)-1))</f>
        <v>18750</v>
      </c>
      <c r="G1191" s="6" t="s">
        <v>4704</v>
      </c>
      <c r="H1191" s="6">
        <f>VALUE(LEFT(G1191,FIND("/",G1191)-1)) + VALUE(MID(G1191,FIND("/",G1191)+1,LEN(G1191)))</f>
        <v>14000000</v>
      </c>
      <c r="I1191" s="1">
        <v>4243</v>
      </c>
      <c r="J1191" s="1">
        <f>F1191*H1191/(10^8)</f>
        <v>2625</v>
      </c>
      <c r="K1191" s="1">
        <v>1020</v>
      </c>
      <c r="L1191" s="1">
        <v>1213</v>
      </c>
      <c r="M1191" s="1">
        <v>1494</v>
      </c>
      <c r="N1191" s="1">
        <v>1804</v>
      </c>
      <c r="O1191" s="1">
        <v>1981</v>
      </c>
      <c r="P1191" t="s">
        <v>8838</v>
      </c>
      <c r="Q1191" t="s">
        <v>8838</v>
      </c>
      <c r="R1191" t="s">
        <v>8838</v>
      </c>
      <c r="S1191">
        <v>30</v>
      </c>
      <c r="T1191">
        <v>39</v>
      </c>
      <c r="U1191">
        <v>53</v>
      </c>
      <c r="V1191">
        <v>108</v>
      </c>
      <c r="W1191">
        <v>169</v>
      </c>
      <c r="X1191" t="s">
        <v>8838</v>
      </c>
      <c r="Y1191" t="s">
        <v>8838</v>
      </c>
      <c r="Z1191" t="s">
        <v>8838</v>
      </c>
      <c r="AA1191">
        <v>28</v>
      </c>
      <c r="AB1191">
        <v>37</v>
      </c>
      <c r="AC1191">
        <v>47</v>
      </c>
      <c r="AD1191">
        <v>86</v>
      </c>
      <c r="AE1191">
        <v>142</v>
      </c>
      <c r="AF1191" t="s">
        <v>8838</v>
      </c>
      <c r="AG1191" t="s">
        <v>8838</v>
      </c>
      <c r="AH1191" t="s">
        <v>8838</v>
      </c>
      <c r="AI1191">
        <v>946</v>
      </c>
      <c r="AJ1191">
        <v>912</v>
      </c>
      <c r="AK1191" s="1">
        <v>1015</v>
      </c>
      <c r="AL1191" s="1">
        <v>1114</v>
      </c>
      <c r="AM1191" s="1">
        <v>1153</v>
      </c>
      <c r="AN1191" t="s">
        <v>8838</v>
      </c>
      <c r="AO1191" t="s">
        <v>8838</v>
      </c>
      <c r="AP1191" t="s">
        <v>8838</v>
      </c>
      <c r="AQ1191">
        <v>274</v>
      </c>
      <c r="AR1191">
        <v>231</v>
      </c>
      <c r="AS1191">
        <v>316</v>
      </c>
      <c r="AT1191">
        <v>356</v>
      </c>
      <c r="AU1191">
        <v>287</v>
      </c>
      <c r="AV1191" t="s">
        <v>8838</v>
      </c>
      <c r="AW1191" t="s">
        <v>8838</v>
      </c>
      <c r="AX1191" t="s">
        <v>8838</v>
      </c>
      <c r="AY1191">
        <v>672</v>
      </c>
      <c r="AZ1191">
        <v>682</v>
      </c>
      <c r="BA1191">
        <v>700</v>
      </c>
      <c r="BB1191">
        <v>758</v>
      </c>
      <c r="BC1191">
        <v>866</v>
      </c>
      <c r="BD1191" t="s">
        <v>8838</v>
      </c>
      <c r="BE1191" t="s">
        <v>8838</v>
      </c>
      <c r="BF1191" t="s">
        <v>8838</v>
      </c>
      <c r="BG1191">
        <v>672</v>
      </c>
      <c r="BH1191">
        <v>682</v>
      </c>
      <c r="BI1191">
        <v>700</v>
      </c>
      <c r="BJ1191">
        <v>758</v>
      </c>
      <c r="BK1191">
        <v>866</v>
      </c>
      <c r="BL1191" t="s">
        <v>8838</v>
      </c>
      <c r="BM1191" t="s">
        <v>8838</v>
      </c>
      <c r="BN1191" t="s">
        <v>8838</v>
      </c>
      <c r="BO1191">
        <v>66</v>
      </c>
      <c r="BP1191">
        <v>70</v>
      </c>
      <c r="BQ1191">
        <v>70</v>
      </c>
      <c r="BR1191">
        <v>70</v>
      </c>
      <c r="BS1191">
        <v>70</v>
      </c>
      <c r="BT1191" t="s">
        <v>8838</v>
      </c>
      <c r="BU1191" t="s">
        <v>8838</v>
      </c>
      <c r="BV1191" t="s">
        <v>8838</v>
      </c>
      <c r="BW1191">
        <v>3.07</v>
      </c>
      <c r="BX1191">
        <v>3.95</v>
      </c>
      <c r="BY1191">
        <v>4.93</v>
      </c>
      <c r="BZ1191">
        <v>8.1199999999999992</v>
      </c>
      <c r="CA1191">
        <v>12.51</v>
      </c>
      <c r="CB1191" t="s">
        <v>8838</v>
      </c>
      <c r="CC1191" t="s">
        <v>8838</v>
      </c>
      <c r="CD1191" t="s">
        <v>8838</v>
      </c>
      <c r="CE1191">
        <v>4.25</v>
      </c>
      <c r="CF1191">
        <v>5.43</v>
      </c>
      <c r="CG1191">
        <v>6.88</v>
      </c>
      <c r="CH1191">
        <v>11.86</v>
      </c>
      <c r="CI1191">
        <v>17.46</v>
      </c>
      <c r="CJ1191" t="s">
        <v>8838</v>
      </c>
      <c r="CK1191" t="s">
        <v>8838</v>
      </c>
      <c r="CL1191" t="s">
        <v>8838</v>
      </c>
      <c r="CM1191">
        <v>203</v>
      </c>
      <c r="CN1191">
        <v>262</v>
      </c>
      <c r="CO1191">
        <v>339</v>
      </c>
      <c r="CP1191">
        <v>617</v>
      </c>
      <c r="CQ1191" s="1">
        <v>1012</v>
      </c>
      <c r="CR1191" t="s">
        <v>8838</v>
      </c>
      <c r="CS1191" t="s">
        <v>8838</v>
      </c>
      <c r="CT1191" t="s">
        <v>8838</v>
      </c>
      <c r="CU1191">
        <v>28.19</v>
      </c>
      <c r="CV1191">
        <v>22.68</v>
      </c>
      <c r="CW1191">
        <v>13.62</v>
      </c>
      <c r="CX1191">
        <v>14.42</v>
      </c>
      <c r="CY1191">
        <v>13.63</v>
      </c>
      <c r="CZ1191" t="s">
        <v>8838</v>
      </c>
      <c r="DA1191" t="s">
        <v>8838</v>
      </c>
      <c r="DB1191" t="s">
        <v>8838</v>
      </c>
      <c r="DC1191">
        <v>1.19</v>
      </c>
      <c r="DD1191">
        <v>1.22</v>
      </c>
      <c r="DE1191">
        <v>0.92</v>
      </c>
      <c r="DF1191">
        <v>1.64</v>
      </c>
      <c r="DG1191">
        <v>2.23</v>
      </c>
      <c r="DH1191" t="s">
        <v>8838</v>
      </c>
      <c r="DI1191" t="s">
        <v>8838</v>
      </c>
      <c r="DJ1191" t="s">
        <v>8838</v>
      </c>
      <c r="DK1191" s="5" t="e">
        <f>(CL1191*3+CK1191*2+CJ1191)/6</f>
        <v>#VALUE!</v>
      </c>
      <c r="DL1191">
        <f>BG1191+(BG1191*(CF1191-8.25)/8.25)</f>
        <v>442.29818181818177</v>
      </c>
      <c r="DM1191">
        <f>BH1191+(BH1191*(CG1191-8.25)/8.25)</f>
        <v>568.74666666666667</v>
      </c>
      <c r="DN1191">
        <f>BI1191+(BI1191*(CH1191-8.25)/8.25)</f>
        <v>1006.3030303030303</v>
      </c>
      <c r="DO1191">
        <f>BJ1191+(BJ1191*(CI1191-8.25)/8.25)</f>
        <v>1604.2036363636364</v>
      </c>
      <c r="DP1191" t="e">
        <f>BK1191+(BK1191*(CJ1191-8.25)/8.25)</f>
        <v>#VALUE!</v>
      </c>
      <c r="DQ1191" t="e">
        <f>BL1191+(BL1191*(CK1191-8.25)/8.25)</f>
        <v>#VALUE!</v>
      </c>
      <c r="DR1191" t="e">
        <f>BM1191+(BM1191*(CL1191-8.25)/8.25)</f>
        <v>#VALUE!</v>
      </c>
      <c r="DS1191" s="7">
        <f>DL1191*10^8/$H1191</f>
        <v>3159.272727272727</v>
      </c>
      <c r="DT1191" s="7">
        <f>DM1191*10^8/$H1191</f>
        <v>4062.4761904761904</v>
      </c>
      <c r="DU1191" s="7">
        <f>DN1191*10^8/$H1191</f>
        <v>7187.8787878787871</v>
      </c>
      <c r="DV1191" s="7">
        <f>DO1191*10^8/$H1191</f>
        <v>11458.597402597403</v>
      </c>
      <c r="DW1191" s="7" t="e">
        <f>DP1191*10^8/$H1191</f>
        <v>#VALUE!</v>
      </c>
      <c r="DX1191" s="7" t="e">
        <f>DQ1191*10^8/$H1191</f>
        <v>#VALUE!</v>
      </c>
      <c r="DY1191" s="7" t="e">
        <f>DR1191*10^8/$H1191</f>
        <v>#VALUE!</v>
      </c>
      <c r="DZ1191" s="7">
        <f>DS1191*10^8/$H1191</f>
        <v>22566.233766233763</v>
      </c>
      <c r="EA1191" s="7" t="e">
        <f>DY1191*0.8</f>
        <v>#VALUE!</v>
      </c>
      <c r="EB1191" s="9" t="e">
        <f>F1191-#REF!</f>
        <v>#REF!</v>
      </c>
      <c r="EC1191" s="3" t="e">
        <f>EB1191/#REF!*100</f>
        <v>#REF!</v>
      </c>
      <c r="ED1191" s="3" t="e">
        <f>DX1191-F1191</f>
        <v>#VALUE!</v>
      </c>
      <c r="EE1191" s="11" t="e">
        <f>ED1191/F1191</f>
        <v>#VALUE!</v>
      </c>
      <c r="EF1191" s="3" t="e">
        <f>F1191-#REF!</f>
        <v>#REF!</v>
      </c>
    </row>
    <row r="1192" spans="1:136" x14ac:dyDescent="0.3">
      <c r="A1192">
        <v>1707</v>
      </c>
      <c r="B1192" s="17" t="s">
        <v>10546</v>
      </c>
      <c r="C1192" s="16" t="str">
        <f>"https://finance.naver.com/item/frgn.nhn?code="&amp;B1192</f>
        <v>https://finance.naver.com/item/frgn.nhn?code=092730</v>
      </c>
      <c r="D1192" t="s">
        <v>1754</v>
      </c>
      <c r="E1192" t="s">
        <v>7674</v>
      </c>
      <c r="F1192" s="18">
        <f>VALUE(LEFT(E1192,FIND("/",E1192)-1))</f>
        <v>31900</v>
      </c>
      <c r="G1192" s="6" t="s">
        <v>7675</v>
      </c>
      <c r="H1192" s="6">
        <f>VALUE(LEFT(G1192,FIND("/",G1192)-1)) + VALUE(MID(G1192,FIND("/",G1192)+1,LEN(G1192)))</f>
        <v>8207361</v>
      </c>
      <c r="I1192" s="1">
        <v>386733</v>
      </c>
      <c r="J1192" s="1">
        <f>F1192*H1192/(10^8)</f>
        <v>2618.1481589999999</v>
      </c>
      <c r="K1192">
        <v>424</v>
      </c>
      <c r="L1192">
        <v>536</v>
      </c>
      <c r="M1192">
        <v>663</v>
      </c>
      <c r="N1192">
        <v>832</v>
      </c>
      <c r="O1192">
        <v>816</v>
      </c>
      <c r="P1192">
        <v>903</v>
      </c>
      <c r="Q1192" s="1">
        <v>1004</v>
      </c>
      <c r="R1192" s="1">
        <v>1091</v>
      </c>
      <c r="S1192">
        <v>96</v>
      </c>
      <c r="T1192">
        <v>140</v>
      </c>
      <c r="U1192">
        <v>192</v>
      </c>
      <c r="V1192">
        <v>230</v>
      </c>
      <c r="W1192">
        <v>219</v>
      </c>
      <c r="X1192">
        <v>246</v>
      </c>
      <c r="Y1192">
        <v>278</v>
      </c>
      <c r="Z1192">
        <v>301</v>
      </c>
      <c r="AA1192">
        <v>77</v>
      </c>
      <c r="AB1192">
        <v>116</v>
      </c>
      <c r="AC1192">
        <v>154</v>
      </c>
      <c r="AD1192">
        <v>192</v>
      </c>
      <c r="AE1192">
        <v>181</v>
      </c>
      <c r="AF1192">
        <v>191</v>
      </c>
      <c r="AG1192">
        <v>217</v>
      </c>
      <c r="AH1192">
        <v>233</v>
      </c>
      <c r="AI1192">
        <v>465</v>
      </c>
      <c r="AJ1192">
        <v>567</v>
      </c>
      <c r="AK1192">
        <v>729</v>
      </c>
      <c r="AL1192" s="1">
        <v>1227</v>
      </c>
      <c r="AM1192" s="1">
        <v>1330</v>
      </c>
      <c r="AN1192" s="1">
        <v>1478</v>
      </c>
      <c r="AO1192" s="1">
        <v>1627</v>
      </c>
      <c r="AP1192" s="1">
        <v>1789</v>
      </c>
      <c r="AQ1192">
        <v>79</v>
      </c>
      <c r="AR1192">
        <v>91</v>
      </c>
      <c r="AS1192">
        <v>136</v>
      </c>
      <c r="AT1192">
        <v>170</v>
      </c>
      <c r="AU1192">
        <v>153</v>
      </c>
      <c r="AV1192">
        <v>155</v>
      </c>
      <c r="AW1192">
        <v>166</v>
      </c>
      <c r="AX1192">
        <v>172</v>
      </c>
      <c r="AY1192">
        <v>386</v>
      </c>
      <c r="AZ1192">
        <v>476</v>
      </c>
      <c r="BA1192">
        <v>593</v>
      </c>
      <c r="BB1192" s="1">
        <v>1057</v>
      </c>
      <c r="BC1192" s="1">
        <v>1177</v>
      </c>
      <c r="BD1192" s="1">
        <v>1323</v>
      </c>
      <c r="BE1192" s="1">
        <v>1461</v>
      </c>
      <c r="BF1192" s="1">
        <v>1616</v>
      </c>
      <c r="BG1192">
        <v>386</v>
      </c>
      <c r="BH1192">
        <v>476</v>
      </c>
      <c r="BI1192">
        <v>593</v>
      </c>
      <c r="BJ1192" s="1">
        <v>1057</v>
      </c>
      <c r="BK1192" s="1">
        <v>1177</v>
      </c>
      <c r="BL1192" s="1">
        <v>1323</v>
      </c>
      <c r="BM1192" s="1">
        <v>1461</v>
      </c>
      <c r="BN1192" s="1">
        <v>1616</v>
      </c>
      <c r="BO1192">
        <v>37</v>
      </c>
      <c r="BP1192">
        <v>37</v>
      </c>
      <c r="BQ1192">
        <v>37</v>
      </c>
      <c r="BR1192">
        <v>41</v>
      </c>
      <c r="BS1192">
        <v>41</v>
      </c>
      <c r="BT1192">
        <v>41</v>
      </c>
      <c r="BU1192">
        <v>41</v>
      </c>
      <c r="BV1192">
        <v>41</v>
      </c>
      <c r="BW1192">
        <v>17.82</v>
      </c>
      <c r="BX1192">
        <v>22.4</v>
      </c>
      <c r="BY1192">
        <v>23.71</v>
      </c>
      <c r="BZ1192">
        <v>19.670000000000002</v>
      </c>
      <c r="CA1192">
        <v>14.18</v>
      </c>
      <c r="CB1192">
        <v>13.6</v>
      </c>
      <c r="CC1192">
        <v>13.98</v>
      </c>
      <c r="CD1192">
        <v>13.64</v>
      </c>
      <c r="CE1192">
        <v>21.75</v>
      </c>
      <c r="CF1192">
        <v>26.83</v>
      </c>
      <c r="CG1192">
        <v>28.76</v>
      </c>
      <c r="CH1192">
        <v>23.33</v>
      </c>
      <c r="CI1192">
        <v>16.23</v>
      </c>
      <c r="CJ1192">
        <v>15.43</v>
      </c>
      <c r="CK1192">
        <v>15.76</v>
      </c>
      <c r="CL1192">
        <v>15.25</v>
      </c>
      <c r="CM1192" s="1">
        <v>1038</v>
      </c>
      <c r="CN1192" s="1">
        <v>1549</v>
      </c>
      <c r="CO1192" s="1">
        <v>2060</v>
      </c>
      <c r="CP1192" s="1">
        <v>2438</v>
      </c>
      <c r="CQ1192" s="1">
        <v>2209</v>
      </c>
      <c r="CR1192" s="1">
        <v>2350</v>
      </c>
      <c r="CS1192" s="1">
        <v>2674</v>
      </c>
      <c r="CT1192" s="1">
        <v>2858</v>
      </c>
      <c r="CU1192">
        <v>25.15</v>
      </c>
      <c r="CV1192">
        <v>30.43</v>
      </c>
      <c r="CW1192">
        <v>21.85</v>
      </c>
      <c r="CX1192">
        <v>19.829999999999998</v>
      </c>
      <c r="CY1192">
        <v>12.92</v>
      </c>
      <c r="CZ1192">
        <v>13.58</v>
      </c>
      <c r="DA1192">
        <v>11.93</v>
      </c>
      <c r="DB1192">
        <v>11.16</v>
      </c>
      <c r="DC1192">
        <v>4.72</v>
      </c>
      <c r="DD1192">
        <v>7</v>
      </c>
      <c r="DE1192">
        <v>5.42</v>
      </c>
      <c r="DF1192">
        <v>3.66</v>
      </c>
      <c r="DG1192">
        <v>1.95</v>
      </c>
      <c r="DH1192">
        <v>1.94</v>
      </c>
      <c r="DI1192">
        <v>1.76</v>
      </c>
      <c r="DJ1192">
        <v>1.59</v>
      </c>
      <c r="DK1192" s="5">
        <f>(CL1192*3+CK1192*2+CJ1192)/6</f>
        <v>15.449999999999998</v>
      </c>
      <c r="DL1192">
        <f>BG1192+(BG1192*(CF1192-8.25)/8.25)</f>
        <v>1255.3187878787878</v>
      </c>
      <c r="DM1192">
        <f>BH1192+(BH1192*(CG1192-8.25)/8.25)</f>
        <v>1659.3648484848486</v>
      </c>
      <c r="DN1192">
        <f>BI1192+(BI1192*(CH1192-8.25)/8.25)</f>
        <v>1676.932121212121</v>
      </c>
      <c r="DO1192">
        <f>BJ1192+(BJ1192*(CI1192-8.25)/8.25)</f>
        <v>2079.4072727272728</v>
      </c>
      <c r="DP1192">
        <f>BK1192+(BK1192*(CJ1192-8.25)/8.25)</f>
        <v>2201.3466666666664</v>
      </c>
      <c r="DQ1192">
        <f>BL1192+(BL1192*(CK1192-8.25)/8.25)</f>
        <v>2527.3309090909088</v>
      </c>
      <c r="DR1192">
        <f>BM1192+(BM1192*(CL1192-8.25)/8.25)</f>
        <v>2700.636363636364</v>
      </c>
      <c r="DS1192" s="7">
        <f>DL1192*10^8/$H1192</f>
        <v>15295.035613503389</v>
      </c>
      <c r="DT1192" s="7">
        <f>DM1192*10^8/$H1192</f>
        <v>20218.007328846004</v>
      </c>
      <c r="DU1192" s="7">
        <f>DN1192*10^8/$H1192</f>
        <v>20432.050219456913</v>
      </c>
      <c r="DV1192" s="7">
        <f>DO1192*10^8/$H1192</f>
        <v>25335.881688733723</v>
      </c>
      <c r="DW1192" s="7">
        <f>DP1192*10^8/$H1192</f>
        <v>26821.613752175228</v>
      </c>
      <c r="DX1192" s="7">
        <f>DQ1192*10^8/$H1192</f>
        <v>30793.465878872743</v>
      </c>
      <c r="DY1192" s="7">
        <f>DR1192*10^8/$H1192</f>
        <v>32905.051497507709</v>
      </c>
      <c r="DZ1192" s="7">
        <f>DS1192*10^8/$H1192</f>
        <v>186357.53457784286</v>
      </c>
      <c r="EA1192" s="7">
        <f>DY1192*0.8</f>
        <v>26324.041198006169</v>
      </c>
      <c r="EB1192" s="9" t="e">
        <f>F1192-#REF!</f>
        <v>#REF!</v>
      </c>
      <c r="EC1192" s="3" t="e">
        <f>EB1192/#REF!*100</f>
        <v>#REF!</v>
      </c>
      <c r="ED1192" s="3">
        <f>DX1192-F1192</f>
        <v>-1106.5341211272571</v>
      </c>
      <c r="EE1192" s="11">
        <f>ED1192/F1192</f>
        <v>-3.4687590003989251E-2</v>
      </c>
      <c r="EF1192" s="3" t="e">
        <f>F1192-#REF!</f>
        <v>#REF!</v>
      </c>
    </row>
    <row r="1193" spans="1:136" hidden="1" x14ac:dyDescent="0.3">
      <c r="A1193">
        <v>1191</v>
      </c>
      <c r="B1193" s="17" t="s">
        <v>10030</v>
      </c>
      <c r="C1193" s="16" t="str">
        <f>"https://finance.naver.com/item/frgn.nhn?code="&amp;B1193</f>
        <v>https://finance.naver.com/item/frgn.nhn?code=263770</v>
      </c>
      <c r="D1193" t="s">
        <v>6262</v>
      </c>
      <c r="E1193" t="s">
        <v>6263</v>
      </c>
      <c r="F1193" s="18">
        <f>VALUE(LEFT(E1193,FIND("/",E1193)-1))</f>
        <v>5660</v>
      </c>
      <c r="G1193" s="6" t="s">
        <v>6264</v>
      </c>
      <c r="H1193" s="6">
        <f>VALUE(LEFT(G1193,FIND("/",G1193)-1)) + VALUE(MID(G1193,FIND("/",G1193)+1,LEN(G1193)))</f>
        <v>23700172</v>
      </c>
      <c r="I1193" s="1">
        <v>57799</v>
      </c>
      <c r="J1193" s="1">
        <f>F1193*H1193/(10^8)</f>
        <v>1341.4297352000001</v>
      </c>
      <c r="K1193">
        <v>506</v>
      </c>
      <c r="L1193">
        <v>502</v>
      </c>
      <c r="M1193">
        <v>496</v>
      </c>
      <c r="N1193">
        <v>524</v>
      </c>
      <c r="O1193">
        <v>507</v>
      </c>
      <c r="P1193" t="s">
        <v>8838</v>
      </c>
      <c r="Q1193" t="s">
        <v>8838</v>
      </c>
      <c r="R1193" t="s">
        <v>8838</v>
      </c>
      <c r="S1193">
        <v>47</v>
      </c>
      <c r="T1193">
        <v>52</v>
      </c>
      <c r="U1193">
        <v>34</v>
      </c>
      <c r="V1193">
        <v>38</v>
      </c>
      <c r="W1193">
        <v>56</v>
      </c>
      <c r="X1193" t="s">
        <v>8838</v>
      </c>
      <c r="Y1193" t="s">
        <v>8838</v>
      </c>
      <c r="Z1193" t="s">
        <v>8838</v>
      </c>
      <c r="AA1193">
        <v>34</v>
      </c>
      <c r="AB1193">
        <v>43</v>
      </c>
      <c r="AC1193">
        <v>11</v>
      </c>
      <c r="AD1193">
        <v>25</v>
      </c>
      <c r="AE1193">
        <v>48</v>
      </c>
      <c r="AF1193" t="s">
        <v>8838</v>
      </c>
      <c r="AG1193" t="s">
        <v>8838</v>
      </c>
      <c r="AH1193" t="s">
        <v>8838</v>
      </c>
      <c r="AI1193">
        <v>443</v>
      </c>
      <c r="AJ1193">
        <v>501</v>
      </c>
      <c r="AK1193">
        <v>693</v>
      </c>
      <c r="AL1193">
        <v>610</v>
      </c>
      <c r="AM1193">
        <v>685</v>
      </c>
      <c r="AN1193" t="s">
        <v>8838</v>
      </c>
      <c r="AO1193" t="s">
        <v>8838</v>
      </c>
      <c r="AP1193" t="s">
        <v>8838</v>
      </c>
      <c r="AQ1193">
        <v>131</v>
      </c>
      <c r="AR1193">
        <v>146</v>
      </c>
      <c r="AS1193">
        <v>254</v>
      </c>
      <c r="AT1193">
        <v>146</v>
      </c>
      <c r="AU1193">
        <v>173</v>
      </c>
      <c r="AV1193" t="s">
        <v>8838</v>
      </c>
      <c r="AW1193" t="s">
        <v>8838</v>
      </c>
      <c r="AX1193" t="s">
        <v>8838</v>
      </c>
      <c r="AY1193">
        <v>312</v>
      </c>
      <c r="AZ1193">
        <v>355</v>
      </c>
      <c r="BA1193">
        <v>438</v>
      </c>
      <c r="BB1193">
        <v>464</v>
      </c>
      <c r="BC1193">
        <v>512</v>
      </c>
      <c r="BD1193" t="s">
        <v>8838</v>
      </c>
      <c r="BE1193" t="s">
        <v>8838</v>
      </c>
      <c r="BF1193" t="s">
        <v>8838</v>
      </c>
      <c r="BG1193">
        <v>312</v>
      </c>
      <c r="BH1193">
        <v>355</v>
      </c>
      <c r="BI1193">
        <v>438</v>
      </c>
      <c r="BJ1193">
        <v>464</v>
      </c>
      <c r="BK1193">
        <v>512</v>
      </c>
      <c r="BL1193" t="s">
        <v>8838</v>
      </c>
      <c r="BM1193" t="s">
        <v>8838</v>
      </c>
      <c r="BN1193" t="s">
        <v>8838</v>
      </c>
      <c r="BO1193">
        <v>14</v>
      </c>
      <c r="BP1193">
        <v>20</v>
      </c>
      <c r="BQ1193">
        <v>24</v>
      </c>
      <c r="BR1193">
        <v>24</v>
      </c>
      <c r="BS1193">
        <v>24</v>
      </c>
      <c r="BT1193" t="s">
        <v>8838</v>
      </c>
      <c r="BU1193" t="s">
        <v>8838</v>
      </c>
      <c r="BV1193" t="s">
        <v>8838</v>
      </c>
      <c r="BW1193">
        <v>6.92</v>
      </c>
      <c r="BX1193">
        <v>9.07</v>
      </c>
      <c r="BY1193">
        <v>1.91</v>
      </c>
      <c r="BZ1193">
        <v>3.9</v>
      </c>
      <c r="CA1193">
        <v>7.46</v>
      </c>
      <c r="CB1193" t="s">
        <v>8838</v>
      </c>
      <c r="CC1193" t="s">
        <v>8838</v>
      </c>
      <c r="CD1193" t="s">
        <v>8838</v>
      </c>
      <c r="CE1193">
        <v>11.46</v>
      </c>
      <c r="CF1193">
        <v>12.85</v>
      </c>
      <c r="CG1193">
        <v>2.87</v>
      </c>
      <c r="CH1193">
        <v>5.64</v>
      </c>
      <c r="CI1193">
        <v>9.89</v>
      </c>
      <c r="CJ1193" t="s">
        <v>8838</v>
      </c>
      <c r="CK1193" t="s">
        <v>8838</v>
      </c>
      <c r="CL1193" t="s">
        <v>8838</v>
      </c>
      <c r="CM1193">
        <v>148</v>
      </c>
      <c r="CN1193">
        <v>188</v>
      </c>
      <c r="CO1193">
        <v>48</v>
      </c>
      <c r="CP1193">
        <v>107</v>
      </c>
      <c r="CQ1193">
        <v>204</v>
      </c>
      <c r="CR1193" t="s">
        <v>8838</v>
      </c>
      <c r="CS1193" t="s">
        <v>8838</v>
      </c>
      <c r="CT1193" t="s">
        <v>8838</v>
      </c>
      <c r="CU1193" t="s">
        <v>8838</v>
      </c>
      <c r="CV1193" t="s">
        <v>8838</v>
      </c>
      <c r="CW1193">
        <v>110.4</v>
      </c>
      <c r="CX1193">
        <v>31.69</v>
      </c>
      <c r="CY1193">
        <v>29.95</v>
      </c>
      <c r="CZ1193" t="s">
        <v>8838</v>
      </c>
      <c r="DA1193" t="s">
        <v>8838</v>
      </c>
      <c r="DB1193" t="s">
        <v>8838</v>
      </c>
      <c r="DC1193" t="s">
        <v>8838</v>
      </c>
      <c r="DD1193" t="s">
        <v>8838</v>
      </c>
      <c r="DE1193">
        <v>2.85</v>
      </c>
      <c r="DF1193">
        <v>1.73</v>
      </c>
      <c r="DG1193">
        <v>2.81</v>
      </c>
      <c r="DH1193" t="s">
        <v>8838</v>
      </c>
      <c r="DI1193" t="s">
        <v>8838</v>
      </c>
      <c r="DJ1193" t="s">
        <v>8838</v>
      </c>
      <c r="DK1193" s="5" t="e">
        <f>(CL1193*3+CK1193*2+CJ1193)/6</f>
        <v>#VALUE!</v>
      </c>
      <c r="DL1193">
        <f>BG1193+(BG1193*(CF1193-8.25)/8.25)</f>
        <v>485.96363636363634</v>
      </c>
      <c r="DM1193">
        <f>BH1193+(BH1193*(CG1193-8.25)/8.25)</f>
        <v>123.4969696969697</v>
      </c>
      <c r="DN1193">
        <f>BI1193+(BI1193*(CH1193-8.25)/8.25)</f>
        <v>299.43272727272728</v>
      </c>
      <c r="DO1193">
        <f>BJ1193+(BJ1193*(CI1193-8.25)/8.25)</f>
        <v>556.23757575757577</v>
      </c>
      <c r="DP1193" t="e">
        <f>BK1193+(BK1193*(CJ1193-8.25)/8.25)</f>
        <v>#VALUE!</v>
      </c>
      <c r="DQ1193" t="e">
        <f>BL1193+(BL1193*(CK1193-8.25)/8.25)</f>
        <v>#VALUE!</v>
      </c>
      <c r="DR1193" t="e">
        <f>BM1193+(BM1193*(CL1193-8.25)/8.25)</f>
        <v>#VALUE!</v>
      </c>
      <c r="DS1193" s="7">
        <f>DL1193*10^8/$H1193</f>
        <v>2050.4645973186875</v>
      </c>
      <c r="DT1193" s="7">
        <f>DM1193*10^8/$H1193</f>
        <v>521.08047864365585</v>
      </c>
      <c r="DU1193" s="7">
        <f>DN1193*10^8/$H1193</f>
        <v>1263.4200598743641</v>
      </c>
      <c r="DV1193" s="7">
        <f>DO1193*10^8/$H1193</f>
        <v>2346.976957625353</v>
      </c>
      <c r="DW1193" s="7" t="e">
        <f>DP1193*10^8/$H1193</f>
        <v>#VALUE!</v>
      </c>
      <c r="DX1193" s="7" t="e">
        <f>DQ1193*10^8/$H1193</f>
        <v>#VALUE!</v>
      </c>
      <c r="DY1193" s="7" t="e">
        <f>DR1193*10^8/$H1193</f>
        <v>#VALUE!</v>
      </c>
      <c r="DZ1193" s="7">
        <f>DS1193*10^8/$H1193</f>
        <v>8651.6865671636788</v>
      </c>
      <c r="EA1193" s="7" t="e">
        <f>DY1193*0.8</f>
        <v>#VALUE!</v>
      </c>
      <c r="EB1193" s="9" t="e">
        <f>F1193-#REF!</f>
        <v>#REF!</v>
      </c>
      <c r="EC1193" s="3" t="e">
        <f>EB1193/#REF!*100</f>
        <v>#REF!</v>
      </c>
      <c r="ED1193" s="3" t="e">
        <f>DX1193-F1193</f>
        <v>#VALUE!</v>
      </c>
      <c r="EE1193" s="11" t="e">
        <f>ED1193/F1193</f>
        <v>#VALUE!</v>
      </c>
      <c r="EF1193" s="3" t="e">
        <f>F1193-#REF!</f>
        <v>#REF!</v>
      </c>
    </row>
    <row r="1194" spans="1:136" hidden="1" x14ac:dyDescent="0.3">
      <c r="A1194">
        <v>1192</v>
      </c>
      <c r="B1194" s="17" t="s">
        <v>10031</v>
      </c>
      <c r="C1194" s="16" t="str">
        <f>"https://finance.naver.com/item/frgn.nhn?code="&amp;B1194</f>
        <v>https://finance.naver.com/item/frgn.nhn?code=063760</v>
      </c>
      <c r="D1194" t="s">
        <v>6265</v>
      </c>
      <c r="E1194" t="s">
        <v>6266</v>
      </c>
      <c r="F1194" s="18">
        <f>VALUE(LEFT(E1194,FIND("/",E1194)-1))</f>
        <v>8380</v>
      </c>
      <c r="G1194" s="6" t="s">
        <v>6267</v>
      </c>
      <c r="H1194" s="6">
        <f>VALUE(LEFT(G1194,FIND("/",G1194)-1)) + VALUE(MID(G1194,FIND("/",G1194)+1,LEN(G1194)))</f>
        <v>9325130</v>
      </c>
      <c r="I1194">
        <v>0</v>
      </c>
      <c r="J1194" s="1">
        <f>F1194*H1194/(10^8)</f>
        <v>781.44589399999995</v>
      </c>
      <c r="K1194">
        <v>309</v>
      </c>
      <c r="L1194">
        <v>456</v>
      </c>
      <c r="M1194">
        <v>508</v>
      </c>
      <c r="N1194">
        <v>373</v>
      </c>
      <c r="O1194">
        <v>289</v>
      </c>
      <c r="P1194" t="s">
        <v>8838</v>
      </c>
      <c r="Q1194" t="s">
        <v>8838</v>
      </c>
      <c r="R1194" t="s">
        <v>8838</v>
      </c>
      <c r="S1194">
        <v>114</v>
      </c>
      <c r="T1194">
        <v>182</v>
      </c>
      <c r="U1194">
        <v>152</v>
      </c>
      <c r="V1194">
        <v>31</v>
      </c>
      <c r="W1194">
        <v>27</v>
      </c>
      <c r="X1194" t="s">
        <v>8838</v>
      </c>
      <c r="Y1194" t="s">
        <v>8838</v>
      </c>
      <c r="Z1194" t="s">
        <v>8838</v>
      </c>
      <c r="AA1194">
        <v>107</v>
      </c>
      <c r="AB1194">
        <v>161</v>
      </c>
      <c r="AC1194">
        <v>148</v>
      </c>
      <c r="AD1194">
        <v>41</v>
      </c>
      <c r="AE1194">
        <v>25</v>
      </c>
      <c r="AF1194" t="s">
        <v>8838</v>
      </c>
      <c r="AG1194" t="s">
        <v>8838</v>
      </c>
      <c r="AH1194" t="s">
        <v>8838</v>
      </c>
      <c r="AI1194">
        <v>369</v>
      </c>
      <c r="AJ1194">
        <v>602</v>
      </c>
      <c r="AK1194">
        <v>770</v>
      </c>
      <c r="AL1194">
        <v>762</v>
      </c>
      <c r="AM1194">
        <v>770</v>
      </c>
      <c r="AN1194" t="s">
        <v>8838</v>
      </c>
      <c r="AO1194" t="s">
        <v>8838</v>
      </c>
      <c r="AP1194" t="s">
        <v>8838</v>
      </c>
      <c r="AQ1194">
        <v>110</v>
      </c>
      <c r="AR1194">
        <v>65</v>
      </c>
      <c r="AS1194">
        <v>106</v>
      </c>
      <c r="AT1194">
        <v>64</v>
      </c>
      <c r="AU1194">
        <v>83</v>
      </c>
      <c r="AV1194" t="s">
        <v>8838</v>
      </c>
      <c r="AW1194" t="s">
        <v>8838</v>
      </c>
      <c r="AX1194" t="s">
        <v>8838</v>
      </c>
      <c r="AY1194">
        <v>260</v>
      </c>
      <c r="AZ1194">
        <v>536</v>
      </c>
      <c r="BA1194">
        <v>665</v>
      </c>
      <c r="BB1194">
        <v>699</v>
      </c>
      <c r="BC1194">
        <v>686</v>
      </c>
      <c r="BD1194" t="s">
        <v>8838</v>
      </c>
      <c r="BE1194" t="s">
        <v>8838</v>
      </c>
      <c r="BF1194" t="s">
        <v>8838</v>
      </c>
      <c r="BG1194">
        <v>260</v>
      </c>
      <c r="BH1194">
        <v>536</v>
      </c>
      <c r="BI1194">
        <v>665</v>
      </c>
      <c r="BJ1194">
        <v>699</v>
      </c>
      <c r="BK1194">
        <v>686</v>
      </c>
      <c r="BL1194" t="s">
        <v>8838</v>
      </c>
      <c r="BM1194" t="s">
        <v>8838</v>
      </c>
      <c r="BN1194" t="s">
        <v>8838</v>
      </c>
      <c r="BO1194">
        <v>20</v>
      </c>
      <c r="BP1194">
        <v>25</v>
      </c>
      <c r="BQ1194">
        <v>25</v>
      </c>
      <c r="BR1194">
        <v>25</v>
      </c>
      <c r="BS1194">
        <v>25</v>
      </c>
      <c r="BT1194" t="s">
        <v>8838</v>
      </c>
      <c r="BU1194" t="s">
        <v>8838</v>
      </c>
      <c r="BV1194" t="s">
        <v>8838</v>
      </c>
      <c r="BW1194">
        <v>37.49</v>
      </c>
      <c r="BX1194">
        <v>33.11</v>
      </c>
      <c r="BY1194">
        <v>21.61</v>
      </c>
      <c r="BZ1194">
        <v>5.32</v>
      </c>
      <c r="CA1194">
        <v>3.25</v>
      </c>
      <c r="CB1194" t="s">
        <v>8838</v>
      </c>
      <c r="CC1194" t="s">
        <v>8838</v>
      </c>
      <c r="CD1194" t="s">
        <v>8838</v>
      </c>
      <c r="CE1194">
        <v>56.06</v>
      </c>
      <c r="CF1194">
        <v>40.409999999999997</v>
      </c>
      <c r="CG1194">
        <v>24.7</v>
      </c>
      <c r="CH1194">
        <v>5.98</v>
      </c>
      <c r="CI1194">
        <v>3.59</v>
      </c>
      <c r="CJ1194" t="s">
        <v>8838</v>
      </c>
      <c r="CK1194" t="s">
        <v>8838</v>
      </c>
      <c r="CL1194" t="s">
        <v>8838</v>
      </c>
      <c r="CM1194" s="1">
        <v>1476</v>
      </c>
      <c r="CN1194" s="1">
        <v>1812</v>
      </c>
      <c r="CO1194" s="1">
        <v>1592</v>
      </c>
      <c r="CP1194">
        <v>437</v>
      </c>
      <c r="CQ1194">
        <v>267</v>
      </c>
      <c r="CR1194" t="s">
        <v>8838</v>
      </c>
      <c r="CS1194" t="s">
        <v>8838</v>
      </c>
      <c r="CT1194" t="s">
        <v>8838</v>
      </c>
      <c r="CU1194">
        <v>6.78</v>
      </c>
      <c r="CV1194">
        <v>8.58</v>
      </c>
      <c r="CW1194">
        <v>4.22</v>
      </c>
      <c r="CX1194">
        <v>14.41</v>
      </c>
      <c r="CY1194">
        <v>20.74</v>
      </c>
      <c r="CZ1194" t="s">
        <v>8838</v>
      </c>
      <c r="DA1194" t="s">
        <v>8838</v>
      </c>
      <c r="DB1194" t="s">
        <v>8838</v>
      </c>
      <c r="DC1194">
        <v>2.94</v>
      </c>
      <c r="DD1194">
        <v>2.4900000000000002</v>
      </c>
      <c r="DE1194">
        <v>0.88</v>
      </c>
      <c r="DF1194">
        <v>0.79</v>
      </c>
      <c r="DG1194">
        <v>0.68</v>
      </c>
      <c r="DH1194" t="s">
        <v>8838</v>
      </c>
      <c r="DI1194" t="s">
        <v>8838</v>
      </c>
      <c r="DJ1194" t="s">
        <v>8838</v>
      </c>
      <c r="DK1194" s="5" t="e">
        <f>(CL1194*3+CK1194*2+CJ1194)/6</f>
        <v>#VALUE!</v>
      </c>
      <c r="DL1194">
        <f>BG1194+(BG1194*(CF1194-8.25)/8.25)</f>
        <v>1273.5272727272727</v>
      </c>
      <c r="DM1194">
        <f>BH1194+(BH1194*(CG1194-8.25)/8.25)</f>
        <v>1604.7515151515149</v>
      </c>
      <c r="DN1194">
        <f>BI1194+(BI1194*(CH1194-8.25)/8.25)</f>
        <v>482.02424242424246</v>
      </c>
      <c r="DO1194">
        <f>BJ1194+(BJ1194*(CI1194-8.25)/8.25)</f>
        <v>304.17090909090905</v>
      </c>
      <c r="DP1194" t="e">
        <f>BK1194+(BK1194*(CJ1194-8.25)/8.25)</f>
        <v>#VALUE!</v>
      </c>
      <c r="DQ1194" t="e">
        <f>BL1194+(BL1194*(CK1194-8.25)/8.25)</f>
        <v>#VALUE!</v>
      </c>
      <c r="DR1194" t="e">
        <f>BM1194+(BM1194*(CL1194-8.25)/8.25)</f>
        <v>#VALUE!</v>
      </c>
      <c r="DS1194" s="7">
        <f>DL1194*10^8/$H1194</f>
        <v>13656.938538414721</v>
      </c>
      <c r="DT1194" s="7">
        <f>DM1194*10^8/$H1194</f>
        <v>17208.891620293925</v>
      </c>
      <c r="DU1194" s="7">
        <f>DN1194*10^8/$H1194</f>
        <v>5169.0887143047066</v>
      </c>
      <c r="DV1194" s="7">
        <f>DO1194*10^8/$H1194</f>
        <v>3261.8409511814748</v>
      </c>
      <c r="DW1194" s="7" t="e">
        <f>DP1194*10^8/$H1194</f>
        <v>#VALUE!</v>
      </c>
      <c r="DX1194" s="7" t="e">
        <f>DQ1194*10^8/$H1194</f>
        <v>#VALUE!</v>
      </c>
      <c r="DY1194" s="7" t="e">
        <f>DR1194*10^8/$H1194</f>
        <v>#VALUE!</v>
      </c>
      <c r="DZ1194" s="7">
        <f>DS1194*10^8/$H1194</f>
        <v>146453.06326469145</v>
      </c>
      <c r="EA1194" s="7" t="e">
        <f>DY1194*0.8</f>
        <v>#VALUE!</v>
      </c>
      <c r="EB1194" s="9" t="e">
        <f>F1194-#REF!</f>
        <v>#REF!</v>
      </c>
      <c r="EC1194" s="3" t="e">
        <f>EB1194/#REF!*100</f>
        <v>#REF!</v>
      </c>
      <c r="ED1194" s="3" t="e">
        <f>DX1194-F1194</f>
        <v>#VALUE!</v>
      </c>
      <c r="EE1194" s="11" t="e">
        <f>ED1194/F1194</f>
        <v>#VALUE!</v>
      </c>
      <c r="EF1194" s="3" t="e">
        <f>F1194-#REF!</f>
        <v>#REF!</v>
      </c>
    </row>
    <row r="1195" spans="1:136" x14ac:dyDescent="0.3">
      <c r="A1195">
        <v>1749</v>
      </c>
      <c r="B1195" s="17" t="s">
        <v>10588</v>
      </c>
      <c r="C1195" s="16" t="str">
        <f>"https://finance.naver.com/item/frgn.nhn?code="&amp;B1195</f>
        <v>https://finance.naver.com/item/frgn.nhn?code=079370</v>
      </c>
      <c r="D1195" t="s">
        <v>1794</v>
      </c>
      <c r="E1195" t="s">
        <v>7757</v>
      </c>
      <c r="F1195" s="18">
        <f>VALUE(LEFT(E1195,FIND("/",E1195)-1))</f>
        <v>25100</v>
      </c>
      <c r="G1195" s="6" t="s">
        <v>7758</v>
      </c>
      <c r="H1195" s="6">
        <f>VALUE(LEFT(G1195,FIND("/",G1195)-1)) + VALUE(MID(G1195,FIND("/",G1195)+1,LEN(G1195)))</f>
        <v>10384000</v>
      </c>
      <c r="I1195" s="1">
        <v>53727</v>
      </c>
      <c r="J1195" s="1">
        <f>F1195*H1195/(10^8)</f>
        <v>2606.384</v>
      </c>
      <c r="K1195" s="1">
        <v>2908</v>
      </c>
      <c r="L1195" s="1">
        <v>3591</v>
      </c>
      <c r="M1195" s="1">
        <v>4536</v>
      </c>
      <c r="N1195" s="1">
        <v>3235</v>
      </c>
      <c r="O1195" s="1">
        <v>3600</v>
      </c>
      <c r="P1195" s="1">
        <v>4416</v>
      </c>
      <c r="Q1195" s="1">
        <v>5417</v>
      </c>
      <c r="R1195" s="1">
        <v>5847</v>
      </c>
      <c r="S1195">
        <v>240</v>
      </c>
      <c r="T1195">
        <v>330</v>
      </c>
      <c r="U1195">
        <v>401</v>
      </c>
      <c r="V1195">
        <v>182</v>
      </c>
      <c r="W1195">
        <v>182</v>
      </c>
      <c r="X1195">
        <v>329</v>
      </c>
      <c r="Y1195">
        <v>542</v>
      </c>
      <c r="Z1195">
        <v>614</v>
      </c>
      <c r="AA1195">
        <v>195</v>
      </c>
      <c r="AB1195">
        <v>189</v>
      </c>
      <c r="AC1195">
        <v>310</v>
      </c>
      <c r="AD1195">
        <v>142</v>
      </c>
      <c r="AE1195">
        <v>181</v>
      </c>
      <c r="AF1195">
        <v>245</v>
      </c>
      <c r="AG1195">
        <v>428</v>
      </c>
      <c r="AH1195">
        <v>480</v>
      </c>
      <c r="AI1195" s="1">
        <v>2908</v>
      </c>
      <c r="AJ1195" s="1">
        <v>3379</v>
      </c>
      <c r="AK1195" s="1">
        <v>4024</v>
      </c>
      <c r="AL1195" s="1">
        <v>3814</v>
      </c>
      <c r="AM1195" s="1">
        <v>4426</v>
      </c>
      <c r="AN1195" s="1">
        <v>5549</v>
      </c>
      <c r="AO1195" s="1">
        <v>6349</v>
      </c>
      <c r="AP1195" s="1">
        <v>7125</v>
      </c>
      <c r="AQ1195" s="1">
        <v>1194</v>
      </c>
      <c r="AR1195" s="1">
        <v>1542</v>
      </c>
      <c r="AS1195" s="1">
        <v>1878</v>
      </c>
      <c r="AT1195" s="1">
        <v>1525</v>
      </c>
      <c r="AU1195" s="1">
        <v>2005</v>
      </c>
      <c r="AV1195" s="1">
        <v>2970</v>
      </c>
      <c r="AW1195" s="1">
        <v>3418</v>
      </c>
      <c r="AX1195" s="1">
        <v>3792</v>
      </c>
      <c r="AY1195" s="1">
        <v>1714</v>
      </c>
      <c r="AZ1195" s="1">
        <v>1837</v>
      </c>
      <c r="BA1195" s="1">
        <v>2146</v>
      </c>
      <c r="BB1195" s="1">
        <v>2288</v>
      </c>
      <c r="BC1195" s="1">
        <v>2421</v>
      </c>
      <c r="BD1195" s="1">
        <v>2579</v>
      </c>
      <c r="BE1195" s="1">
        <v>2931</v>
      </c>
      <c r="BF1195" s="1">
        <v>3333</v>
      </c>
      <c r="BG1195" s="1">
        <v>1690</v>
      </c>
      <c r="BH1195" s="1">
        <v>1812</v>
      </c>
      <c r="BI1195" s="1">
        <v>2100</v>
      </c>
      <c r="BJ1195" s="1">
        <v>2239</v>
      </c>
      <c r="BK1195" s="1">
        <v>2368</v>
      </c>
      <c r="BL1195" s="1">
        <v>2545</v>
      </c>
      <c r="BM1195" s="1">
        <v>2895</v>
      </c>
      <c r="BN1195" s="1">
        <v>3295</v>
      </c>
      <c r="BO1195">
        <v>52</v>
      </c>
      <c r="BP1195">
        <v>52</v>
      </c>
      <c r="BQ1195">
        <v>52</v>
      </c>
      <c r="BR1195">
        <v>52</v>
      </c>
      <c r="BS1195">
        <v>52</v>
      </c>
      <c r="BT1195">
        <v>52</v>
      </c>
      <c r="BU1195">
        <v>52</v>
      </c>
      <c r="BV1195">
        <v>52</v>
      </c>
      <c r="BW1195">
        <v>7.19</v>
      </c>
      <c r="BX1195">
        <v>6</v>
      </c>
      <c r="BY1195">
        <v>8.39</v>
      </c>
      <c r="BZ1195">
        <v>3.62</v>
      </c>
      <c r="CA1195">
        <v>4.4000000000000004</v>
      </c>
      <c r="CB1195">
        <v>4.91</v>
      </c>
      <c r="CC1195">
        <v>7.19</v>
      </c>
      <c r="CD1195">
        <v>7.12</v>
      </c>
      <c r="CE1195">
        <v>12.17</v>
      </c>
      <c r="CF1195">
        <v>10.71</v>
      </c>
      <c r="CG1195">
        <v>15.7</v>
      </c>
      <c r="CH1195">
        <v>6.43</v>
      </c>
      <c r="CI1195">
        <v>7.81</v>
      </c>
      <c r="CJ1195">
        <v>9.85</v>
      </c>
      <c r="CK1195">
        <v>15.59</v>
      </c>
      <c r="CL1195">
        <v>15.38</v>
      </c>
      <c r="CM1195" s="1">
        <v>1878</v>
      </c>
      <c r="CN1195" s="1">
        <v>1806</v>
      </c>
      <c r="CO1195" s="1">
        <v>2957</v>
      </c>
      <c r="CP1195" s="1">
        <v>1343</v>
      </c>
      <c r="CQ1195" s="1">
        <v>1733</v>
      </c>
      <c r="CR1195" s="1">
        <v>2331</v>
      </c>
      <c r="CS1195" s="1">
        <v>4083</v>
      </c>
      <c r="CT1195" s="1">
        <v>4584</v>
      </c>
      <c r="CU1195">
        <v>7.24</v>
      </c>
      <c r="CV1195">
        <v>9.33</v>
      </c>
      <c r="CW1195">
        <v>3.86</v>
      </c>
      <c r="CX1195">
        <v>10.130000000000001</v>
      </c>
      <c r="CY1195">
        <v>16.670000000000002</v>
      </c>
      <c r="CZ1195">
        <v>10.77</v>
      </c>
      <c r="DA1195">
        <v>6.15</v>
      </c>
      <c r="DB1195">
        <v>5.48</v>
      </c>
      <c r="DC1195">
        <v>0.84</v>
      </c>
      <c r="DD1195">
        <v>0.96</v>
      </c>
      <c r="DE1195">
        <v>0.56000000000000005</v>
      </c>
      <c r="DF1195">
        <v>0.63</v>
      </c>
      <c r="DG1195">
        <v>1.25</v>
      </c>
      <c r="DH1195">
        <v>1.01</v>
      </c>
      <c r="DI1195">
        <v>0.89</v>
      </c>
      <c r="DJ1195">
        <v>0.78</v>
      </c>
      <c r="DK1195" s="5">
        <f>(CL1195*3+CK1195*2+CJ1195)/6</f>
        <v>14.528333333333331</v>
      </c>
      <c r="DL1195">
        <f>BG1195+(BG1195*(CF1195-8.25)/8.25)</f>
        <v>2193.9272727272728</v>
      </c>
      <c r="DM1195">
        <f>BH1195+(BH1195*(CG1195-8.25)/8.25)</f>
        <v>3448.2909090909088</v>
      </c>
      <c r="DN1195">
        <f>BI1195+(BI1195*(CH1195-8.25)/8.25)</f>
        <v>1636.7272727272727</v>
      </c>
      <c r="DO1195">
        <f>BJ1195+(BJ1195*(CI1195-8.25)/8.25)</f>
        <v>2119.5866666666666</v>
      </c>
      <c r="DP1195">
        <f>BK1195+(BK1195*(CJ1195-8.25)/8.25)</f>
        <v>2827.2484848484846</v>
      </c>
      <c r="DQ1195">
        <f>BL1195+(BL1195*(CK1195-8.25)/8.25)</f>
        <v>4809.2787878787876</v>
      </c>
      <c r="DR1195">
        <f>BM1195+(BM1195*(CL1195-8.25)/8.25)</f>
        <v>5396.9818181818191</v>
      </c>
      <c r="DS1195" s="7">
        <f>DL1195*10^8/$H1195</f>
        <v>21127.959097912873</v>
      </c>
      <c r="DT1195" s="7">
        <f>DM1195*10^8/$H1195</f>
        <v>33207.732175374702</v>
      </c>
      <c r="DU1195" s="7">
        <f>DN1195*10^8/$H1195</f>
        <v>15762.011486202549</v>
      </c>
      <c r="DV1195" s="7">
        <f>DO1195*10^8/$H1195</f>
        <v>20412.044170518744</v>
      </c>
      <c r="DW1195" s="7">
        <f>DP1195*10^8/$H1195</f>
        <v>27226.96923005089</v>
      </c>
      <c r="DX1195" s="7">
        <f>DQ1195*10^8/$H1195</f>
        <v>46314.318065088482</v>
      </c>
      <c r="DY1195" s="7">
        <f>DR1195*10^8/$H1195</f>
        <v>51974.015968623062</v>
      </c>
      <c r="DZ1195" s="7">
        <f>DS1195*10^8/$H1195</f>
        <v>203466.47821564786</v>
      </c>
      <c r="EA1195" s="7">
        <f>DY1195*0.8</f>
        <v>41579.212774898449</v>
      </c>
      <c r="EB1195" s="9" t="e">
        <f>F1195-#REF!</f>
        <v>#REF!</v>
      </c>
      <c r="EC1195" s="3" t="e">
        <f>EB1195/#REF!*100</f>
        <v>#REF!</v>
      </c>
      <c r="ED1195" s="3">
        <f>DX1195-F1195</f>
        <v>21214.318065088482</v>
      </c>
      <c r="EE1195" s="11">
        <f>ED1195/F1195</f>
        <v>0.84519195478440168</v>
      </c>
      <c r="EF1195" s="3" t="e">
        <f>F1195-#REF!</f>
        <v>#REF!</v>
      </c>
    </row>
    <row r="1196" spans="1:136" x14ac:dyDescent="0.3">
      <c r="A1196">
        <v>1185</v>
      </c>
      <c r="B1196" s="17" t="s">
        <v>10024</v>
      </c>
      <c r="C1196" s="16" t="str">
        <f>"https://finance.naver.com/item/frgn.nhn?code="&amp;B1196</f>
        <v>https://finance.naver.com/item/frgn.nhn?code=161580</v>
      </c>
      <c r="D1196" t="s">
        <v>6244</v>
      </c>
      <c r="E1196" t="s">
        <v>6245</v>
      </c>
      <c r="F1196" s="18">
        <f>VALUE(LEFT(E1196,FIND("/",E1196)-1))</f>
        <v>12050</v>
      </c>
      <c r="G1196" s="6" t="s">
        <v>6246</v>
      </c>
      <c r="H1196" s="6">
        <f>VALUE(LEFT(G1196,FIND("/",G1196)-1)) + VALUE(MID(G1196,FIND("/",G1196)+1,LEN(G1196)))</f>
        <v>21592786</v>
      </c>
      <c r="I1196" s="1">
        <v>164601</v>
      </c>
      <c r="J1196" s="1">
        <f>F1196*H1196/(10^8)</f>
        <v>2601.9307130000002</v>
      </c>
      <c r="K1196" s="1">
        <v>1828</v>
      </c>
      <c r="L1196" s="1">
        <v>2854</v>
      </c>
      <c r="M1196">
        <v>555</v>
      </c>
      <c r="N1196" s="1">
        <v>1404</v>
      </c>
      <c r="O1196" s="1">
        <v>1889</v>
      </c>
      <c r="P1196" t="s">
        <v>8838</v>
      </c>
      <c r="Q1196" t="s">
        <v>8838</v>
      </c>
      <c r="R1196" t="s">
        <v>8838</v>
      </c>
      <c r="S1196">
        <v>156</v>
      </c>
      <c r="T1196">
        <v>229</v>
      </c>
      <c r="U1196">
        <v>-278</v>
      </c>
      <c r="V1196">
        <v>-149</v>
      </c>
      <c r="W1196">
        <v>18</v>
      </c>
      <c r="X1196" t="s">
        <v>8838</v>
      </c>
      <c r="Y1196" t="s">
        <v>8838</v>
      </c>
      <c r="Z1196" t="s">
        <v>8838</v>
      </c>
      <c r="AA1196">
        <v>153</v>
      </c>
      <c r="AB1196">
        <v>175</v>
      </c>
      <c r="AC1196">
        <v>-275</v>
      </c>
      <c r="AD1196">
        <v>-160</v>
      </c>
      <c r="AE1196">
        <v>43</v>
      </c>
      <c r="AF1196" t="s">
        <v>8838</v>
      </c>
      <c r="AG1196" t="s">
        <v>8838</v>
      </c>
      <c r="AH1196" t="s">
        <v>8838</v>
      </c>
      <c r="AI1196" s="1">
        <v>1158</v>
      </c>
      <c r="AJ1196" s="1">
        <v>1566</v>
      </c>
      <c r="AK1196" s="1">
        <v>1890</v>
      </c>
      <c r="AL1196" s="1">
        <v>1910</v>
      </c>
      <c r="AM1196" s="1">
        <v>3181</v>
      </c>
      <c r="AN1196" t="s">
        <v>8838</v>
      </c>
      <c r="AO1196" t="s">
        <v>8838</v>
      </c>
      <c r="AP1196" t="s">
        <v>8838</v>
      </c>
      <c r="AQ1196">
        <v>844</v>
      </c>
      <c r="AR1196">
        <v>594</v>
      </c>
      <c r="AS1196" s="1">
        <v>1230</v>
      </c>
      <c r="AT1196" s="1">
        <v>1328</v>
      </c>
      <c r="AU1196" s="1">
        <v>2242</v>
      </c>
      <c r="AV1196" t="s">
        <v>8838</v>
      </c>
      <c r="AW1196" t="s">
        <v>8838</v>
      </c>
      <c r="AX1196" t="s">
        <v>8838</v>
      </c>
      <c r="AY1196">
        <v>314</v>
      </c>
      <c r="AZ1196">
        <v>971</v>
      </c>
      <c r="BA1196">
        <v>660</v>
      </c>
      <c r="BB1196">
        <v>582</v>
      </c>
      <c r="BC1196">
        <v>938</v>
      </c>
      <c r="BD1196" t="s">
        <v>8838</v>
      </c>
      <c r="BE1196" t="s">
        <v>8838</v>
      </c>
      <c r="BF1196" t="s">
        <v>8838</v>
      </c>
      <c r="BG1196">
        <v>312</v>
      </c>
      <c r="BH1196">
        <v>973</v>
      </c>
      <c r="BI1196">
        <v>662</v>
      </c>
      <c r="BJ1196">
        <v>582</v>
      </c>
      <c r="BK1196">
        <v>909</v>
      </c>
      <c r="BL1196" t="s">
        <v>8838</v>
      </c>
      <c r="BM1196" t="s">
        <v>8838</v>
      </c>
      <c r="BN1196" t="s">
        <v>8838</v>
      </c>
      <c r="BO1196">
        <v>23</v>
      </c>
      <c r="BP1196">
        <v>29</v>
      </c>
      <c r="BQ1196">
        <v>86</v>
      </c>
      <c r="BR1196">
        <v>92</v>
      </c>
      <c r="BS1196">
        <v>104</v>
      </c>
      <c r="BT1196" t="s">
        <v>8838</v>
      </c>
      <c r="BU1196" t="s">
        <v>8838</v>
      </c>
      <c r="BV1196" t="s">
        <v>8838</v>
      </c>
      <c r="BW1196">
        <v>18.850000000000001</v>
      </c>
      <c r="BX1196">
        <v>12.82</v>
      </c>
      <c r="BY1196">
        <v>-15.9</v>
      </c>
      <c r="BZ1196">
        <v>-8.42</v>
      </c>
      <c r="CA1196">
        <v>1.69</v>
      </c>
      <c r="CB1196" t="s">
        <v>8838</v>
      </c>
      <c r="CC1196" t="s">
        <v>8838</v>
      </c>
      <c r="CD1196" t="s">
        <v>8838</v>
      </c>
      <c r="CE1196">
        <v>64.78</v>
      </c>
      <c r="CF1196">
        <v>26.63</v>
      </c>
      <c r="CG1196">
        <v>-33.6</v>
      </c>
      <c r="CH1196">
        <v>-25.72</v>
      </c>
      <c r="CI1196">
        <v>6.22</v>
      </c>
      <c r="CJ1196" t="s">
        <v>8838</v>
      </c>
      <c r="CK1196" t="s">
        <v>8838</v>
      </c>
      <c r="CL1196" t="s">
        <v>8838</v>
      </c>
      <c r="CM1196" s="1">
        <v>1118</v>
      </c>
      <c r="CN1196" s="1">
        <v>1089</v>
      </c>
      <c r="CO1196" s="1">
        <v>-1594</v>
      </c>
      <c r="CP1196">
        <v>-873</v>
      </c>
      <c r="CQ1196">
        <v>231</v>
      </c>
      <c r="CR1196" t="s">
        <v>8838</v>
      </c>
      <c r="CS1196" t="s">
        <v>8838</v>
      </c>
      <c r="CT1196" t="s">
        <v>8838</v>
      </c>
      <c r="CU1196" t="s">
        <v>8838</v>
      </c>
      <c r="CV1196">
        <v>10.98</v>
      </c>
      <c r="CW1196" t="s">
        <v>2</v>
      </c>
      <c r="CX1196" t="s">
        <v>2</v>
      </c>
      <c r="CY1196">
        <v>67.58</v>
      </c>
      <c r="CZ1196" t="s">
        <v>8838</v>
      </c>
      <c r="DA1196" t="s">
        <v>8838</v>
      </c>
      <c r="DB1196" t="s">
        <v>8838</v>
      </c>
      <c r="DC1196" t="s">
        <v>8838</v>
      </c>
      <c r="DD1196">
        <v>1.99</v>
      </c>
      <c r="DE1196">
        <v>1.76</v>
      </c>
      <c r="DF1196">
        <v>2.99</v>
      </c>
      <c r="DG1196">
        <v>3.37</v>
      </c>
      <c r="DH1196" t="s">
        <v>8838</v>
      </c>
      <c r="DI1196" t="s">
        <v>8838</v>
      </c>
      <c r="DJ1196" t="s">
        <v>8838</v>
      </c>
      <c r="DK1196" s="5" t="e">
        <f>(CL1196*3+CK1196*2+CJ1196)/6</f>
        <v>#VALUE!</v>
      </c>
      <c r="DL1196">
        <f>BG1196+(BG1196*(CF1196-8.25)/8.25)</f>
        <v>1007.0981818181817</v>
      </c>
      <c r="DM1196">
        <f>BH1196+(BH1196*(CG1196-8.25)/8.25)</f>
        <v>-3962.7636363636366</v>
      </c>
      <c r="DN1196">
        <f>BI1196+(BI1196*(CH1196-8.25)/8.25)</f>
        <v>-2063.8351515151517</v>
      </c>
      <c r="DO1196">
        <f>BJ1196+(BJ1196*(CI1196-8.25)/8.25)</f>
        <v>438.79272727272723</v>
      </c>
      <c r="DP1196" t="e">
        <f>BK1196+(BK1196*(CJ1196-8.25)/8.25)</f>
        <v>#VALUE!</v>
      </c>
      <c r="DQ1196" t="e">
        <f>BL1196+(BL1196*(CK1196-8.25)/8.25)</f>
        <v>#VALUE!</v>
      </c>
      <c r="DR1196" t="e">
        <f>BM1196+(BM1196*(CL1196-8.25)/8.25)</f>
        <v>#VALUE!</v>
      </c>
      <c r="DS1196" s="7">
        <f>DL1196*10^8/$H1196</f>
        <v>4664.0492885826861</v>
      </c>
      <c r="DT1196" s="7">
        <f>DM1196*10^8/$H1196</f>
        <v>-18352.257260196235</v>
      </c>
      <c r="DU1196" s="7">
        <f>DN1196*10^8/$H1196</f>
        <v>-9557.9845579683497</v>
      </c>
      <c r="DV1196" s="7">
        <f>DO1196*10^8/$H1196</f>
        <v>2032.1265040681976</v>
      </c>
      <c r="DW1196" s="7" t="e">
        <f>DP1196*10^8/$H1196</f>
        <v>#VALUE!</v>
      </c>
      <c r="DX1196" s="7" t="e">
        <f>DQ1196*10^8/$H1196</f>
        <v>#VALUE!</v>
      </c>
      <c r="DY1196" s="7" t="e">
        <f>DR1196*10^8/$H1196</f>
        <v>#VALUE!</v>
      </c>
      <c r="DZ1196" s="7">
        <f>DS1196*10^8/$H1196</f>
        <v>21600.034792095314</v>
      </c>
      <c r="EA1196" s="7" t="e">
        <f>DY1196*0.8</f>
        <v>#VALUE!</v>
      </c>
      <c r="EB1196" s="9" t="e">
        <f>F1196-#REF!</f>
        <v>#REF!</v>
      </c>
      <c r="EC1196" s="3" t="e">
        <f>EB1196/#REF!*100</f>
        <v>#REF!</v>
      </c>
      <c r="ED1196" s="3" t="e">
        <f>DX1196-F1196</f>
        <v>#VALUE!</v>
      </c>
      <c r="EE1196" s="11" t="e">
        <f>ED1196/F1196</f>
        <v>#VALUE!</v>
      </c>
      <c r="EF1196" s="3" t="e">
        <f>F1196-#REF!</f>
        <v>#REF!</v>
      </c>
    </row>
    <row r="1197" spans="1:136" x14ac:dyDescent="0.3">
      <c r="A1197">
        <v>1215</v>
      </c>
      <c r="B1197" s="17" t="s">
        <v>10054</v>
      </c>
      <c r="C1197" s="16" t="str">
        <f>"https://finance.naver.com/item/frgn.nhn?code="&amp;B1197</f>
        <v>https://finance.naver.com/item/frgn.nhn?code=156100</v>
      </c>
      <c r="D1197" t="s">
        <v>6333</v>
      </c>
      <c r="E1197" t="s">
        <v>6334</v>
      </c>
      <c r="F1197" s="18">
        <f>VALUE(LEFT(E1197,FIND("/",E1197)-1))</f>
        <v>19400</v>
      </c>
      <c r="G1197" s="6" t="s">
        <v>6335</v>
      </c>
      <c r="H1197" s="6">
        <f>VALUE(LEFT(G1197,FIND("/",G1197)-1)) + VALUE(MID(G1197,FIND("/",G1197)+1,LEN(G1197)))</f>
        <v>13392743</v>
      </c>
      <c r="I1197" s="1">
        <v>5109</v>
      </c>
      <c r="J1197" s="1">
        <f>F1197*H1197/(10^8)</f>
        <v>2598.1921419999999</v>
      </c>
      <c r="K1197">
        <v>344</v>
      </c>
      <c r="L1197">
        <v>315</v>
      </c>
      <c r="M1197">
        <v>313</v>
      </c>
      <c r="N1197">
        <v>266</v>
      </c>
      <c r="O1197">
        <v>194</v>
      </c>
      <c r="P1197" t="s">
        <v>8838</v>
      </c>
      <c r="Q1197" t="s">
        <v>8838</v>
      </c>
      <c r="R1197" t="s">
        <v>8838</v>
      </c>
      <c r="S1197">
        <v>24</v>
      </c>
      <c r="T1197">
        <v>-74</v>
      </c>
      <c r="U1197">
        <v>-82</v>
      </c>
      <c r="V1197">
        <v>-93</v>
      </c>
      <c r="W1197">
        <v>-37</v>
      </c>
      <c r="X1197" t="s">
        <v>8838</v>
      </c>
      <c r="Y1197" t="s">
        <v>8838</v>
      </c>
      <c r="Z1197" t="s">
        <v>8838</v>
      </c>
      <c r="AA1197">
        <v>18</v>
      </c>
      <c r="AB1197">
        <v>-150</v>
      </c>
      <c r="AC1197">
        <v>-40</v>
      </c>
      <c r="AD1197">
        <v>-116</v>
      </c>
      <c r="AE1197">
        <v>-117</v>
      </c>
      <c r="AF1197" t="s">
        <v>8838</v>
      </c>
      <c r="AG1197" t="s">
        <v>8838</v>
      </c>
      <c r="AH1197" t="s">
        <v>8838</v>
      </c>
      <c r="AI1197">
        <v>898</v>
      </c>
      <c r="AJ1197">
        <v>896</v>
      </c>
      <c r="AK1197">
        <v>918</v>
      </c>
      <c r="AL1197">
        <v>719</v>
      </c>
      <c r="AM1197">
        <v>590</v>
      </c>
      <c r="AN1197" t="s">
        <v>8838</v>
      </c>
      <c r="AO1197" t="s">
        <v>8838</v>
      </c>
      <c r="AP1197" t="s">
        <v>8838</v>
      </c>
      <c r="AQ1197">
        <v>323</v>
      </c>
      <c r="AR1197">
        <v>492</v>
      </c>
      <c r="AS1197">
        <v>498</v>
      </c>
      <c r="AT1197">
        <v>408</v>
      </c>
      <c r="AU1197">
        <v>272</v>
      </c>
      <c r="AV1197" t="s">
        <v>8838</v>
      </c>
      <c r="AW1197" t="s">
        <v>8838</v>
      </c>
      <c r="AX1197" t="s">
        <v>8838</v>
      </c>
      <c r="AY1197">
        <v>575</v>
      </c>
      <c r="AZ1197">
        <v>404</v>
      </c>
      <c r="BA1197">
        <v>421</v>
      </c>
      <c r="BB1197">
        <v>311</v>
      </c>
      <c r="BC1197">
        <v>317</v>
      </c>
      <c r="BD1197" t="s">
        <v>8838</v>
      </c>
      <c r="BE1197" t="s">
        <v>8838</v>
      </c>
      <c r="BF1197" t="s">
        <v>8838</v>
      </c>
      <c r="BG1197">
        <v>542</v>
      </c>
      <c r="BH1197">
        <v>375</v>
      </c>
      <c r="BI1197">
        <v>393</v>
      </c>
      <c r="BJ1197">
        <v>292</v>
      </c>
      <c r="BK1197">
        <v>292</v>
      </c>
      <c r="BL1197" t="s">
        <v>8838</v>
      </c>
      <c r="BM1197" t="s">
        <v>8838</v>
      </c>
      <c r="BN1197" t="s">
        <v>8838</v>
      </c>
      <c r="BO1197">
        <v>51</v>
      </c>
      <c r="BP1197">
        <v>51</v>
      </c>
      <c r="BQ1197">
        <v>56</v>
      </c>
      <c r="BR1197">
        <v>56</v>
      </c>
      <c r="BS1197">
        <v>66</v>
      </c>
      <c r="BT1197" t="s">
        <v>8838</v>
      </c>
      <c r="BU1197" t="s">
        <v>8838</v>
      </c>
      <c r="BV1197" t="s">
        <v>8838</v>
      </c>
      <c r="BW1197">
        <v>2.27</v>
      </c>
      <c r="BX1197">
        <v>-16.7</v>
      </c>
      <c r="BY1197">
        <v>-4.46</v>
      </c>
      <c r="BZ1197">
        <v>-14.14</v>
      </c>
      <c r="CA1197">
        <v>-17.91</v>
      </c>
      <c r="CB1197" t="s">
        <v>8838</v>
      </c>
      <c r="CC1197" t="s">
        <v>8838</v>
      </c>
      <c r="CD1197" t="s">
        <v>8838</v>
      </c>
      <c r="CE1197">
        <v>3.12</v>
      </c>
      <c r="CF1197">
        <v>-32.340000000000003</v>
      </c>
      <c r="CG1197">
        <v>-9.82</v>
      </c>
      <c r="CH1197">
        <v>-31.45</v>
      </c>
      <c r="CI1197">
        <v>-40.29</v>
      </c>
      <c r="CJ1197" t="s">
        <v>8838</v>
      </c>
      <c r="CK1197" t="s">
        <v>8838</v>
      </c>
      <c r="CL1197" t="s">
        <v>8838</v>
      </c>
      <c r="CM1197">
        <v>155</v>
      </c>
      <c r="CN1197" s="1">
        <v>-1446</v>
      </c>
      <c r="CO1197">
        <v>-319</v>
      </c>
      <c r="CP1197">
        <v>-871</v>
      </c>
      <c r="CQ1197">
        <v>-894</v>
      </c>
      <c r="CR1197" t="s">
        <v>8838</v>
      </c>
      <c r="CS1197" t="s">
        <v>8838</v>
      </c>
      <c r="CT1197" t="s">
        <v>8838</v>
      </c>
      <c r="CU1197">
        <v>52.64</v>
      </c>
      <c r="CV1197" t="s">
        <v>2</v>
      </c>
      <c r="CW1197" t="s">
        <v>2</v>
      </c>
      <c r="CX1197" t="s">
        <v>2</v>
      </c>
      <c r="CY1197" t="s">
        <v>2</v>
      </c>
      <c r="CZ1197" t="s">
        <v>8838</v>
      </c>
      <c r="DA1197" t="s">
        <v>8838</v>
      </c>
      <c r="DB1197" t="s">
        <v>8838</v>
      </c>
      <c r="DC1197">
        <v>1.55</v>
      </c>
      <c r="DD1197">
        <v>2.44</v>
      </c>
      <c r="DE1197">
        <v>1.73</v>
      </c>
      <c r="DF1197">
        <v>2.23</v>
      </c>
      <c r="DG1197">
        <v>17.82</v>
      </c>
      <c r="DH1197" t="s">
        <v>8838</v>
      </c>
      <c r="DI1197" t="s">
        <v>8838</v>
      </c>
      <c r="DJ1197" t="s">
        <v>8838</v>
      </c>
      <c r="DK1197" s="5" t="e">
        <f>(CL1197*3+CK1197*2+CJ1197)/6</f>
        <v>#VALUE!</v>
      </c>
      <c r="DL1197">
        <f>BG1197+(BG1197*(CF1197-8.25)/8.25)</f>
        <v>-2124.6400000000003</v>
      </c>
      <c r="DM1197">
        <f>BH1197+(BH1197*(CG1197-8.25)/8.25)</f>
        <v>-446.36363636363637</v>
      </c>
      <c r="DN1197">
        <f>BI1197+(BI1197*(CH1197-8.25)/8.25)</f>
        <v>-1498.1636363636364</v>
      </c>
      <c r="DO1197">
        <f>BJ1197+(BJ1197*(CI1197-8.25)/8.25)</f>
        <v>-1426.0218181818182</v>
      </c>
      <c r="DP1197" t="e">
        <f>BK1197+(BK1197*(CJ1197-8.25)/8.25)</f>
        <v>#VALUE!</v>
      </c>
      <c r="DQ1197" t="e">
        <f>BL1197+(BL1197*(CK1197-8.25)/8.25)</f>
        <v>#VALUE!</v>
      </c>
      <c r="DR1197" t="e">
        <f>BM1197+(BM1197*(CL1197-8.25)/8.25)</f>
        <v>#VALUE!</v>
      </c>
      <c r="DS1197" s="7">
        <f>DL1197*10^8/$H1197</f>
        <v>-15864.113871221156</v>
      </c>
      <c r="DT1197" s="7">
        <f>DM1197*10^8/$H1197</f>
        <v>-3332.8768898472581</v>
      </c>
      <c r="DU1197" s="7">
        <f>DN1197*10^8/$H1197</f>
        <v>-11186.383822669011</v>
      </c>
      <c r="DV1197" s="7">
        <f>DO1197*10^8/$H1197</f>
        <v>-10647.720322728646</v>
      </c>
      <c r="DW1197" s="7" t="e">
        <f>DP1197*10^8/$H1197</f>
        <v>#VALUE!</v>
      </c>
      <c r="DX1197" s="7" t="e">
        <f>DQ1197*10^8/$H1197</f>
        <v>#VALUE!</v>
      </c>
      <c r="DY1197" s="7" t="e">
        <f>DR1197*10^8/$H1197</f>
        <v>#VALUE!</v>
      </c>
      <c r="DZ1197" s="7">
        <f>DS1197*10^8/$H1197</f>
        <v>-118453.0597743954</v>
      </c>
      <c r="EA1197" s="7" t="e">
        <f>DY1197*0.8</f>
        <v>#VALUE!</v>
      </c>
      <c r="EB1197" s="9" t="e">
        <f>F1197-#REF!</f>
        <v>#REF!</v>
      </c>
      <c r="EC1197" s="3" t="e">
        <f>EB1197/#REF!*100</f>
        <v>#REF!</v>
      </c>
      <c r="ED1197" s="3" t="e">
        <f>DX1197-F1197</f>
        <v>#VALUE!</v>
      </c>
      <c r="EE1197" s="11" t="e">
        <f>ED1197/F1197</f>
        <v>#VALUE!</v>
      </c>
      <c r="EF1197" s="3" t="e">
        <f>F1197-#REF!</f>
        <v>#REF!</v>
      </c>
    </row>
    <row r="1198" spans="1:136" hidden="1" x14ac:dyDescent="0.3">
      <c r="A1198">
        <v>1196</v>
      </c>
      <c r="B1198" s="17" t="s">
        <v>10035</v>
      </c>
      <c r="C1198" s="16" t="str">
        <f>"https://finance.naver.com/item/frgn.nhn?code="&amp;B1198</f>
        <v>https://finance.naver.com/item/frgn.nhn?code=246720</v>
      </c>
      <c r="D1198" t="s">
        <v>6277</v>
      </c>
      <c r="E1198" t="s">
        <v>6278</v>
      </c>
      <c r="F1198" s="18">
        <f>VALUE(LEFT(E1198,FIND("/",E1198)-1))</f>
        <v>5740</v>
      </c>
      <c r="G1198" s="6" t="s">
        <v>6279</v>
      </c>
      <c r="H1198" s="6">
        <f>VALUE(LEFT(G1198,FIND("/",G1198)-1)) + VALUE(MID(G1198,FIND("/",G1198)+1,LEN(G1198)))</f>
        <v>11492523</v>
      </c>
      <c r="I1198">
        <v>0</v>
      </c>
      <c r="J1198" s="1">
        <f>F1198*H1198/(10^8)</f>
        <v>659.67082019999998</v>
      </c>
      <c r="K1198">
        <v>2</v>
      </c>
      <c r="L1198">
        <v>10</v>
      </c>
      <c r="M1198">
        <v>17</v>
      </c>
      <c r="N1198">
        <v>13</v>
      </c>
      <c r="O1198">
        <v>13</v>
      </c>
      <c r="P1198" t="s">
        <v>8838</v>
      </c>
      <c r="Q1198" t="s">
        <v>8838</v>
      </c>
      <c r="R1198" t="s">
        <v>8838</v>
      </c>
      <c r="S1198">
        <v>-43</v>
      </c>
      <c r="T1198">
        <v>-52</v>
      </c>
      <c r="U1198">
        <v>-49</v>
      </c>
      <c r="V1198">
        <v>-62</v>
      </c>
      <c r="W1198">
        <v>-61</v>
      </c>
      <c r="X1198" t="s">
        <v>8838</v>
      </c>
      <c r="Y1198" t="s">
        <v>8838</v>
      </c>
      <c r="Z1198" t="s">
        <v>8838</v>
      </c>
      <c r="AA1198">
        <v>-52</v>
      </c>
      <c r="AB1198">
        <v>-43</v>
      </c>
      <c r="AC1198">
        <v>-35</v>
      </c>
      <c r="AD1198">
        <v>-150</v>
      </c>
      <c r="AE1198">
        <v>-111</v>
      </c>
      <c r="AF1198" t="s">
        <v>8838</v>
      </c>
      <c r="AG1198" t="s">
        <v>8838</v>
      </c>
      <c r="AH1198" t="s">
        <v>8838</v>
      </c>
      <c r="AI1198">
        <v>68</v>
      </c>
      <c r="AJ1198">
        <v>236</v>
      </c>
      <c r="AK1198">
        <v>382</v>
      </c>
      <c r="AL1198">
        <v>258</v>
      </c>
      <c r="AM1198">
        <v>83</v>
      </c>
      <c r="AN1198" t="s">
        <v>8838</v>
      </c>
      <c r="AO1198" t="s">
        <v>8838</v>
      </c>
      <c r="AP1198" t="s">
        <v>8838</v>
      </c>
      <c r="AQ1198">
        <v>27</v>
      </c>
      <c r="AR1198">
        <v>92</v>
      </c>
      <c r="AS1198">
        <v>50</v>
      </c>
      <c r="AT1198">
        <v>107</v>
      </c>
      <c r="AU1198">
        <v>19</v>
      </c>
      <c r="AV1198" t="s">
        <v>8838</v>
      </c>
      <c r="AW1198" t="s">
        <v>8838</v>
      </c>
      <c r="AX1198" t="s">
        <v>8838</v>
      </c>
      <c r="AY1198">
        <v>41</v>
      </c>
      <c r="AZ1198">
        <v>144</v>
      </c>
      <c r="BA1198">
        <v>332</v>
      </c>
      <c r="BB1198">
        <v>151</v>
      </c>
      <c r="BC1198">
        <v>64</v>
      </c>
      <c r="BD1198" t="s">
        <v>8838</v>
      </c>
      <c r="BE1198" t="s">
        <v>8838</v>
      </c>
      <c r="BF1198" t="s">
        <v>8838</v>
      </c>
      <c r="BG1198">
        <v>41</v>
      </c>
      <c r="BH1198">
        <v>144</v>
      </c>
      <c r="BI1198">
        <v>297</v>
      </c>
      <c r="BJ1198">
        <v>148</v>
      </c>
      <c r="BK1198">
        <v>64</v>
      </c>
      <c r="BL1198" t="s">
        <v>8838</v>
      </c>
      <c r="BM1198" t="s">
        <v>8838</v>
      </c>
      <c r="BN1198" t="s">
        <v>8838</v>
      </c>
      <c r="BO1198">
        <v>38</v>
      </c>
      <c r="BP1198">
        <v>47</v>
      </c>
      <c r="BQ1198">
        <v>57</v>
      </c>
      <c r="BR1198">
        <v>57</v>
      </c>
      <c r="BS1198">
        <v>57</v>
      </c>
      <c r="BT1198" t="s">
        <v>8838</v>
      </c>
      <c r="BU1198" t="s">
        <v>8838</v>
      </c>
      <c r="BV1198" t="s">
        <v>8838</v>
      </c>
      <c r="BW1198">
        <v>-76.19</v>
      </c>
      <c r="BX1198">
        <v>-28.38</v>
      </c>
      <c r="BY1198">
        <v>-11.38</v>
      </c>
      <c r="BZ1198">
        <v>-46.84</v>
      </c>
      <c r="CA1198">
        <v>-64.819999999999993</v>
      </c>
      <c r="CB1198" t="s">
        <v>8838</v>
      </c>
      <c r="CC1198" t="s">
        <v>8838</v>
      </c>
      <c r="CD1198" t="s">
        <v>8838</v>
      </c>
      <c r="CE1198">
        <v>-110.26</v>
      </c>
      <c r="CF1198">
        <v>-45.63</v>
      </c>
      <c r="CG1198">
        <v>-11.72</v>
      </c>
      <c r="CH1198">
        <v>-48.28</v>
      </c>
      <c r="CI1198">
        <v>-96.87</v>
      </c>
      <c r="CJ1198" t="s">
        <v>8838</v>
      </c>
      <c r="CK1198" t="s">
        <v>8838</v>
      </c>
      <c r="CL1198" t="s">
        <v>8838</v>
      </c>
      <c r="CM1198">
        <v>-670</v>
      </c>
      <c r="CN1198">
        <v>-441</v>
      </c>
      <c r="CO1198">
        <v>-245</v>
      </c>
      <c r="CP1198">
        <v>-935</v>
      </c>
      <c r="CQ1198">
        <v>-896</v>
      </c>
      <c r="CR1198" t="s">
        <v>8838</v>
      </c>
      <c r="CS1198" t="s">
        <v>8838</v>
      </c>
      <c r="CT1198" t="s">
        <v>8838</v>
      </c>
      <c r="CU1198" t="s">
        <v>8838</v>
      </c>
      <c r="CV1198" t="s">
        <v>2</v>
      </c>
      <c r="CW1198" t="s">
        <v>2</v>
      </c>
      <c r="CX1198" t="s">
        <v>2</v>
      </c>
      <c r="CY1198" t="s">
        <v>2</v>
      </c>
      <c r="CZ1198" t="s">
        <v>8838</v>
      </c>
      <c r="DA1198" t="s">
        <v>8838</v>
      </c>
      <c r="DB1198" t="s">
        <v>8838</v>
      </c>
      <c r="DC1198" t="s">
        <v>8838</v>
      </c>
      <c r="DD1198">
        <v>12.92</v>
      </c>
      <c r="DE1198">
        <v>3.24</v>
      </c>
      <c r="DF1198">
        <v>3.76</v>
      </c>
      <c r="DG1198">
        <v>9.06</v>
      </c>
      <c r="DH1198" t="s">
        <v>8838</v>
      </c>
      <c r="DI1198" t="s">
        <v>8838</v>
      </c>
      <c r="DJ1198" t="s">
        <v>8838</v>
      </c>
      <c r="DK1198" s="5" t="e">
        <f>(CL1198*3+CK1198*2+CJ1198)/6</f>
        <v>#VALUE!</v>
      </c>
      <c r="DL1198">
        <f>BG1198+(BG1198*(CF1198-8.25)/8.25)</f>
        <v>-226.76727272727271</v>
      </c>
      <c r="DM1198">
        <f>BH1198+(BH1198*(CG1198-8.25)/8.25)</f>
        <v>-204.56727272727272</v>
      </c>
      <c r="DN1198">
        <f>BI1198+(BI1198*(CH1198-8.25)/8.25)</f>
        <v>-1738.08</v>
      </c>
      <c r="DO1198">
        <f>BJ1198+(BJ1198*(CI1198-8.25)/8.25)</f>
        <v>-1737.7890909090909</v>
      </c>
      <c r="DP1198" t="e">
        <f>BK1198+(BK1198*(CJ1198-8.25)/8.25)</f>
        <v>#VALUE!</v>
      </c>
      <c r="DQ1198" t="e">
        <f>BL1198+(BL1198*(CK1198-8.25)/8.25)</f>
        <v>#VALUE!</v>
      </c>
      <c r="DR1198" t="e">
        <f>BM1198+(BM1198*(CL1198-8.25)/8.25)</f>
        <v>#VALUE!</v>
      </c>
      <c r="DS1198" s="7">
        <f>DL1198*10^8/$H1198</f>
        <v>-1973.1722331751932</v>
      </c>
      <c r="DT1198" s="7">
        <f>DM1198*10^8/$H1198</f>
        <v>-1780.0031614230636</v>
      </c>
      <c r="DU1198" s="7">
        <f>DN1198*10^8/$H1198</f>
        <v>-15123.57208247484</v>
      </c>
      <c r="DV1198" s="7">
        <f>DO1198*10^8/$H1198</f>
        <v>-15121.040792427309</v>
      </c>
      <c r="DW1198" s="7" t="e">
        <f>DP1198*10^8/$H1198</f>
        <v>#VALUE!</v>
      </c>
      <c r="DX1198" s="7" t="e">
        <f>DQ1198*10^8/$H1198</f>
        <v>#VALUE!</v>
      </c>
      <c r="DY1198" s="7" t="e">
        <f>DR1198*10^8/$H1198</f>
        <v>#VALUE!</v>
      </c>
      <c r="DZ1198" s="7">
        <f>DS1198*10^8/$H1198</f>
        <v>-17169.182373402196</v>
      </c>
      <c r="EA1198" s="7" t="e">
        <f>DY1198*0.8</f>
        <v>#VALUE!</v>
      </c>
      <c r="EB1198" s="9" t="e">
        <f>F1198-#REF!</f>
        <v>#REF!</v>
      </c>
      <c r="EC1198" s="3" t="e">
        <f>EB1198/#REF!*100</f>
        <v>#REF!</v>
      </c>
      <c r="ED1198" s="3" t="e">
        <f>DX1198-F1198</f>
        <v>#VALUE!</v>
      </c>
      <c r="EE1198" s="11" t="e">
        <f>ED1198/F1198</f>
        <v>#VALUE!</v>
      </c>
      <c r="EF1198" s="3" t="e">
        <f>F1198-#REF!</f>
        <v>#REF!</v>
      </c>
    </row>
    <row r="1199" spans="1:136" hidden="1" x14ac:dyDescent="0.3">
      <c r="A1199">
        <v>1197</v>
      </c>
      <c r="B1199" s="17" t="s">
        <v>10036</v>
      </c>
      <c r="C1199" s="16" t="str">
        <f>"https://finance.naver.com/item/frgn.nhn?code="&amp;B1199</f>
        <v>https://finance.naver.com/item/frgn.nhn?code=217480</v>
      </c>
      <c r="D1199" t="s">
        <v>6280</v>
      </c>
      <c r="E1199" t="s">
        <v>6281</v>
      </c>
      <c r="F1199" s="18">
        <f>VALUE(LEFT(E1199,FIND("/",E1199)-1))</f>
        <v>4750</v>
      </c>
      <c r="G1199" s="6" t="s">
        <v>6282</v>
      </c>
      <c r="H1199" s="6">
        <f>VALUE(LEFT(G1199,FIND("/",G1199)-1)) + VALUE(MID(G1199,FIND("/",G1199)+1,LEN(G1199)))</f>
        <v>22415066</v>
      </c>
      <c r="I1199">
        <v>0</v>
      </c>
      <c r="J1199" s="1">
        <f>F1199*H1199/(10^8)</f>
        <v>1064.715635</v>
      </c>
      <c r="K1199" s="1">
        <v>1047</v>
      </c>
      <c r="L1199" s="1">
        <v>1274</v>
      </c>
      <c r="M1199" s="1">
        <v>1566</v>
      </c>
      <c r="N1199" s="1">
        <v>1563</v>
      </c>
      <c r="O1199" s="1">
        <v>1407</v>
      </c>
      <c r="P1199" t="s">
        <v>8838</v>
      </c>
      <c r="Q1199" t="s">
        <v>8838</v>
      </c>
      <c r="R1199" t="s">
        <v>8838</v>
      </c>
      <c r="S1199">
        <v>281</v>
      </c>
      <c r="T1199">
        <v>194</v>
      </c>
      <c r="U1199">
        <v>103</v>
      </c>
      <c r="V1199">
        <v>-164</v>
      </c>
      <c r="W1199">
        <v>-37</v>
      </c>
      <c r="X1199" t="s">
        <v>8838</v>
      </c>
      <c r="Y1199" t="s">
        <v>8838</v>
      </c>
      <c r="Z1199" t="s">
        <v>8838</v>
      </c>
      <c r="AA1199">
        <v>225</v>
      </c>
      <c r="AB1199">
        <v>135</v>
      </c>
      <c r="AC1199">
        <v>61</v>
      </c>
      <c r="AD1199">
        <v>-196</v>
      </c>
      <c r="AE1199">
        <v>-98</v>
      </c>
      <c r="AF1199" t="s">
        <v>8838</v>
      </c>
      <c r="AG1199" t="s">
        <v>8838</v>
      </c>
      <c r="AH1199" t="s">
        <v>8838</v>
      </c>
      <c r="AI1199">
        <v>686</v>
      </c>
      <c r="AJ1199" s="1">
        <v>1281</v>
      </c>
      <c r="AK1199" s="1">
        <v>1502</v>
      </c>
      <c r="AL1199" s="1">
        <v>1372</v>
      </c>
      <c r="AM1199" s="1">
        <v>1463</v>
      </c>
      <c r="AN1199" t="s">
        <v>8838</v>
      </c>
      <c r="AO1199" t="s">
        <v>8838</v>
      </c>
      <c r="AP1199" t="s">
        <v>8838</v>
      </c>
      <c r="AQ1199">
        <v>141</v>
      </c>
      <c r="AR1199">
        <v>221</v>
      </c>
      <c r="AS1199">
        <v>364</v>
      </c>
      <c r="AT1199">
        <v>410</v>
      </c>
      <c r="AU1199">
        <v>597</v>
      </c>
      <c r="AV1199" t="s">
        <v>8838</v>
      </c>
      <c r="AW1199" t="s">
        <v>8838</v>
      </c>
      <c r="AX1199" t="s">
        <v>8838</v>
      </c>
      <c r="AY1199">
        <v>545</v>
      </c>
      <c r="AZ1199" s="1">
        <v>1060</v>
      </c>
      <c r="BA1199" s="1">
        <v>1138</v>
      </c>
      <c r="BB1199">
        <v>962</v>
      </c>
      <c r="BC1199">
        <v>866</v>
      </c>
      <c r="BD1199" t="s">
        <v>8838</v>
      </c>
      <c r="BE1199" t="s">
        <v>8838</v>
      </c>
      <c r="BF1199" t="s">
        <v>8838</v>
      </c>
      <c r="BG1199">
        <v>534</v>
      </c>
      <c r="BH1199" s="1">
        <v>1047</v>
      </c>
      <c r="BI1199" s="1">
        <v>1092</v>
      </c>
      <c r="BJ1199">
        <v>907</v>
      </c>
      <c r="BK1199">
        <v>820</v>
      </c>
      <c r="BL1199" t="s">
        <v>8838</v>
      </c>
      <c r="BM1199" t="s">
        <v>8838</v>
      </c>
      <c r="BN1199" t="s">
        <v>8838</v>
      </c>
      <c r="BO1199">
        <v>94</v>
      </c>
      <c r="BP1199">
        <v>110</v>
      </c>
      <c r="BQ1199">
        <v>112</v>
      </c>
      <c r="BR1199">
        <v>112</v>
      </c>
      <c r="BS1199">
        <v>112</v>
      </c>
      <c r="BT1199" t="s">
        <v>8838</v>
      </c>
      <c r="BU1199" t="s">
        <v>8838</v>
      </c>
      <c r="BV1199" t="s">
        <v>8838</v>
      </c>
      <c r="BW1199">
        <v>40.54</v>
      </c>
      <c r="BX1199">
        <v>13.69</v>
      </c>
      <c r="BY1199">
        <v>4.3600000000000003</v>
      </c>
      <c r="BZ1199">
        <v>-13.66</v>
      </c>
      <c r="CA1199">
        <v>-6.89</v>
      </c>
      <c r="CB1199" t="s">
        <v>8838</v>
      </c>
      <c r="CC1199" t="s">
        <v>8838</v>
      </c>
      <c r="CD1199" t="s">
        <v>8838</v>
      </c>
      <c r="CE1199">
        <v>53.6</v>
      </c>
      <c r="CF1199">
        <v>17.89</v>
      </c>
      <c r="CG1199">
        <v>6.15</v>
      </c>
      <c r="CH1199">
        <v>-18.46</v>
      </c>
      <c r="CI1199">
        <v>-10.039999999999999</v>
      </c>
      <c r="CJ1199" t="s">
        <v>8838</v>
      </c>
      <c r="CK1199" t="s">
        <v>8838</v>
      </c>
      <c r="CL1199" t="s">
        <v>8838</v>
      </c>
      <c r="CM1199" s="1">
        <v>1191</v>
      </c>
      <c r="CN1199">
        <v>655</v>
      </c>
      <c r="CO1199">
        <v>294</v>
      </c>
      <c r="CP1199">
        <v>-823</v>
      </c>
      <c r="CQ1199">
        <v>-387</v>
      </c>
      <c r="CR1199" t="s">
        <v>8838</v>
      </c>
      <c r="CS1199" t="s">
        <v>8838</v>
      </c>
      <c r="CT1199" t="s">
        <v>8838</v>
      </c>
      <c r="CU1199" t="s">
        <v>8838</v>
      </c>
      <c r="CV1199">
        <v>22.44</v>
      </c>
      <c r="CW1199">
        <v>29.63</v>
      </c>
      <c r="CX1199" t="s">
        <v>2</v>
      </c>
      <c r="CY1199" t="s">
        <v>2</v>
      </c>
      <c r="CZ1199" t="s">
        <v>8838</v>
      </c>
      <c r="DA1199" t="s">
        <v>8838</v>
      </c>
      <c r="DB1199" t="s">
        <v>8838</v>
      </c>
      <c r="DC1199" t="s">
        <v>8838</v>
      </c>
      <c r="DD1199">
        <v>3.1</v>
      </c>
      <c r="DE1199">
        <v>1.79</v>
      </c>
      <c r="DF1199">
        <v>1.22</v>
      </c>
      <c r="DG1199">
        <v>1.3</v>
      </c>
      <c r="DH1199" t="s">
        <v>8838</v>
      </c>
      <c r="DI1199" t="s">
        <v>8838</v>
      </c>
      <c r="DJ1199" t="s">
        <v>8838</v>
      </c>
      <c r="DK1199" s="5" t="e">
        <f>(CL1199*3+CK1199*2+CJ1199)/6</f>
        <v>#VALUE!</v>
      </c>
      <c r="DL1199">
        <f>BG1199+(BG1199*(CF1199-8.25)/8.25)</f>
        <v>1157.9709090909091</v>
      </c>
      <c r="DM1199">
        <f>BH1199+(BH1199*(CG1199-8.25)/8.25)</f>
        <v>780.4909090909091</v>
      </c>
      <c r="DN1199">
        <f>BI1199+(BI1199*(CH1199-8.25)/8.25)</f>
        <v>-2443.4327272727273</v>
      </c>
      <c r="DO1199">
        <f>BJ1199+(BJ1199*(CI1199-8.25)/8.25)</f>
        <v>-1103.7915151515151</v>
      </c>
      <c r="DP1199" t="e">
        <f>BK1199+(BK1199*(CJ1199-8.25)/8.25)</f>
        <v>#VALUE!</v>
      </c>
      <c r="DQ1199" t="e">
        <f>BL1199+(BL1199*(CK1199-8.25)/8.25)</f>
        <v>#VALUE!</v>
      </c>
      <c r="DR1199" t="e">
        <f>BM1199+(BM1199*(CL1199-8.25)/8.25)</f>
        <v>#VALUE!</v>
      </c>
      <c r="DS1199" s="7">
        <f>DL1199*10^8/$H1199</f>
        <v>5166.0383649591267</v>
      </c>
      <c r="DT1199" s="7">
        <f>DM1199*10^8/$H1199</f>
        <v>3481.9924647596804</v>
      </c>
      <c r="DU1199" s="7">
        <f>DN1199*10^8/$H1199</f>
        <v>-10900.850023251001</v>
      </c>
      <c r="DV1199" s="7">
        <f>DO1199*10^8/$H1199</f>
        <v>-4924.3286419567758</v>
      </c>
      <c r="DW1199" s="7" t="e">
        <f>DP1199*10^8/$H1199</f>
        <v>#VALUE!</v>
      </c>
      <c r="DX1199" s="7" t="e">
        <f>DQ1199*10^8/$H1199</f>
        <v>#VALUE!</v>
      </c>
      <c r="DY1199" s="7" t="e">
        <f>DR1199*10^8/$H1199</f>
        <v>#VALUE!</v>
      </c>
      <c r="DZ1199" s="7">
        <f>DS1199*10^8/$H1199</f>
        <v>23047.169992535943</v>
      </c>
      <c r="EA1199" s="7" t="e">
        <f>DY1199*0.8</f>
        <v>#VALUE!</v>
      </c>
      <c r="EB1199" s="9" t="e">
        <f>F1199-#REF!</f>
        <v>#REF!</v>
      </c>
      <c r="EC1199" s="3" t="e">
        <f>EB1199/#REF!*100</f>
        <v>#REF!</v>
      </c>
      <c r="ED1199" s="3" t="e">
        <f>DX1199-F1199</f>
        <v>#VALUE!</v>
      </c>
      <c r="EE1199" s="11" t="e">
        <f>ED1199/F1199</f>
        <v>#VALUE!</v>
      </c>
      <c r="EF1199" s="3" t="e">
        <f>F1199-#REF!</f>
        <v>#REF!</v>
      </c>
    </row>
    <row r="1200" spans="1:136" hidden="1" x14ac:dyDescent="0.3">
      <c r="A1200">
        <v>1198</v>
      </c>
      <c r="B1200" s="17" t="s">
        <v>10037</v>
      </c>
      <c r="C1200" s="16" t="str">
        <f>"https://finance.naver.com/item/frgn.nhn?code="&amp;B1200</f>
        <v>https://finance.naver.com/item/frgn.nhn?code=002800</v>
      </c>
      <c r="D1200" t="s">
        <v>6283</v>
      </c>
      <c r="E1200" t="s">
        <v>6284</v>
      </c>
      <c r="F1200" s="18">
        <f>VALUE(LEFT(E1200,FIND("/",E1200)-1))</f>
        <v>8300</v>
      </c>
      <c r="G1200" s="6" t="s">
        <v>6285</v>
      </c>
      <c r="H1200" s="6">
        <f>VALUE(LEFT(G1200,FIND("/",G1200)-1)) + VALUE(MID(G1200,FIND("/",G1200)+1,LEN(G1200)))</f>
        <v>15170500</v>
      </c>
      <c r="I1200" s="1">
        <v>7770</v>
      </c>
      <c r="J1200" s="1">
        <f>F1200*H1200/(10^8)</f>
        <v>1259.1514999999999</v>
      </c>
      <c r="K1200">
        <v>581</v>
      </c>
      <c r="L1200">
        <v>617</v>
      </c>
      <c r="M1200">
        <v>637</v>
      </c>
      <c r="N1200">
        <v>679</v>
      </c>
      <c r="O1200">
        <v>671</v>
      </c>
      <c r="P1200" t="s">
        <v>8838</v>
      </c>
      <c r="Q1200" t="s">
        <v>8838</v>
      </c>
      <c r="R1200" t="s">
        <v>8838</v>
      </c>
      <c r="S1200">
        <v>55</v>
      </c>
      <c r="T1200">
        <v>45</v>
      </c>
      <c r="U1200">
        <v>30</v>
      </c>
      <c r="V1200">
        <v>23</v>
      </c>
      <c r="W1200">
        <v>-42</v>
      </c>
      <c r="X1200" t="s">
        <v>8838</v>
      </c>
      <c r="Y1200" t="s">
        <v>8838</v>
      </c>
      <c r="Z1200" t="s">
        <v>8838</v>
      </c>
      <c r="AA1200">
        <v>44</v>
      </c>
      <c r="AB1200">
        <v>35</v>
      </c>
      <c r="AC1200">
        <v>28</v>
      </c>
      <c r="AD1200">
        <v>20</v>
      </c>
      <c r="AE1200">
        <v>2</v>
      </c>
      <c r="AF1200" t="s">
        <v>8838</v>
      </c>
      <c r="AG1200" t="s">
        <v>8838</v>
      </c>
      <c r="AH1200" t="s">
        <v>8838</v>
      </c>
      <c r="AI1200">
        <v>688</v>
      </c>
      <c r="AJ1200">
        <v>789</v>
      </c>
      <c r="AK1200" s="1">
        <v>1079</v>
      </c>
      <c r="AL1200" s="1">
        <v>1292</v>
      </c>
      <c r="AM1200" s="1">
        <v>1181</v>
      </c>
      <c r="AN1200" t="s">
        <v>8838</v>
      </c>
      <c r="AO1200" t="s">
        <v>8838</v>
      </c>
      <c r="AP1200" t="s">
        <v>8838</v>
      </c>
      <c r="AQ1200">
        <v>344</v>
      </c>
      <c r="AR1200">
        <v>265</v>
      </c>
      <c r="AS1200">
        <v>533</v>
      </c>
      <c r="AT1200">
        <v>729</v>
      </c>
      <c r="AU1200">
        <v>621</v>
      </c>
      <c r="AV1200" t="s">
        <v>8838</v>
      </c>
      <c r="AW1200" t="s">
        <v>8838</v>
      </c>
      <c r="AX1200" t="s">
        <v>8838</v>
      </c>
      <c r="AY1200">
        <v>344</v>
      </c>
      <c r="AZ1200">
        <v>523</v>
      </c>
      <c r="BA1200">
        <v>547</v>
      </c>
      <c r="BB1200">
        <v>564</v>
      </c>
      <c r="BC1200">
        <v>560</v>
      </c>
      <c r="BD1200" t="s">
        <v>8838</v>
      </c>
      <c r="BE1200" t="s">
        <v>8838</v>
      </c>
      <c r="BF1200" t="s">
        <v>8838</v>
      </c>
      <c r="BG1200">
        <v>344</v>
      </c>
      <c r="BH1200">
        <v>521</v>
      </c>
      <c r="BI1200">
        <v>545</v>
      </c>
      <c r="BJ1200">
        <v>564</v>
      </c>
      <c r="BK1200">
        <v>562</v>
      </c>
      <c r="BL1200" t="s">
        <v>8838</v>
      </c>
      <c r="BM1200" t="s">
        <v>8838</v>
      </c>
      <c r="BN1200" t="s">
        <v>8838</v>
      </c>
      <c r="BO1200">
        <v>59</v>
      </c>
      <c r="BP1200">
        <v>76</v>
      </c>
      <c r="BQ1200">
        <v>76</v>
      </c>
      <c r="BR1200">
        <v>76</v>
      </c>
      <c r="BS1200">
        <v>76</v>
      </c>
      <c r="BT1200" t="s">
        <v>8838</v>
      </c>
      <c r="BU1200" t="s">
        <v>8838</v>
      </c>
      <c r="BV1200" t="s">
        <v>8838</v>
      </c>
      <c r="BW1200">
        <v>6.84</v>
      </c>
      <c r="BX1200">
        <v>4.78</v>
      </c>
      <c r="BY1200">
        <v>3.01</v>
      </c>
      <c r="BZ1200">
        <v>1.71</v>
      </c>
      <c r="CA1200">
        <v>0.16</v>
      </c>
      <c r="CB1200" t="s">
        <v>8838</v>
      </c>
      <c r="CC1200" t="s">
        <v>8838</v>
      </c>
      <c r="CD1200" t="s">
        <v>8838</v>
      </c>
      <c r="CE1200">
        <v>14.18</v>
      </c>
      <c r="CF1200">
        <v>8.33</v>
      </c>
      <c r="CG1200">
        <v>5.43</v>
      </c>
      <c r="CH1200">
        <v>3.85</v>
      </c>
      <c r="CI1200">
        <v>0.64</v>
      </c>
      <c r="CJ1200" t="s">
        <v>8838</v>
      </c>
      <c r="CK1200" t="s">
        <v>8838</v>
      </c>
      <c r="CL1200" t="s">
        <v>8838</v>
      </c>
      <c r="CM1200">
        <v>388</v>
      </c>
      <c r="CN1200">
        <v>245</v>
      </c>
      <c r="CO1200">
        <v>191</v>
      </c>
      <c r="CP1200">
        <v>141</v>
      </c>
      <c r="CQ1200">
        <v>24</v>
      </c>
      <c r="CR1200" t="s">
        <v>8838</v>
      </c>
      <c r="CS1200" t="s">
        <v>8838</v>
      </c>
      <c r="CT1200" t="s">
        <v>8838</v>
      </c>
      <c r="CU1200" t="s">
        <v>8838</v>
      </c>
      <c r="CV1200">
        <v>30.57</v>
      </c>
      <c r="CW1200">
        <v>38.4</v>
      </c>
      <c r="CX1200">
        <v>48.4</v>
      </c>
      <c r="CY1200">
        <v>382.34</v>
      </c>
      <c r="CZ1200" t="s">
        <v>8838</v>
      </c>
      <c r="DA1200" t="s">
        <v>8838</v>
      </c>
      <c r="DB1200" t="s">
        <v>8838</v>
      </c>
      <c r="DC1200" t="s">
        <v>8838</v>
      </c>
      <c r="DD1200">
        <v>2.1800000000000002</v>
      </c>
      <c r="DE1200">
        <v>2.04</v>
      </c>
      <c r="DF1200">
        <v>1.84</v>
      </c>
      <c r="DG1200">
        <v>2.4700000000000002</v>
      </c>
      <c r="DH1200" t="s">
        <v>8838</v>
      </c>
      <c r="DI1200" t="s">
        <v>8838</v>
      </c>
      <c r="DJ1200" t="s">
        <v>8838</v>
      </c>
      <c r="DK1200" s="5" t="e">
        <f>(CL1200*3+CK1200*2+CJ1200)/6</f>
        <v>#VALUE!</v>
      </c>
      <c r="DL1200">
        <f>BG1200+(BG1200*(CF1200-8.25)/8.25)</f>
        <v>347.33575757575755</v>
      </c>
      <c r="DM1200">
        <f>BH1200+(BH1200*(CG1200-8.25)/8.25)</f>
        <v>342.91272727272724</v>
      </c>
      <c r="DN1200">
        <f>BI1200+(BI1200*(CH1200-8.25)/8.25)</f>
        <v>254.33333333333331</v>
      </c>
      <c r="DO1200">
        <f>BJ1200+(BJ1200*(CI1200-8.25)/8.25)</f>
        <v>43.75272727272727</v>
      </c>
      <c r="DP1200" t="e">
        <f>BK1200+(BK1200*(CJ1200-8.25)/8.25)</f>
        <v>#VALUE!</v>
      </c>
      <c r="DQ1200" t="e">
        <f>BL1200+(BL1200*(CK1200-8.25)/8.25)</f>
        <v>#VALUE!</v>
      </c>
      <c r="DR1200" t="e">
        <f>BM1200+(BM1200*(CL1200-8.25)/8.25)</f>
        <v>#VALUE!</v>
      </c>
      <c r="DS1200" s="7">
        <f>DL1200*10^8/$H1200</f>
        <v>2289.5471973617055</v>
      </c>
      <c r="DT1200" s="7">
        <f>DM1200*10^8/$H1200</f>
        <v>2260.3917291633579</v>
      </c>
      <c r="DU1200" s="7">
        <f>DN1200*10^8/$H1200</f>
        <v>1676.4993463190622</v>
      </c>
      <c r="DV1200" s="7">
        <f>DO1200*10^8/$H1200</f>
        <v>288.40662649699925</v>
      </c>
      <c r="DW1200" s="7" t="e">
        <f>DP1200*10^8/$H1200</f>
        <v>#VALUE!</v>
      </c>
      <c r="DX1200" s="7" t="e">
        <f>DQ1200*10^8/$H1200</f>
        <v>#VALUE!</v>
      </c>
      <c r="DY1200" s="7" t="e">
        <f>DR1200*10^8/$H1200</f>
        <v>#VALUE!</v>
      </c>
      <c r="DZ1200" s="7">
        <f>DS1200*10^8/$H1200</f>
        <v>15092.101099909069</v>
      </c>
      <c r="EA1200" s="7" t="e">
        <f>DY1200*0.8</f>
        <v>#VALUE!</v>
      </c>
      <c r="EB1200" s="9" t="e">
        <f>F1200-#REF!</f>
        <v>#REF!</v>
      </c>
      <c r="EC1200" s="3" t="e">
        <f>EB1200/#REF!*100</f>
        <v>#REF!</v>
      </c>
      <c r="ED1200" s="3" t="e">
        <f>DX1200-F1200</f>
        <v>#VALUE!</v>
      </c>
      <c r="EE1200" s="11" t="e">
        <f>ED1200/F1200</f>
        <v>#VALUE!</v>
      </c>
      <c r="EF1200" s="3" t="e">
        <f>F1200-#REF!</f>
        <v>#REF!</v>
      </c>
    </row>
    <row r="1201" spans="1:136" x14ac:dyDescent="0.3">
      <c r="A1201">
        <v>2028</v>
      </c>
      <c r="B1201" s="17" t="s">
        <v>10867</v>
      </c>
      <c r="C1201" s="16" t="str">
        <f>"https://finance.naver.com/item/frgn.nhn?code="&amp;B1201</f>
        <v>https://finance.naver.com/item/frgn.nhn?code=045660</v>
      </c>
      <c r="D1201" t="s">
        <v>2072</v>
      </c>
      <c r="E1201" t="s">
        <v>8295</v>
      </c>
      <c r="F1201" s="18">
        <f>VALUE(LEFT(E1201,FIND("/",E1201)-1))</f>
        <v>31450</v>
      </c>
      <c r="G1201" s="6" t="s">
        <v>8296</v>
      </c>
      <c r="H1201" s="6">
        <f>VALUE(LEFT(G1201,FIND("/",G1201)-1)) + VALUE(MID(G1201,FIND("/",G1201)+1,LEN(G1201)))</f>
        <v>8260000</v>
      </c>
      <c r="I1201">
        <v>0</v>
      </c>
      <c r="J1201" s="1">
        <f>F1201*H1201/(10^8)</f>
        <v>2597.77</v>
      </c>
      <c r="K1201">
        <v>933</v>
      </c>
      <c r="L1201" s="1">
        <v>1063</v>
      </c>
      <c r="M1201">
        <v>973</v>
      </c>
      <c r="N1201">
        <v>993</v>
      </c>
      <c r="O1201">
        <v>982</v>
      </c>
      <c r="P1201" t="s">
        <v>8838</v>
      </c>
      <c r="Q1201" t="s">
        <v>8838</v>
      </c>
      <c r="R1201" t="s">
        <v>8838</v>
      </c>
      <c r="S1201">
        <v>33</v>
      </c>
      <c r="T1201">
        <v>42</v>
      </c>
      <c r="U1201">
        <v>37</v>
      </c>
      <c r="V1201">
        <v>44</v>
      </c>
      <c r="W1201">
        <v>63</v>
      </c>
      <c r="X1201" t="s">
        <v>8838</v>
      </c>
      <c r="Y1201" t="s">
        <v>8838</v>
      </c>
      <c r="Z1201" t="s">
        <v>8838</v>
      </c>
      <c r="AA1201">
        <v>74</v>
      </c>
      <c r="AB1201">
        <v>129</v>
      </c>
      <c r="AC1201">
        <v>61</v>
      </c>
      <c r="AD1201">
        <v>64</v>
      </c>
      <c r="AE1201">
        <v>87</v>
      </c>
      <c r="AF1201" t="s">
        <v>8838</v>
      </c>
      <c r="AG1201" t="s">
        <v>8838</v>
      </c>
      <c r="AH1201" t="s">
        <v>8838</v>
      </c>
      <c r="AI1201">
        <v>730</v>
      </c>
      <c r="AJ1201">
        <v>868</v>
      </c>
      <c r="AK1201">
        <v>865</v>
      </c>
      <c r="AL1201">
        <v>912</v>
      </c>
      <c r="AM1201">
        <v>969</v>
      </c>
      <c r="AN1201" t="s">
        <v>8838</v>
      </c>
      <c r="AO1201" t="s">
        <v>8838</v>
      </c>
      <c r="AP1201" t="s">
        <v>8838</v>
      </c>
      <c r="AQ1201">
        <v>195</v>
      </c>
      <c r="AR1201">
        <v>209</v>
      </c>
      <c r="AS1201">
        <v>166</v>
      </c>
      <c r="AT1201">
        <v>157</v>
      </c>
      <c r="AU1201">
        <v>137</v>
      </c>
      <c r="AV1201" t="s">
        <v>8838</v>
      </c>
      <c r="AW1201" t="s">
        <v>8838</v>
      </c>
      <c r="AX1201" t="s">
        <v>8838</v>
      </c>
      <c r="AY1201">
        <v>534</v>
      </c>
      <c r="AZ1201">
        <v>659</v>
      </c>
      <c r="BA1201">
        <v>699</v>
      </c>
      <c r="BB1201">
        <v>755</v>
      </c>
      <c r="BC1201">
        <v>832</v>
      </c>
      <c r="BD1201" t="s">
        <v>8838</v>
      </c>
      <c r="BE1201" t="s">
        <v>8838</v>
      </c>
      <c r="BF1201" t="s">
        <v>8838</v>
      </c>
      <c r="BG1201">
        <v>534</v>
      </c>
      <c r="BH1201">
        <v>659</v>
      </c>
      <c r="BI1201">
        <v>699</v>
      </c>
      <c r="BJ1201">
        <v>755</v>
      </c>
      <c r="BK1201">
        <v>832</v>
      </c>
      <c r="BL1201" t="s">
        <v>8838</v>
      </c>
      <c r="BM1201" t="s">
        <v>8838</v>
      </c>
      <c r="BN1201" t="s">
        <v>8838</v>
      </c>
      <c r="BO1201">
        <v>41</v>
      </c>
      <c r="BP1201">
        <v>41</v>
      </c>
      <c r="BQ1201">
        <v>41</v>
      </c>
      <c r="BR1201">
        <v>41</v>
      </c>
      <c r="BS1201">
        <v>41</v>
      </c>
      <c r="BT1201" t="s">
        <v>8838</v>
      </c>
      <c r="BU1201" t="s">
        <v>8838</v>
      </c>
      <c r="BV1201" t="s">
        <v>8838</v>
      </c>
      <c r="BW1201">
        <v>10.89</v>
      </c>
      <c r="BX1201">
        <v>16.16</v>
      </c>
      <c r="BY1201">
        <v>7.05</v>
      </c>
      <c r="BZ1201">
        <v>7.23</v>
      </c>
      <c r="CA1201">
        <v>9.27</v>
      </c>
      <c r="CB1201" t="s">
        <v>8838</v>
      </c>
      <c r="CC1201" t="s">
        <v>8838</v>
      </c>
      <c r="CD1201" t="s">
        <v>8838</v>
      </c>
      <c r="CE1201">
        <v>14.76</v>
      </c>
      <c r="CF1201">
        <v>21.64</v>
      </c>
      <c r="CG1201">
        <v>8.99</v>
      </c>
      <c r="CH1201">
        <v>8.83</v>
      </c>
      <c r="CI1201">
        <v>10.99</v>
      </c>
      <c r="CJ1201" t="s">
        <v>8838</v>
      </c>
      <c r="CK1201" t="s">
        <v>8838</v>
      </c>
      <c r="CL1201" t="s">
        <v>8838</v>
      </c>
      <c r="CM1201">
        <v>893</v>
      </c>
      <c r="CN1201" s="1">
        <v>1563</v>
      </c>
      <c r="CO1201">
        <v>739</v>
      </c>
      <c r="CP1201">
        <v>777</v>
      </c>
      <c r="CQ1201" s="1">
        <v>1056</v>
      </c>
      <c r="CR1201" t="s">
        <v>8838</v>
      </c>
      <c r="CS1201" t="s">
        <v>8838</v>
      </c>
      <c r="CT1201" t="s">
        <v>8838</v>
      </c>
      <c r="CU1201">
        <v>12.88</v>
      </c>
      <c r="CV1201">
        <v>7.01</v>
      </c>
      <c r="CW1201">
        <v>10.01</v>
      </c>
      <c r="CX1201">
        <v>11.83</v>
      </c>
      <c r="CY1201">
        <v>29.61</v>
      </c>
      <c r="CZ1201" t="s">
        <v>8838</v>
      </c>
      <c r="DA1201" t="s">
        <v>8838</v>
      </c>
      <c r="DB1201" t="s">
        <v>8838</v>
      </c>
      <c r="DC1201">
        <v>1.77</v>
      </c>
      <c r="DD1201">
        <v>1.37</v>
      </c>
      <c r="DE1201">
        <v>0.86</v>
      </c>
      <c r="DF1201">
        <v>0.99</v>
      </c>
      <c r="DG1201">
        <v>3.06</v>
      </c>
      <c r="DH1201" t="s">
        <v>8838</v>
      </c>
      <c r="DI1201" t="s">
        <v>8838</v>
      </c>
      <c r="DJ1201" t="s">
        <v>8838</v>
      </c>
      <c r="DK1201" s="5" t="e">
        <f>(CL1201*3+CK1201*2+CJ1201)/6</f>
        <v>#VALUE!</v>
      </c>
      <c r="DL1201">
        <f>BG1201+(BG1201*(CF1201-8.25)/8.25)</f>
        <v>1400.6981818181819</v>
      </c>
      <c r="DM1201">
        <f>BH1201+(BH1201*(CG1201-8.25)/8.25)</f>
        <v>718.11030303030304</v>
      </c>
      <c r="DN1201">
        <f>BI1201+(BI1201*(CH1201-8.25)/8.25)</f>
        <v>748.14181818181817</v>
      </c>
      <c r="DO1201">
        <f>BJ1201+(BJ1201*(CI1201-8.25)/8.25)</f>
        <v>1005.7515151515152</v>
      </c>
      <c r="DP1201" t="e">
        <f>BK1201+(BK1201*(CJ1201-8.25)/8.25)</f>
        <v>#VALUE!</v>
      </c>
      <c r="DQ1201" t="e">
        <f>BL1201+(BL1201*(CK1201-8.25)/8.25)</f>
        <v>#VALUE!</v>
      </c>
      <c r="DR1201" t="e">
        <f>BM1201+(BM1201*(CL1201-8.25)/8.25)</f>
        <v>#VALUE!</v>
      </c>
      <c r="DS1201" s="7">
        <f>DL1201*10^8/$H1201</f>
        <v>16957.605106757648</v>
      </c>
      <c r="DT1201" s="7">
        <f>DM1201*10^8/$H1201</f>
        <v>8693.8293345073016</v>
      </c>
      <c r="DU1201" s="7">
        <f>DN1201*10^8/$H1201</f>
        <v>9057.4069997798815</v>
      </c>
      <c r="DV1201" s="7">
        <f>DO1201*10^8/$H1201</f>
        <v>12176.168464304059</v>
      </c>
      <c r="DW1201" s="7" t="e">
        <f>DP1201*10^8/$H1201</f>
        <v>#VALUE!</v>
      </c>
      <c r="DX1201" s="7" t="e">
        <f>DQ1201*10^8/$H1201</f>
        <v>#VALUE!</v>
      </c>
      <c r="DY1201" s="7" t="e">
        <f>DR1201*10^8/$H1201</f>
        <v>#VALUE!</v>
      </c>
      <c r="DZ1201" s="7">
        <f>DS1201*10^8/$H1201</f>
        <v>205297.88264839767</v>
      </c>
      <c r="EA1201" s="7" t="e">
        <f>DY1201*0.8</f>
        <v>#VALUE!</v>
      </c>
      <c r="EB1201" s="9" t="e">
        <f>F1201-#REF!</f>
        <v>#REF!</v>
      </c>
      <c r="EC1201" s="3" t="e">
        <f>EB1201/#REF!*100</f>
        <v>#REF!</v>
      </c>
      <c r="ED1201" s="3" t="e">
        <f>DX1201-F1201</f>
        <v>#VALUE!</v>
      </c>
      <c r="EE1201" s="11" t="e">
        <f>ED1201/F1201</f>
        <v>#VALUE!</v>
      </c>
      <c r="EF1201" s="3" t="e">
        <f>F1201-#REF!</f>
        <v>#REF!</v>
      </c>
    </row>
    <row r="1202" spans="1:136" hidden="1" x14ac:dyDescent="0.3">
      <c r="A1202">
        <v>1200</v>
      </c>
      <c r="B1202" s="17" t="s">
        <v>10039</v>
      </c>
      <c r="C1202" s="16" t="str">
        <f>"https://finance.naver.com/item/frgn.nhn?code="&amp;B1202</f>
        <v>https://finance.naver.com/item/frgn.nhn?code=087260</v>
      </c>
      <c r="D1202" t="s">
        <v>6289</v>
      </c>
      <c r="E1202" t="s">
        <v>6290</v>
      </c>
      <c r="F1202" s="18">
        <f>VALUE(LEFT(E1202,FIND("/",E1202)-1))</f>
        <v>4570</v>
      </c>
      <c r="G1202" s="6" t="s">
        <v>6291</v>
      </c>
      <c r="H1202" s="6">
        <f>VALUE(LEFT(G1202,FIND("/",G1202)-1)) + VALUE(MID(G1202,FIND("/",G1202)+1,LEN(G1202)))</f>
        <v>32462446</v>
      </c>
      <c r="I1202">
        <v>0</v>
      </c>
      <c r="J1202" s="1">
        <f>F1202*H1202/(10^8)</f>
        <v>1483.5337821999999</v>
      </c>
      <c r="K1202">
        <v>622</v>
      </c>
      <c r="L1202">
        <v>545</v>
      </c>
      <c r="M1202">
        <v>615</v>
      </c>
      <c r="N1202">
        <v>448</v>
      </c>
      <c r="O1202">
        <v>416</v>
      </c>
      <c r="P1202" t="s">
        <v>8838</v>
      </c>
      <c r="Q1202" t="s">
        <v>8838</v>
      </c>
      <c r="R1202" t="s">
        <v>8838</v>
      </c>
      <c r="S1202">
        <v>50</v>
      </c>
      <c r="T1202">
        <v>20</v>
      </c>
      <c r="U1202">
        <v>27</v>
      </c>
      <c r="V1202">
        <v>-8</v>
      </c>
      <c r="W1202">
        <v>26</v>
      </c>
      <c r="X1202" t="s">
        <v>8838</v>
      </c>
      <c r="Y1202" t="s">
        <v>8838</v>
      </c>
      <c r="Z1202" t="s">
        <v>8838</v>
      </c>
      <c r="AA1202">
        <v>47</v>
      </c>
      <c r="AB1202">
        <v>15</v>
      </c>
      <c r="AC1202">
        <v>20</v>
      </c>
      <c r="AD1202">
        <v>-27</v>
      </c>
      <c r="AE1202">
        <v>25</v>
      </c>
      <c r="AF1202" t="s">
        <v>8838</v>
      </c>
      <c r="AG1202" t="s">
        <v>8838</v>
      </c>
      <c r="AH1202" t="s">
        <v>8838</v>
      </c>
      <c r="AI1202">
        <v>364</v>
      </c>
      <c r="AJ1202">
        <v>538</v>
      </c>
      <c r="AK1202">
        <v>569</v>
      </c>
      <c r="AL1202">
        <v>504</v>
      </c>
      <c r="AM1202">
        <v>755</v>
      </c>
      <c r="AN1202" t="s">
        <v>8838</v>
      </c>
      <c r="AO1202" t="s">
        <v>8838</v>
      </c>
      <c r="AP1202" t="s">
        <v>8838</v>
      </c>
      <c r="AQ1202">
        <v>161</v>
      </c>
      <c r="AR1202">
        <v>274</v>
      </c>
      <c r="AS1202">
        <v>255</v>
      </c>
      <c r="AT1202">
        <v>222</v>
      </c>
      <c r="AU1202">
        <v>343</v>
      </c>
      <c r="AV1202" t="s">
        <v>8838</v>
      </c>
      <c r="AW1202" t="s">
        <v>8838</v>
      </c>
      <c r="AX1202" t="s">
        <v>8838</v>
      </c>
      <c r="AY1202">
        <v>203</v>
      </c>
      <c r="AZ1202">
        <v>264</v>
      </c>
      <c r="BA1202">
        <v>313</v>
      </c>
      <c r="BB1202">
        <v>282</v>
      </c>
      <c r="BC1202">
        <v>412</v>
      </c>
      <c r="BD1202" t="s">
        <v>8838</v>
      </c>
      <c r="BE1202" t="s">
        <v>8838</v>
      </c>
      <c r="BF1202" t="s">
        <v>8838</v>
      </c>
      <c r="BG1202">
        <v>203</v>
      </c>
      <c r="BH1202">
        <v>264</v>
      </c>
      <c r="BI1202">
        <v>313</v>
      </c>
      <c r="BJ1202">
        <v>282</v>
      </c>
      <c r="BK1202">
        <v>412</v>
      </c>
      <c r="BL1202" t="s">
        <v>8838</v>
      </c>
      <c r="BM1202" t="s">
        <v>8838</v>
      </c>
      <c r="BN1202" t="s">
        <v>8838</v>
      </c>
      <c r="BO1202">
        <v>69</v>
      </c>
      <c r="BP1202">
        <v>75</v>
      </c>
      <c r="BQ1202">
        <v>75</v>
      </c>
      <c r="BR1202">
        <v>75</v>
      </c>
      <c r="BS1202">
        <v>162</v>
      </c>
      <c r="BT1202" t="s">
        <v>8838</v>
      </c>
      <c r="BU1202" t="s">
        <v>8838</v>
      </c>
      <c r="BV1202" t="s">
        <v>8838</v>
      </c>
      <c r="BW1202">
        <v>13.46</v>
      </c>
      <c r="BX1202">
        <v>3.36</v>
      </c>
      <c r="BY1202">
        <v>3.68</v>
      </c>
      <c r="BZ1202">
        <v>-4.99</v>
      </c>
      <c r="CA1202">
        <v>4.03</v>
      </c>
      <c r="CB1202" t="s">
        <v>8838</v>
      </c>
      <c r="CC1202" t="s">
        <v>8838</v>
      </c>
      <c r="CD1202" t="s">
        <v>8838</v>
      </c>
      <c r="CE1202">
        <v>33.53</v>
      </c>
      <c r="CF1202">
        <v>6.5</v>
      </c>
      <c r="CG1202">
        <v>7.06</v>
      </c>
      <c r="CH1202">
        <v>-8.98</v>
      </c>
      <c r="CI1202">
        <v>7.31</v>
      </c>
      <c r="CJ1202" t="s">
        <v>8838</v>
      </c>
      <c r="CK1202" t="s">
        <v>8838</v>
      </c>
      <c r="CL1202" t="s">
        <v>8838</v>
      </c>
      <c r="CM1202">
        <v>178</v>
      </c>
      <c r="CN1202">
        <v>51</v>
      </c>
      <c r="CO1202">
        <v>68</v>
      </c>
      <c r="CP1202">
        <v>-89</v>
      </c>
      <c r="CQ1202">
        <v>78</v>
      </c>
      <c r="CR1202" t="s">
        <v>8838</v>
      </c>
      <c r="CS1202" t="s">
        <v>8838</v>
      </c>
      <c r="CT1202" t="s">
        <v>8838</v>
      </c>
      <c r="CU1202" t="s">
        <v>8838</v>
      </c>
      <c r="CV1202">
        <v>90.73</v>
      </c>
      <c r="CW1202">
        <v>38.67</v>
      </c>
      <c r="CX1202" t="s">
        <v>2</v>
      </c>
      <c r="CY1202">
        <v>64.44</v>
      </c>
      <c r="CZ1202" t="s">
        <v>8838</v>
      </c>
      <c r="DA1202" t="s">
        <v>8838</v>
      </c>
      <c r="DB1202" t="s">
        <v>8838</v>
      </c>
      <c r="DC1202" t="s">
        <v>8838</v>
      </c>
      <c r="DD1202">
        <v>5.28</v>
      </c>
      <c r="DE1202">
        <v>2.52</v>
      </c>
      <c r="DF1202">
        <v>2.44</v>
      </c>
      <c r="DG1202">
        <v>3.97</v>
      </c>
      <c r="DH1202" t="s">
        <v>8838</v>
      </c>
      <c r="DI1202" t="s">
        <v>8838</v>
      </c>
      <c r="DJ1202" t="s">
        <v>8838</v>
      </c>
      <c r="DK1202" s="5" t="e">
        <f>(CL1202*3+CK1202*2+CJ1202)/6</f>
        <v>#VALUE!</v>
      </c>
      <c r="DL1202">
        <f>BG1202+(BG1202*(CF1202-8.25)/8.25)</f>
        <v>159.93939393939394</v>
      </c>
      <c r="DM1202">
        <f>BH1202+(BH1202*(CG1202-8.25)/8.25)</f>
        <v>225.92</v>
      </c>
      <c r="DN1202">
        <f>BI1202+(BI1202*(CH1202-8.25)/8.25)</f>
        <v>-340.69575757575751</v>
      </c>
      <c r="DO1202">
        <f>BJ1202+(BJ1202*(CI1202-8.25)/8.25)</f>
        <v>249.86909090909091</v>
      </c>
      <c r="DP1202" t="e">
        <f>BK1202+(BK1202*(CJ1202-8.25)/8.25)</f>
        <v>#VALUE!</v>
      </c>
      <c r="DQ1202" t="e">
        <f>BL1202+(BL1202*(CK1202-8.25)/8.25)</f>
        <v>#VALUE!</v>
      </c>
      <c r="DR1202" t="e">
        <f>BM1202+(BM1202*(CL1202-8.25)/8.25)</f>
        <v>#VALUE!</v>
      </c>
      <c r="DS1202" s="7">
        <f>DL1202*10^8/$H1202</f>
        <v>492.69051980677591</v>
      </c>
      <c r="DT1202" s="7">
        <f>DM1202*10^8/$H1202</f>
        <v>695.94262859921275</v>
      </c>
      <c r="DU1202" s="7">
        <f>DN1202*10^8/$H1202</f>
        <v>-1049.5073525136015</v>
      </c>
      <c r="DV1202" s="7">
        <f>DO1202*10^8/$H1202</f>
        <v>769.71738638884733</v>
      </c>
      <c r="DW1202" s="7" t="e">
        <f>DP1202*10^8/$H1202</f>
        <v>#VALUE!</v>
      </c>
      <c r="DX1202" s="7" t="e">
        <f>DQ1202*10^8/$H1202</f>
        <v>#VALUE!</v>
      </c>
      <c r="DY1202" s="7" t="e">
        <f>DR1202*10^8/$H1202</f>
        <v>#VALUE!</v>
      </c>
      <c r="DZ1202" s="7">
        <f>DS1202*10^8/$H1202</f>
        <v>1517.7245725931309</v>
      </c>
      <c r="EA1202" s="7" t="e">
        <f>DY1202*0.8</f>
        <v>#VALUE!</v>
      </c>
      <c r="EB1202" s="9" t="e">
        <f>F1202-#REF!</f>
        <v>#REF!</v>
      </c>
      <c r="EC1202" s="3" t="e">
        <f>EB1202/#REF!*100</f>
        <v>#REF!</v>
      </c>
      <c r="ED1202" s="3" t="e">
        <f>DX1202-F1202</f>
        <v>#VALUE!</v>
      </c>
      <c r="EE1202" s="11" t="e">
        <f>ED1202/F1202</f>
        <v>#VALUE!</v>
      </c>
      <c r="EF1202" s="3" t="e">
        <f>F1202-#REF!</f>
        <v>#REF!</v>
      </c>
    </row>
    <row r="1203" spans="1:136" x14ac:dyDescent="0.3">
      <c r="A1203">
        <v>1607</v>
      </c>
      <c r="B1203" s="17" t="s">
        <v>10446</v>
      </c>
      <c r="C1203" s="16" t="str">
        <f>"https://finance.naver.com/item/frgn.nhn?code="&amp;B1203</f>
        <v>https://finance.naver.com/item/frgn.nhn?code=102120</v>
      </c>
      <c r="D1203" t="s">
        <v>1654</v>
      </c>
      <c r="E1203" t="s">
        <v>7482</v>
      </c>
      <c r="F1203" s="18">
        <f>VALUE(LEFT(E1203,FIND("/",E1203)-1))</f>
        <v>14850</v>
      </c>
      <c r="G1203" s="6" t="s">
        <v>7483</v>
      </c>
      <c r="H1203" s="6">
        <f>VALUE(LEFT(G1203,FIND("/",G1203)-1)) + VALUE(MID(G1203,FIND("/",G1203)+1,LEN(G1203)))</f>
        <v>17459653</v>
      </c>
      <c r="I1203" s="1">
        <v>1500</v>
      </c>
      <c r="J1203" s="1">
        <f>F1203*H1203/(10^8)</f>
        <v>2592.7584704999999</v>
      </c>
      <c r="K1203" s="1">
        <v>1032</v>
      </c>
      <c r="L1203" s="1">
        <v>1058</v>
      </c>
      <c r="M1203" s="1">
        <v>1095</v>
      </c>
      <c r="N1203" s="1">
        <v>1268</v>
      </c>
      <c r="O1203" s="1">
        <v>1442</v>
      </c>
      <c r="P1203" t="s">
        <v>8838</v>
      </c>
      <c r="Q1203" t="s">
        <v>8838</v>
      </c>
      <c r="R1203" t="s">
        <v>8838</v>
      </c>
      <c r="S1203">
        <v>93</v>
      </c>
      <c r="T1203">
        <v>75</v>
      </c>
      <c r="U1203">
        <v>78</v>
      </c>
      <c r="V1203">
        <v>139</v>
      </c>
      <c r="W1203">
        <v>176</v>
      </c>
      <c r="X1203" t="s">
        <v>8838</v>
      </c>
      <c r="Y1203" t="s">
        <v>8838</v>
      </c>
      <c r="Z1203" t="s">
        <v>8838</v>
      </c>
      <c r="AA1203">
        <v>70</v>
      </c>
      <c r="AB1203">
        <v>-50</v>
      </c>
      <c r="AC1203">
        <v>82</v>
      </c>
      <c r="AD1203">
        <v>134</v>
      </c>
      <c r="AE1203">
        <v>140</v>
      </c>
      <c r="AF1203" t="s">
        <v>8838</v>
      </c>
      <c r="AG1203" t="s">
        <v>8838</v>
      </c>
      <c r="AH1203" t="s">
        <v>8838</v>
      </c>
      <c r="AI1203">
        <v>990</v>
      </c>
      <c r="AJ1203">
        <v>898</v>
      </c>
      <c r="AK1203">
        <v>952</v>
      </c>
      <c r="AL1203" s="1">
        <v>1105</v>
      </c>
      <c r="AM1203" s="1">
        <v>1401</v>
      </c>
      <c r="AN1203" t="s">
        <v>8838</v>
      </c>
      <c r="AO1203" t="s">
        <v>8838</v>
      </c>
      <c r="AP1203" t="s">
        <v>8838</v>
      </c>
      <c r="AQ1203">
        <v>188</v>
      </c>
      <c r="AR1203">
        <v>159</v>
      </c>
      <c r="AS1203">
        <v>163</v>
      </c>
      <c r="AT1203">
        <v>201</v>
      </c>
      <c r="AU1203">
        <v>387</v>
      </c>
      <c r="AV1203" t="s">
        <v>8838</v>
      </c>
      <c r="AW1203" t="s">
        <v>8838</v>
      </c>
      <c r="AX1203" t="s">
        <v>8838</v>
      </c>
      <c r="AY1203">
        <v>802</v>
      </c>
      <c r="AZ1203">
        <v>739</v>
      </c>
      <c r="BA1203">
        <v>789</v>
      </c>
      <c r="BB1203">
        <v>903</v>
      </c>
      <c r="BC1203" s="1">
        <v>1013</v>
      </c>
      <c r="BD1203" t="s">
        <v>8838</v>
      </c>
      <c r="BE1203" t="s">
        <v>8838</v>
      </c>
      <c r="BF1203" t="s">
        <v>8838</v>
      </c>
      <c r="BG1203">
        <v>802</v>
      </c>
      <c r="BH1203">
        <v>739</v>
      </c>
      <c r="BI1203">
        <v>789</v>
      </c>
      <c r="BJ1203">
        <v>903</v>
      </c>
      <c r="BK1203" s="1">
        <v>1013</v>
      </c>
      <c r="BL1203" t="s">
        <v>8838</v>
      </c>
      <c r="BM1203" t="s">
        <v>8838</v>
      </c>
      <c r="BN1203" t="s">
        <v>8838</v>
      </c>
      <c r="BO1203">
        <v>87</v>
      </c>
      <c r="BP1203">
        <v>87</v>
      </c>
      <c r="BQ1203">
        <v>87</v>
      </c>
      <c r="BR1203">
        <v>87</v>
      </c>
      <c r="BS1203">
        <v>87</v>
      </c>
      <c r="BT1203" t="s">
        <v>8838</v>
      </c>
      <c r="BU1203" t="s">
        <v>8838</v>
      </c>
      <c r="BV1203" t="s">
        <v>8838</v>
      </c>
      <c r="BW1203">
        <v>7.34</v>
      </c>
      <c r="BX1203">
        <v>-5.25</v>
      </c>
      <c r="BY1203">
        <v>8.92</v>
      </c>
      <c r="BZ1203">
        <v>13</v>
      </c>
      <c r="CA1203">
        <v>11.21</v>
      </c>
      <c r="CB1203" t="s">
        <v>8838</v>
      </c>
      <c r="CC1203" t="s">
        <v>8838</v>
      </c>
      <c r="CD1203" t="s">
        <v>8838</v>
      </c>
      <c r="CE1203">
        <v>9.01</v>
      </c>
      <c r="CF1203">
        <v>-6.43</v>
      </c>
      <c r="CG1203">
        <v>10.8</v>
      </c>
      <c r="CH1203">
        <v>15.8</v>
      </c>
      <c r="CI1203">
        <v>14.65</v>
      </c>
      <c r="CJ1203" t="s">
        <v>8838</v>
      </c>
      <c r="CK1203" t="s">
        <v>8838</v>
      </c>
      <c r="CL1203" t="s">
        <v>8838</v>
      </c>
      <c r="CM1203">
        <v>398</v>
      </c>
      <c r="CN1203">
        <v>-284</v>
      </c>
      <c r="CO1203">
        <v>472</v>
      </c>
      <c r="CP1203">
        <v>766</v>
      </c>
      <c r="CQ1203">
        <v>804</v>
      </c>
      <c r="CR1203" t="s">
        <v>8838</v>
      </c>
      <c r="CS1203" t="s">
        <v>8838</v>
      </c>
      <c r="CT1203" t="s">
        <v>8838</v>
      </c>
      <c r="CU1203">
        <v>23.14</v>
      </c>
      <c r="CV1203" t="s">
        <v>2</v>
      </c>
      <c r="CW1203">
        <v>8.92</v>
      </c>
      <c r="CX1203">
        <v>9.26</v>
      </c>
      <c r="CY1203">
        <v>22.01</v>
      </c>
      <c r="CZ1203" t="s">
        <v>8838</v>
      </c>
      <c r="DA1203" t="s">
        <v>8838</v>
      </c>
      <c r="DB1203" t="s">
        <v>8838</v>
      </c>
      <c r="DC1203">
        <v>1.93</v>
      </c>
      <c r="DD1203">
        <v>1.71</v>
      </c>
      <c r="DE1203">
        <v>0.87</v>
      </c>
      <c r="DF1203">
        <v>1.29</v>
      </c>
      <c r="DG1203">
        <v>2.89</v>
      </c>
      <c r="DH1203" t="s">
        <v>8838</v>
      </c>
      <c r="DI1203" t="s">
        <v>8838</v>
      </c>
      <c r="DJ1203" t="s">
        <v>8838</v>
      </c>
      <c r="DK1203" s="5" t="e">
        <f>(CL1203*3+CK1203*2+CJ1203)/6</f>
        <v>#VALUE!</v>
      </c>
      <c r="DL1203">
        <f>BG1203+(BG1203*(CF1203-8.25)/8.25)</f>
        <v>-625.07393939393955</v>
      </c>
      <c r="DM1203">
        <f>BH1203+(BH1203*(CG1203-8.25)/8.25)</f>
        <v>967.41818181818189</v>
      </c>
      <c r="DN1203">
        <f>BI1203+(BI1203*(CH1203-8.25)/8.25)</f>
        <v>1511.0545454545454</v>
      </c>
      <c r="DO1203">
        <f>BJ1203+(BJ1203*(CI1203-8.25)/8.25)</f>
        <v>1603.5090909090909</v>
      </c>
      <c r="DP1203" t="e">
        <f>BK1203+(BK1203*(CJ1203-8.25)/8.25)</f>
        <v>#VALUE!</v>
      </c>
      <c r="DQ1203" t="e">
        <f>BL1203+(BL1203*(CK1203-8.25)/8.25)</f>
        <v>#VALUE!</v>
      </c>
      <c r="DR1203" t="e">
        <f>BM1203+(BM1203*(CL1203-8.25)/8.25)</f>
        <v>#VALUE!</v>
      </c>
      <c r="DS1203" s="7">
        <f>DL1203*10^8/$H1203</f>
        <v>-3580.1051681493304</v>
      </c>
      <c r="DT1203" s="7">
        <f>DM1203*10^8/$H1203</f>
        <v>5540.8786292498589</v>
      </c>
      <c r="DU1203" s="7">
        <f>DN1203*10^8/$H1203</f>
        <v>8654.5508404694265</v>
      </c>
      <c r="DV1203" s="7">
        <f>DO1203*10^8/$H1203</f>
        <v>9184.0833887654626</v>
      </c>
      <c r="DW1203" s="7" t="e">
        <f>DP1203*10^8/$H1203</f>
        <v>#VALUE!</v>
      </c>
      <c r="DX1203" s="7" t="e">
        <f>DQ1203*10^8/$H1203</f>
        <v>#VALUE!</v>
      </c>
      <c r="DY1203" s="7" t="e">
        <f>DR1203*10^8/$H1203</f>
        <v>#VALUE!</v>
      </c>
      <c r="DZ1203" s="7">
        <f>DS1203*10^8/$H1203</f>
        <v>-20505.019018128998</v>
      </c>
      <c r="EA1203" s="7" t="e">
        <f>DY1203*0.8</f>
        <v>#VALUE!</v>
      </c>
      <c r="EB1203" s="9" t="e">
        <f>F1203-#REF!</f>
        <v>#REF!</v>
      </c>
      <c r="EC1203" s="3" t="e">
        <f>EB1203/#REF!*100</f>
        <v>#REF!</v>
      </c>
      <c r="ED1203" s="3" t="e">
        <f>DX1203-F1203</f>
        <v>#VALUE!</v>
      </c>
      <c r="EE1203" s="11" t="e">
        <f>ED1203/F1203</f>
        <v>#VALUE!</v>
      </c>
      <c r="EF1203" s="3" t="e">
        <f>F1203-#REF!</f>
        <v>#REF!</v>
      </c>
    </row>
    <row r="1204" spans="1:136" hidden="1" x14ac:dyDescent="0.3">
      <c r="A1204">
        <v>1202</v>
      </c>
      <c r="B1204" s="17" t="s">
        <v>10041</v>
      </c>
      <c r="C1204" s="16" t="str">
        <f>"https://finance.naver.com/item/frgn.nhn?code="&amp;B1204</f>
        <v>https://finance.naver.com/item/frgn.nhn?code=140070</v>
      </c>
      <c r="D1204" t="s">
        <v>6295</v>
      </c>
      <c r="E1204" t="s">
        <v>6296</v>
      </c>
      <c r="F1204" s="18">
        <f>VALUE(LEFT(E1204,FIND("/",E1204)-1))</f>
        <v>5860</v>
      </c>
      <c r="G1204" s="6" t="s">
        <v>6297</v>
      </c>
      <c r="H1204" s="6">
        <f>VALUE(LEFT(G1204,FIND("/",G1204)-1)) + VALUE(MID(G1204,FIND("/",G1204)+1,LEN(G1204)))</f>
        <v>36988000</v>
      </c>
      <c r="I1204" s="1">
        <v>1912800</v>
      </c>
      <c r="J1204" s="1">
        <f>F1204*H1204/(10^8)</f>
        <v>2167.4967999999999</v>
      </c>
      <c r="K1204" s="1">
        <v>1001</v>
      </c>
      <c r="L1204" s="1">
        <v>1117</v>
      </c>
      <c r="M1204" s="1">
        <v>1461</v>
      </c>
      <c r="N1204" s="1">
        <v>1103</v>
      </c>
      <c r="O1204" s="1">
        <v>1256</v>
      </c>
      <c r="P1204" t="s">
        <v>8838</v>
      </c>
      <c r="Q1204" t="s">
        <v>8838</v>
      </c>
      <c r="R1204" t="s">
        <v>8838</v>
      </c>
      <c r="S1204">
        <v>196</v>
      </c>
      <c r="T1204">
        <v>267</v>
      </c>
      <c r="U1204">
        <v>272</v>
      </c>
      <c r="V1204">
        <v>27</v>
      </c>
      <c r="W1204">
        <v>154</v>
      </c>
      <c r="X1204" t="s">
        <v>8838</v>
      </c>
      <c r="Y1204" t="s">
        <v>8838</v>
      </c>
      <c r="Z1204" t="s">
        <v>8838</v>
      </c>
      <c r="AA1204">
        <v>142</v>
      </c>
      <c r="AB1204">
        <v>199</v>
      </c>
      <c r="AC1204">
        <v>204</v>
      </c>
      <c r="AD1204">
        <v>15</v>
      </c>
      <c r="AE1204">
        <v>117</v>
      </c>
      <c r="AF1204" t="s">
        <v>8838</v>
      </c>
      <c r="AG1204" t="s">
        <v>8838</v>
      </c>
      <c r="AH1204" t="s">
        <v>8838</v>
      </c>
      <c r="AI1204">
        <v>932</v>
      </c>
      <c r="AJ1204" s="1">
        <v>1553</v>
      </c>
      <c r="AK1204" s="1">
        <v>1828</v>
      </c>
      <c r="AL1204" s="1">
        <v>1788</v>
      </c>
      <c r="AM1204" s="1">
        <v>2240</v>
      </c>
      <c r="AN1204" t="s">
        <v>8838</v>
      </c>
      <c r="AO1204" t="s">
        <v>8838</v>
      </c>
      <c r="AP1204" t="s">
        <v>8838</v>
      </c>
      <c r="AQ1204">
        <v>378</v>
      </c>
      <c r="AR1204">
        <v>452</v>
      </c>
      <c r="AS1204">
        <v>574</v>
      </c>
      <c r="AT1204">
        <v>538</v>
      </c>
      <c r="AU1204">
        <v>891</v>
      </c>
      <c r="AV1204" t="s">
        <v>8838</v>
      </c>
      <c r="AW1204" t="s">
        <v>8838</v>
      </c>
      <c r="AX1204" t="s">
        <v>8838</v>
      </c>
      <c r="AY1204">
        <v>555</v>
      </c>
      <c r="AZ1204" s="1">
        <v>1101</v>
      </c>
      <c r="BA1204" s="1">
        <v>1254</v>
      </c>
      <c r="BB1204" s="1">
        <v>1250</v>
      </c>
      <c r="BC1204" s="1">
        <v>1349</v>
      </c>
      <c r="BD1204" t="s">
        <v>8838</v>
      </c>
      <c r="BE1204" t="s">
        <v>8838</v>
      </c>
      <c r="BF1204" t="s">
        <v>8838</v>
      </c>
      <c r="BG1204">
        <v>555</v>
      </c>
      <c r="BH1204" s="1">
        <v>1081</v>
      </c>
      <c r="BI1204" s="1">
        <v>1232</v>
      </c>
      <c r="BJ1204" s="1">
        <v>1234</v>
      </c>
      <c r="BK1204" s="1">
        <v>1331</v>
      </c>
      <c r="BL1204" t="s">
        <v>8838</v>
      </c>
      <c r="BM1204" t="s">
        <v>8838</v>
      </c>
      <c r="BN1204" t="s">
        <v>8838</v>
      </c>
      <c r="BO1204">
        <v>14</v>
      </c>
      <c r="BP1204">
        <v>18</v>
      </c>
      <c r="BQ1204">
        <v>37</v>
      </c>
      <c r="BR1204">
        <v>37</v>
      </c>
      <c r="BS1204">
        <v>37</v>
      </c>
      <c r="BT1204" t="s">
        <v>8838</v>
      </c>
      <c r="BU1204" t="s">
        <v>8838</v>
      </c>
      <c r="BV1204" t="s">
        <v>8838</v>
      </c>
      <c r="BW1204">
        <v>16.059999999999999</v>
      </c>
      <c r="BX1204">
        <v>15.99</v>
      </c>
      <c r="BY1204">
        <v>12.09</v>
      </c>
      <c r="BZ1204">
        <v>0.85</v>
      </c>
      <c r="CA1204">
        <v>5.8</v>
      </c>
      <c r="CB1204" t="s">
        <v>8838</v>
      </c>
      <c r="CC1204" t="s">
        <v>8838</v>
      </c>
      <c r="CD1204" t="s">
        <v>8838</v>
      </c>
      <c r="CE1204">
        <v>29.31</v>
      </c>
      <c r="CF1204">
        <v>24.19</v>
      </c>
      <c r="CG1204">
        <v>17.46</v>
      </c>
      <c r="CH1204">
        <v>1.28</v>
      </c>
      <c r="CI1204">
        <v>8.98</v>
      </c>
      <c r="CJ1204" t="s">
        <v>8838</v>
      </c>
      <c r="CK1204" t="s">
        <v>8838</v>
      </c>
      <c r="CL1204" t="s">
        <v>8838</v>
      </c>
      <c r="CM1204">
        <v>502</v>
      </c>
      <c r="CN1204">
        <v>541</v>
      </c>
      <c r="CO1204">
        <v>546</v>
      </c>
      <c r="CP1204">
        <v>43</v>
      </c>
      <c r="CQ1204">
        <v>311</v>
      </c>
      <c r="CR1204" t="s">
        <v>8838</v>
      </c>
      <c r="CS1204" t="s">
        <v>8838</v>
      </c>
      <c r="CT1204" t="s">
        <v>8838</v>
      </c>
      <c r="CU1204" t="s">
        <v>8838</v>
      </c>
      <c r="CV1204">
        <v>6.92</v>
      </c>
      <c r="CW1204">
        <v>5.61</v>
      </c>
      <c r="CX1204">
        <v>55.93</v>
      </c>
      <c r="CY1204">
        <v>10.119999999999999</v>
      </c>
      <c r="CZ1204" t="s">
        <v>8838</v>
      </c>
      <c r="DA1204" t="s">
        <v>8838</v>
      </c>
      <c r="DB1204" t="s">
        <v>8838</v>
      </c>
      <c r="DC1204" t="s">
        <v>8838</v>
      </c>
      <c r="DD1204">
        <v>1.28</v>
      </c>
      <c r="DE1204">
        <v>0.89</v>
      </c>
      <c r="DF1204">
        <v>0.7</v>
      </c>
      <c r="DG1204">
        <v>0.84</v>
      </c>
      <c r="DH1204" t="s">
        <v>8838</v>
      </c>
      <c r="DI1204" t="s">
        <v>8838</v>
      </c>
      <c r="DJ1204" t="s">
        <v>8838</v>
      </c>
      <c r="DK1204" s="5" t="e">
        <f>(CL1204*3+CK1204*2+CJ1204)/6</f>
        <v>#VALUE!</v>
      </c>
      <c r="DL1204">
        <f>BG1204+(BG1204*(CF1204-8.25)/8.25)</f>
        <v>1627.3272727272729</v>
      </c>
      <c r="DM1204">
        <f>BH1204+(BH1204*(CG1204-8.25)/8.25)</f>
        <v>2287.7890909090911</v>
      </c>
      <c r="DN1204">
        <f>BI1204+(BI1204*(CH1204-8.25)/8.25)</f>
        <v>191.14666666666676</v>
      </c>
      <c r="DO1204">
        <f>BJ1204+(BJ1204*(CI1204-8.25)/8.25)</f>
        <v>1343.1903030303031</v>
      </c>
      <c r="DP1204" t="e">
        <f>BK1204+(BK1204*(CJ1204-8.25)/8.25)</f>
        <v>#VALUE!</v>
      </c>
      <c r="DQ1204" t="e">
        <f>BL1204+(BL1204*(CK1204-8.25)/8.25)</f>
        <v>#VALUE!</v>
      </c>
      <c r="DR1204" t="e">
        <f>BM1204+(BM1204*(CL1204-8.25)/8.25)</f>
        <v>#VALUE!</v>
      </c>
      <c r="DS1204" s="7">
        <f>DL1204*10^8/$H1204</f>
        <v>4399.6087183066747</v>
      </c>
      <c r="DT1204" s="7">
        <f>DM1204*10^8/$H1204</f>
        <v>6185.219776438551</v>
      </c>
      <c r="DU1204" s="7">
        <f>DN1204*10^8/$H1204</f>
        <v>516.7802170073179</v>
      </c>
      <c r="DV1204" s="7">
        <f>DO1204*10^8/$H1204</f>
        <v>3631.4218206723885</v>
      </c>
      <c r="DW1204" s="7" t="e">
        <f>DP1204*10^8/$H1204</f>
        <v>#VALUE!</v>
      </c>
      <c r="DX1204" s="7" t="e">
        <f>DQ1204*10^8/$H1204</f>
        <v>#VALUE!</v>
      </c>
      <c r="DY1204" s="7" t="e">
        <f>DR1204*10^8/$H1204</f>
        <v>#VALUE!</v>
      </c>
      <c r="DZ1204" s="7">
        <f>DS1204*10^8/$H1204</f>
        <v>11894.692111784025</v>
      </c>
      <c r="EA1204" s="7" t="e">
        <f>DY1204*0.8</f>
        <v>#VALUE!</v>
      </c>
      <c r="EB1204" s="9" t="e">
        <f>F1204-#REF!</f>
        <v>#REF!</v>
      </c>
      <c r="EC1204" s="3" t="e">
        <f>EB1204/#REF!*100</f>
        <v>#REF!</v>
      </c>
      <c r="ED1204" s="3" t="e">
        <f>DX1204-F1204</f>
        <v>#VALUE!</v>
      </c>
      <c r="EE1204" s="11" t="e">
        <f>ED1204/F1204</f>
        <v>#VALUE!</v>
      </c>
      <c r="EF1204" s="3" t="e">
        <f>F1204-#REF!</f>
        <v>#REF!</v>
      </c>
    </row>
    <row r="1205" spans="1:136" x14ac:dyDescent="0.3">
      <c r="A1205">
        <v>851</v>
      </c>
      <c r="B1205" s="17" t="s">
        <v>9690</v>
      </c>
      <c r="C1205" s="16" t="str">
        <f>"https://finance.naver.com/item/frgn.nhn?code="&amp;B1205</f>
        <v>https://finance.naver.com/item/frgn.nhn?code=338220</v>
      </c>
      <c r="D1205" t="s">
        <v>5256</v>
      </c>
      <c r="E1205" t="s">
        <v>5257</v>
      </c>
      <c r="F1205" s="18">
        <f>VALUE(LEFT(E1205,FIND("/",E1205)-1))</f>
        <v>23200</v>
      </c>
      <c r="G1205" s="6" t="s">
        <v>5258</v>
      </c>
      <c r="H1205" s="6">
        <f>VALUE(LEFT(G1205,FIND("/",G1205)-1)) + VALUE(MID(G1205,FIND("/",G1205)+1,LEN(G1205)))</f>
        <v>11168656</v>
      </c>
      <c r="I1205" s="1">
        <v>345605</v>
      </c>
      <c r="J1205" s="1">
        <f>F1205*H1205/(10^8)</f>
        <v>2591.1281920000001</v>
      </c>
      <c r="K1205" t="s">
        <v>8838</v>
      </c>
      <c r="L1205">
        <v>2</v>
      </c>
      <c r="M1205">
        <v>1</v>
      </c>
      <c r="N1205">
        <v>2</v>
      </c>
      <c r="O1205">
        <v>13</v>
      </c>
      <c r="P1205" t="s">
        <v>8838</v>
      </c>
      <c r="Q1205" t="s">
        <v>8838</v>
      </c>
      <c r="R1205" t="s">
        <v>8838</v>
      </c>
      <c r="S1205" t="s">
        <v>8838</v>
      </c>
      <c r="T1205">
        <v>-9</v>
      </c>
      <c r="U1205">
        <v>-27</v>
      </c>
      <c r="V1205">
        <v>-60</v>
      </c>
      <c r="W1205">
        <v>-97</v>
      </c>
      <c r="X1205" t="s">
        <v>8838</v>
      </c>
      <c r="Y1205" t="s">
        <v>8838</v>
      </c>
      <c r="Z1205" t="s">
        <v>8838</v>
      </c>
      <c r="AA1205" t="s">
        <v>8838</v>
      </c>
      <c r="AB1205">
        <v>-9</v>
      </c>
      <c r="AC1205">
        <v>-58</v>
      </c>
      <c r="AD1205">
        <v>-59</v>
      </c>
      <c r="AE1205">
        <v>-111</v>
      </c>
      <c r="AF1205" t="s">
        <v>8838</v>
      </c>
      <c r="AG1205" t="s">
        <v>8838</v>
      </c>
      <c r="AH1205" t="s">
        <v>8838</v>
      </c>
      <c r="AI1205" t="s">
        <v>8838</v>
      </c>
      <c r="AJ1205">
        <v>22</v>
      </c>
      <c r="AK1205">
        <v>125</v>
      </c>
      <c r="AL1205">
        <v>75</v>
      </c>
      <c r="AM1205">
        <v>96</v>
      </c>
      <c r="AN1205" t="s">
        <v>8838</v>
      </c>
      <c r="AO1205" t="s">
        <v>8838</v>
      </c>
      <c r="AP1205" t="s">
        <v>8838</v>
      </c>
      <c r="AQ1205" t="s">
        <v>8838</v>
      </c>
      <c r="AR1205">
        <v>2</v>
      </c>
      <c r="AS1205">
        <v>15</v>
      </c>
      <c r="AT1205">
        <v>20</v>
      </c>
      <c r="AU1205">
        <v>132</v>
      </c>
      <c r="AV1205" t="s">
        <v>8838</v>
      </c>
      <c r="AW1205" t="s">
        <v>8838</v>
      </c>
      <c r="AX1205" t="s">
        <v>8838</v>
      </c>
      <c r="AY1205" t="s">
        <v>8838</v>
      </c>
      <c r="AZ1205">
        <v>19</v>
      </c>
      <c r="BA1205">
        <v>110</v>
      </c>
      <c r="BB1205">
        <v>54</v>
      </c>
      <c r="BC1205">
        <v>-36</v>
      </c>
      <c r="BD1205" t="s">
        <v>8838</v>
      </c>
      <c r="BE1205" t="s">
        <v>8838</v>
      </c>
      <c r="BF1205" t="s">
        <v>8838</v>
      </c>
      <c r="BG1205" t="s">
        <v>8838</v>
      </c>
      <c r="BH1205">
        <v>19</v>
      </c>
      <c r="BI1205">
        <v>110</v>
      </c>
      <c r="BJ1205">
        <v>54</v>
      </c>
      <c r="BK1205">
        <v>-36</v>
      </c>
      <c r="BL1205" t="s">
        <v>8838</v>
      </c>
      <c r="BM1205" t="s">
        <v>8838</v>
      </c>
      <c r="BN1205" t="s">
        <v>8838</v>
      </c>
      <c r="BO1205" t="s">
        <v>8838</v>
      </c>
      <c r="BP1205">
        <v>0</v>
      </c>
      <c r="BQ1205">
        <v>0</v>
      </c>
      <c r="BR1205">
        <v>9</v>
      </c>
      <c r="BS1205">
        <v>9</v>
      </c>
      <c r="BT1205" t="s">
        <v>8838</v>
      </c>
      <c r="BU1205" t="s">
        <v>8838</v>
      </c>
      <c r="BV1205" t="s">
        <v>8838</v>
      </c>
      <c r="BW1205" t="s">
        <v>8838</v>
      </c>
      <c r="BX1205" t="s">
        <v>8838</v>
      </c>
      <c r="BY1205" t="s">
        <v>0</v>
      </c>
      <c r="BZ1205">
        <v>-59.35</v>
      </c>
      <c r="CA1205">
        <v>-130.38</v>
      </c>
      <c r="CB1205" t="s">
        <v>8838</v>
      </c>
      <c r="CC1205" t="s">
        <v>8838</v>
      </c>
      <c r="CD1205" t="s">
        <v>8838</v>
      </c>
      <c r="CE1205" t="s">
        <v>8838</v>
      </c>
      <c r="CF1205" t="s">
        <v>8838</v>
      </c>
      <c r="CG1205" t="s">
        <v>0</v>
      </c>
      <c r="CH1205">
        <v>-72.13</v>
      </c>
      <c r="CI1205" s="2">
        <v>-1250.52</v>
      </c>
      <c r="CJ1205" t="s">
        <v>8838</v>
      </c>
      <c r="CK1205" t="s">
        <v>8838</v>
      </c>
      <c r="CL1205" t="s">
        <v>8838</v>
      </c>
      <c r="CM1205" t="s">
        <v>8838</v>
      </c>
      <c r="CN1205">
        <v>-202</v>
      </c>
      <c r="CO1205" s="1">
        <v>-1227</v>
      </c>
      <c r="CP1205">
        <v>-666</v>
      </c>
      <c r="CQ1205" s="1">
        <v>-1217</v>
      </c>
      <c r="CR1205" t="s">
        <v>8838</v>
      </c>
      <c r="CS1205" t="s">
        <v>8838</v>
      </c>
      <c r="CT1205" t="s">
        <v>8838</v>
      </c>
      <c r="CU1205" t="s">
        <v>8838</v>
      </c>
      <c r="CV1205" t="s">
        <v>8838</v>
      </c>
      <c r="CW1205" t="s">
        <v>8838</v>
      </c>
      <c r="CX1205" t="s">
        <v>8838</v>
      </c>
      <c r="CY1205" t="s">
        <v>8838</v>
      </c>
      <c r="CZ1205" t="s">
        <v>8838</v>
      </c>
      <c r="DA1205" t="s">
        <v>8838</v>
      </c>
      <c r="DB1205" t="s">
        <v>8838</v>
      </c>
      <c r="DC1205" t="s">
        <v>8838</v>
      </c>
      <c r="DD1205" t="s">
        <v>8838</v>
      </c>
      <c r="DE1205" t="s">
        <v>8838</v>
      </c>
      <c r="DF1205" t="s">
        <v>8838</v>
      </c>
      <c r="DG1205" t="s">
        <v>8838</v>
      </c>
      <c r="DH1205" t="s">
        <v>8838</v>
      </c>
      <c r="DI1205" t="s">
        <v>8838</v>
      </c>
      <c r="DJ1205" t="s">
        <v>8838</v>
      </c>
      <c r="DK1205" s="5" t="e">
        <f>(CL1205*3+CK1205*2+CJ1205)/6</f>
        <v>#VALUE!</v>
      </c>
      <c r="DL1205" t="e">
        <f>BG1205+(BG1205*(CF1205-8.25)/8.25)</f>
        <v>#VALUE!</v>
      </c>
      <c r="DM1205" t="e">
        <f>BH1205+(BH1205*(CG1205-8.25)/8.25)</f>
        <v>#VALUE!</v>
      </c>
      <c r="DN1205">
        <f>BI1205+(BI1205*(CH1205-8.25)/8.25)</f>
        <v>-961.73333333333335</v>
      </c>
      <c r="DO1205">
        <f>BJ1205+(BJ1205*(CI1205-8.25)/8.25)</f>
        <v>-8185.2218181818189</v>
      </c>
      <c r="DP1205" t="e">
        <f>BK1205+(BK1205*(CJ1205-8.25)/8.25)</f>
        <v>#VALUE!</v>
      </c>
      <c r="DQ1205" t="e">
        <f>BL1205+(BL1205*(CK1205-8.25)/8.25)</f>
        <v>#VALUE!</v>
      </c>
      <c r="DR1205" t="e">
        <f>BM1205+(BM1205*(CL1205-8.25)/8.25)</f>
        <v>#VALUE!</v>
      </c>
      <c r="DS1205" s="7" t="e">
        <f>DL1205*10^8/$H1205</f>
        <v>#VALUE!</v>
      </c>
      <c r="DT1205" s="7" t="e">
        <f>DM1205*10^8/$H1205</f>
        <v>#VALUE!</v>
      </c>
      <c r="DU1205" s="7">
        <f>DN1205*10^8/$H1205</f>
        <v>-8611.0032696264734</v>
      </c>
      <c r="DV1205" s="7">
        <f>DO1205*10^8/$H1205</f>
        <v>-73287.437791815042</v>
      </c>
      <c r="DW1205" s="7" t="e">
        <f>DP1205*10^8/$H1205</f>
        <v>#VALUE!</v>
      </c>
      <c r="DX1205" s="7" t="e">
        <f>DQ1205*10^8/$H1205</f>
        <v>#VALUE!</v>
      </c>
      <c r="DY1205" s="7" t="e">
        <f>DR1205*10^8/$H1205</f>
        <v>#VALUE!</v>
      </c>
      <c r="DZ1205" s="7" t="e">
        <f>DS1205*10^8/$H1205</f>
        <v>#VALUE!</v>
      </c>
      <c r="EA1205" s="7" t="e">
        <f>DY1205*0.8</f>
        <v>#VALUE!</v>
      </c>
      <c r="EB1205" s="9" t="e">
        <f>F1205-#REF!</f>
        <v>#REF!</v>
      </c>
      <c r="EC1205" s="3" t="e">
        <f>EB1205/#REF!*100</f>
        <v>#REF!</v>
      </c>
      <c r="ED1205" s="3" t="e">
        <f>DX1205-F1205</f>
        <v>#VALUE!</v>
      </c>
      <c r="EE1205" s="11" t="e">
        <f>ED1205/F1205</f>
        <v>#VALUE!</v>
      </c>
      <c r="EF1205" s="3" t="e">
        <f>F1205-#REF!</f>
        <v>#REF!</v>
      </c>
    </row>
    <row r="1206" spans="1:136" x14ac:dyDescent="0.3">
      <c r="A1206">
        <v>1902</v>
      </c>
      <c r="B1206" s="17" t="s">
        <v>10741</v>
      </c>
      <c r="C1206" s="16" t="str">
        <f>"https://finance.naver.com/item/frgn.nhn?code="&amp;B1206</f>
        <v>https://finance.naver.com/item/frgn.nhn?code=058610</v>
      </c>
      <c r="D1206" t="s">
        <v>1947</v>
      </c>
      <c r="E1206" t="s">
        <v>8052</v>
      </c>
      <c r="F1206" s="18">
        <f>VALUE(LEFT(E1206,FIND("/",E1206)-1))</f>
        <v>11600</v>
      </c>
      <c r="G1206" s="6" t="s">
        <v>8053</v>
      </c>
      <c r="H1206" s="6">
        <f>VALUE(LEFT(G1206,FIND("/",G1206)-1)) + VALUE(MID(G1206,FIND("/",G1206)+1,LEN(G1206)))</f>
        <v>22177360</v>
      </c>
      <c r="I1206" s="1">
        <v>90370</v>
      </c>
      <c r="J1206" s="1">
        <f>F1206*H1206/(10^8)</f>
        <v>2572.5737600000002</v>
      </c>
      <c r="K1206" s="1">
        <v>1523</v>
      </c>
      <c r="L1206" s="1">
        <v>2958</v>
      </c>
      <c r="M1206" s="1">
        <v>3054</v>
      </c>
      <c r="N1206" s="1">
        <v>3152</v>
      </c>
      <c r="O1206" s="1">
        <v>3548</v>
      </c>
      <c r="P1206" s="1">
        <v>3821</v>
      </c>
      <c r="Q1206" t="s">
        <v>8838</v>
      </c>
      <c r="R1206" t="s">
        <v>8838</v>
      </c>
      <c r="S1206">
        <v>61</v>
      </c>
      <c r="T1206">
        <v>64</v>
      </c>
      <c r="U1206">
        <v>121</v>
      </c>
      <c r="V1206">
        <v>103</v>
      </c>
      <c r="W1206">
        <v>181</v>
      </c>
      <c r="X1206">
        <v>228</v>
      </c>
      <c r="Y1206" t="s">
        <v>8838</v>
      </c>
      <c r="Z1206" t="s">
        <v>8838</v>
      </c>
      <c r="AA1206">
        <v>155</v>
      </c>
      <c r="AB1206">
        <v>-41</v>
      </c>
      <c r="AC1206">
        <v>80</v>
      </c>
      <c r="AD1206">
        <v>68</v>
      </c>
      <c r="AE1206">
        <v>141</v>
      </c>
      <c r="AF1206">
        <v>187</v>
      </c>
      <c r="AG1206" t="s">
        <v>8838</v>
      </c>
      <c r="AH1206" t="s">
        <v>8838</v>
      </c>
      <c r="AI1206" s="1">
        <v>2461</v>
      </c>
      <c r="AJ1206" s="1">
        <v>2467</v>
      </c>
      <c r="AK1206" s="1">
        <v>2752</v>
      </c>
      <c r="AL1206" s="1">
        <v>2757</v>
      </c>
      <c r="AM1206" s="1">
        <v>2884</v>
      </c>
      <c r="AN1206" s="1">
        <v>3100</v>
      </c>
      <c r="AO1206" t="s">
        <v>8838</v>
      </c>
      <c r="AP1206" t="s">
        <v>8838</v>
      </c>
      <c r="AQ1206" s="1">
        <v>1452</v>
      </c>
      <c r="AR1206" s="1">
        <v>1500</v>
      </c>
      <c r="AS1206" s="1">
        <v>1499</v>
      </c>
      <c r="AT1206" s="1">
        <v>1445</v>
      </c>
      <c r="AU1206" s="1">
        <v>1436</v>
      </c>
      <c r="AV1206" s="1">
        <v>1470</v>
      </c>
      <c r="AW1206" t="s">
        <v>8838</v>
      </c>
      <c r="AX1206" t="s">
        <v>8838</v>
      </c>
      <c r="AY1206" s="1">
        <v>1009</v>
      </c>
      <c r="AZ1206">
        <v>967</v>
      </c>
      <c r="BA1206" s="1">
        <v>1254</v>
      </c>
      <c r="BB1206" s="1">
        <v>1312</v>
      </c>
      <c r="BC1206" s="1">
        <v>1448</v>
      </c>
      <c r="BD1206" s="1">
        <v>1630</v>
      </c>
      <c r="BE1206" t="s">
        <v>8838</v>
      </c>
      <c r="BF1206" t="s">
        <v>8838</v>
      </c>
      <c r="BG1206" s="1">
        <v>1027</v>
      </c>
      <c r="BH1206">
        <v>984</v>
      </c>
      <c r="BI1206" s="1">
        <v>1258</v>
      </c>
      <c r="BJ1206" s="1">
        <v>1323</v>
      </c>
      <c r="BK1206" s="1">
        <v>1448</v>
      </c>
      <c r="BL1206" s="1">
        <v>1621</v>
      </c>
      <c r="BM1206" t="s">
        <v>8838</v>
      </c>
      <c r="BN1206" t="s">
        <v>8838</v>
      </c>
      <c r="BO1206">
        <v>104</v>
      </c>
      <c r="BP1206">
        <v>104</v>
      </c>
      <c r="BQ1206">
        <v>104</v>
      </c>
      <c r="BR1206">
        <v>104</v>
      </c>
      <c r="BS1206">
        <v>104</v>
      </c>
      <c r="BT1206">
        <v>111</v>
      </c>
      <c r="BU1206" t="s">
        <v>8838</v>
      </c>
      <c r="BV1206" t="s">
        <v>8838</v>
      </c>
      <c r="BW1206">
        <v>7.7</v>
      </c>
      <c r="BX1206">
        <v>-1.67</v>
      </c>
      <c r="BY1206">
        <v>3.08</v>
      </c>
      <c r="BZ1206">
        <v>2.4700000000000002</v>
      </c>
      <c r="CA1206">
        <v>4.99</v>
      </c>
      <c r="CB1206">
        <v>6.26</v>
      </c>
      <c r="CC1206" t="s">
        <v>8838</v>
      </c>
      <c r="CD1206" t="s">
        <v>8838</v>
      </c>
      <c r="CE1206">
        <v>17.48</v>
      </c>
      <c r="CF1206">
        <v>-3.22</v>
      </c>
      <c r="CG1206">
        <v>6.93</v>
      </c>
      <c r="CH1206">
        <v>5.76</v>
      </c>
      <c r="CI1206">
        <v>9.7100000000000009</v>
      </c>
      <c r="CJ1206">
        <v>12.25</v>
      </c>
      <c r="CK1206" t="s">
        <v>8838</v>
      </c>
      <c r="CL1206" t="s">
        <v>8838</v>
      </c>
      <c r="CM1206">
        <v>939</v>
      </c>
      <c r="CN1206">
        <v>-155</v>
      </c>
      <c r="CO1206">
        <v>372</v>
      </c>
      <c r="CP1206">
        <v>356</v>
      </c>
      <c r="CQ1206">
        <v>644</v>
      </c>
      <c r="CR1206">
        <v>848</v>
      </c>
      <c r="CS1206" t="s">
        <v>8838</v>
      </c>
      <c r="CT1206" t="s">
        <v>8838</v>
      </c>
      <c r="CU1206">
        <v>5.97</v>
      </c>
      <c r="CV1206" t="s">
        <v>2</v>
      </c>
      <c r="CW1206">
        <v>17.46</v>
      </c>
      <c r="CX1206">
        <v>19.89</v>
      </c>
      <c r="CY1206">
        <v>12.9</v>
      </c>
      <c r="CZ1206">
        <v>13.68</v>
      </c>
      <c r="DA1206" t="s">
        <v>8838</v>
      </c>
      <c r="DB1206" t="s">
        <v>8838</v>
      </c>
      <c r="DC1206">
        <v>1.01</v>
      </c>
      <c r="DD1206">
        <v>1.34</v>
      </c>
      <c r="DE1206">
        <v>1.04</v>
      </c>
      <c r="DF1206">
        <v>1.08</v>
      </c>
      <c r="DG1206">
        <v>1.1599999999999999</v>
      </c>
      <c r="DH1206">
        <v>1.54</v>
      </c>
      <c r="DI1206" t="s">
        <v>8838</v>
      </c>
      <c r="DJ1206" t="s">
        <v>8838</v>
      </c>
      <c r="DK1206" s="5" t="e">
        <f>(CL1206*3+CK1206*2+CJ1206)/6</f>
        <v>#VALUE!</v>
      </c>
      <c r="DL1206">
        <f>BG1206+(BG1206*(CF1206-8.25)/8.25)</f>
        <v>-400.84121212121227</v>
      </c>
      <c r="DM1206">
        <f>BH1206+(BH1206*(CG1206-8.25)/8.25)</f>
        <v>826.56</v>
      </c>
      <c r="DN1206">
        <f>BI1206+(BI1206*(CH1206-8.25)/8.25)</f>
        <v>878.31272727272722</v>
      </c>
      <c r="DO1206">
        <f>BJ1206+(BJ1206*(CI1206-8.25)/8.25)</f>
        <v>1557.1309090909092</v>
      </c>
      <c r="DP1206">
        <f>BK1206+(BK1206*(CJ1206-8.25)/8.25)</f>
        <v>2150.060606060606</v>
      </c>
      <c r="DQ1206" t="e">
        <f>BL1206+(BL1206*(CK1206-8.25)/8.25)</f>
        <v>#VALUE!</v>
      </c>
      <c r="DR1206" t="e">
        <f>BM1206+(BM1206*(CL1206-8.25)/8.25)</f>
        <v>#VALUE!</v>
      </c>
      <c r="DS1206" s="7">
        <f>DL1206*10^8/$H1206</f>
        <v>-1807.4343029161823</v>
      </c>
      <c r="DT1206" s="7">
        <f>DM1206*10^8/$H1206</f>
        <v>3727.0441567436342</v>
      </c>
      <c r="DU1206" s="7">
        <f>DN1206*10^8/$H1206</f>
        <v>3960.4025333616228</v>
      </c>
      <c r="DV1206" s="7">
        <f>DO1206*10^8/$H1206</f>
        <v>7021.2636179009096</v>
      </c>
      <c r="DW1206" s="7">
        <f>DP1206*10^8/$H1206</f>
        <v>9694.8446797121305</v>
      </c>
      <c r="DX1206" s="7" t="e">
        <f>DQ1206*10^8/$H1206</f>
        <v>#VALUE!</v>
      </c>
      <c r="DY1206" s="7" t="e">
        <f>DR1206*10^8/$H1206</f>
        <v>#VALUE!</v>
      </c>
      <c r="DZ1206" s="7">
        <f>DS1206*10^8/$H1206</f>
        <v>-8149.907396174217</v>
      </c>
      <c r="EA1206" s="7" t="e">
        <f>DY1206*0.8</f>
        <v>#VALUE!</v>
      </c>
      <c r="EB1206" s="9" t="e">
        <f>F1206-#REF!</f>
        <v>#REF!</v>
      </c>
      <c r="EC1206" s="3" t="e">
        <f>EB1206/#REF!*100</f>
        <v>#REF!</v>
      </c>
      <c r="ED1206" s="3" t="e">
        <f>DX1206-F1206</f>
        <v>#VALUE!</v>
      </c>
      <c r="EE1206" s="11" t="e">
        <f>ED1206/F1206</f>
        <v>#VALUE!</v>
      </c>
      <c r="EF1206" s="3" t="e">
        <f>F1206-#REF!</f>
        <v>#REF!</v>
      </c>
    </row>
    <row r="1207" spans="1:136" hidden="1" x14ac:dyDescent="0.3">
      <c r="A1207">
        <v>1205</v>
      </c>
      <c r="B1207" s="17" t="s">
        <v>10044</v>
      </c>
      <c r="C1207" s="16" t="str">
        <f>"https://finance.naver.com/item/frgn.nhn?code="&amp;B1207</f>
        <v>https://finance.naver.com/item/frgn.nhn?code=241520</v>
      </c>
      <c r="D1207" t="s">
        <v>6304</v>
      </c>
      <c r="E1207" t="s">
        <v>6305</v>
      </c>
      <c r="F1207" s="18">
        <f>VALUE(LEFT(E1207,FIND("/",E1207)-1))</f>
        <v>5310</v>
      </c>
      <c r="G1207" s="6" t="s">
        <v>6306</v>
      </c>
      <c r="H1207" s="6">
        <f>VALUE(LEFT(G1207,FIND("/",G1207)-1)) + VALUE(MID(G1207,FIND("/",G1207)+1,LEN(G1207)))</f>
        <v>27811403</v>
      </c>
      <c r="I1207" s="1">
        <v>260753</v>
      </c>
      <c r="J1207" s="1">
        <f>F1207*H1207/(10^8)</f>
        <v>1476.7854993000001</v>
      </c>
      <c r="K1207">
        <v>43</v>
      </c>
      <c r="L1207">
        <v>68</v>
      </c>
      <c r="M1207">
        <v>153</v>
      </c>
      <c r="N1207">
        <v>187</v>
      </c>
      <c r="O1207">
        <v>387</v>
      </c>
      <c r="P1207" t="s">
        <v>8838</v>
      </c>
      <c r="Q1207" t="s">
        <v>8838</v>
      </c>
      <c r="R1207" t="s">
        <v>8838</v>
      </c>
      <c r="S1207">
        <v>14</v>
      </c>
      <c r="T1207">
        <v>28</v>
      </c>
      <c r="U1207">
        <v>64</v>
      </c>
      <c r="V1207">
        <v>93</v>
      </c>
      <c r="W1207">
        <v>289</v>
      </c>
      <c r="X1207" t="s">
        <v>8838</v>
      </c>
      <c r="Y1207" t="s">
        <v>8838</v>
      </c>
      <c r="Z1207" t="s">
        <v>8838</v>
      </c>
      <c r="AA1207">
        <v>10</v>
      </c>
      <c r="AB1207">
        <v>22</v>
      </c>
      <c r="AC1207">
        <v>51</v>
      </c>
      <c r="AD1207">
        <v>82</v>
      </c>
      <c r="AE1207">
        <v>240</v>
      </c>
      <c r="AF1207" t="s">
        <v>8838</v>
      </c>
      <c r="AG1207" t="s">
        <v>8838</v>
      </c>
      <c r="AH1207" t="s">
        <v>8838</v>
      </c>
      <c r="AI1207">
        <v>169</v>
      </c>
      <c r="AJ1207">
        <v>403</v>
      </c>
      <c r="AK1207">
        <v>484</v>
      </c>
      <c r="AL1207">
        <v>521</v>
      </c>
      <c r="AM1207">
        <v>797</v>
      </c>
      <c r="AN1207" t="s">
        <v>8838</v>
      </c>
      <c r="AO1207" t="s">
        <v>8838</v>
      </c>
      <c r="AP1207" t="s">
        <v>8838</v>
      </c>
      <c r="AQ1207">
        <v>9</v>
      </c>
      <c r="AR1207">
        <v>161</v>
      </c>
      <c r="AS1207">
        <v>183</v>
      </c>
      <c r="AT1207">
        <v>166</v>
      </c>
      <c r="AU1207">
        <v>196</v>
      </c>
      <c r="AV1207" t="s">
        <v>8838</v>
      </c>
      <c r="AW1207" t="s">
        <v>8838</v>
      </c>
      <c r="AX1207" t="s">
        <v>8838</v>
      </c>
      <c r="AY1207">
        <v>160</v>
      </c>
      <c r="AZ1207">
        <v>242</v>
      </c>
      <c r="BA1207">
        <v>301</v>
      </c>
      <c r="BB1207">
        <v>355</v>
      </c>
      <c r="BC1207">
        <v>601</v>
      </c>
      <c r="BD1207" t="s">
        <v>8838</v>
      </c>
      <c r="BE1207" t="s">
        <v>8838</v>
      </c>
      <c r="BF1207" t="s">
        <v>8838</v>
      </c>
      <c r="BG1207">
        <v>160</v>
      </c>
      <c r="BH1207">
        <v>242</v>
      </c>
      <c r="BI1207">
        <v>300</v>
      </c>
      <c r="BJ1207">
        <v>350</v>
      </c>
      <c r="BK1207">
        <v>593</v>
      </c>
      <c r="BL1207" t="s">
        <v>8838</v>
      </c>
      <c r="BM1207" t="s">
        <v>8838</v>
      </c>
      <c r="BN1207" t="s">
        <v>8838</v>
      </c>
      <c r="BO1207">
        <v>88</v>
      </c>
      <c r="BP1207">
        <v>88</v>
      </c>
      <c r="BQ1207">
        <v>88</v>
      </c>
      <c r="BR1207">
        <v>91</v>
      </c>
      <c r="BS1207">
        <v>93</v>
      </c>
      <c r="BT1207" t="s">
        <v>8838</v>
      </c>
      <c r="BU1207" t="s">
        <v>8838</v>
      </c>
      <c r="BV1207" t="s">
        <v>8838</v>
      </c>
      <c r="BW1207">
        <v>7.38</v>
      </c>
      <c r="BX1207">
        <v>7.7</v>
      </c>
      <c r="BY1207">
        <v>11.58</v>
      </c>
      <c r="BZ1207">
        <v>16.41</v>
      </c>
      <c r="CA1207">
        <v>36.369999999999997</v>
      </c>
      <c r="CB1207" t="s">
        <v>8838</v>
      </c>
      <c r="CC1207" t="s">
        <v>8838</v>
      </c>
      <c r="CD1207" t="s">
        <v>8838</v>
      </c>
      <c r="CE1207">
        <v>8.51</v>
      </c>
      <c r="CF1207">
        <v>10.97</v>
      </c>
      <c r="CG1207">
        <v>19.53</v>
      </c>
      <c r="CH1207">
        <v>25.86</v>
      </c>
      <c r="CI1207">
        <v>51.02</v>
      </c>
      <c r="CJ1207" t="s">
        <v>8838</v>
      </c>
      <c r="CK1207" t="s">
        <v>8838</v>
      </c>
      <c r="CL1207" t="s">
        <v>8838</v>
      </c>
      <c r="CM1207">
        <v>52</v>
      </c>
      <c r="CN1207">
        <v>84</v>
      </c>
      <c r="CO1207">
        <v>203</v>
      </c>
      <c r="CP1207">
        <v>312</v>
      </c>
      <c r="CQ1207">
        <v>870</v>
      </c>
      <c r="CR1207" t="s">
        <v>8838</v>
      </c>
      <c r="CS1207" t="s">
        <v>8838</v>
      </c>
      <c r="CT1207" t="s">
        <v>8838</v>
      </c>
      <c r="CU1207">
        <v>48.04</v>
      </c>
      <c r="CV1207">
        <v>42.72</v>
      </c>
      <c r="CW1207">
        <v>13.4</v>
      </c>
      <c r="CX1207">
        <v>7.1</v>
      </c>
      <c r="CY1207">
        <v>4.57</v>
      </c>
      <c r="CZ1207" t="s">
        <v>8838</v>
      </c>
      <c r="DA1207" t="s">
        <v>8838</v>
      </c>
      <c r="DB1207" t="s">
        <v>8838</v>
      </c>
      <c r="DC1207">
        <v>4.1100000000000003</v>
      </c>
      <c r="DD1207">
        <v>3.89</v>
      </c>
      <c r="DE1207">
        <v>2.36</v>
      </c>
      <c r="DF1207">
        <v>1.72</v>
      </c>
      <c r="DG1207">
        <v>1.83</v>
      </c>
      <c r="DH1207" t="s">
        <v>8838</v>
      </c>
      <c r="DI1207" t="s">
        <v>8838</v>
      </c>
      <c r="DJ1207" t="s">
        <v>8838</v>
      </c>
      <c r="DK1207" s="5" t="e">
        <f>(CL1207*3+CK1207*2+CJ1207)/6</f>
        <v>#VALUE!</v>
      </c>
      <c r="DL1207">
        <f>BG1207+(BG1207*(CF1207-8.25)/8.25)</f>
        <v>212.75151515151515</v>
      </c>
      <c r="DM1207">
        <f>BH1207+(BH1207*(CG1207-8.25)/8.25)</f>
        <v>572.88000000000011</v>
      </c>
      <c r="DN1207">
        <f>BI1207+(BI1207*(CH1207-8.25)/8.25)</f>
        <v>940.36363636363637</v>
      </c>
      <c r="DO1207">
        <f>BJ1207+(BJ1207*(CI1207-8.25)/8.25)</f>
        <v>2164.484848484849</v>
      </c>
      <c r="DP1207" t="e">
        <f>BK1207+(BK1207*(CJ1207-8.25)/8.25)</f>
        <v>#VALUE!</v>
      </c>
      <c r="DQ1207" t="e">
        <f>BL1207+(BL1207*(CK1207-8.25)/8.25)</f>
        <v>#VALUE!</v>
      </c>
      <c r="DR1207" t="e">
        <f>BM1207+(BM1207*(CL1207-8.25)/8.25)</f>
        <v>#VALUE!</v>
      </c>
      <c r="DS1207" s="7">
        <f>DL1207*10^8/$H1207</f>
        <v>764.97944081251546</v>
      </c>
      <c r="DT1207" s="7">
        <f>DM1207*10^8/$H1207</f>
        <v>2059.8745054321785</v>
      </c>
      <c r="DU1207" s="7">
        <f>DN1207*10^8/$H1207</f>
        <v>3381.2161017681715</v>
      </c>
      <c r="DV1207" s="7">
        <f>DO1207*10^8/$H1207</f>
        <v>7782.7244043921446</v>
      </c>
      <c r="DW1207" s="7" t="e">
        <f>DP1207*10^8/$H1207</f>
        <v>#VALUE!</v>
      </c>
      <c r="DX1207" s="7" t="e">
        <f>DQ1207*10^8/$H1207</f>
        <v>#VALUE!</v>
      </c>
      <c r="DY1207" s="7" t="e">
        <f>DR1207*10^8/$H1207</f>
        <v>#VALUE!</v>
      </c>
      <c r="DZ1207" s="7">
        <f>DS1207*10^8/$H1207</f>
        <v>2750.5963680168002</v>
      </c>
      <c r="EA1207" s="7" t="e">
        <f>DY1207*0.8</f>
        <v>#VALUE!</v>
      </c>
      <c r="EB1207" s="9" t="e">
        <f>F1207-#REF!</f>
        <v>#REF!</v>
      </c>
      <c r="EC1207" s="3" t="e">
        <f>EB1207/#REF!*100</f>
        <v>#REF!</v>
      </c>
      <c r="ED1207" s="3" t="e">
        <f>DX1207-F1207</f>
        <v>#VALUE!</v>
      </c>
      <c r="EE1207" s="11" t="e">
        <f>ED1207/F1207</f>
        <v>#VALUE!</v>
      </c>
      <c r="EF1207" s="3" t="e">
        <f>F1207-#REF!</f>
        <v>#REF!</v>
      </c>
    </row>
    <row r="1208" spans="1:136" hidden="1" x14ac:dyDescent="0.3">
      <c r="A1208">
        <v>1206</v>
      </c>
      <c r="B1208" s="17" t="s">
        <v>10045</v>
      </c>
      <c r="C1208" s="16" t="str">
        <f>"https://finance.naver.com/item/frgn.nhn?code="&amp;B1208</f>
        <v>https://finance.naver.com/item/frgn.nhn?code=246690</v>
      </c>
      <c r="D1208" t="s">
        <v>6307</v>
      </c>
      <c r="E1208" t="s">
        <v>6308</v>
      </c>
      <c r="F1208" s="18">
        <f>VALUE(LEFT(E1208,FIND("/",E1208)-1))</f>
        <v>3575</v>
      </c>
      <c r="G1208" s="6" t="s">
        <v>6309</v>
      </c>
      <c r="H1208" s="6">
        <f>VALUE(LEFT(G1208,FIND("/",G1208)-1)) + VALUE(MID(G1208,FIND("/",G1208)+1,LEN(G1208)))</f>
        <v>39125879</v>
      </c>
      <c r="I1208">
        <v>0</v>
      </c>
      <c r="J1208" s="1">
        <f>F1208*H1208/(10^8)</f>
        <v>1398.7501742500001</v>
      </c>
      <c r="K1208">
        <v>40</v>
      </c>
      <c r="L1208">
        <v>52</v>
      </c>
      <c r="M1208">
        <v>113</v>
      </c>
      <c r="N1208">
        <v>117</v>
      </c>
      <c r="O1208">
        <v>158</v>
      </c>
      <c r="P1208" t="s">
        <v>8838</v>
      </c>
      <c r="Q1208" t="s">
        <v>8838</v>
      </c>
      <c r="R1208" t="s">
        <v>8838</v>
      </c>
      <c r="S1208">
        <v>14</v>
      </c>
      <c r="T1208">
        <v>22</v>
      </c>
      <c r="U1208">
        <v>53</v>
      </c>
      <c r="V1208">
        <v>56</v>
      </c>
      <c r="W1208">
        <v>101</v>
      </c>
      <c r="X1208" t="s">
        <v>8838</v>
      </c>
      <c r="Y1208" t="s">
        <v>8838</v>
      </c>
      <c r="Z1208" t="s">
        <v>8838</v>
      </c>
      <c r="AA1208">
        <v>10</v>
      </c>
      <c r="AB1208">
        <v>17</v>
      </c>
      <c r="AC1208">
        <v>41</v>
      </c>
      <c r="AD1208">
        <v>44</v>
      </c>
      <c r="AE1208">
        <v>78</v>
      </c>
      <c r="AF1208" t="s">
        <v>8838</v>
      </c>
      <c r="AG1208" t="s">
        <v>8838</v>
      </c>
      <c r="AH1208" t="s">
        <v>8838</v>
      </c>
      <c r="AI1208">
        <v>216</v>
      </c>
      <c r="AJ1208">
        <v>364</v>
      </c>
      <c r="AK1208">
        <v>434</v>
      </c>
      <c r="AL1208">
        <v>461</v>
      </c>
      <c r="AM1208">
        <v>579</v>
      </c>
      <c r="AN1208" t="s">
        <v>8838</v>
      </c>
      <c r="AO1208" t="s">
        <v>8838</v>
      </c>
      <c r="AP1208" t="s">
        <v>8838</v>
      </c>
      <c r="AQ1208">
        <v>8</v>
      </c>
      <c r="AR1208">
        <v>121</v>
      </c>
      <c r="AS1208">
        <v>152</v>
      </c>
      <c r="AT1208">
        <v>122</v>
      </c>
      <c r="AU1208">
        <v>132</v>
      </c>
      <c r="AV1208" t="s">
        <v>8838</v>
      </c>
      <c r="AW1208" t="s">
        <v>8838</v>
      </c>
      <c r="AX1208" t="s">
        <v>8838</v>
      </c>
      <c r="AY1208">
        <v>208</v>
      </c>
      <c r="AZ1208">
        <v>243</v>
      </c>
      <c r="BA1208">
        <v>282</v>
      </c>
      <c r="BB1208">
        <v>338</v>
      </c>
      <c r="BC1208">
        <v>447</v>
      </c>
      <c r="BD1208" t="s">
        <v>8838</v>
      </c>
      <c r="BE1208" t="s">
        <v>8838</v>
      </c>
      <c r="BF1208" t="s">
        <v>8838</v>
      </c>
      <c r="BG1208">
        <v>208</v>
      </c>
      <c r="BH1208">
        <v>243</v>
      </c>
      <c r="BI1208">
        <v>282</v>
      </c>
      <c r="BJ1208">
        <v>321</v>
      </c>
      <c r="BK1208">
        <v>431</v>
      </c>
      <c r="BL1208" t="s">
        <v>8838</v>
      </c>
      <c r="BM1208" t="s">
        <v>8838</v>
      </c>
      <c r="BN1208" t="s">
        <v>8838</v>
      </c>
      <c r="BO1208">
        <v>112</v>
      </c>
      <c r="BP1208">
        <v>112</v>
      </c>
      <c r="BQ1208">
        <v>112</v>
      </c>
      <c r="BR1208">
        <v>112</v>
      </c>
      <c r="BS1208">
        <v>122</v>
      </c>
      <c r="BT1208" t="s">
        <v>8838</v>
      </c>
      <c r="BU1208" t="s">
        <v>8838</v>
      </c>
      <c r="BV1208" t="s">
        <v>8838</v>
      </c>
      <c r="BW1208">
        <v>5.88</v>
      </c>
      <c r="BX1208">
        <v>5.86</v>
      </c>
      <c r="BY1208">
        <v>10.37</v>
      </c>
      <c r="BZ1208">
        <v>9.91</v>
      </c>
      <c r="CA1208">
        <v>14.97</v>
      </c>
      <c r="CB1208" t="s">
        <v>8838</v>
      </c>
      <c r="CC1208" t="s">
        <v>8838</v>
      </c>
      <c r="CD1208" t="s">
        <v>8838</v>
      </c>
      <c r="CE1208">
        <v>6.56</v>
      </c>
      <c r="CF1208">
        <v>7.54</v>
      </c>
      <c r="CG1208">
        <v>15.77</v>
      </c>
      <c r="CH1208">
        <v>14.93</v>
      </c>
      <c r="CI1208">
        <v>20.55</v>
      </c>
      <c r="CJ1208" t="s">
        <v>8838</v>
      </c>
      <c r="CK1208" t="s">
        <v>8838</v>
      </c>
      <c r="CL1208" t="s">
        <v>8838</v>
      </c>
      <c r="CM1208">
        <v>41</v>
      </c>
      <c r="CN1208">
        <v>51</v>
      </c>
      <c r="CO1208">
        <v>124</v>
      </c>
      <c r="CP1208">
        <v>135</v>
      </c>
      <c r="CQ1208">
        <v>213</v>
      </c>
      <c r="CR1208" t="s">
        <v>8838</v>
      </c>
      <c r="CS1208" t="s">
        <v>8838</v>
      </c>
      <c r="CT1208" t="s">
        <v>8838</v>
      </c>
      <c r="CU1208">
        <v>58.11</v>
      </c>
      <c r="CV1208">
        <v>40.36</v>
      </c>
      <c r="CW1208">
        <v>12.65</v>
      </c>
      <c r="CX1208">
        <v>12.72</v>
      </c>
      <c r="CY1208">
        <v>11.23</v>
      </c>
      <c r="CZ1208" t="s">
        <v>8838</v>
      </c>
      <c r="DA1208" t="s">
        <v>8838</v>
      </c>
      <c r="DB1208" t="s">
        <v>8838</v>
      </c>
      <c r="DC1208">
        <v>3.86</v>
      </c>
      <c r="DD1208">
        <v>2.82</v>
      </c>
      <c r="DE1208">
        <v>1.86</v>
      </c>
      <c r="DF1208">
        <v>1.78</v>
      </c>
      <c r="DG1208">
        <v>2.0099999999999998</v>
      </c>
      <c r="DH1208" t="s">
        <v>8838</v>
      </c>
      <c r="DI1208" t="s">
        <v>8838</v>
      </c>
      <c r="DJ1208" t="s">
        <v>8838</v>
      </c>
      <c r="DK1208" s="5" t="e">
        <f>(CL1208*3+CK1208*2+CJ1208)/6</f>
        <v>#VALUE!</v>
      </c>
      <c r="DL1208">
        <f>BG1208+(BG1208*(CF1208-8.25)/8.25)</f>
        <v>190.09939393939393</v>
      </c>
      <c r="DM1208">
        <f>BH1208+(BH1208*(CG1208-8.25)/8.25)</f>
        <v>464.49818181818182</v>
      </c>
      <c r="DN1208">
        <f>BI1208+(BI1208*(CH1208-8.25)/8.25)</f>
        <v>510.33454545454549</v>
      </c>
      <c r="DO1208">
        <f>BJ1208+(BJ1208*(CI1208-8.25)/8.25)</f>
        <v>799.58181818181822</v>
      </c>
      <c r="DP1208" t="e">
        <f>BK1208+(BK1208*(CJ1208-8.25)/8.25)</f>
        <v>#VALUE!</v>
      </c>
      <c r="DQ1208" t="e">
        <f>BL1208+(BL1208*(CK1208-8.25)/8.25)</f>
        <v>#VALUE!</v>
      </c>
      <c r="DR1208" t="e">
        <f>BM1208+(BM1208*(CL1208-8.25)/8.25)</f>
        <v>#VALUE!</v>
      </c>
      <c r="DS1208" s="7">
        <f>DL1208*10^8/$H1208</f>
        <v>485.86612952361764</v>
      </c>
      <c r="DT1208" s="7">
        <f>DM1208*10^8/$H1208</f>
        <v>1187.1891282447145</v>
      </c>
      <c r="DU1208" s="7">
        <f>DN1208*10^8/$H1208</f>
        <v>1304.3401413538736</v>
      </c>
      <c r="DV1208" s="7">
        <f>DO1208*10^8/$H1208</f>
        <v>2043.6136864345417</v>
      </c>
      <c r="DW1208" s="7" t="e">
        <f>DP1208*10^8/$H1208</f>
        <v>#VALUE!</v>
      </c>
      <c r="DX1208" s="7" t="e">
        <f>DQ1208*10^8/$H1208</f>
        <v>#VALUE!</v>
      </c>
      <c r="DY1208" s="7" t="e">
        <f>DR1208*10^8/$H1208</f>
        <v>#VALUE!</v>
      </c>
      <c r="DZ1208" s="7">
        <f>DS1208*10^8/$H1208</f>
        <v>1241.8024641021295</v>
      </c>
      <c r="EA1208" s="7" t="e">
        <f>DY1208*0.8</f>
        <v>#VALUE!</v>
      </c>
      <c r="EB1208" s="9" t="e">
        <f>F1208-#REF!</f>
        <v>#REF!</v>
      </c>
      <c r="EC1208" s="3" t="e">
        <f>EB1208/#REF!*100</f>
        <v>#REF!</v>
      </c>
      <c r="ED1208" s="3" t="e">
        <f>DX1208-F1208</f>
        <v>#VALUE!</v>
      </c>
      <c r="EE1208" s="11" t="e">
        <f>ED1208/F1208</f>
        <v>#VALUE!</v>
      </c>
      <c r="EF1208" s="3" t="e">
        <f>F1208-#REF!</f>
        <v>#REF!</v>
      </c>
    </row>
    <row r="1209" spans="1:136" hidden="1" x14ac:dyDescent="0.3">
      <c r="A1209">
        <v>1207</v>
      </c>
      <c r="B1209" s="17" t="s">
        <v>10046</v>
      </c>
      <c r="C1209" s="16" t="str">
        <f>"https://finance.naver.com/item/frgn.nhn?code="&amp;B1209</f>
        <v>https://finance.naver.com/item/frgn.nhn?code=147760</v>
      </c>
      <c r="D1209" t="s">
        <v>6310</v>
      </c>
      <c r="E1209" t="s">
        <v>6311</v>
      </c>
      <c r="F1209" s="18">
        <f>VALUE(LEFT(E1209,FIND("/",E1209)-1))</f>
        <v>9600</v>
      </c>
      <c r="G1209" s="6" t="s">
        <v>6312</v>
      </c>
      <c r="H1209" s="6">
        <f>VALUE(LEFT(G1209,FIND("/",G1209)-1)) + VALUE(MID(G1209,FIND("/",G1209)+1,LEN(G1209)))</f>
        <v>10819866</v>
      </c>
      <c r="I1209" s="1">
        <v>186950</v>
      </c>
      <c r="J1209" s="1">
        <f>F1209*H1209/(10^8)</f>
        <v>1038.707136</v>
      </c>
      <c r="K1209">
        <v>448</v>
      </c>
      <c r="L1209">
        <v>502</v>
      </c>
      <c r="M1209">
        <v>406</v>
      </c>
      <c r="N1209">
        <v>367</v>
      </c>
      <c r="O1209">
        <v>510</v>
      </c>
      <c r="P1209" t="s">
        <v>8838</v>
      </c>
      <c r="Q1209" t="s">
        <v>8838</v>
      </c>
      <c r="R1209" t="s">
        <v>8838</v>
      </c>
      <c r="S1209">
        <v>54</v>
      </c>
      <c r="T1209">
        <v>63</v>
      </c>
      <c r="U1209">
        <v>-31</v>
      </c>
      <c r="V1209">
        <v>-28</v>
      </c>
      <c r="W1209">
        <v>49</v>
      </c>
      <c r="X1209" t="s">
        <v>8838</v>
      </c>
      <c r="Y1209" t="s">
        <v>8838</v>
      </c>
      <c r="Z1209" t="s">
        <v>8838</v>
      </c>
      <c r="AA1209">
        <v>47</v>
      </c>
      <c r="AB1209">
        <v>55</v>
      </c>
      <c r="AC1209">
        <v>-19</v>
      </c>
      <c r="AD1209">
        <v>-46</v>
      </c>
      <c r="AE1209">
        <v>64</v>
      </c>
      <c r="AF1209" t="s">
        <v>8838</v>
      </c>
      <c r="AG1209" t="s">
        <v>8838</v>
      </c>
      <c r="AH1209" t="s">
        <v>8838</v>
      </c>
      <c r="AI1209">
        <v>552</v>
      </c>
      <c r="AJ1209">
        <v>561</v>
      </c>
      <c r="AK1209">
        <v>617</v>
      </c>
      <c r="AL1209">
        <v>582</v>
      </c>
      <c r="AM1209">
        <v>661</v>
      </c>
      <c r="AN1209" t="s">
        <v>8838</v>
      </c>
      <c r="AO1209" t="s">
        <v>8838</v>
      </c>
      <c r="AP1209" t="s">
        <v>8838</v>
      </c>
      <c r="AQ1209">
        <v>131</v>
      </c>
      <c r="AR1209">
        <v>81</v>
      </c>
      <c r="AS1209">
        <v>157</v>
      </c>
      <c r="AT1209">
        <v>171</v>
      </c>
      <c r="AU1209">
        <v>183</v>
      </c>
      <c r="AV1209" t="s">
        <v>8838</v>
      </c>
      <c r="AW1209" t="s">
        <v>8838</v>
      </c>
      <c r="AX1209" t="s">
        <v>8838</v>
      </c>
      <c r="AY1209">
        <v>422</v>
      </c>
      <c r="AZ1209">
        <v>480</v>
      </c>
      <c r="BA1209">
        <v>460</v>
      </c>
      <c r="BB1209">
        <v>411</v>
      </c>
      <c r="BC1209">
        <v>478</v>
      </c>
      <c r="BD1209" t="s">
        <v>8838</v>
      </c>
      <c r="BE1209" t="s">
        <v>8838</v>
      </c>
      <c r="BF1209" t="s">
        <v>8838</v>
      </c>
      <c r="BG1209">
        <v>422</v>
      </c>
      <c r="BH1209">
        <v>480</v>
      </c>
      <c r="BI1209">
        <v>460</v>
      </c>
      <c r="BJ1209">
        <v>411</v>
      </c>
      <c r="BK1209">
        <v>478</v>
      </c>
      <c r="BL1209" t="s">
        <v>8838</v>
      </c>
      <c r="BM1209" t="s">
        <v>8838</v>
      </c>
      <c r="BN1209" t="s">
        <v>8838</v>
      </c>
      <c r="BO1209">
        <v>53</v>
      </c>
      <c r="BP1209">
        <v>54</v>
      </c>
      <c r="BQ1209">
        <v>54</v>
      </c>
      <c r="BR1209">
        <v>54</v>
      </c>
      <c r="BS1209">
        <v>54</v>
      </c>
      <c r="BT1209" t="s">
        <v>8838</v>
      </c>
      <c r="BU1209" t="s">
        <v>8838</v>
      </c>
      <c r="BV1209" t="s">
        <v>8838</v>
      </c>
      <c r="BW1209">
        <v>10.28</v>
      </c>
      <c r="BX1209">
        <v>9.89</v>
      </c>
      <c r="BY1209">
        <v>-3.17</v>
      </c>
      <c r="BZ1209">
        <v>-7.73</v>
      </c>
      <c r="CA1209">
        <v>10.35</v>
      </c>
      <c r="CB1209" t="s">
        <v>8838</v>
      </c>
      <c r="CC1209" t="s">
        <v>8838</v>
      </c>
      <c r="CD1209" t="s">
        <v>8838</v>
      </c>
      <c r="CE1209">
        <v>14.31</v>
      </c>
      <c r="CF1209">
        <v>12.21</v>
      </c>
      <c r="CG1209">
        <v>-3.97</v>
      </c>
      <c r="CH1209">
        <v>-10.64</v>
      </c>
      <c r="CI1209">
        <v>14.48</v>
      </c>
      <c r="CJ1209" t="s">
        <v>8838</v>
      </c>
      <c r="CK1209" t="s">
        <v>8838</v>
      </c>
      <c r="CL1209" t="s">
        <v>8838</v>
      </c>
      <c r="CM1209">
        <v>535</v>
      </c>
      <c r="CN1209">
        <v>514</v>
      </c>
      <c r="CO1209">
        <v>-172</v>
      </c>
      <c r="CP1209">
        <v>-429</v>
      </c>
      <c r="CQ1209">
        <v>595</v>
      </c>
      <c r="CR1209" t="s">
        <v>8838</v>
      </c>
      <c r="CS1209" t="s">
        <v>8838</v>
      </c>
      <c r="CT1209" t="s">
        <v>8838</v>
      </c>
      <c r="CU1209">
        <v>17.12</v>
      </c>
      <c r="CV1209">
        <v>17.989999999999998</v>
      </c>
      <c r="CW1209" t="s">
        <v>2</v>
      </c>
      <c r="CX1209" t="s">
        <v>2</v>
      </c>
      <c r="CY1209">
        <v>11.11</v>
      </c>
      <c r="CZ1209" t="s">
        <v>8838</v>
      </c>
      <c r="DA1209" t="s">
        <v>8838</v>
      </c>
      <c r="DB1209" t="s">
        <v>8838</v>
      </c>
      <c r="DC1209">
        <v>2.31</v>
      </c>
      <c r="DD1209">
        <v>2.08</v>
      </c>
      <c r="DE1209">
        <v>0.98</v>
      </c>
      <c r="DF1209">
        <v>1.35</v>
      </c>
      <c r="DG1209">
        <v>1.5</v>
      </c>
      <c r="DH1209" t="s">
        <v>8838</v>
      </c>
      <c r="DI1209" t="s">
        <v>8838</v>
      </c>
      <c r="DJ1209" t="s">
        <v>8838</v>
      </c>
      <c r="DK1209" s="5" t="e">
        <f>(CL1209*3+CK1209*2+CJ1209)/6</f>
        <v>#VALUE!</v>
      </c>
      <c r="DL1209">
        <f>BG1209+(BG1209*(CF1209-8.25)/8.25)</f>
        <v>624.56000000000006</v>
      </c>
      <c r="DM1209">
        <f>BH1209+(BH1209*(CG1209-8.25)/8.25)</f>
        <v>-230.9818181818182</v>
      </c>
      <c r="DN1209">
        <f>BI1209+(BI1209*(CH1209-8.25)/8.25)</f>
        <v>-593.26060606060605</v>
      </c>
      <c r="DO1209">
        <f>BJ1209+(BJ1209*(CI1209-8.25)/8.25)</f>
        <v>721.36727272727273</v>
      </c>
      <c r="DP1209" t="e">
        <f>BK1209+(BK1209*(CJ1209-8.25)/8.25)</f>
        <v>#VALUE!</v>
      </c>
      <c r="DQ1209" t="e">
        <f>BL1209+(BL1209*(CK1209-8.25)/8.25)</f>
        <v>#VALUE!</v>
      </c>
      <c r="DR1209" t="e">
        <f>BM1209+(BM1209*(CL1209-8.25)/8.25)</f>
        <v>#VALUE!</v>
      </c>
      <c r="DS1209" s="7">
        <f>DL1209*10^8/$H1209</f>
        <v>5772.3450549202744</v>
      </c>
      <c r="DT1209" s="7">
        <f>DM1209*10^8/$H1209</f>
        <v>-2134.793704301127</v>
      </c>
      <c r="DU1209" s="7">
        <f>DN1209*10^8/$H1209</f>
        <v>-5483.0679609211984</v>
      </c>
      <c r="DV1209" s="7">
        <f>DO1209*10^8/$H1209</f>
        <v>6667.0629075006364</v>
      </c>
      <c r="DW1209" s="7" t="e">
        <f>DP1209*10^8/$H1209</f>
        <v>#VALUE!</v>
      </c>
      <c r="DX1209" s="7" t="e">
        <f>DQ1209*10^8/$H1209</f>
        <v>#VALUE!</v>
      </c>
      <c r="DY1209" s="7" t="e">
        <f>DR1209*10^8/$H1209</f>
        <v>#VALUE!</v>
      </c>
      <c r="DZ1209" s="7">
        <f>DS1209*10^8/$H1209</f>
        <v>53349.50594508541</v>
      </c>
      <c r="EA1209" s="7" t="e">
        <f>DY1209*0.8</f>
        <v>#VALUE!</v>
      </c>
      <c r="EB1209" s="9" t="e">
        <f>F1209-#REF!</f>
        <v>#REF!</v>
      </c>
      <c r="EC1209" s="3" t="e">
        <f>EB1209/#REF!*100</f>
        <v>#REF!</v>
      </c>
      <c r="ED1209" s="3" t="e">
        <f>DX1209-F1209</f>
        <v>#VALUE!</v>
      </c>
      <c r="EE1209" s="11" t="e">
        <f>ED1209/F1209</f>
        <v>#VALUE!</v>
      </c>
      <c r="EF1209" s="3" t="e">
        <f>F1209-#REF!</f>
        <v>#REF!</v>
      </c>
    </row>
    <row r="1210" spans="1:136" x14ac:dyDescent="0.3">
      <c r="A1210">
        <v>1697</v>
      </c>
      <c r="B1210" s="17" t="s">
        <v>10536</v>
      </c>
      <c r="C1210" s="16" t="str">
        <f>"https://finance.naver.com/item/frgn.nhn?code="&amp;B1210</f>
        <v>https://finance.naver.com/item/frgn.nhn?code=091580</v>
      </c>
      <c r="D1210" t="s">
        <v>1744</v>
      </c>
      <c r="E1210" t="s">
        <v>7655</v>
      </c>
      <c r="F1210" s="18">
        <f>VALUE(LEFT(E1210,FIND("/",E1210)-1))</f>
        <v>19250</v>
      </c>
      <c r="G1210" s="6" t="s">
        <v>7656</v>
      </c>
      <c r="H1210" s="6">
        <f>VALUE(LEFT(G1210,FIND("/",G1210)-1)) + VALUE(MID(G1210,FIND("/",G1210)+1,LEN(G1210)))</f>
        <v>13341861</v>
      </c>
      <c r="I1210" s="1">
        <v>6910</v>
      </c>
      <c r="J1210" s="1">
        <f>F1210*H1210/(10^8)</f>
        <v>2568.3082424999998</v>
      </c>
      <c r="K1210">
        <v>768</v>
      </c>
      <c r="L1210">
        <v>998</v>
      </c>
      <c r="M1210" s="1">
        <v>1501</v>
      </c>
      <c r="N1210" s="1">
        <v>1303</v>
      </c>
      <c r="O1210" s="1">
        <v>1517</v>
      </c>
      <c r="P1210" t="s">
        <v>8838</v>
      </c>
      <c r="Q1210" t="s">
        <v>8838</v>
      </c>
      <c r="R1210" t="s">
        <v>8838</v>
      </c>
      <c r="S1210">
        <v>-4</v>
      </c>
      <c r="T1210">
        <v>61</v>
      </c>
      <c r="U1210">
        <v>157</v>
      </c>
      <c r="V1210">
        <v>91</v>
      </c>
      <c r="W1210">
        <v>195</v>
      </c>
      <c r="X1210" t="s">
        <v>8838</v>
      </c>
      <c r="Y1210" t="s">
        <v>8838</v>
      </c>
      <c r="Z1210" t="s">
        <v>8838</v>
      </c>
      <c r="AA1210">
        <v>-10</v>
      </c>
      <c r="AB1210">
        <v>24</v>
      </c>
      <c r="AC1210">
        <v>84</v>
      </c>
      <c r="AD1210">
        <v>48</v>
      </c>
      <c r="AE1210">
        <v>86</v>
      </c>
      <c r="AF1210" t="s">
        <v>8838</v>
      </c>
      <c r="AG1210" t="s">
        <v>8838</v>
      </c>
      <c r="AH1210" t="s">
        <v>8838</v>
      </c>
      <c r="AI1210" s="1">
        <v>1009</v>
      </c>
      <c r="AJ1210" s="1">
        <v>1033</v>
      </c>
      <c r="AK1210" s="1">
        <v>1427</v>
      </c>
      <c r="AL1210" s="1">
        <v>1481</v>
      </c>
      <c r="AM1210" s="1">
        <v>1614</v>
      </c>
      <c r="AN1210" t="s">
        <v>8838</v>
      </c>
      <c r="AO1210" t="s">
        <v>8838</v>
      </c>
      <c r="AP1210" t="s">
        <v>8838</v>
      </c>
      <c r="AQ1210">
        <v>642</v>
      </c>
      <c r="AR1210">
        <v>652</v>
      </c>
      <c r="AS1210">
        <v>853</v>
      </c>
      <c r="AT1210">
        <v>860</v>
      </c>
      <c r="AU1210">
        <v>890</v>
      </c>
      <c r="AV1210" t="s">
        <v>8838</v>
      </c>
      <c r="AW1210" t="s">
        <v>8838</v>
      </c>
      <c r="AX1210" t="s">
        <v>8838</v>
      </c>
      <c r="AY1210">
        <v>367</v>
      </c>
      <c r="AZ1210">
        <v>382</v>
      </c>
      <c r="BA1210">
        <v>574</v>
      </c>
      <c r="BB1210">
        <v>621</v>
      </c>
      <c r="BC1210">
        <v>724</v>
      </c>
      <c r="BD1210" t="s">
        <v>8838</v>
      </c>
      <c r="BE1210" t="s">
        <v>8838</v>
      </c>
      <c r="BF1210" t="s">
        <v>8838</v>
      </c>
      <c r="BG1210">
        <v>367</v>
      </c>
      <c r="BH1210">
        <v>382</v>
      </c>
      <c r="BI1210">
        <v>574</v>
      </c>
      <c r="BJ1210">
        <v>621</v>
      </c>
      <c r="BK1210">
        <v>724</v>
      </c>
      <c r="BL1210" t="s">
        <v>8838</v>
      </c>
      <c r="BM1210" t="s">
        <v>8838</v>
      </c>
      <c r="BN1210" t="s">
        <v>8838</v>
      </c>
      <c r="BO1210">
        <v>56</v>
      </c>
      <c r="BP1210">
        <v>56</v>
      </c>
      <c r="BQ1210">
        <v>63</v>
      </c>
      <c r="BR1210">
        <v>63</v>
      </c>
      <c r="BS1210">
        <v>65</v>
      </c>
      <c r="BT1210" t="s">
        <v>8838</v>
      </c>
      <c r="BU1210" t="s">
        <v>8838</v>
      </c>
      <c r="BV1210" t="s">
        <v>8838</v>
      </c>
      <c r="BW1210">
        <v>-1.02</v>
      </c>
      <c r="BX1210">
        <v>2.39</v>
      </c>
      <c r="BY1210">
        <v>6.83</v>
      </c>
      <c r="BZ1210">
        <v>3.31</v>
      </c>
      <c r="CA1210">
        <v>5.58</v>
      </c>
      <c r="CB1210" t="s">
        <v>8838</v>
      </c>
      <c r="CC1210" t="s">
        <v>8838</v>
      </c>
      <c r="CD1210" t="s">
        <v>8838</v>
      </c>
      <c r="CE1210">
        <v>-2.71</v>
      </c>
      <c r="CF1210">
        <v>6.52</v>
      </c>
      <c r="CG1210">
        <v>17.57</v>
      </c>
      <c r="CH1210">
        <v>8.06</v>
      </c>
      <c r="CI1210">
        <v>12.84</v>
      </c>
      <c r="CJ1210" t="s">
        <v>8838</v>
      </c>
      <c r="CK1210" t="s">
        <v>8838</v>
      </c>
      <c r="CL1210" t="s">
        <v>8838</v>
      </c>
      <c r="CM1210">
        <v>-87</v>
      </c>
      <c r="CN1210">
        <v>206</v>
      </c>
      <c r="CO1210">
        <v>686</v>
      </c>
      <c r="CP1210">
        <v>380</v>
      </c>
      <c r="CQ1210">
        <v>660</v>
      </c>
      <c r="CR1210" t="s">
        <v>8838</v>
      </c>
      <c r="CS1210" t="s">
        <v>8838</v>
      </c>
      <c r="CT1210" t="s">
        <v>8838</v>
      </c>
      <c r="CU1210" t="s">
        <v>2</v>
      </c>
      <c r="CV1210">
        <v>36.93</v>
      </c>
      <c r="CW1210">
        <v>18.3</v>
      </c>
      <c r="CX1210">
        <v>21.69</v>
      </c>
      <c r="CY1210">
        <v>21.22</v>
      </c>
      <c r="CZ1210" t="s">
        <v>8838</v>
      </c>
      <c r="DA1210" t="s">
        <v>8838</v>
      </c>
      <c r="DB1210" t="s">
        <v>8838</v>
      </c>
      <c r="DC1210">
        <v>1.24</v>
      </c>
      <c r="DD1210">
        <v>2.36</v>
      </c>
      <c r="DE1210">
        <v>2.77</v>
      </c>
      <c r="DF1210">
        <v>1.68</v>
      </c>
      <c r="DG1210">
        <v>2.4700000000000002</v>
      </c>
      <c r="DH1210" t="s">
        <v>8838</v>
      </c>
      <c r="DI1210" t="s">
        <v>8838</v>
      </c>
      <c r="DJ1210" t="s">
        <v>8838</v>
      </c>
      <c r="DK1210" s="5" t="e">
        <f>(CL1210*3+CK1210*2+CJ1210)/6</f>
        <v>#VALUE!</v>
      </c>
      <c r="DL1210">
        <f>BG1210+(BG1210*(CF1210-8.25)/8.25)</f>
        <v>290.04121212121208</v>
      </c>
      <c r="DM1210">
        <f>BH1210+(BH1210*(CG1210-8.25)/8.25)</f>
        <v>813.54424242424238</v>
      </c>
      <c r="DN1210">
        <f>BI1210+(BI1210*(CH1210-8.25)/8.25)</f>
        <v>560.78060606060615</v>
      </c>
      <c r="DO1210">
        <f>BJ1210+(BJ1210*(CI1210-8.25)/8.25)</f>
        <v>966.50181818181818</v>
      </c>
      <c r="DP1210" t="e">
        <f>BK1210+(BK1210*(CJ1210-8.25)/8.25)</f>
        <v>#VALUE!</v>
      </c>
      <c r="DQ1210" t="e">
        <f>BL1210+(BL1210*(CK1210-8.25)/8.25)</f>
        <v>#VALUE!</v>
      </c>
      <c r="DR1210" t="e">
        <f>BM1210+(BM1210*(CL1210-8.25)/8.25)</f>
        <v>#VALUE!</v>
      </c>
      <c r="DS1210" s="7">
        <f>DL1210*10^8/$H1210</f>
        <v>2173.9187068521555</v>
      </c>
      <c r="DT1210" s="7">
        <f>DM1210*10^8/$H1210</f>
        <v>6097.6818932849201</v>
      </c>
      <c r="DU1210" s="7">
        <f>DN1210*10^8/$H1210</f>
        <v>4203.1663053647926</v>
      </c>
      <c r="DV1210" s="7">
        <f>DO1210*10^8/$H1210</f>
        <v>7244.1304716172526</v>
      </c>
      <c r="DW1210" s="7" t="e">
        <f>DP1210*10^8/$H1210</f>
        <v>#VALUE!</v>
      </c>
      <c r="DX1210" s="7" t="e">
        <f>DQ1210*10^8/$H1210</f>
        <v>#VALUE!</v>
      </c>
      <c r="DY1210" s="7" t="e">
        <f>DR1210*10^8/$H1210</f>
        <v>#VALUE!</v>
      </c>
      <c r="DZ1210" s="7">
        <f>DS1210*10^8/$H1210</f>
        <v>16293.969086112915</v>
      </c>
      <c r="EA1210" s="7" t="e">
        <f>DY1210*0.8</f>
        <v>#VALUE!</v>
      </c>
      <c r="EB1210" s="9" t="e">
        <f>F1210-#REF!</f>
        <v>#REF!</v>
      </c>
      <c r="EC1210" s="3" t="e">
        <f>EB1210/#REF!*100</f>
        <v>#REF!</v>
      </c>
      <c r="ED1210" s="3" t="e">
        <f>DX1210-F1210</f>
        <v>#VALUE!</v>
      </c>
      <c r="EE1210" s="11" t="e">
        <f>ED1210/F1210</f>
        <v>#VALUE!</v>
      </c>
      <c r="EF1210" s="3" t="e">
        <f>F1210-#REF!</f>
        <v>#REF!</v>
      </c>
    </row>
    <row r="1211" spans="1:136" hidden="1" x14ac:dyDescent="0.3">
      <c r="A1211">
        <v>1209</v>
      </c>
      <c r="B1211" s="17" t="s">
        <v>10048</v>
      </c>
      <c r="C1211" s="16" t="str">
        <f>"https://finance.naver.com/item/frgn.nhn?code="&amp;B1211</f>
        <v>https://finance.naver.com/item/frgn.nhn?code=203450</v>
      </c>
      <c r="D1211" t="s">
        <v>6316</v>
      </c>
      <c r="E1211" t="s">
        <v>6317</v>
      </c>
      <c r="F1211" s="18">
        <f>VALUE(LEFT(E1211,FIND("/",E1211)-1))</f>
        <v>4385</v>
      </c>
      <c r="G1211" s="6" t="s">
        <v>6318</v>
      </c>
      <c r="H1211" s="6">
        <f>VALUE(LEFT(G1211,FIND("/",G1211)-1)) + VALUE(MID(G1211,FIND("/",G1211)+1,LEN(G1211)))</f>
        <v>14679007</v>
      </c>
      <c r="I1211" s="1">
        <v>389400</v>
      </c>
      <c r="J1211" s="1">
        <f>F1211*H1211/(10^8)</f>
        <v>643.67445695000004</v>
      </c>
      <c r="K1211">
        <v>406</v>
      </c>
      <c r="L1211">
        <v>373</v>
      </c>
      <c r="M1211">
        <v>360</v>
      </c>
      <c r="N1211">
        <v>410</v>
      </c>
      <c r="O1211">
        <v>438</v>
      </c>
      <c r="P1211" t="s">
        <v>8838</v>
      </c>
      <c r="Q1211" t="s">
        <v>8838</v>
      </c>
      <c r="R1211" t="s">
        <v>8838</v>
      </c>
      <c r="S1211">
        <v>51</v>
      </c>
      <c r="T1211">
        <v>22</v>
      </c>
      <c r="U1211">
        <v>32</v>
      </c>
      <c r="V1211">
        <v>35</v>
      </c>
      <c r="W1211">
        <v>24</v>
      </c>
      <c r="X1211" t="s">
        <v>8838</v>
      </c>
      <c r="Y1211" t="s">
        <v>8838</v>
      </c>
      <c r="Z1211" t="s">
        <v>8838</v>
      </c>
      <c r="AA1211">
        <v>54</v>
      </c>
      <c r="AB1211">
        <v>18</v>
      </c>
      <c r="AC1211">
        <v>36</v>
      </c>
      <c r="AD1211">
        <v>41</v>
      </c>
      <c r="AE1211">
        <v>22</v>
      </c>
      <c r="AF1211" t="s">
        <v>8838</v>
      </c>
      <c r="AG1211" t="s">
        <v>8838</v>
      </c>
      <c r="AH1211" t="s">
        <v>8838</v>
      </c>
      <c r="AI1211">
        <v>515</v>
      </c>
      <c r="AJ1211">
        <v>488</v>
      </c>
      <c r="AK1211">
        <v>483</v>
      </c>
      <c r="AL1211">
        <v>545</v>
      </c>
      <c r="AM1211">
        <v>588</v>
      </c>
      <c r="AN1211" t="s">
        <v>8838</v>
      </c>
      <c r="AO1211" t="s">
        <v>8838</v>
      </c>
      <c r="AP1211" t="s">
        <v>8838</v>
      </c>
      <c r="AQ1211">
        <v>198</v>
      </c>
      <c r="AR1211">
        <v>174</v>
      </c>
      <c r="AS1211">
        <v>159</v>
      </c>
      <c r="AT1211">
        <v>199</v>
      </c>
      <c r="AU1211">
        <v>232</v>
      </c>
      <c r="AV1211" t="s">
        <v>8838</v>
      </c>
      <c r="AW1211" t="s">
        <v>8838</v>
      </c>
      <c r="AX1211" t="s">
        <v>8838</v>
      </c>
      <c r="AY1211">
        <v>317</v>
      </c>
      <c r="AZ1211">
        <v>314</v>
      </c>
      <c r="BA1211">
        <v>324</v>
      </c>
      <c r="BB1211">
        <v>346</v>
      </c>
      <c r="BC1211">
        <v>356</v>
      </c>
      <c r="BD1211" t="s">
        <v>8838</v>
      </c>
      <c r="BE1211" t="s">
        <v>8838</v>
      </c>
      <c r="BF1211" t="s">
        <v>8838</v>
      </c>
      <c r="BG1211">
        <v>317</v>
      </c>
      <c r="BH1211">
        <v>315</v>
      </c>
      <c r="BI1211">
        <v>325</v>
      </c>
      <c r="BJ1211">
        <v>346</v>
      </c>
      <c r="BK1211">
        <v>356</v>
      </c>
      <c r="BL1211" t="s">
        <v>8838</v>
      </c>
      <c r="BM1211" t="s">
        <v>8838</v>
      </c>
      <c r="BN1211" t="s">
        <v>8838</v>
      </c>
      <c r="BO1211">
        <v>73</v>
      </c>
      <c r="BP1211">
        <v>73</v>
      </c>
      <c r="BQ1211">
        <v>73</v>
      </c>
      <c r="BR1211">
        <v>73</v>
      </c>
      <c r="BS1211">
        <v>73</v>
      </c>
      <c r="BT1211" t="s">
        <v>8838</v>
      </c>
      <c r="BU1211" t="s">
        <v>8838</v>
      </c>
      <c r="BV1211" t="s">
        <v>8838</v>
      </c>
      <c r="BW1211">
        <v>12.72</v>
      </c>
      <c r="BX1211">
        <v>3.59</v>
      </c>
      <c r="BY1211">
        <v>7.34</v>
      </c>
      <c r="BZ1211">
        <v>7.96</v>
      </c>
      <c r="CA1211">
        <v>3.86</v>
      </c>
      <c r="CB1211" t="s">
        <v>8838</v>
      </c>
      <c r="CC1211" t="s">
        <v>8838</v>
      </c>
      <c r="CD1211" t="s">
        <v>8838</v>
      </c>
      <c r="CE1211">
        <v>25.07</v>
      </c>
      <c r="CF1211">
        <v>5.7</v>
      </c>
      <c r="CG1211">
        <v>11.14</v>
      </c>
      <c r="CH1211">
        <v>12.2</v>
      </c>
      <c r="CI1211">
        <v>6.23</v>
      </c>
      <c r="CJ1211" t="s">
        <v>8838</v>
      </c>
      <c r="CK1211" t="s">
        <v>8838</v>
      </c>
      <c r="CL1211" t="s">
        <v>8838</v>
      </c>
      <c r="CM1211">
        <v>454</v>
      </c>
      <c r="CN1211">
        <v>123</v>
      </c>
      <c r="CO1211">
        <v>243</v>
      </c>
      <c r="CP1211">
        <v>279</v>
      </c>
      <c r="CQ1211">
        <v>149</v>
      </c>
      <c r="CR1211" t="s">
        <v>8838</v>
      </c>
      <c r="CS1211" t="s">
        <v>8838</v>
      </c>
      <c r="CT1211" t="s">
        <v>8838</v>
      </c>
      <c r="CU1211">
        <v>7.58</v>
      </c>
      <c r="CV1211">
        <v>24.52</v>
      </c>
      <c r="CW1211">
        <v>10.88</v>
      </c>
      <c r="CX1211">
        <v>9.9700000000000006</v>
      </c>
      <c r="CY1211">
        <v>28.58</v>
      </c>
      <c r="CZ1211" t="s">
        <v>8838</v>
      </c>
      <c r="DA1211" t="s">
        <v>8838</v>
      </c>
      <c r="DB1211" t="s">
        <v>8838</v>
      </c>
      <c r="DC1211">
        <v>1.59</v>
      </c>
      <c r="DD1211">
        <v>1.32</v>
      </c>
      <c r="DE1211">
        <v>1.1000000000000001</v>
      </c>
      <c r="DF1211">
        <v>1.06</v>
      </c>
      <c r="DG1211">
        <v>1.58</v>
      </c>
      <c r="DH1211" t="s">
        <v>8838</v>
      </c>
      <c r="DI1211" t="s">
        <v>8838</v>
      </c>
      <c r="DJ1211" t="s">
        <v>8838</v>
      </c>
      <c r="DK1211" s="5" t="e">
        <f>(CL1211*3+CK1211*2+CJ1211)/6</f>
        <v>#VALUE!</v>
      </c>
      <c r="DL1211">
        <f>BG1211+(BG1211*(CF1211-8.25)/8.25)</f>
        <v>219.01818181818183</v>
      </c>
      <c r="DM1211">
        <f>BH1211+(BH1211*(CG1211-8.25)/8.25)</f>
        <v>425.34545454545457</v>
      </c>
      <c r="DN1211">
        <f>BI1211+(BI1211*(CH1211-8.25)/8.25)</f>
        <v>480.60606060606057</v>
      </c>
      <c r="DO1211">
        <f>BJ1211+(BJ1211*(CI1211-8.25)/8.25)</f>
        <v>261.28242424242427</v>
      </c>
      <c r="DP1211" t="e">
        <f>BK1211+(BK1211*(CJ1211-8.25)/8.25)</f>
        <v>#VALUE!</v>
      </c>
      <c r="DQ1211" t="e">
        <f>BL1211+(BL1211*(CK1211-8.25)/8.25)</f>
        <v>#VALUE!</v>
      </c>
      <c r="DR1211" t="e">
        <f>BM1211+(BM1211*(CL1211-8.25)/8.25)</f>
        <v>#VALUE!</v>
      </c>
      <c r="DS1211" s="7">
        <f>DL1211*10^8/$H1211</f>
        <v>1492.0503942683715</v>
      </c>
      <c r="DT1211" s="7">
        <f>DM1211*10^8/$H1211</f>
        <v>2897.6446059699715</v>
      </c>
      <c r="DU1211" s="7">
        <f>DN1211*10^8/$H1211</f>
        <v>3274.1047170701709</v>
      </c>
      <c r="DV1211" s="7">
        <f>DO1211*10^8/$H1211</f>
        <v>1779.973429009362</v>
      </c>
      <c r="DW1211" s="7" t="e">
        <f>DP1211*10^8/$H1211</f>
        <v>#VALUE!</v>
      </c>
      <c r="DX1211" s="7" t="e">
        <f>DQ1211*10^8/$H1211</f>
        <v>#VALUE!</v>
      </c>
      <c r="DY1211" s="7" t="e">
        <f>DR1211*10^8/$H1211</f>
        <v>#VALUE!</v>
      </c>
      <c r="DZ1211" s="7">
        <f>DS1211*10^8/$H1211</f>
        <v>10164.518582683226</v>
      </c>
      <c r="EA1211" s="7" t="e">
        <f>DY1211*0.8</f>
        <v>#VALUE!</v>
      </c>
      <c r="EB1211" s="9" t="e">
        <f>F1211-#REF!</f>
        <v>#REF!</v>
      </c>
      <c r="EC1211" s="3" t="e">
        <f>EB1211/#REF!*100</f>
        <v>#REF!</v>
      </c>
      <c r="ED1211" s="3" t="e">
        <f>DX1211-F1211</f>
        <v>#VALUE!</v>
      </c>
      <c r="EE1211" s="11" t="e">
        <f>ED1211/F1211</f>
        <v>#VALUE!</v>
      </c>
      <c r="EF1211" s="3" t="e">
        <f>F1211-#REF!</f>
        <v>#REF!</v>
      </c>
    </row>
    <row r="1212" spans="1:136" x14ac:dyDescent="0.3">
      <c r="A1212">
        <v>90</v>
      </c>
      <c r="B1212" s="17" t="s">
        <v>8929</v>
      </c>
      <c r="C1212" s="16" t="str">
        <f>"https://finance.naver.com/item/frgn.nhn?code="&amp;B1212</f>
        <v>https://finance.naver.com/item/frgn.nhn?code=248170</v>
      </c>
      <c r="D1212" t="s">
        <v>84</v>
      </c>
      <c r="E1212" t="s">
        <v>3677</v>
      </c>
      <c r="F1212" s="18">
        <f>VALUE(LEFT(E1212,FIND("/",E1212)-1))</f>
        <v>56200</v>
      </c>
      <c r="G1212" s="6" t="s">
        <v>3678</v>
      </c>
      <c r="H1212" s="6">
        <f>VALUE(LEFT(G1212,FIND("/",G1212)-1)) + VALUE(MID(G1212,FIND("/",G1212)+1,LEN(G1212)))</f>
        <v>4568286</v>
      </c>
      <c r="I1212">
        <v>10</v>
      </c>
      <c r="J1212" s="1">
        <f>F1212*H1212/(10^8)</f>
        <v>2567.3767320000002</v>
      </c>
      <c r="K1212" s="1">
        <v>1351</v>
      </c>
      <c r="L1212" s="1">
        <v>2632</v>
      </c>
      <c r="M1212" s="1">
        <v>2756</v>
      </c>
      <c r="N1212" s="1">
        <v>2808</v>
      </c>
      <c r="O1212" s="1">
        <v>3189</v>
      </c>
      <c r="P1212" t="s">
        <v>8838</v>
      </c>
      <c r="Q1212" t="s">
        <v>8838</v>
      </c>
      <c r="R1212" t="s">
        <v>8838</v>
      </c>
      <c r="S1212">
        <v>60</v>
      </c>
      <c r="T1212">
        <v>203</v>
      </c>
      <c r="U1212">
        <v>215</v>
      </c>
      <c r="V1212">
        <v>310</v>
      </c>
      <c r="W1212">
        <v>428</v>
      </c>
      <c r="X1212" t="s">
        <v>8838</v>
      </c>
      <c r="Y1212" t="s">
        <v>8838</v>
      </c>
      <c r="Z1212" t="s">
        <v>8838</v>
      </c>
      <c r="AA1212">
        <v>58</v>
      </c>
      <c r="AB1212">
        <v>115</v>
      </c>
      <c r="AC1212">
        <v>180</v>
      </c>
      <c r="AD1212">
        <v>268</v>
      </c>
      <c r="AE1212">
        <v>361</v>
      </c>
      <c r="AF1212" t="s">
        <v>8838</v>
      </c>
      <c r="AG1212" t="s">
        <v>8838</v>
      </c>
      <c r="AH1212" t="s">
        <v>8838</v>
      </c>
      <c r="AI1212" s="1">
        <v>1915</v>
      </c>
      <c r="AJ1212" s="1">
        <v>1960</v>
      </c>
      <c r="AK1212" s="1">
        <v>2055</v>
      </c>
      <c r="AL1212" s="1">
        <v>2258</v>
      </c>
      <c r="AM1212" s="1">
        <v>2686</v>
      </c>
      <c r="AN1212" t="s">
        <v>8838</v>
      </c>
      <c r="AO1212" t="s">
        <v>8838</v>
      </c>
      <c r="AP1212" t="s">
        <v>8838</v>
      </c>
      <c r="AQ1212">
        <v>878</v>
      </c>
      <c r="AR1212">
        <v>809</v>
      </c>
      <c r="AS1212">
        <v>738</v>
      </c>
      <c r="AT1212">
        <v>688</v>
      </c>
      <c r="AU1212">
        <v>765</v>
      </c>
      <c r="AV1212" t="s">
        <v>8838</v>
      </c>
      <c r="AW1212" t="s">
        <v>8838</v>
      </c>
      <c r="AX1212" t="s">
        <v>8838</v>
      </c>
      <c r="AY1212" s="1">
        <v>1037</v>
      </c>
      <c r="AZ1212" s="1">
        <v>1151</v>
      </c>
      <c r="BA1212" s="1">
        <v>1317</v>
      </c>
      <c r="BB1212" s="1">
        <v>1570</v>
      </c>
      <c r="BC1212" s="1">
        <v>1922</v>
      </c>
      <c r="BD1212" t="s">
        <v>8838</v>
      </c>
      <c r="BE1212" t="s">
        <v>8838</v>
      </c>
      <c r="BF1212" t="s">
        <v>8838</v>
      </c>
      <c r="BG1212" s="1">
        <v>1037</v>
      </c>
      <c r="BH1212" s="1">
        <v>1151</v>
      </c>
      <c r="BI1212" s="1">
        <v>1317</v>
      </c>
      <c r="BJ1212" s="1">
        <v>1570</v>
      </c>
      <c r="BK1212" s="1">
        <v>1922</v>
      </c>
      <c r="BL1212" t="s">
        <v>8838</v>
      </c>
      <c r="BM1212" t="s">
        <v>8838</v>
      </c>
      <c r="BN1212" t="s">
        <v>8838</v>
      </c>
      <c r="BO1212">
        <v>23</v>
      </c>
      <c r="BP1212">
        <v>23</v>
      </c>
      <c r="BQ1212">
        <v>23</v>
      </c>
      <c r="BR1212">
        <v>23</v>
      </c>
      <c r="BS1212">
        <v>23</v>
      </c>
      <c r="BT1212" t="s">
        <v>8838</v>
      </c>
      <c r="BU1212" t="s">
        <v>8838</v>
      </c>
      <c r="BV1212" t="s">
        <v>8838</v>
      </c>
      <c r="BW1212" t="s">
        <v>8838</v>
      </c>
      <c r="BX1212">
        <v>5.94</v>
      </c>
      <c r="BY1212">
        <v>8.9600000000000009</v>
      </c>
      <c r="BZ1212">
        <v>12.43</v>
      </c>
      <c r="CA1212">
        <v>14.58</v>
      </c>
      <c r="CB1212" t="s">
        <v>8838</v>
      </c>
      <c r="CC1212" t="s">
        <v>8838</v>
      </c>
      <c r="CD1212" t="s">
        <v>8838</v>
      </c>
      <c r="CE1212" t="s">
        <v>8838</v>
      </c>
      <c r="CF1212">
        <v>10.51</v>
      </c>
      <c r="CG1212">
        <v>14.58</v>
      </c>
      <c r="CH1212">
        <v>18.57</v>
      </c>
      <c r="CI1212">
        <v>20.65</v>
      </c>
      <c r="CJ1212" t="s">
        <v>8838</v>
      </c>
      <c r="CK1212" t="s">
        <v>8838</v>
      </c>
      <c r="CL1212" t="s">
        <v>8838</v>
      </c>
      <c r="CM1212" s="1">
        <v>1259</v>
      </c>
      <c r="CN1212" s="1">
        <v>2517</v>
      </c>
      <c r="CO1212" s="1">
        <v>3938</v>
      </c>
      <c r="CP1212" s="1">
        <v>5870</v>
      </c>
      <c r="CQ1212" s="1">
        <v>7892</v>
      </c>
      <c r="CR1212" t="s">
        <v>8838</v>
      </c>
      <c r="CS1212" t="s">
        <v>8838</v>
      </c>
      <c r="CT1212" t="s">
        <v>8838</v>
      </c>
      <c r="CU1212">
        <v>24.3</v>
      </c>
      <c r="CV1212">
        <v>13.86</v>
      </c>
      <c r="CW1212">
        <v>7.07</v>
      </c>
      <c r="CX1212">
        <v>5.79</v>
      </c>
      <c r="CY1212">
        <v>6.67</v>
      </c>
      <c r="CZ1212" t="s">
        <v>8838</v>
      </c>
      <c r="DA1212" t="s">
        <v>8838</v>
      </c>
      <c r="DB1212" t="s">
        <v>8838</v>
      </c>
      <c r="DC1212">
        <v>1.35</v>
      </c>
      <c r="DD1212">
        <v>1.38</v>
      </c>
      <c r="DE1212">
        <v>0.97</v>
      </c>
      <c r="DF1212">
        <v>0.99</v>
      </c>
      <c r="DG1212">
        <v>1.25</v>
      </c>
      <c r="DH1212" t="s">
        <v>8838</v>
      </c>
      <c r="DI1212" t="s">
        <v>8838</v>
      </c>
      <c r="DJ1212" t="s">
        <v>8838</v>
      </c>
      <c r="DK1212" s="5" t="e">
        <f>(CL1212*3+CK1212*2+CJ1212)/6</f>
        <v>#VALUE!</v>
      </c>
      <c r="DL1212">
        <f>BG1212+(BG1212*(CF1212-8.25)/8.25)</f>
        <v>1321.0751515151514</v>
      </c>
      <c r="DM1212">
        <f>BH1212+(BH1212*(CG1212-8.25)/8.25)</f>
        <v>2034.130909090909</v>
      </c>
      <c r="DN1212">
        <f>BI1212+(BI1212*(CH1212-8.25)/8.25)</f>
        <v>2964.4472727272728</v>
      </c>
      <c r="DO1212">
        <f>BJ1212+(BJ1212*(CI1212-8.25)/8.25)</f>
        <v>3929.7575757575755</v>
      </c>
      <c r="DP1212" t="e">
        <f>BK1212+(BK1212*(CJ1212-8.25)/8.25)</f>
        <v>#VALUE!</v>
      </c>
      <c r="DQ1212" t="e">
        <f>BL1212+(BL1212*(CK1212-8.25)/8.25)</f>
        <v>#VALUE!</v>
      </c>
      <c r="DR1212" t="e">
        <f>BM1212+(BM1212*(CL1212-8.25)/8.25)</f>
        <v>#VALUE!</v>
      </c>
      <c r="DS1212" s="7">
        <f>DL1212*10^8/$H1212</f>
        <v>28918.398530984083</v>
      </c>
      <c r="DT1212" s="7">
        <f>DM1212*10^8/$H1212</f>
        <v>44527.223319444296</v>
      </c>
      <c r="DU1212" s="7">
        <f>DN1212*10^8/$H1212</f>
        <v>64891.893211748844</v>
      </c>
      <c r="DV1212" s="7">
        <f>DO1212*10^8/$H1212</f>
        <v>86022.58211849205</v>
      </c>
      <c r="DW1212" s="7" t="e">
        <f>DP1212*10^8/$H1212</f>
        <v>#VALUE!</v>
      </c>
      <c r="DX1212" s="7" t="e">
        <f>DQ1212*10^8/$H1212</f>
        <v>#VALUE!</v>
      </c>
      <c r="DY1212" s="7" t="e">
        <f>DR1212*10^8/$H1212</f>
        <v>#VALUE!</v>
      </c>
      <c r="DZ1212" s="7">
        <f>DS1212*10^8/$H1212</f>
        <v>633025.13308019866</v>
      </c>
      <c r="EA1212" s="7" t="e">
        <f>DY1212*0.8</f>
        <v>#VALUE!</v>
      </c>
      <c r="EB1212" s="9" t="e">
        <f>F1212-#REF!</f>
        <v>#REF!</v>
      </c>
      <c r="EC1212" s="3" t="e">
        <f>EB1212/#REF!*100</f>
        <v>#REF!</v>
      </c>
      <c r="ED1212" s="3" t="e">
        <f>DX1212-F1212</f>
        <v>#VALUE!</v>
      </c>
      <c r="EE1212" s="11" t="e">
        <f>ED1212/F1212</f>
        <v>#VALUE!</v>
      </c>
      <c r="EF1212" s="3" t="e">
        <f>F1212-#REF!</f>
        <v>#REF!</v>
      </c>
    </row>
    <row r="1213" spans="1:136" hidden="1" x14ac:dyDescent="0.3">
      <c r="A1213">
        <v>1211</v>
      </c>
      <c r="B1213" s="17" t="s">
        <v>10050</v>
      </c>
      <c r="C1213" s="16" t="str">
        <f>"https://finance.naver.com/item/frgn.nhn?code="&amp;B1213</f>
        <v>https://finance.naver.com/item/frgn.nhn?code=254120</v>
      </c>
      <c r="D1213" t="s">
        <v>6321</v>
      </c>
      <c r="E1213" t="s">
        <v>6322</v>
      </c>
      <c r="F1213" s="18">
        <f>VALUE(LEFT(E1213,FIND("/",E1213)-1))</f>
        <v>2495</v>
      </c>
      <c r="G1213" s="6" t="s">
        <v>6323</v>
      </c>
      <c r="H1213" s="6">
        <f>VALUE(LEFT(G1213,FIND("/",G1213)-1)) + VALUE(MID(G1213,FIND("/",G1213)+1,LEN(G1213)))</f>
        <v>22182217</v>
      </c>
      <c r="I1213" s="1">
        <v>42100</v>
      </c>
      <c r="J1213" s="1">
        <f>F1213*H1213/(10^8)</f>
        <v>553.44631415000003</v>
      </c>
      <c r="K1213">
        <v>143</v>
      </c>
      <c r="L1213">
        <v>156</v>
      </c>
      <c r="M1213">
        <v>127</v>
      </c>
      <c r="N1213">
        <v>171</v>
      </c>
      <c r="O1213">
        <v>123</v>
      </c>
      <c r="P1213" t="s">
        <v>8838</v>
      </c>
      <c r="Q1213" t="s">
        <v>8838</v>
      </c>
      <c r="R1213" t="s">
        <v>8838</v>
      </c>
      <c r="S1213">
        <v>4</v>
      </c>
      <c r="T1213">
        <v>2</v>
      </c>
      <c r="U1213">
        <v>-5</v>
      </c>
      <c r="V1213">
        <v>-6</v>
      </c>
      <c r="W1213">
        <v>-19</v>
      </c>
      <c r="X1213" t="s">
        <v>8838</v>
      </c>
      <c r="Y1213" t="s">
        <v>8838</v>
      </c>
      <c r="Z1213" t="s">
        <v>8838</v>
      </c>
      <c r="AA1213">
        <v>4</v>
      </c>
      <c r="AB1213">
        <v>-17</v>
      </c>
      <c r="AC1213">
        <v>-6</v>
      </c>
      <c r="AD1213">
        <v>-73</v>
      </c>
      <c r="AE1213">
        <v>-67</v>
      </c>
      <c r="AF1213" t="s">
        <v>8838</v>
      </c>
      <c r="AG1213" t="s">
        <v>8838</v>
      </c>
      <c r="AH1213" t="s">
        <v>8838</v>
      </c>
      <c r="AI1213">
        <v>170</v>
      </c>
      <c r="AJ1213">
        <v>147</v>
      </c>
      <c r="AK1213">
        <v>172</v>
      </c>
      <c r="AL1213">
        <v>291</v>
      </c>
      <c r="AM1213">
        <v>313</v>
      </c>
      <c r="AN1213" t="s">
        <v>8838</v>
      </c>
      <c r="AO1213" t="s">
        <v>8838</v>
      </c>
      <c r="AP1213" t="s">
        <v>8838</v>
      </c>
      <c r="AQ1213">
        <v>96</v>
      </c>
      <c r="AR1213">
        <v>125</v>
      </c>
      <c r="AS1213">
        <v>157</v>
      </c>
      <c r="AT1213">
        <v>138</v>
      </c>
      <c r="AU1213">
        <v>208</v>
      </c>
      <c r="AV1213" t="s">
        <v>8838</v>
      </c>
      <c r="AW1213" t="s">
        <v>8838</v>
      </c>
      <c r="AX1213" t="s">
        <v>8838</v>
      </c>
      <c r="AY1213">
        <v>74</v>
      </c>
      <c r="AZ1213">
        <v>22</v>
      </c>
      <c r="BA1213">
        <v>16</v>
      </c>
      <c r="BB1213">
        <v>153</v>
      </c>
      <c r="BC1213">
        <v>106</v>
      </c>
      <c r="BD1213" t="s">
        <v>8838</v>
      </c>
      <c r="BE1213" t="s">
        <v>8838</v>
      </c>
      <c r="BF1213" t="s">
        <v>8838</v>
      </c>
      <c r="BG1213">
        <v>74</v>
      </c>
      <c r="BH1213">
        <v>22</v>
      </c>
      <c r="BI1213">
        <v>16</v>
      </c>
      <c r="BJ1213">
        <v>150</v>
      </c>
      <c r="BK1213">
        <v>103</v>
      </c>
      <c r="BL1213" t="s">
        <v>8838</v>
      </c>
      <c r="BM1213" t="s">
        <v>8838</v>
      </c>
      <c r="BN1213" t="s">
        <v>8838</v>
      </c>
      <c r="BO1213">
        <v>24</v>
      </c>
      <c r="BP1213">
        <v>16</v>
      </c>
      <c r="BQ1213">
        <v>16</v>
      </c>
      <c r="BR1213">
        <v>19</v>
      </c>
      <c r="BS1213">
        <v>20</v>
      </c>
      <c r="BT1213" t="s">
        <v>8838</v>
      </c>
      <c r="BU1213" t="s">
        <v>8838</v>
      </c>
      <c r="BV1213" t="s">
        <v>8838</v>
      </c>
      <c r="BW1213">
        <v>2.29</v>
      </c>
      <c r="BX1213" t="s">
        <v>0</v>
      </c>
      <c r="BY1213">
        <v>-3.66</v>
      </c>
      <c r="BZ1213">
        <v>-31.63</v>
      </c>
      <c r="CA1213">
        <v>-22.27</v>
      </c>
      <c r="CB1213" t="s">
        <v>8838</v>
      </c>
      <c r="CC1213" t="s">
        <v>8838</v>
      </c>
      <c r="CD1213" t="s">
        <v>8838</v>
      </c>
      <c r="CE1213">
        <v>4.96</v>
      </c>
      <c r="CF1213" t="s">
        <v>0</v>
      </c>
      <c r="CG1213">
        <v>-30.88</v>
      </c>
      <c r="CH1213">
        <v>-87.25</v>
      </c>
      <c r="CI1213">
        <v>-52.35</v>
      </c>
      <c r="CJ1213" t="s">
        <v>8838</v>
      </c>
      <c r="CK1213" t="s">
        <v>8838</v>
      </c>
      <c r="CL1213" t="s">
        <v>8838</v>
      </c>
      <c r="CM1213">
        <v>25</v>
      </c>
      <c r="CN1213">
        <v>-816</v>
      </c>
      <c r="CO1213">
        <v>-286</v>
      </c>
      <c r="CP1213" s="1">
        <v>-1910</v>
      </c>
      <c r="CQ1213">
        <v>-326</v>
      </c>
      <c r="CR1213" t="s">
        <v>8838</v>
      </c>
      <c r="CS1213" t="s">
        <v>8838</v>
      </c>
      <c r="CT1213" t="s">
        <v>8838</v>
      </c>
      <c r="CU1213" t="s">
        <v>8838</v>
      </c>
      <c r="CV1213" t="s">
        <v>8838</v>
      </c>
      <c r="CW1213" t="s">
        <v>8838</v>
      </c>
      <c r="CX1213" t="s">
        <v>2</v>
      </c>
      <c r="CY1213" t="s">
        <v>2</v>
      </c>
      <c r="CZ1213" t="s">
        <v>8838</v>
      </c>
      <c r="DA1213" t="s">
        <v>8838</v>
      </c>
      <c r="DB1213" t="s">
        <v>8838</v>
      </c>
      <c r="DC1213" t="s">
        <v>8838</v>
      </c>
      <c r="DD1213" t="s">
        <v>8838</v>
      </c>
      <c r="DE1213" t="s">
        <v>8838</v>
      </c>
      <c r="DF1213">
        <v>2.38</v>
      </c>
      <c r="DG1213">
        <v>5.4</v>
      </c>
      <c r="DH1213" t="s">
        <v>8838</v>
      </c>
      <c r="DI1213" t="s">
        <v>8838</v>
      </c>
      <c r="DJ1213" t="s">
        <v>8838</v>
      </c>
      <c r="DK1213" s="5" t="e">
        <f>(CL1213*3+CK1213*2+CJ1213)/6</f>
        <v>#VALUE!</v>
      </c>
      <c r="DL1213" t="e">
        <f>BG1213+(BG1213*(CF1213-8.25)/8.25)</f>
        <v>#VALUE!</v>
      </c>
      <c r="DM1213">
        <f>BH1213+(BH1213*(CG1213-8.25)/8.25)</f>
        <v>-82.34666666666665</v>
      </c>
      <c r="DN1213">
        <f>BI1213+(BI1213*(CH1213-8.25)/8.25)</f>
        <v>-169.21212121212122</v>
      </c>
      <c r="DO1213">
        <f>BJ1213+(BJ1213*(CI1213-8.25)/8.25)</f>
        <v>-951.81818181818176</v>
      </c>
      <c r="DP1213" t="e">
        <f>BK1213+(BK1213*(CJ1213-8.25)/8.25)</f>
        <v>#VALUE!</v>
      </c>
      <c r="DQ1213" t="e">
        <f>BL1213+(BL1213*(CK1213-8.25)/8.25)</f>
        <v>#VALUE!</v>
      </c>
      <c r="DR1213" t="e">
        <f>BM1213+(BM1213*(CL1213-8.25)/8.25)</f>
        <v>#VALUE!</v>
      </c>
      <c r="DS1213" s="7" t="e">
        <f>DL1213*10^8/$H1213</f>
        <v>#VALUE!</v>
      </c>
      <c r="DT1213" s="7">
        <f>DM1213*10^8/$H1213</f>
        <v>-371.22829817536564</v>
      </c>
      <c r="DU1213" s="7">
        <f>DN1213*10^8/$H1213</f>
        <v>-762.82781478569621</v>
      </c>
      <c r="DV1213" s="7">
        <f>DO1213*10^8/$H1213</f>
        <v>-4290.9064581695411</v>
      </c>
      <c r="DW1213" s="7" t="e">
        <f>DP1213*10^8/$H1213</f>
        <v>#VALUE!</v>
      </c>
      <c r="DX1213" s="7" t="e">
        <f>DQ1213*10^8/$H1213</f>
        <v>#VALUE!</v>
      </c>
      <c r="DY1213" s="7" t="e">
        <f>DR1213*10^8/$H1213</f>
        <v>#VALUE!</v>
      </c>
      <c r="DZ1213" s="7" t="e">
        <f>DS1213*10^8/$H1213</f>
        <v>#VALUE!</v>
      </c>
      <c r="EA1213" s="7" t="e">
        <f>DY1213*0.8</f>
        <v>#VALUE!</v>
      </c>
      <c r="EB1213" s="9" t="e">
        <f>F1213-#REF!</f>
        <v>#REF!</v>
      </c>
      <c r="EC1213" s="3" t="e">
        <f>EB1213/#REF!*100</f>
        <v>#REF!</v>
      </c>
      <c r="ED1213" s="3" t="e">
        <f>DX1213-F1213</f>
        <v>#VALUE!</v>
      </c>
      <c r="EE1213" s="11" t="e">
        <f>ED1213/F1213</f>
        <v>#VALUE!</v>
      </c>
      <c r="EF1213" s="3" t="e">
        <f>F1213-#REF!</f>
        <v>#REF!</v>
      </c>
    </row>
    <row r="1214" spans="1:136" x14ac:dyDescent="0.3">
      <c r="A1214">
        <v>655</v>
      </c>
      <c r="B1214" s="17" t="s">
        <v>9494</v>
      </c>
      <c r="C1214" s="16" t="str">
        <f>"https://finance.naver.com/item/frgn.nhn?code="&amp;B1214</f>
        <v>https://finance.naver.com/item/frgn.nhn?code=011760</v>
      </c>
      <c r="D1214" t="s">
        <v>613</v>
      </c>
      <c r="E1214" t="s">
        <v>4817</v>
      </c>
      <c r="F1214" s="18">
        <f>VALUE(LEFT(E1214,FIND("/",E1214)-1))</f>
        <v>19400</v>
      </c>
      <c r="G1214" s="6" t="s">
        <v>4818</v>
      </c>
      <c r="H1214" s="6">
        <f>VALUE(LEFT(G1214,FIND("/",G1214)-1)) + VALUE(MID(G1214,FIND("/",G1214)+1,LEN(G1214)))</f>
        <v>13228966</v>
      </c>
      <c r="I1214" s="1">
        <v>1218000</v>
      </c>
      <c r="J1214" s="1">
        <f>F1214*H1214/(10^8)</f>
        <v>2566.4194040000002</v>
      </c>
      <c r="K1214" s="1">
        <v>35588</v>
      </c>
      <c r="L1214" s="1">
        <v>43060</v>
      </c>
      <c r="M1214" s="1">
        <v>47140</v>
      </c>
      <c r="N1214" s="1">
        <v>42634</v>
      </c>
      <c r="O1214" s="1">
        <v>28809</v>
      </c>
      <c r="P1214" s="1">
        <v>35318</v>
      </c>
      <c r="Q1214" s="1">
        <v>38776</v>
      </c>
      <c r="R1214" s="1">
        <v>38316</v>
      </c>
      <c r="S1214">
        <v>305</v>
      </c>
      <c r="T1214">
        <v>340</v>
      </c>
      <c r="U1214">
        <v>505</v>
      </c>
      <c r="V1214">
        <v>435</v>
      </c>
      <c r="W1214">
        <v>332</v>
      </c>
      <c r="X1214">
        <v>351</v>
      </c>
      <c r="Y1214">
        <v>424</v>
      </c>
      <c r="Z1214">
        <v>468</v>
      </c>
      <c r="AA1214">
        <v>81</v>
      </c>
      <c r="AB1214">
        <v>251</v>
      </c>
      <c r="AC1214">
        <v>-87</v>
      </c>
      <c r="AD1214">
        <v>164</v>
      </c>
      <c r="AE1214">
        <v>494</v>
      </c>
      <c r="AF1214">
        <v>405</v>
      </c>
      <c r="AG1214">
        <v>398</v>
      </c>
      <c r="AH1214">
        <v>452</v>
      </c>
      <c r="AI1214" s="1">
        <v>15142</v>
      </c>
      <c r="AJ1214" s="1">
        <v>12589</v>
      </c>
      <c r="AK1214" s="1">
        <v>10982</v>
      </c>
      <c r="AL1214" s="1">
        <v>14446</v>
      </c>
      <c r="AM1214" s="1">
        <v>12191</v>
      </c>
      <c r="AN1214" s="1">
        <v>14400</v>
      </c>
      <c r="AO1214" s="1">
        <v>14617</v>
      </c>
      <c r="AP1214" s="1">
        <v>14976</v>
      </c>
      <c r="AQ1214" s="1">
        <v>10812</v>
      </c>
      <c r="AR1214" s="1">
        <v>8961</v>
      </c>
      <c r="AS1214" s="1">
        <v>7922</v>
      </c>
      <c r="AT1214" s="1">
        <v>11028</v>
      </c>
      <c r="AU1214" s="1">
        <v>9046</v>
      </c>
      <c r="AV1214" s="1">
        <v>11012</v>
      </c>
      <c r="AW1214" s="1">
        <v>10948</v>
      </c>
      <c r="AX1214" s="1">
        <v>10946</v>
      </c>
      <c r="AY1214" s="1">
        <v>4329</v>
      </c>
      <c r="AZ1214" s="1">
        <v>3628</v>
      </c>
      <c r="BA1214" s="1">
        <v>3059</v>
      </c>
      <c r="BB1214" s="1">
        <v>3418</v>
      </c>
      <c r="BC1214" s="1">
        <v>3145</v>
      </c>
      <c r="BD1214" s="1">
        <v>3388</v>
      </c>
      <c r="BE1214" s="1">
        <v>3669</v>
      </c>
      <c r="BF1214" s="1">
        <v>4030</v>
      </c>
      <c r="BG1214" s="1">
        <v>4320</v>
      </c>
      <c r="BH1214" s="1">
        <v>3618</v>
      </c>
      <c r="BI1214" s="1">
        <v>3048</v>
      </c>
      <c r="BJ1214" s="1">
        <v>3403</v>
      </c>
      <c r="BK1214" s="1">
        <v>3131</v>
      </c>
      <c r="BL1214" s="1">
        <v>3372</v>
      </c>
      <c r="BM1214" s="1">
        <v>3646</v>
      </c>
      <c r="BN1214" s="1">
        <v>4003</v>
      </c>
      <c r="BO1214">
        <v>661</v>
      </c>
      <c r="BP1214">
        <v>661</v>
      </c>
      <c r="BQ1214">
        <v>661</v>
      </c>
      <c r="BR1214">
        <v>661</v>
      </c>
      <c r="BS1214">
        <v>661</v>
      </c>
      <c r="BT1214">
        <v>660</v>
      </c>
      <c r="BU1214">
        <v>660</v>
      </c>
      <c r="BV1214">
        <v>660</v>
      </c>
      <c r="BW1214">
        <v>0.53</v>
      </c>
      <c r="BX1214">
        <v>1.81</v>
      </c>
      <c r="BY1214">
        <v>-0.73</v>
      </c>
      <c r="BZ1214">
        <v>1.29</v>
      </c>
      <c r="CA1214">
        <v>3.71</v>
      </c>
      <c r="CB1214">
        <v>3.05</v>
      </c>
      <c r="CC1214">
        <v>2.75</v>
      </c>
      <c r="CD1214">
        <v>3.05</v>
      </c>
      <c r="CE1214">
        <v>1.73</v>
      </c>
      <c r="CF1214">
        <v>6.29</v>
      </c>
      <c r="CG1214">
        <v>-2.64</v>
      </c>
      <c r="CH1214">
        <v>5.07</v>
      </c>
      <c r="CI1214">
        <v>15.09</v>
      </c>
      <c r="CJ1214">
        <v>12.35</v>
      </c>
      <c r="CK1214">
        <v>11.25</v>
      </c>
      <c r="CL1214">
        <v>11.79</v>
      </c>
      <c r="CM1214">
        <v>602</v>
      </c>
      <c r="CN1214" s="1">
        <v>1888</v>
      </c>
      <c r="CO1214">
        <v>-666</v>
      </c>
      <c r="CP1214" s="1">
        <v>1236</v>
      </c>
      <c r="CQ1214" s="1">
        <v>3727</v>
      </c>
      <c r="CR1214" s="1">
        <v>3036</v>
      </c>
      <c r="CS1214" s="1">
        <v>2983</v>
      </c>
      <c r="CT1214" s="1">
        <v>3409</v>
      </c>
      <c r="CU1214">
        <v>36.4</v>
      </c>
      <c r="CV1214">
        <v>10.33</v>
      </c>
      <c r="CW1214" t="s">
        <v>2</v>
      </c>
      <c r="CX1214">
        <v>14.48</v>
      </c>
      <c r="CY1214">
        <v>4.28</v>
      </c>
      <c r="CZ1214">
        <v>6.39</v>
      </c>
      <c r="DA1214">
        <v>6.5</v>
      </c>
      <c r="DB1214">
        <v>5.69</v>
      </c>
      <c r="DC1214">
        <v>0.66</v>
      </c>
      <c r="DD1214">
        <v>0.69</v>
      </c>
      <c r="DE1214">
        <v>1.17</v>
      </c>
      <c r="DF1214">
        <v>0.67</v>
      </c>
      <c r="DG1214">
        <v>0.63</v>
      </c>
      <c r="DH1214">
        <v>0.72</v>
      </c>
      <c r="DI1214">
        <v>0.67</v>
      </c>
      <c r="DJ1214">
        <v>0.61</v>
      </c>
      <c r="DK1214" s="5">
        <f>(CL1214*3+CK1214*2+CJ1214)/6</f>
        <v>11.703333333333333</v>
      </c>
      <c r="DL1214">
        <f>BG1214+(BG1214*(CF1214-8.25)/8.25)</f>
        <v>3293.6727272727271</v>
      </c>
      <c r="DM1214">
        <f>BH1214+(BH1214*(CG1214-8.25)/8.25)</f>
        <v>-1157.7600000000002</v>
      </c>
      <c r="DN1214">
        <f>BI1214+(BI1214*(CH1214-8.25)/8.25)</f>
        <v>1873.1345454545456</v>
      </c>
      <c r="DO1214">
        <f>BJ1214+(BJ1214*(CI1214-8.25)/8.25)</f>
        <v>6224.3963636363642</v>
      </c>
      <c r="DP1214">
        <f>BK1214+(BK1214*(CJ1214-8.25)/8.25)</f>
        <v>4687.0121212121212</v>
      </c>
      <c r="DQ1214">
        <f>BL1214+(BL1214*(CK1214-8.25)/8.25)</f>
        <v>4598.181818181818</v>
      </c>
      <c r="DR1214">
        <f>BM1214+(BM1214*(CL1214-8.25)/8.25)</f>
        <v>5210.4654545454541</v>
      </c>
      <c r="DS1214" s="7">
        <f>DL1214*10^8/$H1214</f>
        <v>24897.431343256358</v>
      </c>
      <c r="DT1214" s="7">
        <f>DM1214*10^8/$H1214</f>
        <v>-8751.7044038060121</v>
      </c>
      <c r="DU1214" s="7">
        <f>DN1214*10^8/$H1214</f>
        <v>14159.342048762886</v>
      </c>
      <c r="DV1214" s="7">
        <f>DO1214*10^8/$H1214</f>
        <v>47051.268887049562</v>
      </c>
      <c r="DW1214" s="7">
        <f>DP1214*10^8/$H1214</f>
        <v>35429.920382380005</v>
      </c>
      <c r="DX1214" s="7">
        <f>DQ1214*10^8/$H1214</f>
        <v>34758.437040217796</v>
      </c>
      <c r="DY1214" s="7">
        <f>DR1214*10^8/$H1214</f>
        <v>39386.793000643091</v>
      </c>
      <c r="DZ1214" s="7">
        <f>DS1214*10^8/$H1214</f>
        <v>188203.910594799</v>
      </c>
      <c r="EA1214" s="7">
        <f>DY1214*0.8</f>
        <v>31509.434400514474</v>
      </c>
      <c r="EB1214" s="9" t="e">
        <f>F1214-#REF!</f>
        <v>#REF!</v>
      </c>
      <c r="EC1214" s="3" t="e">
        <f>EB1214/#REF!*100</f>
        <v>#REF!</v>
      </c>
      <c r="ED1214" s="3">
        <f>DX1214-F1214</f>
        <v>15358.437040217796</v>
      </c>
      <c r="EE1214" s="11">
        <f>ED1214/F1214</f>
        <v>0.79167201238236062</v>
      </c>
      <c r="EF1214" s="3" t="e">
        <f>F1214-#REF!</f>
        <v>#REF!</v>
      </c>
    </row>
    <row r="1215" spans="1:136" x14ac:dyDescent="0.3">
      <c r="A1215">
        <v>1379</v>
      </c>
      <c r="B1215" s="17" t="s">
        <v>10218</v>
      </c>
      <c r="C1215" s="16" t="str">
        <f>"https://finance.naver.com/item/frgn.nhn?code="&amp;B1215</f>
        <v>https://finance.naver.com/item/frgn.nhn?code=207760</v>
      </c>
      <c r="D1215" t="s">
        <v>6822</v>
      </c>
      <c r="E1215" t="s">
        <v>4285</v>
      </c>
      <c r="F1215" s="18">
        <f>VALUE(LEFT(E1215,FIND("/",E1215)-1))</f>
        <v>10350</v>
      </c>
      <c r="G1215" s="6" t="s">
        <v>6823</v>
      </c>
      <c r="H1215" s="6">
        <f>VALUE(LEFT(G1215,FIND("/",G1215)-1)) + VALUE(MID(G1215,FIND("/",G1215)+1,LEN(G1215)))</f>
        <v>24761635</v>
      </c>
      <c r="I1215" s="1">
        <v>-268976</v>
      </c>
      <c r="J1215" s="1">
        <f>F1215*H1215/(10^8)</f>
        <v>2562.8292225</v>
      </c>
      <c r="K1215">
        <v>240</v>
      </c>
      <c r="L1215">
        <v>302</v>
      </c>
      <c r="M1215">
        <v>310</v>
      </c>
      <c r="N1215">
        <v>639</v>
      </c>
      <c r="O1215">
        <v>807</v>
      </c>
      <c r="P1215">
        <v>817</v>
      </c>
      <c r="Q1215" t="s">
        <v>8838</v>
      </c>
      <c r="R1215" t="s">
        <v>8838</v>
      </c>
      <c r="S1215">
        <v>47</v>
      </c>
      <c r="T1215">
        <v>36</v>
      </c>
      <c r="U1215">
        <v>40</v>
      </c>
      <c r="V1215">
        <v>139</v>
      </c>
      <c r="W1215">
        <v>144</v>
      </c>
      <c r="X1215">
        <v>150</v>
      </c>
      <c r="Y1215" t="s">
        <v>8838</v>
      </c>
      <c r="Z1215" t="s">
        <v>8838</v>
      </c>
      <c r="AA1215">
        <v>40</v>
      </c>
      <c r="AB1215">
        <v>31</v>
      </c>
      <c r="AC1215">
        <v>28</v>
      </c>
      <c r="AD1215">
        <v>120</v>
      </c>
      <c r="AE1215">
        <v>122</v>
      </c>
      <c r="AF1215">
        <v>129</v>
      </c>
      <c r="AG1215" t="s">
        <v>8838</v>
      </c>
      <c r="AH1215" t="s">
        <v>8838</v>
      </c>
      <c r="AI1215">
        <v>345</v>
      </c>
      <c r="AJ1215">
        <v>380</v>
      </c>
      <c r="AK1215">
        <v>443</v>
      </c>
      <c r="AL1215">
        <v>623</v>
      </c>
      <c r="AM1215">
        <v>703</v>
      </c>
      <c r="AN1215">
        <v>820</v>
      </c>
      <c r="AO1215" t="s">
        <v>8838</v>
      </c>
      <c r="AP1215" t="s">
        <v>8838</v>
      </c>
      <c r="AQ1215">
        <v>79</v>
      </c>
      <c r="AR1215">
        <v>87</v>
      </c>
      <c r="AS1215">
        <v>122</v>
      </c>
      <c r="AT1215">
        <v>194</v>
      </c>
      <c r="AU1215">
        <v>169</v>
      </c>
      <c r="AV1215">
        <v>166</v>
      </c>
      <c r="AW1215" t="s">
        <v>8838</v>
      </c>
      <c r="AX1215" t="s">
        <v>8838</v>
      </c>
      <c r="AY1215">
        <v>266</v>
      </c>
      <c r="AZ1215">
        <v>293</v>
      </c>
      <c r="BA1215">
        <v>321</v>
      </c>
      <c r="BB1215">
        <v>429</v>
      </c>
      <c r="BC1215">
        <v>534</v>
      </c>
      <c r="BD1215">
        <v>654</v>
      </c>
      <c r="BE1215" t="s">
        <v>8838</v>
      </c>
      <c r="BF1215" t="s">
        <v>8838</v>
      </c>
      <c r="BG1215">
        <v>266</v>
      </c>
      <c r="BH1215">
        <v>288</v>
      </c>
      <c r="BI1215">
        <v>321</v>
      </c>
      <c r="BJ1215">
        <v>429</v>
      </c>
      <c r="BK1215">
        <v>534</v>
      </c>
      <c r="BL1215">
        <v>654</v>
      </c>
      <c r="BM1215" t="s">
        <v>8838</v>
      </c>
      <c r="BN1215" t="s">
        <v>8838</v>
      </c>
      <c r="BO1215">
        <v>24</v>
      </c>
      <c r="BP1215">
        <v>24</v>
      </c>
      <c r="BQ1215">
        <v>25</v>
      </c>
      <c r="BR1215">
        <v>25</v>
      </c>
      <c r="BS1215">
        <v>25</v>
      </c>
      <c r="BT1215">
        <v>25</v>
      </c>
      <c r="BU1215" t="s">
        <v>8838</v>
      </c>
      <c r="BV1215" t="s">
        <v>8838</v>
      </c>
      <c r="BW1215">
        <v>12.4</v>
      </c>
      <c r="BX1215">
        <v>8.58</v>
      </c>
      <c r="BY1215">
        <v>6.71</v>
      </c>
      <c r="BZ1215">
        <v>22.59</v>
      </c>
      <c r="CA1215">
        <v>18.48</v>
      </c>
      <c r="CB1215">
        <v>16.940000000000001</v>
      </c>
      <c r="CC1215" t="s">
        <v>8838</v>
      </c>
      <c r="CD1215" t="s">
        <v>8838</v>
      </c>
      <c r="CE1215">
        <v>16.34</v>
      </c>
      <c r="CF1215">
        <v>10.09</v>
      </c>
      <c r="CG1215">
        <v>9.0399999999999991</v>
      </c>
      <c r="CH1215">
        <v>32.130000000000003</v>
      </c>
      <c r="CI1215">
        <v>25.45</v>
      </c>
      <c r="CJ1215">
        <v>21.72</v>
      </c>
      <c r="CK1215" t="s">
        <v>8838</v>
      </c>
      <c r="CL1215" t="s">
        <v>8838</v>
      </c>
      <c r="CM1215">
        <v>162</v>
      </c>
      <c r="CN1215">
        <v>116</v>
      </c>
      <c r="CO1215">
        <v>113</v>
      </c>
      <c r="CP1215">
        <v>491</v>
      </c>
      <c r="CQ1215">
        <v>498</v>
      </c>
      <c r="CR1215">
        <v>521</v>
      </c>
      <c r="CS1215" t="s">
        <v>8838</v>
      </c>
      <c r="CT1215" t="s">
        <v>8838</v>
      </c>
      <c r="CU1215">
        <v>23.8</v>
      </c>
      <c r="CV1215">
        <v>28.14</v>
      </c>
      <c r="CW1215">
        <v>20.92</v>
      </c>
      <c r="CX1215">
        <v>14.85</v>
      </c>
      <c r="CY1215">
        <v>22.18</v>
      </c>
      <c r="CZ1215">
        <v>19.87</v>
      </c>
      <c r="DA1215" t="s">
        <v>8838</v>
      </c>
      <c r="DB1215" t="s">
        <v>8838</v>
      </c>
      <c r="DC1215">
        <v>3.45</v>
      </c>
      <c r="DD1215">
        <v>2.68</v>
      </c>
      <c r="DE1215">
        <v>1.78</v>
      </c>
      <c r="DF1215">
        <v>4.03</v>
      </c>
      <c r="DG1215">
        <v>4.8099999999999996</v>
      </c>
      <c r="DH1215">
        <v>3.72</v>
      </c>
      <c r="DI1215" t="s">
        <v>8838</v>
      </c>
      <c r="DJ1215" t="s">
        <v>8838</v>
      </c>
      <c r="DK1215" s="5" t="e">
        <f>(CL1215*3+CK1215*2+CJ1215)/6</f>
        <v>#VALUE!</v>
      </c>
      <c r="DL1215">
        <f>BG1215+(BG1215*(CF1215-8.25)/8.25)</f>
        <v>325.32606060606059</v>
      </c>
      <c r="DM1215">
        <f>BH1215+(BH1215*(CG1215-8.25)/8.25)</f>
        <v>315.5781818181818</v>
      </c>
      <c r="DN1215">
        <f>BI1215+(BI1215*(CH1215-8.25)/8.25)</f>
        <v>1250.149090909091</v>
      </c>
      <c r="DO1215">
        <f>BJ1215+(BJ1215*(CI1215-8.25)/8.25)</f>
        <v>1323.3999999999999</v>
      </c>
      <c r="DP1215">
        <f>BK1215+(BK1215*(CJ1215-8.25)/8.25)</f>
        <v>1405.8763636363637</v>
      </c>
      <c r="DQ1215" t="e">
        <f>BL1215+(BL1215*(CK1215-8.25)/8.25)</f>
        <v>#VALUE!</v>
      </c>
      <c r="DR1215" t="e">
        <f>BM1215+(BM1215*(CL1215-8.25)/8.25)</f>
        <v>#VALUE!</v>
      </c>
      <c r="DS1215" s="7">
        <f>DL1215*10^8/$H1215</f>
        <v>1313.8310963959391</v>
      </c>
      <c r="DT1215" s="7">
        <f>DM1215*10^8/$H1215</f>
        <v>1274.4642339578215</v>
      </c>
      <c r="DU1215" s="7">
        <f>DN1215*10^8/$H1215</f>
        <v>5048.7340230525615</v>
      </c>
      <c r="DV1215" s="7">
        <f>DO1215*10^8/$H1215</f>
        <v>5344.5582248506607</v>
      </c>
      <c r="DW1215" s="7">
        <f>DP1215*10^8/$H1215</f>
        <v>5677.6394758922979</v>
      </c>
      <c r="DX1215" s="7" t="e">
        <f>DQ1215*10^8/$H1215</f>
        <v>#VALUE!</v>
      </c>
      <c r="DY1215" s="7" t="e">
        <f>DR1215*10^8/$H1215</f>
        <v>#VALUE!</v>
      </c>
      <c r="DZ1215" s="7">
        <f>DS1215*10^8/$H1215</f>
        <v>5305.9141546829969</v>
      </c>
      <c r="EA1215" s="7" t="e">
        <f>DY1215*0.8</f>
        <v>#VALUE!</v>
      </c>
      <c r="EB1215" s="9" t="e">
        <f>F1215-#REF!</f>
        <v>#REF!</v>
      </c>
      <c r="EC1215" s="3" t="e">
        <f>EB1215/#REF!*100</f>
        <v>#REF!</v>
      </c>
      <c r="ED1215" s="3" t="e">
        <f>DX1215-F1215</f>
        <v>#VALUE!</v>
      </c>
      <c r="EE1215" s="11" t="e">
        <f>ED1215/F1215</f>
        <v>#VALUE!</v>
      </c>
      <c r="EF1215" s="3" t="e">
        <f>F1215-#REF!</f>
        <v>#REF!</v>
      </c>
    </row>
    <row r="1216" spans="1:136" hidden="1" x14ac:dyDescent="0.3">
      <c r="A1216">
        <v>1214</v>
      </c>
      <c r="B1216" s="17" t="s">
        <v>10053</v>
      </c>
      <c r="C1216" s="16" t="str">
        <f>"https://finance.naver.com/item/frgn.nhn?code="&amp;B1216</f>
        <v>https://finance.naver.com/item/frgn.nhn?code=144960</v>
      </c>
      <c r="D1216" t="s">
        <v>6330</v>
      </c>
      <c r="E1216" t="s">
        <v>6331</v>
      </c>
      <c r="F1216" s="18">
        <f>VALUE(LEFT(E1216,FIND("/",E1216)-1))</f>
        <v>6540</v>
      </c>
      <c r="G1216" s="6" t="s">
        <v>6332</v>
      </c>
      <c r="H1216" s="6">
        <f>VALUE(LEFT(G1216,FIND("/",G1216)-1)) + VALUE(MID(G1216,FIND("/",G1216)+1,LEN(G1216)))</f>
        <v>43692624</v>
      </c>
      <c r="I1216" s="1">
        <v>2414229</v>
      </c>
      <c r="J1216" s="1">
        <f>F1216*H1216/(10^8)</f>
        <v>2857.4976096</v>
      </c>
      <c r="K1216">
        <v>674</v>
      </c>
      <c r="L1216" s="1">
        <v>1045</v>
      </c>
      <c r="M1216">
        <v>734</v>
      </c>
      <c r="N1216">
        <v>602</v>
      </c>
      <c r="O1216" s="1">
        <v>1088</v>
      </c>
      <c r="P1216" t="s">
        <v>8838</v>
      </c>
      <c r="Q1216" t="s">
        <v>8838</v>
      </c>
      <c r="R1216" t="s">
        <v>8838</v>
      </c>
      <c r="S1216">
        <v>126</v>
      </c>
      <c r="T1216">
        <v>228</v>
      </c>
      <c r="U1216">
        <v>118</v>
      </c>
      <c r="V1216">
        <v>37</v>
      </c>
      <c r="W1216">
        <v>109</v>
      </c>
      <c r="X1216" t="s">
        <v>8838</v>
      </c>
      <c r="Y1216" t="s">
        <v>8838</v>
      </c>
      <c r="Z1216" t="s">
        <v>8838</v>
      </c>
      <c r="AA1216">
        <v>110</v>
      </c>
      <c r="AB1216">
        <v>186</v>
      </c>
      <c r="AC1216">
        <v>133</v>
      </c>
      <c r="AD1216">
        <v>53</v>
      </c>
      <c r="AE1216">
        <v>303</v>
      </c>
      <c r="AF1216" t="s">
        <v>8838</v>
      </c>
      <c r="AG1216" t="s">
        <v>8838</v>
      </c>
      <c r="AH1216" t="s">
        <v>8838</v>
      </c>
      <c r="AI1216" s="1">
        <v>1273</v>
      </c>
      <c r="AJ1216" s="1">
        <v>1405</v>
      </c>
      <c r="AK1216" s="1">
        <v>1436</v>
      </c>
      <c r="AL1216" s="1">
        <v>1501</v>
      </c>
      <c r="AM1216" s="1">
        <v>4769</v>
      </c>
      <c r="AN1216" t="s">
        <v>8838</v>
      </c>
      <c r="AO1216" t="s">
        <v>8838</v>
      </c>
      <c r="AP1216" t="s">
        <v>8838</v>
      </c>
      <c r="AQ1216">
        <v>276</v>
      </c>
      <c r="AR1216">
        <v>205</v>
      </c>
      <c r="AS1216">
        <v>137</v>
      </c>
      <c r="AT1216">
        <v>149</v>
      </c>
      <c r="AU1216" s="1">
        <v>2752</v>
      </c>
      <c r="AV1216" t="s">
        <v>8838</v>
      </c>
      <c r="AW1216" t="s">
        <v>8838</v>
      </c>
      <c r="AX1216" t="s">
        <v>8838</v>
      </c>
      <c r="AY1216">
        <v>997</v>
      </c>
      <c r="AZ1216" s="1">
        <v>1200</v>
      </c>
      <c r="BA1216" s="1">
        <v>1298</v>
      </c>
      <c r="BB1216" s="1">
        <v>1351</v>
      </c>
      <c r="BC1216" s="1">
        <v>2017</v>
      </c>
      <c r="BD1216" t="s">
        <v>8838</v>
      </c>
      <c r="BE1216" t="s">
        <v>8838</v>
      </c>
      <c r="BF1216" t="s">
        <v>8838</v>
      </c>
      <c r="BG1216">
        <v>997</v>
      </c>
      <c r="BH1216" s="1">
        <v>1200</v>
      </c>
      <c r="BI1216" s="1">
        <v>1293</v>
      </c>
      <c r="BJ1216" s="1">
        <v>1349</v>
      </c>
      <c r="BK1216" s="1">
        <v>1718</v>
      </c>
      <c r="BL1216" t="s">
        <v>8838</v>
      </c>
      <c r="BM1216" t="s">
        <v>8838</v>
      </c>
      <c r="BN1216" t="s">
        <v>8838</v>
      </c>
      <c r="BO1216">
        <v>41</v>
      </c>
      <c r="BP1216">
        <v>41</v>
      </c>
      <c r="BQ1216">
        <v>41</v>
      </c>
      <c r="BR1216">
        <v>41</v>
      </c>
      <c r="BS1216">
        <v>44</v>
      </c>
      <c r="BT1216" t="s">
        <v>8838</v>
      </c>
      <c r="BU1216" t="s">
        <v>8838</v>
      </c>
      <c r="BV1216" t="s">
        <v>8838</v>
      </c>
      <c r="BW1216">
        <v>10.54</v>
      </c>
      <c r="BX1216">
        <v>13.87</v>
      </c>
      <c r="BY1216">
        <v>9.33</v>
      </c>
      <c r="BZ1216">
        <v>3.61</v>
      </c>
      <c r="CA1216">
        <v>9.68</v>
      </c>
      <c r="CB1216" t="s">
        <v>8838</v>
      </c>
      <c r="CC1216" t="s">
        <v>8838</v>
      </c>
      <c r="CD1216" t="s">
        <v>8838</v>
      </c>
      <c r="CE1216">
        <v>14.33</v>
      </c>
      <c r="CF1216">
        <v>16.91</v>
      </c>
      <c r="CG1216">
        <v>10.65</v>
      </c>
      <c r="CH1216">
        <v>4.1500000000000004</v>
      </c>
      <c r="CI1216">
        <v>20.37</v>
      </c>
      <c r="CJ1216" t="s">
        <v>8838</v>
      </c>
      <c r="CK1216" t="s">
        <v>8838</v>
      </c>
      <c r="CL1216" t="s">
        <v>8838</v>
      </c>
      <c r="CM1216">
        <v>348</v>
      </c>
      <c r="CN1216">
        <v>457</v>
      </c>
      <c r="CO1216">
        <v>322</v>
      </c>
      <c r="CP1216">
        <v>133</v>
      </c>
      <c r="CQ1216">
        <v>750</v>
      </c>
      <c r="CR1216" t="s">
        <v>8838</v>
      </c>
      <c r="CS1216" t="s">
        <v>8838</v>
      </c>
      <c r="CT1216" t="s">
        <v>8838</v>
      </c>
      <c r="CU1216">
        <v>13.11</v>
      </c>
      <c r="CV1216">
        <v>11.41</v>
      </c>
      <c r="CW1216">
        <v>7.43</v>
      </c>
      <c r="CX1216">
        <v>31.85</v>
      </c>
      <c r="CY1216">
        <v>8.7899999999999991</v>
      </c>
      <c r="CZ1216" t="s">
        <v>8838</v>
      </c>
      <c r="DA1216" t="s">
        <v>8838</v>
      </c>
      <c r="DB1216" t="s">
        <v>8838</v>
      </c>
      <c r="DC1216">
        <v>1.85</v>
      </c>
      <c r="DD1216">
        <v>1.78</v>
      </c>
      <c r="DE1216">
        <v>0.75</v>
      </c>
      <c r="DF1216">
        <v>1.27</v>
      </c>
      <c r="DG1216">
        <v>1.58</v>
      </c>
      <c r="DH1216" t="s">
        <v>8838</v>
      </c>
      <c r="DI1216" t="s">
        <v>8838</v>
      </c>
      <c r="DJ1216" t="s">
        <v>8838</v>
      </c>
      <c r="DK1216" s="5" t="e">
        <f>(CL1216*3+CK1216*2+CJ1216)/6</f>
        <v>#VALUE!</v>
      </c>
      <c r="DL1216">
        <f>BG1216+(BG1216*(CF1216-8.25)/8.25)</f>
        <v>2043.5478787878787</v>
      </c>
      <c r="DM1216">
        <f>BH1216+(BH1216*(CG1216-8.25)/8.25)</f>
        <v>1549.090909090909</v>
      </c>
      <c r="DN1216">
        <f>BI1216+(BI1216*(CH1216-8.25)/8.25)</f>
        <v>650.41818181818189</v>
      </c>
      <c r="DO1216">
        <f>BJ1216+(BJ1216*(CI1216-8.25)/8.25)</f>
        <v>3330.8036363636365</v>
      </c>
      <c r="DP1216" t="e">
        <f>BK1216+(BK1216*(CJ1216-8.25)/8.25)</f>
        <v>#VALUE!</v>
      </c>
      <c r="DQ1216" t="e">
        <f>BL1216+(BL1216*(CK1216-8.25)/8.25)</f>
        <v>#VALUE!</v>
      </c>
      <c r="DR1216" t="e">
        <f>BM1216+(BM1216*(CL1216-8.25)/8.25)</f>
        <v>#VALUE!</v>
      </c>
      <c r="DS1216" s="7">
        <f>DL1216*10^8/$H1216</f>
        <v>4677.1003700484516</v>
      </c>
      <c r="DT1216" s="7">
        <f>DM1216*10^8/$H1216</f>
        <v>3545.4288785468893</v>
      </c>
      <c r="DU1216" s="7">
        <f>DN1216*10^8/$H1216</f>
        <v>1488.6223858246233</v>
      </c>
      <c r="DV1216" s="7">
        <f>DO1216*10^8/$H1216</f>
        <v>7623.2629936889034</v>
      </c>
      <c r="DW1216" s="7" t="e">
        <f>DP1216*10^8/$H1216</f>
        <v>#VALUE!</v>
      </c>
      <c r="DX1216" s="7" t="e">
        <f>DQ1216*10^8/$H1216</f>
        <v>#VALUE!</v>
      </c>
      <c r="DY1216" s="7" t="e">
        <f>DR1216*10^8/$H1216</f>
        <v>#VALUE!</v>
      </c>
      <c r="DZ1216" s="7">
        <f>DS1216*10^8/$H1216</f>
        <v>10704.553633694446</v>
      </c>
      <c r="EA1216" s="7" t="e">
        <f>DY1216*0.8</f>
        <v>#VALUE!</v>
      </c>
      <c r="EB1216" s="9" t="e">
        <f>F1216-#REF!</f>
        <v>#REF!</v>
      </c>
      <c r="EC1216" s="3" t="e">
        <f>EB1216/#REF!*100</f>
        <v>#REF!</v>
      </c>
      <c r="ED1216" s="3" t="e">
        <f>DX1216-F1216</f>
        <v>#VALUE!</v>
      </c>
      <c r="EE1216" s="11" t="e">
        <f>ED1216/F1216</f>
        <v>#VALUE!</v>
      </c>
      <c r="EF1216" s="3" t="e">
        <f>F1216-#REF!</f>
        <v>#REF!</v>
      </c>
    </row>
    <row r="1217" spans="1:136" x14ac:dyDescent="0.3">
      <c r="A1217">
        <v>876</v>
      </c>
      <c r="B1217" s="17" t="s">
        <v>9715</v>
      </c>
      <c r="C1217" s="16" t="str">
        <f>"https://finance.naver.com/item/frgn.nhn?code="&amp;B1217</f>
        <v>https://finance.naver.com/item/frgn.nhn?code=356860</v>
      </c>
      <c r="D1217" t="s">
        <v>5329</v>
      </c>
      <c r="E1217" t="s">
        <v>5330</v>
      </c>
      <c r="F1217" s="18">
        <f>VALUE(LEFT(E1217,FIND("/",E1217)-1))</f>
        <v>52100</v>
      </c>
      <c r="G1217" s="6" t="s">
        <v>5331</v>
      </c>
      <c r="H1217" s="6">
        <f>VALUE(LEFT(G1217,FIND("/",G1217)-1)) + VALUE(MID(G1217,FIND("/",G1217)+1,LEN(G1217)))</f>
        <v>4916315</v>
      </c>
      <c r="I1217">
        <v>0</v>
      </c>
      <c r="J1217" s="1">
        <f>F1217*H1217/(10^8)</f>
        <v>2561.4001149999999</v>
      </c>
      <c r="K1217" s="1">
        <v>1238</v>
      </c>
      <c r="L1217" s="1">
        <v>1106</v>
      </c>
      <c r="M1217" s="1">
        <v>1221</v>
      </c>
      <c r="N1217" s="1">
        <v>1491</v>
      </c>
      <c r="O1217" s="1">
        <v>1841</v>
      </c>
      <c r="P1217" t="s">
        <v>8838</v>
      </c>
      <c r="Q1217" t="s">
        <v>8838</v>
      </c>
      <c r="R1217" t="s">
        <v>8838</v>
      </c>
      <c r="S1217">
        <v>-12</v>
      </c>
      <c r="T1217">
        <v>14</v>
      </c>
      <c r="U1217">
        <v>44</v>
      </c>
      <c r="V1217">
        <v>105</v>
      </c>
      <c r="W1217">
        <v>152</v>
      </c>
      <c r="X1217" t="s">
        <v>8838</v>
      </c>
      <c r="Y1217" t="s">
        <v>8838</v>
      </c>
      <c r="Z1217" t="s">
        <v>8838</v>
      </c>
      <c r="AA1217">
        <v>-14</v>
      </c>
      <c r="AB1217">
        <v>4</v>
      </c>
      <c r="AC1217">
        <v>31</v>
      </c>
      <c r="AD1217">
        <v>91</v>
      </c>
      <c r="AE1217">
        <v>118</v>
      </c>
      <c r="AF1217" t="s">
        <v>8838</v>
      </c>
      <c r="AG1217" t="s">
        <v>8838</v>
      </c>
      <c r="AH1217" t="s">
        <v>8838</v>
      </c>
      <c r="AI1217">
        <v>666</v>
      </c>
      <c r="AJ1217">
        <v>596</v>
      </c>
      <c r="AK1217">
        <v>592</v>
      </c>
      <c r="AL1217">
        <v>751</v>
      </c>
      <c r="AM1217" s="1">
        <v>1136</v>
      </c>
      <c r="AN1217" t="s">
        <v>8838</v>
      </c>
      <c r="AO1217" t="s">
        <v>8838</v>
      </c>
      <c r="AP1217" t="s">
        <v>8838</v>
      </c>
      <c r="AQ1217">
        <v>523</v>
      </c>
      <c r="AR1217">
        <v>450</v>
      </c>
      <c r="AS1217">
        <v>413</v>
      </c>
      <c r="AT1217">
        <v>484</v>
      </c>
      <c r="AU1217">
        <v>426</v>
      </c>
      <c r="AV1217" t="s">
        <v>8838</v>
      </c>
      <c r="AW1217" t="s">
        <v>8838</v>
      </c>
      <c r="AX1217" t="s">
        <v>8838</v>
      </c>
      <c r="AY1217">
        <v>143</v>
      </c>
      <c r="AZ1217">
        <v>147</v>
      </c>
      <c r="BA1217">
        <v>178</v>
      </c>
      <c r="BB1217">
        <v>267</v>
      </c>
      <c r="BC1217">
        <v>710</v>
      </c>
      <c r="BD1217" t="s">
        <v>8838</v>
      </c>
      <c r="BE1217" t="s">
        <v>8838</v>
      </c>
      <c r="BF1217" t="s">
        <v>8838</v>
      </c>
      <c r="BG1217">
        <v>143</v>
      </c>
      <c r="BH1217">
        <v>147</v>
      </c>
      <c r="BI1217">
        <v>178</v>
      </c>
      <c r="BJ1217">
        <v>267</v>
      </c>
      <c r="BK1217">
        <v>710</v>
      </c>
      <c r="BL1217" t="s">
        <v>8838</v>
      </c>
      <c r="BM1217" t="s">
        <v>8838</v>
      </c>
      <c r="BN1217" t="s">
        <v>8838</v>
      </c>
      <c r="BO1217">
        <v>20</v>
      </c>
      <c r="BP1217">
        <v>20</v>
      </c>
      <c r="BQ1217">
        <v>20</v>
      </c>
      <c r="BR1217">
        <v>20</v>
      </c>
      <c r="BS1217">
        <v>25</v>
      </c>
      <c r="BT1217" t="s">
        <v>8838</v>
      </c>
      <c r="BU1217" t="s">
        <v>8838</v>
      </c>
      <c r="BV1217" t="s">
        <v>8838</v>
      </c>
      <c r="BW1217">
        <v>-1.95</v>
      </c>
      <c r="BX1217">
        <v>0.69</v>
      </c>
      <c r="BY1217">
        <v>5.29</v>
      </c>
      <c r="BZ1217">
        <v>13.54</v>
      </c>
      <c r="CA1217" t="s">
        <v>0</v>
      </c>
      <c r="CB1217" t="s">
        <v>8838</v>
      </c>
      <c r="CC1217" t="s">
        <v>8838</v>
      </c>
      <c r="CD1217" t="s">
        <v>8838</v>
      </c>
      <c r="CE1217">
        <v>-9.16</v>
      </c>
      <c r="CF1217">
        <v>2.99</v>
      </c>
      <c r="CG1217">
        <v>19.329999999999998</v>
      </c>
      <c r="CH1217">
        <v>40.799999999999997</v>
      </c>
      <c r="CI1217" t="s">
        <v>0</v>
      </c>
      <c r="CJ1217" t="s">
        <v>8838</v>
      </c>
      <c r="CK1217" t="s">
        <v>8838</v>
      </c>
      <c r="CL1217" t="s">
        <v>8838</v>
      </c>
      <c r="CM1217">
        <v>-342</v>
      </c>
      <c r="CN1217">
        <v>108</v>
      </c>
      <c r="CO1217">
        <v>786</v>
      </c>
      <c r="CP1217" s="1">
        <v>2272</v>
      </c>
      <c r="CQ1217" s="1">
        <v>2912</v>
      </c>
      <c r="CR1217" t="s">
        <v>8838</v>
      </c>
      <c r="CS1217" t="s">
        <v>8838</v>
      </c>
      <c r="CT1217" t="s">
        <v>8838</v>
      </c>
      <c r="CU1217" t="s">
        <v>8838</v>
      </c>
      <c r="CV1217" t="s">
        <v>8838</v>
      </c>
      <c r="CW1217" t="s">
        <v>8838</v>
      </c>
      <c r="CX1217" t="s">
        <v>8838</v>
      </c>
      <c r="CY1217">
        <v>18.03</v>
      </c>
      <c r="CZ1217" t="s">
        <v>8838</v>
      </c>
      <c r="DA1217" t="s">
        <v>8838</v>
      </c>
      <c r="DB1217" t="s">
        <v>8838</v>
      </c>
      <c r="DC1217" t="s">
        <v>8838</v>
      </c>
      <c r="DD1217" t="s">
        <v>8838</v>
      </c>
      <c r="DE1217" t="s">
        <v>8838</v>
      </c>
      <c r="DF1217" t="s">
        <v>8838</v>
      </c>
      <c r="DG1217">
        <v>3.63</v>
      </c>
      <c r="DH1217" t="s">
        <v>8838</v>
      </c>
      <c r="DI1217" t="s">
        <v>8838</v>
      </c>
      <c r="DJ1217" t="s">
        <v>8838</v>
      </c>
      <c r="DK1217" s="5" t="e">
        <f>(CL1217*3+CK1217*2+CJ1217)/6</f>
        <v>#VALUE!</v>
      </c>
      <c r="DL1217">
        <f>BG1217+(BG1217*(CF1217-8.25)/8.25)</f>
        <v>51.826666666666668</v>
      </c>
      <c r="DM1217">
        <f>BH1217+(BH1217*(CG1217-8.25)/8.25)</f>
        <v>344.4254545454545</v>
      </c>
      <c r="DN1217">
        <f>BI1217+(BI1217*(CH1217-8.25)/8.25)</f>
        <v>880.29090909090905</v>
      </c>
      <c r="DO1217" t="e">
        <f>BJ1217+(BJ1217*(CI1217-8.25)/8.25)</f>
        <v>#VALUE!</v>
      </c>
      <c r="DP1217" t="e">
        <f>BK1217+(BK1217*(CJ1217-8.25)/8.25)</f>
        <v>#VALUE!</v>
      </c>
      <c r="DQ1217" t="e">
        <f>BL1217+(BL1217*(CK1217-8.25)/8.25)</f>
        <v>#VALUE!</v>
      </c>
      <c r="DR1217" t="e">
        <f>BM1217+(BM1217*(CL1217-8.25)/8.25)</f>
        <v>#VALUE!</v>
      </c>
      <c r="DS1217" s="7">
        <f>DL1217*10^8/$H1217</f>
        <v>1054.1770953786865</v>
      </c>
      <c r="DT1217" s="7">
        <f>DM1217*10^8/$H1217</f>
        <v>7005.7645725600269</v>
      </c>
      <c r="DU1217" s="7">
        <f>DN1217*10^8/$H1217</f>
        <v>17905.502578474105</v>
      </c>
      <c r="DV1217" s="7" t="e">
        <f>DO1217*10^8/$H1217</f>
        <v>#VALUE!</v>
      </c>
      <c r="DW1217" s="7" t="e">
        <f>DP1217*10^8/$H1217</f>
        <v>#VALUE!</v>
      </c>
      <c r="DX1217" s="7" t="e">
        <f>DQ1217*10^8/$H1217</f>
        <v>#VALUE!</v>
      </c>
      <c r="DY1217" s="7" t="e">
        <f>DR1217*10^8/$H1217</f>
        <v>#VALUE!</v>
      </c>
      <c r="DZ1217" s="7">
        <f>DS1217*10^8/$H1217</f>
        <v>21442.423753943483</v>
      </c>
      <c r="EA1217" s="7" t="e">
        <f>DY1217*0.8</f>
        <v>#VALUE!</v>
      </c>
      <c r="EB1217" s="9" t="e">
        <f>F1217-#REF!</f>
        <v>#REF!</v>
      </c>
      <c r="EC1217" s="3" t="e">
        <f>EB1217/#REF!*100</f>
        <v>#REF!</v>
      </c>
      <c r="ED1217" s="3" t="e">
        <f>DX1217-F1217</f>
        <v>#VALUE!</v>
      </c>
      <c r="EE1217" s="11" t="e">
        <f>ED1217/F1217</f>
        <v>#VALUE!</v>
      </c>
      <c r="EF1217" s="3" t="e">
        <f>F1217-#REF!</f>
        <v>#REF!</v>
      </c>
    </row>
    <row r="1218" spans="1:136" hidden="1" x14ac:dyDescent="0.3">
      <c r="A1218">
        <v>1216</v>
      </c>
      <c r="B1218" s="17" t="s">
        <v>10055</v>
      </c>
      <c r="C1218" s="16" t="str">
        <f>"https://finance.naver.com/item/frgn.nhn?code="&amp;B1218</f>
        <v>https://finance.naver.com/item/frgn.nhn?code=176440</v>
      </c>
      <c r="D1218" t="s">
        <v>6336</v>
      </c>
      <c r="E1218" t="s">
        <v>6337</v>
      </c>
      <c r="F1218" s="18">
        <f>VALUE(LEFT(E1218,FIND("/",E1218)-1))</f>
        <v>1920</v>
      </c>
      <c r="G1218" s="6" t="s">
        <v>6338</v>
      </c>
      <c r="H1218" s="6">
        <f>VALUE(LEFT(G1218,FIND("/",G1218)-1)) + VALUE(MID(G1218,FIND("/",G1218)+1,LEN(G1218)))</f>
        <v>85739345</v>
      </c>
      <c r="I1218" s="1">
        <v>5100000</v>
      </c>
      <c r="J1218" s="1">
        <f>F1218*H1218/(10^8)</f>
        <v>1646.195424</v>
      </c>
      <c r="K1218" s="1">
        <v>2014</v>
      </c>
      <c r="L1218" s="1">
        <v>2043</v>
      </c>
      <c r="M1218" s="1">
        <v>1855</v>
      </c>
      <c r="N1218" s="1">
        <v>1029</v>
      </c>
      <c r="O1218">
        <v>51</v>
      </c>
      <c r="P1218" t="s">
        <v>8838</v>
      </c>
      <c r="Q1218" t="s">
        <v>8838</v>
      </c>
      <c r="R1218" t="s">
        <v>8838</v>
      </c>
      <c r="S1218">
        <v>95</v>
      </c>
      <c r="T1218">
        <v>17</v>
      </c>
      <c r="U1218">
        <v>30</v>
      </c>
      <c r="V1218">
        <v>13</v>
      </c>
      <c r="W1218">
        <v>-98</v>
      </c>
      <c r="X1218" t="s">
        <v>8838</v>
      </c>
      <c r="Y1218" t="s">
        <v>8838</v>
      </c>
      <c r="Z1218" t="s">
        <v>8838</v>
      </c>
      <c r="AA1218">
        <v>71</v>
      </c>
      <c r="AB1218">
        <v>-20</v>
      </c>
      <c r="AC1218">
        <v>2</v>
      </c>
      <c r="AD1218">
        <v>-125</v>
      </c>
      <c r="AE1218">
        <v>-199</v>
      </c>
      <c r="AF1218" t="s">
        <v>8838</v>
      </c>
      <c r="AG1218" t="s">
        <v>8838</v>
      </c>
      <c r="AH1218" t="s">
        <v>8838</v>
      </c>
      <c r="AI1218">
        <v>973</v>
      </c>
      <c r="AJ1218" s="1">
        <v>1035</v>
      </c>
      <c r="AK1218" s="1">
        <v>1043</v>
      </c>
      <c r="AL1218" s="1">
        <v>1065</v>
      </c>
      <c r="AM1218">
        <v>450</v>
      </c>
      <c r="AN1218" t="s">
        <v>8838</v>
      </c>
      <c r="AO1218" t="s">
        <v>8838</v>
      </c>
      <c r="AP1218" t="s">
        <v>8838</v>
      </c>
      <c r="AQ1218">
        <v>420</v>
      </c>
      <c r="AR1218">
        <v>539</v>
      </c>
      <c r="AS1218">
        <v>541</v>
      </c>
      <c r="AT1218">
        <v>573</v>
      </c>
      <c r="AU1218">
        <v>175</v>
      </c>
      <c r="AV1218" t="s">
        <v>8838</v>
      </c>
      <c r="AW1218" t="s">
        <v>8838</v>
      </c>
      <c r="AX1218" t="s">
        <v>8838</v>
      </c>
      <c r="AY1218">
        <v>552</v>
      </c>
      <c r="AZ1218">
        <v>495</v>
      </c>
      <c r="BA1218">
        <v>501</v>
      </c>
      <c r="BB1218">
        <v>491</v>
      </c>
      <c r="BC1218">
        <v>275</v>
      </c>
      <c r="BD1218" t="s">
        <v>8838</v>
      </c>
      <c r="BE1218" t="s">
        <v>8838</v>
      </c>
      <c r="BF1218" t="s">
        <v>8838</v>
      </c>
      <c r="BG1218">
        <v>552</v>
      </c>
      <c r="BH1218">
        <v>495</v>
      </c>
      <c r="BI1218">
        <v>501</v>
      </c>
      <c r="BJ1218">
        <v>493</v>
      </c>
      <c r="BK1218">
        <v>277</v>
      </c>
      <c r="BL1218" t="s">
        <v>8838</v>
      </c>
      <c r="BM1218" t="s">
        <v>8838</v>
      </c>
      <c r="BN1218" t="s">
        <v>8838</v>
      </c>
      <c r="BO1218">
        <v>35</v>
      </c>
      <c r="BP1218">
        <v>69</v>
      </c>
      <c r="BQ1218">
        <v>69</v>
      </c>
      <c r="BR1218">
        <v>86</v>
      </c>
      <c r="BS1218">
        <v>86</v>
      </c>
      <c r="BT1218" t="s">
        <v>8838</v>
      </c>
      <c r="BU1218" t="s">
        <v>8838</v>
      </c>
      <c r="BV1218" t="s">
        <v>8838</v>
      </c>
      <c r="BW1218">
        <v>7.54</v>
      </c>
      <c r="BX1218">
        <v>-2.02</v>
      </c>
      <c r="BY1218">
        <v>0.23</v>
      </c>
      <c r="BZ1218">
        <v>-11.84</v>
      </c>
      <c r="CA1218">
        <v>-26.23</v>
      </c>
      <c r="CB1218" t="s">
        <v>8838</v>
      </c>
      <c r="CC1218" t="s">
        <v>8838</v>
      </c>
      <c r="CD1218" t="s">
        <v>8838</v>
      </c>
      <c r="CE1218">
        <v>16.489999999999998</v>
      </c>
      <c r="CF1218">
        <v>-3.88</v>
      </c>
      <c r="CG1218">
        <v>0.47</v>
      </c>
      <c r="CH1218">
        <v>-24.77</v>
      </c>
      <c r="CI1218">
        <v>-51.5</v>
      </c>
      <c r="CJ1218" t="s">
        <v>8838</v>
      </c>
      <c r="CK1218" t="s">
        <v>8838</v>
      </c>
      <c r="CL1218" t="s">
        <v>8838</v>
      </c>
      <c r="CM1218">
        <v>129</v>
      </c>
      <c r="CN1218">
        <v>-30</v>
      </c>
      <c r="CO1218">
        <v>3</v>
      </c>
      <c r="CP1218">
        <v>-162</v>
      </c>
      <c r="CQ1218">
        <v>-231</v>
      </c>
      <c r="CR1218" t="s">
        <v>8838</v>
      </c>
      <c r="CS1218" t="s">
        <v>8838</v>
      </c>
      <c r="CT1218" t="s">
        <v>8838</v>
      </c>
      <c r="CU1218">
        <v>6.49</v>
      </c>
      <c r="CV1218" t="s">
        <v>2</v>
      </c>
      <c r="CW1218">
        <v>173.72</v>
      </c>
      <c r="CX1218" t="s">
        <v>2</v>
      </c>
      <c r="CY1218" t="s">
        <v>2</v>
      </c>
      <c r="CZ1218" t="s">
        <v>8838</v>
      </c>
      <c r="DA1218" t="s">
        <v>8838</v>
      </c>
      <c r="DB1218" t="s">
        <v>8838</v>
      </c>
      <c r="DC1218">
        <v>1.02</v>
      </c>
      <c r="DD1218">
        <v>0.91</v>
      </c>
      <c r="DE1218">
        <v>0.79</v>
      </c>
      <c r="DF1218">
        <v>3.65</v>
      </c>
      <c r="DG1218">
        <v>5.6</v>
      </c>
      <c r="DH1218" t="s">
        <v>8838</v>
      </c>
      <c r="DI1218" t="s">
        <v>8838</v>
      </c>
      <c r="DJ1218" t="s">
        <v>8838</v>
      </c>
      <c r="DK1218" s="5" t="e">
        <f>(CL1218*3+CK1218*2+CJ1218)/6</f>
        <v>#VALUE!</v>
      </c>
      <c r="DL1218">
        <f>BG1218+(BG1218*(CF1218-8.25)/8.25)</f>
        <v>-259.60727272727263</v>
      </c>
      <c r="DM1218">
        <f>BH1218+(BH1218*(CG1218-8.25)/8.25)</f>
        <v>28.199999999999989</v>
      </c>
      <c r="DN1218">
        <f>BI1218+(BI1218*(CH1218-8.25)/8.25)</f>
        <v>-1504.214545454545</v>
      </c>
      <c r="DO1218">
        <f>BJ1218+(BJ1218*(CI1218-8.25)/8.25)</f>
        <v>-3077.5151515151515</v>
      </c>
      <c r="DP1218" t="e">
        <f>BK1218+(BK1218*(CJ1218-8.25)/8.25)</f>
        <v>#VALUE!</v>
      </c>
      <c r="DQ1218" t="e">
        <f>BL1218+(BL1218*(CK1218-8.25)/8.25)</f>
        <v>#VALUE!</v>
      </c>
      <c r="DR1218" t="e">
        <f>BM1218+(BM1218*(CL1218-8.25)/8.25)</f>
        <v>#VALUE!</v>
      </c>
      <c r="DS1218" s="7">
        <f>DL1218*10^8/$H1218</f>
        <v>-302.78662932084757</v>
      </c>
      <c r="DT1218" s="7">
        <f>DM1218*10^8/$H1218</f>
        <v>32.890384222086126</v>
      </c>
      <c r="DU1218" s="7">
        <f>DN1218*10^8/$H1218</f>
        <v>-1754.404055051441</v>
      </c>
      <c r="DV1218" s="7">
        <f>DO1218*10^8/$H1218</f>
        <v>-3589.3849568306723</v>
      </c>
      <c r="DW1218" s="7" t="e">
        <f>DP1218*10^8/$H1218</f>
        <v>#VALUE!</v>
      </c>
      <c r="DX1218" s="7" t="e">
        <f>DQ1218*10^8/$H1218</f>
        <v>#VALUE!</v>
      </c>
      <c r="DY1218" s="7" t="e">
        <f>DR1218*10^8/$H1218</f>
        <v>#VALUE!</v>
      </c>
      <c r="DZ1218" s="7">
        <f>DS1218*10^8/$H1218</f>
        <v>-353.14782183237759</v>
      </c>
      <c r="EA1218" s="7" t="e">
        <f>DY1218*0.8</f>
        <v>#VALUE!</v>
      </c>
      <c r="EB1218" s="9" t="e">
        <f>F1218-#REF!</f>
        <v>#REF!</v>
      </c>
      <c r="EC1218" s="3" t="e">
        <f>EB1218/#REF!*100</f>
        <v>#REF!</v>
      </c>
      <c r="ED1218" s="3" t="e">
        <f>DX1218-F1218</f>
        <v>#VALUE!</v>
      </c>
      <c r="EE1218" s="11" t="e">
        <f>ED1218/F1218</f>
        <v>#VALUE!</v>
      </c>
      <c r="EF1218" s="3" t="e">
        <f>F1218-#REF!</f>
        <v>#REF!</v>
      </c>
    </row>
    <row r="1219" spans="1:136" hidden="1" x14ac:dyDescent="0.3">
      <c r="A1219">
        <v>1217</v>
      </c>
      <c r="B1219" s="17" t="s">
        <v>10056</v>
      </c>
      <c r="C1219" s="16" t="str">
        <f>"https://finance.naver.com/item/frgn.nhn?code="&amp;B1219</f>
        <v>https://finance.naver.com/item/frgn.nhn?code=220180</v>
      </c>
      <c r="D1219" t="s">
        <v>6339</v>
      </c>
      <c r="E1219" t="s">
        <v>6340</v>
      </c>
      <c r="F1219" s="18">
        <f>VALUE(LEFT(E1219,FIND("/",E1219)-1))</f>
        <v>4535</v>
      </c>
      <c r="G1219" s="6" t="s">
        <v>6341</v>
      </c>
      <c r="H1219" s="6">
        <f>VALUE(LEFT(G1219,FIND("/",G1219)-1)) + VALUE(MID(G1219,FIND("/",G1219)+1,LEN(G1219)))</f>
        <v>19408000</v>
      </c>
      <c r="I1219" s="1">
        <v>2865687</v>
      </c>
      <c r="J1219" s="1">
        <f>F1219*H1219/(10^8)</f>
        <v>880.15279999999996</v>
      </c>
      <c r="K1219">
        <v>369</v>
      </c>
      <c r="L1219">
        <v>401</v>
      </c>
      <c r="M1219">
        <v>420</v>
      </c>
      <c r="N1219">
        <v>348</v>
      </c>
      <c r="O1219">
        <v>177</v>
      </c>
      <c r="P1219" t="s">
        <v>8838</v>
      </c>
      <c r="Q1219" t="s">
        <v>8838</v>
      </c>
      <c r="R1219" t="s">
        <v>8838</v>
      </c>
      <c r="S1219">
        <v>19</v>
      </c>
      <c r="T1219">
        <v>-13</v>
      </c>
      <c r="U1219">
        <v>-55</v>
      </c>
      <c r="V1219">
        <v>-35</v>
      </c>
      <c r="W1219">
        <v>10</v>
      </c>
      <c r="X1219" t="s">
        <v>8838</v>
      </c>
      <c r="Y1219" t="s">
        <v>8838</v>
      </c>
      <c r="Z1219" t="s">
        <v>8838</v>
      </c>
      <c r="AA1219">
        <v>15</v>
      </c>
      <c r="AB1219">
        <v>-46</v>
      </c>
      <c r="AC1219">
        <v>-103</v>
      </c>
      <c r="AD1219">
        <v>-112</v>
      </c>
      <c r="AE1219">
        <v>35</v>
      </c>
      <c r="AF1219" t="s">
        <v>8838</v>
      </c>
      <c r="AG1219" t="s">
        <v>8838</v>
      </c>
      <c r="AH1219" t="s">
        <v>8838</v>
      </c>
      <c r="AI1219">
        <v>517</v>
      </c>
      <c r="AJ1219">
        <v>678</v>
      </c>
      <c r="AK1219">
        <v>547</v>
      </c>
      <c r="AL1219">
        <v>660</v>
      </c>
      <c r="AM1219">
        <v>663</v>
      </c>
      <c r="AN1219" t="s">
        <v>8838</v>
      </c>
      <c r="AO1219" t="s">
        <v>8838</v>
      </c>
      <c r="AP1219" t="s">
        <v>8838</v>
      </c>
      <c r="AQ1219">
        <v>156</v>
      </c>
      <c r="AR1219">
        <v>357</v>
      </c>
      <c r="AS1219">
        <v>253</v>
      </c>
      <c r="AT1219">
        <v>103</v>
      </c>
      <c r="AU1219">
        <v>73</v>
      </c>
      <c r="AV1219" t="s">
        <v>8838</v>
      </c>
      <c r="AW1219" t="s">
        <v>8838</v>
      </c>
      <c r="AX1219" t="s">
        <v>8838</v>
      </c>
      <c r="AY1219">
        <v>361</v>
      </c>
      <c r="AZ1219">
        <v>322</v>
      </c>
      <c r="BA1219">
        <v>294</v>
      </c>
      <c r="BB1219">
        <v>556</v>
      </c>
      <c r="BC1219">
        <v>590</v>
      </c>
      <c r="BD1219" t="s">
        <v>8838</v>
      </c>
      <c r="BE1219" t="s">
        <v>8838</v>
      </c>
      <c r="BF1219" t="s">
        <v>8838</v>
      </c>
      <c r="BG1219">
        <v>361</v>
      </c>
      <c r="BH1219">
        <v>319</v>
      </c>
      <c r="BI1219">
        <v>294</v>
      </c>
      <c r="BJ1219">
        <v>556</v>
      </c>
      <c r="BK1219">
        <v>590</v>
      </c>
      <c r="BL1219" t="s">
        <v>8838</v>
      </c>
      <c r="BM1219" t="s">
        <v>8838</v>
      </c>
      <c r="BN1219" t="s">
        <v>8838</v>
      </c>
      <c r="BO1219">
        <v>37</v>
      </c>
      <c r="BP1219">
        <v>37</v>
      </c>
      <c r="BQ1219">
        <v>45</v>
      </c>
      <c r="BR1219">
        <v>97</v>
      </c>
      <c r="BS1219">
        <v>97</v>
      </c>
      <c r="BT1219" t="s">
        <v>8838</v>
      </c>
      <c r="BU1219" t="s">
        <v>8838</v>
      </c>
      <c r="BV1219" t="s">
        <v>8838</v>
      </c>
      <c r="BW1219">
        <v>3.36</v>
      </c>
      <c r="BX1219">
        <v>-7.74</v>
      </c>
      <c r="BY1219">
        <v>-16.77</v>
      </c>
      <c r="BZ1219">
        <v>-18.63</v>
      </c>
      <c r="CA1219">
        <v>5.24</v>
      </c>
      <c r="CB1219" t="s">
        <v>8838</v>
      </c>
      <c r="CC1219" t="s">
        <v>8838</v>
      </c>
      <c r="CD1219" t="s">
        <v>8838</v>
      </c>
      <c r="CE1219">
        <v>5.09</v>
      </c>
      <c r="CF1219">
        <v>-12.76</v>
      </c>
      <c r="CG1219">
        <v>-32.64</v>
      </c>
      <c r="CH1219">
        <v>-26.36</v>
      </c>
      <c r="CI1219">
        <v>6.04</v>
      </c>
      <c r="CJ1219" t="s">
        <v>8838</v>
      </c>
      <c r="CK1219" t="s">
        <v>8838</v>
      </c>
      <c r="CL1219" t="s">
        <v>8838</v>
      </c>
      <c r="CM1219">
        <v>268</v>
      </c>
      <c r="CN1219">
        <v>-582</v>
      </c>
      <c r="CO1219" s="1">
        <v>-1124</v>
      </c>
      <c r="CP1219">
        <v>-701</v>
      </c>
      <c r="CQ1219">
        <v>179</v>
      </c>
      <c r="CR1219" t="s">
        <v>8838</v>
      </c>
      <c r="CS1219" t="s">
        <v>8838</v>
      </c>
      <c r="CT1219" t="s">
        <v>8838</v>
      </c>
      <c r="CU1219">
        <v>29.56</v>
      </c>
      <c r="CV1219" t="s">
        <v>2</v>
      </c>
      <c r="CW1219" t="s">
        <v>2</v>
      </c>
      <c r="CX1219" t="s">
        <v>2</v>
      </c>
      <c r="CY1219">
        <v>16.850000000000001</v>
      </c>
      <c r="CZ1219" t="s">
        <v>8838</v>
      </c>
      <c r="DA1219" t="s">
        <v>8838</v>
      </c>
      <c r="DB1219" t="s">
        <v>8838</v>
      </c>
      <c r="DC1219">
        <v>1.64</v>
      </c>
      <c r="DD1219">
        <v>1.38</v>
      </c>
      <c r="DE1219">
        <v>2.16</v>
      </c>
      <c r="DF1219">
        <v>0.71</v>
      </c>
      <c r="DG1219">
        <v>0.99</v>
      </c>
      <c r="DH1219" t="s">
        <v>8838</v>
      </c>
      <c r="DI1219" t="s">
        <v>8838</v>
      </c>
      <c r="DJ1219" t="s">
        <v>8838</v>
      </c>
      <c r="DK1219" s="5" t="e">
        <f>(CL1219*3+CK1219*2+CJ1219)/6</f>
        <v>#VALUE!</v>
      </c>
      <c r="DL1219">
        <f>BG1219+(BG1219*(CF1219-8.25)/8.25)</f>
        <v>-558.34666666666658</v>
      </c>
      <c r="DM1219">
        <f>BH1219+(BH1219*(CG1219-8.25)/8.25)</f>
        <v>-1262.08</v>
      </c>
      <c r="DN1219">
        <f>BI1219+(BI1219*(CH1219-8.25)/8.25)</f>
        <v>-939.37454545454557</v>
      </c>
      <c r="DO1219">
        <f>BJ1219+(BJ1219*(CI1219-8.25)/8.25)</f>
        <v>407.05939393939394</v>
      </c>
      <c r="DP1219" t="e">
        <f>BK1219+(BK1219*(CJ1219-8.25)/8.25)</f>
        <v>#VALUE!</v>
      </c>
      <c r="DQ1219" t="e">
        <f>BL1219+(BL1219*(CK1219-8.25)/8.25)</f>
        <v>#VALUE!</v>
      </c>
      <c r="DR1219" t="e">
        <f>BM1219+(BM1219*(CL1219-8.25)/8.25)</f>
        <v>#VALUE!</v>
      </c>
      <c r="DS1219" s="7">
        <f>DL1219*10^8/$H1219</f>
        <v>-2876.8892552899142</v>
      </c>
      <c r="DT1219" s="7">
        <f>DM1219*10^8/$H1219</f>
        <v>-6502.8854080791425</v>
      </c>
      <c r="DU1219" s="7">
        <f>DN1219*10^8/$H1219</f>
        <v>-4840.1408978490599</v>
      </c>
      <c r="DV1219" s="7">
        <f>DO1219*10^8/$H1219</f>
        <v>2097.3793999350469</v>
      </c>
      <c r="DW1219" s="7" t="e">
        <f>DP1219*10^8/$H1219</f>
        <v>#VALUE!</v>
      </c>
      <c r="DX1219" s="7" t="e">
        <f>DQ1219*10^8/$H1219</f>
        <v>#VALUE!</v>
      </c>
      <c r="DY1219" s="7" t="e">
        <f>DR1219*10^8/$H1219</f>
        <v>#VALUE!</v>
      </c>
      <c r="DZ1219" s="7">
        <f>DS1219*10^8/$H1219</f>
        <v>-14823.213392878783</v>
      </c>
      <c r="EA1219" s="7" t="e">
        <f>DY1219*0.8</f>
        <v>#VALUE!</v>
      </c>
      <c r="EB1219" s="9" t="e">
        <f>F1219-#REF!</f>
        <v>#REF!</v>
      </c>
      <c r="EC1219" s="3" t="e">
        <f>EB1219/#REF!*100</f>
        <v>#REF!</v>
      </c>
      <c r="ED1219" s="3" t="e">
        <f>DX1219-F1219</f>
        <v>#VALUE!</v>
      </c>
      <c r="EE1219" s="11" t="e">
        <f>ED1219/F1219</f>
        <v>#VALUE!</v>
      </c>
      <c r="EF1219" s="3" t="e">
        <f>F1219-#REF!</f>
        <v>#REF!</v>
      </c>
    </row>
    <row r="1220" spans="1:136" x14ac:dyDescent="0.3">
      <c r="A1220">
        <v>672</v>
      </c>
      <c r="B1220" s="17" t="s">
        <v>9511</v>
      </c>
      <c r="C1220" s="16" t="str">
        <f>"https://finance.naver.com/item/frgn.nhn?code="&amp;B1220</f>
        <v>https://finance.naver.com/item/frgn.nhn?code=005680</v>
      </c>
      <c r="D1220" t="s">
        <v>4851</v>
      </c>
      <c r="E1220" t="s">
        <v>4852</v>
      </c>
      <c r="F1220" s="18">
        <f>VALUE(LEFT(E1220,FIND("/",E1220)-1))</f>
        <v>12800</v>
      </c>
      <c r="G1220" s="6" t="s">
        <v>3716</v>
      </c>
      <c r="H1220" s="6">
        <f>VALUE(LEFT(G1220,FIND("/",G1220)-1)) + VALUE(MID(G1220,FIND("/",G1220)+1,LEN(G1220)))</f>
        <v>20000000</v>
      </c>
      <c r="I1220">
        <v>0</v>
      </c>
      <c r="J1220" s="1">
        <f>F1220*H1220/(10^8)</f>
        <v>2560</v>
      </c>
      <c r="K1220" s="1">
        <v>2149</v>
      </c>
      <c r="L1220" s="1">
        <v>2294</v>
      </c>
      <c r="M1220" s="1">
        <v>2497</v>
      </c>
      <c r="N1220" s="1">
        <v>2010</v>
      </c>
      <c r="O1220" s="1">
        <v>2006</v>
      </c>
      <c r="P1220" s="1">
        <v>2217</v>
      </c>
      <c r="Q1220" s="1">
        <v>2341</v>
      </c>
      <c r="R1220" s="1">
        <v>2462</v>
      </c>
      <c r="S1220">
        <v>97</v>
      </c>
      <c r="T1220">
        <v>89</v>
      </c>
      <c r="U1220">
        <v>131</v>
      </c>
      <c r="V1220">
        <v>46</v>
      </c>
      <c r="W1220">
        <v>92</v>
      </c>
      <c r="X1220">
        <v>165</v>
      </c>
      <c r="Y1220">
        <v>180</v>
      </c>
      <c r="Z1220">
        <v>195</v>
      </c>
      <c r="AA1220">
        <v>132</v>
      </c>
      <c r="AB1220">
        <v>106</v>
      </c>
      <c r="AC1220">
        <v>151</v>
      </c>
      <c r="AD1220">
        <v>86</v>
      </c>
      <c r="AE1220">
        <v>114</v>
      </c>
      <c r="AF1220">
        <v>165</v>
      </c>
      <c r="AG1220">
        <v>178</v>
      </c>
      <c r="AH1220">
        <v>191</v>
      </c>
      <c r="AI1220" s="1">
        <v>4926</v>
      </c>
      <c r="AJ1220" s="1">
        <v>4976</v>
      </c>
      <c r="AK1220" s="1">
        <v>5080</v>
      </c>
      <c r="AL1220" s="1">
        <v>5027</v>
      </c>
      <c r="AM1220" s="1">
        <v>5139</v>
      </c>
      <c r="AN1220" s="1">
        <v>5259</v>
      </c>
      <c r="AO1220" s="1">
        <v>5397</v>
      </c>
      <c r="AP1220" s="1">
        <v>5548</v>
      </c>
      <c r="AQ1220">
        <v>239</v>
      </c>
      <c r="AR1220">
        <v>268</v>
      </c>
      <c r="AS1220">
        <v>275</v>
      </c>
      <c r="AT1220">
        <v>183</v>
      </c>
      <c r="AU1220">
        <v>230</v>
      </c>
      <c r="AV1220">
        <v>235</v>
      </c>
      <c r="AW1220">
        <v>245</v>
      </c>
      <c r="AX1220">
        <v>255</v>
      </c>
      <c r="AY1220" s="1">
        <v>4686</v>
      </c>
      <c r="AZ1220" s="1">
        <v>4708</v>
      </c>
      <c r="BA1220" s="1">
        <v>4805</v>
      </c>
      <c r="BB1220" s="1">
        <v>4844</v>
      </c>
      <c r="BC1220" s="1">
        <v>4909</v>
      </c>
      <c r="BD1220" s="1">
        <v>5024</v>
      </c>
      <c r="BE1220" s="1">
        <v>5152</v>
      </c>
      <c r="BF1220" s="1">
        <v>5293</v>
      </c>
      <c r="BG1220" s="1">
        <v>4686</v>
      </c>
      <c r="BH1220" s="1">
        <v>4708</v>
      </c>
      <c r="BI1220" s="1">
        <v>4805</v>
      </c>
      <c r="BJ1220" s="1">
        <v>4844</v>
      </c>
      <c r="BK1220" s="1">
        <v>4909</v>
      </c>
      <c r="BL1220" s="1">
        <v>5024</v>
      </c>
      <c r="BM1220" s="1">
        <v>5152</v>
      </c>
      <c r="BN1220" s="1">
        <v>5293</v>
      </c>
      <c r="BO1220">
        <v>100</v>
      </c>
      <c r="BP1220">
        <v>100</v>
      </c>
      <c r="BQ1220">
        <v>100</v>
      </c>
      <c r="BR1220">
        <v>100</v>
      </c>
      <c r="BS1220">
        <v>100</v>
      </c>
      <c r="BT1220">
        <v>100</v>
      </c>
      <c r="BU1220">
        <v>100</v>
      </c>
      <c r="BV1220">
        <v>100</v>
      </c>
      <c r="BW1220">
        <v>2.7</v>
      </c>
      <c r="BX1220">
        <v>2.14</v>
      </c>
      <c r="BY1220">
        <v>3.01</v>
      </c>
      <c r="BZ1220">
        <v>1.69</v>
      </c>
      <c r="CA1220">
        <v>2.25</v>
      </c>
      <c r="CB1220">
        <v>3.17</v>
      </c>
      <c r="CC1220">
        <v>3.34</v>
      </c>
      <c r="CD1220">
        <v>3.49</v>
      </c>
      <c r="CE1220">
        <v>2.83</v>
      </c>
      <c r="CF1220">
        <v>2.25</v>
      </c>
      <c r="CG1220">
        <v>3.18</v>
      </c>
      <c r="CH1220">
        <v>1.77</v>
      </c>
      <c r="CI1220">
        <v>2.34</v>
      </c>
      <c r="CJ1220">
        <v>3.32</v>
      </c>
      <c r="CK1220">
        <v>3.5</v>
      </c>
      <c r="CL1220">
        <v>3.66</v>
      </c>
      <c r="CM1220">
        <v>660</v>
      </c>
      <c r="CN1220">
        <v>529</v>
      </c>
      <c r="CO1220">
        <v>757</v>
      </c>
      <c r="CP1220">
        <v>428</v>
      </c>
      <c r="CQ1220">
        <v>571</v>
      </c>
      <c r="CR1220">
        <v>825</v>
      </c>
      <c r="CS1220">
        <v>890</v>
      </c>
      <c r="CT1220">
        <v>955</v>
      </c>
      <c r="CU1220">
        <v>18.399999999999999</v>
      </c>
      <c r="CV1220">
        <v>24.67</v>
      </c>
      <c r="CW1220">
        <v>15.66</v>
      </c>
      <c r="CX1220">
        <v>21.09</v>
      </c>
      <c r="CY1220">
        <v>17.86</v>
      </c>
      <c r="CZ1220">
        <v>15.52</v>
      </c>
      <c r="DA1220">
        <v>14.38</v>
      </c>
      <c r="DB1220">
        <v>13.4</v>
      </c>
      <c r="DC1220">
        <v>0.52</v>
      </c>
      <c r="DD1220">
        <v>0.55000000000000004</v>
      </c>
      <c r="DE1220">
        <v>0.49</v>
      </c>
      <c r="DF1220">
        <v>0.37</v>
      </c>
      <c r="DG1220">
        <v>0.42</v>
      </c>
      <c r="DH1220">
        <v>0.51</v>
      </c>
      <c r="DI1220">
        <v>0.5</v>
      </c>
      <c r="DJ1220">
        <v>0.48</v>
      </c>
      <c r="DK1220" s="5">
        <f>(CL1220*3+CK1220*2+CJ1220)/6</f>
        <v>3.5500000000000003</v>
      </c>
      <c r="DL1220">
        <f>BG1220+(BG1220*(CF1220-8.25)/8.25)</f>
        <v>1278</v>
      </c>
      <c r="DM1220">
        <f>BH1220+(BH1220*(CG1220-8.25)/8.25)</f>
        <v>1814.7199999999998</v>
      </c>
      <c r="DN1220">
        <f>BI1220+(BI1220*(CH1220-8.25)/8.25)</f>
        <v>1030.8909090909087</v>
      </c>
      <c r="DO1220">
        <f>BJ1220+(BJ1220*(CI1220-8.25)/8.25)</f>
        <v>1373.9345454545455</v>
      </c>
      <c r="DP1220">
        <f>BK1220+(BK1220*(CJ1220-8.25)/8.25)</f>
        <v>1975.5006060606061</v>
      </c>
      <c r="DQ1220">
        <f>BL1220+(BL1220*(CK1220-8.25)/8.25)</f>
        <v>2131.3939393939395</v>
      </c>
      <c r="DR1220">
        <f>BM1220+(BM1220*(CL1220-8.25)/8.25)</f>
        <v>2285.6145454545454</v>
      </c>
      <c r="DS1220" s="7">
        <f>DL1220*10^8/$H1220</f>
        <v>6390</v>
      </c>
      <c r="DT1220" s="7">
        <f>DM1220*10^8/$H1220</f>
        <v>9073.5999999999985</v>
      </c>
      <c r="DU1220" s="7">
        <f>DN1220*10^8/$H1220</f>
        <v>5154.4545454545432</v>
      </c>
      <c r="DV1220" s="7">
        <f>DO1220*10^8/$H1220</f>
        <v>6869.6727272727276</v>
      </c>
      <c r="DW1220" s="7">
        <f>DP1220*10^8/$H1220</f>
        <v>9877.5030303030308</v>
      </c>
      <c r="DX1220" s="7">
        <f>DQ1220*10^8/$H1220</f>
        <v>10656.969696969698</v>
      </c>
      <c r="DY1220" s="7">
        <f>DR1220*10^8/$H1220</f>
        <v>11428.072727272727</v>
      </c>
      <c r="DZ1220" s="7">
        <f>DS1220*10^8/$H1220</f>
        <v>31950</v>
      </c>
      <c r="EA1220" s="7">
        <f>DY1220*0.8</f>
        <v>9142.4581818181814</v>
      </c>
      <c r="EB1220" s="9" t="e">
        <f>F1220-#REF!</f>
        <v>#REF!</v>
      </c>
      <c r="EC1220" s="3" t="e">
        <f>EB1220/#REF!*100</f>
        <v>#REF!</v>
      </c>
      <c r="ED1220" s="3">
        <f>DX1220-F1220</f>
        <v>-2143.0303030303021</v>
      </c>
      <c r="EE1220" s="11">
        <f>ED1220/F1220</f>
        <v>-0.16742424242424236</v>
      </c>
      <c r="EF1220" s="3" t="e">
        <f>F1220-#REF!</f>
        <v>#REF!</v>
      </c>
    </row>
    <row r="1221" spans="1:136" hidden="1" x14ac:dyDescent="0.3">
      <c r="A1221">
        <v>1219</v>
      </c>
      <c r="B1221" s="17" t="s">
        <v>10058</v>
      </c>
      <c r="C1221" s="16" t="str">
        <f>"https://finance.naver.com/item/frgn.nhn?code="&amp;B1221</f>
        <v>https://finance.naver.com/item/frgn.nhn?code=900300</v>
      </c>
      <c r="D1221" t="s">
        <v>6345</v>
      </c>
      <c r="E1221" t="s">
        <v>6346</v>
      </c>
      <c r="F1221" s="18">
        <f>VALUE(LEFT(E1221,FIND("/",E1221)-1))</f>
        <v>812</v>
      </c>
      <c r="G1221" s="6" t="s">
        <v>6347</v>
      </c>
      <c r="H1221" s="6">
        <f>VALUE(LEFT(G1221,FIND("/",G1221)-1)) + VALUE(MID(G1221,FIND("/",G1221)+1,LEN(G1221)))</f>
        <v>83948289</v>
      </c>
      <c r="I1221">
        <v>0</v>
      </c>
      <c r="J1221" s="1">
        <f>F1221*H1221/(10^8)</f>
        <v>681.66010668000001</v>
      </c>
      <c r="K1221" s="1">
        <v>1606</v>
      </c>
      <c r="L1221" s="1">
        <v>1977</v>
      </c>
      <c r="M1221" s="1">
        <v>2400</v>
      </c>
      <c r="N1221" s="1">
        <v>2996</v>
      </c>
      <c r="O1221" s="1">
        <v>3022</v>
      </c>
      <c r="P1221" t="s">
        <v>8838</v>
      </c>
      <c r="Q1221" t="s">
        <v>8838</v>
      </c>
      <c r="R1221" t="s">
        <v>8838</v>
      </c>
      <c r="S1221">
        <v>434</v>
      </c>
      <c r="T1221">
        <v>607</v>
      </c>
      <c r="U1221">
        <v>610</v>
      </c>
      <c r="V1221">
        <v>459</v>
      </c>
      <c r="W1221">
        <v>138</v>
      </c>
      <c r="X1221" t="s">
        <v>8838</v>
      </c>
      <c r="Y1221" t="s">
        <v>8838</v>
      </c>
      <c r="Z1221" t="s">
        <v>8838</v>
      </c>
      <c r="AA1221">
        <v>334</v>
      </c>
      <c r="AB1221">
        <v>432</v>
      </c>
      <c r="AC1221">
        <v>441</v>
      </c>
      <c r="AD1221">
        <v>318</v>
      </c>
      <c r="AE1221">
        <v>79</v>
      </c>
      <c r="AF1221" t="s">
        <v>8838</v>
      </c>
      <c r="AG1221" t="s">
        <v>8838</v>
      </c>
      <c r="AH1221" t="s">
        <v>8838</v>
      </c>
      <c r="AI1221" s="1">
        <v>2066</v>
      </c>
      <c r="AJ1221" s="1">
        <v>2366</v>
      </c>
      <c r="AK1221" s="1">
        <v>2724</v>
      </c>
      <c r="AL1221" s="1">
        <v>3021</v>
      </c>
      <c r="AM1221" s="1">
        <v>3473</v>
      </c>
      <c r="AN1221" t="s">
        <v>8838</v>
      </c>
      <c r="AO1221" t="s">
        <v>8838</v>
      </c>
      <c r="AP1221" t="s">
        <v>8838</v>
      </c>
      <c r="AQ1221">
        <v>275</v>
      </c>
      <c r="AR1221">
        <v>283</v>
      </c>
      <c r="AS1221">
        <v>272</v>
      </c>
      <c r="AT1221">
        <v>255</v>
      </c>
      <c r="AU1221">
        <v>383</v>
      </c>
      <c r="AV1221" t="s">
        <v>8838</v>
      </c>
      <c r="AW1221" t="s">
        <v>8838</v>
      </c>
      <c r="AX1221" t="s">
        <v>8838</v>
      </c>
      <c r="AY1221" s="1">
        <v>1791</v>
      </c>
      <c r="AZ1221" s="1">
        <v>2083</v>
      </c>
      <c r="BA1221" s="1">
        <v>2452</v>
      </c>
      <c r="BB1221" s="1">
        <v>2766</v>
      </c>
      <c r="BC1221" s="1">
        <v>3090</v>
      </c>
      <c r="BD1221" t="s">
        <v>8838</v>
      </c>
      <c r="BE1221" t="s">
        <v>8838</v>
      </c>
      <c r="BF1221" t="s">
        <v>8838</v>
      </c>
      <c r="BG1221" s="1">
        <v>1791</v>
      </c>
      <c r="BH1221" s="1">
        <v>2083</v>
      </c>
      <c r="BI1221" s="1">
        <v>2452</v>
      </c>
      <c r="BJ1221" s="1">
        <v>2766</v>
      </c>
      <c r="BK1221" s="1">
        <v>3090</v>
      </c>
      <c r="BL1221" t="s">
        <v>8838</v>
      </c>
      <c r="BM1221" t="s">
        <v>8838</v>
      </c>
      <c r="BN1221" t="s">
        <v>8838</v>
      </c>
      <c r="BO1221">
        <v>600</v>
      </c>
      <c r="BP1221">
        <v>567</v>
      </c>
      <c r="BQ1221">
        <v>564</v>
      </c>
      <c r="BR1221">
        <v>574</v>
      </c>
      <c r="BS1221">
        <v>805</v>
      </c>
      <c r="BT1221" t="s">
        <v>8838</v>
      </c>
      <c r="BU1221" t="s">
        <v>8838</v>
      </c>
      <c r="BV1221" t="s">
        <v>8838</v>
      </c>
      <c r="BW1221">
        <v>20.440000000000001</v>
      </c>
      <c r="BX1221">
        <v>19.510000000000002</v>
      </c>
      <c r="BY1221">
        <v>17.309999999999999</v>
      </c>
      <c r="BZ1221">
        <v>11.07</v>
      </c>
      <c r="CA1221">
        <v>2.4300000000000002</v>
      </c>
      <c r="CB1221" t="s">
        <v>8838</v>
      </c>
      <c r="CC1221" t="s">
        <v>8838</v>
      </c>
      <c r="CD1221" t="s">
        <v>8838</v>
      </c>
      <c r="CE1221">
        <v>24.55</v>
      </c>
      <c r="CF1221">
        <v>22.32</v>
      </c>
      <c r="CG1221">
        <v>19.43</v>
      </c>
      <c r="CH1221">
        <v>12.19</v>
      </c>
      <c r="CI1221">
        <v>2.69</v>
      </c>
      <c r="CJ1221" t="s">
        <v>8838</v>
      </c>
      <c r="CK1221" t="s">
        <v>8838</v>
      </c>
      <c r="CL1221" t="s">
        <v>8838</v>
      </c>
      <c r="CM1221">
        <v>750</v>
      </c>
      <c r="CN1221">
        <v>760</v>
      </c>
      <c r="CO1221">
        <v>774</v>
      </c>
      <c r="CP1221">
        <v>559</v>
      </c>
      <c r="CQ1221">
        <v>128</v>
      </c>
      <c r="CR1221" t="s">
        <v>8838</v>
      </c>
      <c r="CS1221" t="s">
        <v>8838</v>
      </c>
      <c r="CT1221" t="s">
        <v>8838</v>
      </c>
      <c r="CU1221">
        <v>6.51</v>
      </c>
      <c r="CV1221">
        <v>3.99</v>
      </c>
      <c r="CW1221">
        <v>3.42</v>
      </c>
      <c r="CX1221">
        <v>2.6</v>
      </c>
      <c r="CY1221">
        <v>4.45</v>
      </c>
      <c r="CZ1221" t="s">
        <v>8838</v>
      </c>
      <c r="DA1221" t="s">
        <v>8838</v>
      </c>
      <c r="DB1221" t="s">
        <v>8838</v>
      </c>
      <c r="DC1221">
        <v>1.55</v>
      </c>
      <c r="DD1221">
        <v>0.83</v>
      </c>
      <c r="DE1221">
        <v>0.61</v>
      </c>
      <c r="DF1221">
        <v>0.3</v>
      </c>
      <c r="DG1221">
        <v>0.15</v>
      </c>
      <c r="DH1221" t="s">
        <v>8838</v>
      </c>
      <c r="DI1221" t="s">
        <v>8838</v>
      </c>
      <c r="DJ1221" t="s">
        <v>8838</v>
      </c>
      <c r="DK1221" s="5" t="e">
        <f>(CL1221*3+CK1221*2+CJ1221)/6</f>
        <v>#VALUE!</v>
      </c>
      <c r="DL1221">
        <f>BG1221+(BG1221*(CF1221-8.25)/8.25)</f>
        <v>4845.4690909090914</v>
      </c>
      <c r="DM1221">
        <f>BH1221+(BH1221*(CG1221-8.25)/8.25)</f>
        <v>4905.7806060606054</v>
      </c>
      <c r="DN1221">
        <f>BI1221+(BI1221*(CH1221-8.25)/8.25)</f>
        <v>3623.0157575757576</v>
      </c>
      <c r="DO1221">
        <f>BJ1221+(BJ1221*(CI1221-8.25)/8.25)</f>
        <v>901.88363636363624</v>
      </c>
      <c r="DP1221" t="e">
        <f>BK1221+(BK1221*(CJ1221-8.25)/8.25)</f>
        <v>#VALUE!</v>
      </c>
      <c r="DQ1221" t="e">
        <f>BL1221+(BL1221*(CK1221-8.25)/8.25)</f>
        <v>#VALUE!</v>
      </c>
      <c r="DR1221" t="e">
        <f>BM1221+(BM1221*(CL1221-8.25)/8.25)</f>
        <v>#VALUE!</v>
      </c>
      <c r="DS1221" s="7">
        <f>DL1221*10^8/$H1221</f>
        <v>5771.9688496677891</v>
      </c>
      <c r="DT1221" s="7">
        <f>DM1221*10^8/$H1221</f>
        <v>5843.8124999314823</v>
      </c>
      <c r="DU1221" s="7">
        <f>DN1221*10^8/$H1221</f>
        <v>4315.7708164555415</v>
      </c>
      <c r="DV1221" s="7">
        <f>DO1221*10^8/$H1221</f>
        <v>1074.332362347059</v>
      </c>
      <c r="DW1221" s="7" t="e">
        <f>DP1221*10^8/$H1221</f>
        <v>#VALUE!</v>
      </c>
      <c r="DX1221" s="7" t="e">
        <f>DQ1221*10^8/$H1221</f>
        <v>#VALUE!</v>
      </c>
      <c r="DY1221" s="7" t="e">
        <f>DR1221*10^8/$H1221</f>
        <v>#VALUE!</v>
      </c>
      <c r="DZ1221" s="7">
        <f>DS1221*10^8/$H1221</f>
        <v>6875.6241710510494</v>
      </c>
      <c r="EA1221" s="7" t="e">
        <f>DY1221*0.8</f>
        <v>#VALUE!</v>
      </c>
      <c r="EB1221" s="9" t="e">
        <f>F1221-#REF!</f>
        <v>#REF!</v>
      </c>
      <c r="EC1221" s="3" t="e">
        <f>EB1221/#REF!*100</f>
        <v>#REF!</v>
      </c>
      <c r="ED1221" s="3" t="e">
        <f>DX1221-F1221</f>
        <v>#VALUE!</v>
      </c>
      <c r="EE1221" s="11" t="e">
        <f>ED1221/F1221</f>
        <v>#VALUE!</v>
      </c>
      <c r="EF1221" s="3" t="e">
        <f>F1221-#REF!</f>
        <v>#REF!</v>
      </c>
    </row>
    <row r="1222" spans="1:136" x14ac:dyDescent="0.3">
      <c r="A1222">
        <v>1486</v>
      </c>
      <c r="B1222" s="17" t="s">
        <v>10325</v>
      </c>
      <c r="C1222" s="16" t="str">
        <f>"https://finance.naver.com/item/frgn.nhn?code="&amp;B1222</f>
        <v>https://finance.naver.com/item/frgn.nhn?code=090360</v>
      </c>
      <c r="D1222" t="s">
        <v>7133</v>
      </c>
      <c r="E1222" t="s">
        <v>7134</v>
      </c>
      <c r="F1222" s="18">
        <f>VALUE(LEFT(E1222,FIND("/",E1222)-1))</f>
        <v>26200</v>
      </c>
      <c r="G1222" s="6" t="s">
        <v>7135</v>
      </c>
      <c r="H1222" s="6">
        <f>VALUE(LEFT(G1222,FIND("/",G1222)-1)) + VALUE(MID(G1222,FIND("/",G1222)+1,LEN(G1222)))</f>
        <v>9750000</v>
      </c>
      <c r="I1222" s="1">
        <v>45244</v>
      </c>
      <c r="J1222" s="1">
        <f>F1222*H1222/(10^8)</f>
        <v>2554.5</v>
      </c>
      <c r="K1222" s="1">
        <v>1517</v>
      </c>
      <c r="L1222" s="1">
        <v>2065</v>
      </c>
      <c r="M1222" s="1">
        <v>1932</v>
      </c>
      <c r="N1222" s="1">
        <v>1772</v>
      </c>
      <c r="O1222" s="1">
        <v>1339</v>
      </c>
      <c r="P1222" t="s">
        <v>8838</v>
      </c>
      <c r="Q1222" t="s">
        <v>8838</v>
      </c>
      <c r="R1222" t="s">
        <v>8838</v>
      </c>
      <c r="S1222">
        <v>68</v>
      </c>
      <c r="T1222">
        <v>105</v>
      </c>
      <c r="U1222">
        <v>22</v>
      </c>
      <c r="V1222">
        <v>-69</v>
      </c>
      <c r="W1222">
        <v>-120</v>
      </c>
      <c r="X1222" t="s">
        <v>8838</v>
      </c>
      <c r="Y1222" t="s">
        <v>8838</v>
      </c>
      <c r="Z1222" t="s">
        <v>8838</v>
      </c>
      <c r="AA1222">
        <v>68</v>
      </c>
      <c r="AB1222">
        <v>75</v>
      </c>
      <c r="AC1222">
        <v>-12</v>
      </c>
      <c r="AD1222">
        <v>-45</v>
      </c>
      <c r="AE1222">
        <v>-132</v>
      </c>
      <c r="AF1222" t="s">
        <v>8838</v>
      </c>
      <c r="AG1222" t="s">
        <v>8838</v>
      </c>
      <c r="AH1222" t="s">
        <v>8838</v>
      </c>
      <c r="AI1222" s="1">
        <v>1340</v>
      </c>
      <c r="AJ1222" s="1">
        <v>1302</v>
      </c>
      <c r="AK1222" s="1">
        <v>1715</v>
      </c>
      <c r="AL1222" s="1">
        <v>1666</v>
      </c>
      <c r="AM1222" s="1">
        <v>1431</v>
      </c>
      <c r="AN1222" t="s">
        <v>8838</v>
      </c>
      <c r="AO1222" t="s">
        <v>8838</v>
      </c>
      <c r="AP1222" t="s">
        <v>8838</v>
      </c>
      <c r="AQ1222">
        <v>901</v>
      </c>
      <c r="AR1222">
        <v>800</v>
      </c>
      <c r="AS1222">
        <v>687</v>
      </c>
      <c r="AT1222">
        <v>702</v>
      </c>
      <c r="AU1222">
        <v>592</v>
      </c>
      <c r="AV1222" t="s">
        <v>8838</v>
      </c>
      <c r="AW1222" t="s">
        <v>8838</v>
      </c>
      <c r="AX1222" t="s">
        <v>8838</v>
      </c>
      <c r="AY1222">
        <v>439</v>
      </c>
      <c r="AZ1222">
        <v>503</v>
      </c>
      <c r="BA1222" s="1">
        <v>1028</v>
      </c>
      <c r="BB1222">
        <v>964</v>
      </c>
      <c r="BC1222">
        <v>839</v>
      </c>
      <c r="BD1222" t="s">
        <v>8838</v>
      </c>
      <c r="BE1222" t="s">
        <v>8838</v>
      </c>
      <c r="BF1222" t="s">
        <v>8838</v>
      </c>
      <c r="BG1222">
        <v>438</v>
      </c>
      <c r="BH1222">
        <v>503</v>
      </c>
      <c r="BI1222" s="1">
        <v>1028</v>
      </c>
      <c r="BJ1222">
        <v>964</v>
      </c>
      <c r="BK1222">
        <v>839</v>
      </c>
      <c r="BL1222" t="s">
        <v>8838</v>
      </c>
      <c r="BM1222" t="s">
        <v>8838</v>
      </c>
      <c r="BN1222" t="s">
        <v>8838</v>
      </c>
      <c r="BO1222">
        <v>39</v>
      </c>
      <c r="BP1222">
        <v>39</v>
      </c>
      <c r="BQ1222">
        <v>49</v>
      </c>
      <c r="BR1222">
        <v>49</v>
      </c>
      <c r="BS1222">
        <v>49</v>
      </c>
      <c r="BT1222" t="s">
        <v>8838</v>
      </c>
      <c r="BU1222" t="s">
        <v>8838</v>
      </c>
      <c r="BV1222" t="s">
        <v>8838</v>
      </c>
      <c r="BW1222">
        <v>5.72</v>
      </c>
      <c r="BX1222">
        <v>5.66</v>
      </c>
      <c r="BY1222">
        <v>-0.79</v>
      </c>
      <c r="BZ1222">
        <v>-2.67</v>
      </c>
      <c r="CA1222">
        <v>-8.5399999999999991</v>
      </c>
      <c r="CB1222" t="s">
        <v>8838</v>
      </c>
      <c r="CC1222" t="s">
        <v>8838</v>
      </c>
      <c r="CD1222" t="s">
        <v>8838</v>
      </c>
      <c r="CE1222">
        <v>16.41</v>
      </c>
      <c r="CF1222">
        <v>16.14</v>
      </c>
      <c r="CG1222">
        <v>-1.48</v>
      </c>
      <c r="CH1222">
        <v>-4.53</v>
      </c>
      <c r="CI1222">
        <v>-14.67</v>
      </c>
      <c r="CJ1222" t="s">
        <v>8838</v>
      </c>
      <c r="CK1222" t="s">
        <v>8838</v>
      </c>
      <c r="CL1222" t="s">
        <v>8838</v>
      </c>
      <c r="CM1222">
        <v>864</v>
      </c>
      <c r="CN1222">
        <v>973</v>
      </c>
      <c r="CO1222">
        <v>-131</v>
      </c>
      <c r="CP1222">
        <v>-463</v>
      </c>
      <c r="CQ1222" s="1">
        <v>-1356</v>
      </c>
      <c r="CR1222" t="s">
        <v>8838</v>
      </c>
      <c r="CS1222" t="s">
        <v>8838</v>
      </c>
      <c r="CT1222" t="s">
        <v>8838</v>
      </c>
      <c r="CU1222">
        <v>20.6</v>
      </c>
      <c r="CV1222">
        <v>18.850000000000001</v>
      </c>
      <c r="CW1222" t="s">
        <v>2</v>
      </c>
      <c r="CX1222" t="s">
        <v>2</v>
      </c>
      <c r="CY1222" t="s">
        <v>2</v>
      </c>
      <c r="CZ1222" t="s">
        <v>8838</v>
      </c>
      <c r="DA1222" t="s">
        <v>8838</v>
      </c>
      <c r="DB1222" t="s">
        <v>8838</v>
      </c>
      <c r="DC1222">
        <v>3.17</v>
      </c>
      <c r="DD1222">
        <v>2.85</v>
      </c>
      <c r="DE1222">
        <v>2.2799999999999998</v>
      </c>
      <c r="DF1222">
        <v>1.76</v>
      </c>
      <c r="DG1222">
        <v>2.2400000000000002</v>
      </c>
      <c r="DH1222" t="s">
        <v>8838</v>
      </c>
      <c r="DI1222" t="s">
        <v>8838</v>
      </c>
      <c r="DJ1222" t="s">
        <v>8838</v>
      </c>
      <c r="DK1222" s="5" t="e">
        <f>(CL1222*3+CK1222*2+CJ1222)/6</f>
        <v>#VALUE!</v>
      </c>
      <c r="DL1222">
        <f>BG1222+(BG1222*(CF1222-8.25)/8.25)</f>
        <v>856.88727272727283</v>
      </c>
      <c r="DM1222">
        <f>BH1222+(BH1222*(CG1222-8.25)/8.25)</f>
        <v>-90.235151515151529</v>
      </c>
      <c r="DN1222">
        <f>BI1222+(BI1222*(CH1222-8.25)/8.25)</f>
        <v>-564.4654545454548</v>
      </c>
      <c r="DO1222">
        <f>BJ1222+(BJ1222*(CI1222-8.25)/8.25)</f>
        <v>-1714.167272727273</v>
      </c>
      <c r="DP1222" t="e">
        <f>BK1222+(BK1222*(CJ1222-8.25)/8.25)</f>
        <v>#VALUE!</v>
      </c>
      <c r="DQ1222" t="e">
        <f>BL1222+(BL1222*(CK1222-8.25)/8.25)</f>
        <v>#VALUE!</v>
      </c>
      <c r="DR1222" t="e">
        <f>BM1222+(BM1222*(CL1222-8.25)/8.25)</f>
        <v>#VALUE!</v>
      </c>
      <c r="DS1222" s="7">
        <f>DL1222*10^8/$H1222</f>
        <v>8788.5874125874125</v>
      </c>
      <c r="DT1222" s="7">
        <f>DM1222*10^8/$H1222</f>
        <v>-925.48873348873349</v>
      </c>
      <c r="DU1222" s="7">
        <f>DN1222*10^8/$H1222</f>
        <v>-5789.3892773892803</v>
      </c>
      <c r="DV1222" s="7">
        <f>DO1222*10^8/$H1222</f>
        <v>-17581.202797202801</v>
      </c>
      <c r="DW1222" s="7" t="e">
        <f>DP1222*10^8/$H1222</f>
        <v>#VALUE!</v>
      </c>
      <c r="DX1222" s="7" t="e">
        <f>DQ1222*10^8/$H1222</f>
        <v>#VALUE!</v>
      </c>
      <c r="DY1222" s="7" t="e">
        <f>DR1222*10^8/$H1222</f>
        <v>#VALUE!</v>
      </c>
      <c r="DZ1222" s="7">
        <f>DS1222*10^8/$H1222</f>
        <v>90139.358077819605</v>
      </c>
      <c r="EA1222" s="7" t="e">
        <f>DY1222*0.8</f>
        <v>#VALUE!</v>
      </c>
      <c r="EB1222" s="9" t="e">
        <f>F1222-#REF!</f>
        <v>#REF!</v>
      </c>
      <c r="EC1222" s="3" t="e">
        <f>EB1222/#REF!*100</f>
        <v>#REF!</v>
      </c>
      <c r="ED1222" s="3" t="e">
        <f>DX1222-F1222</f>
        <v>#VALUE!</v>
      </c>
      <c r="EE1222" s="11" t="e">
        <f>ED1222/F1222</f>
        <v>#VALUE!</v>
      </c>
      <c r="EF1222" s="3" t="e">
        <f>F1222-#REF!</f>
        <v>#REF!</v>
      </c>
    </row>
    <row r="1223" spans="1:136" hidden="1" x14ac:dyDescent="0.3">
      <c r="A1223">
        <v>1221</v>
      </c>
      <c r="B1223" s="17" t="s">
        <v>10060</v>
      </c>
      <c r="C1223" s="16" t="str">
        <f>"https://finance.naver.com/item/frgn.nhn?code="&amp;B1223</f>
        <v>https://finance.naver.com/item/frgn.nhn?code=252500</v>
      </c>
      <c r="D1223" t="s">
        <v>6351</v>
      </c>
      <c r="E1223" t="s">
        <v>6352</v>
      </c>
      <c r="F1223" s="18">
        <f>VALUE(LEFT(E1223,FIND("/",E1223)-1))</f>
        <v>4020</v>
      </c>
      <c r="G1223" s="6" t="s">
        <v>6353</v>
      </c>
      <c r="H1223" s="6">
        <f>VALUE(LEFT(G1223,FIND("/",G1223)-1)) + VALUE(MID(G1223,FIND("/",G1223)+1,LEN(G1223)))</f>
        <v>20743195</v>
      </c>
      <c r="I1223">
        <v>0</v>
      </c>
      <c r="J1223" s="1">
        <f>F1223*H1223/(10^8)</f>
        <v>833.876439</v>
      </c>
      <c r="K1223">
        <v>292</v>
      </c>
      <c r="L1223">
        <v>329</v>
      </c>
      <c r="M1223">
        <v>277</v>
      </c>
      <c r="N1223">
        <v>292</v>
      </c>
      <c r="O1223">
        <v>366</v>
      </c>
      <c r="P1223" t="s">
        <v>8838</v>
      </c>
      <c r="Q1223" t="s">
        <v>8838</v>
      </c>
      <c r="R1223" t="s">
        <v>8838</v>
      </c>
      <c r="S1223">
        <v>23</v>
      </c>
      <c r="T1223">
        <v>14</v>
      </c>
      <c r="U1223">
        <v>7</v>
      </c>
      <c r="V1223">
        <v>5</v>
      </c>
      <c r="W1223">
        <v>52</v>
      </c>
      <c r="X1223" t="s">
        <v>8838</v>
      </c>
      <c r="Y1223" t="s">
        <v>8838</v>
      </c>
      <c r="Z1223" t="s">
        <v>8838</v>
      </c>
      <c r="AA1223">
        <v>17</v>
      </c>
      <c r="AB1223">
        <v>-27</v>
      </c>
      <c r="AC1223">
        <v>11</v>
      </c>
      <c r="AD1223">
        <v>6</v>
      </c>
      <c r="AE1223">
        <v>43</v>
      </c>
      <c r="AF1223" t="s">
        <v>8838</v>
      </c>
      <c r="AG1223" t="s">
        <v>8838</v>
      </c>
      <c r="AH1223" t="s">
        <v>8838</v>
      </c>
      <c r="AI1223">
        <v>258</v>
      </c>
      <c r="AJ1223">
        <v>283</v>
      </c>
      <c r="AK1223">
        <v>310</v>
      </c>
      <c r="AL1223">
        <v>295</v>
      </c>
      <c r="AM1223">
        <v>338</v>
      </c>
      <c r="AN1223" t="s">
        <v>8838</v>
      </c>
      <c r="AO1223" t="s">
        <v>8838</v>
      </c>
      <c r="AP1223" t="s">
        <v>8838</v>
      </c>
      <c r="AQ1223">
        <v>116</v>
      </c>
      <c r="AR1223">
        <v>47</v>
      </c>
      <c r="AS1223">
        <v>51</v>
      </c>
      <c r="AT1223">
        <v>34</v>
      </c>
      <c r="AU1223">
        <v>37</v>
      </c>
      <c r="AV1223" t="s">
        <v>8838</v>
      </c>
      <c r="AW1223" t="s">
        <v>8838</v>
      </c>
      <c r="AX1223" t="s">
        <v>8838</v>
      </c>
      <c r="AY1223">
        <v>143</v>
      </c>
      <c r="AZ1223">
        <v>237</v>
      </c>
      <c r="BA1223">
        <v>259</v>
      </c>
      <c r="BB1223">
        <v>261</v>
      </c>
      <c r="BC1223">
        <v>300</v>
      </c>
      <c r="BD1223" t="s">
        <v>8838</v>
      </c>
      <c r="BE1223" t="s">
        <v>8838</v>
      </c>
      <c r="BF1223" t="s">
        <v>8838</v>
      </c>
      <c r="BG1223">
        <v>143</v>
      </c>
      <c r="BH1223">
        <v>237</v>
      </c>
      <c r="BI1223">
        <v>259</v>
      </c>
      <c r="BJ1223">
        <v>261</v>
      </c>
      <c r="BK1223">
        <v>300</v>
      </c>
      <c r="BL1223" t="s">
        <v>8838</v>
      </c>
      <c r="BM1223" t="s">
        <v>8838</v>
      </c>
      <c r="BN1223" t="s">
        <v>8838</v>
      </c>
      <c r="BO1223">
        <v>19</v>
      </c>
      <c r="BP1223">
        <v>19</v>
      </c>
      <c r="BQ1223">
        <v>21</v>
      </c>
      <c r="BR1223">
        <v>21</v>
      </c>
      <c r="BS1223">
        <v>21</v>
      </c>
      <c r="BT1223" t="s">
        <v>8838</v>
      </c>
      <c r="BU1223" t="s">
        <v>8838</v>
      </c>
      <c r="BV1223" t="s">
        <v>8838</v>
      </c>
      <c r="BW1223">
        <v>7.29</v>
      </c>
      <c r="BX1223">
        <v>-9.99</v>
      </c>
      <c r="BY1223">
        <v>3.73</v>
      </c>
      <c r="BZ1223">
        <v>1.97</v>
      </c>
      <c r="CA1223">
        <v>13.54</v>
      </c>
      <c r="CB1223" t="s">
        <v>8838</v>
      </c>
      <c r="CC1223" t="s">
        <v>8838</v>
      </c>
      <c r="CD1223" t="s">
        <v>8838</v>
      </c>
      <c r="CE1223">
        <v>12.83</v>
      </c>
      <c r="CF1223">
        <v>-14.27</v>
      </c>
      <c r="CG1223">
        <v>4.46</v>
      </c>
      <c r="CH1223">
        <v>2.29</v>
      </c>
      <c r="CI1223">
        <v>15.26</v>
      </c>
      <c r="CJ1223" t="s">
        <v>8838</v>
      </c>
      <c r="CK1223" t="s">
        <v>8838</v>
      </c>
      <c r="CL1223" t="s">
        <v>8838</v>
      </c>
      <c r="CM1223">
        <v>90</v>
      </c>
      <c r="CN1223">
        <v>-142</v>
      </c>
      <c r="CO1223">
        <v>53</v>
      </c>
      <c r="CP1223">
        <v>29</v>
      </c>
      <c r="CQ1223">
        <v>206</v>
      </c>
      <c r="CR1223" t="s">
        <v>8838</v>
      </c>
      <c r="CS1223" t="s">
        <v>8838</v>
      </c>
      <c r="CT1223" t="s">
        <v>8838</v>
      </c>
      <c r="CU1223" t="s">
        <v>8838</v>
      </c>
      <c r="CV1223" t="s">
        <v>2</v>
      </c>
      <c r="CW1223">
        <v>50.2</v>
      </c>
      <c r="CX1223">
        <v>101.74</v>
      </c>
      <c r="CY1223">
        <v>18.920000000000002</v>
      </c>
      <c r="CZ1223" t="s">
        <v>8838</v>
      </c>
      <c r="DA1223" t="s">
        <v>8838</v>
      </c>
      <c r="DB1223" t="s">
        <v>8838</v>
      </c>
      <c r="DC1223" t="s">
        <v>8838</v>
      </c>
      <c r="DD1223">
        <v>1.75</v>
      </c>
      <c r="DE1223">
        <v>2.02</v>
      </c>
      <c r="DF1223">
        <v>2.19</v>
      </c>
      <c r="DG1223">
        <v>2.56</v>
      </c>
      <c r="DH1223" t="s">
        <v>8838</v>
      </c>
      <c r="DI1223" t="s">
        <v>8838</v>
      </c>
      <c r="DJ1223" t="s">
        <v>8838</v>
      </c>
      <c r="DK1223" s="5" t="e">
        <f>(CL1223*3+CK1223*2+CJ1223)/6</f>
        <v>#VALUE!</v>
      </c>
      <c r="DL1223">
        <f>BG1223+(BG1223*(CF1223-8.25)/8.25)</f>
        <v>-247.34666666666669</v>
      </c>
      <c r="DM1223">
        <f>BH1223+(BH1223*(CG1223-8.25)/8.25)</f>
        <v>128.12363636363636</v>
      </c>
      <c r="DN1223">
        <f>BI1223+(BI1223*(CH1223-8.25)/8.25)</f>
        <v>71.892121212121197</v>
      </c>
      <c r="DO1223">
        <f>BJ1223+(BJ1223*(CI1223-8.25)/8.25)</f>
        <v>482.77090909090907</v>
      </c>
      <c r="DP1223" t="e">
        <f>BK1223+(BK1223*(CJ1223-8.25)/8.25)</f>
        <v>#VALUE!</v>
      </c>
      <c r="DQ1223" t="e">
        <f>BL1223+(BL1223*(CK1223-8.25)/8.25)</f>
        <v>#VALUE!</v>
      </c>
      <c r="DR1223" t="e">
        <f>BM1223+(BM1223*(CL1223-8.25)/8.25)</f>
        <v>#VALUE!</v>
      </c>
      <c r="DS1223" s="7">
        <f>DL1223*10^8/$H1223</f>
        <v>-1192.4231858528383</v>
      </c>
      <c r="DT1223" s="7">
        <f>DM1223*10^8/$H1223</f>
        <v>617.66587241568311</v>
      </c>
      <c r="DU1223" s="7">
        <f>DN1223*10^8/$H1223</f>
        <v>346.58171613447786</v>
      </c>
      <c r="DV1223" s="7">
        <f>DO1223*10^8/$H1223</f>
        <v>2327.3700560155226</v>
      </c>
      <c r="DW1223" s="7" t="e">
        <f>DP1223*10^8/$H1223</f>
        <v>#VALUE!</v>
      </c>
      <c r="DX1223" s="7" t="e">
        <f>DQ1223*10^8/$H1223</f>
        <v>#VALUE!</v>
      </c>
      <c r="DY1223" s="7" t="e">
        <f>DR1223*10^8/$H1223</f>
        <v>#VALUE!</v>
      </c>
      <c r="DZ1223" s="7">
        <f>DS1223*10^8/$H1223</f>
        <v>-5748.5029950923099</v>
      </c>
      <c r="EA1223" s="7" t="e">
        <f>DY1223*0.8</f>
        <v>#VALUE!</v>
      </c>
      <c r="EB1223" s="9" t="e">
        <f>F1223-#REF!</f>
        <v>#REF!</v>
      </c>
      <c r="EC1223" s="3" t="e">
        <f>EB1223/#REF!*100</f>
        <v>#REF!</v>
      </c>
      <c r="ED1223" s="3" t="e">
        <f>DX1223-F1223</f>
        <v>#VALUE!</v>
      </c>
      <c r="EE1223" s="11" t="e">
        <f>ED1223/F1223</f>
        <v>#VALUE!</v>
      </c>
      <c r="EF1223" s="3" t="e">
        <f>F1223-#REF!</f>
        <v>#REF!</v>
      </c>
    </row>
    <row r="1224" spans="1:136" x14ac:dyDescent="0.3">
      <c r="A1224">
        <v>1630</v>
      </c>
      <c r="B1224" s="17" t="s">
        <v>10469</v>
      </c>
      <c r="C1224" s="16" t="str">
        <f>"https://finance.naver.com/item/frgn.nhn?code="&amp;B1224</f>
        <v>https://finance.naver.com/item/frgn.nhn?code=092130</v>
      </c>
      <c r="D1224" t="s">
        <v>1677</v>
      </c>
      <c r="E1224" t="s">
        <v>7526</v>
      </c>
      <c r="F1224" s="18">
        <f>VALUE(LEFT(E1224,FIND("/",E1224)-1))</f>
        <v>21050</v>
      </c>
      <c r="G1224" s="6" t="s">
        <v>7527</v>
      </c>
      <c r="H1224" s="6">
        <f>VALUE(LEFT(G1224,FIND("/",G1224)-1)) + VALUE(MID(G1224,FIND("/",G1224)+1,LEN(G1224)))</f>
        <v>12043600</v>
      </c>
      <c r="I1224" s="1">
        <v>627666</v>
      </c>
      <c r="J1224" s="1">
        <f>F1224*H1224/(10^8)</f>
        <v>2535.1777999999999</v>
      </c>
      <c r="K1224">
        <v>315</v>
      </c>
      <c r="L1224">
        <v>341</v>
      </c>
      <c r="M1224">
        <v>372</v>
      </c>
      <c r="N1224">
        <v>409</v>
      </c>
      <c r="O1224">
        <v>429</v>
      </c>
      <c r="P1224">
        <v>446</v>
      </c>
      <c r="Q1224">
        <v>462</v>
      </c>
      <c r="R1224">
        <v>478</v>
      </c>
      <c r="S1224">
        <v>121</v>
      </c>
      <c r="T1224">
        <v>134</v>
      </c>
      <c r="U1224">
        <v>153</v>
      </c>
      <c r="V1224">
        <v>167</v>
      </c>
      <c r="W1224">
        <v>169</v>
      </c>
      <c r="X1224">
        <v>174</v>
      </c>
      <c r="Y1224">
        <v>182</v>
      </c>
      <c r="Z1224">
        <v>190</v>
      </c>
      <c r="AA1224">
        <v>98</v>
      </c>
      <c r="AB1224">
        <v>109</v>
      </c>
      <c r="AC1224">
        <v>125</v>
      </c>
      <c r="AD1224">
        <v>137</v>
      </c>
      <c r="AE1224">
        <v>131</v>
      </c>
      <c r="AF1224">
        <v>140</v>
      </c>
      <c r="AG1224">
        <v>145</v>
      </c>
      <c r="AH1224">
        <v>152</v>
      </c>
      <c r="AI1224">
        <v>446</v>
      </c>
      <c r="AJ1224">
        <v>494</v>
      </c>
      <c r="AK1224">
        <v>566</v>
      </c>
      <c r="AL1224">
        <v>626</v>
      </c>
      <c r="AM1224">
        <v>675</v>
      </c>
      <c r="AN1224">
        <v>729</v>
      </c>
      <c r="AO1224">
        <v>784</v>
      </c>
      <c r="AP1224">
        <v>842</v>
      </c>
      <c r="AQ1224">
        <v>72</v>
      </c>
      <c r="AR1224">
        <v>74</v>
      </c>
      <c r="AS1224">
        <v>85</v>
      </c>
      <c r="AT1224">
        <v>89</v>
      </c>
      <c r="AU1224">
        <v>96</v>
      </c>
      <c r="AV1224">
        <v>95</v>
      </c>
      <c r="AW1224">
        <v>95</v>
      </c>
      <c r="AX1224">
        <v>95</v>
      </c>
      <c r="AY1224">
        <v>375</v>
      </c>
      <c r="AZ1224">
        <v>420</v>
      </c>
      <c r="BA1224">
        <v>481</v>
      </c>
      <c r="BB1224">
        <v>537</v>
      </c>
      <c r="BC1224">
        <v>579</v>
      </c>
      <c r="BD1224">
        <v>634</v>
      </c>
      <c r="BE1224">
        <v>689</v>
      </c>
      <c r="BF1224">
        <v>747</v>
      </c>
      <c r="BG1224">
        <v>375</v>
      </c>
      <c r="BH1224">
        <v>420</v>
      </c>
      <c r="BI1224">
        <v>481</v>
      </c>
      <c r="BJ1224">
        <v>537</v>
      </c>
      <c r="BK1224">
        <v>579</v>
      </c>
      <c r="BL1224">
        <v>634</v>
      </c>
      <c r="BM1224">
        <v>689</v>
      </c>
      <c r="BN1224">
        <v>747</v>
      </c>
      <c r="BO1224">
        <v>61</v>
      </c>
      <c r="BP1224">
        <v>61</v>
      </c>
      <c r="BQ1224">
        <v>61</v>
      </c>
      <c r="BR1224">
        <v>61</v>
      </c>
      <c r="BS1224">
        <v>61</v>
      </c>
      <c r="BT1224">
        <v>61</v>
      </c>
      <c r="BU1224">
        <v>61</v>
      </c>
      <c r="BV1224">
        <v>61</v>
      </c>
      <c r="BW1224">
        <v>23.72</v>
      </c>
      <c r="BX1224">
        <v>23.2</v>
      </c>
      <c r="BY1224">
        <v>23.63</v>
      </c>
      <c r="BZ1224">
        <v>22.9</v>
      </c>
      <c r="CA1224">
        <v>20.059999999999999</v>
      </c>
      <c r="CB1224">
        <v>19.940000000000001</v>
      </c>
      <c r="CC1224">
        <v>19.170000000000002</v>
      </c>
      <c r="CD1224">
        <v>18.7</v>
      </c>
      <c r="CE1224">
        <v>28.07</v>
      </c>
      <c r="CF1224">
        <v>27.45</v>
      </c>
      <c r="CG1224">
        <v>27.8</v>
      </c>
      <c r="CH1224">
        <v>26.81</v>
      </c>
      <c r="CI1224">
        <v>23.4</v>
      </c>
      <c r="CJ1224">
        <v>23.09</v>
      </c>
      <c r="CK1224">
        <v>21.92</v>
      </c>
      <c r="CL1224">
        <v>21.17</v>
      </c>
      <c r="CM1224">
        <v>817</v>
      </c>
      <c r="CN1224">
        <v>905</v>
      </c>
      <c r="CO1224" s="1">
        <v>1040</v>
      </c>
      <c r="CP1224" s="1">
        <v>1134</v>
      </c>
      <c r="CQ1224" s="1">
        <v>1084</v>
      </c>
      <c r="CR1224" s="1">
        <v>1162</v>
      </c>
      <c r="CS1224" s="1">
        <v>1204</v>
      </c>
      <c r="CT1224" s="1">
        <v>1262</v>
      </c>
      <c r="CU1224">
        <v>16.149999999999999</v>
      </c>
      <c r="CV1224">
        <v>16.07</v>
      </c>
      <c r="CW1224">
        <v>15.1</v>
      </c>
      <c r="CX1224">
        <v>16.37</v>
      </c>
      <c r="CY1224">
        <v>21.69</v>
      </c>
      <c r="CZ1224">
        <v>18.11</v>
      </c>
      <c r="DA1224">
        <v>17.48</v>
      </c>
      <c r="DB1224">
        <v>16.68</v>
      </c>
      <c r="DC1224">
        <v>4.24</v>
      </c>
      <c r="DD1224">
        <v>4.17</v>
      </c>
      <c r="DE1224">
        <v>3.93</v>
      </c>
      <c r="DF1224">
        <v>4.16</v>
      </c>
      <c r="DG1224">
        <v>4.8899999999999997</v>
      </c>
      <c r="DH1224">
        <v>4</v>
      </c>
      <c r="DI1224">
        <v>3.68</v>
      </c>
      <c r="DJ1224">
        <v>3.39</v>
      </c>
      <c r="DK1224" s="5">
        <f>(CL1224*3+CK1224*2+CJ1224)/6</f>
        <v>21.74</v>
      </c>
      <c r="DL1224">
        <f>BG1224+(BG1224*(CF1224-8.25)/8.25)</f>
        <v>1247.7272727272727</v>
      </c>
      <c r="DM1224">
        <f>BH1224+(BH1224*(CG1224-8.25)/8.25)</f>
        <v>1415.2727272727273</v>
      </c>
      <c r="DN1224">
        <f>BI1224+(BI1224*(CH1224-8.25)/8.25)</f>
        <v>1563.1042424242423</v>
      </c>
      <c r="DO1224">
        <f>BJ1224+(BJ1224*(CI1224-8.25)/8.25)</f>
        <v>1523.1272727272726</v>
      </c>
      <c r="DP1224">
        <f>BK1224+(BK1224*(CJ1224-8.25)/8.25)</f>
        <v>1620.4981818181818</v>
      </c>
      <c r="DQ1224">
        <f>BL1224+(BL1224*(CK1224-8.25)/8.25)</f>
        <v>1684.5187878787879</v>
      </c>
      <c r="DR1224">
        <f>BM1224+(BM1224*(CL1224-8.25)/8.25)</f>
        <v>1768.0157575757578</v>
      </c>
      <c r="DS1224" s="7">
        <f>DL1224*10^8/$H1224</f>
        <v>10360.085628277864</v>
      </c>
      <c r="DT1224" s="7">
        <f>DM1224*10^8/$H1224</f>
        <v>11751.243210275394</v>
      </c>
      <c r="DU1224" s="7">
        <f>DN1224*10^8/$H1224</f>
        <v>12978.712697401461</v>
      </c>
      <c r="DV1224" s="7">
        <f>DO1224*10^8/$H1224</f>
        <v>12646.777315148898</v>
      </c>
      <c r="DW1224" s="7">
        <f>DP1224*10^8/$H1224</f>
        <v>13455.264055748959</v>
      </c>
      <c r="DX1224" s="7">
        <f>DQ1224*10^8/$H1224</f>
        <v>13986.83772193354</v>
      </c>
      <c r="DY1224" s="7">
        <f>DR1224*10^8/$H1224</f>
        <v>14680.126852234862</v>
      </c>
      <c r="DZ1224" s="7">
        <f>DS1224*10^8/$H1224</f>
        <v>86021.5021113111</v>
      </c>
      <c r="EA1224" s="7">
        <f>DY1224*0.8</f>
        <v>11744.101481787889</v>
      </c>
      <c r="EB1224" s="9" t="e">
        <f>F1224-#REF!</f>
        <v>#REF!</v>
      </c>
      <c r="EC1224" s="3" t="e">
        <f>EB1224/#REF!*100</f>
        <v>#REF!</v>
      </c>
      <c r="ED1224" s="3">
        <f>DX1224-F1224</f>
        <v>-7063.1622780664602</v>
      </c>
      <c r="EE1224" s="11">
        <f>ED1224/F1224</f>
        <v>-0.335542150977029</v>
      </c>
      <c r="EF1224" s="3" t="e">
        <f>F1224-#REF!</f>
        <v>#REF!</v>
      </c>
    </row>
    <row r="1225" spans="1:136" x14ac:dyDescent="0.3">
      <c r="A1225">
        <v>1048</v>
      </c>
      <c r="B1225" s="17" t="s">
        <v>9887</v>
      </c>
      <c r="C1225" s="16" t="str">
        <f>"https://finance.naver.com/item/frgn.nhn?code="&amp;B1225</f>
        <v>https://finance.naver.com/item/frgn.nhn?code=104620</v>
      </c>
      <c r="D1225" t="s">
        <v>5838</v>
      </c>
      <c r="E1225" t="s">
        <v>5839</v>
      </c>
      <c r="F1225" s="18">
        <f>VALUE(LEFT(E1225,FIND("/",E1225)-1))</f>
        <v>17700</v>
      </c>
      <c r="G1225" s="6" t="s">
        <v>5840</v>
      </c>
      <c r="H1225" s="6">
        <f>VALUE(LEFT(G1225,FIND("/",G1225)-1)) + VALUE(MID(G1225,FIND("/",G1225)+1,LEN(G1225)))</f>
        <v>14296950</v>
      </c>
      <c r="I1225" s="1">
        <v>5400</v>
      </c>
      <c r="J1225" s="1">
        <f>F1225*H1225/(10^8)</f>
        <v>2530.5601499999998</v>
      </c>
      <c r="K1225">
        <v>603</v>
      </c>
      <c r="L1225">
        <v>763</v>
      </c>
      <c r="M1225">
        <v>928</v>
      </c>
      <c r="N1225">
        <v>768</v>
      </c>
      <c r="O1225">
        <v>200</v>
      </c>
      <c r="P1225">
        <v>245</v>
      </c>
      <c r="Q1225" s="1">
        <v>1534</v>
      </c>
      <c r="R1225" s="1">
        <v>1854</v>
      </c>
      <c r="S1225">
        <v>54</v>
      </c>
      <c r="T1225">
        <v>125</v>
      </c>
      <c r="U1225">
        <v>35</v>
      </c>
      <c r="V1225">
        <v>-21</v>
      </c>
      <c r="W1225">
        <v>-63</v>
      </c>
      <c r="X1225">
        <v>-57</v>
      </c>
      <c r="Y1225">
        <v>97</v>
      </c>
      <c r="Z1225">
        <v>134</v>
      </c>
      <c r="AA1225">
        <v>41</v>
      </c>
      <c r="AB1225">
        <v>104</v>
      </c>
      <c r="AC1225">
        <v>45</v>
      </c>
      <c r="AD1225">
        <v>-17</v>
      </c>
      <c r="AE1225">
        <v>-59</v>
      </c>
      <c r="AF1225" t="s">
        <v>8838</v>
      </c>
      <c r="AG1225" t="s">
        <v>8838</v>
      </c>
      <c r="AH1225" t="s">
        <v>8838</v>
      </c>
      <c r="AI1225">
        <v>869</v>
      </c>
      <c r="AJ1225" s="1">
        <v>1003</v>
      </c>
      <c r="AK1225">
        <v>985</v>
      </c>
      <c r="AL1225" s="1">
        <v>1150</v>
      </c>
      <c r="AM1225">
        <v>796</v>
      </c>
      <c r="AN1225" t="s">
        <v>8838</v>
      </c>
      <c r="AO1225" t="s">
        <v>8838</v>
      </c>
      <c r="AP1225" t="s">
        <v>8838</v>
      </c>
      <c r="AQ1225">
        <v>631</v>
      </c>
      <c r="AR1225">
        <v>647</v>
      </c>
      <c r="AS1225">
        <v>583</v>
      </c>
      <c r="AT1225">
        <v>588</v>
      </c>
      <c r="AU1225">
        <v>302</v>
      </c>
      <c r="AV1225" t="s">
        <v>8838</v>
      </c>
      <c r="AW1225" t="s">
        <v>8838</v>
      </c>
      <c r="AX1225" t="s">
        <v>8838</v>
      </c>
      <c r="AY1225">
        <v>239</v>
      </c>
      <c r="AZ1225">
        <v>357</v>
      </c>
      <c r="BA1225">
        <v>402</v>
      </c>
      <c r="BB1225">
        <v>562</v>
      </c>
      <c r="BC1225">
        <v>494</v>
      </c>
      <c r="BD1225" t="s">
        <v>8838</v>
      </c>
      <c r="BE1225" t="s">
        <v>8838</v>
      </c>
      <c r="BF1225" t="s">
        <v>8838</v>
      </c>
      <c r="BG1225">
        <v>239</v>
      </c>
      <c r="BH1225">
        <v>357</v>
      </c>
      <c r="BI1225">
        <v>402</v>
      </c>
      <c r="BJ1225">
        <v>562</v>
      </c>
      <c r="BK1225">
        <v>494</v>
      </c>
      <c r="BL1225" t="s">
        <v>8838</v>
      </c>
      <c r="BM1225" t="s">
        <v>8838</v>
      </c>
      <c r="BN1225" t="s">
        <v>8838</v>
      </c>
      <c r="BO1225">
        <v>20</v>
      </c>
      <c r="BP1225">
        <v>20</v>
      </c>
      <c r="BQ1225">
        <v>20</v>
      </c>
      <c r="BR1225">
        <v>24</v>
      </c>
      <c r="BS1225">
        <v>24</v>
      </c>
      <c r="BT1225" t="s">
        <v>8838</v>
      </c>
      <c r="BU1225" t="s">
        <v>8838</v>
      </c>
      <c r="BV1225" t="s">
        <v>8838</v>
      </c>
      <c r="BW1225">
        <v>5.01</v>
      </c>
      <c r="BX1225">
        <v>11.15</v>
      </c>
      <c r="BY1225">
        <v>4.51</v>
      </c>
      <c r="BZ1225">
        <v>-1.55</v>
      </c>
      <c r="CA1225">
        <v>-6.07</v>
      </c>
      <c r="CB1225" t="s">
        <v>8838</v>
      </c>
      <c r="CC1225" t="s">
        <v>8838</v>
      </c>
      <c r="CD1225" t="s">
        <v>8838</v>
      </c>
      <c r="CE1225">
        <v>18.7</v>
      </c>
      <c r="CF1225">
        <v>35.06</v>
      </c>
      <c r="CG1225">
        <v>11.83</v>
      </c>
      <c r="CH1225">
        <v>-3.44</v>
      </c>
      <c r="CI1225">
        <v>-11.18</v>
      </c>
      <c r="CJ1225">
        <v>-9.32</v>
      </c>
      <c r="CK1225" t="s">
        <v>8838</v>
      </c>
      <c r="CL1225" t="s">
        <v>8838</v>
      </c>
      <c r="CM1225">
        <v>341</v>
      </c>
      <c r="CN1225">
        <v>870</v>
      </c>
      <c r="CO1225">
        <v>374</v>
      </c>
      <c r="CP1225">
        <v>-117</v>
      </c>
      <c r="CQ1225">
        <v>-413</v>
      </c>
      <c r="CR1225">
        <v>-322</v>
      </c>
      <c r="CS1225">
        <v>567</v>
      </c>
      <c r="CT1225">
        <v>713</v>
      </c>
      <c r="CU1225" t="s">
        <v>8838</v>
      </c>
      <c r="CV1225" t="s">
        <v>8838</v>
      </c>
      <c r="CW1225" t="s">
        <v>8838</v>
      </c>
      <c r="CX1225" t="s">
        <v>2</v>
      </c>
      <c r="CY1225" t="s">
        <v>2</v>
      </c>
      <c r="CZ1225" t="s">
        <v>2</v>
      </c>
      <c r="DA1225">
        <v>31.24</v>
      </c>
      <c r="DB1225">
        <v>24.81</v>
      </c>
      <c r="DC1225" t="s">
        <v>8838</v>
      </c>
      <c r="DD1225" t="s">
        <v>8838</v>
      </c>
      <c r="DE1225" t="s">
        <v>8838</v>
      </c>
      <c r="DF1225">
        <v>1.31</v>
      </c>
      <c r="DG1225">
        <v>2.31</v>
      </c>
      <c r="DH1225" t="s">
        <v>8838</v>
      </c>
      <c r="DI1225" t="s">
        <v>8838</v>
      </c>
      <c r="DJ1225" t="s">
        <v>8838</v>
      </c>
      <c r="DK1225" s="5" t="e">
        <f>(CL1225*3+CK1225*2+CJ1225)/6</f>
        <v>#VALUE!</v>
      </c>
      <c r="DL1225">
        <f>BG1225+(BG1225*(CF1225-8.25)/8.25)</f>
        <v>1015.6775757575758</v>
      </c>
      <c r="DM1225">
        <f>BH1225+(BH1225*(CG1225-8.25)/8.25)</f>
        <v>511.9163636363636</v>
      </c>
      <c r="DN1225">
        <f>BI1225+(BI1225*(CH1225-8.25)/8.25)</f>
        <v>-167.62181818181818</v>
      </c>
      <c r="DO1225">
        <f>BJ1225+(BJ1225*(CI1225-8.25)/8.25)</f>
        <v>-761.59515151515143</v>
      </c>
      <c r="DP1225">
        <f>BK1225+(BK1225*(CJ1225-8.25)/8.25)</f>
        <v>-558.07030303030297</v>
      </c>
      <c r="DQ1225" t="e">
        <f>BL1225+(BL1225*(CK1225-8.25)/8.25)</f>
        <v>#VALUE!</v>
      </c>
      <c r="DR1225" t="e">
        <f>BM1225+(BM1225*(CL1225-8.25)/8.25)</f>
        <v>#VALUE!</v>
      </c>
      <c r="DS1225" s="7">
        <f>DL1225*10^8/$H1225</f>
        <v>7104.1556119142606</v>
      </c>
      <c r="DT1225" s="7">
        <f>DM1225*10^8/$H1225</f>
        <v>3580.5984048091627</v>
      </c>
      <c r="DU1225" s="7">
        <f>DN1225*10^8/$H1225</f>
        <v>-1172.4306105974924</v>
      </c>
      <c r="DV1225" s="7">
        <f>DO1225*10^8/$H1225</f>
        <v>-5326.9763936724366</v>
      </c>
      <c r="DW1225" s="7">
        <f>DP1225*10^8/$H1225</f>
        <v>-3903.4220797464004</v>
      </c>
      <c r="DX1225" s="7" t="e">
        <f>DQ1225*10^8/$H1225</f>
        <v>#VALUE!</v>
      </c>
      <c r="DY1225" s="7" t="e">
        <f>DR1225*10^8/$H1225</f>
        <v>#VALUE!</v>
      </c>
      <c r="DZ1225" s="7">
        <f>DS1225*10^8/$H1225</f>
        <v>49690.008092035438</v>
      </c>
      <c r="EA1225" s="7" t="e">
        <f>DY1225*0.8</f>
        <v>#VALUE!</v>
      </c>
      <c r="EB1225" s="9" t="e">
        <f>F1225-#REF!</f>
        <v>#REF!</v>
      </c>
      <c r="EC1225" s="3" t="e">
        <f>EB1225/#REF!*100</f>
        <v>#REF!</v>
      </c>
      <c r="ED1225" s="3" t="e">
        <f>DX1225-F1225</f>
        <v>#VALUE!</v>
      </c>
      <c r="EE1225" s="11" t="e">
        <f>ED1225/F1225</f>
        <v>#VALUE!</v>
      </c>
      <c r="EF1225" s="3" t="e">
        <f>F1225-#REF!</f>
        <v>#REF!</v>
      </c>
    </row>
    <row r="1226" spans="1:136" x14ac:dyDescent="0.3">
      <c r="A1226">
        <v>1759</v>
      </c>
      <c r="B1226" s="17" t="s">
        <v>10598</v>
      </c>
      <c r="C1226" s="16" t="str">
        <f>"https://finance.naver.com/item/frgn.nhn?code="&amp;B1226</f>
        <v>https://finance.naver.com/item/frgn.nhn?code=067900</v>
      </c>
      <c r="D1226" t="s">
        <v>1804</v>
      </c>
      <c r="E1226" t="s">
        <v>7777</v>
      </c>
      <c r="F1226" s="18">
        <f>VALUE(LEFT(E1226,FIND("/",E1226)-1))</f>
        <v>13900</v>
      </c>
      <c r="G1226" s="6" t="s">
        <v>7778</v>
      </c>
      <c r="H1226" s="6">
        <f>VALUE(LEFT(G1226,FIND("/",G1226)-1)) + VALUE(MID(G1226,FIND("/",G1226)+1,LEN(G1226)))</f>
        <v>18199659</v>
      </c>
      <c r="I1226" s="1">
        <v>100000</v>
      </c>
      <c r="J1226" s="1">
        <f>F1226*H1226/(10^8)</f>
        <v>2529.7526010000001</v>
      </c>
      <c r="K1226">
        <v>581</v>
      </c>
      <c r="L1226">
        <v>752</v>
      </c>
      <c r="M1226">
        <v>761</v>
      </c>
      <c r="N1226">
        <v>986</v>
      </c>
      <c r="O1226" s="1">
        <v>1060</v>
      </c>
      <c r="P1226" t="s">
        <v>8838</v>
      </c>
      <c r="Q1226" t="s">
        <v>8838</v>
      </c>
      <c r="R1226" t="s">
        <v>8838</v>
      </c>
      <c r="S1226">
        <v>94</v>
      </c>
      <c r="T1226">
        <v>125</v>
      </c>
      <c r="U1226">
        <v>149</v>
      </c>
      <c r="V1226">
        <v>262</v>
      </c>
      <c r="W1226">
        <v>317</v>
      </c>
      <c r="X1226" t="s">
        <v>8838</v>
      </c>
      <c r="Y1226" t="s">
        <v>8838</v>
      </c>
      <c r="Z1226" t="s">
        <v>8838</v>
      </c>
      <c r="AA1226">
        <v>55</v>
      </c>
      <c r="AB1226">
        <v>116</v>
      </c>
      <c r="AC1226">
        <v>90</v>
      </c>
      <c r="AD1226">
        <v>184</v>
      </c>
      <c r="AE1226">
        <v>219</v>
      </c>
      <c r="AF1226" t="s">
        <v>8838</v>
      </c>
      <c r="AG1226" t="s">
        <v>8838</v>
      </c>
      <c r="AH1226" t="s">
        <v>8838</v>
      </c>
      <c r="AI1226" s="1">
        <v>1733</v>
      </c>
      <c r="AJ1226" s="1">
        <v>1883</v>
      </c>
      <c r="AK1226" s="1">
        <v>2091</v>
      </c>
      <c r="AL1226" s="1">
        <v>2429</v>
      </c>
      <c r="AM1226" s="1">
        <v>2602</v>
      </c>
      <c r="AN1226" t="s">
        <v>8838</v>
      </c>
      <c r="AO1226" t="s">
        <v>8838</v>
      </c>
      <c r="AP1226" t="s">
        <v>8838</v>
      </c>
      <c r="AQ1226">
        <v>763</v>
      </c>
      <c r="AR1226">
        <v>807</v>
      </c>
      <c r="AS1226">
        <v>926</v>
      </c>
      <c r="AT1226" s="1">
        <v>1081</v>
      </c>
      <c r="AU1226" s="1">
        <v>1030</v>
      </c>
      <c r="AV1226" t="s">
        <v>8838</v>
      </c>
      <c r="AW1226" t="s">
        <v>8838</v>
      </c>
      <c r="AX1226" t="s">
        <v>8838</v>
      </c>
      <c r="AY1226">
        <v>970</v>
      </c>
      <c r="AZ1226" s="1">
        <v>1076</v>
      </c>
      <c r="BA1226" s="1">
        <v>1166</v>
      </c>
      <c r="BB1226" s="1">
        <v>1348</v>
      </c>
      <c r="BC1226" s="1">
        <v>1572</v>
      </c>
      <c r="BD1226" t="s">
        <v>8838</v>
      </c>
      <c r="BE1226" t="s">
        <v>8838</v>
      </c>
      <c r="BF1226" t="s">
        <v>8838</v>
      </c>
      <c r="BG1226">
        <v>961</v>
      </c>
      <c r="BH1226" s="1">
        <v>1076</v>
      </c>
      <c r="BI1226" s="1">
        <v>1166</v>
      </c>
      <c r="BJ1226" s="1">
        <v>1348</v>
      </c>
      <c r="BK1226" s="1">
        <v>1572</v>
      </c>
      <c r="BL1226" t="s">
        <v>8838</v>
      </c>
      <c r="BM1226" t="s">
        <v>8838</v>
      </c>
      <c r="BN1226" t="s">
        <v>8838</v>
      </c>
      <c r="BO1226">
        <v>89</v>
      </c>
      <c r="BP1226">
        <v>89</v>
      </c>
      <c r="BQ1226">
        <v>91</v>
      </c>
      <c r="BR1226">
        <v>91</v>
      </c>
      <c r="BS1226">
        <v>91</v>
      </c>
      <c r="BT1226" t="s">
        <v>8838</v>
      </c>
      <c r="BU1226" t="s">
        <v>8838</v>
      </c>
      <c r="BV1226" t="s">
        <v>8838</v>
      </c>
      <c r="BW1226">
        <v>3.63</v>
      </c>
      <c r="BX1226">
        <v>6.41</v>
      </c>
      <c r="BY1226">
        <v>4.55</v>
      </c>
      <c r="BZ1226">
        <v>8.15</v>
      </c>
      <c r="CA1226">
        <v>8.6999999999999993</v>
      </c>
      <c r="CB1226" t="s">
        <v>8838</v>
      </c>
      <c r="CC1226" t="s">
        <v>8838</v>
      </c>
      <c r="CD1226" t="s">
        <v>8838</v>
      </c>
      <c r="CE1226">
        <v>6.36</v>
      </c>
      <c r="CF1226">
        <v>11.3</v>
      </c>
      <c r="CG1226">
        <v>8.06</v>
      </c>
      <c r="CH1226">
        <v>14.66</v>
      </c>
      <c r="CI1226">
        <v>15</v>
      </c>
      <c r="CJ1226" t="s">
        <v>8838</v>
      </c>
      <c r="CK1226" t="s">
        <v>8838</v>
      </c>
      <c r="CL1226" t="s">
        <v>8838</v>
      </c>
      <c r="CM1226">
        <v>361</v>
      </c>
      <c r="CN1226">
        <v>632</v>
      </c>
      <c r="CO1226">
        <v>496</v>
      </c>
      <c r="CP1226" s="1">
        <v>1012</v>
      </c>
      <c r="CQ1226" s="1">
        <v>1203</v>
      </c>
      <c r="CR1226" t="s">
        <v>8838</v>
      </c>
      <c r="CS1226" t="s">
        <v>8838</v>
      </c>
      <c r="CT1226" t="s">
        <v>8838</v>
      </c>
      <c r="CU1226">
        <v>9.5500000000000007</v>
      </c>
      <c r="CV1226">
        <v>6.64</v>
      </c>
      <c r="CW1226">
        <v>9.0299999999999994</v>
      </c>
      <c r="CX1226">
        <v>10.32</v>
      </c>
      <c r="CY1226">
        <v>11.43</v>
      </c>
      <c r="CZ1226" t="s">
        <v>8838</v>
      </c>
      <c r="DA1226" t="s">
        <v>8838</v>
      </c>
      <c r="DB1226" t="s">
        <v>8838</v>
      </c>
      <c r="DC1226">
        <v>0.65</v>
      </c>
      <c r="DD1226">
        <v>0.71</v>
      </c>
      <c r="DE1226">
        <v>0.7</v>
      </c>
      <c r="DF1226">
        <v>1.41</v>
      </c>
      <c r="DG1226">
        <v>1.59</v>
      </c>
      <c r="DH1226" t="s">
        <v>8838</v>
      </c>
      <c r="DI1226" t="s">
        <v>8838</v>
      </c>
      <c r="DJ1226" t="s">
        <v>8838</v>
      </c>
      <c r="DK1226" s="5" t="e">
        <f>(CL1226*3+CK1226*2+CJ1226)/6</f>
        <v>#VALUE!</v>
      </c>
      <c r="DL1226">
        <f>BG1226+(BG1226*(CF1226-8.25)/8.25)</f>
        <v>1316.2787878787881</v>
      </c>
      <c r="DM1226">
        <f>BH1226+(BH1226*(CG1226-8.25)/8.25)</f>
        <v>1051.219393939394</v>
      </c>
      <c r="DN1226">
        <f>BI1226+(BI1226*(CH1226-8.25)/8.25)</f>
        <v>2071.9466666666667</v>
      </c>
      <c r="DO1226">
        <f>BJ1226+(BJ1226*(CI1226-8.25)/8.25)</f>
        <v>2450.909090909091</v>
      </c>
      <c r="DP1226" t="e">
        <f>BK1226+(BK1226*(CJ1226-8.25)/8.25)</f>
        <v>#VALUE!</v>
      </c>
      <c r="DQ1226" t="e">
        <f>BL1226+(BL1226*(CK1226-8.25)/8.25)</f>
        <v>#VALUE!</v>
      </c>
      <c r="DR1226" t="e">
        <f>BM1226+(BM1226*(CL1226-8.25)/8.25)</f>
        <v>#VALUE!</v>
      </c>
      <c r="DS1226" s="7">
        <f>DL1226*10^8/$H1226</f>
        <v>7232.4365411395247</v>
      </c>
      <c r="DT1226" s="7">
        <f>DM1226*10^8/$H1226</f>
        <v>5776.0389573199909</v>
      </c>
      <c r="DU1226" s="7">
        <f>DN1226*10^8/$H1226</f>
        <v>11384.53564798476</v>
      </c>
      <c r="DV1226" s="7">
        <f>DO1226*10^8/$H1226</f>
        <v>13466.785783783591</v>
      </c>
      <c r="DW1226" s="7" t="e">
        <f>DP1226*10^8/$H1226</f>
        <v>#VALUE!</v>
      </c>
      <c r="DX1226" s="7" t="e">
        <f>DQ1226*10^8/$H1226</f>
        <v>#VALUE!</v>
      </c>
      <c r="DY1226" s="7" t="e">
        <f>DR1226*10^8/$H1226</f>
        <v>#VALUE!</v>
      </c>
      <c r="DZ1226" s="7">
        <f>DS1226*10^8/$H1226</f>
        <v>39739.406881961499</v>
      </c>
      <c r="EA1226" s="7" t="e">
        <f>DY1226*0.8</f>
        <v>#VALUE!</v>
      </c>
      <c r="EB1226" s="9" t="e">
        <f>F1226-#REF!</f>
        <v>#REF!</v>
      </c>
      <c r="EC1226" s="3" t="e">
        <f>EB1226/#REF!*100</f>
        <v>#REF!</v>
      </c>
      <c r="ED1226" s="3" t="e">
        <f>DX1226-F1226</f>
        <v>#VALUE!</v>
      </c>
      <c r="EE1226" s="11" t="e">
        <f>ED1226/F1226</f>
        <v>#VALUE!</v>
      </c>
      <c r="EF1226" s="3" t="e">
        <f>F1226-#REF!</f>
        <v>#REF!</v>
      </c>
    </row>
    <row r="1227" spans="1:136" hidden="1" x14ac:dyDescent="0.3">
      <c r="A1227">
        <v>1225</v>
      </c>
      <c r="B1227" s="17" t="s">
        <v>10064</v>
      </c>
      <c r="C1227" s="16" t="str">
        <f>"https://finance.naver.com/item/frgn.nhn?code="&amp;B1227</f>
        <v>https://finance.naver.com/item/frgn.nhn?code=900290</v>
      </c>
      <c r="D1227" t="s">
        <v>6363</v>
      </c>
      <c r="E1227" t="s">
        <v>6364</v>
      </c>
      <c r="F1227" s="18">
        <f>VALUE(LEFT(E1227,FIND("/",E1227)-1))</f>
        <v>951</v>
      </c>
      <c r="G1227" s="6" t="s">
        <v>6365</v>
      </c>
      <c r="H1227" s="6">
        <f>VALUE(LEFT(G1227,FIND("/",G1227)-1)) + VALUE(MID(G1227,FIND("/",G1227)+1,LEN(G1227)))</f>
        <v>67375000</v>
      </c>
      <c r="I1227">
        <v>0</v>
      </c>
      <c r="J1227" s="1">
        <f>F1227*H1227/(10^8)</f>
        <v>640.73625000000004</v>
      </c>
      <c r="K1227" s="1">
        <v>1708</v>
      </c>
      <c r="L1227" s="1">
        <v>2387</v>
      </c>
      <c r="M1227" s="1">
        <v>3054</v>
      </c>
      <c r="N1227" s="1">
        <v>3680</v>
      </c>
      <c r="O1227" s="1">
        <v>3434</v>
      </c>
      <c r="P1227" t="s">
        <v>8838</v>
      </c>
      <c r="Q1227" t="s">
        <v>8838</v>
      </c>
      <c r="R1227" t="s">
        <v>8838</v>
      </c>
      <c r="S1227">
        <v>507</v>
      </c>
      <c r="T1227">
        <v>591</v>
      </c>
      <c r="U1227">
        <v>640</v>
      </c>
      <c r="V1227">
        <v>774</v>
      </c>
      <c r="W1227">
        <v>679</v>
      </c>
      <c r="X1227" t="s">
        <v>8838</v>
      </c>
      <c r="Y1227" t="s">
        <v>8838</v>
      </c>
      <c r="Z1227" t="s">
        <v>8838</v>
      </c>
      <c r="AA1227">
        <v>364</v>
      </c>
      <c r="AB1227">
        <v>481</v>
      </c>
      <c r="AC1227">
        <v>528</v>
      </c>
      <c r="AD1227">
        <v>649</v>
      </c>
      <c r="AE1227">
        <v>515</v>
      </c>
      <c r="AF1227" t="s">
        <v>8838</v>
      </c>
      <c r="AG1227" t="s">
        <v>8838</v>
      </c>
      <c r="AH1227" t="s">
        <v>8838</v>
      </c>
      <c r="AI1227" s="1">
        <v>2649</v>
      </c>
      <c r="AJ1227" s="1">
        <v>3678</v>
      </c>
      <c r="AK1227" s="1">
        <v>4132</v>
      </c>
      <c r="AL1227" s="1">
        <v>5798</v>
      </c>
      <c r="AM1227" s="1">
        <v>6234</v>
      </c>
      <c r="AN1227" t="s">
        <v>8838</v>
      </c>
      <c r="AO1227" t="s">
        <v>8838</v>
      </c>
      <c r="AP1227" t="s">
        <v>8838</v>
      </c>
      <c r="AQ1227">
        <v>960</v>
      </c>
      <c r="AR1227">
        <v>763</v>
      </c>
      <c r="AS1227">
        <v>707</v>
      </c>
      <c r="AT1227">
        <v>727</v>
      </c>
      <c r="AU1227">
        <v>600</v>
      </c>
      <c r="AV1227" t="s">
        <v>8838</v>
      </c>
      <c r="AW1227" t="s">
        <v>8838</v>
      </c>
      <c r="AX1227" t="s">
        <v>8838</v>
      </c>
      <c r="AY1227" s="1">
        <v>1689</v>
      </c>
      <c r="AZ1227" s="1">
        <v>2915</v>
      </c>
      <c r="BA1227" s="1">
        <v>3425</v>
      </c>
      <c r="BB1227" s="1">
        <v>5071</v>
      </c>
      <c r="BC1227" s="1">
        <v>5633</v>
      </c>
      <c r="BD1227" t="s">
        <v>8838</v>
      </c>
      <c r="BE1227" t="s">
        <v>8838</v>
      </c>
      <c r="BF1227" t="s">
        <v>8838</v>
      </c>
      <c r="BG1227" s="1">
        <v>1689</v>
      </c>
      <c r="BH1227" s="1">
        <v>2915</v>
      </c>
      <c r="BI1227" s="1">
        <v>3425</v>
      </c>
      <c r="BJ1227" s="1">
        <v>4721</v>
      </c>
      <c r="BK1227" s="1">
        <v>5281</v>
      </c>
      <c r="BL1227" t="s">
        <v>8838</v>
      </c>
      <c r="BM1227" t="s">
        <v>8838</v>
      </c>
      <c r="BN1227" t="s">
        <v>8838</v>
      </c>
      <c r="BO1227">
        <v>500</v>
      </c>
      <c r="BP1227" s="1">
        <v>1292</v>
      </c>
      <c r="BQ1227" s="1">
        <v>1305</v>
      </c>
      <c r="BR1227" s="1">
        <v>1294</v>
      </c>
      <c r="BS1227" s="1">
        <v>1307</v>
      </c>
      <c r="BT1227" t="s">
        <v>8838</v>
      </c>
      <c r="BU1227" t="s">
        <v>8838</v>
      </c>
      <c r="BV1227" t="s">
        <v>8838</v>
      </c>
      <c r="BW1227">
        <v>16.420000000000002</v>
      </c>
      <c r="BX1227">
        <v>15.19</v>
      </c>
      <c r="BY1227">
        <v>13.53</v>
      </c>
      <c r="BZ1227">
        <v>13.08</v>
      </c>
      <c r="CA1227">
        <v>8.57</v>
      </c>
      <c r="CB1227" t="s">
        <v>8838</v>
      </c>
      <c r="CC1227" t="s">
        <v>8838</v>
      </c>
      <c r="CD1227" t="s">
        <v>8838</v>
      </c>
      <c r="CE1227">
        <v>30.26</v>
      </c>
      <c r="CF1227">
        <v>20.88</v>
      </c>
      <c r="CG1227">
        <v>16.670000000000002</v>
      </c>
      <c r="CH1227">
        <v>15.94</v>
      </c>
      <c r="CI1227">
        <v>10.32</v>
      </c>
      <c r="CJ1227" t="s">
        <v>8838</v>
      </c>
      <c r="CK1227" t="s">
        <v>8838</v>
      </c>
      <c r="CL1227" t="s">
        <v>8838</v>
      </c>
      <c r="CM1227" s="1">
        <v>1448</v>
      </c>
      <c r="CN1227">
        <v>775</v>
      </c>
      <c r="CO1227">
        <v>784</v>
      </c>
      <c r="CP1227">
        <v>964</v>
      </c>
      <c r="CQ1227">
        <v>766</v>
      </c>
      <c r="CR1227" t="s">
        <v>8838</v>
      </c>
      <c r="CS1227" t="s">
        <v>8838</v>
      </c>
      <c r="CT1227" t="s">
        <v>8838</v>
      </c>
      <c r="CU1227" t="s">
        <v>8838</v>
      </c>
      <c r="CV1227">
        <v>4.67</v>
      </c>
      <c r="CW1227">
        <v>3</v>
      </c>
      <c r="CX1227">
        <v>2.15</v>
      </c>
      <c r="CY1227">
        <v>1.86</v>
      </c>
      <c r="CZ1227" t="s">
        <v>8838</v>
      </c>
      <c r="DA1227" t="s">
        <v>8838</v>
      </c>
      <c r="DB1227" t="s">
        <v>8838</v>
      </c>
      <c r="DC1227" t="s">
        <v>8838</v>
      </c>
      <c r="DD1227">
        <v>0.84</v>
      </c>
      <c r="DE1227">
        <v>0.46</v>
      </c>
      <c r="DF1227">
        <v>0.3</v>
      </c>
      <c r="DG1227">
        <v>0.18</v>
      </c>
      <c r="DH1227" t="s">
        <v>8838</v>
      </c>
      <c r="DI1227" t="s">
        <v>8838</v>
      </c>
      <c r="DJ1227" t="s">
        <v>8838</v>
      </c>
      <c r="DK1227" s="5" t="e">
        <f>(CL1227*3+CK1227*2+CJ1227)/6</f>
        <v>#VALUE!</v>
      </c>
      <c r="DL1227">
        <f>BG1227+(BG1227*(CF1227-8.25)/8.25)</f>
        <v>4274.7054545454539</v>
      </c>
      <c r="DM1227">
        <f>BH1227+(BH1227*(CG1227-8.25)/8.25)</f>
        <v>5890.0666666666675</v>
      </c>
      <c r="DN1227">
        <f>BI1227+(BI1227*(CH1227-8.25)/8.25)</f>
        <v>6617.515151515152</v>
      </c>
      <c r="DO1227">
        <f>BJ1227+(BJ1227*(CI1227-8.25)/8.25)</f>
        <v>5905.5418181818186</v>
      </c>
      <c r="DP1227" t="e">
        <f>BK1227+(BK1227*(CJ1227-8.25)/8.25)</f>
        <v>#VALUE!</v>
      </c>
      <c r="DQ1227" t="e">
        <f>BL1227+(BL1227*(CK1227-8.25)/8.25)</f>
        <v>#VALUE!</v>
      </c>
      <c r="DR1227" t="e">
        <f>BM1227+(BM1227*(CL1227-8.25)/8.25)</f>
        <v>#VALUE!</v>
      </c>
      <c r="DS1227" s="7">
        <f>DL1227*10^8/$H1227</f>
        <v>6344.6463147242357</v>
      </c>
      <c r="DT1227" s="7">
        <f>DM1227*10^8/$H1227</f>
        <v>8742.2139764996919</v>
      </c>
      <c r="DU1227" s="7">
        <f>DN1227*10^8/$H1227</f>
        <v>9821.9148816551406</v>
      </c>
      <c r="DV1227" s="7">
        <f>DO1227*10^8/$H1227</f>
        <v>8765.1826614943511</v>
      </c>
      <c r="DW1227" s="7" t="e">
        <f>DP1227*10^8/$H1227</f>
        <v>#VALUE!</v>
      </c>
      <c r="DX1227" s="7" t="e">
        <f>DQ1227*10^8/$H1227</f>
        <v>#VALUE!</v>
      </c>
      <c r="DY1227" s="7" t="e">
        <f>DR1227*10^8/$H1227</f>
        <v>#VALUE!</v>
      </c>
      <c r="DZ1227" s="7">
        <f>DS1227*10^8/$H1227</f>
        <v>9416.914752837456</v>
      </c>
      <c r="EA1227" s="7" t="e">
        <f>DY1227*0.8</f>
        <v>#VALUE!</v>
      </c>
      <c r="EB1227" s="9" t="e">
        <f>F1227-#REF!</f>
        <v>#REF!</v>
      </c>
      <c r="EC1227" s="3" t="e">
        <f>EB1227/#REF!*100</f>
        <v>#REF!</v>
      </c>
      <c r="ED1227" s="3" t="e">
        <f>DX1227-F1227</f>
        <v>#VALUE!</v>
      </c>
      <c r="EE1227" s="11" t="e">
        <f>ED1227/F1227</f>
        <v>#VALUE!</v>
      </c>
      <c r="EF1227" s="3" t="e">
        <f>F1227-#REF!</f>
        <v>#REF!</v>
      </c>
    </row>
    <row r="1228" spans="1:136" hidden="1" x14ac:dyDescent="0.3">
      <c r="A1228">
        <v>1226</v>
      </c>
      <c r="B1228" s="17" t="s">
        <v>10065</v>
      </c>
      <c r="C1228" s="16" t="str">
        <f>"https://finance.naver.com/item/frgn.nhn?code="&amp;B1228</f>
        <v>https://finance.naver.com/item/frgn.nhn?code=900280</v>
      </c>
      <c r="D1228" t="s">
        <v>6366</v>
      </c>
      <c r="E1228" t="s">
        <v>6367</v>
      </c>
      <c r="F1228" s="18">
        <f>VALUE(LEFT(E1228,FIND("/",E1228)-1))</f>
        <v>456</v>
      </c>
      <c r="G1228" s="6" t="s">
        <v>6368</v>
      </c>
      <c r="H1228" s="6">
        <f>VALUE(LEFT(G1228,FIND("/",G1228)-1)) + VALUE(MID(G1228,FIND("/",G1228)+1,LEN(G1228)))</f>
        <v>176573591</v>
      </c>
      <c r="I1228">
        <v>0</v>
      </c>
      <c r="J1228" s="1">
        <f>F1228*H1228/(10^8)</f>
        <v>805.17557495999995</v>
      </c>
      <c r="K1228">
        <v>910</v>
      </c>
      <c r="L1228" s="1">
        <v>1061</v>
      </c>
      <c r="M1228">
        <v>883</v>
      </c>
      <c r="N1228" s="1">
        <v>1131</v>
      </c>
      <c r="O1228" s="1">
        <v>1284</v>
      </c>
      <c r="P1228" t="s">
        <v>8838</v>
      </c>
      <c r="Q1228" t="s">
        <v>8838</v>
      </c>
      <c r="R1228" t="s">
        <v>8838</v>
      </c>
      <c r="S1228">
        <v>251</v>
      </c>
      <c r="T1228">
        <v>266</v>
      </c>
      <c r="U1228">
        <v>245</v>
      </c>
      <c r="V1228">
        <v>294</v>
      </c>
      <c r="W1228">
        <v>336</v>
      </c>
      <c r="X1228" t="s">
        <v>8838</v>
      </c>
      <c r="Y1228" t="s">
        <v>8838</v>
      </c>
      <c r="Z1228" t="s">
        <v>8838</v>
      </c>
      <c r="AA1228">
        <v>183</v>
      </c>
      <c r="AB1228">
        <v>191</v>
      </c>
      <c r="AC1228">
        <v>212</v>
      </c>
      <c r="AD1228">
        <v>217</v>
      </c>
      <c r="AE1228">
        <v>197</v>
      </c>
      <c r="AF1228" t="s">
        <v>8838</v>
      </c>
      <c r="AG1228" t="s">
        <v>8838</v>
      </c>
      <c r="AH1228" t="s">
        <v>8838</v>
      </c>
      <c r="AI1228" s="1">
        <v>1097</v>
      </c>
      <c r="AJ1228" s="1">
        <v>1393</v>
      </c>
      <c r="AK1228" s="1">
        <v>1908</v>
      </c>
      <c r="AL1228" s="1">
        <v>2319</v>
      </c>
      <c r="AM1228" s="1">
        <v>2635</v>
      </c>
      <c r="AN1228" t="s">
        <v>8838</v>
      </c>
      <c r="AO1228" t="s">
        <v>8838</v>
      </c>
      <c r="AP1228" t="s">
        <v>8838</v>
      </c>
      <c r="AQ1228">
        <v>93</v>
      </c>
      <c r="AR1228">
        <v>268</v>
      </c>
      <c r="AS1228">
        <v>202</v>
      </c>
      <c r="AT1228">
        <v>156</v>
      </c>
      <c r="AU1228">
        <v>269</v>
      </c>
      <c r="AV1228" t="s">
        <v>8838</v>
      </c>
      <c r="AW1228" t="s">
        <v>8838</v>
      </c>
      <c r="AX1228" t="s">
        <v>8838</v>
      </c>
      <c r="AY1228" s="1">
        <v>1005</v>
      </c>
      <c r="AZ1228" s="1">
        <v>1125</v>
      </c>
      <c r="BA1228" s="1">
        <v>1706</v>
      </c>
      <c r="BB1228" s="1">
        <v>2163</v>
      </c>
      <c r="BC1228" s="1">
        <v>2367</v>
      </c>
      <c r="BD1228" t="s">
        <v>8838</v>
      </c>
      <c r="BE1228" t="s">
        <v>8838</v>
      </c>
      <c r="BF1228" t="s">
        <v>8838</v>
      </c>
      <c r="BG1228" s="1">
        <v>1005</v>
      </c>
      <c r="BH1228" s="1">
        <v>1125</v>
      </c>
      <c r="BI1228" s="1">
        <v>1706</v>
      </c>
      <c r="BJ1228" s="1">
        <v>2163</v>
      </c>
      <c r="BK1228" s="1">
        <v>2367</v>
      </c>
      <c r="BL1228" t="s">
        <v>8838</v>
      </c>
      <c r="BM1228" t="s">
        <v>8838</v>
      </c>
      <c r="BN1228" t="s">
        <v>8838</v>
      </c>
      <c r="BO1228">
        <v>66</v>
      </c>
      <c r="BP1228">
        <v>62</v>
      </c>
      <c r="BQ1228">
        <v>193</v>
      </c>
      <c r="BR1228">
        <v>349</v>
      </c>
      <c r="BS1228">
        <v>351</v>
      </c>
      <c r="BT1228" t="s">
        <v>8838</v>
      </c>
      <c r="BU1228" t="s">
        <v>8838</v>
      </c>
      <c r="BV1228" t="s">
        <v>8838</v>
      </c>
      <c r="BW1228">
        <v>21</v>
      </c>
      <c r="BX1228">
        <v>15.37</v>
      </c>
      <c r="BY1228">
        <v>12.86</v>
      </c>
      <c r="BZ1228">
        <v>10.27</v>
      </c>
      <c r="CA1228">
        <v>7.94</v>
      </c>
      <c r="CB1228" t="s">
        <v>8838</v>
      </c>
      <c r="CC1228" t="s">
        <v>8838</v>
      </c>
      <c r="CD1228" t="s">
        <v>8838</v>
      </c>
      <c r="CE1228">
        <v>23.33</v>
      </c>
      <c r="CF1228">
        <v>17.97</v>
      </c>
      <c r="CG1228">
        <v>14.99</v>
      </c>
      <c r="CH1228">
        <v>11.22</v>
      </c>
      <c r="CI1228">
        <v>8.68</v>
      </c>
      <c r="CJ1228" t="s">
        <v>8838</v>
      </c>
      <c r="CK1228" t="s">
        <v>8838</v>
      </c>
      <c r="CL1228" t="s">
        <v>8838</v>
      </c>
      <c r="CM1228">
        <v>389</v>
      </c>
      <c r="CN1228">
        <v>318</v>
      </c>
      <c r="CO1228">
        <v>232</v>
      </c>
      <c r="CP1228">
        <v>214</v>
      </c>
      <c r="CQ1228">
        <v>124</v>
      </c>
      <c r="CR1228" t="s">
        <v>8838</v>
      </c>
      <c r="CS1228" t="s">
        <v>8838</v>
      </c>
      <c r="CT1228" t="s">
        <v>8838</v>
      </c>
      <c r="CU1228">
        <v>6.31</v>
      </c>
      <c r="CV1228">
        <v>4.49</v>
      </c>
      <c r="CW1228">
        <v>2.82</v>
      </c>
      <c r="CX1228">
        <v>1.46</v>
      </c>
      <c r="CY1228">
        <v>2.29</v>
      </c>
      <c r="CZ1228" t="s">
        <v>8838</v>
      </c>
      <c r="DA1228" t="s">
        <v>8838</v>
      </c>
      <c r="DB1228" t="s">
        <v>8838</v>
      </c>
      <c r="DC1228">
        <v>1.47</v>
      </c>
      <c r="DD1228">
        <v>0.76</v>
      </c>
      <c r="DE1228">
        <v>0.36</v>
      </c>
      <c r="DF1228">
        <v>0.23</v>
      </c>
      <c r="DG1228">
        <v>0.19</v>
      </c>
      <c r="DH1228" t="s">
        <v>8838</v>
      </c>
      <c r="DI1228" t="s">
        <v>8838</v>
      </c>
      <c r="DJ1228" t="s">
        <v>8838</v>
      </c>
      <c r="DK1228" s="5" t="e">
        <f>(CL1228*3+CK1228*2+CJ1228)/6</f>
        <v>#VALUE!</v>
      </c>
      <c r="DL1228">
        <f>BG1228+(BG1228*(CF1228-8.25)/8.25)</f>
        <v>2189.0727272727272</v>
      </c>
      <c r="DM1228">
        <f>BH1228+(BH1228*(CG1228-8.25)/8.25)</f>
        <v>2044.090909090909</v>
      </c>
      <c r="DN1228">
        <f>BI1228+(BI1228*(CH1228-8.25)/8.25)</f>
        <v>2320.1600000000003</v>
      </c>
      <c r="DO1228">
        <f>BJ1228+(BJ1228*(CI1228-8.25)/8.25)</f>
        <v>2275.7381818181816</v>
      </c>
      <c r="DP1228" t="e">
        <f>BK1228+(BK1228*(CJ1228-8.25)/8.25)</f>
        <v>#VALUE!</v>
      </c>
      <c r="DQ1228" t="e">
        <f>BL1228+(BL1228*(CK1228-8.25)/8.25)</f>
        <v>#VALUE!</v>
      </c>
      <c r="DR1228" t="e">
        <f>BM1228+(BM1228*(CL1228-8.25)/8.25)</f>
        <v>#VALUE!</v>
      </c>
      <c r="DS1228" s="7">
        <f>DL1228*10^8/$H1228</f>
        <v>1239.7509247420398</v>
      </c>
      <c r="DT1228" s="7">
        <f>DM1228*10^8/$H1228</f>
        <v>1157.6424863505829</v>
      </c>
      <c r="DU1228" s="7">
        <f>DN1228*10^8/$H1228</f>
        <v>1313.9903803621462</v>
      </c>
      <c r="DV1228" s="7">
        <f>DO1228*10^8/$H1228</f>
        <v>1288.8327008188792</v>
      </c>
      <c r="DW1228" s="7" t="e">
        <f>DP1228*10^8/$H1228</f>
        <v>#VALUE!</v>
      </c>
      <c r="DX1228" s="7" t="e">
        <f>DQ1228*10^8/$H1228</f>
        <v>#VALUE!</v>
      </c>
      <c r="DY1228" s="7" t="e">
        <f>DR1228*10^8/$H1228</f>
        <v>#VALUE!</v>
      </c>
      <c r="DZ1228" s="7">
        <f>DS1228*10^8/$H1228</f>
        <v>702.11571148374037</v>
      </c>
      <c r="EA1228" s="7" t="e">
        <f>DY1228*0.8</f>
        <v>#VALUE!</v>
      </c>
      <c r="EB1228" s="9" t="e">
        <f>F1228-#REF!</f>
        <v>#REF!</v>
      </c>
      <c r="EC1228" s="3" t="e">
        <f>EB1228/#REF!*100</f>
        <v>#REF!</v>
      </c>
      <c r="ED1228" s="3" t="e">
        <f>DX1228-F1228</f>
        <v>#VALUE!</v>
      </c>
      <c r="EE1228" s="11" t="e">
        <f>ED1228/F1228</f>
        <v>#VALUE!</v>
      </c>
      <c r="EF1228" s="3" t="e">
        <f>F1228-#REF!</f>
        <v>#REF!</v>
      </c>
    </row>
    <row r="1229" spans="1:136" x14ac:dyDescent="0.3">
      <c r="A1229">
        <v>880</v>
      </c>
      <c r="B1229" s="17" t="s">
        <v>9719</v>
      </c>
      <c r="C1229" s="16" t="str">
        <f>"https://finance.naver.com/item/frgn.nhn?code="&amp;B1229</f>
        <v>https://finance.naver.com/item/frgn.nhn?code=317690</v>
      </c>
      <c r="D1229" t="s">
        <v>5341</v>
      </c>
      <c r="E1229" t="s">
        <v>5342</v>
      </c>
      <c r="F1229" s="18">
        <f>VALUE(LEFT(E1229,FIND("/",E1229)-1))</f>
        <v>17000</v>
      </c>
      <c r="G1229" s="6" t="s">
        <v>5343</v>
      </c>
      <c r="H1229" s="6">
        <f>VALUE(LEFT(G1229,FIND("/",G1229)-1)) + VALUE(MID(G1229,FIND("/",G1229)+1,LEN(G1229)))</f>
        <v>14872724</v>
      </c>
      <c r="I1229">
        <v>0</v>
      </c>
      <c r="J1229" s="1">
        <f>F1229*H1229/(10^8)</f>
        <v>2528.3630800000001</v>
      </c>
      <c r="K1229" t="s">
        <v>8838</v>
      </c>
      <c r="L1229">
        <v>0</v>
      </c>
      <c r="M1229">
        <v>1</v>
      </c>
      <c r="N1229">
        <v>8</v>
      </c>
      <c r="O1229">
        <v>17</v>
      </c>
      <c r="P1229" t="s">
        <v>8838</v>
      </c>
      <c r="Q1229" t="s">
        <v>8838</v>
      </c>
      <c r="R1229" t="s">
        <v>8838</v>
      </c>
      <c r="S1229" t="s">
        <v>8838</v>
      </c>
      <c r="T1229">
        <v>-84</v>
      </c>
      <c r="U1229">
        <v>-111</v>
      </c>
      <c r="V1229">
        <v>-146</v>
      </c>
      <c r="W1229">
        <v>-148</v>
      </c>
      <c r="X1229" t="s">
        <v>8838</v>
      </c>
      <c r="Y1229" t="s">
        <v>8838</v>
      </c>
      <c r="Z1229" t="s">
        <v>8838</v>
      </c>
      <c r="AA1229" t="s">
        <v>8838</v>
      </c>
      <c r="AB1229">
        <v>-124</v>
      </c>
      <c r="AC1229">
        <v>-155</v>
      </c>
      <c r="AD1229">
        <v>-638</v>
      </c>
      <c r="AE1229">
        <v>-147</v>
      </c>
      <c r="AF1229" t="s">
        <v>8838</v>
      </c>
      <c r="AG1229" t="s">
        <v>8838</v>
      </c>
      <c r="AH1229" t="s">
        <v>8838</v>
      </c>
      <c r="AI1229" t="s">
        <v>8838</v>
      </c>
      <c r="AJ1229">
        <v>137</v>
      </c>
      <c r="AK1229">
        <v>317</v>
      </c>
      <c r="AL1229">
        <v>332</v>
      </c>
      <c r="AM1229">
        <v>616</v>
      </c>
      <c r="AN1229" t="s">
        <v>8838</v>
      </c>
      <c r="AO1229" t="s">
        <v>8838</v>
      </c>
      <c r="AP1229" t="s">
        <v>8838</v>
      </c>
      <c r="AQ1229" t="s">
        <v>8838</v>
      </c>
      <c r="AR1229">
        <v>404</v>
      </c>
      <c r="AS1229">
        <v>720</v>
      </c>
      <c r="AT1229">
        <v>39</v>
      </c>
      <c r="AU1229">
        <v>42</v>
      </c>
      <c r="AV1229" t="s">
        <v>8838</v>
      </c>
      <c r="AW1229" t="s">
        <v>8838</v>
      </c>
      <c r="AX1229" t="s">
        <v>8838</v>
      </c>
      <c r="AY1229" t="s">
        <v>8838</v>
      </c>
      <c r="AZ1229">
        <v>-267</v>
      </c>
      <c r="BA1229">
        <v>-402</v>
      </c>
      <c r="BB1229">
        <v>293</v>
      </c>
      <c r="BC1229">
        <v>574</v>
      </c>
      <c r="BD1229" t="s">
        <v>8838</v>
      </c>
      <c r="BE1229" t="s">
        <v>8838</v>
      </c>
      <c r="BF1229" t="s">
        <v>8838</v>
      </c>
      <c r="BG1229" t="s">
        <v>8838</v>
      </c>
      <c r="BH1229">
        <v>-267</v>
      </c>
      <c r="BI1229">
        <v>-402</v>
      </c>
      <c r="BJ1229">
        <v>293</v>
      </c>
      <c r="BK1229">
        <v>574</v>
      </c>
      <c r="BL1229" t="s">
        <v>8838</v>
      </c>
      <c r="BM1229" t="s">
        <v>8838</v>
      </c>
      <c r="BN1229" t="s">
        <v>8838</v>
      </c>
      <c r="BO1229" t="s">
        <v>8838</v>
      </c>
      <c r="BP1229">
        <v>5</v>
      </c>
      <c r="BQ1229">
        <v>5</v>
      </c>
      <c r="BR1229">
        <v>62</v>
      </c>
      <c r="BS1229">
        <v>73</v>
      </c>
      <c r="BT1229" t="s">
        <v>8838</v>
      </c>
      <c r="BU1229" t="s">
        <v>8838</v>
      </c>
      <c r="BV1229" t="s">
        <v>8838</v>
      </c>
      <c r="BW1229" t="s">
        <v>8838</v>
      </c>
      <c r="BX1229" t="s">
        <v>8838</v>
      </c>
      <c r="BY1229">
        <v>-68.22</v>
      </c>
      <c r="BZ1229">
        <v>-196.57</v>
      </c>
      <c r="CA1229">
        <v>-30.94</v>
      </c>
      <c r="CB1229" t="s">
        <v>8838</v>
      </c>
      <c r="CC1229" t="s">
        <v>8838</v>
      </c>
      <c r="CD1229" t="s">
        <v>8838</v>
      </c>
      <c r="CE1229" t="s">
        <v>8838</v>
      </c>
      <c r="CF1229" t="s">
        <v>8838</v>
      </c>
      <c r="CG1229" t="s">
        <v>1</v>
      </c>
      <c r="CH1229" t="s">
        <v>1</v>
      </c>
      <c r="CI1229">
        <v>-33.82</v>
      </c>
      <c r="CJ1229" t="s">
        <v>8838</v>
      </c>
      <c r="CK1229" t="s">
        <v>8838</v>
      </c>
      <c r="CL1229" t="s">
        <v>8838</v>
      </c>
      <c r="CM1229" t="s">
        <v>8838</v>
      </c>
      <c r="CN1229" s="1">
        <v>-2699</v>
      </c>
      <c r="CO1229" s="1">
        <v>-2981</v>
      </c>
      <c r="CP1229" s="1">
        <v>-8604</v>
      </c>
      <c r="CQ1229" s="1">
        <v>-1139</v>
      </c>
      <c r="CR1229" t="s">
        <v>8838</v>
      </c>
      <c r="CS1229" t="s">
        <v>8838</v>
      </c>
      <c r="CT1229" t="s">
        <v>8838</v>
      </c>
      <c r="CU1229" t="s">
        <v>8838</v>
      </c>
      <c r="CV1229" t="s">
        <v>8838</v>
      </c>
      <c r="CW1229" t="s">
        <v>8838</v>
      </c>
      <c r="CX1229" t="s">
        <v>8838</v>
      </c>
      <c r="CY1229" t="s">
        <v>2</v>
      </c>
      <c r="CZ1229" t="s">
        <v>8838</v>
      </c>
      <c r="DA1229" t="s">
        <v>8838</v>
      </c>
      <c r="DB1229" t="s">
        <v>8838</v>
      </c>
      <c r="DC1229" t="s">
        <v>8838</v>
      </c>
      <c r="DD1229" t="s">
        <v>8838</v>
      </c>
      <c r="DE1229" t="s">
        <v>8838</v>
      </c>
      <c r="DF1229" t="s">
        <v>8838</v>
      </c>
      <c r="DG1229">
        <v>5.72</v>
      </c>
      <c r="DH1229" t="s">
        <v>8838</v>
      </c>
      <c r="DI1229" t="s">
        <v>8838</v>
      </c>
      <c r="DJ1229" t="s">
        <v>8838</v>
      </c>
      <c r="DK1229" s="5" t="e">
        <f>(CL1229*3+CK1229*2+CJ1229)/6</f>
        <v>#VALUE!</v>
      </c>
      <c r="DL1229" t="e">
        <f>BG1229+(BG1229*(CF1229-8.25)/8.25)</f>
        <v>#VALUE!</v>
      </c>
      <c r="DM1229" t="e">
        <f>BH1229+(BH1229*(CG1229-8.25)/8.25)</f>
        <v>#VALUE!</v>
      </c>
      <c r="DN1229" t="e">
        <f>BI1229+(BI1229*(CH1229-8.25)/8.25)</f>
        <v>#VALUE!</v>
      </c>
      <c r="DO1229">
        <f>BJ1229+(BJ1229*(CI1229-8.25)/8.25)</f>
        <v>-1201.1224242424244</v>
      </c>
      <c r="DP1229" t="e">
        <f>BK1229+(BK1229*(CJ1229-8.25)/8.25)</f>
        <v>#VALUE!</v>
      </c>
      <c r="DQ1229" t="e">
        <f>BL1229+(BL1229*(CK1229-8.25)/8.25)</f>
        <v>#VALUE!</v>
      </c>
      <c r="DR1229" t="e">
        <f>BM1229+(BM1229*(CL1229-8.25)/8.25)</f>
        <v>#VALUE!</v>
      </c>
      <c r="DS1229" s="7" t="e">
        <f>DL1229*10^8/$H1229</f>
        <v>#VALUE!</v>
      </c>
      <c r="DT1229" s="7" t="e">
        <f>DM1229*10^8/$H1229</f>
        <v>#VALUE!</v>
      </c>
      <c r="DU1229" s="7" t="e">
        <f>DN1229*10^8/$H1229</f>
        <v>#VALUE!</v>
      </c>
      <c r="DV1229" s="7">
        <f>DO1229*10^8/$H1229</f>
        <v>-8076.0082970841413</v>
      </c>
      <c r="DW1229" s="7" t="e">
        <f>DP1229*10^8/$H1229</f>
        <v>#VALUE!</v>
      </c>
      <c r="DX1229" s="7" t="e">
        <f>DQ1229*10^8/$H1229</f>
        <v>#VALUE!</v>
      </c>
      <c r="DY1229" s="7" t="e">
        <f>DR1229*10^8/$H1229</f>
        <v>#VALUE!</v>
      </c>
      <c r="DZ1229" s="7" t="e">
        <f>DS1229*10^8/$H1229</f>
        <v>#VALUE!</v>
      </c>
      <c r="EA1229" s="7" t="e">
        <f>DY1229*0.8</f>
        <v>#VALUE!</v>
      </c>
      <c r="EB1229" s="9" t="e">
        <f>F1229-#REF!</f>
        <v>#REF!</v>
      </c>
      <c r="EC1229" s="3" t="e">
        <f>EB1229/#REF!*100</f>
        <v>#REF!</v>
      </c>
      <c r="ED1229" s="3" t="e">
        <f>DX1229-F1229</f>
        <v>#VALUE!</v>
      </c>
      <c r="EE1229" s="11" t="e">
        <f>ED1229/F1229</f>
        <v>#VALUE!</v>
      </c>
      <c r="EF1229" s="3" t="e">
        <f>F1229-#REF!</f>
        <v>#REF!</v>
      </c>
    </row>
    <row r="1230" spans="1:136" x14ac:dyDescent="0.3">
      <c r="A1230">
        <v>16</v>
      </c>
      <c r="B1230" s="17" t="s">
        <v>8855</v>
      </c>
      <c r="C1230" s="16" t="str">
        <f>"https://finance.naver.com/item/frgn.nhn?code="&amp;B1230</f>
        <v>https://finance.naver.com/item/frgn.nhn?code=244920</v>
      </c>
      <c r="D1230" t="s">
        <v>11</v>
      </c>
      <c r="E1230" t="s">
        <v>3528</v>
      </c>
      <c r="F1230" s="18">
        <f>VALUE(LEFT(E1230,FIND("/",E1230)-1))</f>
        <v>11150</v>
      </c>
      <c r="G1230" s="6" t="s">
        <v>3529</v>
      </c>
      <c r="H1230" s="6">
        <f>VALUE(LEFT(G1230,FIND("/",G1230)-1)) + VALUE(MID(G1230,FIND("/",G1230)+1,LEN(G1230)))</f>
        <v>22607693</v>
      </c>
      <c r="I1230" s="1">
        <v>60241</v>
      </c>
      <c r="J1230" s="1">
        <f>F1230*H1230/(10^8)</f>
        <v>2520.7577695</v>
      </c>
      <c r="K1230" s="1">
        <v>2063</v>
      </c>
      <c r="L1230" s="1">
        <v>1963</v>
      </c>
      <c r="M1230" s="1">
        <v>2037</v>
      </c>
      <c r="N1230" s="1">
        <v>2694</v>
      </c>
      <c r="O1230" s="1">
        <v>2851</v>
      </c>
      <c r="P1230" s="1">
        <v>2340</v>
      </c>
      <c r="Q1230" s="1">
        <v>2940</v>
      </c>
      <c r="R1230" s="1">
        <v>3180</v>
      </c>
      <c r="S1230">
        <v>72</v>
      </c>
      <c r="T1230">
        <v>165</v>
      </c>
      <c r="U1230">
        <v>197</v>
      </c>
      <c r="V1230">
        <v>209</v>
      </c>
      <c r="W1230">
        <v>232</v>
      </c>
      <c r="X1230">
        <v>120</v>
      </c>
      <c r="Y1230">
        <v>200</v>
      </c>
      <c r="Z1230">
        <v>220</v>
      </c>
      <c r="AA1230">
        <v>46</v>
      </c>
      <c r="AB1230">
        <v>102</v>
      </c>
      <c r="AC1230">
        <v>156</v>
      </c>
      <c r="AD1230">
        <v>154</v>
      </c>
      <c r="AE1230">
        <v>218</v>
      </c>
      <c r="AF1230">
        <v>140</v>
      </c>
      <c r="AG1230">
        <v>200</v>
      </c>
      <c r="AH1230">
        <v>220</v>
      </c>
      <c r="AI1230">
        <v>755</v>
      </c>
      <c r="AJ1230">
        <v>912</v>
      </c>
      <c r="AK1230">
        <v>986</v>
      </c>
      <c r="AL1230" s="1">
        <v>2464</v>
      </c>
      <c r="AM1230" s="1">
        <v>2516</v>
      </c>
      <c r="AN1230" s="1">
        <v>2740</v>
      </c>
      <c r="AO1230" s="1">
        <v>2860</v>
      </c>
      <c r="AP1230" s="1">
        <v>3010</v>
      </c>
      <c r="AQ1230">
        <v>492</v>
      </c>
      <c r="AR1230">
        <v>350</v>
      </c>
      <c r="AS1230">
        <v>280</v>
      </c>
      <c r="AT1230" s="1">
        <v>1761</v>
      </c>
      <c r="AU1230" s="1">
        <v>1394</v>
      </c>
      <c r="AV1230" s="1">
        <v>1560</v>
      </c>
      <c r="AW1230" s="1">
        <v>1550</v>
      </c>
      <c r="AX1230" s="1">
        <v>1570</v>
      </c>
      <c r="AY1230">
        <v>262</v>
      </c>
      <c r="AZ1230">
        <v>561</v>
      </c>
      <c r="BA1230">
        <v>705</v>
      </c>
      <c r="BB1230">
        <v>704</v>
      </c>
      <c r="BC1230" s="1">
        <v>1122</v>
      </c>
      <c r="BD1230" s="1">
        <v>1180</v>
      </c>
      <c r="BE1230" s="1">
        <v>1310</v>
      </c>
      <c r="BF1230" s="1">
        <v>1440</v>
      </c>
      <c r="BG1230">
        <v>262</v>
      </c>
      <c r="BH1230">
        <v>561</v>
      </c>
      <c r="BI1230">
        <v>705</v>
      </c>
      <c r="BJ1230">
        <v>519</v>
      </c>
      <c r="BK1230">
        <v>941</v>
      </c>
      <c r="BL1230" s="1">
        <v>1000</v>
      </c>
      <c r="BM1230" s="1">
        <v>1130</v>
      </c>
      <c r="BN1230" s="1">
        <v>1260</v>
      </c>
      <c r="BO1230">
        <v>100</v>
      </c>
      <c r="BP1230">
        <v>115</v>
      </c>
      <c r="BQ1230">
        <v>115</v>
      </c>
      <c r="BR1230">
        <v>100</v>
      </c>
      <c r="BS1230">
        <v>113</v>
      </c>
      <c r="BT1230">
        <v>110</v>
      </c>
      <c r="BU1230">
        <v>110</v>
      </c>
      <c r="BV1230">
        <v>110</v>
      </c>
      <c r="BW1230">
        <v>7.11</v>
      </c>
      <c r="BX1230">
        <v>12.3</v>
      </c>
      <c r="BY1230">
        <v>16.48</v>
      </c>
      <c r="BZ1230">
        <v>8.92</v>
      </c>
      <c r="CA1230">
        <v>8.75</v>
      </c>
      <c r="CB1230">
        <v>5.33</v>
      </c>
      <c r="CC1230">
        <v>7.14</v>
      </c>
      <c r="CD1230">
        <v>7.5</v>
      </c>
      <c r="CE1230">
        <v>18.05</v>
      </c>
      <c r="CF1230">
        <v>24.87</v>
      </c>
      <c r="CG1230">
        <v>24.68</v>
      </c>
      <c r="CH1230">
        <v>22.86</v>
      </c>
      <c r="CI1230">
        <v>29.7</v>
      </c>
      <c r="CJ1230">
        <v>14.43</v>
      </c>
      <c r="CK1230">
        <v>18.78</v>
      </c>
      <c r="CL1230">
        <v>17.57</v>
      </c>
      <c r="CM1230">
        <v>228</v>
      </c>
      <c r="CN1230">
        <v>474</v>
      </c>
      <c r="CO1230">
        <v>682</v>
      </c>
      <c r="CP1230">
        <v>610</v>
      </c>
      <c r="CQ1230">
        <v>977</v>
      </c>
      <c r="CR1230">
        <v>619</v>
      </c>
      <c r="CS1230">
        <v>885</v>
      </c>
      <c r="CT1230">
        <v>929</v>
      </c>
      <c r="CU1230" t="s">
        <v>8838</v>
      </c>
      <c r="CV1230" t="s">
        <v>8838</v>
      </c>
      <c r="CW1230" t="s">
        <v>8838</v>
      </c>
      <c r="CX1230" t="s">
        <v>8838</v>
      </c>
      <c r="CY1230">
        <v>5.68</v>
      </c>
      <c r="CZ1230">
        <v>18.010000000000002</v>
      </c>
      <c r="DA1230">
        <v>12.6</v>
      </c>
      <c r="DB1230">
        <v>12</v>
      </c>
      <c r="DC1230" t="s">
        <v>8838</v>
      </c>
      <c r="DD1230" t="s">
        <v>8838</v>
      </c>
      <c r="DE1230" t="s">
        <v>8838</v>
      </c>
      <c r="DF1230" t="s">
        <v>8838</v>
      </c>
      <c r="DG1230">
        <v>1.33</v>
      </c>
      <c r="DH1230">
        <v>2.52</v>
      </c>
      <c r="DI1230">
        <v>2.23</v>
      </c>
      <c r="DJ1230">
        <v>2</v>
      </c>
      <c r="DK1230" s="5">
        <f>(CL1230*3+CK1230*2+CJ1230)/6</f>
        <v>17.450000000000003</v>
      </c>
      <c r="DL1230">
        <f>BG1230+(BG1230*(CF1230-8.25)/8.25)</f>
        <v>789.81090909090915</v>
      </c>
      <c r="DM1230">
        <f>BH1230+(BH1230*(CG1230-8.25)/8.25)</f>
        <v>1678.24</v>
      </c>
      <c r="DN1230">
        <f>BI1230+(BI1230*(CH1230-8.25)/8.25)</f>
        <v>1953.4909090909091</v>
      </c>
      <c r="DO1230">
        <f>BJ1230+(BJ1230*(CI1230-8.25)/8.25)</f>
        <v>1868.3999999999999</v>
      </c>
      <c r="DP1230">
        <f>BK1230+(BK1230*(CJ1230-8.25)/8.25)</f>
        <v>1645.8945454545456</v>
      </c>
      <c r="DQ1230">
        <f>BL1230+(BL1230*(CK1230-8.25)/8.25)</f>
        <v>2276.3636363636365</v>
      </c>
      <c r="DR1230">
        <f>BM1230+(BM1230*(CL1230-8.25)/8.25)</f>
        <v>2406.5575757575757</v>
      </c>
      <c r="DS1230" s="7">
        <f>DL1230*10^8/$H1230</f>
        <v>3493.5493377891726</v>
      </c>
      <c r="DT1230" s="7">
        <f>DM1230*10^8/$H1230</f>
        <v>7423.3138250771544</v>
      </c>
      <c r="DU1230" s="7">
        <f>DN1230*10^8/$H1230</f>
        <v>8640.8237633574954</v>
      </c>
      <c r="DV1230" s="7">
        <f>DO1230*10^8/$H1230</f>
        <v>8264.4434352501157</v>
      </c>
      <c r="DW1230" s="7">
        <f>DP1230*10^8/$H1230</f>
        <v>7280.2410465081311</v>
      </c>
      <c r="DX1230" s="7">
        <f>DQ1230*10^8/$H1230</f>
        <v>10068.978008342719</v>
      </c>
      <c r="DY1230" s="7">
        <f>DR1230*10^8/$H1230</f>
        <v>10644.861356519552</v>
      </c>
      <c r="DZ1230" s="7">
        <f>DS1230*10^8/$H1230</f>
        <v>15452.922763013335</v>
      </c>
      <c r="EA1230" s="7">
        <f>DY1230*0.8</f>
        <v>8515.8890852156419</v>
      </c>
      <c r="EB1230" s="9" t="e">
        <f>F1230-#REF!</f>
        <v>#REF!</v>
      </c>
      <c r="EC1230" s="3" t="e">
        <f>EB1230/#REF!*100</f>
        <v>#REF!</v>
      </c>
      <c r="ED1230" s="3">
        <f>DX1230-F1230</f>
        <v>-1081.0219916572805</v>
      </c>
      <c r="EE1230" s="11">
        <f>ED1230/F1230</f>
        <v>-9.695264499168435E-2</v>
      </c>
      <c r="EF1230" s="3" t="e">
        <f>F1230-#REF!</f>
        <v>#REF!</v>
      </c>
    </row>
    <row r="1231" spans="1:136" hidden="1" x14ac:dyDescent="0.3">
      <c r="A1231">
        <v>1229</v>
      </c>
      <c r="B1231" s="17" t="s">
        <v>10068</v>
      </c>
      <c r="C1231" s="16" t="str">
        <f>"https://finance.naver.com/item/frgn.nhn?code="&amp;B1231</f>
        <v>https://finance.naver.com/item/frgn.nhn?code=950140</v>
      </c>
      <c r="D1231" t="s">
        <v>6375</v>
      </c>
      <c r="E1231" t="s">
        <v>6376</v>
      </c>
      <c r="F1231" s="18">
        <f>VALUE(LEFT(E1231,FIND("/",E1231)-1))</f>
        <v>9240</v>
      </c>
      <c r="G1231" s="6" t="s">
        <v>6377</v>
      </c>
      <c r="H1231" s="6">
        <f>VALUE(LEFT(G1231,FIND("/",G1231)-1)) + VALUE(MID(G1231,FIND("/",G1231)+1,LEN(G1231)))</f>
        <v>19867866</v>
      </c>
      <c r="I1231">
        <v>0</v>
      </c>
      <c r="J1231" s="1">
        <f>F1231*H1231/(10^8)</f>
        <v>1835.7908184</v>
      </c>
      <c r="K1231">
        <v>792</v>
      </c>
      <c r="L1231">
        <v>871</v>
      </c>
      <c r="M1231" s="1">
        <v>1188</v>
      </c>
      <c r="N1231" s="1">
        <v>1333</v>
      </c>
      <c r="O1231" s="1">
        <v>1372</v>
      </c>
      <c r="P1231" s="1">
        <v>1642</v>
      </c>
      <c r="Q1231" s="1">
        <v>1990</v>
      </c>
      <c r="R1231" s="1">
        <v>2310</v>
      </c>
      <c r="S1231">
        <v>70</v>
      </c>
      <c r="T1231">
        <v>-89</v>
      </c>
      <c r="U1231">
        <v>-3</v>
      </c>
      <c r="V1231">
        <v>67</v>
      </c>
      <c r="W1231">
        <v>79</v>
      </c>
      <c r="X1231">
        <v>173</v>
      </c>
      <c r="Y1231">
        <v>210</v>
      </c>
      <c r="Z1231">
        <v>260</v>
      </c>
      <c r="AA1231">
        <v>-3</v>
      </c>
      <c r="AB1231">
        <v>-139</v>
      </c>
      <c r="AC1231">
        <v>-59</v>
      </c>
      <c r="AD1231">
        <v>23</v>
      </c>
      <c r="AE1231">
        <v>31</v>
      </c>
      <c r="AF1231">
        <v>140</v>
      </c>
      <c r="AG1231">
        <v>150</v>
      </c>
      <c r="AH1231">
        <v>200</v>
      </c>
      <c r="AI1231">
        <v>845</v>
      </c>
      <c r="AJ1231">
        <v>924</v>
      </c>
      <c r="AK1231" s="1">
        <v>1048</v>
      </c>
      <c r="AL1231" s="1">
        <v>1153</v>
      </c>
      <c r="AM1231" s="1">
        <v>1087</v>
      </c>
      <c r="AN1231" s="1">
        <v>1220</v>
      </c>
      <c r="AO1231" s="1">
        <v>1370</v>
      </c>
      <c r="AP1231" s="1">
        <v>1560</v>
      </c>
      <c r="AQ1231">
        <v>97</v>
      </c>
      <c r="AR1231">
        <v>321</v>
      </c>
      <c r="AS1231">
        <v>481</v>
      </c>
      <c r="AT1231">
        <v>542</v>
      </c>
      <c r="AU1231">
        <v>481</v>
      </c>
      <c r="AV1231">
        <v>480</v>
      </c>
      <c r="AW1231">
        <v>470</v>
      </c>
      <c r="AX1231">
        <v>470</v>
      </c>
      <c r="AY1231">
        <v>748</v>
      </c>
      <c r="AZ1231">
        <v>603</v>
      </c>
      <c r="BA1231">
        <v>567</v>
      </c>
      <c r="BB1231">
        <v>611</v>
      </c>
      <c r="BC1231">
        <v>607</v>
      </c>
      <c r="BD1231">
        <v>740</v>
      </c>
      <c r="BE1231">
        <v>900</v>
      </c>
      <c r="BF1231" s="1">
        <v>1090</v>
      </c>
      <c r="BG1231">
        <v>748</v>
      </c>
      <c r="BH1231">
        <v>603</v>
      </c>
      <c r="BI1231">
        <v>567</v>
      </c>
      <c r="BJ1231">
        <v>611</v>
      </c>
      <c r="BK1231">
        <v>607</v>
      </c>
      <c r="BL1231">
        <v>740</v>
      </c>
      <c r="BM1231">
        <v>900</v>
      </c>
      <c r="BN1231" s="1">
        <v>1090</v>
      </c>
      <c r="BO1231">
        <v>59</v>
      </c>
      <c r="BP1231">
        <v>53</v>
      </c>
      <c r="BQ1231">
        <v>56</v>
      </c>
      <c r="BR1231">
        <v>58</v>
      </c>
      <c r="BS1231">
        <v>54</v>
      </c>
      <c r="BT1231">
        <v>50</v>
      </c>
      <c r="BU1231">
        <v>50</v>
      </c>
      <c r="BV1231">
        <v>50</v>
      </c>
      <c r="BW1231">
        <v>-0.43</v>
      </c>
      <c r="BX1231">
        <v>-15.69</v>
      </c>
      <c r="BY1231">
        <v>-5.98</v>
      </c>
      <c r="BZ1231">
        <v>2.06</v>
      </c>
      <c r="CA1231">
        <v>2.75</v>
      </c>
      <c r="CB1231">
        <v>12.14</v>
      </c>
      <c r="CC1231">
        <v>11.58</v>
      </c>
      <c r="CD1231">
        <v>13.65</v>
      </c>
      <c r="CE1231">
        <v>-0.56000000000000005</v>
      </c>
      <c r="CF1231">
        <v>-20.54</v>
      </c>
      <c r="CG1231">
        <v>-10.08</v>
      </c>
      <c r="CH1231">
        <v>3.85</v>
      </c>
      <c r="CI1231">
        <v>5.0599999999999996</v>
      </c>
      <c r="CJ1231">
        <v>20.5</v>
      </c>
      <c r="CK1231">
        <v>18.29</v>
      </c>
      <c r="CL1231">
        <v>20.100000000000001</v>
      </c>
      <c r="CM1231">
        <v>-20</v>
      </c>
      <c r="CN1231">
        <v>-703</v>
      </c>
      <c r="CO1231">
        <v>-297</v>
      </c>
      <c r="CP1231">
        <v>114</v>
      </c>
      <c r="CQ1231">
        <v>155</v>
      </c>
      <c r="CR1231">
        <v>695</v>
      </c>
      <c r="CS1231">
        <v>755</v>
      </c>
      <c r="CT1231" s="1">
        <v>1007</v>
      </c>
      <c r="CU1231" t="s">
        <v>2</v>
      </c>
      <c r="CV1231" t="s">
        <v>2</v>
      </c>
      <c r="CW1231" t="s">
        <v>2</v>
      </c>
      <c r="CX1231">
        <v>38.71</v>
      </c>
      <c r="CY1231">
        <v>32.17</v>
      </c>
      <c r="CZ1231">
        <v>13.3</v>
      </c>
      <c r="DA1231">
        <v>12.24</v>
      </c>
      <c r="DB1231">
        <v>9.18</v>
      </c>
      <c r="DC1231">
        <v>3.08</v>
      </c>
      <c r="DD1231">
        <v>1.98</v>
      </c>
      <c r="DE1231">
        <v>2.1800000000000002</v>
      </c>
      <c r="DF1231">
        <v>1.44</v>
      </c>
      <c r="DG1231">
        <v>1.63</v>
      </c>
      <c r="DH1231">
        <v>2.48</v>
      </c>
      <c r="DI1231">
        <v>2.04</v>
      </c>
      <c r="DJ1231">
        <v>1.68</v>
      </c>
      <c r="DK1231" s="5">
        <f>(CL1231*3+CK1231*2+CJ1231)/6</f>
        <v>19.563333333333333</v>
      </c>
      <c r="DL1231">
        <f>BG1231+(BG1231*(CF1231-8.25)/8.25)</f>
        <v>-1862.2933333333331</v>
      </c>
      <c r="DM1231">
        <f>BH1231+(BH1231*(CG1231-8.25)/8.25)</f>
        <v>-736.75636363636363</v>
      </c>
      <c r="DN1231">
        <f>BI1231+(BI1231*(CH1231-8.25)/8.25)</f>
        <v>264.59999999999997</v>
      </c>
      <c r="DO1231">
        <f>BJ1231+(BJ1231*(CI1231-8.25)/8.25)</f>
        <v>374.74666666666667</v>
      </c>
      <c r="DP1231">
        <f>BK1231+(BK1231*(CJ1231-8.25)/8.25)</f>
        <v>1508.3030303030303</v>
      </c>
      <c r="DQ1231">
        <f>BL1231+(BL1231*(CK1231-8.25)/8.25)</f>
        <v>1640.5575757575757</v>
      </c>
      <c r="DR1231">
        <f>BM1231+(BM1231*(CL1231-8.25)/8.25)</f>
        <v>2192.727272727273</v>
      </c>
      <c r="DS1231" s="7">
        <f>DL1231*10^8/$H1231</f>
        <v>-9373.3938679339444</v>
      </c>
      <c r="DT1231" s="7">
        <f>DM1231*10^8/$H1231</f>
        <v>-3708.2813203811806</v>
      </c>
      <c r="DU1231" s="7">
        <f>DN1231*10^8/$H1231</f>
        <v>1331.7987950995841</v>
      </c>
      <c r="DV1231" s="7">
        <f>DO1231*10^8/$H1231</f>
        <v>1886.1948568943774</v>
      </c>
      <c r="DW1231" s="7">
        <f>DP1231*10^8/$H1231</f>
        <v>7591.6710446055476</v>
      </c>
      <c r="DX1231" s="7">
        <f>DQ1231*10^8/$H1231</f>
        <v>8257.3416579192544</v>
      </c>
      <c r="DY1231" s="7">
        <f>DR1231*10^8/$H1231</f>
        <v>11036.551548753514</v>
      </c>
      <c r="DZ1231" s="7">
        <f>DS1231*10^8/$H1231</f>
        <v>-47178.664623236051</v>
      </c>
      <c r="EA1231" s="7">
        <f>DY1231*0.8</f>
        <v>8829.2412390028112</v>
      </c>
      <c r="EB1231" s="9" t="e">
        <f>F1231-#REF!</f>
        <v>#REF!</v>
      </c>
      <c r="EC1231" s="3" t="e">
        <f>EB1231/#REF!*100</f>
        <v>#REF!</v>
      </c>
      <c r="ED1231" s="3">
        <f>DX1231-F1231</f>
        <v>-982.65834208074557</v>
      </c>
      <c r="EE1231" s="11">
        <f>ED1231/F1231</f>
        <v>-0.10634830541999411</v>
      </c>
      <c r="EF1231" s="3" t="e">
        <f>F1231-#REF!</f>
        <v>#REF!</v>
      </c>
    </row>
    <row r="1232" spans="1:136" x14ac:dyDescent="0.3">
      <c r="A1232">
        <v>1144</v>
      </c>
      <c r="B1232" s="17" t="s">
        <v>9983</v>
      </c>
      <c r="C1232" s="16" t="str">
        <f>"https://finance.naver.com/item/frgn.nhn?code="&amp;B1232</f>
        <v>https://finance.naver.com/item/frgn.nhn?code=138580</v>
      </c>
      <c r="D1232" t="s">
        <v>6122</v>
      </c>
      <c r="E1232" t="s">
        <v>6123</v>
      </c>
      <c r="F1232" s="18">
        <f>VALUE(LEFT(E1232,FIND("/",E1232)-1))</f>
        <v>22150</v>
      </c>
      <c r="G1232" s="6" t="s">
        <v>6124</v>
      </c>
      <c r="H1232" s="6">
        <f>VALUE(LEFT(G1232,FIND("/",G1232)-1)) + VALUE(MID(G1232,FIND("/",G1232)+1,LEN(G1232)))</f>
        <v>11376440</v>
      </c>
      <c r="I1232" s="1">
        <v>109526</v>
      </c>
      <c r="J1232" s="1">
        <f>F1232*H1232/(10^8)</f>
        <v>2519.8814600000001</v>
      </c>
      <c r="K1232">
        <v>117</v>
      </c>
      <c r="L1232">
        <v>135</v>
      </c>
      <c r="M1232">
        <v>150</v>
      </c>
      <c r="N1232">
        <v>157</v>
      </c>
      <c r="O1232">
        <v>184</v>
      </c>
      <c r="P1232">
        <v>340</v>
      </c>
      <c r="Q1232">
        <v>393</v>
      </c>
      <c r="R1232">
        <v>449</v>
      </c>
      <c r="S1232">
        <v>47</v>
      </c>
      <c r="T1232">
        <v>57</v>
      </c>
      <c r="U1232">
        <v>57</v>
      </c>
      <c r="V1232">
        <v>62</v>
      </c>
      <c r="W1232">
        <v>55</v>
      </c>
      <c r="X1232">
        <v>98</v>
      </c>
      <c r="Y1232">
        <v>114</v>
      </c>
      <c r="Z1232">
        <v>131</v>
      </c>
      <c r="AA1232">
        <v>26</v>
      </c>
      <c r="AB1232">
        <v>53</v>
      </c>
      <c r="AC1232">
        <v>53</v>
      </c>
      <c r="AD1232">
        <v>44</v>
      </c>
      <c r="AE1232">
        <v>30</v>
      </c>
      <c r="AF1232">
        <v>87</v>
      </c>
      <c r="AG1232">
        <v>100</v>
      </c>
      <c r="AH1232">
        <v>115</v>
      </c>
      <c r="AI1232">
        <v>168</v>
      </c>
      <c r="AJ1232">
        <v>359</v>
      </c>
      <c r="AK1232">
        <v>398</v>
      </c>
      <c r="AL1232">
        <v>641</v>
      </c>
      <c r="AM1232">
        <v>710</v>
      </c>
      <c r="AN1232">
        <v>772</v>
      </c>
      <c r="AO1232">
        <v>854</v>
      </c>
      <c r="AP1232">
        <v>952</v>
      </c>
      <c r="AQ1232">
        <v>70</v>
      </c>
      <c r="AR1232">
        <v>39</v>
      </c>
      <c r="AS1232">
        <v>44</v>
      </c>
      <c r="AT1232">
        <v>268</v>
      </c>
      <c r="AU1232">
        <v>93</v>
      </c>
      <c r="AV1232">
        <v>102</v>
      </c>
      <c r="AW1232">
        <v>118</v>
      </c>
      <c r="AX1232">
        <v>135</v>
      </c>
      <c r="AY1232">
        <v>98</v>
      </c>
      <c r="AZ1232">
        <v>320</v>
      </c>
      <c r="BA1232">
        <v>354</v>
      </c>
      <c r="BB1232">
        <v>373</v>
      </c>
      <c r="BC1232">
        <v>617</v>
      </c>
      <c r="BD1232">
        <v>670</v>
      </c>
      <c r="BE1232">
        <v>736</v>
      </c>
      <c r="BF1232">
        <v>817</v>
      </c>
      <c r="BG1232">
        <v>98</v>
      </c>
      <c r="BH1232">
        <v>320</v>
      </c>
      <c r="BI1232">
        <v>354</v>
      </c>
      <c r="BJ1232">
        <v>373</v>
      </c>
      <c r="BK1232">
        <v>613</v>
      </c>
      <c r="BL1232">
        <v>667</v>
      </c>
      <c r="BM1232">
        <v>734</v>
      </c>
      <c r="BN1232">
        <v>816</v>
      </c>
      <c r="BO1232">
        <v>38</v>
      </c>
      <c r="BP1232">
        <v>48</v>
      </c>
      <c r="BQ1232">
        <v>48</v>
      </c>
      <c r="BR1232">
        <v>48</v>
      </c>
      <c r="BS1232">
        <v>57</v>
      </c>
      <c r="BT1232">
        <v>57</v>
      </c>
      <c r="BU1232">
        <v>57</v>
      </c>
      <c r="BV1232">
        <v>57</v>
      </c>
      <c r="BW1232">
        <v>18.13</v>
      </c>
      <c r="BX1232">
        <v>20.11</v>
      </c>
      <c r="BY1232">
        <v>13.99</v>
      </c>
      <c r="BZ1232">
        <v>8.5</v>
      </c>
      <c r="CA1232">
        <v>4.5</v>
      </c>
      <c r="CB1232">
        <v>11.74</v>
      </c>
      <c r="CC1232">
        <v>12.3</v>
      </c>
      <c r="CD1232">
        <v>12.74</v>
      </c>
      <c r="CE1232">
        <v>31.02</v>
      </c>
      <c r="CF1232">
        <v>25.36</v>
      </c>
      <c r="CG1232">
        <v>15.7</v>
      </c>
      <c r="CH1232">
        <v>12.14</v>
      </c>
      <c r="CI1232">
        <v>6.23</v>
      </c>
      <c r="CJ1232">
        <v>13.78</v>
      </c>
      <c r="CK1232">
        <v>14.4</v>
      </c>
      <c r="CL1232">
        <v>14.97</v>
      </c>
      <c r="CM1232">
        <v>346</v>
      </c>
      <c r="CN1232">
        <v>680</v>
      </c>
      <c r="CO1232">
        <v>555</v>
      </c>
      <c r="CP1232">
        <v>462</v>
      </c>
      <c r="CQ1232">
        <v>288</v>
      </c>
      <c r="CR1232">
        <v>775</v>
      </c>
      <c r="CS1232">
        <v>887</v>
      </c>
      <c r="CT1232" s="1">
        <v>1020</v>
      </c>
      <c r="CU1232" t="s">
        <v>8838</v>
      </c>
      <c r="CV1232">
        <v>14.23</v>
      </c>
      <c r="CW1232">
        <v>27.05</v>
      </c>
      <c r="CX1232">
        <v>30.62</v>
      </c>
      <c r="CY1232">
        <v>60.17</v>
      </c>
      <c r="CZ1232">
        <v>28.57</v>
      </c>
      <c r="DA1232">
        <v>24.97</v>
      </c>
      <c r="DB1232">
        <v>21.72</v>
      </c>
      <c r="DC1232" t="s">
        <v>8838</v>
      </c>
      <c r="DD1232">
        <v>2.89</v>
      </c>
      <c r="DE1232">
        <v>4.04</v>
      </c>
      <c r="DF1232">
        <v>3.62</v>
      </c>
      <c r="DG1232">
        <v>3.09</v>
      </c>
      <c r="DH1232">
        <v>3.64</v>
      </c>
      <c r="DI1232">
        <v>3.32</v>
      </c>
      <c r="DJ1232">
        <v>3</v>
      </c>
      <c r="DK1232" s="5">
        <f>(CL1232*3+CK1232*2+CJ1232)/6</f>
        <v>14.581666666666669</v>
      </c>
      <c r="DL1232">
        <f>BG1232+(BG1232*(CF1232-8.25)/8.25)</f>
        <v>301.24606060606061</v>
      </c>
      <c r="DM1232">
        <f>BH1232+(BH1232*(CG1232-8.25)/8.25)</f>
        <v>608.969696969697</v>
      </c>
      <c r="DN1232">
        <f>BI1232+(BI1232*(CH1232-8.25)/8.25)</f>
        <v>520.91636363636371</v>
      </c>
      <c r="DO1232">
        <f>BJ1232+(BJ1232*(CI1232-8.25)/8.25)</f>
        <v>281.67151515151517</v>
      </c>
      <c r="DP1232">
        <f>BK1232+(BK1232*(CJ1232-8.25)/8.25)</f>
        <v>1023.8957575757574</v>
      </c>
      <c r="DQ1232">
        <f>BL1232+(BL1232*(CK1232-8.25)/8.25)</f>
        <v>1164.2181818181818</v>
      </c>
      <c r="DR1232">
        <f>BM1232+(BM1232*(CL1232-8.25)/8.25)</f>
        <v>1331.8763636363637</v>
      </c>
      <c r="DS1232" s="7">
        <f>DL1232*10^8/$H1232</f>
        <v>2647.9817992804478</v>
      </c>
      <c r="DT1232" s="7">
        <f>DM1232*10^8/$H1232</f>
        <v>5352.9021114663019</v>
      </c>
      <c r="DU1232" s="7">
        <f>DN1232*10^8/$H1232</f>
        <v>4578.9048563202869</v>
      </c>
      <c r="DV1232" s="7">
        <f>DO1232*10^8/$H1232</f>
        <v>2475.91966512824</v>
      </c>
      <c r="DW1232" s="7">
        <f>DP1232*10^8/$H1232</f>
        <v>9000.1420266424066</v>
      </c>
      <c r="DX1232" s="7">
        <f>DQ1232*10^8/$H1232</f>
        <v>10233.589609914718</v>
      </c>
      <c r="DY1232" s="7">
        <f>DR1232*10^8/$H1232</f>
        <v>11707.32112713963</v>
      </c>
      <c r="DZ1232" s="7">
        <f>DS1232*10^8/$H1232</f>
        <v>23276.014282855162</v>
      </c>
      <c r="EA1232" s="7">
        <f>DY1232*0.8</f>
        <v>9365.8569017117043</v>
      </c>
      <c r="EB1232" s="9" t="e">
        <f>F1232-#REF!</f>
        <v>#REF!</v>
      </c>
      <c r="EC1232" s="3" t="e">
        <f>EB1232/#REF!*100</f>
        <v>#REF!</v>
      </c>
      <c r="ED1232" s="3">
        <f>DX1232-F1232</f>
        <v>-11916.410390085282</v>
      </c>
      <c r="EE1232" s="11">
        <f>ED1232/F1232</f>
        <v>-0.53798692506028367</v>
      </c>
      <c r="EF1232" s="3" t="e">
        <f>F1232-#REF!</f>
        <v>#REF!</v>
      </c>
    </row>
    <row r="1233" spans="1:136" x14ac:dyDescent="0.3">
      <c r="A1233">
        <v>1255</v>
      </c>
      <c r="B1233" s="17" t="s">
        <v>10094</v>
      </c>
      <c r="C1233" s="16" t="str">
        <f>"https://finance.naver.com/item/frgn.nhn?code="&amp;B1233</f>
        <v>https://finance.naver.com/item/frgn.nhn?code=228850</v>
      </c>
      <c r="D1233" t="s">
        <v>6453</v>
      </c>
      <c r="E1233" t="s">
        <v>6454</v>
      </c>
      <c r="F1233" s="18">
        <f>VALUE(LEFT(E1233,FIND("/",E1233)-1))</f>
        <v>15150</v>
      </c>
      <c r="G1233" s="6" t="s">
        <v>6455</v>
      </c>
      <c r="H1233" s="6">
        <f>VALUE(LEFT(G1233,FIND("/",G1233)-1)) + VALUE(MID(G1233,FIND("/",G1233)+1,LEN(G1233)))</f>
        <v>16591014</v>
      </c>
      <c r="I1233" s="1">
        <v>2080</v>
      </c>
      <c r="J1233" s="1">
        <f>F1233*H1233/(10^8)</f>
        <v>2513.5386210000001</v>
      </c>
      <c r="K1233">
        <v>985</v>
      </c>
      <c r="L1233" s="1">
        <v>1065</v>
      </c>
      <c r="M1233" s="1">
        <v>1164</v>
      </c>
      <c r="N1233" s="1">
        <v>1262</v>
      </c>
      <c r="O1233" s="1">
        <v>1015</v>
      </c>
      <c r="P1233" s="1">
        <v>1318</v>
      </c>
      <c r="Q1233" s="1">
        <v>1470</v>
      </c>
      <c r="R1233" s="1">
        <v>1653</v>
      </c>
      <c r="S1233">
        <v>180</v>
      </c>
      <c r="T1233">
        <v>173</v>
      </c>
      <c r="U1233">
        <v>212</v>
      </c>
      <c r="V1233">
        <v>228</v>
      </c>
      <c r="W1233">
        <v>84</v>
      </c>
      <c r="X1233">
        <v>243</v>
      </c>
      <c r="Y1233">
        <v>280</v>
      </c>
      <c r="Z1233">
        <v>340</v>
      </c>
      <c r="AA1233">
        <v>147</v>
      </c>
      <c r="AB1233">
        <v>144</v>
      </c>
      <c r="AC1233">
        <v>156</v>
      </c>
      <c r="AD1233">
        <v>138</v>
      </c>
      <c r="AE1233">
        <v>-41</v>
      </c>
      <c r="AF1233">
        <v>193</v>
      </c>
      <c r="AG1233">
        <v>213</v>
      </c>
      <c r="AH1233">
        <v>263</v>
      </c>
      <c r="AI1233" s="1">
        <v>1904</v>
      </c>
      <c r="AJ1233" s="1">
        <v>1965</v>
      </c>
      <c r="AK1233" s="1">
        <v>2011</v>
      </c>
      <c r="AL1233" s="1">
        <v>2321</v>
      </c>
      <c r="AM1233" s="1">
        <v>2247</v>
      </c>
      <c r="AN1233" s="1">
        <v>2454</v>
      </c>
      <c r="AO1233" s="1">
        <v>2660</v>
      </c>
      <c r="AP1233" s="1">
        <v>2903</v>
      </c>
      <c r="AQ1233">
        <v>243</v>
      </c>
      <c r="AR1233">
        <v>195</v>
      </c>
      <c r="AS1233">
        <v>188</v>
      </c>
      <c r="AT1233">
        <v>378</v>
      </c>
      <c r="AU1233">
        <v>372</v>
      </c>
      <c r="AV1233">
        <v>404</v>
      </c>
      <c r="AW1233">
        <v>423</v>
      </c>
      <c r="AX1233">
        <v>430</v>
      </c>
      <c r="AY1233" s="1">
        <v>1660</v>
      </c>
      <c r="AZ1233" s="1">
        <v>1770</v>
      </c>
      <c r="BA1233" s="1">
        <v>1823</v>
      </c>
      <c r="BB1233" s="1">
        <v>1943</v>
      </c>
      <c r="BC1233" s="1">
        <v>1875</v>
      </c>
      <c r="BD1233" s="1">
        <v>2050</v>
      </c>
      <c r="BE1233" s="1">
        <v>2237</v>
      </c>
      <c r="BF1233" s="1">
        <v>2473</v>
      </c>
      <c r="BG1233" s="1">
        <v>1654</v>
      </c>
      <c r="BH1233" s="1">
        <v>1766</v>
      </c>
      <c r="BI1233" s="1">
        <v>1819</v>
      </c>
      <c r="BJ1233" s="1">
        <v>1943</v>
      </c>
      <c r="BK1233" s="1">
        <v>1882</v>
      </c>
      <c r="BL1233" s="1">
        <v>2058</v>
      </c>
      <c r="BM1233" s="1">
        <v>2245</v>
      </c>
      <c r="BN1233" s="1">
        <v>2481</v>
      </c>
      <c r="BO1233">
        <v>83</v>
      </c>
      <c r="BP1233">
        <v>83</v>
      </c>
      <c r="BQ1233">
        <v>83</v>
      </c>
      <c r="BR1233">
        <v>83</v>
      </c>
      <c r="BS1233">
        <v>83</v>
      </c>
      <c r="BT1233">
        <v>82</v>
      </c>
      <c r="BU1233">
        <v>82</v>
      </c>
      <c r="BV1233">
        <v>82</v>
      </c>
      <c r="BW1233">
        <v>10.31</v>
      </c>
      <c r="BX1233">
        <v>7.44</v>
      </c>
      <c r="BY1233">
        <v>7.83</v>
      </c>
      <c r="BZ1233">
        <v>6.38</v>
      </c>
      <c r="CA1233">
        <v>-1.78</v>
      </c>
      <c r="CB1233">
        <v>8.2100000000000009</v>
      </c>
      <c r="CC1233">
        <v>8.33</v>
      </c>
      <c r="CD1233">
        <v>9.4600000000000009</v>
      </c>
      <c r="CE1233">
        <v>13.08</v>
      </c>
      <c r="CF1233">
        <v>8.5500000000000007</v>
      </c>
      <c r="CG1233">
        <v>8.77</v>
      </c>
      <c r="CH1233">
        <v>7.81</v>
      </c>
      <c r="CI1233">
        <v>-1</v>
      </c>
      <c r="CJ1233">
        <v>9.81</v>
      </c>
      <c r="CK1233">
        <v>10.01</v>
      </c>
      <c r="CL1233">
        <v>11.19</v>
      </c>
      <c r="CM1233">
        <v>948</v>
      </c>
      <c r="CN1233">
        <v>881</v>
      </c>
      <c r="CO1233">
        <v>948</v>
      </c>
      <c r="CP1233">
        <v>885</v>
      </c>
      <c r="CQ1233">
        <v>-115</v>
      </c>
      <c r="CR1233" s="1">
        <v>1165</v>
      </c>
      <c r="CS1233" s="1">
        <v>1298</v>
      </c>
      <c r="CT1233" s="1">
        <v>1593</v>
      </c>
      <c r="CU1233">
        <v>18.09</v>
      </c>
      <c r="CV1233">
        <v>20.99</v>
      </c>
      <c r="CW1233">
        <v>17.25</v>
      </c>
      <c r="CX1233">
        <v>14.97</v>
      </c>
      <c r="CY1233" t="s">
        <v>2</v>
      </c>
      <c r="CZ1233">
        <v>13</v>
      </c>
      <c r="DA1233">
        <v>11.67</v>
      </c>
      <c r="DB1233">
        <v>9.51</v>
      </c>
      <c r="DC1233">
        <v>1.67</v>
      </c>
      <c r="DD1233">
        <v>1.67</v>
      </c>
      <c r="DE1233">
        <v>1.37</v>
      </c>
      <c r="DF1233">
        <v>1.05</v>
      </c>
      <c r="DG1233">
        <v>0.89</v>
      </c>
      <c r="DH1233">
        <v>1.1299999999999999</v>
      </c>
      <c r="DI1233">
        <v>1.05</v>
      </c>
      <c r="DJ1233">
        <v>0.95</v>
      </c>
      <c r="DK1233" s="5">
        <f>(CL1233*3+CK1233*2+CJ1233)/6</f>
        <v>10.566666666666668</v>
      </c>
      <c r="DL1233">
        <f>BG1233+(BG1233*(CF1233-8.25)/8.25)</f>
        <v>1714.1454545454546</v>
      </c>
      <c r="DM1233">
        <f>BH1233+(BH1233*(CG1233-8.25)/8.25)</f>
        <v>1877.3115151515151</v>
      </c>
      <c r="DN1233">
        <f>BI1233+(BI1233*(CH1233-8.25)/8.25)</f>
        <v>1721.9866666666667</v>
      </c>
      <c r="DO1233">
        <f>BJ1233+(BJ1233*(CI1233-8.25)/8.25)</f>
        <v>-235.5151515151515</v>
      </c>
      <c r="DP1233">
        <f>BK1233+(BK1233*(CJ1233-8.25)/8.25)</f>
        <v>2237.869090909091</v>
      </c>
      <c r="DQ1233">
        <f>BL1233+(BL1233*(CK1233-8.25)/8.25)</f>
        <v>2497.04</v>
      </c>
      <c r="DR1233">
        <f>BM1233+(BM1233*(CL1233-8.25)/8.25)</f>
        <v>3045.0363636363636</v>
      </c>
      <c r="DS1233" s="7">
        <f>DL1233*10^8/$H1233</f>
        <v>10331.770285682687</v>
      </c>
      <c r="DT1233" s="7">
        <f>DM1233*10^8/$H1233</f>
        <v>11315.230733646027</v>
      </c>
      <c r="DU1233" s="7">
        <f>DN1233*10^8/$H1233</f>
        <v>10379.032087289339</v>
      </c>
      <c r="DV1233" s="7">
        <f>DO1233*10^8/$H1233</f>
        <v>-1419.5344028710454</v>
      </c>
      <c r="DW1233" s="7">
        <f>DP1233*10^8/$H1233</f>
        <v>13488.440736106249</v>
      </c>
      <c r="DX1233" s="7">
        <f>DQ1233*10^8/$H1233</f>
        <v>15050.55688579372</v>
      </c>
      <c r="DY1233" s="7">
        <f>DR1233*10^8/$H1233</f>
        <v>18353.527780980497</v>
      </c>
      <c r="DZ1233" s="7">
        <f>DS1233*10^8/$H1233</f>
        <v>62273.290141776066</v>
      </c>
      <c r="EA1233" s="7">
        <f>DY1233*0.8</f>
        <v>14682.822224784399</v>
      </c>
      <c r="EB1233" s="9" t="e">
        <f>F1233-#REF!</f>
        <v>#REF!</v>
      </c>
      <c r="EC1233" s="3" t="e">
        <f>EB1233/#REF!*100</f>
        <v>#REF!</v>
      </c>
      <c r="ED1233" s="3">
        <f>DX1233-F1233</f>
        <v>-99.44311420628037</v>
      </c>
      <c r="EE1233" s="11">
        <f>ED1233/F1233</f>
        <v>-6.5639019278072855E-3</v>
      </c>
      <c r="EF1233" s="3" t="e">
        <f>F1233-#REF!</f>
        <v>#REF!</v>
      </c>
    </row>
    <row r="1234" spans="1:136" hidden="1" x14ac:dyDescent="0.3">
      <c r="A1234">
        <v>1232</v>
      </c>
      <c r="B1234" s="17" t="s">
        <v>10071</v>
      </c>
      <c r="C1234" s="16" t="str">
        <f>"https://finance.naver.com/item/frgn.nhn?code="&amp;B1234</f>
        <v>https://finance.naver.com/item/frgn.nhn?code=201490</v>
      </c>
      <c r="D1234" t="s">
        <v>6384</v>
      </c>
      <c r="E1234" t="s">
        <v>6385</v>
      </c>
      <c r="F1234" s="18">
        <f>VALUE(LEFT(E1234,FIND("/",E1234)-1))</f>
        <v>6490</v>
      </c>
      <c r="G1234" s="6" t="s">
        <v>6386</v>
      </c>
      <c r="H1234" s="6">
        <f>VALUE(LEFT(G1234,FIND("/",G1234)-1)) + VALUE(MID(G1234,FIND("/",G1234)+1,LEN(G1234)))</f>
        <v>31257770</v>
      </c>
      <c r="I1234">
        <v>0</v>
      </c>
      <c r="J1234" s="1">
        <f>F1234*H1234/(10^8)</f>
        <v>2028.629273</v>
      </c>
      <c r="K1234">
        <v>170</v>
      </c>
      <c r="L1234">
        <v>272</v>
      </c>
      <c r="M1234">
        <v>988</v>
      </c>
      <c r="N1234" s="1">
        <v>1191</v>
      </c>
      <c r="O1234" s="1">
        <v>1307</v>
      </c>
      <c r="P1234" t="s">
        <v>8838</v>
      </c>
      <c r="Q1234" t="s">
        <v>8838</v>
      </c>
      <c r="R1234" t="s">
        <v>8838</v>
      </c>
      <c r="S1234">
        <v>30</v>
      </c>
      <c r="T1234">
        <v>29</v>
      </c>
      <c r="U1234">
        <v>295</v>
      </c>
      <c r="V1234">
        <v>405</v>
      </c>
      <c r="W1234">
        <v>446</v>
      </c>
      <c r="X1234" t="s">
        <v>8838</v>
      </c>
      <c r="Y1234" t="s">
        <v>8838</v>
      </c>
      <c r="Z1234" t="s">
        <v>8838</v>
      </c>
      <c r="AA1234">
        <v>31</v>
      </c>
      <c r="AB1234">
        <v>31</v>
      </c>
      <c r="AC1234">
        <v>233</v>
      </c>
      <c r="AD1234">
        <v>279</v>
      </c>
      <c r="AE1234">
        <v>294</v>
      </c>
      <c r="AF1234" t="s">
        <v>8838</v>
      </c>
      <c r="AG1234" t="s">
        <v>8838</v>
      </c>
      <c r="AH1234" t="s">
        <v>8838</v>
      </c>
      <c r="AI1234">
        <v>473</v>
      </c>
      <c r="AJ1234" s="1">
        <v>1494</v>
      </c>
      <c r="AK1234" s="1">
        <v>1525</v>
      </c>
      <c r="AL1234" s="1">
        <v>1751</v>
      </c>
      <c r="AM1234" s="1">
        <v>2177</v>
      </c>
      <c r="AN1234" t="s">
        <v>8838</v>
      </c>
      <c r="AO1234" t="s">
        <v>8838</v>
      </c>
      <c r="AP1234" t="s">
        <v>8838</v>
      </c>
      <c r="AQ1234">
        <v>18</v>
      </c>
      <c r="AR1234">
        <v>839</v>
      </c>
      <c r="AS1234">
        <v>612</v>
      </c>
      <c r="AT1234">
        <v>764</v>
      </c>
      <c r="AU1234">
        <v>526</v>
      </c>
      <c r="AV1234" t="s">
        <v>8838</v>
      </c>
      <c r="AW1234" t="s">
        <v>8838</v>
      </c>
      <c r="AX1234" t="s">
        <v>8838</v>
      </c>
      <c r="AY1234">
        <v>455</v>
      </c>
      <c r="AZ1234">
        <v>655</v>
      </c>
      <c r="BA1234">
        <v>913</v>
      </c>
      <c r="BB1234">
        <v>988</v>
      </c>
      <c r="BC1234" s="1">
        <v>1651</v>
      </c>
      <c r="BD1234" t="s">
        <v>8838</v>
      </c>
      <c r="BE1234" t="s">
        <v>8838</v>
      </c>
      <c r="BF1234" t="s">
        <v>8838</v>
      </c>
      <c r="BG1234">
        <v>455</v>
      </c>
      <c r="BH1234">
        <v>564</v>
      </c>
      <c r="BI1234">
        <v>694</v>
      </c>
      <c r="BJ1234">
        <v>704</v>
      </c>
      <c r="BK1234">
        <v>946</v>
      </c>
      <c r="BL1234" t="s">
        <v>8838</v>
      </c>
      <c r="BM1234" t="s">
        <v>8838</v>
      </c>
      <c r="BN1234" t="s">
        <v>8838</v>
      </c>
      <c r="BO1234">
        <v>151</v>
      </c>
      <c r="BP1234">
        <v>155</v>
      </c>
      <c r="BQ1234">
        <v>156</v>
      </c>
      <c r="BR1234">
        <v>156</v>
      </c>
      <c r="BS1234">
        <v>156</v>
      </c>
      <c r="BT1234" t="s">
        <v>8838</v>
      </c>
      <c r="BU1234" t="s">
        <v>8838</v>
      </c>
      <c r="BV1234" t="s">
        <v>8838</v>
      </c>
      <c r="BW1234">
        <v>9.39</v>
      </c>
      <c r="BX1234">
        <v>3.11</v>
      </c>
      <c r="BY1234">
        <v>15.46</v>
      </c>
      <c r="BZ1234">
        <v>17.010000000000002</v>
      </c>
      <c r="CA1234">
        <v>14.98</v>
      </c>
      <c r="CB1234" t="s">
        <v>8838</v>
      </c>
      <c r="CC1234" t="s">
        <v>8838</v>
      </c>
      <c r="CD1234" t="s">
        <v>8838</v>
      </c>
      <c r="CE1234">
        <v>10.16</v>
      </c>
      <c r="CF1234">
        <v>4.93</v>
      </c>
      <c r="CG1234">
        <v>17.07</v>
      </c>
      <c r="CH1234">
        <v>15.94</v>
      </c>
      <c r="CI1234">
        <v>12.62</v>
      </c>
      <c r="CJ1234" t="s">
        <v>8838</v>
      </c>
      <c r="CK1234" t="s">
        <v>8838</v>
      </c>
      <c r="CL1234" t="s">
        <v>8838</v>
      </c>
      <c r="CM1234">
        <v>126</v>
      </c>
      <c r="CN1234">
        <v>82</v>
      </c>
      <c r="CO1234">
        <v>345</v>
      </c>
      <c r="CP1234">
        <v>356</v>
      </c>
      <c r="CQ1234">
        <v>333</v>
      </c>
      <c r="CR1234" t="s">
        <v>8838</v>
      </c>
      <c r="CS1234" t="s">
        <v>8838</v>
      </c>
      <c r="CT1234" t="s">
        <v>8838</v>
      </c>
      <c r="CU1234">
        <v>95.48</v>
      </c>
      <c r="CV1234">
        <v>97.42</v>
      </c>
      <c r="CW1234">
        <v>16.25</v>
      </c>
      <c r="CX1234">
        <v>16.14</v>
      </c>
      <c r="CY1234">
        <v>18.5</v>
      </c>
      <c r="CZ1234" t="s">
        <v>8838</v>
      </c>
      <c r="DA1234" t="s">
        <v>8838</v>
      </c>
      <c r="DB1234" t="s">
        <v>8838</v>
      </c>
      <c r="DC1234">
        <v>7.94</v>
      </c>
      <c r="DD1234">
        <v>4.38</v>
      </c>
      <c r="DE1234">
        <v>2.52</v>
      </c>
      <c r="DF1234">
        <v>2.5499999999999998</v>
      </c>
      <c r="DG1234">
        <v>2.04</v>
      </c>
      <c r="DH1234" t="s">
        <v>8838</v>
      </c>
      <c r="DI1234" t="s">
        <v>8838</v>
      </c>
      <c r="DJ1234" t="s">
        <v>8838</v>
      </c>
      <c r="DK1234" s="5" t="e">
        <f>(CL1234*3+CK1234*2+CJ1234)/6</f>
        <v>#VALUE!</v>
      </c>
      <c r="DL1234">
        <f>BG1234+(BG1234*(CF1234-8.25)/8.25)</f>
        <v>271.89696969696968</v>
      </c>
      <c r="DM1234">
        <f>BH1234+(BH1234*(CG1234-8.25)/8.25)</f>
        <v>1166.9672727272728</v>
      </c>
      <c r="DN1234">
        <f>BI1234+(BI1234*(CH1234-8.25)/8.25)</f>
        <v>1340.8921212121213</v>
      </c>
      <c r="DO1234">
        <f>BJ1234+(BJ1234*(CI1234-8.25)/8.25)</f>
        <v>1076.9066666666668</v>
      </c>
      <c r="DP1234" t="e">
        <f>BK1234+(BK1234*(CJ1234-8.25)/8.25)</f>
        <v>#VALUE!</v>
      </c>
      <c r="DQ1234" t="e">
        <f>BL1234+(BL1234*(CK1234-8.25)/8.25)</f>
        <v>#VALUE!</v>
      </c>
      <c r="DR1234" t="e">
        <f>BM1234+(BM1234*(CL1234-8.25)/8.25)</f>
        <v>#VALUE!</v>
      </c>
      <c r="DS1234" s="7">
        <f>DL1234*10^8/$H1234</f>
        <v>869.8540225261421</v>
      </c>
      <c r="DT1234" s="7">
        <f>DM1234*10^8/$H1234</f>
        <v>3733.3670083543157</v>
      </c>
      <c r="DU1234" s="7">
        <f>DN1234*10^8/$H1234</f>
        <v>4289.7881749469689</v>
      </c>
      <c r="DV1234" s="7">
        <f>DO1234*10^8/$H1234</f>
        <v>3445.2447076892136</v>
      </c>
      <c r="DW1234" s="7" t="e">
        <f>DP1234*10^8/$H1234</f>
        <v>#VALUE!</v>
      </c>
      <c r="DX1234" s="7" t="e">
        <f>DQ1234*10^8/$H1234</f>
        <v>#VALUE!</v>
      </c>
      <c r="DY1234" s="7" t="e">
        <f>DR1234*10^8/$H1234</f>
        <v>#VALUE!</v>
      </c>
      <c r="DZ1234" s="7">
        <f>DS1234*10^8/$H1234</f>
        <v>2782.8409465107143</v>
      </c>
      <c r="EA1234" s="7" t="e">
        <f>DY1234*0.8</f>
        <v>#VALUE!</v>
      </c>
      <c r="EB1234" s="9" t="e">
        <f>F1234-#REF!</f>
        <v>#REF!</v>
      </c>
      <c r="EC1234" s="3" t="e">
        <f>EB1234/#REF!*100</f>
        <v>#REF!</v>
      </c>
      <c r="ED1234" s="3" t="e">
        <f>DX1234-F1234</f>
        <v>#VALUE!</v>
      </c>
      <c r="EE1234" s="11" t="e">
        <f>ED1234/F1234</f>
        <v>#VALUE!</v>
      </c>
      <c r="EF1234" s="3" t="e">
        <f>F1234-#REF!</f>
        <v>#REF!</v>
      </c>
    </row>
    <row r="1235" spans="1:136" hidden="1" x14ac:dyDescent="0.3">
      <c r="A1235">
        <v>1233</v>
      </c>
      <c r="B1235" s="17" t="s">
        <v>10072</v>
      </c>
      <c r="C1235" s="16" t="str">
        <f>"https://finance.naver.com/item/frgn.nhn?code="&amp;B1235</f>
        <v>https://finance.naver.com/item/frgn.nhn?code=250930</v>
      </c>
      <c r="D1235" t="s">
        <v>6387</v>
      </c>
      <c r="E1235" t="s">
        <v>6388</v>
      </c>
      <c r="F1235" s="18">
        <f>VALUE(LEFT(E1235,FIND("/",E1235)-1))</f>
        <v>2810</v>
      </c>
      <c r="G1235" s="6" t="s">
        <v>6389</v>
      </c>
      <c r="H1235" s="6">
        <f>VALUE(LEFT(G1235,FIND("/",G1235)-1)) + VALUE(MID(G1235,FIND("/",G1235)+1,LEN(G1235)))</f>
        <v>33000440</v>
      </c>
      <c r="I1235" s="1">
        <v>2324700</v>
      </c>
      <c r="J1235" s="1">
        <f>F1235*H1235/(10^8)</f>
        <v>927.312364</v>
      </c>
      <c r="K1235">
        <v>250</v>
      </c>
      <c r="L1235">
        <v>362</v>
      </c>
      <c r="M1235">
        <v>567</v>
      </c>
      <c r="N1235">
        <v>589</v>
      </c>
      <c r="O1235">
        <v>573</v>
      </c>
      <c r="P1235" t="s">
        <v>8838</v>
      </c>
      <c r="Q1235" t="s">
        <v>8838</v>
      </c>
      <c r="R1235" t="s">
        <v>8838</v>
      </c>
      <c r="S1235">
        <v>-30</v>
      </c>
      <c r="T1235">
        <v>12</v>
      </c>
      <c r="U1235">
        <v>94</v>
      </c>
      <c r="V1235">
        <v>79</v>
      </c>
      <c r="W1235">
        <v>50</v>
      </c>
      <c r="X1235" t="s">
        <v>8838</v>
      </c>
      <c r="Y1235" t="s">
        <v>8838</v>
      </c>
      <c r="Z1235" t="s">
        <v>8838</v>
      </c>
      <c r="AA1235">
        <v>-24</v>
      </c>
      <c r="AB1235">
        <v>-10</v>
      </c>
      <c r="AC1235">
        <v>58</v>
      </c>
      <c r="AD1235">
        <v>-30</v>
      </c>
      <c r="AE1235">
        <v>17</v>
      </c>
      <c r="AF1235" t="s">
        <v>8838</v>
      </c>
      <c r="AG1235" t="s">
        <v>8838</v>
      </c>
      <c r="AH1235" t="s">
        <v>8838</v>
      </c>
      <c r="AI1235">
        <v>252</v>
      </c>
      <c r="AJ1235">
        <v>272</v>
      </c>
      <c r="AK1235">
        <v>357</v>
      </c>
      <c r="AL1235">
        <v>486</v>
      </c>
      <c r="AM1235">
        <v>701</v>
      </c>
      <c r="AN1235" t="s">
        <v>8838</v>
      </c>
      <c r="AO1235" t="s">
        <v>8838</v>
      </c>
      <c r="AP1235" t="s">
        <v>8838</v>
      </c>
      <c r="AQ1235">
        <v>155</v>
      </c>
      <c r="AR1235">
        <v>183</v>
      </c>
      <c r="AS1235">
        <v>208</v>
      </c>
      <c r="AT1235">
        <v>126</v>
      </c>
      <c r="AU1235">
        <v>333</v>
      </c>
      <c r="AV1235" t="s">
        <v>8838</v>
      </c>
      <c r="AW1235" t="s">
        <v>8838</v>
      </c>
      <c r="AX1235" t="s">
        <v>8838</v>
      </c>
      <c r="AY1235">
        <v>97</v>
      </c>
      <c r="AZ1235">
        <v>89</v>
      </c>
      <c r="BA1235">
        <v>148</v>
      </c>
      <c r="BB1235">
        <v>360</v>
      </c>
      <c r="BC1235">
        <v>368</v>
      </c>
      <c r="BD1235" t="s">
        <v>8838</v>
      </c>
      <c r="BE1235" t="s">
        <v>8838</v>
      </c>
      <c r="BF1235" t="s">
        <v>8838</v>
      </c>
      <c r="BG1235">
        <v>97</v>
      </c>
      <c r="BH1235">
        <v>89</v>
      </c>
      <c r="BI1235">
        <v>148</v>
      </c>
      <c r="BJ1235">
        <v>360</v>
      </c>
      <c r="BK1235">
        <v>368</v>
      </c>
      <c r="BL1235" t="s">
        <v>8838</v>
      </c>
      <c r="BM1235" t="s">
        <v>8838</v>
      </c>
      <c r="BN1235" t="s">
        <v>8838</v>
      </c>
      <c r="BO1235">
        <v>32</v>
      </c>
      <c r="BP1235">
        <v>32</v>
      </c>
      <c r="BQ1235">
        <v>26</v>
      </c>
      <c r="BR1235">
        <v>33</v>
      </c>
      <c r="BS1235">
        <v>33</v>
      </c>
      <c r="BT1235" t="s">
        <v>8838</v>
      </c>
      <c r="BU1235" t="s">
        <v>8838</v>
      </c>
      <c r="BV1235" t="s">
        <v>8838</v>
      </c>
      <c r="BW1235">
        <v>-9.34</v>
      </c>
      <c r="BX1235">
        <v>-3.93</v>
      </c>
      <c r="BY1235">
        <v>18.38</v>
      </c>
      <c r="BZ1235">
        <v>-7.08</v>
      </c>
      <c r="CA1235">
        <v>2.84</v>
      </c>
      <c r="CB1235" t="s">
        <v>8838</v>
      </c>
      <c r="CC1235" t="s">
        <v>8838</v>
      </c>
      <c r="CD1235" t="s">
        <v>8838</v>
      </c>
      <c r="CE1235">
        <v>-21.37</v>
      </c>
      <c r="CF1235">
        <v>-11.09</v>
      </c>
      <c r="CG1235">
        <v>48.65</v>
      </c>
      <c r="CH1235">
        <v>-11.74</v>
      </c>
      <c r="CI1235">
        <v>4.6399999999999997</v>
      </c>
      <c r="CJ1235" t="s">
        <v>8838</v>
      </c>
      <c r="CK1235" t="s">
        <v>8838</v>
      </c>
      <c r="CL1235" t="s">
        <v>8838</v>
      </c>
      <c r="CM1235">
        <v>-77</v>
      </c>
      <c r="CN1235">
        <v>-33</v>
      </c>
      <c r="CO1235">
        <v>185</v>
      </c>
      <c r="CP1235">
        <v>-90</v>
      </c>
      <c r="CQ1235">
        <v>51</v>
      </c>
      <c r="CR1235" t="s">
        <v>8838</v>
      </c>
      <c r="CS1235" t="s">
        <v>8838</v>
      </c>
      <c r="CT1235" t="s">
        <v>8838</v>
      </c>
      <c r="CU1235" t="s">
        <v>2</v>
      </c>
      <c r="CV1235" t="s">
        <v>2</v>
      </c>
      <c r="CW1235">
        <v>16.84</v>
      </c>
      <c r="CX1235" t="s">
        <v>2</v>
      </c>
      <c r="CY1235">
        <v>49.74</v>
      </c>
      <c r="CZ1235" t="s">
        <v>8838</v>
      </c>
      <c r="DA1235" t="s">
        <v>8838</v>
      </c>
      <c r="DB1235" t="s">
        <v>8838</v>
      </c>
      <c r="DC1235">
        <v>9.73</v>
      </c>
      <c r="DD1235">
        <v>10.53</v>
      </c>
      <c r="DE1235">
        <v>6.56</v>
      </c>
      <c r="DF1235">
        <v>2.2999999999999998</v>
      </c>
      <c r="DG1235">
        <v>2.2599999999999998</v>
      </c>
      <c r="DH1235" t="s">
        <v>8838</v>
      </c>
      <c r="DI1235" t="s">
        <v>8838</v>
      </c>
      <c r="DJ1235" t="s">
        <v>8838</v>
      </c>
      <c r="DK1235" s="5" t="e">
        <f>(CL1235*3+CK1235*2+CJ1235)/6</f>
        <v>#VALUE!</v>
      </c>
      <c r="DL1235">
        <f>BG1235+(BG1235*(CF1235-8.25)/8.25)</f>
        <v>-130.39151515151516</v>
      </c>
      <c r="DM1235">
        <f>BH1235+(BH1235*(CG1235-8.25)/8.25)</f>
        <v>524.83030303030296</v>
      </c>
      <c r="DN1235">
        <f>BI1235+(BI1235*(CH1235-8.25)/8.25)</f>
        <v>-210.60848484848492</v>
      </c>
      <c r="DO1235">
        <f>BJ1235+(BJ1235*(CI1235-8.25)/8.25)</f>
        <v>202.47272727272727</v>
      </c>
      <c r="DP1235" t="e">
        <f>BK1235+(BK1235*(CJ1235-8.25)/8.25)</f>
        <v>#VALUE!</v>
      </c>
      <c r="DQ1235" t="e">
        <f>BL1235+(BL1235*(CK1235-8.25)/8.25)</f>
        <v>#VALUE!</v>
      </c>
      <c r="DR1235" t="e">
        <f>BM1235+(BM1235*(CL1235-8.25)/8.25)</f>
        <v>#VALUE!</v>
      </c>
      <c r="DS1235" s="7">
        <f>DL1235*10^8/$H1235</f>
        <v>-395.12053521563701</v>
      </c>
      <c r="DT1235" s="7">
        <f>DM1235*10^8/$H1235</f>
        <v>1590.3736526855489</v>
      </c>
      <c r="DU1235" s="7">
        <f>DN1235*10^8/$H1235</f>
        <v>-638.19902052361999</v>
      </c>
      <c r="DV1235" s="7">
        <f>DO1235*10^8/$H1235</f>
        <v>613.54553840108576</v>
      </c>
      <c r="DW1235" s="7" t="e">
        <f>DP1235*10^8/$H1235</f>
        <v>#VALUE!</v>
      </c>
      <c r="DX1235" s="7" t="e">
        <f>DQ1235*10^8/$H1235</f>
        <v>#VALUE!</v>
      </c>
      <c r="DY1235" s="7" t="e">
        <f>DR1235*10^8/$H1235</f>
        <v>#VALUE!</v>
      </c>
      <c r="DZ1235" s="7">
        <f>DS1235*10^8/$H1235</f>
        <v>-1197.3189909456873</v>
      </c>
      <c r="EA1235" s="7" t="e">
        <f>DY1235*0.8</f>
        <v>#VALUE!</v>
      </c>
      <c r="EB1235" s="9" t="e">
        <f>F1235-#REF!</f>
        <v>#REF!</v>
      </c>
      <c r="EC1235" s="3" t="e">
        <f>EB1235/#REF!*100</f>
        <v>#REF!</v>
      </c>
      <c r="ED1235" s="3" t="e">
        <f>DX1235-F1235</f>
        <v>#VALUE!</v>
      </c>
      <c r="EE1235" s="11" t="e">
        <f>ED1235/F1235</f>
        <v>#VALUE!</v>
      </c>
      <c r="EF1235" s="3" t="e">
        <f>F1235-#REF!</f>
        <v>#REF!</v>
      </c>
    </row>
    <row r="1236" spans="1:136" x14ac:dyDescent="0.3">
      <c r="A1236">
        <v>1156</v>
      </c>
      <c r="B1236" s="17" t="s">
        <v>9995</v>
      </c>
      <c r="C1236" s="16" t="str">
        <f>"https://finance.naver.com/item/frgn.nhn?code="&amp;B1236</f>
        <v>https://finance.naver.com/item/frgn.nhn?code=171090</v>
      </c>
      <c r="D1236" t="s">
        <v>6158</v>
      </c>
      <c r="E1236" t="s">
        <v>6159</v>
      </c>
      <c r="F1236" s="18">
        <f>VALUE(LEFT(E1236,FIND("/",E1236)-1))</f>
        <v>27700</v>
      </c>
      <c r="G1236" s="6" t="s">
        <v>6160</v>
      </c>
      <c r="H1236" s="6">
        <f>VALUE(LEFT(G1236,FIND("/",G1236)-1)) + VALUE(MID(G1236,FIND("/",G1236)+1,LEN(G1236)))</f>
        <v>9039969</v>
      </c>
      <c r="I1236" s="1">
        <v>354733</v>
      </c>
      <c r="J1236" s="1">
        <f>F1236*H1236/(10^8)</f>
        <v>2504.0714130000001</v>
      </c>
      <c r="K1236" s="1">
        <v>1437</v>
      </c>
      <c r="L1236" s="1">
        <v>1236</v>
      </c>
      <c r="M1236" s="1">
        <v>1180</v>
      </c>
      <c r="N1236">
        <v>876</v>
      </c>
      <c r="O1236">
        <v>656</v>
      </c>
      <c r="P1236" t="s">
        <v>8838</v>
      </c>
      <c r="Q1236" t="s">
        <v>8838</v>
      </c>
      <c r="R1236" t="s">
        <v>8838</v>
      </c>
      <c r="S1236">
        <v>234</v>
      </c>
      <c r="T1236">
        <v>145</v>
      </c>
      <c r="U1236">
        <v>85</v>
      </c>
      <c r="V1236">
        <v>114</v>
      </c>
      <c r="W1236">
        <v>37</v>
      </c>
      <c r="X1236" t="s">
        <v>8838</v>
      </c>
      <c r="Y1236" t="s">
        <v>8838</v>
      </c>
      <c r="Z1236" t="s">
        <v>8838</v>
      </c>
      <c r="AA1236">
        <v>236</v>
      </c>
      <c r="AB1236">
        <v>98</v>
      </c>
      <c r="AC1236">
        <v>52</v>
      </c>
      <c r="AD1236">
        <v>71</v>
      </c>
      <c r="AE1236">
        <v>23</v>
      </c>
      <c r="AF1236" t="s">
        <v>8838</v>
      </c>
      <c r="AG1236" t="s">
        <v>8838</v>
      </c>
      <c r="AH1236" t="s">
        <v>8838</v>
      </c>
      <c r="AI1236">
        <v>842</v>
      </c>
      <c r="AJ1236" s="1">
        <v>1178</v>
      </c>
      <c r="AK1236" s="1">
        <v>1160</v>
      </c>
      <c r="AL1236" s="1">
        <v>1201</v>
      </c>
      <c r="AM1236" s="1">
        <v>1075</v>
      </c>
      <c r="AN1236" t="s">
        <v>8838</v>
      </c>
      <c r="AO1236" t="s">
        <v>8838</v>
      </c>
      <c r="AP1236" t="s">
        <v>8838</v>
      </c>
      <c r="AQ1236">
        <v>399</v>
      </c>
      <c r="AR1236">
        <v>270</v>
      </c>
      <c r="AS1236">
        <v>321</v>
      </c>
      <c r="AT1236">
        <v>295</v>
      </c>
      <c r="AU1236">
        <v>169</v>
      </c>
      <c r="AV1236" t="s">
        <v>8838</v>
      </c>
      <c r="AW1236" t="s">
        <v>8838</v>
      </c>
      <c r="AX1236" t="s">
        <v>8838</v>
      </c>
      <c r="AY1236">
        <v>443</v>
      </c>
      <c r="AZ1236">
        <v>908</v>
      </c>
      <c r="BA1236">
        <v>839</v>
      </c>
      <c r="BB1236">
        <v>906</v>
      </c>
      <c r="BC1236">
        <v>906</v>
      </c>
      <c r="BD1236" t="s">
        <v>8838</v>
      </c>
      <c r="BE1236" t="s">
        <v>8838</v>
      </c>
      <c r="BF1236" t="s">
        <v>8838</v>
      </c>
      <c r="BG1236">
        <v>443</v>
      </c>
      <c r="BH1236">
        <v>908</v>
      </c>
      <c r="BI1236">
        <v>839</v>
      </c>
      <c r="BJ1236">
        <v>906</v>
      </c>
      <c r="BK1236">
        <v>906</v>
      </c>
      <c r="BL1236" t="s">
        <v>8838</v>
      </c>
      <c r="BM1236" t="s">
        <v>8838</v>
      </c>
      <c r="BN1236" t="s">
        <v>8838</v>
      </c>
      <c r="BO1236">
        <v>25</v>
      </c>
      <c r="BP1236">
        <v>30</v>
      </c>
      <c r="BQ1236">
        <v>45</v>
      </c>
      <c r="BR1236">
        <v>45</v>
      </c>
      <c r="BS1236">
        <v>45</v>
      </c>
      <c r="BT1236" t="s">
        <v>8838</v>
      </c>
      <c r="BU1236" t="s">
        <v>8838</v>
      </c>
      <c r="BV1236" t="s">
        <v>8838</v>
      </c>
      <c r="BW1236">
        <v>38.020000000000003</v>
      </c>
      <c r="BX1236">
        <v>9.67</v>
      </c>
      <c r="BY1236">
        <v>4.41</v>
      </c>
      <c r="BZ1236">
        <v>6.05</v>
      </c>
      <c r="CA1236">
        <v>2.04</v>
      </c>
      <c r="CB1236" t="s">
        <v>8838</v>
      </c>
      <c r="CC1236" t="s">
        <v>8838</v>
      </c>
      <c r="CD1236" t="s">
        <v>8838</v>
      </c>
      <c r="CE1236">
        <v>72.47</v>
      </c>
      <c r="CF1236">
        <v>14.45</v>
      </c>
      <c r="CG1236">
        <v>5.9</v>
      </c>
      <c r="CH1236">
        <v>8.19</v>
      </c>
      <c r="CI1236">
        <v>2.56</v>
      </c>
      <c r="CJ1236" t="s">
        <v>8838</v>
      </c>
      <c r="CK1236" t="s">
        <v>8838</v>
      </c>
      <c r="CL1236" t="s">
        <v>8838</v>
      </c>
      <c r="CM1236" s="1">
        <v>3149</v>
      </c>
      <c r="CN1236" s="1">
        <v>1229</v>
      </c>
      <c r="CO1236">
        <v>573</v>
      </c>
      <c r="CP1236">
        <v>794</v>
      </c>
      <c r="CQ1236">
        <v>257</v>
      </c>
      <c r="CR1236" t="s">
        <v>8838</v>
      </c>
      <c r="CS1236" t="s">
        <v>8838</v>
      </c>
      <c r="CT1236" t="s">
        <v>8838</v>
      </c>
      <c r="CU1236" t="s">
        <v>8838</v>
      </c>
      <c r="CV1236">
        <v>13.63</v>
      </c>
      <c r="CW1236">
        <v>13.17</v>
      </c>
      <c r="CX1236">
        <v>9.91</v>
      </c>
      <c r="CY1236">
        <v>28.28</v>
      </c>
      <c r="CZ1236" t="s">
        <v>8838</v>
      </c>
      <c r="DA1236" t="s">
        <v>8838</v>
      </c>
      <c r="DB1236" t="s">
        <v>8838</v>
      </c>
      <c r="DC1236" t="s">
        <v>8838</v>
      </c>
      <c r="DD1236">
        <v>1.66</v>
      </c>
      <c r="DE1236">
        <v>0.79</v>
      </c>
      <c r="DF1236">
        <v>0.76</v>
      </c>
      <c r="DG1236">
        <v>0.69</v>
      </c>
      <c r="DH1236" t="s">
        <v>8838</v>
      </c>
      <c r="DI1236" t="s">
        <v>8838</v>
      </c>
      <c r="DJ1236" t="s">
        <v>8838</v>
      </c>
      <c r="DK1236" s="5" t="e">
        <f>(CL1236*3+CK1236*2+CJ1236)/6</f>
        <v>#VALUE!</v>
      </c>
      <c r="DL1236">
        <f>BG1236+(BG1236*(CF1236-8.25)/8.25)</f>
        <v>775.92121212121219</v>
      </c>
      <c r="DM1236">
        <f>BH1236+(BH1236*(CG1236-8.25)/8.25)</f>
        <v>649.35757575757577</v>
      </c>
      <c r="DN1236">
        <f>BI1236+(BI1236*(CH1236-8.25)/8.25)</f>
        <v>832.8981818181818</v>
      </c>
      <c r="DO1236">
        <f>BJ1236+(BJ1236*(CI1236-8.25)/8.25)</f>
        <v>281.13454545454556</v>
      </c>
      <c r="DP1236" t="e">
        <f>BK1236+(BK1236*(CJ1236-8.25)/8.25)</f>
        <v>#VALUE!</v>
      </c>
      <c r="DQ1236" t="e">
        <f>BL1236+(BL1236*(CK1236-8.25)/8.25)</f>
        <v>#VALUE!</v>
      </c>
      <c r="DR1236" t="e">
        <f>BM1236+(BM1236*(CL1236-8.25)/8.25)</f>
        <v>#VALUE!</v>
      </c>
      <c r="DS1236" s="7">
        <f>DL1236*10^8/$H1236</f>
        <v>8583.2286827666358</v>
      </c>
      <c r="DT1236" s="7">
        <f>DM1236*10^8/$H1236</f>
        <v>7183.1836564658106</v>
      </c>
      <c r="DU1236" s="7">
        <f>DN1236*10^8/$H1236</f>
        <v>9213.5070575815225</v>
      </c>
      <c r="DV1236" s="7">
        <f>DO1236*10^8/$H1236</f>
        <v>3109.9060788211282</v>
      </c>
      <c r="DW1236" s="7" t="e">
        <f>DP1236*10^8/$H1236</f>
        <v>#VALUE!</v>
      </c>
      <c r="DX1236" s="7" t="e">
        <f>DQ1236*10^8/$H1236</f>
        <v>#VALUE!</v>
      </c>
      <c r="DY1236" s="7" t="e">
        <f>DR1236*10^8/$H1236</f>
        <v>#VALUE!</v>
      </c>
      <c r="DZ1236" s="7">
        <f>DS1236*10^8/$H1236</f>
        <v>94947.545536568054</v>
      </c>
      <c r="EA1236" s="7" t="e">
        <f>DY1236*0.8</f>
        <v>#VALUE!</v>
      </c>
      <c r="EB1236" s="9" t="e">
        <f>F1236-#REF!</f>
        <v>#REF!</v>
      </c>
      <c r="EC1236" s="3" t="e">
        <f>EB1236/#REF!*100</f>
        <v>#REF!</v>
      </c>
      <c r="ED1236" s="3" t="e">
        <f>DX1236-F1236</f>
        <v>#VALUE!</v>
      </c>
      <c r="EE1236" s="11" t="e">
        <f>ED1236/F1236</f>
        <v>#VALUE!</v>
      </c>
      <c r="EF1236" s="3" t="e">
        <f>F1236-#REF!</f>
        <v>#REF!</v>
      </c>
    </row>
    <row r="1237" spans="1:136" hidden="1" x14ac:dyDescent="0.3">
      <c r="A1237">
        <v>1235</v>
      </c>
      <c r="B1237" s="17" t="s">
        <v>10074</v>
      </c>
      <c r="C1237" s="16" t="str">
        <f>"https://finance.naver.com/item/frgn.nhn?code="&amp;B1237</f>
        <v>https://finance.naver.com/item/frgn.nhn?code=250060</v>
      </c>
      <c r="D1237" t="s">
        <v>6393</v>
      </c>
      <c r="E1237" t="s">
        <v>6394</v>
      </c>
      <c r="F1237" s="18">
        <f>VALUE(LEFT(E1237,FIND("/",E1237)-1))</f>
        <v>2800</v>
      </c>
      <c r="G1237" s="6" t="s">
        <v>6395</v>
      </c>
      <c r="H1237" s="6">
        <f>VALUE(LEFT(G1237,FIND("/",G1237)-1)) + VALUE(MID(G1237,FIND("/",G1237)+1,LEN(G1237)))</f>
        <v>32171314</v>
      </c>
      <c r="I1237" s="1">
        <v>334283</v>
      </c>
      <c r="J1237" s="1">
        <f>F1237*H1237/(10^8)</f>
        <v>900.79679199999998</v>
      </c>
      <c r="K1237">
        <v>46</v>
      </c>
      <c r="L1237">
        <v>24</v>
      </c>
      <c r="M1237">
        <v>25</v>
      </c>
      <c r="N1237">
        <v>122</v>
      </c>
      <c r="O1237">
        <v>139</v>
      </c>
      <c r="P1237" t="s">
        <v>8838</v>
      </c>
      <c r="Q1237" t="s">
        <v>8838</v>
      </c>
      <c r="R1237" t="s">
        <v>8838</v>
      </c>
      <c r="S1237">
        <v>7</v>
      </c>
      <c r="T1237">
        <v>-16</v>
      </c>
      <c r="U1237">
        <v>-15</v>
      </c>
      <c r="V1237">
        <v>-18</v>
      </c>
      <c r="W1237">
        <v>-4</v>
      </c>
      <c r="X1237" t="s">
        <v>8838</v>
      </c>
      <c r="Y1237" t="s">
        <v>8838</v>
      </c>
      <c r="Z1237" t="s">
        <v>8838</v>
      </c>
      <c r="AA1237">
        <v>7</v>
      </c>
      <c r="AB1237">
        <v>-27</v>
      </c>
      <c r="AC1237">
        <v>-4</v>
      </c>
      <c r="AD1237">
        <v>-7</v>
      </c>
      <c r="AE1237">
        <v>1</v>
      </c>
      <c r="AF1237" t="s">
        <v>8838</v>
      </c>
      <c r="AG1237" t="s">
        <v>8838</v>
      </c>
      <c r="AH1237" t="s">
        <v>8838</v>
      </c>
      <c r="AI1237">
        <v>82</v>
      </c>
      <c r="AJ1237">
        <v>180</v>
      </c>
      <c r="AK1237">
        <v>276</v>
      </c>
      <c r="AL1237">
        <v>428</v>
      </c>
      <c r="AM1237">
        <v>471</v>
      </c>
      <c r="AN1237" t="s">
        <v>8838</v>
      </c>
      <c r="AO1237" t="s">
        <v>8838</v>
      </c>
      <c r="AP1237" t="s">
        <v>8838</v>
      </c>
      <c r="AQ1237">
        <v>21</v>
      </c>
      <c r="AR1237">
        <v>10</v>
      </c>
      <c r="AS1237">
        <v>32</v>
      </c>
      <c r="AT1237">
        <v>95</v>
      </c>
      <c r="AU1237">
        <v>137</v>
      </c>
      <c r="AV1237" t="s">
        <v>8838</v>
      </c>
      <c r="AW1237" t="s">
        <v>8838</v>
      </c>
      <c r="AX1237" t="s">
        <v>8838</v>
      </c>
      <c r="AY1237">
        <v>62</v>
      </c>
      <c r="AZ1237">
        <v>170</v>
      </c>
      <c r="BA1237">
        <v>244</v>
      </c>
      <c r="BB1237">
        <v>333</v>
      </c>
      <c r="BC1237">
        <v>334</v>
      </c>
      <c r="BD1237" t="s">
        <v>8838</v>
      </c>
      <c r="BE1237" t="s">
        <v>8838</v>
      </c>
      <c r="BF1237" t="s">
        <v>8838</v>
      </c>
      <c r="BG1237">
        <v>62</v>
      </c>
      <c r="BH1237">
        <v>170</v>
      </c>
      <c r="BI1237">
        <v>242</v>
      </c>
      <c r="BJ1237">
        <v>259</v>
      </c>
      <c r="BK1237">
        <v>240</v>
      </c>
      <c r="BL1237" t="s">
        <v>8838</v>
      </c>
      <c r="BM1237" t="s">
        <v>8838</v>
      </c>
      <c r="BN1237" t="s">
        <v>8838</v>
      </c>
      <c r="BO1237">
        <v>20</v>
      </c>
      <c r="BP1237">
        <v>28</v>
      </c>
      <c r="BQ1237">
        <v>32</v>
      </c>
      <c r="BR1237">
        <v>32</v>
      </c>
      <c r="BS1237">
        <v>32</v>
      </c>
      <c r="BT1237" t="s">
        <v>8838</v>
      </c>
      <c r="BU1237" t="s">
        <v>8838</v>
      </c>
      <c r="BV1237" t="s">
        <v>8838</v>
      </c>
      <c r="BW1237">
        <v>8.17</v>
      </c>
      <c r="BX1237">
        <v>-20.79</v>
      </c>
      <c r="BY1237">
        <v>-1.55</v>
      </c>
      <c r="BZ1237">
        <v>-2.0099999999999998</v>
      </c>
      <c r="CA1237">
        <v>0.27</v>
      </c>
      <c r="CB1237" t="s">
        <v>8838</v>
      </c>
      <c r="CC1237" t="s">
        <v>8838</v>
      </c>
      <c r="CD1237" t="s">
        <v>8838</v>
      </c>
      <c r="CE1237">
        <v>12.96</v>
      </c>
      <c r="CF1237">
        <v>-23.52</v>
      </c>
      <c r="CG1237">
        <v>-1.62</v>
      </c>
      <c r="CH1237">
        <v>-2.68</v>
      </c>
      <c r="CI1237">
        <v>-5.79</v>
      </c>
      <c r="CJ1237" t="s">
        <v>8838</v>
      </c>
      <c r="CK1237" t="s">
        <v>8838</v>
      </c>
      <c r="CL1237" t="s">
        <v>8838</v>
      </c>
      <c r="CM1237">
        <v>28</v>
      </c>
      <c r="CN1237">
        <v>-98</v>
      </c>
      <c r="CO1237">
        <v>-11</v>
      </c>
      <c r="CP1237">
        <v>-21</v>
      </c>
      <c r="CQ1237">
        <v>-45</v>
      </c>
      <c r="CR1237" t="s">
        <v>8838</v>
      </c>
      <c r="CS1237" t="s">
        <v>8838</v>
      </c>
      <c r="CT1237" t="s">
        <v>8838</v>
      </c>
      <c r="CU1237" t="s">
        <v>8838</v>
      </c>
      <c r="CV1237" t="s">
        <v>2</v>
      </c>
      <c r="CW1237" t="s">
        <v>2</v>
      </c>
      <c r="CX1237" t="s">
        <v>2</v>
      </c>
      <c r="CY1237" t="s">
        <v>2</v>
      </c>
      <c r="CZ1237" t="s">
        <v>8838</v>
      </c>
      <c r="DA1237" t="s">
        <v>8838</v>
      </c>
      <c r="DB1237" t="s">
        <v>8838</v>
      </c>
      <c r="DC1237" t="s">
        <v>8838</v>
      </c>
      <c r="DD1237">
        <v>2.56</v>
      </c>
      <c r="DE1237">
        <v>5.42</v>
      </c>
      <c r="DF1237">
        <v>2.63</v>
      </c>
      <c r="DG1237">
        <v>3.16</v>
      </c>
      <c r="DH1237" t="s">
        <v>8838</v>
      </c>
      <c r="DI1237" t="s">
        <v>8838</v>
      </c>
      <c r="DJ1237" t="s">
        <v>8838</v>
      </c>
      <c r="DK1237" s="5" t="e">
        <f>(CL1237*3+CK1237*2+CJ1237)/6</f>
        <v>#VALUE!</v>
      </c>
      <c r="DL1237">
        <f>BG1237+(BG1237*(CF1237-8.25)/8.25)</f>
        <v>-176.75636363636363</v>
      </c>
      <c r="DM1237">
        <f>BH1237+(BH1237*(CG1237-8.25)/8.25)</f>
        <v>-33.381818181818204</v>
      </c>
      <c r="DN1237">
        <f>BI1237+(BI1237*(CH1237-8.25)/8.25)</f>
        <v>-78.613333333333344</v>
      </c>
      <c r="DO1237">
        <f>BJ1237+(BJ1237*(CI1237-8.25)/8.25)</f>
        <v>-181.77090909090907</v>
      </c>
      <c r="DP1237" t="e">
        <f>BK1237+(BK1237*(CJ1237-8.25)/8.25)</f>
        <v>#VALUE!</v>
      </c>
      <c r="DQ1237" t="e">
        <f>BL1237+(BL1237*(CK1237-8.25)/8.25)</f>
        <v>#VALUE!</v>
      </c>
      <c r="DR1237" t="e">
        <f>BM1237+(BM1237*(CL1237-8.25)/8.25)</f>
        <v>#VALUE!</v>
      </c>
      <c r="DS1237" s="7">
        <f>DL1237*10^8/$H1237</f>
        <v>-549.42226990281972</v>
      </c>
      <c r="DT1237" s="7">
        <f>DM1237*10^8/$H1237</f>
        <v>-103.76268181591279</v>
      </c>
      <c r="DU1237" s="7">
        <f>DN1237*10^8/$H1237</f>
        <v>-244.35847828078562</v>
      </c>
      <c r="DV1237" s="7">
        <f>DO1237*10^8/$H1237</f>
        <v>-565.00927842396823</v>
      </c>
      <c r="DW1237" s="7" t="e">
        <f>DP1237*10^8/$H1237</f>
        <v>#VALUE!</v>
      </c>
      <c r="DX1237" s="7" t="e">
        <f>DQ1237*10^8/$H1237</f>
        <v>#VALUE!</v>
      </c>
      <c r="DY1237" s="7" t="e">
        <f>DR1237*10^8/$H1237</f>
        <v>#VALUE!</v>
      </c>
      <c r="DZ1237" s="7">
        <f>DS1237*10^8/$H1237</f>
        <v>-1707.8017699333627</v>
      </c>
      <c r="EA1237" s="7" t="e">
        <f>DY1237*0.8</f>
        <v>#VALUE!</v>
      </c>
      <c r="EB1237" s="9" t="e">
        <f>F1237-#REF!</f>
        <v>#REF!</v>
      </c>
      <c r="EC1237" s="3" t="e">
        <f>EB1237/#REF!*100</f>
        <v>#REF!</v>
      </c>
      <c r="ED1237" s="3" t="e">
        <f>DX1237-F1237</f>
        <v>#VALUE!</v>
      </c>
      <c r="EE1237" s="11" t="e">
        <f>ED1237/F1237</f>
        <v>#VALUE!</v>
      </c>
      <c r="EF1237" s="3" t="e">
        <f>F1237-#REF!</f>
        <v>#REF!</v>
      </c>
    </row>
    <row r="1238" spans="1:136" hidden="1" x14ac:dyDescent="0.3">
      <c r="A1238">
        <v>1236</v>
      </c>
      <c r="B1238" s="17" t="s">
        <v>10075</v>
      </c>
      <c r="C1238" s="16" t="str">
        <f>"https://finance.naver.com/item/frgn.nhn?code="&amp;B1238</f>
        <v>https://finance.naver.com/item/frgn.nhn?code=242040</v>
      </c>
      <c r="D1238" t="s">
        <v>6396</v>
      </c>
      <c r="E1238" t="s">
        <v>6397</v>
      </c>
      <c r="F1238" s="18">
        <f>VALUE(LEFT(E1238,FIND("/",E1238)-1))</f>
        <v>3415</v>
      </c>
      <c r="G1238" s="6" t="s">
        <v>6398</v>
      </c>
      <c r="H1238" s="6">
        <f>VALUE(LEFT(G1238,FIND("/",G1238)-1)) + VALUE(MID(G1238,FIND("/",G1238)+1,LEN(G1238)))</f>
        <v>34205244</v>
      </c>
      <c r="I1238">
        <v>0</v>
      </c>
      <c r="J1238" s="1">
        <f>F1238*H1238/(10^8)</f>
        <v>1168.1090826</v>
      </c>
      <c r="K1238">
        <v>494</v>
      </c>
      <c r="L1238">
        <v>600</v>
      </c>
      <c r="M1238">
        <v>657</v>
      </c>
      <c r="N1238">
        <v>847</v>
      </c>
      <c r="O1238" s="1">
        <v>1001</v>
      </c>
      <c r="P1238" t="s">
        <v>8838</v>
      </c>
      <c r="Q1238" t="s">
        <v>8838</v>
      </c>
      <c r="R1238" t="s">
        <v>8838</v>
      </c>
      <c r="S1238">
        <v>21</v>
      </c>
      <c r="T1238">
        <v>15</v>
      </c>
      <c r="U1238">
        <v>-41</v>
      </c>
      <c r="V1238">
        <v>41</v>
      </c>
      <c r="W1238">
        <v>-25</v>
      </c>
      <c r="X1238" t="s">
        <v>8838</v>
      </c>
      <c r="Y1238" t="s">
        <v>8838</v>
      </c>
      <c r="Z1238" t="s">
        <v>8838</v>
      </c>
      <c r="AA1238">
        <v>17</v>
      </c>
      <c r="AB1238">
        <v>9</v>
      </c>
      <c r="AC1238">
        <v>-73</v>
      </c>
      <c r="AD1238">
        <v>38</v>
      </c>
      <c r="AE1238">
        <v>-63</v>
      </c>
      <c r="AF1238" t="s">
        <v>8838</v>
      </c>
      <c r="AG1238" t="s">
        <v>8838</v>
      </c>
      <c r="AH1238" t="s">
        <v>8838</v>
      </c>
      <c r="AI1238">
        <v>155</v>
      </c>
      <c r="AJ1238">
        <v>279</v>
      </c>
      <c r="AK1238">
        <v>351</v>
      </c>
      <c r="AL1238">
        <v>566</v>
      </c>
      <c r="AM1238">
        <v>796</v>
      </c>
      <c r="AN1238" t="s">
        <v>8838</v>
      </c>
      <c r="AO1238" t="s">
        <v>8838</v>
      </c>
      <c r="AP1238" t="s">
        <v>8838</v>
      </c>
      <c r="AQ1238">
        <v>92</v>
      </c>
      <c r="AR1238">
        <v>204</v>
      </c>
      <c r="AS1238">
        <v>217</v>
      </c>
      <c r="AT1238">
        <v>386</v>
      </c>
      <c r="AU1238">
        <v>503</v>
      </c>
      <c r="AV1238" t="s">
        <v>8838</v>
      </c>
      <c r="AW1238" t="s">
        <v>8838</v>
      </c>
      <c r="AX1238" t="s">
        <v>8838</v>
      </c>
      <c r="AY1238">
        <v>63</v>
      </c>
      <c r="AZ1238">
        <v>75</v>
      </c>
      <c r="BA1238">
        <v>134</v>
      </c>
      <c r="BB1238">
        <v>181</v>
      </c>
      <c r="BC1238">
        <v>293</v>
      </c>
      <c r="BD1238" t="s">
        <v>8838</v>
      </c>
      <c r="BE1238" t="s">
        <v>8838</v>
      </c>
      <c r="BF1238" t="s">
        <v>8838</v>
      </c>
      <c r="BG1238">
        <v>54</v>
      </c>
      <c r="BH1238">
        <v>64</v>
      </c>
      <c r="BI1238">
        <v>126</v>
      </c>
      <c r="BJ1238">
        <v>173</v>
      </c>
      <c r="BK1238">
        <v>269</v>
      </c>
      <c r="BL1238" t="s">
        <v>8838</v>
      </c>
      <c r="BM1238" t="s">
        <v>8838</v>
      </c>
      <c r="BN1238" t="s">
        <v>8838</v>
      </c>
      <c r="BO1238">
        <v>12</v>
      </c>
      <c r="BP1238">
        <v>12</v>
      </c>
      <c r="BQ1238">
        <v>27</v>
      </c>
      <c r="BR1238">
        <v>29</v>
      </c>
      <c r="BS1238">
        <v>32</v>
      </c>
      <c r="BT1238" t="s">
        <v>8838</v>
      </c>
      <c r="BU1238" t="s">
        <v>8838</v>
      </c>
      <c r="BV1238" t="s">
        <v>8838</v>
      </c>
      <c r="BW1238" t="s">
        <v>0</v>
      </c>
      <c r="BX1238">
        <v>4.01</v>
      </c>
      <c r="BY1238">
        <v>-23.19</v>
      </c>
      <c r="BZ1238">
        <v>8.3800000000000008</v>
      </c>
      <c r="CA1238">
        <v>-9.2899999999999991</v>
      </c>
      <c r="CB1238" t="s">
        <v>8838</v>
      </c>
      <c r="CC1238" t="s">
        <v>8838</v>
      </c>
      <c r="CD1238" t="s">
        <v>8838</v>
      </c>
      <c r="CE1238" t="s">
        <v>0</v>
      </c>
      <c r="CF1238">
        <v>15.07</v>
      </c>
      <c r="CG1238">
        <v>-69.489999999999995</v>
      </c>
      <c r="CH1238">
        <v>23.65</v>
      </c>
      <c r="CI1238">
        <v>-19.57</v>
      </c>
      <c r="CJ1238" t="s">
        <v>8838</v>
      </c>
      <c r="CK1238" t="s">
        <v>8838</v>
      </c>
      <c r="CL1238" t="s">
        <v>8838</v>
      </c>
      <c r="CM1238">
        <v>66</v>
      </c>
      <c r="CN1238">
        <v>33</v>
      </c>
      <c r="CO1238">
        <v>-242</v>
      </c>
      <c r="CP1238">
        <v>121</v>
      </c>
      <c r="CQ1238">
        <v>-133</v>
      </c>
      <c r="CR1238" t="s">
        <v>8838</v>
      </c>
      <c r="CS1238" t="s">
        <v>8838</v>
      </c>
      <c r="CT1238" t="s">
        <v>8838</v>
      </c>
      <c r="CU1238" t="s">
        <v>8838</v>
      </c>
      <c r="CV1238" t="s">
        <v>8838</v>
      </c>
      <c r="CW1238" t="s">
        <v>2</v>
      </c>
      <c r="CX1238">
        <v>23.48</v>
      </c>
      <c r="CY1238" t="s">
        <v>2</v>
      </c>
      <c r="CZ1238" t="s">
        <v>8838</v>
      </c>
      <c r="DA1238" t="s">
        <v>8838</v>
      </c>
      <c r="DB1238" t="s">
        <v>8838</v>
      </c>
      <c r="DC1238" t="s">
        <v>8838</v>
      </c>
      <c r="DD1238" t="s">
        <v>8838</v>
      </c>
      <c r="DE1238">
        <v>2.46</v>
      </c>
      <c r="DF1238">
        <v>4.13</v>
      </c>
      <c r="DG1238">
        <v>3.38</v>
      </c>
      <c r="DH1238" t="s">
        <v>8838</v>
      </c>
      <c r="DI1238" t="s">
        <v>8838</v>
      </c>
      <c r="DJ1238" t="s">
        <v>8838</v>
      </c>
      <c r="DK1238" s="5" t="e">
        <f>(CL1238*3+CK1238*2+CJ1238)/6</f>
        <v>#VALUE!</v>
      </c>
      <c r="DL1238">
        <f>BG1238+(BG1238*(CF1238-8.25)/8.25)</f>
        <v>98.64</v>
      </c>
      <c r="DM1238">
        <f>BH1238+(BH1238*(CG1238-8.25)/8.25)</f>
        <v>-539.07393939393933</v>
      </c>
      <c r="DN1238">
        <f>BI1238+(BI1238*(CH1238-8.25)/8.25)</f>
        <v>361.2</v>
      </c>
      <c r="DO1238">
        <f>BJ1238+(BJ1238*(CI1238-8.25)/8.25)</f>
        <v>-410.3769696969697</v>
      </c>
      <c r="DP1238" t="e">
        <f>BK1238+(BK1238*(CJ1238-8.25)/8.25)</f>
        <v>#VALUE!</v>
      </c>
      <c r="DQ1238" t="e">
        <f>BL1238+(BL1238*(CK1238-8.25)/8.25)</f>
        <v>#VALUE!</v>
      </c>
      <c r="DR1238" t="e">
        <f>BM1238+(BM1238*(CL1238-8.25)/8.25)</f>
        <v>#VALUE!</v>
      </c>
      <c r="DS1238" s="7">
        <f>DL1238*10^8/$H1238</f>
        <v>288.37683485023524</v>
      </c>
      <c r="DT1238" s="7">
        <f>DM1238*10^8/$H1238</f>
        <v>-1575.9979358543367</v>
      </c>
      <c r="DU1238" s="7">
        <f>DN1238*10^8/$H1238</f>
        <v>1055.9784341839515</v>
      </c>
      <c r="DV1238" s="7">
        <f>DO1238*10^8/$H1238</f>
        <v>-1199.7486984655618</v>
      </c>
      <c r="DW1238" s="7" t="e">
        <f>DP1238*10^8/$H1238</f>
        <v>#VALUE!</v>
      </c>
      <c r="DX1238" s="7" t="e">
        <f>DQ1238*10^8/$H1238</f>
        <v>#VALUE!</v>
      </c>
      <c r="DY1238" s="7" t="e">
        <f>DR1238*10^8/$H1238</f>
        <v>#VALUE!</v>
      </c>
      <c r="DZ1238" s="7">
        <f>DS1238*10^8/$H1238</f>
        <v>843.07784750851431</v>
      </c>
      <c r="EA1238" s="7" t="e">
        <f>DY1238*0.8</f>
        <v>#VALUE!</v>
      </c>
      <c r="EB1238" s="9" t="e">
        <f>F1238-#REF!</f>
        <v>#REF!</v>
      </c>
      <c r="EC1238" s="3" t="e">
        <f>EB1238/#REF!*100</f>
        <v>#REF!</v>
      </c>
      <c r="ED1238" s="3" t="e">
        <f>DX1238-F1238</f>
        <v>#VALUE!</v>
      </c>
      <c r="EE1238" s="11" t="e">
        <f>ED1238/F1238</f>
        <v>#VALUE!</v>
      </c>
      <c r="EF1238" s="3" t="e">
        <f>F1238-#REF!</f>
        <v>#REF!</v>
      </c>
    </row>
    <row r="1239" spans="1:136" hidden="1" x14ac:dyDescent="0.3">
      <c r="A1239">
        <v>1237</v>
      </c>
      <c r="B1239" s="17" t="s">
        <v>10076</v>
      </c>
      <c r="C1239" s="16" t="str">
        <f>"https://finance.naver.com/item/frgn.nhn?code="&amp;B1239</f>
        <v>https://finance.naver.com/item/frgn.nhn?code=234920</v>
      </c>
      <c r="D1239" t="s">
        <v>6399</v>
      </c>
      <c r="E1239" t="s">
        <v>6400</v>
      </c>
      <c r="F1239" s="18">
        <f>VALUE(LEFT(E1239,FIND("/",E1239)-1))</f>
        <v>4880</v>
      </c>
      <c r="G1239" s="6" t="s">
        <v>6401</v>
      </c>
      <c r="H1239" s="6">
        <f>VALUE(LEFT(G1239,FIND("/",G1239)-1)) + VALUE(MID(G1239,FIND("/",G1239)+1,LEN(G1239)))</f>
        <v>13530910</v>
      </c>
      <c r="I1239" s="1">
        <v>67950</v>
      </c>
      <c r="J1239" s="1">
        <f>F1239*H1239/(10^8)</f>
        <v>660.30840799999999</v>
      </c>
      <c r="K1239" s="1">
        <v>1020</v>
      </c>
      <c r="L1239">
        <v>825</v>
      </c>
      <c r="M1239">
        <v>558</v>
      </c>
      <c r="N1239">
        <v>297</v>
      </c>
      <c r="O1239">
        <v>180</v>
      </c>
      <c r="P1239" t="s">
        <v>8838</v>
      </c>
      <c r="Q1239" t="s">
        <v>8838</v>
      </c>
      <c r="R1239" t="s">
        <v>8838</v>
      </c>
      <c r="S1239">
        <v>131</v>
      </c>
      <c r="T1239">
        <v>60</v>
      </c>
      <c r="U1239">
        <v>-64</v>
      </c>
      <c r="V1239">
        <v>-156</v>
      </c>
      <c r="W1239">
        <v>13</v>
      </c>
      <c r="X1239" t="s">
        <v>8838</v>
      </c>
      <c r="Y1239" t="s">
        <v>8838</v>
      </c>
      <c r="Z1239" t="s">
        <v>8838</v>
      </c>
      <c r="AA1239">
        <v>108</v>
      </c>
      <c r="AB1239">
        <v>52</v>
      </c>
      <c r="AC1239">
        <v>-62</v>
      </c>
      <c r="AD1239">
        <v>-299</v>
      </c>
      <c r="AE1239">
        <v>9</v>
      </c>
      <c r="AF1239" t="s">
        <v>8838</v>
      </c>
      <c r="AG1239" t="s">
        <v>8838</v>
      </c>
      <c r="AH1239" t="s">
        <v>8838</v>
      </c>
      <c r="AI1239">
        <v>865</v>
      </c>
      <c r="AJ1239">
        <v>890</v>
      </c>
      <c r="AK1239">
        <v>943</v>
      </c>
      <c r="AL1239">
        <v>626</v>
      </c>
      <c r="AM1239">
        <v>626</v>
      </c>
      <c r="AN1239" t="s">
        <v>8838</v>
      </c>
      <c r="AO1239" t="s">
        <v>8838</v>
      </c>
      <c r="AP1239" t="s">
        <v>8838</v>
      </c>
      <c r="AQ1239">
        <v>51</v>
      </c>
      <c r="AR1239">
        <v>39</v>
      </c>
      <c r="AS1239">
        <v>121</v>
      </c>
      <c r="AT1239">
        <v>109</v>
      </c>
      <c r="AU1239">
        <v>106</v>
      </c>
      <c r="AV1239" t="s">
        <v>8838</v>
      </c>
      <c r="AW1239" t="s">
        <v>8838</v>
      </c>
      <c r="AX1239" t="s">
        <v>8838</v>
      </c>
      <c r="AY1239">
        <v>813</v>
      </c>
      <c r="AZ1239">
        <v>851</v>
      </c>
      <c r="BA1239">
        <v>822</v>
      </c>
      <c r="BB1239">
        <v>517</v>
      </c>
      <c r="BC1239">
        <v>520</v>
      </c>
      <c r="BD1239" t="s">
        <v>8838</v>
      </c>
      <c r="BE1239" t="s">
        <v>8838</v>
      </c>
      <c r="BF1239" t="s">
        <v>8838</v>
      </c>
      <c r="BG1239">
        <v>813</v>
      </c>
      <c r="BH1239">
        <v>851</v>
      </c>
      <c r="BI1239">
        <v>822</v>
      </c>
      <c r="BJ1239">
        <v>517</v>
      </c>
      <c r="BK1239">
        <v>520</v>
      </c>
      <c r="BL1239" t="s">
        <v>8838</v>
      </c>
      <c r="BM1239" t="s">
        <v>8838</v>
      </c>
      <c r="BN1239" t="s">
        <v>8838</v>
      </c>
      <c r="BO1239">
        <v>68</v>
      </c>
      <c r="BP1239">
        <v>68</v>
      </c>
      <c r="BQ1239">
        <v>68</v>
      </c>
      <c r="BR1239">
        <v>68</v>
      </c>
      <c r="BS1239">
        <v>68</v>
      </c>
      <c r="BT1239" t="s">
        <v>8838</v>
      </c>
      <c r="BU1239" t="s">
        <v>8838</v>
      </c>
      <c r="BV1239" t="s">
        <v>8838</v>
      </c>
      <c r="BW1239">
        <v>15.04</v>
      </c>
      <c r="BX1239">
        <v>5.88</v>
      </c>
      <c r="BY1239">
        <v>-6.8</v>
      </c>
      <c r="BZ1239">
        <v>-38.14</v>
      </c>
      <c r="CA1239">
        <v>1.38</v>
      </c>
      <c r="CB1239" t="s">
        <v>8838</v>
      </c>
      <c r="CC1239" t="s">
        <v>8838</v>
      </c>
      <c r="CD1239" t="s">
        <v>8838</v>
      </c>
      <c r="CE1239">
        <v>16.75</v>
      </c>
      <c r="CF1239">
        <v>6.2</v>
      </c>
      <c r="CG1239">
        <v>-7.45</v>
      </c>
      <c r="CH1239">
        <v>-44.68</v>
      </c>
      <c r="CI1239">
        <v>1.67</v>
      </c>
      <c r="CJ1239" t="s">
        <v>8838</v>
      </c>
      <c r="CK1239" t="s">
        <v>8838</v>
      </c>
      <c r="CL1239" t="s">
        <v>8838</v>
      </c>
      <c r="CM1239">
        <v>902</v>
      </c>
      <c r="CN1239">
        <v>381</v>
      </c>
      <c r="CO1239">
        <v>-461</v>
      </c>
      <c r="CP1239" s="1">
        <v>-2211</v>
      </c>
      <c r="CQ1239">
        <v>64</v>
      </c>
      <c r="CR1239" t="s">
        <v>8838</v>
      </c>
      <c r="CS1239" t="s">
        <v>8838</v>
      </c>
      <c r="CT1239" t="s">
        <v>8838</v>
      </c>
      <c r="CU1239">
        <v>10.029999999999999</v>
      </c>
      <c r="CV1239">
        <v>18.29</v>
      </c>
      <c r="CW1239" t="s">
        <v>2</v>
      </c>
      <c r="CX1239" t="s">
        <v>2</v>
      </c>
      <c r="CY1239">
        <v>60.5</v>
      </c>
      <c r="CZ1239" t="s">
        <v>8838</v>
      </c>
      <c r="DA1239" t="s">
        <v>8838</v>
      </c>
      <c r="DB1239" t="s">
        <v>8838</v>
      </c>
      <c r="DC1239">
        <v>1.49</v>
      </c>
      <c r="DD1239">
        <v>1.0900000000000001</v>
      </c>
      <c r="DE1239">
        <v>1.43</v>
      </c>
      <c r="DF1239">
        <v>1.48</v>
      </c>
      <c r="DG1239">
        <v>0.99</v>
      </c>
      <c r="DH1239" t="s">
        <v>8838</v>
      </c>
      <c r="DI1239" t="s">
        <v>8838</v>
      </c>
      <c r="DJ1239" t="s">
        <v>8838</v>
      </c>
      <c r="DK1239" s="5" t="e">
        <f>(CL1239*3+CK1239*2+CJ1239)/6</f>
        <v>#VALUE!</v>
      </c>
      <c r="DL1239">
        <f>BG1239+(BG1239*(CF1239-8.25)/8.25)</f>
        <v>610.9818181818182</v>
      </c>
      <c r="DM1239">
        <f>BH1239+(BH1239*(CG1239-8.25)/8.25)</f>
        <v>-768.47878787878767</v>
      </c>
      <c r="DN1239">
        <f>BI1239+(BI1239*(CH1239-8.25)/8.25)</f>
        <v>-4451.7527272727275</v>
      </c>
      <c r="DO1239">
        <f>BJ1239+(BJ1239*(CI1239-8.25)/8.25)</f>
        <v>104.65333333333331</v>
      </c>
      <c r="DP1239" t="e">
        <f>BK1239+(BK1239*(CJ1239-8.25)/8.25)</f>
        <v>#VALUE!</v>
      </c>
      <c r="DQ1239" t="e">
        <f>BL1239+(BL1239*(CK1239-8.25)/8.25)</f>
        <v>#VALUE!</v>
      </c>
      <c r="DR1239" t="e">
        <f>BM1239+(BM1239*(CL1239-8.25)/8.25)</f>
        <v>#VALUE!</v>
      </c>
      <c r="DS1239" s="7">
        <f>DL1239*10^8/$H1239</f>
        <v>4515.4525318830601</v>
      </c>
      <c r="DT1239" s="7">
        <f>DM1239*10^8/$H1239</f>
        <v>-5679.431670736024</v>
      </c>
      <c r="DU1239" s="7">
        <f>DN1239*10^8/$H1239</f>
        <v>-32900.615902941689</v>
      </c>
      <c r="DV1239" s="7">
        <f>DO1239*10^8/$H1239</f>
        <v>773.43898772021464</v>
      </c>
      <c r="DW1239" s="7" t="e">
        <f>DP1239*10^8/$H1239</f>
        <v>#VALUE!</v>
      </c>
      <c r="DX1239" s="7" t="e">
        <f>DQ1239*10^8/$H1239</f>
        <v>#VALUE!</v>
      </c>
      <c r="DY1239" s="7" t="e">
        <f>DR1239*10^8/$H1239</f>
        <v>#VALUE!</v>
      </c>
      <c r="DZ1239" s="7">
        <f>DS1239*10^8/$H1239</f>
        <v>33371.388412775341</v>
      </c>
      <c r="EA1239" s="7" t="e">
        <f>DY1239*0.8</f>
        <v>#VALUE!</v>
      </c>
      <c r="EB1239" s="9" t="e">
        <f>F1239-#REF!</f>
        <v>#REF!</v>
      </c>
      <c r="EC1239" s="3" t="e">
        <f>EB1239/#REF!*100</f>
        <v>#REF!</v>
      </c>
      <c r="ED1239" s="3" t="e">
        <f>DX1239-F1239</f>
        <v>#VALUE!</v>
      </c>
      <c r="EE1239" s="11" t="e">
        <f>ED1239/F1239</f>
        <v>#VALUE!</v>
      </c>
      <c r="EF1239" s="3" t="e">
        <f>F1239-#REF!</f>
        <v>#REF!</v>
      </c>
    </row>
    <row r="1240" spans="1:136" hidden="1" x14ac:dyDescent="0.3">
      <c r="A1240">
        <v>1238</v>
      </c>
      <c r="B1240" s="17" t="s">
        <v>10077</v>
      </c>
      <c r="C1240" s="16" t="str">
        <f>"https://finance.naver.com/item/frgn.nhn?code="&amp;B1240</f>
        <v>https://finance.naver.com/item/frgn.nhn?code=900270</v>
      </c>
      <c r="D1240" t="s">
        <v>6402</v>
      </c>
      <c r="E1240" t="s">
        <v>6403</v>
      </c>
      <c r="F1240" s="18">
        <f>VALUE(LEFT(E1240,FIND("/",E1240)-1))</f>
        <v>601</v>
      </c>
      <c r="G1240" s="6" t="s">
        <v>6404</v>
      </c>
      <c r="H1240" s="6">
        <f>VALUE(LEFT(G1240,FIND("/",G1240)-1)) + VALUE(MID(G1240,FIND("/",G1240)+1,LEN(G1240)))</f>
        <v>80000000</v>
      </c>
      <c r="I1240">
        <v>0</v>
      </c>
      <c r="J1240" s="1">
        <f>F1240*H1240/(10^8)</f>
        <v>480.8</v>
      </c>
      <c r="K1240" s="1">
        <v>1992</v>
      </c>
      <c r="L1240" s="1">
        <v>2008</v>
      </c>
      <c r="M1240" s="1">
        <v>2004</v>
      </c>
      <c r="N1240" s="1">
        <v>2212</v>
      </c>
      <c r="O1240" s="1">
        <v>1435</v>
      </c>
      <c r="P1240" t="s">
        <v>8838</v>
      </c>
      <c r="Q1240" t="s">
        <v>8838</v>
      </c>
      <c r="R1240" t="s">
        <v>8838</v>
      </c>
      <c r="S1240">
        <v>385</v>
      </c>
      <c r="T1240">
        <v>390</v>
      </c>
      <c r="U1240">
        <v>345</v>
      </c>
      <c r="V1240">
        <v>439</v>
      </c>
      <c r="W1240">
        <v>50</v>
      </c>
      <c r="X1240" t="s">
        <v>8838</v>
      </c>
      <c r="Y1240" t="s">
        <v>8838</v>
      </c>
      <c r="Z1240" t="s">
        <v>8838</v>
      </c>
      <c r="AA1240">
        <v>296</v>
      </c>
      <c r="AB1240">
        <v>321</v>
      </c>
      <c r="AC1240">
        <v>248</v>
      </c>
      <c r="AD1240">
        <v>326</v>
      </c>
      <c r="AE1240">
        <v>51</v>
      </c>
      <c r="AF1240" t="s">
        <v>8838</v>
      </c>
      <c r="AG1240" t="s">
        <v>8838</v>
      </c>
      <c r="AH1240" t="s">
        <v>8838</v>
      </c>
      <c r="AI1240" s="1">
        <v>2693</v>
      </c>
      <c r="AJ1240" s="1">
        <v>2786</v>
      </c>
      <c r="AK1240" s="1">
        <v>3007</v>
      </c>
      <c r="AL1240" s="1">
        <v>3366</v>
      </c>
      <c r="AM1240" s="1">
        <v>3356</v>
      </c>
      <c r="AN1240" t="s">
        <v>8838</v>
      </c>
      <c r="AO1240" t="s">
        <v>8838</v>
      </c>
      <c r="AP1240" t="s">
        <v>8838</v>
      </c>
      <c r="AQ1240">
        <v>685</v>
      </c>
      <c r="AR1240">
        <v>606</v>
      </c>
      <c r="AS1240">
        <v>599</v>
      </c>
      <c r="AT1240">
        <v>588</v>
      </c>
      <c r="AU1240">
        <v>525</v>
      </c>
      <c r="AV1240" t="s">
        <v>8838</v>
      </c>
      <c r="AW1240" t="s">
        <v>8838</v>
      </c>
      <c r="AX1240" t="s">
        <v>8838</v>
      </c>
      <c r="AY1240" s="1">
        <v>2008</v>
      </c>
      <c r="AZ1240" s="1">
        <v>2181</v>
      </c>
      <c r="BA1240" s="1">
        <v>2408</v>
      </c>
      <c r="BB1240" s="1">
        <v>2779</v>
      </c>
      <c r="BC1240" s="1">
        <v>2832</v>
      </c>
      <c r="BD1240" t="s">
        <v>8838</v>
      </c>
      <c r="BE1240" t="s">
        <v>8838</v>
      </c>
      <c r="BF1240" t="s">
        <v>8838</v>
      </c>
      <c r="BG1240" s="1">
        <v>2008</v>
      </c>
      <c r="BH1240" s="1">
        <v>2181</v>
      </c>
      <c r="BI1240" s="1">
        <v>2408</v>
      </c>
      <c r="BJ1240" s="1">
        <v>2779</v>
      </c>
      <c r="BK1240" s="1">
        <v>2832</v>
      </c>
      <c r="BL1240" t="s">
        <v>8838</v>
      </c>
      <c r="BM1240" t="s">
        <v>8838</v>
      </c>
      <c r="BN1240" t="s">
        <v>8838</v>
      </c>
      <c r="BO1240">
        <v>722</v>
      </c>
      <c r="BP1240">
        <v>682</v>
      </c>
      <c r="BQ1240">
        <v>678</v>
      </c>
      <c r="BR1240">
        <v>690</v>
      </c>
      <c r="BS1240">
        <v>695</v>
      </c>
      <c r="BT1240" t="s">
        <v>8838</v>
      </c>
      <c r="BU1240" t="s">
        <v>8838</v>
      </c>
      <c r="BV1240" t="s">
        <v>8838</v>
      </c>
      <c r="BW1240">
        <v>13.41</v>
      </c>
      <c r="BX1240">
        <v>11.71</v>
      </c>
      <c r="BY1240">
        <v>8.57</v>
      </c>
      <c r="BZ1240">
        <v>10.220000000000001</v>
      </c>
      <c r="CA1240">
        <v>1.53</v>
      </c>
      <c r="CB1240" t="s">
        <v>8838</v>
      </c>
      <c r="CC1240" t="s">
        <v>8838</v>
      </c>
      <c r="CD1240" t="s">
        <v>8838</v>
      </c>
      <c r="CE1240">
        <v>19.43</v>
      </c>
      <c r="CF1240">
        <v>15.32</v>
      </c>
      <c r="CG1240">
        <v>10.82</v>
      </c>
      <c r="CH1240">
        <v>12.56</v>
      </c>
      <c r="CI1240">
        <v>1.83</v>
      </c>
      <c r="CJ1240" t="s">
        <v>8838</v>
      </c>
      <c r="CK1240" t="s">
        <v>8838</v>
      </c>
      <c r="CL1240" t="s">
        <v>8838</v>
      </c>
      <c r="CM1240">
        <v>437</v>
      </c>
      <c r="CN1240">
        <v>401</v>
      </c>
      <c r="CO1240">
        <v>310</v>
      </c>
      <c r="CP1240">
        <v>407</v>
      </c>
      <c r="CQ1240">
        <v>64</v>
      </c>
      <c r="CR1240" t="s">
        <v>8838</v>
      </c>
      <c r="CS1240" t="s">
        <v>8838</v>
      </c>
      <c r="CT1240" t="s">
        <v>8838</v>
      </c>
      <c r="CU1240">
        <v>6.61</v>
      </c>
      <c r="CV1240">
        <v>5.37</v>
      </c>
      <c r="CW1240">
        <v>3.67</v>
      </c>
      <c r="CX1240">
        <v>2.62</v>
      </c>
      <c r="CY1240">
        <v>9.7799999999999994</v>
      </c>
      <c r="CZ1240" t="s">
        <v>8838</v>
      </c>
      <c r="DA1240" t="s">
        <v>8838</v>
      </c>
      <c r="DB1240" t="s">
        <v>8838</v>
      </c>
      <c r="DC1240">
        <v>1.1499999999999999</v>
      </c>
      <c r="DD1240">
        <v>0.79</v>
      </c>
      <c r="DE1240">
        <v>0.38</v>
      </c>
      <c r="DF1240">
        <v>0.31</v>
      </c>
      <c r="DG1240">
        <v>0.18</v>
      </c>
      <c r="DH1240" t="s">
        <v>8838</v>
      </c>
      <c r="DI1240" t="s">
        <v>8838</v>
      </c>
      <c r="DJ1240" t="s">
        <v>8838</v>
      </c>
      <c r="DK1240" s="5" t="e">
        <f>(CL1240*3+CK1240*2+CJ1240)/6</f>
        <v>#VALUE!</v>
      </c>
      <c r="DL1240">
        <f>BG1240+(BG1240*(CF1240-8.25)/8.25)</f>
        <v>3728.7951515151517</v>
      </c>
      <c r="DM1240">
        <f>BH1240+(BH1240*(CG1240-8.25)/8.25)</f>
        <v>2860.4145454545455</v>
      </c>
      <c r="DN1240">
        <f>BI1240+(BI1240*(CH1240-8.25)/8.25)</f>
        <v>3665.9975757575758</v>
      </c>
      <c r="DO1240">
        <f>BJ1240+(BJ1240*(CI1240-8.25)/8.25)</f>
        <v>616.43272727272733</v>
      </c>
      <c r="DP1240" t="e">
        <f>BK1240+(BK1240*(CJ1240-8.25)/8.25)</f>
        <v>#VALUE!</v>
      </c>
      <c r="DQ1240" t="e">
        <f>BL1240+(BL1240*(CK1240-8.25)/8.25)</f>
        <v>#VALUE!</v>
      </c>
      <c r="DR1240" t="e">
        <f>BM1240+(BM1240*(CL1240-8.25)/8.25)</f>
        <v>#VALUE!</v>
      </c>
      <c r="DS1240" s="7">
        <f>DL1240*10^8/$H1240</f>
        <v>4660.9939393939403</v>
      </c>
      <c r="DT1240" s="7">
        <f>DM1240*10^8/$H1240</f>
        <v>3575.5181818181818</v>
      </c>
      <c r="DU1240" s="7">
        <f>DN1240*10^8/$H1240</f>
        <v>4582.4969696969692</v>
      </c>
      <c r="DV1240" s="7">
        <f>DO1240*10^8/$H1240</f>
        <v>770.54090909090917</v>
      </c>
      <c r="DW1240" s="7" t="e">
        <f>DP1240*10^8/$H1240</f>
        <v>#VALUE!</v>
      </c>
      <c r="DX1240" s="7" t="e">
        <f>DQ1240*10^8/$H1240</f>
        <v>#VALUE!</v>
      </c>
      <c r="DY1240" s="7" t="e">
        <f>DR1240*10^8/$H1240</f>
        <v>#VALUE!</v>
      </c>
      <c r="DZ1240" s="7">
        <f>DS1240*10^8/$H1240</f>
        <v>5826.2424242424258</v>
      </c>
      <c r="EA1240" s="7" t="e">
        <f>DY1240*0.8</f>
        <v>#VALUE!</v>
      </c>
      <c r="EB1240" s="9" t="e">
        <f>F1240-#REF!</f>
        <v>#REF!</v>
      </c>
      <c r="EC1240" s="3" t="e">
        <f>EB1240/#REF!*100</f>
        <v>#REF!</v>
      </c>
      <c r="ED1240" s="3" t="e">
        <f>DX1240-F1240</f>
        <v>#VALUE!</v>
      </c>
      <c r="EE1240" s="11" t="e">
        <f>ED1240/F1240</f>
        <v>#VALUE!</v>
      </c>
      <c r="EF1240" s="3" t="e">
        <f>F1240-#REF!</f>
        <v>#REF!</v>
      </c>
    </row>
    <row r="1241" spans="1:136" x14ac:dyDescent="0.3">
      <c r="A1241">
        <v>2004</v>
      </c>
      <c r="B1241" s="17" t="s">
        <v>10843</v>
      </c>
      <c r="C1241" s="16" t="str">
        <f>"https://finance.naver.com/item/frgn.nhn?code="&amp;B1241</f>
        <v>https://finance.naver.com/item/frgn.nhn?code=021320</v>
      </c>
      <c r="D1241" t="s">
        <v>2048</v>
      </c>
      <c r="E1241" t="s">
        <v>8247</v>
      </c>
      <c r="F1241" s="18">
        <f>VALUE(LEFT(E1241,FIND("/",E1241)-1))</f>
        <v>11700</v>
      </c>
      <c r="G1241" s="6" t="s">
        <v>8248</v>
      </c>
      <c r="H1241" s="6">
        <f>VALUE(LEFT(G1241,FIND("/",G1241)-1)) + VALUE(MID(G1241,FIND("/",G1241)+1,LEN(G1241)))</f>
        <v>21400000</v>
      </c>
      <c r="I1241" s="1">
        <v>15992</v>
      </c>
      <c r="J1241" s="1">
        <f>F1241*H1241/(10^8)</f>
        <v>2503.8000000000002</v>
      </c>
      <c r="K1241" s="1">
        <v>11207</v>
      </c>
      <c r="L1241" s="1">
        <v>13264</v>
      </c>
      <c r="M1241" s="1">
        <v>10636</v>
      </c>
      <c r="N1241" s="1">
        <v>16425</v>
      </c>
      <c r="O1241" s="1">
        <v>11016</v>
      </c>
      <c r="P1241" t="s">
        <v>8838</v>
      </c>
      <c r="Q1241" t="s">
        <v>8838</v>
      </c>
      <c r="R1241" t="s">
        <v>8838</v>
      </c>
      <c r="S1241">
        <v>352</v>
      </c>
      <c r="T1241">
        <v>719</v>
      </c>
      <c r="U1241">
        <v>478</v>
      </c>
      <c r="V1241">
        <v>588</v>
      </c>
      <c r="W1241">
        <v>543</v>
      </c>
      <c r="X1241" t="s">
        <v>8838</v>
      </c>
      <c r="Y1241" t="s">
        <v>8838</v>
      </c>
      <c r="Z1241" t="s">
        <v>8838</v>
      </c>
      <c r="AA1241">
        <v>166</v>
      </c>
      <c r="AB1241">
        <v>225</v>
      </c>
      <c r="AC1241">
        <v>241</v>
      </c>
      <c r="AD1241">
        <v>282</v>
      </c>
      <c r="AE1241">
        <v>376</v>
      </c>
      <c r="AF1241" t="s">
        <v>8838</v>
      </c>
      <c r="AG1241" t="s">
        <v>8838</v>
      </c>
      <c r="AH1241" t="s">
        <v>8838</v>
      </c>
      <c r="AI1241" s="1">
        <v>9028</v>
      </c>
      <c r="AJ1241" s="1">
        <v>9421</v>
      </c>
      <c r="AK1241" s="1">
        <v>9692</v>
      </c>
      <c r="AL1241" s="1">
        <v>10392</v>
      </c>
      <c r="AM1241" s="1">
        <v>9775</v>
      </c>
      <c r="AN1241" t="s">
        <v>8838</v>
      </c>
      <c r="AO1241" t="s">
        <v>8838</v>
      </c>
      <c r="AP1241" t="s">
        <v>8838</v>
      </c>
      <c r="AQ1241" s="1">
        <v>5927</v>
      </c>
      <c r="AR1241" s="1">
        <v>6039</v>
      </c>
      <c r="AS1241" s="1">
        <v>6155</v>
      </c>
      <c r="AT1241" s="1">
        <v>6617</v>
      </c>
      <c r="AU1241" s="1">
        <v>5770</v>
      </c>
      <c r="AV1241" t="s">
        <v>8838</v>
      </c>
      <c r="AW1241" t="s">
        <v>8838</v>
      </c>
      <c r="AX1241" t="s">
        <v>8838</v>
      </c>
      <c r="AY1241" s="1">
        <v>3100</v>
      </c>
      <c r="AZ1241" s="1">
        <v>3381</v>
      </c>
      <c r="BA1241" s="1">
        <v>3536</v>
      </c>
      <c r="BB1241" s="1">
        <v>3775</v>
      </c>
      <c r="BC1241" s="1">
        <v>4005</v>
      </c>
      <c r="BD1241" t="s">
        <v>8838</v>
      </c>
      <c r="BE1241" t="s">
        <v>8838</v>
      </c>
      <c r="BF1241" t="s">
        <v>8838</v>
      </c>
      <c r="BG1241" s="1">
        <v>3102</v>
      </c>
      <c r="BH1241" s="1">
        <v>3383</v>
      </c>
      <c r="BI1241" s="1">
        <v>3537</v>
      </c>
      <c r="BJ1241" s="1">
        <v>3775</v>
      </c>
      <c r="BK1241" s="1">
        <v>4005</v>
      </c>
      <c r="BL1241" t="s">
        <v>8838</v>
      </c>
      <c r="BM1241" t="s">
        <v>8838</v>
      </c>
      <c r="BN1241" t="s">
        <v>8838</v>
      </c>
      <c r="BO1241" s="1">
        <v>1070</v>
      </c>
      <c r="BP1241" s="1">
        <v>1070</v>
      </c>
      <c r="BQ1241" s="1">
        <v>1070</v>
      </c>
      <c r="BR1241" s="1">
        <v>1070</v>
      </c>
      <c r="BS1241" s="1">
        <v>1070</v>
      </c>
      <c r="BT1241" t="s">
        <v>8838</v>
      </c>
      <c r="BU1241" t="s">
        <v>8838</v>
      </c>
      <c r="BV1241" t="s">
        <v>8838</v>
      </c>
      <c r="BW1241">
        <v>1.91</v>
      </c>
      <c r="BX1241">
        <v>2.44</v>
      </c>
      <c r="BY1241">
        <v>2.5299999999999998</v>
      </c>
      <c r="BZ1241">
        <v>2.81</v>
      </c>
      <c r="CA1241">
        <v>3.73</v>
      </c>
      <c r="CB1241" t="s">
        <v>8838</v>
      </c>
      <c r="CC1241" t="s">
        <v>8838</v>
      </c>
      <c r="CD1241" t="s">
        <v>8838</v>
      </c>
      <c r="CE1241">
        <v>5.47</v>
      </c>
      <c r="CF1241">
        <v>6.93</v>
      </c>
      <c r="CG1241">
        <v>6.97</v>
      </c>
      <c r="CH1241">
        <v>7.72</v>
      </c>
      <c r="CI1241">
        <v>9.68</v>
      </c>
      <c r="CJ1241" t="s">
        <v>8838</v>
      </c>
      <c r="CK1241" t="s">
        <v>8838</v>
      </c>
      <c r="CL1241" t="s">
        <v>8838</v>
      </c>
      <c r="CM1241">
        <v>778</v>
      </c>
      <c r="CN1241" s="1">
        <v>1051</v>
      </c>
      <c r="CO1241" s="1">
        <v>1127</v>
      </c>
      <c r="CP1241" s="1">
        <v>1319</v>
      </c>
      <c r="CQ1241" s="1">
        <v>1759</v>
      </c>
      <c r="CR1241" t="s">
        <v>8838</v>
      </c>
      <c r="CS1241" t="s">
        <v>8838</v>
      </c>
      <c r="CT1241" t="s">
        <v>8838</v>
      </c>
      <c r="CU1241">
        <v>10.69</v>
      </c>
      <c r="CV1241">
        <v>7.74</v>
      </c>
      <c r="CW1241">
        <v>6.27</v>
      </c>
      <c r="CX1241">
        <v>4.93</v>
      </c>
      <c r="CY1241">
        <v>4.92</v>
      </c>
      <c r="CZ1241" t="s">
        <v>8838</v>
      </c>
      <c r="DA1241" t="s">
        <v>8838</v>
      </c>
      <c r="DB1241" t="s">
        <v>8838</v>
      </c>
      <c r="DC1241">
        <v>0.56999999999999995</v>
      </c>
      <c r="DD1241">
        <v>0.51</v>
      </c>
      <c r="DE1241">
        <v>0.43</v>
      </c>
      <c r="DF1241">
        <v>0.37</v>
      </c>
      <c r="DG1241">
        <v>0.45</v>
      </c>
      <c r="DH1241" t="s">
        <v>8838</v>
      </c>
      <c r="DI1241" t="s">
        <v>8838</v>
      </c>
      <c r="DJ1241" t="s">
        <v>8838</v>
      </c>
      <c r="DK1241" s="5" t="e">
        <f>(CL1241*3+CK1241*2+CJ1241)/6</f>
        <v>#VALUE!</v>
      </c>
      <c r="DL1241">
        <f>BG1241+(BG1241*(CF1241-8.25)/8.25)</f>
        <v>2605.6799999999998</v>
      </c>
      <c r="DM1241">
        <f>BH1241+(BH1241*(CG1241-8.25)/8.25)</f>
        <v>2858.1224242424241</v>
      </c>
      <c r="DN1241">
        <f>BI1241+(BI1241*(CH1241-8.25)/8.25)</f>
        <v>3309.7745454545452</v>
      </c>
      <c r="DO1241">
        <f>BJ1241+(BJ1241*(CI1241-8.25)/8.25)</f>
        <v>4429.333333333333</v>
      </c>
      <c r="DP1241" t="e">
        <f>BK1241+(BK1241*(CJ1241-8.25)/8.25)</f>
        <v>#VALUE!</v>
      </c>
      <c r="DQ1241" t="e">
        <f>BL1241+(BL1241*(CK1241-8.25)/8.25)</f>
        <v>#VALUE!</v>
      </c>
      <c r="DR1241" t="e">
        <f>BM1241+(BM1241*(CL1241-8.25)/8.25)</f>
        <v>#VALUE!</v>
      </c>
      <c r="DS1241" s="7">
        <f>DL1241*10^8/$H1241</f>
        <v>12176.074766355139</v>
      </c>
      <c r="DT1241" s="7">
        <f>DM1241*10^8/$H1241</f>
        <v>13355.712262815066</v>
      </c>
      <c r="DU1241" s="7">
        <f>DN1241*10^8/$H1241</f>
        <v>15466.236193712828</v>
      </c>
      <c r="DV1241" s="7">
        <f>DO1241*10^8/$H1241</f>
        <v>20697.819314641743</v>
      </c>
      <c r="DW1241" s="7" t="e">
        <f>DP1241*10^8/$H1241</f>
        <v>#VALUE!</v>
      </c>
      <c r="DX1241" s="7" t="e">
        <f>DQ1241*10^8/$H1241</f>
        <v>#VALUE!</v>
      </c>
      <c r="DY1241" s="7" t="e">
        <f>DR1241*10^8/$H1241</f>
        <v>#VALUE!</v>
      </c>
      <c r="DZ1241" s="7">
        <f>DS1241*10^8/$H1241</f>
        <v>56897.545637173549</v>
      </c>
      <c r="EA1241" s="7" t="e">
        <f>DY1241*0.8</f>
        <v>#VALUE!</v>
      </c>
      <c r="EB1241" s="9" t="e">
        <f>F1241-#REF!</f>
        <v>#REF!</v>
      </c>
      <c r="EC1241" s="3" t="e">
        <f>EB1241/#REF!*100</f>
        <v>#REF!</v>
      </c>
      <c r="ED1241" s="3" t="e">
        <f>DX1241-F1241</f>
        <v>#VALUE!</v>
      </c>
      <c r="EE1241" s="11" t="e">
        <f>ED1241/F1241</f>
        <v>#VALUE!</v>
      </c>
      <c r="EF1241" s="3" t="e">
        <f>F1241-#REF!</f>
        <v>#REF!</v>
      </c>
    </row>
    <row r="1242" spans="1:136" hidden="1" x14ac:dyDescent="0.3">
      <c r="A1242">
        <v>1240</v>
      </c>
      <c r="B1242" s="17" t="s">
        <v>10079</v>
      </c>
      <c r="C1242" s="16" t="str">
        <f>"https://finance.naver.com/item/frgn.nhn?code="&amp;B1242</f>
        <v>https://finance.naver.com/item/frgn.nhn?code=038160</v>
      </c>
      <c r="D1242" t="s">
        <v>6408</v>
      </c>
      <c r="E1242" t="s">
        <v>6409</v>
      </c>
      <c r="F1242" s="18">
        <f>VALUE(LEFT(E1242,FIND("/",E1242)-1))</f>
        <v>862</v>
      </c>
      <c r="G1242" s="6" t="s">
        <v>6410</v>
      </c>
      <c r="H1242" s="6">
        <f>VALUE(LEFT(G1242,FIND("/",G1242)-1)) + VALUE(MID(G1242,FIND("/",G1242)+1,LEN(G1242)))</f>
        <v>12240376</v>
      </c>
      <c r="I1242" s="1">
        <v>23669</v>
      </c>
      <c r="J1242" s="1">
        <f>F1242*H1242/(10^8)</f>
        <v>105.51204112000001</v>
      </c>
      <c r="K1242">
        <v>222</v>
      </c>
      <c r="L1242">
        <v>183</v>
      </c>
      <c r="M1242">
        <v>179</v>
      </c>
      <c r="N1242">
        <v>107</v>
      </c>
      <c r="O1242">
        <v>103</v>
      </c>
      <c r="P1242" t="s">
        <v>8838</v>
      </c>
      <c r="Q1242" t="s">
        <v>8838</v>
      </c>
      <c r="R1242" t="s">
        <v>8838</v>
      </c>
      <c r="S1242">
        <v>39</v>
      </c>
      <c r="T1242">
        <v>13</v>
      </c>
      <c r="U1242">
        <v>0</v>
      </c>
      <c r="V1242">
        <v>-162</v>
      </c>
      <c r="W1242">
        <v>-85</v>
      </c>
      <c r="X1242" t="s">
        <v>8838</v>
      </c>
      <c r="Y1242" t="s">
        <v>8838</v>
      </c>
      <c r="Z1242" t="s">
        <v>8838</v>
      </c>
      <c r="AA1242">
        <v>36</v>
      </c>
      <c r="AB1242">
        <v>19</v>
      </c>
      <c r="AC1242">
        <v>-20</v>
      </c>
      <c r="AD1242">
        <v>-396</v>
      </c>
      <c r="AE1242">
        <v>-259</v>
      </c>
      <c r="AF1242" t="s">
        <v>8838</v>
      </c>
      <c r="AG1242" t="s">
        <v>8838</v>
      </c>
      <c r="AH1242" t="s">
        <v>8838</v>
      </c>
      <c r="AI1242">
        <v>475</v>
      </c>
      <c r="AJ1242">
        <v>496</v>
      </c>
      <c r="AK1242">
        <v>628</v>
      </c>
      <c r="AL1242">
        <v>717</v>
      </c>
      <c r="AM1242">
        <v>330</v>
      </c>
      <c r="AN1242" t="s">
        <v>8838</v>
      </c>
      <c r="AO1242" t="s">
        <v>8838</v>
      </c>
      <c r="AP1242" t="s">
        <v>8838</v>
      </c>
      <c r="AQ1242">
        <v>53</v>
      </c>
      <c r="AR1242">
        <v>54</v>
      </c>
      <c r="AS1242">
        <v>203</v>
      </c>
      <c r="AT1242">
        <v>681</v>
      </c>
      <c r="AU1242">
        <v>492</v>
      </c>
      <c r="AV1242" t="s">
        <v>8838</v>
      </c>
      <c r="AW1242" t="s">
        <v>8838</v>
      </c>
      <c r="AX1242" t="s">
        <v>8838</v>
      </c>
      <c r="AY1242">
        <v>421</v>
      </c>
      <c r="AZ1242">
        <v>443</v>
      </c>
      <c r="BA1242">
        <v>425</v>
      </c>
      <c r="BB1242">
        <v>36</v>
      </c>
      <c r="BC1242">
        <v>-162</v>
      </c>
      <c r="BD1242" t="s">
        <v>8838</v>
      </c>
      <c r="BE1242" t="s">
        <v>8838</v>
      </c>
      <c r="BF1242" t="s">
        <v>8838</v>
      </c>
      <c r="BG1242">
        <v>421</v>
      </c>
      <c r="BH1242">
        <v>443</v>
      </c>
      <c r="BI1242">
        <v>421</v>
      </c>
      <c r="BJ1242">
        <v>34</v>
      </c>
      <c r="BK1242">
        <v>-154</v>
      </c>
      <c r="BL1242" t="s">
        <v>8838</v>
      </c>
      <c r="BM1242" t="s">
        <v>8838</v>
      </c>
      <c r="BN1242" t="s">
        <v>8838</v>
      </c>
      <c r="BO1242">
        <v>55</v>
      </c>
      <c r="BP1242">
        <v>55</v>
      </c>
      <c r="BQ1242">
        <v>55</v>
      </c>
      <c r="BR1242">
        <v>57</v>
      </c>
      <c r="BS1242">
        <v>61</v>
      </c>
      <c r="BT1242" t="s">
        <v>8838</v>
      </c>
      <c r="BU1242" t="s">
        <v>8838</v>
      </c>
      <c r="BV1242" t="s">
        <v>8838</v>
      </c>
      <c r="BW1242">
        <v>9.2899999999999991</v>
      </c>
      <c r="BX1242">
        <v>3.86</v>
      </c>
      <c r="BY1242">
        <v>-3.51</v>
      </c>
      <c r="BZ1242">
        <v>-58.85</v>
      </c>
      <c r="CA1242">
        <v>-49.52</v>
      </c>
      <c r="CB1242" t="s">
        <v>8838</v>
      </c>
      <c r="CC1242" t="s">
        <v>8838</v>
      </c>
      <c r="CD1242" t="s">
        <v>8838</v>
      </c>
      <c r="CE1242">
        <v>10.83</v>
      </c>
      <c r="CF1242">
        <v>4.34</v>
      </c>
      <c r="CG1242">
        <v>-4.5599999999999996</v>
      </c>
      <c r="CH1242">
        <v>-173.35</v>
      </c>
      <c r="CI1242" t="s">
        <v>1</v>
      </c>
      <c r="CJ1242" t="s">
        <v>8838</v>
      </c>
      <c r="CK1242" t="s">
        <v>8838</v>
      </c>
      <c r="CL1242" t="s">
        <v>8838</v>
      </c>
      <c r="CM1242">
        <v>380</v>
      </c>
      <c r="CN1242">
        <v>169</v>
      </c>
      <c r="CO1242">
        <v>-178</v>
      </c>
      <c r="CP1242" s="1">
        <v>-3435</v>
      </c>
      <c r="CQ1242" s="1">
        <v>-2087</v>
      </c>
      <c r="CR1242" t="s">
        <v>8838</v>
      </c>
      <c r="CS1242" t="s">
        <v>8838</v>
      </c>
      <c r="CT1242" t="s">
        <v>8838</v>
      </c>
      <c r="CU1242">
        <v>20.21</v>
      </c>
      <c r="CV1242">
        <v>56.09</v>
      </c>
      <c r="CW1242" t="s">
        <v>2</v>
      </c>
      <c r="CX1242" t="s">
        <v>2</v>
      </c>
      <c r="CY1242" t="s">
        <v>2</v>
      </c>
      <c r="CZ1242" t="s">
        <v>8838</v>
      </c>
      <c r="DA1242" t="s">
        <v>8838</v>
      </c>
      <c r="DB1242" t="s">
        <v>8838</v>
      </c>
      <c r="DC1242">
        <v>2.02</v>
      </c>
      <c r="DD1242">
        <v>2.38</v>
      </c>
      <c r="DE1242">
        <v>1.93</v>
      </c>
      <c r="DF1242">
        <v>9.9600000000000009</v>
      </c>
      <c r="DG1242" t="s">
        <v>2</v>
      </c>
      <c r="DH1242" t="s">
        <v>8838</v>
      </c>
      <c r="DI1242" t="s">
        <v>8838</v>
      </c>
      <c r="DJ1242" t="s">
        <v>8838</v>
      </c>
      <c r="DK1242" s="5" t="e">
        <f>(CL1242*3+CK1242*2+CJ1242)/6</f>
        <v>#VALUE!</v>
      </c>
      <c r="DL1242">
        <f>BG1242+(BG1242*(CF1242-8.25)/8.25)</f>
        <v>221.47151515151515</v>
      </c>
      <c r="DM1242">
        <f>BH1242+(BH1242*(CG1242-8.25)/8.25)</f>
        <v>-244.85818181818172</v>
      </c>
      <c r="DN1242">
        <f>BI1242+(BI1242*(CH1242-8.25)/8.25)</f>
        <v>-8846.1030303030293</v>
      </c>
      <c r="DO1242" t="e">
        <f>BJ1242+(BJ1242*(CI1242-8.25)/8.25)</f>
        <v>#VALUE!</v>
      </c>
      <c r="DP1242" t="e">
        <f>BK1242+(BK1242*(CJ1242-8.25)/8.25)</f>
        <v>#VALUE!</v>
      </c>
      <c r="DQ1242" t="e">
        <f>BL1242+(BL1242*(CK1242-8.25)/8.25)</f>
        <v>#VALUE!</v>
      </c>
      <c r="DR1242" t="e">
        <f>BM1242+(BM1242*(CL1242-8.25)/8.25)</f>
        <v>#VALUE!</v>
      </c>
      <c r="DS1242" s="7">
        <f>DL1242*10^8/$H1242</f>
        <v>1809.3522221173203</v>
      </c>
      <c r="DT1242" s="7">
        <f>DM1242*10^8/$H1242</f>
        <v>-2000.4138910290151</v>
      </c>
      <c r="DU1242" s="7">
        <f>DN1242*10^8/$H1242</f>
        <v>-72269.863526275905</v>
      </c>
      <c r="DV1242" s="7" t="e">
        <f>DO1242*10^8/$H1242</f>
        <v>#VALUE!</v>
      </c>
      <c r="DW1242" s="7" t="e">
        <f>DP1242*10^8/$H1242</f>
        <v>#VALUE!</v>
      </c>
      <c r="DX1242" s="7" t="e">
        <f>DQ1242*10^8/$H1242</f>
        <v>#VALUE!</v>
      </c>
      <c r="DY1242" s="7" t="e">
        <f>DR1242*10^8/$H1242</f>
        <v>#VALUE!</v>
      </c>
      <c r="DZ1242" s="7">
        <f>DS1242*10^8/$H1242</f>
        <v>14781.835313860622</v>
      </c>
      <c r="EA1242" s="7" t="e">
        <f>DY1242*0.8</f>
        <v>#VALUE!</v>
      </c>
      <c r="EB1242" s="9" t="e">
        <f>F1242-#REF!</f>
        <v>#REF!</v>
      </c>
      <c r="EC1242" s="3" t="e">
        <f>EB1242/#REF!*100</f>
        <v>#REF!</v>
      </c>
      <c r="ED1242" s="3" t="e">
        <f>DX1242-F1242</f>
        <v>#VALUE!</v>
      </c>
      <c r="EE1242" s="11" t="e">
        <f>ED1242/F1242</f>
        <v>#VALUE!</v>
      </c>
      <c r="EF1242" s="3" t="e">
        <f>F1242-#REF!</f>
        <v>#REF!</v>
      </c>
    </row>
    <row r="1243" spans="1:136" hidden="1" x14ac:dyDescent="0.3">
      <c r="A1243">
        <v>1241</v>
      </c>
      <c r="B1243" s="17" t="s">
        <v>10080</v>
      </c>
      <c r="C1243" s="16" t="str">
        <f>"https://finance.naver.com/item/frgn.nhn?code="&amp;B1243</f>
        <v>https://finance.naver.com/item/frgn.nhn?code=208860</v>
      </c>
      <c r="D1243" t="s">
        <v>6411</v>
      </c>
      <c r="E1243" t="s">
        <v>6412</v>
      </c>
      <c r="F1243" s="18">
        <f>VALUE(LEFT(E1243,FIND("/",E1243)-1))</f>
        <v>2205</v>
      </c>
      <c r="G1243" s="6" t="s">
        <v>6413</v>
      </c>
      <c r="H1243" s="6">
        <f>VALUE(LEFT(G1243,FIND("/",G1243)-1)) + VALUE(MID(G1243,FIND("/",G1243)+1,LEN(G1243)))</f>
        <v>11443863</v>
      </c>
      <c r="I1243" s="1">
        <v>9000</v>
      </c>
      <c r="J1243" s="1">
        <f>F1243*H1243/(10^8)</f>
        <v>252.33717915</v>
      </c>
      <c r="K1243">
        <v>37</v>
      </c>
      <c r="L1243">
        <v>34</v>
      </c>
      <c r="M1243">
        <v>42</v>
      </c>
      <c r="N1243">
        <v>63</v>
      </c>
      <c r="O1243">
        <v>333</v>
      </c>
      <c r="P1243" t="s">
        <v>8838</v>
      </c>
      <c r="Q1243" t="s">
        <v>8838</v>
      </c>
      <c r="R1243" t="s">
        <v>8838</v>
      </c>
      <c r="S1243">
        <v>3</v>
      </c>
      <c r="T1243">
        <v>0</v>
      </c>
      <c r="U1243">
        <v>-9</v>
      </c>
      <c r="V1243">
        <v>-35</v>
      </c>
      <c r="W1243">
        <v>45</v>
      </c>
      <c r="X1243" t="s">
        <v>8838</v>
      </c>
      <c r="Y1243" t="s">
        <v>8838</v>
      </c>
      <c r="Z1243" t="s">
        <v>8838</v>
      </c>
      <c r="AA1243">
        <v>3</v>
      </c>
      <c r="AB1243">
        <v>0</v>
      </c>
      <c r="AC1243">
        <v>-10</v>
      </c>
      <c r="AD1243">
        <v>-84</v>
      </c>
      <c r="AE1243">
        <v>7</v>
      </c>
      <c r="AF1243" t="s">
        <v>8838</v>
      </c>
      <c r="AG1243" t="s">
        <v>8838</v>
      </c>
      <c r="AH1243" t="s">
        <v>8838</v>
      </c>
      <c r="AI1243">
        <v>123</v>
      </c>
      <c r="AJ1243">
        <v>111</v>
      </c>
      <c r="AK1243">
        <v>310</v>
      </c>
      <c r="AL1243">
        <v>862</v>
      </c>
      <c r="AM1243">
        <v>901</v>
      </c>
      <c r="AN1243" t="s">
        <v>8838</v>
      </c>
      <c r="AO1243" t="s">
        <v>8838</v>
      </c>
      <c r="AP1243" t="s">
        <v>8838</v>
      </c>
      <c r="AQ1243">
        <v>29</v>
      </c>
      <c r="AR1243">
        <v>17</v>
      </c>
      <c r="AS1243">
        <v>204</v>
      </c>
      <c r="AT1243">
        <v>602</v>
      </c>
      <c r="AU1243">
        <v>572</v>
      </c>
      <c r="AV1243" t="s">
        <v>8838</v>
      </c>
      <c r="AW1243" t="s">
        <v>8838</v>
      </c>
      <c r="AX1243" t="s">
        <v>8838</v>
      </c>
      <c r="AY1243">
        <v>94</v>
      </c>
      <c r="AZ1243">
        <v>94</v>
      </c>
      <c r="BA1243">
        <v>106</v>
      </c>
      <c r="BB1243">
        <v>259</v>
      </c>
      <c r="BC1243">
        <v>329</v>
      </c>
      <c r="BD1243" t="s">
        <v>8838</v>
      </c>
      <c r="BE1243" t="s">
        <v>8838</v>
      </c>
      <c r="BF1243" t="s">
        <v>8838</v>
      </c>
      <c r="BG1243">
        <v>94</v>
      </c>
      <c r="BH1243">
        <v>94</v>
      </c>
      <c r="BI1243">
        <v>106</v>
      </c>
      <c r="BJ1243">
        <v>96</v>
      </c>
      <c r="BK1243">
        <v>123</v>
      </c>
      <c r="BL1243" t="s">
        <v>8838</v>
      </c>
      <c r="BM1243" t="s">
        <v>8838</v>
      </c>
      <c r="BN1243" t="s">
        <v>8838</v>
      </c>
      <c r="BO1243">
        <v>16</v>
      </c>
      <c r="BP1243">
        <v>16</v>
      </c>
      <c r="BQ1243">
        <v>47</v>
      </c>
      <c r="BR1243">
        <v>50</v>
      </c>
      <c r="BS1243">
        <v>54</v>
      </c>
      <c r="BT1243" t="s">
        <v>8838</v>
      </c>
      <c r="BU1243" t="s">
        <v>8838</v>
      </c>
      <c r="BV1243" t="s">
        <v>8838</v>
      </c>
      <c r="BW1243">
        <v>2.9</v>
      </c>
      <c r="BX1243">
        <v>0.13</v>
      </c>
      <c r="BY1243">
        <v>-4.58</v>
      </c>
      <c r="BZ1243">
        <v>-14.27</v>
      </c>
      <c r="CA1243">
        <v>0.74</v>
      </c>
      <c r="CB1243" t="s">
        <v>8838</v>
      </c>
      <c r="CC1243" t="s">
        <v>8838</v>
      </c>
      <c r="CD1243" t="s">
        <v>8838</v>
      </c>
      <c r="CE1243">
        <v>4.07</v>
      </c>
      <c r="CF1243">
        <v>0.17</v>
      </c>
      <c r="CG1243">
        <v>-9.64</v>
      </c>
      <c r="CH1243">
        <v>-81.16</v>
      </c>
      <c r="CI1243">
        <v>-33.409999999999997</v>
      </c>
      <c r="CJ1243" t="s">
        <v>8838</v>
      </c>
      <c r="CK1243" t="s">
        <v>8838</v>
      </c>
      <c r="CL1243" t="s">
        <v>8838</v>
      </c>
      <c r="CM1243">
        <v>33</v>
      </c>
      <c r="CN1243">
        <v>2</v>
      </c>
      <c r="CO1243">
        <v>-103</v>
      </c>
      <c r="CP1243">
        <v>-816</v>
      </c>
      <c r="CQ1243">
        <v>-339</v>
      </c>
      <c r="CR1243" t="s">
        <v>8838</v>
      </c>
      <c r="CS1243" t="s">
        <v>8838</v>
      </c>
      <c r="CT1243" t="s">
        <v>8838</v>
      </c>
      <c r="CU1243">
        <v>231.23</v>
      </c>
      <c r="CV1243" s="2">
        <v>3729.27</v>
      </c>
      <c r="CW1243" t="s">
        <v>2</v>
      </c>
      <c r="CX1243" t="s">
        <v>2</v>
      </c>
      <c r="CY1243" t="s">
        <v>2</v>
      </c>
      <c r="CZ1243" t="s">
        <v>8838</v>
      </c>
      <c r="DA1243" t="s">
        <v>8838</v>
      </c>
      <c r="DB1243" t="s">
        <v>8838</v>
      </c>
      <c r="DC1243">
        <v>7.69</v>
      </c>
      <c r="DD1243">
        <v>6.24</v>
      </c>
      <c r="DE1243">
        <v>4.74</v>
      </c>
      <c r="DF1243">
        <v>5.07</v>
      </c>
      <c r="DG1243">
        <v>5.78</v>
      </c>
      <c r="DH1243" t="s">
        <v>8838</v>
      </c>
      <c r="DI1243" t="s">
        <v>8838</v>
      </c>
      <c r="DJ1243" t="s">
        <v>8838</v>
      </c>
      <c r="DK1243" s="5" t="e">
        <f>(CL1243*3+CK1243*2+CJ1243)/6</f>
        <v>#VALUE!</v>
      </c>
      <c r="DL1243">
        <f>BG1243+(BG1243*(CF1243-8.25)/8.25)</f>
        <v>1.9369696969696975</v>
      </c>
      <c r="DM1243">
        <f>BH1243+(BH1243*(CG1243-8.25)/8.25)</f>
        <v>-109.83757575757576</v>
      </c>
      <c r="DN1243">
        <f>BI1243+(BI1243*(CH1243-8.25)/8.25)</f>
        <v>-1042.7830303030303</v>
      </c>
      <c r="DO1243">
        <f>BJ1243+(BJ1243*(CI1243-8.25)/8.25)</f>
        <v>-388.77090909090907</v>
      </c>
      <c r="DP1243" t="e">
        <f>BK1243+(BK1243*(CJ1243-8.25)/8.25)</f>
        <v>#VALUE!</v>
      </c>
      <c r="DQ1243" t="e">
        <f>BL1243+(BL1243*(CK1243-8.25)/8.25)</f>
        <v>#VALUE!</v>
      </c>
      <c r="DR1243" t="e">
        <f>BM1243+(BM1243*(CL1243-8.25)/8.25)</f>
        <v>#VALUE!</v>
      </c>
      <c r="DS1243" s="7">
        <f>DL1243*10^8/$H1243</f>
        <v>16.925837865847377</v>
      </c>
      <c r="DT1243" s="7">
        <f>DM1243*10^8/$H1243</f>
        <v>-959.79457074569802</v>
      </c>
      <c r="DU1243" s="7">
        <f>DN1243*10^8/$H1243</f>
        <v>-9112.1593320632219</v>
      </c>
      <c r="DV1243" s="7">
        <f>DO1243*10^8/$H1243</f>
        <v>-3397.1999585359335</v>
      </c>
      <c r="DW1243" s="7" t="e">
        <f>DP1243*10^8/$H1243</f>
        <v>#VALUE!</v>
      </c>
      <c r="DX1243" s="7" t="e">
        <f>DQ1243*10^8/$H1243</f>
        <v>#VALUE!</v>
      </c>
      <c r="DY1243" s="7" t="e">
        <f>DR1243*10^8/$H1243</f>
        <v>#VALUE!</v>
      </c>
      <c r="DZ1243" s="7">
        <f>DS1243*10^8/$H1243</f>
        <v>147.90318501582357</v>
      </c>
      <c r="EA1243" s="7" t="e">
        <f>DY1243*0.8</f>
        <v>#VALUE!</v>
      </c>
      <c r="EB1243" s="9" t="e">
        <f>F1243-#REF!</f>
        <v>#REF!</v>
      </c>
      <c r="EC1243" s="3" t="e">
        <f>EB1243/#REF!*100</f>
        <v>#REF!</v>
      </c>
      <c r="ED1243" s="3" t="e">
        <f>DX1243-F1243</f>
        <v>#VALUE!</v>
      </c>
      <c r="EE1243" s="11" t="e">
        <f>ED1243/F1243</f>
        <v>#VALUE!</v>
      </c>
      <c r="EF1243" s="3" t="e">
        <f>F1243-#REF!</f>
        <v>#REF!</v>
      </c>
    </row>
    <row r="1244" spans="1:136" hidden="1" x14ac:dyDescent="0.3">
      <c r="A1244">
        <v>1242</v>
      </c>
      <c r="B1244" s="17" t="s">
        <v>10081</v>
      </c>
      <c r="C1244" s="16" t="str">
        <f>"https://finance.naver.com/item/frgn.nhn?code="&amp;B1244</f>
        <v>https://finance.naver.com/item/frgn.nhn?code=073560</v>
      </c>
      <c r="D1244" t="s">
        <v>6414</v>
      </c>
      <c r="E1244" t="s">
        <v>6415</v>
      </c>
      <c r="F1244" s="18">
        <f>VALUE(LEFT(E1244,FIND("/",E1244)-1))</f>
        <v>2610</v>
      </c>
      <c r="G1244" s="6" t="s">
        <v>6416</v>
      </c>
      <c r="H1244" s="6">
        <f>VALUE(LEFT(G1244,FIND("/",G1244)-1)) + VALUE(MID(G1244,FIND("/",G1244)+1,LEN(G1244)))</f>
        <v>69237643</v>
      </c>
      <c r="I1244">
        <v>0</v>
      </c>
      <c r="J1244" s="1">
        <f>F1244*H1244/(10^8)</f>
        <v>1807.1024823</v>
      </c>
      <c r="K1244" s="1">
        <v>1867</v>
      </c>
      <c r="L1244" s="1">
        <v>2097</v>
      </c>
      <c r="M1244" s="1">
        <v>2368</v>
      </c>
      <c r="N1244" s="1">
        <v>2252</v>
      </c>
      <c r="O1244" s="1">
        <v>2371</v>
      </c>
      <c r="P1244" t="s">
        <v>8838</v>
      </c>
      <c r="Q1244" t="s">
        <v>8838</v>
      </c>
      <c r="R1244" t="s">
        <v>8838</v>
      </c>
      <c r="S1244">
        <v>272</v>
      </c>
      <c r="T1244">
        <v>414</v>
      </c>
      <c r="U1244">
        <v>203</v>
      </c>
      <c r="V1244">
        <v>102</v>
      </c>
      <c r="W1244">
        <v>322</v>
      </c>
      <c r="X1244" t="s">
        <v>8838</v>
      </c>
      <c r="Y1244" t="s">
        <v>8838</v>
      </c>
      <c r="Z1244" t="s">
        <v>8838</v>
      </c>
      <c r="AA1244">
        <v>138</v>
      </c>
      <c r="AB1244">
        <v>275</v>
      </c>
      <c r="AC1244">
        <v>274</v>
      </c>
      <c r="AD1244">
        <v>43</v>
      </c>
      <c r="AE1244">
        <v>238</v>
      </c>
      <c r="AF1244" t="s">
        <v>8838</v>
      </c>
      <c r="AG1244" t="s">
        <v>8838</v>
      </c>
      <c r="AH1244" t="s">
        <v>8838</v>
      </c>
      <c r="AI1244" s="1">
        <v>2659</v>
      </c>
      <c r="AJ1244" s="1">
        <v>2904</v>
      </c>
      <c r="AK1244" s="1">
        <v>3559</v>
      </c>
      <c r="AL1244" s="1">
        <v>3706</v>
      </c>
      <c r="AM1244" s="1">
        <v>4120</v>
      </c>
      <c r="AN1244" t="s">
        <v>8838</v>
      </c>
      <c r="AO1244" t="s">
        <v>8838</v>
      </c>
      <c r="AP1244" t="s">
        <v>8838</v>
      </c>
      <c r="AQ1244" s="1">
        <v>1277</v>
      </c>
      <c r="AR1244" s="1">
        <v>1263</v>
      </c>
      <c r="AS1244" s="1">
        <v>1719</v>
      </c>
      <c r="AT1244" s="1">
        <v>1830</v>
      </c>
      <c r="AU1244" s="1">
        <v>2014</v>
      </c>
      <c r="AV1244" t="s">
        <v>8838</v>
      </c>
      <c r="AW1244" t="s">
        <v>8838</v>
      </c>
      <c r="AX1244" t="s">
        <v>8838</v>
      </c>
      <c r="AY1244" s="1">
        <v>1381</v>
      </c>
      <c r="AZ1244" s="1">
        <v>1641</v>
      </c>
      <c r="BA1244" s="1">
        <v>1841</v>
      </c>
      <c r="BB1244" s="1">
        <v>1875</v>
      </c>
      <c r="BC1244" s="1">
        <v>2106</v>
      </c>
      <c r="BD1244" t="s">
        <v>8838</v>
      </c>
      <c r="BE1244" t="s">
        <v>8838</v>
      </c>
      <c r="BF1244" t="s">
        <v>8838</v>
      </c>
      <c r="BG1244" s="1">
        <v>1344</v>
      </c>
      <c r="BH1244" s="1">
        <v>1598</v>
      </c>
      <c r="BI1244" s="1">
        <v>1801</v>
      </c>
      <c r="BJ1244" s="1">
        <v>1831</v>
      </c>
      <c r="BK1244" s="1">
        <v>2043</v>
      </c>
      <c r="BL1244" t="s">
        <v>8838</v>
      </c>
      <c r="BM1244" t="s">
        <v>8838</v>
      </c>
      <c r="BN1244" t="s">
        <v>8838</v>
      </c>
      <c r="BO1244">
        <v>346</v>
      </c>
      <c r="BP1244">
        <v>346</v>
      </c>
      <c r="BQ1244">
        <v>346</v>
      </c>
      <c r="BR1244">
        <v>346</v>
      </c>
      <c r="BS1244">
        <v>346</v>
      </c>
      <c r="BT1244" t="s">
        <v>8838</v>
      </c>
      <c r="BU1244" t="s">
        <v>8838</v>
      </c>
      <c r="BV1244" t="s">
        <v>8838</v>
      </c>
      <c r="BW1244">
        <v>5.49</v>
      </c>
      <c r="BX1244">
        <v>9.89</v>
      </c>
      <c r="BY1244">
        <v>8.48</v>
      </c>
      <c r="BZ1244">
        <v>1.18</v>
      </c>
      <c r="CA1244">
        <v>6.08</v>
      </c>
      <c r="CB1244" t="s">
        <v>8838</v>
      </c>
      <c r="CC1244" t="s">
        <v>8838</v>
      </c>
      <c r="CD1244" t="s">
        <v>8838</v>
      </c>
      <c r="CE1244">
        <v>11.5</v>
      </c>
      <c r="CF1244">
        <v>17.989999999999998</v>
      </c>
      <c r="CG1244">
        <v>15.93</v>
      </c>
      <c r="CH1244">
        <v>2.3199999999999998</v>
      </c>
      <c r="CI1244">
        <v>11.27</v>
      </c>
      <c r="CJ1244" t="s">
        <v>8838</v>
      </c>
      <c r="CK1244" t="s">
        <v>8838</v>
      </c>
      <c r="CL1244" t="s">
        <v>8838</v>
      </c>
      <c r="CM1244">
        <v>203</v>
      </c>
      <c r="CN1244">
        <v>382</v>
      </c>
      <c r="CO1244">
        <v>391</v>
      </c>
      <c r="CP1244">
        <v>61</v>
      </c>
      <c r="CQ1244">
        <v>315</v>
      </c>
      <c r="CR1244" t="s">
        <v>8838</v>
      </c>
      <c r="CS1244" t="s">
        <v>8838</v>
      </c>
      <c r="CT1244" t="s">
        <v>8838</v>
      </c>
      <c r="CU1244">
        <v>11.43</v>
      </c>
      <c r="CV1244">
        <v>6.15</v>
      </c>
      <c r="CW1244">
        <v>4.03</v>
      </c>
      <c r="CX1244">
        <v>33.25</v>
      </c>
      <c r="CY1244">
        <v>6.31</v>
      </c>
      <c r="CZ1244" t="s">
        <v>8838</v>
      </c>
      <c r="DA1244" t="s">
        <v>8838</v>
      </c>
      <c r="DB1244" t="s">
        <v>8838</v>
      </c>
      <c r="DC1244">
        <v>1.2</v>
      </c>
      <c r="DD1244">
        <v>1.02</v>
      </c>
      <c r="DE1244">
        <v>0.61</v>
      </c>
      <c r="DF1244">
        <v>0.76</v>
      </c>
      <c r="DG1244">
        <v>0.67</v>
      </c>
      <c r="DH1244" t="s">
        <v>8838</v>
      </c>
      <c r="DI1244" t="s">
        <v>8838</v>
      </c>
      <c r="DJ1244" t="s">
        <v>8838</v>
      </c>
      <c r="DK1244" s="5" t="e">
        <f>(CL1244*3+CK1244*2+CJ1244)/6</f>
        <v>#VALUE!</v>
      </c>
      <c r="DL1244">
        <f>BG1244+(BG1244*(CF1244-8.25)/8.25)</f>
        <v>2930.7345454545452</v>
      </c>
      <c r="DM1244">
        <f>BH1244+(BH1244*(CG1244-8.25)/8.25)</f>
        <v>3085.5927272727272</v>
      </c>
      <c r="DN1244">
        <f>BI1244+(BI1244*(CH1244-8.25)/8.25)</f>
        <v>506.46303030303034</v>
      </c>
      <c r="DO1244">
        <f>BJ1244+(BJ1244*(CI1244-8.25)/8.25)</f>
        <v>2501.2569696969695</v>
      </c>
      <c r="DP1244" t="e">
        <f>BK1244+(BK1244*(CJ1244-8.25)/8.25)</f>
        <v>#VALUE!</v>
      </c>
      <c r="DQ1244" t="e">
        <f>BL1244+(BL1244*(CK1244-8.25)/8.25)</f>
        <v>#VALUE!</v>
      </c>
      <c r="DR1244" t="e">
        <f>BM1244+(BM1244*(CL1244-8.25)/8.25)</f>
        <v>#VALUE!</v>
      </c>
      <c r="DS1244" s="7">
        <f>DL1244*10^8/$H1244</f>
        <v>4232.8629607662197</v>
      </c>
      <c r="DT1244" s="7">
        <f>DM1244*10^8/$H1244</f>
        <v>4456.5247942838359</v>
      </c>
      <c r="DU1244" s="7">
        <f>DN1244*10^8/$H1244</f>
        <v>731.48508290935081</v>
      </c>
      <c r="DV1244" s="7">
        <f>DO1244*10^8/$H1244</f>
        <v>3612.5680501529632</v>
      </c>
      <c r="DW1244" s="7" t="e">
        <f>DP1244*10^8/$H1244</f>
        <v>#VALUE!</v>
      </c>
      <c r="DX1244" s="7" t="e">
        <f>DQ1244*10^8/$H1244</f>
        <v>#VALUE!</v>
      </c>
      <c r="DY1244" s="7" t="e">
        <f>DR1244*10^8/$H1244</f>
        <v>#VALUE!</v>
      </c>
      <c r="DZ1244" s="7">
        <f>DS1244*10^8/$H1244</f>
        <v>6113.5283891252902</v>
      </c>
      <c r="EA1244" s="7" t="e">
        <f>DY1244*0.8</f>
        <v>#VALUE!</v>
      </c>
      <c r="EB1244" s="9" t="e">
        <f>F1244-#REF!</f>
        <v>#REF!</v>
      </c>
      <c r="EC1244" s="3" t="e">
        <f>EB1244/#REF!*100</f>
        <v>#REF!</v>
      </c>
      <c r="ED1244" s="3" t="e">
        <f>DX1244-F1244</f>
        <v>#VALUE!</v>
      </c>
      <c r="EE1244" s="11" t="e">
        <f>ED1244/F1244</f>
        <v>#VALUE!</v>
      </c>
      <c r="EF1244" s="3" t="e">
        <f>F1244-#REF!</f>
        <v>#REF!</v>
      </c>
    </row>
    <row r="1245" spans="1:136" hidden="1" x14ac:dyDescent="0.3">
      <c r="A1245">
        <v>1243</v>
      </c>
      <c r="B1245" s="17" t="s">
        <v>10082</v>
      </c>
      <c r="C1245" s="16" t="str">
        <f>"https://finance.naver.com/item/frgn.nhn?code="&amp;B1245</f>
        <v>https://finance.naver.com/item/frgn.nhn?code=123010</v>
      </c>
      <c r="D1245" t="s">
        <v>6417</v>
      </c>
      <c r="E1245" t="s">
        <v>6418</v>
      </c>
      <c r="F1245" s="18">
        <f>VALUE(LEFT(E1245,FIND("/",E1245)-1))</f>
        <v>1770</v>
      </c>
      <c r="G1245" s="6" t="s">
        <v>6419</v>
      </c>
      <c r="H1245" s="6">
        <f>VALUE(LEFT(G1245,FIND("/",G1245)-1)) + VALUE(MID(G1245,FIND("/",G1245)+1,LEN(G1245)))</f>
        <v>57161313</v>
      </c>
      <c r="I1245" s="1">
        <v>1169420</v>
      </c>
      <c r="J1245" s="1">
        <f>F1245*H1245/(10^8)</f>
        <v>1011.7552401</v>
      </c>
      <c r="K1245">
        <v>288</v>
      </c>
      <c r="L1245">
        <v>142</v>
      </c>
      <c r="M1245">
        <v>92</v>
      </c>
      <c r="N1245">
        <v>54</v>
      </c>
      <c r="O1245">
        <v>81</v>
      </c>
      <c r="P1245" t="s">
        <v>8838</v>
      </c>
      <c r="Q1245" t="s">
        <v>8838</v>
      </c>
      <c r="R1245" t="s">
        <v>8838</v>
      </c>
      <c r="S1245">
        <v>0</v>
      </c>
      <c r="T1245">
        <v>-31</v>
      </c>
      <c r="U1245">
        <v>-40</v>
      </c>
      <c r="V1245">
        <v>-58</v>
      </c>
      <c r="W1245">
        <v>-40</v>
      </c>
      <c r="X1245" t="s">
        <v>8838</v>
      </c>
      <c r="Y1245" t="s">
        <v>8838</v>
      </c>
      <c r="Z1245" t="s">
        <v>8838</v>
      </c>
      <c r="AA1245">
        <v>-4</v>
      </c>
      <c r="AB1245">
        <v>-32</v>
      </c>
      <c r="AC1245">
        <v>-44</v>
      </c>
      <c r="AD1245">
        <v>-78</v>
      </c>
      <c r="AE1245">
        <v>-39</v>
      </c>
      <c r="AF1245" t="s">
        <v>8838</v>
      </c>
      <c r="AG1245" t="s">
        <v>8838</v>
      </c>
      <c r="AH1245" t="s">
        <v>8838</v>
      </c>
      <c r="AI1245">
        <v>281</v>
      </c>
      <c r="AJ1245">
        <v>218</v>
      </c>
      <c r="AK1245">
        <v>176</v>
      </c>
      <c r="AL1245">
        <v>288</v>
      </c>
      <c r="AM1245">
        <v>418</v>
      </c>
      <c r="AN1245" t="s">
        <v>8838</v>
      </c>
      <c r="AO1245" t="s">
        <v>8838</v>
      </c>
      <c r="AP1245" t="s">
        <v>8838</v>
      </c>
      <c r="AQ1245">
        <v>159</v>
      </c>
      <c r="AR1245">
        <v>114</v>
      </c>
      <c r="AS1245">
        <v>116</v>
      </c>
      <c r="AT1245">
        <v>211</v>
      </c>
      <c r="AU1245">
        <v>166</v>
      </c>
      <c r="AV1245" t="s">
        <v>8838</v>
      </c>
      <c r="AW1245" t="s">
        <v>8838</v>
      </c>
      <c r="AX1245" t="s">
        <v>8838</v>
      </c>
      <c r="AY1245">
        <v>122</v>
      </c>
      <c r="AZ1245">
        <v>104</v>
      </c>
      <c r="BA1245">
        <v>60</v>
      </c>
      <c r="BB1245">
        <v>77</v>
      </c>
      <c r="BC1245">
        <v>252</v>
      </c>
      <c r="BD1245" t="s">
        <v>8838</v>
      </c>
      <c r="BE1245" t="s">
        <v>8838</v>
      </c>
      <c r="BF1245" t="s">
        <v>8838</v>
      </c>
      <c r="BG1245">
        <v>122</v>
      </c>
      <c r="BH1245">
        <v>104</v>
      </c>
      <c r="BI1245">
        <v>60</v>
      </c>
      <c r="BJ1245">
        <v>77</v>
      </c>
      <c r="BK1245">
        <v>252</v>
      </c>
      <c r="BL1245" t="s">
        <v>8838</v>
      </c>
      <c r="BM1245" t="s">
        <v>8838</v>
      </c>
      <c r="BN1245" t="s">
        <v>8838</v>
      </c>
      <c r="BO1245">
        <v>26</v>
      </c>
      <c r="BP1245">
        <v>27</v>
      </c>
      <c r="BQ1245">
        <v>27</v>
      </c>
      <c r="BR1245">
        <v>37</v>
      </c>
      <c r="BS1245">
        <v>51</v>
      </c>
      <c r="BT1245" t="s">
        <v>8838</v>
      </c>
      <c r="BU1245" t="s">
        <v>8838</v>
      </c>
      <c r="BV1245" t="s">
        <v>8838</v>
      </c>
      <c r="BW1245">
        <v>-1.43</v>
      </c>
      <c r="BX1245">
        <v>-12.91</v>
      </c>
      <c r="BY1245">
        <v>-22.2</v>
      </c>
      <c r="BZ1245">
        <v>-33.549999999999997</v>
      </c>
      <c r="CA1245">
        <v>-11.18</v>
      </c>
      <c r="CB1245" t="s">
        <v>8838</v>
      </c>
      <c r="CC1245" t="s">
        <v>8838</v>
      </c>
      <c r="CD1245" t="s">
        <v>8838</v>
      </c>
      <c r="CE1245">
        <v>-4.18</v>
      </c>
      <c r="CF1245">
        <v>-28.41</v>
      </c>
      <c r="CG1245">
        <v>-53.13</v>
      </c>
      <c r="CH1245">
        <v>-113.42</v>
      </c>
      <c r="CI1245">
        <v>-24.02</v>
      </c>
      <c r="CJ1245" t="s">
        <v>8838</v>
      </c>
      <c r="CK1245" t="s">
        <v>8838</v>
      </c>
      <c r="CL1245" t="s">
        <v>8838</v>
      </c>
      <c r="CM1245">
        <v>-18</v>
      </c>
      <c r="CN1245">
        <v>-131</v>
      </c>
      <c r="CO1245">
        <v>-175</v>
      </c>
      <c r="CP1245">
        <v>-279</v>
      </c>
      <c r="CQ1245">
        <v>-89</v>
      </c>
      <c r="CR1245" t="s">
        <v>8838</v>
      </c>
      <c r="CS1245" t="s">
        <v>8838</v>
      </c>
      <c r="CT1245" t="s">
        <v>8838</v>
      </c>
      <c r="CU1245" t="s">
        <v>2</v>
      </c>
      <c r="CV1245" t="s">
        <v>2</v>
      </c>
      <c r="CW1245" t="s">
        <v>2</v>
      </c>
      <c r="CX1245" t="s">
        <v>2</v>
      </c>
      <c r="CY1245" t="s">
        <v>2</v>
      </c>
      <c r="CZ1245" t="s">
        <v>8838</v>
      </c>
      <c r="DA1245" t="s">
        <v>8838</v>
      </c>
      <c r="DB1245" t="s">
        <v>8838</v>
      </c>
      <c r="DC1245">
        <v>2.09</v>
      </c>
      <c r="DD1245">
        <v>1.66</v>
      </c>
      <c r="DE1245">
        <v>2.62</v>
      </c>
      <c r="DF1245">
        <v>4.8600000000000003</v>
      </c>
      <c r="DG1245">
        <v>2.92</v>
      </c>
      <c r="DH1245" t="s">
        <v>8838</v>
      </c>
      <c r="DI1245" t="s">
        <v>8838</v>
      </c>
      <c r="DJ1245" t="s">
        <v>8838</v>
      </c>
      <c r="DK1245" s="5" t="e">
        <f>(CL1245*3+CK1245*2+CJ1245)/6</f>
        <v>#VALUE!</v>
      </c>
      <c r="DL1245">
        <f>BG1245+(BG1245*(CF1245-8.25)/8.25)</f>
        <v>-420.12363636363625</v>
      </c>
      <c r="DM1245">
        <f>BH1245+(BH1245*(CG1245-8.25)/8.25)</f>
        <v>-669.7600000000001</v>
      </c>
      <c r="DN1245">
        <f>BI1245+(BI1245*(CH1245-8.25)/8.25)</f>
        <v>-824.87272727272727</v>
      </c>
      <c r="DO1245">
        <f>BJ1245+(BJ1245*(CI1245-8.25)/8.25)</f>
        <v>-224.18666666666661</v>
      </c>
      <c r="DP1245" t="e">
        <f>BK1245+(BK1245*(CJ1245-8.25)/8.25)</f>
        <v>#VALUE!</v>
      </c>
      <c r="DQ1245" t="e">
        <f>BL1245+(BL1245*(CK1245-8.25)/8.25)</f>
        <v>#VALUE!</v>
      </c>
      <c r="DR1245" t="e">
        <f>BM1245+(BM1245*(CL1245-8.25)/8.25)</f>
        <v>#VALUE!</v>
      </c>
      <c r="DS1245" s="7">
        <f>DL1245*10^8/$H1245</f>
        <v>-734.97898196221672</v>
      </c>
      <c r="DT1245" s="7">
        <f>DM1245*10^8/$H1245</f>
        <v>-1171.7015667572227</v>
      </c>
      <c r="DU1245" s="7">
        <f>DN1245*10^8/$H1245</f>
        <v>-1443.0611964297027</v>
      </c>
      <c r="DV1245" s="7">
        <f>DO1245*10^8/$H1245</f>
        <v>-392.19999489281605</v>
      </c>
      <c r="DW1245" s="7" t="e">
        <f>DP1245*10^8/$H1245</f>
        <v>#VALUE!</v>
      </c>
      <c r="DX1245" s="7" t="e">
        <f>DQ1245*10^8/$H1245</f>
        <v>#VALUE!</v>
      </c>
      <c r="DY1245" s="7" t="e">
        <f>DR1245*10^8/$H1245</f>
        <v>#VALUE!</v>
      </c>
      <c r="DZ1245" s="7">
        <f>DS1245*10^8/$H1245</f>
        <v>-1285.7979346314469</v>
      </c>
      <c r="EA1245" s="7" t="e">
        <f>DY1245*0.8</f>
        <v>#VALUE!</v>
      </c>
      <c r="EB1245" s="9" t="e">
        <f>F1245-#REF!</f>
        <v>#REF!</v>
      </c>
      <c r="EC1245" s="3" t="e">
        <f>EB1245/#REF!*100</f>
        <v>#REF!</v>
      </c>
      <c r="ED1245" s="3" t="e">
        <f>DX1245-F1245</f>
        <v>#VALUE!</v>
      </c>
      <c r="EE1245" s="11" t="e">
        <f>ED1245/F1245</f>
        <v>#VALUE!</v>
      </c>
      <c r="EF1245" s="3" t="e">
        <f>F1245-#REF!</f>
        <v>#REF!</v>
      </c>
    </row>
    <row r="1246" spans="1:136" hidden="1" x14ac:dyDescent="0.3">
      <c r="A1246">
        <v>1244</v>
      </c>
      <c r="B1246" s="17" t="s">
        <v>10083</v>
      </c>
      <c r="C1246" s="16" t="str">
        <f>"https://finance.naver.com/item/frgn.nhn?code="&amp;B1246</f>
        <v>https://finance.naver.com/item/frgn.nhn?code=174880</v>
      </c>
      <c r="D1246" t="s">
        <v>6420</v>
      </c>
      <c r="E1246" t="s">
        <v>6421</v>
      </c>
      <c r="F1246" s="18">
        <f>VALUE(LEFT(E1246,FIND("/",E1246)-1))</f>
        <v>4855</v>
      </c>
      <c r="G1246" s="6" t="s">
        <v>6422</v>
      </c>
      <c r="H1246" s="6">
        <f>VALUE(LEFT(G1246,FIND("/",G1246)-1)) + VALUE(MID(G1246,FIND("/",G1246)+1,LEN(G1246)))</f>
        <v>19109638</v>
      </c>
      <c r="I1246">
        <v>0</v>
      </c>
      <c r="J1246" s="1">
        <f>F1246*H1246/(10^8)</f>
        <v>927.77292490000002</v>
      </c>
      <c r="K1246" s="1">
        <v>1012</v>
      </c>
      <c r="L1246">
        <v>886</v>
      </c>
      <c r="M1246" s="1">
        <v>1183</v>
      </c>
      <c r="N1246">
        <v>948</v>
      </c>
      <c r="O1246">
        <v>478</v>
      </c>
      <c r="P1246" t="s">
        <v>8838</v>
      </c>
      <c r="Q1246" t="s">
        <v>8838</v>
      </c>
      <c r="R1246" t="s">
        <v>8838</v>
      </c>
      <c r="S1246">
        <v>51</v>
      </c>
      <c r="T1246">
        <v>28</v>
      </c>
      <c r="U1246">
        <v>116</v>
      </c>
      <c r="V1246">
        <v>-39</v>
      </c>
      <c r="W1246">
        <v>-195</v>
      </c>
      <c r="X1246" t="s">
        <v>8838</v>
      </c>
      <c r="Y1246" t="s">
        <v>8838</v>
      </c>
      <c r="Z1246" t="s">
        <v>8838</v>
      </c>
      <c r="AA1246">
        <v>33</v>
      </c>
      <c r="AB1246">
        <v>-31</v>
      </c>
      <c r="AC1246">
        <v>92</v>
      </c>
      <c r="AD1246">
        <v>-16</v>
      </c>
      <c r="AE1246">
        <v>-660</v>
      </c>
      <c r="AF1246" t="s">
        <v>8838</v>
      </c>
      <c r="AG1246" t="s">
        <v>8838</v>
      </c>
      <c r="AH1246" t="s">
        <v>8838</v>
      </c>
      <c r="AI1246" s="1">
        <v>1002</v>
      </c>
      <c r="AJ1246">
        <v>892</v>
      </c>
      <c r="AK1246" s="1">
        <v>1026</v>
      </c>
      <c r="AL1246" s="1">
        <v>1669</v>
      </c>
      <c r="AM1246" s="1">
        <v>1362</v>
      </c>
      <c r="AN1246" t="s">
        <v>8838</v>
      </c>
      <c r="AO1246" t="s">
        <v>8838</v>
      </c>
      <c r="AP1246" t="s">
        <v>8838</v>
      </c>
      <c r="AQ1246">
        <v>373</v>
      </c>
      <c r="AR1246">
        <v>326</v>
      </c>
      <c r="AS1246">
        <v>366</v>
      </c>
      <c r="AT1246">
        <v>967</v>
      </c>
      <c r="AU1246">
        <v>566</v>
      </c>
      <c r="AV1246" t="s">
        <v>8838</v>
      </c>
      <c r="AW1246" t="s">
        <v>8838</v>
      </c>
      <c r="AX1246" t="s">
        <v>8838</v>
      </c>
      <c r="AY1246">
        <v>629</v>
      </c>
      <c r="AZ1246">
        <v>566</v>
      </c>
      <c r="BA1246">
        <v>660</v>
      </c>
      <c r="BB1246">
        <v>702</v>
      </c>
      <c r="BC1246">
        <v>795</v>
      </c>
      <c r="BD1246" t="s">
        <v>8838</v>
      </c>
      <c r="BE1246" t="s">
        <v>8838</v>
      </c>
      <c r="BF1246" t="s">
        <v>8838</v>
      </c>
      <c r="BG1246">
        <v>629</v>
      </c>
      <c r="BH1246">
        <v>566</v>
      </c>
      <c r="BI1246">
        <v>660</v>
      </c>
      <c r="BJ1246">
        <v>702</v>
      </c>
      <c r="BK1246">
        <v>795</v>
      </c>
      <c r="BL1246" t="s">
        <v>8838</v>
      </c>
      <c r="BM1246" t="s">
        <v>8838</v>
      </c>
      <c r="BN1246" t="s">
        <v>8838</v>
      </c>
      <c r="BO1246">
        <v>30</v>
      </c>
      <c r="BP1246">
        <v>30</v>
      </c>
      <c r="BQ1246">
        <v>30</v>
      </c>
      <c r="BR1246">
        <v>32</v>
      </c>
      <c r="BS1246">
        <v>72</v>
      </c>
      <c r="BT1246" t="s">
        <v>8838</v>
      </c>
      <c r="BU1246" t="s">
        <v>8838</v>
      </c>
      <c r="BV1246" t="s">
        <v>8838</v>
      </c>
      <c r="BW1246">
        <v>3.65</v>
      </c>
      <c r="BX1246">
        <v>-3.31</v>
      </c>
      <c r="BY1246">
        <v>9.58</v>
      </c>
      <c r="BZ1246">
        <v>-1.2</v>
      </c>
      <c r="CA1246">
        <v>-43.56</v>
      </c>
      <c r="CB1246" t="s">
        <v>8838</v>
      </c>
      <c r="CC1246" t="s">
        <v>8838</v>
      </c>
      <c r="CD1246" t="s">
        <v>8838</v>
      </c>
      <c r="CE1246">
        <v>6.43</v>
      </c>
      <c r="CF1246">
        <v>-5.24</v>
      </c>
      <c r="CG1246">
        <v>14.99</v>
      </c>
      <c r="CH1246">
        <v>-2.37</v>
      </c>
      <c r="CI1246">
        <v>-88.16</v>
      </c>
      <c r="CJ1246" t="s">
        <v>8838</v>
      </c>
      <c r="CK1246" t="s">
        <v>8838</v>
      </c>
      <c r="CL1246" t="s">
        <v>8838</v>
      </c>
      <c r="CM1246">
        <v>614</v>
      </c>
      <c r="CN1246">
        <v>-519</v>
      </c>
      <c r="CO1246" s="1">
        <v>1520</v>
      </c>
      <c r="CP1246">
        <v>-262</v>
      </c>
      <c r="CQ1246" s="1">
        <v>-4730</v>
      </c>
      <c r="CR1246" t="s">
        <v>8838</v>
      </c>
      <c r="CS1246" t="s">
        <v>8838</v>
      </c>
      <c r="CT1246" t="s">
        <v>8838</v>
      </c>
      <c r="CU1246">
        <v>14.85</v>
      </c>
      <c r="CV1246" t="s">
        <v>2</v>
      </c>
      <c r="CW1246">
        <v>9.51</v>
      </c>
      <c r="CX1246" t="s">
        <v>2</v>
      </c>
      <c r="CY1246" t="s">
        <v>2</v>
      </c>
      <c r="CZ1246" t="s">
        <v>8838</v>
      </c>
      <c r="DA1246" t="s">
        <v>8838</v>
      </c>
      <c r="DB1246" t="s">
        <v>8838</v>
      </c>
      <c r="DC1246">
        <v>0.85</v>
      </c>
      <c r="DD1246">
        <v>0.77</v>
      </c>
      <c r="DE1246">
        <v>1.27</v>
      </c>
      <c r="DF1246">
        <v>1.22</v>
      </c>
      <c r="DG1246">
        <v>1.21</v>
      </c>
      <c r="DH1246" t="s">
        <v>8838</v>
      </c>
      <c r="DI1246" t="s">
        <v>8838</v>
      </c>
      <c r="DJ1246" t="s">
        <v>8838</v>
      </c>
      <c r="DK1246" s="5" t="e">
        <f>(CL1246*3+CK1246*2+CJ1246)/6</f>
        <v>#VALUE!</v>
      </c>
      <c r="DL1246">
        <f>BG1246+(BG1246*(CF1246-8.25)/8.25)</f>
        <v>-399.51030303030325</v>
      </c>
      <c r="DM1246">
        <f>BH1246+(BH1246*(CG1246-8.25)/8.25)</f>
        <v>1028.4048484848486</v>
      </c>
      <c r="DN1246">
        <f>BI1246+(BI1246*(CH1246-8.25)/8.25)</f>
        <v>-189.60000000000014</v>
      </c>
      <c r="DO1246">
        <f>BJ1246+(BJ1246*(CI1246-8.25)/8.25)</f>
        <v>-7501.614545454544</v>
      </c>
      <c r="DP1246" t="e">
        <f>BK1246+(BK1246*(CJ1246-8.25)/8.25)</f>
        <v>#VALUE!</v>
      </c>
      <c r="DQ1246" t="e">
        <f>BL1246+(BL1246*(CK1246-8.25)/8.25)</f>
        <v>#VALUE!</v>
      </c>
      <c r="DR1246" t="e">
        <f>BM1246+(BM1246*(CL1246-8.25)/8.25)</f>
        <v>#VALUE!</v>
      </c>
      <c r="DS1246" s="7">
        <f>DL1246*10^8/$H1246</f>
        <v>-2090.6220360129441</v>
      </c>
      <c r="DT1246" s="7">
        <f>DM1246*10^8/$H1246</f>
        <v>5381.6029821436105</v>
      </c>
      <c r="DU1246" s="7">
        <f>DN1246*10^8/$H1246</f>
        <v>-992.16950106537945</v>
      </c>
      <c r="DV1246" s="7">
        <f>DO1246*10^8/$H1246</f>
        <v>-39255.66013052965</v>
      </c>
      <c r="DW1246" s="7" t="e">
        <f>DP1246*10^8/$H1246</f>
        <v>#VALUE!</v>
      </c>
      <c r="DX1246" s="7" t="e">
        <f>DQ1246*10^8/$H1246</f>
        <v>#VALUE!</v>
      </c>
      <c r="DY1246" s="7" t="e">
        <f>DR1246*10^8/$H1246</f>
        <v>#VALUE!</v>
      </c>
      <c r="DZ1246" s="7">
        <f>DS1246*10^8/$H1246</f>
        <v>-10940.144632844138</v>
      </c>
      <c r="EA1246" s="7" t="e">
        <f>DY1246*0.8</f>
        <v>#VALUE!</v>
      </c>
      <c r="EB1246" s="9" t="e">
        <f>F1246-#REF!</f>
        <v>#REF!</v>
      </c>
      <c r="EC1246" s="3" t="e">
        <f>EB1246/#REF!*100</f>
        <v>#REF!</v>
      </c>
      <c r="ED1246" s="3" t="e">
        <f>DX1246-F1246</f>
        <v>#VALUE!</v>
      </c>
      <c r="EE1246" s="11" t="e">
        <f>ED1246/F1246</f>
        <v>#VALUE!</v>
      </c>
      <c r="EF1246" s="3" t="e">
        <f>F1246-#REF!</f>
        <v>#REF!</v>
      </c>
    </row>
    <row r="1247" spans="1:136" hidden="1" x14ac:dyDescent="0.3">
      <c r="A1247">
        <v>1245</v>
      </c>
      <c r="B1247" s="17" t="s">
        <v>10084</v>
      </c>
      <c r="C1247" s="16" t="str">
        <f>"https://finance.naver.com/item/frgn.nhn?code="&amp;B1247</f>
        <v>https://finance.naver.com/item/frgn.nhn?code=071460</v>
      </c>
      <c r="D1247" t="s">
        <v>6423</v>
      </c>
      <c r="E1247" t="s">
        <v>6424</v>
      </c>
      <c r="F1247" s="18">
        <f>VALUE(LEFT(E1247,FIND("/",E1247)-1))</f>
        <v>4560</v>
      </c>
      <c r="G1247" s="6" t="s">
        <v>6425</v>
      </c>
      <c r="H1247" s="6">
        <f>VALUE(LEFT(G1247,FIND("/",G1247)-1)) + VALUE(MID(G1247,FIND("/",G1247)+1,LEN(G1247)))</f>
        <v>35967295</v>
      </c>
      <c r="I1247" s="1">
        <v>2440014</v>
      </c>
      <c r="J1247" s="1">
        <f>F1247*H1247/(10^8)</f>
        <v>1640.1086519999999</v>
      </c>
      <c r="K1247" s="1">
        <v>4467</v>
      </c>
      <c r="L1247" s="1">
        <v>5000</v>
      </c>
      <c r="M1247" s="1">
        <v>5574</v>
      </c>
      <c r="N1247" s="1">
        <v>7505</v>
      </c>
      <c r="O1247" s="1">
        <v>8756</v>
      </c>
      <c r="P1247" t="s">
        <v>8838</v>
      </c>
      <c r="Q1247" t="s">
        <v>8838</v>
      </c>
      <c r="R1247" t="s">
        <v>8838</v>
      </c>
      <c r="S1247">
        <v>78</v>
      </c>
      <c r="T1247">
        <v>91</v>
      </c>
      <c r="U1247">
        <v>-12</v>
      </c>
      <c r="V1247">
        <v>206</v>
      </c>
      <c r="W1247">
        <v>497</v>
      </c>
      <c r="X1247" t="s">
        <v>8838</v>
      </c>
      <c r="Y1247" t="s">
        <v>8838</v>
      </c>
      <c r="Z1247" t="s">
        <v>8838</v>
      </c>
      <c r="AA1247">
        <v>25</v>
      </c>
      <c r="AB1247">
        <v>40</v>
      </c>
      <c r="AC1247">
        <v>-134</v>
      </c>
      <c r="AD1247">
        <v>111</v>
      </c>
      <c r="AE1247">
        <v>304</v>
      </c>
      <c r="AF1247" t="s">
        <v>8838</v>
      </c>
      <c r="AG1247" t="s">
        <v>8838</v>
      </c>
      <c r="AH1247" t="s">
        <v>8838</v>
      </c>
      <c r="AI1247" s="1">
        <v>2965</v>
      </c>
      <c r="AJ1247" s="1">
        <v>3523</v>
      </c>
      <c r="AK1247" s="1">
        <v>3463</v>
      </c>
      <c r="AL1247" s="1">
        <v>4707</v>
      </c>
      <c r="AM1247" s="1">
        <v>5257</v>
      </c>
      <c r="AN1247" t="s">
        <v>8838</v>
      </c>
      <c r="AO1247" t="s">
        <v>8838</v>
      </c>
      <c r="AP1247" t="s">
        <v>8838</v>
      </c>
      <c r="AQ1247" s="1">
        <v>1988</v>
      </c>
      <c r="AR1247" s="1">
        <v>2516</v>
      </c>
      <c r="AS1247" s="1">
        <v>2726</v>
      </c>
      <c r="AT1247" s="1">
        <v>3514</v>
      </c>
      <c r="AU1247" s="1">
        <v>4112</v>
      </c>
      <c r="AV1247" t="s">
        <v>8838</v>
      </c>
      <c r="AW1247" t="s">
        <v>8838</v>
      </c>
      <c r="AX1247" t="s">
        <v>8838</v>
      </c>
      <c r="AY1247">
        <v>978</v>
      </c>
      <c r="AZ1247" s="1">
        <v>1007</v>
      </c>
      <c r="BA1247">
        <v>737</v>
      </c>
      <c r="BB1247" s="1">
        <v>1194</v>
      </c>
      <c r="BC1247" s="1">
        <v>1145</v>
      </c>
      <c r="BD1247" t="s">
        <v>8838</v>
      </c>
      <c r="BE1247" t="s">
        <v>8838</v>
      </c>
      <c r="BF1247" t="s">
        <v>8838</v>
      </c>
      <c r="BG1247">
        <v>978</v>
      </c>
      <c r="BH1247" s="1">
        <v>1007</v>
      </c>
      <c r="BI1247">
        <v>718</v>
      </c>
      <c r="BJ1247">
        <v>861</v>
      </c>
      <c r="BK1247">
        <v>786</v>
      </c>
      <c r="BL1247" t="s">
        <v>8838</v>
      </c>
      <c r="BM1247" t="s">
        <v>8838</v>
      </c>
      <c r="BN1247" t="s">
        <v>8838</v>
      </c>
      <c r="BO1247">
        <v>121</v>
      </c>
      <c r="BP1247">
        <v>180</v>
      </c>
      <c r="BQ1247">
        <v>180</v>
      </c>
      <c r="BR1247">
        <v>180</v>
      </c>
      <c r="BS1247">
        <v>180</v>
      </c>
      <c r="BT1247" t="s">
        <v>8838</v>
      </c>
      <c r="BU1247" t="s">
        <v>8838</v>
      </c>
      <c r="BV1247" t="s">
        <v>8838</v>
      </c>
      <c r="BW1247">
        <v>1.01</v>
      </c>
      <c r="BX1247">
        <v>1.24</v>
      </c>
      <c r="BY1247">
        <v>-3.82</v>
      </c>
      <c r="BZ1247">
        <v>2.71</v>
      </c>
      <c r="CA1247">
        <v>6.11</v>
      </c>
      <c r="CB1247" t="s">
        <v>8838</v>
      </c>
      <c r="CC1247" t="s">
        <v>8838</v>
      </c>
      <c r="CD1247" t="s">
        <v>8838</v>
      </c>
      <c r="CE1247">
        <v>3.41</v>
      </c>
      <c r="CF1247">
        <v>4.05</v>
      </c>
      <c r="CG1247">
        <v>-16.84</v>
      </c>
      <c r="CH1247">
        <v>5.92</v>
      </c>
      <c r="CI1247">
        <v>15.03</v>
      </c>
      <c r="CJ1247" t="s">
        <v>8838</v>
      </c>
      <c r="CK1247" t="s">
        <v>8838</v>
      </c>
      <c r="CL1247" t="s">
        <v>8838</v>
      </c>
      <c r="CM1247">
        <v>83</v>
      </c>
      <c r="CN1247">
        <v>112</v>
      </c>
      <c r="CO1247">
        <v>-404</v>
      </c>
      <c r="CP1247">
        <v>130</v>
      </c>
      <c r="CQ1247">
        <v>344</v>
      </c>
      <c r="CR1247" t="s">
        <v>8838</v>
      </c>
      <c r="CS1247" t="s">
        <v>8838</v>
      </c>
      <c r="CT1247" t="s">
        <v>8838</v>
      </c>
      <c r="CU1247">
        <v>37.17</v>
      </c>
      <c r="CV1247">
        <v>25.29</v>
      </c>
      <c r="CW1247" t="s">
        <v>2</v>
      </c>
      <c r="CX1247">
        <v>22.81</v>
      </c>
      <c r="CY1247">
        <v>7.55</v>
      </c>
      <c r="CZ1247" t="s">
        <v>8838</v>
      </c>
      <c r="DA1247" t="s">
        <v>8838</v>
      </c>
      <c r="DB1247" t="s">
        <v>8838</v>
      </c>
      <c r="DC1247">
        <v>1.1299999999999999</v>
      </c>
      <c r="DD1247">
        <v>0.99</v>
      </c>
      <c r="DE1247">
        <v>1.27</v>
      </c>
      <c r="DF1247">
        <v>1.21</v>
      </c>
      <c r="DG1247">
        <v>1.1599999999999999</v>
      </c>
      <c r="DH1247" t="s">
        <v>8838</v>
      </c>
      <c r="DI1247" t="s">
        <v>8838</v>
      </c>
      <c r="DJ1247" t="s">
        <v>8838</v>
      </c>
      <c r="DK1247" s="5" t="e">
        <f>(CL1247*3+CK1247*2+CJ1247)/6</f>
        <v>#VALUE!</v>
      </c>
      <c r="DL1247">
        <f>BG1247+(BG1247*(CF1247-8.25)/8.25)</f>
        <v>480.10909090909087</v>
      </c>
      <c r="DM1247">
        <f>BH1247+(BH1247*(CG1247-8.25)/8.25)</f>
        <v>-2055.5006060606061</v>
      </c>
      <c r="DN1247">
        <f>BI1247+(BI1247*(CH1247-8.25)/8.25)</f>
        <v>515.21939393939397</v>
      </c>
      <c r="DO1247">
        <f>BJ1247+(BJ1247*(CI1247-8.25)/8.25)</f>
        <v>1568.5854545454545</v>
      </c>
      <c r="DP1247" t="e">
        <f>BK1247+(BK1247*(CJ1247-8.25)/8.25)</f>
        <v>#VALUE!</v>
      </c>
      <c r="DQ1247" t="e">
        <f>BL1247+(BL1247*(CK1247-8.25)/8.25)</f>
        <v>#VALUE!</v>
      </c>
      <c r="DR1247" t="e">
        <f>BM1247+(BM1247*(CL1247-8.25)/8.25)</f>
        <v>#VALUE!</v>
      </c>
      <c r="DS1247" s="7">
        <f>DL1247*10^8/$H1247</f>
        <v>1334.8490369072538</v>
      </c>
      <c r="DT1247" s="7">
        <f>DM1247*10^8/$H1247</f>
        <v>-5714.9157479332434</v>
      </c>
      <c r="DU1247" s="7">
        <f>DN1247*10^8/$H1247</f>
        <v>1432.4663390432725</v>
      </c>
      <c r="DV1247" s="7">
        <f>DO1247*10^8/$H1247</f>
        <v>4361.1437961777619</v>
      </c>
      <c r="DW1247" s="7" t="e">
        <f>DP1247*10^8/$H1247</f>
        <v>#VALUE!</v>
      </c>
      <c r="DX1247" s="7" t="e">
        <f>DQ1247*10^8/$H1247</f>
        <v>#VALUE!</v>
      </c>
      <c r="DY1247" s="7" t="e">
        <f>DR1247*10^8/$H1247</f>
        <v>#VALUE!</v>
      </c>
      <c r="DZ1247" s="7">
        <f>DS1247*10^8/$H1247</f>
        <v>3711.2855912774471</v>
      </c>
      <c r="EA1247" s="7" t="e">
        <f>DY1247*0.8</f>
        <v>#VALUE!</v>
      </c>
      <c r="EB1247" s="9" t="e">
        <f>F1247-#REF!</f>
        <v>#REF!</v>
      </c>
      <c r="EC1247" s="3" t="e">
        <f>EB1247/#REF!*100</f>
        <v>#REF!</v>
      </c>
      <c r="ED1247" s="3" t="e">
        <f>DX1247-F1247</f>
        <v>#VALUE!</v>
      </c>
      <c r="EE1247" s="11" t="e">
        <f>ED1247/F1247</f>
        <v>#VALUE!</v>
      </c>
      <c r="EF1247" s="3" t="e">
        <f>F1247-#REF!</f>
        <v>#REF!</v>
      </c>
    </row>
    <row r="1248" spans="1:136" hidden="1" x14ac:dyDescent="0.3">
      <c r="A1248">
        <v>1246</v>
      </c>
      <c r="B1248" s="17" t="s">
        <v>10085</v>
      </c>
      <c r="C1248" s="16" t="str">
        <f>"https://finance.naver.com/item/frgn.nhn?code="&amp;B1248</f>
        <v>https://finance.naver.com/item/frgn.nhn?code=142760</v>
      </c>
      <c r="D1248" t="s">
        <v>6426</v>
      </c>
      <c r="E1248" t="s">
        <v>6427</v>
      </c>
      <c r="F1248" s="18">
        <f>VALUE(LEFT(E1248,FIND("/",E1248)-1))</f>
        <v>9820</v>
      </c>
      <c r="G1248" s="6" t="s">
        <v>6428</v>
      </c>
      <c r="H1248" s="6">
        <f>VALUE(LEFT(G1248,FIND("/",G1248)-1)) + VALUE(MID(G1248,FIND("/",G1248)+1,LEN(G1248)))</f>
        <v>29407597</v>
      </c>
      <c r="I1248" s="1">
        <v>28234</v>
      </c>
      <c r="J1248" s="1">
        <f>F1248*H1248/(10^8)</f>
        <v>2887.8260254000002</v>
      </c>
      <c r="K1248">
        <v>25</v>
      </c>
      <c r="L1248">
        <v>76</v>
      </c>
      <c r="M1248">
        <v>861</v>
      </c>
      <c r="N1248">
        <v>729</v>
      </c>
      <c r="O1248">
        <v>805</v>
      </c>
      <c r="P1248" t="s">
        <v>8838</v>
      </c>
      <c r="Q1248" t="s">
        <v>8838</v>
      </c>
      <c r="R1248" t="s">
        <v>8838</v>
      </c>
      <c r="S1248">
        <v>-60</v>
      </c>
      <c r="T1248">
        <v>-68</v>
      </c>
      <c r="U1248">
        <v>-62</v>
      </c>
      <c r="V1248">
        <v>-124</v>
      </c>
      <c r="W1248">
        <v>-118</v>
      </c>
      <c r="X1248" t="s">
        <v>8838</v>
      </c>
      <c r="Y1248" t="s">
        <v>8838</v>
      </c>
      <c r="Z1248" t="s">
        <v>8838</v>
      </c>
      <c r="AA1248">
        <v>-59</v>
      </c>
      <c r="AB1248">
        <v>-66</v>
      </c>
      <c r="AC1248">
        <v>-163</v>
      </c>
      <c r="AD1248">
        <v>-417</v>
      </c>
      <c r="AE1248">
        <v>-334</v>
      </c>
      <c r="AF1248" t="s">
        <v>8838</v>
      </c>
      <c r="AG1248" t="s">
        <v>8838</v>
      </c>
      <c r="AH1248" t="s">
        <v>8838</v>
      </c>
      <c r="AI1248">
        <v>216</v>
      </c>
      <c r="AJ1248">
        <v>376</v>
      </c>
      <c r="AK1248" s="1">
        <v>1533</v>
      </c>
      <c r="AL1248" s="1">
        <v>1481</v>
      </c>
      <c r="AM1248" s="1">
        <v>1907</v>
      </c>
      <c r="AN1248" t="s">
        <v>8838</v>
      </c>
      <c r="AO1248" t="s">
        <v>8838</v>
      </c>
      <c r="AP1248" t="s">
        <v>8838</v>
      </c>
      <c r="AQ1248">
        <v>42</v>
      </c>
      <c r="AR1248">
        <v>24</v>
      </c>
      <c r="AS1248">
        <v>849</v>
      </c>
      <c r="AT1248">
        <v>896</v>
      </c>
      <c r="AU1248">
        <v>974</v>
      </c>
      <c r="AV1248" t="s">
        <v>8838</v>
      </c>
      <c r="AW1248" t="s">
        <v>8838</v>
      </c>
      <c r="AX1248" t="s">
        <v>8838</v>
      </c>
      <c r="AY1248">
        <v>175</v>
      </c>
      <c r="AZ1248">
        <v>352</v>
      </c>
      <c r="BA1248">
        <v>684</v>
      </c>
      <c r="BB1248">
        <v>585</v>
      </c>
      <c r="BC1248">
        <v>933</v>
      </c>
      <c r="BD1248" t="s">
        <v>8838</v>
      </c>
      <c r="BE1248" t="s">
        <v>8838</v>
      </c>
      <c r="BF1248" t="s">
        <v>8838</v>
      </c>
      <c r="BG1248">
        <v>175</v>
      </c>
      <c r="BH1248">
        <v>352</v>
      </c>
      <c r="BI1248">
        <v>235</v>
      </c>
      <c r="BJ1248">
        <v>238</v>
      </c>
      <c r="BK1248">
        <v>306</v>
      </c>
      <c r="BL1248" t="s">
        <v>8838</v>
      </c>
      <c r="BM1248" t="s">
        <v>8838</v>
      </c>
      <c r="BN1248" t="s">
        <v>8838</v>
      </c>
      <c r="BO1248">
        <v>62</v>
      </c>
      <c r="BP1248">
        <v>80</v>
      </c>
      <c r="BQ1248">
        <v>80</v>
      </c>
      <c r="BR1248">
        <v>88</v>
      </c>
      <c r="BS1248">
        <v>137</v>
      </c>
      <c r="BT1248" t="s">
        <v>8838</v>
      </c>
      <c r="BU1248" t="s">
        <v>8838</v>
      </c>
      <c r="BV1248" t="s">
        <v>8838</v>
      </c>
      <c r="BW1248">
        <v>-37.85</v>
      </c>
      <c r="BX1248">
        <v>-22.46</v>
      </c>
      <c r="BY1248">
        <v>-17.07</v>
      </c>
      <c r="BZ1248">
        <v>-27.64</v>
      </c>
      <c r="CA1248">
        <v>-19.72</v>
      </c>
      <c r="CB1248" t="s">
        <v>8838</v>
      </c>
      <c r="CC1248" t="s">
        <v>8838</v>
      </c>
      <c r="CD1248" t="s">
        <v>8838</v>
      </c>
      <c r="CE1248">
        <v>-51.23</v>
      </c>
      <c r="CF1248">
        <v>-25.26</v>
      </c>
      <c r="CG1248">
        <v>-58.74</v>
      </c>
      <c r="CH1248">
        <v>-118.55</v>
      </c>
      <c r="CI1248">
        <v>-77.680000000000007</v>
      </c>
      <c r="CJ1248" t="s">
        <v>8838</v>
      </c>
      <c r="CK1248" t="s">
        <v>8838</v>
      </c>
      <c r="CL1248" t="s">
        <v>8838</v>
      </c>
      <c r="CM1248">
        <v>-454</v>
      </c>
      <c r="CN1248">
        <v>-398</v>
      </c>
      <c r="CO1248">
        <v>-977</v>
      </c>
      <c r="CP1248" s="1">
        <v>-1456</v>
      </c>
      <c r="CQ1248">
        <v>-959</v>
      </c>
      <c r="CR1248" t="s">
        <v>8838</v>
      </c>
      <c r="CS1248" t="s">
        <v>8838</v>
      </c>
      <c r="CT1248" t="s">
        <v>8838</v>
      </c>
      <c r="CU1248" t="s">
        <v>2</v>
      </c>
      <c r="CV1248" t="s">
        <v>2</v>
      </c>
      <c r="CW1248" t="s">
        <v>2</v>
      </c>
      <c r="CX1248" t="s">
        <v>2</v>
      </c>
      <c r="CY1248" t="s">
        <v>2</v>
      </c>
      <c r="CZ1248" t="s">
        <v>8838</v>
      </c>
      <c r="DA1248" t="s">
        <v>8838</v>
      </c>
      <c r="DB1248" t="s">
        <v>8838</v>
      </c>
      <c r="DC1248">
        <v>4.34</v>
      </c>
      <c r="DD1248">
        <v>4.47</v>
      </c>
      <c r="DE1248">
        <v>6.21</v>
      </c>
      <c r="DF1248">
        <v>3.88</v>
      </c>
      <c r="DG1248">
        <v>3.25</v>
      </c>
      <c r="DH1248" t="s">
        <v>8838</v>
      </c>
      <c r="DI1248" t="s">
        <v>8838</v>
      </c>
      <c r="DJ1248" t="s">
        <v>8838</v>
      </c>
      <c r="DK1248" s="5" t="e">
        <f>(CL1248*3+CK1248*2+CJ1248)/6</f>
        <v>#VALUE!</v>
      </c>
      <c r="DL1248">
        <f>BG1248+(BG1248*(CF1248-8.25)/8.25)</f>
        <v>-535.81818181818198</v>
      </c>
      <c r="DM1248">
        <f>BH1248+(BH1248*(CG1248-8.25)/8.25)</f>
        <v>-2506.2400000000002</v>
      </c>
      <c r="DN1248">
        <f>BI1248+(BI1248*(CH1248-8.25)/8.25)</f>
        <v>-3376.878787878788</v>
      </c>
      <c r="DO1248">
        <f>BJ1248+(BJ1248*(CI1248-8.25)/8.25)</f>
        <v>-2240.9503030303031</v>
      </c>
      <c r="DP1248" t="e">
        <f>BK1248+(BK1248*(CJ1248-8.25)/8.25)</f>
        <v>#VALUE!</v>
      </c>
      <c r="DQ1248" t="e">
        <f>BL1248+(BL1248*(CK1248-8.25)/8.25)</f>
        <v>#VALUE!</v>
      </c>
      <c r="DR1248" t="e">
        <f>BM1248+(BM1248*(CL1248-8.25)/8.25)</f>
        <v>#VALUE!</v>
      </c>
      <c r="DS1248" s="7">
        <f>DL1248*10^8/$H1248</f>
        <v>-1822.0400048945924</v>
      </c>
      <c r="DT1248" s="7">
        <f>DM1248*10^8/$H1248</f>
        <v>-8522.4236444752696</v>
      </c>
      <c r="DU1248" s="7">
        <f>DN1248*10^8/$H1248</f>
        <v>-11483.015044985783</v>
      </c>
      <c r="DV1248" s="7">
        <f>DO1248*10^8/$H1248</f>
        <v>-7620.3108435901886</v>
      </c>
      <c r="DW1248" s="7" t="e">
        <f>DP1248*10^8/$H1248</f>
        <v>#VALUE!</v>
      </c>
      <c r="DX1248" s="7" t="e">
        <f>DQ1248*10^8/$H1248</f>
        <v>#VALUE!</v>
      </c>
      <c r="DY1248" s="7" t="e">
        <f>DR1248*10^8/$H1248</f>
        <v>#VALUE!</v>
      </c>
      <c r="DZ1248" s="7">
        <f>DS1248*10^8/$H1248</f>
        <v>-6195.8139758736233</v>
      </c>
      <c r="EA1248" s="7" t="e">
        <f>DY1248*0.8</f>
        <v>#VALUE!</v>
      </c>
      <c r="EB1248" s="9" t="e">
        <f>F1248-#REF!</f>
        <v>#REF!</v>
      </c>
      <c r="EC1248" s="3" t="e">
        <f>EB1248/#REF!*100</f>
        <v>#REF!</v>
      </c>
      <c r="ED1248" s="3" t="e">
        <f>DX1248-F1248</f>
        <v>#VALUE!</v>
      </c>
      <c r="EE1248" s="11" t="e">
        <f>ED1248/F1248</f>
        <v>#VALUE!</v>
      </c>
      <c r="EF1248" s="3" t="e">
        <f>F1248-#REF!</f>
        <v>#REF!</v>
      </c>
    </row>
    <row r="1249" spans="1:136" hidden="1" x14ac:dyDescent="0.3">
      <c r="A1249">
        <v>1247</v>
      </c>
      <c r="B1249" s="17" t="s">
        <v>10086</v>
      </c>
      <c r="C1249" s="16" t="str">
        <f>"https://finance.naver.com/item/frgn.nhn?code="&amp;B1249</f>
        <v>https://finance.naver.com/item/frgn.nhn?code=237750</v>
      </c>
      <c r="D1249" t="s">
        <v>6429</v>
      </c>
      <c r="E1249" t="s">
        <v>6430</v>
      </c>
      <c r="F1249" s="18">
        <f>VALUE(LEFT(E1249,FIND("/",E1249)-1))</f>
        <v>9060</v>
      </c>
      <c r="G1249" s="6" t="s">
        <v>6431</v>
      </c>
      <c r="H1249" s="6">
        <f>VALUE(LEFT(G1249,FIND("/",G1249)-1)) + VALUE(MID(G1249,FIND("/",G1249)+1,LEN(G1249)))</f>
        <v>6496600</v>
      </c>
      <c r="I1249">
        <v>0</v>
      </c>
      <c r="J1249" s="1">
        <f>F1249*H1249/(10^8)</f>
        <v>588.59195999999997</v>
      </c>
      <c r="K1249">
        <v>281</v>
      </c>
      <c r="L1249">
        <v>298</v>
      </c>
      <c r="M1249">
        <v>228</v>
      </c>
      <c r="N1249">
        <v>214</v>
      </c>
      <c r="O1249">
        <v>196</v>
      </c>
      <c r="P1249" t="s">
        <v>8838</v>
      </c>
      <c r="Q1249" t="s">
        <v>8838</v>
      </c>
      <c r="R1249" t="s">
        <v>8838</v>
      </c>
      <c r="S1249">
        <v>57</v>
      </c>
      <c r="T1249">
        <v>48</v>
      </c>
      <c r="U1249">
        <v>18</v>
      </c>
      <c r="V1249">
        <v>23</v>
      </c>
      <c r="W1249">
        <v>11</v>
      </c>
      <c r="X1249" t="s">
        <v>8838</v>
      </c>
      <c r="Y1249" t="s">
        <v>8838</v>
      </c>
      <c r="Z1249" t="s">
        <v>8838</v>
      </c>
      <c r="AA1249">
        <v>50</v>
      </c>
      <c r="AB1249">
        <v>38</v>
      </c>
      <c r="AC1249">
        <v>23</v>
      </c>
      <c r="AD1249">
        <v>28</v>
      </c>
      <c r="AE1249">
        <v>22</v>
      </c>
      <c r="AF1249" t="s">
        <v>8838</v>
      </c>
      <c r="AG1249" t="s">
        <v>8838</v>
      </c>
      <c r="AH1249" t="s">
        <v>8838</v>
      </c>
      <c r="AI1249">
        <v>579</v>
      </c>
      <c r="AJ1249">
        <v>641</v>
      </c>
      <c r="AK1249">
        <v>652</v>
      </c>
      <c r="AL1249">
        <v>682</v>
      </c>
      <c r="AM1249">
        <v>696</v>
      </c>
      <c r="AN1249" t="s">
        <v>8838</v>
      </c>
      <c r="AO1249" t="s">
        <v>8838</v>
      </c>
      <c r="AP1249" t="s">
        <v>8838</v>
      </c>
      <c r="AQ1249">
        <v>67</v>
      </c>
      <c r="AR1249">
        <v>88</v>
      </c>
      <c r="AS1249">
        <v>75</v>
      </c>
      <c r="AT1249">
        <v>86</v>
      </c>
      <c r="AU1249">
        <v>75</v>
      </c>
      <c r="AV1249" t="s">
        <v>8838</v>
      </c>
      <c r="AW1249" t="s">
        <v>8838</v>
      </c>
      <c r="AX1249" t="s">
        <v>8838</v>
      </c>
      <c r="AY1249">
        <v>512</v>
      </c>
      <c r="AZ1249">
        <v>552</v>
      </c>
      <c r="BA1249">
        <v>576</v>
      </c>
      <c r="BB1249">
        <v>596</v>
      </c>
      <c r="BC1249">
        <v>620</v>
      </c>
      <c r="BD1249" t="s">
        <v>8838</v>
      </c>
      <c r="BE1249" t="s">
        <v>8838</v>
      </c>
      <c r="BF1249" t="s">
        <v>8838</v>
      </c>
      <c r="BG1249">
        <v>512</v>
      </c>
      <c r="BH1249">
        <v>552</v>
      </c>
      <c r="BI1249">
        <v>576</v>
      </c>
      <c r="BJ1249">
        <v>596</v>
      </c>
      <c r="BK1249">
        <v>620</v>
      </c>
      <c r="BL1249" t="s">
        <v>8838</v>
      </c>
      <c r="BM1249" t="s">
        <v>8838</v>
      </c>
      <c r="BN1249" t="s">
        <v>8838</v>
      </c>
      <c r="BO1249">
        <v>32</v>
      </c>
      <c r="BP1249">
        <v>32</v>
      </c>
      <c r="BQ1249">
        <v>32</v>
      </c>
      <c r="BR1249">
        <v>32</v>
      </c>
      <c r="BS1249">
        <v>32</v>
      </c>
      <c r="BT1249" t="s">
        <v>8838</v>
      </c>
      <c r="BU1249" t="s">
        <v>8838</v>
      </c>
      <c r="BV1249" t="s">
        <v>8838</v>
      </c>
      <c r="BW1249">
        <v>11.86</v>
      </c>
      <c r="BX1249">
        <v>6.23</v>
      </c>
      <c r="BY1249">
        <v>3.6</v>
      </c>
      <c r="BZ1249">
        <v>4.17</v>
      </c>
      <c r="CA1249">
        <v>3.16</v>
      </c>
      <c r="CB1249" t="s">
        <v>8838</v>
      </c>
      <c r="CC1249" t="s">
        <v>8838</v>
      </c>
      <c r="CD1249" t="s">
        <v>8838</v>
      </c>
      <c r="CE1249">
        <v>14.08</v>
      </c>
      <c r="CF1249">
        <v>7.14</v>
      </c>
      <c r="CG1249">
        <v>4.13</v>
      </c>
      <c r="CH1249">
        <v>4.74</v>
      </c>
      <c r="CI1249">
        <v>3.58</v>
      </c>
      <c r="CJ1249" t="s">
        <v>8838</v>
      </c>
      <c r="CK1249" t="s">
        <v>8838</v>
      </c>
      <c r="CL1249" t="s">
        <v>8838</v>
      </c>
      <c r="CM1249">
        <v>963</v>
      </c>
      <c r="CN1249">
        <v>585</v>
      </c>
      <c r="CO1249">
        <v>359</v>
      </c>
      <c r="CP1249">
        <v>428</v>
      </c>
      <c r="CQ1249">
        <v>335</v>
      </c>
      <c r="CR1249" t="s">
        <v>8838</v>
      </c>
      <c r="CS1249" t="s">
        <v>8838</v>
      </c>
      <c r="CT1249" t="s">
        <v>8838</v>
      </c>
      <c r="CU1249">
        <v>9.5</v>
      </c>
      <c r="CV1249">
        <v>14.23</v>
      </c>
      <c r="CW1249">
        <v>23.43</v>
      </c>
      <c r="CX1249">
        <v>12.95</v>
      </c>
      <c r="CY1249">
        <v>17.57</v>
      </c>
      <c r="CZ1249" t="s">
        <v>8838</v>
      </c>
      <c r="DA1249" t="s">
        <v>8838</v>
      </c>
      <c r="DB1249" t="s">
        <v>8838</v>
      </c>
      <c r="DC1249">
        <v>1.1599999999999999</v>
      </c>
      <c r="DD1249">
        <v>0.98</v>
      </c>
      <c r="DE1249">
        <v>0.95</v>
      </c>
      <c r="DF1249">
        <v>0.6</v>
      </c>
      <c r="DG1249">
        <v>0.62</v>
      </c>
      <c r="DH1249" t="s">
        <v>8838</v>
      </c>
      <c r="DI1249" t="s">
        <v>8838</v>
      </c>
      <c r="DJ1249" t="s">
        <v>8838</v>
      </c>
      <c r="DK1249" s="5" t="e">
        <f>(CL1249*3+CK1249*2+CJ1249)/6</f>
        <v>#VALUE!</v>
      </c>
      <c r="DL1249">
        <f>BG1249+(BG1249*(CF1249-8.25)/8.25)</f>
        <v>443.11272727272728</v>
      </c>
      <c r="DM1249">
        <f>BH1249+(BH1249*(CG1249-8.25)/8.25)</f>
        <v>276.33454545454543</v>
      </c>
      <c r="DN1249">
        <f>BI1249+(BI1249*(CH1249-8.25)/8.25)</f>
        <v>330.93818181818187</v>
      </c>
      <c r="DO1249">
        <f>BJ1249+(BJ1249*(CI1249-8.25)/8.25)</f>
        <v>258.62787878787879</v>
      </c>
      <c r="DP1249" t="e">
        <f>BK1249+(BK1249*(CJ1249-8.25)/8.25)</f>
        <v>#VALUE!</v>
      </c>
      <c r="DQ1249" t="e">
        <f>BL1249+(BL1249*(CK1249-8.25)/8.25)</f>
        <v>#VALUE!</v>
      </c>
      <c r="DR1249" t="e">
        <f>BM1249+(BM1249*(CL1249-8.25)/8.25)</f>
        <v>#VALUE!</v>
      </c>
      <c r="DS1249" s="7">
        <f>DL1249*10^8/$H1249</f>
        <v>6820.6866248919014</v>
      </c>
      <c r="DT1249" s="7">
        <f>DM1249*10^8/$H1249</f>
        <v>4253.5256203944436</v>
      </c>
      <c r="DU1249" s="7">
        <f>DN1249*10^8/$H1249</f>
        <v>5094.021208296369</v>
      </c>
      <c r="DV1249" s="7">
        <f>DO1249*10^8/$H1249</f>
        <v>3980.9727978924175</v>
      </c>
      <c r="DW1249" s="7" t="e">
        <f>DP1249*10^8/$H1249</f>
        <v>#VALUE!</v>
      </c>
      <c r="DX1249" s="7" t="e">
        <f>DQ1249*10^8/$H1249</f>
        <v>#VALUE!</v>
      </c>
      <c r="DY1249" s="7" t="e">
        <f>DR1249*10^8/$H1249</f>
        <v>#VALUE!</v>
      </c>
      <c r="DZ1249" s="7">
        <f>DS1249*10^8/$H1249</f>
        <v>104988.55747455441</v>
      </c>
      <c r="EA1249" s="7" t="e">
        <f>DY1249*0.8</f>
        <v>#VALUE!</v>
      </c>
      <c r="EB1249" s="9" t="e">
        <f>F1249-#REF!</f>
        <v>#REF!</v>
      </c>
      <c r="EC1249" s="3" t="e">
        <f>EB1249/#REF!*100</f>
        <v>#REF!</v>
      </c>
      <c r="ED1249" s="3" t="e">
        <f>DX1249-F1249</f>
        <v>#VALUE!</v>
      </c>
      <c r="EE1249" s="11" t="e">
        <f>ED1249/F1249</f>
        <v>#VALUE!</v>
      </c>
      <c r="EF1249" s="3" t="e">
        <f>F1249-#REF!</f>
        <v>#REF!</v>
      </c>
    </row>
    <row r="1250" spans="1:136" hidden="1" x14ac:dyDescent="0.3">
      <c r="A1250">
        <v>1248</v>
      </c>
      <c r="B1250" s="17" t="s">
        <v>10087</v>
      </c>
      <c r="C1250" s="16" t="str">
        <f>"https://finance.naver.com/item/frgn.nhn?code="&amp;B1250</f>
        <v>https://finance.naver.com/item/frgn.nhn?code=900260</v>
      </c>
      <c r="D1250" t="s">
        <v>6432</v>
      </c>
      <c r="E1250" t="s">
        <v>6433</v>
      </c>
      <c r="F1250" s="18">
        <f>VALUE(LEFT(E1250,FIND("/",E1250)-1))</f>
        <v>340</v>
      </c>
      <c r="G1250" s="6" t="s">
        <v>6434</v>
      </c>
      <c r="H1250" s="6">
        <f>VALUE(LEFT(G1250,FIND("/",G1250)-1)) + VALUE(MID(G1250,FIND("/",G1250)+1,LEN(G1250)))</f>
        <v>180156443</v>
      </c>
      <c r="I1250">
        <v>0</v>
      </c>
      <c r="J1250" s="1">
        <f>F1250*H1250/(10^8)</f>
        <v>612.53190619999998</v>
      </c>
      <c r="K1250" s="1">
        <v>1612</v>
      </c>
      <c r="L1250" s="1">
        <v>1933</v>
      </c>
      <c r="M1250" s="1">
        <v>1356</v>
      </c>
      <c r="N1250">
        <v>977</v>
      </c>
      <c r="O1250">
        <v>579</v>
      </c>
      <c r="P1250" t="s">
        <v>8838</v>
      </c>
      <c r="Q1250" t="s">
        <v>8838</v>
      </c>
      <c r="R1250" t="s">
        <v>8838</v>
      </c>
      <c r="S1250">
        <v>360</v>
      </c>
      <c r="T1250">
        <v>352</v>
      </c>
      <c r="U1250">
        <v>158</v>
      </c>
      <c r="V1250">
        <v>44</v>
      </c>
      <c r="W1250">
        <v>-35</v>
      </c>
      <c r="X1250" t="s">
        <v>8838</v>
      </c>
      <c r="Y1250" t="s">
        <v>8838</v>
      </c>
      <c r="Z1250" t="s">
        <v>8838</v>
      </c>
      <c r="AA1250">
        <v>312</v>
      </c>
      <c r="AB1250">
        <v>301</v>
      </c>
      <c r="AC1250">
        <v>127</v>
      </c>
      <c r="AD1250">
        <v>28</v>
      </c>
      <c r="AE1250">
        <v>-757</v>
      </c>
      <c r="AF1250" t="s">
        <v>8838</v>
      </c>
      <c r="AG1250" t="s">
        <v>8838</v>
      </c>
      <c r="AH1250" t="s">
        <v>8838</v>
      </c>
      <c r="AI1250" s="1">
        <v>2292</v>
      </c>
      <c r="AJ1250" s="1">
        <v>2798</v>
      </c>
      <c r="AK1250" s="1">
        <v>2754</v>
      </c>
      <c r="AL1250" s="1">
        <v>3314</v>
      </c>
      <c r="AM1250" s="1">
        <v>3049</v>
      </c>
      <c r="AN1250" t="s">
        <v>8838</v>
      </c>
      <c r="AO1250" t="s">
        <v>8838</v>
      </c>
      <c r="AP1250" t="s">
        <v>8838</v>
      </c>
      <c r="AQ1250">
        <v>418</v>
      </c>
      <c r="AR1250">
        <v>809</v>
      </c>
      <c r="AS1250">
        <v>666</v>
      </c>
      <c r="AT1250">
        <v>744</v>
      </c>
      <c r="AU1250" s="1">
        <v>1234</v>
      </c>
      <c r="AV1250" t="s">
        <v>8838</v>
      </c>
      <c r="AW1250" t="s">
        <v>8838</v>
      </c>
      <c r="AX1250" t="s">
        <v>8838</v>
      </c>
      <c r="AY1250" s="1">
        <v>1874</v>
      </c>
      <c r="AZ1250" s="1">
        <v>1989</v>
      </c>
      <c r="BA1250" s="1">
        <v>2088</v>
      </c>
      <c r="BB1250" s="1">
        <v>2569</v>
      </c>
      <c r="BC1250" s="1">
        <v>1815</v>
      </c>
      <c r="BD1250" t="s">
        <v>8838</v>
      </c>
      <c r="BE1250" t="s">
        <v>8838</v>
      </c>
      <c r="BF1250" t="s">
        <v>8838</v>
      </c>
      <c r="BG1250" s="1">
        <v>1874</v>
      </c>
      <c r="BH1250" s="1">
        <v>1989</v>
      </c>
      <c r="BI1250" s="1">
        <v>2088</v>
      </c>
      <c r="BJ1250" s="1">
        <v>2569</v>
      </c>
      <c r="BK1250" s="1">
        <v>1815</v>
      </c>
      <c r="BL1250" t="s">
        <v>8838</v>
      </c>
      <c r="BM1250" t="s">
        <v>8838</v>
      </c>
      <c r="BN1250" t="s">
        <v>8838</v>
      </c>
      <c r="BO1250" s="1">
        <v>1170</v>
      </c>
      <c r="BP1250" s="1">
        <v>1105</v>
      </c>
      <c r="BQ1250" s="1">
        <v>1099</v>
      </c>
      <c r="BR1250" s="1">
        <v>1523</v>
      </c>
      <c r="BS1250" s="1">
        <v>1534</v>
      </c>
      <c r="BT1250" t="s">
        <v>8838</v>
      </c>
      <c r="BU1250" t="s">
        <v>8838</v>
      </c>
      <c r="BV1250" t="s">
        <v>8838</v>
      </c>
      <c r="BW1250">
        <v>18.600000000000001</v>
      </c>
      <c r="BX1250">
        <v>11.82</v>
      </c>
      <c r="BY1250">
        <v>4.58</v>
      </c>
      <c r="BZ1250">
        <v>0.91</v>
      </c>
      <c r="CA1250">
        <v>-23.81</v>
      </c>
      <c r="CB1250" t="s">
        <v>8838</v>
      </c>
      <c r="CC1250" t="s">
        <v>8838</v>
      </c>
      <c r="CD1250" t="s">
        <v>8838</v>
      </c>
      <c r="CE1250">
        <v>24.66</v>
      </c>
      <c r="CF1250">
        <v>15.57</v>
      </c>
      <c r="CG1250">
        <v>6.23</v>
      </c>
      <c r="CH1250">
        <v>1.19</v>
      </c>
      <c r="CI1250">
        <v>-34.549999999999997</v>
      </c>
      <c r="CJ1250" t="s">
        <v>8838</v>
      </c>
      <c r="CK1250" t="s">
        <v>8838</v>
      </c>
      <c r="CL1250" t="s">
        <v>8838</v>
      </c>
      <c r="CM1250">
        <v>378</v>
      </c>
      <c r="CN1250">
        <v>306</v>
      </c>
      <c r="CO1250">
        <v>129</v>
      </c>
      <c r="CP1250">
        <v>24</v>
      </c>
      <c r="CQ1250">
        <v>-534</v>
      </c>
      <c r="CR1250" t="s">
        <v>8838</v>
      </c>
      <c r="CS1250" t="s">
        <v>8838</v>
      </c>
      <c r="CT1250" t="s">
        <v>8838</v>
      </c>
      <c r="CU1250">
        <v>6.41</v>
      </c>
      <c r="CV1250">
        <v>5.59</v>
      </c>
      <c r="CW1250">
        <v>6.95</v>
      </c>
      <c r="CX1250">
        <v>19.75</v>
      </c>
      <c r="CY1250" t="s">
        <v>2</v>
      </c>
      <c r="CZ1250" t="s">
        <v>8838</v>
      </c>
      <c r="DA1250" t="s">
        <v>8838</v>
      </c>
      <c r="DB1250" t="s">
        <v>8838</v>
      </c>
      <c r="DC1250">
        <v>1.27</v>
      </c>
      <c r="DD1250">
        <v>0.84</v>
      </c>
      <c r="DE1250">
        <v>0.42</v>
      </c>
      <c r="DF1250">
        <v>0.25</v>
      </c>
      <c r="DG1250">
        <v>0.24</v>
      </c>
      <c r="DH1250" t="s">
        <v>8838</v>
      </c>
      <c r="DI1250" t="s">
        <v>8838</v>
      </c>
      <c r="DJ1250" t="s">
        <v>8838</v>
      </c>
      <c r="DK1250" s="5" t="e">
        <f>(CL1250*3+CK1250*2+CJ1250)/6</f>
        <v>#VALUE!</v>
      </c>
      <c r="DL1250">
        <f>BG1250+(BG1250*(CF1250-8.25)/8.25)</f>
        <v>3536.7490909090911</v>
      </c>
      <c r="DM1250">
        <f>BH1250+(BH1250*(CG1250-8.25)/8.25)</f>
        <v>1501.9963636363636</v>
      </c>
      <c r="DN1250">
        <f>BI1250+(BI1250*(CH1250-8.25)/8.25)</f>
        <v>301.17818181818166</v>
      </c>
      <c r="DO1250">
        <f>BJ1250+(BJ1250*(CI1250-8.25)/8.25)</f>
        <v>-10758.660606060606</v>
      </c>
      <c r="DP1250" t="e">
        <f>BK1250+(BK1250*(CJ1250-8.25)/8.25)</f>
        <v>#VALUE!</v>
      </c>
      <c r="DQ1250" t="e">
        <f>BL1250+(BL1250*(CK1250-8.25)/8.25)</f>
        <v>#VALUE!</v>
      </c>
      <c r="DR1250" t="e">
        <f>BM1250+(BM1250*(CL1250-8.25)/8.25)</f>
        <v>#VALUE!</v>
      </c>
      <c r="DS1250" s="7">
        <f>DL1250*10^8/$H1250</f>
        <v>1963.154374062043</v>
      </c>
      <c r="DT1250" s="7">
        <f>DM1250*10^8/$H1250</f>
        <v>833.71781692890306</v>
      </c>
      <c r="DU1250" s="7">
        <f>DN1250*10^8/$H1250</f>
        <v>167.17591488980588</v>
      </c>
      <c r="DV1250" s="7">
        <f>DO1250*10^8/$H1250</f>
        <v>-5971.8433750718568</v>
      </c>
      <c r="DW1250" s="7" t="e">
        <f>DP1250*10^8/$H1250</f>
        <v>#VALUE!</v>
      </c>
      <c r="DX1250" s="7" t="e">
        <f>DQ1250*10^8/$H1250</f>
        <v>#VALUE!</v>
      </c>
      <c r="DY1250" s="7" t="e">
        <f>DR1250*10^8/$H1250</f>
        <v>#VALUE!</v>
      </c>
      <c r="DZ1250" s="7">
        <f>DS1250*10^8/$H1250</f>
        <v>1089.6942353940917</v>
      </c>
      <c r="EA1250" s="7" t="e">
        <f>DY1250*0.8</f>
        <v>#VALUE!</v>
      </c>
      <c r="EB1250" s="9" t="e">
        <f>F1250-#REF!</f>
        <v>#REF!</v>
      </c>
      <c r="EC1250" s="3" t="e">
        <f>EB1250/#REF!*100</f>
        <v>#REF!</v>
      </c>
      <c r="ED1250" s="3" t="e">
        <f>DX1250-F1250</f>
        <v>#VALUE!</v>
      </c>
      <c r="EE1250" s="11" t="e">
        <f>ED1250/F1250</f>
        <v>#VALUE!</v>
      </c>
      <c r="EF1250" s="3" t="e">
        <f>F1250-#REF!</f>
        <v>#REF!</v>
      </c>
    </row>
    <row r="1251" spans="1:136" x14ac:dyDescent="0.3">
      <c r="A1251">
        <v>1985</v>
      </c>
      <c r="B1251" s="17" t="s">
        <v>10824</v>
      </c>
      <c r="C1251" s="16" t="str">
        <f>"https://finance.naver.com/item/frgn.nhn?code="&amp;B1251</f>
        <v>https://finance.naver.com/item/frgn.nhn?code=044490</v>
      </c>
      <c r="D1251" t="s">
        <v>2030</v>
      </c>
      <c r="E1251" t="s">
        <v>8211</v>
      </c>
      <c r="F1251" s="18">
        <f>VALUE(LEFT(E1251,FIND("/",E1251)-1))</f>
        <v>12500</v>
      </c>
      <c r="G1251" s="6" t="s">
        <v>8212</v>
      </c>
      <c r="H1251" s="6">
        <f>VALUE(LEFT(G1251,FIND("/",G1251)-1)) + VALUE(MID(G1251,FIND("/",G1251)+1,LEN(G1251)))</f>
        <v>20007381</v>
      </c>
      <c r="I1251">
        <v>0</v>
      </c>
      <c r="J1251" s="1">
        <f>F1251*H1251/(10^8)</f>
        <v>2500.9226250000002</v>
      </c>
      <c r="K1251" s="1">
        <v>3220</v>
      </c>
      <c r="L1251" s="1">
        <v>3044</v>
      </c>
      <c r="M1251" s="1">
        <v>2895</v>
      </c>
      <c r="N1251" s="1">
        <v>3705</v>
      </c>
      <c r="O1251" s="1">
        <v>3444</v>
      </c>
      <c r="P1251" t="s">
        <v>8838</v>
      </c>
      <c r="Q1251" t="s">
        <v>8838</v>
      </c>
      <c r="R1251" t="s">
        <v>8838</v>
      </c>
      <c r="S1251">
        <v>129</v>
      </c>
      <c r="T1251">
        <v>-44</v>
      </c>
      <c r="U1251">
        <v>-320</v>
      </c>
      <c r="V1251">
        <v>-364</v>
      </c>
      <c r="W1251">
        <v>13</v>
      </c>
      <c r="X1251" t="s">
        <v>8838</v>
      </c>
      <c r="Y1251" t="s">
        <v>8838</v>
      </c>
      <c r="Z1251" t="s">
        <v>8838</v>
      </c>
      <c r="AA1251">
        <v>140</v>
      </c>
      <c r="AB1251">
        <v>-60</v>
      </c>
      <c r="AC1251">
        <v>-327</v>
      </c>
      <c r="AD1251">
        <v>-403</v>
      </c>
      <c r="AE1251">
        <v>-937</v>
      </c>
      <c r="AF1251" t="s">
        <v>8838</v>
      </c>
      <c r="AG1251" t="s">
        <v>8838</v>
      </c>
      <c r="AH1251" t="s">
        <v>8838</v>
      </c>
      <c r="AI1251" s="1">
        <v>9769</v>
      </c>
      <c r="AJ1251" s="1">
        <v>10016</v>
      </c>
      <c r="AK1251" s="1">
        <v>10307</v>
      </c>
      <c r="AL1251" s="1">
        <v>9849</v>
      </c>
      <c r="AM1251" s="1">
        <v>8008</v>
      </c>
      <c r="AN1251" t="s">
        <v>8838</v>
      </c>
      <c r="AO1251" t="s">
        <v>8838</v>
      </c>
      <c r="AP1251" t="s">
        <v>8838</v>
      </c>
      <c r="AQ1251" s="1">
        <v>3426</v>
      </c>
      <c r="AR1251" s="1">
        <v>3729</v>
      </c>
      <c r="AS1251" s="1">
        <v>4277</v>
      </c>
      <c r="AT1251" s="1">
        <v>4235</v>
      </c>
      <c r="AU1251" s="1">
        <v>3338</v>
      </c>
      <c r="AV1251" t="s">
        <v>8838</v>
      </c>
      <c r="AW1251" t="s">
        <v>8838</v>
      </c>
      <c r="AX1251" t="s">
        <v>8838</v>
      </c>
      <c r="AY1251" s="1">
        <v>6343</v>
      </c>
      <c r="AZ1251" s="1">
        <v>6287</v>
      </c>
      <c r="BA1251" s="1">
        <v>6030</v>
      </c>
      <c r="BB1251" s="1">
        <v>5614</v>
      </c>
      <c r="BC1251" s="1">
        <v>4670</v>
      </c>
      <c r="BD1251" t="s">
        <v>8838</v>
      </c>
      <c r="BE1251" t="s">
        <v>8838</v>
      </c>
      <c r="BF1251" t="s">
        <v>8838</v>
      </c>
      <c r="BG1251" s="1">
        <v>6343</v>
      </c>
      <c r="BH1251" s="1">
        <v>6287</v>
      </c>
      <c r="BI1251" s="1">
        <v>6030</v>
      </c>
      <c r="BJ1251" s="1">
        <v>5614</v>
      </c>
      <c r="BK1251" s="1">
        <v>4670</v>
      </c>
      <c r="BL1251" t="s">
        <v>8838</v>
      </c>
      <c r="BM1251" t="s">
        <v>8838</v>
      </c>
      <c r="BN1251" t="s">
        <v>8838</v>
      </c>
      <c r="BO1251">
        <v>100</v>
      </c>
      <c r="BP1251">
        <v>100</v>
      </c>
      <c r="BQ1251">
        <v>100</v>
      </c>
      <c r="BR1251">
        <v>100</v>
      </c>
      <c r="BS1251">
        <v>100</v>
      </c>
      <c r="BT1251" t="s">
        <v>8838</v>
      </c>
      <c r="BU1251" t="s">
        <v>8838</v>
      </c>
      <c r="BV1251" t="s">
        <v>8838</v>
      </c>
      <c r="BW1251">
        <v>1.52</v>
      </c>
      <c r="BX1251">
        <v>-0.6</v>
      </c>
      <c r="BY1251">
        <v>-3.22</v>
      </c>
      <c r="BZ1251">
        <v>-3.99</v>
      </c>
      <c r="CA1251">
        <v>-10.49</v>
      </c>
      <c r="CB1251" t="s">
        <v>8838</v>
      </c>
      <c r="CC1251" t="s">
        <v>8838</v>
      </c>
      <c r="CD1251" t="s">
        <v>8838</v>
      </c>
      <c r="CE1251">
        <v>2.2999999999999998</v>
      </c>
      <c r="CF1251">
        <v>-0.94</v>
      </c>
      <c r="CG1251">
        <v>-5.31</v>
      </c>
      <c r="CH1251">
        <v>-6.91</v>
      </c>
      <c r="CI1251">
        <v>-18.21</v>
      </c>
      <c r="CJ1251" t="s">
        <v>8838</v>
      </c>
      <c r="CK1251" t="s">
        <v>8838</v>
      </c>
      <c r="CL1251" t="s">
        <v>8838</v>
      </c>
      <c r="CM1251">
        <v>764</v>
      </c>
      <c r="CN1251">
        <v>-298</v>
      </c>
      <c r="CO1251" s="1">
        <v>-1633</v>
      </c>
      <c r="CP1251" s="1">
        <v>-2012</v>
      </c>
      <c r="CQ1251" s="1">
        <v>-4681</v>
      </c>
      <c r="CR1251" t="s">
        <v>8838</v>
      </c>
      <c r="CS1251" t="s">
        <v>8838</v>
      </c>
      <c r="CT1251" t="s">
        <v>8838</v>
      </c>
      <c r="CU1251">
        <v>29.38</v>
      </c>
      <c r="CV1251" t="s">
        <v>2</v>
      </c>
      <c r="CW1251" t="s">
        <v>2</v>
      </c>
      <c r="CX1251" t="s">
        <v>2</v>
      </c>
      <c r="CY1251" t="s">
        <v>2</v>
      </c>
      <c r="CZ1251" t="s">
        <v>8838</v>
      </c>
      <c r="DA1251" t="s">
        <v>8838</v>
      </c>
      <c r="DB1251" t="s">
        <v>8838</v>
      </c>
      <c r="DC1251">
        <v>0.71</v>
      </c>
      <c r="DD1251">
        <v>0.62</v>
      </c>
      <c r="DE1251">
        <v>0.35</v>
      </c>
      <c r="DF1251">
        <v>0.32</v>
      </c>
      <c r="DG1251">
        <v>0.67</v>
      </c>
      <c r="DH1251" t="s">
        <v>8838</v>
      </c>
      <c r="DI1251" t="s">
        <v>8838</v>
      </c>
      <c r="DJ1251" t="s">
        <v>8838</v>
      </c>
      <c r="DK1251" s="5" t="e">
        <f>(CL1251*3+CK1251*2+CJ1251)/6</f>
        <v>#VALUE!</v>
      </c>
      <c r="DL1251">
        <f>BG1251+(BG1251*(CF1251-8.25)/8.25)</f>
        <v>-722.7175757575751</v>
      </c>
      <c r="DM1251">
        <f>BH1251+(BH1251*(CG1251-8.25)/8.25)</f>
        <v>-4046.5418181818168</v>
      </c>
      <c r="DN1251">
        <f>BI1251+(BI1251*(CH1251-8.25)/8.25)</f>
        <v>-5050.5818181818177</v>
      </c>
      <c r="DO1251">
        <f>BJ1251+(BJ1251*(CI1251-8.25)/8.25)</f>
        <v>-12391.629090909089</v>
      </c>
      <c r="DP1251" t="e">
        <f>BK1251+(BK1251*(CJ1251-8.25)/8.25)</f>
        <v>#VALUE!</v>
      </c>
      <c r="DQ1251" t="e">
        <f>BL1251+(BL1251*(CK1251-8.25)/8.25)</f>
        <v>#VALUE!</v>
      </c>
      <c r="DR1251" t="e">
        <f>BM1251+(BM1251*(CL1251-8.25)/8.25)</f>
        <v>#VALUE!</v>
      </c>
      <c r="DS1251" s="7">
        <f>DL1251*10^8/$H1251</f>
        <v>-3612.2547761627325</v>
      </c>
      <c r="DT1251" s="7">
        <f>DM1251*10^8/$H1251</f>
        <v>-20225.244964255027</v>
      </c>
      <c r="DU1251" s="7">
        <f>DN1251*10^8/$H1251</f>
        <v>-25243.592942933497</v>
      </c>
      <c r="DV1251" s="7">
        <f>DO1251*10^8/$H1251</f>
        <v>-61935.288236421795</v>
      </c>
      <c r="DW1251" s="7" t="e">
        <f>DP1251*10^8/$H1251</f>
        <v>#VALUE!</v>
      </c>
      <c r="DX1251" s="7" t="e">
        <f>DQ1251*10^8/$H1251</f>
        <v>#VALUE!</v>
      </c>
      <c r="DY1251" s="7" t="e">
        <f>DR1251*10^8/$H1251</f>
        <v>#VALUE!</v>
      </c>
      <c r="DZ1251" s="7">
        <f>DS1251*10^8/$H1251</f>
        <v>-18054.610826688073</v>
      </c>
      <c r="EA1251" s="7" t="e">
        <f>DY1251*0.8</f>
        <v>#VALUE!</v>
      </c>
      <c r="EB1251" s="9" t="e">
        <f>F1251-#REF!</f>
        <v>#REF!</v>
      </c>
      <c r="EC1251" s="3" t="e">
        <f>EB1251/#REF!*100</f>
        <v>#REF!</v>
      </c>
      <c r="ED1251" s="3" t="e">
        <f>DX1251-F1251</f>
        <v>#VALUE!</v>
      </c>
      <c r="EE1251" s="11" t="e">
        <f>ED1251/F1251</f>
        <v>#VALUE!</v>
      </c>
      <c r="EF1251" s="3" t="e">
        <f>F1251-#REF!</f>
        <v>#REF!</v>
      </c>
    </row>
    <row r="1252" spans="1:136" hidden="1" x14ac:dyDescent="0.3">
      <c r="A1252">
        <v>1250</v>
      </c>
      <c r="B1252" s="17" t="s">
        <v>10089</v>
      </c>
      <c r="C1252" s="16" t="str">
        <f>"https://finance.naver.com/item/frgn.nhn?code="&amp;B1252</f>
        <v>https://finance.naver.com/item/frgn.nhn?code=237690</v>
      </c>
      <c r="D1252" t="s">
        <v>6438</v>
      </c>
      <c r="E1252" t="s">
        <v>6439</v>
      </c>
      <c r="F1252" s="18">
        <f>VALUE(LEFT(E1252,FIND("/",E1252)-1))</f>
        <v>113200</v>
      </c>
      <c r="G1252" s="6" t="s">
        <v>6440</v>
      </c>
      <c r="H1252" s="6">
        <f>VALUE(LEFT(G1252,FIND("/",G1252)-1)) + VALUE(MID(G1252,FIND("/",G1252)+1,LEN(G1252)))</f>
        <v>18656000</v>
      </c>
      <c r="I1252">
        <v>0</v>
      </c>
      <c r="J1252" s="1">
        <f>F1252*H1252/(10^8)</f>
        <v>21118.592000000001</v>
      </c>
      <c r="K1252" s="1">
        <v>2004</v>
      </c>
      <c r="L1252" s="1">
        <v>2028</v>
      </c>
      <c r="M1252">
        <v>977</v>
      </c>
      <c r="N1252">
        <v>933</v>
      </c>
      <c r="O1252" s="1">
        <v>1241</v>
      </c>
      <c r="P1252" s="1">
        <v>1820</v>
      </c>
      <c r="Q1252" s="1">
        <v>2347</v>
      </c>
      <c r="R1252" s="1">
        <v>2869</v>
      </c>
      <c r="S1252">
        <v>776</v>
      </c>
      <c r="T1252">
        <v>618</v>
      </c>
      <c r="U1252">
        <v>-156</v>
      </c>
      <c r="V1252">
        <v>-267</v>
      </c>
      <c r="W1252">
        <v>-188</v>
      </c>
      <c r="X1252">
        <v>92</v>
      </c>
      <c r="Y1252">
        <v>225</v>
      </c>
      <c r="Z1252">
        <v>283</v>
      </c>
      <c r="AA1252">
        <v>614</v>
      </c>
      <c r="AB1252">
        <v>450</v>
      </c>
      <c r="AC1252">
        <v>-93</v>
      </c>
      <c r="AD1252">
        <v>-185</v>
      </c>
      <c r="AE1252">
        <v>-132</v>
      </c>
      <c r="AF1252">
        <v>84</v>
      </c>
      <c r="AG1252">
        <v>219</v>
      </c>
      <c r="AH1252">
        <v>250</v>
      </c>
      <c r="AI1252" s="1">
        <v>3678</v>
      </c>
      <c r="AJ1252" s="1">
        <v>3815</v>
      </c>
      <c r="AK1252" s="1">
        <v>3455</v>
      </c>
      <c r="AL1252" s="1">
        <v>3406</v>
      </c>
      <c r="AM1252" s="1">
        <v>4456</v>
      </c>
      <c r="AN1252" s="1">
        <v>4679</v>
      </c>
      <c r="AO1252" s="1">
        <v>4918</v>
      </c>
      <c r="AP1252" s="1">
        <v>5280</v>
      </c>
      <c r="AQ1252">
        <v>545</v>
      </c>
      <c r="AR1252">
        <v>304</v>
      </c>
      <c r="AS1252">
        <v>139</v>
      </c>
      <c r="AT1252">
        <v>374</v>
      </c>
      <c r="AU1252" s="1">
        <v>1488</v>
      </c>
      <c r="AV1252" s="1">
        <v>1605</v>
      </c>
      <c r="AW1252" s="1">
        <v>1627</v>
      </c>
      <c r="AX1252" s="1">
        <v>1811</v>
      </c>
      <c r="AY1252" s="1">
        <v>3132</v>
      </c>
      <c r="AZ1252" s="1">
        <v>3511</v>
      </c>
      <c r="BA1252" s="1">
        <v>3316</v>
      </c>
      <c r="BB1252" s="1">
        <v>3032</v>
      </c>
      <c r="BC1252" s="1">
        <v>2968</v>
      </c>
      <c r="BD1252" s="1">
        <v>3074</v>
      </c>
      <c r="BE1252" s="1">
        <v>3291</v>
      </c>
      <c r="BF1252" s="1">
        <v>3469</v>
      </c>
      <c r="BG1252" s="1">
        <v>3132</v>
      </c>
      <c r="BH1252" s="1">
        <v>3511</v>
      </c>
      <c r="BI1252" s="1">
        <v>3316</v>
      </c>
      <c r="BJ1252" s="1">
        <v>3008</v>
      </c>
      <c r="BK1252" s="1">
        <v>2953</v>
      </c>
      <c r="BL1252" s="1">
        <v>3055</v>
      </c>
      <c r="BM1252" s="1">
        <v>3267</v>
      </c>
      <c r="BN1252" s="1">
        <v>3434</v>
      </c>
      <c r="BO1252">
        <v>92</v>
      </c>
      <c r="BP1252">
        <v>93</v>
      </c>
      <c r="BQ1252">
        <v>93</v>
      </c>
      <c r="BR1252">
        <v>93</v>
      </c>
      <c r="BS1252">
        <v>93</v>
      </c>
      <c r="BT1252">
        <v>111</v>
      </c>
      <c r="BU1252">
        <v>111</v>
      </c>
      <c r="BV1252">
        <v>121</v>
      </c>
      <c r="BW1252">
        <v>20.47</v>
      </c>
      <c r="BX1252">
        <v>12.01</v>
      </c>
      <c r="BY1252">
        <v>-2.5499999999999998</v>
      </c>
      <c r="BZ1252">
        <v>-5.4</v>
      </c>
      <c r="CA1252">
        <v>-3.35</v>
      </c>
      <c r="CB1252">
        <v>1.85</v>
      </c>
      <c r="CC1252">
        <v>4.5599999999999996</v>
      </c>
      <c r="CD1252">
        <v>4.8899999999999997</v>
      </c>
      <c r="CE1252">
        <v>28.97</v>
      </c>
      <c r="CF1252">
        <v>13.55</v>
      </c>
      <c r="CG1252">
        <v>-2.72</v>
      </c>
      <c r="CH1252">
        <v>-5.86</v>
      </c>
      <c r="CI1252">
        <v>-4.08</v>
      </c>
      <c r="CJ1252">
        <v>2.7</v>
      </c>
      <c r="CK1252">
        <v>6.64</v>
      </c>
      <c r="CL1252">
        <v>6.88</v>
      </c>
      <c r="CM1252" s="1">
        <v>3731</v>
      </c>
      <c r="CN1252" s="1">
        <v>2412</v>
      </c>
      <c r="CO1252">
        <v>-497</v>
      </c>
      <c r="CP1252">
        <v>-993</v>
      </c>
      <c r="CQ1252">
        <v>-651</v>
      </c>
      <c r="CR1252">
        <v>434</v>
      </c>
      <c r="CS1252" s="1">
        <v>1126</v>
      </c>
      <c r="CT1252" s="1">
        <v>1236</v>
      </c>
      <c r="CU1252">
        <v>12.02</v>
      </c>
      <c r="CV1252">
        <v>13.7</v>
      </c>
      <c r="CW1252" t="s">
        <v>2</v>
      </c>
      <c r="CX1252" t="s">
        <v>2</v>
      </c>
      <c r="CY1252" t="s">
        <v>2</v>
      </c>
      <c r="CZ1252">
        <v>260.72000000000003</v>
      </c>
      <c r="DA1252">
        <v>100.57</v>
      </c>
      <c r="DB1252">
        <v>91.62</v>
      </c>
      <c r="DC1252">
        <v>2.67</v>
      </c>
      <c r="DD1252">
        <v>1.76</v>
      </c>
      <c r="DE1252">
        <v>1.1100000000000001</v>
      </c>
      <c r="DF1252">
        <v>1.85</v>
      </c>
      <c r="DG1252">
        <v>6.56</v>
      </c>
      <c r="DH1252">
        <v>6.91</v>
      </c>
      <c r="DI1252">
        <v>6.46</v>
      </c>
      <c r="DJ1252">
        <v>6.15</v>
      </c>
      <c r="DK1252" s="5">
        <f>(CL1252*3+CK1252*2+CJ1252)/6</f>
        <v>6.1033333333333344</v>
      </c>
      <c r="DL1252">
        <f>BG1252+(BG1252*(CF1252-8.25)/8.25)</f>
        <v>5144.0727272727272</v>
      </c>
      <c r="DM1252">
        <f>BH1252+(BH1252*(CG1252-8.25)/8.25)</f>
        <v>-1157.566060606061</v>
      </c>
      <c r="DN1252">
        <f>BI1252+(BI1252*(CH1252-8.25)/8.25)</f>
        <v>-2355.3648484848482</v>
      </c>
      <c r="DO1252">
        <f>BJ1252+(BJ1252*(CI1252-8.25)/8.25)</f>
        <v>-1487.5927272727276</v>
      </c>
      <c r="DP1252">
        <f>BK1252+(BK1252*(CJ1252-8.25)/8.25)</f>
        <v>966.43636363636392</v>
      </c>
      <c r="DQ1252">
        <f>BL1252+(BL1252*(CK1252-8.25)/8.25)</f>
        <v>2458.8121212121209</v>
      </c>
      <c r="DR1252">
        <f>BM1252+(BM1252*(CL1252-8.25)/8.25)</f>
        <v>2724.48</v>
      </c>
      <c r="DS1252" s="7">
        <f>DL1252*10^8/$H1252</f>
        <v>27573.288632465305</v>
      </c>
      <c r="DT1252" s="7">
        <f>DM1252*10^8/$H1252</f>
        <v>-6204.7923488746837</v>
      </c>
      <c r="DU1252" s="7">
        <f>DN1252*10^8/$H1252</f>
        <v>-12625.240397110034</v>
      </c>
      <c r="DV1252" s="7">
        <f>DO1252*10^8/$H1252</f>
        <v>-7973.8032122251698</v>
      </c>
      <c r="DW1252" s="7">
        <f>DP1252*10^8/$H1252</f>
        <v>5180.2978325276799</v>
      </c>
      <c r="DX1252" s="7">
        <f>DQ1252*10^8/$H1252</f>
        <v>13179.739071677321</v>
      </c>
      <c r="DY1252" s="7">
        <f>DR1252*10^8/$H1252</f>
        <v>14603.773584905661</v>
      </c>
      <c r="DZ1252" s="7">
        <f>DS1252*10^8/$H1252</f>
        <v>147798.50253251128</v>
      </c>
      <c r="EA1252" s="7">
        <f>DY1252*0.8</f>
        <v>11683.018867924529</v>
      </c>
      <c r="EB1252" s="9" t="e">
        <f>F1252-#REF!</f>
        <v>#REF!</v>
      </c>
      <c r="EC1252" s="3" t="e">
        <f>EB1252/#REF!*100</f>
        <v>#REF!</v>
      </c>
      <c r="ED1252" s="3">
        <f>DX1252-F1252</f>
        <v>-100020.26092832268</v>
      </c>
      <c r="EE1252" s="11">
        <f>ED1252/F1252</f>
        <v>-0.88357120961415792</v>
      </c>
      <c r="EF1252" s="3" t="e">
        <f>F1252-#REF!</f>
        <v>#REF!</v>
      </c>
    </row>
    <row r="1253" spans="1:136" x14ac:dyDescent="0.3">
      <c r="A1253">
        <v>959</v>
      </c>
      <c r="B1253" s="17" t="s">
        <v>9798</v>
      </c>
      <c r="C1253" s="16" t="str">
        <f>"https://finance.naver.com/item/frgn.nhn?code="&amp;B1253</f>
        <v>https://finance.naver.com/item/frgn.nhn?code=288330</v>
      </c>
      <c r="D1253" t="s">
        <v>5576</v>
      </c>
      <c r="E1253" t="s">
        <v>4467</v>
      </c>
      <c r="F1253" s="18">
        <f>VALUE(LEFT(E1253,FIND("/",E1253)-1))</f>
        <v>12750</v>
      </c>
      <c r="G1253" s="6" t="s">
        <v>5577</v>
      </c>
      <c r="H1253" s="6">
        <f>VALUE(LEFT(G1253,FIND("/",G1253)-1)) + VALUE(MID(G1253,FIND("/",G1253)+1,LEN(G1253)))</f>
        <v>19593634</v>
      </c>
      <c r="I1253" s="1">
        <v>8400</v>
      </c>
      <c r="J1253" s="1">
        <f>F1253*H1253/(10^8)</f>
        <v>2498.1883349999998</v>
      </c>
      <c r="K1253">
        <v>0</v>
      </c>
      <c r="L1253">
        <v>0</v>
      </c>
      <c r="M1253">
        <v>0</v>
      </c>
      <c r="N1253">
        <v>583</v>
      </c>
      <c r="O1253">
        <v>63</v>
      </c>
      <c r="P1253" t="s">
        <v>8838</v>
      </c>
      <c r="Q1253" t="s">
        <v>8838</v>
      </c>
      <c r="R1253" t="s">
        <v>8838</v>
      </c>
      <c r="S1253">
        <v>-25</v>
      </c>
      <c r="T1253">
        <v>-81</v>
      </c>
      <c r="U1253">
        <v>-158</v>
      </c>
      <c r="V1253">
        <v>6</v>
      </c>
      <c r="W1253">
        <v>-196</v>
      </c>
      <c r="X1253" t="s">
        <v>8838</v>
      </c>
      <c r="Y1253" t="s">
        <v>8838</v>
      </c>
      <c r="Z1253" t="s">
        <v>8838</v>
      </c>
      <c r="AA1253">
        <v>-21</v>
      </c>
      <c r="AB1253">
        <v>-98</v>
      </c>
      <c r="AC1253">
        <v>-407</v>
      </c>
      <c r="AD1253">
        <v>13</v>
      </c>
      <c r="AE1253">
        <v>-192</v>
      </c>
      <c r="AF1253" t="s">
        <v>8838</v>
      </c>
      <c r="AG1253" t="s">
        <v>8838</v>
      </c>
      <c r="AH1253" t="s">
        <v>8838</v>
      </c>
      <c r="AI1253">
        <v>131</v>
      </c>
      <c r="AJ1253">
        <v>190</v>
      </c>
      <c r="AK1253">
        <v>116</v>
      </c>
      <c r="AL1253">
        <v>797</v>
      </c>
      <c r="AM1253">
        <v>635</v>
      </c>
      <c r="AN1253" t="s">
        <v>8838</v>
      </c>
      <c r="AO1253" t="s">
        <v>8838</v>
      </c>
      <c r="AP1253" t="s">
        <v>8838</v>
      </c>
      <c r="AQ1253">
        <v>143</v>
      </c>
      <c r="AR1253">
        <v>298</v>
      </c>
      <c r="AS1253">
        <v>576</v>
      </c>
      <c r="AT1253">
        <v>47</v>
      </c>
      <c r="AU1253">
        <v>43</v>
      </c>
      <c r="AV1253" t="s">
        <v>8838</v>
      </c>
      <c r="AW1253" t="s">
        <v>8838</v>
      </c>
      <c r="AX1253" t="s">
        <v>8838</v>
      </c>
      <c r="AY1253">
        <v>-12</v>
      </c>
      <c r="AZ1253">
        <v>-108</v>
      </c>
      <c r="BA1253">
        <v>-459</v>
      </c>
      <c r="BB1253">
        <v>750</v>
      </c>
      <c r="BC1253">
        <v>592</v>
      </c>
      <c r="BD1253" t="s">
        <v>8838</v>
      </c>
      <c r="BE1253" t="s">
        <v>8838</v>
      </c>
      <c r="BF1253" t="s">
        <v>8838</v>
      </c>
      <c r="BG1253">
        <v>-12</v>
      </c>
      <c r="BH1253">
        <v>-108</v>
      </c>
      <c r="BI1253">
        <v>-459</v>
      </c>
      <c r="BJ1253">
        <v>750</v>
      </c>
      <c r="BK1253">
        <v>592</v>
      </c>
      <c r="BL1253" t="s">
        <v>8838</v>
      </c>
      <c r="BM1253" t="s">
        <v>8838</v>
      </c>
      <c r="BN1253" t="s">
        <v>8838</v>
      </c>
      <c r="BO1253">
        <v>5</v>
      </c>
      <c r="BP1253">
        <v>10</v>
      </c>
      <c r="BQ1253">
        <v>10</v>
      </c>
      <c r="BR1253">
        <v>31</v>
      </c>
      <c r="BS1253">
        <v>96</v>
      </c>
      <c r="BT1253" t="s">
        <v>8838</v>
      </c>
      <c r="BU1253" t="s">
        <v>8838</v>
      </c>
      <c r="BV1253" t="s">
        <v>8838</v>
      </c>
      <c r="BW1253" t="s">
        <v>8838</v>
      </c>
      <c r="BX1253">
        <v>-60.86</v>
      </c>
      <c r="BY1253">
        <v>-265.76</v>
      </c>
      <c r="BZ1253">
        <v>2.9</v>
      </c>
      <c r="CA1253">
        <v>-26.85</v>
      </c>
      <c r="CB1253" t="s">
        <v>8838</v>
      </c>
      <c r="CC1253" t="s">
        <v>8838</v>
      </c>
      <c r="CD1253" t="s">
        <v>8838</v>
      </c>
      <c r="CE1253" t="s">
        <v>8838</v>
      </c>
      <c r="CF1253" t="s">
        <v>1</v>
      </c>
      <c r="CG1253" t="s">
        <v>1</v>
      </c>
      <c r="CH1253">
        <v>9.11</v>
      </c>
      <c r="CI1253">
        <v>-28.65</v>
      </c>
      <c r="CJ1253" t="s">
        <v>8838</v>
      </c>
      <c r="CK1253" t="s">
        <v>8838</v>
      </c>
      <c r="CL1253" t="s">
        <v>8838</v>
      </c>
      <c r="CM1253">
        <v>-315</v>
      </c>
      <c r="CN1253" s="1">
        <v>-1238</v>
      </c>
      <c r="CO1253" s="1">
        <v>-4739</v>
      </c>
      <c r="CP1253">
        <v>114</v>
      </c>
      <c r="CQ1253" s="1">
        <v>-1010</v>
      </c>
      <c r="CR1253" t="s">
        <v>8838</v>
      </c>
      <c r="CS1253" t="s">
        <v>8838</v>
      </c>
      <c r="CT1253" t="s">
        <v>8838</v>
      </c>
      <c r="CU1253" t="s">
        <v>8838</v>
      </c>
      <c r="CV1253" t="s">
        <v>8838</v>
      </c>
      <c r="CW1253" t="s">
        <v>8838</v>
      </c>
      <c r="CX1253">
        <v>167.61</v>
      </c>
      <c r="CY1253" t="s">
        <v>2</v>
      </c>
      <c r="CZ1253" t="s">
        <v>8838</v>
      </c>
      <c r="DA1253" t="s">
        <v>8838</v>
      </c>
      <c r="DB1253" t="s">
        <v>8838</v>
      </c>
      <c r="DC1253" t="s">
        <v>8838</v>
      </c>
      <c r="DD1253" t="s">
        <v>8838</v>
      </c>
      <c r="DE1253" t="s">
        <v>8838</v>
      </c>
      <c r="DF1253">
        <v>4.7699999999999996</v>
      </c>
      <c r="DG1253">
        <v>4.71</v>
      </c>
      <c r="DH1253" t="s">
        <v>8838</v>
      </c>
      <c r="DI1253" t="s">
        <v>8838</v>
      </c>
      <c r="DJ1253" t="s">
        <v>8838</v>
      </c>
      <c r="DK1253" s="5" t="e">
        <f>(CL1253*3+CK1253*2+CJ1253)/6</f>
        <v>#VALUE!</v>
      </c>
      <c r="DL1253" t="e">
        <f>BG1253+(BG1253*(CF1253-8.25)/8.25)</f>
        <v>#VALUE!</v>
      </c>
      <c r="DM1253" t="e">
        <f>BH1253+(BH1253*(CG1253-8.25)/8.25)</f>
        <v>#VALUE!</v>
      </c>
      <c r="DN1253">
        <f>BI1253+(BI1253*(CH1253-8.25)/8.25)</f>
        <v>-506.8472727272727</v>
      </c>
      <c r="DO1253">
        <f>BJ1253+(BJ1253*(CI1253-8.25)/8.25)</f>
        <v>-2604.5454545454545</v>
      </c>
      <c r="DP1253" t="e">
        <f>BK1253+(BK1253*(CJ1253-8.25)/8.25)</f>
        <v>#VALUE!</v>
      </c>
      <c r="DQ1253" t="e">
        <f>BL1253+(BL1253*(CK1253-8.25)/8.25)</f>
        <v>#VALUE!</v>
      </c>
      <c r="DR1253" t="e">
        <f>BM1253+(BM1253*(CL1253-8.25)/8.25)</f>
        <v>#VALUE!</v>
      </c>
      <c r="DS1253" s="7" t="e">
        <f>DL1253*10^8/$H1253</f>
        <v>#VALUE!</v>
      </c>
      <c r="DT1253" s="7" t="e">
        <f>DM1253*10^8/$H1253</f>
        <v>#VALUE!</v>
      </c>
      <c r="DU1253" s="7">
        <f>DN1253*10^8/$H1253</f>
        <v>-2586.7956537683244</v>
      </c>
      <c r="DV1253" s="7">
        <f>DO1253*10^8/$H1253</f>
        <v>-13292.814669016756</v>
      </c>
      <c r="DW1253" s="7" t="e">
        <f>DP1253*10^8/$H1253</f>
        <v>#VALUE!</v>
      </c>
      <c r="DX1253" s="7" t="e">
        <f>DQ1253*10^8/$H1253</f>
        <v>#VALUE!</v>
      </c>
      <c r="DY1253" s="7" t="e">
        <f>DR1253*10^8/$H1253</f>
        <v>#VALUE!</v>
      </c>
      <c r="DZ1253" s="7" t="e">
        <f>DS1253*10^8/$H1253</f>
        <v>#VALUE!</v>
      </c>
      <c r="EA1253" s="7" t="e">
        <f>DY1253*0.8</f>
        <v>#VALUE!</v>
      </c>
      <c r="EB1253" s="9" t="e">
        <f>F1253-#REF!</f>
        <v>#REF!</v>
      </c>
      <c r="EC1253" s="3" t="e">
        <f>EB1253/#REF!*100</f>
        <v>#REF!</v>
      </c>
      <c r="ED1253" s="3" t="e">
        <f>DX1253-F1253</f>
        <v>#VALUE!</v>
      </c>
      <c r="EE1253" s="11" t="e">
        <f>ED1253/F1253</f>
        <v>#VALUE!</v>
      </c>
      <c r="EF1253" s="3" t="e">
        <f>F1253-#REF!</f>
        <v>#REF!</v>
      </c>
    </row>
    <row r="1254" spans="1:136" hidden="1" x14ac:dyDescent="0.3">
      <c r="A1254">
        <v>1252</v>
      </c>
      <c r="B1254" s="17" t="s">
        <v>10091</v>
      </c>
      <c r="C1254" s="16" t="str">
        <f>"https://finance.naver.com/item/frgn.nhn?code="&amp;B1254</f>
        <v>https://finance.naver.com/item/frgn.nhn?code=239340</v>
      </c>
      <c r="D1254" t="s">
        <v>6444</v>
      </c>
      <c r="E1254" t="s">
        <v>6445</v>
      </c>
      <c r="F1254" s="18">
        <f>VALUE(LEFT(E1254,FIND("/",E1254)-1))</f>
        <v>6880</v>
      </c>
      <c r="G1254" s="6" t="s">
        <v>6446</v>
      </c>
      <c r="H1254" s="6">
        <f>VALUE(LEFT(G1254,FIND("/",G1254)-1)) + VALUE(MID(G1254,FIND("/",G1254)+1,LEN(G1254)))</f>
        <v>26979634</v>
      </c>
      <c r="I1254" s="1">
        <v>70294</v>
      </c>
      <c r="J1254" s="1">
        <f>F1254*H1254/(10^8)</f>
        <v>1856.1988191999999</v>
      </c>
      <c r="K1254">
        <v>193</v>
      </c>
      <c r="L1254">
        <v>224</v>
      </c>
      <c r="M1254">
        <v>243</v>
      </c>
      <c r="N1254">
        <v>247</v>
      </c>
      <c r="O1254">
        <v>238</v>
      </c>
      <c r="P1254">
        <v>280</v>
      </c>
      <c r="Q1254">
        <v>290</v>
      </c>
      <c r="R1254">
        <v>300</v>
      </c>
      <c r="S1254">
        <v>15</v>
      </c>
      <c r="T1254">
        <v>17</v>
      </c>
      <c r="U1254">
        <v>26</v>
      </c>
      <c r="V1254">
        <v>9</v>
      </c>
      <c r="W1254">
        <v>8</v>
      </c>
      <c r="X1254">
        <v>20</v>
      </c>
      <c r="Y1254">
        <v>30</v>
      </c>
      <c r="Z1254">
        <v>40</v>
      </c>
      <c r="AA1254">
        <v>15</v>
      </c>
      <c r="AB1254">
        <v>26</v>
      </c>
      <c r="AC1254">
        <v>32</v>
      </c>
      <c r="AD1254">
        <v>-118</v>
      </c>
      <c r="AE1254">
        <v>8</v>
      </c>
      <c r="AF1254">
        <v>30</v>
      </c>
      <c r="AG1254">
        <v>30</v>
      </c>
      <c r="AH1254">
        <v>30</v>
      </c>
      <c r="AI1254">
        <v>77</v>
      </c>
      <c r="AJ1254">
        <v>105</v>
      </c>
      <c r="AK1254">
        <v>191</v>
      </c>
      <c r="AL1254">
        <v>345</v>
      </c>
      <c r="AM1254">
        <v>423</v>
      </c>
      <c r="AN1254">
        <v>460</v>
      </c>
      <c r="AO1254">
        <v>500</v>
      </c>
      <c r="AP1254">
        <v>530</v>
      </c>
      <c r="AQ1254">
        <v>21</v>
      </c>
      <c r="AR1254">
        <v>22</v>
      </c>
      <c r="AS1254">
        <v>77</v>
      </c>
      <c r="AT1254">
        <v>62</v>
      </c>
      <c r="AU1254">
        <v>113</v>
      </c>
      <c r="AV1254">
        <v>120</v>
      </c>
      <c r="AW1254">
        <v>130</v>
      </c>
      <c r="AX1254">
        <v>130</v>
      </c>
      <c r="AY1254">
        <v>56</v>
      </c>
      <c r="AZ1254">
        <v>83</v>
      </c>
      <c r="BA1254">
        <v>115</v>
      </c>
      <c r="BB1254">
        <v>283</v>
      </c>
      <c r="BC1254">
        <v>310</v>
      </c>
      <c r="BD1254">
        <v>340</v>
      </c>
      <c r="BE1254">
        <v>370</v>
      </c>
      <c r="BF1254">
        <v>400</v>
      </c>
      <c r="BG1254">
        <v>56</v>
      </c>
      <c r="BH1254">
        <v>83</v>
      </c>
      <c r="BI1254">
        <v>115</v>
      </c>
      <c r="BJ1254">
        <v>262</v>
      </c>
      <c r="BK1254">
        <v>268</v>
      </c>
      <c r="BL1254">
        <v>310</v>
      </c>
      <c r="BM1254">
        <v>360</v>
      </c>
      <c r="BN1254">
        <v>410</v>
      </c>
      <c r="BO1254">
        <v>53</v>
      </c>
      <c r="BP1254">
        <v>54</v>
      </c>
      <c r="BQ1254">
        <v>54</v>
      </c>
      <c r="BR1254">
        <v>27</v>
      </c>
      <c r="BS1254">
        <v>27</v>
      </c>
      <c r="BT1254">
        <v>30</v>
      </c>
      <c r="BU1254">
        <v>30</v>
      </c>
      <c r="BV1254">
        <v>30</v>
      </c>
      <c r="BW1254">
        <v>20.98</v>
      </c>
      <c r="BX1254">
        <v>28.13</v>
      </c>
      <c r="BY1254">
        <v>21.8</v>
      </c>
      <c r="BZ1254">
        <v>-43.94</v>
      </c>
      <c r="CA1254">
        <v>2.0299999999999998</v>
      </c>
      <c r="CB1254">
        <v>6.8</v>
      </c>
      <c r="CC1254">
        <v>6.25</v>
      </c>
      <c r="CD1254">
        <v>5.83</v>
      </c>
      <c r="CE1254">
        <v>132.88999999999999</v>
      </c>
      <c r="CF1254">
        <v>36.86</v>
      </c>
      <c r="CG1254">
        <v>32.65</v>
      </c>
      <c r="CH1254">
        <v>-62.52</v>
      </c>
      <c r="CI1254">
        <v>4.49</v>
      </c>
      <c r="CJ1254">
        <v>13.85</v>
      </c>
      <c r="CK1254">
        <v>11.94</v>
      </c>
      <c r="CL1254">
        <v>12.99</v>
      </c>
      <c r="CM1254">
        <v>68</v>
      </c>
      <c r="CN1254">
        <v>109</v>
      </c>
      <c r="CO1254">
        <v>136</v>
      </c>
      <c r="CP1254">
        <v>-443</v>
      </c>
      <c r="CQ1254">
        <v>44</v>
      </c>
      <c r="CR1254">
        <v>148</v>
      </c>
      <c r="CS1254">
        <v>148</v>
      </c>
      <c r="CT1254">
        <v>185</v>
      </c>
      <c r="CU1254" t="s">
        <v>8838</v>
      </c>
      <c r="CV1254" t="s">
        <v>8838</v>
      </c>
      <c r="CW1254" t="s">
        <v>8838</v>
      </c>
      <c r="CX1254" t="s">
        <v>2</v>
      </c>
      <c r="CY1254">
        <v>132.69</v>
      </c>
      <c r="CZ1254">
        <v>46.37</v>
      </c>
      <c r="DA1254">
        <v>46.4</v>
      </c>
      <c r="DB1254">
        <v>37.119999999999997</v>
      </c>
      <c r="DC1254" t="s">
        <v>8838</v>
      </c>
      <c r="DD1254" t="s">
        <v>8838</v>
      </c>
      <c r="DE1254" t="s">
        <v>8838</v>
      </c>
      <c r="DF1254">
        <v>4.67</v>
      </c>
      <c r="DG1254">
        <v>5.89</v>
      </c>
      <c r="DH1254">
        <v>5.98</v>
      </c>
      <c r="DI1254">
        <v>5.15</v>
      </c>
      <c r="DJ1254">
        <v>4.5199999999999996</v>
      </c>
      <c r="DK1254" s="5">
        <f>(CL1254*3+CK1254*2+CJ1254)/6</f>
        <v>12.783333333333331</v>
      </c>
      <c r="DL1254">
        <f>BG1254+(BG1254*(CF1254-8.25)/8.25)</f>
        <v>250.20121212121211</v>
      </c>
      <c r="DM1254">
        <f>BH1254+(BH1254*(CG1254-8.25)/8.25)</f>
        <v>328.4787878787879</v>
      </c>
      <c r="DN1254">
        <f>BI1254+(BI1254*(CH1254-8.25)/8.25)</f>
        <v>-871.49090909090921</v>
      </c>
      <c r="DO1254">
        <f>BJ1254+(BJ1254*(CI1254-8.25)/8.25)</f>
        <v>142.59151515151518</v>
      </c>
      <c r="DP1254">
        <f>BK1254+(BK1254*(CJ1254-8.25)/8.25)</f>
        <v>449.91515151515148</v>
      </c>
      <c r="DQ1254">
        <f>BL1254+(BL1254*(CK1254-8.25)/8.25)</f>
        <v>448.65454545454543</v>
      </c>
      <c r="DR1254">
        <f>BM1254+(BM1254*(CL1254-8.25)/8.25)</f>
        <v>566.83636363636367</v>
      </c>
      <c r="DS1254" s="7">
        <f>DL1254*10^8/$H1254</f>
        <v>927.37066826485534</v>
      </c>
      <c r="DT1254" s="7">
        <f>DM1254*10^8/$H1254</f>
        <v>1217.5064638711847</v>
      </c>
      <c r="DU1254" s="7">
        <f>DN1254*10^8/$H1254</f>
        <v>-3230.1806210229142</v>
      </c>
      <c r="DV1254" s="7">
        <f>DO1254*10^8/$H1254</f>
        <v>528.5153799770419</v>
      </c>
      <c r="DW1254" s="7">
        <f>DP1254*10^8/$H1254</f>
        <v>1667.6102852809324</v>
      </c>
      <c r="DX1254" s="7">
        <f>DQ1254*10^8/$H1254</f>
        <v>1662.9378495443839</v>
      </c>
      <c r="DY1254" s="7">
        <f>DR1254*10^8/$H1254</f>
        <v>2100.9786998458308</v>
      </c>
      <c r="DZ1254" s="7">
        <f>DS1254*10^8/$H1254</f>
        <v>3437.2989206037983</v>
      </c>
      <c r="EA1254" s="7">
        <f>DY1254*0.8</f>
        <v>1680.7829598766648</v>
      </c>
      <c r="EB1254" s="9" t="e">
        <f>F1254-#REF!</f>
        <v>#REF!</v>
      </c>
      <c r="EC1254" s="3" t="e">
        <f>EB1254/#REF!*100</f>
        <v>#REF!</v>
      </c>
      <c r="ED1254" s="3">
        <f>DX1254-F1254</f>
        <v>-5217.0621504556166</v>
      </c>
      <c r="EE1254" s="11">
        <f>ED1254/F1254</f>
        <v>-0.75829391721738615</v>
      </c>
      <c r="EF1254" s="3" t="e">
        <f>F1254-#REF!</f>
        <v>#REF!</v>
      </c>
    </row>
    <row r="1255" spans="1:136" x14ac:dyDescent="0.3">
      <c r="A1255">
        <v>1480</v>
      </c>
      <c r="B1255" s="17" t="s">
        <v>10319</v>
      </c>
      <c r="C1255" s="16" t="str">
        <f>"https://finance.naver.com/item/frgn.nhn?code="&amp;B1255</f>
        <v>https://finance.naver.com/item/frgn.nhn?code=136510</v>
      </c>
      <c r="D1255" t="s">
        <v>7115</v>
      </c>
      <c r="E1255" t="s">
        <v>7116</v>
      </c>
      <c r="F1255" s="18">
        <f>VALUE(LEFT(E1255,FIND("/",E1255)-1))</f>
        <v>36100</v>
      </c>
      <c r="G1255" s="6" t="s">
        <v>7117</v>
      </c>
      <c r="H1255" s="6">
        <f>VALUE(LEFT(G1255,FIND("/",G1255)-1)) + VALUE(MID(G1255,FIND("/",G1255)+1,LEN(G1255)))</f>
        <v>6884714</v>
      </c>
      <c r="I1255" s="1">
        <v>419186</v>
      </c>
      <c r="J1255" s="1">
        <f>F1255*H1255/(10^8)</f>
        <v>2485.381754</v>
      </c>
      <c r="K1255">
        <v>125</v>
      </c>
      <c r="L1255">
        <v>250</v>
      </c>
      <c r="M1255">
        <v>219</v>
      </c>
      <c r="N1255">
        <v>171</v>
      </c>
      <c r="O1255">
        <v>136</v>
      </c>
      <c r="P1255" t="s">
        <v>8838</v>
      </c>
      <c r="Q1255" t="s">
        <v>8838</v>
      </c>
      <c r="R1255" t="s">
        <v>8838</v>
      </c>
      <c r="S1255">
        <v>10</v>
      </c>
      <c r="T1255">
        <v>33</v>
      </c>
      <c r="U1255">
        <v>-7</v>
      </c>
      <c r="V1255">
        <v>-78</v>
      </c>
      <c r="W1255">
        <v>-74</v>
      </c>
      <c r="X1255" t="s">
        <v>8838</v>
      </c>
      <c r="Y1255" t="s">
        <v>8838</v>
      </c>
      <c r="Z1255" t="s">
        <v>8838</v>
      </c>
      <c r="AA1255">
        <v>16</v>
      </c>
      <c r="AB1255">
        <v>30</v>
      </c>
      <c r="AC1255">
        <v>10</v>
      </c>
      <c r="AD1255">
        <v>-60</v>
      </c>
      <c r="AE1255">
        <v>-105</v>
      </c>
      <c r="AF1255" t="s">
        <v>8838</v>
      </c>
      <c r="AG1255" t="s">
        <v>8838</v>
      </c>
      <c r="AH1255" t="s">
        <v>8838</v>
      </c>
      <c r="AI1255">
        <v>355</v>
      </c>
      <c r="AJ1255">
        <v>417</v>
      </c>
      <c r="AK1255">
        <v>424</v>
      </c>
      <c r="AL1255">
        <v>379</v>
      </c>
      <c r="AM1255">
        <v>295</v>
      </c>
      <c r="AN1255" t="s">
        <v>8838</v>
      </c>
      <c r="AO1255" t="s">
        <v>8838</v>
      </c>
      <c r="AP1255" t="s">
        <v>8838</v>
      </c>
      <c r="AQ1255">
        <v>63</v>
      </c>
      <c r="AR1255">
        <v>92</v>
      </c>
      <c r="AS1255">
        <v>102</v>
      </c>
      <c r="AT1255">
        <v>117</v>
      </c>
      <c r="AU1255">
        <v>124</v>
      </c>
      <c r="AV1255" t="s">
        <v>8838</v>
      </c>
      <c r="AW1255" t="s">
        <v>8838</v>
      </c>
      <c r="AX1255" t="s">
        <v>8838</v>
      </c>
      <c r="AY1255">
        <v>292</v>
      </c>
      <c r="AZ1255">
        <v>325</v>
      </c>
      <c r="BA1255">
        <v>322</v>
      </c>
      <c r="BB1255">
        <v>262</v>
      </c>
      <c r="BC1255">
        <v>171</v>
      </c>
      <c r="BD1255" t="s">
        <v>8838</v>
      </c>
      <c r="BE1255" t="s">
        <v>8838</v>
      </c>
      <c r="BF1255" t="s">
        <v>8838</v>
      </c>
      <c r="BG1255">
        <v>292</v>
      </c>
      <c r="BH1255">
        <v>325</v>
      </c>
      <c r="BI1255">
        <v>322</v>
      </c>
      <c r="BJ1255">
        <v>262</v>
      </c>
      <c r="BK1255">
        <v>171</v>
      </c>
      <c r="BL1255" t="s">
        <v>8838</v>
      </c>
      <c r="BM1255" t="s">
        <v>8838</v>
      </c>
      <c r="BN1255" t="s">
        <v>8838</v>
      </c>
      <c r="BO1255">
        <v>27</v>
      </c>
      <c r="BP1255">
        <v>27</v>
      </c>
      <c r="BQ1255">
        <v>27</v>
      </c>
      <c r="BR1255">
        <v>27</v>
      </c>
      <c r="BS1255">
        <v>28</v>
      </c>
      <c r="BT1255" t="s">
        <v>8838</v>
      </c>
      <c r="BU1255" t="s">
        <v>8838</v>
      </c>
      <c r="BV1255" t="s">
        <v>8838</v>
      </c>
      <c r="BW1255">
        <v>5.33</v>
      </c>
      <c r="BX1255">
        <v>7.82</v>
      </c>
      <c r="BY1255">
        <v>2.29</v>
      </c>
      <c r="BZ1255">
        <v>-14.92</v>
      </c>
      <c r="CA1255">
        <v>-31.03</v>
      </c>
      <c r="CB1255" t="s">
        <v>8838</v>
      </c>
      <c r="CC1255" t="s">
        <v>8838</v>
      </c>
      <c r="CD1255" t="s">
        <v>8838</v>
      </c>
      <c r="CE1255">
        <v>6.53</v>
      </c>
      <c r="CF1255">
        <v>9.7899999999999991</v>
      </c>
      <c r="CG1255">
        <v>2.97</v>
      </c>
      <c r="CH1255">
        <v>-20.51</v>
      </c>
      <c r="CI1255">
        <v>-48.29</v>
      </c>
      <c r="CJ1255" t="s">
        <v>8838</v>
      </c>
      <c r="CK1255" t="s">
        <v>8838</v>
      </c>
      <c r="CL1255" t="s">
        <v>8838</v>
      </c>
      <c r="CM1255">
        <v>321</v>
      </c>
      <c r="CN1255">
        <v>559</v>
      </c>
      <c r="CO1255">
        <v>177</v>
      </c>
      <c r="CP1255" s="1">
        <v>-1060</v>
      </c>
      <c r="CQ1255" s="1">
        <v>-1834</v>
      </c>
      <c r="CR1255" t="s">
        <v>8838</v>
      </c>
      <c r="CS1255" t="s">
        <v>8838</v>
      </c>
      <c r="CT1255" t="s">
        <v>8838</v>
      </c>
      <c r="CU1255">
        <v>32.67</v>
      </c>
      <c r="CV1255">
        <v>25.38</v>
      </c>
      <c r="CW1255">
        <v>41.28</v>
      </c>
      <c r="CX1255" t="s">
        <v>2</v>
      </c>
      <c r="CY1255" t="s">
        <v>2</v>
      </c>
      <c r="CZ1255" t="s">
        <v>8838</v>
      </c>
      <c r="DA1255" t="s">
        <v>8838</v>
      </c>
      <c r="DB1255" t="s">
        <v>8838</v>
      </c>
      <c r="DC1255">
        <v>1.87</v>
      </c>
      <c r="DD1255">
        <v>2.23</v>
      </c>
      <c r="DE1255">
        <v>1.17</v>
      </c>
      <c r="DF1255">
        <v>1.42</v>
      </c>
      <c r="DG1255">
        <v>2.11</v>
      </c>
      <c r="DH1255" t="s">
        <v>8838</v>
      </c>
      <c r="DI1255" t="s">
        <v>8838</v>
      </c>
      <c r="DJ1255" t="s">
        <v>8838</v>
      </c>
      <c r="DK1255" s="5" t="e">
        <f>(CL1255*3+CK1255*2+CJ1255)/6</f>
        <v>#VALUE!</v>
      </c>
      <c r="DL1255">
        <f>BG1255+(BG1255*(CF1255-8.25)/8.25)</f>
        <v>346.50666666666666</v>
      </c>
      <c r="DM1255">
        <f>BH1255+(BH1255*(CG1255-8.25)/8.25)</f>
        <v>117.00000000000003</v>
      </c>
      <c r="DN1255">
        <f>BI1255+(BI1255*(CH1255-8.25)/8.25)</f>
        <v>-800.51151515151537</v>
      </c>
      <c r="DO1255">
        <f>BJ1255+(BJ1255*(CI1255-8.25)/8.25)</f>
        <v>-1533.5733333333333</v>
      </c>
      <c r="DP1255" t="e">
        <f>BK1255+(BK1255*(CJ1255-8.25)/8.25)</f>
        <v>#VALUE!</v>
      </c>
      <c r="DQ1255" t="e">
        <f>BL1255+(BL1255*(CK1255-8.25)/8.25)</f>
        <v>#VALUE!</v>
      </c>
      <c r="DR1255" t="e">
        <f>BM1255+(BM1255*(CL1255-8.25)/8.25)</f>
        <v>#VALUE!</v>
      </c>
      <c r="DS1255" s="7">
        <f>DL1255*10^8/$H1255</f>
        <v>5032.9856355204683</v>
      </c>
      <c r="DT1255" s="7">
        <f>DM1255*10^8/$H1255</f>
        <v>1699.4169982950639</v>
      </c>
      <c r="DU1255" s="7">
        <f>DN1255*10^8/$H1255</f>
        <v>-11627.375010080526</v>
      </c>
      <c r="DV1255" s="7">
        <f>DO1255*10^8/$H1255</f>
        <v>-22275.047784604169</v>
      </c>
      <c r="DW1255" s="7" t="e">
        <f>DP1255*10^8/$H1255</f>
        <v>#VALUE!</v>
      </c>
      <c r="DX1255" s="7" t="e">
        <f>DQ1255*10^8/$H1255</f>
        <v>#VALUE!</v>
      </c>
      <c r="DY1255" s="7" t="e">
        <f>DR1255*10^8/$H1255</f>
        <v>#VALUE!</v>
      </c>
      <c r="DZ1255" s="7">
        <f>DS1255*10^8/$H1255</f>
        <v>73103.772146823641</v>
      </c>
      <c r="EA1255" s="7" t="e">
        <f>DY1255*0.8</f>
        <v>#VALUE!</v>
      </c>
      <c r="EB1255" s="9" t="e">
        <f>F1255-#REF!</f>
        <v>#REF!</v>
      </c>
      <c r="EC1255" s="3" t="e">
        <f>EB1255/#REF!*100</f>
        <v>#REF!</v>
      </c>
      <c r="ED1255" s="3" t="e">
        <f>DX1255-F1255</f>
        <v>#VALUE!</v>
      </c>
      <c r="EE1255" s="11" t="e">
        <f>ED1255/F1255</f>
        <v>#VALUE!</v>
      </c>
      <c r="EF1255" s="3" t="e">
        <f>F1255-#REF!</f>
        <v>#REF!</v>
      </c>
    </row>
    <row r="1256" spans="1:136" x14ac:dyDescent="0.3">
      <c r="A1256">
        <v>2222</v>
      </c>
      <c r="B1256" s="17" t="s">
        <v>11061</v>
      </c>
      <c r="C1256" s="16" t="str">
        <f>"https://finance.naver.com/item/frgn.nhn?code="&amp;B1256</f>
        <v>https://finance.naver.com/item/frgn.nhn?code=023600</v>
      </c>
      <c r="D1256" t="s">
        <v>2263</v>
      </c>
      <c r="E1256" t="s">
        <v>8664</v>
      </c>
      <c r="F1256" s="18">
        <f>VALUE(LEFT(E1256,FIND("/",E1256)-1))</f>
        <v>15350</v>
      </c>
      <c r="G1256" s="6" t="s">
        <v>8665</v>
      </c>
      <c r="H1256" s="6">
        <f>VALUE(LEFT(G1256,FIND("/",G1256)-1)) + VALUE(MID(G1256,FIND("/",G1256)+1,LEN(G1256)))</f>
        <v>16170000</v>
      </c>
      <c r="I1256" s="1">
        <v>19252</v>
      </c>
      <c r="J1256" s="1">
        <f>F1256*H1256/(10^8)</f>
        <v>2482.0949999999998</v>
      </c>
      <c r="K1256" s="1">
        <v>2569</v>
      </c>
      <c r="L1256" s="1">
        <v>3239</v>
      </c>
      <c r="M1256" s="1">
        <v>3762</v>
      </c>
      <c r="N1256" s="1">
        <v>3670</v>
      </c>
      <c r="O1256" s="1">
        <v>4034</v>
      </c>
      <c r="P1256" t="s">
        <v>8838</v>
      </c>
      <c r="Q1256" t="s">
        <v>8838</v>
      </c>
      <c r="R1256" t="s">
        <v>8838</v>
      </c>
      <c r="S1256">
        <v>166</v>
      </c>
      <c r="T1256">
        <v>77</v>
      </c>
      <c r="U1256">
        <v>551</v>
      </c>
      <c r="V1256">
        <v>457</v>
      </c>
      <c r="W1256">
        <v>469</v>
      </c>
      <c r="X1256" t="s">
        <v>8838</v>
      </c>
      <c r="Y1256" t="s">
        <v>8838</v>
      </c>
      <c r="Z1256" t="s">
        <v>8838</v>
      </c>
      <c r="AA1256">
        <v>403</v>
      </c>
      <c r="AB1256">
        <v>92</v>
      </c>
      <c r="AC1256">
        <v>647</v>
      </c>
      <c r="AD1256">
        <v>321</v>
      </c>
      <c r="AE1256">
        <v>415</v>
      </c>
      <c r="AF1256" t="s">
        <v>8838</v>
      </c>
      <c r="AG1256" t="s">
        <v>8838</v>
      </c>
      <c r="AH1256" t="s">
        <v>8838</v>
      </c>
      <c r="AI1256" s="1">
        <v>5749</v>
      </c>
      <c r="AJ1256" s="1">
        <v>5118</v>
      </c>
      <c r="AK1256" s="1">
        <v>5427</v>
      </c>
      <c r="AL1256" s="1">
        <v>5308</v>
      </c>
      <c r="AM1256" s="1">
        <v>5866</v>
      </c>
      <c r="AN1256" t="s">
        <v>8838</v>
      </c>
      <c r="AO1256" t="s">
        <v>8838</v>
      </c>
      <c r="AP1256" t="s">
        <v>8838</v>
      </c>
      <c r="AQ1256" s="1">
        <v>2449</v>
      </c>
      <c r="AR1256" s="1">
        <v>2122</v>
      </c>
      <c r="AS1256" s="1">
        <v>1758</v>
      </c>
      <c r="AT1256" s="1">
        <v>1331</v>
      </c>
      <c r="AU1256" s="1">
        <v>1517</v>
      </c>
      <c r="AV1256" t="s">
        <v>8838</v>
      </c>
      <c r="AW1256" t="s">
        <v>8838</v>
      </c>
      <c r="AX1256" t="s">
        <v>8838</v>
      </c>
      <c r="AY1256" s="1">
        <v>3299</v>
      </c>
      <c r="AZ1256" s="1">
        <v>2997</v>
      </c>
      <c r="BA1256" s="1">
        <v>3669</v>
      </c>
      <c r="BB1256" s="1">
        <v>3977</v>
      </c>
      <c r="BC1256" s="1">
        <v>4349</v>
      </c>
      <c r="BD1256" t="s">
        <v>8838</v>
      </c>
      <c r="BE1256" t="s">
        <v>8838</v>
      </c>
      <c r="BF1256" t="s">
        <v>8838</v>
      </c>
      <c r="BG1256" s="1">
        <v>2658</v>
      </c>
      <c r="BH1256" s="1">
        <v>2748</v>
      </c>
      <c r="BI1256" s="1">
        <v>3365</v>
      </c>
      <c r="BJ1256" s="1">
        <v>3598</v>
      </c>
      <c r="BK1256" s="1">
        <v>3918</v>
      </c>
      <c r="BL1256" t="s">
        <v>8838</v>
      </c>
      <c r="BM1256" t="s">
        <v>8838</v>
      </c>
      <c r="BN1256" t="s">
        <v>8838</v>
      </c>
      <c r="BO1256">
        <v>70</v>
      </c>
      <c r="BP1256">
        <v>70</v>
      </c>
      <c r="BQ1256">
        <v>74</v>
      </c>
      <c r="BR1256">
        <v>81</v>
      </c>
      <c r="BS1256">
        <v>81</v>
      </c>
      <c r="BT1256" t="s">
        <v>8838</v>
      </c>
      <c r="BU1256" t="s">
        <v>8838</v>
      </c>
      <c r="BV1256" t="s">
        <v>8838</v>
      </c>
      <c r="BW1256">
        <v>7.28</v>
      </c>
      <c r="BX1256">
        <v>1.68</v>
      </c>
      <c r="BY1256">
        <v>12.26</v>
      </c>
      <c r="BZ1256">
        <v>5.98</v>
      </c>
      <c r="CA1256">
        <v>7.43</v>
      </c>
      <c r="CB1256" t="s">
        <v>8838</v>
      </c>
      <c r="CC1256" t="s">
        <v>8838</v>
      </c>
      <c r="CD1256" t="s">
        <v>8838</v>
      </c>
      <c r="CE1256">
        <v>12.34</v>
      </c>
      <c r="CF1256">
        <v>2.65</v>
      </c>
      <c r="CG1256">
        <v>19.309999999999999</v>
      </c>
      <c r="CH1256">
        <v>8.26</v>
      </c>
      <c r="CI1256">
        <v>9.64</v>
      </c>
      <c r="CJ1256" t="s">
        <v>8838</v>
      </c>
      <c r="CK1256" t="s">
        <v>8838</v>
      </c>
      <c r="CL1256" t="s">
        <v>8838</v>
      </c>
      <c r="CM1256" s="1">
        <v>1915</v>
      </c>
      <c r="CN1256">
        <v>442</v>
      </c>
      <c r="CO1256" s="1">
        <v>3650</v>
      </c>
      <c r="CP1256" s="1">
        <v>1779</v>
      </c>
      <c r="CQ1256" s="1">
        <v>2241</v>
      </c>
      <c r="CR1256" t="s">
        <v>8838</v>
      </c>
      <c r="CS1256" t="s">
        <v>8838</v>
      </c>
      <c r="CT1256" t="s">
        <v>8838</v>
      </c>
      <c r="CU1256">
        <v>4.0999999999999996</v>
      </c>
      <c r="CV1256">
        <v>13.74</v>
      </c>
      <c r="CW1256">
        <v>2.2200000000000002</v>
      </c>
      <c r="CX1256">
        <v>4.62</v>
      </c>
      <c r="CY1256">
        <v>5.36</v>
      </c>
      <c r="CZ1256" t="s">
        <v>8838</v>
      </c>
      <c r="DA1256" t="s">
        <v>8838</v>
      </c>
      <c r="DB1256" t="s">
        <v>8838</v>
      </c>
      <c r="DC1256">
        <v>0.48</v>
      </c>
      <c r="DD1256">
        <v>0.36</v>
      </c>
      <c r="DE1256">
        <v>0.39</v>
      </c>
      <c r="DF1256">
        <v>0.37</v>
      </c>
      <c r="DG1256">
        <v>0.49</v>
      </c>
      <c r="DH1256" t="s">
        <v>8838</v>
      </c>
      <c r="DI1256" t="s">
        <v>8838</v>
      </c>
      <c r="DJ1256" t="s">
        <v>8838</v>
      </c>
      <c r="DK1256" s="5" t="e">
        <f>(CL1256*3+CK1256*2+CJ1256)/6</f>
        <v>#VALUE!</v>
      </c>
      <c r="DL1256">
        <f>BG1256+(BG1256*(CF1256-8.25)/8.25)</f>
        <v>853.78181818181838</v>
      </c>
      <c r="DM1256">
        <f>BH1256+(BH1256*(CG1256-8.25)/8.25)</f>
        <v>6431.9854545454546</v>
      </c>
      <c r="DN1256">
        <f>BI1256+(BI1256*(CH1256-8.25)/8.25)</f>
        <v>3369.0787878787878</v>
      </c>
      <c r="DO1256">
        <f>BJ1256+(BJ1256*(CI1256-8.25)/8.25)</f>
        <v>4204.2084848484847</v>
      </c>
      <c r="DP1256" t="e">
        <f>BK1256+(BK1256*(CJ1256-8.25)/8.25)</f>
        <v>#VALUE!</v>
      </c>
      <c r="DQ1256" t="e">
        <f>BL1256+(BL1256*(CK1256-8.25)/8.25)</f>
        <v>#VALUE!</v>
      </c>
      <c r="DR1256" t="e">
        <f>BM1256+(BM1256*(CL1256-8.25)/8.25)</f>
        <v>#VALUE!</v>
      </c>
      <c r="DS1256" s="7">
        <f>DL1256*10^8/$H1256</f>
        <v>5280.035981334684</v>
      </c>
      <c r="DT1256" s="7">
        <f>DM1256*10^8/$H1256</f>
        <v>39777.275538314498</v>
      </c>
      <c r="DU1256" s="7">
        <f>DN1256*10^8/$H1256</f>
        <v>20835.36665354847</v>
      </c>
      <c r="DV1256" s="7">
        <f>DO1256*10^8/$H1256</f>
        <v>26000.052472779742</v>
      </c>
      <c r="DW1256" s="7" t="e">
        <f>DP1256*10^8/$H1256</f>
        <v>#VALUE!</v>
      </c>
      <c r="DX1256" s="7" t="e">
        <f>DQ1256*10^8/$H1256</f>
        <v>#VALUE!</v>
      </c>
      <c r="DY1256" s="7" t="e">
        <f>DR1256*10^8/$H1256</f>
        <v>#VALUE!</v>
      </c>
      <c r="DZ1256" s="7">
        <f>DS1256*10^8/$H1256</f>
        <v>32653.283743566382</v>
      </c>
      <c r="EA1256" s="7" t="e">
        <f>DY1256*0.8</f>
        <v>#VALUE!</v>
      </c>
      <c r="EB1256" s="9" t="e">
        <f>F1256-#REF!</f>
        <v>#REF!</v>
      </c>
      <c r="EC1256" s="3" t="e">
        <f>EB1256/#REF!*100</f>
        <v>#REF!</v>
      </c>
      <c r="ED1256" s="3" t="e">
        <f>DX1256-F1256</f>
        <v>#VALUE!</v>
      </c>
      <c r="EE1256" s="11" t="e">
        <f>ED1256/F1256</f>
        <v>#VALUE!</v>
      </c>
      <c r="EF1256" s="3" t="e">
        <f>F1256-#REF!</f>
        <v>#REF!</v>
      </c>
    </row>
    <row r="1257" spans="1:136" x14ac:dyDescent="0.3">
      <c r="A1257">
        <v>977</v>
      </c>
      <c r="B1257" s="17" t="s">
        <v>9816</v>
      </c>
      <c r="C1257" s="16" t="str">
        <f>"https://finance.naver.com/item/frgn.nhn?code="&amp;B1257</f>
        <v>https://finance.naver.com/item/frgn.nhn?code=306040</v>
      </c>
      <c r="D1257" t="s">
        <v>5628</v>
      </c>
      <c r="E1257" t="s">
        <v>5629</v>
      </c>
      <c r="F1257" s="18">
        <f>VALUE(LEFT(E1257,FIND("/",E1257)-1))</f>
        <v>25050</v>
      </c>
      <c r="G1257" s="6" t="s">
        <v>5630</v>
      </c>
      <c r="H1257" s="6">
        <f>VALUE(LEFT(G1257,FIND("/",G1257)-1)) + VALUE(MID(G1257,FIND("/",G1257)+1,LEN(G1257)))</f>
        <v>9865828</v>
      </c>
      <c r="I1257" s="1">
        <v>185460</v>
      </c>
      <c r="J1257" s="1">
        <f>F1257*H1257/(10^8)</f>
        <v>2471.3899139999999</v>
      </c>
      <c r="K1257">
        <v>393</v>
      </c>
      <c r="L1257">
        <v>452</v>
      </c>
      <c r="M1257">
        <v>686</v>
      </c>
      <c r="N1257" s="1">
        <v>1095</v>
      </c>
      <c r="O1257" s="1">
        <v>1071</v>
      </c>
      <c r="P1257" s="1">
        <v>1486</v>
      </c>
      <c r="Q1257" s="1">
        <v>1810</v>
      </c>
      <c r="R1257" s="1">
        <v>2156</v>
      </c>
      <c r="S1257">
        <v>45</v>
      </c>
      <c r="T1257">
        <v>52</v>
      </c>
      <c r="U1257">
        <v>78</v>
      </c>
      <c r="V1257">
        <v>164</v>
      </c>
      <c r="W1257">
        <v>180</v>
      </c>
      <c r="X1257">
        <v>293</v>
      </c>
      <c r="Y1257">
        <v>357</v>
      </c>
      <c r="Z1257">
        <v>423</v>
      </c>
      <c r="AA1257">
        <v>33</v>
      </c>
      <c r="AB1257">
        <v>3</v>
      </c>
      <c r="AC1257">
        <v>35</v>
      </c>
      <c r="AD1257">
        <v>131</v>
      </c>
      <c r="AE1257">
        <v>156</v>
      </c>
      <c r="AF1257">
        <v>237</v>
      </c>
      <c r="AG1257">
        <v>292</v>
      </c>
      <c r="AH1257">
        <v>349</v>
      </c>
      <c r="AI1257">
        <v>151</v>
      </c>
      <c r="AJ1257">
        <v>251</v>
      </c>
      <c r="AK1257">
        <v>376</v>
      </c>
      <c r="AL1257">
        <v>919</v>
      </c>
      <c r="AM1257" s="1">
        <v>1250</v>
      </c>
      <c r="AN1257" s="1">
        <v>1545</v>
      </c>
      <c r="AO1257" s="1">
        <v>1885</v>
      </c>
      <c r="AP1257" s="1">
        <v>2284</v>
      </c>
      <c r="AQ1257">
        <v>77</v>
      </c>
      <c r="AR1257">
        <v>180</v>
      </c>
      <c r="AS1257">
        <v>269</v>
      </c>
      <c r="AT1257">
        <v>224</v>
      </c>
      <c r="AU1257">
        <v>425</v>
      </c>
      <c r="AV1257">
        <v>494</v>
      </c>
      <c r="AW1257">
        <v>558</v>
      </c>
      <c r="AX1257">
        <v>620</v>
      </c>
      <c r="AY1257">
        <v>74</v>
      </c>
      <c r="AZ1257">
        <v>71</v>
      </c>
      <c r="BA1257">
        <v>107</v>
      </c>
      <c r="BB1257">
        <v>694</v>
      </c>
      <c r="BC1257">
        <v>825</v>
      </c>
      <c r="BD1257" s="1">
        <v>1051</v>
      </c>
      <c r="BE1257" s="1">
        <v>1327</v>
      </c>
      <c r="BF1257" s="1">
        <v>1664</v>
      </c>
      <c r="BG1257">
        <v>74</v>
      </c>
      <c r="BH1257">
        <v>70</v>
      </c>
      <c r="BI1257">
        <v>106</v>
      </c>
      <c r="BJ1257">
        <v>694</v>
      </c>
      <c r="BK1257">
        <v>825</v>
      </c>
      <c r="BL1257" s="1">
        <v>1051</v>
      </c>
      <c r="BM1257" s="1">
        <v>1327</v>
      </c>
      <c r="BN1257" s="1">
        <v>1664</v>
      </c>
      <c r="BO1257">
        <v>10</v>
      </c>
      <c r="BP1257">
        <v>10</v>
      </c>
      <c r="BQ1257">
        <v>10</v>
      </c>
      <c r="BR1257">
        <v>16</v>
      </c>
      <c r="BS1257">
        <v>49</v>
      </c>
      <c r="BT1257">
        <v>49</v>
      </c>
      <c r="BU1257">
        <v>49</v>
      </c>
      <c r="BV1257">
        <v>50</v>
      </c>
      <c r="BW1257" t="s">
        <v>8838</v>
      </c>
      <c r="BX1257" t="s">
        <v>0</v>
      </c>
      <c r="BY1257">
        <v>11.27</v>
      </c>
      <c r="BZ1257">
        <v>20.29</v>
      </c>
      <c r="CA1257">
        <v>14.43</v>
      </c>
      <c r="CB1257">
        <v>16.97</v>
      </c>
      <c r="CC1257">
        <v>17.05</v>
      </c>
      <c r="CD1257">
        <v>16.75</v>
      </c>
      <c r="CE1257" t="s">
        <v>8838</v>
      </c>
      <c r="CF1257" t="s">
        <v>0</v>
      </c>
      <c r="CG1257">
        <v>42.83</v>
      </c>
      <c r="CH1257">
        <v>33.03</v>
      </c>
      <c r="CI1257">
        <v>20.6</v>
      </c>
      <c r="CJ1257">
        <v>25.28</v>
      </c>
      <c r="CK1257">
        <v>24.56</v>
      </c>
      <c r="CL1257">
        <v>23.35</v>
      </c>
      <c r="CM1257">
        <v>546</v>
      </c>
      <c r="CN1257">
        <v>71</v>
      </c>
      <c r="CO1257">
        <v>595</v>
      </c>
      <c r="CP1257" s="1">
        <v>1785</v>
      </c>
      <c r="CQ1257" s="1">
        <v>1587</v>
      </c>
      <c r="CR1257" s="1">
        <v>2404</v>
      </c>
      <c r="CS1257" s="1">
        <v>2960</v>
      </c>
      <c r="CT1257" s="1">
        <v>3539</v>
      </c>
      <c r="CU1257" t="s">
        <v>8838</v>
      </c>
      <c r="CV1257" t="s">
        <v>8838</v>
      </c>
      <c r="CW1257" t="s">
        <v>8838</v>
      </c>
      <c r="CX1257">
        <v>11.28</v>
      </c>
      <c r="CY1257">
        <v>9.9</v>
      </c>
      <c r="CZ1257">
        <v>10.42</v>
      </c>
      <c r="DA1257">
        <v>8.4600000000000009</v>
      </c>
      <c r="DB1257">
        <v>7.08</v>
      </c>
      <c r="DC1257" t="s">
        <v>8838</v>
      </c>
      <c r="DD1257" t="s">
        <v>8838</v>
      </c>
      <c r="DE1257" t="s">
        <v>8838</v>
      </c>
      <c r="DF1257">
        <v>2.86</v>
      </c>
      <c r="DG1257">
        <v>1.85</v>
      </c>
      <c r="DH1257">
        <v>2.3199999999999998</v>
      </c>
      <c r="DI1257">
        <v>1.84</v>
      </c>
      <c r="DJ1257">
        <v>1.47</v>
      </c>
      <c r="DK1257" s="5">
        <f>(CL1257*3+CK1257*2+CJ1257)/6</f>
        <v>24.075000000000003</v>
      </c>
      <c r="DL1257" t="e">
        <f>BG1257+(BG1257*(CF1257-8.25)/8.25)</f>
        <v>#VALUE!</v>
      </c>
      <c r="DM1257">
        <f>BH1257+(BH1257*(CG1257-8.25)/8.25)</f>
        <v>363.40606060606058</v>
      </c>
      <c r="DN1257">
        <f>BI1257+(BI1257*(CH1257-8.25)/8.25)</f>
        <v>424.38545454545459</v>
      </c>
      <c r="DO1257">
        <f>BJ1257+(BJ1257*(CI1257-8.25)/8.25)</f>
        <v>1732.8969696969698</v>
      </c>
      <c r="DP1257">
        <f>BK1257+(BK1257*(CJ1257-8.25)/8.25)</f>
        <v>2528</v>
      </c>
      <c r="DQ1257">
        <f>BL1257+(BL1257*(CK1257-8.25)/8.25)</f>
        <v>3128.7951515151512</v>
      </c>
      <c r="DR1257">
        <f>BM1257+(BM1257*(CL1257-8.25)/8.25)</f>
        <v>3755.8121212121214</v>
      </c>
      <c r="DS1257" s="7" t="e">
        <f>DL1257*10^8/$H1257</f>
        <v>#VALUE!</v>
      </c>
      <c r="DT1257" s="7">
        <f>DM1257*10^8/$H1257</f>
        <v>3683.482629193014</v>
      </c>
      <c r="DU1257" s="7">
        <f>DN1257*10^8/$H1257</f>
        <v>4301.5695646169233</v>
      </c>
      <c r="DV1257" s="7">
        <f>DO1257*10^8/$H1257</f>
        <v>17564.637957371342</v>
      </c>
      <c r="DW1257" s="7">
        <f>DP1257*10^8/$H1257</f>
        <v>25623.79964459141</v>
      </c>
      <c r="DX1257" s="7">
        <f>DQ1257*10^8/$H1257</f>
        <v>31713.457314633411</v>
      </c>
      <c r="DY1257" s="7">
        <f>DR1257*10^8/$H1257</f>
        <v>38068.899247099398</v>
      </c>
      <c r="DZ1257" s="7" t="e">
        <f>DS1257*10^8/$H1257</f>
        <v>#VALUE!</v>
      </c>
      <c r="EA1257" s="7">
        <f>DY1257*0.8</f>
        <v>30455.119397679518</v>
      </c>
      <c r="EB1257" s="9" t="e">
        <f>F1257-#REF!</f>
        <v>#REF!</v>
      </c>
      <c r="EC1257" s="3" t="e">
        <f>EB1257/#REF!*100</f>
        <v>#REF!</v>
      </c>
      <c r="ED1257" s="3">
        <f>DX1257-F1257</f>
        <v>6663.4573146334114</v>
      </c>
      <c r="EE1257" s="11">
        <f>ED1257/F1257</f>
        <v>0.26600628002528587</v>
      </c>
      <c r="EF1257" s="3" t="e">
        <f>F1257-#REF!</f>
        <v>#REF!</v>
      </c>
    </row>
    <row r="1258" spans="1:136" hidden="1" x14ac:dyDescent="0.3">
      <c r="A1258">
        <v>1256</v>
      </c>
      <c r="B1258" s="17" t="s">
        <v>10095</v>
      </c>
      <c r="C1258" s="16" t="str">
        <f>"https://finance.naver.com/item/frgn.nhn?code="&amp;B1258</f>
        <v>https://finance.naver.com/item/frgn.nhn?code=225330</v>
      </c>
      <c r="D1258" t="s">
        <v>6456</v>
      </c>
      <c r="E1258" t="s">
        <v>6457</v>
      </c>
      <c r="F1258" s="18">
        <f>VALUE(LEFT(E1258,FIND("/",E1258)-1))</f>
        <v>8460</v>
      </c>
      <c r="G1258" s="6" t="s">
        <v>6458</v>
      </c>
      <c r="H1258" s="6">
        <f>VALUE(LEFT(G1258,FIND("/",G1258)-1)) + VALUE(MID(G1258,FIND("/",G1258)+1,LEN(G1258)))</f>
        <v>18634628</v>
      </c>
      <c r="I1258">
        <v>0</v>
      </c>
      <c r="J1258" s="1">
        <f>F1258*H1258/(10^8)</f>
        <v>1576.4895288</v>
      </c>
      <c r="K1258">
        <v>560</v>
      </c>
      <c r="L1258">
        <v>640</v>
      </c>
      <c r="M1258">
        <v>701</v>
      </c>
      <c r="N1258">
        <v>821</v>
      </c>
      <c r="O1258">
        <v>843</v>
      </c>
      <c r="P1258" t="s">
        <v>8838</v>
      </c>
      <c r="Q1258" t="s">
        <v>8838</v>
      </c>
      <c r="R1258" t="s">
        <v>8838</v>
      </c>
      <c r="S1258">
        <v>73</v>
      </c>
      <c r="T1258">
        <v>72</v>
      </c>
      <c r="U1258">
        <v>71</v>
      </c>
      <c r="V1258">
        <v>95</v>
      </c>
      <c r="W1258">
        <v>71</v>
      </c>
      <c r="X1258" t="s">
        <v>8838</v>
      </c>
      <c r="Y1258" t="s">
        <v>8838</v>
      </c>
      <c r="Z1258" t="s">
        <v>8838</v>
      </c>
      <c r="AA1258">
        <v>41</v>
      </c>
      <c r="AB1258">
        <v>60</v>
      </c>
      <c r="AC1258">
        <v>52</v>
      </c>
      <c r="AD1258">
        <v>61</v>
      </c>
      <c r="AE1258">
        <v>62</v>
      </c>
      <c r="AF1258" t="s">
        <v>8838</v>
      </c>
      <c r="AG1258" t="s">
        <v>8838</v>
      </c>
      <c r="AH1258" t="s">
        <v>8838</v>
      </c>
      <c r="AI1258">
        <v>643</v>
      </c>
      <c r="AJ1258">
        <v>707</v>
      </c>
      <c r="AK1258">
        <v>916</v>
      </c>
      <c r="AL1258" s="1">
        <v>1023</v>
      </c>
      <c r="AM1258" s="1">
        <v>1008</v>
      </c>
      <c r="AN1258" t="s">
        <v>8838</v>
      </c>
      <c r="AO1258" t="s">
        <v>8838</v>
      </c>
      <c r="AP1258" t="s">
        <v>8838</v>
      </c>
      <c r="AQ1258">
        <v>275</v>
      </c>
      <c r="AR1258">
        <v>275</v>
      </c>
      <c r="AS1258">
        <v>500</v>
      </c>
      <c r="AT1258">
        <v>636</v>
      </c>
      <c r="AU1258">
        <v>582</v>
      </c>
      <c r="AV1258" t="s">
        <v>8838</v>
      </c>
      <c r="AW1258" t="s">
        <v>8838</v>
      </c>
      <c r="AX1258" t="s">
        <v>8838</v>
      </c>
      <c r="AY1258">
        <v>368</v>
      </c>
      <c r="AZ1258">
        <v>432</v>
      </c>
      <c r="BA1258">
        <v>416</v>
      </c>
      <c r="BB1258">
        <v>387</v>
      </c>
      <c r="BC1258">
        <v>426</v>
      </c>
      <c r="BD1258" t="s">
        <v>8838</v>
      </c>
      <c r="BE1258" t="s">
        <v>8838</v>
      </c>
      <c r="BF1258" t="s">
        <v>8838</v>
      </c>
      <c r="BG1258">
        <v>368</v>
      </c>
      <c r="BH1258">
        <v>432</v>
      </c>
      <c r="BI1258">
        <v>416</v>
      </c>
      <c r="BJ1258">
        <v>387</v>
      </c>
      <c r="BK1258">
        <v>426</v>
      </c>
      <c r="BL1258" t="s">
        <v>8838</v>
      </c>
      <c r="BM1258" t="s">
        <v>8838</v>
      </c>
      <c r="BN1258" t="s">
        <v>8838</v>
      </c>
      <c r="BO1258">
        <v>21</v>
      </c>
      <c r="BP1258">
        <v>93</v>
      </c>
      <c r="BQ1258">
        <v>95</v>
      </c>
      <c r="BR1258">
        <v>95</v>
      </c>
      <c r="BS1258">
        <v>95</v>
      </c>
      <c r="BT1258" t="s">
        <v>8838</v>
      </c>
      <c r="BU1258" t="s">
        <v>8838</v>
      </c>
      <c r="BV1258" t="s">
        <v>8838</v>
      </c>
      <c r="BW1258">
        <v>8.85</v>
      </c>
      <c r="BX1258">
        <v>8.86</v>
      </c>
      <c r="BY1258">
        <v>6.44</v>
      </c>
      <c r="BZ1258">
        <v>6.34</v>
      </c>
      <c r="CA1258">
        <v>6.11</v>
      </c>
      <c r="CB1258" t="s">
        <v>8838</v>
      </c>
      <c r="CC1258" t="s">
        <v>8838</v>
      </c>
      <c r="CD1258" t="s">
        <v>8838</v>
      </c>
      <c r="CE1258">
        <v>15.87</v>
      </c>
      <c r="CF1258">
        <v>14.95</v>
      </c>
      <c r="CG1258">
        <v>12.31</v>
      </c>
      <c r="CH1258">
        <v>15.29</v>
      </c>
      <c r="CI1258">
        <v>15.25</v>
      </c>
      <c r="CJ1258" t="s">
        <v>8838</v>
      </c>
      <c r="CK1258" t="s">
        <v>8838</v>
      </c>
      <c r="CL1258" t="s">
        <v>8838</v>
      </c>
      <c r="CM1258">
        <v>257</v>
      </c>
      <c r="CN1258">
        <v>334</v>
      </c>
      <c r="CO1258">
        <v>278</v>
      </c>
      <c r="CP1258">
        <v>328</v>
      </c>
      <c r="CQ1258">
        <v>333</v>
      </c>
      <c r="CR1258" t="s">
        <v>8838</v>
      </c>
      <c r="CS1258" t="s">
        <v>8838</v>
      </c>
      <c r="CT1258" t="s">
        <v>8838</v>
      </c>
      <c r="CU1258">
        <v>25.48</v>
      </c>
      <c r="CV1258">
        <v>26.5</v>
      </c>
      <c r="CW1258">
        <v>24.18</v>
      </c>
      <c r="CX1258">
        <v>16.14</v>
      </c>
      <c r="CY1258">
        <v>16.43</v>
      </c>
      <c r="CZ1258" t="s">
        <v>8838</v>
      </c>
      <c r="DA1258" t="s">
        <v>8838</v>
      </c>
      <c r="DB1258" t="s">
        <v>8838</v>
      </c>
      <c r="DC1258">
        <v>3.01</v>
      </c>
      <c r="DD1258">
        <v>3.69</v>
      </c>
      <c r="DE1258">
        <v>2.87</v>
      </c>
      <c r="DF1258">
        <v>2.5499999999999998</v>
      </c>
      <c r="DG1258">
        <v>2.39</v>
      </c>
      <c r="DH1258" t="s">
        <v>8838</v>
      </c>
      <c r="DI1258" t="s">
        <v>8838</v>
      </c>
      <c r="DJ1258" t="s">
        <v>8838</v>
      </c>
      <c r="DK1258" s="5" t="e">
        <f>(CL1258*3+CK1258*2+CJ1258)/6</f>
        <v>#VALUE!</v>
      </c>
      <c r="DL1258">
        <f>BG1258+(BG1258*(CF1258-8.25)/8.25)</f>
        <v>666.86060606060607</v>
      </c>
      <c r="DM1258">
        <f>BH1258+(BH1258*(CG1258-8.25)/8.25)</f>
        <v>644.59636363636366</v>
      </c>
      <c r="DN1258">
        <f>BI1258+(BI1258*(CH1258-8.25)/8.25)</f>
        <v>770.98666666666668</v>
      </c>
      <c r="DO1258">
        <f>BJ1258+(BJ1258*(CI1258-8.25)/8.25)</f>
        <v>715.36363636363637</v>
      </c>
      <c r="DP1258" t="e">
        <f>BK1258+(BK1258*(CJ1258-8.25)/8.25)</f>
        <v>#VALUE!</v>
      </c>
      <c r="DQ1258" t="e">
        <f>BL1258+(BL1258*(CK1258-8.25)/8.25)</f>
        <v>#VALUE!</v>
      </c>
      <c r="DR1258" t="e">
        <f>BM1258+(BM1258*(CL1258-8.25)/8.25)</f>
        <v>#VALUE!</v>
      </c>
      <c r="DS1258" s="7">
        <f>DL1258*10^8/$H1258</f>
        <v>3578.6097047958569</v>
      </c>
      <c r="DT1258" s="7">
        <f>DM1258*10^8/$H1258</f>
        <v>3459.1319109582637</v>
      </c>
      <c r="DU1258" s="7">
        <f>DN1258*10^8/$H1258</f>
        <v>4137.3869479265522</v>
      </c>
      <c r="DV1258" s="7">
        <f>DO1258*10^8/$H1258</f>
        <v>3838.8941081283529</v>
      </c>
      <c r="DW1258" s="7" t="e">
        <f>DP1258*10^8/$H1258</f>
        <v>#VALUE!</v>
      </c>
      <c r="DX1258" s="7" t="e">
        <f>DQ1258*10^8/$H1258</f>
        <v>#VALUE!</v>
      </c>
      <c r="DY1258" s="7" t="e">
        <f>DR1258*10^8/$H1258</f>
        <v>#VALUE!</v>
      </c>
      <c r="DZ1258" s="7">
        <f>DS1258*10^8/$H1258</f>
        <v>19204.084486129032</v>
      </c>
      <c r="EA1258" s="7" t="e">
        <f>DY1258*0.8</f>
        <v>#VALUE!</v>
      </c>
      <c r="EB1258" s="9" t="e">
        <f>F1258-#REF!</f>
        <v>#REF!</v>
      </c>
      <c r="EC1258" s="3" t="e">
        <f>EB1258/#REF!*100</f>
        <v>#REF!</v>
      </c>
      <c r="ED1258" s="3" t="e">
        <f>DX1258-F1258</f>
        <v>#VALUE!</v>
      </c>
      <c r="EE1258" s="11" t="e">
        <f>ED1258/F1258</f>
        <v>#VALUE!</v>
      </c>
      <c r="EF1258" s="3" t="e">
        <f>F1258-#REF!</f>
        <v>#REF!</v>
      </c>
    </row>
    <row r="1259" spans="1:136" hidden="1" x14ac:dyDescent="0.3">
      <c r="A1259">
        <v>1257</v>
      </c>
      <c r="B1259" s="17" t="s">
        <v>10096</v>
      </c>
      <c r="C1259" s="16" t="str">
        <f>"https://finance.naver.com/item/frgn.nhn?code="&amp;B1259</f>
        <v>https://finance.naver.com/item/frgn.nhn?code=228340</v>
      </c>
      <c r="D1259" t="s">
        <v>6459</v>
      </c>
      <c r="E1259" t="s">
        <v>6460</v>
      </c>
      <c r="F1259" s="18">
        <f>VALUE(LEFT(E1259,FIND("/",E1259)-1))</f>
        <v>6170</v>
      </c>
      <c r="G1259" s="6" t="s">
        <v>3716</v>
      </c>
      <c r="H1259" s="6">
        <f>VALUE(LEFT(G1259,FIND("/",G1259)-1)) + VALUE(MID(G1259,FIND("/",G1259)+1,LEN(G1259)))</f>
        <v>20000000</v>
      </c>
      <c r="I1259">
        <v>0</v>
      </c>
      <c r="J1259" s="1">
        <f>F1259*H1259/(10^8)</f>
        <v>1234</v>
      </c>
      <c r="K1259" s="1">
        <v>1209</v>
      </c>
      <c r="L1259">
        <v>886</v>
      </c>
      <c r="M1259">
        <v>679</v>
      </c>
      <c r="N1259">
        <v>532</v>
      </c>
      <c r="O1259">
        <v>470</v>
      </c>
      <c r="P1259" t="s">
        <v>8838</v>
      </c>
      <c r="Q1259" t="s">
        <v>8838</v>
      </c>
      <c r="R1259" t="s">
        <v>8838</v>
      </c>
      <c r="S1259">
        <v>384</v>
      </c>
      <c r="T1259">
        <v>147</v>
      </c>
      <c r="U1259">
        <v>-22</v>
      </c>
      <c r="V1259">
        <v>-55</v>
      </c>
      <c r="W1259">
        <v>-41</v>
      </c>
      <c r="X1259" t="s">
        <v>8838</v>
      </c>
      <c r="Y1259" t="s">
        <v>8838</v>
      </c>
      <c r="Z1259" t="s">
        <v>8838</v>
      </c>
      <c r="AA1259">
        <v>285</v>
      </c>
      <c r="AB1259">
        <v>82</v>
      </c>
      <c r="AC1259">
        <v>-64</v>
      </c>
      <c r="AD1259">
        <v>-152</v>
      </c>
      <c r="AE1259">
        <v>-66</v>
      </c>
      <c r="AF1259" t="s">
        <v>8838</v>
      </c>
      <c r="AG1259" t="s">
        <v>8838</v>
      </c>
      <c r="AH1259" t="s">
        <v>8838</v>
      </c>
      <c r="AI1259" s="1">
        <v>1887</v>
      </c>
      <c r="AJ1259" s="1">
        <v>1597</v>
      </c>
      <c r="AK1259" s="1">
        <v>1481</v>
      </c>
      <c r="AL1259" s="1">
        <v>1300</v>
      </c>
      <c r="AM1259" s="1">
        <v>1223</v>
      </c>
      <c r="AN1259" t="s">
        <v>8838</v>
      </c>
      <c r="AO1259" t="s">
        <v>8838</v>
      </c>
      <c r="AP1259" t="s">
        <v>8838</v>
      </c>
      <c r="AQ1259">
        <v>451</v>
      </c>
      <c r="AR1259">
        <v>128</v>
      </c>
      <c r="AS1259">
        <v>106</v>
      </c>
      <c r="AT1259">
        <v>77</v>
      </c>
      <c r="AU1259">
        <v>67</v>
      </c>
      <c r="AV1259" t="s">
        <v>8838</v>
      </c>
      <c r="AW1259" t="s">
        <v>8838</v>
      </c>
      <c r="AX1259" t="s">
        <v>8838</v>
      </c>
      <c r="AY1259" s="1">
        <v>1437</v>
      </c>
      <c r="AZ1259" s="1">
        <v>1469</v>
      </c>
      <c r="BA1259" s="1">
        <v>1375</v>
      </c>
      <c r="BB1259" s="1">
        <v>1222</v>
      </c>
      <c r="BC1259" s="1">
        <v>1156</v>
      </c>
      <c r="BD1259" t="s">
        <v>8838</v>
      </c>
      <c r="BE1259" t="s">
        <v>8838</v>
      </c>
      <c r="BF1259" t="s">
        <v>8838</v>
      </c>
      <c r="BG1259" s="1">
        <v>1437</v>
      </c>
      <c r="BH1259" s="1">
        <v>1469</v>
      </c>
      <c r="BI1259" s="1">
        <v>1375</v>
      </c>
      <c r="BJ1259" s="1">
        <v>1222</v>
      </c>
      <c r="BK1259" s="1">
        <v>1156</v>
      </c>
      <c r="BL1259" t="s">
        <v>8838</v>
      </c>
      <c r="BM1259" t="s">
        <v>8838</v>
      </c>
      <c r="BN1259" t="s">
        <v>8838</v>
      </c>
      <c r="BO1259">
        <v>100</v>
      </c>
      <c r="BP1259">
        <v>100</v>
      </c>
      <c r="BQ1259">
        <v>100</v>
      </c>
      <c r="BR1259">
        <v>100</v>
      </c>
      <c r="BS1259">
        <v>100</v>
      </c>
      <c r="BT1259" t="s">
        <v>8838</v>
      </c>
      <c r="BU1259" t="s">
        <v>8838</v>
      </c>
      <c r="BV1259" t="s">
        <v>8838</v>
      </c>
      <c r="BW1259">
        <v>16.18</v>
      </c>
      <c r="BX1259">
        <v>4.7300000000000004</v>
      </c>
      <c r="BY1259">
        <v>-4.1399999999999997</v>
      </c>
      <c r="BZ1259">
        <v>-10.97</v>
      </c>
      <c r="CA1259">
        <v>-5.24</v>
      </c>
      <c r="CB1259" t="s">
        <v>8838</v>
      </c>
      <c r="CC1259" t="s">
        <v>8838</v>
      </c>
      <c r="CD1259" t="s">
        <v>8838</v>
      </c>
      <c r="CE1259">
        <v>25.96</v>
      </c>
      <c r="CF1259">
        <v>5.67</v>
      </c>
      <c r="CG1259">
        <v>-4.4800000000000004</v>
      </c>
      <c r="CH1259">
        <v>-11.74</v>
      </c>
      <c r="CI1259">
        <v>-5.55</v>
      </c>
      <c r="CJ1259" t="s">
        <v>8838</v>
      </c>
      <c r="CK1259" t="s">
        <v>8838</v>
      </c>
      <c r="CL1259" t="s">
        <v>8838</v>
      </c>
      <c r="CM1259" s="1">
        <v>1498</v>
      </c>
      <c r="CN1259">
        <v>412</v>
      </c>
      <c r="CO1259">
        <v>-319</v>
      </c>
      <c r="CP1259">
        <v>-762</v>
      </c>
      <c r="CQ1259">
        <v>-330</v>
      </c>
      <c r="CR1259" t="s">
        <v>8838</v>
      </c>
      <c r="CS1259" t="s">
        <v>8838</v>
      </c>
      <c r="CT1259" t="s">
        <v>8838</v>
      </c>
      <c r="CU1259">
        <v>5.05</v>
      </c>
      <c r="CV1259">
        <v>12.07</v>
      </c>
      <c r="CW1259" t="s">
        <v>2</v>
      </c>
      <c r="CX1259" t="s">
        <v>2</v>
      </c>
      <c r="CY1259" t="s">
        <v>2</v>
      </c>
      <c r="CZ1259" t="s">
        <v>8838</v>
      </c>
      <c r="DA1259" t="s">
        <v>8838</v>
      </c>
      <c r="DB1259" t="s">
        <v>8838</v>
      </c>
      <c r="DC1259">
        <v>1.05</v>
      </c>
      <c r="DD1259">
        <v>0.68</v>
      </c>
      <c r="DE1259">
        <v>0.73</v>
      </c>
      <c r="DF1259">
        <v>0.51</v>
      </c>
      <c r="DG1259">
        <v>0.55000000000000004</v>
      </c>
      <c r="DH1259" t="s">
        <v>8838</v>
      </c>
      <c r="DI1259" t="s">
        <v>8838</v>
      </c>
      <c r="DJ1259" t="s">
        <v>8838</v>
      </c>
      <c r="DK1259" s="5" t="e">
        <f>(CL1259*3+CK1259*2+CJ1259)/6</f>
        <v>#VALUE!</v>
      </c>
      <c r="DL1259">
        <f>BG1259+(BG1259*(CF1259-8.25)/8.25)</f>
        <v>987.6109090909091</v>
      </c>
      <c r="DM1259">
        <f>BH1259+(BH1259*(CG1259-8.25)/8.25)</f>
        <v>-797.71151515151496</v>
      </c>
      <c r="DN1259">
        <f>BI1259+(BI1259*(CH1259-8.25)/8.25)</f>
        <v>-1956.666666666667</v>
      </c>
      <c r="DO1259">
        <f>BJ1259+(BJ1259*(CI1259-8.25)/8.25)</f>
        <v>-822.07272727272743</v>
      </c>
      <c r="DP1259" t="e">
        <f>BK1259+(BK1259*(CJ1259-8.25)/8.25)</f>
        <v>#VALUE!</v>
      </c>
      <c r="DQ1259" t="e">
        <f>BL1259+(BL1259*(CK1259-8.25)/8.25)</f>
        <v>#VALUE!</v>
      </c>
      <c r="DR1259" t="e">
        <f>BM1259+(BM1259*(CL1259-8.25)/8.25)</f>
        <v>#VALUE!</v>
      </c>
      <c r="DS1259" s="7">
        <f>DL1259*10^8/$H1259</f>
        <v>4938.0545454545454</v>
      </c>
      <c r="DT1259" s="7">
        <f>DM1259*10^8/$H1259</f>
        <v>-3988.5575757575743</v>
      </c>
      <c r="DU1259" s="7">
        <f>DN1259*10^8/$H1259</f>
        <v>-9783.3333333333339</v>
      </c>
      <c r="DV1259" s="7">
        <f>DO1259*10^8/$H1259</f>
        <v>-4110.3636363636379</v>
      </c>
      <c r="DW1259" s="7" t="e">
        <f>DP1259*10^8/$H1259</f>
        <v>#VALUE!</v>
      </c>
      <c r="DX1259" s="7" t="e">
        <f>DQ1259*10^8/$H1259</f>
        <v>#VALUE!</v>
      </c>
      <c r="DY1259" s="7" t="e">
        <f>DR1259*10^8/$H1259</f>
        <v>#VALUE!</v>
      </c>
      <c r="DZ1259" s="7">
        <f>DS1259*10^8/$H1259</f>
        <v>24690.272727272728</v>
      </c>
      <c r="EA1259" s="7" t="e">
        <f>DY1259*0.8</f>
        <v>#VALUE!</v>
      </c>
      <c r="EB1259" s="9" t="e">
        <f>F1259-#REF!</f>
        <v>#REF!</v>
      </c>
      <c r="EC1259" s="3" t="e">
        <f>EB1259/#REF!*100</f>
        <v>#REF!</v>
      </c>
      <c r="ED1259" s="3" t="e">
        <f>DX1259-F1259</f>
        <v>#VALUE!</v>
      </c>
      <c r="EE1259" s="11" t="e">
        <f>ED1259/F1259</f>
        <v>#VALUE!</v>
      </c>
      <c r="EF1259" s="3" t="e">
        <f>F1259-#REF!</f>
        <v>#REF!</v>
      </c>
    </row>
    <row r="1260" spans="1:136" hidden="1" x14ac:dyDescent="0.3">
      <c r="A1260">
        <v>1258</v>
      </c>
      <c r="B1260" s="17" t="s">
        <v>10097</v>
      </c>
      <c r="C1260" s="16" t="str">
        <f>"https://finance.naver.com/item/frgn.nhn?code="&amp;B1260</f>
        <v>https://finance.naver.com/item/frgn.nhn?code=222110</v>
      </c>
      <c r="D1260" t="s">
        <v>6461</v>
      </c>
      <c r="E1260" t="s">
        <v>6462</v>
      </c>
      <c r="F1260" s="18">
        <f>VALUE(LEFT(E1260,FIND("/",E1260)-1))</f>
        <v>9380</v>
      </c>
      <c r="G1260" s="6" t="s">
        <v>6463</v>
      </c>
      <c r="H1260" s="6">
        <f>VALUE(LEFT(G1260,FIND("/",G1260)-1)) + VALUE(MID(G1260,FIND("/",G1260)+1,LEN(G1260)))</f>
        <v>10669530</v>
      </c>
      <c r="I1260" s="1">
        <v>806450</v>
      </c>
      <c r="J1260" s="1">
        <f>F1260*H1260/(10^8)</f>
        <v>1000.801914</v>
      </c>
      <c r="K1260">
        <v>15</v>
      </c>
      <c r="L1260">
        <v>24</v>
      </c>
      <c r="M1260">
        <v>57</v>
      </c>
      <c r="N1260">
        <v>29</v>
      </c>
      <c r="O1260">
        <v>62</v>
      </c>
      <c r="P1260" t="s">
        <v>8838</v>
      </c>
      <c r="Q1260" t="s">
        <v>8838</v>
      </c>
      <c r="R1260" t="s">
        <v>8838</v>
      </c>
      <c r="S1260">
        <v>-73</v>
      </c>
      <c r="T1260">
        <v>-39</v>
      </c>
      <c r="U1260">
        <v>-30</v>
      </c>
      <c r="V1260">
        <v>-80</v>
      </c>
      <c r="W1260">
        <v>-37</v>
      </c>
      <c r="X1260" t="s">
        <v>8838</v>
      </c>
      <c r="Y1260" t="s">
        <v>8838</v>
      </c>
      <c r="Z1260" t="s">
        <v>8838</v>
      </c>
      <c r="AA1260">
        <v>-51</v>
      </c>
      <c r="AB1260">
        <v>-70</v>
      </c>
      <c r="AC1260">
        <v>-46</v>
      </c>
      <c r="AD1260">
        <v>-89</v>
      </c>
      <c r="AE1260">
        <v>-44</v>
      </c>
      <c r="AF1260" t="s">
        <v>8838</v>
      </c>
      <c r="AG1260" t="s">
        <v>8838</v>
      </c>
      <c r="AH1260" t="s">
        <v>8838</v>
      </c>
      <c r="AI1260">
        <v>374</v>
      </c>
      <c r="AJ1260">
        <v>356</v>
      </c>
      <c r="AK1260">
        <v>456</v>
      </c>
      <c r="AL1260">
        <v>391</v>
      </c>
      <c r="AM1260">
        <v>363</v>
      </c>
      <c r="AN1260" t="s">
        <v>8838</v>
      </c>
      <c r="AO1260" t="s">
        <v>8838</v>
      </c>
      <c r="AP1260" t="s">
        <v>8838</v>
      </c>
      <c r="AQ1260">
        <v>21</v>
      </c>
      <c r="AR1260">
        <v>43</v>
      </c>
      <c r="AS1260">
        <v>187</v>
      </c>
      <c r="AT1260">
        <v>207</v>
      </c>
      <c r="AU1260">
        <v>221</v>
      </c>
      <c r="AV1260" t="s">
        <v>8838</v>
      </c>
      <c r="AW1260" t="s">
        <v>8838</v>
      </c>
      <c r="AX1260" t="s">
        <v>8838</v>
      </c>
      <c r="AY1260">
        <v>353</v>
      </c>
      <c r="AZ1260">
        <v>313</v>
      </c>
      <c r="BA1260">
        <v>269</v>
      </c>
      <c r="BB1260">
        <v>184</v>
      </c>
      <c r="BC1260">
        <v>142</v>
      </c>
      <c r="BD1260" t="s">
        <v>8838</v>
      </c>
      <c r="BE1260" t="s">
        <v>8838</v>
      </c>
      <c r="BF1260" t="s">
        <v>8838</v>
      </c>
      <c r="BG1260">
        <v>353</v>
      </c>
      <c r="BH1260">
        <v>313</v>
      </c>
      <c r="BI1260">
        <v>269</v>
      </c>
      <c r="BJ1260">
        <v>184</v>
      </c>
      <c r="BK1260">
        <v>142</v>
      </c>
      <c r="BL1260" t="s">
        <v>8838</v>
      </c>
      <c r="BM1260" t="s">
        <v>8838</v>
      </c>
      <c r="BN1260" t="s">
        <v>8838</v>
      </c>
      <c r="BO1260">
        <v>45</v>
      </c>
      <c r="BP1260">
        <v>48</v>
      </c>
      <c r="BQ1260">
        <v>48</v>
      </c>
      <c r="BR1260">
        <v>48</v>
      </c>
      <c r="BS1260">
        <v>48</v>
      </c>
      <c r="BT1260" t="s">
        <v>8838</v>
      </c>
      <c r="BU1260" t="s">
        <v>8838</v>
      </c>
      <c r="BV1260" t="s">
        <v>8838</v>
      </c>
      <c r="BW1260">
        <v>-19.23</v>
      </c>
      <c r="BX1260">
        <v>-19.22</v>
      </c>
      <c r="BY1260">
        <v>-11.4</v>
      </c>
      <c r="BZ1260">
        <v>-21.11</v>
      </c>
      <c r="CA1260">
        <v>-11.56</v>
      </c>
      <c r="CB1260" t="s">
        <v>8838</v>
      </c>
      <c r="CC1260" t="s">
        <v>8838</v>
      </c>
      <c r="CD1260" t="s">
        <v>8838</v>
      </c>
      <c r="CE1260">
        <v>-24.48</v>
      </c>
      <c r="CF1260">
        <v>-21.06</v>
      </c>
      <c r="CG1260">
        <v>-15.9</v>
      </c>
      <c r="CH1260">
        <v>-39.4</v>
      </c>
      <c r="CI1260">
        <v>-26.69</v>
      </c>
      <c r="CJ1260" t="s">
        <v>8838</v>
      </c>
      <c r="CK1260" t="s">
        <v>8838</v>
      </c>
      <c r="CL1260" t="s">
        <v>8838</v>
      </c>
      <c r="CM1260">
        <v>-599</v>
      </c>
      <c r="CN1260">
        <v>-744</v>
      </c>
      <c r="CO1260">
        <v>-481</v>
      </c>
      <c r="CP1260">
        <v>-927</v>
      </c>
      <c r="CQ1260">
        <v>-452</v>
      </c>
      <c r="CR1260" t="s">
        <v>8838</v>
      </c>
      <c r="CS1260" t="s">
        <v>8838</v>
      </c>
      <c r="CT1260" t="s">
        <v>8838</v>
      </c>
      <c r="CU1260" t="s">
        <v>2</v>
      </c>
      <c r="CV1260" t="s">
        <v>2</v>
      </c>
      <c r="CW1260" t="s">
        <v>2</v>
      </c>
      <c r="CX1260" t="s">
        <v>2</v>
      </c>
      <c r="CY1260" t="s">
        <v>2</v>
      </c>
      <c r="CZ1260" t="s">
        <v>8838</v>
      </c>
      <c r="DA1260" t="s">
        <v>8838</v>
      </c>
      <c r="DB1260" t="s">
        <v>8838</v>
      </c>
      <c r="DC1260">
        <v>4.2699999999999996</v>
      </c>
      <c r="DD1260">
        <v>4.55</v>
      </c>
      <c r="DE1260">
        <v>3.76</v>
      </c>
      <c r="DF1260">
        <v>4.07</v>
      </c>
      <c r="DG1260">
        <v>6.89</v>
      </c>
      <c r="DH1260" t="s">
        <v>8838</v>
      </c>
      <c r="DI1260" t="s">
        <v>8838</v>
      </c>
      <c r="DJ1260" t="s">
        <v>8838</v>
      </c>
      <c r="DK1260" s="5" t="e">
        <f>(CL1260*3+CK1260*2+CJ1260)/6</f>
        <v>#VALUE!</v>
      </c>
      <c r="DL1260">
        <f>BG1260+(BG1260*(CF1260-8.25)/8.25)</f>
        <v>-901.1127272727274</v>
      </c>
      <c r="DM1260">
        <f>BH1260+(BH1260*(CG1260-8.25)/8.25)</f>
        <v>-603.23636363636365</v>
      </c>
      <c r="DN1260">
        <f>BI1260+(BI1260*(CH1260-8.25)/8.25)</f>
        <v>-1284.6787878787879</v>
      </c>
      <c r="DO1260">
        <f>BJ1260+(BJ1260*(CI1260-8.25)/8.25)</f>
        <v>-595.26787878787866</v>
      </c>
      <c r="DP1260" t="e">
        <f>BK1260+(BK1260*(CJ1260-8.25)/8.25)</f>
        <v>#VALUE!</v>
      </c>
      <c r="DQ1260" t="e">
        <f>BL1260+(BL1260*(CK1260-8.25)/8.25)</f>
        <v>#VALUE!</v>
      </c>
      <c r="DR1260" t="e">
        <f>BM1260+(BM1260*(CL1260-8.25)/8.25)</f>
        <v>#VALUE!</v>
      </c>
      <c r="DS1260" s="7">
        <f>DL1260*10^8/$H1260</f>
        <v>-8445.6646850679208</v>
      </c>
      <c r="DT1260" s="7">
        <f>DM1260*10^8/$H1260</f>
        <v>-5653.8232109227274</v>
      </c>
      <c r="DU1260" s="7">
        <f>DN1260*10^8/$H1260</f>
        <v>-12040.631479350899</v>
      </c>
      <c r="DV1260" s="7">
        <f>DO1260*10^8/$H1260</f>
        <v>-5579.1387135879331</v>
      </c>
      <c r="DW1260" s="7" t="e">
        <f>DP1260*10^8/$H1260</f>
        <v>#VALUE!</v>
      </c>
      <c r="DX1260" s="7" t="e">
        <f>DQ1260*10^8/$H1260</f>
        <v>#VALUE!</v>
      </c>
      <c r="DY1260" s="7" t="e">
        <f>DR1260*10^8/$H1260</f>
        <v>#VALUE!</v>
      </c>
      <c r="DZ1260" s="7">
        <f>DS1260*10^8/$H1260</f>
        <v>-79156.85775350855</v>
      </c>
      <c r="EA1260" s="7" t="e">
        <f>DY1260*0.8</f>
        <v>#VALUE!</v>
      </c>
      <c r="EB1260" s="9" t="e">
        <f>F1260-#REF!</f>
        <v>#REF!</v>
      </c>
      <c r="EC1260" s="3" t="e">
        <f>EB1260/#REF!*100</f>
        <v>#REF!</v>
      </c>
      <c r="ED1260" s="3" t="e">
        <f>DX1260-F1260</f>
        <v>#VALUE!</v>
      </c>
      <c r="EE1260" s="11" t="e">
        <f>ED1260/F1260</f>
        <v>#VALUE!</v>
      </c>
      <c r="EF1260" s="3" t="e">
        <f>F1260-#REF!</f>
        <v>#REF!</v>
      </c>
    </row>
    <row r="1261" spans="1:136" x14ac:dyDescent="0.3">
      <c r="A1261">
        <v>1641</v>
      </c>
      <c r="B1261" s="17" t="s">
        <v>10480</v>
      </c>
      <c r="C1261" s="16" t="str">
        <f>"https://finance.naver.com/item/frgn.nhn?code="&amp;B1261</f>
        <v>https://finance.naver.com/item/frgn.nhn?code=096240</v>
      </c>
      <c r="D1261" t="s">
        <v>1688</v>
      </c>
      <c r="E1261" t="s">
        <v>7546</v>
      </c>
      <c r="F1261" s="18">
        <f>VALUE(LEFT(E1261,FIND("/",E1261)-1))</f>
        <v>33050</v>
      </c>
      <c r="G1261" s="6" t="s">
        <v>7547</v>
      </c>
      <c r="H1261" s="6">
        <f>VALUE(LEFT(G1261,FIND("/",G1261)-1)) + VALUE(MID(G1261,FIND("/",G1261)+1,LEN(G1261)))</f>
        <v>7473826</v>
      </c>
      <c r="I1261" s="1">
        <v>477891</v>
      </c>
      <c r="J1261" s="1">
        <f>F1261*H1261/(10^8)</f>
        <v>2470.0994930000002</v>
      </c>
      <c r="K1261" s="1">
        <v>1386</v>
      </c>
      <c r="L1261" s="1">
        <v>1474</v>
      </c>
      <c r="M1261" s="1">
        <v>1527</v>
      </c>
      <c r="N1261" s="1">
        <v>1750</v>
      </c>
      <c r="O1261" s="1">
        <v>1800</v>
      </c>
      <c r="P1261" s="1">
        <v>2152</v>
      </c>
      <c r="Q1261" s="1">
        <v>2499</v>
      </c>
      <c r="R1261" s="1">
        <v>2596</v>
      </c>
      <c r="S1261">
        <v>17</v>
      </c>
      <c r="T1261">
        <v>140</v>
      </c>
      <c r="U1261">
        <v>158</v>
      </c>
      <c r="V1261">
        <v>226</v>
      </c>
      <c r="W1261">
        <v>169</v>
      </c>
      <c r="X1261">
        <v>384</v>
      </c>
      <c r="Y1261">
        <v>486</v>
      </c>
      <c r="Z1261">
        <v>505</v>
      </c>
      <c r="AA1261">
        <v>-199</v>
      </c>
      <c r="AB1261">
        <v>68</v>
      </c>
      <c r="AC1261">
        <v>102</v>
      </c>
      <c r="AD1261">
        <v>112</v>
      </c>
      <c r="AE1261">
        <v>86</v>
      </c>
      <c r="AF1261">
        <v>278</v>
      </c>
      <c r="AG1261">
        <v>360</v>
      </c>
      <c r="AH1261">
        <v>370</v>
      </c>
      <c r="AI1261" s="1">
        <v>1490</v>
      </c>
      <c r="AJ1261" s="1">
        <v>1456</v>
      </c>
      <c r="AK1261" s="1">
        <v>1663</v>
      </c>
      <c r="AL1261" s="1">
        <v>1934</v>
      </c>
      <c r="AM1261" s="1">
        <v>2096</v>
      </c>
      <c r="AN1261" s="1">
        <v>2300</v>
      </c>
      <c r="AO1261" s="1">
        <v>2568</v>
      </c>
      <c r="AP1261" s="1">
        <v>2650</v>
      </c>
      <c r="AQ1261">
        <v>728</v>
      </c>
      <c r="AR1261">
        <v>619</v>
      </c>
      <c r="AS1261">
        <v>771</v>
      </c>
      <c r="AT1261" s="1">
        <v>1059</v>
      </c>
      <c r="AU1261" s="1">
        <v>1063</v>
      </c>
      <c r="AV1261" s="1">
        <v>1075</v>
      </c>
      <c r="AW1261" s="1">
        <v>1086</v>
      </c>
      <c r="AX1261" s="1">
        <v>1106</v>
      </c>
      <c r="AY1261">
        <v>762</v>
      </c>
      <c r="AZ1261">
        <v>837</v>
      </c>
      <c r="BA1261">
        <v>892</v>
      </c>
      <c r="BB1261">
        <v>875</v>
      </c>
      <c r="BC1261" s="1">
        <v>1033</v>
      </c>
      <c r="BD1261" s="1">
        <v>1225</v>
      </c>
      <c r="BE1261" s="1">
        <v>1482</v>
      </c>
      <c r="BF1261" s="1">
        <v>1544</v>
      </c>
      <c r="BG1261">
        <v>569</v>
      </c>
      <c r="BH1261">
        <v>598</v>
      </c>
      <c r="BI1261">
        <v>662</v>
      </c>
      <c r="BJ1261">
        <v>658</v>
      </c>
      <c r="BK1261">
        <v>804</v>
      </c>
      <c r="BL1261">
        <v>988</v>
      </c>
      <c r="BM1261" s="1">
        <v>1274</v>
      </c>
      <c r="BN1261" t="s">
        <v>8838</v>
      </c>
      <c r="BO1261">
        <v>34</v>
      </c>
      <c r="BP1261">
        <v>35</v>
      </c>
      <c r="BQ1261">
        <v>38</v>
      </c>
      <c r="BR1261">
        <v>38</v>
      </c>
      <c r="BS1261">
        <v>38</v>
      </c>
      <c r="BT1261">
        <v>38</v>
      </c>
      <c r="BU1261">
        <v>38</v>
      </c>
      <c r="BV1261">
        <v>38</v>
      </c>
      <c r="BW1261">
        <v>-14.52</v>
      </c>
      <c r="BX1261">
        <v>4.63</v>
      </c>
      <c r="BY1261">
        <v>6.52</v>
      </c>
      <c r="BZ1261">
        <v>6.23</v>
      </c>
      <c r="CA1261">
        <v>4.29</v>
      </c>
      <c r="CB1261">
        <v>12.65</v>
      </c>
      <c r="CC1261">
        <v>14.79</v>
      </c>
      <c r="CD1261">
        <v>14.18</v>
      </c>
      <c r="CE1261">
        <v>-40</v>
      </c>
      <c r="CF1261">
        <v>6.57</v>
      </c>
      <c r="CG1261">
        <v>11.47</v>
      </c>
      <c r="CH1261">
        <v>12.06</v>
      </c>
      <c r="CI1261">
        <v>9.2200000000000006</v>
      </c>
      <c r="CJ1261">
        <v>24.55</v>
      </c>
      <c r="CK1261">
        <v>26.08</v>
      </c>
      <c r="CL1261">
        <v>22.61</v>
      </c>
      <c r="CM1261" s="1">
        <v>-3243</v>
      </c>
      <c r="CN1261">
        <v>550</v>
      </c>
      <c r="CO1261">
        <v>967</v>
      </c>
      <c r="CP1261" s="1">
        <v>1037</v>
      </c>
      <c r="CQ1261">
        <v>882</v>
      </c>
      <c r="CR1261" s="1">
        <v>2944</v>
      </c>
      <c r="CS1261" s="1">
        <v>3947</v>
      </c>
      <c r="CT1261" s="1">
        <v>3853</v>
      </c>
      <c r="CU1261" t="s">
        <v>2</v>
      </c>
      <c r="CV1261">
        <v>29.27</v>
      </c>
      <c r="CW1261">
        <v>19.09</v>
      </c>
      <c r="CX1261">
        <v>18.079999999999998</v>
      </c>
      <c r="CY1261">
        <v>22.78</v>
      </c>
      <c r="CZ1261">
        <v>11.23</v>
      </c>
      <c r="DA1261">
        <v>8.3699999999999992</v>
      </c>
      <c r="DB1261">
        <v>8.58</v>
      </c>
      <c r="DC1261">
        <v>1.79</v>
      </c>
      <c r="DD1261">
        <v>1.56</v>
      </c>
      <c r="DE1261">
        <v>1.79</v>
      </c>
      <c r="DF1261">
        <v>1.83</v>
      </c>
      <c r="DG1261">
        <v>1.87</v>
      </c>
      <c r="DH1261">
        <v>2.5</v>
      </c>
      <c r="DI1261">
        <v>1.94</v>
      </c>
      <c r="DJ1261" t="s">
        <v>8838</v>
      </c>
      <c r="DK1261" s="5">
        <f>(CL1261*3+CK1261*2+CJ1261)/6</f>
        <v>24.09</v>
      </c>
      <c r="DL1261">
        <f>BG1261+(BG1261*(CF1261-8.25)/8.25)</f>
        <v>453.13090909090909</v>
      </c>
      <c r="DM1261">
        <f>BH1261+(BH1261*(CG1261-8.25)/8.25)</f>
        <v>831.40121212121221</v>
      </c>
      <c r="DN1261">
        <f>BI1261+(BI1261*(CH1261-8.25)/8.25)</f>
        <v>967.72363636363639</v>
      </c>
      <c r="DO1261">
        <f>BJ1261+(BJ1261*(CI1261-8.25)/8.25)</f>
        <v>735.36484848484849</v>
      </c>
      <c r="DP1261">
        <f>BK1261+(BK1261*(CJ1261-8.25)/8.25)</f>
        <v>2392.5090909090909</v>
      </c>
      <c r="DQ1261">
        <f>BL1261+(BL1261*(CK1261-8.25)/8.25)</f>
        <v>3123.2775757575755</v>
      </c>
      <c r="DR1261">
        <f>BM1261+(BM1261*(CL1261-8.25)/8.25)</f>
        <v>3491.5321212121212</v>
      </c>
      <c r="DS1261" s="7">
        <f>DL1261*10^8/$H1261</f>
        <v>6062.9041817525467</v>
      </c>
      <c r="DT1261" s="7">
        <f>DM1261*10^8/$H1261</f>
        <v>11124.171369807273</v>
      </c>
      <c r="DU1261" s="7">
        <f>DN1261*10^8/$H1261</f>
        <v>12948.169202275198</v>
      </c>
      <c r="DV1261" s="7">
        <f>DO1261*10^8/$H1261</f>
        <v>9839.2021500747869</v>
      </c>
      <c r="DW1261" s="7">
        <f>DP1261*10^8/$H1261</f>
        <v>32011.838259401422</v>
      </c>
      <c r="DX1261" s="7">
        <f>DQ1261*10^8/$H1261</f>
        <v>41789.540936028956</v>
      </c>
      <c r="DY1261" s="7">
        <f>DR1261*10^8/$H1261</f>
        <v>46716.797008816116</v>
      </c>
      <c r="DZ1261" s="7">
        <f>DS1261*10^8/$H1261</f>
        <v>81121.826782594973</v>
      </c>
      <c r="EA1261" s="7">
        <f>DY1261*0.8</f>
        <v>37373.437607052896</v>
      </c>
      <c r="EB1261" s="9" t="e">
        <f>F1261-#REF!</f>
        <v>#REF!</v>
      </c>
      <c r="EC1261" s="3" t="e">
        <f>EB1261/#REF!*100</f>
        <v>#REF!</v>
      </c>
      <c r="ED1261" s="3">
        <f>DX1261-F1261</f>
        <v>8739.5409360289559</v>
      </c>
      <c r="EE1261" s="11">
        <f>ED1261/F1261</f>
        <v>0.26443391637001379</v>
      </c>
      <c r="EF1261" s="3" t="e">
        <f>F1261-#REF!</f>
        <v>#REF!</v>
      </c>
    </row>
    <row r="1262" spans="1:136" hidden="1" x14ac:dyDescent="0.3">
      <c r="A1262">
        <v>1260</v>
      </c>
      <c r="B1262" s="17" t="s">
        <v>10099</v>
      </c>
      <c r="C1262" s="16" t="str">
        <f>"https://finance.naver.com/item/frgn.nhn?code="&amp;B1262</f>
        <v>https://finance.naver.com/item/frgn.nhn?code=230980</v>
      </c>
      <c r="D1262" t="s">
        <v>6467</v>
      </c>
      <c r="E1262" t="s">
        <v>6468</v>
      </c>
      <c r="F1262" s="18">
        <f>VALUE(LEFT(E1262,FIND("/",E1262)-1))</f>
        <v>2600</v>
      </c>
      <c r="G1262" s="6" t="s">
        <v>6469</v>
      </c>
      <c r="H1262" s="6">
        <f>VALUE(LEFT(G1262,FIND("/",G1262)-1)) + VALUE(MID(G1262,FIND("/",G1262)+1,LEN(G1262)))</f>
        <v>57868076</v>
      </c>
      <c r="I1262">
        <v>0</v>
      </c>
      <c r="J1262" s="1">
        <f>F1262*H1262/(10^8)</f>
        <v>1504.569976</v>
      </c>
      <c r="K1262">
        <v>83</v>
      </c>
      <c r="L1262">
        <v>111</v>
      </c>
      <c r="M1262">
        <v>77</v>
      </c>
      <c r="N1262">
        <v>131</v>
      </c>
      <c r="O1262">
        <v>106</v>
      </c>
      <c r="P1262" t="s">
        <v>8838</v>
      </c>
      <c r="Q1262" t="s">
        <v>8838</v>
      </c>
      <c r="R1262" t="s">
        <v>8838</v>
      </c>
      <c r="S1262">
        <v>6</v>
      </c>
      <c r="T1262">
        <v>14</v>
      </c>
      <c r="U1262">
        <v>-16</v>
      </c>
      <c r="V1262">
        <v>-13</v>
      </c>
      <c r="W1262">
        <v>6</v>
      </c>
      <c r="X1262" t="s">
        <v>8838</v>
      </c>
      <c r="Y1262" t="s">
        <v>8838</v>
      </c>
      <c r="Z1262" t="s">
        <v>8838</v>
      </c>
      <c r="AA1262">
        <v>-22</v>
      </c>
      <c r="AB1262">
        <v>9</v>
      </c>
      <c r="AC1262">
        <v>-6</v>
      </c>
      <c r="AD1262">
        <v>-116</v>
      </c>
      <c r="AE1262">
        <v>-7</v>
      </c>
      <c r="AF1262" t="s">
        <v>8838</v>
      </c>
      <c r="AG1262" t="s">
        <v>8838</v>
      </c>
      <c r="AH1262" t="s">
        <v>8838</v>
      </c>
      <c r="AI1262">
        <v>96</v>
      </c>
      <c r="AJ1262">
        <v>481</v>
      </c>
      <c r="AK1262">
        <v>588</v>
      </c>
      <c r="AL1262">
        <v>335</v>
      </c>
      <c r="AM1262">
        <v>441</v>
      </c>
      <c r="AN1262" t="s">
        <v>8838</v>
      </c>
      <c r="AO1262" t="s">
        <v>8838</v>
      </c>
      <c r="AP1262" t="s">
        <v>8838</v>
      </c>
      <c r="AQ1262">
        <v>11</v>
      </c>
      <c r="AR1262">
        <v>377</v>
      </c>
      <c r="AS1262">
        <v>363</v>
      </c>
      <c r="AT1262">
        <v>226</v>
      </c>
      <c r="AU1262">
        <v>214</v>
      </c>
      <c r="AV1262" t="s">
        <v>8838</v>
      </c>
      <c r="AW1262" t="s">
        <v>8838</v>
      </c>
      <c r="AX1262" t="s">
        <v>8838</v>
      </c>
      <c r="AY1262">
        <v>85</v>
      </c>
      <c r="AZ1262">
        <v>104</v>
      </c>
      <c r="BA1262">
        <v>225</v>
      </c>
      <c r="BB1262">
        <v>109</v>
      </c>
      <c r="BC1262">
        <v>227</v>
      </c>
      <c r="BD1262" t="s">
        <v>8838</v>
      </c>
      <c r="BE1262" t="s">
        <v>8838</v>
      </c>
      <c r="BF1262" t="s">
        <v>8838</v>
      </c>
      <c r="BG1262">
        <v>85</v>
      </c>
      <c r="BH1262">
        <v>85</v>
      </c>
      <c r="BI1262">
        <v>209</v>
      </c>
      <c r="BJ1262">
        <v>108</v>
      </c>
      <c r="BK1262">
        <v>226</v>
      </c>
      <c r="BL1262" t="s">
        <v>8838</v>
      </c>
      <c r="BM1262" t="s">
        <v>8838</v>
      </c>
      <c r="BN1262" t="s">
        <v>8838</v>
      </c>
      <c r="BO1262">
        <v>9</v>
      </c>
      <c r="BP1262">
        <v>9</v>
      </c>
      <c r="BQ1262">
        <v>13</v>
      </c>
      <c r="BR1262">
        <v>13</v>
      </c>
      <c r="BS1262">
        <v>16</v>
      </c>
      <c r="BT1262" t="s">
        <v>8838</v>
      </c>
      <c r="BU1262" t="s">
        <v>8838</v>
      </c>
      <c r="BV1262" t="s">
        <v>8838</v>
      </c>
      <c r="BW1262">
        <v>-27.65</v>
      </c>
      <c r="BX1262">
        <v>3.02</v>
      </c>
      <c r="BY1262">
        <v>-1.0900000000000001</v>
      </c>
      <c r="BZ1262">
        <v>-25.04</v>
      </c>
      <c r="CA1262">
        <v>-1.71</v>
      </c>
      <c r="CB1262" t="s">
        <v>8838</v>
      </c>
      <c r="CC1262" t="s">
        <v>8838</v>
      </c>
      <c r="CD1262" t="s">
        <v>8838</v>
      </c>
      <c r="CE1262">
        <v>-33.840000000000003</v>
      </c>
      <c r="CF1262">
        <v>10.29</v>
      </c>
      <c r="CG1262">
        <v>-5.53</v>
      </c>
      <c r="CH1262">
        <v>-71.91</v>
      </c>
      <c r="CI1262">
        <v>-4.05</v>
      </c>
      <c r="CJ1262" t="s">
        <v>8838</v>
      </c>
      <c r="CK1262" t="s">
        <v>8838</v>
      </c>
      <c r="CL1262" t="s">
        <v>8838</v>
      </c>
      <c r="CM1262">
        <v>-85</v>
      </c>
      <c r="CN1262">
        <v>32</v>
      </c>
      <c r="CO1262">
        <v>-25</v>
      </c>
      <c r="CP1262">
        <v>-295</v>
      </c>
      <c r="CQ1262">
        <v>-14</v>
      </c>
      <c r="CR1262" t="s">
        <v>8838</v>
      </c>
      <c r="CS1262" t="s">
        <v>8838</v>
      </c>
      <c r="CT1262" t="s">
        <v>8838</v>
      </c>
      <c r="CU1262" t="s">
        <v>2</v>
      </c>
      <c r="CV1262">
        <v>37.15</v>
      </c>
      <c r="CW1262" t="s">
        <v>2</v>
      </c>
      <c r="CX1262" t="s">
        <v>2</v>
      </c>
      <c r="CY1262" t="s">
        <v>2</v>
      </c>
      <c r="CZ1262" t="s">
        <v>8838</v>
      </c>
      <c r="DA1262" t="s">
        <v>8838</v>
      </c>
      <c r="DB1262" t="s">
        <v>8838</v>
      </c>
      <c r="DC1262">
        <v>3.52</v>
      </c>
      <c r="DD1262">
        <v>3.83</v>
      </c>
      <c r="DE1262">
        <v>2.5299999999999998</v>
      </c>
      <c r="DF1262">
        <v>6.94</v>
      </c>
      <c r="DG1262">
        <v>3.77</v>
      </c>
      <c r="DH1262" t="s">
        <v>8838</v>
      </c>
      <c r="DI1262" t="s">
        <v>8838</v>
      </c>
      <c r="DJ1262" t="s">
        <v>8838</v>
      </c>
      <c r="DK1262" s="5" t="e">
        <f>(CL1262*3+CK1262*2+CJ1262)/6</f>
        <v>#VALUE!</v>
      </c>
      <c r="DL1262">
        <f>BG1262+(BG1262*(CF1262-8.25)/8.25)</f>
        <v>106.0181818181818</v>
      </c>
      <c r="DM1262">
        <f>BH1262+(BH1262*(CG1262-8.25)/8.25)</f>
        <v>-56.975757575757598</v>
      </c>
      <c r="DN1262">
        <f>BI1262+(BI1262*(CH1262-8.25)/8.25)</f>
        <v>-1821.7199999999998</v>
      </c>
      <c r="DO1262">
        <f>BJ1262+(BJ1262*(CI1262-8.25)/8.25)</f>
        <v>-53.01818181818183</v>
      </c>
      <c r="DP1262" t="e">
        <f>BK1262+(BK1262*(CJ1262-8.25)/8.25)</f>
        <v>#VALUE!</v>
      </c>
      <c r="DQ1262" t="e">
        <f>BL1262+(BL1262*(CK1262-8.25)/8.25)</f>
        <v>#VALUE!</v>
      </c>
      <c r="DR1262" t="e">
        <f>BM1262+(BM1262*(CL1262-8.25)/8.25)</f>
        <v>#VALUE!</v>
      </c>
      <c r="DS1262" s="7">
        <f>DL1262*10^8/$H1262</f>
        <v>183.20668172583066</v>
      </c>
      <c r="DT1262" s="7">
        <f>DM1262*10^8/$H1262</f>
        <v>-98.458012628167552</v>
      </c>
      <c r="DU1262" s="7">
        <f>DN1262*10^8/$H1262</f>
        <v>-3148.0569701332383</v>
      </c>
      <c r="DV1262" s="7">
        <f>DO1262*10^8/$H1262</f>
        <v>-91.619050576663085</v>
      </c>
      <c r="DW1262" s="7" t="e">
        <f>DP1262*10^8/$H1262</f>
        <v>#VALUE!</v>
      </c>
      <c r="DX1262" s="7" t="e">
        <f>DQ1262*10^8/$H1262</f>
        <v>#VALUE!</v>
      </c>
      <c r="DY1262" s="7" t="e">
        <f>DR1262*10^8/$H1262</f>
        <v>#VALUE!</v>
      </c>
      <c r="DZ1262" s="7">
        <f>DS1262*10^8/$H1262</f>
        <v>316.59369792393073</v>
      </c>
      <c r="EA1262" s="7" t="e">
        <f>DY1262*0.8</f>
        <v>#VALUE!</v>
      </c>
      <c r="EB1262" s="9" t="e">
        <f>F1262-#REF!</f>
        <v>#REF!</v>
      </c>
      <c r="EC1262" s="3" t="e">
        <f>EB1262/#REF!*100</f>
        <v>#REF!</v>
      </c>
      <c r="ED1262" s="3" t="e">
        <f>DX1262-F1262</f>
        <v>#VALUE!</v>
      </c>
      <c r="EE1262" s="11" t="e">
        <f>ED1262/F1262</f>
        <v>#VALUE!</v>
      </c>
      <c r="EF1262" s="3" t="e">
        <f>F1262-#REF!</f>
        <v>#REF!</v>
      </c>
    </row>
    <row r="1263" spans="1:136" x14ac:dyDescent="0.3">
      <c r="A1263">
        <v>1213</v>
      </c>
      <c r="B1263" s="17" t="s">
        <v>10052</v>
      </c>
      <c r="C1263" s="16" t="str">
        <f>"https://finance.naver.com/item/frgn.nhn?code="&amp;B1263</f>
        <v>https://finance.naver.com/item/frgn.nhn?code=220100</v>
      </c>
      <c r="D1263" t="s">
        <v>6327</v>
      </c>
      <c r="E1263" t="s">
        <v>6328</v>
      </c>
      <c r="F1263" s="18">
        <f>VALUE(LEFT(E1263,FIND("/",E1263)-1))</f>
        <v>18100</v>
      </c>
      <c r="G1263" s="6" t="s">
        <v>6329</v>
      </c>
      <c r="H1263" s="6">
        <f>VALUE(LEFT(G1263,FIND("/",G1263)-1)) + VALUE(MID(G1263,FIND("/",G1263)+1,LEN(G1263)))</f>
        <v>13645971</v>
      </c>
      <c r="I1263" s="1">
        <v>18984</v>
      </c>
      <c r="J1263" s="1">
        <f>F1263*H1263/(10^8)</f>
        <v>2469.9207510000001</v>
      </c>
      <c r="K1263">
        <v>16</v>
      </c>
      <c r="L1263">
        <v>30</v>
      </c>
      <c r="M1263">
        <v>56</v>
      </c>
      <c r="N1263">
        <v>82</v>
      </c>
      <c r="O1263">
        <v>110</v>
      </c>
      <c r="P1263" t="s">
        <v>8838</v>
      </c>
      <c r="Q1263" t="s">
        <v>8838</v>
      </c>
      <c r="R1263" t="s">
        <v>8838</v>
      </c>
      <c r="S1263">
        <v>-39</v>
      </c>
      <c r="T1263">
        <v>-45</v>
      </c>
      <c r="U1263">
        <v>-73</v>
      </c>
      <c r="V1263">
        <v>-54</v>
      </c>
      <c r="W1263">
        <v>-49</v>
      </c>
      <c r="X1263" t="s">
        <v>8838</v>
      </c>
      <c r="Y1263" t="s">
        <v>8838</v>
      </c>
      <c r="Z1263" t="s">
        <v>8838</v>
      </c>
      <c r="AA1263">
        <v>-273</v>
      </c>
      <c r="AB1263">
        <v>-45</v>
      </c>
      <c r="AC1263">
        <v>-121</v>
      </c>
      <c r="AD1263">
        <v>-55</v>
      </c>
      <c r="AE1263">
        <v>-232</v>
      </c>
      <c r="AF1263" t="s">
        <v>8838</v>
      </c>
      <c r="AG1263" t="s">
        <v>8838</v>
      </c>
      <c r="AH1263" t="s">
        <v>8838</v>
      </c>
      <c r="AI1263">
        <v>331</v>
      </c>
      <c r="AJ1263">
        <v>360</v>
      </c>
      <c r="AK1263">
        <v>640</v>
      </c>
      <c r="AL1263">
        <v>632</v>
      </c>
      <c r="AM1263">
        <v>825</v>
      </c>
      <c r="AN1263" t="s">
        <v>8838</v>
      </c>
      <c r="AO1263" t="s">
        <v>8838</v>
      </c>
      <c r="AP1263" t="s">
        <v>8838</v>
      </c>
      <c r="AQ1263">
        <v>16</v>
      </c>
      <c r="AR1263">
        <v>88</v>
      </c>
      <c r="AS1263">
        <v>472</v>
      </c>
      <c r="AT1263">
        <v>517</v>
      </c>
      <c r="AU1263">
        <v>388</v>
      </c>
      <c r="AV1263" t="s">
        <v>8838</v>
      </c>
      <c r="AW1263" t="s">
        <v>8838</v>
      </c>
      <c r="AX1263" t="s">
        <v>8838</v>
      </c>
      <c r="AY1263">
        <v>315</v>
      </c>
      <c r="AZ1263">
        <v>272</v>
      </c>
      <c r="BA1263">
        <v>169</v>
      </c>
      <c r="BB1263">
        <v>115</v>
      </c>
      <c r="BC1263">
        <v>436</v>
      </c>
      <c r="BD1263" t="s">
        <v>8838</v>
      </c>
      <c r="BE1263" t="s">
        <v>8838</v>
      </c>
      <c r="BF1263" t="s">
        <v>8838</v>
      </c>
      <c r="BG1263">
        <v>315</v>
      </c>
      <c r="BH1263">
        <v>272</v>
      </c>
      <c r="BI1263">
        <v>165</v>
      </c>
      <c r="BJ1263">
        <v>112</v>
      </c>
      <c r="BK1263">
        <v>434</v>
      </c>
      <c r="BL1263" t="s">
        <v>8838</v>
      </c>
      <c r="BM1263" t="s">
        <v>8838</v>
      </c>
      <c r="BN1263" t="s">
        <v>8838</v>
      </c>
      <c r="BO1263">
        <v>28</v>
      </c>
      <c r="BP1263">
        <v>28</v>
      </c>
      <c r="BQ1263">
        <v>29</v>
      </c>
      <c r="BR1263">
        <v>29</v>
      </c>
      <c r="BS1263">
        <v>65</v>
      </c>
      <c r="BT1263" t="s">
        <v>8838</v>
      </c>
      <c r="BU1263" t="s">
        <v>8838</v>
      </c>
      <c r="BV1263" t="s">
        <v>8838</v>
      </c>
      <c r="BW1263">
        <v>-111.61</v>
      </c>
      <c r="BX1263">
        <v>-13</v>
      </c>
      <c r="BY1263">
        <v>-24.15</v>
      </c>
      <c r="BZ1263">
        <v>-8.6300000000000008</v>
      </c>
      <c r="CA1263">
        <v>-31.84</v>
      </c>
      <c r="CB1263" t="s">
        <v>8838</v>
      </c>
      <c r="CC1263" t="s">
        <v>8838</v>
      </c>
      <c r="CD1263" t="s">
        <v>8838</v>
      </c>
      <c r="CE1263">
        <v>-378.42</v>
      </c>
      <c r="CF1263">
        <v>-15.29</v>
      </c>
      <c r="CG1263">
        <v>-54.83</v>
      </c>
      <c r="CH1263">
        <v>-38.869999999999997</v>
      </c>
      <c r="CI1263">
        <v>-84.72</v>
      </c>
      <c r="CJ1263" t="s">
        <v>8838</v>
      </c>
      <c r="CK1263" t="s">
        <v>8838</v>
      </c>
      <c r="CL1263" t="s">
        <v>8838</v>
      </c>
      <c r="CM1263" s="1">
        <v>-5151</v>
      </c>
      <c r="CN1263">
        <v>-610</v>
      </c>
      <c r="CO1263" s="1">
        <v>-1614</v>
      </c>
      <c r="CP1263">
        <v>-713</v>
      </c>
      <c r="CQ1263" s="1">
        <v>-2168</v>
      </c>
      <c r="CR1263" t="s">
        <v>8838</v>
      </c>
      <c r="CS1263" t="s">
        <v>8838</v>
      </c>
      <c r="CT1263" t="s">
        <v>8838</v>
      </c>
      <c r="CU1263" t="s">
        <v>2</v>
      </c>
      <c r="CV1263" t="s">
        <v>2</v>
      </c>
      <c r="CW1263" t="s">
        <v>2</v>
      </c>
      <c r="CX1263" t="s">
        <v>2</v>
      </c>
      <c r="CY1263" t="s">
        <v>2</v>
      </c>
      <c r="CZ1263" t="s">
        <v>8838</v>
      </c>
      <c r="DA1263" t="s">
        <v>8838</v>
      </c>
      <c r="DB1263" t="s">
        <v>8838</v>
      </c>
      <c r="DC1263">
        <v>1.61</v>
      </c>
      <c r="DD1263">
        <v>3.64</v>
      </c>
      <c r="DE1263">
        <v>4.17</v>
      </c>
      <c r="DF1263">
        <v>6.83</v>
      </c>
      <c r="DG1263">
        <v>7.32</v>
      </c>
      <c r="DH1263" t="s">
        <v>8838</v>
      </c>
      <c r="DI1263" t="s">
        <v>8838</v>
      </c>
      <c r="DJ1263" t="s">
        <v>8838</v>
      </c>
      <c r="DK1263" s="5" t="e">
        <f>(CL1263*3+CK1263*2+CJ1263)/6</f>
        <v>#VALUE!</v>
      </c>
      <c r="DL1263">
        <f>BG1263+(BG1263*(CF1263-8.25)/8.25)</f>
        <v>-583.79999999999995</v>
      </c>
      <c r="DM1263">
        <f>BH1263+(BH1263*(CG1263-8.25)/8.25)</f>
        <v>-1807.7284848484846</v>
      </c>
      <c r="DN1263">
        <f>BI1263+(BI1263*(CH1263-8.25)/8.25)</f>
        <v>-777.39999999999986</v>
      </c>
      <c r="DO1263">
        <f>BJ1263+(BJ1263*(CI1263-8.25)/8.25)</f>
        <v>-1150.1381818181817</v>
      </c>
      <c r="DP1263" t="e">
        <f>BK1263+(BK1263*(CJ1263-8.25)/8.25)</f>
        <v>#VALUE!</v>
      </c>
      <c r="DQ1263" t="e">
        <f>BL1263+(BL1263*(CK1263-8.25)/8.25)</f>
        <v>#VALUE!</v>
      </c>
      <c r="DR1263" t="e">
        <f>BM1263+(BM1263*(CL1263-8.25)/8.25)</f>
        <v>#VALUE!</v>
      </c>
      <c r="DS1263" s="7">
        <f>DL1263*10^8/$H1263</f>
        <v>-4278.1858469433937</v>
      </c>
      <c r="DT1263" s="7">
        <f>DM1263*10^8/$H1263</f>
        <v>-13247.342273030512</v>
      </c>
      <c r="DU1263" s="7">
        <f>DN1263*10^8/$H1263</f>
        <v>-5696.9196255803263</v>
      </c>
      <c r="DV1263" s="7">
        <f>DO1263*10^8/$H1263</f>
        <v>-8428.4085157309928</v>
      </c>
      <c r="DW1263" s="7" t="e">
        <f>DP1263*10^8/$H1263</f>
        <v>#VALUE!</v>
      </c>
      <c r="DX1263" s="7" t="e">
        <f>DQ1263*10^8/$H1263</f>
        <v>#VALUE!</v>
      </c>
      <c r="DY1263" s="7" t="e">
        <f>DR1263*10^8/$H1263</f>
        <v>#VALUE!</v>
      </c>
      <c r="DZ1263" s="7">
        <f>DS1263*10^8/$H1263</f>
        <v>-31351.274650542593</v>
      </c>
      <c r="EA1263" s="7" t="e">
        <f>DY1263*0.8</f>
        <v>#VALUE!</v>
      </c>
      <c r="EB1263" s="9" t="e">
        <f>F1263-#REF!</f>
        <v>#REF!</v>
      </c>
      <c r="EC1263" s="3" t="e">
        <f>EB1263/#REF!*100</f>
        <v>#REF!</v>
      </c>
      <c r="ED1263" s="3" t="e">
        <f>DX1263-F1263</f>
        <v>#VALUE!</v>
      </c>
      <c r="EE1263" s="11" t="e">
        <f>ED1263/F1263</f>
        <v>#VALUE!</v>
      </c>
      <c r="EF1263" s="3" t="e">
        <f>F1263-#REF!</f>
        <v>#REF!</v>
      </c>
    </row>
    <row r="1264" spans="1:136" x14ac:dyDescent="0.3">
      <c r="A1264">
        <v>1727</v>
      </c>
      <c r="B1264" s="17" t="s">
        <v>10566</v>
      </c>
      <c r="C1264" s="16" t="str">
        <f>"https://finance.naver.com/item/frgn.nhn?code="&amp;B1264</f>
        <v>https://finance.naver.com/item/frgn.nhn?code=088390</v>
      </c>
      <c r="D1264" t="s">
        <v>1774</v>
      </c>
      <c r="E1264" t="s">
        <v>7713</v>
      </c>
      <c r="F1264" s="18">
        <f>VALUE(LEFT(E1264,FIND("/",E1264)-1))</f>
        <v>26350</v>
      </c>
      <c r="G1264" s="6" t="s">
        <v>7714</v>
      </c>
      <c r="H1264" s="6">
        <f>VALUE(LEFT(G1264,FIND("/",G1264)-1)) + VALUE(MID(G1264,FIND("/",G1264)+1,LEN(G1264)))</f>
        <v>9350844</v>
      </c>
      <c r="I1264" s="1">
        <v>1444</v>
      </c>
      <c r="J1264" s="1">
        <f>F1264*H1264/(10^8)</f>
        <v>2463.9473939999998</v>
      </c>
      <c r="K1264">
        <v>525</v>
      </c>
      <c r="L1264">
        <v>461</v>
      </c>
      <c r="M1264">
        <v>578</v>
      </c>
      <c r="N1264">
        <v>415</v>
      </c>
      <c r="O1264">
        <v>544</v>
      </c>
      <c r="P1264">
        <v>756</v>
      </c>
      <c r="Q1264">
        <v>940</v>
      </c>
      <c r="R1264" s="1">
        <v>1177</v>
      </c>
      <c r="S1264">
        <v>-102</v>
      </c>
      <c r="T1264">
        <v>-154</v>
      </c>
      <c r="U1264">
        <v>35</v>
      </c>
      <c r="V1264">
        <v>-51</v>
      </c>
      <c r="W1264">
        <v>106</v>
      </c>
      <c r="X1264">
        <v>168</v>
      </c>
      <c r="Y1264">
        <v>240</v>
      </c>
      <c r="Z1264">
        <v>325</v>
      </c>
      <c r="AA1264">
        <v>32</v>
      </c>
      <c r="AB1264" s="1">
        <v>1677</v>
      </c>
      <c r="AC1264">
        <v>-316</v>
      </c>
      <c r="AD1264">
        <v>-189</v>
      </c>
      <c r="AE1264">
        <v>124</v>
      </c>
      <c r="AF1264" t="s">
        <v>8838</v>
      </c>
      <c r="AG1264" t="s">
        <v>8838</v>
      </c>
      <c r="AH1264" t="s">
        <v>8838</v>
      </c>
      <c r="AI1264" s="1">
        <v>3128</v>
      </c>
      <c r="AJ1264" s="1">
        <v>2617</v>
      </c>
      <c r="AK1264" s="1">
        <v>2128</v>
      </c>
      <c r="AL1264" s="1">
        <v>2010</v>
      </c>
      <c r="AM1264" s="1">
        <v>2087</v>
      </c>
      <c r="AN1264" t="s">
        <v>8838</v>
      </c>
      <c r="AO1264" t="s">
        <v>8838</v>
      </c>
      <c r="AP1264" t="s">
        <v>8838</v>
      </c>
      <c r="AQ1264" s="1">
        <v>1409</v>
      </c>
      <c r="AR1264">
        <v>770</v>
      </c>
      <c r="AS1264">
        <v>612</v>
      </c>
      <c r="AT1264">
        <v>699</v>
      </c>
      <c r="AU1264">
        <v>651</v>
      </c>
      <c r="AV1264" t="s">
        <v>8838</v>
      </c>
      <c r="AW1264" t="s">
        <v>8838</v>
      </c>
      <c r="AX1264" t="s">
        <v>8838</v>
      </c>
      <c r="AY1264" s="1">
        <v>1719</v>
      </c>
      <c r="AZ1264" s="1">
        <v>1847</v>
      </c>
      <c r="BA1264" s="1">
        <v>1515</v>
      </c>
      <c r="BB1264" s="1">
        <v>1311</v>
      </c>
      <c r="BC1264" s="1">
        <v>1437</v>
      </c>
      <c r="BD1264" t="s">
        <v>8838</v>
      </c>
      <c r="BE1264" t="s">
        <v>8838</v>
      </c>
      <c r="BF1264" t="s">
        <v>8838</v>
      </c>
      <c r="BG1264" s="1">
        <v>1418</v>
      </c>
      <c r="BH1264" s="1">
        <v>1636</v>
      </c>
      <c r="BI1264" s="1">
        <v>1325</v>
      </c>
      <c r="BJ1264" s="1">
        <v>1199</v>
      </c>
      <c r="BK1264" s="1">
        <v>1287</v>
      </c>
      <c r="BL1264" t="s">
        <v>8838</v>
      </c>
      <c r="BM1264" t="s">
        <v>8838</v>
      </c>
      <c r="BN1264" t="s">
        <v>8838</v>
      </c>
      <c r="BO1264">
        <v>62</v>
      </c>
      <c r="BP1264">
        <v>47</v>
      </c>
      <c r="BQ1264">
        <v>47</v>
      </c>
      <c r="BR1264">
        <v>47</v>
      </c>
      <c r="BS1264">
        <v>47</v>
      </c>
      <c r="BT1264" t="s">
        <v>8838</v>
      </c>
      <c r="BU1264" t="s">
        <v>8838</v>
      </c>
      <c r="BV1264" t="s">
        <v>8838</v>
      </c>
      <c r="BW1264">
        <v>1.05</v>
      </c>
      <c r="BX1264">
        <v>58.38</v>
      </c>
      <c r="BY1264">
        <v>-13.32</v>
      </c>
      <c r="BZ1264">
        <v>-9.16</v>
      </c>
      <c r="CA1264">
        <v>6.04</v>
      </c>
      <c r="CB1264" t="s">
        <v>8838</v>
      </c>
      <c r="CC1264" t="s">
        <v>8838</v>
      </c>
      <c r="CD1264" t="s">
        <v>8838</v>
      </c>
      <c r="CE1264">
        <v>5</v>
      </c>
      <c r="CF1264">
        <v>115.54</v>
      </c>
      <c r="CG1264">
        <v>-19.97</v>
      </c>
      <c r="CH1264">
        <v>-9.23</v>
      </c>
      <c r="CI1264">
        <v>7.54</v>
      </c>
      <c r="CJ1264">
        <v>8.7799999999999994</v>
      </c>
      <c r="CK1264" t="s">
        <v>8838</v>
      </c>
      <c r="CL1264" t="s">
        <v>8838</v>
      </c>
      <c r="CM1264">
        <v>565</v>
      </c>
      <c r="CN1264" s="1">
        <v>21163</v>
      </c>
      <c r="CO1264" s="1">
        <v>-3162</v>
      </c>
      <c r="CP1264" s="1">
        <v>-1246</v>
      </c>
      <c r="CQ1264" s="1">
        <v>1003</v>
      </c>
      <c r="CR1264" s="1">
        <v>1208</v>
      </c>
      <c r="CS1264" s="1">
        <v>1551</v>
      </c>
      <c r="CT1264" s="1">
        <v>2171</v>
      </c>
      <c r="CU1264">
        <v>24.44</v>
      </c>
      <c r="CV1264">
        <v>0.64</v>
      </c>
      <c r="CW1264" t="s">
        <v>2</v>
      </c>
      <c r="CX1264" t="s">
        <v>2</v>
      </c>
      <c r="CY1264">
        <v>11.82</v>
      </c>
      <c r="CZ1264">
        <v>21.8</v>
      </c>
      <c r="DA1264">
        <v>16.989999999999998</v>
      </c>
      <c r="DB1264">
        <v>12.14</v>
      </c>
      <c r="DC1264">
        <v>1.07</v>
      </c>
      <c r="DD1264">
        <v>0.76</v>
      </c>
      <c r="DE1264">
        <v>0.54</v>
      </c>
      <c r="DF1264">
        <v>0.46</v>
      </c>
      <c r="DG1264">
        <v>0.81</v>
      </c>
      <c r="DH1264" t="s">
        <v>8838</v>
      </c>
      <c r="DI1264" t="s">
        <v>8838</v>
      </c>
      <c r="DJ1264" t="s">
        <v>8838</v>
      </c>
      <c r="DK1264" s="5" t="e">
        <f>(CL1264*3+CK1264*2+CJ1264)/6</f>
        <v>#VALUE!</v>
      </c>
      <c r="DL1264">
        <f>BG1264+(BG1264*(CF1264-8.25)/8.25)</f>
        <v>19858.875151515153</v>
      </c>
      <c r="DM1264">
        <f>BH1264+(BH1264*(CG1264-8.25)/8.25)</f>
        <v>-3960.1115151515151</v>
      </c>
      <c r="DN1264">
        <f>BI1264+(BI1264*(CH1264-8.25)/8.25)</f>
        <v>-1482.3939393939395</v>
      </c>
      <c r="DO1264">
        <f>BJ1264+(BJ1264*(CI1264-8.25)/8.25)</f>
        <v>1095.8133333333333</v>
      </c>
      <c r="DP1264">
        <f>BK1264+(BK1264*(CJ1264-8.25)/8.25)</f>
        <v>1369.6799999999998</v>
      </c>
      <c r="DQ1264" t="e">
        <f>BL1264+(BL1264*(CK1264-8.25)/8.25)</f>
        <v>#VALUE!</v>
      </c>
      <c r="DR1264" t="e">
        <f>BM1264+(BM1264*(CL1264-8.25)/8.25)</f>
        <v>#VALUE!</v>
      </c>
      <c r="DS1264" s="7">
        <f>DL1264*10^8/$H1264</f>
        <v>212375.21609295538</v>
      </c>
      <c r="DT1264" s="7">
        <f>DM1264*10^8/$H1264</f>
        <v>-42350.31100028527</v>
      </c>
      <c r="DU1264" s="7">
        <f>DN1264*10^8/$H1264</f>
        <v>-15853.049621980001</v>
      </c>
      <c r="DV1264" s="7">
        <f>DO1264*10^8/$H1264</f>
        <v>11718.870866986266</v>
      </c>
      <c r="DW1264" s="7">
        <f>DP1264*10^8/$H1264</f>
        <v>14647.661751174544</v>
      </c>
      <c r="DX1264" s="7" t="e">
        <f>DQ1264*10^8/$H1264</f>
        <v>#VALUE!</v>
      </c>
      <c r="DY1264" s="7" t="e">
        <f>DR1264*10^8/$H1264</f>
        <v>#VALUE!</v>
      </c>
      <c r="DZ1264" s="7">
        <f>DS1264*10^8/$H1264</f>
        <v>2271187.6713263039</v>
      </c>
      <c r="EA1264" s="7" t="e">
        <f>DY1264*0.8</f>
        <v>#VALUE!</v>
      </c>
      <c r="EB1264" s="9" t="e">
        <f>F1264-#REF!</f>
        <v>#REF!</v>
      </c>
      <c r="EC1264" s="3" t="e">
        <f>EB1264/#REF!*100</f>
        <v>#REF!</v>
      </c>
      <c r="ED1264" s="3" t="e">
        <f>DX1264-F1264</f>
        <v>#VALUE!</v>
      </c>
      <c r="EE1264" s="11" t="e">
        <f>ED1264/F1264</f>
        <v>#VALUE!</v>
      </c>
      <c r="EF1264" s="3" t="e">
        <f>F1264-#REF!</f>
        <v>#REF!</v>
      </c>
    </row>
    <row r="1265" spans="1:136" x14ac:dyDescent="0.3">
      <c r="A1265">
        <v>682</v>
      </c>
      <c r="B1265" s="17" t="s">
        <v>9521</v>
      </c>
      <c r="C1265" s="16" t="str">
        <f>"https://finance.naver.com/item/frgn.nhn?code="&amp;B1265</f>
        <v>https://finance.naver.com/item/frgn.nhn?code=003960</v>
      </c>
      <c r="D1265" t="s">
        <v>637</v>
      </c>
      <c r="E1265" t="s">
        <v>4871</v>
      </c>
      <c r="F1265" s="18">
        <f>VALUE(LEFT(E1265,FIND("/",E1265)-1))</f>
        <v>26850</v>
      </c>
      <c r="G1265" s="6" t="s">
        <v>4872</v>
      </c>
      <c r="H1265" s="6">
        <f>VALUE(LEFT(G1265,FIND("/",G1265)-1)) + VALUE(MID(G1265,FIND("/",G1265)+1,LEN(G1265)))</f>
        <v>9168247</v>
      </c>
      <c r="I1265">
        <v>0</v>
      </c>
      <c r="J1265" s="1">
        <f>F1265*H1265/(10^8)</f>
        <v>2461.6743194999999</v>
      </c>
      <c r="K1265" s="1">
        <v>9535</v>
      </c>
      <c r="L1265" s="1">
        <v>9874</v>
      </c>
      <c r="M1265" s="1">
        <v>9371</v>
      </c>
      <c r="N1265" s="1">
        <v>13297</v>
      </c>
      <c r="O1265" s="1">
        <v>17181</v>
      </c>
      <c r="P1265" t="s">
        <v>8838</v>
      </c>
      <c r="Q1265" t="s">
        <v>8838</v>
      </c>
      <c r="R1265" t="s">
        <v>8838</v>
      </c>
      <c r="S1265">
        <v>364</v>
      </c>
      <c r="T1265">
        <v>554</v>
      </c>
      <c r="U1265">
        <v>363</v>
      </c>
      <c r="V1265">
        <v>496</v>
      </c>
      <c r="W1265">
        <v>494</v>
      </c>
      <c r="X1265" t="s">
        <v>8838</v>
      </c>
      <c r="Y1265" t="s">
        <v>8838</v>
      </c>
      <c r="Z1265" t="s">
        <v>8838</v>
      </c>
      <c r="AA1265">
        <v>100</v>
      </c>
      <c r="AB1265">
        <v>423</v>
      </c>
      <c r="AC1265">
        <v>144</v>
      </c>
      <c r="AD1265">
        <v>871</v>
      </c>
      <c r="AE1265">
        <v>362</v>
      </c>
      <c r="AF1265" t="s">
        <v>8838</v>
      </c>
      <c r="AG1265" t="s">
        <v>8838</v>
      </c>
      <c r="AH1265" t="s">
        <v>8838</v>
      </c>
      <c r="AI1265" s="1">
        <v>6717</v>
      </c>
      <c r="AJ1265" s="1">
        <v>6801</v>
      </c>
      <c r="AK1265" s="1">
        <v>7209</v>
      </c>
      <c r="AL1265" s="1">
        <v>10709</v>
      </c>
      <c r="AM1265" s="1">
        <v>11241</v>
      </c>
      <c r="AN1265" t="s">
        <v>8838</v>
      </c>
      <c r="AO1265" t="s">
        <v>8838</v>
      </c>
      <c r="AP1265" t="s">
        <v>8838</v>
      </c>
      <c r="AQ1265" s="1">
        <v>4126</v>
      </c>
      <c r="AR1265" s="1">
        <v>3783</v>
      </c>
      <c r="AS1265" s="1">
        <v>4046</v>
      </c>
      <c r="AT1265" s="1">
        <v>6470</v>
      </c>
      <c r="AU1265" s="1">
        <v>6725</v>
      </c>
      <c r="AV1265" t="s">
        <v>8838</v>
      </c>
      <c r="AW1265" t="s">
        <v>8838</v>
      </c>
      <c r="AX1265" t="s">
        <v>8838</v>
      </c>
      <c r="AY1265" s="1">
        <v>2592</v>
      </c>
      <c r="AZ1265" s="1">
        <v>3018</v>
      </c>
      <c r="BA1265" s="1">
        <v>3163</v>
      </c>
      <c r="BB1265" s="1">
        <v>4239</v>
      </c>
      <c r="BC1265" s="1">
        <v>4516</v>
      </c>
      <c r="BD1265" t="s">
        <v>8838</v>
      </c>
      <c r="BE1265" t="s">
        <v>8838</v>
      </c>
      <c r="BF1265" t="s">
        <v>8838</v>
      </c>
      <c r="BG1265" s="1">
        <v>1829</v>
      </c>
      <c r="BH1265" s="1">
        <v>2123</v>
      </c>
      <c r="BI1265" s="1">
        <v>2226</v>
      </c>
      <c r="BJ1265" s="1">
        <v>3176</v>
      </c>
      <c r="BK1265" s="1">
        <v>3576</v>
      </c>
      <c r="BL1265" t="s">
        <v>8838</v>
      </c>
      <c r="BM1265" t="s">
        <v>8838</v>
      </c>
      <c r="BN1265" t="s">
        <v>8838</v>
      </c>
      <c r="BO1265">
        <v>298</v>
      </c>
      <c r="BP1265">
        <v>298</v>
      </c>
      <c r="BQ1265">
        <v>298</v>
      </c>
      <c r="BR1265">
        <v>458</v>
      </c>
      <c r="BS1265">
        <v>458</v>
      </c>
      <c r="BT1265" t="s">
        <v>8838</v>
      </c>
      <c r="BU1265" t="s">
        <v>8838</v>
      </c>
      <c r="BV1265" t="s">
        <v>8838</v>
      </c>
      <c r="BW1265">
        <v>1.51</v>
      </c>
      <c r="BX1265">
        <v>6.26</v>
      </c>
      <c r="BY1265">
        <v>2.0499999999999998</v>
      </c>
      <c r="BZ1265">
        <v>9.7200000000000006</v>
      </c>
      <c r="CA1265">
        <v>3.29</v>
      </c>
      <c r="CB1265" t="s">
        <v>8838</v>
      </c>
      <c r="CC1265" t="s">
        <v>8838</v>
      </c>
      <c r="CD1265" t="s">
        <v>8838</v>
      </c>
      <c r="CE1265">
        <v>3.82</v>
      </c>
      <c r="CF1265">
        <v>14.53</v>
      </c>
      <c r="CG1265">
        <v>4.5599999999999996</v>
      </c>
      <c r="CH1265">
        <v>30.57</v>
      </c>
      <c r="CI1265">
        <v>10.02</v>
      </c>
      <c r="CJ1265" t="s">
        <v>8838</v>
      </c>
      <c r="CK1265" t="s">
        <v>8838</v>
      </c>
      <c r="CL1265" t="s">
        <v>8838</v>
      </c>
      <c r="CM1265" s="1">
        <v>1147</v>
      </c>
      <c r="CN1265" s="1">
        <v>4813</v>
      </c>
      <c r="CO1265" s="1">
        <v>1663</v>
      </c>
      <c r="CP1265" s="1">
        <v>10553</v>
      </c>
      <c r="CQ1265" s="1">
        <v>3691</v>
      </c>
      <c r="CR1265" t="s">
        <v>8838</v>
      </c>
      <c r="CS1265" t="s">
        <v>8838</v>
      </c>
      <c r="CT1265" t="s">
        <v>8838</v>
      </c>
      <c r="CU1265">
        <v>15.78</v>
      </c>
      <c r="CV1265">
        <v>5.1100000000000003</v>
      </c>
      <c r="CW1265">
        <v>14.55</v>
      </c>
      <c r="CX1265">
        <v>1.52</v>
      </c>
      <c r="CY1265">
        <v>4.42</v>
      </c>
      <c r="CZ1265" t="s">
        <v>8838</v>
      </c>
      <c r="DA1265" t="s">
        <v>8838</v>
      </c>
      <c r="DB1265" t="s">
        <v>8838</v>
      </c>
      <c r="DC1265">
        <v>0.59</v>
      </c>
      <c r="DD1265">
        <v>0.69</v>
      </c>
      <c r="DE1265">
        <v>0.65</v>
      </c>
      <c r="DF1265">
        <v>0.41</v>
      </c>
      <c r="DG1265">
        <v>0.38</v>
      </c>
      <c r="DH1265" t="s">
        <v>8838</v>
      </c>
      <c r="DI1265" t="s">
        <v>8838</v>
      </c>
      <c r="DJ1265" t="s">
        <v>8838</v>
      </c>
      <c r="DK1265" s="5" t="e">
        <f>(CL1265*3+CK1265*2+CJ1265)/6</f>
        <v>#VALUE!</v>
      </c>
      <c r="DL1265">
        <f>BG1265+(BG1265*(CF1265-8.25)/8.25)</f>
        <v>3221.2569696969695</v>
      </c>
      <c r="DM1265">
        <f>BH1265+(BH1265*(CG1265-8.25)/8.25)</f>
        <v>1173.44</v>
      </c>
      <c r="DN1265">
        <f>BI1265+(BI1265*(CH1265-8.25)/8.25)</f>
        <v>8248.3418181818179</v>
      </c>
      <c r="DO1265">
        <f>BJ1265+(BJ1265*(CI1265-8.25)/8.25)</f>
        <v>3857.3963636363633</v>
      </c>
      <c r="DP1265" t="e">
        <f>BK1265+(BK1265*(CJ1265-8.25)/8.25)</f>
        <v>#VALUE!</v>
      </c>
      <c r="DQ1265" t="e">
        <f>BL1265+(BL1265*(CK1265-8.25)/8.25)</f>
        <v>#VALUE!</v>
      </c>
      <c r="DR1265" t="e">
        <f>BM1265+(BM1265*(CL1265-8.25)/8.25)</f>
        <v>#VALUE!</v>
      </c>
      <c r="DS1265" s="7">
        <f>DL1265*10^8/$H1265</f>
        <v>35134.927862403463</v>
      </c>
      <c r="DT1265" s="7">
        <f>DM1265*10^8/$H1265</f>
        <v>12798.957096160259</v>
      </c>
      <c r="DU1265" s="7">
        <f>DN1265*10^8/$H1265</f>
        <v>89966.400536349174</v>
      </c>
      <c r="DV1265" s="7">
        <f>DO1265*10^8/$H1265</f>
        <v>42073.434143259488</v>
      </c>
      <c r="DW1265" s="7" t="e">
        <f>DP1265*10^8/$H1265</f>
        <v>#VALUE!</v>
      </c>
      <c r="DX1265" s="7" t="e">
        <f>DQ1265*10^8/$H1265</f>
        <v>#VALUE!</v>
      </c>
      <c r="DY1265" s="7" t="e">
        <f>DR1265*10^8/$H1265</f>
        <v>#VALUE!</v>
      </c>
      <c r="DZ1265" s="7">
        <f>DS1265*10^8/$H1265</f>
        <v>383224.05430834775</v>
      </c>
      <c r="EA1265" s="7" t="e">
        <f>DY1265*0.8</f>
        <v>#VALUE!</v>
      </c>
      <c r="EB1265" s="9" t="e">
        <f>F1265-#REF!</f>
        <v>#REF!</v>
      </c>
      <c r="EC1265" s="3" t="e">
        <f>EB1265/#REF!*100</f>
        <v>#REF!</v>
      </c>
      <c r="ED1265" s="3" t="e">
        <f>DX1265-F1265</f>
        <v>#VALUE!</v>
      </c>
      <c r="EE1265" s="11" t="e">
        <f>ED1265/F1265</f>
        <v>#VALUE!</v>
      </c>
      <c r="EF1265" s="3" t="e">
        <f>F1265-#REF!</f>
        <v>#REF!</v>
      </c>
    </row>
    <row r="1266" spans="1:136" hidden="1" x14ac:dyDescent="0.3">
      <c r="A1266">
        <v>1264</v>
      </c>
      <c r="B1266" s="17" t="s">
        <v>10103</v>
      </c>
      <c r="C1266" s="16" t="str">
        <f>"https://finance.naver.com/item/frgn.nhn?code="&amp;B1266</f>
        <v>https://finance.naver.com/item/frgn.nhn?code=142210</v>
      </c>
      <c r="D1266" t="s">
        <v>6478</v>
      </c>
      <c r="E1266" t="s">
        <v>6479</v>
      </c>
      <c r="F1266" s="18">
        <f>VALUE(LEFT(E1266,FIND("/",E1266)-1))</f>
        <v>7470</v>
      </c>
      <c r="G1266" s="6" t="s">
        <v>6480</v>
      </c>
      <c r="H1266" s="6">
        <f>VALUE(LEFT(G1266,FIND("/",G1266)-1)) + VALUE(MID(G1266,FIND("/",G1266)+1,LEN(G1266)))</f>
        <v>12560930</v>
      </c>
      <c r="I1266" s="1">
        <v>24387</v>
      </c>
      <c r="J1266" s="1">
        <f>F1266*H1266/(10^8)</f>
        <v>938.30147099999999</v>
      </c>
      <c r="K1266" s="1">
        <v>1484</v>
      </c>
      <c r="L1266" s="1">
        <v>1773</v>
      </c>
      <c r="M1266" s="1">
        <v>2346</v>
      </c>
      <c r="N1266" s="1">
        <v>2836</v>
      </c>
      <c r="O1266" s="1">
        <v>2914</v>
      </c>
      <c r="P1266" t="s">
        <v>8838</v>
      </c>
      <c r="Q1266" t="s">
        <v>8838</v>
      </c>
      <c r="R1266" t="s">
        <v>8838</v>
      </c>
      <c r="S1266">
        <v>85</v>
      </c>
      <c r="T1266">
        <v>53</v>
      </c>
      <c r="U1266">
        <v>63</v>
      </c>
      <c r="V1266">
        <v>102</v>
      </c>
      <c r="W1266">
        <v>62</v>
      </c>
      <c r="X1266" t="s">
        <v>8838</v>
      </c>
      <c r="Y1266" t="s">
        <v>8838</v>
      </c>
      <c r="Z1266" t="s">
        <v>8838</v>
      </c>
      <c r="AA1266">
        <v>72</v>
      </c>
      <c r="AB1266">
        <v>30</v>
      </c>
      <c r="AC1266">
        <v>59</v>
      </c>
      <c r="AD1266">
        <v>25</v>
      </c>
      <c r="AE1266">
        <v>5</v>
      </c>
      <c r="AF1266" t="s">
        <v>8838</v>
      </c>
      <c r="AG1266" t="s">
        <v>8838</v>
      </c>
      <c r="AH1266" t="s">
        <v>8838</v>
      </c>
      <c r="AI1266">
        <v>699</v>
      </c>
      <c r="AJ1266">
        <v>671</v>
      </c>
      <c r="AK1266" s="1">
        <v>1038</v>
      </c>
      <c r="AL1266" s="1">
        <v>1146</v>
      </c>
      <c r="AM1266" s="1">
        <v>1623</v>
      </c>
      <c r="AN1266" t="s">
        <v>8838</v>
      </c>
      <c r="AO1266" t="s">
        <v>8838</v>
      </c>
      <c r="AP1266" t="s">
        <v>8838</v>
      </c>
      <c r="AQ1266">
        <v>374</v>
      </c>
      <c r="AR1266">
        <v>346</v>
      </c>
      <c r="AS1266">
        <v>635</v>
      </c>
      <c r="AT1266">
        <v>689</v>
      </c>
      <c r="AU1266" s="1">
        <v>1069</v>
      </c>
      <c r="AV1266" t="s">
        <v>8838</v>
      </c>
      <c r="AW1266" t="s">
        <v>8838</v>
      </c>
      <c r="AX1266" t="s">
        <v>8838</v>
      </c>
      <c r="AY1266">
        <v>326</v>
      </c>
      <c r="AZ1266">
        <v>325</v>
      </c>
      <c r="BA1266">
        <v>402</v>
      </c>
      <c r="BB1266">
        <v>458</v>
      </c>
      <c r="BC1266">
        <v>554</v>
      </c>
      <c r="BD1266" t="s">
        <v>8838</v>
      </c>
      <c r="BE1266" t="s">
        <v>8838</v>
      </c>
      <c r="BF1266" t="s">
        <v>8838</v>
      </c>
      <c r="BG1266">
        <v>321</v>
      </c>
      <c r="BH1266">
        <v>322</v>
      </c>
      <c r="BI1266">
        <v>371</v>
      </c>
      <c r="BJ1266">
        <v>429</v>
      </c>
      <c r="BK1266">
        <v>502</v>
      </c>
      <c r="BL1266" t="s">
        <v>8838</v>
      </c>
      <c r="BM1266" t="s">
        <v>8838</v>
      </c>
      <c r="BN1266" t="s">
        <v>8838</v>
      </c>
      <c r="BO1266">
        <v>50</v>
      </c>
      <c r="BP1266">
        <v>50</v>
      </c>
      <c r="BQ1266">
        <v>50</v>
      </c>
      <c r="BR1266">
        <v>53</v>
      </c>
      <c r="BS1266">
        <v>60</v>
      </c>
      <c r="BT1266" t="s">
        <v>8838</v>
      </c>
      <c r="BU1266" t="s">
        <v>8838</v>
      </c>
      <c r="BV1266" t="s">
        <v>8838</v>
      </c>
      <c r="BW1266">
        <v>13.56</v>
      </c>
      <c r="BX1266">
        <v>4.4000000000000004</v>
      </c>
      <c r="BY1266">
        <v>6.91</v>
      </c>
      <c r="BZ1266">
        <v>2.27</v>
      </c>
      <c r="CA1266">
        <v>0.38</v>
      </c>
      <c r="CB1266" t="s">
        <v>8838</v>
      </c>
      <c r="CC1266" t="s">
        <v>8838</v>
      </c>
      <c r="CD1266" t="s">
        <v>8838</v>
      </c>
      <c r="CE1266">
        <v>28.22</v>
      </c>
      <c r="CF1266">
        <v>9.64</v>
      </c>
      <c r="CG1266">
        <v>17.739999999999998</v>
      </c>
      <c r="CH1266">
        <v>7.26</v>
      </c>
      <c r="CI1266">
        <v>3.2</v>
      </c>
      <c r="CJ1266" t="s">
        <v>8838</v>
      </c>
      <c r="CK1266" t="s">
        <v>8838</v>
      </c>
      <c r="CL1266" t="s">
        <v>8838</v>
      </c>
      <c r="CM1266">
        <v>739</v>
      </c>
      <c r="CN1266">
        <v>312</v>
      </c>
      <c r="CO1266">
        <v>618</v>
      </c>
      <c r="CP1266">
        <v>272</v>
      </c>
      <c r="CQ1266">
        <v>123</v>
      </c>
      <c r="CR1266" t="s">
        <v>8838</v>
      </c>
      <c r="CS1266" t="s">
        <v>8838</v>
      </c>
      <c r="CT1266" t="s">
        <v>8838</v>
      </c>
      <c r="CU1266">
        <v>12.06</v>
      </c>
      <c r="CV1266">
        <v>22.26</v>
      </c>
      <c r="CW1266">
        <v>7.23</v>
      </c>
      <c r="CX1266">
        <v>24.85</v>
      </c>
      <c r="CY1266">
        <v>57.98</v>
      </c>
      <c r="CZ1266" t="s">
        <v>8838</v>
      </c>
      <c r="DA1266" t="s">
        <v>8838</v>
      </c>
      <c r="DB1266" t="s">
        <v>8838</v>
      </c>
      <c r="DC1266">
        <v>2.73</v>
      </c>
      <c r="DD1266">
        <v>2.0299999999999998</v>
      </c>
      <c r="DE1266">
        <v>1.1200000000000001</v>
      </c>
      <c r="DF1266">
        <v>1.59</v>
      </c>
      <c r="DG1266">
        <v>1.64</v>
      </c>
      <c r="DH1266" t="s">
        <v>8838</v>
      </c>
      <c r="DI1266" t="s">
        <v>8838</v>
      </c>
      <c r="DJ1266" t="s">
        <v>8838</v>
      </c>
      <c r="DK1266" s="5" t="e">
        <f>(CL1266*3+CK1266*2+CJ1266)/6</f>
        <v>#VALUE!</v>
      </c>
      <c r="DL1266">
        <f>BG1266+(BG1266*(CF1266-8.25)/8.25)</f>
        <v>375.0836363636364</v>
      </c>
      <c r="DM1266">
        <f>BH1266+(BH1266*(CG1266-8.25)/8.25)</f>
        <v>692.39757575757562</v>
      </c>
      <c r="DN1266">
        <f>BI1266+(BI1266*(CH1266-8.25)/8.25)</f>
        <v>326.48</v>
      </c>
      <c r="DO1266">
        <f>BJ1266+(BJ1266*(CI1266-8.25)/8.25)</f>
        <v>166.40000000000003</v>
      </c>
      <c r="DP1266" t="e">
        <f>BK1266+(BK1266*(CJ1266-8.25)/8.25)</f>
        <v>#VALUE!</v>
      </c>
      <c r="DQ1266" t="e">
        <f>BL1266+(BL1266*(CK1266-8.25)/8.25)</f>
        <v>#VALUE!</v>
      </c>
      <c r="DR1266" t="e">
        <f>BM1266+(BM1266*(CL1266-8.25)/8.25)</f>
        <v>#VALUE!</v>
      </c>
      <c r="DS1266" s="7">
        <f>DL1266*10^8/$H1266</f>
        <v>2986.1135788801976</v>
      </c>
      <c r="DT1266" s="7">
        <f>DM1266*10^8/$H1266</f>
        <v>5512.3113953948923</v>
      </c>
      <c r="DU1266" s="7">
        <f>DN1266*10^8/$H1266</f>
        <v>2599.170602813645</v>
      </c>
      <c r="DV1266" s="7">
        <f>DO1266*10^8/$H1266</f>
        <v>1324.7426743083518</v>
      </c>
      <c r="DW1266" s="7" t="e">
        <f>DP1266*10^8/$H1266</f>
        <v>#VALUE!</v>
      </c>
      <c r="DX1266" s="7" t="e">
        <f>DQ1266*10^8/$H1266</f>
        <v>#VALUE!</v>
      </c>
      <c r="DY1266" s="7" t="e">
        <f>DR1266*10^8/$H1266</f>
        <v>#VALUE!</v>
      </c>
      <c r="DZ1266" s="7">
        <f>DS1266*10^8/$H1266</f>
        <v>23773.02937664805</v>
      </c>
      <c r="EA1266" s="7" t="e">
        <f>DY1266*0.8</f>
        <v>#VALUE!</v>
      </c>
      <c r="EB1266" s="9" t="e">
        <f>F1266-#REF!</f>
        <v>#REF!</v>
      </c>
      <c r="EC1266" s="3" t="e">
        <f>EB1266/#REF!*100</f>
        <v>#REF!</v>
      </c>
      <c r="ED1266" s="3" t="e">
        <f>DX1266-F1266</f>
        <v>#VALUE!</v>
      </c>
      <c r="EE1266" s="11" t="e">
        <f>ED1266/F1266</f>
        <v>#VALUE!</v>
      </c>
      <c r="EF1266" s="3" t="e">
        <f>F1266-#REF!</f>
        <v>#REF!</v>
      </c>
    </row>
    <row r="1267" spans="1:136" hidden="1" x14ac:dyDescent="0.3">
      <c r="A1267">
        <v>1265</v>
      </c>
      <c r="B1267" s="17" t="s">
        <v>10104</v>
      </c>
      <c r="C1267" s="16" t="str">
        <f>"https://finance.naver.com/item/frgn.nhn?code="&amp;B1267</f>
        <v>https://finance.naver.com/item/frgn.nhn?code=900250</v>
      </c>
      <c r="D1267" t="s">
        <v>6481</v>
      </c>
      <c r="E1267" t="s">
        <v>6482</v>
      </c>
      <c r="F1267" s="18">
        <f>VALUE(LEFT(E1267,FIND("/",E1267)-1))</f>
        <v>1470</v>
      </c>
      <c r="G1267" s="6" t="s">
        <v>6483</v>
      </c>
      <c r="H1267" s="6">
        <f>VALUE(LEFT(G1267,FIND("/",G1267)-1)) + VALUE(MID(G1267,FIND("/",G1267)+1,LEN(G1267)))</f>
        <v>67783852</v>
      </c>
      <c r="I1267">
        <v>0</v>
      </c>
      <c r="J1267" s="1">
        <f>F1267*H1267/(10^8)</f>
        <v>996.42262440000002</v>
      </c>
      <c r="K1267">
        <v>650</v>
      </c>
      <c r="L1267">
        <v>715</v>
      </c>
      <c r="M1267">
        <v>760</v>
      </c>
      <c r="N1267">
        <v>846</v>
      </c>
      <c r="O1267">
        <v>908</v>
      </c>
      <c r="P1267" t="s">
        <v>8838</v>
      </c>
      <c r="Q1267" t="s">
        <v>8838</v>
      </c>
      <c r="R1267" t="s">
        <v>8838</v>
      </c>
      <c r="S1267">
        <v>322</v>
      </c>
      <c r="T1267">
        <v>343</v>
      </c>
      <c r="U1267">
        <v>315</v>
      </c>
      <c r="V1267">
        <v>285</v>
      </c>
      <c r="W1267">
        <v>311</v>
      </c>
      <c r="X1267" t="s">
        <v>8838</v>
      </c>
      <c r="Y1267" t="s">
        <v>8838</v>
      </c>
      <c r="Z1267" t="s">
        <v>8838</v>
      </c>
      <c r="AA1267">
        <v>263</v>
      </c>
      <c r="AB1267">
        <v>284</v>
      </c>
      <c r="AC1267">
        <v>252</v>
      </c>
      <c r="AD1267">
        <v>226</v>
      </c>
      <c r="AE1267">
        <v>222</v>
      </c>
      <c r="AF1267" t="s">
        <v>8838</v>
      </c>
      <c r="AG1267" t="s">
        <v>8838</v>
      </c>
      <c r="AH1267" t="s">
        <v>8838</v>
      </c>
      <c r="AI1267" s="1">
        <v>2239</v>
      </c>
      <c r="AJ1267" s="1">
        <v>2398</v>
      </c>
      <c r="AK1267" s="1">
        <v>2792</v>
      </c>
      <c r="AL1267" s="1">
        <v>2988</v>
      </c>
      <c r="AM1267" s="1">
        <v>3230</v>
      </c>
      <c r="AN1267" t="s">
        <v>8838</v>
      </c>
      <c r="AO1267" t="s">
        <v>8838</v>
      </c>
      <c r="AP1267" t="s">
        <v>8838</v>
      </c>
      <c r="AQ1267">
        <v>215</v>
      </c>
      <c r="AR1267">
        <v>242</v>
      </c>
      <c r="AS1267">
        <v>410</v>
      </c>
      <c r="AT1267">
        <v>337</v>
      </c>
      <c r="AU1267">
        <v>343</v>
      </c>
      <c r="AV1267" t="s">
        <v>8838</v>
      </c>
      <c r="AW1267" t="s">
        <v>8838</v>
      </c>
      <c r="AX1267" t="s">
        <v>8838</v>
      </c>
      <c r="AY1267" s="1">
        <v>2024</v>
      </c>
      <c r="AZ1267" s="1">
        <v>2157</v>
      </c>
      <c r="BA1267" s="1">
        <v>2382</v>
      </c>
      <c r="BB1267" s="1">
        <v>2650</v>
      </c>
      <c r="BC1267" s="1">
        <v>2887</v>
      </c>
      <c r="BD1267" t="s">
        <v>8838</v>
      </c>
      <c r="BE1267" t="s">
        <v>8838</v>
      </c>
      <c r="BF1267" t="s">
        <v>8838</v>
      </c>
      <c r="BG1267" s="1">
        <v>2024</v>
      </c>
      <c r="BH1267" s="1">
        <v>2157</v>
      </c>
      <c r="BI1267" s="1">
        <v>2382</v>
      </c>
      <c r="BJ1267" s="1">
        <v>2648</v>
      </c>
      <c r="BK1267" s="1">
        <v>2886</v>
      </c>
      <c r="BL1267" t="s">
        <v>8838</v>
      </c>
      <c r="BM1267" t="s">
        <v>8838</v>
      </c>
      <c r="BN1267" t="s">
        <v>8838</v>
      </c>
      <c r="BO1267">
        <v>343</v>
      </c>
      <c r="BP1267">
        <v>358</v>
      </c>
      <c r="BQ1267">
        <v>356</v>
      </c>
      <c r="BR1267">
        <v>363</v>
      </c>
      <c r="BS1267">
        <v>365</v>
      </c>
      <c r="BT1267" t="s">
        <v>8838</v>
      </c>
      <c r="BU1267" t="s">
        <v>8838</v>
      </c>
      <c r="BV1267" t="s">
        <v>8838</v>
      </c>
      <c r="BW1267">
        <v>13</v>
      </c>
      <c r="BX1267">
        <v>12.24</v>
      </c>
      <c r="BY1267">
        <v>9.69</v>
      </c>
      <c r="BZ1267">
        <v>7.81</v>
      </c>
      <c r="CA1267">
        <v>7.15</v>
      </c>
      <c r="CB1267" t="s">
        <v>8838</v>
      </c>
      <c r="CC1267" t="s">
        <v>8838</v>
      </c>
      <c r="CD1267" t="s">
        <v>8838</v>
      </c>
      <c r="CE1267">
        <v>14.5</v>
      </c>
      <c r="CF1267">
        <v>13.58</v>
      </c>
      <c r="CG1267">
        <v>11.08</v>
      </c>
      <c r="CH1267">
        <v>9</v>
      </c>
      <c r="CI1267">
        <v>8.09</v>
      </c>
      <c r="CJ1267" t="s">
        <v>8838</v>
      </c>
      <c r="CK1267" t="s">
        <v>8838</v>
      </c>
      <c r="CL1267" t="s">
        <v>8838</v>
      </c>
      <c r="CM1267">
        <v>392</v>
      </c>
      <c r="CN1267">
        <v>419</v>
      </c>
      <c r="CO1267">
        <v>371</v>
      </c>
      <c r="CP1267">
        <v>334</v>
      </c>
      <c r="CQ1267">
        <v>330</v>
      </c>
      <c r="CR1267" t="s">
        <v>8838</v>
      </c>
      <c r="CS1267" t="s">
        <v>8838</v>
      </c>
      <c r="CT1267" t="s">
        <v>8838</v>
      </c>
      <c r="CU1267">
        <v>8.91</v>
      </c>
      <c r="CV1267">
        <v>5.21</v>
      </c>
      <c r="CW1267">
        <v>2.79</v>
      </c>
      <c r="CX1267">
        <v>5.25</v>
      </c>
      <c r="CY1267">
        <v>5.18</v>
      </c>
      <c r="CZ1267" t="s">
        <v>8838</v>
      </c>
      <c r="DA1267" t="s">
        <v>8838</v>
      </c>
      <c r="DB1267" t="s">
        <v>8838</v>
      </c>
      <c r="DC1267">
        <v>1.17</v>
      </c>
      <c r="DD1267">
        <v>0.69</v>
      </c>
      <c r="DE1267">
        <v>0.28999999999999998</v>
      </c>
      <c r="DF1267">
        <v>0.45</v>
      </c>
      <c r="DG1267">
        <v>0.4</v>
      </c>
      <c r="DH1267" t="s">
        <v>8838</v>
      </c>
      <c r="DI1267" t="s">
        <v>8838</v>
      </c>
      <c r="DJ1267" t="s">
        <v>8838</v>
      </c>
      <c r="DK1267" s="5" t="e">
        <f>(CL1267*3+CK1267*2+CJ1267)/6</f>
        <v>#VALUE!</v>
      </c>
      <c r="DL1267">
        <f>BG1267+(BG1267*(CF1267-8.25)/8.25)</f>
        <v>3331.626666666667</v>
      </c>
      <c r="DM1267">
        <f>BH1267+(BH1267*(CG1267-8.25)/8.25)</f>
        <v>2896.9163636363637</v>
      </c>
      <c r="DN1267">
        <f>BI1267+(BI1267*(CH1267-8.25)/8.25)</f>
        <v>2598.5454545454545</v>
      </c>
      <c r="DO1267">
        <f>BJ1267+(BJ1267*(CI1267-8.25)/8.25)</f>
        <v>2596.6448484848484</v>
      </c>
      <c r="DP1267" t="e">
        <f>BK1267+(BK1267*(CJ1267-8.25)/8.25)</f>
        <v>#VALUE!</v>
      </c>
      <c r="DQ1267" t="e">
        <f>BL1267+(BL1267*(CK1267-8.25)/8.25)</f>
        <v>#VALUE!</v>
      </c>
      <c r="DR1267" t="e">
        <f>BM1267+(BM1267*(CL1267-8.25)/8.25)</f>
        <v>#VALUE!</v>
      </c>
      <c r="DS1267" s="7">
        <f>DL1267*10^8/$H1267</f>
        <v>4915.0742667540744</v>
      </c>
      <c r="DT1267" s="7">
        <f>DM1267*10^8/$H1267</f>
        <v>4273.755884567262</v>
      </c>
      <c r="DU1267" s="7">
        <f>DN1267*10^8/$H1267</f>
        <v>3833.5759592792901</v>
      </c>
      <c r="DV1267" s="7">
        <f>DO1267*10^8/$H1267</f>
        <v>3830.7720376895199</v>
      </c>
      <c r="DW1267" s="7" t="e">
        <f>DP1267*10^8/$H1267</f>
        <v>#VALUE!</v>
      </c>
      <c r="DX1267" s="7" t="e">
        <f>DQ1267*10^8/$H1267</f>
        <v>#VALUE!</v>
      </c>
      <c r="DY1267" s="7" t="e">
        <f>DR1267*10^8/$H1267</f>
        <v>#VALUE!</v>
      </c>
      <c r="DZ1267" s="7">
        <f>DS1267*10^8/$H1267</f>
        <v>7251.0990770398748</v>
      </c>
      <c r="EA1267" s="7" t="e">
        <f>DY1267*0.8</f>
        <v>#VALUE!</v>
      </c>
      <c r="EB1267" s="9" t="e">
        <f>F1267-#REF!</f>
        <v>#REF!</v>
      </c>
      <c r="EC1267" s="3" t="e">
        <f>EB1267/#REF!*100</f>
        <v>#REF!</v>
      </c>
      <c r="ED1267" s="3" t="e">
        <f>DX1267-F1267</f>
        <v>#VALUE!</v>
      </c>
      <c r="EE1267" s="11" t="e">
        <f>ED1267/F1267</f>
        <v>#VALUE!</v>
      </c>
      <c r="EF1267" s="3" t="e">
        <f>F1267-#REF!</f>
        <v>#REF!</v>
      </c>
    </row>
    <row r="1268" spans="1:136" hidden="1" x14ac:dyDescent="0.3">
      <c r="A1268">
        <v>1266</v>
      </c>
      <c r="B1268" s="17" t="s">
        <v>10105</v>
      </c>
      <c r="C1268" s="16" t="str">
        <f>"https://finance.naver.com/item/frgn.nhn?code="&amp;B1268</f>
        <v>https://finance.naver.com/item/frgn.nhn?code=221610</v>
      </c>
      <c r="D1268" t="s">
        <v>6484</v>
      </c>
      <c r="E1268" t="s">
        <v>6485</v>
      </c>
      <c r="F1268" s="18">
        <f>VALUE(LEFT(E1268,FIND("/",E1268)-1))</f>
        <v>4545</v>
      </c>
      <c r="G1268" s="6" t="s">
        <v>6486</v>
      </c>
      <c r="H1268" s="6">
        <f>VALUE(LEFT(G1268,FIND("/",G1268)-1)) + VALUE(MID(G1268,FIND("/",G1268)+1,LEN(G1268)))</f>
        <v>6654797</v>
      </c>
      <c r="I1268">
        <v>500</v>
      </c>
      <c r="J1268" s="1">
        <f>F1268*H1268/(10^8)</f>
        <v>302.46052365000003</v>
      </c>
      <c r="K1268">
        <v>554</v>
      </c>
      <c r="L1268">
        <v>458</v>
      </c>
      <c r="M1268">
        <v>352</v>
      </c>
      <c r="N1268">
        <v>439</v>
      </c>
      <c r="O1268">
        <v>163</v>
      </c>
      <c r="P1268" t="s">
        <v>8838</v>
      </c>
      <c r="Q1268" t="s">
        <v>8838</v>
      </c>
      <c r="R1268" t="s">
        <v>8838</v>
      </c>
      <c r="S1268">
        <v>62</v>
      </c>
      <c r="T1268">
        <v>8</v>
      </c>
      <c r="U1268">
        <v>-80</v>
      </c>
      <c r="V1268">
        <v>4</v>
      </c>
      <c r="W1268">
        <v>-89</v>
      </c>
      <c r="X1268" t="s">
        <v>8838</v>
      </c>
      <c r="Y1268" t="s">
        <v>8838</v>
      </c>
      <c r="Z1268" t="s">
        <v>8838</v>
      </c>
      <c r="AA1268">
        <v>54</v>
      </c>
      <c r="AB1268">
        <v>-4</v>
      </c>
      <c r="AC1268">
        <v>-110</v>
      </c>
      <c r="AD1268">
        <v>7</v>
      </c>
      <c r="AE1268">
        <v>-133</v>
      </c>
      <c r="AF1268" t="s">
        <v>8838</v>
      </c>
      <c r="AG1268" t="s">
        <v>8838</v>
      </c>
      <c r="AH1268" t="s">
        <v>8838</v>
      </c>
      <c r="AI1268">
        <v>573</v>
      </c>
      <c r="AJ1268">
        <v>506</v>
      </c>
      <c r="AK1268">
        <v>369</v>
      </c>
      <c r="AL1268">
        <v>347</v>
      </c>
      <c r="AM1268" s="1">
        <v>1188</v>
      </c>
      <c r="AN1268" t="s">
        <v>8838</v>
      </c>
      <c r="AO1268" t="s">
        <v>8838</v>
      </c>
      <c r="AP1268" t="s">
        <v>8838</v>
      </c>
      <c r="AQ1268">
        <v>184</v>
      </c>
      <c r="AR1268">
        <v>148</v>
      </c>
      <c r="AS1268">
        <v>121</v>
      </c>
      <c r="AT1268">
        <v>93</v>
      </c>
      <c r="AU1268">
        <v>550</v>
      </c>
      <c r="AV1268" t="s">
        <v>8838</v>
      </c>
      <c r="AW1268" t="s">
        <v>8838</v>
      </c>
      <c r="AX1268" t="s">
        <v>8838</v>
      </c>
      <c r="AY1268">
        <v>389</v>
      </c>
      <c r="AZ1268">
        <v>358</v>
      </c>
      <c r="BA1268">
        <v>248</v>
      </c>
      <c r="BB1268">
        <v>254</v>
      </c>
      <c r="BC1268">
        <v>638</v>
      </c>
      <c r="BD1268" t="s">
        <v>8838</v>
      </c>
      <c r="BE1268" t="s">
        <v>8838</v>
      </c>
      <c r="BF1268" t="s">
        <v>8838</v>
      </c>
      <c r="BG1268">
        <v>389</v>
      </c>
      <c r="BH1268">
        <v>358</v>
      </c>
      <c r="BI1268">
        <v>248</v>
      </c>
      <c r="BJ1268">
        <v>254</v>
      </c>
      <c r="BK1268">
        <v>638</v>
      </c>
      <c r="BL1268" t="s">
        <v>8838</v>
      </c>
      <c r="BM1268" t="s">
        <v>8838</v>
      </c>
      <c r="BN1268" t="s">
        <v>8838</v>
      </c>
      <c r="BO1268">
        <v>20</v>
      </c>
      <c r="BP1268">
        <v>20</v>
      </c>
      <c r="BQ1268">
        <v>20</v>
      </c>
      <c r="BR1268">
        <v>20</v>
      </c>
      <c r="BS1268">
        <v>281</v>
      </c>
      <c r="BT1268" t="s">
        <v>8838</v>
      </c>
      <c r="BU1268" t="s">
        <v>8838</v>
      </c>
      <c r="BV1268" t="s">
        <v>8838</v>
      </c>
      <c r="BW1268">
        <v>10.38</v>
      </c>
      <c r="BX1268">
        <v>-0.65</v>
      </c>
      <c r="BY1268">
        <v>-25.12</v>
      </c>
      <c r="BZ1268">
        <v>1.88</v>
      </c>
      <c r="CA1268">
        <v>-17.38</v>
      </c>
      <c r="CB1268" t="s">
        <v>8838</v>
      </c>
      <c r="CC1268" t="s">
        <v>8838</v>
      </c>
      <c r="CD1268" t="s">
        <v>8838</v>
      </c>
      <c r="CE1268">
        <v>18.57</v>
      </c>
      <c r="CF1268">
        <v>-0.94</v>
      </c>
      <c r="CG1268">
        <v>-36.26</v>
      </c>
      <c r="CH1268">
        <v>2.67</v>
      </c>
      <c r="CI1268">
        <v>-29.87</v>
      </c>
      <c r="CJ1268" t="s">
        <v>8838</v>
      </c>
      <c r="CK1268" t="s">
        <v>8838</v>
      </c>
      <c r="CL1268" t="s">
        <v>8838</v>
      </c>
      <c r="CM1268" s="1">
        <v>2486</v>
      </c>
      <c r="CN1268">
        <v>-148</v>
      </c>
      <c r="CO1268" s="1">
        <v>-4632</v>
      </c>
      <c r="CP1268">
        <v>283</v>
      </c>
      <c r="CQ1268" s="1">
        <v>-4291</v>
      </c>
      <c r="CR1268" t="s">
        <v>8838</v>
      </c>
      <c r="CS1268" t="s">
        <v>8838</v>
      </c>
      <c r="CT1268" t="s">
        <v>8838</v>
      </c>
      <c r="CU1268">
        <v>9.3699999999999992</v>
      </c>
      <c r="CV1268" t="s">
        <v>2</v>
      </c>
      <c r="CW1268" t="s">
        <v>2</v>
      </c>
      <c r="CX1268">
        <v>52.52</v>
      </c>
      <c r="CY1268" t="s">
        <v>2</v>
      </c>
      <c r="CZ1268" t="s">
        <v>8838</v>
      </c>
      <c r="DA1268" t="s">
        <v>8838</v>
      </c>
      <c r="DB1268" t="s">
        <v>8838</v>
      </c>
      <c r="DC1268">
        <v>1.42</v>
      </c>
      <c r="DD1268">
        <v>0.86</v>
      </c>
      <c r="DE1268">
        <v>0.84</v>
      </c>
      <c r="DF1268">
        <v>1.39</v>
      </c>
      <c r="DG1268">
        <v>1.33</v>
      </c>
      <c r="DH1268" t="s">
        <v>8838</v>
      </c>
      <c r="DI1268" t="s">
        <v>8838</v>
      </c>
      <c r="DJ1268" t="s">
        <v>8838</v>
      </c>
      <c r="DK1268" s="5" t="e">
        <f>(CL1268*3+CK1268*2+CJ1268)/6</f>
        <v>#VALUE!</v>
      </c>
      <c r="DL1268">
        <f>BG1268+(BG1268*(CF1268-8.25)/8.25)</f>
        <v>-44.322424242424233</v>
      </c>
      <c r="DM1268">
        <f>BH1268+(BH1268*(CG1268-8.25)/8.25)</f>
        <v>-1573.4642424242425</v>
      </c>
      <c r="DN1268">
        <f>BI1268+(BI1268*(CH1268-8.25)/8.25)</f>
        <v>80.261818181818199</v>
      </c>
      <c r="DO1268">
        <f>BJ1268+(BJ1268*(CI1268-8.25)/8.25)</f>
        <v>-919.6339393939395</v>
      </c>
      <c r="DP1268" t="e">
        <f>BK1268+(BK1268*(CJ1268-8.25)/8.25)</f>
        <v>#VALUE!</v>
      </c>
      <c r="DQ1268" t="e">
        <f>BL1268+(BL1268*(CK1268-8.25)/8.25)</f>
        <v>#VALUE!</v>
      </c>
      <c r="DR1268" t="e">
        <f>BM1268+(BM1268*(CL1268-8.25)/8.25)</f>
        <v>#VALUE!</v>
      </c>
      <c r="DS1268" s="7">
        <f>DL1268*10^8/$H1268</f>
        <v>-666.02218283178627</v>
      </c>
      <c r="DT1268" s="7">
        <f>DM1268*10^8/$H1268</f>
        <v>-23644.060704244512</v>
      </c>
      <c r="DU1268" s="7">
        <f>DN1268*10^8/$H1268</f>
        <v>1206.0746282992284</v>
      </c>
      <c r="DV1268" s="7">
        <f>DO1268*10^8/$H1268</f>
        <v>-13819.113331239698</v>
      </c>
      <c r="DW1268" s="7" t="e">
        <f>DP1268*10^8/$H1268</f>
        <v>#VALUE!</v>
      </c>
      <c r="DX1268" s="7" t="e">
        <f>DQ1268*10^8/$H1268</f>
        <v>#VALUE!</v>
      </c>
      <c r="DY1268" s="7" t="e">
        <f>DR1268*10^8/$H1268</f>
        <v>#VALUE!</v>
      </c>
      <c r="DZ1268" s="7">
        <f>DS1268*10^8/$H1268</f>
        <v>-10008.151756271247</v>
      </c>
      <c r="EA1268" s="7" t="e">
        <f>DY1268*0.8</f>
        <v>#VALUE!</v>
      </c>
      <c r="EB1268" s="9" t="e">
        <f>F1268-#REF!</f>
        <v>#REF!</v>
      </c>
      <c r="EC1268" s="3" t="e">
        <f>EB1268/#REF!*100</f>
        <v>#REF!</v>
      </c>
      <c r="ED1268" s="3" t="e">
        <f>DX1268-F1268</f>
        <v>#VALUE!</v>
      </c>
      <c r="EE1268" s="11" t="e">
        <f>ED1268/F1268</f>
        <v>#VALUE!</v>
      </c>
      <c r="EF1268" s="3" t="e">
        <f>F1268-#REF!</f>
        <v>#REF!</v>
      </c>
    </row>
    <row r="1269" spans="1:136" hidden="1" x14ac:dyDescent="0.3">
      <c r="A1269">
        <v>1267</v>
      </c>
      <c r="B1269" s="17" t="s">
        <v>10106</v>
      </c>
      <c r="C1269" s="16" t="str">
        <f>"https://finance.naver.com/item/frgn.nhn?code="&amp;B1269</f>
        <v>https://finance.naver.com/item/frgn.nhn?code=109610</v>
      </c>
      <c r="D1269" t="s">
        <v>6487</v>
      </c>
      <c r="E1269" t="s">
        <v>6488</v>
      </c>
      <c r="F1269" s="18">
        <f>VALUE(LEFT(E1269,FIND("/",E1269)-1))</f>
        <v>4075</v>
      </c>
      <c r="G1269" s="6" t="s">
        <v>6489</v>
      </c>
      <c r="H1269" s="6">
        <f>VALUE(LEFT(G1269,FIND("/",G1269)-1)) + VALUE(MID(G1269,FIND("/",G1269)+1,LEN(G1269)))</f>
        <v>46934239</v>
      </c>
      <c r="I1269" s="1">
        <v>167733</v>
      </c>
      <c r="J1269" s="1">
        <f>F1269*H1269/(10^8)</f>
        <v>1912.57023925</v>
      </c>
      <c r="K1269" s="1">
        <v>3061</v>
      </c>
      <c r="L1269" s="1">
        <v>3935</v>
      </c>
      <c r="M1269" s="1">
        <v>4199</v>
      </c>
      <c r="N1269" s="1">
        <v>3801</v>
      </c>
      <c r="O1269" s="1">
        <v>3101</v>
      </c>
      <c r="P1269" t="s">
        <v>8838</v>
      </c>
      <c r="Q1269" t="s">
        <v>8838</v>
      </c>
      <c r="R1269" t="s">
        <v>8838</v>
      </c>
      <c r="S1269">
        <v>92</v>
      </c>
      <c r="T1269">
        <v>95</v>
      </c>
      <c r="U1269">
        <v>91</v>
      </c>
      <c r="V1269">
        <v>-84</v>
      </c>
      <c r="W1269">
        <v>-125</v>
      </c>
      <c r="X1269" t="s">
        <v>8838</v>
      </c>
      <c r="Y1269" t="s">
        <v>8838</v>
      </c>
      <c r="Z1269" t="s">
        <v>8838</v>
      </c>
      <c r="AA1269">
        <v>16</v>
      </c>
      <c r="AB1269">
        <v>5</v>
      </c>
      <c r="AC1269">
        <v>15</v>
      </c>
      <c r="AD1269">
        <v>-162</v>
      </c>
      <c r="AE1269">
        <v>-290</v>
      </c>
      <c r="AF1269" t="s">
        <v>8838</v>
      </c>
      <c r="AG1269" t="s">
        <v>8838</v>
      </c>
      <c r="AH1269" t="s">
        <v>8838</v>
      </c>
      <c r="AI1269" s="1">
        <v>2745</v>
      </c>
      <c r="AJ1269" s="1">
        <v>3430</v>
      </c>
      <c r="AK1269" s="1">
        <v>3350</v>
      </c>
      <c r="AL1269" s="1">
        <v>3616</v>
      </c>
      <c r="AM1269" s="1">
        <v>3470</v>
      </c>
      <c r="AN1269" t="s">
        <v>8838</v>
      </c>
      <c r="AO1269" t="s">
        <v>8838</v>
      </c>
      <c r="AP1269" t="s">
        <v>8838</v>
      </c>
      <c r="AQ1269" s="1">
        <v>2179</v>
      </c>
      <c r="AR1269" s="1">
        <v>2291</v>
      </c>
      <c r="AS1269" s="1">
        <v>2124</v>
      </c>
      <c r="AT1269" s="1">
        <v>2399</v>
      </c>
      <c r="AU1269" s="1">
        <v>1899</v>
      </c>
      <c r="AV1269" t="s">
        <v>8838</v>
      </c>
      <c r="AW1269" t="s">
        <v>8838</v>
      </c>
      <c r="AX1269" t="s">
        <v>8838</v>
      </c>
      <c r="AY1269">
        <v>565</v>
      </c>
      <c r="AZ1269" s="1">
        <v>1139</v>
      </c>
      <c r="BA1269" s="1">
        <v>1226</v>
      </c>
      <c r="BB1269" s="1">
        <v>1217</v>
      </c>
      <c r="BC1269" s="1">
        <v>1571</v>
      </c>
      <c r="BD1269" t="s">
        <v>8838</v>
      </c>
      <c r="BE1269" t="s">
        <v>8838</v>
      </c>
      <c r="BF1269" t="s">
        <v>8838</v>
      </c>
      <c r="BG1269">
        <v>487</v>
      </c>
      <c r="BH1269" s="1">
        <v>1063</v>
      </c>
      <c r="BI1269" s="1">
        <v>1117</v>
      </c>
      <c r="BJ1269" s="1">
        <v>1094</v>
      </c>
      <c r="BK1269" s="1">
        <v>1466</v>
      </c>
      <c r="BL1269" t="s">
        <v>8838</v>
      </c>
      <c r="BM1269" t="s">
        <v>8838</v>
      </c>
      <c r="BN1269" t="s">
        <v>8838</v>
      </c>
      <c r="BO1269">
        <v>61</v>
      </c>
      <c r="BP1269">
        <v>121</v>
      </c>
      <c r="BQ1269">
        <v>125</v>
      </c>
      <c r="BR1269">
        <v>125</v>
      </c>
      <c r="BS1269">
        <v>234</v>
      </c>
      <c r="BT1269" t="s">
        <v>8838</v>
      </c>
      <c r="BU1269" t="s">
        <v>8838</v>
      </c>
      <c r="BV1269" t="s">
        <v>8838</v>
      </c>
      <c r="BW1269">
        <v>0.65</v>
      </c>
      <c r="BX1269">
        <v>0.16</v>
      </c>
      <c r="BY1269">
        <v>0.43</v>
      </c>
      <c r="BZ1269">
        <v>-4.66</v>
      </c>
      <c r="CA1269">
        <v>-8.1999999999999993</v>
      </c>
      <c r="CB1269" t="s">
        <v>8838</v>
      </c>
      <c r="CC1269" t="s">
        <v>8838</v>
      </c>
      <c r="CD1269" t="s">
        <v>8838</v>
      </c>
      <c r="CE1269">
        <v>3.54</v>
      </c>
      <c r="CF1269">
        <v>0.37</v>
      </c>
      <c r="CG1269">
        <v>1.61</v>
      </c>
      <c r="CH1269">
        <v>-14.58</v>
      </c>
      <c r="CI1269">
        <v>-19.13</v>
      </c>
      <c r="CJ1269" t="s">
        <v>8838</v>
      </c>
      <c r="CK1269" t="s">
        <v>8838</v>
      </c>
      <c r="CL1269" t="s">
        <v>8838</v>
      </c>
      <c r="CM1269">
        <v>84</v>
      </c>
      <c r="CN1269">
        <v>11</v>
      </c>
      <c r="CO1269">
        <v>62</v>
      </c>
      <c r="CP1269">
        <v>-564</v>
      </c>
      <c r="CQ1269">
        <v>-730</v>
      </c>
      <c r="CR1269" t="s">
        <v>8838</v>
      </c>
      <c r="CS1269" t="s">
        <v>8838</v>
      </c>
      <c r="CT1269" t="s">
        <v>8838</v>
      </c>
      <c r="CU1269">
        <v>194.29</v>
      </c>
      <c r="CV1269">
        <v>470.11</v>
      </c>
      <c r="CW1269">
        <v>73.38</v>
      </c>
      <c r="CX1269" t="s">
        <v>2</v>
      </c>
      <c r="CY1269" t="s">
        <v>2</v>
      </c>
      <c r="CZ1269" t="s">
        <v>8838</v>
      </c>
      <c r="DA1269" t="s">
        <v>8838</v>
      </c>
      <c r="DB1269" t="s">
        <v>8838</v>
      </c>
      <c r="DC1269">
        <v>6.44</v>
      </c>
      <c r="DD1269">
        <v>1.26</v>
      </c>
      <c r="DE1269">
        <v>1.1200000000000001</v>
      </c>
      <c r="DF1269">
        <v>0.87</v>
      </c>
      <c r="DG1269">
        <v>1.38</v>
      </c>
      <c r="DH1269" t="s">
        <v>8838</v>
      </c>
      <c r="DI1269" t="s">
        <v>8838</v>
      </c>
      <c r="DJ1269" t="s">
        <v>8838</v>
      </c>
      <c r="DK1269" s="5" t="e">
        <f>(CL1269*3+CK1269*2+CJ1269)/6</f>
        <v>#VALUE!</v>
      </c>
      <c r="DL1269">
        <f>BG1269+(BG1269*(CF1269-8.25)/8.25)</f>
        <v>21.841212121212152</v>
      </c>
      <c r="DM1269">
        <f>BH1269+(BH1269*(CG1269-8.25)/8.25)</f>
        <v>207.44606060606066</v>
      </c>
      <c r="DN1269">
        <f>BI1269+(BI1269*(CH1269-8.25)/8.25)</f>
        <v>-1974.0436363636359</v>
      </c>
      <c r="DO1269">
        <f>BJ1269+(BJ1269*(CI1269-8.25)/8.25)</f>
        <v>-2536.7539393939392</v>
      </c>
      <c r="DP1269" t="e">
        <f>BK1269+(BK1269*(CJ1269-8.25)/8.25)</f>
        <v>#VALUE!</v>
      </c>
      <c r="DQ1269" t="e">
        <f>BL1269+(BL1269*(CK1269-8.25)/8.25)</f>
        <v>#VALUE!</v>
      </c>
      <c r="DR1269" t="e">
        <f>BM1269+(BM1269*(CL1269-8.25)/8.25)</f>
        <v>#VALUE!</v>
      </c>
      <c r="DS1269" s="7">
        <f>DL1269*10^8/$H1269</f>
        <v>46.535775558675091</v>
      </c>
      <c r="DT1269" s="7">
        <f>DM1269*10^8/$H1269</f>
        <v>441.99302050270944</v>
      </c>
      <c r="DU1269" s="7">
        <f>DN1269*10^8/$H1269</f>
        <v>-4205.977722071164</v>
      </c>
      <c r="DV1269" s="7">
        <f>DO1269*10^8/$H1269</f>
        <v>-5404.9111979719946</v>
      </c>
      <c r="DW1269" s="7" t="e">
        <f>DP1269*10^8/$H1269</f>
        <v>#VALUE!</v>
      </c>
      <c r="DX1269" s="7" t="e">
        <f>DQ1269*10^8/$H1269</f>
        <v>#VALUE!</v>
      </c>
      <c r="DY1269" s="7" t="e">
        <f>DR1269*10^8/$H1269</f>
        <v>#VALUE!</v>
      </c>
      <c r="DZ1269" s="7">
        <f>DS1269*10^8/$H1269</f>
        <v>99.151017573066625</v>
      </c>
      <c r="EA1269" s="7" t="e">
        <f>DY1269*0.8</f>
        <v>#VALUE!</v>
      </c>
      <c r="EB1269" s="9" t="e">
        <f>F1269-#REF!</f>
        <v>#REF!</v>
      </c>
      <c r="EC1269" s="3" t="e">
        <f>EB1269/#REF!*100</f>
        <v>#REF!</v>
      </c>
      <c r="ED1269" s="3" t="e">
        <f>DX1269-F1269</f>
        <v>#VALUE!</v>
      </c>
      <c r="EE1269" s="11" t="e">
        <f>ED1269/F1269</f>
        <v>#VALUE!</v>
      </c>
      <c r="EF1269" s="3" t="e">
        <f>F1269-#REF!</f>
        <v>#REF!</v>
      </c>
    </row>
    <row r="1270" spans="1:136" hidden="1" x14ac:dyDescent="0.3">
      <c r="A1270">
        <v>1268</v>
      </c>
      <c r="B1270" s="17" t="s">
        <v>10107</v>
      </c>
      <c r="C1270" s="16" t="str">
        <f>"https://finance.naver.com/item/frgn.nhn?code="&amp;B1270</f>
        <v>https://finance.naver.com/item/frgn.nhn?code=224060</v>
      </c>
      <c r="D1270" t="s">
        <v>6490</v>
      </c>
      <c r="E1270" t="s">
        <v>6491</v>
      </c>
      <c r="F1270" s="18">
        <f>VALUE(LEFT(E1270,FIND("/",E1270)-1))</f>
        <v>297</v>
      </c>
      <c r="G1270" s="6" t="s">
        <v>6492</v>
      </c>
      <c r="H1270" s="6">
        <f>VALUE(LEFT(G1270,FIND("/",G1270)-1)) + VALUE(MID(G1270,FIND("/",G1270)+1,LEN(G1270)))</f>
        <v>273760088</v>
      </c>
      <c r="I1270">
        <v>0</v>
      </c>
      <c r="J1270" s="1">
        <f>F1270*H1270/(10^8)</f>
        <v>813.06746136000004</v>
      </c>
      <c r="K1270">
        <v>443</v>
      </c>
      <c r="L1270">
        <v>735</v>
      </c>
      <c r="M1270">
        <v>366</v>
      </c>
      <c r="N1270">
        <v>118</v>
      </c>
      <c r="O1270">
        <v>280</v>
      </c>
      <c r="P1270" t="s">
        <v>8838</v>
      </c>
      <c r="Q1270" t="s">
        <v>8838</v>
      </c>
      <c r="R1270" t="s">
        <v>8838</v>
      </c>
      <c r="S1270">
        <v>-40</v>
      </c>
      <c r="T1270">
        <v>-34</v>
      </c>
      <c r="U1270">
        <v>-107</v>
      </c>
      <c r="V1270">
        <v>-50</v>
      </c>
      <c r="W1270">
        <v>-86</v>
      </c>
      <c r="X1270" t="s">
        <v>8838</v>
      </c>
      <c r="Y1270" t="s">
        <v>8838</v>
      </c>
      <c r="Z1270" t="s">
        <v>8838</v>
      </c>
      <c r="AA1270">
        <v>-54</v>
      </c>
      <c r="AB1270">
        <v>-40</v>
      </c>
      <c r="AC1270">
        <v>-121</v>
      </c>
      <c r="AD1270">
        <v>32</v>
      </c>
      <c r="AE1270">
        <v>-165</v>
      </c>
      <c r="AF1270" t="s">
        <v>8838</v>
      </c>
      <c r="AG1270" t="s">
        <v>8838</v>
      </c>
      <c r="AH1270" t="s">
        <v>8838</v>
      </c>
      <c r="AI1270">
        <v>682</v>
      </c>
      <c r="AJ1270">
        <v>610</v>
      </c>
      <c r="AK1270">
        <v>939</v>
      </c>
      <c r="AL1270" s="1">
        <v>1246</v>
      </c>
      <c r="AM1270" s="1">
        <v>1250</v>
      </c>
      <c r="AN1270" t="s">
        <v>8838</v>
      </c>
      <c r="AO1270" t="s">
        <v>8838</v>
      </c>
      <c r="AP1270" t="s">
        <v>8838</v>
      </c>
      <c r="AQ1270">
        <v>523</v>
      </c>
      <c r="AR1270">
        <v>57</v>
      </c>
      <c r="AS1270">
        <v>375</v>
      </c>
      <c r="AT1270">
        <v>618</v>
      </c>
      <c r="AU1270">
        <v>492</v>
      </c>
      <c r="AV1270" t="s">
        <v>8838</v>
      </c>
      <c r="AW1270" t="s">
        <v>8838</v>
      </c>
      <c r="AX1270" t="s">
        <v>8838</v>
      </c>
      <c r="AY1270">
        <v>159</v>
      </c>
      <c r="AZ1270">
        <v>553</v>
      </c>
      <c r="BA1270">
        <v>564</v>
      </c>
      <c r="BB1270">
        <v>628</v>
      </c>
      <c r="BC1270">
        <v>758</v>
      </c>
      <c r="BD1270" t="s">
        <v>8838</v>
      </c>
      <c r="BE1270" t="s">
        <v>8838</v>
      </c>
      <c r="BF1270" t="s">
        <v>8838</v>
      </c>
      <c r="BG1270">
        <v>158</v>
      </c>
      <c r="BH1270">
        <v>553</v>
      </c>
      <c r="BI1270">
        <v>563</v>
      </c>
      <c r="BJ1270">
        <v>633</v>
      </c>
      <c r="BK1270">
        <v>799</v>
      </c>
      <c r="BL1270" t="s">
        <v>8838</v>
      </c>
      <c r="BM1270" t="s">
        <v>8838</v>
      </c>
      <c r="BN1270" t="s">
        <v>8838</v>
      </c>
      <c r="BO1270">
        <v>68</v>
      </c>
      <c r="BP1270">
        <v>123</v>
      </c>
      <c r="BQ1270">
        <v>142</v>
      </c>
      <c r="BR1270">
        <v>146</v>
      </c>
      <c r="BS1270">
        <v>263</v>
      </c>
      <c r="BT1270" t="s">
        <v>8838</v>
      </c>
      <c r="BU1270" t="s">
        <v>8838</v>
      </c>
      <c r="BV1270" t="s">
        <v>8838</v>
      </c>
      <c r="BW1270">
        <v>-12.27</v>
      </c>
      <c r="BX1270">
        <v>-6.27</v>
      </c>
      <c r="BY1270">
        <v>-15.68</v>
      </c>
      <c r="BZ1270">
        <v>2.93</v>
      </c>
      <c r="CA1270">
        <v>-13.24</v>
      </c>
      <c r="CB1270" t="s">
        <v>8838</v>
      </c>
      <c r="CC1270" t="s">
        <v>8838</v>
      </c>
      <c r="CD1270" t="s">
        <v>8838</v>
      </c>
      <c r="CE1270">
        <v>-38.49</v>
      </c>
      <c r="CF1270">
        <v>-9.2799999999999994</v>
      </c>
      <c r="CG1270">
        <v>-21.71</v>
      </c>
      <c r="CH1270">
        <v>6.38</v>
      </c>
      <c r="CI1270">
        <v>-18</v>
      </c>
      <c r="CJ1270" t="s">
        <v>8838</v>
      </c>
      <c r="CK1270" t="s">
        <v>8838</v>
      </c>
      <c r="CL1270" t="s">
        <v>8838</v>
      </c>
      <c r="CM1270">
        <v>-92</v>
      </c>
      <c r="CN1270">
        <v>-27</v>
      </c>
      <c r="CO1270">
        <v>-88</v>
      </c>
      <c r="CP1270">
        <v>26</v>
      </c>
      <c r="CQ1270">
        <v>-50</v>
      </c>
      <c r="CR1270" t="s">
        <v>8838</v>
      </c>
      <c r="CS1270" t="s">
        <v>8838</v>
      </c>
      <c r="CT1270" t="s">
        <v>8838</v>
      </c>
      <c r="CU1270" t="s">
        <v>2</v>
      </c>
      <c r="CV1270" t="s">
        <v>2</v>
      </c>
      <c r="CW1270" t="s">
        <v>2</v>
      </c>
      <c r="CX1270">
        <v>19.87</v>
      </c>
      <c r="CY1270" t="s">
        <v>2</v>
      </c>
      <c r="CZ1270" t="s">
        <v>8838</v>
      </c>
      <c r="DA1270" t="s">
        <v>8838</v>
      </c>
      <c r="DB1270" t="s">
        <v>8838</v>
      </c>
      <c r="DC1270">
        <v>8.9700000000000006</v>
      </c>
      <c r="DD1270">
        <v>1.95</v>
      </c>
      <c r="DE1270">
        <v>1.87</v>
      </c>
      <c r="DF1270">
        <v>1.21</v>
      </c>
      <c r="DG1270">
        <v>1.5</v>
      </c>
      <c r="DH1270" t="s">
        <v>8838</v>
      </c>
      <c r="DI1270" t="s">
        <v>8838</v>
      </c>
      <c r="DJ1270" t="s">
        <v>8838</v>
      </c>
      <c r="DK1270" s="5" t="e">
        <f>(CL1270*3+CK1270*2+CJ1270)/6</f>
        <v>#VALUE!</v>
      </c>
      <c r="DL1270">
        <f>BG1270+(BG1270*(CF1270-8.25)/8.25)</f>
        <v>-177.72606060606063</v>
      </c>
      <c r="DM1270">
        <f>BH1270+(BH1270*(CG1270-8.25)/8.25)</f>
        <v>-1455.2278787878788</v>
      </c>
      <c r="DN1270">
        <f>BI1270+(BI1270*(CH1270-8.25)/8.25)</f>
        <v>435.38666666666666</v>
      </c>
      <c r="DO1270">
        <f>BJ1270+(BJ1270*(CI1270-8.25)/8.25)</f>
        <v>-1381.090909090909</v>
      </c>
      <c r="DP1270" t="e">
        <f>BK1270+(BK1270*(CJ1270-8.25)/8.25)</f>
        <v>#VALUE!</v>
      </c>
      <c r="DQ1270" t="e">
        <f>BL1270+(BL1270*(CK1270-8.25)/8.25)</f>
        <v>#VALUE!</v>
      </c>
      <c r="DR1270" t="e">
        <f>BM1270+(BM1270*(CL1270-8.25)/8.25)</f>
        <v>#VALUE!</v>
      </c>
      <c r="DS1270" s="7">
        <f>DL1270*10^8/$H1270</f>
        <v>-64.920369475502454</v>
      </c>
      <c r="DT1270" s="7">
        <f>DM1270*10^8/$H1270</f>
        <v>-531.57050372802291</v>
      </c>
      <c r="DU1270" s="7">
        <f>DN1270*10^8/$H1270</f>
        <v>159.03949689944088</v>
      </c>
      <c r="DV1270" s="7">
        <f>DO1270*10^8/$H1270</f>
        <v>-504.48950363097089</v>
      </c>
      <c r="DW1270" s="7" t="e">
        <f>DP1270*10^8/$H1270</f>
        <v>#VALUE!</v>
      </c>
      <c r="DX1270" s="7" t="e">
        <f>DQ1270*10^8/$H1270</f>
        <v>#VALUE!</v>
      </c>
      <c r="DY1270" s="7" t="e">
        <f>DR1270*10^8/$H1270</f>
        <v>#VALUE!</v>
      </c>
      <c r="DZ1270" s="7">
        <f>DS1270*10^8/$H1270</f>
        <v>-23.714329561255273</v>
      </c>
      <c r="EA1270" s="7" t="e">
        <f>DY1270*0.8</f>
        <v>#VALUE!</v>
      </c>
      <c r="EB1270" s="9" t="e">
        <f>F1270-#REF!</f>
        <v>#REF!</v>
      </c>
      <c r="EC1270" s="3" t="e">
        <f>EB1270/#REF!*100</f>
        <v>#REF!</v>
      </c>
      <c r="ED1270" s="3" t="e">
        <f>DX1270-F1270</f>
        <v>#VALUE!</v>
      </c>
      <c r="EE1270" s="11" t="e">
        <f>ED1270/F1270</f>
        <v>#VALUE!</v>
      </c>
      <c r="EF1270" s="3" t="e">
        <f>F1270-#REF!</f>
        <v>#REF!</v>
      </c>
    </row>
    <row r="1271" spans="1:136" hidden="1" x14ac:dyDescent="0.3">
      <c r="A1271">
        <v>1269</v>
      </c>
      <c r="B1271" s="17" t="s">
        <v>10108</v>
      </c>
      <c r="C1271" s="16" t="str">
        <f>"https://finance.naver.com/item/frgn.nhn?code="&amp;B1271</f>
        <v>https://finance.naver.com/item/frgn.nhn?code=223310</v>
      </c>
      <c r="D1271" t="s">
        <v>6493</v>
      </c>
      <c r="E1271" t="s">
        <v>6494</v>
      </c>
      <c r="F1271" s="18">
        <f>VALUE(LEFT(E1271,FIND("/",E1271)-1))</f>
        <v>3320</v>
      </c>
      <c r="G1271" s="6" t="s">
        <v>6495</v>
      </c>
      <c r="H1271" s="6">
        <f>VALUE(LEFT(G1271,FIND("/",G1271)-1)) + VALUE(MID(G1271,FIND("/",G1271)+1,LEN(G1271)))</f>
        <v>13333506</v>
      </c>
      <c r="I1271" s="1">
        <v>5267</v>
      </c>
      <c r="J1271" s="1">
        <f>F1271*H1271/(10^8)</f>
        <v>442.67239919999997</v>
      </c>
      <c r="K1271">
        <v>329</v>
      </c>
      <c r="L1271">
        <v>152</v>
      </c>
      <c r="M1271">
        <v>121</v>
      </c>
      <c r="N1271">
        <v>91</v>
      </c>
      <c r="O1271">
        <v>102</v>
      </c>
      <c r="P1271" t="s">
        <v>8838</v>
      </c>
      <c r="Q1271" t="s">
        <v>8838</v>
      </c>
      <c r="R1271" t="s">
        <v>8838</v>
      </c>
      <c r="S1271">
        <v>-35</v>
      </c>
      <c r="T1271">
        <v>-156</v>
      </c>
      <c r="U1271">
        <v>-53</v>
      </c>
      <c r="V1271">
        <v>1</v>
      </c>
      <c r="W1271">
        <v>-47</v>
      </c>
      <c r="X1271" t="s">
        <v>8838</v>
      </c>
      <c r="Y1271" t="s">
        <v>8838</v>
      </c>
      <c r="Z1271" t="s">
        <v>8838</v>
      </c>
      <c r="AA1271">
        <v>-22</v>
      </c>
      <c r="AB1271">
        <v>-276</v>
      </c>
      <c r="AC1271">
        <v>-253</v>
      </c>
      <c r="AD1271">
        <v>-36</v>
      </c>
      <c r="AE1271">
        <v>-98</v>
      </c>
      <c r="AF1271" t="s">
        <v>8838</v>
      </c>
      <c r="AG1271" t="s">
        <v>8838</v>
      </c>
      <c r="AH1271" t="s">
        <v>8838</v>
      </c>
      <c r="AI1271">
        <v>318</v>
      </c>
      <c r="AJ1271">
        <v>559</v>
      </c>
      <c r="AK1271">
        <v>665</v>
      </c>
      <c r="AL1271">
        <v>405</v>
      </c>
      <c r="AM1271">
        <v>318</v>
      </c>
      <c r="AN1271" t="s">
        <v>8838</v>
      </c>
      <c r="AO1271" t="s">
        <v>8838</v>
      </c>
      <c r="AP1271" t="s">
        <v>8838</v>
      </c>
      <c r="AQ1271">
        <v>49</v>
      </c>
      <c r="AR1271">
        <v>407</v>
      </c>
      <c r="AS1271">
        <v>360</v>
      </c>
      <c r="AT1271">
        <v>96</v>
      </c>
      <c r="AU1271">
        <v>65</v>
      </c>
      <c r="AV1271" t="s">
        <v>8838</v>
      </c>
      <c r="AW1271" t="s">
        <v>8838</v>
      </c>
      <c r="AX1271" t="s">
        <v>8838</v>
      </c>
      <c r="AY1271">
        <v>269</v>
      </c>
      <c r="AZ1271">
        <v>152</v>
      </c>
      <c r="BA1271">
        <v>305</v>
      </c>
      <c r="BB1271">
        <v>309</v>
      </c>
      <c r="BC1271">
        <v>253</v>
      </c>
      <c r="BD1271" t="s">
        <v>8838</v>
      </c>
      <c r="BE1271" t="s">
        <v>8838</v>
      </c>
      <c r="BF1271" t="s">
        <v>8838</v>
      </c>
      <c r="BG1271">
        <v>269</v>
      </c>
      <c r="BH1271">
        <v>142</v>
      </c>
      <c r="BI1271">
        <v>301</v>
      </c>
      <c r="BJ1271">
        <v>309</v>
      </c>
      <c r="BK1271">
        <v>253</v>
      </c>
      <c r="BL1271" t="s">
        <v>8838</v>
      </c>
      <c r="BM1271" t="s">
        <v>8838</v>
      </c>
      <c r="BN1271" t="s">
        <v>8838</v>
      </c>
      <c r="BO1271">
        <v>33</v>
      </c>
      <c r="BP1271">
        <v>79</v>
      </c>
      <c r="BQ1271">
        <v>113</v>
      </c>
      <c r="BR1271">
        <v>131</v>
      </c>
      <c r="BS1271">
        <v>11</v>
      </c>
      <c r="BT1271" t="s">
        <v>8838</v>
      </c>
      <c r="BU1271" t="s">
        <v>8838</v>
      </c>
      <c r="BV1271" t="s">
        <v>8838</v>
      </c>
      <c r="BW1271">
        <v>-6.75</v>
      </c>
      <c r="BX1271">
        <v>-62.98</v>
      </c>
      <c r="BY1271">
        <v>-41.27</v>
      </c>
      <c r="BZ1271">
        <v>-6.67</v>
      </c>
      <c r="CA1271">
        <v>-26.98</v>
      </c>
      <c r="CB1271" t="s">
        <v>8838</v>
      </c>
      <c r="CC1271" t="s">
        <v>8838</v>
      </c>
      <c r="CD1271" t="s">
        <v>8838</v>
      </c>
      <c r="CE1271">
        <v>-8.17</v>
      </c>
      <c r="CF1271">
        <v>-133</v>
      </c>
      <c r="CG1271">
        <v>-109.25</v>
      </c>
      <c r="CH1271">
        <v>-10.51</v>
      </c>
      <c r="CI1271">
        <v>-34.729999999999997</v>
      </c>
      <c r="CJ1271" t="s">
        <v>8838</v>
      </c>
      <c r="CK1271" t="s">
        <v>8838</v>
      </c>
      <c r="CL1271" t="s">
        <v>8838</v>
      </c>
      <c r="CM1271">
        <v>-673</v>
      </c>
      <c r="CN1271" s="1">
        <v>-7078</v>
      </c>
      <c r="CO1271" s="1">
        <v>-4663</v>
      </c>
      <c r="CP1271">
        <v>-527</v>
      </c>
      <c r="CQ1271">
        <v>-926</v>
      </c>
      <c r="CR1271" t="s">
        <v>8838</v>
      </c>
      <c r="CS1271" t="s">
        <v>8838</v>
      </c>
      <c r="CT1271" t="s">
        <v>8838</v>
      </c>
      <c r="CU1271" t="s">
        <v>2</v>
      </c>
      <c r="CV1271" t="s">
        <v>2</v>
      </c>
      <c r="CW1271" t="s">
        <v>2</v>
      </c>
      <c r="CX1271" t="s">
        <v>2</v>
      </c>
      <c r="CY1271" t="s">
        <v>2</v>
      </c>
      <c r="CZ1271" t="s">
        <v>8838</v>
      </c>
      <c r="DA1271" t="s">
        <v>8838</v>
      </c>
      <c r="DB1271" t="s">
        <v>8838</v>
      </c>
      <c r="DC1271">
        <v>2.6</v>
      </c>
      <c r="DD1271">
        <v>6</v>
      </c>
      <c r="DE1271">
        <v>3.25</v>
      </c>
      <c r="DF1271">
        <v>0.74</v>
      </c>
      <c r="DG1271">
        <v>1.49</v>
      </c>
      <c r="DH1271" t="s">
        <v>8838</v>
      </c>
      <c r="DI1271" t="s">
        <v>8838</v>
      </c>
      <c r="DJ1271" t="s">
        <v>8838</v>
      </c>
      <c r="DK1271" s="5" t="e">
        <f>(CL1271*3+CK1271*2+CJ1271)/6</f>
        <v>#VALUE!</v>
      </c>
      <c r="DL1271">
        <f>BG1271+(BG1271*(CF1271-8.25)/8.25)</f>
        <v>-4336.606060606061</v>
      </c>
      <c r="DM1271">
        <f>BH1271+(BH1271*(CG1271-8.25)/8.25)</f>
        <v>-1880.4242424242425</v>
      </c>
      <c r="DN1271">
        <f>BI1271+(BI1271*(CH1271-8.25)/8.25)</f>
        <v>-383.4557575757575</v>
      </c>
      <c r="DO1271">
        <f>BJ1271+(BJ1271*(CI1271-8.25)/8.25)</f>
        <v>-1300.7963636363636</v>
      </c>
      <c r="DP1271" t="e">
        <f>BK1271+(BK1271*(CJ1271-8.25)/8.25)</f>
        <v>#VALUE!</v>
      </c>
      <c r="DQ1271" t="e">
        <f>BL1271+(BL1271*(CK1271-8.25)/8.25)</f>
        <v>#VALUE!</v>
      </c>
      <c r="DR1271" t="e">
        <f>BM1271+(BM1271*(CL1271-8.25)/8.25)</f>
        <v>#VALUE!</v>
      </c>
      <c r="DS1271" s="7">
        <f>DL1271*10^8/$H1271</f>
        <v>-32524.124267136198</v>
      </c>
      <c r="DT1271" s="7">
        <f>DM1271*10^8/$H1271</f>
        <v>-14102.999184342381</v>
      </c>
      <c r="DU1271" s="7">
        <f>DN1271*10^8/$H1271</f>
        <v>-2875.8809391600194</v>
      </c>
      <c r="DV1271" s="7">
        <f>DO1271*10^8/$H1271</f>
        <v>-9755.8463890619878</v>
      </c>
      <c r="DW1271" s="7" t="e">
        <f>DP1271*10^8/$H1271</f>
        <v>#VALUE!</v>
      </c>
      <c r="DX1271" s="7" t="e">
        <f>DQ1271*10^8/$H1271</f>
        <v>#VALUE!</v>
      </c>
      <c r="DY1271" s="7" t="e">
        <f>DR1271*10^8/$H1271</f>
        <v>#VALUE!</v>
      </c>
      <c r="DZ1271" s="7">
        <f>DS1271*10^8/$H1271</f>
        <v>-243927.77313885934</v>
      </c>
      <c r="EA1271" s="7" t="e">
        <f>DY1271*0.8</f>
        <v>#VALUE!</v>
      </c>
      <c r="EB1271" s="9" t="e">
        <f>F1271-#REF!</f>
        <v>#REF!</v>
      </c>
      <c r="EC1271" s="3" t="e">
        <f>EB1271/#REF!*100</f>
        <v>#REF!</v>
      </c>
      <c r="ED1271" s="3" t="e">
        <f>DX1271-F1271</f>
        <v>#VALUE!</v>
      </c>
      <c r="EE1271" s="11" t="e">
        <f>ED1271/F1271</f>
        <v>#VALUE!</v>
      </c>
      <c r="EF1271" s="3" t="e">
        <f>F1271-#REF!</f>
        <v>#REF!</v>
      </c>
    </row>
    <row r="1272" spans="1:136" hidden="1" x14ac:dyDescent="0.3">
      <c r="A1272">
        <v>1270</v>
      </c>
      <c r="B1272" s="17" t="s">
        <v>10109</v>
      </c>
      <c r="C1272" s="16" t="str">
        <f>"https://finance.naver.com/item/frgn.nhn?code="&amp;B1272</f>
        <v>https://finance.naver.com/item/frgn.nhn?code=232140</v>
      </c>
      <c r="D1272" t="s">
        <v>6496</v>
      </c>
      <c r="E1272" t="s">
        <v>6497</v>
      </c>
      <c r="F1272" s="18">
        <f>VALUE(LEFT(E1272,FIND("/",E1272)-1))</f>
        <v>6620</v>
      </c>
      <c r="G1272" s="6" t="s">
        <v>6498</v>
      </c>
      <c r="H1272" s="6">
        <f>VALUE(LEFT(G1272,FIND("/",G1272)-1)) + VALUE(MID(G1272,FIND("/",G1272)+1,LEN(G1272)))</f>
        <v>82045350</v>
      </c>
      <c r="I1272" s="1">
        <v>463216</v>
      </c>
      <c r="J1272" s="1">
        <f>F1272*H1272/(10^8)</f>
        <v>5431.4021700000003</v>
      </c>
      <c r="K1272">
        <v>677</v>
      </c>
      <c r="L1272" s="1">
        <v>1505</v>
      </c>
      <c r="M1272" s="1">
        <v>2432</v>
      </c>
      <c r="N1272">
        <v>500</v>
      </c>
      <c r="O1272" s="1">
        <v>1719</v>
      </c>
      <c r="P1272" t="s">
        <v>8838</v>
      </c>
      <c r="Q1272" t="s">
        <v>8838</v>
      </c>
      <c r="R1272" t="s">
        <v>8838</v>
      </c>
      <c r="S1272">
        <v>99</v>
      </c>
      <c r="T1272">
        <v>194</v>
      </c>
      <c r="U1272">
        <v>329</v>
      </c>
      <c r="V1272">
        <v>-118</v>
      </c>
      <c r="W1272">
        <v>248</v>
      </c>
      <c r="X1272" t="s">
        <v>8838</v>
      </c>
      <c r="Y1272" t="s">
        <v>8838</v>
      </c>
      <c r="Z1272" t="s">
        <v>8838</v>
      </c>
      <c r="AA1272">
        <v>82</v>
      </c>
      <c r="AB1272">
        <v>144</v>
      </c>
      <c r="AC1272">
        <v>296</v>
      </c>
      <c r="AD1272">
        <v>-121</v>
      </c>
      <c r="AE1272">
        <v>205</v>
      </c>
      <c r="AF1272" t="s">
        <v>8838</v>
      </c>
      <c r="AG1272" t="s">
        <v>8838</v>
      </c>
      <c r="AH1272" t="s">
        <v>8838</v>
      </c>
      <c r="AI1272">
        <v>957</v>
      </c>
      <c r="AJ1272" s="1">
        <v>1330</v>
      </c>
      <c r="AK1272" s="1">
        <v>1921</v>
      </c>
      <c r="AL1272" s="1">
        <v>1966</v>
      </c>
      <c r="AM1272" s="1">
        <v>2808</v>
      </c>
      <c r="AN1272" t="s">
        <v>8838</v>
      </c>
      <c r="AO1272" t="s">
        <v>8838</v>
      </c>
      <c r="AP1272" t="s">
        <v>8838</v>
      </c>
      <c r="AQ1272">
        <v>554</v>
      </c>
      <c r="AR1272">
        <v>520</v>
      </c>
      <c r="AS1272">
        <v>746</v>
      </c>
      <c r="AT1272">
        <v>923</v>
      </c>
      <c r="AU1272">
        <v>662</v>
      </c>
      <c r="AV1272" t="s">
        <v>8838</v>
      </c>
      <c r="AW1272" t="s">
        <v>8838</v>
      </c>
      <c r="AX1272" t="s">
        <v>8838</v>
      </c>
      <c r="AY1272">
        <v>403</v>
      </c>
      <c r="AZ1272">
        <v>810</v>
      </c>
      <c r="BA1272" s="1">
        <v>1175</v>
      </c>
      <c r="BB1272" s="1">
        <v>1043</v>
      </c>
      <c r="BC1272" s="1">
        <v>2146</v>
      </c>
      <c r="BD1272" t="s">
        <v>8838</v>
      </c>
      <c r="BE1272" t="s">
        <v>8838</v>
      </c>
      <c r="BF1272" t="s">
        <v>8838</v>
      </c>
      <c r="BG1272">
        <v>403</v>
      </c>
      <c r="BH1272">
        <v>810</v>
      </c>
      <c r="BI1272" s="1">
        <v>1081</v>
      </c>
      <c r="BJ1272">
        <v>952</v>
      </c>
      <c r="BK1272" s="1">
        <v>2045</v>
      </c>
      <c r="BL1272" t="s">
        <v>8838</v>
      </c>
      <c r="BM1272" t="s">
        <v>8838</v>
      </c>
      <c r="BN1272" t="s">
        <v>8838</v>
      </c>
      <c r="BO1272">
        <v>50</v>
      </c>
      <c r="BP1272">
        <v>62</v>
      </c>
      <c r="BQ1272">
        <v>62</v>
      </c>
      <c r="BR1272">
        <v>62</v>
      </c>
      <c r="BS1272">
        <v>81</v>
      </c>
      <c r="BT1272" t="s">
        <v>8838</v>
      </c>
      <c r="BU1272" t="s">
        <v>8838</v>
      </c>
      <c r="BV1272" t="s">
        <v>8838</v>
      </c>
      <c r="BW1272">
        <v>10.130000000000001</v>
      </c>
      <c r="BX1272">
        <v>12.59</v>
      </c>
      <c r="BY1272">
        <v>18.190000000000001</v>
      </c>
      <c r="BZ1272">
        <v>-6.21</v>
      </c>
      <c r="CA1272">
        <v>8.57</v>
      </c>
      <c r="CB1272" t="s">
        <v>8838</v>
      </c>
      <c r="CC1272" t="s">
        <v>8838</v>
      </c>
      <c r="CD1272" t="s">
        <v>8838</v>
      </c>
      <c r="CE1272">
        <v>23.16</v>
      </c>
      <c r="CF1272">
        <v>23.73</v>
      </c>
      <c r="CG1272">
        <v>32.6</v>
      </c>
      <c r="CH1272">
        <v>-12.14</v>
      </c>
      <c r="CI1272">
        <v>12</v>
      </c>
      <c r="CJ1272" t="s">
        <v>8838</v>
      </c>
      <c r="CK1272" t="s">
        <v>8838</v>
      </c>
      <c r="CL1272" t="s">
        <v>8838</v>
      </c>
      <c r="CM1272">
        <v>135</v>
      </c>
      <c r="CN1272">
        <v>233</v>
      </c>
      <c r="CO1272">
        <v>499</v>
      </c>
      <c r="CP1272">
        <v>-200</v>
      </c>
      <c r="CQ1272">
        <v>240</v>
      </c>
      <c r="CR1272" t="s">
        <v>8838</v>
      </c>
      <c r="CS1272" t="s">
        <v>8838</v>
      </c>
      <c r="CT1272" t="s">
        <v>8838</v>
      </c>
      <c r="CU1272">
        <v>20.55</v>
      </c>
      <c r="CV1272">
        <v>31.3</v>
      </c>
      <c r="CW1272">
        <v>5.4</v>
      </c>
      <c r="CX1272" t="s">
        <v>2</v>
      </c>
      <c r="CY1272">
        <v>26</v>
      </c>
      <c r="CZ1272" t="s">
        <v>8838</v>
      </c>
      <c r="DA1272" t="s">
        <v>8838</v>
      </c>
      <c r="DB1272" t="s">
        <v>8838</v>
      </c>
      <c r="DC1272">
        <v>4.16</v>
      </c>
      <c r="DD1272">
        <v>5.56</v>
      </c>
      <c r="DE1272">
        <v>1.52</v>
      </c>
      <c r="DF1272">
        <v>2.13</v>
      </c>
      <c r="DG1272">
        <v>2.4500000000000002</v>
      </c>
      <c r="DH1272" t="s">
        <v>8838</v>
      </c>
      <c r="DI1272" t="s">
        <v>8838</v>
      </c>
      <c r="DJ1272" t="s">
        <v>8838</v>
      </c>
      <c r="DK1272" s="5" t="e">
        <f>(CL1272*3+CK1272*2+CJ1272)/6</f>
        <v>#VALUE!</v>
      </c>
      <c r="DL1272">
        <f>BG1272+(BG1272*(CF1272-8.25)/8.25)</f>
        <v>1159.1745454545455</v>
      </c>
      <c r="DM1272">
        <f>BH1272+(BH1272*(CG1272-8.25)/8.25)</f>
        <v>3200.7272727272725</v>
      </c>
      <c r="DN1272">
        <f>BI1272+(BI1272*(CH1272-8.25)/8.25)</f>
        <v>-1590.7078787878786</v>
      </c>
      <c r="DO1272">
        <f>BJ1272+(BJ1272*(CI1272-8.25)/8.25)</f>
        <v>1384.7272727272727</v>
      </c>
      <c r="DP1272" t="e">
        <f>BK1272+(BK1272*(CJ1272-8.25)/8.25)</f>
        <v>#VALUE!</v>
      </c>
      <c r="DQ1272" t="e">
        <f>BL1272+(BL1272*(CK1272-8.25)/8.25)</f>
        <v>#VALUE!</v>
      </c>
      <c r="DR1272" t="e">
        <f>BM1272+(BM1272*(CL1272-8.25)/8.25)</f>
        <v>#VALUE!</v>
      </c>
      <c r="DS1272" s="7">
        <f>DL1272*10^8/$H1272</f>
        <v>1412.8461216321773</v>
      </c>
      <c r="DT1272" s="7">
        <f>DM1272*10^8/$H1272</f>
        <v>3901.1684059209601</v>
      </c>
      <c r="DU1272" s="7">
        <f>DN1272*10^8/$H1272</f>
        <v>-1938.8153975671732</v>
      </c>
      <c r="DV1272" s="7">
        <f>DO1272*10^8/$H1272</f>
        <v>1687.7583832932307</v>
      </c>
      <c r="DW1272" s="7" t="e">
        <f>DP1272*10^8/$H1272</f>
        <v>#VALUE!</v>
      </c>
      <c r="DX1272" s="7" t="e">
        <f>DQ1272*10^8/$H1272</f>
        <v>#VALUE!</v>
      </c>
      <c r="DY1272" s="7" t="e">
        <f>DR1272*10^8/$H1272</f>
        <v>#VALUE!</v>
      </c>
      <c r="DZ1272" s="7">
        <f>DS1272*10^8/$H1272</f>
        <v>1722.0307081780716</v>
      </c>
      <c r="EA1272" s="7" t="e">
        <f>DY1272*0.8</f>
        <v>#VALUE!</v>
      </c>
      <c r="EB1272" s="9" t="e">
        <f>F1272-#REF!</f>
        <v>#REF!</v>
      </c>
      <c r="EC1272" s="3" t="e">
        <f>EB1272/#REF!*100</f>
        <v>#REF!</v>
      </c>
      <c r="ED1272" s="3" t="e">
        <f>DX1272-F1272</f>
        <v>#VALUE!</v>
      </c>
      <c r="EE1272" s="11" t="e">
        <f>ED1272/F1272</f>
        <v>#VALUE!</v>
      </c>
      <c r="EF1272" s="3" t="e">
        <f>F1272-#REF!</f>
        <v>#REF!</v>
      </c>
    </row>
    <row r="1273" spans="1:136" hidden="1" x14ac:dyDescent="0.3">
      <c r="A1273">
        <v>1271</v>
      </c>
      <c r="B1273" s="17" t="s">
        <v>10110</v>
      </c>
      <c r="C1273" s="16" t="str">
        <f>"https://finance.naver.com/item/frgn.nhn?code="&amp;B1273</f>
        <v>https://finance.naver.com/item/frgn.nhn?code=191410</v>
      </c>
      <c r="D1273" t="s">
        <v>6499</v>
      </c>
      <c r="E1273" t="s">
        <v>6500</v>
      </c>
      <c r="F1273" s="18">
        <f>VALUE(LEFT(E1273,FIND("/",E1273)-1))</f>
        <v>4920</v>
      </c>
      <c r="G1273" s="6" t="s">
        <v>6501</v>
      </c>
      <c r="H1273" s="6">
        <f>VALUE(LEFT(G1273,FIND("/",G1273)-1)) + VALUE(MID(G1273,FIND("/",G1273)+1,LEN(G1273)))</f>
        <v>11723182</v>
      </c>
      <c r="I1273">
        <v>0</v>
      </c>
      <c r="J1273" s="1">
        <f>F1273*H1273/(10^8)</f>
        <v>576.78055440000003</v>
      </c>
      <c r="K1273">
        <v>432</v>
      </c>
      <c r="L1273" s="1">
        <v>1483</v>
      </c>
      <c r="M1273">
        <v>934</v>
      </c>
      <c r="N1273">
        <v>616</v>
      </c>
      <c r="O1273">
        <v>764</v>
      </c>
      <c r="P1273" t="s">
        <v>8838</v>
      </c>
      <c r="Q1273" t="s">
        <v>8838</v>
      </c>
      <c r="R1273" t="s">
        <v>8838</v>
      </c>
      <c r="S1273">
        <v>-128</v>
      </c>
      <c r="T1273">
        <v>156</v>
      </c>
      <c r="U1273">
        <v>27</v>
      </c>
      <c r="V1273">
        <v>-92</v>
      </c>
      <c r="W1273">
        <v>-172</v>
      </c>
      <c r="X1273" t="s">
        <v>8838</v>
      </c>
      <c r="Y1273" t="s">
        <v>8838</v>
      </c>
      <c r="Z1273" t="s">
        <v>8838</v>
      </c>
      <c r="AA1273">
        <v>-148</v>
      </c>
      <c r="AB1273">
        <v>136</v>
      </c>
      <c r="AC1273">
        <v>2</v>
      </c>
      <c r="AD1273">
        <v>-78</v>
      </c>
      <c r="AE1273">
        <v>-215</v>
      </c>
      <c r="AF1273" t="s">
        <v>8838</v>
      </c>
      <c r="AG1273" t="s">
        <v>8838</v>
      </c>
      <c r="AH1273" t="s">
        <v>8838</v>
      </c>
      <c r="AI1273">
        <v>880</v>
      </c>
      <c r="AJ1273" s="1">
        <v>1368</v>
      </c>
      <c r="AK1273" s="1">
        <v>1065</v>
      </c>
      <c r="AL1273">
        <v>907</v>
      </c>
      <c r="AM1273">
        <v>744</v>
      </c>
      <c r="AN1273" t="s">
        <v>8838</v>
      </c>
      <c r="AO1273" t="s">
        <v>8838</v>
      </c>
      <c r="AP1273" t="s">
        <v>8838</v>
      </c>
      <c r="AQ1273">
        <v>709</v>
      </c>
      <c r="AR1273" s="1">
        <v>1080</v>
      </c>
      <c r="AS1273">
        <v>623</v>
      </c>
      <c r="AT1273">
        <v>538</v>
      </c>
      <c r="AU1273">
        <v>583</v>
      </c>
      <c r="AV1273" t="s">
        <v>8838</v>
      </c>
      <c r="AW1273" t="s">
        <v>8838</v>
      </c>
      <c r="AX1273" t="s">
        <v>8838</v>
      </c>
      <c r="AY1273">
        <v>171</v>
      </c>
      <c r="AZ1273">
        <v>288</v>
      </c>
      <c r="BA1273">
        <v>442</v>
      </c>
      <c r="BB1273">
        <v>369</v>
      </c>
      <c r="BC1273">
        <v>161</v>
      </c>
      <c r="BD1273" t="s">
        <v>8838</v>
      </c>
      <c r="BE1273" t="s">
        <v>8838</v>
      </c>
      <c r="BF1273" t="s">
        <v>8838</v>
      </c>
      <c r="BG1273">
        <v>170</v>
      </c>
      <c r="BH1273">
        <v>287</v>
      </c>
      <c r="BI1273">
        <v>441</v>
      </c>
      <c r="BJ1273">
        <v>369</v>
      </c>
      <c r="BK1273">
        <v>161</v>
      </c>
      <c r="BL1273" t="s">
        <v>8838</v>
      </c>
      <c r="BM1273" t="s">
        <v>8838</v>
      </c>
      <c r="BN1273" t="s">
        <v>8838</v>
      </c>
      <c r="BO1273">
        <v>43</v>
      </c>
      <c r="BP1273">
        <v>43</v>
      </c>
      <c r="BQ1273">
        <v>59</v>
      </c>
      <c r="BR1273">
        <v>59</v>
      </c>
      <c r="BS1273">
        <v>59</v>
      </c>
      <c r="BT1273" t="s">
        <v>8838</v>
      </c>
      <c r="BU1273" t="s">
        <v>8838</v>
      </c>
      <c r="BV1273" t="s">
        <v>8838</v>
      </c>
      <c r="BW1273">
        <v>-19.47</v>
      </c>
      <c r="BX1273">
        <v>12.14</v>
      </c>
      <c r="BY1273">
        <v>0.19</v>
      </c>
      <c r="BZ1273">
        <v>-7.95</v>
      </c>
      <c r="CA1273">
        <v>-26.08</v>
      </c>
      <c r="CB1273" t="s">
        <v>8838</v>
      </c>
      <c r="CC1273" t="s">
        <v>8838</v>
      </c>
      <c r="CD1273" t="s">
        <v>8838</v>
      </c>
      <c r="CE1273">
        <v>-61.39</v>
      </c>
      <c r="CF1273">
        <v>59.74</v>
      </c>
      <c r="CG1273">
        <v>0.64</v>
      </c>
      <c r="CH1273">
        <v>-19.27</v>
      </c>
      <c r="CI1273">
        <v>-81.209999999999994</v>
      </c>
      <c r="CJ1273" t="s">
        <v>8838</v>
      </c>
      <c r="CK1273" t="s">
        <v>8838</v>
      </c>
      <c r="CL1273" t="s">
        <v>8838</v>
      </c>
      <c r="CM1273" s="1">
        <v>-1733</v>
      </c>
      <c r="CN1273" s="1">
        <v>1601</v>
      </c>
      <c r="CO1273">
        <v>24</v>
      </c>
      <c r="CP1273">
        <v>-666</v>
      </c>
      <c r="CQ1273" s="1">
        <v>-1836</v>
      </c>
      <c r="CR1273" t="s">
        <v>8838</v>
      </c>
      <c r="CS1273" t="s">
        <v>8838</v>
      </c>
      <c r="CT1273" t="s">
        <v>8838</v>
      </c>
      <c r="CU1273" t="s">
        <v>2</v>
      </c>
      <c r="CV1273">
        <v>3.5</v>
      </c>
      <c r="CW1273">
        <v>138.72</v>
      </c>
      <c r="CX1273" t="s">
        <v>2</v>
      </c>
      <c r="CY1273" t="s">
        <v>2</v>
      </c>
      <c r="CZ1273" t="s">
        <v>8838</v>
      </c>
      <c r="DA1273" t="s">
        <v>8838</v>
      </c>
      <c r="DB1273" t="s">
        <v>8838</v>
      </c>
      <c r="DC1273">
        <v>4.12</v>
      </c>
      <c r="DD1273">
        <v>1.66</v>
      </c>
      <c r="DE1273">
        <v>0.88</v>
      </c>
      <c r="DF1273">
        <v>0.75</v>
      </c>
      <c r="DG1273">
        <v>2.1800000000000002</v>
      </c>
      <c r="DH1273" t="s">
        <v>8838</v>
      </c>
      <c r="DI1273" t="s">
        <v>8838</v>
      </c>
      <c r="DJ1273" t="s">
        <v>8838</v>
      </c>
      <c r="DK1273" s="5" t="e">
        <f>(CL1273*3+CK1273*2+CJ1273)/6</f>
        <v>#VALUE!</v>
      </c>
      <c r="DL1273">
        <f>BG1273+(BG1273*(CF1273-8.25)/8.25)</f>
        <v>1231.0060606060608</v>
      </c>
      <c r="DM1273">
        <f>BH1273+(BH1273*(CG1273-8.25)/8.25)</f>
        <v>22.264242424242411</v>
      </c>
      <c r="DN1273">
        <f>BI1273+(BI1273*(CH1273-8.25)/8.25)</f>
        <v>-1030.0690909090908</v>
      </c>
      <c r="DO1273">
        <f>BJ1273+(BJ1273*(CI1273-8.25)/8.25)</f>
        <v>-3632.3018181818179</v>
      </c>
      <c r="DP1273" t="e">
        <f>BK1273+(BK1273*(CJ1273-8.25)/8.25)</f>
        <v>#VALUE!</v>
      </c>
      <c r="DQ1273" t="e">
        <f>BL1273+(BL1273*(CK1273-8.25)/8.25)</f>
        <v>#VALUE!</v>
      </c>
      <c r="DR1273" t="e">
        <f>BM1273+(BM1273*(CL1273-8.25)/8.25)</f>
        <v>#VALUE!</v>
      </c>
      <c r="DS1273" s="7">
        <f>DL1273*10^8/$H1273</f>
        <v>10500.613746387804</v>
      </c>
      <c r="DT1273" s="7">
        <f>DM1273*10^8/$H1273</f>
        <v>189.91637615318444</v>
      </c>
      <c r="DU1273" s="7">
        <f>DN1273*10^8/$H1273</f>
        <v>-8786.5998404621787</v>
      </c>
      <c r="DV1273" s="7">
        <f>DO1273*10^8/$H1273</f>
        <v>-30983.924144330587</v>
      </c>
      <c r="DW1273" s="7" t="e">
        <f>DP1273*10^8/$H1273</f>
        <v>#VALUE!</v>
      </c>
      <c r="DX1273" s="7" t="e">
        <f>DQ1273*10^8/$H1273</f>
        <v>#VALUE!</v>
      </c>
      <c r="DY1273" s="7" t="e">
        <f>DR1273*10^8/$H1273</f>
        <v>#VALUE!</v>
      </c>
      <c r="DZ1273" s="7">
        <f>DS1273*10^8/$H1273</f>
        <v>89571.361652389285</v>
      </c>
      <c r="EA1273" s="7" t="e">
        <f>DY1273*0.8</f>
        <v>#VALUE!</v>
      </c>
      <c r="EB1273" s="9" t="e">
        <f>F1273-#REF!</f>
        <v>#REF!</v>
      </c>
      <c r="EC1273" s="3" t="e">
        <f>EB1273/#REF!*100</f>
        <v>#REF!</v>
      </c>
      <c r="ED1273" s="3" t="e">
        <f>DX1273-F1273</f>
        <v>#VALUE!</v>
      </c>
      <c r="EE1273" s="11" t="e">
        <f>ED1273/F1273</f>
        <v>#VALUE!</v>
      </c>
      <c r="EF1273" s="3" t="e">
        <f>F1273-#REF!</f>
        <v>#REF!</v>
      </c>
    </row>
    <row r="1274" spans="1:136" hidden="1" x14ac:dyDescent="0.3">
      <c r="A1274">
        <v>1272</v>
      </c>
      <c r="B1274" s="17" t="s">
        <v>10111</v>
      </c>
      <c r="C1274" s="16" t="str">
        <f>"https://finance.naver.com/item/frgn.nhn?code="&amp;B1274</f>
        <v>https://finance.naver.com/item/frgn.nhn?code=145020</v>
      </c>
      <c r="D1274" t="s">
        <v>6502</v>
      </c>
      <c r="E1274" t="s">
        <v>6503</v>
      </c>
      <c r="F1274" s="18">
        <f>VALUE(LEFT(E1274,FIND("/",E1274)-1))</f>
        <v>234000</v>
      </c>
      <c r="G1274" s="6" t="s">
        <v>6504</v>
      </c>
      <c r="H1274" s="6">
        <f>VALUE(LEFT(G1274,FIND("/",G1274)-1)) + VALUE(MID(G1274,FIND("/",G1274)+1,LEN(G1274)))</f>
        <v>12485455</v>
      </c>
      <c r="I1274" s="1">
        <v>45756</v>
      </c>
      <c r="J1274" s="1">
        <f>F1274*H1274/(10^8)</f>
        <v>29215.9647</v>
      </c>
      <c r="K1274" s="1">
        <v>1242</v>
      </c>
      <c r="L1274" s="1">
        <v>1821</v>
      </c>
      <c r="M1274" s="1">
        <v>1824</v>
      </c>
      <c r="N1274" s="1">
        <v>2046</v>
      </c>
      <c r="O1274" s="1">
        <v>2110</v>
      </c>
      <c r="P1274" s="1">
        <v>2687</v>
      </c>
      <c r="Q1274" s="1">
        <v>3295</v>
      </c>
      <c r="R1274" s="1">
        <v>4058</v>
      </c>
      <c r="S1274">
        <v>633</v>
      </c>
      <c r="T1274" s="1">
        <v>1019</v>
      </c>
      <c r="U1274">
        <v>602</v>
      </c>
      <c r="V1274">
        <v>681</v>
      </c>
      <c r="W1274">
        <v>781</v>
      </c>
      <c r="X1274" s="1">
        <v>1071</v>
      </c>
      <c r="Y1274" s="1">
        <v>1320</v>
      </c>
      <c r="Z1274" s="1">
        <v>1696</v>
      </c>
      <c r="AA1274">
        <v>509</v>
      </c>
      <c r="AB1274">
        <v>814</v>
      </c>
      <c r="AC1274">
        <v>757</v>
      </c>
      <c r="AD1274">
        <v>503</v>
      </c>
      <c r="AE1274">
        <v>453</v>
      </c>
      <c r="AF1274">
        <v>764</v>
      </c>
      <c r="AG1274">
        <v>962</v>
      </c>
      <c r="AH1274" s="1">
        <v>1259</v>
      </c>
      <c r="AI1274" s="1">
        <v>2943</v>
      </c>
      <c r="AJ1274" s="1">
        <v>8209</v>
      </c>
      <c r="AK1274" s="1">
        <v>9183</v>
      </c>
      <c r="AL1274" s="1">
        <v>8947</v>
      </c>
      <c r="AM1274" s="1">
        <v>9563</v>
      </c>
      <c r="AN1274" s="1">
        <v>10363</v>
      </c>
      <c r="AO1274" s="1">
        <v>11470</v>
      </c>
      <c r="AP1274" s="1">
        <v>12601</v>
      </c>
      <c r="AQ1274">
        <v>204</v>
      </c>
      <c r="AR1274" s="1">
        <v>1030</v>
      </c>
      <c r="AS1274" s="1">
        <v>1335</v>
      </c>
      <c r="AT1274" s="1">
        <v>1504</v>
      </c>
      <c r="AU1274" s="1">
        <v>1623</v>
      </c>
      <c r="AV1274" s="1">
        <v>1697</v>
      </c>
      <c r="AW1274" s="1">
        <v>1795</v>
      </c>
      <c r="AX1274" s="1">
        <v>1708</v>
      </c>
      <c r="AY1274" s="1">
        <v>2739</v>
      </c>
      <c r="AZ1274" s="1">
        <v>7179</v>
      </c>
      <c r="BA1274" s="1">
        <v>7848</v>
      </c>
      <c r="BB1274" s="1">
        <v>7443</v>
      </c>
      <c r="BC1274" s="1">
        <v>7941</v>
      </c>
      <c r="BD1274" s="1">
        <v>8666</v>
      </c>
      <c r="BE1274" s="1">
        <v>9675</v>
      </c>
      <c r="BF1274" s="1">
        <v>10893</v>
      </c>
      <c r="BG1274" s="1">
        <v>2528</v>
      </c>
      <c r="BH1274" s="1">
        <v>6957</v>
      </c>
      <c r="BI1274" s="1">
        <v>7277</v>
      </c>
      <c r="BJ1274" s="1">
        <v>6995</v>
      </c>
      <c r="BK1274" s="1">
        <v>7467</v>
      </c>
      <c r="BL1274" s="1">
        <v>8159</v>
      </c>
      <c r="BM1274" s="1">
        <v>9122</v>
      </c>
      <c r="BN1274" s="1">
        <v>10276</v>
      </c>
      <c r="BO1274">
        <v>16</v>
      </c>
      <c r="BP1274">
        <v>22</v>
      </c>
      <c r="BQ1274">
        <v>22</v>
      </c>
      <c r="BR1274">
        <v>22</v>
      </c>
      <c r="BS1274">
        <v>64</v>
      </c>
      <c r="BT1274">
        <v>62</v>
      </c>
      <c r="BU1274">
        <v>62</v>
      </c>
      <c r="BV1274">
        <v>63</v>
      </c>
      <c r="BW1274">
        <v>19.29</v>
      </c>
      <c r="BX1274">
        <v>14.59</v>
      </c>
      <c r="BY1274">
        <v>8.6999999999999993</v>
      </c>
      <c r="BZ1274">
        <v>5.55</v>
      </c>
      <c r="CA1274">
        <v>4.9000000000000004</v>
      </c>
      <c r="CB1274">
        <v>7.67</v>
      </c>
      <c r="CC1274">
        <v>8.81</v>
      </c>
      <c r="CD1274">
        <v>10.46</v>
      </c>
      <c r="CE1274">
        <v>18.79</v>
      </c>
      <c r="CF1274">
        <v>15.36</v>
      </c>
      <c r="CG1274">
        <v>9.8000000000000007</v>
      </c>
      <c r="CH1274">
        <v>6.25</v>
      </c>
      <c r="CI1274">
        <v>5.81</v>
      </c>
      <c r="CJ1274">
        <v>9.1199999999999992</v>
      </c>
      <c r="CK1274">
        <v>10.44</v>
      </c>
      <c r="CL1274">
        <v>12.23</v>
      </c>
      <c r="CM1274" s="1">
        <v>4559</v>
      </c>
      <c r="CN1274" s="1">
        <v>6711</v>
      </c>
      <c r="CO1274" s="1">
        <v>5546</v>
      </c>
      <c r="CP1274" s="1">
        <v>3294</v>
      </c>
      <c r="CQ1274" s="1">
        <v>3363</v>
      </c>
      <c r="CR1274" s="1">
        <v>5708</v>
      </c>
      <c r="CS1274" s="1">
        <v>7223</v>
      </c>
      <c r="CT1274" s="1">
        <v>9501</v>
      </c>
      <c r="CU1274">
        <v>24.02</v>
      </c>
      <c r="CV1274">
        <v>28.44</v>
      </c>
      <c r="CW1274">
        <v>23.46</v>
      </c>
      <c r="CX1274">
        <v>41.17</v>
      </c>
      <c r="CY1274">
        <v>55.84</v>
      </c>
      <c r="CZ1274">
        <v>41</v>
      </c>
      <c r="DA1274">
        <v>32.4</v>
      </c>
      <c r="DB1274">
        <v>24.63</v>
      </c>
      <c r="DC1274">
        <v>4.01</v>
      </c>
      <c r="DD1274">
        <v>3.41</v>
      </c>
      <c r="DE1274">
        <v>2.13</v>
      </c>
      <c r="DF1274">
        <v>2.25</v>
      </c>
      <c r="DG1274">
        <v>2.93</v>
      </c>
      <c r="DH1274">
        <v>3.36</v>
      </c>
      <c r="DI1274">
        <v>3.03</v>
      </c>
      <c r="DJ1274">
        <v>2.7</v>
      </c>
      <c r="DK1274" s="5">
        <f>(CL1274*3+CK1274*2+CJ1274)/6</f>
        <v>11.115</v>
      </c>
      <c r="DL1274">
        <f>BG1274+(BG1274*(CF1274-8.25)/8.25)</f>
        <v>4706.676363636363</v>
      </c>
      <c r="DM1274">
        <f>BH1274+(BH1274*(CG1274-8.25)/8.25)</f>
        <v>8264.0727272727272</v>
      </c>
      <c r="DN1274">
        <f>BI1274+(BI1274*(CH1274-8.25)/8.25)</f>
        <v>5512.878787878788</v>
      </c>
      <c r="DO1274">
        <f>BJ1274+(BJ1274*(CI1274-8.25)/8.25)</f>
        <v>4926.1757575757574</v>
      </c>
      <c r="DP1274">
        <f>BK1274+(BK1274*(CJ1274-8.25)/8.25)</f>
        <v>8254.4290909090905</v>
      </c>
      <c r="DQ1274">
        <f>BL1274+(BL1274*(CK1274-8.25)/8.25)</f>
        <v>10324.843636363636</v>
      </c>
      <c r="DR1274">
        <f>BM1274+(BM1274*(CL1274-8.25)/8.25)</f>
        <v>13522.673939393939</v>
      </c>
      <c r="DS1274" s="7">
        <f>DL1274*10^8/$H1274</f>
        <v>37697.27545881478</v>
      </c>
      <c r="DT1274" s="7">
        <f>DM1274*10^8/$H1274</f>
        <v>66189.600036784614</v>
      </c>
      <c r="DU1274" s="7">
        <f>DN1274*10^8/$H1274</f>
        <v>44154.408372612677</v>
      </c>
      <c r="DV1274" s="7">
        <f>DO1274*10^8/$H1274</f>
        <v>39455.316266613889</v>
      </c>
      <c r="DW1274" s="7">
        <f>DP1274*10^8/$H1274</f>
        <v>66112.361070614497</v>
      </c>
      <c r="DX1274" s="7">
        <f>DQ1274*10^8/$H1274</f>
        <v>82694.972961447027</v>
      </c>
      <c r="DY1274" s="7">
        <f>DR1274*10^8/$H1274</f>
        <v>108307.41802676745</v>
      </c>
      <c r="DZ1274" s="7">
        <f>DS1274*10^8/$H1274</f>
        <v>301929.52887031174</v>
      </c>
      <c r="EA1274" s="7">
        <f>DY1274*0.8</f>
        <v>86645.934421413971</v>
      </c>
      <c r="EB1274" s="9" t="e">
        <f>F1274-#REF!</f>
        <v>#REF!</v>
      </c>
      <c r="EC1274" s="3" t="e">
        <f>EB1274/#REF!*100</f>
        <v>#REF!</v>
      </c>
      <c r="ED1274" s="3">
        <f>DX1274-F1274</f>
        <v>-151305.02703855297</v>
      </c>
      <c r="EE1274" s="11">
        <f>ED1274/F1274</f>
        <v>-0.64660267965193574</v>
      </c>
      <c r="EF1274" s="3" t="e">
        <f>F1274-#REF!</f>
        <v>#REF!</v>
      </c>
    </row>
    <row r="1275" spans="1:136" hidden="1" x14ac:dyDescent="0.3">
      <c r="A1275">
        <v>1273</v>
      </c>
      <c r="B1275" s="17" t="s">
        <v>10112</v>
      </c>
      <c r="C1275" s="16" t="str">
        <f>"https://finance.naver.com/item/frgn.nhn?code="&amp;B1275</f>
        <v>https://finance.naver.com/item/frgn.nhn?code=222980</v>
      </c>
      <c r="D1275" t="s">
        <v>6505</v>
      </c>
      <c r="E1275" t="s">
        <v>6506</v>
      </c>
      <c r="F1275" s="18">
        <f>VALUE(LEFT(E1275,FIND("/",E1275)-1))</f>
        <v>8720</v>
      </c>
      <c r="G1275" s="6" t="s">
        <v>6507</v>
      </c>
      <c r="H1275" s="6">
        <f>VALUE(LEFT(G1275,FIND("/",G1275)-1)) + VALUE(MID(G1275,FIND("/",G1275)+1,LEN(G1275)))</f>
        <v>10534795</v>
      </c>
      <c r="I1275" s="1">
        <v>57612</v>
      </c>
      <c r="J1275" s="1">
        <f>F1275*H1275/(10^8)</f>
        <v>918.63412400000004</v>
      </c>
      <c r="K1275">
        <v>325</v>
      </c>
      <c r="L1275">
        <v>329</v>
      </c>
      <c r="M1275">
        <v>332</v>
      </c>
      <c r="N1275">
        <v>428</v>
      </c>
      <c r="O1275">
        <v>491</v>
      </c>
      <c r="P1275" t="s">
        <v>8838</v>
      </c>
      <c r="Q1275" t="s">
        <v>8838</v>
      </c>
      <c r="R1275" t="s">
        <v>8838</v>
      </c>
      <c r="S1275">
        <v>37</v>
      </c>
      <c r="T1275">
        <v>20</v>
      </c>
      <c r="U1275">
        <v>7</v>
      </c>
      <c r="V1275">
        <v>21</v>
      </c>
      <c r="W1275">
        <v>33</v>
      </c>
      <c r="X1275" t="s">
        <v>8838</v>
      </c>
      <c r="Y1275" t="s">
        <v>8838</v>
      </c>
      <c r="Z1275" t="s">
        <v>8838</v>
      </c>
      <c r="AA1275">
        <v>27</v>
      </c>
      <c r="AB1275">
        <v>13</v>
      </c>
      <c r="AC1275">
        <v>7</v>
      </c>
      <c r="AD1275">
        <v>-8</v>
      </c>
      <c r="AE1275">
        <v>47</v>
      </c>
      <c r="AF1275" t="s">
        <v>8838</v>
      </c>
      <c r="AG1275" t="s">
        <v>8838</v>
      </c>
      <c r="AH1275" t="s">
        <v>8838</v>
      </c>
      <c r="AI1275">
        <v>378</v>
      </c>
      <c r="AJ1275">
        <v>406</v>
      </c>
      <c r="AK1275">
        <v>443</v>
      </c>
      <c r="AL1275">
        <v>529</v>
      </c>
      <c r="AM1275">
        <v>670</v>
      </c>
      <c r="AN1275" t="s">
        <v>8838</v>
      </c>
      <c r="AO1275" t="s">
        <v>8838</v>
      </c>
      <c r="AP1275" t="s">
        <v>8838</v>
      </c>
      <c r="AQ1275">
        <v>102</v>
      </c>
      <c r="AR1275">
        <v>123</v>
      </c>
      <c r="AS1275">
        <v>142</v>
      </c>
      <c r="AT1275">
        <v>225</v>
      </c>
      <c r="AU1275">
        <v>286</v>
      </c>
      <c r="AV1275" t="s">
        <v>8838</v>
      </c>
      <c r="AW1275" t="s">
        <v>8838</v>
      </c>
      <c r="AX1275" t="s">
        <v>8838</v>
      </c>
      <c r="AY1275">
        <v>276</v>
      </c>
      <c r="AZ1275">
        <v>282</v>
      </c>
      <c r="BA1275">
        <v>301</v>
      </c>
      <c r="BB1275">
        <v>303</v>
      </c>
      <c r="BC1275">
        <v>384</v>
      </c>
      <c r="BD1275" t="s">
        <v>8838</v>
      </c>
      <c r="BE1275" t="s">
        <v>8838</v>
      </c>
      <c r="BF1275" t="s">
        <v>8838</v>
      </c>
      <c r="BG1275">
        <v>276</v>
      </c>
      <c r="BH1275">
        <v>282</v>
      </c>
      <c r="BI1275">
        <v>276</v>
      </c>
      <c r="BJ1275">
        <v>275</v>
      </c>
      <c r="BK1275">
        <v>345</v>
      </c>
      <c r="BL1275" t="s">
        <v>8838</v>
      </c>
      <c r="BM1275" t="s">
        <v>8838</v>
      </c>
      <c r="BN1275" t="s">
        <v>8838</v>
      </c>
      <c r="BO1275">
        <v>25</v>
      </c>
      <c r="BP1275">
        <v>25</v>
      </c>
      <c r="BQ1275">
        <v>25</v>
      </c>
      <c r="BR1275">
        <v>50</v>
      </c>
      <c r="BS1275">
        <v>52</v>
      </c>
      <c r="BT1275" t="s">
        <v>8838</v>
      </c>
      <c r="BU1275" t="s">
        <v>8838</v>
      </c>
      <c r="BV1275" t="s">
        <v>8838</v>
      </c>
      <c r="BW1275">
        <v>7.53</v>
      </c>
      <c r="BX1275">
        <v>3.22</v>
      </c>
      <c r="BY1275">
        <v>1.69</v>
      </c>
      <c r="BZ1275">
        <v>-1.6</v>
      </c>
      <c r="CA1275">
        <v>7.87</v>
      </c>
      <c r="CB1275" t="s">
        <v>8838</v>
      </c>
      <c r="CC1275" t="s">
        <v>8838</v>
      </c>
      <c r="CD1275" t="s">
        <v>8838</v>
      </c>
      <c r="CE1275">
        <v>10.34</v>
      </c>
      <c r="CF1275">
        <v>4.5199999999999996</v>
      </c>
      <c r="CG1275">
        <v>2.42</v>
      </c>
      <c r="CH1275">
        <v>-3.84</v>
      </c>
      <c r="CI1275">
        <v>14.09</v>
      </c>
      <c r="CJ1275" t="s">
        <v>8838</v>
      </c>
      <c r="CK1275" t="s">
        <v>8838</v>
      </c>
      <c r="CL1275" t="s">
        <v>8838</v>
      </c>
      <c r="CM1275">
        <v>276</v>
      </c>
      <c r="CN1275">
        <v>127</v>
      </c>
      <c r="CO1275">
        <v>68</v>
      </c>
      <c r="CP1275">
        <v>-106</v>
      </c>
      <c r="CQ1275">
        <v>419</v>
      </c>
      <c r="CR1275" t="s">
        <v>8838</v>
      </c>
      <c r="CS1275" t="s">
        <v>8838</v>
      </c>
      <c r="CT1275" t="s">
        <v>8838</v>
      </c>
      <c r="CU1275">
        <v>25.11</v>
      </c>
      <c r="CV1275">
        <v>51.71</v>
      </c>
      <c r="CW1275">
        <v>82.05</v>
      </c>
      <c r="CX1275" t="s">
        <v>2</v>
      </c>
      <c r="CY1275">
        <v>14.97</v>
      </c>
      <c r="CZ1275" t="s">
        <v>8838</v>
      </c>
      <c r="DA1275" t="s">
        <v>8838</v>
      </c>
      <c r="DB1275" t="s">
        <v>8838</v>
      </c>
      <c r="DC1275">
        <v>2.5</v>
      </c>
      <c r="DD1275">
        <v>2.31</v>
      </c>
      <c r="DE1275">
        <v>1.94</v>
      </c>
      <c r="DF1275">
        <v>3.27</v>
      </c>
      <c r="DG1275">
        <v>1.89</v>
      </c>
      <c r="DH1275" t="s">
        <v>8838</v>
      </c>
      <c r="DI1275" t="s">
        <v>8838</v>
      </c>
      <c r="DJ1275" t="s">
        <v>8838</v>
      </c>
      <c r="DK1275" s="5" t="e">
        <f>(CL1275*3+CK1275*2+CJ1275)/6</f>
        <v>#VALUE!</v>
      </c>
      <c r="DL1275">
        <f>BG1275+(BG1275*(CF1275-8.25)/8.25)</f>
        <v>151.21454545454546</v>
      </c>
      <c r="DM1275">
        <f>BH1275+(BH1275*(CG1275-8.25)/8.25)</f>
        <v>82.72</v>
      </c>
      <c r="DN1275">
        <f>BI1275+(BI1275*(CH1275-8.25)/8.25)</f>
        <v>-128.46545454545458</v>
      </c>
      <c r="DO1275">
        <f>BJ1275+(BJ1275*(CI1275-8.25)/8.25)</f>
        <v>469.66666666666663</v>
      </c>
      <c r="DP1275" t="e">
        <f>BK1275+(BK1275*(CJ1275-8.25)/8.25)</f>
        <v>#VALUE!</v>
      </c>
      <c r="DQ1275" t="e">
        <f>BL1275+(BL1275*(CK1275-8.25)/8.25)</f>
        <v>#VALUE!</v>
      </c>
      <c r="DR1275" t="e">
        <f>BM1275+(BM1275*(CL1275-8.25)/8.25)</f>
        <v>#VALUE!</v>
      </c>
      <c r="DS1275" s="7">
        <f>DL1275*10^8/$H1275</f>
        <v>1435.3819457763104</v>
      </c>
      <c r="DT1275" s="7">
        <f>DM1275*10^8/$H1275</f>
        <v>785.20749573200044</v>
      </c>
      <c r="DU1275" s="7">
        <f>DN1275*10^8/$H1275</f>
        <v>-1219.4395291550959</v>
      </c>
      <c r="DV1275" s="7">
        <f>DO1275*10^8/$H1275</f>
        <v>4458.2421078593998</v>
      </c>
      <c r="DW1275" s="7" t="e">
        <f>DP1275*10^8/$H1275</f>
        <v>#VALUE!</v>
      </c>
      <c r="DX1275" s="7" t="e">
        <f>DQ1275*10^8/$H1275</f>
        <v>#VALUE!</v>
      </c>
      <c r="DY1275" s="7" t="e">
        <f>DR1275*10^8/$H1275</f>
        <v>#VALUE!</v>
      </c>
      <c r="DZ1275" s="7">
        <f>DS1275*10^8/$H1275</f>
        <v>13625.153083437413</v>
      </c>
      <c r="EA1275" s="7" t="e">
        <f>DY1275*0.8</f>
        <v>#VALUE!</v>
      </c>
      <c r="EB1275" s="9" t="e">
        <f>F1275-#REF!</f>
        <v>#REF!</v>
      </c>
      <c r="EC1275" s="3" t="e">
        <f>EB1275/#REF!*100</f>
        <v>#REF!</v>
      </c>
      <c r="ED1275" s="3" t="e">
        <f>DX1275-F1275</f>
        <v>#VALUE!</v>
      </c>
      <c r="EE1275" s="11" t="e">
        <f>ED1275/F1275</f>
        <v>#VALUE!</v>
      </c>
      <c r="EF1275" s="3" t="e">
        <f>F1275-#REF!</f>
        <v>#REF!</v>
      </c>
    </row>
    <row r="1276" spans="1:136" x14ac:dyDescent="0.3">
      <c r="A1276">
        <v>1490</v>
      </c>
      <c r="B1276" s="17" t="s">
        <v>10329</v>
      </c>
      <c r="C1276" s="16" t="str">
        <f>"https://finance.naver.com/item/frgn.nhn?code="&amp;B1276</f>
        <v>https://finance.naver.com/item/frgn.nhn?code=137950</v>
      </c>
      <c r="D1276" t="s">
        <v>7144</v>
      </c>
      <c r="E1276" t="s">
        <v>7145</v>
      </c>
      <c r="F1276" s="18">
        <f>VALUE(LEFT(E1276,FIND("/",E1276)-1))</f>
        <v>11000</v>
      </c>
      <c r="G1276" s="6" t="s">
        <v>7146</v>
      </c>
      <c r="H1276" s="6">
        <f>VALUE(LEFT(G1276,FIND("/",G1276)-1)) + VALUE(MID(G1276,FIND("/",G1276)+1,LEN(G1276)))</f>
        <v>22267814</v>
      </c>
      <c r="I1276" s="1">
        <v>305361</v>
      </c>
      <c r="J1276" s="1">
        <f>F1276*H1276/(10^8)</f>
        <v>2449.4595399999998</v>
      </c>
      <c r="K1276" s="1">
        <v>1548</v>
      </c>
      <c r="L1276" s="1">
        <v>1718</v>
      </c>
      <c r="M1276" s="1">
        <v>1813</v>
      </c>
      <c r="N1276" s="1">
        <v>2024</v>
      </c>
      <c r="O1276" s="1">
        <v>2677</v>
      </c>
      <c r="P1276" s="1">
        <v>3322</v>
      </c>
      <c r="Q1276" s="1">
        <v>3763</v>
      </c>
      <c r="R1276" s="1">
        <v>4274</v>
      </c>
      <c r="S1276">
        <v>164</v>
      </c>
      <c r="T1276">
        <v>58</v>
      </c>
      <c r="U1276">
        <v>90</v>
      </c>
      <c r="V1276">
        <v>130</v>
      </c>
      <c r="W1276">
        <v>192</v>
      </c>
      <c r="X1276">
        <v>330</v>
      </c>
      <c r="Y1276">
        <v>335</v>
      </c>
      <c r="Z1276">
        <v>406</v>
      </c>
      <c r="AA1276">
        <v>119</v>
      </c>
      <c r="AB1276">
        <v>-21</v>
      </c>
      <c r="AC1276">
        <v>23</v>
      </c>
      <c r="AD1276">
        <v>117</v>
      </c>
      <c r="AE1276">
        <v>74</v>
      </c>
      <c r="AF1276">
        <v>281</v>
      </c>
      <c r="AG1276" t="s">
        <v>8838</v>
      </c>
      <c r="AH1276" t="s">
        <v>8838</v>
      </c>
      <c r="AI1276" s="1">
        <v>1471</v>
      </c>
      <c r="AJ1276" s="1">
        <v>1471</v>
      </c>
      <c r="AK1276" s="1">
        <v>1731</v>
      </c>
      <c r="AL1276" s="1">
        <v>2370</v>
      </c>
      <c r="AM1276" s="1">
        <v>2410</v>
      </c>
      <c r="AN1276" t="s">
        <v>8838</v>
      </c>
      <c r="AO1276" t="s">
        <v>8838</v>
      </c>
      <c r="AP1276" t="s">
        <v>8838</v>
      </c>
      <c r="AQ1276">
        <v>792</v>
      </c>
      <c r="AR1276">
        <v>821</v>
      </c>
      <c r="AS1276" s="1">
        <v>1048</v>
      </c>
      <c r="AT1276" s="1">
        <v>1462</v>
      </c>
      <c r="AU1276" s="1">
        <v>1429</v>
      </c>
      <c r="AV1276" t="s">
        <v>8838</v>
      </c>
      <c r="AW1276" t="s">
        <v>8838</v>
      </c>
      <c r="AX1276" t="s">
        <v>8838</v>
      </c>
      <c r="AY1276">
        <v>679</v>
      </c>
      <c r="AZ1276">
        <v>650</v>
      </c>
      <c r="BA1276">
        <v>683</v>
      </c>
      <c r="BB1276">
        <v>908</v>
      </c>
      <c r="BC1276">
        <v>980</v>
      </c>
      <c r="BD1276" t="s">
        <v>8838</v>
      </c>
      <c r="BE1276" t="s">
        <v>8838</v>
      </c>
      <c r="BF1276" t="s">
        <v>8838</v>
      </c>
      <c r="BG1276">
        <v>678</v>
      </c>
      <c r="BH1276">
        <v>671</v>
      </c>
      <c r="BI1276">
        <v>714</v>
      </c>
      <c r="BJ1276">
        <v>938</v>
      </c>
      <c r="BK1276" s="1">
        <v>1012</v>
      </c>
      <c r="BL1276" t="s">
        <v>8838</v>
      </c>
      <c r="BM1276" t="s">
        <v>8838</v>
      </c>
      <c r="BN1276" t="s">
        <v>8838</v>
      </c>
      <c r="BO1276">
        <v>97</v>
      </c>
      <c r="BP1276">
        <v>97</v>
      </c>
      <c r="BQ1276">
        <v>97</v>
      </c>
      <c r="BR1276">
        <v>111</v>
      </c>
      <c r="BS1276">
        <v>111</v>
      </c>
      <c r="BT1276" t="s">
        <v>8838</v>
      </c>
      <c r="BU1276" t="s">
        <v>8838</v>
      </c>
      <c r="BV1276" t="s">
        <v>8838</v>
      </c>
      <c r="BW1276">
        <v>8.3800000000000008</v>
      </c>
      <c r="BX1276">
        <v>-1.45</v>
      </c>
      <c r="BY1276">
        <v>1.45</v>
      </c>
      <c r="BZ1276">
        <v>5.7</v>
      </c>
      <c r="CA1276">
        <v>3.09</v>
      </c>
      <c r="CB1276">
        <v>11.66</v>
      </c>
      <c r="CC1276" t="s">
        <v>8838</v>
      </c>
      <c r="CD1276" t="s">
        <v>8838</v>
      </c>
      <c r="CE1276">
        <v>20.11</v>
      </c>
      <c r="CF1276">
        <v>0.23</v>
      </c>
      <c r="CG1276">
        <v>6.16</v>
      </c>
      <c r="CH1276">
        <v>13.79</v>
      </c>
      <c r="CI1276">
        <v>8.0299999999999994</v>
      </c>
      <c r="CJ1276">
        <v>23.42</v>
      </c>
      <c r="CK1276" t="s">
        <v>8838</v>
      </c>
      <c r="CL1276" t="s">
        <v>8838</v>
      </c>
      <c r="CM1276">
        <v>646</v>
      </c>
      <c r="CN1276">
        <v>8</v>
      </c>
      <c r="CO1276">
        <v>219</v>
      </c>
      <c r="CP1276">
        <v>513</v>
      </c>
      <c r="CQ1276">
        <v>352</v>
      </c>
      <c r="CR1276" s="1">
        <v>1064</v>
      </c>
      <c r="CS1276" s="1">
        <v>1114</v>
      </c>
      <c r="CT1276" s="1">
        <v>1383</v>
      </c>
      <c r="CU1276">
        <v>8.81</v>
      </c>
      <c r="CV1276">
        <v>509.98</v>
      </c>
      <c r="CW1276">
        <v>18.09</v>
      </c>
      <c r="CX1276">
        <v>11.7</v>
      </c>
      <c r="CY1276">
        <v>18.989999999999998</v>
      </c>
      <c r="CZ1276">
        <v>10.34</v>
      </c>
      <c r="DA1276">
        <v>9.8800000000000008</v>
      </c>
      <c r="DB1276">
        <v>7.95</v>
      </c>
      <c r="DC1276">
        <v>1.58</v>
      </c>
      <c r="DD1276">
        <v>1.1499999999999999</v>
      </c>
      <c r="DE1276">
        <v>1.06</v>
      </c>
      <c r="DF1276">
        <v>1.4</v>
      </c>
      <c r="DG1276">
        <v>1.45</v>
      </c>
      <c r="DH1276" t="s">
        <v>8838</v>
      </c>
      <c r="DI1276" t="s">
        <v>8838</v>
      </c>
      <c r="DJ1276" t="s">
        <v>8838</v>
      </c>
      <c r="DK1276" s="5" t="e">
        <f>(CL1276*3+CK1276*2+CJ1276)/6</f>
        <v>#VALUE!</v>
      </c>
      <c r="DL1276">
        <f>BG1276+(BG1276*(CF1276-8.25)/8.25)</f>
        <v>18.901818181818271</v>
      </c>
      <c r="DM1276">
        <f>BH1276+(BH1276*(CG1276-8.25)/8.25)</f>
        <v>501.01333333333332</v>
      </c>
      <c r="DN1276">
        <f>BI1276+(BI1276*(CH1276-8.25)/8.25)</f>
        <v>1193.4618181818182</v>
      </c>
      <c r="DO1276">
        <f>BJ1276+(BJ1276*(CI1276-8.25)/8.25)</f>
        <v>912.98666666666657</v>
      </c>
      <c r="DP1276">
        <f>BK1276+(BK1276*(CJ1276-8.25)/8.25)</f>
        <v>2872.8533333333335</v>
      </c>
      <c r="DQ1276" t="e">
        <f>BL1276+(BL1276*(CK1276-8.25)/8.25)</f>
        <v>#VALUE!</v>
      </c>
      <c r="DR1276" t="e">
        <f>BM1276+(BM1276*(CL1276-8.25)/8.25)</f>
        <v>#VALUE!</v>
      </c>
      <c r="DS1276" s="7">
        <f>DL1276*10^8/$H1276</f>
        <v>84.884031193265173</v>
      </c>
      <c r="DT1276" s="7">
        <f>DM1276*10^8/$H1276</f>
        <v>2249.9439474989927</v>
      </c>
      <c r="DU1276" s="7">
        <f>DN1276*10^8/$H1276</f>
        <v>5359.5823019799709</v>
      </c>
      <c r="DV1276" s="7">
        <f>DO1276*10^8/$H1276</f>
        <v>4100.0282590229399</v>
      </c>
      <c r="DW1276" s="7">
        <f>DP1276*10^8/$H1276</f>
        <v>12901.371159887243</v>
      </c>
      <c r="DX1276" s="7" t="e">
        <f>DQ1276*10^8/$H1276</f>
        <v>#VALUE!</v>
      </c>
      <c r="DY1276" s="7" t="e">
        <f>DR1276*10^8/$H1276</f>
        <v>#VALUE!</v>
      </c>
      <c r="DZ1276" s="7">
        <f>DS1276*10^8/$H1276</f>
        <v>381.19606708258465</v>
      </c>
      <c r="EA1276" s="7" t="e">
        <f>DY1276*0.8</f>
        <v>#VALUE!</v>
      </c>
      <c r="EB1276" s="9" t="e">
        <f>F1276-#REF!</f>
        <v>#REF!</v>
      </c>
      <c r="EC1276" s="3" t="e">
        <f>EB1276/#REF!*100</f>
        <v>#REF!</v>
      </c>
      <c r="ED1276" s="3" t="e">
        <f>DX1276-F1276</f>
        <v>#VALUE!</v>
      </c>
      <c r="EE1276" s="11" t="e">
        <f>ED1276/F1276</f>
        <v>#VALUE!</v>
      </c>
      <c r="EF1276" s="3" t="e">
        <f>F1276-#REF!</f>
        <v>#REF!</v>
      </c>
    </row>
    <row r="1277" spans="1:136" hidden="1" x14ac:dyDescent="0.3">
      <c r="A1277">
        <v>1275</v>
      </c>
      <c r="B1277" s="17" t="s">
        <v>10114</v>
      </c>
      <c r="C1277" s="16" t="str">
        <f>"https://finance.naver.com/item/frgn.nhn?code="&amp;B1277</f>
        <v>https://finance.naver.com/item/frgn.nhn?code=013310</v>
      </c>
      <c r="D1277" t="s">
        <v>6511</v>
      </c>
      <c r="E1277" t="s">
        <v>6512</v>
      </c>
      <c r="F1277" s="18">
        <f>VALUE(LEFT(E1277,FIND("/",E1277)-1))</f>
        <v>3550</v>
      </c>
      <c r="G1277" s="6" t="s">
        <v>6513</v>
      </c>
      <c r="H1277" s="6">
        <f>VALUE(LEFT(G1277,FIND("/",G1277)-1)) + VALUE(MID(G1277,FIND("/",G1277)+1,LEN(G1277)))</f>
        <v>38806582</v>
      </c>
      <c r="I1277" s="1">
        <v>2640</v>
      </c>
      <c r="J1277" s="1">
        <f>F1277*H1277/(10^8)</f>
        <v>1377.6336610000001</v>
      </c>
      <c r="K1277" s="1">
        <v>5060</v>
      </c>
      <c r="L1277" s="1">
        <v>4279</v>
      </c>
      <c r="M1277" s="1">
        <v>3969</v>
      </c>
      <c r="N1277" s="1">
        <v>4408</v>
      </c>
      <c r="O1277" s="1">
        <v>4407</v>
      </c>
      <c r="P1277" t="s">
        <v>8838</v>
      </c>
      <c r="Q1277" t="s">
        <v>8838</v>
      </c>
      <c r="R1277" t="s">
        <v>8838</v>
      </c>
      <c r="S1277">
        <v>388</v>
      </c>
      <c r="T1277">
        <v>224</v>
      </c>
      <c r="U1277">
        <v>89</v>
      </c>
      <c r="V1277">
        <v>278</v>
      </c>
      <c r="W1277">
        <v>146</v>
      </c>
      <c r="X1277" t="s">
        <v>8838</v>
      </c>
      <c r="Y1277" t="s">
        <v>8838</v>
      </c>
      <c r="Z1277" t="s">
        <v>8838</v>
      </c>
      <c r="AA1277">
        <v>167</v>
      </c>
      <c r="AB1277">
        <v>107</v>
      </c>
      <c r="AC1277">
        <v>-112</v>
      </c>
      <c r="AD1277">
        <v>138</v>
      </c>
      <c r="AE1277">
        <v>-13</v>
      </c>
      <c r="AF1277" t="s">
        <v>8838</v>
      </c>
      <c r="AG1277" t="s">
        <v>8838</v>
      </c>
      <c r="AH1277" t="s">
        <v>8838</v>
      </c>
      <c r="AI1277" s="1">
        <v>5213</v>
      </c>
      <c r="AJ1277" s="1">
        <v>5073</v>
      </c>
      <c r="AK1277" s="1">
        <v>5607</v>
      </c>
      <c r="AL1277" s="1">
        <v>6547</v>
      </c>
      <c r="AM1277" s="1">
        <v>6278</v>
      </c>
      <c r="AN1277" t="s">
        <v>8838</v>
      </c>
      <c r="AO1277" t="s">
        <v>8838</v>
      </c>
      <c r="AP1277" t="s">
        <v>8838</v>
      </c>
      <c r="AQ1277" s="1">
        <v>3855</v>
      </c>
      <c r="AR1277" s="1">
        <v>3630</v>
      </c>
      <c r="AS1277" s="1">
        <v>3920</v>
      </c>
      <c r="AT1277" s="1">
        <v>4534</v>
      </c>
      <c r="AU1277" s="1">
        <v>4265</v>
      </c>
      <c r="AV1277" t="s">
        <v>8838</v>
      </c>
      <c r="AW1277" t="s">
        <v>8838</v>
      </c>
      <c r="AX1277" t="s">
        <v>8838</v>
      </c>
      <c r="AY1277" s="1">
        <v>1358</v>
      </c>
      <c r="AZ1277" s="1">
        <v>1443</v>
      </c>
      <c r="BA1277" s="1">
        <v>1688</v>
      </c>
      <c r="BB1277" s="1">
        <v>2013</v>
      </c>
      <c r="BC1277" s="1">
        <v>2013</v>
      </c>
      <c r="BD1277" t="s">
        <v>8838</v>
      </c>
      <c r="BE1277" t="s">
        <v>8838</v>
      </c>
      <c r="BF1277" t="s">
        <v>8838</v>
      </c>
      <c r="BG1277" s="1">
        <v>1358</v>
      </c>
      <c r="BH1277" s="1">
        <v>1439</v>
      </c>
      <c r="BI1277" s="1">
        <v>1688</v>
      </c>
      <c r="BJ1277" s="1">
        <v>2013</v>
      </c>
      <c r="BK1277" s="1">
        <v>2013</v>
      </c>
      <c r="BL1277" t="s">
        <v>8838</v>
      </c>
      <c r="BM1277" t="s">
        <v>8838</v>
      </c>
      <c r="BN1277" t="s">
        <v>8838</v>
      </c>
      <c r="BO1277">
        <v>65</v>
      </c>
      <c r="BP1277">
        <v>66</v>
      </c>
      <c r="BQ1277">
        <v>149</v>
      </c>
      <c r="BR1277">
        <v>183</v>
      </c>
      <c r="BS1277">
        <v>190</v>
      </c>
      <c r="BT1277" t="s">
        <v>8838</v>
      </c>
      <c r="BU1277" t="s">
        <v>8838</v>
      </c>
      <c r="BV1277" t="s">
        <v>8838</v>
      </c>
      <c r="BW1277">
        <v>3.41</v>
      </c>
      <c r="BX1277">
        <v>2.08</v>
      </c>
      <c r="BY1277">
        <v>-2.1</v>
      </c>
      <c r="BZ1277">
        <v>2.27</v>
      </c>
      <c r="CA1277">
        <v>-0.21</v>
      </c>
      <c r="CB1277" t="s">
        <v>8838</v>
      </c>
      <c r="CC1277" t="s">
        <v>8838</v>
      </c>
      <c r="CD1277" t="s">
        <v>8838</v>
      </c>
      <c r="CE1277">
        <v>13.36</v>
      </c>
      <c r="CF1277">
        <v>7.79</v>
      </c>
      <c r="CG1277">
        <v>-7.17</v>
      </c>
      <c r="CH1277">
        <v>7.47</v>
      </c>
      <c r="CI1277">
        <v>-0.66</v>
      </c>
      <c r="CJ1277" t="s">
        <v>8838</v>
      </c>
      <c r="CK1277" t="s">
        <v>8838</v>
      </c>
      <c r="CL1277" t="s">
        <v>8838</v>
      </c>
      <c r="CM1277">
        <v>964</v>
      </c>
      <c r="CN1277">
        <v>606</v>
      </c>
      <c r="CO1277">
        <v>-412</v>
      </c>
      <c r="CP1277">
        <v>378</v>
      </c>
      <c r="CQ1277">
        <v>-35</v>
      </c>
      <c r="CR1277" t="s">
        <v>8838</v>
      </c>
      <c r="CS1277" t="s">
        <v>8838</v>
      </c>
      <c r="CT1277" t="s">
        <v>8838</v>
      </c>
      <c r="CU1277">
        <v>6.32</v>
      </c>
      <c r="CV1277">
        <v>6.25</v>
      </c>
      <c r="CW1277" t="s">
        <v>2</v>
      </c>
      <c r="CX1277">
        <v>6.87</v>
      </c>
      <c r="CY1277" t="s">
        <v>2</v>
      </c>
      <c r="CZ1277" t="s">
        <v>8838</v>
      </c>
      <c r="DA1277" t="s">
        <v>8838</v>
      </c>
      <c r="DB1277" t="s">
        <v>8838</v>
      </c>
      <c r="DC1277">
        <v>0.8</v>
      </c>
      <c r="DD1277">
        <v>0.48</v>
      </c>
      <c r="DE1277">
        <v>0.36</v>
      </c>
      <c r="DF1277">
        <v>0.47</v>
      </c>
      <c r="DG1277">
        <v>0.55000000000000004</v>
      </c>
      <c r="DH1277" t="s">
        <v>8838</v>
      </c>
      <c r="DI1277" t="s">
        <v>8838</v>
      </c>
      <c r="DJ1277" t="s">
        <v>8838</v>
      </c>
      <c r="DK1277" s="5" t="e">
        <f>(CL1277*3+CK1277*2+CJ1277)/6</f>
        <v>#VALUE!</v>
      </c>
      <c r="DL1277">
        <f>BG1277+(BG1277*(CF1277-8.25)/8.25)</f>
        <v>1282.2812121212121</v>
      </c>
      <c r="DM1277">
        <f>BH1277+(BH1277*(CG1277-8.25)/8.25)</f>
        <v>-1250.6218181818185</v>
      </c>
      <c r="DN1277">
        <f>BI1277+(BI1277*(CH1277-8.25)/8.25)</f>
        <v>1528.4072727272728</v>
      </c>
      <c r="DO1277">
        <f>BJ1277+(BJ1277*(CI1277-8.25)/8.25)</f>
        <v>-161.04000000000042</v>
      </c>
      <c r="DP1277" t="e">
        <f>BK1277+(BK1277*(CJ1277-8.25)/8.25)</f>
        <v>#VALUE!</v>
      </c>
      <c r="DQ1277" t="e">
        <f>BL1277+(BL1277*(CK1277-8.25)/8.25)</f>
        <v>#VALUE!</v>
      </c>
      <c r="DR1277" t="e">
        <f>BM1277+(BM1277*(CL1277-8.25)/8.25)</f>
        <v>#VALUE!</v>
      </c>
      <c r="DS1277" s="7">
        <f>DL1277*10^8/$H1277</f>
        <v>3304.2879481661439</v>
      </c>
      <c r="DT1277" s="7">
        <f>DM1277*10^8/$H1277</f>
        <v>-3222.7054116279</v>
      </c>
      <c r="DU1277" s="7">
        <f>DN1277*10^8/$H1277</f>
        <v>3938.5258735934872</v>
      </c>
      <c r="DV1277" s="7">
        <f>DO1277*10^8/$H1277</f>
        <v>-414.98114933183348</v>
      </c>
      <c r="DW1277" s="7" t="e">
        <f>DP1277*10^8/$H1277</f>
        <v>#VALUE!</v>
      </c>
      <c r="DX1277" s="7" t="e">
        <f>DQ1277*10^8/$H1277</f>
        <v>#VALUE!</v>
      </c>
      <c r="DY1277" s="7" t="e">
        <f>DR1277*10^8/$H1277</f>
        <v>#VALUE!</v>
      </c>
      <c r="DZ1277" s="7">
        <f>DS1277*10^8/$H1277</f>
        <v>8514.7616148367397</v>
      </c>
      <c r="EA1277" s="7" t="e">
        <f>DY1277*0.8</f>
        <v>#VALUE!</v>
      </c>
      <c r="EB1277" s="9" t="e">
        <f>F1277-#REF!</f>
        <v>#REF!</v>
      </c>
      <c r="EC1277" s="3" t="e">
        <f>EB1277/#REF!*100</f>
        <v>#REF!</v>
      </c>
      <c r="ED1277" s="3" t="e">
        <f>DX1277-F1277</f>
        <v>#VALUE!</v>
      </c>
      <c r="EE1277" s="11" t="e">
        <f>ED1277/F1277</f>
        <v>#VALUE!</v>
      </c>
      <c r="EF1277" s="3" t="e">
        <f>F1277-#REF!</f>
        <v>#REF!</v>
      </c>
    </row>
    <row r="1278" spans="1:136" hidden="1" x14ac:dyDescent="0.3">
      <c r="A1278">
        <v>1276</v>
      </c>
      <c r="B1278" s="17" t="s">
        <v>10115</v>
      </c>
      <c r="C1278" s="16" t="str">
        <f>"https://finance.naver.com/item/frgn.nhn?code="&amp;B1278</f>
        <v>https://finance.naver.com/item/frgn.nhn?code=217730</v>
      </c>
      <c r="D1278" t="s">
        <v>6514</v>
      </c>
      <c r="E1278" t="s">
        <v>6515</v>
      </c>
      <c r="F1278" s="18">
        <f>VALUE(LEFT(E1278,FIND("/",E1278)-1))</f>
        <v>4660</v>
      </c>
      <c r="G1278" s="6" t="s">
        <v>6516</v>
      </c>
      <c r="H1278" s="6">
        <f>VALUE(LEFT(G1278,FIND("/",G1278)-1)) + VALUE(MID(G1278,FIND("/",G1278)+1,LEN(G1278)))</f>
        <v>25629187</v>
      </c>
      <c r="I1278" s="1">
        <v>46000</v>
      </c>
      <c r="J1278" s="1">
        <f>F1278*H1278/(10^8)</f>
        <v>1194.3201142</v>
      </c>
      <c r="K1278">
        <v>8</v>
      </c>
      <c r="L1278">
        <v>91</v>
      </c>
      <c r="M1278">
        <v>92</v>
      </c>
      <c r="N1278">
        <v>60</v>
      </c>
      <c r="O1278">
        <v>91</v>
      </c>
      <c r="P1278" t="s">
        <v>8838</v>
      </c>
      <c r="Q1278" t="s">
        <v>8838</v>
      </c>
      <c r="R1278" t="s">
        <v>8838</v>
      </c>
      <c r="S1278">
        <v>-91</v>
      </c>
      <c r="T1278">
        <v>-117</v>
      </c>
      <c r="U1278">
        <v>-117</v>
      </c>
      <c r="V1278">
        <v>-232</v>
      </c>
      <c r="W1278">
        <v>-187</v>
      </c>
      <c r="X1278" t="s">
        <v>8838</v>
      </c>
      <c r="Y1278" t="s">
        <v>8838</v>
      </c>
      <c r="Z1278" t="s">
        <v>8838</v>
      </c>
      <c r="AA1278">
        <v>-83</v>
      </c>
      <c r="AB1278">
        <v>-156</v>
      </c>
      <c r="AC1278">
        <v>-143</v>
      </c>
      <c r="AD1278">
        <v>-264</v>
      </c>
      <c r="AE1278">
        <v>-197</v>
      </c>
      <c r="AF1278" t="s">
        <v>8838</v>
      </c>
      <c r="AG1278" t="s">
        <v>8838</v>
      </c>
      <c r="AH1278" t="s">
        <v>8838</v>
      </c>
      <c r="AI1278">
        <v>474</v>
      </c>
      <c r="AJ1278">
        <v>459</v>
      </c>
      <c r="AK1278">
        <v>732</v>
      </c>
      <c r="AL1278" s="1">
        <v>1136</v>
      </c>
      <c r="AM1278">
        <v>825</v>
      </c>
      <c r="AN1278" t="s">
        <v>8838</v>
      </c>
      <c r="AO1278" t="s">
        <v>8838</v>
      </c>
      <c r="AP1278" t="s">
        <v>8838</v>
      </c>
      <c r="AQ1278">
        <v>245</v>
      </c>
      <c r="AR1278">
        <v>225</v>
      </c>
      <c r="AS1278">
        <v>256</v>
      </c>
      <c r="AT1278">
        <v>449</v>
      </c>
      <c r="AU1278">
        <v>339</v>
      </c>
      <c r="AV1278" t="s">
        <v>8838</v>
      </c>
      <c r="AW1278" t="s">
        <v>8838</v>
      </c>
      <c r="AX1278" t="s">
        <v>8838</v>
      </c>
      <c r="AY1278">
        <v>230</v>
      </c>
      <c r="AZ1278">
        <v>234</v>
      </c>
      <c r="BA1278">
        <v>476</v>
      </c>
      <c r="BB1278">
        <v>687</v>
      </c>
      <c r="BC1278">
        <v>486</v>
      </c>
      <c r="BD1278" t="s">
        <v>8838</v>
      </c>
      <c r="BE1278" t="s">
        <v>8838</v>
      </c>
      <c r="BF1278" t="s">
        <v>8838</v>
      </c>
      <c r="BG1278">
        <v>230</v>
      </c>
      <c r="BH1278">
        <v>235</v>
      </c>
      <c r="BI1278">
        <v>477</v>
      </c>
      <c r="BJ1278">
        <v>707</v>
      </c>
      <c r="BK1278">
        <v>516</v>
      </c>
      <c r="BL1278" t="s">
        <v>8838</v>
      </c>
      <c r="BM1278" t="s">
        <v>8838</v>
      </c>
      <c r="BN1278" t="s">
        <v>8838</v>
      </c>
      <c r="BO1278">
        <v>71</v>
      </c>
      <c r="BP1278">
        <v>81</v>
      </c>
      <c r="BQ1278">
        <v>104</v>
      </c>
      <c r="BR1278">
        <v>120</v>
      </c>
      <c r="BS1278">
        <v>127</v>
      </c>
      <c r="BT1278" t="s">
        <v>8838</v>
      </c>
      <c r="BU1278" t="s">
        <v>8838</v>
      </c>
      <c r="BV1278" t="s">
        <v>8838</v>
      </c>
      <c r="BW1278">
        <v>-22.92</v>
      </c>
      <c r="BX1278">
        <v>-33.450000000000003</v>
      </c>
      <c r="BY1278">
        <v>-24</v>
      </c>
      <c r="BZ1278">
        <v>-28.25</v>
      </c>
      <c r="CA1278">
        <v>-20.13</v>
      </c>
      <c r="CB1278" t="s">
        <v>8838</v>
      </c>
      <c r="CC1278" t="s">
        <v>8838</v>
      </c>
      <c r="CD1278" t="s">
        <v>8838</v>
      </c>
      <c r="CE1278">
        <v>-37.549999999999997</v>
      </c>
      <c r="CF1278">
        <v>-66.41</v>
      </c>
      <c r="CG1278">
        <v>-38.36</v>
      </c>
      <c r="CH1278">
        <v>-41.61</v>
      </c>
      <c r="CI1278">
        <v>-30.2</v>
      </c>
      <c r="CJ1278" t="s">
        <v>8838</v>
      </c>
      <c r="CK1278" t="s">
        <v>8838</v>
      </c>
      <c r="CL1278" t="s">
        <v>8838</v>
      </c>
      <c r="CM1278">
        <v>-577</v>
      </c>
      <c r="CN1278">
        <v>-939</v>
      </c>
      <c r="CO1278">
        <v>-733</v>
      </c>
      <c r="CP1278" s="1">
        <v>-1101</v>
      </c>
      <c r="CQ1278">
        <v>-749</v>
      </c>
      <c r="CR1278" t="s">
        <v>8838</v>
      </c>
      <c r="CS1278" t="s">
        <v>8838</v>
      </c>
      <c r="CT1278" t="s">
        <v>8838</v>
      </c>
      <c r="CU1278" t="s">
        <v>2</v>
      </c>
      <c r="CV1278" t="s">
        <v>2</v>
      </c>
      <c r="CW1278" t="s">
        <v>2</v>
      </c>
      <c r="CX1278" t="s">
        <v>2</v>
      </c>
      <c r="CY1278" t="s">
        <v>2</v>
      </c>
      <c r="CZ1278" t="s">
        <v>8838</v>
      </c>
      <c r="DA1278" t="s">
        <v>8838</v>
      </c>
      <c r="DB1278" t="s">
        <v>8838</v>
      </c>
      <c r="DC1278">
        <v>6.49</v>
      </c>
      <c r="DD1278">
        <v>8.4</v>
      </c>
      <c r="DE1278">
        <v>9.52</v>
      </c>
      <c r="DF1278">
        <v>2.77</v>
      </c>
      <c r="DG1278">
        <v>3.89</v>
      </c>
      <c r="DH1278" t="s">
        <v>8838</v>
      </c>
      <c r="DI1278" t="s">
        <v>8838</v>
      </c>
      <c r="DJ1278" t="s">
        <v>8838</v>
      </c>
      <c r="DK1278" s="5" t="e">
        <f>(CL1278*3+CK1278*2+CJ1278)/6</f>
        <v>#VALUE!</v>
      </c>
      <c r="DL1278">
        <f>BG1278+(BG1278*(CF1278-8.25)/8.25)</f>
        <v>-1851.4303030303031</v>
      </c>
      <c r="DM1278">
        <f>BH1278+(BH1278*(CG1278-8.25)/8.25)</f>
        <v>-1092.6787878787879</v>
      </c>
      <c r="DN1278">
        <f>BI1278+(BI1278*(CH1278-8.25)/8.25)</f>
        <v>-2405.8145454545456</v>
      </c>
      <c r="DO1278">
        <f>BJ1278+(BJ1278*(CI1278-8.25)/8.25)</f>
        <v>-2588.0484848484848</v>
      </c>
      <c r="DP1278" t="e">
        <f>BK1278+(BK1278*(CJ1278-8.25)/8.25)</f>
        <v>#VALUE!</v>
      </c>
      <c r="DQ1278" t="e">
        <f>BL1278+(BL1278*(CK1278-8.25)/8.25)</f>
        <v>#VALUE!</v>
      </c>
      <c r="DR1278" t="e">
        <f>BM1278+(BM1278*(CL1278-8.25)/8.25)</f>
        <v>#VALUE!</v>
      </c>
      <c r="DS1278" s="7">
        <f>DL1278*10^8/$H1278</f>
        <v>-7223.9135132546462</v>
      </c>
      <c r="DT1278" s="7">
        <f>DM1278*10^8/$H1278</f>
        <v>-4263.4157216098502</v>
      </c>
      <c r="DU1278" s="7">
        <f>DN1278*10^8/$H1278</f>
        <v>-9387.0107758570157</v>
      </c>
      <c r="DV1278" s="7">
        <f>DO1278*10^8/$H1278</f>
        <v>-10098.051431941578</v>
      </c>
      <c r="DW1278" s="7" t="e">
        <f>DP1278*10^8/$H1278</f>
        <v>#VALUE!</v>
      </c>
      <c r="DX1278" s="7" t="e">
        <f>DQ1278*10^8/$H1278</f>
        <v>#VALUE!</v>
      </c>
      <c r="DY1278" s="7" t="e">
        <f>DR1278*10^8/$H1278</f>
        <v>#VALUE!</v>
      </c>
      <c r="DZ1278" s="7">
        <f>DS1278*10^8/$H1278</f>
        <v>-28186.276502858425</v>
      </c>
      <c r="EA1278" s="7" t="e">
        <f>DY1278*0.8</f>
        <v>#VALUE!</v>
      </c>
      <c r="EB1278" s="9" t="e">
        <f>F1278-#REF!</f>
        <v>#REF!</v>
      </c>
      <c r="EC1278" s="3" t="e">
        <f>EB1278/#REF!*100</f>
        <v>#REF!</v>
      </c>
      <c r="ED1278" s="3" t="e">
        <f>DX1278-F1278</f>
        <v>#VALUE!</v>
      </c>
      <c r="EE1278" s="11" t="e">
        <f>ED1278/F1278</f>
        <v>#VALUE!</v>
      </c>
      <c r="EF1278" s="3" t="e">
        <f>F1278-#REF!</f>
        <v>#REF!</v>
      </c>
    </row>
    <row r="1279" spans="1:136" x14ac:dyDescent="0.3">
      <c r="A1279">
        <v>1594</v>
      </c>
      <c r="B1279" s="17" t="s">
        <v>10433</v>
      </c>
      <c r="C1279" s="16" t="str">
        <f>"https://finance.naver.com/item/frgn.nhn?code="&amp;B1279</f>
        <v>https://finance.naver.com/item/frgn.nhn?code=109820</v>
      </c>
      <c r="D1279" t="s">
        <v>7451</v>
      </c>
      <c r="E1279" t="s">
        <v>7452</v>
      </c>
      <c r="F1279" s="18">
        <f>VALUE(LEFT(E1279,FIND("/",E1279)-1))</f>
        <v>12000</v>
      </c>
      <c r="G1279" s="6" t="s">
        <v>7453</v>
      </c>
      <c r="H1279" s="6">
        <f>VALUE(LEFT(G1279,FIND("/",G1279)-1)) + VALUE(MID(G1279,FIND("/",G1279)+1,LEN(G1279)))</f>
        <v>20393640</v>
      </c>
      <c r="I1279" s="1">
        <v>12920</v>
      </c>
      <c r="J1279" s="1">
        <f>F1279*H1279/(10^8)</f>
        <v>2447.2368000000001</v>
      </c>
      <c r="K1279">
        <v>51</v>
      </c>
      <c r="L1279">
        <v>52</v>
      </c>
      <c r="M1279">
        <v>47</v>
      </c>
      <c r="N1279">
        <v>51</v>
      </c>
      <c r="O1279">
        <v>159</v>
      </c>
      <c r="P1279" t="s">
        <v>8838</v>
      </c>
      <c r="Q1279" t="s">
        <v>8838</v>
      </c>
      <c r="R1279" t="s">
        <v>8838</v>
      </c>
      <c r="S1279">
        <v>-40</v>
      </c>
      <c r="T1279">
        <v>-18</v>
      </c>
      <c r="U1279">
        <v>-28</v>
      </c>
      <c r="V1279">
        <v>-24</v>
      </c>
      <c r="W1279">
        <v>21</v>
      </c>
      <c r="X1279" t="s">
        <v>8838</v>
      </c>
      <c r="Y1279" t="s">
        <v>8838</v>
      </c>
      <c r="Z1279" t="s">
        <v>8838</v>
      </c>
      <c r="AA1279">
        <v>-41</v>
      </c>
      <c r="AB1279">
        <v>-17</v>
      </c>
      <c r="AC1279">
        <v>-33</v>
      </c>
      <c r="AD1279">
        <v>-12</v>
      </c>
      <c r="AE1279">
        <v>80</v>
      </c>
      <c r="AF1279" t="s">
        <v>8838</v>
      </c>
      <c r="AG1279" t="s">
        <v>8838</v>
      </c>
      <c r="AH1279" t="s">
        <v>8838</v>
      </c>
      <c r="AI1279">
        <v>193</v>
      </c>
      <c r="AJ1279">
        <v>177</v>
      </c>
      <c r="AK1279">
        <v>315</v>
      </c>
      <c r="AL1279">
        <v>285</v>
      </c>
      <c r="AM1279">
        <v>382</v>
      </c>
      <c r="AN1279" t="s">
        <v>8838</v>
      </c>
      <c r="AO1279" t="s">
        <v>8838</v>
      </c>
      <c r="AP1279" t="s">
        <v>8838</v>
      </c>
      <c r="AQ1279">
        <v>57</v>
      </c>
      <c r="AR1279">
        <v>58</v>
      </c>
      <c r="AS1279">
        <v>201</v>
      </c>
      <c r="AT1279">
        <v>132</v>
      </c>
      <c r="AU1279">
        <v>48</v>
      </c>
      <c r="AV1279" t="s">
        <v>8838</v>
      </c>
      <c r="AW1279" t="s">
        <v>8838</v>
      </c>
      <c r="AX1279" t="s">
        <v>8838</v>
      </c>
      <c r="AY1279">
        <v>136</v>
      </c>
      <c r="AZ1279">
        <v>119</v>
      </c>
      <c r="BA1279">
        <v>114</v>
      </c>
      <c r="BB1279">
        <v>152</v>
      </c>
      <c r="BC1279">
        <v>334</v>
      </c>
      <c r="BD1279" t="s">
        <v>8838</v>
      </c>
      <c r="BE1279" t="s">
        <v>8838</v>
      </c>
      <c r="BF1279" t="s">
        <v>8838</v>
      </c>
      <c r="BG1279">
        <v>125</v>
      </c>
      <c r="BH1279">
        <v>111</v>
      </c>
      <c r="BI1279">
        <v>108</v>
      </c>
      <c r="BJ1279">
        <v>152</v>
      </c>
      <c r="BK1279">
        <v>334</v>
      </c>
      <c r="BL1279" t="s">
        <v>8838</v>
      </c>
      <c r="BM1279" t="s">
        <v>8838</v>
      </c>
      <c r="BN1279" t="s">
        <v>8838</v>
      </c>
      <c r="BO1279">
        <v>51</v>
      </c>
      <c r="BP1279">
        <v>51</v>
      </c>
      <c r="BQ1279">
        <v>80</v>
      </c>
      <c r="BR1279">
        <v>92</v>
      </c>
      <c r="BS1279">
        <v>102</v>
      </c>
      <c r="BT1279" t="s">
        <v>8838</v>
      </c>
      <c r="BU1279" t="s">
        <v>8838</v>
      </c>
      <c r="BV1279" t="s">
        <v>8838</v>
      </c>
      <c r="BW1279">
        <v>-20.37</v>
      </c>
      <c r="BX1279">
        <v>-9.36</v>
      </c>
      <c r="BY1279">
        <v>-13.34</v>
      </c>
      <c r="BZ1279">
        <v>-3.91</v>
      </c>
      <c r="CA1279">
        <v>24.11</v>
      </c>
      <c r="CB1279" t="s">
        <v>8838</v>
      </c>
      <c r="CC1279" t="s">
        <v>8838</v>
      </c>
      <c r="CD1279" t="s">
        <v>8838</v>
      </c>
      <c r="CE1279">
        <v>-35.700000000000003</v>
      </c>
      <c r="CF1279">
        <v>-12.49</v>
      </c>
      <c r="CG1279">
        <v>-28.38</v>
      </c>
      <c r="CH1279">
        <v>-8.99</v>
      </c>
      <c r="CI1279">
        <v>33.020000000000003</v>
      </c>
      <c r="CJ1279" t="s">
        <v>8838</v>
      </c>
      <c r="CK1279" t="s">
        <v>8838</v>
      </c>
      <c r="CL1279" t="s">
        <v>8838</v>
      </c>
      <c r="CM1279">
        <v>-247</v>
      </c>
      <c r="CN1279">
        <v>-96</v>
      </c>
      <c r="CO1279">
        <v>-202</v>
      </c>
      <c r="CP1279">
        <v>-65</v>
      </c>
      <c r="CQ1279">
        <v>396</v>
      </c>
      <c r="CR1279" t="s">
        <v>8838</v>
      </c>
      <c r="CS1279" t="s">
        <v>8838</v>
      </c>
      <c r="CT1279" t="s">
        <v>8838</v>
      </c>
      <c r="CU1279" t="s">
        <v>2</v>
      </c>
      <c r="CV1279" t="s">
        <v>2</v>
      </c>
      <c r="CW1279" t="s">
        <v>2</v>
      </c>
      <c r="CX1279" t="s">
        <v>2</v>
      </c>
      <c r="CY1279">
        <v>65.59</v>
      </c>
      <c r="CZ1279" t="s">
        <v>8838</v>
      </c>
      <c r="DA1279" t="s">
        <v>8838</v>
      </c>
      <c r="DB1279" t="s">
        <v>8838</v>
      </c>
      <c r="DC1279">
        <v>4.18</v>
      </c>
      <c r="DD1279">
        <v>3.29</v>
      </c>
      <c r="DE1279">
        <v>6.26</v>
      </c>
      <c r="DF1279">
        <v>2.57</v>
      </c>
      <c r="DG1279">
        <v>15.85</v>
      </c>
      <c r="DH1279" t="s">
        <v>8838</v>
      </c>
      <c r="DI1279" t="s">
        <v>8838</v>
      </c>
      <c r="DJ1279" t="s">
        <v>8838</v>
      </c>
      <c r="DK1279" s="5" t="e">
        <f>(CL1279*3+CK1279*2+CJ1279)/6</f>
        <v>#VALUE!</v>
      </c>
      <c r="DL1279">
        <f>BG1279+(BG1279*(CF1279-8.25)/8.25)</f>
        <v>-189.24242424242431</v>
      </c>
      <c r="DM1279">
        <f>BH1279+(BH1279*(CG1279-8.25)/8.25)</f>
        <v>-381.83999999999992</v>
      </c>
      <c r="DN1279">
        <f>BI1279+(BI1279*(CH1279-8.25)/8.25)</f>
        <v>-117.68727272727276</v>
      </c>
      <c r="DO1279">
        <f>BJ1279+(BJ1279*(CI1279-8.25)/8.25)</f>
        <v>608.36848484848497</v>
      </c>
      <c r="DP1279" t="e">
        <f>BK1279+(BK1279*(CJ1279-8.25)/8.25)</f>
        <v>#VALUE!</v>
      </c>
      <c r="DQ1279" t="e">
        <f>BL1279+(BL1279*(CK1279-8.25)/8.25)</f>
        <v>#VALUE!</v>
      </c>
      <c r="DR1279" t="e">
        <f>BM1279+(BM1279*(CL1279-8.25)/8.25)</f>
        <v>#VALUE!</v>
      </c>
      <c r="DS1279" s="7">
        <f>DL1279*10^8/$H1279</f>
        <v>-927.9482438761512</v>
      </c>
      <c r="DT1279" s="7">
        <f>DM1279*10^8/$H1279</f>
        <v>-1872.3484380424482</v>
      </c>
      <c r="DU1279" s="7">
        <f>DN1279*10^8/$H1279</f>
        <v>-577.07830837100562</v>
      </c>
      <c r="DV1279" s="7">
        <f>DO1279*10^8/$H1279</f>
        <v>2983.1284893157131</v>
      </c>
      <c r="DW1279" s="7" t="e">
        <f>DP1279*10^8/$H1279</f>
        <v>#VALUE!</v>
      </c>
      <c r="DX1279" s="7" t="e">
        <f>DQ1279*10^8/$H1279</f>
        <v>#VALUE!</v>
      </c>
      <c r="DY1279" s="7" t="e">
        <f>DR1279*10^8/$H1279</f>
        <v>#VALUE!</v>
      </c>
      <c r="DZ1279" s="7">
        <f>DS1279*10^8/$H1279</f>
        <v>-4550.1844882823816</v>
      </c>
      <c r="EA1279" s="7" t="e">
        <f>DY1279*0.8</f>
        <v>#VALUE!</v>
      </c>
      <c r="EB1279" s="9" t="e">
        <f>F1279-#REF!</f>
        <v>#REF!</v>
      </c>
      <c r="EC1279" s="3" t="e">
        <f>EB1279/#REF!*100</f>
        <v>#REF!</v>
      </c>
      <c r="ED1279" s="3" t="e">
        <f>DX1279-F1279</f>
        <v>#VALUE!</v>
      </c>
      <c r="EE1279" s="11" t="e">
        <f>ED1279/F1279</f>
        <v>#VALUE!</v>
      </c>
      <c r="EF1279" s="3" t="e">
        <f>F1279-#REF!</f>
        <v>#REF!</v>
      </c>
    </row>
    <row r="1280" spans="1:136" hidden="1" x14ac:dyDescent="0.3">
      <c r="A1280">
        <v>1278</v>
      </c>
      <c r="B1280" s="17" t="s">
        <v>10117</v>
      </c>
      <c r="C1280" s="16" t="str">
        <f>"https://finance.naver.com/item/frgn.nhn?code="&amp;B1280</f>
        <v>https://finance.naver.com/item/frgn.nhn?code=133750</v>
      </c>
      <c r="D1280" t="s">
        <v>6520</v>
      </c>
      <c r="E1280" t="s">
        <v>6521</v>
      </c>
      <c r="F1280" s="18">
        <f>VALUE(LEFT(E1280,FIND("/",E1280)-1))</f>
        <v>5200</v>
      </c>
      <c r="G1280" s="6" t="s">
        <v>6522</v>
      </c>
      <c r="H1280" s="6">
        <f>VALUE(LEFT(G1280,FIND("/",G1280)-1)) + VALUE(MID(G1280,FIND("/",G1280)+1,LEN(G1280)))</f>
        <v>23407077</v>
      </c>
      <c r="I1280" s="1">
        <v>379419</v>
      </c>
      <c r="J1280" s="1">
        <f>F1280*H1280/(10^8)</f>
        <v>1217.1680040000001</v>
      </c>
      <c r="K1280">
        <v>601</v>
      </c>
      <c r="L1280">
        <v>692</v>
      </c>
      <c r="M1280">
        <v>753</v>
      </c>
      <c r="N1280">
        <v>804</v>
      </c>
      <c r="O1280">
        <v>824</v>
      </c>
      <c r="P1280" t="s">
        <v>8838</v>
      </c>
      <c r="Q1280" t="s">
        <v>8838</v>
      </c>
      <c r="R1280" t="s">
        <v>8838</v>
      </c>
      <c r="S1280">
        <v>21</v>
      </c>
      <c r="T1280">
        <v>-21</v>
      </c>
      <c r="U1280">
        <v>19</v>
      </c>
      <c r="V1280">
        <v>-8</v>
      </c>
      <c r="W1280">
        <v>71</v>
      </c>
      <c r="X1280" t="s">
        <v>8838</v>
      </c>
      <c r="Y1280" t="s">
        <v>8838</v>
      </c>
      <c r="Z1280" t="s">
        <v>8838</v>
      </c>
      <c r="AA1280">
        <v>12</v>
      </c>
      <c r="AB1280">
        <v>-32</v>
      </c>
      <c r="AC1280">
        <v>11</v>
      </c>
      <c r="AD1280">
        <v>8</v>
      </c>
      <c r="AE1280">
        <v>49</v>
      </c>
      <c r="AF1280" t="s">
        <v>8838</v>
      </c>
      <c r="AG1280" t="s">
        <v>8838</v>
      </c>
      <c r="AH1280" t="s">
        <v>8838</v>
      </c>
      <c r="AI1280">
        <v>918</v>
      </c>
      <c r="AJ1280">
        <v>923</v>
      </c>
      <c r="AK1280" s="1">
        <v>1007</v>
      </c>
      <c r="AL1280" s="1">
        <v>1083</v>
      </c>
      <c r="AM1280" s="1">
        <v>1131</v>
      </c>
      <c r="AN1280" t="s">
        <v>8838</v>
      </c>
      <c r="AO1280" t="s">
        <v>8838</v>
      </c>
      <c r="AP1280" t="s">
        <v>8838</v>
      </c>
      <c r="AQ1280">
        <v>292</v>
      </c>
      <c r="AR1280">
        <v>352</v>
      </c>
      <c r="AS1280">
        <v>435</v>
      </c>
      <c r="AT1280">
        <v>510</v>
      </c>
      <c r="AU1280">
        <v>513</v>
      </c>
      <c r="AV1280" t="s">
        <v>8838</v>
      </c>
      <c r="AW1280" t="s">
        <v>8838</v>
      </c>
      <c r="AX1280" t="s">
        <v>8838</v>
      </c>
      <c r="AY1280">
        <v>626</v>
      </c>
      <c r="AZ1280">
        <v>572</v>
      </c>
      <c r="BA1280">
        <v>572</v>
      </c>
      <c r="BB1280">
        <v>573</v>
      </c>
      <c r="BC1280">
        <v>619</v>
      </c>
      <c r="BD1280" t="s">
        <v>8838</v>
      </c>
      <c r="BE1280" t="s">
        <v>8838</v>
      </c>
      <c r="BF1280" t="s">
        <v>8838</v>
      </c>
      <c r="BG1280">
        <v>630</v>
      </c>
      <c r="BH1280">
        <v>581</v>
      </c>
      <c r="BI1280">
        <v>581</v>
      </c>
      <c r="BJ1280">
        <v>574</v>
      </c>
      <c r="BK1280">
        <v>619</v>
      </c>
      <c r="BL1280" t="s">
        <v>8838</v>
      </c>
      <c r="BM1280" t="s">
        <v>8838</v>
      </c>
      <c r="BN1280" t="s">
        <v>8838</v>
      </c>
      <c r="BO1280">
        <v>112</v>
      </c>
      <c r="BP1280">
        <v>112</v>
      </c>
      <c r="BQ1280">
        <v>112</v>
      </c>
      <c r="BR1280">
        <v>115</v>
      </c>
      <c r="BS1280">
        <v>117</v>
      </c>
      <c r="BT1280" t="s">
        <v>8838</v>
      </c>
      <c r="BU1280" t="s">
        <v>8838</v>
      </c>
      <c r="BV1280" t="s">
        <v>8838</v>
      </c>
      <c r="BW1280">
        <v>1.29</v>
      </c>
      <c r="BX1280">
        <v>-3.53</v>
      </c>
      <c r="BY1280">
        <v>1.17</v>
      </c>
      <c r="BZ1280">
        <v>0.77</v>
      </c>
      <c r="CA1280">
        <v>4.41</v>
      </c>
      <c r="CB1280" t="s">
        <v>8838</v>
      </c>
      <c r="CC1280" t="s">
        <v>8838</v>
      </c>
      <c r="CD1280" t="s">
        <v>8838</v>
      </c>
      <c r="CE1280">
        <v>3.03</v>
      </c>
      <c r="CF1280">
        <v>-4.6500000000000004</v>
      </c>
      <c r="CG1280">
        <v>1.91</v>
      </c>
      <c r="CH1280">
        <v>0.72</v>
      </c>
      <c r="CI1280">
        <v>8.2100000000000009</v>
      </c>
      <c r="CJ1280" t="s">
        <v>8838</v>
      </c>
      <c r="CK1280" t="s">
        <v>8838</v>
      </c>
      <c r="CL1280" t="s">
        <v>8838</v>
      </c>
      <c r="CM1280">
        <v>90</v>
      </c>
      <c r="CN1280">
        <v>-126</v>
      </c>
      <c r="CO1280">
        <v>50</v>
      </c>
      <c r="CP1280">
        <v>18</v>
      </c>
      <c r="CQ1280">
        <v>211</v>
      </c>
      <c r="CR1280" t="s">
        <v>8838</v>
      </c>
      <c r="CS1280" t="s">
        <v>8838</v>
      </c>
      <c r="CT1280" t="s">
        <v>8838</v>
      </c>
      <c r="CU1280">
        <v>49.18</v>
      </c>
      <c r="CV1280" t="s">
        <v>2</v>
      </c>
      <c r="CW1280">
        <v>47.78</v>
      </c>
      <c r="CX1280">
        <v>177.22</v>
      </c>
      <c r="CY1280">
        <v>19.34</v>
      </c>
      <c r="CZ1280" t="s">
        <v>8838</v>
      </c>
      <c r="DA1280" t="s">
        <v>8838</v>
      </c>
      <c r="DB1280" t="s">
        <v>8838</v>
      </c>
      <c r="DC1280">
        <v>1.57</v>
      </c>
      <c r="DD1280">
        <v>1.02</v>
      </c>
      <c r="DE1280">
        <v>0.91</v>
      </c>
      <c r="DF1280">
        <v>1.31</v>
      </c>
      <c r="DG1280">
        <v>1.54</v>
      </c>
      <c r="DH1280" t="s">
        <v>8838</v>
      </c>
      <c r="DI1280" t="s">
        <v>8838</v>
      </c>
      <c r="DJ1280" t="s">
        <v>8838</v>
      </c>
      <c r="DK1280" s="5" t="e">
        <f>(CL1280*3+CK1280*2+CJ1280)/6</f>
        <v>#VALUE!</v>
      </c>
      <c r="DL1280">
        <f>BG1280+(BG1280*(CF1280-8.25)/8.25)</f>
        <v>-355.09090909090912</v>
      </c>
      <c r="DM1280">
        <f>BH1280+(BH1280*(CG1280-8.25)/8.25)</f>
        <v>134.51030303030302</v>
      </c>
      <c r="DN1280">
        <f>BI1280+(BI1280*(CH1280-8.25)/8.25)</f>
        <v>50.705454545454472</v>
      </c>
      <c r="DO1280">
        <f>BJ1280+(BJ1280*(CI1280-8.25)/8.25)</f>
        <v>571.21696969696973</v>
      </c>
      <c r="DP1280" t="e">
        <f>BK1280+(BK1280*(CJ1280-8.25)/8.25)</f>
        <v>#VALUE!</v>
      </c>
      <c r="DQ1280" t="e">
        <f>BL1280+(BL1280*(CK1280-8.25)/8.25)</f>
        <v>#VALUE!</v>
      </c>
      <c r="DR1280" t="e">
        <f>BM1280+(BM1280*(CL1280-8.25)/8.25)</f>
        <v>#VALUE!</v>
      </c>
      <c r="DS1280" s="7">
        <f>DL1280*10^8/$H1280</f>
        <v>-1517.0237150538237</v>
      </c>
      <c r="DT1280" s="7">
        <f>DM1280*10^8/$H1280</f>
        <v>574.65655805850099</v>
      </c>
      <c r="DU1280" s="7">
        <f>DN1280*10^8/$H1280</f>
        <v>216.62446167650268</v>
      </c>
      <c r="DV1280" s="7">
        <f>DO1280*10^8/$H1280</f>
        <v>2440.3601085986506</v>
      </c>
      <c r="DW1280" s="7" t="e">
        <f>DP1280*10^8/$H1280</f>
        <v>#VALUE!</v>
      </c>
      <c r="DX1280" s="7" t="e">
        <f>DQ1280*10^8/$H1280</f>
        <v>#VALUE!</v>
      </c>
      <c r="DY1280" s="7" t="e">
        <f>DR1280*10^8/$H1280</f>
        <v>#VALUE!</v>
      </c>
      <c r="DZ1280" s="7">
        <f>DS1280*10^8/$H1280</f>
        <v>-6481.0472279551341</v>
      </c>
      <c r="EA1280" s="7" t="e">
        <f>DY1280*0.8</f>
        <v>#VALUE!</v>
      </c>
      <c r="EB1280" s="9" t="e">
        <f>F1280-#REF!</f>
        <v>#REF!</v>
      </c>
      <c r="EC1280" s="3" t="e">
        <f>EB1280/#REF!*100</f>
        <v>#REF!</v>
      </c>
      <c r="ED1280" s="3" t="e">
        <f>DX1280-F1280</f>
        <v>#VALUE!</v>
      </c>
      <c r="EE1280" s="11" t="e">
        <f>ED1280/F1280</f>
        <v>#VALUE!</v>
      </c>
      <c r="EF1280" s="3" t="e">
        <f>F1280-#REF!</f>
        <v>#REF!</v>
      </c>
    </row>
    <row r="1281" spans="1:136" hidden="1" x14ac:dyDescent="0.3">
      <c r="A1281">
        <v>1279</v>
      </c>
      <c r="B1281" s="17" t="s">
        <v>10118</v>
      </c>
      <c r="C1281" s="16" t="str">
        <f>"https://finance.naver.com/item/frgn.nhn?code="&amp;B1281</f>
        <v>https://finance.naver.com/item/frgn.nhn?code=225530</v>
      </c>
      <c r="D1281" t="s">
        <v>6523</v>
      </c>
      <c r="E1281" t="s">
        <v>6524</v>
      </c>
      <c r="F1281" s="18">
        <f>VALUE(LEFT(E1281,FIND("/",E1281)-1))</f>
        <v>6970</v>
      </c>
      <c r="G1281" s="6" t="s">
        <v>6525</v>
      </c>
      <c r="H1281" s="6">
        <f>VALUE(LEFT(G1281,FIND("/",G1281)-1)) + VALUE(MID(G1281,FIND("/",G1281)+1,LEN(G1281)))</f>
        <v>36338727</v>
      </c>
      <c r="I1281" s="1">
        <v>33000</v>
      </c>
      <c r="J1281" s="1">
        <f>F1281*H1281/(10^8)</f>
        <v>2532.8092719000001</v>
      </c>
      <c r="K1281">
        <v>477</v>
      </c>
      <c r="L1281">
        <v>420</v>
      </c>
      <c r="M1281">
        <v>373</v>
      </c>
      <c r="N1281">
        <v>498</v>
      </c>
      <c r="O1281">
        <v>569</v>
      </c>
      <c r="P1281" t="s">
        <v>8838</v>
      </c>
      <c r="Q1281" t="s">
        <v>8838</v>
      </c>
      <c r="R1281" t="s">
        <v>8838</v>
      </c>
      <c r="S1281">
        <v>116</v>
      </c>
      <c r="T1281">
        <v>93</v>
      </c>
      <c r="U1281">
        <v>48</v>
      </c>
      <c r="V1281">
        <v>74</v>
      </c>
      <c r="W1281">
        <v>97</v>
      </c>
      <c r="X1281" t="s">
        <v>8838</v>
      </c>
      <c r="Y1281" t="s">
        <v>8838</v>
      </c>
      <c r="Z1281" t="s">
        <v>8838</v>
      </c>
      <c r="AA1281">
        <v>102</v>
      </c>
      <c r="AB1281">
        <v>91</v>
      </c>
      <c r="AC1281">
        <v>46</v>
      </c>
      <c r="AD1281">
        <v>63</v>
      </c>
      <c r="AE1281">
        <v>86</v>
      </c>
      <c r="AF1281" t="s">
        <v>8838</v>
      </c>
      <c r="AG1281" t="s">
        <v>8838</v>
      </c>
      <c r="AH1281" t="s">
        <v>8838</v>
      </c>
      <c r="AI1281">
        <v>878</v>
      </c>
      <c r="AJ1281">
        <v>904</v>
      </c>
      <c r="AK1281">
        <v>925</v>
      </c>
      <c r="AL1281" s="1">
        <v>1006</v>
      </c>
      <c r="AM1281" s="1">
        <v>1360</v>
      </c>
      <c r="AN1281" t="s">
        <v>8838</v>
      </c>
      <c r="AO1281" t="s">
        <v>8838</v>
      </c>
      <c r="AP1281" t="s">
        <v>8838</v>
      </c>
      <c r="AQ1281">
        <v>333</v>
      </c>
      <c r="AR1281">
        <v>319</v>
      </c>
      <c r="AS1281">
        <v>349</v>
      </c>
      <c r="AT1281">
        <v>328</v>
      </c>
      <c r="AU1281">
        <v>568</v>
      </c>
      <c r="AV1281" t="s">
        <v>8838</v>
      </c>
      <c r="AW1281" t="s">
        <v>8838</v>
      </c>
      <c r="AX1281" t="s">
        <v>8838</v>
      </c>
      <c r="AY1281">
        <v>545</v>
      </c>
      <c r="AZ1281">
        <v>585</v>
      </c>
      <c r="BA1281">
        <v>576</v>
      </c>
      <c r="BB1281">
        <v>677</v>
      </c>
      <c r="BC1281">
        <v>792</v>
      </c>
      <c r="BD1281" t="s">
        <v>8838</v>
      </c>
      <c r="BE1281" t="s">
        <v>8838</v>
      </c>
      <c r="BF1281" t="s">
        <v>8838</v>
      </c>
      <c r="BG1281">
        <v>545</v>
      </c>
      <c r="BH1281">
        <v>585</v>
      </c>
      <c r="BI1281">
        <v>576</v>
      </c>
      <c r="BJ1281">
        <v>677</v>
      </c>
      <c r="BK1281">
        <v>775</v>
      </c>
      <c r="BL1281" t="s">
        <v>8838</v>
      </c>
      <c r="BM1281" t="s">
        <v>8838</v>
      </c>
      <c r="BN1281" t="s">
        <v>8838</v>
      </c>
      <c r="BO1281">
        <v>115</v>
      </c>
      <c r="BP1281">
        <v>172</v>
      </c>
      <c r="BQ1281">
        <v>172</v>
      </c>
      <c r="BR1281">
        <v>179</v>
      </c>
      <c r="BS1281">
        <v>182</v>
      </c>
      <c r="BT1281" t="s">
        <v>8838</v>
      </c>
      <c r="BU1281" t="s">
        <v>8838</v>
      </c>
      <c r="BV1281" t="s">
        <v>8838</v>
      </c>
      <c r="BW1281">
        <v>11.83</v>
      </c>
      <c r="BX1281">
        <v>10.24</v>
      </c>
      <c r="BY1281">
        <v>4.99</v>
      </c>
      <c r="BZ1281">
        <v>6.49</v>
      </c>
      <c r="CA1281">
        <v>7.26</v>
      </c>
      <c r="CB1281" t="s">
        <v>8838</v>
      </c>
      <c r="CC1281" t="s">
        <v>8838</v>
      </c>
      <c r="CD1281" t="s">
        <v>8838</v>
      </c>
      <c r="CE1281">
        <v>20.75</v>
      </c>
      <c r="CF1281">
        <v>16.14</v>
      </c>
      <c r="CG1281">
        <v>7.86</v>
      </c>
      <c r="CH1281">
        <v>9.99</v>
      </c>
      <c r="CI1281">
        <v>11.82</v>
      </c>
      <c r="CJ1281" t="s">
        <v>8838</v>
      </c>
      <c r="CK1281" t="s">
        <v>8838</v>
      </c>
      <c r="CL1281" t="s">
        <v>8838</v>
      </c>
      <c r="CM1281">
        <v>296</v>
      </c>
      <c r="CN1281">
        <v>265</v>
      </c>
      <c r="CO1281">
        <v>132</v>
      </c>
      <c r="CP1281">
        <v>175</v>
      </c>
      <c r="CQ1281">
        <v>236</v>
      </c>
      <c r="CR1281" t="s">
        <v>8838</v>
      </c>
      <c r="CS1281" t="s">
        <v>8838</v>
      </c>
      <c r="CT1281" t="s">
        <v>8838</v>
      </c>
      <c r="CU1281">
        <v>36.299999999999997</v>
      </c>
      <c r="CV1281">
        <v>22.83</v>
      </c>
      <c r="CW1281">
        <v>29.97</v>
      </c>
      <c r="CX1281">
        <v>29.2</v>
      </c>
      <c r="CY1281">
        <v>23.67</v>
      </c>
      <c r="CZ1281" t="s">
        <v>8838</v>
      </c>
      <c r="DA1281" t="s">
        <v>8838</v>
      </c>
      <c r="DB1281" t="s">
        <v>8838</v>
      </c>
      <c r="DC1281">
        <v>6.8</v>
      </c>
      <c r="DD1281">
        <v>3.56</v>
      </c>
      <c r="DE1281">
        <v>2.38</v>
      </c>
      <c r="DF1281">
        <v>2.7</v>
      </c>
      <c r="DG1281">
        <v>2.62</v>
      </c>
      <c r="DH1281" t="s">
        <v>8838</v>
      </c>
      <c r="DI1281" t="s">
        <v>8838</v>
      </c>
      <c r="DJ1281" t="s">
        <v>8838</v>
      </c>
      <c r="DK1281" s="5" t="e">
        <f>(CL1281*3+CK1281*2+CJ1281)/6</f>
        <v>#VALUE!</v>
      </c>
      <c r="DL1281">
        <f>BG1281+(BG1281*(CF1281-8.25)/8.25)</f>
        <v>1066.2181818181818</v>
      </c>
      <c r="DM1281">
        <f>BH1281+(BH1281*(CG1281-8.25)/8.25)</f>
        <v>557.34545454545457</v>
      </c>
      <c r="DN1281">
        <f>BI1281+(BI1281*(CH1281-8.25)/8.25)</f>
        <v>697.48363636363638</v>
      </c>
      <c r="DO1281">
        <f>BJ1281+(BJ1281*(CI1281-8.25)/8.25)</f>
        <v>969.95636363636368</v>
      </c>
      <c r="DP1281" t="e">
        <f>BK1281+(BK1281*(CJ1281-8.25)/8.25)</f>
        <v>#VALUE!</v>
      </c>
      <c r="DQ1281" t="e">
        <f>BL1281+(BL1281*(CK1281-8.25)/8.25)</f>
        <v>#VALUE!</v>
      </c>
      <c r="DR1281" t="e">
        <f>BM1281+(BM1281*(CL1281-8.25)/8.25)</f>
        <v>#VALUE!</v>
      </c>
      <c r="DS1281" s="7">
        <f>DL1281*10^8/$H1281</f>
        <v>2934.1098872786101</v>
      </c>
      <c r="DT1281" s="7">
        <f>DM1281*10^8/$H1281</f>
        <v>1533.7506306851492</v>
      </c>
      <c r="DU1281" s="7">
        <f>DN1281*10^8/$H1281</f>
        <v>1919.3947998333467</v>
      </c>
      <c r="DV1281" s="7">
        <f>DO1281*10^8/$H1281</f>
        <v>2669.2084277921008</v>
      </c>
      <c r="DW1281" s="7" t="e">
        <f>DP1281*10^8/$H1281</f>
        <v>#VALUE!</v>
      </c>
      <c r="DX1281" s="7" t="e">
        <f>DQ1281*10^8/$H1281</f>
        <v>#VALUE!</v>
      </c>
      <c r="DY1281" s="7" t="e">
        <f>DR1281*10^8/$H1281</f>
        <v>#VALUE!</v>
      </c>
      <c r="DZ1281" s="7">
        <f>DS1281*10^8/$H1281</f>
        <v>8074.3331687943009</v>
      </c>
      <c r="EA1281" s="7" t="e">
        <f>DY1281*0.8</f>
        <v>#VALUE!</v>
      </c>
      <c r="EB1281" s="9" t="e">
        <f>F1281-#REF!</f>
        <v>#REF!</v>
      </c>
      <c r="EC1281" s="3" t="e">
        <f>EB1281/#REF!*100</f>
        <v>#REF!</v>
      </c>
      <c r="ED1281" s="3" t="e">
        <f>DX1281-F1281</f>
        <v>#VALUE!</v>
      </c>
      <c r="EE1281" s="11" t="e">
        <f>ED1281/F1281</f>
        <v>#VALUE!</v>
      </c>
      <c r="EF1281" s="3" t="e">
        <f>F1281-#REF!</f>
        <v>#REF!</v>
      </c>
    </row>
    <row r="1282" spans="1:136" hidden="1" x14ac:dyDescent="0.3">
      <c r="A1282">
        <v>1280</v>
      </c>
      <c r="B1282" s="17" t="s">
        <v>10119</v>
      </c>
      <c r="C1282" s="16" t="str">
        <f>"https://finance.naver.com/item/frgn.nhn?code="&amp;B1282</f>
        <v>https://finance.naver.com/item/frgn.nhn?code=140860</v>
      </c>
      <c r="D1282" t="s">
        <v>6526</v>
      </c>
      <c r="E1282" t="s">
        <v>6527</v>
      </c>
      <c r="F1282" s="18">
        <f>VALUE(LEFT(E1282,FIND("/",E1282)-1))</f>
        <v>127300</v>
      </c>
      <c r="G1282" s="6" t="s">
        <v>6528</v>
      </c>
      <c r="H1282" s="6">
        <f>VALUE(LEFT(G1282,FIND("/",G1282)-1)) + VALUE(MID(G1282,FIND("/",G1282)+1,LEN(G1282)))</f>
        <v>6686655</v>
      </c>
      <c r="I1282" s="1">
        <v>30051</v>
      </c>
      <c r="J1282" s="1">
        <f>F1282*H1282/(10^8)</f>
        <v>8512.1118150000002</v>
      </c>
      <c r="K1282">
        <v>245</v>
      </c>
      <c r="L1282">
        <v>329</v>
      </c>
      <c r="M1282">
        <v>418</v>
      </c>
      <c r="N1282">
        <v>520</v>
      </c>
      <c r="O1282">
        <v>712</v>
      </c>
      <c r="P1282" s="1">
        <v>1009</v>
      </c>
      <c r="Q1282" s="1">
        <v>1406</v>
      </c>
      <c r="R1282" s="1">
        <v>1901</v>
      </c>
      <c r="S1282">
        <v>35</v>
      </c>
      <c r="T1282">
        <v>60</v>
      </c>
      <c r="U1282">
        <v>57</v>
      </c>
      <c r="V1282">
        <v>80</v>
      </c>
      <c r="W1282">
        <v>150</v>
      </c>
      <c r="X1282">
        <v>244</v>
      </c>
      <c r="Y1282">
        <v>393</v>
      </c>
      <c r="Z1282">
        <v>580</v>
      </c>
      <c r="AA1282">
        <v>37</v>
      </c>
      <c r="AB1282">
        <v>45</v>
      </c>
      <c r="AC1282">
        <v>56</v>
      </c>
      <c r="AD1282">
        <v>85</v>
      </c>
      <c r="AE1282">
        <v>100</v>
      </c>
      <c r="AF1282">
        <v>185</v>
      </c>
      <c r="AG1282">
        <v>325</v>
      </c>
      <c r="AH1282">
        <v>475</v>
      </c>
      <c r="AI1282">
        <v>322</v>
      </c>
      <c r="AJ1282">
        <v>371</v>
      </c>
      <c r="AK1282">
        <v>432</v>
      </c>
      <c r="AL1282">
        <v>605</v>
      </c>
      <c r="AM1282" s="1">
        <v>1044</v>
      </c>
      <c r="AN1282" s="1">
        <v>1363</v>
      </c>
      <c r="AO1282" s="1">
        <v>1824</v>
      </c>
      <c r="AP1282" s="1">
        <v>2429</v>
      </c>
      <c r="AQ1282">
        <v>58</v>
      </c>
      <c r="AR1282">
        <v>65</v>
      </c>
      <c r="AS1282">
        <v>71</v>
      </c>
      <c r="AT1282">
        <v>161</v>
      </c>
      <c r="AU1282">
        <v>513</v>
      </c>
      <c r="AV1282">
        <v>661</v>
      </c>
      <c r="AW1282">
        <v>807</v>
      </c>
      <c r="AX1282">
        <v>954</v>
      </c>
      <c r="AY1282">
        <v>264</v>
      </c>
      <c r="AZ1282">
        <v>306</v>
      </c>
      <c r="BA1282">
        <v>361</v>
      </c>
      <c r="BB1282">
        <v>444</v>
      </c>
      <c r="BC1282">
        <v>531</v>
      </c>
      <c r="BD1282">
        <v>702</v>
      </c>
      <c r="BE1282" s="1">
        <v>1017</v>
      </c>
      <c r="BF1282" s="1">
        <v>1476</v>
      </c>
      <c r="BG1282">
        <v>264</v>
      </c>
      <c r="BH1282">
        <v>306</v>
      </c>
      <c r="BI1282">
        <v>361</v>
      </c>
      <c r="BJ1282">
        <v>444</v>
      </c>
      <c r="BK1282">
        <v>531</v>
      </c>
      <c r="BL1282">
        <v>702</v>
      </c>
      <c r="BM1282" s="1">
        <v>1017</v>
      </c>
      <c r="BN1282" s="1">
        <v>1476</v>
      </c>
      <c r="BO1282">
        <v>33</v>
      </c>
      <c r="BP1282">
        <v>33</v>
      </c>
      <c r="BQ1282">
        <v>33</v>
      </c>
      <c r="BR1282">
        <v>33</v>
      </c>
      <c r="BS1282">
        <v>33</v>
      </c>
      <c r="BT1282">
        <v>32</v>
      </c>
      <c r="BU1282">
        <v>32</v>
      </c>
      <c r="BV1282">
        <v>32</v>
      </c>
      <c r="BW1282">
        <v>12.91</v>
      </c>
      <c r="BX1282">
        <v>13.12</v>
      </c>
      <c r="BY1282">
        <v>13.94</v>
      </c>
      <c r="BZ1282">
        <v>16.399999999999999</v>
      </c>
      <c r="CA1282">
        <v>12.07</v>
      </c>
      <c r="CB1282">
        <v>15.33</v>
      </c>
      <c r="CC1282">
        <v>20.37</v>
      </c>
      <c r="CD1282">
        <v>22.31</v>
      </c>
      <c r="CE1282">
        <v>15.2</v>
      </c>
      <c r="CF1282">
        <v>15.95</v>
      </c>
      <c r="CG1282">
        <v>16.78</v>
      </c>
      <c r="CH1282">
        <v>21.14</v>
      </c>
      <c r="CI1282">
        <v>20.43</v>
      </c>
      <c r="CJ1282">
        <v>29.61</v>
      </c>
      <c r="CK1282">
        <v>37.869999999999997</v>
      </c>
      <c r="CL1282">
        <v>38.07</v>
      </c>
      <c r="CM1282">
        <v>572</v>
      </c>
      <c r="CN1282">
        <v>694</v>
      </c>
      <c r="CO1282">
        <v>844</v>
      </c>
      <c r="CP1282" s="1">
        <v>1277</v>
      </c>
      <c r="CQ1282" s="1">
        <v>1493</v>
      </c>
      <c r="CR1282" s="1">
        <v>2731</v>
      </c>
      <c r="CS1282" s="1">
        <v>4868</v>
      </c>
      <c r="CT1282" s="1">
        <v>7096</v>
      </c>
      <c r="CU1282">
        <v>31.09</v>
      </c>
      <c r="CV1282">
        <v>43.37</v>
      </c>
      <c r="CW1282">
        <v>47.75</v>
      </c>
      <c r="CX1282">
        <v>31.74</v>
      </c>
      <c r="CY1282">
        <v>63.28</v>
      </c>
      <c r="CZ1282">
        <v>46.61</v>
      </c>
      <c r="DA1282">
        <v>26.15</v>
      </c>
      <c r="DB1282">
        <v>17.940000000000001</v>
      </c>
      <c r="DC1282">
        <v>4.4000000000000004</v>
      </c>
      <c r="DD1282">
        <v>6.49</v>
      </c>
      <c r="DE1282">
        <v>7.42</v>
      </c>
      <c r="DF1282">
        <v>6.09</v>
      </c>
      <c r="DG1282">
        <v>11.7</v>
      </c>
      <c r="DH1282">
        <v>12</v>
      </c>
      <c r="DI1282">
        <v>8.31</v>
      </c>
      <c r="DJ1282">
        <v>5.74</v>
      </c>
      <c r="DK1282" s="5">
        <f>(CL1282*3+CK1282*2+CJ1282)/6</f>
        <v>36.593333333333334</v>
      </c>
      <c r="DL1282">
        <f>BG1282+(BG1282*(CF1282-8.25)/8.25)</f>
        <v>510.4</v>
      </c>
      <c r="DM1282">
        <f>BH1282+(BH1282*(CG1282-8.25)/8.25)</f>
        <v>622.38545454545465</v>
      </c>
      <c r="DN1282">
        <f>BI1282+(BI1282*(CH1282-8.25)/8.25)</f>
        <v>925.03515151515148</v>
      </c>
      <c r="DO1282">
        <f>BJ1282+(BJ1282*(CI1282-8.25)/8.25)</f>
        <v>1099.5054545454545</v>
      </c>
      <c r="DP1282">
        <f>BK1282+(BK1282*(CJ1282-8.25)/8.25)</f>
        <v>1905.8072727272727</v>
      </c>
      <c r="DQ1282">
        <f>BL1282+(BL1282*(CK1282-8.25)/8.25)</f>
        <v>3222.3927272727269</v>
      </c>
      <c r="DR1282">
        <f>BM1282+(BM1282*(CL1282-8.25)/8.25)</f>
        <v>4692.9927272727273</v>
      </c>
      <c r="DS1282" s="7">
        <f>DL1282*10^8/$H1282</f>
        <v>7633.1140159018223</v>
      </c>
      <c r="DT1282" s="7">
        <f>DM1282*10^8/$H1282</f>
        <v>9307.8744835116304</v>
      </c>
      <c r="DU1282" s="7">
        <f>DN1282*10^8/$H1282</f>
        <v>13834.049334310675</v>
      </c>
      <c r="DV1282" s="7">
        <f>DO1282*10^8/$H1282</f>
        <v>16443.280751668128</v>
      </c>
      <c r="DW1282" s="7">
        <f>DP1282*10^8/$H1282</f>
        <v>28501.65400678325</v>
      </c>
      <c r="DX1282" s="7">
        <f>DQ1282*10^8/$H1282</f>
        <v>48191.401040919969</v>
      </c>
      <c r="DY1282" s="7">
        <f>DR1282*10^8/$H1282</f>
        <v>70184.46035084399</v>
      </c>
      <c r="DZ1282" s="7">
        <f>DS1282*10^8/$H1282</f>
        <v>114154.4466688026</v>
      </c>
      <c r="EA1282" s="7">
        <f>DY1282*0.8</f>
        <v>56147.568280675194</v>
      </c>
      <c r="EB1282" s="9" t="e">
        <f>F1282-#REF!</f>
        <v>#REF!</v>
      </c>
      <c r="EC1282" s="3" t="e">
        <f>EB1282/#REF!*100</f>
        <v>#REF!</v>
      </c>
      <c r="ED1282" s="3">
        <f>DX1282-F1282</f>
        <v>-79108.598959080031</v>
      </c>
      <c r="EE1282" s="11">
        <f>ED1282/F1282</f>
        <v>-0.62143439873589967</v>
      </c>
      <c r="EF1282" s="3" t="e">
        <f>F1282-#REF!</f>
        <v>#REF!</v>
      </c>
    </row>
    <row r="1283" spans="1:136" x14ac:dyDescent="0.3">
      <c r="A1283">
        <v>1230</v>
      </c>
      <c r="B1283" s="17" t="s">
        <v>10069</v>
      </c>
      <c r="C1283" s="16" t="str">
        <f>"https://finance.naver.com/item/frgn.nhn?code="&amp;B1283</f>
        <v>https://finance.naver.com/item/frgn.nhn?code=238090</v>
      </c>
      <c r="D1283" t="s">
        <v>6378</v>
      </c>
      <c r="E1283" t="s">
        <v>6379</v>
      </c>
      <c r="F1283" s="18">
        <f>VALUE(LEFT(E1283,FIND("/",E1283)-1))</f>
        <v>10250</v>
      </c>
      <c r="G1283" s="6" t="s">
        <v>6380</v>
      </c>
      <c r="H1283" s="6">
        <f>VALUE(LEFT(G1283,FIND("/",G1283)-1)) + VALUE(MID(G1283,FIND("/",G1283)+1,LEN(G1283)))</f>
        <v>23838122</v>
      </c>
      <c r="I1283" s="1">
        <v>1499155</v>
      </c>
      <c r="J1283" s="1">
        <f>F1283*H1283/(10^8)</f>
        <v>2443.4075050000001</v>
      </c>
      <c r="K1283">
        <v>706</v>
      </c>
      <c r="L1283">
        <v>523</v>
      </c>
      <c r="M1283">
        <v>478</v>
      </c>
      <c r="N1283">
        <v>841</v>
      </c>
      <c r="O1283">
        <v>890</v>
      </c>
      <c r="P1283" t="s">
        <v>8838</v>
      </c>
      <c r="Q1283" t="s">
        <v>8838</v>
      </c>
      <c r="R1283" t="s">
        <v>8838</v>
      </c>
      <c r="S1283">
        <v>168</v>
      </c>
      <c r="T1283">
        <v>91</v>
      </c>
      <c r="U1283">
        <v>79</v>
      </c>
      <c r="V1283">
        <v>87</v>
      </c>
      <c r="W1283">
        <v>77</v>
      </c>
      <c r="X1283" t="s">
        <v>8838</v>
      </c>
      <c r="Y1283" t="s">
        <v>8838</v>
      </c>
      <c r="Z1283" t="s">
        <v>8838</v>
      </c>
      <c r="AA1283">
        <v>149</v>
      </c>
      <c r="AB1283">
        <v>81</v>
      </c>
      <c r="AC1283">
        <v>-136</v>
      </c>
      <c r="AD1283">
        <v>-15</v>
      </c>
      <c r="AE1283">
        <v>63</v>
      </c>
      <c r="AF1283" t="s">
        <v>8838</v>
      </c>
      <c r="AG1283" t="s">
        <v>8838</v>
      </c>
      <c r="AH1283" t="s">
        <v>8838</v>
      </c>
      <c r="AI1283">
        <v>888</v>
      </c>
      <c r="AJ1283">
        <v>927</v>
      </c>
      <c r="AK1283" s="1">
        <v>1304</v>
      </c>
      <c r="AL1283" s="1">
        <v>1899</v>
      </c>
      <c r="AM1283" s="1">
        <v>1747</v>
      </c>
      <c r="AN1283" t="s">
        <v>8838</v>
      </c>
      <c r="AO1283" t="s">
        <v>8838</v>
      </c>
      <c r="AP1283" t="s">
        <v>8838</v>
      </c>
      <c r="AQ1283">
        <v>83</v>
      </c>
      <c r="AR1283">
        <v>122</v>
      </c>
      <c r="AS1283">
        <v>420</v>
      </c>
      <c r="AT1283">
        <v>723</v>
      </c>
      <c r="AU1283">
        <v>361</v>
      </c>
      <c r="AV1283" t="s">
        <v>8838</v>
      </c>
      <c r="AW1283" t="s">
        <v>8838</v>
      </c>
      <c r="AX1283" t="s">
        <v>8838</v>
      </c>
      <c r="AY1283">
        <v>805</v>
      </c>
      <c r="AZ1283">
        <v>805</v>
      </c>
      <c r="BA1283">
        <v>884</v>
      </c>
      <c r="BB1283" s="1">
        <v>1176</v>
      </c>
      <c r="BC1283" s="1">
        <v>1386</v>
      </c>
      <c r="BD1283" t="s">
        <v>8838</v>
      </c>
      <c r="BE1283" t="s">
        <v>8838</v>
      </c>
      <c r="BF1283" t="s">
        <v>8838</v>
      </c>
      <c r="BG1283">
        <v>805</v>
      </c>
      <c r="BH1283">
        <v>805</v>
      </c>
      <c r="BI1283">
        <v>846</v>
      </c>
      <c r="BJ1283" s="1">
        <v>1112</v>
      </c>
      <c r="BK1283" s="1">
        <v>1332</v>
      </c>
      <c r="BL1283" t="s">
        <v>8838</v>
      </c>
      <c r="BM1283" t="s">
        <v>8838</v>
      </c>
      <c r="BN1283" t="s">
        <v>8838</v>
      </c>
      <c r="BO1283">
        <v>75</v>
      </c>
      <c r="BP1283">
        <v>75</v>
      </c>
      <c r="BQ1283">
        <v>83</v>
      </c>
      <c r="BR1283">
        <v>102</v>
      </c>
      <c r="BS1283">
        <v>110</v>
      </c>
      <c r="BT1283" t="s">
        <v>8838</v>
      </c>
      <c r="BU1283" t="s">
        <v>8838</v>
      </c>
      <c r="BV1283" t="s">
        <v>8838</v>
      </c>
      <c r="BW1283">
        <v>24.13</v>
      </c>
      <c r="BX1283">
        <v>8.89</v>
      </c>
      <c r="BY1283">
        <v>-12.19</v>
      </c>
      <c r="BZ1283">
        <v>-0.97</v>
      </c>
      <c r="CA1283">
        <v>3.45</v>
      </c>
      <c r="CB1283" t="s">
        <v>8838</v>
      </c>
      <c r="CC1283" t="s">
        <v>8838</v>
      </c>
      <c r="CD1283" t="s">
        <v>8838</v>
      </c>
      <c r="CE1283">
        <v>28.45</v>
      </c>
      <c r="CF1283">
        <v>10.029999999999999</v>
      </c>
      <c r="CG1283">
        <v>-9.52</v>
      </c>
      <c r="CH1283">
        <v>-0.64</v>
      </c>
      <c r="CI1283">
        <v>6.72</v>
      </c>
      <c r="CJ1283" t="s">
        <v>8838</v>
      </c>
      <c r="CK1283" t="s">
        <v>8838</v>
      </c>
      <c r="CL1283" t="s">
        <v>8838</v>
      </c>
      <c r="CM1283" s="1">
        <v>1157</v>
      </c>
      <c r="CN1283">
        <v>528</v>
      </c>
      <c r="CO1283">
        <v>-510</v>
      </c>
      <c r="CP1283">
        <v>-32</v>
      </c>
      <c r="CQ1283">
        <v>373</v>
      </c>
      <c r="CR1283" t="s">
        <v>8838</v>
      </c>
      <c r="CS1283" t="s">
        <v>8838</v>
      </c>
      <c r="CT1283" t="s">
        <v>8838</v>
      </c>
      <c r="CU1283">
        <v>11.53</v>
      </c>
      <c r="CV1283">
        <v>14.89</v>
      </c>
      <c r="CW1283" t="s">
        <v>2</v>
      </c>
      <c r="CX1283" t="s">
        <v>2</v>
      </c>
      <c r="CY1283">
        <v>38.479999999999997</v>
      </c>
      <c r="CZ1283" t="s">
        <v>8838</v>
      </c>
      <c r="DA1283" t="s">
        <v>8838</v>
      </c>
      <c r="DB1283" t="s">
        <v>8838</v>
      </c>
      <c r="DC1283">
        <v>2.54</v>
      </c>
      <c r="DD1283">
        <v>1.46</v>
      </c>
      <c r="DE1283">
        <v>2.82</v>
      </c>
      <c r="DF1283">
        <v>2.0099999999999998</v>
      </c>
      <c r="DG1283">
        <v>2.31</v>
      </c>
      <c r="DH1283" t="s">
        <v>8838</v>
      </c>
      <c r="DI1283" t="s">
        <v>8838</v>
      </c>
      <c r="DJ1283" t="s">
        <v>8838</v>
      </c>
      <c r="DK1283" s="5" t="e">
        <f>(CL1283*3+CK1283*2+CJ1283)/6</f>
        <v>#VALUE!</v>
      </c>
      <c r="DL1283">
        <f>BG1283+(BG1283*(CF1283-8.25)/8.25)</f>
        <v>978.68484848484843</v>
      </c>
      <c r="DM1283">
        <f>BH1283+(BH1283*(CG1283-8.25)/8.25)</f>
        <v>-928.92121212121219</v>
      </c>
      <c r="DN1283">
        <f>BI1283+(BI1283*(CH1283-8.25)/8.25)</f>
        <v>-65.629090909091019</v>
      </c>
      <c r="DO1283">
        <f>BJ1283+(BJ1283*(CI1283-8.25)/8.25)</f>
        <v>905.77454545454543</v>
      </c>
      <c r="DP1283" t="e">
        <f>BK1283+(BK1283*(CJ1283-8.25)/8.25)</f>
        <v>#VALUE!</v>
      </c>
      <c r="DQ1283" t="e">
        <f>BL1283+(BL1283*(CK1283-8.25)/8.25)</f>
        <v>#VALUE!</v>
      </c>
      <c r="DR1283" t="e">
        <f>BM1283+(BM1283*(CL1283-8.25)/8.25)</f>
        <v>#VALUE!</v>
      </c>
      <c r="DS1283" s="7">
        <f>DL1283*10^8/$H1283</f>
        <v>4105.5450948898088</v>
      </c>
      <c r="DT1283" s="7">
        <f>DM1283*10^8/$H1283</f>
        <v>-3896.7885646411751</v>
      </c>
      <c r="DU1283" s="7">
        <f>DN1283*10^8/$H1283</f>
        <v>-275.31149856977413</v>
      </c>
      <c r="DV1283" s="7">
        <f>DO1283*10^8/$H1283</f>
        <v>3799.6891930268057</v>
      </c>
      <c r="DW1283" s="7" t="e">
        <f>DP1283*10^8/$H1283</f>
        <v>#VALUE!</v>
      </c>
      <c r="DX1283" s="7" t="e">
        <f>DQ1283*10^8/$H1283</f>
        <v>#VALUE!</v>
      </c>
      <c r="DY1283" s="7" t="e">
        <f>DR1283*10^8/$H1283</f>
        <v>#VALUE!</v>
      </c>
      <c r="DZ1283" s="7">
        <f>DS1283*10^8/$H1283</f>
        <v>17222.602916831322</v>
      </c>
      <c r="EA1283" s="7" t="e">
        <f>DY1283*0.8</f>
        <v>#VALUE!</v>
      </c>
      <c r="EB1283" s="9" t="e">
        <f>F1283-#REF!</f>
        <v>#REF!</v>
      </c>
      <c r="EC1283" s="3" t="e">
        <f>EB1283/#REF!*100</f>
        <v>#REF!</v>
      </c>
      <c r="ED1283" s="3" t="e">
        <f>DX1283-F1283</f>
        <v>#VALUE!</v>
      </c>
      <c r="EE1283" s="11" t="e">
        <f>ED1283/F1283</f>
        <v>#VALUE!</v>
      </c>
      <c r="EF1283" s="3" t="e">
        <f>F1283-#REF!</f>
        <v>#REF!</v>
      </c>
    </row>
    <row r="1284" spans="1:136" x14ac:dyDescent="0.3">
      <c r="A1284">
        <v>1722</v>
      </c>
      <c r="B1284" s="17" t="s">
        <v>10561</v>
      </c>
      <c r="C1284" s="16" t="str">
        <f>"https://finance.naver.com/item/frgn.nhn?code="&amp;B1284</f>
        <v>https://finance.naver.com/item/frgn.nhn?code=089890</v>
      </c>
      <c r="D1284" t="s">
        <v>1769</v>
      </c>
      <c r="E1284" t="s">
        <v>7703</v>
      </c>
      <c r="F1284" s="18">
        <f>VALUE(LEFT(E1284,FIND("/",E1284)-1))</f>
        <v>14650</v>
      </c>
      <c r="G1284" s="6" t="s">
        <v>7704</v>
      </c>
      <c r="H1284" s="6">
        <f>VALUE(LEFT(G1284,FIND("/",G1284)-1)) + VALUE(MID(G1284,FIND("/",G1284)+1,LEN(G1284)))</f>
        <v>16584962</v>
      </c>
      <c r="I1284">
        <v>0</v>
      </c>
      <c r="J1284" s="1">
        <f>F1284*H1284/(10^8)</f>
        <v>2429.6969330000002</v>
      </c>
      <c r="K1284">
        <v>279</v>
      </c>
      <c r="L1284">
        <v>409</v>
      </c>
      <c r="M1284">
        <v>655</v>
      </c>
      <c r="N1284">
        <v>656</v>
      </c>
      <c r="O1284">
        <v>638</v>
      </c>
      <c r="P1284" t="s">
        <v>8838</v>
      </c>
      <c r="Q1284" t="s">
        <v>8838</v>
      </c>
      <c r="R1284" t="s">
        <v>8838</v>
      </c>
      <c r="S1284">
        <v>-33</v>
      </c>
      <c r="T1284">
        <v>50</v>
      </c>
      <c r="U1284">
        <v>109</v>
      </c>
      <c r="V1284">
        <v>77</v>
      </c>
      <c r="W1284">
        <v>95</v>
      </c>
      <c r="X1284" t="s">
        <v>8838</v>
      </c>
      <c r="Y1284" t="s">
        <v>8838</v>
      </c>
      <c r="Z1284" t="s">
        <v>8838</v>
      </c>
      <c r="AA1284">
        <v>-12</v>
      </c>
      <c r="AB1284">
        <v>106</v>
      </c>
      <c r="AC1284">
        <v>92</v>
      </c>
      <c r="AD1284">
        <v>62</v>
      </c>
      <c r="AE1284">
        <v>63</v>
      </c>
      <c r="AF1284" t="s">
        <v>8838</v>
      </c>
      <c r="AG1284" t="s">
        <v>8838</v>
      </c>
      <c r="AH1284" t="s">
        <v>8838</v>
      </c>
      <c r="AI1284">
        <v>273</v>
      </c>
      <c r="AJ1284">
        <v>330</v>
      </c>
      <c r="AK1284">
        <v>583</v>
      </c>
      <c r="AL1284">
        <v>540</v>
      </c>
      <c r="AM1284">
        <v>725</v>
      </c>
      <c r="AN1284" t="s">
        <v>8838</v>
      </c>
      <c r="AO1284" t="s">
        <v>8838</v>
      </c>
      <c r="AP1284" t="s">
        <v>8838</v>
      </c>
      <c r="AQ1284">
        <v>231</v>
      </c>
      <c r="AR1284">
        <v>186</v>
      </c>
      <c r="AS1284">
        <v>372</v>
      </c>
      <c r="AT1284">
        <v>269</v>
      </c>
      <c r="AU1284">
        <v>438</v>
      </c>
      <c r="AV1284" t="s">
        <v>8838</v>
      </c>
      <c r="AW1284" t="s">
        <v>8838</v>
      </c>
      <c r="AX1284" t="s">
        <v>8838</v>
      </c>
      <c r="AY1284">
        <v>43</v>
      </c>
      <c r="AZ1284">
        <v>144</v>
      </c>
      <c r="BA1284">
        <v>210</v>
      </c>
      <c r="BB1284">
        <v>271</v>
      </c>
      <c r="BC1284">
        <v>287</v>
      </c>
      <c r="BD1284" t="s">
        <v>8838</v>
      </c>
      <c r="BE1284" t="s">
        <v>8838</v>
      </c>
      <c r="BF1284" t="s">
        <v>8838</v>
      </c>
      <c r="BG1284">
        <v>43</v>
      </c>
      <c r="BH1284">
        <v>144</v>
      </c>
      <c r="BI1284">
        <v>210</v>
      </c>
      <c r="BJ1284">
        <v>271</v>
      </c>
      <c r="BK1284">
        <v>287</v>
      </c>
      <c r="BL1284" t="s">
        <v>8838</v>
      </c>
      <c r="BM1284" t="s">
        <v>8838</v>
      </c>
      <c r="BN1284" t="s">
        <v>8838</v>
      </c>
      <c r="BO1284">
        <v>42</v>
      </c>
      <c r="BP1284">
        <v>42</v>
      </c>
      <c r="BQ1284">
        <v>84</v>
      </c>
      <c r="BR1284">
        <v>84</v>
      </c>
      <c r="BS1284">
        <v>84</v>
      </c>
      <c r="BT1284" t="s">
        <v>8838</v>
      </c>
      <c r="BU1284" t="s">
        <v>8838</v>
      </c>
      <c r="BV1284" t="s">
        <v>8838</v>
      </c>
      <c r="BW1284">
        <v>-3.86</v>
      </c>
      <c r="BX1284">
        <v>34.950000000000003</v>
      </c>
      <c r="BY1284">
        <v>20.059999999999999</v>
      </c>
      <c r="BZ1284">
        <v>11.12</v>
      </c>
      <c r="CA1284">
        <v>10.029999999999999</v>
      </c>
      <c r="CB1284" t="s">
        <v>8838</v>
      </c>
      <c r="CC1284" t="s">
        <v>8838</v>
      </c>
      <c r="CD1284" t="s">
        <v>8838</v>
      </c>
      <c r="CE1284">
        <v>-28.8</v>
      </c>
      <c r="CF1284">
        <v>112.67</v>
      </c>
      <c r="CG1284">
        <v>51.64</v>
      </c>
      <c r="CH1284">
        <v>25.95</v>
      </c>
      <c r="CI1284">
        <v>22.76</v>
      </c>
      <c r="CJ1284" t="s">
        <v>8838</v>
      </c>
      <c r="CK1284" t="s">
        <v>8838</v>
      </c>
      <c r="CL1284" t="s">
        <v>8838</v>
      </c>
      <c r="CM1284">
        <v>-76</v>
      </c>
      <c r="CN1284">
        <v>626</v>
      </c>
      <c r="CO1284">
        <v>544</v>
      </c>
      <c r="CP1284">
        <v>371</v>
      </c>
      <c r="CQ1284">
        <v>379</v>
      </c>
      <c r="CR1284" t="s">
        <v>8838</v>
      </c>
      <c r="CS1284" t="s">
        <v>8838</v>
      </c>
      <c r="CT1284" t="s">
        <v>8838</v>
      </c>
      <c r="CU1284" t="s">
        <v>2</v>
      </c>
      <c r="CV1284">
        <v>4.07</v>
      </c>
      <c r="CW1284">
        <v>9.49</v>
      </c>
      <c r="CX1284">
        <v>23.56</v>
      </c>
      <c r="CY1284">
        <v>23.24</v>
      </c>
      <c r="CZ1284" t="s">
        <v>8838</v>
      </c>
      <c r="DA1284" t="s">
        <v>8838</v>
      </c>
      <c r="DB1284" t="s">
        <v>8838</v>
      </c>
      <c r="DC1284">
        <v>7.95</v>
      </c>
      <c r="DD1284">
        <v>2.98</v>
      </c>
      <c r="DE1284">
        <v>3.67</v>
      </c>
      <c r="DF1284">
        <v>4.9000000000000004</v>
      </c>
      <c r="DG1284">
        <v>4.16</v>
      </c>
      <c r="DH1284" t="s">
        <v>8838</v>
      </c>
      <c r="DI1284" t="s">
        <v>8838</v>
      </c>
      <c r="DJ1284" t="s">
        <v>8838</v>
      </c>
      <c r="DK1284" s="5" t="e">
        <f>(CL1284*3+CK1284*2+CJ1284)/6</f>
        <v>#VALUE!</v>
      </c>
      <c r="DL1284">
        <f>BG1284+(BG1284*(CF1284-8.25)/8.25)</f>
        <v>587.24969696969697</v>
      </c>
      <c r="DM1284">
        <f>BH1284+(BH1284*(CG1284-8.25)/8.25)</f>
        <v>901.35272727272729</v>
      </c>
      <c r="DN1284">
        <f>BI1284+(BI1284*(CH1284-8.25)/8.25)</f>
        <v>660.5454545454545</v>
      </c>
      <c r="DO1284">
        <f>BJ1284+(BJ1284*(CI1284-8.25)/8.25)</f>
        <v>747.63151515151526</v>
      </c>
      <c r="DP1284" t="e">
        <f>BK1284+(BK1284*(CJ1284-8.25)/8.25)</f>
        <v>#VALUE!</v>
      </c>
      <c r="DQ1284" t="e">
        <f>BL1284+(BL1284*(CK1284-8.25)/8.25)</f>
        <v>#VALUE!</v>
      </c>
      <c r="DR1284" t="e">
        <f>BM1284+(BM1284*(CL1284-8.25)/8.25)</f>
        <v>#VALUE!</v>
      </c>
      <c r="DS1284" s="7">
        <f>DL1284*10^8/$H1284</f>
        <v>3540.8564515836511</v>
      </c>
      <c r="DT1284" s="7">
        <f>DM1284*10^8/$H1284</f>
        <v>5434.7590743513756</v>
      </c>
      <c r="DU1284" s="7">
        <f>DN1284*10^8/$H1284</f>
        <v>3982.7975158788695</v>
      </c>
      <c r="DV1284" s="7">
        <f>DO1284*10^8/$H1284</f>
        <v>4507.8880201927213</v>
      </c>
      <c r="DW1284" s="7" t="e">
        <f>DP1284*10^8/$H1284</f>
        <v>#VALUE!</v>
      </c>
      <c r="DX1284" s="7" t="e">
        <f>DQ1284*10^8/$H1284</f>
        <v>#VALUE!</v>
      </c>
      <c r="DY1284" s="7" t="e">
        <f>DR1284*10^8/$H1284</f>
        <v>#VALUE!</v>
      </c>
      <c r="DZ1284" s="7">
        <f>DS1284*10^8/$H1284</f>
        <v>21349.801413977621</v>
      </c>
      <c r="EA1284" s="7" t="e">
        <f>DY1284*0.8</f>
        <v>#VALUE!</v>
      </c>
      <c r="EB1284" s="9" t="e">
        <f>F1284-#REF!</f>
        <v>#REF!</v>
      </c>
      <c r="EC1284" s="3" t="e">
        <f>EB1284/#REF!*100</f>
        <v>#REF!</v>
      </c>
      <c r="ED1284" s="3" t="e">
        <f>DX1284-F1284</f>
        <v>#VALUE!</v>
      </c>
      <c r="EE1284" s="11" t="e">
        <f>ED1284/F1284</f>
        <v>#VALUE!</v>
      </c>
      <c r="EF1284" s="3" t="e">
        <f>F1284-#REF!</f>
        <v>#REF!</v>
      </c>
    </row>
    <row r="1285" spans="1:136" x14ac:dyDescent="0.3">
      <c r="A1285">
        <v>369</v>
      </c>
      <c r="B1285" s="17" t="s">
        <v>9208</v>
      </c>
      <c r="C1285" s="16" t="str">
        <f>"https://finance.naver.com/item/frgn.nhn?code="&amp;B1285</f>
        <v>https://finance.naver.com/item/frgn.nhn?code=035150</v>
      </c>
      <c r="D1285" t="s">
        <v>352</v>
      </c>
      <c r="E1285" t="s">
        <v>4232</v>
      </c>
      <c r="F1285" s="18">
        <f>VALUE(LEFT(E1285,FIND("/",E1285)-1))</f>
        <v>10000</v>
      </c>
      <c r="G1285" s="6" t="s">
        <v>4233</v>
      </c>
      <c r="H1285" s="6">
        <f>VALUE(LEFT(G1285,FIND("/",G1285)-1)) + VALUE(MID(G1285,FIND("/",G1285)+1,LEN(G1285)))</f>
        <v>24200000</v>
      </c>
      <c r="I1285">
        <v>0</v>
      </c>
      <c r="J1285" s="1">
        <f>F1285*H1285/(10^8)</f>
        <v>2420</v>
      </c>
      <c r="K1285" s="1">
        <v>2008</v>
      </c>
      <c r="L1285" s="1">
        <v>2114</v>
      </c>
      <c r="M1285" s="1">
        <v>3231</v>
      </c>
      <c r="N1285" s="1">
        <v>4689</v>
      </c>
      <c r="O1285" s="1">
        <v>3831</v>
      </c>
      <c r="P1285" s="1">
        <v>4302</v>
      </c>
      <c r="Q1285" s="1">
        <v>4769</v>
      </c>
      <c r="R1285" t="s">
        <v>8838</v>
      </c>
      <c r="S1285">
        <v>276</v>
      </c>
      <c r="T1285">
        <v>237</v>
      </c>
      <c r="U1285">
        <v>215</v>
      </c>
      <c r="V1285">
        <v>320</v>
      </c>
      <c r="W1285">
        <v>40</v>
      </c>
      <c r="X1285">
        <v>453</v>
      </c>
      <c r="Y1285">
        <v>538</v>
      </c>
      <c r="Z1285" t="s">
        <v>8838</v>
      </c>
      <c r="AA1285">
        <v>216</v>
      </c>
      <c r="AB1285">
        <v>87</v>
      </c>
      <c r="AC1285">
        <v>149</v>
      </c>
      <c r="AD1285">
        <v>62</v>
      </c>
      <c r="AE1285">
        <v>-164</v>
      </c>
      <c r="AF1285">
        <v>361</v>
      </c>
      <c r="AG1285">
        <v>469</v>
      </c>
      <c r="AH1285" t="s">
        <v>8838</v>
      </c>
      <c r="AI1285" s="1">
        <v>1868</v>
      </c>
      <c r="AJ1285" s="1">
        <v>1918</v>
      </c>
      <c r="AK1285" s="1">
        <v>2947</v>
      </c>
      <c r="AL1285" s="1">
        <v>3306</v>
      </c>
      <c r="AM1285" s="1">
        <v>2911</v>
      </c>
      <c r="AN1285" s="1">
        <v>3217</v>
      </c>
      <c r="AO1285" s="1">
        <v>3726</v>
      </c>
      <c r="AP1285" t="s">
        <v>8838</v>
      </c>
      <c r="AQ1285">
        <v>637</v>
      </c>
      <c r="AR1285">
        <v>668</v>
      </c>
      <c r="AS1285" s="1">
        <v>1566</v>
      </c>
      <c r="AT1285" s="1">
        <v>1884</v>
      </c>
      <c r="AU1285" s="1">
        <v>1687</v>
      </c>
      <c r="AV1285" s="1">
        <v>1656</v>
      </c>
      <c r="AW1285" s="1">
        <v>1720</v>
      </c>
      <c r="AX1285" t="s">
        <v>8838</v>
      </c>
      <c r="AY1285" s="1">
        <v>1231</v>
      </c>
      <c r="AZ1285" s="1">
        <v>1250</v>
      </c>
      <c r="BA1285" s="1">
        <v>1381</v>
      </c>
      <c r="BB1285" s="1">
        <v>1422</v>
      </c>
      <c r="BC1285" s="1">
        <v>1224</v>
      </c>
      <c r="BD1285" s="1">
        <v>1561</v>
      </c>
      <c r="BE1285" s="1">
        <v>2006</v>
      </c>
      <c r="BF1285" t="s">
        <v>8838</v>
      </c>
      <c r="BG1285" s="1">
        <v>1221</v>
      </c>
      <c r="BH1285" s="1">
        <v>1250</v>
      </c>
      <c r="BI1285" s="1">
        <v>1369</v>
      </c>
      <c r="BJ1285" s="1">
        <v>1416</v>
      </c>
      <c r="BK1285" s="1">
        <v>1212</v>
      </c>
      <c r="BL1285" s="1">
        <v>1534</v>
      </c>
      <c r="BM1285" s="1">
        <v>1959</v>
      </c>
      <c r="BN1285" t="s">
        <v>8838</v>
      </c>
      <c r="BO1285">
        <v>140</v>
      </c>
      <c r="BP1285">
        <v>140</v>
      </c>
      <c r="BQ1285">
        <v>140</v>
      </c>
      <c r="BR1285">
        <v>140</v>
      </c>
      <c r="BS1285">
        <v>140</v>
      </c>
      <c r="BT1285">
        <v>140</v>
      </c>
      <c r="BU1285">
        <v>140</v>
      </c>
      <c r="BV1285" t="s">
        <v>8838</v>
      </c>
      <c r="BW1285">
        <v>12.09</v>
      </c>
      <c r="BX1285">
        <v>4.6100000000000003</v>
      </c>
      <c r="BY1285">
        <v>6.14</v>
      </c>
      <c r="BZ1285">
        <v>2</v>
      </c>
      <c r="CA1285">
        <v>-5.29</v>
      </c>
      <c r="CB1285">
        <v>11.78</v>
      </c>
      <c r="CC1285">
        <v>13.51</v>
      </c>
      <c r="CD1285" t="s">
        <v>8838</v>
      </c>
      <c r="CE1285">
        <v>19.37</v>
      </c>
      <c r="CF1285">
        <v>7.27</v>
      </c>
      <c r="CG1285">
        <v>11.66</v>
      </c>
      <c r="CH1285">
        <v>4.9000000000000004</v>
      </c>
      <c r="CI1285">
        <v>-11.97</v>
      </c>
      <c r="CJ1285">
        <v>25.12</v>
      </c>
      <c r="CK1285">
        <v>25.71</v>
      </c>
      <c r="CL1285" t="s">
        <v>8838</v>
      </c>
      <c r="CM1285">
        <v>903</v>
      </c>
      <c r="CN1285">
        <v>371</v>
      </c>
      <c r="CO1285">
        <v>631</v>
      </c>
      <c r="CP1285">
        <v>282</v>
      </c>
      <c r="CQ1285">
        <v>-650</v>
      </c>
      <c r="CR1285" s="1">
        <v>1426</v>
      </c>
      <c r="CS1285" s="1">
        <v>1855</v>
      </c>
      <c r="CT1285" t="s">
        <v>8838</v>
      </c>
      <c r="CU1285">
        <v>10.49</v>
      </c>
      <c r="CV1285">
        <v>18.690000000000001</v>
      </c>
      <c r="CW1285">
        <v>10.039999999999999</v>
      </c>
      <c r="CX1285">
        <v>31.9</v>
      </c>
      <c r="CY1285" t="s">
        <v>2</v>
      </c>
      <c r="CZ1285">
        <v>7.01</v>
      </c>
      <c r="DA1285">
        <v>5.39</v>
      </c>
      <c r="DB1285" t="s">
        <v>8838</v>
      </c>
      <c r="DC1285">
        <v>1.84</v>
      </c>
      <c r="DD1285">
        <v>1.32</v>
      </c>
      <c r="DE1285">
        <v>1.1000000000000001</v>
      </c>
      <c r="DF1285">
        <v>1.51</v>
      </c>
      <c r="DG1285">
        <v>1.08</v>
      </c>
      <c r="DH1285">
        <v>1.55</v>
      </c>
      <c r="DI1285">
        <v>1.22</v>
      </c>
      <c r="DJ1285" t="s">
        <v>8838</v>
      </c>
      <c r="DK1285" s="5" t="e">
        <f>(CL1285*3+CK1285*2+CJ1285)/6</f>
        <v>#VALUE!</v>
      </c>
      <c r="DL1285">
        <f>BG1285+(BG1285*(CF1285-8.25)/8.25)</f>
        <v>1075.96</v>
      </c>
      <c r="DM1285">
        <f>BH1285+(BH1285*(CG1285-8.25)/8.25)</f>
        <v>1766.6666666666665</v>
      </c>
      <c r="DN1285">
        <f>BI1285+(BI1285*(CH1285-8.25)/8.25)</f>
        <v>813.10303030303032</v>
      </c>
      <c r="DO1285">
        <f>BJ1285+(BJ1285*(CI1285-8.25)/8.25)</f>
        <v>-2054.4872727272723</v>
      </c>
      <c r="DP1285">
        <f>BK1285+(BK1285*(CJ1285-8.25)/8.25)</f>
        <v>3690.3563636363638</v>
      </c>
      <c r="DQ1285">
        <f>BL1285+(BL1285*(CK1285-8.25)/8.25)</f>
        <v>4780.5018181818186</v>
      </c>
      <c r="DR1285" t="e">
        <f>BM1285+(BM1285*(CL1285-8.25)/8.25)</f>
        <v>#VALUE!</v>
      </c>
      <c r="DS1285" s="7">
        <f>DL1285*10^8/$H1285</f>
        <v>4446.1157024793392</v>
      </c>
      <c r="DT1285" s="7">
        <f>DM1285*10^8/$H1285</f>
        <v>7300.2754820936634</v>
      </c>
      <c r="DU1285" s="7">
        <f>DN1285*10^8/$H1285</f>
        <v>3359.9298772852494</v>
      </c>
      <c r="DV1285" s="7">
        <f>DO1285*10^8/$H1285</f>
        <v>-8489.6168294515392</v>
      </c>
      <c r="DW1285" s="7">
        <f>DP1285*10^8/$H1285</f>
        <v>15249.406461307288</v>
      </c>
      <c r="DX1285" s="7">
        <f>DQ1285*10^8/$H1285</f>
        <v>19754.139744552969</v>
      </c>
      <c r="DY1285" s="7" t="e">
        <f>DR1285*10^8/$H1285</f>
        <v>#VALUE!</v>
      </c>
      <c r="DZ1285" s="7">
        <f>DS1285*10^8/$H1285</f>
        <v>18372.378935865036</v>
      </c>
      <c r="EA1285" s="7" t="e">
        <f>DY1285*0.8</f>
        <v>#VALUE!</v>
      </c>
      <c r="EB1285" s="9" t="e">
        <f>F1285-#REF!</f>
        <v>#REF!</v>
      </c>
      <c r="EC1285" s="3" t="e">
        <f>EB1285/#REF!*100</f>
        <v>#REF!</v>
      </c>
      <c r="ED1285" s="3">
        <f>DX1285-F1285</f>
        <v>9754.1397445529692</v>
      </c>
      <c r="EE1285" s="11">
        <f>ED1285/F1285</f>
        <v>0.97541397445529687</v>
      </c>
      <c r="EF1285" s="3" t="e">
        <f>F1285-#REF!</f>
        <v>#REF!</v>
      </c>
    </row>
    <row r="1286" spans="1:136" x14ac:dyDescent="0.3">
      <c r="A1286">
        <v>928</v>
      </c>
      <c r="B1286" s="17" t="s">
        <v>9767</v>
      </c>
      <c r="C1286" s="16" t="str">
        <f>"https://finance.naver.com/item/frgn.nhn?code="&amp;B1286</f>
        <v>https://finance.naver.com/item/frgn.nhn?code=950200</v>
      </c>
      <c r="D1286" t="s">
        <v>5484</v>
      </c>
      <c r="E1286" t="s">
        <v>5485</v>
      </c>
      <c r="F1286" s="18">
        <f>VALUE(LEFT(E1286,FIND("/",E1286)-1))</f>
        <v>12750</v>
      </c>
      <c r="G1286" s="6" t="s">
        <v>5486</v>
      </c>
      <c r="H1286" s="6">
        <f>VALUE(LEFT(G1286,FIND("/",G1286)-1)) + VALUE(MID(G1286,FIND("/",G1286)+1,LEN(G1286)))</f>
        <v>18963553</v>
      </c>
      <c r="I1286" s="1">
        <v>3000</v>
      </c>
      <c r="J1286" s="1">
        <f>F1286*H1286/(10^8)</f>
        <v>2417.8530074999999</v>
      </c>
      <c r="K1286" t="s">
        <v>8838</v>
      </c>
      <c r="L1286" t="s">
        <v>8838</v>
      </c>
      <c r="M1286">
        <v>209</v>
      </c>
      <c r="N1286">
        <v>201</v>
      </c>
      <c r="O1286">
        <v>190</v>
      </c>
      <c r="P1286" t="s">
        <v>8838</v>
      </c>
      <c r="Q1286" t="s">
        <v>8838</v>
      </c>
      <c r="R1286" t="s">
        <v>8838</v>
      </c>
      <c r="S1286" t="s">
        <v>8838</v>
      </c>
      <c r="T1286" t="s">
        <v>8838</v>
      </c>
      <c r="U1286">
        <v>-30</v>
      </c>
      <c r="V1286">
        <v>-49</v>
      </c>
      <c r="W1286">
        <v>-103</v>
      </c>
      <c r="X1286" t="s">
        <v>8838</v>
      </c>
      <c r="Y1286" t="s">
        <v>8838</v>
      </c>
      <c r="Z1286" t="s">
        <v>8838</v>
      </c>
      <c r="AA1286" t="s">
        <v>8838</v>
      </c>
      <c r="AB1286" t="s">
        <v>8838</v>
      </c>
      <c r="AC1286">
        <v>-26</v>
      </c>
      <c r="AD1286">
        <v>-231</v>
      </c>
      <c r="AE1286">
        <v>-216</v>
      </c>
      <c r="AF1286" t="s">
        <v>8838</v>
      </c>
      <c r="AG1286" t="s">
        <v>8838</v>
      </c>
      <c r="AH1286" t="s">
        <v>8838</v>
      </c>
      <c r="AI1286" t="s">
        <v>8838</v>
      </c>
      <c r="AJ1286" t="s">
        <v>8838</v>
      </c>
      <c r="AK1286">
        <v>211</v>
      </c>
      <c r="AL1286">
        <v>283</v>
      </c>
      <c r="AM1286">
        <v>506</v>
      </c>
      <c r="AN1286" t="s">
        <v>8838</v>
      </c>
      <c r="AO1286" t="s">
        <v>8838</v>
      </c>
      <c r="AP1286" t="s">
        <v>8838</v>
      </c>
      <c r="AQ1286" t="s">
        <v>8838</v>
      </c>
      <c r="AR1286" t="s">
        <v>8838</v>
      </c>
      <c r="AS1286">
        <v>246</v>
      </c>
      <c r="AT1286">
        <v>472</v>
      </c>
      <c r="AU1286">
        <v>134</v>
      </c>
      <c r="AV1286" t="s">
        <v>8838</v>
      </c>
      <c r="AW1286" t="s">
        <v>8838</v>
      </c>
      <c r="AX1286" t="s">
        <v>8838</v>
      </c>
      <c r="AY1286" t="s">
        <v>8838</v>
      </c>
      <c r="AZ1286" t="s">
        <v>8838</v>
      </c>
      <c r="BA1286">
        <v>-34</v>
      </c>
      <c r="BB1286">
        <v>-189</v>
      </c>
      <c r="BC1286">
        <v>372</v>
      </c>
      <c r="BD1286" t="s">
        <v>8838</v>
      </c>
      <c r="BE1286" t="s">
        <v>8838</v>
      </c>
      <c r="BF1286" t="s">
        <v>8838</v>
      </c>
      <c r="BG1286" t="s">
        <v>8838</v>
      </c>
      <c r="BH1286" t="s">
        <v>8838</v>
      </c>
      <c r="BI1286">
        <v>-34</v>
      </c>
      <c r="BJ1286">
        <v>-189</v>
      </c>
      <c r="BK1286">
        <v>372</v>
      </c>
      <c r="BL1286" t="s">
        <v>8838</v>
      </c>
      <c r="BM1286" t="s">
        <v>8838</v>
      </c>
      <c r="BN1286" t="s">
        <v>8838</v>
      </c>
      <c r="BO1286" t="s">
        <v>8838</v>
      </c>
      <c r="BP1286" t="s">
        <v>8838</v>
      </c>
      <c r="BQ1286">
        <v>12</v>
      </c>
      <c r="BR1286">
        <v>14</v>
      </c>
      <c r="BS1286">
        <v>21</v>
      </c>
      <c r="BT1286" t="s">
        <v>8838</v>
      </c>
      <c r="BU1286" t="s">
        <v>8838</v>
      </c>
      <c r="BV1286" t="s">
        <v>8838</v>
      </c>
      <c r="BW1286" t="s">
        <v>8838</v>
      </c>
      <c r="BX1286" t="s">
        <v>8838</v>
      </c>
      <c r="BY1286" t="s">
        <v>8838</v>
      </c>
      <c r="BZ1286">
        <v>-93.37</v>
      </c>
      <c r="CA1286">
        <v>-54.73</v>
      </c>
      <c r="CB1286" t="s">
        <v>8838</v>
      </c>
      <c r="CC1286" t="s">
        <v>8838</v>
      </c>
      <c r="CD1286" t="s">
        <v>8838</v>
      </c>
      <c r="CE1286" t="s">
        <v>8838</v>
      </c>
      <c r="CF1286" t="s">
        <v>8838</v>
      </c>
      <c r="CG1286" t="s">
        <v>8838</v>
      </c>
      <c r="CH1286" t="s">
        <v>1</v>
      </c>
      <c r="CI1286">
        <v>-235.28</v>
      </c>
      <c r="CJ1286" t="s">
        <v>8838</v>
      </c>
      <c r="CK1286" t="s">
        <v>8838</v>
      </c>
      <c r="CL1286" t="s">
        <v>8838</v>
      </c>
      <c r="CM1286" t="s">
        <v>8838</v>
      </c>
      <c r="CN1286" t="s">
        <v>8838</v>
      </c>
      <c r="CO1286">
        <v>-249</v>
      </c>
      <c r="CP1286" s="1">
        <v>-1853</v>
      </c>
      <c r="CQ1286" s="1">
        <v>-1292</v>
      </c>
      <c r="CR1286" t="s">
        <v>8838</v>
      </c>
      <c r="CS1286" t="s">
        <v>8838</v>
      </c>
      <c r="CT1286" t="s">
        <v>8838</v>
      </c>
      <c r="CU1286" t="s">
        <v>8838</v>
      </c>
      <c r="CV1286" t="s">
        <v>8838</v>
      </c>
      <c r="CW1286" t="s">
        <v>8838</v>
      </c>
      <c r="CX1286" t="s">
        <v>8838</v>
      </c>
      <c r="CY1286" t="s">
        <v>2</v>
      </c>
      <c r="CZ1286" t="s">
        <v>8838</v>
      </c>
      <c r="DA1286" t="s">
        <v>8838</v>
      </c>
      <c r="DB1286" t="s">
        <v>8838</v>
      </c>
      <c r="DC1286" t="s">
        <v>8838</v>
      </c>
      <c r="DD1286" t="s">
        <v>8838</v>
      </c>
      <c r="DE1286" t="s">
        <v>8838</v>
      </c>
      <c r="DF1286" t="s">
        <v>8838</v>
      </c>
      <c r="DG1286">
        <v>9.1999999999999993</v>
      </c>
      <c r="DH1286" t="s">
        <v>8838</v>
      </c>
      <c r="DI1286" t="s">
        <v>8838</v>
      </c>
      <c r="DJ1286" t="s">
        <v>8838</v>
      </c>
      <c r="DK1286" s="5" t="e">
        <f>(CL1286*3+CK1286*2+CJ1286)/6</f>
        <v>#VALUE!</v>
      </c>
      <c r="DL1286" t="e">
        <f>BG1286+(BG1286*(CF1286-8.25)/8.25)</f>
        <v>#VALUE!</v>
      </c>
      <c r="DM1286" t="e">
        <f>BH1286+(BH1286*(CG1286-8.25)/8.25)</f>
        <v>#VALUE!</v>
      </c>
      <c r="DN1286" t="e">
        <f>BI1286+(BI1286*(CH1286-8.25)/8.25)</f>
        <v>#VALUE!</v>
      </c>
      <c r="DO1286">
        <f>BJ1286+(BJ1286*(CI1286-8.25)/8.25)</f>
        <v>5390.050909090909</v>
      </c>
      <c r="DP1286" t="e">
        <f>BK1286+(BK1286*(CJ1286-8.25)/8.25)</f>
        <v>#VALUE!</v>
      </c>
      <c r="DQ1286" t="e">
        <f>BL1286+(BL1286*(CK1286-8.25)/8.25)</f>
        <v>#VALUE!</v>
      </c>
      <c r="DR1286" t="e">
        <f>BM1286+(BM1286*(CL1286-8.25)/8.25)</f>
        <v>#VALUE!</v>
      </c>
      <c r="DS1286" s="7" t="e">
        <f>DL1286*10^8/$H1286</f>
        <v>#VALUE!</v>
      </c>
      <c r="DT1286" s="7" t="e">
        <f>DM1286*10^8/$H1286</f>
        <v>#VALUE!</v>
      </c>
      <c r="DU1286" s="7" t="e">
        <f>DN1286*10^8/$H1286</f>
        <v>#VALUE!</v>
      </c>
      <c r="DV1286" s="7">
        <f>DO1286*10^8/$H1286</f>
        <v>28423.21219599992</v>
      </c>
      <c r="DW1286" s="7" t="e">
        <f>DP1286*10^8/$H1286</f>
        <v>#VALUE!</v>
      </c>
      <c r="DX1286" s="7" t="e">
        <f>DQ1286*10^8/$H1286</f>
        <v>#VALUE!</v>
      </c>
      <c r="DY1286" s="7" t="e">
        <f>DR1286*10^8/$H1286</f>
        <v>#VALUE!</v>
      </c>
      <c r="DZ1286" s="7" t="e">
        <f>DS1286*10^8/$H1286</f>
        <v>#VALUE!</v>
      </c>
      <c r="EA1286" s="7" t="e">
        <f>DY1286*0.8</f>
        <v>#VALUE!</v>
      </c>
      <c r="EB1286" s="9" t="e">
        <f>F1286-#REF!</f>
        <v>#REF!</v>
      </c>
      <c r="EC1286" s="3" t="e">
        <f>EB1286/#REF!*100</f>
        <v>#REF!</v>
      </c>
      <c r="ED1286" s="3" t="e">
        <f>DX1286-F1286</f>
        <v>#VALUE!</v>
      </c>
      <c r="EE1286" s="11" t="e">
        <f>ED1286/F1286</f>
        <v>#VALUE!</v>
      </c>
      <c r="EF1286" s="3" t="e">
        <f>F1286-#REF!</f>
        <v>#REF!</v>
      </c>
    </row>
    <row r="1287" spans="1:136" x14ac:dyDescent="0.3">
      <c r="A1287">
        <v>974</v>
      </c>
      <c r="B1287" s="17" t="s">
        <v>9813</v>
      </c>
      <c r="C1287" s="16" t="str">
        <f>"https://finance.naver.com/item/frgn.nhn?code="&amp;B1287</f>
        <v>https://finance.naver.com/item/frgn.nhn?code=297090</v>
      </c>
      <c r="D1287" t="s">
        <v>5619</v>
      </c>
      <c r="E1287" t="s">
        <v>5620</v>
      </c>
      <c r="F1287" s="18">
        <f>VALUE(LEFT(E1287,FIND("/",E1287)-1))</f>
        <v>25200</v>
      </c>
      <c r="G1287" s="6" t="s">
        <v>5621</v>
      </c>
      <c r="H1287" s="6">
        <f>VALUE(LEFT(G1287,FIND("/",G1287)-1)) + VALUE(MID(G1287,FIND("/",G1287)+1,LEN(G1287)))</f>
        <v>9580400</v>
      </c>
      <c r="I1287" s="1">
        <v>60000</v>
      </c>
      <c r="J1287" s="1">
        <f>F1287*H1287/(10^8)</f>
        <v>2414.2608</v>
      </c>
      <c r="K1287">
        <v>453</v>
      </c>
      <c r="L1287">
        <v>504</v>
      </c>
      <c r="M1287">
        <v>648</v>
      </c>
      <c r="N1287" s="1">
        <v>1026</v>
      </c>
      <c r="O1287" s="1">
        <v>1035</v>
      </c>
      <c r="P1287" s="1">
        <v>1235</v>
      </c>
      <c r="Q1287" s="1">
        <v>1617</v>
      </c>
      <c r="R1287" s="1">
        <v>2098</v>
      </c>
      <c r="S1287">
        <v>66</v>
      </c>
      <c r="T1287">
        <v>54</v>
      </c>
      <c r="U1287">
        <v>34</v>
      </c>
      <c r="V1287">
        <v>103</v>
      </c>
      <c r="W1287">
        <v>95</v>
      </c>
      <c r="X1287">
        <v>81</v>
      </c>
      <c r="Y1287">
        <v>149</v>
      </c>
      <c r="Z1287">
        <v>247</v>
      </c>
      <c r="AA1287">
        <v>96</v>
      </c>
      <c r="AB1287">
        <v>32</v>
      </c>
      <c r="AC1287">
        <v>23</v>
      </c>
      <c r="AD1287">
        <v>61</v>
      </c>
      <c r="AE1287">
        <v>57</v>
      </c>
      <c r="AF1287">
        <v>46</v>
      </c>
      <c r="AG1287">
        <v>90</v>
      </c>
      <c r="AH1287">
        <v>172</v>
      </c>
      <c r="AI1287">
        <v>542</v>
      </c>
      <c r="AJ1287">
        <v>503</v>
      </c>
      <c r="AK1287">
        <v>611</v>
      </c>
      <c r="AL1287" s="1">
        <v>1080</v>
      </c>
      <c r="AM1287" s="1">
        <v>1275</v>
      </c>
      <c r="AN1287" s="1">
        <v>1449</v>
      </c>
      <c r="AO1287" s="1">
        <v>1686</v>
      </c>
      <c r="AP1287" s="1">
        <v>1892</v>
      </c>
      <c r="AQ1287">
        <v>396</v>
      </c>
      <c r="AR1287">
        <v>285</v>
      </c>
      <c r="AS1287">
        <v>334</v>
      </c>
      <c r="AT1287">
        <v>628</v>
      </c>
      <c r="AU1287">
        <v>760</v>
      </c>
      <c r="AV1287">
        <v>707</v>
      </c>
      <c r="AW1287">
        <v>877</v>
      </c>
      <c r="AX1287">
        <v>904</v>
      </c>
      <c r="AY1287">
        <v>146</v>
      </c>
      <c r="AZ1287">
        <v>217</v>
      </c>
      <c r="BA1287">
        <v>277</v>
      </c>
      <c r="BB1287">
        <v>452</v>
      </c>
      <c r="BC1287">
        <v>515</v>
      </c>
      <c r="BD1287">
        <v>742</v>
      </c>
      <c r="BE1287">
        <v>809</v>
      </c>
      <c r="BF1287">
        <v>988</v>
      </c>
      <c r="BG1287">
        <v>146</v>
      </c>
      <c r="BH1287">
        <v>217</v>
      </c>
      <c r="BI1287">
        <v>277</v>
      </c>
      <c r="BJ1287">
        <v>452</v>
      </c>
      <c r="BK1287">
        <v>515</v>
      </c>
      <c r="BL1287">
        <v>742</v>
      </c>
      <c r="BM1287">
        <v>809</v>
      </c>
      <c r="BN1287">
        <v>988</v>
      </c>
      <c r="BO1287">
        <v>30</v>
      </c>
      <c r="BP1287">
        <v>34</v>
      </c>
      <c r="BQ1287">
        <v>40</v>
      </c>
      <c r="BR1287">
        <v>47</v>
      </c>
      <c r="BS1287">
        <v>48</v>
      </c>
      <c r="BT1287">
        <v>52</v>
      </c>
      <c r="BU1287">
        <v>52</v>
      </c>
      <c r="BV1287">
        <v>53</v>
      </c>
      <c r="BW1287">
        <v>18.91</v>
      </c>
      <c r="BX1287">
        <v>6.19</v>
      </c>
      <c r="BY1287">
        <v>4.2</v>
      </c>
      <c r="BZ1287">
        <v>7.21</v>
      </c>
      <c r="CA1287">
        <v>4.8499999999999996</v>
      </c>
      <c r="CB1287">
        <v>3.38</v>
      </c>
      <c r="CC1287">
        <v>5.74</v>
      </c>
      <c r="CD1287">
        <v>9.61</v>
      </c>
      <c r="CE1287">
        <v>119.51</v>
      </c>
      <c r="CF1287">
        <v>17.8</v>
      </c>
      <c r="CG1287">
        <v>9.4600000000000009</v>
      </c>
      <c r="CH1287">
        <v>16.71</v>
      </c>
      <c r="CI1287">
        <v>11.82</v>
      </c>
      <c r="CJ1287">
        <v>3.5</v>
      </c>
      <c r="CK1287">
        <v>8.64</v>
      </c>
      <c r="CL1287">
        <v>19.14</v>
      </c>
      <c r="CM1287" s="1">
        <v>1406</v>
      </c>
      <c r="CN1287">
        <v>473</v>
      </c>
      <c r="CO1287">
        <v>300</v>
      </c>
      <c r="CP1287">
        <v>748</v>
      </c>
      <c r="CQ1287">
        <v>601</v>
      </c>
      <c r="CR1287">
        <v>230</v>
      </c>
      <c r="CS1287">
        <v>699</v>
      </c>
      <c r="CT1287" s="1">
        <v>1795</v>
      </c>
      <c r="CU1287" t="s">
        <v>8838</v>
      </c>
      <c r="CV1287" t="s">
        <v>8838</v>
      </c>
      <c r="CW1287" t="s">
        <v>8838</v>
      </c>
      <c r="CX1287">
        <v>11.35</v>
      </c>
      <c r="CY1287">
        <v>56.44</v>
      </c>
      <c r="CZ1287">
        <v>109.74</v>
      </c>
      <c r="DA1287">
        <v>36.03</v>
      </c>
      <c r="DB1287">
        <v>14.04</v>
      </c>
      <c r="DC1287" t="s">
        <v>8838</v>
      </c>
      <c r="DD1287" t="s">
        <v>8838</v>
      </c>
      <c r="DE1287" t="s">
        <v>8838</v>
      </c>
      <c r="DF1287">
        <v>1.78</v>
      </c>
      <c r="DG1287">
        <v>6.31</v>
      </c>
      <c r="DH1287">
        <v>3.25</v>
      </c>
      <c r="DI1287">
        <v>2.98</v>
      </c>
      <c r="DJ1287">
        <v>2.44</v>
      </c>
      <c r="DK1287" s="5">
        <f>(CL1287*3+CK1287*2+CJ1287)/6</f>
        <v>13.033333333333333</v>
      </c>
      <c r="DL1287">
        <f>BG1287+(BG1287*(CF1287-8.25)/8.25)</f>
        <v>315.0060606060606</v>
      </c>
      <c r="DM1287">
        <f>BH1287+(BH1287*(CG1287-8.25)/8.25)</f>
        <v>248.82666666666668</v>
      </c>
      <c r="DN1287">
        <f>BI1287+(BI1287*(CH1287-8.25)/8.25)</f>
        <v>561.05090909090904</v>
      </c>
      <c r="DO1287">
        <f>BJ1287+(BJ1287*(CI1287-8.25)/8.25)</f>
        <v>647.5927272727273</v>
      </c>
      <c r="DP1287">
        <f>BK1287+(BK1287*(CJ1287-8.25)/8.25)</f>
        <v>218.4848484848485</v>
      </c>
      <c r="DQ1287">
        <f>BL1287+(BL1287*(CK1287-8.25)/8.25)</f>
        <v>777.07636363636368</v>
      </c>
      <c r="DR1287">
        <f>BM1287+(BM1287*(CL1287-8.25)/8.25)</f>
        <v>1876.88</v>
      </c>
      <c r="DS1287" s="7">
        <f>DL1287*10^8/$H1287</f>
        <v>3288.0261847737111</v>
      </c>
      <c r="DT1287" s="7">
        <f>DM1287*10^8/$H1287</f>
        <v>2597.2471573907842</v>
      </c>
      <c r="DU1287" s="7">
        <f>DN1287*10^8/$H1287</f>
        <v>5856.2367864693442</v>
      </c>
      <c r="DV1287" s="7">
        <f>DO1287*10^8/$H1287</f>
        <v>6759.5583407031781</v>
      </c>
      <c r="DW1287" s="7">
        <f>DP1287*10^8/$H1287</f>
        <v>2280.5399407628961</v>
      </c>
      <c r="DX1287" s="7">
        <f>DQ1287*10^8/$H1287</f>
        <v>8111.1056285370514</v>
      </c>
      <c r="DY1287" s="7">
        <f>DR1287*10^8/$H1287</f>
        <v>19590.831280531085</v>
      </c>
      <c r="DZ1287" s="7">
        <f>DS1287*10^8/$H1287</f>
        <v>34320.343459288873</v>
      </c>
      <c r="EA1287" s="7">
        <f>DY1287*0.8</f>
        <v>15672.665024424869</v>
      </c>
      <c r="EB1287" s="9" t="e">
        <f>F1287-#REF!</f>
        <v>#REF!</v>
      </c>
      <c r="EC1287" s="3" t="e">
        <f>EB1287/#REF!*100</f>
        <v>#REF!</v>
      </c>
      <c r="ED1287" s="3">
        <f>DX1287-F1287</f>
        <v>-17088.894371462949</v>
      </c>
      <c r="EE1287" s="11">
        <f>ED1287/F1287</f>
        <v>-0.67813072902630755</v>
      </c>
      <c r="EF1287" s="3" t="e">
        <f>F1287-#REF!</f>
        <v>#REF!</v>
      </c>
    </row>
    <row r="1288" spans="1:136" x14ac:dyDescent="0.3">
      <c r="A1288">
        <v>1807</v>
      </c>
      <c r="B1288" s="17" t="s">
        <v>10646</v>
      </c>
      <c r="C1288" s="16" t="str">
        <f>"https://finance.naver.com/item/frgn.nhn?code="&amp;B1288</f>
        <v>https://finance.naver.com/item/frgn.nhn?code=054450</v>
      </c>
      <c r="D1288" t="s">
        <v>1851</v>
      </c>
      <c r="E1288" t="s">
        <v>7867</v>
      </c>
      <c r="F1288" s="18">
        <f>VALUE(LEFT(E1288,FIND("/",E1288)-1))</f>
        <v>17850</v>
      </c>
      <c r="G1288" s="6" t="s">
        <v>7868</v>
      </c>
      <c r="H1288" s="6">
        <f>VALUE(LEFT(G1288,FIND("/",G1288)-1)) + VALUE(MID(G1288,FIND("/",G1288)+1,LEN(G1288)))</f>
        <v>13505911</v>
      </c>
      <c r="I1288" s="1">
        <v>60279</v>
      </c>
      <c r="J1288" s="1">
        <f>F1288*H1288/(10^8)</f>
        <v>2410.8051135000001</v>
      </c>
      <c r="K1288" s="1">
        <v>1010</v>
      </c>
      <c r="L1288" s="1">
        <v>1227</v>
      </c>
      <c r="M1288" s="1">
        <v>1261</v>
      </c>
      <c r="N1288" s="1">
        <v>1322</v>
      </c>
      <c r="O1288" s="1">
        <v>1007</v>
      </c>
      <c r="P1288" s="1">
        <v>1369</v>
      </c>
      <c r="Q1288" s="1">
        <v>1569</v>
      </c>
      <c r="R1288" s="1">
        <v>1801</v>
      </c>
      <c r="S1288">
        <v>66</v>
      </c>
      <c r="T1288">
        <v>63</v>
      </c>
      <c r="U1288">
        <v>82</v>
      </c>
      <c r="V1288">
        <v>76</v>
      </c>
      <c r="W1288">
        <v>-85</v>
      </c>
      <c r="X1288">
        <v>102</v>
      </c>
      <c r="Y1288">
        <v>126</v>
      </c>
      <c r="Z1288">
        <v>160</v>
      </c>
      <c r="AA1288">
        <v>105</v>
      </c>
      <c r="AB1288">
        <v>15</v>
      </c>
      <c r="AC1288">
        <v>92</v>
      </c>
      <c r="AD1288">
        <v>83</v>
      </c>
      <c r="AE1288">
        <v>-94</v>
      </c>
      <c r="AF1288">
        <v>89</v>
      </c>
      <c r="AG1288">
        <v>117</v>
      </c>
      <c r="AH1288">
        <v>145</v>
      </c>
      <c r="AI1288" s="1">
        <v>1141</v>
      </c>
      <c r="AJ1288" s="1">
        <v>1232</v>
      </c>
      <c r="AK1288" s="1">
        <v>1379</v>
      </c>
      <c r="AL1288" s="1">
        <v>1557</v>
      </c>
      <c r="AM1288" s="1">
        <v>1660</v>
      </c>
      <c r="AN1288" s="1">
        <v>1812</v>
      </c>
      <c r="AO1288" s="1">
        <v>2099</v>
      </c>
      <c r="AP1288" s="1">
        <v>2317</v>
      </c>
      <c r="AQ1288">
        <v>337</v>
      </c>
      <c r="AR1288">
        <v>412</v>
      </c>
      <c r="AS1288">
        <v>409</v>
      </c>
      <c r="AT1288">
        <v>528</v>
      </c>
      <c r="AU1288">
        <v>736</v>
      </c>
      <c r="AV1288">
        <v>791</v>
      </c>
      <c r="AW1288">
        <v>981</v>
      </c>
      <c r="AX1288" s="1">
        <v>1076</v>
      </c>
      <c r="AY1288">
        <v>805</v>
      </c>
      <c r="AZ1288">
        <v>820</v>
      </c>
      <c r="BA1288">
        <v>970</v>
      </c>
      <c r="BB1288" s="1">
        <v>1030</v>
      </c>
      <c r="BC1288">
        <v>924</v>
      </c>
      <c r="BD1288" s="1">
        <v>1021</v>
      </c>
      <c r="BE1288" s="1">
        <v>1118</v>
      </c>
      <c r="BF1288" s="1">
        <v>1241</v>
      </c>
      <c r="BG1288">
        <v>805</v>
      </c>
      <c r="BH1288">
        <v>820</v>
      </c>
      <c r="BI1288">
        <v>970</v>
      </c>
      <c r="BJ1288" s="1">
        <v>1030</v>
      </c>
      <c r="BK1288">
        <v>924</v>
      </c>
      <c r="BL1288" s="1">
        <v>1021</v>
      </c>
      <c r="BM1288" s="1">
        <v>1118</v>
      </c>
      <c r="BN1288" s="1">
        <v>1241</v>
      </c>
      <c r="BO1288">
        <v>53</v>
      </c>
      <c r="BP1288">
        <v>53</v>
      </c>
      <c r="BQ1288">
        <v>68</v>
      </c>
      <c r="BR1288">
        <v>68</v>
      </c>
      <c r="BS1288">
        <v>68</v>
      </c>
      <c r="BT1288">
        <v>68</v>
      </c>
      <c r="BU1288">
        <v>68</v>
      </c>
      <c r="BV1288">
        <v>68</v>
      </c>
      <c r="BW1288">
        <v>9.83</v>
      </c>
      <c r="BX1288">
        <v>1.3</v>
      </c>
      <c r="BY1288">
        <v>7.06</v>
      </c>
      <c r="BZ1288">
        <v>5.66</v>
      </c>
      <c r="CA1288">
        <v>-5.85</v>
      </c>
      <c r="CB1288">
        <v>5.13</v>
      </c>
      <c r="CC1288">
        <v>5.98</v>
      </c>
      <c r="CD1288">
        <v>6.57</v>
      </c>
      <c r="CE1288">
        <v>13.94</v>
      </c>
      <c r="CF1288">
        <v>1.9</v>
      </c>
      <c r="CG1288">
        <v>10.3</v>
      </c>
      <c r="CH1288">
        <v>8.32</v>
      </c>
      <c r="CI1288">
        <v>-9.6300000000000008</v>
      </c>
      <c r="CJ1288">
        <v>9.15</v>
      </c>
      <c r="CK1288">
        <v>10.94</v>
      </c>
      <c r="CL1288">
        <v>12.29</v>
      </c>
      <c r="CM1288">
        <v>779</v>
      </c>
      <c r="CN1288">
        <v>114</v>
      </c>
      <c r="CO1288">
        <v>683</v>
      </c>
      <c r="CP1288">
        <v>616</v>
      </c>
      <c r="CQ1288">
        <v>-697</v>
      </c>
      <c r="CR1288">
        <v>659</v>
      </c>
      <c r="CS1288">
        <v>866</v>
      </c>
      <c r="CT1288" s="1">
        <v>1074</v>
      </c>
      <c r="CU1288">
        <v>10.93</v>
      </c>
      <c r="CV1288">
        <v>81.150000000000006</v>
      </c>
      <c r="CW1288">
        <v>12.6</v>
      </c>
      <c r="CX1288">
        <v>17.13</v>
      </c>
      <c r="CY1288" t="s">
        <v>2</v>
      </c>
      <c r="CZ1288">
        <v>27.09</v>
      </c>
      <c r="DA1288">
        <v>20.61</v>
      </c>
      <c r="DB1288">
        <v>16.63</v>
      </c>
      <c r="DC1288">
        <v>1.27</v>
      </c>
      <c r="DD1288">
        <v>1.36</v>
      </c>
      <c r="DE1288">
        <v>1.1299999999999999</v>
      </c>
      <c r="DF1288">
        <v>1.31</v>
      </c>
      <c r="DG1288">
        <v>1.79</v>
      </c>
      <c r="DH1288">
        <v>2.2400000000000002</v>
      </c>
      <c r="DI1288">
        <v>2.0499999999999998</v>
      </c>
      <c r="DJ1288">
        <v>1.86</v>
      </c>
      <c r="DK1288" s="5">
        <f>(CL1288*3+CK1288*2+CJ1288)/6</f>
        <v>11.316666666666668</v>
      </c>
      <c r="DL1288">
        <f>BG1288+(BG1288*(CF1288-8.25)/8.25)</f>
        <v>185.39393939393938</v>
      </c>
      <c r="DM1288">
        <f>BH1288+(BH1288*(CG1288-8.25)/8.25)</f>
        <v>1023.7575757575759</v>
      </c>
      <c r="DN1288">
        <f>BI1288+(BI1288*(CH1288-8.25)/8.25)</f>
        <v>978.23030303030305</v>
      </c>
      <c r="DO1288">
        <f>BJ1288+(BJ1288*(CI1288-8.25)/8.25)</f>
        <v>-1202.2909090909093</v>
      </c>
      <c r="DP1288">
        <f>BK1288+(BK1288*(CJ1288-8.25)/8.25)</f>
        <v>1024.8</v>
      </c>
      <c r="DQ1288">
        <f>BL1288+(BL1288*(CK1288-8.25)/8.25)</f>
        <v>1353.9078787878786</v>
      </c>
      <c r="DR1288">
        <f>BM1288+(BM1288*(CL1288-8.25)/8.25)</f>
        <v>1665.4812121212121</v>
      </c>
      <c r="DS1288" s="7">
        <f>DL1288*10^8/$H1288</f>
        <v>1372.6874062322738</v>
      </c>
      <c r="DT1288" s="7">
        <f>DM1288*10^8/$H1288</f>
        <v>7580.0705021495833</v>
      </c>
      <c r="DU1288" s="7">
        <f>DN1288*10^8/$H1288</f>
        <v>7242.9790410310197</v>
      </c>
      <c r="DV1288" s="7">
        <f>DO1288*10^8/$H1288</f>
        <v>-8901.9608458171333</v>
      </c>
      <c r="DW1288" s="7">
        <f>DP1288*10^8/$H1288</f>
        <v>7587.7887837406897</v>
      </c>
      <c r="DX1288" s="7">
        <f>DQ1288*10^8/$H1288</f>
        <v>10024.557979005478</v>
      </c>
      <c r="DY1288" s="7">
        <f>DR1288*10^8/$H1288</f>
        <v>12331.498498111028</v>
      </c>
      <c r="DZ1288" s="7">
        <f>DS1288*10^8/$H1288</f>
        <v>10163.60470783699</v>
      </c>
      <c r="EA1288" s="7">
        <f>DY1288*0.8</f>
        <v>9865.1987984888237</v>
      </c>
      <c r="EB1288" s="9" t="e">
        <f>F1288-#REF!</f>
        <v>#REF!</v>
      </c>
      <c r="EC1288" s="3" t="e">
        <f>EB1288/#REF!*100</f>
        <v>#REF!</v>
      </c>
      <c r="ED1288" s="3">
        <f>DX1288-F1288</f>
        <v>-7825.442020994522</v>
      </c>
      <c r="EE1288" s="11">
        <f>ED1288/F1288</f>
        <v>-0.4384001132209816</v>
      </c>
      <c r="EF1288" s="3" t="e">
        <f>F1288-#REF!</f>
        <v>#REF!</v>
      </c>
    </row>
    <row r="1289" spans="1:136" hidden="1" x14ac:dyDescent="0.3">
      <c r="A1289">
        <v>1287</v>
      </c>
      <c r="B1289" s="17" t="s">
        <v>10126</v>
      </c>
      <c r="C1289" s="16" t="str">
        <f>"https://finance.naver.com/item/frgn.nhn?code="&amp;B1289</f>
        <v>https://finance.naver.com/item/frgn.nhn?code=221840</v>
      </c>
      <c r="D1289" t="s">
        <v>6547</v>
      </c>
      <c r="E1289" t="s">
        <v>6548</v>
      </c>
      <c r="F1289" s="18">
        <f>VALUE(LEFT(E1289,FIND("/",E1289)-1))</f>
        <v>6090</v>
      </c>
      <c r="G1289" s="6" t="s">
        <v>6549</v>
      </c>
      <c r="H1289" s="6">
        <f>VALUE(LEFT(G1289,FIND("/",G1289)-1)) + VALUE(MID(G1289,FIND("/",G1289)+1,LEN(G1289)))</f>
        <v>17696167</v>
      </c>
      <c r="I1289" s="1">
        <v>404285</v>
      </c>
      <c r="J1289" s="1">
        <f>F1289*H1289/(10^8)</f>
        <v>1077.6965703000001</v>
      </c>
      <c r="K1289">
        <v>329</v>
      </c>
      <c r="L1289">
        <v>447</v>
      </c>
      <c r="M1289">
        <v>517</v>
      </c>
      <c r="N1289">
        <v>737</v>
      </c>
      <c r="O1289">
        <v>529</v>
      </c>
      <c r="P1289">
        <v>593</v>
      </c>
      <c r="Q1289" t="s">
        <v>8838</v>
      </c>
      <c r="R1289" t="s">
        <v>8838</v>
      </c>
      <c r="S1289">
        <v>-16</v>
      </c>
      <c r="T1289">
        <v>20</v>
      </c>
      <c r="U1289">
        <v>12</v>
      </c>
      <c r="V1289">
        <v>38</v>
      </c>
      <c r="W1289">
        <v>-28</v>
      </c>
      <c r="X1289">
        <v>9</v>
      </c>
      <c r="Y1289" t="s">
        <v>8838</v>
      </c>
      <c r="Z1289" t="s">
        <v>8838</v>
      </c>
      <c r="AA1289">
        <v>-33</v>
      </c>
      <c r="AB1289">
        <v>7</v>
      </c>
      <c r="AC1289">
        <v>6</v>
      </c>
      <c r="AD1289">
        <v>37</v>
      </c>
      <c r="AE1289">
        <v>-37</v>
      </c>
      <c r="AF1289">
        <v>1</v>
      </c>
      <c r="AG1289" t="s">
        <v>8838</v>
      </c>
      <c r="AH1289" t="s">
        <v>8838</v>
      </c>
      <c r="AI1289" s="1">
        <v>1275</v>
      </c>
      <c r="AJ1289" s="1">
        <v>1308</v>
      </c>
      <c r="AK1289" s="1">
        <v>1305</v>
      </c>
      <c r="AL1289" s="1">
        <v>1373</v>
      </c>
      <c r="AM1289" s="1">
        <v>1465</v>
      </c>
      <c r="AN1289" s="1">
        <v>1528</v>
      </c>
      <c r="AO1289" t="s">
        <v>8838</v>
      </c>
      <c r="AP1289" t="s">
        <v>8838</v>
      </c>
      <c r="AQ1289">
        <v>518</v>
      </c>
      <c r="AR1289">
        <v>568</v>
      </c>
      <c r="AS1289">
        <v>555</v>
      </c>
      <c r="AT1289">
        <v>596</v>
      </c>
      <c r="AU1289">
        <v>701</v>
      </c>
      <c r="AV1289">
        <v>763</v>
      </c>
      <c r="AW1289" t="s">
        <v>8838</v>
      </c>
      <c r="AX1289" t="s">
        <v>8838</v>
      </c>
      <c r="AY1289">
        <v>757</v>
      </c>
      <c r="AZ1289">
        <v>741</v>
      </c>
      <c r="BA1289">
        <v>750</v>
      </c>
      <c r="BB1289">
        <v>777</v>
      </c>
      <c r="BC1289">
        <v>764</v>
      </c>
      <c r="BD1289">
        <v>765</v>
      </c>
      <c r="BE1289" t="s">
        <v>8838</v>
      </c>
      <c r="BF1289" t="s">
        <v>8838</v>
      </c>
      <c r="BG1289">
        <v>757</v>
      </c>
      <c r="BH1289">
        <v>734</v>
      </c>
      <c r="BI1289">
        <v>738</v>
      </c>
      <c r="BJ1289">
        <v>765</v>
      </c>
      <c r="BK1289">
        <v>750</v>
      </c>
      <c r="BL1289">
        <v>751</v>
      </c>
      <c r="BM1289" t="s">
        <v>8838</v>
      </c>
      <c r="BN1289" t="s">
        <v>8838</v>
      </c>
      <c r="BO1289">
        <v>88</v>
      </c>
      <c r="BP1289">
        <v>88</v>
      </c>
      <c r="BQ1289">
        <v>88</v>
      </c>
      <c r="BR1289">
        <v>88</v>
      </c>
      <c r="BS1289">
        <v>88</v>
      </c>
      <c r="BT1289">
        <v>88</v>
      </c>
      <c r="BU1289" t="s">
        <v>8838</v>
      </c>
      <c r="BV1289" t="s">
        <v>8838</v>
      </c>
      <c r="BW1289">
        <v>-2.59</v>
      </c>
      <c r="BX1289">
        <v>0.55000000000000004</v>
      </c>
      <c r="BY1289">
        <v>0.49</v>
      </c>
      <c r="BZ1289">
        <v>2.77</v>
      </c>
      <c r="CA1289">
        <v>-2.6</v>
      </c>
      <c r="CB1289">
        <v>7.0000000000000007E-2</v>
      </c>
      <c r="CC1289" t="s">
        <v>8838</v>
      </c>
      <c r="CD1289" t="s">
        <v>8838</v>
      </c>
      <c r="CE1289">
        <v>-4.12</v>
      </c>
      <c r="CF1289">
        <v>0.88</v>
      </c>
      <c r="CG1289">
        <v>1.1499999999999999</v>
      </c>
      <c r="CH1289">
        <v>4.8899999999999997</v>
      </c>
      <c r="CI1289">
        <v>-5.12</v>
      </c>
      <c r="CJ1289">
        <v>0.13</v>
      </c>
      <c r="CK1289" t="s">
        <v>8838</v>
      </c>
      <c r="CL1289" t="s">
        <v>8838</v>
      </c>
      <c r="CM1289">
        <v>-185</v>
      </c>
      <c r="CN1289">
        <v>37</v>
      </c>
      <c r="CO1289">
        <v>48</v>
      </c>
      <c r="CP1289">
        <v>208</v>
      </c>
      <c r="CQ1289">
        <v>-219</v>
      </c>
      <c r="CR1289">
        <v>6</v>
      </c>
      <c r="CS1289" t="s">
        <v>8838</v>
      </c>
      <c r="CT1289" t="s">
        <v>8838</v>
      </c>
      <c r="CU1289" t="s">
        <v>2</v>
      </c>
      <c r="CV1289">
        <v>190.45</v>
      </c>
      <c r="CW1289">
        <v>110.71</v>
      </c>
      <c r="CX1289">
        <v>23.7</v>
      </c>
      <c r="CY1289" t="s">
        <v>2</v>
      </c>
      <c r="CZ1289" s="2">
        <v>1077.8800000000001</v>
      </c>
      <c r="DA1289" t="s">
        <v>8838</v>
      </c>
      <c r="DB1289" t="s">
        <v>8838</v>
      </c>
      <c r="DC1289">
        <v>1.84</v>
      </c>
      <c r="DD1289">
        <v>1.58</v>
      </c>
      <c r="DE1289">
        <v>1.17</v>
      </c>
      <c r="DF1289">
        <v>1.05</v>
      </c>
      <c r="DG1289">
        <v>1.1499999999999999</v>
      </c>
      <c r="DH1289">
        <v>1.38</v>
      </c>
      <c r="DI1289" t="s">
        <v>8838</v>
      </c>
      <c r="DJ1289" t="s">
        <v>8838</v>
      </c>
      <c r="DK1289" s="5" t="e">
        <f>(CL1289*3+CK1289*2+CJ1289)/6</f>
        <v>#VALUE!</v>
      </c>
      <c r="DL1289">
        <f>BG1289+(BG1289*(CF1289-8.25)/8.25)</f>
        <v>80.74666666666667</v>
      </c>
      <c r="DM1289">
        <f>BH1289+(BH1289*(CG1289-8.25)/8.25)</f>
        <v>102.31515151515157</v>
      </c>
      <c r="DN1289">
        <f>BI1289+(BI1289*(CH1289-8.25)/8.25)</f>
        <v>437.43272727272722</v>
      </c>
      <c r="DO1289">
        <f>BJ1289+(BJ1289*(CI1289-8.25)/8.25)</f>
        <v>-474.76363636363658</v>
      </c>
      <c r="DP1289">
        <f>BK1289+(BK1289*(CJ1289-8.25)/8.25)</f>
        <v>11.818181818181984</v>
      </c>
      <c r="DQ1289" t="e">
        <f>BL1289+(BL1289*(CK1289-8.25)/8.25)</f>
        <v>#VALUE!</v>
      </c>
      <c r="DR1289" t="e">
        <f>BM1289+(BM1289*(CL1289-8.25)/8.25)</f>
        <v>#VALUE!</v>
      </c>
      <c r="DS1289" s="7">
        <f>DL1289*10^8/$H1289</f>
        <v>456.29466916008801</v>
      </c>
      <c r="DT1289" s="7">
        <f>DM1289*10^8/$H1289</f>
        <v>578.17690980850023</v>
      </c>
      <c r="DU1289" s="7">
        <f>DN1289*10^8/$H1289</f>
        <v>2471.9066409846109</v>
      </c>
      <c r="DV1289" s="7">
        <f>DO1289*10^8/$H1289</f>
        <v>-2682.8614149246928</v>
      </c>
      <c r="DW1289" s="7">
        <f>DP1289*10^8/$H1289</f>
        <v>66.783851091493347</v>
      </c>
      <c r="DX1289" s="7" t="e">
        <f>DQ1289*10^8/$H1289</f>
        <v>#VALUE!</v>
      </c>
      <c r="DY1289" s="7" t="e">
        <f>DR1289*10^8/$H1289</f>
        <v>#VALUE!</v>
      </c>
      <c r="DZ1289" s="7">
        <f>DS1289*10^8/$H1289</f>
        <v>2578.4943663793861</v>
      </c>
      <c r="EA1289" s="7" t="e">
        <f>DY1289*0.8</f>
        <v>#VALUE!</v>
      </c>
      <c r="EB1289" s="9" t="e">
        <f>F1289-#REF!</f>
        <v>#REF!</v>
      </c>
      <c r="EC1289" s="3" t="e">
        <f>EB1289/#REF!*100</f>
        <v>#REF!</v>
      </c>
      <c r="ED1289" s="3" t="e">
        <f>DX1289-F1289</f>
        <v>#VALUE!</v>
      </c>
      <c r="EE1289" s="11" t="e">
        <f>ED1289/F1289</f>
        <v>#VALUE!</v>
      </c>
      <c r="EF1289" s="3" t="e">
        <f>F1289-#REF!</f>
        <v>#REF!</v>
      </c>
    </row>
    <row r="1290" spans="1:136" hidden="1" x14ac:dyDescent="0.3">
      <c r="A1290">
        <v>1288</v>
      </c>
      <c r="B1290" s="17" t="s">
        <v>10127</v>
      </c>
      <c r="C1290" s="16" t="str">
        <f>"https://finance.naver.com/item/frgn.nhn?code="&amp;B1290</f>
        <v>https://finance.naver.com/item/frgn.nhn?code=180400</v>
      </c>
      <c r="D1290" t="s">
        <v>6550</v>
      </c>
      <c r="E1290" t="s">
        <v>6551</v>
      </c>
      <c r="F1290" s="18">
        <f>VALUE(LEFT(E1290,FIND("/",E1290)-1))</f>
        <v>7740</v>
      </c>
      <c r="G1290" s="6" t="s">
        <v>6552</v>
      </c>
      <c r="H1290" s="6">
        <f>VALUE(LEFT(G1290,FIND("/",G1290)-1)) + VALUE(MID(G1290,FIND("/",G1290)+1,LEN(G1290)))</f>
        <v>23078062</v>
      </c>
      <c r="I1290" s="1">
        <v>10500</v>
      </c>
      <c r="J1290" s="1">
        <f>F1290*H1290/(10^8)</f>
        <v>1786.2419987999999</v>
      </c>
      <c r="K1290">
        <v>51</v>
      </c>
      <c r="L1290">
        <v>47</v>
      </c>
      <c r="M1290">
        <v>53</v>
      </c>
      <c r="N1290">
        <v>58</v>
      </c>
      <c r="O1290">
        <v>77</v>
      </c>
      <c r="P1290" t="s">
        <v>8838</v>
      </c>
      <c r="Q1290" t="s">
        <v>8838</v>
      </c>
      <c r="R1290" t="s">
        <v>8838</v>
      </c>
      <c r="S1290">
        <v>-7</v>
      </c>
      <c r="T1290">
        <v>-32</v>
      </c>
      <c r="U1290">
        <v>-80</v>
      </c>
      <c r="V1290">
        <v>-70</v>
      </c>
      <c r="W1290">
        <v>-60</v>
      </c>
      <c r="X1290" t="s">
        <v>8838</v>
      </c>
      <c r="Y1290" t="s">
        <v>8838</v>
      </c>
      <c r="Z1290" t="s">
        <v>8838</v>
      </c>
      <c r="AA1290">
        <v>-5</v>
      </c>
      <c r="AB1290">
        <v>-37</v>
      </c>
      <c r="AC1290">
        <v>-113</v>
      </c>
      <c r="AD1290">
        <v>-172</v>
      </c>
      <c r="AE1290">
        <v>-72</v>
      </c>
      <c r="AF1290" t="s">
        <v>8838</v>
      </c>
      <c r="AG1290" t="s">
        <v>8838</v>
      </c>
      <c r="AH1290" t="s">
        <v>8838</v>
      </c>
      <c r="AI1290">
        <v>297</v>
      </c>
      <c r="AJ1290">
        <v>570</v>
      </c>
      <c r="AK1290">
        <v>612</v>
      </c>
      <c r="AL1290">
        <v>300</v>
      </c>
      <c r="AM1290">
        <v>306</v>
      </c>
      <c r="AN1290" t="s">
        <v>8838</v>
      </c>
      <c r="AO1290" t="s">
        <v>8838</v>
      </c>
      <c r="AP1290" t="s">
        <v>8838</v>
      </c>
      <c r="AQ1290">
        <v>6</v>
      </c>
      <c r="AR1290">
        <v>272</v>
      </c>
      <c r="AS1290">
        <v>368</v>
      </c>
      <c r="AT1290">
        <v>65</v>
      </c>
      <c r="AU1290">
        <v>60</v>
      </c>
      <c r="AV1290" t="s">
        <v>8838</v>
      </c>
      <c r="AW1290" t="s">
        <v>8838</v>
      </c>
      <c r="AX1290" t="s">
        <v>8838</v>
      </c>
      <c r="AY1290">
        <v>291</v>
      </c>
      <c r="AZ1290">
        <v>298</v>
      </c>
      <c r="BA1290">
        <v>244</v>
      </c>
      <c r="BB1290">
        <v>236</v>
      </c>
      <c r="BC1290">
        <v>247</v>
      </c>
      <c r="BD1290" t="s">
        <v>8838</v>
      </c>
      <c r="BE1290" t="s">
        <v>8838</v>
      </c>
      <c r="BF1290" t="s">
        <v>8838</v>
      </c>
      <c r="BG1290">
        <v>291</v>
      </c>
      <c r="BH1290">
        <v>298</v>
      </c>
      <c r="BI1290">
        <v>244</v>
      </c>
      <c r="BJ1290">
        <v>244</v>
      </c>
      <c r="BK1290">
        <v>257</v>
      </c>
      <c r="BL1290" t="s">
        <v>8838</v>
      </c>
      <c r="BM1290" t="s">
        <v>8838</v>
      </c>
      <c r="BN1290" t="s">
        <v>8838</v>
      </c>
      <c r="BO1290">
        <v>12</v>
      </c>
      <c r="BP1290">
        <v>30</v>
      </c>
      <c r="BQ1290">
        <v>97</v>
      </c>
      <c r="BR1290">
        <v>111</v>
      </c>
      <c r="BS1290">
        <v>115</v>
      </c>
      <c r="BT1290" t="s">
        <v>8838</v>
      </c>
      <c r="BU1290" t="s">
        <v>8838</v>
      </c>
      <c r="BV1290" t="s">
        <v>8838</v>
      </c>
      <c r="BW1290">
        <v>-1.85</v>
      </c>
      <c r="BX1290">
        <v>-8.64</v>
      </c>
      <c r="BY1290">
        <v>-19.21</v>
      </c>
      <c r="BZ1290">
        <v>-37.75</v>
      </c>
      <c r="CA1290">
        <v>-23.67</v>
      </c>
      <c r="CB1290" t="s">
        <v>8838</v>
      </c>
      <c r="CC1290" t="s">
        <v>8838</v>
      </c>
      <c r="CD1290" t="s">
        <v>8838</v>
      </c>
      <c r="CE1290">
        <v>-1.89</v>
      </c>
      <c r="CF1290">
        <v>-12.72</v>
      </c>
      <c r="CG1290">
        <v>-41.92</v>
      </c>
      <c r="CH1290">
        <v>-70.05</v>
      </c>
      <c r="CI1290">
        <v>-25.54</v>
      </c>
      <c r="CJ1290" t="s">
        <v>8838</v>
      </c>
      <c r="CK1290" t="s">
        <v>8838</v>
      </c>
      <c r="CL1290" t="s">
        <v>8838</v>
      </c>
      <c r="CM1290">
        <v>-30</v>
      </c>
      <c r="CN1290">
        <v>-208</v>
      </c>
      <c r="CO1290">
        <v>-547</v>
      </c>
      <c r="CP1290">
        <v>-748</v>
      </c>
      <c r="CQ1290">
        <v>-278</v>
      </c>
      <c r="CR1290" t="s">
        <v>8838</v>
      </c>
      <c r="CS1290" t="s">
        <v>8838</v>
      </c>
      <c r="CT1290" t="s">
        <v>8838</v>
      </c>
      <c r="CU1290" t="s">
        <v>2</v>
      </c>
      <c r="CV1290" t="s">
        <v>2</v>
      </c>
      <c r="CW1290" t="s">
        <v>2</v>
      </c>
      <c r="CX1290" t="s">
        <v>2</v>
      </c>
      <c r="CY1290" t="s">
        <v>2</v>
      </c>
      <c r="CZ1290" t="s">
        <v>8838</v>
      </c>
      <c r="DA1290" t="s">
        <v>8838</v>
      </c>
      <c r="DB1290" t="s">
        <v>8838</v>
      </c>
      <c r="DC1290">
        <v>3.74</v>
      </c>
      <c r="DD1290">
        <v>8.33</v>
      </c>
      <c r="DE1290">
        <v>5.33</v>
      </c>
      <c r="DF1290">
        <v>7.26</v>
      </c>
      <c r="DG1290">
        <v>6.95</v>
      </c>
      <c r="DH1290" t="s">
        <v>8838</v>
      </c>
      <c r="DI1290" t="s">
        <v>8838</v>
      </c>
      <c r="DJ1290" t="s">
        <v>8838</v>
      </c>
      <c r="DK1290" s="5" t="e">
        <f>(CL1290*3+CK1290*2+CJ1290)/6</f>
        <v>#VALUE!</v>
      </c>
      <c r="DL1290">
        <f>BG1290+(BG1290*(CF1290-8.25)/8.25)</f>
        <v>-448.66909090909087</v>
      </c>
      <c r="DM1290">
        <f>BH1290+(BH1290*(CG1290-8.25)/8.25)</f>
        <v>-1514.2012121212122</v>
      </c>
      <c r="DN1290">
        <f>BI1290+(BI1290*(CH1290-8.25)/8.25)</f>
        <v>-2071.7818181818184</v>
      </c>
      <c r="DO1290">
        <f>BJ1290+(BJ1290*(CI1290-8.25)/8.25)</f>
        <v>-755.36484848484849</v>
      </c>
      <c r="DP1290" t="e">
        <f>BK1290+(BK1290*(CJ1290-8.25)/8.25)</f>
        <v>#VALUE!</v>
      </c>
      <c r="DQ1290" t="e">
        <f>BL1290+(BL1290*(CK1290-8.25)/8.25)</f>
        <v>#VALUE!</v>
      </c>
      <c r="DR1290" t="e">
        <f>BM1290+(BM1290*(CL1290-8.25)/8.25)</f>
        <v>#VALUE!</v>
      </c>
      <c r="DS1290" s="7">
        <f>DL1290*10^8/$H1290</f>
        <v>-1944.1367776422946</v>
      </c>
      <c r="DT1290" s="7">
        <f>DM1290*10^8/$H1290</f>
        <v>-6561.2147680390672</v>
      </c>
      <c r="DU1290" s="7">
        <f>DN1290*10^8/$H1290</f>
        <v>-8977.2781535200756</v>
      </c>
      <c r="DV1290" s="7">
        <f>DO1290*10^8/$H1290</f>
        <v>-3273.0861390564273</v>
      </c>
      <c r="DW1290" s="7" t="e">
        <f>DP1290*10^8/$H1290</f>
        <v>#VALUE!</v>
      </c>
      <c r="DX1290" s="7" t="e">
        <f>DQ1290*10^8/$H1290</f>
        <v>#VALUE!</v>
      </c>
      <c r="DY1290" s="7" t="e">
        <f>DR1290*10^8/$H1290</f>
        <v>#VALUE!</v>
      </c>
      <c r="DZ1290" s="7">
        <f>DS1290*10^8/$H1290</f>
        <v>-8424.1769419039374</v>
      </c>
      <c r="EA1290" s="7" t="e">
        <f>DY1290*0.8</f>
        <v>#VALUE!</v>
      </c>
      <c r="EB1290" s="9" t="e">
        <f>F1290-#REF!</f>
        <v>#REF!</v>
      </c>
      <c r="EC1290" s="3" t="e">
        <f>EB1290/#REF!*100</f>
        <v>#REF!</v>
      </c>
      <c r="ED1290" s="3" t="e">
        <f>DX1290-F1290</f>
        <v>#VALUE!</v>
      </c>
      <c r="EE1290" s="11" t="e">
        <f>ED1290/F1290</f>
        <v>#VALUE!</v>
      </c>
      <c r="EF1290" s="3" t="e">
        <f>F1290-#REF!</f>
        <v>#REF!</v>
      </c>
    </row>
    <row r="1291" spans="1:136" hidden="1" x14ac:dyDescent="0.3">
      <c r="A1291">
        <v>1289</v>
      </c>
      <c r="B1291" s="17" t="s">
        <v>10128</v>
      </c>
      <c r="C1291" s="16" t="str">
        <f>"https://finance.naver.com/item/frgn.nhn?code="&amp;B1291</f>
        <v>https://finance.naver.com/item/frgn.nhn?code=127160</v>
      </c>
      <c r="D1291" t="s">
        <v>6553</v>
      </c>
      <c r="E1291" t="s">
        <v>6554</v>
      </c>
      <c r="F1291" s="18">
        <f>VALUE(LEFT(E1291,FIND("/",E1291)-1))</f>
        <v>282</v>
      </c>
      <c r="G1291" s="6" t="s">
        <v>6555</v>
      </c>
      <c r="H1291" s="6">
        <f>VALUE(LEFT(G1291,FIND("/",G1291)-1)) + VALUE(MID(G1291,FIND("/",G1291)+1,LEN(G1291)))</f>
        <v>86623501</v>
      </c>
      <c r="I1291" s="1">
        <v>4382835</v>
      </c>
      <c r="J1291" s="1">
        <f>F1291*H1291/(10^8)</f>
        <v>244.27827282000001</v>
      </c>
      <c r="K1291">
        <v>648</v>
      </c>
      <c r="L1291">
        <v>777</v>
      </c>
      <c r="M1291">
        <v>800</v>
      </c>
      <c r="N1291">
        <v>735</v>
      </c>
      <c r="O1291">
        <v>490</v>
      </c>
      <c r="P1291" t="s">
        <v>8838</v>
      </c>
      <c r="Q1291" t="s">
        <v>8838</v>
      </c>
      <c r="R1291" t="s">
        <v>8838</v>
      </c>
      <c r="S1291">
        <v>-61</v>
      </c>
      <c r="T1291">
        <v>-34</v>
      </c>
      <c r="U1291">
        <v>4</v>
      </c>
      <c r="V1291">
        <v>-75</v>
      </c>
      <c r="W1291">
        <v>-130</v>
      </c>
      <c r="X1291" t="s">
        <v>8838</v>
      </c>
      <c r="Y1291" t="s">
        <v>8838</v>
      </c>
      <c r="Z1291" t="s">
        <v>8838</v>
      </c>
      <c r="AA1291">
        <v>-65</v>
      </c>
      <c r="AB1291">
        <v>-46</v>
      </c>
      <c r="AC1291">
        <v>-41</v>
      </c>
      <c r="AD1291">
        <v>-157</v>
      </c>
      <c r="AE1291">
        <v>-469</v>
      </c>
      <c r="AF1291" t="s">
        <v>8838</v>
      </c>
      <c r="AG1291" t="s">
        <v>8838</v>
      </c>
      <c r="AH1291" t="s">
        <v>8838</v>
      </c>
      <c r="AI1291">
        <v>952</v>
      </c>
      <c r="AJ1291">
        <v>927</v>
      </c>
      <c r="AK1291" s="1">
        <v>1396</v>
      </c>
      <c r="AL1291" s="1">
        <v>1290</v>
      </c>
      <c r="AM1291">
        <v>801</v>
      </c>
      <c r="AN1291" t="s">
        <v>8838</v>
      </c>
      <c r="AO1291" t="s">
        <v>8838</v>
      </c>
      <c r="AP1291" t="s">
        <v>8838</v>
      </c>
      <c r="AQ1291">
        <v>621</v>
      </c>
      <c r="AR1291">
        <v>588</v>
      </c>
      <c r="AS1291">
        <v>668</v>
      </c>
      <c r="AT1291">
        <v>707</v>
      </c>
      <c r="AU1291">
        <v>604</v>
      </c>
      <c r="AV1291" t="s">
        <v>8838</v>
      </c>
      <c r="AW1291" t="s">
        <v>8838</v>
      </c>
      <c r="AX1291" t="s">
        <v>8838</v>
      </c>
      <c r="AY1291">
        <v>332</v>
      </c>
      <c r="AZ1291">
        <v>339</v>
      </c>
      <c r="BA1291">
        <v>728</v>
      </c>
      <c r="BB1291">
        <v>582</v>
      </c>
      <c r="BC1291">
        <v>197</v>
      </c>
      <c r="BD1291" t="s">
        <v>8838</v>
      </c>
      <c r="BE1291" t="s">
        <v>8838</v>
      </c>
      <c r="BF1291" t="s">
        <v>8838</v>
      </c>
      <c r="BG1291">
        <v>332</v>
      </c>
      <c r="BH1291">
        <v>341</v>
      </c>
      <c r="BI1291">
        <v>686</v>
      </c>
      <c r="BJ1291">
        <v>552</v>
      </c>
      <c r="BK1291">
        <v>165</v>
      </c>
      <c r="BL1291" t="s">
        <v>8838</v>
      </c>
      <c r="BM1291" t="s">
        <v>8838</v>
      </c>
      <c r="BN1291" t="s">
        <v>8838</v>
      </c>
      <c r="BO1291">
        <v>31</v>
      </c>
      <c r="BP1291">
        <v>32</v>
      </c>
      <c r="BQ1291">
        <v>59</v>
      </c>
      <c r="BR1291">
        <v>61</v>
      </c>
      <c r="BS1291">
        <v>78</v>
      </c>
      <c r="BT1291" t="s">
        <v>8838</v>
      </c>
      <c r="BU1291" t="s">
        <v>8838</v>
      </c>
      <c r="BV1291" t="s">
        <v>8838</v>
      </c>
      <c r="BW1291">
        <v>-6.87</v>
      </c>
      <c r="BX1291">
        <v>-4.8899999999999997</v>
      </c>
      <c r="BY1291">
        <v>-3.55</v>
      </c>
      <c r="BZ1291">
        <v>-11.7</v>
      </c>
      <c r="CA1291">
        <v>-44.91</v>
      </c>
      <c r="CB1291" t="s">
        <v>8838</v>
      </c>
      <c r="CC1291" t="s">
        <v>8838</v>
      </c>
      <c r="CD1291" t="s">
        <v>8838</v>
      </c>
      <c r="CE1291">
        <v>-17.96</v>
      </c>
      <c r="CF1291">
        <v>-13.16</v>
      </c>
      <c r="CG1291">
        <v>-7.78</v>
      </c>
      <c r="CH1291">
        <v>-23.47</v>
      </c>
      <c r="CI1291">
        <v>-128.87</v>
      </c>
      <c r="CJ1291" t="s">
        <v>8838</v>
      </c>
      <c r="CK1291" t="s">
        <v>8838</v>
      </c>
      <c r="CL1291" t="s">
        <v>8838</v>
      </c>
      <c r="CM1291">
        <v>-206</v>
      </c>
      <c r="CN1291">
        <v>-140</v>
      </c>
      <c r="CO1291">
        <v>-76</v>
      </c>
      <c r="CP1291">
        <v>-238</v>
      </c>
      <c r="CQ1291">
        <v>-605</v>
      </c>
      <c r="CR1291" t="s">
        <v>8838</v>
      </c>
      <c r="CS1291" t="s">
        <v>8838</v>
      </c>
      <c r="CT1291" t="s">
        <v>8838</v>
      </c>
      <c r="CU1291" t="s">
        <v>2</v>
      </c>
      <c r="CV1291" t="s">
        <v>2</v>
      </c>
      <c r="CW1291" t="s">
        <v>2</v>
      </c>
      <c r="CX1291" t="s">
        <v>2</v>
      </c>
      <c r="CY1291" t="s">
        <v>2</v>
      </c>
      <c r="CZ1291" t="s">
        <v>8838</v>
      </c>
      <c r="DA1291" t="s">
        <v>8838</v>
      </c>
      <c r="DB1291" t="s">
        <v>8838</v>
      </c>
      <c r="DC1291">
        <v>0.84</v>
      </c>
      <c r="DD1291">
        <v>1.1399999999999999</v>
      </c>
      <c r="DE1291">
        <v>2.95</v>
      </c>
      <c r="DF1291">
        <v>0.89</v>
      </c>
      <c r="DG1291">
        <v>1.4</v>
      </c>
      <c r="DH1291" t="s">
        <v>8838</v>
      </c>
      <c r="DI1291" t="s">
        <v>8838</v>
      </c>
      <c r="DJ1291" t="s">
        <v>8838</v>
      </c>
      <c r="DK1291" s="5" t="e">
        <f>(CL1291*3+CK1291*2+CJ1291)/6</f>
        <v>#VALUE!</v>
      </c>
      <c r="DL1291">
        <f>BG1291+(BG1291*(CF1291-8.25)/8.25)</f>
        <v>-529.59030303030306</v>
      </c>
      <c r="DM1291">
        <f>BH1291+(BH1291*(CG1291-8.25)/8.25)</f>
        <v>-321.57333333333338</v>
      </c>
      <c r="DN1291">
        <f>BI1291+(BI1291*(CH1291-8.25)/8.25)</f>
        <v>-1951.5660606060605</v>
      </c>
      <c r="DO1291">
        <f>BJ1291+(BJ1291*(CI1291-8.25)/8.25)</f>
        <v>-8622.5745454545468</v>
      </c>
      <c r="DP1291" t="e">
        <f>BK1291+(BK1291*(CJ1291-8.25)/8.25)</f>
        <v>#VALUE!</v>
      </c>
      <c r="DQ1291" t="e">
        <f>BL1291+(BL1291*(CK1291-8.25)/8.25)</f>
        <v>#VALUE!</v>
      </c>
      <c r="DR1291" t="e">
        <f>BM1291+(BM1291*(CL1291-8.25)/8.25)</f>
        <v>#VALUE!</v>
      </c>
      <c r="DS1291" s="7">
        <f>DL1291*10^8/$H1291</f>
        <v>-611.37023661777766</v>
      </c>
      <c r="DT1291" s="7">
        <f>DM1291*10^8/$H1291</f>
        <v>-371.23105118244229</v>
      </c>
      <c r="DU1291" s="7">
        <f>DN1291*10^8/$H1291</f>
        <v>-2252.9290990052</v>
      </c>
      <c r="DV1291" s="7">
        <f>DO1291*10^8/$H1291</f>
        <v>-9954.0822593334651</v>
      </c>
      <c r="DW1291" s="7" t="e">
        <f>DP1291*10^8/$H1291</f>
        <v>#VALUE!</v>
      </c>
      <c r="DX1291" s="7" t="e">
        <f>DQ1291*10^8/$H1291</f>
        <v>#VALUE!</v>
      </c>
      <c r="DY1291" s="7" t="e">
        <f>DR1291*10^8/$H1291</f>
        <v>#VALUE!</v>
      </c>
      <c r="DZ1291" s="7">
        <f>DS1291*10^8/$H1291</f>
        <v>-705.77872004708934</v>
      </c>
      <c r="EA1291" s="7" t="e">
        <f>DY1291*0.8</f>
        <v>#VALUE!</v>
      </c>
      <c r="EB1291" s="9" t="e">
        <f>F1291-#REF!</f>
        <v>#REF!</v>
      </c>
      <c r="EC1291" s="3" t="e">
        <f>EB1291/#REF!*100</f>
        <v>#REF!</v>
      </c>
      <c r="ED1291" s="3" t="e">
        <f>DX1291-F1291</f>
        <v>#VALUE!</v>
      </c>
      <c r="EE1291" s="11" t="e">
        <f>ED1291/F1291</f>
        <v>#VALUE!</v>
      </c>
      <c r="EF1291" s="3" t="e">
        <f>F1291-#REF!</f>
        <v>#REF!</v>
      </c>
    </row>
    <row r="1292" spans="1:136" x14ac:dyDescent="0.3">
      <c r="A1292">
        <v>389</v>
      </c>
      <c r="B1292" s="17" t="s">
        <v>9228</v>
      </c>
      <c r="C1292" s="16" t="str">
        <f>"https://finance.naver.com/item/frgn.nhn?code="&amp;B1292</f>
        <v>https://finance.naver.com/item/frgn.nhn?code=023800</v>
      </c>
      <c r="D1292" t="s">
        <v>369</v>
      </c>
      <c r="E1292" t="s">
        <v>4274</v>
      </c>
      <c r="F1292" s="18">
        <f>VALUE(LEFT(E1292,FIND("/",E1292)-1))</f>
        <v>15900</v>
      </c>
      <c r="G1292" s="6" t="s">
        <v>4275</v>
      </c>
      <c r="H1292" s="6">
        <f>VALUE(LEFT(G1292,FIND("/",G1292)-1)) + VALUE(MID(G1292,FIND("/",G1292)+1,LEN(G1292)))</f>
        <v>15160128</v>
      </c>
      <c r="I1292">
        <v>0</v>
      </c>
      <c r="J1292" s="1">
        <f>F1292*H1292/(10^8)</f>
        <v>2410.4603520000001</v>
      </c>
      <c r="K1292" s="1">
        <v>6240</v>
      </c>
      <c r="L1292" s="1">
        <v>5409</v>
      </c>
      <c r="M1292" s="1">
        <v>5041</v>
      </c>
      <c r="N1292" s="1">
        <v>4942</v>
      </c>
      <c r="O1292" s="1">
        <v>4587</v>
      </c>
      <c r="P1292" t="s">
        <v>8838</v>
      </c>
      <c r="Q1292" t="s">
        <v>8838</v>
      </c>
      <c r="R1292" t="s">
        <v>8838</v>
      </c>
      <c r="S1292">
        <v>184</v>
      </c>
      <c r="T1292">
        <v>50</v>
      </c>
      <c r="U1292">
        <v>111</v>
      </c>
      <c r="V1292">
        <v>56</v>
      </c>
      <c r="W1292">
        <v>-29</v>
      </c>
      <c r="X1292" t="s">
        <v>8838</v>
      </c>
      <c r="Y1292" t="s">
        <v>8838</v>
      </c>
      <c r="Z1292" t="s">
        <v>8838</v>
      </c>
      <c r="AA1292">
        <v>115</v>
      </c>
      <c r="AB1292">
        <v>-9</v>
      </c>
      <c r="AC1292">
        <v>10</v>
      </c>
      <c r="AD1292">
        <v>-78</v>
      </c>
      <c r="AE1292">
        <v>-27</v>
      </c>
      <c r="AF1292" t="s">
        <v>8838</v>
      </c>
      <c r="AG1292" t="s">
        <v>8838</v>
      </c>
      <c r="AH1292" t="s">
        <v>8838</v>
      </c>
      <c r="AI1292" s="1">
        <v>4803</v>
      </c>
      <c r="AJ1292" s="1">
        <v>4569</v>
      </c>
      <c r="AK1292" s="1">
        <v>4554</v>
      </c>
      <c r="AL1292" s="1">
        <v>5079</v>
      </c>
      <c r="AM1292" s="1">
        <v>5113</v>
      </c>
      <c r="AN1292" t="s">
        <v>8838</v>
      </c>
      <c r="AO1292" t="s">
        <v>8838</v>
      </c>
      <c r="AP1292" t="s">
        <v>8838</v>
      </c>
      <c r="AQ1292" s="1">
        <v>2725</v>
      </c>
      <c r="AR1292" s="1">
        <v>2556</v>
      </c>
      <c r="AS1292" s="1">
        <v>2576</v>
      </c>
      <c r="AT1292" s="1">
        <v>3204</v>
      </c>
      <c r="AU1292" s="1">
        <v>3242</v>
      </c>
      <c r="AV1292" t="s">
        <v>8838</v>
      </c>
      <c r="AW1292" t="s">
        <v>8838</v>
      </c>
      <c r="AX1292" t="s">
        <v>8838</v>
      </c>
      <c r="AY1292" s="1">
        <v>2078</v>
      </c>
      <c r="AZ1292" s="1">
        <v>2013</v>
      </c>
      <c r="BA1292" s="1">
        <v>1978</v>
      </c>
      <c r="BB1292" s="1">
        <v>1875</v>
      </c>
      <c r="BC1292" s="1">
        <v>1871</v>
      </c>
      <c r="BD1292" t="s">
        <v>8838</v>
      </c>
      <c r="BE1292" t="s">
        <v>8838</v>
      </c>
      <c r="BF1292" t="s">
        <v>8838</v>
      </c>
      <c r="BG1292" s="1">
        <v>1971</v>
      </c>
      <c r="BH1292" s="1">
        <v>1921</v>
      </c>
      <c r="BI1292" s="1">
        <v>1903</v>
      </c>
      <c r="BJ1292" s="1">
        <v>1794</v>
      </c>
      <c r="BK1292" s="1">
        <v>1765</v>
      </c>
      <c r="BL1292" t="s">
        <v>8838</v>
      </c>
      <c r="BM1292" t="s">
        <v>8838</v>
      </c>
      <c r="BN1292" t="s">
        <v>8838</v>
      </c>
      <c r="BO1292">
        <v>76</v>
      </c>
      <c r="BP1292">
        <v>76</v>
      </c>
      <c r="BQ1292">
        <v>76</v>
      </c>
      <c r="BR1292">
        <v>76</v>
      </c>
      <c r="BS1292">
        <v>76</v>
      </c>
      <c r="BT1292" t="s">
        <v>8838</v>
      </c>
      <c r="BU1292" t="s">
        <v>8838</v>
      </c>
      <c r="BV1292" t="s">
        <v>8838</v>
      </c>
      <c r="BW1292">
        <v>2.42</v>
      </c>
      <c r="BX1292">
        <v>-0.2</v>
      </c>
      <c r="BY1292">
        <v>0.22</v>
      </c>
      <c r="BZ1292">
        <v>-1.62</v>
      </c>
      <c r="CA1292">
        <v>-0.52</v>
      </c>
      <c r="CB1292" t="s">
        <v>8838</v>
      </c>
      <c r="CC1292" t="s">
        <v>8838</v>
      </c>
      <c r="CD1292" t="s">
        <v>8838</v>
      </c>
      <c r="CE1292">
        <v>5.0999999999999996</v>
      </c>
      <c r="CF1292">
        <v>-0.01</v>
      </c>
      <c r="CG1292">
        <v>1.56</v>
      </c>
      <c r="CH1292">
        <v>-4.47</v>
      </c>
      <c r="CI1292">
        <v>-1.77</v>
      </c>
      <c r="CJ1292" t="s">
        <v>8838</v>
      </c>
      <c r="CK1292" t="s">
        <v>8838</v>
      </c>
      <c r="CL1292" t="s">
        <v>8838</v>
      </c>
      <c r="CM1292">
        <v>670</v>
      </c>
      <c r="CN1292">
        <v>-1</v>
      </c>
      <c r="CO1292">
        <v>197</v>
      </c>
      <c r="CP1292">
        <v>-545</v>
      </c>
      <c r="CQ1292">
        <v>-208</v>
      </c>
      <c r="CR1292" t="s">
        <v>8838</v>
      </c>
      <c r="CS1292" t="s">
        <v>8838</v>
      </c>
      <c r="CT1292" t="s">
        <v>8838</v>
      </c>
      <c r="CU1292">
        <v>7.67</v>
      </c>
      <c r="CV1292" t="s">
        <v>2</v>
      </c>
      <c r="CW1292">
        <v>34.229999999999997</v>
      </c>
      <c r="CX1292" t="s">
        <v>2</v>
      </c>
      <c r="CY1292" t="s">
        <v>2</v>
      </c>
      <c r="CZ1292" t="s">
        <v>8838</v>
      </c>
      <c r="DA1292" t="s">
        <v>8838</v>
      </c>
      <c r="DB1292" t="s">
        <v>8838</v>
      </c>
      <c r="DC1292">
        <v>0.39</v>
      </c>
      <c r="DD1292">
        <v>0.44</v>
      </c>
      <c r="DE1292">
        <v>0.53</v>
      </c>
      <c r="DF1292">
        <v>0.41</v>
      </c>
      <c r="DG1292">
        <v>1.27</v>
      </c>
      <c r="DH1292" t="s">
        <v>8838</v>
      </c>
      <c r="DI1292" t="s">
        <v>8838</v>
      </c>
      <c r="DJ1292" t="s">
        <v>8838</v>
      </c>
      <c r="DK1292" s="5" t="e">
        <f>(CL1292*3+CK1292*2+CJ1292)/6</f>
        <v>#VALUE!</v>
      </c>
      <c r="DL1292">
        <f>BG1292+(BG1292*(CF1292-8.25)/8.25)</f>
        <v>-2.3890909090907826</v>
      </c>
      <c r="DM1292">
        <f>BH1292+(BH1292*(CG1292-8.25)/8.25)</f>
        <v>363.24363636363637</v>
      </c>
      <c r="DN1292">
        <f>BI1292+(BI1292*(CH1292-8.25)/8.25)</f>
        <v>-1031.0799999999995</v>
      </c>
      <c r="DO1292">
        <f>BJ1292+(BJ1292*(CI1292-8.25)/8.25)</f>
        <v>-384.89454545454555</v>
      </c>
      <c r="DP1292" t="e">
        <f>BK1292+(BK1292*(CJ1292-8.25)/8.25)</f>
        <v>#VALUE!</v>
      </c>
      <c r="DQ1292" t="e">
        <f>BL1292+(BL1292*(CK1292-8.25)/8.25)</f>
        <v>#VALUE!</v>
      </c>
      <c r="DR1292" t="e">
        <f>BM1292+(BM1292*(CL1292-8.25)/8.25)</f>
        <v>#VALUE!</v>
      </c>
      <c r="DS1292" s="7">
        <f>DL1292*10^8/$H1292</f>
        <v>-15.759041804203649</v>
      </c>
      <c r="DT1292" s="7">
        <f>DM1292*10^8/$H1292</f>
        <v>2396.0459724590478</v>
      </c>
      <c r="DU1292" s="7">
        <f>DN1292*10^8/$H1292</f>
        <v>-6801.261836311669</v>
      </c>
      <c r="DV1292" s="7">
        <f>DO1292*10^8/$H1292</f>
        <v>-2538.8607896618387</v>
      </c>
      <c r="DW1292" s="7" t="e">
        <f>DP1292*10^8/$H1292</f>
        <v>#VALUE!</v>
      </c>
      <c r="DX1292" s="7" t="e">
        <f>DQ1292*10^8/$H1292</f>
        <v>#VALUE!</v>
      </c>
      <c r="DY1292" s="7" t="e">
        <f>DR1292*10^8/$H1292</f>
        <v>#VALUE!</v>
      </c>
      <c r="DZ1292" s="7">
        <f>DS1292*10^8/$H1292</f>
        <v>-103.95058540537157</v>
      </c>
      <c r="EA1292" s="7" t="e">
        <f>DY1292*0.8</f>
        <v>#VALUE!</v>
      </c>
      <c r="EB1292" s="9" t="e">
        <f>F1292-#REF!</f>
        <v>#REF!</v>
      </c>
      <c r="EC1292" s="3" t="e">
        <f>EB1292/#REF!*100</f>
        <v>#REF!</v>
      </c>
      <c r="ED1292" s="3" t="e">
        <f>DX1292-F1292</f>
        <v>#VALUE!</v>
      </c>
      <c r="EE1292" s="11" t="e">
        <f>ED1292/F1292</f>
        <v>#VALUE!</v>
      </c>
      <c r="EF1292" s="3" t="e">
        <f>F1292-#REF!</f>
        <v>#REF!</v>
      </c>
    </row>
    <row r="1293" spans="1:136" hidden="1" x14ac:dyDescent="0.3">
      <c r="A1293">
        <v>1291</v>
      </c>
      <c r="B1293" s="17" t="s">
        <v>10130</v>
      </c>
      <c r="C1293" s="16" t="str">
        <f>"https://finance.naver.com/item/frgn.nhn?code="&amp;B1293</f>
        <v>https://finance.naver.com/item/frgn.nhn?code=212560</v>
      </c>
      <c r="D1293" t="s">
        <v>6559</v>
      </c>
      <c r="E1293" t="s">
        <v>6560</v>
      </c>
      <c r="F1293" s="18">
        <f>VALUE(LEFT(E1293,FIND("/",E1293)-1))</f>
        <v>9040</v>
      </c>
      <c r="G1293" s="6" t="s">
        <v>6561</v>
      </c>
      <c r="H1293" s="6">
        <f>VALUE(LEFT(G1293,FIND("/",G1293)-1)) + VALUE(MID(G1293,FIND("/",G1293)+1,LEN(G1293)))</f>
        <v>7874963</v>
      </c>
      <c r="I1293">
        <v>406</v>
      </c>
      <c r="J1293" s="1">
        <f>F1293*H1293/(10^8)</f>
        <v>711.89665520000005</v>
      </c>
      <c r="K1293" s="1">
        <v>1405</v>
      </c>
      <c r="L1293" s="1">
        <v>1282</v>
      </c>
      <c r="M1293" s="1">
        <v>1152</v>
      </c>
      <c r="N1293" s="1">
        <v>1184</v>
      </c>
      <c r="O1293" s="1">
        <v>1175</v>
      </c>
      <c r="P1293" t="s">
        <v>8838</v>
      </c>
      <c r="Q1293" t="s">
        <v>8838</v>
      </c>
      <c r="R1293" t="s">
        <v>8838</v>
      </c>
      <c r="S1293">
        <v>101</v>
      </c>
      <c r="T1293">
        <v>16</v>
      </c>
      <c r="U1293">
        <v>24</v>
      </c>
      <c r="V1293">
        <v>8</v>
      </c>
      <c r="W1293">
        <v>30</v>
      </c>
      <c r="X1293" t="s">
        <v>8838</v>
      </c>
      <c r="Y1293" t="s">
        <v>8838</v>
      </c>
      <c r="Z1293" t="s">
        <v>8838</v>
      </c>
      <c r="AA1293">
        <v>79</v>
      </c>
      <c r="AB1293">
        <v>41</v>
      </c>
      <c r="AC1293">
        <v>58</v>
      </c>
      <c r="AD1293">
        <v>25</v>
      </c>
      <c r="AE1293">
        <v>35</v>
      </c>
      <c r="AF1293" t="s">
        <v>8838</v>
      </c>
      <c r="AG1293" t="s">
        <v>8838</v>
      </c>
      <c r="AH1293" t="s">
        <v>8838</v>
      </c>
      <c r="AI1293" s="1">
        <v>1349</v>
      </c>
      <c r="AJ1293" s="1">
        <v>1371</v>
      </c>
      <c r="AK1293" s="1">
        <v>1425</v>
      </c>
      <c r="AL1293" s="1">
        <v>1411</v>
      </c>
      <c r="AM1293" s="1">
        <v>1444</v>
      </c>
      <c r="AN1293" t="s">
        <v>8838</v>
      </c>
      <c r="AO1293" t="s">
        <v>8838</v>
      </c>
      <c r="AP1293" t="s">
        <v>8838</v>
      </c>
      <c r="AQ1293">
        <v>658</v>
      </c>
      <c r="AR1293">
        <v>646</v>
      </c>
      <c r="AS1293">
        <v>650</v>
      </c>
      <c r="AT1293">
        <v>617</v>
      </c>
      <c r="AU1293">
        <v>617</v>
      </c>
      <c r="AV1293" t="s">
        <v>8838</v>
      </c>
      <c r="AW1293" t="s">
        <v>8838</v>
      </c>
      <c r="AX1293" t="s">
        <v>8838</v>
      </c>
      <c r="AY1293">
        <v>690</v>
      </c>
      <c r="AZ1293">
        <v>725</v>
      </c>
      <c r="BA1293">
        <v>775</v>
      </c>
      <c r="BB1293">
        <v>794</v>
      </c>
      <c r="BC1293">
        <v>827</v>
      </c>
      <c r="BD1293" t="s">
        <v>8838</v>
      </c>
      <c r="BE1293" t="s">
        <v>8838</v>
      </c>
      <c r="BF1293" t="s">
        <v>8838</v>
      </c>
      <c r="BG1293">
        <v>690</v>
      </c>
      <c r="BH1293">
        <v>725</v>
      </c>
      <c r="BI1293">
        <v>775</v>
      </c>
      <c r="BJ1293">
        <v>794</v>
      </c>
      <c r="BK1293">
        <v>827</v>
      </c>
      <c r="BL1293" t="s">
        <v>8838</v>
      </c>
      <c r="BM1293" t="s">
        <v>8838</v>
      </c>
      <c r="BN1293" t="s">
        <v>8838</v>
      </c>
      <c r="BO1293">
        <v>26</v>
      </c>
      <c r="BP1293">
        <v>39</v>
      </c>
      <c r="BQ1293">
        <v>39</v>
      </c>
      <c r="BR1293">
        <v>39</v>
      </c>
      <c r="BS1293">
        <v>39</v>
      </c>
      <c r="BT1293" t="s">
        <v>8838</v>
      </c>
      <c r="BU1293" t="s">
        <v>8838</v>
      </c>
      <c r="BV1293" t="s">
        <v>8838</v>
      </c>
      <c r="BW1293">
        <v>6.18</v>
      </c>
      <c r="BX1293">
        <v>3.04</v>
      </c>
      <c r="BY1293">
        <v>4.1500000000000004</v>
      </c>
      <c r="BZ1293">
        <v>1.76</v>
      </c>
      <c r="CA1293">
        <v>2.48</v>
      </c>
      <c r="CB1293" t="s">
        <v>8838</v>
      </c>
      <c r="CC1293" t="s">
        <v>8838</v>
      </c>
      <c r="CD1293" t="s">
        <v>8838</v>
      </c>
      <c r="CE1293">
        <v>12.09</v>
      </c>
      <c r="CF1293">
        <v>5.84</v>
      </c>
      <c r="CG1293">
        <v>7.73</v>
      </c>
      <c r="CH1293">
        <v>3.18</v>
      </c>
      <c r="CI1293">
        <v>4.37</v>
      </c>
      <c r="CJ1293" t="s">
        <v>8838</v>
      </c>
      <c r="CK1293" t="s">
        <v>8838</v>
      </c>
      <c r="CL1293" t="s">
        <v>8838</v>
      </c>
      <c r="CM1293" s="1">
        <v>1001</v>
      </c>
      <c r="CN1293">
        <v>525</v>
      </c>
      <c r="CO1293">
        <v>736</v>
      </c>
      <c r="CP1293">
        <v>317</v>
      </c>
      <c r="CQ1293">
        <v>450</v>
      </c>
      <c r="CR1293" t="s">
        <v>8838</v>
      </c>
      <c r="CS1293" t="s">
        <v>8838</v>
      </c>
      <c r="CT1293" t="s">
        <v>8838</v>
      </c>
      <c r="CU1293">
        <v>6.97</v>
      </c>
      <c r="CV1293">
        <v>10.57</v>
      </c>
      <c r="CW1293">
        <v>5.75</v>
      </c>
      <c r="CX1293">
        <v>14.3</v>
      </c>
      <c r="CY1293">
        <v>11.18</v>
      </c>
      <c r="CZ1293" t="s">
        <v>8838</v>
      </c>
      <c r="DA1293" t="s">
        <v>8838</v>
      </c>
      <c r="DB1293" t="s">
        <v>8838</v>
      </c>
      <c r="DC1293">
        <v>0.8</v>
      </c>
      <c r="DD1293">
        <v>0.6</v>
      </c>
      <c r="DE1293">
        <v>0.43</v>
      </c>
      <c r="DF1293">
        <v>0.45</v>
      </c>
      <c r="DG1293">
        <v>0.48</v>
      </c>
      <c r="DH1293" t="s">
        <v>8838</v>
      </c>
      <c r="DI1293" t="s">
        <v>8838</v>
      </c>
      <c r="DJ1293" t="s">
        <v>8838</v>
      </c>
      <c r="DK1293" s="5" t="e">
        <f>(CL1293*3+CK1293*2+CJ1293)/6</f>
        <v>#VALUE!</v>
      </c>
      <c r="DL1293">
        <f>BG1293+(BG1293*(CF1293-8.25)/8.25)</f>
        <v>488.43636363636364</v>
      </c>
      <c r="DM1293">
        <f>BH1293+(BH1293*(CG1293-8.25)/8.25)</f>
        <v>679.30303030303037</v>
      </c>
      <c r="DN1293">
        <f>BI1293+(BI1293*(CH1293-8.25)/8.25)</f>
        <v>298.72727272727275</v>
      </c>
      <c r="DO1293">
        <f>BJ1293+(BJ1293*(CI1293-8.25)/8.25)</f>
        <v>420.57939393939398</v>
      </c>
      <c r="DP1293" t="e">
        <f>BK1293+(BK1293*(CJ1293-8.25)/8.25)</f>
        <v>#VALUE!</v>
      </c>
      <c r="DQ1293" t="e">
        <f>BL1293+(BL1293*(CK1293-8.25)/8.25)</f>
        <v>#VALUE!</v>
      </c>
      <c r="DR1293" t="e">
        <f>BM1293+(BM1293*(CL1293-8.25)/8.25)</f>
        <v>#VALUE!</v>
      </c>
      <c r="DS1293" s="7">
        <f>DL1293*10^8/$H1293</f>
        <v>6202.3956637810688</v>
      </c>
      <c r="DT1293" s="7">
        <f>DM1293*10^8/$H1293</f>
        <v>8626.1107550985362</v>
      </c>
      <c r="DU1293" s="7">
        <f>DN1293*10^8/$H1293</f>
        <v>3793.3800162270318</v>
      </c>
      <c r="DV1293" s="7">
        <f>DO1293*10^8/$H1293</f>
        <v>5340.7158095776958</v>
      </c>
      <c r="DW1293" s="7" t="e">
        <f>DP1293*10^8/$H1293</f>
        <v>#VALUE!</v>
      </c>
      <c r="DX1293" s="7" t="e">
        <f>DQ1293*10^8/$H1293</f>
        <v>#VALUE!</v>
      </c>
      <c r="DY1293" s="7" t="e">
        <f>DR1293*10^8/$H1293</f>
        <v>#VALUE!</v>
      </c>
      <c r="DZ1293" s="7">
        <f>DS1293*10^8/$H1293</f>
        <v>78760.949908984578</v>
      </c>
      <c r="EA1293" s="7" t="e">
        <f>DY1293*0.8</f>
        <v>#VALUE!</v>
      </c>
      <c r="EB1293" s="9" t="e">
        <f>F1293-#REF!</f>
        <v>#REF!</v>
      </c>
      <c r="EC1293" s="3" t="e">
        <f>EB1293/#REF!*100</f>
        <v>#REF!</v>
      </c>
      <c r="ED1293" s="3" t="e">
        <f>DX1293-F1293</f>
        <v>#VALUE!</v>
      </c>
      <c r="EE1293" s="11" t="e">
        <f>ED1293/F1293</f>
        <v>#VALUE!</v>
      </c>
      <c r="EF1293" s="3" t="e">
        <f>F1293-#REF!</f>
        <v>#REF!</v>
      </c>
    </row>
    <row r="1294" spans="1:136" hidden="1" x14ac:dyDescent="0.3">
      <c r="A1294">
        <v>1292</v>
      </c>
      <c r="B1294" s="17" t="s">
        <v>10131</v>
      </c>
      <c r="C1294" s="16" t="str">
        <f>"https://finance.naver.com/item/frgn.nhn?code="&amp;B1294</f>
        <v>https://finance.naver.com/item/frgn.nhn?code=227950</v>
      </c>
      <c r="D1294" t="s">
        <v>6562</v>
      </c>
      <c r="E1294" t="s">
        <v>6563</v>
      </c>
      <c r="F1294" s="18">
        <f>VALUE(LEFT(E1294,FIND("/",E1294)-1))</f>
        <v>1925</v>
      </c>
      <c r="G1294" s="6" t="s">
        <v>6564</v>
      </c>
      <c r="H1294" s="6">
        <f>VALUE(LEFT(G1294,FIND("/",G1294)-1)) + VALUE(MID(G1294,FIND("/",G1294)+1,LEN(G1294)))</f>
        <v>71561429</v>
      </c>
      <c r="I1294">
        <v>0</v>
      </c>
      <c r="J1294" s="1">
        <f>F1294*H1294/(10^8)</f>
        <v>1377.55750825</v>
      </c>
      <c r="K1294" t="s">
        <v>8838</v>
      </c>
      <c r="L1294">
        <v>215</v>
      </c>
      <c r="M1294">
        <v>191</v>
      </c>
      <c r="N1294">
        <v>59</v>
      </c>
      <c r="O1294">
        <v>575</v>
      </c>
      <c r="P1294" t="s">
        <v>8838</v>
      </c>
      <c r="Q1294" t="s">
        <v>8838</v>
      </c>
      <c r="R1294" t="s">
        <v>8838</v>
      </c>
      <c r="S1294" t="s">
        <v>8838</v>
      </c>
      <c r="T1294">
        <v>21</v>
      </c>
      <c r="U1294">
        <v>-9</v>
      </c>
      <c r="V1294">
        <v>-38</v>
      </c>
      <c r="W1294">
        <v>17</v>
      </c>
      <c r="X1294" t="s">
        <v>8838</v>
      </c>
      <c r="Y1294" t="s">
        <v>8838</v>
      </c>
      <c r="Z1294" t="s">
        <v>8838</v>
      </c>
      <c r="AA1294" t="s">
        <v>8838</v>
      </c>
      <c r="AB1294">
        <v>15</v>
      </c>
      <c r="AC1294">
        <v>-48</v>
      </c>
      <c r="AD1294">
        <v>-58</v>
      </c>
      <c r="AE1294">
        <v>-195</v>
      </c>
      <c r="AF1294" t="s">
        <v>8838</v>
      </c>
      <c r="AG1294" t="s">
        <v>8838</v>
      </c>
      <c r="AH1294" t="s">
        <v>8838</v>
      </c>
      <c r="AI1294" t="s">
        <v>8838</v>
      </c>
      <c r="AJ1294">
        <v>234</v>
      </c>
      <c r="AK1294">
        <v>287</v>
      </c>
      <c r="AL1294">
        <v>448</v>
      </c>
      <c r="AM1294" s="1">
        <v>1090</v>
      </c>
      <c r="AN1294" t="s">
        <v>8838</v>
      </c>
      <c r="AO1294" t="s">
        <v>8838</v>
      </c>
      <c r="AP1294" t="s">
        <v>8838</v>
      </c>
      <c r="AQ1294" t="s">
        <v>8838</v>
      </c>
      <c r="AR1294">
        <v>159</v>
      </c>
      <c r="AS1294">
        <v>149</v>
      </c>
      <c r="AT1294">
        <v>324</v>
      </c>
      <c r="AU1294">
        <v>632</v>
      </c>
      <c r="AV1294" t="s">
        <v>8838</v>
      </c>
      <c r="AW1294" t="s">
        <v>8838</v>
      </c>
      <c r="AX1294" t="s">
        <v>8838</v>
      </c>
      <c r="AY1294" t="s">
        <v>8838</v>
      </c>
      <c r="AZ1294">
        <v>75</v>
      </c>
      <c r="BA1294">
        <v>137</v>
      </c>
      <c r="BB1294">
        <v>124</v>
      </c>
      <c r="BC1294">
        <v>458</v>
      </c>
      <c r="BD1294" t="s">
        <v>8838</v>
      </c>
      <c r="BE1294" t="s">
        <v>8838</v>
      </c>
      <c r="BF1294" t="s">
        <v>8838</v>
      </c>
      <c r="BG1294" t="s">
        <v>8838</v>
      </c>
      <c r="BH1294">
        <v>75</v>
      </c>
      <c r="BI1294">
        <v>137</v>
      </c>
      <c r="BJ1294">
        <v>124</v>
      </c>
      <c r="BK1294">
        <v>454</v>
      </c>
      <c r="BL1294" t="s">
        <v>8838</v>
      </c>
      <c r="BM1294" t="s">
        <v>8838</v>
      </c>
      <c r="BN1294" t="s">
        <v>8838</v>
      </c>
      <c r="BO1294" t="s">
        <v>8838</v>
      </c>
      <c r="BP1294">
        <v>11</v>
      </c>
      <c r="BQ1294">
        <v>19</v>
      </c>
      <c r="BR1294">
        <v>19</v>
      </c>
      <c r="BS1294">
        <v>40</v>
      </c>
      <c r="BT1294" t="s">
        <v>8838</v>
      </c>
      <c r="BU1294" t="s">
        <v>8838</v>
      </c>
      <c r="BV1294" t="s">
        <v>8838</v>
      </c>
      <c r="BW1294" t="s">
        <v>8838</v>
      </c>
      <c r="BX1294" t="s">
        <v>8838</v>
      </c>
      <c r="BY1294">
        <v>-18.260000000000002</v>
      </c>
      <c r="BZ1294">
        <v>-15.69</v>
      </c>
      <c r="CA1294">
        <v>-25.42</v>
      </c>
      <c r="CB1294" t="s">
        <v>8838</v>
      </c>
      <c r="CC1294" t="s">
        <v>8838</v>
      </c>
      <c r="CD1294" t="s">
        <v>8838</v>
      </c>
      <c r="CE1294" t="s">
        <v>8838</v>
      </c>
      <c r="CF1294" t="s">
        <v>8838</v>
      </c>
      <c r="CG1294">
        <v>-44.82</v>
      </c>
      <c r="CH1294">
        <v>-44.12</v>
      </c>
      <c r="CI1294">
        <v>-67.56</v>
      </c>
      <c r="CJ1294" t="s">
        <v>8838</v>
      </c>
      <c r="CK1294" t="s">
        <v>8838</v>
      </c>
      <c r="CL1294" t="s">
        <v>8838</v>
      </c>
      <c r="CM1294" t="s">
        <v>8838</v>
      </c>
      <c r="CN1294">
        <v>79</v>
      </c>
      <c r="CO1294">
        <v>-250</v>
      </c>
      <c r="CP1294">
        <v>-303</v>
      </c>
      <c r="CQ1294">
        <v>-627</v>
      </c>
      <c r="CR1294" t="s">
        <v>8838</v>
      </c>
      <c r="CS1294" t="s">
        <v>8838</v>
      </c>
      <c r="CT1294" t="s">
        <v>8838</v>
      </c>
      <c r="CU1294" t="s">
        <v>8838</v>
      </c>
      <c r="CV1294">
        <v>25.98</v>
      </c>
      <c r="CW1294" t="s">
        <v>2</v>
      </c>
      <c r="CX1294" t="s">
        <v>2</v>
      </c>
      <c r="CY1294" t="s">
        <v>2</v>
      </c>
      <c r="CZ1294" t="s">
        <v>8838</v>
      </c>
      <c r="DA1294" t="s">
        <v>8838</v>
      </c>
      <c r="DB1294" t="s">
        <v>8838</v>
      </c>
      <c r="DC1294" t="s">
        <v>8838</v>
      </c>
      <c r="DD1294">
        <v>5.18</v>
      </c>
      <c r="DE1294">
        <v>1.4</v>
      </c>
      <c r="DF1294">
        <v>2.96</v>
      </c>
      <c r="DG1294">
        <v>2.81</v>
      </c>
      <c r="DH1294" t="s">
        <v>8838</v>
      </c>
      <c r="DI1294" t="s">
        <v>8838</v>
      </c>
      <c r="DJ1294" t="s">
        <v>8838</v>
      </c>
      <c r="DK1294" s="5" t="e">
        <f>(CL1294*3+CK1294*2+CJ1294)/6</f>
        <v>#VALUE!</v>
      </c>
      <c r="DL1294" t="e">
        <f>BG1294+(BG1294*(CF1294-8.25)/8.25)</f>
        <v>#VALUE!</v>
      </c>
      <c r="DM1294">
        <f>BH1294+(BH1294*(CG1294-8.25)/8.25)</f>
        <v>-407.45454545454544</v>
      </c>
      <c r="DN1294">
        <f>BI1294+(BI1294*(CH1294-8.25)/8.25)</f>
        <v>-732.65939393939391</v>
      </c>
      <c r="DO1294">
        <f>BJ1294+(BJ1294*(CI1294-8.25)/8.25)</f>
        <v>-1015.4472727272728</v>
      </c>
      <c r="DP1294" t="e">
        <f>BK1294+(BK1294*(CJ1294-8.25)/8.25)</f>
        <v>#VALUE!</v>
      </c>
      <c r="DQ1294" t="e">
        <f>BL1294+(BL1294*(CK1294-8.25)/8.25)</f>
        <v>#VALUE!</v>
      </c>
      <c r="DR1294" t="e">
        <f>BM1294+(BM1294*(CL1294-8.25)/8.25)</f>
        <v>#VALUE!</v>
      </c>
      <c r="DS1294" s="7" t="e">
        <f>DL1294*10^8/$H1294</f>
        <v>#VALUE!</v>
      </c>
      <c r="DT1294" s="7">
        <f>DM1294*10^8/$H1294</f>
        <v>-569.37731840786114</v>
      </c>
      <c r="DU1294" s="7">
        <f>DN1294*10^8/$H1294</f>
        <v>-1023.8188423255129</v>
      </c>
      <c r="DV1294" s="7">
        <f>DO1294*10^8/$H1294</f>
        <v>-1418.986857748848</v>
      </c>
      <c r="DW1294" s="7" t="e">
        <f>DP1294*10^8/$H1294</f>
        <v>#VALUE!</v>
      </c>
      <c r="DX1294" s="7" t="e">
        <f>DQ1294*10^8/$H1294</f>
        <v>#VALUE!</v>
      </c>
      <c r="DY1294" s="7" t="e">
        <f>DR1294*10^8/$H1294</f>
        <v>#VALUE!</v>
      </c>
      <c r="DZ1294" s="7" t="e">
        <f>DS1294*10^8/$H1294</f>
        <v>#VALUE!</v>
      </c>
      <c r="EA1294" s="7" t="e">
        <f>DY1294*0.8</f>
        <v>#VALUE!</v>
      </c>
      <c r="EB1294" s="9" t="e">
        <f>F1294-#REF!</f>
        <v>#REF!</v>
      </c>
      <c r="EC1294" s="3" t="e">
        <f>EB1294/#REF!*100</f>
        <v>#REF!</v>
      </c>
      <c r="ED1294" s="3" t="e">
        <f>DX1294-F1294</f>
        <v>#VALUE!</v>
      </c>
      <c r="EE1294" s="11" t="e">
        <f>ED1294/F1294</f>
        <v>#VALUE!</v>
      </c>
      <c r="EF1294" s="3" t="e">
        <f>F1294-#REF!</f>
        <v>#REF!</v>
      </c>
    </row>
    <row r="1295" spans="1:136" x14ac:dyDescent="0.3">
      <c r="A1295">
        <v>783</v>
      </c>
      <c r="B1295" s="17" t="s">
        <v>9622</v>
      </c>
      <c r="C1295" s="16" t="str">
        <f>"https://finance.naver.com/item/frgn.nhn?code="&amp;B1295</f>
        <v>https://finance.naver.com/item/frgn.nhn?code=003200</v>
      </c>
      <c r="D1295" t="s">
        <v>726</v>
      </c>
      <c r="E1295" t="s">
        <v>5080</v>
      </c>
      <c r="F1295" s="18">
        <f>VALUE(LEFT(E1295,FIND("/",E1295)-1))</f>
        <v>99700</v>
      </c>
      <c r="G1295" s="6" t="s">
        <v>5081</v>
      </c>
      <c r="H1295" s="6">
        <f>VALUE(LEFT(G1295,FIND("/",G1295)-1)) + VALUE(MID(G1295,FIND("/",G1295)+1,LEN(G1295)))</f>
        <v>2400000</v>
      </c>
      <c r="I1295" s="1">
        <v>14682</v>
      </c>
      <c r="J1295" s="1">
        <f>F1295*H1295/(10^8)</f>
        <v>2392.8000000000002</v>
      </c>
      <c r="K1295" s="1">
        <v>4783</v>
      </c>
      <c r="L1295" s="1">
        <v>4925</v>
      </c>
      <c r="M1295" s="1">
        <v>5039</v>
      </c>
      <c r="N1295" s="1">
        <v>4962</v>
      </c>
      <c r="O1295" s="1">
        <v>4649</v>
      </c>
      <c r="P1295" t="s">
        <v>8838</v>
      </c>
      <c r="Q1295" t="s">
        <v>8838</v>
      </c>
      <c r="R1295" t="s">
        <v>8838</v>
      </c>
      <c r="S1295">
        <v>206</v>
      </c>
      <c r="T1295">
        <v>145</v>
      </c>
      <c r="U1295">
        <v>299</v>
      </c>
      <c r="V1295">
        <v>136</v>
      </c>
      <c r="W1295">
        <v>135</v>
      </c>
      <c r="X1295" t="s">
        <v>8838</v>
      </c>
      <c r="Y1295" t="s">
        <v>8838</v>
      </c>
      <c r="Z1295" t="s">
        <v>8838</v>
      </c>
      <c r="AA1295">
        <v>207</v>
      </c>
      <c r="AB1295">
        <v>170</v>
      </c>
      <c r="AC1295">
        <v>223</v>
      </c>
      <c r="AD1295">
        <v>80</v>
      </c>
      <c r="AE1295">
        <v>104</v>
      </c>
      <c r="AF1295" t="s">
        <v>8838</v>
      </c>
      <c r="AG1295" t="s">
        <v>8838</v>
      </c>
      <c r="AH1295" t="s">
        <v>8838</v>
      </c>
      <c r="AI1295" s="1">
        <v>9048</v>
      </c>
      <c r="AJ1295" s="1">
        <v>8959</v>
      </c>
      <c r="AK1295" s="1">
        <v>9373</v>
      </c>
      <c r="AL1295" s="1">
        <v>9536</v>
      </c>
      <c r="AM1295" s="1">
        <v>9642</v>
      </c>
      <c r="AN1295" t="s">
        <v>8838</v>
      </c>
      <c r="AO1295" t="s">
        <v>8838</v>
      </c>
      <c r="AP1295" t="s">
        <v>8838</v>
      </c>
      <c r="AQ1295" s="1">
        <v>2106</v>
      </c>
      <c r="AR1295" s="1">
        <v>1910</v>
      </c>
      <c r="AS1295" s="1">
        <v>2141</v>
      </c>
      <c r="AT1295" s="1">
        <v>2304</v>
      </c>
      <c r="AU1295" s="1">
        <v>2346</v>
      </c>
      <c r="AV1295" t="s">
        <v>8838</v>
      </c>
      <c r="AW1295" t="s">
        <v>8838</v>
      </c>
      <c r="AX1295" t="s">
        <v>8838</v>
      </c>
      <c r="AY1295" s="1">
        <v>6942</v>
      </c>
      <c r="AZ1295" s="1">
        <v>7049</v>
      </c>
      <c r="BA1295" s="1">
        <v>7232</v>
      </c>
      <c r="BB1295" s="1">
        <v>7232</v>
      </c>
      <c r="BC1295" s="1">
        <v>7296</v>
      </c>
      <c r="BD1295" t="s">
        <v>8838</v>
      </c>
      <c r="BE1295" t="s">
        <v>8838</v>
      </c>
      <c r="BF1295" t="s">
        <v>8838</v>
      </c>
      <c r="BG1295" s="1">
        <v>6773</v>
      </c>
      <c r="BH1295" s="1">
        <v>6870</v>
      </c>
      <c r="BI1295" s="1">
        <v>7045</v>
      </c>
      <c r="BJ1295" s="1">
        <v>7037</v>
      </c>
      <c r="BK1295" s="1">
        <v>7098</v>
      </c>
      <c r="BL1295" t="s">
        <v>8838</v>
      </c>
      <c r="BM1295" t="s">
        <v>8838</v>
      </c>
      <c r="BN1295" t="s">
        <v>8838</v>
      </c>
      <c r="BO1295">
        <v>120</v>
      </c>
      <c r="BP1295">
        <v>120</v>
      </c>
      <c r="BQ1295">
        <v>120</v>
      </c>
      <c r="BR1295">
        <v>120</v>
      </c>
      <c r="BS1295">
        <v>120</v>
      </c>
      <c r="BT1295" t="s">
        <v>8838</v>
      </c>
      <c r="BU1295" t="s">
        <v>8838</v>
      </c>
      <c r="BV1295" t="s">
        <v>8838</v>
      </c>
      <c r="BW1295">
        <v>2.31</v>
      </c>
      <c r="BX1295">
        <v>1.89</v>
      </c>
      <c r="BY1295">
        <v>2.44</v>
      </c>
      <c r="BZ1295">
        <v>0.84</v>
      </c>
      <c r="CA1295">
        <v>1.0900000000000001</v>
      </c>
      <c r="CB1295" t="s">
        <v>8838</v>
      </c>
      <c r="CC1295" t="s">
        <v>8838</v>
      </c>
      <c r="CD1295" t="s">
        <v>8838</v>
      </c>
      <c r="CE1295">
        <v>2.96</v>
      </c>
      <c r="CF1295">
        <v>2.34</v>
      </c>
      <c r="CG1295">
        <v>3.06</v>
      </c>
      <c r="CH1295">
        <v>1</v>
      </c>
      <c r="CI1295">
        <v>1.42</v>
      </c>
      <c r="CJ1295" t="s">
        <v>8838</v>
      </c>
      <c r="CK1295" t="s">
        <v>8838</v>
      </c>
      <c r="CL1295" t="s">
        <v>8838</v>
      </c>
      <c r="CM1295" s="1">
        <v>8265</v>
      </c>
      <c r="CN1295" s="1">
        <v>6655</v>
      </c>
      <c r="CO1295" s="1">
        <v>8865</v>
      </c>
      <c r="CP1295" s="1">
        <v>2940</v>
      </c>
      <c r="CQ1295" s="1">
        <v>4181</v>
      </c>
      <c r="CR1295" t="s">
        <v>8838</v>
      </c>
      <c r="CS1295" t="s">
        <v>8838</v>
      </c>
      <c r="CT1295" t="s">
        <v>8838</v>
      </c>
      <c r="CU1295">
        <v>14.94</v>
      </c>
      <c r="CV1295">
        <v>16.53</v>
      </c>
      <c r="CW1295">
        <v>10.83</v>
      </c>
      <c r="CX1295">
        <v>24.35</v>
      </c>
      <c r="CY1295">
        <v>19.16</v>
      </c>
      <c r="CZ1295" t="s">
        <v>8838</v>
      </c>
      <c r="DA1295" t="s">
        <v>8838</v>
      </c>
      <c r="DB1295" t="s">
        <v>8838</v>
      </c>
      <c r="DC1295">
        <v>0.43</v>
      </c>
      <c r="DD1295">
        <v>0.38</v>
      </c>
      <c r="DE1295">
        <v>0.32</v>
      </c>
      <c r="DF1295">
        <v>0.24</v>
      </c>
      <c r="DG1295">
        <v>0.27</v>
      </c>
      <c r="DH1295" t="s">
        <v>8838</v>
      </c>
      <c r="DI1295" t="s">
        <v>8838</v>
      </c>
      <c r="DJ1295" t="s">
        <v>8838</v>
      </c>
      <c r="DK1295" s="5" t="e">
        <f>(CL1295*3+CK1295*2+CJ1295)/6</f>
        <v>#VALUE!</v>
      </c>
      <c r="DL1295">
        <f>BG1295+(BG1295*(CF1295-8.25)/8.25)</f>
        <v>1921.0690909090908</v>
      </c>
      <c r="DM1295">
        <f>BH1295+(BH1295*(CG1295-8.25)/8.25)</f>
        <v>2548.1454545454553</v>
      </c>
      <c r="DN1295">
        <f>BI1295+(BI1295*(CH1295-8.25)/8.25)</f>
        <v>853.93939393939399</v>
      </c>
      <c r="DO1295">
        <f>BJ1295+(BJ1295*(CI1295-8.25)/8.25)</f>
        <v>1211.2169696969695</v>
      </c>
      <c r="DP1295" t="e">
        <f>BK1295+(BK1295*(CJ1295-8.25)/8.25)</f>
        <v>#VALUE!</v>
      </c>
      <c r="DQ1295" t="e">
        <f>BL1295+(BL1295*(CK1295-8.25)/8.25)</f>
        <v>#VALUE!</v>
      </c>
      <c r="DR1295" t="e">
        <f>BM1295+(BM1295*(CL1295-8.25)/8.25)</f>
        <v>#VALUE!</v>
      </c>
      <c r="DS1295" s="7">
        <f>DL1295*10^8/$H1295</f>
        <v>80044.545454545456</v>
      </c>
      <c r="DT1295" s="7">
        <f>DM1295*10^8/$H1295</f>
        <v>106172.72727272731</v>
      </c>
      <c r="DU1295" s="7">
        <f>DN1295*10^8/$H1295</f>
        <v>35580.808080808078</v>
      </c>
      <c r="DV1295" s="7">
        <f>DO1295*10^8/$H1295</f>
        <v>50467.373737373724</v>
      </c>
      <c r="DW1295" s="7" t="e">
        <f>DP1295*10^8/$H1295</f>
        <v>#VALUE!</v>
      </c>
      <c r="DX1295" s="7" t="e">
        <f>DQ1295*10^8/$H1295</f>
        <v>#VALUE!</v>
      </c>
      <c r="DY1295" s="7" t="e">
        <f>DR1295*10^8/$H1295</f>
        <v>#VALUE!</v>
      </c>
      <c r="DZ1295" s="7">
        <f>DS1295*10^8/$H1295</f>
        <v>3335189.393939394</v>
      </c>
      <c r="EA1295" s="7" t="e">
        <f>DY1295*0.8</f>
        <v>#VALUE!</v>
      </c>
      <c r="EB1295" s="9" t="e">
        <f>F1295-#REF!</f>
        <v>#REF!</v>
      </c>
      <c r="EC1295" s="3" t="e">
        <f>EB1295/#REF!*100</f>
        <v>#REF!</v>
      </c>
      <c r="ED1295" s="3" t="e">
        <f>DX1295-F1295</f>
        <v>#VALUE!</v>
      </c>
      <c r="EE1295" s="11" t="e">
        <f>ED1295/F1295</f>
        <v>#VALUE!</v>
      </c>
      <c r="EF1295" s="3" t="e">
        <f>F1295-#REF!</f>
        <v>#REF!</v>
      </c>
    </row>
    <row r="1296" spans="1:136" x14ac:dyDescent="0.3">
      <c r="A1296">
        <v>1090</v>
      </c>
      <c r="B1296" s="17" t="s">
        <v>9929</v>
      </c>
      <c r="C1296" s="16" t="str">
        <f>"https://finance.naver.com/item/frgn.nhn?code="&amp;B1296</f>
        <v>https://finance.naver.com/item/frgn.nhn?code=288620</v>
      </c>
      <c r="D1296" t="s">
        <v>5962</v>
      </c>
      <c r="E1296" t="s">
        <v>5963</v>
      </c>
      <c r="F1296" s="18">
        <f>VALUE(LEFT(E1296,FIND("/",E1296)-1))</f>
        <v>34800</v>
      </c>
      <c r="G1296" s="6" t="s">
        <v>5964</v>
      </c>
      <c r="H1296" s="6">
        <f>VALUE(LEFT(G1296,FIND("/",G1296)-1)) + VALUE(MID(G1296,FIND("/",G1296)+1,LEN(G1296)))</f>
        <v>6874316</v>
      </c>
      <c r="I1296">
        <v>0</v>
      </c>
      <c r="J1296" s="1">
        <f>F1296*H1296/(10^8)</f>
        <v>2392.2619679999998</v>
      </c>
      <c r="K1296">
        <v>100</v>
      </c>
      <c r="L1296">
        <v>203</v>
      </c>
      <c r="M1296">
        <v>315</v>
      </c>
      <c r="N1296">
        <v>380</v>
      </c>
      <c r="O1296">
        <v>470</v>
      </c>
      <c r="P1296" t="s">
        <v>8838</v>
      </c>
      <c r="Q1296" t="s">
        <v>8838</v>
      </c>
      <c r="R1296" t="s">
        <v>8838</v>
      </c>
      <c r="S1296">
        <v>13</v>
      </c>
      <c r="T1296">
        <v>33</v>
      </c>
      <c r="U1296">
        <v>19</v>
      </c>
      <c r="V1296">
        <v>22</v>
      </c>
      <c r="W1296">
        <v>21</v>
      </c>
      <c r="X1296" t="s">
        <v>8838</v>
      </c>
      <c r="Y1296" t="s">
        <v>8838</v>
      </c>
      <c r="Z1296" t="s">
        <v>8838</v>
      </c>
      <c r="AA1296">
        <v>11</v>
      </c>
      <c r="AB1296">
        <v>28</v>
      </c>
      <c r="AC1296">
        <v>15</v>
      </c>
      <c r="AD1296">
        <v>15</v>
      </c>
      <c r="AE1296">
        <v>16</v>
      </c>
      <c r="AF1296" t="s">
        <v>8838</v>
      </c>
      <c r="AG1296" t="s">
        <v>8838</v>
      </c>
      <c r="AH1296" t="s">
        <v>8838</v>
      </c>
      <c r="AI1296">
        <v>105</v>
      </c>
      <c r="AJ1296">
        <v>178</v>
      </c>
      <c r="AK1296">
        <v>564</v>
      </c>
      <c r="AL1296">
        <v>697</v>
      </c>
      <c r="AM1296" s="1">
        <v>1148</v>
      </c>
      <c r="AN1296" t="s">
        <v>8838</v>
      </c>
      <c r="AO1296" t="s">
        <v>8838</v>
      </c>
      <c r="AP1296" t="s">
        <v>8838</v>
      </c>
      <c r="AQ1296">
        <v>73</v>
      </c>
      <c r="AR1296">
        <v>118</v>
      </c>
      <c r="AS1296">
        <v>263</v>
      </c>
      <c r="AT1296">
        <v>377</v>
      </c>
      <c r="AU1296">
        <v>503</v>
      </c>
      <c r="AV1296" t="s">
        <v>8838</v>
      </c>
      <c r="AW1296" t="s">
        <v>8838</v>
      </c>
      <c r="AX1296" t="s">
        <v>8838</v>
      </c>
      <c r="AY1296">
        <v>33</v>
      </c>
      <c r="AZ1296">
        <v>60</v>
      </c>
      <c r="BA1296">
        <v>301</v>
      </c>
      <c r="BB1296">
        <v>320</v>
      </c>
      <c r="BC1296">
        <v>645</v>
      </c>
      <c r="BD1296" t="s">
        <v>8838</v>
      </c>
      <c r="BE1296" t="s">
        <v>8838</v>
      </c>
      <c r="BF1296" t="s">
        <v>8838</v>
      </c>
      <c r="BG1296">
        <v>33</v>
      </c>
      <c r="BH1296">
        <v>60</v>
      </c>
      <c r="BI1296">
        <v>301</v>
      </c>
      <c r="BJ1296">
        <v>320</v>
      </c>
      <c r="BK1296">
        <v>645</v>
      </c>
      <c r="BL1296" t="s">
        <v>8838</v>
      </c>
      <c r="BM1296" t="s">
        <v>8838</v>
      </c>
      <c r="BN1296" t="s">
        <v>8838</v>
      </c>
      <c r="BO1296">
        <v>10</v>
      </c>
      <c r="BP1296">
        <v>10</v>
      </c>
      <c r="BQ1296">
        <v>29</v>
      </c>
      <c r="BR1296">
        <v>29</v>
      </c>
      <c r="BS1296">
        <v>33</v>
      </c>
      <c r="BT1296" t="s">
        <v>8838</v>
      </c>
      <c r="BU1296" t="s">
        <v>8838</v>
      </c>
      <c r="BV1296" t="s">
        <v>8838</v>
      </c>
      <c r="BW1296" t="s">
        <v>8838</v>
      </c>
      <c r="BX1296">
        <v>19.649999999999999</v>
      </c>
      <c r="BY1296">
        <v>4</v>
      </c>
      <c r="BZ1296">
        <v>2.36</v>
      </c>
      <c r="CA1296">
        <v>1.71</v>
      </c>
      <c r="CB1296" t="s">
        <v>8838</v>
      </c>
      <c r="CC1296" t="s">
        <v>8838</v>
      </c>
      <c r="CD1296" t="s">
        <v>8838</v>
      </c>
      <c r="CE1296" t="s">
        <v>8838</v>
      </c>
      <c r="CF1296">
        <v>59.97</v>
      </c>
      <c r="CG1296">
        <v>8.2200000000000006</v>
      </c>
      <c r="CH1296">
        <v>4.79</v>
      </c>
      <c r="CI1296">
        <v>3.27</v>
      </c>
      <c r="CJ1296" t="s">
        <v>8838</v>
      </c>
      <c r="CK1296" t="s">
        <v>8838</v>
      </c>
      <c r="CL1296" t="s">
        <v>8838</v>
      </c>
      <c r="CM1296">
        <v>305</v>
      </c>
      <c r="CN1296">
        <v>661</v>
      </c>
      <c r="CO1296">
        <v>308</v>
      </c>
      <c r="CP1296">
        <v>252</v>
      </c>
      <c r="CQ1296">
        <v>268</v>
      </c>
      <c r="CR1296" t="s">
        <v>8838</v>
      </c>
      <c r="CS1296" t="s">
        <v>8838</v>
      </c>
      <c r="CT1296" t="s">
        <v>8838</v>
      </c>
      <c r="CU1296" t="s">
        <v>8838</v>
      </c>
      <c r="CV1296" t="s">
        <v>8838</v>
      </c>
      <c r="CW1296">
        <v>97.16</v>
      </c>
      <c r="CX1296">
        <v>66.61</v>
      </c>
      <c r="CY1296">
        <v>139.27000000000001</v>
      </c>
      <c r="CZ1296" t="s">
        <v>8838</v>
      </c>
      <c r="DA1296" t="s">
        <v>8838</v>
      </c>
      <c r="DB1296" t="s">
        <v>8838</v>
      </c>
      <c r="DC1296" t="s">
        <v>8838</v>
      </c>
      <c r="DD1296" t="s">
        <v>8838</v>
      </c>
      <c r="DE1296">
        <v>5.85</v>
      </c>
      <c r="DF1296">
        <v>3.1</v>
      </c>
      <c r="DG1296">
        <v>3.78</v>
      </c>
      <c r="DH1296" t="s">
        <v>8838</v>
      </c>
      <c r="DI1296" t="s">
        <v>8838</v>
      </c>
      <c r="DJ1296" t="s">
        <v>8838</v>
      </c>
      <c r="DK1296" s="5" t="e">
        <f>(CL1296*3+CK1296*2+CJ1296)/6</f>
        <v>#VALUE!</v>
      </c>
      <c r="DL1296">
        <f>BG1296+(BG1296*(CF1296-8.25)/8.25)</f>
        <v>239.88</v>
      </c>
      <c r="DM1296">
        <f>BH1296+(BH1296*(CG1296-8.25)/8.25)</f>
        <v>59.781818181818188</v>
      </c>
      <c r="DN1296">
        <f>BI1296+(BI1296*(CH1296-8.25)/8.25)</f>
        <v>174.76242424242423</v>
      </c>
      <c r="DO1296">
        <f>BJ1296+(BJ1296*(CI1296-8.25)/8.25)</f>
        <v>126.83636363636361</v>
      </c>
      <c r="DP1296" t="e">
        <f>BK1296+(BK1296*(CJ1296-8.25)/8.25)</f>
        <v>#VALUE!</v>
      </c>
      <c r="DQ1296" t="e">
        <f>BL1296+(BL1296*(CK1296-8.25)/8.25)</f>
        <v>#VALUE!</v>
      </c>
      <c r="DR1296" t="e">
        <f>BM1296+(BM1296*(CL1296-8.25)/8.25)</f>
        <v>#VALUE!</v>
      </c>
      <c r="DS1296" s="7">
        <f>DL1296*10^8/$H1296</f>
        <v>3489.510810966502</v>
      </c>
      <c r="DT1296" s="7">
        <f>DM1296*10^8/$H1296</f>
        <v>869.64024030635471</v>
      </c>
      <c r="DU1296" s="7">
        <f>DN1296*10^8/$H1296</f>
        <v>2542.2518290172325</v>
      </c>
      <c r="DV1296" s="7">
        <f>DO1296*10^8/$H1296</f>
        <v>1845.0761302850149</v>
      </c>
      <c r="DW1296" s="7" t="e">
        <f>DP1296*10^8/$H1296</f>
        <v>#VALUE!</v>
      </c>
      <c r="DX1296" s="7" t="e">
        <f>DQ1296*10^8/$H1296</f>
        <v>#VALUE!</v>
      </c>
      <c r="DY1296" s="7" t="e">
        <f>DR1296*10^8/$H1296</f>
        <v>#VALUE!</v>
      </c>
      <c r="DZ1296" s="7">
        <f>DS1296*10^8/$H1296</f>
        <v>50761.571201651219</v>
      </c>
      <c r="EA1296" s="7" t="e">
        <f>DY1296*0.8</f>
        <v>#VALUE!</v>
      </c>
      <c r="EB1296" s="9" t="e">
        <f>F1296-#REF!</f>
        <v>#REF!</v>
      </c>
      <c r="EC1296" s="3" t="e">
        <f>EB1296/#REF!*100</f>
        <v>#REF!</v>
      </c>
      <c r="ED1296" s="3" t="e">
        <f>DX1296-F1296</f>
        <v>#VALUE!</v>
      </c>
      <c r="EE1296" s="11" t="e">
        <f>ED1296/F1296</f>
        <v>#VALUE!</v>
      </c>
      <c r="EF1296" s="3" t="e">
        <f>F1296-#REF!</f>
        <v>#REF!</v>
      </c>
    </row>
    <row r="1297" spans="1:136" x14ac:dyDescent="0.3">
      <c r="A1297">
        <v>1338</v>
      </c>
      <c r="B1297" s="17" t="s">
        <v>10177</v>
      </c>
      <c r="C1297" s="16" t="str">
        <f>"https://finance.naver.com/item/frgn.nhn?code="&amp;B1297</f>
        <v>https://finance.naver.com/item/frgn.nhn?code=160980</v>
      </c>
      <c r="D1297" t="s">
        <v>6700</v>
      </c>
      <c r="E1297" t="s">
        <v>6701</v>
      </c>
      <c r="F1297" s="18">
        <f>VALUE(LEFT(E1297,FIND("/",E1297)-1))</f>
        <v>21800</v>
      </c>
      <c r="G1297" s="6" t="s">
        <v>6702</v>
      </c>
      <c r="H1297" s="6">
        <f>VALUE(LEFT(G1297,FIND("/",G1297)-1)) + VALUE(MID(G1297,FIND("/",G1297)+1,LEN(G1297)))</f>
        <v>10924243</v>
      </c>
      <c r="I1297" s="1">
        <v>269660</v>
      </c>
      <c r="J1297" s="1">
        <f>F1297*H1297/(10^8)</f>
        <v>2381.484974</v>
      </c>
      <c r="K1297">
        <v>732</v>
      </c>
      <c r="L1297" s="1">
        <v>1641</v>
      </c>
      <c r="M1297" s="1">
        <v>1335</v>
      </c>
      <c r="N1297">
        <v>835</v>
      </c>
      <c r="O1297" s="1">
        <v>1729</v>
      </c>
      <c r="P1297" t="s">
        <v>8838</v>
      </c>
      <c r="Q1297" t="s">
        <v>8838</v>
      </c>
      <c r="R1297" t="s">
        <v>8838</v>
      </c>
      <c r="S1297">
        <v>74</v>
      </c>
      <c r="T1297">
        <v>238</v>
      </c>
      <c r="U1297">
        <v>157</v>
      </c>
      <c r="V1297">
        <v>20</v>
      </c>
      <c r="W1297">
        <v>230</v>
      </c>
      <c r="X1297" t="s">
        <v>8838</v>
      </c>
      <c r="Y1297" t="s">
        <v>8838</v>
      </c>
      <c r="Z1297" t="s">
        <v>8838</v>
      </c>
      <c r="AA1297">
        <v>63</v>
      </c>
      <c r="AB1297">
        <v>176</v>
      </c>
      <c r="AC1297">
        <v>133</v>
      </c>
      <c r="AD1297">
        <v>32</v>
      </c>
      <c r="AE1297">
        <v>230</v>
      </c>
      <c r="AF1297" t="s">
        <v>8838</v>
      </c>
      <c r="AG1297" t="s">
        <v>8838</v>
      </c>
      <c r="AH1297" t="s">
        <v>8838</v>
      </c>
      <c r="AI1297">
        <v>906</v>
      </c>
      <c r="AJ1297" s="1">
        <v>1479</v>
      </c>
      <c r="AK1297" s="1">
        <v>1373</v>
      </c>
      <c r="AL1297" s="1">
        <v>1505</v>
      </c>
      <c r="AM1297" s="1">
        <v>1906</v>
      </c>
      <c r="AN1297" t="s">
        <v>8838</v>
      </c>
      <c r="AO1297" t="s">
        <v>8838</v>
      </c>
      <c r="AP1297" t="s">
        <v>8838</v>
      </c>
      <c r="AQ1297">
        <v>352</v>
      </c>
      <c r="AR1297">
        <v>461</v>
      </c>
      <c r="AS1297">
        <v>304</v>
      </c>
      <c r="AT1297">
        <v>448</v>
      </c>
      <c r="AU1297">
        <v>609</v>
      </c>
      <c r="AV1297" t="s">
        <v>8838</v>
      </c>
      <c r="AW1297" t="s">
        <v>8838</v>
      </c>
      <c r="AX1297" t="s">
        <v>8838</v>
      </c>
      <c r="AY1297">
        <v>554</v>
      </c>
      <c r="AZ1297" s="1">
        <v>1018</v>
      </c>
      <c r="BA1297" s="1">
        <v>1069</v>
      </c>
      <c r="BB1297" s="1">
        <v>1057</v>
      </c>
      <c r="BC1297" s="1">
        <v>1296</v>
      </c>
      <c r="BD1297" t="s">
        <v>8838</v>
      </c>
      <c r="BE1297" t="s">
        <v>8838</v>
      </c>
      <c r="BF1297" t="s">
        <v>8838</v>
      </c>
      <c r="BG1297">
        <v>554</v>
      </c>
      <c r="BH1297">
        <v>983</v>
      </c>
      <c r="BI1297" s="1">
        <v>1030</v>
      </c>
      <c r="BJ1297" s="1">
        <v>1029</v>
      </c>
      <c r="BK1297" s="1">
        <v>1268</v>
      </c>
      <c r="BL1297" t="s">
        <v>8838</v>
      </c>
      <c r="BM1297" t="s">
        <v>8838</v>
      </c>
      <c r="BN1297" t="s">
        <v>8838</v>
      </c>
      <c r="BO1297">
        <v>27</v>
      </c>
      <c r="BP1297">
        <v>53</v>
      </c>
      <c r="BQ1297">
        <v>53</v>
      </c>
      <c r="BR1297">
        <v>53</v>
      </c>
      <c r="BS1297">
        <v>55</v>
      </c>
      <c r="BT1297" t="s">
        <v>8838</v>
      </c>
      <c r="BU1297" t="s">
        <v>8838</v>
      </c>
      <c r="BV1297" t="s">
        <v>8838</v>
      </c>
      <c r="BW1297">
        <v>7.85</v>
      </c>
      <c r="BX1297">
        <v>14.73</v>
      </c>
      <c r="BY1297">
        <v>9.35</v>
      </c>
      <c r="BZ1297">
        <v>2.2000000000000002</v>
      </c>
      <c r="CA1297">
        <v>13.48</v>
      </c>
      <c r="CB1297" t="s">
        <v>8838</v>
      </c>
      <c r="CC1297" t="s">
        <v>8838</v>
      </c>
      <c r="CD1297" t="s">
        <v>8838</v>
      </c>
      <c r="CE1297">
        <v>11.9</v>
      </c>
      <c r="CF1297">
        <v>23</v>
      </c>
      <c r="CG1297">
        <v>12.89</v>
      </c>
      <c r="CH1297">
        <v>4.12</v>
      </c>
      <c r="CI1297">
        <v>20.05</v>
      </c>
      <c r="CJ1297" t="s">
        <v>8838</v>
      </c>
      <c r="CK1297" t="s">
        <v>8838</v>
      </c>
      <c r="CL1297" t="s">
        <v>8838</v>
      </c>
      <c r="CM1297">
        <v>782</v>
      </c>
      <c r="CN1297" s="1">
        <v>2060</v>
      </c>
      <c r="CO1297" s="1">
        <v>1226</v>
      </c>
      <c r="CP1297">
        <v>401</v>
      </c>
      <c r="CQ1297" s="1">
        <v>2113</v>
      </c>
      <c r="CR1297" t="s">
        <v>8838</v>
      </c>
      <c r="CS1297" t="s">
        <v>8838</v>
      </c>
      <c r="CT1297" t="s">
        <v>8838</v>
      </c>
      <c r="CU1297">
        <v>14.32</v>
      </c>
      <c r="CV1297">
        <v>8.2799999999999994</v>
      </c>
      <c r="CW1297">
        <v>6.28</v>
      </c>
      <c r="CX1297">
        <v>27.44</v>
      </c>
      <c r="CY1297">
        <v>9.84</v>
      </c>
      <c r="CZ1297" t="s">
        <v>8838</v>
      </c>
      <c r="DA1297" t="s">
        <v>8838</v>
      </c>
      <c r="DB1297" t="s">
        <v>8838</v>
      </c>
      <c r="DC1297">
        <v>1.53</v>
      </c>
      <c r="DD1297">
        <v>1.79</v>
      </c>
      <c r="DE1297">
        <v>0.76</v>
      </c>
      <c r="DF1297">
        <v>1.07</v>
      </c>
      <c r="DG1297">
        <v>1.7</v>
      </c>
      <c r="DH1297" t="s">
        <v>8838</v>
      </c>
      <c r="DI1297" t="s">
        <v>8838</v>
      </c>
      <c r="DJ1297" t="s">
        <v>8838</v>
      </c>
      <c r="DK1297" s="5" t="e">
        <f>(CL1297*3+CK1297*2+CJ1297)/6</f>
        <v>#VALUE!</v>
      </c>
      <c r="DL1297">
        <f>BG1297+(BG1297*(CF1297-8.25)/8.25)</f>
        <v>1544.4848484848485</v>
      </c>
      <c r="DM1297">
        <f>BH1297+(BH1297*(CG1297-8.25)/8.25)</f>
        <v>1535.8630303030304</v>
      </c>
      <c r="DN1297">
        <f>BI1297+(BI1297*(CH1297-8.25)/8.25)</f>
        <v>514.37575757575758</v>
      </c>
      <c r="DO1297">
        <f>BJ1297+(BJ1297*(CI1297-8.25)/8.25)</f>
        <v>2500.7818181818184</v>
      </c>
      <c r="DP1297" t="e">
        <f>BK1297+(BK1297*(CJ1297-8.25)/8.25)</f>
        <v>#VALUE!</v>
      </c>
      <c r="DQ1297" t="e">
        <f>BL1297+(BL1297*(CK1297-8.25)/8.25)</f>
        <v>#VALUE!</v>
      </c>
      <c r="DR1297" t="e">
        <f>BM1297+(BM1297*(CL1297-8.25)/8.25)</f>
        <v>#VALUE!</v>
      </c>
      <c r="DS1297" s="7">
        <f>DL1297*10^8/$H1297</f>
        <v>14138.140725035581</v>
      </c>
      <c r="DT1297" s="7">
        <f>DM1297*10^8/$H1297</f>
        <v>14059.217012135581</v>
      </c>
      <c r="DU1297" s="7">
        <f>DN1297*10^8/$H1297</f>
        <v>4708.5711804081766</v>
      </c>
      <c r="DV1297" s="7">
        <f>DO1297*10^8/$H1297</f>
        <v>22892.037628436297</v>
      </c>
      <c r="DW1297" s="7" t="e">
        <f>DP1297*10^8/$H1297</f>
        <v>#VALUE!</v>
      </c>
      <c r="DX1297" s="7" t="e">
        <f>DQ1297*10^8/$H1297</f>
        <v>#VALUE!</v>
      </c>
      <c r="DY1297" s="7" t="e">
        <f>DR1297*10^8/$H1297</f>
        <v>#VALUE!</v>
      </c>
      <c r="DZ1297" s="7">
        <f>DS1297*10^8/$H1297</f>
        <v>129419.8666675172</v>
      </c>
      <c r="EA1297" s="7" t="e">
        <f>DY1297*0.8</f>
        <v>#VALUE!</v>
      </c>
      <c r="EB1297" s="9" t="e">
        <f>F1297-#REF!</f>
        <v>#REF!</v>
      </c>
      <c r="EC1297" s="3" t="e">
        <f>EB1297/#REF!*100</f>
        <v>#REF!</v>
      </c>
      <c r="ED1297" s="3" t="e">
        <f>DX1297-F1297</f>
        <v>#VALUE!</v>
      </c>
      <c r="EE1297" s="11" t="e">
        <f>ED1297/F1297</f>
        <v>#VALUE!</v>
      </c>
      <c r="EF1297" s="3" t="e">
        <f>F1297-#REF!</f>
        <v>#REF!</v>
      </c>
    </row>
    <row r="1298" spans="1:136" hidden="1" x14ac:dyDescent="0.3">
      <c r="A1298">
        <v>1296</v>
      </c>
      <c r="B1298" s="17" t="s">
        <v>10135</v>
      </c>
      <c r="C1298" s="16" t="str">
        <f>"https://finance.naver.com/item/frgn.nhn?code="&amp;B1298</f>
        <v>https://finance.naver.com/item/frgn.nhn?code=056090</v>
      </c>
      <c r="D1298" t="s">
        <v>6574</v>
      </c>
      <c r="E1298" t="s">
        <v>6575</v>
      </c>
      <c r="F1298" s="18">
        <f>VALUE(LEFT(E1298,FIND("/",E1298)-1))</f>
        <v>5310</v>
      </c>
      <c r="G1298" s="6" t="s">
        <v>6576</v>
      </c>
      <c r="H1298" s="6">
        <f>VALUE(LEFT(G1298,FIND("/",G1298)-1)) + VALUE(MID(G1298,FIND("/",G1298)+1,LEN(G1298)))</f>
        <v>9276924</v>
      </c>
      <c r="I1298" s="1">
        <v>108993</v>
      </c>
      <c r="J1298" s="1">
        <f>F1298*H1298/(10^8)</f>
        <v>492.60466439999999</v>
      </c>
      <c r="K1298">
        <v>117</v>
      </c>
      <c r="L1298">
        <v>133</v>
      </c>
      <c r="M1298">
        <v>317</v>
      </c>
      <c r="N1298">
        <v>348</v>
      </c>
      <c r="O1298">
        <v>278</v>
      </c>
      <c r="P1298" t="s">
        <v>8838</v>
      </c>
      <c r="Q1298" t="s">
        <v>8838</v>
      </c>
      <c r="R1298" t="s">
        <v>8838</v>
      </c>
      <c r="S1298">
        <v>-32</v>
      </c>
      <c r="T1298">
        <v>-53</v>
      </c>
      <c r="U1298">
        <v>-49</v>
      </c>
      <c r="V1298">
        <v>-12</v>
      </c>
      <c r="W1298">
        <v>-108</v>
      </c>
      <c r="X1298" t="s">
        <v>8838</v>
      </c>
      <c r="Y1298" t="s">
        <v>8838</v>
      </c>
      <c r="Z1298" t="s">
        <v>8838</v>
      </c>
      <c r="AA1298">
        <v>-21</v>
      </c>
      <c r="AB1298">
        <v>-65</v>
      </c>
      <c r="AC1298">
        <v>-147</v>
      </c>
      <c r="AD1298">
        <v>-19</v>
      </c>
      <c r="AE1298">
        <v>-123</v>
      </c>
      <c r="AF1298" t="s">
        <v>8838</v>
      </c>
      <c r="AG1298" t="s">
        <v>8838</v>
      </c>
      <c r="AH1298" t="s">
        <v>8838</v>
      </c>
      <c r="AI1298">
        <v>662</v>
      </c>
      <c r="AJ1298">
        <v>791</v>
      </c>
      <c r="AK1298">
        <v>749</v>
      </c>
      <c r="AL1298">
        <v>711</v>
      </c>
      <c r="AM1298">
        <v>644</v>
      </c>
      <c r="AN1298" t="s">
        <v>8838</v>
      </c>
      <c r="AO1298" t="s">
        <v>8838</v>
      </c>
      <c r="AP1298" t="s">
        <v>8838</v>
      </c>
      <c r="AQ1298">
        <v>71</v>
      </c>
      <c r="AR1298">
        <v>248</v>
      </c>
      <c r="AS1298">
        <v>357</v>
      </c>
      <c r="AT1298">
        <v>331</v>
      </c>
      <c r="AU1298">
        <v>373</v>
      </c>
      <c r="AV1298" t="s">
        <v>8838</v>
      </c>
      <c r="AW1298" t="s">
        <v>8838</v>
      </c>
      <c r="AX1298" t="s">
        <v>8838</v>
      </c>
      <c r="AY1298">
        <v>591</v>
      </c>
      <c r="AZ1298">
        <v>543</v>
      </c>
      <c r="BA1298">
        <v>392</v>
      </c>
      <c r="BB1298">
        <v>380</v>
      </c>
      <c r="BC1298">
        <v>271</v>
      </c>
      <c r="BD1298" t="s">
        <v>8838</v>
      </c>
      <c r="BE1298" t="s">
        <v>8838</v>
      </c>
      <c r="BF1298" t="s">
        <v>8838</v>
      </c>
      <c r="BG1298">
        <v>591</v>
      </c>
      <c r="BH1298">
        <v>543</v>
      </c>
      <c r="BI1298">
        <v>392</v>
      </c>
      <c r="BJ1298">
        <v>380</v>
      </c>
      <c r="BK1298">
        <v>271</v>
      </c>
      <c r="BL1298" t="s">
        <v>8838</v>
      </c>
      <c r="BM1298" t="s">
        <v>8838</v>
      </c>
      <c r="BN1298" t="s">
        <v>8838</v>
      </c>
      <c r="BO1298">
        <v>38</v>
      </c>
      <c r="BP1298">
        <v>38</v>
      </c>
      <c r="BQ1298">
        <v>39</v>
      </c>
      <c r="BR1298">
        <v>39</v>
      </c>
      <c r="BS1298">
        <v>41</v>
      </c>
      <c r="BT1298" t="s">
        <v>8838</v>
      </c>
      <c r="BU1298" t="s">
        <v>8838</v>
      </c>
      <c r="BV1298" t="s">
        <v>8838</v>
      </c>
      <c r="BW1298">
        <v>-2.89</v>
      </c>
      <c r="BX1298">
        <v>-9.01</v>
      </c>
      <c r="BY1298">
        <v>-19.12</v>
      </c>
      <c r="BZ1298">
        <v>-2.59</v>
      </c>
      <c r="CA1298">
        <v>-18.13</v>
      </c>
      <c r="CB1298" t="s">
        <v>8838</v>
      </c>
      <c r="CC1298" t="s">
        <v>8838</v>
      </c>
      <c r="CD1298" t="s">
        <v>8838</v>
      </c>
      <c r="CE1298">
        <v>-3.41</v>
      </c>
      <c r="CF1298">
        <v>-11.55</v>
      </c>
      <c r="CG1298">
        <v>-31.49</v>
      </c>
      <c r="CH1298">
        <v>-4.9000000000000004</v>
      </c>
      <c r="CI1298">
        <v>-37.75</v>
      </c>
      <c r="CJ1298" t="s">
        <v>8838</v>
      </c>
      <c r="CK1298" t="s">
        <v>8838</v>
      </c>
      <c r="CL1298" t="s">
        <v>8838</v>
      </c>
      <c r="CM1298">
        <v>-271</v>
      </c>
      <c r="CN1298">
        <v>-852</v>
      </c>
      <c r="CO1298" s="1">
        <v>-1907</v>
      </c>
      <c r="CP1298">
        <v>-243</v>
      </c>
      <c r="CQ1298" s="1">
        <v>-1508</v>
      </c>
      <c r="CR1298" t="s">
        <v>8838</v>
      </c>
      <c r="CS1298" t="s">
        <v>8838</v>
      </c>
      <c r="CT1298" t="s">
        <v>8838</v>
      </c>
      <c r="CU1298" t="s">
        <v>2</v>
      </c>
      <c r="CV1298" t="s">
        <v>2</v>
      </c>
      <c r="CW1298" t="s">
        <v>2</v>
      </c>
      <c r="CX1298" t="s">
        <v>2</v>
      </c>
      <c r="CY1298" t="s">
        <v>2</v>
      </c>
      <c r="CZ1298" t="s">
        <v>8838</v>
      </c>
      <c r="DA1298" t="s">
        <v>8838</v>
      </c>
      <c r="DB1298" t="s">
        <v>8838</v>
      </c>
      <c r="DC1298">
        <v>1.83</v>
      </c>
      <c r="DD1298">
        <v>1.71</v>
      </c>
      <c r="DE1298">
        <v>1.8</v>
      </c>
      <c r="DF1298">
        <v>1.07</v>
      </c>
      <c r="DG1298">
        <v>1.25</v>
      </c>
      <c r="DH1298" t="s">
        <v>8838</v>
      </c>
      <c r="DI1298" t="s">
        <v>8838</v>
      </c>
      <c r="DJ1298" t="s">
        <v>8838</v>
      </c>
      <c r="DK1298" s="5" t="e">
        <f>(CL1298*3+CK1298*2+CJ1298)/6</f>
        <v>#VALUE!</v>
      </c>
      <c r="DL1298">
        <f>BG1298+(BG1298*(CF1298-8.25)/8.25)</f>
        <v>-827.40000000000009</v>
      </c>
      <c r="DM1298">
        <f>BH1298+(BH1298*(CG1298-8.25)/8.25)</f>
        <v>-2072.6145454545449</v>
      </c>
      <c r="DN1298">
        <f>BI1298+(BI1298*(CH1298-8.25)/8.25)</f>
        <v>-232.82424242424247</v>
      </c>
      <c r="DO1298">
        <f>BJ1298+(BJ1298*(CI1298-8.25)/8.25)</f>
        <v>-1738.787878787879</v>
      </c>
      <c r="DP1298" t="e">
        <f>BK1298+(BK1298*(CJ1298-8.25)/8.25)</f>
        <v>#VALUE!</v>
      </c>
      <c r="DQ1298" t="e">
        <f>BL1298+(BL1298*(CK1298-8.25)/8.25)</f>
        <v>#VALUE!</v>
      </c>
      <c r="DR1298" t="e">
        <f>BM1298+(BM1298*(CL1298-8.25)/8.25)</f>
        <v>#VALUE!</v>
      </c>
      <c r="DS1298" s="7">
        <f>DL1298*10^8/$H1298</f>
        <v>-8918.9045851836254</v>
      </c>
      <c r="DT1298" s="7">
        <f>DM1298*10^8/$H1298</f>
        <v>-22341.613938569993</v>
      </c>
      <c r="DU1298" s="7">
        <f>DN1298*10^8/$H1298</f>
        <v>-2509.7138062599465</v>
      </c>
      <c r="DV1298" s="7">
        <f>DO1298*10^8/$H1298</f>
        <v>-18743.151057267249</v>
      </c>
      <c r="DW1298" s="7" t="e">
        <f>DP1298*10^8/$H1298</f>
        <v>#VALUE!</v>
      </c>
      <c r="DX1298" s="7" t="e">
        <f>DQ1298*10^8/$H1298</f>
        <v>#VALUE!</v>
      </c>
      <c r="DY1298" s="7" t="e">
        <f>DR1298*10^8/$H1298</f>
        <v>#VALUE!</v>
      </c>
      <c r="DZ1298" s="7">
        <f>DS1298*10^8/$H1298</f>
        <v>-96140.752960610931</v>
      </c>
      <c r="EA1298" s="7" t="e">
        <f>DY1298*0.8</f>
        <v>#VALUE!</v>
      </c>
      <c r="EB1298" s="9" t="e">
        <f>F1298-#REF!</f>
        <v>#REF!</v>
      </c>
      <c r="EC1298" s="3" t="e">
        <f>EB1298/#REF!*100</f>
        <v>#REF!</v>
      </c>
      <c r="ED1298" s="3" t="e">
        <f>DX1298-F1298</f>
        <v>#VALUE!</v>
      </c>
      <c r="EE1298" s="11" t="e">
        <f>ED1298/F1298</f>
        <v>#VALUE!</v>
      </c>
      <c r="EF1298" s="3" t="e">
        <f>F1298-#REF!</f>
        <v>#REF!</v>
      </c>
    </row>
    <row r="1299" spans="1:136" hidden="1" x14ac:dyDescent="0.3">
      <c r="A1299">
        <v>1297</v>
      </c>
      <c r="B1299" s="17" t="s">
        <v>10136</v>
      </c>
      <c r="C1299" s="16" t="str">
        <f>"https://finance.naver.com/item/frgn.nhn?code="&amp;B1299</f>
        <v>https://finance.naver.com/item/frgn.nhn?code=226340</v>
      </c>
      <c r="D1299" t="s">
        <v>6577</v>
      </c>
      <c r="E1299" t="s">
        <v>6578</v>
      </c>
      <c r="F1299" s="18">
        <f>VALUE(LEFT(E1299,FIND("/",E1299)-1))</f>
        <v>3055</v>
      </c>
      <c r="G1299" s="6" t="s">
        <v>6579</v>
      </c>
      <c r="H1299" s="6">
        <f>VALUE(LEFT(G1299,FIND("/",G1299)-1)) + VALUE(MID(G1299,FIND("/",G1299)+1,LEN(G1299)))</f>
        <v>30699596</v>
      </c>
      <c r="I1299">
        <v>40</v>
      </c>
      <c r="J1299" s="1">
        <f>F1299*H1299/(10^8)</f>
        <v>937.87265779999996</v>
      </c>
      <c r="K1299">
        <v>165</v>
      </c>
      <c r="L1299">
        <v>236</v>
      </c>
      <c r="M1299">
        <v>292</v>
      </c>
      <c r="N1299">
        <v>470</v>
      </c>
      <c r="O1299">
        <v>360</v>
      </c>
      <c r="P1299" t="s">
        <v>8838</v>
      </c>
      <c r="Q1299" t="s">
        <v>8838</v>
      </c>
      <c r="R1299" t="s">
        <v>8838</v>
      </c>
      <c r="S1299">
        <v>14</v>
      </c>
      <c r="T1299">
        <v>41</v>
      </c>
      <c r="U1299">
        <v>34</v>
      </c>
      <c r="V1299">
        <v>56</v>
      </c>
      <c r="W1299">
        <v>-9</v>
      </c>
      <c r="X1299" t="s">
        <v>8838</v>
      </c>
      <c r="Y1299" t="s">
        <v>8838</v>
      </c>
      <c r="Z1299" t="s">
        <v>8838</v>
      </c>
      <c r="AA1299">
        <v>10</v>
      </c>
      <c r="AB1299">
        <v>28</v>
      </c>
      <c r="AC1299">
        <v>3</v>
      </c>
      <c r="AD1299">
        <v>50</v>
      </c>
      <c r="AE1299">
        <v>-24</v>
      </c>
      <c r="AF1299" t="s">
        <v>8838</v>
      </c>
      <c r="AG1299" t="s">
        <v>8838</v>
      </c>
      <c r="AH1299" t="s">
        <v>8838</v>
      </c>
      <c r="AI1299">
        <v>99</v>
      </c>
      <c r="AJ1299">
        <v>133</v>
      </c>
      <c r="AK1299">
        <v>343</v>
      </c>
      <c r="AL1299">
        <v>411</v>
      </c>
      <c r="AM1299">
        <v>545</v>
      </c>
      <c r="AN1299" t="s">
        <v>8838</v>
      </c>
      <c r="AO1299" t="s">
        <v>8838</v>
      </c>
      <c r="AP1299" t="s">
        <v>8838</v>
      </c>
      <c r="AQ1299">
        <v>66</v>
      </c>
      <c r="AR1299">
        <v>40</v>
      </c>
      <c r="AS1299">
        <v>95</v>
      </c>
      <c r="AT1299">
        <v>71</v>
      </c>
      <c r="AU1299">
        <v>224</v>
      </c>
      <c r="AV1299" t="s">
        <v>8838</v>
      </c>
      <c r="AW1299" t="s">
        <v>8838</v>
      </c>
      <c r="AX1299" t="s">
        <v>8838</v>
      </c>
      <c r="AY1299">
        <v>33</v>
      </c>
      <c r="AZ1299">
        <v>92</v>
      </c>
      <c r="BA1299">
        <v>248</v>
      </c>
      <c r="BB1299">
        <v>340</v>
      </c>
      <c r="BC1299">
        <v>321</v>
      </c>
      <c r="BD1299" t="s">
        <v>8838</v>
      </c>
      <c r="BE1299" t="s">
        <v>8838</v>
      </c>
      <c r="BF1299" t="s">
        <v>8838</v>
      </c>
      <c r="BG1299">
        <v>33</v>
      </c>
      <c r="BH1299">
        <v>92</v>
      </c>
      <c r="BI1299">
        <v>248</v>
      </c>
      <c r="BJ1299">
        <v>340</v>
      </c>
      <c r="BK1299">
        <v>325</v>
      </c>
      <c r="BL1299" t="s">
        <v>8838</v>
      </c>
      <c r="BM1299" t="s">
        <v>8838</v>
      </c>
      <c r="BN1299" t="s">
        <v>8838</v>
      </c>
      <c r="BO1299">
        <v>13</v>
      </c>
      <c r="BP1299">
        <v>16</v>
      </c>
      <c r="BQ1299">
        <v>29</v>
      </c>
      <c r="BR1299">
        <v>31</v>
      </c>
      <c r="BS1299">
        <v>31</v>
      </c>
      <c r="BT1299" t="s">
        <v>8838</v>
      </c>
      <c r="BU1299" t="s">
        <v>8838</v>
      </c>
      <c r="BV1299" t="s">
        <v>8838</v>
      </c>
      <c r="BW1299" t="s">
        <v>0</v>
      </c>
      <c r="BX1299">
        <v>24.48</v>
      </c>
      <c r="BY1299">
        <v>1.32</v>
      </c>
      <c r="BZ1299">
        <v>13.35</v>
      </c>
      <c r="CA1299">
        <v>-4.97</v>
      </c>
      <c r="CB1299" t="s">
        <v>8838</v>
      </c>
      <c r="CC1299" t="s">
        <v>8838</v>
      </c>
      <c r="CD1299" t="s">
        <v>8838</v>
      </c>
      <c r="CE1299" t="s">
        <v>0</v>
      </c>
      <c r="CF1299">
        <v>45.07</v>
      </c>
      <c r="CG1299">
        <v>1.84</v>
      </c>
      <c r="CH1299">
        <v>17.13</v>
      </c>
      <c r="CI1299">
        <v>-5.79</v>
      </c>
      <c r="CJ1299" t="s">
        <v>8838</v>
      </c>
      <c r="CK1299" t="s">
        <v>8838</v>
      </c>
      <c r="CL1299" t="s">
        <v>8838</v>
      </c>
      <c r="CM1299">
        <v>22</v>
      </c>
      <c r="CN1299">
        <v>107</v>
      </c>
      <c r="CO1299">
        <v>11</v>
      </c>
      <c r="CP1299">
        <v>166</v>
      </c>
      <c r="CQ1299">
        <v>-63</v>
      </c>
      <c r="CR1299" t="s">
        <v>8838</v>
      </c>
      <c r="CS1299" t="s">
        <v>8838</v>
      </c>
      <c r="CT1299" t="s">
        <v>8838</v>
      </c>
      <c r="CU1299" t="s">
        <v>8838</v>
      </c>
      <c r="CV1299" t="s">
        <v>8838</v>
      </c>
      <c r="CW1299">
        <v>186.13</v>
      </c>
      <c r="CX1299">
        <v>22.98</v>
      </c>
      <c r="CY1299" t="s">
        <v>2</v>
      </c>
      <c r="CZ1299" t="s">
        <v>8838</v>
      </c>
      <c r="DA1299" t="s">
        <v>8838</v>
      </c>
      <c r="DB1299" t="s">
        <v>8838</v>
      </c>
      <c r="DC1299" t="s">
        <v>8838</v>
      </c>
      <c r="DD1299" t="s">
        <v>8838</v>
      </c>
      <c r="DE1299">
        <v>2.35</v>
      </c>
      <c r="DF1299">
        <v>3.44</v>
      </c>
      <c r="DG1299">
        <v>2.21</v>
      </c>
      <c r="DH1299" t="s">
        <v>8838</v>
      </c>
      <c r="DI1299" t="s">
        <v>8838</v>
      </c>
      <c r="DJ1299" t="s">
        <v>8838</v>
      </c>
      <c r="DK1299" s="5" t="e">
        <f>(CL1299*3+CK1299*2+CJ1299)/6</f>
        <v>#VALUE!</v>
      </c>
      <c r="DL1299">
        <f>BG1299+(BG1299*(CF1299-8.25)/8.25)</f>
        <v>180.28</v>
      </c>
      <c r="DM1299">
        <f>BH1299+(BH1299*(CG1299-8.25)/8.25)</f>
        <v>20.518787878787876</v>
      </c>
      <c r="DN1299">
        <f>BI1299+(BI1299*(CH1299-8.25)/8.25)</f>
        <v>514.93818181818187</v>
      </c>
      <c r="DO1299">
        <f>BJ1299+(BJ1299*(CI1299-8.25)/8.25)</f>
        <v>-238.61818181818171</v>
      </c>
      <c r="DP1299" t="e">
        <f>BK1299+(BK1299*(CJ1299-8.25)/8.25)</f>
        <v>#VALUE!</v>
      </c>
      <c r="DQ1299" t="e">
        <f>BL1299+(BL1299*(CK1299-8.25)/8.25)</f>
        <v>#VALUE!</v>
      </c>
      <c r="DR1299" t="e">
        <f>BM1299+(BM1299*(CL1299-8.25)/8.25)</f>
        <v>#VALUE!</v>
      </c>
      <c r="DS1299" s="7">
        <f>DL1299*10^8/$H1299</f>
        <v>587.23899819398275</v>
      </c>
      <c r="DT1299" s="7">
        <f>DM1299*10^8/$H1299</f>
        <v>66.837322154949121</v>
      </c>
      <c r="DU1299" s="7">
        <f>DN1299*10^8/$H1299</f>
        <v>1677.3451410180833</v>
      </c>
      <c r="DV1299" s="7">
        <f>DO1299*10^8/$H1299</f>
        <v>-777.26814977689514</v>
      </c>
      <c r="DW1299" s="7" t="e">
        <f>DP1299*10^8/$H1299</f>
        <v>#VALUE!</v>
      </c>
      <c r="DX1299" s="7" t="e">
        <f>DQ1299*10^8/$H1299</f>
        <v>#VALUE!</v>
      </c>
      <c r="DY1299" s="7" t="e">
        <f>DR1299*10^8/$H1299</f>
        <v>#VALUE!</v>
      </c>
      <c r="DZ1299" s="7">
        <f>DS1299*10^8/$H1299</f>
        <v>1912.8557854441563</v>
      </c>
      <c r="EA1299" s="7" t="e">
        <f>DY1299*0.8</f>
        <v>#VALUE!</v>
      </c>
      <c r="EB1299" s="9" t="e">
        <f>F1299-#REF!</f>
        <v>#REF!</v>
      </c>
      <c r="EC1299" s="3" t="e">
        <f>EB1299/#REF!*100</f>
        <v>#REF!</v>
      </c>
      <c r="ED1299" s="3" t="e">
        <f>DX1299-F1299</f>
        <v>#VALUE!</v>
      </c>
      <c r="EE1299" s="11" t="e">
        <f>ED1299/F1299</f>
        <v>#VALUE!</v>
      </c>
      <c r="EF1299" s="3" t="e">
        <f>F1299-#REF!</f>
        <v>#REF!</v>
      </c>
    </row>
    <row r="1300" spans="1:136" x14ac:dyDescent="0.3">
      <c r="A1300">
        <v>1282</v>
      </c>
      <c r="B1300" s="17" t="s">
        <v>10121</v>
      </c>
      <c r="C1300" s="16" t="str">
        <f>"https://finance.naver.com/item/frgn.nhn?code="&amp;B1300</f>
        <v>https://finance.naver.com/item/frgn.nhn?code=122640</v>
      </c>
      <c r="D1300" t="s">
        <v>6532</v>
      </c>
      <c r="E1300" t="s">
        <v>6533</v>
      </c>
      <c r="F1300" s="18">
        <f>VALUE(LEFT(E1300,FIND("/",E1300)-1))</f>
        <v>13350</v>
      </c>
      <c r="G1300" s="6" t="s">
        <v>6534</v>
      </c>
      <c r="H1300" s="6">
        <f>VALUE(LEFT(G1300,FIND("/",G1300)-1)) + VALUE(MID(G1300,FIND("/",G1300)+1,LEN(G1300)))</f>
        <v>17811377</v>
      </c>
      <c r="I1300" s="1">
        <v>306291</v>
      </c>
      <c r="J1300" s="1">
        <f>F1300*H1300/(10^8)</f>
        <v>2377.8188295</v>
      </c>
      <c r="K1300">
        <v>527</v>
      </c>
      <c r="L1300" s="1">
        <v>1504</v>
      </c>
      <c r="M1300">
        <v>921</v>
      </c>
      <c r="N1300">
        <v>534</v>
      </c>
      <c r="O1300">
        <v>661</v>
      </c>
      <c r="P1300" t="s">
        <v>8838</v>
      </c>
      <c r="Q1300" t="s">
        <v>8838</v>
      </c>
      <c r="R1300" t="s">
        <v>8838</v>
      </c>
      <c r="S1300">
        <v>30</v>
      </c>
      <c r="T1300">
        <v>157</v>
      </c>
      <c r="U1300">
        <v>3</v>
      </c>
      <c r="V1300">
        <v>-219</v>
      </c>
      <c r="W1300">
        <v>5</v>
      </c>
      <c r="X1300" t="s">
        <v>8838</v>
      </c>
      <c r="Y1300" t="s">
        <v>8838</v>
      </c>
      <c r="Z1300" t="s">
        <v>8838</v>
      </c>
      <c r="AA1300">
        <v>25</v>
      </c>
      <c r="AB1300">
        <v>147</v>
      </c>
      <c r="AC1300">
        <v>-7</v>
      </c>
      <c r="AD1300">
        <v>-308</v>
      </c>
      <c r="AE1300">
        <v>4</v>
      </c>
      <c r="AF1300" t="s">
        <v>8838</v>
      </c>
      <c r="AG1300" t="s">
        <v>8838</v>
      </c>
      <c r="AH1300" t="s">
        <v>8838</v>
      </c>
      <c r="AI1300">
        <v>823</v>
      </c>
      <c r="AJ1300" s="1">
        <v>1169</v>
      </c>
      <c r="AK1300" s="1">
        <v>1349</v>
      </c>
      <c r="AL1300" s="1">
        <v>1720</v>
      </c>
      <c r="AM1300" s="1">
        <v>1657</v>
      </c>
      <c r="AN1300" t="s">
        <v>8838</v>
      </c>
      <c r="AO1300" t="s">
        <v>8838</v>
      </c>
      <c r="AP1300" t="s">
        <v>8838</v>
      </c>
      <c r="AQ1300">
        <v>396</v>
      </c>
      <c r="AR1300">
        <v>618</v>
      </c>
      <c r="AS1300">
        <v>793</v>
      </c>
      <c r="AT1300" s="1">
        <v>1136</v>
      </c>
      <c r="AU1300" s="1">
        <v>1003</v>
      </c>
      <c r="AV1300" t="s">
        <v>8838</v>
      </c>
      <c r="AW1300" t="s">
        <v>8838</v>
      </c>
      <c r="AX1300" t="s">
        <v>8838</v>
      </c>
      <c r="AY1300">
        <v>426</v>
      </c>
      <c r="AZ1300">
        <v>551</v>
      </c>
      <c r="BA1300">
        <v>556</v>
      </c>
      <c r="BB1300">
        <v>584</v>
      </c>
      <c r="BC1300">
        <v>655</v>
      </c>
      <c r="BD1300" t="s">
        <v>8838</v>
      </c>
      <c r="BE1300" t="s">
        <v>8838</v>
      </c>
      <c r="BF1300" t="s">
        <v>8838</v>
      </c>
      <c r="BG1300">
        <v>426</v>
      </c>
      <c r="BH1300">
        <v>551</v>
      </c>
      <c r="BI1300">
        <v>556</v>
      </c>
      <c r="BJ1300">
        <v>569</v>
      </c>
      <c r="BK1300">
        <v>639</v>
      </c>
      <c r="BL1300" t="s">
        <v>8838</v>
      </c>
      <c r="BM1300" t="s">
        <v>8838</v>
      </c>
      <c r="BN1300" t="s">
        <v>8838</v>
      </c>
      <c r="BO1300">
        <v>22</v>
      </c>
      <c r="BP1300">
        <v>22</v>
      </c>
      <c r="BQ1300">
        <v>55</v>
      </c>
      <c r="BR1300">
        <v>70</v>
      </c>
      <c r="BS1300">
        <v>75</v>
      </c>
      <c r="BT1300" t="s">
        <v>8838</v>
      </c>
      <c r="BU1300" t="s">
        <v>8838</v>
      </c>
      <c r="BV1300" t="s">
        <v>8838</v>
      </c>
      <c r="BW1300">
        <v>3.51</v>
      </c>
      <c r="BX1300">
        <v>14.77</v>
      </c>
      <c r="BY1300">
        <v>-0.55000000000000004</v>
      </c>
      <c r="BZ1300">
        <v>-20.05</v>
      </c>
      <c r="CA1300">
        <v>0.24</v>
      </c>
      <c r="CB1300" t="s">
        <v>8838</v>
      </c>
      <c r="CC1300" t="s">
        <v>8838</v>
      </c>
      <c r="CD1300" t="s">
        <v>8838</v>
      </c>
      <c r="CE1300">
        <v>6.12</v>
      </c>
      <c r="CF1300">
        <v>30.1</v>
      </c>
      <c r="CG1300">
        <v>-1.25</v>
      </c>
      <c r="CH1300">
        <v>-54.58</v>
      </c>
      <c r="CI1300">
        <v>0.48</v>
      </c>
      <c r="CJ1300" t="s">
        <v>8838</v>
      </c>
      <c r="CK1300" t="s">
        <v>8838</v>
      </c>
      <c r="CL1300" t="s">
        <v>8838</v>
      </c>
      <c r="CM1300">
        <v>235</v>
      </c>
      <c r="CN1300" s="1">
        <v>1359</v>
      </c>
      <c r="CO1300">
        <v>-63</v>
      </c>
      <c r="CP1300" s="1">
        <v>-2132</v>
      </c>
      <c r="CQ1300">
        <v>19</v>
      </c>
      <c r="CR1300" t="s">
        <v>8838</v>
      </c>
      <c r="CS1300" t="s">
        <v>8838</v>
      </c>
      <c r="CT1300" t="s">
        <v>8838</v>
      </c>
      <c r="CU1300">
        <v>51.73</v>
      </c>
      <c r="CV1300">
        <v>15.93</v>
      </c>
      <c r="CW1300" t="s">
        <v>2</v>
      </c>
      <c r="CX1300" t="s">
        <v>2</v>
      </c>
      <c r="CY1300">
        <v>459.02</v>
      </c>
      <c r="CZ1300" t="s">
        <v>8838</v>
      </c>
      <c r="DA1300" t="s">
        <v>8838</v>
      </c>
      <c r="DB1300" t="s">
        <v>8838</v>
      </c>
      <c r="DC1300">
        <v>3.06</v>
      </c>
      <c r="DD1300">
        <v>4.1399999999999997</v>
      </c>
      <c r="DE1300">
        <v>1.34</v>
      </c>
      <c r="DF1300">
        <v>3.18</v>
      </c>
      <c r="DG1300">
        <v>1.87</v>
      </c>
      <c r="DH1300" t="s">
        <v>8838</v>
      </c>
      <c r="DI1300" t="s">
        <v>8838</v>
      </c>
      <c r="DJ1300" t="s">
        <v>8838</v>
      </c>
      <c r="DK1300" s="5" t="e">
        <f>(CL1300*3+CK1300*2+CJ1300)/6</f>
        <v>#VALUE!</v>
      </c>
      <c r="DL1300">
        <f>BG1300+(BG1300*(CF1300-8.25)/8.25)</f>
        <v>1554.2545454545455</v>
      </c>
      <c r="DM1300">
        <f>BH1300+(BH1300*(CG1300-8.25)/8.25)</f>
        <v>-83.484848484848499</v>
      </c>
      <c r="DN1300">
        <f>BI1300+(BI1300*(CH1300-8.25)/8.25)</f>
        <v>-3678.3612121212118</v>
      </c>
      <c r="DO1300">
        <f>BJ1300+(BJ1300*(CI1300-8.25)/8.25)</f>
        <v>33.105454545454563</v>
      </c>
      <c r="DP1300" t="e">
        <f>BK1300+(BK1300*(CJ1300-8.25)/8.25)</f>
        <v>#VALUE!</v>
      </c>
      <c r="DQ1300" t="e">
        <f>BL1300+(BL1300*(CK1300-8.25)/8.25)</f>
        <v>#VALUE!</v>
      </c>
      <c r="DR1300" t="e">
        <f>BM1300+(BM1300*(CL1300-8.25)/8.25)</f>
        <v>#VALUE!</v>
      </c>
      <c r="DS1300" s="7">
        <f>DL1300*10^8/$H1300</f>
        <v>8726.1897014169408</v>
      </c>
      <c r="DT1300" s="7">
        <f>DM1300*10^8/$H1300</f>
        <v>-468.71641920132566</v>
      </c>
      <c r="DU1300" s="7">
        <f>DN1300*10^8/$H1300</f>
        <v>-20651.750912471347</v>
      </c>
      <c r="DV1300" s="7">
        <f>DO1300*10^8/$H1300</f>
        <v>185.86690150601251</v>
      </c>
      <c r="DW1300" s="7" t="e">
        <f>DP1300*10^8/$H1300</f>
        <v>#VALUE!</v>
      </c>
      <c r="DX1300" s="7" t="e">
        <f>DQ1300*10^8/$H1300</f>
        <v>#VALUE!</v>
      </c>
      <c r="DY1300" s="7" t="e">
        <f>DR1300*10^8/$H1300</f>
        <v>#VALUE!</v>
      </c>
      <c r="DZ1300" s="7">
        <f>DS1300*10^8/$H1300</f>
        <v>48992.223910688888</v>
      </c>
      <c r="EA1300" s="7" t="e">
        <f>DY1300*0.8</f>
        <v>#VALUE!</v>
      </c>
      <c r="EB1300" s="9" t="e">
        <f>F1300-#REF!</f>
        <v>#REF!</v>
      </c>
      <c r="EC1300" s="3" t="e">
        <f>EB1300/#REF!*100</f>
        <v>#REF!</v>
      </c>
      <c r="ED1300" s="3" t="e">
        <f>DX1300-F1300</f>
        <v>#VALUE!</v>
      </c>
      <c r="EE1300" s="11" t="e">
        <f>ED1300/F1300</f>
        <v>#VALUE!</v>
      </c>
      <c r="EF1300" s="3" t="e">
        <f>F1300-#REF!</f>
        <v>#REF!</v>
      </c>
    </row>
    <row r="1301" spans="1:136" x14ac:dyDescent="0.3">
      <c r="A1301">
        <v>839</v>
      </c>
      <c r="B1301" s="17" t="s">
        <v>9678</v>
      </c>
      <c r="C1301" s="16" t="str">
        <f>"https://finance.naver.com/item/frgn.nhn?code="&amp;B1301</f>
        <v>https://finance.naver.com/item/frgn.nhn?code=333620</v>
      </c>
      <c r="D1301" t="s">
        <v>5221</v>
      </c>
      <c r="E1301" t="s">
        <v>5222</v>
      </c>
      <c r="F1301" s="18">
        <f>VALUE(LEFT(E1301,FIND("/",E1301)-1))</f>
        <v>22500</v>
      </c>
      <c r="G1301" s="6" t="s">
        <v>5223</v>
      </c>
      <c r="H1301" s="6">
        <f>VALUE(LEFT(G1301,FIND("/",G1301)-1)) + VALUE(MID(G1301,FIND("/",G1301)+1,LEN(G1301)))</f>
        <v>10556344</v>
      </c>
      <c r="I1301">
        <v>0</v>
      </c>
      <c r="J1301" s="1">
        <f>F1301*H1301/(10^8)</f>
        <v>2375.1774</v>
      </c>
      <c r="K1301" t="s">
        <v>8838</v>
      </c>
      <c r="L1301">
        <v>209</v>
      </c>
      <c r="M1301">
        <v>278</v>
      </c>
      <c r="N1301">
        <v>319</v>
      </c>
      <c r="O1301">
        <v>364</v>
      </c>
      <c r="P1301" t="s">
        <v>8838</v>
      </c>
      <c r="Q1301" t="s">
        <v>8838</v>
      </c>
      <c r="R1301" t="s">
        <v>8838</v>
      </c>
      <c r="S1301" t="s">
        <v>8838</v>
      </c>
      <c r="T1301">
        <v>4</v>
      </c>
      <c r="U1301">
        <v>26</v>
      </c>
      <c r="V1301">
        <v>37</v>
      </c>
      <c r="W1301">
        <v>74</v>
      </c>
      <c r="X1301" t="s">
        <v>8838</v>
      </c>
      <c r="Y1301" t="s">
        <v>8838</v>
      </c>
      <c r="Z1301" t="s">
        <v>8838</v>
      </c>
      <c r="AA1301" t="s">
        <v>8838</v>
      </c>
      <c r="AB1301">
        <v>3</v>
      </c>
      <c r="AC1301">
        <v>23</v>
      </c>
      <c r="AD1301">
        <v>19</v>
      </c>
      <c r="AE1301">
        <v>36</v>
      </c>
      <c r="AF1301" t="s">
        <v>8838</v>
      </c>
      <c r="AG1301" t="s">
        <v>8838</v>
      </c>
      <c r="AH1301" t="s">
        <v>8838</v>
      </c>
      <c r="AI1301" t="s">
        <v>8838</v>
      </c>
      <c r="AJ1301">
        <v>98</v>
      </c>
      <c r="AK1301">
        <v>172</v>
      </c>
      <c r="AL1301">
        <v>213</v>
      </c>
      <c r="AM1301">
        <v>278</v>
      </c>
      <c r="AN1301" t="s">
        <v>8838</v>
      </c>
      <c r="AO1301" t="s">
        <v>8838</v>
      </c>
      <c r="AP1301" t="s">
        <v>8838</v>
      </c>
      <c r="AQ1301" t="s">
        <v>8838</v>
      </c>
      <c r="AR1301">
        <v>74</v>
      </c>
      <c r="AS1301">
        <v>145</v>
      </c>
      <c r="AT1301">
        <v>166</v>
      </c>
      <c r="AU1301">
        <v>130</v>
      </c>
      <c r="AV1301" t="s">
        <v>8838</v>
      </c>
      <c r="AW1301" t="s">
        <v>8838</v>
      </c>
      <c r="AX1301" t="s">
        <v>8838</v>
      </c>
      <c r="AY1301" t="s">
        <v>8838</v>
      </c>
      <c r="AZ1301">
        <v>24</v>
      </c>
      <c r="BA1301">
        <v>28</v>
      </c>
      <c r="BB1301">
        <v>47</v>
      </c>
      <c r="BC1301">
        <v>149</v>
      </c>
      <c r="BD1301" t="s">
        <v>8838</v>
      </c>
      <c r="BE1301" t="s">
        <v>8838</v>
      </c>
      <c r="BF1301" t="s">
        <v>8838</v>
      </c>
      <c r="BG1301" t="s">
        <v>8838</v>
      </c>
      <c r="BH1301">
        <v>24</v>
      </c>
      <c r="BI1301">
        <v>28</v>
      </c>
      <c r="BJ1301">
        <v>47</v>
      </c>
      <c r="BK1301">
        <v>149</v>
      </c>
      <c r="BL1301" t="s">
        <v>8838</v>
      </c>
      <c r="BM1301" t="s">
        <v>8838</v>
      </c>
      <c r="BN1301" t="s">
        <v>8838</v>
      </c>
      <c r="BO1301" t="s">
        <v>8838</v>
      </c>
      <c r="BP1301">
        <v>1</v>
      </c>
      <c r="BQ1301">
        <v>1</v>
      </c>
      <c r="BR1301">
        <v>1</v>
      </c>
      <c r="BS1301">
        <v>9</v>
      </c>
      <c r="BT1301" t="s">
        <v>8838</v>
      </c>
      <c r="BU1301" t="s">
        <v>8838</v>
      </c>
      <c r="BV1301" t="s">
        <v>8838</v>
      </c>
      <c r="BW1301" t="s">
        <v>8838</v>
      </c>
      <c r="BX1301" t="s">
        <v>8838</v>
      </c>
      <c r="BY1301" t="s">
        <v>0</v>
      </c>
      <c r="BZ1301">
        <v>9.92</v>
      </c>
      <c r="CA1301">
        <v>14.56</v>
      </c>
      <c r="CB1301" t="s">
        <v>8838</v>
      </c>
      <c r="CC1301" t="s">
        <v>8838</v>
      </c>
      <c r="CD1301" t="s">
        <v>8838</v>
      </c>
      <c r="CE1301" t="s">
        <v>8838</v>
      </c>
      <c r="CF1301" t="s">
        <v>8838</v>
      </c>
      <c r="CG1301" t="s">
        <v>0</v>
      </c>
      <c r="CH1301">
        <v>51.57</v>
      </c>
      <c r="CI1301">
        <v>36.6</v>
      </c>
      <c r="CJ1301" t="s">
        <v>8838</v>
      </c>
      <c r="CK1301" t="s">
        <v>8838</v>
      </c>
      <c r="CL1301" t="s">
        <v>8838</v>
      </c>
      <c r="CM1301" t="s">
        <v>8838</v>
      </c>
      <c r="CN1301" s="1">
        <v>2131</v>
      </c>
      <c r="CO1301" s="1">
        <v>18775</v>
      </c>
      <c r="CP1301" s="1">
        <v>14490</v>
      </c>
      <c r="CQ1301">
        <v>410</v>
      </c>
      <c r="CR1301" t="s">
        <v>8838</v>
      </c>
      <c r="CS1301" t="s">
        <v>8838</v>
      </c>
      <c r="CT1301" t="s">
        <v>8838</v>
      </c>
      <c r="CU1301" t="s">
        <v>8838</v>
      </c>
      <c r="CV1301" t="s">
        <v>8838</v>
      </c>
      <c r="CW1301" t="s">
        <v>8838</v>
      </c>
      <c r="CX1301" t="s">
        <v>8838</v>
      </c>
      <c r="CY1301" t="s">
        <v>8838</v>
      </c>
      <c r="CZ1301" t="s">
        <v>8838</v>
      </c>
      <c r="DA1301" t="s">
        <v>8838</v>
      </c>
      <c r="DB1301" t="s">
        <v>8838</v>
      </c>
      <c r="DC1301" t="s">
        <v>8838</v>
      </c>
      <c r="DD1301" t="s">
        <v>8838</v>
      </c>
      <c r="DE1301" t="s">
        <v>8838</v>
      </c>
      <c r="DF1301" t="s">
        <v>8838</v>
      </c>
      <c r="DG1301" t="s">
        <v>8838</v>
      </c>
      <c r="DH1301" t="s">
        <v>8838</v>
      </c>
      <c r="DI1301" t="s">
        <v>8838</v>
      </c>
      <c r="DJ1301" t="s">
        <v>8838</v>
      </c>
      <c r="DK1301" s="5" t="e">
        <f>(CL1301*3+CK1301*2+CJ1301)/6</f>
        <v>#VALUE!</v>
      </c>
      <c r="DL1301" t="e">
        <f>BG1301+(BG1301*(CF1301-8.25)/8.25)</f>
        <v>#VALUE!</v>
      </c>
      <c r="DM1301" t="e">
        <f>BH1301+(BH1301*(CG1301-8.25)/8.25)</f>
        <v>#VALUE!</v>
      </c>
      <c r="DN1301">
        <f>BI1301+(BI1301*(CH1301-8.25)/8.25)</f>
        <v>175.02545454545455</v>
      </c>
      <c r="DO1301">
        <f>BJ1301+(BJ1301*(CI1301-8.25)/8.25)</f>
        <v>208.5090909090909</v>
      </c>
      <c r="DP1301" t="e">
        <f>BK1301+(BK1301*(CJ1301-8.25)/8.25)</f>
        <v>#VALUE!</v>
      </c>
      <c r="DQ1301" t="e">
        <f>BL1301+(BL1301*(CK1301-8.25)/8.25)</f>
        <v>#VALUE!</v>
      </c>
      <c r="DR1301" t="e">
        <f>BM1301+(BM1301*(CL1301-8.25)/8.25)</f>
        <v>#VALUE!</v>
      </c>
      <c r="DS1301" s="7" t="e">
        <f>DL1301*10^8/$H1301</f>
        <v>#VALUE!</v>
      </c>
      <c r="DT1301" s="7" t="e">
        <f>DM1301*10^8/$H1301</f>
        <v>#VALUE!</v>
      </c>
      <c r="DU1301" s="7">
        <f>DN1301*10^8/$H1301</f>
        <v>1658.0120403944259</v>
      </c>
      <c r="DV1301" s="7">
        <f>DO1301*10^8/$H1301</f>
        <v>1975.2017451220888</v>
      </c>
      <c r="DW1301" s="7" t="e">
        <f>DP1301*10^8/$H1301</f>
        <v>#VALUE!</v>
      </c>
      <c r="DX1301" s="7" t="e">
        <f>DQ1301*10^8/$H1301</f>
        <v>#VALUE!</v>
      </c>
      <c r="DY1301" s="7" t="e">
        <f>DR1301*10^8/$H1301</f>
        <v>#VALUE!</v>
      </c>
      <c r="DZ1301" s="7" t="e">
        <f>DS1301*10^8/$H1301</f>
        <v>#VALUE!</v>
      </c>
      <c r="EA1301" s="7" t="e">
        <f>DY1301*0.8</f>
        <v>#VALUE!</v>
      </c>
      <c r="EB1301" s="9" t="e">
        <f>F1301-#REF!</f>
        <v>#REF!</v>
      </c>
      <c r="EC1301" s="3" t="e">
        <f>EB1301/#REF!*100</f>
        <v>#REF!</v>
      </c>
      <c r="ED1301" s="3" t="e">
        <f>DX1301-F1301</f>
        <v>#VALUE!</v>
      </c>
      <c r="EE1301" s="11" t="e">
        <f>ED1301/F1301</f>
        <v>#VALUE!</v>
      </c>
      <c r="EF1301" s="3" t="e">
        <f>F1301-#REF!</f>
        <v>#REF!</v>
      </c>
    </row>
    <row r="1302" spans="1:136" hidden="1" x14ac:dyDescent="0.3">
      <c r="A1302">
        <v>1300</v>
      </c>
      <c r="B1302" s="17" t="s">
        <v>10139</v>
      </c>
      <c r="C1302" s="16" t="str">
        <f>"https://finance.naver.com/item/frgn.nhn?code="&amp;B1302</f>
        <v>https://finance.naver.com/item/frgn.nhn?code=226360</v>
      </c>
      <c r="D1302" t="s">
        <v>6586</v>
      </c>
      <c r="E1302" t="s">
        <v>6587</v>
      </c>
      <c r="F1302" s="18">
        <f>VALUE(LEFT(E1302,FIND("/",E1302)-1))</f>
        <v>2140</v>
      </c>
      <c r="G1302" s="6" t="s">
        <v>6588</v>
      </c>
      <c r="H1302" s="6">
        <f>VALUE(LEFT(G1302,FIND("/",G1302)-1)) + VALUE(MID(G1302,FIND("/",G1302)+1,LEN(G1302)))</f>
        <v>55746933</v>
      </c>
      <c r="I1302" s="1">
        <v>44193</v>
      </c>
      <c r="J1302" s="1">
        <f>F1302*H1302/(10^8)</f>
        <v>1192.9843662000001</v>
      </c>
      <c r="K1302">
        <v>298</v>
      </c>
      <c r="L1302">
        <v>353</v>
      </c>
      <c r="M1302">
        <v>386</v>
      </c>
      <c r="N1302">
        <v>317</v>
      </c>
      <c r="O1302">
        <v>498</v>
      </c>
      <c r="P1302" t="s">
        <v>8838</v>
      </c>
      <c r="Q1302" t="s">
        <v>8838</v>
      </c>
      <c r="R1302" t="s">
        <v>8838</v>
      </c>
      <c r="S1302">
        <v>56</v>
      </c>
      <c r="T1302">
        <v>71</v>
      </c>
      <c r="U1302">
        <v>35</v>
      </c>
      <c r="V1302">
        <v>36</v>
      </c>
      <c r="W1302">
        <v>26</v>
      </c>
      <c r="X1302" t="s">
        <v>8838</v>
      </c>
      <c r="Y1302" t="s">
        <v>8838</v>
      </c>
      <c r="Z1302" t="s">
        <v>8838</v>
      </c>
      <c r="AA1302">
        <v>44</v>
      </c>
      <c r="AB1302">
        <v>35</v>
      </c>
      <c r="AC1302">
        <v>31</v>
      </c>
      <c r="AD1302">
        <v>-49</v>
      </c>
      <c r="AE1302">
        <v>-340</v>
      </c>
      <c r="AF1302" t="s">
        <v>8838</v>
      </c>
      <c r="AG1302" t="s">
        <v>8838</v>
      </c>
      <c r="AH1302" t="s">
        <v>8838</v>
      </c>
      <c r="AI1302">
        <v>268</v>
      </c>
      <c r="AJ1302">
        <v>435</v>
      </c>
      <c r="AK1302">
        <v>460</v>
      </c>
      <c r="AL1302">
        <v>991</v>
      </c>
      <c r="AM1302" s="1">
        <v>1181</v>
      </c>
      <c r="AN1302" t="s">
        <v>8838</v>
      </c>
      <c r="AO1302" t="s">
        <v>8838</v>
      </c>
      <c r="AP1302" t="s">
        <v>8838</v>
      </c>
      <c r="AQ1302">
        <v>66</v>
      </c>
      <c r="AR1302">
        <v>73</v>
      </c>
      <c r="AS1302">
        <v>62</v>
      </c>
      <c r="AT1302">
        <v>587</v>
      </c>
      <c r="AU1302">
        <v>442</v>
      </c>
      <c r="AV1302" t="s">
        <v>8838</v>
      </c>
      <c r="AW1302" t="s">
        <v>8838</v>
      </c>
      <c r="AX1302" t="s">
        <v>8838</v>
      </c>
      <c r="AY1302">
        <v>202</v>
      </c>
      <c r="AZ1302">
        <v>361</v>
      </c>
      <c r="BA1302">
        <v>398</v>
      </c>
      <c r="BB1302">
        <v>403</v>
      </c>
      <c r="BC1302">
        <v>739</v>
      </c>
      <c r="BD1302" t="s">
        <v>8838</v>
      </c>
      <c r="BE1302" t="s">
        <v>8838</v>
      </c>
      <c r="BF1302" t="s">
        <v>8838</v>
      </c>
      <c r="BG1302">
        <v>202</v>
      </c>
      <c r="BH1302">
        <v>361</v>
      </c>
      <c r="BI1302">
        <v>398</v>
      </c>
      <c r="BJ1302">
        <v>403</v>
      </c>
      <c r="BK1302">
        <v>736</v>
      </c>
      <c r="BL1302" t="s">
        <v>8838</v>
      </c>
      <c r="BM1302" t="s">
        <v>8838</v>
      </c>
      <c r="BN1302" t="s">
        <v>8838</v>
      </c>
      <c r="BO1302">
        <v>19</v>
      </c>
      <c r="BP1302">
        <v>25</v>
      </c>
      <c r="BQ1302">
        <v>27</v>
      </c>
      <c r="BR1302">
        <v>29</v>
      </c>
      <c r="BS1302">
        <v>53</v>
      </c>
      <c r="BT1302" t="s">
        <v>8838</v>
      </c>
      <c r="BU1302" t="s">
        <v>8838</v>
      </c>
      <c r="BV1302" t="s">
        <v>8838</v>
      </c>
      <c r="BW1302">
        <v>20.09</v>
      </c>
      <c r="BX1302">
        <v>9.8699999999999992</v>
      </c>
      <c r="BY1302">
        <v>6.88</v>
      </c>
      <c r="BZ1302">
        <v>-6.72</v>
      </c>
      <c r="CA1302">
        <v>-31.31</v>
      </c>
      <c r="CB1302" t="s">
        <v>8838</v>
      </c>
      <c r="CC1302" t="s">
        <v>8838</v>
      </c>
      <c r="CD1302" t="s">
        <v>8838</v>
      </c>
      <c r="CE1302">
        <v>27.21</v>
      </c>
      <c r="CF1302">
        <v>12.33</v>
      </c>
      <c r="CG1302">
        <v>8.11</v>
      </c>
      <c r="CH1302">
        <v>-12.17</v>
      </c>
      <c r="CI1302">
        <v>-59.53</v>
      </c>
      <c r="CJ1302" t="s">
        <v>8838</v>
      </c>
      <c r="CK1302" t="s">
        <v>8838</v>
      </c>
      <c r="CL1302" t="s">
        <v>8838</v>
      </c>
      <c r="CM1302">
        <v>224</v>
      </c>
      <c r="CN1302">
        <v>138</v>
      </c>
      <c r="CO1302">
        <v>114</v>
      </c>
      <c r="CP1302">
        <v>-176</v>
      </c>
      <c r="CQ1302">
        <v>-674</v>
      </c>
      <c r="CR1302" t="s">
        <v>8838</v>
      </c>
      <c r="CS1302" t="s">
        <v>8838</v>
      </c>
      <c r="CT1302" t="s">
        <v>8838</v>
      </c>
      <c r="CU1302" t="s">
        <v>8838</v>
      </c>
      <c r="CV1302">
        <v>13.44</v>
      </c>
      <c r="CW1302">
        <v>25.76</v>
      </c>
      <c r="CX1302" t="s">
        <v>2</v>
      </c>
      <c r="CY1302" t="s">
        <v>2</v>
      </c>
      <c r="CZ1302" t="s">
        <v>8838</v>
      </c>
      <c r="DA1302" t="s">
        <v>8838</v>
      </c>
      <c r="DB1302" t="s">
        <v>8838</v>
      </c>
      <c r="DC1302" t="s">
        <v>8838</v>
      </c>
      <c r="DD1302">
        <v>1.25</v>
      </c>
      <c r="DE1302">
        <v>1.94</v>
      </c>
      <c r="DF1302">
        <v>2.63</v>
      </c>
      <c r="DG1302">
        <v>1.84</v>
      </c>
      <c r="DH1302" t="s">
        <v>8838</v>
      </c>
      <c r="DI1302" t="s">
        <v>8838</v>
      </c>
      <c r="DJ1302" t="s">
        <v>8838</v>
      </c>
      <c r="DK1302" s="5" t="e">
        <f>(CL1302*3+CK1302*2+CJ1302)/6</f>
        <v>#VALUE!</v>
      </c>
      <c r="DL1302">
        <f>BG1302+(BG1302*(CF1302-8.25)/8.25)</f>
        <v>301.8981818181818</v>
      </c>
      <c r="DM1302">
        <f>BH1302+(BH1302*(CG1302-8.25)/8.25)</f>
        <v>354.87393939393939</v>
      </c>
      <c r="DN1302">
        <f>BI1302+(BI1302*(CH1302-8.25)/8.25)</f>
        <v>-587.11030303030316</v>
      </c>
      <c r="DO1302">
        <f>BJ1302+(BJ1302*(CI1302-8.25)/8.25)</f>
        <v>-2907.9503030303031</v>
      </c>
      <c r="DP1302" t="e">
        <f>BK1302+(BK1302*(CJ1302-8.25)/8.25)</f>
        <v>#VALUE!</v>
      </c>
      <c r="DQ1302" t="e">
        <f>BL1302+(BL1302*(CK1302-8.25)/8.25)</f>
        <v>#VALUE!</v>
      </c>
      <c r="DR1302" t="e">
        <f>BM1302+(BM1302*(CL1302-8.25)/8.25)</f>
        <v>#VALUE!</v>
      </c>
      <c r="DS1302" s="7">
        <f>DL1302*10^8/$H1302</f>
        <v>541.5511949656169</v>
      </c>
      <c r="DT1302" s="7">
        <f>DM1302*10^8/$H1302</f>
        <v>636.58020324443567</v>
      </c>
      <c r="DU1302" s="7">
        <f>DN1302*10^8/$H1302</f>
        <v>-1053.1705897260808</v>
      </c>
      <c r="DV1302" s="7">
        <f>DO1302*10^8/$H1302</f>
        <v>-5216.3413241591306</v>
      </c>
      <c r="DW1302" s="7" t="e">
        <f>DP1302*10^8/$H1302</f>
        <v>#VALUE!</v>
      </c>
      <c r="DX1302" s="7" t="e">
        <f>DQ1302*10^8/$H1302</f>
        <v>#VALUE!</v>
      </c>
      <c r="DY1302" s="7" t="e">
        <f>DR1302*10^8/$H1302</f>
        <v>#VALUE!</v>
      </c>
      <c r="DZ1302" s="7">
        <f>DS1302*10^8/$H1302</f>
        <v>971.44572054863886</v>
      </c>
      <c r="EA1302" s="7" t="e">
        <f>DY1302*0.8</f>
        <v>#VALUE!</v>
      </c>
      <c r="EB1302" s="9" t="e">
        <f>F1302-#REF!</f>
        <v>#REF!</v>
      </c>
      <c r="EC1302" s="3" t="e">
        <f>EB1302/#REF!*100</f>
        <v>#REF!</v>
      </c>
      <c r="ED1302" s="3" t="e">
        <f>DX1302-F1302</f>
        <v>#VALUE!</v>
      </c>
      <c r="EE1302" s="11" t="e">
        <f>ED1302/F1302</f>
        <v>#VALUE!</v>
      </c>
      <c r="EF1302" s="3" t="e">
        <f>F1302-#REF!</f>
        <v>#REF!</v>
      </c>
    </row>
    <row r="1303" spans="1:136" x14ac:dyDescent="0.3">
      <c r="A1303">
        <v>1193</v>
      </c>
      <c r="B1303" s="17" t="s">
        <v>10032</v>
      </c>
      <c r="C1303" s="16" t="str">
        <f>"https://finance.naver.com/item/frgn.nhn?code="&amp;B1303</f>
        <v>https://finance.naver.com/item/frgn.nhn?code=264450</v>
      </c>
      <c r="D1303" t="s">
        <v>6268</v>
      </c>
      <c r="E1303" t="s">
        <v>6269</v>
      </c>
      <c r="F1303" s="18">
        <f>VALUE(LEFT(E1303,FIND("/",E1303)-1))</f>
        <v>23150</v>
      </c>
      <c r="G1303" s="6" t="s">
        <v>6270</v>
      </c>
      <c r="H1303" s="6">
        <f>VALUE(LEFT(G1303,FIND("/",G1303)-1)) + VALUE(MID(G1303,FIND("/",G1303)+1,LEN(G1303)))</f>
        <v>10245706</v>
      </c>
      <c r="I1303" s="1">
        <v>2204</v>
      </c>
      <c r="J1303" s="1">
        <f>F1303*H1303/(10^8)</f>
        <v>2371.8809390000001</v>
      </c>
      <c r="K1303" t="s">
        <v>8838</v>
      </c>
      <c r="L1303">
        <v>762</v>
      </c>
      <c r="M1303">
        <v>953</v>
      </c>
      <c r="N1303" s="1">
        <v>1039</v>
      </c>
      <c r="O1303" s="1">
        <v>1105</v>
      </c>
      <c r="P1303" t="s">
        <v>8838</v>
      </c>
      <c r="Q1303" t="s">
        <v>8838</v>
      </c>
      <c r="R1303" t="s">
        <v>8838</v>
      </c>
      <c r="S1303" t="s">
        <v>8838</v>
      </c>
      <c r="T1303">
        <v>138</v>
      </c>
      <c r="U1303">
        <v>167</v>
      </c>
      <c r="V1303">
        <v>122</v>
      </c>
      <c r="W1303">
        <v>190</v>
      </c>
      <c r="X1303" t="s">
        <v>8838</v>
      </c>
      <c r="Y1303" t="s">
        <v>8838</v>
      </c>
      <c r="Z1303" t="s">
        <v>8838</v>
      </c>
      <c r="AA1303" t="s">
        <v>8838</v>
      </c>
      <c r="AB1303">
        <v>122</v>
      </c>
      <c r="AC1303">
        <v>149</v>
      </c>
      <c r="AD1303">
        <v>111</v>
      </c>
      <c r="AE1303">
        <v>161</v>
      </c>
      <c r="AF1303" t="s">
        <v>8838</v>
      </c>
      <c r="AG1303" t="s">
        <v>8838</v>
      </c>
      <c r="AH1303" t="s">
        <v>8838</v>
      </c>
      <c r="AI1303" t="s">
        <v>8838</v>
      </c>
      <c r="AJ1303">
        <v>904</v>
      </c>
      <c r="AK1303" s="1">
        <v>1119</v>
      </c>
      <c r="AL1303" s="1">
        <v>1278</v>
      </c>
      <c r="AM1303" s="1">
        <v>1420</v>
      </c>
      <c r="AN1303" t="s">
        <v>8838</v>
      </c>
      <c r="AO1303" t="s">
        <v>8838</v>
      </c>
      <c r="AP1303" t="s">
        <v>8838</v>
      </c>
      <c r="AQ1303" t="s">
        <v>8838</v>
      </c>
      <c r="AR1303">
        <v>226</v>
      </c>
      <c r="AS1303">
        <v>318</v>
      </c>
      <c r="AT1303">
        <v>396</v>
      </c>
      <c r="AU1303">
        <v>400</v>
      </c>
      <c r="AV1303" t="s">
        <v>8838</v>
      </c>
      <c r="AW1303" t="s">
        <v>8838</v>
      </c>
      <c r="AX1303" t="s">
        <v>8838</v>
      </c>
      <c r="AY1303" t="s">
        <v>8838</v>
      </c>
      <c r="AZ1303">
        <v>678</v>
      </c>
      <c r="BA1303">
        <v>801</v>
      </c>
      <c r="BB1303">
        <v>882</v>
      </c>
      <c r="BC1303" s="1">
        <v>1021</v>
      </c>
      <c r="BD1303" t="s">
        <v>8838</v>
      </c>
      <c r="BE1303" t="s">
        <v>8838</v>
      </c>
      <c r="BF1303" t="s">
        <v>8838</v>
      </c>
      <c r="BG1303" t="s">
        <v>8838</v>
      </c>
      <c r="BH1303">
        <v>678</v>
      </c>
      <c r="BI1303">
        <v>801</v>
      </c>
      <c r="BJ1303">
        <v>882</v>
      </c>
      <c r="BK1303" s="1">
        <v>1021</v>
      </c>
      <c r="BL1303" t="s">
        <v>8838</v>
      </c>
      <c r="BM1303" t="s">
        <v>8838</v>
      </c>
      <c r="BN1303" t="s">
        <v>8838</v>
      </c>
      <c r="BO1303" t="s">
        <v>8838</v>
      </c>
      <c r="BP1303">
        <v>26</v>
      </c>
      <c r="BQ1303">
        <v>26</v>
      </c>
      <c r="BR1303">
        <v>26</v>
      </c>
      <c r="BS1303">
        <v>51</v>
      </c>
      <c r="BT1303" t="s">
        <v>8838</v>
      </c>
      <c r="BU1303" t="s">
        <v>8838</v>
      </c>
      <c r="BV1303" t="s">
        <v>8838</v>
      </c>
      <c r="BW1303" t="s">
        <v>8838</v>
      </c>
      <c r="BX1303" t="s">
        <v>8838</v>
      </c>
      <c r="BY1303">
        <v>14.72</v>
      </c>
      <c r="BZ1303">
        <v>9.3000000000000007</v>
      </c>
      <c r="CA1303">
        <v>11.93</v>
      </c>
      <c r="CB1303" t="s">
        <v>8838</v>
      </c>
      <c r="CC1303" t="s">
        <v>8838</v>
      </c>
      <c r="CD1303" t="s">
        <v>8838</v>
      </c>
      <c r="CE1303" t="s">
        <v>8838</v>
      </c>
      <c r="CF1303" t="s">
        <v>8838</v>
      </c>
      <c r="CG1303">
        <v>20.13</v>
      </c>
      <c r="CH1303">
        <v>13.24</v>
      </c>
      <c r="CI1303">
        <v>16.920000000000002</v>
      </c>
      <c r="CJ1303" t="s">
        <v>8838</v>
      </c>
      <c r="CK1303" t="s">
        <v>8838</v>
      </c>
      <c r="CL1303" t="s">
        <v>8838</v>
      </c>
      <c r="CM1303" t="s">
        <v>8838</v>
      </c>
      <c r="CN1303" s="1">
        <v>1196</v>
      </c>
      <c r="CO1303" s="1">
        <v>1453</v>
      </c>
      <c r="CP1303" s="1">
        <v>1087</v>
      </c>
      <c r="CQ1303" s="1">
        <v>1571</v>
      </c>
      <c r="CR1303" t="s">
        <v>8838</v>
      </c>
      <c r="CS1303" t="s">
        <v>8838</v>
      </c>
      <c r="CT1303" t="s">
        <v>8838</v>
      </c>
      <c r="CU1303" t="s">
        <v>8838</v>
      </c>
      <c r="CV1303">
        <v>10.95</v>
      </c>
      <c r="CW1303">
        <v>13.06</v>
      </c>
      <c r="CX1303">
        <v>13.08</v>
      </c>
      <c r="CY1303">
        <v>15.78</v>
      </c>
      <c r="CZ1303" t="s">
        <v>8838</v>
      </c>
      <c r="DA1303" t="s">
        <v>8838</v>
      </c>
      <c r="DB1303" t="s">
        <v>8838</v>
      </c>
      <c r="DC1303" t="s">
        <v>8838</v>
      </c>
      <c r="DD1303">
        <v>1.98</v>
      </c>
      <c r="DE1303">
        <v>2.4300000000000002</v>
      </c>
      <c r="DF1303">
        <v>1.65</v>
      </c>
      <c r="DG1303">
        <v>2.4900000000000002</v>
      </c>
      <c r="DH1303" t="s">
        <v>8838</v>
      </c>
      <c r="DI1303" t="s">
        <v>8838</v>
      </c>
      <c r="DJ1303" t="s">
        <v>8838</v>
      </c>
      <c r="DK1303" s="5" t="e">
        <f>(CL1303*3+CK1303*2+CJ1303)/6</f>
        <v>#VALUE!</v>
      </c>
      <c r="DL1303" t="e">
        <f>BG1303+(BG1303*(CF1303-8.25)/8.25)</f>
        <v>#VALUE!</v>
      </c>
      <c r="DM1303">
        <f>BH1303+(BH1303*(CG1303-8.25)/8.25)</f>
        <v>1654.32</v>
      </c>
      <c r="DN1303">
        <f>BI1303+(BI1303*(CH1303-8.25)/8.25)</f>
        <v>1285.4836363636364</v>
      </c>
      <c r="DO1303">
        <f>BJ1303+(BJ1303*(CI1303-8.25)/8.25)</f>
        <v>1808.9018181818183</v>
      </c>
      <c r="DP1303" t="e">
        <f>BK1303+(BK1303*(CJ1303-8.25)/8.25)</f>
        <v>#VALUE!</v>
      </c>
      <c r="DQ1303" t="e">
        <f>BL1303+(BL1303*(CK1303-8.25)/8.25)</f>
        <v>#VALUE!</v>
      </c>
      <c r="DR1303" t="e">
        <f>BM1303+(BM1303*(CL1303-8.25)/8.25)</f>
        <v>#VALUE!</v>
      </c>
      <c r="DS1303" s="7" t="e">
        <f>DL1303*10^8/$H1303</f>
        <v>#VALUE!</v>
      </c>
      <c r="DT1303" s="7">
        <f>DM1303*10^8/$H1303</f>
        <v>16146.471507185546</v>
      </c>
      <c r="DU1303" s="7">
        <f>DN1303*10^8/$H1303</f>
        <v>12546.559859941681</v>
      </c>
      <c r="DV1303" s="7">
        <f>DO1303*10^8/$H1303</f>
        <v>17655.21886126557</v>
      </c>
      <c r="DW1303" s="7" t="e">
        <f>DP1303*10^8/$H1303</f>
        <v>#VALUE!</v>
      </c>
      <c r="DX1303" s="7" t="e">
        <f>DQ1303*10^8/$H1303</f>
        <v>#VALUE!</v>
      </c>
      <c r="DY1303" s="7" t="e">
        <f>DR1303*10^8/$H1303</f>
        <v>#VALUE!</v>
      </c>
      <c r="DZ1303" s="7" t="e">
        <f>DS1303*10^8/$H1303</f>
        <v>#VALUE!</v>
      </c>
      <c r="EA1303" s="7" t="e">
        <f>DY1303*0.8</f>
        <v>#VALUE!</v>
      </c>
      <c r="EB1303" s="9" t="e">
        <f>F1303-#REF!</f>
        <v>#REF!</v>
      </c>
      <c r="EC1303" s="3" t="e">
        <f>EB1303/#REF!*100</f>
        <v>#REF!</v>
      </c>
      <c r="ED1303" s="3" t="e">
        <f>DX1303-F1303</f>
        <v>#VALUE!</v>
      </c>
      <c r="EE1303" s="11" t="e">
        <f>ED1303/F1303</f>
        <v>#VALUE!</v>
      </c>
      <c r="EF1303" s="3" t="e">
        <f>F1303-#REF!</f>
        <v>#REF!</v>
      </c>
    </row>
    <row r="1304" spans="1:136" x14ac:dyDescent="0.3">
      <c r="A1304">
        <v>2257</v>
      </c>
      <c r="B1304" s="17" t="s">
        <v>11096</v>
      </c>
      <c r="C1304" s="16" t="str">
        <f>"https://finance.naver.com/item/frgn.nhn?code="&amp;B1304</f>
        <v>https://finance.naver.com/item/frgn.nhn?code=023900</v>
      </c>
      <c r="D1304" t="s">
        <v>2298</v>
      </c>
      <c r="E1304" t="s">
        <v>8725</v>
      </c>
      <c r="F1304" s="18">
        <f>VALUE(LEFT(E1304,FIND("/",E1304)-1))</f>
        <v>18800</v>
      </c>
      <c r="G1304" s="6" t="s">
        <v>7096</v>
      </c>
      <c r="H1304" s="6">
        <f>VALUE(LEFT(G1304,FIND("/",G1304)-1)) + VALUE(MID(G1304,FIND("/",G1304)+1,LEN(G1304)))</f>
        <v>12600000</v>
      </c>
      <c r="I1304">
        <v>0</v>
      </c>
      <c r="J1304" s="1">
        <f>F1304*H1304/(10^8)</f>
        <v>2368.8000000000002</v>
      </c>
      <c r="K1304">
        <v>968</v>
      </c>
      <c r="L1304" s="1">
        <v>1076</v>
      </c>
      <c r="M1304" s="1">
        <v>1205</v>
      </c>
      <c r="N1304" s="1">
        <v>1214</v>
      </c>
      <c r="O1304" s="1">
        <v>1180</v>
      </c>
      <c r="P1304" t="s">
        <v>8838</v>
      </c>
      <c r="Q1304" t="s">
        <v>8838</v>
      </c>
      <c r="R1304" t="s">
        <v>8838</v>
      </c>
      <c r="S1304">
        <v>115</v>
      </c>
      <c r="T1304">
        <v>113</v>
      </c>
      <c r="U1304">
        <v>134</v>
      </c>
      <c r="V1304">
        <v>105</v>
      </c>
      <c r="W1304">
        <v>112</v>
      </c>
      <c r="X1304" t="s">
        <v>8838</v>
      </c>
      <c r="Y1304" t="s">
        <v>8838</v>
      </c>
      <c r="Z1304" t="s">
        <v>8838</v>
      </c>
      <c r="AA1304">
        <v>94</v>
      </c>
      <c r="AB1304">
        <v>146</v>
      </c>
      <c r="AC1304">
        <v>114</v>
      </c>
      <c r="AD1304">
        <v>91</v>
      </c>
      <c r="AE1304">
        <v>91</v>
      </c>
      <c r="AF1304" t="s">
        <v>8838</v>
      </c>
      <c r="AG1304" t="s">
        <v>8838</v>
      </c>
      <c r="AH1304" t="s">
        <v>8838</v>
      </c>
      <c r="AI1304" s="1">
        <v>1520</v>
      </c>
      <c r="AJ1304" s="1">
        <v>1628</v>
      </c>
      <c r="AK1304" s="1">
        <v>1741</v>
      </c>
      <c r="AL1304" s="1">
        <v>1801</v>
      </c>
      <c r="AM1304" s="1">
        <v>1851</v>
      </c>
      <c r="AN1304" t="s">
        <v>8838</v>
      </c>
      <c r="AO1304" t="s">
        <v>8838</v>
      </c>
      <c r="AP1304" t="s">
        <v>8838</v>
      </c>
      <c r="AQ1304">
        <v>340</v>
      </c>
      <c r="AR1304">
        <v>322</v>
      </c>
      <c r="AS1304">
        <v>332</v>
      </c>
      <c r="AT1304">
        <v>326</v>
      </c>
      <c r="AU1304">
        <v>295</v>
      </c>
      <c r="AV1304" t="s">
        <v>8838</v>
      </c>
      <c r="AW1304" t="s">
        <v>8838</v>
      </c>
      <c r="AX1304" t="s">
        <v>8838</v>
      </c>
      <c r="AY1304" s="1">
        <v>1180</v>
      </c>
      <c r="AZ1304" s="1">
        <v>1306</v>
      </c>
      <c r="BA1304" s="1">
        <v>1409</v>
      </c>
      <c r="BB1304" s="1">
        <v>1475</v>
      </c>
      <c r="BC1304" s="1">
        <v>1556</v>
      </c>
      <c r="BD1304" t="s">
        <v>8838</v>
      </c>
      <c r="BE1304" t="s">
        <v>8838</v>
      </c>
      <c r="BF1304" t="s">
        <v>8838</v>
      </c>
      <c r="BG1304" s="1">
        <v>1067</v>
      </c>
      <c r="BH1304" s="1">
        <v>1189</v>
      </c>
      <c r="BI1304" s="1">
        <v>1283</v>
      </c>
      <c r="BJ1304" s="1">
        <v>1337</v>
      </c>
      <c r="BK1304" s="1">
        <v>1408</v>
      </c>
      <c r="BL1304" t="s">
        <v>8838</v>
      </c>
      <c r="BM1304" t="s">
        <v>8838</v>
      </c>
      <c r="BN1304" t="s">
        <v>8838</v>
      </c>
      <c r="BO1304">
        <v>63</v>
      </c>
      <c r="BP1304">
        <v>63</v>
      </c>
      <c r="BQ1304">
        <v>63</v>
      </c>
      <c r="BR1304">
        <v>63</v>
      </c>
      <c r="BS1304">
        <v>63</v>
      </c>
      <c r="BT1304" t="s">
        <v>8838</v>
      </c>
      <c r="BU1304" t="s">
        <v>8838</v>
      </c>
      <c r="BV1304" t="s">
        <v>8838</v>
      </c>
      <c r="BW1304">
        <v>6.47</v>
      </c>
      <c r="BX1304">
        <v>9.25</v>
      </c>
      <c r="BY1304">
        <v>6.78</v>
      </c>
      <c r="BZ1304">
        <v>5.14</v>
      </c>
      <c r="CA1304">
        <v>5.01</v>
      </c>
      <c r="CB1304" t="s">
        <v>8838</v>
      </c>
      <c r="CC1304" t="s">
        <v>8838</v>
      </c>
      <c r="CD1304" t="s">
        <v>8838</v>
      </c>
      <c r="CE1304">
        <v>8.66</v>
      </c>
      <c r="CF1304">
        <v>12.56</v>
      </c>
      <c r="CG1304">
        <v>8.4700000000000006</v>
      </c>
      <c r="CH1304">
        <v>5.95</v>
      </c>
      <c r="CI1304">
        <v>5.98</v>
      </c>
      <c r="CJ1304" t="s">
        <v>8838</v>
      </c>
      <c r="CK1304" t="s">
        <v>8838</v>
      </c>
      <c r="CL1304" t="s">
        <v>8838</v>
      </c>
      <c r="CM1304">
        <v>713</v>
      </c>
      <c r="CN1304" s="1">
        <v>1124</v>
      </c>
      <c r="CO1304">
        <v>831</v>
      </c>
      <c r="CP1304">
        <v>618</v>
      </c>
      <c r="CQ1304">
        <v>651</v>
      </c>
      <c r="CR1304" t="s">
        <v>8838</v>
      </c>
      <c r="CS1304" t="s">
        <v>8838</v>
      </c>
      <c r="CT1304" t="s">
        <v>8838</v>
      </c>
      <c r="CU1304">
        <v>10.42</v>
      </c>
      <c r="CV1304">
        <v>12.41</v>
      </c>
      <c r="CW1304">
        <v>23.11</v>
      </c>
      <c r="CX1304">
        <v>27.1</v>
      </c>
      <c r="CY1304">
        <v>32.19</v>
      </c>
      <c r="CZ1304" t="s">
        <v>8838</v>
      </c>
      <c r="DA1304" t="s">
        <v>8838</v>
      </c>
      <c r="DB1304" t="s">
        <v>8838</v>
      </c>
      <c r="DC1304">
        <v>0.88</v>
      </c>
      <c r="DD1304">
        <v>1.48</v>
      </c>
      <c r="DE1304">
        <v>1.89</v>
      </c>
      <c r="DF1304">
        <v>1.58</v>
      </c>
      <c r="DG1304">
        <v>1.88</v>
      </c>
      <c r="DH1304" t="s">
        <v>8838</v>
      </c>
      <c r="DI1304" t="s">
        <v>8838</v>
      </c>
      <c r="DJ1304" t="s">
        <v>8838</v>
      </c>
      <c r="DK1304" s="5" t="e">
        <f>(CL1304*3+CK1304*2+CJ1304)/6</f>
        <v>#VALUE!</v>
      </c>
      <c r="DL1304">
        <f>BG1304+(BG1304*(CF1304-8.25)/8.25)</f>
        <v>1624.4266666666667</v>
      </c>
      <c r="DM1304">
        <f>BH1304+(BH1304*(CG1304-8.25)/8.25)</f>
        <v>1220.7066666666667</v>
      </c>
      <c r="DN1304">
        <f>BI1304+(BI1304*(CH1304-8.25)/8.25)</f>
        <v>925.31515151515157</v>
      </c>
      <c r="DO1304">
        <f>BJ1304+(BJ1304*(CI1304-8.25)/8.25)</f>
        <v>969.12242424242436</v>
      </c>
      <c r="DP1304" t="e">
        <f>BK1304+(BK1304*(CJ1304-8.25)/8.25)</f>
        <v>#VALUE!</v>
      </c>
      <c r="DQ1304" t="e">
        <f>BL1304+(BL1304*(CK1304-8.25)/8.25)</f>
        <v>#VALUE!</v>
      </c>
      <c r="DR1304" t="e">
        <f>BM1304+(BM1304*(CL1304-8.25)/8.25)</f>
        <v>#VALUE!</v>
      </c>
      <c r="DS1304" s="7">
        <f>DL1304*10^8/$H1304</f>
        <v>12892.275132275134</v>
      </c>
      <c r="DT1304" s="7">
        <f>DM1304*10^8/$H1304</f>
        <v>9688.1481481481478</v>
      </c>
      <c r="DU1304" s="7">
        <f>DN1304*10^8/$H1304</f>
        <v>7343.7710437710439</v>
      </c>
      <c r="DV1304" s="7">
        <f>DO1304*10^8/$H1304</f>
        <v>7691.4478114478125</v>
      </c>
      <c r="DW1304" s="7" t="e">
        <f>DP1304*10^8/$H1304</f>
        <v>#VALUE!</v>
      </c>
      <c r="DX1304" s="7" t="e">
        <f>DQ1304*10^8/$H1304</f>
        <v>#VALUE!</v>
      </c>
      <c r="DY1304" s="7" t="e">
        <f>DR1304*10^8/$H1304</f>
        <v>#VALUE!</v>
      </c>
      <c r="DZ1304" s="7">
        <f>DS1304*10^8/$H1304</f>
        <v>102319.64390694551</v>
      </c>
      <c r="EA1304" s="7" t="e">
        <f>DY1304*0.8</f>
        <v>#VALUE!</v>
      </c>
      <c r="EB1304" s="9" t="e">
        <f>F1304-#REF!</f>
        <v>#REF!</v>
      </c>
      <c r="EC1304" s="3" t="e">
        <f>EB1304/#REF!*100</f>
        <v>#REF!</v>
      </c>
      <c r="ED1304" s="3" t="e">
        <f>DX1304-F1304</f>
        <v>#VALUE!</v>
      </c>
      <c r="EE1304" s="11" t="e">
        <f>ED1304/F1304</f>
        <v>#VALUE!</v>
      </c>
      <c r="EF1304" s="3" t="e">
        <f>F1304-#REF!</f>
        <v>#REF!</v>
      </c>
    </row>
    <row r="1305" spans="1:136" hidden="1" x14ac:dyDescent="0.3">
      <c r="A1305">
        <v>1303</v>
      </c>
      <c r="B1305" s="17" t="s">
        <v>10142</v>
      </c>
      <c r="C1305" s="16" t="str">
        <f>"https://finance.naver.com/item/frgn.nhn?code="&amp;B1305</f>
        <v>https://finance.naver.com/item/frgn.nhn?code=225430</v>
      </c>
      <c r="D1305" t="s">
        <v>6595</v>
      </c>
      <c r="E1305" t="s">
        <v>6596</v>
      </c>
      <c r="F1305" s="18">
        <f>VALUE(LEFT(E1305,FIND("/",E1305)-1))</f>
        <v>2790</v>
      </c>
      <c r="G1305" s="6" t="s">
        <v>6597</v>
      </c>
      <c r="H1305" s="6">
        <f>VALUE(LEFT(G1305,FIND("/",G1305)-1)) + VALUE(MID(G1305,FIND("/",G1305)+1,LEN(G1305)))</f>
        <v>27887050</v>
      </c>
      <c r="I1305">
        <v>0</v>
      </c>
      <c r="J1305" s="1">
        <f>F1305*H1305/(10^8)</f>
        <v>778.04869499999995</v>
      </c>
      <c r="K1305">
        <v>176</v>
      </c>
      <c r="L1305">
        <v>177</v>
      </c>
      <c r="M1305">
        <v>173</v>
      </c>
      <c r="N1305">
        <v>203</v>
      </c>
      <c r="O1305">
        <v>229</v>
      </c>
      <c r="P1305" t="s">
        <v>8838</v>
      </c>
      <c r="Q1305" t="s">
        <v>8838</v>
      </c>
      <c r="R1305" t="s">
        <v>8838</v>
      </c>
      <c r="S1305">
        <v>24</v>
      </c>
      <c r="T1305">
        <v>25</v>
      </c>
      <c r="U1305">
        <v>16</v>
      </c>
      <c r="V1305">
        <v>-15</v>
      </c>
      <c r="W1305">
        <v>7</v>
      </c>
      <c r="X1305" t="s">
        <v>8838</v>
      </c>
      <c r="Y1305" t="s">
        <v>8838</v>
      </c>
      <c r="Z1305" t="s">
        <v>8838</v>
      </c>
      <c r="AA1305">
        <v>18</v>
      </c>
      <c r="AB1305">
        <v>20</v>
      </c>
      <c r="AC1305">
        <v>-123</v>
      </c>
      <c r="AD1305">
        <v>-9</v>
      </c>
      <c r="AE1305">
        <v>5</v>
      </c>
      <c r="AF1305" t="s">
        <v>8838</v>
      </c>
      <c r="AG1305" t="s">
        <v>8838</v>
      </c>
      <c r="AH1305" t="s">
        <v>8838</v>
      </c>
      <c r="AI1305">
        <v>222</v>
      </c>
      <c r="AJ1305">
        <v>240</v>
      </c>
      <c r="AK1305">
        <v>327</v>
      </c>
      <c r="AL1305">
        <v>431</v>
      </c>
      <c r="AM1305">
        <v>502</v>
      </c>
      <c r="AN1305" t="s">
        <v>8838</v>
      </c>
      <c r="AO1305" t="s">
        <v>8838</v>
      </c>
      <c r="AP1305" t="s">
        <v>8838</v>
      </c>
      <c r="AQ1305">
        <v>88</v>
      </c>
      <c r="AR1305">
        <v>91</v>
      </c>
      <c r="AS1305">
        <v>89</v>
      </c>
      <c r="AT1305">
        <v>189</v>
      </c>
      <c r="AU1305">
        <v>95</v>
      </c>
      <c r="AV1305" t="s">
        <v>8838</v>
      </c>
      <c r="AW1305" t="s">
        <v>8838</v>
      </c>
      <c r="AX1305" t="s">
        <v>8838</v>
      </c>
      <c r="AY1305">
        <v>135</v>
      </c>
      <c r="AZ1305">
        <v>149</v>
      </c>
      <c r="BA1305">
        <v>238</v>
      </c>
      <c r="BB1305">
        <v>242</v>
      </c>
      <c r="BC1305">
        <v>408</v>
      </c>
      <c r="BD1305" t="s">
        <v>8838</v>
      </c>
      <c r="BE1305" t="s">
        <v>8838</v>
      </c>
      <c r="BF1305" t="s">
        <v>8838</v>
      </c>
      <c r="BG1305">
        <v>135</v>
      </c>
      <c r="BH1305">
        <v>149</v>
      </c>
      <c r="BI1305">
        <v>238</v>
      </c>
      <c r="BJ1305">
        <v>242</v>
      </c>
      <c r="BK1305">
        <v>408</v>
      </c>
      <c r="BL1305" t="s">
        <v>8838</v>
      </c>
      <c r="BM1305" t="s">
        <v>8838</v>
      </c>
      <c r="BN1305" t="s">
        <v>8838</v>
      </c>
      <c r="BO1305">
        <v>2</v>
      </c>
      <c r="BP1305">
        <v>2</v>
      </c>
      <c r="BQ1305">
        <v>20</v>
      </c>
      <c r="BR1305">
        <v>21</v>
      </c>
      <c r="BS1305">
        <v>28</v>
      </c>
      <c r="BT1305" t="s">
        <v>8838</v>
      </c>
      <c r="BU1305" t="s">
        <v>8838</v>
      </c>
      <c r="BV1305" t="s">
        <v>8838</v>
      </c>
      <c r="BW1305">
        <v>9.6999999999999993</v>
      </c>
      <c r="BX1305">
        <v>8.7100000000000009</v>
      </c>
      <c r="BY1305">
        <v>-43.5</v>
      </c>
      <c r="BZ1305">
        <v>-2.38</v>
      </c>
      <c r="CA1305">
        <v>1.01</v>
      </c>
      <c r="CB1305" t="s">
        <v>8838</v>
      </c>
      <c r="CC1305" t="s">
        <v>8838</v>
      </c>
      <c r="CD1305" t="s">
        <v>8838</v>
      </c>
      <c r="CE1305">
        <v>17.809999999999999</v>
      </c>
      <c r="CF1305">
        <v>14.19</v>
      </c>
      <c r="CG1305">
        <v>-63.68</v>
      </c>
      <c r="CH1305">
        <v>-3.76</v>
      </c>
      <c r="CI1305">
        <v>1.45</v>
      </c>
      <c r="CJ1305" t="s">
        <v>8838</v>
      </c>
      <c r="CK1305" t="s">
        <v>8838</v>
      </c>
      <c r="CL1305" t="s">
        <v>8838</v>
      </c>
      <c r="CM1305">
        <v>95</v>
      </c>
      <c r="CN1305">
        <v>97</v>
      </c>
      <c r="CO1305">
        <v>-592</v>
      </c>
      <c r="CP1305">
        <v>-40</v>
      </c>
      <c r="CQ1305">
        <v>21</v>
      </c>
      <c r="CR1305" t="s">
        <v>8838</v>
      </c>
      <c r="CS1305" t="s">
        <v>8838</v>
      </c>
      <c r="CT1305" t="s">
        <v>8838</v>
      </c>
      <c r="CU1305" t="s">
        <v>8838</v>
      </c>
      <c r="CV1305" t="s">
        <v>8838</v>
      </c>
      <c r="CW1305" t="s">
        <v>2</v>
      </c>
      <c r="CX1305" t="s">
        <v>2</v>
      </c>
      <c r="CY1305">
        <v>140.49</v>
      </c>
      <c r="CZ1305" t="s">
        <v>8838</v>
      </c>
      <c r="DA1305" t="s">
        <v>8838</v>
      </c>
      <c r="DB1305" t="s">
        <v>8838</v>
      </c>
      <c r="DC1305" t="s">
        <v>8838</v>
      </c>
      <c r="DD1305" t="s">
        <v>8838</v>
      </c>
      <c r="DE1305">
        <v>2.46</v>
      </c>
      <c r="DF1305">
        <v>2.4500000000000002</v>
      </c>
      <c r="DG1305">
        <v>1.99</v>
      </c>
      <c r="DH1305" t="s">
        <v>8838</v>
      </c>
      <c r="DI1305" t="s">
        <v>8838</v>
      </c>
      <c r="DJ1305" t="s">
        <v>8838</v>
      </c>
      <c r="DK1305" s="5" t="e">
        <f>(CL1305*3+CK1305*2+CJ1305)/6</f>
        <v>#VALUE!</v>
      </c>
      <c r="DL1305">
        <f>BG1305+(BG1305*(CF1305-8.25)/8.25)</f>
        <v>232.2</v>
      </c>
      <c r="DM1305">
        <f>BH1305+(BH1305*(CG1305-8.25)/8.25)</f>
        <v>-1150.0993939393941</v>
      </c>
      <c r="DN1305">
        <f>BI1305+(BI1305*(CH1305-8.25)/8.25)</f>
        <v>-108.47030303030306</v>
      </c>
      <c r="DO1305">
        <f>BJ1305+(BJ1305*(CI1305-8.25)/8.25)</f>
        <v>42.533333333333331</v>
      </c>
      <c r="DP1305" t="e">
        <f>BK1305+(BK1305*(CJ1305-8.25)/8.25)</f>
        <v>#VALUE!</v>
      </c>
      <c r="DQ1305" t="e">
        <f>BL1305+(BL1305*(CK1305-8.25)/8.25)</f>
        <v>#VALUE!</v>
      </c>
      <c r="DR1305" t="e">
        <f>BM1305+(BM1305*(CL1305-8.25)/8.25)</f>
        <v>#VALUE!</v>
      </c>
      <c r="DS1305" s="7">
        <f>DL1305*10^8/$H1305</f>
        <v>832.64454289715115</v>
      </c>
      <c r="DT1305" s="7">
        <f>DM1305*10^8/$H1305</f>
        <v>-4124.1342986776808</v>
      </c>
      <c r="DU1305" s="7">
        <f>DN1305*10^8/$H1305</f>
        <v>-388.96298830569407</v>
      </c>
      <c r="DV1305" s="7">
        <f>DO1305*10^8/$H1305</f>
        <v>152.52001675807708</v>
      </c>
      <c r="DW1305" s="7" t="e">
        <f>DP1305*10^8/$H1305</f>
        <v>#VALUE!</v>
      </c>
      <c r="DX1305" s="7" t="e">
        <f>DQ1305*10^8/$H1305</f>
        <v>#VALUE!</v>
      </c>
      <c r="DY1305" s="7" t="e">
        <f>DR1305*10^8/$H1305</f>
        <v>#VALUE!</v>
      </c>
      <c r="DZ1305" s="7">
        <f>DS1305*10^8/$H1305</f>
        <v>2985.7749130766833</v>
      </c>
      <c r="EA1305" s="7" t="e">
        <f>DY1305*0.8</f>
        <v>#VALUE!</v>
      </c>
      <c r="EB1305" s="9" t="e">
        <f>F1305-#REF!</f>
        <v>#REF!</v>
      </c>
      <c r="EC1305" s="3" t="e">
        <f>EB1305/#REF!*100</f>
        <v>#REF!</v>
      </c>
      <c r="ED1305" s="3" t="e">
        <f>DX1305-F1305</f>
        <v>#VALUE!</v>
      </c>
      <c r="EE1305" s="11" t="e">
        <f>ED1305/F1305</f>
        <v>#VALUE!</v>
      </c>
      <c r="EF1305" s="3" t="e">
        <f>F1305-#REF!</f>
        <v>#REF!</v>
      </c>
    </row>
    <row r="1306" spans="1:136" hidden="1" x14ac:dyDescent="0.3">
      <c r="A1306">
        <v>1304</v>
      </c>
      <c r="B1306" s="17" t="s">
        <v>10143</v>
      </c>
      <c r="C1306" s="16" t="str">
        <f>"https://finance.naver.com/item/frgn.nhn?code="&amp;B1306</f>
        <v>https://finance.naver.com/item/frgn.nhn?code=226440</v>
      </c>
      <c r="D1306" t="s">
        <v>6598</v>
      </c>
      <c r="E1306" t="s">
        <v>6599</v>
      </c>
      <c r="F1306" s="18">
        <f>VALUE(LEFT(E1306,FIND("/",E1306)-1))</f>
        <v>2230</v>
      </c>
      <c r="G1306" s="6" t="s">
        <v>6600</v>
      </c>
      <c r="H1306" s="6">
        <f>VALUE(LEFT(G1306,FIND("/",G1306)-1)) + VALUE(MID(G1306,FIND("/",G1306)+1,LEN(G1306)))</f>
        <v>57206900</v>
      </c>
      <c r="I1306" s="1">
        <v>3401360</v>
      </c>
      <c r="J1306" s="1">
        <f>F1306*H1306/(10^8)</f>
        <v>1275.71387</v>
      </c>
      <c r="K1306">
        <v>474</v>
      </c>
      <c r="L1306">
        <v>620</v>
      </c>
      <c r="M1306">
        <v>383</v>
      </c>
      <c r="N1306">
        <v>215</v>
      </c>
      <c r="O1306">
        <v>193</v>
      </c>
      <c r="P1306" t="s">
        <v>8838</v>
      </c>
      <c r="Q1306" t="s">
        <v>8838</v>
      </c>
      <c r="R1306" t="s">
        <v>8838</v>
      </c>
      <c r="S1306">
        <v>32</v>
      </c>
      <c r="T1306">
        <v>88</v>
      </c>
      <c r="U1306">
        <v>16</v>
      </c>
      <c r="V1306">
        <v>8</v>
      </c>
      <c r="W1306">
        <v>4</v>
      </c>
      <c r="X1306" t="s">
        <v>8838</v>
      </c>
      <c r="Y1306" t="s">
        <v>8838</v>
      </c>
      <c r="Z1306" t="s">
        <v>8838</v>
      </c>
      <c r="AA1306">
        <v>22</v>
      </c>
      <c r="AB1306">
        <v>54</v>
      </c>
      <c r="AC1306">
        <v>-28</v>
      </c>
      <c r="AD1306">
        <v>4</v>
      </c>
      <c r="AE1306">
        <v>-6</v>
      </c>
      <c r="AF1306" t="s">
        <v>8838</v>
      </c>
      <c r="AG1306" t="s">
        <v>8838</v>
      </c>
      <c r="AH1306" t="s">
        <v>8838</v>
      </c>
      <c r="AI1306">
        <v>343</v>
      </c>
      <c r="AJ1306">
        <v>366</v>
      </c>
      <c r="AK1306">
        <v>255</v>
      </c>
      <c r="AL1306">
        <v>387</v>
      </c>
      <c r="AM1306">
        <v>485</v>
      </c>
      <c r="AN1306" t="s">
        <v>8838</v>
      </c>
      <c r="AO1306" t="s">
        <v>8838</v>
      </c>
      <c r="AP1306" t="s">
        <v>8838</v>
      </c>
      <c r="AQ1306">
        <v>272</v>
      </c>
      <c r="AR1306">
        <v>241</v>
      </c>
      <c r="AS1306">
        <v>88</v>
      </c>
      <c r="AT1306">
        <v>195</v>
      </c>
      <c r="AU1306">
        <v>114</v>
      </c>
      <c r="AV1306" t="s">
        <v>8838</v>
      </c>
      <c r="AW1306" t="s">
        <v>8838</v>
      </c>
      <c r="AX1306" t="s">
        <v>8838</v>
      </c>
      <c r="AY1306">
        <v>71</v>
      </c>
      <c r="AZ1306">
        <v>125</v>
      </c>
      <c r="BA1306">
        <v>167</v>
      </c>
      <c r="BB1306">
        <v>192</v>
      </c>
      <c r="BC1306">
        <v>371</v>
      </c>
      <c r="BD1306" t="s">
        <v>8838</v>
      </c>
      <c r="BE1306" t="s">
        <v>8838</v>
      </c>
      <c r="BF1306" t="s">
        <v>8838</v>
      </c>
      <c r="BG1306">
        <v>71</v>
      </c>
      <c r="BH1306">
        <v>125</v>
      </c>
      <c r="BI1306">
        <v>167</v>
      </c>
      <c r="BJ1306">
        <v>192</v>
      </c>
      <c r="BK1306">
        <v>367</v>
      </c>
      <c r="BL1306" t="s">
        <v>8838</v>
      </c>
      <c r="BM1306" t="s">
        <v>8838</v>
      </c>
      <c r="BN1306" t="s">
        <v>8838</v>
      </c>
      <c r="BO1306">
        <v>11</v>
      </c>
      <c r="BP1306">
        <v>11</v>
      </c>
      <c r="BQ1306">
        <v>38</v>
      </c>
      <c r="BR1306">
        <v>40</v>
      </c>
      <c r="BS1306">
        <v>54</v>
      </c>
      <c r="BT1306" t="s">
        <v>8838</v>
      </c>
      <c r="BU1306" t="s">
        <v>8838</v>
      </c>
      <c r="BV1306" t="s">
        <v>8838</v>
      </c>
      <c r="BW1306" t="s">
        <v>0</v>
      </c>
      <c r="BX1306">
        <v>15.36</v>
      </c>
      <c r="BY1306">
        <v>-8.99</v>
      </c>
      <c r="BZ1306">
        <v>1.0900000000000001</v>
      </c>
      <c r="CA1306">
        <v>-1.37</v>
      </c>
      <c r="CB1306" t="s">
        <v>8838</v>
      </c>
      <c r="CC1306" t="s">
        <v>8838</v>
      </c>
      <c r="CD1306" t="s">
        <v>8838</v>
      </c>
      <c r="CE1306" t="s">
        <v>0</v>
      </c>
      <c r="CF1306">
        <v>55.65</v>
      </c>
      <c r="CG1306">
        <v>-19.13</v>
      </c>
      <c r="CH1306">
        <v>1.95</v>
      </c>
      <c r="CI1306">
        <v>-2.11</v>
      </c>
      <c r="CJ1306" t="s">
        <v>8838</v>
      </c>
      <c r="CK1306" t="s">
        <v>8838</v>
      </c>
      <c r="CL1306" t="s">
        <v>8838</v>
      </c>
      <c r="CM1306">
        <v>30</v>
      </c>
      <c r="CN1306">
        <v>142</v>
      </c>
      <c r="CO1306">
        <v>-73</v>
      </c>
      <c r="CP1306">
        <v>9</v>
      </c>
      <c r="CQ1306">
        <v>-11</v>
      </c>
      <c r="CR1306" t="s">
        <v>8838</v>
      </c>
      <c r="CS1306" t="s">
        <v>8838</v>
      </c>
      <c r="CT1306" t="s">
        <v>8838</v>
      </c>
      <c r="CU1306" t="s">
        <v>8838</v>
      </c>
      <c r="CV1306" t="s">
        <v>8838</v>
      </c>
      <c r="CW1306" t="s">
        <v>2</v>
      </c>
      <c r="CX1306">
        <v>150.35</v>
      </c>
      <c r="CY1306" t="s">
        <v>2</v>
      </c>
      <c r="CZ1306" t="s">
        <v>8838</v>
      </c>
      <c r="DA1306" t="s">
        <v>8838</v>
      </c>
      <c r="DB1306" t="s">
        <v>8838</v>
      </c>
      <c r="DC1306" t="s">
        <v>8838</v>
      </c>
      <c r="DD1306" t="s">
        <v>8838</v>
      </c>
      <c r="DE1306">
        <v>3.84</v>
      </c>
      <c r="DF1306">
        <v>2.5099999999999998</v>
      </c>
      <c r="DG1306">
        <v>2.52</v>
      </c>
      <c r="DH1306" t="s">
        <v>8838</v>
      </c>
      <c r="DI1306" t="s">
        <v>8838</v>
      </c>
      <c r="DJ1306" t="s">
        <v>8838</v>
      </c>
      <c r="DK1306" s="5" t="e">
        <f>(CL1306*3+CK1306*2+CJ1306)/6</f>
        <v>#VALUE!</v>
      </c>
      <c r="DL1306">
        <f>BG1306+(BG1306*(CF1306-8.25)/8.25)</f>
        <v>478.92727272727274</v>
      </c>
      <c r="DM1306">
        <f>BH1306+(BH1306*(CG1306-8.25)/8.25)</f>
        <v>-289.84848484848487</v>
      </c>
      <c r="DN1306">
        <f>BI1306+(BI1306*(CH1306-8.25)/8.25)</f>
        <v>39.472727272727283</v>
      </c>
      <c r="DO1306">
        <f>BJ1306+(BJ1306*(CI1306-8.25)/8.25)</f>
        <v>-49.105454545454535</v>
      </c>
      <c r="DP1306" t="e">
        <f>BK1306+(BK1306*(CJ1306-8.25)/8.25)</f>
        <v>#VALUE!</v>
      </c>
      <c r="DQ1306" t="e">
        <f>BL1306+(BL1306*(CK1306-8.25)/8.25)</f>
        <v>#VALUE!</v>
      </c>
      <c r="DR1306" t="e">
        <f>BM1306+(BM1306*(CL1306-8.25)/8.25)</f>
        <v>#VALUE!</v>
      </c>
      <c r="DS1306" s="7">
        <f>DL1306*10^8/$H1306</f>
        <v>837.18445279725472</v>
      </c>
      <c r="DT1306" s="7">
        <f>DM1306*10^8/$H1306</f>
        <v>-506.6670014429813</v>
      </c>
      <c r="DU1306" s="7">
        <f>DN1306*10^8/$H1306</f>
        <v>68.999941043348414</v>
      </c>
      <c r="DV1306" s="7">
        <f>DO1306*10^8/$H1306</f>
        <v>-85.838342132600317</v>
      </c>
      <c r="DW1306" s="7" t="e">
        <f>DP1306*10^8/$H1306</f>
        <v>#VALUE!</v>
      </c>
      <c r="DX1306" s="7" t="e">
        <f>DQ1306*10^8/$H1306</f>
        <v>#VALUE!</v>
      </c>
      <c r="DY1306" s="7" t="e">
        <f>DR1306*10^8/$H1306</f>
        <v>#VALUE!</v>
      </c>
      <c r="DZ1306" s="7">
        <f>DS1306*10^8/$H1306</f>
        <v>1463.4326502524254</v>
      </c>
      <c r="EA1306" s="7" t="e">
        <f>DY1306*0.8</f>
        <v>#VALUE!</v>
      </c>
      <c r="EB1306" s="9" t="e">
        <f>F1306-#REF!</f>
        <v>#REF!</v>
      </c>
      <c r="EC1306" s="3" t="e">
        <f>EB1306/#REF!*100</f>
        <v>#REF!</v>
      </c>
      <c r="ED1306" s="3" t="e">
        <f>DX1306-F1306</f>
        <v>#VALUE!</v>
      </c>
      <c r="EE1306" s="11" t="e">
        <f>ED1306/F1306</f>
        <v>#VALUE!</v>
      </c>
      <c r="EF1306" s="3" t="e">
        <f>F1306-#REF!</f>
        <v>#REF!</v>
      </c>
    </row>
    <row r="1307" spans="1:136" hidden="1" x14ac:dyDescent="0.3">
      <c r="A1307">
        <v>1305</v>
      </c>
      <c r="B1307" s="17" t="s">
        <v>10144</v>
      </c>
      <c r="C1307" s="16" t="str">
        <f>"https://finance.naver.com/item/frgn.nhn?code="&amp;B1307</f>
        <v>https://finance.naver.com/item/frgn.nhn?code=225590</v>
      </c>
      <c r="D1307" t="s">
        <v>6601</v>
      </c>
      <c r="E1307" t="s">
        <v>6602</v>
      </c>
      <c r="F1307" s="18">
        <f>VALUE(LEFT(E1307,FIND("/",E1307)-1))</f>
        <v>1685</v>
      </c>
      <c r="G1307" s="6" t="s">
        <v>6603</v>
      </c>
      <c r="H1307" s="6">
        <f>VALUE(LEFT(G1307,FIND("/",G1307)-1)) + VALUE(MID(G1307,FIND("/",G1307)+1,LEN(G1307)))</f>
        <v>26636713</v>
      </c>
      <c r="I1307" s="1">
        <v>81000</v>
      </c>
      <c r="J1307" s="1">
        <f>F1307*H1307/(10^8)</f>
        <v>448.82861405</v>
      </c>
      <c r="K1307">
        <v>554</v>
      </c>
      <c r="L1307">
        <v>653</v>
      </c>
      <c r="M1307">
        <v>743</v>
      </c>
      <c r="N1307">
        <v>794</v>
      </c>
      <c r="O1307">
        <v>581</v>
      </c>
      <c r="P1307" t="s">
        <v>8838</v>
      </c>
      <c r="Q1307" t="s">
        <v>8838</v>
      </c>
      <c r="R1307" t="s">
        <v>8838</v>
      </c>
      <c r="S1307">
        <v>66</v>
      </c>
      <c r="T1307">
        <v>52</v>
      </c>
      <c r="U1307">
        <v>50</v>
      </c>
      <c r="V1307">
        <v>75</v>
      </c>
      <c r="W1307">
        <v>18</v>
      </c>
      <c r="X1307" t="s">
        <v>8838</v>
      </c>
      <c r="Y1307" t="s">
        <v>8838</v>
      </c>
      <c r="Z1307" t="s">
        <v>8838</v>
      </c>
      <c r="AA1307">
        <v>52</v>
      </c>
      <c r="AB1307">
        <v>42</v>
      </c>
      <c r="AC1307">
        <v>12</v>
      </c>
      <c r="AD1307">
        <v>55</v>
      </c>
      <c r="AE1307">
        <v>11</v>
      </c>
      <c r="AF1307" t="s">
        <v>8838</v>
      </c>
      <c r="AG1307" t="s">
        <v>8838</v>
      </c>
      <c r="AH1307" t="s">
        <v>8838</v>
      </c>
      <c r="AI1307">
        <v>274</v>
      </c>
      <c r="AJ1307">
        <v>296</v>
      </c>
      <c r="AK1307">
        <v>433</v>
      </c>
      <c r="AL1307">
        <v>548</v>
      </c>
      <c r="AM1307">
        <v>549</v>
      </c>
      <c r="AN1307" t="s">
        <v>8838</v>
      </c>
      <c r="AO1307" t="s">
        <v>8838</v>
      </c>
      <c r="AP1307" t="s">
        <v>8838</v>
      </c>
      <c r="AQ1307">
        <v>137</v>
      </c>
      <c r="AR1307">
        <v>116</v>
      </c>
      <c r="AS1307">
        <v>116</v>
      </c>
      <c r="AT1307">
        <v>141</v>
      </c>
      <c r="AU1307">
        <v>132</v>
      </c>
      <c r="AV1307" t="s">
        <v>8838</v>
      </c>
      <c r="AW1307" t="s">
        <v>8838</v>
      </c>
      <c r="AX1307" t="s">
        <v>8838</v>
      </c>
      <c r="AY1307">
        <v>137</v>
      </c>
      <c r="AZ1307">
        <v>181</v>
      </c>
      <c r="BA1307">
        <v>316</v>
      </c>
      <c r="BB1307">
        <v>407</v>
      </c>
      <c r="BC1307">
        <v>417</v>
      </c>
      <c r="BD1307" t="s">
        <v>8838</v>
      </c>
      <c r="BE1307" t="s">
        <v>8838</v>
      </c>
      <c r="BF1307" t="s">
        <v>8838</v>
      </c>
      <c r="BG1307">
        <v>137</v>
      </c>
      <c r="BH1307">
        <v>181</v>
      </c>
      <c r="BI1307">
        <v>316</v>
      </c>
      <c r="BJ1307">
        <v>407</v>
      </c>
      <c r="BK1307">
        <v>417</v>
      </c>
      <c r="BL1307" t="s">
        <v>8838</v>
      </c>
      <c r="BM1307" t="s">
        <v>8838</v>
      </c>
      <c r="BN1307" t="s">
        <v>8838</v>
      </c>
      <c r="BO1307">
        <v>22</v>
      </c>
      <c r="BP1307">
        <v>18</v>
      </c>
      <c r="BQ1307">
        <v>25</v>
      </c>
      <c r="BR1307">
        <v>27</v>
      </c>
      <c r="BS1307">
        <v>27</v>
      </c>
      <c r="BT1307" t="s">
        <v>8838</v>
      </c>
      <c r="BU1307" t="s">
        <v>8838</v>
      </c>
      <c r="BV1307" t="s">
        <v>8838</v>
      </c>
      <c r="BW1307" t="s">
        <v>8838</v>
      </c>
      <c r="BX1307">
        <v>14.88</v>
      </c>
      <c r="BY1307">
        <v>3.32</v>
      </c>
      <c r="BZ1307">
        <v>11.31</v>
      </c>
      <c r="CA1307">
        <v>1.98</v>
      </c>
      <c r="CB1307" t="s">
        <v>8838</v>
      </c>
      <c r="CC1307" t="s">
        <v>8838</v>
      </c>
      <c r="CD1307" t="s">
        <v>8838</v>
      </c>
      <c r="CE1307" t="s">
        <v>8838</v>
      </c>
      <c r="CF1307">
        <v>26.69</v>
      </c>
      <c r="CG1307">
        <v>4.87</v>
      </c>
      <c r="CH1307">
        <v>15.33</v>
      </c>
      <c r="CI1307">
        <v>2.63</v>
      </c>
      <c r="CJ1307" t="s">
        <v>8838</v>
      </c>
      <c r="CK1307" t="s">
        <v>8838</v>
      </c>
      <c r="CL1307" t="s">
        <v>8838</v>
      </c>
      <c r="CM1307" t="s">
        <v>8838</v>
      </c>
      <c r="CN1307">
        <v>180</v>
      </c>
      <c r="CO1307">
        <v>46</v>
      </c>
      <c r="CP1307">
        <v>209</v>
      </c>
      <c r="CQ1307">
        <v>41</v>
      </c>
      <c r="CR1307" t="s">
        <v>8838</v>
      </c>
      <c r="CS1307" t="s">
        <v>8838</v>
      </c>
      <c r="CT1307" t="s">
        <v>8838</v>
      </c>
      <c r="CU1307" t="s">
        <v>8838</v>
      </c>
      <c r="CV1307" t="s">
        <v>8838</v>
      </c>
      <c r="CW1307">
        <v>28.95</v>
      </c>
      <c r="CX1307">
        <v>6.1</v>
      </c>
      <c r="CY1307">
        <v>33.159999999999997</v>
      </c>
      <c r="CZ1307" t="s">
        <v>8838</v>
      </c>
      <c r="DA1307" t="s">
        <v>8838</v>
      </c>
      <c r="DB1307" t="s">
        <v>8838</v>
      </c>
      <c r="DC1307" t="s">
        <v>8838</v>
      </c>
      <c r="DD1307" t="s">
        <v>8838</v>
      </c>
      <c r="DE1307">
        <v>1.04</v>
      </c>
      <c r="DF1307">
        <v>0.79</v>
      </c>
      <c r="DG1307">
        <v>0.82</v>
      </c>
      <c r="DH1307" t="s">
        <v>8838</v>
      </c>
      <c r="DI1307" t="s">
        <v>8838</v>
      </c>
      <c r="DJ1307" t="s">
        <v>8838</v>
      </c>
      <c r="DK1307" s="5" t="e">
        <f>(CL1307*3+CK1307*2+CJ1307)/6</f>
        <v>#VALUE!</v>
      </c>
      <c r="DL1307">
        <f>BG1307+(BG1307*(CF1307-8.25)/8.25)</f>
        <v>443.21575757575761</v>
      </c>
      <c r="DM1307">
        <f>BH1307+(BH1307*(CG1307-8.25)/8.25)</f>
        <v>106.84484848484848</v>
      </c>
      <c r="DN1307">
        <f>BI1307+(BI1307*(CH1307-8.25)/8.25)</f>
        <v>587.1854545454546</v>
      </c>
      <c r="DO1307">
        <f>BJ1307+(BJ1307*(CI1307-8.25)/8.25)</f>
        <v>129.74666666666667</v>
      </c>
      <c r="DP1307" t="e">
        <f>BK1307+(BK1307*(CJ1307-8.25)/8.25)</f>
        <v>#VALUE!</v>
      </c>
      <c r="DQ1307" t="e">
        <f>BL1307+(BL1307*(CK1307-8.25)/8.25)</f>
        <v>#VALUE!</v>
      </c>
      <c r="DR1307" t="e">
        <f>BM1307+(BM1307*(CL1307-8.25)/8.25)</f>
        <v>#VALUE!</v>
      </c>
      <c r="DS1307" s="7">
        <f>DL1307*10^8/$H1307</f>
        <v>1663.9281189678231</v>
      </c>
      <c r="DT1307" s="7">
        <f>DM1307*10^8/$H1307</f>
        <v>401.11874346075837</v>
      </c>
      <c r="DU1307" s="7">
        <f>DN1307*10^8/$H1307</f>
        <v>2204.4215986614213</v>
      </c>
      <c r="DV1307" s="7">
        <f>DO1307*10^8/$H1307</f>
        <v>487.0971379489153</v>
      </c>
      <c r="DW1307" s="7" t="e">
        <f>DP1307*10^8/$H1307</f>
        <v>#VALUE!</v>
      </c>
      <c r="DX1307" s="7" t="e">
        <f>DQ1307*10^8/$H1307</f>
        <v>#VALUE!</v>
      </c>
      <c r="DY1307" s="7" t="e">
        <f>DR1307*10^8/$H1307</f>
        <v>#VALUE!</v>
      </c>
      <c r="DZ1307" s="7">
        <f>DS1307*10^8/$H1307</f>
        <v>6246.7471829869664</v>
      </c>
      <c r="EA1307" s="7" t="e">
        <f>DY1307*0.8</f>
        <v>#VALUE!</v>
      </c>
      <c r="EB1307" s="9" t="e">
        <f>F1307-#REF!</f>
        <v>#REF!</v>
      </c>
      <c r="EC1307" s="3" t="e">
        <f>EB1307/#REF!*100</f>
        <v>#REF!</v>
      </c>
      <c r="ED1307" s="3" t="e">
        <f>DX1307-F1307</f>
        <v>#VALUE!</v>
      </c>
      <c r="EE1307" s="11" t="e">
        <f>ED1307/F1307</f>
        <v>#VALUE!</v>
      </c>
      <c r="EF1307" s="3" t="e">
        <f>F1307-#REF!</f>
        <v>#REF!</v>
      </c>
    </row>
    <row r="1308" spans="1:136" x14ac:dyDescent="0.3">
      <c r="A1308">
        <v>270</v>
      </c>
      <c r="B1308" s="17" t="s">
        <v>9109</v>
      </c>
      <c r="C1308" s="16" t="str">
        <f>"https://finance.naver.com/item/frgn.nhn?code="&amp;B1308</f>
        <v>https://finance.naver.com/item/frgn.nhn?code=090350</v>
      </c>
      <c r="D1308" t="s">
        <v>259</v>
      </c>
      <c r="E1308" t="s">
        <v>4039</v>
      </c>
      <c r="F1308" s="18">
        <f>VALUE(LEFT(E1308,FIND("/",E1308)-1))</f>
        <v>11550</v>
      </c>
      <c r="G1308" s="6" t="s">
        <v>4040</v>
      </c>
      <c r="H1308" s="6">
        <f>VALUE(LEFT(G1308,FIND("/",G1308)-1)) + VALUE(MID(G1308,FIND("/",G1308)+1,LEN(G1308)))</f>
        <v>20463126</v>
      </c>
      <c r="I1308">
        <v>0</v>
      </c>
      <c r="J1308" s="1">
        <f>F1308*H1308/(10^8)</f>
        <v>2363.4910530000002</v>
      </c>
      <c r="K1308" s="1">
        <v>4789</v>
      </c>
      <c r="L1308" s="1">
        <v>5514</v>
      </c>
      <c r="M1308" s="1">
        <v>6147</v>
      </c>
      <c r="N1308" s="1">
        <v>6475</v>
      </c>
      <c r="O1308" s="1">
        <v>6429</v>
      </c>
      <c r="P1308" t="s">
        <v>8838</v>
      </c>
      <c r="Q1308" t="s">
        <v>8838</v>
      </c>
      <c r="R1308" t="s">
        <v>8838</v>
      </c>
      <c r="S1308">
        <v>312</v>
      </c>
      <c r="T1308">
        <v>278</v>
      </c>
      <c r="U1308">
        <v>227</v>
      </c>
      <c r="V1308">
        <v>292</v>
      </c>
      <c r="W1308">
        <v>323</v>
      </c>
      <c r="X1308" t="s">
        <v>8838</v>
      </c>
      <c r="Y1308" t="s">
        <v>8838</v>
      </c>
      <c r="Z1308" t="s">
        <v>8838</v>
      </c>
      <c r="AA1308">
        <v>95</v>
      </c>
      <c r="AB1308">
        <v>294</v>
      </c>
      <c r="AC1308">
        <v>127</v>
      </c>
      <c r="AD1308">
        <v>189</v>
      </c>
      <c r="AE1308">
        <v>180</v>
      </c>
      <c r="AF1308" t="s">
        <v>8838</v>
      </c>
      <c r="AG1308" t="s">
        <v>8838</v>
      </c>
      <c r="AH1308" t="s">
        <v>8838</v>
      </c>
      <c r="AI1308" s="1">
        <v>5706</v>
      </c>
      <c r="AJ1308" s="1">
        <v>5918</v>
      </c>
      <c r="AK1308" s="1">
        <v>6074</v>
      </c>
      <c r="AL1308" s="1">
        <v>6273</v>
      </c>
      <c r="AM1308" s="1">
        <v>6667</v>
      </c>
      <c r="AN1308" t="s">
        <v>8838</v>
      </c>
      <c r="AO1308" t="s">
        <v>8838</v>
      </c>
      <c r="AP1308" t="s">
        <v>8838</v>
      </c>
      <c r="AQ1308" s="1">
        <v>2941</v>
      </c>
      <c r="AR1308" s="1">
        <v>2928</v>
      </c>
      <c r="AS1308" s="1">
        <v>2996</v>
      </c>
      <c r="AT1308" s="1">
        <v>3050</v>
      </c>
      <c r="AU1308" s="1">
        <v>3328</v>
      </c>
      <c r="AV1308" t="s">
        <v>8838</v>
      </c>
      <c r="AW1308" t="s">
        <v>8838</v>
      </c>
      <c r="AX1308" t="s">
        <v>8838</v>
      </c>
      <c r="AY1308" s="1">
        <v>2765</v>
      </c>
      <c r="AZ1308" s="1">
        <v>2990</v>
      </c>
      <c r="BA1308" s="1">
        <v>3078</v>
      </c>
      <c r="BB1308" s="1">
        <v>3224</v>
      </c>
      <c r="BC1308" s="1">
        <v>3339</v>
      </c>
      <c r="BD1308" t="s">
        <v>8838</v>
      </c>
      <c r="BE1308" t="s">
        <v>8838</v>
      </c>
      <c r="BF1308" t="s">
        <v>8838</v>
      </c>
      <c r="BG1308" s="1">
        <v>2765</v>
      </c>
      <c r="BH1308" s="1">
        <v>2990</v>
      </c>
      <c r="BI1308" s="1">
        <v>3078</v>
      </c>
      <c r="BJ1308" s="1">
        <v>3224</v>
      </c>
      <c r="BK1308" s="1">
        <v>3339</v>
      </c>
      <c r="BL1308" t="s">
        <v>8838</v>
      </c>
      <c r="BM1308" t="s">
        <v>8838</v>
      </c>
      <c r="BN1308" t="s">
        <v>8838</v>
      </c>
      <c r="BO1308">
        <v>102</v>
      </c>
      <c r="BP1308">
        <v>102</v>
      </c>
      <c r="BQ1308">
        <v>102</v>
      </c>
      <c r="BR1308">
        <v>102</v>
      </c>
      <c r="BS1308">
        <v>102</v>
      </c>
      <c r="BT1308" t="s">
        <v>8838</v>
      </c>
      <c r="BU1308" t="s">
        <v>8838</v>
      </c>
      <c r="BV1308" t="s">
        <v>8838</v>
      </c>
      <c r="BW1308">
        <v>1.66</v>
      </c>
      <c r="BX1308">
        <v>5.07</v>
      </c>
      <c r="BY1308">
        <v>2.12</v>
      </c>
      <c r="BZ1308">
        <v>3.06</v>
      </c>
      <c r="CA1308">
        <v>2.78</v>
      </c>
      <c r="CB1308" t="s">
        <v>8838</v>
      </c>
      <c r="CC1308" t="s">
        <v>8838</v>
      </c>
      <c r="CD1308" t="s">
        <v>8838</v>
      </c>
      <c r="CE1308">
        <v>3.47</v>
      </c>
      <c r="CF1308">
        <v>10.23</v>
      </c>
      <c r="CG1308">
        <v>4.2</v>
      </c>
      <c r="CH1308">
        <v>6</v>
      </c>
      <c r="CI1308">
        <v>5.48</v>
      </c>
      <c r="CJ1308" t="s">
        <v>8838</v>
      </c>
      <c r="CK1308" t="s">
        <v>8838</v>
      </c>
      <c r="CL1308" t="s">
        <v>8838</v>
      </c>
      <c r="CM1308">
        <v>464</v>
      </c>
      <c r="CN1308" s="1">
        <v>1439</v>
      </c>
      <c r="CO1308">
        <v>623</v>
      </c>
      <c r="CP1308">
        <v>924</v>
      </c>
      <c r="CQ1308">
        <v>879</v>
      </c>
      <c r="CR1308" t="s">
        <v>8838</v>
      </c>
      <c r="CS1308" t="s">
        <v>8838</v>
      </c>
      <c r="CT1308" t="s">
        <v>8838</v>
      </c>
      <c r="CU1308">
        <v>18.420000000000002</v>
      </c>
      <c r="CV1308">
        <v>6.03</v>
      </c>
      <c r="CW1308">
        <v>13.22</v>
      </c>
      <c r="CX1308">
        <v>8.82</v>
      </c>
      <c r="CY1308">
        <v>11.28</v>
      </c>
      <c r="CZ1308" t="s">
        <v>8838</v>
      </c>
      <c r="DA1308" t="s">
        <v>8838</v>
      </c>
      <c r="DB1308" t="s">
        <v>8838</v>
      </c>
      <c r="DC1308">
        <v>0.63</v>
      </c>
      <c r="DD1308">
        <v>0.59</v>
      </c>
      <c r="DE1308">
        <v>0.55000000000000004</v>
      </c>
      <c r="DF1308">
        <v>0.52</v>
      </c>
      <c r="DG1308">
        <v>0.61</v>
      </c>
      <c r="DH1308" t="s">
        <v>8838</v>
      </c>
      <c r="DI1308" t="s">
        <v>8838</v>
      </c>
      <c r="DJ1308" t="s">
        <v>8838</v>
      </c>
      <c r="DK1308" s="5" t="e">
        <f>(CL1308*3+CK1308*2+CJ1308)/6</f>
        <v>#VALUE!</v>
      </c>
      <c r="DL1308">
        <f>BG1308+(BG1308*(CF1308-8.25)/8.25)</f>
        <v>3428.6000000000004</v>
      </c>
      <c r="DM1308">
        <f>BH1308+(BH1308*(CG1308-8.25)/8.25)</f>
        <v>1522.1818181818182</v>
      </c>
      <c r="DN1308">
        <f>BI1308+(BI1308*(CH1308-8.25)/8.25)</f>
        <v>2238.5454545454545</v>
      </c>
      <c r="DO1308">
        <f>BJ1308+(BJ1308*(CI1308-8.25)/8.25)</f>
        <v>2141.5175757575762</v>
      </c>
      <c r="DP1308" t="e">
        <f>BK1308+(BK1308*(CJ1308-8.25)/8.25)</f>
        <v>#VALUE!</v>
      </c>
      <c r="DQ1308" t="e">
        <f>BL1308+(BL1308*(CK1308-8.25)/8.25)</f>
        <v>#VALUE!</v>
      </c>
      <c r="DR1308" t="e">
        <f>BM1308+(BM1308*(CL1308-8.25)/8.25)</f>
        <v>#VALUE!</v>
      </c>
      <c r="DS1308" s="7">
        <f>DL1308*10^8/$H1308</f>
        <v>16755.015827005125</v>
      </c>
      <c r="DT1308" s="7">
        <f>DM1308*10^8/$H1308</f>
        <v>7438.6573106270189</v>
      </c>
      <c r="DU1308" s="7">
        <f>DN1308*10^8/$H1308</f>
        <v>10939.410990019092</v>
      </c>
      <c r="DV1308" s="7">
        <f>DO1308*10^8/$H1308</f>
        <v>10465.251378296631</v>
      </c>
      <c r="DW1308" s="7" t="e">
        <f>DP1308*10^8/$H1308</f>
        <v>#VALUE!</v>
      </c>
      <c r="DX1308" s="7" t="e">
        <f>DQ1308*10^8/$H1308</f>
        <v>#VALUE!</v>
      </c>
      <c r="DY1308" s="7" t="e">
        <f>DR1308*10^8/$H1308</f>
        <v>#VALUE!</v>
      </c>
      <c r="DZ1308" s="7">
        <f>DS1308*10^8/$H1308</f>
        <v>81879.062988739475</v>
      </c>
      <c r="EA1308" s="7" t="e">
        <f>DY1308*0.8</f>
        <v>#VALUE!</v>
      </c>
      <c r="EB1308" s="9" t="e">
        <f>F1308-#REF!</f>
        <v>#REF!</v>
      </c>
      <c r="EC1308" s="3" t="e">
        <f>EB1308/#REF!*100</f>
        <v>#REF!</v>
      </c>
      <c r="ED1308" s="3" t="e">
        <f>DX1308-F1308</f>
        <v>#VALUE!</v>
      </c>
      <c r="EE1308" s="11" t="e">
        <f>ED1308/F1308</f>
        <v>#VALUE!</v>
      </c>
      <c r="EF1308" s="3" t="e">
        <f>F1308-#REF!</f>
        <v>#REF!</v>
      </c>
    </row>
    <row r="1309" spans="1:136" hidden="1" x14ac:dyDescent="0.3">
      <c r="A1309">
        <v>1307</v>
      </c>
      <c r="B1309" s="17" t="s">
        <v>10146</v>
      </c>
      <c r="C1309" s="16" t="str">
        <f>"https://finance.naver.com/item/frgn.nhn?code="&amp;B1309</f>
        <v>https://finance.naver.com/item/frgn.nhn?code=217190</v>
      </c>
      <c r="D1309" t="s">
        <v>6607</v>
      </c>
      <c r="E1309" t="s">
        <v>6608</v>
      </c>
      <c r="F1309" s="18">
        <f>VALUE(LEFT(E1309,FIND("/",E1309)-1))</f>
        <v>9720</v>
      </c>
      <c r="G1309" s="6" t="s">
        <v>6609</v>
      </c>
      <c r="H1309" s="6">
        <f>VALUE(LEFT(G1309,FIND("/",G1309)-1)) + VALUE(MID(G1309,FIND("/",G1309)+1,LEN(G1309)))</f>
        <v>8769174</v>
      </c>
      <c r="I1309">
        <v>0</v>
      </c>
      <c r="J1309" s="1">
        <f>F1309*H1309/(10^8)</f>
        <v>852.36371280000003</v>
      </c>
      <c r="K1309">
        <v>178</v>
      </c>
      <c r="L1309">
        <v>277</v>
      </c>
      <c r="M1309">
        <v>260</v>
      </c>
      <c r="N1309">
        <v>387</v>
      </c>
      <c r="O1309">
        <v>419</v>
      </c>
      <c r="P1309" t="s">
        <v>8838</v>
      </c>
      <c r="Q1309" t="s">
        <v>8838</v>
      </c>
      <c r="R1309" t="s">
        <v>8838</v>
      </c>
      <c r="S1309">
        <v>-25</v>
      </c>
      <c r="T1309">
        <v>-38</v>
      </c>
      <c r="U1309">
        <v>-63</v>
      </c>
      <c r="V1309">
        <v>31</v>
      </c>
      <c r="W1309">
        <v>-10</v>
      </c>
      <c r="X1309" t="s">
        <v>8838</v>
      </c>
      <c r="Y1309" t="s">
        <v>8838</v>
      </c>
      <c r="Z1309" t="s">
        <v>8838</v>
      </c>
      <c r="AA1309">
        <v>-18</v>
      </c>
      <c r="AB1309">
        <v>-66</v>
      </c>
      <c r="AC1309">
        <v>-80</v>
      </c>
      <c r="AD1309">
        <v>31</v>
      </c>
      <c r="AE1309">
        <v>-11</v>
      </c>
      <c r="AF1309" t="s">
        <v>8838</v>
      </c>
      <c r="AG1309" t="s">
        <v>8838</v>
      </c>
      <c r="AH1309" t="s">
        <v>8838</v>
      </c>
      <c r="AI1309">
        <v>500</v>
      </c>
      <c r="AJ1309">
        <v>444</v>
      </c>
      <c r="AK1309">
        <v>469</v>
      </c>
      <c r="AL1309">
        <v>488</v>
      </c>
      <c r="AM1309">
        <v>543</v>
      </c>
      <c r="AN1309" t="s">
        <v>8838</v>
      </c>
      <c r="AO1309" t="s">
        <v>8838</v>
      </c>
      <c r="AP1309" t="s">
        <v>8838</v>
      </c>
      <c r="AQ1309">
        <v>219</v>
      </c>
      <c r="AR1309">
        <v>229</v>
      </c>
      <c r="AS1309">
        <v>322</v>
      </c>
      <c r="AT1309">
        <v>314</v>
      </c>
      <c r="AU1309">
        <v>382</v>
      </c>
      <c r="AV1309" t="s">
        <v>8838</v>
      </c>
      <c r="AW1309" t="s">
        <v>8838</v>
      </c>
      <c r="AX1309" t="s">
        <v>8838</v>
      </c>
      <c r="AY1309">
        <v>281</v>
      </c>
      <c r="AZ1309">
        <v>216</v>
      </c>
      <c r="BA1309">
        <v>147</v>
      </c>
      <c r="BB1309">
        <v>174</v>
      </c>
      <c r="BC1309">
        <v>161</v>
      </c>
      <c r="BD1309" t="s">
        <v>8838</v>
      </c>
      <c r="BE1309" t="s">
        <v>8838</v>
      </c>
      <c r="BF1309" t="s">
        <v>8838</v>
      </c>
      <c r="BG1309">
        <v>281</v>
      </c>
      <c r="BH1309">
        <v>216</v>
      </c>
      <c r="BI1309">
        <v>147</v>
      </c>
      <c r="BJ1309">
        <v>174</v>
      </c>
      <c r="BK1309">
        <v>161</v>
      </c>
      <c r="BL1309" t="s">
        <v>8838</v>
      </c>
      <c r="BM1309" t="s">
        <v>8838</v>
      </c>
      <c r="BN1309" t="s">
        <v>8838</v>
      </c>
      <c r="BO1309">
        <v>44</v>
      </c>
      <c r="BP1309">
        <v>44</v>
      </c>
      <c r="BQ1309">
        <v>44</v>
      </c>
      <c r="BR1309">
        <v>44</v>
      </c>
      <c r="BS1309">
        <v>44</v>
      </c>
      <c r="BT1309" t="s">
        <v>8838</v>
      </c>
      <c r="BU1309" t="s">
        <v>8838</v>
      </c>
      <c r="BV1309" t="s">
        <v>8838</v>
      </c>
      <c r="BW1309">
        <v>-3.81</v>
      </c>
      <c r="BX1309">
        <v>-13.9</v>
      </c>
      <c r="BY1309">
        <v>-17.510000000000002</v>
      </c>
      <c r="BZ1309">
        <v>6.45</v>
      </c>
      <c r="CA1309">
        <v>-2.0499999999999998</v>
      </c>
      <c r="CB1309" t="s">
        <v>8838</v>
      </c>
      <c r="CC1309" t="s">
        <v>8838</v>
      </c>
      <c r="CD1309" t="s">
        <v>8838</v>
      </c>
      <c r="CE1309">
        <v>-6.33</v>
      </c>
      <c r="CF1309">
        <v>-26.43</v>
      </c>
      <c r="CG1309">
        <v>-44.07</v>
      </c>
      <c r="CH1309">
        <v>19.239999999999998</v>
      </c>
      <c r="CI1309">
        <v>-6.32</v>
      </c>
      <c r="CJ1309" t="s">
        <v>8838</v>
      </c>
      <c r="CK1309" t="s">
        <v>8838</v>
      </c>
      <c r="CL1309" t="s">
        <v>8838</v>
      </c>
      <c r="CM1309">
        <v>-206</v>
      </c>
      <c r="CN1309">
        <v>-749</v>
      </c>
      <c r="CO1309">
        <v>-912</v>
      </c>
      <c r="CP1309">
        <v>352</v>
      </c>
      <c r="CQ1309">
        <v>-121</v>
      </c>
      <c r="CR1309" t="s">
        <v>8838</v>
      </c>
      <c r="CS1309" t="s">
        <v>8838</v>
      </c>
      <c r="CT1309" t="s">
        <v>8838</v>
      </c>
      <c r="CU1309" t="s">
        <v>2</v>
      </c>
      <c r="CV1309" t="s">
        <v>2</v>
      </c>
      <c r="CW1309" t="s">
        <v>2</v>
      </c>
      <c r="CX1309">
        <v>8.65</v>
      </c>
      <c r="CY1309" t="s">
        <v>2</v>
      </c>
      <c r="CZ1309" t="s">
        <v>8838</v>
      </c>
      <c r="DA1309" t="s">
        <v>8838</v>
      </c>
      <c r="DB1309" t="s">
        <v>8838</v>
      </c>
      <c r="DC1309">
        <v>1.7</v>
      </c>
      <c r="DD1309">
        <v>1.3</v>
      </c>
      <c r="DE1309">
        <v>1.02</v>
      </c>
      <c r="DF1309">
        <v>1.54</v>
      </c>
      <c r="DG1309">
        <v>2.21</v>
      </c>
      <c r="DH1309" t="s">
        <v>8838</v>
      </c>
      <c r="DI1309" t="s">
        <v>8838</v>
      </c>
      <c r="DJ1309" t="s">
        <v>8838</v>
      </c>
      <c r="DK1309" s="5" t="e">
        <f>(CL1309*3+CK1309*2+CJ1309)/6</f>
        <v>#VALUE!</v>
      </c>
      <c r="DL1309">
        <f>BG1309+(BG1309*(CF1309-8.25)/8.25)</f>
        <v>-900.22181818181821</v>
      </c>
      <c r="DM1309">
        <f>BH1309+(BH1309*(CG1309-8.25)/8.25)</f>
        <v>-1153.8327272727274</v>
      </c>
      <c r="DN1309">
        <f>BI1309+(BI1309*(CH1309-8.25)/8.25)</f>
        <v>342.82181818181812</v>
      </c>
      <c r="DO1309">
        <f>BJ1309+(BJ1309*(CI1309-8.25)/8.25)</f>
        <v>-133.29454545454541</v>
      </c>
      <c r="DP1309" t="e">
        <f>BK1309+(BK1309*(CJ1309-8.25)/8.25)</f>
        <v>#VALUE!</v>
      </c>
      <c r="DQ1309" t="e">
        <f>BL1309+(BL1309*(CK1309-8.25)/8.25)</f>
        <v>#VALUE!</v>
      </c>
      <c r="DR1309" t="e">
        <f>BM1309+(BM1309*(CL1309-8.25)/8.25)</f>
        <v>#VALUE!</v>
      </c>
      <c r="DS1309" s="7">
        <f>DL1309*10^8/$H1309</f>
        <v>-10265.753857567637</v>
      </c>
      <c r="DT1309" s="7">
        <f>DM1309*10^8/$H1309</f>
        <v>-13157.826806409901</v>
      </c>
      <c r="DU1309" s="7">
        <f>DN1309*10^8/$H1309</f>
        <v>3909.3969190464018</v>
      </c>
      <c r="DV1309" s="7">
        <f>DO1309*10^8/$H1309</f>
        <v>-1520.0353585702076</v>
      </c>
      <c r="DW1309" s="7" t="e">
        <f>DP1309*10^8/$H1309</f>
        <v>#VALUE!</v>
      </c>
      <c r="DX1309" s="7" t="e">
        <f>DQ1309*10^8/$H1309</f>
        <v>#VALUE!</v>
      </c>
      <c r="DY1309" s="7" t="e">
        <f>DR1309*10^8/$H1309</f>
        <v>#VALUE!</v>
      </c>
      <c r="DZ1309" s="7">
        <f>DS1309*10^8/$H1309</f>
        <v>-117066.37201596909</v>
      </c>
      <c r="EA1309" s="7" t="e">
        <f>DY1309*0.8</f>
        <v>#VALUE!</v>
      </c>
      <c r="EB1309" s="9" t="e">
        <f>F1309-#REF!</f>
        <v>#REF!</v>
      </c>
      <c r="EC1309" s="3" t="e">
        <f>EB1309/#REF!*100</f>
        <v>#REF!</v>
      </c>
      <c r="ED1309" s="3" t="e">
        <f>DX1309-F1309</f>
        <v>#VALUE!</v>
      </c>
      <c r="EE1309" s="11" t="e">
        <f>ED1309/F1309</f>
        <v>#VALUE!</v>
      </c>
      <c r="EF1309" s="3" t="e">
        <f>F1309-#REF!</f>
        <v>#REF!</v>
      </c>
    </row>
    <row r="1310" spans="1:136" x14ac:dyDescent="0.3">
      <c r="A1310">
        <v>893</v>
      </c>
      <c r="B1310" s="17" t="s">
        <v>9732</v>
      </c>
      <c r="C1310" s="16" t="str">
        <f>"https://finance.naver.com/item/frgn.nhn?code="&amp;B1310</f>
        <v>https://finance.naver.com/item/frgn.nhn?code=301300</v>
      </c>
      <c r="D1310" t="s">
        <v>5379</v>
      </c>
      <c r="E1310" t="s">
        <v>5380</v>
      </c>
      <c r="F1310" s="18">
        <f>VALUE(LEFT(E1310,FIND("/",E1310)-1))</f>
        <v>43750</v>
      </c>
      <c r="G1310" s="6" t="s">
        <v>5381</v>
      </c>
      <c r="H1310" s="6">
        <f>VALUE(LEFT(G1310,FIND("/",G1310)-1)) + VALUE(MID(G1310,FIND("/",G1310)+1,LEN(G1310)))</f>
        <v>5394170</v>
      </c>
      <c r="I1310" s="1">
        <v>221040</v>
      </c>
      <c r="J1310" s="1">
        <f>F1310*H1310/(10^8)</f>
        <v>2359.9493750000001</v>
      </c>
      <c r="K1310">
        <v>120</v>
      </c>
      <c r="L1310">
        <v>132</v>
      </c>
      <c r="M1310">
        <v>141</v>
      </c>
      <c r="N1310">
        <v>163</v>
      </c>
      <c r="O1310">
        <v>256</v>
      </c>
      <c r="P1310" t="s">
        <v>8838</v>
      </c>
      <c r="Q1310" t="s">
        <v>8838</v>
      </c>
      <c r="R1310" t="s">
        <v>8838</v>
      </c>
      <c r="S1310">
        <v>-1</v>
      </c>
      <c r="T1310">
        <v>7</v>
      </c>
      <c r="U1310">
        <v>13</v>
      </c>
      <c r="V1310">
        <v>-3</v>
      </c>
      <c r="W1310">
        <v>-34</v>
      </c>
      <c r="X1310" t="s">
        <v>8838</v>
      </c>
      <c r="Y1310" t="s">
        <v>8838</v>
      </c>
      <c r="Z1310" t="s">
        <v>8838</v>
      </c>
      <c r="AA1310">
        <v>-5</v>
      </c>
      <c r="AB1310">
        <v>5</v>
      </c>
      <c r="AC1310">
        <v>8</v>
      </c>
      <c r="AD1310">
        <v>-8</v>
      </c>
      <c r="AE1310">
        <v>-26</v>
      </c>
      <c r="AF1310" t="s">
        <v>8838</v>
      </c>
      <c r="AG1310" t="s">
        <v>8838</v>
      </c>
      <c r="AH1310" t="s">
        <v>8838</v>
      </c>
      <c r="AI1310">
        <v>185</v>
      </c>
      <c r="AJ1310">
        <v>219</v>
      </c>
      <c r="AK1310">
        <v>318</v>
      </c>
      <c r="AL1310">
        <v>315</v>
      </c>
      <c r="AM1310">
        <v>590</v>
      </c>
      <c r="AN1310" t="s">
        <v>8838</v>
      </c>
      <c r="AO1310" t="s">
        <v>8838</v>
      </c>
      <c r="AP1310" t="s">
        <v>8838</v>
      </c>
      <c r="AQ1310">
        <v>147</v>
      </c>
      <c r="AR1310">
        <v>177</v>
      </c>
      <c r="AS1310">
        <v>165</v>
      </c>
      <c r="AT1310">
        <v>165</v>
      </c>
      <c r="AU1310">
        <v>260</v>
      </c>
      <c r="AV1310" t="s">
        <v>8838</v>
      </c>
      <c r="AW1310" t="s">
        <v>8838</v>
      </c>
      <c r="AX1310" t="s">
        <v>8838</v>
      </c>
      <c r="AY1310">
        <v>38</v>
      </c>
      <c r="AZ1310">
        <v>42</v>
      </c>
      <c r="BA1310">
        <v>154</v>
      </c>
      <c r="BB1310">
        <v>149</v>
      </c>
      <c r="BC1310">
        <v>330</v>
      </c>
      <c r="BD1310" t="s">
        <v>8838</v>
      </c>
      <c r="BE1310" t="s">
        <v>8838</v>
      </c>
      <c r="BF1310" t="s">
        <v>8838</v>
      </c>
      <c r="BG1310">
        <v>38</v>
      </c>
      <c r="BH1310">
        <v>42</v>
      </c>
      <c r="BI1310">
        <v>154</v>
      </c>
      <c r="BJ1310">
        <v>149</v>
      </c>
      <c r="BK1310">
        <v>318</v>
      </c>
      <c r="BL1310" t="s">
        <v>8838</v>
      </c>
      <c r="BM1310" t="s">
        <v>8838</v>
      </c>
      <c r="BN1310" t="s">
        <v>8838</v>
      </c>
      <c r="BO1310">
        <v>20</v>
      </c>
      <c r="BP1310">
        <v>20</v>
      </c>
      <c r="BQ1310">
        <v>24</v>
      </c>
      <c r="BR1310">
        <v>24</v>
      </c>
      <c r="BS1310">
        <v>27</v>
      </c>
      <c r="BT1310" t="s">
        <v>8838</v>
      </c>
      <c r="BU1310" t="s">
        <v>8838</v>
      </c>
      <c r="BV1310" t="s">
        <v>8838</v>
      </c>
      <c r="BW1310">
        <v>-2.77</v>
      </c>
      <c r="BX1310" t="s">
        <v>0</v>
      </c>
      <c r="BY1310">
        <v>2.85</v>
      </c>
      <c r="BZ1310">
        <v>-2.4500000000000002</v>
      </c>
      <c r="CA1310">
        <v>-5.69</v>
      </c>
      <c r="CB1310" t="s">
        <v>8838</v>
      </c>
      <c r="CC1310" t="s">
        <v>8838</v>
      </c>
      <c r="CD1310" t="s">
        <v>8838</v>
      </c>
      <c r="CE1310">
        <v>-12.14</v>
      </c>
      <c r="CF1310" t="s">
        <v>0</v>
      </c>
      <c r="CG1310">
        <v>7.81</v>
      </c>
      <c r="CH1310">
        <v>-5.13</v>
      </c>
      <c r="CI1310">
        <v>-11.02</v>
      </c>
      <c r="CJ1310" t="s">
        <v>8838</v>
      </c>
      <c r="CK1310" t="s">
        <v>8838</v>
      </c>
      <c r="CL1310" t="s">
        <v>8838</v>
      </c>
      <c r="CM1310">
        <v>-125</v>
      </c>
      <c r="CN1310">
        <v>116</v>
      </c>
      <c r="CO1310">
        <v>174</v>
      </c>
      <c r="CP1310">
        <v>-164</v>
      </c>
      <c r="CQ1310">
        <v>-530</v>
      </c>
      <c r="CR1310" t="s">
        <v>8838</v>
      </c>
      <c r="CS1310" t="s">
        <v>8838</v>
      </c>
      <c r="CT1310" t="s">
        <v>8838</v>
      </c>
      <c r="CU1310" t="s">
        <v>8838</v>
      </c>
      <c r="CV1310" t="s">
        <v>8838</v>
      </c>
      <c r="CW1310" t="s">
        <v>8838</v>
      </c>
      <c r="CX1310" t="s">
        <v>8838</v>
      </c>
      <c r="CY1310" t="s">
        <v>2</v>
      </c>
      <c r="CZ1310" t="s">
        <v>8838</v>
      </c>
      <c r="DA1310" t="s">
        <v>8838</v>
      </c>
      <c r="DB1310" t="s">
        <v>8838</v>
      </c>
      <c r="DC1310" t="s">
        <v>8838</v>
      </c>
      <c r="DD1310" t="s">
        <v>8838</v>
      </c>
      <c r="DE1310" t="s">
        <v>8838</v>
      </c>
      <c r="DF1310" t="s">
        <v>8838</v>
      </c>
      <c r="DG1310">
        <v>5.65</v>
      </c>
      <c r="DH1310" t="s">
        <v>8838</v>
      </c>
      <c r="DI1310" t="s">
        <v>8838</v>
      </c>
      <c r="DJ1310" t="s">
        <v>8838</v>
      </c>
      <c r="DK1310" s="5" t="e">
        <f>(CL1310*3+CK1310*2+CJ1310)/6</f>
        <v>#VALUE!</v>
      </c>
      <c r="DL1310" t="e">
        <f>BG1310+(BG1310*(CF1310-8.25)/8.25)</f>
        <v>#VALUE!</v>
      </c>
      <c r="DM1310">
        <f>BH1310+(BH1310*(CG1310-8.25)/8.25)</f>
        <v>39.76</v>
      </c>
      <c r="DN1310">
        <f>BI1310+(BI1310*(CH1310-8.25)/8.25)</f>
        <v>-95.759999999999991</v>
      </c>
      <c r="DO1310">
        <f>BJ1310+(BJ1310*(CI1310-8.25)/8.25)</f>
        <v>-199.02787878787876</v>
      </c>
      <c r="DP1310" t="e">
        <f>BK1310+(BK1310*(CJ1310-8.25)/8.25)</f>
        <v>#VALUE!</v>
      </c>
      <c r="DQ1310" t="e">
        <f>BL1310+(BL1310*(CK1310-8.25)/8.25)</f>
        <v>#VALUE!</v>
      </c>
      <c r="DR1310" t="e">
        <f>BM1310+(BM1310*(CL1310-8.25)/8.25)</f>
        <v>#VALUE!</v>
      </c>
      <c r="DS1310" s="7" t="e">
        <f>DL1310*10^8/$H1310</f>
        <v>#VALUE!</v>
      </c>
      <c r="DT1310" s="7">
        <f>DM1310*10^8/$H1310</f>
        <v>737.09208274859714</v>
      </c>
      <c r="DU1310" s="7">
        <f>DN1310*10^8/$H1310</f>
        <v>-1775.2499457747901</v>
      </c>
      <c r="DV1310" s="7">
        <f>DO1310*10^8/$H1310</f>
        <v>-3689.6849522332213</v>
      </c>
      <c r="DW1310" s="7" t="e">
        <f>DP1310*10^8/$H1310</f>
        <v>#VALUE!</v>
      </c>
      <c r="DX1310" s="7" t="e">
        <f>DQ1310*10^8/$H1310</f>
        <v>#VALUE!</v>
      </c>
      <c r="DY1310" s="7" t="e">
        <f>DR1310*10^8/$H1310</f>
        <v>#VALUE!</v>
      </c>
      <c r="DZ1310" s="7" t="e">
        <f>DS1310*10^8/$H1310</f>
        <v>#VALUE!</v>
      </c>
      <c r="EA1310" s="7" t="e">
        <f>DY1310*0.8</f>
        <v>#VALUE!</v>
      </c>
      <c r="EB1310" s="9" t="e">
        <f>F1310-#REF!</f>
        <v>#REF!</v>
      </c>
      <c r="EC1310" s="3" t="e">
        <f>EB1310/#REF!*100</f>
        <v>#REF!</v>
      </c>
      <c r="ED1310" s="3" t="e">
        <f>DX1310-F1310</f>
        <v>#VALUE!</v>
      </c>
      <c r="EE1310" s="11" t="e">
        <f>ED1310/F1310</f>
        <v>#VALUE!</v>
      </c>
      <c r="EF1310" s="3" t="e">
        <f>F1310-#REF!</f>
        <v>#REF!</v>
      </c>
    </row>
    <row r="1311" spans="1:136" hidden="1" x14ac:dyDescent="0.3">
      <c r="A1311">
        <v>1309</v>
      </c>
      <c r="B1311" s="17" t="s">
        <v>10148</v>
      </c>
      <c r="C1311" s="16" t="str">
        <f>"https://finance.naver.com/item/frgn.nhn?code="&amp;B1311</f>
        <v>https://finance.naver.com/item/frgn.nhn?code=175140</v>
      </c>
      <c r="D1311" t="s">
        <v>6613</v>
      </c>
      <c r="E1311" t="s">
        <v>6614</v>
      </c>
      <c r="F1311" s="18">
        <f>VALUE(LEFT(E1311,FIND("/",E1311)-1))</f>
        <v>7980</v>
      </c>
      <c r="G1311" s="6" t="s">
        <v>6615</v>
      </c>
      <c r="H1311" s="6">
        <f>VALUE(LEFT(G1311,FIND("/",G1311)-1)) + VALUE(MID(G1311,FIND("/",G1311)+1,LEN(G1311)))</f>
        <v>5074288</v>
      </c>
      <c r="I1311" s="1">
        <v>50128</v>
      </c>
      <c r="J1311" s="1">
        <f>F1311*H1311/(10^8)</f>
        <v>404.92818240000003</v>
      </c>
      <c r="K1311">
        <v>637</v>
      </c>
      <c r="L1311">
        <v>564</v>
      </c>
      <c r="M1311" s="1">
        <v>1185</v>
      </c>
      <c r="N1311">
        <v>752</v>
      </c>
      <c r="O1311">
        <v>435</v>
      </c>
      <c r="P1311" t="s">
        <v>8838</v>
      </c>
      <c r="Q1311" t="s">
        <v>8838</v>
      </c>
      <c r="R1311" t="s">
        <v>8838</v>
      </c>
      <c r="S1311">
        <v>22</v>
      </c>
      <c r="T1311">
        <v>-70</v>
      </c>
      <c r="U1311">
        <v>-8</v>
      </c>
      <c r="V1311">
        <v>-118</v>
      </c>
      <c r="W1311">
        <v>-85</v>
      </c>
      <c r="X1311" t="s">
        <v>8838</v>
      </c>
      <c r="Y1311" t="s">
        <v>8838</v>
      </c>
      <c r="Z1311" t="s">
        <v>8838</v>
      </c>
      <c r="AA1311">
        <v>11</v>
      </c>
      <c r="AB1311">
        <v>-74</v>
      </c>
      <c r="AC1311">
        <v>-5</v>
      </c>
      <c r="AD1311">
        <v>-109</v>
      </c>
      <c r="AE1311">
        <v>-109</v>
      </c>
      <c r="AF1311" t="s">
        <v>8838</v>
      </c>
      <c r="AG1311" t="s">
        <v>8838</v>
      </c>
      <c r="AH1311" t="s">
        <v>8838</v>
      </c>
      <c r="AI1311">
        <v>460</v>
      </c>
      <c r="AJ1311">
        <v>760</v>
      </c>
      <c r="AK1311">
        <v>517</v>
      </c>
      <c r="AL1311">
        <v>545</v>
      </c>
      <c r="AM1311">
        <v>431</v>
      </c>
      <c r="AN1311" t="s">
        <v>8838</v>
      </c>
      <c r="AO1311" t="s">
        <v>8838</v>
      </c>
      <c r="AP1311" t="s">
        <v>8838</v>
      </c>
      <c r="AQ1311">
        <v>178</v>
      </c>
      <c r="AR1311">
        <v>542</v>
      </c>
      <c r="AS1311">
        <v>305</v>
      </c>
      <c r="AT1311">
        <v>430</v>
      </c>
      <c r="AU1311">
        <v>372</v>
      </c>
      <c r="AV1311" t="s">
        <v>8838</v>
      </c>
      <c r="AW1311" t="s">
        <v>8838</v>
      </c>
      <c r="AX1311" t="s">
        <v>8838</v>
      </c>
      <c r="AY1311">
        <v>282</v>
      </c>
      <c r="AZ1311">
        <v>218</v>
      </c>
      <c r="BA1311">
        <v>212</v>
      </c>
      <c r="BB1311">
        <v>115</v>
      </c>
      <c r="BC1311">
        <v>59</v>
      </c>
      <c r="BD1311" t="s">
        <v>8838</v>
      </c>
      <c r="BE1311" t="s">
        <v>8838</v>
      </c>
      <c r="BF1311" t="s">
        <v>8838</v>
      </c>
      <c r="BG1311">
        <v>282</v>
      </c>
      <c r="BH1311">
        <v>216</v>
      </c>
      <c r="BI1311">
        <v>217</v>
      </c>
      <c r="BJ1311">
        <v>115</v>
      </c>
      <c r="BK1311">
        <v>59</v>
      </c>
      <c r="BL1311" t="s">
        <v>8838</v>
      </c>
      <c r="BM1311" t="s">
        <v>8838</v>
      </c>
      <c r="BN1311" t="s">
        <v>8838</v>
      </c>
      <c r="BO1311">
        <v>18</v>
      </c>
      <c r="BP1311">
        <v>18</v>
      </c>
      <c r="BQ1311">
        <v>18</v>
      </c>
      <c r="BR1311">
        <v>18</v>
      </c>
      <c r="BS1311">
        <v>22</v>
      </c>
      <c r="BT1311" t="s">
        <v>8838</v>
      </c>
      <c r="BU1311" t="s">
        <v>8838</v>
      </c>
      <c r="BV1311" t="s">
        <v>8838</v>
      </c>
      <c r="BW1311">
        <v>2.4</v>
      </c>
      <c r="BX1311">
        <v>-12.13</v>
      </c>
      <c r="BY1311">
        <v>-0.79</v>
      </c>
      <c r="BZ1311">
        <v>-20.56</v>
      </c>
      <c r="CA1311">
        <v>-22.43</v>
      </c>
      <c r="CB1311" t="s">
        <v>8838</v>
      </c>
      <c r="CC1311" t="s">
        <v>8838</v>
      </c>
      <c r="CD1311" t="s">
        <v>8838</v>
      </c>
      <c r="CE1311">
        <v>3.94</v>
      </c>
      <c r="CF1311">
        <v>-28.94</v>
      </c>
      <c r="CG1311">
        <v>0.57999999999999996</v>
      </c>
      <c r="CH1311">
        <v>-63.98</v>
      </c>
      <c r="CI1311">
        <v>-125.85</v>
      </c>
      <c r="CJ1311" t="s">
        <v>8838</v>
      </c>
      <c r="CK1311" t="s">
        <v>8838</v>
      </c>
      <c r="CL1311" t="s">
        <v>8838</v>
      </c>
      <c r="CM1311">
        <v>308</v>
      </c>
      <c r="CN1311" s="1">
        <v>-2007</v>
      </c>
      <c r="CO1311">
        <v>34</v>
      </c>
      <c r="CP1311" s="1">
        <v>-2910</v>
      </c>
      <c r="CQ1311" s="1">
        <v>-2491</v>
      </c>
      <c r="CR1311" t="s">
        <v>8838</v>
      </c>
      <c r="CS1311" t="s">
        <v>8838</v>
      </c>
      <c r="CT1311" t="s">
        <v>8838</v>
      </c>
      <c r="CU1311">
        <v>54.18</v>
      </c>
      <c r="CV1311" t="s">
        <v>2</v>
      </c>
      <c r="CW1311">
        <v>290.86</v>
      </c>
      <c r="CX1311" t="s">
        <v>2</v>
      </c>
      <c r="CY1311" t="s">
        <v>2</v>
      </c>
      <c r="CZ1311" t="s">
        <v>8838</v>
      </c>
      <c r="DA1311" t="s">
        <v>8838</v>
      </c>
      <c r="DB1311" t="s">
        <v>8838</v>
      </c>
      <c r="DC1311">
        <v>2.11</v>
      </c>
      <c r="DD1311">
        <v>3.87</v>
      </c>
      <c r="DE1311">
        <v>1.67</v>
      </c>
      <c r="DF1311">
        <v>3.41</v>
      </c>
      <c r="DG1311">
        <v>5.26</v>
      </c>
      <c r="DH1311" t="s">
        <v>8838</v>
      </c>
      <c r="DI1311" t="s">
        <v>8838</v>
      </c>
      <c r="DJ1311" t="s">
        <v>8838</v>
      </c>
      <c r="DK1311" s="5" t="e">
        <f>(CL1311*3+CK1311*2+CJ1311)/6</f>
        <v>#VALUE!</v>
      </c>
      <c r="DL1311">
        <f>BG1311+(BG1311*(CF1311-8.25)/8.25)</f>
        <v>-989.22181818181821</v>
      </c>
      <c r="DM1311">
        <f>BH1311+(BH1311*(CG1311-8.25)/8.25)</f>
        <v>15.185454545454547</v>
      </c>
      <c r="DN1311">
        <f>BI1311+(BI1311*(CH1311-8.25)/8.25)</f>
        <v>-1682.8678787878785</v>
      </c>
      <c r="DO1311">
        <f>BJ1311+(BJ1311*(CI1311-8.25)/8.25)</f>
        <v>-1754.2727272727273</v>
      </c>
      <c r="DP1311" t="e">
        <f>BK1311+(BK1311*(CJ1311-8.25)/8.25)</f>
        <v>#VALUE!</v>
      </c>
      <c r="DQ1311" t="e">
        <f>BL1311+(BL1311*(CK1311-8.25)/8.25)</f>
        <v>#VALUE!</v>
      </c>
      <c r="DR1311" t="e">
        <f>BM1311+(BM1311*(CL1311-8.25)/8.25)</f>
        <v>#VALUE!</v>
      </c>
      <c r="DS1311" s="7">
        <f>DL1311*10^8/$H1311</f>
        <v>-19494.790563362156</v>
      </c>
      <c r="DT1311" s="7">
        <f>DM1311*10^8/$H1311</f>
        <v>299.26276445985224</v>
      </c>
      <c r="DU1311" s="7">
        <f>DN1311*10^8/$H1311</f>
        <v>-33164.611050611995</v>
      </c>
      <c r="DV1311" s="7">
        <f>DO1311*10^8/$H1311</f>
        <v>-34571.800561433003</v>
      </c>
      <c r="DW1311" s="7" t="e">
        <f>DP1311*10^8/$H1311</f>
        <v>#VALUE!</v>
      </c>
      <c r="DX1311" s="7" t="e">
        <f>DQ1311*10^8/$H1311</f>
        <v>#VALUE!</v>
      </c>
      <c r="DY1311" s="7" t="e">
        <f>DR1311*10^8/$H1311</f>
        <v>#VALUE!</v>
      </c>
      <c r="DZ1311" s="7">
        <f>DS1311*10^8/$H1311</f>
        <v>-384187.70403576136</v>
      </c>
      <c r="EA1311" s="7" t="e">
        <f>DY1311*0.8</f>
        <v>#VALUE!</v>
      </c>
      <c r="EB1311" s="9" t="e">
        <f>F1311-#REF!</f>
        <v>#REF!</v>
      </c>
      <c r="EC1311" s="3" t="e">
        <f>EB1311/#REF!*100</f>
        <v>#REF!</v>
      </c>
      <c r="ED1311" s="3" t="e">
        <f>DX1311-F1311</f>
        <v>#VALUE!</v>
      </c>
      <c r="EE1311" s="11" t="e">
        <f>ED1311/F1311</f>
        <v>#VALUE!</v>
      </c>
      <c r="EF1311" s="3" t="e">
        <f>F1311-#REF!</f>
        <v>#REF!</v>
      </c>
    </row>
    <row r="1312" spans="1:136" x14ac:dyDescent="0.3">
      <c r="A1312">
        <v>1605</v>
      </c>
      <c r="B1312" s="17" t="s">
        <v>10444</v>
      </c>
      <c r="C1312" s="16" t="str">
        <f>"https://finance.naver.com/item/frgn.nhn?code="&amp;B1312</f>
        <v>https://finance.naver.com/item/frgn.nhn?code=063080</v>
      </c>
      <c r="D1312" t="s">
        <v>1652</v>
      </c>
      <c r="E1312" t="s">
        <v>7479</v>
      </c>
      <c r="F1312" s="18">
        <f>VALUE(LEFT(E1312,FIND("/",E1312)-1))</f>
        <v>35700</v>
      </c>
      <c r="G1312" s="6" t="s">
        <v>7480</v>
      </c>
      <c r="H1312" s="6">
        <f>VALUE(LEFT(G1312,FIND("/",G1312)-1)) + VALUE(MID(G1312,FIND("/",G1312)+1,LEN(G1312)))</f>
        <v>6595192</v>
      </c>
      <c r="I1312">
        <v>500</v>
      </c>
      <c r="J1312" s="1">
        <f>F1312*H1312/(10^8)</f>
        <v>2354.4835440000002</v>
      </c>
      <c r="K1312" s="1">
        <v>1615</v>
      </c>
      <c r="L1312" s="1">
        <v>1064</v>
      </c>
      <c r="M1312" s="1">
        <v>1125</v>
      </c>
      <c r="N1312" s="1">
        <v>1199</v>
      </c>
      <c r="O1312" s="1">
        <v>1338</v>
      </c>
      <c r="P1312" s="1">
        <v>1449</v>
      </c>
      <c r="Q1312" s="1">
        <v>1662</v>
      </c>
      <c r="R1312" s="1">
        <v>1837</v>
      </c>
      <c r="S1312">
        <v>43</v>
      </c>
      <c r="T1312">
        <v>-201</v>
      </c>
      <c r="U1312">
        <v>-176</v>
      </c>
      <c r="V1312">
        <v>-171</v>
      </c>
      <c r="W1312">
        <v>237</v>
      </c>
      <c r="X1312">
        <v>392</v>
      </c>
      <c r="Y1312">
        <v>507</v>
      </c>
      <c r="Z1312">
        <v>604</v>
      </c>
      <c r="AA1312">
        <v>265</v>
      </c>
      <c r="AB1312">
        <v>86</v>
      </c>
      <c r="AC1312">
        <v>-54</v>
      </c>
      <c r="AD1312">
        <v>118</v>
      </c>
      <c r="AE1312">
        <v>201</v>
      </c>
      <c r="AF1312">
        <v>281</v>
      </c>
      <c r="AG1312">
        <v>356</v>
      </c>
      <c r="AH1312">
        <v>427</v>
      </c>
      <c r="AI1312" s="1">
        <v>3276</v>
      </c>
      <c r="AJ1312" s="1">
        <v>3380</v>
      </c>
      <c r="AK1312" s="1">
        <v>3541</v>
      </c>
      <c r="AL1312" s="1">
        <v>3993</v>
      </c>
      <c r="AM1312" s="1">
        <v>4330</v>
      </c>
      <c r="AN1312" s="1">
        <v>4776</v>
      </c>
      <c r="AO1312" s="1">
        <v>5155</v>
      </c>
      <c r="AP1312" s="1">
        <v>5622</v>
      </c>
      <c r="AQ1312">
        <v>912</v>
      </c>
      <c r="AR1312">
        <v>936</v>
      </c>
      <c r="AS1312" s="1">
        <v>1102</v>
      </c>
      <c r="AT1312" s="1">
        <v>1445</v>
      </c>
      <c r="AU1312" s="1">
        <v>1541</v>
      </c>
      <c r="AV1312" s="1">
        <v>1705</v>
      </c>
      <c r="AW1312" s="1">
        <v>1726</v>
      </c>
      <c r="AX1312" s="1">
        <v>1763</v>
      </c>
      <c r="AY1312" s="1">
        <v>2364</v>
      </c>
      <c r="AZ1312" s="1">
        <v>2445</v>
      </c>
      <c r="BA1312" s="1">
        <v>2439</v>
      </c>
      <c r="BB1312" s="1">
        <v>2548</v>
      </c>
      <c r="BC1312" s="1">
        <v>2788</v>
      </c>
      <c r="BD1312" s="1">
        <v>3071</v>
      </c>
      <c r="BE1312" s="1">
        <v>3429</v>
      </c>
      <c r="BF1312" s="1">
        <v>3859</v>
      </c>
      <c r="BG1312" s="1">
        <v>2357</v>
      </c>
      <c r="BH1312" s="1">
        <v>2432</v>
      </c>
      <c r="BI1312" s="1">
        <v>2388</v>
      </c>
      <c r="BJ1312" s="1">
        <v>2513</v>
      </c>
      <c r="BK1312" s="1">
        <v>2755</v>
      </c>
      <c r="BL1312" s="1">
        <v>3031</v>
      </c>
      <c r="BM1312" s="1">
        <v>3386</v>
      </c>
      <c r="BN1312" s="1">
        <v>3808</v>
      </c>
      <c r="BO1312">
        <v>33</v>
      </c>
      <c r="BP1312">
        <v>33</v>
      </c>
      <c r="BQ1312">
        <v>33</v>
      </c>
      <c r="BR1312">
        <v>33</v>
      </c>
      <c r="BS1312">
        <v>33</v>
      </c>
      <c r="BT1312">
        <v>32</v>
      </c>
      <c r="BU1312">
        <v>32</v>
      </c>
      <c r="BV1312">
        <v>32</v>
      </c>
      <c r="BW1312">
        <v>8.02</v>
      </c>
      <c r="BX1312">
        <v>2.58</v>
      </c>
      <c r="BY1312">
        <v>-1.57</v>
      </c>
      <c r="BZ1312">
        <v>3.14</v>
      </c>
      <c r="CA1312">
        <v>4.84</v>
      </c>
      <c r="CB1312">
        <v>6.17</v>
      </c>
      <c r="CC1312">
        <v>7.18</v>
      </c>
      <c r="CD1312">
        <v>7.92</v>
      </c>
      <c r="CE1312">
        <v>11.88</v>
      </c>
      <c r="CF1312">
        <v>3.56</v>
      </c>
      <c r="CG1312">
        <v>-2.4500000000000002</v>
      </c>
      <c r="CH1312">
        <v>5.54</v>
      </c>
      <c r="CI1312">
        <v>7.68</v>
      </c>
      <c r="CJ1312">
        <v>9.61</v>
      </c>
      <c r="CK1312">
        <v>10.99</v>
      </c>
      <c r="CL1312">
        <v>11.71</v>
      </c>
      <c r="CM1312" s="1">
        <v>4084</v>
      </c>
      <c r="CN1312" s="1">
        <v>1294</v>
      </c>
      <c r="CO1312">
        <v>-896</v>
      </c>
      <c r="CP1312" s="1">
        <v>2057</v>
      </c>
      <c r="CQ1312" s="1">
        <v>3067</v>
      </c>
      <c r="CR1312" s="1">
        <v>4215</v>
      </c>
      <c r="CS1312" s="1">
        <v>5347</v>
      </c>
      <c r="CT1312" s="1">
        <v>6388</v>
      </c>
      <c r="CU1312">
        <v>11.92</v>
      </c>
      <c r="CV1312">
        <v>71.33</v>
      </c>
      <c r="CW1312" t="s">
        <v>2</v>
      </c>
      <c r="CX1312">
        <v>14.7</v>
      </c>
      <c r="CY1312">
        <v>12.01</v>
      </c>
      <c r="CZ1312">
        <v>8.4700000000000006</v>
      </c>
      <c r="DA1312">
        <v>6.68</v>
      </c>
      <c r="DB1312">
        <v>5.59</v>
      </c>
      <c r="DC1312">
        <v>1.33</v>
      </c>
      <c r="DD1312">
        <v>2.46</v>
      </c>
      <c r="DE1312">
        <v>1.48</v>
      </c>
      <c r="DF1312">
        <v>0.78</v>
      </c>
      <c r="DG1312">
        <v>0.87</v>
      </c>
      <c r="DH1312">
        <v>0.77</v>
      </c>
      <c r="DI1312">
        <v>0.69</v>
      </c>
      <c r="DJ1312">
        <v>0.61</v>
      </c>
      <c r="DK1312" s="5">
        <f>(CL1312*3+CK1312*2+CJ1312)/6</f>
        <v>11.12</v>
      </c>
      <c r="DL1312">
        <f>BG1312+(BG1312*(CF1312-8.25)/8.25)</f>
        <v>1017.0812121212123</v>
      </c>
      <c r="DM1312">
        <f>BH1312+(BH1312*(CG1312-8.25)/8.25)</f>
        <v>-722.23030303030282</v>
      </c>
      <c r="DN1312">
        <f>BI1312+(BI1312*(CH1312-8.25)/8.25)</f>
        <v>1603.5781818181817</v>
      </c>
      <c r="DO1312">
        <f>BJ1312+(BJ1312*(CI1312-8.25)/8.25)</f>
        <v>2339.3745454545456</v>
      </c>
      <c r="DP1312">
        <f>BK1312+(BK1312*(CJ1312-8.25)/8.25)</f>
        <v>3209.1575757575756</v>
      </c>
      <c r="DQ1312">
        <f>BL1312+(BL1312*(CK1312-8.25)/8.25)</f>
        <v>4037.6593939393942</v>
      </c>
      <c r="DR1312">
        <f>BM1312+(BM1312*(CL1312-8.25)/8.25)</f>
        <v>4806.0678787878787</v>
      </c>
      <c r="DS1312" s="7">
        <f>DL1312*10^8/$H1312</f>
        <v>15421.555765491168</v>
      </c>
      <c r="DT1312" s="7">
        <f>DM1312*10^8/$H1312</f>
        <v>-10950.860915501822</v>
      </c>
      <c r="DU1312" s="7">
        <f>DN1312*10^8/$H1312</f>
        <v>24314.351755311774</v>
      </c>
      <c r="DV1312" s="7">
        <f>DO1312*10^8/$H1312</f>
        <v>35470.908890211926</v>
      </c>
      <c r="DW1312" s="7">
        <f>DP1312*10^8/$H1312</f>
        <v>48659.0470111799</v>
      </c>
      <c r="DX1312" s="7">
        <f>DQ1312*10^8/$H1312</f>
        <v>61221.25624150737</v>
      </c>
      <c r="DY1312" s="7">
        <f>DR1312*10^8/$H1312</f>
        <v>72872.296648647665</v>
      </c>
      <c r="DZ1312" s="7">
        <f>DS1312*10^8/$H1312</f>
        <v>233830.27765516404</v>
      </c>
      <c r="EA1312" s="7">
        <f>DY1312*0.8</f>
        <v>58297.837318918137</v>
      </c>
      <c r="EB1312" s="9" t="e">
        <f>F1312-#REF!</f>
        <v>#REF!</v>
      </c>
      <c r="EC1312" s="3" t="e">
        <f>EB1312/#REF!*100</f>
        <v>#REF!</v>
      </c>
      <c r="ED1312" s="3">
        <f>DX1312-F1312</f>
        <v>25521.25624150737</v>
      </c>
      <c r="EE1312" s="11">
        <f>ED1312/F1312</f>
        <v>0.71488112721309161</v>
      </c>
      <c r="EF1312" s="3" t="e">
        <f>F1312-#REF!</f>
        <v>#REF!</v>
      </c>
    </row>
    <row r="1313" spans="1:136" hidden="1" x14ac:dyDescent="0.3">
      <c r="A1313">
        <v>1311</v>
      </c>
      <c r="B1313" s="17" t="s">
        <v>10150</v>
      </c>
      <c r="C1313" s="16" t="str">
        <f>"https://finance.naver.com/item/frgn.nhn?code="&amp;B1313</f>
        <v>https://finance.naver.com/item/frgn.nhn?code=220630</v>
      </c>
      <c r="D1313" t="s">
        <v>6619</v>
      </c>
      <c r="E1313" t="s">
        <v>6620</v>
      </c>
      <c r="F1313" s="18">
        <f>VALUE(LEFT(E1313,FIND("/",E1313)-1))</f>
        <v>4475</v>
      </c>
      <c r="G1313" s="6" t="s">
        <v>6621</v>
      </c>
      <c r="H1313" s="6">
        <f>VALUE(LEFT(G1313,FIND("/",G1313)-1)) + VALUE(MID(G1313,FIND("/",G1313)+1,LEN(G1313)))</f>
        <v>101817531</v>
      </c>
      <c r="I1313" s="1">
        <v>2003482</v>
      </c>
      <c r="J1313" s="1">
        <f>F1313*H1313/(10^8)</f>
        <v>4556.3345122500004</v>
      </c>
      <c r="K1313" s="1">
        <v>2019</v>
      </c>
      <c r="L1313" s="1">
        <v>2396</v>
      </c>
      <c r="M1313" s="1">
        <v>2591</v>
      </c>
      <c r="N1313" s="1">
        <v>2889</v>
      </c>
      <c r="O1313" s="1">
        <v>2860</v>
      </c>
      <c r="P1313" t="s">
        <v>8838</v>
      </c>
      <c r="Q1313" t="s">
        <v>8838</v>
      </c>
      <c r="R1313" t="s">
        <v>8838</v>
      </c>
      <c r="S1313">
        <v>169</v>
      </c>
      <c r="T1313">
        <v>155</v>
      </c>
      <c r="U1313">
        <v>208</v>
      </c>
      <c r="V1313">
        <v>190</v>
      </c>
      <c r="W1313">
        <v>263</v>
      </c>
      <c r="X1313" t="s">
        <v>8838</v>
      </c>
      <c r="Y1313" t="s">
        <v>8838</v>
      </c>
      <c r="Z1313" t="s">
        <v>8838</v>
      </c>
      <c r="AA1313">
        <v>89</v>
      </c>
      <c r="AB1313">
        <v>113</v>
      </c>
      <c r="AC1313">
        <v>168</v>
      </c>
      <c r="AD1313">
        <v>129</v>
      </c>
      <c r="AE1313">
        <v>234</v>
      </c>
      <c r="AF1313" t="s">
        <v>8838</v>
      </c>
      <c r="AG1313" t="s">
        <v>8838</v>
      </c>
      <c r="AH1313" t="s">
        <v>8838</v>
      </c>
      <c r="AI1313">
        <v>749</v>
      </c>
      <c r="AJ1313" s="1">
        <v>1048</v>
      </c>
      <c r="AK1313" s="1">
        <v>1274</v>
      </c>
      <c r="AL1313" s="1">
        <v>1399</v>
      </c>
      <c r="AM1313" s="1">
        <v>1168</v>
      </c>
      <c r="AN1313" t="s">
        <v>8838</v>
      </c>
      <c r="AO1313" t="s">
        <v>8838</v>
      </c>
      <c r="AP1313" t="s">
        <v>8838</v>
      </c>
      <c r="AQ1313">
        <v>317</v>
      </c>
      <c r="AR1313">
        <v>478</v>
      </c>
      <c r="AS1313">
        <v>549</v>
      </c>
      <c r="AT1313">
        <v>589</v>
      </c>
      <c r="AU1313">
        <v>386</v>
      </c>
      <c r="AV1313" t="s">
        <v>8838</v>
      </c>
      <c r="AW1313" t="s">
        <v>8838</v>
      </c>
      <c r="AX1313" t="s">
        <v>8838</v>
      </c>
      <c r="AY1313">
        <v>431</v>
      </c>
      <c r="AZ1313">
        <v>569</v>
      </c>
      <c r="BA1313">
        <v>725</v>
      </c>
      <c r="BB1313">
        <v>810</v>
      </c>
      <c r="BC1313">
        <v>781</v>
      </c>
      <c r="BD1313" t="s">
        <v>8838</v>
      </c>
      <c r="BE1313" t="s">
        <v>8838</v>
      </c>
      <c r="BF1313" t="s">
        <v>8838</v>
      </c>
      <c r="BG1313">
        <v>431</v>
      </c>
      <c r="BH1313">
        <v>569</v>
      </c>
      <c r="BI1313">
        <v>720</v>
      </c>
      <c r="BJ1313">
        <v>816</v>
      </c>
      <c r="BK1313">
        <v>790</v>
      </c>
      <c r="BL1313" t="s">
        <v>8838</v>
      </c>
      <c r="BM1313" t="s">
        <v>8838</v>
      </c>
      <c r="BN1313" t="s">
        <v>8838</v>
      </c>
      <c r="BO1313">
        <v>91</v>
      </c>
      <c r="BP1313">
        <v>94</v>
      </c>
      <c r="BQ1313">
        <v>94</v>
      </c>
      <c r="BR1313">
        <v>95</v>
      </c>
      <c r="BS1313">
        <v>102</v>
      </c>
      <c r="BT1313" t="s">
        <v>8838</v>
      </c>
      <c r="BU1313" t="s">
        <v>8838</v>
      </c>
      <c r="BV1313" t="s">
        <v>8838</v>
      </c>
      <c r="BW1313">
        <v>14.88</v>
      </c>
      <c r="BX1313">
        <v>12.53</v>
      </c>
      <c r="BY1313">
        <v>14.48</v>
      </c>
      <c r="BZ1313">
        <v>9.67</v>
      </c>
      <c r="CA1313">
        <v>18.22</v>
      </c>
      <c r="CB1313" t="s">
        <v>8838</v>
      </c>
      <c r="CC1313" t="s">
        <v>8838</v>
      </c>
      <c r="CD1313" t="s">
        <v>8838</v>
      </c>
      <c r="CE1313">
        <v>30.54</v>
      </c>
      <c r="CF1313">
        <v>22.49</v>
      </c>
      <c r="CG1313">
        <v>26.3</v>
      </c>
      <c r="CH1313">
        <v>18.149999999999999</v>
      </c>
      <c r="CI1313">
        <v>29.6</v>
      </c>
      <c r="CJ1313" t="s">
        <v>8838</v>
      </c>
      <c r="CK1313" t="s">
        <v>8838</v>
      </c>
      <c r="CL1313" t="s">
        <v>8838</v>
      </c>
      <c r="CM1313">
        <v>101</v>
      </c>
      <c r="CN1313">
        <v>120</v>
      </c>
      <c r="CO1313">
        <v>181</v>
      </c>
      <c r="CP1313">
        <v>147</v>
      </c>
      <c r="CQ1313">
        <v>233</v>
      </c>
      <c r="CR1313" t="s">
        <v>8838</v>
      </c>
      <c r="CS1313" t="s">
        <v>8838</v>
      </c>
      <c r="CT1313" t="s">
        <v>8838</v>
      </c>
      <c r="CU1313">
        <v>18.98</v>
      </c>
      <c r="CV1313">
        <v>18.23</v>
      </c>
      <c r="CW1313">
        <v>11.68</v>
      </c>
      <c r="CX1313">
        <v>18.920000000000002</v>
      </c>
      <c r="CY1313">
        <v>16.190000000000001</v>
      </c>
      <c r="CZ1313" t="s">
        <v>8838</v>
      </c>
      <c r="DA1313" t="s">
        <v>8838</v>
      </c>
      <c r="DB1313" t="s">
        <v>8838</v>
      </c>
      <c r="DC1313">
        <v>4.0599999999999996</v>
      </c>
      <c r="DD1313">
        <v>3.61</v>
      </c>
      <c r="DE1313">
        <v>2.75</v>
      </c>
      <c r="DF1313">
        <v>3.23</v>
      </c>
      <c r="DG1313">
        <v>3.37</v>
      </c>
      <c r="DH1313" t="s">
        <v>8838</v>
      </c>
      <c r="DI1313" t="s">
        <v>8838</v>
      </c>
      <c r="DJ1313" t="s">
        <v>8838</v>
      </c>
      <c r="DK1313" s="5" t="e">
        <f>(CL1313*3+CK1313*2+CJ1313)/6</f>
        <v>#VALUE!</v>
      </c>
      <c r="DL1313">
        <f>BG1313+(BG1313*(CF1313-8.25)/8.25)</f>
        <v>1174.9321212121213</v>
      </c>
      <c r="DM1313">
        <f>BH1313+(BH1313*(CG1313-8.25)/8.25)</f>
        <v>1813.9030303030304</v>
      </c>
      <c r="DN1313">
        <f>BI1313+(BI1313*(CH1313-8.25)/8.25)</f>
        <v>1584</v>
      </c>
      <c r="DO1313">
        <f>BJ1313+(BJ1313*(CI1313-8.25)/8.25)</f>
        <v>2927.7090909090912</v>
      </c>
      <c r="DP1313" t="e">
        <f>BK1313+(BK1313*(CJ1313-8.25)/8.25)</f>
        <v>#VALUE!</v>
      </c>
      <c r="DQ1313" t="e">
        <f>BL1313+(BL1313*(CK1313-8.25)/8.25)</f>
        <v>#VALUE!</v>
      </c>
      <c r="DR1313" t="e">
        <f>BM1313+(BM1313*(CL1313-8.25)/8.25)</f>
        <v>#VALUE!</v>
      </c>
      <c r="DS1313" s="7">
        <f>DL1313*10^8/$H1313</f>
        <v>1153.9585665381351</v>
      </c>
      <c r="DT1313" s="7">
        <f>DM1313*10^8/$H1313</f>
        <v>1781.5232921951626</v>
      </c>
      <c r="DU1313" s="7">
        <f>DN1313*10^8/$H1313</f>
        <v>1555.7242298480014</v>
      </c>
      <c r="DV1313" s="7">
        <f>DO1313*10^8/$H1313</f>
        <v>2875.4469511827892</v>
      </c>
      <c r="DW1313" s="7" t="e">
        <f>DP1313*10^8/$H1313</f>
        <v>#VALUE!</v>
      </c>
      <c r="DX1313" s="7" t="e">
        <f>DQ1313*10^8/$H1313</f>
        <v>#VALUE!</v>
      </c>
      <c r="DY1313" s="7" t="e">
        <f>DR1313*10^8/$H1313</f>
        <v>#VALUE!</v>
      </c>
      <c r="DZ1313" s="7">
        <f>DS1313*10^8/$H1313</f>
        <v>1133.3594079570983</v>
      </c>
      <c r="EA1313" s="7" t="e">
        <f>DY1313*0.8</f>
        <v>#VALUE!</v>
      </c>
      <c r="EB1313" s="9" t="e">
        <f>F1313-#REF!</f>
        <v>#REF!</v>
      </c>
      <c r="EC1313" s="3" t="e">
        <f>EB1313/#REF!*100</f>
        <v>#REF!</v>
      </c>
      <c r="ED1313" s="3" t="e">
        <f>DX1313-F1313</f>
        <v>#VALUE!</v>
      </c>
      <c r="EE1313" s="11" t="e">
        <f>ED1313/F1313</f>
        <v>#VALUE!</v>
      </c>
      <c r="EF1313" s="3" t="e">
        <f>F1313-#REF!</f>
        <v>#REF!</v>
      </c>
    </row>
    <row r="1314" spans="1:136" x14ac:dyDescent="0.3">
      <c r="A1314">
        <v>1259</v>
      </c>
      <c r="B1314" s="17" t="s">
        <v>10098</v>
      </c>
      <c r="C1314" s="16" t="str">
        <f>"https://finance.naver.com/item/frgn.nhn?code="&amp;B1314</f>
        <v>https://finance.naver.com/item/frgn.nhn?code=211270</v>
      </c>
      <c r="D1314" t="s">
        <v>6464</v>
      </c>
      <c r="E1314" t="s">
        <v>6465</v>
      </c>
      <c r="F1314" s="18">
        <f>VALUE(LEFT(E1314,FIND("/",E1314)-1))</f>
        <v>15600</v>
      </c>
      <c r="G1314" s="6" t="s">
        <v>6466</v>
      </c>
      <c r="H1314" s="6">
        <f>VALUE(LEFT(G1314,FIND("/",G1314)-1)) + VALUE(MID(G1314,FIND("/",G1314)+1,LEN(G1314)))</f>
        <v>15082304</v>
      </c>
      <c r="I1314">
        <v>0</v>
      </c>
      <c r="J1314" s="1">
        <f>F1314*H1314/(10^8)</f>
        <v>2352.8394239999998</v>
      </c>
      <c r="K1314">
        <v>249</v>
      </c>
      <c r="L1314">
        <v>300</v>
      </c>
      <c r="M1314">
        <v>428</v>
      </c>
      <c r="N1314">
        <v>457</v>
      </c>
      <c r="O1314">
        <v>454</v>
      </c>
      <c r="P1314" t="s">
        <v>8838</v>
      </c>
      <c r="Q1314" t="s">
        <v>8838</v>
      </c>
      <c r="R1314" t="s">
        <v>8838</v>
      </c>
      <c r="S1314">
        <v>16</v>
      </c>
      <c r="T1314">
        <v>27</v>
      </c>
      <c r="U1314">
        <v>9</v>
      </c>
      <c r="V1314">
        <v>71</v>
      </c>
      <c r="W1314">
        <v>44</v>
      </c>
      <c r="X1314" t="s">
        <v>8838</v>
      </c>
      <c r="Y1314" t="s">
        <v>8838</v>
      </c>
      <c r="Z1314" t="s">
        <v>8838</v>
      </c>
      <c r="AA1314">
        <v>60</v>
      </c>
      <c r="AB1314">
        <v>1</v>
      </c>
      <c r="AC1314">
        <v>-7</v>
      </c>
      <c r="AD1314">
        <v>7</v>
      </c>
      <c r="AE1314">
        <v>-14</v>
      </c>
      <c r="AF1314" t="s">
        <v>8838</v>
      </c>
      <c r="AG1314" t="s">
        <v>8838</v>
      </c>
      <c r="AH1314" t="s">
        <v>8838</v>
      </c>
      <c r="AI1314">
        <v>860</v>
      </c>
      <c r="AJ1314" s="1">
        <v>1037</v>
      </c>
      <c r="AK1314">
        <v>997</v>
      </c>
      <c r="AL1314" s="1">
        <v>1026</v>
      </c>
      <c r="AM1314" s="1">
        <v>1127</v>
      </c>
      <c r="AN1314" t="s">
        <v>8838</v>
      </c>
      <c r="AO1314" t="s">
        <v>8838</v>
      </c>
      <c r="AP1314" t="s">
        <v>8838</v>
      </c>
      <c r="AQ1314">
        <v>53</v>
      </c>
      <c r="AR1314">
        <v>217</v>
      </c>
      <c r="AS1314">
        <v>182</v>
      </c>
      <c r="AT1314">
        <v>204</v>
      </c>
      <c r="AU1314">
        <v>328</v>
      </c>
      <c r="AV1314" t="s">
        <v>8838</v>
      </c>
      <c r="AW1314" t="s">
        <v>8838</v>
      </c>
      <c r="AX1314" t="s">
        <v>8838</v>
      </c>
      <c r="AY1314">
        <v>807</v>
      </c>
      <c r="AZ1314">
        <v>821</v>
      </c>
      <c r="BA1314">
        <v>815</v>
      </c>
      <c r="BB1314">
        <v>823</v>
      </c>
      <c r="BC1314">
        <v>799</v>
      </c>
      <c r="BD1314" t="s">
        <v>8838</v>
      </c>
      <c r="BE1314" t="s">
        <v>8838</v>
      </c>
      <c r="BF1314" t="s">
        <v>8838</v>
      </c>
      <c r="BG1314">
        <v>807</v>
      </c>
      <c r="BH1314">
        <v>821</v>
      </c>
      <c r="BI1314">
        <v>815</v>
      </c>
      <c r="BJ1314">
        <v>823</v>
      </c>
      <c r="BK1314">
        <v>799</v>
      </c>
      <c r="BL1314" t="s">
        <v>8838</v>
      </c>
      <c r="BM1314" t="s">
        <v>8838</v>
      </c>
      <c r="BN1314" t="s">
        <v>8838</v>
      </c>
      <c r="BO1314">
        <v>75</v>
      </c>
      <c r="BP1314">
        <v>75</v>
      </c>
      <c r="BQ1314">
        <v>75</v>
      </c>
      <c r="BR1314">
        <v>75</v>
      </c>
      <c r="BS1314">
        <v>75</v>
      </c>
      <c r="BT1314" t="s">
        <v>8838</v>
      </c>
      <c r="BU1314" t="s">
        <v>8838</v>
      </c>
      <c r="BV1314" t="s">
        <v>8838</v>
      </c>
      <c r="BW1314">
        <v>9.3000000000000007</v>
      </c>
      <c r="BX1314">
        <v>7.0000000000000007E-2</v>
      </c>
      <c r="BY1314">
        <v>-0.65</v>
      </c>
      <c r="BZ1314">
        <v>0.71</v>
      </c>
      <c r="CA1314">
        <v>-1.26</v>
      </c>
      <c r="CB1314" t="s">
        <v>8838</v>
      </c>
      <c r="CC1314" t="s">
        <v>8838</v>
      </c>
      <c r="CD1314" t="s">
        <v>8838</v>
      </c>
      <c r="CE1314">
        <v>10.07</v>
      </c>
      <c r="CF1314">
        <v>0.08</v>
      </c>
      <c r="CG1314">
        <v>-0.81</v>
      </c>
      <c r="CH1314">
        <v>0.87</v>
      </c>
      <c r="CI1314">
        <v>-1.68</v>
      </c>
      <c r="CJ1314" t="s">
        <v>8838</v>
      </c>
      <c r="CK1314" t="s">
        <v>8838</v>
      </c>
      <c r="CL1314" t="s">
        <v>8838</v>
      </c>
      <c r="CM1314">
        <v>462</v>
      </c>
      <c r="CN1314">
        <v>4</v>
      </c>
      <c r="CO1314">
        <v>-44</v>
      </c>
      <c r="CP1314">
        <v>48</v>
      </c>
      <c r="CQ1314">
        <v>-91</v>
      </c>
      <c r="CR1314" t="s">
        <v>8838</v>
      </c>
      <c r="CS1314" t="s">
        <v>8838</v>
      </c>
      <c r="CT1314" t="s">
        <v>8838</v>
      </c>
      <c r="CU1314">
        <v>19</v>
      </c>
      <c r="CV1314" s="2">
        <v>1954.73</v>
      </c>
      <c r="CW1314" t="s">
        <v>2</v>
      </c>
      <c r="CX1314">
        <v>147.9</v>
      </c>
      <c r="CY1314" t="s">
        <v>2</v>
      </c>
      <c r="CZ1314" t="s">
        <v>8838</v>
      </c>
      <c r="DA1314" t="s">
        <v>8838</v>
      </c>
      <c r="DB1314" t="s">
        <v>8838</v>
      </c>
      <c r="DC1314">
        <v>1.44</v>
      </c>
      <c r="DD1314">
        <v>1.41</v>
      </c>
      <c r="DE1314">
        <v>1.08</v>
      </c>
      <c r="DF1314">
        <v>1.17</v>
      </c>
      <c r="DG1314">
        <v>1.36</v>
      </c>
      <c r="DH1314" t="s">
        <v>8838</v>
      </c>
      <c r="DI1314" t="s">
        <v>8838</v>
      </c>
      <c r="DJ1314" t="s">
        <v>8838</v>
      </c>
      <c r="DK1314" s="5" t="e">
        <f>(CL1314*3+CK1314*2+CJ1314)/6</f>
        <v>#VALUE!</v>
      </c>
      <c r="DL1314">
        <f>BG1314+(BG1314*(CF1314-8.25)/8.25)</f>
        <v>7.8254545454545905</v>
      </c>
      <c r="DM1314">
        <f>BH1314+(BH1314*(CG1314-8.25)/8.25)</f>
        <v>-80.607272727272743</v>
      </c>
      <c r="DN1314">
        <f>BI1314+(BI1314*(CH1314-8.25)/8.25)</f>
        <v>85.945454545454595</v>
      </c>
      <c r="DO1314">
        <f>BJ1314+(BJ1314*(CI1314-8.25)/8.25)</f>
        <v>-167.59272727272719</v>
      </c>
      <c r="DP1314" t="e">
        <f>BK1314+(BK1314*(CJ1314-8.25)/8.25)</f>
        <v>#VALUE!</v>
      </c>
      <c r="DQ1314" t="e">
        <f>BL1314+(BL1314*(CK1314-8.25)/8.25)</f>
        <v>#VALUE!</v>
      </c>
      <c r="DR1314" t="e">
        <f>BM1314+(BM1314*(CL1314-8.25)/8.25)</f>
        <v>#VALUE!</v>
      </c>
      <c r="DS1314" s="7">
        <f>DL1314*10^8/$H1314</f>
        <v>51.885007393131652</v>
      </c>
      <c r="DT1314" s="7">
        <f>DM1314*10^8/$H1314</f>
        <v>-534.44933033621874</v>
      </c>
      <c r="DU1314" s="7">
        <f>DN1314*10^8/$H1314</f>
        <v>569.84300638320644</v>
      </c>
      <c r="DV1314" s="7">
        <f>DO1314*10^8/$H1314</f>
        <v>-1111.1878349138644</v>
      </c>
      <c r="DW1314" s="7" t="e">
        <f>DP1314*10^8/$H1314</f>
        <v>#VALUE!</v>
      </c>
      <c r="DX1314" s="7" t="e">
        <f>DQ1314*10^8/$H1314</f>
        <v>#VALUE!</v>
      </c>
      <c r="DY1314" s="7" t="e">
        <f>DR1314*10^8/$H1314</f>
        <v>#VALUE!</v>
      </c>
      <c r="DZ1314" s="7">
        <f>DS1314*10^8/$H1314</f>
        <v>344.01247576717486</v>
      </c>
      <c r="EA1314" s="7" t="e">
        <f>DY1314*0.8</f>
        <v>#VALUE!</v>
      </c>
      <c r="EB1314" s="9" t="e">
        <f>F1314-#REF!</f>
        <v>#REF!</v>
      </c>
      <c r="EC1314" s="3" t="e">
        <f>EB1314/#REF!*100</f>
        <v>#REF!</v>
      </c>
      <c r="ED1314" s="3" t="e">
        <f>DX1314-F1314</f>
        <v>#VALUE!</v>
      </c>
      <c r="EE1314" s="11" t="e">
        <f>ED1314/F1314</f>
        <v>#VALUE!</v>
      </c>
      <c r="EF1314" s="3" t="e">
        <f>F1314-#REF!</f>
        <v>#REF!</v>
      </c>
    </row>
    <row r="1315" spans="1:136" hidden="1" x14ac:dyDescent="0.3">
      <c r="A1315">
        <v>1313</v>
      </c>
      <c r="B1315" s="17" t="s">
        <v>10152</v>
      </c>
      <c r="C1315" s="16" t="str">
        <f>"https://finance.naver.com/item/frgn.nhn?code="&amp;B1315</f>
        <v>https://finance.naver.com/item/frgn.nhn?code=196700</v>
      </c>
      <c r="D1315" t="s">
        <v>6625</v>
      </c>
      <c r="E1315" t="s">
        <v>6626</v>
      </c>
      <c r="F1315" s="18">
        <f>VALUE(LEFT(E1315,FIND("/",E1315)-1))</f>
        <v>5020</v>
      </c>
      <c r="G1315" s="6" t="s">
        <v>6627</v>
      </c>
      <c r="H1315" s="6">
        <f>VALUE(LEFT(G1315,FIND("/",G1315)-1)) + VALUE(MID(G1315,FIND("/",G1315)+1,LEN(G1315)))</f>
        <v>14364144</v>
      </c>
      <c r="I1315" s="1">
        <v>5200</v>
      </c>
      <c r="J1315" s="1">
        <f>F1315*H1315/(10^8)</f>
        <v>721.08002880000004</v>
      </c>
      <c r="K1315">
        <v>273</v>
      </c>
      <c r="L1315">
        <v>307</v>
      </c>
      <c r="M1315">
        <v>284</v>
      </c>
      <c r="N1315">
        <v>285</v>
      </c>
      <c r="O1315">
        <v>326</v>
      </c>
      <c r="P1315" t="s">
        <v>8838</v>
      </c>
      <c r="Q1315" t="s">
        <v>8838</v>
      </c>
      <c r="R1315" t="s">
        <v>8838</v>
      </c>
      <c r="S1315">
        <v>19</v>
      </c>
      <c r="T1315">
        <v>7</v>
      </c>
      <c r="U1315">
        <v>3</v>
      </c>
      <c r="V1315">
        <v>4</v>
      </c>
      <c r="W1315">
        <v>0</v>
      </c>
      <c r="X1315" t="s">
        <v>8838</v>
      </c>
      <c r="Y1315" t="s">
        <v>8838</v>
      </c>
      <c r="Z1315" t="s">
        <v>8838</v>
      </c>
      <c r="AA1315">
        <v>19</v>
      </c>
      <c r="AB1315">
        <v>-8</v>
      </c>
      <c r="AC1315">
        <v>0</v>
      </c>
      <c r="AD1315">
        <v>-2</v>
      </c>
      <c r="AE1315">
        <v>-8</v>
      </c>
      <c r="AF1315" t="s">
        <v>8838</v>
      </c>
      <c r="AG1315" t="s">
        <v>8838</v>
      </c>
      <c r="AH1315" t="s">
        <v>8838</v>
      </c>
      <c r="AI1315">
        <v>663</v>
      </c>
      <c r="AJ1315">
        <v>660</v>
      </c>
      <c r="AK1315">
        <v>671</v>
      </c>
      <c r="AL1315">
        <v>686</v>
      </c>
      <c r="AM1315">
        <v>669</v>
      </c>
      <c r="AN1315" t="s">
        <v>8838</v>
      </c>
      <c r="AO1315" t="s">
        <v>8838</v>
      </c>
      <c r="AP1315" t="s">
        <v>8838</v>
      </c>
      <c r="AQ1315">
        <v>261</v>
      </c>
      <c r="AR1315">
        <v>271</v>
      </c>
      <c r="AS1315">
        <v>280</v>
      </c>
      <c r="AT1315">
        <v>297</v>
      </c>
      <c r="AU1315">
        <v>302</v>
      </c>
      <c r="AV1315" t="s">
        <v>8838</v>
      </c>
      <c r="AW1315" t="s">
        <v>8838</v>
      </c>
      <c r="AX1315" t="s">
        <v>8838</v>
      </c>
      <c r="AY1315">
        <v>401</v>
      </c>
      <c r="AZ1315">
        <v>390</v>
      </c>
      <c r="BA1315">
        <v>390</v>
      </c>
      <c r="BB1315">
        <v>389</v>
      </c>
      <c r="BC1315">
        <v>367</v>
      </c>
      <c r="BD1315" t="s">
        <v>8838</v>
      </c>
      <c r="BE1315" t="s">
        <v>8838</v>
      </c>
      <c r="BF1315" t="s">
        <v>8838</v>
      </c>
      <c r="BG1315">
        <v>401</v>
      </c>
      <c r="BH1315">
        <v>390</v>
      </c>
      <c r="BI1315">
        <v>390</v>
      </c>
      <c r="BJ1315">
        <v>389</v>
      </c>
      <c r="BK1315">
        <v>367</v>
      </c>
      <c r="BL1315" t="s">
        <v>8838</v>
      </c>
      <c r="BM1315" t="s">
        <v>8838</v>
      </c>
      <c r="BN1315" t="s">
        <v>8838</v>
      </c>
      <c r="BO1315">
        <v>34</v>
      </c>
      <c r="BP1315">
        <v>34</v>
      </c>
      <c r="BQ1315">
        <v>68</v>
      </c>
      <c r="BR1315">
        <v>68</v>
      </c>
      <c r="BS1315">
        <v>68</v>
      </c>
      <c r="BT1315" t="s">
        <v>8838</v>
      </c>
      <c r="BU1315" t="s">
        <v>8838</v>
      </c>
      <c r="BV1315" t="s">
        <v>8838</v>
      </c>
      <c r="BW1315">
        <v>3.04</v>
      </c>
      <c r="BX1315">
        <v>-1.17</v>
      </c>
      <c r="BY1315">
        <v>-0.04</v>
      </c>
      <c r="BZ1315">
        <v>-0.33</v>
      </c>
      <c r="CA1315">
        <v>-1.23</v>
      </c>
      <c r="CB1315" t="s">
        <v>8838</v>
      </c>
      <c r="CC1315" t="s">
        <v>8838</v>
      </c>
      <c r="CD1315" t="s">
        <v>8838</v>
      </c>
      <c r="CE1315">
        <v>4.97</v>
      </c>
      <c r="CF1315">
        <v>-1.96</v>
      </c>
      <c r="CG1315">
        <v>-0.06</v>
      </c>
      <c r="CH1315">
        <v>-0.57999999999999996</v>
      </c>
      <c r="CI1315">
        <v>-2.21</v>
      </c>
      <c r="CJ1315" t="s">
        <v>8838</v>
      </c>
      <c r="CK1315" t="s">
        <v>8838</v>
      </c>
      <c r="CL1315" t="s">
        <v>8838</v>
      </c>
      <c r="CM1315">
        <v>142</v>
      </c>
      <c r="CN1315">
        <v>-57</v>
      </c>
      <c r="CO1315">
        <v>-2</v>
      </c>
      <c r="CP1315">
        <v>-16</v>
      </c>
      <c r="CQ1315">
        <v>-61</v>
      </c>
      <c r="CR1315" t="s">
        <v>8838</v>
      </c>
      <c r="CS1315" t="s">
        <v>8838</v>
      </c>
      <c r="CT1315" t="s">
        <v>8838</v>
      </c>
      <c r="CU1315">
        <v>28.42</v>
      </c>
      <c r="CV1315" t="s">
        <v>2</v>
      </c>
      <c r="CW1315" t="s">
        <v>2</v>
      </c>
      <c r="CX1315" t="s">
        <v>2</v>
      </c>
      <c r="CY1315" t="s">
        <v>2</v>
      </c>
      <c r="CZ1315" t="s">
        <v>8838</v>
      </c>
      <c r="DA1315" t="s">
        <v>8838</v>
      </c>
      <c r="DB1315" t="s">
        <v>8838</v>
      </c>
      <c r="DC1315">
        <v>1.38</v>
      </c>
      <c r="DD1315">
        <v>0.8</v>
      </c>
      <c r="DE1315">
        <v>0.71</v>
      </c>
      <c r="DF1315">
        <v>0.67</v>
      </c>
      <c r="DG1315">
        <v>0.67</v>
      </c>
      <c r="DH1315" t="s">
        <v>8838</v>
      </c>
      <c r="DI1315" t="s">
        <v>8838</v>
      </c>
      <c r="DJ1315" t="s">
        <v>8838</v>
      </c>
      <c r="DK1315" s="5" t="e">
        <f>(CL1315*3+CK1315*2+CJ1315)/6</f>
        <v>#VALUE!</v>
      </c>
      <c r="DL1315">
        <f>BG1315+(BG1315*(CF1315-8.25)/8.25)</f>
        <v>-95.267878787878828</v>
      </c>
      <c r="DM1315">
        <f>BH1315+(BH1315*(CG1315-8.25)/8.25)</f>
        <v>-2.8363636363636715</v>
      </c>
      <c r="DN1315">
        <f>BI1315+(BI1315*(CH1315-8.25)/8.25)</f>
        <v>-27.418181818181779</v>
      </c>
      <c r="DO1315">
        <f>BJ1315+(BJ1315*(CI1315-8.25)/8.25)</f>
        <v>-104.20484848484853</v>
      </c>
      <c r="DP1315" t="e">
        <f>BK1315+(BK1315*(CJ1315-8.25)/8.25)</f>
        <v>#VALUE!</v>
      </c>
      <c r="DQ1315" t="e">
        <f>BL1315+(BL1315*(CK1315-8.25)/8.25)</f>
        <v>#VALUE!</v>
      </c>
      <c r="DR1315" t="e">
        <f>BM1315+(BM1315*(CL1315-8.25)/8.25)</f>
        <v>#VALUE!</v>
      </c>
      <c r="DS1315" s="7">
        <f>DL1315*10^8/$H1315</f>
        <v>-663.23394410330911</v>
      </c>
      <c r="DT1315" s="7">
        <f>DM1315*10^8/$H1315</f>
        <v>-19.746137579543003</v>
      </c>
      <c r="DU1315" s="7">
        <f>DN1315*10^8/$H1315</f>
        <v>-190.8793299355797</v>
      </c>
      <c r="DV1315" s="7">
        <f>DO1315*10^8/$H1315</f>
        <v>-725.45115451953507</v>
      </c>
      <c r="DW1315" s="7" t="e">
        <f>DP1315*10^8/$H1315</f>
        <v>#VALUE!</v>
      </c>
      <c r="DX1315" s="7" t="e">
        <f>DQ1315*10^8/$H1315</f>
        <v>#VALUE!</v>
      </c>
      <c r="DY1315" s="7" t="e">
        <f>DR1315*10^8/$H1315</f>
        <v>#VALUE!</v>
      </c>
      <c r="DZ1315" s="7">
        <f>DS1315*10^8/$H1315</f>
        <v>-4617.2883264280081</v>
      </c>
      <c r="EA1315" s="7" t="e">
        <f>DY1315*0.8</f>
        <v>#VALUE!</v>
      </c>
      <c r="EB1315" s="9" t="e">
        <f>F1315-#REF!</f>
        <v>#REF!</v>
      </c>
      <c r="EC1315" s="3" t="e">
        <f>EB1315/#REF!*100</f>
        <v>#REF!</v>
      </c>
      <c r="ED1315" s="3" t="e">
        <f>DX1315-F1315</f>
        <v>#VALUE!</v>
      </c>
      <c r="EE1315" s="11" t="e">
        <f>ED1315/F1315</f>
        <v>#VALUE!</v>
      </c>
      <c r="EF1315" s="3" t="e">
        <f>F1315-#REF!</f>
        <v>#REF!</v>
      </c>
    </row>
    <row r="1316" spans="1:136" hidden="1" x14ac:dyDescent="0.3">
      <c r="A1316">
        <v>1314</v>
      </c>
      <c r="B1316" s="17" t="s">
        <v>10153</v>
      </c>
      <c r="C1316" s="16" t="str">
        <f>"https://finance.naver.com/item/frgn.nhn?code="&amp;B1316</f>
        <v>https://finance.naver.com/item/frgn.nhn?code=131760</v>
      </c>
      <c r="D1316" t="s">
        <v>6628</v>
      </c>
      <c r="E1316" t="s">
        <v>6629</v>
      </c>
      <c r="F1316" s="18">
        <f>VALUE(LEFT(E1316,FIND("/",E1316)-1))</f>
        <v>2040</v>
      </c>
      <c r="G1316" s="6" t="s">
        <v>6630</v>
      </c>
      <c r="H1316" s="6">
        <f>VALUE(LEFT(G1316,FIND("/",G1316)-1)) + VALUE(MID(G1316,FIND("/",G1316)+1,LEN(G1316)))</f>
        <v>42926793</v>
      </c>
      <c r="I1316" s="1">
        <v>10384</v>
      </c>
      <c r="J1316" s="1">
        <f>F1316*H1316/(10^8)</f>
        <v>875.70657719999997</v>
      </c>
      <c r="K1316">
        <v>871</v>
      </c>
      <c r="L1316" s="1">
        <v>1223</v>
      </c>
      <c r="M1316">
        <v>659</v>
      </c>
      <c r="N1316">
        <v>779</v>
      </c>
      <c r="O1316">
        <v>813</v>
      </c>
      <c r="P1316" t="s">
        <v>8838</v>
      </c>
      <c r="Q1316" t="s">
        <v>8838</v>
      </c>
      <c r="R1316" t="s">
        <v>8838</v>
      </c>
      <c r="S1316">
        <v>61</v>
      </c>
      <c r="T1316">
        <v>79</v>
      </c>
      <c r="U1316">
        <v>4</v>
      </c>
      <c r="V1316">
        <v>36</v>
      </c>
      <c r="W1316">
        <v>-58</v>
      </c>
      <c r="X1316" t="s">
        <v>8838</v>
      </c>
      <c r="Y1316" t="s">
        <v>8838</v>
      </c>
      <c r="Z1316" t="s">
        <v>8838</v>
      </c>
      <c r="AA1316">
        <v>-74</v>
      </c>
      <c r="AB1316">
        <v>-223</v>
      </c>
      <c r="AC1316">
        <v>-154</v>
      </c>
      <c r="AD1316">
        <v>1</v>
      </c>
      <c r="AE1316">
        <v>-277</v>
      </c>
      <c r="AF1316" t="s">
        <v>8838</v>
      </c>
      <c r="AG1316" t="s">
        <v>8838</v>
      </c>
      <c r="AH1316" t="s">
        <v>8838</v>
      </c>
      <c r="AI1316" s="1">
        <v>2196</v>
      </c>
      <c r="AJ1316" s="1">
        <v>1504</v>
      </c>
      <c r="AK1316" s="1">
        <v>1033</v>
      </c>
      <c r="AL1316" s="1">
        <v>1202</v>
      </c>
      <c r="AM1316" s="1">
        <v>1002</v>
      </c>
      <c r="AN1316" t="s">
        <v>8838</v>
      </c>
      <c r="AO1316" t="s">
        <v>8838</v>
      </c>
      <c r="AP1316" t="s">
        <v>8838</v>
      </c>
      <c r="AQ1316" s="1">
        <v>1727</v>
      </c>
      <c r="AR1316" s="1">
        <v>1089</v>
      </c>
      <c r="AS1316">
        <v>756</v>
      </c>
      <c r="AT1316">
        <v>576</v>
      </c>
      <c r="AU1316">
        <v>671</v>
      </c>
      <c r="AV1316" t="s">
        <v>8838</v>
      </c>
      <c r="AW1316" t="s">
        <v>8838</v>
      </c>
      <c r="AX1316" t="s">
        <v>8838</v>
      </c>
      <c r="AY1316">
        <v>469</v>
      </c>
      <c r="AZ1316">
        <v>414</v>
      </c>
      <c r="BA1316">
        <v>277</v>
      </c>
      <c r="BB1316">
        <v>626</v>
      </c>
      <c r="BC1316">
        <v>332</v>
      </c>
      <c r="BD1316" t="s">
        <v>8838</v>
      </c>
      <c r="BE1316" t="s">
        <v>8838</v>
      </c>
      <c r="BF1316" t="s">
        <v>8838</v>
      </c>
      <c r="BG1316">
        <v>469</v>
      </c>
      <c r="BH1316">
        <v>414</v>
      </c>
      <c r="BI1316">
        <v>277</v>
      </c>
      <c r="BJ1316">
        <v>626</v>
      </c>
      <c r="BK1316">
        <v>331</v>
      </c>
      <c r="BL1316" t="s">
        <v>8838</v>
      </c>
      <c r="BM1316" t="s">
        <v>8838</v>
      </c>
      <c r="BN1316" t="s">
        <v>8838</v>
      </c>
      <c r="BO1316">
        <v>36</v>
      </c>
      <c r="BP1316">
        <v>51</v>
      </c>
      <c r="BQ1316">
        <v>58</v>
      </c>
      <c r="BR1316">
        <v>215</v>
      </c>
      <c r="BS1316">
        <v>215</v>
      </c>
      <c r="BT1316" t="s">
        <v>8838</v>
      </c>
      <c r="BU1316" t="s">
        <v>8838</v>
      </c>
      <c r="BV1316" t="s">
        <v>8838</v>
      </c>
      <c r="BW1316">
        <v>-4.5199999999999996</v>
      </c>
      <c r="BX1316">
        <v>-12.04</v>
      </c>
      <c r="BY1316">
        <v>-12.15</v>
      </c>
      <c r="BZ1316">
        <v>0.08</v>
      </c>
      <c r="CA1316">
        <v>-25.13</v>
      </c>
      <c r="CB1316" t="s">
        <v>8838</v>
      </c>
      <c r="CC1316" t="s">
        <v>8838</v>
      </c>
      <c r="CD1316" t="s">
        <v>8838</v>
      </c>
      <c r="CE1316">
        <v>-16.61</v>
      </c>
      <c r="CF1316">
        <v>-50.43</v>
      </c>
      <c r="CG1316">
        <v>-44.57</v>
      </c>
      <c r="CH1316">
        <v>0.2</v>
      </c>
      <c r="CI1316">
        <v>-57.81</v>
      </c>
      <c r="CJ1316" t="s">
        <v>8838</v>
      </c>
      <c r="CK1316" t="s">
        <v>8838</v>
      </c>
      <c r="CL1316" t="s">
        <v>8838</v>
      </c>
      <c r="CM1316">
        <v>-829</v>
      </c>
      <c r="CN1316" s="1">
        <v>-1931</v>
      </c>
      <c r="CO1316" s="1">
        <v>-1228</v>
      </c>
      <c r="CP1316">
        <v>3</v>
      </c>
      <c r="CQ1316">
        <v>-645</v>
      </c>
      <c r="CR1316" t="s">
        <v>8838</v>
      </c>
      <c r="CS1316" t="s">
        <v>8838</v>
      </c>
      <c r="CT1316" t="s">
        <v>8838</v>
      </c>
      <c r="CU1316" t="s">
        <v>2</v>
      </c>
      <c r="CV1316" t="s">
        <v>2</v>
      </c>
      <c r="CW1316" t="s">
        <v>2</v>
      </c>
      <c r="CX1316">
        <v>791.91</v>
      </c>
      <c r="CY1316" t="s">
        <v>2</v>
      </c>
      <c r="CZ1316" t="s">
        <v>8838</v>
      </c>
      <c r="DA1316" t="s">
        <v>8838</v>
      </c>
      <c r="DB1316" t="s">
        <v>8838</v>
      </c>
      <c r="DC1316">
        <v>1.1499999999999999</v>
      </c>
      <c r="DD1316">
        <v>0.94</v>
      </c>
      <c r="DE1316">
        <v>0.65</v>
      </c>
      <c r="DF1316">
        <v>1.44</v>
      </c>
      <c r="DG1316">
        <v>2.09</v>
      </c>
      <c r="DH1316" t="s">
        <v>8838</v>
      </c>
      <c r="DI1316" t="s">
        <v>8838</v>
      </c>
      <c r="DJ1316" t="s">
        <v>8838</v>
      </c>
      <c r="DK1316" s="5" t="e">
        <f>(CL1316*3+CK1316*2+CJ1316)/6</f>
        <v>#VALUE!</v>
      </c>
      <c r="DL1316">
        <f>BG1316+(BG1316*(CF1316-8.25)/8.25)</f>
        <v>-2866.8690909090906</v>
      </c>
      <c r="DM1316">
        <f>BH1316+(BH1316*(CG1316-8.25)/8.25)</f>
        <v>-2236.6036363636363</v>
      </c>
      <c r="DN1316">
        <f>BI1316+(BI1316*(CH1316-8.25)/8.25)</f>
        <v>6.71515151515149</v>
      </c>
      <c r="DO1316">
        <f>BJ1316+(BJ1316*(CI1316-8.25)/8.25)</f>
        <v>-4386.5527272727277</v>
      </c>
      <c r="DP1316" t="e">
        <f>BK1316+(BK1316*(CJ1316-8.25)/8.25)</f>
        <v>#VALUE!</v>
      </c>
      <c r="DQ1316" t="e">
        <f>BL1316+(BL1316*(CK1316-8.25)/8.25)</f>
        <v>#VALUE!</v>
      </c>
      <c r="DR1316" t="e">
        <f>BM1316+(BM1316*(CL1316-8.25)/8.25)</f>
        <v>#VALUE!</v>
      </c>
      <c r="DS1316" s="7">
        <f>DL1316*10^8/$H1316</f>
        <v>-6678.5075020840495</v>
      </c>
      <c r="DT1316" s="7">
        <f>DM1316*10^8/$H1316</f>
        <v>-5210.2742368003965</v>
      </c>
      <c r="DU1316" s="7">
        <f>DN1316*10^8/$H1316</f>
        <v>15.643263905485531</v>
      </c>
      <c r="DV1316" s="7">
        <f>DO1316*10^8/$H1316</f>
        <v>-10218.682600567734</v>
      </c>
      <c r="DW1316" s="7" t="e">
        <f>DP1316*10^8/$H1316</f>
        <v>#VALUE!</v>
      </c>
      <c r="DX1316" s="7" t="e">
        <f>DQ1316*10^8/$H1316</f>
        <v>#VALUE!</v>
      </c>
      <c r="DY1316" s="7" t="e">
        <f>DR1316*10^8/$H1316</f>
        <v>#VALUE!</v>
      </c>
      <c r="DZ1316" s="7">
        <f>DS1316*10^8/$H1316</f>
        <v>-15557.89993928512</v>
      </c>
      <c r="EA1316" s="7" t="e">
        <f>DY1316*0.8</f>
        <v>#VALUE!</v>
      </c>
      <c r="EB1316" s="9" t="e">
        <f>F1316-#REF!</f>
        <v>#REF!</v>
      </c>
      <c r="EC1316" s="3" t="e">
        <f>EB1316/#REF!*100</f>
        <v>#REF!</v>
      </c>
      <c r="ED1316" s="3" t="e">
        <f>DX1316-F1316</f>
        <v>#VALUE!</v>
      </c>
      <c r="EE1316" s="11" t="e">
        <f>ED1316/F1316</f>
        <v>#VALUE!</v>
      </c>
      <c r="EF1316" s="3" t="e">
        <f>F1316-#REF!</f>
        <v>#REF!</v>
      </c>
    </row>
    <row r="1317" spans="1:136" hidden="1" x14ac:dyDescent="0.3">
      <c r="A1317">
        <v>1315</v>
      </c>
      <c r="B1317" s="17" t="s">
        <v>10154</v>
      </c>
      <c r="C1317" s="16" t="str">
        <f>"https://finance.naver.com/item/frgn.nhn?code="&amp;B1317</f>
        <v>https://finance.naver.com/item/frgn.nhn?code=222810</v>
      </c>
      <c r="D1317" t="s">
        <v>6631</v>
      </c>
      <c r="E1317" t="s">
        <v>6632</v>
      </c>
      <c r="F1317" s="18">
        <f>VALUE(LEFT(E1317,FIND("/",E1317)-1))</f>
        <v>386</v>
      </c>
      <c r="G1317" s="6" t="s">
        <v>6633</v>
      </c>
      <c r="H1317" s="6">
        <f>VALUE(LEFT(G1317,FIND("/",G1317)-1)) + VALUE(MID(G1317,FIND("/",G1317)+1,LEN(G1317)))</f>
        <v>141227294</v>
      </c>
      <c r="I1317" s="1">
        <v>771371</v>
      </c>
      <c r="J1317" s="1">
        <f>F1317*H1317/(10^8)</f>
        <v>545.13735483999994</v>
      </c>
      <c r="K1317">
        <v>148</v>
      </c>
      <c r="L1317">
        <v>149</v>
      </c>
      <c r="M1317">
        <v>133</v>
      </c>
      <c r="N1317">
        <v>130</v>
      </c>
      <c r="O1317">
        <v>82</v>
      </c>
      <c r="P1317" t="s">
        <v>8838</v>
      </c>
      <c r="Q1317" t="s">
        <v>8838</v>
      </c>
      <c r="R1317" t="s">
        <v>8838</v>
      </c>
      <c r="S1317">
        <v>-31</v>
      </c>
      <c r="T1317">
        <v>-10</v>
      </c>
      <c r="U1317">
        <v>-50</v>
      </c>
      <c r="V1317">
        <v>-61</v>
      </c>
      <c r="W1317">
        <v>-40</v>
      </c>
      <c r="X1317" t="s">
        <v>8838</v>
      </c>
      <c r="Y1317" t="s">
        <v>8838</v>
      </c>
      <c r="Z1317" t="s">
        <v>8838</v>
      </c>
      <c r="AA1317">
        <v>-36</v>
      </c>
      <c r="AB1317">
        <v>-53</v>
      </c>
      <c r="AC1317">
        <v>-118</v>
      </c>
      <c r="AD1317">
        <v>-365</v>
      </c>
      <c r="AE1317">
        <v>-122</v>
      </c>
      <c r="AF1317" t="s">
        <v>8838</v>
      </c>
      <c r="AG1317" t="s">
        <v>8838</v>
      </c>
      <c r="AH1317" t="s">
        <v>8838</v>
      </c>
      <c r="AI1317">
        <v>255</v>
      </c>
      <c r="AJ1317">
        <v>188</v>
      </c>
      <c r="AK1317">
        <v>494</v>
      </c>
      <c r="AL1317">
        <v>556</v>
      </c>
      <c r="AM1317">
        <v>454</v>
      </c>
      <c r="AN1317" t="s">
        <v>8838</v>
      </c>
      <c r="AO1317" t="s">
        <v>8838</v>
      </c>
      <c r="AP1317" t="s">
        <v>8838</v>
      </c>
      <c r="AQ1317">
        <v>113</v>
      </c>
      <c r="AR1317">
        <v>89</v>
      </c>
      <c r="AS1317">
        <v>290</v>
      </c>
      <c r="AT1317">
        <v>526</v>
      </c>
      <c r="AU1317">
        <v>70</v>
      </c>
      <c r="AV1317" t="s">
        <v>8838</v>
      </c>
      <c r="AW1317" t="s">
        <v>8838</v>
      </c>
      <c r="AX1317" t="s">
        <v>8838</v>
      </c>
      <c r="AY1317">
        <v>142</v>
      </c>
      <c r="AZ1317">
        <v>99</v>
      </c>
      <c r="BA1317">
        <v>204</v>
      </c>
      <c r="BB1317">
        <v>30</v>
      </c>
      <c r="BC1317">
        <v>384</v>
      </c>
      <c r="BD1317" t="s">
        <v>8838</v>
      </c>
      <c r="BE1317" t="s">
        <v>8838</v>
      </c>
      <c r="BF1317" t="s">
        <v>8838</v>
      </c>
      <c r="BG1317">
        <v>142</v>
      </c>
      <c r="BH1317">
        <v>99</v>
      </c>
      <c r="BI1317">
        <v>204</v>
      </c>
      <c r="BJ1317">
        <v>30</v>
      </c>
      <c r="BK1317">
        <v>384</v>
      </c>
      <c r="BL1317" t="s">
        <v>8838</v>
      </c>
      <c r="BM1317" t="s">
        <v>8838</v>
      </c>
      <c r="BN1317" t="s">
        <v>8838</v>
      </c>
      <c r="BO1317">
        <v>15</v>
      </c>
      <c r="BP1317">
        <v>16</v>
      </c>
      <c r="BQ1317">
        <v>20</v>
      </c>
      <c r="BR1317">
        <v>31</v>
      </c>
      <c r="BS1317">
        <v>120</v>
      </c>
      <c r="BT1317" t="s">
        <v>8838</v>
      </c>
      <c r="BU1317" t="s">
        <v>8838</v>
      </c>
      <c r="BV1317" t="s">
        <v>8838</v>
      </c>
      <c r="BW1317">
        <v>-15.62</v>
      </c>
      <c r="BX1317">
        <v>-24.01</v>
      </c>
      <c r="BY1317">
        <v>-34.72</v>
      </c>
      <c r="BZ1317">
        <v>-69.569999999999993</v>
      </c>
      <c r="CA1317">
        <v>-24.12</v>
      </c>
      <c r="CB1317" t="s">
        <v>8838</v>
      </c>
      <c r="CC1317" t="s">
        <v>8838</v>
      </c>
      <c r="CD1317" t="s">
        <v>8838</v>
      </c>
      <c r="CE1317">
        <v>-28.23</v>
      </c>
      <c r="CF1317">
        <v>-44.04</v>
      </c>
      <c r="CG1317">
        <v>-77.95</v>
      </c>
      <c r="CH1317">
        <v>-310.39</v>
      </c>
      <c r="CI1317">
        <v>-58.89</v>
      </c>
      <c r="CJ1317" t="s">
        <v>8838</v>
      </c>
      <c r="CK1317" t="s">
        <v>8838</v>
      </c>
      <c r="CL1317" t="s">
        <v>8838</v>
      </c>
      <c r="CM1317">
        <v>-239</v>
      </c>
      <c r="CN1317">
        <v>-342</v>
      </c>
      <c r="CO1317">
        <v>-738</v>
      </c>
      <c r="CP1317" s="1">
        <v>-1561</v>
      </c>
      <c r="CQ1317">
        <v>-120</v>
      </c>
      <c r="CR1317" t="s">
        <v>8838</v>
      </c>
      <c r="CS1317" t="s">
        <v>8838</v>
      </c>
      <c r="CT1317" t="s">
        <v>8838</v>
      </c>
      <c r="CU1317" t="s">
        <v>2</v>
      </c>
      <c r="CV1317" t="s">
        <v>2</v>
      </c>
      <c r="CW1317" t="s">
        <v>2</v>
      </c>
      <c r="CX1317" t="s">
        <v>2</v>
      </c>
      <c r="CY1317" t="s">
        <v>2</v>
      </c>
      <c r="CZ1317" t="s">
        <v>8838</v>
      </c>
      <c r="DA1317" t="s">
        <v>8838</v>
      </c>
      <c r="DB1317" t="s">
        <v>8838</v>
      </c>
      <c r="DC1317">
        <v>2.27</v>
      </c>
      <c r="DD1317">
        <v>2.8</v>
      </c>
      <c r="DE1317">
        <v>4.74</v>
      </c>
      <c r="DF1317">
        <v>7.45</v>
      </c>
      <c r="DG1317">
        <v>1.99</v>
      </c>
      <c r="DH1317" t="s">
        <v>8838</v>
      </c>
      <c r="DI1317" t="s">
        <v>8838</v>
      </c>
      <c r="DJ1317" t="s">
        <v>8838</v>
      </c>
      <c r="DK1317" s="5" t="e">
        <f>(CL1317*3+CK1317*2+CJ1317)/6</f>
        <v>#VALUE!</v>
      </c>
      <c r="DL1317">
        <f>BG1317+(BG1317*(CF1317-8.25)/8.25)</f>
        <v>-758.02181818181816</v>
      </c>
      <c r="DM1317">
        <f>BH1317+(BH1317*(CG1317-8.25)/8.25)</f>
        <v>-935.40000000000009</v>
      </c>
      <c r="DN1317">
        <f>BI1317+(BI1317*(CH1317-8.25)/8.25)</f>
        <v>-7675.0981818181817</v>
      </c>
      <c r="DO1317">
        <f>BJ1317+(BJ1317*(CI1317-8.25)/8.25)</f>
        <v>-214.14545454545456</v>
      </c>
      <c r="DP1317" t="e">
        <f>BK1317+(BK1317*(CJ1317-8.25)/8.25)</f>
        <v>#VALUE!</v>
      </c>
      <c r="DQ1317" t="e">
        <f>BL1317+(BL1317*(CK1317-8.25)/8.25)</f>
        <v>#VALUE!</v>
      </c>
      <c r="DR1317" t="e">
        <f>BM1317+(BM1317*(CL1317-8.25)/8.25)</f>
        <v>#VALUE!</v>
      </c>
      <c r="DS1317" s="7">
        <f>DL1317*10^8/$H1317</f>
        <v>-536.7388956569672</v>
      </c>
      <c r="DT1317" s="7">
        <f>DM1317*10^8/$H1317</f>
        <v>-662.33655939056666</v>
      </c>
      <c r="DU1317" s="7">
        <f>DN1317*10^8/$H1317</f>
        <v>-5434.571437599152</v>
      </c>
      <c r="DV1317" s="7">
        <f>DO1317*10^8/$H1317</f>
        <v>-151.6317763232471</v>
      </c>
      <c r="DW1317" s="7" t="e">
        <f>DP1317*10^8/$H1317</f>
        <v>#VALUE!</v>
      </c>
      <c r="DX1317" s="7" t="e">
        <f>DQ1317*10^8/$H1317</f>
        <v>#VALUE!</v>
      </c>
      <c r="DY1317" s="7" t="e">
        <f>DR1317*10^8/$H1317</f>
        <v>#VALUE!</v>
      </c>
      <c r="DZ1317" s="7">
        <f>DS1317*10^8/$H1317</f>
        <v>-380.05323224345517</v>
      </c>
      <c r="EA1317" s="7" t="e">
        <f>DY1317*0.8</f>
        <v>#VALUE!</v>
      </c>
      <c r="EB1317" s="9" t="e">
        <f>F1317-#REF!</f>
        <v>#REF!</v>
      </c>
      <c r="EC1317" s="3" t="e">
        <f>EB1317/#REF!*100</f>
        <v>#REF!</v>
      </c>
      <c r="ED1317" s="3" t="e">
        <f>DX1317-F1317</f>
        <v>#VALUE!</v>
      </c>
      <c r="EE1317" s="11" t="e">
        <f>ED1317/F1317</f>
        <v>#VALUE!</v>
      </c>
      <c r="EF1317" s="3" t="e">
        <f>F1317-#REF!</f>
        <v>#REF!</v>
      </c>
    </row>
    <row r="1318" spans="1:136" x14ac:dyDescent="0.3">
      <c r="A1318">
        <v>1445</v>
      </c>
      <c r="B1318" s="17" t="s">
        <v>10284</v>
      </c>
      <c r="C1318" s="16" t="str">
        <f>"https://finance.naver.com/item/frgn.nhn?code="&amp;B1318</f>
        <v>https://finance.naver.com/item/frgn.nhn?code=159580</v>
      </c>
      <c r="D1318" t="s">
        <v>7014</v>
      </c>
      <c r="E1318" t="s">
        <v>7015</v>
      </c>
      <c r="F1318" s="18">
        <f>VALUE(LEFT(E1318,FIND("/",E1318)-1))</f>
        <v>11700</v>
      </c>
      <c r="G1318" s="6" t="s">
        <v>7016</v>
      </c>
      <c r="H1318" s="6">
        <f>VALUE(LEFT(G1318,FIND("/",G1318)-1)) + VALUE(MID(G1318,FIND("/",G1318)+1,LEN(G1318)))</f>
        <v>20032636</v>
      </c>
      <c r="I1318" s="1">
        <v>321467</v>
      </c>
      <c r="J1318" s="1">
        <f>F1318*H1318/(10^8)</f>
        <v>2343.8184120000001</v>
      </c>
      <c r="K1318" s="1">
        <v>2163</v>
      </c>
      <c r="L1318" s="1">
        <v>1843</v>
      </c>
      <c r="M1318" s="1">
        <v>1563</v>
      </c>
      <c r="N1318" s="1">
        <v>2136</v>
      </c>
      <c r="O1318" s="1">
        <v>1410</v>
      </c>
      <c r="P1318" s="1">
        <v>1251</v>
      </c>
      <c r="Q1318" s="1">
        <v>1718</v>
      </c>
      <c r="R1318" s="1">
        <v>1991</v>
      </c>
      <c r="S1318">
        <v>-63</v>
      </c>
      <c r="T1318">
        <v>-25</v>
      </c>
      <c r="U1318">
        <v>-34</v>
      </c>
      <c r="V1318">
        <v>112</v>
      </c>
      <c r="W1318">
        <v>6</v>
      </c>
      <c r="X1318">
        <v>128</v>
      </c>
      <c r="Y1318">
        <v>308</v>
      </c>
      <c r="Z1318">
        <v>399</v>
      </c>
      <c r="AA1318">
        <v>-102</v>
      </c>
      <c r="AB1318">
        <v>-199</v>
      </c>
      <c r="AC1318">
        <v>-64</v>
      </c>
      <c r="AD1318">
        <v>93</v>
      </c>
      <c r="AE1318">
        <v>-6</v>
      </c>
      <c r="AF1318">
        <v>109</v>
      </c>
      <c r="AG1318">
        <v>242</v>
      </c>
      <c r="AH1318">
        <v>314</v>
      </c>
      <c r="AI1318" s="1">
        <v>1252</v>
      </c>
      <c r="AJ1318">
        <v>924</v>
      </c>
      <c r="AK1318" s="1">
        <v>1349</v>
      </c>
      <c r="AL1318" s="1">
        <v>1277</v>
      </c>
      <c r="AM1318" s="1">
        <v>1111</v>
      </c>
      <c r="AN1318" s="1">
        <v>1194</v>
      </c>
      <c r="AO1318" s="1">
        <v>1474</v>
      </c>
      <c r="AP1318" s="1">
        <v>1893</v>
      </c>
      <c r="AQ1318">
        <v>771</v>
      </c>
      <c r="AR1318">
        <v>645</v>
      </c>
      <c r="AS1318">
        <v>716</v>
      </c>
      <c r="AT1318">
        <v>549</v>
      </c>
      <c r="AU1318">
        <v>388</v>
      </c>
      <c r="AV1318">
        <v>359</v>
      </c>
      <c r="AW1318">
        <v>397</v>
      </c>
      <c r="AX1318">
        <v>498</v>
      </c>
      <c r="AY1318">
        <v>481</v>
      </c>
      <c r="AZ1318">
        <v>279</v>
      </c>
      <c r="BA1318">
        <v>633</v>
      </c>
      <c r="BB1318">
        <v>728</v>
      </c>
      <c r="BC1318">
        <v>723</v>
      </c>
      <c r="BD1318">
        <v>834</v>
      </c>
      <c r="BE1318" s="1">
        <v>1077</v>
      </c>
      <c r="BF1318" s="1">
        <v>1395</v>
      </c>
      <c r="BG1318">
        <v>481</v>
      </c>
      <c r="BH1318">
        <v>279</v>
      </c>
      <c r="BI1318">
        <v>633</v>
      </c>
      <c r="BJ1318">
        <v>728</v>
      </c>
      <c r="BK1318">
        <v>723</v>
      </c>
      <c r="BL1318">
        <v>832</v>
      </c>
      <c r="BM1318" s="1">
        <v>1081</v>
      </c>
      <c r="BN1318" s="1">
        <v>1395</v>
      </c>
      <c r="BO1318">
        <v>61</v>
      </c>
      <c r="BP1318">
        <v>61</v>
      </c>
      <c r="BQ1318">
        <v>100</v>
      </c>
      <c r="BR1318">
        <v>100</v>
      </c>
      <c r="BS1318">
        <v>100</v>
      </c>
      <c r="BT1318">
        <v>100</v>
      </c>
      <c r="BU1318">
        <v>100</v>
      </c>
      <c r="BV1318">
        <v>100</v>
      </c>
      <c r="BW1318">
        <v>-8.15</v>
      </c>
      <c r="BX1318">
        <v>-18.25</v>
      </c>
      <c r="BY1318">
        <v>-5.66</v>
      </c>
      <c r="BZ1318">
        <v>7.1</v>
      </c>
      <c r="CA1318">
        <v>-0.51</v>
      </c>
      <c r="CB1318">
        <v>9.49</v>
      </c>
      <c r="CC1318">
        <v>18.170000000000002</v>
      </c>
      <c r="CD1318">
        <v>18.63</v>
      </c>
      <c r="CE1318">
        <v>-19.03</v>
      </c>
      <c r="CF1318">
        <v>-52.23</v>
      </c>
      <c r="CG1318">
        <v>-14.11</v>
      </c>
      <c r="CH1318">
        <v>13.7</v>
      </c>
      <c r="CI1318">
        <v>-0.85</v>
      </c>
      <c r="CJ1318">
        <v>14.2</v>
      </c>
      <c r="CK1318">
        <v>25.35</v>
      </c>
      <c r="CL1318">
        <v>25.33</v>
      </c>
      <c r="CM1318">
        <v>-832</v>
      </c>
      <c r="CN1318" s="1">
        <v>-1615</v>
      </c>
      <c r="CO1318">
        <v>-474</v>
      </c>
      <c r="CP1318">
        <v>466</v>
      </c>
      <c r="CQ1318">
        <v>-31</v>
      </c>
      <c r="CR1318">
        <v>551</v>
      </c>
      <c r="CS1318" s="1">
        <v>1210</v>
      </c>
      <c r="CT1318" s="1">
        <v>1565</v>
      </c>
      <c r="CU1318" t="s">
        <v>2</v>
      </c>
      <c r="CV1318" t="s">
        <v>2</v>
      </c>
      <c r="CW1318" t="s">
        <v>2</v>
      </c>
      <c r="CX1318">
        <v>22.45</v>
      </c>
      <c r="CY1318" t="s">
        <v>2</v>
      </c>
      <c r="CZ1318">
        <v>21.24</v>
      </c>
      <c r="DA1318">
        <v>9.67</v>
      </c>
      <c r="DB1318">
        <v>7.48</v>
      </c>
      <c r="DC1318">
        <v>2.57</v>
      </c>
      <c r="DD1318">
        <v>2.16</v>
      </c>
      <c r="DE1318">
        <v>2.08</v>
      </c>
      <c r="DF1318">
        <v>2.77</v>
      </c>
      <c r="DG1318">
        <v>2.27</v>
      </c>
      <c r="DH1318">
        <v>2.73</v>
      </c>
      <c r="DI1318">
        <v>2.11</v>
      </c>
      <c r="DJ1318">
        <v>1.65</v>
      </c>
      <c r="DK1318" s="5">
        <f>(CL1318*3+CK1318*2+CJ1318)/6</f>
        <v>23.481666666666666</v>
      </c>
      <c r="DL1318">
        <f>BG1318+(BG1318*(CF1318-8.25)/8.25)</f>
        <v>-3045.1672727272726</v>
      </c>
      <c r="DM1318">
        <f>BH1318+(BH1318*(CG1318-8.25)/8.25)</f>
        <v>-477.17454545454541</v>
      </c>
      <c r="DN1318">
        <f>BI1318+(BI1318*(CH1318-8.25)/8.25)</f>
        <v>1051.1636363636362</v>
      </c>
      <c r="DO1318">
        <f>BJ1318+(BJ1318*(CI1318-8.25)/8.25)</f>
        <v>-75.006060606060601</v>
      </c>
      <c r="DP1318">
        <f>BK1318+(BK1318*(CJ1318-8.25)/8.25)</f>
        <v>1244.4363636363637</v>
      </c>
      <c r="DQ1318">
        <f>BL1318+(BL1318*(CK1318-8.25)/8.25)</f>
        <v>2556.5090909090909</v>
      </c>
      <c r="DR1318">
        <f>BM1318+(BM1318*(CL1318-8.25)/8.25)</f>
        <v>3318.9975757575758</v>
      </c>
      <c r="DS1318" s="7">
        <f>DL1318*10^8/$H1318</f>
        <v>-15201.031320727199</v>
      </c>
      <c r="DT1318" s="7">
        <f>DM1318*10^8/$H1318</f>
        <v>-2381.9858028396534</v>
      </c>
      <c r="DU1318" s="7">
        <f>DN1318*10^8/$H1318</f>
        <v>5247.255709950683</v>
      </c>
      <c r="DV1318" s="7">
        <f>DO1318*10^8/$H1318</f>
        <v>-374.41932557483</v>
      </c>
      <c r="DW1318" s="7">
        <f>DP1318*10^8/$H1318</f>
        <v>6212.0450031456849</v>
      </c>
      <c r="DX1318" s="7">
        <f>DQ1318*10^8/$H1318</f>
        <v>12761.720878416056</v>
      </c>
      <c r="DY1318" s="7">
        <f>DR1318*10^8/$H1318</f>
        <v>16567.952294234146</v>
      </c>
      <c r="DZ1318" s="7">
        <f>DS1318*10^8/$H1318</f>
        <v>-75881.333443722528</v>
      </c>
      <c r="EA1318" s="7">
        <f>DY1318*0.8</f>
        <v>13254.361835387317</v>
      </c>
      <c r="EB1318" s="9" t="e">
        <f>F1318-#REF!</f>
        <v>#REF!</v>
      </c>
      <c r="EC1318" s="3" t="e">
        <f>EB1318/#REF!*100</f>
        <v>#REF!</v>
      </c>
      <c r="ED1318" s="3">
        <f>DX1318-F1318</f>
        <v>1061.7208784160557</v>
      </c>
      <c r="EE1318" s="11">
        <f>ED1318/F1318</f>
        <v>9.0745374223594508E-2</v>
      </c>
      <c r="EF1318" s="3" t="e">
        <f>F1318-#REF!</f>
        <v>#REF!</v>
      </c>
    </row>
    <row r="1319" spans="1:136" hidden="1" x14ac:dyDescent="0.3">
      <c r="A1319">
        <v>1317</v>
      </c>
      <c r="B1319" s="17" t="s">
        <v>10156</v>
      </c>
      <c r="C1319" s="16" t="str">
        <f>"https://finance.naver.com/item/frgn.nhn?code="&amp;B1319</f>
        <v>https://finance.naver.com/item/frgn.nhn?code=189980</v>
      </c>
      <c r="D1319" t="s">
        <v>6637</v>
      </c>
      <c r="E1319" t="s">
        <v>6638</v>
      </c>
      <c r="F1319" s="18">
        <f>VALUE(LEFT(E1319,FIND("/",E1319)-1))</f>
        <v>4200</v>
      </c>
      <c r="G1319" s="6" t="s">
        <v>6639</v>
      </c>
      <c r="H1319" s="6">
        <f>VALUE(LEFT(G1319,FIND("/",G1319)-1)) + VALUE(MID(G1319,FIND("/",G1319)+1,LEN(G1319)))</f>
        <v>38387127</v>
      </c>
      <c r="I1319" s="1">
        <v>77550</v>
      </c>
      <c r="J1319" s="1">
        <f>F1319*H1319/(10^8)</f>
        <v>1612.2593340000001</v>
      </c>
      <c r="K1319">
        <v>414</v>
      </c>
      <c r="L1319">
        <v>449</v>
      </c>
      <c r="M1319">
        <v>477</v>
      </c>
      <c r="N1319">
        <v>538</v>
      </c>
      <c r="O1319">
        <v>504</v>
      </c>
      <c r="P1319">
        <v>734</v>
      </c>
      <c r="Q1319">
        <v>940</v>
      </c>
      <c r="R1319" s="1">
        <v>1045</v>
      </c>
      <c r="S1319">
        <v>39</v>
      </c>
      <c r="T1319">
        <v>29</v>
      </c>
      <c r="U1319">
        <v>43</v>
      </c>
      <c r="V1319">
        <v>58</v>
      </c>
      <c r="W1319">
        <v>25</v>
      </c>
      <c r="X1319">
        <v>91</v>
      </c>
      <c r="Y1319">
        <v>120</v>
      </c>
      <c r="Z1319">
        <v>139</v>
      </c>
      <c r="AA1319">
        <v>33</v>
      </c>
      <c r="AB1319">
        <v>26</v>
      </c>
      <c r="AC1319">
        <v>28</v>
      </c>
      <c r="AD1319">
        <v>53</v>
      </c>
      <c r="AE1319">
        <v>39</v>
      </c>
      <c r="AF1319" t="s">
        <v>8838</v>
      </c>
      <c r="AG1319" t="s">
        <v>8838</v>
      </c>
      <c r="AH1319" t="s">
        <v>8838</v>
      </c>
      <c r="AI1319">
        <v>669</v>
      </c>
      <c r="AJ1319">
        <v>702</v>
      </c>
      <c r="AK1319">
        <v>819</v>
      </c>
      <c r="AL1319">
        <v>893</v>
      </c>
      <c r="AM1319">
        <v>926</v>
      </c>
      <c r="AN1319" t="s">
        <v>8838</v>
      </c>
      <c r="AO1319" t="s">
        <v>8838</v>
      </c>
      <c r="AP1319" t="s">
        <v>8838</v>
      </c>
      <c r="AQ1319">
        <v>114</v>
      </c>
      <c r="AR1319">
        <v>128</v>
      </c>
      <c r="AS1319">
        <v>221</v>
      </c>
      <c r="AT1319">
        <v>252</v>
      </c>
      <c r="AU1319">
        <v>238</v>
      </c>
      <c r="AV1319" t="s">
        <v>8838</v>
      </c>
      <c r="AW1319" t="s">
        <v>8838</v>
      </c>
      <c r="AX1319" t="s">
        <v>8838</v>
      </c>
      <c r="AY1319">
        <v>555</v>
      </c>
      <c r="AZ1319">
        <v>574</v>
      </c>
      <c r="BA1319">
        <v>597</v>
      </c>
      <c r="BB1319">
        <v>641</v>
      </c>
      <c r="BC1319">
        <v>688</v>
      </c>
      <c r="BD1319" t="s">
        <v>8838</v>
      </c>
      <c r="BE1319" t="s">
        <v>8838</v>
      </c>
      <c r="BF1319" t="s">
        <v>8838</v>
      </c>
      <c r="BG1319">
        <v>555</v>
      </c>
      <c r="BH1319">
        <v>574</v>
      </c>
      <c r="BI1319">
        <v>597</v>
      </c>
      <c r="BJ1319">
        <v>641</v>
      </c>
      <c r="BK1319">
        <v>687</v>
      </c>
      <c r="BL1319" t="s">
        <v>8838</v>
      </c>
      <c r="BM1319" t="s">
        <v>8838</v>
      </c>
      <c r="BN1319" t="s">
        <v>8838</v>
      </c>
      <c r="BO1319">
        <v>37</v>
      </c>
      <c r="BP1319">
        <v>37</v>
      </c>
      <c r="BQ1319">
        <v>37</v>
      </c>
      <c r="BR1319">
        <v>37</v>
      </c>
      <c r="BS1319">
        <v>38</v>
      </c>
      <c r="BT1319" t="s">
        <v>8838</v>
      </c>
      <c r="BU1319" t="s">
        <v>8838</v>
      </c>
      <c r="BV1319" t="s">
        <v>8838</v>
      </c>
      <c r="BW1319">
        <v>4.71</v>
      </c>
      <c r="BX1319">
        <v>3.82</v>
      </c>
      <c r="BY1319">
        <v>3.63</v>
      </c>
      <c r="BZ1319">
        <v>6.2</v>
      </c>
      <c r="CA1319">
        <v>4.3</v>
      </c>
      <c r="CB1319" t="s">
        <v>8838</v>
      </c>
      <c r="CC1319" t="s">
        <v>8838</v>
      </c>
      <c r="CD1319" t="s">
        <v>8838</v>
      </c>
      <c r="CE1319">
        <v>5.6</v>
      </c>
      <c r="CF1319">
        <v>4.6399999999999997</v>
      </c>
      <c r="CG1319">
        <v>4.71</v>
      </c>
      <c r="CH1319">
        <v>8.57</v>
      </c>
      <c r="CI1319">
        <v>6.12</v>
      </c>
      <c r="CJ1319">
        <v>11.93</v>
      </c>
      <c r="CK1319" t="s">
        <v>8838</v>
      </c>
      <c r="CL1319" t="s">
        <v>8838</v>
      </c>
      <c r="CM1319">
        <v>91</v>
      </c>
      <c r="CN1319">
        <v>71</v>
      </c>
      <c r="CO1319">
        <v>75</v>
      </c>
      <c r="CP1319">
        <v>144</v>
      </c>
      <c r="CQ1319">
        <v>106</v>
      </c>
      <c r="CR1319">
        <v>214</v>
      </c>
      <c r="CS1319">
        <v>258</v>
      </c>
      <c r="CT1319">
        <v>300</v>
      </c>
      <c r="CU1319">
        <v>30.18</v>
      </c>
      <c r="CV1319">
        <v>24.37</v>
      </c>
      <c r="CW1319">
        <v>17.16</v>
      </c>
      <c r="CX1319">
        <v>12.32</v>
      </c>
      <c r="CY1319">
        <v>19.989999999999998</v>
      </c>
      <c r="CZ1319">
        <v>19.66</v>
      </c>
      <c r="DA1319">
        <v>16.29</v>
      </c>
      <c r="DB1319">
        <v>14.02</v>
      </c>
      <c r="DC1319">
        <v>1.54</v>
      </c>
      <c r="DD1319">
        <v>0.95</v>
      </c>
      <c r="DE1319">
        <v>0.68</v>
      </c>
      <c r="DF1319">
        <v>0.88</v>
      </c>
      <c r="DG1319">
        <v>1.03</v>
      </c>
      <c r="DH1319" t="s">
        <v>8838</v>
      </c>
      <c r="DI1319" t="s">
        <v>8838</v>
      </c>
      <c r="DJ1319" t="s">
        <v>8838</v>
      </c>
      <c r="DK1319" s="5" t="e">
        <f>(CL1319*3+CK1319*2+CJ1319)/6</f>
        <v>#VALUE!</v>
      </c>
      <c r="DL1319">
        <f>BG1319+(BG1319*(CF1319-8.25)/8.25)</f>
        <v>312.14545454545453</v>
      </c>
      <c r="DM1319">
        <f>BH1319+(BH1319*(CG1319-8.25)/8.25)</f>
        <v>327.70181818181817</v>
      </c>
      <c r="DN1319">
        <f>BI1319+(BI1319*(CH1319-8.25)/8.25)</f>
        <v>620.15636363636361</v>
      </c>
      <c r="DO1319">
        <f>BJ1319+(BJ1319*(CI1319-8.25)/8.25)</f>
        <v>475.50545454545454</v>
      </c>
      <c r="DP1319">
        <f>BK1319+(BK1319*(CJ1319-8.25)/8.25)</f>
        <v>993.44363636363641</v>
      </c>
      <c r="DQ1319" t="e">
        <f>BL1319+(BL1319*(CK1319-8.25)/8.25)</f>
        <v>#VALUE!</v>
      </c>
      <c r="DR1319" t="e">
        <f>BM1319+(BM1319*(CL1319-8.25)/8.25)</f>
        <v>#VALUE!</v>
      </c>
      <c r="DS1319" s="7">
        <f>DL1319*10^8/$H1319</f>
        <v>813.15138417484206</v>
      </c>
      <c r="DT1319" s="7">
        <f>DM1319*10^8/$H1319</f>
        <v>853.67633316715308</v>
      </c>
      <c r="DU1319" s="7">
        <f>DN1319*10^8/$H1319</f>
        <v>1615.5321122009564</v>
      </c>
      <c r="DV1319" s="7">
        <f>DO1319*10^8/$H1319</f>
        <v>1238.7107129571186</v>
      </c>
      <c r="DW1319" s="7">
        <f>DP1319*10^8/$H1319</f>
        <v>2587.9603763095802</v>
      </c>
      <c r="DX1319" s="7" t="e">
        <f>DQ1319*10^8/$H1319</f>
        <v>#VALUE!</v>
      </c>
      <c r="DY1319" s="7" t="e">
        <f>DR1319*10^8/$H1319</f>
        <v>#VALUE!</v>
      </c>
      <c r="DZ1319" s="7">
        <f>DS1319*10^8/$H1319</f>
        <v>2118.2918538676836</v>
      </c>
      <c r="EA1319" s="7" t="e">
        <f>DY1319*0.8</f>
        <v>#VALUE!</v>
      </c>
      <c r="EB1319" s="9" t="e">
        <f>F1319-#REF!</f>
        <v>#REF!</v>
      </c>
      <c r="EC1319" s="3" t="e">
        <f>EB1319/#REF!*100</f>
        <v>#REF!</v>
      </c>
      <c r="ED1319" s="3" t="e">
        <f>DX1319-F1319</f>
        <v>#VALUE!</v>
      </c>
      <c r="EE1319" s="11" t="e">
        <f>ED1319/F1319</f>
        <v>#VALUE!</v>
      </c>
      <c r="EF1319" s="3" t="e">
        <f>F1319-#REF!</f>
        <v>#REF!</v>
      </c>
    </row>
    <row r="1320" spans="1:136" hidden="1" x14ac:dyDescent="0.3">
      <c r="A1320">
        <v>1318</v>
      </c>
      <c r="B1320" s="17" t="s">
        <v>10157</v>
      </c>
      <c r="C1320" s="16" t="str">
        <f>"https://finance.naver.com/item/frgn.nhn?code="&amp;B1320</f>
        <v>https://finance.naver.com/item/frgn.nhn?code=222420</v>
      </c>
      <c r="D1320" t="s">
        <v>6640</v>
      </c>
      <c r="E1320" t="s">
        <v>6641</v>
      </c>
      <c r="F1320" s="18">
        <f>VALUE(LEFT(E1320,FIND("/",E1320)-1))</f>
        <v>2110</v>
      </c>
      <c r="G1320" s="6" t="s">
        <v>6642</v>
      </c>
      <c r="H1320" s="6">
        <f>VALUE(LEFT(G1320,FIND("/",G1320)-1)) + VALUE(MID(G1320,FIND("/",G1320)+1,LEN(G1320)))</f>
        <v>40158175</v>
      </c>
      <c r="I1320">
        <v>3</v>
      </c>
      <c r="J1320" s="1">
        <f>F1320*H1320/(10^8)</f>
        <v>847.33749250000005</v>
      </c>
      <c r="K1320">
        <v>402</v>
      </c>
      <c r="L1320">
        <v>405</v>
      </c>
      <c r="M1320">
        <v>328</v>
      </c>
      <c r="N1320">
        <v>282</v>
      </c>
      <c r="O1320">
        <v>234</v>
      </c>
      <c r="P1320" t="s">
        <v>8838</v>
      </c>
      <c r="Q1320" t="s">
        <v>8838</v>
      </c>
      <c r="R1320" t="s">
        <v>8838</v>
      </c>
      <c r="S1320">
        <v>65</v>
      </c>
      <c r="T1320">
        <v>41</v>
      </c>
      <c r="U1320">
        <v>-16</v>
      </c>
      <c r="V1320">
        <v>-1</v>
      </c>
      <c r="W1320">
        <v>-25</v>
      </c>
      <c r="X1320" t="s">
        <v>8838</v>
      </c>
      <c r="Y1320" t="s">
        <v>8838</v>
      </c>
      <c r="Z1320" t="s">
        <v>8838</v>
      </c>
      <c r="AA1320">
        <v>30</v>
      </c>
      <c r="AB1320">
        <v>23</v>
      </c>
      <c r="AC1320">
        <v>-28</v>
      </c>
      <c r="AD1320">
        <v>-22</v>
      </c>
      <c r="AE1320">
        <v>-72</v>
      </c>
      <c r="AF1320" t="s">
        <v>8838</v>
      </c>
      <c r="AG1320" t="s">
        <v>8838</v>
      </c>
      <c r="AH1320" t="s">
        <v>8838</v>
      </c>
      <c r="AI1320">
        <v>511</v>
      </c>
      <c r="AJ1320">
        <v>544</v>
      </c>
      <c r="AK1320">
        <v>705</v>
      </c>
      <c r="AL1320">
        <v>853</v>
      </c>
      <c r="AM1320">
        <v>811</v>
      </c>
      <c r="AN1320" t="s">
        <v>8838</v>
      </c>
      <c r="AO1320" t="s">
        <v>8838</v>
      </c>
      <c r="AP1320" t="s">
        <v>8838</v>
      </c>
      <c r="AQ1320">
        <v>163</v>
      </c>
      <c r="AR1320">
        <v>155</v>
      </c>
      <c r="AS1320">
        <v>338</v>
      </c>
      <c r="AT1320">
        <v>504</v>
      </c>
      <c r="AU1320">
        <v>530</v>
      </c>
      <c r="AV1320" t="s">
        <v>8838</v>
      </c>
      <c r="AW1320" t="s">
        <v>8838</v>
      </c>
      <c r="AX1320" t="s">
        <v>8838</v>
      </c>
      <c r="AY1320">
        <v>348</v>
      </c>
      <c r="AZ1320">
        <v>389</v>
      </c>
      <c r="BA1320">
        <v>366</v>
      </c>
      <c r="BB1320">
        <v>349</v>
      </c>
      <c r="BC1320">
        <v>281</v>
      </c>
      <c r="BD1320" t="s">
        <v>8838</v>
      </c>
      <c r="BE1320" t="s">
        <v>8838</v>
      </c>
      <c r="BF1320" t="s">
        <v>8838</v>
      </c>
      <c r="BG1320">
        <v>348</v>
      </c>
      <c r="BH1320">
        <v>389</v>
      </c>
      <c r="BI1320">
        <v>366</v>
      </c>
      <c r="BJ1320">
        <v>349</v>
      </c>
      <c r="BK1320">
        <v>281</v>
      </c>
      <c r="BL1320" t="s">
        <v>8838</v>
      </c>
      <c r="BM1320" t="s">
        <v>8838</v>
      </c>
      <c r="BN1320" t="s">
        <v>8838</v>
      </c>
      <c r="BO1320">
        <v>38</v>
      </c>
      <c r="BP1320">
        <v>39</v>
      </c>
      <c r="BQ1320">
        <v>40</v>
      </c>
      <c r="BR1320">
        <v>40</v>
      </c>
      <c r="BS1320">
        <v>40</v>
      </c>
      <c r="BT1320" t="s">
        <v>8838</v>
      </c>
      <c r="BU1320" t="s">
        <v>8838</v>
      </c>
      <c r="BV1320" t="s">
        <v>8838</v>
      </c>
      <c r="BW1320">
        <v>6.49</v>
      </c>
      <c r="BX1320">
        <v>4.4400000000000004</v>
      </c>
      <c r="BY1320">
        <v>-4.43</v>
      </c>
      <c r="BZ1320">
        <v>-2.77</v>
      </c>
      <c r="CA1320">
        <v>-8.6199999999999992</v>
      </c>
      <c r="CB1320" t="s">
        <v>8838</v>
      </c>
      <c r="CC1320" t="s">
        <v>8838</v>
      </c>
      <c r="CD1320" t="s">
        <v>8838</v>
      </c>
      <c r="CE1320">
        <v>10.54</v>
      </c>
      <c r="CF1320">
        <v>6.35</v>
      </c>
      <c r="CG1320">
        <v>-7.32</v>
      </c>
      <c r="CH1320">
        <v>-6.03</v>
      </c>
      <c r="CI1320">
        <v>-22.79</v>
      </c>
      <c r="CJ1320" t="s">
        <v>8838</v>
      </c>
      <c r="CK1320" t="s">
        <v>8838</v>
      </c>
      <c r="CL1320" t="s">
        <v>8838</v>
      </c>
      <c r="CM1320">
        <v>77</v>
      </c>
      <c r="CN1320">
        <v>61</v>
      </c>
      <c r="CO1320">
        <v>-71</v>
      </c>
      <c r="CP1320">
        <v>-54</v>
      </c>
      <c r="CQ1320">
        <v>-179</v>
      </c>
      <c r="CR1320" t="s">
        <v>8838</v>
      </c>
      <c r="CS1320" t="s">
        <v>8838</v>
      </c>
      <c r="CT1320" t="s">
        <v>8838</v>
      </c>
      <c r="CU1320">
        <v>45.38</v>
      </c>
      <c r="CV1320">
        <v>52.66</v>
      </c>
      <c r="CW1320" t="s">
        <v>2</v>
      </c>
      <c r="CX1320" t="s">
        <v>2</v>
      </c>
      <c r="CY1320" t="s">
        <v>2</v>
      </c>
      <c r="CZ1320" t="s">
        <v>8838</v>
      </c>
      <c r="DA1320" t="s">
        <v>8838</v>
      </c>
      <c r="DB1320" t="s">
        <v>8838</v>
      </c>
      <c r="DC1320">
        <v>3.85</v>
      </c>
      <c r="DD1320">
        <v>3.24</v>
      </c>
      <c r="DE1320">
        <v>2.19</v>
      </c>
      <c r="DF1320">
        <v>2.33</v>
      </c>
      <c r="DG1320">
        <v>3.1</v>
      </c>
      <c r="DH1320" t="s">
        <v>8838</v>
      </c>
      <c r="DI1320" t="s">
        <v>8838</v>
      </c>
      <c r="DJ1320" t="s">
        <v>8838</v>
      </c>
      <c r="DK1320" s="5" t="e">
        <f>(CL1320*3+CK1320*2+CJ1320)/6</f>
        <v>#VALUE!</v>
      </c>
      <c r="DL1320">
        <f>BG1320+(BG1320*(CF1320-8.25)/8.25)</f>
        <v>267.85454545454542</v>
      </c>
      <c r="DM1320">
        <f>BH1320+(BH1320*(CG1320-8.25)/8.25)</f>
        <v>-345.149090909091</v>
      </c>
      <c r="DN1320">
        <f>BI1320+(BI1320*(CH1320-8.25)/8.25)</f>
        <v>-267.51272727272737</v>
      </c>
      <c r="DO1320">
        <f>BJ1320+(BJ1320*(CI1320-8.25)/8.25)</f>
        <v>-964.08606060606053</v>
      </c>
      <c r="DP1320" t="e">
        <f>BK1320+(BK1320*(CJ1320-8.25)/8.25)</f>
        <v>#VALUE!</v>
      </c>
      <c r="DQ1320" t="e">
        <f>BL1320+(BL1320*(CK1320-8.25)/8.25)</f>
        <v>#VALUE!</v>
      </c>
      <c r="DR1320" t="e">
        <f>BM1320+(BM1320*(CL1320-8.25)/8.25)</f>
        <v>#VALUE!</v>
      </c>
      <c r="DS1320" s="7">
        <f>DL1320*10^8/$H1320</f>
        <v>666.99880025560276</v>
      </c>
      <c r="DT1320" s="7">
        <f>DM1320*10^8/$H1320</f>
        <v>-859.47404459762186</v>
      </c>
      <c r="DU1320" s="7">
        <f>DN1320*10^8/$H1320</f>
        <v>-666.14762068427501</v>
      </c>
      <c r="DV1320" s="7">
        <f>DO1320*10^8/$H1320</f>
        <v>-2400.7217972581188</v>
      </c>
      <c r="DW1320" s="7" t="e">
        <f>DP1320*10^8/$H1320</f>
        <v>#VALUE!</v>
      </c>
      <c r="DX1320" s="7" t="e">
        <f>DQ1320*10^8/$H1320</f>
        <v>#VALUE!</v>
      </c>
      <c r="DY1320" s="7" t="e">
        <f>DR1320*10^8/$H1320</f>
        <v>#VALUE!</v>
      </c>
      <c r="DZ1320" s="7">
        <f>DS1320*10^8/$H1320</f>
        <v>1660.9290642704823</v>
      </c>
      <c r="EA1320" s="7" t="e">
        <f>DY1320*0.8</f>
        <v>#VALUE!</v>
      </c>
      <c r="EB1320" s="9" t="e">
        <f>F1320-#REF!</f>
        <v>#REF!</v>
      </c>
      <c r="EC1320" s="3" t="e">
        <f>EB1320/#REF!*100</f>
        <v>#REF!</v>
      </c>
      <c r="ED1320" s="3" t="e">
        <f>DX1320-F1320</f>
        <v>#VALUE!</v>
      </c>
      <c r="EE1320" s="11" t="e">
        <f>ED1320/F1320</f>
        <v>#VALUE!</v>
      </c>
      <c r="EF1320" s="3" t="e">
        <f>F1320-#REF!</f>
        <v>#REF!</v>
      </c>
    </row>
    <row r="1321" spans="1:136" x14ac:dyDescent="0.3">
      <c r="A1321">
        <v>1069</v>
      </c>
      <c r="B1321" s="17" t="s">
        <v>9908</v>
      </c>
      <c r="C1321" s="16" t="str">
        <f>"https://finance.naver.com/item/frgn.nhn?code="&amp;B1321</f>
        <v>https://finance.naver.com/item/frgn.nhn?code=299910</v>
      </c>
      <c r="D1321" t="s">
        <v>5900</v>
      </c>
      <c r="E1321" t="s">
        <v>5901</v>
      </c>
      <c r="F1321" s="18">
        <f>VALUE(LEFT(E1321,FIND("/",E1321)-1))</f>
        <v>28550</v>
      </c>
      <c r="G1321" s="6" t="s">
        <v>5902</v>
      </c>
      <c r="H1321" s="6">
        <f>VALUE(LEFT(G1321,FIND("/",G1321)-1)) + VALUE(MID(G1321,FIND("/",G1321)+1,LEN(G1321)))</f>
        <v>8206916</v>
      </c>
      <c r="I1321" s="1">
        <v>815439</v>
      </c>
      <c r="J1321" s="1">
        <f>F1321*H1321/(10^8)</f>
        <v>2343.0745179999999</v>
      </c>
      <c r="K1321">
        <v>1</v>
      </c>
      <c r="L1321">
        <v>311</v>
      </c>
      <c r="M1321" s="1">
        <v>1245</v>
      </c>
      <c r="N1321" s="1">
        <v>1006</v>
      </c>
      <c r="O1321">
        <v>683</v>
      </c>
      <c r="P1321" s="1">
        <v>1302</v>
      </c>
      <c r="Q1321" s="1">
        <v>1514</v>
      </c>
      <c r="R1321" s="1">
        <v>1748</v>
      </c>
      <c r="S1321">
        <v>-17</v>
      </c>
      <c r="T1321">
        <v>68</v>
      </c>
      <c r="U1321">
        <v>282</v>
      </c>
      <c r="V1321">
        <v>-87</v>
      </c>
      <c r="W1321">
        <v>-339</v>
      </c>
      <c r="X1321">
        <v>-118</v>
      </c>
      <c r="Y1321">
        <v>181</v>
      </c>
      <c r="Z1321">
        <v>275</v>
      </c>
      <c r="AA1321">
        <v>-36</v>
      </c>
      <c r="AB1321">
        <v>57</v>
      </c>
      <c r="AC1321" s="1">
        <v>-1065</v>
      </c>
      <c r="AD1321">
        <v>-81</v>
      </c>
      <c r="AE1321">
        <v>-464</v>
      </c>
      <c r="AF1321">
        <v>-128</v>
      </c>
      <c r="AG1321">
        <v>170</v>
      </c>
      <c r="AH1321">
        <v>262</v>
      </c>
      <c r="AI1321">
        <v>21</v>
      </c>
      <c r="AJ1321">
        <v>124</v>
      </c>
      <c r="AK1321" s="1">
        <v>1121</v>
      </c>
      <c r="AL1321" s="1">
        <v>1062</v>
      </c>
      <c r="AM1321">
        <v>621</v>
      </c>
      <c r="AN1321">
        <v>566</v>
      </c>
      <c r="AO1321">
        <v>764</v>
      </c>
      <c r="AP1321" s="1">
        <v>1049</v>
      </c>
      <c r="AQ1321">
        <v>66</v>
      </c>
      <c r="AR1321">
        <v>113</v>
      </c>
      <c r="AS1321">
        <v>214</v>
      </c>
      <c r="AT1321">
        <v>218</v>
      </c>
      <c r="AU1321">
        <v>293</v>
      </c>
      <c r="AV1321">
        <v>366</v>
      </c>
      <c r="AW1321">
        <v>399</v>
      </c>
      <c r="AX1321">
        <v>434</v>
      </c>
      <c r="AY1321">
        <v>-45</v>
      </c>
      <c r="AZ1321">
        <v>11</v>
      </c>
      <c r="BA1321">
        <v>906</v>
      </c>
      <c r="BB1321">
        <v>844</v>
      </c>
      <c r="BC1321">
        <v>328</v>
      </c>
      <c r="BD1321">
        <v>200</v>
      </c>
      <c r="BE1321">
        <v>365</v>
      </c>
      <c r="BF1321">
        <v>615</v>
      </c>
      <c r="BG1321">
        <v>-45</v>
      </c>
      <c r="BH1321">
        <v>11</v>
      </c>
      <c r="BI1321">
        <v>906</v>
      </c>
      <c r="BJ1321">
        <v>839</v>
      </c>
      <c r="BK1321">
        <v>327</v>
      </c>
      <c r="BL1321" t="s">
        <v>8838</v>
      </c>
      <c r="BM1321" t="s">
        <v>8838</v>
      </c>
      <c r="BN1321" t="s">
        <v>8838</v>
      </c>
      <c r="BO1321">
        <v>3</v>
      </c>
      <c r="BP1321">
        <v>3</v>
      </c>
      <c r="BQ1321">
        <v>40</v>
      </c>
      <c r="BR1321">
        <v>40</v>
      </c>
      <c r="BS1321">
        <v>40</v>
      </c>
      <c r="BT1321">
        <v>40</v>
      </c>
      <c r="BU1321">
        <v>40</v>
      </c>
      <c r="BV1321">
        <v>40</v>
      </c>
      <c r="BW1321" t="s">
        <v>8838</v>
      </c>
      <c r="BX1321">
        <v>79.09</v>
      </c>
      <c r="BY1321">
        <v>-171.09</v>
      </c>
      <c r="BZ1321">
        <v>-7.45</v>
      </c>
      <c r="CA1321">
        <v>-55.16</v>
      </c>
      <c r="CB1321">
        <v>-21.56</v>
      </c>
      <c r="CC1321">
        <v>25.56</v>
      </c>
      <c r="CD1321">
        <v>28.9</v>
      </c>
      <c r="CE1321" t="s">
        <v>8838</v>
      </c>
      <c r="CF1321" t="s">
        <v>1</v>
      </c>
      <c r="CG1321">
        <v>-232.18</v>
      </c>
      <c r="CH1321">
        <v>-8.99</v>
      </c>
      <c r="CI1321">
        <v>-79.099999999999994</v>
      </c>
      <c r="CJ1321">
        <v>-39.450000000000003</v>
      </c>
      <c r="CK1321" t="s">
        <v>8838</v>
      </c>
      <c r="CL1321" t="s">
        <v>8838</v>
      </c>
      <c r="CM1321">
        <v>-932</v>
      </c>
      <c r="CN1321" s="1">
        <v>1466</v>
      </c>
      <c r="CO1321" s="1">
        <v>-19760</v>
      </c>
      <c r="CP1321">
        <v>-981</v>
      </c>
      <c r="CQ1321" s="1">
        <v>-5727</v>
      </c>
      <c r="CR1321" s="1">
        <v>-1582</v>
      </c>
      <c r="CS1321" s="1">
        <v>2023</v>
      </c>
      <c r="CT1321" s="1">
        <v>3034</v>
      </c>
      <c r="CU1321" t="s">
        <v>8838</v>
      </c>
      <c r="CV1321" t="s">
        <v>8838</v>
      </c>
      <c r="CW1321" t="s">
        <v>2</v>
      </c>
      <c r="CX1321" t="s">
        <v>2</v>
      </c>
      <c r="CY1321" t="s">
        <v>2</v>
      </c>
      <c r="CZ1321" t="s">
        <v>2</v>
      </c>
      <c r="DA1321">
        <v>14.11</v>
      </c>
      <c r="DB1321">
        <v>9.41</v>
      </c>
      <c r="DC1321" t="s">
        <v>8838</v>
      </c>
      <c r="DD1321" t="s">
        <v>8838</v>
      </c>
      <c r="DE1321">
        <v>2.0099999999999998</v>
      </c>
      <c r="DF1321">
        <v>1.33</v>
      </c>
      <c r="DG1321">
        <v>2.95</v>
      </c>
      <c r="DH1321" t="s">
        <v>8838</v>
      </c>
      <c r="DI1321" t="s">
        <v>8838</v>
      </c>
      <c r="DJ1321" t="s">
        <v>8838</v>
      </c>
      <c r="DK1321" s="5" t="e">
        <f>(CL1321*3+CK1321*2+CJ1321)/6</f>
        <v>#VALUE!</v>
      </c>
      <c r="DL1321" t="e">
        <f>BG1321+(BG1321*(CF1321-8.25)/8.25)</f>
        <v>#VALUE!</v>
      </c>
      <c r="DM1321">
        <f>BH1321+(BH1321*(CG1321-8.25)/8.25)</f>
        <v>-309.57333333333332</v>
      </c>
      <c r="DN1321">
        <f>BI1321+(BI1321*(CH1321-8.25)/8.25)</f>
        <v>-987.26545454545476</v>
      </c>
      <c r="DO1321">
        <f>BJ1321+(BJ1321*(CI1321-8.25)/8.25)</f>
        <v>-8044.2303030303028</v>
      </c>
      <c r="DP1321">
        <f>BK1321+(BK1321*(CJ1321-8.25)/8.25)</f>
        <v>-1563.6545454545455</v>
      </c>
      <c r="DQ1321" t="e">
        <f>BL1321+(BL1321*(CK1321-8.25)/8.25)</f>
        <v>#VALUE!</v>
      </c>
      <c r="DR1321" t="e">
        <f>BM1321+(BM1321*(CL1321-8.25)/8.25)</f>
        <v>#VALUE!</v>
      </c>
      <c r="DS1321" s="7" t="e">
        <f>DL1321*10^8/$H1321</f>
        <v>#VALUE!</v>
      </c>
      <c r="DT1321" s="7">
        <f>DM1321*10^8/$H1321</f>
        <v>-3772.1031058845165</v>
      </c>
      <c r="DU1321" s="7">
        <f>DN1321*10^8/$H1321</f>
        <v>-12029.676611110126</v>
      </c>
      <c r="DV1321" s="7">
        <f>DO1321*10^8/$H1321</f>
        <v>-98017.699986575986</v>
      </c>
      <c r="DW1321" s="7">
        <f>DP1321*10^8/$H1321</f>
        <v>-19052.888386508959</v>
      </c>
      <c r="DX1321" s="7" t="e">
        <f>DQ1321*10^8/$H1321</f>
        <v>#VALUE!</v>
      </c>
      <c r="DY1321" s="7" t="e">
        <f>DR1321*10^8/$H1321</f>
        <v>#VALUE!</v>
      </c>
      <c r="DZ1321" s="7" t="e">
        <f>DS1321*10^8/$H1321</f>
        <v>#VALUE!</v>
      </c>
      <c r="EA1321" s="7" t="e">
        <f>DY1321*0.8</f>
        <v>#VALUE!</v>
      </c>
      <c r="EB1321" s="9" t="e">
        <f>F1321-#REF!</f>
        <v>#REF!</v>
      </c>
      <c r="EC1321" s="3" t="e">
        <f>EB1321/#REF!*100</f>
        <v>#REF!</v>
      </c>
      <c r="ED1321" s="3" t="e">
        <f>DX1321-F1321</f>
        <v>#VALUE!</v>
      </c>
      <c r="EE1321" s="11" t="e">
        <f>ED1321/F1321</f>
        <v>#VALUE!</v>
      </c>
      <c r="EF1321" s="3" t="e">
        <f>F1321-#REF!</f>
        <v>#REF!</v>
      </c>
    </row>
    <row r="1322" spans="1:136" hidden="1" x14ac:dyDescent="0.3">
      <c r="A1322">
        <v>1320</v>
      </c>
      <c r="B1322" s="17" t="s">
        <v>10159</v>
      </c>
      <c r="C1322" s="16" t="str">
        <f>"https://finance.naver.com/item/frgn.nhn?code="&amp;B1322</f>
        <v>https://finance.naver.com/item/frgn.nhn?code=127710</v>
      </c>
      <c r="D1322" t="s">
        <v>6646</v>
      </c>
      <c r="E1322" t="s">
        <v>6647</v>
      </c>
      <c r="F1322" s="18">
        <f>VALUE(LEFT(E1322,FIND("/",E1322)-1))</f>
        <v>4170</v>
      </c>
      <c r="G1322" s="6" t="s">
        <v>6648</v>
      </c>
      <c r="H1322" s="6">
        <f>VALUE(LEFT(G1322,FIND("/",G1322)-1)) + VALUE(MID(G1322,FIND("/",G1322)+1,LEN(G1322)))</f>
        <v>25508734</v>
      </c>
      <c r="I1322" s="1">
        <v>33550</v>
      </c>
      <c r="J1322" s="1">
        <f>F1322*H1322/(10^8)</f>
        <v>1063.7142077999999</v>
      </c>
      <c r="K1322">
        <v>564</v>
      </c>
      <c r="L1322">
        <v>359</v>
      </c>
      <c r="M1322">
        <v>384</v>
      </c>
      <c r="N1322">
        <v>384</v>
      </c>
      <c r="O1322">
        <v>718</v>
      </c>
      <c r="P1322" t="s">
        <v>8838</v>
      </c>
      <c r="Q1322" t="s">
        <v>8838</v>
      </c>
      <c r="R1322" t="s">
        <v>8838</v>
      </c>
      <c r="S1322">
        <v>93</v>
      </c>
      <c r="T1322">
        <v>51</v>
      </c>
      <c r="U1322">
        <v>58</v>
      </c>
      <c r="V1322">
        <v>33</v>
      </c>
      <c r="W1322">
        <v>54</v>
      </c>
      <c r="X1322" t="s">
        <v>8838</v>
      </c>
      <c r="Y1322" t="s">
        <v>8838</v>
      </c>
      <c r="Z1322" t="s">
        <v>8838</v>
      </c>
      <c r="AA1322">
        <v>68</v>
      </c>
      <c r="AB1322">
        <v>100</v>
      </c>
      <c r="AC1322">
        <v>295</v>
      </c>
      <c r="AD1322">
        <v>41</v>
      </c>
      <c r="AE1322">
        <v>43</v>
      </c>
      <c r="AF1322" t="s">
        <v>8838</v>
      </c>
      <c r="AG1322" t="s">
        <v>8838</v>
      </c>
      <c r="AH1322" t="s">
        <v>8838</v>
      </c>
      <c r="AI1322">
        <v>992</v>
      </c>
      <c r="AJ1322" s="1">
        <v>1290</v>
      </c>
      <c r="AK1322" s="1">
        <v>1557</v>
      </c>
      <c r="AL1322" s="1">
        <v>1350</v>
      </c>
      <c r="AM1322" s="1">
        <v>1749</v>
      </c>
      <c r="AN1322" t="s">
        <v>8838</v>
      </c>
      <c r="AO1322" t="s">
        <v>8838</v>
      </c>
      <c r="AP1322" t="s">
        <v>8838</v>
      </c>
      <c r="AQ1322">
        <v>152</v>
      </c>
      <c r="AR1322">
        <v>203</v>
      </c>
      <c r="AS1322">
        <v>502</v>
      </c>
      <c r="AT1322">
        <v>323</v>
      </c>
      <c r="AU1322">
        <v>472</v>
      </c>
      <c r="AV1322" t="s">
        <v>8838</v>
      </c>
      <c r="AW1322" t="s">
        <v>8838</v>
      </c>
      <c r="AX1322" t="s">
        <v>8838</v>
      </c>
      <c r="AY1322">
        <v>841</v>
      </c>
      <c r="AZ1322" s="1">
        <v>1087</v>
      </c>
      <c r="BA1322" s="1">
        <v>1055</v>
      </c>
      <c r="BB1322" s="1">
        <v>1026</v>
      </c>
      <c r="BC1322" s="1">
        <v>1278</v>
      </c>
      <c r="BD1322" t="s">
        <v>8838</v>
      </c>
      <c r="BE1322" t="s">
        <v>8838</v>
      </c>
      <c r="BF1322" t="s">
        <v>8838</v>
      </c>
      <c r="BG1322">
        <v>599</v>
      </c>
      <c r="BH1322">
        <v>785</v>
      </c>
      <c r="BI1322" s="1">
        <v>1063</v>
      </c>
      <c r="BJ1322" s="1">
        <v>1032</v>
      </c>
      <c r="BK1322" s="1">
        <v>1238</v>
      </c>
      <c r="BL1322" t="s">
        <v>8838</v>
      </c>
      <c r="BM1322" t="s">
        <v>8838</v>
      </c>
      <c r="BN1322" t="s">
        <v>8838</v>
      </c>
      <c r="BO1322">
        <v>126</v>
      </c>
      <c r="BP1322">
        <v>126</v>
      </c>
      <c r="BQ1322">
        <v>126</v>
      </c>
      <c r="BR1322">
        <v>128</v>
      </c>
      <c r="BS1322">
        <v>128</v>
      </c>
      <c r="BT1322" t="s">
        <v>8838</v>
      </c>
      <c r="BU1322" t="s">
        <v>8838</v>
      </c>
      <c r="BV1322" t="s">
        <v>8838</v>
      </c>
      <c r="BW1322">
        <v>7.47</v>
      </c>
      <c r="BX1322">
        <v>8.74</v>
      </c>
      <c r="BY1322">
        <v>20.75</v>
      </c>
      <c r="BZ1322">
        <v>2.81</v>
      </c>
      <c r="CA1322">
        <v>2.79</v>
      </c>
      <c r="CB1322" t="s">
        <v>8838</v>
      </c>
      <c r="CC1322" t="s">
        <v>8838</v>
      </c>
      <c r="CD1322" t="s">
        <v>8838</v>
      </c>
      <c r="CE1322">
        <v>9.34</v>
      </c>
      <c r="CF1322">
        <v>13.14</v>
      </c>
      <c r="CG1322">
        <v>31.09</v>
      </c>
      <c r="CH1322">
        <v>3.55</v>
      </c>
      <c r="CI1322">
        <v>3.17</v>
      </c>
      <c r="CJ1322" t="s">
        <v>8838</v>
      </c>
      <c r="CK1322" t="s">
        <v>8838</v>
      </c>
      <c r="CL1322" t="s">
        <v>8838</v>
      </c>
      <c r="CM1322">
        <v>208</v>
      </c>
      <c r="CN1322">
        <v>360</v>
      </c>
      <c r="CO1322" s="1">
        <v>1138</v>
      </c>
      <c r="CP1322">
        <v>146</v>
      </c>
      <c r="CQ1322">
        <v>141</v>
      </c>
      <c r="CR1322" t="s">
        <v>8838</v>
      </c>
      <c r="CS1322" t="s">
        <v>8838</v>
      </c>
      <c r="CT1322" t="s">
        <v>8838</v>
      </c>
      <c r="CU1322">
        <v>19.82</v>
      </c>
      <c r="CV1322">
        <v>8.76</v>
      </c>
      <c r="CW1322">
        <v>2.06</v>
      </c>
      <c r="CX1322">
        <v>13.51</v>
      </c>
      <c r="CY1322">
        <v>14.38</v>
      </c>
      <c r="CZ1322" t="s">
        <v>8838</v>
      </c>
      <c r="DA1322" t="s">
        <v>8838</v>
      </c>
      <c r="DB1322" t="s">
        <v>8838</v>
      </c>
      <c r="DC1322">
        <v>1.74</v>
      </c>
      <c r="DD1322">
        <v>1.01</v>
      </c>
      <c r="DE1322">
        <v>0.56000000000000005</v>
      </c>
      <c r="DF1322">
        <v>0.49</v>
      </c>
      <c r="DG1322">
        <v>0.42</v>
      </c>
      <c r="DH1322" t="s">
        <v>8838</v>
      </c>
      <c r="DI1322" t="s">
        <v>8838</v>
      </c>
      <c r="DJ1322" t="s">
        <v>8838</v>
      </c>
      <c r="DK1322" s="5" t="e">
        <f>(CL1322*3+CK1322*2+CJ1322)/6</f>
        <v>#VALUE!</v>
      </c>
      <c r="DL1322">
        <f>BG1322+(BG1322*(CF1322-8.25)/8.25)</f>
        <v>954.04363636363632</v>
      </c>
      <c r="DM1322">
        <f>BH1322+(BH1322*(CG1322-8.25)/8.25)</f>
        <v>2958.2606060606063</v>
      </c>
      <c r="DN1322">
        <f>BI1322+(BI1322*(CH1322-8.25)/8.25)</f>
        <v>457.41212121212118</v>
      </c>
      <c r="DO1322">
        <f>BJ1322+(BJ1322*(CI1322-8.25)/8.25)</f>
        <v>396.53818181818178</v>
      </c>
      <c r="DP1322" t="e">
        <f>BK1322+(BK1322*(CJ1322-8.25)/8.25)</f>
        <v>#VALUE!</v>
      </c>
      <c r="DQ1322" t="e">
        <f>BL1322+(BL1322*(CK1322-8.25)/8.25)</f>
        <v>#VALUE!</v>
      </c>
      <c r="DR1322" t="e">
        <f>BM1322+(BM1322*(CL1322-8.25)/8.25)</f>
        <v>#VALUE!</v>
      </c>
      <c r="DS1322" s="7">
        <f>DL1322*10^8/$H1322</f>
        <v>3740.0665841105101</v>
      </c>
      <c r="DT1322" s="7">
        <f>DM1322*10^8/$H1322</f>
        <v>11597.049881270494</v>
      </c>
      <c r="DU1322" s="7">
        <f>DN1322*10^8/$H1322</f>
        <v>1793.1588498751887</v>
      </c>
      <c r="DV1322" s="7">
        <f>DO1322*10^8/$H1322</f>
        <v>1554.5192553193026</v>
      </c>
      <c r="DW1322" s="7" t="e">
        <f>DP1322*10^8/$H1322</f>
        <v>#VALUE!</v>
      </c>
      <c r="DX1322" s="7" t="e">
        <f>DQ1322*10^8/$H1322</f>
        <v>#VALUE!</v>
      </c>
      <c r="DY1322" s="7" t="e">
        <f>DR1322*10^8/$H1322</f>
        <v>#VALUE!</v>
      </c>
      <c r="DZ1322" s="7">
        <f>DS1322*10^8/$H1322</f>
        <v>14661.905934298857</v>
      </c>
      <c r="EA1322" s="7" t="e">
        <f>DY1322*0.8</f>
        <v>#VALUE!</v>
      </c>
      <c r="EB1322" s="9" t="e">
        <f>F1322-#REF!</f>
        <v>#REF!</v>
      </c>
      <c r="EC1322" s="3" t="e">
        <f>EB1322/#REF!*100</f>
        <v>#REF!</v>
      </c>
      <c r="ED1322" s="3" t="e">
        <f>DX1322-F1322</f>
        <v>#VALUE!</v>
      </c>
      <c r="EE1322" s="11" t="e">
        <f>ED1322/F1322</f>
        <v>#VALUE!</v>
      </c>
      <c r="EF1322" s="3" t="e">
        <f>F1322-#REF!</f>
        <v>#REF!</v>
      </c>
    </row>
    <row r="1323" spans="1:136" x14ac:dyDescent="0.3">
      <c r="A1323">
        <v>1139</v>
      </c>
      <c r="B1323" s="17" t="s">
        <v>9978</v>
      </c>
      <c r="C1323" s="16" t="str">
        <f>"https://finance.naver.com/item/frgn.nhn?code="&amp;B1323</f>
        <v>https://finance.naver.com/item/frgn.nhn?code=260930</v>
      </c>
      <c r="D1323" t="s">
        <v>6107</v>
      </c>
      <c r="E1323" t="s">
        <v>6108</v>
      </c>
      <c r="F1323" s="18">
        <f>VALUE(LEFT(E1323,FIND("/",E1323)-1))</f>
        <v>12050</v>
      </c>
      <c r="G1323" s="6" t="s">
        <v>6109</v>
      </c>
      <c r="H1323" s="6">
        <f>VALUE(LEFT(G1323,FIND("/",G1323)-1)) + VALUE(MID(G1323,FIND("/",G1323)+1,LEN(G1323)))</f>
        <v>19341591</v>
      </c>
      <c r="I1323" s="1">
        <v>902711</v>
      </c>
      <c r="J1323" s="1">
        <f>F1323*H1323/(10^8)</f>
        <v>2330.6617154999999</v>
      </c>
      <c r="K1323" s="1">
        <v>1339</v>
      </c>
      <c r="L1323" s="1">
        <v>1130</v>
      </c>
      <c r="M1323" s="1">
        <v>1105</v>
      </c>
      <c r="N1323" s="1">
        <v>1163</v>
      </c>
      <c r="O1323" s="1">
        <v>1242</v>
      </c>
      <c r="P1323" t="s">
        <v>8838</v>
      </c>
      <c r="Q1323" t="s">
        <v>8838</v>
      </c>
      <c r="R1323" t="s">
        <v>8838</v>
      </c>
      <c r="S1323">
        <v>267</v>
      </c>
      <c r="T1323">
        <v>244</v>
      </c>
      <c r="U1323">
        <v>52</v>
      </c>
      <c r="V1323">
        <v>40</v>
      </c>
      <c r="W1323">
        <v>5</v>
      </c>
      <c r="X1323" t="s">
        <v>8838</v>
      </c>
      <c r="Y1323" t="s">
        <v>8838</v>
      </c>
      <c r="Z1323" t="s">
        <v>8838</v>
      </c>
      <c r="AA1323">
        <v>233</v>
      </c>
      <c r="AB1323">
        <v>153</v>
      </c>
      <c r="AC1323">
        <v>78</v>
      </c>
      <c r="AD1323">
        <v>72</v>
      </c>
      <c r="AE1323">
        <v>-20</v>
      </c>
      <c r="AF1323" t="s">
        <v>8838</v>
      </c>
      <c r="AG1323" t="s">
        <v>8838</v>
      </c>
      <c r="AH1323" t="s">
        <v>8838</v>
      </c>
      <c r="AI1323">
        <v>745</v>
      </c>
      <c r="AJ1323" s="1">
        <v>1852</v>
      </c>
      <c r="AK1323" s="1">
        <v>1924</v>
      </c>
      <c r="AL1323" s="1">
        <v>2025</v>
      </c>
      <c r="AM1323" s="1">
        <v>2052</v>
      </c>
      <c r="AN1323" t="s">
        <v>8838</v>
      </c>
      <c r="AO1323" t="s">
        <v>8838</v>
      </c>
      <c r="AP1323" t="s">
        <v>8838</v>
      </c>
      <c r="AQ1323">
        <v>382</v>
      </c>
      <c r="AR1323">
        <v>134</v>
      </c>
      <c r="AS1323">
        <v>214</v>
      </c>
      <c r="AT1323">
        <v>275</v>
      </c>
      <c r="AU1323">
        <v>358</v>
      </c>
      <c r="AV1323" t="s">
        <v>8838</v>
      </c>
      <c r="AW1323" t="s">
        <v>8838</v>
      </c>
      <c r="AX1323" t="s">
        <v>8838</v>
      </c>
      <c r="AY1323">
        <v>363</v>
      </c>
      <c r="AZ1323" s="1">
        <v>1718</v>
      </c>
      <c r="BA1323" s="1">
        <v>1709</v>
      </c>
      <c r="BB1323" s="1">
        <v>1750</v>
      </c>
      <c r="BC1323" s="1">
        <v>1694</v>
      </c>
      <c r="BD1323" t="s">
        <v>8838</v>
      </c>
      <c r="BE1323" t="s">
        <v>8838</v>
      </c>
      <c r="BF1323" t="s">
        <v>8838</v>
      </c>
      <c r="BG1323">
        <v>363</v>
      </c>
      <c r="BH1323" s="1">
        <v>1716</v>
      </c>
      <c r="BI1323" s="1">
        <v>1685</v>
      </c>
      <c r="BJ1323" s="1">
        <v>1726</v>
      </c>
      <c r="BK1323" s="1">
        <v>1641</v>
      </c>
      <c r="BL1323" t="s">
        <v>8838</v>
      </c>
      <c r="BM1323" t="s">
        <v>8838</v>
      </c>
      <c r="BN1323" t="s">
        <v>8838</v>
      </c>
      <c r="BO1323">
        <v>5</v>
      </c>
      <c r="BP1323">
        <v>51</v>
      </c>
      <c r="BQ1323">
        <v>51</v>
      </c>
      <c r="BR1323">
        <v>51</v>
      </c>
      <c r="BS1323">
        <v>51</v>
      </c>
      <c r="BT1323" t="s">
        <v>8838</v>
      </c>
      <c r="BU1323" t="s">
        <v>8838</v>
      </c>
      <c r="BV1323" t="s">
        <v>8838</v>
      </c>
      <c r="BW1323">
        <v>44.19</v>
      </c>
      <c r="BX1323">
        <v>11.78</v>
      </c>
      <c r="BY1323">
        <v>4.13</v>
      </c>
      <c r="BZ1323">
        <v>3.64</v>
      </c>
      <c r="CA1323">
        <v>-0.98</v>
      </c>
      <c r="CB1323" t="s">
        <v>8838</v>
      </c>
      <c r="CC1323" t="s">
        <v>8838</v>
      </c>
      <c r="CD1323" t="s">
        <v>8838</v>
      </c>
      <c r="CE1323">
        <v>100.54</v>
      </c>
      <c r="CF1323">
        <v>14.74</v>
      </c>
      <c r="CG1323">
        <v>4.6900000000000004</v>
      </c>
      <c r="CH1323">
        <v>4.54</v>
      </c>
      <c r="CI1323">
        <v>-0.27</v>
      </c>
      <c r="CJ1323" t="s">
        <v>8838</v>
      </c>
      <c r="CK1323" t="s">
        <v>8838</v>
      </c>
      <c r="CL1323" t="s">
        <v>8838</v>
      </c>
      <c r="CM1323" s="1">
        <v>1742</v>
      </c>
      <c r="CN1323">
        <v>994</v>
      </c>
      <c r="CO1323">
        <v>412</v>
      </c>
      <c r="CP1323">
        <v>400</v>
      </c>
      <c r="CQ1323">
        <v>-23</v>
      </c>
      <c r="CR1323" t="s">
        <v>8838</v>
      </c>
      <c r="CS1323" t="s">
        <v>8838</v>
      </c>
      <c r="CT1323" t="s">
        <v>8838</v>
      </c>
      <c r="CU1323" t="s">
        <v>8838</v>
      </c>
      <c r="CV1323">
        <v>20.69</v>
      </c>
      <c r="CW1323">
        <v>26.68</v>
      </c>
      <c r="CX1323">
        <v>17.48</v>
      </c>
      <c r="CY1323" t="s">
        <v>2</v>
      </c>
      <c r="CZ1323" t="s">
        <v>8838</v>
      </c>
      <c r="DA1323" t="s">
        <v>8838</v>
      </c>
      <c r="DB1323" t="s">
        <v>8838</v>
      </c>
      <c r="DC1323" t="s">
        <v>8838</v>
      </c>
      <c r="DD1323">
        <v>2.3199999999999998</v>
      </c>
      <c r="DE1323">
        <v>1.21</v>
      </c>
      <c r="DF1323">
        <v>0.74</v>
      </c>
      <c r="DG1323">
        <v>0.8</v>
      </c>
      <c r="DH1323" t="s">
        <v>8838</v>
      </c>
      <c r="DI1323" t="s">
        <v>8838</v>
      </c>
      <c r="DJ1323" t="s">
        <v>8838</v>
      </c>
      <c r="DK1323" s="5" t="e">
        <f>(CL1323*3+CK1323*2+CJ1323)/6</f>
        <v>#VALUE!</v>
      </c>
      <c r="DL1323">
        <f>BG1323+(BG1323*(CF1323-8.25)/8.25)</f>
        <v>648.55999999999995</v>
      </c>
      <c r="DM1323">
        <f>BH1323+(BH1323*(CG1323-8.25)/8.25)</f>
        <v>975.5200000000001</v>
      </c>
      <c r="DN1323">
        <f>BI1323+(BI1323*(CH1323-8.25)/8.25)</f>
        <v>927.26060606060605</v>
      </c>
      <c r="DO1323">
        <f>BJ1323+(BJ1323*(CI1323-8.25)/8.25)</f>
        <v>-56.487272727272511</v>
      </c>
      <c r="DP1323" t="e">
        <f>BK1323+(BK1323*(CJ1323-8.25)/8.25)</f>
        <v>#VALUE!</v>
      </c>
      <c r="DQ1323" t="e">
        <f>BL1323+(BL1323*(CK1323-8.25)/8.25)</f>
        <v>#VALUE!</v>
      </c>
      <c r="DR1323" t="e">
        <f>BM1323+(BM1323*(CL1323-8.25)/8.25)</f>
        <v>#VALUE!</v>
      </c>
      <c r="DS1323" s="7">
        <f>DL1323*10^8/$H1323</f>
        <v>3353.1884734818345</v>
      </c>
      <c r="DT1323" s="7">
        <f>DM1323*10^8/$H1323</f>
        <v>5043.6388609396208</v>
      </c>
      <c r="DU1323" s="7">
        <f>DN1323*10^8/$H1323</f>
        <v>4794.1278773840586</v>
      </c>
      <c r="DV1323" s="7">
        <f>DO1323*10^8/$H1323</f>
        <v>-292.05080764696407</v>
      </c>
      <c r="DW1323" s="7" t="e">
        <f>DP1323*10^8/$H1323</f>
        <v>#VALUE!</v>
      </c>
      <c r="DX1323" s="7" t="e">
        <f>DQ1323*10^8/$H1323</f>
        <v>#VALUE!</v>
      </c>
      <c r="DY1323" s="7" t="e">
        <f>DR1323*10^8/$H1323</f>
        <v>#VALUE!</v>
      </c>
      <c r="DZ1323" s="7">
        <f>DS1323*10^8/$H1323</f>
        <v>17336.673459188722</v>
      </c>
      <c r="EA1323" s="7" t="e">
        <f>DY1323*0.8</f>
        <v>#VALUE!</v>
      </c>
      <c r="EB1323" s="9" t="e">
        <f>F1323-#REF!</f>
        <v>#REF!</v>
      </c>
      <c r="EC1323" s="3" t="e">
        <f>EB1323/#REF!*100</f>
        <v>#REF!</v>
      </c>
      <c r="ED1323" s="3" t="e">
        <f>DX1323-F1323</f>
        <v>#VALUE!</v>
      </c>
      <c r="EE1323" s="11" t="e">
        <f>ED1323/F1323</f>
        <v>#VALUE!</v>
      </c>
      <c r="EF1323" s="3" t="e">
        <f>F1323-#REF!</f>
        <v>#REF!</v>
      </c>
    </row>
    <row r="1324" spans="1:136" hidden="1" x14ac:dyDescent="0.3">
      <c r="A1324">
        <v>1322</v>
      </c>
      <c r="B1324" s="17" t="s">
        <v>10161</v>
      </c>
      <c r="C1324" s="16" t="str">
        <f>"https://finance.naver.com/item/frgn.nhn?code="&amp;B1324</f>
        <v>https://finance.naver.com/item/frgn.nhn?code=067730</v>
      </c>
      <c r="D1324" t="s">
        <v>6652</v>
      </c>
      <c r="E1324" t="s">
        <v>6653</v>
      </c>
      <c r="F1324" s="18">
        <f>VALUE(LEFT(E1324,FIND("/",E1324)-1))</f>
        <v>9030</v>
      </c>
      <c r="G1324" s="6" t="s">
        <v>6654</v>
      </c>
      <c r="H1324" s="6">
        <f>VALUE(LEFT(G1324,FIND("/",G1324)-1)) + VALUE(MID(G1324,FIND("/",G1324)+1,LEN(G1324)))</f>
        <v>9673922</v>
      </c>
      <c r="I1324">
        <v>0</v>
      </c>
      <c r="J1324" s="1">
        <f>F1324*H1324/(10^8)</f>
        <v>873.55515660000003</v>
      </c>
      <c r="K1324">
        <v>359</v>
      </c>
      <c r="L1324">
        <v>409</v>
      </c>
      <c r="M1324">
        <v>400</v>
      </c>
      <c r="N1324">
        <v>334</v>
      </c>
      <c r="O1324">
        <v>329</v>
      </c>
      <c r="P1324" t="s">
        <v>8838</v>
      </c>
      <c r="Q1324" t="s">
        <v>8838</v>
      </c>
      <c r="R1324" t="s">
        <v>8838</v>
      </c>
      <c r="S1324">
        <v>5</v>
      </c>
      <c r="T1324">
        <v>6</v>
      </c>
      <c r="U1324">
        <v>7</v>
      </c>
      <c r="V1324">
        <v>4</v>
      </c>
      <c r="W1324">
        <v>4</v>
      </c>
      <c r="X1324" t="s">
        <v>8838</v>
      </c>
      <c r="Y1324" t="s">
        <v>8838</v>
      </c>
      <c r="Z1324" t="s">
        <v>8838</v>
      </c>
      <c r="AA1324">
        <v>6</v>
      </c>
      <c r="AB1324">
        <v>7</v>
      </c>
      <c r="AC1324">
        <v>7</v>
      </c>
      <c r="AD1324">
        <v>-10</v>
      </c>
      <c r="AE1324">
        <v>5</v>
      </c>
      <c r="AF1324" t="s">
        <v>8838</v>
      </c>
      <c r="AG1324" t="s">
        <v>8838</v>
      </c>
      <c r="AH1324" t="s">
        <v>8838</v>
      </c>
      <c r="AI1324">
        <v>241</v>
      </c>
      <c r="AJ1324">
        <v>262</v>
      </c>
      <c r="AK1324">
        <v>259</v>
      </c>
      <c r="AL1324">
        <v>242</v>
      </c>
      <c r="AM1324">
        <v>240</v>
      </c>
      <c r="AN1324" t="s">
        <v>8838</v>
      </c>
      <c r="AO1324" t="s">
        <v>8838</v>
      </c>
      <c r="AP1324" t="s">
        <v>8838</v>
      </c>
      <c r="AQ1324">
        <v>78</v>
      </c>
      <c r="AR1324">
        <v>99</v>
      </c>
      <c r="AS1324">
        <v>92</v>
      </c>
      <c r="AT1324">
        <v>86</v>
      </c>
      <c r="AU1324">
        <v>76</v>
      </c>
      <c r="AV1324" t="s">
        <v>8838</v>
      </c>
      <c r="AW1324" t="s">
        <v>8838</v>
      </c>
      <c r="AX1324" t="s">
        <v>8838</v>
      </c>
      <c r="AY1324">
        <v>163</v>
      </c>
      <c r="AZ1324">
        <v>162</v>
      </c>
      <c r="BA1324">
        <v>168</v>
      </c>
      <c r="BB1324">
        <v>157</v>
      </c>
      <c r="BC1324">
        <v>164</v>
      </c>
      <c r="BD1324" t="s">
        <v>8838</v>
      </c>
      <c r="BE1324" t="s">
        <v>8838</v>
      </c>
      <c r="BF1324" t="s">
        <v>8838</v>
      </c>
      <c r="BG1324">
        <v>163</v>
      </c>
      <c r="BH1324">
        <v>162</v>
      </c>
      <c r="BI1324">
        <v>168</v>
      </c>
      <c r="BJ1324">
        <v>157</v>
      </c>
      <c r="BK1324">
        <v>164</v>
      </c>
      <c r="BL1324" t="s">
        <v>8838</v>
      </c>
      <c r="BM1324" t="s">
        <v>8838</v>
      </c>
      <c r="BN1324" t="s">
        <v>8838</v>
      </c>
      <c r="BO1324">
        <v>47</v>
      </c>
      <c r="BP1324">
        <v>47</v>
      </c>
      <c r="BQ1324">
        <v>47</v>
      </c>
      <c r="BR1324">
        <v>47</v>
      </c>
      <c r="BS1324">
        <v>47</v>
      </c>
      <c r="BT1324" t="s">
        <v>8838</v>
      </c>
      <c r="BU1324" t="s">
        <v>8838</v>
      </c>
      <c r="BV1324" t="s">
        <v>8838</v>
      </c>
      <c r="BW1324">
        <v>2.54</v>
      </c>
      <c r="BX1324">
        <v>2.64</v>
      </c>
      <c r="BY1324">
        <v>2.85</v>
      </c>
      <c r="BZ1324">
        <v>-3.96</v>
      </c>
      <c r="CA1324">
        <v>1.92</v>
      </c>
      <c r="CB1324" t="s">
        <v>8838</v>
      </c>
      <c r="CC1324" t="s">
        <v>8838</v>
      </c>
      <c r="CD1324" t="s">
        <v>8838</v>
      </c>
      <c r="CE1324">
        <v>3.62</v>
      </c>
      <c r="CF1324">
        <v>4.08</v>
      </c>
      <c r="CG1324">
        <v>4.49</v>
      </c>
      <c r="CH1324">
        <v>-6.13</v>
      </c>
      <c r="CI1324">
        <v>2.9</v>
      </c>
      <c r="CJ1324" t="s">
        <v>8838</v>
      </c>
      <c r="CK1324" t="s">
        <v>8838</v>
      </c>
      <c r="CL1324" t="s">
        <v>8838</v>
      </c>
      <c r="CM1324">
        <v>62</v>
      </c>
      <c r="CN1324">
        <v>71</v>
      </c>
      <c r="CO1324">
        <v>79</v>
      </c>
      <c r="CP1324">
        <v>-106</v>
      </c>
      <c r="CQ1324">
        <v>50</v>
      </c>
      <c r="CR1324" t="s">
        <v>8838</v>
      </c>
      <c r="CS1324" t="s">
        <v>8838</v>
      </c>
      <c r="CT1324" t="s">
        <v>8838</v>
      </c>
      <c r="CU1324">
        <v>88</v>
      </c>
      <c r="CV1324">
        <v>51.17</v>
      </c>
      <c r="CW1324">
        <v>35.450000000000003</v>
      </c>
      <c r="CX1324" t="s">
        <v>2</v>
      </c>
      <c r="CY1324">
        <v>93.62</v>
      </c>
      <c r="CZ1324" t="s">
        <v>8838</v>
      </c>
      <c r="DA1324" t="s">
        <v>8838</v>
      </c>
      <c r="DB1324" t="s">
        <v>8838</v>
      </c>
      <c r="DC1324">
        <v>3.14</v>
      </c>
      <c r="DD1324">
        <v>2.09</v>
      </c>
      <c r="DE1324">
        <v>1.57</v>
      </c>
      <c r="DF1324">
        <v>2.06</v>
      </c>
      <c r="DG1324">
        <v>2.65</v>
      </c>
      <c r="DH1324" t="s">
        <v>8838</v>
      </c>
      <c r="DI1324" t="s">
        <v>8838</v>
      </c>
      <c r="DJ1324" t="s">
        <v>8838</v>
      </c>
      <c r="DK1324" s="5" t="e">
        <f>(CL1324*3+CK1324*2+CJ1324)/6</f>
        <v>#VALUE!</v>
      </c>
      <c r="DL1324">
        <f>BG1324+(BG1324*(CF1324-8.25)/8.25)</f>
        <v>80.61090909090909</v>
      </c>
      <c r="DM1324">
        <f>BH1324+(BH1324*(CG1324-8.25)/8.25)</f>
        <v>88.167272727272731</v>
      </c>
      <c r="DN1324">
        <f>BI1324+(BI1324*(CH1324-8.25)/8.25)</f>
        <v>-124.82909090909089</v>
      </c>
      <c r="DO1324">
        <f>BJ1324+(BJ1324*(CI1324-8.25)/8.25)</f>
        <v>55.187878787878802</v>
      </c>
      <c r="DP1324" t="e">
        <f>BK1324+(BK1324*(CJ1324-8.25)/8.25)</f>
        <v>#VALUE!</v>
      </c>
      <c r="DQ1324" t="e">
        <f>BL1324+(BL1324*(CK1324-8.25)/8.25)</f>
        <v>#VALUE!</v>
      </c>
      <c r="DR1324" t="e">
        <f>BM1324+(BM1324*(CL1324-8.25)/8.25)</f>
        <v>#VALUE!</v>
      </c>
      <c r="DS1324" s="7">
        <f>DL1324*10^8/$H1324</f>
        <v>833.28053596988991</v>
      </c>
      <c r="DT1324" s="7">
        <f>DM1324*10^8/$H1324</f>
        <v>911.39118888153882</v>
      </c>
      <c r="DU1324" s="7">
        <f>DN1324*10^8/$H1324</f>
        <v>-1290.366936068855</v>
      </c>
      <c r="DV1324" s="7">
        <f>DO1324*10^8/$H1324</f>
        <v>570.4809154743939</v>
      </c>
      <c r="DW1324" s="7" t="e">
        <f>DP1324*10^8/$H1324</f>
        <v>#VALUE!</v>
      </c>
      <c r="DX1324" s="7" t="e">
        <f>DQ1324*10^8/$H1324</f>
        <v>#VALUE!</v>
      </c>
      <c r="DY1324" s="7" t="e">
        <f>DR1324*10^8/$H1324</f>
        <v>#VALUE!</v>
      </c>
      <c r="DZ1324" s="7">
        <f>DS1324*10^8/$H1324</f>
        <v>8613.6784643280153</v>
      </c>
      <c r="EA1324" s="7" t="e">
        <f>DY1324*0.8</f>
        <v>#VALUE!</v>
      </c>
      <c r="EB1324" s="9" t="e">
        <f>F1324-#REF!</f>
        <v>#REF!</v>
      </c>
      <c r="EC1324" s="3" t="e">
        <f>EB1324/#REF!*100</f>
        <v>#REF!</v>
      </c>
      <c r="ED1324" s="3" t="e">
        <f>DX1324-F1324</f>
        <v>#VALUE!</v>
      </c>
      <c r="EE1324" s="11" t="e">
        <f>ED1324/F1324</f>
        <v>#VALUE!</v>
      </c>
      <c r="EF1324" s="3" t="e">
        <f>F1324-#REF!</f>
        <v>#REF!</v>
      </c>
    </row>
    <row r="1325" spans="1:136" hidden="1" x14ac:dyDescent="0.3">
      <c r="A1325">
        <v>1323</v>
      </c>
      <c r="B1325" s="17" t="s">
        <v>10162</v>
      </c>
      <c r="C1325" s="16" t="str">
        <f>"https://finance.naver.com/item/frgn.nhn?code="&amp;B1325</f>
        <v>https://finance.naver.com/item/frgn.nhn?code=220260</v>
      </c>
      <c r="D1325" t="s">
        <v>6655</v>
      </c>
      <c r="E1325" t="s">
        <v>6656</v>
      </c>
      <c r="F1325" s="18">
        <f>VALUE(LEFT(E1325,FIND("/",E1325)-1))</f>
        <v>9570</v>
      </c>
      <c r="G1325" s="6" t="s">
        <v>6657</v>
      </c>
      <c r="H1325" s="6">
        <f>VALUE(LEFT(G1325,FIND("/",G1325)-1)) + VALUE(MID(G1325,FIND("/",G1325)+1,LEN(G1325)))</f>
        <v>26558307</v>
      </c>
      <c r="I1325">
        <v>700</v>
      </c>
      <c r="J1325" s="1">
        <f>F1325*H1325/(10^8)</f>
        <v>2541.6299798999999</v>
      </c>
      <c r="K1325">
        <v>357</v>
      </c>
      <c r="L1325">
        <v>435</v>
      </c>
      <c r="M1325">
        <v>444</v>
      </c>
      <c r="N1325">
        <v>438</v>
      </c>
      <c r="O1325">
        <v>435</v>
      </c>
      <c r="P1325" t="s">
        <v>8838</v>
      </c>
      <c r="Q1325" t="s">
        <v>8838</v>
      </c>
      <c r="R1325" t="s">
        <v>8838</v>
      </c>
      <c r="S1325">
        <v>42</v>
      </c>
      <c r="T1325">
        <v>55</v>
      </c>
      <c r="U1325">
        <v>38</v>
      </c>
      <c r="V1325">
        <v>26</v>
      </c>
      <c r="W1325">
        <v>13</v>
      </c>
      <c r="X1325" t="s">
        <v>8838</v>
      </c>
      <c r="Y1325" t="s">
        <v>8838</v>
      </c>
      <c r="Z1325" t="s">
        <v>8838</v>
      </c>
      <c r="AA1325">
        <v>29</v>
      </c>
      <c r="AB1325">
        <v>11</v>
      </c>
      <c r="AC1325">
        <v>55</v>
      </c>
      <c r="AD1325">
        <v>3</v>
      </c>
      <c r="AE1325">
        <v>15</v>
      </c>
      <c r="AF1325" t="s">
        <v>8838</v>
      </c>
      <c r="AG1325" t="s">
        <v>8838</v>
      </c>
      <c r="AH1325" t="s">
        <v>8838</v>
      </c>
      <c r="AI1325">
        <v>408</v>
      </c>
      <c r="AJ1325">
        <v>515</v>
      </c>
      <c r="AK1325">
        <v>649</v>
      </c>
      <c r="AL1325">
        <v>681</v>
      </c>
      <c r="AM1325">
        <v>715</v>
      </c>
      <c r="AN1325" t="s">
        <v>8838</v>
      </c>
      <c r="AO1325" t="s">
        <v>8838</v>
      </c>
      <c r="AP1325" t="s">
        <v>8838</v>
      </c>
      <c r="AQ1325">
        <v>203</v>
      </c>
      <c r="AR1325">
        <v>214</v>
      </c>
      <c r="AS1325">
        <v>292</v>
      </c>
      <c r="AT1325">
        <v>235</v>
      </c>
      <c r="AU1325">
        <v>254</v>
      </c>
      <c r="AV1325" t="s">
        <v>8838</v>
      </c>
      <c r="AW1325" t="s">
        <v>8838</v>
      </c>
      <c r="AX1325" t="s">
        <v>8838</v>
      </c>
      <c r="AY1325">
        <v>205</v>
      </c>
      <c r="AZ1325">
        <v>301</v>
      </c>
      <c r="BA1325">
        <v>357</v>
      </c>
      <c r="BB1325">
        <v>445</v>
      </c>
      <c r="BC1325">
        <v>461</v>
      </c>
      <c r="BD1325" t="s">
        <v>8838</v>
      </c>
      <c r="BE1325" t="s">
        <v>8838</v>
      </c>
      <c r="BF1325" t="s">
        <v>8838</v>
      </c>
      <c r="BG1325">
        <v>205</v>
      </c>
      <c r="BH1325">
        <v>301</v>
      </c>
      <c r="BI1325">
        <v>357</v>
      </c>
      <c r="BJ1325">
        <v>445</v>
      </c>
      <c r="BK1325">
        <v>461</v>
      </c>
      <c r="BL1325" t="s">
        <v>8838</v>
      </c>
      <c r="BM1325" t="s">
        <v>8838</v>
      </c>
      <c r="BN1325" t="s">
        <v>8838</v>
      </c>
      <c r="BO1325">
        <v>21</v>
      </c>
      <c r="BP1325">
        <v>24</v>
      </c>
      <c r="BQ1325">
        <v>24</v>
      </c>
      <c r="BR1325">
        <v>26</v>
      </c>
      <c r="BS1325">
        <v>26</v>
      </c>
      <c r="BT1325" t="s">
        <v>8838</v>
      </c>
      <c r="BU1325" t="s">
        <v>8838</v>
      </c>
      <c r="BV1325" t="s">
        <v>8838</v>
      </c>
      <c r="BW1325">
        <v>7.53</v>
      </c>
      <c r="BX1325">
        <v>2.35</v>
      </c>
      <c r="BY1325">
        <v>9.43</v>
      </c>
      <c r="BZ1325">
        <v>0.43</v>
      </c>
      <c r="CA1325">
        <v>2.15</v>
      </c>
      <c r="CB1325" t="s">
        <v>8838</v>
      </c>
      <c r="CC1325" t="s">
        <v>8838</v>
      </c>
      <c r="CD1325" t="s">
        <v>8838</v>
      </c>
      <c r="CE1325">
        <v>19.38</v>
      </c>
      <c r="CF1325">
        <v>4.29</v>
      </c>
      <c r="CG1325">
        <v>16.68</v>
      </c>
      <c r="CH1325">
        <v>0.7</v>
      </c>
      <c r="CI1325">
        <v>3.32</v>
      </c>
      <c r="CJ1325" t="s">
        <v>8838</v>
      </c>
      <c r="CK1325" t="s">
        <v>8838</v>
      </c>
      <c r="CL1325" t="s">
        <v>8838</v>
      </c>
      <c r="CM1325">
        <v>153</v>
      </c>
      <c r="CN1325">
        <v>46</v>
      </c>
      <c r="CO1325">
        <v>228</v>
      </c>
      <c r="CP1325">
        <v>11</v>
      </c>
      <c r="CQ1325">
        <v>57</v>
      </c>
      <c r="CR1325" t="s">
        <v>8838</v>
      </c>
      <c r="CS1325" t="s">
        <v>8838</v>
      </c>
      <c r="CT1325" t="s">
        <v>8838</v>
      </c>
      <c r="CU1325" t="s">
        <v>8838</v>
      </c>
      <c r="CV1325">
        <v>89.03</v>
      </c>
      <c r="CW1325">
        <v>11.19</v>
      </c>
      <c r="CX1325">
        <v>286.16000000000003</v>
      </c>
      <c r="CY1325">
        <v>124.48</v>
      </c>
      <c r="CZ1325" t="s">
        <v>8838</v>
      </c>
      <c r="DA1325" t="s">
        <v>8838</v>
      </c>
      <c r="DB1325" t="s">
        <v>8838</v>
      </c>
      <c r="DC1325" t="s">
        <v>8838</v>
      </c>
      <c r="DD1325">
        <v>3.21</v>
      </c>
      <c r="DE1325">
        <v>1.72</v>
      </c>
      <c r="DF1325">
        <v>1.87</v>
      </c>
      <c r="DG1325">
        <v>4.0599999999999996</v>
      </c>
      <c r="DH1325" t="s">
        <v>8838</v>
      </c>
      <c r="DI1325" t="s">
        <v>8838</v>
      </c>
      <c r="DJ1325" t="s">
        <v>8838</v>
      </c>
      <c r="DK1325" s="5" t="e">
        <f>(CL1325*3+CK1325*2+CJ1325)/6</f>
        <v>#VALUE!</v>
      </c>
      <c r="DL1325">
        <f>BG1325+(BG1325*(CF1325-8.25)/8.25)</f>
        <v>106.60000000000001</v>
      </c>
      <c r="DM1325">
        <f>BH1325+(BH1325*(CG1325-8.25)/8.25)</f>
        <v>608.56727272727267</v>
      </c>
      <c r="DN1325">
        <f>BI1325+(BI1325*(CH1325-8.25)/8.25)</f>
        <v>30.290909090909111</v>
      </c>
      <c r="DO1325">
        <f>BJ1325+(BJ1325*(CI1325-8.25)/8.25)</f>
        <v>179.07878787878786</v>
      </c>
      <c r="DP1325" t="e">
        <f>BK1325+(BK1325*(CJ1325-8.25)/8.25)</f>
        <v>#VALUE!</v>
      </c>
      <c r="DQ1325" t="e">
        <f>BL1325+(BL1325*(CK1325-8.25)/8.25)</f>
        <v>#VALUE!</v>
      </c>
      <c r="DR1325" t="e">
        <f>BM1325+(BM1325*(CL1325-8.25)/8.25)</f>
        <v>#VALUE!</v>
      </c>
      <c r="DS1325" s="7">
        <f>DL1325*10^8/$H1325</f>
        <v>401.381006703477</v>
      </c>
      <c r="DT1325" s="7">
        <f>DM1325*10^8/$H1325</f>
        <v>2291.4385044471119</v>
      </c>
      <c r="DU1325" s="7">
        <f>DN1325*10^8/$H1325</f>
        <v>114.0543675879231</v>
      </c>
      <c r="DV1325" s="7">
        <f>DO1325*10^8/$H1325</f>
        <v>674.28540485953374</v>
      </c>
      <c r="DW1325" s="7" t="e">
        <f>DP1325*10^8/$H1325</f>
        <v>#VALUE!</v>
      </c>
      <c r="DX1325" s="7" t="e">
        <f>DQ1325*10^8/$H1325</f>
        <v>#VALUE!</v>
      </c>
      <c r="DY1325" s="7" t="e">
        <f>DR1325*10^8/$H1325</f>
        <v>#VALUE!</v>
      </c>
      <c r="DZ1325" s="7">
        <f>DS1325*10^8/$H1325</f>
        <v>1511.3200050872106</v>
      </c>
      <c r="EA1325" s="7" t="e">
        <f>DY1325*0.8</f>
        <v>#VALUE!</v>
      </c>
      <c r="EB1325" s="9" t="e">
        <f>F1325-#REF!</f>
        <v>#REF!</v>
      </c>
      <c r="EC1325" s="3" t="e">
        <f>EB1325/#REF!*100</f>
        <v>#REF!</v>
      </c>
      <c r="ED1325" s="3" t="e">
        <f>DX1325-F1325</f>
        <v>#VALUE!</v>
      </c>
      <c r="EE1325" s="11" t="e">
        <f>ED1325/F1325</f>
        <v>#VALUE!</v>
      </c>
      <c r="EF1325" s="3" t="e">
        <f>F1325-#REF!</f>
        <v>#REF!</v>
      </c>
    </row>
    <row r="1326" spans="1:136" x14ac:dyDescent="0.3">
      <c r="A1326">
        <v>1720</v>
      </c>
      <c r="B1326" s="17" t="s">
        <v>10559</v>
      </c>
      <c r="C1326" s="16" t="str">
        <f>"https://finance.naver.com/item/frgn.nhn?code="&amp;B1326</f>
        <v>https://finance.naver.com/item/frgn.nhn?code=067280</v>
      </c>
      <c r="D1326" t="s">
        <v>1767</v>
      </c>
      <c r="E1326" t="s">
        <v>7699</v>
      </c>
      <c r="F1326" s="18">
        <f>VALUE(LEFT(E1326,FIND("/",E1326)-1))</f>
        <v>39300</v>
      </c>
      <c r="G1326" s="6" t="s">
        <v>7700</v>
      </c>
      <c r="H1326" s="6">
        <f>VALUE(LEFT(G1326,FIND("/",G1326)-1)) + VALUE(MID(G1326,FIND("/",G1326)+1,LEN(G1326)))</f>
        <v>5926779</v>
      </c>
      <c r="I1326">
        <v>390</v>
      </c>
      <c r="J1326" s="1">
        <f>F1326*H1326/(10^8)</f>
        <v>2329.2241469999999</v>
      </c>
      <c r="K1326" s="1">
        <v>1865</v>
      </c>
      <c r="L1326" s="1">
        <v>2012</v>
      </c>
      <c r="M1326" s="1">
        <v>2400</v>
      </c>
      <c r="N1326" s="1">
        <v>2880</v>
      </c>
      <c r="O1326" s="1">
        <v>2600</v>
      </c>
      <c r="P1326" s="1">
        <v>2850</v>
      </c>
      <c r="Q1326" t="s">
        <v>8838</v>
      </c>
      <c r="R1326" t="s">
        <v>8838</v>
      </c>
      <c r="S1326">
        <v>178</v>
      </c>
      <c r="T1326">
        <v>151</v>
      </c>
      <c r="U1326">
        <v>218</v>
      </c>
      <c r="V1326">
        <v>242</v>
      </c>
      <c r="W1326">
        <v>137</v>
      </c>
      <c r="X1326">
        <v>225</v>
      </c>
      <c r="Y1326" t="s">
        <v>8838</v>
      </c>
      <c r="Z1326" t="s">
        <v>8838</v>
      </c>
      <c r="AA1326">
        <v>129</v>
      </c>
      <c r="AB1326">
        <v>124</v>
      </c>
      <c r="AC1326">
        <v>176</v>
      </c>
      <c r="AD1326">
        <v>189</v>
      </c>
      <c r="AE1326">
        <v>99</v>
      </c>
      <c r="AF1326" t="s">
        <v>8838</v>
      </c>
      <c r="AG1326" t="s">
        <v>8838</v>
      </c>
      <c r="AH1326" t="s">
        <v>8838</v>
      </c>
      <c r="AI1326" s="1">
        <v>1084</v>
      </c>
      <c r="AJ1326" s="1">
        <v>1169</v>
      </c>
      <c r="AK1326" s="1">
        <v>1437</v>
      </c>
      <c r="AL1326" s="1">
        <v>2041</v>
      </c>
      <c r="AM1326" s="1">
        <v>1933</v>
      </c>
      <c r="AN1326" t="s">
        <v>8838</v>
      </c>
      <c r="AO1326" t="s">
        <v>8838</v>
      </c>
      <c r="AP1326" t="s">
        <v>8838</v>
      </c>
      <c r="AQ1326">
        <v>303</v>
      </c>
      <c r="AR1326">
        <v>309</v>
      </c>
      <c r="AS1326">
        <v>463</v>
      </c>
      <c r="AT1326">
        <v>918</v>
      </c>
      <c r="AU1326">
        <v>731</v>
      </c>
      <c r="AV1326" t="s">
        <v>8838</v>
      </c>
      <c r="AW1326" t="s">
        <v>8838</v>
      </c>
      <c r="AX1326" t="s">
        <v>8838</v>
      </c>
      <c r="AY1326">
        <v>780</v>
      </c>
      <c r="AZ1326">
        <v>861</v>
      </c>
      <c r="BA1326">
        <v>974</v>
      </c>
      <c r="BB1326" s="1">
        <v>1122</v>
      </c>
      <c r="BC1326" s="1">
        <v>1202</v>
      </c>
      <c r="BD1326" t="s">
        <v>8838</v>
      </c>
      <c r="BE1326" t="s">
        <v>8838</v>
      </c>
      <c r="BF1326" t="s">
        <v>8838</v>
      </c>
      <c r="BG1326">
        <v>761</v>
      </c>
      <c r="BH1326">
        <v>841</v>
      </c>
      <c r="BI1326">
        <v>952</v>
      </c>
      <c r="BJ1326" s="1">
        <v>1097</v>
      </c>
      <c r="BK1326" s="1">
        <v>1178</v>
      </c>
      <c r="BL1326" t="s">
        <v>8838</v>
      </c>
      <c r="BM1326" t="s">
        <v>8838</v>
      </c>
      <c r="BN1326" t="s">
        <v>8838</v>
      </c>
      <c r="BO1326">
        <v>30</v>
      </c>
      <c r="BP1326">
        <v>30</v>
      </c>
      <c r="BQ1326">
        <v>30</v>
      </c>
      <c r="BR1326">
        <v>30</v>
      </c>
      <c r="BS1326">
        <v>30</v>
      </c>
      <c r="BT1326" t="s">
        <v>8838</v>
      </c>
      <c r="BU1326" t="s">
        <v>8838</v>
      </c>
      <c r="BV1326" t="s">
        <v>8838</v>
      </c>
      <c r="BW1326">
        <v>12.95</v>
      </c>
      <c r="BX1326">
        <v>11.04</v>
      </c>
      <c r="BY1326">
        <v>13.47</v>
      </c>
      <c r="BZ1326">
        <v>10.87</v>
      </c>
      <c r="CA1326">
        <v>5.01</v>
      </c>
      <c r="CB1326" t="s">
        <v>8838</v>
      </c>
      <c r="CC1326" t="s">
        <v>8838</v>
      </c>
      <c r="CD1326" t="s">
        <v>8838</v>
      </c>
      <c r="CE1326">
        <v>18.39</v>
      </c>
      <c r="CF1326">
        <v>15.29</v>
      </c>
      <c r="CG1326">
        <v>19.36</v>
      </c>
      <c r="CH1326">
        <v>18.190000000000001</v>
      </c>
      <c r="CI1326">
        <v>8.76</v>
      </c>
      <c r="CJ1326">
        <v>14.69</v>
      </c>
      <c r="CK1326" t="s">
        <v>8838</v>
      </c>
      <c r="CL1326" t="s">
        <v>8838</v>
      </c>
      <c r="CM1326" s="1">
        <v>2162</v>
      </c>
      <c r="CN1326" s="1">
        <v>2066</v>
      </c>
      <c r="CO1326" s="1">
        <v>2928</v>
      </c>
      <c r="CP1326" s="1">
        <v>3143</v>
      </c>
      <c r="CQ1326" s="1">
        <v>1681</v>
      </c>
      <c r="CR1326" s="1">
        <v>2919</v>
      </c>
      <c r="CS1326" t="s">
        <v>8838</v>
      </c>
      <c r="CT1326" t="s">
        <v>8838</v>
      </c>
      <c r="CU1326">
        <v>14.78</v>
      </c>
      <c r="CV1326">
        <v>15.95</v>
      </c>
      <c r="CW1326">
        <v>15.06</v>
      </c>
      <c r="CX1326">
        <v>11.03</v>
      </c>
      <c r="CY1326">
        <v>20.41</v>
      </c>
      <c r="CZ1326">
        <v>13.46</v>
      </c>
      <c r="DA1326" t="s">
        <v>8838</v>
      </c>
      <c r="DB1326" t="s">
        <v>8838</v>
      </c>
      <c r="DC1326">
        <v>2.42</v>
      </c>
      <c r="DD1326">
        <v>2.2599999999999998</v>
      </c>
      <c r="DE1326">
        <v>2.68</v>
      </c>
      <c r="DF1326">
        <v>1.84</v>
      </c>
      <c r="DG1326">
        <v>1.73</v>
      </c>
      <c r="DH1326" t="s">
        <v>8838</v>
      </c>
      <c r="DI1326" t="s">
        <v>8838</v>
      </c>
      <c r="DJ1326" t="s">
        <v>8838</v>
      </c>
      <c r="DK1326" s="5" t="e">
        <f>(CL1326*3+CK1326*2+CJ1326)/6</f>
        <v>#VALUE!</v>
      </c>
      <c r="DL1326">
        <f>BG1326+(BG1326*(CF1326-8.25)/8.25)</f>
        <v>1410.3866666666668</v>
      </c>
      <c r="DM1326">
        <f>BH1326+(BH1326*(CG1326-8.25)/8.25)</f>
        <v>1973.5466666666666</v>
      </c>
      <c r="DN1326">
        <f>BI1326+(BI1326*(CH1326-8.25)/8.25)</f>
        <v>2099.0157575757576</v>
      </c>
      <c r="DO1326">
        <f>BJ1326+(BJ1326*(CI1326-8.25)/8.25)</f>
        <v>1164.8145454545454</v>
      </c>
      <c r="DP1326">
        <f>BK1326+(BK1326*(CJ1326-8.25)/8.25)</f>
        <v>2097.5539393939393</v>
      </c>
      <c r="DQ1326" t="e">
        <f>BL1326+(BL1326*(CK1326-8.25)/8.25)</f>
        <v>#VALUE!</v>
      </c>
      <c r="DR1326" t="e">
        <f>BM1326+(BM1326*(CL1326-8.25)/8.25)</f>
        <v>#VALUE!</v>
      </c>
      <c r="DS1326" s="7">
        <f>DL1326*10^8/$H1326</f>
        <v>23796.849294813706</v>
      </c>
      <c r="DT1326" s="7">
        <f>DM1326*10^8/$H1326</f>
        <v>33298.806428697048</v>
      </c>
      <c r="DU1326" s="7">
        <f>DN1326*10^8/$H1326</f>
        <v>35415.792584399678</v>
      </c>
      <c r="DV1326" s="7">
        <f>DO1326*10^8/$H1326</f>
        <v>19653.416222446383</v>
      </c>
      <c r="DW1326" s="7">
        <f>DP1326*10^8/$H1326</f>
        <v>35391.12795320931</v>
      </c>
      <c r="DX1326" s="7" t="e">
        <f>DQ1326*10^8/$H1326</f>
        <v>#VALUE!</v>
      </c>
      <c r="DY1326" s="7" t="e">
        <f>DR1326*10^8/$H1326</f>
        <v>#VALUE!</v>
      </c>
      <c r="DZ1326" s="7">
        <f>DS1326*10^8/$H1326</f>
        <v>401514.03139569919</v>
      </c>
      <c r="EA1326" s="7" t="e">
        <f>DY1326*0.8</f>
        <v>#VALUE!</v>
      </c>
      <c r="EB1326" s="9" t="e">
        <f>F1326-#REF!</f>
        <v>#REF!</v>
      </c>
      <c r="EC1326" s="3" t="e">
        <f>EB1326/#REF!*100</f>
        <v>#REF!</v>
      </c>
      <c r="ED1326" s="3" t="e">
        <f>DX1326-F1326</f>
        <v>#VALUE!</v>
      </c>
      <c r="EE1326" s="11" t="e">
        <f>ED1326/F1326</f>
        <v>#VALUE!</v>
      </c>
      <c r="EF1326" s="3" t="e">
        <f>F1326-#REF!</f>
        <v>#REF!</v>
      </c>
    </row>
    <row r="1327" spans="1:136" hidden="1" x14ac:dyDescent="0.3">
      <c r="A1327">
        <v>1325</v>
      </c>
      <c r="B1327" s="17" t="s">
        <v>10164</v>
      </c>
      <c r="C1327" s="16" t="str">
        <f>"https://finance.naver.com/item/frgn.nhn?code="&amp;B1327</f>
        <v>https://finance.naver.com/item/frgn.nhn?code=219550</v>
      </c>
      <c r="D1327" t="s">
        <v>6661</v>
      </c>
      <c r="E1327" t="s">
        <v>6662</v>
      </c>
      <c r="F1327" s="18">
        <f>VALUE(LEFT(E1327,FIND("/",E1327)-1))</f>
        <v>4995</v>
      </c>
      <c r="G1327" s="6" t="s">
        <v>6663</v>
      </c>
      <c r="H1327" s="6">
        <f>VALUE(LEFT(G1327,FIND("/",G1327)-1)) + VALUE(MID(G1327,FIND("/",G1327)+1,LEN(G1327)))</f>
        <v>7982786</v>
      </c>
      <c r="I1327" s="1">
        <v>454545</v>
      </c>
      <c r="J1327" s="1">
        <f>F1327*H1327/(10^8)</f>
        <v>398.74016069999999</v>
      </c>
      <c r="K1327">
        <v>500</v>
      </c>
      <c r="L1327">
        <v>637</v>
      </c>
      <c r="M1327">
        <v>542</v>
      </c>
      <c r="N1327">
        <v>481</v>
      </c>
      <c r="O1327">
        <v>304</v>
      </c>
      <c r="P1327" t="s">
        <v>8838</v>
      </c>
      <c r="Q1327" t="s">
        <v>8838</v>
      </c>
      <c r="R1327" t="s">
        <v>8838</v>
      </c>
      <c r="S1327">
        <v>100</v>
      </c>
      <c r="T1327">
        <v>108</v>
      </c>
      <c r="U1327">
        <v>53</v>
      </c>
      <c r="V1327">
        <v>-18</v>
      </c>
      <c r="W1327">
        <v>-85</v>
      </c>
      <c r="X1327" t="s">
        <v>8838</v>
      </c>
      <c r="Y1327" t="s">
        <v>8838</v>
      </c>
      <c r="Z1327" t="s">
        <v>8838</v>
      </c>
      <c r="AA1327">
        <v>79</v>
      </c>
      <c r="AB1327">
        <v>64</v>
      </c>
      <c r="AC1327">
        <v>40</v>
      </c>
      <c r="AD1327">
        <v>-29</v>
      </c>
      <c r="AE1327">
        <v>-107</v>
      </c>
      <c r="AF1327" t="s">
        <v>8838</v>
      </c>
      <c r="AG1327" t="s">
        <v>8838</v>
      </c>
      <c r="AH1327" t="s">
        <v>8838</v>
      </c>
      <c r="AI1327">
        <v>243</v>
      </c>
      <c r="AJ1327">
        <v>446</v>
      </c>
      <c r="AK1327">
        <v>320</v>
      </c>
      <c r="AL1327">
        <v>522</v>
      </c>
      <c r="AM1327">
        <v>206</v>
      </c>
      <c r="AN1327" t="s">
        <v>8838</v>
      </c>
      <c r="AO1327" t="s">
        <v>8838</v>
      </c>
      <c r="AP1327" t="s">
        <v>8838</v>
      </c>
      <c r="AQ1327">
        <v>35</v>
      </c>
      <c r="AR1327">
        <v>61</v>
      </c>
      <c r="AS1327">
        <v>27</v>
      </c>
      <c r="AT1327">
        <v>214</v>
      </c>
      <c r="AU1327">
        <v>35</v>
      </c>
      <c r="AV1327" t="s">
        <v>8838</v>
      </c>
      <c r="AW1327" t="s">
        <v>8838</v>
      </c>
      <c r="AX1327" t="s">
        <v>8838</v>
      </c>
      <c r="AY1327">
        <v>208</v>
      </c>
      <c r="AZ1327">
        <v>385</v>
      </c>
      <c r="BA1327">
        <v>293</v>
      </c>
      <c r="BB1327">
        <v>309</v>
      </c>
      <c r="BC1327">
        <v>171</v>
      </c>
      <c r="BD1327" t="s">
        <v>8838</v>
      </c>
      <c r="BE1327" t="s">
        <v>8838</v>
      </c>
      <c r="BF1327" t="s">
        <v>8838</v>
      </c>
      <c r="BG1327">
        <v>208</v>
      </c>
      <c r="BH1327">
        <v>385</v>
      </c>
      <c r="BI1327">
        <v>293</v>
      </c>
      <c r="BJ1327">
        <v>305</v>
      </c>
      <c r="BK1327">
        <v>171</v>
      </c>
      <c r="BL1327" t="s">
        <v>8838</v>
      </c>
      <c r="BM1327" t="s">
        <v>8838</v>
      </c>
      <c r="BN1327" t="s">
        <v>8838</v>
      </c>
      <c r="BO1327">
        <v>3</v>
      </c>
      <c r="BP1327">
        <v>55</v>
      </c>
      <c r="BQ1327">
        <v>57</v>
      </c>
      <c r="BR1327">
        <v>57</v>
      </c>
      <c r="BS1327">
        <v>65</v>
      </c>
      <c r="BT1327" t="s">
        <v>8838</v>
      </c>
      <c r="BU1327" t="s">
        <v>8838</v>
      </c>
      <c r="BV1327" t="s">
        <v>8838</v>
      </c>
      <c r="BW1327">
        <v>39.53</v>
      </c>
      <c r="BX1327">
        <v>18.690000000000001</v>
      </c>
      <c r="BY1327">
        <v>10.45</v>
      </c>
      <c r="BZ1327">
        <v>-6.86</v>
      </c>
      <c r="CA1327">
        <v>-29.28</v>
      </c>
      <c r="CB1327" t="s">
        <v>8838</v>
      </c>
      <c r="CC1327" t="s">
        <v>8838</v>
      </c>
      <c r="CD1327" t="s">
        <v>8838</v>
      </c>
      <c r="CE1327">
        <v>46.98</v>
      </c>
      <c r="CF1327">
        <v>21.71</v>
      </c>
      <c r="CG1327">
        <v>11.8</v>
      </c>
      <c r="CH1327">
        <v>-9.74</v>
      </c>
      <c r="CI1327">
        <v>-44.66</v>
      </c>
      <c r="CJ1327" t="s">
        <v>8838</v>
      </c>
      <c r="CK1327" t="s">
        <v>8838</v>
      </c>
      <c r="CL1327" t="s">
        <v>8838</v>
      </c>
      <c r="CM1327" s="1">
        <v>1445</v>
      </c>
      <c r="CN1327" s="1">
        <v>1173</v>
      </c>
      <c r="CO1327">
        <v>704</v>
      </c>
      <c r="CP1327">
        <v>-513</v>
      </c>
      <c r="CQ1327" s="1">
        <v>-1651</v>
      </c>
      <c r="CR1327" t="s">
        <v>8838</v>
      </c>
      <c r="CS1327" t="s">
        <v>8838</v>
      </c>
      <c r="CT1327" t="s">
        <v>8838</v>
      </c>
      <c r="CU1327" t="s">
        <v>8838</v>
      </c>
      <c r="CV1327">
        <v>15.86</v>
      </c>
      <c r="CW1327">
        <v>21.31</v>
      </c>
      <c r="CX1327" t="s">
        <v>2</v>
      </c>
      <c r="CY1327" t="s">
        <v>2</v>
      </c>
      <c r="CZ1327" t="s">
        <v>8838</v>
      </c>
      <c r="DA1327" t="s">
        <v>8838</v>
      </c>
      <c r="DB1327" t="s">
        <v>8838</v>
      </c>
      <c r="DC1327" t="s">
        <v>8838</v>
      </c>
      <c r="DD1327">
        <v>2.4300000000000002</v>
      </c>
      <c r="DE1327">
        <v>2.25</v>
      </c>
      <c r="DF1327">
        <v>1.34</v>
      </c>
      <c r="DG1327">
        <v>3.49</v>
      </c>
      <c r="DH1327" t="s">
        <v>8838</v>
      </c>
      <c r="DI1327" t="s">
        <v>8838</v>
      </c>
      <c r="DJ1327" t="s">
        <v>8838</v>
      </c>
      <c r="DK1327" s="5" t="e">
        <f>(CL1327*3+CK1327*2+CJ1327)/6</f>
        <v>#VALUE!</v>
      </c>
      <c r="DL1327">
        <f>BG1327+(BG1327*(CF1327-8.25)/8.25)</f>
        <v>547.35515151515153</v>
      </c>
      <c r="DM1327">
        <f>BH1327+(BH1327*(CG1327-8.25)/8.25)</f>
        <v>550.66666666666674</v>
      </c>
      <c r="DN1327">
        <f>BI1327+(BI1327*(CH1327-8.25)/8.25)</f>
        <v>-345.91757575757583</v>
      </c>
      <c r="DO1327">
        <f>BJ1327+(BJ1327*(CI1327-8.25)/8.25)</f>
        <v>-1651.0666666666666</v>
      </c>
      <c r="DP1327" t="e">
        <f>BK1327+(BK1327*(CJ1327-8.25)/8.25)</f>
        <v>#VALUE!</v>
      </c>
      <c r="DQ1327" t="e">
        <f>BL1327+(BL1327*(CK1327-8.25)/8.25)</f>
        <v>#VALUE!</v>
      </c>
      <c r="DR1327" t="e">
        <f>BM1327+(BM1327*(CL1327-8.25)/8.25)</f>
        <v>#VALUE!</v>
      </c>
      <c r="DS1327" s="7">
        <f>DL1327*10^8/$H1327</f>
        <v>6856.6932837126224</v>
      </c>
      <c r="DT1327" s="7">
        <f>DM1327*10^8/$H1327</f>
        <v>6898.176484584038</v>
      </c>
      <c r="DU1327" s="7">
        <f>DN1327*10^8/$H1327</f>
        <v>-4333.293862037337</v>
      </c>
      <c r="DV1327" s="7">
        <f>DO1327*10^8/$H1327</f>
        <v>-20682.837629201968</v>
      </c>
      <c r="DW1327" s="7" t="e">
        <f>DP1327*10^8/$H1327</f>
        <v>#VALUE!</v>
      </c>
      <c r="DX1327" s="7" t="e">
        <f>DQ1327*10^8/$H1327</f>
        <v>#VALUE!</v>
      </c>
      <c r="DY1327" s="7" t="e">
        <f>DR1327*10^8/$H1327</f>
        <v>#VALUE!</v>
      </c>
      <c r="DZ1327" s="7">
        <f>DS1327*10^8/$H1327</f>
        <v>85893.487357829988</v>
      </c>
      <c r="EA1327" s="7" t="e">
        <f>DY1327*0.8</f>
        <v>#VALUE!</v>
      </c>
      <c r="EB1327" s="9" t="e">
        <f>F1327-#REF!</f>
        <v>#REF!</v>
      </c>
      <c r="EC1327" s="3" t="e">
        <f>EB1327/#REF!*100</f>
        <v>#REF!</v>
      </c>
      <c r="ED1327" s="3" t="e">
        <f>DX1327-F1327</f>
        <v>#VALUE!</v>
      </c>
      <c r="EE1327" s="11" t="e">
        <f>ED1327/F1327</f>
        <v>#VALUE!</v>
      </c>
      <c r="EF1327" s="3" t="e">
        <f>F1327-#REF!</f>
        <v>#REF!</v>
      </c>
    </row>
    <row r="1328" spans="1:136" x14ac:dyDescent="0.3">
      <c r="A1328">
        <v>619</v>
      </c>
      <c r="B1328" s="17" t="s">
        <v>9458</v>
      </c>
      <c r="C1328" s="16" t="str">
        <f>"https://finance.naver.com/item/frgn.nhn?code="&amp;B1328</f>
        <v>https://finance.naver.com/item/frgn.nhn?code=009470</v>
      </c>
      <c r="D1328" t="s">
        <v>578</v>
      </c>
      <c r="E1328" t="s">
        <v>4747</v>
      </c>
      <c r="F1328" s="18">
        <f>VALUE(LEFT(E1328,FIND("/",E1328)-1))</f>
        <v>35200</v>
      </c>
      <c r="G1328" s="6" t="s">
        <v>4748</v>
      </c>
      <c r="H1328" s="6">
        <f>VALUE(LEFT(G1328,FIND("/",G1328)-1)) + VALUE(MID(G1328,FIND("/",G1328)+1,LEN(G1328)))</f>
        <v>6613820</v>
      </c>
      <c r="I1328">
        <v>300</v>
      </c>
      <c r="J1328" s="1">
        <f>F1328*H1328/(10^8)</f>
        <v>2328.0646400000001</v>
      </c>
      <c r="K1328" s="1">
        <v>1996</v>
      </c>
      <c r="L1328" s="1">
        <v>2070</v>
      </c>
      <c r="M1328" s="1">
        <v>2047</v>
      </c>
      <c r="N1328" s="1">
        <v>1951</v>
      </c>
      <c r="O1328" s="1">
        <v>1993</v>
      </c>
      <c r="P1328" s="1">
        <v>2376</v>
      </c>
      <c r="Q1328" t="s">
        <v>8838</v>
      </c>
      <c r="R1328" t="s">
        <v>8838</v>
      </c>
      <c r="S1328">
        <v>38</v>
      </c>
      <c r="T1328">
        <v>86</v>
      </c>
      <c r="U1328">
        <v>70</v>
      </c>
      <c r="V1328">
        <v>51</v>
      </c>
      <c r="W1328">
        <v>58</v>
      </c>
      <c r="X1328">
        <v>202</v>
      </c>
      <c r="Y1328" t="s">
        <v>8838</v>
      </c>
      <c r="Z1328" t="s">
        <v>8838</v>
      </c>
      <c r="AA1328">
        <v>21</v>
      </c>
      <c r="AB1328">
        <v>101</v>
      </c>
      <c r="AC1328">
        <v>70</v>
      </c>
      <c r="AD1328">
        <v>36</v>
      </c>
      <c r="AE1328">
        <v>58</v>
      </c>
      <c r="AF1328">
        <v>169</v>
      </c>
      <c r="AG1328" t="s">
        <v>8838</v>
      </c>
      <c r="AH1328" t="s">
        <v>8838</v>
      </c>
      <c r="AI1328" s="1">
        <v>1295</v>
      </c>
      <c r="AJ1328" s="1">
        <v>1341</v>
      </c>
      <c r="AK1328" s="1">
        <v>1282</v>
      </c>
      <c r="AL1328" s="1">
        <v>1252</v>
      </c>
      <c r="AM1328" s="1">
        <v>1370</v>
      </c>
      <c r="AN1328" s="1">
        <v>1531</v>
      </c>
      <c r="AO1328" t="s">
        <v>8838</v>
      </c>
      <c r="AP1328" t="s">
        <v>8838</v>
      </c>
      <c r="AQ1328">
        <v>938</v>
      </c>
      <c r="AR1328">
        <v>830</v>
      </c>
      <c r="AS1328">
        <v>692</v>
      </c>
      <c r="AT1328">
        <v>639</v>
      </c>
      <c r="AU1328">
        <v>693</v>
      </c>
      <c r="AV1328">
        <v>719</v>
      </c>
      <c r="AW1328" t="s">
        <v>8838</v>
      </c>
      <c r="AX1328" t="s">
        <v>8838</v>
      </c>
      <c r="AY1328">
        <v>357</v>
      </c>
      <c r="AZ1328">
        <v>511</v>
      </c>
      <c r="BA1328">
        <v>590</v>
      </c>
      <c r="BB1328">
        <v>613</v>
      </c>
      <c r="BC1328">
        <v>677</v>
      </c>
      <c r="BD1328">
        <v>812</v>
      </c>
      <c r="BE1328" t="s">
        <v>8838</v>
      </c>
      <c r="BF1328" t="s">
        <v>8838</v>
      </c>
      <c r="BG1328">
        <v>209</v>
      </c>
      <c r="BH1328">
        <v>358</v>
      </c>
      <c r="BI1328">
        <v>424</v>
      </c>
      <c r="BJ1328">
        <v>441</v>
      </c>
      <c r="BK1328">
        <v>491</v>
      </c>
      <c r="BL1328">
        <v>626</v>
      </c>
      <c r="BM1328" t="s">
        <v>8838</v>
      </c>
      <c r="BN1328" t="s">
        <v>8838</v>
      </c>
      <c r="BO1328">
        <v>66</v>
      </c>
      <c r="BP1328">
        <v>66</v>
      </c>
      <c r="BQ1328">
        <v>66</v>
      </c>
      <c r="BR1328">
        <v>66</v>
      </c>
      <c r="BS1328">
        <v>66</v>
      </c>
      <c r="BT1328">
        <v>66</v>
      </c>
      <c r="BU1328" t="s">
        <v>8838</v>
      </c>
      <c r="BV1328" t="s">
        <v>8838</v>
      </c>
      <c r="BW1328">
        <v>1.66</v>
      </c>
      <c r="BX1328">
        <v>7.66</v>
      </c>
      <c r="BY1328">
        <v>5.36</v>
      </c>
      <c r="BZ1328">
        <v>2.82</v>
      </c>
      <c r="CA1328">
        <v>4.41</v>
      </c>
      <c r="CB1328">
        <v>11.65</v>
      </c>
      <c r="CC1328" t="s">
        <v>8838</v>
      </c>
      <c r="CD1328" t="s">
        <v>8838</v>
      </c>
      <c r="CE1328">
        <v>3.52</v>
      </c>
      <c r="CF1328">
        <v>30.16</v>
      </c>
      <c r="CG1328">
        <v>14.29</v>
      </c>
      <c r="CH1328">
        <v>7.03</v>
      </c>
      <c r="CI1328">
        <v>9.0399999999999991</v>
      </c>
      <c r="CJ1328">
        <v>25.43</v>
      </c>
      <c r="CK1328" t="s">
        <v>8838</v>
      </c>
      <c r="CL1328" t="s">
        <v>8838</v>
      </c>
      <c r="CM1328">
        <v>111</v>
      </c>
      <c r="CN1328" s="1">
        <v>1293</v>
      </c>
      <c r="CO1328">
        <v>845</v>
      </c>
      <c r="CP1328">
        <v>460</v>
      </c>
      <c r="CQ1328">
        <v>637</v>
      </c>
      <c r="CR1328" s="1">
        <v>2147</v>
      </c>
      <c r="CS1328" t="s">
        <v>8838</v>
      </c>
      <c r="CT1328" t="s">
        <v>8838</v>
      </c>
      <c r="CU1328">
        <v>49.82</v>
      </c>
      <c r="CV1328">
        <v>14.15</v>
      </c>
      <c r="CW1328">
        <v>25.68</v>
      </c>
      <c r="CX1328">
        <v>33.51</v>
      </c>
      <c r="CY1328">
        <v>32.659999999999997</v>
      </c>
      <c r="CZ1328">
        <v>16.39</v>
      </c>
      <c r="DA1328" t="s">
        <v>8838</v>
      </c>
      <c r="DB1328" t="s">
        <v>8838</v>
      </c>
      <c r="DC1328">
        <v>1.75</v>
      </c>
      <c r="DD1328">
        <v>3.38</v>
      </c>
      <c r="DE1328">
        <v>3.38</v>
      </c>
      <c r="DF1328">
        <v>2.31</v>
      </c>
      <c r="DG1328">
        <v>2.8</v>
      </c>
      <c r="DH1328">
        <v>3.72</v>
      </c>
      <c r="DI1328" t="s">
        <v>8838</v>
      </c>
      <c r="DJ1328" t="s">
        <v>8838</v>
      </c>
      <c r="DK1328" s="5" t="e">
        <f>(CL1328*3+CK1328*2+CJ1328)/6</f>
        <v>#VALUE!</v>
      </c>
      <c r="DL1328">
        <f>BG1328+(BG1328*(CF1328-8.25)/8.25)</f>
        <v>764.05333333333328</v>
      </c>
      <c r="DM1328">
        <f>BH1328+(BH1328*(CG1328-8.25)/8.25)</f>
        <v>620.09939393939385</v>
      </c>
      <c r="DN1328">
        <f>BI1328+(BI1328*(CH1328-8.25)/8.25)</f>
        <v>361.29939393939395</v>
      </c>
      <c r="DO1328">
        <f>BJ1328+(BJ1328*(CI1328-8.25)/8.25)</f>
        <v>483.22909090909087</v>
      </c>
      <c r="DP1328">
        <f>BK1328+(BK1328*(CJ1328-8.25)/8.25)</f>
        <v>1513.4703030303031</v>
      </c>
      <c r="DQ1328" t="e">
        <f>BL1328+(BL1328*(CK1328-8.25)/8.25)</f>
        <v>#VALUE!</v>
      </c>
      <c r="DR1328" t="e">
        <f>BM1328+(BM1328*(CL1328-8.25)/8.25)</f>
        <v>#VALUE!</v>
      </c>
      <c r="DS1328" s="7">
        <f>DL1328*10^8/$H1328</f>
        <v>11552.375682031463</v>
      </c>
      <c r="DT1328" s="7">
        <f>DM1328*10^8/$H1328</f>
        <v>9375.8129785720485</v>
      </c>
      <c r="DU1328" s="7">
        <f>DN1328*10^8/$H1328</f>
        <v>5462.7944809413311</v>
      </c>
      <c r="DV1328" s="7">
        <f>DO1328*10^8/$H1328</f>
        <v>7306.3538304503427</v>
      </c>
      <c r="DW1328" s="7">
        <f>DP1328*10^8/$H1328</f>
        <v>22883.451666817407</v>
      </c>
      <c r="DX1328" s="7" t="e">
        <f>DQ1328*10^8/$H1328</f>
        <v>#VALUE!</v>
      </c>
      <c r="DY1328" s="7" t="e">
        <f>DR1328*10^8/$H1328</f>
        <v>#VALUE!</v>
      </c>
      <c r="DZ1328" s="7">
        <f>DS1328*10^8/$H1328</f>
        <v>174670.24627267543</v>
      </c>
      <c r="EA1328" s="7" t="e">
        <f>DY1328*0.8</f>
        <v>#VALUE!</v>
      </c>
      <c r="EB1328" s="9" t="e">
        <f>F1328-#REF!</f>
        <v>#REF!</v>
      </c>
      <c r="EC1328" s="3" t="e">
        <f>EB1328/#REF!*100</f>
        <v>#REF!</v>
      </c>
      <c r="ED1328" s="3" t="e">
        <f>DX1328-F1328</f>
        <v>#VALUE!</v>
      </c>
      <c r="EE1328" s="11" t="e">
        <f>ED1328/F1328</f>
        <v>#VALUE!</v>
      </c>
      <c r="EF1328" s="3" t="e">
        <f>F1328-#REF!</f>
        <v>#REF!</v>
      </c>
    </row>
    <row r="1329" spans="1:136" x14ac:dyDescent="0.3">
      <c r="A1329">
        <v>396</v>
      </c>
      <c r="B1329" s="17" t="s">
        <v>9235</v>
      </c>
      <c r="C1329" s="16" t="str">
        <f>"https://finance.naver.com/item/frgn.nhn?code="&amp;B1329</f>
        <v>https://finance.naver.com/item/frgn.nhn?code=023450</v>
      </c>
      <c r="D1329" t="s">
        <v>375</v>
      </c>
      <c r="E1329" t="s">
        <v>4289</v>
      </c>
      <c r="F1329" s="18">
        <f>VALUE(LEFT(E1329,FIND("/",E1329)-1))</f>
        <v>64400</v>
      </c>
      <c r="G1329" s="6" t="s">
        <v>4290</v>
      </c>
      <c r="H1329" s="6">
        <f>VALUE(LEFT(G1329,FIND("/",G1329)-1)) + VALUE(MID(G1329,FIND("/",G1329)+1,LEN(G1329)))</f>
        <v>3610000</v>
      </c>
      <c r="I1329" s="1">
        <v>342322</v>
      </c>
      <c r="J1329" s="1">
        <f>F1329*H1329/(10^8)</f>
        <v>2324.84</v>
      </c>
      <c r="K1329" s="1">
        <v>1042</v>
      </c>
      <c r="L1329" s="1">
        <v>1374</v>
      </c>
      <c r="M1329" s="1">
        <v>1393</v>
      </c>
      <c r="N1329" s="1">
        <v>1261</v>
      </c>
      <c r="O1329" s="1">
        <v>1249</v>
      </c>
      <c r="P1329" t="s">
        <v>8838</v>
      </c>
      <c r="Q1329" t="s">
        <v>8838</v>
      </c>
      <c r="R1329" t="s">
        <v>8838</v>
      </c>
      <c r="S1329">
        <v>81</v>
      </c>
      <c r="T1329">
        <v>9</v>
      </c>
      <c r="U1329">
        <v>80</v>
      </c>
      <c r="V1329">
        <v>98</v>
      </c>
      <c r="W1329">
        <v>135</v>
      </c>
      <c r="X1329" t="s">
        <v>8838</v>
      </c>
      <c r="Y1329" t="s">
        <v>8838</v>
      </c>
      <c r="Z1329" t="s">
        <v>8838</v>
      </c>
      <c r="AA1329">
        <v>71</v>
      </c>
      <c r="AB1329">
        <v>16</v>
      </c>
      <c r="AC1329">
        <v>59</v>
      </c>
      <c r="AD1329">
        <v>178</v>
      </c>
      <c r="AE1329">
        <v>99</v>
      </c>
      <c r="AF1329" t="s">
        <v>8838</v>
      </c>
      <c r="AG1329" t="s">
        <v>8838</v>
      </c>
      <c r="AH1329" t="s">
        <v>8838</v>
      </c>
      <c r="AI1329">
        <v>917</v>
      </c>
      <c r="AJ1329">
        <v>917</v>
      </c>
      <c r="AK1329">
        <v>906</v>
      </c>
      <c r="AL1329">
        <v>951</v>
      </c>
      <c r="AM1329">
        <v>813</v>
      </c>
      <c r="AN1329" t="s">
        <v>8838</v>
      </c>
      <c r="AO1329" t="s">
        <v>8838</v>
      </c>
      <c r="AP1329" t="s">
        <v>8838</v>
      </c>
      <c r="AQ1329">
        <v>252</v>
      </c>
      <c r="AR1329">
        <v>405</v>
      </c>
      <c r="AS1329">
        <v>291</v>
      </c>
      <c r="AT1329">
        <v>206</v>
      </c>
      <c r="AU1329">
        <v>323</v>
      </c>
      <c r="AV1329" t="s">
        <v>8838</v>
      </c>
      <c r="AW1329" t="s">
        <v>8838</v>
      </c>
      <c r="AX1329" t="s">
        <v>8838</v>
      </c>
      <c r="AY1329">
        <v>665</v>
      </c>
      <c r="AZ1329">
        <v>512</v>
      </c>
      <c r="BA1329">
        <v>615</v>
      </c>
      <c r="BB1329">
        <v>745</v>
      </c>
      <c r="BC1329">
        <v>490</v>
      </c>
      <c r="BD1329" t="s">
        <v>8838</v>
      </c>
      <c r="BE1329" t="s">
        <v>8838</v>
      </c>
      <c r="BF1329" t="s">
        <v>8838</v>
      </c>
      <c r="BG1329">
        <v>665</v>
      </c>
      <c r="BH1329">
        <v>512</v>
      </c>
      <c r="BI1329">
        <v>615</v>
      </c>
      <c r="BJ1329">
        <v>745</v>
      </c>
      <c r="BK1329">
        <v>490</v>
      </c>
      <c r="BL1329" t="s">
        <v>8838</v>
      </c>
      <c r="BM1329" t="s">
        <v>8838</v>
      </c>
      <c r="BN1329" t="s">
        <v>8838</v>
      </c>
      <c r="BO1329">
        <v>79</v>
      </c>
      <c r="BP1329">
        <v>79</v>
      </c>
      <c r="BQ1329">
        <v>79</v>
      </c>
      <c r="BR1329">
        <v>31</v>
      </c>
      <c r="BS1329">
        <v>31</v>
      </c>
      <c r="BT1329" t="s">
        <v>8838</v>
      </c>
      <c r="BU1329" t="s">
        <v>8838</v>
      </c>
      <c r="BV1329" t="s">
        <v>8838</v>
      </c>
      <c r="BW1329">
        <v>8.85</v>
      </c>
      <c r="BX1329">
        <v>1.77</v>
      </c>
      <c r="BY1329">
        <v>6.42</v>
      </c>
      <c r="BZ1329">
        <v>19.21</v>
      </c>
      <c r="CA1329">
        <v>11.28</v>
      </c>
      <c r="CB1329" t="s">
        <v>8838</v>
      </c>
      <c r="CC1329" t="s">
        <v>8838</v>
      </c>
      <c r="CD1329" t="s">
        <v>8838</v>
      </c>
      <c r="CE1329">
        <v>11.79</v>
      </c>
      <c r="CF1329">
        <v>2.75</v>
      </c>
      <c r="CG1329">
        <v>10.39</v>
      </c>
      <c r="CH1329">
        <v>26.23</v>
      </c>
      <c r="CI1329">
        <v>16.100000000000001</v>
      </c>
      <c r="CJ1329" t="s">
        <v>8838</v>
      </c>
      <c r="CK1329" t="s">
        <v>8838</v>
      </c>
      <c r="CL1329" t="s">
        <v>8838</v>
      </c>
      <c r="CM1329" s="1">
        <v>1881</v>
      </c>
      <c r="CN1329">
        <v>397</v>
      </c>
      <c r="CO1329" s="1">
        <v>1624</v>
      </c>
      <c r="CP1329" s="1">
        <v>4925</v>
      </c>
      <c r="CQ1329" s="1">
        <v>2753</v>
      </c>
      <c r="CR1329" t="s">
        <v>8838</v>
      </c>
      <c r="CS1329" t="s">
        <v>8838</v>
      </c>
      <c r="CT1329" t="s">
        <v>8838</v>
      </c>
      <c r="CU1329">
        <v>11.27</v>
      </c>
      <c r="CV1329">
        <v>53.38</v>
      </c>
      <c r="CW1329">
        <v>13.63</v>
      </c>
      <c r="CX1329">
        <v>5.05</v>
      </c>
      <c r="CY1329">
        <v>17.91</v>
      </c>
      <c r="CZ1329" t="s">
        <v>8838</v>
      </c>
      <c r="DA1329" t="s">
        <v>8838</v>
      </c>
      <c r="DB1329" t="s">
        <v>8838</v>
      </c>
      <c r="DC1329">
        <v>1.32</v>
      </c>
      <c r="DD1329">
        <v>1.36</v>
      </c>
      <c r="DE1329">
        <v>1.3</v>
      </c>
      <c r="DF1329">
        <v>1.21</v>
      </c>
      <c r="DG1329">
        <v>3.59</v>
      </c>
      <c r="DH1329" t="s">
        <v>8838</v>
      </c>
      <c r="DI1329" t="s">
        <v>8838</v>
      </c>
      <c r="DJ1329" t="s">
        <v>8838</v>
      </c>
      <c r="DK1329" s="5" t="e">
        <f>(CL1329*3+CK1329*2+CJ1329)/6</f>
        <v>#VALUE!</v>
      </c>
      <c r="DL1329">
        <f>BG1329+(BG1329*(CF1329-8.25)/8.25)</f>
        <v>221.66666666666669</v>
      </c>
      <c r="DM1329">
        <f>BH1329+(BH1329*(CG1329-8.25)/8.25)</f>
        <v>644.80969696969703</v>
      </c>
      <c r="DN1329">
        <f>BI1329+(BI1329*(CH1329-8.25)/8.25)</f>
        <v>1955.3272727272729</v>
      </c>
      <c r="DO1329">
        <f>BJ1329+(BJ1329*(CI1329-8.25)/8.25)</f>
        <v>1453.878787878788</v>
      </c>
      <c r="DP1329" t="e">
        <f>BK1329+(BK1329*(CJ1329-8.25)/8.25)</f>
        <v>#VALUE!</v>
      </c>
      <c r="DQ1329" t="e">
        <f>BL1329+(BL1329*(CK1329-8.25)/8.25)</f>
        <v>#VALUE!</v>
      </c>
      <c r="DR1329" t="e">
        <f>BM1329+(BM1329*(CL1329-8.25)/8.25)</f>
        <v>#VALUE!</v>
      </c>
      <c r="DS1329" s="7">
        <f>DL1329*10^8/$H1329</f>
        <v>6140.3508771929828</v>
      </c>
      <c r="DT1329" s="7">
        <f>DM1329*10^8/$H1329</f>
        <v>17861.764458994377</v>
      </c>
      <c r="DU1329" s="7">
        <f>DN1329*10^8/$H1329</f>
        <v>54164.19038025687</v>
      </c>
      <c r="DV1329" s="7">
        <f>DO1329*10^8/$H1329</f>
        <v>40273.650633761434</v>
      </c>
      <c r="DW1329" s="7" t="e">
        <f>DP1329*10^8/$H1329</f>
        <v>#VALUE!</v>
      </c>
      <c r="DX1329" s="7" t="e">
        <f>DQ1329*10^8/$H1329</f>
        <v>#VALUE!</v>
      </c>
      <c r="DY1329" s="7" t="e">
        <f>DR1329*10^8/$H1329</f>
        <v>#VALUE!</v>
      </c>
      <c r="DZ1329" s="7">
        <f>DS1329*10^8/$H1329</f>
        <v>170092.82208290813</v>
      </c>
      <c r="EA1329" s="7" t="e">
        <f>DY1329*0.8</f>
        <v>#VALUE!</v>
      </c>
      <c r="EB1329" s="9" t="e">
        <f>F1329-#REF!</f>
        <v>#REF!</v>
      </c>
      <c r="EC1329" s="3" t="e">
        <f>EB1329/#REF!*100</f>
        <v>#REF!</v>
      </c>
      <c r="ED1329" s="3" t="e">
        <f>DX1329-F1329</f>
        <v>#VALUE!</v>
      </c>
      <c r="EE1329" s="11" t="e">
        <f>ED1329/F1329</f>
        <v>#VALUE!</v>
      </c>
      <c r="EF1329" s="3" t="e">
        <f>F1329-#REF!</f>
        <v>#REF!</v>
      </c>
    </row>
    <row r="1330" spans="1:136" hidden="1" x14ac:dyDescent="0.3">
      <c r="A1330">
        <v>1328</v>
      </c>
      <c r="B1330" s="17" t="s">
        <v>10167</v>
      </c>
      <c r="C1330" s="16" t="str">
        <f>"https://finance.naver.com/item/frgn.nhn?code="&amp;B1330</f>
        <v>https://finance.naver.com/item/frgn.nhn?code=094170</v>
      </c>
      <c r="D1330" t="s">
        <v>6670</v>
      </c>
      <c r="E1330" t="s">
        <v>6671</v>
      </c>
      <c r="F1330" s="18">
        <f>VALUE(LEFT(E1330,FIND("/",E1330)-1))</f>
        <v>6860</v>
      </c>
      <c r="G1330" s="6" t="s">
        <v>6672</v>
      </c>
      <c r="H1330" s="6">
        <f>VALUE(LEFT(G1330,FIND("/",G1330)-1)) + VALUE(MID(G1330,FIND("/",G1330)+1,LEN(G1330)))</f>
        <v>17577506</v>
      </c>
      <c r="I1330" s="1">
        <v>32997</v>
      </c>
      <c r="J1330" s="1">
        <f>F1330*H1330/(10^8)</f>
        <v>1205.8169115999999</v>
      </c>
      <c r="K1330">
        <v>547</v>
      </c>
      <c r="L1330">
        <v>550</v>
      </c>
      <c r="M1330">
        <v>467</v>
      </c>
      <c r="N1330">
        <v>548</v>
      </c>
      <c r="O1330">
        <v>707</v>
      </c>
      <c r="P1330" t="s">
        <v>8838</v>
      </c>
      <c r="Q1330" t="s">
        <v>8838</v>
      </c>
      <c r="R1330" t="s">
        <v>8838</v>
      </c>
      <c r="S1330">
        <v>15</v>
      </c>
      <c r="T1330">
        <v>-18</v>
      </c>
      <c r="U1330">
        <v>-63</v>
      </c>
      <c r="V1330">
        <v>-22</v>
      </c>
      <c r="W1330">
        <v>23</v>
      </c>
      <c r="X1330" t="s">
        <v>8838</v>
      </c>
      <c r="Y1330" t="s">
        <v>8838</v>
      </c>
      <c r="Z1330" t="s">
        <v>8838</v>
      </c>
      <c r="AA1330">
        <v>13</v>
      </c>
      <c r="AB1330">
        <v>-31</v>
      </c>
      <c r="AC1330">
        <v>-79</v>
      </c>
      <c r="AD1330">
        <v>66</v>
      </c>
      <c r="AE1330">
        <v>8</v>
      </c>
      <c r="AF1330" t="s">
        <v>8838</v>
      </c>
      <c r="AG1330" t="s">
        <v>8838</v>
      </c>
      <c r="AH1330" t="s">
        <v>8838</v>
      </c>
      <c r="AI1330">
        <v>428</v>
      </c>
      <c r="AJ1330">
        <v>429</v>
      </c>
      <c r="AK1330">
        <v>417</v>
      </c>
      <c r="AL1330">
        <v>540</v>
      </c>
      <c r="AM1330">
        <v>702</v>
      </c>
      <c r="AN1330" t="s">
        <v>8838</v>
      </c>
      <c r="AO1330" t="s">
        <v>8838</v>
      </c>
      <c r="AP1330" t="s">
        <v>8838</v>
      </c>
      <c r="AQ1330">
        <v>100</v>
      </c>
      <c r="AR1330">
        <v>164</v>
      </c>
      <c r="AS1330">
        <v>210</v>
      </c>
      <c r="AT1330">
        <v>293</v>
      </c>
      <c r="AU1330">
        <v>404</v>
      </c>
      <c r="AV1330" t="s">
        <v>8838</v>
      </c>
      <c r="AW1330" t="s">
        <v>8838</v>
      </c>
      <c r="AX1330" t="s">
        <v>8838</v>
      </c>
      <c r="AY1330">
        <v>328</v>
      </c>
      <c r="AZ1330">
        <v>265</v>
      </c>
      <c r="BA1330">
        <v>206</v>
      </c>
      <c r="BB1330">
        <v>247</v>
      </c>
      <c r="BC1330">
        <v>299</v>
      </c>
      <c r="BD1330" t="s">
        <v>8838</v>
      </c>
      <c r="BE1330" t="s">
        <v>8838</v>
      </c>
      <c r="BF1330" t="s">
        <v>8838</v>
      </c>
      <c r="BG1330">
        <v>328</v>
      </c>
      <c r="BH1330">
        <v>265</v>
      </c>
      <c r="BI1330">
        <v>206</v>
      </c>
      <c r="BJ1330">
        <v>247</v>
      </c>
      <c r="BK1330">
        <v>299</v>
      </c>
      <c r="BL1330" t="s">
        <v>8838</v>
      </c>
      <c r="BM1330" t="s">
        <v>8838</v>
      </c>
      <c r="BN1330" t="s">
        <v>8838</v>
      </c>
      <c r="BO1330">
        <v>30</v>
      </c>
      <c r="BP1330">
        <v>30</v>
      </c>
      <c r="BQ1330">
        <v>67</v>
      </c>
      <c r="BR1330">
        <v>76</v>
      </c>
      <c r="BS1330">
        <v>79</v>
      </c>
      <c r="BT1330" t="s">
        <v>8838</v>
      </c>
      <c r="BU1330" t="s">
        <v>8838</v>
      </c>
      <c r="BV1330" t="s">
        <v>8838</v>
      </c>
      <c r="BW1330">
        <v>3.09</v>
      </c>
      <c r="BX1330">
        <v>-7.29</v>
      </c>
      <c r="BY1330">
        <v>-18.61</v>
      </c>
      <c r="BZ1330">
        <v>13.8</v>
      </c>
      <c r="CA1330">
        <v>1.28</v>
      </c>
      <c r="CB1330" t="s">
        <v>8838</v>
      </c>
      <c r="CC1330" t="s">
        <v>8838</v>
      </c>
      <c r="CD1330" t="s">
        <v>8838</v>
      </c>
      <c r="CE1330">
        <v>3.91</v>
      </c>
      <c r="CF1330">
        <v>-10.53</v>
      </c>
      <c r="CG1330">
        <v>-33.36</v>
      </c>
      <c r="CH1330">
        <v>29.12</v>
      </c>
      <c r="CI1330">
        <v>2.91</v>
      </c>
      <c r="CJ1330" t="s">
        <v>8838</v>
      </c>
      <c r="CK1330" t="s">
        <v>8838</v>
      </c>
      <c r="CL1330" t="s">
        <v>8838</v>
      </c>
      <c r="CM1330">
        <v>90</v>
      </c>
      <c r="CN1330">
        <v>-210</v>
      </c>
      <c r="CO1330">
        <v>-518</v>
      </c>
      <c r="CP1330">
        <v>407</v>
      </c>
      <c r="CQ1330">
        <v>46</v>
      </c>
      <c r="CR1330" t="s">
        <v>8838</v>
      </c>
      <c r="CS1330" t="s">
        <v>8838</v>
      </c>
      <c r="CT1330" t="s">
        <v>8838</v>
      </c>
      <c r="CU1330">
        <v>50.75</v>
      </c>
      <c r="CV1330" t="s">
        <v>2</v>
      </c>
      <c r="CW1330" t="s">
        <v>2</v>
      </c>
      <c r="CX1330">
        <v>16.93</v>
      </c>
      <c r="CY1330">
        <v>267.83999999999997</v>
      </c>
      <c r="CZ1330" t="s">
        <v>8838</v>
      </c>
      <c r="DA1330" t="s">
        <v>8838</v>
      </c>
      <c r="DB1330" t="s">
        <v>8838</v>
      </c>
      <c r="DC1330">
        <v>1.89</v>
      </c>
      <c r="DD1330">
        <v>3.26</v>
      </c>
      <c r="DE1330">
        <v>2.61</v>
      </c>
      <c r="DF1330">
        <v>2.93</v>
      </c>
      <c r="DG1330">
        <v>4.8600000000000003</v>
      </c>
      <c r="DH1330" t="s">
        <v>8838</v>
      </c>
      <c r="DI1330" t="s">
        <v>8838</v>
      </c>
      <c r="DJ1330" t="s">
        <v>8838</v>
      </c>
      <c r="DK1330" s="5" t="e">
        <f>(CL1330*3+CK1330*2+CJ1330)/6</f>
        <v>#VALUE!</v>
      </c>
      <c r="DL1330">
        <f>BG1330+(BG1330*(CF1330-8.25)/8.25)</f>
        <v>-418.64727272727271</v>
      </c>
      <c r="DM1330">
        <f>BH1330+(BH1330*(CG1330-8.25)/8.25)</f>
        <v>-1071.5636363636363</v>
      </c>
      <c r="DN1330">
        <f>BI1330+(BI1330*(CH1330-8.25)/8.25)</f>
        <v>727.11757575757576</v>
      </c>
      <c r="DO1330">
        <f>BJ1330+(BJ1330*(CI1330-8.25)/8.25)</f>
        <v>87.123636363636365</v>
      </c>
      <c r="DP1330" t="e">
        <f>BK1330+(BK1330*(CJ1330-8.25)/8.25)</f>
        <v>#VALUE!</v>
      </c>
      <c r="DQ1330" t="e">
        <f>BL1330+(BL1330*(CK1330-8.25)/8.25)</f>
        <v>#VALUE!</v>
      </c>
      <c r="DR1330" t="e">
        <f>BM1330+(BM1330*(CL1330-8.25)/8.25)</f>
        <v>#VALUE!</v>
      </c>
      <c r="DS1330" s="7">
        <f>DL1330*10^8/$H1330</f>
        <v>-2381.7216886586339</v>
      </c>
      <c r="DT1330" s="7">
        <f>DM1330*10^8/$H1330</f>
        <v>-6096.2211383323456</v>
      </c>
      <c r="DU1330" s="7">
        <f>DN1330*10^8/$H1330</f>
        <v>4136.6367660894321</v>
      </c>
      <c r="DV1330" s="7">
        <f>DO1330*10^8/$H1330</f>
        <v>495.65414094375143</v>
      </c>
      <c r="DW1330" s="7" t="e">
        <f>DP1330*10^8/$H1330</f>
        <v>#VALUE!</v>
      </c>
      <c r="DX1330" s="7" t="e">
        <f>DQ1330*10^8/$H1330</f>
        <v>#VALUE!</v>
      </c>
      <c r="DY1330" s="7" t="e">
        <f>DR1330*10^8/$H1330</f>
        <v>#VALUE!</v>
      </c>
      <c r="DZ1330" s="7">
        <f>DS1330*10^8/$H1330</f>
        <v>-13549.827197661794</v>
      </c>
      <c r="EA1330" s="7" t="e">
        <f>DY1330*0.8</f>
        <v>#VALUE!</v>
      </c>
      <c r="EB1330" s="9" t="e">
        <f>F1330-#REF!</f>
        <v>#REF!</v>
      </c>
      <c r="EC1330" s="3" t="e">
        <f>EB1330/#REF!*100</f>
        <v>#REF!</v>
      </c>
      <c r="ED1330" s="3" t="e">
        <f>DX1330-F1330</f>
        <v>#VALUE!</v>
      </c>
      <c r="EE1330" s="11" t="e">
        <f>ED1330/F1330</f>
        <v>#VALUE!</v>
      </c>
      <c r="EF1330" s="3" t="e">
        <f>F1330-#REF!</f>
        <v>#REF!</v>
      </c>
    </row>
    <row r="1331" spans="1:136" x14ac:dyDescent="0.3">
      <c r="A1331">
        <v>764</v>
      </c>
      <c r="B1331" s="17" t="s">
        <v>9603</v>
      </c>
      <c r="C1331" s="16" t="str">
        <f>"https://finance.naver.com/item/frgn.nhn?code="&amp;B1331</f>
        <v>https://finance.naver.com/item/frgn.nhn?code=001070</v>
      </c>
      <c r="D1331" t="s">
        <v>711</v>
      </c>
      <c r="E1331" t="s">
        <v>5038</v>
      </c>
      <c r="F1331" s="18">
        <f>VALUE(LEFT(E1331,FIND("/",E1331)-1))</f>
        <v>43800</v>
      </c>
      <c r="G1331" s="6" t="s">
        <v>5039</v>
      </c>
      <c r="H1331" s="6">
        <f>VALUE(LEFT(G1331,FIND("/",G1331)-1)) + VALUE(MID(G1331,FIND("/",G1331)+1,LEN(G1331)))</f>
        <v>5300000</v>
      </c>
      <c r="I1331" s="1">
        <v>52305</v>
      </c>
      <c r="J1331" s="1">
        <f>F1331*H1331/(10^8)</f>
        <v>2321.4</v>
      </c>
      <c r="K1331" s="1">
        <v>2456</v>
      </c>
      <c r="L1331" s="1">
        <v>2086</v>
      </c>
      <c r="M1331" s="1">
        <v>2090</v>
      </c>
      <c r="N1331" s="1">
        <v>1563</v>
      </c>
      <c r="O1331" s="1">
        <v>1752</v>
      </c>
      <c r="P1331" t="s">
        <v>8838</v>
      </c>
      <c r="Q1331" t="s">
        <v>8838</v>
      </c>
      <c r="R1331" t="s">
        <v>8838</v>
      </c>
      <c r="S1331">
        <v>12</v>
      </c>
      <c r="T1331">
        <v>-99</v>
      </c>
      <c r="U1331">
        <v>-125</v>
      </c>
      <c r="V1331">
        <v>-130</v>
      </c>
      <c r="W1331">
        <v>36</v>
      </c>
      <c r="X1331" t="s">
        <v>8838</v>
      </c>
      <c r="Y1331" t="s">
        <v>8838</v>
      </c>
      <c r="Z1331" t="s">
        <v>8838</v>
      </c>
      <c r="AA1331">
        <v>-41</v>
      </c>
      <c r="AB1331">
        <v>-96</v>
      </c>
      <c r="AC1331">
        <v>124</v>
      </c>
      <c r="AD1331">
        <v>-160</v>
      </c>
      <c r="AE1331">
        <v>26</v>
      </c>
      <c r="AF1331" t="s">
        <v>8838</v>
      </c>
      <c r="AG1331" t="s">
        <v>8838</v>
      </c>
      <c r="AH1331" t="s">
        <v>8838</v>
      </c>
      <c r="AI1331" s="1">
        <v>3716</v>
      </c>
      <c r="AJ1331" s="1">
        <v>3560</v>
      </c>
      <c r="AK1331" s="1">
        <v>2675</v>
      </c>
      <c r="AL1331" s="1">
        <v>1977</v>
      </c>
      <c r="AM1331" s="1">
        <v>2138</v>
      </c>
      <c r="AN1331" t="s">
        <v>8838</v>
      </c>
      <c r="AO1331" t="s">
        <v>8838</v>
      </c>
      <c r="AP1331" t="s">
        <v>8838</v>
      </c>
      <c r="AQ1331" s="1">
        <v>1926</v>
      </c>
      <c r="AR1331" s="1">
        <v>1876</v>
      </c>
      <c r="AS1331">
        <v>907</v>
      </c>
      <c r="AT1331">
        <v>717</v>
      </c>
      <c r="AU1331">
        <v>775</v>
      </c>
      <c r="AV1331" t="s">
        <v>8838</v>
      </c>
      <c r="AW1331" t="s">
        <v>8838</v>
      </c>
      <c r="AX1331" t="s">
        <v>8838</v>
      </c>
      <c r="AY1331" s="1">
        <v>1790</v>
      </c>
      <c r="AZ1331" s="1">
        <v>1683</v>
      </c>
      <c r="BA1331" s="1">
        <v>1768</v>
      </c>
      <c r="BB1331" s="1">
        <v>1261</v>
      </c>
      <c r="BC1331" s="1">
        <v>1363</v>
      </c>
      <c r="BD1331" t="s">
        <v>8838</v>
      </c>
      <c r="BE1331" t="s">
        <v>8838</v>
      </c>
      <c r="BF1331" t="s">
        <v>8838</v>
      </c>
      <c r="BG1331" s="1">
        <v>1791</v>
      </c>
      <c r="BH1331" s="1">
        <v>1685</v>
      </c>
      <c r="BI1331" s="1">
        <v>1770</v>
      </c>
      <c r="BJ1331" s="1">
        <v>1266</v>
      </c>
      <c r="BK1331" s="1">
        <v>1363</v>
      </c>
      <c r="BL1331" t="s">
        <v>8838</v>
      </c>
      <c r="BM1331" t="s">
        <v>8838</v>
      </c>
      <c r="BN1331" t="s">
        <v>8838</v>
      </c>
      <c r="BO1331">
        <v>53</v>
      </c>
      <c r="BP1331">
        <v>53</v>
      </c>
      <c r="BQ1331">
        <v>53</v>
      </c>
      <c r="BR1331">
        <v>53</v>
      </c>
      <c r="BS1331">
        <v>53</v>
      </c>
      <c r="BT1331" t="s">
        <v>8838</v>
      </c>
      <c r="BU1331" t="s">
        <v>8838</v>
      </c>
      <c r="BV1331" t="s">
        <v>8838</v>
      </c>
      <c r="BW1331">
        <v>-1.1200000000000001</v>
      </c>
      <c r="BX1331">
        <v>-2.64</v>
      </c>
      <c r="BY1331">
        <v>3.99</v>
      </c>
      <c r="BZ1331">
        <v>-6.86</v>
      </c>
      <c r="CA1331">
        <v>1.28</v>
      </c>
      <c r="CB1331" t="s">
        <v>8838</v>
      </c>
      <c r="CC1331" t="s">
        <v>8838</v>
      </c>
      <c r="CD1331" t="s">
        <v>8838</v>
      </c>
      <c r="CE1331">
        <v>-2.38</v>
      </c>
      <c r="CF1331">
        <v>-5.51</v>
      </c>
      <c r="CG1331">
        <v>7.25</v>
      </c>
      <c r="CH1331">
        <v>-10.27</v>
      </c>
      <c r="CI1331">
        <v>2.04</v>
      </c>
      <c r="CJ1331" t="s">
        <v>8838</v>
      </c>
      <c r="CK1331" t="s">
        <v>8838</v>
      </c>
      <c r="CL1331" t="s">
        <v>8838</v>
      </c>
      <c r="CM1331">
        <v>-770</v>
      </c>
      <c r="CN1331" s="1">
        <v>-1808</v>
      </c>
      <c r="CO1331" s="1">
        <v>2365</v>
      </c>
      <c r="CP1331" s="1">
        <v>-2943</v>
      </c>
      <c r="CQ1331">
        <v>506</v>
      </c>
      <c r="CR1331" t="s">
        <v>8838</v>
      </c>
      <c r="CS1331" t="s">
        <v>8838</v>
      </c>
      <c r="CT1331" t="s">
        <v>8838</v>
      </c>
      <c r="CU1331" t="s">
        <v>2</v>
      </c>
      <c r="CV1331" t="s">
        <v>2</v>
      </c>
      <c r="CW1331">
        <v>6.17</v>
      </c>
      <c r="CX1331" t="s">
        <v>2</v>
      </c>
      <c r="CY1331">
        <v>79.010000000000005</v>
      </c>
      <c r="CZ1331" t="s">
        <v>8838</v>
      </c>
      <c r="DA1331" t="s">
        <v>8838</v>
      </c>
      <c r="DB1331" t="s">
        <v>8838</v>
      </c>
      <c r="DC1331">
        <v>0.53</v>
      </c>
      <c r="DD1331">
        <v>0.47</v>
      </c>
      <c r="DE1331">
        <v>0.43</v>
      </c>
      <c r="DF1331">
        <v>0.66</v>
      </c>
      <c r="DG1331">
        <v>1.23</v>
      </c>
      <c r="DH1331" t="s">
        <v>8838</v>
      </c>
      <c r="DI1331" t="s">
        <v>8838</v>
      </c>
      <c r="DJ1331" t="s">
        <v>8838</v>
      </c>
      <c r="DK1331" s="5" t="e">
        <f>(CL1331*3+CK1331*2+CJ1331)/6</f>
        <v>#VALUE!</v>
      </c>
      <c r="DL1331">
        <f>BG1331+(BG1331*(CF1331-8.25)/8.25)</f>
        <v>-1196.1709090909089</v>
      </c>
      <c r="DM1331">
        <f>BH1331+(BH1331*(CG1331-8.25)/8.25)</f>
        <v>1480.7575757575758</v>
      </c>
      <c r="DN1331">
        <f>BI1331+(BI1331*(CH1331-8.25)/8.25)</f>
        <v>-2203.3818181818183</v>
      </c>
      <c r="DO1331">
        <f>BJ1331+(BJ1331*(CI1331-8.25)/8.25)</f>
        <v>313.0472727272728</v>
      </c>
      <c r="DP1331" t="e">
        <f>BK1331+(BK1331*(CJ1331-8.25)/8.25)</f>
        <v>#VALUE!</v>
      </c>
      <c r="DQ1331" t="e">
        <f>BL1331+(BL1331*(CK1331-8.25)/8.25)</f>
        <v>#VALUE!</v>
      </c>
      <c r="DR1331" t="e">
        <f>BM1331+(BM1331*(CL1331-8.25)/8.25)</f>
        <v>#VALUE!</v>
      </c>
      <c r="DS1331" s="7">
        <f>DL1331*10^8/$H1331</f>
        <v>-22569.262435677527</v>
      </c>
      <c r="DT1331" s="7">
        <f>DM1331*10^8/$H1331</f>
        <v>27938.8221841052</v>
      </c>
      <c r="DU1331" s="7">
        <f>DN1331*10^8/$H1331</f>
        <v>-41573.241852487139</v>
      </c>
      <c r="DV1331" s="7">
        <f>DO1331*10^8/$H1331</f>
        <v>5906.5523156089203</v>
      </c>
      <c r="DW1331" s="7" t="e">
        <f>DP1331*10^8/$H1331</f>
        <v>#VALUE!</v>
      </c>
      <c r="DX1331" s="7" t="e">
        <f>DQ1331*10^8/$H1331</f>
        <v>#VALUE!</v>
      </c>
      <c r="DY1331" s="7" t="e">
        <f>DR1331*10^8/$H1331</f>
        <v>#VALUE!</v>
      </c>
      <c r="DZ1331" s="7">
        <f>DS1331*10^8/$H1331</f>
        <v>-425835.14029580232</v>
      </c>
      <c r="EA1331" s="7" t="e">
        <f>DY1331*0.8</f>
        <v>#VALUE!</v>
      </c>
      <c r="EB1331" s="9" t="e">
        <f>F1331-#REF!</f>
        <v>#REF!</v>
      </c>
      <c r="EC1331" s="3" t="e">
        <f>EB1331/#REF!*100</f>
        <v>#REF!</v>
      </c>
      <c r="ED1331" s="3" t="e">
        <f>DX1331-F1331</f>
        <v>#VALUE!</v>
      </c>
      <c r="EE1331" s="11" t="e">
        <f>ED1331/F1331</f>
        <v>#VALUE!</v>
      </c>
      <c r="EF1331" s="3" t="e">
        <f>F1331-#REF!</f>
        <v>#REF!</v>
      </c>
    </row>
    <row r="1332" spans="1:136" hidden="1" x14ac:dyDescent="0.3">
      <c r="A1332">
        <v>1330</v>
      </c>
      <c r="B1332" s="17" t="s">
        <v>10169</v>
      </c>
      <c r="C1332" s="16" t="str">
        <f>"https://finance.naver.com/item/frgn.nhn?code="&amp;B1332</f>
        <v>https://finance.naver.com/item/frgn.nhn?code=178780</v>
      </c>
      <c r="D1332" t="s">
        <v>6676</v>
      </c>
      <c r="E1332" t="s">
        <v>6677</v>
      </c>
      <c r="F1332" s="18">
        <f>VALUE(LEFT(E1332,FIND("/",E1332)-1))</f>
        <v>1730</v>
      </c>
      <c r="G1332" s="6" t="s">
        <v>6678</v>
      </c>
      <c r="H1332" s="6">
        <f>VALUE(LEFT(G1332,FIND("/",G1332)-1)) + VALUE(MID(G1332,FIND("/",G1332)+1,LEN(G1332)))</f>
        <v>34820984</v>
      </c>
      <c r="I1332">
        <v>0</v>
      </c>
      <c r="J1332" s="1">
        <f>F1332*H1332/(10^8)</f>
        <v>602.40302320000001</v>
      </c>
      <c r="K1332">
        <v>284</v>
      </c>
      <c r="L1332">
        <v>320</v>
      </c>
      <c r="M1332">
        <v>526</v>
      </c>
      <c r="N1332">
        <v>333</v>
      </c>
      <c r="O1332">
        <v>365</v>
      </c>
      <c r="P1332" t="s">
        <v>8838</v>
      </c>
      <c r="Q1332" t="s">
        <v>8838</v>
      </c>
      <c r="R1332" t="s">
        <v>8838</v>
      </c>
      <c r="S1332">
        <v>-103</v>
      </c>
      <c r="T1332">
        <v>-88</v>
      </c>
      <c r="U1332">
        <v>-116</v>
      </c>
      <c r="V1332">
        <v>-80</v>
      </c>
      <c r="W1332">
        <v>20</v>
      </c>
      <c r="X1332" t="s">
        <v>8838</v>
      </c>
      <c r="Y1332" t="s">
        <v>8838</v>
      </c>
      <c r="Z1332" t="s">
        <v>8838</v>
      </c>
      <c r="AA1332">
        <v>-117</v>
      </c>
      <c r="AB1332">
        <v>-186</v>
      </c>
      <c r="AC1332">
        <v>-288</v>
      </c>
      <c r="AD1332">
        <v>-58</v>
      </c>
      <c r="AE1332">
        <v>-96</v>
      </c>
      <c r="AF1332" t="s">
        <v>8838</v>
      </c>
      <c r="AG1332" t="s">
        <v>8838</v>
      </c>
      <c r="AH1332" t="s">
        <v>8838</v>
      </c>
      <c r="AI1332">
        <v>643</v>
      </c>
      <c r="AJ1332">
        <v>825</v>
      </c>
      <c r="AK1332">
        <v>559</v>
      </c>
      <c r="AL1332">
        <v>420</v>
      </c>
      <c r="AM1332">
        <v>381</v>
      </c>
      <c r="AN1332" t="s">
        <v>8838</v>
      </c>
      <c r="AO1332" t="s">
        <v>8838</v>
      </c>
      <c r="AP1332" t="s">
        <v>8838</v>
      </c>
      <c r="AQ1332">
        <v>382</v>
      </c>
      <c r="AR1332">
        <v>657</v>
      </c>
      <c r="AS1332">
        <v>453</v>
      </c>
      <c r="AT1332">
        <v>198</v>
      </c>
      <c r="AU1332">
        <v>88</v>
      </c>
      <c r="AV1332" t="s">
        <v>8838</v>
      </c>
      <c r="AW1332" t="s">
        <v>8838</v>
      </c>
      <c r="AX1332" t="s">
        <v>8838</v>
      </c>
      <c r="AY1332">
        <v>260</v>
      </c>
      <c r="AZ1332">
        <v>168</v>
      </c>
      <c r="BA1332">
        <v>105</v>
      </c>
      <c r="BB1332">
        <v>221</v>
      </c>
      <c r="BC1332">
        <v>293</v>
      </c>
      <c r="BD1332" t="s">
        <v>8838</v>
      </c>
      <c r="BE1332" t="s">
        <v>8838</v>
      </c>
      <c r="BF1332" t="s">
        <v>8838</v>
      </c>
      <c r="BG1332">
        <v>260</v>
      </c>
      <c r="BH1332">
        <v>141</v>
      </c>
      <c r="BI1332">
        <v>148</v>
      </c>
      <c r="BJ1332">
        <v>221</v>
      </c>
      <c r="BK1332">
        <v>293</v>
      </c>
      <c r="BL1332" t="s">
        <v>8838</v>
      </c>
      <c r="BM1332" t="s">
        <v>8838</v>
      </c>
      <c r="BN1332" t="s">
        <v>8838</v>
      </c>
      <c r="BO1332">
        <v>51</v>
      </c>
      <c r="BP1332">
        <v>55</v>
      </c>
      <c r="BQ1332">
        <v>87</v>
      </c>
      <c r="BR1332">
        <v>123</v>
      </c>
      <c r="BS1332">
        <v>173</v>
      </c>
      <c r="BT1332" t="s">
        <v>8838</v>
      </c>
      <c r="BU1332" t="s">
        <v>8838</v>
      </c>
      <c r="BV1332" t="s">
        <v>8838</v>
      </c>
      <c r="BW1332">
        <v>-17.7</v>
      </c>
      <c r="BX1332">
        <v>-25.28</v>
      </c>
      <c r="BY1332">
        <v>-41.56</v>
      </c>
      <c r="BZ1332">
        <v>-11.76</v>
      </c>
      <c r="CA1332">
        <v>-24.05</v>
      </c>
      <c r="CB1332" t="s">
        <v>8838</v>
      </c>
      <c r="CC1332" t="s">
        <v>8838</v>
      </c>
      <c r="CD1332" t="s">
        <v>8838</v>
      </c>
      <c r="CE1332">
        <v>-37.18</v>
      </c>
      <c r="CF1332">
        <v>-92.53</v>
      </c>
      <c r="CG1332">
        <v>-165.28</v>
      </c>
      <c r="CH1332">
        <v>-14.84</v>
      </c>
      <c r="CI1332">
        <v>-37.46</v>
      </c>
      <c r="CJ1332" t="s">
        <v>8838</v>
      </c>
      <c r="CK1332" t="s">
        <v>8838</v>
      </c>
      <c r="CL1332" t="s">
        <v>8838</v>
      </c>
      <c r="CM1332" s="1">
        <v>-1148</v>
      </c>
      <c r="CN1332" s="1">
        <v>-1696</v>
      </c>
      <c r="CO1332" s="1">
        <v>-1411</v>
      </c>
      <c r="CP1332">
        <v>-123</v>
      </c>
      <c r="CQ1332">
        <v>-278</v>
      </c>
      <c r="CR1332" t="s">
        <v>8838</v>
      </c>
      <c r="CS1332" t="s">
        <v>8838</v>
      </c>
      <c r="CT1332" t="s">
        <v>8838</v>
      </c>
      <c r="CU1332" t="s">
        <v>2</v>
      </c>
      <c r="CV1332" t="s">
        <v>2</v>
      </c>
      <c r="CW1332" t="s">
        <v>2</v>
      </c>
      <c r="CX1332" t="s">
        <v>2</v>
      </c>
      <c r="CY1332" t="s">
        <v>2</v>
      </c>
      <c r="CZ1332" t="s">
        <v>8838</v>
      </c>
      <c r="DA1332" t="s">
        <v>8838</v>
      </c>
      <c r="DB1332" t="s">
        <v>8838</v>
      </c>
      <c r="DC1332">
        <v>3.45</v>
      </c>
      <c r="DD1332">
        <v>3.14</v>
      </c>
      <c r="DE1332">
        <v>3.55</v>
      </c>
      <c r="DF1332">
        <v>2.75</v>
      </c>
      <c r="DG1332">
        <v>3.44</v>
      </c>
      <c r="DH1332" t="s">
        <v>8838</v>
      </c>
      <c r="DI1332" t="s">
        <v>8838</v>
      </c>
      <c r="DJ1332" t="s">
        <v>8838</v>
      </c>
      <c r="DK1332" s="5" t="e">
        <f>(CL1332*3+CK1332*2+CJ1332)/6</f>
        <v>#VALUE!</v>
      </c>
      <c r="DL1332">
        <f>BG1332+(BG1332*(CF1332-8.25)/8.25)</f>
        <v>-2916.0969696969696</v>
      </c>
      <c r="DM1332">
        <f>BH1332+(BH1332*(CG1332-8.25)/8.25)</f>
        <v>-2824.7854545454543</v>
      </c>
      <c r="DN1332">
        <f>BI1332+(BI1332*(CH1332-8.25)/8.25)</f>
        <v>-266.22060606060609</v>
      </c>
      <c r="DO1332">
        <f>BJ1332+(BJ1332*(CI1332-8.25)/8.25)</f>
        <v>-1003.4739393939394</v>
      </c>
      <c r="DP1332" t="e">
        <f>BK1332+(BK1332*(CJ1332-8.25)/8.25)</f>
        <v>#VALUE!</v>
      </c>
      <c r="DQ1332" t="e">
        <f>BL1332+(BL1332*(CK1332-8.25)/8.25)</f>
        <v>#VALUE!</v>
      </c>
      <c r="DR1332" t="e">
        <f>BM1332+(BM1332*(CL1332-8.25)/8.25)</f>
        <v>#VALUE!</v>
      </c>
      <c r="DS1332" s="7">
        <f>DL1332*10^8/$H1332</f>
        <v>-8374.5392424779548</v>
      </c>
      <c r="DT1332" s="7">
        <f>DM1332*10^8/$H1332</f>
        <v>-8112.3079535760799</v>
      </c>
      <c r="DU1332" s="7">
        <f>DN1332*10^8/$H1332</f>
        <v>-764.5407322797256</v>
      </c>
      <c r="DV1332" s="7">
        <f>DO1332*10^8/$H1332</f>
        <v>-2881.8081056926462</v>
      </c>
      <c r="DW1332" s="7" t="e">
        <f>DP1332*10^8/$H1332</f>
        <v>#VALUE!</v>
      </c>
      <c r="DX1332" s="7" t="e">
        <f>DQ1332*10^8/$H1332</f>
        <v>#VALUE!</v>
      </c>
      <c r="DY1332" s="7" t="e">
        <f>DR1332*10^8/$H1332</f>
        <v>#VALUE!</v>
      </c>
      <c r="DZ1332" s="7">
        <f>DS1332*10^8/$H1332</f>
        <v>-24050.265904254615</v>
      </c>
      <c r="EA1332" s="7" t="e">
        <f>DY1332*0.8</f>
        <v>#VALUE!</v>
      </c>
      <c r="EB1332" s="9" t="e">
        <f>F1332-#REF!</f>
        <v>#REF!</v>
      </c>
      <c r="EC1332" s="3" t="e">
        <f>EB1332/#REF!*100</f>
        <v>#REF!</v>
      </c>
      <c r="ED1332" s="3" t="e">
        <f>DX1332-F1332</f>
        <v>#VALUE!</v>
      </c>
      <c r="EE1332" s="11" t="e">
        <f>ED1332/F1332</f>
        <v>#VALUE!</v>
      </c>
      <c r="EF1332" s="3" t="e">
        <f>F1332-#REF!</f>
        <v>#REF!</v>
      </c>
    </row>
    <row r="1333" spans="1:136" hidden="1" x14ac:dyDescent="0.3">
      <c r="A1333">
        <v>1331</v>
      </c>
      <c r="B1333" s="17" t="s">
        <v>10170</v>
      </c>
      <c r="C1333" s="16" t="str">
        <f>"https://finance.naver.com/item/frgn.nhn?code="&amp;B1333</f>
        <v>https://finance.naver.com/item/frgn.nhn?code=160600</v>
      </c>
      <c r="D1333" t="s">
        <v>6679</v>
      </c>
      <c r="E1333" t="s">
        <v>6680</v>
      </c>
      <c r="F1333" s="18">
        <f>VALUE(LEFT(E1333,FIND("/",E1333)-1))</f>
        <v>3100</v>
      </c>
      <c r="G1333" s="6" t="s">
        <v>6681</v>
      </c>
      <c r="H1333" s="6">
        <f>VALUE(LEFT(G1333,FIND("/",G1333)-1)) + VALUE(MID(G1333,FIND("/",G1333)+1,LEN(G1333)))</f>
        <v>13780746</v>
      </c>
      <c r="I1333">
        <v>318</v>
      </c>
      <c r="J1333" s="1">
        <f>F1333*H1333/(10^8)</f>
        <v>427.203126</v>
      </c>
      <c r="K1333">
        <v>667</v>
      </c>
      <c r="L1333">
        <v>606</v>
      </c>
      <c r="M1333" s="1">
        <v>1127</v>
      </c>
      <c r="N1333">
        <v>907</v>
      </c>
      <c r="O1333">
        <v>236</v>
      </c>
      <c r="P1333" t="s">
        <v>8838</v>
      </c>
      <c r="Q1333" t="s">
        <v>8838</v>
      </c>
      <c r="R1333" t="s">
        <v>8838</v>
      </c>
      <c r="S1333">
        <v>2</v>
      </c>
      <c r="T1333">
        <v>19</v>
      </c>
      <c r="U1333">
        <v>49</v>
      </c>
      <c r="V1333">
        <v>-259</v>
      </c>
      <c r="W1333">
        <v>-57</v>
      </c>
      <c r="X1333" t="s">
        <v>8838</v>
      </c>
      <c r="Y1333" t="s">
        <v>8838</v>
      </c>
      <c r="Z1333" t="s">
        <v>8838</v>
      </c>
      <c r="AA1333">
        <v>6</v>
      </c>
      <c r="AB1333">
        <v>7</v>
      </c>
      <c r="AC1333">
        <v>52</v>
      </c>
      <c r="AD1333">
        <v>-384</v>
      </c>
      <c r="AE1333">
        <v>-94</v>
      </c>
      <c r="AF1333" t="s">
        <v>8838</v>
      </c>
      <c r="AG1333" t="s">
        <v>8838</v>
      </c>
      <c r="AH1333" t="s">
        <v>8838</v>
      </c>
      <c r="AI1333">
        <v>653</v>
      </c>
      <c r="AJ1333">
        <v>739</v>
      </c>
      <c r="AK1333">
        <v>864</v>
      </c>
      <c r="AL1333">
        <v>783</v>
      </c>
      <c r="AM1333">
        <v>505</v>
      </c>
      <c r="AN1333" t="s">
        <v>8838</v>
      </c>
      <c r="AO1333" t="s">
        <v>8838</v>
      </c>
      <c r="AP1333" t="s">
        <v>8838</v>
      </c>
      <c r="AQ1333">
        <v>328</v>
      </c>
      <c r="AR1333">
        <v>372</v>
      </c>
      <c r="AS1333">
        <v>497</v>
      </c>
      <c r="AT1333">
        <v>729</v>
      </c>
      <c r="AU1333">
        <v>468</v>
      </c>
      <c r="AV1333" t="s">
        <v>8838</v>
      </c>
      <c r="AW1333" t="s">
        <v>8838</v>
      </c>
      <c r="AX1333" t="s">
        <v>8838</v>
      </c>
      <c r="AY1333">
        <v>325</v>
      </c>
      <c r="AZ1333">
        <v>367</v>
      </c>
      <c r="BA1333">
        <v>367</v>
      </c>
      <c r="BB1333">
        <v>54</v>
      </c>
      <c r="BC1333">
        <v>37</v>
      </c>
      <c r="BD1333" t="s">
        <v>8838</v>
      </c>
      <c r="BE1333" t="s">
        <v>8838</v>
      </c>
      <c r="BF1333" t="s">
        <v>8838</v>
      </c>
      <c r="BG1333">
        <v>325</v>
      </c>
      <c r="BH1333">
        <v>367</v>
      </c>
      <c r="BI1333">
        <v>366</v>
      </c>
      <c r="BJ1333">
        <v>54</v>
      </c>
      <c r="BK1333">
        <v>37</v>
      </c>
      <c r="BL1333" t="s">
        <v>8838</v>
      </c>
      <c r="BM1333" t="s">
        <v>8838</v>
      </c>
      <c r="BN1333" t="s">
        <v>8838</v>
      </c>
      <c r="BO1333">
        <v>57</v>
      </c>
      <c r="BP1333">
        <v>58</v>
      </c>
      <c r="BQ1333">
        <v>59</v>
      </c>
      <c r="BR1333">
        <v>151</v>
      </c>
      <c r="BS1333">
        <v>151</v>
      </c>
      <c r="BT1333" t="s">
        <v>8838</v>
      </c>
      <c r="BU1333" t="s">
        <v>8838</v>
      </c>
      <c r="BV1333" t="s">
        <v>8838</v>
      </c>
      <c r="BW1333">
        <v>0.95</v>
      </c>
      <c r="BX1333">
        <v>0.98</v>
      </c>
      <c r="BY1333">
        <v>6.48</v>
      </c>
      <c r="BZ1333">
        <v>-46.6</v>
      </c>
      <c r="CA1333">
        <v>-14.59</v>
      </c>
      <c r="CB1333" t="s">
        <v>8838</v>
      </c>
      <c r="CC1333" t="s">
        <v>8838</v>
      </c>
      <c r="CD1333" t="s">
        <v>8838</v>
      </c>
      <c r="CE1333">
        <v>1.74</v>
      </c>
      <c r="CF1333">
        <v>1.98</v>
      </c>
      <c r="CG1333">
        <v>14.11</v>
      </c>
      <c r="CH1333">
        <v>-181.03</v>
      </c>
      <c r="CI1333">
        <v>-205.56</v>
      </c>
      <c r="CJ1333" t="s">
        <v>8838</v>
      </c>
      <c r="CK1333" t="s">
        <v>8838</v>
      </c>
      <c r="CL1333" t="s">
        <v>8838</v>
      </c>
      <c r="CM1333">
        <v>204</v>
      </c>
      <c r="CN1333">
        <v>293</v>
      </c>
      <c r="CO1333" s="1">
        <v>2229</v>
      </c>
      <c r="CP1333" s="1">
        <v>-14151</v>
      </c>
      <c r="CQ1333" s="1">
        <v>-3121</v>
      </c>
      <c r="CR1333" t="s">
        <v>8838</v>
      </c>
      <c r="CS1333" t="s">
        <v>8838</v>
      </c>
      <c r="CT1333" t="s">
        <v>8838</v>
      </c>
      <c r="CU1333">
        <v>256.7</v>
      </c>
      <c r="CV1333">
        <v>116.65</v>
      </c>
      <c r="CW1333">
        <v>13.03</v>
      </c>
      <c r="CX1333" t="s">
        <v>2</v>
      </c>
      <c r="CY1333" t="s">
        <v>2</v>
      </c>
      <c r="CZ1333" t="s">
        <v>8838</v>
      </c>
      <c r="DA1333" t="s">
        <v>8838</v>
      </c>
      <c r="DB1333" t="s">
        <v>8838</v>
      </c>
      <c r="DC1333">
        <v>4.25</v>
      </c>
      <c r="DD1333">
        <v>2.02</v>
      </c>
      <c r="DE1333">
        <v>1.75</v>
      </c>
      <c r="DF1333">
        <v>6.42</v>
      </c>
      <c r="DG1333">
        <v>1.47</v>
      </c>
      <c r="DH1333" t="s">
        <v>8838</v>
      </c>
      <c r="DI1333" t="s">
        <v>8838</v>
      </c>
      <c r="DJ1333" t="s">
        <v>8838</v>
      </c>
      <c r="DK1333" s="5" t="e">
        <f>(CL1333*3+CK1333*2+CJ1333)/6</f>
        <v>#VALUE!</v>
      </c>
      <c r="DL1333">
        <f>BG1333+(BG1333*(CF1333-8.25)/8.25)</f>
        <v>78.000000000000028</v>
      </c>
      <c r="DM1333">
        <f>BH1333+(BH1333*(CG1333-8.25)/8.25)</f>
        <v>627.68121212121218</v>
      </c>
      <c r="DN1333">
        <f>BI1333+(BI1333*(CH1333-8.25)/8.25)</f>
        <v>-8031.1490909090899</v>
      </c>
      <c r="DO1333">
        <f>BJ1333+(BJ1333*(CI1333-8.25)/8.25)</f>
        <v>-1345.4836363636364</v>
      </c>
      <c r="DP1333" t="e">
        <f>BK1333+(BK1333*(CJ1333-8.25)/8.25)</f>
        <v>#VALUE!</v>
      </c>
      <c r="DQ1333" t="e">
        <f>BL1333+(BL1333*(CK1333-8.25)/8.25)</f>
        <v>#VALUE!</v>
      </c>
      <c r="DR1333" t="e">
        <f>BM1333+(BM1333*(CL1333-8.25)/8.25)</f>
        <v>#VALUE!</v>
      </c>
      <c r="DS1333" s="7">
        <f>DL1333*10^8/$H1333</f>
        <v>566.00709424584147</v>
      </c>
      <c r="DT1333" s="7">
        <f>DM1333*10^8/$H1333</f>
        <v>4554.7694741722407</v>
      </c>
      <c r="DU1333" s="7">
        <f>DN1333*10^8/$H1333</f>
        <v>-58278.043082058757</v>
      </c>
      <c r="DV1333" s="7">
        <f>DO1333*10^8/$H1333</f>
        <v>-9763.5036329937175</v>
      </c>
      <c r="DW1333" s="7" t="e">
        <f>DP1333*10^8/$H1333</f>
        <v>#VALUE!</v>
      </c>
      <c r="DX1333" s="7" t="e">
        <f>DQ1333*10^8/$H1333</f>
        <v>#VALUE!</v>
      </c>
      <c r="DY1333" s="7" t="e">
        <f>DR1333*10^8/$H1333</f>
        <v>#VALUE!</v>
      </c>
      <c r="DZ1333" s="7">
        <f>DS1333*10^8/$H1333</f>
        <v>4107.2311632900091</v>
      </c>
      <c r="EA1333" s="7" t="e">
        <f>DY1333*0.8</f>
        <v>#VALUE!</v>
      </c>
      <c r="EB1333" s="9" t="e">
        <f>F1333-#REF!</f>
        <v>#REF!</v>
      </c>
      <c r="EC1333" s="3" t="e">
        <f>EB1333/#REF!*100</f>
        <v>#REF!</v>
      </c>
      <c r="ED1333" s="3" t="e">
        <f>DX1333-F1333</f>
        <v>#VALUE!</v>
      </c>
      <c r="EE1333" s="11" t="e">
        <f>ED1333/F1333</f>
        <v>#VALUE!</v>
      </c>
      <c r="EF1333" s="3" t="e">
        <f>F1333-#REF!</f>
        <v>#REF!</v>
      </c>
    </row>
    <row r="1334" spans="1:136" hidden="1" x14ac:dyDescent="0.3">
      <c r="A1334">
        <v>1332</v>
      </c>
      <c r="B1334" s="17" t="s">
        <v>10171</v>
      </c>
      <c r="C1334" s="16" t="str">
        <f>"https://finance.naver.com/item/frgn.nhn?code="&amp;B1334</f>
        <v>https://finance.naver.com/item/frgn.nhn?code=217600</v>
      </c>
      <c r="D1334" t="s">
        <v>6682</v>
      </c>
      <c r="E1334" t="s">
        <v>6683</v>
      </c>
      <c r="F1334" s="18">
        <f>VALUE(LEFT(E1334,FIND("/",E1334)-1))</f>
        <v>4340</v>
      </c>
      <c r="G1334" s="6" t="s">
        <v>6684</v>
      </c>
      <c r="H1334" s="6">
        <f>VALUE(LEFT(G1334,FIND("/",G1334)-1)) + VALUE(MID(G1334,FIND("/",G1334)+1,LEN(G1334)))</f>
        <v>63861340</v>
      </c>
      <c r="I1334" s="1">
        <v>193890</v>
      </c>
      <c r="J1334" s="1">
        <f>F1334*H1334/(10^8)</f>
        <v>2771.5821559999999</v>
      </c>
      <c r="K1334">
        <v>154</v>
      </c>
      <c r="L1334">
        <v>155</v>
      </c>
      <c r="M1334">
        <v>195</v>
      </c>
      <c r="N1334">
        <v>209</v>
      </c>
      <c r="O1334">
        <v>248</v>
      </c>
      <c r="P1334" t="s">
        <v>8838</v>
      </c>
      <c r="Q1334" t="s">
        <v>8838</v>
      </c>
      <c r="R1334" t="s">
        <v>8838</v>
      </c>
      <c r="S1334">
        <v>21</v>
      </c>
      <c r="T1334">
        <v>-5</v>
      </c>
      <c r="U1334">
        <v>6</v>
      </c>
      <c r="V1334">
        <v>19</v>
      </c>
      <c r="W1334">
        <v>24</v>
      </c>
      <c r="X1334" t="s">
        <v>8838</v>
      </c>
      <c r="Y1334" t="s">
        <v>8838</v>
      </c>
      <c r="Z1334" t="s">
        <v>8838</v>
      </c>
      <c r="AA1334">
        <v>17</v>
      </c>
      <c r="AB1334">
        <v>-16</v>
      </c>
      <c r="AC1334">
        <v>8</v>
      </c>
      <c r="AD1334">
        <v>19</v>
      </c>
      <c r="AE1334">
        <v>19</v>
      </c>
      <c r="AF1334" t="s">
        <v>8838</v>
      </c>
      <c r="AG1334" t="s">
        <v>8838</v>
      </c>
      <c r="AH1334" t="s">
        <v>8838</v>
      </c>
      <c r="AI1334">
        <v>312</v>
      </c>
      <c r="AJ1334">
        <v>395</v>
      </c>
      <c r="AK1334">
        <v>425</v>
      </c>
      <c r="AL1334">
        <v>446</v>
      </c>
      <c r="AM1334">
        <v>727</v>
      </c>
      <c r="AN1334" t="s">
        <v>8838</v>
      </c>
      <c r="AO1334" t="s">
        <v>8838</v>
      </c>
      <c r="AP1334" t="s">
        <v>8838</v>
      </c>
      <c r="AQ1334">
        <v>45</v>
      </c>
      <c r="AR1334">
        <v>63</v>
      </c>
      <c r="AS1334">
        <v>84</v>
      </c>
      <c r="AT1334">
        <v>75</v>
      </c>
      <c r="AU1334">
        <v>180</v>
      </c>
      <c r="AV1334" t="s">
        <v>8838</v>
      </c>
      <c r="AW1334" t="s">
        <v>8838</v>
      </c>
      <c r="AX1334" t="s">
        <v>8838</v>
      </c>
      <c r="AY1334">
        <v>268</v>
      </c>
      <c r="AZ1334">
        <v>331</v>
      </c>
      <c r="BA1334">
        <v>341</v>
      </c>
      <c r="BB1334">
        <v>371</v>
      </c>
      <c r="BC1334">
        <v>547</v>
      </c>
      <c r="BD1334" t="s">
        <v>8838</v>
      </c>
      <c r="BE1334" t="s">
        <v>8838</v>
      </c>
      <c r="BF1334" t="s">
        <v>8838</v>
      </c>
      <c r="BG1334">
        <v>268</v>
      </c>
      <c r="BH1334">
        <v>331</v>
      </c>
      <c r="BI1334">
        <v>341</v>
      </c>
      <c r="BJ1334">
        <v>371</v>
      </c>
      <c r="BK1334">
        <v>547</v>
      </c>
      <c r="BL1334" t="s">
        <v>8838</v>
      </c>
      <c r="BM1334" t="s">
        <v>8838</v>
      </c>
      <c r="BN1334" t="s">
        <v>8838</v>
      </c>
      <c r="BO1334">
        <v>55</v>
      </c>
      <c r="BP1334">
        <v>63</v>
      </c>
      <c r="BQ1334">
        <v>64</v>
      </c>
      <c r="BR1334">
        <v>64</v>
      </c>
      <c r="BS1334">
        <v>64</v>
      </c>
      <c r="BT1334" t="s">
        <v>8838</v>
      </c>
      <c r="BU1334" t="s">
        <v>8838</v>
      </c>
      <c r="BV1334" t="s">
        <v>8838</v>
      </c>
      <c r="BW1334">
        <v>6.91</v>
      </c>
      <c r="BX1334">
        <v>-4.42</v>
      </c>
      <c r="BY1334">
        <v>2.06</v>
      </c>
      <c r="BZ1334">
        <v>4.43</v>
      </c>
      <c r="CA1334">
        <v>3.28</v>
      </c>
      <c r="CB1334" t="s">
        <v>8838</v>
      </c>
      <c r="CC1334" t="s">
        <v>8838</v>
      </c>
      <c r="CD1334" t="s">
        <v>8838</v>
      </c>
      <c r="CE1334">
        <v>8.65</v>
      </c>
      <c r="CF1334">
        <v>-5.22</v>
      </c>
      <c r="CG1334">
        <v>2.5099999999999998</v>
      </c>
      <c r="CH1334">
        <v>5.42</v>
      </c>
      <c r="CI1334">
        <v>4.18</v>
      </c>
      <c r="CJ1334" t="s">
        <v>8838</v>
      </c>
      <c r="CK1334" t="s">
        <v>8838</v>
      </c>
      <c r="CL1334" t="s">
        <v>8838</v>
      </c>
      <c r="CM1334">
        <v>30</v>
      </c>
      <c r="CN1334">
        <v>-25</v>
      </c>
      <c r="CO1334">
        <v>13</v>
      </c>
      <c r="CP1334">
        <v>30</v>
      </c>
      <c r="CQ1334">
        <v>30</v>
      </c>
      <c r="CR1334" t="s">
        <v>8838</v>
      </c>
      <c r="CS1334" t="s">
        <v>8838</v>
      </c>
      <c r="CT1334" t="s">
        <v>8838</v>
      </c>
      <c r="CU1334" t="s">
        <v>8838</v>
      </c>
      <c r="CV1334" t="s">
        <v>2</v>
      </c>
      <c r="CW1334">
        <v>122.55</v>
      </c>
      <c r="CX1334">
        <v>45.99</v>
      </c>
      <c r="CY1334">
        <v>150.44</v>
      </c>
      <c r="CZ1334" t="s">
        <v>8838</v>
      </c>
      <c r="DA1334" t="s">
        <v>8838</v>
      </c>
      <c r="DB1334" t="s">
        <v>8838</v>
      </c>
      <c r="DC1334" t="s">
        <v>8838</v>
      </c>
      <c r="DD1334">
        <v>2.34</v>
      </c>
      <c r="DE1334">
        <v>2.5099999999999998</v>
      </c>
      <c r="DF1334">
        <v>2</v>
      </c>
      <c r="DG1334">
        <v>5.29</v>
      </c>
      <c r="DH1334" t="s">
        <v>8838</v>
      </c>
      <c r="DI1334" t="s">
        <v>8838</v>
      </c>
      <c r="DJ1334" t="s">
        <v>8838</v>
      </c>
      <c r="DK1334" s="5" t="e">
        <f>(CL1334*3+CK1334*2+CJ1334)/6</f>
        <v>#VALUE!</v>
      </c>
      <c r="DL1334">
        <f>BG1334+(BG1334*(CF1334-8.25)/8.25)</f>
        <v>-169.57090909090903</v>
      </c>
      <c r="DM1334">
        <f>BH1334+(BH1334*(CG1334-8.25)/8.25)</f>
        <v>100.70424242424241</v>
      </c>
      <c r="DN1334">
        <f>BI1334+(BI1334*(CH1334-8.25)/8.25)</f>
        <v>224.02666666666667</v>
      </c>
      <c r="DO1334">
        <f>BJ1334+(BJ1334*(CI1334-8.25)/8.25)</f>
        <v>187.97333333333333</v>
      </c>
      <c r="DP1334" t="e">
        <f>BK1334+(BK1334*(CJ1334-8.25)/8.25)</f>
        <v>#VALUE!</v>
      </c>
      <c r="DQ1334" t="e">
        <f>BL1334+(BL1334*(CK1334-8.25)/8.25)</f>
        <v>#VALUE!</v>
      </c>
      <c r="DR1334" t="e">
        <f>BM1334+(BM1334*(CL1334-8.25)/8.25)</f>
        <v>#VALUE!</v>
      </c>
      <c r="DS1334" s="7">
        <f>DL1334*10^8/$H1334</f>
        <v>-265.52983243212407</v>
      </c>
      <c r="DT1334" s="7">
        <f>DM1334*10^8/$H1334</f>
        <v>157.69202842320942</v>
      </c>
      <c r="DU1334" s="7">
        <f>DN1334*10^8/$H1334</f>
        <v>350.80170047585392</v>
      </c>
      <c r="DV1334" s="7">
        <f>DO1334*10^8/$H1334</f>
        <v>294.34605245260013</v>
      </c>
      <c r="DW1334" s="7" t="e">
        <f>DP1334*10^8/$H1334</f>
        <v>#VALUE!</v>
      </c>
      <c r="DX1334" s="7" t="e">
        <f>DQ1334*10^8/$H1334</f>
        <v>#VALUE!</v>
      </c>
      <c r="DY1334" s="7" t="e">
        <f>DR1334*10^8/$H1334</f>
        <v>#VALUE!</v>
      </c>
      <c r="DZ1334" s="7">
        <f>DS1334*10^8/$H1334</f>
        <v>-415.7912007986742</v>
      </c>
      <c r="EA1334" s="7" t="e">
        <f>DY1334*0.8</f>
        <v>#VALUE!</v>
      </c>
      <c r="EB1334" s="9" t="e">
        <f>F1334-#REF!</f>
        <v>#REF!</v>
      </c>
      <c r="EC1334" s="3" t="e">
        <f>EB1334/#REF!*100</f>
        <v>#REF!</v>
      </c>
      <c r="ED1334" s="3" t="e">
        <f>DX1334-F1334</f>
        <v>#VALUE!</v>
      </c>
      <c r="EE1334" s="11" t="e">
        <f>ED1334/F1334</f>
        <v>#VALUE!</v>
      </c>
      <c r="EF1334" s="3" t="e">
        <f>F1334-#REF!</f>
        <v>#REF!</v>
      </c>
    </row>
    <row r="1335" spans="1:136" x14ac:dyDescent="0.3">
      <c r="A1335">
        <v>852</v>
      </c>
      <c r="B1335" s="17" t="s">
        <v>9691</v>
      </c>
      <c r="C1335" s="16" t="str">
        <f>"https://finance.naver.com/item/frgn.nhn?code="&amp;B1335</f>
        <v>https://finance.naver.com/item/frgn.nhn?code=340930</v>
      </c>
      <c r="D1335" t="s">
        <v>5259</v>
      </c>
      <c r="E1335" t="s">
        <v>5260</v>
      </c>
      <c r="F1335" s="18">
        <f>VALUE(LEFT(E1335,FIND("/",E1335)-1))</f>
        <v>21900</v>
      </c>
      <c r="G1335" s="6" t="s">
        <v>5261</v>
      </c>
      <c r="H1335" s="6">
        <f>VALUE(LEFT(G1335,FIND("/",G1335)-1)) + VALUE(MID(G1335,FIND("/",G1335)+1,LEN(G1335)))</f>
        <v>10590044</v>
      </c>
      <c r="I1335" s="1">
        <v>1000</v>
      </c>
      <c r="J1335" s="1">
        <f>F1335*H1335/(10^8)</f>
        <v>2319.2196359999998</v>
      </c>
      <c r="K1335" t="s">
        <v>8838</v>
      </c>
      <c r="L1335" t="s">
        <v>8838</v>
      </c>
      <c r="M1335">
        <v>174</v>
      </c>
      <c r="N1335">
        <v>470</v>
      </c>
      <c r="O1335">
        <v>590</v>
      </c>
      <c r="P1335" t="s">
        <v>8838</v>
      </c>
      <c r="Q1335" t="s">
        <v>8838</v>
      </c>
      <c r="R1335" t="s">
        <v>8838</v>
      </c>
      <c r="S1335" t="s">
        <v>8838</v>
      </c>
      <c r="T1335" t="s">
        <v>8838</v>
      </c>
      <c r="U1335">
        <v>-11</v>
      </c>
      <c r="V1335">
        <v>114</v>
      </c>
      <c r="W1335">
        <v>77</v>
      </c>
      <c r="X1335" t="s">
        <v>8838</v>
      </c>
      <c r="Y1335" t="s">
        <v>8838</v>
      </c>
      <c r="Z1335" t="s">
        <v>8838</v>
      </c>
      <c r="AA1335" t="s">
        <v>8838</v>
      </c>
      <c r="AB1335" t="s">
        <v>8838</v>
      </c>
      <c r="AC1335">
        <v>-10</v>
      </c>
      <c r="AD1335">
        <v>82</v>
      </c>
      <c r="AE1335">
        <v>48</v>
      </c>
      <c r="AF1335" t="s">
        <v>8838</v>
      </c>
      <c r="AG1335" t="s">
        <v>8838</v>
      </c>
      <c r="AH1335" t="s">
        <v>8838</v>
      </c>
      <c r="AI1335" t="s">
        <v>8838</v>
      </c>
      <c r="AJ1335" t="s">
        <v>8838</v>
      </c>
      <c r="AK1335">
        <v>343</v>
      </c>
      <c r="AL1335">
        <v>629</v>
      </c>
      <c r="AM1335">
        <v>408</v>
      </c>
      <c r="AN1335" t="s">
        <v>8838</v>
      </c>
      <c r="AO1335" t="s">
        <v>8838</v>
      </c>
      <c r="AP1335" t="s">
        <v>8838</v>
      </c>
      <c r="AQ1335" t="s">
        <v>8838</v>
      </c>
      <c r="AR1335" t="s">
        <v>8838</v>
      </c>
      <c r="AS1335">
        <v>359</v>
      </c>
      <c r="AT1335">
        <v>521</v>
      </c>
      <c r="AU1335">
        <v>205</v>
      </c>
      <c r="AV1335" t="s">
        <v>8838</v>
      </c>
      <c r="AW1335" t="s">
        <v>8838</v>
      </c>
      <c r="AX1335" t="s">
        <v>8838</v>
      </c>
      <c r="AY1335" t="s">
        <v>8838</v>
      </c>
      <c r="AZ1335" t="s">
        <v>8838</v>
      </c>
      <c r="BA1335">
        <v>-15</v>
      </c>
      <c r="BB1335">
        <v>108</v>
      </c>
      <c r="BC1335">
        <v>203</v>
      </c>
      <c r="BD1335" t="s">
        <v>8838</v>
      </c>
      <c r="BE1335" t="s">
        <v>8838</v>
      </c>
      <c r="BF1335" t="s">
        <v>8838</v>
      </c>
      <c r="BG1335" t="s">
        <v>8838</v>
      </c>
      <c r="BH1335" t="s">
        <v>8838</v>
      </c>
      <c r="BI1335">
        <v>-15</v>
      </c>
      <c r="BJ1335">
        <v>108</v>
      </c>
      <c r="BK1335">
        <v>203</v>
      </c>
      <c r="BL1335" t="s">
        <v>8838</v>
      </c>
      <c r="BM1335" t="s">
        <v>8838</v>
      </c>
      <c r="BN1335" t="s">
        <v>8838</v>
      </c>
      <c r="BO1335" t="s">
        <v>8838</v>
      </c>
      <c r="BP1335" t="s">
        <v>8838</v>
      </c>
      <c r="BQ1335">
        <v>4</v>
      </c>
      <c r="BR1335">
        <v>4</v>
      </c>
      <c r="BS1335">
        <v>44</v>
      </c>
      <c r="BT1335" t="s">
        <v>8838</v>
      </c>
      <c r="BU1335" t="s">
        <v>8838</v>
      </c>
      <c r="BV1335" t="s">
        <v>8838</v>
      </c>
      <c r="BW1335" t="s">
        <v>8838</v>
      </c>
      <c r="BX1335" t="s">
        <v>8838</v>
      </c>
      <c r="BY1335" t="s">
        <v>8838</v>
      </c>
      <c r="BZ1335">
        <v>16.79</v>
      </c>
      <c r="CA1335">
        <v>9.18</v>
      </c>
      <c r="CB1335" t="s">
        <v>8838</v>
      </c>
      <c r="CC1335" t="s">
        <v>8838</v>
      </c>
      <c r="CD1335" t="s">
        <v>8838</v>
      </c>
      <c r="CE1335" t="s">
        <v>8838</v>
      </c>
      <c r="CF1335" t="s">
        <v>8838</v>
      </c>
      <c r="CG1335" t="s">
        <v>8838</v>
      </c>
      <c r="CH1335">
        <v>176.12</v>
      </c>
      <c r="CI1335">
        <v>30.63</v>
      </c>
      <c r="CJ1335" t="s">
        <v>8838</v>
      </c>
      <c r="CK1335" t="s">
        <v>8838</v>
      </c>
      <c r="CL1335" t="s">
        <v>8838</v>
      </c>
      <c r="CM1335" t="s">
        <v>8838</v>
      </c>
      <c r="CN1335" t="s">
        <v>8838</v>
      </c>
      <c r="CO1335">
        <v>-126</v>
      </c>
      <c r="CP1335" s="1">
        <v>1052</v>
      </c>
      <c r="CQ1335">
        <v>543</v>
      </c>
      <c r="CR1335" t="s">
        <v>8838</v>
      </c>
      <c r="CS1335" t="s">
        <v>8838</v>
      </c>
      <c r="CT1335" t="s">
        <v>8838</v>
      </c>
      <c r="CU1335" t="s">
        <v>8838</v>
      </c>
      <c r="CV1335" t="s">
        <v>8838</v>
      </c>
      <c r="CW1335" t="s">
        <v>8838</v>
      </c>
      <c r="CX1335" t="s">
        <v>8838</v>
      </c>
      <c r="CY1335" t="s">
        <v>8838</v>
      </c>
      <c r="CZ1335" t="s">
        <v>8838</v>
      </c>
      <c r="DA1335" t="s">
        <v>8838</v>
      </c>
      <c r="DB1335" t="s">
        <v>8838</v>
      </c>
      <c r="DC1335" t="s">
        <v>8838</v>
      </c>
      <c r="DD1335" t="s">
        <v>8838</v>
      </c>
      <c r="DE1335" t="s">
        <v>8838</v>
      </c>
      <c r="DF1335" t="s">
        <v>8838</v>
      </c>
      <c r="DG1335" t="s">
        <v>8838</v>
      </c>
      <c r="DH1335" t="s">
        <v>8838</v>
      </c>
      <c r="DI1335" t="s">
        <v>8838</v>
      </c>
      <c r="DJ1335" t="s">
        <v>8838</v>
      </c>
      <c r="DK1335" s="5" t="e">
        <f>(CL1335*3+CK1335*2+CJ1335)/6</f>
        <v>#VALUE!</v>
      </c>
      <c r="DL1335" t="e">
        <f>BG1335+(BG1335*(CF1335-8.25)/8.25)</f>
        <v>#VALUE!</v>
      </c>
      <c r="DM1335" t="e">
        <f>BH1335+(BH1335*(CG1335-8.25)/8.25)</f>
        <v>#VALUE!</v>
      </c>
      <c r="DN1335">
        <f>BI1335+(BI1335*(CH1335-8.25)/8.25)</f>
        <v>-320.21818181818185</v>
      </c>
      <c r="DO1335">
        <f>BJ1335+(BJ1335*(CI1335-8.25)/8.25)</f>
        <v>400.97454545454548</v>
      </c>
      <c r="DP1335" t="e">
        <f>BK1335+(BK1335*(CJ1335-8.25)/8.25)</f>
        <v>#VALUE!</v>
      </c>
      <c r="DQ1335" t="e">
        <f>BL1335+(BL1335*(CK1335-8.25)/8.25)</f>
        <v>#VALUE!</v>
      </c>
      <c r="DR1335" t="e">
        <f>BM1335+(BM1335*(CL1335-8.25)/8.25)</f>
        <v>#VALUE!</v>
      </c>
      <c r="DS1335" s="7" t="e">
        <f>DL1335*10^8/$H1335</f>
        <v>#VALUE!</v>
      </c>
      <c r="DT1335" s="7" t="e">
        <f>DM1335*10^8/$H1335</f>
        <v>#VALUE!</v>
      </c>
      <c r="DU1335" s="7">
        <f>DN1335*10^8/$H1335</f>
        <v>-3023.7663018036737</v>
      </c>
      <c r="DV1335" s="7">
        <f>DO1335*10^8/$H1335</f>
        <v>3786.335028018254</v>
      </c>
      <c r="DW1335" s="7" t="e">
        <f>DP1335*10^8/$H1335</f>
        <v>#VALUE!</v>
      </c>
      <c r="DX1335" s="7" t="e">
        <f>DQ1335*10^8/$H1335</f>
        <v>#VALUE!</v>
      </c>
      <c r="DY1335" s="7" t="e">
        <f>DR1335*10^8/$H1335</f>
        <v>#VALUE!</v>
      </c>
      <c r="DZ1335" s="7" t="e">
        <f>DS1335*10^8/$H1335</f>
        <v>#VALUE!</v>
      </c>
      <c r="EA1335" s="7" t="e">
        <f>DY1335*0.8</f>
        <v>#VALUE!</v>
      </c>
      <c r="EB1335" s="9" t="e">
        <f>F1335-#REF!</f>
        <v>#REF!</v>
      </c>
      <c r="EC1335" s="3" t="e">
        <f>EB1335/#REF!*100</f>
        <v>#REF!</v>
      </c>
      <c r="ED1335" s="3" t="e">
        <f>DX1335-F1335</f>
        <v>#VALUE!</v>
      </c>
      <c r="EE1335" s="11" t="e">
        <f>ED1335/F1335</f>
        <v>#VALUE!</v>
      </c>
      <c r="EF1335" s="3" t="e">
        <f>F1335-#REF!</f>
        <v>#REF!</v>
      </c>
    </row>
    <row r="1336" spans="1:136" hidden="1" x14ac:dyDescent="0.3">
      <c r="A1336">
        <v>1334</v>
      </c>
      <c r="B1336" s="17" t="s">
        <v>10173</v>
      </c>
      <c r="C1336" s="16" t="str">
        <f>"https://finance.naver.com/item/frgn.nhn?code="&amp;B1336</f>
        <v>https://finance.naver.com/item/frgn.nhn?code=214310</v>
      </c>
      <c r="D1336" t="s">
        <v>6688</v>
      </c>
      <c r="E1336" t="s">
        <v>6689</v>
      </c>
      <c r="F1336" s="18">
        <f>VALUE(LEFT(E1336,FIND("/",E1336)-1))</f>
        <v>1170</v>
      </c>
      <c r="G1336" s="6" t="s">
        <v>6690</v>
      </c>
      <c r="H1336" s="6">
        <f>VALUE(LEFT(G1336,FIND("/",G1336)-1)) + VALUE(MID(G1336,FIND("/",G1336)+1,LEN(G1336)))</f>
        <v>41352913</v>
      </c>
      <c r="I1336">
        <v>53</v>
      </c>
      <c r="J1336" s="1">
        <f>F1336*H1336/(10^8)</f>
        <v>483.82908209999999</v>
      </c>
      <c r="K1336">
        <v>593</v>
      </c>
      <c r="L1336">
        <v>480</v>
      </c>
      <c r="M1336">
        <v>317</v>
      </c>
      <c r="N1336">
        <v>242</v>
      </c>
      <c r="O1336">
        <v>286</v>
      </c>
      <c r="P1336" t="s">
        <v>8838</v>
      </c>
      <c r="Q1336" t="s">
        <v>8838</v>
      </c>
      <c r="R1336" t="s">
        <v>8838</v>
      </c>
      <c r="S1336">
        <v>-83</v>
      </c>
      <c r="T1336">
        <v>-1</v>
      </c>
      <c r="U1336">
        <v>-47</v>
      </c>
      <c r="V1336">
        <v>-41</v>
      </c>
      <c r="W1336">
        <v>-33</v>
      </c>
      <c r="X1336" t="s">
        <v>8838</v>
      </c>
      <c r="Y1336" t="s">
        <v>8838</v>
      </c>
      <c r="Z1336" t="s">
        <v>8838</v>
      </c>
      <c r="AA1336">
        <v>-120</v>
      </c>
      <c r="AB1336">
        <v>-145</v>
      </c>
      <c r="AC1336">
        <v>-173</v>
      </c>
      <c r="AD1336">
        <v>-234</v>
      </c>
      <c r="AE1336">
        <v>-2</v>
      </c>
      <c r="AF1336" t="s">
        <v>8838</v>
      </c>
      <c r="AG1336" t="s">
        <v>8838</v>
      </c>
      <c r="AH1336" t="s">
        <v>8838</v>
      </c>
      <c r="AI1336">
        <v>708</v>
      </c>
      <c r="AJ1336">
        <v>564</v>
      </c>
      <c r="AK1336">
        <v>645</v>
      </c>
      <c r="AL1336">
        <v>419</v>
      </c>
      <c r="AM1336">
        <v>648</v>
      </c>
      <c r="AN1336" t="s">
        <v>8838</v>
      </c>
      <c r="AO1336" t="s">
        <v>8838</v>
      </c>
      <c r="AP1336" t="s">
        <v>8838</v>
      </c>
      <c r="AQ1336">
        <v>399</v>
      </c>
      <c r="AR1336">
        <v>399</v>
      </c>
      <c r="AS1336">
        <v>332</v>
      </c>
      <c r="AT1336">
        <v>157</v>
      </c>
      <c r="AU1336">
        <v>178</v>
      </c>
      <c r="AV1336" t="s">
        <v>8838</v>
      </c>
      <c r="AW1336" t="s">
        <v>8838</v>
      </c>
      <c r="AX1336" t="s">
        <v>8838</v>
      </c>
      <c r="AY1336">
        <v>309</v>
      </c>
      <c r="AZ1336">
        <v>165</v>
      </c>
      <c r="BA1336">
        <v>313</v>
      </c>
      <c r="BB1336">
        <v>262</v>
      </c>
      <c r="BC1336">
        <v>470</v>
      </c>
      <c r="BD1336" t="s">
        <v>8838</v>
      </c>
      <c r="BE1336" t="s">
        <v>8838</v>
      </c>
      <c r="BF1336" t="s">
        <v>8838</v>
      </c>
      <c r="BG1336">
        <v>304</v>
      </c>
      <c r="BH1336">
        <v>165</v>
      </c>
      <c r="BI1336">
        <v>313</v>
      </c>
      <c r="BJ1336">
        <v>262</v>
      </c>
      <c r="BK1336">
        <v>470</v>
      </c>
      <c r="BL1336" t="s">
        <v>8838</v>
      </c>
      <c r="BM1336" t="s">
        <v>8838</v>
      </c>
      <c r="BN1336" t="s">
        <v>8838</v>
      </c>
      <c r="BO1336">
        <v>46</v>
      </c>
      <c r="BP1336">
        <v>46</v>
      </c>
      <c r="BQ1336">
        <v>65</v>
      </c>
      <c r="BR1336">
        <v>84</v>
      </c>
      <c r="BS1336">
        <v>199</v>
      </c>
      <c r="BT1336" t="s">
        <v>8838</v>
      </c>
      <c r="BU1336" t="s">
        <v>8838</v>
      </c>
      <c r="BV1336" t="s">
        <v>8838</v>
      </c>
      <c r="BW1336">
        <v>-20.07</v>
      </c>
      <c r="BX1336">
        <v>-22.82</v>
      </c>
      <c r="BY1336">
        <v>-28.57</v>
      </c>
      <c r="BZ1336">
        <v>-44.08</v>
      </c>
      <c r="CA1336">
        <v>-0.38</v>
      </c>
      <c r="CB1336" t="s">
        <v>8838</v>
      </c>
      <c r="CC1336" t="s">
        <v>8838</v>
      </c>
      <c r="CD1336" t="s">
        <v>8838</v>
      </c>
      <c r="CE1336">
        <v>-37.659999999999997</v>
      </c>
      <c r="CF1336">
        <v>-61.9</v>
      </c>
      <c r="CG1336">
        <v>-72.23</v>
      </c>
      <c r="CH1336">
        <v>-81.56</v>
      </c>
      <c r="CI1336">
        <v>-0.55000000000000004</v>
      </c>
      <c r="CJ1336" t="s">
        <v>8838</v>
      </c>
      <c r="CK1336" t="s">
        <v>8838</v>
      </c>
      <c r="CL1336" t="s">
        <v>8838</v>
      </c>
      <c r="CM1336" s="1">
        <v>-1464</v>
      </c>
      <c r="CN1336" s="1">
        <v>-1591</v>
      </c>
      <c r="CO1336" s="1">
        <v>-1384</v>
      </c>
      <c r="CP1336" s="1">
        <v>-1400</v>
      </c>
      <c r="CQ1336">
        <v>-6</v>
      </c>
      <c r="CR1336" t="s">
        <v>8838</v>
      </c>
      <c r="CS1336" t="s">
        <v>8838</v>
      </c>
      <c r="CT1336" t="s">
        <v>8838</v>
      </c>
      <c r="CU1336" t="s">
        <v>2</v>
      </c>
      <c r="CV1336" t="s">
        <v>2</v>
      </c>
      <c r="CW1336" t="s">
        <v>2</v>
      </c>
      <c r="CX1336" t="s">
        <v>2</v>
      </c>
      <c r="CY1336" t="s">
        <v>2</v>
      </c>
      <c r="CZ1336" t="s">
        <v>8838</v>
      </c>
      <c r="DA1336" t="s">
        <v>8838</v>
      </c>
      <c r="DB1336" t="s">
        <v>8838</v>
      </c>
      <c r="DC1336">
        <v>2.93</v>
      </c>
      <c r="DD1336">
        <v>3.89</v>
      </c>
      <c r="DE1336">
        <v>2.0699999999999998</v>
      </c>
      <c r="DF1336">
        <v>1.53</v>
      </c>
      <c r="DG1336">
        <v>1.36</v>
      </c>
      <c r="DH1336" t="s">
        <v>8838</v>
      </c>
      <c r="DI1336" t="s">
        <v>8838</v>
      </c>
      <c r="DJ1336" t="s">
        <v>8838</v>
      </c>
      <c r="DK1336" s="5" t="e">
        <f>(CL1336*3+CK1336*2+CJ1336)/6</f>
        <v>#VALUE!</v>
      </c>
      <c r="DL1336">
        <f>BG1336+(BG1336*(CF1336-8.25)/8.25)</f>
        <v>-2280.9212121212122</v>
      </c>
      <c r="DM1336">
        <f>BH1336+(BH1336*(CG1336-8.25)/8.25)</f>
        <v>-1444.6000000000001</v>
      </c>
      <c r="DN1336">
        <f>BI1336+(BI1336*(CH1336-8.25)/8.25)</f>
        <v>-3094.3369696969698</v>
      </c>
      <c r="DO1336">
        <f>BJ1336+(BJ1336*(CI1336-8.25)/8.25)</f>
        <v>-17.466666666666697</v>
      </c>
      <c r="DP1336" t="e">
        <f>BK1336+(BK1336*(CJ1336-8.25)/8.25)</f>
        <v>#VALUE!</v>
      </c>
      <c r="DQ1336" t="e">
        <f>BL1336+(BL1336*(CK1336-8.25)/8.25)</f>
        <v>#VALUE!</v>
      </c>
      <c r="DR1336" t="e">
        <f>BM1336+(BM1336*(CL1336-8.25)/8.25)</f>
        <v>#VALUE!</v>
      </c>
      <c r="DS1336" s="7">
        <f>DL1336*10^8/$H1336</f>
        <v>-5515.7449539799336</v>
      </c>
      <c r="DT1336" s="7">
        <f>DM1336*10^8/$H1336</f>
        <v>-3493.3451967458736</v>
      </c>
      <c r="DU1336" s="7">
        <f>DN1336*10^8/$H1336</f>
        <v>-7482.754527346041</v>
      </c>
      <c r="DV1336" s="7">
        <f>DO1336*10^8/$H1336</f>
        <v>-42.238056280743017</v>
      </c>
      <c r="DW1336" s="7" t="e">
        <f>DP1336*10^8/$H1336</f>
        <v>#VALUE!</v>
      </c>
      <c r="DX1336" s="7" t="e">
        <f>DQ1336*10^8/$H1336</f>
        <v>#VALUE!</v>
      </c>
      <c r="DY1336" s="7" t="e">
        <f>DR1336*10^8/$H1336</f>
        <v>#VALUE!</v>
      </c>
      <c r="DZ1336" s="7">
        <f>DS1336*10^8/$H1336</f>
        <v>-13338.225904375669</v>
      </c>
      <c r="EA1336" s="7" t="e">
        <f>DY1336*0.8</f>
        <v>#VALUE!</v>
      </c>
      <c r="EB1336" s="9" t="e">
        <f>F1336-#REF!</f>
        <v>#REF!</v>
      </c>
      <c r="EC1336" s="3" t="e">
        <f>EB1336/#REF!*100</f>
        <v>#REF!</v>
      </c>
      <c r="ED1336" s="3" t="e">
        <f>DX1336-F1336</f>
        <v>#VALUE!</v>
      </c>
      <c r="EE1336" s="11" t="e">
        <f>ED1336/F1336</f>
        <v>#VALUE!</v>
      </c>
      <c r="EF1336" s="3" t="e">
        <f>F1336-#REF!</f>
        <v>#REF!</v>
      </c>
    </row>
    <row r="1337" spans="1:136" hidden="1" x14ac:dyDescent="0.3">
      <c r="A1337">
        <v>1335</v>
      </c>
      <c r="B1337" s="17" t="s">
        <v>10174</v>
      </c>
      <c r="C1337" s="16" t="str">
        <f>"https://finance.naver.com/item/frgn.nhn?code="&amp;B1337</f>
        <v>https://finance.naver.com/item/frgn.nhn?code=177350</v>
      </c>
      <c r="D1337" t="s">
        <v>6691</v>
      </c>
      <c r="E1337" t="s">
        <v>6692</v>
      </c>
      <c r="F1337" s="18">
        <f>VALUE(LEFT(E1337,FIND("/",E1337)-1))</f>
        <v>5080</v>
      </c>
      <c r="G1337" s="6" t="s">
        <v>6693</v>
      </c>
      <c r="H1337" s="6">
        <f>VALUE(LEFT(G1337,FIND("/",G1337)-1)) + VALUE(MID(G1337,FIND("/",G1337)+1,LEN(G1337)))</f>
        <v>11437956</v>
      </c>
      <c r="I1337" s="1">
        <v>168763</v>
      </c>
      <c r="J1337" s="1">
        <f>F1337*H1337/(10^8)</f>
        <v>581.0481648</v>
      </c>
      <c r="K1337">
        <v>440</v>
      </c>
      <c r="L1337">
        <v>806</v>
      </c>
      <c r="M1337">
        <v>758</v>
      </c>
      <c r="N1337">
        <v>423</v>
      </c>
      <c r="O1337">
        <v>708</v>
      </c>
      <c r="P1337" t="s">
        <v>8838</v>
      </c>
      <c r="Q1337" t="s">
        <v>8838</v>
      </c>
      <c r="R1337" t="s">
        <v>8838</v>
      </c>
      <c r="S1337">
        <v>22</v>
      </c>
      <c r="T1337">
        <v>103</v>
      </c>
      <c r="U1337">
        <v>26</v>
      </c>
      <c r="V1337">
        <v>-73</v>
      </c>
      <c r="W1337">
        <v>-15</v>
      </c>
      <c r="X1337" t="s">
        <v>8838</v>
      </c>
      <c r="Y1337" t="s">
        <v>8838</v>
      </c>
      <c r="Z1337" t="s">
        <v>8838</v>
      </c>
      <c r="AA1337">
        <v>42</v>
      </c>
      <c r="AB1337">
        <v>50</v>
      </c>
      <c r="AC1337">
        <v>13</v>
      </c>
      <c r="AD1337">
        <v>-110</v>
      </c>
      <c r="AE1337">
        <v>-23</v>
      </c>
      <c r="AF1337" t="s">
        <v>8838</v>
      </c>
      <c r="AG1337" t="s">
        <v>8838</v>
      </c>
      <c r="AH1337" t="s">
        <v>8838</v>
      </c>
      <c r="AI1337">
        <v>762</v>
      </c>
      <c r="AJ1337">
        <v>977</v>
      </c>
      <c r="AK1337">
        <v>852</v>
      </c>
      <c r="AL1337">
        <v>862</v>
      </c>
      <c r="AM1337">
        <v>610</v>
      </c>
      <c r="AN1337" t="s">
        <v>8838</v>
      </c>
      <c r="AO1337" t="s">
        <v>8838</v>
      </c>
      <c r="AP1337" t="s">
        <v>8838</v>
      </c>
      <c r="AQ1337">
        <v>338</v>
      </c>
      <c r="AR1337">
        <v>524</v>
      </c>
      <c r="AS1337">
        <v>547</v>
      </c>
      <c r="AT1337">
        <v>667</v>
      </c>
      <c r="AU1337">
        <v>421</v>
      </c>
      <c r="AV1337" t="s">
        <v>8838</v>
      </c>
      <c r="AW1337" t="s">
        <v>8838</v>
      </c>
      <c r="AX1337" t="s">
        <v>8838</v>
      </c>
      <c r="AY1337">
        <v>424</v>
      </c>
      <c r="AZ1337">
        <v>453</v>
      </c>
      <c r="BA1337">
        <v>305</v>
      </c>
      <c r="BB1337">
        <v>195</v>
      </c>
      <c r="BC1337">
        <v>189</v>
      </c>
      <c r="BD1337" t="s">
        <v>8838</v>
      </c>
      <c r="BE1337" t="s">
        <v>8838</v>
      </c>
      <c r="BF1337" t="s">
        <v>8838</v>
      </c>
      <c r="BG1337">
        <v>424</v>
      </c>
      <c r="BH1337">
        <v>453</v>
      </c>
      <c r="BI1337">
        <v>305</v>
      </c>
      <c r="BJ1337">
        <v>195</v>
      </c>
      <c r="BK1337">
        <v>185</v>
      </c>
      <c r="BL1337" t="s">
        <v>8838</v>
      </c>
      <c r="BM1337" t="s">
        <v>8838</v>
      </c>
      <c r="BN1337" t="s">
        <v>8838</v>
      </c>
      <c r="BO1337">
        <v>56</v>
      </c>
      <c r="BP1337">
        <v>56</v>
      </c>
      <c r="BQ1337">
        <v>56</v>
      </c>
      <c r="BR1337">
        <v>56</v>
      </c>
      <c r="BS1337">
        <v>56</v>
      </c>
      <c r="BT1337" t="s">
        <v>8838</v>
      </c>
      <c r="BU1337" t="s">
        <v>8838</v>
      </c>
      <c r="BV1337" t="s">
        <v>8838</v>
      </c>
      <c r="BW1337">
        <v>5.84</v>
      </c>
      <c r="BX1337">
        <v>5.77</v>
      </c>
      <c r="BY1337">
        <v>1.4</v>
      </c>
      <c r="BZ1337">
        <v>-12.88</v>
      </c>
      <c r="CA1337">
        <v>-3.08</v>
      </c>
      <c r="CB1337" t="s">
        <v>8838</v>
      </c>
      <c r="CC1337" t="s">
        <v>8838</v>
      </c>
      <c r="CD1337" t="s">
        <v>8838</v>
      </c>
      <c r="CE1337">
        <v>10.47</v>
      </c>
      <c r="CF1337">
        <v>11.44</v>
      </c>
      <c r="CG1337">
        <v>3.38</v>
      </c>
      <c r="CH1337">
        <v>-44.15</v>
      </c>
      <c r="CI1337">
        <v>-5.25</v>
      </c>
      <c r="CJ1337" t="s">
        <v>8838</v>
      </c>
      <c r="CK1337" t="s">
        <v>8838</v>
      </c>
      <c r="CL1337" t="s">
        <v>8838</v>
      </c>
      <c r="CM1337">
        <v>379</v>
      </c>
      <c r="CN1337">
        <v>448</v>
      </c>
      <c r="CO1337">
        <v>114</v>
      </c>
      <c r="CP1337">
        <v>-987</v>
      </c>
      <c r="CQ1337">
        <v>-89</v>
      </c>
      <c r="CR1337" t="s">
        <v>8838</v>
      </c>
      <c r="CS1337" t="s">
        <v>8838</v>
      </c>
      <c r="CT1337" t="s">
        <v>8838</v>
      </c>
      <c r="CU1337">
        <v>17.059999999999999</v>
      </c>
      <c r="CV1337">
        <v>15.05</v>
      </c>
      <c r="CW1337">
        <v>36.119999999999997</v>
      </c>
      <c r="CX1337" t="s">
        <v>2</v>
      </c>
      <c r="CY1337" t="s">
        <v>2</v>
      </c>
      <c r="CZ1337" t="s">
        <v>8838</v>
      </c>
      <c r="DA1337" t="s">
        <v>8838</v>
      </c>
      <c r="DB1337" t="s">
        <v>8838</v>
      </c>
      <c r="DC1337">
        <v>1.71</v>
      </c>
      <c r="DD1337">
        <v>1.63</v>
      </c>
      <c r="DE1337">
        <v>1.34</v>
      </c>
      <c r="DF1337">
        <v>2.0499999999999998</v>
      </c>
      <c r="DG1337">
        <v>1.75</v>
      </c>
      <c r="DH1337" t="s">
        <v>8838</v>
      </c>
      <c r="DI1337" t="s">
        <v>8838</v>
      </c>
      <c r="DJ1337" t="s">
        <v>8838</v>
      </c>
      <c r="DK1337" s="5" t="e">
        <f>(CL1337*3+CK1337*2+CJ1337)/6</f>
        <v>#VALUE!</v>
      </c>
      <c r="DL1337">
        <f>BG1337+(BG1337*(CF1337-8.25)/8.25)</f>
        <v>587.9466666666666</v>
      </c>
      <c r="DM1337">
        <f>BH1337+(BH1337*(CG1337-8.25)/8.25)</f>
        <v>185.59272727272725</v>
      </c>
      <c r="DN1337">
        <f>BI1337+(BI1337*(CH1337-8.25)/8.25)</f>
        <v>-1632.2121212121212</v>
      </c>
      <c r="DO1337">
        <f>BJ1337+(BJ1337*(CI1337-8.25)/8.25)</f>
        <v>-124.09090909090907</v>
      </c>
      <c r="DP1337" t="e">
        <f>BK1337+(BK1337*(CJ1337-8.25)/8.25)</f>
        <v>#VALUE!</v>
      </c>
      <c r="DQ1337" t="e">
        <f>BL1337+(BL1337*(CK1337-8.25)/8.25)</f>
        <v>#VALUE!</v>
      </c>
      <c r="DR1337" t="e">
        <f>BM1337+(BM1337*(CL1337-8.25)/8.25)</f>
        <v>#VALUE!</v>
      </c>
      <c r="DS1337" s="7">
        <f>DL1337*10^8/$H1337</f>
        <v>5140.3123658341274</v>
      </c>
      <c r="DT1337" s="7">
        <f>DM1337*10^8/$H1337</f>
        <v>1622.6039623926447</v>
      </c>
      <c r="DU1337" s="7">
        <f>DN1337*10^8/$H1337</f>
        <v>-14270.13813667513</v>
      </c>
      <c r="DV1337" s="7">
        <f>DO1337*10^8/$H1337</f>
        <v>-1084.9045851453623</v>
      </c>
      <c r="DW1337" s="7" t="e">
        <f>DP1337*10^8/$H1337</f>
        <v>#VALUE!</v>
      </c>
      <c r="DX1337" s="7" t="e">
        <f>DQ1337*10^8/$H1337</f>
        <v>#VALUE!</v>
      </c>
      <c r="DY1337" s="7" t="e">
        <f>DR1337*10^8/$H1337</f>
        <v>#VALUE!</v>
      </c>
      <c r="DZ1337" s="7">
        <f>DS1337*10^8/$H1337</f>
        <v>44940.830038462533</v>
      </c>
      <c r="EA1337" s="7" t="e">
        <f>DY1337*0.8</f>
        <v>#VALUE!</v>
      </c>
      <c r="EB1337" s="9" t="e">
        <f>F1337-#REF!</f>
        <v>#REF!</v>
      </c>
      <c r="EC1337" s="3" t="e">
        <f>EB1337/#REF!*100</f>
        <v>#REF!</v>
      </c>
      <c r="ED1337" s="3" t="e">
        <f>DX1337-F1337</f>
        <v>#VALUE!</v>
      </c>
      <c r="EE1337" s="11" t="e">
        <f>ED1337/F1337</f>
        <v>#VALUE!</v>
      </c>
      <c r="EF1337" s="3" t="e">
        <f>F1337-#REF!</f>
        <v>#REF!</v>
      </c>
    </row>
    <row r="1338" spans="1:136" x14ac:dyDescent="0.3">
      <c r="A1338">
        <v>1103</v>
      </c>
      <c r="B1338" s="17" t="s">
        <v>9942</v>
      </c>
      <c r="C1338" s="16" t="str">
        <f>"https://finance.naver.com/item/frgn.nhn?code="&amp;B1338</f>
        <v>https://finance.naver.com/item/frgn.nhn?code=086820</v>
      </c>
      <c r="D1338" t="s">
        <v>6000</v>
      </c>
      <c r="E1338" t="s">
        <v>6001</v>
      </c>
      <c r="F1338" s="18">
        <f>VALUE(LEFT(E1338,FIND("/",E1338)-1))</f>
        <v>28650</v>
      </c>
      <c r="G1338" s="6" t="s">
        <v>6002</v>
      </c>
      <c r="H1338" s="6">
        <f>VALUE(LEFT(G1338,FIND("/",G1338)-1)) + VALUE(MID(G1338,FIND("/",G1338)+1,LEN(G1338)))</f>
        <v>8091426</v>
      </c>
      <c r="I1338" s="1">
        <v>119808</v>
      </c>
      <c r="J1338" s="1">
        <f>F1338*H1338/(10^8)</f>
        <v>2318.1935490000001</v>
      </c>
      <c r="K1338">
        <v>32</v>
      </c>
      <c r="L1338">
        <v>50</v>
      </c>
      <c r="M1338">
        <v>105</v>
      </c>
      <c r="N1338">
        <v>89</v>
      </c>
      <c r="O1338">
        <v>77</v>
      </c>
      <c r="P1338" t="s">
        <v>8838</v>
      </c>
      <c r="Q1338" t="s">
        <v>8838</v>
      </c>
      <c r="R1338" t="s">
        <v>8838</v>
      </c>
      <c r="S1338">
        <v>-31</v>
      </c>
      <c r="T1338">
        <v>-18</v>
      </c>
      <c r="U1338">
        <v>11</v>
      </c>
      <c r="V1338">
        <v>-19</v>
      </c>
      <c r="W1338">
        <v>-33</v>
      </c>
      <c r="X1338" t="s">
        <v>8838</v>
      </c>
      <c r="Y1338" t="s">
        <v>8838</v>
      </c>
      <c r="Z1338" t="s">
        <v>8838</v>
      </c>
      <c r="AA1338">
        <v>-31</v>
      </c>
      <c r="AB1338">
        <v>-18</v>
      </c>
      <c r="AC1338">
        <v>13</v>
      </c>
      <c r="AD1338">
        <v>-7</v>
      </c>
      <c r="AE1338">
        <v>-18</v>
      </c>
      <c r="AF1338" t="s">
        <v>8838</v>
      </c>
      <c r="AG1338" t="s">
        <v>8838</v>
      </c>
      <c r="AH1338" t="s">
        <v>8838</v>
      </c>
      <c r="AI1338">
        <v>88</v>
      </c>
      <c r="AJ1338">
        <v>74</v>
      </c>
      <c r="AK1338">
        <v>529</v>
      </c>
      <c r="AL1338">
        <v>518</v>
      </c>
      <c r="AM1338">
        <v>498</v>
      </c>
      <c r="AN1338" t="s">
        <v>8838</v>
      </c>
      <c r="AO1338" t="s">
        <v>8838</v>
      </c>
      <c r="AP1338" t="s">
        <v>8838</v>
      </c>
      <c r="AQ1338">
        <v>27</v>
      </c>
      <c r="AR1338">
        <v>30</v>
      </c>
      <c r="AS1338">
        <v>38</v>
      </c>
      <c r="AT1338">
        <v>37</v>
      </c>
      <c r="AU1338">
        <v>31</v>
      </c>
      <c r="AV1338" t="s">
        <v>8838</v>
      </c>
      <c r="AW1338" t="s">
        <v>8838</v>
      </c>
      <c r="AX1338" t="s">
        <v>8838</v>
      </c>
      <c r="AY1338">
        <v>61</v>
      </c>
      <c r="AZ1338">
        <v>44</v>
      </c>
      <c r="BA1338">
        <v>491</v>
      </c>
      <c r="BB1338">
        <v>481</v>
      </c>
      <c r="BC1338">
        <v>467</v>
      </c>
      <c r="BD1338" t="s">
        <v>8838</v>
      </c>
      <c r="BE1338" t="s">
        <v>8838</v>
      </c>
      <c r="BF1338" t="s">
        <v>8838</v>
      </c>
      <c r="BG1338">
        <v>61</v>
      </c>
      <c r="BH1338">
        <v>44</v>
      </c>
      <c r="BI1338">
        <v>491</v>
      </c>
      <c r="BJ1338">
        <v>481</v>
      </c>
      <c r="BK1338">
        <v>467</v>
      </c>
      <c r="BL1338" t="s">
        <v>8838</v>
      </c>
      <c r="BM1338" t="s">
        <v>8838</v>
      </c>
      <c r="BN1338" t="s">
        <v>8838</v>
      </c>
      <c r="BO1338">
        <v>31</v>
      </c>
      <c r="BP1338">
        <v>31</v>
      </c>
      <c r="BQ1338">
        <v>39</v>
      </c>
      <c r="BR1338">
        <v>40</v>
      </c>
      <c r="BS1338">
        <v>40</v>
      </c>
      <c r="BT1338" t="s">
        <v>8838</v>
      </c>
      <c r="BU1338" t="s">
        <v>8838</v>
      </c>
      <c r="BV1338" t="s">
        <v>8838</v>
      </c>
      <c r="BW1338">
        <v>-33.17</v>
      </c>
      <c r="BX1338">
        <v>-22.3</v>
      </c>
      <c r="BY1338">
        <v>4.47</v>
      </c>
      <c r="BZ1338">
        <v>-1.33</v>
      </c>
      <c r="CA1338">
        <v>-3.54</v>
      </c>
      <c r="CB1338" t="s">
        <v>8838</v>
      </c>
      <c r="CC1338" t="s">
        <v>8838</v>
      </c>
      <c r="CD1338" t="s">
        <v>8838</v>
      </c>
      <c r="CE1338">
        <v>-45.66</v>
      </c>
      <c r="CF1338">
        <v>-34.28</v>
      </c>
      <c r="CG1338">
        <v>5.04</v>
      </c>
      <c r="CH1338">
        <v>-1.44</v>
      </c>
      <c r="CI1338">
        <v>-3.8</v>
      </c>
      <c r="CJ1338" t="s">
        <v>8838</v>
      </c>
      <c r="CK1338" t="s">
        <v>8838</v>
      </c>
      <c r="CL1338" t="s">
        <v>8838</v>
      </c>
      <c r="CM1338">
        <v>-508</v>
      </c>
      <c r="CN1338">
        <v>-295</v>
      </c>
      <c r="CO1338">
        <v>199</v>
      </c>
      <c r="CP1338">
        <v>-87</v>
      </c>
      <c r="CQ1338">
        <v>-223</v>
      </c>
      <c r="CR1338" t="s">
        <v>8838</v>
      </c>
      <c r="CS1338" t="s">
        <v>8838</v>
      </c>
      <c r="CT1338" t="s">
        <v>8838</v>
      </c>
      <c r="CU1338" t="s">
        <v>8838</v>
      </c>
      <c r="CV1338" t="s">
        <v>8838</v>
      </c>
      <c r="CW1338">
        <v>163.77000000000001</v>
      </c>
      <c r="CX1338" t="s">
        <v>2</v>
      </c>
      <c r="CY1338" t="s">
        <v>2</v>
      </c>
      <c r="CZ1338" t="s">
        <v>8838</v>
      </c>
      <c r="DA1338" t="s">
        <v>8838</v>
      </c>
      <c r="DB1338" t="s">
        <v>8838</v>
      </c>
      <c r="DC1338" t="s">
        <v>8838</v>
      </c>
      <c r="DD1338" t="s">
        <v>8838</v>
      </c>
      <c r="DE1338">
        <v>5.21</v>
      </c>
      <c r="DF1338">
        <v>7.22</v>
      </c>
      <c r="DG1338">
        <v>5.1100000000000003</v>
      </c>
      <c r="DH1338" t="s">
        <v>8838</v>
      </c>
      <c r="DI1338" t="s">
        <v>8838</v>
      </c>
      <c r="DJ1338" t="s">
        <v>8838</v>
      </c>
      <c r="DK1338" s="5" t="e">
        <f>(CL1338*3+CK1338*2+CJ1338)/6</f>
        <v>#VALUE!</v>
      </c>
      <c r="DL1338">
        <f>BG1338+(BG1338*(CF1338-8.25)/8.25)</f>
        <v>-253.4642424242424</v>
      </c>
      <c r="DM1338">
        <f>BH1338+(BH1338*(CG1338-8.25)/8.25)</f>
        <v>26.88</v>
      </c>
      <c r="DN1338">
        <f>BI1338+(BI1338*(CH1338-8.25)/8.25)</f>
        <v>-85.701818181818226</v>
      </c>
      <c r="DO1338">
        <f>BJ1338+(BJ1338*(CI1338-8.25)/8.25)</f>
        <v>-221.55151515151522</v>
      </c>
      <c r="DP1338" t="e">
        <f>BK1338+(BK1338*(CJ1338-8.25)/8.25)</f>
        <v>#VALUE!</v>
      </c>
      <c r="DQ1338" t="e">
        <f>BL1338+(BL1338*(CK1338-8.25)/8.25)</f>
        <v>#VALUE!</v>
      </c>
      <c r="DR1338" t="e">
        <f>BM1338+(BM1338*(CL1338-8.25)/8.25)</f>
        <v>#VALUE!</v>
      </c>
      <c r="DS1338" s="7">
        <f>DL1338*10^8/$H1338</f>
        <v>-3132.5039915614675</v>
      </c>
      <c r="DT1338" s="7">
        <f>DM1338*10^8/$H1338</f>
        <v>332.20349540365322</v>
      </c>
      <c r="DU1338" s="7">
        <f>DN1338*10^8/$H1338</f>
        <v>-1059.1682872934664</v>
      </c>
      <c r="DV1338" s="7">
        <f>DO1338*10^8/$H1338</f>
        <v>-2738.1022226677378</v>
      </c>
      <c r="DW1338" s="7" t="e">
        <f>DP1338*10^8/$H1338</f>
        <v>#VALUE!</v>
      </c>
      <c r="DX1338" s="7" t="e">
        <f>DQ1338*10^8/$H1338</f>
        <v>#VALUE!</v>
      </c>
      <c r="DY1338" s="7" t="e">
        <f>DR1338*10^8/$H1338</f>
        <v>#VALUE!</v>
      </c>
      <c r="DZ1338" s="7">
        <f>DS1338*10^8/$H1338</f>
        <v>-38713.868131049676</v>
      </c>
      <c r="EA1338" s="7" t="e">
        <f>DY1338*0.8</f>
        <v>#VALUE!</v>
      </c>
      <c r="EB1338" s="9" t="e">
        <f>F1338-#REF!</f>
        <v>#REF!</v>
      </c>
      <c r="EC1338" s="3" t="e">
        <f>EB1338/#REF!*100</f>
        <v>#REF!</v>
      </c>
      <c r="ED1338" s="3" t="e">
        <f>DX1338-F1338</f>
        <v>#VALUE!</v>
      </c>
      <c r="EE1338" s="11" t="e">
        <f>ED1338/F1338</f>
        <v>#VALUE!</v>
      </c>
      <c r="EF1338" s="3" t="e">
        <f>F1338-#REF!</f>
        <v>#REF!</v>
      </c>
    </row>
    <row r="1339" spans="1:136" hidden="1" x14ac:dyDescent="0.3">
      <c r="A1339">
        <v>1337</v>
      </c>
      <c r="B1339" s="17" t="s">
        <v>10176</v>
      </c>
      <c r="C1339" s="16" t="str">
        <f>"https://finance.naver.com/item/frgn.nhn?code="&amp;B1339</f>
        <v>https://finance.naver.com/item/frgn.nhn?code=218150</v>
      </c>
      <c r="D1339" t="s">
        <v>6697</v>
      </c>
      <c r="E1339" t="s">
        <v>6698</v>
      </c>
      <c r="F1339" s="18">
        <f>VALUE(LEFT(E1339,FIND("/",E1339)-1))</f>
        <v>4470</v>
      </c>
      <c r="G1339" s="6" t="s">
        <v>6699</v>
      </c>
      <c r="H1339" s="6">
        <f>VALUE(LEFT(G1339,FIND("/",G1339)-1)) + VALUE(MID(G1339,FIND("/",G1339)+1,LEN(G1339)))</f>
        <v>18671428</v>
      </c>
      <c r="I1339" s="1">
        <v>373428</v>
      </c>
      <c r="J1339" s="1">
        <f>F1339*H1339/(10^8)</f>
        <v>834.61283160000005</v>
      </c>
      <c r="K1339">
        <v>412</v>
      </c>
      <c r="L1339">
        <v>409</v>
      </c>
      <c r="M1339">
        <v>352</v>
      </c>
      <c r="N1339">
        <v>501</v>
      </c>
      <c r="O1339">
        <v>475</v>
      </c>
      <c r="P1339" t="s">
        <v>8838</v>
      </c>
      <c r="Q1339" t="s">
        <v>8838</v>
      </c>
      <c r="R1339" t="s">
        <v>8838</v>
      </c>
      <c r="S1339">
        <v>26</v>
      </c>
      <c r="T1339">
        <v>15</v>
      </c>
      <c r="U1339">
        <v>20</v>
      </c>
      <c r="V1339">
        <v>15</v>
      </c>
      <c r="W1339">
        <v>14</v>
      </c>
      <c r="X1339" t="s">
        <v>8838</v>
      </c>
      <c r="Y1339" t="s">
        <v>8838</v>
      </c>
      <c r="Z1339" t="s">
        <v>8838</v>
      </c>
      <c r="AA1339">
        <v>17</v>
      </c>
      <c r="AB1339">
        <v>-20</v>
      </c>
      <c r="AC1339">
        <v>18</v>
      </c>
      <c r="AD1339">
        <v>10</v>
      </c>
      <c r="AE1339">
        <v>10</v>
      </c>
      <c r="AF1339" t="s">
        <v>8838</v>
      </c>
      <c r="AG1339" t="s">
        <v>8838</v>
      </c>
      <c r="AH1339" t="s">
        <v>8838</v>
      </c>
      <c r="AI1339">
        <v>233</v>
      </c>
      <c r="AJ1339">
        <v>310</v>
      </c>
      <c r="AK1339">
        <v>341</v>
      </c>
      <c r="AL1339">
        <v>385</v>
      </c>
      <c r="AM1339">
        <v>391</v>
      </c>
      <c r="AN1339" t="s">
        <v>8838</v>
      </c>
      <c r="AO1339" t="s">
        <v>8838</v>
      </c>
      <c r="AP1339" t="s">
        <v>8838</v>
      </c>
      <c r="AQ1339">
        <v>70</v>
      </c>
      <c r="AR1339">
        <v>63</v>
      </c>
      <c r="AS1339">
        <v>57</v>
      </c>
      <c r="AT1339">
        <v>89</v>
      </c>
      <c r="AU1339">
        <v>84</v>
      </c>
      <c r="AV1339" t="s">
        <v>8838</v>
      </c>
      <c r="AW1339" t="s">
        <v>8838</v>
      </c>
      <c r="AX1339" t="s">
        <v>8838</v>
      </c>
      <c r="AY1339">
        <v>163</v>
      </c>
      <c r="AZ1339">
        <v>247</v>
      </c>
      <c r="BA1339">
        <v>284</v>
      </c>
      <c r="BB1339">
        <v>297</v>
      </c>
      <c r="BC1339">
        <v>307</v>
      </c>
      <c r="BD1339" t="s">
        <v>8838</v>
      </c>
      <c r="BE1339" t="s">
        <v>8838</v>
      </c>
      <c r="BF1339" t="s">
        <v>8838</v>
      </c>
      <c r="BG1339">
        <v>163</v>
      </c>
      <c r="BH1339">
        <v>247</v>
      </c>
      <c r="BI1339">
        <v>284</v>
      </c>
      <c r="BJ1339">
        <v>297</v>
      </c>
      <c r="BK1339">
        <v>304</v>
      </c>
      <c r="BL1339" t="s">
        <v>8838</v>
      </c>
      <c r="BM1339" t="s">
        <v>8838</v>
      </c>
      <c r="BN1339" t="s">
        <v>8838</v>
      </c>
      <c r="BO1339">
        <v>3</v>
      </c>
      <c r="BP1339">
        <v>17</v>
      </c>
      <c r="BQ1339">
        <v>19</v>
      </c>
      <c r="BR1339">
        <v>19</v>
      </c>
      <c r="BS1339">
        <v>19</v>
      </c>
      <c r="BT1339" t="s">
        <v>8838</v>
      </c>
      <c r="BU1339" t="s">
        <v>8838</v>
      </c>
      <c r="BV1339" t="s">
        <v>8838</v>
      </c>
      <c r="BW1339">
        <v>7.83</v>
      </c>
      <c r="BX1339">
        <v>-7.38</v>
      </c>
      <c r="BY1339">
        <v>5.46</v>
      </c>
      <c r="BZ1339">
        <v>2.84</v>
      </c>
      <c r="CA1339">
        <v>2.46</v>
      </c>
      <c r="CB1339" t="s">
        <v>8838</v>
      </c>
      <c r="CC1339" t="s">
        <v>8838</v>
      </c>
      <c r="CD1339" t="s">
        <v>8838</v>
      </c>
      <c r="CE1339">
        <v>10.96</v>
      </c>
      <c r="CF1339">
        <v>-9.77</v>
      </c>
      <c r="CG1339">
        <v>6.69</v>
      </c>
      <c r="CH1339">
        <v>3.55</v>
      </c>
      <c r="CI1339">
        <v>3.17</v>
      </c>
      <c r="CJ1339" t="s">
        <v>8838</v>
      </c>
      <c r="CK1339" t="s">
        <v>8838</v>
      </c>
      <c r="CL1339" t="s">
        <v>8838</v>
      </c>
      <c r="CM1339">
        <v>99</v>
      </c>
      <c r="CN1339">
        <v>-117</v>
      </c>
      <c r="CO1339">
        <v>95</v>
      </c>
      <c r="CP1339">
        <v>55</v>
      </c>
      <c r="CQ1339">
        <v>51</v>
      </c>
      <c r="CR1339" t="s">
        <v>8838</v>
      </c>
      <c r="CS1339" t="s">
        <v>8838</v>
      </c>
      <c r="CT1339" t="s">
        <v>8838</v>
      </c>
      <c r="CU1339" t="s">
        <v>8838</v>
      </c>
      <c r="CV1339" t="s">
        <v>2</v>
      </c>
      <c r="CW1339">
        <v>31.69</v>
      </c>
      <c r="CX1339">
        <v>52.4</v>
      </c>
      <c r="CY1339">
        <v>59.04</v>
      </c>
      <c r="CZ1339" t="s">
        <v>8838</v>
      </c>
      <c r="DA1339" t="s">
        <v>8838</v>
      </c>
      <c r="DB1339" t="s">
        <v>8838</v>
      </c>
      <c r="DC1339" t="s">
        <v>8838</v>
      </c>
      <c r="DD1339">
        <v>2.11</v>
      </c>
      <c r="DE1339">
        <v>1.93</v>
      </c>
      <c r="DF1339">
        <v>1.77</v>
      </c>
      <c r="DG1339">
        <v>1.78</v>
      </c>
      <c r="DH1339" t="s">
        <v>8838</v>
      </c>
      <c r="DI1339" t="s">
        <v>8838</v>
      </c>
      <c r="DJ1339" t="s">
        <v>8838</v>
      </c>
      <c r="DK1339" s="5" t="e">
        <f>(CL1339*3+CK1339*2+CJ1339)/6</f>
        <v>#VALUE!</v>
      </c>
      <c r="DL1339">
        <f>BG1339+(BG1339*(CF1339-8.25)/8.25)</f>
        <v>-193.03151515151512</v>
      </c>
      <c r="DM1339">
        <f>BH1339+(BH1339*(CG1339-8.25)/8.25)</f>
        <v>200.29454545454547</v>
      </c>
      <c r="DN1339">
        <f>BI1339+(BI1339*(CH1339-8.25)/8.25)</f>
        <v>122.20606060606062</v>
      </c>
      <c r="DO1339">
        <f>BJ1339+(BJ1339*(CI1339-8.25)/8.25)</f>
        <v>114.12</v>
      </c>
      <c r="DP1339" t="e">
        <f>BK1339+(BK1339*(CJ1339-8.25)/8.25)</f>
        <v>#VALUE!</v>
      </c>
      <c r="DQ1339" t="e">
        <f>BL1339+(BL1339*(CK1339-8.25)/8.25)</f>
        <v>#VALUE!</v>
      </c>
      <c r="DR1339" t="e">
        <f>BM1339+(BM1339*(CL1339-8.25)/8.25)</f>
        <v>#VALUE!</v>
      </c>
      <c r="DS1339" s="7">
        <f>DL1339*10^8/$H1339</f>
        <v>-1033.8337011583426</v>
      </c>
      <c r="DT1339" s="7">
        <f>DM1339*10^8/$H1339</f>
        <v>1072.732870000867</v>
      </c>
      <c r="DU1339" s="7">
        <f>DN1339*10^8/$H1339</f>
        <v>654.50837828826275</v>
      </c>
      <c r="DV1339" s="7">
        <f>DO1339*10^8/$H1339</f>
        <v>611.20124288297609</v>
      </c>
      <c r="DW1339" s="7" t="e">
        <f>DP1339*10^8/$H1339</f>
        <v>#VALUE!</v>
      </c>
      <c r="DX1339" s="7" t="e">
        <f>DQ1339*10^8/$H1339</f>
        <v>#VALUE!</v>
      </c>
      <c r="DY1339" s="7" t="e">
        <f>DR1339*10^8/$H1339</f>
        <v>#VALUE!</v>
      </c>
      <c r="DZ1339" s="7">
        <f>DS1339*10^8/$H1339</f>
        <v>-5536.9825015973211</v>
      </c>
      <c r="EA1339" s="7" t="e">
        <f>DY1339*0.8</f>
        <v>#VALUE!</v>
      </c>
      <c r="EB1339" s="9" t="e">
        <f>F1339-#REF!</f>
        <v>#REF!</v>
      </c>
      <c r="EC1339" s="3" t="e">
        <f>EB1339/#REF!*100</f>
        <v>#REF!</v>
      </c>
      <c r="ED1339" s="3" t="e">
        <f>DX1339-F1339</f>
        <v>#VALUE!</v>
      </c>
      <c r="EE1339" s="11" t="e">
        <f>ED1339/F1339</f>
        <v>#VALUE!</v>
      </c>
      <c r="EF1339" s="3" t="e">
        <f>F1339-#REF!</f>
        <v>#REF!</v>
      </c>
    </row>
    <row r="1340" spans="1:136" x14ac:dyDescent="0.3">
      <c r="A1340">
        <v>1528</v>
      </c>
      <c r="B1340" s="17" t="s">
        <v>10367</v>
      </c>
      <c r="C1340" s="16" t="str">
        <f>"https://finance.naver.com/item/frgn.nhn?code="&amp;B1340</f>
        <v>https://finance.naver.com/item/frgn.nhn?code=041460</v>
      </c>
      <c r="D1340" t="s">
        <v>7257</v>
      </c>
      <c r="E1340" t="s">
        <v>7258</v>
      </c>
      <c r="F1340" s="18">
        <f>VALUE(LEFT(E1340,FIND("/",E1340)-1))</f>
        <v>10800</v>
      </c>
      <c r="G1340" s="6" t="s">
        <v>7259</v>
      </c>
      <c r="H1340" s="6">
        <f>VALUE(LEFT(G1340,FIND("/",G1340)-1)) + VALUE(MID(G1340,FIND("/",G1340)+1,LEN(G1340)))</f>
        <v>21459249</v>
      </c>
      <c r="I1340" s="1">
        <v>1369151</v>
      </c>
      <c r="J1340" s="1">
        <f>F1340*H1340/(10^8)</f>
        <v>2317.598892</v>
      </c>
      <c r="K1340">
        <v>266</v>
      </c>
      <c r="L1340">
        <v>267</v>
      </c>
      <c r="M1340">
        <v>266</v>
      </c>
      <c r="N1340">
        <v>287</v>
      </c>
      <c r="O1340">
        <v>328</v>
      </c>
      <c r="P1340" t="s">
        <v>8838</v>
      </c>
      <c r="Q1340" t="s">
        <v>8838</v>
      </c>
      <c r="R1340" t="s">
        <v>8838</v>
      </c>
      <c r="S1340">
        <v>51</v>
      </c>
      <c r="T1340">
        <v>51</v>
      </c>
      <c r="U1340">
        <v>36</v>
      </c>
      <c r="V1340">
        <v>23</v>
      </c>
      <c r="W1340">
        <v>46</v>
      </c>
      <c r="X1340" t="s">
        <v>8838</v>
      </c>
      <c r="Y1340" t="s">
        <v>8838</v>
      </c>
      <c r="Z1340" t="s">
        <v>8838</v>
      </c>
      <c r="AA1340">
        <v>47</v>
      </c>
      <c r="AB1340">
        <v>34</v>
      </c>
      <c r="AC1340">
        <v>27</v>
      </c>
      <c r="AD1340">
        <v>16</v>
      </c>
      <c r="AE1340">
        <v>26</v>
      </c>
      <c r="AF1340" t="s">
        <v>8838</v>
      </c>
      <c r="AG1340" t="s">
        <v>8838</v>
      </c>
      <c r="AH1340" t="s">
        <v>8838</v>
      </c>
      <c r="AI1340">
        <v>462</v>
      </c>
      <c r="AJ1340">
        <v>485</v>
      </c>
      <c r="AK1340">
        <v>527</v>
      </c>
      <c r="AL1340">
        <v>576</v>
      </c>
      <c r="AM1340">
        <v>584</v>
      </c>
      <c r="AN1340" t="s">
        <v>8838</v>
      </c>
      <c r="AO1340" t="s">
        <v>8838</v>
      </c>
      <c r="AP1340" t="s">
        <v>8838</v>
      </c>
      <c r="AQ1340">
        <v>146</v>
      </c>
      <c r="AR1340">
        <v>152</v>
      </c>
      <c r="AS1340">
        <v>176</v>
      </c>
      <c r="AT1340">
        <v>169</v>
      </c>
      <c r="AU1340">
        <v>180</v>
      </c>
      <c r="AV1340" t="s">
        <v>8838</v>
      </c>
      <c r="AW1340" t="s">
        <v>8838</v>
      </c>
      <c r="AX1340" t="s">
        <v>8838</v>
      </c>
      <c r="AY1340">
        <v>317</v>
      </c>
      <c r="AZ1340">
        <v>333</v>
      </c>
      <c r="BA1340">
        <v>351</v>
      </c>
      <c r="BB1340">
        <v>407</v>
      </c>
      <c r="BC1340">
        <v>404</v>
      </c>
      <c r="BD1340" t="s">
        <v>8838</v>
      </c>
      <c r="BE1340" t="s">
        <v>8838</v>
      </c>
      <c r="BF1340" t="s">
        <v>8838</v>
      </c>
      <c r="BG1340">
        <v>315</v>
      </c>
      <c r="BH1340">
        <v>332</v>
      </c>
      <c r="BI1340">
        <v>349</v>
      </c>
      <c r="BJ1340">
        <v>405</v>
      </c>
      <c r="BK1340">
        <v>403</v>
      </c>
      <c r="BL1340" t="s">
        <v>8838</v>
      </c>
      <c r="BM1340" t="s">
        <v>8838</v>
      </c>
      <c r="BN1340" t="s">
        <v>8838</v>
      </c>
      <c r="BO1340">
        <v>107</v>
      </c>
      <c r="BP1340">
        <v>107</v>
      </c>
      <c r="BQ1340">
        <v>107</v>
      </c>
      <c r="BR1340">
        <v>107</v>
      </c>
      <c r="BS1340">
        <v>107</v>
      </c>
      <c r="BT1340" t="s">
        <v>8838</v>
      </c>
      <c r="BU1340" t="s">
        <v>8838</v>
      </c>
      <c r="BV1340" t="s">
        <v>8838</v>
      </c>
      <c r="BW1340">
        <v>10.73</v>
      </c>
      <c r="BX1340">
        <v>7.14</v>
      </c>
      <c r="BY1340">
        <v>5.41</v>
      </c>
      <c r="BZ1340">
        <v>2.87</v>
      </c>
      <c r="CA1340">
        <v>4.5</v>
      </c>
      <c r="CB1340" t="s">
        <v>8838</v>
      </c>
      <c r="CC1340" t="s">
        <v>8838</v>
      </c>
      <c r="CD1340" t="s">
        <v>8838</v>
      </c>
      <c r="CE1340">
        <v>16.329999999999998</v>
      </c>
      <c r="CF1340">
        <v>10.6</v>
      </c>
      <c r="CG1340">
        <v>8.19</v>
      </c>
      <c r="CH1340">
        <v>4.42</v>
      </c>
      <c r="CI1340">
        <v>6.51</v>
      </c>
      <c r="CJ1340" t="s">
        <v>8838</v>
      </c>
      <c r="CK1340" t="s">
        <v>8838</v>
      </c>
      <c r="CL1340" t="s">
        <v>8838</v>
      </c>
      <c r="CM1340">
        <v>224</v>
      </c>
      <c r="CN1340">
        <v>160</v>
      </c>
      <c r="CO1340">
        <v>130</v>
      </c>
      <c r="CP1340">
        <v>78</v>
      </c>
      <c r="CQ1340">
        <v>123</v>
      </c>
      <c r="CR1340" t="s">
        <v>8838</v>
      </c>
      <c r="CS1340" t="s">
        <v>8838</v>
      </c>
      <c r="CT1340" t="s">
        <v>8838</v>
      </c>
      <c r="CU1340">
        <v>27.4</v>
      </c>
      <c r="CV1340">
        <v>40.65</v>
      </c>
      <c r="CW1340">
        <v>30.77</v>
      </c>
      <c r="CX1340">
        <v>57.61</v>
      </c>
      <c r="CY1340">
        <v>51.89</v>
      </c>
      <c r="CZ1340" t="s">
        <v>8838</v>
      </c>
      <c r="DA1340" t="s">
        <v>8838</v>
      </c>
      <c r="DB1340" t="s">
        <v>8838</v>
      </c>
      <c r="DC1340">
        <v>3.47</v>
      </c>
      <c r="DD1340">
        <v>3.52</v>
      </c>
      <c r="DE1340">
        <v>2.08</v>
      </c>
      <c r="DF1340">
        <v>2.16</v>
      </c>
      <c r="DG1340">
        <v>2.95</v>
      </c>
      <c r="DH1340" t="s">
        <v>8838</v>
      </c>
      <c r="DI1340" t="s">
        <v>8838</v>
      </c>
      <c r="DJ1340" t="s">
        <v>8838</v>
      </c>
      <c r="DK1340" s="5" t="e">
        <f>(CL1340*3+CK1340*2+CJ1340)/6</f>
        <v>#VALUE!</v>
      </c>
      <c r="DL1340">
        <f>BG1340+(BG1340*(CF1340-8.25)/8.25)</f>
        <v>404.72727272727275</v>
      </c>
      <c r="DM1340">
        <f>BH1340+(BH1340*(CG1340-8.25)/8.25)</f>
        <v>329.58545454545452</v>
      </c>
      <c r="DN1340">
        <f>BI1340+(BI1340*(CH1340-8.25)/8.25)</f>
        <v>186.97939393939393</v>
      </c>
      <c r="DO1340">
        <f>BJ1340+(BJ1340*(CI1340-8.25)/8.25)</f>
        <v>319.58181818181816</v>
      </c>
      <c r="DP1340" t="e">
        <f>BK1340+(BK1340*(CJ1340-8.25)/8.25)</f>
        <v>#VALUE!</v>
      </c>
      <c r="DQ1340" t="e">
        <f>BL1340+(BL1340*(CK1340-8.25)/8.25)</f>
        <v>#VALUE!</v>
      </c>
      <c r="DR1340" t="e">
        <f>BM1340+(BM1340*(CL1340-8.25)/8.25)</f>
        <v>#VALUE!</v>
      </c>
      <c r="DS1340" s="7">
        <f>DL1340*10^8/$H1340</f>
        <v>1886.0271984694</v>
      </c>
      <c r="DT1340" s="7">
        <f>DM1340*10^8/$H1340</f>
        <v>1535.8666770931943</v>
      </c>
      <c r="DU1340" s="7">
        <f>DN1340*10^8/$H1340</f>
        <v>871.32310147197563</v>
      </c>
      <c r="DV1340" s="7">
        <f>DO1340*10^8/$H1340</f>
        <v>1489.2497784140451</v>
      </c>
      <c r="DW1340" s="7" t="e">
        <f>DP1340*10^8/$H1340</f>
        <v>#VALUE!</v>
      </c>
      <c r="DX1340" s="7" t="e">
        <f>DQ1340*10^8/$H1340</f>
        <v>#VALUE!</v>
      </c>
      <c r="DY1340" s="7" t="e">
        <f>DR1340*10^8/$H1340</f>
        <v>#VALUE!</v>
      </c>
      <c r="DZ1340" s="7">
        <f>DS1340*10^8/$H1340</f>
        <v>8788.8779261072923</v>
      </c>
      <c r="EA1340" s="7" t="e">
        <f>DY1340*0.8</f>
        <v>#VALUE!</v>
      </c>
      <c r="EB1340" s="9" t="e">
        <f>F1340-#REF!</f>
        <v>#REF!</v>
      </c>
      <c r="EC1340" s="3" t="e">
        <f>EB1340/#REF!*100</f>
        <v>#REF!</v>
      </c>
      <c r="ED1340" s="3" t="e">
        <f>DX1340-F1340</f>
        <v>#VALUE!</v>
      </c>
      <c r="EE1340" s="11" t="e">
        <f>ED1340/F1340</f>
        <v>#VALUE!</v>
      </c>
      <c r="EF1340" s="3" t="e">
        <f>F1340-#REF!</f>
        <v>#REF!</v>
      </c>
    </row>
    <row r="1341" spans="1:136" hidden="1" x14ac:dyDescent="0.3">
      <c r="A1341">
        <v>1339</v>
      </c>
      <c r="B1341" s="17" t="s">
        <v>10178</v>
      </c>
      <c r="C1341" s="16" t="str">
        <f>"https://finance.naver.com/item/frgn.nhn?code="&amp;B1341</f>
        <v>https://finance.naver.com/item/frgn.nhn?code=217500</v>
      </c>
      <c r="D1341" t="s">
        <v>6703</v>
      </c>
      <c r="E1341" t="s">
        <v>6704</v>
      </c>
      <c r="F1341" s="18">
        <f>VALUE(LEFT(E1341,FIND("/",E1341)-1))</f>
        <v>4540</v>
      </c>
      <c r="G1341" s="6" t="s">
        <v>6705</v>
      </c>
      <c r="H1341" s="6">
        <f>VALUE(LEFT(G1341,FIND("/",G1341)-1)) + VALUE(MID(G1341,FIND("/",G1341)+1,LEN(G1341)))</f>
        <v>31812000</v>
      </c>
      <c r="I1341" s="1">
        <v>2227007</v>
      </c>
      <c r="J1341" s="1">
        <f>F1341*H1341/(10^8)</f>
        <v>1444.2647999999999</v>
      </c>
      <c r="K1341">
        <v>211</v>
      </c>
      <c r="L1341">
        <v>361</v>
      </c>
      <c r="M1341">
        <v>313</v>
      </c>
      <c r="N1341">
        <v>410</v>
      </c>
      <c r="O1341">
        <v>345</v>
      </c>
      <c r="P1341" t="s">
        <v>8838</v>
      </c>
      <c r="Q1341" t="s">
        <v>8838</v>
      </c>
      <c r="R1341" t="s">
        <v>8838</v>
      </c>
      <c r="S1341">
        <v>30</v>
      </c>
      <c r="T1341">
        <v>80</v>
      </c>
      <c r="U1341">
        <v>57</v>
      </c>
      <c r="V1341">
        <v>49</v>
      </c>
      <c r="W1341">
        <v>27</v>
      </c>
      <c r="X1341" t="s">
        <v>8838</v>
      </c>
      <c r="Y1341" t="s">
        <v>8838</v>
      </c>
      <c r="Z1341" t="s">
        <v>8838</v>
      </c>
      <c r="AA1341">
        <v>27</v>
      </c>
      <c r="AB1341">
        <v>62</v>
      </c>
      <c r="AC1341">
        <v>0</v>
      </c>
      <c r="AD1341">
        <v>42</v>
      </c>
      <c r="AE1341">
        <v>17</v>
      </c>
      <c r="AF1341" t="s">
        <v>8838</v>
      </c>
      <c r="AG1341" t="s">
        <v>8838</v>
      </c>
      <c r="AH1341" t="s">
        <v>8838</v>
      </c>
      <c r="AI1341">
        <v>162</v>
      </c>
      <c r="AJ1341">
        <v>285</v>
      </c>
      <c r="AK1341">
        <v>422</v>
      </c>
      <c r="AL1341">
        <v>453</v>
      </c>
      <c r="AM1341">
        <v>535</v>
      </c>
      <c r="AN1341" t="s">
        <v>8838</v>
      </c>
      <c r="AO1341" t="s">
        <v>8838</v>
      </c>
      <c r="AP1341" t="s">
        <v>8838</v>
      </c>
      <c r="AQ1341">
        <v>36</v>
      </c>
      <c r="AR1341">
        <v>95</v>
      </c>
      <c r="AS1341">
        <v>94</v>
      </c>
      <c r="AT1341">
        <v>50</v>
      </c>
      <c r="AU1341">
        <v>123</v>
      </c>
      <c r="AV1341" t="s">
        <v>8838</v>
      </c>
      <c r="AW1341" t="s">
        <v>8838</v>
      </c>
      <c r="AX1341" t="s">
        <v>8838</v>
      </c>
      <c r="AY1341">
        <v>126</v>
      </c>
      <c r="AZ1341">
        <v>189</v>
      </c>
      <c r="BA1341">
        <v>328</v>
      </c>
      <c r="BB1341">
        <v>402</v>
      </c>
      <c r="BC1341">
        <v>412</v>
      </c>
      <c r="BD1341" t="s">
        <v>8838</v>
      </c>
      <c r="BE1341" t="s">
        <v>8838</v>
      </c>
      <c r="BF1341" t="s">
        <v>8838</v>
      </c>
      <c r="BG1341">
        <v>126</v>
      </c>
      <c r="BH1341">
        <v>189</v>
      </c>
      <c r="BI1341">
        <v>328</v>
      </c>
      <c r="BJ1341">
        <v>402</v>
      </c>
      <c r="BK1341">
        <v>416</v>
      </c>
      <c r="BL1341" t="s">
        <v>8838</v>
      </c>
      <c r="BM1341" t="s">
        <v>8838</v>
      </c>
      <c r="BN1341" t="s">
        <v>8838</v>
      </c>
      <c r="BO1341">
        <v>10</v>
      </c>
      <c r="BP1341">
        <v>26</v>
      </c>
      <c r="BQ1341">
        <v>32</v>
      </c>
      <c r="BR1341">
        <v>32</v>
      </c>
      <c r="BS1341">
        <v>32</v>
      </c>
      <c r="BT1341" t="s">
        <v>8838</v>
      </c>
      <c r="BU1341" t="s">
        <v>8838</v>
      </c>
      <c r="BV1341" t="s">
        <v>8838</v>
      </c>
      <c r="BW1341">
        <v>18.45</v>
      </c>
      <c r="BX1341">
        <v>27.88</v>
      </c>
      <c r="BY1341">
        <v>0.12</v>
      </c>
      <c r="BZ1341">
        <v>9.6199999999999992</v>
      </c>
      <c r="CA1341">
        <v>3.38</v>
      </c>
      <c r="CB1341" t="s">
        <v>8838</v>
      </c>
      <c r="CC1341" t="s">
        <v>8838</v>
      </c>
      <c r="CD1341" t="s">
        <v>8838</v>
      </c>
      <c r="CE1341">
        <v>23.77</v>
      </c>
      <c r="CF1341">
        <v>39.520000000000003</v>
      </c>
      <c r="CG1341">
        <v>0.16</v>
      </c>
      <c r="CH1341">
        <v>11.52</v>
      </c>
      <c r="CI1341">
        <v>4.6500000000000004</v>
      </c>
      <c r="CJ1341" t="s">
        <v>8838</v>
      </c>
      <c r="CK1341" t="s">
        <v>8838</v>
      </c>
      <c r="CL1341" t="s">
        <v>8838</v>
      </c>
      <c r="CM1341">
        <v>88</v>
      </c>
      <c r="CN1341">
        <v>202</v>
      </c>
      <c r="CO1341">
        <v>1</v>
      </c>
      <c r="CP1341">
        <v>132</v>
      </c>
      <c r="CQ1341">
        <v>60</v>
      </c>
      <c r="CR1341" t="s">
        <v>8838</v>
      </c>
      <c r="CS1341" t="s">
        <v>8838</v>
      </c>
      <c r="CT1341" t="s">
        <v>8838</v>
      </c>
      <c r="CU1341" t="s">
        <v>8838</v>
      </c>
      <c r="CV1341" t="s">
        <v>8838</v>
      </c>
      <c r="CW1341" s="2">
        <v>1194.24</v>
      </c>
      <c r="CX1341">
        <v>14.85</v>
      </c>
      <c r="CY1341">
        <v>48.19</v>
      </c>
      <c r="CZ1341" t="s">
        <v>8838</v>
      </c>
      <c r="DA1341" t="s">
        <v>8838</v>
      </c>
      <c r="DB1341" t="s">
        <v>8838</v>
      </c>
      <c r="DC1341" t="s">
        <v>8838</v>
      </c>
      <c r="DD1341" t="s">
        <v>8838</v>
      </c>
      <c r="DE1341">
        <v>1.41</v>
      </c>
      <c r="DF1341">
        <v>1.51</v>
      </c>
      <c r="DG1341">
        <v>2.14</v>
      </c>
      <c r="DH1341" t="s">
        <v>8838</v>
      </c>
      <c r="DI1341" t="s">
        <v>8838</v>
      </c>
      <c r="DJ1341" t="s">
        <v>8838</v>
      </c>
      <c r="DK1341" s="5" t="e">
        <f>(CL1341*3+CK1341*2+CJ1341)/6</f>
        <v>#VALUE!</v>
      </c>
      <c r="DL1341">
        <f>BG1341+(BG1341*(CF1341-8.25)/8.25)</f>
        <v>603.57818181818186</v>
      </c>
      <c r="DM1341">
        <f>BH1341+(BH1341*(CG1341-8.25)/8.25)</f>
        <v>3.6654545454545371</v>
      </c>
      <c r="DN1341">
        <f>BI1341+(BI1341*(CH1341-8.25)/8.25)</f>
        <v>458.00727272727272</v>
      </c>
      <c r="DO1341">
        <f>BJ1341+(BJ1341*(CI1341-8.25)/8.25)</f>
        <v>226.58181818181819</v>
      </c>
      <c r="DP1341" t="e">
        <f>BK1341+(BK1341*(CJ1341-8.25)/8.25)</f>
        <v>#VALUE!</v>
      </c>
      <c r="DQ1341" t="e">
        <f>BL1341+(BL1341*(CK1341-8.25)/8.25)</f>
        <v>#VALUE!</v>
      </c>
      <c r="DR1341" t="e">
        <f>BM1341+(BM1341*(CL1341-8.25)/8.25)</f>
        <v>#VALUE!</v>
      </c>
      <c r="DS1341" s="7">
        <f>DL1341*10^8/$H1341</f>
        <v>1897.3286238469188</v>
      </c>
      <c r="DT1341" s="7">
        <f>DM1341*10^8/$H1341</f>
        <v>11.522238606357782</v>
      </c>
      <c r="DU1341" s="7">
        <f>DN1341*10^8/$H1341</f>
        <v>1439.7311477658516</v>
      </c>
      <c r="DV1341" s="7">
        <f>DO1341*10^8/$H1341</f>
        <v>712.25266623229663</v>
      </c>
      <c r="DW1341" s="7" t="e">
        <f>DP1341*10^8/$H1341</f>
        <v>#VALUE!</v>
      </c>
      <c r="DX1341" s="7" t="e">
        <f>DQ1341*10^8/$H1341</f>
        <v>#VALUE!</v>
      </c>
      <c r="DY1341" s="7" t="e">
        <f>DR1341*10^8/$H1341</f>
        <v>#VALUE!</v>
      </c>
      <c r="DZ1341" s="7">
        <f>DS1341*10^8/$H1341</f>
        <v>5964.1915750248927</v>
      </c>
      <c r="EA1341" s="7" t="e">
        <f>DY1341*0.8</f>
        <v>#VALUE!</v>
      </c>
      <c r="EB1341" s="9" t="e">
        <f>F1341-#REF!</f>
        <v>#REF!</v>
      </c>
      <c r="EC1341" s="3" t="e">
        <f>EB1341/#REF!*100</f>
        <v>#REF!</v>
      </c>
      <c r="ED1341" s="3" t="e">
        <f>DX1341-F1341</f>
        <v>#VALUE!</v>
      </c>
      <c r="EE1341" s="11" t="e">
        <f>ED1341/F1341</f>
        <v>#VALUE!</v>
      </c>
      <c r="EF1341" s="3" t="e">
        <f>F1341-#REF!</f>
        <v>#REF!</v>
      </c>
    </row>
    <row r="1342" spans="1:136" hidden="1" x14ac:dyDescent="0.3">
      <c r="A1342">
        <v>1340</v>
      </c>
      <c r="B1342" s="17" t="s">
        <v>10179</v>
      </c>
      <c r="C1342" s="16" t="str">
        <f>"https://finance.naver.com/item/frgn.nhn?code="&amp;B1342</f>
        <v>https://finance.naver.com/item/frgn.nhn?code=087600</v>
      </c>
      <c r="D1342" t="s">
        <v>6706</v>
      </c>
      <c r="E1342" t="s">
        <v>6707</v>
      </c>
      <c r="F1342" s="18">
        <f>VALUE(LEFT(E1342,FIND("/",E1342)-1))</f>
        <v>8600</v>
      </c>
      <c r="G1342" s="6" t="s">
        <v>6708</v>
      </c>
      <c r="H1342" s="6">
        <f>VALUE(LEFT(G1342,FIND("/",G1342)-1)) + VALUE(MID(G1342,FIND("/",G1342)+1,LEN(G1342)))</f>
        <v>8166558</v>
      </c>
      <c r="I1342" s="1">
        <v>976759</v>
      </c>
      <c r="J1342" s="1">
        <f>F1342*H1342/(10^8)</f>
        <v>702.32398799999999</v>
      </c>
      <c r="K1342">
        <v>734</v>
      </c>
      <c r="L1342">
        <v>549</v>
      </c>
      <c r="M1342">
        <v>378</v>
      </c>
      <c r="N1342">
        <v>353</v>
      </c>
      <c r="O1342">
        <v>391</v>
      </c>
      <c r="P1342" t="s">
        <v>8838</v>
      </c>
      <c r="Q1342" t="s">
        <v>8838</v>
      </c>
      <c r="R1342" t="s">
        <v>8838</v>
      </c>
      <c r="S1342">
        <v>-74</v>
      </c>
      <c r="T1342">
        <v>-107</v>
      </c>
      <c r="U1342">
        <v>-94</v>
      </c>
      <c r="V1342">
        <v>-83</v>
      </c>
      <c r="W1342">
        <v>10</v>
      </c>
      <c r="X1342" t="s">
        <v>8838</v>
      </c>
      <c r="Y1342" t="s">
        <v>8838</v>
      </c>
      <c r="Z1342" t="s">
        <v>8838</v>
      </c>
      <c r="AA1342">
        <v>-68</v>
      </c>
      <c r="AB1342">
        <v>-22</v>
      </c>
      <c r="AC1342">
        <v>-95</v>
      </c>
      <c r="AD1342">
        <v>-61</v>
      </c>
      <c r="AE1342">
        <v>40</v>
      </c>
      <c r="AF1342" t="s">
        <v>8838</v>
      </c>
      <c r="AG1342" t="s">
        <v>8838</v>
      </c>
      <c r="AH1342" t="s">
        <v>8838</v>
      </c>
      <c r="AI1342" s="1">
        <v>1103</v>
      </c>
      <c r="AJ1342">
        <v>999</v>
      </c>
      <c r="AK1342">
        <v>899</v>
      </c>
      <c r="AL1342">
        <v>834</v>
      </c>
      <c r="AM1342">
        <v>865</v>
      </c>
      <c r="AN1342" t="s">
        <v>8838</v>
      </c>
      <c r="AO1342" t="s">
        <v>8838</v>
      </c>
      <c r="AP1342" t="s">
        <v>8838</v>
      </c>
      <c r="AQ1342">
        <v>78</v>
      </c>
      <c r="AR1342">
        <v>34</v>
      </c>
      <c r="AS1342">
        <v>46</v>
      </c>
      <c r="AT1342">
        <v>56</v>
      </c>
      <c r="AU1342">
        <v>60</v>
      </c>
      <c r="AV1342" t="s">
        <v>8838</v>
      </c>
      <c r="AW1342" t="s">
        <v>8838</v>
      </c>
      <c r="AX1342" t="s">
        <v>8838</v>
      </c>
      <c r="AY1342" s="1">
        <v>1024</v>
      </c>
      <c r="AZ1342">
        <v>965</v>
      </c>
      <c r="BA1342">
        <v>852</v>
      </c>
      <c r="BB1342">
        <v>778</v>
      </c>
      <c r="BC1342">
        <v>804</v>
      </c>
      <c r="BD1342" t="s">
        <v>8838</v>
      </c>
      <c r="BE1342" t="s">
        <v>8838</v>
      </c>
      <c r="BF1342" t="s">
        <v>8838</v>
      </c>
      <c r="BG1342" s="1">
        <v>1024</v>
      </c>
      <c r="BH1342">
        <v>965</v>
      </c>
      <c r="BI1342">
        <v>852</v>
      </c>
      <c r="BJ1342">
        <v>778</v>
      </c>
      <c r="BK1342">
        <v>804</v>
      </c>
      <c r="BL1342" t="s">
        <v>8838</v>
      </c>
      <c r="BM1342" t="s">
        <v>8838</v>
      </c>
      <c r="BN1342" t="s">
        <v>8838</v>
      </c>
      <c r="BO1342">
        <v>41</v>
      </c>
      <c r="BP1342">
        <v>41</v>
      </c>
      <c r="BQ1342">
        <v>41</v>
      </c>
      <c r="BR1342">
        <v>41</v>
      </c>
      <c r="BS1342">
        <v>41</v>
      </c>
      <c r="BT1342" t="s">
        <v>8838</v>
      </c>
      <c r="BU1342" t="s">
        <v>8838</v>
      </c>
      <c r="BV1342" t="s">
        <v>8838</v>
      </c>
      <c r="BW1342">
        <v>-5.75</v>
      </c>
      <c r="BX1342">
        <v>-2.11</v>
      </c>
      <c r="BY1342">
        <v>-10.02</v>
      </c>
      <c r="BZ1342">
        <v>-7.09</v>
      </c>
      <c r="CA1342">
        <v>4.6900000000000004</v>
      </c>
      <c r="CB1342" t="s">
        <v>8838</v>
      </c>
      <c r="CC1342" t="s">
        <v>8838</v>
      </c>
      <c r="CD1342" t="s">
        <v>8838</v>
      </c>
      <c r="CE1342">
        <v>-6.11</v>
      </c>
      <c r="CF1342">
        <v>-2.23</v>
      </c>
      <c r="CG1342">
        <v>-10.46</v>
      </c>
      <c r="CH1342">
        <v>-7.54</v>
      </c>
      <c r="CI1342">
        <v>5.03</v>
      </c>
      <c r="CJ1342" t="s">
        <v>8838</v>
      </c>
      <c r="CK1342" t="s">
        <v>8838</v>
      </c>
      <c r="CL1342" t="s">
        <v>8838</v>
      </c>
      <c r="CM1342">
        <v>-832</v>
      </c>
      <c r="CN1342">
        <v>-271</v>
      </c>
      <c r="CO1342" s="1">
        <v>-1164</v>
      </c>
      <c r="CP1342">
        <v>-752</v>
      </c>
      <c r="CQ1342">
        <v>488</v>
      </c>
      <c r="CR1342" t="s">
        <v>8838</v>
      </c>
      <c r="CS1342" t="s">
        <v>8838</v>
      </c>
      <c r="CT1342" t="s">
        <v>8838</v>
      </c>
      <c r="CU1342" t="s">
        <v>2</v>
      </c>
      <c r="CV1342" t="s">
        <v>2</v>
      </c>
      <c r="CW1342" t="s">
        <v>2</v>
      </c>
      <c r="CX1342" t="s">
        <v>2</v>
      </c>
      <c r="CY1342">
        <v>15.26</v>
      </c>
      <c r="CZ1342" t="s">
        <v>8838</v>
      </c>
      <c r="DA1342" t="s">
        <v>8838</v>
      </c>
      <c r="DB1342" t="s">
        <v>8838</v>
      </c>
      <c r="DC1342">
        <v>1.1000000000000001</v>
      </c>
      <c r="DD1342">
        <v>0.72</v>
      </c>
      <c r="DE1342">
        <v>0.48</v>
      </c>
      <c r="DF1342">
        <v>0.34</v>
      </c>
      <c r="DG1342">
        <v>0.61</v>
      </c>
      <c r="DH1342" t="s">
        <v>8838</v>
      </c>
      <c r="DI1342" t="s">
        <v>8838</v>
      </c>
      <c r="DJ1342" t="s">
        <v>8838</v>
      </c>
      <c r="DK1342" s="5" t="e">
        <f>(CL1342*3+CK1342*2+CJ1342)/6</f>
        <v>#VALUE!</v>
      </c>
      <c r="DL1342">
        <f>BG1342+(BG1342*(CF1342-8.25)/8.25)</f>
        <v>-276.79030303030299</v>
      </c>
      <c r="DM1342">
        <f>BH1342+(BH1342*(CG1342-8.25)/8.25)</f>
        <v>-1223.5030303030303</v>
      </c>
      <c r="DN1342">
        <f>BI1342+(BI1342*(CH1342-8.25)/8.25)</f>
        <v>-778.6763636363637</v>
      </c>
      <c r="DO1342">
        <f>BJ1342+(BJ1342*(CI1342-8.25)/8.25)</f>
        <v>474.34424242424245</v>
      </c>
      <c r="DP1342" t="e">
        <f>BK1342+(BK1342*(CJ1342-8.25)/8.25)</f>
        <v>#VALUE!</v>
      </c>
      <c r="DQ1342" t="e">
        <f>BL1342+(BL1342*(CK1342-8.25)/8.25)</f>
        <v>#VALUE!</v>
      </c>
      <c r="DR1342" t="e">
        <f>BM1342+(BM1342*(CL1342-8.25)/8.25)</f>
        <v>#VALUE!</v>
      </c>
      <c r="DS1342" s="7">
        <f>DL1342*10^8/$H1342</f>
        <v>-3389.3141153262245</v>
      </c>
      <c r="DT1342" s="7">
        <f>DM1342*10^8/$H1342</f>
        <v>-14981.869109397499</v>
      </c>
      <c r="DU1342" s="7">
        <f>DN1342*10^8/$H1342</f>
        <v>-9534.9394890278581</v>
      </c>
      <c r="DV1342" s="7">
        <f>DO1342*10^8/$H1342</f>
        <v>5808.3741329485747</v>
      </c>
      <c r="DW1342" s="7" t="e">
        <f>DP1342*10^8/$H1342</f>
        <v>#VALUE!</v>
      </c>
      <c r="DX1342" s="7" t="e">
        <f>DQ1342*10^8/$H1342</f>
        <v>#VALUE!</v>
      </c>
      <c r="DY1342" s="7" t="e">
        <f>DR1342*10^8/$H1342</f>
        <v>#VALUE!</v>
      </c>
      <c r="DZ1342" s="7">
        <f>DS1342*10^8/$H1342</f>
        <v>-41502.357729244366</v>
      </c>
      <c r="EA1342" s="7" t="e">
        <f>DY1342*0.8</f>
        <v>#VALUE!</v>
      </c>
      <c r="EB1342" s="9" t="e">
        <f>F1342-#REF!</f>
        <v>#REF!</v>
      </c>
      <c r="EC1342" s="3" t="e">
        <f>EB1342/#REF!*100</f>
        <v>#REF!</v>
      </c>
      <c r="ED1342" s="3" t="e">
        <f>DX1342-F1342</f>
        <v>#VALUE!</v>
      </c>
      <c r="EE1342" s="11" t="e">
        <f>ED1342/F1342</f>
        <v>#VALUE!</v>
      </c>
      <c r="EF1342" s="3" t="e">
        <f>F1342-#REF!</f>
        <v>#REF!</v>
      </c>
    </row>
    <row r="1343" spans="1:136" hidden="1" x14ac:dyDescent="0.3">
      <c r="A1343">
        <v>1341</v>
      </c>
      <c r="B1343" s="17" t="s">
        <v>10180</v>
      </c>
      <c r="C1343" s="16" t="str">
        <f>"https://finance.naver.com/item/frgn.nhn?code="&amp;B1343</f>
        <v>https://finance.naver.com/item/frgn.nhn?code=217620</v>
      </c>
      <c r="D1343" t="s">
        <v>6709</v>
      </c>
      <c r="E1343" t="s">
        <v>6710</v>
      </c>
      <c r="F1343" s="18">
        <f>VALUE(LEFT(E1343,FIND("/",E1343)-1))</f>
        <v>2095</v>
      </c>
      <c r="G1343" s="6" t="s">
        <v>6711</v>
      </c>
      <c r="H1343" s="6">
        <f>VALUE(LEFT(G1343,FIND("/",G1343)-1)) + VALUE(MID(G1343,FIND("/",G1343)+1,LEN(G1343)))</f>
        <v>38039353</v>
      </c>
      <c r="I1343" s="1">
        <v>945808</v>
      </c>
      <c r="J1343" s="1">
        <f>F1343*H1343/(10^8)</f>
        <v>796.92444535000004</v>
      </c>
      <c r="K1343">
        <v>690</v>
      </c>
      <c r="L1343">
        <v>688</v>
      </c>
      <c r="M1343">
        <v>970</v>
      </c>
      <c r="N1343" s="1">
        <v>1253</v>
      </c>
      <c r="O1343">
        <v>809</v>
      </c>
      <c r="P1343" t="s">
        <v>8838</v>
      </c>
      <c r="Q1343" t="s">
        <v>8838</v>
      </c>
      <c r="R1343" t="s">
        <v>8838</v>
      </c>
      <c r="S1343">
        <v>55</v>
      </c>
      <c r="T1343">
        <v>15</v>
      </c>
      <c r="U1343">
        <v>44</v>
      </c>
      <c r="V1343">
        <v>35</v>
      </c>
      <c r="W1343">
        <v>-133</v>
      </c>
      <c r="X1343" t="s">
        <v>8838</v>
      </c>
      <c r="Y1343" t="s">
        <v>8838</v>
      </c>
      <c r="Z1343" t="s">
        <v>8838</v>
      </c>
      <c r="AA1343">
        <v>41</v>
      </c>
      <c r="AB1343">
        <v>23</v>
      </c>
      <c r="AC1343">
        <v>26</v>
      </c>
      <c r="AD1343">
        <v>14</v>
      </c>
      <c r="AE1343">
        <v>-281</v>
      </c>
      <c r="AF1343" t="s">
        <v>8838</v>
      </c>
      <c r="AG1343" t="s">
        <v>8838</v>
      </c>
      <c r="AH1343" t="s">
        <v>8838</v>
      </c>
      <c r="AI1343">
        <v>442</v>
      </c>
      <c r="AJ1343">
        <v>541</v>
      </c>
      <c r="AK1343">
        <v>697</v>
      </c>
      <c r="AL1343" s="1">
        <v>1170</v>
      </c>
      <c r="AM1343">
        <v>896</v>
      </c>
      <c r="AN1343" t="s">
        <v>8838</v>
      </c>
      <c r="AO1343" t="s">
        <v>8838</v>
      </c>
      <c r="AP1343" t="s">
        <v>8838</v>
      </c>
      <c r="AQ1343">
        <v>311</v>
      </c>
      <c r="AR1343">
        <v>228</v>
      </c>
      <c r="AS1343">
        <v>362</v>
      </c>
      <c r="AT1343">
        <v>843</v>
      </c>
      <c r="AU1343">
        <v>844</v>
      </c>
      <c r="AV1343" t="s">
        <v>8838</v>
      </c>
      <c r="AW1343" t="s">
        <v>8838</v>
      </c>
      <c r="AX1343" t="s">
        <v>8838</v>
      </c>
      <c r="AY1343">
        <v>131</v>
      </c>
      <c r="AZ1343">
        <v>313</v>
      </c>
      <c r="BA1343">
        <v>335</v>
      </c>
      <c r="BB1343">
        <v>328</v>
      </c>
      <c r="BC1343">
        <v>52</v>
      </c>
      <c r="BD1343" t="s">
        <v>8838</v>
      </c>
      <c r="BE1343" t="s">
        <v>8838</v>
      </c>
      <c r="BF1343" t="s">
        <v>8838</v>
      </c>
      <c r="BG1343">
        <v>126</v>
      </c>
      <c r="BH1343">
        <v>313</v>
      </c>
      <c r="BI1343">
        <v>332</v>
      </c>
      <c r="BJ1343">
        <v>328</v>
      </c>
      <c r="BK1343">
        <v>52</v>
      </c>
      <c r="BL1343" t="s">
        <v>8838</v>
      </c>
      <c r="BM1343" t="s">
        <v>8838</v>
      </c>
      <c r="BN1343" t="s">
        <v>8838</v>
      </c>
      <c r="BO1343">
        <v>28</v>
      </c>
      <c r="BP1343">
        <v>35</v>
      </c>
      <c r="BQ1343">
        <v>37</v>
      </c>
      <c r="BR1343">
        <v>37</v>
      </c>
      <c r="BS1343">
        <v>37</v>
      </c>
      <c r="BT1343" t="s">
        <v>8838</v>
      </c>
      <c r="BU1343" t="s">
        <v>8838</v>
      </c>
      <c r="BV1343" t="s">
        <v>8838</v>
      </c>
      <c r="BW1343">
        <v>9.39</v>
      </c>
      <c r="BX1343">
        <v>4.72</v>
      </c>
      <c r="BY1343">
        <v>4.22</v>
      </c>
      <c r="BZ1343">
        <v>1.45</v>
      </c>
      <c r="CA1343">
        <v>-27.17</v>
      </c>
      <c r="CB1343" t="s">
        <v>8838</v>
      </c>
      <c r="CC1343" t="s">
        <v>8838</v>
      </c>
      <c r="CD1343" t="s">
        <v>8838</v>
      </c>
      <c r="CE1343">
        <v>37.31</v>
      </c>
      <c r="CF1343">
        <v>10.73</v>
      </c>
      <c r="CG1343">
        <v>8.3699999999999992</v>
      </c>
      <c r="CH1343">
        <v>4.24</v>
      </c>
      <c r="CI1343">
        <v>-147.72999999999999</v>
      </c>
      <c r="CJ1343" t="s">
        <v>8838</v>
      </c>
      <c r="CK1343" t="s">
        <v>8838</v>
      </c>
      <c r="CL1343" t="s">
        <v>8838</v>
      </c>
      <c r="CM1343">
        <v>112</v>
      </c>
      <c r="CN1343">
        <v>67</v>
      </c>
      <c r="CO1343">
        <v>73</v>
      </c>
      <c r="CP1343">
        <v>38</v>
      </c>
      <c r="CQ1343">
        <v>-759</v>
      </c>
      <c r="CR1343" t="s">
        <v>8838</v>
      </c>
      <c r="CS1343" t="s">
        <v>8838</v>
      </c>
      <c r="CT1343" t="s">
        <v>8838</v>
      </c>
      <c r="CU1343" t="s">
        <v>8838</v>
      </c>
      <c r="CV1343">
        <v>32</v>
      </c>
      <c r="CW1343">
        <v>38</v>
      </c>
      <c r="CX1343">
        <v>51.84</v>
      </c>
      <c r="CY1343" t="s">
        <v>2</v>
      </c>
      <c r="CZ1343" t="s">
        <v>8838</v>
      </c>
      <c r="DA1343" t="s">
        <v>8838</v>
      </c>
      <c r="DB1343" t="s">
        <v>8838</v>
      </c>
      <c r="DC1343" t="s">
        <v>8838</v>
      </c>
      <c r="DD1343">
        <v>2.37</v>
      </c>
      <c r="DE1343">
        <v>2.9</v>
      </c>
      <c r="DF1343">
        <v>2.0099999999999998</v>
      </c>
      <c r="DG1343">
        <v>9.36</v>
      </c>
      <c r="DH1343" t="s">
        <v>8838</v>
      </c>
      <c r="DI1343" t="s">
        <v>8838</v>
      </c>
      <c r="DJ1343" t="s">
        <v>8838</v>
      </c>
      <c r="DK1343" s="5" t="e">
        <f>(CL1343*3+CK1343*2+CJ1343)/6</f>
        <v>#VALUE!</v>
      </c>
      <c r="DL1343">
        <f>BG1343+(BG1343*(CF1343-8.25)/8.25)</f>
        <v>163.87636363636364</v>
      </c>
      <c r="DM1343">
        <f>BH1343+(BH1343*(CG1343-8.25)/8.25)</f>
        <v>317.55272727272722</v>
      </c>
      <c r="DN1343">
        <f>BI1343+(BI1343*(CH1343-8.25)/8.25)</f>
        <v>170.62787878787879</v>
      </c>
      <c r="DO1343">
        <f>BJ1343+(BJ1343*(CI1343-8.25)/8.25)</f>
        <v>-5873.3866666666663</v>
      </c>
      <c r="DP1343" t="e">
        <f>BK1343+(BK1343*(CJ1343-8.25)/8.25)</f>
        <v>#VALUE!</v>
      </c>
      <c r="DQ1343" t="e">
        <f>BL1343+(BL1343*(CK1343-8.25)/8.25)</f>
        <v>#VALUE!</v>
      </c>
      <c r="DR1343" t="e">
        <f>BM1343+(BM1343*(CL1343-8.25)/8.25)</f>
        <v>#VALUE!</v>
      </c>
      <c r="DS1343" s="7">
        <f>DL1343*10^8/$H1343</f>
        <v>430.80744206233908</v>
      </c>
      <c r="DT1343" s="7">
        <f>DM1343*10^8/$H1343</f>
        <v>834.80054792921226</v>
      </c>
      <c r="DU1343" s="7">
        <f>DN1343*10^8/$H1343</f>
        <v>448.55620648405556</v>
      </c>
      <c r="DV1343" s="7">
        <f>DO1343*10^8/$H1343</f>
        <v>-15440.290655486875</v>
      </c>
      <c r="DW1343" s="7" t="e">
        <f>DP1343*10^8/$H1343</f>
        <v>#VALUE!</v>
      </c>
      <c r="DX1343" s="7" t="e">
        <f>DQ1343*10^8/$H1343</f>
        <v>#VALUE!</v>
      </c>
      <c r="DY1343" s="7" t="e">
        <f>DR1343*10^8/$H1343</f>
        <v>#VALUE!</v>
      </c>
      <c r="DZ1343" s="7">
        <f>DS1343*10^8/$H1343</f>
        <v>1132.5309398988441</v>
      </c>
      <c r="EA1343" s="7" t="e">
        <f>DY1343*0.8</f>
        <v>#VALUE!</v>
      </c>
      <c r="EB1343" s="9" t="e">
        <f>F1343-#REF!</f>
        <v>#REF!</v>
      </c>
      <c r="EC1343" s="3" t="e">
        <f>EB1343/#REF!*100</f>
        <v>#REF!</v>
      </c>
      <c r="ED1343" s="3" t="e">
        <f>DX1343-F1343</f>
        <v>#VALUE!</v>
      </c>
      <c r="EE1343" s="11" t="e">
        <f>ED1343/F1343</f>
        <v>#VALUE!</v>
      </c>
      <c r="EF1343" s="3" t="e">
        <f>F1343-#REF!</f>
        <v>#REF!</v>
      </c>
    </row>
    <row r="1344" spans="1:136" hidden="1" x14ac:dyDescent="0.3">
      <c r="A1344">
        <v>1342</v>
      </c>
      <c r="B1344" s="17" t="s">
        <v>10181</v>
      </c>
      <c r="C1344" s="16" t="str">
        <f>"https://finance.naver.com/item/frgn.nhn?code="&amp;B1344</f>
        <v>https://finance.naver.com/item/frgn.nhn?code=187420</v>
      </c>
      <c r="D1344" t="s">
        <v>6712</v>
      </c>
      <c r="E1344" t="s">
        <v>6713</v>
      </c>
      <c r="F1344" s="18">
        <f>VALUE(LEFT(E1344,FIND("/",E1344)-1))</f>
        <v>8860</v>
      </c>
      <c r="G1344" s="6" t="s">
        <v>6714</v>
      </c>
      <c r="H1344" s="6">
        <f>VALUE(LEFT(G1344,FIND("/",G1344)-1)) + VALUE(MID(G1344,FIND("/",G1344)+1,LEN(G1344)))</f>
        <v>22499010</v>
      </c>
      <c r="I1344" s="1">
        <v>2000</v>
      </c>
      <c r="J1344" s="1">
        <f>F1344*H1344/(10^8)</f>
        <v>1993.412286</v>
      </c>
      <c r="K1344">
        <v>70</v>
      </c>
      <c r="L1344">
        <v>115</v>
      </c>
      <c r="M1344">
        <v>115</v>
      </c>
      <c r="N1344">
        <v>149</v>
      </c>
      <c r="O1344">
        <v>188</v>
      </c>
      <c r="P1344" t="s">
        <v>8838</v>
      </c>
      <c r="Q1344" t="s">
        <v>8838</v>
      </c>
      <c r="R1344" t="s">
        <v>8838</v>
      </c>
      <c r="S1344">
        <v>13</v>
      </c>
      <c r="T1344">
        <v>12</v>
      </c>
      <c r="U1344">
        <v>-12</v>
      </c>
      <c r="V1344">
        <v>-29</v>
      </c>
      <c r="W1344">
        <v>-47</v>
      </c>
      <c r="X1344" t="s">
        <v>8838</v>
      </c>
      <c r="Y1344" t="s">
        <v>8838</v>
      </c>
      <c r="Z1344" t="s">
        <v>8838</v>
      </c>
      <c r="AA1344">
        <v>16</v>
      </c>
      <c r="AB1344">
        <v>13</v>
      </c>
      <c r="AC1344">
        <v>-24</v>
      </c>
      <c r="AD1344">
        <v>-55</v>
      </c>
      <c r="AE1344">
        <v>-121</v>
      </c>
      <c r="AF1344" t="s">
        <v>8838</v>
      </c>
      <c r="AG1344" t="s">
        <v>8838</v>
      </c>
      <c r="AH1344" t="s">
        <v>8838</v>
      </c>
      <c r="AI1344">
        <v>632</v>
      </c>
      <c r="AJ1344">
        <v>702</v>
      </c>
      <c r="AK1344">
        <v>703</v>
      </c>
      <c r="AL1344">
        <v>902</v>
      </c>
      <c r="AM1344" s="1">
        <v>1132</v>
      </c>
      <c r="AN1344" t="s">
        <v>8838</v>
      </c>
      <c r="AO1344" t="s">
        <v>8838</v>
      </c>
      <c r="AP1344" t="s">
        <v>8838</v>
      </c>
      <c r="AQ1344">
        <v>7</v>
      </c>
      <c r="AR1344">
        <v>36</v>
      </c>
      <c r="AS1344">
        <v>88</v>
      </c>
      <c r="AT1344">
        <v>341</v>
      </c>
      <c r="AU1344">
        <v>683</v>
      </c>
      <c r="AV1344" t="s">
        <v>8838</v>
      </c>
      <c r="AW1344" t="s">
        <v>8838</v>
      </c>
      <c r="AX1344" t="s">
        <v>8838</v>
      </c>
      <c r="AY1344">
        <v>625</v>
      </c>
      <c r="AZ1344">
        <v>666</v>
      </c>
      <c r="BA1344">
        <v>616</v>
      </c>
      <c r="BB1344">
        <v>561</v>
      </c>
      <c r="BC1344">
        <v>449</v>
      </c>
      <c r="BD1344" t="s">
        <v>8838</v>
      </c>
      <c r="BE1344" t="s">
        <v>8838</v>
      </c>
      <c r="BF1344" t="s">
        <v>8838</v>
      </c>
      <c r="BG1344">
        <v>625</v>
      </c>
      <c r="BH1344">
        <v>642</v>
      </c>
      <c r="BI1344">
        <v>602</v>
      </c>
      <c r="BJ1344">
        <v>521</v>
      </c>
      <c r="BK1344">
        <v>398</v>
      </c>
      <c r="BL1344" t="s">
        <v>8838</v>
      </c>
      <c r="BM1344" t="s">
        <v>8838</v>
      </c>
      <c r="BN1344" t="s">
        <v>8838</v>
      </c>
      <c r="BO1344">
        <v>54</v>
      </c>
      <c r="BP1344">
        <v>54</v>
      </c>
      <c r="BQ1344">
        <v>109</v>
      </c>
      <c r="BR1344">
        <v>111</v>
      </c>
      <c r="BS1344">
        <v>112</v>
      </c>
      <c r="BT1344" t="s">
        <v>8838</v>
      </c>
      <c r="BU1344" t="s">
        <v>8838</v>
      </c>
      <c r="BV1344" t="s">
        <v>8838</v>
      </c>
      <c r="BW1344">
        <v>3.45</v>
      </c>
      <c r="BX1344">
        <v>2.0099999999999998</v>
      </c>
      <c r="BY1344">
        <v>-3.48</v>
      </c>
      <c r="BZ1344">
        <v>-6.88</v>
      </c>
      <c r="CA1344">
        <v>-11.92</v>
      </c>
      <c r="CB1344" t="s">
        <v>8838</v>
      </c>
      <c r="CC1344" t="s">
        <v>8838</v>
      </c>
      <c r="CD1344" t="s">
        <v>8838</v>
      </c>
      <c r="CE1344">
        <v>3.5</v>
      </c>
      <c r="CF1344">
        <v>2.23</v>
      </c>
      <c r="CG1344">
        <v>-3.72</v>
      </c>
      <c r="CH1344">
        <v>-10.25</v>
      </c>
      <c r="CI1344">
        <v>-26.59</v>
      </c>
      <c r="CJ1344" t="s">
        <v>8838</v>
      </c>
      <c r="CK1344" t="s">
        <v>8838</v>
      </c>
      <c r="CL1344" t="s">
        <v>8838</v>
      </c>
      <c r="CM1344">
        <v>89</v>
      </c>
      <c r="CN1344">
        <v>71</v>
      </c>
      <c r="CO1344">
        <v>-116</v>
      </c>
      <c r="CP1344">
        <v>-263</v>
      </c>
      <c r="CQ1344">
        <v>-551</v>
      </c>
      <c r="CR1344" t="s">
        <v>8838</v>
      </c>
      <c r="CS1344" t="s">
        <v>8838</v>
      </c>
      <c r="CT1344" t="s">
        <v>8838</v>
      </c>
      <c r="CU1344">
        <v>109.05</v>
      </c>
      <c r="CV1344">
        <v>144.99</v>
      </c>
      <c r="CW1344" t="s">
        <v>2</v>
      </c>
      <c r="CX1344" t="s">
        <v>2</v>
      </c>
      <c r="CY1344" t="s">
        <v>2</v>
      </c>
      <c r="CZ1344" t="s">
        <v>8838</v>
      </c>
      <c r="DA1344" t="s">
        <v>8838</v>
      </c>
      <c r="DB1344" t="s">
        <v>8838</v>
      </c>
      <c r="DC1344">
        <v>3.06</v>
      </c>
      <c r="DD1344">
        <v>3.2</v>
      </c>
      <c r="DE1344">
        <v>2.5499999999999998</v>
      </c>
      <c r="DF1344">
        <v>2.42</v>
      </c>
      <c r="DG1344">
        <v>6.2</v>
      </c>
      <c r="DH1344" t="s">
        <v>8838</v>
      </c>
      <c r="DI1344" t="s">
        <v>8838</v>
      </c>
      <c r="DJ1344" t="s">
        <v>8838</v>
      </c>
      <c r="DK1344" s="5" t="e">
        <f>(CL1344*3+CK1344*2+CJ1344)/6</f>
        <v>#VALUE!</v>
      </c>
      <c r="DL1344">
        <f>BG1344+(BG1344*(CF1344-8.25)/8.25)</f>
        <v>168.93939393939399</v>
      </c>
      <c r="DM1344">
        <f>BH1344+(BH1344*(CG1344-8.25)/8.25)</f>
        <v>-289.48363636363649</v>
      </c>
      <c r="DN1344">
        <f>BI1344+(BI1344*(CH1344-8.25)/8.25)</f>
        <v>-747.93939393939399</v>
      </c>
      <c r="DO1344">
        <f>BJ1344+(BJ1344*(CI1344-8.25)/8.25)</f>
        <v>-1679.1987878787882</v>
      </c>
      <c r="DP1344" t="e">
        <f>BK1344+(BK1344*(CJ1344-8.25)/8.25)</f>
        <v>#VALUE!</v>
      </c>
      <c r="DQ1344" t="e">
        <f>BL1344+(BL1344*(CK1344-8.25)/8.25)</f>
        <v>#VALUE!</v>
      </c>
      <c r="DR1344" t="e">
        <f>BM1344+(BM1344*(CL1344-8.25)/8.25)</f>
        <v>#VALUE!</v>
      </c>
      <c r="DS1344" s="7">
        <f>DL1344*10^8/$H1344</f>
        <v>750.87478933248178</v>
      </c>
      <c r="DT1344" s="7">
        <f>DM1344*10^8/$H1344</f>
        <v>-1286.6505520182286</v>
      </c>
      <c r="DU1344" s="7">
        <f>DN1344*10^8/$H1344</f>
        <v>-3324.321354314674</v>
      </c>
      <c r="DV1344" s="7">
        <f>DO1344*10^8/$H1344</f>
        <v>-7463.4341150067858</v>
      </c>
      <c r="DW1344" s="7" t="e">
        <f>DP1344*10^8/$H1344</f>
        <v>#VALUE!</v>
      </c>
      <c r="DX1344" s="7" t="e">
        <f>DQ1344*10^8/$H1344</f>
        <v>#VALUE!</v>
      </c>
      <c r="DY1344" s="7" t="e">
        <f>DR1344*10^8/$H1344</f>
        <v>#VALUE!</v>
      </c>
      <c r="DZ1344" s="7">
        <f>DS1344*10^8/$H1344</f>
        <v>3337.3681301198667</v>
      </c>
      <c r="EA1344" s="7" t="e">
        <f>DY1344*0.8</f>
        <v>#VALUE!</v>
      </c>
      <c r="EB1344" s="9" t="e">
        <f>F1344-#REF!</f>
        <v>#REF!</v>
      </c>
      <c r="EC1344" s="3" t="e">
        <f>EB1344/#REF!*100</f>
        <v>#REF!</v>
      </c>
      <c r="ED1344" s="3" t="e">
        <f>DX1344-F1344</f>
        <v>#VALUE!</v>
      </c>
      <c r="EE1344" s="11" t="e">
        <f>ED1344/F1344</f>
        <v>#VALUE!</v>
      </c>
      <c r="EF1344" s="3" t="e">
        <f>F1344-#REF!</f>
        <v>#REF!</v>
      </c>
    </row>
    <row r="1345" spans="1:136" hidden="1" x14ac:dyDescent="0.3">
      <c r="A1345">
        <v>1343</v>
      </c>
      <c r="B1345" s="17" t="s">
        <v>10182</v>
      </c>
      <c r="C1345" s="16" t="str">
        <f>"https://finance.naver.com/item/frgn.nhn?code="&amp;B1345</f>
        <v>https://finance.naver.com/item/frgn.nhn?code=215380</v>
      </c>
      <c r="D1345" t="s">
        <v>6715</v>
      </c>
      <c r="E1345" t="s">
        <v>6716</v>
      </c>
      <c r="F1345" s="18">
        <f>VALUE(LEFT(E1345,FIND("/",E1345)-1))</f>
        <v>7840</v>
      </c>
      <c r="G1345" s="6" t="s">
        <v>6717</v>
      </c>
      <c r="H1345" s="6">
        <f>VALUE(LEFT(G1345,FIND("/",G1345)-1)) + VALUE(MID(G1345,FIND("/",G1345)+1,LEN(G1345)))</f>
        <v>12744817</v>
      </c>
      <c r="I1345" s="1">
        <v>7210</v>
      </c>
      <c r="J1345" s="1">
        <f>F1345*H1345/(10^8)</f>
        <v>999.1936528</v>
      </c>
      <c r="K1345">
        <v>215</v>
      </c>
      <c r="L1345">
        <v>289</v>
      </c>
      <c r="M1345">
        <v>238</v>
      </c>
      <c r="N1345">
        <v>323</v>
      </c>
      <c r="O1345">
        <v>373</v>
      </c>
      <c r="P1345" t="s">
        <v>8838</v>
      </c>
      <c r="Q1345" t="s">
        <v>8838</v>
      </c>
      <c r="R1345" t="s">
        <v>8838</v>
      </c>
      <c r="S1345">
        <v>7</v>
      </c>
      <c r="T1345">
        <v>-24</v>
      </c>
      <c r="U1345">
        <v>-32</v>
      </c>
      <c r="V1345">
        <v>6</v>
      </c>
      <c r="W1345">
        <v>-53</v>
      </c>
      <c r="X1345" t="s">
        <v>8838</v>
      </c>
      <c r="Y1345" t="s">
        <v>8838</v>
      </c>
      <c r="Z1345" t="s">
        <v>8838</v>
      </c>
      <c r="AA1345">
        <v>11</v>
      </c>
      <c r="AB1345">
        <v>-69</v>
      </c>
      <c r="AC1345">
        <v>-46</v>
      </c>
      <c r="AD1345">
        <v>3</v>
      </c>
      <c r="AE1345">
        <v>-109</v>
      </c>
      <c r="AF1345" t="s">
        <v>8838</v>
      </c>
      <c r="AG1345" t="s">
        <v>8838</v>
      </c>
      <c r="AH1345" t="s">
        <v>8838</v>
      </c>
      <c r="AI1345">
        <v>193</v>
      </c>
      <c r="AJ1345">
        <v>314</v>
      </c>
      <c r="AK1345">
        <v>448</v>
      </c>
      <c r="AL1345">
        <v>576</v>
      </c>
      <c r="AM1345">
        <v>698</v>
      </c>
      <c r="AN1345" t="s">
        <v>8838</v>
      </c>
      <c r="AO1345" t="s">
        <v>8838</v>
      </c>
      <c r="AP1345" t="s">
        <v>8838</v>
      </c>
      <c r="AQ1345">
        <v>95</v>
      </c>
      <c r="AR1345">
        <v>131</v>
      </c>
      <c r="AS1345">
        <v>242</v>
      </c>
      <c r="AT1345">
        <v>310</v>
      </c>
      <c r="AU1345">
        <v>418</v>
      </c>
      <c r="AV1345" t="s">
        <v>8838</v>
      </c>
      <c r="AW1345" t="s">
        <v>8838</v>
      </c>
      <c r="AX1345" t="s">
        <v>8838</v>
      </c>
      <c r="AY1345">
        <v>98</v>
      </c>
      <c r="AZ1345">
        <v>183</v>
      </c>
      <c r="BA1345">
        <v>206</v>
      </c>
      <c r="BB1345">
        <v>267</v>
      </c>
      <c r="BC1345">
        <v>280</v>
      </c>
      <c r="BD1345" t="s">
        <v>8838</v>
      </c>
      <c r="BE1345" t="s">
        <v>8838</v>
      </c>
      <c r="BF1345" t="s">
        <v>8838</v>
      </c>
      <c r="BG1345">
        <v>98</v>
      </c>
      <c r="BH1345">
        <v>183</v>
      </c>
      <c r="BI1345">
        <v>206</v>
      </c>
      <c r="BJ1345">
        <v>267</v>
      </c>
      <c r="BK1345">
        <v>280</v>
      </c>
      <c r="BL1345" t="s">
        <v>8838</v>
      </c>
      <c r="BM1345" t="s">
        <v>8838</v>
      </c>
      <c r="BN1345" t="s">
        <v>8838</v>
      </c>
      <c r="BO1345">
        <v>14</v>
      </c>
      <c r="BP1345">
        <v>22</v>
      </c>
      <c r="BQ1345">
        <v>25</v>
      </c>
      <c r="BR1345">
        <v>53</v>
      </c>
      <c r="BS1345">
        <v>60</v>
      </c>
      <c r="BT1345" t="s">
        <v>8838</v>
      </c>
      <c r="BU1345" t="s">
        <v>8838</v>
      </c>
      <c r="BV1345" t="s">
        <v>8838</v>
      </c>
      <c r="BW1345">
        <v>6.72</v>
      </c>
      <c r="BX1345">
        <v>-27.29</v>
      </c>
      <c r="BY1345">
        <v>-12.12</v>
      </c>
      <c r="BZ1345">
        <v>0.55000000000000004</v>
      </c>
      <c r="CA1345">
        <v>-17.07</v>
      </c>
      <c r="CB1345" t="s">
        <v>8838</v>
      </c>
      <c r="CC1345" t="s">
        <v>8838</v>
      </c>
      <c r="CD1345" t="s">
        <v>8838</v>
      </c>
      <c r="CE1345">
        <v>13</v>
      </c>
      <c r="CF1345">
        <v>-49.15</v>
      </c>
      <c r="CG1345">
        <v>-23.75</v>
      </c>
      <c r="CH1345">
        <v>1.18</v>
      </c>
      <c r="CI1345">
        <v>-39.78</v>
      </c>
      <c r="CJ1345" t="s">
        <v>8838</v>
      </c>
      <c r="CK1345" t="s">
        <v>8838</v>
      </c>
      <c r="CL1345" t="s">
        <v>8838</v>
      </c>
      <c r="CM1345">
        <v>154</v>
      </c>
      <c r="CN1345">
        <v>-810</v>
      </c>
      <c r="CO1345">
        <v>-467</v>
      </c>
      <c r="CP1345">
        <v>28</v>
      </c>
      <c r="CQ1345">
        <v>-913</v>
      </c>
      <c r="CR1345" t="s">
        <v>8838</v>
      </c>
      <c r="CS1345" t="s">
        <v>8838</v>
      </c>
      <c r="CT1345" t="s">
        <v>8838</v>
      </c>
      <c r="CU1345" t="s">
        <v>8838</v>
      </c>
      <c r="CV1345" t="s">
        <v>2</v>
      </c>
      <c r="CW1345" t="s">
        <v>2</v>
      </c>
      <c r="CX1345">
        <v>192.84</v>
      </c>
      <c r="CY1345" t="s">
        <v>2</v>
      </c>
      <c r="CZ1345" t="s">
        <v>8838</v>
      </c>
      <c r="DA1345" t="s">
        <v>8838</v>
      </c>
      <c r="DB1345" t="s">
        <v>8838</v>
      </c>
      <c r="DC1345" t="s">
        <v>8838</v>
      </c>
      <c r="DD1345">
        <v>2.64</v>
      </c>
      <c r="DE1345">
        <v>2.31</v>
      </c>
      <c r="DF1345">
        <v>1.99</v>
      </c>
      <c r="DG1345">
        <v>4</v>
      </c>
      <c r="DH1345" t="s">
        <v>8838</v>
      </c>
      <c r="DI1345" t="s">
        <v>8838</v>
      </c>
      <c r="DJ1345" t="s">
        <v>8838</v>
      </c>
      <c r="DK1345" s="5" t="e">
        <f>(CL1345*3+CK1345*2+CJ1345)/6</f>
        <v>#VALUE!</v>
      </c>
      <c r="DL1345">
        <f>BG1345+(BG1345*(CF1345-8.25)/8.25)</f>
        <v>-583.84242424242427</v>
      </c>
      <c r="DM1345">
        <f>BH1345+(BH1345*(CG1345-8.25)/8.25)</f>
        <v>-526.81818181818187</v>
      </c>
      <c r="DN1345">
        <f>BI1345+(BI1345*(CH1345-8.25)/8.25)</f>
        <v>29.464242424242428</v>
      </c>
      <c r="DO1345">
        <f>BJ1345+(BJ1345*(CI1345-8.25)/8.25)</f>
        <v>-1287.4254545454546</v>
      </c>
      <c r="DP1345" t="e">
        <f>BK1345+(BK1345*(CJ1345-8.25)/8.25)</f>
        <v>#VALUE!</v>
      </c>
      <c r="DQ1345" t="e">
        <f>BL1345+(BL1345*(CK1345-8.25)/8.25)</f>
        <v>#VALUE!</v>
      </c>
      <c r="DR1345" t="e">
        <f>BM1345+(BM1345*(CL1345-8.25)/8.25)</f>
        <v>#VALUE!</v>
      </c>
      <c r="DS1345" s="7">
        <f>DL1345*10^8/$H1345</f>
        <v>-4581.0184974992126</v>
      </c>
      <c r="DT1345" s="7">
        <f>DM1345*10^8/$H1345</f>
        <v>-4133.5876522839189</v>
      </c>
      <c r="DU1345" s="7">
        <f>DN1345*10^8/$H1345</f>
        <v>231.18607685180908</v>
      </c>
      <c r="DV1345" s="7">
        <f>DO1345*10^8/$H1345</f>
        <v>-10101.560929007099</v>
      </c>
      <c r="DW1345" s="7" t="e">
        <f>DP1345*10^8/$H1345</f>
        <v>#VALUE!</v>
      </c>
      <c r="DX1345" s="7" t="e">
        <f>DQ1345*10^8/$H1345</f>
        <v>#VALUE!</v>
      </c>
      <c r="DY1345" s="7" t="e">
        <f>DR1345*10^8/$H1345</f>
        <v>#VALUE!</v>
      </c>
      <c r="DZ1345" s="7">
        <f>DS1345*10^8/$H1345</f>
        <v>-35944.168500020147</v>
      </c>
      <c r="EA1345" s="7" t="e">
        <f>DY1345*0.8</f>
        <v>#VALUE!</v>
      </c>
      <c r="EB1345" s="9" t="e">
        <f>F1345-#REF!</f>
        <v>#REF!</v>
      </c>
      <c r="EC1345" s="3" t="e">
        <f>EB1345/#REF!*100</f>
        <v>#REF!</v>
      </c>
      <c r="ED1345" s="3" t="e">
        <f>DX1345-F1345</f>
        <v>#VALUE!</v>
      </c>
      <c r="EE1345" s="11" t="e">
        <f>ED1345/F1345</f>
        <v>#VALUE!</v>
      </c>
      <c r="EF1345" s="3" t="e">
        <f>F1345-#REF!</f>
        <v>#REF!</v>
      </c>
    </row>
    <row r="1346" spans="1:136" hidden="1" x14ac:dyDescent="0.3">
      <c r="A1346">
        <v>1344</v>
      </c>
      <c r="B1346" s="17" t="s">
        <v>10183</v>
      </c>
      <c r="C1346" s="16" t="str">
        <f>"https://finance.naver.com/item/frgn.nhn?code="&amp;B1346</f>
        <v>https://finance.naver.com/item/frgn.nhn?code=215480</v>
      </c>
      <c r="D1346" t="s">
        <v>6718</v>
      </c>
      <c r="E1346" t="s">
        <v>6719</v>
      </c>
      <c r="F1346" s="18">
        <f>VALUE(LEFT(E1346,FIND("/",E1346)-1))</f>
        <v>1610</v>
      </c>
      <c r="G1346" s="6" t="s">
        <v>6720</v>
      </c>
      <c r="H1346" s="6">
        <f>VALUE(LEFT(G1346,FIND("/",G1346)-1)) + VALUE(MID(G1346,FIND("/",G1346)+1,LEN(G1346)))</f>
        <v>48074789</v>
      </c>
      <c r="I1346" s="1">
        <v>1025889</v>
      </c>
      <c r="J1346" s="1">
        <f>F1346*H1346/(10^8)</f>
        <v>774.00410290000002</v>
      </c>
      <c r="K1346">
        <v>238</v>
      </c>
      <c r="L1346">
        <v>305</v>
      </c>
      <c r="M1346">
        <v>244</v>
      </c>
      <c r="N1346">
        <v>284</v>
      </c>
      <c r="O1346">
        <v>253</v>
      </c>
      <c r="P1346" t="s">
        <v>8838</v>
      </c>
      <c r="Q1346" t="s">
        <v>8838</v>
      </c>
      <c r="R1346" t="s">
        <v>8838</v>
      </c>
      <c r="S1346">
        <v>41</v>
      </c>
      <c r="T1346">
        <v>45</v>
      </c>
      <c r="U1346">
        <v>-24</v>
      </c>
      <c r="V1346">
        <v>11</v>
      </c>
      <c r="W1346">
        <v>-30</v>
      </c>
      <c r="X1346" t="s">
        <v>8838</v>
      </c>
      <c r="Y1346" t="s">
        <v>8838</v>
      </c>
      <c r="Z1346" t="s">
        <v>8838</v>
      </c>
      <c r="AA1346">
        <v>30</v>
      </c>
      <c r="AB1346">
        <v>5</v>
      </c>
      <c r="AC1346">
        <v>-39</v>
      </c>
      <c r="AD1346">
        <v>2</v>
      </c>
      <c r="AE1346">
        <v>-35</v>
      </c>
      <c r="AF1346" t="s">
        <v>8838</v>
      </c>
      <c r="AG1346" t="s">
        <v>8838</v>
      </c>
      <c r="AH1346" t="s">
        <v>8838</v>
      </c>
      <c r="AI1346">
        <v>126</v>
      </c>
      <c r="AJ1346">
        <v>313</v>
      </c>
      <c r="AK1346">
        <v>279</v>
      </c>
      <c r="AL1346">
        <v>321</v>
      </c>
      <c r="AM1346">
        <v>276</v>
      </c>
      <c r="AN1346" t="s">
        <v>8838</v>
      </c>
      <c r="AO1346" t="s">
        <v>8838</v>
      </c>
      <c r="AP1346" t="s">
        <v>8838</v>
      </c>
      <c r="AQ1346">
        <v>24</v>
      </c>
      <c r="AR1346">
        <v>108</v>
      </c>
      <c r="AS1346">
        <v>106</v>
      </c>
      <c r="AT1346">
        <v>94</v>
      </c>
      <c r="AU1346">
        <v>53</v>
      </c>
      <c r="AV1346" t="s">
        <v>8838</v>
      </c>
      <c r="AW1346" t="s">
        <v>8838</v>
      </c>
      <c r="AX1346" t="s">
        <v>8838</v>
      </c>
      <c r="AY1346">
        <v>103</v>
      </c>
      <c r="AZ1346">
        <v>206</v>
      </c>
      <c r="BA1346">
        <v>174</v>
      </c>
      <c r="BB1346">
        <v>227</v>
      </c>
      <c r="BC1346">
        <v>223</v>
      </c>
      <c r="BD1346" t="s">
        <v>8838</v>
      </c>
      <c r="BE1346" t="s">
        <v>8838</v>
      </c>
      <c r="BF1346" t="s">
        <v>8838</v>
      </c>
      <c r="BG1346">
        <v>103</v>
      </c>
      <c r="BH1346">
        <v>206</v>
      </c>
      <c r="BI1346">
        <v>174</v>
      </c>
      <c r="BJ1346">
        <v>227</v>
      </c>
      <c r="BK1346">
        <v>223</v>
      </c>
      <c r="BL1346" t="s">
        <v>8838</v>
      </c>
      <c r="BM1346" t="s">
        <v>8838</v>
      </c>
      <c r="BN1346" t="s">
        <v>8838</v>
      </c>
      <c r="BO1346">
        <v>15</v>
      </c>
      <c r="BP1346">
        <v>36</v>
      </c>
      <c r="BQ1346">
        <v>38</v>
      </c>
      <c r="BR1346">
        <v>41</v>
      </c>
      <c r="BS1346">
        <v>45</v>
      </c>
      <c r="BT1346" t="s">
        <v>8838</v>
      </c>
      <c r="BU1346" t="s">
        <v>8838</v>
      </c>
      <c r="BV1346" t="s">
        <v>8838</v>
      </c>
      <c r="BW1346">
        <v>28.6</v>
      </c>
      <c r="BX1346">
        <v>2.5</v>
      </c>
      <c r="BY1346">
        <v>-13.07</v>
      </c>
      <c r="BZ1346">
        <v>0.51</v>
      </c>
      <c r="CA1346">
        <v>-11.71</v>
      </c>
      <c r="CB1346" t="s">
        <v>8838</v>
      </c>
      <c r="CC1346" t="s">
        <v>8838</v>
      </c>
      <c r="CD1346" t="s">
        <v>8838</v>
      </c>
      <c r="CE1346">
        <v>49.51</v>
      </c>
      <c r="CF1346">
        <v>3.56</v>
      </c>
      <c r="CG1346">
        <v>-20.420000000000002</v>
      </c>
      <c r="CH1346">
        <v>0.76</v>
      </c>
      <c r="CI1346">
        <v>-15.55</v>
      </c>
      <c r="CJ1346" t="s">
        <v>8838</v>
      </c>
      <c r="CK1346" t="s">
        <v>8838</v>
      </c>
      <c r="CL1346" t="s">
        <v>8838</v>
      </c>
      <c r="CM1346">
        <v>93</v>
      </c>
      <c r="CN1346">
        <v>15</v>
      </c>
      <c r="CO1346">
        <v>-103</v>
      </c>
      <c r="CP1346">
        <v>4</v>
      </c>
      <c r="CQ1346">
        <v>-78</v>
      </c>
      <c r="CR1346" t="s">
        <v>8838</v>
      </c>
      <c r="CS1346" t="s">
        <v>8838</v>
      </c>
      <c r="CT1346" t="s">
        <v>8838</v>
      </c>
      <c r="CU1346" t="s">
        <v>8838</v>
      </c>
      <c r="CV1346">
        <v>103.65</v>
      </c>
      <c r="CW1346" t="s">
        <v>2</v>
      </c>
      <c r="CX1346">
        <v>360.15</v>
      </c>
      <c r="CY1346" t="s">
        <v>2</v>
      </c>
      <c r="CZ1346" t="s">
        <v>8838</v>
      </c>
      <c r="DA1346" t="s">
        <v>8838</v>
      </c>
      <c r="DB1346" t="s">
        <v>8838</v>
      </c>
      <c r="DC1346" t="s">
        <v>8838</v>
      </c>
      <c r="DD1346">
        <v>2.77</v>
      </c>
      <c r="DE1346">
        <v>1.84</v>
      </c>
      <c r="DF1346">
        <v>2.42</v>
      </c>
      <c r="DG1346">
        <v>2.25</v>
      </c>
      <c r="DH1346" t="s">
        <v>8838</v>
      </c>
      <c r="DI1346" t="s">
        <v>8838</v>
      </c>
      <c r="DJ1346" t="s">
        <v>8838</v>
      </c>
      <c r="DK1346" s="5" t="e">
        <f>(CL1346*3+CK1346*2+CJ1346)/6</f>
        <v>#VALUE!</v>
      </c>
      <c r="DL1346">
        <f>BG1346+(BG1346*(CF1346-8.25)/8.25)</f>
        <v>44.446060606060612</v>
      </c>
      <c r="DM1346">
        <f>BH1346+(BH1346*(CG1346-8.25)/8.25)</f>
        <v>-509.88121212121223</v>
      </c>
      <c r="DN1346">
        <f>BI1346+(BI1346*(CH1346-8.25)/8.25)</f>
        <v>16.029090909090911</v>
      </c>
      <c r="DO1346">
        <f>BJ1346+(BJ1346*(CI1346-8.25)/8.25)</f>
        <v>-427.86060606060607</v>
      </c>
      <c r="DP1346" t="e">
        <f>BK1346+(BK1346*(CJ1346-8.25)/8.25)</f>
        <v>#VALUE!</v>
      </c>
      <c r="DQ1346" t="e">
        <f>BL1346+(BL1346*(CK1346-8.25)/8.25)</f>
        <v>#VALUE!</v>
      </c>
      <c r="DR1346" t="e">
        <f>BM1346+(BM1346*(CL1346-8.25)/8.25)</f>
        <v>#VALUE!</v>
      </c>
      <c r="DS1346" s="7">
        <f>DL1346*10^8/$H1346</f>
        <v>92.451909889943792</v>
      </c>
      <c r="DT1346" s="7">
        <f>DM1346*10^8/$H1346</f>
        <v>-1060.5999999734004</v>
      </c>
      <c r="DU1346" s="7">
        <f>DN1346*10^8/$H1346</f>
        <v>33.341989101794937</v>
      </c>
      <c r="DV1346" s="7">
        <f>DO1346*10^8/$H1346</f>
        <v>-889.98956617491569</v>
      </c>
      <c r="DW1346" s="7" t="e">
        <f>DP1346*10^8/$H1346</f>
        <v>#VALUE!</v>
      </c>
      <c r="DX1346" s="7" t="e">
        <f>DQ1346*10^8/$H1346</f>
        <v>#VALUE!</v>
      </c>
      <c r="DY1346" s="7" t="e">
        <f>DR1346*10^8/$H1346</f>
        <v>#VALUE!</v>
      </c>
      <c r="DZ1346" s="7">
        <f>DS1346*10^8/$H1346</f>
        <v>192.30850891502362</v>
      </c>
      <c r="EA1346" s="7" t="e">
        <f>DY1346*0.8</f>
        <v>#VALUE!</v>
      </c>
      <c r="EB1346" s="9" t="e">
        <f>F1346-#REF!</f>
        <v>#REF!</v>
      </c>
      <c r="EC1346" s="3" t="e">
        <f>EB1346/#REF!*100</f>
        <v>#REF!</v>
      </c>
      <c r="ED1346" s="3" t="e">
        <f>DX1346-F1346</f>
        <v>#VALUE!</v>
      </c>
      <c r="EE1346" s="11" t="e">
        <f>ED1346/F1346</f>
        <v>#VALUE!</v>
      </c>
      <c r="EF1346" s="3" t="e">
        <f>F1346-#REF!</f>
        <v>#REF!</v>
      </c>
    </row>
    <row r="1347" spans="1:136" hidden="1" x14ac:dyDescent="0.3">
      <c r="A1347">
        <v>1345</v>
      </c>
      <c r="B1347" s="17" t="s">
        <v>10184</v>
      </c>
      <c r="C1347" s="16" t="str">
        <f>"https://finance.naver.com/item/frgn.nhn?code="&amp;B1347</f>
        <v>https://finance.naver.com/item/frgn.nhn?code=215790</v>
      </c>
      <c r="D1347" t="s">
        <v>6721</v>
      </c>
      <c r="E1347" t="s">
        <v>6722</v>
      </c>
      <c r="F1347" s="18">
        <f>VALUE(LEFT(E1347,FIND("/",E1347)-1))</f>
        <v>2210</v>
      </c>
      <c r="G1347" s="6" t="s">
        <v>6723</v>
      </c>
      <c r="H1347" s="6">
        <f>VALUE(LEFT(G1347,FIND("/",G1347)-1)) + VALUE(MID(G1347,FIND("/",G1347)+1,LEN(G1347)))</f>
        <v>40283149</v>
      </c>
      <c r="I1347">
        <v>0</v>
      </c>
      <c r="J1347" s="1">
        <f>F1347*H1347/(10^8)</f>
        <v>890.25759289999996</v>
      </c>
      <c r="K1347">
        <v>884</v>
      </c>
      <c r="L1347">
        <v>685</v>
      </c>
      <c r="M1347">
        <v>499</v>
      </c>
      <c r="N1347">
        <v>435</v>
      </c>
      <c r="O1347">
        <v>420</v>
      </c>
      <c r="P1347" t="s">
        <v>8838</v>
      </c>
      <c r="Q1347" t="s">
        <v>8838</v>
      </c>
      <c r="R1347" t="s">
        <v>8838</v>
      </c>
      <c r="S1347">
        <v>245</v>
      </c>
      <c r="T1347">
        <v>78</v>
      </c>
      <c r="U1347">
        <v>-49</v>
      </c>
      <c r="V1347">
        <v>-175</v>
      </c>
      <c r="W1347">
        <v>31</v>
      </c>
      <c r="X1347" t="s">
        <v>8838</v>
      </c>
      <c r="Y1347" t="s">
        <v>8838</v>
      </c>
      <c r="Z1347" t="s">
        <v>8838</v>
      </c>
      <c r="AA1347">
        <v>210</v>
      </c>
      <c r="AB1347">
        <v>42</v>
      </c>
      <c r="AC1347">
        <v>-42</v>
      </c>
      <c r="AD1347">
        <v>-243</v>
      </c>
      <c r="AE1347">
        <v>53</v>
      </c>
      <c r="AF1347" t="s">
        <v>8838</v>
      </c>
      <c r="AG1347" t="s">
        <v>8838</v>
      </c>
      <c r="AH1347" t="s">
        <v>8838</v>
      </c>
      <c r="AI1347">
        <v>683</v>
      </c>
      <c r="AJ1347">
        <v>816</v>
      </c>
      <c r="AK1347" s="1">
        <v>1190</v>
      </c>
      <c r="AL1347" s="1">
        <v>1061</v>
      </c>
      <c r="AM1347" s="1">
        <v>1104</v>
      </c>
      <c r="AN1347" t="s">
        <v>8838</v>
      </c>
      <c r="AO1347" t="s">
        <v>8838</v>
      </c>
      <c r="AP1347" t="s">
        <v>8838</v>
      </c>
      <c r="AQ1347">
        <v>257</v>
      </c>
      <c r="AR1347">
        <v>209</v>
      </c>
      <c r="AS1347">
        <v>594</v>
      </c>
      <c r="AT1347">
        <v>690</v>
      </c>
      <c r="AU1347">
        <v>344</v>
      </c>
      <c r="AV1347" t="s">
        <v>8838</v>
      </c>
      <c r="AW1347" t="s">
        <v>8838</v>
      </c>
      <c r="AX1347" t="s">
        <v>8838</v>
      </c>
      <c r="AY1347">
        <v>426</v>
      </c>
      <c r="AZ1347">
        <v>607</v>
      </c>
      <c r="BA1347">
        <v>597</v>
      </c>
      <c r="BB1347">
        <v>371</v>
      </c>
      <c r="BC1347">
        <v>760</v>
      </c>
      <c r="BD1347" t="s">
        <v>8838</v>
      </c>
      <c r="BE1347" t="s">
        <v>8838</v>
      </c>
      <c r="BF1347" t="s">
        <v>8838</v>
      </c>
      <c r="BG1347">
        <v>426</v>
      </c>
      <c r="BH1347">
        <v>607</v>
      </c>
      <c r="BI1347">
        <v>597</v>
      </c>
      <c r="BJ1347">
        <v>371</v>
      </c>
      <c r="BK1347">
        <v>760</v>
      </c>
      <c r="BL1347" t="s">
        <v>8838</v>
      </c>
      <c r="BM1347" t="s">
        <v>8838</v>
      </c>
      <c r="BN1347" t="s">
        <v>8838</v>
      </c>
      <c r="BO1347">
        <v>93</v>
      </c>
      <c r="BP1347">
        <v>100</v>
      </c>
      <c r="BQ1347">
        <v>101</v>
      </c>
      <c r="BR1347">
        <v>101</v>
      </c>
      <c r="BS1347">
        <v>201</v>
      </c>
      <c r="BT1347" t="s">
        <v>8838</v>
      </c>
      <c r="BU1347" t="s">
        <v>8838</v>
      </c>
      <c r="BV1347" t="s">
        <v>8838</v>
      </c>
      <c r="BW1347">
        <v>39.130000000000003</v>
      </c>
      <c r="BX1347">
        <v>5.61</v>
      </c>
      <c r="BY1347">
        <v>-4.2300000000000004</v>
      </c>
      <c r="BZ1347">
        <v>-21.6</v>
      </c>
      <c r="CA1347">
        <v>4.9000000000000004</v>
      </c>
      <c r="CB1347" t="s">
        <v>8838</v>
      </c>
      <c r="CC1347" t="s">
        <v>8838</v>
      </c>
      <c r="CD1347" t="s">
        <v>8838</v>
      </c>
      <c r="CE1347">
        <v>64.75</v>
      </c>
      <c r="CF1347">
        <v>8.25</v>
      </c>
      <c r="CG1347">
        <v>-6.99</v>
      </c>
      <c r="CH1347">
        <v>-50.28</v>
      </c>
      <c r="CI1347">
        <v>9.3800000000000008</v>
      </c>
      <c r="CJ1347" t="s">
        <v>8838</v>
      </c>
      <c r="CK1347" t="s">
        <v>8838</v>
      </c>
      <c r="CL1347" t="s">
        <v>8838</v>
      </c>
      <c r="CM1347">
        <v>819</v>
      </c>
      <c r="CN1347">
        <v>166</v>
      </c>
      <c r="CO1347">
        <v>-162</v>
      </c>
      <c r="CP1347">
        <v>-934</v>
      </c>
      <c r="CQ1347">
        <v>146</v>
      </c>
      <c r="CR1347" t="s">
        <v>8838</v>
      </c>
      <c r="CS1347" t="s">
        <v>8838</v>
      </c>
      <c r="CT1347" t="s">
        <v>8838</v>
      </c>
      <c r="CU1347" t="s">
        <v>8838</v>
      </c>
      <c r="CV1347">
        <v>48.02</v>
      </c>
      <c r="CW1347" t="s">
        <v>2</v>
      </c>
      <c r="CX1347" t="s">
        <v>2</v>
      </c>
      <c r="CY1347">
        <v>15.7</v>
      </c>
      <c r="CZ1347" t="s">
        <v>8838</v>
      </c>
      <c r="DA1347" t="s">
        <v>8838</v>
      </c>
      <c r="DB1347" t="s">
        <v>8838</v>
      </c>
      <c r="DC1347" t="s">
        <v>8838</v>
      </c>
      <c r="DD1347">
        <v>3.37</v>
      </c>
      <c r="DE1347">
        <v>1.67</v>
      </c>
      <c r="DF1347">
        <v>1.21</v>
      </c>
      <c r="DG1347">
        <v>1.21</v>
      </c>
      <c r="DH1347" t="s">
        <v>8838</v>
      </c>
      <c r="DI1347" t="s">
        <v>8838</v>
      </c>
      <c r="DJ1347" t="s">
        <v>8838</v>
      </c>
      <c r="DK1347" s="5" t="e">
        <f>(CL1347*3+CK1347*2+CJ1347)/6</f>
        <v>#VALUE!</v>
      </c>
      <c r="DL1347">
        <f>BG1347+(BG1347*(CF1347-8.25)/8.25)</f>
        <v>426</v>
      </c>
      <c r="DM1347">
        <f>BH1347+(BH1347*(CG1347-8.25)/8.25)</f>
        <v>-514.29454545454541</v>
      </c>
      <c r="DN1347">
        <f>BI1347+(BI1347*(CH1347-8.25)/8.25)</f>
        <v>-3638.4436363636369</v>
      </c>
      <c r="DO1347">
        <f>BJ1347+(BJ1347*(CI1347-8.25)/8.25)</f>
        <v>421.81575757575763</v>
      </c>
      <c r="DP1347" t="e">
        <f>BK1347+(BK1347*(CJ1347-8.25)/8.25)</f>
        <v>#VALUE!</v>
      </c>
      <c r="DQ1347" t="e">
        <f>BL1347+(BL1347*(CK1347-8.25)/8.25)</f>
        <v>#VALUE!</v>
      </c>
      <c r="DR1347" t="e">
        <f>BM1347+(BM1347*(CL1347-8.25)/8.25)</f>
        <v>#VALUE!</v>
      </c>
      <c r="DS1347" s="7">
        <f>DL1347*10^8/$H1347</f>
        <v>1057.5141481615551</v>
      </c>
      <c r="DT1347" s="7">
        <f>DM1347*10^8/$H1347</f>
        <v>-1276.6989627711216</v>
      </c>
      <c r="DU1347" s="7">
        <f>DN1347*10^8/$H1347</f>
        <v>-9032.1728233401936</v>
      </c>
      <c r="DV1347" s="7">
        <f>DO1347*10^8/$H1347</f>
        <v>1047.1270693752308</v>
      </c>
      <c r="DW1347" s="7" t="e">
        <f>DP1347*10^8/$H1347</f>
        <v>#VALUE!</v>
      </c>
      <c r="DX1347" s="7" t="e">
        <f>DQ1347*10^8/$H1347</f>
        <v>#VALUE!</v>
      </c>
      <c r="DY1347" s="7" t="e">
        <f>DR1347*10^8/$H1347</f>
        <v>#VALUE!</v>
      </c>
      <c r="DZ1347" s="7">
        <f>DS1347*10^8/$H1347</f>
        <v>2625.2022853564781</v>
      </c>
      <c r="EA1347" s="7" t="e">
        <f>DY1347*0.8</f>
        <v>#VALUE!</v>
      </c>
      <c r="EB1347" s="9" t="e">
        <f>F1347-#REF!</f>
        <v>#REF!</v>
      </c>
      <c r="EC1347" s="3" t="e">
        <f>EB1347/#REF!*100</f>
        <v>#REF!</v>
      </c>
      <c r="ED1347" s="3" t="e">
        <f>DX1347-F1347</f>
        <v>#VALUE!</v>
      </c>
      <c r="EE1347" s="11" t="e">
        <f>ED1347/F1347</f>
        <v>#VALUE!</v>
      </c>
      <c r="EF1347" s="3" t="e">
        <f>F1347-#REF!</f>
        <v>#REF!</v>
      </c>
    </row>
    <row r="1348" spans="1:136" x14ac:dyDescent="0.3">
      <c r="A1348">
        <v>2144</v>
      </c>
      <c r="B1348" s="17" t="s">
        <v>10983</v>
      </c>
      <c r="C1348" s="16" t="str">
        <f>"https://finance.naver.com/item/frgn.nhn?code="&amp;B1348</f>
        <v>https://finance.naver.com/item/frgn.nhn?code=037460</v>
      </c>
      <c r="D1348" t="s">
        <v>2186</v>
      </c>
      <c r="E1348" t="s">
        <v>8512</v>
      </c>
      <c r="F1348" s="18">
        <f>VALUE(LEFT(E1348,FIND("/",E1348)-1))</f>
        <v>14200</v>
      </c>
      <c r="G1348" s="6" t="s">
        <v>8513</v>
      </c>
      <c r="H1348" s="6">
        <f>VALUE(LEFT(G1348,FIND("/",G1348)-1)) + VALUE(MID(G1348,FIND("/",G1348)+1,LEN(G1348)))</f>
        <v>16318522</v>
      </c>
      <c r="I1348">
        <v>0</v>
      </c>
      <c r="J1348" s="1">
        <f>F1348*H1348/(10^8)</f>
        <v>2317.2301240000002</v>
      </c>
      <c r="K1348" s="1">
        <v>11016</v>
      </c>
      <c r="L1348" s="1">
        <v>13046</v>
      </c>
      <c r="M1348" s="1">
        <v>14396</v>
      </c>
      <c r="N1348" s="1">
        <v>14950</v>
      </c>
      <c r="O1348" s="1">
        <v>15895</v>
      </c>
      <c r="P1348" t="s">
        <v>8838</v>
      </c>
      <c r="Q1348" t="s">
        <v>8838</v>
      </c>
      <c r="R1348" t="s">
        <v>8838</v>
      </c>
      <c r="S1348">
        <v>303</v>
      </c>
      <c r="T1348">
        <v>524</v>
      </c>
      <c r="U1348">
        <v>325</v>
      </c>
      <c r="V1348">
        <v>362</v>
      </c>
      <c r="W1348">
        <v>481</v>
      </c>
      <c r="X1348" t="s">
        <v>8838</v>
      </c>
      <c r="Y1348" t="s">
        <v>8838</v>
      </c>
      <c r="Z1348" t="s">
        <v>8838</v>
      </c>
      <c r="AA1348">
        <v>385</v>
      </c>
      <c r="AB1348">
        <v>437</v>
      </c>
      <c r="AC1348">
        <v>297</v>
      </c>
      <c r="AD1348">
        <v>339</v>
      </c>
      <c r="AE1348">
        <v>498</v>
      </c>
      <c r="AF1348" t="s">
        <v>8838</v>
      </c>
      <c r="AG1348" t="s">
        <v>8838</v>
      </c>
      <c r="AH1348" t="s">
        <v>8838</v>
      </c>
      <c r="AI1348" s="1">
        <v>3761</v>
      </c>
      <c r="AJ1348" s="1">
        <v>4681</v>
      </c>
      <c r="AK1348" s="1">
        <v>5680</v>
      </c>
      <c r="AL1348" s="1">
        <v>5595</v>
      </c>
      <c r="AM1348" s="1">
        <v>6131</v>
      </c>
      <c r="AN1348" t="s">
        <v>8838</v>
      </c>
      <c r="AO1348" t="s">
        <v>8838</v>
      </c>
      <c r="AP1348" t="s">
        <v>8838</v>
      </c>
      <c r="AQ1348" s="1">
        <v>1634</v>
      </c>
      <c r="AR1348" s="1">
        <v>1988</v>
      </c>
      <c r="AS1348" s="1">
        <v>2648</v>
      </c>
      <c r="AT1348" s="1">
        <v>2280</v>
      </c>
      <c r="AU1348" s="1">
        <v>2533</v>
      </c>
      <c r="AV1348" t="s">
        <v>8838</v>
      </c>
      <c r="AW1348" t="s">
        <v>8838</v>
      </c>
      <c r="AX1348" t="s">
        <v>8838</v>
      </c>
      <c r="AY1348" s="1">
        <v>2127</v>
      </c>
      <c r="AZ1348" s="1">
        <v>2692</v>
      </c>
      <c r="BA1348" s="1">
        <v>3031</v>
      </c>
      <c r="BB1348" s="1">
        <v>3315</v>
      </c>
      <c r="BC1348" s="1">
        <v>3598</v>
      </c>
      <c r="BD1348" t="s">
        <v>8838</v>
      </c>
      <c r="BE1348" t="s">
        <v>8838</v>
      </c>
      <c r="BF1348" t="s">
        <v>8838</v>
      </c>
      <c r="BG1348" s="1">
        <v>1279</v>
      </c>
      <c r="BH1348" s="1">
        <v>1647</v>
      </c>
      <c r="BI1348" s="1">
        <v>1876</v>
      </c>
      <c r="BJ1348" s="1">
        <v>2017</v>
      </c>
      <c r="BK1348" s="1">
        <v>2197</v>
      </c>
      <c r="BL1348" t="s">
        <v>8838</v>
      </c>
      <c r="BM1348" t="s">
        <v>8838</v>
      </c>
      <c r="BN1348" t="s">
        <v>8838</v>
      </c>
      <c r="BO1348">
        <v>73</v>
      </c>
      <c r="BP1348">
        <v>83</v>
      </c>
      <c r="BQ1348">
        <v>83</v>
      </c>
      <c r="BR1348">
        <v>83</v>
      </c>
      <c r="BS1348">
        <v>83</v>
      </c>
      <c r="BT1348" t="s">
        <v>8838</v>
      </c>
      <c r="BU1348" t="s">
        <v>8838</v>
      </c>
      <c r="BV1348" t="s">
        <v>8838</v>
      </c>
      <c r="BW1348">
        <v>10.86</v>
      </c>
      <c r="BX1348">
        <v>10.34</v>
      </c>
      <c r="BY1348">
        <v>5.74</v>
      </c>
      <c r="BZ1348">
        <v>6.02</v>
      </c>
      <c r="CA1348">
        <v>8.49</v>
      </c>
      <c r="CB1348" t="s">
        <v>8838</v>
      </c>
      <c r="CC1348" t="s">
        <v>8838</v>
      </c>
      <c r="CD1348" t="s">
        <v>8838</v>
      </c>
      <c r="CE1348">
        <v>17.059999999999999</v>
      </c>
      <c r="CF1348">
        <v>17.28</v>
      </c>
      <c r="CG1348">
        <v>7.62</v>
      </c>
      <c r="CH1348">
        <v>7.12</v>
      </c>
      <c r="CI1348">
        <v>12.77</v>
      </c>
      <c r="CJ1348" t="s">
        <v>8838</v>
      </c>
      <c r="CK1348" t="s">
        <v>8838</v>
      </c>
      <c r="CL1348" t="s">
        <v>8838</v>
      </c>
      <c r="CM1348" s="1">
        <v>1387</v>
      </c>
      <c r="CN1348" s="1">
        <v>1659</v>
      </c>
      <c r="CO1348">
        <v>822</v>
      </c>
      <c r="CP1348">
        <v>849</v>
      </c>
      <c r="CQ1348" s="1">
        <v>1649</v>
      </c>
      <c r="CR1348" t="s">
        <v>8838</v>
      </c>
      <c r="CS1348" t="s">
        <v>8838</v>
      </c>
      <c r="CT1348" t="s">
        <v>8838</v>
      </c>
      <c r="CU1348">
        <v>8.08</v>
      </c>
      <c r="CV1348">
        <v>4.92</v>
      </c>
      <c r="CW1348">
        <v>12.02</v>
      </c>
      <c r="CX1348">
        <v>11.59</v>
      </c>
      <c r="CY1348">
        <v>7.49</v>
      </c>
      <c r="CZ1348" t="s">
        <v>8838</v>
      </c>
      <c r="DA1348" t="s">
        <v>8838</v>
      </c>
      <c r="DB1348" t="s">
        <v>8838</v>
      </c>
      <c r="DC1348">
        <v>1.23</v>
      </c>
      <c r="DD1348">
        <v>0.8</v>
      </c>
      <c r="DE1348">
        <v>0.85</v>
      </c>
      <c r="DF1348">
        <v>0.79</v>
      </c>
      <c r="DG1348">
        <v>0.88</v>
      </c>
      <c r="DH1348" t="s">
        <v>8838</v>
      </c>
      <c r="DI1348" t="s">
        <v>8838</v>
      </c>
      <c r="DJ1348" t="s">
        <v>8838</v>
      </c>
      <c r="DK1348" s="5" t="e">
        <f>(CL1348*3+CK1348*2+CJ1348)/6</f>
        <v>#VALUE!</v>
      </c>
      <c r="DL1348">
        <f>BG1348+(BG1348*(CF1348-8.25)/8.25)</f>
        <v>2678.9236363636364</v>
      </c>
      <c r="DM1348">
        <f>BH1348+(BH1348*(CG1348-8.25)/8.25)</f>
        <v>1521.2290909090909</v>
      </c>
      <c r="DN1348">
        <f>BI1348+(BI1348*(CH1348-8.25)/8.25)</f>
        <v>1619.0448484848484</v>
      </c>
      <c r="DO1348">
        <f>BJ1348+(BJ1348*(CI1348-8.25)/8.25)</f>
        <v>3122.0715151515151</v>
      </c>
      <c r="DP1348" t="e">
        <f>BK1348+(BK1348*(CJ1348-8.25)/8.25)</f>
        <v>#VALUE!</v>
      </c>
      <c r="DQ1348" t="e">
        <f>BL1348+(BL1348*(CK1348-8.25)/8.25)</f>
        <v>#VALUE!</v>
      </c>
      <c r="DR1348" t="e">
        <f>BM1348+(BM1348*(CL1348-8.25)/8.25)</f>
        <v>#VALUE!</v>
      </c>
      <c r="DS1348" s="7">
        <f>DL1348*10^8/$H1348</f>
        <v>16416.459997808848</v>
      </c>
      <c r="DT1348" s="7">
        <f>DM1348*10^8/$H1348</f>
        <v>9322.1009286814751</v>
      </c>
      <c r="DU1348" s="7">
        <f>DN1348*10^8/$H1348</f>
        <v>9921.5164736417209</v>
      </c>
      <c r="DV1348" s="7">
        <f>DO1348*10^8/$H1348</f>
        <v>19132.072838162152</v>
      </c>
      <c r="DW1348" s="7" t="e">
        <f>DP1348*10^8/$H1348</f>
        <v>#VALUE!</v>
      </c>
      <c r="DX1348" s="7" t="e">
        <f>DQ1348*10^8/$H1348</f>
        <v>#VALUE!</v>
      </c>
      <c r="DY1348" s="7" t="e">
        <f>DR1348*10^8/$H1348</f>
        <v>#VALUE!</v>
      </c>
      <c r="DZ1348" s="7">
        <f>DS1348*10^8/$H1348</f>
        <v>100600.16463383661</v>
      </c>
      <c r="EA1348" s="7" t="e">
        <f>DY1348*0.8</f>
        <v>#VALUE!</v>
      </c>
      <c r="EB1348" s="9" t="e">
        <f>F1348-#REF!</f>
        <v>#REF!</v>
      </c>
      <c r="EC1348" s="3" t="e">
        <f>EB1348/#REF!*100</f>
        <v>#REF!</v>
      </c>
      <c r="ED1348" s="3" t="e">
        <f>DX1348-F1348</f>
        <v>#VALUE!</v>
      </c>
      <c r="EE1348" s="11" t="e">
        <f>ED1348/F1348</f>
        <v>#VALUE!</v>
      </c>
      <c r="EF1348" s="3" t="e">
        <f>F1348-#REF!</f>
        <v>#REF!</v>
      </c>
    </row>
    <row r="1349" spans="1:136" x14ac:dyDescent="0.3">
      <c r="A1349">
        <v>885</v>
      </c>
      <c r="B1349" s="17" t="s">
        <v>9724</v>
      </c>
      <c r="C1349" s="16" t="str">
        <f>"https://finance.naver.com/item/frgn.nhn?code="&amp;B1349</f>
        <v>https://finance.naver.com/item/frgn.nhn?code=199820</v>
      </c>
      <c r="D1349" t="s">
        <v>5355</v>
      </c>
      <c r="E1349" t="s">
        <v>5356</v>
      </c>
      <c r="F1349" s="18">
        <f>VALUE(LEFT(E1349,FIND("/",E1349)-1))</f>
        <v>20850</v>
      </c>
      <c r="G1349" s="6" t="s">
        <v>5357</v>
      </c>
      <c r="H1349" s="6">
        <f>VALUE(LEFT(G1349,FIND("/",G1349)-1)) + VALUE(MID(G1349,FIND("/",G1349)+1,LEN(G1349)))</f>
        <v>11110000</v>
      </c>
      <c r="I1349">
        <v>0</v>
      </c>
      <c r="J1349" s="1">
        <f>F1349*H1349/(10^8)</f>
        <v>2316.4349999999999</v>
      </c>
      <c r="K1349" s="1">
        <v>1064</v>
      </c>
      <c r="L1349" s="1">
        <v>1232</v>
      </c>
      <c r="M1349" s="1">
        <v>1283</v>
      </c>
      <c r="N1349" s="1">
        <v>1461</v>
      </c>
      <c r="O1349" s="1">
        <v>1513</v>
      </c>
      <c r="P1349" t="s">
        <v>8838</v>
      </c>
      <c r="Q1349" t="s">
        <v>8838</v>
      </c>
      <c r="R1349" t="s">
        <v>8838</v>
      </c>
      <c r="S1349">
        <v>166</v>
      </c>
      <c r="T1349">
        <v>204</v>
      </c>
      <c r="U1349">
        <v>146</v>
      </c>
      <c r="V1349">
        <v>169</v>
      </c>
      <c r="W1349">
        <v>191</v>
      </c>
      <c r="X1349" t="s">
        <v>8838</v>
      </c>
      <c r="Y1349" t="s">
        <v>8838</v>
      </c>
      <c r="Z1349" t="s">
        <v>8838</v>
      </c>
      <c r="AA1349">
        <v>132</v>
      </c>
      <c r="AB1349">
        <v>153</v>
      </c>
      <c r="AC1349">
        <v>122</v>
      </c>
      <c r="AD1349">
        <v>141</v>
      </c>
      <c r="AE1349">
        <v>144</v>
      </c>
      <c r="AF1349" t="s">
        <v>8838</v>
      </c>
      <c r="AG1349" t="s">
        <v>8838</v>
      </c>
      <c r="AH1349" t="s">
        <v>8838</v>
      </c>
      <c r="AI1349">
        <v>658</v>
      </c>
      <c r="AJ1349">
        <v>897</v>
      </c>
      <c r="AK1349">
        <v>925</v>
      </c>
      <c r="AL1349" s="1">
        <v>1014</v>
      </c>
      <c r="AM1349" s="1">
        <v>1333</v>
      </c>
      <c r="AN1349" t="s">
        <v>8838</v>
      </c>
      <c r="AO1349" t="s">
        <v>8838</v>
      </c>
      <c r="AP1349" t="s">
        <v>8838</v>
      </c>
      <c r="AQ1349">
        <v>350</v>
      </c>
      <c r="AR1349">
        <v>514</v>
      </c>
      <c r="AS1349">
        <v>419</v>
      </c>
      <c r="AT1349">
        <v>379</v>
      </c>
      <c r="AU1349">
        <v>302</v>
      </c>
      <c r="AV1349" t="s">
        <v>8838</v>
      </c>
      <c r="AW1349" t="s">
        <v>8838</v>
      </c>
      <c r="AX1349" t="s">
        <v>8838</v>
      </c>
      <c r="AY1349">
        <v>308</v>
      </c>
      <c r="AZ1349">
        <v>384</v>
      </c>
      <c r="BA1349">
        <v>506</v>
      </c>
      <c r="BB1349">
        <v>635</v>
      </c>
      <c r="BC1349" s="1">
        <v>1031</v>
      </c>
      <c r="BD1349" t="s">
        <v>8838</v>
      </c>
      <c r="BE1349" t="s">
        <v>8838</v>
      </c>
      <c r="BF1349" t="s">
        <v>8838</v>
      </c>
      <c r="BG1349">
        <v>308</v>
      </c>
      <c r="BH1349">
        <v>384</v>
      </c>
      <c r="BI1349">
        <v>506</v>
      </c>
      <c r="BJ1349">
        <v>635</v>
      </c>
      <c r="BK1349" s="1">
        <v>1031</v>
      </c>
      <c r="BL1349" t="s">
        <v>8838</v>
      </c>
      <c r="BM1349" t="s">
        <v>8838</v>
      </c>
      <c r="BN1349" t="s">
        <v>8838</v>
      </c>
      <c r="BO1349">
        <v>48</v>
      </c>
      <c r="BP1349">
        <v>48</v>
      </c>
      <c r="BQ1349">
        <v>48</v>
      </c>
      <c r="BR1349">
        <v>48</v>
      </c>
      <c r="BS1349">
        <v>56</v>
      </c>
      <c r="BT1349" t="s">
        <v>8838</v>
      </c>
      <c r="BU1349" t="s">
        <v>8838</v>
      </c>
      <c r="BV1349" t="s">
        <v>8838</v>
      </c>
      <c r="BW1349">
        <v>22.53</v>
      </c>
      <c r="BX1349" t="s">
        <v>0</v>
      </c>
      <c r="BY1349">
        <v>13.44</v>
      </c>
      <c r="BZ1349">
        <v>14.57</v>
      </c>
      <c r="CA1349">
        <v>12.26</v>
      </c>
      <c r="CB1349" t="s">
        <v>8838</v>
      </c>
      <c r="CC1349" t="s">
        <v>8838</v>
      </c>
      <c r="CD1349" t="s">
        <v>8838</v>
      </c>
      <c r="CE1349">
        <v>50.91</v>
      </c>
      <c r="CF1349" t="s">
        <v>0</v>
      </c>
      <c r="CG1349">
        <v>27.54</v>
      </c>
      <c r="CH1349">
        <v>24.76</v>
      </c>
      <c r="CI1349">
        <v>17.27</v>
      </c>
      <c r="CJ1349" t="s">
        <v>8838</v>
      </c>
      <c r="CK1349" t="s">
        <v>8838</v>
      </c>
      <c r="CL1349" t="s">
        <v>8838</v>
      </c>
      <c r="CM1349" s="1">
        <v>1374</v>
      </c>
      <c r="CN1349" s="1">
        <v>1589</v>
      </c>
      <c r="CO1349" s="1">
        <v>1276</v>
      </c>
      <c r="CP1349" s="1">
        <v>1472</v>
      </c>
      <c r="CQ1349" s="1">
        <v>1473</v>
      </c>
      <c r="CR1349" t="s">
        <v>8838</v>
      </c>
      <c r="CS1349" t="s">
        <v>8838</v>
      </c>
      <c r="CT1349" t="s">
        <v>8838</v>
      </c>
      <c r="CU1349" t="s">
        <v>8838</v>
      </c>
      <c r="CV1349" t="s">
        <v>8838</v>
      </c>
      <c r="CW1349" t="s">
        <v>8838</v>
      </c>
      <c r="CX1349" t="s">
        <v>8838</v>
      </c>
      <c r="CY1349">
        <v>18.05</v>
      </c>
      <c r="CZ1349" t="s">
        <v>8838</v>
      </c>
      <c r="DA1349" t="s">
        <v>8838</v>
      </c>
      <c r="DB1349" t="s">
        <v>8838</v>
      </c>
      <c r="DC1349" t="s">
        <v>8838</v>
      </c>
      <c r="DD1349" t="s">
        <v>8838</v>
      </c>
      <c r="DE1349" t="s">
        <v>8838</v>
      </c>
      <c r="DF1349" t="s">
        <v>8838</v>
      </c>
      <c r="DG1349">
        <v>2.87</v>
      </c>
      <c r="DH1349" t="s">
        <v>8838</v>
      </c>
      <c r="DI1349" t="s">
        <v>8838</v>
      </c>
      <c r="DJ1349" t="s">
        <v>8838</v>
      </c>
      <c r="DK1349" s="5" t="e">
        <f>(CL1349*3+CK1349*2+CJ1349)/6</f>
        <v>#VALUE!</v>
      </c>
      <c r="DL1349" t="e">
        <f>BG1349+(BG1349*(CF1349-8.25)/8.25)</f>
        <v>#VALUE!</v>
      </c>
      <c r="DM1349">
        <f>BH1349+(BH1349*(CG1349-8.25)/8.25)</f>
        <v>1281.8618181818183</v>
      </c>
      <c r="DN1349">
        <f>BI1349+(BI1349*(CH1349-8.25)/8.25)</f>
        <v>1518.6133333333335</v>
      </c>
      <c r="DO1349">
        <f>BJ1349+(BJ1349*(CI1349-8.25)/8.25)</f>
        <v>1329.2666666666667</v>
      </c>
      <c r="DP1349" t="e">
        <f>BK1349+(BK1349*(CJ1349-8.25)/8.25)</f>
        <v>#VALUE!</v>
      </c>
      <c r="DQ1349" t="e">
        <f>BL1349+(BL1349*(CK1349-8.25)/8.25)</f>
        <v>#VALUE!</v>
      </c>
      <c r="DR1349" t="e">
        <f>BM1349+(BM1349*(CL1349-8.25)/8.25)</f>
        <v>#VALUE!</v>
      </c>
      <c r="DS1349" s="7" t="e">
        <f>DL1349*10^8/$H1349</f>
        <v>#VALUE!</v>
      </c>
      <c r="DT1349" s="7">
        <f>DM1349*10^8/$H1349</f>
        <v>11537.910154651829</v>
      </c>
      <c r="DU1349" s="7">
        <f>DN1349*10^8/$H1349</f>
        <v>13668.88688868887</v>
      </c>
      <c r="DV1349" s="7">
        <f>DO1349*10^8/$H1349</f>
        <v>11964.596459645965</v>
      </c>
      <c r="DW1349" s="7" t="e">
        <f>DP1349*10^8/$H1349</f>
        <v>#VALUE!</v>
      </c>
      <c r="DX1349" s="7" t="e">
        <f>DQ1349*10^8/$H1349</f>
        <v>#VALUE!</v>
      </c>
      <c r="DY1349" s="7" t="e">
        <f>DR1349*10^8/$H1349</f>
        <v>#VALUE!</v>
      </c>
      <c r="DZ1349" s="7" t="e">
        <f>DS1349*10^8/$H1349</f>
        <v>#VALUE!</v>
      </c>
      <c r="EA1349" s="7" t="e">
        <f>DY1349*0.8</f>
        <v>#VALUE!</v>
      </c>
      <c r="EB1349" s="9" t="e">
        <f>F1349-#REF!</f>
        <v>#REF!</v>
      </c>
      <c r="EC1349" s="3" t="e">
        <f>EB1349/#REF!*100</f>
        <v>#REF!</v>
      </c>
      <c r="ED1349" s="3" t="e">
        <f>DX1349-F1349</f>
        <v>#VALUE!</v>
      </c>
      <c r="EE1349" s="11" t="e">
        <f>ED1349/F1349</f>
        <v>#VALUE!</v>
      </c>
      <c r="EF1349" s="3" t="e">
        <f>F1349-#REF!</f>
        <v>#REF!</v>
      </c>
    </row>
    <row r="1350" spans="1:136" hidden="1" x14ac:dyDescent="0.3">
      <c r="A1350">
        <v>1348</v>
      </c>
      <c r="B1350" s="17" t="s">
        <v>10187</v>
      </c>
      <c r="C1350" s="16" t="str">
        <f>"https://finance.naver.com/item/frgn.nhn?code="&amp;B1350</f>
        <v>https://finance.naver.com/item/frgn.nhn?code=215090</v>
      </c>
      <c r="D1350" t="s">
        <v>6730</v>
      </c>
      <c r="E1350" t="s">
        <v>6731</v>
      </c>
      <c r="F1350" s="18">
        <f>VALUE(LEFT(E1350,FIND("/",E1350)-1))</f>
        <v>3165</v>
      </c>
      <c r="G1350" s="6" t="s">
        <v>6732</v>
      </c>
      <c r="H1350" s="6">
        <f>VALUE(LEFT(G1350,FIND("/",G1350)-1)) + VALUE(MID(G1350,FIND("/",G1350)+1,LEN(G1350)))</f>
        <v>80240147</v>
      </c>
      <c r="I1350" s="1">
        <v>4715920</v>
      </c>
      <c r="J1350" s="1">
        <f>F1350*H1350/(10^8)</f>
        <v>2539.6006525500002</v>
      </c>
      <c r="K1350">
        <v>170</v>
      </c>
      <c r="L1350">
        <v>194</v>
      </c>
      <c r="M1350">
        <v>208</v>
      </c>
      <c r="N1350">
        <v>178</v>
      </c>
      <c r="O1350">
        <v>184</v>
      </c>
      <c r="P1350" t="s">
        <v>8838</v>
      </c>
      <c r="Q1350" t="s">
        <v>8838</v>
      </c>
      <c r="R1350" t="s">
        <v>8838</v>
      </c>
      <c r="S1350">
        <v>20</v>
      </c>
      <c r="T1350">
        <v>16</v>
      </c>
      <c r="U1350">
        <v>8</v>
      </c>
      <c r="V1350">
        <v>-33</v>
      </c>
      <c r="W1350">
        <v>3</v>
      </c>
      <c r="X1350" t="s">
        <v>8838</v>
      </c>
      <c r="Y1350" t="s">
        <v>8838</v>
      </c>
      <c r="Z1350" t="s">
        <v>8838</v>
      </c>
      <c r="AA1350">
        <v>17</v>
      </c>
      <c r="AB1350">
        <v>7</v>
      </c>
      <c r="AC1350">
        <v>-16</v>
      </c>
      <c r="AD1350">
        <v>-58</v>
      </c>
      <c r="AE1350">
        <v>-30</v>
      </c>
      <c r="AF1350" t="s">
        <v>8838</v>
      </c>
      <c r="AG1350" t="s">
        <v>8838</v>
      </c>
      <c r="AH1350" t="s">
        <v>8838</v>
      </c>
      <c r="AI1350">
        <v>184</v>
      </c>
      <c r="AJ1350">
        <v>199</v>
      </c>
      <c r="AK1350">
        <v>304</v>
      </c>
      <c r="AL1350">
        <v>223</v>
      </c>
      <c r="AM1350">
        <v>323</v>
      </c>
      <c r="AN1350" t="s">
        <v>8838</v>
      </c>
      <c r="AO1350" t="s">
        <v>8838</v>
      </c>
      <c r="AP1350" t="s">
        <v>8838</v>
      </c>
      <c r="AQ1350">
        <v>116</v>
      </c>
      <c r="AR1350">
        <v>121</v>
      </c>
      <c r="AS1350">
        <v>112</v>
      </c>
      <c r="AT1350">
        <v>65</v>
      </c>
      <c r="AU1350">
        <v>118</v>
      </c>
      <c r="AV1350" t="s">
        <v>8838</v>
      </c>
      <c r="AW1350" t="s">
        <v>8838</v>
      </c>
      <c r="AX1350" t="s">
        <v>8838</v>
      </c>
      <c r="AY1350">
        <v>69</v>
      </c>
      <c r="AZ1350">
        <v>77</v>
      </c>
      <c r="BA1350">
        <v>191</v>
      </c>
      <c r="BB1350">
        <v>158</v>
      </c>
      <c r="BC1350">
        <v>204</v>
      </c>
      <c r="BD1350" t="s">
        <v>8838</v>
      </c>
      <c r="BE1350" t="s">
        <v>8838</v>
      </c>
      <c r="BF1350" t="s">
        <v>8838</v>
      </c>
      <c r="BG1350">
        <v>69</v>
      </c>
      <c r="BH1350">
        <v>77</v>
      </c>
      <c r="BI1350">
        <v>191</v>
      </c>
      <c r="BJ1350">
        <v>158</v>
      </c>
      <c r="BK1350">
        <v>204</v>
      </c>
      <c r="BL1350" t="s">
        <v>8838</v>
      </c>
      <c r="BM1350" t="s">
        <v>8838</v>
      </c>
      <c r="BN1350" t="s">
        <v>8838</v>
      </c>
      <c r="BO1350">
        <v>9</v>
      </c>
      <c r="BP1350">
        <v>13</v>
      </c>
      <c r="BQ1350">
        <v>18</v>
      </c>
      <c r="BR1350">
        <v>20</v>
      </c>
      <c r="BS1350">
        <v>26</v>
      </c>
      <c r="BT1350" t="s">
        <v>8838</v>
      </c>
      <c r="BU1350" t="s">
        <v>8838</v>
      </c>
      <c r="BV1350" t="s">
        <v>8838</v>
      </c>
      <c r="BW1350" t="s">
        <v>8838</v>
      </c>
      <c r="BX1350">
        <v>3.63</v>
      </c>
      <c r="BY1350">
        <v>-6.19</v>
      </c>
      <c r="BZ1350">
        <v>-21.98</v>
      </c>
      <c r="CA1350">
        <v>-10.9</v>
      </c>
      <c r="CB1350" t="s">
        <v>8838</v>
      </c>
      <c r="CC1350" t="s">
        <v>8838</v>
      </c>
      <c r="CD1350" t="s">
        <v>8838</v>
      </c>
      <c r="CE1350" t="s">
        <v>8838</v>
      </c>
      <c r="CF1350">
        <v>9.5</v>
      </c>
      <c r="CG1350">
        <v>-11.59</v>
      </c>
      <c r="CH1350">
        <v>-33.18</v>
      </c>
      <c r="CI1350">
        <v>-16.440000000000001</v>
      </c>
      <c r="CJ1350" t="s">
        <v>8838</v>
      </c>
      <c r="CK1350" t="s">
        <v>8838</v>
      </c>
      <c r="CL1350" t="s">
        <v>8838</v>
      </c>
      <c r="CM1350" t="s">
        <v>8838</v>
      </c>
      <c r="CN1350">
        <v>39</v>
      </c>
      <c r="CO1350">
        <v>-86</v>
      </c>
      <c r="CP1350">
        <v>-293</v>
      </c>
      <c r="CQ1350">
        <v>-117</v>
      </c>
      <c r="CR1350" t="s">
        <v>8838</v>
      </c>
      <c r="CS1350" t="s">
        <v>8838</v>
      </c>
      <c r="CT1350" t="s">
        <v>8838</v>
      </c>
      <c r="CU1350" t="s">
        <v>8838</v>
      </c>
      <c r="CV1350" t="s">
        <v>8838</v>
      </c>
      <c r="CW1350" t="s">
        <v>2</v>
      </c>
      <c r="CX1350" t="s">
        <v>2</v>
      </c>
      <c r="CY1350" t="s">
        <v>2</v>
      </c>
      <c r="CZ1350" t="s">
        <v>8838</v>
      </c>
      <c r="DA1350" t="s">
        <v>8838</v>
      </c>
      <c r="DB1350" t="s">
        <v>8838</v>
      </c>
      <c r="DC1350" t="s">
        <v>8838</v>
      </c>
      <c r="DD1350" t="s">
        <v>8838</v>
      </c>
      <c r="DE1350">
        <v>2.0699999999999998</v>
      </c>
      <c r="DF1350">
        <v>2.78</v>
      </c>
      <c r="DG1350">
        <v>1.03</v>
      </c>
      <c r="DH1350" t="s">
        <v>8838</v>
      </c>
      <c r="DI1350" t="s">
        <v>8838</v>
      </c>
      <c r="DJ1350" t="s">
        <v>8838</v>
      </c>
      <c r="DK1350" s="5" t="e">
        <f>(CL1350*3+CK1350*2+CJ1350)/6</f>
        <v>#VALUE!</v>
      </c>
      <c r="DL1350">
        <f>BG1350+(BG1350*(CF1350-8.25)/8.25)</f>
        <v>79.454545454545453</v>
      </c>
      <c r="DM1350">
        <f>BH1350+(BH1350*(CG1350-8.25)/8.25)</f>
        <v>-108.17333333333335</v>
      </c>
      <c r="DN1350">
        <f>BI1350+(BI1350*(CH1350-8.25)/8.25)</f>
        <v>-768.16727272727269</v>
      </c>
      <c r="DO1350">
        <f>BJ1350+(BJ1350*(CI1350-8.25)/8.25)</f>
        <v>-314.85090909090911</v>
      </c>
      <c r="DP1350" t="e">
        <f>BK1350+(BK1350*(CJ1350-8.25)/8.25)</f>
        <v>#VALUE!</v>
      </c>
      <c r="DQ1350" t="e">
        <f>BL1350+(BL1350*(CK1350-8.25)/8.25)</f>
        <v>#VALUE!</v>
      </c>
      <c r="DR1350" t="e">
        <f>BM1350+(BM1350*(CL1350-8.25)/8.25)</f>
        <v>#VALUE!</v>
      </c>
      <c r="DS1350" s="7">
        <f>DL1350*10^8/$H1350</f>
        <v>99.020937056041845</v>
      </c>
      <c r="DT1350" s="7">
        <f>DM1350*10^8/$H1350</f>
        <v>-134.81198300064597</v>
      </c>
      <c r="DU1350" s="7">
        <f>DN1350*10^8/$H1350</f>
        <v>-957.33532582794578</v>
      </c>
      <c r="DV1350" s="7">
        <f>DO1350*10^8/$H1350</f>
        <v>-392.38575808056424</v>
      </c>
      <c r="DW1350" s="7" t="e">
        <f>DP1350*10^8/$H1350</f>
        <v>#VALUE!</v>
      </c>
      <c r="DX1350" s="7" t="e">
        <f>DQ1350*10^8/$H1350</f>
        <v>#VALUE!</v>
      </c>
      <c r="DY1350" s="7" t="e">
        <f>DR1350*10^8/$H1350</f>
        <v>#VALUE!</v>
      </c>
      <c r="DZ1350" s="7">
        <f>DS1350*10^8/$H1350</f>
        <v>123.40572737988859</v>
      </c>
      <c r="EA1350" s="7" t="e">
        <f>DY1350*0.8</f>
        <v>#VALUE!</v>
      </c>
      <c r="EB1350" s="9" t="e">
        <f>F1350-#REF!</f>
        <v>#REF!</v>
      </c>
      <c r="EC1350" s="3" t="e">
        <f>EB1350/#REF!*100</f>
        <v>#REF!</v>
      </c>
      <c r="ED1350" s="3" t="e">
        <f>DX1350-F1350</f>
        <v>#VALUE!</v>
      </c>
      <c r="EE1350" s="11" t="e">
        <f>ED1350/F1350</f>
        <v>#VALUE!</v>
      </c>
      <c r="EF1350" s="3" t="e">
        <f>F1350-#REF!</f>
        <v>#REF!</v>
      </c>
    </row>
    <row r="1351" spans="1:136" hidden="1" x14ac:dyDescent="0.3">
      <c r="A1351">
        <v>1349</v>
      </c>
      <c r="B1351" s="17" t="s">
        <v>10188</v>
      </c>
      <c r="C1351" s="16" t="str">
        <f>"https://finance.naver.com/item/frgn.nhn?code="&amp;B1351</f>
        <v>https://finance.naver.com/item/frgn.nhn?code=215100</v>
      </c>
      <c r="D1351" t="s">
        <v>6733</v>
      </c>
      <c r="E1351" t="s">
        <v>6734</v>
      </c>
      <c r="F1351" s="18">
        <f>VALUE(LEFT(E1351,FIND("/",E1351)-1))</f>
        <v>4240</v>
      </c>
      <c r="G1351" s="6" t="s">
        <v>6735</v>
      </c>
      <c r="H1351" s="6">
        <f>VALUE(LEFT(G1351,FIND("/",G1351)-1)) + VALUE(MID(G1351,FIND("/",G1351)+1,LEN(G1351)))</f>
        <v>20348454</v>
      </c>
      <c r="I1351">
        <v>0</v>
      </c>
      <c r="J1351" s="1">
        <f>F1351*H1351/(10^8)</f>
        <v>862.77444960000003</v>
      </c>
      <c r="K1351">
        <v>124</v>
      </c>
      <c r="L1351">
        <v>144</v>
      </c>
      <c r="M1351">
        <v>173</v>
      </c>
      <c r="N1351">
        <v>132</v>
      </c>
      <c r="O1351">
        <v>48</v>
      </c>
      <c r="P1351" t="s">
        <v>8838</v>
      </c>
      <c r="Q1351" t="s">
        <v>8838</v>
      </c>
      <c r="R1351" t="s">
        <v>8838</v>
      </c>
      <c r="S1351">
        <v>17</v>
      </c>
      <c r="T1351">
        <v>18</v>
      </c>
      <c r="U1351">
        <v>27</v>
      </c>
      <c r="V1351">
        <v>2</v>
      </c>
      <c r="W1351">
        <v>-26</v>
      </c>
      <c r="X1351" t="s">
        <v>8838</v>
      </c>
      <c r="Y1351" t="s">
        <v>8838</v>
      </c>
      <c r="Z1351" t="s">
        <v>8838</v>
      </c>
      <c r="AA1351">
        <v>17</v>
      </c>
      <c r="AB1351">
        <v>-11</v>
      </c>
      <c r="AC1351">
        <v>26</v>
      </c>
      <c r="AD1351">
        <v>11</v>
      </c>
      <c r="AE1351">
        <v>-31</v>
      </c>
      <c r="AF1351" t="s">
        <v>8838</v>
      </c>
      <c r="AG1351" t="s">
        <v>8838</v>
      </c>
      <c r="AH1351" t="s">
        <v>8838</v>
      </c>
      <c r="AI1351">
        <v>160</v>
      </c>
      <c r="AJ1351">
        <v>245</v>
      </c>
      <c r="AK1351">
        <v>267</v>
      </c>
      <c r="AL1351">
        <v>272</v>
      </c>
      <c r="AM1351">
        <v>249</v>
      </c>
      <c r="AN1351" t="s">
        <v>8838</v>
      </c>
      <c r="AO1351" t="s">
        <v>8838</v>
      </c>
      <c r="AP1351" t="s">
        <v>8838</v>
      </c>
      <c r="AQ1351">
        <v>16</v>
      </c>
      <c r="AR1351">
        <v>27</v>
      </c>
      <c r="AS1351">
        <v>15</v>
      </c>
      <c r="AT1351">
        <v>26</v>
      </c>
      <c r="AU1351">
        <v>14</v>
      </c>
      <c r="AV1351" t="s">
        <v>8838</v>
      </c>
      <c r="AW1351" t="s">
        <v>8838</v>
      </c>
      <c r="AX1351" t="s">
        <v>8838</v>
      </c>
      <c r="AY1351">
        <v>145</v>
      </c>
      <c r="AZ1351">
        <v>217</v>
      </c>
      <c r="BA1351">
        <v>252</v>
      </c>
      <c r="BB1351">
        <v>246</v>
      </c>
      <c r="BC1351">
        <v>234</v>
      </c>
      <c r="BD1351" t="s">
        <v>8838</v>
      </c>
      <c r="BE1351" t="s">
        <v>8838</v>
      </c>
      <c r="BF1351" t="s">
        <v>8838</v>
      </c>
      <c r="BG1351">
        <v>145</v>
      </c>
      <c r="BH1351">
        <v>217</v>
      </c>
      <c r="BI1351">
        <v>252</v>
      </c>
      <c r="BJ1351">
        <v>246</v>
      </c>
      <c r="BK1351">
        <v>234</v>
      </c>
      <c r="BL1351" t="s">
        <v>8838</v>
      </c>
      <c r="BM1351" t="s">
        <v>8838</v>
      </c>
      <c r="BN1351" t="s">
        <v>8838</v>
      </c>
      <c r="BO1351">
        <v>14</v>
      </c>
      <c r="BP1351">
        <v>16</v>
      </c>
      <c r="BQ1351">
        <v>18</v>
      </c>
      <c r="BR1351">
        <v>18</v>
      </c>
      <c r="BS1351">
        <v>18</v>
      </c>
      <c r="BT1351" t="s">
        <v>8838</v>
      </c>
      <c r="BU1351" t="s">
        <v>8838</v>
      </c>
      <c r="BV1351" t="s">
        <v>8838</v>
      </c>
      <c r="BW1351">
        <v>12</v>
      </c>
      <c r="BX1351">
        <v>-5.5</v>
      </c>
      <c r="BY1351">
        <v>9.99</v>
      </c>
      <c r="BZ1351">
        <v>4.04</v>
      </c>
      <c r="CA1351">
        <v>-11.72</v>
      </c>
      <c r="CB1351" t="s">
        <v>8838</v>
      </c>
      <c r="CC1351" t="s">
        <v>8838</v>
      </c>
      <c r="CD1351" t="s">
        <v>8838</v>
      </c>
      <c r="CE1351">
        <v>13.53</v>
      </c>
      <c r="CF1351">
        <v>-6.15</v>
      </c>
      <c r="CG1351">
        <v>10.89</v>
      </c>
      <c r="CH1351">
        <v>4.38</v>
      </c>
      <c r="CI1351">
        <v>-12.7</v>
      </c>
      <c r="CJ1351" t="s">
        <v>8838</v>
      </c>
      <c r="CK1351" t="s">
        <v>8838</v>
      </c>
      <c r="CL1351" t="s">
        <v>8838</v>
      </c>
      <c r="CM1351">
        <v>122</v>
      </c>
      <c r="CN1351">
        <v>-66</v>
      </c>
      <c r="CO1351">
        <v>140</v>
      </c>
      <c r="CP1351">
        <v>60</v>
      </c>
      <c r="CQ1351">
        <v>-167</v>
      </c>
      <c r="CR1351" t="s">
        <v>8838</v>
      </c>
      <c r="CS1351" t="s">
        <v>8838</v>
      </c>
      <c r="CT1351" t="s">
        <v>8838</v>
      </c>
      <c r="CU1351" t="s">
        <v>8838</v>
      </c>
      <c r="CV1351" t="s">
        <v>2</v>
      </c>
      <c r="CW1351">
        <v>13.3</v>
      </c>
      <c r="CX1351">
        <v>73.94</v>
      </c>
      <c r="CY1351" t="s">
        <v>2</v>
      </c>
      <c r="CZ1351" t="s">
        <v>8838</v>
      </c>
      <c r="DA1351" t="s">
        <v>8838</v>
      </c>
      <c r="DB1351" t="s">
        <v>8838</v>
      </c>
      <c r="DC1351" t="s">
        <v>8838</v>
      </c>
      <c r="DD1351">
        <v>2.33</v>
      </c>
      <c r="DE1351">
        <v>1.35</v>
      </c>
      <c r="DF1351">
        <v>3.15</v>
      </c>
      <c r="DG1351">
        <v>3.57</v>
      </c>
      <c r="DH1351" t="s">
        <v>8838</v>
      </c>
      <c r="DI1351" t="s">
        <v>8838</v>
      </c>
      <c r="DJ1351" t="s">
        <v>8838</v>
      </c>
      <c r="DK1351" s="5" t="e">
        <f>(CL1351*3+CK1351*2+CJ1351)/6</f>
        <v>#VALUE!</v>
      </c>
      <c r="DL1351">
        <f>BG1351+(BG1351*(CF1351-8.25)/8.25)</f>
        <v>-108.09090909090909</v>
      </c>
      <c r="DM1351">
        <f>BH1351+(BH1351*(CG1351-8.25)/8.25)</f>
        <v>286.44</v>
      </c>
      <c r="DN1351">
        <f>BI1351+(BI1351*(CH1351-8.25)/8.25)</f>
        <v>133.7890909090909</v>
      </c>
      <c r="DO1351">
        <f>BJ1351+(BJ1351*(CI1351-8.25)/8.25)</f>
        <v>-378.69090909090903</v>
      </c>
      <c r="DP1351" t="e">
        <f>BK1351+(BK1351*(CJ1351-8.25)/8.25)</f>
        <v>#VALUE!</v>
      </c>
      <c r="DQ1351" t="e">
        <f>BL1351+(BL1351*(CK1351-8.25)/8.25)</f>
        <v>#VALUE!</v>
      </c>
      <c r="DR1351" t="e">
        <f>BM1351+(BM1351*(CL1351-8.25)/8.25)</f>
        <v>#VALUE!</v>
      </c>
      <c r="DS1351" s="7">
        <f>DL1351*10^8/$H1351</f>
        <v>-531.19961394074016</v>
      </c>
      <c r="DT1351" s="7">
        <f>DM1351*10^8/$H1351</f>
        <v>1407.6745093263596</v>
      </c>
      <c r="DU1351" s="7">
        <f>DN1351*10^8/$H1351</f>
        <v>657.49020003726525</v>
      </c>
      <c r="DV1351" s="7">
        <f>DO1351*10^8/$H1351</f>
        <v>-1861.0303715992825</v>
      </c>
      <c r="DW1351" s="7" t="e">
        <f>DP1351*10^8/$H1351</f>
        <v>#VALUE!</v>
      </c>
      <c r="DX1351" s="7" t="e">
        <f>DQ1351*10^8/$H1351</f>
        <v>#VALUE!</v>
      </c>
      <c r="DY1351" s="7" t="e">
        <f>DR1351*10^8/$H1351</f>
        <v>#VALUE!</v>
      </c>
      <c r="DZ1351" s="7">
        <f>DS1351*10^8/$H1351</f>
        <v>-2610.5158354572791</v>
      </c>
      <c r="EA1351" s="7" t="e">
        <f>DY1351*0.8</f>
        <v>#VALUE!</v>
      </c>
      <c r="EB1351" s="9" t="e">
        <f>F1351-#REF!</f>
        <v>#REF!</v>
      </c>
      <c r="EC1351" s="3" t="e">
        <f>EB1351/#REF!*100</f>
        <v>#REF!</v>
      </c>
      <c r="ED1351" s="3" t="e">
        <f>DX1351-F1351</f>
        <v>#VALUE!</v>
      </c>
      <c r="EE1351" s="11" t="e">
        <f>ED1351/F1351</f>
        <v>#VALUE!</v>
      </c>
      <c r="EF1351" s="3" t="e">
        <f>F1351-#REF!</f>
        <v>#REF!</v>
      </c>
    </row>
    <row r="1352" spans="1:136" hidden="1" x14ac:dyDescent="0.3">
      <c r="A1352">
        <v>1350</v>
      </c>
      <c r="B1352" s="17" t="s">
        <v>10189</v>
      </c>
      <c r="C1352" s="16" t="str">
        <f>"https://finance.naver.com/item/frgn.nhn?code="&amp;B1352</f>
        <v>https://finance.naver.com/item/frgn.nhn?code=214680</v>
      </c>
      <c r="D1352" t="s">
        <v>6736</v>
      </c>
      <c r="E1352" t="s">
        <v>6737</v>
      </c>
      <c r="F1352" s="18">
        <f>VALUE(LEFT(E1352,FIND("/",E1352)-1))</f>
        <v>1595</v>
      </c>
      <c r="G1352" s="6" t="s">
        <v>6738</v>
      </c>
      <c r="H1352" s="6">
        <f>VALUE(LEFT(G1352,FIND("/",G1352)-1)) + VALUE(MID(G1352,FIND("/",G1352)+1,LEN(G1352)))</f>
        <v>56583437</v>
      </c>
      <c r="I1352" s="1">
        <v>2507950</v>
      </c>
      <c r="J1352" s="1">
        <f>F1352*H1352/(10^8)</f>
        <v>902.50582014999998</v>
      </c>
      <c r="K1352">
        <v>366</v>
      </c>
      <c r="L1352">
        <v>388</v>
      </c>
      <c r="M1352">
        <v>447</v>
      </c>
      <c r="N1352">
        <v>478</v>
      </c>
      <c r="O1352">
        <v>553</v>
      </c>
      <c r="P1352" t="s">
        <v>8838</v>
      </c>
      <c r="Q1352" t="s">
        <v>8838</v>
      </c>
      <c r="R1352" t="s">
        <v>8838</v>
      </c>
      <c r="S1352">
        <v>24</v>
      </c>
      <c r="T1352">
        <v>-11</v>
      </c>
      <c r="U1352">
        <v>16</v>
      </c>
      <c r="V1352">
        <v>14</v>
      </c>
      <c r="W1352">
        <v>-55</v>
      </c>
      <c r="X1352" t="s">
        <v>8838</v>
      </c>
      <c r="Y1352" t="s">
        <v>8838</v>
      </c>
      <c r="Z1352" t="s">
        <v>8838</v>
      </c>
      <c r="AA1352">
        <v>-4</v>
      </c>
      <c r="AB1352">
        <v>-18</v>
      </c>
      <c r="AC1352">
        <v>12</v>
      </c>
      <c r="AD1352">
        <v>9</v>
      </c>
      <c r="AE1352">
        <v>-78</v>
      </c>
      <c r="AF1352" t="s">
        <v>8838</v>
      </c>
      <c r="AG1352" t="s">
        <v>8838</v>
      </c>
      <c r="AH1352" t="s">
        <v>8838</v>
      </c>
      <c r="AI1352">
        <v>376</v>
      </c>
      <c r="AJ1352">
        <v>435</v>
      </c>
      <c r="AK1352">
        <v>498</v>
      </c>
      <c r="AL1352">
        <v>710</v>
      </c>
      <c r="AM1352">
        <v>918</v>
      </c>
      <c r="AN1352" t="s">
        <v>8838</v>
      </c>
      <c r="AO1352" t="s">
        <v>8838</v>
      </c>
      <c r="AP1352" t="s">
        <v>8838</v>
      </c>
      <c r="AQ1352">
        <v>103</v>
      </c>
      <c r="AR1352">
        <v>170</v>
      </c>
      <c r="AS1352">
        <v>185</v>
      </c>
      <c r="AT1352">
        <v>336</v>
      </c>
      <c r="AU1352">
        <v>590</v>
      </c>
      <c r="AV1352" t="s">
        <v>8838</v>
      </c>
      <c r="AW1352" t="s">
        <v>8838</v>
      </c>
      <c r="AX1352" t="s">
        <v>8838</v>
      </c>
      <c r="AY1352">
        <v>273</v>
      </c>
      <c r="AZ1352">
        <v>265</v>
      </c>
      <c r="BA1352">
        <v>313</v>
      </c>
      <c r="BB1352">
        <v>374</v>
      </c>
      <c r="BC1352">
        <v>328</v>
      </c>
      <c r="BD1352" t="s">
        <v>8838</v>
      </c>
      <c r="BE1352" t="s">
        <v>8838</v>
      </c>
      <c r="BF1352" t="s">
        <v>8838</v>
      </c>
      <c r="BG1352">
        <v>273</v>
      </c>
      <c r="BH1352">
        <v>265</v>
      </c>
      <c r="BI1352">
        <v>313</v>
      </c>
      <c r="BJ1352">
        <v>374</v>
      </c>
      <c r="BK1352">
        <v>331</v>
      </c>
      <c r="BL1352" t="s">
        <v>8838</v>
      </c>
      <c r="BM1352" t="s">
        <v>8838</v>
      </c>
      <c r="BN1352" t="s">
        <v>8838</v>
      </c>
      <c r="BO1352">
        <v>40</v>
      </c>
      <c r="BP1352">
        <v>41</v>
      </c>
      <c r="BQ1352">
        <v>44</v>
      </c>
      <c r="BR1352">
        <v>49</v>
      </c>
      <c r="BS1352">
        <v>52</v>
      </c>
      <c r="BT1352" t="s">
        <v>8838</v>
      </c>
      <c r="BU1352" t="s">
        <v>8838</v>
      </c>
      <c r="BV1352" t="s">
        <v>8838</v>
      </c>
      <c r="BW1352">
        <v>-1.42</v>
      </c>
      <c r="BX1352">
        <v>-4.47</v>
      </c>
      <c r="BY1352">
        <v>2.67</v>
      </c>
      <c r="BZ1352">
        <v>1.56</v>
      </c>
      <c r="CA1352">
        <v>-9.59</v>
      </c>
      <c r="CB1352" t="s">
        <v>8838</v>
      </c>
      <c r="CC1352" t="s">
        <v>8838</v>
      </c>
      <c r="CD1352" t="s">
        <v>8838</v>
      </c>
      <c r="CE1352">
        <v>-2.2400000000000002</v>
      </c>
      <c r="CF1352">
        <v>-6.75</v>
      </c>
      <c r="CG1352">
        <v>4.3099999999999996</v>
      </c>
      <c r="CH1352">
        <v>2.75</v>
      </c>
      <c r="CI1352">
        <v>-20.52</v>
      </c>
      <c r="CJ1352" t="s">
        <v>8838</v>
      </c>
      <c r="CK1352" t="s">
        <v>8838</v>
      </c>
      <c r="CL1352" t="s">
        <v>8838</v>
      </c>
      <c r="CM1352">
        <v>-12</v>
      </c>
      <c r="CN1352">
        <v>-44</v>
      </c>
      <c r="CO1352">
        <v>28</v>
      </c>
      <c r="CP1352">
        <v>20</v>
      </c>
      <c r="CQ1352">
        <v>-140</v>
      </c>
      <c r="CR1352" t="s">
        <v>8838</v>
      </c>
      <c r="CS1352" t="s">
        <v>8838</v>
      </c>
      <c r="CT1352" t="s">
        <v>8838</v>
      </c>
      <c r="CU1352" t="s">
        <v>2</v>
      </c>
      <c r="CV1352" t="s">
        <v>2</v>
      </c>
      <c r="CW1352">
        <v>45.57</v>
      </c>
      <c r="CX1352">
        <v>90.2</v>
      </c>
      <c r="CY1352" t="s">
        <v>2</v>
      </c>
      <c r="CZ1352" t="s">
        <v>8838</v>
      </c>
      <c r="DA1352" t="s">
        <v>8838</v>
      </c>
      <c r="DB1352" t="s">
        <v>8838</v>
      </c>
      <c r="DC1352">
        <v>3.19</v>
      </c>
      <c r="DD1352">
        <v>2.78</v>
      </c>
      <c r="DE1352">
        <v>1.82</v>
      </c>
      <c r="DF1352">
        <v>2.35</v>
      </c>
      <c r="DG1352">
        <v>2.2200000000000002</v>
      </c>
      <c r="DH1352" t="s">
        <v>8838</v>
      </c>
      <c r="DI1352" t="s">
        <v>8838</v>
      </c>
      <c r="DJ1352" t="s">
        <v>8838</v>
      </c>
      <c r="DK1352" s="5" t="e">
        <f>(CL1352*3+CK1352*2+CJ1352)/6</f>
        <v>#VALUE!</v>
      </c>
      <c r="DL1352">
        <f>BG1352+(BG1352*(CF1352-8.25)/8.25)</f>
        <v>-223.36363636363637</v>
      </c>
      <c r="DM1352">
        <f>BH1352+(BH1352*(CG1352-8.25)/8.25)</f>
        <v>138.44242424242424</v>
      </c>
      <c r="DN1352">
        <f>BI1352+(BI1352*(CH1352-8.25)/8.25)</f>
        <v>104.33333333333334</v>
      </c>
      <c r="DO1352">
        <f>BJ1352+(BJ1352*(CI1352-8.25)/8.25)</f>
        <v>-930.24</v>
      </c>
      <c r="DP1352" t="e">
        <f>BK1352+(BK1352*(CJ1352-8.25)/8.25)</f>
        <v>#VALUE!</v>
      </c>
      <c r="DQ1352" t="e">
        <f>BL1352+(BL1352*(CK1352-8.25)/8.25)</f>
        <v>#VALUE!</v>
      </c>
      <c r="DR1352" t="e">
        <f>BM1352+(BM1352*(CL1352-8.25)/8.25)</f>
        <v>#VALUE!</v>
      </c>
      <c r="DS1352" s="7">
        <f>DL1352*10^8/$H1352</f>
        <v>-394.7509168869264</v>
      </c>
      <c r="DT1352" s="7">
        <f>DM1352*10^8/$H1352</f>
        <v>244.66952094554497</v>
      </c>
      <c r="DU1352" s="7">
        <f>DN1352*10^8/$H1352</f>
        <v>184.38846924999154</v>
      </c>
      <c r="DV1352" s="7">
        <f>DO1352*10^8/$H1352</f>
        <v>-1644.0146610394133</v>
      </c>
      <c r="DW1352" s="7" t="e">
        <f>DP1352*10^8/$H1352</f>
        <v>#VALUE!</v>
      </c>
      <c r="DX1352" s="7" t="e">
        <f>DQ1352*10^8/$H1352</f>
        <v>#VALUE!</v>
      </c>
      <c r="DY1352" s="7" t="e">
        <f>DR1352*10^8/$H1352</f>
        <v>#VALUE!</v>
      </c>
      <c r="DZ1352" s="7">
        <f>DS1352*10^8/$H1352</f>
        <v>-697.64393578093609</v>
      </c>
      <c r="EA1352" s="7" t="e">
        <f>DY1352*0.8</f>
        <v>#VALUE!</v>
      </c>
      <c r="EB1352" s="9" t="e">
        <f>F1352-#REF!</f>
        <v>#REF!</v>
      </c>
      <c r="EC1352" s="3" t="e">
        <f>EB1352/#REF!*100</f>
        <v>#REF!</v>
      </c>
      <c r="ED1352" s="3" t="e">
        <f>DX1352-F1352</f>
        <v>#VALUE!</v>
      </c>
      <c r="EE1352" s="11" t="e">
        <f>ED1352/F1352</f>
        <v>#VALUE!</v>
      </c>
      <c r="EF1352" s="3" t="e">
        <f>F1352-#REF!</f>
        <v>#REF!</v>
      </c>
    </row>
    <row r="1353" spans="1:136" hidden="1" x14ac:dyDescent="0.3">
      <c r="A1353">
        <v>1351</v>
      </c>
      <c r="B1353" s="17" t="s">
        <v>10190</v>
      </c>
      <c r="C1353" s="16" t="str">
        <f>"https://finance.naver.com/item/frgn.nhn?code="&amp;B1353</f>
        <v>https://finance.naver.com/item/frgn.nhn?code=195990</v>
      </c>
      <c r="D1353" t="s">
        <v>6739</v>
      </c>
      <c r="E1353" t="s">
        <v>6740</v>
      </c>
      <c r="F1353" s="18">
        <f>VALUE(LEFT(E1353,FIND("/",E1353)-1))</f>
        <v>1270</v>
      </c>
      <c r="G1353" s="6" t="s">
        <v>6741</v>
      </c>
      <c r="H1353" s="6">
        <f>VALUE(LEFT(G1353,FIND("/",G1353)-1)) + VALUE(MID(G1353,FIND("/",G1353)+1,LEN(G1353)))</f>
        <v>251469584</v>
      </c>
      <c r="I1353">
        <v>0</v>
      </c>
      <c r="J1353" s="1">
        <f>F1353*H1353/(10^8)</f>
        <v>3193.6637168000002</v>
      </c>
      <c r="K1353">
        <v>495</v>
      </c>
      <c r="L1353">
        <v>459</v>
      </c>
      <c r="M1353">
        <v>589</v>
      </c>
      <c r="N1353">
        <v>319</v>
      </c>
      <c r="O1353">
        <v>493</v>
      </c>
      <c r="P1353" t="s">
        <v>8838</v>
      </c>
      <c r="Q1353" t="s">
        <v>8838</v>
      </c>
      <c r="R1353" t="s">
        <v>8838</v>
      </c>
      <c r="S1353">
        <v>10</v>
      </c>
      <c r="T1353">
        <v>-117</v>
      </c>
      <c r="U1353">
        <v>-41</v>
      </c>
      <c r="V1353">
        <v>-299</v>
      </c>
      <c r="W1353">
        <v>-61</v>
      </c>
      <c r="X1353" t="s">
        <v>8838</v>
      </c>
      <c r="Y1353" t="s">
        <v>8838</v>
      </c>
      <c r="Z1353" t="s">
        <v>8838</v>
      </c>
      <c r="AA1353">
        <v>-2</v>
      </c>
      <c r="AB1353">
        <v>-115</v>
      </c>
      <c r="AC1353">
        <v>-116</v>
      </c>
      <c r="AD1353">
        <v>-396</v>
      </c>
      <c r="AE1353">
        <v>-616</v>
      </c>
      <c r="AF1353" t="s">
        <v>8838</v>
      </c>
      <c r="AG1353" t="s">
        <v>8838</v>
      </c>
      <c r="AH1353" t="s">
        <v>8838</v>
      </c>
      <c r="AI1353" s="1">
        <v>1664</v>
      </c>
      <c r="AJ1353" s="1">
        <v>1719</v>
      </c>
      <c r="AK1353" s="1">
        <v>1765</v>
      </c>
      <c r="AL1353" s="1">
        <v>2029</v>
      </c>
      <c r="AM1353" s="1">
        <v>1660</v>
      </c>
      <c r="AN1353" t="s">
        <v>8838</v>
      </c>
      <c r="AO1353" t="s">
        <v>8838</v>
      </c>
      <c r="AP1353" t="s">
        <v>8838</v>
      </c>
      <c r="AQ1353">
        <v>522</v>
      </c>
      <c r="AR1353">
        <v>699</v>
      </c>
      <c r="AS1353">
        <v>609</v>
      </c>
      <c r="AT1353">
        <v>837</v>
      </c>
      <c r="AU1353">
        <v>278</v>
      </c>
      <c r="AV1353" t="s">
        <v>8838</v>
      </c>
      <c r="AW1353" t="s">
        <v>8838</v>
      </c>
      <c r="AX1353" t="s">
        <v>8838</v>
      </c>
      <c r="AY1353" s="1">
        <v>1142</v>
      </c>
      <c r="AZ1353" s="1">
        <v>1021</v>
      </c>
      <c r="BA1353" s="1">
        <v>1156</v>
      </c>
      <c r="BB1353" s="1">
        <v>1192</v>
      </c>
      <c r="BC1353" s="1">
        <v>1382</v>
      </c>
      <c r="BD1353" t="s">
        <v>8838</v>
      </c>
      <c r="BE1353" t="s">
        <v>8838</v>
      </c>
      <c r="BF1353" t="s">
        <v>8838</v>
      </c>
      <c r="BG1353" s="1">
        <v>1097</v>
      </c>
      <c r="BH1353">
        <v>976</v>
      </c>
      <c r="BI1353" s="1">
        <v>1069</v>
      </c>
      <c r="BJ1353" s="1">
        <v>1174</v>
      </c>
      <c r="BK1353" s="1">
        <v>1391</v>
      </c>
      <c r="BL1353" t="s">
        <v>8838</v>
      </c>
      <c r="BM1353" t="s">
        <v>8838</v>
      </c>
      <c r="BN1353" t="s">
        <v>8838</v>
      </c>
      <c r="BO1353">
        <v>367</v>
      </c>
      <c r="BP1353">
        <v>369</v>
      </c>
      <c r="BQ1353">
        <v>492</v>
      </c>
      <c r="BR1353">
        <v>884</v>
      </c>
      <c r="BS1353" s="1">
        <v>1257</v>
      </c>
      <c r="BT1353" t="s">
        <v>8838</v>
      </c>
      <c r="BU1353" t="s">
        <v>8838</v>
      </c>
      <c r="BV1353" t="s">
        <v>8838</v>
      </c>
      <c r="BW1353">
        <v>-0.11</v>
      </c>
      <c r="BX1353">
        <v>-6.81</v>
      </c>
      <c r="BY1353">
        <v>-6.64</v>
      </c>
      <c r="BZ1353">
        <v>-20.9</v>
      </c>
      <c r="CA1353">
        <v>-33.409999999999997</v>
      </c>
      <c r="CB1353" t="s">
        <v>8838</v>
      </c>
      <c r="CC1353" t="s">
        <v>8838</v>
      </c>
      <c r="CD1353" t="s">
        <v>8838</v>
      </c>
      <c r="CE1353">
        <v>0.02</v>
      </c>
      <c r="CF1353">
        <v>-11.22</v>
      </c>
      <c r="CG1353">
        <v>-10.81</v>
      </c>
      <c r="CH1353">
        <v>-33.76</v>
      </c>
      <c r="CI1353">
        <v>-45.97</v>
      </c>
      <c r="CJ1353" t="s">
        <v>8838</v>
      </c>
      <c r="CK1353" t="s">
        <v>8838</v>
      </c>
      <c r="CL1353" t="s">
        <v>8838</v>
      </c>
      <c r="CM1353">
        <v>0</v>
      </c>
      <c r="CN1353">
        <v>-158</v>
      </c>
      <c r="CO1353">
        <v>-112</v>
      </c>
      <c r="CP1353">
        <v>-252</v>
      </c>
      <c r="CQ1353">
        <v>-235</v>
      </c>
      <c r="CR1353" t="s">
        <v>8838</v>
      </c>
      <c r="CS1353" t="s">
        <v>8838</v>
      </c>
      <c r="CT1353" t="s">
        <v>8838</v>
      </c>
      <c r="CU1353" s="2">
        <v>10193.280000000001</v>
      </c>
      <c r="CV1353" t="s">
        <v>2</v>
      </c>
      <c r="CW1353" t="s">
        <v>2</v>
      </c>
      <c r="CX1353" t="s">
        <v>2</v>
      </c>
      <c r="CY1353" t="s">
        <v>2</v>
      </c>
      <c r="CZ1353" t="s">
        <v>8838</v>
      </c>
      <c r="DA1353" t="s">
        <v>8838</v>
      </c>
      <c r="DB1353" t="s">
        <v>8838</v>
      </c>
      <c r="DC1353">
        <v>1.66</v>
      </c>
      <c r="DD1353">
        <v>0.88</v>
      </c>
      <c r="DE1353">
        <v>0.72</v>
      </c>
      <c r="DF1353">
        <v>1.21</v>
      </c>
      <c r="DG1353">
        <v>3.32</v>
      </c>
      <c r="DH1353" t="s">
        <v>8838</v>
      </c>
      <c r="DI1353" t="s">
        <v>8838</v>
      </c>
      <c r="DJ1353" t="s">
        <v>8838</v>
      </c>
      <c r="DK1353" s="5" t="e">
        <f>(CL1353*3+CK1353*2+CJ1353)/6</f>
        <v>#VALUE!</v>
      </c>
      <c r="DL1353">
        <f>BG1353+(BG1353*(CF1353-8.25)/8.25)</f>
        <v>-1491.92</v>
      </c>
      <c r="DM1353">
        <f>BH1353+(BH1353*(CG1353-8.25)/8.25)</f>
        <v>-1278.8557575757577</v>
      </c>
      <c r="DN1353">
        <f>BI1353+(BI1353*(CH1353-8.25)/8.25)</f>
        <v>-4374.4775757575753</v>
      </c>
      <c r="DO1353">
        <f>BJ1353+(BJ1353*(CI1353-8.25)/8.25)</f>
        <v>-6541.6703030303033</v>
      </c>
      <c r="DP1353" t="e">
        <f>BK1353+(BK1353*(CJ1353-8.25)/8.25)</f>
        <v>#VALUE!</v>
      </c>
      <c r="DQ1353" t="e">
        <f>BL1353+(BL1353*(CK1353-8.25)/8.25)</f>
        <v>#VALUE!</v>
      </c>
      <c r="DR1353" t="e">
        <f>BM1353+(BM1353*(CL1353-8.25)/8.25)</f>
        <v>#VALUE!</v>
      </c>
      <c r="DS1353" s="7">
        <f>DL1353*10^8/$H1353</f>
        <v>-593.28049789114857</v>
      </c>
      <c r="DT1353" s="7">
        <f>DM1353*10^8/$H1353</f>
        <v>-508.55285845454682</v>
      </c>
      <c r="DU1353" s="7">
        <f>DN1353*10^8/$H1353</f>
        <v>-1739.5652810868669</v>
      </c>
      <c r="DV1353" s="7">
        <f>DO1353*10^8/$H1353</f>
        <v>-2601.376356923668</v>
      </c>
      <c r="DW1353" s="7" t="e">
        <f>DP1353*10^8/$H1353</f>
        <v>#VALUE!</v>
      </c>
      <c r="DX1353" s="7" t="e">
        <f>DQ1353*10^8/$H1353</f>
        <v>#VALUE!</v>
      </c>
      <c r="DY1353" s="7" t="e">
        <f>DR1353*10^8/$H1353</f>
        <v>#VALUE!</v>
      </c>
      <c r="DZ1353" s="7">
        <f>DS1353*10^8/$H1353</f>
        <v>-235.92535067427821</v>
      </c>
      <c r="EA1353" s="7" t="e">
        <f>DY1353*0.8</f>
        <v>#VALUE!</v>
      </c>
      <c r="EB1353" s="9" t="e">
        <f>F1353-#REF!</f>
        <v>#REF!</v>
      </c>
      <c r="EC1353" s="3" t="e">
        <f>EB1353/#REF!*100</f>
        <v>#REF!</v>
      </c>
      <c r="ED1353" s="3" t="e">
        <f>DX1353-F1353</f>
        <v>#VALUE!</v>
      </c>
      <c r="EE1353" s="11" t="e">
        <f>ED1353/F1353</f>
        <v>#VALUE!</v>
      </c>
      <c r="EF1353" s="3" t="e">
        <f>F1353-#REF!</f>
        <v>#REF!</v>
      </c>
    </row>
    <row r="1354" spans="1:136" hidden="1" x14ac:dyDescent="0.3">
      <c r="A1354">
        <v>1352</v>
      </c>
      <c r="B1354" s="17" t="s">
        <v>10191</v>
      </c>
      <c r="C1354" s="16" t="str">
        <f>"https://finance.naver.com/item/frgn.nhn?code="&amp;B1354</f>
        <v>https://finance.naver.com/item/frgn.nhn?code=215000</v>
      </c>
      <c r="D1354" t="s">
        <v>6742</v>
      </c>
      <c r="E1354" t="s">
        <v>6743</v>
      </c>
      <c r="F1354" s="18">
        <f>VALUE(LEFT(E1354,FIND("/",E1354)-1))</f>
        <v>140900</v>
      </c>
      <c r="G1354" s="6" t="s">
        <v>6744</v>
      </c>
      <c r="H1354" s="6">
        <f>VALUE(LEFT(G1354,FIND("/",G1354)-1)) + VALUE(MID(G1354,FIND("/",G1354)+1,LEN(G1354)))</f>
        <v>6275415</v>
      </c>
      <c r="I1354" s="1">
        <v>2945</v>
      </c>
      <c r="J1354" s="1">
        <f>F1354*H1354/(10^8)</f>
        <v>8842.0597350000007</v>
      </c>
      <c r="K1354" s="1">
        <v>2170</v>
      </c>
      <c r="L1354" s="1">
        <v>2001</v>
      </c>
      <c r="M1354" s="1">
        <v>1987</v>
      </c>
      <c r="N1354" s="1">
        <v>2470</v>
      </c>
      <c r="O1354" s="1">
        <v>2985</v>
      </c>
      <c r="P1354" s="1">
        <v>3923</v>
      </c>
      <c r="Q1354" s="1">
        <v>4206</v>
      </c>
      <c r="R1354" s="1">
        <v>4414</v>
      </c>
      <c r="S1354">
        <v>437</v>
      </c>
      <c r="T1354">
        <v>375</v>
      </c>
      <c r="U1354">
        <v>282</v>
      </c>
      <c r="V1354">
        <v>323</v>
      </c>
      <c r="W1354">
        <v>516</v>
      </c>
      <c r="X1354">
        <v>971</v>
      </c>
      <c r="Y1354" s="1">
        <v>1125</v>
      </c>
      <c r="Z1354" s="1">
        <v>1194</v>
      </c>
      <c r="AA1354">
        <v>365</v>
      </c>
      <c r="AB1354">
        <v>794</v>
      </c>
      <c r="AC1354">
        <v>204</v>
      </c>
      <c r="AD1354">
        <v>162</v>
      </c>
      <c r="AE1354">
        <v>375</v>
      </c>
      <c r="AF1354">
        <v>724</v>
      </c>
      <c r="AG1354">
        <v>848</v>
      </c>
      <c r="AH1354">
        <v>932</v>
      </c>
      <c r="AI1354" s="1">
        <v>1879</v>
      </c>
      <c r="AJ1354" s="1">
        <v>2537</v>
      </c>
      <c r="AK1354" s="1">
        <v>2541</v>
      </c>
      <c r="AL1354" s="1">
        <v>3126</v>
      </c>
      <c r="AM1354" s="1">
        <v>3673</v>
      </c>
      <c r="AN1354" s="1">
        <v>4306</v>
      </c>
      <c r="AO1354" s="1">
        <v>5002</v>
      </c>
      <c r="AP1354" s="1">
        <v>5758</v>
      </c>
      <c r="AQ1354">
        <v>673</v>
      </c>
      <c r="AR1354">
        <v>643</v>
      </c>
      <c r="AS1354">
        <v>591</v>
      </c>
      <c r="AT1354" s="1">
        <v>1125</v>
      </c>
      <c r="AU1354" s="1">
        <v>1417</v>
      </c>
      <c r="AV1354" s="1">
        <v>1482</v>
      </c>
      <c r="AW1354" s="1">
        <v>1522</v>
      </c>
      <c r="AX1354" s="1">
        <v>1539</v>
      </c>
      <c r="AY1354" s="1">
        <v>1206</v>
      </c>
      <c r="AZ1354" s="1">
        <v>1894</v>
      </c>
      <c r="BA1354" s="1">
        <v>1949</v>
      </c>
      <c r="BB1354" s="1">
        <v>2000</v>
      </c>
      <c r="BC1354" s="1">
        <v>2256</v>
      </c>
      <c r="BD1354" s="1">
        <v>2824</v>
      </c>
      <c r="BE1354" s="1">
        <v>3480</v>
      </c>
      <c r="BF1354" s="1">
        <v>4219</v>
      </c>
      <c r="BG1354" s="1">
        <v>1206</v>
      </c>
      <c r="BH1354" s="1">
        <v>1893</v>
      </c>
      <c r="BI1354" s="1">
        <v>1949</v>
      </c>
      <c r="BJ1354" s="1">
        <v>2000</v>
      </c>
      <c r="BK1354" s="1">
        <v>2246</v>
      </c>
      <c r="BL1354" s="1">
        <v>2823</v>
      </c>
      <c r="BM1354" s="1">
        <v>3489</v>
      </c>
      <c r="BN1354" s="1">
        <v>4239</v>
      </c>
      <c r="BO1354">
        <v>31</v>
      </c>
      <c r="BP1354">
        <v>31</v>
      </c>
      <c r="BQ1354">
        <v>31</v>
      </c>
      <c r="BR1354">
        <v>31</v>
      </c>
      <c r="BS1354">
        <v>31</v>
      </c>
      <c r="BT1354">
        <v>31</v>
      </c>
      <c r="BU1354">
        <v>31</v>
      </c>
      <c r="BV1354">
        <v>31</v>
      </c>
      <c r="BW1354">
        <v>19.96</v>
      </c>
      <c r="BX1354">
        <v>35.96</v>
      </c>
      <c r="BY1354">
        <v>8.0399999999999991</v>
      </c>
      <c r="BZ1354">
        <v>5.72</v>
      </c>
      <c r="CA1354">
        <v>11.03</v>
      </c>
      <c r="CB1354">
        <v>18.14</v>
      </c>
      <c r="CC1354">
        <v>18.22</v>
      </c>
      <c r="CD1354">
        <v>17.32</v>
      </c>
      <c r="CE1354">
        <v>31.85</v>
      </c>
      <c r="CF1354">
        <v>51.19</v>
      </c>
      <c r="CG1354">
        <v>10.63</v>
      </c>
      <c r="CH1354">
        <v>8.2100000000000009</v>
      </c>
      <c r="CI1354">
        <v>18.02</v>
      </c>
      <c r="CJ1354">
        <v>28.97</v>
      </c>
      <c r="CK1354">
        <v>27.19</v>
      </c>
      <c r="CL1354">
        <v>24.38</v>
      </c>
      <c r="CM1354" s="1">
        <v>5822</v>
      </c>
      <c r="CN1354" s="1">
        <v>12639</v>
      </c>
      <c r="CO1354" s="1">
        <v>3254</v>
      </c>
      <c r="CP1354" s="1">
        <v>2584</v>
      </c>
      <c r="CQ1354" s="1">
        <v>6098</v>
      </c>
      <c r="CR1354" s="1">
        <v>11700</v>
      </c>
      <c r="CS1354" s="1">
        <v>13678</v>
      </c>
      <c r="CT1354" s="1">
        <v>15011</v>
      </c>
      <c r="CU1354">
        <v>11.22</v>
      </c>
      <c r="CV1354">
        <v>3.55</v>
      </c>
      <c r="CW1354">
        <v>10.28</v>
      </c>
      <c r="CX1354">
        <v>26.67</v>
      </c>
      <c r="CY1354">
        <v>11.36</v>
      </c>
      <c r="CZ1354">
        <v>12.04</v>
      </c>
      <c r="DA1354">
        <v>10.3</v>
      </c>
      <c r="DB1354">
        <v>9.39</v>
      </c>
      <c r="DC1354">
        <v>3.39</v>
      </c>
      <c r="DD1354">
        <v>1.49</v>
      </c>
      <c r="DE1354">
        <v>1.08</v>
      </c>
      <c r="DF1354">
        <v>2.16</v>
      </c>
      <c r="DG1354">
        <v>1.94</v>
      </c>
      <c r="DH1354">
        <v>3.13</v>
      </c>
      <c r="DI1354">
        <v>2.5299999999999998</v>
      </c>
      <c r="DJ1354">
        <v>2.09</v>
      </c>
      <c r="DK1354" s="5">
        <f>(CL1354*3+CK1354*2+CJ1354)/6</f>
        <v>26.081666666666667</v>
      </c>
      <c r="DL1354">
        <f>BG1354+(BG1354*(CF1354-8.25)/8.25)</f>
        <v>7483.0472727272727</v>
      </c>
      <c r="DM1354">
        <f>BH1354+(BH1354*(CG1354-8.25)/8.25)</f>
        <v>2439.1018181818181</v>
      </c>
      <c r="DN1354">
        <f>BI1354+(BI1354*(CH1354-8.25)/8.25)</f>
        <v>1939.5503030303032</v>
      </c>
      <c r="DO1354">
        <f>BJ1354+(BJ1354*(CI1354-8.25)/8.25)</f>
        <v>4368.484848484848</v>
      </c>
      <c r="DP1354">
        <f>BK1354+(BK1354*(CJ1354-8.25)/8.25)</f>
        <v>7886.8630303030295</v>
      </c>
      <c r="DQ1354">
        <f>BL1354+(BL1354*(CK1354-8.25)/8.25)</f>
        <v>9303.9236363636373</v>
      </c>
      <c r="DR1354">
        <f>BM1354+(BM1354*(CL1354-8.25)/8.25)</f>
        <v>10310.523636363636</v>
      </c>
      <c r="DS1354" s="7">
        <f>DL1354*10^8/$H1354</f>
        <v>119243.86311865068</v>
      </c>
      <c r="DT1354" s="7">
        <f>DM1354*10^8/$H1354</f>
        <v>38867.577971844381</v>
      </c>
      <c r="DU1354" s="7">
        <f>DN1354*10^8/$H1354</f>
        <v>30907.124118967484</v>
      </c>
      <c r="DV1354" s="7">
        <f>DO1354*10^8/$H1354</f>
        <v>69612.684555281972</v>
      </c>
      <c r="DW1354" s="7">
        <f>DP1354*10^8/$H1354</f>
        <v>125678.74842226418</v>
      </c>
      <c r="DX1354" s="7">
        <f>DQ1354*10^8/$H1354</f>
        <v>148259.89414825375</v>
      </c>
      <c r="DY1354" s="7">
        <f>DR1354*10^8/$H1354</f>
        <v>164300.26757375625</v>
      </c>
      <c r="DZ1354" s="7">
        <f>DS1354*10^8/$H1354</f>
        <v>1900174.9385283792</v>
      </c>
      <c r="EA1354" s="7">
        <f>DY1354*0.8</f>
        <v>131440.214059005</v>
      </c>
      <c r="EB1354" s="9" t="e">
        <f>F1354-#REF!</f>
        <v>#REF!</v>
      </c>
      <c r="EC1354" s="3" t="e">
        <f>EB1354/#REF!*100</f>
        <v>#REF!</v>
      </c>
      <c r="ED1354" s="3">
        <f>DX1354-F1354</f>
        <v>7359.8941482537484</v>
      </c>
      <c r="EE1354" s="11">
        <f>ED1354/F1354</f>
        <v>5.2234876850629872E-2</v>
      </c>
      <c r="EF1354" s="3" t="e">
        <f>F1354-#REF!</f>
        <v>#REF!</v>
      </c>
    </row>
    <row r="1355" spans="1:136" x14ac:dyDescent="0.3">
      <c r="A1355">
        <v>1326</v>
      </c>
      <c r="B1355" s="17" t="s">
        <v>10165</v>
      </c>
      <c r="C1355" s="16" t="str">
        <f>"https://finance.naver.com/item/frgn.nhn?code="&amp;B1355</f>
        <v>https://finance.naver.com/item/frgn.nhn?code=087010</v>
      </c>
      <c r="D1355" t="s">
        <v>6664</v>
      </c>
      <c r="E1355" t="s">
        <v>6665</v>
      </c>
      <c r="F1355" s="18">
        <f>VALUE(LEFT(E1355,FIND("/",E1355)-1))</f>
        <v>11200</v>
      </c>
      <c r="G1355" s="6" t="s">
        <v>6666</v>
      </c>
      <c r="H1355" s="6">
        <f>VALUE(LEFT(G1355,FIND("/",G1355)-1)) + VALUE(MID(G1355,FIND("/",G1355)+1,LEN(G1355)))</f>
        <v>20626853</v>
      </c>
      <c r="I1355">
        <v>0</v>
      </c>
      <c r="J1355" s="1">
        <f>F1355*H1355/(10^8)</f>
        <v>2310.2075359999999</v>
      </c>
      <c r="K1355">
        <v>31</v>
      </c>
      <c r="L1355">
        <v>32</v>
      </c>
      <c r="M1355">
        <v>39</v>
      </c>
      <c r="N1355">
        <v>18</v>
      </c>
      <c r="O1355">
        <v>31</v>
      </c>
      <c r="P1355" t="s">
        <v>8838</v>
      </c>
      <c r="Q1355" t="s">
        <v>8838</v>
      </c>
      <c r="R1355" t="s">
        <v>8838</v>
      </c>
      <c r="S1355">
        <v>-36</v>
      </c>
      <c r="T1355">
        <v>-48</v>
      </c>
      <c r="U1355">
        <v>-79</v>
      </c>
      <c r="V1355">
        <v>-127</v>
      </c>
      <c r="W1355">
        <v>-176</v>
      </c>
      <c r="X1355" t="s">
        <v>8838</v>
      </c>
      <c r="Y1355" t="s">
        <v>8838</v>
      </c>
      <c r="Z1355" t="s">
        <v>8838</v>
      </c>
      <c r="AA1355">
        <v>-32</v>
      </c>
      <c r="AB1355">
        <v>-44</v>
      </c>
      <c r="AC1355">
        <v>-37</v>
      </c>
      <c r="AD1355">
        <v>-177</v>
      </c>
      <c r="AE1355">
        <v>-184</v>
      </c>
      <c r="AF1355" t="s">
        <v>8838</v>
      </c>
      <c r="AG1355" t="s">
        <v>8838</v>
      </c>
      <c r="AH1355" t="s">
        <v>8838</v>
      </c>
      <c r="AI1355">
        <v>579</v>
      </c>
      <c r="AJ1355">
        <v>530</v>
      </c>
      <c r="AK1355">
        <v>718</v>
      </c>
      <c r="AL1355">
        <v>610</v>
      </c>
      <c r="AM1355" s="1">
        <v>1177</v>
      </c>
      <c r="AN1355" t="s">
        <v>8838</v>
      </c>
      <c r="AO1355" t="s">
        <v>8838</v>
      </c>
      <c r="AP1355" t="s">
        <v>8838</v>
      </c>
      <c r="AQ1355">
        <v>47</v>
      </c>
      <c r="AR1355">
        <v>41</v>
      </c>
      <c r="AS1355">
        <v>267</v>
      </c>
      <c r="AT1355">
        <v>329</v>
      </c>
      <c r="AU1355">
        <v>406</v>
      </c>
      <c r="AV1355" t="s">
        <v>8838</v>
      </c>
      <c r="AW1355" t="s">
        <v>8838</v>
      </c>
      <c r="AX1355" t="s">
        <v>8838</v>
      </c>
      <c r="AY1355">
        <v>532</v>
      </c>
      <c r="AZ1355">
        <v>489</v>
      </c>
      <c r="BA1355">
        <v>451</v>
      </c>
      <c r="BB1355">
        <v>281</v>
      </c>
      <c r="BC1355">
        <v>771</v>
      </c>
      <c r="BD1355" t="s">
        <v>8838</v>
      </c>
      <c r="BE1355" t="s">
        <v>8838</v>
      </c>
      <c r="BF1355" t="s">
        <v>8838</v>
      </c>
      <c r="BG1355">
        <v>532</v>
      </c>
      <c r="BH1355">
        <v>489</v>
      </c>
      <c r="BI1355">
        <v>451</v>
      </c>
      <c r="BJ1355">
        <v>281</v>
      </c>
      <c r="BK1355">
        <v>771</v>
      </c>
      <c r="BL1355" t="s">
        <v>8838</v>
      </c>
      <c r="BM1355" t="s">
        <v>8838</v>
      </c>
      <c r="BN1355" t="s">
        <v>8838</v>
      </c>
      <c r="BO1355">
        <v>37</v>
      </c>
      <c r="BP1355">
        <v>38</v>
      </c>
      <c r="BQ1355">
        <v>77</v>
      </c>
      <c r="BR1355">
        <v>77</v>
      </c>
      <c r="BS1355">
        <v>103</v>
      </c>
      <c r="BT1355" t="s">
        <v>8838</v>
      </c>
      <c r="BU1355" t="s">
        <v>8838</v>
      </c>
      <c r="BV1355" t="s">
        <v>8838</v>
      </c>
      <c r="BW1355">
        <v>-8.02</v>
      </c>
      <c r="BX1355">
        <v>-7.98</v>
      </c>
      <c r="BY1355">
        <v>-5.97</v>
      </c>
      <c r="BZ1355">
        <v>-26.69</v>
      </c>
      <c r="CA1355">
        <v>-20.57</v>
      </c>
      <c r="CB1355" t="s">
        <v>8838</v>
      </c>
      <c r="CC1355" t="s">
        <v>8838</v>
      </c>
      <c r="CD1355" t="s">
        <v>8838</v>
      </c>
      <c r="CE1355">
        <v>-9.06</v>
      </c>
      <c r="CF1355">
        <v>-8.67</v>
      </c>
      <c r="CG1355">
        <v>-7.92</v>
      </c>
      <c r="CH1355">
        <v>-48.42</v>
      </c>
      <c r="CI1355">
        <v>-34.94</v>
      </c>
      <c r="CJ1355" t="s">
        <v>8838</v>
      </c>
      <c r="CK1355" t="s">
        <v>8838</v>
      </c>
      <c r="CL1355" t="s">
        <v>8838</v>
      </c>
      <c r="CM1355">
        <v>-235</v>
      </c>
      <c r="CN1355">
        <v>-299</v>
      </c>
      <c r="CO1355">
        <v>-237</v>
      </c>
      <c r="CP1355" s="1">
        <v>-1118</v>
      </c>
      <c r="CQ1355" s="1">
        <v>-1157</v>
      </c>
      <c r="CR1355" t="s">
        <v>8838</v>
      </c>
      <c r="CS1355" t="s">
        <v>8838</v>
      </c>
      <c r="CT1355" t="s">
        <v>8838</v>
      </c>
      <c r="CU1355" t="s">
        <v>2</v>
      </c>
      <c r="CV1355" t="s">
        <v>2</v>
      </c>
      <c r="CW1355" t="s">
        <v>2</v>
      </c>
      <c r="CX1355" t="s">
        <v>2</v>
      </c>
      <c r="CY1355" t="s">
        <v>2</v>
      </c>
      <c r="CZ1355" t="s">
        <v>8838</v>
      </c>
      <c r="DA1355" t="s">
        <v>8838</v>
      </c>
      <c r="DB1355" t="s">
        <v>8838</v>
      </c>
      <c r="DC1355">
        <v>4.92</v>
      </c>
      <c r="DD1355">
        <v>9.9499999999999993</v>
      </c>
      <c r="DE1355">
        <v>8.15</v>
      </c>
      <c r="DF1355">
        <v>10.49</v>
      </c>
      <c r="DG1355">
        <v>4.3899999999999997</v>
      </c>
      <c r="DH1355" t="s">
        <v>8838</v>
      </c>
      <c r="DI1355" t="s">
        <v>8838</v>
      </c>
      <c r="DJ1355" t="s">
        <v>8838</v>
      </c>
      <c r="DK1355" s="5" t="e">
        <f>(CL1355*3+CK1355*2+CJ1355)/6</f>
        <v>#VALUE!</v>
      </c>
      <c r="DL1355">
        <f>BG1355+(BG1355*(CF1355-8.25)/8.25)</f>
        <v>-559.08363636363651</v>
      </c>
      <c r="DM1355">
        <f>BH1355+(BH1355*(CG1355-8.25)/8.25)</f>
        <v>-469.44000000000017</v>
      </c>
      <c r="DN1355">
        <f>BI1355+(BI1355*(CH1355-8.25)/8.25)</f>
        <v>-2646.96</v>
      </c>
      <c r="DO1355">
        <f>BJ1355+(BJ1355*(CI1355-8.25)/8.25)</f>
        <v>-1190.0775757575757</v>
      </c>
      <c r="DP1355" t="e">
        <f>BK1355+(BK1355*(CJ1355-8.25)/8.25)</f>
        <v>#VALUE!</v>
      </c>
      <c r="DQ1355" t="e">
        <f>BL1355+(BL1355*(CK1355-8.25)/8.25)</f>
        <v>#VALUE!</v>
      </c>
      <c r="DR1355" t="e">
        <f>BM1355+(BM1355*(CL1355-8.25)/8.25)</f>
        <v>#VALUE!</v>
      </c>
      <c r="DS1355" s="7">
        <f>DL1355*10^8/$H1355</f>
        <v>-2710.4650251962166</v>
      </c>
      <c r="DT1355" s="7">
        <f>DM1355*10^8/$H1355</f>
        <v>-2275.8682577511954</v>
      </c>
      <c r="DU1355" s="7">
        <f>DN1355*10^8/$H1355</f>
        <v>-12832.592543322047</v>
      </c>
      <c r="DV1355" s="7">
        <f>DO1355*10^8/$H1355</f>
        <v>-5769.5547437972027</v>
      </c>
      <c r="DW1355" s="7" t="e">
        <f>DP1355*10^8/$H1355</f>
        <v>#VALUE!</v>
      </c>
      <c r="DX1355" s="7" t="e">
        <f>DQ1355*10^8/$H1355</f>
        <v>#VALUE!</v>
      </c>
      <c r="DY1355" s="7" t="e">
        <f>DR1355*10^8/$H1355</f>
        <v>#VALUE!</v>
      </c>
      <c r="DZ1355" s="7">
        <f>DS1355*10^8/$H1355</f>
        <v>-13140.468035507969</v>
      </c>
      <c r="EA1355" s="7" t="e">
        <f>DY1355*0.8</f>
        <v>#VALUE!</v>
      </c>
      <c r="EB1355" s="9" t="e">
        <f>F1355-#REF!</f>
        <v>#REF!</v>
      </c>
      <c r="EC1355" s="3" t="e">
        <f>EB1355/#REF!*100</f>
        <v>#REF!</v>
      </c>
      <c r="ED1355" s="3" t="e">
        <f>DX1355-F1355</f>
        <v>#VALUE!</v>
      </c>
      <c r="EE1355" s="11" t="e">
        <f>ED1355/F1355</f>
        <v>#VALUE!</v>
      </c>
      <c r="EF1355" s="3" t="e">
        <f>F1355-#REF!</f>
        <v>#REF!</v>
      </c>
    </row>
    <row r="1356" spans="1:136" hidden="1" x14ac:dyDescent="0.3">
      <c r="A1356">
        <v>1354</v>
      </c>
      <c r="B1356" s="17" t="s">
        <v>10193</v>
      </c>
      <c r="C1356" s="16" t="str">
        <f>"https://finance.naver.com/item/frgn.nhn?code="&amp;B1356</f>
        <v>https://finance.naver.com/item/frgn.nhn?code=214270</v>
      </c>
      <c r="D1356" t="s">
        <v>6748</v>
      </c>
      <c r="E1356" t="s">
        <v>6749</v>
      </c>
      <c r="F1356" s="18">
        <f>VALUE(LEFT(E1356,FIND("/",E1356)-1))</f>
        <v>1165</v>
      </c>
      <c r="G1356" s="6" t="s">
        <v>6750</v>
      </c>
      <c r="H1356" s="6">
        <f>VALUE(LEFT(G1356,FIND("/",G1356)-1)) + VALUE(MID(G1356,FIND("/",G1356)+1,LEN(G1356)))</f>
        <v>130568553</v>
      </c>
      <c r="I1356" s="1">
        <v>88817</v>
      </c>
      <c r="J1356" s="1">
        <f>F1356*H1356/(10^8)</f>
        <v>1521.12364245</v>
      </c>
      <c r="K1356">
        <v>325</v>
      </c>
      <c r="L1356">
        <v>342</v>
      </c>
      <c r="M1356" s="1">
        <v>1115</v>
      </c>
      <c r="N1356" s="1">
        <v>1454</v>
      </c>
      <c r="O1356" s="1">
        <v>1635</v>
      </c>
      <c r="P1356" t="s">
        <v>8838</v>
      </c>
      <c r="Q1356" t="s">
        <v>8838</v>
      </c>
      <c r="R1356" t="s">
        <v>8838</v>
      </c>
      <c r="S1356">
        <v>16</v>
      </c>
      <c r="T1356">
        <v>2</v>
      </c>
      <c r="U1356">
        <v>99</v>
      </c>
      <c r="V1356">
        <v>77</v>
      </c>
      <c r="W1356">
        <v>43</v>
      </c>
      <c r="X1356" t="s">
        <v>8838</v>
      </c>
      <c r="Y1356" t="s">
        <v>8838</v>
      </c>
      <c r="Z1356" t="s">
        <v>8838</v>
      </c>
      <c r="AA1356">
        <v>-69</v>
      </c>
      <c r="AB1356">
        <v>4</v>
      </c>
      <c r="AC1356">
        <v>30</v>
      </c>
      <c r="AD1356">
        <v>86</v>
      </c>
      <c r="AE1356">
        <v>8</v>
      </c>
      <c r="AF1356" t="s">
        <v>8838</v>
      </c>
      <c r="AG1356" t="s">
        <v>8838</v>
      </c>
      <c r="AH1356" t="s">
        <v>8838</v>
      </c>
      <c r="AI1356">
        <v>285</v>
      </c>
      <c r="AJ1356">
        <v>380</v>
      </c>
      <c r="AK1356" s="1">
        <v>1896</v>
      </c>
      <c r="AL1356" s="1">
        <v>1970</v>
      </c>
      <c r="AM1356" s="1">
        <v>2129</v>
      </c>
      <c r="AN1356" t="s">
        <v>8838</v>
      </c>
      <c r="AO1356" t="s">
        <v>8838</v>
      </c>
      <c r="AP1356" t="s">
        <v>8838</v>
      </c>
      <c r="AQ1356">
        <v>60</v>
      </c>
      <c r="AR1356">
        <v>142</v>
      </c>
      <c r="AS1356" s="1">
        <v>1460</v>
      </c>
      <c r="AT1356" s="1">
        <v>1297</v>
      </c>
      <c r="AU1356" s="1">
        <v>1369</v>
      </c>
      <c r="AV1356" t="s">
        <v>8838</v>
      </c>
      <c r="AW1356" t="s">
        <v>8838</v>
      </c>
      <c r="AX1356" t="s">
        <v>8838</v>
      </c>
      <c r="AY1356">
        <v>225</v>
      </c>
      <c r="AZ1356">
        <v>238</v>
      </c>
      <c r="BA1356">
        <v>436</v>
      </c>
      <c r="BB1356">
        <v>673</v>
      </c>
      <c r="BC1356">
        <v>760</v>
      </c>
      <c r="BD1356" t="s">
        <v>8838</v>
      </c>
      <c r="BE1356" t="s">
        <v>8838</v>
      </c>
      <c r="BF1356" t="s">
        <v>8838</v>
      </c>
      <c r="BG1356">
        <v>225</v>
      </c>
      <c r="BH1356">
        <v>227</v>
      </c>
      <c r="BI1356">
        <v>396</v>
      </c>
      <c r="BJ1356">
        <v>566</v>
      </c>
      <c r="BK1356">
        <v>574</v>
      </c>
      <c r="BL1356" t="s">
        <v>8838</v>
      </c>
      <c r="BM1356" t="s">
        <v>8838</v>
      </c>
      <c r="BN1356" t="s">
        <v>8838</v>
      </c>
      <c r="BO1356">
        <v>46</v>
      </c>
      <c r="BP1356">
        <v>54</v>
      </c>
      <c r="BQ1356">
        <v>88</v>
      </c>
      <c r="BR1356">
        <v>96</v>
      </c>
      <c r="BS1356">
        <v>101</v>
      </c>
      <c r="BT1356" t="s">
        <v>8838</v>
      </c>
      <c r="BU1356" t="s">
        <v>8838</v>
      </c>
      <c r="BV1356" t="s">
        <v>8838</v>
      </c>
      <c r="BW1356">
        <v>-30.35</v>
      </c>
      <c r="BX1356">
        <v>1.2</v>
      </c>
      <c r="BY1356">
        <v>2.6</v>
      </c>
      <c r="BZ1356">
        <v>4.47</v>
      </c>
      <c r="CA1356">
        <v>0.41</v>
      </c>
      <c r="CB1356" t="s">
        <v>8838</v>
      </c>
      <c r="CC1356" t="s">
        <v>8838</v>
      </c>
      <c r="CD1356" t="s">
        <v>8838</v>
      </c>
      <c r="CE1356">
        <v>-40.83</v>
      </c>
      <c r="CF1356">
        <v>1.59</v>
      </c>
      <c r="CG1356">
        <v>11.12</v>
      </c>
      <c r="CH1356">
        <v>6.78</v>
      </c>
      <c r="CI1356">
        <v>-10.5</v>
      </c>
      <c r="CJ1356" t="s">
        <v>8838</v>
      </c>
      <c r="CK1356" t="s">
        <v>8838</v>
      </c>
      <c r="CL1356" t="s">
        <v>8838</v>
      </c>
      <c r="CM1356">
        <v>-152</v>
      </c>
      <c r="CN1356">
        <v>7</v>
      </c>
      <c r="CO1356">
        <v>42</v>
      </c>
      <c r="CP1356">
        <v>35</v>
      </c>
      <c r="CQ1356">
        <v>-59</v>
      </c>
      <c r="CR1356" t="s">
        <v>8838</v>
      </c>
      <c r="CS1356" t="s">
        <v>8838</v>
      </c>
      <c r="CT1356" t="s">
        <v>8838</v>
      </c>
      <c r="CU1356" t="s">
        <v>2</v>
      </c>
      <c r="CV1356">
        <v>226.85</v>
      </c>
      <c r="CW1356">
        <v>30.78</v>
      </c>
      <c r="CX1356">
        <v>32.36</v>
      </c>
      <c r="CY1356" t="s">
        <v>2</v>
      </c>
      <c r="CZ1356" t="s">
        <v>8838</v>
      </c>
      <c r="DA1356" t="s">
        <v>8838</v>
      </c>
      <c r="DB1356" t="s">
        <v>8838</v>
      </c>
      <c r="DC1356">
        <v>4.7300000000000004</v>
      </c>
      <c r="DD1356">
        <v>4</v>
      </c>
      <c r="DE1356">
        <v>2.85</v>
      </c>
      <c r="DF1356">
        <v>1.92</v>
      </c>
      <c r="DG1356">
        <v>1.84</v>
      </c>
      <c r="DH1356" t="s">
        <v>8838</v>
      </c>
      <c r="DI1356" t="s">
        <v>8838</v>
      </c>
      <c r="DJ1356" t="s">
        <v>8838</v>
      </c>
      <c r="DK1356" s="5" t="e">
        <f>(CL1356*3+CK1356*2+CJ1356)/6</f>
        <v>#VALUE!</v>
      </c>
      <c r="DL1356">
        <f>BG1356+(BG1356*(CF1356-8.25)/8.25)</f>
        <v>43.363636363636374</v>
      </c>
      <c r="DM1356">
        <f>BH1356+(BH1356*(CG1356-8.25)/8.25)</f>
        <v>305.96848484848482</v>
      </c>
      <c r="DN1356">
        <f>BI1356+(BI1356*(CH1356-8.25)/8.25)</f>
        <v>325.44</v>
      </c>
      <c r="DO1356">
        <f>BJ1356+(BJ1356*(CI1356-8.25)/8.25)</f>
        <v>-720.36363636363626</v>
      </c>
      <c r="DP1356" t="e">
        <f>BK1356+(BK1356*(CJ1356-8.25)/8.25)</f>
        <v>#VALUE!</v>
      </c>
      <c r="DQ1356" t="e">
        <f>BL1356+(BL1356*(CK1356-8.25)/8.25)</f>
        <v>#VALUE!</v>
      </c>
      <c r="DR1356" t="e">
        <f>BM1356+(BM1356*(CL1356-8.25)/8.25)</f>
        <v>#VALUE!</v>
      </c>
      <c r="DS1356" s="7">
        <f>DL1356*10^8/$H1356</f>
        <v>33.211393836643325</v>
      </c>
      <c r="DT1356" s="7">
        <f>DM1356*10^8/$H1356</f>
        <v>234.33551021162407</v>
      </c>
      <c r="DU1356" s="7">
        <f>DN1356*10^8/$H1356</f>
        <v>249.24837759364615</v>
      </c>
      <c r="DV1356" s="7">
        <f>DO1356*10^8/$H1356</f>
        <v>-551.71296595715228</v>
      </c>
      <c r="DW1356" s="7" t="e">
        <f>DP1356*10^8/$H1356</f>
        <v>#VALUE!</v>
      </c>
      <c r="DX1356" s="7" t="e">
        <f>DQ1356*10^8/$H1356</f>
        <v>#VALUE!</v>
      </c>
      <c r="DY1356" s="7" t="e">
        <f>DR1356*10^8/$H1356</f>
        <v>#VALUE!</v>
      </c>
      <c r="DZ1356" s="7">
        <f>DS1356*10^8/$H1356</f>
        <v>25.435982151570084</v>
      </c>
      <c r="EA1356" s="7" t="e">
        <f>DY1356*0.8</f>
        <v>#VALUE!</v>
      </c>
      <c r="EB1356" s="9" t="e">
        <f>F1356-#REF!</f>
        <v>#REF!</v>
      </c>
      <c r="EC1356" s="3" t="e">
        <f>EB1356/#REF!*100</f>
        <v>#REF!</v>
      </c>
      <c r="ED1356" s="3" t="e">
        <f>DX1356-F1356</f>
        <v>#VALUE!</v>
      </c>
      <c r="EE1356" s="11" t="e">
        <f>ED1356/F1356</f>
        <v>#VALUE!</v>
      </c>
      <c r="EF1356" s="3" t="e">
        <f>F1356-#REF!</f>
        <v>#REF!</v>
      </c>
    </row>
    <row r="1357" spans="1:136" hidden="1" x14ac:dyDescent="0.3">
      <c r="A1357">
        <v>1355</v>
      </c>
      <c r="B1357" s="17" t="s">
        <v>10194</v>
      </c>
      <c r="C1357" s="16" t="str">
        <f>"https://finance.naver.com/item/frgn.nhn?code="&amp;B1357</f>
        <v>https://finance.naver.com/item/frgn.nhn?code=189690</v>
      </c>
      <c r="D1357" t="s">
        <v>6751</v>
      </c>
      <c r="E1357" t="s">
        <v>6752</v>
      </c>
      <c r="F1357" s="18">
        <f>VALUE(LEFT(E1357,FIND("/",E1357)-1))</f>
        <v>8560</v>
      </c>
      <c r="G1357" s="6" t="s">
        <v>6753</v>
      </c>
      <c r="H1357" s="6">
        <f>VALUE(LEFT(G1357,FIND("/",G1357)-1)) + VALUE(MID(G1357,FIND("/",G1357)+1,LEN(G1357)))</f>
        <v>8673641</v>
      </c>
      <c r="I1357">
        <v>0</v>
      </c>
      <c r="J1357" s="1">
        <f>F1357*H1357/(10^8)</f>
        <v>742.4636696</v>
      </c>
      <c r="K1357">
        <v>140</v>
      </c>
      <c r="L1357">
        <v>128</v>
      </c>
      <c r="M1357">
        <v>181</v>
      </c>
      <c r="N1357">
        <v>197</v>
      </c>
      <c r="O1357">
        <v>217</v>
      </c>
      <c r="P1357">
        <v>241</v>
      </c>
      <c r="Q1357" t="s">
        <v>8838</v>
      </c>
      <c r="R1357" t="s">
        <v>8838</v>
      </c>
      <c r="S1357">
        <v>43</v>
      </c>
      <c r="T1357">
        <v>20</v>
      </c>
      <c r="U1357">
        <v>41</v>
      </c>
      <c r="V1357">
        <v>50</v>
      </c>
      <c r="W1357">
        <v>48</v>
      </c>
      <c r="X1357">
        <v>59</v>
      </c>
      <c r="Y1357" t="s">
        <v>8838</v>
      </c>
      <c r="Z1357" t="s">
        <v>8838</v>
      </c>
      <c r="AA1357">
        <v>43</v>
      </c>
      <c r="AB1357">
        <v>21</v>
      </c>
      <c r="AC1357">
        <v>63</v>
      </c>
      <c r="AD1357">
        <v>19</v>
      </c>
      <c r="AE1357">
        <v>51</v>
      </c>
      <c r="AF1357">
        <v>52</v>
      </c>
      <c r="AG1357" t="s">
        <v>8838</v>
      </c>
      <c r="AH1357" t="s">
        <v>8838</v>
      </c>
      <c r="AI1357">
        <v>432</v>
      </c>
      <c r="AJ1357">
        <v>443</v>
      </c>
      <c r="AK1357">
        <v>511</v>
      </c>
      <c r="AL1357">
        <v>528</v>
      </c>
      <c r="AM1357">
        <v>570</v>
      </c>
      <c r="AN1357" t="s">
        <v>8838</v>
      </c>
      <c r="AO1357" t="s">
        <v>8838</v>
      </c>
      <c r="AP1357" t="s">
        <v>8838</v>
      </c>
      <c r="AQ1357">
        <v>14</v>
      </c>
      <c r="AR1357">
        <v>10</v>
      </c>
      <c r="AS1357">
        <v>21</v>
      </c>
      <c r="AT1357">
        <v>26</v>
      </c>
      <c r="AU1357">
        <v>25</v>
      </c>
      <c r="AV1357" t="s">
        <v>8838</v>
      </c>
      <c r="AW1357" t="s">
        <v>8838</v>
      </c>
      <c r="AX1357" t="s">
        <v>8838</v>
      </c>
      <c r="AY1357">
        <v>419</v>
      </c>
      <c r="AZ1357">
        <v>433</v>
      </c>
      <c r="BA1357">
        <v>491</v>
      </c>
      <c r="BB1357">
        <v>502</v>
      </c>
      <c r="BC1357">
        <v>544</v>
      </c>
      <c r="BD1357" t="s">
        <v>8838</v>
      </c>
      <c r="BE1357" t="s">
        <v>8838</v>
      </c>
      <c r="BF1357" t="s">
        <v>8838</v>
      </c>
      <c r="BG1357">
        <v>419</v>
      </c>
      <c r="BH1357">
        <v>433</v>
      </c>
      <c r="BI1357">
        <v>491</v>
      </c>
      <c r="BJ1357">
        <v>502</v>
      </c>
      <c r="BK1357">
        <v>544</v>
      </c>
      <c r="BL1357" t="s">
        <v>8838</v>
      </c>
      <c r="BM1357" t="s">
        <v>8838</v>
      </c>
      <c r="BN1357" t="s">
        <v>8838</v>
      </c>
      <c r="BO1357">
        <v>33</v>
      </c>
      <c r="BP1357">
        <v>34</v>
      </c>
      <c r="BQ1357">
        <v>36</v>
      </c>
      <c r="BR1357">
        <v>38</v>
      </c>
      <c r="BS1357">
        <v>39</v>
      </c>
      <c r="BT1357" t="s">
        <v>8838</v>
      </c>
      <c r="BU1357" t="s">
        <v>8838</v>
      </c>
      <c r="BV1357" t="s">
        <v>8838</v>
      </c>
      <c r="BW1357">
        <v>10.02</v>
      </c>
      <c r="BX1357">
        <v>4.7300000000000004</v>
      </c>
      <c r="BY1357">
        <v>13.24</v>
      </c>
      <c r="BZ1357">
        <v>3.63</v>
      </c>
      <c r="CA1357">
        <v>9.34</v>
      </c>
      <c r="CB1357">
        <v>9.1300000000000008</v>
      </c>
      <c r="CC1357" t="s">
        <v>8838</v>
      </c>
      <c r="CD1357" t="s">
        <v>8838</v>
      </c>
      <c r="CE1357">
        <v>10.41</v>
      </c>
      <c r="CF1357">
        <v>4.88</v>
      </c>
      <c r="CG1357">
        <v>13.69</v>
      </c>
      <c r="CH1357">
        <v>3.79</v>
      </c>
      <c r="CI1357">
        <v>9.7899999999999991</v>
      </c>
      <c r="CJ1357">
        <v>9.5500000000000007</v>
      </c>
      <c r="CK1357" t="s">
        <v>8838</v>
      </c>
      <c r="CL1357" t="s">
        <v>8838</v>
      </c>
      <c r="CM1357">
        <v>491</v>
      </c>
      <c r="CN1357">
        <v>240</v>
      </c>
      <c r="CO1357">
        <v>729</v>
      </c>
      <c r="CP1357">
        <v>217</v>
      </c>
      <c r="CQ1357">
        <v>591</v>
      </c>
      <c r="CR1357">
        <v>600</v>
      </c>
      <c r="CS1357" t="s">
        <v>8838</v>
      </c>
      <c r="CT1357" t="s">
        <v>8838</v>
      </c>
      <c r="CU1357">
        <v>12.6</v>
      </c>
      <c r="CV1357">
        <v>27.86</v>
      </c>
      <c r="CW1357">
        <v>8.33</v>
      </c>
      <c r="CX1357">
        <v>28.24</v>
      </c>
      <c r="CY1357">
        <v>12</v>
      </c>
      <c r="CZ1357">
        <v>14.28</v>
      </c>
      <c r="DA1357" t="s">
        <v>8838</v>
      </c>
      <c r="DB1357" t="s">
        <v>8838</v>
      </c>
      <c r="DC1357">
        <v>1.23</v>
      </c>
      <c r="DD1357">
        <v>1.28</v>
      </c>
      <c r="DE1357">
        <v>1.03</v>
      </c>
      <c r="DF1357">
        <v>1.02</v>
      </c>
      <c r="DG1357">
        <v>1.0900000000000001</v>
      </c>
      <c r="DH1357" t="s">
        <v>8838</v>
      </c>
      <c r="DI1357" t="s">
        <v>8838</v>
      </c>
      <c r="DJ1357" t="s">
        <v>8838</v>
      </c>
      <c r="DK1357" s="5" t="e">
        <f>(CL1357*3+CK1357*2+CJ1357)/6</f>
        <v>#VALUE!</v>
      </c>
      <c r="DL1357">
        <f>BG1357+(BG1357*(CF1357-8.25)/8.25)</f>
        <v>247.84484848484848</v>
      </c>
      <c r="DM1357">
        <f>BH1357+(BH1357*(CG1357-8.25)/8.25)</f>
        <v>718.51757575757574</v>
      </c>
      <c r="DN1357">
        <f>BI1357+(BI1357*(CH1357-8.25)/8.25)</f>
        <v>225.56242424242424</v>
      </c>
      <c r="DO1357">
        <f>BJ1357+(BJ1357*(CI1357-8.25)/8.25)</f>
        <v>595.70666666666659</v>
      </c>
      <c r="DP1357">
        <f>BK1357+(BK1357*(CJ1357-8.25)/8.25)</f>
        <v>629.72121212121215</v>
      </c>
      <c r="DQ1357" t="e">
        <f>BL1357+(BL1357*(CK1357-8.25)/8.25)</f>
        <v>#VALUE!</v>
      </c>
      <c r="DR1357" t="e">
        <f>BM1357+(BM1357*(CL1357-8.25)/8.25)</f>
        <v>#VALUE!</v>
      </c>
      <c r="DS1357" s="7">
        <f>DL1357*10^8/$H1357</f>
        <v>2857.4487747976714</v>
      </c>
      <c r="DT1357" s="7">
        <f>DM1357*10^8/$H1357</f>
        <v>8283.9210863993067</v>
      </c>
      <c r="DU1357" s="7">
        <f>DN1357*10^8/$H1357</f>
        <v>2600.550613547693</v>
      </c>
      <c r="DV1357" s="7">
        <f>DO1357*10^8/$H1357</f>
        <v>6868.0115613116404</v>
      </c>
      <c r="DW1357" s="7">
        <f>DP1357*10^8/$H1357</f>
        <v>7260.1715026159391</v>
      </c>
      <c r="DX1357" s="7" t="e">
        <f>DQ1357*10^8/$H1357</f>
        <v>#VALUE!</v>
      </c>
      <c r="DY1357" s="7" t="e">
        <f>DR1357*10^8/$H1357</f>
        <v>#VALUE!</v>
      </c>
      <c r="DZ1357" s="7">
        <f>DS1357*10^8/$H1357</f>
        <v>32944.051694065638</v>
      </c>
      <c r="EA1357" s="7" t="e">
        <f>DY1357*0.8</f>
        <v>#VALUE!</v>
      </c>
      <c r="EB1357" s="9" t="e">
        <f>F1357-#REF!</f>
        <v>#REF!</v>
      </c>
      <c r="EC1357" s="3" t="e">
        <f>EB1357/#REF!*100</f>
        <v>#REF!</v>
      </c>
      <c r="ED1357" s="3" t="e">
        <f>DX1357-F1357</f>
        <v>#VALUE!</v>
      </c>
      <c r="EE1357" s="11" t="e">
        <f>ED1357/F1357</f>
        <v>#VALUE!</v>
      </c>
      <c r="EF1357" s="3" t="e">
        <f>F1357-#REF!</f>
        <v>#REF!</v>
      </c>
    </row>
    <row r="1358" spans="1:136" x14ac:dyDescent="0.3">
      <c r="A1358">
        <v>1053</v>
      </c>
      <c r="B1358" s="17" t="s">
        <v>9892</v>
      </c>
      <c r="C1358" s="16" t="str">
        <f>"https://finance.naver.com/item/frgn.nhn?code="&amp;B1358</f>
        <v>https://finance.naver.com/item/frgn.nhn?code=290550</v>
      </c>
      <c r="D1358" t="s">
        <v>5853</v>
      </c>
      <c r="E1358" t="s">
        <v>5854</v>
      </c>
      <c r="F1358" s="18">
        <f>VALUE(LEFT(E1358,FIND("/",E1358)-1))</f>
        <v>28000</v>
      </c>
      <c r="G1358" s="6" t="s">
        <v>5855</v>
      </c>
      <c r="H1358" s="6">
        <f>VALUE(LEFT(G1358,FIND("/",G1358)-1)) + VALUE(MID(G1358,FIND("/",G1358)+1,LEN(G1358)))</f>
        <v>8231333</v>
      </c>
      <c r="I1358">
        <v>0</v>
      </c>
      <c r="J1358" s="1">
        <f>F1358*H1358/(10^8)</f>
        <v>2304.77324</v>
      </c>
      <c r="K1358" s="1">
        <v>1465</v>
      </c>
      <c r="L1358" s="1">
        <v>2788</v>
      </c>
      <c r="M1358" s="1">
        <v>2402</v>
      </c>
      <c r="N1358" s="1">
        <v>3377</v>
      </c>
      <c r="O1358" s="1">
        <v>3461</v>
      </c>
      <c r="P1358" t="s">
        <v>8838</v>
      </c>
      <c r="Q1358" t="s">
        <v>8838</v>
      </c>
      <c r="R1358" t="s">
        <v>8838</v>
      </c>
      <c r="S1358">
        <v>24</v>
      </c>
      <c r="T1358">
        <v>141</v>
      </c>
      <c r="U1358">
        <v>87</v>
      </c>
      <c r="V1358">
        <v>129</v>
      </c>
      <c r="W1358">
        <v>145</v>
      </c>
      <c r="X1358" t="s">
        <v>8838</v>
      </c>
      <c r="Y1358" t="s">
        <v>8838</v>
      </c>
      <c r="Z1358" t="s">
        <v>8838</v>
      </c>
      <c r="AA1358">
        <v>19</v>
      </c>
      <c r="AB1358">
        <v>109</v>
      </c>
      <c r="AC1358">
        <v>-17</v>
      </c>
      <c r="AD1358">
        <v>79</v>
      </c>
      <c r="AE1358">
        <v>108</v>
      </c>
      <c r="AF1358" t="s">
        <v>8838</v>
      </c>
      <c r="AG1358" t="s">
        <v>8838</v>
      </c>
      <c r="AH1358" t="s">
        <v>8838</v>
      </c>
      <c r="AI1358">
        <v>476</v>
      </c>
      <c r="AJ1358">
        <v>871</v>
      </c>
      <c r="AK1358">
        <v>718</v>
      </c>
      <c r="AL1358" s="1">
        <v>1145</v>
      </c>
      <c r="AM1358" s="1">
        <v>1031</v>
      </c>
      <c r="AN1358" t="s">
        <v>8838</v>
      </c>
      <c r="AO1358" t="s">
        <v>8838</v>
      </c>
      <c r="AP1358" t="s">
        <v>8838</v>
      </c>
      <c r="AQ1358">
        <v>429</v>
      </c>
      <c r="AR1358">
        <v>728</v>
      </c>
      <c r="AS1358">
        <v>434</v>
      </c>
      <c r="AT1358">
        <v>562</v>
      </c>
      <c r="AU1358">
        <v>358</v>
      </c>
      <c r="AV1358" t="s">
        <v>8838</v>
      </c>
      <c r="AW1358" t="s">
        <v>8838</v>
      </c>
      <c r="AX1358" t="s">
        <v>8838</v>
      </c>
      <c r="AY1358">
        <v>47</v>
      </c>
      <c r="AZ1358">
        <v>143</v>
      </c>
      <c r="BA1358">
        <v>284</v>
      </c>
      <c r="BB1358">
        <v>583</v>
      </c>
      <c r="BC1358">
        <v>673</v>
      </c>
      <c r="BD1358" t="s">
        <v>8838</v>
      </c>
      <c r="BE1358" t="s">
        <v>8838</v>
      </c>
      <c r="BF1358" t="s">
        <v>8838</v>
      </c>
      <c r="BG1358">
        <v>47</v>
      </c>
      <c r="BH1358">
        <v>143</v>
      </c>
      <c r="BI1358">
        <v>284</v>
      </c>
      <c r="BJ1358">
        <v>583</v>
      </c>
      <c r="BK1358">
        <v>673</v>
      </c>
      <c r="BL1358" t="s">
        <v>8838</v>
      </c>
      <c r="BM1358" t="s">
        <v>8838</v>
      </c>
      <c r="BN1358" t="s">
        <v>8838</v>
      </c>
      <c r="BO1358">
        <v>24</v>
      </c>
      <c r="BP1358">
        <v>24</v>
      </c>
      <c r="BQ1358">
        <v>34</v>
      </c>
      <c r="BR1358">
        <v>41</v>
      </c>
      <c r="BS1358">
        <v>41</v>
      </c>
      <c r="BT1358" t="s">
        <v>8838</v>
      </c>
      <c r="BU1358" t="s">
        <v>8838</v>
      </c>
      <c r="BV1358" t="s">
        <v>8838</v>
      </c>
      <c r="BW1358" t="s">
        <v>0</v>
      </c>
      <c r="BX1358">
        <v>16.170000000000002</v>
      </c>
      <c r="BY1358">
        <v>-2.12</v>
      </c>
      <c r="BZ1358">
        <v>8.5299999999999994</v>
      </c>
      <c r="CA1358">
        <v>9.9499999999999993</v>
      </c>
      <c r="CB1358" t="s">
        <v>8838</v>
      </c>
      <c r="CC1358" t="s">
        <v>8838</v>
      </c>
      <c r="CD1358" t="s">
        <v>8838</v>
      </c>
      <c r="CE1358" t="s">
        <v>0</v>
      </c>
      <c r="CF1358">
        <v>114.7</v>
      </c>
      <c r="CG1358">
        <v>-7.87</v>
      </c>
      <c r="CH1358">
        <v>18.32</v>
      </c>
      <c r="CI1358">
        <v>17.23</v>
      </c>
      <c r="CJ1358" t="s">
        <v>8838</v>
      </c>
      <c r="CK1358" t="s">
        <v>8838</v>
      </c>
      <c r="CL1358" t="s">
        <v>8838</v>
      </c>
      <c r="CM1358">
        <v>401</v>
      </c>
      <c r="CN1358" s="1">
        <v>2221</v>
      </c>
      <c r="CO1358">
        <v>-277</v>
      </c>
      <c r="CP1358">
        <v>965</v>
      </c>
      <c r="CQ1358" s="1">
        <v>1315</v>
      </c>
      <c r="CR1358" t="s">
        <v>8838</v>
      </c>
      <c r="CS1358" t="s">
        <v>8838</v>
      </c>
      <c r="CT1358" t="s">
        <v>8838</v>
      </c>
      <c r="CU1358" t="s">
        <v>8838</v>
      </c>
      <c r="CV1358" t="s">
        <v>8838</v>
      </c>
      <c r="CW1358" t="s">
        <v>2</v>
      </c>
      <c r="CX1358">
        <v>14.3</v>
      </c>
      <c r="CY1358">
        <v>16.809999999999999</v>
      </c>
      <c r="CZ1358" t="s">
        <v>8838</v>
      </c>
      <c r="DA1358" t="s">
        <v>8838</v>
      </c>
      <c r="DB1358" t="s">
        <v>8838</v>
      </c>
      <c r="DC1358" t="s">
        <v>8838</v>
      </c>
      <c r="DD1358" t="s">
        <v>8838</v>
      </c>
      <c r="DE1358">
        <v>4.01</v>
      </c>
      <c r="DF1358">
        <v>1.95</v>
      </c>
      <c r="DG1358">
        <v>2.7</v>
      </c>
      <c r="DH1358" t="s">
        <v>8838</v>
      </c>
      <c r="DI1358" t="s">
        <v>8838</v>
      </c>
      <c r="DJ1358" t="s">
        <v>8838</v>
      </c>
      <c r="DK1358" s="5" t="e">
        <f>(CL1358*3+CK1358*2+CJ1358)/6</f>
        <v>#VALUE!</v>
      </c>
      <c r="DL1358">
        <f>BG1358+(BG1358*(CF1358-8.25)/8.25)</f>
        <v>653.44242424242429</v>
      </c>
      <c r="DM1358">
        <f>BH1358+(BH1358*(CG1358-8.25)/8.25)</f>
        <v>-136.41333333333336</v>
      </c>
      <c r="DN1358">
        <f>BI1358+(BI1358*(CH1358-8.25)/8.25)</f>
        <v>630.6521212121213</v>
      </c>
      <c r="DO1358">
        <f>BJ1358+(BJ1358*(CI1358-8.25)/8.25)</f>
        <v>1217.5866666666666</v>
      </c>
      <c r="DP1358" t="e">
        <f>BK1358+(BK1358*(CJ1358-8.25)/8.25)</f>
        <v>#VALUE!</v>
      </c>
      <c r="DQ1358" t="e">
        <f>BL1358+(BL1358*(CK1358-8.25)/8.25)</f>
        <v>#VALUE!</v>
      </c>
      <c r="DR1358" t="e">
        <f>BM1358+(BM1358*(CL1358-8.25)/8.25)</f>
        <v>#VALUE!</v>
      </c>
      <c r="DS1358" s="7">
        <f>DL1358*10^8/$H1358</f>
        <v>7938.4763590833263</v>
      </c>
      <c r="DT1358" s="7">
        <f>DM1358*10^8/$H1358</f>
        <v>-1657.2447419310258</v>
      </c>
      <c r="DU1358" s="7">
        <f>DN1358*10^8/$H1358</f>
        <v>7661.6037914165454</v>
      </c>
      <c r="DV1358" s="7">
        <f>DO1358*10^8/$H1358</f>
        <v>14792.095844824484</v>
      </c>
      <c r="DW1358" s="7" t="e">
        <f>DP1358*10^8/$H1358</f>
        <v>#VALUE!</v>
      </c>
      <c r="DX1358" s="7" t="e">
        <f>DQ1358*10^8/$H1358</f>
        <v>#VALUE!</v>
      </c>
      <c r="DY1358" s="7" t="e">
        <f>DR1358*10^8/$H1358</f>
        <v>#VALUE!</v>
      </c>
      <c r="DZ1358" s="7">
        <f>DS1358*10^8/$H1358</f>
        <v>96442.172356328272</v>
      </c>
      <c r="EA1358" s="7" t="e">
        <f>DY1358*0.8</f>
        <v>#VALUE!</v>
      </c>
      <c r="EB1358" s="9" t="e">
        <f>F1358-#REF!</f>
        <v>#REF!</v>
      </c>
      <c r="EC1358" s="3" t="e">
        <f>EB1358/#REF!*100</f>
        <v>#REF!</v>
      </c>
      <c r="ED1358" s="3" t="e">
        <f>DX1358-F1358</f>
        <v>#VALUE!</v>
      </c>
      <c r="EE1358" s="11" t="e">
        <f>ED1358/F1358</f>
        <v>#VALUE!</v>
      </c>
      <c r="EF1358" s="3" t="e">
        <f>F1358-#REF!</f>
        <v>#REF!</v>
      </c>
    </row>
    <row r="1359" spans="1:136" hidden="1" x14ac:dyDescent="0.3">
      <c r="A1359">
        <v>1357</v>
      </c>
      <c r="B1359" s="17" t="s">
        <v>10196</v>
      </c>
      <c r="C1359" s="16" t="str">
        <f>"https://finance.naver.com/item/frgn.nhn?code="&amp;B1359</f>
        <v>https://finance.naver.com/item/frgn.nhn?code=060480</v>
      </c>
      <c r="D1359" t="s">
        <v>6757</v>
      </c>
      <c r="E1359" t="s">
        <v>6758</v>
      </c>
      <c r="F1359" s="18">
        <f>VALUE(LEFT(E1359,FIND("/",E1359)-1))</f>
        <v>4595</v>
      </c>
      <c r="G1359" s="6" t="s">
        <v>6759</v>
      </c>
      <c r="H1359" s="6">
        <f>VALUE(LEFT(G1359,FIND("/",G1359)-1)) + VALUE(MID(G1359,FIND("/",G1359)+1,LEN(G1359)))</f>
        <v>11090000</v>
      </c>
      <c r="I1359">
        <v>0</v>
      </c>
      <c r="J1359" s="1">
        <f>F1359*H1359/(10^8)</f>
        <v>509.58550000000002</v>
      </c>
      <c r="K1359">
        <v>277</v>
      </c>
      <c r="L1359">
        <v>333</v>
      </c>
      <c r="M1359">
        <v>293</v>
      </c>
      <c r="N1359">
        <v>286</v>
      </c>
      <c r="O1359">
        <v>252</v>
      </c>
      <c r="P1359" t="s">
        <v>8838</v>
      </c>
      <c r="Q1359" t="s">
        <v>8838</v>
      </c>
      <c r="R1359" t="s">
        <v>8838</v>
      </c>
      <c r="S1359">
        <v>7</v>
      </c>
      <c r="T1359">
        <v>39</v>
      </c>
      <c r="U1359">
        <v>12</v>
      </c>
      <c r="V1359">
        <v>-2</v>
      </c>
      <c r="W1359">
        <v>-1</v>
      </c>
      <c r="X1359" t="s">
        <v>8838</v>
      </c>
      <c r="Y1359" t="s">
        <v>8838</v>
      </c>
      <c r="Z1359" t="s">
        <v>8838</v>
      </c>
      <c r="AA1359">
        <v>4</v>
      </c>
      <c r="AB1359">
        <v>30</v>
      </c>
      <c r="AC1359">
        <v>10</v>
      </c>
      <c r="AD1359">
        <v>-1</v>
      </c>
      <c r="AE1359">
        <v>1</v>
      </c>
      <c r="AF1359" t="s">
        <v>8838</v>
      </c>
      <c r="AG1359" t="s">
        <v>8838</v>
      </c>
      <c r="AH1359" t="s">
        <v>8838</v>
      </c>
      <c r="AI1359">
        <v>451</v>
      </c>
      <c r="AJ1359">
        <v>476</v>
      </c>
      <c r="AK1359">
        <v>473</v>
      </c>
      <c r="AL1359">
        <v>534</v>
      </c>
      <c r="AM1359">
        <v>523</v>
      </c>
      <c r="AN1359" t="s">
        <v>8838</v>
      </c>
      <c r="AO1359" t="s">
        <v>8838</v>
      </c>
      <c r="AP1359" t="s">
        <v>8838</v>
      </c>
      <c r="AQ1359">
        <v>67</v>
      </c>
      <c r="AR1359">
        <v>65</v>
      </c>
      <c r="AS1359">
        <v>61</v>
      </c>
      <c r="AT1359">
        <v>60</v>
      </c>
      <c r="AU1359">
        <v>52</v>
      </c>
      <c r="AV1359" t="s">
        <v>8838</v>
      </c>
      <c r="AW1359" t="s">
        <v>8838</v>
      </c>
      <c r="AX1359" t="s">
        <v>8838</v>
      </c>
      <c r="AY1359">
        <v>384</v>
      </c>
      <c r="AZ1359">
        <v>411</v>
      </c>
      <c r="BA1359">
        <v>412</v>
      </c>
      <c r="BB1359">
        <v>473</v>
      </c>
      <c r="BC1359">
        <v>471</v>
      </c>
      <c r="BD1359" t="s">
        <v>8838</v>
      </c>
      <c r="BE1359" t="s">
        <v>8838</v>
      </c>
      <c r="BF1359" t="s">
        <v>8838</v>
      </c>
      <c r="BG1359">
        <v>384</v>
      </c>
      <c r="BH1359">
        <v>411</v>
      </c>
      <c r="BI1359">
        <v>412</v>
      </c>
      <c r="BJ1359">
        <v>473</v>
      </c>
      <c r="BK1359">
        <v>471</v>
      </c>
      <c r="BL1359" t="s">
        <v>8838</v>
      </c>
      <c r="BM1359" t="s">
        <v>8838</v>
      </c>
      <c r="BN1359" t="s">
        <v>8838</v>
      </c>
      <c r="BO1359">
        <v>55</v>
      </c>
      <c r="BP1359">
        <v>55</v>
      </c>
      <c r="BQ1359">
        <v>55</v>
      </c>
      <c r="BR1359">
        <v>55</v>
      </c>
      <c r="BS1359">
        <v>55</v>
      </c>
      <c r="BT1359" t="s">
        <v>8838</v>
      </c>
      <c r="BU1359" t="s">
        <v>8838</v>
      </c>
      <c r="BV1359" t="s">
        <v>8838</v>
      </c>
      <c r="BW1359">
        <v>0.82</v>
      </c>
      <c r="BX1359">
        <v>6.42</v>
      </c>
      <c r="BY1359">
        <v>2.13</v>
      </c>
      <c r="BZ1359">
        <v>-0.21</v>
      </c>
      <c r="CA1359">
        <v>0.18</v>
      </c>
      <c r="CB1359" t="s">
        <v>8838</v>
      </c>
      <c r="CC1359" t="s">
        <v>8838</v>
      </c>
      <c r="CD1359" t="s">
        <v>8838</v>
      </c>
      <c r="CE1359">
        <v>0.99</v>
      </c>
      <c r="CF1359">
        <v>7.49</v>
      </c>
      <c r="CG1359">
        <v>2.46</v>
      </c>
      <c r="CH1359">
        <v>-0.23</v>
      </c>
      <c r="CI1359">
        <v>0.2</v>
      </c>
      <c r="CJ1359" t="s">
        <v>8838</v>
      </c>
      <c r="CK1359" t="s">
        <v>8838</v>
      </c>
      <c r="CL1359" t="s">
        <v>8838</v>
      </c>
      <c r="CM1359">
        <v>35</v>
      </c>
      <c r="CN1359">
        <v>269</v>
      </c>
      <c r="CO1359">
        <v>91</v>
      </c>
      <c r="CP1359">
        <v>-9</v>
      </c>
      <c r="CQ1359">
        <v>8</v>
      </c>
      <c r="CR1359" t="s">
        <v>8838</v>
      </c>
      <c r="CS1359" t="s">
        <v>8838</v>
      </c>
      <c r="CT1359" t="s">
        <v>8838</v>
      </c>
      <c r="CU1359">
        <v>120.98</v>
      </c>
      <c r="CV1359">
        <v>11.1</v>
      </c>
      <c r="CW1359">
        <v>48.64</v>
      </c>
      <c r="CX1359" t="s">
        <v>2</v>
      </c>
      <c r="CY1359">
        <v>464.97</v>
      </c>
      <c r="CZ1359" t="s">
        <v>8838</v>
      </c>
      <c r="DA1359" t="s">
        <v>8838</v>
      </c>
      <c r="DB1359" t="s">
        <v>8838</v>
      </c>
      <c r="DC1359">
        <v>1.1000000000000001</v>
      </c>
      <c r="DD1359">
        <v>0.74</v>
      </c>
      <c r="DE1359">
        <v>1.0900000000000001</v>
      </c>
      <c r="DF1359">
        <v>1.39</v>
      </c>
      <c r="DG1359">
        <v>0.93</v>
      </c>
      <c r="DH1359" t="s">
        <v>8838</v>
      </c>
      <c r="DI1359" t="s">
        <v>8838</v>
      </c>
      <c r="DJ1359" t="s">
        <v>8838</v>
      </c>
      <c r="DK1359" s="5" t="e">
        <f>(CL1359*3+CK1359*2+CJ1359)/6</f>
        <v>#VALUE!</v>
      </c>
      <c r="DL1359">
        <f>BG1359+(BG1359*(CF1359-8.25)/8.25)</f>
        <v>348.62545454545455</v>
      </c>
      <c r="DM1359">
        <f>BH1359+(BH1359*(CG1359-8.25)/8.25)</f>
        <v>122.55272727272728</v>
      </c>
      <c r="DN1359">
        <f>BI1359+(BI1359*(CH1359-8.25)/8.25)</f>
        <v>-11.486060606060619</v>
      </c>
      <c r="DO1359">
        <f>BJ1359+(BJ1359*(CI1359-8.25)/8.25)</f>
        <v>11.466666666666583</v>
      </c>
      <c r="DP1359" t="e">
        <f>BK1359+(BK1359*(CJ1359-8.25)/8.25)</f>
        <v>#VALUE!</v>
      </c>
      <c r="DQ1359" t="e">
        <f>BL1359+(BL1359*(CK1359-8.25)/8.25)</f>
        <v>#VALUE!</v>
      </c>
      <c r="DR1359" t="e">
        <f>BM1359+(BM1359*(CL1359-8.25)/8.25)</f>
        <v>#VALUE!</v>
      </c>
      <c r="DS1359" s="7">
        <f>DL1359*10^8/$H1359</f>
        <v>3143.6019345848022</v>
      </c>
      <c r="DT1359" s="7">
        <f>DM1359*10^8/$H1359</f>
        <v>1105.0741864087222</v>
      </c>
      <c r="DU1359" s="7">
        <f>DN1359*10^8/$H1359</f>
        <v>-103.57133098341406</v>
      </c>
      <c r="DV1359" s="7">
        <f>DO1359*10^8/$H1359</f>
        <v>103.39645326119553</v>
      </c>
      <c r="DW1359" s="7" t="e">
        <f>DP1359*10^8/$H1359</f>
        <v>#VALUE!</v>
      </c>
      <c r="DX1359" s="7" t="e">
        <f>DQ1359*10^8/$H1359</f>
        <v>#VALUE!</v>
      </c>
      <c r="DY1359" s="7" t="e">
        <f>DR1359*10^8/$H1359</f>
        <v>#VALUE!</v>
      </c>
      <c r="DZ1359" s="7">
        <f>DS1359*10^8/$H1359</f>
        <v>28346.275334398579</v>
      </c>
      <c r="EA1359" s="7" t="e">
        <f>DY1359*0.8</f>
        <v>#VALUE!</v>
      </c>
      <c r="EB1359" s="9" t="e">
        <f>F1359-#REF!</f>
        <v>#REF!</v>
      </c>
      <c r="EC1359" s="3" t="e">
        <f>EB1359/#REF!*100</f>
        <v>#REF!</v>
      </c>
      <c r="ED1359" s="3" t="e">
        <f>DX1359-F1359</f>
        <v>#VALUE!</v>
      </c>
      <c r="EE1359" s="11" t="e">
        <f>ED1359/F1359</f>
        <v>#VALUE!</v>
      </c>
      <c r="EF1359" s="3" t="e">
        <f>F1359-#REF!</f>
        <v>#REF!</v>
      </c>
    </row>
    <row r="1360" spans="1:136" x14ac:dyDescent="0.3">
      <c r="A1360">
        <v>1391</v>
      </c>
      <c r="B1360" s="17" t="s">
        <v>10230</v>
      </c>
      <c r="C1360" s="16" t="str">
        <f>"https://finance.naver.com/item/frgn.nhn?code="&amp;B1360</f>
        <v>https://finance.naver.com/item/frgn.nhn?code=191420</v>
      </c>
      <c r="D1360" t="s">
        <v>6857</v>
      </c>
      <c r="E1360" t="s">
        <v>6858</v>
      </c>
      <c r="F1360" s="18">
        <f>VALUE(LEFT(E1360,FIND("/",E1360)-1))</f>
        <v>28400</v>
      </c>
      <c r="G1360" s="6" t="s">
        <v>6859</v>
      </c>
      <c r="H1360" s="6">
        <f>VALUE(LEFT(G1360,FIND("/",G1360)-1)) + VALUE(MID(G1360,FIND("/",G1360)+1,LEN(G1360)))</f>
        <v>8108834</v>
      </c>
      <c r="I1360" s="1">
        <v>26740</v>
      </c>
      <c r="J1360" s="1">
        <f>F1360*H1360/(10^8)</f>
        <v>2302.908856</v>
      </c>
      <c r="K1360">
        <v>83</v>
      </c>
      <c r="L1360">
        <v>86</v>
      </c>
      <c r="M1360">
        <v>79</v>
      </c>
      <c r="N1360">
        <v>63</v>
      </c>
      <c r="O1360">
        <v>88</v>
      </c>
      <c r="P1360" t="s">
        <v>8838</v>
      </c>
      <c r="Q1360" t="s">
        <v>8838</v>
      </c>
      <c r="R1360" t="s">
        <v>8838</v>
      </c>
      <c r="S1360">
        <v>23</v>
      </c>
      <c r="T1360">
        <v>19</v>
      </c>
      <c r="U1360">
        <v>9</v>
      </c>
      <c r="V1360">
        <v>3</v>
      </c>
      <c r="W1360">
        <v>16</v>
      </c>
      <c r="X1360" t="s">
        <v>8838</v>
      </c>
      <c r="Y1360" t="s">
        <v>8838</v>
      </c>
      <c r="Z1360" t="s">
        <v>8838</v>
      </c>
      <c r="AA1360">
        <v>8</v>
      </c>
      <c r="AB1360">
        <v>-60</v>
      </c>
      <c r="AC1360">
        <v>-19</v>
      </c>
      <c r="AD1360">
        <v>8</v>
      </c>
      <c r="AE1360">
        <v>18</v>
      </c>
      <c r="AF1360" t="s">
        <v>8838</v>
      </c>
      <c r="AG1360" t="s">
        <v>8838</v>
      </c>
      <c r="AH1360" t="s">
        <v>8838</v>
      </c>
      <c r="AI1360">
        <v>446</v>
      </c>
      <c r="AJ1360">
        <v>476</v>
      </c>
      <c r="AK1360">
        <v>476</v>
      </c>
      <c r="AL1360">
        <v>486</v>
      </c>
      <c r="AM1360">
        <v>504</v>
      </c>
      <c r="AN1360" t="s">
        <v>8838</v>
      </c>
      <c r="AO1360" t="s">
        <v>8838</v>
      </c>
      <c r="AP1360" t="s">
        <v>8838</v>
      </c>
      <c r="AQ1360">
        <v>186</v>
      </c>
      <c r="AR1360">
        <v>118</v>
      </c>
      <c r="AS1360">
        <v>9</v>
      </c>
      <c r="AT1360">
        <v>7</v>
      </c>
      <c r="AU1360">
        <v>14</v>
      </c>
      <c r="AV1360" t="s">
        <v>8838</v>
      </c>
      <c r="AW1360" t="s">
        <v>8838</v>
      </c>
      <c r="AX1360" t="s">
        <v>8838</v>
      </c>
      <c r="AY1360">
        <v>261</v>
      </c>
      <c r="AZ1360">
        <v>358</v>
      </c>
      <c r="BA1360">
        <v>467</v>
      </c>
      <c r="BB1360">
        <v>478</v>
      </c>
      <c r="BC1360">
        <v>490</v>
      </c>
      <c r="BD1360" t="s">
        <v>8838</v>
      </c>
      <c r="BE1360" t="s">
        <v>8838</v>
      </c>
      <c r="BF1360" t="s">
        <v>8838</v>
      </c>
      <c r="BG1360">
        <v>260</v>
      </c>
      <c r="BH1360">
        <v>357</v>
      </c>
      <c r="BI1360">
        <v>467</v>
      </c>
      <c r="BJ1360">
        <v>478</v>
      </c>
      <c r="BK1360">
        <v>490</v>
      </c>
      <c r="BL1360" t="s">
        <v>8838</v>
      </c>
      <c r="BM1360" t="s">
        <v>8838</v>
      </c>
      <c r="BN1360" t="s">
        <v>8838</v>
      </c>
      <c r="BO1360">
        <v>19</v>
      </c>
      <c r="BP1360">
        <v>20</v>
      </c>
      <c r="BQ1360">
        <v>40</v>
      </c>
      <c r="BR1360">
        <v>40</v>
      </c>
      <c r="BS1360">
        <v>40</v>
      </c>
      <c r="BT1360" t="s">
        <v>8838</v>
      </c>
      <c r="BU1360" t="s">
        <v>8838</v>
      </c>
      <c r="BV1360" t="s">
        <v>8838</v>
      </c>
      <c r="BW1360">
        <v>2.14</v>
      </c>
      <c r="BX1360">
        <v>-13.11</v>
      </c>
      <c r="BY1360">
        <v>-3.91</v>
      </c>
      <c r="BZ1360">
        <v>1.73</v>
      </c>
      <c r="CA1360">
        <v>3.69</v>
      </c>
      <c r="CB1360" t="s">
        <v>8838</v>
      </c>
      <c r="CC1360" t="s">
        <v>8838</v>
      </c>
      <c r="CD1360" t="s">
        <v>8838</v>
      </c>
      <c r="CE1360">
        <v>3.02</v>
      </c>
      <c r="CF1360">
        <v>-19.52</v>
      </c>
      <c r="CG1360">
        <v>-4.43</v>
      </c>
      <c r="CH1360">
        <v>1.81</v>
      </c>
      <c r="CI1360">
        <v>3.83</v>
      </c>
      <c r="CJ1360" t="s">
        <v>8838</v>
      </c>
      <c r="CK1360" t="s">
        <v>8838</v>
      </c>
      <c r="CL1360" t="s">
        <v>8838</v>
      </c>
      <c r="CM1360">
        <v>104</v>
      </c>
      <c r="CN1360">
        <v>-765</v>
      </c>
      <c r="CO1360">
        <v>-226</v>
      </c>
      <c r="CP1360">
        <v>106</v>
      </c>
      <c r="CQ1360">
        <v>229</v>
      </c>
      <c r="CR1360" t="s">
        <v>8838</v>
      </c>
      <c r="CS1360" t="s">
        <v>8838</v>
      </c>
      <c r="CT1360" t="s">
        <v>8838</v>
      </c>
      <c r="CU1360">
        <v>243.74</v>
      </c>
      <c r="CV1360" t="s">
        <v>2</v>
      </c>
      <c r="CW1360" t="s">
        <v>2</v>
      </c>
      <c r="CX1360">
        <v>221.48</v>
      </c>
      <c r="CY1360">
        <v>132.71</v>
      </c>
      <c r="CZ1360" t="s">
        <v>8838</v>
      </c>
      <c r="DA1360" t="s">
        <v>8838</v>
      </c>
      <c r="DB1360" t="s">
        <v>8838</v>
      </c>
      <c r="DC1360">
        <v>7.24</v>
      </c>
      <c r="DD1360">
        <v>11.01</v>
      </c>
      <c r="DE1360">
        <v>6.15</v>
      </c>
      <c r="DF1360">
        <v>3.97</v>
      </c>
      <c r="DG1360">
        <v>4.95</v>
      </c>
      <c r="DH1360" t="s">
        <v>8838</v>
      </c>
      <c r="DI1360" t="s">
        <v>8838</v>
      </c>
      <c r="DJ1360" t="s">
        <v>8838</v>
      </c>
      <c r="DK1360" s="5" t="e">
        <f>(CL1360*3+CK1360*2+CJ1360)/6</f>
        <v>#VALUE!</v>
      </c>
      <c r="DL1360">
        <f>BG1360+(BG1360*(CF1360-8.25)/8.25)</f>
        <v>-615.17575757575753</v>
      </c>
      <c r="DM1360">
        <f>BH1360+(BH1360*(CG1360-8.25)/8.25)</f>
        <v>-191.69818181818187</v>
      </c>
      <c r="DN1360">
        <f>BI1360+(BI1360*(CH1360-8.25)/8.25)</f>
        <v>102.45696969696974</v>
      </c>
      <c r="DO1360">
        <f>BJ1360+(BJ1360*(CI1360-8.25)/8.25)</f>
        <v>221.90787878787881</v>
      </c>
      <c r="DP1360" t="e">
        <f>BK1360+(BK1360*(CJ1360-8.25)/8.25)</f>
        <v>#VALUE!</v>
      </c>
      <c r="DQ1360" t="e">
        <f>BL1360+(BL1360*(CK1360-8.25)/8.25)</f>
        <v>#VALUE!</v>
      </c>
      <c r="DR1360" t="e">
        <f>BM1360+(BM1360*(CL1360-8.25)/8.25)</f>
        <v>#VALUE!</v>
      </c>
      <c r="DS1360" s="7">
        <f>DL1360*10^8/$H1360</f>
        <v>-7586.4884837420213</v>
      </c>
      <c r="DT1360" s="7">
        <f>DM1360*10^8/$H1360</f>
        <v>-2364.0659288151896</v>
      </c>
      <c r="DU1360" s="7">
        <f>DN1360*10^8/$H1360</f>
        <v>1263.5228406077833</v>
      </c>
      <c r="DV1360" s="7">
        <f>DO1360*10^8/$H1360</f>
        <v>2736.6188380213334</v>
      </c>
      <c r="DW1360" s="7" t="e">
        <f>DP1360*10^8/$H1360</f>
        <v>#VALUE!</v>
      </c>
      <c r="DX1360" s="7" t="e">
        <f>DQ1360*10^8/$H1360</f>
        <v>#VALUE!</v>
      </c>
      <c r="DY1360" s="7" t="e">
        <f>DR1360*10^8/$H1360</f>
        <v>#VALUE!</v>
      </c>
      <c r="DZ1360" s="7">
        <f>DS1360*10^8/$H1360</f>
        <v>-93558.315335374005</v>
      </c>
      <c r="EA1360" s="7" t="e">
        <f>DY1360*0.8</f>
        <v>#VALUE!</v>
      </c>
      <c r="EB1360" s="9" t="e">
        <f>F1360-#REF!</f>
        <v>#REF!</v>
      </c>
      <c r="EC1360" s="3" t="e">
        <f>EB1360/#REF!*100</f>
        <v>#REF!</v>
      </c>
      <c r="ED1360" s="3" t="e">
        <f>DX1360-F1360</f>
        <v>#VALUE!</v>
      </c>
      <c r="EE1360" s="11" t="e">
        <f>ED1360/F1360</f>
        <v>#VALUE!</v>
      </c>
      <c r="EF1360" s="3" t="e">
        <f>F1360-#REF!</f>
        <v>#REF!</v>
      </c>
    </row>
    <row r="1361" spans="1:136" hidden="1" x14ac:dyDescent="0.3">
      <c r="A1361">
        <v>1359</v>
      </c>
      <c r="B1361" s="17" t="s">
        <v>10198</v>
      </c>
      <c r="C1361" s="16" t="str">
        <f>"https://finance.naver.com/item/frgn.nhn?code="&amp;B1361</f>
        <v>https://finance.naver.com/item/frgn.nhn?code=204630</v>
      </c>
      <c r="D1361" t="s">
        <v>6763</v>
      </c>
      <c r="E1361" t="s">
        <v>6764</v>
      </c>
      <c r="F1361" s="18">
        <f>VALUE(LEFT(E1361,FIND("/",E1361)-1))</f>
        <v>2995</v>
      </c>
      <c r="G1361" s="6" t="s">
        <v>6765</v>
      </c>
      <c r="H1361" s="6">
        <f>VALUE(LEFT(G1361,FIND("/",G1361)-1)) + VALUE(MID(G1361,FIND("/",G1361)+1,LEN(G1361)))</f>
        <v>29453855</v>
      </c>
      <c r="I1361" s="1">
        <v>373926</v>
      </c>
      <c r="J1361" s="1">
        <f>F1361*H1361/(10^8)</f>
        <v>882.14295724999999</v>
      </c>
      <c r="K1361">
        <v>291</v>
      </c>
      <c r="L1361">
        <v>460</v>
      </c>
      <c r="M1361">
        <v>273</v>
      </c>
      <c r="N1361">
        <v>238</v>
      </c>
      <c r="O1361">
        <v>150</v>
      </c>
      <c r="P1361" t="s">
        <v>8838</v>
      </c>
      <c r="Q1361" t="s">
        <v>8838</v>
      </c>
      <c r="R1361" t="s">
        <v>8838</v>
      </c>
      <c r="S1361">
        <v>-6</v>
      </c>
      <c r="T1361">
        <v>-10</v>
      </c>
      <c r="U1361">
        <v>-11</v>
      </c>
      <c r="V1361">
        <v>-49</v>
      </c>
      <c r="W1361">
        <v>-47</v>
      </c>
      <c r="X1361" t="s">
        <v>8838</v>
      </c>
      <c r="Y1361" t="s">
        <v>8838</v>
      </c>
      <c r="Z1361" t="s">
        <v>8838</v>
      </c>
      <c r="AA1361">
        <v>-6</v>
      </c>
      <c r="AB1361">
        <v>-29</v>
      </c>
      <c r="AC1361">
        <v>-4</v>
      </c>
      <c r="AD1361">
        <v>-57</v>
      </c>
      <c r="AE1361">
        <v>-106</v>
      </c>
      <c r="AF1361" t="s">
        <v>8838</v>
      </c>
      <c r="AG1361" t="s">
        <v>8838</v>
      </c>
      <c r="AH1361" t="s">
        <v>8838</v>
      </c>
      <c r="AI1361">
        <v>572</v>
      </c>
      <c r="AJ1361">
        <v>547</v>
      </c>
      <c r="AK1361">
        <v>588</v>
      </c>
      <c r="AL1361">
        <v>793</v>
      </c>
      <c r="AM1361">
        <v>620</v>
      </c>
      <c r="AN1361" t="s">
        <v>8838</v>
      </c>
      <c r="AO1361" t="s">
        <v>8838</v>
      </c>
      <c r="AP1361" t="s">
        <v>8838</v>
      </c>
      <c r="AQ1361">
        <v>140</v>
      </c>
      <c r="AR1361">
        <v>101</v>
      </c>
      <c r="AS1361">
        <v>122</v>
      </c>
      <c r="AT1361">
        <v>380</v>
      </c>
      <c r="AU1361">
        <v>296</v>
      </c>
      <c r="AV1361" t="s">
        <v>8838</v>
      </c>
      <c r="AW1361" t="s">
        <v>8838</v>
      </c>
      <c r="AX1361" t="s">
        <v>8838</v>
      </c>
      <c r="AY1361">
        <v>432</v>
      </c>
      <c r="AZ1361">
        <v>446</v>
      </c>
      <c r="BA1361">
        <v>467</v>
      </c>
      <c r="BB1361">
        <v>413</v>
      </c>
      <c r="BC1361">
        <v>324</v>
      </c>
      <c r="BD1361" t="s">
        <v>8838</v>
      </c>
      <c r="BE1361" t="s">
        <v>8838</v>
      </c>
      <c r="BF1361" t="s">
        <v>8838</v>
      </c>
      <c r="BG1361">
        <v>430</v>
      </c>
      <c r="BH1361">
        <v>442</v>
      </c>
      <c r="BI1361">
        <v>443</v>
      </c>
      <c r="BJ1361">
        <v>392</v>
      </c>
      <c r="BK1361">
        <v>330</v>
      </c>
      <c r="BL1361" t="s">
        <v>8838</v>
      </c>
      <c r="BM1361" t="s">
        <v>8838</v>
      </c>
      <c r="BN1361" t="s">
        <v>8838</v>
      </c>
      <c r="BO1361">
        <v>28</v>
      </c>
      <c r="BP1361">
        <v>29</v>
      </c>
      <c r="BQ1361">
        <v>29</v>
      </c>
      <c r="BR1361">
        <v>29</v>
      </c>
      <c r="BS1361">
        <v>29</v>
      </c>
      <c r="BT1361" t="s">
        <v>8838</v>
      </c>
      <c r="BU1361" t="s">
        <v>8838</v>
      </c>
      <c r="BV1361" t="s">
        <v>8838</v>
      </c>
      <c r="BW1361">
        <v>-1.41</v>
      </c>
      <c r="BX1361">
        <v>-5.14</v>
      </c>
      <c r="BY1361">
        <v>-0.63</v>
      </c>
      <c r="BZ1361">
        <v>-8.2100000000000009</v>
      </c>
      <c r="CA1361">
        <v>-14.95</v>
      </c>
      <c r="CB1361" t="s">
        <v>8838</v>
      </c>
      <c r="CC1361" t="s">
        <v>8838</v>
      </c>
      <c r="CD1361" t="s">
        <v>8838</v>
      </c>
      <c r="CE1361">
        <v>-1.92</v>
      </c>
      <c r="CF1361">
        <v>-6.32</v>
      </c>
      <c r="CG1361">
        <v>0.32</v>
      </c>
      <c r="CH1361">
        <v>-12.79</v>
      </c>
      <c r="CI1361">
        <v>-25.53</v>
      </c>
      <c r="CJ1361" t="s">
        <v>8838</v>
      </c>
      <c r="CK1361" t="s">
        <v>8838</v>
      </c>
      <c r="CL1361" t="s">
        <v>8838</v>
      </c>
      <c r="CM1361">
        <v>-24</v>
      </c>
      <c r="CN1361">
        <v>-96</v>
      </c>
      <c r="CO1361">
        <v>5</v>
      </c>
      <c r="CP1361">
        <v>-187</v>
      </c>
      <c r="CQ1361">
        <v>-319</v>
      </c>
      <c r="CR1361" t="s">
        <v>8838</v>
      </c>
      <c r="CS1361" t="s">
        <v>8838</v>
      </c>
      <c r="CT1361" t="s">
        <v>8838</v>
      </c>
      <c r="CU1361" t="s">
        <v>2</v>
      </c>
      <c r="CV1361" t="s">
        <v>2</v>
      </c>
      <c r="CW1361">
        <v>559.04</v>
      </c>
      <c r="CX1361" t="s">
        <v>2</v>
      </c>
      <c r="CY1361" t="s">
        <v>2</v>
      </c>
      <c r="CZ1361" t="s">
        <v>8838</v>
      </c>
      <c r="DA1361" t="s">
        <v>8838</v>
      </c>
      <c r="DB1361" t="s">
        <v>8838</v>
      </c>
      <c r="DC1361">
        <v>3.05</v>
      </c>
      <c r="DD1361">
        <v>2.34</v>
      </c>
      <c r="DE1361">
        <v>1.77</v>
      </c>
      <c r="DF1361">
        <v>1.82</v>
      </c>
      <c r="DG1361">
        <v>2.08</v>
      </c>
      <c r="DH1361" t="s">
        <v>8838</v>
      </c>
      <c r="DI1361" t="s">
        <v>8838</v>
      </c>
      <c r="DJ1361" t="s">
        <v>8838</v>
      </c>
      <c r="DK1361" s="5" t="e">
        <f>(CL1361*3+CK1361*2+CJ1361)/6</f>
        <v>#VALUE!</v>
      </c>
      <c r="DL1361">
        <f>BG1361+(BG1361*(CF1361-8.25)/8.25)</f>
        <v>-329.40606060606069</v>
      </c>
      <c r="DM1361">
        <f>BH1361+(BH1361*(CG1361-8.25)/8.25)</f>
        <v>17.144242424242407</v>
      </c>
      <c r="DN1361">
        <f>BI1361+(BI1361*(CH1361-8.25)/8.25)</f>
        <v>-686.78424242424239</v>
      </c>
      <c r="DO1361">
        <f>BJ1361+(BJ1361*(CI1361-8.25)/8.25)</f>
        <v>-1213.0618181818181</v>
      </c>
      <c r="DP1361" t="e">
        <f>BK1361+(BK1361*(CJ1361-8.25)/8.25)</f>
        <v>#VALUE!</v>
      </c>
      <c r="DQ1361" t="e">
        <f>BL1361+(BL1361*(CK1361-8.25)/8.25)</f>
        <v>#VALUE!</v>
      </c>
      <c r="DR1361" t="e">
        <f>BM1361+(BM1361*(CL1361-8.25)/8.25)</f>
        <v>#VALUE!</v>
      </c>
      <c r="DS1361" s="7">
        <f>DL1361*10^8/$H1361</f>
        <v>-1118.3801258139576</v>
      </c>
      <c r="DT1361" s="7">
        <f>DM1361*10^8/$H1361</f>
        <v>58.207125770947151</v>
      </c>
      <c r="DU1361" s="7">
        <f>DN1361*10^8/$H1361</f>
        <v>-2331.7295560266812</v>
      </c>
      <c r="DV1361" s="7">
        <f>DO1361*10^8/$H1361</f>
        <v>-4118.5162967014612</v>
      </c>
      <c r="DW1361" s="7" t="e">
        <f>DP1361*10^8/$H1361</f>
        <v>#VALUE!</v>
      </c>
      <c r="DX1361" s="7" t="e">
        <f>DQ1361*10^8/$H1361</f>
        <v>#VALUE!</v>
      </c>
      <c r="DY1361" s="7" t="e">
        <f>DR1361*10^8/$H1361</f>
        <v>#VALUE!</v>
      </c>
      <c r="DZ1361" s="7">
        <f>DS1361*10^8/$H1361</f>
        <v>-3797.0585711580288</v>
      </c>
      <c r="EA1361" s="7" t="e">
        <f>DY1361*0.8</f>
        <v>#VALUE!</v>
      </c>
      <c r="EB1361" s="9" t="e">
        <f>F1361-#REF!</f>
        <v>#REF!</v>
      </c>
      <c r="EC1361" s="3" t="e">
        <f>EB1361/#REF!*100</f>
        <v>#REF!</v>
      </c>
      <c r="ED1361" s="3" t="e">
        <f>DX1361-F1361</f>
        <v>#VALUE!</v>
      </c>
      <c r="EE1361" s="11" t="e">
        <f>ED1361/F1361</f>
        <v>#VALUE!</v>
      </c>
      <c r="EF1361" s="3" t="e">
        <f>F1361-#REF!</f>
        <v>#REF!</v>
      </c>
    </row>
    <row r="1362" spans="1:136" hidden="1" x14ac:dyDescent="0.3">
      <c r="A1362">
        <v>1360</v>
      </c>
      <c r="B1362" s="17" t="s">
        <v>10199</v>
      </c>
      <c r="C1362" s="16" t="str">
        <f>"https://finance.naver.com/item/frgn.nhn?code="&amp;B1362</f>
        <v>https://finance.naver.com/item/frgn.nhn?code=208640</v>
      </c>
      <c r="D1362" t="s">
        <v>6766</v>
      </c>
      <c r="E1362" t="s">
        <v>6767</v>
      </c>
      <c r="F1362" s="18">
        <f>VALUE(LEFT(E1362,FIND("/",E1362)-1))</f>
        <v>3265</v>
      </c>
      <c r="G1362" s="6" t="s">
        <v>6768</v>
      </c>
      <c r="H1362" s="6">
        <f>VALUE(LEFT(G1362,FIND("/",G1362)-1)) + VALUE(MID(G1362,FIND("/",G1362)+1,LEN(G1362)))</f>
        <v>136464016</v>
      </c>
      <c r="I1362" s="1">
        <v>520000</v>
      </c>
      <c r="J1362" s="1">
        <f>F1362*H1362/(10^8)</f>
        <v>4455.5501224</v>
      </c>
      <c r="K1362">
        <v>61</v>
      </c>
      <c r="L1362">
        <v>36</v>
      </c>
      <c r="M1362">
        <v>36</v>
      </c>
      <c r="N1362">
        <v>36</v>
      </c>
      <c r="O1362">
        <v>70</v>
      </c>
      <c r="P1362" t="s">
        <v>8838</v>
      </c>
      <c r="Q1362" t="s">
        <v>8838</v>
      </c>
      <c r="R1362" t="s">
        <v>8838</v>
      </c>
      <c r="S1362">
        <v>-15</v>
      </c>
      <c r="T1362">
        <v>-89</v>
      </c>
      <c r="U1362">
        <v>-265</v>
      </c>
      <c r="V1362">
        <v>-133</v>
      </c>
      <c r="W1362">
        <v>-120</v>
      </c>
      <c r="X1362" t="s">
        <v>8838</v>
      </c>
      <c r="Y1362" t="s">
        <v>8838</v>
      </c>
      <c r="Z1362" t="s">
        <v>8838</v>
      </c>
      <c r="AA1362">
        <v>-72</v>
      </c>
      <c r="AB1362">
        <v>-87</v>
      </c>
      <c r="AC1362">
        <v>-294</v>
      </c>
      <c r="AD1362">
        <v>-142</v>
      </c>
      <c r="AE1362">
        <v>-77</v>
      </c>
      <c r="AF1362" t="s">
        <v>8838</v>
      </c>
      <c r="AG1362" t="s">
        <v>8838</v>
      </c>
      <c r="AH1362" t="s">
        <v>8838</v>
      </c>
      <c r="AI1362">
        <v>377</v>
      </c>
      <c r="AJ1362">
        <v>281</v>
      </c>
      <c r="AK1362">
        <v>411</v>
      </c>
      <c r="AL1362">
        <v>435</v>
      </c>
      <c r="AM1362">
        <v>388</v>
      </c>
      <c r="AN1362" t="s">
        <v>8838</v>
      </c>
      <c r="AO1362" t="s">
        <v>8838</v>
      </c>
      <c r="AP1362" t="s">
        <v>8838</v>
      </c>
      <c r="AQ1362">
        <v>32</v>
      </c>
      <c r="AR1362">
        <v>10</v>
      </c>
      <c r="AS1362">
        <v>320</v>
      </c>
      <c r="AT1362">
        <v>79</v>
      </c>
      <c r="AU1362">
        <v>52</v>
      </c>
      <c r="AV1362" t="s">
        <v>8838</v>
      </c>
      <c r="AW1362" t="s">
        <v>8838</v>
      </c>
      <c r="AX1362" t="s">
        <v>8838</v>
      </c>
      <c r="AY1362">
        <v>345</v>
      </c>
      <c r="AZ1362">
        <v>271</v>
      </c>
      <c r="BA1362">
        <v>91</v>
      </c>
      <c r="BB1362">
        <v>355</v>
      </c>
      <c r="BC1362">
        <v>337</v>
      </c>
      <c r="BD1362" t="s">
        <v>8838</v>
      </c>
      <c r="BE1362" t="s">
        <v>8838</v>
      </c>
      <c r="BF1362" t="s">
        <v>8838</v>
      </c>
      <c r="BG1362">
        <v>342</v>
      </c>
      <c r="BH1362">
        <v>271</v>
      </c>
      <c r="BI1362">
        <v>92</v>
      </c>
      <c r="BJ1362">
        <v>256</v>
      </c>
      <c r="BK1362">
        <v>237</v>
      </c>
      <c r="BL1362" t="s">
        <v>8838</v>
      </c>
      <c r="BM1362" t="s">
        <v>8838</v>
      </c>
      <c r="BN1362" t="s">
        <v>8838</v>
      </c>
      <c r="BO1362">
        <v>74</v>
      </c>
      <c r="BP1362">
        <v>76</v>
      </c>
      <c r="BQ1362">
        <v>76</v>
      </c>
      <c r="BR1362">
        <v>125</v>
      </c>
      <c r="BS1362">
        <v>135</v>
      </c>
      <c r="BT1362" t="s">
        <v>8838</v>
      </c>
      <c r="BU1362" t="s">
        <v>8838</v>
      </c>
      <c r="BV1362" t="s">
        <v>8838</v>
      </c>
      <c r="BW1362">
        <v>-28.77</v>
      </c>
      <c r="BX1362">
        <v>-26.46</v>
      </c>
      <c r="BY1362">
        <v>-84.84</v>
      </c>
      <c r="BZ1362">
        <v>-33.47</v>
      </c>
      <c r="CA1362">
        <v>-18.739999999999998</v>
      </c>
      <c r="CB1362" t="s">
        <v>8838</v>
      </c>
      <c r="CC1362" t="s">
        <v>8838</v>
      </c>
      <c r="CD1362" t="s">
        <v>8838</v>
      </c>
      <c r="CE1362">
        <v>-32.42</v>
      </c>
      <c r="CF1362">
        <v>-27.49</v>
      </c>
      <c r="CG1362">
        <v>-151.21</v>
      </c>
      <c r="CH1362">
        <v>-76.84</v>
      </c>
      <c r="CI1362">
        <v>-31.25</v>
      </c>
      <c r="CJ1362" t="s">
        <v>8838</v>
      </c>
      <c r="CK1362" t="s">
        <v>8838</v>
      </c>
      <c r="CL1362" t="s">
        <v>8838</v>
      </c>
      <c r="CM1362">
        <v>-89</v>
      </c>
      <c r="CN1362">
        <v>-105</v>
      </c>
      <c r="CO1362">
        <v>-342</v>
      </c>
      <c r="CP1362">
        <v>-150</v>
      </c>
      <c r="CQ1362">
        <v>-57</v>
      </c>
      <c r="CR1362" t="s">
        <v>8838</v>
      </c>
      <c r="CS1362" t="s">
        <v>8838</v>
      </c>
      <c r="CT1362" t="s">
        <v>8838</v>
      </c>
      <c r="CU1362" t="s">
        <v>2</v>
      </c>
      <c r="CV1362" t="s">
        <v>2</v>
      </c>
      <c r="CW1362" t="s">
        <v>2</v>
      </c>
      <c r="CX1362" t="s">
        <v>2</v>
      </c>
      <c r="CY1362" t="s">
        <v>2</v>
      </c>
      <c r="CZ1362" t="s">
        <v>8838</v>
      </c>
      <c r="DA1362" t="s">
        <v>8838</v>
      </c>
      <c r="DB1362" t="s">
        <v>8838</v>
      </c>
      <c r="DC1362">
        <v>3.1</v>
      </c>
      <c r="DD1362">
        <v>4.3600000000000003</v>
      </c>
      <c r="DE1362">
        <v>9.6999999999999993</v>
      </c>
      <c r="DF1362">
        <v>2.76</v>
      </c>
      <c r="DG1362">
        <v>7.66</v>
      </c>
      <c r="DH1362" t="s">
        <v>8838</v>
      </c>
      <c r="DI1362" t="s">
        <v>8838</v>
      </c>
      <c r="DJ1362" t="s">
        <v>8838</v>
      </c>
      <c r="DK1362" s="5" t="e">
        <f>(CL1362*3+CK1362*2+CJ1362)/6</f>
        <v>#VALUE!</v>
      </c>
      <c r="DL1362">
        <f>BG1362+(BG1362*(CF1362-8.25)/8.25)</f>
        <v>-1139.5854545454542</v>
      </c>
      <c r="DM1362">
        <f>BH1362+(BH1362*(CG1362-8.25)/8.25)</f>
        <v>-4967.0193939393939</v>
      </c>
      <c r="DN1362">
        <f>BI1362+(BI1362*(CH1362-8.25)/8.25)</f>
        <v>-856.88242424242435</v>
      </c>
      <c r="DO1362">
        <f>BJ1362+(BJ1362*(CI1362-8.25)/8.25)</f>
        <v>-969.69696969696975</v>
      </c>
      <c r="DP1362" t="e">
        <f>BK1362+(BK1362*(CJ1362-8.25)/8.25)</f>
        <v>#VALUE!</v>
      </c>
      <c r="DQ1362" t="e">
        <f>BL1362+(BL1362*(CK1362-8.25)/8.25)</f>
        <v>#VALUE!</v>
      </c>
      <c r="DR1362" t="e">
        <f>BM1362+(BM1362*(CL1362-8.25)/8.25)</f>
        <v>#VALUE!</v>
      </c>
      <c r="DS1362" s="7">
        <f>DL1362*10^8/$H1362</f>
        <v>-835.08128219343496</v>
      </c>
      <c r="DT1362" s="7">
        <f>DM1362*10^8/$H1362</f>
        <v>-3639.8015678648899</v>
      </c>
      <c r="DU1362" s="7">
        <f>DN1362*10^8/$H1362</f>
        <v>-627.91822295661029</v>
      </c>
      <c r="DV1362" s="7">
        <f>DO1362*10^8/$H1362</f>
        <v>-710.58803494173128</v>
      </c>
      <c r="DW1362" s="7" t="e">
        <f>DP1362*10^8/$H1362</f>
        <v>#VALUE!</v>
      </c>
      <c r="DX1362" s="7" t="e">
        <f>DQ1362*10^8/$H1362</f>
        <v>#VALUE!</v>
      </c>
      <c r="DY1362" s="7" t="e">
        <f>DR1362*10^8/$H1362</f>
        <v>#VALUE!</v>
      </c>
      <c r="DZ1362" s="7">
        <f>DS1362*10^8/$H1362</f>
        <v>-611.94247880953094</v>
      </c>
      <c r="EA1362" s="7" t="e">
        <f>DY1362*0.8</f>
        <v>#VALUE!</v>
      </c>
      <c r="EB1362" s="9" t="e">
        <f>F1362-#REF!</f>
        <v>#REF!</v>
      </c>
      <c r="EC1362" s="3" t="e">
        <f>EB1362/#REF!*100</f>
        <v>#REF!</v>
      </c>
      <c r="ED1362" s="3" t="e">
        <f>DX1362-F1362</f>
        <v>#VALUE!</v>
      </c>
      <c r="EE1362" s="11" t="e">
        <f>ED1362/F1362</f>
        <v>#VALUE!</v>
      </c>
      <c r="EF1362" s="3" t="e">
        <f>F1362-#REF!</f>
        <v>#REF!</v>
      </c>
    </row>
    <row r="1363" spans="1:136" hidden="1" x14ac:dyDescent="0.3">
      <c r="A1363">
        <v>1361</v>
      </c>
      <c r="B1363" s="17" t="s">
        <v>10200</v>
      </c>
      <c r="C1363" s="16" t="str">
        <f>"https://finance.naver.com/item/frgn.nhn?code="&amp;B1363</f>
        <v>https://finance.naver.com/item/frgn.nhn?code=193250</v>
      </c>
      <c r="D1363" t="s">
        <v>6769</v>
      </c>
      <c r="E1363" t="s">
        <v>6770</v>
      </c>
      <c r="F1363" s="18">
        <f>VALUE(LEFT(E1363,FIND("/",E1363)-1))</f>
        <v>2610</v>
      </c>
      <c r="G1363" s="6" t="s">
        <v>6771</v>
      </c>
      <c r="H1363" s="6">
        <f>VALUE(LEFT(G1363,FIND("/",G1363)-1)) + VALUE(MID(G1363,FIND("/",G1363)+1,LEN(G1363)))</f>
        <v>57183559</v>
      </c>
      <c r="I1363">
        <v>0</v>
      </c>
      <c r="J1363" s="1">
        <f>F1363*H1363/(10^8)</f>
        <v>1492.4908899</v>
      </c>
      <c r="K1363">
        <v>440</v>
      </c>
      <c r="L1363">
        <v>351</v>
      </c>
      <c r="M1363">
        <v>395</v>
      </c>
      <c r="N1363">
        <v>406</v>
      </c>
      <c r="O1363">
        <v>303</v>
      </c>
      <c r="P1363" t="s">
        <v>8838</v>
      </c>
      <c r="Q1363" t="s">
        <v>8838</v>
      </c>
      <c r="R1363" t="s">
        <v>8838</v>
      </c>
      <c r="S1363">
        <v>23</v>
      </c>
      <c r="T1363">
        <v>-25</v>
      </c>
      <c r="U1363">
        <v>-47</v>
      </c>
      <c r="V1363">
        <v>21</v>
      </c>
      <c r="W1363">
        <v>-27</v>
      </c>
      <c r="X1363" t="s">
        <v>8838</v>
      </c>
      <c r="Y1363" t="s">
        <v>8838</v>
      </c>
      <c r="Z1363" t="s">
        <v>8838</v>
      </c>
      <c r="AA1363">
        <v>-10</v>
      </c>
      <c r="AB1363">
        <v>-104</v>
      </c>
      <c r="AC1363">
        <v>-147</v>
      </c>
      <c r="AD1363">
        <v>-57</v>
      </c>
      <c r="AE1363">
        <v>-76</v>
      </c>
      <c r="AF1363" t="s">
        <v>8838</v>
      </c>
      <c r="AG1363" t="s">
        <v>8838</v>
      </c>
      <c r="AH1363" t="s">
        <v>8838</v>
      </c>
      <c r="AI1363">
        <v>952</v>
      </c>
      <c r="AJ1363" s="1">
        <v>1120</v>
      </c>
      <c r="AK1363">
        <v>995</v>
      </c>
      <c r="AL1363">
        <v>917</v>
      </c>
      <c r="AM1363">
        <v>804</v>
      </c>
      <c r="AN1363" t="s">
        <v>8838</v>
      </c>
      <c r="AO1363" t="s">
        <v>8838</v>
      </c>
      <c r="AP1363" t="s">
        <v>8838</v>
      </c>
      <c r="AQ1363">
        <v>75</v>
      </c>
      <c r="AR1363">
        <v>321</v>
      </c>
      <c r="AS1363">
        <v>334</v>
      </c>
      <c r="AT1363">
        <v>191</v>
      </c>
      <c r="AU1363">
        <v>158</v>
      </c>
      <c r="AV1363" t="s">
        <v>8838</v>
      </c>
      <c r="AW1363" t="s">
        <v>8838</v>
      </c>
      <c r="AX1363" t="s">
        <v>8838</v>
      </c>
      <c r="AY1363">
        <v>877</v>
      </c>
      <c r="AZ1363">
        <v>799</v>
      </c>
      <c r="BA1363">
        <v>661</v>
      </c>
      <c r="BB1363">
        <v>726</v>
      </c>
      <c r="BC1363">
        <v>647</v>
      </c>
      <c r="BD1363" t="s">
        <v>8838</v>
      </c>
      <c r="BE1363" t="s">
        <v>8838</v>
      </c>
      <c r="BF1363" t="s">
        <v>8838</v>
      </c>
      <c r="BG1363">
        <v>874</v>
      </c>
      <c r="BH1363">
        <v>788</v>
      </c>
      <c r="BI1363">
        <v>655</v>
      </c>
      <c r="BJ1363">
        <v>717</v>
      </c>
      <c r="BK1363">
        <v>629</v>
      </c>
      <c r="BL1363" t="s">
        <v>8838</v>
      </c>
      <c r="BM1363" t="s">
        <v>8838</v>
      </c>
      <c r="BN1363" t="s">
        <v>8838</v>
      </c>
      <c r="BO1363">
        <v>45</v>
      </c>
      <c r="BP1363">
        <v>46</v>
      </c>
      <c r="BQ1363">
        <v>46</v>
      </c>
      <c r="BR1363">
        <v>54</v>
      </c>
      <c r="BS1363">
        <v>54</v>
      </c>
      <c r="BT1363" t="s">
        <v>8838</v>
      </c>
      <c r="BU1363" t="s">
        <v>8838</v>
      </c>
      <c r="BV1363" t="s">
        <v>8838</v>
      </c>
      <c r="BW1363">
        <v>-1.6</v>
      </c>
      <c r="BX1363">
        <v>-10.06</v>
      </c>
      <c r="BY1363">
        <v>-13.86</v>
      </c>
      <c r="BZ1363">
        <v>-5.91</v>
      </c>
      <c r="CA1363">
        <v>-8.86</v>
      </c>
      <c r="CB1363" t="s">
        <v>8838</v>
      </c>
      <c r="CC1363" t="s">
        <v>8838</v>
      </c>
      <c r="CD1363" t="s">
        <v>8838</v>
      </c>
      <c r="CE1363">
        <v>-1.83</v>
      </c>
      <c r="CF1363">
        <v>-12.03</v>
      </c>
      <c r="CG1363">
        <v>-18.559999999999999</v>
      </c>
      <c r="CH1363">
        <v>-8.33</v>
      </c>
      <c r="CI1363">
        <v>-11.87</v>
      </c>
      <c r="CJ1363" t="s">
        <v>8838</v>
      </c>
      <c r="CK1363" t="s">
        <v>8838</v>
      </c>
      <c r="CL1363" t="s">
        <v>8838</v>
      </c>
      <c r="CM1363">
        <v>-27</v>
      </c>
      <c r="CN1363">
        <v>-219</v>
      </c>
      <c r="CO1363">
        <v>-293</v>
      </c>
      <c r="CP1363">
        <v>-122</v>
      </c>
      <c r="CQ1363">
        <v>-147</v>
      </c>
      <c r="CR1363" t="s">
        <v>8838</v>
      </c>
      <c r="CS1363" t="s">
        <v>8838</v>
      </c>
      <c r="CT1363" t="s">
        <v>8838</v>
      </c>
      <c r="CU1363" t="s">
        <v>2</v>
      </c>
      <c r="CV1363" t="s">
        <v>2</v>
      </c>
      <c r="CW1363" t="s">
        <v>2</v>
      </c>
      <c r="CX1363" t="s">
        <v>2</v>
      </c>
      <c r="CY1363" t="s">
        <v>2</v>
      </c>
      <c r="CZ1363" t="s">
        <v>8838</v>
      </c>
      <c r="DA1363" t="s">
        <v>8838</v>
      </c>
      <c r="DB1363" t="s">
        <v>8838</v>
      </c>
      <c r="DC1363">
        <v>2.54</v>
      </c>
      <c r="DD1363">
        <v>1.76</v>
      </c>
      <c r="DE1363">
        <v>1.42</v>
      </c>
      <c r="DF1363">
        <v>1.31</v>
      </c>
      <c r="DG1363">
        <v>1.28</v>
      </c>
      <c r="DH1363" t="s">
        <v>8838</v>
      </c>
      <c r="DI1363" t="s">
        <v>8838</v>
      </c>
      <c r="DJ1363" t="s">
        <v>8838</v>
      </c>
      <c r="DK1363" s="5" t="e">
        <f>(CL1363*3+CK1363*2+CJ1363)/6</f>
        <v>#VALUE!</v>
      </c>
      <c r="DL1363">
        <f>BG1363+(BG1363*(CF1363-8.25)/8.25)</f>
        <v>-1274.4509090909091</v>
      </c>
      <c r="DM1363">
        <f>BH1363+(BH1363*(CG1363-8.25)/8.25)</f>
        <v>-1772.7612121212119</v>
      </c>
      <c r="DN1363">
        <f>BI1363+(BI1363*(CH1363-8.25)/8.25)</f>
        <v>-661.35151515151506</v>
      </c>
      <c r="DO1363">
        <f>BJ1363+(BJ1363*(CI1363-8.25)/8.25)</f>
        <v>-1031.610909090909</v>
      </c>
      <c r="DP1363" t="e">
        <f>BK1363+(BK1363*(CJ1363-8.25)/8.25)</f>
        <v>#VALUE!</v>
      </c>
      <c r="DQ1363" t="e">
        <f>BL1363+(BL1363*(CK1363-8.25)/8.25)</f>
        <v>#VALUE!</v>
      </c>
      <c r="DR1363" t="e">
        <f>BM1363+(BM1363*(CL1363-8.25)/8.25)</f>
        <v>#VALUE!</v>
      </c>
      <c r="DS1363" s="7">
        <f>DL1363*10^8/$H1363</f>
        <v>-2228.7016257433525</v>
      </c>
      <c r="DT1363" s="7">
        <f>DM1363*10^8/$H1363</f>
        <v>-3100.1239571695983</v>
      </c>
      <c r="DU1363" s="7">
        <f>DN1363*10^8/$H1363</f>
        <v>-1156.5413673386699</v>
      </c>
      <c r="DV1363" s="7">
        <f>DO1363*10^8/$H1363</f>
        <v>-1804.0341089838585</v>
      </c>
      <c r="DW1363" s="7" t="e">
        <f>DP1363*10^8/$H1363</f>
        <v>#VALUE!</v>
      </c>
      <c r="DX1363" s="7" t="e">
        <f>DQ1363*10^8/$H1363</f>
        <v>#VALUE!</v>
      </c>
      <c r="DY1363" s="7" t="e">
        <f>DR1363*10^8/$H1363</f>
        <v>#VALUE!</v>
      </c>
      <c r="DZ1363" s="7">
        <f>DS1363*10^8/$H1363</f>
        <v>-3897.4517583687862</v>
      </c>
      <c r="EA1363" s="7" t="e">
        <f>DY1363*0.8</f>
        <v>#VALUE!</v>
      </c>
      <c r="EB1363" s="9" t="e">
        <f>F1363-#REF!</f>
        <v>#REF!</v>
      </c>
      <c r="EC1363" s="3" t="e">
        <f>EB1363/#REF!*100</f>
        <v>#REF!</v>
      </c>
      <c r="ED1363" s="3" t="e">
        <f>DX1363-F1363</f>
        <v>#VALUE!</v>
      </c>
      <c r="EE1363" s="11" t="e">
        <f>ED1363/F1363</f>
        <v>#VALUE!</v>
      </c>
      <c r="EF1363" s="3" t="e">
        <f>F1363-#REF!</f>
        <v>#REF!</v>
      </c>
    </row>
    <row r="1364" spans="1:136" hidden="1" x14ac:dyDescent="0.3">
      <c r="A1364">
        <v>1362</v>
      </c>
      <c r="B1364" s="17" t="s">
        <v>10201</v>
      </c>
      <c r="C1364" s="16" t="str">
        <f>"https://finance.naver.com/item/frgn.nhn?code="&amp;B1364</f>
        <v>https://finance.naver.com/item/frgn.nhn?code=200470</v>
      </c>
      <c r="D1364" t="s">
        <v>6772</v>
      </c>
      <c r="E1364" t="s">
        <v>6773</v>
      </c>
      <c r="F1364" s="18">
        <f>VALUE(LEFT(E1364,FIND("/",E1364)-1))</f>
        <v>7620</v>
      </c>
      <c r="G1364" s="6" t="s">
        <v>6774</v>
      </c>
      <c r="H1364" s="6">
        <f>VALUE(LEFT(G1364,FIND("/",G1364)-1)) + VALUE(MID(G1364,FIND("/",G1364)+1,LEN(G1364)))</f>
        <v>17553680</v>
      </c>
      <c r="I1364" s="1">
        <v>26444</v>
      </c>
      <c r="J1364" s="1">
        <f>F1364*H1364/(10^8)</f>
        <v>1337.590416</v>
      </c>
      <c r="K1364">
        <v>159</v>
      </c>
      <c r="L1364">
        <v>226</v>
      </c>
      <c r="M1364">
        <v>471</v>
      </c>
      <c r="N1364">
        <v>468</v>
      </c>
      <c r="O1364">
        <v>496</v>
      </c>
      <c r="P1364" t="s">
        <v>8838</v>
      </c>
      <c r="Q1364" t="s">
        <v>8838</v>
      </c>
      <c r="R1364" t="s">
        <v>8838</v>
      </c>
      <c r="S1364">
        <v>-34</v>
      </c>
      <c r="T1364">
        <v>19</v>
      </c>
      <c r="U1364">
        <v>160</v>
      </c>
      <c r="V1364">
        <v>82</v>
      </c>
      <c r="W1364">
        <v>65</v>
      </c>
      <c r="X1364" t="s">
        <v>8838</v>
      </c>
      <c r="Y1364" t="s">
        <v>8838</v>
      </c>
      <c r="Z1364" t="s">
        <v>8838</v>
      </c>
      <c r="AA1364">
        <v>-37</v>
      </c>
      <c r="AB1364">
        <v>9</v>
      </c>
      <c r="AC1364">
        <v>148</v>
      </c>
      <c r="AD1364">
        <v>42</v>
      </c>
      <c r="AE1364">
        <v>67</v>
      </c>
      <c r="AF1364" t="s">
        <v>8838</v>
      </c>
      <c r="AG1364" t="s">
        <v>8838</v>
      </c>
      <c r="AH1364" t="s">
        <v>8838</v>
      </c>
      <c r="AI1364">
        <v>494</v>
      </c>
      <c r="AJ1364">
        <v>689</v>
      </c>
      <c r="AK1364" s="1">
        <v>1232</v>
      </c>
      <c r="AL1364" s="1">
        <v>1274</v>
      </c>
      <c r="AM1364" s="1">
        <v>1304</v>
      </c>
      <c r="AN1364" t="s">
        <v>8838</v>
      </c>
      <c r="AO1364" t="s">
        <v>8838</v>
      </c>
      <c r="AP1364" t="s">
        <v>8838</v>
      </c>
      <c r="AQ1364">
        <v>92</v>
      </c>
      <c r="AR1364">
        <v>281</v>
      </c>
      <c r="AS1364">
        <v>666</v>
      </c>
      <c r="AT1364">
        <v>667</v>
      </c>
      <c r="AU1364">
        <v>632</v>
      </c>
      <c r="AV1364" t="s">
        <v>8838</v>
      </c>
      <c r="AW1364" t="s">
        <v>8838</v>
      </c>
      <c r="AX1364" t="s">
        <v>8838</v>
      </c>
      <c r="AY1364">
        <v>402</v>
      </c>
      <c r="AZ1364">
        <v>408</v>
      </c>
      <c r="BA1364">
        <v>566</v>
      </c>
      <c r="BB1364">
        <v>607</v>
      </c>
      <c r="BC1364">
        <v>672</v>
      </c>
      <c r="BD1364" t="s">
        <v>8838</v>
      </c>
      <c r="BE1364" t="s">
        <v>8838</v>
      </c>
      <c r="BF1364" t="s">
        <v>8838</v>
      </c>
      <c r="BG1364">
        <v>402</v>
      </c>
      <c r="BH1364">
        <v>408</v>
      </c>
      <c r="BI1364">
        <v>566</v>
      </c>
      <c r="BJ1364">
        <v>607</v>
      </c>
      <c r="BK1364">
        <v>672</v>
      </c>
      <c r="BL1364" t="s">
        <v>8838</v>
      </c>
      <c r="BM1364" t="s">
        <v>8838</v>
      </c>
      <c r="BN1364" t="s">
        <v>8838</v>
      </c>
      <c r="BO1364">
        <v>88</v>
      </c>
      <c r="BP1364">
        <v>88</v>
      </c>
      <c r="BQ1364">
        <v>88</v>
      </c>
      <c r="BR1364">
        <v>88</v>
      </c>
      <c r="BS1364">
        <v>88</v>
      </c>
      <c r="BT1364" t="s">
        <v>8838</v>
      </c>
      <c r="BU1364" t="s">
        <v>8838</v>
      </c>
      <c r="BV1364" t="s">
        <v>8838</v>
      </c>
      <c r="BW1364">
        <v>-6.91</v>
      </c>
      <c r="BX1364">
        <v>1.46</v>
      </c>
      <c r="BY1364">
        <v>15.43</v>
      </c>
      <c r="BZ1364">
        <v>3.34</v>
      </c>
      <c r="CA1364">
        <v>5.17</v>
      </c>
      <c r="CB1364" t="s">
        <v>8838</v>
      </c>
      <c r="CC1364" t="s">
        <v>8838</v>
      </c>
      <c r="CD1364" t="s">
        <v>8838</v>
      </c>
      <c r="CE1364">
        <v>-8.76</v>
      </c>
      <c r="CF1364">
        <v>2.13</v>
      </c>
      <c r="CG1364">
        <v>30.43</v>
      </c>
      <c r="CH1364">
        <v>7.14</v>
      </c>
      <c r="CI1364">
        <v>10.41</v>
      </c>
      <c r="CJ1364" t="s">
        <v>8838</v>
      </c>
      <c r="CK1364" t="s">
        <v>8838</v>
      </c>
      <c r="CL1364" t="s">
        <v>8838</v>
      </c>
      <c r="CM1364">
        <v>-210</v>
      </c>
      <c r="CN1364">
        <v>49</v>
      </c>
      <c r="CO1364">
        <v>844</v>
      </c>
      <c r="CP1364">
        <v>239</v>
      </c>
      <c r="CQ1364">
        <v>379</v>
      </c>
      <c r="CR1364" t="s">
        <v>8838</v>
      </c>
      <c r="CS1364" t="s">
        <v>8838</v>
      </c>
      <c r="CT1364" t="s">
        <v>8838</v>
      </c>
      <c r="CU1364" t="s">
        <v>2</v>
      </c>
      <c r="CV1364">
        <v>54.93</v>
      </c>
      <c r="CW1364">
        <v>4.7300000000000004</v>
      </c>
      <c r="CX1364">
        <v>26.15</v>
      </c>
      <c r="CY1364">
        <v>19.059999999999999</v>
      </c>
      <c r="CZ1364" t="s">
        <v>8838</v>
      </c>
      <c r="DA1364" t="s">
        <v>8838</v>
      </c>
      <c r="DB1364" t="s">
        <v>8838</v>
      </c>
      <c r="DC1364">
        <v>1.35</v>
      </c>
      <c r="DD1364">
        <v>1.1599999999999999</v>
      </c>
      <c r="DE1364">
        <v>1.24</v>
      </c>
      <c r="DF1364">
        <v>1.8</v>
      </c>
      <c r="DG1364">
        <v>1.89</v>
      </c>
      <c r="DH1364" t="s">
        <v>8838</v>
      </c>
      <c r="DI1364" t="s">
        <v>8838</v>
      </c>
      <c r="DJ1364" t="s">
        <v>8838</v>
      </c>
      <c r="DK1364" s="5" t="e">
        <f>(CL1364*3+CK1364*2+CJ1364)/6</f>
        <v>#VALUE!</v>
      </c>
      <c r="DL1364">
        <f>BG1364+(BG1364*(CF1364-8.25)/8.25)</f>
        <v>103.78909090909087</v>
      </c>
      <c r="DM1364">
        <f>BH1364+(BH1364*(CG1364-8.25)/8.25)</f>
        <v>1504.9018181818183</v>
      </c>
      <c r="DN1364">
        <f>BI1364+(BI1364*(CH1364-8.25)/8.25)</f>
        <v>489.8472727272727</v>
      </c>
      <c r="DO1364">
        <f>BJ1364+(BJ1364*(CI1364-8.25)/8.25)</f>
        <v>765.92363636363643</v>
      </c>
      <c r="DP1364" t="e">
        <f>BK1364+(BK1364*(CJ1364-8.25)/8.25)</f>
        <v>#VALUE!</v>
      </c>
      <c r="DQ1364" t="e">
        <f>BL1364+(BL1364*(CK1364-8.25)/8.25)</f>
        <v>#VALUE!</v>
      </c>
      <c r="DR1364" t="e">
        <f>BM1364+(BM1364*(CL1364-8.25)/8.25)</f>
        <v>#VALUE!</v>
      </c>
      <c r="DS1364" s="7">
        <f>DL1364*10^8/$H1364</f>
        <v>591.26685064949845</v>
      </c>
      <c r="DT1364" s="7">
        <f>DM1364*10^8/$H1364</f>
        <v>8573.1414619716106</v>
      </c>
      <c r="DU1364" s="7">
        <f>DN1364*10^8/$H1364</f>
        <v>2790.5674065339731</v>
      </c>
      <c r="DV1364" s="7">
        <f>DO1364*10^8/$H1364</f>
        <v>4363.3223139742577</v>
      </c>
      <c r="DW1364" s="7" t="e">
        <f>DP1364*10^8/$H1364</f>
        <v>#VALUE!</v>
      </c>
      <c r="DX1364" s="7" t="e">
        <f>DQ1364*10^8/$H1364</f>
        <v>#VALUE!</v>
      </c>
      <c r="DY1364" s="7" t="e">
        <f>DR1364*10^8/$H1364</f>
        <v>#VALUE!</v>
      </c>
      <c r="DZ1364" s="7">
        <f>DS1364*10^8/$H1364</f>
        <v>3368.3355891727456</v>
      </c>
      <c r="EA1364" s="7" t="e">
        <f>DY1364*0.8</f>
        <v>#VALUE!</v>
      </c>
      <c r="EB1364" s="9" t="e">
        <f>F1364-#REF!</f>
        <v>#REF!</v>
      </c>
      <c r="EC1364" s="3" t="e">
        <f>EB1364/#REF!*100</f>
        <v>#REF!</v>
      </c>
      <c r="ED1364" s="3" t="e">
        <f>DX1364-F1364</f>
        <v>#VALUE!</v>
      </c>
      <c r="EE1364" s="11" t="e">
        <f>ED1364/F1364</f>
        <v>#VALUE!</v>
      </c>
      <c r="EF1364" s="3" t="e">
        <f>F1364-#REF!</f>
        <v>#REF!</v>
      </c>
    </row>
    <row r="1365" spans="1:136" x14ac:dyDescent="0.3">
      <c r="A1365">
        <v>1371</v>
      </c>
      <c r="B1365" s="17" t="s">
        <v>10210</v>
      </c>
      <c r="C1365" s="16" t="str">
        <f>"https://finance.naver.com/item/frgn.nhn?code="&amp;B1365</f>
        <v>https://finance.naver.com/item/frgn.nhn?code=142280</v>
      </c>
      <c r="D1365" t="s">
        <v>6799</v>
      </c>
      <c r="E1365" t="s">
        <v>4623</v>
      </c>
      <c r="F1365" s="18">
        <f>VALUE(LEFT(E1365,FIND("/",E1365)-1))</f>
        <v>10900</v>
      </c>
      <c r="G1365" s="6" t="s">
        <v>6800</v>
      </c>
      <c r="H1365" s="6">
        <f>VALUE(LEFT(G1365,FIND("/",G1365)-1)) + VALUE(MID(G1365,FIND("/",G1365)+1,LEN(G1365)))</f>
        <v>21117283</v>
      </c>
      <c r="I1365" s="1">
        <v>50000</v>
      </c>
      <c r="J1365" s="1">
        <f>F1365*H1365/(10^8)</f>
        <v>2301.7838470000002</v>
      </c>
      <c r="K1365">
        <v>862</v>
      </c>
      <c r="L1365">
        <v>984</v>
      </c>
      <c r="M1365">
        <v>863</v>
      </c>
      <c r="N1365">
        <v>815</v>
      </c>
      <c r="O1365" s="1">
        <v>1134</v>
      </c>
      <c r="P1365" t="s">
        <v>8838</v>
      </c>
      <c r="Q1365" t="s">
        <v>8838</v>
      </c>
      <c r="R1365" t="s">
        <v>8838</v>
      </c>
      <c r="S1365">
        <v>-19</v>
      </c>
      <c r="T1365">
        <v>5</v>
      </c>
      <c r="U1365">
        <v>-59</v>
      </c>
      <c r="V1365">
        <v>-30</v>
      </c>
      <c r="W1365">
        <v>42</v>
      </c>
      <c r="X1365" t="s">
        <v>8838</v>
      </c>
      <c r="Y1365" t="s">
        <v>8838</v>
      </c>
      <c r="Z1365" t="s">
        <v>8838</v>
      </c>
      <c r="AA1365">
        <v>-26</v>
      </c>
      <c r="AB1365">
        <v>-16</v>
      </c>
      <c r="AC1365">
        <v>-112</v>
      </c>
      <c r="AD1365">
        <v>-164</v>
      </c>
      <c r="AE1365">
        <v>72</v>
      </c>
      <c r="AF1365" t="s">
        <v>8838</v>
      </c>
      <c r="AG1365" t="s">
        <v>8838</v>
      </c>
      <c r="AH1365" t="s">
        <v>8838</v>
      </c>
      <c r="AI1365">
        <v>636</v>
      </c>
      <c r="AJ1365">
        <v>605</v>
      </c>
      <c r="AK1365">
        <v>640</v>
      </c>
      <c r="AL1365">
        <v>889</v>
      </c>
      <c r="AM1365" s="1">
        <v>1056</v>
      </c>
      <c r="AN1365" t="s">
        <v>8838</v>
      </c>
      <c r="AO1365" t="s">
        <v>8838</v>
      </c>
      <c r="AP1365" t="s">
        <v>8838</v>
      </c>
      <c r="AQ1365">
        <v>333</v>
      </c>
      <c r="AR1365">
        <v>341</v>
      </c>
      <c r="AS1365">
        <v>472</v>
      </c>
      <c r="AT1365">
        <v>381</v>
      </c>
      <c r="AU1365">
        <v>474</v>
      </c>
      <c r="AV1365" t="s">
        <v>8838</v>
      </c>
      <c r="AW1365" t="s">
        <v>8838</v>
      </c>
      <c r="AX1365" t="s">
        <v>8838</v>
      </c>
      <c r="AY1365">
        <v>303</v>
      </c>
      <c r="AZ1365">
        <v>264</v>
      </c>
      <c r="BA1365">
        <v>168</v>
      </c>
      <c r="BB1365">
        <v>508</v>
      </c>
      <c r="BC1365">
        <v>582</v>
      </c>
      <c r="BD1365" t="s">
        <v>8838</v>
      </c>
      <c r="BE1365" t="s">
        <v>8838</v>
      </c>
      <c r="BF1365" t="s">
        <v>8838</v>
      </c>
      <c r="BG1365">
        <v>268</v>
      </c>
      <c r="BH1365">
        <v>232</v>
      </c>
      <c r="BI1365">
        <v>153</v>
      </c>
      <c r="BJ1365">
        <v>496</v>
      </c>
      <c r="BK1365">
        <v>565</v>
      </c>
      <c r="BL1365" t="s">
        <v>8838</v>
      </c>
      <c r="BM1365" t="s">
        <v>8838</v>
      </c>
      <c r="BN1365" t="s">
        <v>8838</v>
      </c>
      <c r="BO1365">
        <v>48</v>
      </c>
      <c r="BP1365">
        <v>48</v>
      </c>
      <c r="BQ1365">
        <v>48</v>
      </c>
      <c r="BR1365">
        <v>106</v>
      </c>
      <c r="BS1365">
        <v>106</v>
      </c>
      <c r="BT1365" t="s">
        <v>8838</v>
      </c>
      <c r="BU1365" t="s">
        <v>8838</v>
      </c>
      <c r="BV1365" t="s">
        <v>8838</v>
      </c>
      <c r="BW1365">
        <v>-3.76</v>
      </c>
      <c r="BX1365">
        <v>-2.62</v>
      </c>
      <c r="BY1365">
        <v>-18.04</v>
      </c>
      <c r="BZ1365">
        <v>-21.4</v>
      </c>
      <c r="CA1365">
        <v>7.39</v>
      </c>
      <c r="CB1365" t="s">
        <v>8838</v>
      </c>
      <c r="CC1365" t="s">
        <v>8838</v>
      </c>
      <c r="CD1365" t="s">
        <v>8838</v>
      </c>
      <c r="CE1365">
        <v>-6.79</v>
      </c>
      <c r="CF1365">
        <v>-5.38</v>
      </c>
      <c r="CG1365">
        <v>-55.53</v>
      </c>
      <c r="CH1365">
        <v>-49.93</v>
      </c>
      <c r="CI1365">
        <v>12.67</v>
      </c>
      <c r="CJ1365" t="s">
        <v>8838</v>
      </c>
      <c r="CK1365" t="s">
        <v>8838</v>
      </c>
      <c r="CL1365" t="s">
        <v>8838</v>
      </c>
      <c r="CM1365">
        <v>-155</v>
      </c>
      <c r="CN1365">
        <v>-110</v>
      </c>
      <c r="CO1365">
        <v>-876</v>
      </c>
      <c r="CP1365" s="1">
        <v>-1206</v>
      </c>
      <c r="CQ1365">
        <v>318</v>
      </c>
      <c r="CR1365" t="s">
        <v>8838</v>
      </c>
      <c r="CS1365" t="s">
        <v>8838</v>
      </c>
      <c r="CT1365" t="s">
        <v>8838</v>
      </c>
      <c r="CU1365" t="s">
        <v>2</v>
      </c>
      <c r="CV1365" t="s">
        <v>2</v>
      </c>
      <c r="CW1365" t="s">
        <v>2</v>
      </c>
      <c r="CX1365" t="s">
        <v>2</v>
      </c>
      <c r="CY1365">
        <v>49.36</v>
      </c>
      <c r="CZ1365" t="s">
        <v>8838</v>
      </c>
      <c r="DA1365" t="s">
        <v>8838</v>
      </c>
      <c r="DB1365" t="s">
        <v>8838</v>
      </c>
      <c r="DC1365">
        <v>4.0999999999999996</v>
      </c>
      <c r="DD1365">
        <v>5.01</v>
      </c>
      <c r="DE1365">
        <v>7.85</v>
      </c>
      <c r="DF1365">
        <v>2.21</v>
      </c>
      <c r="DG1365">
        <v>5.82</v>
      </c>
      <c r="DH1365" t="s">
        <v>8838</v>
      </c>
      <c r="DI1365" t="s">
        <v>8838</v>
      </c>
      <c r="DJ1365" t="s">
        <v>8838</v>
      </c>
      <c r="DK1365" s="5" t="e">
        <f>(CL1365*3+CK1365*2+CJ1365)/6</f>
        <v>#VALUE!</v>
      </c>
      <c r="DL1365">
        <f>BG1365+(BG1365*(CF1365-8.25)/8.25)</f>
        <v>-174.76848484848483</v>
      </c>
      <c r="DM1365">
        <f>BH1365+(BH1365*(CG1365-8.25)/8.25)</f>
        <v>-1561.5709090909093</v>
      </c>
      <c r="DN1365">
        <f>BI1365+(BI1365*(CH1365-8.25)/8.25)</f>
        <v>-925.97454545454525</v>
      </c>
      <c r="DO1365">
        <f>BJ1365+(BJ1365*(CI1365-8.25)/8.25)</f>
        <v>761.73575757575759</v>
      </c>
      <c r="DP1365" t="e">
        <f>BK1365+(BK1365*(CJ1365-8.25)/8.25)</f>
        <v>#VALUE!</v>
      </c>
      <c r="DQ1365" t="e">
        <f>BL1365+(BL1365*(CK1365-8.25)/8.25)</f>
        <v>#VALUE!</v>
      </c>
      <c r="DR1365" t="e">
        <f>BM1365+(BM1365*(CL1365-8.25)/8.25)</f>
        <v>#VALUE!</v>
      </c>
      <c r="DS1365" s="7">
        <f>DL1365*10^8/$H1365</f>
        <v>-827.6087641032459</v>
      </c>
      <c r="DT1365" s="7">
        <f>DM1365*10^8/$H1365</f>
        <v>-7394.752957049016</v>
      </c>
      <c r="DU1365" s="7">
        <f>DN1365*10^8/$H1365</f>
        <v>-4384.9132743759947</v>
      </c>
      <c r="DV1365" s="7">
        <f>DO1365*10^8/$H1365</f>
        <v>3607.1674446743818</v>
      </c>
      <c r="DW1365" s="7" t="e">
        <f>DP1365*10^8/$H1365</f>
        <v>#VALUE!</v>
      </c>
      <c r="DX1365" s="7" t="e">
        <f>DQ1365*10^8/$H1365</f>
        <v>#VALUE!</v>
      </c>
      <c r="DY1365" s="7" t="e">
        <f>DR1365*10^8/$H1365</f>
        <v>#VALUE!</v>
      </c>
      <c r="DZ1365" s="7">
        <f>DS1365*10^8/$H1365</f>
        <v>-3919.1062794548229</v>
      </c>
      <c r="EA1365" s="7" t="e">
        <f>DY1365*0.8</f>
        <v>#VALUE!</v>
      </c>
      <c r="EB1365" s="9" t="e">
        <f>F1365-#REF!</f>
        <v>#REF!</v>
      </c>
      <c r="EC1365" s="3" t="e">
        <f>EB1365/#REF!*100</f>
        <v>#REF!</v>
      </c>
      <c r="ED1365" s="3" t="e">
        <f>DX1365-F1365</f>
        <v>#VALUE!</v>
      </c>
      <c r="EE1365" s="11" t="e">
        <f>ED1365/F1365</f>
        <v>#VALUE!</v>
      </c>
      <c r="EF1365" s="3" t="e">
        <f>F1365-#REF!</f>
        <v>#REF!</v>
      </c>
    </row>
    <row r="1366" spans="1:136" hidden="1" x14ac:dyDescent="0.3">
      <c r="A1366">
        <v>1364</v>
      </c>
      <c r="B1366" s="17" t="s">
        <v>10203</v>
      </c>
      <c r="C1366" s="16" t="str">
        <f>"https://finance.naver.com/item/frgn.nhn?code="&amp;B1366</f>
        <v>https://finance.naver.com/item/frgn.nhn?code=208710</v>
      </c>
      <c r="D1366" t="s">
        <v>6778</v>
      </c>
      <c r="E1366" t="s">
        <v>6779</v>
      </c>
      <c r="F1366" s="18">
        <f>VALUE(LEFT(E1366,FIND("/",E1366)-1))</f>
        <v>4710</v>
      </c>
      <c r="G1366" s="6" t="s">
        <v>6780</v>
      </c>
      <c r="H1366" s="6">
        <f>VALUE(LEFT(G1366,FIND("/",G1366)-1)) + VALUE(MID(G1366,FIND("/",G1366)+1,LEN(G1366)))</f>
        <v>41431412</v>
      </c>
      <c r="I1366">
        <v>0</v>
      </c>
      <c r="J1366" s="1">
        <f>F1366*H1366/(10^8)</f>
        <v>1951.4195052</v>
      </c>
      <c r="K1366">
        <v>686</v>
      </c>
      <c r="L1366">
        <v>700</v>
      </c>
      <c r="M1366">
        <v>815</v>
      </c>
      <c r="N1366">
        <v>904</v>
      </c>
      <c r="O1366">
        <v>918</v>
      </c>
      <c r="P1366" t="s">
        <v>8838</v>
      </c>
      <c r="Q1366" t="s">
        <v>8838</v>
      </c>
      <c r="R1366" t="s">
        <v>8838</v>
      </c>
      <c r="S1366">
        <v>78</v>
      </c>
      <c r="T1366">
        <v>67</v>
      </c>
      <c r="U1366">
        <v>80</v>
      </c>
      <c r="V1366">
        <v>70</v>
      </c>
      <c r="W1366">
        <v>-43</v>
      </c>
      <c r="X1366" t="s">
        <v>8838</v>
      </c>
      <c r="Y1366" t="s">
        <v>8838</v>
      </c>
      <c r="Z1366" t="s">
        <v>8838</v>
      </c>
      <c r="AA1366">
        <v>65</v>
      </c>
      <c r="AB1366">
        <v>34</v>
      </c>
      <c r="AC1366">
        <v>58</v>
      </c>
      <c r="AD1366">
        <v>61</v>
      </c>
      <c r="AE1366">
        <v>-169</v>
      </c>
      <c r="AF1366" t="s">
        <v>8838</v>
      </c>
      <c r="AG1366" t="s">
        <v>8838</v>
      </c>
      <c r="AH1366" t="s">
        <v>8838</v>
      </c>
      <c r="AI1366">
        <v>526</v>
      </c>
      <c r="AJ1366">
        <v>639</v>
      </c>
      <c r="AK1366">
        <v>766</v>
      </c>
      <c r="AL1366">
        <v>889</v>
      </c>
      <c r="AM1366" s="1">
        <v>1011</v>
      </c>
      <c r="AN1366" t="s">
        <v>8838</v>
      </c>
      <c r="AO1366" t="s">
        <v>8838</v>
      </c>
      <c r="AP1366" t="s">
        <v>8838</v>
      </c>
      <c r="AQ1366">
        <v>160</v>
      </c>
      <c r="AR1366">
        <v>220</v>
      </c>
      <c r="AS1366">
        <v>305</v>
      </c>
      <c r="AT1366">
        <v>328</v>
      </c>
      <c r="AU1366">
        <v>635</v>
      </c>
      <c r="AV1366" t="s">
        <v>8838</v>
      </c>
      <c r="AW1366" t="s">
        <v>8838</v>
      </c>
      <c r="AX1366" t="s">
        <v>8838</v>
      </c>
      <c r="AY1366">
        <v>366</v>
      </c>
      <c r="AZ1366">
        <v>419</v>
      </c>
      <c r="BA1366">
        <v>461</v>
      </c>
      <c r="BB1366">
        <v>561</v>
      </c>
      <c r="BC1366">
        <v>377</v>
      </c>
      <c r="BD1366" t="s">
        <v>8838</v>
      </c>
      <c r="BE1366" t="s">
        <v>8838</v>
      </c>
      <c r="BF1366" t="s">
        <v>8838</v>
      </c>
      <c r="BG1366">
        <v>366</v>
      </c>
      <c r="BH1366">
        <v>423</v>
      </c>
      <c r="BI1366">
        <v>464</v>
      </c>
      <c r="BJ1366">
        <v>561</v>
      </c>
      <c r="BK1366">
        <v>377</v>
      </c>
      <c r="BL1366" t="s">
        <v>8838</v>
      </c>
      <c r="BM1366" t="s">
        <v>8838</v>
      </c>
      <c r="BN1366" t="s">
        <v>8838</v>
      </c>
      <c r="BO1366">
        <v>27</v>
      </c>
      <c r="BP1366">
        <v>27</v>
      </c>
      <c r="BQ1366">
        <v>28</v>
      </c>
      <c r="BR1366">
        <v>29</v>
      </c>
      <c r="BS1366">
        <v>29</v>
      </c>
      <c r="BT1366" t="s">
        <v>8838</v>
      </c>
      <c r="BU1366" t="s">
        <v>8838</v>
      </c>
      <c r="BV1366" t="s">
        <v>8838</v>
      </c>
      <c r="BW1366">
        <v>13.7</v>
      </c>
      <c r="BX1366">
        <v>5.9</v>
      </c>
      <c r="BY1366">
        <v>8.32</v>
      </c>
      <c r="BZ1366">
        <v>7.42</v>
      </c>
      <c r="CA1366">
        <v>-17.78</v>
      </c>
      <c r="CB1366" t="s">
        <v>8838</v>
      </c>
      <c r="CC1366" t="s">
        <v>8838</v>
      </c>
      <c r="CD1366" t="s">
        <v>8838</v>
      </c>
      <c r="CE1366">
        <v>19.87</v>
      </c>
      <c r="CF1366">
        <v>8.77</v>
      </c>
      <c r="CG1366">
        <v>13.28</v>
      </c>
      <c r="CH1366">
        <v>11.98</v>
      </c>
      <c r="CI1366">
        <v>-36.03</v>
      </c>
      <c r="CJ1366" t="s">
        <v>8838</v>
      </c>
      <c r="CK1366" t="s">
        <v>8838</v>
      </c>
      <c r="CL1366" t="s">
        <v>8838</v>
      </c>
      <c r="CM1366">
        <v>237</v>
      </c>
      <c r="CN1366">
        <v>126</v>
      </c>
      <c r="CO1366">
        <v>214</v>
      </c>
      <c r="CP1366">
        <v>213</v>
      </c>
      <c r="CQ1366">
        <v>-585</v>
      </c>
      <c r="CR1366" t="s">
        <v>8838</v>
      </c>
      <c r="CS1366" t="s">
        <v>8838</v>
      </c>
      <c r="CT1366" t="s">
        <v>8838</v>
      </c>
      <c r="CU1366">
        <v>10.36</v>
      </c>
      <c r="CV1366">
        <v>19.25</v>
      </c>
      <c r="CW1366">
        <v>8.59</v>
      </c>
      <c r="CX1366">
        <v>8.74</v>
      </c>
      <c r="CY1366" t="s">
        <v>2</v>
      </c>
      <c r="CZ1366" t="s">
        <v>8838</v>
      </c>
      <c r="DA1366" t="s">
        <v>8838</v>
      </c>
      <c r="DB1366" t="s">
        <v>8838</v>
      </c>
      <c r="DC1366">
        <v>1.82</v>
      </c>
      <c r="DD1366">
        <v>1.57</v>
      </c>
      <c r="DE1366">
        <v>1.0900000000000001</v>
      </c>
      <c r="DF1366">
        <v>0.95</v>
      </c>
      <c r="DG1366">
        <v>1.24</v>
      </c>
      <c r="DH1366" t="s">
        <v>8838</v>
      </c>
      <c r="DI1366" t="s">
        <v>8838</v>
      </c>
      <c r="DJ1366" t="s">
        <v>8838</v>
      </c>
      <c r="DK1366" s="5" t="e">
        <f>(CL1366*3+CK1366*2+CJ1366)/6</f>
        <v>#VALUE!</v>
      </c>
      <c r="DL1366">
        <f>BG1366+(BG1366*(CF1366-8.25)/8.25)</f>
        <v>389.0690909090909</v>
      </c>
      <c r="DM1366">
        <f>BH1366+(BH1366*(CG1366-8.25)/8.25)</f>
        <v>680.90181818181816</v>
      </c>
      <c r="DN1366">
        <f>BI1366+(BI1366*(CH1366-8.25)/8.25)</f>
        <v>673.78424242424239</v>
      </c>
      <c r="DO1366">
        <f>BJ1366+(BJ1366*(CI1366-8.25)/8.25)</f>
        <v>-2450.0400000000004</v>
      </c>
      <c r="DP1366" t="e">
        <f>BK1366+(BK1366*(CJ1366-8.25)/8.25)</f>
        <v>#VALUE!</v>
      </c>
      <c r="DQ1366" t="e">
        <f>BL1366+(BL1366*(CK1366-8.25)/8.25)</f>
        <v>#VALUE!</v>
      </c>
      <c r="DR1366" t="e">
        <f>BM1366+(BM1366*(CL1366-8.25)/8.25)</f>
        <v>#VALUE!</v>
      </c>
      <c r="DS1366" s="7">
        <f>DL1366*10^8/$H1366</f>
        <v>939.06790072491583</v>
      </c>
      <c r="DT1366" s="7">
        <f>DM1366*10^8/$H1366</f>
        <v>1643.4434293038773</v>
      </c>
      <c r="DU1366" s="7">
        <f>DN1366*10^8/$H1366</f>
        <v>1626.2642519261531</v>
      </c>
      <c r="DV1366" s="7">
        <f>DO1366*10^8/$H1366</f>
        <v>-5913.4841940699498</v>
      </c>
      <c r="DW1366" s="7" t="e">
        <f>DP1366*10^8/$H1366</f>
        <v>#VALUE!</v>
      </c>
      <c r="DX1366" s="7" t="e">
        <f>DQ1366*10^8/$H1366</f>
        <v>#VALUE!</v>
      </c>
      <c r="DY1366" s="7" t="e">
        <f>DR1366*10^8/$H1366</f>
        <v>#VALUE!</v>
      </c>
      <c r="DZ1366" s="7">
        <f>DS1366*10^8/$H1366</f>
        <v>2266.5602145659814</v>
      </c>
      <c r="EA1366" s="7" t="e">
        <f>DY1366*0.8</f>
        <v>#VALUE!</v>
      </c>
      <c r="EB1366" s="9" t="e">
        <f>F1366-#REF!</f>
        <v>#REF!</v>
      </c>
      <c r="EC1366" s="3" t="e">
        <f>EB1366/#REF!*100</f>
        <v>#REF!</v>
      </c>
      <c r="ED1366" s="3" t="e">
        <f>DX1366-F1366</f>
        <v>#VALUE!</v>
      </c>
      <c r="EE1366" s="11" t="e">
        <f>ED1366/F1366</f>
        <v>#VALUE!</v>
      </c>
      <c r="EF1366" s="3" t="e">
        <f>F1366-#REF!</f>
        <v>#REF!</v>
      </c>
    </row>
    <row r="1367" spans="1:136" x14ac:dyDescent="0.3">
      <c r="A1367">
        <v>2312</v>
      </c>
      <c r="B1367" s="17" t="s">
        <v>11151</v>
      </c>
      <c r="C1367" s="16" t="str">
        <f>"https://finance.naver.com/item/frgn.nhn?code="&amp;B1367</f>
        <v>https://finance.naver.com/item/frgn.nhn?code=013030</v>
      </c>
      <c r="D1367" t="s">
        <v>2354</v>
      </c>
      <c r="E1367" t="s">
        <v>8828</v>
      </c>
      <c r="F1367" s="18">
        <f>VALUE(LEFT(E1367,FIND("/",E1367)-1))</f>
        <v>16850</v>
      </c>
      <c r="G1367" s="6" t="s">
        <v>8829</v>
      </c>
      <c r="H1367" s="6">
        <f>VALUE(LEFT(G1367,FIND("/",G1367)-1)) + VALUE(MID(G1367,FIND("/",G1367)+1,LEN(G1367)))</f>
        <v>13613232</v>
      </c>
      <c r="I1367" s="1">
        <v>937794</v>
      </c>
      <c r="J1367" s="1">
        <f>F1367*H1367/(10^8)</f>
        <v>2293.829592</v>
      </c>
      <c r="K1367" s="1">
        <v>1771</v>
      </c>
      <c r="L1367" s="1">
        <v>1827</v>
      </c>
      <c r="M1367" s="1">
        <v>1243</v>
      </c>
      <c r="N1367" s="1">
        <v>1421</v>
      </c>
      <c r="O1367" s="1">
        <v>1382</v>
      </c>
      <c r="P1367" t="s">
        <v>8838</v>
      </c>
      <c r="Q1367" t="s">
        <v>8838</v>
      </c>
      <c r="R1367" t="s">
        <v>8838</v>
      </c>
      <c r="S1367">
        <v>373</v>
      </c>
      <c r="T1367">
        <v>355</v>
      </c>
      <c r="U1367">
        <v>108</v>
      </c>
      <c r="V1367">
        <v>149</v>
      </c>
      <c r="W1367">
        <v>162</v>
      </c>
      <c r="X1367" t="s">
        <v>8838</v>
      </c>
      <c r="Y1367" t="s">
        <v>8838</v>
      </c>
      <c r="Z1367" t="s">
        <v>8838</v>
      </c>
      <c r="AA1367">
        <v>302</v>
      </c>
      <c r="AB1367">
        <v>236</v>
      </c>
      <c r="AC1367">
        <v>122</v>
      </c>
      <c r="AD1367">
        <v>136</v>
      </c>
      <c r="AE1367">
        <v>65</v>
      </c>
      <c r="AF1367" t="s">
        <v>8838</v>
      </c>
      <c r="AG1367" t="s">
        <v>8838</v>
      </c>
      <c r="AH1367" t="s">
        <v>8838</v>
      </c>
      <c r="AI1367" s="1">
        <v>3533</v>
      </c>
      <c r="AJ1367" s="1">
        <v>3794</v>
      </c>
      <c r="AK1367" s="1">
        <v>3713</v>
      </c>
      <c r="AL1367" s="1">
        <v>3813</v>
      </c>
      <c r="AM1367" s="1">
        <v>3651</v>
      </c>
      <c r="AN1367" t="s">
        <v>8838</v>
      </c>
      <c r="AO1367" t="s">
        <v>8838</v>
      </c>
      <c r="AP1367" t="s">
        <v>8838</v>
      </c>
      <c r="AQ1367">
        <v>445</v>
      </c>
      <c r="AR1367">
        <v>445</v>
      </c>
      <c r="AS1367">
        <v>287</v>
      </c>
      <c r="AT1367">
        <v>323</v>
      </c>
      <c r="AU1367">
        <v>320</v>
      </c>
      <c r="AV1367" t="s">
        <v>8838</v>
      </c>
      <c r="AW1367" t="s">
        <v>8838</v>
      </c>
      <c r="AX1367" t="s">
        <v>8838</v>
      </c>
      <c r="AY1367" s="1">
        <v>3089</v>
      </c>
      <c r="AZ1367" s="1">
        <v>3350</v>
      </c>
      <c r="BA1367" s="1">
        <v>3426</v>
      </c>
      <c r="BB1367" s="1">
        <v>3490</v>
      </c>
      <c r="BC1367" s="1">
        <v>3331</v>
      </c>
      <c r="BD1367" t="s">
        <v>8838</v>
      </c>
      <c r="BE1367" t="s">
        <v>8838</v>
      </c>
      <c r="BF1367" t="s">
        <v>8838</v>
      </c>
      <c r="BG1367" s="1">
        <v>3055</v>
      </c>
      <c r="BH1367" s="1">
        <v>3280</v>
      </c>
      <c r="BI1367" s="1">
        <v>3354</v>
      </c>
      <c r="BJ1367" s="1">
        <v>3415</v>
      </c>
      <c r="BK1367" s="1">
        <v>3298</v>
      </c>
      <c r="BL1367" t="s">
        <v>8838</v>
      </c>
      <c r="BM1367" t="s">
        <v>8838</v>
      </c>
      <c r="BN1367" t="s">
        <v>8838</v>
      </c>
      <c r="BO1367">
        <v>68</v>
      </c>
      <c r="BP1367">
        <v>68</v>
      </c>
      <c r="BQ1367">
        <v>68</v>
      </c>
      <c r="BR1367">
        <v>68</v>
      </c>
      <c r="BS1367">
        <v>68</v>
      </c>
      <c r="BT1367" t="s">
        <v>8838</v>
      </c>
      <c r="BU1367" t="s">
        <v>8838</v>
      </c>
      <c r="BV1367" t="s">
        <v>8838</v>
      </c>
      <c r="BW1367">
        <v>8.7799999999999994</v>
      </c>
      <c r="BX1367">
        <v>6.45</v>
      </c>
      <c r="BY1367">
        <v>3.25</v>
      </c>
      <c r="BZ1367">
        <v>3.61</v>
      </c>
      <c r="CA1367">
        <v>1.75</v>
      </c>
      <c r="CB1367" t="s">
        <v>8838</v>
      </c>
      <c r="CC1367" t="s">
        <v>8838</v>
      </c>
      <c r="CD1367" t="s">
        <v>8838</v>
      </c>
      <c r="CE1367">
        <v>10.29</v>
      </c>
      <c r="CF1367">
        <v>7.42</v>
      </c>
      <c r="CG1367">
        <v>3.48</v>
      </c>
      <c r="CH1367">
        <v>3.81</v>
      </c>
      <c r="CI1367">
        <v>1.57</v>
      </c>
      <c r="CJ1367" t="s">
        <v>8838</v>
      </c>
      <c r="CK1367" t="s">
        <v>8838</v>
      </c>
      <c r="CL1367" t="s">
        <v>8838</v>
      </c>
      <c r="CM1367" s="1">
        <v>2219</v>
      </c>
      <c r="CN1367" s="1">
        <v>1728</v>
      </c>
      <c r="CO1367">
        <v>848</v>
      </c>
      <c r="CP1367">
        <v>947</v>
      </c>
      <c r="CQ1367">
        <v>388</v>
      </c>
      <c r="CR1367" t="s">
        <v>8838</v>
      </c>
      <c r="CS1367" t="s">
        <v>8838</v>
      </c>
      <c r="CT1367" t="s">
        <v>8838</v>
      </c>
      <c r="CU1367">
        <v>9.51</v>
      </c>
      <c r="CV1367">
        <v>13.02</v>
      </c>
      <c r="CW1367">
        <v>19.399999999999999</v>
      </c>
      <c r="CX1367">
        <v>20.28</v>
      </c>
      <c r="CY1367">
        <v>34.67</v>
      </c>
      <c r="CZ1367" t="s">
        <v>8838</v>
      </c>
      <c r="DA1367" t="s">
        <v>8838</v>
      </c>
      <c r="DB1367" t="s">
        <v>8838</v>
      </c>
      <c r="DC1367">
        <v>0.94</v>
      </c>
      <c r="DD1367">
        <v>0.93</v>
      </c>
      <c r="DE1367">
        <v>0.67</v>
      </c>
      <c r="DF1367">
        <v>0.77</v>
      </c>
      <c r="DG1367">
        <v>0.54</v>
      </c>
      <c r="DH1367" t="s">
        <v>8838</v>
      </c>
      <c r="DI1367" t="s">
        <v>8838</v>
      </c>
      <c r="DJ1367" t="s">
        <v>8838</v>
      </c>
      <c r="DK1367" s="5" t="e">
        <f>(CL1367*3+CK1367*2+CJ1367)/6</f>
        <v>#VALUE!</v>
      </c>
      <c r="DL1367">
        <f>BG1367+(BG1367*(CF1367-8.25)/8.25)</f>
        <v>2747.6484848484847</v>
      </c>
      <c r="DM1367">
        <f>BH1367+(BH1367*(CG1367-8.25)/8.25)</f>
        <v>1383.5636363636365</v>
      </c>
      <c r="DN1367">
        <f>BI1367+(BI1367*(CH1367-8.25)/8.25)</f>
        <v>1548.9381818181821</v>
      </c>
      <c r="DO1367">
        <f>BJ1367+(BJ1367*(CI1367-8.25)/8.25)</f>
        <v>649.88484848484859</v>
      </c>
      <c r="DP1367" t="e">
        <f>BK1367+(BK1367*(CJ1367-8.25)/8.25)</f>
        <v>#VALUE!</v>
      </c>
      <c r="DQ1367" t="e">
        <f>BL1367+(BL1367*(CK1367-8.25)/8.25)</f>
        <v>#VALUE!</v>
      </c>
      <c r="DR1367" t="e">
        <f>BM1367+(BM1367*(CL1367-8.25)/8.25)</f>
        <v>#VALUE!</v>
      </c>
      <c r="DS1367" s="7">
        <f>DL1367*10^8/$H1367</f>
        <v>20183.66016863949</v>
      </c>
      <c r="DT1367" s="7">
        <f>DM1367*10^8/$H1367</f>
        <v>10163.373667352738</v>
      </c>
      <c r="DU1367" s="7">
        <f>DN1367*10^8/$H1367</f>
        <v>11378.181036055083</v>
      </c>
      <c r="DV1367" s="7">
        <f>DO1367*10^8/$H1367</f>
        <v>4773.9203187373032</v>
      </c>
      <c r="DW1367" s="7" t="e">
        <f>DP1367*10^8/$H1367</f>
        <v>#VALUE!</v>
      </c>
      <c r="DX1367" s="7" t="e">
        <f>DQ1367*10^8/$H1367</f>
        <v>#VALUE!</v>
      </c>
      <c r="DY1367" s="7" t="e">
        <f>DR1367*10^8/$H1367</f>
        <v>#VALUE!</v>
      </c>
      <c r="DZ1367" s="7">
        <f>DS1367*10^8/$H1367</f>
        <v>148265.01280988593</v>
      </c>
      <c r="EA1367" s="7" t="e">
        <f>DY1367*0.8</f>
        <v>#VALUE!</v>
      </c>
      <c r="EB1367" s="9" t="e">
        <f>F1367-#REF!</f>
        <v>#REF!</v>
      </c>
      <c r="EC1367" s="3" t="e">
        <f>EB1367/#REF!*100</f>
        <v>#REF!</v>
      </c>
      <c r="ED1367" s="3" t="e">
        <f>DX1367-F1367</f>
        <v>#VALUE!</v>
      </c>
      <c r="EE1367" s="11" t="e">
        <f>ED1367/F1367</f>
        <v>#VALUE!</v>
      </c>
      <c r="EF1367" s="3" t="e">
        <f>F1367-#REF!</f>
        <v>#REF!</v>
      </c>
    </row>
    <row r="1368" spans="1:136" hidden="1" x14ac:dyDescent="0.3">
      <c r="A1368">
        <v>1366</v>
      </c>
      <c r="B1368" s="17" t="s">
        <v>10205</v>
      </c>
      <c r="C1368" s="16" t="str">
        <f>"https://finance.naver.com/item/frgn.nhn?code="&amp;B1368</f>
        <v>https://finance.naver.com/item/frgn.nhn?code=067390</v>
      </c>
      <c r="D1368" t="s">
        <v>6784</v>
      </c>
      <c r="E1368" t="s">
        <v>6785</v>
      </c>
      <c r="F1368" s="18">
        <f>VALUE(LEFT(E1368,FIND("/",E1368)-1))</f>
        <v>7640</v>
      </c>
      <c r="G1368" s="6" t="s">
        <v>6786</v>
      </c>
      <c r="H1368" s="6">
        <f>VALUE(LEFT(G1368,FIND("/",G1368)-1)) + VALUE(MID(G1368,FIND("/",G1368)+1,LEN(G1368)))</f>
        <v>25695243</v>
      </c>
      <c r="I1368" s="1">
        <v>133397</v>
      </c>
      <c r="J1368" s="1">
        <f>F1368*H1368/(10^8)</f>
        <v>1963.1165652</v>
      </c>
      <c r="K1368">
        <v>879</v>
      </c>
      <c r="L1368">
        <v>972</v>
      </c>
      <c r="M1368" s="1">
        <v>1170</v>
      </c>
      <c r="N1368" s="1">
        <v>1446</v>
      </c>
      <c r="O1368">
        <v>545</v>
      </c>
      <c r="P1368">
        <v>844</v>
      </c>
      <c r="Q1368" s="1">
        <v>1311</v>
      </c>
      <c r="R1368" t="s">
        <v>8838</v>
      </c>
      <c r="S1368">
        <v>73</v>
      </c>
      <c r="T1368">
        <v>81</v>
      </c>
      <c r="U1368">
        <v>108</v>
      </c>
      <c r="V1368">
        <v>143</v>
      </c>
      <c r="W1368">
        <v>-191</v>
      </c>
      <c r="X1368">
        <v>-95</v>
      </c>
      <c r="Y1368">
        <v>97</v>
      </c>
      <c r="Z1368" t="s">
        <v>8838</v>
      </c>
      <c r="AA1368">
        <v>62</v>
      </c>
      <c r="AB1368">
        <v>15</v>
      </c>
      <c r="AC1368">
        <v>44</v>
      </c>
      <c r="AD1368">
        <v>5</v>
      </c>
      <c r="AE1368">
        <v>-377</v>
      </c>
      <c r="AF1368">
        <v>-220</v>
      </c>
      <c r="AG1368">
        <v>1</v>
      </c>
      <c r="AH1368" t="s">
        <v>8838</v>
      </c>
      <c r="AI1368" s="1">
        <v>2241</v>
      </c>
      <c r="AJ1368" s="1">
        <v>3105</v>
      </c>
      <c r="AK1368" s="1">
        <v>3951</v>
      </c>
      <c r="AL1368" s="1">
        <v>5503</v>
      </c>
      <c r="AM1368" s="1">
        <v>5204</v>
      </c>
      <c r="AN1368" s="1">
        <v>5204</v>
      </c>
      <c r="AO1368" s="1">
        <v>5440</v>
      </c>
      <c r="AP1368" t="s">
        <v>8838</v>
      </c>
      <c r="AQ1368" s="1">
        <v>1318</v>
      </c>
      <c r="AR1368" s="1">
        <v>1954</v>
      </c>
      <c r="AS1368" s="1">
        <v>2745</v>
      </c>
      <c r="AT1368" s="1">
        <v>3323</v>
      </c>
      <c r="AU1368" s="1">
        <v>3349</v>
      </c>
      <c r="AV1368" s="1">
        <v>3458</v>
      </c>
      <c r="AW1368" s="1">
        <v>3590</v>
      </c>
      <c r="AX1368" t="s">
        <v>8838</v>
      </c>
      <c r="AY1368">
        <v>923</v>
      </c>
      <c r="AZ1368" s="1">
        <v>1151</v>
      </c>
      <c r="BA1368" s="1">
        <v>1206</v>
      </c>
      <c r="BB1368" s="1">
        <v>2181</v>
      </c>
      <c r="BC1368" s="1">
        <v>1856</v>
      </c>
      <c r="BD1368" s="1">
        <v>1746</v>
      </c>
      <c r="BE1368" s="1">
        <v>1850</v>
      </c>
      <c r="BF1368" t="s">
        <v>8838</v>
      </c>
      <c r="BG1368">
        <v>762</v>
      </c>
      <c r="BH1368">
        <v>990</v>
      </c>
      <c r="BI1368" s="1">
        <v>1041</v>
      </c>
      <c r="BJ1368" s="1">
        <v>1894</v>
      </c>
      <c r="BK1368" s="1">
        <v>1594</v>
      </c>
      <c r="BL1368" s="1">
        <v>1499</v>
      </c>
      <c r="BM1368" s="1">
        <v>1589</v>
      </c>
      <c r="BN1368" t="s">
        <v>8838</v>
      </c>
      <c r="BO1368">
        <v>72</v>
      </c>
      <c r="BP1368">
        <v>74</v>
      </c>
      <c r="BQ1368">
        <v>79</v>
      </c>
      <c r="BR1368">
        <v>128</v>
      </c>
      <c r="BS1368">
        <v>128</v>
      </c>
      <c r="BT1368">
        <v>128</v>
      </c>
      <c r="BU1368">
        <v>128</v>
      </c>
      <c r="BV1368" t="s">
        <v>8838</v>
      </c>
      <c r="BW1368">
        <v>3.45</v>
      </c>
      <c r="BX1368">
        <v>0.55000000000000004</v>
      </c>
      <c r="BY1368">
        <v>1.26</v>
      </c>
      <c r="BZ1368">
        <v>0.11</v>
      </c>
      <c r="CA1368">
        <v>-7.03</v>
      </c>
      <c r="CB1368">
        <v>-4.2300000000000004</v>
      </c>
      <c r="CC1368">
        <v>0.02</v>
      </c>
      <c r="CD1368" t="s">
        <v>8838</v>
      </c>
      <c r="CE1368">
        <v>10.83</v>
      </c>
      <c r="CF1368">
        <v>1.65</v>
      </c>
      <c r="CG1368">
        <v>3.94</v>
      </c>
      <c r="CH1368">
        <v>-0.5</v>
      </c>
      <c r="CI1368">
        <v>-18.02</v>
      </c>
      <c r="CJ1368">
        <v>-11.83</v>
      </c>
      <c r="CK1368" t="s">
        <v>8838</v>
      </c>
      <c r="CL1368" t="s">
        <v>8838</v>
      </c>
      <c r="CM1368">
        <v>512</v>
      </c>
      <c r="CN1368">
        <v>99</v>
      </c>
      <c r="CO1368">
        <v>257</v>
      </c>
      <c r="CP1368">
        <v>-33</v>
      </c>
      <c r="CQ1368" s="1">
        <v>-1224</v>
      </c>
      <c r="CR1368">
        <v>-712</v>
      </c>
      <c r="CS1368" t="s">
        <v>8838</v>
      </c>
      <c r="CT1368" t="s">
        <v>8838</v>
      </c>
      <c r="CU1368">
        <v>31.14</v>
      </c>
      <c r="CV1368">
        <v>178.17</v>
      </c>
      <c r="CW1368">
        <v>36.54</v>
      </c>
      <c r="CX1368" t="s">
        <v>2</v>
      </c>
      <c r="CY1368" t="s">
        <v>2</v>
      </c>
      <c r="CZ1368" t="s">
        <v>2</v>
      </c>
      <c r="DA1368" t="s">
        <v>8838</v>
      </c>
      <c r="DB1368" t="s">
        <v>8838</v>
      </c>
      <c r="DC1368">
        <v>3.02</v>
      </c>
      <c r="DD1368">
        <v>2.63</v>
      </c>
      <c r="DE1368">
        <v>1.42</v>
      </c>
      <c r="DF1368">
        <v>1.1200000000000001</v>
      </c>
      <c r="DG1368">
        <v>0.89</v>
      </c>
      <c r="DH1368">
        <v>1.3</v>
      </c>
      <c r="DI1368">
        <v>1.23</v>
      </c>
      <c r="DJ1368" t="s">
        <v>8838</v>
      </c>
      <c r="DK1368" s="5" t="e">
        <f>(CL1368*3+CK1368*2+CJ1368)/6</f>
        <v>#VALUE!</v>
      </c>
      <c r="DL1368">
        <f>BG1368+(BG1368*(CF1368-8.25)/8.25)</f>
        <v>152.39999999999998</v>
      </c>
      <c r="DM1368">
        <f>BH1368+(BH1368*(CG1368-8.25)/8.25)</f>
        <v>472.79999999999995</v>
      </c>
      <c r="DN1368">
        <f>BI1368+(BI1368*(CH1368-8.25)/8.25)</f>
        <v>-63.090909090909008</v>
      </c>
      <c r="DO1368">
        <f>BJ1368+(BJ1368*(CI1368-8.25)/8.25)</f>
        <v>-4136.9551515151516</v>
      </c>
      <c r="DP1368">
        <f>BK1368+(BK1368*(CJ1368-8.25)/8.25)</f>
        <v>-2285.6993939393938</v>
      </c>
      <c r="DQ1368" t="e">
        <f>BL1368+(BL1368*(CK1368-8.25)/8.25)</f>
        <v>#VALUE!</v>
      </c>
      <c r="DR1368" t="e">
        <f>BM1368+(BM1368*(CL1368-8.25)/8.25)</f>
        <v>#VALUE!</v>
      </c>
      <c r="DS1368" s="7">
        <f>DL1368*10^8/$H1368</f>
        <v>593.10589123442026</v>
      </c>
      <c r="DT1368" s="7">
        <f>DM1368*10^8/$H1368</f>
        <v>1840.0293003650518</v>
      </c>
      <c r="DU1368" s="7">
        <f>DN1368*10^8/$H1368</f>
        <v>-245.53536656924788</v>
      </c>
      <c r="DV1368" s="7">
        <f>DO1368*10^8/$H1368</f>
        <v>-16100.081838164175</v>
      </c>
      <c r="DW1368" s="7">
        <f>DP1368*10^8/$H1368</f>
        <v>-8895.4184785852922</v>
      </c>
      <c r="DX1368" s="7" t="e">
        <f>DQ1368*10^8/$H1368</f>
        <v>#VALUE!</v>
      </c>
      <c r="DY1368" s="7" t="e">
        <f>DR1368*10^8/$H1368</f>
        <v>#VALUE!</v>
      </c>
      <c r="DZ1368" s="7">
        <f>DS1368*10^8/$H1368</f>
        <v>2308.2322717649345</v>
      </c>
      <c r="EA1368" s="7" t="e">
        <f>DY1368*0.8</f>
        <v>#VALUE!</v>
      </c>
      <c r="EB1368" s="9" t="e">
        <f>F1368-#REF!</f>
        <v>#REF!</v>
      </c>
      <c r="EC1368" s="3" t="e">
        <f>EB1368/#REF!*100</f>
        <v>#REF!</v>
      </c>
      <c r="ED1368" s="3" t="e">
        <f>DX1368-F1368</f>
        <v>#VALUE!</v>
      </c>
      <c r="EE1368" s="11" t="e">
        <f>ED1368/F1368</f>
        <v>#VALUE!</v>
      </c>
      <c r="EF1368" s="3" t="e">
        <f>F1368-#REF!</f>
        <v>#REF!</v>
      </c>
    </row>
    <row r="1369" spans="1:136" x14ac:dyDescent="0.3">
      <c r="A1369">
        <v>44</v>
      </c>
      <c r="B1369" s="17" t="s">
        <v>8883</v>
      </c>
      <c r="C1369" s="16" t="str">
        <f>"https://finance.naver.com/item/frgn.nhn?code="&amp;B1369</f>
        <v>https://finance.naver.com/item/frgn.nhn?code=267850</v>
      </c>
      <c r="D1369" t="s">
        <v>38</v>
      </c>
      <c r="E1369" t="s">
        <v>3585</v>
      </c>
      <c r="F1369" s="18">
        <f>VALUE(LEFT(E1369,FIND("/",E1369)-1))</f>
        <v>20650</v>
      </c>
      <c r="G1369" s="6" t="s">
        <v>3586</v>
      </c>
      <c r="H1369" s="6">
        <f>VALUE(LEFT(G1369,FIND("/",G1369)-1)) + VALUE(MID(G1369,FIND("/",G1369)+1,LEN(G1369)))</f>
        <v>11100000</v>
      </c>
      <c r="I1369">
        <v>0</v>
      </c>
      <c r="J1369" s="1">
        <f>F1369*H1369/(10^8)</f>
        <v>2292.15</v>
      </c>
      <c r="K1369" s="1">
        <v>2630</v>
      </c>
      <c r="L1369" s="1">
        <v>2649</v>
      </c>
      <c r="M1369" s="1">
        <v>2454</v>
      </c>
      <c r="N1369" s="1">
        <v>2461</v>
      </c>
      <c r="O1369" s="1">
        <v>1959</v>
      </c>
      <c r="P1369" t="s">
        <v>8838</v>
      </c>
      <c r="Q1369" t="s">
        <v>8838</v>
      </c>
      <c r="R1369" t="s">
        <v>8838</v>
      </c>
      <c r="S1369">
        <v>172</v>
      </c>
      <c r="T1369">
        <v>219</v>
      </c>
      <c r="U1369">
        <v>158</v>
      </c>
      <c r="V1369">
        <v>114</v>
      </c>
      <c r="W1369">
        <v>88</v>
      </c>
      <c r="X1369" t="s">
        <v>8838</v>
      </c>
      <c r="Y1369" t="s">
        <v>8838</v>
      </c>
      <c r="Z1369" t="s">
        <v>8838</v>
      </c>
      <c r="AA1369">
        <v>239</v>
      </c>
      <c r="AB1369">
        <v>194</v>
      </c>
      <c r="AC1369">
        <v>96</v>
      </c>
      <c r="AD1369">
        <v>-81</v>
      </c>
      <c r="AE1369">
        <v>-82</v>
      </c>
      <c r="AF1369" t="s">
        <v>8838</v>
      </c>
      <c r="AG1369" t="s">
        <v>8838</v>
      </c>
      <c r="AH1369" t="s">
        <v>8838</v>
      </c>
      <c r="AI1369" s="1">
        <v>1859</v>
      </c>
      <c r="AJ1369" s="1">
        <v>1980</v>
      </c>
      <c r="AK1369" s="1">
        <v>2152</v>
      </c>
      <c r="AL1369" s="1">
        <v>2286</v>
      </c>
      <c r="AM1369" s="1">
        <v>2049</v>
      </c>
      <c r="AN1369" t="s">
        <v>8838</v>
      </c>
      <c r="AO1369" t="s">
        <v>8838</v>
      </c>
      <c r="AP1369" t="s">
        <v>8838</v>
      </c>
      <c r="AQ1369">
        <v>684</v>
      </c>
      <c r="AR1369">
        <v>610</v>
      </c>
      <c r="AS1369">
        <v>607</v>
      </c>
      <c r="AT1369">
        <v>872</v>
      </c>
      <c r="AU1369">
        <v>747</v>
      </c>
      <c r="AV1369" t="s">
        <v>8838</v>
      </c>
      <c r="AW1369" t="s">
        <v>8838</v>
      </c>
      <c r="AX1369" t="s">
        <v>8838</v>
      </c>
      <c r="AY1369" s="1">
        <v>1175</v>
      </c>
      <c r="AZ1369" s="1">
        <v>1370</v>
      </c>
      <c r="BA1369" s="1">
        <v>1546</v>
      </c>
      <c r="BB1369" s="1">
        <v>1414</v>
      </c>
      <c r="BC1369" s="1">
        <v>1302</v>
      </c>
      <c r="BD1369" t="s">
        <v>8838</v>
      </c>
      <c r="BE1369" t="s">
        <v>8838</v>
      </c>
      <c r="BF1369" t="s">
        <v>8838</v>
      </c>
      <c r="BG1369" s="1">
        <v>1175</v>
      </c>
      <c r="BH1369" s="1">
        <v>1370</v>
      </c>
      <c r="BI1369" s="1">
        <v>1546</v>
      </c>
      <c r="BJ1369" s="1">
        <v>1414</v>
      </c>
      <c r="BK1369" s="1">
        <v>1302</v>
      </c>
      <c r="BL1369" t="s">
        <v>8838</v>
      </c>
      <c r="BM1369" t="s">
        <v>8838</v>
      </c>
      <c r="BN1369" t="s">
        <v>8838</v>
      </c>
      <c r="BO1369">
        <v>50</v>
      </c>
      <c r="BP1369">
        <v>50</v>
      </c>
      <c r="BQ1369">
        <v>56</v>
      </c>
      <c r="BR1369">
        <v>56</v>
      </c>
      <c r="BS1369">
        <v>56</v>
      </c>
      <c r="BT1369" t="s">
        <v>8838</v>
      </c>
      <c r="BU1369" t="s">
        <v>8838</v>
      </c>
      <c r="BV1369" t="s">
        <v>8838</v>
      </c>
      <c r="BW1369">
        <v>13.74</v>
      </c>
      <c r="BX1369">
        <v>10.1</v>
      </c>
      <c r="BY1369">
        <v>4.6500000000000004</v>
      </c>
      <c r="BZ1369">
        <v>-3.63</v>
      </c>
      <c r="CA1369">
        <v>-3.78</v>
      </c>
      <c r="CB1369" t="s">
        <v>8838</v>
      </c>
      <c r="CC1369" t="s">
        <v>8838</v>
      </c>
      <c r="CD1369" t="s">
        <v>8838</v>
      </c>
      <c r="CE1369">
        <v>21.66</v>
      </c>
      <c r="CF1369">
        <v>15.24</v>
      </c>
      <c r="CG1369">
        <v>6.6</v>
      </c>
      <c r="CH1369">
        <v>-5.44</v>
      </c>
      <c r="CI1369">
        <v>-6.03</v>
      </c>
      <c r="CJ1369" t="s">
        <v>8838</v>
      </c>
      <c r="CK1369" t="s">
        <v>8838</v>
      </c>
      <c r="CL1369" t="s">
        <v>8838</v>
      </c>
      <c r="CM1369" s="1">
        <v>2390</v>
      </c>
      <c r="CN1369" s="1">
        <v>1940</v>
      </c>
      <c r="CO1369">
        <v>950</v>
      </c>
      <c r="CP1369">
        <v>-725</v>
      </c>
      <c r="CQ1369">
        <v>-737</v>
      </c>
      <c r="CR1369" t="s">
        <v>8838</v>
      </c>
      <c r="CS1369" t="s">
        <v>8838</v>
      </c>
      <c r="CT1369" t="s">
        <v>8838</v>
      </c>
      <c r="CU1369" t="s">
        <v>8838</v>
      </c>
      <c r="CV1369" t="s">
        <v>8838</v>
      </c>
      <c r="CW1369">
        <v>12.27</v>
      </c>
      <c r="CX1369" t="s">
        <v>2</v>
      </c>
      <c r="CY1369" t="s">
        <v>2</v>
      </c>
      <c r="CZ1369" t="s">
        <v>8838</v>
      </c>
      <c r="DA1369" t="s">
        <v>8838</v>
      </c>
      <c r="DB1369" t="s">
        <v>8838</v>
      </c>
      <c r="DC1369" t="s">
        <v>8838</v>
      </c>
      <c r="DD1369" t="s">
        <v>8838</v>
      </c>
      <c r="DE1369">
        <v>0.84</v>
      </c>
      <c r="DF1369">
        <v>1.67</v>
      </c>
      <c r="DG1369">
        <v>2.0499999999999998</v>
      </c>
      <c r="DH1369" t="s">
        <v>8838</v>
      </c>
      <c r="DI1369" t="s">
        <v>8838</v>
      </c>
      <c r="DJ1369" t="s">
        <v>8838</v>
      </c>
      <c r="DK1369" s="5" t="e">
        <f>(CL1369*3+CK1369*2+CJ1369)/6</f>
        <v>#VALUE!</v>
      </c>
      <c r="DL1369">
        <f>BG1369+(BG1369*(CF1369-8.25)/8.25)</f>
        <v>2170.5454545454545</v>
      </c>
      <c r="DM1369">
        <f>BH1369+(BH1369*(CG1369-8.25)/8.25)</f>
        <v>1096</v>
      </c>
      <c r="DN1369">
        <f>BI1369+(BI1369*(CH1369-8.25)/8.25)</f>
        <v>-1019.4230303030304</v>
      </c>
      <c r="DO1369">
        <f>BJ1369+(BJ1369*(CI1369-8.25)/8.25)</f>
        <v>-1033.505454545455</v>
      </c>
      <c r="DP1369" t="e">
        <f>BK1369+(BK1369*(CJ1369-8.25)/8.25)</f>
        <v>#VALUE!</v>
      </c>
      <c r="DQ1369" t="e">
        <f>BL1369+(BL1369*(CK1369-8.25)/8.25)</f>
        <v>#VALUE!</v>
      </c>
      <c r="DR1369" t="e">
        <f>BM1369+(BM1369*(CL1369-8.25)/8.25)</f>
        <v>#VALUE!</v>
      </c>
      <c r="DS1369" s="7">
        <f>DL1369*10^8/$H1369</f>
        <v>19554.463554463553</v>
      </c>
      <c r="DT1369" s="7">
        <f>DM1369*10^8/$H1369</f>
        <v>9873.8738738738739</v>
      </c>
      <c r="DU1369" s="7">
        <f>DN1369*10^8/$H1369</f>
        <v>-9183.9912639912654</v>
      </c>
      <c r="DV1369" s="7">
        <f>DO1369*10^8/$H1369</f>
        <v>-9310.8599508599546</v>
      </c>
      <c r="DW1369" s="7" t="e">
        <f>DP1369*10^8/$H1369</f>
        <v>#VALUE!</v>
      </c>
      <c r="DX1369" s="7" t="e">
        <f>DQ1369*10^8/$H1369</f>
        <v>#VALUE!</v>
      </c>
      <c r="DY1369" s="7" t="e">
        <f>DR1369*10^8/$H1369</f>
        <v>#VALUE!</v>
      </c>
      <c r="DZ1369" s="7">
        <f>DS1369*10^8/$H1369</f>
        <v>176166.33832850048</v>
      </c>
      <c r="EA1369" s="7" t="e">
        <f>DY1369*0.8</f>
        <v>#VALUE!</v>
      </c>
      <c r="EB1369" s="9" t="e">
        <f>F1369-#REF!</f>
        <v>#REF!</v>
      </c>
      <c r="EC1369" s="3" t="e">
        <f>EB1369/#REF!*100</f>
        <v>#REF!</v>
      </c>
      <c r="ED1369" s="3" t="e">
        <f>DX1369-F1369</f>
        <v>#VALUE!</v>
      </c>
      <c r="EE1369" s="11" t="e">
        <f>ED1369/F1369</f>
        <v>#VALUE!</v>
      </c>
      <c r="EF1369" s="3" t="e">
        <f>F1369-#REF!</f>
        <v>#REF!</v>
      </c>
    </row>
    <row r="1370" spans="1:136" hidden="1" x14ac:dyDescent="0.3">
      <c r="A1370">
        <v>1368</v>
      </c>
      <c r="B1370" s="17" t="s">
        <v>10207</v>
      </c>
      <c r="C1370" s="16" t="str">
        <f>"https://finance.naver.com/item/frgn.nhn?code="&amp;B1370</f>
        <v>https://finance.naver.com/item/frgn.nhn?code=208350</v>
      </c>
      <c r="D1370" t="s">
        <v>6790</v>
      </c>
      <c r="E1370" t="s">
        <v>6791</v>
      </c>
      <c r="F1370" s="18">
        <f>VALUE(LEFT(E1370,FIND("/",E1370)-1))</f>
        <v>6570</v>
      </c>
      <c r="G1370" s="6" t="s">
        <v>6792</v>
      </c>
      <c r="H1370" s="6">
        <f>VALUE(LEFT(G1370,FIND("/",G1370)-1)) + VALUE(MID(G1370,FIND("/",G1370)+1,LEN(G1370)))</f>
        <v>8678980</v>
      </c>
      <c r="I1370" s="1">
        <v>182023</v>
      </c>
      <c r="J1370" s="1">
        <f>F1370*H1370/(10^8)</f>
        <v>570.20898599999998</v>
      </c>
      <c r="K1370">
        <v>199</v>
      </c>
      <c r="L1370">
        <v>436</v>
      </c>
      <c r="M1370">
        <v>543</v>
      </c>
      <c r="N1370">
        <v>615</v>
      </c>
      <c r="O1370">
        <v>624</v>
      </c>
      <c r="P1370" t="s">
        <v>8838</v>
      </c>
      <c r="Q1370" t="s">
        <v>8838</v>
      </c>
      <c r="R1370" t="s">
        <v>8838</v>
      </c>
      <c r="S1370">
        <v>28</v>
      </c>
      <c r="T1370">
        <v>97</v>
      </c>
      <c r="U1370">
        <v>31</v>
      </c>
      <c r="V1370">
        <v>35</v>
      </c>
      <c r="W1370">
        <v>-24</v>
      </c>
      <c r="X1370" t="s">
        <v>8838</v>
      </c>
      <c r="Y1370" t="s">
        <v>8838</v>
      </c>
      <c r="Z1370" t="s">
        <v>8838</v>
      </c>
      <c r="AA1370">
        <v>-19</v>
      </c>
      <c r="AB1370">
        <v>88</v>
      </c>
      <c r="AC1370">
        <v>33</v>
      </c>
      <c r="AD1370">
        <v>37</v>
      </c>
      <c r="AE1370">
        <v>-30</v>
      </c>
      <c r="AF1370" t="s">
        <v>8838</v>
      </c>
      <c r="AG1370" t="s">
        <v>8838</v>
      </c>
      <c r="AH1370" t="s">
        <v>8838</v>
      </c>
      <c r="AI1370">
        <v>281</v>
      </c>
      <c r="AJ1370">
        <v>696</v>
      </c>
      <c r="AK1370">
        <v>898</v>
      </c>
      <c r="AL1370">
        <v>992</v>
      </c>
      <c r="AM1370" s="1">
        <v>1042</v>
      </c>
      <c r="AN1370" t="s">
        <v>8838</v>
      </c>
      <c r="AO1370" t="s">
        <v>8838</v>
      </c>
      <c r="AP1370" t="s">
        <v>8838</v>
      </c>
      <c r="AQ1370">
        <v>73</v>
      </c>
      <c r="AR1370">
        <v>208</v>
      </c>
      <c r="AS1370">
        <v>163</v>
      </c>
      <c r="AT1370">
        <v>224</v>
      </c>
      <c r="AU1370">
        <v>291</v>
      </c>
      <c r="AV1370" t="s">
        <v>8838</v>
      </c>
      <c r="AW1370" t="s">
        <v>8838</v>
      </c>
      <c r="AX1370" t="s">
        <v>8838</v>
      </c>
      <c r="AY1370">
        <v>208</v>
      </c>
      <c r="AZ1370">
        <v>489</v>
      </c>
      <c r="BA1370">
        <v>736</v>
      </c>
      <c r="BB1370">
        <v>768</v>
      </c>
      <c r="BC1370">
        <v>751</v>
      </c>
      <c r="BD1370" t="s">
        <v>8838</v>
      </c>
      <c r="BE1370" t="s">
        <v>8838</v>
      </c>
      <c r="BF1370" t="s">
        <v>8838</v>
      </c>
      <c r="BG1370">
        <v>208</v>
      </c>
      <c r="BH1370">
        <v>383</v>
      </c>
      <c r="BI1370">
        <v>424</v>
      </c>
      <c r="BJ1370">
        <v>441</v>
      </c>
      <c r="BK1370">
        <v>431</v>
      </c>
      <c r="BL1370" t="s">
        <v>8838</v>
      </c>
      <c r="BM1370" t="s">
        <v>8838</v>
      </c>
      <c r="BN1370" t="s">
        <v>8838</v>
      </c>
      <c r="BO1370">
        <v>32</v>
      </c>
      <c r="BP1370">
        <v>39</v>
      </c>
      <c r="BQ1370">
        <v>43</v>
      </c>
      <c r="BR1370">
        <v>43</v>
      </c>
      <c r="BS1370">
        <v>43</v>
      </c>
      <c r="BT1370" t="s">
        <v>8838</v>
      </c>
      <c r="BU1370" t="s">
        <v>8838</v>
      </c>
      <c r="BV1370" t="s">
        <v>8838</v>
      </c>
      <c r="BW1370">
        <v>-9.65</v>
      </c>
      <c r="BX1370">
        <v>17.920000000000002</v>
      </c>
      <c r="BY1370">
        <v>4.08</v>
      </c>
      <c r="BZ1370">
        <v>3.89</v>
      </c>
      <c r="CA1370">
        <v>-2.96</v>
      </c>
      <c r="CB1370" t="s">
        <v>8838</v>
      </c>
      <c r="CC1370" t="s">
        <v>8838</v>
      </c>
      <c r="CD1370" t="s">
        <v>8838</v>
      </c>
      <c r="CE1370">
        <v>-13.25</v>
      </c>
      <c r="CF1370">
        <v>19.95</v>
      </c>
      <c r="CG1370">
        <v>5.04</v>
      </c>
      <c r="CH1370">
        <v>6.26</v>
      </c>
      <c r="CI1370">
        <v>-3.04</v>
      </c>
      <c r="CJ1370" t="s">
        <v>8838</v>
      </c>
      <c r="CK1370" t="s">
        <v>8838</v>
      </c>
      <c r="CL1370" t="s">
        <v>8838</v>
      </c>
      <c r="CM1370">
        <v>-294</v>
      </c>
      <c r="CN1370">
        <v>811</v>
      </c>
      <c r="CO1370">
        <v>253</v>
      </c>
      <c r="CP1370">
        <v>318</v>
      </c>
      <c r="CQ1370">
        <v>-155</v>
      </c>
      <c r="CR1370" t="s">
        <v>8838</v>
      </c>
      <c r="CS1370" t="s">
        <v>8838</v>
      </c>
      <c r="CT1370" t="s">
        <v>8838</v>
      </c>
      <c r="CU1370" t="s">
        <v>2</v>
      </c>
      <c r="CV1370">
        <v>14.74</v>
      </c>
      <c r="CW1370">
        <v>25.27</v>
      </c>
      <c r="CX1370">
        <v>18.579999999999998</v>
      </c>
      <c r="CY1370" t="s">
        <v>2</v>
      </c>
      <c r="CZ1370" t="s">
        <v>8838</v>
      </c>
      <c r="DA1370" t="s">
        <v>8838</v>
      </c>
      <c r="DB1370" t="s">
        <v>8838</v>
      </c>
      <c r="DC1370">
        <v>2.74</v>
      </c>
      <c r="DD1370">
        <v>2.41</v>
      </c>
      <c r="DE1370">
        <v>1.29</v>
      </c>
      <c r="DF1370">
        <v>1.1399999999999999</v>
      </c>
      <c r="DG1370">
        <v>1.1100000000000001</v>
      </c>
      <c r="DH1370" t="s">
        <v>8838</v>
      </c>
      <c r="DI1370" t="s">
        <v>8838</v>
      </c>
      <c r="DJ1370" t="s">
        <v>8838</v>
      </c>
      <c r="DK1370" s="5" t="e">
        <f>(CL1370*3+CK1370*2+CJ1370)/6</f>
        <v>#VALUE!</v>
      </c>
      <c r="DL1370">
        <f>BG1370+(BG1370*(CF1370-8.25)/8.25)</f>
        <v>502.9818181818182</v>
      </c>
      <c r="DM1370">
        <f>BH1370+(BH1370*(CG1370-8.25)/8.25)</f>
        <v>233.97818181818181</v>
      </c>
      <c r="DN1370">
        <f>BI1370+(BI1370*(CH1370-8.25)/8.25)</f>
        <v>321.72606060606063</v>
      </c>
      <c r="DO1370">
        <f>BJ1370+(BJ1370*(CI1370-8.25)/8.25)</f>
        <v>-162.50181818181807</v>
      </c>
      <c r="DP1370" t="e">
        <f>BK1370+(BK1370*(CJ1370-8.25)/8.25)</f>
        <v>#VALUE!</v>
      </c>
      <c r="DQ1370" t="e">
        <f>BL1370+(BL1370*(CK1370-8.25)/8.25)</f>
        <v>#VALUE!</v>
      </c>
      <c r="DR1370" t="e">
        <f>BM1370+(BM1370*(CL1370-8.25)/8.25)</f>
        <v>#VALUE!</v>
      </c>
      <c r="DS1370" s="7">
        <f>DL1370*10^8/$H1370</f>
        <v>5795.4024341779586</v>
      </c>
      <c r="DT1370" s="7">
        <f>DM1370*10^8/$H1370</f>
        <v>2695.9179744414873</v>
      </c>
      <c r="DU1370" s="7">
        <f>DN1370*10^8/$H1370</f>
        <v>3706.9570457134437</v>
      </c>
      <c r="DV1370" s="7">
        <f>DO1370*10^8/$H1370</f>
        <v>-1872.3607864267237</v>
      </c>
      <c r="DW1370" s="7" t="e">
        <f>DP1370*10^8/$H1370</f>
        <v>#VALUE!</v>
      </c>
      <c r="DX1370" s="7" t="e">
        <f>DQ1370*10^8/$H1370</f>
        <v>#VALUE!</v>
      </c>
      <c r="DY1370" s="7" t="e">
        <f>DR1370*10^8/$H1370</f>
        <v>#VALUE!</v>
      </c>
      <c r="DZ1370" s="7">
        <f>DS1370*10^8/$H1370</f>
        <v>66775.155999644645</v>
      </c>
      <c r="EA1370" s="7" t="e">
        <f>DY1370*0.8</f>
        <v>#VALUE!</v>
      </c>
      <c r="EB1370" s="9" t="e">
        <f>F1370-#REF!</f>
        <v>#REF!</v>
      </c>
      <c r="EC1370" s="3" t="e">
        <f>EB1370/#REF!*100</f>
        <v>#REF!</v>
      </c>
      <c r="ED1370" s="3" t="e">
        <f>DX1370-F1370</f>
        <v>#VALUE!</v>
      </c>
      <c r="EE1370" s="11" t="e">
        <f>ED1370/F1370</f>
        <v>#VALUE!</v>
      </c>
      <c r="EF1370" s="3" t="e">
        <f>F1370-#REF!</f>
        <v>#REF!</v>
      </c>
    </row>
    <row r="1371" spans="1:136" hidden="1" x14ac:dyDescent="0.3">
      <c r="A1371">
        <v>1369</v>
      </c>
      <c r="B1371" s="17" t="s">
        <v>10208</v>
      </c>
      <c r="C1371" s="16" t="str">
        <f>"https://finance.naver.com/item/frgn.nhn?code="&amp;B1371</f>
        <v>https://finance.naver.com/item/frgn.nhn?code=160550</v>
      </c>
      <c r="D1371" t="s">
        <v>6793</v>
      </c>
      <c r="E1371" t="s">
        <v>6794</v>
      </c>
      <c r="F1371" s="18">
        <f>VALUE(LEFT(E1371,FIND("/",E1371)-1))</f>
        <v>9040</v>
      </c>
      <c r="G1371" s="6" t="s">
        <v>6795</v>
      </c>
      <c r="H1371" s="6">
        <f>VALUE(LEFT(G1371,FIND("/",G1371)-1)) + VALUE(MID(G1371,FIND("/",G1371)+1,LEN(G1371)))</f>
        <v>27906106</v>
      </c>
      <c r="I1371" s="1">
        <v>56554</v>
      </c>
      <c r="J1371" s="1">
        <f>F1371*H1371/(10^8)</f>
        <v>2522.7119824000001</v>
      </c>
      <c r="K1371" s="1">
        <v>1257</v>
      </c>
      <c r="L1371">
        <v>945</v>
      </c>
      <c r="M1371" s="1">
        <v>1612</v>
      </c>
      <c r="N1371" s="1">
        <v>1492</v>
      </c>
      <c r="O1371" s="1">
        <v>1404</v>
      </c>
      <c r="P1371" s="1">
        <v>1585</v>
      </c>
      <c r="Q1371" s="1">
        <v>2816</v>
      </c>
      <c r="R1371" s="1">
        <v>3233</v>
      </c>
      <c r="S1371">
        <v>66</v>
      </c>
      <c r="T1371">
        <v>-52</v>
      </c>
      <c r="U1371">
        <v>-106</v>
      </c>
      <c r="V1371">
        <v>-81</v>
      </c>
      <c r="W1371">
        <v>-38</v>
      </c>
      <c r="X1371">
        <v>22</v>
      </c>
      <c r="Y1371">
        <v>296</v>
      </c>
      <c r="Z1371">
        <v>290</v>
      </c>
      <c r="AA1371">
        <v>36</v>
      </c>
      <c r="AB1371">
        <v>-75</v>
      </c>
      <c r="AC1371">
        <v>-148</v>
      </c>
      <c r="AD1371">
        <v>-111</v>
      </c>
      <c r="AE1371">
        <v>-98</v>
      </c>
      <c r="AF1371">
        <v>39</v>
      </c>
      <c r="AG1371">
        <v>247</v>
      </c>
      <c r="AH1371">
        <v>245</v>
      </c>
      <c r="AI1371" s="1">
        <v>2305</v>
      </c>
      <c r="AJ1371" s="1">
        <v>2565</v>
      </c>
      <c r="AK1371" s="1">
        <v>2565</v>
      </c>
      <c r="AL1371" s="1">
        <v>3133</v>
      </c>
      <c r="AM1371" s="1">
        <v>2758</v>
      </c>
      <c r="AN1371" s="1">
        <v>2772</v>
      </c>
      <c r="AO1371" s="1">
        <v>3152</v>
      </c>
      <c r="AP1371" s="1">
        <v>3454</v>
      </c>
      <c r="AQ1371">
        <v>939</v>
      </c>
      <c r="AR1371" s="1">
        <v>1257</v>
      </c>
      <c r="AS1371" s="1">
        <v>1274</v>
      </c>
      <c r="AT1371" s="1">
        <v>1915</v>
      </c>
      <c r="AU1371" s="1">
        <v>1624</v>
      </c>
      <c r="AV1371" s="1">
        <v>1599</v>
      </c>
      <c r="AW1371" s="1">
        <v>1732</v>
      </c>
      <c r="AX1371" s="1">
        <v>1789</v>
      </c>
      <c r="AY1371" s="1">
        <v>1367</v>
      </c>
      <c r="AZ1371" s="1">
        <v>1307</v>
      </c>
      <c r="BA1371" s="1">
        <v>1291</v>
      </c>
      <c r="BB1371" s="1">
        <v>1219</v>
      </c>
      <c r="BC1371" s="1">
        <v>1134</v>
      </c>
      <c r="BD1371" s="1">
        <v>1173</v>
      </c>
      <c r="BE1371" s="1">
        <v>1420</v>
      </c>
      <c r="BF1371" s="1">
        <v>1665</v>
      </c>
      <c r="BG1371" s="1">
        <v>1354</v>
      </c>
      <c r="BH1371" s="1">
        <v>1277</v>
      </c>
      <c r="BI1371" s="1">
        <v>1179</v>
      </c>
      <c r="BJ1371" s="1">
        <v>1110</v>
      </c>
      <c r="BK1371" s="1">
        <v>1053</v>
      </c>
      <c r="BL1371" s="1">
        <v>1089</v>
      </c>
      <c r="BM1371" s="1">
        <v>1311</v>
      </c>
      <c r="BN1371" s="1">
        <v>1531</v>
      </c>
      <c r="BO1371">
        <v>137</v>
      </c>
      <c r="BP1371">
        <v>137</v>
      </c>
      <c r="BQ1371">
        <v>140</v>
      </c>
      <c r="BR1371">
        <v>140</v>
      </c>
      <c r="BS1371">
        <v>140</v>
      </c>
      <c r="BT1371">
        <v>140</v>
      </c>
      <c r="BU1371">
        <v>140</v>
      </c>
      <c r="BV1371">
        <v>140</v>
      </c>
      <c r="BW1371">
        <v>1.65</v>
      </c>
      <c r="BX1371">
        <v>-3.06</v>
      </c>
      <c r="BY1371">
        <v>-5.76</v>
      </c>
      <c r="BZ1371">
        <v>-3.89</v>
      </c>
      <c r="CA1371">
        <v>-3.32</v>
      </c>
      <c r="CB1371">
        <v>1.41</v>
      </c>
      <c r="CC1371">
        <v>8.34</v>
      </c>
      <c r="CD1371">
        <v>7.42</v>
      </c>
      <c r="CE1371">
        <v>3.29</v>
      </c>
      <c r="CF1371">
        <v>-5.98</v>
      </c>
      <c r="CG1371">
        <v>-11.29</v>
      </c>
      <c r="CH1371">
        <v>-7.52</v>
      </c>
      <c r="CI1371">
        <v>-5.14</v>
      </c>
      <c r="CJ1371">
        <v>3.27</v>
      </c>
      <c r="CK1371">
        <v>18.5</v>
      </c>
      <c r="CL1371">
        <v>15.48</v>
      </c>
      <c r="CM1371">
        <v>160</v>
      </c>
      <c r="CN1371">
        <v>-287</v>
      </c>
      <c r="CO1371">
        <v>-504</v>
      </c>
      <c r="CP1371">
        <v>-309</v>
      </c>
      <c r="CQ1371">
        <v>-199</v>
      </c>
      <c r="CR1371">
        <v>125</v>
      </c>
      <c r="CS1371">
        <v>796</v>
      </c>
      <c r="CT1371">
        <v>788</v>
      </c>
      <c r="CU1371">
        <v>69.61</v>
      </c>
      <c r="CV1371" t="s">
        <v>2</v>
      </c>
      <c r="CW1371" t="s">
        <v>2</v>
      </c>
      <c r="CX1371" t="s">
        <v>2</v>
      </c>
      <c r="CY1371" t="s">
        <v>2</v>
      </c>
      <c r="CZ1371">
        <v>72.08</v>
      </c>
      <c r="DA1371">
        <v>11.36</v>
      </c>
      <c r="DB1371">
        <v>11.47</v>
      </c>
      <c r="DC1371">
        <v>2.2599999999999998</v>
      </c>
      <c r="DD1371">
        <v>1.96</v>
      </c>
      <c r="DE1371">
        <v>1.04</v>
      </c>
      <c r="DF1371">
        <v>1</v>
      </c>
      <c r="DG1371">
        <v>1.99</v>
      </c>
      <c r="DH1371">
        <v>2.3199999999999998</v>
      </c>
      <c r="DI1371">
        <v>1.92</v>
      </c>
      <c r="DJ1371">
        <v>1.65</v>
      </c>
      <c r="DK1371" s="5">
        <f>(CL1371*3+CK1371*2+CJ1371)/6</f>
        <v>14.451666666666666</v>
      </c>
      <c r="DL1371">
        <f>BG1371+(BG1371*(CF1371-8.25)/8.25)</f>
        <v>-981.44484848484854</v>
      </c>
      <c r="DM1371">
        <f>BH1371+(BH1371*(CG1371-8.25)/8.25)</f>
        <v>-1747.5551515151515</v>
      </c>
      <c r="DN1371">
        <f>BI1371+(BI1371*(CH1371-8.25)/8.25)</f>
        <v>-1074.6763636363635</v>
      </c>
      <c r="DO1371">
        <f>BJ1371+(BJ1371*(CI1371-8.25)/8.25)</f>
        <v>-691.56363636363653</v>
      </c>
      <c r="DP1371">
        <f>BK1371+(BK1371*(CJ1371-8.25)/8.25)</f>
        <v>417.37090909090898</v>
      </c>
      <c r="DQ1371">
        <f>BL1371+(BL1371*(CK1371-8.25)/8.25)</f>
        <v>2442</v>
      </c>
      <c r="DR1371">
        <f>BM1371+(BM1371*(CL1371-8.25)/8.25)</f>
        <v>2459.9127272727274</v>
      </c>
      <c r="DS1371" s="7">
        <f>DL1371*10^8/$H1371</f>
        <v>-3516.9537752234169</v>
      </c>
      <c r="DT1371" s="7">
        <f>DM1371*10^8/$H1371</f>
        <v>-6262.2680194619461</v>
      </c>
      <c r="DU1371" s="7">
        <f>DN1371*10^8/$H1371</f>
        <v>-3851.043795348457</v>
      </c>
      <c r="DV1371" s="7">
        <f>DO1371*10^8/$H1371</f>
        <v>-2478.1803536603657</v>
      </c>
      <c r="DW1371" s="7">
        <f>DP1371*10^8/$H1371</f>
        <v>1495.6257569254162</v>
      </c>
      <c r="DX1371" s="7">
        <f>DQ1371*10^8/$H1371</f>
        <v>8750.7730387034298</v>
      </c>
      <c r="DY1371" s="7">
        <f>DR1371*10^8/$H1371</f>
        <v>8814.962314243081</v>
      </c>
      <c r="DZ1371" s="7">
        <f>DS1371*10^8/$H1371</f>
        <v>-12602.810923256067</v>
      </c>
      <c r="EA1371" s="7">
        <f>DY1371*0.8</f>
        <v>7051.969851394465</v>
      </c>
      <c r="EB1371" s="9" t="e">
        <f>F1371-#REF!</f>
        <v>#REF!</v>
      </c>
      <c r="EC1371" s="3" t="e">
        <f>EB1371/#REF!*100</f>
        <v>#REF!</v>
      </c>
      <c r="ED1371" s="3">
        <f>DX1371-F1371</f>
        <v>-289.22696129657015</v>
      </c>
      <c r="EE1371" s="11">
        <f>ED1371/F1371</f>
        <v>-3.1994132886788734E-2</v>
      </c>
      <c r="EF1371" s="3" t="e">
        <f>F1371-#REF!</f>
        <v>#REF!</v>
      </c>
    </row>
    <row r="1372" spans="1:136" hidden="1" x14ac:dyDescent="0.3">
      <c r="A1372">
        <v>1370</v>
      </c>
      <c r="B1372" s="17" t="s">
        <v>10209</v>
      </c>
      <c r="C1372" s="16" t="str">
        <f>"https://finance.naver.com/item/frgn.nhn?code="&amp;B1372</f>
        <v>https://finance.naver.com/item/frgn.nhn?code=124500</v>
      </c>
      <c r="D1372" t="s">
        <v>6796</v>
      </c>
      <c r="E1372" t="s">
        <v>6797</v>
      </c>
      <c r="F1372" s="18">
        <f>VALUE(LEFT(E1372,FIND("/",E1372)-1))</f>
        <v>5810</v>
      </c>
      <c r="G1372" s="6" t="s">
        <v>6798</v>
      </c>
      <c r="H1372" s="6">
        <f>VALUE(LEFT(G1372,FIND("/",G1372)-1)) + VALUE(MID(G1372,FIND("/",G1372)+1,LEN(G1372)))</f>
        <v>19907333</v>
      </c>
      <c r="I1372">
        <v>0</v>
      </c>
      <c r="J1372" s="1">
        <f>F1372*H1372/(10^8)</f>
        <v>1156.6160473</v>
      </c>
      <c r="K1372" s="1">
        <v>2737</v>
      </c>
      <c r="L1372" s="1">
        <v>3115</v>
      </c>
      <c r="M1372" s="1">
        <v>5492</v>
      </c>
      <c r="N1372" s="1">
        <v>15343</v>
      </c>
      <c r="O1372" s="1">
        <v>22751</v>
      </c>
      <c r="P1372" t="s">
        <v>8838</v>
      </c>
      <c r="Q1372" t="s">
        <v>8838</v>
      </c>
      <c r="R1372" t="s">
        <v>8838</v>
      </c>
      <c r="S1372">
        <v>-38</v>
      </c>
      <c r="T1372">
        <v>35</v>
      </c>
      <c r="U1372">
        <v>83</v>
      </c>
      <c r="V1372">
        <v>252</v>
      </c>
      <c r="W1372">
        <v>146</v>
      </c>
      <c r="X1372" t="s">
        <v>8838</v>
      </c>
      <c r="Y1372" t="s">
        <v>8838</v>
      </c>
      <c r="Z1372" t="s">
        <v>8838</v>
      </c>
      <c r="AA1372">
        <v>-74</v>
      </c>
      <c r="AB1372">
        <v>-1</v>
      </c>
      <c r="AC1372">
        <v>51</v>
      </c>
      <c r="AD1372">
        <v>56</v>
      </c>
      <c r="AE1372">
        <v>31</v>
      </c>
      <c r="AF1372" t="s">
        <v>8838</v>
      </c>
      <c r="AG1372" t="s">
        <v>8838</v>
      </c>
      <c r="AH1372" t="s">
        <v>8838</v>
      </c>
      <c r="AI1372" s="1">
        <v>1583</v>
      </c>
      <c r="AJ1372" s="1">
        <v>1721</v>
      </c>
      <c r="AK1372" s="1">
        <v>4034</v>
      </c>
      <c r="AL1372" s="1">
        <v>3929</v>
      </c>
      <c r="AM1372" s="1">
        <v>5419</v>
      </c>
      <c r="AN1372" t="s">
        <v>8838</v>
      </c>
      <c r="AO1372" t="s">
        <v>8838</v>
      </c>
      <c r="AP1372" t="s">
        <v>8838</v>
      </c>
      <c r="AQ1372" s="1">
        <v>1017</v>
      </c>
      <c r="AR1372">
        <v>975</v>
      </c>
      <c r="AS1372" s="1">
        <v>2279</v>
      </c>
      <c r="AT1372" s="1">
        <v>2282</v>
      </c>
      <c r="AU1372" s="1">
        <v>3208</v>
      </c>
      <c r="AV1372" t="s">
        <v>8838</v>
      </c>
      <c r="AW1372" t="s">
        <v>8838</v>
      </c>
      <c r="AX1372" t="s">
        <v>8838</v>
      </c>
      <c r="AY1372">
        <v>566</v>
      </c>
      <c r="AZ1372">
        <v>746</v>
      </c>
      <c r="BA1372" s="1">
        <v>1755</v>
      </c>
      <c r="BB1372" s="1">
        <v>1647</v>
      </c>
      <c r="BC1372" s="1">
        <v>2210</v>
      </c>
      <c r="BD1372" t="s">
        <v>8838</v>
      </c>
      <c r="BE1372" t="s">
        <v>8838</v>
      </c>
      <c r="BF1372" t="s">
        <v>8838</v>
      </c>
      <c r="BG1372">
        <v>189</v>
      </c>
      <c r="BH1372">
        <v>354</v>
      </c>
      <c r="BI1372">
        <v>325</v>
      </c>
      <c r="BJ1372">
        <v>305</v>
      </c>
      <c r="BK1372">
        <v>564</v>
      </c>
      <c r="BL1372" t="s">
        <v>8838</v>
      </c>
      <c r="BM1372" t="s">
        <v>8838</v>
      </c>
      <c r="BN1372" t="s">
        <v>8838</v>
      </c>
      <c r="BO1372">
        <v>47</v>
      </c>
      <c r="BP1372">
        <v>76</v>
      </c>
      <c r="BQ1372">
        <v>79</v>
      </c>
      <c r="BR1372">
        <v>81</v>
      </c>
      <c r="BS1372">
        <v>100</v>
      </c>
      <c r="BT1372" t="s">
        <v>8838</v>
      </c>
      <c r="BU1372" t="s">
        <v>8838</v>
      </c>
      <c r="BV1372" t="s">
        <v>8838</v>
      </c>
      <c r="BW1372">
        <v>-5.08</v>
      </c>
      <c r="BX1372">
        <v>-0.08</v>
      </c>
      <c r="BY1372">
        <v>1.78</v>
      </c>
      <c r="BZ1372">
        <v>1.4</v>
      </c>
      <c r="CA1372">
        <v>0.67</v>
      </c>
      <c r="CB1372" t="s">
        <v>8838</v>
      </c>
      <c r="CC1372" t="s">
        <v>8838</v>
      </c>
      <c r="CD1372" t="s">
        <v>8838</v>
      </c>
      <c r="CE1372">
        <v>-32.14</v>
      </c>
      <c r="CF1372">
        <v>3.65</v>
      </c>
      <c r="CG1372">
        <v>-0.87</v>
      </c>
      <c r="CH1372">
        <v>1.06</v>
      </c>
      <c r="CI1372">
        <v>14.08</v>
      </c>
      <c r="CJ1372" t="s">
        <v>8838</v>
      </c>
      <c r="CK1372" t="s">
        <v>8838</v>
      </c>
      <c r="CL1372" t="s">
        <v>8838</v>
      </c>
      <c r="CM1372">
        <v>-602</v>
      </c>
      <c r="CN1372">
        <v>70</v>
      </c>
      <c r="CO1372">
        <v>-19</v>
      </c>
      <c r="CP1372">
        <v>21</v>
      </c>
      <c r="CQ1372">
        <v>307</v>
      </c>
      <c r="CR1372" t="s">
        <v>8838</v>
      </c>
      <c r="CS1372" t="s">
        <v>8838</v>
      </c>
      <c r="CT1372" t="s">
        <v>8838</v>
      </c>
      <c r="CU1372" t="s">
        <v>2</v>
      </c>
      <c r="CV1372">
        <v>41.95</v>
      </c>
      <c r="CW1372" t="s">
        <v>2</v>
      </c>
      <c r="CX1372">
        <v>332.97</v>
      </c>
      <c r="CY1372">
        <v>17.05</v>
      </c>
      <c r="CZ1372" t="s">
        <v>8838</v>
      </c>
      <c r="DA1372" t="s">
        <v>8838</v>
      </c>
      <c r="DB1372" t="s">
        <v>8838</v>
      </c>
      <c r="DC1372">
        <v>2.78</v>
      </c>
      <c r="DD1372">
        <v>1.27</v>
      </c>
      <c r="DE1372">
        <v>1.65</v>
      </c>
      <c r="DF1372">
        <v>3.64</v>
      </c>
      <c r="DG1372">
        <v>1.85</v>
      </c>
      <c r="DH1372" t="s">
        <v>8838</v>
      </c>
      <c r="DI1372" t="s">
        <v>8838</v>
      </c>
      <c r="DJ1372" t="s">
        <v>8838</v>
      </c>
      <c r="DK1372" s="5" t="e">
        <f>(CL1372*3+CK1372*2+CJ1372)/6</f>
        <v>#VALUE!</v>
      </c>
      <c r="DL1372">
        <f>BG1372+(BG1372*(CF1372-8.25)/8.25)</f>
        <v>83.618181818181824</v>
      </c>
      <c r="DM1372">
        <f>BH1372+(BH1372*(CG1372-8.25)/8.25)</f>
        <v>-37.330909090909017</v>
      </c>
      <c r="DN1372">
        <f>BI1372+(BI1372*(CH1372-8.25)/8.25)</f>
        <v>41.757575757575751</v>
      </c>
      <c r="DO1372">
        <f>BJ1372+(BJ1372*(CI1372-8.25)/8.25)</f>
        <v>520.5333333333333</v>
      </c>
      <c r="DP1372" t="e">
        <f>BK1372+(BK1372*(CJ1372-8.25)/8.25)</f>
        <v>#VALUE!</v>
      </c>
      <c r="DQ1372" t="e">
        <f>BL1372+(BL1372*(CK1372-8.25)/8.25)</f>
        <v>#VALUE!</v>
      </c>
      <c r="DR1372" t="e">
        <f>BM1372+(BM1372*(CL1372-8.25)/8.25)</f>
        <v>#VALUE!</v>
      </c>
      <c r="DS1372" s="7">
        <f>DL1372*10^8/$H1372</f>
        <v>420.03708793228014</v>
      </c>
      <c r="DT1372" s="7">
        <f>DM1372*10^8/$H1372</f>
        <v>-187.5234070325192</v>
      </c>
      <c r="DU1372" s="7">
        <f>DN1372*10^8/$H1372</f>
        <v>209.75976921456908</v>
      </c>
      <c r="DV1372" s="7">
        <f>DO1372*10^8/$H1372</f>
        <v>2614.7818662265472</v>
      </c>
      <c r="DW1372" s="7" t="e">
        <f>DP1372*10^8/$H1372</f>
        <v>#VALUE!</v>
      </c>
      <c r="DX1372" s="7" t="e">
        <f>DQ1372*10^8/$H1372</f>
        <v>#VALUE!</v>
      </c>
      <c r="DY1372" s="7" t="e">
        <f>DR1372*10^8/$H1372</f>
        <v>#VALUE!</v>
      </c>
      <c r="DZ1372" s="7">
        <f>DS1372*10^8/$H1372</f>
        <v>2109.9616303815287</v>
      </c>
      <c r="EA1372" s="7" t="e">
        <f>DY1372*0.8</f>
        <v>#VALUE!</v>
      </c>
      <c r="EB1372" s="9" t="e">
        <f>F1372-#REF!</f>
        <v>#REF!</v>
      </c>
      <c r="EC1372" s="3" t="e">
        <f>EB1372/#REF!*100</f>
        <v>#REF!</v>
      </c>
      <c r="ED1372" s="3" t="e">
        <f>DX1372-F1372</f>
        <v>#VALUE!</v>
      </c>
      <c r="EE1372" s="11" t="e">
        <f>ED1372/F1372</f>
        <v>#VALUE!</v>
      </c>
      <c r="EF1372" s="3" t="e">
        <f>F1372-#REF!</f>
        <v>#REF!</v>
      </c>
    </row>
    <row r="1373" spans="1:136" x14ac:dyDescent="0.3">
      <c r="A1373">
        <v>891</v>
      </c>
      <c r="B1373" s="17" t="s">
        <v>9730</v>
      </c>
      <c r="C1373" s="16" t="str">
        <f>"https://finance.naver.com/item/frgn.nhn?code="&amp;B1373</f>
        <v>https://finance.naver.com/item/frgn.nhn?code=348350</v>
      </c>
      <c r="D1373" t="s">
        <v>5373</v>
      </c>
      <c r="E1373" t="s">
        <v>5374</v>
      </c>
      <c r="F1373" s="18">
        <f>VALUE(LEFT(E1373,FIND("/",E1373)-1))</f>
        <v>22500</v>
      </c>
      <c r="G1373" s="6" t="s">
        <v>5375</v>
      </c>
      <c r="H1373" s="6">
        <f>VALUE(LEFT(G1373,FIND("/",G1373)-1)) + VALUE(MID(G1373,FIND("/",G1373)+1,LEN(G1373)))</f>
        <v>10183600</v>
      </c>
      <c r="I1373">
        <v>0</v>
      </c>
      <c r="J1373" s="1">
        <f>F1373*H1373/(10^8)</f>
        <v>2291.31</v>
      </c>
      <c r="K1373">
        <v>181</v>
      </c>
      <c r="L1373">
        <v>317</v>
      </c>
      <c r="M1373">
        <v>432</v>
      </c>
      <c r="N1373">
        <v>589</v>
      </c>
      <c r="O1373">
        <v>556</v>
      </c>
      <c r="P1373" t="s">
        <v>8838</v>
      </c>
      <c r="Q1373" t="s">
        <v>8838</v>
      </c>
      <c r="R1373" t="s">
        <v>8838</v>
      </c>
      <c r="S1373">
        <v>21</v>
      </c>
      <c r="T1373">
        <v>63</v>
      </c>
      <c r="U1373">
        <v>45</v>
      </c>
      <c r="V1373">
        <v>127</v>
      </c>
      <c r="W1373">
        <v>88</v>
      </c>
      <c r="X1373" t="s">
        <v>8838</v>
      </c>
      <c r="Y1373" t="s">
        <v>8838</v>
      </c>
      <c r="Z1373" t="s">
        <v>8838</v>
      </c>
      <c r="AA1373">
        <v>22</v>
      </c>
      <c r="AB1373">
        <v>54</v>
      </c>
      <c r="AC1373">
        <v>46</v>
      </c>
      <c r="AD1373">
        <v>116</v>
      </c>
      <c r="AE1373">
        <v>85</v>
      </c>
      <c r="AF1373" t="s">
        <v>8838</v>
      </c>
      <c r="AG1373" t="s">
        <v>8838</v>
      </c>
      <c r="AH1373" t="s">
        <v>8838</v>
      </c>
      <c r="AI1373">
        <v>446</v>
      </c>
      <c r="AJ1373">
        <v>489</v>
      </c>
      <c r="AK1373">
        <v>684</v>
      </c>
      <c r="AL1373">
        <v>814</v>
      </c>
      <c r="AM1373" s="1">
        <v>1157</v>
      </c>
      <c r="AN1373" t="s">
        <v>8838</v>
      </c>
      <c r="AO1373" t="s">
        <v>8838</v>
      </c>
      <c r="AP1373" t="s">
        <v>8838</v>
      </c>
      <c r="AQ1373">
        <v>128</v>
      </c>
      <c r="AR1373">
        <v>117</v>
      </c>
      <c r="AS1373">
        <v>311</v>
      </c>
      <c r="AT1373">
        <v>305</v>
      </c>
      <c r="AU1373">
        <v>273</v>
      </c>
      <c r="AV1373" t="s">
        <v>8838</v>
      </c>
      <c r="AW1373" t="s">
        <v>8838</v>
      </c>
      <c r="AX1373" t="s">
        <v>8838</v>
      </c>
      <c r="AY1373">
        <v>318</v>
      </c>
      <c r="AZ1373">
        <v>372</v>
      </c>
      <c r="BA1373">
        <v>373</v>
      </c>
      <c r="BB1373">
        <v>509</v>
      </c>
      <c r="BC1373">
        <v>884</v>
      </c>
      <c r="BD1373" t="s">
        <v>8838</v>
      </c>
      <c r="BE1373" t="s">
        <v>8838</v>
      </c>
      <c r="BF1373" t="s">
        <v>8838</v>
      </c>
      <c r="BG1373">
        <v>318</v>
      </c>
      <c r="BH1373">
        <v>372</v>
      </c>
      <c r="BI1373">
        <v>373</v>
      </c>
      <c r="BJ1373">
        <v>509</v>
      </c>
      <c r="BK1373">
        <v>884</v>
      </c>
      <c r="BL1373" t="s">
        <v>8838</v>
      </c>
      <c r="BM1373" t="s">
        <v>8838</v>
      </c>
      <c r="BN1373" t="s">
        <v>8838</v>
      </c>
      <c r="BO1373">
        <v>5</v>
      </c>
      <c r="BP1373">
        <v>5</v>
      </c>
      <c r="BQ1373">
        <v>5</v>
      </c>
      <c r="BR1373">
        <v>5</v>
      </c>
      <c r="BS1373">
        <v>25</v>
      </c>
      <c r="BT1373" t="s">
        <v>8838</v>
      </c>
      <c r="BU1373" t="s">
        <v>8838</v>
      </c>
      <c r="BV1373" t="s">
        <v>8838</v>
      </c>
      <c r="BW1373">
        <v>5.0199999999999996</v>
      </c>
      <c r="BX1373">
        <v>11.64</v>
      </c>
      <c r="BY1373" t="s">
        <v>0</v>
      </c>
      <c r="BZ1373">
        <v>15.5</v>
      </c>
      <c r="CA1373">
        <v>8.61</v>
      </c>
      <c r="CB1373" t="s">
        <v>8838</v>
      </c>
      <c r="CC1373" t="s">
        <v>8838</v>
      </c>
      <c r="CD1373" t="s">
        <v>8838</v>
      </c>
      <c r="CE1373">
        <v>7.1</v>
      </c>
      <c r="CF1373">
        <v>15.77</v>
      </c>
      <c r="CG1373" t="s">
        <v>0</v>
      </c>
      <c r="CH1373">
        <v>26.34</v>
      </c>
      <c r="CI1373">
        <v>12.19</v>
      </c>
      <c r="CJ1373" t="s">
        <v>8838</v>
      </c>
      <c r="CK1373" t="s">
        <v>8838</v>
      </c>
      <c r="CL1373" t="s">
        <v>8838</v>
      </c>
      <c r="CM1373">
        <v>278</v>
      </c>
      <c r="CN1373">
        <v>695</v>
      </c>
      <c r="CO1373">
        <v>592</v>
      </c>
      <c r="CP1373" s="1">
        <v>1484</v>
      </c>
      <c r="CQ1373" s="1">
        <v>1009</v>
      </c>
      <c r="CR1373" t="s">
        <v>8838</v>
      </c>
      <c r="CS1373" t="s">
        <v>8838</v>
      </c>
      <c r="CT1373" t="s">
        <v>8838</v>
      </c>
      <c r="CU1373" t="s">
        <v>8838</v>
      </c>
      <c r="CV1373" t="s">
        <v>8838</v>
      </c>
      <c r="CW1373" t="s">
        <v>8838</v>
      </c>
      <c r="CX1373" t="s">
        <v>8838</v>
      </c>
      <c r="CY1373">
        <v>24.18</v>
      </c>
      <c r="CZ1373" t="s">
        <v>8838</v>
      </c>
      <c r="DA1373" t="s">
        <v>8838</v>
      </c>
      <c r="DB1373" t="s">
        <v>8838</v>
      </c>
      <c r="DC1373" t="s">
        <v>8838</v>
      </c>
      <c r="DD1373" t="s">
        <v>8838</v>
      </c>
      <c r="DE1373" t="s">
        <v>8838</v>
      </c>
      <c r="DF1373" t="s">
        <v>8838</v>
      </c>
      <c r="DG1373">
        <v>2.81</v>
      </c>
      <c r="DH1373" t="s">
        <v>8838</v>
      </c>
      <c r="DI1373" t="s">
        <v>8838</v>
      </c>
      <c r="DJ1373" t="s">
        <v>8838</v>
      </c>
      <c r="DK1373" s="5" t="e">
        <f>(CL1373*3+CK1373*2+CJ1373)/6</f>
        <v>#VALUE!</v>
      </c>
      <c r="DL1373">
        <f>BG1373+(BG1373*(CF1373-8.25)/8.25)</f>
        <v>607.86181818181808</v>
      </c>
      <c r="DM1373" t="e">
        <f>BH1373+(BH1373*(CG1373-8.25)/8.25)</f>
        <v>#VALUE!</v>
      </c>
      <c r="DN1373">
        <f>BI1373+(BI1373*(CH1373-8.25)/8.25)</f>
        <v>1190.8872727272728</v>
      </c>
      <c r="DO1373">
        <f>BJ1373+(BJ1373*(CI1373-8.25)/8.25)</f>
        <v>752.08606060606053</v>
      </c>
      <c r="DP1373" t="e">
        <f>BK1373+(BK1373*(CJ1373-8.25)/8.25)</f>
        <v>#VALUE!</v>
      </c>
      <c r="DQ1373" t="e">
        <f>BL1373+(BL1373*(CK1373-8.25)/8.25)</f>
        <v>#VALUE!</v>
      </c>
      <c r="DR1373" t="e">
        <f>BM1373+(BM1373*(CL1373-8.25)/8.25)</f>
        <v>#VALUE!</v>
      </c>
      <c r="DS1373" s="7">
        <f>DL1373*10^8/$H1373</f>
        <v>5969.0268488728752</v>
      </c>
      <c r="DT1373" s="7" t="e">
        <f>DM1373*10^8/$H1373</f>
        <v>#VALUE!</v>
      </c>
      <c r="DU1373" s="7">
        <f>DN1373*10^8/$H1373</f>
        <v>11694.167806348176</v>
      </c>
      <c r="DV1373" s="7">
        <f>DO1373*10^8/$H1373</f>
        <v>7385.2671020666612</v>
      </c>
      <c r="DW1373" s="7" t="e">
        <f>DP1373*10^8/$H1373</f>
        <v>#VALUE!</v>
      </c>
      <c r="DX1373" s="7" t="e">
        <f>DQ1373*10^8/$H1373</f>
        <v>#VALUE!</v>
      </c>
      <c r="DY1373" s="7" t="e">
        <f>DR1373*10^8/$H1373</f>
        <v>#VALUE!</v>
      </c>
      <c r="DZ1373" s="7">
        <f>DS1373*10^8/$H1373</f>
        <v>58614.113367305028</v>
      </c>
      <c r="EA1373" s="7" t="e">
        <f>DY1373*0.8</f>
        <v>#VALUE!</v>
      </c>
      <c r="EB1373" s="9" t="e">
        <f>F1373-#REF!</f>
        <v>#REF!</v>
      </c>
      <c r="EC1373" s="3" t="e">
        <f>EB1373/#REF!*100</f>
        <v>#REF!</v>
      </c>
      <c r="ED1373" s="3" t="e">
        <f>DX1373-F1373</f>
        <v>#VALUE!</v>
      </c>
      <c r="EE1373" s="11" t="e">
        <f>ED1373/F1373</f>
        <v>#VALUE!</v>
      </c>
      <c r="EF1373" s="3" t="e">
        <f>F1373-#REF!</f>
        <v>#REF!</v>
      </c>
    </row>
    <row r="1374" spans="1:136" hidden="1" x14ac:dyDescent="0.3">
      <c r="A1374">
        <v>1372</v>
      </c>
      <c r="B1374" s="17" t="s">
        <v>10211</v>
      </c>
      <c r="C1374" s="16" t="str">
        <f>"https://finance.naver.com/item/frgn.nhn?code="&amp;B1374</f>
        <v>https://finance.naver.com/item/frgn.nhn?code=187220</v>
      </c>
      <c r="D1374" t="s">
        <v>6801</v>
      </c>
      <c r="E1374" t="s">
        <v>6802</v>
      </c>
      <c r="F1374" s="18">
        <f>VALUE(LEFT(E1374,FIND("/",E1374)-1))</f>
        <v>6660</v>
      </c>
      <c r="G1374" s="6" t="s">
        <v>6803</v>
      </c>
      <c r="H1374" s="6">
        <f>VALUE(LEFT(G1374,FIND("/",G1374)-1)) + VALUE(MID(G1374,FIND("/",G1374)+1,LEN(G1374)))</f>
        <v>11283291</v>
      </c>
      <c r="I1374" s="1">
        <v>56913</v>
      </c>
      <c r="J1374" s="1">
        <f>F1374*H1374/(10^8)</f>
        <v>751.46718060000001</v>
      </c>
      <c r="K1374">
        <v>404</v>
      </c>
      <c r="L1374">
        <v>498</v>
      </c>
      <c r="M1374">
        <v>596</v>
      </c>
      <c r="N1374">
        <v>738</v>
      </c>
      <c r="O1374">
        <v>844</v>
      </c>
      <c r="P1374" t="s">
        <v>8838</v>
      </c>
      <c r="Q1374" t="s">
        <v>8838</v>
      </c>
      <c r="R1374" t="s">
        <v>8838</v>
      </c>
      <c r="S1374">
        <v>31</v>
      </c>
      <c r="T1374">
        <v>56</v>
      </c>
      <c r="U1374">
        <v>40</v>
      </c>
      <c r="V1374">
        <v>4</v>
      </c>
      <c r="W1374">
        <v>-2</v>
      </c>
      <c r="X1374" t="s">
        <v>8838</v>
      </c>
      <c r="Y1374" t="s">
        <v>8838</v>
      </c>
      <c r="Z1374" t="s">
        <v>8838</v>
      </c>
      <c r="AA1374">
        <v>24</v>
      </c>
      <c r="AB1374">
        <v>41</v>
      </c>
      <c r="AC1374">
        <v>17</v>
      </c>
      <c r="AD1374">
        <v>-43</v>
      </c>
      <c r="AE1374">
        <v>-52</v>
      </c>
      <c r="AF1374" t="s">
        <v>8838</v>
      </c>
      <c r="AG1374" t="s">
        <v>8838</v>
      </c>
      <c r="AH1374" t="s">
        <v>8838</v>
      </c>
      <c r="AI1374" s="1">
        <v>1107</v>
      </c>
      <c r="AJ1374" s="1">
        <v>1226</v>
      </c>
      <c r="AK1374" s="1">
        <v>1514</v>
      </c>
      <c r="AL1374" s="1">
        <v>1798</v>
      </c>
      <c r="AM1374" s="1">
        <v>1878</v>
      </c>
      <c r="AN1374" t="s">
        <v>8838</v>
      </c>
      <c r="AO1374" t="s">
        <v>8838</v>
      </c>
      <c r="AP1374" t="s">
        <v>8838</v>
      </c>
      <c r="AQ1374">
        <v>399</v>
      </c>
      <c r="AR1374">
        <v>478</v>
      </c>
      <c r="AS1374">
        <v>736</v>
      </c>
      <c r="AT1374">
        <v>946</v>
      </c>
      <c r="AU1374" s="1">
        <v>1092</v>
      </c>
      <c r="AV1374" t="s">
        <v>8838</v>
      </c>
      <c r="AW1374" t="s">
        <v>8838</v>
      </c>
      <c r="AX1374" t="s">
        <v>8838</v>
      </c>
      <c r="AY1374">
        <v>708</v>
      </c>
      <c r="AZ1374">
        <v>748</v>
      </c>
      <c r="BA1374">
        <v>779</v>
      </c>
      <c r="BB1374">
        <v>852</v>
      </c>
      <c r="BC1374">
        <v>786</v>
      </c>
      <c r="BD1374" t="s">
        <v>8838</v>
      </c>
      <c r="BE1374" t="s">
        <v>8838</v>
      </c>
      <c r="BF1374" t="s">
        <v>8838</v>
      </c>
      <c r="BG1374">
        <v>705</v>
      </c>
      <c r="BH1374">
        <v>742</v>
      </c>
      <c r="BI1374">
        <v>768</v>
      </c>
      <c r="BJ1374">
        <v>847</v>
      </c>
      <c r="BK1374">
        <v>780</v>
      </c>
      <c r="BL1374" t="s">
        <v>8838</v>
      </c>
      <c r="BM1374" t="s">
        <v>8838</v>
      </c>
      <c r="BN1374" t="s">
        <v>8838</v>
      </c>
      <c r="BO1374">
        <v>49</v>
      </c>
      <c r="BP1374">
        <v>49</v>
      </c>
      <c r="BQ1374">
        <v>49</v>
      </c>
      <c r="BR1374">
        <v>55</v>
      </c>
      <c r="BS1374">
        <v>55</v>
      </c>
      <c r="BT1374" t="s">
        <v>8838</v>
      </c>
      <c r="BU1374" t="s">
        <v>8838</v>
      </c>
      <c r="BV1374" t="s">
        <v>8838</v>
      </c>
      <c r="BW1374">
        <v>2.36</v>
      </c>
      <c r="BX1374">
        <v>3.51</v>
      </c>
      <c r="BY1374">
        <v>1.22</v>
      </c>
      <c r="BZ1374">
        <v>-2.57</v>
      </c>
      <c r="CA1374">
        <v>-2.83</v>
      </c>
      <c r="CB1374" t="s">
        <v>8838</v>
      </c>
      <c r="CC1374" t="s">
        <v>8838</v>
      </c>
      <c r="CD1374" t="s">
        <v>8838</v>
      </c>
      <c r="CE1374">
        <v>3.45</v>
      </c>
      <c r="CF1374">
        <v>5.27</v>
      </c>
      <c r="CG1374">
        <v>1.98</v>
      </c>
      <c r="CH1374">
        <v>-4.49</v>
      </c>
      <c r="CI1374">
        <v>-6.59</v>
      </c>
      <c r="CJ1374" t="s">
        <v>8838</v>
      </c>
      <c r="CK1374" t="s">
        <v>8838</v>
      </c>
      <c r="CL1374" t="s">
        <v>8838</v>
      </c>
      <c r="CM1374">
        <v>242</v>
      </c>
      <c r="CN1374">
        <v>387</v>
      </c>
      <c r="CO1374">
        <v>151</v>
      </c>
      <c r="CP1374">
        <v>-331</v>
      </c>
      <c r="CQ1374">
        <v>-489</v>
      </c>
      <c r="CR1374" t="s">
        <v>8838</v>
      </c>
      <c r="CS1374" t="s">
        <v>8838</v>
      </c>
      <c r="CT1374" t="s">
        <v>8838</v>
      </c>
      <c r="CU1374">
        <v>38.42</v>
      </c>
      <c r="CV1374">
        <v>22.03</v>
      </c>
      <c r="CW1374">
        <v>54.21</v>
      </c>
      <c r="CX1374" t="s">
        <v>2</v>
      </c>
      <c r="CY1374" t="s">
        <v>2</v>
      </c>
      <c r="CZ1374" t="s">
        <v>8838</v>
      </c>
      <c r="DA1374" t="s">
        <v>8838</v>
      </c>
      <c r="DB1374" t="s">
        <v>8838</v>
      </c>
      <c r="DC1374">
        <v>1.3</v>
      </c>
      <c r="DD1374">
        <v>1.1299999999999999</v>
      </c>
      <c r="DE1374">
        <v>1.05</v>
      </c>
      <c r="DF1374">
        <v>0.93</v>
      </c>
      <c r="DG1374">
        <v>1.03</v>
      </c>
      <c r="DH1374" t="s">
        <v>8838</v>
      </c>
      <c r="DI1374" t="s">
        <v>8838</v>
      </c>
      <c r="DJ1374" t="s">
        <v>8838</v>
      </c>
      <c r="DK1374" s="5" t="e">
        <f>(CL1374*3+CK1374*2+CJ1374)/6</f>
        <v>#VALUE!</v>
      </c>
      <c r="DL1374">
        <f>BG1374+(BG1374*(CF1374-8.25)/8.25)</f>
        <v>450.34545454545457</v>
      </c>
      <c r="DM1374">
        <f>BH1374+(BH1374*(CG1374-8.25)/8.25)</f>
        <v>178.08000000000004</v>
      </c>
      <c r="DN1374">
        <f>BI1374+(BI1374*(CH1374-8.25)/8.25)</f>
        <v>-417.97818181818184</v>
      </c>
      <c r="DO1374">
        <f>BJ1374+(BJ1374*(CI1374-8.25)/8.25)</f>
        <v>-676.57333333333327</v>
      </c>
      <c r="DP1374" t="e">
        <f>BK1374+(BK1374*(CJ1374-8.25)/8.25)</f>
        <v>#VALUE!</v>
      </c>
      <c r="DQ1374" t="e">
        <f>BL1374+(BL1374*(CK1374-8.25)/8.25)</f>
        <v>#VALUE!</v>
      </c>
      <c r="DR1374" t="e">
        <f>BM1374+(BM1374*(CL1374-8.25)/8.25)</f>
        <v>#VALUE!</v>
      </c>
      <c r="DS1374" s="7">
        <f>DL1374*10^8/$H1374</f>
        <v>3991.2597711559029</v>
      </c>
      <c r="DT1374" s="7">
        <f>DM1374*10^8/$H1374</f>
        <v>1578.262937648245</v>
      </c>
      <c r="DU1374" s="7">
        <f>DN1374*10^8/$H1374</f>
        <v>-3704.3995569925642</v>
      </c>
      <c r="DV1374" s="7">
        <f>DO1374*10^8/$H1374</f>
        <v>-5996.2411084969208</v>
      </c>
      <c r="DW1374" s="7" t="e">
        <f>DP1374*10^8/$H1374</f>
        <v>#VALUE!</v>
      </c>
      <c r="DX1374" s="7" t="e">
        <f>DQ1374*10^8/$H1374</f>
        <v>#VALUE!</v>
      </c>
      <c r="DY1374" s="7" t="e">
        <f>DR1374*10^8/$H1374</f>
        <v>#VALUE!</v>
      </c>
      <c r="DZ1374" s="7">
        <f>DS1374*10^8/$H1374</f>
        <v>35373.1882936982</v>
      </c>
      <c r="EA1374" s="7" t="e">
        <f>DY1374*0.8</f>
        <v>#VALUE!</v>
      </c>
      <c r="EB1374" s="9" t="e">
        <f>F1374-#REF!</f>
        <v>#REF!</v>
      </c>
      <c r="EC1374" s="3" t="e">
        <f>EB1374/#REF!*100</f>
        <v>#REF!</v>
      </c>
      <c r="ED1374" s="3" t="e">
        <f>DX1374-F1374</f>
        <v>#VALUE!</v>
      </c>
      <c r="EE1374" s="11" t="e">
        <f>ED1374/F1374</f>
        <v>#VALUE!</v>
      </c>
      <c r="EF1374" s="3" t="e">
        <f>F1374-#REF!</f>
        <v>#REF!</v>
      </c>
    </row>
    <row r="1375" spans="1:136" hidden="1" x14ac:dyDescent="0.3">
      <c r="A1375">
        <v>1373</v>
      </c>
      <c r="B1375" s="17" t="s">
        <v>10212</v>
      </c>
      <c r="C1375" s="16" t="str">
        <f>"https://finance.naver.com/item/frgn.nhn?code="&amp;B1375</f>
        <v>https://finance.naver.com/item/frgn.nhn?code=208370</v>
      </c>
      <c r="D1375" t="s">
        <v>6804</v>
      </c>
      <c r="E1375" t="s">
        <v>6805</v>
      </c>
      <c r="F1375" s="18">
        <f>VALUE(LEFT(E1375,FIND("/",E1375)-1))</f>
        <v>2715</v>
      </c>
      <c r="G1375" s="6" t="s">
        <v>6806</v>
      </c>
      <c r="H1375" s="6">
        <f>VALUE(LEFT(G1375,FIND("/",G1375)-1)) + VALUE(MID(G1375,FIND("/",G1375)+1,LEN(G1375)))</f>
        <v>21680564</v>
      </c>
      <c r="I1375" s="1">
        <v>22985</v>
      </c>
      <c r="J1375" s="1">
        <f>F1375*H1375/(10^8)</f>
        <v>588.62731259999998</v>
      </c>
      <c r="K1375">
        <v>231</v>
      </c>
      <c r="L1375">
        <v>296</v>
      </c>
      <c r="M1375">
        <v>200</v>
      </c>
      <c r="N1375">
        <v>224</v>
      </c>
      <c r="O1375">
        <v>212</v>
      </c>
      <c r="P1375" t="s">
        <v>8838</v>
      </c>
      <c r="Q1375" t="s">
        <v>8838</v>
      </c>
      <c r="R1375" t="s">
        <v>8838</v>
      </c>
      <c r="S1375">
        <v>-67</v>
      </c>
      <c r="T1375">
        <v>2</v>
      </c>
      <c r="U1375">
        <v>-132</v>
      </c>
      <c r="V1375">
        <v>-34</v>
      </c>
      <c r="W1375">
        <v>15</v>
      </c>
      <c r="X1375" t="s">
        <v>8838</v>
      </c>
      <c r="Y1375" t="s">
        <v>8838</v>
      </c>
      <c r="Z1375" t="s">
        <v>8838</v>
      </c>
      <c r="AA1375">
        <v>-149</v>
      </c>
      <c r="AB1375">
        <v>-11</v>
      </c>
      <c r="AC1375">
        <v>-200</v>
      </c>
      <c r="AD1375">
        <v>-33</v>
      </c>
      <c r="AE1375">
        <v>8</v>
      </c>
      <c r="AF1375" t="s">
        <v>8838</v>
      </c>
      <c r="AG1375" t="s">
        <v>8838</v>
      </c>
      <c r="AH1375" t="s">
        <v>8838</v>
      </c>
      <c r="AI1375">
        <v>455</v>
      </c>
      <c r="AJ1375">
        <v>547</v>
      </c>
      <c r="AK1375">
        <v>413</v>
      </c>
      <c r="AL1375">
        <v>471</v>
      </c>
      <c r="AM1375">
        <v>451</v>
      </c>
      <c r="AN1375" t="s">
        <v>8838</v>
      </c>
      <c r="AO1375" t="s">
        <v>8838</v>
      </c>
      <c r="AP1375" t="s">
        <v>8838</v>
      </c>
      <c r="AQ1375">
        <v>186</v>
      </c>
      <c r="AR1375">
        <v>269</v>
      </c>
      <c r="AS1375">
        <v>267</v>
      </c>
      <c r="AT1375">
        <v>230</v>
      </c>
      <c r="AU1375">
        <v>202</v>
      </c>
      <c r="AV1375" t="s">
        <v>8838</v>
      </c>
      <c r="AW1375" t="s">
        <v>8838</v>
      </c>
      <c r="AX1375" t="s">
        <v>8838</v>
      </c>
      <c r="AY1375">
        <v>269</v>
      </c>
      <c r="AZ1375">
        <v>278</v>
      </c>
      <c r="BA1375">
        <v>146</v>
      </c>
      <c r="BB1375">
        <v>241</v>
      </c>
      <c r="BC1375">
        <v>249</v>
      </c>
      <c r="BD1375" t="s">
        <v>8838</v>
      </c>
      <c r="BE1375" t="s">
        <v>8838</v>
      </c>
      <c r="BF1375" t="s">
        <v>8838</v>
      </c>
      <c r="BG1375">
        <v>269</v>
      </c>
      <c r="BH1375">
        <v>278</v>
      </c>
      <c r="BI1375">
        <v>146</v>
      </c>
      <c r="BJ1375">
        <v>241</v>
      </c>
      <c r="BK1375">
        <v>249</v>
      </c>
      <c r="BL1375" t="s">
        <v>8838</v>
      </c>
      <c r="BM1375" t="s">
        <v>8838</v>
      </c>
      <c r="BN1375" t="s">
        <v>8838</v>
      </c>
      <c r="BO1375">
        <v>63</v>
      </c>
      <c r="BP1375">
        <v>66</v>
      </c>
      <c r="BQ1375">
        <v>70</v>
      </c>
      <c r="BR1375">
        <v>108</v>
      </c>
      <c r="BS1375">
        <v>108</v>
      </c>
      <c r="BT1375" t="s">
        <v>8838</v>
      </c>
      <c r="BU1375" t="s">
        <v>8838</v>
      </c>
      <c r="BV1375" t="s">
        <v>8838</v>
      </c>
      <c r="BW1375">
        <v>-32.07</v>
      </c>
      <c r="BX1375">
        <v>-2.23</v>
      </c>
      <c r="BY1375">
        <v>-41.67</v>
      </c>
      <c r="BZ1375">
        <v>-7.53</v>
      </c>
      <c r="CA1375">
        <v>1.64</v>
      </c>
      <c r="CB1375" t="s">
        <v>8838</v>
      </c>
      <c r="CC1375" t="s">
        <v>8838</v>
      </c>
      <c r="CD1375" t="s">
        <v>8838</v>
      </c>
      <c r="CE1375">
        <v>-64.64</v>
      </c>
      <c r="CF1375">
        <v>-4.08</v>
      </c>
      <c r="CG1375">
        <v>-94.26</v>
      </c>
      <c r="CH1375">
        <v>-17.18</v>
      </c>
      <c r="CI1375">
        <v>3.09</v>
      </c>
      <c r="CJ1375" t="s">
        <v>8838</v>
      </c>
      <c r="CK1375" t="s">
        <v>8838</v>
      </c>
      <c r="CL1375" t="s">
        <v>8838</v>
      </c>
      <c r="CM1375" s="1">
        <v>-1226</v>
      </c>
      <c r="CN1375">
        <v>-86</v>
      </c>
      <c r="CO1375" s="1">
        <v>-1453</v>
      </c>
      <c r="CP1375">
        <v>-224</v>
      </c>
      <c r="CQ1375">
        <v>35</v>
      </c>
      <c r="CR1375" t="s">
        <v>8838</v>
      </c>
      <c r="CS1375" t="s">
        <v>8838</v>
      </c>
      <c r="CT1375" t="s">
        <v>8838</v>
      </c>
      <c r="CU1375" t="s">
        <v>2</v>
      </c>
      <c r="CV1375" t="s">
        <v>2</v>
      </c>
      <c r="CW1375" t="s">
        <v>2</v>
      </c>
      <c r="CX1375" t="s">
        <v>2</v>
      </c>
      <c r="CY1375">
        <v>71.56</v>
      </c>
      <c r="CZ1375" t="s">
        <v>8838</v>
      </c>
      <c r="DA1375" t="s">
        <v>8838</v>
      </c>
      <c r="DB1375" t="s">
        <v>8838</v>
      </c>
      <c r="DC1375">
        <v>3.34</v>
      </c>
      <c r="DD1375">
        <v>3.18</v>
      </c>
      <c r="DE1375">
        <v>3.06</v>
      </c>
      <c r="DF1375">
        <v>2.77</v>
      </c>
      <c r="DG1375">
        <v>2.17</v>
      </c>
      <c r="DH1375" t="s">
        <v>8838</v>
      </c>
      <c r="DI1375" t="s">
        <v>8838</v>
      </c>
      <c r="DJ1375" t="s">
        <v>8838</v>
      </c>
      <c r="DK1375" s="5" t="e">
        <f>(CL1375*3+CK1375*2+CJ1375)/6</f>
        <v>#VALUE!</v>
      </c>
      <c r="DL1375">
        <f>BG1375+(BG1375*(CF1375-8.25)/8.25)</f>
        <v>-133.03272727272724</v>
      </c>
      <c r="DM1375">
        <f>BH1375+(BH1375*(CG1375-8.25)/8.25)</f>
        <v>-3176.2763636363638</v>
      </c>
      <c r="DN1375">
        <f>BI1375+(BI1375*(CH1375-8.25)/8.25)</f>
        <v>-304.03393939393936</v>
      </c>
      <c r="DO1375">
        <f>BJ1375+(BJ1375*(CI1375-8.25)/8.25)</f>
        <v>90.26545454545456</v>
      </c>
      <c r="DP1375" t="e">
        <f>BK1375+(BK1375*(CJ1375-8.25)/8.25)</f>
        <v>#VALUE!</v>
      </c>
      <c r="DQ1375" t="e">
        <f>BL1375+(BL1375*(CK1375-8.25)/8.25)</f>
        <v>#VALUE!</v>
      </c>
      <c r="DR1375" t="e">
        <f>BM1375+(BM1375*(CL1375-8.25)/8.25)</f>
        <v>#VALUE!</v>
      </c>
      <c r="DS1375" s="7">
        <f>DL1375*10^8/$H1375</f>
        <v>-613.603627990154</v>
      </c>
      <c r="DT1375" s="7">
        <f>DM1375*10^8/$H1375</f>
        <v>-14650.340109401048</v>
      </c>
      <c r="DU1375" s="7">
        <f>DN1375*10^8/$H1375</f>
        <v>-1402.3340877752967</v>
      </c>
      <c r="DV1375" s="7">
        <f>DO1375*10^8/$H1375</f>
        <v>416.34274157007428</v>
      </c>
      <c r="DW1375" s="7" t="e">
        <f>DP1375*10^8/$H1375</f>
        <v>#VALUE!</v>
      </c>
      <c r="DX1375" s="7" t="e">
        <f>DQ1375*10^8/$H1375</f>
        <v>#VALUE!</v>
      </c>
      <c r="DY1375" s="7" t="e">
        <f>DR1375*10^8/$H1375</f>
        <v>#VALUE!</v>
      </c>
      <c r="DZ1375" s="7">
        <f>DS1375*10^8/$H1375</f>
        <v>-2830.2014098441073</v>
      </c>
      <c r="EA1375" s="7" t="e">
        <f>DY1375*0.8</f>
        <v>#VALUE!</v>
      </c>
      <c r="EB1375" s="9" t="e">
        <f>F1375-#REF!</f>
        <v>#REF!</v>
      </c>
      <c r="EC1375" s="3" t="e">
        <f>EB1375/#REF!*100</f>
        <v>#REF!</v>
      </c>
      <c r="ED1375" s="3" t="e">
        <f>DX1375-F1375</f>
        <v>#VALUE!</v>
      </c>
      <c r="EE1375" s="11" t="e">
        <f>ED1375/F1375</f>
        <v>#VALUE!</v>
      </c>
      <c r="EF1375" s="3" t="e">
        <f>F1375-#REF!</f>
        <v>#REF!</v>
      </c>
    </row>
    <row r="1376" spans="1:136" hidden="1" x14ac:dyDescent="0.3">
      <c r="A1376">
        <v>1374</v>
      </c>
      <c r="B1376" s="17" t="s">
        <v>10213</v>
      </c>
      <c r="C1376" s="16" t="str">
        <f>"https://finance.naver.com/item/frgn.nhn?code="&amp;B1376</f>
        <v>https://finance.naver.com/item/frgn.nhn?code=208140</v>
      </c>
      <c r="D1376" t="s">
        <v>6807</v>
      </c>
      <c r="E1376" t="s">
        <v>6808</v>
      </c>
      <c r="F1376" s="18">
        <f>VALUE(LEFT(E1376,FIND("/",E1376)-1))</f>
        <v>3645</v>
      </c>
      <c r="G1376" s="6" t="s">
        <v>6809</v>
      </c>
      <c r="H1376" s="6">
        <f>VALUE(LEFT(G1376,FIND("/",G1376)-1)) + VALUE(MID(G1376,FIND("/",G1376)+1,LEN(G1376)))</f>
        <v>32529824</v>
      </c>
      <c r="I1376" s="1">
        <v>31423</v>
      </c>
      <c r="J1376" s="1">
        <f>F1376*H1376/(10^8)</f>
        <v>1185.7120848</v>
      </c>
      <c r="K1376">
        <v>578</v>
      </c>
      <c r="L1376">
        <v>806</v>
      </c>
      <c r="M1376" s="1">
        <v>1055</v>
      </c>
      <c r="N1376" s="1">
        <v>1258</v>
      </c>
      <c r="O1376" s="1">
        <v>1240</v>
      </c>
      <c r="P1376" t="s">
        <v>8838</v>
      </c>
      <c r="Q1376" t="s">
        <v>8838</v>
      </c>
      <c r="R1376" t="s">
        <v>8838</v>
      </c>
      <c r="S1376">
        <v>33</v>
      </c>
      <c r="T1376">
        <v>111</v>
      </c>
      <c r="U1376">
        <v>125</v>
      </c>
      <c r="V1376">
        <v>32</v>
      </c>
      <c r="W1376">
        <v>-12</v>
      </c>
      <c r="X1376" t="s">
        <v>8838</v>
      </c>
      <c r="Y1376" t="s">
        <v>8838</v>
      </c>
      <c r="Z1376" t="s">
        <v>8838</v>
      </c>
      <c r="AA1376">
        <v>-10</v>
      </c>
      <c r="AB1376">
        <v>99</v>
      </c>
      <c r="AC1376">
        <v>91</v>
      </c>
      <c r="AD1376">
        <v>9</v>
      </c>
      <c r="AE1376">
        <v>-25</v>
      </c>
      <c r="AF1376" t="s">
        <v>8838</v>
      </c>
      <c r="AG1376" t="s">
        <v>8838</v>
      </c>
      <c r="AH1376" t="s">
        <v>8838</v>
      </c>
      <c r="AI1376">
        <v>607</v>
      </c>
      <c r="AJ1376">
        <v>674</v>
      </c>
      <c r="AK1376" s="1">
        <v>1106</v>
      </c>
      <c r="AL1376" s="1">
        <v>1230</v>
      </c>
      <c r="AM1376" s="1">
        <v>1515</v>
      </c>
      <c r="AN1376" t="s">
        <v>8838</v>
      </c>
      <c r="AO1376" t="s">
        <v>8838</v>
      </c>
      <c r="AP1376" t="s">
        <v>8838</v>
      </c>
      <c r="AQ1376">
        <v>318</v>
      </c>
      <c r="AR1376">
        <v>279</v>
      </c>
      <c r="AS1376">
        <v>612</v>
      </c>
      <c r="AT1376">
        <v>723</v>
      </c>
      <c r="AU1376">
        <v>809</v>
      </c>
      <c r="AV1376" t="s">
        <v>8838</v>
      </c>
      <c r="AW1376" t="s">
        <v>8838</v>
      </c>
      <c r="AX1376" t="s">
        <v>8838</v>
      </c>
      <c r="AY1376">
        <v>290</v>
      </c>
      <c r="AZ1376">
        <v>395</v>
      </c>
      <c r="BA1376">
        <v>495</v>
      </c>
      <c r="BB1376">
        <v>507</v>
      </c>
      <c r="BC1376">
        <v>706</v>
      </c>
      <c r="BD1376" t="s">
        <v>8838</v>
      </c>
      <c r="BE1376" t="s">
        <v>8838</v>
      </c>
      <c r="BF1376" t="s">
        <v>8838</v>
      </c>
      <c r="BG1376">
        <v>288</v>
      </c>
      <c r="BH1376">
        <v>393</v>
      </c>
      <c r="BI1376">
        <v>486</v>
      </c>
      <c r="BJ1376">
        <v>498</v>
      </c>
      <c r="BK1376">
        <v>697</v>
      </c>
      <c r="BL1376" t="s">
        <v>8838</v>
      </c>
      <c r="BM1376" t="s">
        <v>8838</v>
      </c>
      <c r="BN1376" t="s">
        <v>8838</v>
      </c>
      <c r="BO1376">
        <v>20</v>
      </c>
      <c r="BP1376">
        <v>21</v>
      </c>
      <c r="BQ1376">
        <v>21</v>
      </c>
      <c r="BR1376">
        <v>21</v>
      </c>
      <c r="BS1376">
        <v>33</v>
      </c>
      <c r="BT1376" t="s">
        <v>8838</v>
      </c>
      <c r="BU1376" t="s">
        <v>8838</v>
      </c>
      <c r="BV1376" t="s">
        <v>8838</v>
      </c>
      <c r="BW1376">
        <v>-1.68</v>
      </c>
      <c r="BX1376">
        <v>15.42</v>
      </c>
      <c r="BY1376">
        <v>10.220000000000001</v>
      </c>
      <c r="BZ1376">
        <v>0.77</v>
      </c>
      <c r="CA1376">
        <v>-1.79</v>
      </c>
      <c r="CB1376" t="s">
        <v>8838</v>
      </c>
      <c r="CC1376" t="s">
        <v>8838</v>
      </c>
      <c r="CD1376" t="s">
        <v>8838</v>
      </c>
      <c r="CE1376">
        <v>-4.1900000000000004</v>
      </c>
      <c r="CF1376">
        <v>29.03</v>
      </c>
      <c r="CG1376">
        <v>20.8</v>
      </c>
      <c r="CH1376">
        <v>1.79</v>
      </c>
      <c r="CI1376">
        <v>-4.09</v>
      </c>
      <c r="CJ1376" t="s">
        <v>8838</v>
      </c>
      <c r="CK1376" t="s">
        <v>8838</v>
      </c>
      <c r="CL1376" t="s">
        <v>8838</v>
      </c>
      <c r="CM1376">
        <v>-49</v>
      </c>
      <c r="CN1376">
        <v>443</v>
      </c>
      <c r="CO1376">
        <v>409</v>
      </c>
      <c r="CP1376">
        <v>39</v>
      </c>
      <c r="CQ1376">
        <v>-101</v>
      </c>
      <c r="CR1376" t="s">
        <v>8838</v>
      </c>
      <c r="CS1376" t="s">
        <v>8838</v>
      </c>
      <c r="CT1376" t="s">
        <v>8838</v>
      </c>
      <c r="CU1376" t="s">
        <v>2</v>
      </c>
      <c r="CV1376">
        <v>7.14</v>
      </c>
      <c r="CW1376">
        <v>6.82</v>
      </c>
      <c r="CX1376">
        <v>56.01</v>
      </c>
      <c r="CY1376" t="s">
        <v>2</v>
      </c>
      <c r="CZ1376" t="s">
        <v>8838</v>
      </c>
      <c r="DA1376" t="s">
        <v>8838</v>
      </c>
      <c r="DB1376" t="s">
        <v>8838</v>
      </c>
      <c r="DC1376">
        <v>3.42</v>
      </c>
      <c r="DD1376">
        <v>1.8</v>
      </c>
      <c r="DE1376">
        <v>1.28</v>
      </c>
      <c r="DF1376">
        <v>0.99</v>
      </c>
      <c r="DG1376">
        <v>1.28</v>
      </c>
      <c r="DH1376" t="s">
        <v>8838</v>
      </c>
      <c r="DI1376" t="s">
        <v>8838</v>
      </c>
      <c r="DJ1376" t="s">
        <v>8838</v>
      </c>
      <c r="DK1376" s="5" t="e">
        <f>(CL1376*3+CK1376*2+CJ1376)/6</f>
        <v>#VALUE!</v>
      </c>
      <c r="DL1376">
        <f>BG1376+(BG1376*(CF1376-8.25)/8.25)</f>
        <v>1013.4109090909092</v>
      </c>
      <c r="DM1376">
        <f>BH1376+(BH1376*(CG1376-8.25)/8.25)</f>
        <v>990.83636363636367</v>
      </c>
      <c r="DN1376">
        <f>BI1376+(BI1376*(CH1376-8.25)/8.25)</f>
        <v>105.44727272727272</v>
      </c>
      <c r="DO1376">
        <f>BJ1376+(BJ1376*(CI1376-8.25)/8.25)</f>
        <v>-246.88727272727272</v>
      </c>
      <c r="DP1376" t="e">
        <f>BK1376+(BK1376*(CJ1376-8.25)/8.25)</f>
        <v>#VALUE!</v>
      </c>
      <c r="DQ1376" t="e">
        <f>BL1376+(BL1376*(CK1376-8.25)/8.25)</f>
        <v>#VALUE!</v>
      </c>
      <c r="DR1376" t="e">
        <f>BM1376+(BM1376*(CL1376-8.25)/8.25)</f>
        <v>#VALUE!</v>
      </c>
      <c r="DS1376" s="7">
        <f>DL1376*10^8/$H1376</f>
        <v>3115.3285953557852</v>
      </c>
      <c r="DT1376" s="7">
        <f>DM1376*10^8/$H1376</f>
        <v>3045.9321379555072</v>
      </c>
      <c r="DU1376" s="7">
        <f>DN1376*10^8/$H1376</f>
        <v>324.15568165162136</v>
      </c>
      <c r="DV1376" s="7">
        <f>DO1376*10^8/$H1376</f>
        <v>-758.95668149717847</v>
      </c>
      <c r="DW1376" s="7" t="e">
        <f>DP1376*10^8/$H1376</f>
        <v>#VALUE!</v>
      </c>
      <c r="DX1376" s="7" t="e">
        <f>DQ1376*10^8/$H1376</f>
        <v>#VALUE!</v>
      </c>
      <c r="DY1376" s="7" t="e">
        <f>DR1376*10^8/$H1376</f>
        <v>#VALUE!</v>
      </c>
      <c r="DZ1376" s="7">
        <f>DS1376*10^8/$H1376</f>
        <v>9576.8381512171254</v>
      </c>
      <c r="EA1376" s="7" t="e">
        <f>DY1376*0.8</f>
        <v>#VALUE!</v>
      </c>
      <c r="EB1376" s="9" t="e">
        <f>F1376-#REF!</f>
        <v>#REF!</v>
      </c>
      <c r="EC1376" s="3" t="e">
        <f>EB1376/#REF!*100</f>
        <v>#REF!</v>
      </c>
      <c r="ED1376" s="3" t="e">
        <f>DX1376-F1376</f>
        <v>#VALUE!</v>
      </c>
      <c r="EE1376" s="11" t="e">
        <f>ED1376/F1376</f>
        <v>#VALUE!</v>
      </c>
      <c r="EF1376" s="3" t="e">
        <f>F1376-#REF!</f>
        <v>#REF!</v>
      </c>
    </row>
    <row r="1377" spans="1:136" hidden="1" x14ac:dyDescent="0.3">
      <c r="A1377">
        <v>1375</v>
      </c>
      <c r="B1377" s="17" t="s">
        <v>10214</v>
      </c>
      <c r="C1377" s="16" t="str">
        <f>"https://finance.naver.com/item/frgn.nhn?code="&amp;B1377</f>
        <v>https://finance.naver.com/item/frgn.nhn?code=149980</v>
      </c>
      <c r="D1377" t="s">
        <v>6810</v>
      </c>
      <c r="E1377" t="s">
        <v>6811</v>
      </c>
      <c r="F1377" s="18">
        <f>VALUE(LEFT(E1377,FIND("/",E1377)-1))</f>
        <v>6570</v>
      </c>
      <c r="G1377" s="6" t="s">
        <v>6812</v>
      </c>
      <c r="H1377" s="6">
        <f>VALUE(LEFT(G1377,FIND("/",G1377)-1)) + VALUE(MID(G1377,FIND("/",G1377)+1,LEN(G1377)))</f>
        <v>14099995</v>
      </c>
      <c r="I1377" s="1">
        <v>6500</v>
      </c>
      <c r="J1377" s="1">
        <f>F1377*H1377/(10^8)</f>
        <v>926.36967149999998</v>
      </c>
      <c r="K1377">
        <v>155</v>
      </c>
      <c r="L1377">
        <v>181</v>
      </c>
      <c r="M1377">
        <v>203</v>
      </c>
      <c r="N1377">
        <v>155</v>
      </c>
      <c r="O1377">
        <v>130</v>
      </c>
      <c r="P1377" t="s">
        <v>8838</v>
      </c>
      <c r="Q1377" t="s">
        <v>8838</v>
      </c>
      <c r="R1377" t="s">
        <v>8838</v>
      </c>
      <c r="S1377">
        <v>3</v>
      </c>
      <c r="T1377">
        <v>17</v>
      </c>
      <c r="U1377">
        <v>0</v>
      </c>
      <c r="V1377">
        <v>22</v>
      </c>
      <c r="W1377">
        <v>12</v>
      </c>
      <c r="X1377" t="s">
        <v>8838</v>
      </c>
      <c r="Y1377" t="s">
        <v>8838</v>
      </c>
      <c r="Z1377" t="s">
        <v>8838</v>
      </c>
      <c r="AA1377">
        <v>6</v>
      </c>
      <c r="AB1377">
        <v>8</v>
      </c>
      <c r="AC1377">
        <v>1</v>
      </c>
      <c r="AD1377">
        <v>30</v>
      </c>
      <c r="AE1377">
        <v>32</v>
      </c>
      <c r="AF1377" t="s">
        <v>8838</v>
      </c>
      <c r="AG1377" t="s">
        <v>8838</v>
      </c>
      <c r="AH1377" t="s">
        <v>8838</v>
      </c>
      <c r="AI1377">
        <v>447</v>
      </c>
      <c r="AJ1377">
        <v>500</v>
      </c>
      <c r="AK1377">
        <v>430</v>
      </c>
      <c r="AL1377">
        <v>469</v>
      </c>
      <c r="AM1377">
        <v>448</v>
      </c>
      <c r="AN1377" t="s">
        <v>8838</v>
      </c>
      <c r="AO1377" t="s">
        <v>8838</v>
      </c>
      <c r="AP1377" t="s">
        <v>8838</v>
      </c>
      <c r="AQ1377">
        <v>19</v>
      </c>
      <c r="AR1377">
        <v>98</v>
      </c>
      <c r="AS1377">
        <v>46</v>
      </c>
      <c r="AT1377">
        <v>53</v>
      </c>
      <c r="AU1377">
        <v>31</v>
      </c>
      <c r="AV1377" t="s">
        <v>8838</v>
      </c>
      <c r="AW1377" t="s">
        <v>8838</v>
      </c>
      <c r="AX1377" t="s">
        <v>8838</v>
      </c>
      <c r="AY1377">
        <v>428</v>
      </c>
      <c r="AZ1377">
        <v>402</v>
      </c>
      <c r="BA1377">
        <v>384</v>
      </c>
      <c r="BB1377">
        <v>415</v>
      </c>
      <c r="BC1377">
        <v>416</v>
      </c>
      <c r="BD1377" t="s">
        <v>8838</v>
      </c>
      <c r="BE1377" t="s">
        <v>8838</v>
      </c>
      <c r="BF1377" t="s">
        <v>8838</v>
      </c>
      <c r="BG1377">
        <v>428</v>
      </c>
      <c r="BH1377">
        <v>399</v>
      </c>
      <c r="BI1377">
        <v>378</v>
      </c>
      <c r="BJ1377">
        <v>407</v>
      </c>
      <c r="BK1377">
        <v>416</v>
      </c>
      <c r="BL1377" t="s">
        <v>8838</v>
      </c>
      <c r="BM1377" t="s">
        <v>8838</v>
      </c>
      <c r="BN1377" t="s">
        <v>8838</v>
      </c>
      <c r="BO1377">
        <v>14</v>
      </c>
      <c r="BP1377">
        <v>14</v>
      </c>
      <c r="BQ1377">
        <v>14</v>
      </c>
      <c r="BR1377">
        <v>14</v>
      </c>
      <c r="BS1377">
        <v>14</v>
      </c>
      <c r="BT1377" t="s">
        <v>8838</v>
      </c>
      <c r="BU1377" t="s">
        <v>8838</v>
      </c>
      <c r="BV1377" t="s">
        <v>8838</v>
      </c>
      <c r="BW1377">
        <v>1.31</v>
      </c>
      <c r="BX1377">
        <v>1.61</v>
      </c>
      <c r="BY1377">
        <v>0.3</v>
      </c>
      <c r="BZ1377">
        <v>6.78</v>
      </c>
      <c r="CA1377">
        <v>7.02</v>
      </c>
      <c r="CB1377" t="s">
        <v>8838</v>
      </c>
      <c r="CC1377" t="s">
        <v>8838</v>
      </c>
      <c r="CD1377" t="s">
        <v>8838</v>
      </c>
      <c r="CE1377">
        <v>1.66</v>
      </c>
      <c r="CF1377">
        <v>1.85</v>
      </c>
      <c r="CG1377">
        <v>-0.67</v>
      </c>
      <c r="CH1377">
        <v>7.4</v>
      </c>
      <c r="CI1377">
        <v>7.72</v>
      </c>
      <c r="CJ1377" t="s">
        <v>8838</v>
      </c>
      <c r="CK1377" t="s">
        <v>8838</v>
      </c>
      <c r="CL1377" t="s">
        <v>8838</v>
      </c>
      <c r="CM1377">
        <v>51</v>
      </c>
      <c r="CN1377">
        <v>54</v>
      </c>
      <c r="CO1377">
        <v>-18</v>
      </c>
      <c r="CP1377">
        <v>206</v>
      </c>
      <c r="CQ1377">
        <v>225</v>
      </c>
      <c r="CR1377" t="s">
        <v>8838</v>
      </c>
      <c r="CS1377" t="s">
        <v>8838</v>
      </c>
      <c r="CT1377" t="s">
        <v>8838</v>
      </c>
      <c r="CU1377">
        <v>146.54</v>
      </c>
      <c r="CV1377">
        <v>88.46</v>
      </c>
      <c r="CW1377" t="s">
        <v>2</v>
      </c>
      <c r="CX1377">
        <v>27.18</v>
      </c>
      <c r="CY1377">
        <v>23.03</v>
      </c>
      <c r="CZ1377" t="s">
        <v>8838</v>
      </c>
      <c r="DA1377" t="s">
        <v>8838</v>
      </c>
      <c r="DB1377" t="s">
        <v>8838</v>
      </c>
      <c r="DC1377">
        <v>2.09</v>
      </c>
      <c r="DD1377">
        <v>1.33</v>
      </c>
      <c r="DE1377">
        <v>1.25</v>
      </c>
      <c r="DF1377">
        <v>1.47</v>
      </c>
      <c r="DG1377">
        <v>1.32</v>
      </c>
      <c r="DH1377" t="s">
        <v>8838</v>
      </c>
      <c r="DI1377" t="s">
        <v>8838</v>
      </c>
      <c r="DJ1377" t="s">
        <v>8838</v>
      </c>
      <c r="DK1377" s="5" t="e">
        <f>(CL1377*3+CK1377*2+CJ1377)/6</f>
        <v>#VALUE!</v>
      </c>
      <c r="DL1377">
        <f>BG1377+(BG1377*(CF1377-8.25)/8.25)</f>
        <v>95.975757575757541</v>
      </c>
      <c r="DM1377">
        <f>BH1377+(BH1377*(CG1377-8.25)/8.25)</f>
        <v>-32.403636363636338</v>
      </c>
      <c r="DN1377">
        <f>BI1377+(BI1377*(CH1377-8.25)/8.25)</f>
        <v>339.05454545454546</v>
      </c>
      <c r="DO1377">
        <f>BJ1377+(BJ1377*(CI1377-8.25)/8.25)</f>
        <v>380.8533333333333</v>
      </c>
      <c r="DP1377" t="e">
        <f>BK1377+(BK1377*(CJ1377-8.25)/8.25)</f>
        <v>#VALUE!</v>
      </c>
      <c r="DQ1377" t="e">
        <f>BL1377+(BL1377*(CK1377-8.25)/8.25)</f>
        <v>#VALUE!</v>
      </c>
      <c r="DR1377" t="e">
        <f>BM1377+(BM1377*(CL1377-8.25)/8.25)</f>
        <v>#VALUE!</v>
      </c>
      <c r="DS1377" s="7">
        <f>DL1377*10^8/$H1377</f>
        <v>680.67937311862556</v>
      </c>
      <c r="DT1377" s="7">
        <f>DM1377*10^8/$H1377</f>
        <v>-229.81310534958584</v>
      </c>
      <c r="DU1377" s="7">
        <f>DN1377*10^8/$H1377</f>
        <v>2404.6430190545848</v>
      </c>
      <c r="DV1377" s="7">
        <f>DO1377*10^8/$H1377</f>
        <v>2701.0884282819484</v>
      </c>
      <c r="DW1377" s="7" t="e">
        <f>DP1377*10^8/$H1377</f>
        <v>#VALUE!</v>
      </c>
      <c r="DX1377" s="7" t="e">
        <f>DQ1377*10^8/$H1377</f>
        <v>#VALUE!</v>
      </c>
      <c r="DY1377" s="7" t="e">
        <f>DR1377*10^8/$H1377</f>
        <v>#VALUE!</v>
      </c>
      <c r="DZ1377" s="7">
        <f>DS1377*10^8/$H1377</f>
        <v>4827.5149964140101</v>
      </c>
      <c r="EA1377" s="7" t="e">
        <f>DY1377*0.8</f>
        <v>#VALUE!</v>
      </c>
      <c r="EB1377" s="9" t="e">
        <f>F1377-#REF!</f>
        <v>#REF!</v>
      </c>
      <c r="EC1377" s="3" t="e">
        <f>EB1377/#REF!*100</f>
        <v>#REF!</v>
      </c>
      <c r="ED1377" s="3" t="e">
        <f>DX1377-F1377</f>
        <v>#VALUE!</v>
      </c>
      <c r="EE1377" s="11" t="e">
        <f>ED1377/F1377</f>
        <v>#VALUE!</v>
      </c>
      <c r="EF1377" s="3" t="e">
        <f>F1377-#REF!</f>
        <v>#REF!</v>
      </c>
    </row>
    <row r="1378" spans="1:136" x14ac:dyDescent="0.3">
      <c r="A1378">
        <v>1105</v>
      </c>
      <c r="B1378" s="17" t="s">
        <v>9944</v>
      </c>
      <c r="C1378" s="16" t="str">
        <f>"https://finance.naver.com/item/frgn.nhn?code="&amp;B1378</f>
        <v>https://finance.naver.com/item/frgn.nhn?code=110990</v>
      </c>
      <c r="D1378" t="s">
        <v>6006</v>
      </c>
      <c r="E1378" t="s">
        <v>6007</v>
      </c>
      <c r="F1378" s="18">
        <f>VALUE(LEFT(E1378,FIND("/",E1378)-1))</f>
        <v>12100</v>
      </c>
      <c r="G1378" s="6" t="s">
        <v>6008</v>
      </c>
      <c r="H1378" s="6">
        <f>VALUE(LEFT(G1378,FIND("/",G1378)-1)) + VALUE(MID(G1378,FIND("/",G1378)+1,LEN(G1378)))</f>
        <v>18900000</v>
      </c>
      <c r="I1378" s="1">
        <v>515296</v>
      </c>
      <c r="J1378" s="1">
        <f>F1378*H1378/(10^8)</f>
        <v>2286.9</v>
      </c>
      <c r="K1378">
        <v>710</v>
      </c>
      <c r="L1378">
        <v>860</v>
      </c>
      <c r="M1378">
        <v>769</v>
      </c>
      <c r="N1378" s="1">
        <v>1188</v>
      </c>
      <c r="O1378">
        <v>286</v>
      </c>
      <c r="P1378" t="s">
        <v>8838</v>
      </c>
      <c r="Q1378" t="s">
        <v>8838</v>
      </c>
      <c r="R1378" t="s">
        <v>8838</v>
      </c>
      <c r="S1378">
        <v>85</v>
      </c>
      <c r="T1378">
        <v>113</v>
      </c>
      <c r="U1378">
        <v>58</v>
      </c>
      <c r="V1378">
        <v>132</v>
      </c>
      <c r="W1378">
        <v>-19</v>
      </c>
      <c r="X1378" t="s">
        <v>8838</v>
      </c>
      <c r="Y1378" t="s">
        <v>8838</v>
      </c>
      <c r="Z1378" t="s">
        <v>8838</v>
      </c>
      <c r="AA1378">
        <v>100</v>
      </c>
      <c r="AB1378">
        <v>111</v>
      </c>
      <c r="AC1378">
        <v>76</v>
      </c>
      <c r="AD1378">
        <v>132</v>
      </c>
      <c r="AE1378">
        <v>15</v>
      </c>
      <c r="AF1378" t="s">
        <v>8838</v>
      </c>
      <c r="AG1378" t="s">
        <v>8838</v>
      </c>
      <c r="AH1378" t="s">
        <v>8838</v>
      </c>
      <c r="AI1378" s="1">
        <v>1523</v>
      </c>
      <c r="AJ1378" s="1">
        <v>2133</v>
      </c>
      <c r="AK1378" s="1">
        <v>3021</v>
      </c>
      <c r="AL1378" s="1">
        <v>2897</v>
      </c>
      <c r="AM1378" s="1">
        <v>3379</v>
      </c>
      <c r="AN1378" t="s">
        <v>8838</v>
      </c>
      <c r="AO1378" t="s">
        <v>8838</v>
      </c>
      <c r="AP1378" t="s">
        <v>8838</v>
      </c>
      <c r="AQ1378">
        <v>409</v>
      </c>
      <c r="AR1378">
        <v>908</v>
      </c>
      <c r="AS1378" s="1">
        <v>1392</v>
      </c>
      <c r="AT1378" s="1">
        <v>1173</v>
      </c>
      <c r="AU1378" s="1">
        <v>1684</v>
      </c>
      <c r="AV1378" t="s">
        <v>8838</v>
      </c>
      <c r="AW1378" t="s">
        <v>8838</v>
      </c>
      <c r="AX1378" t="s">
        <v>8838</v>
      </c>
      <c r="AY1378" s="1">
        <v>1114</v>
      </c>
      <c r="AZ1378" s="1">
        <v>1225</v>
      </c>
      <c r="BA1378" s="1">
        <v>1629</v>
      </c>
      <c r="BB1378" s="1">
        <v>1724</v>
      </c>
      <c r="BC1378" s="1">
        <v>1695</v>
      </c>
      <c r="BD1378" t="s">
        <v>8838</v>
      </c>
      <c r="BE1378" t="s">
        <v>8838</v>
      </c>
      <c r="BF1378" t="s">
        <v>8838</v>
      </c>
      <c r="BG1378" s="1">
        <v>1114</v>
      </c>
      <c r="BH1378" s="1">
        <v>1225</v>
      </c>
      <c r="BI1378" s="1">
        <v>1629</v>
      </c>
      <c r="BJ1378" s="1">
        <v>1724</v>
      </c>
      <c r="BK1378" s="1">
        <v>1695</v>
      </c>
      <c r="BL1378" t="s">
        <v>8838</v>
      </c>
      <c r="BM1378" t="s">
        <v>8838</v>
      </c>
      <c r="BN1378" t="s">
        <v>8838</v>
      </c>
      <c r="BO1378">
        <v>15</v>
      </c>
      <c r="BP1378">
        <v>15</v>
      </c>
      <c r="BQ1378">
        <v>19</v>
      </c>
      <c r="BR1378">
        <v>19</v>
      </c>
      <c r="BS1378">
        <v>19</v>
      </c>
      <c r="BT1378" t="s">
        <v>8838</v>
      </c>
      <c r="BU1378" t="s">
        <v>8838</v>
      </c>
      <c r="BV1378" t="s">
        <v>8838</v>
      </c>
      <c r="BW1378" t="s">
        <v>0</v>
      </c>
      <c r="BX1378">
        <v>6.07</v>
      </c>
      <c r="BY1378">
        <v>2.93</v>
      </c>
      <c r="BZ1378">
        <v>4.45</v>
      </c>
      <c r="CA1378">
        <v>0.47</v>
      </c>
      <c r="CB1378" t="s">
        <v>8838</v>
      </c>
      <c r="CC1378" t="s">
        <v>8838</v>
      </c>
      <c r="CD1378" t="s">
        <v>8838</v>
      </c>
      <c r="CE1378" t="s">
        <v>0</v>
      </c>
      <c r="CF1378">
        <v>9.49</v>
      </c>
      <c r="CG1378">
        <v>5.29</v>
      </c>
      <c r="CH1378">
        <v>7.85</v>
      </c>
      <c r="CI1378">
        <v>0.87</v>
      </c>
      <c r="CJ1378" t="s">
        <v>8838</v>
      </c>
      <c r="CK1378" t="s">
        <v>8838</v>
      </c>
      <c r="CL1378" t="s">
        <v>8838</v>
      </c>
      <c r="CM1378">
        <v>659</v>
      </c>
      <c r="CN1378">
        <v>733</v>
      </c>
      <c r="CO1378">
        <v>452</v>
      </c>
      <c r="CP1378">
        <v>697</v>
      </c>
      <c r="CQ1378">
        <v>78</v>
      </c>
      <c r="CR1378" t="s">
        <v>8838</v>
      </c>
      <c r="CS1378" t="s">
        <v>8838</v>
      </c>
      <c r="CT1378" t="s">
        <v>8838</v>
      </c>
      <c r="CU1378" t="s">
        <v>8838</v>
      </c>
      <c r="CV1378" t="s">
        <v>8838</v>
      </c>
      <c r="CW1378">
        <v>14</v>
      </c>
      <c r="CX1378">
        <v>12.14</v>
      </c>
      <c r="CY1378">
        <v>122.9</v>
      </c>
      <c r="CZ1378" t="s">
        <v>8838</v>
      </c>
      <c r="DA1378" t="s">
        <v>8838</v>
      </c>
      <c r="DB1378" t="s">
        <v>8838</v>
      </c>
      <c r="DC1378" t="s">
        <v>8838</v>
      </c>
      <c r="DD1378" t="s">
        <v>8838</v>
      </c>
      <c r="DE1378">
        <v>0.72</v>
      </c>
      <c r="DF1378">
        <v>0.91</v>
      </c>
      <c r="DG1378">
        <v>1.04</v>
      </c>
      <c r="DH1378" t="s">
        <v>8838</v>
      </c>
      <c r="DI1378" t="s">
        <v>8838</v>
      </c>
      <c r="DJ1378" t="s">
        <v>8838</v>
      </c>
      <c r="DK1378" s="5" t="e">
        <f>(CL1378*3+CK1378*2+CJ1378)/6</f>
        <v>#VALUE!</v>
      </c>
      <c r="DL1378">
        <f>BG1378+(BG1378*(CF1378-8.25)/8.25)</f>
        <v>1281.4375757575758</v>
      </c>
      <c r="DM1378">
        <f>BH1378+(BH1378*(CG1378-8.25)/8.25)</f>
        <v>785.4848484848485</v>
      </c>
      <c r="DN1378">
        <f>BI1378+(BI1378*(CH1378-8.25)/8.25)</f>
        <v>1550.0181818181818</v>
      </c>
      <c r="DO1378">
        <f>BJ1378+(BJ1378*(CI1378-8.25)/8.25)</f>
        <v>181.80363636363654</v>
      </c>
      <c r="DP1378" t="e">
        <f>BK1378+(BK1378*(CJ1378-8.25)/8.25)</f>
        <v>#VALUE!</v>
      </c>
      <c r="DQ1378" t="e">
        <f>BL1378+(BL1378*(CK1378-8.25)/8.25)</f>
        <v>#VALUE!</v>
      </c>
      <c r="DR1378" t="e">
        <f>BM1378+(BM1378*(CL1378-8.25)/8.25)</f>
        <v>#VALUE!</v>
      </c>
      <c r="DS1378" s="7">
        <f>DL1378*10^8/$H1378</f>
        <v>6780.0929934263268</v>
      </c>
      <c r="DT1378" s="7">
        <f>DM1378*10^8/$H1378</f>
        <v>4156.0044893378226</v>
      </c>
      <c r="DU1378" s="7">
        <f>DN1378*10^8/$H1378</f>
        <v>8201.1544011544011</v>
      </c>
      <c r="DV1378" s="7">
        <f>DO1378*10^8/$H1378</f>
        <v>961.92400192400294</v>
      </c>
      <c r="DW1378" s="7" t="e">
        <f>DP1378*10^8/$H1378</f>
        <v>#VALUE!</v>
      </c>
      <c r="DX1378" s="7" t="e">
        <f>DQ1378*10^8/$H1378</f>
        <v>#VALUE!</v>
      </c>
      <c r="DY1378" s="7" t="e">
        <f>DR1378*10^8/$H1378</f>
        <v>#VALUE!</v>
      </c>
      <c r="DZ1378" s="7">
        <f>DS1378*10^8/$H1378</f>
        <v>35873.507901726596</v>
      </c>
      <c r="EA1378" s="7" t="e">
        <f>DY1378*0.8</f>
        <v>#VALUE!</v>
      </c>
      <c r="EB1378" s="9" t="e">
        <f>F1378-#REF!</f>
        <v>#REF!</v>
      </c>
      <c r="EC1378" s="3" t="e">
        <f>EB1378/#REF!*100</f>
        <v>#REF!</v>
      </c>
      <c r="ED1378" s="3" t="e">
        <f>DX1378-F1378</f>
        <v>#VALUE!</v>
      </c>
      <c r="EE1378" s="11" t="e">
        <f>ED1378/F1378</f>
        <v>#VALUE!</v>
      </c>
      <c r="EF1378" s="3" t="e">
        <f>F1378-#REF!</f>
        <v>#REF!</v>
      </c>
    </row>
    <row r="1379" spans="1:136" x14ac:dyDescent="0.3">
      <c r="A1379">
        <v>1741</v>
      </c>
      <c r="B1379" s="17" t="s">
        <v>10580</v>
      </c>
      <c r="C1379" s="16" t="str">
        <f>"https://finance.naver.com/item/frgn.nhn?code="&amp;B1379</f>
        <v>https://finance.naver.com/item/frgn.nhn?code=054950</v>
      </c>
      <c r="D1379" t="s">
        <v>1786</v>
      </c>
      <c r="E1379" t="s">
        <v>7741</v>
      </c>
      <c r="F1379" s="18">
        <f>VALUE(LEFT(E1379,FIND("/",E1379)-1))</f>
        <v>18900</v>
      </c>
      <c r="G1379" s="6" t="s">
        <v>7742</v>
      </c>
      <c r="H1379" s="6">
        <f>VALUE(LEFT(G1379,FIND("/",G1379)-1)) + VALUE(MID(G1379,FIND("/",G1379)+1,LEN(G1379)))</f>
        <v>12089892</v>
      </c>
      <c r="I1379" s="1">
        <v>571924</v>
      </c>
      <c r="J1379" s="1">
        <f>F1379*H1379/(10^8)</f>
        <v>2284.9895879999999</v>
      </c>
      <c r="K1379">
        <v>981</v>
      </c>
      <c r="L1379" s="1">
        <v>1062</v>
      </c>
      <c r="M1379" s="1">
        <v>1036</v>
      </c>
      <c r="N1379" s="1">
        <v>1101</v>
      </c>
      <c r="O1379" s="1">
        <v>1154</v>
      </c>
      <c r="P1379" s="1">
        <v>1209</v>
      </c>
      <c r="Q1379" s="1">
        <v>1321</v>
      </c>
      <c r="R1379" s="1">
        <v>1452</v>
      </c>
      <c r="S1379">
        <v>148</v>
      </c>
      <c r="T1379">
        <v>187</v>
      </c>
      <c r="U1379">
        <v>133</v>
      </c>
      <c r="V1379">
        <v>105</v>
      </c>
      <c r="W1379">
        <v>157</v>
      </c>
      <c r="X1379">
        <v>159</v>
      </c>
      <c r="Y1379">
        <v>189</v>
      </c>
      <c r="Z1379">
        <v>216</v>
      </c>
      <c r="AA1379">
        <v>111</v>
      </c>
      <c r="AB1379">
        <v>115</v>
      </c>
      <c r="AC1379">
        <v>82</v>
      </c>
      <c r="AD1379">
        <v>58</v>
      </c>
      <c r="AE1379">
        <v>104</v>
      </c>
      <c r="AF1379">
        <v>128</v>
      </c>
      <c r="AG1379">
        <v>161</v>
      </c>
      <c r="AH1379">
        <v>183</v>
      </c>
      <c r="AI1379" s="1">
        <v>1766</v>
      </c>
      <c r="AJ1379" s="1">
        <v>1724</v>
      </c>
      <c r="AK1379" s="1">
        <v>1767</v>
      </c>
      <c r="AL1379" s="1">
        <v>1801</v>
      </c>
      <c r="AM1379" s="1">
        <v>1999</v>
      </c>
      <c r="AN1379" s="1">
        <v>2204</v>
      </c>
      <c r="AO1379" s="1">
        <v>2363</v>
      </c>
      <c r="AP1379" s="1">
        <v>2544</v>
      </c>
      <c r="AQ1379">
        <v>645</v>
      </c>
      <c r="AR1379">
        <v>513</v>
      </c>
      <c r="AS1379">
        <v>536</v>
      </c>
      <c r="AT1379">
        <v>565</v>
      </c>
      <c r="AU1379">
        <v>626</v>
      </c>
      <c r="AV1379">
        <v>733</v>
      </c>
      <c r="AW1379">
        <v>765</v>
      </c>
      <c r="AX1379">
        <v>804</v>
      </c>
      <c r="AY1379" s="1">
        <v>1122</v>
      </c>
      <c r="AZ1379" s="1">
        <v>1211</v>
      </c>
      <c r="BA1379" s="1">
        <v>1232</v>
      </c>
      <c r="BB1379" s="1">
        <v>1236</v>
      </c>
      <c r="BC1379" s="1">
        <v>1374</v>
      </c>
      <c r="BD1379" s="1">
        <v>1471</v>
      </c>
      <c r="BE1379" s="1">
        <v>1597</v>
      </c>
      <c r="BF1379" s="1">
        <v>1740</v>
      </c>
      <c r="BG1379" s="1">
        <v>1122</v>
      </c>
      <c r="BH1379" s="1">
        <v>1211</v>
      </c>
      <c r="BI1379" s="1">
        <v>1232</v>
      </c>
      <c r="BJ1379" s="1">
        <v>1236</v>
      </c>
      <c r="BK1379" s="1">
        <v>1374</v>
      </c>
      <c r="BL1379" s="1">
        <v>1471</v>
      </c>
      <c r="BM1379" s="1">
        <v>1597</v>
      </c>
      <c r="BN1379" s="1">
        <v>1740</v>
      </c>
      <c r="BO1379">
        <v>32</v>
      </c>
      <c r="BP1379">
        <v>32</v>
      </c>
      <c r="BQ1379">
        <v>32</v>
      </c>
      <c r="BR1379">
        <v>32</v>
      </c>
      <c r="BS1379">
        <v>32</v>
      </c>
      <c r="BT1379">
        <v>60</v>
      </c>
      <c r="BU1379">
        <v>60</v>
      </c>
      <c r="BV1379">
        <v>60</v>
      </c>
      <c r="BW1379">
        <v>6.55</v>
      </c>
      <c r="BX1379">
        <v>6.57</v>
      </c>
      <c r="BY1379">
        <v>4.67</v>
      </c>
      <c r="BZ1379">
        <v>3.25</v>
      </c>
      <c r="CA1379">
        <v>5.49</v>
      </c>
      <c r="CB1379">
        <v>6.09</v>
      </c>
      <c r="CC1379">
        <v>7.07</v>
      </c>
      <c r="CD1379">
        <v>7.46</v>
      </c>
      <c r="CE1379">
        <v>10.23</v>
      </c>
      <c r="CF1379">
        <v>9.82</v>
      </c>
      <c r="CG1379">
        <v>6.68</v>
      </c>
      <c r="CH1379">
        <v>4.7</v>
      </c>
      <c r="CI1379">
        <v>8</v>
      </c>
      <c r="CJ1379">
        <v>9</v>
      </c>
      <c r="CK1379">
        <v>10.51</v>
      </c>
      <c r="CL1379">
        <v>10.97</v>
      </c>
      <c r="CM1379">
        <v>918</v>
      </c>
      <c r="CN1379">
        <v>948</v>
      </c>
      <c r="CO1379">
        <v>675</v>
      </c>
      <c r="CP1379">
        <v>480</v>
      </c>
      <c r="CQ1379">
        <v>864</v>
      </c>
      <c r="CR1379" s="1">
        <v>1059</v>
      </c>
      <c r="CS1379" s="1">
        <v>1334</v>
      </c>
      <c r="CT1379" s="1">
        <v>1514</v>
      </c>
      <c r="CU1379">
        <v>24.51</v>
      </c>
      <c r="CV1379">
        <v>31.72</v>
      </c>
      <c r="CW1379">
        <v>26.08</v>
      </c>
      <c r="CX1379">
        <v>32.32</v>
      </c>
      <c r="CY1379">
        <v>21.81</v>
      </c>
      <c r="CZ1379">
        <v>17.850000000000001</v>
      </c>
      <c r="DA1379">
        <v>14.16</v>
      </c>
      <c r="DB1379">
        <v>12.49</v>
      </c>
      <c r="DC1379">
        <v>2.17</v>
      </c>
      <c r="DD1379">
        <v>2.68</v>
      </c>
      <c r="DE1379">
        <v>1.5</v>
      </c>
      <c r="DF1379">
        <v>1.29</v>
      </c>
      <c r="DG1379">
        <v>1.41</v>
      </c>
      <c r="DH1379">
        <v>1.34</v>
      </c>
      <c r="DI1379">
        <v>1.25</v>
      </c>
      <c r="DJ1379">
        <v>1.1599999999999999</v>
      </c>
      <c r="DK1379" s="5">
        <f>(CL1379*3+CK1379*2+CJ1379)/6</f>
        <v>10.488333333333335</v>
      </c>
      <c r="DL1379">
        <f>BG1379+(BG1379*(CF1379-8.25)/8.25)</f>
        <v>1335.52</v>
      </c>
      <c r="DM1379">
        <f>BH1379+(BH1379*(CG1379-8.25)/8.25)</f>
        <v>980.54303030303026</v>
      </c>
      <c r="DN1379">
        <f>BI1379+(BI1379*(CH1379-8.25)/8.25)</f>
        <v>701.86666666666679</v>
      </c>
      <c r="DO1379">
        <f>BJ1379+(BJ1379*(CI1379-8.25)/8.25)</f>
        <v>1198.5454545454545</v>
      </c>
      <c r="DP1379">
        <f>BK1379+(BK1379*(CJ1379-8.25)/8.25)</f>
        <v>1498.909090909091</v>
      </c>
      <c r="DQ1379">
        <f>BL1379+(BL1379*(CK1379-8.25)/8.25)</f>
        <v>1873.9648484848485</v>
      </c>
      <c r="DR1379">
        <f>BM1379+(BM1379*(CL1379-8.25)/8.25)</f>
        <v>2123.5260606060606</v>
      </c>
      <c r="DS1379" s="7">
        <f>DL1379*10^8/$H1379</f>
        <v>11046.583377254321</v>
      </c>
      <c r="DT1379" s="7">
        <f>DM1379*10^8/$H1379</f>
        <v>8110.4366383341576</v>
      </c>
      <c r="DU1379" s="7">
        <f>DN1379*10^8/$H1379</f>
        <v>5805.4006327489669</v>
      </c>
      <c r="DV1379" s="7">
        <f>DO1379*10^8/$H1379</f>
        <v>9913.6158912375286</v>
      </c>
      <c r="DW1379" s="7">
        <f>DP1379*10^8/$H1379</f>
        <v>12398.035407670233</v>
      </c>
      <c r="DX1379" s="7">
        <f>DQ1379*10^8/$H1379</f>
        <v>15500.261280124327</v>
      </c>
      <c r="DY1379" s="7">
        <f>DR1379*10^8/$H1379</f>
        <v>17564.475022655788</v>
      </c>
      <c r="DZ1379" s="7">
        <f>DS1379*10^8/$H1379</f>
        <v>91370.405767514894</v>
      </c>
      <c r="EA1379" s="7">
        <f>DY1379*0.8</f>
        <v>14051.58001812463</v>
      </c>
      <c r="EB1379" s="9" t="e">
        <f>F1379-#REF!</f>
        <v>#REF!</v>
      </c>
      <c r="EC1379" s="3" t="e">
        <f>EB1379/#REF!*100</f>
        <v>#REF!</v>
      </c>
      <c r="ED1379" s="3">
        <f>DX1379-F1379</f>
        <v>-3399.7387198756733</v>
      </c>
      <c r="EE1379" s="11">
        <f>ED1379/F1379</f>
        <v>-0.17988035554897741</v>
      </c>
      <c r="EF1379" s="3" t="e">
        <f>F1379-#REF!</f>
        <v>#REF!</v>
      </c>
    </row>
    <row r="1380" spans="1:136" x14ac:dyDescent="0.3">
      <c r="A1380">
        <v>1975</v>
      </c>
      <c r="B1380" s="17" t="s">
        <v>10814</v>
      </c>
      <c r="C1380" s="16" t="str">
        <f>"https://finance.naver.com/item/frgn.nhn?code="&amp;B1380</f>
        <v>https://finance.naver.com/item/frgn.nhn?code=043370</v>
      </c>
      <c r="D1380" t="s">
        <v>2020</v>
      </c>
      <c r="E1380" t="s">
        <v>8193</v>
      </c>
      <c r="F1380" s="18">
        <f>VALUE(LEFT(E1380,FIND("/",E1380)-1))</f>
        <v>10800</v>
      </c>
      <c r="G1380" s="6" t="s">
        <v>4534</v>
      </c>
      <c r="H1380" s="6">
        <f>VALUE(LEFT(G1380,FIND("/",G1380)-1)) + VALUE(MID(G1380,FIND("/",G1380)+1,LEN(G1380)))</f>
        <v>21000000</v>
      </c>
      <c r="I1380" s="1">
        <v>1178774</v>
      </c>
      <c r="J1380" s="1">
        <f>F1380*H1380/(10^8)</f>
        <v>2268</v>
      </c>
      <c r="K1380" s="1">
        <v>12225</v>
      </c>
      <c r="L1380" s="1">
        <v>10538</v>
      </c>
      <c r="M1380" s="1">
        <v>10665</v>
      </c>
      <c r="N1380" s="1">
        <v>10884</v>
      </c>
      <c r="O1380" s="1">
        <v>9491</v>
      </c>
      <c r="P1380" s="1">
        <v>10699</v>
      </c>
      <c r="Q1380" s="1">
        <v>11177</v>
      </c>
      <c r="R1380" s="1">
        <v>11632</v>
      </c>
      <c r="S1380">
        <v>697</v>
      </c>
      <c r="T1380">
        <v>252</v>
      </c>
      <c r="U1380">
        <v>193</v>
      </c>
      <c r="V1380">
        <v>156</v>
      </c>
      <c r="W1380">
        <v>143</v>
      </c>
      <c r="X1380">
        <v>351</v>
      </c>
      <c r="Y1380">
        <v>396</v>
      </c>
      <c r="Z1380">
        <v>431</v>
      </c>
      <c r="AA1380">
        <v>533</v>
      </c>
      <c r="AB1380">
        <v>745</v>
      </c>
      <c r="AC1380">
        <v>448</v>
      </c>
      <c r="AD1380">
        <v>316</v>
      </c>
      <c r="AE1380">
        <v>79</v>
      </c>
      <c r="AF1380">
        <v>349</v>
      </c>
      <c r="AG1380">
        <v>378</v>
      </c>
      <c r="AH1380">
        <v>428</v>
      </c>
      <c r="AI1380" s="1">
        <v>9143</v>
      </c>
      <c r="AJ1380" s="1">
        <v>8963</v>
      </c>
      <c r="AK1380" s="1">
        <v>9079</v>
      </c>
      <c r="AL1380" s="1">
        <v>9206</v>
      </c>
      <c r="AM1380" s="1">
        <v>9337</v>
      </c>
      <c r="AN1380" s="1">
        <v>9909</v>
      </c>
      <c r="AO1380" s="1">
        <v>10347</v>
      </c>
      <c r="AP1380" s="1">
        <v>10836</v>
      </c>
      <c r="AQ1380" s="1">
        <v>4309</v>
      </c>
      <c r="AR1380" s="1">
        <v>3898</v>
      </c>
      <c r="AS1380" s="1">
        <v>3648</v>
      </c>
      <c r="AT1380" s="1">
        <v>3441</v>
      </c>
      <c r="AU1380" s="1">
        <v>3479</v>
      </c>
      <c r="AV1380" s="1">
        <v>3696</v>
      </c>
      <c r="AW1380" s="1">
        <v>3753</v>
      </c>
      <c r="AX1380" s="1">
        <v>3811</v>
      </c>
      <c r="AY1380" s="1">
        <v>4834</v>
      </c>
      <c r="AZ1380" s="1">
        <v>5065</v>
      </c>
      <c r="BA1380" s="1">
        <v>5431</v>
      </c>
      <c r="BB1380" s="1">
        <v>5765</v>
      </c>
      <c r="BC1380" s="1">
        <v>5858</v>
      </c>
      <c r="BD1380" s="1">
        <v>6213</v>
      </c>
      <c r="BE1380" s="1">
        <v>6595</v>
      </c>
      <c r="BF1380" s="1">
        <v>7026</v>
      </c>
      <c r="BG1380" s="1">
        <v>4834</v>
      </c>
      <c r="BH1380" s="1">
        <v>5065</v>
      </c>
      <c r="BI1380" s="1">
        <v>5431</v>
      </c>
      <c r="BJ1380" s="1">
        <v>5765</v>
      </c>
      <c r="BK1380" s="1">
        <v>5858</v>
      </c>
      <c r="BL1380" s="1">
        <v>6213</v>
      </c>
      <c r="BM1380" s="1">
        <v>6595</v>
      </c>
      <c r="BN1380" s="1">
        <v>7026</v>
      </c>
      <c r="BO1380">
        <v>105</v>
      </c>
      <c r="BP1380">
        <v>105</v>
      </c>
      <c r="BQ1380">
        <v>105</v>
      </c>
      <c r="BR1380">
        <v>105</v>
      </c>
      <c r="BS1380">
        <v>105</v>
      </c>
      <c r="BT1380">
        <v>105</v>
      </c>
      <c r="BU1380">
        <v>105</v>
      </c>
      <c r="BV1380">
        <v>105</v>
      </c>
      <c r="BW1380">
        <v>5.92</v>
      </c>
      <c r="BX1380">
        <v>8.23</v>
      </c>
      <c r="BY1380">
        <v>4.97</v>
      </c>
      <c r="BZ1380">
        <v>3.46</v>
      </c>
      <c r="CA1380">
        <v>0.85</v>
      </c>
      <c r="CB1380">
        <v>3.63</v>
      </c>
      <c r="CC1380">
        <v>3.73</v>
      </c>
      <c r="CD1380">
        <v>4.04</v>
      </c>
      <c r="CE1380">
        <v>11.78</v>
      </c>
      <c r="CF1380">
        <v>15.06</v>
      </c>
      <c r="CG1380">
        <v>8.5399999999999991</v>
      </c>
      <c r="CH1380">
        <v>5.65</v>
      </c>
      <c r="CI1380">
        <v>1.36</v>
      </c>
      <c r="CJ1380">
        <v>5.78</v>
      </c>
      <c r="CK1380">
        <v>5.89</v>
      </c>
      <c r="CL1380">
        <v>6.28</v>
      </c>
      <c r="CM1380" s="1">
        <v>2538</v>
      </c>
      <c r="CN1380" s="1">
        <v>3549</v>
      </c>
      <c r="CO1380" s="1">
        <v>2135</v>
      </c>
      <c r="CP1380" s="1">
        <v>1506</v>
      </c>
      <c r="CQ1380">
        <v>377</v>
      </c>
      <c r="CR1380" s="1">
        <v>1662</v>
      </c>
      <c r="CS1380" s="1">
        <v>1798</v>
      </c>
      <c r="CT1380" s="1">
        <v>2036</v>
      </c>
      <c r="CU1380">
        <v>4.71</v>
      </c>
      <c r="CV1380">
        <v>2.96</v>
      </c>
      <c r="CW1380">
        <v>3.12</v>
      </c>
      <c r="CX1380">
        <v>5.73</v>
      </c>
      <c r="CY1380">
        <v>24.3</v>
      </c>
      <c r="CZ1380">
        <v>6.5</v>
      </c>
      <c r="DA1380">
        <v>6.01</v>
      </c>
      <c r="DB1380">
        <v>5.31</v>
      </c>
      <c r="DC1380">
        <v>0.52</v>
      </c>
      <c r="DD1380">
        <v>0.44</v>
      </c>
      <c r="DE1380">
        <v>0.26</v>
      </c>
      <c r="DF1380">
        <v>0.31</v>
      </c>
      <c r="DG1380">
        <v>0.33</v>
      </c>
      <c r="DH1380">
        <v>0.36</v>
      </c>
      <c r="DI1380">
        <v>0.34</v>
      </c>
      <c r="DJ1380">
        <v>0.32</v>
      </c>
      <c r="DK1380" s="5">
        <f>(CL1380*3+CK1380*2+CJ1380)/6</f>
        <v>6.0666666666666664</v>
      </c>
      <c r="DL1380">
        <f>BG1380+(BG1380*(CF1380-8.25)/8.25)</f>
        <v>8824.2472727272725</v>
      </c>
      <c r="DM1380">
        <f>BH1380+(BH1380*(CG1380-8.25)/8.25)</f>
        <v>5243.0424242424233</v>
      </c>
      <c r="DN1380">
        <f>BI1380+(BI1380*(CH1380-8.25)/8.25)</f>
        <v>3719.4121212121213</v>
      </c>
      <c r="DO1380">
        <f>BJ1380+(BJ1380*(CI1380-8.25)/8.25)</f>
        <v>950.35151515151574</v>
      </c>
      <c r="DP1380">
        <f>BK1380+(BK1380*(CJ1380-8.25)/8.25)</f>
        <v>4104.1503030303029</v>
      </c>
      <c r="DQ1380">
        <f>BL1380+(BL1380*(CK1380-8.25)/8.25)</f>
        <v>4435.7054545454539</v>
      </c>
      <c r="DR1380">
        <f>BM1380+(BM1380*(CL1380-8.25)/8.25)</f>
        <v>5020.1939393939392</v>
      </c>
      <c r="DS1380" s="7">
        <f>DL1380*10^8/$H1380</f>
        <v>42020.22510822511</v>
      </c>
      <c r="DT1380" s="7">
        <f>DM1380*10^8/$H1380</f>
        <v>24966.868686868682</v>
      </c>
      <c r="DU1380" s="7">
        <f>DN1380*10^8/$H1380</f>
        <v>17711.486291486293</v>
      </c>
      <c r="DV1380" s="7">
        <f>DO1380*10^8/$H1380</f>
        <v>4525.4834054834082</v>
      </c>
      <c r="DW1380" s="7">
        <f>DP1380*10^8/$H1380</f>
        <v>19543.572871572869</v>
      </c>
      <c r="DX1380" s="7">
        <f>DQ1380*10^8/$H1380</f>
        <v>21122.406926406926</v>
      </c>
      <c r="DY1380" s="7">
        <f>DR1380*10^8/$H1380</f>
        <v>23905.685425685424</v>
      </c>
      <c r="DZ1380" s="7">
        <f>DS1380*10^8/$H1380</f>
        <v>200096.31003916718</v>
      </c>
      <c r="EA1380" s="7">
        <f>DY1380*0.8</f>
        <v>19124.548340548339</v>
      </c>
      <c r="EB1380" s="9" t="e">
        <f>F1380-#REF!</f>
        <v>#REF!</v>
      </c>
      <c r="EC1380" s="3" t="e">
        <f>EB1380/#REF!*100</f>
        <v>#REF!</v>
      </c>
      <c r="ED1380" s="3">
        <f>DX1380-F1380</f>
        <v>10322.406926406926</v>
      </c>
      <c r="EE1380" s="11">
        <f>ED1380/F1380</f>
        <v>0.95577841911175243</v>
      </c>
      <c r="EF1380" s="3" t="e">
        <f>F1380-#REF!</f>
        <v>#REF!</v>
      </c>
    </row>
    <row r="1381" spans="1:136" x14ac:dyDescent="0.3">
      <c r="A1381">
        <v>1522</v>
      </c>
      <c r="B1381" s="17" t="s">
        <v>10361</v>
      </c>
      <c r="C1381" s="16" t="str">
        <f>"https://finance.naver.com/item/frgn.nhn?code="&amp;B1381</f>
        <v>https://finance.naver.com/item/frgn.nhn?code=120240</v>
      </c>
      <c r="D1381" t="s">
        <v>7239</v>
      </c>
      <c r="E1381" t="s">
        <v>7240</v>
      </c>
      <c r="F1381" s="18">
        <f>VALUE(LEFT(E1381,FIND("/",E1381)-1))</f>
        <v>31300</v>
      </c>
      <c r="G1381" s="6" t="s">
        <v>7241</v>
      </c>
      <c r="H1381" s="6">
        <f>VALUE(LEFT(G1381,FIND("/",G1381)-1)) + VALUE(MID(G1381,FIND("/",G1381)+1,LEN(G1381)))</f>
        <v>7190391</v>
      </c>
      <c r="I1381" s="1">
        <v>5749</v>
      </c>
      <c r="J1381" s="1">
        <f>F1381*H1381/(10^8)</f>
        <v>2250.5923830000002</v>
      </c>
      <c r="K1381">
        <v>609</v>
      </c>
      <c r="L1381">
        <v>665</v>
      </c>
      <c r="M1381">
        <v>738</v>
      </c>
      <c r="N1381">
        <v>796</v>
      </c>
      <c r="O1381">
        <v>802</v>
      </c>
      <c r="P1381" t="s">
        <v>8838</v>
      </c>
      <c r="Q1381" t="s">
        <v>8838</v>
      </c>
      <c r="R1381" t="s">
        <v>8838</v>
      </c>
      <c r="S1381">
        <v>84</v>
      </c>
      <c r="T1381">
        <v>90</v>
      </c>
      <c r="U1381">
        <v>92</v>
      </c>
      <c r="V1381">
        <v>104</v>
      </c>
      <c r="W1381">
        <v>101</v>
      </c>
      <c r="X1381" t="s">
        <v>8838</v>
      </c>
      <c r="Y1381" t="s">
        <v>8838</v>
      </c>
      <c r="Z1381" t="s">
        <v>8838</v>
      </c>
      <c r="AA1381">
        <v>75</v>
      </c>
      <c r="AB1381">
        <v>73</v>
      </c>
      <c r="AC1381">
        <v>100</v>
      </c>
      <c r="AD1381">
        <v>61</v>
      </c>
      <c r="AE1381">
        <v>89</v>
      </c>
      <c r="AF1381" t="s">
        <v>8838</v>
      </c>
      <c r="AG1381" t="s">
        <v>8838</v>
      </c>
      <c r="AH1381" t="s">
        <v>8838</v>
      </c>
      <c r="AI1381" s="1">
        <v>1122</v>
      </c>
      <c r="AJ1381" s="1">
        <v>1123</v>
      </c>
      <c r="AK1381" s="1">
        <v>1287</v>
      </c>
      <c r="AL1381" s="1">
        <v>1513</v>
      </c>
      <c r="AM1381" s="1">
        <v>1610</v>
      </c>
      <c r="AN1381" t="s">
        <v>8838</v>
      </c>
      <c r="AO1381" t="s">
        <v>8838</v>
      </c>
      <c r="AP1381" t="s">
        <v>8838</v>
      </c>
      <c r="AQ1381">
        <v>261</v>
      </c>
      <c r="AR1381">
        <v>140</v>
      </c>
      <c r="AS1381">
        <v>142</v>
      </c>
      <c r="AT1381">
        <v>301</v>
      </c>
      <c r="AU1381">
        <v>330</v>
      </c>
      <c r="AV1381" t="s">
        <v>8838</v>
      </c>
      <c r="AW1381" t="s">
        <v>8838</v>
      </c>
      <c r="AX1381" t="s">
        <v>8838</v>
      </c>
      <c r="AY1381">
        <v>861</v>
      </c>
      <c r="AZ1381">
        <v>982</v>
      </c>
      <c r="BA1381" s="1">
        <v>1145</v>
      </c>
      <c r="BB1381" s="1">
        <v>1213</v>
      </c>
      <c r="BC1381" s="1">
        <v>1280</v>
      </c>
      <c r="BD1381" t="s">
        <v>8838</v>
      </c>
      <c r="BE1381" t="s">
        <v>8838</v>
      </c>
      <c r="BF1381" t="s">
        <v>8838</v>
      </c>
      <c r="BG1381">
        <v>861</v>
      </c>
      <c r="BH1381">
        <v>982</v>
      </c>
      <c r="BI1381" s="1">
        <v>1145</v>
      </c>
      <c r="BJ1381" s="1">
        <v>1213</v>
      </c>
      <c r="BK1381" s="1">
        <v>1280</v>
      </c>
      <c r="BL1381" t="s">
        <v>8838</v>
      </c>
      <c r="BM1381" t="s">
        <v>8838</v>
      </c>
      <c r="BN1381" t="s">
        <v>8838</v>
      </c>
      <c r="BO1381">
        <v>30</v>
      </c>
      <c r="BP1381">
        <v>31</v>
      </c>
      <c r="BQ1381">
        <v>36</v>
      </c>
      <c r="BR1381">
        <v>36</v>
      </c>
      <c r="BS1381">
        <v>36</v>
      </c>
      <c r="BT1381" t="s">
        <v>8838</v>
      </c>
      <c r="BU1381" t="s">
        <v>8838</v>
      </c>
      <c r="BV1381" t="s">
        <v>8838</v>
      </c>
      <c r="BW1381">
        <v>7.08</v>
      </c>
      <c r="BX1381">
        <v>6.53</v>
      </c>
      <c r="BY1381">
        <v>8.33</v>
      </c>
      <c r="BZ1381">
        <v>4.33</v>
      </c>
      <c r="CA1381">
        <v>5.71</v>
      </c>
      <c r="CB1381" t="s">
        <v>8838</v>
      </c>
      <c r="CC1381" t="s">
        <v>8838</v>
      </c>
      <c r="CD1381" t="s">
        <v>8838</v>
      </c>
      <c r="CE1381">
        <v>9.06</v>
      </c>
      <c r="CF1381">
        <v>7.95</v>
      </c>
      <c r="CG1381">
        <v>9.44</v>
      </c>
      <c r="CH1381">
        <v>5.15</v>
      </c>
      <c r="CI1381">
        <v>7.15</v>
      </c>
      <c r="CJ1381" t="s">
        <v>8838</v>
      </c>
      <c r="CK1381" t="s">
        <v>8838</v>
      </c>
      <c r="CL1381" t="s">
        <v>8838</v>
      </c>
      <c r="CM1381" s="1">
        <v>1244</v>
      </c>
      <c r="CN1381" s="1">
        <v>1209</v>
      </c>
      <c r="CO1381" s="1">
        <v>1492</v>
      </c>
      <c r="CP1381">
        <v>855</v>
      </c>
      <c r="CQ1381" s="1">
        <v>1254</v>
      </c>
      <c r="CR1381" t="s">
        <v>8838</v>
      </c>
      <c r="CS1381" t="s">
        <v>8838</v>
      </c>
      <c r="CT1381" t="s">
        <v>8838</v>
      </c>
      <c r="CU1381">
        <v>10.17</v>
      </c>
      <c r="CV1381">
        <v>10.17</v>
      </c>
      <c r="CW1381">
        <v>8.61</v>
      </c>
      <c r="CX1381">
        <v>17.489999999999998</v>
      </c>
      <c r="CY1381">
        <v>30.22</v>
      </c>
      <c r="CZ1381" t="s">
        <v>8838</v>
      </c>
      <c r="DA1381" t="s">
        <v>8838</v>
      </c>
      <c r="DB1381" t="s">
        <v>8838</v>
      </c>
      <c r="DC1381">
        <v>0.89</v>
      </c>
      <c r="DD1381">
        <v>0.78</v>
      </c>
      <c r="DE1381">
        <v>0.8</v>
      </c>
      <c r="DF1381">
        <v>0.88</v>
      </c>
      <c r="DG1381">
        <v>2.11</v>
      </c>
      <c r="DH1381" t="s">
        <v>8838</v>
      </c>
      <c r="DI1381" t="s">
        <v>8838</v>
      </c>
      <c r="DJ1381" t="s">
        <v>8838</v>
      </c>
      <c r="DK1381" s="5" t="e">
        <f>(CL1381*3+CK1381*2+CJ1381)/6</f>
        <v>#VALUE!</v>
      </c>
      <c r="DL1381">
        <f>BG1381+(BG1381*(CF1381-8.25)/8.25)</f>
        <v>829.69090909090914</v>
      </c>
      <c r="DM1381">
        <f>BH1381+(BH1381*(CG1381-8.25)/8.25)</f>
        <v>1123.6460606060605</v>
      </c>
      <c r="DN1381">
        <f>BI1381+(BI1381*(CH1381-8.25)/8.25)</f>
        <v>714.75757575757575</v>
      </c>
      <c r="DO1381">
        <f>BJ1381+(BJ1381*(CI1381-8.25)/8.25)</f>
        <v>1051.2666666666667</v>
      </c>
      <c r="DP1381" t="e">
        <f>BK1381+(BK1381*(CJ1381-8.25)/8.25)</f>
        <v>#VALUE!</v>
      </c>
      <c r="DQ1381" t="e">
        <f>BL1381+(BL1381*(CK1381-8.25)/8.25)</f>
        <v>#VALUE!</v>
      </c>
      <c r="DR1381" t="e">
        <f>BM1381+(BM1381*(CL1381-8.25)/8.25)</f>
        <v>#VALUE!</v>
      </c>
      <c r="DS1381" s="7">
        <f>DL1381*10^8/$H1381</f>
        <v>11538.884451358892</v>
      </c>
      <c r="DT1381" s="7">
        <f>DM1381*10^8/$H1381</f>
        <v>15627.050887859374</v>
      </c>
      <c r="DU1381" s="7">
        <f>DN1381*10^8/$H1381</f>
        <v>9940.4549176473956</v>
      </c>
      <c r="DV1381" s="7">
        <f>DO1381*10^8/$H1381</f>
        <v>14620.438118965529</v>
      </c>
      <c r="DW1381" s="7" t="e">
        <f>DP1381*10^8/$H1381</f>
        <v>#VALUE!</v>
      </c>
      <c r="DX1381" s="7" t="e">
        <f>DQ1381*10^8/$H1381</f>
        <v>#VALUE!</v>
      </c>
      <c r="DY1381" s="7" t="e">
        <f>DR1381*10^8/$H1381</f>
        <v>#VALUE!</v>
      </c>
      <c r="DZ1381" s="7">
        <f>DS1381*10^8/$H1381</f>
        <v>160476.45324654656</v>
      </c>
      <c r="EA1381" s="7" t="e">
        <f>DY1381*0.8</f>
        <v>#VALUE!</v>
      </c>
      <c r="EB1381" s="9" t="e">
        <f>F1381-#REF!</f>
        <v>#REF!</v>
      </c>
      <c r="EC1381" s="3" t="e">
        <f>EB1381/#REF!*100</f>
        <v>#REF!</v>
      </c>
      <c r="ED1381" s="3" t="e">
        <f>DX1381-F1381</f>
        <v>#VALUE!</v>
      </c>
      <c r="EE1381" s="11" t="e">
        <f>ED1381/F1381</f>
        <v>#VALUE!</v>
      </c>
      <c r="EF1381" s="3" t="e">
        <f>F1381-#REF!</f>
        <v>#REF!</v>
      </c>
    </row>
    <row r="1382" spans="1:136" x14ac:dyDescent="0.3">
      <c r="A1382">
        <v>29</v>
      </c>
      <c r="B1382" s="17" t="s">
        <v>8868</v>
      </c>
      <c r="C1382" s="16" t="str">
        <f>"https://finance.naver.com/item/frgn.nhn?code="&amp;B1382</f>
        <v>https://finance.naver.com/item/frgn.nhn?code=308170</v>
      </c>
      <c r="D1382" t="s">
        <v>23</v>
      </c>
      <c r="E1382" t="s">
        <v>3555</v>
      </c>
      <c r="F1382" s="18">
        <f>VALUE(LEFT(E1382,FIND("/",E1382)-1))</f>
        <v>26100</v>
      </c>
      <c r="G1382" s="6" t="s">
        <v>3556</v>
      </c>
      <c r="H1382" s="6">
        <f>VALUE(LEFT(G1382,FIND("/",G1382)-1)) + VALUE(MID(G1382,FIND("/",G1382)+1,LEN(G1382)))</f>
        <v>8610000</v>
      </c>
      <c r="I1382">
        <v>0</v>
      </c>
      <c r="J1382" s="1">
        <f>F1382*H1382/(10^8)</f>
        <v>2247.21</v>
      </c>
      <c r="K1382" s="1">
        <v>3268</v>
      </c>
      <c r="L1382" s="1">
        <v>3294</v>
      </c>
      <c r="M1382" s="1">
        <v>3133</v>
      </c>
      <c r="N1382" s="1">
        <v>2921</v>
      </c>
      <c r="O1382" s="1">
        <v>3168</v>
      </c>
      <c r="P1382" t="s">
        <v>8838</v>
      </c>
      <c r="Q1382" t="s">
        <v>8838</v>
      </c>
      <c r="R1382" t="s">
        <v>8838</v>
      </c>
      <c r="S1382">
        <v>54</v>
      </c>
      <c r="T1382">
        <v>103</v>
      </c>
      <c r="U1382">
        <v>103</v>
      </c>
      <c r="V1382">
        <v>103</v>
      </c>
      <c r="W1382">
        <v>63</v>
      </c>
      <c r="X1382" t="s">
        <v>8838</v>
      </c>
      <c r="Y1382" t="s">
        <v>8838</v>
      </c>
      <c r="Z1382" t="s">
        <v>8838</v>
      </c>
      <c r="AA1382">
        <v>25</v>
      </c>
      <c r="AB1382">
        <v>91</v>
      </c>
      <c r="AC1382">
        <v>45</v>
      </c>
      <c r="AD1382">
        <v>51</v>
      </c>
      <c r="AE1382">
        <v>69</v>
      </c>
      <c r="AF1382" t="s">
        <v>8838</v>
      </c>
      <c r="AG1382" t="s">
        <v>8838</v>
      </c>
      <c r="AH1382" t="s">
        <v>8838</v>
      </c>
      <c r="AI1382" s="1">
        <v>2079</v>
      </c>
      <c r="AJ1382" s="1">
        <v>2166</v>
      </c>
      <c r="AK1382" s="1">
        <v>2365</v>
      </c>
      <c r="AL1382" s="1">
        <v>2354</v>
      </c>
      <c r="AM1382" s="1">
        <v>2723</v>
      </c>
      <c r="AN1382" t="s">
        <v>8838</v>
      </c>
      <c r="AO1382" t="s">
        <v>8838</v>
      </c>
      <c r="AP1382" t="s">
        <v>8838</v>
      </c>
      <c r="AQ1382" s="1">
        <v>1550</v>
      </c>
      <c r="AR1382" s="1">
        <v>1550</v>
      </c>
      <c r="AS1382" s="1">
        <v>1557</v>
      </c>
      <c r="AT1382" s="1">
        <v>1377</v>
      </c>
      <c r="AU1382" s="1">
        <v>1675</v>
      </c>
      <c r="AV1382" t="s">
        <v>8838</v>
      </c>
      <c r="AW1382" t="s">
        <v>8838</v>
      </c>
      <c r="AX1382" t="s">
        <v>8838</v>
      </c>
      <c r="AY1382">
        <v>529</v>
      </c>
      <c r="AZ1382">
        <v>617</v>
      </c>
      <c r="BA1382">
        <v>808</v>
      </c>
      <c r="BB1382">
        <v>977</v>
      </c>
      <c r="BC1382" s="1">
        <v>1048</v>
      </c>
      <c r="BD1382" t="s">
        <v>8838</v>
      </c>
      <c r="BE1382" t="s">
        <v>8838</v>
      </c>
      <c r="BF1382" t="s">
        <v>8838</v>
      </c>
      <c r="BG1382">
        <v>529</v>
      </c>
      <c r="BH1382">
        <v>617</v>
      </c>
      <c r="BI1382">
        <v>808</v>
      </c>
      <c r="BJ1382">
        <v>977</v>
      </c>
      <c r="BK1382" s="1">
        <v>1048</v>
      </c>
      <c r="BL1382" t="s">
        <v>8838</v>
      </c>
      <c r="BM1382" t="s">
        <v>8838</v>
      </c>
      <c r="BN1382" t="s">
        <v>8838</v>
      </c>
      <c r="BO1382">
        <v>32</v>
      </c>
      <c r="BP1382">
        <v>32</v>
      </c>
      <c r="BQ1382">
        <v>32</v>
      </c>
      <c r="BR1382">
        <v>42</v>
      </c>
      <c r="BS1382">
        <v>43</v>
      </c>
      <c r="BT1382" t="s">
        <v>8838</v>
      </c>
      <c r="BU1382" t="s">
        <v>8838</v>
      </c>
      <c r="BV1382" t="s">
        <v>8838</v>
      </c>
      <c r="BW1382" t="s">
        <v>0</v>
      </c>
      <c r="BX1382">
        <v>4.28</v>
      </c>
      <c r="BY1382">
        <v>1.97</v>
      </c>
      <c r="BZ1382">
        <v>2.17</v>
      </c>
      <c r="CA1382">
        <v>2.73</v>
      </c>
      <c r="CB1382" t="s">
        <v>8838</v>
      </c>
      <c r="CC1382" t="s">
        <v>8838</v>
      </c>
      <c r="CD1382" t="s">
        <v>8838</v>
      </c>
      <c r="CE1382" t="s">
        <v>0</v>
      </c>
      <c r="CF1382">
        <v>15.87</v>
      </c>
      <c r="CG1382">
        <v>6.27</v>
      </c>
      <c r="CH1382">
        <v>5.74</v>
      </c>
      <c r="CI1382">
        <v>6.84</v>
      </c>
      <c r="CJ1382" t="s">
        <v>8838</v>
      </c>
      <c r="CK1382" t="s">
        <v>8838</v>
      </c>
      <c r="CL1382" t="s">
        <v>8838</v>
      </c>
      <c r="CM1382">
        <v>390</v>
      </c>
      <c r="CN1382" s="1">
        <v>1443</v>
      </c>
      <c r="CO1382">
        <v>709</v>
      </c>
      <c r="CP1382">
        <v>783</v>
      </c>
      <c r="CQ1382">
        <v>809</v>
      </c>
      <c r="CR1382" t="s">
        <v>8838</v>
      </c>
      <c r="CS1382" t="s">
        <v>8838</v>
      </c>
      <c r="CT1382" t="s">
        <v>8838</v>
      </c>
      <c r="CU1382" t="s">
        <v>8838</v>
      </c>
      <c r="CV1382" t="s">
        <v>8838</v>
      </c>
      <c r="CW1382" t="s">
        <v>8838</v>
      </c>
      <c r="CX1382">
        <v>20.12</v>
      </c>
      <c r="CY1382">
        <v>33.08</v>
      </c>
      <c r="CZ1382" t="s">
        <v>8838</v>
      </c>
      <c r="DA1382" t="s">
        <v>8838</v>
      </c>
      <c r="DB1382" t="s">
        <v>8838</v>
      </c>
      <c r="DC1382" t="s">
        <v>8838</v>
      </c>
      <c r="DD1382" t="s">
        <v>8838</v>
      </c>
      <c r="DE1382" t="s">
        <v>8838</v>
      </c>
      <c r="DF1382">
        <v>1.35</v>
      </c>
      <c r="DG1382">
        <v>2.2000000000000002</v>
      </c>
      <c r="DH1382" t="s">
        <v>8838</v>
      </c>
      <c r="DI1382" t="s">
        <v>8838</v>
      </c>
      <c r="DJ1382" t="s">
        <v>8838</v>
      </c>
      <c r="DK1382" s="5" t="e">
        <f>(CL1382*3+CK1382*2+CJ1382)/6</f>
        <v>#VALUE!</v>
      </c>
      <c r="DL1382">
        <f>BG1382+(BG1382*(CF1382-8.25)/8.25)</f>
        <v>1017.6036363636363</v>
      </c>
      <c r="DM1382">
        <f>BH1382+(BH1382*(CG1382-8.25)/8.25)</f>
        <v>468.91999999999996</v>
      </c>
      <c r="DN1382">
        <f>BI1382+(BI1382*(CH1382-8.25)/8.25)</f>
        <v>562.17212121212128</v>
      </c>
      <c r="DO1382">
        <f>BJ1382+(BJ1382*(CI1382-8.25)/8.25)</f>
        <v>810.02181818181816</v>
      </c>
      <c r="DP1382" t="e">
        <f>BK1382+(BK1382*(CJ1382-8.25)/8.25)</f>
        <v>#VALUE!</v>
      </c>
      <c r="DQ1382" t="e">
        <f>BL1382+(BL1382*(CK1382-8.25)/8.25)</f>
        <v>#VALUE!</v>
      </c>
      <c r="DR1382" t="e">
        <f>BM1382+(BM1382*(CL1382-8.25)/8.25)</f>
        <v>#VALUE!</v>
      </c>
      <c r="DS1382" s="7">
        <f>DL1382*10^8/$H1382</f>
        <v>11818.857565199029</v>
      </c>
      <c r="DT1382" s="7">
        <f>DM1382*10^8/$H1382</f>
        <v>5446.2253193960505</v>
      </c>
      <c r="DU1382" s="7">
        <f>DN1382*10^8/$H1382</f>
        <v>6529.2929292929302</v>
      </c>
      <c r="DV1382" s="7">
        <f>DO1382*10^8/$H1382</f>
        <v>9407.9189103579356</v>
      </c>
      <c r="DW1382" s="7" t="e">
        <f>DP1382*10^8/$H1382</f>
        <v>#VALUE!</v>
      </c>
      <c r="DX1382" s="7" t="e">
        <f>DQ1382*10^8/$H1382</f>
        <v>#VALUE!</v>
      </c>
      <c r="DY1382" s="7" t="e">
        <f>DR1382*10^8/$H1382</f>
        <v>#VALUE!</v>
      </c>
      <c r="DZ1382" s="7">
        <f>DS1382*10^8/$H1382</f>
        <v>137268.96126828139</v>
      </c>
      <c r="EA1382" s="7" t="e">
        <f>DY1382*0.8</f>
        <v>#VALUE!</v>
      </c>
      <c r="EB1382" s="9" t="e">
        <f>F1382-#REF!</f>
        <v>#REF!</v>
      </c>
      <c r="EC1382" s="3" t="e">
        <f>EB1382/#REF!*100</f>
        <v>#REF!</v>
      </c>
      <c r="ED1382" s="3" t="e">
        <f>DX1382-F1382</f>
        <v>#VALUE!</v>
      </c>
      <c r="EE1382" s="11" t="e">
        <f>ED1382/F1382</f>
        <v>#VALUE!</v>
      </c>
      <c r="EF1382" s="3" t="e">
        <f>F1382-#REF!</f>
        <v>#REF!</v>
      </c>
    </row>
    <row r="1383" spans="1:136" hidden="1" x14ac:dyDescent="0.3">
      <c r="A1383">
        <v>1381</v>
      </c>
      <c r="B1383" s="17" t="s">
        <v>10220</v>
      </c>
      <c r="C1383" s="16" t="str">
        <f>"https://finance.naver.com/item/frgn.nhn?code="&amp;B1383</f>
        <v>https://finance.naver.com/item/frgn.nhn?code=206400</v>
      </c>
      <c r="D1383" t="s">
        <v>6827</v>
      </c>
      <c r="E1383" t="s">
        <v>6828</v>
      </c>
      <c r="F1383" s="18">
        <f>VALUE(LEFT(E1383,FIND("/",E1383)-1))</f>
        <v>6270</v>
      </c>
      <c r="G1383" s="6" t="s">
        <v>6829</v>
      </c>
      <c r="H1383" s="6">
        <f>VALUE(LEFT(G1383,FIND("/",G1383)-1)) + VALUE(MID(G1383,FIND("/",G1383)+1,LEN(G1383)))</f>
        <v>23114968</v>
      </c>
      <c r="I1383">
        <v>0</v>
      </c>
      <c r="J1383" s="1">
        <f>F1383*H1383/(10^8)</f>
        <v>1449.3084936</v>
      </c>
      <c r="K1383">
        <v>203</v>
      </c>
      <c r="L1383">
        <v>189</v>
      </c>
      <c r="M1383">
        <v>150</v>
      </c>
      <c r="N1383">
        <v>160</v>
      </c>
      <c r="O1383">
        <v>94</v>
      </c>
      <c r="P1383" t="s">
        <v>8838</v>
      </c>
      <c r="Q1383" t="s">
        <v>8838</v>
      </c>
      <c r="R1383" t="s">
        <v>8838</v>
      </c>
      <c r="S1383">
        <v>-41</v>
      </c>
      <c r="T1383">
        <v>-100</v>
      </c>
      <c r="U1383">
        <v>-99</v>
      </c>
      <c r="V1383">
        <v>27</v>
      </c>
      <c r="W1383">
        <v>8</v>
      </c>
      <c r="X1383" t="s">
        <v>8838</v>
      </c>
      <c r="Y1383" t="s">
        <v>8838</v>
      </c>
      <c r="Z1383" t="s">
        <v>8838</v>
      </c>
      <c r="AA1383">
        <v>-67</v>
      </c>
      <c r="AB1383">
        <v>-122</v>
      </c>
      <c r="AC1383">
        <v>-143</v>
      </c>
      <c r="AD1383">
        <v>19</v>
      </c>
      <c r="AE1383">
        <v>-129</v>
      </c>
      <c r="AF1383" t="s">
        <v>8838</v>
      </c>
      <c r="AG1383" t="s">
        <v>8838</v>
      </c>
      <c r="AH1383" t="s">
        <v>8838</v>
      </c>
      <c r="AI1383">
        <v>202</v>
      </c>
      <c r="AJ1383">
        <v>178</v>
      </c>
      <c r="AK1383">
        <v>248</v>
      </c>
      <c r="AL1383">
        <v>442</v>
      </c>
      <c r="AM1383">
        <v>738</v>
      </c>
      <c r="AN1383" t="s">
        <v>8838</v>
      </c>
      <c r="AO1383" t="s">
        <v>8838</v>
      </c>
      <c r="AP1383" t="s">
        <v>8838</v>
      </c>
      <c r="AQ1383">
        <v>32</v>
      </c>
      <c r="AR1383">
        <v>43</v>
      </c>
      <c r="AS1383">
        <v>178</v>
      </c>
      <c r="AT1383">
        <v>104</v>
      </c>
      <c r="AU1383">
        <v>233</v>
      </c>
      <c r="AV1383" t="s">
        <v>8838</v>
      </c>
      <c r="AW1383" t="s">
        <v>8838</v>
      </c>
      <c r="AX1383" t="s">
        <v>8838</v>
      </c>
      <c r="AY1383">
        <v>170</v>
      </c>
      <c r="AZ1383">
        <v>135</v>
      </c>
      <c r="BA1383">
        <v>70</v>
      </c>
      <c r="BB1383">
        <v>338</v>
      </c>
      <c r="BC1383">
        <v>505</v>
      </c>
      <c r="BD1383" t="s">
        <v>8838</v>
      </c>
      <c r="BE1383" t="s">
        <v>8838</v>
      </c>
      <c r="BF1383" t="s">
        <v>8838</v>
      </c>
      <c r="BG1383">
        <v>167</v>
      </c>
      <c r="BH1383">
        <v>133</v>
      </c>
      <c r="BI1383">
        <v>68</v>
      </c>
      <c r="BJ1383">
        <v>338</v>
      </c>
      <c r="BK1383">
        <v>505</v>
      </c>
      <c r="BL1383" t="s">
        <v>8838</v>
      </c>
      <c r="BM1383" t="s">
        <v>8838</v>
      </c>
      <c r="BN1383" t="s">
        <v>8838</v>
      </c>
      <c r="BO1383">
        <v>27</v>
      </c>
      <c r="BP1383">
        <v>41</v>
      </c>
      <c r="BQ1383">
        <v>45</v>
      </c>
      <c r="BR1383">
        <v>83</v>
      </c>
      <c r="BS1383">
        <v>111</v>
      </c>
      <c r="BT1383" t="s">
        <v>8838</v>
      </c>
      <c r="BU1383" t="s">
        <v>8838</v>
      </c>
      <c r="BV1383" t="s">
        <v>8838</v>
      </c>
      <c r="BW1383">
        <v>-29.43</v>
      </c>
      <c r="BX1383">
        <v>-64.42</v>
      </c>
      <c r="BY1383">
        <v>-67.319999999999993</v>
      </c>
      <c r="BZ1383">
        <v>5.43</v>
      </c>
      <c r="CA1383">
        <v>-21.85</v>
      </c>
      <c r="CB1383" t="s">
        <v>8838</v>
      </c>
      <c r="CC1383" t="s">
        <v>8838</v>
      </c>
      <c r="CD1383" t="s">
        <v>8838</v>
      </c>
      <c r="CE1383">
        <v>-34.14</v>
      </c>
      <c r="CF1383">
        <v>-81.349999999999994</v>
      </c>
      <c r="CG1383">
        <v>-142.88</v>
      </c>
      <c r="CH1383">
        <v>9.26</v>
      </c>
      <c r="CI1383">
        <v>-30.62</v>
      </c>
      <c r="CJ1383" t="s">
        <v>8838</v>
      </c>
      <c r="CK1383" t="s">
        <v>8838</v>
      </c>
      <c r="CL1383" t="s">
        <v>8838</v>
      </c>
      <c r="CM1383">
        <v>-952</v>
      </c>
      <c r="CN1383" s="1">
        <v>-1740</v>
      </c>
      <c r="CO1383" s="1">
        <v>-1627</v>
      </c>
      <c r="CP1383">
        <v>128</v>
      </c>
      <c r="CQ1383">
        <v>-667</v>
      </c>
      <c r="CR1383" t="s">
        <v>8838</v>
      </c>
      <c r="CS1383" t="s">
        <v>8838</v>
      </c>
      <c r="CT1383" t="s">
        <v>8838</v>
      </c>
      <c r="CU1383" t="s">
        <v>2</v>
      </c>
      <c r="CV1383" t="s">
        <v>2</v>
      </c>
      <c r="CW1383" t="s">
        <v>2</v>
      </c>
      <c r="CX1383">
        <v>27.91</v>
      </c>
      <c r="CY1383" t="s">
        <v>2</v>
      </c>
      <c r="CZ1383" t="s">
        <v>8838</v>
      </c>
      <c r="DA1383" t="s">
        <v>8838</v>
      </c>
      <c r="DB1383" t="s">
        <v>8838</v>
      </c>
      <c r="DC1383">
        <v>4.43</v>
      </c>
      <c r="DD1383">
        <v>6.34</v>
      </c>
      <c r="DE1383">
        <v>6.65</v>
      </c>
      <c r="DF1383">
        <v>1.75</v>
      </c>
      <c r="DG1383">
        <v>3.5</v>
      </c>
      <c r="DH1383" t="s">
        <v>8838</v>
      </c>
      <c r="DI1383" t="s">
        <v>8838</v>
      </c>
      <c r="DJ1383" t="s">
        <v>8838</v>
      </c>
      <c r="DK1383" s="5" t="e">
        <f>(CL1383*3+CK1383*2+CJ1383)/6</f>
        <v>#VALUE!</v>
      </c>
      <c r="DL1383">
        <f>BG1383+(BG1383*(CF1383-8.25)/8.25)</f>
        <v>-1646.7212121212119</v>
      </c>
      <c r="DM1383">
        <f>BH1383+(BH1383*(CG1383-8.25)/8.25)</f>
        <v>-2303.398787878788</v>
      </c>
      <c r="DN1383">
        <f>BI1383+(BI1383*(CH1383-8.25)/8.25)</f>
        <v>76.324848484848488</v>
      </c>
      <c r="DO1383">
        <f>BJ1383+(BJ1383*(CI1383-8.25)/8.25)</f>
        <v>-1254.4921212121214</v>
      </c>
      <c r="DP1383" t="e">
        <f>BK1383+(BK1383*(CJ1383-8.25)/8.25)</f>
        <v>#VALUE!</v>
      </c>
      <c r="DQ1383" t="e">
        <f>BL1383+(BL1383*(CK1383-8.25)/8.25)</f>
        <v>#VALUE!</v>
      </c>
      <c r="DR1383" t="e">
        <f>BM1383+(BM1383*(CL1383-8.25)/8.25)</f>
        <v>#VALUE!</v>
      </c>
      <c r="DS1383" s="7">
        <f>DL1383*10^8/$H1383</f>
        <v>-7124.0471201223891</v>
      </c>
      <c r="DT1383" s="7">
        <f>DM1383*10^8/$H1383</f>
        <v>-9964.9663710492168</v>
      </c>
      <c r="DU1383" s="7">
        <f>DN1383*10^8/$H1383</f>
        <v>330.19664351189448</v>
      </c>
      <c r="DV1383" s="7">
        <f>DO1383*10^8/$H1383</f>
        <v>-5427.1851953769583</v>
      </c>
      <c r="DW1383" s="7" t="e">
        <f>DP1383*10^8/$H1383</f>
        <v>#VALUE!</v>
      </c>
      <c r="DX1383" s="7" t="e">
        <f>DQ1383*10^8/$H1383</f>
        <v>#VALUE!</v>
      </c>
      <c r="DY1383" s="7" t="e">
        <f>DR1383*10^8/$H1383</f>
        <v>#VALUE!</v>
      </c>
      <c r="DZ1383" s="7">
        <f>DS1383*10^8/$H1383</f>
        <v>-30820.060491203745</v>
      </c>
      <c r="EA1383" s="7" t="e">
        <f>DY1383*0.8</f>
        <v>#VALUE!</v>
      </c>
      <c r="EB1383" s="9" t="e">
        <f>F1383-#REF!</f>
        <v>#REF!</v>
      </c>
      <c r="EC1383" s="3" t="e">
        <f>EB1383/#REF!*100</f>
        <v>#REF!</v>
      </c>
      <c r="ED1383" s="3" t="e">
        <f>DX1383-F1383</f>
        <v>#VALUE!</v>
      </c>
      <c r="EE1383" s="11" t="e">
        <f>ED1383/F1383</f>
        <v>#VALUE!</v>
      </c>
      <c r="EF1383" s="3" t="e">
        <f>F1383-#REF!</f>
        <v>#REF!</v>
      </c>
    </row>
    <row r="1384" spans="1:136" hidden="1" x14ac:dyDescent="0.3">
      <c r="A1384">
        <v>1382</v>
      </c>
      <c r="B1384" s="17" t="s">
        <v>10221</v>
      </c>
      <c r="C1384" s="16" t="str">
        <f>"https://finance.naver.com/item/frgn.nhn?code="&amp;B1384</f>
        <v>https://finance.naver.com/item/frgn.nhn?code=140520</v>
      </c>
      <c r="D1384" t="s">
        <v>6830</v>
      </c>
      <c r="E1384" t="s">
        <v>6831</v>
      </c>
      <c r="F1384" s="18">
        <f>VALUE(LEFT(E1384,FIND("/",E1384)-1))</f>
        <v>3375</v>
      </c>
      <c r="G1384" s="6" t="s">
        <v>6832</v>
      </c>
      <c r="H1384" s="6">
        <f>VALUE(LEFT(G1384,FIND("/",G1384)-1)) + VALUE(MID(G1384,FIND("/",G1384)+1,LEN(G1384)))</f>
        <v>21109243</v>
      </c>
      <c r="I1384" s="1">
        <v>1407</v>
      </c>
      <c r="J1384" s="1">
        <f>F1384*H1384/(10^8)</f>
        <v>712.43695124999999</v>
      </c>
      <c r="K1384" s="1">
        <v>3027</v>
      </c>
      <c r="L1384" s="1">
        <v>2448</v>
      </c>
      <c r="M1384" s="1">
        <v>2179</v>
      </c>
      <c r="N1384" s="1">
        <v>1976</v>
      </c>
      <c r="O1384" s="1">
        <v>1713</v>
      </c>
      <c r="P1384" t="s">
        <v>8838</v>
      </c>
      <c r="Q1384" t="s">
        <v>8838</v>
      </c>
      <c r="R1384" t="s">
        <v>8838</v>
      </c>
      <c r="S1384">
        <v>-14</v>
      </c>
      <c r="T1384">
        <v>44</v>
      </c>
      <c r="U1384">
        <v>48</v>
      </c>
      <c r="V1384">
        <v>41</v>
      </c>
      <c r="W1384">
        <v>-24</v>
      </c>
      <c r="X1384" t="s">
        <v>8838</v>
      </c>
      <c r="Y1384" t="s">
        <v>8838</v>
      </c>
      <c r="Z1384" t="s">
        <v>8838</v>
      </c>
      <c r="AA1384">
        <v>-45</v>
      </c>
      <c r="AB1384">
        <v>19</v>
      </c>
      <c r="AC1384">
        <v>-196</v>
      </c>
      <c r="AD1384">
        <v>0</v>
      </c>
      <c r="AE1384">
        <v>-65</v>
      </c>
      <c r="AF1384" t="s">
        <v>8838</v>
      </c>
      <c r="AG1384" t="s">
        <v>8838</v>
      </c>
      <c r="AH1384" t="s">
        <v>8838</v>
      </c>
      <c r="AI1384" s="1">
        <v>2949</v>
      </c>
      <c r="AJ1384" s="1">
        <v>3072</v>
      </c>
      <c r="AK1384" s="1">
        <v>2565</v>
      </c>
      <c r="AL1384" s="1">
        <v>2321</v>
      </c>
      <c r="AM1384" s="1">
        <v>2254</v>
      </c>
      <c r="AN1384" t="s">
        <v>8838</v>
      </c>
      <c r="AO1384" t="s">
        <v>8838</v>
      </c>
      <c r="AP1384" t="s">
        <v>8838</v>
      </c>
      <c r="AQ1384" s="1">
        <v>1744</v>
      </c>
      <c r="AR1384" s="1">
        <v>1779</v>
      </c>
      <c r="AS1384" s="1">
        <v>1553</v>
      </c>
      <c r="AT1384" s="1">
        <v>1327</v>
      </c>
      <c r="AU1384" s="1">
        <v>1348</v>
      </c>
      <c r="AV1384" t="s">
        <v>8838</v>
      </c>
      <c r="AW1384" t="s">
        <v>8838</v>
      </c>
      <c r="AX1384" t="s">
        <v>8838</v>
      </c>
      <c r="AY1384" s="1">
        <v>1205</v>
      </c>
      <c r="AZ1384" s="1">
        <v>1293</v>
      </c>
      <c r="BA1384" s="1">
        <v>1011</v>
      </c>
      <c r="BB1384">
        <v>994</v>
      </c>
      <c r="BC1384">
        <v>905</v>
      </c>
      <c r="BD1384" t="s">
        <v>8838</v>
      </c>
      <c r="BE1384" t="s">
        <v>8838</v>
      </c>
      <c r="BF1384" t="s">
        <v>8838</v>
      </c>
      <c r="BG1384" s="1">
        <v>1025</v>
      </c>
      <c r="BH1384" s="1">
        <v>1112</v>
      </c>
      <c r="BI1384">
        <v>962</v>
      </c>
      <c r="BJ1384">
        <v>937</v>
      </c>
      <c r="BK1384">
        <v>850</v>
      </c>
      <c r="BL1384" t="s">
        <v>8838</v>
      </c>
      <c r="BM1384" t="s">
        <v>8838</v>
      </c>
      <c r="BN1384" t="s">
        <v>8838</v>
      </c>
      <c r="BO1384">
        <v>73</v>
      </c>
      <c r="BP1384">
        <v>100</v>
      </c>
      <c r="BQ1384">
        <v>100</v>
      </c>
      <c r="BR1384">
        <v>100</v>
      </c>
      <c r="BS1384">
        <v>100</v>
      </c>
      <c r="BT1384" t="s">
        <v>8838</v>
      </c>
      <c r="BU1384" t="s">
        <v>8838</v>
      </c>
      <c r="BV1384" t="s">
        <v>8838</v>
      </c>
      <c r="BW1384">
        <v>-1.54</v>
      </c>
      <c r="BX1384">
        <v>0.63</v>
      </c>
      <c r="BY1384">
        <v>-6.95</v>
      </c>
      <c r="BZ1384">
        <v>0.01</v>
      </c>
      <c r="CA1384">
        <v>-2.86</v>
      </c>
      <c r="CB1384" t="s">
        <v>8838</v>
      </c>
      <c r="CC1384" t="s">
        <v>8838</v>
      </c>
      <c r="CD1384" t="s">
        <v>8838</v>
      </c>
      <c r="CE1384">
        <v>-3.26</v>
      </c>
      <c r="CF1384">
        <v>1.65</v>
      </c>
      <c r="CG1384">
        <v>-11.14</v>
      </c>
      <c r="CH1384">
        <v>-0.74</v>
      </c>
      <c r="CI1384">
        <v>-7.1</v>
      </c>
      <c r="CJ1384" t="s">
        <v>8838</v>
      </c>
      <c r="CK1384" t="s">
        <v>8838</v>
      </c>
      <c r="CL1384" t="s">
        <v>8838</v>
      </c>
      <c r="CM1384">
        <v>-203</v>
      </c>
      <c r="CN1384">
        <v>99</v>
      </c>
      <c r="CO1384">
        <v>-578</v>
      </c>
      <c r="CP1384">
        <v>-35</v>
      </c>
      <c r="CQ1384">
        <v>-317</v>
      </c>
      <c r="CR1384" t="s">
        <v>8838</v>
      </c>
      <c r="CS1384" t="s">
        <v>8838</v>
      </c>
      <c r="CT1384" t="s">
        <v>8838</v>
      </c>
      <c r="CU1384" t="s">
        <v>2</v>
      </c>
      <c r="CV1384">
        <v>40.68</v>
      </c>
      <c r="CW1384" t="s">
        <v>2</v>
      </c>
      <c r="CX1384" t="s">
        <v>2</v>
      </c>
      <c r="CY1384" t="s">
        <v>2</v>
      </c>
      <c r="CZ1384" t="s">
        <v>8838</v>
      </c>
      <c r="DA1384" t="s">
        <v>8838</v>
      </c>
      <c r="DB1384" t="s">
        <v>8838</v>
      </c>
      <c r="DC1384">
        <v>0.65</v>
      </c>
      <c r="DD1384">
        <v>0.72</v>
      </c>
      <c r="DE1384">
        <v>0.56999999999999995</v>
      </c>
      <c r="DF1384">
        <v>0.52</v>
      </c>
      <c r="DG1384">
        <v>0.59</v>
      </c>
      <c r="DH1384" t="s">
        <v>8838</v>
      </c>
      <c r="DI1384" t="s">
        <v>8838</v>
      </c>
      <c r="DJ1384" t="s">
        <v>8838</v>
      </c>
      <c r="DK1384" s="5" t="e">
        <f>(CL1384*3+CK1384*2+CJ1384)/6</f>
        <v>#VALUE!</v>
      </c>
      <c r="DL1384">
        <f>BG1384+(BG1384*(CF1384-8.25)/8.25)</f>
        <v>205</v>
      </c>
      <c r="DM1384">
        <f>BH1384+(BH1384*(CG1384-8.25)/8.25)</f>
        <v>-1501.5369696969697</v>
      </c>
      <c r="DN1384">
        <f>BI1384+(BI1384*(CH1384-8.25)/8.25)</f>
        <v>-86.288484848485041</v>
      </c>
      <c r="DO1384">
        <f>BJ1384+(BJ1384*(CI1384-8.25)/8.25)</f>
        <v>-806.38787878787866</v>
      </c>
      <c r="DP1384" t="e">
        <f>BK1384+(BK1384*(CJ1384-8.25)/8.25)</f>
        <v>#VALUE!</v>
      </c>
      <c r="DQ1384" t="e">
        <f>BL1384+(BL1384*(CK1384-8.25)/8.25)</f>
        <v>#VALUE!</v>
      </c>
      <c r="DR1384" t="e">
        <f>BM1384+(BM1384*(CL1384-8.25)/8.25)</f>
        <v>#VALUE!</v>
      </c>
      <c r="DS1384" s="7">
        <f>DL1384*10^8/$H1384</f>
        <v>971.13856711962626</v>
      </c>
      <c r="DT1384" s="7">
        <f>DM1384*10^8/$H1384</f>
        <v>-7113.172981603223</v>
      </c>
      <c r="DU1384" s="7">
        <f>DN1384*10^8/$H1384</f>
        <v>-408.77110016917732</v>
      </c>
      <c r="DV1384" s="7">
        <f>DO1384*10^8/$H1384</f>
        <v>-3820.0700934082702</v>
      </c>
      <c r="DW1384" s="7" t="e">
        <f>DP1384*10^8/$H1384</f>
        <v>#VALUE!</v>
      </c>
      <c r="DX1384" s="7" t="e">
        <f>DQ1384*10^8/$H1384</f>
        <v>#VALUE!</v>
      </c>
      <c r="DY1384" s="7" t="e">
        <f>DR1384*10^8/$H1384</f>
        <v>#VALUE!</v>
      </c>
      <c r="DZ1384" s="7">
        <f>DS1384*10^8/$H1384</f>
        <v>4600.5371538885893</v>
      </c>
      <c r="EA1384" s="7" t="e">
        <f>DY1384*0.8</f>
        <v>#VALUE!</v>
      </c>
      <c r="EB1384" s="9" t="e">
        <f>F1384-#REF!</f>
        <v>#REF!</v>
      </c>
      <c r="EC1384" s="3" t="e">
        <f>EB1384/#REF!*100</f>
        <v>#REF!</v>
      </c>
      <c r="ED1384" s="3" t="e">
        <f>DX1384-F1384</f>
        <v>#VALUE!</v>
      </c>
      <c r="EE1384" s="11" t="e">
        <f>ED1384/F1384</f>
        <v>#VALUE!</v>
      </c>
      <c r="EF1384" s="3" t="e">
        <f>F1384-#REF!</f>
        <v>#REF!</v>
      </c>
    </row>
    <row r="1385" spans="1:136" hidden="1" x14ac:dyDescent="0.3">
      <c r="A1385">
        <v>1383</v>
      </c>
      <c r="B1385" s="17" t="s">
        <v>10222</v>
      </c>
      <c r="C1385" s="16" t="str">
        <f>"https://finance.naver.com/item/frgn.nhn?code="&amp;B1385</f>
        <v>https://finance.naver.com/item/frgn.nhn?code=173940</v>
      </c>
      <c r="D1385" t="s">
        <v>6833</v>
      </c>
      <c r="E1385" t="s">
        <v>6834</v>
      </c>
      <c r="F1385" s="18">
        <f>VALUE(LEFT(E1385,FIND("/",E1385)-1))</f>
        <v>6300</v>
      </c>
      <c r="G1385" s="6" t="s">
        <v>6835</v>
      </c>
      <c r="H1385" s="6">
        <f>VALUE(LEFT(G1385,FIND("/",G1385)-1)) + VALUE(MID(G1385,FIND("/",G1385)+1,LEN(G1385)))</f>
        <v>14364880</v>
      </c>
      <c r="I1385" s="1">
        <v>464917</v>
      </c>
      <c r="J1385" s="1">
        <f>F1385*H1385/(10^8)</f>
        <v>904.98743999999999</v>
      </c>
      <c r="K1385">
        <v>914</v>
      </c>
      <c r="L1385">
        <v>879</v>
      </c>
      <c r="M1385">
        <v>740</v>
      </c>
      <c r="N1385">
        <v>842</v>
      </c>
      <c r="O1385">
        <v>724</v>
      </c>
      <c r="P1385" t="s">
        <v>8838</v>
      </c>
      <c r="Q1385" t="s">
        <v>8838</v>
      </c>
      <c r="R1385" t="s">
        <v>8838</v>
      </c>
      <c r="S1385">
        <v>-25</v>
      </c>
      <c r="T1385">
        <v>15</v>
      </c>
      <c r="U1385">
        <v>-60</v>
      </c>
      <c r="V1385">
        <v>-49</v>
      </c>
      <c r="W1385">
        <v>-73</v>
      </c>
      <c r="X1385" t="s">
        <v>8838</v>
      </c>
      <c r="Y1385" t="s">
        <v>8838</v>
      </c>
      <c r="Z1385" t="s">
        <v>8838</v>
      </c>
      <c r="AA1385">
        <v>-63</v>
      </c>
      <c r="AB1385">
        <v>-65</v>
      </c>
      <c r="AC1385">
        <v>-14</v>
      </c>
      <c r="AD1385">
        <v>-76</v>
      </c>
      <c r="AE1385">
        <v>-79</v>
      </c>
      <c r="AF1385" t="s">
        <v>8838</v>
      </c>
      <c r="AG1385" t="s">
        <v>8838</v>
      </c>
      <c r="AH1385" t="s">
        <v>8838</v>
      </c>
      <c r="AI1385" s="1">
        <v>1341</v>
      </c>
      <c r="AJ1385" s="1">
        <v>1239</v>
      </c>
      <c r="AK1385">
        <v>844</v>
      </c>
      <c r="AL1385" s="1">
        <v>1153</v>
      </c>
      <c r="AM1385" s="1">
        <v>1320</v>
      </c>
      <c r="AN1385" t="s">
        <v>8838</v>
      </c>
      <c r="AO1385" t="s">
        <v>8838</v>
      </c>
      <c r="AP1385" t="s">
        <v>8838</v>
      </c>
      <c r="AQ1385">
        <v>279</v>
      </c>
      <c r="AR1385">
        <v>267</v>
      </c>
      <c r="AS1385">
        <v>188</v>
      </c>
      <c r="AT1385">
        <v>484</v>
      </c>
      <c r="AU1385">
        <v>729</v>
      </c>
      <c r="AV1385" t="s">
        <v>8838</v>
      </c>
      <c r="AW1385" t="s">
        <v>8838</v>
      </c>
      <c r="AX1385" t="s">
        <v>8838</v>
      </c>
      <c r="AY1385" s="1">
        <v>1061</v>
      </c>
      <c r="AZ1385">
        <v>971</v>
      </c>
      <c r="BA1385">
        <v>655</v>
      </c>
      <c r="BB1385">
        <v>669</v>
      </c>
      <c r="BC1385">
        <v>590</v>
      </c>
      <c r="BD1385" t="s">
        <v>8838</v>
      </c>
      <c r="BE1385" t="s">
        <v>8838</v>
      </c>
      <c r="BF1385" t="s">
        <v>8838</v>
      </c>
      <c r="BG1385">
        <v>779</v>
      </c>
      <c r="BH1385">
        <v>679</v>
      </c>
      <c r="BI1385">
        <v>647</v>
      </c>
      <c r="BJ1385">
        <v>664</v>
      </c>
      <c r="BK1385">
        <v>588</v>
      </c>
      <c r="BL1385" t="s">
        <v>8838</v>
      </c>
      <c r="BM1385" t="s">
        <v>8838</v>
      </c>
      <c r="BN1385" t="s">
        <v>8838</v>
      </c>
      <c r="BO1385">
        <v>72</v>
      </c>
      <c r="BP1385">
        <v>72</v>
      </c>
      <c r="BQ1385">
        <v>72</v>
      </c>
      <c r="BR1385">
        <v>72</v>
      </c>
      <c r="BS1385">
        <v>72</v>
      </c>
      <c r="BT1385" t="s">
        <v>8838</v>
      </c>
      <c r="BU1385" t="s">
        <v>8838</v>
      </c>
      <c r="BV1385" t="s">
        <v>8838</v>
      </c>
      <c r="BW1385">
        <v>-5.19</v>
      </c>
      <c r="BX1385">
        <v>-5.04</v>
      </c>
      <c r="BY1385">
        <v>-1.38</v>
      </c>
      <c r="BZ1385">
        <v>-7.58</v>
      </c>
      <c r="CA1385">
        <v>-6.35</v>
      </c>
      <c r="CB1385" t="s">
        <v>8838</v>
      </c>
      <c r="CC1385" t="s">
        <v>8838</v>
      </c>
      <c r="CD1385" t="s">
        <v>8838</v>
      </c>
      <c r="CE1385">
        <v>-4.78</v>
      </c>
      <c r="CF1385">
        <v>-9.56</v>
      </c>
      <c r="CG1385">
        <v>-1.94</v>
      </c>
      <c r="CH1385">
        <v>-10.62</v>
      </c>
      <c r="CI1385">
        <v>-12.16</v>
      </c>
      <c r="CJ1385" t="s">
        <v>8838</v>
      </c>
      <c r="CK1385" t="s">
        <v>8838</v>
      </c>
      <c r="CL1385" t="s">
        <v>8838</v>
      </c>
      <c r="CM1385">
        <v>-274</v>
      </c>
      <c r="CN1385">
        <v>-485</v>
      </c>
      <c r="CO1385">
        <v>-89</v>
      </c>
      <c r="CP1385">
        <v>-485</v>
      </c>
      <c r="CQ1385">
        <v>-530</v>
      </c>
      <c r="CR1385" t="s">
        <v>8838</v>
      </c>
      <c r="CS1385" t="s">
        <v>8838</v>
      </c>
      <c r="CT1385" t="s">
        <v>8838</v>
      </c>
      <c r="CU1385" t="s">
        <v>2</v>
      </c>
      <c r="CV1385" t="s">
        <v>2</v>
      </c>
      <c r="CW1385" t="s">
        <v>2</v>
      </c>
      <c r="CX1385" t="s">
        <v>2</v>
      </c>
      <c r="CY1385" t="s">
        <v>2</v>
      </c>
      <c r="CZ1385" t="s">
        <v>8838</v>
      </c>
      <c r="DA1385" t="s">
        <v>8838</v>
      </c>
      <c r="DB1385" t="s">
        <v>8838</v>
      </c>
      <c r="DC1385">
        <v>1.51</v>
      </c>
      <c r="DD1385">
        <v>1.46</v>
      </c>
      <c r="DE1385">
        <v>1.63</v>
      </c>
      <c r="DF1385">
        <v>1.69</v>
      </c>
      <c r="DG1385">
        <v>1.32</v>
      </c>
      <c r="DH1385" t="s">
        <v>8838</v>
      </c>
      <c r="DI1385" t="s">
        <v>8838</v>
      </c>
      <c r="DJ1385" t="s">
        <v>8838</v>
      </c>
      <c r="DK1385" s="5" t="e">
        <f>(CL1385*3+CK1385*2+CJ1385)/6</f>
        <v>#VALUE!</v>
      </c>
      <c r="DL1385">
        <f>BG1385+(BG1385*(CF1385-8.25)/8.25)</f>
        <v>-902.69575757575785</v>
      </c>
      <c r="DM1385">
        <f>BH1385+(BH1385*(CG1385-8.25)/8.25)</f>
        <v>-159.66787878787875</v>
      </c>
      <c r="DN1385">
        <f>BI1385+(BI1385*(CH1385-8.25)/8.25)</f>
        <v>-832.86545454545421</v>
      </c>
      <c r="DO1385">
        <f>BJ1385+(BJ1385*(CI1385-8.25)/8.25)</f>
        <v>-978.69575757575763</v>
      </c>
      <c r="DP1385" t="e">
        <f>BK1385+(BK1385*(CJ1385-8.25)/8.25)</f>
        <v>#VALUE!</v>
      </c>
      <c r="DQ1385" t="e">
        <f>BL1385+(BL1385*(CK1385-8.25)/8.25)</f>
        <v>#VALUE!</v>
      </c>
      <c r="DR1385" t="e">
        <f>BM1385+(BM1385*(CL1385-8.25)/8.25)</f>
        <v>#VALUE!</v>
      </c>
      <c r="DS1385" s="7">
        <f>DL1385*10^8/$H1385</f>
        <v>-6284.0466302242548</v>
      </c>
      <c r="DT1385" s="7">
        <f>DM1385*10^8/$H1385</f>
        <v>-1111.5155767947851</v>
      </c>
      <c r="DU1385" s="7">
        <f>DN1385*10^8/$H1385</f>
        <v>-5797.9283818970589</v>
      </c>
      <c r="DV1385" s="7">
        <f>DO1385*10^8/$H1385</f>
        <v>-6813.1147463519192</v>
      </c>
      <c r="DW1385" s="7" t="e">
        <f>DP1385*10^8/$H1385</f>
        <v>#VALUE!</v>
      </c>
      <c r="DX1385" s="7" t="e">
        <f>DQ1385*10^8/$H1385</f>
        <v>#VALUE!</v>
      </c>
      <c r="DY1385" s="7" t="e">
        <f>DR1385*10^8/$H1385</f>
        <v>#VALUE!</v>
      </c>
      <c r="DZ1385" s="7">
        <f>DS1385*10^8/$H1385</f>
        <v>-43745.904109357376</v>
      </c>
      <c r="EA1385" s="7" t="e">
        <f>DY1385*0.8</f>
        <v>#VALUE!</v>
      </c>
      <c r="EB1385" s="9" t="e">
        <f>F1385-#REF!</f>
        <v>#REF!</v>
      </c>
      <c r="EC1385" s="3" t="e">
        <f>EB1385/#REF!*100</f>
        <v>#REF!</v>
      </c>
      <c r="ED1385" s="3" t="e">
        <f>DX1385-F1385</f>
        <v>#VALUE!</v>
      </c>
      <c r="EE1385" s="11" t="e">
        <f>ED1385/F1385</f>
        <v>#VALUE!</v>
      </c>
      <c r="EF1385" s="3" t="e">
        <f>F1385-#REF!</f>
        <v>#REF!</v>
      </c>
    </row>
    <row r="1386" spans="1:136" x14ac:dyDescent="0.3">
      <c r="A1386">
        <v>1515</v>
      </c>
      <c r="B1386" s="17" t="s">
        <v>10354</v>
      </c>
      <c r="C1386" s="16" t="str">
        <f>"https://finance.naver.com/item/frgn.nhn?code="&amp;B1386</f>
        <v>https://finance.naver.com/item/frgn.nhn?code=033560</v>
      </c>
      <c r="D1386" t="s">
        <v>7218</v>
      </c>
      <c r="E1386" t="s">
        <v>7219</v>
      </c>
      <c r="F1386" s="18">
        <f>VALUE(LEFT(E1386,FIND("/",E1386)-1))</f>
        <v>12400</v>
      </c>
      <c r="G1386" s="6" t="s">
        <v>7220</v>
      </c>
      <c r="H1386" s="6">
        <f>VALUE(LEFT(G1386,FIND("/",G1386)-1)) + VALUE(MID(G1386,FIND("/",G1386)+1,LEN(G1386)))</f>
        <v>18088047</v>
      </c>
      <c r="I1386">
        <v>0</v>
      </c>
      <c r="J1386" s="1">
        <f>F1386*H1386/(10^8)</f>
        <v>2242.9178280000001</v>
      </c>
      <c r="K1386" s="1">
        <v>2388</v>
      </c>
      <c r="L1386" s="1">
        <v>1166</v>
      </c>
      <c r="M1386">
        <v>739</v>
      </c>
      <c r="N1386">
        <v>286</v>
      </c>
      <c r="O1386">
        <v>535</v>
      </c>
      <c r="P1386" t="s">
        <v>8838</v>
      </c>
      <c r="Q1386" t="s">
        <v>8838</v>
      </c>
      <c r="R1386" t="s">
        <v>8838</v>
      </c>
      <c r="S1386">
        <v>270</v>
      </c>
      <c r="T1386">
        <v>116</v>
      </c>
      <c r="U1386">
        <v>1</v>
      </c>
      <c r="V1386">
        <v>-121</v>
      </c>
      <c r="W1386">
        <v>-42</v>
      </c>
      <c r="X1386" t="s">
        <v>8838</v>
      </c>
      <c r="Y1386" t="s">
        <v>8838</v>
      </c>
      <c r="Z1386" t="s">
        <v>8838</v>
      </c>
      <c r="AA1386">
        <v>234</v>
      </c>
      <c r="AB1386">
        <v>31</v>
      </c>
      <c r="AC1386">
        <v>19</v>
      </c>
      <c r="AD1386">
        <v>18</v>
      </c>
      <c r="AE1386">
        <v>-5</v>
      </c>
      <c r="AF1386" t="s">
        <v>8838</v>
      </c>
      <c r="AG1386" t="s">
        <v>8838</v>
      </c>
      <c r="AH1386" t="s">
        <v>8838</v>
      </c>
      <c r="AI1386" s="1">
        <v>1978</v>
      </c>
      <c r="AJ1386" s="1">
        <v>1800</v>
      </c>
      <c r="AK1386" s="1">
        <v>1723</v>
      </c>
      <c r="AL1386" s="1">
        <v>1739</v>
      </c>
      <c r="AM1386" s="1">
        <v>1758</v>
      </c>
      <c r="AN1386" t="s">
        <v>8838</v>
      </c>
      <c r="AO1386" t="s">
        <v>8838</v>
      </c>
      <c r="AP1386" t="s">
        <v>8838</v>
      </c>
      <c r="AQ1386">
        <v>251</v>
      </c>
      <c r="AR1386">
        <v>147</v>
      </c>
      <c r="AS1386">
        <v>61</v>
      </c>
      <c r="AT1386">
        <v>71</v>
      </c>
      <c r="AU1386">
        <v>104</v>
      </c>
      <c r="AV1386" t="s">
        <v>8838</v>
      </c>
      <c r="AW1386" t="s">
        <v>8838</v>
      </c>
      <c r="AX1386" t="s">
        <v>8838</v>
      </c>
      <c r="AY1386" s="1">
        <v>1726</v>
      </c>
      <c r="AZ1386" s="1">
        <v>1652</v>
      </c>
      <c r="BA1386" s="1">
        <v>1662</v>
      </c>
      <c r="BB1386" s="1">
        <v>1668</v>
      </c>
      <c r="BC1386" s="1">
        <v>1655</v>
      </c>
      <c r="BD1386" t="s">
        <v>8838</v>
      </c>
      <c r="BE1386" t="s">
        <v>8838</v>
      </c>
      <c r="BF1386" t="s">
        <v>8838</v>
      </c>
      <c r="BG1386" s="1">
        <v>1726</v>
      </c>
      <c r="BH1386" s="1">
        <v>1652</v>
      </c>
      <c r="BI1386" s="1">
        <v>1662</v>
      </c>
      <c r="BJ1386" s="1">
        <v>1668</v>
      </c>
      <c r="BK1386" s="1">
        <v>1655</v>
      </c>
      <c r="BL1386" t="s">
        <v>8838</v>
      </c>
      <c r="BM1386" t="s">
        <v>8838</v>
      </c>
      <c r="BN1386" t="s">
        <v>8838</v>
      </c>
      <c r="BO1386">
        <v>96</v>
      </c>
      <c r="BP1386">
        <v>96</v>
      </c>
      <c r="BQ1386">
        <v>96</v>
      </c>
      <c r="BR1386">
        <v>96</v>
      </c>
      <c r="BS1386">
        <v>96</v>
      </c>
      <c r="BT1386" t="s">
        <v>8838</v>
      </c>
      <c r="BU1386" t="s">
        <v>8838</v>
      </c>
      <c r="BV1386" t="s">
        <v>8838</v>
      </c>
      <c r="BW1386">
        <v>12.18</v>
      </c>
      <c r="BX1386">
        <v>1.66</v>
      </c>
      <c r="BY1386">
        <v>1.0900000000000001</v>
      </c>
      <c r="BZ1386">
        <v>1.05</v>
      </c>
      <c r="CA1386">
        <v>-0.3</v>
      </c>
      <c r="CB1386" t="s">
        <v>8838</v>
      </c>
      <c r="CC1386" t="s">
        <v>8838</v>
      </c>
      <c r="CD1386" t="s">
        <v>8838</v>
      </c>
      <c r="CE1386">
        <v>14.05</v>
      </c>
      <c r="CF1386">
        <v>1.86</v>
      </c>
      <c r="CG1386">
        <v>1.1599999999999999</v>
      </c>
      <c r="CH1386">
        <v>1.0900000000000001</v>
      </c>
      <c r="CI1386">
        <v>-0.31</v>
      </c>
      <c r="CJ1386" t="s">
        <v>8838</v>
      </c>
      <c r="CK1386" t="s">
        <v>8838</v>
      </c>
      <c r="CL1386" t="s">
        <v>8838</v>
      </c>
      <c r="CM1386" s="1">
        <v>1217</v>
      </c>
      <c r="CN1386">
        <v>164</v>
      </c>
      <c r="CO1386">
        <v>106</v>
      </c>
      <c r="CP1386">
        <v>101</v>
      </c>
      <c r="CQ1386">
        <v>-29</v>
      </c>
      <c r="CR1386" t="s">
        <v>8838</v>
      </c>
      <c r="CS1386" t="s">
        <v>8838</v>
      </c>
      <c r="CT1386" t="s">
        <v>8838</v>
      </c>
      <c r="CU1386">
        <v>8.92</v>
      </c>
      <c r="CV1386">
        <v>41.37</v>
      </c>
      <c r="CW1386">
        <v>39.19</v>
      </c>
      <c r="CX1386">
        <v>33.82</v>
      </c>
      <c r="CY1386" t="s">
        <v>2</v>
      </c>
      <c r="CZ1386" t="s">
        <v>8838</v>
      </c>
      <c r="DA1386" t="s">
        <v>8838</v>
      </c>
      <c r="DB1386" t="s">
        <v>8838</v>
      </c>
      <c r="DC1386">
        <v>1.17</v>
      </c>
      <c r="DD1386">
        <v>0.74</v>
      </c>
      <c r="DE1386">
        <v>0.45</v>
      </c>
      <c r="DF1386">
        <v>0.37</v>
      </c>
      <c r="DG1386">
        <v>0.56999999999999995</v>
      </c>
      <c r="DH1386" t="s">
        <v>8838</v>
      </c>
      <c r="DI1386" t="s">
        <v>8838</v>
      </c>
      <c r="DJ1386" t="s">
        <v>8838</v>
      </c>
      <c r="DK1386" s="5" t="e">
        <f>(CL1386*3+CK1386*2+CJ1386)/6</f>
        <v>#VALUE!</v>
      </c>
      <c r="DL1386">
        <f>BG1386+(BG1386*(CF1386-8.25)/8.25)</f>
        <v>389.13454545454556</v>
      </c>
      <c r="DM1386">
        <f>BH1386+(BH1386*(CG1386-8.25)/8.25)</f>
        <v>232.28121212121209</v>
      </c>
      <c r="DN1386">
        <f>BI1386+(BI1386*(CH1386-8.25)/8.25)</f>
        <v>219.58545454545447</v>
      </c>
      <c r="DO1386">
        <f>BJ1386+(BJ1386*(CI1386-8.25)/8.25)</f>
        <v>-62.676363636363703</v>
      </c>
      <c r="DP1386" t="e">
        <f>BK1386+(BK1386*(CJ1386-8.25)/8.25)</f>
        <v>#VALUE!</v>
      </c>
      <c r="DQ1386" t="e">
        <f>BL1386+(BL1386*(CK1386-8.25)/8.25)</f>
        <v>#VALUE!</v>
      </c>
      <c r="DR1386" t="e">
        <f>BM1386+(BM1386*(CL1386-8.25)/8.25)</f>
        <v>#VALUE!</v>
      </c>
      <c r="DS1386" s="7">
        <f>DL1386*10^8/$H1386</f>
        <v>2151.3353290963119</v>
      </c>
      <c r="DT1386" s="7">
        <f>DM1386*10^8/$H1386</f>
        <v>1284.1696625468305</v>
      </c>
      <c r="DU1386" s="7">
        <f>DN1386*10^8/$H1386</f>
        <v>1213.9810038389135</v>
      </c>
      <c r="DV1386" s="7">
        <f>DO1386*10^8/$H1386</f>
        <v>-346.50708081620809</v>
      </c>
      <c r="DW1386" s="7" t="e">
        <f>DP1386*10^8/$H1386</f>
        <v>#VALUE!</v>
      </c>
      <c r="DX1386" s="7" t="e">
        <f>DQ1386*10^8/$H1386</f>
        <v>#VALUE!</v>
      </c>
      <c r="DY1386" s="7" t="e">
        <f>DR1386*10^8/$H1386</f>
        <v>#VALUE!</v>
      </c>
      <c r="DZ1386" s="7">
        <f>DS1386*10^8/$H1386</f>
        <v>11893.684979347478</v>
      </c>
      <c r="EA1386" s="7" t="e">
        <f>DY1386*0.8</f>
        <v>#VALUE!</v>
      </c>
      <c r="EB1386" s="9" t="e">
        <f>F1386-#REF!</f>
        <v>#REF!</v>
      </c>
      <c r="EC1386" s="3" t="e">
        <f>EB1386/#REF!*100</f>
        <v>#REF!</v>
      </c>
      <c r="ED1386" s="3" t="e">
        <f>DX1386-F1386</f>
        <v>#VALUE!</v>
      </c>
      <c r="EE1386" s="11" t="e">
        <f>ED1386/F1386</f>
        <v>#VALUE!</v>
      </c>
      <c r="EF1386" s="3" t="e">
        <f>F1386-#REF!</f>
        <v>#REF!</v>
      </c>
    </row>
    <row r="1387" spans="1:136" hidden="1" x14ac:dyDescent="0.3">
      <c r="A1387">
        <v>1385</v>
      </c>
      <c r="B1387" s="17" t="s">
        <v>10224</v>
      </c>
      <c r="C1387" s="16" t="str">
        <f>"https://finance.naver.com/item/frgn.nhn?code="&amp;B1387</f>
        <v>https://finance.naver.com/item/frgn.nhn?code=200230</v>
      </c>
      <c r="D1387" t="s">
        <v>6839</v>
      </c>
      <c r="E1387" t="s">
        <v>6840</v>
      </c>
      <c r="F1387" s="18">
        <f>VALUE(LEFT(E1387,FIND("/",E1387)-1))</f>
        <v>5080</v>
      </c>
      <c r="G1387" s="6" t="s">
        <v>6841</v>
      </c>
      <c r="H1387" s="6">
        <f>VALUE(LEFT(G1387,FIND("/",G1387)-1)) + VALUE(MID(G1387,FIND("/",G1387)+1,LEN(G1387)))</f>
        <v>87509012</v>
      </c>
      <c r="I1387" s="1">
        <v>400000</v>
      </c>
      <c r="J1387" s="1">
        <f>F1387*H1387/(10^8)</f>
        <v>4445.4578095999996</v>
      </c>
      <c r="K1387">
        <v>298</v>
      </c>
      <c r="L1387">
        <v>411</v>
      </c>
      <c r="M1387">
        <v>577</v>
      </c>
      <c r="N1387">
        <v>525</v>
      </c>
      <c r="O1387">
        <v>331</v>
      </c>
      <c r="P1387" t="s">
        <v>8838</v>
      </c>
      <c r="Q1387" t="s">
        <v>8838</v>
      </c>
      <c r="R1387" t="s">
        <v>8838</v>
      </c>
      <c r="S1387">
        <v>-81</v>
      </c>
      <c r="T1387">
        <v>-127</v>
      </c>
      <c r="U1387">
        <v>-79</v>
      </c>
      <c r="V1387">
        <v>31</v>
      </c>
      <c r="W1387">
        <v>-21</v>
      </c>
      <c r="X1387" t="s">
        <v>8838</v>
      </c>
      <c r="Y1387" t="s">
        <v>8838</v>
      </c>
      <c r="Z1387" t="s">
        <v>8838</v>
      </c>
      <c r="AA1387">
        <v>-66</v>
      </c>
      <c r="AB1387">
        <v>-205</v>
      </c>
      <c r="AC1387">
        <v>-152</v>
      </c>
      <c r="AD1387">
        <v>-550</v>
      </c>
      <c r="AE1387">
        <v>-420</v>
      </c>
      <c r="AF1387" t="s">
        <v>8838</v>
      </c>
      <c r="AG1387" t="s">
        <v>8838</v>
      </c>
      <c r="AH1387" t="s">
        <v>8838</v>
      </c>
      <c r="AI1387" s="1">
        <v>1184</v>
      </c>
      <c r="AJ1387" s="1">
        <v>2096</v>
      </c>
      <c r="AK1387" s="1">
        <v>1818</v>
      </c>
      <c r="AL1387" s="1">
        <v>1295</v>
      </c>
      <c r="AM1387" s="1">
        <v>1851</v>
      </c>
      <c r="AN1387" t="s">
        <v>8838</v>
      </c>
      <c r="AO1387" t="s">
        <v>8838</v>
      </c>
      <c r="AP1387" t="s">
        <v>8838</v>
      </c>
      <c r="AQ1387">
        <v>361</v>
      </c>
      <c r="AR1387">
        <v>751</v>
      </c>
      <c r="AS1387">
        <v>263</v>
      </c>
      <c r="AT1387">
        <v>164</v>
      </c>
      <c r="AU1387">
        <v>936</v>
      </c>
      <c r="AV1387" t="s">
        <v>8838</v>
      </c>
      <c r="AW1387" t="s">
        <v>8838</v>
      </c>
      <c r="AX1387" t="s">
        <v>8838</v>
      </c>
      <c r="AY1387">
        <v>824</v>
      </c>
      <c r="AZ1387" s="1">
        <v>1345</v>
      </c>
      <c r="BA1387" s="1">
        <v>1555</v>
      </c>
      <c r="BB1387" s="1">
        <v>1131</v>
      </c>
      <c r="BC1387">
        <v>915</v>
      </c>
      <c r="BD1387" t="s">
        <v>8838</v>
      </c>
      <c r="BE1387" t="s">
        <v>8838</v>
      </c>
      <c r="BF1387" t="s">
        <v>8838</v>
      </c>
      <c r="BG1387">
        <v>649</v>
      </c>
      <c r="BH1387" s="1">
        <v>1077</v>
      </c>
      <c r="BI1387" s="1">
        <v>1540</v>
      </c>
      <c r="BJ1387" s="1">
        <v>1119</v>
      </c>
      <c r="BK1387">
        <v>913</v>
      </c>
      <c r="BL1387" t="s">
        <v>8838</v>
      </c>
      <c r="BM1387" t="s">
        <v>8838</v>
      </c>
      <c r="BN1387" t="s">
        <v>8838</v>
      </c>
      <c r="BO1387">
        <v>58</v>
      </c>
      <c r="BP1387">
        <v>73</v>
      </c>
      <c r="BQ1387">
        <v>82</v>
      </c>
      <c r="BR1387">
        <v>85</v>
      </c>
      <c r="BS1387">
        <v>88</v>
      </c>
      <c r="BT1387" t="s">
        <v>8838</v>
      </c>
      <c r="BU1387" t="s">
        <v>8838</v>
      </c>
      <c r="BV1387" t="s">
        <v>8838</v>
      </c>
      <c r="BW1387">
        <v>-7.89</v>
      </c>
      <c r="BX1387">
        <v>-12.48</v>
      </c>
      <c r="BY1387">
        <v>-7.75</v>
      </c>
      <c r="BZ1387">
        <v>-35.31</v>
      </c>
      <c r="CA1387">
        <v>-26.72</v>
      </c>
      <c r="CB1387" t="s">
        <v>8838</v>
      </c>
      <c r="CC1387" t="s">
        <v>8838</v>
      </c>
      <c r="CD1387" t="s">
        <v>8838</v>
      </c>
      <c r="CE1387">
        <v>-7.79</v>
      </c>
      <c r="CF1387">
        <v>-19.05</v>
      </c>
      <c r="CG1387">
        <v>-10.51</v>
      </c>
      <c r="CH1387">
        <v>-41.23</v>
      </c>
      <c r="CI1387">
        <v>-40.25</v>
      </c>
      <c r="CJ1387" t="s">
        <v>8838</v>
      </c>
      <c r="CK1387" t="s">
        <v>8838</v>
      </c>
      <c r="CL1387" t="s">
        <v>8838</v>
      </c>
      <c r="CM1387">
        <v>-79</v>
      </c>
      <c r="CN1387">
        <v>-236</v>
      </c>
      <c r="CO1387">
        <v>-167</v>
      </c>
      <c r="CP1387">
        <v>-644</v>
      </c>
      <c r="CQ1387">
        <v>-467</v>
      </c>
      <c r="CR1387" t="s">
        <v>8838</v>
      </c>
      <c r="CS1387" t="s">
        <v>8838</v>
      </c>
      <c r="CT1387" t="s">
        <v>8838</v>
      </c>
      <c r="CU1387" t="s">
        <v>2</v>
      </c>
      <c r="CV1387" t="s">
        <v>2</v>
      </c>
      <c r="CW1387" t="s">
        <v>2</v>
      </c>
      <c r="CX1387" t="s">
        <v>2</v>
      </c>
      <c r="CY1387" t="s">
        <v>2</v>
      </c>
      <c r="CZ1387" t="s">
        <v>8838</v>
      </c>
      <c r="DA1387" t="s">
        <v>8838</v>
      </c>
      <c r="DB1387" t="s">
        <v>8838</v>
      </c>
      <c r="DC1387">
        <v>3.83</v>
      </c>
      <c r="DD1387">
        <v>10.06</v>
      </c>
      <c r="DE1387">
        <v>4.43</v>
      </c>
      <c r="DF1387">
        <v>3.71</v>
      </c>
      <c r="DG1387">
        <v>5.81</v>
      </c>
      <c r="DH1387" t="s">
        <v>8838</v>
      </c>
      <c r="DI1387" t="s">
        <v>8838</v>
      </c>
      <c r="DJ1387" t="s">
        <v>8838</v>
      </c>
      <c r="DK1387" s="5" t="e">
        <f>(CL1387*3+CK1387*2+CJ1387)/6</f>
        <v>#VALUE!</v>
      </c>
      <c r="DL1387">
        <f>BG1387+(BG1387*(CF1387-8.25)/8.25)</f>
        <v>-1498.6</v>
      </c>
      <c r="DM1387">
        <f>BH1387+(BH1387*(CG1387-8.25)/8.25)</f>
        <v>-1372.0327272727268</v>
      </c>
      <c r="DN1387">
        <f>BI1387+(BI1387*(CH1387-8.25)/8.25)</f>
        <v>-7696.2666666666664</v>
      </c>
      <c r="DO1387">
        <f>BJ1387+(BJ1387*(CI1387-8.25)/8.25)</f>
        <v>-5459.363636363636</v>
      </c>
      <c r="DP1387" t="e">
        <f>BK1387+(BK1387*(CJ1387-8.25)/8.25)</f>
        <v>#VALUE!</v>
      </c>
      <c r="DQ1387" t="e">
        <f>BL1387+(BL1387*(CK1387-8.25)/8.25)</f>
        <v>#VALUE!</v>
      </c>
      <c r="DR1387" t="e">
        <f>BM1387+(BM1387*(CL1387-8.25)/8.25)</f>
        <v>#VALUE!</v>
      </c>
      <c r="DS1387" s="7">
        <f>DL1387*10^8/$H1387</f>
        <v>-1712.5093356099142</v>
      </c>
      <c r="DT1387" s="7">
        <f>DM1387*10^8/$H1387</f>
        <v>-1567.8759203368982</v>
      </c>
      <c r="DU1387" s="7">
        <f>DN1387*10^8/$H1387</f>
        <v>-8794.8275163553062</v>
      </c>
      <c r="DV1387" s="7">
        <f>DO1387*10^8/$H1387</f>
        <v>-6238.6301840130891</v>
      </c>
      <c r="DW1387" s="7" t="e">
        <f>DP1387*10^8/$H1387</f>
        <v>#VALUE!</v>
      </c>
      <c r="DX1387" s="7" t="e">
        <f>DQ1387*10^8/$H1387</f>
        <v>#VALUE!</v>
      </c>
      <c r="DY1387" s="7" t="e">
        <f>DR1387*10^8/$H1387</f>
        <v>#VALUE!</v>
      </c>
      <c r="DZ1387" s="7">
        <f>DS1387*10^8/$H1387</f>
        <v>-1956.9519715408446</v>
      </c>
      <c r="EA1387" s="7" t="e">
        <f>DY1387*0.8</f>
        <v>#VALUE!</v>
      </c>
      <c r="EB1387" s="9" t="e">
        <f>F1387-#REF!</f>
        <v>#REF!</v>
      </c>
      <c r="EC1387" s="3" t="e">
        <f>EB1387/#REF!*100</f>
        <v>#REF!</v>
      </c>
      <c r="ED1387" s="3" t="e">
        <f>DX1387-F1387</f>
        <v>#VALUE!</v>
      </c>
      <c r="EE1387" s="11" t="e">
        <f>ED1387/F1387</f>
        <v>#VALUE!</v>
      </c>
      <c r="EF1387" s="3" t="e">
        <f>F1387-#REF!</f>
        <v>#REF!</v>
      </c>
    </row>
    <row r="1388" spans="1:136" hidden="1" x14ac:dyDescent="0.3">
      <c r="A1388">
        <v>1386</v>
      </c>
      <c r="B1388" s="17" t="s">
        <v>10225</v>
      </c>
      <c r="C1388" s="16" t="str">
        <f>"https://finance.naver.com/item/frgn.nhn?code="&amp;B1388</f>
        <v>https://finance.naver.com/item/frgn.nhn?code=204840</v>
      </c>
      <c r="D1388" t="s">
        <v>6842</v>
      </c>
      <c r="E1388" t="s">
        <v>6843</v>
      </c>
      <c r="F1388" s="18">
        <f>VALUE(LEFT(E1388,FIND("/",E1388)-1))</f>
        <v>1295</v>
      </c>
      <c r="G1388" s="6" t="s">
        <v>6844</v>
      </c>
      <c r="H1388" s="6">
        <f>VALUE(LEFT(G1388,FIND("/",G1388)-1)) + VALUE(MID(G1388,FIND("/",G1388)+1,LEN(G1388)))</f>
        <v>56903566</v>
      </c>
      <c r="I1388">
        <v>20</v>
      </c>
      <c r="J1388" s="1">
        <f>F1388*H1388/(10^8)</f>
        <v>736.90117969999994</v>
      </c>
      <c r="K1388">
        <v>46</v>
      </c>
      <c r="L1388">
        <v>24</v>
      </c>
      <c r="M1388">
        <v>80</v>
      </c>
      <c r="N1388">
        <v>106</v>
      </c>
      <c r="O1388">
        <v>120</v>
      </c>
      <c r="P1388" t="s">
        <v>8838</v>
      </c>
      <c r="Q1388" t="s">
        <v>8838</v>
      </c>
      <c r="R1388" t="s">
        <v>8838</v>
      </c>
      <c r="S1388">
        <v>-28</v>
      </c>
      <c r="T1388">
        <v>-42</v>
      </c>
      <c r="U1388">
        <v>-46</v>
      </c>
      <c r="V1388">
        <v>-31</v>
      </c>
      <c r="W1388">
        <v>-26</v>
      </c>
      <c r="X1388" t="s">
        <v>8838</v>
      </c>
      <c r="Y1388" t="s">
        <v>8838</v>
      </c>
      <c r="Z1388" t="s">
        <v>8838</v>
      </c>
      <c r="AA1388">
        <v>-55</v>
      </c>
      <c r="AB1388">
        <v>-42</v>
      </c>
      <c r="AC1388">
        <v>-53</v>
      </c>
      <c r="AD1388">
        <v>-55</v>
      </c>
      <c r="AE1388">
        <v>-34</v>
      </c>
      <c r="AF1388" t="s">
        <v>8838</v>
      </c>
      <c r="AG1388" t="s">
        <v>8838</v>
      </c>
      <c r="AH1388" t="s">
        <v>8838</v>
      </c>
      <c r="AI1388">
        <v>124</v>
      </c>
      <c r="AJ1388">
        <v>150</v>
      </c>
      <c r="AK1388">
        <v>316</v>
      </c>
      <c r="AL1388">
        <v>265</v>
      </c>
      <c r="AM1388">
        <v>349</v>
      </c>
      <c r="AN1388" t="s">
        <v>8838</v>
      </c>
      <c r="AO1388" t="s">
        <v>8838</v>
      </c>
      <c r="AP1388" t="s">
        <v>8838</v>
      </c>
      <c r="AQ1388">
        <v>38</v>
      </c>
      <c r="AR1388">
        <v>91</v>
      </c>
      <c r="AS1388">
        <v>237</v>
      </c>
      <c r="AT1388">
        <v>242</v>
      </c>
      <c r="AU1388">
        <v>206</v>
      </c>
      <c r="AV1388" t="s">
        <v>8838</v>
      </c>
      <c r="AW1388" t="s">
        <v>8838</v>
      </c>
      <c r="AX1388" t="s">
        <v>8838</v>
      </c>
      <c r="AY1388">
        <v>86</v>
      </c>
      <c r="AZ1388">
        <v>59</v>
      </c>
      <c r="BA1388">
        <v>78</v>
      </c>
      <c r="BB1388">
        <v>24</v>
      </c>
      <c r="BC1388">
        <v>143</v>
      </c>
      <c r="BD1388" t="s">
        <v>8838</v>
      </c>
      <c r="BE1388" t="s">
        <v>8838</v>
      </c>
      <c r="BF1388" t="s">
        <v>8838</v>
      </c>
      <c r="BG1388">
        <v>86</v>
      </c>
      <c r="BH1388">
        <v>59</v>
      </c>
      <c r="BI1388">
        <v>78</v>
      </c>
      <c r="BJ1388">
        <v>24</v>
      </c>
      <c r="BK1388">
        <v>143</v>
      </c>
      <c r="BL1388" t="s">
        <v>8838</v>
      </c>
      <c r="BM1388" t="s">
        <v>8838</v>
      </c>
      <c r="BN1388" t="s">
        <v>8838</v>
      </c>
      <c r="BO1388">
        <v>30</v>
      </c>
      <c r="BP1388">
        <v>32</v>
      </c>
      <c r="BQ1388">
        <v>36</v>
      </c>
      <c r="BR1388">
        <v>36</v>
      </c>
      <c r="BS1388">
        <v>52</v>
      </c>
      <c r="BT1388" t="s">
        <v>8838</v>
      </c>
      <c r="BU1388" t="s">
        <v>8838</v>
      </c>
      <c r="BV1388" t="s">
        <v>8838</v>
      </c>
      <c r="BW1388">
        <v>-51.79</v>
      </c>
      <c r="BX1388">
        <v>-30.96</v>
      </c>
      <c r="BY1388">
        <v>-22.97</v>
      </c>
      <c r="BZ1388">
        <v>-18.98</v>
      </c>
      <c r="CA1388">
        <v>-10.92</v>
      </c>
      <c r="CB1388" t="s">
        <v>8838</v>
      </c>
      <c r="CC1388" t="s">
        <v>8838</v>
      </c>
      <c r="CD1388" t="s">
        <v>8838</v>
      </c>
      <c r="CE1388">
        <v>-97.55</v>
      </c>
      <c r="CF1388">
        <v>-58.42</v>
      </c>
      <c r="CG1388">
        <v>-77.8</v>
      </c>
      <c r="CH1388">
        <v>-108.38</v>
      </c>
      <c r="CI1388">
        <v>-40.25</v>
      </c>
      <c r="CJ1388" t="s">
        <v>8838</v>
      </c>
      <c r="CK1388" t="s">
        <v>8838</v>
      </c>
      <c r="CL1388" t="s">
        <v>8838</v>
      </c>
      <c r="CM1388">
        <v>-185</v>
      </c>
      <c r="CN1388">
        <v>-127</v>
      </c>
      <c r="CO1388">
        <v>-148</v>
      </c>
      <c r="CP1388">
        <v>-147</v>
      </c>
      <c r="CQ1388">
        <v>-74</v>
      </c>
      <c r="CR1388" t="s">
        <v>8838</v>
      </c>
      <c r="CS1388" t="s">
        <v>8838</v>
      </c>
      <c r="CT1388" t="s">
        <v>8838</v>
      </c>
      <c r="CU1388" t="s">
        <v>2</v>
      </c>
      <c r="CV1388" t="s">
        <v>2</v>
      </c>
      <c r="CW1388" t="s">
        <v>2</v>
      </c>
      <c r="CX1388" t="s">
        <v>2</v>
      </c>
      <c r="CY1388" t="s">
        <v>2</v>
      </c>
      <c r="CZ1388" t="s">
        <v>8838</v>
      </c>
      <c r="DA1388" t="s">
        <v>8838</v>
      </c>
      <c r="DB1388" t="s">
        <v>8838</v>
      </c>
      <c r="DC1388">
        <v>14.55</v>
      </c>
      <c r="DD1388">
        <v>19.23</v>
      </c>
      <c r="DE1388">
        <v>16.489999999999998</v>
      </c>
      <c r="DF1388">
        <v>17.510000000000002</v>
      </c>
      <c r="DG1388">
        <v>5.29</v>
      </c>
      <c r="DH1388" t="s">
        <v>8838</v>
      </c>
      <c r="DI1388" t="s">
        <v>8838</v>
      </c>
      <c r="DJ1388" t="s">
        <v>8838</v>
      </c>
      <c r="DK1388" s="5" t="e">
        <f>(CL1388*3+CK1388*2+CJ1388)/6</f>
        <v>#VALUE!</v>
      </c>
      <c r="DL1388">
        <f>BG1388+(BG1388*(CF1388-8.25)/8.25)</f>
        <v>-608.98424242424244</v>
      </c>
      <c r="DM1388">
        <f>BH1388+(BH1388*(CG1388-8.25)/8.25)</f>
        <v>-556.38787878787878</v>
      </c>
      <c r="DN1388">
        <f>BI1388+(BI1388*(CH1388-8.25)/8.25)</f>
        <v>-1024.6836363636362</v>
      </c>
      <c r="DO1388">
        <f>BJ1388+(BJ1388*(CI1388-8.25)/8.25)</f>
        <v>-117.09090909090909</v>
      </c>
      <c r="DP1388" t="e">
        <f>BK1388+(BK1388*(CJ1388-8.25)/8.25)</f>
        <v>#VALUE!</v>
      </c>
      <c r="DQ1388" t="e">
        <f>BL1388+(BL1388*(CK1388-8.25)/8.25)</f>
        <v>#VALUE!</v>
      </c>
      <c r="DR1388" t="e">
        <f>BM1388+(BM1388*(CL1388-8.25)/8.25)</f>
        <v>#VALUE!</v>
      </c>
      <c r="DS1388" s="7">
        <f>DL1388*10^8/$H1388</f>
        <v>-1070.2040051835106</v>
      </c>
      <c r="DT1388" s="7">
        <f>DM1388*10^8/$H1388</f>
        <v>-977.77330648817122</v>
      </c>
      <c r="DU1388" s="7">
        <f>DN1388*10^8/$H1388</f>
        <v>-1800.7371214022619</v>
      </c>
      <c r="DV1388" s="7">
        <f>DO1388*10^8/$H1388</f>
        <v>-205.7707755800561</v>
      </c>
      <c r="DW1388" s="7" t="e">
        <f>DP1388*10^8/$H1388</f>
        <v>#VALUE!</v>
      </c>
      <c r="DX1388" s="7" t="e">
        <f>DQ1388*10^8/$H1388</f>
        <v>#VALUE!</v>
      </c>
      <c r="DY1388" s="7" t="e">
        <f>DR1388*10^8/$H1388</f>
        <v>#VALUE!</v>
      </c>
      <c r="DZ1388" s="7">
        <f>DS1388*10^8/$H1388</f>
        <v>-1880.7327561571635</v>
      </c>
      <c r="EA1388" s="7" t="e">
        <f>DY1388*0.8</f>
        <v>#VALUE!</v>
      </c>
      <c r="EB1388" s="9" t="e">
        <f>F1388-#REF!</f>
        <v>#REF!</v>
      </c>
      <c r="EC1388" s="3" t="e">
        <f>EB1388/#REF!*100</f>
        <v>#REF!</v>
      </c>
      <c r="ED1388" s="3" t="e">
        <f>DX1388-F1388</f>
        <v>#VALUE!</v>
      </c>
      <c r="EE1388" s="11" t="e">
        <f>ED1388/F1388</f>
        <v>#VALUE!</v>
      </c>
      <c r="EF1388" s="3" t="e">
        <f>F1388-#REF!</f>
        <v>#REF!</v>
      </c>
    </row>
    <row r="1389" spans="1:136" hidden="1" x14ac:dyDescent="0.3">
      <c r="A1389">
        <v>1387</v>
      </c>
      <c r="B1389" s="17" t="s">
        <v>10226</v>
      </c>
      <c r="C1389" s="16" t="str">
        <f>"https://finance.naver.com/item/frgn.nhn?code="&amp;B1389</f>
        <v>https://finance.naver.com/item/frgn.nhn?code=204620</v>
      </c>
      <c r="D1389" t="s">
        <v>6845</v>
      </c>
      <c r="E1389" t="s">
        <v>6846</v>
      </c>
      <c r="F1389" s="18">
        <f>VALUE(LEFT(E1389,FIND("/",E1389)-1))</f>
        <v>3385</v>
      </c>
      <c r="G1389" s="6" t="s">
        <v>6847</v>
      </c>
      <c r="H1389" s="6">
        <f>VALUE(LEFT(G1389,FIND("/",G1389)-1)) + VALUE(MID(G1389,FIND("/",G1389)+1,LEN(G1389)))</f>
        <v>48736691</v>
      </c>
      <c r="I1389" s="1">
        <v>3538020</v>
      </c>
      <c r="J1389" s="1">
        <f>F1389*H1389/(10^8)</f>
        <v>1649.73699035</v>
      </c>
      <c r="K1389">
        <v>412</v>
      </c>
      <c r="L1389">
        <v>330</v>
      </c>
      <c r="M1389">
        <v>415</v>
      </c>
      <c r="N1389">
        <v>598</v>
      </c>
      <c r="O1389">
        <v>102</v>
      </c>
      <c r="P1389" t="s">
        <v>8838</v>
      </c>
      <c r="Q1389" t="s">
        <v>8838</v>
      </c>
      <c r="R1389" t="s">
        <v>8838</v>
      </c>
      <c r="S1389">
        <v>78</v>
      </c>
      <c r="T1389">
        <v>8</v>
      </c>
      <c r="U1389">
        <v>7</v>
      </c>
      <c r="V1389">
        <v>69</v>
      </c>
      <c r="W1389">
        <v>-114</v>
      </c>
      <c r="X1389" t="s">
        <v>8838</v>
      </c>
      <c r="Y1389" t="s">
        <v>8838</v>
      </c>
      <c r="Z1389" t="s">
        <v>8838</v>
      </c>
      <c r="AA1389">
        <v>22</v>
      </c>
      <c r="AB1389">
        <v>-24</v>
      </c>
      <c r="AC1389">
        <v>84</v>
      </c>
      <c r="AD1389">
        <v>58</v>
      </c>
      <c r="AE1389">
        <v>-55</v>
      </c>
      <c r="AF1389" t="s">
        <v>8838</v>
      </c>
      <c r="AG1389" t="s">
        <v>8838</v>
      </c>
      <c r="AH1389" t="s">
        <v>8838</v>
      </c>
      <c r="AI1389">
        <v>746</v>
      </c>
      <c r="AJ1389">
        <v>759</v>
      </c>
      <c r="AK1389" s="1">
        <v>1122</v>
      </c>
      <c r="AL1389" s="1">
        <v>1265</v>
      </c>
      <c r="AM1389" s="1">
        <v>1065</v>
      </c>
      <c r="AN1389" t="s">
        <v>8838</v>
      </c>
      <c r="AO1389" t="s">
        <v>8838</v>
      </c>
      <c r="AP1389" t="s">
        <v>8838</v>
      </c>
      <c r="AQ1389">
        <v>250</v>
      </c>
      <c r="AR1389">
        <v>119</v>
      </c>
      <c r="AS1389">
        <v>383</v>
      </c>
      <c r="AT1389">
        <v>536</v>
      </c>
      <c r="AU1389">
        <v>257</v>
      </c>
      <c r="AV1389" t="s">
        <v>8838</v>
      </c>
      <c r="AW1389" t="s">
        <v>8838</v>
      </c>
      <c r="AX1389" t="s">
        <v>8838</v>
      </c>
      <c r="AY1389">
        <v>496</v>
      </c>
      <c r="AZ1389">
        <v>640</v>
      </c>
      <c r="BA1389">
        <v>739</v>
      </c>
      <c r="BB1389">
        <v>729</v>
      </c>
      <c r="BC1389">
        <v>808</v>
      </c>
      <c r="BD1389" t="s">
        <v>8838</v>
      </c>
      <c r="BE1389" t="s">
        <v>8838</v>
      </c>
      <c r="BF1389" t="s">
        <v>8838</v>
      </c>
      <c r="BG1389">
        <v>496</v>
      </c>
      <c r="BH1389">
        <v>640</v>
      </c>
      <c r="BI1389">
        <v>739</v>
      </c>
      <c r="BJ1389">
        <v>728</v>
      </c>
      <c r="BK1389">
        <v>707</v>
      </c>
      <c r="BL1389" t="s">
        <v>8838</v>
      </c>
      <c r="BM1389" t="s">
        <v>8838</v>
      </c>
      <c r="BN1389" t="s">
        <v>8838</v>
      </c>
      <c r="BO1389">
        <v>82</v>
      </c>
      <c r="BP1389">
        <v>96</v>
      </c>
      <c r="BQ1389">
        <v>97</v>
      </c>
      <c r="BR1389">
        <v>186</v>
      </c>
      <c r="BS1389">
        <v>194</v>
      </c>
      <c r="BT1389" t="s">
        <v>8838</v>
      </c>
      <c r="BU1389" t="s">
        <v>8838</v>
      </c>
      <c r="BV1389" t="s">
        <v>8838</v>
      </c>
      <c r="BW1389">
        <v>4.45</v>
      </c>
      <c r="BX1389">
        <v>-3.15</v>
      </c>
      <c r="BY1389">
        <v>8.89</v>
      </c>
      <c r="BZ1389">
        <v>4.87</v>
      </c>
      <c r="CA1389">
        <v>-4.7</v>
      </c>
      <c r="CB1389" t="s">
        <v>8838</v>
      </c>
      <c r="CC1389" t="s">
        <v>8838</v>
      </c>
      <c r="CD1389" t="s">
        <v>8838</v>
      </c>
      <c r="CE1389">
        <v>7.2</v>
      </c>
      <c r="CF1389">
        <v>-4.17</v>
      </c>
      <c r="CG1389">
        <v>12.13</v>
      </c>
      <c r="CH1389">
        <v>7.91</v>
      </c>
      <c r="CI1389">
        <v>-7.67</v>
      </c>
      <c r="CJ1389" t="s">
        <v>8838</v>
      </c>
      <c r="CK1389" t="s">
        <v>8838</v>
      </c>
      <c r="CL1389" t="s">
        <v>8838</v>
      </c>
      <c r="CM1389">
        <v>65</v>
      </c>
      <c r="CN1389">
        <v>-63</v>
      </c>
      <c r="CO1389">
        <v>225</v>
      </c>
      <c r="CP1389">
        <v>156</v>
      </c>
      <c r="CQ1389">
        <v>-142</v>
      </c>
      <c r="CR1389" t="s">
        <v>8838</v>
      </c>
      <c r="CS1389" t="s">
        <v>8838</v>
      </c>
      <c r="CT1389" t="s">
        <v>8838</v>
      </c>
      <c r="CU1389">
        <v>80.64</v>
      </c>
      <c r="CV1389" t="s">
        <v>2</v>
      </c>
      <c r="CW1389">
        <v>15.44</v>
      </c>
      <c r="CX1389">
        <v>23.94</v>
      </c>
      <c r="CY1389" t="s">
        <v>2</v>
      </c>
      <c r="CZ1389" t="s">
        <v>8838</v>
      </c>
      <c r="DA1389" t="s">
        <v>8838</v>
      </c>
      <c r="DB1389" t="s">
        <v>8838</v>
      </c>
      <c r="DC1389">
        <v>4.28</v>
      </c>
      <c r="DD1389">
        <v>2.1</v>
      </c>
      <c r="DE1389">
        <v>1.5</v>
      </c>
      <c r="DF1389">
        <v>1.57</v>
      </c>
      <c r="DG1389">
        <v>1.4</v>
      </c>
      <c r="DH1389" t="s">
        <v>8838</v>
      </c>
      <c r="DI1389" t="s">
        <v>8838</v>
      </c>
      <c r="DJ1389" t="s">
        <v>8838</v>
      </c>
      <c r="DK1389" s="5" t="e">
        <f>(CL1389*3+CK1389*2+CJ1389)/6</f>
        <v>#VALUE!</v>
      </c>
      <c r="DL1389">
        <f>BG1389+(BG1389*(CF1389-8.25)/8.25)</f>
        <v>-250.70545454545447</v>
      </c>
      <c r="DM1389">
        <f>BH1389+(BH1389*(CG1389-8.25)/8.25)</f>
        <v>940.9939393939394</v>
      </c>
      <c r="DN1389">
        <f>BI1389+(BI1389*(CH1389-8.25)/8.25)</f>
        <v>708.54424242424238</v>
      </c>
      <c r="DO1389">
        <f>BJ1389+(BJ1389*(CI1389-8.25)/8.25)</f>
        <v>-676.81939393939388</v>
      </c>
      <c r="DP1389" t="e">
        <f>BK1389+(BK1389*(CJ1389-8.25)/8.25)</f>
        <v>#VALUE!</v>
      </c>
      <c r="DQ1389" t="e">
        <f>BL1389+(BL1389*(CK1389-8.25)/8.25)</f>
        <v>#VALUE!</v>
      </c>
      <c r="DR1389" t="e">
        <f>BM1389+(BM1389*(CL1389-8.25)/8.25)</f>
        <v>#VALUE!</v>
      </c>
      <c r="DS1389" s="7">
        <f>DL1389*10^8/$H1389</f>
        <v>-514.40803509917089</v>
      </c>
      <c r="DT1389" s="7">
        <f>DM1389*10^8/$H1389</f>
        <v>1930.7710886525706</v>
      </c>
      <c r="DU1389" s="7">
        <f>DN1389*10^8/$H1389</f>
        <v>1453.8209876091964</v>
      </c>
      <c r="DV1389" s="7">
        <f>DO1389*10^8/$H1389</f>
        <v>-1388.7266042321048</v>
      </c>
      <c r="DW1389" s="7" t="e">
        <f>DP1389*10^8/$H1389</f>
        <v>#VALUE!</v>
      </c>
      <c r="DX1389" s="7" t="e">
        <f>DQ1389*10^8/$H1389</f>
        <v>#VALUE!</v>
      </c>
      <c r="DY1389" s="7" t="e">
        <f>DR1389*10^8/$H1389</f>
        <v>#VALUE!</v>
      </c>
      <c r="DZ1389" s="7">
        <f>DS1389*10^8/$H1389</f>
        <v>-1055.4841220122453</v>
      </c>
      <c r="EA1389" s="7" t="e">
        <f>DY1389*0.8</f>
        <v>#VALUE!</v>
      </c>
      <c r="EB1389" s="9" t="e">
        <f>F1389-#REF!</f>
        <v>#REF!</v>
      </c>
      <c r="EC1389" s="3" t="e">
        <f>EB1389/#REF!*100</f>
        <v>#REF!</v>
      </c>
      <c r="ED1389" s="3" t="e">
        <f>DX1389-F1389</f>
        <v>#VALUE!</v>
      </c>
      <c r="EE1389" s="11" t="e">
        <f>ED1389/F1389</f>
        <v>#VALUE!</v>
      </c>
      <c r="EF1389" s="3" t="e">
        <f>F1389-#REF!</f>
        <v>#REF!</v>
      </c>
    </row>
    <row r="1390" spans="1:136" hidden="1" x14ac:dyDescent="0.3">
      <c r="A1390">
        <v>1388</v>
      </c>
      <c r="B1390" s="17" t="s">
        <v>10227</v>
      </c>
      <c r="C1390" s="16" t="str">
        <f>"https://finance.naver.com/item/frgn.nhn?code="&amp;B1390</f>
        <v>https://finance.naver.com/item/frgn.nhn?code=196490</v>
      </c>
      <c r="D1390" t="s">
        <v>6848</v>
      </c>
      <c r="E1390" t="s">
        <v>6849</v>
      </c>
      <c r="F1390" s="18">
        <f>VALUE(LEFT(E1390,FIND("/",E1390)-1))</f>
        <v>6140</v>
      </c>
      <c r="G1390" s="6" t="s">
        <v>6850</v>
      </c>
      <c r="H1390" s="6">
        <f>VALUE(LEFT(G1390,FIND("/",G1390)-1)) + VALUE(MID(G1390,FIND("/",G1390)+1,LEN(G1390)))</f>
        <v>23862607</v>
      </c>
      <c r="I1390">
        <v>0</v>
      </c>
      <c r="J1390" s="1">
        <f>F1390*H1390/(10^8)</f>
        <v>1465.1640698000001</v>
      </c>
      <c r="K1390">
        <v>749</v>
      </c>
      <c r="L1390" s="1">
        <v>1013</v>
      </c>
      <c r="M1390">
        <v>921</v>
      </c>
      <c r="N1390" s="1">
        <v>1088</v>
      </c>
      <c r="O1390">
        <v>568</v>
      </c>
      <c r="P1390" t="s">
        <v>8838</v>
      </c>
      <c r="Q1390" t="s">
        <v>8838</v>
      </c>
      <c r="R1390" t="s">
        <v>8838</v>
      </c>
      <c r="S1390">
        <v>30</v>
      </c>
      <c r="T1390">
        <v>46</v>
      </c>
      <c r="U1390">
        <v>21</v>
      </c>
      <c r="V1390">
        <v>7</v>
      </c>
      <c r="W1390">
        <v>-142</v>
      </c>
      <c r="X1390" t="s">
        <v>8838</v>
      </c>
      <c r="Y1390" t="s">
        <v>8838</v>
      </c>
      <c r="Z1390" t="s">
        <v>8838</v>
      </c>
      <c r="AA1390">
        <v>40</v>
      </c>
      <c r="AB1390">
        <v>11</v>
      </c>
      <c r="AC1390">
        <v>-172</v>
      </c>
      <c r="AD1390">
        <v>-208</v>
      </c>
      <c r="AE1390">
        <v>-295</v>
      </c>
      <c r="AF1390" t="s">
        <v>8838</v>
      </c>
      <c r="AG1390" t="s">
        <v>8838</v>
      </c>
      <c r="AH1390" t="s">
        <v>8838</v>
      </c>
      <c r="AI1390">
        <v>736</v>
      </c>
      <c r="AJ1390">
        <v>921</v>
      </c>
      <c r="AK1390" s="1">
        <v>1577</v>
      </c>
      <c r="AL1390" s="1">
        <v>1222</v>
      </c>
      <c r="AM1390" s="1">
        <v>1305</v>
      </c>
      <c r="AN1390" t="s">
        <v>8838</v>
      </c>
      <c r="AO1390" t="s">
        <v>8838</v>
      </c>
      <c r="AP1390" t="s">
        <v>8838</v>
      </c>
      <c r="AQ1390">
        <v>382</v>
      </c>
      <c r="AR1390">
        <v>488</v>
      </c>
      <c r="AS1390">
        <v>808</v>
      </c>
      <c r="AT1390">
        <v>565</v>
      </c>
      <c r="AU1390">
        <v>329</v>
      </c>
      <c r="AV1390" t="s">
        <v>8838</v>
      </c>
      <c r="AW1390" t="s">
        <v>8838</v>
      </c>
      <c r="AX1390" t="s">
        <v>8838</v>
      </c>
      <c r="AY1390">
        <v>353</v>
      </c>
      <c r="AZ1390">
        <v>433</v>
      </c>
      <c r="BA1390">
        <v>770</v>
      </c>
      <c r="BB1390">
        <v>657</v>
      </c>
      <c r="BC1390">
        <v>976</v>
      </c>
      <c r="BD1390" t="s">
        <v>8838</v>
      </c>
      <c r="BE1390" t="s">
        <v>8838</v>
      </c>
      <c r="BF1390" t="s">
        <v>8838</v>
      </c>
      <c r="BG1390">
        <v>353</v>
      </c>
      <c r="BH1390">
        <v>433</v>
      </c>
      <c r="BI1390">
        <v>770</v>
      </c>
      <c r="BJ1390">
        <v>657</v>
      </c>
      <c r="BK1390">
        <v>984</v>
      </c>
      <c r="BL1390" t="s">
        <v>8838</v>
      </c>
      <c r="BM1390" t="s">
        <v>8838</v>
      </c>
      <c r="BN1390" t="s">
        <v>8838</v>
      </c>
      <c r="BO1390">
        <v>30</v>
      </c>
      <c r="BP1390">
        <v>33</v>
      </c>
      <c r="BQ1390">
        <v>262</v>
      </c>
      <c r="BR1390">
        <v>287</v>
      </c>
      <c r="BS1390">
        <v>577</v>
      </c>
      <c r="BT1390" t="s">
        <v>8838</v>
      </c>
      <c r="BU1390" t="s">
        <v>8838</v>
      </c>
      <c r="BV1390" t="s">
        <v>8838</v>
      </c>
      <c r="BW1390">
        <v>6.63</v>
      </c>
      <c r="BX1390">
        <v>1.36</v>
      </c>
      <c r="BY1390">
        <v>-13.79</v>
      </c>
      <c r="BZ1390">
        <v>-14.85</v>
      </c>
      <c r="CA1390">
        <v>-23.34</v>
      </c>
      <c r="CB1390" t="s">
        <v>8838</v>
      </c>
      <c r="CC1390" t="s">
        <v>8838</v>
      </c>
      <c r="CD1390" t="s">
        <v>8838</v>
      </c>
      <c r="CE1390">
        <v>12.21</v>
      </c>
      <c r="CF1390">
        <v>2.87</v>
      </c>
      <c r="CG1390">
        <v>-28.63</v>
      </c>
      <c r="CH1390">
        <v>-29.14</v>
      </c>
      <c r="CI1390">
        <v>-36.090000000000003</v>
      </c>
      <c r="CJ1390" t="s">
        <v>8838</v>
      </c>
      <c r="CK1390" t="s">
        <v>8838</v>
      </c>
      <c r="CL1390" t="s">
        <v>8838</v>
      </c>
      <c r="CM1390">
        <v>663</v>
      </c>
      <c r="CN1390">
        <v>177</v>
      </c>
      <c r="CO1390" s="1">
        <v>-2012</v>
      </c>
      <c r="CP1390" s="1">
        <v>-1852</v>
      </c>
      <c r="CQ1390" s="1">
        <v>-1690</v>
      </c>
      <c r="CR1390" t="s">
        <v>8838</v>
      </c>
      <c r="CS1390" t="s">
        <v>8838</v>
      </c>
      <c r="CT1390" t="s">
        <v>8838</v>
      </c>
      <c r="CU1390">
        <v>20.440000000000001</v>
      </c>
      <c r="CV1390">
        <v>67.06</v>
      </c>
      <c r="CW1390" t="s">
        <v>2</v>
      </c>
      <c r="CX1390" t="s">
        <v>2</v>
      </c>
      <c r="CY1390" t="s">
        <v>2</v>
      </c>
      <c r="CZ1390" t="s">
        <v>8838</v>
      </c>
      <c r="DA1390" t="s">
        <v>8838</v>
      </c>
      <c r="DB1390" t="s">
        <v>8838</v>
      </c>
      <c r="DC1390">
        <v>2.25</v>
      </c>
      <c r="DD1390">
        <v>1.79</v>
      </c>
      <c r="DE1390">
        <v>2.37</v>
      </c>
      <c r="DF1390">
        <v>1.32</v>
      </c>
      <c r="DG1390">
        <v>1.65</v>
      </c>
      <c r="DH1390" t="s">
        <v>8838</v>
      </c>
      <c r="DI1390" t="s">
        <v>8838</v>
      </c>
      <c r="DJ1390" t="s">
        <v>8838</v>
      </c>
      <c r="DK1390" s="5" t="e">
        <f>(CL1390*3+CK1390*2+CJ1390)/6</f>
        <v>#VALUE!</v>
      </c>
      <c r="DL1390">
        <f>BG1390+(BG1390*(CF1390-8.25)/8.25)</f>
        <v>122.80121212121213</v>
      </c>
      <c r="DM1390">
        <f>BH1390+(BH1390*(CG1390-8.25)/8.25)</f>
        <v>-1502.6412121212118</v>
      </c>
      <c r="DN1390">
        <f>BI1390+(BI1390*(CH1390-8.25)/8.25)</f>
        <v>-2719.7333333333331</v>
      </c>
      <c r="DO1390">
        <f>BJ1390+(BJ1390*(CI1390-8.25)/8.25)</f>
        <v>-2874.0763636363636</v>
      </c>
      <c r="DP1390" t="e">
        <f>BK1390+(BK1390*(CJ1390-8.25)/8.25)</f>
        <v>#VALUE!</v>
      </c>
      <c r="DQ1390" t="e">
        <f>BL1390+(BL1390*(CK1390-8.25)/8.25)</f>
        <v>#VALUE!</v>
      </c>
      <c r="DR1390" t="e">
        <f>BM1390+(BM1390*(CL1390-8.25)/8.25)</f>
        <v>#VALUE!</v>
      </c>
      <c r="DS1390" s="7">
        <f>DL1390*10^8/$H1390</f>
        <v>514.61775371489011</v>
      </c>
      <c r="DT1390" s="7">
        <f>DM1390*10^8/$H1390</f>
        <v>-6297.0538471392156</v>
      </c>
      <c r="DU1390" s="7">
        <f>DN1390*10^8/$H1390</f>
        <v>-11397.469410334475</v>
      </c>
      <c r="DV1390" s="7">
        <f>DO1390*10^8/$H1390</f>
        <v>-12044.26810380091</v>
      </c>
      <c r="DW1390" s="7" t="e">
        <f>DP1390*10^8/$H1390</f>
        <v>#VALUE!</v>
      </c>
      <c r="DX1390" s="7" t="e">
        <f>DQ1390*10^8/$H1390</f>
        <v>#VALUE!</v>
      </c>
      <c r="DY1390" s="7" t="e">
        <f>DR1390*10^8/$H1390</f>
        <v>#VALUE!</v>
      </c>
      <c r="DZ1390" s="7">
        <f>DS1390*10^8/$H1390</f>
        <v>2156.5864690094008</v>
      </c>
      <c r="EA1390" s="7" t="e">
        <f>DY1390*0.8</f>
        <v>#VALUE!</v>
      </c>
      <c r="EB1390" s="9" t="e">
        <f>F1390-#REF!</f>
        <v>#REF!</v>
      </c>
      <c r="EC1390" s="3" t="e">
        <f>EB1390/#REF!*100</f>
        <v>#REF!</v>
      </c>
      <c r="ED1390" s="3" t="e">
        <f>DX1390-F1390</f>
        <v>#VALUE!</v>
      </c>
      <c r="EE1390" s="11" t="e">
        <f>ED1390/F1390</f>
        <v>#VALUE!</v>
      </c>
      <c r="EF1390" s="3" t="e">
        <f>F1390-#REF!</f>
        <v>#REF!</v>
      </c>
    </row>
    <row r="1391" spans="1:136" hidden="1" x14ac:dyDescent="0.3">
      <c r="A1391">
        <v>1389</v>
      </c>
      <c r="B1391" s="17" t="s">
        <v>10228</v>
      </c>
      <c r="C1391" s="16" t="str">
        <f>"https://finance.naver.com/item/frgn.nhn?code="&amp;B1391</f>
        <v>https://finance.naver.com/item/frgn.nhn?code=205500</v>
      </c>
      <c r="D1391" t="s">
        <v>6851</v>
      </c>
      <c r="E1391" t="s">
        <v>6852</v>
      </c>
      <c r="F1391" s="18">
        <f>VALUE(LEFT(E1391,FIND("/",E1391)-1))</f>
        <v>5530</v>
      </c>
      <c r="G1391" s="6" t="s">
        <v>6853</v>
      </c>
      <c r="H1391" s="6">
        <f>VALUE(LEFT(G1391,FIND("/",G1391)-1)) + VALUE(MID(G1391,FIND("/",G1391)+1,LEN(G1391)))</f>
        <v>41332645</v>
      </c>
      <c r="I1391" s="1">
        <v>4810887</v>
      </c>
      <c r="J1391" s="1">
        <f>F1391*H1391/(10^8)</f>
        <v>2285.6952685000001</v>
      </c>
      <c r="K1391">
        <v>40</v>
      </c>
      <c r="L1391">
        <v>94</v>
      </c>
      <c r="M1391">
        <v>75</v>
      </c>
      <c r="N1391">
        <v>58</v>
      </c>
      <c r="O1391">
        <v>58</v>
      </c>
      <c r="P1391" t="s">
        <v>8838</v>
      </c>
      <c r="Q1391" t="s">
        <v>8838</v>
      </c>
      <c r="R1391" t="s">
        <v>8838</v>
      </c>
      <c r="S1391">
        <v>-114</v>
      </c>
      <c r="T1391">
        <v>-108</v>
      </c>
      <c r="U1391">
        <v>-109</v>
      </c>
      <c r="V1391">
        <v>-82</v>
      </c>
      <c r="W1391">
        <v>-19</v>
      </c>
      <c r="X1391" t="s">
        <v>8838</v>
      </c>
      <c r="Y1391" t="s">
        <v>8838</v>
      </c>
      <c r="Z1391" t="s">
        <v>8838</v>
      </c>
      <c r="AA1391">
        <v>-87</v>
      </c>
      <c r="AB1391">
        <v>-123</v>
      </c>
      <c r="AC1391">
        <v>-112</v>
      </c>
      <c r="AD1391">
        <v>-92</v>
      </c>
      <c r="AE1391">
        <v>-20</v>
      </c>
      <c r="AF1391" t="s">
        <v>8838</v>
      </c>
      <c r="AG1391" t="s">
        <v>8838</v>
      </c>
      <c r="AH1391" t="s">
        <v>8838</v>
      </c>
      <c r="AI1391">
        <v>285</v>
      </c>
      <c r="AJ1391">
        <v>250</v>
      </c>
      <c r="AK1391">
        <v>211</v>
      </c>
      <c r="AL1391">
        <v>303</v>
      </c>
      <c r="AM1391">
        <v>238</v>
      </c>
      <c r="AN1391" t="s">
        <v>8838</v>
      </c>
      <c r="AO1391" t="s">
        <v>8838</v>
      </c>
      <c r="AP1391" t="s">
        <v>8838</v>
      </c>
      <c r="AQ1391">
        <v>48</v>
      </c>
      <c r="AR1391">
        <v>115</v>
      </c>
      <c r="AS1391">
        <v>90</v>
      </c>
      <c r="AT1391">
        <v>101</v>
      </c>
      <c r="AU1391">
        <v>54</v>
      </c>
      <c r="AV1391" t="s">
        <v>8838</v>
      </c>
      <c r="AW1391" t="s">
        <v>8838</v>
      </c>
      <c r="AX1391" t="s">
        <v>8838</v>
      </c>
      <c r="AY1391">
        <v>237</v>
      </c>
      <c r="AZ1391">
        <v>135</v>
      </c>
      <c r="BA1391">
        <v>121</v>
      </c>
      <c r="BB1391">
        <v>202</v>
      </c>
      <c r="BC1391">
        <v>184</v>
      </c>
      <c r="BD1391" t="s">
        <v>8838</v>
      </c>
      <c r="BE1391" t="s">
        <v>8838</v>
      </c>
      <c r="BF1391" t="s">
        <v>8838</v>
      </c>
      <c r="BG1391">
        <v>237</v>
      </c>
      <c r="BH1391">
        <v>135</v>
      </c>
      <c r="BI1391">
        <v>121</v>
      </c>
      <c r="BJ1391">
        <v>202</v>
      </c>
      <c r="BK1391">
        <v>184</v>
      </c>
      <c r="BL1391" t="s">
        <v>8838</v>
      </c>
      <c r="BM1391" t="s">
        <v>8838</v>
      </c>
      <c r="BN1391" t="s">
        <v>8838</v>
      </c>
      <c r="BO1391">
        <v>125</v>
      </c>
      <c r="BP1391">
        <v>125</v>
      </c>
      <c r="BQ1391">
        <v>132</v>
      </c>
      <c r="BR1391">
        <v>207</v>
      </c>
      <c r="BS1391">
        <v>207</v>
      </c>
      <c r="BT1391" t="s">
        <v>8838</v>
      </c>
      <c r="BU1391" t="s">
        <v>8838</v>
      </c>
      <c r="BV1391" t="s">
        <v>8838</v>
      </c>
      <c r="BW1391">
        <v>-27.15</v>
      </c>
      <c r="BX1391">
        <v>-45.85</v>
      </c>
      <c r="BY1391">
        <v>-48.66</v>
      </c>
      <c r="BZ1391">
        <v>-35.65</v>
      </c>
      <c r="CA1391">
        <v>-7.46</v>
      </c>
      <c r="CB1391" t="s">
        <v>8838</v>
      </c>
      <c r="CC1391" t="s">
        <v>8838</v>
      </c>
      <c r="CD1391" t="s">
        <v>8838</v>
      </c>
      <c r="CE1391">
        <v>-33.409999999999997</v>
      </c>
      <c r="CF1391">
        <v>-65.97</v>
      </c>
      <c r="CG1391">
        <v>-87.74</v>
      </c>
      <c r="CH1391">
        <v>-56.74</v>
      </c>
      <c r="CI1391">
        <v>-10.46</v>
      </c>
      <c r="CJ1391" t="s">
        <v>8838</v>
      </c>
      <c r="CK1391" t="s">
        <v>8838</v>
      </c>
      <c r="CL1391" t="s">
        <v>8838</v>
      </c>
      <c r="CM1391">
        <v>-351</v>
      </c>
      <c r="CN1391">
        <v>-492</v>
      </c>
      <c r="CO1391">
        <v>-425</v>
      </c>
      <c r="CP1391">
        <v>-328</v>
      </c>
      <c r="CQ1391">
        <v>-49</v>
      </c>
      <c r="CR1391" t="s">
        <v>8838</v>
      </c>
      <c r="CS1391" t="s">
        <v>8838</v>
      </c>
      <c r="CT1391" t="s">
        <v>8838</v>
      </c>
      <c r="CU1391" t="s">
        <v>2</v>
      </c>
      <c r="CV1391" t="s">
        <v>2</v>
      </c>
      <c r="CW1391" t="s">
        <v>2</v>
      </c>
      <c r="CX1391" t="s">
        <v>2</v>
      </c>
      <c r="CY1391" t="s">
        <v>2</v>
      </c>
      <c r="CZ1391" t="s">
        <v>8838</v>
      </c>
      <c r="DA1391" t="s">
        <v>8838</v>
      </c>
      <c r="DB1391" t="s">
        <v>8838</v>
      </c>
      <c r="DC1391">
        <v>8.1999999999999993</v>
      </c>
      <c r="DD1391">
        <v>11.83</v>
      </c>
      <c r="DE1391">
        <v>3.85</v>
      </c>
      <c r="DF1391">
        <v>2.65</v>
      </c>
      <c r="DG1391">
        <v>3.7</v>
      </c>
      <c r="DH1391" t="s">
        <v>8838</v>
      </c>
      <c r="DI1391" t="s">
        <v>8838</v>
      </c>
      <c r="DJ1391" t="s">
        <v>8838</v>
      </c>
      <c r="DK1391" s="5" t="e">
        <f>(CL1391*3+CK1391*2+CJ1391)/6</f>
        <v>#VALUE!</v>
      </c>
      <c r="DL1391">
        <f>BG1391+(BG1391*(CF1391-8.25)/8.25)</f>
        <v>-1895.1381818181817</v>
      </c>
      <c r="DM1391">
        <f>BH1391+(BH1391*(CG1391-8.25)/8.25)</f>
        <v>-1435.7454545454545</v>
      </c>
      <c r="DN1391">
        <f>BI1391+(BI1391*(CH1391-8.25)/8.25)</f>
        <v>-832.18666666666672</v>
      </c>
      <c r="DO1391">
        <f>BJ1391+(BJ1391*(CI1391-8.25)/8.25)</f>
        <v>-256.11151515151516</v>
      </c>
      <c r="DP1391" t="e">
        <f>BK1391+(BK1391*(CJ1391-8.25)/8.25)</f>
        <v>#VALUE!</v>
      </c>
      <c r="DQ1391" t="e">
        <f>BL1391+(BL1391*(CK1391-8.25)/8.25)</f>
        <v>#VALUE!</v>
      </c>
      <c r="DR1391" t="e">
        <f>BM1391+(BM1391*(CL1391-8.25)/8.25)</f>
        <v>#VALUE!</v>
      </c>
      <c r="DS1391" s="7">
        <f>DL1391*10^8/$H1391</f>
        <v>-4585.0880867125288</v>
      </c>
      <c r="DT1391" s="7">
        <f>DM1391*10^8/$H1391</f>
        <v>-3473.6355598473178</v>
      </c>
      <c r="DU1391" s="7">
        <f>DN1391*10^8/$H1391</f>
        <v>-2013.3883681208079</v>
      </c>
      <c r="DV1391" s="7">
        <f>DO1391*10^8/$H1391</f>
        <v>-619.63495235186417</v>
      </c>
      <c r="DW1391" s="7" t="e">
        <f>DP1391*10^8/$H1391</f>
        <v>#VALUE!</v>
      </c>
      <c r="DX1391" s="7" t="e">
        <f>DQ1391*10^8/$H1391</f>
        <v>#VALUE!</v>
      </c>
      <c r="DY1391" s="7" t="e">
        <f>DR1391*10^8/$H1391</f>
        <v>#VALUE!</v>
      </c>
      <c r="DZ1391" s="7">
        <f>DS1391*10^8/$H1391</f>
        <v>-11093.139785059797</v>
      </c>
      <c r="EA1391" s="7" t="e">
        <f>DY1391*0.8</f>
        <v>#VALUE!</v>
      </c>
      <c r="EB1391" s="9" t="e">
        <f>F1391-#REF!</f>
        <v>#REF!</v>
      </c>
      <c r="EC1391" s="3" t="e">
        <f>EB1391/#REF!*100</f>
        <v>#REF!</v>
      </c>
      <c r="ED1391" s="3" t="e">
        <f>DX1391-F1391</f>
        <v>#VALUE!</v>
      </c>
      <c r="EE1391" s="11" t="e">
        <f>ED1391/F1391</f>
        <v>#VALUE!</v>
      </c>
      <c r="EF1391" s="3" t="e">
        <f>F1391-#REF!</f>
        <v>#REF!</v>
      </c>
    </row>
    <row r="1392" spans="1:136" hidden="1" x14ac:dyDescent="0.3">
      <c r="A1392">
        <v>1390</v>
      </c>
      <c r="B1392" s="17" t="s">
        <v>10229</v>
      </c>
      <c r="C1392" s="16" t="str">
        <f>"https://finance.naver.com/item/frgn.nhn?code="&amp;B1392</f>
        <v>https://finance.naver.com/item/frgn.nhn?code=205100</v>
      </c>
      <c r="D1392" t="s">
        <v>6854</v>
      </c>
      <c r="E1392" t="s">
        <v>6855</v>
      </c>
      <c r="F1392" s="18">
        <f>VALUE(LEFT(E1392,FIND("/",E1392)-1))</f>
        <v>4710</v>
      </c>
      <c r="G1392" s="6" t="s">
        <v>6856</v>
      </c>
      <c r="H1392" s="6">
        <f>VALUE(LEFT(G1392,FIND("/",G1392)-1)) + VALUE(MID(G1392,FIND("/",G1392)+1,LEN(G1392)))</f>
        <v>33882273</v>
      </c>
      <c r="I1392">
        <v>0</v>
      </c>
      <c r="J1392" s="1">
        <f>F1392*H1392/(10^8)</f>
        <v>1595.8550583000001</v>
      </c>
      <c r="K1392">
        <v>275</v>
      </c>
      <c r="L1392">
        <v>337</v>
      </c>
      <c r="M1392">
        <v>324</v>
      </c>
      <c r="N1392">
        <v>345</v>
      </c>
      <c r="O1392">
        <v>392</v>
      </c>
      <c r="P1392" t="s">
        <v>8838</v>
      </c>
      <c r="Q1392" t="s">
        <v>8838</v>
      </c>
      <c r="R1392" t="s">
        <v>8838</v>
      </c>
      <c r="S1392">
        <v>14</v>
      </c>
      <c r="T1392">
        <v>54</v>
      </c>
      <c r="U1392">
        <v>45</v>
      </c>
      <c r="V1392">
        <v>63</v>
      </c>
      <c r="W1392">
        <v>96</v>
      </c>
      <c r="X1392" t="s">
        <v>8838</v>
      </c>
      <c r="Y1392" t="s">
        <v>8838</v>
      </c>
      <c r="Z1392" t="s">
        <v>8838</v>
      </c>
      <c r="AA1392">
        <v>26</v>
      </c>
      <c r="AB1392">
        <v>0</v>
      </c>
      <c r="AC1392">
        <v>63</v>
      </c>
      <c r="AD1392">
        <v>49</v>
      </c>
      <c r="AE1392">
        <v>87</v>
      </c>
      <c r="AF1392" t="s">
        <v>8838</v>
      </c>
      <c r="AG1392" t="s">
        <v>8838</v>
      </c>
      <c r="AH1392" t="s">
        <v>8838</v>
      </c>
      <c r="AI1392">
        <v>551</v>
      </c>
      <c r="AJ1392">
        <v>617</v>
      </c>
      <c r="AK1392">
        <v>778</v>
      </c>
      <c r="AL1392">
        <v>860</v>
      </c>
      <c r="AM1392">
        <v>944</v>
      </c>
      <c r="AN1392" t="s">
        <v>8838</v>
      </c>
      <c r="AO1392" t="s">
        <v>8838</v>
      </c>
      <c r="AP1392" t="s">
        <v>8838</v>
      </c>
      <c r="AQ1392">
        <v>223</v>
      </c>
      <c r="AR1392">
        <v>132</v>
      </c>
      <c r="AS1392">
        <v>129</v>
      </c>
      <c r="AT1392">
        <v>142</v>
      </c>
      <c r="AU1392">
        <v>138</v>
      </c>
      <c r="AV1392" t="s">
        <v>8838</v>
      </c>
      <c r="AW1392" t="s">
        <v>8838</v>
      </c>
      <c r="AX1392" t="s">
        <v>8838</v>
      </c>
      <c r="AY1392">
        <v>328</v>
      </c>
      <c r="AZ1392">
        <v>486</v>
      </c>
      <c r="BA1392">
        <v>648</v>
      </c>
      <c r="BB1392">
        <v>718</v>
      </c>
      <c r="BC1392">
        <v>806</v>
      </c>
      <c r="BD1392" t="s">
        <v>8838</v>
      </c>
      <c r="BE1392" t="s">
        <v>8838</v>
      </c>
      <c r="BF1392" t="s">
        <v>8838</v>
      </c>
      <c r="BG1392">
        <v>282</v>
      </c>
      <c r="BH1392">
        <v>436</v>
      </c>
      <c r="BI1392">
        <v>595</v>
      </c>
      <c r="BJ1392">
        <v>663</v>
      </c>
      <c r="BK1392">
        <v>745</v>
      </c>
      <c r="BL1392" t="s">
        <v>8838</v>
      </c>
      <c r="BM1392" t="s">
        <v>8838</v>
      </c>
      <c r="BN1392" t="s">
        <v>8838</v>
      </c>
      <c r="BO1392">
        <v>30</v>
      </c>
      <c r="BP1392">
        <v>33</v>
      </c>
      <c r="BQ1392">
        <v>33</v>
      </c>
      <c r="BR1392">
        <v>34</v>
      </c>
      <c r="BS1392">
        <v>34</v>
      </c>
      <c r="BT1392" t="s">
        <v>8838</v>
      </c>
      <c r="BU1392" t="s">
        <v>8838</v>
      </c>
      <c r="BV1392" t="s">
        <v>8838</v>
      </c>
      <c r="BW1392">
        <v>5.56</v>
      </c>
      <c r="BX1392">
        <v>-0.05</v>
      </c>
      <c r="BY1392">
        <v>9</v>
      </c>
      <c r="BZ1392">
        <v>5.95</v>
      </c>
      <c r="CA1392">
        <v>9.65</v>
      </c>
      <c r="CB1392" t="s">
        <v>8838</v>
      </c>
      <c r="CC1392" t="s">
        <v>8838</v>
      </c>
      <c r="CD1392" t="s">
        <v>8838</v>
      </c>
      <c r="CE1392">
        <v>8.82</v>
      </c>
      <c r="CF1392">
        <v>-1.26</v>
      </c>
      <c r="CG1392">
        <v>11.6</v>
      </c>
      <c r="CH1392">
        <v>7.47</v>
      </c>
      <c r="CI1392">
        <v>11.64</v>
      </c>
      <c r="CJ1392" t="s">
        <v>8838</v>
      </c>
      <c r="CK1392" t="s">
        <v>8838</v>
      </c>
      <c r="CL1392" t="s">
        <v>8838</v>
      </c>
      <c r="CM1392">
        <v>80</v>
      </c>
      <c r="CN1392">
        <v>-14</v>
      </c>
      <c r="CO1392">
        <v>180</v>
      </c>
      <c r="CP1392">
        <v>139</v>
      </c>
      <c r="CQ1392">
        <v>242</v>
      </c>
      <c r="CR1392" t="s">
        <v>8838</v>
      </c>
      <c r="CS1392" t="s">
        <v>8838</v>
      </c>
      <c r="CT1392" t="s">
        <v>8838</v>
      </c>
      <c r="CU1392">
        <v>43.93</v>
      </c>
      <c r="CV1392" t="s">
        <v>2</v>
      </c>
      <c r="CW1392">
        <v>15.52</v>
      </c>
      <c r="CX1392">
        <v>20.350000000000001</v>
      </c>
      <c r="CY1392">
        <v>18.37</v>
      </c>
      <c r="CZ1392" t="s">
        <v>8838</v>
      </c>
      <c r="DA1392" t="s">
        <v>8838</v>
      </c>
      <c r="DB1392" t="s">
        <v>8838</v>
      </c>
      <c r="DC1392">
        <v>3.36</v>
      </c>
      <c r="DD1392">
        <v>2.87</v>
      </c>
      <c r="DE1392">
        <v>1.48</v>
      </c>
      <c r="DF1392">
        <v>1.38</v>
      </c>
      <c r="DG1392">
        <v>1.94</v>
      </c>
      <c r="DH1392" t="s">
        <v>8838</v>
      </c>
      <c r="DI1392" t="s">
        <v>8838</v>
      </c>
      <c r="DJ1392" t="s">
        <v>8838</v>
      </c>
      <c r="DK1392" s="5" t="e">
        <f>(CL1392*3+CK1392*2+CJ1392)/6</f>
        <v>#VALUE!</v>
      </c>
      <c r="DL1392">
        <f>BG1392+(BG1392*(CF1392-8.25)/8.25)</f>
        <v>-43.069090909090903</v>
      </c>
      <c r="DM1392">
        <f>BH1392+(BH1392*(CG1392-8.25)/8.25)</f>
        <v>613.0424242424242</v>
      </c>
      <c r="DN1392">
        <f>BI1392+(BI1392*(CH1392-8.25)/8.25)</f>
        <v>538.74545454545455</v>
      </c>
      <c r="DO1392">
        <f>BJ1392+(BJ1392*(CI1392-8.25)/8.25)</f>
        <v>935.43272727272733</v>
      </c>
      <c r="DP1392" t="e">
        <f>BK1392+(BK1392*(CJ1392-8.25)/8.25)</f>
        <v>#VALUE!</v>
      </c>
      <c r="DQ1392" t="e">
        <f>BL1392+(BL1392*(CK1392-8.25)/8.25)</f>
        <v>#VALUE!</v>
      </c>
      <c r="DR1392" t="e">
        <f>BM1392+(BM1392*(CL1392-8.25)/8.25)</f>
        <v>#VALUE!</v>
      </c>
      <c r="DS1392" s="7">
        <f>DL1392*10^8/$H1392</f>
        <v>-127.11393627307973</v>
      </c>
      <c r="DT1392" s="7">
        <f>DM1392*10^8/$H1392</f>
        <v>1809.3308682166164</v>
      </c>
      <c r="DU1392" s="7">
        <f>DN1392*10^8/$H1392</f>
        <v>1590.0511000116626</v>
      </c>
      <c r="DV1392" s="7">
        <f>DO1392*10^8/$H1392</f>
        <v>2760.8322714143983</v>
      </c>
      <c r="DW1392" s="7" t="e">
        <f>DP1392*10^8/$H1392</f>
        <v>#VALUE!</v>
      </c>
      <c r="DX1392" s="7" t="e">
        <f>DQ1392*10^8/$H1392</f>
        <v>#VALUE!</v>
      </c>
      <c r="DY1392" s="7" t="e">
        <f>DR1392*10^8/$H1392</f>
        <v>#VALUE!</v>
      </c>
      <c r="DZ1392" s="7">
        <f>DS1392*10^8/$H1392</f>
        <v>-375.16354429078513</v>
      </c>
      <c r="EA1392" s="7" t="e">
        <f>DY1392*0.8</f>
        <v>#VALUE!</v>
      </c>
      <c r="EB1392" s="9" t="e">
        <f>F1392-#REF!</f>
        <v>#REF!</v>
      </c>
      <c r="EC1392" s="3" t="e">
        <f>EB1392/#REF!*100</f>
        <v>#REF!</v>
      </c>
      <c r="ED1392" s="3" t="e">
        <f>DX1392-F1392</f>
        <v>#VALUE!</v>
      </c>
      <c r="EE1392" s="11" t="e">
        <f>ED1392/F1392</f>
        <v>#VALUE!</v>
      </c>
      <c r="EF1392" s="3" t="e">
        <f>F1392-#REF!</f>
        <v>#REF!</v>
      </c>
    </row>
    <row r="1393" spans="1:136" x14ac:dyDescent="0.3">
      <c r="A1393">
        <v>1878</v>
      </c>
      <c r="B1393" s="17" t="s">
        <v>10717</v>
      </c>
      <c r="C1393" s="16" t="str">
        <f>"https://finance.naver.com/item/frgn.nhn?code="&amp;B1393</f>
        <v>https://finance.naver.com/item/frgn.nhn?code=066980</v>
      </c>
      <c r="D1393" t="s">
        <v>1923</v>
      </c>
      <c r="E1393" t="s">
        <v>8005</v>
      </c>
      <c r="F1393" s="18">
        <f>VALUE(LEFT(E1393,FIND("/",E1393)-1))</f>
        <v>11600</v>
      </c>
      <c r="G1393" s="6" t="s">
        <v>8006</v>
      </c>
      <c r="H1393" s="6">
        <f>VALUE(LEFT(G1393,FIND("/",G1393)-1)) + VALUE(MID(G1393,FIND("/",G1393)+1,LEN(G1393)))</f>
        <v>19291574</v>
      </c>
      <c r="I1393" s="1">
        <v>2875</v>
      </c>
      <c r="J1393" s="1">
        <f>F1393*H1393/(10^8)</f>
        <v>2237.822584</v>
      </c>
      <c r="K1393">
        <v>235</v>
      </c>
      <c r="L1393">
        <v>651</v>
      </c>
      <c r="M1393">
        <v>820</v>
      </c>
      <c r="N1393">
        <v>169</v>
      </c>
      <c r="O1393">
        <v>135</v>
      </c>
      <c r="P1393" t="s">
        <v>8838</v>
      </c>
      <c r="Q1393" t="s">
        <v>8838</v>
      </c>
      <c r="R1393" t="s">
        <v>8838</v>
      </c>
      <c r="S1393">
        <v>49</v>
      </c>
      <c r="T1393">
        <v>38</v>
      </c>
      <c r="U1393">
        <v>-4</v>
      </c>
      <c r="V1393">
        <v>15</v>
      </c>
      <c r="W1393">
        <v>3</v>
      </c>
      <c r="X1393" t="s">
        <v>8838</v>
      </c>
      <c r="Y1393" t="s">
        <v>8838</v>
      </c>
      <c r="Z1393" t="s">
        <v>8838</v>
      </c>
      <c r="AA1393">
        <v>16</v>
      </c>
      <c r="AB1393">
        <v>-53</v>
      </c>
      <c r="AC1393">
        <v>-86</v>
      </c>
      <c r="AD1393">
        <v>40</v>
      </c>
      <c r="AE1393">
        <v>-472</v>
      </c>
      <c r="AF1393" t="s">
        <v>8838</v>
      </c>
      <c r="AG1393" t="s">
        <v>8838</v>
      </c>
      <c r="AH1393" t="s">
        <v>8838</v>
      </c>
      <c r="AI1393" s="1">
        <v>2008</v>
      </c>
      <c r="AJ1393" s="1">
        <v>1918</v>
      </c>
      <c r="AK1393" s="1">
        <v>2526</v>
      </c>
      <c r="AL1393" s="1">
        <v>2624</v>
      </c>
      <c r="AM1393" s="1">
        <v>1844</v>
      </c>
      <c r="AN1393" t="s">
        <v>8838</v>
      </c>
      <c r="AO1393" t="s">
        <v>8838</v>
      </c>
      <c r="AP1393" t="s">
        <v>8838</v>
      </c>
      <c r="AQ1393">
        <v>611</v>
      </c>
      <c r="AR1393">
        <v>401</v>
      </c>
      <c r="AS1393">
        <v>922</v>
      </c>
      <c r="AT1393" s="1">
        <v>1042</v>
      </c>
      <c r="AU1393">
        <v>565</v>
      </c>
      <c r="AV1393" t="s">
        <v>8838</v>
      </c>
      <c r="AW1393" t="s">
        <v>8838</v>
      </c>
      <c r="AX1393" t="s">
        <v>8838</v>
      </c>
      <c r="AY1393" s="1">
        <v>1397</v>
      </c>
      <c r="AZ1393" s="1">
        <v>1518</v>
      </c>
      <c r="BA1393" s="1">
        <v>1604</v>
      </c>
      <c r="BB1393" s="1">
        <v>1582</v>
      </c>
      <c r="BC1393" s="1">
        <v>1279</v>
      </c>
      <c r="BD1393" t="s">
        <v>8838</v>
      </c>
      <c r="BE1393" t="s">
        <v>8838</v>
      </c>
      <c r="BF1393" t="s">
        <v>8838</v>
      </c>
      <c r="BG1393" s="1">
        <v>1043</v>
      </c>
      <c r="BH1393" s="1">
        <v>1076</v>
      </c>
      <c r="BI1393" s="1">
        <v>1014</v>
      </c>
      <c r="BJ1393">
        <v>981</v>
      </c>
      <c r="BK1393">
        <v>591</v>
      </c>
      <c r="BL1393" t="s">
        <v>8838</v>
      </c>
      <c r="BM1393" t="s">
        <v>8838</v>
      </c>
      <c r="BN1393" t="s">
        <v>8838</v>
      </c>
      <c r="BO1393">
        <v>752</v>
      </c>
      <c r="BP1393">
        <v>758</v>
      </c>
      <c r="BQ1393">
        <v>792</v>
      </c>
      <c r="BR1393">
        <v>792</v>
      </c>
      <c r="BS1393">
        <v>887</v>
      </c>
      <c r="BT1393" t="s">
        <v>8838</v>
      </c>
      <c r="BU1393" t="s">
        <v>8838</v>
      </c>
      <c r="BV1393" t="s">
        <v>8838</v>
      </c>
      <c r="BW1393">
        <v>1.48</v>
      </c>
      <c r="BX1393">
        <v>-2.72</v>
      </c>
      <c r="BY1393">
        <v>-3.87</v>
      </c>
      <c r="BZ1393">
        <v>1.57</v>
      </c>
      <c r="CA1393">
        <v>-21.14</v>
      </c>
      <c r="CB1393" t="s">
        <v>8838</v>
      </c>
      <c r="CC1393" t="s">
        <v>8838</v>
      </c>
      <c r="CD1393" t="s">
        <v>8838</v>
      </c>
      <c r="CE1393">
        <v>1.8</v>
      </c>
      <c r="CF1393">
        <v>-2.6</v>
      </c>
      <c r="CG1393">
        <v>-13.18</v>
      </c>
      <c r="CH1393">
        <v>0.85</v>
      </c>
      <c r="CI1393">
        <v>-50.7</v>
      </c>
      <c r="CJ1393" t="s">
        <v>8838</v>
      </c>
      <c r="CK1393" t="s">
        <v>8838</v>
      </c>
      <c r="CL1393" t="s">
        <v>8838</v>
      </c>
      <c r="CM1393">
        <v>114</v>
      </c>
      <c r="CN1393">
        <v>-182</v>
      </c>
      <c r="CO1393">
        <v>-871</v>
      </c>
      <c r="CP1393">
        <v>53</v>
      </c>
      <c r="CQ1393" s="1">
        <v>-2510</v>
      </c>
      <c r="CR1393" t="s">
        <v>8838</v>
      </c>
      <c r="CS1393" t="s">
        <v>8838</v>
      </c>
      <c r="CT1393" t="s">
        <v>8838</v>
      </c>
      <c r="CU1393">
        <v>123.56</v>
      </c>
      <c r="CV1393" t="s">
        <v>2</v>
      </c>
      <c r="CW1393" t="s">
        <v>2</v>
      </c>
      <c r="CX1393">
        <v>136.19999999999999</v>
      </c>
      <c r="CY1393" t="s">
        <v>2</v>
      </c>
      <c r="CZ1393" t="s">
        <v>8838</v>
      </c>
      <c r="DA1393" t="s">
        <v>8838</v>
      </c>
      <c r="DB1393" t="s">
        <v>8838</v>
      </c>
      <c r="DC1393">
        <v>1.82</v>
      </c>
      <c r="DD1393">
        <v>1.24</v>
      </c>
      <c r="DE1393">
        <v>1.23</v>
      </c>
      <c r="DF1393">
        <v>1.05</v>
      </c>
      <c r="DG1393">
        <v>2.27</v>
      </c>
      <c r="DH1393" t="s">
        <v>8838</v>
      </c>
      <c r="DI1393" t="s">
        <v>8838</v>
      </c>
      <c r="DJ1393" t="s">
        <v>8838</v>
      </c>
      <c r="DK1393" s="5" t="e">
        <f>(CL1393*3+CK1393*2+CJ1393)/6</f>
        <v>#VALUE!</v>
      </c>
      <c r="DL1393">
        <f>BG1393+(BG1393*(CF1393-8.25)/8.25)</f>
        <v>-328.70303030303012</v>
      </c>
      <c r="DM1393">
        <f>BH1393+(BH1393*(CG1393-8.25)/8.25)</f>
        <v>-1718.9915151515152</v>
      </c>
      <c r="DN1393">
        <f>BI1393+(BI1393*(CH1393-8.25)/8.25)</f>
        <v>104.47272727272718</v>
      </c>
      <c r="DO1393">
        <f>BJ1393+(BJ1393*(CI1393-8.25)/8.25)</f>
        <v>-6028.6909090909094</v>
      </c>
      <c r="DP1393" t="e">
        <f>BK1393+(BK1393*(CJ1393-8.25)/8.25)</f>
        <v>#VALUE!</v>
      </c>
      <c r="DQ1393" t="e">
        <f>BL1393+(BL1393*(CK1393-8.25)/8.25)</f>
        <v>#VALUE!</v>
      </c>
      <c r="DR1393" t="e">
        <f>BM1393+(BM1393*(CL1393-8.25)/8.25)</f>
        <v>#VALUE!</v>
      </c>
      <c r="DS1393" s="7">
        <f>DL1393*10^8/$H1393</f>
        <v>-1703.8683847312309</v>
      </c>
      <c r="DT1393" s="7">
        <f>DM1393*10^8/$H1393</f>
        <v>-8910.5819729977193</v>
      </c>
      <c r="DU1393" s="7">
        <f>DN1393*10^8/$H1393</f>
        <v>541.54589600997406</v>
      </c>
      <c r="DV1393" s="7">
        <f>DO1393*10^8/$H1393</f>
        <v>-31250.383763869704</v>
      </c>
      <c r="DW1393" s="7" t="e">
        <f>DP1393*10^8/$H1393</f>
        <v>#VALUE!</v>
      </c>
      <c r="DX1393" s="7" t="e">
        <f>DQ1393*10^8/$H1393</f>
        <v>#VALUE!</v>
      </c>
      <c r="DY1393" s="7" t="e">
        <f>DR1393*10^8/$H1393</f>
        <v>#VALUE!</v>
      </c>
      <c r="DZ1393" s="7">
        <f>DS1393*10^8/$H1393</f>
        <v>-8832.1895597074181</v>
      </c>
      <c r="EA1393" s="7" t="e">
        <f>DY1393*0.8</f>
        <v>#VALUE!</v>
      </c>
      <c r="EB1393" s="9" t="e">
        <f>F1393-#REF!</f>
        <v>#REF!</v>
      </c>
      <c r="EC1393" s="3" t="e">
        <f>EB1393/#REF!*100</f>
        <v>#REF!</v>
      </c>
      <c r="ED1393" s="3" t="e">
        <f>DX1393-F1393</f>
        <v>#VALUE!</v>
      </c>
      <c r="EE1393" s="11" t="e">
        <f>ED1393/F1393</f>
        <v>#VALUE!</v>
      </c>
      <c r="EF1393" s="3" t="e">
        <f>F1393-#REF!</f>
        <v>#REF!</v>
      </c>
    </row>
    <row r="1394" spans="1:136" x14ac:dyDescent="0.3">
      <c r="A1394">
        <v>322</v>
      </c>
      <c r="B1394" s="17" t="s">
        <v>9161</v>
      </c>
      <c r="C1394" s="16" t="str">
        <f>"https://finance.naver.com/item/frgn.nhn?code="&amp;B1394</f>
        <v>https://finance.naver.com/item/frgn.nhn?code=011500</v>
      </c>
      <c r="D1394" t="s">
        <v>307</v>
      </c>
      <c r="E1394" t="s">
        <v>4141</v>
      </c>
      <c r="F1394" s="18">
        <f>VALUE(LEFT(E1394,FIND("/",E1394)-1))</f>
        <v>14300</v>
      </c>
      <c r="G1394" s="6" t="s">
        <v>4142</v>
      </c>
      <c r="H1394" s="6">
        <f>VALUE(LEFT(G1394,FIND("/",G1394)-1)) + VALUE(MID(G1394,FIND("/",G1394)+1,LEN(G1394)))</f>
        <v>15637042</v>
      </c>
      <c r="I1394">
        <v>0</v>
      </c>
      <c r="J1394" s="1">
        <f>F1394*H1394/(10^8)</f>
        <v>2236.097006</v>
      </c>
      <c r="K1394" s="1">
        <v>2050</v>
      </c>
      <c r="L1394" s="1">
        <v>2363</v>
      </c>
      <c r="M1394" s="1">
        <v>2232</v>
      </c>
      <c r="N1394" s="1">
        <v>2047</v>
      </c>
      <c r="O1394" s="1">
        <v>2083</v>
      </c>
      <c r="P1394" t="s">
        <v>8838</v>
      </c>
      <c r="Q1394" t="s">
        <v>8838</v>
      </c>
      <c r="R1394" t="s">
        <v>8838</v>
      </c>
      <c r="S1394">
        <v>82</v>
      </c>
      <c r="T1394">
        <v>79</v>
      </c>
      <c r="U1394">
        <v>57</v>
      </c>
      <c r="V1394">
        <v>120</v>
      </c>
      <c r="W1394">
        <v>137</v>
      </c>
      <c r="X1394" t="s">
        <v>8838</v>
      </c>
      <c r="Y1394" t="s">
        <v>8838</v>
      </c>
      <c r="Z1394" t="s">
        <v>8838</v>
      </c>
      <c r="AA1394">
        <v>88</v>
      </c>
      <c r="AB1394">
        <v>87</v>
      </c>
      <c r="AC1394">
        <v>59</v>
      </c>
      <c r="AD1394">
        <v>100</v>
      </c>
      <c r="AE1394">
        <v>130</v>
      </c>
      <c r="AF1394" t="s">
        <v>8838</v>
      </c>
      <c r="AG1394" t="s">
        <v>8838</v>
      </c>
      <c r="AH1394" t="s">
        <v>8838</v>
      </c>
      <c r="AI1394" s="1">
        <v>1571</v>
      </c>
      <c r="AJ1394" s="1">
        <v>1653</v>
      </c>
      <c r="AK1394" s="1">
        <v>1625</v>
      </c>
      <c r="AL1394" s="1">
        <v>1634</v>
      </c>
      <c r="AM1394" s="1">
        <v>1714</v>
      </c>
      <c r="AN1394" t="s">
        <v>8838</v>
      </c>
      <c r="AO1394" t="s">
        <v>8838</v>
      </c>
      <c r="AP1394" t="s">
        <v>8838</v>
      </c>
      <c r="AQ1394">
        <v>555</v>
      </c>
      <c r="AR1394">
        <v>568</v>
      </c>
      <c r="AS1394">
        <v>501</v>
      </c>
      <c r="AT1394">
        <v>431</v>
      </c>
      <c r="AU1394">
        <v>405</v>
      </c>
      <c r="AV1394" t="s">
        <v>8838</v>
      </c>
      <c r="AW1394" t="s">
        <v>8838</v>
      </c>
      <c r="AX1394" t="s">
        <v>8838</v>
      </c>
      <c r="AY1394" s="1">
        <v>1015</v>
      </c>
      <c r="AZ1394" s="1">
        <v>1084</v>
      </c>
      <c r="BA1394" s="1">
        <v>1124</v>
      </c>
      <c r="BB1394" s="1">
        <v>1203</v>
      </c>
      <c r="BC1394" s="1">
        <v>1308</v>
      </c>
      <c r="BD1394" t="s">
        <v>8838</v>
      </c>
      <c r="BE1394" t="s">
        <v>8838</v>
      </c>
      <c r="BF1394" t="s">
        <v>8838</v>
      </c>
      <c r="BG1394" s="1">
        <v>1015</v>
      </c>
      <c r="BH1394" s="1">
        <v>1084</v>
      </c>
      <c r="BI1394" s="1">
        <v>1124</v>
      </c>
      <c r="BJ1394" s="1">
        <v>1203</v>
      </c>
      <c r="BK1394" s="1">
        <v>1308</v>
      </c>
      <c r="BL1394" t="s">
        <v>8838</v>
      </c>
      <c r="BM1394" t="s">
        <v>8838</v>
      </c>
      <c r="BN1394" t="s">
        <v>8838</v>
      </c>
      <c r="BO1394">
        <v>78</v>
      </c>
      <c r="BP1394">
        <v>78</v>
      </c>
      <c r="BQ1394">
        <v>78</v>
      </c>
      <c r="BR1394">
        <v>78</v>
      </c>
      <c r="BS1394">
        <v>78</v>
      </c>
      <c r="BT1394" t="s">
        <v>8838</v>
      </c>
      <c r="BU1394" t="s">
        <v>8838</v>
      </c>
      <c r="BV1394" t="s">
        <v>8838</v>
      </c>
      <c r="BW1394">
        <v>5.89</v>
      </c>
      <c r="BX1394">
        <v>5.4</v>
      </c>
      <c r="BY1394">
        <v>3.58</v>
      </c>
      <c r="BZ1394">
        <v>6.12</v>
      </c>
      <c r="CA1394">
        <v>7.76</v>
      </c>
      <c r="CB1394" t="s">
        <v>8838</v>
      </c>
      <c r="CC1394" t="s">
        <v>8838</v>
      </c>
      <c r="CD1394" t="s">
        <v>8838</v>
      </c>
      <c r="CE1394">
        <v>8.9700000000000006</v>
      </c>
      <c r="CF1394">
        <v>8.2899999999999991</v>
      </c>
      <c r="CG1394">
        <v>5.32</v>
      </c>
      <c r="CH1394">
        <v>8.58</v>
      </c>
      <c r="CI1394">
        <v>10.34</v>
      </c>
      <c r="CJ1394" t="s">
        <v>8838</v>
      </c>
      <c r="CK1394" t="s">
        <v>8838</v>
      </c>
      <c r="CL1394" t="s">
        <v>8838</v>
      </c>
      <c r="CM1394">
        <v>561</v>
      </c>
      <c r="CN1394">
        <v>557</v>
      </c>
      <c r="CO1394">
        <v>375</v>
      </c>
      <c r="CP1394">
        <v>638</v>
      </c>
      <c r="CQ1394">
        <v>830</v>
      </c>
      <c r="CR1394" t="s">
        <v>8838</v>
      </c>
      <c r="CS1394" t="s">
        <v>8838</v>
      </c>
      <c r="CT1394" t="s">
        <v>8838</v>
      </c>
      <c r="CU1394">
        <v>11.47</v>
      </c>
      <c r="CV1394">
        <v>7.5</v>
      </c>
      <c r="CW1394">
        <v>10.67</v>
      </c>
      <c r="CX1394">
        <v>6.67</v>
      </c>
      <c r="CY1394">
        <v>10.72</v>
      </c>
      <c r="CZ1394" t="s">
        <v>8838</v>
      </c>
      <c r="DA1394" t="s">
        <v>8838</v>
      </c>
      <c r="DB1394" t="s">
        <v>8838</v>
      </c>
      <c r="DC1394">
        <v>0.98</v>
      </c>
      <c r="DD1394">
        <v>0.6</v>
      </c>
      <c r="DE1394">
        <v>0.55000000000000004</v>
      </c>
      <c r="DF1394">
        <v>0.55000000000000004</v>
      </c>
      <c r="DG1394">
        <v>1.06</v>
      </c>
      <c r="DH1394" t="s">
        <v>8838</v>
      </c>
      <c r="DI1394" t="s">
        <v>8838</v>
      </c>
      <c r="DJ1394" t="s">
        <v>8838</v>
      </c>
      <c r="DK1394" s="5" t="e">
        <f>(CL1394*3+CK1394*2+CJ1394)/6</f>
        <v>#VALUE!</v>
      </c>
      <c r="DL1394">
        <f>BG1394+(BG1394*(CF1394-8.25)/8.25)</f>
        <v>1019.921212121212</v>
      </c>
      <c r="DM1394">
        <f>BH1394+(BH1394*(CG1394-8.25)/8.25)</f>
        <v>699.01575757575756</v>
      </c>
      <c r="DN1394">
        <f>BI1394+(BI1394*(CH1394-8.25)/8.25)</f>
        <v>1168.96</v>
      </c>
      <c r="DO1394">
        <f>BJ1394+(BJ1394*(CI1394-8.25)/8.25)</f>
        <v>1507.76</v>
      </c>
      <c r="DP1394" t="e">
        <f>BK1394+(BK1394*(CJ1394-8.25)/8.25)</f>
        <v>#VALUE!</v>
      </c>
      <c r="DQ1394" t="e">
        <f>BL1394+(BL1394*(CK1394-8.25)/8.25)</f>
        <v>#VALUE!</v>
      </c>
      <c r="DR1394" t="e">
        <f>BM1394+(BM1394*(CL1394-8.25)/8.25)</f>
        <v>#VALUE!</v>
      </c>
      <c r="DS1394" s="7">
        <f>DL1394*10^8/$H1394</f>
        <v>6522.4689690109681</v>
      </c>
      <c r="DT1394" s="7">
        <f>DM1394*10^8/$H1394</f>
        <v>4470.2556760783627</v>
      </c>
      <c r="DU1394" s="7">
        <f>DN1394*10^8/$H1394</f>
        <v>7475.5826581523543</v>
      </c>
      <c r="DV1394" s="7">
        <f>DO1394*10^8/$H1394</f>
        <v>9642.2328468517262</v>
      </c>
      <c r="DW1394" s="7" t="e">
        <f>DP1394*10^8/$H1394</f>
        <v>#VALUE!</v>
      </c>
      <c r="DX1394" s="7" t="e">
        <f>DQ1394*10^8/$H1394</f>
        <v>#VALUE!</v>
      </c>
      <c r="DY1394" s="7" t="e">
        <f>DR1394*10^8/$H1394</f>
        <v>#VALUE!</v>
      </c>
      <c r="DZ1394" s="7">
        <f>DS1394*10^8/$H1394</f>
        <v>41711.654729909707</v>
      </c>
      <c r="EA1394" s="7" t="e">
        <f>DY1394*0.8</f>
        <v>#VALUE!</v>
      </c>
      <c r="EB1394" s="9" t="e">
        <f>F1394-#REF!</f>
        <v>#REF!</v>
      </c>
      <c r="EC1394" s="3" t="e">
        <f>EB1394/#REF!*100</f>
        <v>#REF!</v>
      </c>
      <c r="ED1394" s="3" t="e">
        <f>DX1394-F1394</f>
        <v>#VALUE!</v>
      </c>
      <c r="EE1394" s="11" t="e">
        <f>ED1394/F1394</f>
        <v>#VALUE!</v>
      </c>
      <c r="EF1394" s="3" t="e">
        <f>F1394-#REF!</f>
        <v>#REF!</v>
      </c>
    </row>
    <row r="1395" spans="1:136" hidden="1" x14ac:dyDescent="0.3">
      <c r="A1395">
        <v>1393</v>
      </c>
      <c r="B1395" s="17" t="s">
        <v>10232</v>
      </c>
      <c r="C1395" s="16" t="str">
        <f>"https://finance.naver.com/item/frgn.nhn?code="&amp;B1395</f>
        <v>https://finance.naver.com/item/frgn.nhn?code=182690</v>
      </c>
      <c r="D1395" t="s">
        <v>6863</v>
      </c>
      <c r="E1395" t="s">
        <v>6864</v>
      </c>
      <c r="F1395" s="18">
        <f>VALUE(LEFT(E1395,FIND("/",E1395)-1))</f>
        <v>1440</v>
      </c>
      <c r="G1395" s="6" t="s">
        <v>6865</v>
      </c>
      <c r="H1395" s="6">
        <f>VALUE(LEFT(G1395,FIND("/",G1395)-1)) + VALUE(MID(G1395,FIND("/",G1395)+1,LEN(G1395)))</f>
        <v>21163148</v>
      </c>
      <c r="I1395">
        <v>0</v>
      </c>
      <c r="J1395" s="1">
        <f>F1395*H1395/(10^8)</f>
        <v>304.74933119999997</v>
      </c>
      <c r="K1395">
        <v>175</v>
      </c>
      <c r="L1395">
        <v>81</v>
      </c>
      <c r="M1395">
        <v>88</v>
      </c>
      <c r="N1395">
        <v>123</v>
      </c>
      <c r="O1395">
        <v>175</v>
      </c>
      <c r="P1395" t="s">
        <v>8838</v>
      </c>
      <c r="Q1395" t="s">
        <v>8838</v>
      </c>
      <c r="R1395" t="s">
        <v>8838</v>
      </c>
      <c r="S1395">
        <v>-43</v>
      </c>
      <c r="T1395">
        <v>-52</v>
      </c>
      <c r="U1395">
        <v>-65</v>
      </c>
      <c r="V1395">
        <v>-42</v>
      </c>
      <c r="W1395">
        <v>-5</v>
      </c>
      <c r="X1395" t="s">
        <v>8838</v>
      </c>
      <c r="Y1395" t="s">
        <v>8838</v>
      </c>
      <c r="Z1395" t="s">
        <v>8838</v>
      </c>
      <c r="AA1395">
        <v>-44</v>
      </c>
      <c r="AB1395">
        <v>-63</v>
      </c>
      <c r="AC1395">
        <v>-65</v>
      </c>
      <c r="AD1395">
        <v>-50</v>
      </c>
      <c r="AE1395">
        <v>-32</v>
      </c>
      <c r="AF1395" t="s">
        <v>8838</v>
      </c>
      <c r="AG1395" t="s">
        <v>8838</v>
      </c>
      <c r="AH1395" t="s">
        <v>8838</v>
      </c>
      <c r="AI1395">
        <v>180</v>
      </c>
      <c r="AJ1395">
        <v>153</v>
      </c>
      <c r="AK1395">
        <v>199</v>
      </c>
      <c r="AL1395">
        <v>263</v>
      </c>
      <c r="AM1395">
        <v>559</v>
      </c>
      <c r="AN1395" t="s">
        <v>8838</v>
      </c>
      <c r="AO1395" t="s">
        <v>8838</v>
      </c>
      <c r="AP1395" t="s">
        <v>8838</v>
      </c>
      <c r="AQ1395">
        <v>16</v>
      </c>
      <c r="AR1395">
        <v>49</v>
      </c>
      <c r="AS1395">
        <v>144</v>
      </c>
      <c r="AT1395">
        <v>147</v>
      </c>
      <c r="AU1395">
        <v>291</v>
      </c>
      <c r="AV1395" t="s">
        <v>8838</v>
      </c>
      <c r="AW1395" t="s">
        <v>8838</v>
      </c>
      <c r="AX1395" t="s">
        <v>8838</v>
      </c>
      <c r="AY1395">
        <v>165</v>
      </c>
      <c r="AZ1395">
        <v>104</v>
      </c>
      <c r="BA1395">
        <v>54</v>
      </c>
      <c r="BB1395">
        <v>116</v>
      </c>
      <c r="BC1395">
        <v>268</v>
      </c>
      <c r="BD1395" t="s">
        <v>8838</v>
      </c>
      <c r="BE1395" t="s">
        <v>8838</v>
      </c>
      <c r="BF1395" t="s">
        <v>8838</v>
      </c>
      <c r="BG1395">
        <v>165</v>
      </c>
      <c r="BH1395">
        <v>104</v>
      </c>
      <c r="BI1395">
        <v>54</v>
      </c>
      <c r="BJ1395">
        <v>116</v>
      </c>
      <c r="BK1395">
        <v>268</v>
      </c>
      <c r="BL1395" t="s">
        <v>8838</v>
      </c>
      <c r="BM1395" t="s">
        <v>8838</v>
      </c>
      <c r="BN1395" t="s">
        <v>8838</v>
      </c>
      <c r="BO1395">
        <v>70</v>
      </c>
      <c r="BP1395">
        <v>70</v>
      </c>
      <c r="BQ1395">
        <v>70</v>
      </c>
      <c r="BR1395">
        <v>106</v>
      </c>
      <c r="BS1395">
        <v>106</v>
      </c>
      <c r="BT1395" t="s">
        <v>8838</v>
      </c>
      <c r="BU1395" t="s">
        <v>8838</v>
      </c>
      <c r="BV1395" t="s">
        <v>8838</v>
      </c>
      <c r="BW1395">
        <v>-19.22</v>
      </c>
      <c r="BX1395">
        <v>-37.729999999999997</v>
      </c>
      <c r="BY1395">
        <v>-36.85</v>
      </c>
      <c r="BZ1395">
        <v>-21.74</v>
      </c>
      <c r="CA1395">
        <v>-7.69</v>
      </c>
      <c r="CB1395" t="s">
        <v>8838</v>
      </c>
      <c r="CC1395" t="s">
        <v>8838</v>
      </c>
      <c r="CD1395" t="s">
        <v>8838</v>
      </c>
      <c r="CE1395">
        <v>-23.04</v>
      </c>
      <c r="CF1395">
        <v>-46.79</v>
      </c>
      <c r="CG1395">
        <v>-81.680000000000007</v>
      </c>
      <c r="CH1395">
        <v>-58.9</v>
      </c>
      <c r="CI1395">
        <v>-16.47</v>
      </c>
      <c r="CJ1395" t="s">
        <v>8838</v>
      </c>
      <c r="CK1395" t="s">
        <v>8838</v>
      </c>
      <c r="CL1395" t="s">
        <v>8838</v>
      </c>
      <c r="CM1395">
        <v>-314</v>
      </c>
      <c r="CN1395">
        <v>-450</v>
      </c>
      <c r="CO1395">
        <v>-463</v>
      </c>
      <c r="CP1395">
        <v>-327</v>
      </c>
      <c r="CQ1395">
        <v>-149</v>
      </c>
      <c r="CR1395" t="s">
        <v>8838</v>
      </c>
      <c r="CS1395" t="s">
        <v>8838</v>
      </c>
      <c r="CT1395" t="s">
        <v>8838</v>
      </c>
      <c r="CU1395" t="s">
        <v>2</v>
      </c>
      <c r="CV1395" t="s">
        <v>2</v>
      </c>
      <c r="CW1395" t="s">
        <v>2</v>
      </c>
      <c r="CX1395" t="s">
        <v>2</v>
      </c>
      <c r="CY1395" t="s">
        <v>2</v>
      </c>
      <c r="CZ1395" t="s">
        <v>8838</v>
      </c>
      <c r="DA1395" t="s">
        <v>8838</v>
      </c>
      <c r="DB1395" t="s">
        <v>8838</v>
      </c>
      <c r="DC1395">
        <v>2.36</v>
      </c>
      <c r="DD1395">
        <v>2.36</v>
      </c>
      <c r="DE1395">
        <v>2.54</v>
      </c>
      <c r="DF1395">
        <v>5.17</v>
      </c>
      <c r="DG1395">
        <v>2.08</v>
      </c>
      <c r="DH1395" t="s">
        <v>8838</v>
      </c>
      <c r="DI1395" t="s">
        <v>8838</v>
      </c>
      <c r="DJ1395" t="s">
        <v>8838</v>
      </c>
      <c r="DK1395" s="5" t="e">
        <f>(CL1395*3+CK1395*2+CJ1395)/6</f>
        <v>#VALUE!</v>
      </c>
      <c r="DL1395">
        <f>BG1395+(BG1395*(CF1395-8.25)/8.25)</f>
        <v>-935.8</v>
      </c>
      <c r="DM1395">
        <f>BH1395+(BH1395*(CG1395-8.25)/8.25)</f>
        <v>-1029.6630303030304</v>
      </c>
      <c r="DN1395">
        <f>BI1395+(BI1395*(CH1395-8.25)/8.25)</f>
        <v>-385.52727272727276</v>
      </c>
      <c r="DO1395">
        <f>BJ1395+(BJ1395*(CI1395-8.25)/8.25)</f>
        <v>-231.5781818181818</v>
      </c>
      <c r="DP1395" t="e">
        <f>BK1395+(BK1395*(CJ1395-8.25)/8.25)</f>
        <v>#VALUE!</v>
      </c>
      <c r="DQ1395" t="e">
        <f>BL1395+(BL1395*(CK1395-8.25)/8.25)</f>
        <v>#VALUE!</v>
      </c>
      <c r="DR1395" t="e">
        <f>BM1395+(BM1395*(CL1395-8.25)/8.25)</f>
        <v>#VALUE!</v>
      </c>
      <c r="DS1395" s="7">
        <f>DL1395*10^8/$H1395</f>
        <v>-4421.8374317469215</v>
      </c>
      <c r="DT1395" s="7">
        <f>DM1395*10^8/$H1395</f>
        <v>-4865.3585482794451</v>
      </c>
      <c r="DU1395" s="7">
        <f>DN1395*10^8/$H1395</f>
        <v>-1821.6915211634525</v>
      </c>
      <c r="DV1395" s="7">
        <f>DO1395*10^8/$H1395</f>
        <v>-1094.2520546479277</v>
      </c>
      <c r="DW1395" s="7" t="e">
        <f>DP1395*10^8/$H1395</f>
        <v>#VALUE!</v>
      </c>
      <c r="DX1395" s="7" t="e">
        <f>DQ1395*10^8/$H1395</f>
        <v>#VALUE!</v>
      </c>
      <c r="DY1395" s="7" t="e">
        <f>DR1395*10^8/$H1395</f>
        <v>#VALUE!</v>
      </c>
      <c r="DZ1395" s="7">
        <f>DS1395*10^8/$H1395</f>
        <v>-20894.043890572997</v>
      </c>
      <c r="EA1395" s="7" t="e">
        <f>DY1395*0.8</f>
        <v>#VALUE!</v>
      </c>
      <c r="EB1395" s="9" t="e">
        <f>F1395-#REF!</f>
        <v>#REF!</v>
      </c>
      <c r="EC1395" s="3" t="e">
        <f>EB1395/#REF!*100</f>
        <v>#REF!</v>
      </c>
      <c r="ED1395" s="3" t="e">
        <f>DX1395-F1395</f>
        <v>#VALUE!</v>
      </c>
      <c r="EE1395" s="11" t="e">
        <f>ED1395/F1395</f>
        <v>#VALUE!</v>
      </c>
      <c r="EF1395" s="3" t="e">
        <f>F1395-#REF!</f>
        <v>#REF!</v>
      </c>
    </row>
    <row r="1396" spans="1:136" hidden="1" x14ac:dyDescent="0.3">
      <c r="A1396">
        <v>1394</v>
      </c>
      <c r="B1396" s="17" t="s">
        <v>10233</v>
      </c>
      <c r="C1396" s="16" t="str">
        <f>"https://finance.naver.com/item/frgn.nhn?code="&amp;B1396</f>
        <v>https://finance.naver.com/item/frgn.nhn?code=143540</v>
      </c>
      <c r="D1396" t="s">
        <v>6866</v>
      </c>
      <c r="E1396" t="s">
        <v>6867</v>
      </c>
      <c r="F1396" s="18">
        <f>VALUE(LEFT(E1396,FIND("/",E1396)-1))</f>
        <v>3030</v>
      </c>
      <c r="G1396" s="6" t="s">
        <v>6868</v>
      </c>
      <c r="H1396" s="6">
        <f>VALUE(LEFT(G1396,FIND("/",G1396)-1)) + VALUE(MID(G1396,FIND("/",G1396)+1,LEN(G1396)))</f>
        <v>44599895</v>
      </c>
      <c r="I1396">
        <v>0</v>
      </c>
      <c r="J1396" s="1">
        <f>F1396*H1396/(10^8)</f>
        <v>1351.3768184999999</v>
      </c>
      <c r="K1396" s="1">
        <v>1462</v>
      </c>
      <c r="L1396" s="1">
        <v>2581</v>
      </c>
      <c r="M1396" s="1">
        <v>1463</v>
      </c>
      <c r="N1396">
        <v>975</v>
      </c>
      <c r="O1396" s="1">
        <v>1016</v>
      </c>
      <c r="P1396" s="1">
        <v>1510</v>
      </c>
      <c r="Q1396" t="s">
        <v>8838</v>
      </c>
      <c r="R1396" t="s">
        <v>8838</v>
      </c>
      <c r="S1396">
        <v>98</v>
      </c>
      <c r="T1396">
        <v>-4</v>
      </c>
      <c r="U1396">
        <v>-143</v>
      </c>
      <c r="V1396">
        <v>136</v>
      </c>
      <c r="W1396">
        <v>79</v>
      </c>
      <c r="X1396">
        <v>171</v>
      </c>
      <c r="Y1396" t="s">
        <v>8838</v>
      </c>
      <c r="Z1396" t="s">
        <v>8838</v>
      </c>
      <c r="AA1396">
        <v>119</v>
      </c>
      <c r="AB1396">
        <v>-46</v>
      </c>
      <c r="AC1396">
        <v>-182</v>
      </c>
      <c r="AD1396">
        <v>-16</v>
      </c>
      <c r="AE1396">
        <v>77</v>
      </c>
      <c r="AF1396" t="s">
        <v>8838</v>
      </c>
      <c r="AG1396" t="s">
        <v>8838</v>
      </c>
      <c r="AH1396" t="s">
        <v>8838</v>
      </c>
      <c r="AI1396" s="1">
        <v>1372</v>
      </c>
      <c r="AJ1396" s="1">
        <v>1625</v>
      </c>
      <c r="AK1396" s="1">
        <v>1097</v>
      </c>
      <c r="AL1396" s="1">
        <v>1004</v>
      </c>
      <c r="AM1396" s="1">
        <v>1039</v>
      </c>
      <c r="AN1396" t="s">
        <v>8838</v>
      </c>
      <c r="AO1396" t="s">
        <v>8838</v>
      </c>
      <c r="AP1396" t="s">
        <v>8838</v>
      </c>
      <c r="AQ1396">
        <v>975</v>
      </c>
      <c r="AR1396" s="1">
        <v>1274</v>
      </c>
      <c r="AS1396" s="1">
        <v>1019</v>
      </c>
      <c r="AT1396">
        <v>815</v>
      </c>
      <c r="AU1396">
        <v>552</v>
      </c>
      <c r="AV1396" t="s">
        <v>8838</v>
      </c>
      <c r="AW1396" t="s">
        <v>8838</v>
      </c>
      <c r="AX1396" t="s">
        <v>8838</v>
      </c>
      <c r="AY1396">
        <v>397</v>
      </c>
      <c r="AZ1396">
        <v>351</v>
      </c>
      <c r="BA1396">
        <v>78</v>
      </c>
      <c r="BB1396">
        <v>189</v>
      </c>
      <c r="BC1396">
        <v>487</v>
      </c>
      <c r="BD1396" t="s">
        <v>8838</v>
      </c>
      <c r="BE1396" t="s">
        <v>8838</v>
      </c>
      <c r="BF1396" t="s">
        <v>8838</v>
      </c>
      <c r="BG1396">
        <v>397</v>
      </c>
      <c r="BH1396">
        <v>351</v>
      </c>
      <c r="BI1396">
        <v>82</v>
      </c>
      <c r="BJ1396">
        <v>194</v>
      </c>
      <c r="BK1396">
        <v>493</v>
      </c>
      <c r="BL1396" t="s">
        <v>8838</v>
      </c>
      <c r="BM1396" t="s">
        <v>8838</v>
      </c>
      <c r="BN1396" t="s">
        <v>8838</v>
      </c>
      <c r="BO1396">
        <v>61</v>
      </c>
      <c r="BP1396">
        <v>61</v>
      </c>
      <c r="BQ1396">
        <v>61</v>
      </c>
      <c r="BR1396">
        <v>151</v>
      </c>
      <c r="BS1396">
        <v>214</v>
      </c>
      <c r="BT1396" t="s">
        <v>8838</v>
      </c>
      <c r="BU1396" t="s">
        <v>8838</v>
      </c>
      <c r="BV1396" t="s">
        <v>8838</v>
      </c>
      <c r="BW1396">
        <v>12.6</v>
      </c>
      <c r="BX1396">
        <v>-3.05</v>
      </c>
      <c r="BY1396">
        <v>-13.4</v>
      </c>
      <c r="BZ1396">
        <v>-1.55</v>
      </c>
      <c r="CA1396">
        <v>7.55</v>
      </c>
      <c r="CB1396" t="s">
        <v>8838</v>
      </c>
      <c r="CC1396" t="s">
        <v>8838</v>
      </c>
      <c r="CD1396" t="s">
        <v>8838</v>
      </c>
      <c r="CE1396">
        <v>35.72</v>
      </c>
      <c r="CF1396">
        <v>-12.25</v>
      </c>
      <c r="CG1396">
        <v>-84.05</v>
      </c>
      <c r="CH1396">
        <v>-10.87</v>
      </c>
      <c r="CI1396">
        <v>22.49</v>
      </c>
      <c r="CJ1396">
        <v>27.18</v>
      </c>
      <c r="CK1396" t="s">
        <v>8838</v>
      </c>
      <c r="CL1396" t="s">
        <v>8838</v>
      </c>
      <c r="CM1396">
        <v>682</v>
      </c>
      <c r="CN1396">
        <v>-260</v>
      </c>
      <c r="CO1396" s="1">
        <v>-1034</v>
      </c>
      <c r="CP1396">
        <v>-53</v>
      </c>
      <c r="CQ1396">
        <v>181</v>
      </c>
      <c r="CR1396">
        <v>300</v>
      </c>
      <c r="CS1396" t="s">
        <v>8838</v>
      </c>
      <c r="CT1396" t="s">
        <v>8838</v>
      </c>
      <c r="CU1396">
        <v>12.6</v>
      </c>
      <c r="CV1396" t="s">
        <v>2</v>
      </c>
      <c r="CW1396" t="s">
        <v>2</v>
      </c>
      <c r="CX1396" t="s">
        <v>2</v>
      </c>
      <c r="CY1396">
        <v>12.65</v>
      </c>
      <c r="CZ1396">
        <v>10.08</v>
      </c>
      <c r="DA1396" t="s">
        <v>8838</v>
      </c>
      <c r="DB1396" t="s">
        <v>8838</v>
      </c>
      <c r="DC1396">
        <v>3.82</v>
      </c>
      <c r="DD1396">
        <v>1.9</v>
      </c>
      <c r="DE1396">
        <v>1.76</v>
      </c>
      <c r="DF1396">
        <v>3.93</v>
      </c>
      <c r="DG1396">
        <v>1.98</v>
      </c>
      <c r="DH1396" t="s">
        <v>8838</v>
      </c>
      <c r="DI1396" t="s">
        <v>8838</v>
      </c>
      <c r="DJ1396" t="s">
        <v>8838</v>
      </c>
      <c r="DK1396" s="5" t="e">
        <f>(CL1396*3+CK1396*2+CJ1396)/6</f>
        <v>#VALUE!</v>
      </c>
      <c r="DL1396">
        <f>BG1396+(BG1396*(CF1396-8.25)/8.25)</f>
        <v>-589.4848484848485</v>
      </c>
      <c r="DM1396">
        <f>BH1396+(BH1396*(CG1396-8.25)/8.25)</f>
        <v>-3575.9454545454546</v>
      </c>
      <c r="DN1396">
        <f>BI1396+(BI1396*(CH1396-8.25)/8.25)</f>
        <v>-108.04121212121208</v>
      </c>
      <c r="DO1396">
        <f>BJ1396+(BJ1396*(CI1396-8.25)/8.25)</f>
        <v>528.85575757575748</v>
      </c>
      <c r="DP1396">
        <f>BK1396+(BK1396*(CJ1396-8.25)/8.25)</f>
        <v>1624.2109090909091</v>
      </c>
      <c r="DQ1396" t="e">
        <f>BL1396+(BL1396*(CK1396-8.25)/8.25)</f>
        <v>#VALUE!</v>
      </c>
      <c r="DR1396" t="e">
        <f>BM1396+(BM1396*(CL1396-8.25)/8.25)</f>
        <v>#VALUE!</v>
      </c>
      <c r="DS1396" s="7">
        <f>DL1396*10^8/$H1396</f>
        <v>-1321.7180185846817</v>
      </c>
      <c r="DT1396" s="7">
        <f>DM1396*10^8/$H1396</f>
        <v>-8017.8337965716164</v>
      </c>
      <c r="DU1396" s="7">
        <f>DN1396*10^8/$H1396</f>
        <v>-242.24544053570548</v>
      </c>
      <c r="DV1396" s="7">
        <f>DO1396*10^8/$H1396</f>
        <v>1185.7780328311478</v>
      </c>
      <c r="DW1396" s="7">
        <f>DP1396*10^8/$H1396</f>
        <v>3641.7370693157668</v>
      </c>
      <c r="DX1396" s="7" t="e">
        <f>DQ1396*10^8/$H1396</f>
        <v>#VALUE!</v>
      </c>
      <c r="DY1396" s="7" t="e">
        <f>DR1396*10^8/$H1396</f>
        <v>#VALUE!</v>
      </c>
      <c r="DZ1396" s="7">
        <f>DS1396*10^8/$H1396</f>
        <v>-2963.5002920627544</v>
      </c>
      <c r="EA1396" s="7" t="e">
        <f>DY1396*0.8</f>
        <v>#VALUE!</v>
      </c>
      <c r="EB1396" s="9" t="e">
        <f>F1396-#REF!</f>
        <v>#REF!</v>
      </c>
      <c r="EC1396" s="3" t="e">
        <f>EB1396/#REF!*100</f>
        <v>#REF!</v>
      </c>
      <c r="ED1396" s="3" t="e">
        <f>DX1396-F1396</f>
        <v>#VALUE!</v>
      </c>
      <c r="EE1396" s="11" t="e">
        <f>ED1396/F1396</f>
        <v>#VALUE!</v>
      </c>
      <c r="EF1396" s="3" t="e">
        <f>F1396-#REF!</f>
        <v>#REF!</v>
      </c>
    </row>
    <row r="1397" spans="1:136" hidden="1" x14ac:dyDescent="0.3">
      <c r="A1397">
        <v>1395</v>
      </c>
      <c r="B1397" s="17" t="s">
        <v>10234</v>
      </c>
      <c r="C1397" s="16" t="str">
        <f>"https://finance.naver.com/item/frgn.nhn?code="&amp;B1397</f>
        <v>https://finance.naver.com/item/frgn.nhn?code=203650</v>
      </c>
      <c r="D1397" t="s">
        <v>6869</v>
      </c>
      <c r="E1397" t="s">
        <v>6870</v>
      </c>
      <c r="F1397" s="18">
        <f>VALUE(LEFT(E1397,FIND("/",E1397)-1))</f>
        <v>5430</v>
      </c>
      <c r="G1397" s="6" t="s">
        <v>6871</v>
      </c>
      <c r="H1397" s="6">
        <f>VALUE(LEFT(G1397,FIND("/",G1397)-1)) + VALUE(MID(G1397,FIND("/",G1397)+1,LEN(G1397)))</f>
        <v>50605754</v>
      </c>
      <c r="I1397" s="1">
        <v>372016</v>
      </c>
      <c r="J1397" s="1">
        <f>F1397*H1397/(10^8)</f>
        <v>2747.8924422</v>
      </c>
      <c r="K1397">
        <v>206</v>
      </c>
      <c r="L1397">
        <v>248</v>
      </c>
      <c r="M1397">
        <v>283</v>
      </c>
      <c r="N1397">
        <v>288</v>
      </c>
      <c r="O1397" s="1">
        <v>1584</v>
      </c>
      <c r="P1397" t="s">
        <v>8838</v>
      </c>
      <c r="Q1397" t="s">
        <v>8838</v>
      </c>
      <c r="R1397" t="s">
        <v>8838</v>
      </c>
      <c r="S1397">
        <v>36</v>
      </c>
      <c r="T1397">
        <v>11</v>
      </c>
      <c r="U1397">
        <v>31</v>
      </c>
      <c r="V1397">
        <v>18</v>
      </c>
      <c r="W1397">
        <v>131</v>
      </c>
      <c r="X1397" t="s">
        <v>8838</v>
      </c>
      <c r="Y1397" t="s">
        <v>8838</v>
      </c>
      <c r="Z1397" t="s">
        <v>8838</v>
      </c>
      <c r="AA1397">
        <v>35</v>
      </c>
      <c r="AB1397">
        <v>-16</v>
      </c>
      <c r="AC1397">
        <v>31</v>
      </c>
      <c r="AD1397">
        <v>25</v>
      </c>
      <c r="AE1397">
        <v>62</v>
      </c>
      <c r="AF1397" t="s">
        <v>8838</v>
      </c>
      <c r="AG1397" t="s">
        <v>8838</v>
      </c>
      <c r="AH1397" t="s">
        <v>8838</v>
      </c>
      <c r="AI1397">
        <v>189</v>
      </c>
      <c r="AJ1397">
        <v>242</v>
      </c>
      <c r="AK1397">
        <v>270</v>
      </c>
      <c r="AL1397">
        <v>773</v>
      </c>
      <c r="AM1397" s="1">
        <v>2817</v>
      </c>
      <c r="AN1397" t="s">
        <v>8838</v>
      </c>
      <c r="AO1397" t="s">
        <v>8838</v>
      </c>
      <c r="AP1397" t="s">
        <v>8838</v>
      </c>
      <c r="AQ1397">
        <v>90</v>
      </c>
      <c r="AR1397">
        <v>44</v>
      </c>
      <c r="AS1397">
        <v>29</v>
      </c>
      <c r="AT1397">
        <v>130</v>
      </c>
      <c r="AU1397" s="1">
        <v>1592</v>
      </c>
      <c r="AV1397" t="s">
        <v>8838</v>
      </c>
      <c r="AW1397" t="s">
        <v>8838</v>
      </c>
      <c r="AX1397" t="s">
        <v>8838</v>
      </c>
      <c r="AY1397">
        <v>99</v>
      </c>
      <c r="AZ1397">
        <v>198</v>
      </c>
      <c r="BA1397">
        <v>241</v>
      </c>
      <c r="BB1397">
        <v>643</v>
      </c>
      <c r="BC1397" s="1">
        <v>1225</v>
      </c>
      <c r="BD1397" t="s">
        <v>8838</v>
      </c>
      <c r="BE1397" t="s">
        <v>8838</v>
      </c>
      <c r="BF1397" t="s">
        <v>8838</v>
      </c>
      <c r="BG1397">
        <v>99</v>
      </c>
      <c r="BH1397">
        <v>198</v>
      </c>
      <c r="BI1397">
        <v>241</v>
      </c>
      <c r="BJ1397">
        <v>643</v>
      </c>
      <c r="BK1397">
        <v>686</v>
      </c>
      <c r="BL1397" t="s">
        <v>8838</v>
      </c>
      <c r="BM1397" t="s">
        <v>8838</v>
      </c>
      <c r="BN1397" t="s">
        <v>8838</v>
      </c>
      <c r="BO1397">
        <v>29</v>
      </c>
      <c r="BP1397">
        <v>35</v>
      </c>
      <c r="BQ1397">
        <v>36</v>
      </c>
      <c r="BR1397">
        <v>51</v>
      </c>
      <c r="BS1397">
        <v>51</v>
      </c>
      <c r="BT1397" t="s">
        <v>8838</v>
      </c>
      <c r="BU1397" t="s">
        <v>8838</v>
      </c>
      <c r="BV1397" t="s">
        <v>8838</v>
      </c>
      <c r="BW1397">
        <v>22.94</v>
      </c>
      <c r="BX1397">
        <v>-7.4</v>
      </c>
      <c r="BY1397">
        <v>12.25</v>
      </c>
      <c r="BZ1397">
        <v>4.84</v>
      </c>
      <c r="CA1397">
        <v>3.44</v>
      </c>
      <c r="CB1397" t="s">
        <v>8838</v>
      </c>
      <c r="CC1397" t="s">
        <v>8838</v>
      </c>
      <c r="CD1397" t="s">
        <v>8838</v>
      </c>
      <c r="CE1397">
        <v>42.91</v>
      </c>
      <c r="CF1397">
        <v>-10.74</v>
      </c>
      <c r="CG1397">
        <v>14.31</v>
      </c>
      <c r="CH1397">
        <v>5.72</v>
      </c>
      <c r="CI1397">
        <v>7.42</v>
      </c>
      <c r="CJ1397" t="s">
        <v>8838</v>
      </c>
      <c r="CK1397" t="s">
        <v>8838</v>
      </c>
      <c r="CL1397" t="s">
        <v>8838</v>
      </c>
      <c r="CM1397">
        <v>94</v>
      </c>
      <c r="CN1397">
        <v>-42</v>
      </c>
      <c r="CO1397">
        <v>80</v>
      </c>
      <c r="CP1397">
        <v>62</v>
      </c>
      <c r="CQ1397">
        <v>98</v>
      </c>
      <c r="CR1397" t="s">
        <v>8838</v>
      </c>
      <c r="CS1397" t="s">
        <v>8838</v>
      </c>
      <c r="CT1397" t="s">
        <v>8838</v>
      </c>
      <c r="CU1397" t="s">
        <v>8838</v>
      </c>
      <c r="CV1397" t="s">
        <v>2</v>
      </c>
      <c r="CW1397">
        <v>38.65</v>
      </c>
      <c r="CX1397">
        <v>43.89</v>
      </c>
      <c r="CY1397">
        <v>40.31</v>
      </c>
      <c r="CZ1397" t="s">
        <v>8838</v>
      </c>
      <c r="DA1397" t="s">
        <v>8838</v>
      </c>
      <c r="DB1397" t="s">
        <v>8838</v>
      </c>
      <c r="DC1397" t="s">
        <v>8838</v>
      </c>
      <c r="DD1397">
        <v>5.85</v>
      </c>
      <c r="DE1397">
        <v>4.6900000000000004</v>
      </c>
      <c r="DF1397">
        <v>2.09</v>
      </c>
      <c r="DG1397">
        <v>2.82</v>
      </c>
      <c r="DH1397" t="s">
        <v>8838</v>
      </c>
      <c r="DI1397" t="s">
        <v>8838</v>
      </c>
      <c r="DJ1397" t="s">
        <v>8838</v>
      </c>
      <c r="DK1397" s="5" t="e">
        <f>(CL1397*3+CK1397*2+CJ1397)/6</f>
        <v>#VALUE!</v>
      </c>
      <c r="DL1397">
        <f>BG1397+(BG1397*(CF1397-8.25)/8.25)</f>
        <v>-128.88000000000002</v>
      </c>
      <c r="DM1397">
        <f>BH1397+(BH1397*(CG1397-8.25)/8.25)</f>
        <v>343.44000000000005</v>
      </c>
      <c r="DN1397">
        <f>BI1397+(BI1397*(CH1397-8.25)/8.25)</f>
        <v>167.09333333333333</v>
      </c>
      <c r="DO1397">
        <f>BJ1397+(BJ1397*(CI1397-8.25)/8.25)</f>
        <v>578.31030303030298</v>
      </c>
      <c r="DP1397" t="e">
        <f>BK1397+(BK1397*(CJ1397-8.25)/8.25)</f>
        <v>#VALUE!</v>
      </c>
      <c r="DQ1397" t="e">
        <f>BL1397+(BL1397*(CK1397-8.25)/8.25)</f>
        <v>#VALUE!</v>
      </c>
      <c r="DR1397" t="e">
        <f>BM1397+(BM1397*(CL1397-8.25)/8.25)</f>
        <v>#VALUE!</v>
      </c>
      <c r="DS1397" s="7">
        <f>DL1397*10^8/$H1397</f>
        <v>-254.67459688477325</v>
      </c>
      <c r="DT1397" s="7">
        <f>DM1397*10^8/$H1397</f>
        <v>678.65800398903264</v>
      </c>
      <c r="DU1397" s="7">
        <f>DN1397*10^8/$H1397</f>
        <v>330.18643163252409</v>
      </c>
      <c r="DV1397" s="7">
        <f>DO1397*10^8/$H1397</f>
        <v>1142.775785991259</v>
      </c>
      <c r="DW1397" s="7" t="e">
        <f>DP1397*10^8/$H1397</f>
        <v>#VALUE!</v>
      </c>
      <c r="DX1397" s="7" t="e">
        <f>DQ1397*10^8/$H1397</f>
        <v>#VALUE!</v>
      </c>
      <c r="DY1397" s="7" t="e">
        <f>DR1397*10^8/$H1397</f>
        <v>#VALUE!</v>
      </c>
      <c r="DZ1397" s="7">
        <f>DS1397*10^8/$H1397</f>
        <v>-503.25225247068397</v>
      </c>
      <c r="EA1397" s="7" t="e">
        <f>DY1397*0.8</f>
        <v>#VALUE!</v>
      </c>
      <c r="EB1397" s="9" t="e">
        <f>F1397-#REF!</f>
        <v>#REF!</v>
      </c>
      <c r="EC1397" s="3" t="e">
        <f>EB1397/#REF!*100</f>
        <v>#REF!</v>
      </c>
      <c r="ED1397" s="3" t="e">
        <f>DX1397-F1397</f>
        <v>#VALUE!</v>
      </c>
      <c r="EE1397" s="11" t="e">
        <f>ED1397/F1397</f>
        <v>#VALUE!</v>
      </c>
      <c r="EF1397" s="3" t="e">
        <f>F1397-#REF!</f>
        <v>#REF!</v>
      </c>
    </row>
    <row r="1398" spans="1:136" x14ac:dyDescent="0.3">
      <c r="A1398">
        <v>591</v>
      </c>
      <c r="B1398" s="17" t="s">
        <v>9430</v>
      </c>
      <c r="C1398" s="16" t="str">
        <f>"https://finance.naver.com/item/frgn.nhn?code="&amp;B1398</f>
        <v>https://finance.naver.com/item/frgn.nhn?code=001750</v>
      </c>
      <c r="D1398" t="s">
        <v>555</v>
      </c>
      <c r="E1398" t="s">
        <v>4686</v>
      </c>
      <c r="F1398" s="18">
        <f>VALUE(LEFT(E1398,FIND("/",E1398)-1))</f>
        <v>16800</v>
      </c>
      <c r="G1398" s="6" t="s">
        <v>4687</v>
      </c>
      <c r="H1398" s="6">
        <f>VALUE(LEFT(G1398,FIND("/",G1398)-1)) + VALUE(MID(G1398,FIND("/",G1398)+1,LEN(G1398)))</f>
        <v>13253534</v>
      </c>
      <c r="I1398" s="1">
        <v>28581</v>
      </c>
      <c r="J1398" s="1">
        <f>F1398*H1398/(10^8)</f>
        <v>2226.5937119999999</v>
      </c>
      <c r="K1398">
        <v>514</v>
      </c>
      <c r="L1398">
        <v>461</v>
      </c>
      <c r="M1398">
        <v>542</v>
      </c>
      <c r="N1398" s="1">
        <v>1091</v>
      </c>
      <c r="O1398" s="1">
        <v>1907</v>
      </c>
      <c r="P1398" t="s">
        <v>8838</v>
      </c>
      <c r="Q1398" t="s">
        <v>8838</v>
      </c>
      <c r="R1398" t="s">
        <v>8838</v>
      </c>
      <c r="S1398">
        <v>89</v>
      </c>
      <c r="T1398">
        <v>61</v>
      </c>
      <c r="U1398">
        <v>56</v>
      </c>
      <c r="V1398">
        <v>296</v>
      </c>
      <c r="W1398">
        <v>643</v>
      </c>
      <c r="X1398" t="s">
        <v>8838</v>
      </c>
      <c r="Y1398" t="s">
        <v>8838</v>
      </c>
      <c r="Z1398" t="s">
        <v>8838</v>
      </c>
      <c r="AA1398">
        <v>69</v>
      </c>
      <c r="AB1398">
        <v>49</v>
      </c>
      <c r="AC1398">
        <v>47</v>
      </c>
      <c r="AD1398">
        <v>222</v>
      </c>
      <c r="AE1398">
        <v>459</v>
      </c>
      <c r="AF1398" t="s">
        <v>8838</v>
      </c>
      <c r="AG1398" t="s">
        <v>8838</v>
      </c>
      <c r="AH1398" t="s">
        <v>8838</v>
      </c>
      <c r="AI1398" s="1">
        <v>11077</v>
      </c>
      <c r="AJ1398" s="1">
        <v>17167</v>
      </c>
      <c r="AK1398" s="1">
        <v>18447</v>
      </c>
      <c r="AL1398" s="1">
        <v>18222</v>
      </c>
      <c r="AM1398" s="1">
        <v>19677</v>
      </c>
      <c r="AN1398" t="s">
        <v>8838</v>
      </c>
      <c r="AO1398" t="s">
        <v>8838</v>
      </c>
      <c r="AP1398" t="s">
        <v>8838</v>
      </c>
      <c r="AQ1398" s="1">
        <v>8395</v>
      </c>
      <c r="AR1398" s="1">
        <v>14478</v>
      </c>
      <c r="AS1398" s="1">
        <v>15748</v>
      </c>
      <c r="AT1398" s="1">
        <v>15275</v>
      </c>
      <c r="AU1398" s="1">
        <v>16166</v>
      </c>
      <c r="AV1398" t="s">
        <v>8838</v>
      </c>
      <c r="AW1398" t="s">
        <v>8838</v>
      </c>
      <c r="AX1398" t="s">
        <v>8838</v>
      </c>
      <c r="AY1398" s="1">
        <v>2683</v>
      </c>
      <c r="AZ1398" s="1">
        <v>2689</v>
      </c>
      <c r="BA1398" s="1">
        <v>2699</v>
      </c>
      <c r="BB1398" s="1">
        <v>2947</v>
      </c>
      <c r="BC1398" s="1">
        <v>3511</v>
      </c>
      <c r="BD1398" t="s">
        <v>8838</v>
      </c>
      <c r="BE1398" t="s">
        <v>8838</v>
      </c>
      <c r="BF1398" t="s">
        <v>8838</v>
      </c>
      <c r="BG1398" s="1">
        <v>2683</v>
      </c>
      <c r="BH1398" s="1">
        <v>2689</v>
      </c>
      <c r="BI1398" s="1">
        <v>2699</v>
      </c>
      <c r="BJ1398" s="1">
        <v>2947</v>
      </c>
      <c r="BK1398" s="1">
        <v>3511</v>
      </c>
      <c r="BL1398" t="s">
        <v>8838</v>
      </c>
      <c r="BM1398" t="s">
        <v>8838</v>
      </c>
      <c r="BN1398" t="s">
        <v>8838</v>
      </c>
      <c r="BO1398">
        <v>663</v>
      </c>
      <c r="BP1398">
        <v>663</v>
      </c>
      <c r="BQ1398">
        <v>663</v>
      </c>
      <c r="BR1398">
        <v>663</v>
      </c>
      <c r="BS1398">
        <v>663</v>
      </c>
      <c r="BT1398" t="s">
        <v>8838</v>
      </c>
      <c r="BU1398" t="s">
        <v>8838</v>
      </c>
      <c r="BV1398" t="s">
        <v>8838</v>
      </c>
      <c r="BW1398">
        <v>0.67</v>
      </c>
      <c r="BX1398">
        <v>0.35</v>
      </c>
      <c r="BY1398">
        <v>0.26</v>
      </c>
      <c r="BZ1398">
        <v>1.21</v>
      </c>
      <c r="CA1398">
        <v>2.42</v>
      </c>
      <c r="CB1398" t="s">
        <v>8838</v>
      </c>
      <c r="CC1398" t="s">
        <v>8838</v>
      </c>
      <c r="CD1398" t="s">
        <v>8838</v>
      </c>
      <c r="CE1398">
        <v>2.61</v>
      </c>
      <c r="CF1398">
        <v>1.83</v>
      </c>
      <c r="CG1398">
        <v>1.73</v>
      </c>
      <c r="CH1398">
        <v>7.85</v>
      </c>
      <c r="CI1398">
        <v>14.22</v>
      </c>
      <c r="CJ1398" t="s">
        <v>8838</v>
      </c>
      <c r="CK1398" t="s">
        <v>8838</v>
      </c>
      <c r="CL1398" t="s">
        <v>8838</v>
      </c>
      <c r="CM1398">
        <v>523</v>
      </c>
      <c r="CN1398">
        <v>370</v>
      </c>
      <c r="CO1398">
        <v>351</v>
      </c>
      <c r="CP1398" s="1">
        <v>1672</v>
      </c>
      <c r="CQ1398" s="1">
        <v>3465</v>
      </c>
      <c r="CR1398" t="s">
        <v>8838</v>
      </c>
      <c r="CS1398" t="s">
        <v>8838</v>
      </c>
      <c r="CT1398" t="s">
        <v>8838</v>
      </c>
      <c r="CU1398">
        <v>13.87</v>
      </c>
      <c r="CV1398">
        <v>20.87</v>
      </c>
      <c r="CW1398">
        <v>19.45</v>
      </c>
      <c r="CX1398">
        <v>4.6900000000000004</v>
      </c>
      <c r="CY1398">
        <v>2.66</v>
      </c>
      <c r="CZ1398" t="s">
        <v>8838</v>
      </c>
      <c r="DA1398" t="s">
        <v>8838</v>
      </c>
      <c r="DB1398" t="s">
        <v>8838</v>
      </c>
      <c r="DC1398">
        <v>0.36</v>
      </c>
      <c r="DD1398">
        <v>0.38</v>
      </c>
      <c r="DE1398">
        <v>0.33</v>
      </c>
      <c r="DF1398">
        <v>0.35</v>
      </c>
      <c r="DG1398">
        <v>0.35</v>
      </c>
      <c r="DH1398" t="s">
        <v>8838</v>
      </c>
      <c r="DI1398" t="s">
        <v>8838</v>
      </c>
      <c r="DJ1398" t="s">
        <v>8838</v>
      </c>
      <c r="DK1398" s="5" t="e">
        <f>(CL1398*3+CK1398*2+CJ1398)/6</f>
        <v>#VALUE!</v>
      </c>
      <c r="DL1398">
        <f>BG1398+(BG1398*(CF1398-8.25)/8.25)</f>
        <v>595.13818181818169</v>
      </c>
      <c r="DM1398">
        <f>BH1398+(BH1398*(CG1398-8.25)/8.25)</f>
        <v>563.87515151515163</v>
      </c>
      <c r="DN1398">
        <f>BI1398+(BI1398*(CH1398-8.25)/8.25)</f>
        <v>2568.1393939393938</v>
      </c>
      <c r="DO1398">
        <f>BJ1398+(BJ1398*(CI1398-8.25)/8.25)</f>
        <v>5079.556363636364</v>
      </c>
      <c r="DP1398" t="e">
        <f>BK1398+(BK1398*(CJ1398-8.25)/8.25)</f>
        <v>#VALUE!</v>
      </c>
      <c r="DQ1398" t="e">
        <f>BL1398+(BL1398*(CK1398-8.25)/8.25)</f>
        <v>#VALUE!</v>
      </c>
      <c r="DR1398" t="e">
        <f>BM1398+(BM1398*(CL1398-8.25)/8.25)</f>
        <v>#VALUE!</v>
      </c>
      <c r="DS1398" s="7">
        <f>DL1398*10^8/$H1398</f>
        <v>4490.4112504497416</v>
      </c>
      <c r="DT1398" s="7">
        <f>DM1398*10^8/$H1398</f>
        <v>4254.5267663338063</v>
      </c>
      <c r="DU1398" s="7">
        <f>DN1398*10^8/$H1398</f>
        <v>19377.015926011838</v>
      </c>
      <c r="DV1398" s="7">
        <f>DO1398*10^8/$H1398</f>
        <v>38326.052233588147</v>
      </c>
      <c r="DW1398" s="7" t="e">
        <f>DP1398*10^8/$H1398</f>
        <v>#VALUE!</v>
      </c>
      <c r="DX1398" s="7" t="e">
        <f>DQ1398*10^8/$H1398</f>
        <v>#VALUE!</v>
      </c>
      <c r="DY1398" s="7" t="e">
        <f>DR1398*10^8/$H1398</f>
        <v>#VALUE!</v>
      </c>
      <c r="DZ1398" s="7">
        <f>DS1398*10^8/$H1398</f>
        <v>33880.859629210907</v>
      </c>
      <c r="EA1398" s="7" t="e">
        <f>DY1398*0.8</f>
        <v>#VALUE!</v>
      </c>
      <c r="EB1398" s="9" t="e">
        <f>F1398-#REF!</f>
        <v>#REF!</v>
      </c>
      <c r="EC1398" s="3" t="e">
        <f>EB1398/#REF!*100</f>
        <v>#REF!</v>
      </c>
      <c r="ED1398" s="3" t="e">
        <f>DX1398-F1398</f>
        <v>#VALUE!</v>
      </c>
      <c r="EE1398" s="11" t="e">
        <f>ED1398/F1398</f>
        <v>#VALUE!</v>
      </c>
      <c r="EF1398" s="3" t="e">
        <f>F1398-#REF!</f>
        <v>#REF!</v>
      </c>
    </row>
    <row r="1399" spans="1:136" x14ac:dyDescent="0.3">
      <c r="A1399">
        <v>399</v>
      </c>
      <c r="B1399" s="17" t="s">
        <v>9238</v>
      </c>
      <c r="C1399" s="16" t="str">
        <f>"https://finance.naver.com/item/frgn.nhn?code="&amp;B1399</f>
        <v>https://finance.naver.com/item/frgn.nhn?code=015360</v>
      </c>
      <c r="D1399" t="s">
        <v>378</v>
      </c>
      <c r="E1399" t="s">
        <v>4295</v>
      </c>
      <c r="F1399" s="18">
        <f>VALUE(LEFT(E1399,FIND("/",E1399)-1))</f>
        <v>36950</v>
      </c>
      <c r="G1399" s="6" t="s">
        <v>4158</v>
      </c>
      <c r="H1399" s="6">
        <f>VALUE(LEFT(G1399,FIND("/",G1399)-1)) + VALUE(MID(G1399,FIND("/",G1399)+1,LEN(G1399)))</f>
        <v>6000000</v>
      </c>
      <c r="I1399" s="1">
        <v>361476</v>
      </c>
      <c r="J1399" s="1">
        <f>F1399*H1399/(10^8)</f>
        <v>2217</v>
      </c>
      <c r="K1399" s="1">
        <v>10513</v>
      </c>
      <c r="L1399" s="1">
        <v>11152</v>
      </c>
      <c r="M1399" s="1">
        <v>10954</v>
      </c>
      <c r="N1399" s="1">
        <v>11082</v>
      </c>
      <c r="O1399" s="1">
        <v>11224</v>
      </c>
      <c r="P1399" t="s">
        <v>8838</v>
      </c>
      <c r="Q1399" t="s">
        <v>8838</v>
      </c>
      <c r="R1399" t="s">
        <v>8838</v>
      </c>
      <c r="S1399">
        <v>211</v>
      </c>
      <c r="T1399">
        <v>244</v>
      </c>
      <c r="U1399">
        <v>252</v>
      </c>
      <c r="V1399">
        <v>221</v>
      </c>
      <c r="W1399">
        <v>96</v>
      </c>
      <c r="X1399" t="s">
        <v>8838</v>
      </c>
      <c r="Y1399" t="s">
        <v>8838</v>
      </c>
      <c r="Z1399" t="s">
        <v>8838</v>
      </c>
      <c r="AA1399">
        <v>492</v>
      </c>
      <c r="AB1399">
        <v>271</v>
      </c>
      <c r="AC1399">
        <v>-360</v>
      </c>
      <c r="AD1399">
        <v>221</v>
      </c>
      <c r="AE1399">
        <v>-779</v>
      </c>
      <c r="AF1399" t="s">
        <v>8838</v>
      </c>
      <c r="AG1399" t="s">
        <v>8838</v>
      </c>
      <c r="AH1399" t="s">
        <v>8838</v>
      </c>
      <c r="AI1399" s="1">
        <v>12861</v>
      </c>
      <c r="AJ1399" s="1">
        <v>14350</v>
      </c>
      <c r="AK1399" s="1">
        <v>14646</v>
      </c>
      <c r="AL1399" s="1">
        <v>15443</v>
      </c>
      <c r="AM1399" s="1">
        <v>15641</v>
      </c>
      <c r="AN1399" t="s">
        <v>8838</v>
      </c>
      <c r="AO1399" t="s">
        <v>8838</v>
      </c>
      <c r="AP1399" t="s">
        <v>8838</v>
      </c>
      <c r="AQ1399" s="1">
        <v>6114</v>
      </c>
      <c r="AR1399" s="1">
        <v>7376</v>
      </c>
      <c r="AS1399" s="1">
        <v>8647</v>
      </c>
      <c r="AT1399" s="1">
        <v>9353</v>
      </c>
      <c r="AU1399" s="1">
        <v>10428</v>
      </c>
      <c r="AV1399" t="s">
        <v>8838</v>
      </c>
      <c r="AW1399" t="s">
        <v>8838</v>
      </c>
      <c r="AX1399" t="s">
        <v>8838</v>
      </c>
      <c r="AY1399" s="1">
        <v>6747</v>
      </c>
      <c r="AZ1399" s="1">
        <v>6974</v>
      </c>
      <c r="BA1399" s="1">
        <v>5999</v>
      </c>
      <c r="BB1399" s="1">
        <v>6090</v>
      </c>
      <c r="BC1399" s="1">
        <v>5213</v>
      </c>
      <c r="BD1399" t="s">
        <v>8838</v>
      </c>
      <c r="BE1399" t="s">
        <v>8838</v>
      </c>
      <c r="BF1399" t="s">
        <v>8838</v>
      </c>
      <c r="BG1399" s="1">
        <v>6153</v>
      </c>
      <c r="BH1399" s="1">
        <v>6392</v>
      </c>
      <c r="BI1399" s="1">
        <v>5394</v>
      </c>
      <c r="BJ1399" s="1">
        <v>5509</v>
      </c>
      <c r="BK1399" s="1">
        <v>4757</v>
      </c>
      <c r="BL1399" t="s">
        <v>8838</v>
      </c>
      <c r="BM1399" t="s">
        <v>8838</v>
      </c>
      <c r="BN1399" t="s">
        <v>8838</v>
      </c>
      <c r="BO1399">
        <v>300</v>
      </c>
      <c r="BP1399">
        <v>300</v>
      </c>
      <c r="BQ1399">
        <v>300</v>
      </c>
      <c r="BR1399">
        <v>300</v>
      </c>
      <c r="BS1399">
        <v>300</v>
      </c>
      <c r="BT1399" t="s">
        <v>8838</v>
      </c>
      <c r="BU1399" t="s">
        <v>8838</v>
      </c>
      <c r="BV1399" t="s">
        <v>8838</v>
      </c>
      <c r="BW1399">
        <v>3.86</v>
      </c>
      <c r="BX1399">
        <v>1.99</v>
      </c>
      <c r="BY1399">
        <v>-2.4900000000000002</v>
      </c>
      <c r="BZ1399">
        <v>1.47</v>
      </c>
      <c r="CA1399">
        <v>-5.01</v>
      </c>
      <c r="CB1399" t="s">
        <v>8838</v>
      </c>
      <c r="CC1399" t="s">
        <v>8838</v>
      </c>
      <c r="CD1399" t="s">
        <v>8838</v>
      </c>
      <c r="CE1399">
        <v>5.81</v>
      </c>
      <c r="CF1399">
        <v>3.61</v>
      </c>
      <c r="CG1399">
        <v>-6.66</v>
      </c>
      <c r="CH1399">
        <v>3.61</v>
      </c>
      <c r="CI1399">
        <v>-13.17</v>
      </c>
      <c r="CJ1399" t="s">
        <v>8838</v>
      </c>
      <c r="CK1399" t="s">
        <v>8838</v>
      </c>
      <c r="CL1399" t="s">
        <v>8838</v>
      </c>
      <c r="CM1399" s="1">
        <v>5842</v>
      </c>
      <c r="CN1399" s="1">
        <v>3772</v>
      </c>
      <c r="CO1399" s="1">
        <v>-6546</v>
      </c>
      <c r="CP1399" s="1">
        <v>3278</v>
      </c>
      <c r="CQ1399" s="1">
        <v>-11271</v>
      </c>
      <c r="CR1399" t="s">
        <v>8838</v>
      </c>
      <c r="CS1399" t="s">
        <v>8838</v>
      </c>
      <c r="CT1399" t="s">
        <v>8838</v>
      </c>
      <c r="CU1399">
        <v>6.35</v>
      </c>
      <c r="CV1399">
        <v>10.050000000000001</v>
      </c>
      <c r="CW1399" t="s">
        <v>2</v>
      </c>
      <c r="CX1399">
        <v>11.41</v>
      </c>
      <c r="CY1399" t="s">
        <v>2</v>
      </c>
      <c r="CZ1399" t="s">
        <v>8838</v>
      </c>
      <c r="DA1399" t="s">
        <v>8838</v>
      </c>
      <c r="DB1399" t="s">
        <v>8838</v>
      </c>
      <c r="DC1399">
        <v>0.35</v>
      </c>
      <c r="DD1399">
        <v>0.35</v>
      </c>
      <c r="DE1399">
        <v>0.41</v>
      </c>
      <c r="DF1399">
        <v>0.37</v>
      </c>
      <c r="DG1399">
        <v>0.4</v>
      </c>
      <c r="DH1399" t="s">
        <v>8838</v>
      </c>
      <c r="DI1399" t="s">
        <v>8838</v>
      </c>
      <c r="DJ1399" t="s">
        <v>8838</v>
      </c>
      <c r="DK1399" s="5" t="e">
        <f>(CL1399*3+CK1399*2+CJ1399)/6</f>
        <v>#VALUE!</v>
      </c>
      <c r="DL1399">
        <f>BG1399+(BG1399*(CF1399-8.25)/8.25)</f>
        <v>2692.403636363636</v>
      </c>
      <c r="DM1399">
        <f>BH1399+(BH1399*(CG1399-8.25)/8.25)</f>
        <v>-5160.0872727272726</v>
      </c>
      <c r="DN1399">
        <f>BI1399+(BI1399*(CH1399-8.25)/8.25)</f>
        <v>2360.2836363636361</v>
      </c>
      <c r="DO1399">
        <f>BJ1399+(BJ1399*(CI1399-8.25)/8.25)</f>
        <v>-8794.3672727272751</v>
      </c>
      <c r="DP1399" t="e">
        <f>BK1399+(BK1399*(CJ1399-8.25)/8.25)</f>
        <v>#VALUE!</v>
      </c>
      <c r="DQ1399" t="e">
        <f>BL1399+(BL1399*(CK1399-8.25)/8.25)</f>
        <v>#VALUE!</v>
      </c>
      <c r="DR1399" t="e">
        <f>BM1399+(BM1399*(CL1399-8.25)/8.25)</f>
        <v>#VALUE!</v>
      </c>
      <c r="DS1399" s="7">
        <f>DL1399*10^8/$H1399</f>
        <v>44873.393939393929</v>
      </c>
      <c r="DT1399" s="7">
        <f>DM1399*10^8/$H1399</f>
        <v>-86001.454545454544</v>
      </c>
      <c r="DU1399" s="7">
        <f>DN1399*10^8/$H1399</f>
        <v>39338.060606060601</v>
      </c>
      <c r="DV1399" s="7">
        <f>DO1399*10^8/$H1399</f>
        <v>-146572.78787878793</v>
      </c>
      <c r="DW1399" s="7" t="e">
        <f>DP1399*10^8/$H1399</f>
        <v>#VALUE!</v>
      </c>
      <c r="DX1399" s="7" t="e">
        <f>DQ1399*10^8/$H1399</f>
        <v>#VALUE!</v>
      </c>
      <c r="DY1399" s="7" t="e">
        <f>DR1399*10^8/$H1399</f>
        <v>#VALUE!</v>
      </c>
      <c r="DZ1399" s="7">
        <f>DS1399*10^8/$H1399</f>
        <v>747889.89898989873</v>
      </c>
      <c r="EA1399" s="7" t="e">
        <f>DY1399*0.8</f>
        <v>#VALUE!</v>
      </c>
      <c r="EB1399" s="9" t="e">
        <f>F1399-#REF!</f>
        <v>#REF!</v>
      </c>
      <c r="EC1399" s="3" t="e">
        <f>EB1399/#REF!*100</f>
        <v>#REF!</v>
      </c>
      <c r="ED1399" s="3" t="e">
        <f>DX1399-F1399</f>
        <v>#VALUE!</v>
      </c>
      <c r="EE1399" s="11" t="e">
        <f>ED1399/F1399</f>
        <v>#VALUE!</v>
      </c>
      <c r="EF1399" s="3" t="e">
        <f>F1399-#REF!</f>
        <v>#REF!</v>
      </c>
    </row>
    <row r="1400" spans="1:136" hidden="1" x14ac:dyDescent="0.3">
      <c r="A1400">
        <v>1398</v>
      </c>
      <c r="B1400" s="17" t="s">
        <v>10237</v>
      </c>
      <c r="C1400" s="16" t="str">
        <f>"https://finance.naver.com/item/frgn.nhn?code="&amp;B1400</f>
        <v>https://finance.naver.com/item/frgn.nhn?code=203690</v>
      </c>
      <c r="D1400" t="s">
        <v>6878</v>
      </c>
      <c r="E1400" t="s">
        <v>6879</v>
      </c>
      <c r="F1400" s="18">
        <f>VALUE(LEFT(E1400,FIND("/",E1400)-1))</f>
        <v>3460</v>
      </c>
      <c r="G1400" s="6" t="s">
        <v>6880</v>
      </c>
      <c r="H1400" s="6">
        <f>VALUE(LEFT(G1400,FIND("/",G1400)-1)) + VALUE(MID(G1400,FIND("/",G1400)+1,LEN(G1400)))</f>
        <v>45756948</v>
      </c>
      <c r="I1400" s="1">
        <v>821912</v>
      </c>
      <c r="J1400" s="1">
        <f>F1400*H1400/(10^8)</f>
        <v>1583.1904007999999</v>
      </c>
      <c r="K1400">
        <v>142</v>
      </c>
      <c r="L1400">
        <v>66</v>
      </c>
      <c r="M1400">
        <v>47</v>
      </c>
      <c r="N1400">
        <v>71</v>
      </c>
      <c r="O1400">
        <v>207</v>
      </c>
      <c r="P1400" t="s">
        <v>8838</v>
      </c>
      <c r="Q1400" t="s">
        <v>8838</v>
      </c>
      <c r="R1400" t="s">
        <v>8838</v>
      </c>
      <c r="S1400">
        <v>41</v>
      </c>
      <c r="T1400">
        <v>-42</v>
      </c>
      <c r="U1400">
        <v>-49</v>
      </c>
      <c r="V1400">
        <v>-23</v>
      </c>
      <c r="W1400">
        <v>-12</v>
      </c>
      <c r="X1400" t="s">
        <v>8838</v>
      </c>
      <c r="Y1400" t="s">
        <v>8838</v>
      </c>
      <c r="Z1400" t="s">
        <v>8838</v>
      </c>
      <c r="AA1400">
        <v>43</v>
      </c>
      <c r="AB1400">
        <v>-32</v>
      </c>
      <c r="AC1400">
        <v>-63</v>
      </c>
      <c r="AD1400">
        <v>-32</v>
      </c>
      <c r="AE1400">
        <v>-73</v>
      </c>
      <c r="AF1400" t="s">
        <v>8838</v>
      </c>
      <c r="AG1400" t="s">
        <v>8838</v>
      </c>
      <c r="AH1400" t="s">
        <v>8838</v>
      </c>
      <c r="AI1400">
        <v>471</v>
      </c>
      <c r="AJ1400">
        <v>406</v>
      </c>
      <c r="AK1400">
        <v>333</v>
      </c>
      <c r="AL1400">
        <v>318</v>
      </c>
      <c r="AM1400">
        <v>602</v>
      </c>
      <c r="AN1400" t="s">
        <v>8838</v>
      </c>
      <c r="AO1400" t="s">
        <v>8838</v>
      </c>
      <c r="AP1400" t="s">
        <v>8838</v>
      </c>
      <c r="AQ1400">
        <v>22</v>
      </c>
      <c r="AR1400">
        <v>14</v>
      </c>
      <c r="AS1400">
        <v>14</v>
      </c>
      <c r="AT1400">
        <v>35</v>
      </c>
      <c r="AU1400">
        <v>387</v>
      </c>
      <c r="AV1400" t="s">
        <v>8838</v>
      </c>
      <c r="AW1400" t="s">
        <v>8838</v>
      </c>
      <c r="AX1400" t="s">
        <v>8838</v>
      </c>
      <c r="AY1400">
        <v>449</v>
      </c>
      <c r="AZ1400">
        <v>392</v>
      </c>
      <c r="BA1400">
        <v>319</v>
      </c>
      <c r="BB1400">
        <v>284</v>
      </c>
      <c r="BC1400">
        <v>215</v>
      </c>
      <c r="BD1400" t="s">
        <v>8838</v>
      </c>
      <c r="BE1400" t="s">
        <v>8838</v>
      </c>
      <c r="BF1400" t="s">
        <v>8838</v>
      </c>
      <c r="BG1400">
        <v>449</v>
      </c>
      <c r="BH1400">
        <v>392</v>
      </c>
      <c r="BI1400">
        <v>319</v>
      </c>
      <c r="BJ1400">
        <v>284</v>
      </c>
      <c r="BK1400">
        <v>215</v>
      </c>
      <c r="BL1400" t="s">
        <v>8838</v>
      </c>
      <c r="BM1400" t="s">
        <v>8838</v>
      </c>
      <c r="BN1400" t="s">
        <v>8838</v>
      </c>
      <c r="BO1400">
        <v>45</v>
      </c>
      <c r="BP1400">
        <v>45</v>
      </c>
      <c r="BQ1400">
        <v>45</v>
      </c>
      <c r="BR1400">
        <v>46</v>
      </c>
      <c r="BS1400">
        <v>46</v>
      </c>
      <c r="BT1400" t="s">
        <v>8838</v>
      </c>
      <c r="BU1400" t="s">
        <v>8838</v>
      </c>
      <c r="BV1400" t="s">
        <v>8838</v>
      </c>
      <c r="BW1400">
        <v>9.5500000000000007</v>
      </c>
      <c r="BX1400">
        <v>-7.21</v>
      </c>
      <c r="BY1400">
        <v>-17.05</v>
      </c>
      <c r="BZ1400">
        <v>-9.77</v>
      </c>
      <c r="CA1400">
        <v>-15.79</v>
      </c>
      <c r="CB1400" t="s">
        <v>8838</v>
      </c>
      <c r="CC1400" t="s">
        <v>8838</v>
      </c>
      <c r="CD1400" t="s">
        <v>8838</v>
      </c>
      <c r="CE1400">
        <v>10.24</v>
      </c>
      <c r="CF1400">
        <v>-7.52</v>
      </c>
      <c r="CG1400">
        <v>-17.73</v>
      </c>
      <c r="CH1400">
        <v>-10.57</v>
      </c>
      <c r="CI1400">
        <v>-29.16</v>
      </c>
      <c r="CJ1400" t="s">
        <v>8838</v>
      </c>
      <c r="CK1400" t="s">
        <v>8838</v>
      </c>
      <c r="CL1400" t="s">
        <v>8838</v>
      </c>
      <c r="CM1400">
        <v>95</v>
      </c>
      <c r="CN1400">
        <v>-70</v>
      </c>
      <c r="CO1400">
        <v>-139</v>
      </c>
      <c r="CP1400">
        <v>-70</v>
      </c>
      <c r="CQ1400">
        <v>-159</v>
      </c>
      <c r="CR1400" t="s">
        <v>8838</v>
      </c>
      <c r="CS1400" t="s">
        <v>8838</v>
      </c>
      <c r="CT1400" t="s">
        <v>8838</v>
      </c>
      <c r="CU1400">
        <v>44.14</v>
      </c>
      <c r="CV1400" t="s">
        <v>2</v>
      </c>
      <c r="CW1400" t="s">
        <v>2</v>
      </c>
      <c r="CX1400" t="s">
        <v>2</v>
      </c>
      <c r="CY1400" t="s">
        <v>2</v>
      </c>
      <c r="CZ1400" t="s">
        <v>8838</v>
      </c>
      <c r="DA1400" t="s">
        <v>8838</v>
      </c>
      <c r="DB1400" t="s">
        <v>8838</v>
      </c>
      <c r="DC1400">
        <v>4.24</v>
      </c>
      <c r="DD1400">
        <v>7.6</v>
      </c>
      <c r="DE1400">
        <v>6.99</v>
      </c>
      <c r="DF1400">
        <v>5.03</v>
      </c>
      <c r="DG1400">
        <v>8.1199999999999992</v>
      </c>
      <c r="DH1400" t="s">
        <v>8838</v>
      </c>
      <c r="DI1400" t="s">
        <v>8838</v>
      </c>
      <c r="DJ1400" t="s">
        <v>8838</v>
      </c>
      <c r="DK1400" s="5" t="e">
        <f>(CL1400*3+CK1400*2+CJ1400)/6</f>
        <v>#VALUE!</v>
      </c>
      <c r="DL1400">
        <f>BG1400+(BG1400*(CF1400-8.25)/8.25)</f>
        <v>-409.27030303030301</v>
      </c>
      <c r="DM1400">
        <f>BH1400+(BH1400*(CG1400-8.25)/8.25)</f>
        <v>-842.44363636363641</v>
      </c>
      <c r="DN1400">
        <f>BI1400+(BI1400*(CH1400-8.25)/8.25)</f>
        <v>-408.70666666666671</v>
      </c>
      <c r="DO1400">
        <f>BJ1400+(BJ1400*(CI1400-8.25)/8.25)</f>
        <v>-1003.810909090909</v>
      </c>
      <c r="DP1400" t="e">
        <f>BK1400+(BK1400*(CJ1400-8.25)/8.25)</f>
        <v>#VALUE!</v>
      </c>
      <c r="DQ1400" t="e">
        <f>BL1400+(BL1400*(CK1400-8.25)/8.25)</f>
        <v>#VALUE!</v>
      </c>
      <c r="DR1400" t="e">
        <f>BM1400+(BM1400*(CL1400-8.25)/8.25)</f>
        <v>#VALUE!</v>
      </c>
      <c r="DS1400" s="7">
        <f>DL1400*10^8/$H1400</f>
        <v>-894.4440591411452</v>
      </c>
      <c r="DT1400" s="7">
        <f>DM1400*10^8/$H1400</f>
        <v>-1841.1272455576286</v>
      </c>
      <c r="DU1400" s="7">
        <f>DN1400*10^8/$H1400</f>
        <v>-893.2122541622897</v>
      </c>
      <c r="DV1400" s="7">
        <f>DO1400*10^8/$H1400</f>
        <v>-2193.7890374395361</v>
      </c>
      <c r="DW1400" s="7" t="e">
        <f>DP1400*10^8/$H1400</f>
        <v>#VALUE!</v>
      </c>
      <c r="DX1400" s="7" t="e">
        <f>DQ1400*10^8/$H1400</f>
        <v>#VALUE!</v>
      </c>
      <c r="DY1400" s="7" t="e">
        <f>DR1400*10^8/$H1400</f>
        <v>#VALUE!</v>
      </c>
      <c r="DZ1400" s="7">
        <f>DS1400*10^8/$H1400</f>
        <v>-1954.7721127316995</v>
      </c>
      <c r="EA1400" s="7" t="e">
        <f>DY1400*0.8</f>
        <v>#VALUE!</v>
      </c>
      <c r="EB1400" s="9" t="e">
        <f>F1400-#REF!</f>
        <v>#REF!</v>
      </c>
      <c r="EC1400" s="3" t="e">
        <f>EB1400/#REF!*100</f>
        <v>#REF!</v>
      </c>
      <c r="ED1400" s="3" t="e">
        <f>DX1400-F1400</f>
        <v>#VALUE!</v>
      </c>
      <c r="EE1400" s="11" t="e">
        <f>ED1400/F1400</f>
        <v>#VALUE!</v>
      </c>
      <c r="EF1400" s="3" t="e">
        <f>F1400-#REF!</f>
        <v>#REF!</v>
      </c>
    </row>
    <row r="1401" spans="1:136" hidden="1" x14ac:dyDescent="0.3">
      <c r="A1401">
        <v>1399</v>
      </c>
      <c r="B1401" s="17" t="s">
        <v>10238</v>
      </c>
      <c r="C1401" s="16" t="str">
        <f>"https://finance.naver.com/item/frgn.nhn?code="&amp;B1401</f>
        <v>https://finance.naver.com/item/frgn.nhn?code=192410</v>
      </c>
      <c r="D1401" t="s">
        <v>6881</v>
      </c>
      <c r="E1401" t="s">
        <v>6882</v>
      </c>
      <c r="F1401" s="18">
        <f>VALUE(LEFT(E1401,FIND("/",E1401)-1))</f>
        <v>3480</v>
      </c>
      <c r="G1401" s="6" t="s">
        <v>6883</v>
      </c>
      <c r="H1401" s="6">
        <f>VALUE(LEFT(G1401,FIND("/",G1401)-1)) + VALUE(MID(G1401,FIND("/",G1401)+1,LEN(G1401)))</f>
        <v>28929899</v>
      </c>
      <c r="I1401" s="1">
        <v>35030</v>
      </c>
      <c r="J1401" s="1">
        <f>F1401*H1401/(10^8)</f>
        <v>1006.7604851999999</v>
      </c>
      <c r="K1401">
        <v>153</v>
      </c>
      <c r="L1401">
        <v>345</v>
      </c>
      <c r="M1401">
        <v>330</v>
      </c>
      <c r="N1401">
        <v>313</v>
      </c>
      <c r="O1401">
        <v>136</v>
      </c>
      <c r="P1401" t="s">
        <v>8838</v>
      </c>
      <c r="Q1401" t="s">
        <v>8838</v>
      </c>
      <c r="R1401" t="s">
        <v>8838</v>
      </c>
      <c r="S1401">
        <v>-52</v>
      </c>
      <c r="T1401">
        <v>14</v>
      </c>
      <c r="U1401">
        <v>-36</v>
      </c>
      <c r="V1401">
        <v>36</v>
      </c>
      <c r="W1401">
        <v>-118</v>
      </c>
      <c r="X1401" t="s">
        <v>8838</v>
      </c>
      <c r="Y1401" t="s">
        <v>8838</v>
      </c>
      <c r="Z1401" t="s">
        <v>8838</v>
      </c>
      <c r="AA1401">
        <v>-33</v>
      </c>
      <c r="AB1401">
        <v>-32</v>
      </c>
      <c r="AC1401">
        <v>-47</v>
      </c>
      <c r="AD1401">
        <v>30</v>
      </c>
      <c r="AE1401">
        <v>-122</v>
      </c>
      <c r="AF1401" t="s">
        <v>8838</v>
      </c>
      <c r="AG1401" t="s">
        <v>8838</v>
      </c>
      <c r="AH1401" t="s">
        <v>8838</v>
      </c>
      <c r="AI1401">
        <v>343</v>
      </c>
      <c r="AJ1401" s="1">
        <v>1004</v>
      </c>
      <c r="AK1401" s="1">
        <v>1127</v>
      </c>
      <c r="AL1401" s="1">
        <v>1030</v>
      </c>
      <c r="AM1401">
        <v>664</v>
      </c>
      <c r="AN1401" t="s">
        <v>8838</v>
      </c>
      <c r="AO1401" t="s">
        <v>8838</v>
      </c>
      <c r="AP1401" t="s">
        <v>8838</v>
      </c>
      <c r="AQ1401">
        <v>71</v>
      </c>
      <c r="AR1401">
        <v>509</v>
      </c>
      <c r="AS1401">
        <v>678</v>
      </c>
      <c r="AT1401">
        <v>552</v>
      </c>
      <c r="AU1401">
        <v>348</v>
      </c>
      <c r="AV1401" t="s">
        <v>8838</v>
      </c>
      <c r="AW1401" t="s">
        <v>8838</v>
      </c>
      <c r="AX1401" t="s">
        <v>8838</v>
      </c>
      <c r="AY1401">
        <v>271</v>
      </c>
      <c r="AZ1401">
        <v>495</v>
      </c>
      <c r="BA1401">
        <v>449</v>
      </c>
      <c r="BB1401">
        <v>478</v>
      </c>
      <c r="BC1401">
        <v>317</v>
      </c>
      <c r="BD1401" t="s">
        <v>8838</v>
      </c>
      <c r="BE1401" t="s">
        <v>8838</v>
      </c>
      <c r="BF1401" t="s">
        <v>8838</v>
      </c>
      <c r="BG1401">
        <v>271</v>
      </c>
      <c r="BH1401">
        <v>313</v>
      </c>
      <c r="BI1401">
        <v>263</v>
      </c>
      <c r="BJ1401">
        <v>274</v>
      </c>
      <c r="BK1401">
        <v>317</v>
      </c>
      <c r="BL1401" t="s">
        <v>8838</v>
      </c>
      <c r="BM1401" t="s">
        <v>8838</v>
      </c>
      <c r="BN1401" t="s">
        <v>8838</v>
      </c>
      <c r="BO1401">
        <v>18</v>
      </c>
      <c r="BP1401">
        <v>122</v>
      </c>
      <c r="BQ1401">
        <v>119</v>
      </c>
      <c r="BR1401">
        <v>119</v>
      </c>
      <c r="BS1401">
        <v>135</v>
      </c>
      <c r="BT1401" t="s">
        <v>8838</v>
      </c>
      <c r="BU1401" t="s">
        <v>8838</v>
      </c>
      <c r="BV1401" t="s">
        <v>8838</v>
      </c>
      <c r="BW1401">
        <v>-9.32</v>
      </c>
      <c r="BX1401">
        <v>-4.74</v>
      </c>
      <c r="BY1401">
        <v>-4.41</v>
      </c>
      <c r="BZ1401">
        <v>2.75</v>
      </c>
      <c r="CA1401">
        <v>-14.44</v>
      </c>
      <c r="CB1401" t="s">
        <v>8838</v>
      </c>
      <c r="CC1401" t="s">
        <v>8838</v>
      </c>
      <c r="CD1401" t="s">
        <v>8838</v>
      </c>
      <c r="CE1401">
        <v>-11.53</v>
      </c>
      <c r="CF1401">
        <v>-11.01</v>
      </c>
      <c r="CG1401">
        <v>-17.489999999999998</v>
      </c>
      <c r="CH1401">
        <v>4.18</v>
      </c>
      <c r="CI1401">
        <v>-33.11</v>
      </c>
      <c r="CJ1401" t="s">
        <v>8838</v>
      </c>
      <c r="CK1401" t="s">
        <v>8838</v>
      </c>
      <c r="CL1401" t="s">
        <v>8838</v>
      </c>
      <c r="CM1401">
        <v>-236</v>
      </c>
      <c r="CN1401">
        <v>-184</v>
      </c>
      <c r="CO1401">
        <v>-211</v>
      </c>
      <c r="CP1401">
        <v>47</v>
      </c>
      <c r="CQ1401">
        <v>-374</v>
      </c>
      <c r="CR1401" t="s">
        <v>8838</v>
      </c>
      <c r="CS1401" t="s">
        <v>8838</v>
      </c>
      <c r="CT1401" t="s">
        <v>8838</v>
      </c>
      <c r="CU1401" t="s">
        <v>2</v>
      </c>
      <c r="CV1401" t="s">
        <v>2</v>
      </c>
      <c r="CW1401" t="s">
        <v>2</v>
      </c>
      <c r="CX1401">
        <v>129.6</v>
      </c>
      <c r="CY1401" t="s">
        <v>2</v>
      </c>
      <c r="CZ1401" t="s">
        <v>8838</v>
      </c>
      <c r="DA1401" t="s">
        <v>8838</v>
      </c>
      <c r="DB1401" t="s">
        <v>8838</v>
      </c>
      <c r="DC1401">
        <v>22.13</v>
      </c>
      <c r="DD1401">
        <v>81.87</v>
      </c>
      <c r="DE1401">
        <v>5.53</v>
      </c>
      <c r="DF1401">
        <v>5.31</v>
      </c>
      <c r="DG1401">
        <v>2.0699999999999998</v>
      </c>
      <c r="DH1401" t="s">
        <v>8838</v>
      </c>
      <c r="DI1401" t="s">
        <v>8838</v>
      </c>
      <c r="DJ1401" t="s">
        <v>8838</v>
      </c>
      <c r="DK1401" s="5" t="e">
        <f>(CL1401*3+CK1401*2+CJ1401)/6</f>
        <v>#VALUE!</v>
      </c>
      <c r="DL1401">
        <f>BG1401+(BG1401*(CF1401-8.25)/8.25)</f>
        <v>-361.66181818181803</v>
      </c>
      <c r="DM1401">
        <f>BH1401+(BH1401*(CG1401-8.25)/8.25)</f>
        <v>-663.56</v>
      </c>
      <c r="DN1401">
        <f>BI1401+(BI1401*(CH1401-8.25)/8.25)</f>
        <v>133.25333333333333</v>
      </c>
      <c r="DO1401">
        <f>BJ1401+(BJ1401*(CI1401-8.25)/8.25)</f>
        <v>-1099.6533333333332</v>
      </c>
      <c r="DP1401" t="e">
        <f>BK1401+(BK1401*(CJ1401-8.25)/8.25)</f>
        <v>#VALUE!</v>
      </c>
      <c r="DQ1401" t="e">
        <f>BL1401+(BL1401*(CK1401-8.25)/8.25)</f>
        <v>#VALUE!</v>
      </c>
      <c r="DR1401" t="e">
        <f>BM1401+(BM1401*(CL1401-8.25)/8.25)</f>
        <v>#VALUE!</v>
      </c>
      <c r="DS1401" s="7">
        <f>DL1401*10^8/$H1401</f>
        <v>-1250.1316308840831</v>
      </c>
      <c r="DT1401" s="7">
        <f>DM1401*10^8/$H1401</f>
        <v>-2293.6823941210437</v>
      </c>
      <c r="DU1401" s="7">
        <f>DN1401*10^8/$H1401</f>
        <v>460.60766867293017</v>
      </c>
      <c r="DV1401" s="7">
        <f>DO1401*10^8/$H1401</f>
        <v>-3801.0963444197755</v>
      </c>
      <c r="DW1401" s="7" t="e">
        <f>DP1401*10^8/$H1401</f>
        <v>#VALUE!</v>
      </c>
      <c r="DX1401" s="7" t="e">
        <f>DQ1401*10^8/$H1401</f>
        <v>#VALUE!</v>
      </c>
      <c r="DY1401" s="7" t="e">
        <f>DR1401*10^8/$H1401</f>
        <v>#VALUE!</v>
      </c>
      <c r="DZ1401" s="7">
        <f>DS1401*10^8/$H1401</f>
        <v>-4321.2443668886754</v>
      </c>
      <c r="EA1401" s="7" t="e">
        <f>DY1401*0.8</f>
        <v>#VALUE!</v>
      </c>
      <c r="EB1401" s="9" t="e">
        <f>F1401-#REF!</f>
        <v>#REF!</v>
      </c>
      <c r="EC1401" s="3" t="e">
        <f>EB1401/#REF!*100</f>
        <v>#REF!</v>
      </c>
      <c r="ED1401" s="3" t="e">
        <f>DX1401-F1401</f>
        <v>#VALUE!</v>
      </c>
      <c r="EE1401" s="11" t="e">
        <f>ED1401/F1401</f>
        <v>#VALUE!</v>
      </c>
      <c r="EF1401" s="3" t="e">
        <f>F1401-#REF!</f>
        <v>#REF!</v>
      </c>
    </row>
    <row r="1402" spans="1:136" hidden="1" x14ac:dyDescent="0.3">
      <c r="A1402">
        <v>1400</v>
      </c>
      <c r="B1402" s="17" t="s">
        <v>10239</v>
      </c>
      <c r="C1402" s="16" t="str">
        <f>"https://finance.naver.com/item/frgn.nhn?code="&amp;B1402</f>
        <v>https://finance.naver.com/item/frgn.nhn?code=198440</v>
      </c>
      <c r="D1402" t="s">
        <v>6884</v>
      </c>
      <c r="E1402" t="s">
        <v>6885</v>
      </c>
      <c r="F1402" s="18">
        <f>VALUE(LEFT(E1402,FIND("/",E1402)-1))</f>
        <v>4465</v>
      </c>
      <c r="G1402" s="6" t="s">
        <v>6886</v>
      </c>
      <c r="H1402" s="6">
        <f>VALUE(LEFT(G1402,FIND("/",G1402)-1)) + VALUE(MID(G1402,FIND("/",G1402)+1,LEN(G1402)))</f>
        <v>31979960</v>
      </c>
      <c r="I1402">
        <v>0</v>
      </c>
      <c r="J1402" s="1">
        <f>F1402*H1402/(10^8)</f>
        <v>1427.9052139999999</v>
      </c>
      <c r="K1402">
        <v>891</v>
      </c>
      <c r="L1402">
        <v>877</v>
      </c>
      <c r="M1402">
        <v>701</v>
      </c>
      <c r="N1402">
        <v>709</v>
      </c>
      <c r="O1402">
        <v>702</v>
      </c>
      <c r="P1402" t="s">
        <v>8838</v>
      </c>
      <c r="Q1402" t="s">
        <v>8838</v>
      </c>
      <c r="R1402" t="s">
        <v>8838</v>
      </c>
      <c r="S1402">
        <v>89</v>
      </c>
      <c r="T1402">
        <v>30</v>
      </c>
      <c r="U1402">
        <v>27</v>
      </c>
      <c r="V1402">
        <v>-5</v>
      </c>
      <c r="W1402">
        <v>43</v>
      </c>
      <c r="X1402" t="s">
        <v>8838</v>
      </c>
      <c r="Y1402" t="s">
        <v>8838</v>
      </c>
      <c r="Z1402" t="s">
        <v>8838</v>
      </c>
      <c r="AA1402">
        <v>81</v>
      </c>
      <c r="AB1402">
        <v>10</v>
      </c>
      <c r="AC1402">
        <v>46</v>
      </c>
      <c r="AD1402">
        <v>34</v>
      </c>
      <c r="AE1402">
        <v>44</v>
      </c>
      <c r="AF1402" t="s">
        <v>8838</v>
      </c>
      <c r="AG1402" t="s">
        <v>8838</v>
      </c>
      <c r="AH1402" t="s">
        <v>8838</v>
      </c>
      <c r="AI1402">
        <v>939</v>
      </c>
      <c r="AJ1402" s="1">
        <v>1159</v>
      </c>
      <c r="AK1402" s="1">
        <v>1275</v>
      </c>
      <c r="AL1402" s="1">
        <v>1270</v>
      </c>
      <c r="AM1402" s="1">
        <v>1153</v>
      </c>
      <c r="AN1402" t="s">
        <v>8838</v>
      </c>
      <c r="AO1402" t="s">
        <v>8838</v>
      </c>
      <c r="AP1402" t="s">
        <v>8838</v>
      </c>
      <c r="AQ1402">
        <v>304</v>
      </c>
      <c r="AR1402">
        <v>385</v>
      </c>
      <c r="AS1402">
        <v>410</v>
      </c>
      <c r="AT1402">
        <v>386</v>
      </c>
      <c r="AU1402">
        <v>230</v>
      </c>
      <c r="AV1402" t="s">
        <v>8838</v>
      </c>
      <c r="AW1402" t="s">
        <v>8838</v>
      </c>
      <c r="AX1402" t="s">
        <v>8838</v>
      </c>
      <c r="AY1402">
        <v>635</v>
      </c>
      <c r="AZ1402">
        <v>774</v>
      </c>
      <c r="BA1402">
        <v>865</v>
      </c>
      <c r="BB1402">
        <v>884</v>
      </c>
      <c r="BC1402">
        <v>924</v>
      </c>
      <c r="BD1402" t="s">
        <v>8838</v>
      </c>
      <c r="BE1402" t="s">
        <v>8838</v>
      </c>
      <c r="BF1402" t="s">
        <v>8838</v>
      </c>
      <c r="BG1402">
        <v>635</v>
      </c>
      <c r="BH1402">
        <v>774</v>
      </c>
      <c r="BI1402">
        <v>865</v>
      </c>
      <c r="BJ1402">
        <v>884</v>
      </c>
      <c r="BK1402">
        <v>924</v>
      </c>
      <c r="BL1402" t="s">
        <v>8838</v>
      </c>
      <c r="BM1402" t="s">
        <v>8838</v>
      </c>
      <c r="BN1402" t="s">
        <v>8838</v>
      </c>
      <c r="BO1402">
        <v>23</v>
      </c>
      <c r="BP1402">
        <v>30</v>
      </c>
      <c r="BQ1402">
        <v>32</v>
      </c>
      <c r="BR1402">
        <v>32</v>
      </c>
      <c r="BS1402">
        <v>32</v>
      </c>
      <c r="BT1402" t="s">
        <v>8838</v>
      </c>
      <c r="BU1402" t="s">
        <v>8838</v>
      </c>
      <c r="BV1402" t="s">
        <v>8838</v>
      </c>
      <c r="BW1402">
        <v>9.19</v>
      </c>
      <c r="BX1402">
        <v>0.96</v>
      </c>
      <c r="BY1402">
        <v>3.82</v>
      </c>
      <c r="BZ1402">
        <v>2.67</v>
      </c>
      <c r="CA1402">
        <v>3.67</v>
      </c>
      <c r="CB1402" t="s">
        <v>8838</v>
      </c>
      <c r="CC1402" t="s">
        <v>8838</v>
      </c>
      <c r="CD1402" t="s">
        <v>8838</v>
      </c>
      <c r="CE1402">
        <v>13.61</v>
      </c>
      <c r="CF1402">
        <v>1.43</v>
      </c>
      <c r="CG1402">
        <v>5.67</v>
      </c>
      <c r="CH1402">
        <v>3.88</v>
      </c>
      <c r="CI1402">
        <v>4.92</v>
      </c>
      <c r="CJ1402" t="s">
        <v>8838</v>
      </c>
      <c r="CK1402" t="s">
        <v>8838</v>
      </c>
      <c r="CL1402" t="s">
        <v>8838</v>
      </c>
      <c r="CM1402">
        <v>265</v>
      </c>
      <c r="CN1402">
        <v>33</v>
      </c>
      <c r="CO1402">
        <v>145</v>
      </c>
      <c r="CP1402">
        <v>106</v>
      </c>
      <c r="CQ1402">
        <v>139</v>
      </c>
      <c r="CR1402" t="s">
        <v>8838</v>
      </c>
      <c r="CS1402" t="s">
        <v>8838</v>
      </c>
      <c r="CT1402" t="s">
        <v>8838</v>
      </c>
      <c r="CU1402" t="s">
        <v>8838</v>
      </c>
      <c r="CV1402">
        <v>52.23</v>
      </c>
      <c r="CW1402">
        <v>17.86</v>
      </c>
      <c r="CX1402">
        <v>28.95</v>
      </c>
      <c r="CY1402">
        <v>21.8</v>
      </c>
      <c r="CZ1402" t="s">
        <v>8838</v>
      </c>
      <c r="DA1402" t="s">
        <v>8838</v>
      </c>
      <c r="DB1402" t="s">
        <v>8838</v>
      </c>
      <c r="DC1402" t="s">
        <v>8838</v>
      </c>
      <c r="DD1402">
        <v>0.65</v>
      </c>
      <c r="DE1402">
        <v>0.96</v>
      </c>
      <c r="DF1402">
        <v>1.1100000000000001</v>
      </c>
      <c r="DG1402">
        <v>1.05</v>
      </c>
      <c r="DH1402" t="s">
        <v>8838</v>
      </c>
      <c r="DI1402" t="s">
        <v>8838</v>
      </c>
      <c r="DJ1402" t="s">
        <v>8838</v>
      </c>
      <c r="DK1402" s="5" t="e">
        <f>(CL1402*3+CK1402*2+CJ1402)/6</f>
        <v>#VALUE!</v>
      </c>
      <c r="DL1402">
        <f>BG1402+(BG1402*(CF1402-8.25)/8.25)</f>
        <v>110.06666666666672</v>
      </c>
      <c r="DM1402">
        <f>BH1402+(BH1402*(CG1402-8.25)/8.25)</f>
        <v>531.94909090909096</v>
      </c>
      <c r="DN1402">
        <f>BI1402+(BI1402*(CH1402-8.25)/8.25)</f>
        <v>406.81212121212121</v>
      </c>
      <c r="DO1402">
        <f>BJ1402+(BJ1402*(CI1402-8.25)/8.25)</f>
        <v>527.18545454545449</v>
      </c>
      <c r="DP1402" t="e">
        <f>BK1402+(BK1402*(CJ1402-8.25)/8.25)</f>
        <v>#VALUE!</v>
      </c>
      <c r="DQ1402" t="e">
        <f>BL1402+(BL1402*(CK1402-8.25)/8.25)</f>
        <v>#VALUE!</v>
      </c>
      <c r="DR1402" t="e">
        <f>BM1402+(BM1402*(CL1402-8.25)/8.25)</f>
        <v>#VALUE!</v>
      </c>
      <c r="DS1402" s="7">
        <f>DL1402*10^8/$H1402</f>
        <v>344.1738722208118</v>
      </c>
      <c r="DT1402" s="7">
        <f>DM1402*10^8/$H1402</f>
        <v>1663.382602445691</v>
      </c>
      <c r="DU1402" s="7">
        <f>DN1402*10^8/$H1402</f>
        <v>1272.0845217196056</v>
      </c>
      <c r="DV1402" s="7">
        <f>DO1402*10^8/$H1402</f>
        <v>1648.486910382172</v>
      </c>
      <c r="DW1402" s="7" t="e">
        <f>DP1402*10^8/$H1402</f>
        <v>#VALUE!</v>
      </c>
      <c r="DX1402" s="7" t="e">
        <f>DQ1402*10^8/$H1402</f>
        <v>#VALUE!</v>
      </c>
      <c r="DY1402" s="7" t="e">
        <f>DR1402*10^8/$H1402</f>
        <v>#VALUE!</v>
      </c>
      <c r="DZ1402" s="7">
        <f>DS1402*10^8/$H1402</f>
        <v>1076.2173317940728</v>
      </c>
      <c r="EA1402" s="7" t="e">
        <f>DY1402*0.8</f>
        <v>#VALUE!</v>
      </c>
      <c r="EB1402" s="9" t="e">
        <f>F1402-#REF!</f>
        <v>#REF!</v>
      </c>
      <c r="EC1402" s="3" t="e">
        <f>EB1402/#REF!*100</f>
        <v>#REF!</v>
      </c>
      <c r="ED1402" s="3" t="e">
        <f>DX1402-F1402</f>
        <v>#VALUE!</v>
      </c>
      <c r="EE1402" s="11" t="e">
        <f>ED1402/F1402</f>
        <v>#VALUE!</v>
      </c>
      <c r="EF1402" s="3" t="e">
        <f>F1402-#REF!</f>
        <v>#REF!</v>
      </c>
    </row>
    <row r="1403" spans="1:136" hidden="1" x14ac:dyDescent="0.3">
      <c r="A1403">
        <v>1401</v>
      </c>
      <c r="B1403" s="17" t="s">
        <v>10240</v>
      </c>
      <c r="C1403" s="16" t="str">
        <f>"https://finance.naver.com/item/frgn.nhn?code="&amp;B1403</f>
        <v>https://finance.naver.com/item/frgn.nhn?code=187270</v>
      </c>
      <c r="D1403" t="s">
        <v>6887</v>
      </c>
      <c r="E1403" t="s">
        <v>6888</v>
      </c>
      <c r="F1403" s="18">
        <f>VALUE(LEFT(E1403,FIND("/",E1403)-1))</f>
        <v>5280</v>
      </c>
      <c r="G1403" s="6" t="s">
        <v>6889</v>
      </c>
      <c r="H1403" s="6">
        <f>VALUE(LEFT(G1403,FIND("/",G1403)-1)) + VALUE(MID(G1403,FIND("/",G1403)+1,LEN(G1403)))</f>
        <v>10143845</v>
      </c>
      <c r="I1403" s="1">
        <v>188144</v>
      </c>
      <c r="J1403" s="1">
        <f>F1403*H1403/(10^8)</f>
        <v>535.59501599999999</v>
      </c>
      <c r="K1403">
        <v>352</v>
      </c>
      <c r="L1403">
        <v>553</v>
      </c>
      <c r="M1403">
        <v>387</v>
      </c>
      <c r="N1403">
        <v>443</v>
      </c>
      <c r="O1403">
        <v>444</v>
      </c>
      <c r="P1403" t="s">
        <v>8838</v>
      </c>
      <c r="Q1403" t="s">
        <v>8838</v>
      </c>
      <c r="R1403" t="s">
        <v>8838</v>
      </c>
      <c r="S1403">
        <v>9</v>
      </c>
      <c r="T1403">
        <v>99</v>
      </c>
      <c r="U1403">
        <v>-4</v>
      </c>
      <c r="V1403">
        <v>-7</v>
      </c>
      <c r="W1403">
        <v>6</v>
      </c>
      <c r="X1403" t="s">
        <v>8838</v>
      </c>
      <c r="Y1403" t="s">
        <v>8838</v>
      </c>
      <c r="Z1403" t="s">
        <v>8838</v>
      </c>
      <c r="AA1403">
        <v>4</v>
      </c>
      <c r="AB1403">
        <v>62</v>
      </c>
      <c r="AC1403">
        <v>-8</v>
      </c>
      <c r="AD1403">
        <v>-27</v>
      </c>
      <c r="AE1403">
        <v>3</v>
      </c>
      <c r="AF1403" t="s">
        <v>8838</v>
      </c>
      <c r="AG1403" t="s">
        <v>8838</v>
      </c>
      <c r="AH1403" t="s">
        <v>8838</v>
      </c>
      <c r="AI1403">
        <v>712</v>
      </c>
      <c r="AJ1403">
        <v>895</v>
      </c>
      <c r="AK1403">
        <v>860</v>
      </c>
      <c r="AL1403">
        <v>865</v>
      </c>
      <c r="AM1403">
        <v>893</v>
      </c>
      <c r="AN1403" t="s">
        <v>8838</v>
      </c>
      <c r="AO1403" t="s">
        <v>8838</v>
      </c>
      <c r="AP1403" t="s">
        <v>8838</v>
      </c>
      <c r="AQ1403">
        <v>328</v>
      </c>
      <c r="AR1403">
        <v>369</v>
      </c>
      <c r="AS1403">
        <v>347</v>
      </c>
      <c r="AT1403">
        <v>383</v>
      </c>
      <c r="AU1403">
        <v>417</v>
      </c>
      <c r="AV1403" t="s">
        <v>8838</v>
      </c>
      <c r="AW1403" t="s">
        <v>8838</v>
      </c>
      <c r="AX1403" t="s">
        <v>8838</v>
      </c>
      <c r="AY1403">
        <v>384</v>
      </c>
      <c r="AZ1403">
        <v>526</v>
      </c>
      <c r="BA1403">
        <v>513</v>
      </c>
      <c r="BB1403">
        <v>482</v>
      </c>
      <c r="BC1403">
        <v>476</v>
      </c>
      <c r="BD1403" t="s">
        <v>8838</v>
      </c>
      <c r="BE1403" t="s">
        <v>8838</v>
      </c>
      <c r="BF1403" t="s">
        <v>8838</v>
      </c>
      <c r="BG1403">
        <v>384</v>
      </c>
      <c r="BH1403">
        <v>526</v>
      </c>
      <c r="BI1403">
        <v>513</v>
      </c>
      <c r="BJ1403">
        <v>489</v>
      </c>
      <c r="BK1403">
        <v>474</v>
      </c>
      <c r="BL1403" t="s">
        <v>8838</v>
      </c>
      <c r="BM1403" t="s">
        <v>8838</v>
      </c>
      <c r="BN1403" t="s">
        <v>8838</v>
      </c>
      <c r="BO1403">
        <v>40</v>
      </c>
      <c r="BP1403">
        <v>50</v>
      </c>
      <c r="BQ1403">
        <v>51</v>
      </c>
      <c r="BR1403">
        <v>51</v>
      </c>
      <c r="BS1403">
        <v>51</v>
      </c>
      <c r="BT1403" t="s">
        <v>8838</v>
      </c>
      <c r="BU1403" t="s">
        <v>8838</v>
      </c>
      <c r="BV1403" t="s">
        <v>8838</v>
      </c>
      <c r="BW1403">
        <v>0.57999999999999996</v>
      </c>
      <c r="BX1403">
        <v>7.67</v>
      </c>
      <c r="BY1403">
        <v>-0.86</v>
      </c>
      <c r="BZ1403">
        <v>-3.13</v>
      </c>
      <c r="CA1403">
        <v>0.28999999999999998</v>
      </c>
      <c r="CB1403" t="s">
        <v>8838</v>
      </c>
      <c r="CC1403" t="s">
        <v>8838</v>
      </c>
      <c r="CD1403" t="s">
        <v>8838</v>
      </c>
      <c r="CE1403">
        <v>1.03</v>
      </c>
      <c r="CF1403">
        <v>13.54</v>
      </c>
      <c r="CG1403">
        <v>-1.46</v>
      </c>
      <c r="CH1403">
        <v>-3.96</v>
      </c>
      <c r="CI1403">
        <v>2.34</v>
      </c>
      <c r="CJ1403" t="s">
        <v>8838</v>
      </c>
      <c r="CK1403" t="s">
        <v>8838</v>
      </c>
      <c r="CL1403" t="s">
        <v>8838</v>
      </c>
      <c r="CM1403">
        <v>44</v>
      </c>
      <c r="CN1403">
        <v>655</v>
      </c>
      <c r="CO1403">
        <v>-75</v>
      </c>
      <c r="CP1403">
        <v>-196</v>
      </c>
      <c r="CQ1403">
        <v>111</v>
      </c>
      <c r="CR1403" t="s">
        <v>8838</v>
      </c>
      <c r="CS1403" t="s">
        <v>8838</v>
      </c>
      <c r="CT1403" t="s">
        <v>8838</v>
      </c>
      <c r="CU1403">
        <v>164.6</v>
      </c>
      <c r="CV1403">
        <v>7.78</v>
      </c>
      <c r="CW1403" t="s">
        <v>2</v>
      </c>
      <c r="CX1403" t="s">
        <v>2</v>
      </c>
      <c r="CY1403">
        <v>27.84</v>
      </c>
      <c r="CZ1403" t="s">
        <v>8838</v>
      </c>
      <c r="DA1403" t="s">
        <v>8838</v>
      </c>
      <c r="DB1403" t="s">
        <v>8838</v>
      </c>
      <c r="DC1403">
        <v>1.64</v>
      </c>
      <c r="DD1403">
        <v>0.96</v>
      </c>
      <c r="DE1403">
        <v>0.61</v>
      </c>
      <c r="DF1403">
        <v>0.53</v>
      </c>
      <c r="DG1403">
        <v>0.62</v>
      </c>
      <c r="DH1403" t="s">
        <v>8838</v>
      </c>
      <c r="DI1403" t="s">
        <v>8838</v>
      </c>
      <c r="DJ1403" t="s">
        <v>8838</v>
      </c>
      <c r="DK1403" s="5" t="e">
        <f>(CL1403*3+CK1403*2+CJ1403)/6</f>
        <v>#VALUE!</v>
      </c>
      <c r="DL1403">
        <f>BG1403+(BG1403*(CF1403-8.25)/8.25)</f>
        <v>630.22545454545457</v>
      </c>
      <c r="DM1403">
        <f>BH1403+(BH1403*(CG1403-8.25)/8.25)</f>
        <v>-93.086060606060641</v>
      </c>
      <c r="DN1403">
        <f>BI1403+(BI1403*(CH1403-8.25)/8.25)</f>
        <v>-246.24</v>
      </c>
      <c r="DO1403">
        <f>BJ1403+(BJ1403*(CI1403-8.25)/8.25)</f>
        <v>138.69818181818181</v>
      </c>
      <c r="DP1403" t="e">
        <f>BK1403+(BK1403*(CJ1403-8.25)/8.25)</f>
        <v>#VALUE!</v>
      </c>
      <c r="DQ1403" t="e">
        <f>BL1403+(BL1403*(CK1403-8.25)/8.25)</f>
        <v>#VALUE!</v>
      </c>
      <c r="DR1403" t="e">
        <f>BM1403+(BM1403*(CL1403-8.25)/8.25)</f>
        <v>#VALUE!</v>
      </c>
      <c r="DS1403" s="7">
        <f>DL1403*10^8/$H1403</f>
        <v>6212.8852969012696</v>
      </c>
      <c r="DT1403" s="7">
        <f>DM1403*10^8/$H1403</f>
        <v>-917.660518334622</v>
      </c>
      <c r="DU1403" s="7">
        <f>DN1403*10^8/$H1403</f>
        <v>-2427.4818867993349</v>
      </c>
      <c r="DV1403" s="7">
        <f>DO1403*10^8/$H1403</f>
        <v>1367.3136943455052</v>
      </c>
      <c r="DW1403" s="7" t="e">
        <f>DP1403*10^8/$H1403</f>
        <v>#VALUE!</v>
      </c>
      <c r="DX1403" s="7" t="e">
        <f>DQ1403*10^8/$H1403</f>
        <v>#VALUE!</v>
      </c>
      <c r="DY1403" s="7" t="e">
        <f>DR1403*10^8/$H1403</f>
        <v>#VALUE!</v>
      </c>
      <c r="DZ1403" s="7">
        <f>DS1403*10^8/$H1403</f>
        <v>61247.833507918047</v>
      </c>
      <c r="EA1403" s="7" t="e">
        <f>DY1403*0.8</f>
        <v>#VALUE!</v>
      </c>
      <c r="EB1403" s="9" t="e">
        <f>F1403-#REF!</f>
        <v>#REF!</v>
      </c>
      <c r="EC1403" s="3" t="e">
        <f>EB1403/#REF!*100</f>
        <v>#REF!</v>
      </c>
      <c r="ED1403" s="3" t="e">
        <f>DX1403-F1403</f>
        <v>#VALUE!</v>
      </c>
      <c r="EE1403" s="11" t="e">
        <f>ED1403/F1403</f>
        <v>#VALUE!</v>
      </c>
      <c r="EF1403" s="3" t="e">
        <f>F1403-#REF!</f>
        <v>#REF!</v>
      </c>
    </row>
    <row r="1404" spans="1:136" hidden="1" x14ac:dyDescent="0.3">
      <c r="A1404">
        <v>1402</v>
      </c>
      <c r="B1404" s="17" t="s">
        <v>10241</v>
      </c>
      <c r="C1404" s="16" t="str">
        <f>"https://finance.naver.com/item/frgn.nhn?code="&amp;B1404</f>
        <v>https://finance.naver.com/item/frgn.nhn?code=177830</v>
      </c>
      <c r="D1404" t="s">
        <v>6890</v>
      </c>
      <c r="E1404" t="s">
        <v>6891</v>
      </c>
      <c r="F1404" s="18">
        <f>VALUE(LEFT(E1404,FIND("/",E1404)-1))</f>
        <v>6090</v>
      </c>
      <c r="G1404" s="6" t="s">
        <v>6892</v>
      </c>
      <c r="H1404" s="6">
        <f>VALUE(LEFT(G1404,FIND("/",G1404)-1)) + VALUE(MID(G1404,FIND("/",G1404)+1,LEN(G1404)))</f>
        <v>14198704</v>
      </c>
      <c r="I1404" s="1">
        <v>219013</v>
      </c>
      <c r="J1404" s="1">
        <f>F1404*H1404/(10^8)</f>
        <v>864.70107359999997</v>
      </c>
      <c r="K1404">
        <v>770</v>
      </c>
      <c r="L1404" s="1">
        <v>1061</v>
      </c>
      <c r="M1404" s="1">
        <v>1124</v>
      </c>
      <c r="N1404" s="1">
        <v>1036</v>
      </c>
      <c r="O1404" s="1">
        <v>1417</v>
      </c>
      <c r="P1404" t="s">
        <v>8838</v>
      </c>
      <c r="Q1404" t="s">
        <v>8838</v>
      </c>
      <c r="R1404" t="s">
        <v>8838</v>
      </c>
      <c r="S1404">
        <v>33</v>
      </c>
      <c r="T1404">
        <v>31</v>
      </c>
      <c r="U1404">
        <v>57</v>
      </c>
      <c r="V1404">
        <v>-50</v>
      </c>
      <c r="W1404">
        <v>81</v>
      </c>
      <c r="X1404" t="s">
        <v>8838</v>
      </c>
      <c r="Y1404" t="s">
        <v>8838</v>
      </c>
      <c r="Z1404" t="s">
        <v>8838</v>
      </c>
      <c r="AA1404">
        <v>35</v>
      </c>
      <c r="AB1404">
        <v>7</v>
      </c>
      <c r="AC1404">
        <v>47</v>
      </c>
      <c r="AD1404">
        <v>-124</v>
      </c>
      <c r="AE1404">
        <v>40</v>
      </c>
      <c r="AF1404" t="s">
        <v>8838</v>
      </c>
      <c r="AG1404" t="s">
        <v>8838</v>
      </c>
      <c r="AH1404" t="s">
        <v>8838</v>
      </c>
      <c r="AI1404" s="1">
        <v>1027</v>
      </c>
      <c r="AJ1404" s="1">
        <v>1139</v>
      </c>
      <c r="AK1404" s="1">
        <v>1231</v>
      </c>
      <c r="AL1404" s="1">
        <v>1275</v>
      </c>
      <c r="AM1404" s="1">
        <v>1327</v>
      </c>
      <c r="AN1404" t="s">
        <v>8838</v>
      </c>
      <c r="AO1404" t="s">
        <v>8838</v>
      </c>
      <c r="AP1404" t="s">
        <v>8838</v>
      </c>
      <c r="AQ1404">
        <v>499</v>
      </c>
      <c r="AR1404">
        <v>621</v>
      </c>
      <c r="AS1404">
        <v>664</v>
      </c>
      <c r="AT1404">
        <v>819</v>
      </c>
      <c r="AU1404">
        <v>715</v>
      </c>
      <c r="AV1404" t="s">
        <v>8838</v>
      </c>
      <c r="AW1404" t="s">
        <v>8838</v>
      </c>
      <c r="AX1404" t="s">
        <v>8838</v>
      </c>
      <c r="AY1404">
        <v>528</v>
      </c>
      <c r="AZ1404">
        <v>518</v>
      </c>
      <c r="BA1404">
        <v>566</v>
      </c>
      <c r="BB1404">
        <v>456</v>
      </c>
      <c r="BC1404">
        <v>611</v>
      </c>
      <c r="BD1404" t="s">
        <v>8838</v>
      </c>
      <c r="BE1404" t="s">
        <v>8838</v>
      </c>
      <c r="BF1404" t="s">
        <v>8838</v>
      </c>
      <c r="BG1404">
        <v>528</v>
      </c>
      <c r="BH1404">
        <v>518</v>
      </c>
      <c r="BI1404">
        <v>566</v>
      </c>
      <c r="BJ1404">
        <v>455</v>
      </c>
      <c r="BK1404">
        <v>611</v>
      </c>
      <c r="BL1404" t="s">
        <v>8838</v>
      </c>
      <c r="BM1404" t="s">
        <v>8838</v>
      </c>
      <c r="BN1404" t="s">
        <v>8838</v>
      </c>
      <c r="BO1404">
        <v>27</v>
      </c>
      <c r="BP1404">
        <v>54</v>
      </c>
      <c r="BQ1404">
        <v>54</v>
      </c>
      <c r="BR1404">
        <v>55</v>
      </c>
      <c r="BS1404">
        <v>68</v>
      </c>
      <c r="BT1404" t="s">
        <v>8838</v>
      </c>
      <c r="BU1404" t="s">
        <v>8838</v>
      </c>
      <c r="BV1404" t="s">
        <v>8838</v>
      </c>
      <c r="BW1404">
        <v>3.73</v>
      </c>
      <c r="BX1404">
        <v>0.67</v>
      </c>
      <c r="BY1404">
        <v>3.99</v>
      </c>
      <c r="BZ1404">
        <v>-9.91</v>
      </c>
      <c r="CA1404">
        <v>3.11</v>
      </c>
      <c r="CB1404" t="s">
        <v>8838</v>
      </c>
      <c r="CC1404" t="s">
        <v>8838</v>
      </c>
      <c r="CD1404" t="s">
        <v>8838</v>
      </c>
      <c r="CE1404">
        <v>6.85</v>
      </c>
      <c r="CF1404">
        <v>1.38</v>
      </c>
      <c r="CG1404">
        <v>8.7200000000000006</v>
      </c>
      <c r="CH1404">
        <v>-24.24</v>
      </c>
      <c r="CI1404">
        <v>7.64</v>
      </c>
      <c r="CJ1404" t="s">
        <v>8838</v>
      </c>
      <c r="CK1404" t="s">
        <v>8838</v>
      </c>
      <c r="CL1404" t="s">
        <v>8838</v>
      </c>
      <c r="CM1404">
        <v>327</v>
      </c>
      <c r="CN1404">
        <v>67</v>
      </c>
      <c r="CO1404">
        <v>439</v>
      </c>
      <c r="CP1404" s="1">
        <v>-1142</v>
      </c>
      <c r="CQ1404">
        <v>309</v>
      </c>
      <c r="CR1404" t="s">
        <v>8838</v>
      </c>
      <c r="CS1404" t="s">
        <v>8838</v>
      </c>
      <c r="CT1404" t="s">
        <v>8838</v>
      </c>
      <c r="CU1404">
        <v>15.52</v>
      </c>
      <c r="CV1404">
        <v>82.23</v>
      </c>
      <c r="CW1404">
        <v>9.92</v>
      </c>
      <c r="CX1404" t="s">
        <v>2</v>
      </c>
      <c r="CY1404">
        <v>17.41</v>
      </c>
      <c r="CZ1404" t="s">
        <v>8838</v>
      </c>
      <c r="DA1404" t="s">
        <v>8838</v>
      </c>
      <c r="DB1404" t="s">
        <v>8838</v>
      </c>
      <c r="DC1404">
        <v>1.03</v>
      </c>
      <c r="DD1404">
        <v>1.1200000000000001</v>
      </c>
      <c r="DE1404">
        <v>0.8</v>
      </c>
      <c r="DF1404">
        <v>1.26</v>
      </c>
      <c r="DG1404">
        <v>1.1299999999999999</v>
      </c>
      <c r="DH1404" t="s">
        <v>8838</v>
      </c>
      <c r="DI1404" t="s">
        <v>8838</v>
      </c>
      <c r="DJ1404" t="s">
        <v>8838</v>
      </c>
      <c r="DK1404" s="5" t="e">
        <f>(CL1404*3+CK1404*2+CJ1404)/6</f>
        <v>#VALUE!</v>
      </c>
      <c r="DL1404">
        <f>BG1404+(BG1404*(CF1404-8.25)/8.25)</f>
        <v>88.32</v>
      </c>
      <c r="DM1404">
        <f>BH1404+(BH1404*(CG1404-8.25)/8.25)</f>
        <v>547.51030303030302</v>
      </c>
      <c r="DN1404">
        <f>BI1404+(BI1404*(CH1404-8.25)/8.25)</f>
        <v>-1663.0109090909086</v>
      </c>
      <c r="DO1404">
        <f>BJ1404+(BJ1404*(CI1404-8.25)/8.25)</f>
        <v>421.35757575757577</v>
      </c>
      <c r="DP1404" t="e">
        <f>BK1404+(BK1404*(CJ1404-8.25)/8.25)</f>
        <v>#VALUE!</v>
      </c>
      <c r="DQ1404" t="e">
        <f>BL1404+(BL1404*(CK1404-8.25)/8.25)</f>
        <v>#VALUE!</v>
      </c>
      <c r="DR1404" t="e">
        <f>BM1404+(BM1404*(CL1404-8.25)/8.25)</f>
        <v>#VALUE!</v>
      </c>
      <c r="DS1404" s="7">
        <f>DL1404*10^8/$H1404</f>
        <v>622.02860204706008</v>
      </c>
      <c r="DT1404" s="7">
        <f>DM1404*10^8/$H1404</f>
        <v>3856.058292575879</v>
      </c>
      <c r="DU1404" s="7">
        <f>DN1404*10^8/$H1404</f>
        <v>-11712.413394144342</v>
      </c>
      <c r="DV1404" s="7">
        <f>DO1404*10^8/$H1404</f>
        <v>2967.5777152448263</v>
      </c>
      <c r="DW1404" s="7" t="e">
        <f>DP1404*10^8/$H1404</f>
        <v>#VALUE!</v>
      </c>
      <c r="DX1404" s="7" t="e">
        <f>DQ1404*10^8/$H1404</f>
        <v>#VALUE!</v>
      </c>
      <c r="DY1404" s="7" t="e">
        <f>DR1404*10^8/$H1404</f>
        <v>#VALUE!</v>
      </c>
      <c r="DZ1404" s="7">
        <f>DS1404*10^8/$H1404</f>
        <v>4380.8829457044822</v>
      </c>
      <c r="EA1404" s="7" t="e">
        <f>DY1404*0.8</f>
        <v>#VALUE!</v>
      </c>
      <c r="EB1404" s="9" t="e">
        <f>F1404-#REF!</f>
        <v>#REF!</v>
      </c>
      <c r="EC1404" s="3" t="e">
        <f>EB1404/#REF!*100</f>
        <v>#REF!</v>
      </c>
      <c r="ED1404" s="3" t="e">
        <f>DX1404-F1404</f>
        <v>#VALUE!</v>
      </c>
      <c r="EE1404" s="11" t="e">
        <f>ED1404/F1404</f>
        <v>#VALUE!</v>
      </c>
      <c r="EF1404" s="3" t="e">
        <f>F1404-#REF!</f>
        <v>#REF!</v>
      </c>
    </row>
    <row r="1405" spans="1:136" hidden="1" x14ac:dyDescent="0.3">
      <c r="A1405">
        <v>1403</v>
      </c>
      <c r="B1405" s="17" t="s">
        <v>10242</v>
      </c>
      <c r="C1405" s="16" t="str">
        <f>"https://finance.naver.com/item/frgn.nhn?code="&amp;B1405</f>
        <v>https://finance.naver.com/item/frgn.nhn?code=090410</v>
      </c>
      <c r="D1405" t="s">
        <v>6893</v>
      </c>
      <c r="E1405" t="s">
        <v>5574</v>
      </c>
      <c r="F1405" s="18">
        <f>VALUE(LEFT(E1405,FIND("/",E1405)-1))</f>
        <v>2240</v>
      </c>
      <c r="G1405" s="6" t="s">
        <v>6894</v>
      </c>
      <c r="H1405" s="6">
        <f>VALUE(LEFT(G1405,FIND("/",G1405)-1)) + VALUE(MID(G1405,FIND("/",G1405)+1,LEN(G1405)))</f>
        <v>46084095</v>
      </c>
      <c r="I1405" s="1">
        <v>20000</v>
      </c>
      <c r="J1405" s="1">
        <f>F1405*H1405/(10^8)</f>
        <v>1032.2837280000001</v>
      </c>
      <c r="K1405" s="1">
        <v>1216</v>
      </c>
      <c r="L1405" s="1">
        <v>1259</v>
      </c>
      <c r="M1405" s="1">
        <v>1354</v>
      </c>
      <c r="N1405" s="1">
        <v>1490</v>
      </c>
      <c r="O1405" s="1">
        <v>1232</v>
      </c>
      <c r="P1405" t="s">
        <v>8838</v>
      </c>
      <c r="Q1405" t="s">
        <v>8838</v>
      </c>
      <c r="R1405" t="s">
        <v>8838</v>
      </c>
      <c r="S1405">
        <v>-106</v>
      </c>
      <c r="T1405">
        <v>81</v>
      </c>
      <c r="U1405">
        <v>106</v>
      </c>
      <c r="V1405">
        <v>26</v>
      </c>
      <c r="W1405">
        <v>-82</v>
      </c>
      <c r="X1405" t="s">
        <v>8838</v>
      </c>
      <c r="Y1405" t="s">
        <v>8838</v>
      </c>
      <c r="Z1405" t="s">
        <v>8838</v>
      </c>
      <c r="AA1405">
        <v>-122</v>
      </c>
      <c r="AB1405">
        <v>87</v>
      </c>
      <c r="AC1405">
        <v>86</v>
      </c>
      <c r="AD1405">
        <v>15</v>
      </c>
      <c r="AE1405">
        <v>-79</v>
      </c>
      <c r="AF1405" t="s">
        <v>8838</v>
      </c>
      <c r="AG1405" t="s">
        <v>8838</v>
      </c>
      <c r="AH1405" t="s">
        <v>8838</v>
      </c>
      <c r="AI1405" s="1">
        <v>1112</v>
      </c>
      <c r="AJ1405" s="1">
        <v>1066</v>
      </c>
      <c r="AK1405" s="1">
        <v>1178</v>
      </c>
      <c r="AL1405" s="1">
        <v>1175</v>
      </c>
      <c r="AM1405" s="1">
        <v>1244</v>
      </c>
      <c r="AN1405" t="s">
        <v>8838</v>
      </c>
      <c r="AO1405" t="s">
        <v>8838</v>
      </c>
      <c r="AP1405" t="s">
        <v>8838</v>
      </c>
      <c r="AQ1405">
        <v>568</v>
      </c>
      <c r="AR1405">
        <v>443</v>
      </c>
      <c r="AS1405">
        <v>457</v>
      </c>
      <c r="AT1405">
        <v>449</v>
      </c>
      <c r="AU1405">
        <v>526</v>
      </c>
      <c r="AV1405" t="s">
        <v>8838</v>
      </c>
      <c r="AW1405" t="s">
        <v>8838</v>
      </c>
      <c r="AX1405" t="s">
        <v>8838</v>
      </c>
      <c r="AY1405">
        <v>544</v>
      </c>
      <c r="AZ1405">
        <v>623</v>
      </c>
      <c r="BA1405">
        <v>721</v>
      </c>
      <c r="BB1405">
        <v>727</v>
      </c>
      <c r="BC1405">
        <v>718</v>
      </c>
      <c r="BD1405" t="s">
        <v>8838</v>
      </c>
      <c r="BE1405" t="s">
        <v>8838</v>
      </c>
      <c r="BF1405" t="s">
        <v>8838</v>
      </c>
      <c r="BG1405">
        <v>544</v>
      </c>
      <c r="BH1405">
        <v>623</v>
      </c>
      <c r="BI1405">
        <v>721</v>
      </c>
      <c r="BJ1405">
        <v>727</v>
      </c>
      <c r="BK1405">
        <v>718</v>
      </c>
      <c r="BL1405" t="s">
        <v>8838</v>
      </c>
      <c r="BM1405" t="s">
        <v>8838</v>
      </c>
      <c r="BN1405" t="s">
        <v>8838</v>
      </c>
      <c r="BO1405">
        <v>40</v>
      </c>
      <c r="BP1405">
        <v>40</v>
      </c>
      <c r="BQ1405">
        <v>40</v>
      </c>
      <c r="BR1405">
        <v>40</v>
      </c>
      <c r="BS1405">
        <v>46</v>
      </c>
      <c r="BT1405" t="s">
        <v>8838</v>
      </c>
      <c r="BU1405" t="s">
        <v>8838</v>
      </c>
      <c r="BV1405" t="s">
        <v>8838</v>
      </c>
      <c r="BW1405">
        <v>-11.64</v>
      </c>
      <c r="BX1405">
        <v>8</v>
      </c>
      <c r="BY1405">
        <v>7.64</v>
      </c>
      <c r="BZ1405">
        <v>1.26</v>
      </c>
      <c r="CA1405">
        <v>-6.52</v>
      </c>
      <c r="CB1405" t="s">
        <v>8838</v>
      </c>
      <c r="CC1405" t="s">
        <v>8838</v>
      </c>
      <c r="CD1405" t="s">
        <v>8838</v>
      </c>
      <c r="CE1405">
        <v>-19.87</v>
      </c>
      <c r="CF1405">
        <v>14.93</v>
      </c>
      <c r="CG1405">
        <v>12.75</v>
      </c>
      <c r="CH1405">
        <v>2.0499999999999998</v>
      </c>
      <c r="CI1405">
        <v>-10.92</v>
      </c>
      <c r="CJ1405" t="s">
        <v>8838</v>
      </c>
      <c r="CK1405" t="s">
        <v>8838</v>
      </c>
      <c r="CL1405" t="s">
        <v>8838</v>
      </c>
      <c r="CM1405">
        <v>-304</v>
      </c>
      <c r="CN1405">
        <v>218</v>
      </c>
      <c r="CO1405">
        <v>214</v>
      </c>
      <c r="CP1405">
        <v>37</v>
      </c>
      <c r="CQ1405">
        <v>-171</v>
      </c>
      <c r="CR1405" t="s">
        <v>8838</v>
      </c>
      <c r="CS1405" t="s">
        <v>8838</v>
      </c>
      <c r="CT1405" t="s">
        <v>8838</v>
      </c>
      <c r="CU1405" t="s">
        <v>2</v>
      </c>
      <c r="CV1405">
        <v>6.96</v>
      </c>
      <c r="CW1405">
        <v>7.08</v>
      </c>
      <c r="CX1405">
        <v>34.909999999999997</v>
      </c>
      <c r="CY1405" t="s">
        <v>2</v>
      </c>
      <c r="CZ1405" t="s">
        <v>8838</v>
      </c>
      <c r="DA1405" t="s">
        <v>8838</v>
      </c>
      <c r="DB1405" t="s">
        <v>8838</v>
      </c>
      <c r="DC1405">
        <v>0.82</v>
      </c>
      <c r="DD1405">
        <v>0.94</v>
      </c>
      <c r="DE1405">
        <v>0.81</v>
      </c>
      <c r="DF1405">
        <v>0.69</v>
      </c>
      <c r="DG1405">
        <v>0.98</v>
      </c>
      <c r="DH1405" t="s">
        <v>8838</v>
      </c>
      <c r="DI1405" t="s">
        <v>8838</v>
      </c>
      <c r="DJ1405" t="s">
        <v>8838</v>
      </c>
      <c r="DK1405" s="5" t="e">
        <f>(CL1405*3+CK1405*2+CJ1405)/6</f>
        <v>#VALUE!</v>
      </c>
      <c r="DL1405">
        <f>BG1405+(BG1405*(CF1405-8.25)/8.25)</f>
        <v>984.47515151515154</v>
      </c>
      <c r="DM1405">
        <f>BH1405+(BH1405*(CG1405-8.25)/8.25)</f>
        <v>962.81818181818176</v>
      </c>
      <c r="DN1405">
        <f>BI1405+(BI1405*(CH1405-8.25)/8.25)</f>
        <v>179.15757575757573</v>
      </c>
      <c r="DO1405">
        <f>BJ1405+(BJ1405*(CI1405-8.25)/8.25)</f>
        <v>-962.28363636363656</v>
      </c>
      <c r="DP1405" t="e">
        <f>BK1405+(BK1405*(CJ1405-8.25)/8.25)</f>
        <v>#VALUE!</v>
      </c>
      <c r="DQ1405" t="e">
        <f>BL1405+(BL1405*(CK1405-8.25)/8.25)</f>
        <v>#VALUE!</v>
      </c>
      <c r="DR1405" t="e">
        <f>BM1405+(BM1405*(CL1405-8.25)/8.25)</f>
        <v>#VALUE!</v>
      </c>
      <c r="DS1405" s="7">
        <f>DL1405*10^8/$H1405</f>
        <v>2136.2579682104019</v>
      </c>
      <c r="DT1405" s="7">
        <f>DM1405*10^8/$H1405</f>
        <v>2089.2635123206428</v>
      </c>
      <c r="DU1405" s="7">
        <f>DN1405*10^8/$H1405</f>
        <v>388.7622741806598</v>
      </c>
      <c r="DV1405" s="7">
        <f>DO1405*10^8/$H1405</f>
        <v>-2088.1035775219989</v>
      </c>
      <c r="DW1405" s="7" t="e">
        <f>DP1405*10^8/$H1405</f>
        <v>#VALUE!</v>
      </c>
      <c r="DX1405" s="7" t="e">
        <f>DQ1405*10^8/$H1405</f>
        <v>#VALUE!</v>
      </c>
      <c r="DY1405" s="7" t="e">
        <f>DR1405*10^8/$H1405</f>
        <v>#VALUE!</v>
      </c>
      <c r="DZ1405" s="7">
        <f>DS1405*10^8/$H1405</f>
        <v>4635.5645439286636</v>
      </c>
      <c r="EA1405" s="7" t="e">
        <f>DY1405*0.8</f>
        <v>#VALUE!</v>
      </c>
      <c r="EB1405" s="9" t="e">
        <f>F1405-#REF!</f>
        <v>#REF!</v>
      </c>
      <c r="EC1405" s="3" t="e">
        <f>EB1405/#REF!*100</f>
        <v>#REF!</v>
      </c>
      <c r="ED1405" s="3" t="e">
        <f>DX1405-F1405</f>
        <v>#VALUE!</v>
      </c>
      <c r="EE1405" s="11" t="e">
        <f>ED1405/F1405</f>
        <v>#VALUE!</v>
      </c>
      <c r="EF1405" s="3" t="e">
        <f>F1405-#REF!</f>
        <v>#REF!</v>
      </c>
    </row>
    <row r="1406" spans="1:136" x14ac:dyDescent="0.3">
      <c r="A1406">
        <v>1966</v>
      </c>
      <c r="B1406" s="17" t="s">
        <v>10805</v>
      </c>
      <c r="C1406" s="16" t="str">
        <f>"https://finance.naver.com/item/frgn.nhn?code="&amp;B1406</f>
        <v>https://finance.naver.com/item/frgn.nhn?code=041930</v>
      </c>
      <c r="D1406" t="s">
        <v>2011</v>
      </c>
      <c r="E1406" t="s">
        <v>8175</v>
      </c>
      <c r="F1406" s="18">
        <f>VALUE(LEFT(E1406,FIND("/",E1406)-1))</f>
        <v>14000</v>
      </c>
      <c r="G1406" s="6" t="s">
        <v>8176</v>
      </c>
      <c r="H1406" s="6">
        <f>VALUE(LEFT(G1406,FIND("/",G1406)-1)) + VALUE(MID(G1406,FIND("/",G1406)+1,LEN(G1406)))</f>
        <v>15800000</v>
      </c>
      <c r="I1406" s="1">
        <v>32501</v>
      </c>
      <c r="J1406" s="1">
        <f>F1406*H1406/(10^8)</f>
        <v>2212</v>
      </c>
      <c r="K1406" s="1">
        <v>2401</v>
      </c>
      <c r="L1406" s="1">
        <v>2550</v>
      </c>
      <c r="M1406" s="1">
        <v>2534</v>
      </c>
      <c r="N1406" s="1">
        <v>2885</v>
      </c>
      <c r="O1406" s="1">
        <v>2618</v>
      </c>
      <c r="P1406" t="s">
        <v>8838</v>
      </c>
      <c r="Q1406" t="s">
        <v>8838</v>
      </c>
      <c r="R1406" t="s">
        <v>8838</v>
      </c>
      <c r="S1406">
        <v>146</v>
      </c>
      <c r="T1406">
        <v>130</v>
      </c>
      <c r="U1406">
        <v>132</v>
      </c>
      <c r="V1406">
        <v>107</v>
      </c>
      <c r="W1406">
        <v>133</v>
      </c>
      <c r="X1406" t="s">
        <v>8838</v>
      </c>
      <c r="Y1406" t="s">
        <v>8838</v>
      </c>
      <c r="Z1406" t="s">
        <v>8838</v>
      </c>
      <c r="AA1406">
        <v>151</v>
      </c>
      <c r="AB1406">
        <v>91</v>
      </c>
      <c r="AC1406">
        <v>65</v>
      </c>
      <c r="AD1406">
        <v>102</v>
      </c>
      <c r="AE1406">
        <v>25</v>
      </c>
      <c r="AF1406" t="s">
        <v>8838</v>
      </c>
      <c r="AG1406" t="s">
        <v>8838</v>
      </c>
      <c r="AH1406" t="s">
        <v>8838</v>
      </c>
      <c r="AI1406" s="1">
        <v>2069</v>
      </c>
      <c r="AJ1406" s="1">
        <v>1936</v>
      </c>
      <c r="AK1406" s="1">
        <v>2068</v>
      </c>
      <c r="AL1406" s="1">
        <v>2384</v>
      </c>
      <c r="AM1406" s="1">
        <v>2298</v>
      </c>
      <c r="AN1406" t="s">
        <v>8838</v>
      </c>
      <c r="AO1406" t="s">
        <v>8838</v>
      </c>
      <c r="AP1406" t="s">
        <v>8838</v>
      </c>
      <c r="AQ1406" s="1">
        <v>1140</v>
      </c>
      <c r="AR1406">
        <v>954</v>
      </c>
      <c r="AS1406" s="1">
        <v>1061</v>
      </c>
      <c r="AT1406" s="1">
        <v>1275</v>
      </c>
      <c r="AU1406" s="1">
        <v>1204</v>
      </c>
      <c r="AV1406" t="s">
        <v>8838</v>
      </c>
      <c r="AW1406" t="s">
        <v>8838</v>
      </c>
      <c r="AX1406" t="s">
        <v>8838</v>
      </c>
      <c r="AY1406">
        <v>929</v>
      </c>
      <c r="AZ1406">
        <v>982</v>
      </c>
      <c r="BA1406" s="1">
        <v>1006</v>
      </c>
      <c r="BB1406" s="1">
        <v>1109</v>
      </c>
      <c r="BC1406" s="1">
        <v>1094</v>
      </c>
      <c r="BD1406" t="s">
        <v>8838</v>
      </c>
      <c r="BE1406" t="s">
        <v>8838</v>
      </c>
      <c r="BF1406" t="s">
        <v>8838</v>
      </c>
      <c r="BG1406">
        <v>905</v>
      </c>
      <c r="BH1406">
        <v>959</v>
      </c>
      <c r="BI1406">
        <v>982</v>
      </c>
      <c r="BJ1406" s="1">
        <v>1079</v>
      </c>
      <c r="BK1406" s="1">
        <v>1062</v>
      </c>
      <c r="BL1406" t="s">
        <v>8838</v>
      </c>
      <c r="BM1406" t="s">
        <v>8838</v>
      </c>
      <c r="BN1406" t="s">
        <v>8838</v>
      </c>
      <c r="BO1406">
        <v>80</v>
      </c>
      <c r="BP1406">
        <v>80</v>
      </c>
      <c r="BQ1406">
        <v>80</v>
      </c>
      <c r="BR1406">
        <v>80</v>
      </c>
      <c r="BS1406">
        <v>80</v>
      </c>
      <c r="BT1406" t="s">
        <v>8838</v>
      </c>
      <c r="BU1406" t="s">
        <v>8838</v>
      </c>
      <c r="BV1406" t="s">
        <v>8838</v>
      </c>
      <c r="BW1406">
        <v>7.86</v>
      </c>
      <c r="BX1406">
        <v>4.5599999999999996</v>
      </c>
      <c r="BY1406">
        <v>3.24</v>
      </c>
      <c r="BZ1406">
        <v>4.59</v>
      </c>
      <c r="CA1406">
        <v>1.06</v>
      </c>
      <c r="CB1406" t="s">
        <v>8838</v>
      </c>
      <c r="CC1406" t="s">
        <v>8838</v>
      </c>
      <c r="CD1406" t="s">
        <v>8838</v>
      </c>
      <c r="CE1406">
        <v>17.760000000000002</v>
      </c>
      <c r="CF1406">
        <v>9.76</v>
      </c>
      <c r="CG1406">
        <v>6.56</v>
      </c>
      <c r="CH1406">
        <v>9.7200000000000006</v>
      </c>
      <c r="CI1406">
        <v>2.27</v>
      </c>
      <c r="CJ1406" t="s">
        <v>8838</v>
      </c>
      <c r="CK1406" t="s">
        <v>8838</v>
      </c>
      <c r="CL1406" t="s">
        <v>8838</v>
      </c>
      <c r="CM1406">
        <v>949</v>
      </c>
      <c r="CN1406">
        <v>576</v>
      </c>
      <c r="CO1406">
        <v>403</v>
      </c>
      <c r="CP1406">
        <v>634</v>
      </c>
      <c r="CQ1406">
        <v>154</v>
      </c>
      <c r="CR1406" t="s">
        <v>8838</v>
      </c>
      <c r="CS1406" t="s">
        <v>8838</v>
      </c>
      <c r="CT1406" t="s">
        <v>8838</v>
      </c>
      <c r="CU1406">
        <v>5.1100000000000003</v>
      </c>
      <c r="CV1406">
        <v>8.2200000000000006</v>
      </c>
      <c r="CW1406">
        <v>9.99</v>
      </c>
      <c r="CX1406">
        <v>7.6</v>
      </c>
      <c r="CY1406">
        <v>66.19</v>
      </c>
      <c r="CZ1406" t="s">
        <v>8838</v>
      </c>
      <c r="DA1406" t="s">
        <v>8838</v>
      </c>
      <c r="DB1406" t="s">
        <v>8838</v>
      </c>
      <c r="DC1406">
        <v>0.83</v>
      </c>
      <c r="DD1406">
        <v>0.76</v>
      </c>
      <c r="DE1406">
        <v>0.62</v>
      </c>
      <c r="DF1406">
        <v>0.67</v>
      </c>
      <c r="DG1406">
        <v>1.42</v>
      </c>
      <c r="DH1406" t="s">
        <v>8838</v>
      </c>
      <c r="DI1406" t="s">
        <v>8838</v>
      </c>
      <c r="DJ1406" t="s">
        <v>8838</v>
      </c>
      <c r="DK1406" s="5" t="e">
        <f>(CL1406*3+CK1406*2+CJ1406)/6</f>
        <v>#VALUE!</v>
      </c>
      <c r="DL1406">
        <f>BG1406+(BG1406*(CF1406-8.25)/8.25)</f>
        <v>1070.6424242424241</v>
      </c>
      <c r="DM1406">
        <f>BH1406+(BH1406*(CG1406-8.25)/8.25)</f>
        <v>762.55030303030298</v>
      </c>
      <c r="DN1406">
        <f>BI1406+(BI1406*(CH1406-8.25)/8.25)</f>
        <v>1156.9745454545455</v>
      </c>
      <c r="DO1406">
        <f>BJ1406+(BJ1406*(CI1406-8.25)/8.25)</f>
        <v>296.88848484848484</v>
      </c>
      <c r="DP1406" t="e">
        <f>BK1406+(BK1406*(CJ1406-8.25)/8.25)</f>
        <v>#VALUE!</v>
      </c>
      <c r="DQ1406" t="e">
        <f>BL1406+(BL1406*(CK1406-8.25)/8.25)</f>
        <v>#VALUE!</v>
      </c>
      <c r="DR1406" t="e">
        <f>BM1406+(BM1406*(CL1406-8.25)/8.25)</f>
        <v>#VALUE!</v>
      </c>
      <c r="DS1406" s="7">
        <f>DL1406*10^8/$H1406</f>
        <v>6776.2178749520517</v>
      </c>
      <c r="DT1406" s="7">
        <f>DM1406*10^8/$H1406</f>
        <v>4826.2677406981202</v>
      </c>
      <c r="DU1406" s="7">
        <f>DN1406*10^8/$H1406</f>
        <v>7322.6237054085159</v>
      </c>
      <c r="DV1406" s="7">
        <f>DO1406*10^8/$H1406</f>
        <v>1879.0410433448408</v>
      </c>
      <c r="DW1406" s="7" t="e">
        <f>DP1406*10^8/$H1406</f>
        <v>#VALUE!</v>
      </c>
      <c r="DX1406" s="7" t="e">
        <f>DQ1406*10^8/$H1406</f>
        <v>#VALUE!</v>
      </c>
      <c r="DY1406" s="7" t="e">
        <f>DR1406*10^8/$H1406</f>
        <v>#VALUE!</v>
      </c>
      <c r="DZ1406" s="7">
        <f>DS1406*10^8/$H1406</f>
        <v>42887.454904759819</v>
      </c>
      <c r="EA1406" s="7" t="e">
        <f>DY1406*0.8</f>
        <v>#VALUE!</v>
      </c>
      <c r="EB1406" s="9" t="e">
        <f>F1406-#REF!</f>
        <v>#REF!</v>
      </c>
      <c r="EC1406" s="3" t="e">
        <f>EB1406/#REF!*100</f>
        <v>#REF!</v>
      </c>
      <c r="ED1406" s="3" t="e">
        <f>DX1406-F1406</f>
        <v>#VALUE!</v>
      </c>
      <c r="EE1406" s="11" t="e">
        <f>ED1406/F1406</f>
        <v>#VALUE!</v>
      </c>
      <c r="EF1406" s="3" t="e">
        <f>F1406-#REF!</f>
        <v>#REF!</v>
      </c>
    </row>
    <row r="1407" spans="1:136" hidden="1" x14ac:dyDescent="0.3">
      <c r="A1407">
        <v>1405</v>
      </c>
      <c r="B1407" s="17" t="s">
        <v>10244</v>
      </c>
      <c r="C1407" s="16" t="str">
        <f>"https://finance.naver.com/item/frgn.nhn?code="&amp;B1407</f>
        <v>https://finance.naver.com/item/frgn.nhn?code=192390</v>
      </c>
      <c r="D1407" t="s">
        <v>6897</v>
      </c>
      <c r="E1407" t="s">
        <v>6898</v>
      </c>
      <c r="F1407" s="18">
        <f>VALUE(LEFT(E1407,FIND("/",E1407)-1))</f>
        <v>5610</v>
      </c>
      <c r="G1407" s="6" t="s">
        <v>6899</v>
      </c>
      <c r="H1407" s="6">
        <f>VALUE(LEFT(G1407,FIND("/",G1407)-1)) + VALUE(MID(G1407,FIND("/",G1407)+1,LEN(G1407)))</f>
        <v>10656896</v>
      </c>
      <c r="I1407">
        <v>0</v>
      </c>
      <c r="J1407" s="1">
        <f>F1407*H1407/(10^8)</f>
        <v>597.8518656</v>
      </c>
      <c r="K1407">
        <v>646</v>
      </c>
      <c r="L1407">
        <v>686</v>
      </c>
      <c r="M1407">
        <v>952</v>
      </c>
      <c r="N1407">
        <v>846</v>
      </c>
      <c r="O1407">
        <v>757</v>
      </c>
      <c r="P1407" t="s">
        <v>8838</v>
      </c>
      <c r="Q1407" t="s">
        <v>8838</v>
      </c>
      <c r="R1407" t="s">
        <v>8838</v>
      </c>
      <c r="S1407">
        <v>16</v>
      </c>
      <c r="T1407">
        <v>47</v>
      </c>
      <c r="U1407">
        <v>91</v>
      </c>
      <c r="V1407">
        <v>-53</v>
      </c>
      <c r="W1407">
        <v>-82</v>
      </c>
      <c r="X1407" t="s">
        <v>8838</v>
      </c>
      <c r="Y1407" t="s">
        <v>8838</v>
      </c>
      <c r="Z1407" t="s">
        <v>8838</v>
      </c>
      <c r="AA1407">
        <v>16</v>
      </c>
      <c r="AB1407">
        <v>39</v>
      </c>
      <c r="AC1407">
        <v>64</v>
      </c>
      <c r="AD1407">
        <v>-78</v>
      </c>
      <c r="AE1407">
        <v>-15</v>
      </c>
      <c r="AF1407" t="s">
        <v>8838</v>
      </c>
      <c r="AG1407" t="s">
        <v>8838</v>
      </c>
      <c r="AH1407" t="s">
        <v>8838</v>
      </c>
      <c r="AI1407">
        <v>589</v>
      </c>
      <c r="AJ1407" s="1">
        <v>1028</v>
      </c>
      <c r="AK1407" s="1">
        <v>1249</v>
      </c>
      <c r="AL1407" s="1">
        <v>1130</v>
      </c>
      <c r="AM1407">
        <v>964</v>
      </c>
      <c r="AN1407" t="s">
        <v>8838</v>
      </c>
      <c r="AO1407" t="s">
        <v>8838</v>
      </c>
      <c r="AP1407" t="s">
        <v>8838</v>
      </c>
      <c r="AQ1407">
        <v>106</v>
      </c>
      <c r="AR1407">
        <v>509</v>
      </c>
      <c r="AS1407">
        <v>677</v>
      </c>
      <c r="AT1407">
        <v>606</v>
      </c>
      <c r="AU1407">
        <v>458</v>
      </c>
      <c r="AV1407" t="s">
        <v>8838</v>
      </c>
      <c r="AW1407" t="s">
        <v>8838</v>
      </c>
      <c r="AX1407" t="s">
        <v>8838</v>
      </c>
      <c r="AY1407">
        <v>482</v>
      </c>
      <c r="AZ1407">
        <v>519</v>
      </c>
      <c r="BA1407">
        <v>572</v>
      </c>
      <c r="BB1407">
        <v>524</v>
      </c>
      <c r="BC1407">
        <v>505</v>
      </c>
      <c r="BD1407" t="s">
        <v>8838</v>
      </c>
      <c r="BE1407" t="s">
        <v>8838</v>
      </c>
      <c r="BF1407" t="s">
        <v>8838</v>
      </c>
      <c r="BG1407">
        <v>482</v>
      </c>
      <c r="BH1407">
        <v>519</v>
      </c>
      <c r="BI1407">
        <v>572</v>
      </c>
      <c r="BJ1407">
        <v>523</v>
      </c>
      <c r="BK1407">
        <v>527</v>
      </c>
      <c r="BL1407" t="s">
        <v>8838</v>
      </c>
      <c r="BM1407" t="s">
        <v>8838</v>
      </c>
      <c r="BN1407" t="s">
        <v>8838</v>
      </c>
      <c r="BO1407">
        <v>49</v>
      </c>
      <c r="BP1407">
        <v>49</v>
      </c>
      <c r="BQ1407">
        <v>49</v>
      </c>
      <c r="BR1407">
        <v>53</v>
      </c>
      <c r="BS1407">
        <v>53</v>
      </c>
      <c r="BT1407" t="s">
        <v>8838</v>
      </c>
      <c r="BU1407" t="s">
        <v>8838</v>
      </c>
      <c r="BV1407" t="s">
        <v>8838</v>
      </c>
      <c r="BW1407">
        <v>2.74</v>
      </c>
      <c r="BX1407">
        <v>4.79</v>
      </c>
      <c r="BY1407">
        <v>5.62</v>
      </c>
      <c r="BZ1407">
        <v>-6.52</v>
      </c>
      <c r="CA1407">
        <v>-1.39</v>
      </c>
      <c r="CB1407" t="s">
        <v>8838</v>
      </c>
      <c r="CC1407" t="s">
        <v>8838</v>
      </c>
      <c r="CD1407" t="s">
        <v>8838</v>
      </c>
      <c r="CE1407">
        <v>3.33</v>
      </c>
      <c r="CF1407">
        <v>7.73</v>
      </c>
      <c r="CG1407">
        <v>11.74</v>
      </c>
      <c r="CH1407">
        <v>-12.11</v>
      </c>
      <c r="CI1407">
        <v>1.6</v>
      </c>
      <c r="CJ1407" t="s">
        <v>8838</v>
      </c>
      <c r="CK1407" t="s">
        <v>8838</v>
      </c>
      <c r="CL1407" t="s">
        <v>8838</v>
      </c>
      <c r="CM1407">
        <v>164</v>
      </c>
      <c r="CN1407">
        <v>392</v>
      </c>
      <c r="CO1407">
        <v>649</v>
      </c>
      <c r="CP1407">
        <v>-622</v>
      </c>
      <c r="CQ1407">
        <v>79</v>
      </c>
      <c r="CR1407" t="s">
        <v>8838</v>
      </c>
      <c r="CS1407" t="s">
        <v>8838</v>
      </c>
      <c r="CT1407" t="s">
        <v>8838</v>
      </c>
      <c r="CU1407">
        <v>44.2</v>
      </c>
      <c r="CV1407">
        <v>10.35</v>
      </c>
      <c r="CW1407">
        <v>6.4</v>
      </c>
      <c r="CX1407" t="s">
        <v>2</v>
      </c>
      <c r="CY1407">
        <v>40.51</v>
      </c>
      <c r="CZ1407" t="s">
        <v>8838</v>
      </c>
      <c r="DA1407" t="s">
        <v>8838</v>
      </c>
      <c r="DB1407" t="s">
        <v>8838</v>
      </c>
      <c r="DC1407">
        <v>1.42</v>
      </c>
      <c r="DD1407">
        <v>0.74</v>
      </c>
      <c r="DE1407">
        <v>0.69</v>
      </c>
      <c r="DF1407">
        <v>0.71</v>
      </c>
      <c r="DG1407">
        <v>0.61</v>
      </c>
      <c r="DH1407" t="s">
        <v>8838</v>
      </c>
      <c r="DI1407" t="s">
        <v>8838</v>
      </c>
      <c r="DJ1407" t="s">
        <v>8838</v>
      </c>
      <c r="DK1407" s="5" t="e">
        <f>(CL1407*3+CK1407*2+CJ1407)/6</f>
        <v>#VALUE!</v>
      </c>
      <c r="DL1407">
        <f>BG1407+(BG1407*(CF1407-8.25)/8.25)</f>
        <v>451.61939393939394</v>
      </c>
      <c r="DM1407">
        <f>BH1407+(BH1407*(CG1407-8.25)/8.25)</f>
        <v>738.55272727272722</v>
      </c>
      <c r="DN1407">
        <f>BI1407+(BI1407*(CH1407-8.25)/8.25)</f>
        <v>-839.62666666666678</v>
      </c>
      <c r="DO1407">
        <f>BJ1407+(BJ1407*(CI1407-8.25)/8.25)</f>
        <v>101.43030303030298</v>
      </c>
      <c r="DP1407" t="e">
        <f>BK1407+(BK1407*(CJ1407-8.25)/8.25)</f>
        <v>#VALUE!</v>
      </c>
      <c r="DQ1407" t="e">
        <f>BL1407+(BL1407*(CK1407-8.25)/8.25)</f>
        <v>#VALUE!</v>
      </c>
      <c r="DR1407" t="e">
        <f>BM1407+(BM1407*(CL1407-8.25)/8.25)</f>
        <v>#VALUE!</v>
      </c>
      <c r="DS1407" s="7">
        <f>DL1407*10^8/$H1407</f>
        <v>4237.8136554902467</v>
      </c>
      <c r="DT1407" s="7">
        <f>DM1407*10^8/$H1407</f>
        <v>6930.2799546202496</v>
      </c>
      <c r="DU1407" s="7">
        <f>DN1407*10^8/$H1407</f>
        <v>-7878.7169046846921</v>
      </c>
      <c r="DV1407" s="7">
        <f>DO1407*10^8/$H1407</f>
        <v>951.7809222338567</v>
      </c>
      <c r="DW1407" s="7" t="e">
        <f>DP1407*10^8/$H1407</f>
        <v>#VALUE!</v>
      </c>
      <c r="DX1407" s="7" t="e">
        <f>DQ1407*10^8/$H1407</f>
        <v>#VALUE!</v>
      </c>
      <c r="DY1407" s="7" t="e">
        <f>DR1407*10^8/$H1407</f>
        <v>#VALUE!</v>
      </c>
      <c r="DZ1407" s="7">
        <f>DS1407*10^8/$H1407</f>
        <v>39765.928610828581</v>
      </c>
      <c r="EA1407" s="7" t="e">
        <f>DY1407*0.8</f>
        <v>#VALUE!</v>
      </c>
      <c r="EB1407" s="9" t="e">
        <f>F1407-#REF!</f>
        <v>#REF!</v>
      </c>
      <c r="EC1407" s="3" t="e">
        <f>EB1407/#REF!*100</f>
        <v>#REF!</v>
      </c>
      <c r="ED1407" s="3" t="e">
        <f>DX1407-F1407</f>
        <v>#VALUE!</v>
      </c>
      <c r="EE1407" s="11" t="e">
        <f>ED1407/F1407</f>
        <v>#VALUE!</v>
      </c>
      <c r="EF1407" s="3" t="e">
        <f>F1407-#REF!</f>
        <v>#REF!</v>
      </c>
    </row>
    <row r="1408" spans="1:136" x14ac:dyDescent="0.3">
      <c r="A1408">
        <v>510</v>
      </c>
      <c r="B1408" s="17" t="s">
        <v>9349</v>
      </c>
      <c r="C1408" s="16" t="str">
        <f>"https://finance.naver.com/item/frgn.nhn?code="&amp;B1408</f>
        <v>https://finance.naver.com/item/frgn.nhn?code=002170</v>
      </c>
      <c r="D1408" t="s">
        <v>479</v>
      </c>
      <c r="E1408" t="s">
        <v>4524</v>
      </c>
      <c r="F1408" s="18">
        <f>VALUE(LEFT(E1408,FIND("/",E1408)-1))</f>
        <v>73600</v>
      </c>
      <c r="G1408" s="6" t="s">
        <v>4525</v>
      </c>
      <c r="H1408" s="6">
        <f>VALUE(LEFT(G1408,FIND("/",G1408)-1)) + VALUE(MID(G1408,FIND("/",G1408)+1,LEN(G1408)))</f>
        <v>3000000</v>
      </c>
      <c r="I1408" s="1">
        <v>150575</v>
      </c>
      <c r="J1408" s="1">
        <f>F1408*H1408/(10^8)</f>
        <v>2208</v>
      </c>
      <c r="K1408" s="1">
        <v>1958</v>
      </c>
      <c r="L1408" s="1">
        <v>1706</v>
      </c>
      <c r="M1408" s="1">
        <v>1832</v>
      </c>
      <c r="N1408" s="1">
        <v>1921</v>
      </c>
      <c r="O1408" s="1">
        <v>1984</v>
      </c>
      <c r="P1408" t="s">
        <v>8838</v>
      </c>
      <c r="Q1408" t="s">
        <v>8838</v>
      </c>
      <c r="R1408" t="s">
        <v>8838</v>
      </c>
      <c r="S1408">
        <v>311</v>
      </c>
      <c r="T1408">
        <v>302</v>
      </c>
      <c r="U1408">
        <v>321</v>
      </c>
      <c r="V1408">
        <v>494</v>
      </c>
      <c r="W1408">
        <v>577</v>
      </c>
      <c r="X1408" t="s">
        <v>8838</v>
      </c>
      <c r="Y1408" t="s">
        <v>8838</v>
      </c>
      <c r="Z1408" t="s">
        <v>8838</v>
      </c>
      <c r="AA1408">
        <v>229</v>
      </c>
      <c r="AB1408">
        <v>249</v>
      </c>
      <c r="AC1408">
        <v>253</v>
      </c>
      <c r="AD1408">
        <v>442</v>
      </c>
      <c r="AE1408">
        <v>499</v>
      </c>
      <c r="AF1408" t="s">
        <v>8838</v>
      </c>
      <c r="AG1408" t="s">
        <v>8838</v>
      </c>
      <c r="AH1408" t="s">
        <v>8838</v>
      </c>
      <c r="AI1408" s="1">
        <v>2892</v>
      </c>
      <c r="AJ1408" s="1">
        <v>3108</v>
      </c>
      <c r="AK1408" s="1">
        <v>3275</v>
      </c>
      <c r="AL1408" s="1">
        <v>3717</v>
      </c>
      <c r="AM1408" s="1">
        <v>4221</v>
      </c>
      <c r="AN1408" t="s">
        <v>8838</v>
      </c>
      <c r="AO1408" t="s">
        <v>8838</v>
      </c>
      <c r="AP1408" t="s">
        <v>8838</v>
      </c>
      <c r="AQ1408">
        <v>393</v>
      </c>
      <c r="AR1408">
        <v>392</v>
      </c>
      <c r="AS1408">
        <v>347</v>
      </c>
      <c r="AT1408">
        <v>429</v>
      </c>
      <c r="AU1408">
        <v>465</v>
      </c>
      <c r="AV1408" t="s">
        <v>8838</v>
      </c>
      <c r="AW1408" t="s">
        <v>8838</v>
      </c>
      <c r="AX1408" t="s">
        <v>8838</v>
      </c>
      <c r="AY1408" s="1">
        <v>2499</v>
      </c>
      <c r="AZ1408" s="1">
        <v>2716</v>
      </c>
      <c r="BA1408" s="1">
        <v>2928</v>
      </c>
      <c r="BB1408" s="1">
        <v>3287</v>
      </c>
      <c r="BC1408" s="1">
        <v>3756</v>
      </c>
      <c r="BD1408" t="s">
        <v>8838</v>
      </c>
      <c r="BE1408" t="s">
        <v>8838</v>
      </c>
      <c r="BF1408" t="s">
        <v>8838</v>
      </c>
      <c r="BG1408" s="1">
        <v>2499</v>
      </c>
      <c r="BH1408" s="1">
        <v>2716</v>
      </c>
      <c r="BI1408" s="1">
        <v>2928</v>
      </c>
      <c r="BJ1408" s="1">
        <v>3287</v>
      </c>
      <c r="BK1408" s="1">
        <v>3756</v>
      </c>
      <c r="BL1408" t="s">
        <v>8838</v>
      </c>
      <c r="BM1408" t="s">
        <v>8838</v>
      </c>
      <c r="BN1408" t="s">
        <v>8838</v>
      </c>
      <c r="BO1408">
        <v>150</v>
      </c>
      <c r="BP1408">
        <v>150</v>
      </c>
      <c r="BQ1408">
        <v>150</v>
      </c>
      <c r="BR1408">
        <v>150</v>
      </c>
      <c r="BS1408">
        <v>150</v>
      </c>
      <c r="BT1408" t="s">
        <v>8838</v>
      </c>
      <c r="BU1408" t="s">
        <v>8838</v>
      </c>
      <c r="BV1408" t="s">
        <v>8838</v>
      </c>
      <c r="BW1408">
        <v>7.58</v>
      </c>
      <c r="BX1408">
        <v>8.31</v>
      </c>
      <c r="BY1408">
        <v>7.93</v>
      </c>
      <c r="BZ1408">
        <v>12.64</v>
      </c>
      <c r="CA1408">
        <v>12.57</v>
      </c>
      <c r="CB1408" t="s">
        <v>8838</v>
      </c>
      <c r="CC1408" t="s">
        <v>8838</v>
      </c>
      <c r="CD1408" t="s">
        <v>8838</v>
      </c>
      <c r="CE1408">
        <v>9.51</v>
      </c>
      <c r="CF1408">
        <v>9.56</v>
      </c>
      <c r="CG1408">
        <v>8.9600000000000009</v>
      </c>
      <c r="CH1408">
        <v>14.22</v>
      </c>
      <c r="CI1408">
        <v>14.17</v>
      </c>
      <c r="CJ1408" t="s">
        <v>8838</v>
      </c>
      <c r="CK1408" t="s">
        <v>8838</v>
      </c>
      <c r="CL1408" t="s">
        <v>8838</v>
      </c>
      <c r="CM1408" s="1">
        <v>7618</v>
      </c>
      <c r="CN1408" s="1">
        <v>8310</v>
      </c>
      <c r="CO1408" s="1">
        <v>8432</v>
      </c>
      <c r="CP1408" s="1">
        <v>14733</v>
      </c>
      <c r="CQ1408" s="1">
        <v>16637</v>
      </c>
      <c r="CR1408" t="s">
        <v>8838</v>
      </c>
      <c r="CS1408" t="s">
        <v>8838</v>
      </c>
      <c r="CT1408" t="s">
        <v>8838</v>
      </c>
      <c r="CU1408">
        <v>6.98</v>
      </c>
      <c r="CV1408">
        <v>4.95</v>
      </c>
      <c r="CW1408">
        <v>5.0599999999999996</v>
      </c>
      <c r="CX1408">
        <v>4.07</v>
      </c>
      <c r="CY1408">
        <v>3.77</v>
      </c>
      <c r="CZ1408" t="s">
        <v>8838</v>
      </c>
      <c r="DA1408" t="s">
        <v>8838</v>
      </c>
      <c r="DB1408" t="s">
        <v>8838</v>
      </c>
      <c r="DC1408">
        <v>0.64</v>
      </c>
      <c r="DD1408">
        <v>0.45</v>
      </c>
      <c r="DE1408">
        <v>0.43</v>
      </c>
      <c r="DF1408">
        <v>0.53</v>
      </c>
      <c r="DG1408">
        <v>0.49</v>
      </c>
      <c r="DH1408" t="s">
        <v>8838</v>
      </c>
      <c r="DI1408" t="s">
        <v>8838</v>
      </c>
      <c r="DJ1408" t="s">
        <v>8838</v>
      </c>
      <c r="DK1408" s="5" t="e">
        <f>(CL1408*3+CK1408*2+CJ1408)/6</f>
        <v>#VALUE!</v>
      </c>
      <c r="DL1408">
        <f>BG1408+(BG1408*(CF1408-8.25)/8.25)</f>
        <v>2895.8109090909093</v>
      </c>
      <c r="DM1408">
        <f>BH1408+(BH1408*(CG1408-8.25)/8.25)</f>
        <v>2949.7406060606063</v>
      </c>
      <c r="DN1408">
        <f>BI1408+(BI1408*(CH1408-8.25)/8.25)</f>
        <v>5046.8072727272738</v>
      </c>
      <c r="DO1408">
        <f>BJ1408+(BJ1408*(CI1408-8.25)/8.25)</f>
        <v>5645.6715151515155</v>
      </c>
      <c r="DP1408" t="e">
        <f>BK1408+(BK1408*(CJ1408-8.25)/8.25)</f>
        <v>#VALUE!</v>
      </c>
      <c r="DQ1408" t="e">
        <f>BL1408+(BL1408*(CK1408-8.25)/8.25)</f>
        <v>#VALUE!</v>
      </c>
      <c r="DR1408" t="e">
        <f>BM1408+(BM1408*(CL1408-8.25)/8.25)</f>
        <v>#VALUE!</v>
      </c>
      <c r="DS1408" s="7">
        <f>DL1408*10^8/$H1408</f>
        <v>96527.030303030318</v>
      </c>
      <c r="DT1408" s="7">
        <f>DM1408*10^8/$H1408</f>
        <v>98324.686868686869</v>
      </c>
      <c r="DU1408" s="7">
        <f>DN1408*10^8/$H1408</f>
        <v>168226.90909090912</v>
      </c>
      <c r="DV1408" s="7">
        <f>DO1408*10^8/$H1408</f>
        <v>188189.05050505049</v>
      </c>
      <c r="DW1408" s="7" t="e">
        <f>DP1408*10^8/$H1408</f>
        <v>#VALUE!</v>
      </c>
      <c r="DX1408" s="7" t="e">
        <f>DQ1408*10^8/$H1408</f>
        <v>#VALUE!</v>
      </c>
      <c r="DY1408" s="7" t="e">
        <f>DR1408*10^8/$H1408</f>
        <v>#VALUE!</v>
      </c>
      <c r="DZ1408" s="7">
        <f>DS1408*10^8/$H1408</f>
        <v>3217567.6767676771</v>
      </c>
      <c r="EA1408" s="7" t="e">
        <f>DY1408*0.8</f>
        <v>#VALUE!</v>
      </c>
      <c r="EB1408" s="9" t="e">
        <f>F1408-#REF!</f>
        <v>#REF!</v>
      </c>
      <c r="EC1408" s="3" t="e">
        <f>EB1408/#REF!*100</f>
        <v>#REF!</v>
      </c>
      <c r="ED1408" s="3" t="e">
        <f>DX1408-F1408</f>
        <v>#VALUE!</v>
      </c>
      <c r="EE1408" s="11" t="e">
        <f>ED1408/F1408</f>
        <v>#VALUE!</v>
      </c>
      <c r="EF1408" s="3" t="e">
        <f>F1408-#REF!</f>
        <v>#REF!</v>
      </c>
    </row>
    <row r="1409" spans="1:136" x14ac:dyDescent="0.3">
      <c r="A1409">
        <v>366</v>
      </c>
      <c r="B1409" s="17" t="s">
        <v>9205</v>
      </c>
      <c r="C1409" s="16" t="str">
        <f>"https://finance.naver.com/item/frgn.nhn?code="&amp;B1409</f>
        <v>https://finance.naver.com/item/frgn.nhn?code=024090</v>
      </c>
      <c r="D1409" t="s">
        <v>349</v>
      </c>
      <c r="E1409" t="s">
        <v>4226</v>
      </c>
      <c r="F1409" s="18">
        <f>VALUE(LEFT(E1409,FIND("/",E1409)-1))</f>
        <v>18850</v>
      </c>
      <c r="G1409" s="6" t="s">
        <v>4227</v>
      </c>
      <c r="H1409" s="6">
        <f>VALUE(LEFT(G1409,FIND("/",G1409)-1)) + VALUE(MID(G1409,FIND("/",G1409)+1,LEN(G1409)))</f>
        <v>11700000</v>
      </c>
      <c r="I1409" s="1">
        <v>1135932</v>
      </c>
      <c r="J1409" s="1">
        <f>F1409*H1409/(10^8)</f>
        <v>2205.4499999999998</v>
      </c>
      <c r="K1409" s="1">
        <v>1285</v>
      </c>
      <c r="L1409" s="1">
        <v>1336</v>
      </c>
      <c r="M1409" s="1">
        <v>1221</v>
      </c>
      <c r="N1409" s="1">
        <v>1453</v>
      </c>
      <c r="O1409" s="1">
        <v>1654</v>
      </c>
      <c r="P1409" t="s">
        <v>8838</v>
      </c>
      <c r="Q1409" t="s">
        <v>8838</v>
      </c>
      <c r="R1409" t="s">
        <v>8838</v>
      </c>
      <c r="S1409">
        <v>194</v>
      </c>
      <c r="T1409">
        <v>166</v>
      </c>
      <c r="U1409">
        <v>85</v>
      </c>
      <c r="V1409">
        <v>175</v>
      </c>
      <c r="W1409">
        <v>147</v>
      </c>
      <c r="X1409" t="s">
        <v>8838</v>
      </c>
      <c r="Y1409" t="s">
        <v>8838</v>
      </c>
      <c r="Z1409" t="s">
        <v>8838</v>
      </c>
      <c r="AA1409">
        <v>208</v>
      </c>
      <c r="AB1409">
        <v>141</v>
      </c>
      <c r="AC1409">
        <v>72</v>
      </c>
      <c r="AD1409">
        <v>235</v>
      </c>
      <c r="AE1409">
        <v>200</v>
      </c>
      <c r="AF1409" t="s">
        <v>8838</v>
      </c>
      <c r="AG1409" t="s">
        <v>8838</v>
      </c>
      <c r="AH1409" t="s">
        <v>8838</v>
      </c>
      <c r="AI1409" s="1">
        <v>1820</v>
      </c>
      <c r="AJ1409" s="1">
        <v>1862</v>
      </c>
      <c r="AK1409" s="1">
        <v>1879</v>
      </c>
      <c r="AL1409" s="1">
        <v>2070</v>
      </c>
      <c r="AM1409" s="1">
        <v>2279</v>
      </c>
      <c r="AN1409" t="s">
        <v>8838</v>
      </c>
      <c r="AO1409" t="s">
        <v>8838</v>
      </c>
      <c r="AP1409" t="s">
        <v>8838</v>
      </c>
      <c r="AQ1409">
        <v>275</v>
      </c>
      <c r="AR1409">
        <v>251</v>
      </c>
      <c r="AS1409">
        <v>250</v>
      </c>
      <c r="AT1409">
        <v>323</v>
      </c>
      <c r="AU1409">
        <v>389</v>
      </c>
      <c r="AV1409" t="s">
        <v>8838</v>
      </c>
      <c r="AW1409" t="s">
        <v>8838</v>
      </c>
      <c r="AX1409" t="s">
        <v>8838</v>
      </c>
      <c r="AY1409" s="1">
        <v>1545</v>
      </c>
      <c r="AZ1409" s="1">
        <v>1611</v>
      </c>
      <c r="BA1409" s="1">
        <v>1628</v>
      </c>
      <c r="BB1409" s="1">
        <v>1747</v>
      </c>
      <c r="BC1409" s="1">
        <v>1890</v>
      </c>
      <c r="BD1409" t="s">
        <v>8838</v>
      </c>
      <c r="BE1409" t="s">
        <v>8838</v>
      </c>
      <c r="BF1409" t="s">
        <v>8838</v>
      </c>
      <c r="BG1409" s="1">
        <v>1483</v>
      </c>
      <c r="BH1409" s="1">
        <v>1546</v>
      </c>
      <c r="BI1409" s="1">
        <v>1562</v>
      </c>
      <c r="BJ1409" s="1">
        <v>1747</v>
      </c>
      <c r="BK1409" s="1">
        <v>1890</v>
      </c>
      <c r="BL1409" t="s">
        <v>8838</v>
      </c>
      <c r="BM1409" t="s">
        <v>8838</v>
      </c>
      <c r="BN1409" t="s">
        <v>8838</v>
      </c>
      <c r="BO1409">
        <v>60</v>
      </c>
      <c r="BP1409">
        <v>60</v>
      </c>
      <c r="BQ1409">
        <v>60</v>
      </c>
      <c r="BR1409">
        <v>60</v>
      </c>
      <c r="BS1409">
        <v>60</v>
      </c>
      <c r="BT1409" t="s">
        <v>8838</v>
      </c>
      <c r="BU1409" t="s">
        <v>8838</v>
      </c>
      <c r="BV1409" t="s">
        <v>8838</v>
      </c>
      <c r="BW1409">
        <v>12.07</v>
      </c>
      <c r="BX1409">
        <v>7.64</v>
      </c>
      <c r="BY1409">
        <v>3.84</v>
      </c>
      <c r="BZ1409">
        <v>11.88</v>
      </c>
      <c r="CA1409">
        <v>9.18</v>
      </c>
      <c r="CB1409" t="s">
        <v>8838</v>
      </c>
      <c r="CC1409" t="s">
        <v>8838</v>
      </c>
      <c r="CD1409" t="s">
        <v>8838</v>
      </c>
      <c r="CE1409">
        <v>13.87</v>
      </c>
      <c r="CF1409">
        <v>8.6</v>
      </c>
      <c r="CG1409">
        <v>4.29</v>
      </c>
      <c r="CH1409">
        <v>14.18</v>
      </c>
      <c r="CI1409">
        <v>10.98</v>
      </c>
      <c r="CJ1409" t="s">
        <v>8838</v>
      </c>
      <c r="CK1409" t="s">
        <v>8838</v>
      </c>
      <c r="CL1409" t="s">
        <v>8838</v>
      </c>
      <c r="CM1409" s="1">
        <v>1672</v>
      </c>
      <c r="CN1409" s="1">
        <v>1113</v>
      </c>
      <c r="CO1409">
        <v>570</v>
      </c>
      <c r="CP1409" s="1">
        <v>2005</v>
      </c>
      <c r="CQ1409" s="1">
        <v>1706</v>
      </c>
      <c r="CR1409" t="s">
        <v>8838</v>
      </c>
      <c r="CS1409" t="s">
        <v>8838</v>
      </c>
      <c r="CT1409" t="s">
        <v>8838</v>
      </c>
      <c r="CU1409">
        <v>7.57</v>
      </c>
      <c r="CV1409">
        <v>11.1</v>
      </c>
      <c r="CW1409">
        <v>19.12</v>
      </c>
      <c r="CX1409">
        <v>6.06</v>
      </c>
      <c r="CY1409">
        <v>7.18</v>
      </c>
      <c r="CZ1409" t="s">
        <v>8838</v>
      </c>
      <c r="DA1409" t="s">
        <v>8838</v>
      </c>
      <c r="DB1409" t="s">
        <v>8838</v>
      </c>
      <c r="DC1409">
        <v>0.94</v>
      </c>
      <c r="DD1409">
        <v>0.86</v>
      </c>
      <c r="DE1409">
        <v>0.76</v>
      </c>
      <c r="DF1409">
        <v>0.76</v>
      </c>
      <c r="DG1409">
        <v>0.71</v>
      </c>
      <c r="DH1409" t="s">
        <v>8838</v>
      </c>
      <c r="DI1409" t="s">
        <v>8838</v>
      </c>
      <c r="DJ1409" t="s">
        <v>8838</v>
      </c>
      <c r="DK1409" s="5" t="e">
        <f>(CL1409*3+CK1409*2+CJ1409)/6</f>
        <v>#VALUE!</v>
      </c>
      <c r="DL1409">
        <f>BG1409+(BG1409*(CF1409-8.25)/8.25)</f>
        <v>1545.9151515151514</v>
      </c>
      <c r="DM1409">
        <f>BH1409+(BH1409*(CG1409-8.25)/8.25)</f>
        <v>803.92000000000007</v>
      </c>
      <c r="DN1409">
        <f>BI1409+(BI1409*(CH1409-8.25)/8.25)</f>
        <v>2684.7466666666669</v>
      </c>
      <c r="DO1409">
        <f>BJ1409+(BJ1409*(CI1409-8.25)/8.25)</f>
        <v>2325.0981818181817</v>
      </c>
      <c r="DP1409" t="e">
        <f>BK1409+(BK1409*(CJ1409-8.25)/8.25)</f>
        <v>#VALUE!</v>
      </c>
      <c r="DQ1409" t="e">
        <f>BL1409+(BL1409*(CK1409-8.25)/8.25)</f>
        <v>#VALUE!</v>
      </c>
      <c r="DR1409" t="e">
        <f>BM1409+(BM1409*(CL1409-8.25)/8.25)</f>
        <v>#VALUE!</v>
      </c>
      <c r="DS1409" s="7">
        <f>DL1409*10^8/$H1409</f>
        <v>13212.950012950012</v>
      </c>
      <c r="DT1409" s="7">
        <f>DM1409*10^8/$H1409</f>
        <v>6871.1111111111113</v>
      </c>
      <c r="DU1409" s="7">
        <f>DN1409*10^8/$H1409</f>
        <v>22946.552706552709</v>
      </c>
      <c r="DV1409" s="7">
        <f>DO1409*10^8/$H1409</f>
        <v>19872.634032634032</v>
      </c>
      <c r="DW1409" s="7" t="e">
        <f>DP1409*10^8/$H1409</f>
        <v>#VALUE!</v>
      </c>
      <c r="DX1409" s="7" t="e">
        <f>DQ1409*10^8/$H1409</f>
        <v>#VALUE!</v>
      </c>
      <c r="DY1409" s="7" t="e">
        <f>DR1409*10^8/$H1409</f>
        <v>#VALUE!</v>
      </c>
      <c r="DZ1409" s="7">
        <f>DS1409*10^8/$H1409</f>
        <v>112931.19669188044</v>
      </c>
      <c r="EA1409" s="7" t="e">
        <f>DY1409*0.8</f>
        <v>#VALUE!</v>
      </c>
      <c r="EB1409" s="9" t="e">
        <f>F1409-#REF!</f>
        <v>#REF!</v>
      </c>
      <c r="EC1409" s="3" t="e">
        <f>EB1409/#REF!*100</f>
        <v>#REF!</v>
      </c>
      <c r="ED1409" s="3" t="e">
        <f>DX1409-F1409</f>
        <v>#VALUE!</v>
      </c>
      <c r="EE1409" s="11" t="e">
        <f>ED1409/F1409</f>
        <v>#VALUE!</v>
      </c>
      <c r="EF1409" s="3" t="e">
        <f>F1409-#REF!</f>
        <v>#REF!</v>
      </c>
    </row>
    <row r="1410" spans="1:136" hidden="1" x14ac:dyDescent="0.3">
      <c r="A1410">
        <v>1408</v>
      </c>
      <c r="B1410" s="17" t="s">
        <v>10247</v>
      </c>
      <c r="C1410" s="16" t="str">
        <f>"https://finance.naver.com/item/frgn.nhn?code="&amp;B1410</f>
        <v>https://finance.naver.com/item/frgn.nhn?code=105550</v>
      </c>
      <c r="D1410" t="s">
        <v>6906</v>
      </c>
      <c r="E1410" t="s">
        <v>6907</v>
      </c>
      <c r="F1410" s="18">
        <f>VALUE(LEFT(E1410,FIND("/",E1410)-1))</f>
        <v>7910</v>
      </c>
      <c r="G1410" s="6" t="s">
        <v>6908</v>
      </c>
      <c r="H1410" s="6">
        <f>VALUE(LEFT(G1410,FIND("/",G1410)-1)) + VALUE(MID(G1410,FIND("/",G1410)+1,LEN(G1410)))</f>
        <v>19475107</v>
      </c>
      <c r="I1410" s="1">
        <v>972928</v>
      </c>
      <c r="J1410" s="1">
        <f>F1410*H1410/(10^8)</f>
        <v>1540.4809637000001</v>
      </c>
      <c r="K1410">
        <v>332</v>
      </c>
      <c r="L1410">
        <v>354</v>
      </c>
      <c r="M1410">
        <v>336</v>
      </c>
      <c r="N1410">
        <v>296</v>
      </c>
      <c r="O1410">
        <v>377</v>
      </c>
      <c r="P1410" t="s">
        <v>8838</v>
      </c>
      <c r="Q1410" t="s">
        <v>8838</v>
      </c>
      <c r="R1410" t="s">
        <v>8838</v>
      </c>
      <c r="S1410">
        <v>-149</v>
      </c>
      <c r="T1410">
        <v>-25</v>
      </c>
      <c r="U1410">
        <v>18</v>
      </c>
      <c r="V1410">
        <v>-32</v>
      </c>
      <c r="W1410">
        <v>13</v>
      </c>
      <c r="X1410" t="s">
        <v>8838</v>
      </c>
      <c r="Y1410" t="s">
        <v>8838</v>
      </c>
      <c r="Z1410" t="s">
        <v>8838</v>
      </c>
      <c r="AA1410">
        <v>-195</v>
      </c>
      <c r="AB1410">
        <v>-66</v>
      </c>
      <c r="AC1410">
        <v>-12</v>
      </c>
      <c r="AD1410">
        <v>-32</v>
      </c>
      <c r="AE1410">
        <v>6</v>
      </c>
      <c r="AF1410" t="s">
        <v>8838</v>
      </c>
      <c r="AG1410" t="s">
        <v>8838</v>
      </c>
      <c r="AH1410" t="s">
        <v>8838</v>
      </c>
      <c r="AI1410">
        <v>776</v>
      </c>
      <c r="AJ1410">
        <v>604</v>
      </c>
      <c r="AK1410">
        <v>524</v>
      </c>
      <c r="AL1410">
        <v>562</v>
      </c>
      <c r="AM1410">
        <v>957</v>
      </c>
      <c r="AN1410" t="s">
        <v>8838</v>
      </c>
      <c r="AO1410" t="s">
        <v>8838</v>
      </c>
      <c r="AP1410" t="s">
        <v>8838</v>
      </c>
      <c r="AQ1410">
        <v>566</v>
      </c>
      <c r="AR1410">
        <v>430</v>
      </c>
      <c r="AS1410">
        <v>304</v>
      </c>
      <c r="AT1410">
        <v>314</v>
      </c>
      <c r="AU1410">
        <v>592</v>
      </c>
      <c r="AV1410" t="s">
        <v>8838</v>
      </c>
      <c r="AW1410" t="s">
        <v>8838</v>
      </c>
      <c r="AX1410" t="s">
        <v>8838</v>
      </c>
      <c r="AY1410">
        <v>210</v>
      </c>
      <c r="AZ1410">
        <v>173</v>
      </c>
      <c r="BA1410">
        <v>220</v>
      </c>
      <c r="BB1410">
        <v>248</v>
      </c>
      <c r="BC1410">
        <v>365</v>
      </c>
      <c r="BD1410" t="s">
        <v>8838</v>
      </c>
      <c r="BE1410" t="s">
        <v>8838</v>
      </c>
      <c r="BF1410" t="s">
        <v>8838</v>
      </c>
      <c r="BG1410">
        <v>210</v>
      </c>
      <c r="BH1410">
        <v>173</v>
      </c>
      <c r="BI1410">
        <v>220</v>
      </c>
      <c r="BJ1410">
        <v>248</v>
      </c>
      <c r="BK1410">
        <v>365</v>
      </c>
      <c r="BL1410" t="s">
        <v>8838</v>
      </c>
      <c r="BM1410" t="s">
        <v>8838</v>
      </c>
      <c r="BN1410" t="s">
        <v>8838</v>
      </c>
      <c r="BO1410">
        <v>48</v>
      </c>
      <c r="BP1410">
        <v>50</v>
      </c>
      <c r="BQ1410">
        <v>55</v>
      </c>
      <c r="BR1410">
        <v>60</v>
      </c>
      <c r="BS1410">
        <v>67</v>
      </c>
      <c r="BT1410" t="s">
        <v>8838</v>
      </c>
      <c r="BU1410" t="s">
        <v>8838</v>
      </c>
      <c r="BV1410" t="s">
        <v>8838</v>
      </c>
      <c r="BW1410">
        <v>-25.64</v>
      </c>
      <c r="BX1410">
        <v>-9.56</v>
      </c>
      <c r="BY1410">
        <v>-2.13</v>
      </c>
      <c r="BZ1410">
        <v>-5.85</v>
      </c>
      <c r="CA1410">
        <v>0.83</v>
      </c>
      <c r="CB1410" t="s">
        <v>8838</v>
      </c>
      <c r="CC1410" t="s">
        <v>8838</v>
      </c>
      <c r="CD1410" t="s">
        <v>8838</v>
      </c>
      <c r="CE1410">
        <v>-72.91</v>
      </c>
      <c r="CF1410">
        <v>-34.4</v>
      </c>
      <c r="CG1410">
        <v>-6.1</v>
      </c>
      <c r="CH1410">
        <v>-13.56</v>
      </c>
      <c r="CI1410">
        <v>2.06</v>
      </c>
      <c r="CJ1410" t="s">
        <v>8838</v>
      </c>
      <c r="CK1410" t="s">
        <v>8838</v>
      </c>
      <c r="CL1410" t="s">
        <v>8838</v>
      </c>
      <c r="CM1410" s="1">
        <v>-2130</v>
      </c>
      <c r="CN1410">
        <v>-669</v>
      </c>
      <c r="CO1410">
        <v>-113</v>
      </c>
      <c r="CP1410">
        <v>-265</v>
      </c>
      <c r="CQ1410">
        <v>52</v>
      </c>
      <c r="CR1410" t="s">
        <v>8838</v>
      </c>
      <c r="CS1410" t="s">
        <v>8838</v>
      </c>
      <c r="CT1410" t="s">
        <v>8838</v>
      </c>
      <c r="CU1410" t="s">
        <v>2</v>
      </c>
      <c r="CV1410" t="s">
        <v>2</v>
      </c>
      <c r="CW1410" t="s">
        <v>2</v>
      </c>
      <c r="CX1410" t="s">
        <v>2</v>
      </c>
      <c r="CY1410">
        <v>83.02</v>
      </c>
      <c r="CZ1410" t="s">
        <v>8838</v>
      </c>
      <c r="DA1410" t="s">
        <v>8838</v>
      </c>
      <c r="DB1410" t="s">
        <v>8838</v>
      </c>
      <c r="DC1410">
        <v>4.83</v>
      </c>
      <c r="DD1410">
        <v>2.36</v>
      </c>
      <c r="DE1410">
        <v>1.91</v>
      </c>
      <c r="DF1410">
        <v>2.7</v>
      </c>
      <c r="DG1410">
        <v>1.52</v>
      </c>
      <c r="DH1410" t="s">
        <v>8838</v>
      </c>
      <c r="DI1410" t="s">
        <v>8838</v>
      </c>
      <c r="DJ1410" t="s">
        <v>8838</v>
      </c>
      <c r="DK1410" s="5" t="e">
        <f>(CL1410*3+CK1410*2+CJ1410)/6</f>
        <v>#VALUE!</v>
      </c>
      <c r="DL1410">
        <f>BG1410+(BG1410*(CF1410-8.25)/8.25)</f>
        <v>-875.63636363636374</v>
      </c>
      <c r="DM1410">
        <f>BH1410+(BH1410*(CG1410-8.25)/8.25)</f>
        <v>-127.91515151515148</v>
      </c>
      <c r="DN1410">
        <f>BI1410+(BI1410*(CH1410-8.25)/8.25)</f>
        <v>-361.60000000000014</v>
      </c>
      <c r="DO1410">
        <f>BJ1410+(BJ1410*(CI1410-8.25)/8.25)</f>
        <v>61.924848484848496</v>
      </c>
      <c r="DP1410" t="e">
        <f>BK1410+(BK1410*(CJ1410-8.25)/8.25)</f>
        <v>#VALUE!</v>
      </c>
      <c r="DQ1410" t="e">
        <f>BL1410+(BL1410*(CK1410-8.25)/8.25)</f>
        <v>#VALUE!</v>
      </c>
      <c r="DR1410" t="e">
        <f>BM1410+(BM1410*(CL1410-8.25)/8.25)</f>
        <v>#VALUE!</v>
      </c>
      <c r="DS1410" s="7">
        <f>DL1410*10^8/$H1410</f>
        <v>-4496.1825556920621</v>
      </c>
      <c r="DT1410" s="7">
        <f>DM1410*10^8/$H1410</f>
        <v>-656.81360063978843</v>
      </c>
      <c r="DU1410" s="7">
        <f>DN1410*10^8/$H1410</f>
        <v>-1856.7292082143638</v>
      </c>
      <c r="DV1410" s="7">
        <f>DO1410*10^8/$H1410</f>
        <v>317.96923367275207</v>
      </c>
      <c r="DW1410" s="7" t="e">
        <f>DP1410*10^8/$H1410</f>
        <v>#VALUE!</v>
      </c>
      <c r="DX1410" s="7" t="e">
        <f>DQ1410*10^8/$H1410</f>
        <v>#VALUE!</v>
      </c>
      <c r="DY1410" s="7" t="e">
        <f>DR1410*10^8/$H1410</f>
        <v>#VALUE!</v>
      </c>
      <c r="DZ1410" s="7">
        <f>DS1410*10^8/$H1410</f>
        <v>-23086.818242857727</v>
      </c>
      <c r="EA1410" s="7" t="e">
        <f>DY1410*0.8</f>
        <v>#VALUE!</v>
      </c>
      <c r="EB1410" s="9" t="e">
        <f>F1410-#REF!</f>
        <v>#REF!</v>
      </c>
      <c r="EC1410" s="3" t="e">
        <f>EB1410/#REF!*100</f>
        <v>#REF!</v>
      </c>
      <c r="ED1410" s="3" t="e">
        <f>DX1410-F1410</f>
        <v>#VALUE!</v>
      </c>
      <c r="EE1410" s="11" t="e">
        <f>ED1410/F1410</f>
        <v>#VALUE!</v>
      </c>
      <c r="EF1410" s="3" t="e">
        <f>F1410-#REF!</f>
        <v>#REF!</v>
      </c>
    </row>
    <row r="1411" spans="1:136" hidden="1" x14ac:dyDescent="0.3">
      <c r="A1411">
        <v>1409</v>
      </c>
      <c r="B1411" s="17" t="s">
        <v>10248</v>
      </c>
      <c r="C1411" s="16" t="str">
        <f>"https://finance.naver.com/item/frgn.nhn?code="&amp;B1411</f>
        <v>https://finance.naver.com/item/frgn.nhn?code=196450</v>
      </c>
      <c r="D1411" t="s">
        <v>6909</v>
      </c>
      <c r="E1411" t="s">
        <v>6910</v>
      </c>
      <c r="F1411" s="18">
        <f>VALUE(LEFT(E1411,FIND("/",E1411)-1))</f>
        <v>2920</v>
      </c>
      <c r="G1411" s="6" t="s">
        <v>6911</v>
      </c>
      <c r="H1411" s="6">
        <f>VALUE(LEFT(G1411,FIND("/",G1411)-1)) + VALUE(MID(G1411,FIND("/",G1411)+1,LEN(G1411)))</f>
        <v>41232626</v>
      </c>
      <c r="I1411" s="1">
        <v>2941176</v>
      </c>
      <c r="J1411" s="1">
        <f>F1411*H1411/(10^8)</f>
        <v>1203.9926792000001</v>
      </c>
      <c r="K1411">
        <v>397</v>
      </c>
      <c r="L1411">
        <v>142</v>
      </c>
      <c r="M1411">
        <v>91</v>
      </c>
      <c r="N1411">
        <v>862</v>
      </c>
      <c r="O1411">
        <v>783</v>
      </c>
      <c r="P1411" t="s">
        <v>8838</v>
      </c>
      <c r="Q1411" t="s">
        <v>8838</v>
      </c>
      <c r="R1411" t="s">
        <v>8838</v>
      </c>
      <c r="S1411">
        <v>-225</v>
      </c>
      <c r="T1411">
        <v>-8</v>
      </c>
      <c r="U1411">
        <v>-61</v>
      </c>
      <c r="V1411">
        <v>29</v>
      </c>
      <c r="W1411">
        <v>-135</v>
      </c>
      <c r="X1411" t="s">
        <v>8838</v>
      </c>
      <c r="Y1411" t="s">
        <v>8838</v>
      </c>
      <c r="Z1411" t="s">
        <v>8838</v>
      </c>
      <c r="AA1411">
        <v>-500</v>
      </c>
      <c r="AB1411">
        <v>-188</v>
      </c>
      <c r="AC1411">
        <v>-96</v>
      </c>
      <c r="AD1411">
        <v>57</v>
      </c>
      <c r="AE1411">
        <v>-179</v>
      </c>
      <c r="AF1411" t="s">
        <v>8838</v>
      </c>
      <c r="AG1411" t="s">
        <v>8838</v>
      </c>
      <c r="AH1411" t="s">
        <v>8838</v>
      </c>
      <c r="AI1411">
        <v>699</v>
      </c>
      <c r="AJ1411">
        <v>683</v>
      </c>
      <c r="AK1411">
        <v>574</v>
      </c>
      <c r="AL1411" s="1">
        <v>1143</v>
      </c>
      <c r="AM1411">
        <v>946</v>
      </c>
      <c r="AN1411" t="s">
        <v>8838</v>
      </c>
      <c r="AO1411" t="s">
        <v>8838</v>
      </c>
      <c r="AP1411" t="s">
        <v>8838</v>
      </c>
      <c r="AQ1411">
        <v>347</v>
      </c>
      <c r="AR1411">
        <v>226</v>
      </c>
      <c r="AS1411">
        <v>183</v>
      </c>
      <c r="AT1411">
        <v>387</v>
      </c>
      <c r="AU1411">
        <v>350</v>
      </c>
      <c r="AV1411" t="s">
        <v>8838</v>
      </c>
      <c r="AW1411" t="s">
        <v>8838</v>
      </c>
      <c r="AX1411" t="s">
        <v>8838</v>
      </c>
      <c r="AY1411">
        <v>352</v>
      </c>
      <c r="AZ1411">
        <v>458</v>
      </c>
      <c r="BA1411">
        <v>391</v>
      </c>
      <c r="BB1411">
        <v>756</v>
      </c>
      <c r="BC1411">
        <v>596</v>
      </c>
      <c r="BD1411" t="s">
        <v>8838</v>
      </c>
      <c r="BE1411" t="s">
        <v>8838</v>
      </c>
      <c r="BF1411" t="s">
        <v>8838</v>
      </c>
      <c r="BG1411">
        <v>344</v>
      </c>
      <c r="BH1411">
        <v>456</v>
      </c>
      <c r="BI1411">
        <v>392</v>
      </c>
      <c r="BJ1411">
        <v>755</v>
      </c>
      <c r="BK1411">
        <v>595</v>
      </c>
      <c r="BL1411" t="s">
        <v>8838</v>
      </c>
      <c r="BM1411" t="s">
        <v>8838</v>
      </c>
      <c r="BN1411" t="s">
        <v>8838</v>
      </c>
      <c r="BO1411">
        <v>111</v>
      </c>
      <c r="BP1411">
        <v>170</v>
      </c>
      <c r="BQ1411">
        <v>176</v>
      </c>
      <c r="BR1411">
        <v>272</v>
      </c>
      <c r="BS1411">
        <v>288</v>
      </c>
      <c r="BT1411" t="s">
        <v>8838</v>
      </c>
      <c r="BU1411" t="s">
        <v>8838</v>
      </c>
      <c r="BV1411" t="s">
        <v>8838</v>
      </c>
      <c r="BW1411">
        <v>-58.9</v>
      </c>
      <c r="BX1411">
        <v>-27.22</v>
      </c>
      <c r="BY1411">
        <v>-15.24</v>
      </c>
      <c r="BZ1411">
        <v>6.65</v>
      </c>
      <c r="CA1411">
        <v>-17.12</v>
      </c>
      <c r="CB1411" t="s">
        <v>8838</v>
      </c>
      <c r="CC1411" t="s">
        <v>8838</v>
      </c>
      <c r="CD1411" t="s">
        <v>8838</v>
      </c>
      <c r="CE1411">
        <v>-91.38</v>
      </c>
      <c r="CF1411">
        <v>-42.35</v>
      </c>
      <c r="CG1411">
        <v>-22.45</v>
      </c>
      <c r="CH1411">
        <v>10.08</v>
      </c>
      <c r="CI1411">
        <v>-26.49</v>
      </c>
      <c r="CJ1411" t="s">
        <v>8838</v>
      </c>
      <c r="CK1411" t="s">
        <v>8838</v>
      </c>
      <c r="CL1411" t="s">
        <v>8838</v>
      </c>
      <c r="CM1411" s="1">
        <v>-4820</v>
      </c>
      <c r="CN1411" s="1">
        <v>-1098</v>
      </c>
      <c r="CO1411">
        <v>-540</v>
      </c>
      <c r="CP1411">
        <v>218</v>
      </c>
      <c r="CQ1411">
        <v>-626</v>
      </c>
      <c r="CR1411" t="s">
        <v>8838</v>
      </c>
      <c r="CS1411" t="s">
        <v>8838</v>
      </c>
      <c r="CT1411" t="s">
        <v>8838</v>
      </c>
      <c r="CU1411" t="s">
        <v>2</v>
      </c>
      <c r="CV1411" t="s">
        <v>2</v>
      </c>
      <c r="CW1411" t="s">
        <v>2</v>
      </c>
      <c r="CX1411">
        <v>25.24</v>
      </c>
      <c r="CY1411" t="s">
        <v>2</v>
      </c>
      <c r="CZ1411" t="s">
        <v>8838</v>
      </c>
      <c r="DA1411" t="s">
        <v>8838</v>
      </c>
      <c r="DB1411" t="s">
        <v>8838</v>
      </c>
      <c r="DC1411">
        <v>2.44</v>
      </c>
      <c r="DD1411">
        <v>1.99</v>
      </c>
      <c r="DE1411">
        <v>3.18</v>
      </c>
      <c r="DF1411">
        <v>1.97</v>
      </c>
      <c r="DG1411">
        <v>1.4</v>
      </c>
      <c r="DH1411" t="s">
        <v>8838</v>
      </c>
      <c r="DI1411" t="s">
        <v>8838</v>
      </c>
      <c r="DJ1411" t="s">
        <v>8838</v>
      </c>
      <c r="DK1411" s="5" t="e">
        <f>(CL1411*3+CK1411*2+CJ1411)/6</f>
        <v>#VALUE!</v>
      </c>
      <c r="DL1411">
        <f>BG1411+(BG1411*(CF1411-8.25)/8.25)</f>
        <v>-1765.8666666666668</v>
      </c>
      <c r="DM1411">
        <f>BH1411+(BH1411*(CG1411-8.25)/8.25)</f>
        <v>-1240.8727272727272</v>
      </c>
      <c r="DN1411">
        <f>BI1411+(BI1411*(CH1411-8.25)/8.25)</f>
        <v>478.95272727272726</v>
      </c>
      <c r="DO1411">
        <f>BJ1411+(BJ1411*(CI1411-8.25)/8.25)</f>
        <v>-2424.2363636363634</v>
      </c>
      <c r="DP1411" t="e">
        <f>BK1411+(BK1411*(CJ1411-8.25)/8.25)</f>
        <v>#VALUE!</v>
      </c>
      <c r="DQ1411" t="e">
        <f>BL1411+(BL1411*(CK1411-8.25)/8.25)</f>
        <v>#VALUE!</v>
      </c>
      <c r="DR1411" t="e">
        <f>BM1411+(BM1411*(CL1411-8.25)/8.25)</f>
        <v>#VALUE!</v>
      </c>
      <c r="DS1411" s="7">
        <f>DL1411*10^8/$H1411</f>
        <v>-4282.6927071457121</v>
      </c>
      <c r="DT1411" s="7">
        <f>DM1411*10^8/$H1411</f>
        <v>-3009.4438498113782</v>
      </c>
      <c r="DU1411" s="7">
        <f>DN1411*10^8/$H1411</f>
        <v>1161.5867669275474</v>
      </c>
      <c r="DV1411" s="7">
        <f>DO1411*10^8/$H1411</f>
        <v>-5879.4129765985881</v>
      </c>
      <c r="DW1411" s="7" t="e">
        <f>DP1411*10^8/$H1411</f>
        <v>#VALUE!</v>
      </c>
      <c r="DX1411" s="7" t="e">
        <f>DQ1411*10^8/$H1411</f>
        <v>#VALUE!</v>
      </c>
      <c r="DY1411" s="7" t="e">
        <f>DR1411*10^8/$H1411</f>
        <v>#VALUE!</v>
      </c>
      <c r="DZ1411" s="7">
        <f>DS1411*10^8/$H1411</f>
        <v>-10386.660085985579</v>
      </c>
      <c r="EA1411" s="7" t="e">
        <f>DY1411*0.8</f>
        <v>#VALUE!</v>
      </c>
      <c r="EB1411" s="9" t="e">
        <f>F1411-#REF!</f>
        <v>#REF!</v>
      </c>
      <c r="EC1411" s="3" t="e">
        <f>EB1411/#REF!*100</f>
        <v>#REF!</v>
      </c>
      <c r="ED1411" s="3" t="e">
        <f>DX1411-F1411</f>
        <v>#VALUE!</v>
      </c>
      <c r="EE1411" s="11" t="e">
        <f>ED1411/F1411</f>
        <v>#VALUE!</v>
      </c>
      <c r="EF1411" s="3" t="e">
        <f>F1411-#REF!</f>
        <v>#REF!</v>
      </c>
    </row>
    <row r="1412" spans="1:136" hidden="1" x14ac:dyDescent="0.3">
      <c r="A1412">
        <v>1410</v>
      </c>
      <c r="B1412" s="17" t="s">
        <v>10249</v>
      </c>
      <c r="C1412" s="16" t="str">
        <f>"https://finance.naver.com/item/frgn.nhn?code="&amp;B1412</f>
        <v>https://finance.naver.com/item/frgn.nhn?code=071850</v>
      </c>
      <c r="D1412" t="s">
        <v>6912</v>
      </c>
      <c r="E1412" t="s">
        <v>6913</v>
      </c>
      <c r="F1412" s="18">
        <f>VALUE(LEFT(E1412,FIND("/",E1412)-1))</f>
        <v>4895</v>
      </c>
      <c r="G1412" s="6" t="s">
        <v>6914</v>
      </c>
      <c r="H1412" s="6">
        <f>VALUE(LEFT(G1412,FIND("/",G1412)-1)) + VALUE(MID(G1412,FIND("/",G1412)+1,LEN(G1412)))</f>
        <v>16569188</v>
      </c>
      <c r="I1412" s="1">
        <v>268250</v>
      </c>
      <c r="J1412" s="1">
        <f>F1412*H1412/(10^8)</f>
        <v>811.06175259999998</v>
      </c>
      <c r="K1412" s="1">
        <v>2266</v>
      </c>
      <c r="L1412" s="1">
        <v>2095</v>
      </c>
      <c r="M1412" s="1">
        <v>2077</v>
      </c>
      <c r="N1412" s="1">
        <v>1745</v>
      </c>
      <c r="O1412" s="1">
        <v>1376</v>
      </c>
      <c r="P1412" t="s">
        <v>8838</v>
      </c>
      <c r="Q1412" t="s">
        <v>8838</v>
      </c>
      <c r="R1412" t="s">
        <v>8838</v>
      </c>
      <c r="S1412">
        <v>137</v>
      </c>
      <c r="T1412">
        <v>67</v>
      </c>
      <c r="U1412">
        <v>50</v>
      </c>
      <c r="V1412">
        <v>1</v>
      </c>
      <c r="W1412">
        <v>-92</v>
      </c>
      <c r="X1412" t="s">
        <v>8838</v>
      </c>
      <c r="Y1412" t="s">
        <v>8838</v>
      </c>
      <c r="Z1412" t="s">
        <v>8838</v>
      </c>
      <c r="AA1412">
        <v>74</v>
      </c>
      <c r="AB1412">
        <v>29</v>
      </c>
      <c r="AC1412">
        <v>11</v>
      </c>
      <c r="AD1412">
        <v>-57</v>
      </c>
      <c r="AE1412">
        <v>-183</v>
      </c>
      <c r="AF1412" t="s">
        <v>8838</v>
      </c>
      <c r="AG1412" t="s">
        <v>8838</v>
      </c>
      <c r="AH1412" t="s">
        <v>8838</v>
      </c>
      <c r="AI1412" s="1">
        <v>2434</v>
      </c>
      <c r="AJ1412" s="1">
        <v>2611</v>
      </c>
      <c r="AK1412" s="1">
        <v>2904</v>
      </c>
      <c r="AL1412" s="1">
        <v>2930</v>
      </c>
      <c r="AM1412" s="1">
        <v>2513</v>
      </c>
      <c r="AN1412" t="s">
        <v>8838</v>
      </c>
      <c r="AO1412" t="s">
        <v>8838</v>
      </c>
      <c r="AP1412" t="s">
        <v>8838</v>
      </c>
      <c r="AQ1412" s="1">
        <v>1343</v>
      </c>
      <c r="AR1412" s="1">
        <v>1540</v>
      </c>
      <c r="AS1412" s="1">
        <v>1645</v>
      </c>
      <c r="AT1412" s="1">
        <v>1713</v>
      </c>
      <c r="AU1412" s="1">
        <v>1499</v>
      </c>
      <c r="AV1412" t="s">
        <v>8838</v>
      </c>
      <c r="AW1412" t="s">
        <v>8838</v>
      </c>
      <c r="AX1412" t="s">
        <v>8838</v>
      </c>
      <c r="AY1412" s="1">
        <v>1091</v>
      </c>
      <c r="AZ1412" s="1">
        <v>1071</v>
      </c>
      <c r="BA1412" s="1">
        <v>1259</v>
      </c>
      <c r="BB1412" s="1">
        <v>1217</v>
      </c>
      <c r="BC1412" s="1">
        <v>1014</v>
      </c>
      <c r="BD1412" t="s">
        <v>8838</v>
      </c>
      <c r="BE1412" t="s">
        <v>8838</v>
      </c>
      <c r="BF1412" t="s">
        <v>8838</v>
      </c>
      <c r="BG1412" s="1">
        <v>1091</v>
      </c>
      <c r="BH1412" s="1">
        <v>1071</v>
      </c>
      <c r="BI1412" s="1">
        <v>1259</v>
      </c>
      <c r="BJ1412" s="1">
        <v>1217</v>
      </c>
      <c r="BK1412" s="1">
        <v>1014</v>
      </c>
      <c r="BL1412" t="s">
        <v>8838</v>
      </c>
      <c r="BM1412" t="s">
        <v>8838</v>
      </c>
      <c r="BN1412" t="s">
        <v>8838</v>
      </c>
      <c r="BO1412">
        <v>62</v>
      </c>
      <c r="BP1412">
        <v>62</v>
      </c>
      <c r="BQ1412">
        <v>83</v>
      </c>
      <c r="BR1412">
        <v>83</v>
      </c>
      <c r="BS1412">
        <v>83</v>
      </c>
      <c r="BT1412" t="s">
        <v>8838</v>
      </c>
      <c r="BU1412" t="s">
        <v>8838</v>
      </c>
      <c r="BV1412" t="s">
        <v>8838</v>
      </c>
      <c r="BW1412">
        <v>3.14</v>
      </c>
      <c r="BX1412">
        <v>1.1499999999999999</v>
      </c>
      <c r="BY1412">
        <v>0.39</v>
      </c>
      <c r="BZ1412">
        <v>-1.96</v>
      </c>
      <c r="CA1412">
        <v>-6.74</v>
      </c>
      <c r="CB1412" t="s">
        <v>8838</v>
      </c>
      <c r="CC1412" t="s">
        <v>8838</v>
      </c>
      <c r="CD1412" t="s">
        <v>8838</v>
      </c>
      <c r="CE1412">
        <v>6.94</v>
      </c>
      <c r="CF1412">
        <v>2.67</v>
      </c>
      <c r="CG1412">
        <v>0.92</v>
      </c>
      <c r="CH1412">
        <v>-4.63</v>
      </c>
      <c r="CI1412">
        <v>-16.440000000000001</v>
      </c>
      <c r="CJ1412" t="s">
        <v>8838</v>
      </c>
      <c r="CK1412" t="s">
        <v>8838</v>
      </c>
      <c r="CL1412" t="s">
        <v>8838</v>
      </c>
      <c r="CM1412">
        <v>600</v>
      </c>
      <c r="CN1412">
        <v>234</v>
      </c>
      <c r="CO1412">
        <v>73</v>
      </c>
      <c r="CP1412">
        <v>-346</v>
      </c>
      <c r="CQ1412" s="1">
        <v>-1107</v>
      </c>
      <c r="CR1412" t="s">
        <v>8838</v>
      </c>
      <c r="CS1412" t="s">
        <v>8838</v>
      </c>
      <c r="CT1412" t="s">
        <v>8838</v>
      </c>
      <c r="CU1412">
        <v>10.19</v>
      </c>
      <c r="CV1412">
        <v>18.64</v>
      </c>
      <c r="CW1412">
        <v>45.52</v>
      </c>
      <c r="CX1412" t="s">
        <v>2</v>
      </c>
      <c r="CY1412" t="s">
        <v>2</v>
      </c>
      <c r="CZ1412" t="s">
        <v>8838</v>
      </c>
      <c r="DA1412" t="s">
        <v>8838</v>
      </c>
      <c r="DB1412" t="s">
        <v>8838</v>
      </c>
      <c r="DC1412">
        <v>0.68</v>
      </c>
      <c r="DD1412">
        <v>0.49</v>
      </c>
      <c r="DE1412">
        <v>0.43</v>
      </c>
      <c r="DF1412">
        <v>0.35</v>
      </c>
      <c r="DG1412">
        <v>0.52</v>
      </c>
      <c r="DH1412" t="s">
        <v>8838</v>
      </c>
      <c r="DI1412" t="s">
        <v>8838</v>
      </c>
      <c r="DJ1412" t="s">
        <v>8838</v>
      </c>
      <c r="DK1412" s="5" t="e">
        <f>(CL1412*3+CK1412*2+CJ1412)/6</f>
        <v>#VALUE!</v>
      </c>
      <c r="DL1412">
        <f>BG1412+(BG1412*(CF1412-8.25)/8.25)</f>
        <v>353.08727272727276</v>
      </c>
      <c r="DM1412">
        <f>BH1412+(BH1412*(CG1412-8.25)/8.25)</f>
        <v>119.43272727272722</v>
      </c>
      <c r="DN1412">
        <f>BI1412+(BI1412*(CH1412-8.25)/8.25)</f>
        <v>-706.56606060606032</v>
      </c>
      <c r="DO1412">
        <f>BJ1412+(BJ1412*(CI1412-8.25)/8.25)</f>
        <v>-2425.1490909090912</v>
      </c>
      <c r="DP1412" t="e">
        <f>BK1412+(BK1412*(CJ1412-8.25)/8.25)</f>
        <v>#VALUE!</v>
      </c>
      <c r="DQ1412" t="e">
        <f>BL1412+(BL1412*(CK1412-8.25)/8.25)</f>
        <v>#VALUE!</v>
      </c>
      <c r="DR1412" t="e">
        <f>BM1412+(BM1412*(CL1412-8.25)/8.25)</f>
        <v>#VALUE!</v>
      </c>
      <c r="DS1412" s="7">
        <f>DL1412*10^8/$H1412</f>
        <v>2130.987183724832</v>
      </c>
      <c r="DT1412" s="7">
        <f>DM1412*10^8/$H1412</f>
        <v>720.81219232183992</v>
      </c>
      <c r="DU1412" s="7">
        <f>DN1412*10^8/$H1412</f>
        <v>-4264.3372783630693</v>
      </c>
      <c r="DV1412" s="7">
        <f>DO1412*10^8/$H1412</f>
        <v>-14636.499331826588</v>
      </c>
      <c r="DW1412" s="7" t="e">
        <f>DP1412*10^8/$H1412</f>
        <v>#VALUE!</v>
      </c>
      <c r="DX1412" s="7" t="e">
        <f>DQ1412*10^8/$H1412</f>
        <v>#VALUE!</v>
      </c>
      <c r="DY1412" s="7" t="e">
        <f>DR1412*10^8/$H1412</f>
        <v>#VALUE!</v>
      </c>
      <c r="DZ1412" s="7">
        <f>DS1412*10^8/$H1412</f>
        <v>12861.144334440722</v>
      </c>
      <c r="EA1412" s="7" t="e">
        <f>DY1412*0.8</f>
        <v>#VALUE!</v>
      </c>
      <c r="EB1412" s="9" t="e">
        <f>F1412-#REF!</f>
        <v>#REF!</v>
      </c>
      <c r="EC1412" s="3" t="e">
        <f>EB1412/#REF!*100</f>
        <v>#REF!</v>
      </c>
      <c r="ED1412" s="3" t="e">
        <f>DX1412-F1412</f>
        <v>#VALUE!</v>
      </c>
      <c r="EE1412" s="11" t="e">
        <f>ED1412/F1412</f>
        <v>#VALUE!</v>
      </c>
      <c r="EF1412" s="3" t="e">
        <f>F1412-#REF!</f>
        <v>#REF!</v>
      </c>
    </row>
    <row r="1413" spans="1:136" hidden="1" x14ac:dyDescent="0.3">
      <c r="A1413">
        <v>1411</v>
      </c>
      <c r="B1413" s="17" t="s">
        <v>10250</v>
      </c>
      <c r="C1413" s="16" t="str">
        <f>"https://finance.naver.com/item/frgn.nhn?code="&amp;B1413</f>
        <v>https://finance.naver.com/item/frgn.nhn?code=187790</v>
      </c>
      <c r="D1413" t="s">
        <v>6915</v>
      </c>
      <c r="E1413" t="s">
        <v>6916</v>
      </c>
      <c r="F1413" s="18">
        <f>VALUE(LEFT(E1413,FIND("/",E1413)-1))</f>
        <v>2130</v>
      </c>
      <c r="G1413" s="6" t="s">
        <v>6917</v>
      </c>
      <c r="H1413" s="6">
        <f>VALUE(LEFT(G1413,FIND("/",G1413)-1)) + VALUE(MID(G1413,FIND("/",G1413)+1,LEN(G1413)))</f>
        <v>27067695</v>
      </c>
      <c r="I1413" s="1">
        <v>60000</v>
      </c>
      <c r="J1413" s="1">
        <f>F1413*H1413/(10^8)</f>
        <v>576.54190349999999</v>
      </c>
      <c r="K1413">
        <v>482</v>
      </c>
      <c r="L1413">
        <v>731</v>
      </c>
      <c r="M1413">
        <v>819</v>
      </c>
      <c r="N1413">
        <v>531</v>
      </c>
      <c r="O1413">
        <v>474</v>
      </c>
      <c r="P1413" t="s">
        <v>8838</v>
      </c>
      <c r="Q1413" t="s">
        <v>8838</v>
      </c>
      <c r="R1413" t="s">
        <v>8838</v>
      </c>
      <c r="S1413">
        <v>-142</v>
      </c>
      <c r="T1413">
        <v>17</v>
      </c>
      <c r="U1413">
        <v>22</v>
      </c>
      <c r="V1413">
        <v>18</v>
      </c>
      <c r="W1413">
        <v>-17</v>
      </c>
      <c r="X1413" t="s">
        <v>8838</v>
      </c>
      <c r="Y1413" t="s">
        <v>8838</v>
      </c>
      <c r="Z1413" t="s">
        <v>8838</v>
      </c>
      <c r="AA1413">
        <v>-244</v>
      </c>
      <c r="AB1413">
        <v>1</v>
      </c>
      <c r="AC1413">
        <v>-5</v>
      </c>
      <c r="AD1413">
        <v>-3</v>
      </c>
      <c r="AE1413">
        <v>-104</v>
      </c>
      <c r="AF1413" t="s">
        <v>8838</v>
      </c>
      <c r="AG1413" t="s">
        <v>8838</v>
      </c>
      <c r="AH1413" t="s">
        <v>8838</v>
      </c>
      <c r="AI1413">
        <v>834</v>
      </c>
      <c r="AJ1413">
        <v>916</v>
      </c>
      <c r="AK1413" s="1">
        <v>1083</v>
      </c>
      <c r="AL1413" s="1">
        <v>1161</v>
      </c>
      <c r="AM1413" s="1">
        <v>1096</v>
      </c>
      <c r="AN1413" t="s">
        <v>8838</v>
      </c>
      <c r="AO1413" t="s">
        <v>8838</v>
      </c>
      <c r="AP1413" t="s">
        <v>8838</v>
      </c>
      <c r="AQ1413">
        <v>491</v>
      </c>
      <c r="AR1413">
        <v>467</v>
      </c>
      <c r="AS1413">
        <v>488</v>
      </c>
      <c r="AT1413">
        <v>541</v>
      </c>
      <c r="AU1413">
        <v>580</v>
      </c>
      <c r="AV1413" t="s">
        <v>8838</v>
      </c>
      <c r="AW1413" t="s">
        <v>8838</v>
      </c>
      <c r="AX1413" t="s">
        <v>8838</v>
      </c>
      <c r="AY1413">
        <v>343</v>
      </c>
      <c r="AZ1413">
        <v>449</v>
      </c>
      <c r="BA1413">
        <v>595</v>
      </c>
      <c r="BB1413">
        <v>620</v>
      </c>
      <c r="BC1413">
        <v>516</v>
      </c>
      <c r="BD1413" t="s">
        <v>8838</v>
      </c>
      <c r="BE1413" t="s">
        <v>8838</v>
      </c>
      <c r="BF1413" t="s">
        <v>8838</v>
      </c>
      <c r="BG1413">
        <v>244</v>
      </c>
      <c r="BH1413">
        <v>356</v>
      </c>
      <c r="BI1413">
        <v>467</v>
      </c>
      <c r="BJ1413">
        <v>504</v>
      </c>
      <c r="BK1413">
        <v>430</v>
      </c>
      <c r="BL1413" t="s">
        <v>8838</v>
      </c>
      <c r="BM1413" t="s">
        <v>8838</v>
      </c>
      <c r="BN1413" t="s">
        <v>8838</v>
      </c>
      <c r="BO1413">
        <v>29</v>
      </c>
      <c r="BP1413">
        <v>39</v>
      </c>
      <c r="BQ1413">
        <v>119</v>
      </c>
      <c r="BR1413">
        <v>129</v>
      </c>
      <c r="BS1413">
        <v>129</v>
      </c>
      <c r="BT1413" t="s">
        <v>8838</v>
      </c>
      <c r="BU1413" t="s">
        <v>8838</v>
      </c>
      <c r="BV1413" t="s">
        <v>8838</v>
      </c>
      <c r="BW1413">
        <v>-26.66</v>
      </c>
      <c r="BX1413">
        <v>0.1</v>
      </c>
      <c r="BY1413">
        <v>-0.47</v>
      </c>
      <c r="BZ1413">
        <v>-0.27</v>
      </c>
      <c r="CA1413">
        <v>-9.25</v>
      </c>
      <c r="CB1413" t="s">
        <v>8838</v>
      </c>
      <c r="CC1413" t="s">
        <v>8838</v>
      </c>
      <c r="CD1413" t="s">
        <v>8838</v>
      </c>
      <c r="CE1413">
        <v>-76.14</v>
      </c>
      <c r="CF1413">
        <v>-0.15</v>
      </c>
      <c r="CG1413">
        <v>-1.8</v>
      </c>
      <c r="CH1413">
        <v>0.95</v>
      </c>
      <c r="CI1413">
        <v>-16.28</v>
      </c>
      <c r="CJ1413" t="s">
        <v>8838</v>
      </c>
      <c r="CK1413" t="s">
        <v>8838</v>
      </c>
      <c r="CL1413" t="s">
        <v>8838</v>
      </c>
      <c r="CM1413" s="1">
        <v>-1753</v>
      </c>
      <c r="CN1413">
        <v>-3</v>
      </c>
      <c r="CO1413">
        <v>-37</v>
      </c>
      <c r="CP1413">
        <v>18</v>
      </c>
      <c r="CQ1413">
        <v>-295</v>
      </c>
      <c r="CR1413" t="s">
        <v>8838</v>
      </c>
      <c r="CS1413" t="s">
        <v>8838</v>
      </c>
      <c r="CT1413" t="s">
        <v>8838</v>
      </c>
      <c r="CU1413" t="s">
        <v>2</v>
      </c>
      <c r="CV1413" t="s">
        <v>2</v>
      </c>
      <c r="CW1413" t="s">
        <v>2</v>
      </c>
      <c r="CX1413">
        <v>113.44</v>
      </c>
      <c r="CY1413" t="s">
        <v>2</v>
      </c>
      <c r="CZ1413" t="s">
        <v>8838</v>
      </c>
      <c r="DA1413" t="s">
        <v>8838</v>
      </c>
      <c r="DB1413" t="s">
        <v>8838</v>
      </c>
      <c r="DC1413">
        <v>2.27</v>
      </c>
      <c r="DD1413">
        <v>1.03</v>
      </c>
      <c r="DE1413">
        <v>0.98</v>
      </c>
      <c r="DF1413">
        <v>1.03</v>
      </c>
      <c r="DG1413">
        <v>0.88</v>
      </c>
      <c r="DH1413" t="s">
        <v>8838</v>
      </c>
      <c r="DI1413" t="s">
        <v>8838</v>
      </c>
      <c r="DJ1413" t="s">
        <v>8838</v>
      </c>
      <c r="DK1413" s="5" t="e">
        <f>(CL1413*3+CK1413*2+CJ1413)/6</f>
        <v>#VALUE!</v>
      </c>
      <c r="DL1413">
        <f>BG1413+(BG1413*(CF1413-8.25)/8.25)</f>
        <v>-4.4363636363636374</v>
      </c>
      <c r="DM1413">
        <f>BH1413+(BH1413*(CG1413-8.25)/8.25)</f>
        <v>-77.672727272727286</v>
      </c>
      <c r="DN1413">
        <f>BI1413+(BI1413*(CH1413-8.25)/8.25)</f>
        <v>53.775757575757609</v>
      </c>
      <c r="DO1413">
        <f>BJ1413+(BJ1413*(CI1413-8.25)/8.25)</f>
        <v>-994.56000000000017</v>
      </c>
      <c r="DP1413" t="e">
        <f>BK1413+(BK1413*(CJ1413-8.25)/8.25)</f>
        <v>#VALUE!</v>
      </c>
      <c r="DQ1413" t="e">
        <f>BL1413+(BL1413*(CK1413-8.25)/8.25)</f>
        <v>#VALUE!</v>
      </c>
      <c r="DR1413" t="e">
        <f>BM1413+(BM1413*(CL1413-8.25)/8.25)</f>
        <v>#VALUE!</v>
      </c>
      <c r="DS1413" s="7">
        <f>DL1413*10^8/$H1413</f>
        <v>-16.389883351218629</v>
      </c>
      <c r="DT1413" s="7">
        <f>DM1413*10^8/$H1413</f>
        <v>-286.95730195248353</v>
      </c>
      <c r="DU1413" s="7">
        <f>DN1413*10^8/$H1413</f>
        <v>198.67135925596031</v>
      </c>
      <c r="DV1413" s="7">
        <f>DO1413*10^8/$H1413</f>
        <v>-3674.3431607309012</v>
      </c>
      <c r="DW1413" s="7" t="e">
        <f>DP1413*10^8/$H1413</f>
        <v>#VALUE!</v>
      </c>
      <c r="DX1413" s="7" t="e">
        <f>DQ1413*10^8/$H1413</f>
        <v>#VALUE!</v>
      </c>
      <c r="DY1413" s="7" t="e">
        <f>DR1413*10^8/$H1413</f>
        <v>#VALUE!</v>
      </c>
      <c r="DZ1413" s="7">
        <f>DS1413*10^8/$H1413</f>
        <v>-60.551455715821497</v>
      </c>
      <c r="EA1413" s="7" t="e">
        <f>DY1413*0.8</f>
        <v>#VALUE!</v>
      </c>
      <c r="EB1413" s="9" t="e">
        <f>F1413-#REF!</f>
        <v>#REF!</v>
      </c>
      <c r="EC1413" s="3" t="e">
        <f>EB1413/#REF!*100</f>
        <v>#REF!</v>
      </c>
      <c r="ED1413" s="3" t="e">
        <f>DX1413-F1413</f>
        <v>#VALUE!</v>
      </c>
      <c r="EE1413" s="11" t="e">
        <f>ED1413/F1413</f>
        <v>#VALUE!</v>
      </c>
      <c r="EF1413" s="3" t="e">
        <f>F1413-#REF!</f>
        <v>#REF!</v>
      </c>
    </row>
    <row r="1414" spans="1:136" hidden="1" x14ac:dyDescent="0.3">
      <c r="A1414">
        <v>1412</v>
      </c>
      <c r="B1414" s="17" t="s">
        <v>10251</v>
      </c>
      <c r="C1414" s="16" t="str">
        <f>"https://finance.naver.com/item/frgn.nhn?code="&amp;B1414</f>
        <v>https://finance.naver.com/item/frgn.nhn?code=192250</v>
      </c>
      <c r="D1414" t="s">
        <v>6918</v>
      </c>
      <c r="E1414" t="s">
        <v>6919</v>
      </c>
      <c r="F1414" s="18">
        <f>VALUE(LEFT(E1414,FIND("/",E1414)-1))</f>
        <v>2845</v>
      </c>
      <c r="G1414" s="6" t="s">
        <v>6920</v>
      </c>
      <c r="H1414" s="6">
        <f>VALUE(LEFT(G1414,FIND("/",G1414)-1)) + VALUE(MID(G1414,FIND("/",G1414)+1,LEN(G1414)))</f>
        <v>70671257</v>
      </c>
      <c r="I1414" s="1">
        <v>100000</v>
      </c>
      <c r="J1414" s="1">
        <f>F1414*H1414/(10^8)</f>
        <v>2010.5972616500001</v>
      </c>
      <c r="K1414">
        <v>321</v>
      </c>
      <c r="L1414">
        <v>265</v>
      </c>
      <c r="M1414">
        <v>237</v>
      </c>
      <c r="N1414">
        <v>260</v>
      </c>
      <c r="O1414">
        <v>353</v>
      </c>
      <c r="P1414" t="s">
        <v>8838</v>
      </c>
      <c r="Q1414" t="s">
        <v>8838</v>
      </c>
      <c r="R1414" t="s">
        <v>8838</v>
      </c>
      <c r="S1414">
        <v>54</v>
      </c>
      <c r="T1414">
        <v>-51</v>
      </c>
      <c r="U1414">
        <v>19</v>
      </c>
      <c r="V1414">
        <v>38</v>
      </c>
      <c r="W1414">
        <v>49</v>
      </c>
      <c r="X1414" t="s">
        <v>8838</v>
      </c>
      <c r="Y1414" t="s">
        <v>8838</v>
      </c>
      <c r="Z1414" t="s">
        <v>8838</v>
      </c>
      <c r="AA1414">
        <v>50</v>
      </c>
      <c r="AB1414">
        <v>-49</v>
      </c>
      <c r="AC1414">
        <v>-8</v>
      </c>
      <c r="AD1414">
        <v>36</v>
      </c>
      <c r="AE1414">
        <v>43</v>
      </c>
      <c r="AF1414" t="s">
        <v>8838</v>
      </c>
      <c r="AG1414" t="s">
        <v>8838</v>
      </c>
      <c r="AH1414" t="s">
        <v>8838</v>
      </c>
      <c r="AI1414">
        <v>776</v>
      </c>
      <c r="AJ1414">
        <v>732</v>
      </c>
      <c r="AK1414">
        <v>704</v>
      </c>
      <c r="AL1414">
        <v>669</v>
      </c>
      <c r="AM1414">
        <v>760</v>
      </c>
      <c r="AN1414" t="s">
        <v>8838</v>
      </c>
      <c r="AO1414" t="s">
        <v>8838</v>
      </c>
      <c r="AP1414" t="s">
        <v>8838</v>
      </c>
      <c r="AQ1414">
        <v>245</v>
      </c>
      <c r="AR1414">
        <v>248</v>
      </c>
      <c r="AS1414">
        <v>184</v>
      </c>
      <c r="AT1414">
        <v>107</v>
      </c>
      <c r="AU1414">
        <v>118</v>
      </c>
      <c r="AV1414" t="s">
        <v>8838</v>
      </c>
      <c r="AW1414" t="s">
        <v>8838</v>
      </c>
      <c r="AX1414" t="s">
        <v>8838</v>
      </c>
      <c r="AY1414">
        <v>531</v>
      </c>
      <c r="AZ1414">
        <v>484</v>
      </c>
      <c r="BA1414">
        <v>520</v>
      </c>
      <c r="BB1414">
        <v>562</v>
      </c>
      <c r="BC1414">
        <v>642</v>
      </c>
      <c r="BD1414" t="s">
        <v>8838</v>
      </c>
      <c r="BE1414" t="s">
        <v>8838</v>
      </c>
      <c r="BF1414" t="s">
        <v>8838</v>
      </c>
      <c r="BG1414">
        <v>519</v>
      </c>
      <c r="BH1414">
        <v>457</v>
      </c>
      <c r="BI1414">
        <v>500</v>
      </c>
      <c r="BJ1414">
        <v>544</v>
      </c>
      <c r="BK1414">
        <v>625</v>
      </c>
      <c r="BL1414" t="s">
        <v>8838</v>
      </c>
      <c r="BM1414" t="s">
        <v>8838</v>
      </c>
      <c r="BN1414" t="s">
        <v>8838</v>
      </c>
      <c r="BO1414">
        <v>61</v>
      </c>
      <c r="BP1414">
        <v>61</v>
      </c>
      <c r="BQ1414">
        <v>65</v>
      </c>
      <c r="BR1414">
        <v>65</v>
      </c>
      <c r="BS1414">
        <v>71</v>
      </c>
      <c r="BT1414" t="s">
        <v>8838</v>
      </c>
      <c r="BU1414" t="s">
        <v>8838</v>
      </c>
      <c r="BV1414" t="s">
        <v>8838</v>
      </c>
      <c r="BW1414">
        <v>7.65</v>
      </c>
      <c r="BX1414">
        <v>-6.54</v>
      </c>
      <c r="BY1414">
        <v>-1.08</v>
      </c>
      <c r="BZ1414">
        <v>5.31</v>
      </c>
      <c r="CA1414">
        <v>6</v>
      </c>
      <c r="CB1414" t="s">
        <v>8838</v>
      </c>
      <c r="CC1414" t="s">
        <v>8838</v>
      </c>
      <c r="CD1414" t="s">
        <v>8838</v>
      </c>
      <c r="CE1414">
        <v>10.27</v>
      </c>
      <c r="CF1414">
        <v>-8.82</v>
      </c>
      <c r="CG1414">
        <v>-0.93</v>
      </c>
      <c r="CH1414">
        <v>7</v>
      </c>
      <c r="CI1414">
        <v>7.41</v>
      </c>
      <c r="CJ1414" t="s">
        <v>8838</v>
      </c>
      <c r="CK1414" t="s">
        <v>8838</v>
      </c>
      <c r="CL1414" t="s">
        <v>8838</v>
      </c>
      <c r="CM1414">
        <v>83</v>
      </c>
      <c r="CN1414">
        <v>-70</v>
      </c>
      <c r="CO1414">
        <v>-7</v>
      </c>
      <c r="CP1414">
        <v>56</v>
      </c>
      <c r="CQ1414">
        <v>61</v>
      </c>
      <c r="CR1414" t="s">
        <v>8838</v>
      </c>
      <c r="CS1414" t="s">
        <v>8838</v>
      </c>
      <c r="CT1414" t="s">
        <v>8838</v>
      </c>
      <c r="CU1414">
        <v>27.89</v>
      </c>
      <c r="CV1414" t="s">
        <v>2</v>
      </c>
      <c r="CW1414" t="s">
        <v>2</v>
      </c>
      <c r="CX1414">
        <v>19.829999999999998</v>
      </c>
      <c r="CY1414">
        <v>25.12</v>
      </c>
      <c r="CZ1414" t="s">
        <v>8838</v>
      </c>
      <c r="DA1414" t="s">
        <v>8838</v>
      </c>
      <c r="DB1414" t="s">
        <v>8838</v>
      </c>
      <c r="DC1414">
        <v>2.74</v>
      </c>
      <c r="DD1414">
        <v>2.06</v>
      </c>
      <c r="DE1414">
        <v>1.33</v>
      </c>
      <c r="DF1414">
        <v>1.33</v>
      </c>
      <c r="DG1414">
        <v>1.72</v>
      </c>
      <c r="DH1414" t="s">
        <v>8838</v>
      </c>
      <c r="DI1414" t="s">
        <v>8838</v>
      </c>
      <c r="DJ1414" t="s">
        <v>8838</v>
      </c>
      <c r="DK1414" s="5" t="e">
        <f>(CL1414*3+CK1414*2+CJ1414)/6</f>
        <v>#VALUE!</v>
      </c>
      <c r="DL1414">
        <f>BG1414+(BG1414*(CF1414-8.25)/8.25)</f>
        <v>-554.85818181818172</v>
      </c>
      <c r="DM1414">
        <f>BH1414+(BH1414*(CG1414-8.25)/8.25)</f>
        <v>-51.516363636363678</v>
      </c>
      <c r="DN1414">
        <f>BI1414+(BI1414*(CH1414-8.25)/8.25)</f>
        <v>424.24242424242425</v>
      </c>
      <c r="DO1414">
        <f>BJ1414+(BJ1414*(CI1414-8.25)/8.25)</f>
        <v>488.6109090909091</v>
      </c>
      <c r="DP1414" t="e">
        <f>BK1414+(BK1414*(CJ1414-8.25)/8.25)</f>
        <v>#VALUE!</v>
      </c>
      <c r="DQ1414" t="e">
        <f>BL1414+(BL1414*(CK1414-8.25)/8.25)</f>
        <v>#VALUE!</v>
      </c>
      <c r="DR1414" t="e">
        <f>BM1414+(BM1414*(CL1414-8.25)/8.25)</f>
        <v>#VALUE!</v>
      </c>
      <c r="DS1414" s="7">
        <f>DL1414*10^8/$H1414</f>
        <v>-785.12567254631074</v>
      </c>
      <c r="DT1414" s="7">
        <f>DM1414*10^8/$H1414</f>
        <v>-72.895779448727907</v>
      </c>
      <c r="DU1414" s="7">
        <f>DN1414*10^8/$H1414</f>
        <v>600.30405889402005</v>
      </c>
      <c r="DV1414" s="7">
        <f>DO1414*10^8/$H1414</f>
        <v>691.38562101832872</v>
      </c>
      <c r="DW1414" s="7" t="e">
        <f>DP1414*10^8/$H1414</f>
        <v>#VALUE!</v>
      </c>
      <c r="DX1414" s="7" t="e">
        <f>DQ1414*10^8/$H1414</f>
        <v>#VALUE!</v>
      </c>
      <c r="DY1414" s="7" t="e">
        <f>DR1414*10^8/$H1414</f>
        <v>#VALUE!</v>
      </c>
      <c r="DZ1414" s="7">
        <f>DS1414*10^8/$H1414</f>
        <v>-1110.9547302184121</v>
      </c>
      <c r="EA1414" s="7" t="e">
        <f>DY1414*0.8</f>
        <v>#VALUE!</v>
      </c>
      <c r="EB1414" s="9" t="e">
        <f>F1414-#REF!</f>
        <v>#REF!</v>
      </c>
      <c r="EC1414" s="3" t="e">
        <f>EB1414/#REF!*100</f>
        <v>#REF!</v>
      </c>
      <c r="ED1414" s="3" t="e">
        <f>DX1414-F1414</f>
        <v>#VALUE!</v>
      </c>
      <c r="EE1414" s="11" t="e">
        <f>ED1414/F1414</f>
        <v>#VALUE!</v>
      </c>
      <c r="EF1414" s="3" t="e">
        <f>F1414-#REF!</f>
        <v>#REF!</v>
      </c>
    </row>
    <row r="1415" spans="1:136" x14ac:dyDescent="0.3">
      <c r="A1415">
        <v>598</v>
      </c>
      <c r="B1415" s="17" t="s">
        <v>9437</v>
      </c>
      <c r="C1415" s="16" t="str">
        <f>"https://finance.naver.com/item/frgn.nhn?code="&amp;B1415</f>
        <v>https://finance.naver.com/item/frgn.nhn?code=006660</v>
      </c>
      <c r="D1415" t="s">
        <v>561</v>
      </c>
      <c r="E1415" t="s">
        <v>4701</v>
      </c>
      <c r="F1415" s="18">
        <f>VALUE(LEFT(E1415,FIND("/",E1415)-1))</f>
        <v>27100</v>
      </c>
      <c r="G1415" s="6" t="s">
        <v>4702</v>
      </c>
      <c r="H1415" s="6">
        <f>VALUE(LEFT(G1415,FIND("/",G1415)-1)) + VALUE(MID(G1415,FIND("/",G1415)+1,LEN(G1415)))</f>
        <v>8126314</v>
      </c>
      <c r="I1415" s="1">
        <v>1340</v>
      </c>
      <c r="J1415" s="1">
        <f>F1415*H1415/(10^8)</f>
        <v>2202.2310940000002</v>
      </c>
      <c r="K1415">
        <v>847</v>
      </c>
      <c r="L1415">
        <v>918</v>
      </c>
      <c r="M1415">
        <v>809</v>
      </c>
      <c r="N1415">
        <v>752</v>
      </c>
      <c r="O1415">
        <v>638</v>
      </c>
      <c r="P1415" t="s">
        <v>8838</v>
      </c>
      <c r="Q1415" t="s">
        <v>8838</v>
      </c>
      <c r="R1415" t="s">
        <v>8838</v>
      </c>
      <c r="S1415">
        <v>19</v>
      </c>
      <c r="T1415">
        <v>43</v>
      </c>
      <c r="U1415">
        <v>-11</v>
      </c>
      <c r="V1415">
        <v>-41</v>
      </c>
      <c r="W1415">
        <v>-13</v>
      </c>
      <c r="X1415" t="s">
        <v>8838</v>
      </c>
      <c r="Y1415" t="s">
        <v>8838</v>
      </c>
      <c r="Z1415" t="s">
        <v>8838</v>
      </c>
      <c r="AA1415">
        <v>78</v>
      </c>
      <c r="AB1415">
        <v>110</v>
      </c>
      <c r="AC1415">
        <v>63</v>
      </c>
      <c r="AD1415">
        <v>50</v>
      </c>
      <c r="AE1415">
        <v>54</v>
      </c>
      <c r="AF1415" t="s">
        <v>8838</v>
      </c>
      <c r="AG1415" t="s">
        <v>8838</v>
      </c>
      <c r="AH1415" t="s">
        <v>8838</v>
      </c>
      <c r="AI1415" s="1">
        <v>2527</v>
      </c>
      <c r="AJ1415" s="1">
        <v>2631</v>
      </c>
      <c r="AK1415" s="1">
        <v>2602</v>
      </c>
      <c r="AL1415" s="1">
        <v>2584</v>
      </c>
      <c r="AM1415" s="1">
        <v>2582</v>
      </c>
      <c r="AN1415" t="s">
        <v>8838</v>
      </c>
      <c r="AO1415" t="s">
        <v>8838</v>
      </c>
      <c r="AP1415" t="s">
        <v>8838</v>
      </c>
      <c r="AQ1415">
        <v>540</v>
      </c>
      <c r="AR1415">
        <v>549</v>
      </c>
      <c r="AS1415">
        <v>463</v>
      </c>
      <c r="AT1415">
        <v>397</v>
      </c>
      <c r="AU1415">
        <v>356</v>
      </c>
      <c r="AV1415" t="s">
        <v>8838</v>
      </c>
      <c r="AW1415" t="s">
        <v>8838</v>
      </c>
      <c r="AX1415" t="s">
        <v>8838</v>
      </c>
      <c r="AY1415" s="1">
        <v>1987</v>
      </c>
      <c r="AZ1415" s="1">
        <v>2082</v>
      </c>
      <c r="BA1415" s="1">
        <v>2139</v>
      </c>
      <c r="BB1415" s="1">
        <v>2187</v>
      </c>
      <c r="BC1415" s="1">
        <v>2226</v>
      </c>
      <c r="BD1415" t="s">
        <v>8838</v>
      </c>
      <c r="BE1415" t="s">
        <v>8838</v>
      </c>
      <c r="BF1415" t="s">
        <v>8838</v>
      </c>
      <c r="BG1415" s="1">
        <v>1973</v>
      </c>
      <c r="BH1415" s="1">
        <v>2069</v>
      </c>
      <c r="BI1415" s="1">
        <v>2125</v>
      </c>
      <c r="BJ1415" s="1">
        <v>2171</v>
      </c>
      <c r="BK1415" s="1">
        <v>2210</v>
      </c>
      <c r="BL1415" t="s">
        <v>8838</v>
      </c>
      <c r="BM1415" t="s">
        <v>8838</v>
      </c>
      <c r="BN1415" t="s">
        <v>8838</v>
      </c>
      <c r="BO1415">
        <v>41</v>
      </c>
      <c r="BP1415">
        <v>41</v>
      </c>
      <c r="BQ1415">
        <v>41</v>
      </c>
      <c r="BR1415">
        <v>41</v>
      </c>
      <c r="BS1415">
        <v>41</v>
      </c>
      <c r="BT1415" t="s">
        <v>8838</v>
      </c>
      <c r="BU1415" t="s">
        <v>8838</v>
      </c>
      <c r="BV1415" t="s">
        <v>8838</v>
      </c>
      <c r="BW1415">
        <v>3.12</v>
      </c>
      <c r="BX1415">
        <v>4.26</v>
      </c>
      <c r="BY1415">
        <v>2.42</v>
      </c>
      <c r="BZ1415">
        <v>1.94</v>
      </c>
      <c r="CA1415">
        <v>2.09</v>
      </c>
      <c r="CB1415" t="s">
        <v>8838</v>
      </c>
      <c r="CC1415" t="s">
        <v>8838</v>
      </c>
      <c r="CD1415" t="s">
        <v>8838</v>
      </c>
      <c r="CE1415">
        <v>3.97</v>
      </c>
      <c r="CF1415">
        <v>5.55</v>
      </c>
      <c r="CG1415">
        <v>2.99</v>
      </c>
      <c r="CH1415">
        <v>2.21</v>
      </c>
      <c r="CI1415">
        <v>2.46</v>
      </c>
      <c r="CJ1415" t="s">
        <v>8838</v>
      </c>
      <c r="CK1415" t="s">
        <v>8838</v>
      </c>
      <c r="CL1415" t="s">
        <v>8838</v>
      </c>
      <c r="CM1415">
        <v>948</v>
      </c>
      <c r="CN1415" s="1">
        <v>1379</v>
      </c>
      <c r="CO1415">
        <v>771</v>
      </c>
      <c r="CP1415">
        <v>585</v>
      </c>
      <c r="CQ1415">
        <v>664</v>
      </c>
      <c r="CR1415" t="s">
        <v>8838</v>
      </c>
      <c r="CS1415" t="s">
        <v>8838</v>
      </c>
      <c r="CT1415" t="s">
        <v>8838</v>
      </c>
      <c r="CU1415">
        <v>11.97</v>
      </c>
      <c r="CV1415">
        <v>8.3000000000000007</v>
      </c>
      <c r="CW1415">
        <v>11.81</v>
      </c>
      <c r="CX1415">
        <v>13.65</v>
      </c>
      <c r="CY1415">
        <v>10.87</v>
      </c>
      <c r="CZ1415" t="s">
        <v>8838</v>
      </c>
      <c r="DA1415" t="s">
        <v>8838</v>
      </c>
      <c r="DB1415" t="s">
        <v>8838</v>
      </c>
      <c r="DC1415">
        <v>0.47</v>
      </c>
      <c r="DD1415">
        <v>0.45</v>
      </c>
      <c r="DE1415">
        <v>0.35</v>
      </c>
      <c r="DF1415">
        <v>0.3</v>
      </c>
      <c r="DG1415">
        <v>0.26</v>
      </c>
      <c r="DH1415" t="s">
        <v>8838</v>
      </c>
      <c r="DI1415" t="s">
        <v>8838</v>
      </c>
      <c r="DJ1415" t="s">
        <v>8838</v>
      </c>
      <c r="DK1415" s="5" t="e">
        <f>(CL1415*3+CK1415*2+CJ1415)/6</f>
        <v>#VALUE!</v>
      </c>
      <c r="DL1415">
        <f>BG1415+(BG1415*(CF1415-8.25)/8.25)</f>
        <v>1327.2909090909091</v>
      </c>
      <c r="DM1415">
        <f>BH1415+(BH1415*(CG1415-8.25)/8.25)</f>
        <v>749.85575757575771</v>
      </c>
      <c r="DN1415">
        <f>BI1415+(BI1415*(CH1415-8.25)/8.25)</f>
        <v>569.24242424242425</v>
      </c>
      <c r="DO1415">
        <f>BJ1415+(BJ1415*(CI1415-8.25)/8.25)</f>
        <v>647.35272727272718</v>
      </c>
      <c r="DP1415" t="e">
        <f>BK1415+(BK1415*(CJ1415-8.25)/8.25)</f>
        <v>#VALUE!</v>
      </c>
      <c r="DQ1415" t="e">
        <f>BL1415+(BL1415*(CK1415-8.25)/8.25)</f>
        <v>#VALUE!</v>
      </c>
      <c r="DR1415" t="e">
        <f>BM1415+(BM1415*(CL1415-8.25)/8.25)</f>
        <v>#VALUE!</v>
      </c>
      <c r="DS1415" s="7">
        <f>DL1415*10^8/$H1415</f>
        <v>16333.246648983895</v>
      </c>
      <c r="DT1415" s="7">
        <f>DM1415*10^8/$H1415</f>
        <v>9227.5016394364993</v>
      </c>
      <c r="DU1415" s="7">
        <f>DN1415*10^8/$H1415</f>
        <v>7004.9277475916415</v>
      </c>
      <c r="DV1415" s="7">
        <f>DO1415*10^8/$H1415</f>
        <v>7966.1298747836618</v>
      </c>
      <c r="DW1415" s="7" t="e">
        <f>DP1415*10^8/$H1415</f>
        <v>#VALUE!</v>
      </c>
      <c r="DX1415" s="7" t="e">
        <f>DQ1415*10^8/$H1415</f>
        <v>#VALUE!</v>
      </c>
      <c r="DY1415" s="7" t="e">
        <f>DR1415*10^8/$H1415</f>
        <v>#VALUE!</v>
      </c>
      <c r="DZ1415" s="7">
        <f>DS1415*10^8/$H1415</f>
        <v>200992.06908549063</v>
      </c>
      <c r="EA1415" s="7" t="e">
        <f>DY1415*0.8</f>
        <v>#VALUE!</v>
      </c>
      <c r="EB1415" s="9" t="e">
        <f>F1415-#REF!</f>
        <v>#REF!</v>
      </c>
      <c r="EC1415" s="3" t="e">
        <f>EB1415/#REF!*100</f>
        <v>#REF!</v>
      </c>
      <c r="ED1415" s="3" t="e">
        <f>DX1415-F1415</f>
        <v>#VALUE!</v>
      </c>
      <c r="EE1415" s="11" t="e">
        <f>ED1415/F1415</f>
        <v>#VALUE!</v>
      </c>
      <c r="EF1415" s="3" t="e">
        <f>F1415-#REF!</f>
        <v>#REF!</v>
      </c>
    </row>
    <row r="1416" spans="1:136" hidden="1" x14ac:dyDescent="0.3">
      <c r="A1416">
        <v>1414</v>
      </c>
      <c r="B1416" s="17" t="s">
        <v>10253</v>
      </c>
      <c r="C1416" s="16" t="str">
        <f>"https://finance.naver.com/item/frgn.nhn?code="&amp;B1416</f>
        <v>https://finance.naver.com/item/frgn.nhn?code=053300</v>
      </c>
      <c r="D1416" t="s">
        <v>6924</v>
      </c>
      <c r="E1416" t="s">
        <v>4064</v>
      </c>
      <c r="F1416" s="18">
        <f>VALUE(LEFT(E1416,FIND("/",E1416)-1))</f>
        <v>7870</v>
      </c>
      <c r="G1416" s="6" t="s">
        <v>6925</v>
      </c>
      <c r="H1416" s="6">
        <f>VALUE(LEFT(G1416,FIND("/",G1416)-1)) + VALUE(MID(G1416,FIND("/",G1416)+1,LEN(G1416)))</f>
        <v>31165000</v>
      </c>
      <c r="I1416" s="1">
        <v>2000000</v>
      </c>
      <c r="J1416" s="1">
        <f>F1416*H1416/(10^8)</f>
        <v>2452.6855</v>
      </c>
      <c r="K1416">
        <v>349</v>
      </c>
      <c r="L1416">
        <v>361</v>
      </c>
      <c r="M1416">
        <v>389</v>
      </c>
      <c r="N1416">
        <v>426</v>
      </c>
      <c r="O1416">
        <v>457</v>
      </c>
      <c r="P1416" t="s">
        <v>8838</v>
      </c>
      <c r="Q1416" t="s">
        <v>8838</v>
      </c>
      <c r="R1416" t="s">
        <v>8838</v>
      </c>
      <c r="S1416">
        <v>70</v>
      </c>
      <c r="T1416">
        <v>81</v>
      </c>
      <c r="U1416">
        <v>90</v>
      </c>
      <c r="V1416">
        <v>93</v>
      </c>
      <c r="W1416">
        <v>104</v>
      </c>
      <c r="X1416" t="s">
        <v>8838</v>
      </c>
      <c r="Y1416" t="s">
        <v>8838</v>
      </c>
      <c r="Z1416" t="s">
        <v>8838</v>
      </c>
      <c r="AA1416">
        <v>59</v>
      </c>
      <c r="AB1416">
        <v>55</v>
      </c>
      <c r="AC1416">
        <v>79</v>
      </c>
      <c r="AD1416">
        <v>71</v>
      </c>
      <c r="AE1416">
        <v>98</v>
      </c>
      <c r="AF1416" t="s">
        <v>8838</v>
      </c>
      <c r="AG1416" t="s">
        <v>8838</v>
      </c>
      <c r="AH1416" t="s">
        <v>8838</v>
      </c>
      <c r="AI1416">
        <v>880</v>
      </c>
      <c r="AJ1416">
        <v>934</v>
      </c>
      <c r="AK1416" s="1">
        <v>1006</v>
      </c>
      <c r="AL1416" s="1">
        <v>1092</v>
      </c>
      <c r="AM1416" s="1">
        <v>1188</v>
      </c>
      <c r="AN1416" t="s">
        <v>8838</v>
      </c>
      <c r="AO1416" t="s">
        <v>8838</v>
      </c>
      <c r="AP1416" t="s">
        <v>8838</v>
      </c>
      <c r="AQ1416">
        <v>184</v>
      </c>
      <c r="AR1416">
        <v>193</v>
      </c>
      <c r="AS1416">
        <v>207</v>
      </c>
      <c r="AT1416">
        <v>240</v>
      </c>
      <c r="AU1416">
        <v>281</v>
      </c>
      <c r="AV1416" t="s">
        <v>8838</v>
      </c>
      <c r="AW1416" t="s">
        <v>8838</v>
      </c>
      <c r="AX1416" t="s">
        <v>8838</v>
      </c>
      <c r="AY1416">
        <v>696</v>
      </c>
      <c r="AZ1416">
        <v>741</v>
      </c>
      <c r="BA1416">
        <v>799</v>
      </c>
      <c r="BB1416">
        <v>852</v>
      </c>
      <c r="BC1416">
        <v>907</v>
      </c>
      <c r="BD1416" t="s">
        <v>8838</v>
      </c>
      <c r="BE1416" t="s">
        <v>8838</v>
      </c>
      <c r="BF1416" t="s">
        <v>8838</v>
      </c>
      <c r="BG1416">
        <v>696</v>
      </c>
      <c r="BH1416">
        <v>741</v>
      </c>
      <c r="BI1416">
        <v>799</v>
      </c>
      <c r="BJ1416">
        <v>852</v>
      </c>
      <c r="BK1416">
        <v>907</v>
      </c>
      <c r="BL1416" t="s">
        <v>8838</v>
      </c>
      <c r="BM1416" t="s">
        <v>8838</v>
      </c>
      <c r="BN1416" t="s">
        <v>8838</v>
      </c>
      <c r="BO1416">
        <v>156</v>
      </c>
      <c r="BP1416">
        <v>156</v>
      </c>
      <c r="BQ1416">
        <v>156</v>
      </c>
      <c r="BR1416">
        <v>156</v>
      </c>
      <c r="BS1416">
        <v>156</v>
      </c>
      <c r="BT1416" t="s">
        <v>8838</v>
      </c>
      <c r="BU1416" t="s">
        <v>8838</v>
      </c>
      <c r="BV1416" t="s">
        <v>8838</v>
      </c>
      <c r="BW1416">
        <v>7.62</v>
      </c>
      <c r="BX1416">
        <v>6.08</v>
      </c>
      <c r="BY1416">
        <v>8.09</v>
      </c>
      <c r="BZ1416">
        <v>6.81</v>
      </c>
      <c r="CA1416">
        <v>8.56</v>
      </c>
      <c r="CB1416" t="s">
        <v>8838</v>
      </c>
      <c r="CC1416" t="s">
        <v>8838</v>
      </c>
      <c r="CD1416" t="s">
        <v>8838</v>
      </c>
      <c r="CE1416">
        <v>9.94</v>
      </c>
      <c r="CF1416">
        <v>7.67</v>
      </c>
      <c r="CG1416">
        <v>10.19</v>
      </c>
      <c r="CH1416">
        <v>8.65</v>
      </c>
      <c r="CI1416">
        <v>11.09</v>
      </c>
      <c r="CJ1416" t="s">
        <v>8838</v>
      </c>
      <c r="CK1416" t="s">
        <v>8838</v>
      </c>
      <c r="CL1416" t="s">
        <v>8838</v>
      </c>
      <c r="CM1416">
        <v>208</v>
      </c>
      <c r="CN1416">
        <v>177</v>
      </c>
      <c r="CO1416">
        <v>252</v>
      </c>
      <c r="CP1416">
        <v>229</v>
      </c>
      <c r="CQ1416">
        <v>313</v>
      </c>
      <c r="CR1416" t="s">
        <v>8838</v>
      </c>
      <c r="CS1416" t="s">
        <v>8838</v>
      </c>
      <c r="CT1416" t="s">
        <v>8838</v>
      </c>
      <c r="CU1416">
        <v>27.18</v>
      </c>
      <c r="CV1416">
        <v>32.06</v>
      </c>
      <c r="CW1416">
        <v>14.99</v>
      </c>
      <c r="CX1416">
        <v>16.52</v>
      </c>
      <c r="CY1416">
        <v>25.24</v>
      </c>
      <c r="CZ1416" t="s">
        <v>8838</v>
      </c>
      <c r="DA1416" t="s">
        <v>8838</v>
      </c>
      <c r="DB1416" t="s">
        <v>8838</v>
      </c>
      <c r="DC1416">
        <v>2.5299999999999998</v>
      </c>
      <c r="DD1416">
        <v>2.39</v>
      </c>
      <c r="DE1416">
        <v>1.47</v>
      </c>
      <c r="DF1416">
        <v>1.38</v>
      </c>
      <c r="DG1416">
        <v>2.71</v>
      </c>
      <c r="DH1416" t="s">
        <v>8838</v>
      </c>
      <c r="DI1416" t="s">
        <v>8838</v>
      </c>
      <c r="DJ1416" t="s">
        <v>8838</v>
      </c>
      <c r="DK1416" s="5" t="e">
        <f>(CL1416*3+CK1416*2+CJ1416)/6</f>
        <v>#VALUE!</v>
      </c>
      <c r="DL1416">
        <f>BG1416+(BG1416*(CF1416-8.25)/8.25)</f>
        <v>647.06909090909085</v>
      </c>
      <c r="DM1416">
        <f>BH1416+(BH1416*(CG1416-8.25)/8.25)</f>
        <v>915.24727272727273</v>
      </c>
      <c r="DN1416">
        <f>BI1416+(BI1416*(CH1416-8.25)/8.25)</f>
        <v>837.73939393939395</v>
      </c>
      <c r="DO1416">
        <f>BJ1416+(BJ1416*(CI1416-8.25)/8.25)</f>
        <v>1145.2945454545454</v>
      </c>
      <c r="DP1416" t="e">
        <f>BK1416+(BK1416*(CJ1416-8.25)/8.25)</f>
        <v>#VALUE!</v>
      </c>
      <c r="DQ1416" t="e">
        <f>BL1416+(BL1416*(CK1416-8.25)/8.25)</f>
        <v>#VALUE!</v>
      </c>
      <c r="DR1416" t="e">
        <f>BM1416+(BM1416*(CL1416-8.25)/8.25)</f>
        <v>#VALUE!</v>
      </c>
      <c r="DS1416" s="7">
        <f>DL1416*10^8/$H1416</f>
        <v>2076.2685413415397</v>
      </c>
      <c r="DT1416" s="7">
        <f>DM1416*10^8/$H1416</f>
        <v>2936.7793124571563</v>
      </c>
      <c r="DU1416" s="7">
        <f>DN1416*10^8/$H1416</f>
        <v>2688.07763176446</v>
      </c>
      <c r="DV1416" s="7">
        <f>DO1416*10^8/$H1416</f>
        <v>3674.9383778422766</v>
      </c>
      <c r="DW1416" s="7" t="e">
        <f>DP1416*10^8/$H1416</f>
        <v>#VALUE!</v>
      </c>
      <c r="DX1416" s="7" t="e">
        <f>DQ1416*10^8/$H1416</f>
        <v>#VALUE!</v>
      </c>
      <c r="DY1416" s="7" t="e">
        <f>DR1416*10^8/$H1416</f>
        <v>#VALUE!</v>
      </c>
      <c r="DZ1416" s="7">
        <f>DS1416*10^8/$H1416</f>
        <v>6662.180463152702</v>
      </c>
      <c r="EA1416" s="7" t="e">
        <f>DY1416*0.8</f>
        <v>#VALUE!</v>
      </c>
      <c r="EB1416" s="9" t="e">
        <f>F1416-#REF!</f>
        <v>#REF!</v>
      </c>
      <c r="EC1416" s="3" t="e">
        <f>EB1416/#REF!*100</f>
        <v>#REF!</v>
      </c>
      <c r="ED1416" s="3" t="e">
        <f>DX1416-F1416</f>
        <v>#VALUE!</v>
      </c>
      <c r="EE1416" s="11" t="e">
        <f>ED1416/F1416</f>
        <v>#VALUE!</v>
      </c>
      <c r="EF1416" s="3" t="e">
        <f>F1416-#REF!</f>
        <v>#REF!</v>
      </c>
    </row>
    <row r="1417" spans="1:136" hidden="1" x14ac:dyDescent="0.3">
      <c r="A1417">
        <v>1415</v>
      </c>
      <c r="B1417" s="17" t="s">
        <v>10254</v>
      </c>
      <c r="C1417" s="16" t="str">
        <f>"https://finance.naver.com/item/frgn.nhn?code="&amp;B1417</f>
        <v>https://finance.naver.com/item/frgn.nhn?code=154040</v>
      </c>
      <c r="D1417" t="s">
        <v>6926</v>
      </c>
      <c r="E1417" t="s">
        <v>6927</v>
      </c>
      <c r="F1417" s="18">
        <f>VALUE(LEFT(E1417,FIND("/",E1417)-1))</f>
        <v>3625</v>
      </c>
      <c r="G1417" s="6" t="s">
        <v>6928</v>
      </c>
      <c r="H1417" s="6">
        <f>VALUE(LEFT(G1417,FIND("/",G1417)-1)) + VALUE(MID(G1417,FIND("/",G1417)+1,LEN(G1417)))</f>
        <v>13825216</v>
      </c>
      <c r="I1417" s="1">
        <v>17298</v>
      </c>
      <c r="J1417" s="1">
        <f>F1417*H1417/(10^8)</f>
        <v>501.16408000000001</v>
      </c>
      <c r="K1417" s="1">
        <v>1404</v>
      </c>
      <c r="L1417" s="1">
        <v>1559</v>
      </c>
      <c r="M1417" s="1">
        <v>2273</v>
      </c>
      <c r="N1417" s="1">
        <v>2563</v>
      </c>
      <c r="O1417" s="1">
        <v>2263</v>
      </c>
      <c r="P1417" t="s">
        <v>8838</v>
      </c>
      <c r="Q1417" t="s">
        <v>8838</v>
      </c>
      <c r="R1417" t="s">
        <v>8838</v>
      </c>
      <c r="S1417">
        <v>-1</v>
      </c>
      <c r="T1417">
        <v>28</v>
      </c>
      <c r="U1417">
        <v>55</v>
      </c>
      <c r="V1417">
        <v>62</v>
      </c>
      <c r="W1417">
        <v>81</v>
      </c>
      <c r="X1417" t="s">
        <v>8838</v>
      </c>
      <c r="Y1417" t="s">
        <v>8838</v>
      </c>
      <c r="Z1417" t="s">
        <v>8838</v>
      </c>
      <c r="AA1417">
        <v>-34</v>
      </c>
      <c r="AB1417">
        <v>0</v>
      </c>
      <c r="AC1417">
        <v>-164</v>
      </c>
      <c r="AD1417">
        <v>-34</v>
      </c>
      <c r="AE1417">
        <v>-155</v>
      </c>
      <c r="AF1417" t="s">
        <v>8838</v>
      </c>
      <c r="AG1417" t="s">
        <v>8838</v>
      </c>
      <c r="AH1417" t="s">
        <v>8838</v>
      </c>
      <c r="AI1417" s="1">
        <v>1655</v>
      </c>
      <c r="AJ1417" s="1">
        <v>2044</v>
      </c>
      <c r="AK1417" s="1">
        <v>2121</v>
      </c>
      <c r="AL1417" s="1">
        <v>1857</v>
      </c>
      <c r="AM1417" s="1">
        <v>1953</v>
      </c>
      <c r="AN1417" t="s">
        <v>8838</v>
      </c>
      <c r="AO1417" t="s">
        <v>8838</v>
      </c>
      <c r="AP1417" t="s">
        <v>8838</v>
      </c>
      <c r="AQ1417">
        <v>914</v>
      </c>
      <c r="AR1417" s="1">
        <v>1198</v>
      </c>
      <c r="AS1417" s="1">
        <v>1407</v>
      </c>
      <c r="AT1417" s="1">
        <v>1152</v>
      </c>
      <c r="AU1417" s="1">
        <v>1391</v>
      </c>
      <c r="AV1417" t="s">
        <v>8838</v>
      </c>
      <c r="AW1417" t="s">
        <v>8838</v>
      </c>
      <c r="AX1417" t="s">
        <v>8838</v>
      </c>
      <c r="AY1417">
        <v>741</v>
      </c>
      <c r="AZ1417">
        <v>846</v>
      </c>
      <c r="BA1417">
        <v>713</v>
      </c>
      <c r="BB1417">
        <v>706</v>
      </c>
      <c r="BC1417">
        <v>561</v>
      </c>
      <c r="BD1417" t="s">
        <v>8838</v>
      </c>
      <c r="BE1417" t="s">
        <v>8838</v>
      </c>
      <c r="BF1417" t="s">
        <v>8838</v>
      </c>
      <c r="BG1417">
        <v>741</v>
      </c>
      <c r="BH1417">
        <v>721</v>
      </c>
      <c r="BI1417">
        <v>629</v>
      </c>
      <c r="BJ1417">
        <v>639</v>
      </c>
      <c r="BK1417">
        <v>540</v>
      </c>
      <c r="BL1417" t="s">
        <v>8838</v>
      </c>
      <c r="BM1417" t="s">
        <v>8838</v>
      </c>
      <c r="BN1417" t="s">
        <v>8838</v>
      </c>
      <c r="BO1417">
        <v>55</v>
      </c>
      <c r="BP1417">
        <v>55</v>
      </c>
      <c r="BQ1417">
        <v>60</v>
      </c>
      <c r="BR1417">
        <v>65</v>
      </c>
      <c r="BS1417">
        <v>65</v>
      </c>
      <c r="BT1417" t="s">
        <v>8838</v>
      </c>
      <c r="BU1417" t="s">
        <v>8838</v>
      </c>
      <c r="BV1417" t="s">
        <v>8838</v>
      </c>
      <c r="BW1417">
        <v>-2.7</v>
      </c>
      <c r="BX1417">
        <v>0</v>
      </c>
      <c r="BY1417">
        <v>-7.89</v>
      </c>
      <c r="BZ1417">
        <v>-1.71</v>
      </c>
      <c r="CA1417">
        <v>-8.16</v>
      </c>
      <c r="CB1417" t="s">
        <v>8838</v>
      </c>
      <c r="CC1417" t="s">
        <v>8838</v>
      </c>
      <c r="CD1417" t="s">
        <v>8838</v>
      </c>
      <c r="CE1417">
        <v>-4.58</v>
      </c>
      <c r="CF1417">
        <v>0.01</v>
      </c>
      <c r="CG1417">
        <v>-20.28</v>
      </c>
      <c r="CH1417">
        <v>-4.0999999999999996</v>
      </c>
      <c r="CI1417">
        <v>-16.64</v>
      </c>
      <c r="CJ1417" t="s">
        <v>8838</v>
      </c>
      <c r="CK1417" t="s">
        <v>8838</v>
      </c>
      <c r="CL1417" t="s">
        <v>8838</v>
      </c>
      <c r="CM1417">
        <v>-313</v>
      </c>
      <c r="CN1417">
        <v>1</v>
      </c>
      <c r="CO1417" s="1">
        <v>-1133</v>
      </c>
      <c r="CP1417">
        <v>-200</v>
      </c>
      <c r="CQ1417">
        <v>-755</v>
      </c>
      <c r="CR1417" t="s">
        <v>8838</v>
      </c>
      <c r="CS1417" t="s">
        <v>8838</v>
      </c>
      <c r="CT1417" t="s">
        <v>8838</v>
      </c>
      <c r="CU1417" t="s">
        <v>2</v>
      </c>
      <c r="CV1417" s="2">
        <v>6739.04</v>
      </c>
      <c r="CW1417" t="s">
        <v>2</v>
      </c>
      <c r="CX1417" t="s">
        <v>2</v>
      </c>
      <c r="CY1417" t="s">
        <v>2</v>
      </c>
      <c r="CZ1417" t="s">
        <v>8838</v>
      </c>
      <c r="DA1417" t="s">
        <v>8838</v>
      </c>
      <c r="DB1417" t="s">
        <v>8838</v>
      </c>
      <c r="DC1417">
        <v>0.98</v>
      </c>
      <c r="DD1417">
        <v>0.84</v>
      </c>
      <c r="DE1417">
        <v>0.65</v>
      </c>
      <c r="DF1417">
        <v>0.61</v>
      </c>
      <c r="DG1417">
        <v>0.95</v>
      </c>
      <c r="DH1417" t="s">
        <v>8838</v>
      </c>
      <c r="DI1417" t="s">
        <v>8838</v>
      </c>
      <c r="DJ1417" t="s">
        <v>8838</v>
      </c>
      <c r="DK1417" s="5" t="e">
        <f>(CL1417*3+CK1417*2+CJ1417)/6</f>
        <v>#VALUE!</v>
      </c>
      <c r="DL1417">
        <f>BG1417+(BG1417*(CF1417-8.25)/8.25)</f>
        <v>0.8981818181817971</v>
      </c>
      <c r="DM1417">
        <f>BH1417+(BH1417*(CG1417-8.25)/8.25)</f>
        <v>-1772.349090909091</v>
      </c>
      <c r="DN1417">
        <f>BI1417+(BI1417*(CH1417-8.25)/8.25)</f>
        <v>-312.59393939393931</v>
      </c>
      <c r="DO1417">
        <f>BJ1417+(BJ1417*(CI1417-8.25)/8.25)</f>
        <v>-1288.8436363636365</v>
      </c>
      <c r="DP1417" t="e">
        <f>BK1417+(BK1417*(CJ1417-8.25)/8.25)</f>
        <v>#VALUE!</v>
      </c>
      <c r="DQ1417" t="e">
        <f>BL1417+(BL1417*(CK1417-8.25)/8.25)</f>
        <v>#VALUE!</v>
      </c>
      <c r="DR1417" t="e">
        <f>BM1417+(BM1417*(CL1417-8.25)/8.25)</f>
        <v>#VALUE!</v>
      </c>
      <c r="DS1417" s="7">
        <f>DL1417*10^8/$H1417</f>
        <v>6.4966928414123668</v>
      </c>
      <c r="DT1417" s="7">
        <f>DM1417*10^8/$H1417</f>
        <v>-12819.6846321178</v>
      </c>
      <c r="DU1417" s="7">
        <f>DN1417*10^8/$H1417</f>
        <v>-2261.0419930794524</v>
      </c>
      <c r="DV1417" s="7">
        <f>DO1417*10^8/$H1417</f>
        <v>-9322.4122962247857</v>
      </c>
      <c r="DW1417" s="7" t="e">
        <f>DP1417*10^8/$H1417</f>
        <v>#VALUE!</v>
      </c>
      <c r="DX1417" s="7" t="e">
        <f>DQ1417*10^8/$H1417</f>
        <v>#VALUE!</v>
      </c>
      <c r="DY1417" s="7" t="e">
        <f>DR1417*10^8/$H1417</f>
        <v>#VALUE!</v>
      </c>
      <c r="DZ1417" s="7">
        <f>DS1417*10^8/$H1417</f>
        <v>46.99161909233365</v>
      </c>
      <c r="EA1417" s="7" t="e">
        <f>DY1417*0.8</f>
        <v>#VALUE!</v>
      </c>
      <c r="EB1417" s="9" t="e">
        <f>F1417-#REF!</f>
        <v>#REF!</v>
      </c>
      <c r="EC1417" s="3" t="e">
        <f>EB1417/#REF!*100</f>
        <v>#REF!</v>
      </c>
      <c r="ED1417" s="3" t="e">
        <f>DX1417-F1417</f>
        <v>#VALUE!</v>
      </c>
      <c r="EE1417" s="11" t="e">
        <f>ED1417/F1417</f>
        <v>#VALUE!</v>
      </c>
      <c r="EF1417" s="3" t="e">
        <f>F1417-#REF!</f>
        <v>#REF!</v>
      </c>
    </row>
    <row r="1418" spans="1:136" x14ac:dyDescent="0.3">
      <c r="A1418">
        <v>632</v>
      </c>
      <c r="B1418" s="17" t="s">
        <v>9471</v>
      </c>
      <c r="C1418" s="16" t="str">
        <f>"https://finance.naver.com/item/frgn.nhn?code="&amp;B1418</f>
        <v>https://finance.naver.com/item/frgn.nhn?code=003120</v>
      </c>
      <c r="D1418" t="s">
        <v>591</v>
      </c>
      <c r="E1418" t="s">
        <v>4773</v>
      </c>
      <c r="F1418" s="18">
        <f>VALUE(LEFT(E1418,FIND("/",E1418)-1))</f>
        <v>82700</v>
      </c>
      <c r="G1418" s="6" t="s">
        <v>4774</v>
      </c>
      <c r="H1418" s="6">
        <f>VALUE(LEFT(G1418,FIND("/",G1418)-1)) + VALUE(MID(G1418,FIND("/",G1418)+1,LEN(G1418)))</f>
        <v>2660000</v>
      </c>
      <c r="I1418" s="1">
        <v>381746</v>
      </c>
      <c r="J1418" s="1">
        <f>F1418*H1418/(10^8)</f>
        <v>2199.8200000000002</v>
      </c>
      <c r="K1418">
        <v>675</v>
      </c>
      <c r="L1418">
        <v>670</v>
      </c>
      <c r="M1418">
        <v>617</v>
      </c>
      <c r="N1418">
        <v>484</v>
      </c>
      <c r="O1418">
        <v>406</v>
      </c>
      <c r="P1418" t="s">
        <v>8838</v>
      </c>
      <c r="Q1418" t="s">
        <v>8838</v>
      </c>
      <c r="R1418" t="s">
        <v>8838</v>
      </c>
      <c r="S1418">
        <v>25</v>
      </c>
      <c r="T1418">
        <v>26</v>
      </c>
      <c r="U1418">
        <v>23</v>
      </c>
      <c r="V1418">
        <v>-13</v>
      </c>
      <c r="W1418">
        <v>-19</v>
      </c>
      <c r="X1418" t="s">
        <v>8838</v>
      </c>
      <c r="Y1418" t="s">
        <v>8838</v>
      </c>
      <c r="Z1418" t="s">
        <v>8838</v>
      </c>
      <c r="AA1418">
        <v>30</v>
      </c>
      <c r="AB1418">
        <v>26</v>
      </c>
      <c r="AC1418">
        <v>29</v>
      </c>
      <c r="AD1418">
        <v>67</v>
      </c>
      <c r="AE1418">
        <v>32</v>
      </c>
      <c r="AF1418" t="s">
        <v>8838</v>
      </c>
      <c r="AG1418" t="s">
        <v>8838</v>
      </c>
      <c r="AH1418" t="s">
        <v>8838</v>
      </c>
      <c r="AI1418" s="1">
        <v>3385</v>
      </c>
      <c r="AJ1418" s="1">
        <v>3475</v>
      </c>
      <c r="AK1418" s="1">
        <v>3473</v>
      </c>
      <c r="AL1418" s="1">
        <v>3695</v>
      </c>
      <c r="AM1418" s="1">
        <v>3712</v>
      </c>
      <c r="AN1418" t="s">
        <v>8838</v>
      </c>
      <c r="AO1418" t="s">
        <v>8838</v>
      </c>
      <c r="AP1418" t="s">
        <v>8838</v>
      </c>
      <c r="AQ1418">
        <v>184</v>
      </c>
      <c r="AR1418">
        <v>246</v>
      </c>
      <c r="AS1418">
        <v>229</v>
      </c>
      <c r="AT1418">
        <v>240</v>
      </c>
      <c r="AU1418">
        <v>237</v>
      </c>
      <c r="AV1418" t="s">
        <v>8838</v>
      </c>
      <c r="AW1418" t="s">
        <v>8838</v>
      </c>
      <c r="AX1418" t="s">
        <v>8838</v>
      </c>
      <c r="AY1418" s="1">
        <v>3201</v>
      </c>
      <c r="AZ1418" s="1">
        <v>3228</v>
      </c>
      <c r="BA1418" s="1">
        <v>3243</v>
      </c>
      <c r="BB1418" s="1">
        <v>3455</v>
      </c>
      <c r="BC1418" s="1">
        <v>3475</v>
      </c>
      <c r="BD1418" t="s">
        <v>8838</v>
      </c>
      <c r="BE1418" t="s">
        <v>8838</v>
      </c>
      <c r="BF1418" t="s">
        <v>8838</v>
      </c>
      <c r="BG1418" s="1">
        <v>3201</v>
      </c>
      <c r="BH1418" s="1">
        <v>3228</v>
      </c>
      <c r="BI1418" s="1">
        <v>3243</v>
      </c>
      <c r="BJ1418" s="1">
        <v>3455</v>
      </c>
      <c r="BK1418" s="1">
        <v>3475</v>
      </c>
      <c r="BL1418" t="s">
        <v>8838</v>
      </c>
      <c r="BM1418" t="s">
        <v>8838</v>
      </c>
      <c r="BN1418" t="s">
        <v>8838</v>
      </c>
      <c r="BO1418">
        <v>133</v>
      </c>
      <c r="BP1418">
        <v>133</v>
      </c>
      <c r="BQ1418">
        <v>133</v>
      </c>
      <c r="BR1418">
        <v>133</v>
      </c>
      <c r="BS1418">
        <v>133</v>
      </c>
      <c r="BT1418" t="s">
        <v>8838</v>
      </c>
      <c r="BU1418" t="s">
        <v>8838</v>
      </c>
      <c r="BV1418" t="s">
        <v>8838</v>
      </c>
      <c r="BW1418">
        <v>0.86</v>
      </c>
      <c r="BX1418">
        <v>0.77</v>
      </c>
      <c r="BY1418">
        <v>0.85</v>
      </c>
      <c r="BZ1418">
        <v>1.87</v>
      </c>
      <c r="CA1418">
        <v>0.87</v>
      </c>
      <c r="CB1418" t="s">
        <v>8838</v>
      </c>
      <c r="CC1418" t="s">
        <v>8838</v>
      </c>
      <c r="CD1418" t="s">
        <v>8838</v>
      </c>
      <c r="CE1418">
        <v>0.95</v>
      </c>
      <c r="CF1418">
        <v>0.82</v>
      </c>
      <c r="CG1418">
        <v>0.91</v>
      </c>
      <c r="CH1418">
        <v>2.0099999999999998</v>
      </c>
      <c r="CI1418">
        <v>0.93</v>
      </c>
      <c r="CJ1418" t="s">
        <v>8838</v>
      </c>
      <c r="CK1418" t="s">
        <v>8838</v>
      </c>
      <c r="CL1418" t="s">
        <v>8838</v>
      </c>
      <c r="CM1418" s="1">
        <v>1134</v>
      </c>
      <c r="CN1418">
        <v>988</v>
      </c>
      <c r="CO1418" s="1">
        <v>1107</v>
      </c>
      <c r="CP1418" s="1">
        <v>2526</v>
      </c>
      <c r="CQ1418" s="1">
        <v>1211</v>
      </c>
      <c r="CR1418" t="s">
        <v>8838</v>
      </c>
      <c r="CS1418" t="s">
        <v>8838</v>
      </c>
      <c r="CT1418" t="s">
        <v>8838</v>
      </c>
      <c r="CU1418">
        <v>108.44</v>
      </c>
      <c r="CV1418">
        <v>135.6</v>
      </c>
      <c r="CW1418">
        <v>86.33</v>
      </c>
      <c r="CX1418">
        <v>32.5</v>
      </c>
      <c r="CY1418">
        <v>68.31</v>
      </c>
      <c r="CZ1418" t="s">
        <v>8838</v>
      </c>
      <c r="DA1418" t="s">
        <v>8838</v>
      </c>
      <c r="DB1418" t="s">
        <v>8838</v>
      </c>
      <c r="DC1418">
        <v>0.78</v>
      </c>
      <c r="DD1418">
        <v>0.84</v>
      </c>
      <c r="DE1418">
        <v>0.6</v>
      </c>
      <c r="DF1418">
        <v>0.51</v>
      </c>
      <c r="DG1418">
        <v>0.51</v>
      </c>
      <c r="DH1418" t="s">
        <v>8838</v>
      </c>
      <c r="DI1418" t="s">
        <v>8838</v>
      </c>
      <c r="DJ1418" t="s">
        <v>8838</v>
      </c>
      <c r="DK1418" s="5" t="e">
        <f>(CL1418*3+CK1418*2+CJ1418)/6</f>
        <v>#VALUE!</v>
      </c>
      <c r="DL1418">
        <f>BG1418+(BG1418*(CF1418-8.25)/8.25)</f>
        <v>318.15999999999985</v>
      </c>
      <c r="DM1418">
        <f>BH1418+(BH1418*(CG1418-8.25)/8.25)</f>
        <v>356.05818181818177</v>
      </c>
      <c r="DN1418">
        <f>BI1418+(BI1418*(CH1418-8.25)/8.25)</f>
        <v>790.11272727272717</v>
      </c>
      <c r="DO1418">
        <f>BJ1418+(BJ1418*(CI1418-8.25)/8.25)</f>
        <v>389.47272727272684</v>
      </c>
      <c r="DP1418" t="e">
        <f>BK1418+(BK1418*(CJ1418-8.25)/8.25)</f>
        <v>#VALUE!</v>
      </c>
      <c r="DQ1418" t="e">
        <f>BL1418+(BL1418*(CK1418-8.25)/8.25)</f>
        <v>#VALUE!</v>
      </c>
      <c r="DR1418" t="e">
        <f>BM1418+(BM1418*(CL1418-8.25)/8.25)</f>
        <v>#VALUE!</v>
      </c>
      <c r="DS1418" s="7">
        <f>DL1418*10^8/$H1418</f>
        <v>11960.902255639092</v>
      </c>
      <c r="DT1418" s="7">
        <f>DM1418*10^8/$H1418</f>
        <v>13385.645933014352</v>
      </c>
      <c r="DU1418" s="7">
        <f>DN1418*10^8/$H1418</f>
        <v>29703.485987696513</v>
      </c>
      <c r="DV1418" s="7">
        <f>DO1418*10^8/$H1418</f>
        <v>14641.831852358151</v>
      </c>
      <c r="DW1418" s="7" t="e">
        <f>DP1418*10^8/$H1418</f>
        <v>#VALUE!</v>
      </c>
      <c r="DX1418" s="7" t="e">
        <f>DQ1418*10^8/$H1418</f>
        <v>#VALUE!</v>
      </c>
      <c r="DY1418" s="7" t="e">
        <f>DR1418*10^8/$H1418</f>
        <v>#VALUE!</v>
      </c>
      <c r="DZ1418" s="7">
        <f>DS1418*10^8/$H1418</f>
        <v>449657.97953530418</v>
      </c>
      <c r="EA1418" s="7" t="e">
        <f>DY1418*0.8</f>
        <v>#VALUE!</v>
      </c>
      <c r="EB1418" s="9" t="e">
        <f>F1418-#REF!</f>
        <v>#REF!</v>
      </c>
      <c r="EC1418" s="3" t="e">
        <f>EB1418/#REF!*100</f>
        <v>#REF!</v>
      </c>
      <c r="ED1418" s="3" t="e">
        <f>DX1418-F1418</f>
        <v>#VALUE!</v>
      </c>
      <c r="EE1418" s="11" t="e">
        <f>ED1418/F1418</f>
        <v>#VALUE!</v>
      </c>
      <c r="EF1418" s="3" t="e">
        <f>F1418-#REF!</f>
        <v>#REF!</v>
      </c>
    </row>
    <row r="1419" spans="1:136" hidden="1" x14ac:dyDescent="0.3">
      <c r="A1419">
        <v>1417</v>
      </c>
      <c r="B1419" s="17" t="s">
        <v>10256</v>
      </c>
      <c r="C1419" s="16" t="str">
        <f>"https://finance.naver.com/item/frgn.nhn?code="&amp;B1419</f>
        <v>https://finance.naver.com/item/frgn.nhn?code=184230</v>
      </c>
      <c r="D1419" t="s">
        <v>6932</v>
      </c>
      <c r="E1419" t="s">
        <v>6933</v>
      </c>
      <c r="F1419" s="18">
        <f>VALUE(LEFT(E1419,FIND("/",E1419)-1))</f>
        <v>1570</v>
      </c>
      <c r="G1419" s="6" t="s">
        <v>6934</v>
      </c>
      <c r="H1419" s="6">
        <f>VALUE(LEFT(G1419,FIND("/",G1419)-1)) + VALUE(MID(G1419,FIND("/",G1419)+1,LEN(G1419)))</f>
        <v>46175806</v>
      </c>
      <c r="I1419" s="1">
        <v>139750</v>
      </c>
      <c r="J1419" s="1">
        <f>F1419*H1419/(10^8)</f>
        <v>724.96015420000003</v>
      </c>
      <c r="K1419">
        <v>495</v>
      </c>
      <c r="L1419">
        <v>553</v>
      </c>
      <c r="M1419">
        <v>454</v>
      </c>
      <c r="N1419">
        <v>451</v>
      </c>
      <c r="O1419">
        <v>406</v>
      </c>
      <c r="P1419" t="s">
        <v>8838</v>
      </c>
      <c r="Q1419" t="s">
        <v>8838</v>
      </c>
      <c r="R1419" t="s">
        <v>8838</v>
      </c>
      <c r="S1419">
        <v>51</v>
      </c>
      <c r="T1419">
        <v>39</v>
      </c>
      <c r="U1419">
        <v>-92</v>
      </c>
      <c r="V1419">
        <v>-85</v>
      </c>
      <c r="W1419">
        <v>39</v>
      </c>
      <c r="X1419" t="s">
        <v>8838</v>
      </c>
      <c r="Y1419" t="s">
        <v>8838</v>
      </c>
      <c r="Z1419" t="s">
        <v>8838</v>
      </c>
      <c r="AA1419">
        <v>32</v>
      </c>
      <c r="AB1419">
        <v>22</v>
      </c>
      <c r="AC1419">
        <v>-134</v>
      </c>
      <c r="AD1419">
        <v>-286</v>
      </c>
      <c r="AE1419">
        <v>52</v>
      </c>
      <c r="AF1419" t="s">
        <v>8838</v>
      </c>
      <c r="AG1419" t="s">
        <v>8838</v>
      </c>
      <c r="AH1419" t="s">
        <v>8838</v>
      </c>
      <c r="AI1419">
        <v>939</v>
      </c>
      <c r="AJ1419">
        <v>830</v>
      </c>
      <c r="AK1419">
        <v>781</v>
      </c>
      <c r="AL1419">
        <v>480</v>
      </c>
      <c r="AM1419">
        <v>464</v>
      </c>
      <c r="AN1419" t="s">
        <v>8838</v>
      </c>
      <c r="AO1419" t="s">
        <v>8838</v>
      </c>
      <c r="AP1419" t="s">
        <v>8838</v>
      </c>
      <c r="AQ1419">
        <v>527</v>
      </c>
      <c r="AR1419">
        <v>326</v>
      </c>
      <c r="AS1419">
        <v>393</v>
      </c>
      <c r="AT1419">
        <v>314</v>
      </c>
      <c r="AU1419">
        <v>221</v>
      </c>
      <c r="AV1419" t="s">
        <v>8838</v>
      </c>
      <c r="AW1419" t="s">
        <v>8838</v>
      </c>
      <c r="AX1419" t="s">
        <v>8838</v>
      </c>
      <c r="AY1419">
        <v>412</v>
      </c>
      <c r="AZ1419">
        <v>504</v>
      </c>
      <c r="BA1419">
        <v>388</v>
      </c>
      <c r="BB1419">
        <v>165</v>
      </c>
      <c r="BC1419">
        <v>243</v>
      </c>
      <c r="BD1419" t="s">
        <v>8838</v>
      </c>
      <c r="BE1419" t="s">
        <v>8838</v>
      </c>
      <c r="BF1419" t="s">
        <v>8838</v>
      </c>
      <c r="BG1419">
        <v>386</v>
      </c>
      <c r="BH1419">
        <v>483</v>
      </c>
      <c r="BI1419">
        <v>377</v>
      </c>
      <c r="BJ1419">
        <v>182</v>
      </c>
      <c r="BK1419">
        <v>243</v>
      </c>
      <c r="BL1419" t="s">
        <v>8838</v>
      </c>
      <c r="BM1419" t="s">
        <v>8838</v>
      </c>
      <c r="BN1419" t="s">
        <v>8838</v>
      </c>
      <c r="BO1419">
        <v>26</v>
      </c>
      <c r="BP1419">
        <v>32</v>
      </c>
      <c r="BQ1419">
        <v>34</v>
      </c>
      <c r="BR1419">
        <v>37</v>
      </c>
      <c r="BS1419">
        <v>37</v>
      </c>
      <c r="BT1419" t="s">
        <v>8838</v>
      </c>
      <c r="BU1419" t="s">
        <v>8838</v>
      </c>
      <c r="BV1419" t="s">
        <v>8838</v>
      </c>
      <c r="BW1419">
        <v>4.3899999999999997</v>
      </c>
      <c r="BX1419">
        <v>2.5099999999999998</v>
      </c>
      <c r="BY1419">
        <v>-16.690000000000001</v>
      </c>
      <c r="BZ1419">
        <v>-45.36</v>
      </c>
      <c r="CA1419">
        <v>11.03</v>
      </c>
      <c r="CB1419" t="s">
        <v>8838</v>
      </c>
      <c r="CC1419" t="s">
        <v>8838</v>
      </c>
      <c r="CD1419" t="s">
        <v>8838</v>
      </c>
      <c r="CE1419">
        <v>7.81</v>
      </c>
      <c r="CF1419">
        <v>4.5999999999999996</v>
      </c>
      <c r="CG1419">
        <v>-26.05</v>
      </c>
      <c r="CH1419">
        <v>-88.21</v>
      </c>
      <c r="CI1419">
        <v>27.09</v>
      </c>
      <c r="CJ1419" t="s">
        <v>8838</v>
      </c>
      <c r="CK1419" t="s">
        <v>8838</v>
      </c>
      <c r="CL1419" t="s">
        <v>8838</v>
      </c>
      <c r="CM1419">
        <v>104</v>
      </c>
      <c r="CN1419">
        <v>60</v>
      </c>
      <c r="CO1419">
        <v>-331</v>
      </c>
      <c r="CP1419">
        <v>-672</v>
      </c>
      <c r="CQ1419">
        <v>157</v>
      </c>
      <c r="CR1419" t="s">
        <v>8838</v>
      </c>
      <c r="CS1419" t="s">
        <v>8838</v>
      </c>
      <c r="CT1419" t="s">
        <v>8838</v>
      </c>
      <c r="CU1419">
        <v>21.13</v>
      </c>
      <c r="CV1419">
        <v>40.83</v>
      </c>
      <c r="CW1419" t="s">
        <v>2</v>
      </c>
      <c r="CX1419" t="s">
        <v>2</v>
      </c>
      <c r="CY1419">
        <v>6.64</v>
      </c>
      <c r="CZ1419" t="s">
        <v>8838</v>
      </c>
      <c r="DA1419" t="s">
        <v>8838</v>
      </c>
      <c r="DB1419" t="s">
        <v>8838</v>
      </c>
      <c r="DC1419">
        <v>1.51</v>
      </c>
      <c r="DD1419">
        <v>1.67</v>
      </c>
      <c r="DE1419">
        <v>1.1200000000000001</v>
      </c>
      <c r="DF1419">
        <v>2.2599999999999998</v>
      </c>
      <c r="DG1419">
        <v>1.53</v>
      </c>
      <c r="DH1419" t="s">
        <v>8838</v>
      </c>
      <c r="DI1419" t="s">
        <v>8838</v>
      </c>
      <c r="DJ1419" t="s">
        <v>8838</v>
      </c>
      <c r="DK1419" s="5" t="e">
        <f>(CL1419*3+CK1419*2+CJ1419)/6</f>
        <v>#VALUE!</v>
      </c>
      <c r="DL1419">
        <f>BG1419+(BG1419*(CF1419-8.25)/8.25)</f>
        <v>215.22424242424242</v>
      </c>
      <c r="DM1419">
        <f>BH1419+(BH1419*(CG1419-8.25)/8.25)</f>
        <v>-1525.1090909090906</v>
      </c>
      <c r="DN1419">
        <f>BI1419+(BI1419*(CH1419-8.25)/8.25)</f>
        <v>-4030.929696969697</v>
      </c>
      <c r="DO1419">
        <f>BJ1419+(BJ1419*(CI1419-8.25)/8.25)</f>
        <v>597.62181818181818</v>
      </c>
      <c r="DP1419" t="e">
        <f>BK1419+(BK1419*(CJ1419-8.25)/8.25)</f>
        <v>#VALUE!</v>
      </c>
      <c r="DQ1419" t="e">
        <f>BL1419+(BL1419*(CK1419-8.25)/8.25)</f>
        <v>#VALUE!</v>
      </c>
      <c r="DR1419" t="e">
        <f>BM1419+(BM1419*(CL1419-8.25)/8.25)</f>
        <v>#VALUE!</v>
      </c>
      <c r="DS1419" s="7">
        <f>DL1419*10^8/$H1419</f>
        <v>466.09742431835929</v>
      </c>
      <c r="DT1419" s="7">
        <f>DM1419*10^8/$H1419</f>
        <v>-3302.831554059047</v>
      </c>
      <c r="DU1419" s="7">
        <f>DN1419*10^8/$H1419</f>
        <v>-8729.5275300006615</v>
      </c>
      <c r="DV1419" s="7">
        <f>DO1419*10^8/$H1419</f>
        <v>1294.2314817023837</v>
      </c>
      <c r="DW1419" s="7" t="e">
        <f>DP1419*10^8/$H1419</f>
        <v>#VALUE!</v>
      </c>
      <c r="DX1419" s="7" t="e">
        <f>DQ1419*10^8/$H1419</f>
        <v>#VALUE!</v>
      </c>
      <c r="DY1419" s="7" t="e">
        <f>DR1419*10^8/$H1419</f>
        <v>#VALUE!</v>
      </c>
      <c r="DZ1419" s="7">
        <f>DS1419*10^8/$H1419</f>
        <v>1009.3974847312016</v>
      </c>
      <c r="EA1419" s="7" t="e">
        <f>DY1419*0.8</f>
        <v>#VALUE!</v>
      </c>
      <c r="EB1419" s="9" t="e">
        <f>F1419-#REF!</f>
        <v>#REF!</v>
      </c>
      <c r="EC1419" s="3" t="e">
        <f>EB1419/#REF!*100</f>
        <v>#REF!</v>
      </c>
      <c r="ED1419" s="3" t="e">
        <f>DX1419-F1419</f>
        <v>#VALUE!</v>
      </c>
      <c r="EE1419" s="11" t="e">
        <f>ED1419/F1419</f>
        <v>#VALUE!</v>
      </c>
      <c r="EF1419" s="3" t="e">
        <f>F1419-#REF!</f>
        <v>#REF!</v>
      </c>
    </row>
    <row r="1420" spans="1:136" hidden="1" x14ac:dyDescent="0.3">
      <c r="A1420">
        <v>1418</v>
      </c>
      <c r="B1420" s="17" t="s">
        <v>10257</v>
      </c>
      <c r="C1420" s="16" t="str">
        <f>"https://finance.naver.com/item/frgn.nhn?code="&amp;B1420</f>
        <v>https://finance.naver.com/item/frgn.nhn?code=049080</v>
      </c>
      <c r="D1420" t="s">
        <v>6935</v>
      </c>
      <c r="E1420" t="s">
        <v>5557</v>
      </c>
      <c r="F1420" s="18">
        <f>VALUE(LEFT(E1420,FIND("/",E1420)-1))</f>
        <v>2255</v>
      </c>
      <c r="G1420" s="6" t="s">
        <v>6936</v>
      </c>
      <c r="H1420" s="6">
        <f>VALUE(LEFT(G1420,FIND("/",G1420)-1)) + VALUE(MID(G1420,FIND("/",G1420)+1,LEN(G1420)))</f>
        <v>79243240</v>
      </c>
      <c r="I1420">
        <v>0</v>
      </c>
      <c r="J1420" s="1">
        <f>F1420*H1420/(10^8)</f>
        <v>1786.935062</v>
      </c>
      <c r="K1420">
        <v>670</v>
      </c>
      <c r="L1420" s="1">
        <v>1001</v>
      </c>
      <c r="M1420" s="1">
        <v>1248</v>
      </c>
      <c r="N1420">
        <v>546</v>
      </c>
      <c r="O1420">
        <v>443</v>
      </c>
      <c r="P1420" s="1">
        <v>1372</v>
      </c>
      <c r="Q1420" s="1">
        <v>2188</v>
      </c>
      <c r="R1420" s="1">
        <v>2310</v>
      </c>
      <c r="S1420">
        <v>-29</v>
      </c>
      <c r="T1420">
        <v>52</v>
      </c>
      <c r="U1420">
        <v>-25</v>
      </c>
      <c r="V1420">
        <v>-153</v>
      </c>
      <c r="W1420">
        <v>-144</v>
      </c>
      <c r="X1420">
        <v>162</v>
      </c>
      <c r="Y1420">
        <v>437</v>
      </c>
      <c r="Z1420">
        <v>510</v>
      </c>
      <c r="AA1420">
        <v>-103</v>
      </c>
      <c r="AB1420">
        <v>-9</v>
      </c>
      <c r="AC1420">
        <v>-216</v>
      </c>
      <c r="AD1420">
        <v>-423</v>
      </c>
      <c r="AE1420">
        <v>-258</v>
      </c>
      <c r="AF1420">
        <v>107</v>
      </c>
      <c r="AG1420">
        <v>288</v>
      </c>
      <c r="AH1420">
        <v>338</v>
      </c>
      <c r="AI1420" s="1">
        <v>1557</v>
      </c>
      <c r="AJ1420" s="1">
        <v>1816</v>
      </c>
      <c r="AK1420" s="1">
        <v>1791</v>
      </c>
      <c r="AL1420" s="1">
        <v>1172</v>
      </c>
      <c r="AM1420" s="1">
        <v>1042</v>
      </c>
      <c r="AN1420" s="1">
        <v>1769</v>
      </c>
      <c r="AO1420" s="1">
        <v>2121</v>
      </c>
      <c r="AP1420" s="1">
        <v>2503</v>
      </c>
      <c r="AQ1420">
        <v>981</v>
      </c>
      <c r="AR1420">
        <v>930</v>
      </c>
      <c r="AS1420" s="1">
        <v>1106</v>
      </c>
      <c r="AT1420">
        <v>897</v>
      </c>
      <c r="AU1420">
        <v>539</v>
      </c>
      <c r="AV1420" s="1">
        <v>1149</v>
      </c>
      <c r="AW1420" s="1">
        <v>1150</v>
      </c>
      <c r="AX1420" s="1">
        <v>1120</v>
      </c>
      <c r="AY1420">
        <v>576</v>
      </c>
      <c r="AZ1420">
        <v>887</v>
      </c>
      <c r="BA1420">
        <v>686</v>
      </c>
      <c r="BB1420">
        <v>275</v>
      </c>
      <c r="BC1420">
        <v>503</v>
      </c>
      <c r="BD1420">
        <v>620</v>
      </c>
      <c r="BE1420">
        <v>971</v>
      </c>
      <c r="BF1420" s="1">
        <v>1383</v>
      </c>
      <c r="BG1420">
        <v>571</v>
      </c>
      <c r="BH1420">
        <v>871</v>
      </c>
      <c r="BI1420">
        <v>671</v>
      </c>
      <c r="BJ1420">
        <v>269</v>
      </c>
      <c r="BK1420">
        <v>503</v>
      </c>
      <c r="BL1420">
        <v>618</v>
      </c>
      <c r="BM1420">
        <v>965</v>
      </c>
      <c r="BN1420" s="1">
        <v>1372</v>
      </c>
      <c r="BO1420">
        <v>89</v>
      </c>
      <c r="BP1420">
        <v>243</v>
      </c>
      <c r="BQ1420">
        <v>252</v>
      </c>
      <c r="BR1420">
        <v>261</v>
      </c>
      <c r="BS1420">
        <v>360</v>
      </c>
      <c r="BT1420">
        <v>360</v>
      </c>
      <c r="BU1420">
        <v>360</v>
      </c>
      <c r="BV1420">
        <v>360</v>
      </c>
      <c r="BW1420">
        <v>-6.73</v>
      </c>
      <c r="BX1420">
        <v>-0.55000000000000004</v>
      </c>
      <c r="BY1420">
        <v>-12</v>
      </c>
      <c r="BZ1420">
        <v>-28.57</v>
      </c>
      <c r="CA1420">
        <v>-23.31</v>
      </c>
      <c r="CB1420">
        <v>7.61</v>
      </c>
      <c r="CC1420">
        <v>14.81</v>
      </c>
      <c r="CD1420">
        <v>14.62</v>
      </c>
      <c r="CE1420">
        <v>-16.29</v>
      </c>
      <c r="CF1420">
        <v>-1.88</v>
      </c>
      <c r="CG1420">
        <v>-27.86</v>
      </c>
      <c r="CH1420">
        <v>-87.98</v>
      </c>
      <c r="CI1420">
        <v>-65.459999999999994</v>
      </c>
      <c r="CJ1420">
        <v>20.52</v>
      </c>
      <c r="CK1420">
        <v>43.84</v>
      </c>
      <c r="CL1420">
        <v>34.83</v>
      </c>
      <c r="CM1420">
        <v>-272</v>
      </c>
      <c r="CN1420">
        <v>-29</v>
      </c>
      <c r="CO1420">
        <v>-426</v>
      </c>
      <c r="CP1420">
        <v>-791</v>
      </c>
      <c r="CQ1420">
        <v>-402</v>
      </c>
      <c r="CR1420">
        <v>145</v>
      </c>
      <c r="CS1420">
        <v>438</v>
      </c>
      <c r="CT1420">
        <v>514</v>
      </c>
      <c r="CU1420" t="s">
        <v>2</v>
      </c>
      <c r="CV1420" t="s">
        <v>2</v>
      </c>
      <c r="CW1420" t="s">
        <v>2</v>
      </c>
      <c r="CX1420" t="s">
        <v>2</v>
      </c>
      <c r="CY1420" t="s">
        <v>2</v>
      </c>
      <c r="CZ1420">
        <v>15.54</v>
      </c>
      <c r="DA1420">
        <v>5.15</v>
      </c>
      <c r="DB1420">
        <v>4.3899999999999997</v>
      </c>
      <c r="DC1420">
        <v>1.72</v>
      </c>
      <c r="DD1420">
        <v>1.69</v>
      </c>
      <c r="DE1420">
        <v>1.33</v>
      </c>
      <c r="DF1420">
        <v>2.88</v>
      </c>
      <c r="DG1420">
        <v>4.3</v>
      </c>
      <c r="DH1420">
        <v>2.89</v>
      </c>
      <c r="DI1420">
        <v>1.85</v>
      </c>
      <c r="DJ1420">
        <v>1.3</v>
      </c>
      <c r="DK1420" s="5">
        <f>(CL1420*3+CK1420*2+CJ1420)/6</f>
        <v>35.448333333333338</v>
      </c>
      <c r="DL1420">
        <f>BG1420+(BG1420*(CF1420-8.25)/8.25)</f>
        <v>-130.11878787878777</v>
      </c>
      <c r="DM1420">
        <f>BH1420+(BH1420*(CG1420-8.25)/8.25)</f>
        <v>-2941.3406060606062</v>
      </c>
      <c r="DN1420">
        <f>BI1420+(BI1420*(CH1420-8.25)/8.25)</f>
        <v>-7155.7066666666669</v>
      </c>
      <c r="DO1420">
        <f>BJ1420+(BJ1420*(CI1420-8.25)/8.25)</f>
        <v>-2134.3927272727269</v>
      </c>
      <c r="DP1420">
        <f>BK1420+(BK1420*(CJ1420-8.25)/8.25)</f>
        <v>1251.0981818181817</v>
      </c>
      <c r="DQ1420">
        <f>BL1420+(BL1420*(CK1420-8.25)/8.25)</f>
        <v>3284.0145454545459</v>
      </c>
      <c r="DR1420">
        <f>BM1420+(BM1420*(CL1420-8.25)/8.25)</f>
        <v>4074.054545454545</v>
      </c>
      <c r="DS1420" s="7">
        <f>DL1420*10^8/$H1420</f>
        <v>-164.20175131504942</v>
      </c>
      <c r="DT1420" s="7">
        <f>DM1420*10^8/$H1420</f>
        <v>-3711.7874105861979</v>
      </c>
      <c r="DU1420" s="7">
        <f>DN1420*10^8/$H1420</f>
        <v>-9030.0531208298235</v>
      </c>
      <c r="DV1420" s="7">
        <f>DO1420*10^8/$H1420</f>
        <v>-2693.4697865366525</v>
      </c>
      <c r="DW1420" s="7">
        <f>DP1420*10^8/$H1420</f>
        <v>1578.8074564066055</v>
      </c>
      <c r="DX1420" s="7">
        <f>DQ1420*10^8/$H1420</f>
        <v>4144.2204350232851</v>
      </c>
      <c r="DY1420" s="7">
        <f>DR1420*10^8/$H1420</f>
        <v>5141.2013762366914</v>
      </c>
      <c r="DZ1420" s="7">
        <f>DS1420*10^8/$H1420</f>
        <v>-207.21231402836307</v>
      </c>
      <c r="EA1420" s="7">
        <f>DY1420*0.8</f>
        <v>4112.9611009893533</v>
      </c>
      <c r="EB1420" s="9" t="e">
        <f>F1420-#REF!</f>
        <v>#REF!</v>
      </c>
      <c r="EC1420" s="3" t="e">
        <f>EB1420/#REF!*100</f>
        <v>#REF!</v>
      </c>
      <c r="ED1420" s="3">
        <f>DX1420-F1420</f>
        <v>1889.2204350232851</v>
      </c>
      <c r="EE1420" s="11">
        <f>ED1420/F1420</f>
        <v>0.83779176719436144</v>
      </c>
      <c r="EF1420" s="3" t="e">
        <f>F1420-#REF!</f>
        <v>#REF!</v>
      </c>
    </row>
    <row r="1421" spans="1:136" hidden="1" x14ac:dyDescent="0.3">
      <c r="A1421">
        <v>1419</v>
      </c>
      <c r="B1421" s="17" t="s">
        <v>10258</v>
      </c>
      <c r="C1421" s="16" t="str">
        <f>"https://finance.naver.com/item/frgn.nhn?code="&amp;B1421</f>
        <v>https://finance.naver.com/item/frgn.nhn?code=150840</v>
      </c>
      <c r="D1421" t="s">
        <v>6937</v>
      </c>
      <c r="E1421" t="s">
        <v>6938</v>
      </c>
      <c r="F1421" s="18">
        <f>VALUE(LEFT(E1421,FIND("/",E1421)-1))</f>
        <v>3495</v>
      </c>
      <c r="G1421" s="6" t="s">
        <v>6939</v>
      </c>
      <c r="H1421" s="6">
        <f>VALUE(LEFT(G1421,FIND("/",G1421)-1)) + VALUE(MID(G1421,FIND("/",G1421)+1,LEN(G1421)))</f>
        <v>36174527</v>
      </c>
      <c r="I1421">
        <v>0</v>
      </c>
      <c r="J1421" s="1">
        <f>F1421*H1421/(10^8)</f>
        <v>1264.2997186499999</v>
      </c>
      <c r="K1421">
        <v>84</v>
      </c>
      <c r="L1421">
        <v>90</v>
      </c>
      <c r="M1421">
        <v>99</v>
      </c>
      <c r="N1421">
        <v>88</v>
      </c>
      <c r="O1421">
        <v>60</v>
      </c>
      <c r="P1421" t="s">
        <v>8838</v>
      </c>
      <c r="Q1421" t="s">
        <v>8838</v>
      </c>
      <c r="R1421" t="s">
        <v>8838</v>
      </c>
      <c r="S1421">
        <v>-36</v>
      </c>
      <c r="T1421">
        <v>-8</v>
      </c>
      <c r="U1421">
        <v>-32</v>
      </c>
      <c r="V1421">
        <v>-53</v>
      </c>
      <c r="W1421">
        <v>-51</v>
      </c>
      <c r="X1421" t="s">
        <v>8838</v>
      </c>
      <c r="Y1421" t="s">
        <v>8838</v>
      </c>
      <c r="Z1421" t="s">
        <v>8838</v>
      </c>
      <c r="AA1421">
        <v>-70</v>
      </c>
      <c r="AB1421">
        <v>-42</v>
      </c>
      <c r="AC1421">
        <v>-51</v>
      </c>
      <c r="AD1421">
        <v>-193</v>
      </c>
      <c r="AE1421">
        <v>-74</v>
      </c>
      <c r="AF1421" t="s">
        <v>8838</v>
      </c>
      <c r="AG1421" t="s">
        <v>8838</v>
      </c>
      <c r="AH1421" t="s">
        <v>8838</v>
      </c>
      <c r="AI1421">
        <v>242</v>
      </c>
      <c r="AJ1421">
        <v>213</v>
      </c>
      <c r="AK1421">
        <v>317</v>
      </c>
      <c r="AL1421">
        <v>333</v>
      </c>
      <c r="AM1421">
        <v>312</v>
      </c>
      <c r="AN1421" t="s">
        <v>8838</v>
      </c>
      <c r="AO1421" t="s">
        <v>8838</v>
      </c>
      <c r="AP1421" t="s">
        <v>8838</v>
      </c>
      <c r="AQ1421">
        <v>105</v>
      </c>
      <c r="AR1421">
        <v>104</v>
      </c>
      <c r="AS1421">
        <v>164</v>
      </c>
      <c r="AT1421">
        <v>175</v>
      </c>
      <c r="AU1421">
        <v>87</v>
      </c>
      <c r="AV1421" t="s">
        <v>8838</v>
      </c>
      <c r="AW1421" t="s">
        <v>8838</v>
      </c>
      <c r="AX1421" t="s">
        <v>8838</v>
      </c>
      <c r="AY1421">
        <v>137</v>
      </c>
      <c r="AZ1421">
        <v>109</v>
      </c>
      <c r="BA1421">
        <v>152</v>
      </c>
      <c r="BB1421">
        <v>159</v>
      </c>
      <c r="BC1421">
        <v>225</v>
      </c>
      <c r="BD1421" t="s">
        <v>8838</v>
      </c>
      <c r="BE1421" t="s">
        <v>8838</v>
      </c>
      <c r="BF1421" t="s">
        <v>8838</v>
      </c>
      <c r="BG1421">
        <v>135</v>
      </c>
      <c r="BH1421">
        <v>109</v>
      </c>
      <c r="BI1421">
        <v>152</v>
      </c>
      <c r="BJ1421">
        <v>158</v>
      </c>
      <c r="BK1421">
        <v>225</v>
      </c>
      <c r="BL1421" t="s">
        <v>8838</v>
      </c>
      <c r="BM1421" t="s">
        <v>8838</v>
      </c>
      <c r="BN1421" t="s">
        <v>8838</v>
      </c>
      <c r="BO1421">
        <v>36</v>
      </c>
      <c r="BP1421">
        <v>36</v>
      </c>
      <c r="BQ1421">
        <v>95</v>
      </c>
      <c r="BR1421">
        <v>124</v>
      </c>
      <c r="BS1421">
        <v>157</v>
      </c>
      <c r="BT1421" t="s">
        <v>8838</v>
      </c>
      <c r="BU1421" t="s">
        <v>8838</v>
      </c>
      <c r="BV1421" t="s">
        <v>8838</v>
      </c>
      <c r="BW1421">
        <v>-26.15</v>
      </c>
      <c r="BX1421">
        <v>-18.43</v>
      </c>
      <c r="BY1421">
        <v>-19.14</v>
      </c>
      <c r="BZ1421">
        <v>-59.45</v>
      </c>
      <c r="CA1421">
        <v>-22.84</v>
      </c>
      <c r="CB1421" t="s">
        <v>8838</v>
      </c>
      <c r="CC1421" t="s">
        <v>8838</v>
      </c>
      <c r="CD1421" t="s">
        <v>8838</v>
      </c>
      <c r="CE1421">
        <v>-40.4</v>
      </c>
      <c r="CF1421">
        <v>-33.68</v>
      </c>
      <c r="CG1421">
        <v>-38.81</v>
      </c>
      <c r="CH1421">
        <v>-121.92</v>
      </c>
      <c r="CI1421">
        <v>-37.67</v>
      </c>
      <c r="CJ1421" t="s">
        <v>8838</v>
      </c>
      <c r="CK1421" t="s">
        <v>8838</v>
      </c>
      <c r="CL1421" t="s">
        <v>8838</v>
      </c>
      <c r="CM1421">
        <v>-464</v>
      </c>
      <c r="CN1421">
        <v>-285</v>
      </c>
      <c r="CO1421">
        <v>-272</v>
      </c>
      <c r="CP1421">
        <v>-840</v>
      </c>
      <c r="CQ1421">
        <v>-230</v>
      </c>
      <c r="CR1421" t="s">
        <v>8838</v>
      </c>
      <c r="CS1421" t="s">
        <v>8838</v>
      </c>
      <c r="CT1421" t="s">
        <v>8838</v>
      </c>
      <c r="CU1421" t="s">
        <v>2</v>
      </c>
      <c r="CV1421" t="s">
        <v>2</v>
      </c>
      <c r="CW1421" t="s">
        <v>2</v>
      </c>
      <c r="CX1421" t="s">
        <v>2</v>
      </c>
      <c r="CY1421" t="s">
        <v>2</v>
      </c>
      <c r="CZ1421" t="s">
        <v>8838</v>
      </c>
      <c r="DA1421" t="s">
        <v>8838</v>
      </c>
      <c r="DB1421" t="s">
        <v>8838</v>
      </c>
      <c r="DC1421">
        <v>3.92</v>
      </c>
      <c r="DD1421">
        <v>4.42</v>
      </c>
      <c r="DE1421">
        <v>4.5199999999999996</v>
      </c>
      <c r="DF1421">
        <v>5.01</v>
      </c>
      <c r="DG1421">
        <v>4.5999999999999996</v>
      </c>
      <c r="DH1421" t="s">
        <v>8838</v>
      </c>
      <c r="DI1421" t="s">
        <v>8838</v>
      </c>
      <c r="DJ1421" t="s">
        <v>8838</v>
      </c>
      <c r="DK1421" s="5" t="e">
        <f>(CL1421*3+CK1421*2+CJ1421)/6</f>
        <v>#VALUE!</v>
      </c>
      <c r="DL1421">
        <f>BG1421+(BG1421*(CF1421-8.25)/8.25)</f>
        <v>-551.12727272727273</v>
      </c>
      <c r="DM1421">
        <f>BH1421+(BH1421*(CG1421-8.25)/8.25)</f>
        <v>-512.76242424242423</v>
      </c>
      <c r="DN1421">
        <f>BI1421+(BI1421*(CH1421-8.25)/8.25)</f>
        <v>-2246.283636363637</v>
      </c>
      <c r="DO1421">
        <f>BJ1421+(BJ1421*(CI1421-8.25)/8.25)</f>
        <v>-721.43757575757581</v>
      </c>
      <c r="DP1421" t="e">
        <f>BK1421+(BK1421*(CJ1421-8.25)/8.25)</f>
        <v>#VALUE!</v>
      </c>
      <c r="DQ1421" t="e">
        <f>BL1421+(BL1421*(CK1421-8.25)/8.25)</f>
        <v>#VALUE!</v>
      </c>
      <c r="DR1421" t="e">
        <f>BM1421+(BM1421*(CL1421-8.25)/8.25)</f>
        <v>#VALUE!</v>
      </c>
      <c r="DS1421" s="7">
        <f>DL1421*10^8/$H1421</f>
        <v>-1523.5230932729894</v>
      </c>
      <c r="DT1421" s="7">
        <f>DM1421*10^8/$H1421</f>
        <v>-1417.4682207798439</v>
      </c>
      <c r="DU1421" s="7">
        <f>DN1421*10^8/$H1421</f>
        <v>-6209.5729305973709</v>
      </c>
      <c r="DV1421" s="7">
        <f>DO1421*10^8/$H1421</f>
        <v>-1994.324834593071</v>
      </c>
      <c r="DW1421" s="7" t="e">
        <f>DP1421*10^8/$H1421</f>
        <v>#VALUE!</v>
      </c>
      <c r="DX1421" s="7" t="e">
        <f>DQ1421*10^8/$H1421</f>
        <v>#VALUE!</v>
      </c>
      <c r="DY1421" s="7" t="e">
        <f>DR1421*10^8/$H1421</f>
        <v>#VALUE!</v>
      </c>
      <c r="DZ1421" s="7">
        <f>DS1421*10^8/$H1421</f>
        <v>-4211.5909166496895</v>
      </c>
      <c r="EA1421" s="7" t="e">
        <f>DY1421*0.8</f>
        <v>#VALUE!</v>
      </c>
      <c r="EB1421" s="9" t="e">
        <f>F1421-#REF!</f>
        <v>#REF!</v>
      </c>
      <c r="EC1421" s="3" t="e">
        <f>EB1421/#REF!*100</f>
        <v>#REF!</v>
      </c>
      <c r="ED1421" s="3" t="e">
        <f>DX1421-F1421</f>
        <v>#VALUE!</v>
      </c>
      <c r="EE1421" s="11" t="e">
        <f>ED1421/F1421</f>
        <v>#VALUE!</v>
      </c>
      <c r="EF1421" s="3" t="e">
        <f>F1421-#REF!</f>
        <v>#REF!</v>
      </c>
    </row>
    <row r="1422" spans="1:136" hidden="1" x14ac:dyDescent="0.3">
      <c r="A1422">
        <v>1420</v>
      </c>
      <c r="B1422" s="17" t="s">
        <v>10259</v>
      </c>
      <c r="C1422" s="16" t="str">
        <f>"https://finance.naver.com/item/frgn.nhn?code="&amp;B1422</f>
        <v>https://finance.naver.com/item/frgn.nhn?code=085810</v>
      </c>
      <c r="D1422" t="s">
        <v>6940</v>
      </c>
      <c r="E1422" t="s">
        <v>6941</v>
      </c>
      <c r="F1422" s="18">
        <f>VALUE(LEFT(E1422,FIND("/",E1422)-1))</f>
        <v>2925</v>
      </c>
      <c r="G1422" s="6" t="s">
        <v>6942</v>
      </c>
      <c r="H1422" s="6">
        <f>VALUE(LEFT(G1422,FIND("/",G1422)-1)) + VALUE(MID(G1422,FIND("/",G1422)+1,LEN(G1422)))</f>
        <v>29594091</v>
      </c>
      <c r="I1422" s="1">
        <v>185000</v>
      </c>
      <c r="J1422" s="1">
        <f>F1422*H1422/(10^8)</f>
        <v>865.62716175000003</v>
      </c>
      <c r="K1422">
        <v>654</v>
      </c>
      <c r="L1422">
        <v>706</v>
      </c>
      <c r="M1422">
        <v>762</v>
      </c>
      <c r="N1422">
        <v>408</v>
      </c>
      <c r="O1422">
        <v>446</v>
      </c>
      <c r="P1422" t="s">
        <v>8838</v>
      </c>
      <c r="Q1422" t="s">
        <v>8838</v>
      </c>
      <c r="R1422" t="s">
        <v>8838</v>
      </c>
      <c r="S1422">
        <v>16</v>
      </c>
      <c r="T1422">
        <v>57</v>
      </c>
      <c r="U1422">
        <v>41</v>
      </c>
      <c r="V1422">
        <v>-135</v>
      </c>
      <c r="W1422">
        <v>-12</v>
      </c>
      <c r="X1422" t="s">
        <v>8838</v>
      </c>
      <c r="Y1422" t="s">
        <v>8838</v>
      </c>
      <c r="Z1422" t="s">
        <v>8838</v>
      </c>
      <c r="AA1422">
        <v>9</v>
      </c>
      <c r="AB1422">
        <v>11</v>
      </c>
      <c r="AC1422">
        <v>-78</v>
      </c>
      <c r="AD1422">
        <v>-272</v>
      </c>
      <c r="AE1422">
        <v>-38</v>
      </c>
      <c r="AF1422" t="s">
        <v>8838</v>
      </c>
      <c r="AG1422" t="s">
        <v>8838</v>
      </c>
      <c r="AH1422" t="s">
        <v>8838</v>
      </c>
      <c r="AI1422" s="1">
        <v>1709</v>
      </c>
      <c r="AJ1422" s="1">
        <v>1715</v>
      </c>
      <c r="AK1422" s="1">
        <v>1645</v>
      </c>
      <c r="AL1422" s="1">
        <v>1699</v>
      </c>
      <c r="AM1422">
        <v>868</v>
      </c>
      <c r="AN1422" t="s">
        <v>8838</v>
      </c>
      <c r="AO1422" t="s">
        <v>8838</v>
      </c>
      <c r="AP1422" t="s">
        <v>8838</v>
      </c>
      <c r="AQ1422">
        <v>716</v>
      </c>
      <c r="AR1422">
        <v>736</v>
      </c>
      <c r="AS1422">
        <v>736</v>
      </c>
      <c r="AT1422" s="1">
        <v>1037</v>
      </c>
      <c r="AU1422">
        <v>181</v>
      </c>
      <c r="AV1422" t="s">
        <v>8838</v>
      </c>
      <c r="AW1422" t="s">
        <v>8838</v>
      </c>
      <c r="AX1422" t="s">
        <v>8838</v>
      </c>
      <c r="AY1422">
        <v>993</v>
      </c>
      <c r="AZ1422">
        <v>979</v>
      </c>
      <c r="BA1422">
        <v>909</v>
      </c>
      <c r="BB1422">
        <v>662</v>
      </c>
      <c r="BC1422">
        <v>687</v>
      </c>
      <c r="BD1422" t="s">
        <v>8838</v>
      </c>
      <c r="BE1422" t="s">
        <v>8838</v>
      </c>
      <c r="BF1422" t="s">
        <v>8838</v>
      </c>
      <c r="BG1422">
        <v>955</v>
      </c>
      <c r="BH1422">
        <v>928</v>
      </c>
      <c r="BI1422">
        <v>863</v>
      </c>
      <c r="BJ1422">
        <v>622</v>
      </c>
      <c r="BK1422">
        <v>687</v>
      </c>
      <c r="BL1422" t="s">
        <v>8838</v>
      </c>
      <c r="BM1422" t="s">
        <v>8838</v>
      </c>
      <c r="BN1422" t="s">
        <v>8838</v>
      </c>
      <c r="BO1422">
        <v>106</v>
      </c>
      <c r="BP1422">
        <v>106</v>
      </c>
      <c r="BQ1422">
        <v>106</v>
      </c>
      <c r="BR1422">
        <v>106</v>
      </c>
      <c r="BS1422">
        <v>139</v>
      </c>
      <c r="BT1422" t="s">
        <v>8838</v>
      </c>
      <c r="BU1422" t="s">
        <v>8838</v>
      </c>
      <c r="BV1422" t="s">
        <v>8838</v>
      </c>
      <c r="BW1422">
        <v>0.63</v>
      </c>
      <c r="BX1422">
        <v>0.61</v>
      </c>
      <c r="BY1422">
        <v>-4.67</v>
      </c>
      <c r="BZ1422">
        <v>-16.28</v>
      </c>
      <c r="CA1422">
        <v>-2.97</v>
      </c>
      <c r="CB1422" t="s">
        <v>8838</v>
      </c>
      <c r="CC1422" t="s">
        <v>8838</v>
      </c>
      <c r="CD1422" t="s">
        <v>8838</v>
      </c>
      <c r="CE1422">
        <v>1.28</v>
      </c>
      <c r="CF1422">
        <v>1.6</v>
      </c>
      <c r="CG1422">
        <v>-7.69</v>
      </c>
      <c r="CH1422">
        <v>-35.68</v>
      </c>
      <c r="CI1422">
        <v>-5.83</v>
      </c>
      <c r="CJ1422" t="s">
        <v>8838</v>
      </c>
      <c r="CK1422" t="s">
        <v>8838</v>
      </c>
      <c r="CL1422" t="s">
        <v>8838</v>
      </c>
      <c r="CM1422">
        <v>57</v>
      </c>
      <c r="CN1422">
        <v>71</v>
      </c>
      <c r="CO1422">
        <v>-325</v>
      </c>
      <c r="CP1422" s="1">
        <v>-1248</v>
      </c>
      <c r="CQ1422">
        <v>-138</v>
      </c>
      <c r="CR1422" t="s">
        <v>8838</v>
      </c>
      <c r="CS1422" t="s">
        <v>8838</v>
      </c>
      <c r="CT1422" t="s">
        <v>8838</v>
      </c>
      <c r="CU1422">
        <v>77.790000000000006</v>
      </c>
      <c r="CV1422">
        <v>70.19</v>
      </c>
      <c r="CW1422" t="s">
        <v>2</v>
      </c>
      <c r="CX1422" t="s">
        <v>2</v>
      </c>
      <c r="CY1422" t="s">
        <v>2</v>
      </c>
      <c r="CZ1422" t="s">
        <v>8838</v>
      </c>
      <c r="DA1422" t="s">
        <v>8838</v>
      </c>
      <c r="DB1422" t="s">
        <v>8838</v>
      </c>
      <c r="DC1422">
        <v>0.93</v>
      </c>
      <c r="DD1422">
        <v>1.03</v>
      </c>
      <c r="DE1422">
        <v>0.71</v>
      </c>
      <c r="DF1422">
        <v>0.65</v>
      </c>
      <c r="DG1422">
        <v>0.71</v>
      </c>
      <c r="DH1422" t="s">
        <v>8838</v>
      </c>
      <c r="DI1422" t="s">
        <v>8838</v>
      </c>
      <c r="DJ1422" t="s">
        <v>8838</v>
      </c>
      <c r="DK1422" s="5" t="e">
        <f>(CL1422*3+CK1422*2+CJ1422)/6</f>
        <v>#VALUE!</v>
      </c>
      <c r="DL1422">
        <f>BG1422+(BG1422*(CF1422-8.25)/8.25)</f>
        <v>185.21212121212125</v>
      </c>
      <c r="DM1422">
        <f>BH1422+(BH1422*(CG1422-8.25)/8.25)</f>
        <v>-865.00848484848507</v>
      </c>
      <c r="DN1422">
        <f>BI1422+(BI1422*(CH1422-8.25)/8.25)</f>
        <v>-3732.3442424242421</v>
      </c>
      <c r="DO1422">
        <f>BJ1422+(BJ1422*(CI1422-8.25)/8.25)</f>
        <v>-439.54666666666662</v>
      </c>
      <c r="DP1422" t="e">
        <f>BK1422+(BK1422*(CJ1422-8.25)/8.25)</f>
        <v>#VALUE!</v>
      </c>
      <c r="DQ1422" t="e">
        <f>BL1422+(BL1422*(CK1422-8.25)/8.25)</f>
        <v>#VALUE!</v>
      </c>
      <c r="DR1422" t="e">
        <f>BM1422+(BM1422*(CL1422-8.25)/8.25)</f>
        <v>#VALUE!</v>
      </c>
      <c r="DS1422" s="7">
        <f>DL1422*10^8/$H1422</f>
        <v>625.84156145266036</v>
      </c>
      <c r="DT1422" s="7">
        <f>DM1422*10^8/$H1422</f>
        <v>-2922.9094580012106</v>
      </c>
      <c r="DU1422" s="7">
        <f>DN1422*10^8/$H1422</f>
        <v>-12611.78876020974</v>
      </c>
      <c r="DV1422" s="7">
        <f>DO1422*10^8/$H1422</f>
        <v>-1485.2514532940602</v>
      </c>
      <c r="DW1422" s="7" t="e">
        <f>DP1422*10^8/$H1422</f>
        <v>#VALUE!</v>
      </c>
      <c r="DX1422" s="7" t="e">
        <f>DQ1422*10^8/$H1422</f>
        <v>#VALUE!</v>
      </c>
      <c r="DY1422" s="7" t="e">
        <f>DR1422*10^8/$H1422</f>
        <v>#VALUE!</v>
      </c>
      <c r="DZ1422" s="7">
        <f>DS1422*10^8/$H1422</f>
        <v>2114.7517639675448</v>
      </c>
      <c r="EA1422" s="7" t="e">
        <f>DY1422*0.8</f>
        <v>#VALUE!</v>
      </c>
      <c r="EB1422" s="9" t="e">
        <f>F1422-#REF!</f>
        <v>#REF!</v>
      </c>
      <c r="EC1422" s="3" t="e">
        <f>EB1422/#REF!*100</f>
        <v>#REF!</v>
      </c>
      <c r="ED1422" s="3" t="e">
        <f>DX1422-F1422</f>
        <v>#VALUE!</v>
      </c>
      <c r="EE1422" s="11" t="e">
        <f>ED1422/F1422</f>
        <v>#VALUE!</v>
      </c>
      <c r="EF1422" s="3" t="e">
        <f>F1422-#REF!</f>
        <v>#REF!</v>
      </c>
    </row>
    <row r="1423" spans="1:136" hidden="1" x14ac:dyDescent="0.3">
      <c r="A1423">
        <v>1421</v>
      </c>
      <c r="B1423" s="17" t="s">
        <v>10260</v>
      </c>
      <c r="C1423" s="16" t="str">
        <f>"https://finance.naver.com/item/frgn.nhn?code="&amp;B1423</f>
        <v>https://finance.naver.com/item/frgn.nhn?code=170030</v>
      </c>
      <c r="D1423" t="s">
        <v>6943</v>
      </c>
      <c r="E1423" t="s">
        <v>6944</v>
      </c>
      <c r="F1423" s="18">
        <f>VALUE(LEFT(E1423,FIND("/",E1423)-1))</f>
        <v>8490</v>
      </c>
      <c r="G1423" s="6" t="s">
        <v>6945</v>
      </c>
      <c r="H1423" s="6">
        <f>VALUE(LEFT(G1423,FIND("/",G1423)-1)) + VALUE(MID(G1423,FIND("/",G1423)+1,LEN(G1423)))</f>
        <v>15340000</v>
      </c>
      <c r="I1423" s="1">
        <v>83008</v>
      </c>
      <c r="J1423" s="1">
        <f>F1423*H1423/(10^8)</f>
        <v>1302.366</v>
      </c>
      <c r="K1423" s="1">
        <v>2132</v>
      </c>
      <c r="L1423" s="1">
        <v>1766</v>
      </c>
      <c r="M1423" s="1">
        <v>1586</v>
      </c>
      <c r="N1423" s="1">
        <v>1667</v>
      </c>
      <c r="O1423" s="1">
        <v>2098</v>
      </c>
      <c r="P1423" t="s">
        <v>8838</v>
      </c>
      <c r="Q1423" t="s">
        <v>8838</v>
      </c>
      <c r="R1423" t="s">
        <v>8838</v>
      </c>
      <c r="S1423">
        <v>182</v>
      </c>
      <c r="T1423">
        <v>91</v>
      </c>
      <c r="U1423">
        <v>-6</v>
      </c>
      <c r="V1423">
        <v>34</v>
      </c>
      <c r="W1423">
        <v>127</v>
      </c>
      <c r="X1423" t="s">
        <v>8838</v>
      </c>
      <c r="Y1423" t="s">
        <v>8838</v>
      </c>
      <c r="Z1423" t="s">
        <v>8838</v>
      </c>
      <c r="AA1423">
        <v>155</v>
      </c>
      <c r="AB1423">
        <v>62</v>
      </c>
      <c r="AC1423">
        <v>10</v>
      </c>
      <c r="AD1423">
        <v>41</v>
      </c>
      <c r="AE1423">
        <v>111</v>
      </c>
      <c r="AF1423" t="s">
        <v>8838</v>
      </c>
      <c r="AG1423" t="s">
        <v>8838</v>
      </c>
      <c r="AH1423" t="s">
        <v>8838</v>
      </c>
      <c r="AI1423" s="1">
        <v>1469</v>
      </c>
      <c r="AJ1423" s="1">
        <v>1466</v>
      </c>
      <c r="AK1423" s="1">
        <v>1381</v>
      </c>
      <c r="AL1423" s="1">
        <v>1417</v>
      </c>
      <c r="AM1423" s="1">
        <v>1632</v>
      </c>
      <c r="AN1423" t="s">
        <v>8838</v>
      </c>
      <c r="AO1423" t="s">
        <v>8838</v>
      </c>
      <c r="AP1423" t="s">
        <v>8838</v>
      </c>
      <c r="AQ1423">
        <v>516</v>
      </c>
      <c r="AR1423">
        <v>491</v>
      </c>
      <c r="AS1423">
        <v>402</v>
      </c>
      <c r="AT1423">
        <v>398</v>
      </c>
      <c r="AU1423">
        <v>495</v>
      </c>
      <c r="AV1423" t="s">
        <v>8838</v>
      </c>
      <c r="AW1423" t="s">
        <v>8838</v>
      </c>
      <c r="AX1423" t="s">
        <v>8838</v>
      </c>
      <c r="AY1423">
        <v>953</v>
      </c>
      <c r="AZ1423">
        <v>975</v>
      </c>
      <c r="BA1423">
        <v>979</v>
      </c>
      <c r="BB1423" s="1">
        <v>1019</v>
      </c>
      <c r="BC1423" s="1">
        <v>1136</v>
      </c>
      <c r="BD1423" t="s">
        <v>8838</v>
      </c>
      <c r="BE1423" t="s">
        <v>8838</v>
      </c>
      <c r="BF1423" t="s">
        <v>8838</v>
      </c>
      <c r="BG1423">
        <v>953</v>
      </c>
      <c r="BH1423">
        <v>975</v>
      </c>
      <c r="BI1423">
        <v>979</v>
      </c>
      <c r="BJ1423" s="1">
        <v>1019</v>
      </c>
      <c r="BK1423" s="1">
        <v>1136</v>
      </c>
      <c r="BL1423" t="s">
        <v>8838</v>
      </c>
      <c r="BM1423" t="s">
        <v>8838</v>
      </c>
      <c r="BN1423" t="s">
        <v>8838</v>
      </c>
      <c r="BO1423">
        <v>77</v>
      </c>
      <c r="BP1423">
        <v>77</v>
      </c>
      <c r="BQ1423">
        <v>77</v>
      </c>
      <c r="BR1423">
        <v>77</v>
      </c>
      <c r="BS1423">
        <v>77</v>
      </c>
      <c r="BT1423" t="s">
        <v>8838</v>
      </c>
      <c r="BU1423" t="s">
        <v>8838</v>
      </c>
      <c r="BV1423" t="s">
        <v>8838</v>
      </c>
      <c r="BW1423">
        <v>11.29</v>
      </c>
      <c r="BX1423">
        <v>4.24</v>
      </c>
      <c r="BY1423">
        <v>0.71</v>
      </c>
      <c r="BZ1423">
        <v>2.93</v>
      </c>
      <c r="CA1423">
        <v>7.3</v>
      </c>
      <c r="CB1423" t="s">
        <v>8838</v>
      </c>
      <c r="CC1423" t="s">
        <v>8838</v>
      </c>
      <c r="CD1423" t="s">
        <v>8838</v>
      </c>
      <c r="CE1423">
        <v>17.38</v>
      </c>
      <c r="CF1423">
        <v>6.46</v>
      </c>
      <c r="CG1423">
        <v>1.04</v>
      </c>
      <c r="CH1423">
        <v>4.0999999999999996</v>
      </c>
      <c r="CI1423">
        <v>10.33</v>
      </c>
      <c r="CJ1423" t="s">
        <v>8838</v>
      </c>
      <c r="CK1423" t="s">
        <v>8838</v>
      </c>
      <c r="CL1423" t="s">
        <v>8838</v>
      </c>
      <c r="CM1423" s="1">
        <v>1010</v>
      </c>
      <c r="CN1423">
        <v>406</v>
      </c>
      <c r="CO1423">
        <v>66</v>
      </c>
      <c r="CP1423">
        <v>267</v>
      </c>
      <c r="CQ1423">
        <v>726</v>
      </c>
      <c r="CR1423" t="s">
        <v>8838</v>
      </c>
      <c r="CS1423" t="s">
        <v>8838</v>
      </c>
      <c r="CT1423" t="s">
        <v>8838</v>
      </c>
      <c r="CU1423">
        <v>5.05</v>
      </c>
      <c r="CV1423">
        <v>9.7799999999999994</v>
      </c>
      <c r="CW1423">
        <v>39.07</v>
      </c>
      <c r="CX1423">
        <v>11.34</v>
      </c>
      <c r="CY1423">
        <v>12.68</v>
      </c>
      <c r="CZ1423" t="s">
        <v>8838</v>
      </c>
      <c r="DA1423" t="s">
        <v>8838</v>
      </c>
      <c r="DB1423" t="s">
        <v>8838</v>
      </c>
      <c r="DC1423">
        <v>0.82</v>
      </c>
      <c r="DD1423">
        <v>0.62</v>
      </c>
      <c r="DE1423">
        <v>0.4</v>
      </c>
      <c r="DF1423">
        <v>0.45</v>
      </c>
      <c r="DG1423">
        <v>1.24</v>
      </c>
      <c r="DH1423" t="s">
        <v>8838</v>
      </c>
      <c r="DI1423" t="s">
        <v>8838</v>
      </c>
      <c r="DJ1423" t="s">
        <v>8838</v>
      </c>
      <c r="DK1423" s="5" t="e">
        <f>(CL1423*3+CK1423*2+CJ1423)/6</f>
        <v>#VALUE!</v>
      </c>
      <c r="DL1423">
        <f>BG1423+(BG1423*(CF1423-8.25)/8.25)</f>
        <v>746.22787878787881</v>
      </c>
      <c r="DM1423">
        <f>BH1423+(BH1423*(CG1423-8.25)/8.25)</f>
        <v>122.90909090909088</v>
      </c>
      <c r="DN1423">
        <f>BI1423+(BI1423*(CH1423-8.25)/8.25)</f>
        <v>486.5333333333333</v>
      </c>
      <c r="DO1423">
        <f>BJ1423+(BJ1423*(CI1423-8.25)/8.25)</f>
        <v>1275.9115151515152</v>
      </c>
      <c r="DP1423" t="e">
        <f>BK1423+(BK1423*(CJ1423-8.25)/8.25)</f>
        <v>#VALUE!</v>
      </c>
      <c r="DQ1423" t="e">
        <f>BL1423+(BL1423*(CK1423-8.25)/8.25)</f>
        <v>#VALUE!</v>
      </c>
      <c r="DR1423" t="e">
        <f>BM1423+(BM1423*(CL1423-8.25)/8.25)</f>
        <v>#VALUE!</v>
      </c>
      <c r="DS1423" s="7">
        <f>DL1423*10^8/$H1423</f>
        <v>4864.5885188258071</v>
      </c>
      <c r="DT1423" s="7">
        <f>DM1423*10^8/$H1423</f>
        <v>801.23266563944514</v>
      </c>
      <c r="DU1423" s="7">
        <f>DN1423*10^8/$H1423</f>
        <v>3171.6644936983917</v>
      </c>
      <c r="DV1423" s="7">
        <f>DO1423*10^8/$H1423</f>
        <v>8317.5457311050541</v>
      </c>
      <c r="DW1423" s="7" t="e">
        <f>DP1423*10^8/$H1423</f>
        <v>#VALUE!</v>
      </c>
      <c r="DX1423" s="7" t="e">
        <f>DQ1423*10^8/$H1423</f>
        <v>#VALUE!</v>
      </c>
      <c r="DY1423" s="7" t="e">
        <f>DR1423*10^8/$H1423</f>
        <v>#VALUE!</v>
      </c>
      <c r="DZ1423" s="7">
        <f>DS1423*10^8/$H1423</f>
        <v>31711.789562097827</v>
      </c>
      <c r="EA1423" s="7" t="e">
        <f>DY1423*0.8</f>
        <v>#VALUE!</v>
      </c>
      <c r="EB1423" s="9" t="e">
        <f>F1423-#REF!</f>
        <v>#REF!</v>
      </c>
      <c r="EC1423" s="3" t="e">
        <f>EB1423/#REF!*100</f>
        <v>#REF!</v>
      </c>
      <c r="ED1423" s="3" t="e">
        <f>DX1423-F1423</f>
        <v>#VALUE!</v>
      </c>
      <c r="EE1423" s="11" t="e">
        <f>ED1423/F1423</f>
        <v>#VALUE!</v>
      </c>
      <c r="EF1423" s="3" t="e">
        <f>F1423-#REF!</f>
        <v>#REF!</v>
      </c>
    </row>
    <row r="1424" spans="1:136" hidden="1" x14ac:dyDescent="0.3">
      <c r="A1424">
        <v>1422</v>
      </c>
      <c r="B1424" s="17" t="s">
        <v>10261</v>
      </c>
      <c r="C1424" s="16" t="str">
        <f>"https://finance.naver.com/item/frgn.nhn?code="&amp;B1424</f>
        <v>https://finance.naver.com/item/frgn.nhn?code=067570</v>
      </c>
      <c r="D1424" t="s">
        <v>6946</v>
      </c>
      <c r="E1424" t="s">
        <v>6947</v>
      </c>
      <c r="F1424" s="18">
        <f>VALUE(LEFT(E1424,FIND("/",E1424)-1))</f>
        <v>4730</v>
      </c>
      <c r="G1424" s="6" t="s">
        <v>6948</v>
      </c>
      <c r="H1424" s="6">
        <f>VALUE(LEFT(G1424,FIND("/",G1424)-1)) + VALUE(MID(G1424,FIND("/",G1424)+1,LEN(G1424)))</f>
        <v>32543588</v>
      </c>
      <c r="I1424" s="1">
        <v>55270</v>
      </c>
      <c r="J1424" s="1">
        <f>F1424*H1424/(10^8)</f>
        <v>1539.3117124</v>
      </c>
      <c r="K1424" s="1">
        <v>5697</v>
      </c>
      <c r="L1424" s="1">
        <v>5517</v>
      </c>
      <c r="M1424" s="1">
        <v>6220</v>
      </c>
      <c r="N1424" s="1">
        <v>8263</v>
      </c>
      <c r="O1424" s="1">
        <v>9591</v>
      </c>
      <c r="P1424" t="s">
        <v>8838</v>
      </c>
      <c r="Q1424" t="s">
        <v>8838</v>
      </c>
      <c r="R1424" t="s">
        <v>8838</v>
      </c>
      <c r="S1424">
        <v>215</v>
      </c>
      <c r="T1424">
        <v>114</v>
      </c>
      <c r="U1424">
        <v>30</v>
      </c>
      <c r="V1424">
        <v>269</v>
      </c>
      <c r="W1424">
        <v>282</v>
      </c>
      <c r="X1424" t="s">
        <v>8838</v>
      </c>
      <c r="Y1424" t="s">
        <v>8838</v>
      </c>
      <c r="Z1424" t="s">
        <v>8838</v>
      </c>
      <c r="AA1424">
        <v>311</v>
      </c>
      <c r="AB1424">
        <v>64</v>
      </c>
      <c r="AC1424">
        <v>-160</v>
      </c>
      <c r="AD1424">
        <v>124</v>
      </c>
      <c r="AE1424">
        <v>-118</v>
      </c>
      <c r="AF1424" t="s">
        <v>8838</v>
      </c>
      <c r="AG1424" t="s">
        <v>8838</v>
      </c>
      <c r="AH1424" t="s">
        <v>8838</v>
      </c>
      <c r="AI1424" s="1">
        <v>4430</v>
      </c>
      <c r="AJ1424" s="1">
        <v>4664</v>
      </c>
      <c r="AK1424" s="1">
        <v>7237</v>
      </c>
      <c r="AL1424" s="1">
        <v>7946</v>
      </c>
      <c r="AM1424" s="1">
        <v>8560</v>
      </c>
      <c r="AN1424" t="s">
        <v>8838</v>
      </c>
      <c r="AO1424" t="s">
        <v>8838</v>
      </c>
      <c r="AP1424" t="s">
        <v>8838</v>
      </c>
      <c r="AQ1424" s="1">
        <v>2879</v>
      </c>
      <c r="AR1424" s="1">
        <v>2870</v>
      </c>
      <c r="AS1424" s="1">
        <v>5452</v>
      </c>
      <c r="AT1424" s="1">
        <v>6117</v>
      </c>
      <c r="AU1424" s="1">
        <v>6069</v>
      </c>
      <c r="AV1424" t="s">
        <v>8838</v>
      </c>
      <c r="AW1424" t="s">
        <v>8838</v>
      </c>
      <c r="AX1424" t="s">
        <v>8838</v>
      </c>
      <c r="AY1424" s="1">
        <v>1551</v>
      </c>
      <c r="AZ1424" s="1">
        <v>1794</v>
      </c>
      <c r="BA1424" s="1">
        <v>1785</v>
      </c>
      <c r="BB1424" s="1">
        <v>1829</v>
      </c>
      <c r="BC1424" s="1">
        <v>2492</v>
      </c>
      <c r="BD1424" t="s">
        <v>8838</v>
      </c>
      <c r="BE1424" t="s">
        <v>8838</v>
      </c>
      <c r="BF1424" t="s">
        <v>8838</v>
      </c>
      <c r="BG1424" s="1">
        <v>1550</v>
      </c>
      <c r="BH1424" s="1">
        <v>1495</v>
      </c>
      <c r="BI1424" s="1">
        <v>1329</v>
      </c>
      <c r="BJ1424" s="1">
        <v>1409</v>
      </c>
      <c r="BK1424" s="1">
        <v>1407</v>
      </c>
      <c r="BL1424" t="s">
        <v>8838</v>
      </c>
      <c r="BM1424" t="s">
        <v>8838</v>
      </c>
      <c r="BN1424" t="s">
        <v>8838</v>
      </c>
      <c r="BO1424">
        <v>144</v>
      </c>
      <c r="BP1424">
        <v>144</v>
      </c>
      <c r="BQ1424">
        <v>144</v>
      </c>
      <c r="BR1424">
        <v>146</v>
      </c>
      <c r="BS1424">
        <v>158</v>
      </c>
      <c r="BT1424" t="s">
        <v>8838</v>
      </c>
      <c r="BU1424" t="s">
        <v>8838</v>
      </c>
      <c r="BV1424" t="s">
        <v>8838</v>
      </c>
      <c r="BW1424">
        <v>7.63</v>
      </c>
      <c r="BX1424">
        <v>1.41</v>
      </c>
      <c r="BY1424">
        <v>-2.69</v>
      </c>
      <c r="BZ1424">
        <v>1.64</v>
      </c>
      <c r="CA1424">
        <v>-1.43</v>
      </c>
      <c r="CB1424" t="s">
        <v>8838</v>
      </c>
      <c r="CC1424" t="s">
        <v>8838</v>
      </c>
      <c r="CD1424" t="s">
        <v>8838</v>
      </c>
      <c r="CE1424">
        <v>21.71</v>
      </c>
      <c r="CF1424">
        <v>3.34</v>
      </c>
      <c r="CG1424">
        <v>-12.11</v>
      </c>
      <c r="CH1424">
        <v>7.06</v>
      </c>
      <c r="CI1424">
        <v>-9.91</v>
      </c>
      <c r="CJ1424" t="s">
        <v>8838</v>
      </c>
      <c r="CK1424" t="s">
        <v>8838</v>
      </c>
      <c r="CL1424" t="s">
        <v>8838</v>
      </c>
      <c r="CM1424" s="1">
        <v>1081</v>
      </c>
      <c r="CN1424">
        <v>177</v>
      </c>
      <c r="CO1424">
        <v>-595</v>
      </c>
      <c r="CP1424">
        <v>332</v>
      </c>
      <c r="CQ1424">
        <v>-468</v>
      </c>
      <c r="CR1424" t="s">
        <v>8838</v>
      </c>
      <c r="CS1424" t="s">
        <v>8838</v>
      </c>
      <c r="CT1424" t="s">
        <v>8838</v>
      </c>
      <c r="CU1424">
        <v>3.57</v>
      </c>
      <c r="CV1424">
        <v>18.309999999999999</v>
      </c>
      <c r="CW1424" t="s">
        <v>2</v>
      </c>
      <c r="CX1424">
        <v>8.35</v>
      </c>
      <c r="CY1424" t="s">
        <v>2</v>
      </c>
      <c r="CZ1424" t="s">
        <v>8838</v>
      </c>
      <c r="DA1424" t="s">
        <v>8838</v>
      </c>
      <c r="DB1424" t="s">
        <v>8838</v>
      </c>
      <c r="DC1424">
        <v>0.71</v>
      </c>
      <c r="DD1424">
        <v>0.6</v>
      </c>
      <c r="DE1424">
        <v>0.44</v>
      </c>
      <c r="DF1424">
        <v>0.54</v>
      </c>
      <c r="DG1424">
        <v>0.8</v>
      </c>
      <c r="DH1424" t="s">
        <v>8838</v>
      </c>
      <c r="DI1424" t="s">
        <v>8838</v>
      </c>
      <c r="DJ1424" t="s">
        <v>8838</v>
      </c>
      <c r="DK1424" s="5" t="e">
        <f>(CL1424*3+CK1424*2+CJ1424)/6</f>
        <v>#VALUE!</v>
      </c>
      <c r="DL1424">
        <f>BG1424+(BG1424*(CF1424-8.25)/8.25)</f>
        <v>627.5151515151515</v>
      </c>
      <c r="DM1424">
        <f>BH1424+(BH1424*(CG1424-8.25)/8.25)</f>
        <v>-2194.4787878787879</v>
      </c>
      <c r="DN1424">
        <f>BI1424+(BI1424*(CH1424-8.25)/8.25)</f>
        <v>1137.3018181818181</v>
      </c>
      <c r="DO1424">
        <f>BJ1424+(BJ1424*(CI1424-8.25)/8.25)</f>
        <v>-1692.5078787878788</v>
      </c>
      <c r="DP1424" t="e">
        <f>BK1424+(BK1424*(CJ1424-8.25)/8.25)</f>
        <v>#VALUE!</v>
      </c>
      <c r="DQ1424" t="e">
        <f>BL1424+(BL1424*(CK1424-8.25)/8.25)</f>
        <v>#VALUE!</v>
      </c>
      <c r="DR1424" t="e">
        <f>BM1424+(BM1424*(CL1424-8.25)/8.25)</f>
        <v>#VALUE!</v>
      </c>
      <c r="DS1424" s="7">
        <f>DL1424*10^8/$H1424</f>
        <v>1928.2297683806455</v>
      </c>
      <c r="DT1424" s="7">
        <f>DM1424*10^8/$H1424</f>
        <v>-6743.198653691129</v>
      </c>
      <c r="DU1424" s="7">
        <f>DN1424*10^8/$H1424</f>
        <v>3494.7032213590528</v>
      </c>
      <c r="DV1424" s="7">
        <f>DO1424*10^8/$H1424</f>
        <v>-5200.7414756721928</v>
      </c>
      <c r="DW1424" s="7" t="e">
        <f>DP1424*10^8/$H1424</f>
        <v>#VALUE!</v>
      </c>
      <c r="DX1424" s="7" t="e">
        <f>DQ1424*10^8/$H1424</f>
        <v>#VALUE!</v>
      </c>
      <c r="DY1424" s="7" t="e">
        <f>DR1424*10^8/$H1424</f>
        <v>#VALUE!</v>
      </c>
      <c r="DZ1424" s="7">
        <f>DS1424*10^8/$H1424</f>
        <v>5925.0681528436426</v>
      </c>
      <c r="EA1424" s="7" t="e">
        <f>DY1424*0.8</f>
        <v>#VALUE!</v>
      </c>
      <c r="EB1424" s="9" t="e">
        <f>F1424-#REF!</f>
        <v>#REF!</v>
      </c>
      <c r="EC1424" s="3" t="e">
        <f>EB1424/#REF!*100</f>
        <v>#REF!</v>
      </c>
      <c r="ED1424" s="3" t="e">
        <f>DX1424-F1424</f>
        <v>#VALUE!</v>
      </c>
      <c r="EE1424" s="11" t="e">
        <f>ED1424/F1424</f>
        <v>#VALUE!</v>
      </c>
      <c r="EF1424" s="3" t="e">
        <f>F1424-#REF!</f>
        <v>#REF!</v>
      </c>
    </row>
    <row r="1425" spans="1:136" hidden="1" x14ac:dyDescent="0.3">
      <c r="A1425">
        <v>1423</v>
      </c>
      <c r="B1425" s="17" t="s">
        <v>10262</v>
      </c>
      <c r="C1425" s="16" t="str">
        <f>"https://finance.naver.com/item/frgn.nhn?code="&amp;B1425</f>
        <v>https://finance.naver.com/item/frgn.nhn?code=134580</v>
      </c>
      <c r="D1425" t="s">
        <v>6949</v>
      </c>
      <c r="E1425" t="s">
        <v>6950</v>
      </c>
      <c r="F1425" s="18">
        <f>VALUE(LEFT(E1425,FIND("/",E1425)-1))</f>
        <v>3270</v>
      </c>
      <c r="G1425" s="6" t="s">
        <v>6951</v>
      </c>
      <c r="H1425" s="6">
        <f>VALUE(LEFT(G1425,FIND("/",G1425)-1)) + VALUE(MID(G1425,FIND("/",G1425)+1,LEN(G1425)))</f>
        <v>11250000</v>
      </c>
      <c r="I1425" s="1">
        <v>377641</v>
      </c>
      <c r="J1425" s="1">
        <f>F1425*H1425/(10^8)</f>
        <v>367.875</v>
      </c>
      <c r="K1425">
        <v>770</v>
      </c>
      <c r="L1425">
        <v>470</v>
      </c>
      <c r="M1425">
        <v>445</v>
      </c>
      <c r="N1425">
        <v>324</v>
      </c>
      <c r="O1425">
        <v>200</v>
      </c>
      <c r="P1425" t="s">
        <v>8838</v>
      </c>
      <c r="Q1425" t="s">
        <v>8838</v>
      </c>
      <c r="R1425" t="s">
        <v>8838</v>
      </c>
      <c r="S1425">
        <v>-86</v>
      </c>
      <c r="T1425">
        <v>-108</v>
      </c>
      <c r="U1425">
        <v>15</v>
      </c>
      <c r="V1425">
        <v>-45</v>
      </c>
      <c r="W1425">
        <v>-35</v>
      </c>
      <c r="X1425" t="s">
        <v>8838</v>
      </c>
      <c r="Y1425" t="s">
        <v>8838</v>
      </c>
      <c r="Z1425" t="s">
        <v>8838</v>
      </c>
      <c r="AA1425">
        <v>-85</v>
      </c>
      <c r="AB1425">
        <v>-105</v>
      </c>
      <c r="AC1425">
        <v>15</v>
      </c>
      <c r="AD1425">
        <v>-43</v>
      </c>
      <c r="AE1425">
        <v>-43</v>
      </c>
      <c r="AF1425" t="s">
        <v>8838</v>
      </c>
      <c r="AG1425" t="s">
        <v>8838</v>
      </c>
      <c r="AH1425" t="s">
        <v>8838</v>
      </c>
      <c r="AI1425">
        <v>569</v>
      </c>
      <c r="AJ1425">
        <v>373</v>
      </c>
      <c r="AK1425">
        <v>387</v>
      </c>
      <c r="AL1425">
        <v>296</v>
      </c>
      <c r="AM1425">
        <v>244</v>
      </c>
      <c r="AN1425" t="s">
        <v>8838</v>
      </c>
      <c r="AO1425" t="s">
        <v>8838</v>
      </c>
      <c r="AP1425" t="s">
        <v>8838</v>
      </c>
      <c r="AQ1425">
        <v>213</v>
      </c>
      <c r="AR1425">
        <v>98</v>
      </c>
      <c r="AS1425">
        <v>97</v>
      </c>
      <c r="AT1425">
        <v>50</v>
      </c>
      <c r="AU1425">
        <v>43</v>
      </c>
      <c r="AV1425" t="s">
        <v>8838</v>
      </c>
      <c r="AW1425" t="s">
        <v>8838</v>
      </c>
      <c r="AX1425" t="s">
        <v>8838</v>
      </c>
      <c r="AY1425">
        <v>356</v>
      </c>
      <c r="AZ1425">
        <v>275</v>
      </c>
      <c r="BA1425">
        <v>289</v>
      </c>
      <c r="BB1425">
        <v>245</v>
      </c>
      <c r="BC1425">
        <v>202</v>
      </c>
      <c r="BD1425" t="s">
        <v>8838</v>
      </c>
      <c r="BE1425" t="s">
        <v>8838</v>
      </c>
      <c r="BF1425" t="s">
        <v>8838</v>
      </c>
      <c r="BG1425">
        <v>355</v>
      </c>
      <c r="BH1425">
        <v>275</v>
      </c>
      <c r="BI1425">
        <v>289</v>
      </c>
      <c r="BJ1425">
        <v>245</v>
      </c>
      <c r="BK1425">
        <v>202</v>
      </c>
      <c r="BL1425" t="s">
        <v>8838</v>
      </c>
      <c r="BM1425" t="s">
        <v>8838</v>
      </c>
      <c r="BN1425" t="s">
        <v>8838</v>
      </c>
      <c r="BO1425">
        <v>56</v>
      </c>
      <c r="BP1425">
        <v>56</v>
      </c>
      <c r="BQ1425">
        <v>56</v>
      </c>
      <c r="BR1425">
        <v>56</v>
      </c>
      <c r="BS1425">
        <v>56</v>
      </c>
      <c r="BT1425" t="s">
        <v>8838</v>
      </c>
      <c r="BU1425" t="s">
        <v>8838</v>
      </c>
      <c r="BV1425" t="s">
        <v>8838</v>
      </c>
      <c r="BW1425">
        <v>-14.38</v>
      </c>
      <c r="BX1425">
        <v>-22.3</v>
      </c>
      <c r="BY1425">
        <v>3.86</v>
      </c>
      <c r="BZ1425">
        <v>-12.68</v>
      </c>
      <c r="CA1425">
        <v>-15.78</v>
      </c>
      <c r="CB1425" t="s">
        <v>8838</v>
      </c>
      <c r="CC1425" t="s">
        <v>8838</v>
      </c>
      <c r="CD1425" t="s">
        <v>8838</v>
      </c>
      <c r="CE1425">
        <v>-19.73</v>
      </c>
      <c r="CF1425">
        <v>-33.24</v>
      </c>
      <c r="CG1425">
        <v>5.2</v>
      </c>
      <c r="CH1425">
        <v>-16.18</v>
      </c>
      <c r="CI1425">
        <v>-19.05</v>
      </c>
      <c r="CJ1425" t="s">
        <v>8838</v>
      </c>
      <c r="CK1425" t="s">
        <v>8838</v>
      </c>
      <c r="CL1425" t="s">
        <v>8838</v>
      </c>
      <c r="CM1425">
        <v>-750</v>
      </c>
      <c r="CN1425">
        <v>-931</v>
      </c>
      <c r="CO1425">
        <v>131</v>
      </c>
      <c r="CP1425">
        <v>-385</v>
      </c>
      <c r="CQ1425">
        <v>-379</v>
      </c>
      <c r="CR1425" t="s">
        <v>8838</v>
      </c>
      <c r="CS1425" t="s">
        <v>8838</v>
      </c>
      <c r="CT1425" t="s">
        <v>8838</v>
      </c>
      <c r="CU1425" t="s">
        <v>2</v>
      </c>
      <c r="CV1425" t="s">
        <v>2</v>
      </c>
      <c r="CW1425">
        <v>22.14</v>
      </c>
      <c r="CX1425" t="s">
        <v>2</v>
      </c>
      <c r="CY1425" t="s">
        <v>2</v>
      </c>
      <c r="CZ1425" t="s">
        <v>8838</v>
      </c>
      <c r="DA1425" t="s">
        <v>8838</v>
      </c>
      <c r="DB1425" t="s">
        <v>8838</v>
      </c>
      <c r="DC1425">
        <v>1.88</v>
      </c>
      <c r="DD1425">
        <v>1.47</v>
      </c>
      <c r="DE1425">
        <v>1.07</v>
      </c>
      <c r="DF1425">
        <v>1.01</v>
      </c>
      <c r="DG1425">
        <v>1.45</v>
      </c>
      <c r="DH1425" t="s">
        <v>8838</v>
      </c>
      <c r="DI1425" t="s">
        <v>8838</v>
      </c>
      <c r="DJ1425" t="s">
        <v>8838</v>
      </c>
      <c r="DK1425" s="5" t="e">
        <f>(CL1425*3+CK1425*2+CJ1425)/6</f>
        <v>#VALUE!</v>
      </c>
      <c r="DL1425">
        <f>BG1425+(BG1425*(CF1425-8.25)/8.25)</f>
        <v>-1430.3272727272729</v>
      </c>
      <c r="DM1425">
        <f>BH1425+(BH1425*(CG1425-8.25)/8.25)</f>
        <v>173.33333333333331</v>
      </c>
      <c r="DN1425">
        <f>BI1425+(BI1425*(CH1425-8.25)/8.25)</f>
        <v>-566.79030303030299</v>
      </c>
      <c r="DO1425">
        <f>BJ1425+(BJ1425*(CI1425-8.25)/8.25)</f>
        <v>-565.72727272727275</v>
      </c>
      <c r="DP1425" t="e">
        <f>BK1425+(BK1425*(CJ1425-8.25)/8.25)</f>
        <v>#VALUE!</v>
      </c>
      <c r="DQ1425" t="e">
        <f>BL1425+(BL1425*(CK1425-8.25)/8.25)</f>
        <v>#VALUE!</v>
      </c>
      <c r="DR1425" t="e">
        <f>BM1425+(BM1425*(CL1425-8.25)/8.25)</f>
        <v>#VALUE!</v>
      </c>
      <c r="DS1425" s="7">
        <f>DL1425*10^8/$H1425</f>
        <v>-12714.020202020203</v>
      </c>
      <c r="DT1425" s="7">
        <f>DM1425*10^8/$H1425</f>
        <v>1540.7407407407406</v>
      </c>
      <c r="DU1425" s="7">
        <f>DN1425*10^8/$H1425</f>
        <v>-5038.1360269360266</v>
      </c>
      <c r="DV1425" s="7">
        <f>DO1425*10^8/$H1425</f>
        <v>-5028.6868686868684</v>
      </c>
      <c r="DW1425" s="7" t="e">
        <f>DP1425*10^8/$H1425</f>
        <v>#VALUE!</v>
      </c>
      <c r="DX1425" s="7" t="e">
        <f>DQ1425*10^8/$H1425</f>
        <v>#VALUE!</v>
      </c>
      <c r="DY1425" s="7" t="e">
        <f>DR1425*10^8/$H1425</f>
        <v>#VALUE!</v>
      </c>
      <c r="DZ1425" s="7">
        <f>DS1425*10^8/$H1425</f>
        <v>-113013.51290684624</v>
      </c>
      <c r="EA1425" s="7" t="e">
        <f>DY1425*0.8</f>
        <v>#VALUE!</v>
      </c>
      <c r="EB1425" s="9" t="e">
        <f>F1425-#REF!</f>
        <v>#REF!</v>
      </c>
      <c r="EC1425" s="3" t="e">
        <f>EB1425/#REF!*100</f>
        <v>#REF!</v>
      </c>
      <c r="ED1425" s="3" t="e">
        <f>DX1425-F1425</f>
        <v>#VALUE!</v>
      </c>
      <c r="EE1425" s="11" t="e">
        <f>ED1425/F1425</f>
        <v>#VALUE!</v>
      </c>
      <c r="EF1425" s="3" t="e">
        <f>F1425-#REF!</f>
        <v>#REF!</v>
      </c>
    </row>
    <row r="1426" spans="1:136" x14ac:dyDescent="0.3">
      <c r="A1426">
        <v>2120</v>
      </c>
      <c r="B1426" s="17" t="s">
        <v>10959</v>
      </c>
      <c r="C1426" s="16" t="str">
        <f>"https://finance.naver.com/item/frgn.nhn?code="&amp;B1426</f>
        <v>https://finance.naver.com/item/frgn.nhn?code=038390</v>
      </c>
      <c r="D1426" t="s">
        <v>2161</v>
      </c>
      <c r="E1426" t="s">
        <v>8468</v>
      </c>
      <c r="F1426" s="18">
        <f>VALUE(LEFT(E1426,FIND("/",E1426)-1))</f>
        <v>25600</v>
      </c>
      <c r="G1426" s="6" t="s">
        <v>8469</v>
      </c>
      <c r="H1426" s="6">
        <f>VALUE(LEFT(G1426,FIND("/",G1426)-1)) + VALUE(MID(G1426,FIND("/",G1426)+1,LEN(G1426)))</f>
        <v>8589480</v>
      </c>
      <c r="I1426" s="1">
        <v>25000</v>
      </c>
      <c r="J1426" s="1">
        <f>F1426*H1426/(10^8)</f>
        <v>2198.90688</v>
      </c>
      <c r="K1426" s="1">
        <v>2340</v>
      </c>
      <c r="L1426" s="1">
        <v>2604</v>
      </c>
      <c r="M1426" s="1">
        <v>2549</v>
      </c>
      <c r="N1426" s="1">
        <v>2588</v>
      </c>
      <c r="O1426" s="1">
        <v>2295</v>
      </c>
      <c r="P1426" t="s">
        <v>8838</v>
      </c>
      <c r="Q1426" t="s">
        <v>8838</v>
      </c>
      <c r="R1426" t="s">
        <v>8838</v>
      </c>
      <c r="S1426">
        <v>206</v>
      </c>
      <c r="T1426">
        <v>196</v>
      </c>
      <c r="U1426">
        <v>255</v>
      </c>
      <c r="V1426">
        <v>350</v>
      </c>
      <c r="W1426">
        <v>201</v>
      </c>
      <c r="X1426" t="s">
        <v>8838</v>
      </c>
      <c r="Y1426" t="s">
        <v>8838</v>
      </c>
      <c r="Z1426" t="s">
        <v>8838</v>
      </c>
      <c r="AA1426">
        <v>114</v>
      </c>
      <c r="AB1426">
        <v>86</v>
      </c>
      <c r="AC1426">
        <v>141</v>
      </c>
      <c r="AD1426">
        <v>222</v>
      </c>
      <c r="AE1426">
        <v>111</v>
      </c>
      <c r="AF1426" t="s">
        <v>8838</v>
      </c>
      <c r="AG1426" t="s">
        <v>8838</v>
      </c>
      <c r="AH1426" t="s">
        <v>8838</v>
      </c>
      <c r="AI1426" s="1">
        <v>4188</v>
      </c>
      <c r="AJ1426" s="1">
        <v>4485</v>
      </c>
      <c r="AK1426" s="1">
        <v>3893</v>
      </c>
      <c r="AL1426" s="1">
        <v>4167</v>
      </c>
      <c r="AM1426" s="1">
        <v>4537</v>
      </c>
      <c r="AN1426" t="s">
        <v>8838</v>
      </c>
      <c r="AO1426" t="s">
        <v>8838</v>
      </c>
      <c r="AP1426" t="s">
        <v>8838</v>
      </c>
      <c r="AQ1426" s="1">
        <v>2830</v>
      </c>
      <c r="AR1426" s="1">
        <v>3088</v>
      </c>
      <c r="AS1426" s="1">
        <v>2405</v>
      </c>
      <c r="AT1426" s="1">
        <v>2527</v>
      </c>
      <c r="AU1426" s="1">
        <v>2851</v>
      </c>
      <c r="AV1426" t="s">
        <v>8838</v>
      </c>
      <c r="AW1426" t="s">
        <v>8838</v>
      </c>
      <c r="AX1426" t="s">
        <v>8838</v>
      </c>
      <c r="AY1426" s="1">
        <v>1358</v>
      </c>
      <c r="AZ1426" s="1">
        <v>1397</v>
      </c>
      <c r="BA1426" s="1">
        <v>1488</v>
      </c>
      <c r="BB1426" s="1">
        <v>1639</v>
      </c>
      <c r="BC1426" s="1">
        <v>1686</v>
      </c>
      <c r="BD1426" t="s">
        <v>8838</v>
      </c>
      <c r="BE1426" t="s">
        <v>8838</v>
      </c>
      <c r="BF1426" t="s">
        <v>8838</v>
      </c>
      <c r="BG1426" s="1">
        <v>1358</v>
      </c>
      <c r="BH1426" s="1">
        <v>1397</v>
      </c>
      <c r="BI1426" s="1">
        <v>1488</v>
      </c>
      <c r="BJ1426" s="1">
        <v>1639</v>
      </c>
      <c r="BK1426" s="1">
        <v>1686</v>
      </c>
      <c r="BL1426" t="s">
        <v>8838</v>
      </c>
      <c r="BM1426" t="s">
        <v>8838</v>
      </c>
      <c r="BN1426" t="s">
        <v>8838</v>
      </c>
      <c r="BO1426">
        <v>43</v>
      </c>
      <c r="BP1426">
        <v>43</v>
      </c>
      <c r="BQ1426">
        <v>43</v>
      </c>
      <c r="BR1426">
        <v>43</v>
      </c>
      <c r="BS1426">
        <v>43</v>
      </c>
      <c r="BT1426" t="s">
        <v>8838</v>
      </c>
      <c r="BU1426" t="s">
        <v>8838</v>
      </c>
      <c r="BV1426" t="s">
        <v>8838</v>
      </c>
      <c r="BW1426">
        <v>2.86</v>
      </c>
      <c r="BX1426">
        <v>1.97</v>
      </c>
      <c r="BY1426">
        <v>3.36</v>
      </c>
      <c r="BZ1426">
        <v>5.52</v>
      </c>
      <c r="CA1426">
        <v>2.5499999999999998</v>
      </c>
      <c r="CB1426" t="s">
        <v>8838</v>
      </c>
      <c r="CC1426" t="s">
        <v>8838</v>
      </c>
      <c r="CD1426" t="s">
        <v>8838</v>
      </c>
      <c r="CE1426">
        <v>8.5299999999999994</v>
      </c>
      <c r="CF1426">
        <v>6.21</v>
      </c>
      <c r="CG1426">
        <v>9.76</v>
      </c>
      <c r="CH1426">
        <v>14.22</v>
      </c>
      <c r="CI1426">
        <v>6.67</v>
      </c>
      <c r="CJ1426" t="s">
        <v>8838</v>
      </c>
      <c r="CK1426" t="s">
        <v>8838</v>
      </c>
      <c r="CL1426" t="s">
        <v>8838</v>
      </c>
      <c r="CM1426" s="1">
        <v>1327</v>
      </c>
      <c r="CN1426">
        <v>996</v>
      </c>
      <c r="CO1426" s="1">
        <v>1639</v>
      </c>
      <c r="CP1426" s="1">
        <v>2589</v>
      </c>
      <c r="CQ1426" s="1">
        <v>1292</v>
      </c>
      <c r="CR1426" t="s">
        <v>8838</v>
      </c>
      <c r="CS1426" t="s">
        <v>8838</v>
      </c>
      <c r="CT1426" t="s">
        <v>8838</v>
      </c>
      <c r="CU1426">
        <v>13.71</v>
      </c>
      <c r="CV1426">
        <v>15.56</v>
      </c>
      <c r="CW1426">
        <v>9.24</v>
      </c>
      <c r="CX1426">
        <v>6.05</v>
      </c>
      <c r="CY1426">
        <v>14.87</v>
      </c>
      <c r="CZ1426" t="s">
        <v>8838</v>
      </c>
      <c r="DA1426" t="s">
        <v>8838</v>
      </c>
      <c r="DB1426" t="s">
        <v>8838</v>
      </c>
      <c r="DC1426">
        <v>1.08</v>
      </c>
      <c r="DD1426">
        <v>0.89</v>
      </c>
      <c r="DE1426">
        <v>0.83</v>
      </c>
      <c r="DF1426">
        <v>0.78</v>
      </c>
      <c r="DG1426">
        <v>0.92</v>
      </c>
      <c r="DH1426" t="s">
        <v>8838</v>
      </c>
      <c r="DI1426" t="s">
        <v>8838</v>
      </c>
      <c r="DJ1426" t="s">
        <v>8838</v>
      </c>
      <c r="DK1426" s="5" t="e">
        <f>(CL1426*3+CK1426*2+CJ1426)/6</f>
        <v>#VALUE!</v>
      </c>
      <c r="DL1426">
        <f>BG1426+(BG1426*(CF1426-8.25)/8.25)</f>
        <v>1022.2036363636364</v>
      </c>
      <c r="DM1426">
        <f>BH1426+(BH1426*(CG1426-8.25)/8.25)</f>
        <v>1652.6933333333334</v>
      </c>
      <c r="DN1426">
        <f>BI1426+(BI1426*(CH1426-8.25)/8.25)</f>
        <v>2564.7709090909093</v>
      </c>
      <c r="DO1426">
        <f>BJ1426+(BJ1426*(CI1426-8.25)/8.25)</f>
        <v>1325.1066666666666</v>
      </c>
      <c r="DP1426" t="e">
        <f>BK1426+(BK1426*(CJ1426-8.25)/8.25)</f>
        <v>#VALUE!</v>
      </c>
      <c r="DQ1426" t="e">
        <f>BL1426+(BL1426*(CK1426-8.25)/8.25)</f>
        <v>#VALUE!</v>
      </c>
      <c r="DR1426" t="e">
        <f>BM1426+(BM1426*(CL1426-8.25)/8.25)</f>
        <v>#VALUE!</v>
      </c>
      <c r="DS1426" s="7">
        <f>DL1426*10^8/$H1426</f>
        <v>11900.646329738662</v>
      </c>
      <c r="DT1426" s="7">
        <f>DM1426*10^8/$H1426</f>
        <v>19240.900884958501</v>
      </c>
      <c r="DU1426" s="7">
        <f>DN1426*10^8/$H1426</f>
        <v>29859.443285168712</v>
      </c>
      <c r="DV1426" s="7">
        <f>DO1426*10^8/$H1426</f>
        <v>15427.088329755312</v>
      </c>
      <c r="DW1426" s="7" t="e">
        <f>DP1426*10^8/$H1426</f>
        <v>#VALUE!</v>
      </c>
      <c r="DX1426" s="7" t="e">
        <f>DQ1426*10^8/$H1426</f>
        <v>#VALUE!</v>
      </c>
      <c r="DY1426" s="7" t="e">
        <f>DR1426*10^8/$H1426</f>
        <v>#VALUE!</v>
      </c>
      <c r="DZ1426" s="7">
        <f>DS1426*10^8/$H1426</f>
        <v>138549.08946453873</v>
      </c>
      <c r="EA1426" s="7" t="e">
        <f>DY1426*0.8</f>
        <v>#VALUE!</v>
      </c>
      <c r="EB1426" s="9" t="e">
        <f>F1426-#REF!</f>
        <v>#REF!</v>
      </c>
      <c r="EC1426" s="3" t="e">
        <f>EB1426/#REF!*100</f>
        <v>#REF!</v>
      </c>
      <c r="ED1426" s="3" t="e">
        <f>DX1426-F1426</f>
        <v>#VALUE!</v>
      </c>
      <c r="EE1426" s="11" t="e">
        <f>ED1426/F1426</f>
        <v>#VALUE!</v>
      </c>
      <c r="EF1426" s="3" t="e">
        <f>F1426-#REF!</f>
        <v>#REF!</v>
      </c>
    </row>
    <row r="1427" spans="1:136" hidden="1" x14ac:dyDescent="0.3">
      <c r="A1427">
        <v>1425</v>
      </c>
      <c r="B1427" s="17" t="s">
        <v>10264</v>
      </c>
      <c r="C1427" s="16" t="str">
        <f>"https://finance.naver.com/item/frgn.nhn?code="&amp;B1427</f>
        <v>https://finance.naver.com/item/frgn.nhn?code=171120</v>
      </c>
      <c r="D1427" t="s">
        <v>6955</v>
      </c>
      <c r="E1427" t="s">
        <v>6956</v>
      </c>
      <c r="F1427" s="18">
        <f>VALUE(LEFT(E1427,FIND("/",E1427)-1))</f>
        <v>9240</v>
      </c>
      <c r="G1427" s="6" t="s">
        <v>6957</v>
      </c>
      <c r="H1427" s="6">
        <f>VALUE(LEFT(G1427,FIND("/",G1427)-1)) + VALUE(MID(G1427,FIND("/",G1427)+1,LEN(G1427)))</f>
        <v>18893576</v>
      </c>
      <c r="I1427">
        <v>0</v>
      </c>
      <c r="J1427" s="1">
        <f>F1427*H1427/(10^8)</f>
        <v>1745.7664224</v>
      </c>
      <c r="K1427" s="1">
        <v>1207</v>
      </c>
      <c r="L1427" s="1">
        <v>1314</v>
      </c>
      <c r="M1427" s="1">
        <v>1379</v>
      </c>
      <c r="N1427" s="1">
        <v>1561</v>
      </c>
      <c r="O1427" s="1">
        <v>1326</v>
      </c>
      <c r="P1427" t="s">
        <v>8838</v>
      </c>
      <c r="Q1427" t="s">
        <v>8838</v>
      </c>
      <c r="R1427" t="s">
        <v>8838</v>
      </c>
      <c r="S1427">
        <v>187</v>
      </c>
      <c r="T1427">
        <v>80</v>
      </c>
      <c r="U1427">
        <v>28</v>
      </c>
      <c r="V1427">
        <v>115</v>
      </c>
      <c r="W1427">
        <v>159</v>
      </c>
      <c r="X1427" t="s">
        <v>8838</v>
      </c>
      <c r="Y1427" t="s">
        <v>8838</v>
      </c>
      <c r="Z1427" t="s">
        <v>8838</v>
      </c>
      <c r="AA1427">
        <v>165</v>
      </c>
      <c r="AB1427">
        <v>38</v>
      </c>
      <c r="AC1427">
        <v>19</v>
      </c>
      <c r="AD1427">
        <v>107</v>
      </c>
      <c r="AE1427">
        <v>77</v>
      </c>
      <c r="AF1427" t="s">
        <v>8838</v>
      </c>
      <c r="AG1427" t="s">
        <v>8838</v>
      </c>
      <c r="AH1427" t="s">
        <v>8838</v>
      </c>
      <c r="AI1427" s="1">
        <v>1275</v>
      </c>
      <c r="AJ1427" s="1">
        <v>1253</v>
      </c>
      <c r="AK1427" s="1">
        <v>1337</v>
      </c>
      <c r="AL1427" s="1">
        <v>1328</v>
      </c>
      <c r="AM1427" s="1">
        <v>1375</v>
      </c>
      <c r="AN1427" t="s">
        <v>8838</v>
      </c>
      <c r="AO1427" t="s">
        <v>8838</v>
      </c>
      <c r="AP1427" t="s">
        <v>8838</v>
      </c>
      <c r="AQ1427">
        <v>208</v>
      </c>
      <c r="AR1427">
        <v>177</v>
      </c>
      <c r="AS1427">
        <v>316</v>
      </c>
      <c r="AT1427">
        <v>238</v>
      </c>
      <c r="AU1427">
        <v>262</v>
      </c>
      <c r="AV1427" t="s">
        <v>8838</v>
      </c>
      <c r="AW1427" t="s">
        <v>8838</v>
      </c>
      <c r="AX1427" t="s">
        <v>8838</v>
      </c>
      <c r="AY1427" s="1">
        <v>1067</v>
      </c>
      <c r="AZ1427" s="1">
        <v>1076</v>
      </c>
      <c r="BA1427" s="1">
        <v>1022</v>
      </c>
      <c r="BB1427" s="1">
        <v>1090</v>
      </c>
      <c r="BC1427" s="1">
        <v>1114</v>
      </c>
      <c r="BD1427" t="s">
        <v>8838</v>
      </c>
      <c r="BE1427" t="s">
        <v>8838</v>
      </c>
      <c r="BF1427" t="s">
        <v>8838</v>
      </c>
      <c r="BG1427" s="1">
        <v>1067</v>
      </c>
      <c r="BH1427" s="1">
        <v>1076</v>
      </c>
      <c r="BI1427" s="1">
        <v>1022</v>
      </c>
      <c r="BJ1427" s="1">
        <v>1090</v>
      </c>
      <c r="BK1427" s="1">
        <v>1114</v>
      </c>
      <c r="BL1427" t="s">
        <v>8838</v>
      </c>
      <c r="BM1427" t="s">
        <v>8838</v>
      </c>
      <c r="BN1427" t="s">
        <v>8838</v>
      </c>
      <c r="BO1427">
        <v>77</v>
      </c>
      <c r="BP1427">
        <v>77</v>
      </c>
      <c r="BQ1427">
        <v>77</v>
      </c>
      <c r="BR1427">
        <v>92</v>
      </c>
      <c r="BS1427">
        <v>94</v>
      </c>
      <c r="BT1427" t="s">
        <v>8838</v>
      </c>
      <c r="BU1427" t="s">
        <v>8838</v>
      </c>
      <c r="BV1427" t="s">
        <v>8838</v>
      </c>
      <c r="BW1427">
        <v>13.84</v>
      </c>
      <c r="BX1427">
        <v>3</v>
      </c>
      <c r="BY1427">
        <v>1.45</v>
      </c>
      <c r="BZ1427">
        <v>8.0299999999999994</v>
      </c>
      <c r="CA1427">
        <v>5.7</v>
      </c>
      <c r="CB1427" t="s">
        <v>8838</v>
      </c>
      <c r="CC1427" t="s">
        <v>8838</v>
      </c>
      <c r="CD1427" t="s">
        <v>8838</v>
      </c>
      <c r="CE1427">
        <v>16.54</v>
      </c>
      <c r="CF1427">
        <v>3.53</v>
      </c>
      <c r="CG1427">
        <v>1.79</v>
      </c>
      <c r="CH1427">
        <v>10.14</v>
      </c>
      <c r="CI1427">
        <v>6.99</v>
      </c>
      <c r="CJ1427" t="s">
        <v>8838</v>
      </c>
      <c r="CK1427" t="s">
        <v>8838</v>
      </c>
      <c r="CL1427" t="s">
        <v>8838</v>
      </c>
      <c r="CM1427">
        <v>875</v>
      </c>
      <c r="CN1427">
        <v>201</v>
      </c>
      <c r="CO1427">
        <v>100</v>
      </c>
      <c r="CP1427">
        <v>567</v>
      </c>
      <c r="CQ1427">
        <v>408</v>
      </c>
      <c r="CR1427" t="s">
        <v>8838</v>
      </c>
      <c r="CS1427" t="s">
        <v>8838</v>
      </c>
      <c r="CT1427" t="s">
        <v>8838</v>
      </c>
      <c r="CU1427">
        <v>18.920000000000002</v>
      </c>
      <c r="CV1427">
        <v>59.4</v>
      </c>
      <c r="CW1427">
        <v>79.510000000000005</v>
      </c>
      <c r="CX1427">
        <v>13.68</v>
      </c>
      <c r="CY1427">
        <v>18.54</v>
      </c>
      <c r="CZ1427" t="s">
        <v>8838</v>
      </c>
      <c r="DA1427" t="s">
        <v>8838</v>
      </c>
      <c r="DB1427" t="s">
        <v>8838</v>
      </c>
      <c r="DC1427">
        <v>2.78</v>
      </c>
      <c r="DD1427">
        <v>1.98</v>
      </c>
      <c r="DE1427">
        <v>1.36</v>
      </c>
      <c r="DF1427">
        <v>1.25</v>
      </c>
      <c r="DG1427">
        <v>1.17</v>
      </c>
      <c r="DH1427" t="s">
        <v>8838</v>
      </c>
      <c r="DI1427" t="s">
        <v>8838</v>
      </c>
      <c r="DJ1427" t="s">
        <v>8838</v>
      </c>
      <c r="DK1427" s="5" t="e">
        <f>(CL1427*3+CK1427*2+CJ1427)/6</f>
        <v>#VALUE!</v>
      </c>
      <c r="DL1427">
        <f>BG1427+(BG1427*(CF1427-8.25)/8.25)</f>
        <v>456.54666666666662</v>
      </c>
      <c r="DM1427">
        <f>BH1427+(BH1427*(CG1427-8.25)/8.25)</f>
        <v>233.45939393939398</v>
      </c>
      <c r="DN1427">
        <f>BI1427+(BI1427*(CH1427-8.25)/8.25)</f>
        <v>1256.1309090909092</v>
      </c>
      <c r="DO1427">
        <f>BJ1427+(BJ1427*(CI1427-8.25)/8.25)</f>
        <v>923.5272727272727</v>
      </c>
      <c r="DP1427" t="e">
        <f>BK1427+(BK1427*(CJ1427-8.25)/8.25)</f>
        <v>#VALUE!</v>
      </c>
      <c r="DQ1427" t="e">
        <f>BL1427+(BL1427*(CK1427-8.25)/8.25)</f>
        <v>#VALUE!</v>
      </c>
      <c r="DR1427" t="e">
        <f>BM1427+(BM1427*(CL1427-8.25)/8.25)</f>
        <v>#VALUE!</v>
      </c>
      <c r="DS1427" s="7">
        <f>DL1427*10^8/$H1427</f>
        <v>2416.4121533513116</v>
      </c>
      <c r="DT1427" s="7">
        <f>DM1427*10^8/$H1427</f>
        <v>1235.6548804704516</v>
      </c>
      <c r="DU1427" s="7">
        <f>DN1427*10^8/$H1427</f>
        <v>6648.4550573745764</v>
      </c>
      <c r="DV1427" s="7">
        <f>DO1427*10^8/$H1427</f>
        <v>4888.0491058297948</v>
      </c>
      <c r="DW1427" s="7" t="e">
        <f>DP1427*10^8/$H1427</f>
        <v>#VALUE!</v>
      </c>
      <c r="DX1427" s="7" t="e">
        <f>DQ1427*10^8/$H1427</f>
        <v>#VALUE!</v>
      </c>
      <c r="DY1427" s="7" t="e">
        <f>DR1427*10^8/$H1427</f>
        <v>#VALUE!</v>
      </c>
      <c r="DZ1427" s="7">
        <f>DS1427*10^8/$H1427</f>
        <v>12789.59659807816</v>
      </c>
      <c r="EA1427" s="7" t="e">
        <f>DY1427*0.8</f>
        <v>#VALUE!</v>
      </c>
      <c r="EB1427" s="9" t="e">
        <f>F1427-#REF!</f>
        <v>#REF!</v>
      </c>
      <c r="EC1427" s="3" t="e">
        <f>EB1427/#REF!*100</f>
        <v>#REF!</v>
      </c>
      <c r="ED1427" s="3" t="e">
        <f>DX1427-F1427</f>
        <v>#VALUE!</v>
      </c>
      <c r="EE1427" s="11" t="e">
        <f>ED1427/F1427</f>
        <v>#VALUE!</v>
      </c>
      <c r="EF1427" s="3" t="e">
        <f>F1427-#REF!</f>
        <v>#REF!</v>
      </c>
    </row>
    <row r="1428" spans="1:136" hidden="1" x14ac:dyDescent="0.3">
      <c r="A1428">
        <v>1426</v>
      </c>
      <c r="B1428" s="17" t="s">
        <v>10265</v>
      </c>
      <c r="C1428" s="16" t="str">
        <f>"https://finance.naver.com/item/frgn.nhn?code="&amp;B1428</f>
        <v>https://finance.naver.com/item/frgn.nhn?code=171010</v>
      </c>
      <c r="D1428" t="s">
        <v>6958</v>
      </c>
      <c r="E1428" t="s">
        <v>6959</v>
      </c>
      <c r="F1428" s="18">
        <f>VALUE(LEFT(E1428,FIND("/",E1428)-1))</f>
        <v>6270</v>
      </c>
      <c r="G1428" s="6" t="s">
        <v>6960</v>
      </c>
      <c r="H1428" s="6">
        <f>VALUE(LEFT(G1428,FIND("/",G1428)-1)) + VALUE(MID(G1428,FIND("/",G1428)+1,LEN(G1428)))</f>
        <v>13309155</v>
      </c>
      <c r="I1428">
        <v>0</v>
      </c>
      <c r="J1428" s="1">
        <f>F1428*H1428/(10^8)</f>
        <v>834.48401850000005</v>
      </c>
      <c r="K1428">
        <v>249</v>
      </c>
      <c r="L1428">
        <v>244</v>
      </c>
      <c r="M1428">
        <v>326</v>
      </c>
      <c r="N1428">
        <v>434</v>
      </c>
      <c r="O1428">
        <v>428</v>
      </c>
      <c r="P1428" t="s">
        <v>8838</v>
      </c>
      <c r="Q1428" t="s">
        <v>8838</v>
      </c>
      <c r="R1428" t="s">
        <v>8838</v>
      </c>
      <c r="S1428">
        <v>-22</v>
      </c>
      <c r="T1428">
        <v>12</v>
      </c>
      <c r="U1428">
        <v>21</v>
      </c>
      <c r="V1428">
        <v>45</v>
      </c>
      <c r="W1428">
        <v>26</v>
      </c>
      <c r="X1428" t="s">
        <v>8838</v>
      </c>
      <c r="Y1428" t="s">
        <v>8838</v>
      </c>
      <c r="Z1428" t="s">
        <v>8838</v>
      </c>
      <c r="AA1428">
        <v>-33</v>
      </c>
      <c r="AB1428">
        <v>9</v>
      </c>
      <c r="AC1428">
        <v>15</v>
      </c>
      <c r="AD1428">
        <v>32</v>
      </c>
      <c r="AE1428">
        <v>25</v>
      </c>
      <c r="AF1428" t="s">
        <v>8838</v>
      </c>
      <c r="AG1428" t="s">
        <v>8838</v>
      </c>
      <c r="AH1428" t="s">
        <v>8838</v>
      </c>
      <c r="AI1428">
        <v>495</v>
      </c>
      <c r="AJ1428">
        <v>484</v>
      </c>
      <c r="AK1428">
        <v>481</v>
      </c>
      <c r="AL1428">
        <v>670</v>
      </c>
      <c r="AM1428">
        <v>645</v>
      </c>
      <c r="AN1428" t="s">
        <v>8838</v>
      </c>
      <c r="AO1428" t="s">
        <v>8838</v>
      </c>
      <c r="AP1428" t="s">
        <v>8838</v>
      </c>
      <c r="AQ1428">
        <v>324</v>
      </c>
      <c r="AR1428">
        <v>307</v>
      </c>
      <c r="AS1428">
        <v>292</v>
      </c>
      <c r="AT1428">
        <v>314</v>
      </c>
      <c r="AU1428">
        <v>255</v>
      </c>
      <c r="AV1428" t="s">
        <v>8838</v>
      </c>
      <c r="AW1428" t="s">
        <v>8838</v>
      </c>
      <c r="AX1428" t="s">
        <v>8838</v>
      </c>
      <c r="AY1428">
        <v>171</v>
      </c>
      <c r="AZ1428">
        <v>176</v>
      </c>
      <c r="BA1428">
        <v>189</v>
      </c>
      <c r="BB1428">
        <v>356</v>
      </c>
      <c r="BC1428">
        <v>391</v>
      </c>
      <c r="BD1428" t="s">
        <v>8838</v>
      </c>
      <c r="BE1428" t="s">
        <v>8838</v>
      </c>
      <c r="BF1428" t="s">
        <v>8838</v>
      </c>
      <c r="BG1428">
        <v>171</v>
      </c>
      <c r="BH1428">
        <v>176</v>
      </c>
      <c r="BI1428">
        <v>189</v>
      </c>
      <c r="BJ1428">
        <v>356</v>
      </c>
      <c r="BK1428">
        <v>391</v>
      </c>
      <c r="BL1428" t="s">
        <v>8838</v>
      </c>
      <c r="BM1428" t="s">
        <v>8838</v>
      </c>
      <c r="BN1428" t="s">
        <v>8838</v>
      </c>
      <c r="BO1428">
        <v>57</v>
      </c>
      <c r="BP1428">
        <v>57</v>
      </c>
      <c r="BQ1428">
        <v>57</v>
      </c>
      <c r="BR1428">
        <v>66</v>
      </c>
      <c r="BS1428">
        <v>67</v>
      </c>
      <c r="BT1428" t="s">
        <v>8838</v>
      </c>
      <c r="BU1428" t="s">
        <v>8838</v>
      </c>
      <c r="BV1428" t="s">
        <v>8838</v>
      </c>
      <c r="BW1428">
        <v>-6.13</v>
      </c>
      <c r="BX1428">
        <v>1.89</v>
      </c>
      <c r="BY1428">
        <v>3.11</v>
      </c>
      <c r="BZ1428">
        <v>5.51</v>
      </c>
      <c r="CA1428">
        <v>3.79</v>
      </c>
      <c r="CB1428" t="s">
        <v>8838</v>
      </c>
      <c r="CC1428" t="s">
        <v>8838</v>
      </c>
      <c r="CD1428" t="s">
        <v>8838</v>
      </c>
      <c r="CE1428">
        <v>-17.45</v>
      </c>
      <c r="CF1428">
        <v>5.33</v>
      </c>
      <c r="CG1428">
        <v>8.1999999999999993</v>
      </c>
      <c r="CH1428">
        <v>11.64</v>
      </c>
      <c r="CI1428">
        <v>6.68</v>
      </c>
      <c r="CJ1428" t="s">
        <v>8838</v>
      </c>
      <c r="CK1428" t="s">
        <v>8838</v>
      </c>
      <c r="CL1428" t="s">
        <v>8838</v>
      </c>
      <c r="CM1428">
        <v>-286</v>
      </c>
      <c r="CN1428">
        <v>81</v>
      </c>
      <c r="CO1428">
        <v>131</v>
      </c>
      <c r="CP1428">
        <v>273</v>
      </c>
      <c r="CQ1428">
        <v>187</v>
      </c>
      <c r="CR1428" t="s">
        <v>8838</v>
      </c>
      <c r="CS1428" t="s">
        <v>8838</v>
      </c>
      <c r="CT1428" t="s">
        <v>8838</v>
      </c>
      <c r="CU1428" t="s">
        <v>2</v>
      </c>
      <c r="CV1428">
        <v>50.81</v>
      </c>
      <c r="CW1428">
        <v>23.6</v>
      </c>
      <c r="CX1428">
        <v>28.05</v>
      </c>
      <c r="CY1428">
        <v>36.49</v>
      </c>
      <c r="CZ1428" t="s">
        <v>8838</v>
      </c>
      <c r="DA1428" t="s">
        <v>8838</v>
      </c>
      <c r="DB1428" t="s">
        <v>8838</v>
      </c>
      <c r="DC1428">
        <v>2.77</v>
      </c>
      <c r="DD1428">
        <v>2.66</v>
      </c>
      <c r="DE1428">
        <v>1.88</v>
      </c>
      <c r="DF1428">
        <v>2.86</v>
      </c>
      <c r="DG1428">
        <v>2.33</v>
      </c>
      <c r="DH1428" t="s">
        <v>8838</v>
      </c>
      <c r="DI1428" t="s">
        <v>8838</v>
      </c>
      <c r="DJ1428" t="s">
        <v>8838</v>
      </c>
      <c r="DK1428" s="5" t="e">
        <f>(CL1428*3+CK1428*2+CJ1428)/6</f>
        <v>#VALUE!</v>
      </c>
      <c r="DL1428">
        <f>BG1428+(BG1428*(CF1428-8.25)/8.25)</f>
        <v>110.47636363636363</v>
      </c>
      <c r="DM1428">
        <f>BH1428+(BH1428*(CG1428-8.25)/8.25)</f>
        <v>174.93333333333331</v>
      </c>
      <c r="DN1428">
        <f>BI1428+(BI1428*(CH1428-8.25)/8.25)</f>
        <v>266.66181818181821</v>
      </c>
      <c r="DO1428">
        <f>BJ1428+(BJ1428*(CI1428-8.25)/8.25)</f>
        <v>288.25212121212121</v>
      </c>
      <c r="DP1428" t="e">
        <f>BK1428+(BK1428*(CJ1428-8.25)/8.25)</f>
        <v>#VALUE!</v>
      </c>
      <c r="DQ1428" t="e">
        <f>BL1428+(BL1428*(CK1428-8.25)/8.25)</f>
        <v>#VALUE!</v>
      </c>
      <c r="DR1428" t="e">
        <f>BM1428+(BM1428*(CL1428-8.25)/8.25)</f>
        <v>#VALUE!</v>
      </c>
      <c r="DS1428" s="7">
        <f>DL1428*10^8/$H1428</f>
        <v>830.07796991141527</v>
      </c>
      <c r="DT1428" s="7">
        <f>DM1428*10^8/$H1428</f>
        <v>1314.383470125138</v>
      </c>
      <c r="DU1428" s="7">
        <f>DN1428*10^8/$H1428</f>
        <v>2003.596908908328</v>
      </c>
      <c r="DV1428" s="7">
        <f>DO1428*10^8/$H1428</f>
        <v>2165.8183499412335</v>
      </c>
      <c r="DW1428" s="7" t="e">
        <f>DP1428*10^8/$H1428</f>
        <v>#VALUE!</v>
      </c>
      <c r="DX1428" s="7" t="e">
        <f>DQ1428*10^8/$H1428</f>
        <v>#VALUE!</v>
      </c>
      <c r="DY1428" s="7" t="e">
        <f>DR1428*10^8/$H1428</f>
        <v>#VALUE!</v>
      </c>
      <c r="DZ1428" s="7">
        <f>DS1428*10^8/$H1428</f>
        <v>6236.8946030864863</v>
      </c>
      <c r="EA1428" s="7" t="e">
        <f>DY1428*0.8</f>
        <v>#VALUE!</v>
      </c>
      <c r="EB1428" s="9" t="e">
        <f>F1428-#REF!</f>
        <v>#REF!</v>
      </c>
      <c r="EC1428" s="3" t="e">
        <f>EB1428/#REF!*100</f>
        <v>#REF!</v>
      </c>
      <c r="ED1428" s="3" t="e">
        <f>DX1428-F1428</f>
        <v>#VALUE!</v>
      </c>
      <c r="EE1428" s="11" t="e">
        <f>ED1428/F1428</f>
        <v>#VALUE!</v>
      </c>
      <c r="EF1428" s="3" t="e">
        <f>F1428-#REF!</f>
        <v>#REF!</v>
      </c>
    </row>
    <row r="1429" spans="1:136" hidden="1" x14ac:dyDescent="0.3">
      <c r="A1429">
        <v>1427</v>
      </c>
      <c r="B1429" s="17" t="s">
        <v>10266</v>
      </c>
      <c r="C1429" s="16" t="str">
        <f>"https://finance.naver.com/item/frgn.nhn?code="&amp;B1429</f>
        <v>https://finance.naver.com/item/frgn.nhn?code=161570</v>
      </c>
      <c r="D1429" t="s">
        <v>6961</v>
      </c>
      <c r="E1429" t="s">
        <v>6962</v>
      </c>
      <c r="F1429" s="18">
        <f>VALUE(LEFT(E1429,FIND("/",E1429)-1))</f>
        <v>1850</v>
      </c>
      <c r="G1429" s="6" t="s">
        <v>6963</v>
      </c>
      <c r="H1429" s="6">
        <f>VALUE(LEFT(G1429,FIND("/",G1429)-1)) + VALUE(MID(G1429,FIND("/",G1429)+1,LEN(G1429)))</f>
        <v>15582830</v>
      </c>
      <c r="I1429">
        <v>0</v>
      </c>
      <c r="J1429" s="1">
        <f>F1429*H1429/(10^8)</f>
        <v>288.282355</v>
      </c>
      <c r="K1429">
        <v>289</v>
      </c>
      <c r="L1429">
        <v>282</v>
      </c>
      <c r="M1429">
        <v>196</v>
      </c>
      <c r="N1429">
        <v>249</v>
      </c>
      <c r="O1429">
        <v>270</v>
      </c>
      <c r="P1429" t="s">
        <v>8838</v>
      </c>
      <c r="Q1429" t="s">
        <v>8838</v>
      </c>
      <c r="R1429" t="s">
        <v>8838</v>
      </c>
      <c r="S1429">
        <v>-62</v>
      </c>
      <c r="T1429">
        <v>-39</v>
      </c>
      <c r="U1429">
        <v>-34</v>
      </c>
      <c r="V1429">
        <v>-36</v>
      </c>
      <c r="W1429">
        <v>-43</v>
      </c>
      <c r="X1429" t="s">
        <v>8838</v>
      </c>
      <c r="Y1429" t="s">
        <v>8838</v>
      </c>
      <c r="Z1429" t="s">
        <v>8838</v>
      </c>
      <c r="AA1429">
        <v>-31</v>
      </c>
      <c r="AB1429">
        <v>-36</v>
      </c>
      <c r="AC1429">
        <v>-125</v>
      </c>
      <c r="AD1429">
        <v>-33</v>
      </c>
      <c r="AE1429">
        <v>-69</v>
      </c>
      <c r="AF1429" t="s">
        <v>8838</v>
      </c>
      <c r="AG1429" t="s">
        <v>8838</v>
      </c>
      <c r="AH1429" t="s">
        <v>8838</v>
      </c>
      <c r="AI1429">
        <v>535</v>
      </c>
      <c r="AJ1429">
        <v>471</v>
      </c>
      <c r="AK1429">
        <v>340</v>
      </c>
      <c r="AL1429">
        <v>351</v>
      </c>
      <c r="AM1429">
        <v>221</v>
      </c>
      <c r="AN1429" t="s">
        <v>8838</v>
      </c>
      <c r="AO1429" t="s">
        <v>8838</v>
      </c>
      <c r="AP1429" t="s">
        <v>8838</v>
      </c>
      <c r="AQ1429">
        <v>41</v>
      </c>
      <c r="AR1429">
        <v>26</v>
      </c>
      <c r="AS1429">
        <v>18</v>
      </c>
      <c r="AT1429">
        <v>67</v>
      </c>
      <c r="AU1429">
        <v>42</v>
      </c>
      <c r="AV1429" t="s">
        <v>8838</v>
      </c>
      <c r="AW1429" t="s">
        <v>8838</v>
      </c>
      <c r="AX1429" t="s">
        <v>8838</v>
      </c>
      <c r="AY1429">
        <v>494</v>
      </c>
      <c r="AZ1429">
        <v>444</v>
      </c>
      <c r="BA1429">
        <v>321</v>
      </c>
      <c r="BB1429">
        <v>285</v>
      </c>
      <c r="BC1429">
        <v>179</v>
      </c>
      <c r="BD1429" t="s">
        <v>8838</v>
      </c>
      <c r="BE1429" t="s">
        <v>8838</v>
      </c>
      <c r="BF1429" t="s">
        <v>8838</v>
      </c>
      <c r="BG1429">
        <v>494</v>
      </c>
      <c r="BH1429">
        <v>444</v>
      </c>
      <c r="BI1429">
        <v>321</v>
      </c>
      <c r="BJ1429">
        <v>288</v>
      </c>
      <c r="BK1429">
        <v>179</v>
      </c>
      <c r="BL1429" t="s">
        <v>8838</v>
      </c>
      <c r="BM1429" t="s">
        <v>8838</v>
      </c>
      <c r="BN1429" t="s">
        <v>8838</v>
      </c>
      <c r="BO1429">
        <v>69</v>
      </c>
      <c r="BP1429">
        <v>69</v>
      </c>
      <c r="BQ1429">
        <v>69</v>
      </c>
      <c r="BR1429">
        <v>69</v>
      </c>
      <c r="BS1429">
        <v>69</v>
      </c>
      <c r="BT1429" t="s">
        <v>8838</v>
      </c>
      <c r="BU1429" t="s">
        <v>8838</v>
      </c>
      <c r="BV1429" t="s">
        <v>8838</v>
      </c>
      <c r="BW1429">
        <v>-5.54</v>
      </c>
      <c r="BX1429">
        <v>-7.13</v>
      </c>
      <c r="BY1429">
        <v>-30.95</v>
      </c>
      <c r="BZ1429">
        <v>-9.66</v>
      </c>
      <c r="CA1429">
        <v>-24.19</v>
      </c>
      <c r="CB1429" t="s">
        <v>8838</v>
      </c>
      <c r="CC1429" t="s">
        <v>8838</v>
      </c>
      <c r="CD1429" t="s">
        <v>8838</v>
      </c>
      <c r="CE1429">
        <v>-6.59</v>
      </c>
      <c r="CF1429">
        <v>-7.64</v>
      </c>
      <c r="CG1429">
        <v>-32.76</v>
      </c>
      <c r="CH1429">
        <v>-10.73</v>
      </c>
      <c r="CI1429">
        <v>-29.66</v>
      </c>
      <c r="CJ1429" t="s">
        <v>8838</v>
      </c>
      <c r="CK1429" t="s">
        <v>8838</v>
      </c>
      <c r="CL1429" t="s">
        <v>8838</v>
      </c>
      <c r="CM1429">
        <v>-238</v>
      </c>
      <c r="CN1429">
        <v>-260</v>
      </c>
      <c r="CO1429">
        <v>-909</v>
      </c>
      <c r="CP1429">
        <v>-237</v>
      </c>
      <c r="CQ1429">
        <v>-501</v>
      </c>
      <c r="CR1429" t="s">
        <v>8838</v>
      </c>
      <c r="CS1429" t="s">
        <v>8838</v>
      </c>
      <c r="CT1429" t="s">
        <v>8838</v>
      </c>
      <c r="CU1429" t="s">
        <v>2</v>
      </c>
      <c r="CV1429" t="s">
        <v>2</v>
      </c>
      <c r="CW1429" t="s">
        <v>2</v>
      </c>
      <c r="CX1429" t="s">
        <v>2</v>
      </c>
      <c r="CY1429" t="s">
        <v>2</v>
      </c>
      <c r="CZ1429" t="s">
        <v>8838</v>
      </c>
      <c r="DA1429" t="s">
        <v>8838</v>
      </c>
      <c r="DB1429" t="s">
        <v>8838</v>
      </c>
      <c r="DC1429">
        <v>1.98</v>
      </c>
      <c r="DD1429">
        <v>1.88</v>
      </c>
      <c r="DE1429">
        <v>1.38</v>
      </c>
      <c r="DF1429">
        <v>1.06</v>
      </c>
      <c r="DG1429">
        <v>1.42</v>
      </c>
      <c r="DH1429" t="s">
        <v>8838</v>
      </c>
      <c r="DI1429" t="s">
        <v>8838</v>
      </c>
      <c r="DJ1429" t="s">
        <v>8838</v>
      </c>
      <c r="DK1429" s="5" t="e">
        <f>(CL1429*3+CK1429*2+CJ1429)/6</f>
        <v>#VALUE!</v>
      </c>
      <c r="DL1429">
        <f>BG1429+(BG1429*(CF1429-8.25)/8.25)</f>
        <v>-457.47393939393942</v>
      </c>
      <c r="DM1429">
        <f>BH1429+(BH1429*(CG1429-8.25)/8.25)</f>
        <v>-1763.0836363636363</v>
      </c>
      <c r="DN1429">
        <f>BI1429+(BI1429*(CH1429-8.25)/8.25)</f>
        <v>-417.49454545454546</v>
      </c>
      <c r="DO1429">
        <f>BJ1429+(BJ1429*(CI1429-8.25)/8.25)</f>
        <v>-1035.4036363636362</v>
      </c>
      <c r="DP1429" t="e">
        <f>BK1429+(BK1429*(CJ1429-8.25)/8.25)</f>
        <v>#VALUE!</v>
      </c>
      <c r="DQ1429" t="e">
        <f>BL1429+(BL1429*(CK1429-8.25)/8.25)</f>
        <v>#VALUE!</v>
      </c>
      <c r="DR1429" t="e">
        <f>BM1429+(BM1429*(CL1429-8.25)/8.25)</f>
        <v>#VALUE!</v>
      </c>
      <c r="DS1429" s="7">
        <f>DL1429*10^8/$H1429</f>
        <v>-2935.7564665336108</v>
      </c>
      <c r="DT1429" s="7">
        <f>DM1429*10^8/$H1429</f>
        <v>-11314.271132802169</v>
      </c>
      <c r="DU1429" s="7">
        <f>DN1429*10^8/$H1429</f>
        <v>-2679.1959191914784</v>
      </c>
      <c r="DV1429" s="7">
        <f>DO1429*10^8/$H1429</f>
        <v>-6644.5160241344875</v>
      </c>
      <c r="DW1429" s="7" t="e">
        <f>DP1429*10^8/$H1429</f>
        <v>#VALUE!</v>
      </c>
      <c r="DX1429" s="7" t="e">
        <f>DQ1429*10^8/$H1429</f>
        <v>#VALUE!</v>
      </c>
      <c r="DY1429" s="7" t="e">
        <f>DR1429*10^8/$H1429</f>
        <v>#VALUE!</v>
      </c>
      <c r="DZ1429" s="7">
        <f>DS1429*10^8/$H1429</f>
        <v>-18839.68744145711</v>
      </c>
      <c r="EA1429" s="7" t="e">
        <f>DY1429*0.8</f>
        <v>#VALUE!</v>
      </c>
      <c r="EB1429" s="9" t="e">
        <f>F1429-#REF!</f>
        <v>#REF!</v>
      </c>
      <c r="EC1429" s="3" t="e">
        <f>EB1429/#REF!*100</f>
        <v>#REF!</v>
      </c>
      <c r="ED1429" s="3" t="e">
        <f>DX1429-F1429</f>
        <v>#VALUE!</v>
      </c>
      <c r="EE1429" s="11" t="e">
        <f>ED1429/F1429</f>
        <v>#VALUE!</v>
      </c>
      <c r="EF1429" s="3" t="e">
        <f>F1429-#REF!</f>
        <v>#REF!</v>
      </c>
    </row>
    <row r="1430" spans="1:136" hidden="1" x14ac:dyDescent="0.3">
      <c r="A1430">
        <v>1428</v>
      </c>
      <c r="B1430" s="17" t="s">
        <v>10267</v>
      </c>
      <c r="C1430" s="16" t="str">
        <f>"https://finance.naver.com/item/frgn.nhn?code="&amp;B1430</f>
        <v>https://finance.naver.com/item/frgn.nhn?code=138360</v>
      </c>
      <c r="D1430" t="s">
        <v>6964</v>
      </c>
      <c r="E1430" t="s">
        <v>6965</v>
      </c>
      <c r="F1430" s="18">
        <f>VALUE(LEFT(E1430,FIND("/",E1430)-1))</f>
        <v>4480</v>
      </c>
      <c r="G1430" s="6" t="s">
        <v>6966</v>
      </c>
      <c r="H1430" s="6">
        <f>VALUE(LEFT(G1430,FIND("/",G1430)-1)) + VALUE(MID(G1430,FIND("/",G1430)+1,LEN(G1430)))</f>
        <v>34611984</v>
      </c>
      <c r="I1430" s="1">
        <v>2130</v>
      </c>
      <c r="J1430" s="1">
        <f>F1430*H1430/(10^8)</f>
        <v>1550.6168832000001</v>
      </c>
      <c r="K1430">
        <v>242</v>
      </c>
      <c r="L1430">
        <v>241</v>
      </c>
      <c r="M1430">
        <v>193</v>
      </c>
      <c r="N1430">
        <v>188</v>
      </c>
      <c r="O1430">
        <v>31</v>
      </c>
      <c r="P1430" t="s">
        <v>8838</v>
      </c>
      <c r="Q1430" t="s">
        <v>8838</v>
      </c>
      <c r="R1430" t="s">
        <v>8838</v>
      </c>
      <c r="S1430">
        <v>30</v>
      </c>
      <c r="T1430">
        <v>4</v>
      </c>
      <c r="U1430">
        <v>-58</v>
      </c>
      <c r="V1430">
        <v>2</v>
      </c>
      <c r="W1430">
        <v>-28</v>
      </c>
      <c r="X1430" t="s">
        <v>8838</v>
      </c>
      <c r="Y1430" t="s">
        <v>8838</v>
      </c>
      <c r="Z1430" t="s">
        <v>8838</v>
      </c>
      <c r="AA1430">
        <v>-18</v>
      </c>
      <c r="AB1430">
        <v>-50</v>
      </c>
      <c r="AC1430">
        <v>-337</v>
      </c>
      <c r="AD1430">
        <v>-1</v>
      </c>
      <c r="AE1430">
        <v>-85</v>
      </c>
      <c r="AF1430" t="s">
        <v>8838</v>
      </c>
      <c r="AG1430" t="s">
        <v>8838</v>
      </c>
      <c r="AH1430" t="s">
        <v>8838</v>
      </c>
      <c r="AI1430">
        <v>462</v>
      </c>
      <c r="AJ1430">
        <v>507</v>
      </c>
      <c r="AK1430">
        <v>667</v>
      </c>
      <c r="AL1430">
        <v>505</v>
      </c>
      <c r="AM1430">
        <v>470</v>
      </c>
      <c r="AN1430" t="s">
        <v>8838</v>
      </c>
      <c r="AO1430" t="s">
        <v>8838</v>
      </c>
      <c r="AP1430" t="s">
        <v>8838</v>
      </c>
      <c r="AQ1430">
        <v>81</v>
      </c>
      <c r="AR1430">
        <v>167</v>
      </c>
      <c r="AS1430">
        <v>242</v>
      </c>
      <c r="AT1430">
        <v>72</v>
      </c>
      <c r="AU1430">
        <v>30</v>
      </c>
      <c r="AV1430" t="s">
        <v>8838</v>
      </c>
      <c r="AW1430" t="s">
        <v>8838</v>
      </c>
      <c r="AX1430" t="s">
        <v>8838</v>
      </c>
      <c r="AY1430">
        <v>382</v>
      </c>
      <c r="AZ1430">
        <v>340</v>
      </c>
      <c r="BA1430">
        <v>426</v>
      </c>
      <c r="BB1430">
        <v>433</v>
      </c>
      <c r="BC1430">
        <v>440</v>
      </c>
      <c r="BD1430" t="s">
        <v>8838</v>
      </c>
      <c r="BE1430" t="s">
        <v>8838</v>
      </c>
      <c r="BF1430" t="s">
        <v>8838</v>
      </c>
      <c r="BG1430">
        <v>379</v>
      </c>
      <c r="BH1430">
        <v>331</v>
      </c>
      <c r="BI1430">
        <v>426</v>
      </c>
      <c r="BJ1430">
        <v>433</v>
      </c>
      <c r="BK1430">
        <v>440</v>
      </c>
      <c r="BL1430" t="s">
        <v>8838</v>
      </c>
      <c r="BM1430" t="s">
        <v>8838</v>
      </c>
      <c r="BN1430" t="s">
        <v>8838</v>
      </c>
      <c r="BO1430">
        <v>31</v>
      </c>
      <c r="BP1430">
        <v>91</v>
      </c>
      <c r="BQ1430">
        <v>136</v>
      </c>
      <c r="BR1430">
        <v>136</v>
      </c>
      <c r="BS1430">
        <v>173</v>
      </c>
      <c r="BT1430" t="s">
        <v>8838</v>
      </c>
      <c r="BU1430" t="s">
        <v>8838</v>
      </c>
      <c r="BV1430" t="s">
        <v>8838</v>
      </c>
      <c r="BW1430">
        <v>-4.0199999999999996</v>
      </c>
      <c r="BX1430">
        <v>-10.38</v>
      </c>
      <c r="BY1430">
        <v>-57.4</v>
      </c>
      <c r="BZ1430">
        <v>-0.15</v>
      </c>
      <c r="CA1430">
        <v>-17.420000000000002</v>
      </c>
      <c r="CB1430" t="s">
        <v>8838</v>
      </c>
      <c r="CC1430" t="s">
        <v>8838</v>
      </c>
      <c r="CD1430" t="s">
        <v>8838</v>
      </c>
      <c r="CE1430">
        <v>-4.38</v>
      </c>
      <c r="CF1430">
        <v>-13.73</v>
      </c>
      <c r="CG1430">
        <v>-89.11</v>
      </c>
      <c r="CH1430">
        <v>-0.17</v>
      </c>
      <c r="CI1430">
        <v>-19.46</v>
      </c>
      <c r="CJ1430" t="s">
        <v>8838</v>
      </c>
      <c r="CK1430" t="s">
        <v>8838</v>
      </c>
      <c r="CL1430" t="s">
        <v>8838</v>
      </c>
      <c r="CM1430">
        <v>-93</v>
      </c>
      <c r="CN1430">
        <v>-266</v>
      </c>
      <c r="CO1430" s="1">
        <v>-1441</v>
      </c>
      <c r="CP1430">
        <v>-3</v>
      </c>
      <c r="CQ1430">
        <v>-290</v>
      </c>
      <c r="CR1430" t="s">
        <v>8838</v>
      </c>
      <c r="CS1430" t="s">
        <v>8838</v>
      </c>
      <c r="CT1430" t="s">
        <v>8838</v>
      </c>
      <c r="CU1430" t="s">
        <v>2</v>
      </c>
      <c r="CV1430" t="s">
        <v>2</v>
      </c>
      <c r="CW1430" t="s">
        <v>2</v>
      </c>
      <c r="CX1430" t="s">
        <v>2</v>
      </c>
      <c r="CY1430" t="s">
        <v>2</v>
      </c>
      <c r="CZ1430" t="s">
        <v>8838</v>
      </c>
      <c r="DA1430" t="s">
        <v>8838</v>
      </c>
      <c r="DB1430" t="s">
        <v>8838</v>
      </c>
      <c r="DC1430">
        <v>1.94</v>
      </c>
      <c r="DD1430">
        <v>2.64</v>
      </c>
      <c r="DE1430">
        <v>2.75</v>
      </c>
      <c r="DF1430">
        <v>2.8</v>
      </c>
      <c r="DG1430">
        <v>3.5</v>
      </c>
      <c r="DH1430" t="s">
        <v>8838</v>
      </c>
      <c r="DI1430" t="s">
        <v>8838</v>
      </c>
      <c r="DJ1430" t="s">
        <v>8838</v>
      </c>
      <c r="DK1430" s="5" t="e">
        <f>(CL1430*3+CK1430*2+CJ1430)/6</f>
        <v>#VALUE!</v>
      </c>
      <c r="DL1430">
        <f>BG1430+(BG1430*(CF1430-8.25)/8.25)</f>
        <v>-630.74787878787879</v>
      </c>
      <c r="DM1430">
        <f>BH1430+(BH1430*(CG1430-8.25)/8.25)</f>
        <v>-3575.2012121212119</v>
      </c>
      <c r="DN1430">
        <f>BI1430+(BI1430*(CH1430-8.25)/8.25)</f>
        <v>-8.7781818181818494</v>
      </c>
      <c r="DO1430">
        <f>BJ1430+(BJ1430*(CI1430-8.25)/8.25)</f>
        <v>-1021.3551515151516</v>
      </c>
      <c r="DP1430" t="e">
        <f>BK1430+(BK1430*(CJ1430-8.25)/8.25)</f>
        <v>#VALUE!</v>
      </c>
      <c r="DQ1430" t="e">
        <f>BL1430+(BL1430*(CK1430-8.25)/8.25)</f>
        <v>#VALUE!</v>
      </c>
      <c r="DR1430" t="e">
        <f>BM1430+(BM1430*(CL1430-8.25)/8.25)</f>
        <v>#VALUE!</v>
      </c>
      <c r="DS1430" s="7">
        <f>DL1430*10^8/$H1430</f>
        <v>-1822.3395653594396</v>
      </c>
      <c r="DT1430" s="7">
        <f>DM1430*10^8/$H1430</f>
        <v>-10329.373814922636</v>
      </c>
      <c r="DU1430" s="7">
        <f>DN1430*10^8/$H1430</f>
        <v>-25.361683450974233</v>
      </c>
      <c r="DV1430" s="7">
        <f>DO1430*10^8/$H1430</f>
        <v>-2950.8714424320538</v>
      </c>
      <c r="DW1430" s="7" t="e">
        <f>DP1430*10^8/$H1430</f>
        <v>#VALUE!</v>
      </c>
      <c r="DX1430" s="7" t="e">
        <f>DQ1430*10^8/$H1430</f>
        <v>#VALUE!</v>
      </c>
      <c r="DY1430" s="7" t="e">
        <f>DR1430*10^8/$H1430</f>
        <v>#VALUE!</v>
      </c>
      <c r="DZ1430" s="7">
        <f>DS1430*10^8/$H1430</f>
        <v>-5265.0537610309757</v>
      </c>
      <c r="EA1430" s="7" t="e">
        <f>DY1430*0.8</f>
        <v>#VALUE!</v>
      </c>
      <c r="EB1430" s="9" t="e">
        <f>F1430-#REF!</f>
        <v>#REF!</v>
      </c>
      <c r="EC1430" s="3" t="e">
        <f>EB1430/#REF!*100</f>
        <v>#REF!</v>
      </c>
      <c r="ED1430" s="3" t="e">
        <f>DX1430-F1430</f>
        <v>#VALUE!</v>
      </c>
      <c r="EE1430" s="11" t="e">
        <f>ED1430/F1430</f>
        <v>#VALUE!</v>
      </c>
      <c r="EF1430" s="3" t="e">
        <f>F1430-#REF!</f>
        <v>#REF!</v>
      </c>
    </row>
    <row r="1431" spans="1:136" hidden="1" x14ac:dyDescent="0.3">
      <c r="A1431">
        <v>1429</v>
      </c>
      <c r="B1431" s="17" t="s">
        <v>10268</v>
      </c>
      <c r="C1431" s="16" t="str">
        <f>"https://finance.naver.com/item/frgn.nhn?code="&amp;B1431</f>
        <v>https://finance.naver.com/item/frgn.nhn?code=076610</v>
      </c>
      <c r="D1431" t="s">
        <v>6967</v>
      </c>
      <c r="E1431" t="s">
        <v>6968</v>
      </c>
      <c r="F1431" s="18">
        <f>VALUE(LEFT(E1431,FIND("/",E1431)-1))</f>
        <v>843</v>
      </c>
      <c r="G1431" s="6" t="s">
        <v>6969</v>
      </c>
      <c r="H1431" s="6">
        <f>VALUE(LEFT(G1431,FIND("/",G1431)-1)) + VALUE(MID(G1431,FIND("/",G1431)+1,LEN(G1431)))</f>
        <v>81619749</v>
      </c>
      <c r="I1431">
        <v>0</v>
      </c>
      <c r="J1431" s="1">
        <f>F1431*H1431/(10^8)</f>
        <v>688.05448406999994</v>
      </c>
      <c r="K1431" s="1">
        <v>3672</v>
      </c>
      <c r="L1431" s="1">
        <v>3425</v>
      </c>
      <c r="M1431" s="1">
        <v>2040</v>
      </c>
      <c r="N1431" s="1">
        <v>3491</v>
      </c>
      <c r="O1431" s="1">
        <v>2122</v>
      </c>
      <c r="P1431" t="s">
        <v>8838</v>
      </c>
      <c r="Q1431" t="s">
        <v>8838</v>
      </c>
      <c r="R1431" t="s">
        <v>8838</v>
      </c>
      <c r="S1431">
        <v>16</v>
      </c>
      <c r="T1431">
        <v>-88</v>
      </c>
      <c r="U1431">
        <v>-62</v>
      </c>
      <c r="V1431">
        <v>8</v>
      </c>
      <c r="W1431">
        <v>-404</v>
      </c>
      <c r="X1431" t="s">
        <v>8838</v>
      </c>
      <c r="Y1431" t="s">
        <v>8838</v>
      </c>
      <c r="Z1431" t="s">
        <v>8838</v>
      </c>
      <c r="AA1431">
        <v>19</v>
      </c>
      <c r="AB1431">
        <v>-130</v>
      </c>
      <c r="AC1431">
        <v>-94</v>
      </c>
      <c r="AD1431">
        <v>-112</v>
      </c>
      <c r="AE1431">
        <v>-478</v>
      </c>
      <c r="AF1431" t="s">
        <v>8838</v>
      </c>
      <c r="AG1431" t="s">
        <v>8838</v>
      </c>
      <c r="AH1431" t="s">
        <v>8838</v>
      </c>
      <c r="AI1431" s="1">
        <v>2231</v>
      </c>
      <c r="AJ1431" s="1">
        <v>1973</v>
      </c>
      <c r="AK1431" s="1">
        <v>1960</v>
      </c>
      <c r="AL1431" s="1">
        <v>1868</v>
      </c>
      <c r="AM1431" s="1">
        <v>1178</v>
      </c>
      <c r="AN1431" t="s">
        <v>8838</v>
      </c>
      <c r="AO1431" t="s">
        <v>8838</v>
      </c>
      <c r="AP1431" t="s">
        <v>8838</v>
      </c>
      <c r="AQ1431" s="1">
        <v>1495</v>
      </c>
      <c r="AR1431" s="1">
        <v>1418</v>
      </c>
      <c r="AS1431" s="1">
        <v>1487</v>
      </c>
      <c r="AT1431" s="1">
        <v>1259</v>
      </c>
      <c r="AU1431" s="1">
        <v>1011</v>
      </c>
      <c r="AV1431" t="s">
        <v>8838</v>
      </c>
      <c r="AW1431" t="s">
        <v>8838</v>
      </c>
      <c r="AX1431" t="s">
        <v>8838</v>
      </c>
      <c r="AY1431">
        <v>736</v>
      </c>
      <c r="AZ1431">
        <v>555</v>
      </c>
      <c r="BA1431">
        <v>473</v>
      </c>
      <c r="BB1431">
        <v>609</v>
      </c>
      <c r="BC1431">
        <v>167</v>
      </c>
      <c r="BD1431" t="s">
        <v>8838</v>
      </c>
      <c r="BE1431" t="s">
        <v>8838</v>
      </c>
      <c r="BF1431" t="s">
        <v>8838</v>
      </c>
      <c r="BG1431">
        <v>732</v>
      </c>
      <c r="BH1431">
        <v>551</v>
      </c>
      <c r="BI1431">
        <v>469</v>
      </c>
      <c r="BJ1431">
        <v>606</v>
      </c>
      <c r="BK1431">
        <v>164</v>
      </c>
      <c r="BL1431" t="s">
        <v>8838</v>
      </c>
      <c r="BM1431" t="s">
        <v>8838</v>
      </c>
      <c r="BN1431" t="s">
        <v>8838</v>
      </c>
      <c r="BO1431">
        <v>83</v>
      </c>
      <c r="BP1431">
        <v>83</v>
      </c>
      <c r="BQ1431">
        <v>83</v>
      </c>
      <c r="BR1431">
        <v>155</v>
      </c>
      <c r="BS1431">
        <v>160</v>
      </c>
      <c r="BT1431" t="s">
        <v>8838</v>
      </c>
      <c r="BU1431" t="s">
        <v>8838</v>
      </c>
      <c r="BV1431" t="s">
        <v>8838</v>
      </c>
      <c r="BW1431">
        <v>0.99</v>
      </c>
      <c r="BX1431">
        <v>-6.19</v>
      </c>
      <c r="BY1431">
        <v>-4.7699999999999996</v>
      </c>
      <c r="BZ1431">
        <v>-5.87</v>
      </c>
      <c r="CA1431">
        <v>-31.4</v>
      </c>
      <c r="CB1431" t="s">
        <v>8838</v>
      </c>
      <c r="CC1431" t="s">
        <v>8838</v>
      </c>
      <c r="CD1431" t="s">
        <v>8838</v>
      </c>
      <c r="CE1431">
        <v>2.71</v>
      </c>
      <c r="CF1431">
        <v>-20.23</v>
      </c>
      <c r="CG1431">
        <v>-18.3</v>
      </c>
      <c r="CH1431">
        <v>-20.71</v>
      </c>
      <c r="CI1431">
        <v>-124.13</v>
      </c>
      <c r="CJ1431" t="s">
        <v>8838</v>
      </c>
      <c r="CK1431" t="s">
        <v>8838</v>
      </c>
      <c r="CL1431" t="s">
        <v>8838</v>
      </c>
      <c r="CM1431">
        <v>89</v>
      </c>
      <c r="CN1431">
        <v>-595</v>
      </c>
      <c r="CO1431">
        <v>-428</v>
      </c>
      <c r="CP1431">
        <v>-354</v>
      </c>
      <c r="CQ1431" s="1">
        <v>-1312</v>
      </c>
      <c r="CR1431" t="s">
        <v>8838</v>
      </c>
      <c r="CS1431" t="s">
        <v>8838</v>
      </c>
      <c r="CT1431" t="s">
        <v>8838</v>
      </c>
      <c r="CU1431">
        <v>37.35</v>
      </c>
      <c r="CV1431" t="s">
        <v>2</v>
      </c>
      <c r="CW1431" t="s">
        <v>2</v>
      </c>
      <c r="CX1431" t="s">
        <v>2</v>
      </c>
      <c r="CY1431" t="s">
        <v>2</v>
      </c>
      <c r="CZ1431" t="s">
        <v>8838</v>
      </c>
      <c r="DA1431" t="s">
        <v>8838</v>
      </c>
      <c r="DB1431" t="s">
        <v>8838</v>
      </c>
      <c r="DC1431">
        <v>0.98</v>
      </c>
      <c r="DD1431">
        <v>1.26</v>
      </c>
      <c r="DE1431">
        <v>0.76</v>
      </c>
      <c r="DF1431">
        <v>1.08</v>
      </c>
      <c r="DG1431">
        <v>2.9</v>
      </c>
      <c r="DH1431" t="s">
        <v>8838</v>
      </c>
      <c r="DI1431" t="s">
        <v>8838</v>
      </c>
      <c r="DJ1431" t="s">
        <v>8838</v>
      </c>
      <c r="DK1431" s="5" t="e">
        <f>(CL1431*3+CK1431*2+CJ1431)/6</f>
        <v>#VALUE!</v>
      </c>
      <c r="DL1431">
        <f>BG1431+(BG1431*(CF1431-8.25)/8.25)</f>
        <v>-1794.9527272727273</v>
      </c>
      <c r="DM1431">
        <f>BH1431+(BH1431*(CG1431-8.25)/8.25)</f>
        <v>-1222.2181818181818</v>
      </c>
      <c r="DN1431">
        <f>BI1431+(BI1431*(CH1431-8.25)/8.25)</f>
        <v>-1177.3321212121211</v>
      </c>
      <c r="DO1431">
        <f>BJ1431+(BJ1431*(CI1431-8.25)/8.25)</f>
        <v>-9117.9127272727274</v>
      </c>
      <c r="DP1431" t="e">
        <f>BK1431+(BK1431*(CJ1431-8.25)/8.25)</f>
        <v>#VALUE!</v>
      </c>
      <c r="DQ1431" t="e">
        <f>BL1431+(BL1431*(CK1431-8.25)/8.25)</f>
        <v>#VALUE!</v>
      </c>
      <c r="DR1431" t="e">
        <f>BM1431+(BM1431*(CL1431-8.25)/8.25)</f>
        <v>#VALUE!</v>
      </c>
      <c r="DS1431" s="7">
        <f>DL1431*10^8/$H1431</f>
        <v>-2199.1647233229392</v>
      </c>
      <c r="DT1431" s="7">
        <f>DM1431*10^8/$H1431</f>
        <v>-1497.4539823911759</v>
      </c>
      <c r="DU1431" s="7">
        <f>DN1431*10^8/$H1431</f>
        <v>-1442.4598649673881</v>
      </c>
      <c r="DV1431" s="7">
        <f>DO1431*10^8/$H1431</f>
        <v>-11171.208976975324</v>
      </c>
      <c r="DW1431" s="7" t="e">
        <f>DP1431*10^8/$H1431</f>
        <v>#VALUE!</v>
      </c>
      <c r="DX1431" s="7" t="e">
        <f>DQ1431*10^8/$H1431</f>
        <v>#VALUE!</v>
      </c>
      <c r="DY1431" s="7" t="e">
        <f>DR1431*10^8/$H1431</f>
        <v>#VALUE!</v>
      </c>
      <c r="DZ1431" s="7">
        <f>DS1431*10^8/$H1431</f>
        <v>-2694.4027031042929</v>
      </c>
      <c r="EA1431" s="7" t="e">
        <f>DY1431*0.8</f>
        <v>#VALUE!</v>
      </c>
      <c r="EB1431" s="9" t="e">
        <f>F1431-#REF!</f>
        <v>#REF!</v>
      </c>
      <c r="EC1431" s="3" t="e">
        <f>EB1431/#REF!*100</f>
        <v>#REF!</v>
      </c>
      <c r="ED1431" s="3" t="e">
        <f>DX1431-F1431</f>
        <v>#VALUE!</v>
      </c>
      <c r="EE1431" s="11" t="e">
        <f>ED1431/F1431</f>
        <v>#VALUE!</v>
      </c>
      <c r="EF1431" s="3" t="e">
        <f>F1431-#REF!</f>
        <v>#REF!</v>
      </c>
    </row>
    <row r="1432" spans="1:136" hidden="1" x14ac:dyDescent="0.3">
      <c r="A1432">
        <v>1430</v>
      </c>
      <c r="B1432" s="17" t="s">
        <v>10269</v>
      </c>
      <c r="C1432" s="16" t="str">
        <f>"https://finance.naver.com/item/frgn.nhn?code="&amp;B1432</f>
        <v>https://finance.naver.com/item/frgn.nhn?code=168330</v>
      </c>
      <c r="D1432" t="s">
        <v>6970</v>
      </c>
      <c r="E1432" t="s">
        <v>6971</v>
      </c>
      <c r="F1432" s="18">
        <f>VALUE(LEFT(E1432,FIND("/",E1432)-1))</f>
        <v>2525</v>
      </c>
      <c r="G1432" s="6" t="s">
        <v>6972</v>
      </c>
      <c r="H1432" s="6">
        <f>VALUE(LEFT(G1432,FIND("/",G1432)-1)) + VALUE(MID(G1432,FIND("/",G1432)+1,LEN(G1432)))</f>
        <v>29157684</v>
      </c>
      <c r="I1432" s="1">
        <v>181559</v>
      </c>
      <c r="J1432" s="1">
        <f>F1432*H1432/(10^8)</f>
        <v>736.23152100000004</v>
      </c>
      <c r="K1432">
        <v>66</v>
      </c>
      <c r="L1432">
        <v>92</v>
      </c>
      <c r="M1432">
        <v>89</v>
      </c>
      <c r="N1432">
        <v>66</v>
      </c>
      <c r="O1432">
        <v>132</v>
      </c>
      <c r="P1432" t="s">
        <v>8838</v>
      </c>
      <c r="Q1432" t="s">
        <v>8838</v>
      </c>
      <c r="R1432" t="s">
        <v>8838</v>
      </c>
      <c r="S1432">
        <v>-94</v>
      </c>
      <c r="T1432">
        <v>-54</v>
      </c>
      <c r="U1432">
        <v>-136</v>
      </c>
      <c r="V1432">
        <v>-111</v>
      </c>
      <c r="W1432">
        <v>-3</v>
      </c>
      <c r="X1432" t="s">
        <v>8838</v>
      </c>
      <c r="Y1432" t="s">
        <v>8838</v>
      </c>
      <c r="Z1432" t="s">
        <v>8838</v>
      </c>
      <c r="AA1432">
        <v>-132</v>
      </c>
      <c r="AB1432">
        <v>-89</v>
      </c>
      <c r="AC1432">
        <v>-232</v>
      </c>
      <c r="AD1432">
        <v>-160</v>
      </c>
      <c r="AE1432">
        <v>-30</v>
      </c>
      <c r="AF1432" t="s">
        <v>8838</v>
      </c>
      <c r="AG1432" t="s">
        <v>8838</v>
      </c>
      <c r="AH1432" t="s">
        <v>8838</v>
      </c>
      <c r="AI1432">
        <v>859</v>
      </c>
      <c r="AJ1432">
        <v>857</v>
      </c>
      <c r="AK1432">
        <v>612</v>
      </c>
      <c r="AL1432">
        <v>488</v>
      </c>
      <c r="AM1432">
        <v>508</v>
      </c>
      <c r="AN1432" t="s">
        <v>8838</v>
      </c>
      <c r="AO1432" t="s">
        <v>8838</v>
      </c>
      <c r="AP1432" t="s">
        <v>8838</v>
      </c>
      <c r="AQ1432">
        <v>386</v>
      </c>
      <c r="AR1432">
        <v>310</v>
      </c>
      <c r="AS1432">
        <v>247</v>
      </c>
      <c r="AT1432">
        <v>283</v>
      </c>
      <c r="AU1432">
        <v>350</v>
      </c>
      <c r="AV1432" t="s">
        <v>8838</v>
      </c>
      <c r="AW1432" t="s">
        <v>8838</v>
      </c>
      <c r="AX1432" t="s">
        <v>8838</v>
      </c>
      <c r="AY1432">
        <v>473</v>
      </c>
      <c r="AZ1432">
        <v>547</v>
      </c>
      <c r="BA1432">
        <v>365</v>
      </c>
      <c r="BB1432">
        <v>205</v>
      </c>
      <c r="BC1432">
        <v>158</v>
      </c>
      <c r="BD1432" t="s">
        <v>8838</v>
      </c>
      <c r="BE1432" t="s">
        <v>8838</v>
      </c>
      <c r="BF1432" t="s">
        <v>8838</v>
      </c>
      <c r="BG1432">
        <v>473</v>
      </c>
      <c r="BH1432">
        <v>476</v>
      </c>
      <c r="BI1432">
        <v>331</v>
      </c>
      <c r="BJ1432">
        <v>209</v>
      </c>
      <c r="BK1432">
        <v>175</v>
      </c>
      <c r="BL1432" t="s">
        <v>8838</v>
      </c>
      <c r="BM1432" t="s">
        <v>8838</v>
      </c>
      <c r="BN1432" t="s">
        <v>8838</v>
      </c>
      <c r="BO1432">
        <v>97</v>
      </c>
      <c r="BP1432">
        <v>101</v>
      </c>
      <c r="BQ1432">
        <v>103</v>
      </c>
      <c r="BR1432">
        <v>103</v>
      </c>
      <c r="BS1432">
        <v>103</v>
      </c>
      <c r="BT1432" t="s">
        <v>8838</v>
      </c>
      <c r="BU1432" t="s">
        <v>8838</v>
      </c>
      <c r="BV1432" t="s">
        <v>8838</v>
      </c>
      <c r="BW1432">
        <v>-16.97</v>
      </c>
      <c r="BX1432">
        <v>-10.33</v>
      </c>
      <c r="BY1432">
        <v>-31.65</v>
      </c>
      <c r="BZ1432">
        <v>-29.12</v>
      </c>
      <c r="CA1432">
        <v>-6.02</v>
      </c>
      <c r="CB1432" t="s">
        <v>8838</v>
      </c>
      <c r="CC1432" t="s">
        <v>8838</v>
      </c>
      <c r="CD1432" t="s">
        <v>8838</v>
      </c>
      <c r="CE1432">
        <v>-26.96</v>
      </c>
      <c r="CF1432">
        <v>-18.670000000000002</v>
      </c>
      <c r="CG1432">
        <v>-48.3</v>
      </c>
      <c r="CH1432">
        <v>-49.68</v>
      </c>
      <c r="CI1432">
        <v>-8.7100000000000009</v>
      </c>
      <c r="CJ1432" t="s">
        <v>8838</v>
      </c>
      <c r="CK1432" t="s">
        <v>8838</v>
      </c>
      <c r="CL1432" t="s">
        <v>8838</v>
      </c>
      <c r="CM1432">
        <v>-677</v>
      </c>
      <c r="CN1432">
        <v>-438</v>
      </c>
      <c r="CO1432">
        <v>-944</v>
      </c>
      <c r="CP1432">
        <v>-649</v>
      </c>
      <c r="CQ1432">
        <v>-81</v>
      </c>
      <c r="CR1432" t="s">
        <v>8838</v>
      </c>
      <c r="CS1432" t="s">
        <v>8838</v>
      </c>
      <c r="CT1432" t="s">
        <v>8838</v>
      </c>
      <c r="CU1432" t="s">
        <v>2</v>
      </c>
      <c r="CV1432" t="s">
        <v>2</v>
      </c>
      <c r="CW1432" t="s">
        <v>2</v>
      </c>
      <c r="CX1432" t="s">
        <v>2</v>
      </c>
      <c r="CY1432" t="s">
        <v>2</v>
      </c>
      <c r="CZ1432" t="s">
        <v>8838</v>
      </c>
      <c r="DA1432" t="s">
        <v>8838</v>
      </c>
      <c r="DB1432" t="s">
        <v>8838</v>
      </c>
      <c r="DC1432">
        <v>6.43</v>
      </c>
      <c r="DD1432">
        <v>8.81</v>
      </c>
      <c r="DE1432">
        <v>7.2</v>
      </c>
      <c r="DF1432">
        <v>2.78</v>
      </c>
      <c r="DG1432">
        <v>2.23</v>
      </c>
      <c r="DH1432" t="s">
        <v>8838</v>
      </c>
      <c r="DI1432" t="s">
        <v>8838</v>
      </c>
      <c r="DJ1432" t="s">
        <v>8838</v>
      </c>
      <c r="DK1432" s="5" t="e">
        <f>(CL1432*3+CK1432*2+CJ1432)/6</f>
        <v>#VALUE!</v>
      </c>
      <c r="DL1432">
        <f>BG1432+(BG1432*(CF1432-8.25)/8.25)</f>
        <v>-1070.4133333333336</v>
      </c>
      <c r="DM1432">
        <f>BH1432+(BH1432*(CG1432-8.25)/8.25)</f>
        <v>-2786.7636363636361</v>
      </c>
      <c r="DN1432">
        <f>BI1432+(BI1432*(CH1432-8.25)/8.25)</f>
        <v>-1993.221818181818</v>
      </c>
      <c r="DO1432">
        <f>BJ1432+(BJ1432*(CI1432-8.25)/8.25)</f>
        <v>-220.65333333333336</v>
      </c>
      <c r="DP1432" t="e">
        <f>BK1432+(BK1432*(CJ1432-8.25)/8.25)</f>
        <v>#VALUE!</v>
      </c>
      <c r="DQ1432" t="e">
        <f>BL1432+(BL1432*(CK1432-8.25)/8.25)</f>
        <v>#VALUE!</v>
      </c>
      <c r="DR1432" t="e">
        <f>BM1432+(BM1432*(CL1432-8.25)/8.25)</f>
        <v>#VALUE!</v>
      </c>
      <c r="DS1432" s="7">
        <f>DL1432*10^8/$H1432</f>
        <v>-3671.1191922284829</v>
      </c>
      <c r="DT1432" s="7">
        <f>DM1432*10^8/$H1432</f>
        <v>-9557.5616923608741</v>
      </c>
      <c r="DU1432" s="7">
        <f>DN1432*10^8/$H1432</f>
        <v>-6836.0087110547529</v>
      </c>
      <c r="DV1432" s="7">
        <f>DO1432*10^8/$H1432</f>
        <v>-756.75877869220801</v>
      </c>
      <c r="DW1432" s="7" t="e">
        <f>DP1432*10^8/$H1432</f>
        <v>#VALUE!</v>
      </c>
      <c r="DX1432" s="7" t="e">
        <f>DQ1432*10^8/$H1432</f>
        <v>#VALUE!</v>
      </c>
      <c r="DY1432" s="7" t="e">
        <f>DR1432*10^8/$H1432</f>
        <v>#VALUE!</v>
      </c>
      <c r="DZ1432" s="7">
        <f>DS1432*10^8/$H1432</f>
        <v>-12590.571981740672</v>
      </c>
      <c r="EA1432" s="7" t="e">
        <f>DY1432*0.8</f>
        <v>#VALUE!</v>
      </c>
      <c r="EB1432" s="9" t="e">
        <f>F1432-#REF!</f>
        <v>#REF!</v>
      </c>
      <c r="EC1432" s="3" t="e">
        <f>EB1432/#REF!*100</f>
        <v>#REF!</v>
      </c>
      <c r="ED1432" s="3" t="e">
        <f>DX1432-F1432</f>
        <v>#VALUE!</v>
      </c>
      <c r="EE1432" s="11" t="e">
        <f>ED1432/F1432</f>
        <v>#VALUE!</v>
      </c>
      <c r="EF1432" s="3" t="e">
        <f>F1432-#REF!</f>
        <v>#REF!</v>
      </c>
    </row>
    <row r="1433" spans="1:136" x14ac:dyDescent="0.3">
      <c r="A1433">
        <v>1155</v>
      </c>
      <c r="B1433" s="17" t="s">
        <v>9994</v>
      </c>
      <c r="C1433" s="16" t="str">
        <f>"https://finance.naver.com/item/frgn.nhn?code="&amp;B1433</f>
        <v>https://finance.naver.com/item/frgn.nhn?code=179900</v>
      </c>
      <c r="D1433" t="s">
        <v>6155</v>
      </c>
      <c r="E1433" t="s">
        <v>6156</v>
      </c>
      <c r="F1433" s="18">
        <f>VALUE(LEFT(E1433,FIND("/",E1433)-1))</f>
        <v>13450</v>
      </c>
      <c r="G1433" s="6" t="s">
        <v>6157</v>
      </c>
      <c r="H1433" s="6">
        <f>VALUE(LEFT(G1433,FIND("/",G1433)-1)) + VALUE(MID(G1433,FIND("/",G1433)+1,LEN(G1433)))</f>
        <v>16263075</v>
      </c>
      <c r="I1433" s="1">
        <v>384000</v>
      </c>
      <c r="J1433" s="1">
        <f>F1433*H1433/(10^8)</f>
        <v>2187.3835875</v>
      </c>
      <c r="K1433">
        <v>389</v>
      </c>
      <c r="L1433">
        <v>509</v>
      </c>
      <c r="M1433">
        <v>480</v>
      </c>
      <c r="N1433">
        <v>631</v>
      </c>
      <c r="O1433">
        <v>596</v>
      </c>
      <c r="P1433" t="s">
        <v>8838</v>
      </c>
      <c r="Q1433" t="s">
        <v>8838</v>
      </c>
      <c r="R1433" t="s">
        <v>8838</v>
      </c>
      <c r="S1433">
        <v>123</v>
      </c>
      <c r="T1433">
        <v>148</v>
      </c>
      <c r="U1433">
        <v>80</v>
      </c>
      <c r="V1433">
        <v>63</v>
      </c>
      <c r="W1433">
        <v>8</v>
      </c>
      <c r="X1433" t="s">
        <v>8838</v>
      </c>
      <c r="Y1433" t="s">
        <v>8838</v>
      </c>
      <c r="Z1433" t="s">
        <v>8838</v>
      </c>
      <c r="AA1433">
        <v>128</v>
      </c>
      <c r="AB1433">
        <v>108</v>
      </c>
      <c r="AC1433">
        <v>64</v>
      </c>
      <c r="AD1433">
        <v>49</v>
      </c>
      <c r="AE1433">
        <v>6</v>
      </c>
      <c r="AF1433" t="s">
        <v>8838</v>
      </c>
      <c r="AG1433" t="s">
        <v>8838</v>
      </c>
      <c r="AH1433" t="s">
        <v>8838</v>
      </c>
      <c r="AI1433">
        <v>487</v>
      </c>
      <c r="AJ1433">
        <v>701</v>
      </c>
      <c r="AK1433">
        <v>777</v>
      </c>
      <c r="AL1433">
        <v>828</v>
      </c>
      <c r="AM1433">
        <v>912</v>
      </c>
      <c r="AN1433" t="s">
        <v>8838</v>
      </c>
      <c r="AO1433" t="s">
        <v>8838</v>
      </c>
      <c r="AP1433" t="s">
        <v>8838</v>
      </c>
      <c r="AQ1433">
        <v>303</v>
      </c>
      <c r="AR1433">
        <v>149</v>
      </c>
      <c r="AS1433">
        <v>182</v>
      </c>
      <c r="AT1433">
        <v>210</v>
      </c>
      <c r="AU1433">
        <v>330</v>
      </c>
      <c r="AV1433" t="s">
        <v>8838</v>
      </c>
      <c r="AW1433" t="s">
        <v>8838</v>
      </c>
      <c r="AX1433" t="s">
        <v>8838</v>
      </c>
      <c r="AY1433">
        <v>184</v>
      </c>
      <c r="AZ1433">
        <v>552</v>
      </c>
      <c r="BA1433">
        <v>595</v>
      </c>
      <c r="BB1433">
        <v>619</v>
      </c>
      <c r="BC1433">
        <v>583</v>
      </c>
      <c r="BD1433" t="s">
        <v>8838</v>
      </c>
      <c r="BE1433" t="s">
        <v>8838</v>
      </c>
      <c r="BF1433" t="s">
        <v>8838</v>
      </c>
      <c r="BG1433">
        <v>184</v>
      </c>
      <c r="BH1433">
        <v>552</v>
      </c>
      <c r="BI1433">
        <v>595</v>
      </c>
      <c r="BJ1433">
        <v>619</v>
      </c>
      <c r="BK1433">
        <v>583</v>
      </c>
      <c r="BL1433" t="s">
        <v>8838</v>
      </c>
      <c r="BM1433" t="s">
        <v>8838</v>
      </c>
      <c r="BN1433" t="s">
        <v>8838</v>
      </c>
      <c r="BO1433">
        <v>21</v>
      </c>
      <c r="BP1433">
        <v>27</v>
      </c>
      <c r="BQ1433">
        <v>79</v>
      </c>
      <c r="BR1433">
        <v>79</v>
      </c>
      <c r="BS1433">
        <v>81</v>
      </c>
      <c r="BT1433" t="s">
        <v>8838</v>
      </c>
      <c r="BU1433" t="s">
        <v>8838</v>
      </c>
      <c r="BV1433" t="s">
        <v>8838</v>
      </c>
      <c r="BW1433">
        <v>29.36</v>
      </c>
      <c r="BX1433">
        <v>18.14</v>
      </c>
      <c r="BY1433">
        <v>8.7200000000000006</v>
      </c>
      <c r="BZ1433">
        <v>6.13</v>
      </c>
      <c r="CA1433">
        <v>0.63</v>
      </c>
      <c r="CB1433" t="s">
        <v>8838</v>
      </c>
      <c r="CC1433" t="s">
        <v>8838</v>
      </c>
      <c r="CD1433" t="s">
        <v>8838</v>
      </c>
      <c r="CE1433">
        <v>107.67</v>
      </c>
      <c r="CF1433">
        <v>29.3</v>
      </c>
      <c r="CG1433">
        <v>11.24</v>
      </c>
      <c r="CH1433">
        <v>8.1</v>
      </c>
      <c r="CI1433">
        <v>0.92</v>
      </c>
      <c r="CJ1433" t="s">
        <v>8838</v>
      </c>
      <c r="CK1433" t="s">
        <v>8838</v>
      </c>
      <c r="CL1433" t="s">
        <v>8838</v>
      </c>
      <c r="CM1433">
        <v>993</v>
      </c>
      <c r="CN1433">
        <v>775</v>
      </c>
      <c r="CO1433">
        <v>406</v>
      </c>
      <c r="CP1433">
        <v>310</v>
      </c>
      <c r="CQ1433">
        <v>34</v>
      </c>
      <c r="CR1433" t="s">
        <v>8838</v>
      </c>
      <c r="CS1433" t="s">
        <v>8838</v>
      </c>
      <c r="CT1433" t="s">
        <v>8838</v>
      </c>
      <c r="CU1433" t="s">
        <v>8838</v>
      </c>
      <c r="CV1433">
        <v>8.35</v>
      </c>
      <c r="CW1433">
        <v>13.98</v>
      </c>
      <c r="CX1433">
        <v>59.68</v>
      </c>
      <c r="CY1433">
        <v>532.98</v>
      </c>
      <c r="CZ1433" t="s">
        <v>8838</v>
      </c>
      <c r="DA1433" t="s">
        <v>8838</v>
      </c>
      <c r="DB1433" t="s">
        <v>8838</v>
      </c>
      <c r="DC1433" t="s">
        <v>8838</v>
      </c>
      <c r="DD1433">
        <v>1.87</v>
      </c>
      <c r="DE1433">
        <v>1.45</v>
      </c>
      <c r="DF1433">
        <v>4.57</v>
      </c>
      <c r="DG1433">
        <v>4.7</v>
      </c>
      <c r="DH1433" t="s">
        <v>8838</v>
      </c>
      <c r="DI1433" t="s">
        <v>8838</v>
      </c>
      <c r="DJ1433" t="s">
        <v>8838</v>
      </c>
      <c r="DK1433" s="5" t="e">
        <f>(CL1433*3+CK1433*2+CJ1433)/6</f>
        <v>#VALUE!</v>
      </c>
      <c r="DL1433">
        <f>BG1433+(BG1433*(CF1433-8.25)/8.25)</f>
        <v>653.4787878787879</v>
      </c>
      <c r="DM1433">
        <f>BH1433+(BH1433*(CG1433-8.25)/8.25)</f>
        <v>752.05818181818177</v>
      </c>
      <c r="DN1433">
        <f>BI1433+(BI1433*(CH1433-8.25)/8.25)</f>
        <v>584.18181818181813</v>
      </c>
      <c r="DO1433">
        <f>BJ1433+(BJ1433*(CI1433-8.25)/8.25)</f>
        <v>69.027878787878763</v>
      </c>
      <c r="DP1433" t="e">
        <f>BK1433+(BK1433*(CJ1433-8.25)/8.25)</f>
        <v>#VALUE!</v>
      </c>
      <c r="DQ1433" t="e">
        <f>BL1433+(BL1433*(CK1433-8.25)/8.25)</f>
        <v>#VALUE!</v>
      </c>
      <c r="DR1433" t="e">
        <f>BM1433+(BM1433*(CL1433-8.25)/8.25)</f>
        <v>#VALUE!</v>
      </c>
      <c r="DS1433" s="7">
        <f>DL1433*10^8/$H1433</f>
        <v>4018.174840113496</v>
      </c>
      <c r="DT1433" s="7">
        <f>DM1433*10^8/$H1433</f>
        <v>4624.3295429565551</v>
      </c>
      <c r="DU1433" s="7">
        <f>DN1433*10^8/$H1433</f>
        <v>3592.0747963212257</v>
      </c>
      <c r="DV1433" s="7">
        <f>DO1433*10^8/$H1433</f>
        <v>424.44543106318309</v>
      </c>
      <c r="DW1433" s="7" t="e">
        <f>DP1433*10^8/$H1433</f>
        <v>#VALUE!</v>
      </c>
      <c r="DX1433" s="7" t="e">
        <f>DQ1433*10^8/$H1433</f>
        <v>#VALUE!</v>
      </c>
      <c r="DY1433" s="7" t="e">
        <f>DR1433*10^8/$H1433</f>
        <v>#VALUE!</v>
      </c>
      <c r="DZ1433" s="7">
        <f>DS1433*10^8/$H1433</f>
        <v>24707.349871494142</v>
      </c>
      <c r="EA1433" s="7" t="e">
        <f>DY1433*0.8</f>
        <v>#VALUE!</v>
      </c>
      <c r="EB1433" s="9" t="e">
        <f>F1433-#REF!</f>
        <v>#REF!</v>
      </c>
      <c r="EC1433" s="3" t="e">
        <f>EB1433/#REF!*100</f>
        <v>#REF!</v>
      </c>
      <c r="ED1433" s="3" t="e">
        <f>DX1433-F1433</f>
        <v>#VALUE!</v>
      </c>
      <c r="EE1433" s="11" t="e">
        <f>ED1433/F1433</f>
        <v>#VALUE!</v>
      </c>
      <c r="EF1433" s="3" t="e">
        <f>F1433-#REF!</f>
        <v>#REF!</v>
      </c>
    </row>
    <row r="1434" spans="1:136" hidden="1" x14ac:dyDescent="0.3">
      <c r="A1434">
        <v>1432</v>
      </c>
      <c r="B1434" s="17" t="s">
        <v>10271</v>
      </c>
      <c r="C1434" s="16" t="str">
        <f>"https://finance.naver.com/item/frgn.nhn?code="&amp;B1434</f>
        <v>https://finance.naver.com/item/frgn.nhn?code=150900</v>
      </c>
      <c r="D1434" t="s">
        <v>6976</v>
      </c>
      <c r="E1434" t="s">
        <v>6977</v>
      </c>
      <c r="F1434" s="18">
        <f>VALUE(LEFT(E1434,FIND("/",E1434)-1))</f>
        <v>7170</v>
      </c>
      <c r="G1434" s="6" t="s">
        <v>6978</v>
      </c>
      <c r="H1434" s="6">
        <f>VALUE(LEFT(G1434,FIND("/",G1434)-1)) + VALUE(MID(G1434,FIND("/",G1434)+1,LEN(G1434)))</f>
        <v>11153093</v>
      </c>
      <c r="I1434" s="1">
        <v>109710</v>
      </c>
      <c r="J1434" s="1">
        <f>F1434*H1434/(10^8)</f>
        <v>799.6767681</v>
      </c>
      <c r="K1434">
        <v>214</v>
      </c>
      <c r="L1434">
        <v>293</v>
      </c>
      <c r="M1434">
        <v>322</v>
      </c>
      <c r="N1434">
        <v>354</v>
      </c>
      <c r="O1434">
        <v>364</v>
      </c>
      <c r="P1434" t="s">
        <v>8838</v>
      </c>
      <c r="Q1434" t="s">
        <v>8838</v>
      </c>
      <c r="R1434" t="s">
        <v>8838</v>
      </c>
      <c r="S1434">
        <v>-78</v>
      </c>
      <c r="T1434">
        <v>13</v>
      </c>
      <c r="U1434">
        <v>15</v>
      </c>
      <c r="V1434">
        <v>-36</v>
      </c>
      <c r="W1434">
        <v>-12</v>
      </c>
      <c r="X1434" t="s">
        <v>8838</v>
      </c>
      <c r="Y1434" t="s">
        <v>8838</v>
      </c>
      <c r="Z1434" t="s">
        <v>8838</v>
      </c>
      <c r="AA1434">
        <v>-121</v>
      </c>
      <c r="AB1434">
        <v>6</v>
      </c>
      <c r="AC1434">
        <v>10</v>
      </c>
      <c r="AD1434">
        <v>-45</v>
      </c>
      <c r="AE1434">
        <v>-8</v>
      </c>
      <c r="AF1434" t="s">
        <v>8838</v>
      </c>
      <c r="AG1434" t="s">
        <v>8838</v>
      </c>
      <c r="AH1434" t="s">
        <v>8838</v>
      </c>
      <c r="AI1434">
        <v>383</v>
      </c>
      <c r="AJ1434">
        <v>416</v>
      </c>
      <c r="AK1434">
        <v>460</v>
      </c>
      <c r="AL1434">
        <v>473</v>
      </c>
      <c r="AM1434">
        <v>464</v>
      </c>
      <c r="AN1434" t="s">
        <v>8838</v>
      </c>
      <c r="AO1434" t="s">
        <v>8838</v>
      </c>
      <c r="AP1434" t="s">
        <v>8838</v>
      </c>
      <c r="AQ1434">
        <v>249</v>
      </c>
      <c r="AR1434">
        <v>273</v>
      </c>
      <c r="AS1434">
        <v>245</v>
      </c>
      <c r="AT1434">
        <v>308</v>
      </c>
      <c r="AU1434">
        <v>259</v>
      </c>
      <c r="AV1434" t="s">
        <v>8838</v>
      </c>
      <c r="AW1434" t="s">
        <v>8838</v>
      </c>
      <c r="AX1434" t="s">
        <v>8838</v>
      </c>
      <c r="AY1434">
        <v>134</v>
      </c>
      <c r="AZ1434">
        <v>143</v>
      </c>
      <c r="BA1434">
        <v>214</v>
      </c>
      <c r="BB1434">
        <v>165</v>
      </c>
      <c r="BC1434">
        <v>205</v>
      </c>
      <c r="BD1434" t="s">
        <v>8838</v>
      </c>
      <c r="BE1434" t="s">
        <v>8838</v>
      </c>
      <c r="BF1434" t="s">
        <v>8838</v>
      </c>
      <c r="BG1434">
        <v>134</v>
      </c>
      <c r="BH1434">
        <v>143</v>
      </c>
      <c r="BI1434">
        <v>210</v>
      </c>
      <c r="BJ1434">
        <v>160</v>
      </c>
      <c r="BK1434">
        <v>200</v>
      </c>
      <c r="BL1434" t="s">
        <v>8838</v>
      </c>
      <c r="BM1434" t="s">
        <v>8838</v>
      </c>
      <c r="BN1434" t="s">
        <v>8838</v>
      </c>
      <c r="BO1434">
        <v>41</v>
      </c>
      <c r="BP1434">
        <v>41</v>
      </c>
      <c r="BQ1434">
        <v>48</v>
      </c>
      <c r="BR1434">
        <v>48</v>
      </c>
      <c r="BS1434">
        <v>56</v>
      </c>
      <c r="BT1434" t="s">
        <v>8838</v>
      </c>
      <c r="BU1434" t="s">
        <v>8838</v>
      </c>
      <c r="BV1434" t="s">
        <v>8838</v>
      </c>
      <c r="BW1434">
        <v>-30.6</v>
      </c>
      <c r="BX1434">
        <v>1.39</v>
      </c>
      <c r="BY1434">
        <v>2.23</v>
      </c>
      <c r="BZ1434">
        <v>-9.65</v>
      </c>
      <c r="CA1434">
        <v>-1.6</v>
      </c>
      <c r="CB1434" t="s">
        <v>8838</v>
      </c>
      <c r="CC1434" t="s">
        <v>8838</v>
      </c>
      <c r="CD1434" t="s">
        <v>8838</v>
      </c>
      <c r="CE1434">
        <v>-61.42</v>
      </c>
      <c r="CF1434">
        <v>4.01</v>
      </c>
      <c r="CG1434">
        <v>4.9000000000000004</v>
      </c>
      <c r="CH1434">
        <v>-24.65</v>
      </c>
      <c r="CI1434">
        <v>-3.7</v>
      </c>
      <c r="CJ1434" t="s">
        <v>8838</v>
      </c>
      <c r="CK1434" t="s">
        <v>8838</v>
      </c>
      <c r="CL1434" t="s">
        <v>8838</v>
      </c>
      <c r="CM1434" s="1">
        <v>-1495</v>
      </c>
      <c r="CN1434">
        <v>68</v>
      </c>
      <c r="CO1434">
        <v>91</v>
      </c>
      <c r="CP1434">
        <v>-475</v>
      </c>
      <c r="CQ1434">
        <v>-60</v>
      </c>
      <c r="CR1434" t="s">
        <v>8838</v>
      </c>
      <c r="CS1434" t="s">
        <v>8838</v>
      </c>
      <c r="CT1434" t="s">
        <v>8838</v>
      </c>
      <c r="CU1434" t="s">
        <v>2</v>
      </c>
      <c r="CV1434">
        <v>78.59</v>
      </c>
      <c r="CW1434">
        <v>35.75</v>
      </c>
      <c r="CX1434" t="s">
        <v>2</v>
      </c>
      <c r="CY1434" t="s">
        <v>2</v>
      </c>
      <c r="CZ1434" t="s">
        <v>8838</v>
      </c>
      <c r="DA1434" t="s">
        <v>8838</v>
      </c>
      <c r="DB1434" t="s">
        <v>8838</v>
      </c>
      <c r="DC1434">
        <v>3.35</v>
      </c>
      <c r="DD1434">
        <v>2.75</v>
      </c>
      <c r="DE1434">
        <v>1.37</v>
      </c>
      <c r="DF1434">
        <v>2.0099999999999998</v>
      </c>
      <c r="DG1434">
        <v>4.13</v>
      </c>
      <c r="DH1434" t="s">
        <v>8838</v>
      </c>
      <c r="DI1434" t="s">
        <v>8838</v>
      </c>
      <c r="DJ1434" t="s">
        <v>8838</v>
      </c>
      <c r="DK1434" s="5" t="e">
        <f>(CL1434*3+CK1434*2+CJ1434)/6</f>
        <v>#VALUE!</v>
      </c>
      <c r="DL1434">
        <f>BG1434+(BG1434*(CF1434-8.25)/8.25)</f>
        <v>65.132121212121206</v>
      </c>
      <c r="DM1434">
        <f>BH1434+(BH1434*(CG1434-8.25)/8.25)</f>
        <v>84.933333333333337</v>
      </c>
      <c r="DN1434">
        <f>BI1434+(BI1434*(CH1434-8.25)/8.25)</f>
        <v>-627.4545454545455</v>
      </c>
      <c r="DO1434">
        <f>BJ1434+(BJ1434*(CI1434-8.25)/8.25)</f>
        <v>-71.757575757575751</v>
      </c>
      <c r="DP1434" t="e">
        <f>BK1434+(BK1434*(CJ1434-8.25)/8.25)</f>
        <v>#VALUE!</v>
      </c>
      <c r="DQ1434" t="e">
        <f>BL1434+(BL1434*(CK1434-8.25)/8.25)</f>
        <v>#VALUE!</v>
      </c>
      <c r="DR1434" t="e">
        <f>BM1434+(BM1434*(CL1434-8.25)/8.25)</f>
        <v>#VALUE!</v>
      </c>
      <c r="DS1434" s="7">
        <f>DL1434*10^8/$H1434</f>
        <v>583.98258861574277</v>
      </c>
      <c r="DT1434" s="7">
        <f>DM1434*10^8/$H1434</f>
        <v>761.52268553067154</v>
      </c>
      <c r="DU1434" s="7">
        <f>DN1434*10^8/$H1434</f>
        <v>-5625.8344250742421</v>
      </c>
      <c r="DV1434" s="7">
        <f>DO1434*10^8/$H1434</f>
        <v>-643.38722682197442</v>
      </c>
      <c r="DW1434" s="7" t="e">
        <f>DP1434*10^8/$H1434</f>
        <v>#VALUE!</v>
      </c>
      <c r="DX1434" s="7" t="e">
        <f>DQ1434*10^8/$H1434</f>
        <v>#VALUE!</v>
      </c>
      <c r="DY1434" s="7" t="e">
        <f>DR1434*10^8/$H1434</f>
        <v>#VALUE!</v>
      </c>
      <c r="DZ1434" s="7">
        <f>DS1434*10^8/$H1434</f>
        <v>5236.0595273054996</v>
      </c>
      <c r="EA1434" s="7" t="e">
        <f>DY1434*0.8</f>
        <v>#VALUE!</v>
      </c>
      <c r="EB1434" s="9" t="e">
        <f>F1434-#REF!</f>
        <v>#REF!</v>
      </c>
      <c r="EC1434" s="3" t="e">
        <f>EB1434/#REF!*100</f>
        <v>#REF!</v>
      </c>
      <c r="ED1434" s="3" t="e">
        <f>DX1434-F1434</f>
        <v>#VALUE!</v>
      </c>
      <c r="EE1434" s="11" t="e">
        <f>ED1434/F1434</f>
        <v>#VALUE!</v>
      </c>
      <c r="EF1434" s="3" t="e">
        <f>F1434-#REF!</f>
        <v>#REF!</v>
      </c>
    </row>
    <row r="1435" spans="1:136" x14ac:dyDescent="0.3">
      <c r="A1435">
        <v>972</v>
      </c>
      <c r="B1435" s="17" t="s">
        <v>9811</v>
      </c>
      <c r="C1435" s="16" t="str">
        <f>"https://finance.naver.com/item/frgn.nhn?code="&amp;B1435</f>
        <v>https://finance.naver.com/item/frgn.nhn?code=278650</v>
      </c>
      <c r="D1435" t="s">
        <v>5613</v>
      </c>
      <c r="E1435" t="s">
        <v>5614</v>
      </c>
      <c r="F1435" s="18">
        <f>VALUE(LEFT(E1435,FIND("/",E1435)-1))</f>
        <v>28700</v>
      </c>
      <c r="G1435" s="6" t="s">
        <v>5615</v>
      </c>
      <c r="H1435" s="6">
        <f>VALUE(LEFT(G1435,FIND("/",G1435)-1)) + VALUE(MID(G1435,FIND("/",G1435)+1,LEN(G1435)))</f>
        <v>7619368</v>
      </c>
      <c r="I1435" s="1">
        <v>71714</v>
      </c>
      <c r="J1435" s="1">
        <f>F1435*H1435/(10^8)</f>
        <v>2186.7586160000001</v>
      </c>
      <c r="K1435">
        <v>112</v>
      </c>
      <c r="L1435">
        <v>293</v>
      </c>
      <c r="M1435">
        <v>372</v>
      </c>
      <c r="N1435">
        <v>460</v>
      </c>
      <c r="O1435">
        <v>585</v>
      </c>
      <c r="P1435">
        <v>644</v>
      </c>
      <c r="Q1435" t="s">
        <v>8838</v>
      </c>
      <c r="R1435" t="s">
        <v>8838</v>
      </c>
      <c r="S1435">
        <v>33</v>
      </c>
      <c r="T1435">
        <v>48</v>
      </c>
      <c r="U1435">
        <v>60</v>
      </c>
      <c r="V1435">
        <v>67</v>
      </c>
      <c r="W1435">
        <v>88</v>
      </c>
      <c r="X1435">
        <v>106</v>
      </c>
      <c r="Y1435" t="s">
        <v>8838</v>
      </c>
      <c r="Z1435" t="s">
        <v>8838</v>
      </c>
      <c r="AA1435">
        <v>24</v>
      </c>
      <c r="AB1435">
        <v>39</v>
      </c>
      <c r="AC1435">
        <v>39</v>
      </c>
      <c r="AD1435">
        <v>46</v>
      </c>
      <c r="AE1435">
        <v>86</v>
      </c>
      <c r="AF1435">
        <v>95</v>
      </c>
      <c r="AG1435" t="s">
        <v>8838</v>
      </c>
      <c r="AH1435" t="s">
        <v>8838</v>
      </c>
      <c r="AI1435">
        <v>195</v>
      </c>
      <c r="AJ1435">
        <v>327</v>
      </c>
      <c r="AK1435">
        <v>437</v>
      </c>
      <c r="AL1435">
        <v>615</v>
      </c>
      <c r="AM1435">
        <v>742</v>
      </c>
      <c r="AN1435" t="s">
        <v>8838</v>
      </c>
      <c r="AO1435" t="s">
        <v>8838</v>
      </c>
      <c r="AP1435" t="s">
        <v>8838</v>
      </c>
      <c r="AQ1435">
        <v>107</v>
      </c>
      <c r="AR1435">
        <v>162</v>
      </c>
      <c r="AS1435">
        <v>222</v>
      </c>
      <c r="AT1435">
        <v>185</v>
      </c>
      <c r="AU1435">
        <v>192</v>
      </c>
      <c r="AV1435" t="s">
        <v>8838</v>
      </c>
      <c r="AW1435" t="s">
        <v>8838</v>
      </c>
      <c r="AX1435" t="s">
        <v>8838</v>
      </c>
      <c r="AY1435">
        <v>88</v>
      </c>
      <c r="AZ1435">
        <v>166</v>
      </c>
      <c r="BA1435">
        <v>215</v>
      </c>
      <c r="BB1435">
        <v>430</v>
      </c>
      <c r="BC1435">
        <v>550</v>
      </c>
      <c r="BD1435" t="s">
        <v>8838</v>
      </c>
      <c r="BE1435" t="s">
        <v>8838</v>
      </c>
      <c r="BF1435" t="s">
        <v>8838</v>
      </c>
      <c r="BG1435">
        <v>84</v>
      </c>
      <c r="BH1435">
        <v>160</v>
      </c>
      <c r="BI1435">
        <v>207</v>
      </c>
      <c r="BJ1435">
        <v>419</v>
      </c>
      <c r="BK1435">
        <v>536</v>
      </c>
      <c r="BL1435" t="s">
        <v>8838</v>
      </c>
      <c r="BM1435" t="s">
        <v>8838</v>
      </c>
      <c r="BN1435" t="s">
        <v>8838</v>
      </c>
      <c r="BO1435">
        <v>5</v>
      </c>
      <c r="BP1435">
        <v>6</v>
      </c>
      <c r="BQ1435">
        <v>6</v>
      </c>
      <c r="BR1435">
        <v>7</v>
      </c>
      <c r="BS1435">
        <v>8</v>
      </c>
      <c r="BT1435" t="s">
        <v>8838</v>
      </c>
      <c r="BU1435" t="s">
        <v>8838</v>
      </c>
      <c r="BV1435" t="s">
        <v>8838</v>
      </c>
      <c r="BW1435">
        <v>15.39</v>
      </c>
      <c r="BX1435">
        <v>14.99</v>
      </c>
      <c r="BY1435">
        <v>10.08</v>
      </c>
      <c r="BZ1435">
        <v>8.65</v>
      </c>
      <c r="CA1435">
        <v>12.65</v>
      </c>
      <c r="CB1435">
        <v>12.8</v>
      </c>
      <c r="CC1435" t="s">
        <v>8838</v>
      </c>
      <c r="CD1435" t="s">
        <v>8838</v>
      </c>
      <c r="CE1435">
        <v>42.43</v>
      </c>
      <c r="CF1435">
        <v>35.369999999999997</v>
      </c>
      <c r="CG1435">
        <v>19.36</v>
      </c>
      <c r="CH1435">
        <v>13.42</v>
      </c>
      <c r="CI1435">
        <v>17.38</v>
      </c>
      <c r="CJ1435">
        <v>16.59</v>
      </c>
      <c r="CK1435" t="s">
        <v>8838</v>
      </c>
      <c r="CL1435" t="s">
        <v>8838</v>
      </c>
      <c r="CM1435">
        <v>402</v>
      </c>
      <c r="CN1435">
        <v>679</v>
      </c>
      <c r="CO1435">
        <v>515</v>
      </c>
      <c r="CP1435">
        <v>597</v>
      </c>
      <c r="CQ1435" s="1">
        <v>1098</v>
      </c>
      <c r="CR1435" s="1">
        <v>1168</v>
      </c>
      <c r="CS1435" t="s">
        <v>8838</v>
      </c>
      <c r="CT1435" t="s">
        <v>8838</v>
      </c>
      <c r="CU1435" t="s">
        <v>8838</v>
      </c>
      <c r="CV1435" t="s">
        <v>8838</v>
      </c>
      <c r="CW1435" t="s">
        <v>8838</v>
      </c>
      <c r="CX1435">
        <v>34.42</v>
      </c>
      <c r="CY1435">
        <v>22.86</v>
      </c>
      <c r="CZ1435">
        <v>24.57</v>
      </c>
      <c r="DA1435" t="s">
        <v>8838</v>
      </c>
      <c r="DB1435" t="s">
        <v>8838</v>
      </c>
      <c r="DC1435" t="s">
        <v>8838</v>
      </c>
      <c r="DD1435" t="s">
        <v>8838</v>
      </c>
      <c r="DE1435" t="s">
        <v>8838</v>
      </c>
      <c r="DF1435">
        <v>3.68</v>
      </c>
      <c r="DG1435">
        <v>3.5</v>
      </c>
      <c r="DH1435" t="s">
        <v>8838</v>
      </c>
      <c r="DI1435" t="s">
        <v>8838</v>
      </c>
      <c r="DJ1435" t="s">
        <v>8838</v>
      </c>
      <c r="DK1435" s="5" t="e">
        <f>(CL1435*3+CK1435*2+CJ1435)/6</f>
        <v>#VALUE!</v>
      </c>
      <c r="DL1435">
        <f>BG1435+(BG1435*(CF1435-8.25)/8.25)</f>
        <v>360.13090909090909</v>
      </c>
      <c r="DM1435">
        <f>BH1435+(BH1435*(CG1435-8.25)/8.25)</f>
        <v>375.4666666666667</v>
      </c>
      <c r="DN1435">
        <f>BI1435+(BI1435*(CH1435-8.25)/8.25)</f>
        <v>336.72</v>
      </c>
      <c r="DO1435">
        <f>BJ1435+(BJ1435*(CI1435-8.25)/8.25)</f>
        <v>882.69333333333338</v>
      </c>
      <c r="DP1435">
        <f>BK1435+(BK1435*(CJ1435-8.25)/8.25)</f>
        <v>1077.8472727272729</v>
      </c>
      <c r="DQ1435" t="e">
        <f>BL1435+(BL1435*(CK1435-8.25)/8.25)</f>
        <v>#VALUE!</v>
      </c>
      <c r="DR1435" t="e">
        <f>BM1435+(BM1435*(CL1435-8.25)/8.25)</f>
        <v>#VALUE!</v>
      </c>
      <c r="DS1435" s="7">
        <f>DL1435*10^8/$H1435</f>
        <v>4726.5194316760799</v>
      </c>
      <c r="DT1435" s="7">
        <f>DM1435*10^8/$H1435</f>
        <v>4927.7927863133364</v>
      </c>
      <c r="DU1435" s="7">
        <f>DN1435*10^8/$H1435</f>
        <v>4419.2641699416545</v>
      </c>
      <c r="DV1435" s="7">
        <f>DO1435*10^8/$H1435</f>
        <v>11584.862856516886</v>
      </c>
      <c r="DW1435" s="7">
        <f>DP1435*10^8/$H1435</f>
        <v>14146.15060891235</v>
      </c>
      <c r="DX1435" s="7" t="e">
        <f>DQ1435*10^8/$H1435</f>
        <v>#VALUE!</v>
      </c>
      <c r="DY1435" s="7" t="e">
        <f>DR1435*10^8/$H1435</f>
        <v>#VALUE!</v>
      </c>
      <c r="DZ1435" s="7">
        <f>DS1435*10^8/$H1435</f>
        <v>62032.95905482029</v>
      </c>
      <c r="EA1435" s="7" t="e">
        <f>DY1435*0.8</f>
        <v>#VALUE!</v>
      </c>
      <c r="EB1435" s="9" t="e">
        <f>F1435-#REF!</f>
        <v>#REF!</v>
      </c>
      <c r="EC1435" s="3" t="e">
        <f>EB1435/#REF!*100</f>
        <v>#REF!</v>
      </c>
      <c r="ED1435" s="3" t="e">
        <f>DX1435-F1435</f>
        <v>#VALUE!</v>
      </c>
      <c r="EE1435" s="11" t="e">
        <f>ED1435/F1435</f>
        <v>#VALUE!</v>
      </c>
      <c r="EF1435" s="3" t="e">
        <f>F1435-#REF!</f>
        <v>#REF!</v>
      </c>
    </row>
    <row r="1436" spans="1:136" hidden="1" x14ac:dyDescent="0.3">
      <c r="A1436">
        <v>1434</v>
      </c>
      <c r="B1436" s="17" t="s">
        <v>10273</v>
      </c>
      <c r="C1436" s="16" t="str">
        <f>"https://finance.naver.com/item/frgn.nhn?code="&amp;B1436</f>
        <v>https://finance.naver.com/item/frgn.nhn?code=119850</v>
      </c>
      <c r="D1436" t="s">
        <v>6982</v>
      </c>
      <c r="E1436" t="s">
        <v>6983</v>
      </c>
      <c r="F1436" s="18">
        <f>VALUE(LEFT(E1436,FIND("/",E1436)-1))</f>
        <v>5340</v>
      </c>
      <c r="G1436" s="6" t="s">
        <v>6984</v>
      </c>
      <c r="H1436" s="6">
        <f>VALUE(LEFT(G1436,FIND("/",G1436)-1)) + VALUE(MID(G1436,FIND("/",G1436)+1,LEN(G1436)))</f>
        <v>16448909</v>
      </c>
      <c r="I1436" s="1">
        <v>13206</v>
      </c>
      <c r="J1436" s="1">
        <f>F1436*H1436/(10^8)</f>
        <v>878.37174059999995</v>
      </c>
      <c r="K1436" s="1">
        <v>1164</v>
      </c>
      <c r="L1436">
        <v>967</v>
      </c>
      <c r="M1436" s="1">
        <v>1261</v>
      </c>
      <c r="N1436" s="1">
        <v>1683</v>
      </c>
      <c r="O1436" s="1">
        <v>1610</v>
      </c>
      <c r="P1436" t="s">
        <v>8838</v>
      </c>
      <c r="Q1436" t="s">
        <v>8838</v>
      </c>
      <c r="R1436" t="s">
        <v>8838</v>
      </c>
      <c r="S1436">
        <v>108</v>
      </c>
      <c r="T1436">
        <v>67</v>
      </c>
      <c r="U1436">
        <v>65</v>
      </c>
      <c r="V1436">
        <v>91</v>
      </c>
      <c r="W1436">
        <v>68</v>
      </c>
      <c r="X1436" t="s">
        <v>8838</v>
      </c>
      <c r="Y1436" t="s">
        <v>8838</v>
      </c>
      <c r="Z1436" t="s">
        <v>8838</v>
      </c>
      <c r="AA1436">
        <v>69</v>
      </c>
      <c r="AB1436">
        <v>58</v>
      </c>
      <c r="AC1436">
        <v>74</v>
      </c>
      <c r="AD1436">
        <v>81</v>
      </c>
      <c r="AE1436">
        <v>6</v>
      </c>
      <c r="AF1436" t="s">
        <v>8838</v>
      </c>
      <c r="AG1436" t="s">
        <v>8838</v>
      </c>
      <c r="AH1436" t="s">
        <v>8838</v>
      </c>
      <c r="AI1436">
        <v>980</v>
      </c>
      <c r="AJ1436" s="1">
        <v>1142</v>
      </c>
      <c r="AK1436" s="1">
        <v>1272</v>
      </c>
      <c r="AL1436" s="1">
        <v>1424</v>
      </c>
      <c r="AM1436" s="1">
        <v>1460</v>
      </c>
      <c r="AN1436" t="s">
        <v>8838</v>
      </c>
      <c r="AO1436" t="s">
        <v>8838</v>
      </c>
      <c r="AP1436" t="s">
        <v>8838</v>
      </c>
      <c r="AQ1436">
        <v>373</v>
      </c>
      <c r="AR1436">
        <v>445</v>
      </c>
      <c r="AS1436">
        <v>443</v>
      </c>
      <c r="AT1436">
        <v>494</v>
      </c>
      <c r="AU1436">
        <v>376</v>
      </c>
      <c r="AV1436" t="s">
        <v>8838</v>
      </c>
      <c r="AW1436" t="s">
        <v>8838</v>
      </c>
      <c r="AX1436" t="s">
        <v>8838</v>
      </c>
      <c r="AY1436">
        <v>607</v>
      </c>
      <c r="AZ1436">
        <v>698</v>
      </c>
      <c r="BA1436">
        <v>829</v>
      </c>
      <c r="BB1436">
        <v>930</v>
      </c>
      <c r="BC1436" s="1">
        <v>1083</v>
      </c>
      <c r="BD1436" t="s">
        <v>8838</v>
      </c>
      <c r="BE1436" t="s">
        <v>8838</v>
      </c>
      <c r="BF1436" t="s">
        <v>8838</v>
      </c>
      <c r="BG1436">
        <v>607</v>
      </c>
      <c r="BH1436">
        <v>662</v>
      </c>
      <c r="BI1436">
        <v>744</v>
      </c>
      <c r="BJ1436">
        <v>806</v>
      </c>
      <c r="BK1436">
        <v>844</v>
      </c>
      <c r="BL1436" t="s">
        <v>8838</v>
      </c>
      <c r="BM1436" t="s">
        <v>8838</v>
      </c>
      <c r="BN1436" t="s">
        <v>8838</v>
      </c>
      <c r="BO1436">
        <v>43</v>
      </c>
      <c r="BP1436">
        <v>83</v>
      </c>
      <c r="BQ1436">
        <v>83</v>
      </c>
      <c r="BR1436">
        <v>83</v>
      </c>
      <c r="BS1436">
        <v>83</v>
      </c>
      <c r="BT1436" t="s">
        <v>8838</v>
      </c>
      <c r="BU1436" t="s">
        <v>8838</v>
      </c>
      <c r="BV1436" t="s">
        <v>8838</v>
      </c>
      <c r="BW1436">
        <v>7.41</v>
      </c>
      <c r="BX1436">
        <v>5.49</v>
      </c>
      <c r="BY1436">
        <v>6.15</v>
      </c>
      <c r="BZ1436">
        <v>6.03</v>
      </c>
      <c r="CA1436">
        <v>0.43</v>
      </c>
      <c r="CB1436" t="s">
        <v>8838</v>
      </c>
      <c r="CC1436" t="s">
        <v>8838</v>
      </c>
      <c r="CD1436" t="s">
        <v>8838</v>
      </c>
      <c r="CE1436">
        <v>11.8</v>
      </c>
      <c r="CF1436">
        <v>9.1199999999999992</v>
      </c>
      <c r="CG1436">
        <v>9.68</v>
      </c>
      <c r="CH1436">
        <v>8.65</v>
      </c>
      <c r="CI1436">
        <v>3.56</v>
      </c>
      <c r="CJ1436" t="s">
        <v>8838</v>
      </c>
      <c r="CK1436" t="s">
        <v>8838</v>
      </c>
      <c r="CL1436" t="s">
        <v>8838</v>
      </c>
      <c r="CM1436">
        <v>411</v>
      </c>
      <c r="CN1436">
        <v>355</v>
      </c>
      <c r="CO1436">
        <v>418</v>
      </c>
      <c r="CP1436">
        <v>411</v>
      </c>
      <c r="CQ1436">
        <v>180</v>
      </c>
      <c r="CR1436" t="s">
        <v>8838</v>
      </c>
      <c r="CS1436" t="s">
        <v>8838</v>
      </c>
      <c r="CT1436" t="s">
        <v>8838</v>
      </c>
      <c r="CU1436">
        <v>10.35</v>
      </c>
      <c r="CV1436">
        <v>11.55</v>
      </c>
      <c r="CW1436">
        <v>10.65</v>
      </c>
      <c r="CX1436">
        <v>10.92</v>
      </c>
      <c r="CY1436">
        <v>34.24</v>
      </c>
      <c r="CZ1436" t="s">
        <v>8838</v>
      </c>
      <c r="DA1436" t="s">
        <v>8838</v>
      </c>
      <c r="DB1436" t="s">
        <v>8838</v>
      </c>
      <c r="DC1436">
        <v>1.1000000000000001</v>
      </c>
      <c r="DD1436">
        <v>0.98</v>
      </c>
      <c r="DE1436">
        <v>0.94</v>
      </c>
      <c r="DF1436">
        <v>0.88</v>
      </c>
      <c r="DG1436">
        <v>1.1499999999999999</v>
      </c>
      <c r="DH1436" t="s">
        <v>8838</v>
      </c>
      <c r="DI1436" t="s">
        <v>8838</v>
      </c>
      <c r="DJ1436" t="s">
        <v>8838</v>
      </c>
      <c r="DK1436" s="5" t="e">
        <f>(CL1436*3+CK1436*2+CJ1436)/6</f>
        <v>#VALUE!</v>
      </c>
      <c r="DL1436">
        <f>BG1436+(BG1436*(CF1436-8.25)/8.25)</f>
        <v>671.01090909090908</v>
      </c>
      <c r="DM1436">
        <f>BH1436+(BH1436*(CG1436-8.25)/8.25)</f>
        <v>776.74666666666667</v>
      </c>
      <c r="DN1436">
        <f>BI1436+(BI1436*(CH1436-8.25)/8.25)</f>
        <v>780.07272727272732</v>
      </c>
      <c r="DO1436">
        <f>BJ1436+(BJ1436*(CI1436-8.25)/8.25)</f>
        <v>347.80121212121219</v>
      </c>
      <c r="DP1436" t="e">
        <f>BK1436+(BK1436*(CJ1436-8.25)/8.25)</f>
        <v>#VALUE!</v>
      </c>
      <c r="DQ1436" t="e">
        <f>BL1436+(BL1436*(CK1436-8.25)/8.25)</f>
        <v>#VALUE!</v>
      </c>
      <c r="DR1436" t="e">
        <f>BM1436+(BM1436*(CL1436-8.25)/8.25)</f>
        <v>#VALUE!</v>
      </c>
      <c r="DS1436" s="7">
        <f>DL1436*10^8/$H1436</f>
        <v>4079.3642246480244</v>
      </c>
      <c r="DT1436" s="7">
        <f>DM1436*10^8/$H1436</f>
        <v>4722.1774201964809</v>
      </c>
      <c r="DU1436" s="7">
        <f>DN1436*10^8/$H1436</f>
        <v>4742.3979746786081</v>
      </c>
      <c r="DV1436" s="7">
        <f>DO1436*10^8/$H1436</f>
        <v>2114.4333166486126</v>
      </c>
      <c r="DW1436" s="7" t="e">
        <f>DP1436*10^8/$H1436</f>
        <v>#VALUE!</v>
      </c>
      <c r="DX1436" s="7" t="e">
        <f>DQ1436*10^8/$H1436</f>
        <v>#VALUE!</v>
      </c>
      <c r="DY1436" s="7" t="e">
        <f>DR1436*10^8/$H1436</f>
        <v>#VALUE!</v>
      </c>
      <c r="DZ1436" s="7">
        <f>DS1436*10^8/$H1436</f>
        <v>24800.211519487548</v>
      </c>
      <c r="EA1436" s="7" t="e">
        <f>DY1436*0.8</f>
        <v>#VALUE!</v>
      </c>
      <c r="EB1436" s="9" t="e">
        <f>F1436-#REF!</f>
        <v>#REF!</v>
      </c>
      <c r="EC1436" s="3" t="e">
        <f>EB1436/#REF!*100</f>
        <v>#REF!</v>
      </c>
      <c r="ED1436" s="3" t="e">
        <f>DX1436-F1436</f>
        <v>#VALUE!</v>
      </c>
      <c r="EE1436" s="11" t="e">
        <f>ED1436/F1436</f>
        <v>#VALUE!</v>
      </c>
      <c r="EF1436" s="3" t="e">
        <f>F1436-#REF!</f>
        <v>#REF!</v>
      </c>
    </row>
    <row r="1437" spans="1:136" x14ac:dyDescent="0.3">
      <c r="A1437">
        <v>904</v>
      </c>
      <c r="B1437" s="17" t="s">
        <v>9743</v>
      </c>
      <c r="C1437" s="16" t="str">
        <f>"https://finance.naver.com/item/frgn.nhn?code="&amp;B1437</f>
        <v>https://finance.naver.com/item/frgn.nhn?code=291650</v>
      </c>
      <c r="D1437" t="s">
        <v>5412</v>
      </c>
      <c r="E1437" t="s">
        <v>5413</v>
      </c>
      <c r="F1437" s="18">
        <f>VALUE(LEFT(E1437,FIND("/",E1437)-1))</f>
        <v>24450</v>
      </c>
      <c r="G1437" s="6" t="s">
        <v>5414</v>
      </c>
      <c r="H1437" s="6">
        <f>VALUE(LEFT(G1437,FIND("/",G1437)-1)) + VALUE(MID(G1437,FIND("/",G1437)+1,LEN(G1437)))</f>
        <v>8926126</v>
      </c>
      <c r="I1437" s="1">
        <v>7600</v>
      </c>
      <c r="J1437" s="1">
        <f>F1437*H1437/(10^8)</f>
        <v>2182.4378069999998</v>
      </c>
      <c r="K1437">
        <v>1</v>
      </c>
      <c r="L1437">
        <v>2</v>
      </c>
      <c r="M1437">
        <v>3</v>
      </c>
      <c r="N1437">
        <v>4</v>
      </c>
      <c r="O1437">
        <v>2</v>
      </c>
      <c r="P1437" t="s">
        <v>8838</v>
      </c>
      <c r="Q1437" t="s">
        <v>8838</v>
      </c>
      <c r="R1437" t="s">
        <v>8838</v>
      </c>
      <c r="S1437">
        <v>-14</v>
      </c>
      <c r="T1437">
        <v>-22</v>
      </c>
      <c r="U1437">
        <v>-34</v>
      </c>
      <c r="V1437">
        <v>-33</v>
      </c>
      <c r="W1437">
        <v>-39</v>
      </c>
      <c r="X1437" t="s">
        <v>8838</v>
      </c>
      <c r="Y1437" t="s">
        <v>8838</v>
      </c>
      <c r="Z1437" t="s">
        <v>8838</v>
      </c>
      <c r="AA1437">
        <v>-14</v>
      </c>
      <c r="AB1437">
        <v>-60</v>
      </c>
      <c r="AC1437">
        <v>-73</v>
      </c>
      <c r="AD1437">
        <v>-39</v>
      </c>
      <c r="AE1437">
        <v>-38</v>
      </c>
      <c r="AF1437" t="s">
        <v>8838</v>
      </c>
      <c r="AG1437" t="s">
        <v>8838</v>
      </c>
      <c r="AH1437" t="s">
        <v>8838</v>
      </c>
      <c r="AI1437">
        <v>53</v>
      </c>
      <c r="AJ1437">
        <v>34</v>
      </c>
      <c r="AK1437">
        <v>110</v>
      </c>
      <c r="AL1437">
        <v>83</v>
      </c>
      <c r="AM1437">
        <v>369</v>
      </c>
      <c r="AN1437" t="s">
        <v>8838</v>
      </c>
      <c r="AO1437" t="s">
        <v>8838</v>
      </c>
      <c r="AP1437" t="s">
        <v>8838</v>
      </c>
      <c r="AQ1437">
        <v>10</v>
      </c>
      <c r="AR1437">
        <v>184</v>
      </c>
      <c r="AS1437">
        <v>293</v>
      </c>
      <c r="AT1437">
        <v>14</v>
      </c>
      <c r="AU1437">
        <v>17</v>
      </c>
      <c r="AV1437" t="s">
        <v>8838</v>
      </c>
      <c r="AW1437" t="s">
        <v>8838</v>
      </c>
      <c r="AX1437" t="s">
        <v>8838</v>
      </c>
      <c r="AY1437">
        <v>43</v>
      </c>
      <c r="AZ1437">
        <v>-150</v>
      </c>
      <c r="BA1437">
        <v>-183</v>
      </c>
      <c r="BB1437">
        <v>69</v>
      </c>
      <c r="BC1437">
        <v>352</v>
      </c>
      <c r="BD1437" t="s">
        <v>8838</v>
      </c>
      <c r="BE1437" t="s">
        <v>8838</v>
      </c>
      <c r="BF1437" t="s">
        <v>8838</v>
      </c>
      <c r="BG1437">
        <v>43</v>
      </c>
      <c r="BH1437">
        <v>-150</v>
      </c>
      <c r="BI1437">
        <v>-183</v>
      </c>
      <c r="BJ1437">
        <v>69</v>
      </c>
      <c r="BK1437">
        <v>352</v>
      </c>
      <c r="BL1437" t="s">
        <v>8838</v>
      </c>
      <c r="BM1437" t="s">
        <v>8838</v>
      </c>
      <c r="BN1437" t="s">
        <v>8838</v>
      </c>
      <c r="BO1437">
        <v>14</v>
      </c>
      <c r="BP1437">
        <v>10</v>
      </c>
      <c r="BQ1437">
        <v>11</v>
      </c>
      <c r="BR1437">
        <v>38</v>
      </c>
      <c r="BS1437">
        <v>45</v>
      </c>
      <c r="BT1437" t="s">
        <v>8838</v>
      </c>
      <c r="BU1437" t="s">
        <v>8838</v>
      </c>
      <c r="BV1437" t="s">
        <v>8838</v>
      </c>
      <c r="BW1437" t="s">
        <v>8838</v>
      </c>
      <c r="BX1437" t="s">
        <v>0</v>
      </c>
      <c r="BY1437">
        <v>-102.15</v>
      </c>
      <c r="BZ1437">
        <v>-39.9</v>
      </c>
      <c r="CA1437">
        <v>-16.989999999999998</v>
      </c>
      <c r="CB1437" t="s">
        <v>8838</v>
      </c>
      <c r="CC1437" t="s">
        <v>8838</v>
      </c>
      <c r="CD1437" t="s">
        <v>8838</v>
      </c>
      <c r="CE1437" t="s">
        <v>8838</v>
      </c>
      <c r="CF1437" t="s">
        <v>0</v>
      </c>
      <c r="CG1437" t="s">
        <v>1</v>
      </c>
      <c r="CH1437" t="s">
        <v>1</v>
      </c>
      <c r="CI1437">
        <v>-18.25</v>
      </c>
      <c r="CJ1437" t="s">
        <v>8838</v>
      </c>
      <c r="CK1437" t="s">
        <v>8838</v>
      </c>
      <c r="CL1437" t="s">
        <v>8838</v>
      </c>
      <c r="CM1437">
        <v>-300</v>
      </c>
      <c r="CN1437" s="1">
        <v>-1008</v>
      </c>
      <c r="CO1437" s="1">
        <v>-1126</v>
      </c>
      <c r="CP1437">
        <v>-537</v>
      </c>
      <c r="CQ1437">
        <v>-482</v>
      </c>
      <c r="CR1437" t="s">
        <v>8838</v>
      </c>
      <c r="CS1437" t="s">
        <v>8838</v>
      </c>
      <c r="CT1437" t="s">
        <v>8838</v>
      </c>
      <c r="CU1437" t="s">
        <v>8838</v>
      </c>
      <c r="CV1437" t="s">
        <v>8838</v>
      </c>
      <c r="CW1437" t="s">
        <v>8838</v>
      </c>
      <c r="CX1437" t="s">
        <v>8838</v>
      </c>
      <c r="CY1437" t="s">
        <v>2</v>
      </c>
      <c r="CZ1437" t="s">
        <v>8838</v>
      </c>
      <c r="DA1437" t="s">
        <v>8838</v>
      </c>
      <c r="DB1437" t="s">
        <v>8838</v>
      </c>
      <c r="DC1437" t="s">
        <v>8838</v>
      </c>
      <c r="DD1437" t="s">
        <v>8838</v>
      </c>
      <c r="DE1437" t="s">
        <v>8838</v>
      </c>
      <c r="DF1437" t="s">
        <v>8838</v>
      </c>
      <c r="DG1437">
        <v>6.85</v>
      </c>
      <c r="DH1437" t="s">
        <v>8838</v>
      </c>
      <c r="DI1437" t="s">
        <v>8838</v>
      </c>
      <c r="DJ1437" t="s">
        <v>8838</v>
      </c>
      <c r="DK1437" s="5" t="e">
        <f>(CL1437*3+CK1437*2+CJ1437)/6</f>
        <v>#VALUE!</v>
      </c>
      <c r="DL1437" t="e">
        <f>BG1437+(BG1437*(CF1437-8.25)/8.25)</f>
        <v>#VALUE!</v>
      </c>
      <c r="DM1437" t="e">
        <f>BH1437+(BH1437*(CG1437-8.25)/8.25)</f>
        <v>#VALUE!</v>
      </c>
      <c r="DN1437" t="e">
        <f>BI1437+(BI1437*(CH1437-8.25)/8.25)</f>
        <v>#VALUE!</v>
      </c>
      <c r="DO1437">
        <f>BJ1437+(BJ1437*(CI1437-8.25)/8.25)</f>
        <v>-152.63636363636363</v>
      </c>
      <c r="DP1437" t="e">
        <f>BK1437+(BK1437*(CJ1437-8.25)/8.25)</f>
        <v>#VALUE!</v>
      </c>
      <c r="DQ1437" t="e">
        <f>BL1437+(BL1437*(CK1437-8.25)/8.25)</f>
        <v>#VALUE!</v>
      </c>
      <c r="DR1437" t="e">
        <f>BM1437+(BM1437*(CL1437-8.25)/8.25)</f>
        <v>#VALUE!</v>
      </c>
      <c r="DS1437" s="7" t="e">
        <f>DL1437*10^8/$H1437</f>
        <v>#VALUE!</v>
      </c>
      <c r="DT1437" s="7" t="e">
        <f>DM1437*10^8/$H1437</f>
        <v>#VALUE!</v>
      </c>
      <c r="DU1437" s="7" t="e">
        <f>DN1437*10^8/$H1437</f>
        <v>#VALUE!</v>
      </c>
      <c r="DV1437" s="7">
        <f>DO1437*10^8/$H1437</f>
        <v>-1709.9956200076451</v>
      </c>
      <c r="DW1437" s="7" t="e">
        <f>DP1437*10^8/$H1437</f>
        <v>#VALUE!</v>
      </c>
      <c r="DX1437" s="7" t="e">
        <f>DQ1437*10^8/$H1437</f>
        <v>#VALUE!</v>
      </c>
      <c r="DY1437" s="7" t="e">
        <f>DR1437*10^8/$H1437</f>
        <v>#VALUE!</v>
      </c>
      <c r="DZ1437" s="7" t="e">
        <f>DS1437*10^8/$H1437</f>
        <v>#VALUE!</v>
      </c>
      <c r="EA1437" s="7" t="e">
        <f>DY1437*0.8</f>
        <v>#VALUE!</v>
      </c>
      <c r="EB1437" s="9" t="e">
        <f>F1437-#REF!</f>
        <v>#REF!</v>
      </c>
      <c r="EC1437" s="3" t="e">
        <f>EB1437/#REF!*100</f>
        <v>#REF!</v>
      </c>
      <c r="ED1437" s="3" t="e">
        <f>DX1437-F1437</f>
        <v>#VALUE!</v>
      </c>
      <c r="EE1437" s="11" t="e">
        <f>ED1437/F1437</f>
        <v>#VALUE!</v>
      </c>
      <c r="EF1437" s="3" t="e">
        <f>F1437-#REF!</f>
        <v>#REF!</v>
      </c>
    </row>
    <row r="1438" spans="1:136" hidden="1" x14ac:dyDescent="0.3">
      <c r="A1438">
        <v>1436</v>
      </c>
      <c r="B1438" s="17" t="s">
        <v>10275</v>
      </c>
      <c r="C1438" s="16" t="str">
        <f>"https://finance.naver.com/item/frgn.nhn?code="&amp;B1438</f>
        <v>https://finance.naver.com/item/frgn.nhn?code=130500</v>
      </c>
      <c r="D1438" t="s">
        <v>6988</v>
      </c>
      <c r="E1438" t="s">
        <v>6989</v>
      </c>
      <c r="F1438" s="18">
        <f>VALUE(LEFT(E1438,FIND("/",E1438)-1))</f>
        <v>9230</v>
      </c>
      <c r="G1438" s="6" t="s">
        <v>4271</v>
      </c>
      <c r="H1438" s="6">
        <f>VALUE(LEFT(G1438,FIND("/",G1438)-1)) + VALUE(MID(G1438,FIND("/",G1438)+1,LEN(G1438)))</f>
        <v>11000000</v>
      </c>
      <c r="I1438">
        <v>0</v>
      </c>
      <c r="J1438" s="1">
        <f>F1438*H1438/(10^8)</f>
        <v>1015.3</v>
      </c>
      <c r="K1438">
        <v>550</v>
      </c>
      <c r="L1438">
        <v>545</v>
      </c>
      <c r="M1438">
        <v>653</v>
      </c>
      <c r="N1438">
        <v>672</v>
      </c>
      <c r="O1438">
        <v>595</v>
      </c>
      <c r="P1438" t="s">
        <v>8838</v>
      </c>
      <c r="Q1438" t="s">
        <v>8838</v>
      </c>
      <c r="R1438" t="s">
        <v>8838</v>
      </c>
      <c r="S1438">
        <v>23</v>
      </c>
      <c r="T1438">
        <v>24</v>
      </c>
      <c r="U1438">
        <v>7</v>
      </c>
      <c r="V1438">
        <v>16</v>
      </c>
      <c r="W1438">
        <v>9</v>
      </c>
      <c r="X1438" t="s">
        <v>8838</v>
      </c>
      <c r="Y1438" t="s">
        <v>8838</v>
      </c>
      <c r="Z1438" t="s">
        <v>8838</v>
      </c>
      <c r="AA1438">
        <v>24</v>
      </c>
      <c r="AB1438">
        <v>23</v>
      </c>
      <c r="AC1438">
        <v>4</v>
      </c>
      <c r="AD1438">
        <v>22</v>
      </c>
      <c r="AE1438">
        <v>1</v>
      </c>
      <c r="AF1438" t="s">
        <v>8838</v>
      </c>
      <c r="AG1438" t="s">
        <v>8838</v>
      </c>
      <c r="AH1438" t="s">
        <v>8838</v>
      </c>
      <c r="AI1438">
        <v>474</v>
      </c>
      <c r="AJ1438">
        <v>607</v>
      </c>
      <c r="AK1438">
        <v>797</v>
      </c>
      <c r="AL1438">
        <v>802</v>
      </c>
      <c r="AM1438">
        <v>852</v>
      </c>
      <c r="AN1438" t="s">
        <v>8838</v>
      </c>
      <c r="AO1438" t="s">
        <v>8838</v>
      </c>
      <c r="AP1438" t="s">
        <v>8838</v>
      </c>
      <c r="AQ1438">
        <v>169</v>
      </c>
      <c r="AR1438">
        <v>139</v>
      </c>
      <c r="AS1438">
        <v>399</v>
      </c>
      <c r="AT1438">
        <v>373</v>
      </c>
      <c r="AU1438">
        <v>411</v>
      </c>
      <c r="AV1438" t="s">
        <v>8838</v>
      </c>
      <c r="AW1438" t="s">
        <v>8838</v>
      </c>
      <c r="AX1438" t="s">
        <v>8838</v>
      </c>
      <c r="AY1438">
        <v>305</v>
      </c>
      <c r="AZ1438">
        <v>468</v>
      </c>
      <c r="BA1438">
        <v>398</v>
      </c>
      <c r="BB1438">
        <v>429</v>
      </c>
      <c r="BC1438">
        <v>441</v>
      </c>
      <c r="BD1438" t="s">
        <v>8838</v>
      </c>
      <c r="BE1438" t="s">
        <v>8838</v>
      </c>
      <c r="BF1438" t="s">
        <v>8838</v>
      </c>
      <c r="BG1438">
        <v>305</v>
      </c>
      <c r="BH1438">
        <v>468</v>
      </c>
      <c r="BI1438">
        <v>398</v>
      </c>
      <c r="BJ1438">
        <v>429</v>
      </c>
      <c r="BK1438">
        <v>441</v>
      </c>
      <c r="BL1438" t="s">
        <v>8838</v>
      </c>
      <c r="BM1438" t="s">
        <v>8838</v>
      </c>
      <c r="BN1438" t="s">
        <v>8838</v>
      </c>
      <c r="BO1438">
        <v>35</v>
      </c>
      <c r="BP1438">
        <v>55</v>
      </c>
      <c r="BQ1438">
        <v>55</v>
      </c>
      <c r="BR1438">
        <v>55</v>
      </c>
      <c r="BS1438">
        <v>55</v>
      </c>
      <c r="BT1438" t="s">
        <v>8838</v>
      </c>
      <c r="BU1438" t="s">
        <v>8838</v>
      </c>
      <c r="BV1438" t="s">
        <v>8838</v>
      </c>
      <c r="BW1438">
        <v>5.41</v>
      </c>
      <c r="BX1438">
        <v>4.25</v>
      </c>
      <c r="BY1438">
        <v>0.64</v>
      </c>
      <c r="BZ1438">
        <v>2.81</v>
      </c>
      <c r="CA1438">
        <v>0.06</v>
      </c>
      <c r="CB1438" t="s">
        <v>8838</v>
      </c>
      <c r="CC1438" t="s">
        <v>8838</v>
      </c>
      <c r="CD1438" t="s">
        <v>8838</v>
      </c>
      <c r="CE1438">
        <v>8.26</v>
      </c>
      <c r="CF1438">
        <v>5.95</v>
      </c>
      <c r="CG1438">
        <v>1.03</v>
      </c>
      <c r="CH1438">
        <v>5.43</v>
      </c>
      <c r="CI1438">
        <v>0.12</v>
      </c>
      <c r="CJ1438" t="s">
        <v>8838</v>
      </c>
      <c r="CK1438" t="s">
        <v>8838</v>
      </c>
      <c r="CL1438" t="s">
        <v>8838</v>
      </c>
      <c r="CM1438">
        <v>317</v>
      </c>
      <c r="CN1438">
        <v>228</v>
      </c>
      <c r="CO1438">
        <v>41</v>
      </c>
      <c r="CP1438">
        <v>204</v>
      </c>
      <c r="CQ1438">
        <v>5</v>
      </c>
      <c r="CR1438" t="s">
        <v>8838</v>
      </c>
      <c r="CS1438" t="s">
        <v>8838</v>
      </c>
      <c r="CT1438" t="s">
        <v>8838</v>
      </c>
      <c r="CU1438">
        <v>13.3</v>
      </c>
      <c r="CV1438">
        <v>15.04</v>
      </c>
      <c r="CW1438">
        <v>59.87</v>
      </c>
      <c r="CX1438">
        <v>15.1</v>
      </c>
      <c r="CY1438" s="2">
        <v>1763.68</v>
      </c>
      <c r="CZ1438" t="s">
        <v>8838</v>
      </c>
      <c r="DA1438" t="s">
        <v>8838</v>
      </c>
      <c r="DB1438" t="s">
        <v>8838</v>
      </c>
      <c r="DC1438">
        <v>1.06</v>
      </c>
      <c r="DD1438">
        <v>0.81</v>
      </c>
      <c r="DE1438">
        <v>0.67</v>
      </c>
      <c r="DF1438">
        <v>0.79</v>
      </c>
      <c r="DG1438">
        <v>2.0699999999999998</v>
      </c>
      <c r="DH1438" t="s">
        <v>8838</v>
      </c>
      <c r="DI1438" t="s">
        <v>8838</v>
      </c>
      <c r="DJ1438" t="s">
        <v>8838</v>
      </c>
      <c r="DK1438" s="5" t="e">
        <f>(CL1438*3+CK1438*2+CJ1438)/6</f>
        <v>#VALUE!</v>
      </c>
      <c r="DL1438">
        <f>BG1438+(BG1438*(CF1438-8.25)/8.25)</f>
        <v>219.96969696969697</v>
      </c>
      <c r="DM1438">
        <f>BH1438+(BH1438*(CG1438-8.25)/8.25)</f>
        <v>58.429090909090917</v>
      </c>
      <c r="DN1438">
        <f>BI1438+(BI1438*(CH1438-8.25)/8.25)</f>
        <v>261.95636363636362</v>
      </c>
      <c r="DO1438">
        <f>BJ1438+(BJ1438*(CI1438-8.25)/8.25)</f>
        <v>6.2399999999999523</v>
      </c>
      <c r="DP1438" t="e">
        <f>BK1438+(BK1438*(CJ1438-8.25)/8.25)</f>
        <v>#VALUE!</v>
      </c>
      <c r="DQ1438" t="e">
        <f>BL1438+(BL1438*(CK1438-8.25)/8.25)</f>
        <v>#VALUE!</v>
      </c>
      <c r="DR1438" t="e">
        <f>BM1438+(BM1438*(CL1438-8.25)/8.25)</f>
        <v>#VALUE!</v>
      </c>
      <c r="DS1438" s="7">
        <f>DL1438*10^8/$H1438</f>
        <v>1999.7245179063359</v>
      </c>
      <c r="DT1438" s="7">
        <f>DM1438*10^8/$H1438</f>
        <v>531.1735537190084</v>
      </c>
      <c r="DU1438" s="7">
        <f>DN1438*10^8/$H1438</f>
        <v>2381.4214876033056</v>
      </c>
      <c r="DV1438" s="7">
        <f>DO1438*10^8/$H1438</f>
        <v>56.727272727272293</v>
      </c>
      <c r="DW1438" s="7" t="e">
        <f>DP1438*10^8/$H1438</f>
        <v>#VALUE!</v>
      </c>
      <c r="DX1438" s="7" t="e">
        <f>DQ1438*10^8/$H1438</f>
        <v>#VALUE!</v>
      </c>
      <c r="DY1438" s="7" t="e">
        <f>DR1438*10^8/$H1438</f>
        <v>#VALUE!</v>
      </c>
      <c r="DZ1438" s="7">
        <f>DS1438*10^8/$H1438</f>
        <v>18179.313799148505</v>
      </c>
      <c r="EA1438" s="7" t="e">
        <f>DY1438*0.8</f>
        <v>#VALUE!</v>
      </c>
      <c r="EB1438" s="9" t="e">
        <f>F1438-#REF!</f>
        <v>#REF!</v>
      </c>
      <c r="EC1438" s="3" t="e">
        <f>EB1438/#REF!*100</f>
        <v>#REF!</v>
      </c>
      <c r="ED1438" s="3" t="e">
        <f>DX1438-F1438</f>
        <v>#VALUE!</v>
      </c>
      <c r="EE1438" s="11" t="e">
        <f>ED1438/F1438</f>
        <v>#VALUE!</v>
      </c>
      <c r="EF1438" s="3" t="e">
        <f>F1438-#REF!</f>
        <v>#REF!</v>
      </c>
    </row>
    <row r="1439" spans="1:136" x14ac:dyDescent="0.3">
      <c r="A1439">
        <v>1089</v>
      </c>
      <c r="B1439" s="17" t="s">
        <v>9928</v>
      </c>
      <c r="C1439" s="16" t="str">
        <f>"https://finance.naver.com/item/frgn.nhn?code="&amp;B1439</f>
        <v>https://finance.naver.com/item/frgn.nhn?code=153710</v>
      </c>
      <c r="D1439" t="s">
        <v>5959</v>
      </c>
      <c r="E1439" t="s">
        <v>5960</v>
      </c>
      <c r="F1439" s="18">
        <f>VALUE(LEFT(E1439,FIND("/",E1439)-1))</f>
        <v>14950</v>
      </c>
      <c r="G1439" s="6" t="s">
        <v>5961</v>
      </c>
      <c r="H1439" s="6">
        <f>VALUE(LEFT(G1439,FIND("/",G1439)-1)) + VALUE(MID(G1439,FIND("/",G1439)+1,LEN(G1439)))</f>
        <v>14589458</v>
      </c>
      <c r="I1439">
        <v>0</v>
      </c>
      <c r="J1439" s="1">
        <f>F1439*H1439/(10^8)</f>
        <v>2181.123971</v>
      </c>
      <c r="K1439">
        <v>144</v>
      </c>
      <c r="L1439">
        <v>139</v>
      </c>
      <c r="M1439">
        <v>140</v>
      </c>
      <c r="N1439">
        <v>137</v>
      </c>
      <c r="O1439">
        <v>130</v>
      </c>
      <c r="P1439" t="s">
        <v>8838</v>
      </c>
      <c r="Q1439" t="s">
        <v>8838</v>
      </c>
      <c r="R1439" t="s">
        <v>8838</v>
      </c>
      <c r="S1439">
        <v>0</v>
      </c>
      <c r="T1439">
        <v>-16</v>
      </c>
      <c r="U1439">
        <v>-7</v>
      </c>
      <c r="V1439">
        <v>-12</v>
      </c>
      <c r="W1439">
        <v>-35</v>
      </c>
      <c r="X1439" t="s">
        <v>8838</v>
      </c>
      <c r="Y1439" t="s">
        <v>8838</v>
      </c>
      <c r="Z1439" t="s">
        <v>8838</v>
      </c>
      <c r="AA1439">
        <v>-3</v>
      </c>
      <c r="AB1439">
        <v>-16</v>
      </c>
      <c r="AC1439">
        <v>-6</v>
      </c>
      <c r="AD1439">
        <v>-7</v>
      </c>
      <c r="AE1439">
        <v>-24</v>
      </c>
      <c r="AF1439" t="s">
        <v>8838</v>
      </c>
      <c r="AG1439" t="s">
        <v>8838</v>
      </c>
      <c r="AH1439" t="s">
        <v>8838</v>
      </c>
      <c r="AI1439">
        <v>206</v>
      </c>
      <c r="AJ1439">
        <v>198</v>
      </c>
      <c r="AK1439">
        <v>426</v>
      </c>
      <c r="AL1439">
        <v>417</v>
      </c>
      <c r="AM1439">
        <v>413</v>
      </c>
      <c r="AN1439" t="s">
        <v>8838</v>
      </c>
      <c r="AO1439" t="s">
        <v>8838</v>
      </c>
      <c r="AP1439" t="s">
        <v>8838</v>
      </c>
      <c r="AQ1439">
        <v>71</v>
      </c>
      <c r="AR1439">
        <v>71</v>
      </c>
      <c r="AS1439">
        <v>72</v>
      </c>
      <c r="AT1439">
        <v>61</v>
      </c>
      <c r="AU1439">
        <v>75</v>
      </c>
      <c r="AV1439" t="s">
        <v>8838</v>
      </c>
      <c r="AW1439" t="s">
        <v>8838</v>
      </c>
      <c r="AX1439" t="s">
        <v>8838</v>
      </c>
      <c r="AY1439">
        <v>135</v>
      </c>
      <c r="AZ1439">
        <v>128</v>
      </c>
      <c r="BA1439">
        <v>354</v>
      </c>
      <c r="BB1439">
        <v>356</v>
      </c>
      <c r="BC1439">
        <v>338</v>
      </c>
      <c r="BD1439" t="s">
        <v>8838</v>
      </c>
      <c r="BE1439" t="s">
        <v>8838</v>
      </c>
      <c r="BF1439" t="s">
        <v>8838</v>
      </c>
      <c r="BG1439">
        <v>135</v>
      </c>
      <c r="BH1439">
        <v>128</v>
      </c>
      <c r="BI1439">
        <v>354</v>
      </c>
      <c r="BJ1439">
        <v>356</v>
      </c>
      <c r="BK1439">
        <v>338</v>
      </c>
      <c r="BL1439" t="s">
        <v>8838</v>
      </c>
      <c r="BM1439" t="s">
        <v>8838</v>
      </c>
      <c r="BN1439" t="s">
        <v>8838</v>
      </c>
      <c r="BO1439">
        <v>59</v>
      </c>
      <c r="BP1439">
        <v>59</v>
      </c>
      <c r="BQ1439">
        <v>71</v>
      </c>
      <c r="BR1439">
        <v>72</v>
      </c>
      <c r="BS1439">
        <v>72</v>
      </c>
      <c r="BT1439" t="s">
        <v>8838</v>
      </c>
      <c r="BU1439" t="s">
        <v>8838</v>
      </c>
      <c r="BV1439" t="s">
        <v>8838</v>
      </c>
      <c r="BW1439">
        <v>-1.83</v>
      </c>
      <c r="BX1439">
        <v>-7.75</v>
      </c>
      <c r="BY1439">
        <v>-1.93</v>
      </c>
      <c r="BZ1439">
        <v>-1.55</v>
      </c>
      <c r="CA1439">
        <v>-5.67</v>
      </c>
      <c r="CB1439" t="s">
        <v>8838</v>
      </c>
      <c r="CC1439" t="s">
        <v>8838</v>
      </c>
      <c r="CD1439" t="s">
        <v>8838</v>
      </c>
      <c r="CE1439">
        <v>-3.91</v>
      </c>
      <c r="CF1439">
        <v>-11.92</v>
      </c>
      <c r="CG1439">
        <v>-2.5099999999999998</v>
      </c>
      <c r="CH1439">
        <v>-1.84</v>
      </c>
      <c r="CI1439">
        <v>-6.78</v>
      </c>
      <c r="CJ1439" t="s">
        <v>8838</v>
      </c>
      <c r="CK1439" t="s">
        <v>8838</v>
      </c>
      <c r="CL1439" t="s">
        <v>8838</v>
      </c>
      <c r="CM1439">
        <v>-30</v>
      </c>
      <c r="CN1439">
        <v>-132</v>
      </c>
      <c r="CO1439">
        <v>-49</v>
      </c>
      <c r="CP1439">
        <v>-46</v>
      </c>
      <c r="CQ1439">
        <v>-163</v>
      </c>
      <c r="CR1439" t="s">
        <v>8838</v>
      </c>
      <c r="CS1439" t="s">
        <v>8838</v>
      </c>
      <c r="CT1439" t="s">
        <v>8838</v>
      </c>
      <c r="CU1439" t="s">
        <v>8838</v>
      </c>
      <c r="CV1439" t="s">
        <v>8838</v>
      </c>
      <c r="CW1439" t="s">
        <v>2</v>
      </c>
      <c r="CX1439" t="s">
        <v>2</v>
      </c>
      <c r="CY1439" t="s">
        <v>2</v>
      </c>
      <c r="CZ1439" t="s">
        <v>8838</v>
      </c>
      <c r="DA1439" t="s">
        <v>8838</v>
      </c>
      <c r="DB1439" t="s">
        <v>8838</v>
      </c>
      <c r="DC1439" t="s">
        <v>8838</v>
      </c>
      <c r="DD1439" t="s">
        <v>8838</v>
      </c>
      <c r="DE1439">
        <v>3.69</v>
      </c>
      <c r="DF1439">
        <v>3.65</v>
      </c>
      <c r="DG1439">
        <v>6.51</v>
      </c>
      <c r="DH1439" t="s">
        <v>8838</v>
      </c>
      <c r="DI1439" t="s">
        <v>8838</v>
      </c>
      <c r="DJ1439" t="s">
        <v>8838</v>
      </c>
      <c r="DK1439" s="5" t="e">
        <f>(CL1439*3+CK1439*2+CJ1439)/6</f>
        <v>#VALUE!</v>
      </c>
      <c r="DL1439">
        <f>BG1439+(BG1439*(CF1439-8.25)/8.25)</f>
        <v>-195.05454545454546</v>
      </c>
      <c r="DM1439">
        <f>BH1439+(BH1439*(CG1439-8.25)/8.25)</f>
        <v>-38.943030303030298</v>
      </c>
      <c r="DN1439">
        <f>BI1439+(BI1439*(CH1439-8.25)/8.25)</f>
        <v>-78.952727272727316</v>
      </c>
      <c r="DO1439">
        <f>BJ1439+(BJ1439*(CI1439-8.25)/8.25)</f>
        <v>-292.56727272727278</v>
      </c>
      <c r="DP1439" t="e">
        <f>BK1439+(BK1439*(CJ1439-8.25)/8.25)</f>
        <v>#VALUE!</v>
      </c>
      <c r="DQ1439" t="e">
        <f>BL1439+(BL1439*(CK1439-8.25)/8.25)</f>
        <v>#VALUE!</v>
      </c>
      <c r="DR1439" t="e">
        <f>BM1439+(BM1439*(CL1439-8.25)/8.25)</f>
        <v>#VALUE!</v>
      </c>
      <c r="DS1439" s="7">
        <f>DL1439*10^8/$H1439</f>
        <v>-1336.955392411051</v>
      </c>
      <c r="DT1439" s="7">
        <f>DM1439*10^8/$H1439</f>
        <v>-266.92581933496297</v>
      </c>
      <c r="DU1439" s="7">
        <f>DN1439*10^8/$H1439</f>
        <v>-541.16285384095363</v>
      </c>
      <c r="DV1439" s="7">
        <f>DO1439*10^8/$H1439</f>
        <v>-2005.333390227881</v>
      </c>
      <c r="DW1439" s="7" t="e">
        <f>DP1439*10^8/$H1439</f>
        <v>#VALUE!</v>
      </c>
      <c r="DX1439" s="7" t="e">
        <f>DQ1439*10^8/$H1439</f>
        <v>#VALUE!</v>
      </c>
      <c r="DY1439" s="7" t="e">
        <f>DR1439*10^8/$H1439</f>
        <v>#VALUE!</v>
      </c>
      <c r="DZ1439" s="7">
        <f>DS1439*10^8/$H1439</f>
        <v>-9163.8455137336223</v>
      </c>
      <c r="EA1439" s="7" t="e">
        <f>DY1439*0.8</f>
        <v>#VALUE!</v>
      </c>
      <c r="EB1439" s="9" t="e">
        <f>F1439-#REF!</f>
        <v>#REF!</v>
      </c>
      <c r="EC1439" s="3" t="e">
        <f>EB1439/#REF!*100</f>
        <v>#REF!</v>
      </c>
      <c r="ED1439" s="3" t="e">
        <f>DX1439-F1439</f>
        <v>#VALUE!</v>
      </c>
      <c r="EE1439" s="11" t="e">
        <f>ED1439/F1439</f>
        <v>#VALUE!</v>
      </c>
      <c r="EF1439" s="3" t="e">
        <f>F1439-#REF!</f>
        <v>#REF!</v>
      </c>
    </row>
    <row r="1440" spans="1:136" x14ac:dyDescent="0.3">
      <c r="A1440">
        <v>1071</v>
      </c>
      <c r="B1440" s="17" t="s">
        <v>9910</v>
      </c>
      <c r="C1440" s="16" t="str">
        <f>"https://finance.naver.com/item/frgn.nhn?code="&amp;B1440</f>
        <v>https://finance.naver.com/item/frgn.nhn?code=111710</v>
      </c>
      <c r="D1440" t="s">
        <v>5906</v>
      </c>
      <c r="E1440" t="s">
        <v>3505</v>
      </c>
      <c r="F1440" s="18">
        <f>VALUE(LEFT(E1440,FIND("/",E1440)-1))</f>
        <v>10550</v>
      </c>
      <c r="G1440" s="6" t="s">
        <v>5907</v>
      </c>
      <c r="H1440" s="6">
        <f>VALUE(LEFT(G1440,FIND("/",G1440)-1)) + VALUE(MID(G1440,FIND("/",G1440)+1,LEN(G1440)))</f>
        <v>20588000</v>
      </c>
      <c r="I1440">
        <v>0</v>
      </c>
      <c r="J1440" s="1">
        <f>F1440*H1440/(10^8)</f>
        <v>2172.0340000000001</v>
      </c>
      <c r="K1440">
        <v>129</v>
      </c>
      <c r="L1440">
        <v>142</v>
      </c>
      <c r="M1440">
        <v>134</v>
      </c>
      <c r="N1440">
        <v>150</v>
      </c>
      <c r="O1440">
        <v>177</v>
      </c>
      <c r="P1440" t="s">
        <v>8838</v>
      </c>
      <c r="Q1440" t="s">
        <v>8838</v>
      </c>
      <c r="R1440" t="s">
        <v>8838</v>
      </c>
      <c r="S1440">
        <v>33</v>
      </c>
      <c r="T1440">
        <v>44</v>
      </c>
      <c r="U1440">
        <v>37</v>
      </c>
      <c r="V1440">
        <v>55</v>
      </c>
      <c r="W1440">
        <v>75</v>
      </c>
      <c r="X1440" t="s">
        <v>8838</v>
      </c>
      <c r="Y1440" t="s">
        <v>8838</v>
      </c>
      <c r="Z1440" t="s">
        <v>8838</v>
      </c>
      <c r="AA1440">
        <v>71</v>
      </c>
      <c r="AB1440">
        <v>85</v>
      </c>
      <c r="AC1440">
        <v>42</v>
      </c>
      <c r="AD1440">
        <v>31</v>
      </c>
      <c r="AE1440">
        <v>66</v>
      </c>
      <c r="AF1440" t="s">
        <v>8838</v>
      </c>
      <c r="AG1440" t="s">
        <v>8838</v>
      </c>
      <c r="AH1440" t="s">
        <v>8838</v>
      </c>
      <c r="AI1440" s="1">
        <v>1219</v>
      </c>
      <c r="AJ1440" s="1">
        <v>1308</v>
      </c>
      <c r="AK1440" s="1">
        <v>1454</v>
      </c>
      <c r="AL1440" s="1">
        <v>1473</v>
      </c>
      <c r="AM1440" s="1">
        <v>1532</v>
      </c>
      <c r="AN1440" t="s">
        <v>8838</v>
      </c>
      <c r="AO1440" t="s">
        <v>8838</v>
      </c>
      <c r="AP1440" t="s">
        <v>8838</v>
      </c>
      <c r="AQ1440">
        <v>128</v>
      </c>
      <c r="AR1440">
        <v>131</v>
      </c>
      <c r="AS1440">
        <v>128</v>
      </c>
      <c r="AT1440">
        <v>123</v>
      </c>
      <c r="AU1440">
        <v>128</v>
      </c>
      <c r="AV1440" t="s">
        <v>8838</v>
      </c>
      <c r="AW1440" t="s">
        <v>8838</v>
      </c>
      <c r="AX1440" t="s">
        <v>8838</v>
      </c>
      <c r="AY1440" s="1">
        <v>1091</v>
      </c>
      <c r="AZ1440" s="1">
        <v>1177</v>
      </c>
      <c r="BA1440" s="1">
        <v>1327</v>
      </c>
      <c r="BB1440" s="1">
        <v>1350</v>
      </c>
      <c r="BC1440" s="1">
        <v>1404</v>
      </c>
      <c r="BD1440" t="s">
        <v>8838</v>
      </c>
      <c r="BE1440" t="s">
        <v>8838</v>
      </c>
      <c r="BF1440" t="s">
        <v>8838</v>
      </c>
      <c r="BG1440" s="1">
        <v>1091</v>
      </c>
      <c r="BH1440" s="1">
        <v>1177</v>
      </c>
      <c r="BI1440" s="1">
        <v>1327</v>
      </c>
      <c r="BJ1440" s="1">
        <v>1350</v>
      </c>
      <c r="BK1440" s="1">
        <v>1404</v>
      </c>
      <c r="BL1440" t="s">
        <v>8838</v>
      </c>
      <c r="BM1440" t="s">
        <v>8838</v>
      </c>
      <c r="BN1440" t="s">
        <v>8838</v>
      </c>
      <c r="BO1440">
        <v>35</v>
      </c>
      <c r="BP1440">
        <v>35</v>
      </c>
      <c r="BQ1440">
        <v>41</v>
      </c>
      <c r="BR1440">
        <v>41</v>
      </c>
      <c r="BS1440">
        <v>41</v>
      </c>
      <c r="BT1440" t="s">
        <v>8838</v>
      </c>
      <c r="BU1440" t="s">
        <v>8838</v>
      </c>
      <c r="BV1440" t="s">
        <v>8838</v>
      </c>
      <c r="BW1440">
        <v>5.97</v>
      </c>
      <c r="BX1440">
        <v>6.76</v>
      </c>
      <c r="BY1440">
        <v>3.05</v>
      </c>
      <c r="BZ1440">
        <v>2.1</v>
      </c>
      <c r="CA1440">
        <v>4.4000000000000004</v>
      </c>
      <c r="CB1440" t="s">
        <v>8838</v>
      </c>
      <c r="CC1440" t="s">
        <v>8838</v>
      </c>
      <c r="CD1440" t="s">
        <v>8838</v>
      </c>
      <c r="CE1440">
        <v>6.71</v>
      </c>
      <c r="CF1440">
        <v>7.53</v>
      </c>
      <c r="CG1440">
        <v>3.37</v>
      </c>
      <c r="CH1440">
        <v>2.2999999999999998</v>
      </c>
      <c r="CI1440">
        <v>4.8</v>
      </c>
      <c r="CJ1440" t="s">
        <v>8838</v>
      </c>
      <c r="CK1440" t="s">
        <v>8838</v>
      </c>
      <c r="CL1440" t="s">
        <v>8838</v>
      </c>
      <c r="CM1440">
        <v>405</v>
      </c>
      <c r="CN1440">
        <v>488</v>
      </c>
      <c r="CO1440">
        <v>236</v>
      </c>
      <c r="CP1440">
        <v>150</v>
      </c>
      <c r="CQ1440">
        <v>321</v>
      </c>
      <c r="CR1440" t="s">
        <v>8838</v>
      </c>
      <c r="CS1440" t="s">
        <v>8838</v>
      </c>
      <c r="CT1440" t="s">
        <v>8838</v>
      </c>
      <c r="CU1440" t="s">
        <v>8838</v>
      </c>
      <c r="CV1440" t="s">
        <v>8838</v>
      </c>
      <c r="CW1440">
        <v>39.76</v>
      </c>
      <c r="CX1440">
        <v>95.92</v>
      </c>
      <c r="CY1440">
        <v>34.57</v>
      </c>
      <c r="CZ1440" t="s">
        <v>8838</v>
      </c>
      <c r="DA1440" t="s">
        <v>8838</v>
      </c>
      <c r="DB1440" t="s">
        <v>8838</v>
      </c>
      <c r="DC1440" t="s">
        <v>8838</v>
      </c>
      <c r="DD1440" t="s">
        <v>8838</v>
      </c>
      <c r="DE1440">
        <v>1.46</v>
      </c>
      <c r="DF1440">
        <v>2.19</v>
      </c>
      <c r="DG1440">
        <v>1.63</v>
      </c>
      <c r="DH1440" t="s">
        <v>8838</v>
      </c>
      <c r="DI1440" t="s">
        <v>8838</v>
      </c>
      <c r="DJ1440" t="s">
        <v>8838</v>
      </c>
      <c r="DK1440" s="5" t="e">
        <f>(CL1440*3+CK1440*2+CJ1440)/6</f>
        <v>#VALUE!</v>
      </c>
      <c r="DL1440">
        <f>BG1440+(BG1440*(CF1440-8.25)/8.25)</f>
        <v>995.78545454545451</v>
      </c>
      <c r="DM1440">
        <f>BH1440+(BH1440*(CG1440-8.25)/8.25)</f>
        <v>480.78666666666663</v>
      </c>
      <c r="DN1440">
        <f>BI1440+(BI1440*(CH1440-8.25)/8.25)</f>
        <v>369.95151515151508</v>
      </c>
      <c r="DO1440">
        <f>BJ1440+(BJ1440*(CI1440-8.25)/8.25)</f>
        <v>785.4545454545455</v>
      </c>
      <c r="DP1440" t="e">
        <f>BK1440+(BK1440*(CJ1440-8.25)/8.25)</f>
        <v>#VALUE!</v>
      </c>
      <c r="DQ1440" t="e">
        <f>BL1440+(BL1440*(CK1440-8.25)/8.25)</f>
        <v>#VALUE!</v>
      </c>
      <c r="DR1440" t="e">
        <f>BM1440+(BM1440*(CL1440-8.25)/8.25)</f>
        <v>#VALUE!</v>
      </c>
      <c r="DS1440" s="7">
        <f>DL1440*10^8/$H1440</f>
        <v>4836.7274846777473</v>
      </c>
      <c r="DT1440" s="7">
        <f>DM1440*10^8/$H1440</f>
        <v>2335.2762126805255</v>
      </c>
      <c r="DU1440" s="7">
        <f>DN1440*10^8/$H1440</f>
        <v>1796.927895626166</v>
      </c>
      <c r="DV1440" s="7">
        <f>DO1440*10^8/$H1440</f>
        <v>3815.1085363053498</v>
      </c>
      <c r="DW1440" s="7" t="e">
        <f>DP1440*10^8/$H1440</f>
        <v>#VALUE!</v>
      </c>
      <c r="DX1440" s="7" t="e">
        <f>DQ1440*10^8/$H1440</f>
        <v>#VALUE!</v>
      </c>
      <c r="DY1440" s="7" t="e">
        <f>DR1440*10^8/$H1440</f>
        <v>#VALUE!</v>
      </c>
      <c r="DZ1440" s="7">
        <f>DS1440*10^8/$H1440</f>
        <v>23492.944844947287</v>
      </c>
      <c r="EA1440" s="7" t="e">
        <f>DY1440*0.8</f>
        <v>#VALUE!</v>
      </c>
      <c r="EB1440" s="9" t="e">
        <f>F1440-#REF!</f>
        <v>#REF!</v>
      </c>
      <c r="EC1440" s="3" t="e">
        <f>EB1440/#REF!*100</f>
        <v>#REF!</v>
      </c>
      <c r="ED1440" s="3" t="e">
        <f>DX1440-F1440</f>
        <v>#VALUE!</v>
      </c>
      <c r="EE1440" s="11" t="e">
        <f>ED1440/F1440</f>
        <v>#VALUE!</v>
      </c>
      <c r="EF1440" s="3" t="e">
        <f>F1440-#REF!</f>
        <v>#REF!</v>
      </c>
    </row>
    <row r="1441" spans="1:136" x14ac:dyDescent="0.3">
      <c r="A1441">
        <v>1009</v>
      </c>
      <c r="B1441" s="17" t="s">
        <v>9848</v>
      </c>
      <c r="C1441" s="16" t="str">
        <f>"https://finance.naver.com/item/frgn.nhn?code="&amp;B1441</f>
        <v>https://finance.naver.com/item/frgn.nhn?code=282880</v>
      </c>
      <c r="D1441" t="s">
        <v>5723</v>
      </c>
      <c r="E1441" t="s">
        <v>5724</v>
      </c>
      <c r="F1441" s="18">
        <f>VALUE(LEFT(E1441,FIND("/",E1441)-1))</f>
        <v>22900</v>
      </c>
      <c r="G1441" s="6" t="s">
        <v>5725</v>
      </c>
      <c r="H1441" s="6">
        <f>VALUE(LEFT(G1441,FIND("/",G1441)-1)) + VALUE(MID(G1441,FIND("/",G1441)+1,LEN(G1441)))</f>
        <v>9475048</v>
      </c>
      <c r="I1441" s="1">
        <v>582715</v>
      </c>
      <c r="J1441" s="1">
        <f>F1441*H1441/(10^8)</f>
        <v>2169.7859920000001</v>
      </c>
      <c r="K1441">
        <v>252</v>
      </c>
      <c r="L1441">
        <v>401</v>
      </c>
      <c r="M1441">
        <v>768</v>
      </c>
      <c r="N1441">
        <v>911</v>
      </c>
      <c r="O1441">
        <v>454</v>
      </c>
      <c r="P1441" s="1">
        <v>1313</v>
      </c>
      <c r="Q1441" s="1">
        <v>1554</v>
      </c>
      <c r="R1441" s="1">
        <v>1740</v>
      </c>
      <c r="S1441">
        <v>20</v>
      </c>
      <c r="T1441">
        <v>23</v>
      </c>
      <c r="U1441">
        <v>105</v>
      </c>
      <c r="V1441">
        <v>208</v>
      </c>
      <c r="W1441">
        <v>6</v>
      </c>
      <c r="X1441">
        <v>203</v>
      </c>
      <c r="Y1441">
        <v>248</v>
      </c>
      <c r="Z1441">
        <v>278</v>
      </c>
      <c r="AA1441">
        <v>18</v>
      </c>
      <c r="AB1441">
        <v>18</v>
      </c>
      <c r="AC1441">
        <v>103</v>
      </c>
      <c r="AD1441">
        <v>171</v>
      </c>
      <c r="AE1441">
        <v>25</v>
      </c>
      <c r="AF1441">
        <v>167</v>
      </c>
      <c r="AG1441">
        <v>191</v>
      </c>
      <c r="AH1441">
        <v>214</v>
      </c>
      <c r="AI1441">
        <v>161</v>
      </c>
      <c r="AJ1441">
        <v>236</v>
      </c>
      <c r="AK1441">
        <v>404</v>
      </c>
      <c r="AL1441" s="1">
        <v>1152</v>
      </c>
      <c r="AM1441" s="1">
        <v>1273</v>
      </c>
      <c r="AN1441" s="1">
        <v>1559</v>
      </c>
      <c r="AO1441" s="1">
        <v>1731</v>
      </c>
      <c r="AP1441" s="1">
        <v>1920</v>
      </c>
      <c r="AQ1441">
        <v>94</v>
      </c>
      <c r="AR1441">
        <v>126</v>
      </c>
      <c r="AS1441">
        <v>193</v>
      </c>
      <c r="AT1441">
        <v>118</v>
      </c>
      <c r="AU1441">
        <v>279</v>
      </c>
      <c r="AV1441">
        <v>422</v>
      </c>
      <c r="AW1441">
        <v>436</v>
      </c>
      <c r="AX1441">
        <v>455</v>
      </c>
      <c r="AY1441">
        <v>67</v>
      </c>
      <c r="AZ1441">
        <v>110</v>
      </c>
      <c r="BA1441">
        <v>211</v>
      </c>
      <c r="BB1441" s="1">
        <v>1034</v>
      </c>
      <c r="BC1441">
        <v>994</v>
      </c>
      <c r="BD1441" s="1">
        <v>1137</v>
      </c>
      <c r="BE1441" s="1">
        <v>1295</v>
      </c>
      <c r="BF1441" s="1">
        <v>1465</v>
      </c>
      <c r="BG1441">
        <v>67</v>
      </c>
      <c r="BH1441">
        <v>110</v>
      </c>
      <c r="BI1441">
        <v>211</v>
      </c>
      <c r="BJ1441" s="1">
        <v>1034</v>
      </c>
      <c r="BK1441">
        <v>994</v>
      </c>
      <c r="BL1441" s="1">
        <v>1124</v>
      </c>
      <c r="BM1441" s="1">
        <v>1283</v>
      </c>
      <c r="BN1441" s="1">
        <v>1454</v>
      </c>
      <c r="BO1441">
        <v>5</v>
      </c>
      <c r="BP1441">
        <v>7</v>
      </c>
      <c r="BQ1441">
        <v>35</v>
      </c>
      <c r="BR1441">
        <v>46</v>
      </c>
      <c r="BS1441">
        <v>46</v>
      </c>
      <c r="BT1441">
        <v>47</v>
      </c>
      <c r="BU1441">
        <v>47</v>
      </c>
      <c r="BV1441">
        <v>47</v>
      </c>
      <c r="BW1441" t="s">
        <v>8838</v>
      </c>
      <c r="BX1441" t="s">
        <v>0</v>
      </c>
      <c r="BY1441">
        <v>32.31</v>
      </c>
      <c r="BZ1441">
        <v>22.02</v>
      </c>
      <c r="CA1441">
        <v>2.1</v>
      </c>
      <c r="CB1441">
        <v>11.8</v>
      </c>
      <c r="CC1441">
        <v>11.61</v>
      </c>
      <c r="CD1441">
        <v>11.72</v>
      </c>
      <c r="CE1441" t="s">
        <v>8838</v>
      </c>
      <c r="CF1441" t="s">
        <v>0</v>
      </c>
      <c r="CG1441">
        <v>64.430000000000007</v>
      </c>
      <c r="CH1441">
        <v>27.52</v>
      </c>
      <c r="CI1441">
        <v>2.5099999999999998</v>
      </c>
      <c r="CJ1441">
        <v>15.34</v>
      </c>
      <c r="CK1441">
        <v>15.45</v>
      </c>
      <c r="CL1441">
        <v>15.24</v>
      </c>
      <c r="CM1441">
        <v>350</v>
      </c>
      <c r="CN1441">
        <v>338</v>
      </c>
      <c r="CO1441" s="1">
        <v>1421</v>
      </c>
      <c r="CP1441" s="1">
        <v>2070</v>
      </c>
      <c r="CQ1441">
        <v>269</v>
      </c>
      <c r="CR1441" s="1">
        <v>1715</v>
      </c>
      <c r="CS1441" s="1">
        <v>1963</v>
      </c>
      <c r="CT1441" s="1">
        <v>2201</v>
      </c>
      <c r="CU1441" t="s">
        <v>8838</v>
      </c>
      <c r="CV1441" t="s">
        <v>8838</v>
      </c>
      <c r="CW1441" t="s">
        <v>8838</v>
      </c>
      <c r="CX1441">
        <v>11.87</v>
      </c>
      <c r="CY1441">
        <v>87.65</v>
      </c>
      <c r="CZ1441">
        <v>13.35</v>
      </c>
      <c r="DA1441">
        <v>11.67</v>
      </c>
      <c r="DB1441">
        <v>10.41</v>
      </c>
      <c r="DC1441" t="s">
        <v>8838</v>
      </c>
      <c r="DD1441" t="s">
        <v>8838</v>
      </c>
      <c r="DE1441" t="s">
        <v>8838</v>
      </c>
      <c r="DF1441">
        <v>2.15</v>
      </c>
      <c r="DG1441">
        <v>2.09</v>
      </c>
      <c r="DH1441">
        <v>1.81</v>
      </c>
      <c r="DI1441">
        <v>1.6</v>
      </c>
      <c r="DJ1441">
        <v>1.42</v>
      </c>
      <c r="DK1441" s="5">
        <f>(CL1441*3+CK1441*2+CJ1441)/6</f>
        <v>15.326666666666668</v>
      </c>
      <c r="DL1441" t="e">
        <f>BG1441+(BG1441*(CF1441-8.25)/8.25)</f>
        <v>#VALUE!</v>
      </c>
      <c r="DM1441">
        <f>BH1441+(BH1441*(CG1441-8.25)/8.25)</f>
        <v>859.06666666666683</v>
      </c>
      <c r="DN1441">
        <f>BI1441+(BI1441*(CH1441-8.25)/8.25)</f>
        <v>703.8448484848484</v>
      </c>
      <c r="DO1441">
        <f>BJ1441+(BJ1441*(CI1441-8.25)/8.25)</f>
        <v>314.5866666666667</v>
      </c>
      <c r="DP1441">
        <f>BK1441+(BK1441*(CJ1441-8.25)/8.25)</f>
        <v>1848.2375757575758</v>
      </c>
      <c r="DQ1441">
        <f>BL1441+(BL1441*(CK1441-8.25)/8.25)</f>
        <v>2104.9454545454546</v>
      </c>
      <c r="DR1441">
        <f>BM1441+(BM1441*(CL1441-8.25)/8.25)</f>
        <v>2370.050909090909</v>
      </c>
      <c r="DS1441" s="7" t="e">
        <f>DL1441*10^8/$H1441</f>
        <v>#VALUE!</v>
      </c>
      <c r="DT1441" s="7">
        <f>DM1441*10^8/$H1441</f>
        <v>9066.6207355009374</v>
      </c>
      <c r="DU1441" s="7">
        <f>DN1441*10^8/$H1441</f>
        <v>7428.4040406428376</v>
      </c>
      <c r="DV1441" s="7">
        <f>DO1441*10^8/$H1441</f>
        <v>3320.1590816918997</v>
      </c>
      <c r="DW1441" s="7">
        <f>DP1441*10^8/$H1441</f>
        <v>19506.366360968048</v>
      </c>
      <c r="DX1441" s="7">
        <f>DQ1441*10^8/$H1441</f>
        <v>22215.670617662883</v>
      </c>
      <c r="DY1441" s="7">
        <f>DR1441*10^8/$H1441</f>
        <v>25013.603193259907</v>
      </c>
      <c r="DZ1441" s="7" t="e">
        <f>DS1441*10^8/$H1441</f>
        <v>#VALUE!</v>
      </c>
      <c r="EA1441" s="7">
        <f>DY1441*0.8</f>
        <v>20010.882554607928</v>
      </c>
      <c r="EB1441" s="9" t="e">
        <f>F1441-#REF!</f>
        <v>#REF!</v>
      </c>
      <c r="EC1441" s="3" t="e">
        <f>EB1441/#REF!*100</f>
        <v>#REF!</v>
      </c>
      <c r="ED1441" s="3">
        <f>DX1441-F1441</f>
        <v>-684.32938233711684</v>
      </c>
      <c r="EE1441" s="11">
        <f>ED1441/F1441</f>
        <v>-2.9883379141358815E-2</v>
      </c>
      <c r="EF1441" s="3" t="e">
        <f>F1441-#REF!</f>
        <v>#REF!</v>
      </c>
    </row>
    <row r="1442" spans="1:136" x14ac:dyDescent="0.3">
      <c r="A1442">
        <v>106</v>
      </c>
      <c r="B1442" s="17" t="s">
        <v>8945</v>
      </c>
      <c r="C1442" s="16" t="str">
        <f>"https://finance.naver.com/item/frgn.nhn?code="&amp;B1442</f>
        <v>https://finance.naver.com/item/frgn.nhn?code=039570</v>
      </c>
      <c r="D1442" t="s">
        <v>100</v>
      </c>
      <c r="E1442" t="s">
        <v>3709</v>
      </c>
      <c r="F1442" s="18">
        <f>VALUE(LEFT(E1442,FIND("/",E1442)-1))</f>
        <v>13150</v>
      </c>
      <c r="G1442" s="6" t="s">
        <v>3710</v>
      </c>
      <c r="H1442" s="6">
        <f>VALUE(LEFT(G1442,FIND("/",G1442)-1)) + VALUE(MID(G1442,FIND("/",G1442)+1,LEN(G1442)))</f>
        <v>16460000</v>
      </c>
      <c r="I1442" s="1">
        <v>890879</v>
      </c>
      <c r="J1442" s="1">
        <f>F1442*H1442/(10^8)</f>
        <v>2164.4899999999998</v>
      </c>
      <c r="K1442" s="1">
        <v>1889</v>
      </c>
      <c r="L1442" s="1">
        <v>2640</v>
      </c>
      <c r="M1442" s="1">
        <v>2720</v>
      </c>
      <c r="N1442" s="1">
        <v>2524</v>
      </c>
      <c r="O1442" s="1">
        <v>2604</v>
      </c>
      <c r="P1442" s="1">
        <v>2584</v>
      </c>
      <c r="Q1442" s="1">
        <v>2665</v>
      </c>
      <c r="R1442" s="1">
        <v>2846</v>
      </c>
      <c r="S1442">
        <v>132</v>
      </c>
      <c r="T1442">
        <v>148</v>
      </c>
      <c r="U1442">
        <v>147</v>
      </c>
      <c r="V1442">
        <v>130</v>
      </c>
      <c r="W1442">
        <v>153</v>
      </c>
      <c r="X1442">
        <v>145</v>
      </c>
      <c r="Y1442">
        <v>153</v>
      </c>
      <c r="Z1442">
        <v>170</v>
      </c>
      <c r="AA1442">
        <v>189</v>
      </c>
      <c r="AB1442">
        <v>238</v>
      </c>
      <c r="AC1442">
        <v>242</v>
      </c>
      <c r="AD1442">
        <v>-59</v>
      </c>
      <c r="AE1442">
        <v>157</v>
      </c>
      <c r="AF1442">
        <v>135</v>
      </c>
      <c r="AG1442">
        <v>148</v>
      </c>
      <c r="AH1442">
        <v>166</v>
      </c>
      <c r="AI1442" s="1">
        <v>2400</v>
      </c>
      <c r="AJ1442" s="1">
        <v>2759</v>
      </c>
      <c r="AK1442" s="1">
        <v>2900</v>
      </c>
      <c r="AL1442" s="1">
        <v>2372</v>
      </c>
      <c r="AM1442" s="1">
        <v>2180</v>
      </c>
      <c r="AN1442" s="1">
        <v>2386</v>
      </c>
      <c r="AO1442" s="1">
        <v>2469</v>
      </c>
      <c r="AP1442" s="1">
        <v>2635</v>
      </c>
      <c r="AQ1442">
        <v>642</v>
      </c>
      <c r="AR1442">
        <v>792</v>
      </c>
      <c r="AS1442">
        <v>824</v>
      </c>
      <c r="AT1442">
        <v>686</v>
      </c>
      <c r="AU1442">
        <v>541</v>
      </c>
      <c r="AV1442">
        <v>697</v>
      </c>
      <c r="AW1442">
        <v>712</v>
      </c>
      <c r="AX1442">
        <v>798</v>
      </c>
      <c r="AY1442" s="1">
        <v>1758</v>
      </c>
      <c r="AZ1442" s="1">
        <v>1968</v>
      </c>
      <c r="BA1442" s="1">
        <v>2076</v>
      </c>
      <c r="BB1442" s="1">
        <v>1686</v>
      </c>
      <c r="BC1442" s="1">
        <v>1639</v>
      </c>
      <c r="BD1442" s="1">
        <v>1690</v>
      </c>
      <c r="BE1442" s="1">
        <v>1757</v>
      </c>
      <c r="BF1442" s="1">
        <v>1838</v>
      </c>
      <c r="BG1442" s="1">
        <v>1758</v>
      </c>
      <c r="BH1442" s="1">
        <v>1968</v>
      </c>
      <c r="BI1442" s="1">
        <v>2076</v>
      </c>
      <c r="BJ1442" s="1">
        <v>1686</v>
      </c>
      <c r="BK1442" s="1">
        <v>1639</v>
      </c>
      <c r="BL1442" s="1">
        <v>1690</v>
      </c>
      <c r="BM1442" s="1">
        <v>1757</v>
      </c>
      <c r="BN1442" s="1">
        <v>1838</v>
      </c>
      <c r="BO1442">
        <v>41</v>
      </c>
      <c r="BP1442">
        <v>82</v>
      </c>
      <c r="BQ1442">
        <v>82</v>
      </c>
      <c r="BR1442">
        <v>82</v>
      </c>
      <c r="BS1442">
        <v>82</v>
      </c>
      <c r="BT1442">
        <v>81</v>
      </c>
      <c r="BU1442">
        <v>81</v>
      </c>
      <c r="BV1442">
        <v>81</v>
      </c>
      <c r="BW1442">
        <v>8.23</v>
      </c>
      <c r="BX1442">
        <v>9.2100000000000009</v>
      </c>
      <c r="BY1442">
        <v>8.57</v>
      </c>
      <c r="BZ1442">
        <v>-2.2400000000000002</v>
      </c>
      <c r="CA1442">
        <v>6.88</v>
      </c>
      <c r="CB1442">
        <v>5.91</v>
      </c>
      <c r="CC1442">
        <v>6.08</v>
      </c>
      <c r="CD1442">
        <v>6.5</v>
      </c>
      <c r="CE1442">
        <v>11.25</v>
      </c>
      <c r="CF1442">
        <v>12.75</v>
      </c>
      <c r="CG1442">
        <v>11.99</v>
      </c>
      <c r="CH1442">
        <v>-3.13</v>
      </c>
      <c r="CI1442">
        <v>9.42</v>
      </c>
      <c r="CJ1442">
        <v>8.99</v>
      </c>
      <c r="CK1442">
        <v>8.56</v>
      </c>
      <c r="CL1442">
        <v>9.24</v>
      </c>
      <c r="CM1442" s="1">
        <v>1146</v>
      </c>
      <c r="CN1442" s="1">
        <v>1443</v>
      </c>
      <c r="CO1442" s="1">
        <v>1473</v>
      </c>
      <c r="CP1442">
        <v>-358</v>
      </c>
      <c r="CQ1442">
        <v>952</v>
      </c>
      <c r="CR1442">
        <v>909</v>
      </c>
      <c r="CS1442">
        <v>896</v>
      </c>
      <c r="CT1442" s="1">
        <v>1009</v>
      </c>
      <c r="CU1442">
        <v>13.11</v>
      </c>
      <c r="CV1442">
        <v>10.11</v>
      </c>
      <c r="CW1442">
        <v>6.46</v>
      </c>
      <c r="CX1442" t="s">
        <v>2</v>
      </c>
      <c r="CY1442">
        <v>11.03</v>
      </c>
      <c r="CZ1442">
        <v>14.46</v>
      </c>
      <c r="DA1442">
        <v>14.67</v>
      </c>
      <c r="DB1442">
        <v>13.04</v>
      </c>
      <c r="DC1442">
        <v>1.41</v>
      </c>
      <c r="DD1442">
        <v>1.22</v>
      </c>
      <c r="DE1442">
        <v>0.75</v>
      </c>
      <c r="DF1442">
        <v>1.06</v>
      </c>
      <c r="DG1442">
        <v>0.99</v>
      </c>
      <c r="DH1442">
        <v>1.21</v>
      </c>
      <c r="DI1442">
        <v>1.1599999999999999</v>
      </c>
      <c r="DJ1442">
        <v>1.1200000000000001</v>
      </c>
      <c r="DK1442" s="5">
        <f>(CL1442*3+CK1442*2+CJ1442)/6</f>
        <v>8.9716666666666676</v>
      </c>
      <c r="DL1442">
        <f>BG1442+(BG1442*(CF1442-8.25)/8.25)</f>
        <v>2716.909090909091</v>
      </c>
      <c r="DM1442">
        <f>BH1442+(BH1442*(CG1442-8.25)/8.25)</f>
        <v>2860.16</v>
      </c>
      <c r="DN1442">
        <f>BI1442+(BI1442*(CH1442-8.25)/8.25)</f>
        <v>-787.62181818181807</v>
      </c>
      <c r="DO1442">
        <f>BJ1442+(BJ1442*(CI1442-8.25)/8.25)</f>
        <v>1925.1054545454544</v>
      </c>
      <c r="DP1442">
        <f>BK1442+(BK1442*(CJ1442-8.25)/8.25)</f>
        <v>1786.0133333333333</v>
      </c>
      <c r="DQ1442">
        <f>BL1442+(BL1442*(CK1442-8.25)/8.25)</f>
        <v>1753.5030303030303</v>
      </c>
      <c r="DR1442">
        <f>BM1442+(BM1442*(CL1442-8.25)/8.25)</f>
        <v>1967.8400000000001</v>
      </c>
      <c r="DS1442" s="7">
        <f>DL1442*10^8/$H1442</f>
        <v>16506.130564453772</v>
      </c>
      <c r="DT1442" s="7">
        <f>DM1442*10^8/$H1442</f>
        <v>17376.427703523696</v>
      </c>
      <c r="DU1442" s="7">
        <f>DN1442*10^8/$H1442</f>
        <v>-4785.065724069369</v>
      </c>
      <c r="DV1442" s="7">
        <f>DO1442*10^8/$H1442</f>
        <v>11695.658897603003</v>
      </c>
      <c r="DW1442" s="7">
        <f>DP1442*10^8/$H1442</f>
        <v>10850.627784528149</v>
      </c>
      <c r="DX1442" s="7">
        <f>DQ1442*10^8/$H1442</f>
        <v>10653.116830516588</v>
      </c>
      <c r="DY1442" s="7">
        <f>DR1442*10^8/$H1442</f>
        <v>11955.285540704739</v>
      </c>
      <c r="DZ1442" s="7">
        <f>DS1442*10^8/$H1442</f>
        <v>100280.2585932793</v>
      </c>
      <c r="EA1442" s="7">
        <f>DY1442*0.8</f>
        <v>9564.228432563792</v>
      </c>
      <c r="EB1442" s="9" t="e">
        <f>F1442-#REF!</f>
        <v>#REF!</v>
      </c>
      <c r="EC1442" s="3" t="e">
        <f>EB1442/#REF!*100</f>
        <v>#REF!</v>
      </c>
      <c r="ED1442" s="3">
        <f>DX1442-F1442</f>
        <v>-2496.8831694834116</v>
      </c>
      <c r="EE1442" s="11">
        <f>ED1442/F1442</f>
        <v>-0.18987704710900469</v>
      </c>
      <c r="EF1442" s="3" t="e">
        <f>F1442-#REF!</f>
        <v>#REF!</v>
      </c>
    </row>
    <row r="1443" spans="1:136" x14ac:dyDescent="0.3">
      <c r="A1443">
        <v>863</v>
      </c>
      <c r="B1443" s="17" t="s">
        <v>9702</v>
      </c>
      <c r="C1443" s="16" t="str">
        <f>"https://finance.naver.com/item/frgn.nhn?code="&amp;B1443</f>
        <v>https://finance.naver.com/item/frgn.nhn?code=352700</v>
      </c>
      <c r="D1443" t="s">
        <v>5292</v>
      </c>
      <c r="E1443" t="s">
        <v>5293</v>
      </c>
      <c r="F1443" s="18">
        <f>VALUE(LEFT(E1443,FIND("/",E1443)-1))</f>
        <v>21650</v>
      </c>
      <c r="G1443" s="6" t="s">
        <v>5294</v>
      </c>
      <c r="H1443" s="6">
        <f>VALUE(LEFT(G1443,FIND("/",G1443)-1)) + VALUE(MID(G1443,FIND("/",G1443)+1,LEN(G1443)))</f>
        <v>9995531</v>
      </c>
      <c r="I1443" s="1">
        <v>5135</v>
      </c>
      <c r="J1443" s="1">
        <f>F1443*H1443/(10^8)</f>
        <v>2164.0324615</v>
      </c>
      <c r="K1443">
        <v>306</v>
      </c>
      <c r="L1443">
        <v>293</v>
      </c>
      <c r="M1443">
        <v>369</v>
      </c>
      <c r="N1443">
        <v>475</v>
      </c>
      <c r="O1443" s="1">
        <v>1579</v>
      </c>
      <c r="P1443" s="1">
        <v>1699</v>
      </c>
      <c r="Q1443" s="1">
        <v>1823</v>
      </c>
      <c r="R1443" s="1">
        <v>2006</v>
      </c>
      <c r="S1443">
        <v>34</v>
      </c>
      <c r="T1443">
        <v>-8</v>
      </c>
      <c r="U1443">
        <v>-31</v>
      </c>
      <c r="V1443">
        <v>19</v>
      </c>
      <c r="W1443">
        <v>687</v>
      </c>
      <c r="X1443">
        <v>636</v>
      </c>
      <c r="Y1443">
        <v>657</v>
      </c>
      <c r="Z1443">
        <v>681</v>
      </c>
      <c r="AA1443">
        <v>27</v>
      </c>
      <c r="AB1443">
        <v>-40</v>
      </c>
      <c r="AC1443">
        <v>-65</v>
      </c>
      <c r="AD1443">
        <v>-4</v>
      </c>
      <c r="AE1443">
        <v>321</v>
      </c>
      <c r="AF1443">
        <v>526</v>
      </c>
      <c r="AG1443">
        <v>539</v>
      </c>
      <c r="AH1443">
        <v>561</v>
      </c>
      <c r="AI1443">
        <v>663</v>
      </c>
      <c r="AJ1443">
        <v>559</v>
      </c>
      <c r="AK1443">
        <v>565</v>
      </c>
      <c r="AL1443">
        <v>553</v>
      </c>
      <c r="AM1443" s="1">
        <v>1240</v>
      </c>
      <c r="AN1443" s="1">
        <v>1992</v>
      </c>
      <c r="AO1443" s="1">
        <v>2526</v>
      </c>
      <c r="AP1443" s="1">
        <v>3097</v>
      </c>
      <c r="AQ1443">
        <v>399</v>
      </c>
      <c r="AR1443">
        <v>493</v>
      </c>
      <c r="AS1443">
        <v>445</v>
      </c>
      <c r="AT1443">
        <v>439</v>
      </c>
      <c r="AU1443">
        <v>506</v>
      </c>
      <c r="AV1443">
        <v>432</v>
      </c>
      <c r="AW1443">
        <v>452</v>
      </c>
      <c r="AX1443">
        <v>487</v>
      </c>
      <c r="AY1443">
        <v>265</v>
      </c>
      <c r="AZ1443">
        <v>67</v>
      </c>
      <c r="BA1443">
        <v>120</v>
      </c>
      <c r="BB1443">
        <v>114</v>
      </c>
      <c r="BC1443">
        <v>734</v>
      </c>
      <c r="BD1443" s="1">
        <v>1560</v>
      </c>
      <c r="BE1443" s="1">
        <v>2074</v>
      </c>
      <c r="BF1443" s="1">
        <v>2610</v>
      </c>
      <c r="BG1443">
        <v>265</v>
      </c>
      <c r="BH1443">
        <v>67</v>
      </c>
      <c r="BI1443">
        <v>120</v>
      </c>
      <c r="BJ1443">
        <v>114</v>
      </c>
      <c r="BK1443">
        <v>734</v>
      </c>
      <c r="BL1443" s="1">
        <v>1560</v>
      </c>
      <c r="BM1443" s="1">
        <v>2074</v>
      </c>
      <c r="BN1443" s="1">
        <v>2610</v>
      </c>
      <c r="BO1443">
        <v>7</v>
      </c>
      <c r="BP1443">
        <v>5</v>
      </c>
      <c r="BQ1443">
        <v>6</v>
      </c>
      <c r="BR1443">
        <v>6</v>
      </c>
      <c r="BS1443">
        <v>38</v>
      </c>
      <c r="BT1443">
        <v>44</v>
      </c>
      <c r="BU1443">
        <v>44</v>
      </c>
      <c r="BV1443">
        <v>44</v>
      </c>
      <c r="BW1443">
        <v>4.3899999999999997</v>
      </c>
      <c r="BX1443">
        <v>-6.58</v>
      </c>
      <c r="BY1443">
        <v>-11.54</v>
      </c>
      <c r="BZ1443">
        <v>-0.77</v>
      </c>
      <c r="CA1443">
        <v>35.81</v>
      </c>
      <c r="CB1443">
        <v>32.520000000000003</v>
      </c>
      <c r="CC1443">
        <v>23.84</v>
      </c>
      <c r="CD1443">
        <v>19.96</v>
      </c>
      <c r="CE1443">
        <v>10.62</v>
      </c>
      <c r="CF1443">
        <v>-24.28</v>
      </c>
      <c r="CG1443">
        <v>-69.64</v>
      </c>
      <c r="CH1443">
        <v>-3.68</v>
      </c>
      <c r="CI1443">
        <v>75.7</v>
      </c>
      <c r="CJ1443">
        <v>45.82</v>
      </c>
      <c r="CK1443">
        <v>29.64</v>
      </c>
      <c r="CL1443">
        <v>23.96</v>
      </c>
      <c r="CM1443">
        <v>378</v>
      </c>
      <c r="CN1443">
        <v>-582</v>
      </c>
      <c r="CO1443" s="1">
        <v>-1237</v>
      </c>
      <c r="CP1443">
        <v>-69</v>
      </c>
      <c r="CQ1443" s="1">
        <v>4082</v>
      </c>
      <c r="CR1443" s="1">
        <v>5314</v>
      </c>
      <c r="CS1443" s="1">
        <v>5387</v>
      </c>
      <c r="CT1443" s="1">
        <v>5613</v>
      </c>
      <c r="CU1443" t="s">
        <v>8838</v>
      </c>
      <c r="CV1443" t="s">
        <v>8838</v>
      </c>
      <c r="CW1443" t="s">
        <v>8838</v>
      </c>
      <c r="CX1443" t="s">
        <v>8838</v>
      </c>
      <c r="CY1443" t="s">
        <v>8838</v>
      </c>
      <c r="CZ1443">
        <v>4.07</v>
      </c>
      <c r="DA1443">
        <v>4.0199999999999996</v>
      </c>
      <c r="DB1443">
        <v>3.86</v>
      </c>
      <c r="DC1443" t="s">
        <v>8838</v>
      </c>
      <c r="DD1443" t="s">
        <v>8838</v>
      </c>
      <c r="DE1443" t="s">
        <v>8838</v>
      </c>
      <c r="DF1443" t="s">
        <v>8838</v>
      </c>
      <c r="DG1443" t="s">
        <v>8838</v>
      </c>
      <c r="DH1443">
        <v>1.39</v>
      </c>
      <c r="DI1443">
        <v>1.04</v>
      </c>
      <c r="DJ1443">
        <v>0.83</v>
      </c>
      <c r="DK1443" s="5">
        <f>(CL1443*3+CK1443*2+CJ1443)/6</f>
        <v>29.496666666666666</v>
      </c>
      <c r="DL1443">
        <f>BG1443+(BG1443*(CF1443-8.25)/8.25)</f>
        <v>-779.90303030303039</v>
      </c>
      <c r="DM1443">
        <f>BH1443+(BH1443*(CG1443-8.25)/8.25)</f>
        <v>-565.56121212121218</v>
      </c>
      <c r="DN1443">
        <f>BI1443+(BI1443*(CH1443-8.25)/8.25)</f>
        <v>-53.527272727272702</v>
      </c>
      <c r="DO1443">
        <f>BJ1443+(BJ1443*(CI1443-8.25)/8.25)</f>
        <v>1046.0363636363636</v>
      </c>
      <c r="DP1443">
        <f>BK1443+(BK1443*(CJ1443-8.25)/8.25)</f>
        <v>4076.5915151515151</v>
      </c>
      <c r="DQ1443">
        <f>BL1443+(BL1443*(CK1443-8.25)/8.25)</f>
        <v>5604.6545454545458</v>
      </c>
      <c r="DR1443">
        <f>BM1443+(BM1443*(CL1443-8.25)/8.25)</f>
        <v>6023.3987878787884</v>
      </c>
      <c r="DS1443" s="7">
        <f>DL1443*10^8/$H1443</f>
        <v>-7802.5172479884304</v>
      </c>
      <c r="DT1443" s="7">
        <f>DM1443*10^8/$H1443</f>
        <v>-5658.1407443107537</v>
      </c>
      <c r="DU1443" s="7">
        <f>DN1443*10^8/$H1443</f>
        <v>-535.51204760680253</v>
      </c>
      <c r="DV1443" s="7">
        <f>DO1443*10^8/$H1443</f>
        <v>10465.040462946528</v>
      </c>
      <c r="DW1443" s="7">
        <f>DP1443*10^8/$H1443</f>
        <v>40784.14158438921</v>
      </c>
      <c r="DX1443" s="7">
        <f>DQ1443*10^8/$H1443</f>
        <v>56071.603854307948</v>
      </c>
      <c r="DY1443" s="7">
        <f>DR1443*10^8/$H1443</f>
        <v>60260.918483258043</v>
      </c>
      <c r="DZ1443" s="7">
        <f>DS1443*10^8/$H1443</f>
        <v>-78060.057519589813</v>
      </c>
      <c r="EA1443" s="7">
        <f>DY1443*0.8</f>
        <v>48208.734786606437</v>
      </c>
      <c r="EB1443" s="9" t="e">
        <f>F1443-#REF!</f>
        <v>#REF!</v>
      </c>
      <c r="EC1443" s="3" t="e">
        <f>EB1443/#REF!*100</f>
        <v>#REF!</v>
      </c>
      <c r="ED1443" s="3">
        <f>DX1443-F1443</f>
        <v>34421.603854307948</v>
      </c>
      <c r="EE1443" s="11">
        <f>ED1443/F1443</f>
        <v>1.5899124182128384</v>
      </c>
      <c r="EF1443" s="3" t="e">
        <f>F1443-#REF!</f>
        <v>#REF!</v>
      </c>
    </row>
    <row r="1444" spans="1:136" hidden="1" x14ac:dyDescent="0.3">
      <c r="A1444">
        <v>1442</v>
      </c>
      <c r="B1444" s="17" t="s">
        <v>10281</v>
      </c>
      <c r="C1444" s="16" t="str">
        <f>"https://finance.naver.com/item/frgn.nhn?code="&amp;B1444</f>
        <v>https://finance.naver.com/item/frgn.nhn?code=158310</v>
      </c>
      <c r="D1444" t="s">
        <v>7005</v>
      </c>
      <c r="E1444" t="s">
        <v>7006</v>
      </c>
      <c r="F1444" s="18">
        <f>VALUE(LEFT(E1444,FIND("/",E1444)-1))</f>
        <v>1015</v>
      </c>
      <c r="G1444" s="6" t="s">
        <v>7007</v>
      </c>
      <c r="H1444" s="6">
        <f>VALUE(LEFT(G1444,FIND("/",G1444)-1)) + VALUE(MID(G1444,FIND("/",G1444)+1,LEN(G1444)))</f>
        <v>47606174</v>
      </c>
      <c r="I1444" s="1">
        <v>4000000</v>
      </c>
      <c r="J1444" s="1">
        <f>F1444*H1444/(10^8)</f>
        <v>483.20266609999999</v>
      </c>
      <c r="K1444">
        <v>52</v>
      </c>
      <c r="L1444">
        <v>135</v>
      </c>
      <c r="M1444">
        <v>49</v>
      </c>
      <c r="N1444">
        <v>69</v>
      </c>
      <c r="O1444">
        <v>12</v>
      </c>
      <c r="P1444" t="s">
        <v>8838</v>
      </c>
      <c r="Q1444" t="s">
        <v>8838</v>
      </c>
      <c r="R1444" t="s">
        <v>8838</v>
      </c>
      <c r="S1444">
        <v>-60</v>
      </c>
      <c r="T1444">
        <v>-3</v>
      </c>
      <c r="U1444">
        <v>-54</v>
      </c>
      <c r="V1444">
        <v>-95</v>
      </c>
      <c r="W1444">
        <v>-33</v>
      </c>
      <c r="X1444" t="s">
        <v>8838</v>
      </c>
      <c r="Y1444" t="s">
        <v>8838</v>
      </c>
      <c r="Z1444" t="s">
        <v>8838</v>
      </c>
      <c r="AA1444">
        <v>-83</v>
      </c>
      <c r="AB1444">
        <v>-64</v>
      </c>
      <c r="AC1444">
        <v>-103</v>
      </c>
      <c r="AD1444">
        <v>-426</v>
      </c>
      <c r="AE1444">
        <v>-560</v>
      </c>
      <c r="AF1444" t="s">
        <v>8838</v>
      </c>
      <c r="AG1444" t="s">
        <v>8838</v>
      </c>
      <c r="AH1444" t="s">
        <v>8838</v>
      </c>
      <c r="AI1444">
        <v>354</v>
      </c>
      <c r="AJ1444">
        <v>324</v>
      </c>
      <c r="AK1444">
        <v>442</v>
      </c>
      <c r="AL1444">
        <v>403</v>
      </c>
      <c r="AM1444">
        <v>230</v>
      </c>
      <c r="AN1444" t="s">
        <v>8838</v>
      </c>
      <c r="AO1444" t="s">
        <v>8838</v>
      </c>
      <c r="AP1444" t="s">
        <v>8838</v>
      </c>
      <c r="AQ1444">
        <v>142</v>
      </c>
      <c r="AR1444">
        <v>133</v>
      </c>
      <c r="AS1444">
        <v>242</v>
      </c>
      <c r="AT1444">
        <v>453</v>
      </c>
      <c r="AU1444">
        <v>838</v>
      </c>
      <c r="AV1444" t="s">
        <v>8838</v>
      </c>
      <c r="AW1444" t="s">
        <v>8838</v>
      </c>
      <c r="AX1444" t="s">
        <v>8838</v>
      </c>
      <c r="AY1444">
        <v>212</v>
      </c>
      <c r="AZ1444">
        <v>190</v>
      </c>
      <c r="BA1444">
        <v>200</v>
      </c>
      <c r="BB1444">
        <v>-49</v>
      </c>
      <c r="BC1444">
        <v>-608</v>
      </c>
      <c r="BD1444" t="s">
        <v>8838</v>
      </c>
      <c r="BE1444" t="s">
        <v>8838</v>
      </c>
      <c r="BF1444" t="s">
        <v>8838</v>
      </c>
      <c r="BG1444">
        <v>209</v>
      </c>
      <c r="BH1444">
        <v>198</v>
      </c>
      <c r="BI1444">
        <v>200</v>
      </c>
      <c r="BJ1444">
        <v>-49</v>
      </c>
      <c r="BK1444">
        <v>-608</v>
      </c>
      <c r="BL1444" t="s">
        <v>8838</v>
      </c>
      <c r="BM1444" t="s">
        <v>8838</v>
      </c>
      <c r="BN1444" t="s">
        <v>8838</v>
      </c>
      <c r="BO1444">
        <v>30</v>
      </c>
      <c r="BP1444">
        <v>35</v>
      </c>
      <c r="BQ1444">
        <v>43</v>
      </c>
      <c r="BR1444">
        <v>60</v>
      </c>
      <c r="BS1444">
        <v>60</v>
      </c>
      <c r="BT1444" t="s">
        <v>8838</v>
      </c>
      <c r="BU1444" t="s">
        <v>8838</v>
      </c>
      <c r="BV1444" t="s">
        <v>8838</v>
      </c>
      <c r="BW1444">
        <v>-28.46</v>
      </c>
      <c r="BX1444">
        <v>-18.91</v>
      </c>
      <c r="BY1444">
        <v>-26.91</v>
      </c>
      <c r="BZ1444">
        <v>-100.85</v>
      </c>
      <c r="CA1444">
        <v>-176.95</v>
      </c>
      <c r="CB1444" t="s">
        <v>8838</v>
      </c>
      <c r="CC1444" t="s">
        <v>8838</v>
      </c>
      <c r="CD1444" t="s">
        <v>8838</v>
      </c>
      <c r="CE1444">
        <v>-42.61</v>
      </c>
      <c r="CF1444">
        <v>-26.71</v>
      </c>
      <c r="CG1444">
        <v>-51.66</v>
      </c>
      <c r="CH1444">
        <v>-564.76</v>
      </c>
      <c r="CI1444" t="s">
        <v>1</v>
      </c>
      <c r="CJ1444" t="s">
        <v>8838</v>
      </c>
      <c r="CK1444" t="s">
        <v>8838</v>
      </c>
      <c r="CL1444" t="s">
        <v>8838</v>
      </c>
      <c r="CM1444" s="1">
        <v>-69153</v>
      </c>
      <c r="CN1444" s="1">
        <v>-39312</v>
      </c>
      <c r="CO1444" s="1">
        <v>-58723</v>
      </c>
      <c r="CP1444" s="1">
        <v>-187963</v>
      </c>
      <c r="CQ1444" s="1">
        <v>-229179</v>
      </c>
      <c r="CR1444" t="s">
        <v>8838</v>
      </c>
      <c r="CS1444" t="s">
        <v>8838</v>
      </c>
      <c r="CT1444" t="s">
        <v>8838</v>
      </c>
      <c r="CU1444" t="s">
        <v>2</v>
      </c>
      <c r="CV1444" t="s">
        <v>2</v>
      </c>
      <c r="CW1444" t="s">
        <v>2</v>
      </c>
      <c r="CX1444" t="s">
        <v>2</v>
      </c>
      <c r="CY1444" t="s">
        <v>2</v>
      </c>
      <c r="CZ1444" t="s">
        <v>8838</v>
      </c>
      <c r="DA1444" t="s">
        <v>8838</v>
      </c>
      <c r="DB1444" t="s">
        <v>8838</v>
      </c>
      <c r="DC1444">
        <v>0.09</v>
      </c>
      <c r="DD1444">
        <v>0.1</v>
      </c>
      <c r="DE1444">
        <v>0.05</v>
      </c>
      <c r="DF1444" t="s">
        <v>2</v>
      </c>
      <c r="DG1444" t="s">
        <v>2</v>
      </c>
      <c r="DH1444" t="s">
        <v>8838</v>
      </c>
      <c r="DI1444" t="s">
        <v>8838</v>
      </c>
      <c r="DJ1444" t="s">
        <v>8838</v>
      </c>
      <c r="DK1444" s="5" t="e">
        <f>(CL1444*3+CK1444*2+CJ1444)/6</f>
        <v>#VALUE!</v>
      </c>
      <c r="DL1444">
        <f>BG1444+(BG1444*(CF1444-8.25)/8.25)</f>
        <v>-676.65333333333342</v>
      </c>
      <c r="DM1444">
        <f>BH1444+(BH1444*(CG1444-8.25)/8.25)</f>
        <v>-1239.8399999999999</v>
      </c>
      <c r="DN1444">
        <f>BI1444+(BI1444*(CH1444-8.25)/8.25)</f>
        <v>-13691.151515151516</v>
      </c>
      <c r="DO1444" t="e">
        <f>BJ1444+(BJ1444*(CI1444-8.25)/8.25)</f>
        <v>#VALUE!</v>
      </c>
      <c r="DP1444" t="e">
        <f>BK1444+(BK1444*(CJ1444-8.25)/8.25)</f>
        <v>#VALUE!</v>
      </c>
      <c r="DQ1444" t="e">
        <f>BL1444+(BL1444*(CK1444-8.25)/8.25)</f>
        <v>#VALUE!</v>
      </c>
      <c r="DR1444" t="e">
        <f>BM1444+(BM1444*(CL1444-8.25)/8.25)</f>
        <v>#VALUE!</v>
      </c>
      <c r="DS1444" s="7">
        <f>DL1444*10^8/$H1444</f>
        <v>-1421.3562579789198</v>
      </c>
      <c r="DT1444" s="7">
        <f>DM1444*10^8/$H1444</f>
        <v>-2604.3680804930887</v>
      </c>
      <c r="DU1444" s="7">
        <f>DN1444*10^8/$H1444</f>
        <v>-28759.193114639955</v>
      </c>
      <c r="DV1444" s="7" t="e">
        <f>DO1444*10^8/$H1444</f>
        <v>#VALUE!</v>
      </c>
      <c r="DW1444" s="7" t="e">
        <f>DP1444*10^8/$H1444</f>
        <v>#VALUE!</v>
      </c>
      <c r="DX1444" s="7" t="e">
        <f>DQ1444*10^8/$H1444</f>
        <v>#VALUE!</v>
      </c>
      <c r="DY1444" s="7" t="e">
        <f>DR1444*10^8/$H1444</f>
        <v>#VALUE!</v>
      </c>
      <c r="DZ1444" s="7">
        <f>DS1444*10^8/$H1444</f>
        <v>-2985.6553017239312</v>
      </c>
      <c r="EA1444" s="7" t="e">
        <f>DY1444*0.8</f>
        <v>#VALUE!</v>
      </c>
      <c r="EB1444" s="9" t="e">
        <f>F1444-#REF!</f>
        <v>#REF!</v>
      </c>
      <c r="EC1444" s="3" t="e">
        <f>EB1444/#REF!*100</f>
        <v>#REF!</v>
      </c>
      <c r="ED1444" s="3" t="e">
        <f>DX1444-F1444</f>
        <v>#VALUE!</v>
      </c>
      <c r="EE1444" s="11" t="e">
        <f>ED1444/F1444</f>
        <v>#VALUE!</v>
      </c>
      <c r="EF1444" s="3" t="e">
        <f>F1444-#REF!</f>
        <v>#REF!</v>
      </c>
    </row>
    <row r="1445" spans="1:136" hidden="1" x14ac:dyDescent="0.3">
      <c r="A1445">
        <v>1443</v>
      </c>
      <c r="B1445" s="17" t="s">
        <v>10282</v>
      </c>
      <c r="C1445" s="16" t="str">
        <f>"https://finance.naver.com/item/frgn.nhn?code="&amp;B1445</f>
        <v>https://finance.naver.com/item/frgn.nhn?code=097800</v>
      </c>
      <c r="D1445" t="s">
        <v>7008</v>
      </c>
      <c r="E1445" t="s">
        <v>7009</v>
      </c>
      <c r="F1445" s="18">
        <f>VALUE(LEFT(E1445,FIND("/",E1445)-1))</f>
        <v>2650</v>
      </c>
      <c r="G1445" s="6" t="s">
        <v>7010</v>
      </c>
      <c r="H1445" s="6">
        <f>VALUE(LEFT(G1445,FIND("/",G1445)-1)) + VALUE(MID(G1445,FIND("/",G1445)+1,LEN(G1445)))</f>
        <v>42612766</v>
      </c>
      <c r="I1445">
        <v>0</v>
      </c>
      <c r="J1445" s="1">
        <f>F1445*H1445/(10^8)</f>
        <v>1129.2382990000001</v>
      </c>
      <c r="K1445">
        <v>347</v>
      </c>
      <c r="L1445">
        <v>472</v>
      </c>
      <c r="M1445">
        <v>675</v>
      </c>
      <c r="N1445">
        <v>979</v>
      </c>
      <c r="O1445" s="1">
        <v>1101</v>
      </c>
      <c r="P1445" t="s">
        <v>8838</v>
      </c>
      <c r="Q1445" t="s">
        <v>8838</v>
      </c>
      <c r="R1445" t="s">
        <v>8838</v>
      </c>
      <c r="S1445">
        <v>-96</v>
      </c>
      <c r="T1445">
        <v>-36</v>
      </c>
      <c r="U1445">
        <v>24</v>
      </c>
      <c r="V1445">
        <v>78</v>
      </c>
      <c r="W1445">
        <v>53</v>
      </c>
      <c r="X1445" t="s">
        <v>8838</v>
      </c>
      <c r="Y1445" t="s">
        <v>8838</v>
      </c>
      <c r="Z1445" t="s">
        <v>8838</v>
      </c>
      <c r="AA1445">
        <v>-129</v>
      </c>
      <c r="AB1445">
        <v>-71</v>
      </c>
      <c r="AC1445">
        <v>15</v>
      </c>
      <c r="AD1445">
        <v>93</v>
      </c>
      <c r="AE1445">
        <v>51</v>
      </c>
      <c r="AF1445" t="s">
        <v>8838</v>
      </c>
      <c r="AG1445" t="s">
        <v>8838</v>
      </c>
      <c r="AH1445" t="s">
        <v>8838</v>
      </c>
      <c r="AI1445">
        <v>708</v>
      </c>
      <c r="AJ1445">
        <v>712</v>
      </c>
      <c r="AK1445">
        <v>751</v>
      </c>
      <c r="AL1445" s="1">
        <v>1175</v>
      </c>
      <c r="AM1445" s="1">
        <v>1342</v>
      </c>
      <c r="AN1445" t="s">
        <v>8838</v>
      </c>
      <c r="AO1445" t="s">
        <v>8838</v>
      </c>
      <c r="AP1445" t="s">
        <v>8838</v>
      </c>
      <c r="AQ1445">
        <v>466</v>
      </c>
      <c r="AR1445">
        <v>379</v>
      </c>
      <c r="AS1445">
        <v>379</v>
      </c>
      <c r="AT1445">
        <v>704</v>
      </c>
      <c r="AU1445">
        <v>823</v>
      </c>
      <c r="AV1445" t="s">
        <v>8838</v>
      </c>
      <c r="AW1445" t="s">
        <v>8838</v>
      </c>
      <c r="AX1445" t="s">
        <v>8838</v>
      </c>
      <c r="AY1445">
        <v>241</v>
      </c>
      <c r="AZ1445">
        <v>332</v>
      </c>
      <c r="BA1445">
        <v>372</v>
      </c>
      <c r="BB1445">
        <v>470</v>
      </c>
      <c r="BC1445">
        <v>520</v>
      </c>
      <c r="BD1445" t="s">
        <v>8838</v>
      </c>
      <c r="BE1445" t="s">
        <v>8838</v>
      </c>
      <c r="BF1445" t="s">
        <v>8838</v>
      </c>
      <c r="BG1445">
        <v>241</v>
      </c>
      <c r="BH1445">
        <v>332</v>
      </c>
      <c r="BI1445">
        <v>372</v>
      </c>
      <c r="BJ1445">
        <v>470</v>
      </c>
      <c r="BK1445">
        <v>520</v>
      </c>
      <c r="BL1445" t="s">
        <v>8838</v>
      </c>
      <c r="BM1445" t="s">
        <v>8838</v>
      </c>
      <c r="BN1445" t="s">
        <v>8838</v>
      </c>
      <c r="BO1445">
        <v>85</v>
      </c>
      <c r="BP1445">
        <v>170</v>
      </c>
      <c r="BQ1445">
        <v>180</v>
      </c>
      <c r="BR1445">
        <v>186</v>
      </c>
      <c r="BS1445">
        <v>191</v>
      </c>
      <c r="BT1445" t="s">
        <v>8838</v>
      </c>
      <c r="BU1445" t="s">
        <v>8838</v>
      </c>
      <c r="BV1445" t="s">
        <v>8838</v>
      </c>
      <c r="BW1445">
        <v>-17.41</v>
      </c>
      <c r="BX1445">
        <v>-10.050000000000001</v>
      </c>
      <c r="BY1445">
        <v>2.02</v>
      </c>
      <c r="BZ1445">
        <v>9.65</v>
      </c>
      <c r="CA1445">
        <v>4.09</v>
      </c>
      <c r="CB1445" t="s">
        <v>8838</v>
      </c>
      <c r="CC1445" t="s">
        <v>8838</v>
      </c>
      <c r="CD1445" t="s">
        <v>8838</v>
      </c>
      <c r="CE1445">
        <v>-46.07</v>
      </c>
      <c r="CF1445">
        <v>-24.87</v>
      </c>
      <c r="CG1445">
        <v>4.1900000000000004</v>
      </c>
      <c r="CH1445">
        <v>22.07</v>
      </c>
      <c r="CI1445">
        <v>10.4</v>
      </c>
      <c r="CJ1445" t="s">
        <v>8838</v>
      </c>
      <c r="CK1445" t="s">
        <v>8838</v>
      </c>
      <c r="CL1445" t="s">
        <v>8838</v>
      </c>
      <c r="CM1445">
        <v>-631</v>
      </c>
      <c r="CN1445">
        <v>-336</v>
      </c>
      <c r="CO1445">
        <v>41</v>
      </c>
      <c r="CP1445">
        <v>253</v>
      </c>
      <c r="CQ1445">
        <v>134</v>
      </c>
      <c r="CR1445" t="s">
        <v>8838</v>
      </c>
      <c r="CS1445" t="s">
        <v>8838</v>
      </c>
      <c r="CT1445" t="s">
        <v>8838</v>
      </c>
      <c r="CU1445" t="s">
        <v>2</v>
      </c>
      <c r="CV1445" t="s">
        <v>2</v>
      </c>
      <c r="CW1445">
        <v>31.21</v>
      </c>
      <c r="CX1445">
        <v>7.97</v>
      </c>
      <c r="CY1445">
        <v>13.84</v>
      </c>
      <c r="CZ1445" t="s">
        <v>8838</v>
      </c>
      <c r="DA1445" t="s">
        <v>8838</v>
      </c>
      <c r="DB1445" t="s">
        <v>8838</v>
      </c>
      <c r="DC1445">
        <v>2</v>
      </c>
      <c r="DD1445">
        <v>1.1599999999999999</v>
      </c>
      <c r="DE1445">
        <v>1.24</v>
      </c>
      <c r="DF1445">
        <v>1.6</v>
      </c>
      <c r="DG1445">
        <v>1.37</v>
      </c>
      <c r="DH1445" t="s">
        <v>8838</v>
      </c>
      <c r="DI1445" t="s">
        <v>8838</v>
      </c>
      <c r="DJ1445" t="s">
        <v>8838</v>
      </c>
      <c r="DK1445" s="5" t="e">
        <f>(CL1445*3+CK1445*2+CJ1445)/6</f>
        <v>#VALUE!</v>
      </c>
      <c r="DL1445">
        <f>BG1445+(BG1445*(CF1445-8.25)/8.25)</f>
        <v>-726.50545454545465</v>
      </c>
      <c r="DM1445">
        <f>BH1445+(BH1445*(CG1445-8.25)/8.25)</f>
        <v>168.61575757575758</v>
      </c>
      <c r="DN1445">
        <f>BI1445+(BI1445*(CH1445-8.25)/8.25)</f>
        <v>995.15636363636361</v>
      </c>
      <c r="DO1445">
        <f>BJ1445+(BJ1445*(CI1445-8.25)/8.25)</f>
        <v>592.4848484848485</v>
      </c>
      <c r="DP1445" t="e">
        <f>BK1445+(BK1445*(CJ1445-8.25)/8.25)</f>
        <v>#VALUE!</v>
      </c>
      <c r="DQ1445" t="e">
        <f>BL1445+(BL1445*(CK1445-8.25)/8.25)</f>
        <v>#VALUE!</v>
      </c>
      <c r="DR1445" t="e">
        <f>BM1445+(BM1445*(CL1445-8.25)/8.25)</f>
        <v>#VALUE!</v>
      </c>
      <c r="DS1445" s="7">
        <f>DL1445*10^8/$H1445</f>
        <v>-1704.9009551397221</v>
      </c>
      <c r="DT1445" s="7">
        <f>DM1445*10^8/$H1445</f>
        <v>395.69305962386386</v>
      </c>
      <c r="DU1445" s="7">
        <f>DN1445*10^8/$H1445</f>
        <v>2335.3479650590239</v>
      </c>
      <c r="DV1445" s="7">
        <f>DO1445*10^8/$H1445</f>
        <v>1390.3928425694039</v>
      </c>
      <c r="DW1445" s="7" t="e">
        <f>DP1445*10^8/$H1445</f>
        <v>#VALUE!</v>
      </c>
      <c r="DX1445" s="7" t="e">
        <f>DQ1445*10^8/$H1445</f>
        <v>#VALUE!</v>
      </c>
      <c r="DY1445" s="7" t="e">
        <f>DR1445*10^8/$H1445</f>
        <v>#VALUE!</v>
      </c>
      <c r="DZ1445" s="7">
        <f>DS1445*10^8/$H1445</f>
        <v>-4000.9159582359002</v>
      </c>
      <c r="EA1445" s="7" t="e">
        <f>DY1445*0.8</f>
        <v>#VALUE!</v>
      </c>
      <c r="EB1445" s="9" t="e">
        <f>F1445-#REF!</f>
        <v>#REF!</v>
      </c>
      <c r="EC1445" s="3" t="e">
        <f>EB1445/#REF!*100</f>
        <v>#REF!</v>
      </c>
      <c r="ED1445" s="3" t="e">
        <f>DX1445-F1445</f>
        <v>#VALUE!</v>
      </c>
      <c r="EE1445" s="11" t="e">
        <f>ED1445/F1445</f>
        <v>#VALUE!</v>
      </c>
      <c r="EF1445" s="3" t="e">
        <f>F1445-#REF!</f>
        <v>#REF!</v>
      </c>
    </row>
    <row r="1446" spans="1:136" x14ac:dyDescent="0.3">
      <c r="A1446">
        <v>883</v>
      </c>
      <c r="B1446" s="17" t="s">
        <v>9722</v>
      </c>
      <c r="C1446" s="16" t="str">
        <f>"https://finance.naver.com/item/frgn.nhn?code="&amp;B1446</f>
        <v>https://finance.naver.com/item/frgn.nhn?code=129890</v>
      </c>
      <c r="D1446" t="s">
        <v>5350</v>
      </c>
      <c r="E1446" t="s">
        <v>5351</v>
      </c>
      <c r="F1446" s="18">
        <f>VALUE(LEFT(E1446,FIND("/",E1446)-1))</f>
        <v>22000</v>
      </c>
      <c r="G1446" s="6" t="s">
        <v>5352</v>
      </c>
      <c r="H1446" s="6">
        <f>VALUE(LEFT(G1446,FIND("/",G1446)-1)) + VALUE(MID(G1446,FIND("/",G1446)+1,LEN(G1446)))</f>
        <v>9833482</v>
      </c>
      <c r="I1446" s="1">
        <v>69990</v>
      </c>
      <c r="J1446" s="1">
        <f>F1446*H1446/(10^8)</f>
        <v>2163.3660399999999</v>
      </c>
      <c r="K1446">
        <v>297</v>
      </c>
      <c r="L1446">
        <v>473</v>
      </c>
      <c r="M1446">
        <v>663</v>
      </c>
      <c r="N1446">
        <v>843</v>
      </c>
      <c r="O1446" s="1">
        <v>1532</v>
      </c>
      <c r="P1446" s="1">
        <v>1790</v>
      </c>
      <c r="Q1446" s="1">
        <v>2779</v>
      </c>
      <c r="R1446" s="1">
        <v>3597</v>
      </c>
      <c r="S1446">
        <v>15</v>
      </c>
      <c r="T1446">
        <v>34</v>
      </c>
      <c r="U1446">
        <v>37</v>
      </c>
      <c r="V1446">
        <v>55</v>
      </c>
      <c r="W1446">
        <v>235</v>
      </c>
      <c r="X1446">
        <v>208</v>
      </c>
      <c r="Y1446">
        <v>425</v>
      </c>
      <c r="Z1446">
        <v>554</v>
      </c>
      <c r="AA1446">
        <v>12</v>
      </c>
      <c r="AB1446">
        <v>28</v>
      </c>
      <c r="AC1446">
        <v>26</v>
      </c>
      <c r="AD1446">
        <v>35</v>
      </c>
      <c r="AE1446">
        <v>182</v>
      </c>
      <c r="AF1446">
        <v>159</v>
      </c>
      <c r="AG1446">
        <v>331</v>
      </c>
      <c r="AH1446">
        <v>433</v>
      </c>
      <c r="AI1446">
        <v>110</v>
      </c>
      <c r="AJ1446">
        <v>202</v>
      </c>
      <c r="AK1446">
        <v>416</v>
      </c>
      <c r="AL1446">
        <v>572</v>
      </c>
      <c r="AM1446" s="1">
        <v>1477</v>
      </c>
      <c r="AN1446" s="1">
        <v>1682</v>
      </c>
      <c r="AO1446" s="1">
        <v>2214</v>
      </c>
      <c r="AP1446" s="1">
        <v>2753</v>
      </c>
      <c r="AQ1446">
        <v>85</v>
      </c>
      <c r="AR1446">
        <v>148</v>
      </c>
      <c r="AS1446">
        <v>360</v>
      </c>
      <c r="AT1446">
        <v>470</v>
      </c>
      <c r="AU1446">
        <v>680</v>
      </c>
      <c r="AV1446">
        <v>726</v>
      </c>
      <c r="AW1446">
        <v>831</v>
      </c>
      <c r="AX1446">
        <v>939</v>
      </c>
      <c r="AY1446">
        <v>25</v>
      </c>
      <c r="AZ1446">
        <v>54</v>
      </c>
      <c r="BA1446">
        <v>56</v>
      </c>
      <c r="BB1446">
        <v>102</v>
      </c>
      <c r="BC1446">
        <v>797</v>
      </c>
      <c r="BD1446">
        <v>956</v>
      </c>
      <c r="BE1446" s="1">
        <v>1383</v>
      </c>
      <c r="BF1446" s="1">
        <v>1814</v>
      </c>
      <c r="BG1446">
        <v>25</v>
      </c>
      <c r="BH1446">
        <v>54</v>
      </c>
      <c r="BI1446">
        <v>56</v>
      </c>
      <c r="BJ1446">
        <v>102</v>
      </c>
      <c r="BK1446">
        <v>797</v>
      </c>
      <c r="BL1446">
        <v>956</v>
      </c>
      <c r="BM1446" s="1">
        <v>1383</v>
      </c>
      <c r="BN1446" s="1">
        <v>1814</v>
      </c>
      <c r="BO1446">
        <v>10</v>
      </c>
      <c r="BP1446">
        <v>10</v>
      </c>
      <c r="BQ1446">
        <v>10</v>
      </c>
      <c r="BR1446">
        <v>32</v>
      </c>
      <c r="BS1446">
        <v>48</v>
      </c>
      <c r="BT1446">
        <v>49</v>
      </c>
      <c r="BU1446">
        <v>48</v>
      </c>
      <c r="BV1446">
        <v>48</v>
      </c>
      <c r="BW1446" t="s">
        <v>8838</v>
      </c>
      <c r="BX1446">
        <v>17.82</v>
      </c>
      <c r="BY1446" t="s">
        <v>0</v>
      </c>
      <c r="BZ1446">
        <v>7.04</v>
      </c>
      <c r="CA1446">
        <v>17.739999999999998</v>
      </c>
      <c r="CB1446">
        <v>10.07</v>
      </c>
      <c r="CC1446">
        <v>16.989999999999998</v>
      </c>
      <c r="CD1446">
        <v>17.440000000000001</v>
      </c>
      <c r="CE1446" t="s">
        <v>8838</v>
      </c>
      <c r="CF1446">
        <v>70.83</v>
      </c>
      <c r="CG1446" t="s">
        <v>0</v>
      </c>
      <c r="CH1446">
        <v>43.92</v>
      </c>
      <c r="CI1446">
        <v>40.43</v>
      </c>
      <c r="CJ1446">
        <v>18.14</v>
      </c>
      <c r="CK1446">
        <v>28.22</v>
      </c>
      <c r="CL1446">
        <v>27.03</v>
      </c>
      <c r="CM1446">
        <v>314</v>
      </c>
      <c r="CN1446">
        <v>463</v>
      </c>
      <c r="CO1446">
        <v>357</v>
      </c>
      <c r="CP1446">
        <v>455</v>
      </c>
      <c r="CQ1446" s="1">
        <v>2319</v>
      </c>
      <c r="CR1446" s="1">
        <v>1627</v>
      </c>
      <c r="CS1446" s="1">
        <v>3356</v>
      </c>
      <c r="CT1446" s="1">
        <v>4393</v>
      </c>
      <c r="CU1446" t="s">
        <v>8838</v>
      </c>
      <c r="CV1446" t="s">
        <v>8838</v>
      </c>
      <c r="CW1446" t="s">
        <v>8838</v>
      </c>
      <c r="CX1446" t="s">
        <v>8838</v>
      </c>
      <c r="CY1446">
        <v>11.99</v>
      </c>
      <c r="CZ1446">
        <v>13.52</v>
      </c>
      <c r="DA1446">
        <v>6.56</v>
      </c>
      <c r="DB1446">
        <v>5.01</v>
      </c>
      <c r="DC1446" t="s">
        <v>8838</v>
      </c>
      <c r="DD1446" t="s">
        <v>8838</v>
      </c>
      <c r="DE1446" t="s">
        <v>8838</v>
      </c>
      <c r="DF1446" t="s">
        <v>8838</v>
      </c>
      <c r="DG1446">
        <v>3.38</v>
      </c>
      <c r="DH1446">
        <v>2.2599999999999998</v>
      </c>
      <c r="DI1446">
        <v>1.56</v>
      </c>
      <c r="DJ1446">
        <v>1.19</v>
      </c>
      <c r="DK1446" s="5">
        <f>(CL1446*3+CK1446*2+CJ1446)/6</f>
        <v>25.945000000000004</v>
      </c>
      <c r="DL1446">
        <f>BG1446+(BG1446*(CF1446-8.25)/8.25)</f>
        <v>214.63636363636363</v>
      </c>
      <c r="DM1446" t="e">
        <f>BH1446+(BH1446*(CG1446-8.25)/8.25)</f>
        <v>#VALUE!</v>
      </c>
      <c r="DN1446">
        <f>BI1446+(BI1446*(CH1446-8.25)/8.25)</f>
        <v>298.12363636363636</v>
      </c>
      <c r="DO1446">
        <f>BJ1446+(BJ1446*(CI1446-8.25)/8.25)</f>
        <v>499.86181818181819</v>
      </c>
      <c r="DP1446">
        <f>BK1446+(BK1446*(CJ1446-8.25)/8.25)</f>
        <v>1752.4339393939395</v>
      </c>
      <c r="DQ1446">
        <f>BL1446+(BL1446*(CK1446-8.25)/8.25)</f>
        <v>3270.0993939393938</v>
      </c>
      <c r="DR1446">
        <f>BM1446+(BM1446*(CL1446-8.25)/8.25)</f>
        <v>4531.2109090909089</v>
      </c>
      <c r="DS1446" s="7">
        <f>DL1446*10^8/$H1446</f>
        <v>2182.7096814369888</v>
      </c>
      <c r="DT1446" s="7" t="e">
        <f>DM1446*10^8/$H1446</f>
        <v>#VALUE!</v>
      </c>
      <c r="DU1446" s="7">
        <f>DN1446*10^8/$H1446</f>
        <v>3031.7199580335464</v>
      </c>
      <c r="DV1446" s="7">
        <f>DO1446*10^8/$H1446</f>
        <v>5083.2636718287395</v>
      </c>
      <c r="DW1446" s="7">
        <f>DP1446*10^8/$H1446</f>
        <v>17821.092664774689</v>
      </c>
      <c r="DX1446" s="7">
        <f>DQ1446*10^8/$H1446</f>
        <v>33254.745307302073</v>
      </c>
      <c r="DY1446" s="7">
        <f>DR1446*10^8/$H1446</f>
        <v>46079.414281644167</v>
      </c>
      <c r="DZ1446" s="7">
        <f>DS1446*10^8/$H1446</f>
        <v>22196.712023645225</v>
      </c>
      <c r="EA1446" s="7">
        <f>DY1446*0.8</f>
        <v>36863.531425315334</v>
      </c>
      <c r="EB1446" s="9" t="e">
        <f>F1446-#REF!</f>
        <v>#REF!</v>
      </c>
      <c r="EC1446" s="3" t="e">
        <f>EB1446/#REF!*100</f>
        <v>#REF!</v>
      </c>
      <c r="ED1446" s="3">
        <f>DX1446-F1446</f>
        <v>11254.745307302073</v>
      </c>
      <c r="EE1446" s="11">
        <f>ED1446/F1446</f>
        <v>0.51157933215009421</v>
      </c>
      <c r="EF1446" s="3" t="e">
        <f>F1446-#REF!</f>
        <v>#REF!</v>
      </c>
    </row>
    <row r="1447" spans="1:136" x14ac:dyDescent="0.3">
      <c r="A1447">
        <v>861</v>
      </c>
      <c r="B1447" s="17" t="s">
        <v>9700</v>
      </c>
      <c r="C1447" s="16" t="str">
        <f>"https://finance.naver.com/item/frgn.nhn?code="&amp;B1447</f>
        <v>https://finance.naver.com/item/frgn.nhn?code=163730</v>
      </c>
      <c r="D1447" t="s">
        <v>5286</v>
      </c>
      <c r="E1447" t="s">
        <v>5287</v>
      </c>
      <c r="F1447" s="18">
        <f>VALUE(LEFT(E1447,FIND("/",E1447)-1))</f>
        <v>23350</v>
      </c>
      <c r="G1447" s="6" t="s">
        <v>5288</v>
      </c>
      <c r="H1447" s="6">
        <f>VALUE(LEFT(G1447,FIND("/",G1447)-1)) + VALUE(MID(G1447,FIND("/",G1447)+1,LEN(G1447)))</f>
        <v>9239014</v>
      </c>
      <c r="I1447" s="1">
        <v>618636</v>
      </c>
      <c r="J1447" s="1">
        <f>F1447*H1447/(10^8)</f>
        <v>2157.309769</v>
      </c>
      <c r="K1447">
        <v>224</v>
      </c>
      <c r="L1447">
        <v>321</v>
      </c>
      <c r="M1447">
        <v>380</v>
      </c>
      <c r="N1447">
        <v>583</v>
      </c>
      <c r="O1447">
        <v>598</v>
      </c>
      <c r="P1447" t="s">
        <v>8838</v>
      </c>
      <c r="Q1447" t="s">
        <v>8838</v>
      </c>
      <c r="R1447" t="s">
        <v>8838</v>
      </c>
      <c r="S1447">
        <v>3</v>
      </c>
      <c r="T1447">
        <v>11</v>
      </c>
      <c r="U1447">
        <v>26</v>
      </c>
      <c r="V1447">
        <v>48</v>
      </c>
      <c r="W1447">
        <v>33</v>
      </c>
      <c r="X1447" t="s">
        <v>8838</v>
      </c>
      <c r="Y1447" t="s">
        <v>8838</v>
      </c>
      <c r="Z1447" t="s">
        <v>8838</v>
      </c>
      <c r="AA1447">
        <v>0</v>
      </c>
      <c r="AB1447">
        <v>10</v>
      </c>
      <c r="AC1447">
        <v>17</v>
      </c>
      <c r="AD1447">
        <v>32</v>
      </c>
      <c r="AE1447">
        <v>35</v>
      </c>
      <c r="AF1447" t="s">
        <v>8838</v>
      </c>
      <c r="AG1447" t="s">
        <v>8838</v>
      </c>
      <c r="AH1447" t="s">
        <v>8838</v>
      </c>
      <c r="AI1447">
        <v>134</v>
      </c>
      <c r="AJ1447">
        <v>143</v>
      </c>
      <c r="AK1447">
        <v>283</v>
      </c>
      <c r="AL1447">
        <v>546</v>
      </c>
      <c r="AM1447">
        <v>375</v>
      </c>
      <c r="AN1447" t="s">
        <v>8838</v>
      </c>
      <c r="AO1447" t="s">
        <v>8838</v>
      </c>
      <c r="AP1447" t="s">
        <v>8838</v>
      </c>
      <c r="AQ1447">
        <v>51</v>
      </c>
      <c r="AR1447">
        <v>51</v>
      </c>
      <c r="AS1447">
        <v>265</v>
      </c>
      <c r="AT1447">
        <v>399</v>
      </c>
      <c r="AU1447">
        <v>200</v>
      </c>
      <c r="AV1447" t="s">
        <v>8838</v>
      </c>
      <c r="AW1447" t="s">
        <v>8838</v>
      </c>
      <c r="AX1447" t="s">
        <v>8838</v>
      </c>
      <c r="AY1447">
        <v>83</v>
      </c>
      <c r="AZ1447">
        <v>93</v>
      </c>
      <c r="BA1447">
        <v>18</v>
      </c>
      <c r="BB1447">
        <v>147</v>
      </c>
      <c r="BC1447">
        <v>176</v>
      </c>
      <c r="BD1447" t="s">
        <v>8838</v>
      </c>
      <c r="BE1447" t="s">
        <v>8838</v>
      </c>
      <c r="BF1447" t="s">
        <v>8838</v>
      </c>
      <c r="BG1447">
        <v>83</v>
      </c>
      <c r="BH1447">
        <v>93</v>
      </c>
      <c r="BI1447">
        <v>19</v>
      </c>
      <c r="BJ1447">
        <v>142</v>
      </c>
      <c r="BK1447">
        <v>172</v>
      </c>
      <c r="BL1447" t="s">
        <v>8838</v>
      </c>
      <c r="BM1447" t="s">
        <v>8838</v>
      </c>
      <c r="BN1447" t="s">
        <v>8838</v>
      </c>
      <c r="BO1447">
        <v>14</v>
      </c>
      <c r="BP1447">
        <v>37</v>
      </c>
      <c r="BQ1447">
        <v>32</v>
      </c>
      <c r="BR1447">
        <v>39</v>
      </c>
      <c r="BS1447">
        <v>39</v>
      </c>
      <c r="BT1447" t="s">
        <v>8838</v>
      </c>
      <c r="BU1447" t="s">
        <v>8838</v>
      </c>
      <c r="BV1447" t="s">
        <v>8838</v>
      </c>
      <c r="BW1447">
        <v>0.39</v>
      </c>
      <c r="BX1447">
        <v>6.99</v>
      </c>
      <c r="BY1447" t="s">
        <v>0</v>
      </c>
      <c r="BZ1447">
        <v>7.66</v>
      </c>
      <c r="CA1447">
        <v>7.56</v>
      </c>
      <c r="CB1447" t="s">
        <v>8838</v>
      </c>
      <c r="CC1447" t="s">
        <v>8838</v>
      </c>
      <c r="CD1447" t="s">
        <v>8838</v>
      </c>
      <c r="CE1447">
        <v>0.84</v>
      </c>
      <c r="CF1447">
        <v>11.05</v>
      </c>
      <c r="CG1447" t="s">
        <v>0</v>
      </c>
      <c r="CH1447">
        <v>41.34</v>
      </c>
      <c r="CI1447">
        <v>21.55</v>
      </c>
      <c r="CJ1447" t="s">
        <v>8838</v>
      </c>
      <c r="CK1447" t="s">
        <v>8838</v>
      </c>
      <c r="CL1447" t="s">
        <v>8838</v>
      </c>
      <c r="CM1447">
        <v>7</v>
      </c>
      <c r="CN1447">
        <v>131</v>
      </c>
      <c r="CO1447">
        <v>247</v>
      </c>
      <c r="CP1447">
        <v>427</v>
      </c>
      <c r="CQ1447">
        <v>434</v>
      </c>
      <c r="CR1447" t="s">
        <v>8838</v>
      </c>
      <c r="CS1447" t="s">
        <v>8838</v>
      </c>
      <c r="CT1447" t="s">
        <v>8838</v>
      </c>
      <c r="CU1447" t="s">
        <v>8838</v>
      </c>
      <c r="CV1447" t="s">
        <v>8838</v>
      </c>
      <c r="CW1447" t="s">
        <v>8838</v>
      </c>
      <c r="CX1447" t="s">
        <v>8838</v>
      </c>
      <c r="CY1447" t="s">
        <v>8838</v>
      </c>
      <c r="CZ1447" t="s">
        <v>8838</v>
      </c>
      <c r="DA1447" t="s">
        <v>8838</v>
      </c>
      <c r="DB1447" t="s">
        <v>8838</v>
      </c>
      <c r="DC1447" t="s">
        <v>8838</v>
      </c>
      <c r="DD1447" t="s">
        <v>8838</v>
      </c>
      <c r="DE1447" t="s">
        <v>8838</v>
      </c>
      <c r="DF1447" t="s">
        <v>8838</v>
      </c>
      <c r="DG1447" t="s">
        <v>8838</v>
      </c>
      <c r="DH1447" t="s">
        <v>8838</v>
      </c>
      <c r="DI1447" t="s">
        <v>8838</v>
      </c>
      <c r="DJ1447" t="s">
        <v>8838</v>
      </c>
      <c r="DK1447" s="5" t="e">
        <f>(CL1447*3+CK1447*2+CJ1447)/6</f>
        <v>#VALUE!</v>
      </c>
      <c r="DL1447">
        <f>BG1447+(BG1447*(CF1447-8.25)/8.25)</f>
        <v>111.16969696969699</v>
      </c>
      <c r="DM1447" t="e">
        <f>BH1447+(BH1447*(CG1447-8.25)/8.25)</f>
        <v>#VALUE!</v>
      </c>
      <c r="DN1447">
        <f>BI1447+(BI1447*(CH1447-8.25)/8.25)</f>
        <v>95.207272727272738</v>
      </c>
      <c r="DO1447">
        <f>BJ1447+(BJ1447*(CI1447-8.25)/8.25)</f>
        <v>370.92121212121214</v>
      </c>
      <c r="DP1447" t="e">
        <f>BK1447+(BK1447*(CJ1447-8.25)/8.25)</f>
        <v>#VALUE!</v>
      </c>
      <c r="DQ1447" t="e">
        <f>BL1447+(BL1447*(CK1447-8.25)/8.25)</f>
        <v>#VALUE!</v>
      </c>
      <c r="DR1447" t="e">
        <f>BM1447+(BM1447*(CL1447-8.25)/8.25)</f>
        <v>#VALUE!</v>
      </c>
      <c r="DS1447" s="7">
        <f>DL1447*10^8/$H1447</f>
        <v>1203.2636488016685</v>
      </c>
      <c r="DT1447" s="7" t="e">
        <f>DM1447*10^8/$H1447</f>
        <v>#VALUE!</v>
      </c>
      <c r="DU1447" s="7">
        <f>DN1447*10^8/$H1447</f>
        <v>1030.491703197687</v>
      </c>
      <c r="DV1447" s="7">
        <f>DO1447*10^8/$H1447</f>
        <v>4014.7272438510445</v>
      </c>
      <c r="DW1447" s="7" t="e">
        <f>DP1447*10^8/$H1447</f>
        <v>#VALUE!</v>
      </c>
      <c r="DX1447" s="7" t="e">
        <f>DQ1447*10^8/$H1447</f>
        <v>#VALUE!</v>
      </c>
      <c r="DY1447" s="7" t="e">
        <f>DR1447*10^8/$H1447</f>
        <v>#VALUE!</v>
      </c>
      <c r="DZ1447" s="7">
        <f>DS1447*10^8/$H1447</f>
        <v>13023.723622473875</v>
      </c>
      <c r="EA1447" s="7" t="e">
        <f>DY1447*0.8</f>
        <v>#VALUE!</v>
      </c>
      <c r="EB1447" s="9" t="e">
        <f>F1447-#REF!</f>
        <v>#REF!</v>
      </c>
      <c r="EC1447" s="3" t="e">
        <f>EB1447/#REF!*100</f>
        <v>#REF!</v>
      </c>
      <c r="ED1447" s="3" t="e">
        <f>DX1447-F1447</f>
        <v>#VALUE!</v>
      </c>
      <c r="EE1447" s="11" t="e">
        <f>ED1447/F1447</f>
        <v>#VALUE!</v>
      </c>
      <c r="EF1447" s="3" t="e">
        <f>F1447-#REF!</f>
        <v>#REF!</v>
      </c>
    </row>
    <row r="1448" spans="1:136" hidden="1" x14ac:dyDescent="0.3">
      <c r="A1448">
        <v>1446</v>
      </c>
      <c r="B1448" s="17" t="s">
        <v>10285</v>
      </c>
      <c r="C1448" s="16" t="str">
        <f>"https://finance.naver.com/item/frgn.nhn?code="&amp;B1448</f>
        <v>https://finance.naver.com/item/frgn.nhn?code=114810</v>
      </c>
      <c r="D1448" t="s">
        <v>7017</v>
      </c>
      <c r="E1448" t="s">
        <v>7018</v>
      </c>
      <c r="F1448" s="18">
        <f>VALUE(LEFT(E1448,FIND("/",E1448)-1))</f>
        <v>9540</v>
      </c>
      <c r="G1448" s="6" t="s">
        <v>7019</v>
      </c>
      <c r="H1448" s="6">
        <f>VALUE(LEFT(G1448,FIND("/",G1448)-1)) + VALUE(MID(G1448,FIND("/",G1448)+1,LEN(G1448)))</f>
        <v>25503174</v>
      </c>
      <c r="I1448" s="1">
        <v>11600</v>
      </c>
      <c r="J1448" s="1">
        <f>F1448*H1448/(10^8)</f>
        <v>2433.0027995999999</v>
      </c>
      <c r="K1448">
        <v>850</v>
      </c>
      <c r="L1448" s="1">
        <v>1296</v>
      </c>
      <c r="M1448" s="1">
        <v>1782</v>
      </c>
      <c r="N1448" s="1">
        <v>1255</v>
      </c>
      <c r="O1448" s="1">
        <v>1463</v>
      </c>
      <c r="P1448" s="1">
        <v>1616</v>
      </c>
      <c r="Q1448" s="1">
        <v>1787</v>
      </c>
      <c r="R1448" t="s">
        <v>8838</v>
      </c>
      <c r="S1448">
        <v>61</v>
      </c>
      <c r="T1448">
        <v>111</v>
      </c>
      <c r="U1448">
        <v>100</v>
      </c>
      <c r="V1448">
        <v>10</v>
      </c>
      <c r="W1448">
        <v>94</v>
      </c>
      <c r="X1448">
        <v>280</v>
      </c>
      <c r="Y1448">
        <v>321</v>
      </c>
      <c r="Z1448" t="s">
        <v>8838</v>
      </c>
      <c r="AA1448">
        <v>29</v>
      </c>
      <c r="AB1448">
        <v>41</v>
      </c>
      <c r="AC1448">
        <v>53</v>
      </c>
      <c r="AD1448">
        <v>-33</v>
      </c>
      <c r="AE1448">
        <v>4</v>
      </c>
      <c r="AF1448">
        <v>223</v>
      </c>
      <c r="AG1448">
        <v>244</v>
      </c>
      <c r="AH1448" t="s">
        <v>8838</v>
      </c>
      <c r="AI1448" s="1">
        <v>2143</v>
      </c>
      <c r="AJ1448" s="1">
        <v>2485</v>
      </c>
      <c r="AK1448" s="1">
        <v>2572</v>
      </c>
      <c r="AL1448" s="1">
        <v>2423</v>
      </c>
      <c r="AM1448" s="1">
        <v>2143</v>
      </c>
      <c r="AN1448" s="1">
        <v>2237</v>
      </c>
      <c r="AO1448" s="1">
        <v>2507</v>
      </c>
      <c r="AP1448" t="s">
        <v>8838</v>
      </c>
      <c r="AQ1448" s="1">
        <v>1252</v>
      </c>
      <c r="AR1448" s="1">
        <v>1263</v>
      </c>
      <c r="AS1448" s="1">
        <v>1305</v>
      </c>
      <c r="AT1448" s="1">
        <v>1203</v>
      </c>
      <c r="AU1448">
        <v>982</v>
      </c>
      <c r="AV1448">
        <v>854</v>
      </c>
      <c r="AW1448">
        <v>880</v>
      </c>
      <c r="AX1448" t="s">
        <v>8838</v>
      </c>
      <c r="AY1448">
        <v>891</v>
      </c>
      <c r="AZ1448" s="1">
        <v>1222</v>
      </c>
      <c r="BA1448" s="1">
        <v>1267</v>
      </c>
      <c r="BB1448" s="1">
        <v>1220</v>
      </c>
      <c r="BC1448" s="1">
        <v>1160</v>
      </c>
      <c r="BD1448" s="1">
        <v>1383</v>
      </c>
      <c r="BE1448" s="1">
        <v>1627</v>
      </c>
      <c r="BF1448" t="s">
        <v>8838</v>
      </c>
      <c r="BG1448">
        <v>891</v>
      </c>
      <c r="BH1448" s="1">
        <v>1222</v>
      </c>
      <c r="BI1448" s="1">
        <v>1267</v>
      </c>
      <c r="BJ1448" s="1">
        <v>1220</v>
      </c>
      <c r="BK1448" s="1">
        <v>1160</v>
      </c>
      <c r="BL1448" s="1">
        <v>1383</v>
      </c>
      <c r="BM1448" s="1">
        <v>1627</v>
      </c>
      <c r="BN1448" t="s">
        <v>8838</v>
      </c>
      <c r="BO1448">
        <v>52</v>
      </c>
      <c r="BP1448">
        <v>67</v>
      </c>
      <c r="BQ1448">
        <v>67</v>
      </c>
      <c r="BR1448">
        <v>67</v>
      </c>
      <c r="BS1448">
        <v>67</v>
      </c>
      <c r="BT1448">
        <v>67</v>
      </c>
      <c r="BU1448">
        <v>67</v>
      </c>
      <c r="BV1448" t="s">
        <v>8838</v>
      </c>
      <c r="BW1448">
        <v>1.54</v>
      </c>
      <c r="BX1448">
        <v>1.77</v>
      </c>
      <c r="BY1448">
        <v>2.11</v>
      </c>
      <c r="BZ1448">
        <v>-1.33</v>
      </c>
      <c r="CA1448">
        <v>0.17</v>
      </c>
      <c r="CB1448">
        <v>10.18</v>
      </c>
      <c r="CC1448">
        <v>10.29</v>
      </c>
      <c r="CD1448" t="s">
        <v>8838</v>
      </c>
      <c r="CE1448">
        <v>3.43</v>
      </c>
      <c r="CF1448">
        <v>3.87</v>
      </c>
      <c r="CG1448">
        <v>4.29</v>
      </c>
      <c r="CH1448">
        <v>-2.67</v>
      </c>
      <c r="CI1448">
        <v>0.33</v>
      </c>
      <c r="CJ1448">
        <v>17.54</v>
      </c>
      <c r="CK1448">
        <v>16.21</v>
      </c>
      <c r="CL1448" t="s">
        <v>8838</v>
      </c>
      <c r="CM1448">
        <v>142</v>
      </c>
      <c r="CN1448">
        <v>196</v>
      </c>
      <c r="CO1448">
        <v>209</v>
      </c>
      <c r="CP1448">
        <v>-130</v>
      </c>
      <c r="CQ1448">
        <v>15</v>
      </c>
      <c r="CR1448">
        <v>874</v>
      </c>
      <c r="CS1448">
        <v>957</v>
      </c>
      <c r="CT1448" t="s">
        <v>8838</v>
      </c>
      <c r="CU1448">
        <v>70.02</v>
      </c>
      <c r="CV1448">
        <v>33.78</v>
      </c>
      <c r="CW1448">
        <v>18.84</v>
      </c>
      <c r="CX1448" t="s">
        <v>2</v>
      </c>
      <c r="CY1448">
        <v>458.65</v>
      </c>
      <c r="CZ1448">
        <v>10.91</v>
      </c>
      <c r="DA1448">
        <v>9.9700000000000006</v>
      </c>
      <c r="DB1448" t="s">
        <v>8838</v>
      </c>
      <c r="DC1448">
        <v>2.31</v>
      </c>
      <c r="DD1448">
        <v>1.38</v>
      </c>
      <c r="DE1448">
        <v>0.79</v>
      </c>
      <c r="DF1448">
        <v>0.7</v>
      </c>
      <c r="DG1448">
        <v>1.47</v>
      </c>
      <c r="DH1448">
        <v>1.68</v>
      </c>
      <c r="DI1448">
        <v>1.44</v>
      </c>
      <c r="DJ1448" t="s">
        <v>8838</v>
      </c>
      <c r="DK1448" s="5" t="e">
        <f>(CL1448*3+CK1448*2+CJ1448)/6</f>
        <v>#VALUE!</v>
      </c>
      <c r="DL1448">
        <f>BG1448+(BG1448*(CF1448-8.25)/8.25)</f>
        <v>417.96000000000004</v>
      </c>
      <c r="DM1448">
        <f>BH1448+(BH1448*(CG1448-8.25)/8.25)</f>
        <v>635.44000000000005</v>
      </c>
      <c r="DN1448">
        <f>BI1448+(BI1448*(CH1448-8.25)/8.25)</f>
        <v>-410.04727272727268</v>
      </c>
      <c r="DO1448">
        <f>BJ1448+(BJ1448*(CI1448-8.25)/8.25)</f>
        <v>48.799999999999955</v>
      </c>
      <c r="DP1448">
        <f>BK1448+(BK1448*(CJ1448-8.25)/8.25)</f>
        <v>2466.2303030303028</v>
      </c>
      <c r="DQ1448">
        <f>BL1448+(BL1448*(CK1448-8.25)/8.25)</f>
        <v>2717.3854545454546</v>
      </c>
      <c r="DR1448" t="e">
        <f>BM1448+(BM1448*(CL1448-8.25)/8.25)</f>
        <v>#VALUE!</v>
      </c>
      <c r="DS1448" s="7">
        <f>DL1448*10^8/$H1448</f>
        <v>1638.8548343041537</v>
      </c>
      <c r="DT1448" s="7">
        <f>DM1448*10^8/$H1448</f>
        <v>2491.6114362863227</v>
      </c>
      <c r="DU1448" s="7">
        <f>DN1448*10^8/$H1448</f>
        <v>-1607.8283931532314</v>
      </c>
      <c r="DV1448" s="7">
        <f>DO1448*10^8/$H1448</f>
        <v>191.34873173041109</v>
      </c>
      <c r="DW1448" s="7">
        <f>DP1448*10^8/$H1448</f>
        <v>9670.2877180318919</v>
      </c>
      <c r="DX1448" s="7">
        <f>DQ1448*10^8/$H1448</f>
        <v>10655.087302252867</v>
      </c>
      <c r="DY1448" s="7" t="e">
        <f>DR1448*10^8/$H1448</f>
        <v>#VALUE!</v>
      </c>
      <c r="DZ1448" s="7">
        <f>DS1448*10^8/$H1448</f>
        <v>6426.0818449662529</v>
      </c>
      <c r="EA1448" s="7" t="e">
        <f>DY1448*0.8</f>
        <v>#VALUE!</v>
      </c>
      <c r="EB1448" s="9" t="e">
        <f>F1448-#REF!</f>
        <v>#REF!</v>
      </c>
      <c r="EC1448" s="3" t="e">
        <f>EB1448/#REF!*100</f>
        <v>#REF!</v>
      </c>
      <c r="ED1448" s="3">
        <f>DX1448-F1448</f>
        <v>1115.0873022528667</v>
      </c>
      <c r="EE1448" s="11">
        <f>ED1448/F1448</f>
        <v>0.11688546145208246</v>
      </c>
      <c r="EF1448" s="3" t="e">
        <f>F1448-#REF!</f>
        <v>#REF!</v>
      </c>
    </row>
    <row r="1449" spans="1:136" hidden="1" x14ac:dyDescent="0.3">
      <c r="A1449">
        <v>1447</v>
      </c>
      <c r="B1449" s="17" t="s">
        <v>10286</v>
      </c>
      <c r="C1449" s="16" t="str">
        <f>"https://finance.naver.com/item/frgn.nhn?code="&amp;B1449</f>
        <v>https://finance.naver.com/item/frgn.nhn?code=153490</v>
      </c>
      <c r="D1449" t="s">
        <v>7020</v>
      </c>
      <c r="E1449" t="s">
        <v>7021</v>
      </c>
      <c r="F1449" s="18">
        <f>VALUE(LEFT(E1449,FIND("/",E1449)-1))</f>
        <v>1820</v>
      </c>
      <c r="G1449" s="6" t="s">
        <v>7022</v>
      </c>
      <c r="H1449" s="6">
        <f>VALUE(LEFT(G1449,FIND("/",G1449)-1)) + VALUE(MID(G1449,FIND("/",G1449)+1,LEN(G1449)))</f>
        <v>51480000</v>
      </c>
      <c r="I1449" s="1">
        <v>900900</v>
      </c>
      <c r="J1449" s="1">
        <f>F1449*H1449/(10^8)</f>
        <v>936.93600000000004</v>
      </c>
      <c r="K1449" s="1">
        <v>1471</v>
      </c>
      <c r="L1449" s="1">
        <v>1586</v>
      </c>
      <c r="M1449" s="1">
        <v>1429</v>
      </c>
      <c r="N1449" s="1">
        <v>1332</v>
      </c>
      <c r="O1449" s="1">
        <v>1223</v>
      </c>
      <c r="P1449" t="s">
        <v>8838</v>
      </c>
      <c r="Q1449" t="s">
        <v>8838</v>
      </c>
      <c r="R1449" t="s">
        <v>8838</v>
      </c>
      <c r="S1449">
        <v>-46</v>
      </c>
      <c r="T1449">
        <v>-68</v>
      </c>
      <c r="U1449">
        <v>46</v>
      </c>
      <c r="V1449">
        <v>36</v>
      </c>
      <c r="W1449">
        <v>34</v>
      </c>
      <c r="X1449" t="s">
        <v>8838</v>
      </c>
      <c r="Y1449" t="s">
        <v>8838</v>
      </c>
      <c r="Z1449" t="s">
        <v>8838</v>
      </c>
      <c r="AA1449">
        <v>-178</v>
      </c>
      <c r="AB1449">
        <v>-291</v>
      </c>
      <c r="AC1449">
        <v>20</v>
      </c>
      <c r="AD1449">
        <v>48</v>
      </c>
      <c r="AE1449">
        <v>-15</v>
      </c>
      <c r="AF1449" t="s">
        <v>8838</v>
      </c>
      <c r="AG1449" t="s">
        <v>8838</v>
      </c>
      <c r="AH1449" t="s">
        <v>8838</v>
      </c>
      <c r="AI1449" s="1">
        <v>1788</v>
      </c>
      <c r="AJ1449" s="1">
        <v>1280</v>
      </c>
      <c r="AK1449" s="1">
        <v>1228</v>
      </c>
      <c r="AL1449">
        <v>980</v>
      </c>
      <c r="AM1449" s="1">
        <v>1098</v>
      </c>
      <c r="AN1449" t="s">
        <v>8838</v>
      </c>
      <c r="AO1449" t="s">
        <v>8838</v>
      </c>
      <c r="AP1449" t="s">
        <v>8838</v>
      </c>
      <c r="AQ1449">
        <v>949</v>
      </c>
      <c r="AR1449">
        <v>740</v>
      </c>
      <c r="AS1449">
        <v>668</v>
      </c>
      <c r="AT1449">
        <v>370</v>
      </c>
      <c r="AU1449">
        <v>497</v>
      </c>
      <c r="AV1449" t="s">
        <v>8838</v>
      </c>
      <c r="AW1449" t="s">
        <v>8838</v>
      </c>
      <c r="AX1449" t="s">
        <v>8838</v>
      </c>
      <c r="AY1449">
        <v>839</v>
      </c>
      <c r="AZ1449">
        <v>540</v>
      </c>
      <c r="BA1449">
        <v>561</v>
      </c>
      <c r="BB1449">
        <v>610</v>
      </c>
      <c r="BC1449">
        <v>601</v>
      </c>
      <c r="BD1449" t="s">
        <v>8838</v>
      </c>
      <c r="BE1449" t="s">
        <v>8838</v>
      </c>
      <c r="BF1449" t="s">
        <v>8838</v>
      </c>
      <c r="BG1449">
        <v>839</v>
      </c>
      <c r="BH1449">
        <v>540</v>
      </c>
      <c r="BI1449">
        <v>561</v>
      </c>
      <c r="BJ1449">
        <v>610</v>
      </c>
      <c r="BK1449">
        <v>601</v>
      </c>
      <c r="BL1449" t="s">
        <v>8838</v>
      </c>
      <c r="BM1449" t="s">
        <v>8838</v>
      </c>
      <c r="BN1449" t="s">
        <v>8838</v>
      </c>
      <c r="BO1449">
        <v>250</v>
      </c>
      <c r="BP1449">
        <v>250</v>
      </c>
      <c r="BQ1449">
        <v>250</v>
      </c>
      <c r="BR1449">
        <v>250</v>
      </c>
      <c r="BS1449">
        <v>250</v>
      </c>
      <c r="BT1449" t="s">
        <v>8838</v>
      </c>
      <c r="BU1449" t="s">
        <v>8838</v>
      </c>
      <c r="BV1449" t="s">
        <v>8838</v>
      </c>
      <c r="BW1449">
        <v>-9.5</v>
      </c>
      <c r="BX1449">
        <v>-18.940000000000001</v>
      </c>
      <c r="BY1449">
        <v>1.61</v>
      </c>
      <c r="BZ1449">
        <v>4.38</v>
      </c>
      <c r="CA1449">
        <v>-1.47</v>
      </c>
      <c r="CB1449" t="s">
        <v>8838</v>
      </c>
      <c r="CC1449" t="s">
        <v>8838</v>
      </c>
      <c r="CD1449" t="s">
        <v>8838</v>
      </c>
      <c r="CE1449">
        <v>-21.35</v>
      </c>
      <c r="CF1449">
        <v>-42.13</v>
      </c>
      <c r="CG1449">
        <v>3.66</v>
      </c>
      <c r="CH1449">
        <v>8.26</v>
      </c>
      <c r="CI1449">
        <v>-2.52</v>
      </c>
      <c r="CJ1449" t="s">
        <v>8838</v>
      </c>
      <c r="CK1449" t="s">
        <v>8838</v>
      </c>
      <c r="CL1449" t="s">
        <v>8838</v>
      </c>
      <c r="CM1449">
        <v>-362</v>
      </c>
      <c r="CN1449">
        <v>-582</v>
      </c>
      <c r="CO1449">
        <v>40</v>
      </c>
      <c r="CP1449">
        <v>97</v>
      </c>
      <c r="CQ1449">
        <v>-31</v>
      </c>
      <c r="CR1449" t="s">
        <v>8838</v>
      </c>
      <c r="CS1449" t="s">
        <v>8838</v>
      </c>
      <c r="CT1449" t="s">
        <v>8838</v>
      </c>
      <c r="CU1449" t="s">
        <v>2</v>
      </c>
      <c r="CV1449" t="s">
        <v>2</v>
      </c>
      <c r="CW1449">
        <v>17.3</v>
      </c>
      <c r="CX1449">
        <v>11.09</v>
      </c>
      <c r="CY1449" t="s">
        <v>2</v>
      </c>
      <c r="CZ1449" t="s">
        <v>8838</v>
      </c>
      <c r="DA1449" t="s">
        <v>8838</v>
      </c>
      <c r="DB1449" t="s">
        <v>8838</v>
      </c>
      <c r="DC1449">
        <v>0.86</v>
      </c>
      <c r="DD1449">
        <v>0.92</v>
      </c>
      <c r="DE1449">
        <v>0.6</v>
      </c>
      <c r="DF1449">
        <v>0.85</v>
      </c>
      <c r="DG1449">
        <v>1.24</v>
      </c>
      <c r="DH1449" t="s">
        <v>8838</v>
      </c>
      <c r="DI1449" t="s">
        <v>8838</v>
      </c>
      <c r="DJ1449" t="s">
        <v>8838</v>
      </c>
      <c r="DK1449" s="5" t="e">
        <f>(CL1449*3+CK1449*2+CJ1449)/6</f>
        <v>#VALUE!</v>
      </c>
      <c r="DL1449">
        <f>BG1449+(BG1449*(CF1449-8.25)/8.25)</f>
        <v>-4284.4933333333329</v>
      </c>
      <c r="DM1449">
        <f>BH1449+(BH1449*(CG1449-8.25)/8.25)</f>
        <v>239.56363636363636</v>
      </c>
      <c r="DN1449">
        <f>BI1449+(BI1449*(CH1449-8.25)/8.25)</f>
        <v>561.67999999999995</v>
      </c>
      <c r="DO1449">
        <f>BJ1449+(BJ1449*(CI1449-8.25)/8.25)</f>
        <v>-186.32727272727266</v>
      </c>
      <c r="DP1449" t="e">
        <f>BK1449+(BK1449*(CJ1449-8.25)/8.25)</f>
        <v>#VALUE!</v>
      </c>
      <c r="DQ1449" t="e">
        <f>BL1449+(BL1449*(CK1449-8.25)/8.25)</f>
        <v>#VALUE!</v>
      </c>
      <c r="DR1449" t="e">
        <f>BM1449+(BM1449*(CL1449-8.25)/8.25)</f>
        <v>#VALUE!</v>
      </c>
      <c r="DS1449" s="7">
        <f>DL1449*10^8/$H1449</f>
        <v>-8322.6366226366226</v>
      </c>
      <c r="DT1449" s="7">
        <f>DM1449*10^8/$H1449</f>
        <v>465.35282898919263</v>
      </c>
      <c r="DU1449" s="7">
        <f>DN1449*10^8/$H1449</f>
        <v>1091.064491064491</v>
      </c>
      <c r="DV1449" s="7">
        <f>DO1449*10^8/$H1449</f>
        <v>-361.94108921381633</v>
      </c>
      <c r="DW1449" s="7" t="e">
        <f>DP1449*10^8/$H1449</f>
        <v>#VALUE!</v>
      </c>
      <c r="DX1449" s="7" t="e">
        <f>DQ1449*10^8/$H1449</f>
        <v>#VALUE!</v>
      </c>
      <c r="DY1449" s="7" t="e">
        <f>DR1449*10^8/$H1449</f>
        <v>#VALUE!</v>
      </c>
      <c r="DZ1449" s="7">
        <f>DS1449*10^8/$H1449</f>
        <v>-16166.737806209445</v>
      </c>
      <c r="EA1449" s="7" t="e">
        <f>DY1449*0.8</f>
        <v>#VALUE!</v>
      </c>
      <c r="EB1449" s="9" t="e">
        <f>F1449-#REF!</f>
        <v>#REF!</v>
      </c>
      <c r="EC1449" s="3" t="e">
        <f>EB1449/#REF!*100</f>
        <v>#REF!</v>
      </c>
      <c r="ED1449" s="3" t="e">
        <f>DX1449-F1449</f>
        <v>#VALUE!</v>
      </c>
      <c r="EE1449" s="11" t="e">
        <f>ED1449/F1449</f>
        <v>#VALUE!</v>
      </c>
      <c r="EF1449" s="3" t="e">
        <f>F1449-#REF!</f>
        <v>#REF!</v>
      </c>
    </row>
    <row r="1450" spans="1:136" x14ac:dyDescent="0.3">
      <c r="A1450">
        <v>1531</v>
      </c>
      <c r="B1450" s="17" t="s">
        <v>10370</v>
      </c>
      <c r="C1450" s="16" t="str">
        <f>"https://finance.naver.com/item/frgn.nhn?code="&amp;B1450</f>
        <v>https://finance.naver.com/item/frgn.nhn?code=123420</v>
      </c>
      <c r="D1450" t="s">
        <v>7266</v>
      </c>
      <c r="E1450" t="s">
        <v>5374</v>
      </c>
      <c r="F1450" s="18">
        <f>VALUE(LEFT(E1450,FIND("/",E1450)-1))</f>
        <v>22500</v>
      </c>
      <c r="G1450" s="6" t="s">
        <v>7267</v>
      </c>
      <c r="H1450" s="6">
        <f>VALUE(LEFT(G1450,FIND("/",G1450)-1)) + VALUE(MID(G1450,FIND("/",G1450)+1,LEN(G1450)))</f>
        <v>9569842</v>
      </c>
      <c r="I1450" s="1">
        <v>12960</v>
      </c>
      <c r="J1450" s="1">
        <f>F1450*H1450/(10^8)</f>
        <v>2153.2144499999999</v>
      </c>
      <c r="K1450">
        <v>773</v>
      </c>
      <c r="L1450">
        <v>727</v>
      </c>
      <c r="M1450">
        <v>860</v>
      </c>
      <c r="N1450">
        <v>844</v>
      </c>
      <c r="O1450" s="1">
        <v>1062</v>
      </c>
      <c r="P1450" s="1">
        <v>1050</v>
      </c>
      <c r="Q1450" s="1">
        <v>1270</v>
      </c>
      <c r="R1450" s="1">
        <v>1360</v>
      </c>
      <c r="S1450">
        <v>174</v>
      </c>
      <c r="T1450">
        <v>125</v>
      </c>
      <c r="U1450">
        <v>86</v>
      </c>
      <c r="V1450">
        <v>28</v>
      </c>
      <c r="W1450">
        <v>130</v>
      </c>
      <c r="X1450">
        <v>130</v>
      </c>
      <c r="Y1450">
        <v>180</v>
      </c>
      <c r="Z1450">
        <v>210</v>
      </c>
      <c r="AA1450">
        <v>156</v>
      </c>
      <c r="AB1450">
        <v>141</v>
      </c>
      <c r="AC1450">
        <v>99</v>
      </c>
      <c r="AD1450">
        <v>30</v>
      </c>
      <c r="AE1450">
        <v>146</v>
      </c>
      <c r="AF1450">
        <v>140</v>
      </c>
      <c r="AG1450">
        <v>180</v>
      </c>
      <c r="AH1450">
        <v>200</v>
      </c>
      <c r="AI1450" s="1">
        <v>1340</v>
      </c>
      <c r="AJ1450" s="1">
        <v>1376</v>
      </c>
      <c r="AK1450" s="1">
        <v>1525</v>
      </c>
      <c r="AL1450" s="1">
        <v>1554</v>
      </c>
      <c r="AM1450" s="1">
        <v>1652</v>
      </c>
      <c r="AN1450" s="1">
        <v>1810</v>
      </c>
      <c r="AO1450" s="1">
        <v>2000</v>
      </c>
      <c r="AP1450" s="1">
        <v>2210</v>
      </c>
      <c r="AQ1450">
        <v>139</v>
      </c>
      <c r="AR1450">
        <v>103</v>
      </c>
      <c r="AS1450">
        <v>155</v>
      </c>
      <c r="AT1450">
        <v>186</v>
      </c>
      <c r="AU1450">
        <v>207</v>
      </c>
      <c r="AV1450">
        <v>230</v>
      </c>
      <c r="AW1450">
        <v>240</v>
      </c>
      <c r="AX1450">
        <v>260</v>
      </c>
      <c r="AY1450" s="1">
        <v>1201</v>
      </c>
      <c r="AZ1450" s="1">
        <v>1273</v>
      </c>
      <c r="BA1450" s="1">
        <v>1370</v>
      </c>
      <c r="BB1450" s="1">
        <v>1368</v>
      </c>
      <c r="BC1450" s="1">
        <v>1446</v>
      </c>
      <c r="BD1450" s="1">
        <v>1580</v>
      </c>
      <c r="BE1450" s="1">
        <v>1760</v>
      </c>
      <c r="BF1450" s="1">
        <v>1960</v>
      </c>
      <c r="BG1450" s="1">
        <v>1192</v>
      </c>
      <c r="BH1450" s="1">
        <v>1273</v>
      </c>
      <c r="BI1450" s="1">
        <v>1370</v>
      </c>
      <c r="BJ1450" s="1">
        <v>1368</v>
      </c>
      <c r="BK1450" s="1">
        <v>1444</v>
      </c>
      <c r="BL1450" s="1">
        <v>1580</v>
      </c>
      <c r="BM1450" s="1">
        <v>1760</v>
      </c>
      <c r="BN1450" s="1">
        <v>1960</v>
      </c>
      <c r="BO1450">
        <v>48</v>
      </c>
      <c r="BP1450">
        <v>48</v>
      </c>
      <c r="BQ1450">
        <v>48</v>
      </c>
      <c r="BR1450">
        <v>48</v>
      </c>
      <c r="BS1450">
        <v>48</v>
      </c>
      <c r="BT1450">
        <v>50</v>
      </c>
      <c r="BU1450">
        <v>50</v>
      </c>
      <c r="BV1450">
        <v>50</v>
      </c>
      <c r="BW1450">
        <v>12.52</v>
      </c>
      <c r="BX1450">
        <v>10.42</v>
      </c>
      <c r="BY1450">
        <v>6.84</v>
      </c>
      <c r="BZ1450">
        <v>1.92</v>
      </c>
      <c r="CA1450">
        <v>9.14</v>
      </c>
      <c r="CB1450">
        <v>8.09</v>
      </c>
      <c r="CC1450">
        <v>9.4499999999999993</v>
      </c>
      <c r="CD1450">
        <v>9.5</v>
      </c>
      <c r="CE1450">
        <v>13.42</v>
      </c>
      <c r="CF1450">
        <v>11.12</v>
      </c>
      <c r="CG1450">
        <v>7.51</v>
      </c>
      <c r="CH1450">
        <v>2.16</v>
      </c>
      <c r="CI1450">
        <v>10.42</v>
      </c>
      <c r="CJ1450">
        <v>9.26</v>
      </c>
      <c r="CK1450">
        <v>10.78</v>
      </c>
      <c r="CL1450">
        <v>10.75</v>
      </c>
      <c r="CM1450" s="1">
        <v>1570</v>
      </c>
      <c r="CN1450" s="1">
        <v>1432</v>
      </c>
      <c r="CO1450" s="1">
        <v>1037</v>
      </c>
      <c r="CP1450">
        <v>310</v>
      </c>
      <c r="CQ1450" s="1">
        <v>1530</v>
      </c>
      <c r="CR1450" s="1">
        <v>1463</v>
      </c>
      <c r="CS1450" s="1">
        <v>1881</v>
      </c>
      <c r="CT1450" s="1">
        <v>2090</v>
      </c>
      <c r="CU1450">
        <v>13.06</v>
      </c>
      <c r="CV1450">
        <v>18.75</v>
      </c>
      <c r="CW1450">
        <v>17.989999999999998</v>
      </c>
      <c r="CX1450">
        <v>66.55</v>
      </c>
      <c r="CY1450">
        <v>13.92</v>
      </c>
      <c r="CZ1450">
        <v>15.38</v>
      </c>
      <c r="DA1450">
        <v>11.96</v>
      </c>
      <c r="DB1450">
        <v>10.77</v>
      </c>
      <c r="DC1450">
        <v>1.59</v>
      </c>
      <c r="DD1450">
        <v>1.96</v>
      </c>
      <c r="DE1450">
        <v>1.27</v>
      </c>
      <c r="DF1450">
        <v>1.35</v>
      </c>
      <c r="DG1450">
        <v>1.27</v>
      </c>
      <c r="DH1450">
        <v>1.24</v>
      </c>
      <c r="DI1450">
        <v>1.1200000000000001</v>
      </c>
      <c r="DJ1450">
        <v>1.02</v>
      </c>
      <c r="DK1450" s="5">
        <f>(CL1450*3+CK1450*2+CJ1450)/6</f>
        <v>10.511666666666667</v>
      </c>
      <c r="DL1450">
        <f>BG1450+(BG1450*(CF1450-8.25)/8.25)</f>
        <v>1606.671515151515</v>
      </c>
      <c r="DM1450">
        <f>BH1450+(BH1450*(CG1450-8.25)/8.25)</f>
        <v>1158.8157575757575</v>
      </c>
      <c r="DN1450">
        <f>BI1450+(BI1450*(CH1450-8.25)/8.25)</f>
        <v>358.69090909090914</v>
      </c>
      <c r="DO1450">
        <f>BJ1450+(BJ1450*(CI1450-8.25)/8.25)</f>
        <v>1727.8254545454545</v>
      </c>
      <c r="DP1450">
        <f>BK1450+(BK1450*(CJ1450-8.25)/8.25)</f>
        <v>1620.780606060606</v>
      </c>
      <c r="DQ1450">
        <f>BL1450+(BL1450*(CK1450-8.25)/8.25)</f>
        <v>2064.5333333333333</v>
      </c>
      <c r="DR1450">
        <f>BM1450+(BM1450*(CL1450-8.25)/8.25)</f>
        <v>2293.3333333333335</v>
      </c>
      <c r="DS1450" s="7">
        <f>DL1450*10^8/$H1450</f>
        <v>16788.903256203339</v>
      </c>
      <c r="DT1450" s="7">
        <f>DM1450*10^8/$H1450</f>
        <v>12109.037511546769</v>
      </c>
      <c r="DU1450" s="7">
        <f>DN1450*10^8/$H1450</f>
        <v>3748.1382565240797</v>
      </c>
      <c r="DV1450" s="7">
        <f>DO1450*10^8/$H1450</f>
        <v>18054.900535927911</v>
      </c>
      <c r="DW1450" s="7">
        <f>DP1450*10^8/$H1450</f>
        <v>16936.336107331826</v>
      </c>
      <c r="DX1450" s="7">
        <f>DQ1450*10^8/$H1450</f>
        <v>21573.327264267617</v>
      </c>
      <c r="DY1450" s="7">
        <f>DR1450*10^8/$H1450</f>
        <v>23964.171334629489</v>
      </c>
      <c r="DZ1450" s="7">
        <f>DS1450*10^8/$H1450</f>
        <v>175435.53233379757</v>
      </c>
      <c r="EA1450" s="7">
        <f>DY1450*0.8</f>
        <v>19171.337067703593</v>
      </c>
      <c r="EB1450" s="9" t="e">
        <f>F1450-#REF!</f>
        <v>#REF!</v>
      </c>
      <c r="EC1450" s="3" t="e">
        <f>EB1450/#REF!*100</f>
        <v>#REF!</v>
      </c>
      <c r="ED1450" s="3">
        <f>DX1450-F1450</f>
        <v>-926.67273573238344</v>
      </c>
      <c r="EE1450" s="11">
        <f>ED1450/F1450</f>
        <v>-4.1185454921439262E-2</v>
      </c>
      <c r="EF1450" s="3" t="e">
        <f>F1450-#REF!</f>
        <v>#REF!</v>
      </c>
    </row>
    <row r="1451" spans="1:136" hidden="1" x14ac:dyDescent="0.3">
      <c r="A1451">
        <v>1449</v>
      </c>
      <c r="B1451" s="17" t="s">
        <v>10288</v>
      </c>
      <c r="C1451" s="16" t="str">
        <f>"https://finance.naver.com/item/frgn.nhn?code="&amp;B1451</f>
        <v>https://finance.naver.com/item/frgn.nhn?code=141020</v>
      </c>
      <c r="D1451" t="s">
        <v>7026</v>
      </c>
      <c r="E1451" t="s">
        <v>7027</v>
      </c>
      <c r="F1451" s="18">
        <f>VALUE(LEFT(E1451,FIND("/",E1451)-1))</f>
        <v>108</v>
      </c>
      <c r="G1451" s="6" t="s">
        <v>7028</v>
      </c>
      <c r="H1451" s="6">
        <f>VALUE(LEFT(G1451,FIND("/",G1451)-1)) + VALUE(MID(G1451,FIND("/",G1451)+1,LEN(G1451)))</f>
        <v>174440126</v>
      </c>
      <c r="I1451">
        <v>0</v>
      </c>
      <c r="J1451" s="1">
        <f>F1451*H1451/(10^8)</f>
        <v>188.39533607999999</v>
      </c>
      <c r="K1451">
        <v>501</v>
      </c>
      <c r="L1451">
        <v>464</v>
      </c>
      <c r="M1451">
        <v>252</v>
      </c>
      <c r="N1451">
        <v>155</v>
      </c>
      <c r="O1451">
        <v>15</v>
      </c>
      <c r="P1451" t="s">
        <v>8838</v>
      </c>
      <c r="Q1451" t="s">
        <v>8838</v>
      </c>
      <c r="R1451" t="s">
        <v>8838</v>
      </c>
      <c r="S1451">
        <v>-20</v>
      </c>
      <c r="T1451">
        <v>20</v>
      </c>
      <c r="U1451">
        <v>-75</v>
      </c>
      <c r="V1451">
        <v>-161</v>
      </c>
      <c r="W1451">
        <v>-1</v>
      </c>
      <c r="X1451" t="s">
        <v>8838</v>
      </c>
      <c r="Y1451" t="s">
        <v>8838</v>
      </c>
      <c r="Z1451" t="s">
        <v>8838</v>
      </c>
      <c r="AA1451">
        <v>-227</v>
      </c>
      <c r="AB1451">
        <v>25</v>
      </c>
      <c r="AC1451">
        <v>-130</v>
      </c>
      <c r="AD1451">
        <v>-331</v>
      </c>
      <c r="AE1451">
        <v>-31</v>
      </c>
      <c r="AF1451" t="s">
        <v>8838</v>
      </c>
      <c r="AG1451" t="s">
        <v>8838</v>
      </c>
      <c r="AH1451" t="s">
        <v>8838</v>
      </c>
      <c r="AI1451">
        <v>288</v>
      </c>
      <c r="AJ1451">
        <v>356</v>
      </c>
      <c r="AK1451">
        <v>772</v>
      </c>
      <c r="AL1451">
        <v>726</v>
      </c>
      <c r="AM1451">
        <v>919</v>
      </c>
      <c r="AN1451" t="s">
        <v>8838</v>
      </c>
      <c r="AO1451" t="s">
        <v>8838</v>
      </c>
      <c r="AP1451" t="s">
        <v>8838</v>
      </c>
      <c r="AQ1451">
        <v>227</v>
      </c>
      <c r="AR1451">
        <v>52</v>
      </c>
      <c r="AS1451">
        <v>440</v>
      </c>
      <c r="AT1451">
        <v>359</v>
      </c>
      <c r="AU1451">
        <v>206</v>
      </c>
      <c r="AV1451" t="s">
        <v>8838</v>
      </c>
      <c r="AW1451" t="s">
        <v>8838</v>
      </c>
      <c r="AX1451" t="s">
        <v>8838</v>
      </c>
      <c r="AY1451">
        <v>61</v>
      </c>
      <c r="AZ1451">
        <v>304</v>
      </c>
      <c r="BA1451">
        <v>332</v>
      </c>
      <c r="BB1451">
        <v>367</v>
      </c>
      <c r="BC1451">
        <v>713</v>
      </c>
      <c r="BD1451" t="s">
        <v>8838</v>
      </c>
      <c r="BE1451" t="s">
        <v>8838</v>
      </c>
      <c r="BF1451" t="s">
        <v>8838</v>
      </c>
      <c r="BG1451">
        <v>62</v>
      </c>
      <c r="BH1451">
        <v>304</v>
      </c>
      <c r="BI1451">
        <v>339</v>
      </c>
      <c r="BJ1451">
        <v>367</v>
      </c>
      <c r="BK1451">
        <v>713</v>
      </c>
      <c r="BL1451" t="s">
        <v>8838</v>
      </c>
      <c r="BM1451" t="s">
        <v>8838</v>
      </c>
      <c r="BN1451" t="s">
        <v>8838</v>
      </c>
      <c r="BO1451">
        <v>117</v>
      </c>
      <c r="BP1451">
        <v>218</v>
      </c>
      <c r="BQ1451">
        <v>242</v>
      </c>
      <c r="BR1451">
        <v>496</v>
      </c>
      <c r="BS1451">
        <v>879</v>
      </c>
      <c r="BT1451" t="s">
        <v>8838</v>
      </c>
      <c r="BU1451" t="s">
        <v>8838</v>
      </c>
      <c r="BV1451" t="s">
        <v>8838</v>
      </c>
      <c r="BW1451">
        <v>-73.61</v>
      </c>
      <c r="BX1451">
        <v>7.61</v>
      </c>
      <c r="BY1451">
        <v>-22.96</v>
      </c>
      <c r="BZ1451">
        <v>-44.25</v>
      </c>
      <c r="CA1451">
        <v>-3.81</v>
      </c>
      <c r="CB1451" t="s">
        <v>8838</v>
      </c>
      <c r="CC1451" t="s">
        <v>8838</v>
      </c>
      <c r="CD1451" t="s">
        <v>8838</v>
      </c>
      <c r="CE1451">
        <v>-247.05</v>
      </c>
      <c r="CF1451">
        <v>13.42</v>
      </c>
      <c r="CG1451">
        <v>-39</v>
      </c>
      <c r="CH1451">
        <v>-92.82</v>
      </c>
      <c r="CI1451">
        <v>-5.8</v>
      </c>
      <c r="CJ1451" t="s">
        <v>8838</v>
      </c>
      <c r="CK1451" t="s">
        <v>8838</v>
      </c>
      <c r="CL1451" t="s">
        <v>8838</v>
      </c>
      <c r="CM1451" s="1">
        <v>-1056</v>
      </c>
      <c r="CN1451">
        <v>61</v>
      </c>
      <c r="CO1451">
        <v>-271</v>
      </c>
      <c r="CP1451">
        <v>-332</v>
      </c>
      <c r="CQ1451">
        <v>-18</v>
      </c>
      <c r="CR1451" t="s">
        <v>8838</v>
      </c>
      <c r="CS1451" t="s">
        <v>8838</v>
      </c>
      <c r="CT1451" t="s">
        <v>8838</v>
      </c>
      <c r="CU1451" t="s">
        <v>2</v>
      </c>
      <c r="CV1451">
        <v>24.33</v>
      </c>
      <c r="CW1451" t="s">
        <v>2</v>
      </c>
      <c r="CX1451" t="s">
        <v>2</v>
      </c>
      <c r="CY1451" t="s">
        <v>2</v>
      </c>
      <c r="CZ1451" t="s">
        <v>8838</v>
      </c>
      <c r="DA1451" t="s">
        <v>8838</v>
      </c>
      <c r="DB1451" t="s">
        <v>8838</v>
      </c>
      <c r="DC1451">
        <v>10.65</v>
      </c>
      <c r="DD1451">
        <v>2.11</v>
      </c>
      <c r="DE1451">
        <v>3.41</v>
      </c>
      <c r="DF1451">
        <v>1.36</v>
      </c>
      <c r="DG1451">
        <v>0.26</v>
      </c>
      <c r="DH1451" t="s">
        <v>8838</v>
      </c>
      <c r="DI1451" t="s">
        <v>8838</v>
      </c>
      <c r="DJ1451" t="s">
        <v>8838</v>
      </c>
      <c r="DK1451" s="5" t="e">
        <f>(CL1451*3+CK1451*2+CJ1451)/6</f>
        <v>#VALUE!</v>
      </c>
      <c r="DL1451">
        <f>BG1451+(BG1451*(CF1451-8.25)/8.25)</f>
        <v>100.85333333333334</v>
      </c>
      <c r="DM1451">
        <f>BH1451+(BH1451*(CG1451-8.25)/8.25)</f>
        <v>-1437.090909090909</v>
      </c>
      <c r="DN1451">
        <f>BI1451+(BI1451*(CH1451-8.25)/8.25)</f>
        <v>-3814.0581818181818</v>
      </c>
      <c r="DO1451">
        <f>BJ1451+(BJ1451*(CI1451-8.25)/8.25)</f>
        <v>-258.0121212121212</v>
      </c>
      <c r="DP1451" t="e">
        <f>BK1451+(BK1451*(CJ1451-8.25)/8.25)</f>
        <v>#VALUE!</v>
      </c>
      <c r="DQ1451" t="e">
        <f>BL1451+(BL1451*(CK1451-8.25)/8.25)</f>
        <v>#VALUE!</v>
      </c>
      <c r="DR1451" t="e">
        <f>BM1451+(BM1451*(CL1451-8.25)/8.25)</f>
        <v>#VALUE!</v>
      </c>
      <c r="DS1451" s="7">
        <f>DL1451*10^8/$H1451</f>
        <v>57.815443984105663</v>
      </c>
      <c r="DT1451" s="7">
        <f>DM1451*10^8/$H1451</f>
        <v>-823.83046953939322</v>
      </c>
      <c r="DU1451" s="7">
        <f>DN1451*10^8/$H1451</f>
        <v>-2186.4569060321487</v>
      </c>
      <c r="DV1451" s="7">
        <f>DO1451*10^8/$H1451</f>
        <v>-147.90869917860596</v>
      </c>
      <c r="DW1451" s="7" t="e">
        <f>DP1451*10^8/$H1451</f>
        <v>#VALUE!</v>
      </c>
      <c r="DX1451" s="7" t="e">
        <f>DQ1451*10^8/$H1451</f>
        <v>#VALUE!</v>
      </c>
      <c r="DY1451" s="7" t="e">
        <f>DR1451*10^8/$H1451</f>
        <v>#VALUE!</v>
      </c>
      <c r="DZ1451" s="7">
        <f>DS1451*10^8/$H1451</f>
        <v>33.143431680452736</v>
      </c>
      <c r="EA1451" s="7" t="e">
        <f>DY1451*0.8</f>
        <v>#VALUE!</v>
      </c>
      <c r="EB1451" s="9" t="e">
        <f>F1451-#REF!</f>
        <v>#REF!</v>
      </c>
      <c r="EC1451" s="3" t="e">
        <f>EB1451/#REF!*100</f>
        <v>#REF!</v>
      </c>
      <c r="ED1451" s="3" t="e">
        <f>DX1451-F1451</f>
        <v>#VALUE!</v>
      </c>
      <c r="EE1451" s="11" t="e">
        <f>ED1451/F1451</f>
        <v>#VALUE!</v>
      </c>
      <c r="EF1451" s="3" t="e">
        <f>F1451-#REF!</f>
        <v>#REF!</v>
      </c>
    </row>
    <row r="1452" spans="1:136" hidden="1" x14ac:dyDescent="0.3">
      <c r="A1452">
        <v>1450</v>
      </c>
      <c r="B1452" s="17" t="s">
        <v>10289</v>
      </c>
      <c r="C1452" s="16" t="str">
        <f>"https://finance.naver.com/item/frgn.nhn?code="&amp;B1452</f>
        <v>https://finance.naver.com/item/frgn.nhn?code=159910</v>
      </c>
      <c r="D1452" t="s">
        <v>7029</v>
      </c>
      <c r="E1452" t="s">
        <v>7030</v>
      </c>
      <c r="F1452" s="18">
        <f>VALUE(LEFT(E1452,FIND("/",E1452)-1))</f>
        <v>263</v>
      </c>
      <c r="G1452" s="6" t="s">
        <v>7031</v>
      </c>
      <c r="H1452" s="6">
        <f>VALUE(LEFT(G1452,FIND("/",G1452)-1)) + VALUE(MID(G1452,FIND("/",G1452)+1,LEN(G1452)))</f>
        <v>286226623</v>
      </c>
      <c r="I1452" s="1">
        <v>2279400</v>
      </c>
      <c r="J1452" s="1">
        <f>F1452*H1452/(10^8)</f>
        <v>752.77601848999996</v>
      </c>
      <c r="K1452">
        <v>384</v>
      </c>
      <c r="L1452">
        <v>256</v>
      </c>
      <c r="M1452">
        <v>244</v>
      </c>
      <c r="N1452">
        <v>210</v>
      </c>
      <c r="O1452">
        <v>263</v>
      </c>
      <c r="P1452" t="s">
        <v>8838</v>
      </c>
      <c r="Q1452" t="s">
        <v>8838</v>
      </c>
      <c r="R1452" t="s">
        <v>8838</v>
      </c>
      <c r="S1452">
        <v>7</v>
      </c>
      <c r="T1452">
        <v>-55</v>
      </c>
      <c r="U1452">
        <v>-44</v>
      </c>
      <c r="V1452">
        <v>-73</v>
      </c>
      <c r="W1452">
        <v>-61</v>
      </c>
      <c r="X1452" t="s">
        <v>8838</v>
      </c>
      <c r="Y1452" t="s">
        <v>8838</v>
      </c>
      <c r="Z1452" t="s">
        <v>8838</v>
      </c>
      <c r="AA1452">
        <v>-120</v>
      </c>
      <c r="AB1452">
        <v>-187</v>
      </c>
      <c r="AC1452">
        <v>-134</v>
      </c>
      <c r="AD1452">
        <v>-63</v>
      </c>
      <c r="AE1452">
        <v>-279</v>
      </c>
      <c r="AF1452" t="s">
        <v>8838</v>
      </c>
      <c r="AG1452" t="s">
        <v>8838</v>
      </c>
      <c r="AH1452" t="s">
        <v>8838</v>
      </c>
      <c r="AI1452">
        <v>589</v>
      </c>
      <c r="AJ1452">
        <v>502</v>
      </c>
      <c r="AK1452">
        <v>575</v>
      </c>
      <c r="AL1452">
        <v>517</v>
      </c>
      <c r="AM1452">
        <v>183</v>
      </c>
      <c r="AN1452" t="s">
        <v>8838</v>
      </c>
      <c r="AO1452" t="s">
        <v>8838</v>
      </c>
      <c r="AP1452" t="s">
        <v>8838</v>
      </c>
      <c r="AQ1452">
        <v>224</v>
      </c>
      <c r="AR1452">
        <v>266</v>
      </c>
      <c r="AS1452">
        <v>194</v>
      </c>
      <c r="AT1452">
        <v>138</v>
      </c>
      <c r="AU1452">
        <v>67</v>
      </c>
      <c r="AV1452" t="s">
        <v>8838</v>
      </c>
      <c r="AW1452" t="s">
        <v>8838</v>
      </c>
      <c r="AX1452" t="s">
        <v>8838</v>
      </c>
      <c r="AY1452">
        <v>365</v>
      </c>
      <c r="AZ1452">
        <v>236</v>
      </c>
      <c r="BA1452">
        <v>381</v>
      </c>
      <c r="BB1452">
        <v>379</v>
      </c>
      <c r="BC1452">
        <v>116</v>
      </c>
      <c r="BD1452" t="s">
        <v>8838</v>
      </c>
      <c r="BE1452" t="s">
        <v>8838</v>
      </c>
      <c r="BF1452" t="s">
        <v>8838</v>
      </c>
      <c r="BG1452">
        <v>388</v>
      </c>
      <c r="BH1452">
        <v>277</v>
      </c>
      <c r="BI1452">
        <v>382</v>
      </c>
      <c r="BJ1452">
        <v>380</v>
      </c>
      <c r="BK1452">
        <v>117</v>
      </c>
      <c r="BL1452" t="s">
        <v>8838</v>
      </c>
      <c r="BM1452" t="s">
        <v>8838</v>
      </c>
      <c r="BN1452" t="s">
        <v>8838</v>
      </c>
      <c r="BO1452">
        <v>74</v>
      </c>
      <c r="BP1452">
        <v>82</v>
      </c>
      <c r="BQ1452">
        <v>115</v>
      </c>
      <c r="BR1452">
        <v>135</v>
      </c>
      <c r="BS1452">
        <v>139</v>
      </c>
      <c r="BT1452" t="s">
        <v>8838</v>
      </c>
      <c r="BU1452" t="s">
        <v>8838</v>
      </c>
      <c r="BV1452" t="s">
        <v>8838</v>
      </c>
      <c r="BW1452">
        <v>-19.829999999999998</v>
      </c>
      <c r="BX1452">
        <v>-34.229999999999997</v>
      </c>
      <c r="BY1452">
        <v>-24.82</v>
      </c>
      <c r="BZ1452">
        <v>-11.57</v>
      </c>
      <c r="CA1452">
        <v>-79.569999999999993</v>
      </c>
      <c r="CB1452" t="s">
        <v>8838</v>
      </c>
      <c r="CC1452" t="s">
        <v>8838</v>
      </c>
      <c r="CD1452" t="s">
        <v>8838</v>
      </c>
      <c r="CE1452">
        <v>-30.47</v>
      </c>
      <c r="CF1452">
        <v>-47.35</v>
      </c>
      <c r="CG1452">
        <v>-39.659999999999997</v>
      </c>
      <c r="CH1452">
        <v>-16.52</v>
      </c>
      <c r="CI1452">
        <v>-112.19</v>
      </c>
      <c r="CJ1452" t="s">
        <v>8838</v>
      </c>
      <c r="CK1452" t="s">
        <v>8838</v>
      </c>
      <c r="CL1452" t="s">
        <v>8838</v>
      </c>
      <c r="CM1452">
        <v>-143</v>
      </c>
      <c r="CN1452">
        <v>-196</v>
      </c>
      <c r="CO1452">
        <v>-129</v>
      </c>
      <c r="CP1452">
        <v>-52</v>
      </c>
      <c r="CQ1452">
        <v>-200</v>
      </c>
      <c r="CR1452" t="s">
        <v>8838</v>
      </c>
      <c r="CS1452" t="s">
        <v>8838</v>
      </c>
      <c r="CT1452" t="s">
        <v>8838</v>
      </c>
      <c r="CU1452" t="s">
        <v>2</v>
      </c>
      <c r="CV1452" t="s">
        <v>2</v>
      </c>
      <c r="CW1452" t="s">
        <v>2</v>
      </c>
      <c r="CX1452" t="s">
        <v>2</v>
      </c>
      <c r="CY1452" t="s">
        <v>2</v>
      </c>
      <c r="CZ1452" t="s">
        <v>8838</v>
      </c>
      <c r="DA1452" t="s">
        <v>8838</v>
      </c>
      <c r="DB1452" t="s">
        <v>8838</v>
      </c>
      <c r="DC1452">
        <v>2.0299999999999998</v>
      </c>
      <c r="DD1452">
        <v>2.2200000000000002</v>
      </c>
      <c r="DE1452">
        <v>1.8</v>
      </c>
      <c r="DF1452">
        <v>1.1000000000000001</v>
      </c>
      <c r="DG1452">
        <v>2.75</v>
      </c>
      <c r="DH1452" t="s">
        <v>8838</v>
      </c>
      <c r="DI1452" t="s">
        <v>8838</v>
      </c>
      <c r="DJ1452" t="s">
        <v>8838</v>
      </c>
      <c r="DK1452" s="5" t="e">
        <f>(CL1452*3+CK1452*2+CJ1452)/6</f>
        <v>#VALUE!</v>
      </c>
      <c r="DL1452">
        <f>BG1452+(BG1452*(CF1452-8.25)/8.25)</f>
        <v>-2226.8848484848486</v>
      </c>
      <c r="DM1452">
        <f>BH1452+(BH1452*(CG1452-8.25)/8.25)</f>
        <v>-1331.6145454545454</v>
      </c>
      <c r="DN1452">
        <f>BI1452+(BI1452*(CH1452-8.25)/8.25)</f>
        <v>-764.92606060606045</v>
      </c>
      <c r="DO1452">
        <f>BJ1452+(BJ1452*(CI1452-8.25)/8.25)</f>
        <v>-5167.5393939393934</v>
      </c>
      <c r="DP1452" t="e">
        <f>BK1452+(BK1452*(CJ1452-8.25)/8.25)</f>
        <v>#VALUE!</v>
      </c>
      <c r="DQ1452" t="e">
        <f>BL1452+(BL1452*(CK1452-8.25)/8.25)</f>
        <v>#VALUE!</v>
      </c>
      <c r="DR1452" t="e">
        <f>BM1452+(BM1452*(CL1452-8.25)/8.25)</f>
        <v>#VALUE!</v>
      </c>
      <c r="DS1452" s="7">
        <f>DL1452*10^8/$H1452</f>
        <v>-778.01457640257615</v>
      </c>
      <c r="DT1452" s="7">
        <f>DM1452*10^8/$H1452</f>
        <v>-465.23084802441502</v>
      </c>
      <c r="DU1452" s="7">
        <f>DN1452*10^8/$H1452</f>
        <v>-267.24490286358179</v>
      </c>
      <c r="DV1452" s="7">
        <f>DO1452*10^8/$H1452</f>
        <v>-1805.4013773342788</v>
      </c>
      <c r="DW1452" s="7" t="e">
        <f>DP1452*10^8/$H1452</f>
        <v>#VALUE!</v>
      </c>
      <c r="DX1452" s="7" t="e">
        <f>DQ1452*10^8/$H1452</f>
        <v>#VALUE!</v>
      </c>
      <c r="DY1452" s="7" t="e">
        <f>DR1452*10^8/$H1452</f>
        <v>#VALUE!</v>
      </c>
      <c r="DZ1452" s="7">
        <f>DS1452*10^8/$H1452</f>
        <v>-271.81768357116664</v>
      </c>
      <c r="EA1452" s="7" t="e">
        <f>DY1452*0.8</f>
        <v>#VALUE!</v>
      </c>
      <c r="EB1452" s="9" t="e">
        <f>F1452-#REF!</f>
        <v>#REF!</v>
      </c>
      <c r="EC1452" s="3" t="e">
        <f>EB1452/#REF!*100</f>
        <v>#REF!</v>
      </c>
      <c r="ED1452" s="3" t="e">
        <f>DX1452-F1452</f>
        <v>#VALUE!</v>
      </c>
      <c r="EE1452" s="11" t="e">
        <f>ED1452/F1452</f>
        <v>#VALUE!</v>
      </c>
      <c r="EF1452" s="3" t="e">
        <f>F1452-#REF!</f>
        <v>#REF!</v>
      </c>
    </row>
    <row r="1453" spans="1:136" hidden="1" x14ac:dyDescent="0.3">
      <c r="A1453">
        <v>1451</v>
      </c>
      <c r="B1453" s="17" t="s">
        <v>10290</v>
      </c>
      <c r="C1453" s="16" t="str">
        <f>"https://finance.naver.com/item/frgn.nhn?code="&amp;B1453</f>
        <v>https://finance.naver.com/item/frgn.nhn?code=950110</v>
      </c>
      <c r="D1453" t="s">
        <v>7032</v>
      </c>
      <c r="E1453" t="s">
        <v>7033</v>
      </c>
      <c r="F1453" s="18">
        <f>VALUE(LEFT(E1453,FIND("/",E1453)-1))</f>
        <v>7980</v>
      </c>
      <c r="G1453" s="6" t="s">
        <v>7034</v>
      </c>
      <c r="H1453" s="6">
        <f>VALUE(LEFT(G1453,FIND("/",G1453)-1)) + VALUE(MID(G1453,FIND("/",G1453)+1,LEN(G1453)))</f>
        <v>24048040</v>
      </c>
      <c r="I1453">
        <v>0</v>
      </c>
      <c r="J1453" s="1">
        <f>F1453*H1453/(10^8)</f>
        <v>1919.033592</v>
      </c>
      <c r="K1453">
        <v>857</v>
      </c>
      <c r="L1453">
        <v>658</v>
      </c>
      <c r="M1453">
        <v>788</v>
      </c>
      <c r="N1453">
        <v>898</v>
      </c>
      <c r="O1453" s="1">
        <v>1014</v>
      </c>
      <c r="P1453" t="s">
        <v>8838</v>
      </c>
      <c r="Q1453" t="s">
        <v>8838</v>
      </c>
      <c r="R1453" t="s">
        <v>8838</v>
      </c>
      <c r="S1453">
        <v>57</v>
      </c>
      <c r="T1453">
        <v>106</v>
      </c>
      <c r="U1453">
        <v>150</v>
      </c>
      <c r="V1453">
        <v>136</v>
      </c>
      <c r="W1453">
        <v>102</v>
      </c>
      <c r="X1453" t="s">
        <v>8838</v>
      </c>
      <c r="Y1453" t="s">
        <v>8838</v>
      </c>
      <c r="Z1453" t="s">
        <v>8838</v>
      </c>
      <c r="AA1453">
        <v>39</v>
      </c>
      <c r="AB1453">
        <v>80</v>
      </c>
      <c r="AC1453">
        <v>94</v>
      </c>
      <c r="AD1453">
        <v>93</v>
      </c>
      <c r="AE1453">
        <v>79</v>
      </c>
      <c r="AF1453" t="s">
        <v>8838</v>
      </c>
      <c r="AG1453" t="s">
        <v>8838</v>
      </c>
      <c r="AH1453" t="s">
        <v>8838</v>
      </c>
      <c r="AI1453" s="1">
        <v>1220</v>
      </c>
      <c r="AJ1453" s="1">
        <v>2505</v>
      </c>
      <c r="AK1453" s="1">
        <v>3063</v>
      </c>
      <c r="AL1453" s="1">
        <v>2737</v>
      </c>
      <c r="AM1453" s="1">
        <v>3716</v>
      </c>
      <c r="AN1453" t="s">
        <v>8838</v>
      </c>
      <c r="AO1453" t="s">
        <v>8838</v>
      </c>
      <c r="AP1453" t="s">
        <v>8838</v>
      </c>
      <c r="AQ1453">
        <v>911</v>
      </c>
      <c r="AR1453" s="1">
        <v>2248</v>
      </c>
      <c r="AS1453" s="1">
        <v>2679</v>
      </c>
      <c r="AT1453" s="1">
        <v>2268</v>
      </c>
      <c r="AU1453" s="1">
        <v>3256</v>
      </c>
      <c r="AV1453" t="s">
        <v>8838</v>
      </c>
      <c r="AW1453" t="s">
        <v>8838</v>
      </c>
      <c r="AX1453" t="s">
        <v>8838</v>
      </c>
      <c r="AY1453">
        <v>309</v>
      </c>
      <c r="AZ1453">
        <v>257</v>
      </c>
      <c r="BA1453">
        <v>385</v>
      </c>
      <c r="BB1453">
        <v>470</v>
      </c>
      <c r="BC1453">
        <v>459</v>
      </c>
      <c r="BD1453" t="s">
        <v>8838</v>
      </c>
      <c r="BE1453" t="s">
        <v>8838</v>
      </c>
      <c r="BF1453" t="s">
        <v>8838</v>
      </c>
      <c r="BG1453">
        <v>309</v>
      </c>
      <c r="BH1453">
        <v>256</v>
      </c>
      <c r="BI1453">
        <v>378</v>
      </c>
      <c r="BJ1453">
        <v>464</v>
      </c>
      <c r="BK1453">
        <v>459</v>
      </c>
      <c r="BL1453" t="s">
        <v>8838</v>
      </c>
      <c r="BM1453" t="s">
        <v>8838</v>
      </c>
      <c r="BN1453" t="s">
        <v>8838</v>
      </c>
      <c r="BO1453">
        <v>80</v>
      </c>
      <c r="BP1453">
        <v>145</v>
      </c>
      <c r="BQ1453">
        <v>149</v>
      </c>
      <c r="BR1453">
        <v>164</v>
      </c>
      <c r="BS1453">
        <v>149</v>
      </c>
      <c r="BT1453" t="s">
        <v>8838</v>
      </c>
      <c r="BU1453" t="s">
        <v>8838</v>
      </c>
      <c r="BV1453" t="s">
        <v>8838</v>
      </c>
      <c r="BW1453">
        <v>3.36</v>
      </c>
      <c r="BX1453">
        <v>4.3</v>
      </c>
      <c r="BY1453">
        <v>3.39</v>
      </c>
      <c r="BZ1453">
        <v>3.19</v>
      </c>
      <c r="CA1453">
        <v>2.4500000000000002</v>
      </c>
      <c r="CB1453" t="s">
        <v>8838</v>
      </c>
      <c r="CC1453" t="s">
        <v>8838</v>
      </c>
      <c r="CD1453" t="s">
        <v>8838</v>
      </c>
      <c r="CE1453">
        <v>12.76</v>
      </c>
      <c r="CF1453">
        <v>28.62</v>
      </c>
      <c r="CG1453">
        <v>30.05</v>
      </c>
      <c r="CH1453">
        <v>22.1</v>
      </c>
      <c r="CI1453">
        <v>17.22</v>
      </c>
      <c r="CJ1453" t="s">
        <v>8838</v>
      </c>
      <c r="CK1453" t="s">
        <v>8838</v>
      </c>
      <c r="CL1453" t="s">
        <v>8838</v>
      </c>
      <c r="CM1453">
        <v>182</v>
      </c>
      <c r="CN1453">
        <v>332</v>
      </c>
      <c r="CO1453">
        <v>386</v>
      </c>
      <c r="CP1453">
        <v>377</v>
      </c>
      <c r="CQ1453">
        <v>328</v>
      </c>
      <c r="CR1453" t="s">
        <v>8838</v>
      </c>
      <c r="CS1453" t="s">
        <v>8838</v>
      </c>
      <c r="CT1453" t="s">
        <v>8838</v>
      </c>
      <c r="CU1453">
        <v>22.22</v>
      </c>
      <c r="CV1453">
        <v>24.31</v>
      </c>
      <c r="CW1453">
        <v>33.78</v>
      </c>
      <c r="CX1453">
        <v>18.41</v>
      </c>
      <c r="CY1453">
        <v>28.14</v>
      </c>
      <c r="CZ1453" t="s">
        <v>8838</v>
      </c>
      <c r="DA1453" t="s">
        <v>8838</v>
      </c>
      <c r="DB1453" t="s">
        <v>8838</v>
      </c>
      <c r="DC1453">
        <v>2.39</v>
      </c>
      <c r="DD1453">
        <v>6.45</v>
      </c>
      <c r="DE1453">
        <v>7.45</v>
      </c>
      <c r="DF1453">
        <v>3.28</v>
      </c>
      <c r="DG1453">
        <v>4.51</v>
      </c>
      <c r="DH1453" t="s">
        <v>8838</v>
      </c>
      <c r="DI1453" t="s">
        <v>8838</v>
      </c>
      <c r="DJ1453" t="s">
        <v>8838</v>
      </c>
      <c r="DK1453" s="5" t="e">
        <f>(CL1453*3+CK1453*2+CJ1453)/6</f>
        <v>#VALUE!</v>
      </c>
      <c r="DL1453">
        <f>BG1453+(BG1453*(CF1453-8.25)/8.25)</f>
        <v>1071.949090909091</v>
      </c>
      <c r="DM1453">
        <f>BH1453+(BH1453*(CG1453-8.25)/8.25)</f>
        <v>932.4606060606061</v>
      </c>
      <c r="DN1453">
        <f>BI1453+(BI1453*(CH1453-8.25)/8.25)</f>
        <v>1012.5818181818182</v>
      </c>
      <c r="DO1453">
        <f>BJ1453+(BJ1453*(CI1453-8.25)/8.25)</f>
        <v>968.49454545454546</v>
      </c>
      <c r="DP1453" t="e">
        <f>BK1453+(BK1453*(CJ1453-8.25)/8.25)</f>
        <v>#VALUE!</v>
      </c>
      <c r="DQ1453" t="e">
        <f>BL1453+(BL1453*(CK1453-8.25)/8.25)</f>
        <v>#VALUE!</v>
      </c>
      <c r="DR1453" t="e">
        <f>BM1453+(BM1453*(CL1453-8.25)/8.25)</f>
        <v>#VALUE!</v>
      </c>
      <c r="DS1453" s="7">
        <f>DL1453*10^8/$H1453</f>
        <v>4457.5320521301983</v>
      </c>
      <c r="DT1453" s="7">
        <f>DM1453*10^8/$H1453</f>
        <v>3877.4910806061785</v>
      </c>
      <c r="DU1453" s="7">
        <f>DN1453*10^8/$H1453</f>
        <v>4210.6625661875905</v>
      </c>
      <c r="DV1453" s="7">
        <f>DO1453*10^8/$H1453</f>
        <v>4027.3325620489049</v>
      </c>
      <c r="DW1453" s="7" t="e">
        <f>DP1453*10^8/$H1453</f>
        <v>#VALUE!</v>
      </c>
      <c r="DX1453" s="7" t="e">
        <f>DQ1453*10^8/$H1453</f>
        <v>#VALUE!</v>
      </c>
      <c r="DY1453" s="7" t="e">
        <f>DR1453*10^8/$H1453</f>
        <v>#VALUE!</v>
      </c>
      <c r="DZ1453" s="7">
        <f>DS1453*10^8/$H1453</f>
        <v>18535.947429105236</v>
      </c>
      <c r="EA1453" s="7" t="e">
        <f>DY1453*0.8</f>
        <v>#VALUE!</v>
      </c>
      <c r="EB1453" s="9" t="e">
        <f>F1453-#REF!</f>
        <v>#REF!</v>
      </c>
      <c r="EC1453" s="3" t="e">
        <f>EB1453/#REF!*100</f>
        <v>#REF!</v>
      </c>
      <c r="ED1453" s="3" t="e">
        <f>DX1453-F1453</f>
        <v>#VALUE!</v>
      </c>
      <c r="EE1453" s="11" t="e">
        <f>ED1453/F1453</f>
        <v>#VALUE!</v>
      </c>
      <c r="EF1453" s="3" t="e">
        <f>F1453-#REF!</f>
        <v>#REF!</v>
      </c>
    </row>
    <row r="1454" spans="1:136" hidden="1" x14ac:dyDescent="0.3">
      <c r="A1454">
        <v>1452</v>
      </c>
      <c r="B1454" s="17" t="s">
        <v>10291</v>
      </c>
      <c r="C1454" s="16" t="str">
        <f>"https://finance.naver.com/item/frgn.nhn?code="&amp;B1454</f>
        <v>https://finance.naver.com/item/frgn.nhn?code=046970</v>
      </c>
      <c r="D1454" t="s">
        <v>7035</v>
      </c>
      <c r="E1454" t="s">
        <v>7036</v>
      </c>
      <c r="F1454" s="18">
        <f>VALUE(LEFT(E1454,FIND("/",E1454)-1))</f>
        <v>1910</v>
      </c>
      <c r="G1454" s="6" t="s">
        <v>7037</v>
      </c>
      <c r="H1454" s="6">
        <f>VALUE(LEFT(G1454,FIND("/",G1454)-1)) + VALUE(MID(G1454,FIND("/",G1454)+1,LEN(G1454)))</f>
        <v>28163495</v>
      </c>
      <c r="I1454" s="1">
        <v>270566</v>
      </c>
      <c r="J1454" s="1">
        <f>F1454*H1454/(10^8)</f>
        <v>537.9227545</v>
      </c>
      <c r="K1454">
        <v>422</v>
      </c>
      <c r="L1454">
        <v>411</v>
      </c>
      <c r="M1454">
        <v>559</v>
      </c>
      <c r="N1454" s="1">
        <v>1154</v>
      </c>
      <c r="O1454" s="1">
        <v>1109</v>
      </c>
      <c r="P1454" t="s">
        <v>8838</v>
      </c>
      <c r="Q1454" t="s">
        <v>8838</v>
      </c>
      <c r="R1454" t="s">
        <v>8838</v>
      </c>
      <c r="S1454">
        <v>-20</v>
      </c>
      <c r="T1454">
        <v>-59</v>
      </c>
      <c r="U1454">
        <v>27</v>
      </c>
      <c r="V1454">
        <v>-20</v>
      </c>
      <c r="W1454">
        <v>-21</v>
      </c>
      <c r="X1454" t="s">
        <v>8838</v>
      </c>
      <c r="Y1454" t="s">
        <v>8838</v>
      </c>
      <c r="Z1454" t="s">
        <v>8838</v>
      </c>
      <c r="AA1454">
        <v>1</v>
      </c>
      <c r="AB1454">
        <v>-106</v>
      </c>
      <c r="AC1454">
        <v>-32</v>
      </c>
      <c r="AD1454">
        <v>-103</v>
      </c>
      <c r="AE1454">
        <v>-99</v>
      </c>
      <c r="AF1454" t="s">
        <v>8838</v>
      </c>
      <c r="AG1454" t="s">
        <v>8838</v>
      </c>
      <c r="AH1454" t="s">
        <v>8838</v>
      </c>
      <c r="AI1454">
        <v>658</v>
      </c>
      <c r="AJ1454">
        <v>614</v>
      </c>
      <c r="AK1454">
        <v>787</v>
      </c>
      <c r="AL1454">
        <v>760</v>
      </c>
      <c r="AM1454">
        <v>618</v>
      </c>
      <c r="AN1454" t="s">
        <v>8838</v>
      </c>
      <c r="AO1454" t="s">
        <v>8838</v>
      </c>
      <c r="AP1454" t="s">
        <v>8838</v>
      </c>
      <c r="AQ1454">
        <v>322</v>
      </c>
      <c r="AR1454">
        <v>288</v>
      </c>
      <c r="AS1454">
        <v>461</v>
      </c>
      <c r="AT1454">
        <v>504</v>
      </c>
      <c r="AU1454">
        <v>433</v>
      </c>
      <c r="AV1454" t="s">
        <v>8838</v>
      </c>
      <c r="AW1454" t="s">
        <v>8838</v>
      </c>
      <c r="AX1454" t="s">
        <v>8838</v>
      </c>
      <c r="AY1454">
        <v>335</v>
      </c>
      <c r="AZ1454">
        <v>326</v>
      </c>
      <c r="BA1454">
        <v>326</v>
      </c>
      <c r="BB1454">
        <v>256</v>
      </c>
      <c r="BC1454">
        <v>185</v>
      </c>
      <c r="BD1454" t="s">
        <v>8838</v>
      </c>
      <c r="BE1454" t="s">
        <v>8838</v>
      </c>
      <c r="BF1454" t="s">
        <v>8838</v>
      </c>
      <c r="BG1454">
        <v>329</v>
      </c>
      <c r="BH1454">
        <v>323</v>
      </c>
      <c r="BI1454">
        <v>327</v>
      </c>
      <c r="BJ1454">
        <v>271</v>
      </c>
      <c r="BK1454">
        <v>210</v>
      </c>
      <c r="BL1454" t="s">
        <v>8838</v>
      </c>
      <c r="BM1454" t="s">
        <v>8838</v>
      </c>
      <c r="BN1454" t="s">
        <v>8838</v>
      </c>
      <c r="BO1454">
        <v>93</v>
      </c>
      <c r="BP1454">
        <v>117</v>
      </c>
      <c r="BQ1454">
        <v>124</v>
      </c>
      <c r="BR1454">
        <v>132</v>
      </c>
      <c r="BS1454">
        <v>141</v>
      </c>
      <c r="BT1454" t="s">
        <v>8838</v>
      </c>
      <c r="BU1454" t="s">
        <v>8838</v>
      </c>
      <c r="BV1454" t="s">
        <v>8838</v>
      </c>
      <c r="BW1454">
        <v>0.16</v>
      </c>
      <c r="BX1454">
        <v>-16.7</v>
      </c>
      <c r="BY1454">
        <v>-4.51</v>
      </c>
      <c r="BZ1454">
        <v>-13.29</v>
      </c>
      <c r="CA1454">
        <v>-14.38</v>
      </c>
      <c r="CB1454" t="s">
        <v>8838</v>
      </c>
      <c r="CC1454" t="s">
        <v>8838</v>
      </c>
      <c r="CD1454" t="s">
        <v>8838</v>
      </c>
      <c r="CE1454">
        <v>0.63</v>
      </c>
      <c r="CF1454">
        <v>-30.53</v>
      </c>
      <c r="CG1454">
        <v>-8.5399999999999991</v>
      </c>
      <c r="CH1454">
        <v>-29.81</v>
      </c>
      <c r="CI1454">
        <v>-35.1</v>
      </c>
      <c r="CJ1454" t="s">
        <v>8838</v>
      </c>
      <c r="CK1454" t="s">
        <v>8838</v>
      </c>
      <c r="CL1454" t="s">
        <v>8838</v>
      </c>
      <c r="CM1454">
        <v>11</v>
      </c>
      <c r="CN1454">
        <v>-427</v>
      </c>
      <c r="CO1454">
        <v>-112</v>
      </c>
      <c r="CP1454">
        <v>-338</v>
      </c>
      <c r="CQ1454">
        <v>-300</v>
      </c>
      <c r="CR1454" t="s">
        <v>8838</v>
      </c>
      <c r="CS1454" t="s">
        <v>8838</v>
      </c>
      <c r="CT1454" t="s">
        <v>8838</v>
      </c>
      <c r="CU1454">
        <v>211.43</v>
      </c>
      <c r="CV1454" t="s">
        <v>2</v>
      </c>
      <c r="CW1454" t="s">
        <v>2</v>
      </c>
      <c r="CX1454" t="s">
        <v>2</v>
      </c>
      <c r="CY1454" t="s">
        <v>2</v>
      </c>
      <c r="CZ1454" t="s">
        <v>8838</v>
      </c>
      <c r="DA1454" t="s">
        <v>8838</v>
      </c>
      <c r="DB1454" t="s">
        <v>8838</v>
      </c>
      <c r="DC1454">
        <v>1.24</v>
      </c>
      <c r="DD1454">
        <v>1.97</v>
      </c>
      <c r="DE1454">
        <v>1.51</v>
      </c>
      <c r="DF1454">
        <v>2.15</v>
      </c>
      <c r="DG1454">
        <v>2.0299999999999998</v>
      </c>
      <c r="DH1454" t="s">
        <v>8838</v>
      </c>
      <c r="DI1454" t="s">
        <v>8838</v>
      </c>
      <c r="DJ1454" t="s">
        <v>8838</v>
      </c>
      <c r="DK1454" s="5" t="e">
        <f>(CL1454*3+CK1454*2+CJ1454)/6</f>
        <v>#VALUE!</v>
      </c>
      <c r="DL1454">
        <f>BG1454+(BG1454*(CF1454-8.25)/8.25)</f>
        <v>-1217.4993939393939</v>
      </c>
      <c r="DM1454">
        <f>BH1454+(BH1454*(CG1454-8.25)/8.25)</f>
        <v>-334.35393939393941</v>
      </c>
      <c r="DN1454">
        <f>BI1454+(BI1454*(CH1454-8.25)/8.25)</f>
        <v>-1181.5600000000002</v>
      </c>
      <c r="DO1454">
        <f>BJ1454+(BJ1454*(CI1454-8.25)/8.25)</f>
        <v>-1152.9818181818182</v>
      </c>
      <c r="DP1454" t="e">
        <f>BK1454+(BK1454*(CJ1454-8.25)/8.25)</f>
        <v>#VALUE!</v>
      </c>
      <c r="DQ1454" t="e">
        <f>BL1454+(BL1454*(CK1454-8.25)/8.25)</f>
        <v>#VALUE!</v>
      </c>
      <c r="DR1454" t="e">
        <f>BM1454+(BM1454*(CL1454-8.25)/8.25)</f>
        <v>#VALUE!</v>
      </c>
      <c r="DS1454" s="7">
        <f>DL1454*10^8/$H1454</f>
        <v>-4322.9698371576178</v>
      </c>
      <c r="DT1454" s="7">
        <f>DM1454*10^8/$H1454</f>
        <v>-1187.1890878384922</v>
      </c>
      <c r="DU1454" s="7">
        <f>DN1454*10^8/$H1454</f>
        <v>-4195.3599863937343</v>
      </c>
      <c r="DV1454" s="7">
        <f>DO1454*10^8/$H1454</f>
        <v>-4093.887559700308</v>
      </c>
      <c r="DW1454" s="7" t="e">
        <f>DP1454*10^8/$H1454</f>
        <v>#VALUE!</v>
      </c>
      <c r="DX1454" s="7" t="e">
        <f>DQ1454*10^8/$H1454</f>
        <v>#VALUE!</v>
      </c>
      <c r="DY1454" s="7" t="e">
        <f>DR1454*10^8/$H1454</f>
        <v>#VALUE!</v>
      </c>
      <c r="DZ1454" s="7">
        <f>DS1454*10^8/$H1454</f>
        <v>-15349.550320930048</v>
      </c>
      <c r="EA1454" s="7" t="e">
        <f>DY1454*0.8</f>
        <v>#VALUE!</v>
      </c>
      <c r="EB1454" s="9" t="e">
        <f>F1454-#REF!</f>
        <v>#REF!</v>
      </c>
      <c r="EC1454" s="3" t="e">
        <f>EB1454/#REF!*100</f>
        <v>#REF!</v>
      </c>
      <c r="ED1454" s="3" t="e">
        <f>DX1454-F1454</f>
        <v>#VALUE!</v>
      </c>
      <c r="EE1454" s="11" t="e">
        <f>ED1454/F1454</f>
        <v>#VALUE!</v>
      </c>
      <c r="EF1454" s="3" t="e">
        <f>F1454-#REF!</f>
        <v>#REF!</v>
      </c>
    </row>
    <row r="1455" spans="1:136" hidden="1" x14ac:dyDescent="0.3">
      <c r="A1455">
        <v>1453</v>
      </c>
      <c r="B1455" s="17" t="s">
        <v>10292</v>
      </c>
      <c r="C1455" s="16" t="str">
        <f>"https://finance.naver.com/item/frgn.nhn?code="&amp;B1455</f>
        <v>https://finance.naver.com/item/frgn.nhn?code=113810</v>
      </c>
      <c r="D1455" t="s">
        <v>7038</v>
      </c>
      <c r="E1455" t="s">
        <v>7039</v>
      </c>
      <c r="F1455" s="18">
        <f>VALUE(LEFT(E1455,FIND("/",E1455)-1))</f>
        <v>1255</v>
      </c>
      <c r="G1455" s="6" t="s">
        <v>7040</v>
      </c>
      <c r="H1455" s="6">
        <f>VALUE(LEFT(G1455,FIND("/",G1455)-1)) + VALUE(MID(G1455,FIND("/",G1455)+1,LEN(G1455)))</f>
        <v>32628051</v>
      </c>
      <c r="I1455" s="1">
        <v>32167</v>
      </c>
      <c r="J1455" s="1">
        <f>F1455*H1455/(10^8)</f>
        <v>409.48204005000002</v>
      </c>
      <c r="K1455" s="1">
        <v>1199</v>
      </c>
      <c r="L1455" s="1">
        <v>1077</v>
      </c>
      <c r="M1455">
        <v>950</v>
      </c>
      <c r="N1455">
        <v>793</v>
      </c>
      <c r="O1455">
        <v>819</v>
      </c>
      <c r="P1455" t="s">
        <v>8838</v>
      </c>
      <c r="Q1455" t="s">
        <v>8838</v>
      </c>
      <c r="R1455" t="s">
        <v>8838</v>
      </c>
      <c r="S1455">
        <v>47</v>
      </c>
      <c r="T1455">
        <v>-16</v>
      </c>
      <c r="U1455">
        <v>-21</v>
      </c>
      <c r="V1455">
        <v>-23</v>
      </c>
      <c r="W1455">
        <v>12</v>
      </c>
      <c r="X1455" t="s">
        <v>8838</v>
      </c>
      <c r="Y1455" t="s">
        <v>8838</v>
      </c>
      <c r="Z1455" t="s">
        <v>8838</v>
      </c>
      <c r="AA1455">
        <v>22</v>
      </c>
      <c r="AB1455">
        <v>-71</v>
      </c>
      <c r="AC1455">
        <v>-98</v>
      </c>
      <c r="AD1455">
        <v>-30</v>
      </c>
      <c r="AE1455">
        <v>-61</v>
      </c>
      <c r="AF1455" t="s">
        <v>8838</v>
      </c>
      <c r="AG1455" t="s">
        <v>8838</v>
      </c>
      <c r="AH1455" t="s">
        <v>8838</v>
      </c>
      <c r="AI1455" s="1">
        <v>1015</v>
      </c>
      <c r="AJ1455">
        <v>873</v>
      </c>
      <c r="AK1455">
        <v>784</v>
      </c>
      <c r="AL1455">
        <v>791</v>
      </c>
      <c r="AM1455">
        <v>652</v>
      </c>
      <c r="AN1455" t="s">
        <v>8838</v>
      </c>
      <c r="AO1455" t="s">
        <v>8838</v>
      </c>
      <c r="AP1455" t="s">
        <v>8838</v>
      </c>
      <c r="AQ1455">
        <v>684</v>
      </c>
      <c r="AR1455">
        <v>686</v>
      </c>
      <c r="AS1455">
        <v>558</v>
      </c>
      <c r="AT1455">
        <v>596</v>
      </c>
      <c r="AU1455">
        <v>522</v>
      </c>
      <c r="AV1455" t="s">
        <v>8838</v>
      </c>
      <c r="AW1455" t="s">
        <v>8838</v>
      </c>
      <c r="AX1455" t="s">
        <v>8838</v>
      </c>
      <c r="AY1455">
        <v>330</v>
      </c>
      <c r="AZ1455">
        <v>187</v>
      </c>
      <c r="BA1455">
        <v>226</v>
      </c>
      <c r="BB1455">
        <v>195</v>
      </c>
      <c r="BC1455">
        <v>130</v>
      </c>
      <c r="BD1455" t="s">
        <v>8838</v>
      </c>
      <c r="BE1455" t="s">
        <v>8838</v>
      </c>
      <c r="BF1455" t="s">
        <v>8838</v>
      </c>
      <c r="BG1455">
        <v>330</v>
      </c>
      <c r="BH1455">
        <v>183</v>
      </c>
      <c r="BI1455">
        <v>220</v>
      </c>
      <c r="BJ1455">
        <v>195</v>
      </c>
      <c r="BK1455">
        <v>130</v>
      </c>
      <c r="BL1455" t="s">
        <v>8838</v>
      </c>
      <c r="BM1455" t="s">
        <v>8838</v>
      </c>
      <c r="BN1455" t="s">
        <v>8838</v>
      </c>
      <c r="BO1455">
        <v>108</v>
      </c>
      <c r="BP1455">
        <v>108</v>
      </c>
      <c r="BQ1455">
        <v>163</v>
      </c>
      <c r="BR1455">
        <v>163</v>
      </c>
      <c r="BS1455">
        <v>163</v>
      </c>
      <c r="BT1455" t="s">
        <v>8838</v>
      </c>
      <c r="BU1455" t="s">
        <v>8838</v>
      </c>
      <c r="BV1455" t="s">
        <v>8838</v>
      </c>
      <c r="BW1455">
        <v>2.19</v>
      </c>
      <c r="BX1455">
        <v>-7.55</v>
      </c>
      <c r="BY1455">
        <v>-11.8</v>
      </c>
      <c r="BZ1455">
        <v>-3.75</v>
      </c>
      <c r="CA1455">
        <v>-8.43</v>
      </c>
      <c r="CB1455" t="s">
        <v>8838</v>
      </c>
      <c r="CC1455" t="s">
        <v>8838</v>
      </c>
      <c r="CD1455" t="s">
        <v>8838</v>
      </c>
      <c r="CE1455">
        <v>7.04</v>
      </c>
      <c r="CF1455">
        <v>-27.56</v>
      </c>
      <c r="CG1455">
        <v>-49.06</v>
      </c>
      <c r="CH1455">
        <v>-14.22</v>
      </c>
      <c r="CI1455">
        <v>-37.46</v>
      </c>
      <c r="CJ1455" t="s">
        <v>8838</v>
      </c>
      <c r="CK1455" t="s">
        <v>8838</v>
      </c>
      <c r="CL1455" t="s">
        <v>8838</v>
      </c>
      <c r="CM1455">
        <v>100</v>
      </c>
      <c r="CN1455">
        <v>-311</v>
      </c>
      <c r="CO1455">
        <v>-350</v>
      </c>
      <c r="CP1455">
        <v>-91</v>
      </c>
      <c r="CQ1455">
        <v>-186</v>
      </c>
      <c r="CR1455" t="s">
        <v>8838</v>
      </c>
      <c r="CS1455" t="s">
        <v>8838</v>
      </c>
      <c r="CT1455" t="s">
        <v>8838</v>
      </c>
      <c r="CU1455">
        <v>17.239999999999998</v>
      </c>
      <c r="CV1455" t="s">
        <v>2</v>
      </c>
      <c r="CW1455" t="s">
        <v>2</v>
      </c>
      <c r="CX1455" t="s">
        <v>2</v>
      </c>
      <c r="CY1455" t="s">
        <v>2</v>
      </c>
      <c r="CZ1455" t="s">
        <v>8838</v>
      </c>
      <c r="DA1455" t="s">
        <v>8838</v>
      </c>
      <c r="DB1455" t="s">
        <v>8838</v>
      </c>
      <c r="DC1455">
        <v>1.19</v>
      </c>
      <c r="DD1455">
        <v>1.81</v>
      </c>
      <c r="DE1455">
        <v>0.78</v>
      </c>
      <c r="DF1455">
        <v>0.98</v>
      </c>
      <c r="DG1455">
        <v>1.83</v>
      </c>
      <c r="DH1455" t="s">
        <v>8838</v>
      </c>
      <c r="DI1455" t="s">
        <v>8838</v>
      </c>
      <c r="DJ1455" t="s">
        <v>8838</v>
      </c>
      <c r="DK1455" s="5" t="e">
        <f>(CL1455*3+CK1455*2+CJ1455)/6</f>
        <v>#VALUE!</v>
      </c>
      <c r="DL1455">
        <f>BG1455+(BG1455*(CF1455-8.25)/8.25)</f>
        <v>-1102.4000000000001</v>
      </c>
      <c r="DM1455">
        <f>BH1455+(BH1455*(CG1455-8.25)/8.25)</f>
        <v>-1088.24</v>
      </c>
      <c r="DN1455">
        <f>BI1455+(BI1455*(CH1455-8.25)/8.25)</f>
        <v>-379.19999999999993</v>
      </c>
      <c r="DO1455">
        <f>BJ1455+(BJ1455*(CI1455-8.25)/8.25)</f>
        <v>-885.41818181818189</v>
      </c>
      <c r="DP1455" t="e">
        <f>BK1455+(BK1455*(CJ1455-8.25)/8.25)</f>
        <v>#VALUE!</v>
      </c>
      <c r="DQ1455" t="e">
        <f>BL1455+(BL1455*(CK1455-8.25)/8.25)</f>
        <v>#VALUE!</v>
      </c>
      <c r="DR1455" t="e">
        <f>BM1455+(BM1455*(CL1455-8.25)/8.25)</f>
        <v>#VALUE!</v>
      </c>
      <c r="DS1455" s="7">
        <f>DL1455*10^8/$H1455</f>
        <v>-3378.6878658489291</v>
      </c>
      <c r="DT1455" s="7">
        <f>DM1455*10^8/$H1455</f>
        <v>-3335.2896254820739</v>
      </c>
      <c r="DU1455" s="7">
        <f>DN1455*10^8/$H1455</f>
        <v>-1162.1901657564526</v>
      </c>
      <c r="DV1455" s="7">
        <f>DO1455*10^8/$H1455</f>
        <v>-2713.6716864215455</v>
      </c>
      <c r="DW1455" s="7" t="e">
        <f>DP1455*10^8/$H1455</f>
        <v>#VALUE!</v>
      </c>
      <c r="DX1455" s="7" t="e">
        <f>DQ1455*10^8/$H1455</f>
        <v>#VALUE!</v>
      </c>
      <c r="DY1455" s="7" t="e">
        <f>DR1455*10^8/$H1455</f>
        <v>#VALUE!</v>
      </c>
      <c r="DZ1455" s="7">
        <f>DS1455*10^8/$H1455</f>
        <v>-10355.163003297159</v>
      </c>
      <c r="EA1455" s="7" t="e">
        <f>DY1455*0.8</f>
        <v>#VALUE!</v>
      </c>
      <c r="EB1455" s="9" t="e">
        <f>F1455-#REF!</f>
        <v>#REF!</v>
      </c>
      <c r="EC1455" s="3" t="e">
        <f>EB1455/#REF!*100</f>
        <v>#REF!</v>
      </c>
      <c r="ED1455" s="3" t="e">
        <f>DX1455-F1455</f>
        <v>#VALUE!</v>
      </c>
      <c r="EE1455" s="11" t="e">
        <f>ED1455/F1455</f>
        <v>#VALUE!</v>
      </c>
      <c r="EF1455" s="3" t="e">
        <f>F1455-#REF!</f>
        <v>#REF!</v>
      </c>
    </row>
    <row r="1456" spans="1:136" hidden="1" x14ac:dyDescent="0.3">
      <c r="A1456">
        <v>1454</v>
      </c>
      <c r="B1456" s="17" t="s">
        <v>10293</v>
      </c>
      <c r="C1456" s="16" t="str">
        <f>"https://finance.naver.com/item/frgn.nhn?code="&amp;B1456</f>
        <v>https://finance.naver.com/item/frgn.nhn?code=141070</v>
      </c>
      <c r="D1456" t="s">
        <v>7041</v>
      </c>
      <c r="E1456" t="s">
        <v>7042</v>
      </c>
      <c r="F1456" s="18">
        <f>VALUE(LEFT(E1456,FIND("/",E1456)-1))</f>
        <v>743</v>
      </c>
      <c r="G1456" s="6" t="s">
        <v>7043</v>
      </c>
      <c r="H1456" s="6">
        <f>VALUE(LEFT(G1456,FIND("/",G1456)-1)) + VALUE(MID(G1456,FIND("/",G1456)+1,LEN(G1456)))</f>
        <v>35895350</v>
      </c>
      <c r="I1456">
        <v>0</v>
      </c>
      <c r="J1456" s="1">
        <f>F1456*H1456/(10^8)</f>
        <v>266.7024505</v>
      </c>
      <c r="K1456">
        <v>401</v>
      </c>
      <c r="L1456">
        <v>387</v>
      </c>
      <c r="M1456">
        <v>596</v>
      </c>
      <c r="N1456">
        <v>373</v>
      </c>
      <c r="O1456">
        <v>196</v>
      </c>
      <c r="P1456" t="s">
        <v>8838</v>
      </c>
      <c r="Q1456" t="s">
        <v>8838</v>
      </c>
      <c r="R1456" t="s">
        <v>8838</v>
      </c>
      <c r="S1456">
        <v>-35</v>
      </c>
      <c r="T1456">
        <v>13</v>
      </c>
      <c r="U1456">
        <v>37</v>
      </c>
      <c r="V1456">
        <v>-85</v>
      </c>
      <c r="W1456">
        <v>-182</v>
      </c>
      <c r="X1456" t="s">
        <v>8838</v>
      </c>
      <c r="Y1456" t="s">
        <v>8838</v>
      </c>
      <c r="Z1456" t="s">
        <v>8838</v>
      </c>
      <c r="AA1456">
        <v>-88</v>
      </c>
      <c r="AB1456">
        <v>-23</v>
      </c>
      <c r="AC1456">
        <v>20</v>
      </c>
      <c r="AD1456">
        <v>-101</v>
      </c>
      <c r="AE1456">
        <v>-251</v>
      </c>
      <c r="AF1456" t="s">
        <v>8838</v>
      </c>
      <c r="AG1456" t="s">
        <v>8838</v>
      </c>
      <c r="AH1456" t="s">
        <v>8838</v>
      </c>
      <c r="AI1456">
        <v>794</v>
      </c>
      <c r="AJ1456">
        <v>836</v>
      </c>
      <c r="AK1456">
        <v>901</v>
      </c>
      <c r="AL1456">
        <v>756</v>
      </c>
      <c r="AM1456">
        <v>522</v>
      </c>
      <c r="AN1456" t="s">
        <v>8838</v>
      </c>
      <c r="AO1456" t="s">
        <v>8838</v>
      </c>
      <c r="AP1456" t="s">
        <v>8838</v>
      </c>
      <c r="AQ1456">
        <v>450</v>
      </c>
      <c r="AR1456">
        <v>499</v>
      </c>
      <c r="AS1456">
        <v>549</v>
      </c>
      <c r="AT1456">
        <v>474</v>
      </c>
      <c r="AU1456">
        <v>388</v>
      </c>
      <c r="AV1456" t="s">
        <v>8838</v>
      </c>
      <c r="AW1456" t="s">
        <v>8838</v>
      </c>
      <c r="AX1456" t="s">
        <v>8838</v>
      </c>
      <c r="AY1456">
        <v>343</v>
      </c>
      <c r="AZ1456">
        <v>337</v>
      </c>
      <c r="BA1456">
        <v>352</v>
      </c>
      <c r="BB1456">
        <v>282</v>
      </c>
      <c r="BC1456">
        <v>133</v>
      </c>
      <c r="BD1456" t="s">
        <v>8838</v>
      </c>
      <c r="BE1456" t="s">
        <v>8838</v>
      </c>
      <c r="BF1456" t="s">
        <v>8838</v>
      </c>
      <c r="BG1456">
        <v>343</v>
      </c>
      <c r="BH1456">
        <v>337</v>
      </c>
      <c r="BI1456">
        <v>352</v>
      </c>
      <c r="BJ1456">
        <v>282</v>
      </c>
      <c r="BK1456">
        <v>133</v>
      </c>
      <c r="BL1456" t="s">
        <v>8838</v>
      </c>
      <c r="BM1456" t="s">
        <v>8838</v>
      </c>
      <c r="BN1456" t="s">
        <v>8838</v>
      </c>
      <c r="BO1456">
        <v>127</v>
      </c>
      <c r="BP1456">
        <v>129</v>
      </c>
      <c r="BQ1456">
        <v>131</v>
      </c>
      <c r="BR1456">
        <v>145</v>
      </c>
      <c r="BS1456">
        <v>179</v>
      </c>
      <c r="BT1456" t="s">
        <v>8838</v>
      </c>
      <c r="BU1456" t="s">
        <v>8838</v>
      </c>
      <c r="BV1456" t="s">
        <v>8838</v>
      </c>
      <c r="BW1456">
        <v>-10.57</v>
      </c>
      <c r="BX1456">
        <v>-2.78</v>
      </c>
      <c r="BY1456">
        <v>2.25</v>
      </c>
      <c r="BZ1456">
        <v>-12.18</v>
      </c>
      <c r="CA1456">
        <v>-39.36</v>
      </c>
      <c r="CB1456" t="s">
        <v>8838</v>
      </c>
      <c r="CC1456" t="s">
        <v>8838</v>
      </c>
      <c r="CD1456" t="s">
        <v>8838</v>
      </c>
      <c r="CE1456">
        <v>-28.67</v>
      </c>
      <c r="CF1456">
        <v>-6.67</v>
      </c>
      <c r="CG1456">
        <v>5.66</v>
      </c>
      <c r="CH1456">
        <v>-31.86</v>
      </c>
      <c r="CI1456">
        <v>-121.17</v>
      </c>
      <c r="CJ1456" t="s">
        <v>8838</v>
      </c>
      <c r="CK1456" t="s">
        <v>8838</v>
      </c>
      <c r="CL1456" t="s">
        <v>8838</v>
      </c>
      <c r="CM1456">
        <v>-483</v>
      </c>
      <c r="CN1456">
        <v>-89</v>
      </c>
      <c r="CO1456">
        <v>74</v>
      </c>
      <c r="CP1456">
        <v>-347</v>
      </c>
      <c r="CQ1456">
        <v>-767</v>
      </c>
      <c r="CR1456" t="s">
        <v>8838</v>
      </c>
      <c r="CS1456" t="s">
        <v>8838</v>
      </c>
      <c r="CT1456" t="s">
        <v>8838</v>
      </c>
      <c r="CU1456" t="s">
        <v>2</v>
      </c>
      <c r="CV1456" t="s">
        <v>2</v>
      </c>
      <c r="CW1456">
        <v>16.73</v>
      </c>
      <c r="CX1456" t="s">
        <v>2</v>
      </c>
      <c r="CY1456" t="s">
        <v>2</v>
      </c>
      <c r="CZ1456" t="s">
        <v>8838</v>
      </c>
      <c r="DA1456" t="s">
        <v>8838</v>
      </c>
      <c r="DB1456" t="s">
        <v>8838</v>
      </c>
      <c r="DC1456">
        <v>1.24</v>
      </c>
      <c r="DD1456">
        <v>1.1499999999999999</v>
      </c>
      <c r="DE1456">
        <v>0.93</v>
      </c>
      <c r="DF1456">
        <v>1.4</v>
      </c>
      <c r="DG1456">
        <v>4.1100000000000003</v>
      </c>
      <c r="DH1456" t="s">
        <v>8838</v>
      </c>
      <c r="DI1456" t="s">
        <v>8838</v>
      </c>
      <c r="DJ1456" t="s">
        <v>8838</v>
      </c>
      <c r="DK1456" s="5" t="e">
        <f>(CL1456*3+CK1456*2+CJ1456)/6</f>
        <v>#VALUE!</v>
      </c>
      <c r="DL1456">
        <f>BG1456+(BG1456*(CF1456-8.25)/8.25)</f>
        <v>-277.31030303030309</v>
      </c>
      <c r="DM1456">
        <f>BH1456+(BH1456*(CG1456-8.25)/8.25)</f>
        <v>231.20242424242426</v>
      </c>
      <c r="DN1456">
        <f>BI1456+(BI1456*(CH1456-8.25)/8.25)</f>
        <v>-1359.36</v>
      </c>
      <c r="DO1456">
        <f>BJ1456+(BJ1456*(CI1456-8.25)/8.25)</f>
        <v>-4141.8109090909093</v>
      </c>
      <c r="DP1456" t="e">
        <f>BK1456+(BK1456*(CJ1456-8.25)/8.25)</f>
        <v>#VALUE!</v>
      </c>
      <c r="DQ1456" t="e">
        <f>BL1456+(BL1456*(CK1456-8.25)/8.25)</f>
        <v>#VALUE!</v>
      </c>
      <c r="DR1456" t="e">
        <f>BM1456+(BM1456*(CL1456-8.25)/8.25)</f>
        <v>#VALUE!</v>
      </c>
      <c r="DS1456" s="7">
        <f>DL1456*10^8/$H1456</f>
        <v>-772.55216352620346</v>
      </c>
      <c r="DT1456" s="7">
        <f>DM1456*10^8/$H1456</f>
        <v>644.10132299148563</v>
      </c>
      <c r="DU1456" s="7">
        <f>DN1456*10^8/$H1456</f>
        <v>-3787.0086236796683</v>
      </c>
      <c r="DV1456" s="7">
        <f>DO1456*10^8/$H1456</f>
        <v>-11538.572291650338</v>
      </c>
      <c r="DW1456" s="7" t="e">
        <f>DP1456*10^8/$H1456</f>
        <v>#VALUE!</v>
      </c>
      <c r="DX1456" s="7" t="e">
        <f>DQ1456*10^8/$H1456</f>
        <v>#VALUE!</v>
      </c>
      <c r="DY1456" s="7" t="e">
        <f>DR1456*10^8/$H1456</f>
        <v>#VALUE!</v>
      </c>
      <c r="DZ1456" s="7">
        <f>DS1456*10^8/$H1456</f>
        <v>-2152.2346586011936</v>
      </c>
      <c r="EA1456" s="7" t="e">
        <f>DY1456*0.8</f>
        <v>#VALUE!</v>
      </c>
      <c r="EB1456" s="9" t="e">
        <f>F1456-#REF!</f>
        <v>#REF!</v>
      </c>
      <c r="EC1456" s="3" t="e">
        <f>EB1456/#REF!*100</f>
        <v>#REF!</v>
      </c>
      <c r="ED1456" s="3" t="e">
        <f>DX1456-F1456</f>
        <v>#VALUE!</v>
      </c>
      <c r="EE1456" s="11" t="e">
        <f>ED1456/F1456</f>
        <v>#VALUE!</v>
      </c>
      <c r="EF1456" s="3" t="e">
        <f>F1456-#REF!</f>
        <v>#REF!</v>
      </c>
    </row>
    <row r="1457" spans="1:136" hidden="1" x14ac:dyDescent="0.3">
      <c r="A1457">
        <v>1455</v>
      </c>
      <c r="B1457" s="17" t="s">
        <v>10294</v>
      </c>
      <c r="C1457" s="16" t="str">
        <f>"https://finance.naver.com/item/frgn.nhn?code="&amp;B1457</f>
        <v>https://finance.naver.com/item/frgn.nhn?code=155650</v>
      </c>
      <c r="D1457" t="s">
        <v>7044</v>
      </c>
      <c r="E1457" t="s">
        <v>7045</v>
      </c>
      <c r="F1457" s="18">
        <f>VALUE(LEFT(E1457,FIND("/",E1457)-1))</f>
        <v>8820</v>
      </c>
      <c r="G1457" s="6" t="s">
        <v>7046</v>
      </c>
      <c r="H1457" s="6">
        <f>VALUE(LEFT(G1457,FIND("/",G1457)-1)) + VALUE(MID(G1457,FIND("/",G1457)+1,LEN(G1457)))</f>
        <v>19974358</v>
      </c>
      <c r="I1457">
        <v>0</v>
      </c>
      <c r="J1457" s="1">
        <f>F1457*H1457/(10^8)</f>
        <v>1761.7383755999999</v>
      </c>
      <c r="K1457" s="1">
        <v>1228</v>
      </c>
      <c r="L1457" s="1">
        <v>1540</v>
      </c>
      <c r="M1457" s="1">
        <v>2409</v>
      </c>
      <c r="N1457" s="1">
        <v>1671</v>
      </c>
      <c r="O1457" s="1">
        <v>1458</v>
      </c>
      <c r="P1457" t="s">
        <v>8838</v>
      </c>
      <c r="Q1457" t="s">
        <v>8838</v>
      </c>
      <c r="R1457" t="s">
        <v>8838</v>
      </c>
      <c r="S1457">
        <v>109</v>
      </c>
      <c r="T1457">
        <v>200</v>
      </c>
      <c r="U1457">
        <v>221</v>
      </c>
      <c r="V1457">
        <v>-59</v>
      </c>
      <c r="W1457">
        <v>106</v>
      </c>
      <c r="X1457" t="s">
        <v>8838</v>
      </c>
      <c r="Y1457" t="s">
        <v>8838</v>
      </c>
      <c r="Z1457" t="s">
        <v>8838</v>
      </c>
      <c r="AA1457">
        <v>92</v>
      </c>
      <c r="AB1457">
        <v>165</v>
      </c>
      <c r="AC1457">
        <v>160</v>
      </c>
      <c r="AD1457">
        <v>-14</v>
      </c>
      <c r="AE1457">
        <v>80</v>
      </c>
      <c r="AF1457" t="s">
        <v>8838</v>
      </c>
      <c r="AG1457" t="s">
        <v>8838</v>
      </c>
      <c r="AH1457" t="s">
        <v>8838</v>
      </c>
      <c r="AI1457">
        <v>977</v>
      </c>
      <c r="AJ1457" s="1">
        <v>2286</v>
      </c>
      <c r="AK1457" s="1">
        <v>1811</v>
      </c>
      <c r="AL1457" s="1">
        <v>1323</v>
      </c>
      <c r="AM1457" s="1">
        <v>1159</v>
      </c>
      <c r="AN1457" t="s">
        <v>8838</v>
      </c>
      <c r="AO1457" t="s">
        <v>8838</v>
      </c>
      <c r="AP1457" t="s">
        <v>8838</v>
      </c>
      <c r="AQ1457">
        <v>479</v>
      </c>
      <c r="AR1457" s="1">
        <v>1500</v>
      </c>
      <c r="AS1457">
        <v>910</v>
      </c>
      <c r="AT1457">
        <v>464</v>
      </c>
      <c r="AU1457">
        <v>251</v>
      </c>
      <c r="AV1457" t="s">
        <v>8838</v>
      </c>
      <c r="AW1457" t="s">
        <v>8838</v>
      </c>
      <c r="AX1457" t="s">
        <v>8838</v>
      </c>
      <c r="AY1457">
        <v>498</v>
      </c>
      <c r="AZ1457">
        <v>786</v>
      </c>
      <c r="BA1457">
        <v>902</v>
      </c>
      <c r="BB1457">
        <v>859</v>
      </c>
      <c r="BC1457">
        <v>907</v>
      </c>
      <c r="BD1457" t="s">
        <v>8838</v>
      </c>
      <c r="BE1457" t="s">
        <v>8838</v>
      </c>
      <c r="BF1457" t="s">
        <v>8838</v>
      </c>
      <c r="BG1457">
        <v>498</v>
      </c>
      <c r="BH1457">
        <v>739</v>
      </c>
      <c r="BI1457">
        <v>853</v>
      </c>
      <c r="BJ1457">
        <v>808</v>
      </c>
      <c r="BK1457">
        <v>852</v>
      </c>
      <c r="BL1457" t="s">
        <v>8838</v>
      </c>
      <c r="BM1457" t="s">
        <v>8838</v>
      </c>
      <c r="BN1457" t="s">
        <v>8838</v>
      </c>
      <c r="BO1457">
        <v>49</v>
      </c>
      <c r="BP1457">
        <v>49</v>
      </c>
      <c r="BQ1457">
        <v>100</v>
      </c>
      <c r="BR1457">
        <v>100</v>
      </c>
      <c r="BS1457">
        <v>100</v>
      </c>
      <c r="BT1457" t="s">
        <v>8838</v>
      </c>
      <c r="BU1457" t="s">
        <v>8838</v>
      </c>
      <c r="BV1457" t="s">
        <v>8838</v>
      </c>
      <c r="BW1457">
        <v>12.03</v>
      </c>
      <c r="BX1457">
        <v>10.119999999999999</v>
      </c>
      <c r="BY1457">
        <v>7.79</v>
      </c>
      <c r="BZ1457">
        <v>-0.9</v>
      </c>
      <c r="CA1457">
        <v>6.45</v>
      </c>
      <c r="CB1457" t="s">
        <v>8838</v>
      </c>
      <c r="CC1457" t="s">
        <v>8838</v>
      </c>
      <c r="CD1457" t="s">
        <v>8838</v>
      </c>
      <c r="CE1457">
        <v>20.23</v>
      </c>
      <c r="CF1457">
        <v>26.66</v>
      </c>
      <c r="CG1457">
        <v>19.93</v>
      </c>
      <c r="CH1457">
        <v>-1.95</v>
      </c>
      <c r="CI1457">
        <v>9.1</v>
      </c>
      <c r="CJ1457" t="s">
        <v>8838</v>
      </c>
      <c r="CK1457" t="s">
        <v>8838</v>
      </c>
      <c r="CL1457" t="s">
        <v>8838</v>
      </c>
      <c r="CM1457">
        <v>468</v>
      </c>
      <c r="CN1457">
        <v>841</v>
      </c>
      <c r="CO1457">
        <v>805</v>
      </c>
      <c r="CP1457">
        <v>-81</v>
      </c>
      <c r="CQ1457">
        <v>378</v>
      </c>
      <c r="CR1457" t="s">
        <v>8838</v>
      </c>
      <c r="CS1457" t="s">
        <v>8838</v>
      </c>
      <c r="CT1457" t="s">
        <v>8838</v>
      </c>
      <c r="CU1457">
        <v>11.46</v>
      </c>
      <c r="CV1457">
        <v>18.559999999999999</v>
      </c>
      <c r="CW1457">
        <v>7.96</v>
      </c>
      <c r="CX1457" t="s">
        <v>2</v>
      </c>
      <c r="CY1457">
        <v>23.48</v>
      </c>
      <c r="CZ1457" t="s">
        <v>8838</v>
      </c>
      <c r="DA1457" t="s">
        <v>8838</v>
      </c>
      <c r="DB1457" t="s">
        <v>8838</v>
      </c>
      <c r="DC1457">
        <v>2.0299999999999998</v>
      </c>
      <c r="DD1457">
        <v>4.1100000000000003</v>
      </c>
      <c r="DE1457">
        <v>1.43</v>
      </c>
      <c r="DF1457">
        <v>1.66</v>
      </c>
      <c r="DG1457">
        <v>1.89</v>
      </c>
      <c r="DH1457" t="s">
        <v>8838</v>
      </c>
      <c r="DI1457" t="s">
        <v>8838</v>
      </c>
      <c r="DJ1457" t="s">
        <v>8838</v>
      </c>
      <c r="DK1457" s="5" t="e">
        <f>(CL1457*3+CK1457*2+CJ1457)/6</f>
        <v>#VALUE!</v>
      </c>
      <c r="DL1457">
        <f>BG1457+(BG1457*(CF1457-8.25)/8.25)</f>
        <v>1609.2945454545454</v>
      </c>
      <c r="DM1457">
        <f>BH1457+(BH1457*(CG1457-8.25)/8.25)</f>
        <v>1785.2448484848485</v>
      </c>
      <c r="DN1457">
        <f>BI1457+(BI1457*(CH1457-8.25)/8.25)</f>
        <v>-201.61818181818171</v>
      </c>
      <c r="DO1457">
        <f>BJ1457+(BJ1457*(CI1457-8.25)/8.25)</f>
        <v>891.24848484848485</v>
      </c>
      <c r="DP1457" t="e">
        <f>BK1457+(BK1457*(CJ1457-8.25)/8.25)</f>
        <v>#VALUE!</v>
      </c>
      <c r="DQ1457" t="e">
        <f>BL1457+(BL1457*(CK1457-8.25)/8.25)</f>
        <v>#VALUE!</v>
      </c>
      <c r="DR1457" t="e">
        <f>BM1457+(BM1457*(CL1457-8.25)/8.25)</f>
        <v>#VALUE!</v>
      </c>
      <c r="DS1457" s="7">
        <f>DL1457*10^8/$H1457</f>
        <v>8056.8023535702387</v>
      </c>
      <c r="DT1457" s="7">
        <f>DM1457*10^8/$H1457</f>
        <v>8937.6832461140857</v>
      </c>
      <c r="DU1457" s="7">
        <f>DN1457*10^8/$H1457</f>
        <v>-1009.3850416528117</v>
      </c>
      <c r="DV1457" s="7">
        <f>DO1457*10^8/$H1457</f>
        <v>4461.9631071420908</v>
      </c>
      <c r="DW1457" s="7" t="e">
        <f>DP1457*10^8/$H1457</f>
        <v>#VALUE!</v>
      </c>
      <c r="DX1457" s="7" t="e">
        <f>DQ1457*10^8/$H1457</f>
        <v>#VALUE!</v>
      </c>
      <c r="DY1457" s="7" t="e">
        <f>DR1457*10^8/$H1457</f>
        <v>#VALUE!</v>
      </c>
      <c r="DZ1457" s="7">
        <f>DS1457*10^8/$H1457</f>
        <v>40335.72620241531</v>
      </c>
      <c r="EA1457" s="7" t="e">
        <f>DY1457*0.8</f>
        <v>#VALUE!</v>
      </c>
      <c r="EB1457" s="9" t="e">
        <f>F1457-#REF!</f>
        <v>#REF!</v>
      </c>
      <c r="EC1457" s="3" t="e">
        <f>EB1457/#REF!*100</f>
        <v>#REF!</v>
      </c>
      <c r="ED1457" s="3" t="e">
        <f>DX1457-F1457</f>
        <v>#VALUE!</v>
      </c>
      <c r="EE1457" s="11" t="e">
        <f>ED1457/F1457</f>
        <v>#VALUE!</v>
      </c>
      <c r="EF1457" s="3" t="e">
        <f>F1457-#REF!</f>
        <v>#REF!</v>
      </c>
    </row>
    <row r="1458" spans="1:136" x14ac:dyDescent="0.3">
      <c r="A1458">
        <v>1865</v>
      </c>
      <c r="B1458" s="17" t="s">
        <v>10704</v>
      </c>
      <c r="C1458" s="16" t="str">
        <f>"https://finance.naver.com/item/frgn.nhn?code="&amp;B1458</f>
        <v>https://finance.naver.com/item/frgn.nhn?code=067080</v>
      </c>
      <c r="D1458" t="s">
        <v>1910</v>
      </c>
      <c r="E1458" t="s">
        <v>7980</v>
      </c>
      <c r="F1458" s="18">
        <f>VALUE(LEFT(E1458,FIND("/",E1458)-1))</f>
        <v>11550</v>
      </c>
      <c r="G1458" s="6" t="s">
        <v>7981</v>
      </c>
      <c r="H1458" s="6">
        <f>VALUE(LEFT(G1458,FIND("/",G1458)-1)) + VALUE(MID(G1458,FIND("/",G1458)+1,LEN(G1458)))</f>
        <v>18616650</v>
      </c>
      <c r="I1458" s="1">
        <v>21367</v>
      </c>
      <c r="J1458" s="1">
        <f>F1458*H1458/(10^8)</f>
        <v>2150.2230749999999</v>
      </c>
      <c r="K1458" s="1">
        <v>1423</v>
      </c>
      <c r="L1458" s="1">
        <v>1222</v>
      </c>
      <c r="M1458" s="1">
        <v>1101</v>
      </c>
      <c r="N1458" s="1">
        <v>1146</v>
      </c>
      <c r="O1458" s="1">
        <v>1093</v>
      </c>
      <c r="P1458" t="s">
        <v>8838</v>
      </c>
      <c r="Q1458" t="s">
        <v>8838</v>
      </c>
      <c r="R1458" t="s">
        <v>8838</v>
      </c>
      <c r="S1458">
        <v>53</v>
      </c>
      <c r="T1458">
        <v>84</v>
      </c>
      <c r="U1458">
        <v>52</v>
      </c>
      <c r="V1458">
        <v>62</v>
      </c>
      <c r="W1458">
        <v>39</v>
      </c>
      <c r="X1458" t="s">
        <v>8838</v>
      </c>
      <c r="Y1458" t="s">
        <v>8838</v>
      </c>
      <c r="Z1458" t="s">
        <v>8838</v>
      </c>
      <c r="AA1458">
        <v>38</v>
      </c>
      <c r="AB1458">
        <v>121</v>
      </c>
      <c r="AC1458">
        <v>64</v>
      </c>
      <c r="AD1458">
        <v>91</v>
      </c>
      <c r="AE1458">
        <v>-25</v>
      </c>
      <c r="AF1458" t="s">
        <v>8838</v>
      </c>
      <c r="AG1458" t="s">
        <v>8838</v>
      </c>
      <c r="AH1458" t="s">
        <v>8838</v>
      </c>
      <c r="AI1458" s="1">
        <v>1538</v>
      </c>
      <c r="AJ1458" s="1">
        <v>1655</v>
      </c>
      <c r="AK1458" s="1">
        <v>1621</v>
      </c>
      <c r="AL1458" s="1">
        <v>1661</v>
      </c>
      <c r="AM1458" s="1">
        <v>1750</v>
      </c>
      <c r="AN1458" t="s">
        <v>8838</v>
      </c>
      <c r="AO1458" t="s">
        <v>8838</v>
      </c>
      <c r="AP1458" t="s">
        <v>8838</v>
      </c>
      <c r="AQ1458">
        <v>804</v>
      </c>
      <c r="AR1458">
        <v>820</v>
      </c>
      <c r="AS1458">
        <v>789</v>
      </c>
      <c r="AT1458">
        <v>821</v>
      </c>
      <c r="AU1458">
        <v>889</v>
      </c>
      <c r="AV1458" t="s">
        <v>8838</v>
      </c>
      <c r="AW1458" t="s">
        <v>8838</v>
      </c>
      <c r="AX1458" t="s">
        <v>8838</v>
      </c>
      <c r="AY1458">
        <v>734</v>
      </c>
      <c r="AZ1458">
        <v>835</v>
      </c>
      <c r="BA1458">
        <v>832</v>
      </c>
      <c r="BB1458">
        <v>841</v>
      </c>
      <c r="BC1458">
        <v>862</v>
      </c>
      <c r="BD1458" t="s">
        <v>8838</v>
      </c>
      <c r="BE1458" t="s">
        <v>8838</v>
      </c>
      <c r="BF1458" t="s">
        <v>8838</v>
      </c>
      <c r="BG1458">
        <v>662</v>
      </c>
      <c r="BH1458">
        <v>768</v>
      </c>
      <c r="BI1458">
        <v>769</v>
      </c>
      <c r="BJ1458">
        <v>793</v>
      </c>
      <c r="BK1458">
        <v>820</v>
      </c>
      <c r="BL1458" t="s">
        <v>8838</v>
      </c>
      <c r="BM1458" t="s">
        <v>8838</v>
      </c>
      <c r="BN1458" t="s">
        <v>8838</v>
      </c>
      <c r="BO1458">
        <v>91</v>
      </c>
      <c r="BP1458">
        <v>91</v>
      </c>
      <c r="BQ1458">
        <v>91</v>
      </c>
      <c r="BR1458">
        <v>91</v>
      </c>
      <c r="BS1458">
        <v>93</v>
      </c>
      <c r="BT1458" t="s">
        <v>8838</v>
      </c>
      <c r="BU1458" t="s">
        <v>8838</v>
      </c>
      <c r="BV1458" t="s">
        <v>8838</v>
      </c>
      <c r="BW1458">
        <v>2.7</v>
      </c>
      <c r="BX1458">
        <v>7.59</v>
      </c>
      <c r="BY1458">
        <v>3.88</v>
      </c>
      <c r="BZ1458">
        <v>5.53</v>
      </c>
      <c r="CA1458">
        <v>-1.46</v>
      </c>
      <c r="CB1458" t="s">
        <v>8838</v>
      </c>
      <c r="CC1458" t="s">
        <v>8838</v>
      </c>
      <c r="CD1458" t="s">
        <v>8838</v>
      </c>
      <c r="CE1458">
        <v>5.86</v>
      </c>
      <c r="CF1458">
        <v>17.71</v>
      </c>
      <c r="CG1458">
        <v>8.65</v>
      </c>
      <c r="CH1458">
        <v>13.49</v>
      </c>
      <c r="CI1458">
        <v>-2.4900000000000002</v>
      </c>
      <c r="CJ1458" t="s">
        <v>8838</v>
      </c>
      <c r="CK1458" t="s">
        <v>8838</v>
      </c>
      <c r="CL1458" t="s">
        <v>8838</v>
      </c>
      <c r="CM1458">
        <v>205</v>
      </c>
      <c r="CN1458">
        <v>694</v>
      </c>
      <c r="CO1458">
        <v>365</v>
      </c>
      <c r="CP1458">
        <v>578</v>
      </c>
      <c r="CQ1458">
        <v>-108</v>
      </c>
      <c r="CR1458" t="s">
        <v>8838</v>
      </c>
      <c r="CS1458" t="s">
        <v>8838</v>
      </c>
      <c r="CT1458" t="s">
        <v>8838</v>
      </c>
      <c r="CU1458">
        <v>114.11</v>
      </c>
      <c r="CV1458">
        <v>35.64</v>
      </c>
      <c r="CW1458">
        <v>54.28</v>
      </c>
      <c r="CX1458">
        <v>22.13</v>
      </c>
      <c r="CY1458" t="s">
        <v>2</v>
      </c>
      <c r="CZ1458" t="s">
        <v>8838</v>
      </c>
      <c r="DA1458" t="s">
        <v>8838</v>
      </c>
      <c r="DB1458" t="s">
        <v>8838</v>
      </c>
      <c r="DC1458">
        <v>6.23</v>
      </c>
      <c r="DD1458">
        <v>5.73</v>
      </c>
      <c r="DE1458">
        <v>4.57</v>
      </c>
      <c r="DF1458">
        <v>2.64</v>
      </c>
      <c r="DG1458">
        <v>3.15</v>
      </c>
      <c r="DH1458" t="s">
        <v>8838</v>
      </c>
      <c r="DI1458" t="s">
        <v>8838</v>
      </c>
      <c r="DJ1458" t="s">
        <v>8838</v>
      </c>
      <c r="DK1458" s="5" t="e">
        <f>(CL1458*3+CK1458*2+CJ1458)/6</f>
        <v>#VALUE!</v>
      </c>
      <c r="DL1458">
        <f>BG1458+(BG1458*(CF1458-8.25)/8.25)</f>
        <v>1421.0933333333332</v>
      </c>
      <c r="DM1458">
        <f>BH1458+(BH1458*(CG1458-8.25)/8.25)</f>
        <v>805.23636363636365</v>
      </c>
      <c r="DN1458">
        <f>BI1458+(BI1458*(CH1458-8.25)/8.25)</f>
        <v>1257.4315151515152</v>
      </c>
      <c r="DO1458">
        <f>BJ1458+(BJ1458*(CI1458-8.25)/8.25)</f>
        <v>-239.3418181818181</v>
      </c>
      <c r="DP1458" t="e">
        <f>BK1458+(BK1458*(CJ1458-8.25)/8.25)</f>
        <v>#VALUE!</v>
      </c>
      <c r="DQ1458" t="e">
        <f>BL1458+(BL1458*(CK1458-8.25)/8.25)</f>
        <v>#VALUE!</v>
      </c>
      <c r="DR1458" t="e">
        <f>BM1458+(BM1458*(CL1458-8.25)/8.25)</f>
        <v>#VALUE!</v>
      </c>
      <c r="DS1458" s="7">
        <f>DL1458*10^8/$H1458</f>
        <v>7633.4535662073094</v>
      </c>
      <c r="DT1458" s="7">
        <f>DM1458*10^8/$H1458</f>
        <v>4325.3558703438248</v>
      </c>
      <c r="DU1458" s="7">
        <f>DN1458*10^8/$H1458</f>
        <v>6754.3382679027391</v>
      </c>
      <c r="DV1458" s="7">
        <f>DO1458*10^8/$H1458</f>
        <v>-1285.6331197171246</v>
      </c>
      <c r="DW1458" s="7" t="e">
        <f>DP1458*10^8/$H1458</f>
        <v>#VALUE!</v>
      </c>
      <c r="DX1458" s="7" t="e">
        <f>DQ1458*10^8/$H1458</f>
        <v>#VALUE!</v>
      </c>
      <c r="DY1458" s="7" t="e">
        <f>DR1458*10^8/$H1458</f>
        <v>#VALUE!</v>
      </c>
      <c r="DZ1458" s="7">
        <f>DS1458*10^8/$H1458</f>
        <v>41003.368308515819</v>
      </c>
      <c r="EA1458" s="7" t="e">
        <f>DY1458*0.8</f>
        <v>#VALUE!</v>
      </c>
      <c r="EB1458" s="9" t="e">
        <f>F1458-#REF!</f>
        <v>#REF!</v>
      </c>
      <c r="EC1458" s="3" t="e">
        <f>EB1458/#REF!*100</f>
        <v>#REF!</v>
      </c>
      <c r="ED1458" s="3" t="e">
        <f>DX1458-F1458</f>
        <v>#VALUE!</v>
      </c>
      <c r="EE1458" s="11" t="e">
        <f>ED1458/F1458</f>
        <v>#VALUE!</v>
      </c>
      <c r="EF1458" s="3" t="e">
        <f>F1458-#REF!</f>
        <v>#REF!</v>
      </c>
    </row>
    <row r="1459" spans="1:136" hidden="1" x14ac:dyDescent="0.3">
      <c r="A1459">
        <v>1457</v>
      </c>
      <c r="B1459" s="17" t="s">
        <v>10296</v>
      </c>
      <c r="C1459" s="16" t="str">
        <f>"https://finance.naver.com/item/frgn.nhn?code="&amp;B1459</f>
        <v>https://finance.naver.com/item/frgn.nhn?code=121850</v>
      </c>
      <c r="D1459" t="s">
        <v>7050</v>
      </c>
      <c r="E1459" t="s">
        <v>7051</v>
      </c>
      <c r="F1459" s="18">
        <f>VALUE(LEFT(E1459,FIND("/",E1459)-1))</f>
        <v>2890</v>
      </c>
      <c r="G1459" s="6" t="s">
        <v>7052</v>
      </c>
      <c r="H1459" s="6">
        <f>VALUE(LEFT(G1459,FIND("/",G1459)-1)) + VALUE(MID(G1459,FIND("/",G1459)+1,LEN(G1459)))</f>
        <v>15499274</v>
      </c>
      <c r="I1459" s="1">
        <v>10319</v>
      </c>
      <c r="J1459" s="1">
        <f>F1459*H1459/(10^8)</f>
        <v>447.92901860000001</v>
      </c>
      <c r="K1459">
        <v>314</v>
      </c>
      <c r="L1459">
        <v>264</v>
      </c>
      <c r="M1459">
        <v>191</v>
      </c>
      <c r="N1459">
        <v>355</v>
      </c>
      <c r="O1459">
        <v>370</v>
      </c>
      <c r="P1459" t="s">
        <v>8838</v>
      </c>
      <c r="Q1459" t="s">
        <v>8838</v>
      </c>
      <c r="R1459" t="s">
        <v>8838</v>
      </c>
      <c r="S1459">
        <v>8</v>
      </c>
      <c r="T1459">
        <v>-75</v>
      </c>
      <c r="U1459">
        <v>-74</v>
      </c>
      <c r="V1459">
        <v>-19</v>
      </c>
      <c r="W1459">
        <v>-18</v>
      </c>
      <c r="X1459" t="s">
        <v>8838</v>
      </c>
      <c r="Y1459" t="s">
        <v>8838</v>
      </c>
      <c r="Z1459" t="s">
        <v>8838</v>
      </c>
      <c r="AA1459">
        <v>15</v>
      </c>
      <c r="AB1459">
        <v>-95</v>
      </c>
      <c r="AC1459">
        <v>-80</v>
      </c>
      <c r="AD1459">
        <v>0</v>
      </c>
      <c r="AE1459">
        <v>-26</v>
      </c>
      <c r="AF1459" t="s">
        <v>8838</v>
      </c>
      <c r="AG1459" t="s">
        <v>8838</v>
      </c>
      <c r="AH1459" t="s">
        <v>8838</v>
      </c>
      <c r="AI1459">
        <v>549</v>
      </c>
      <c r="AJ1459">
        <v>457</v>
      </c>
      <c r="AK1459">
        <v>464</v>
      </c>
      <c r="AL1459">
        <v>411</v>
      </c>
      <c r="AM1459">
        <v>405</v>
      </c>
      <c r="AN1459" t="s">
        <v>8838</v>
      </c>
      <c r="AO1459" t="s">
        <v>8838</v>
      </c>
      <c r="AP1459" t="s">
        <v>8838</v>
      </c>
      <c r="AQ1459">
        <v>251</v>
      </c>
      <c r="AR1459">
        <v>231</v>
      </c>
      <c r="AS1459">
        <v>309</v>
      </c>
      <c r="AT1459">
        <v>219</v>
      </c>
      <c r="AU1459">
        <v>238</v>
      </c>
      <c r="AV1459" t="s">
        <v>8838</v>
      </c>
      <c r="AW1459" t="s">
        <v>8838</v>
      </c>
      <c r="AX1459" t="s">
        <v>8838</v>
      </c>
      <c r="AY1459">
        <v>298</v>
      </c>
      <c r="AZ1459">
        <v>225</v>
      </c>
      <c r="BA1459">
        <v>155</v>
      </c>
      <c r="BB1459">
        <v>192</v>
      </c>
      <c r="BC1459">
        <v>167</v>
      </c>
      <c r="BD1459" t="s">
        <v>8838</v>
      </c>
      <c r="BE1459" t="s">
        <v>8838</v>
      </c>
      <c r="BF1459" t="s">
        <v>8838</v>
      </c>
      <c r="BG1459">
        <v>298</v>
      </c>
      <c r="BH1459">
        <v>225</v>
      </c>
      <c r="BI1459">
        <v>155</v>
      </c>
      <c r="BJ1459">
        <v>192</v>
      </c>
      <c r="BK1459">
        <v>167</v>
      </c>
      <c r="BL1459" t="s">
        <v>8838</v>
      </c>
      <c r="BM1459" t="s">
        <v>8838</v>
      </c>
      <c r="BN1459" t="s">
        <v>8838</v>
      </c>
      <c r="BO1459">
        <v>50</v>
      </c>
      <c r="BP1459">
        <v>53</v>
      </c>
      <c r="BQ1459">
        <v>53</v>
      </c>
      <c r="BR1459">
        <v>77</v>
      </c>
      <c r="BS1459">
        <v>77</v>
      </c>
      <c r="BT1459" t="s">
        <v>8838</v>
      </c>
      <c r="BU1459" t="s">
        <v>8838</v>
      </c>
      <c r="BV1459" t="s">
        <v>8838</v>
      </c>
      <c r="BW1459">
        <v>2.65</v>
      </c>
      <c r="BX1459">
        <v>-18.87</v>
      </c>
      <c r="BY1459">
        <v>-17.32</v>
      </c>
      <c r="BZ1459">
        <v>-0.08</v>
      </c>
      <c r="CA1459">
        <v>-6.27</v>
      </c>
      <c r="CB1459" t="s">
        <v>8838</v>
      </c>
      <c r="CC1459" t="s">
        <v>8838</v>
      </c>
      <c r="CD1459" t="s">
        <v>8838</v>
      </c>
      <c r="CE1459">
        <v>5.24</v>
      </c>
      <c r="CF1459">
        <v>-36.26</v>
      </c>
      <c r="CG1459">
        <v>-41.92</v>
      </c>
      <c r="CH1459">
        <v>-0.21</v>
      </c>
      <c r="CI1459">
        <v>-14.25</v>
      </c>
      <c r="CJ1459" t="s">
        <v>8838</v>
      </c>
      <c r="CK1459" t="s">
        <v>8838</v>
      </c>
      <c r="CL1459" t="s">
        <v>8838</v>
      </c>
      <c r="CM1459">
        <v>139</v>
      </c>
      <c r="CN1459">
        <v>-845</v>
      </c>
      <c r="CO1459">
        <v>-690</v>
      </c>
      <c r="CP1459">
        <v>-3</v>
      </c>
      <c r="CQ1459">
        <v>-166</v>
      </c>
      <c r="CR1459" t="s">
        <v>8838</v>
      </c>
      <c r="CS1459" t="s">
        <v>8838</v>
      </c>
      <c r="CT1459" t="s">
        <v>8838</v>
      </c>
      <c r="CU1459">
        <v>28.99</v>
      </c>
      <c r="CV1459" t="s">
        <v>2</v>
      </c>
      <c r="CW1459" t="s">
        <v>2</v>
      </c>
      <c r="CX1459" t="s">
        <v>2</v>
      </c>
      <c r="CY1459" t="s">
        <v>2</v>
      </c>
      <c r="CZ1459" t="s">
        <v>8838</v>
      </c>
      <c r="DA1459" t="s">
        <v>8838</v>
      </c>
      <c r="DB1459" t="s">
        <v>8838</v>
      </c>
      <c r="DC1459">
        <v>1.39</v>
      </c>
      <c r="DD1459">
        <v>1.96</v>
      </c>
      <c r="DE1459">
        <v>1.07</v>
      </c>
      <c r="DF1459">
        <v>0.99</v>
      </c>
      <c r="DG1459">
        <v>1.1599999999999999</v>
      </c>
      <c r="DH1459" t="s">
        <v>8838</v>
      </c>
      <c r="DI1459" t="s">
        <v>8838</v>
      </c>
      <c r="DJ1459" t="s">
        <v>8838</v>
      </c>
      <c r="DK1459" s="5" t="e">
        <f>(CL1459*3+CK1459*2+CJ1459)/6</f>
        <v>#VALUE!</v>
      </c>
      <c r="DL1459">
        <f>BG1459+(BG1459*(CF1459-8.25)/8.25)</f>
        <v>-1309.7551515151515</v>
      </c>
      <c r="DM1459">
        <f>BH1459+(BH1459*(CG1459-8.25)/8.25)</f>
        <v>-1143.2727272727273</v>
      </c>
      <c r="DN1459">
        <f>BI1459+(BI1459*(CH1459-8.25)/8.25)</f>
        <v>-3.9454545454545666</v>
      </c>
      <c r="DO1459">
        <f>BJ1459+(BJ1459*(CI1459-8.25)/8.25)</f>
        <v>-331.63636363636363</v>
      </c>
      <c r="DP1459" t="e">
        <f>BK1459+(BK1459*(CJ1459-8.25)/8.25)</f>
        <v>#VALUE!</v>
      </c>
      <c r="DQ1459" t="e">
        <f>BL1459+(BL1459*(CK1459-8.25)/8.25)</f>
        <v>#VALUE!</v>
      </c>
      <c r="DR1459" t="e">
        <f>BM1459+(BM1459*(CL1459-8.25)/8.25)</f>
        <v>#VALUE!</v>
      </c>
      <c r="DS1459" s="7">
        <f>DL1459*10^8/$H1459</f>
        <v>-8450.4290427742071</v>
      </c>
      <c r="DT1459" s="7">
        <f>DM1459*10^8/$H1459</f>
        <v>-7376.2985754863566</v>
      </c>
      <c r="DU1459" s="7">
        <f>DN1459*10^8/$H1459</f>
        <v>-25.455737768456551</v>
      </c>
      <c r="DV1459" s="7">
        <f>DO1459*10^8/$H1459</f>
        <v>-2139.6896631181799</v>
      </c>
      <c r="DW1459" s="7" t="e">
        <f>DP1459*10^8/$H1459</f>
        <v>#VALUE!</v>
      </c>
      <c r="DX1459" s="7" t="e">
        <f>DQ1459*10^8/$H1459</f>
        <v>#VALUE!</v>
      </c>
      <c r="DY1459" s="7" t="e">
        <f>DR1459*10^8/$H1459</f>
        <v>#VALUE!</v>
      </c>
      <c r="DZ1459" s="7">
        <f>DS1459*10^8/$H1459</f>
        <v>-54521.450764559726</v>
      </c>
      <c r="EA1459" s="7" t="e">
        <f>DY1459*0.8</f>
        <v>#VALUE!</v>
      </c>
      <c r="EB1459" s="9" t="e">
        <f>F1459-#REF!</f>
        <v>#REF!</v>
      </c>
      <c r="EC1459" s="3" t="e">
        <f>EB1459/#REF!*100</f>
        <v>#REF!</v>
      </c>
      <c r="ED1459" s="3" t="e">
        <f>DX1459-F1459</f>
        <v>#VALUE!</v>
      </c>
      <c r="EE1459" s="11" t="e">
        <f>ED1459/F1459</f>
        <v>#VALUE!</v>
      </c>
      <c r="EF1459" s="3" t="e">
        <f>F1459-#REF!</f>
        <v>#REF!</v>
      </c>
    </row>
    <row r="1460" spans="1:136" hidden="1" x14ac:dyDescent="0.3">
      <c r="A1460">
        <v>1458</v>
      </c>
      <c r="B1460" s="17" t="s">
        <v>10297</v>
      </c>
      <c r="C1460" s="16" t="str">
        <f>"https://finance.naver.com/item/frgn.nhn?code="&amp;B1460</f>
        <v>https://finance.naver.com/item/frgn.nhn?code=151910</v>
      </c>
      <c r="D1460" t="s">
        <v>7053</v>
      </c>
      <c r="E1460" t="s">
        <v>7054</v>
      </c>
      <c r="F1460" s="18">
        <f>VALUE(LEFT(E1460,FIND("/",E1460)-1))</f>
        <v>6160</v>
      </c>
      <c r="G1460" s="6" t="s">
        <v>7055</v>
      </c>
      <c r="H1460" s="6">
        <f>VALUE(LEFT(G1460,FIND("/",G1460)-1)) + VALUE(MID(G1460,FIND("/",G1460)+1,LEN(G1460)))</f>
        <v>148625347</v>
      </c>
      <c r="I1460">
        <v>0</v>
      </c>
      <c r="J1460" s="1">
        <f>F1460*H1460/(10^8)</f>
        <v>9155.3213751999992</v>
      </c>
      <c r="K1460">
        <v>397</v>
      </c>
      <c r="L1460">
        <v>358</v>
      </c>
      <c r="M1460">
        <v>611</v>
      </c>
      <c r="N1460">
        <v>526</v>
      </c>
      <c r="O1460">
        <v>570</v>
      </c>
      <c r="P1460" t="s">
        <v>8838</v>
      </c>
      <c r="Q1460" t="s">
        <v>8838</v>
      </c>
      <c r="R1460" t="s">
        <v>8838</v>
      </c>
      <c r="S1460">
        <v>-516</v>
      </c>
      <c r="T1460">
        <v>-147</v>
      </c>
      <c r="U1460">
        <v>-32</v>
      </c>
      <c r="V1460">
        <v>-148</v>
      </c>
      <c r="W1460">
        <v>6</v>
      </c>
      <c r="X1460" t="s">
        <v>8838</v>
      </c>
      <c r="Y1460" t="s">
        <v>8838</v>
      </c>
      <c r="Z1460" t="s">
        <v>8838</v>
      </c>
      <c r="AA1460">
        <v>295</v>
      </c>
      <c r="AB1460">
        <v>-202</v>
      </c>
      <c r="AC1460">
        <v>-135</v>
      </c>
      <c r="AD1460">
        <v>-163</v>
      </c>
      <c r="AE1460">
        <v>-18</v>
      </c>
      <c r="AF1460" t="s">
        <v>8838</v>
      </c>
      <c r="AG1460" t="s">
        <v>8838</v>
      </c>
      <c r="AH1460" t="s">
        <v>8838</v>
      </c>
      <c r="AI1460">
        <v>807</v>
      </c>
      <c r="AJ1460">
        <v>839</v>
      </c>
      <c r="AK1460">
        <v>794</v>
      </c>
      <c r="AL1460">
        <v>847</v>
      </c>
      <c r="AM1460">
        <v>809</v>
      </c>
      <c r="AN1460" t="s">
        <v>8838</v>
      </c>
      <c r="AO1460" t="s">
        <v>8838</v>
      </c>
      <c r="AP1460" t="s">
        <v>8838</v>
      </c>
      <c r="AQ1460">
        <v>527</v>
      </c>
      <c r="AR1460">
        <v>500</v>
      </c>
      <c r="AS1460">
        <v>506</v>
      </c>
      <c r="AT1460">
        <v>473</v>
      </c>
      <c r="AU1460">
        <v>438</v>
      </c>
      <c r="AV1460" t="s">
        <v>8838</v>
      </c>
      <c r="AW1460" t="s">
        <v>8838</v>
      </c>
      <c r="AX1460" t="s">
        <v>8838</v>
      </c>
      <c r="AY1460">
        <v>280</v>
      </c>
      <c r="AZ1460">
        <v>339</v>
      </c>
      <c r="BA1460">
        <v>287</v>
      </c>
      <c r="BB1460">
        <v>375</v>
      </c>
      <c r="BC1460">
        <v>371</v>
      </c>
      <c r="BD1460" t="s">
        <v>8838</v>
      </c>
      <c r="BE1460" t="s">
        <v>8838</v>
      </c>
      <c r="BF1460" t="s">
        <v>8838</v>
      </c>
      <c r="BG1460">
        <v>280</v>
      </c>
      <c r="BH1460">
        <v>339</v>
      </c>
      <c r="BI1460">
        <v>287</v>
      </c>
      <c r="BJ1460">
        <v>374</v>
      </c>
      <c r="BK1460">
        <v>371</v>
      </c>
      <c r="BL1460" t="s">
        <v>8838</v>
      </c>
      <c r="BM1460" t="s">
        <v>8838</v>
      </c>
      <c r="BN1460" t="s">
        <v>8838</v>
      </c>
      <c r="BO1460">
        <v>482</v>
      </c>
      <c r="BP1460">
        <v>491</v>
      </c>
      <c r="BQ1460">
        <v>109</v>
      </c>
      <c r="BR1460">
        <v>144</v>
      </c>
      <c r="BS1460">
        <v>149</v>
      </c>
      <c r="BT1460" t="s">
        <v>8838</v>
      </c>
      <c r="BU1460" t="s">
        <v>8838</v>
      </c>
      <c r="BV1460" t="s">
        <v>8838</v>
      </c>
      <c r="BW1460">
        <v>29.9</v>
      </c>
      <c r="BX1460">
        <v>-24.48</v>
      </c>
      <c r="BY1460">
        <v>-16.54</v>
      </c>
      <c r="BZ1460">
        <v>-19.850000000000001</v>
      </c>
      <c r="CA1460">
        <v>-2.14</v>
      </c>
      <c r="CB1460" t="s">
        <v>8838</v>
      </c>
      <c r="CC1460" t="s">
        <v>8838</v>
      </c>
      <c r="CD1460" t="s">
        <v>8838</v>
      </c>
      <c r="CE1460" t="s">
        <v>1</v>
      </c>
      <c r="CF1460">
        <v>-65.069999999999993</v>
      </c>
      <c r="CG1460">
        <v>-42.52</v>
      </c>
      <c r="CH1460">
        <v>-49.23</v>
      </c>
      <c r="CI1460">
        <v>-4.74</v>
      </c>
      <c r="CJ1460" t="s">
        <v>8838</v>
      </c>
      <c r="CK1460" t="s">
        <v>8838</v>
      </c>
      <c r="CL1460" t="s">
        <v>8838</v>
      </c>
      <c r="CM1460" s="1">
        <v>5310</v>
      </c>
      <c r="CN1460">
        <v>-189</v>
      </c>
      <c r="CO1460">
        <v>-123</v>
      </c>
      <c r="CP1460">
        <v>-114</v>
      </c>
      <c r="CQ1460">
        <v>-12</v>
      </c>
      <c r="CR1460" t="s">
        <v>8838</v>
      </c>
      <c r="CS1460" t="s">
        <v>8838</v>
      </c>
      <c r="CT1460" t="s">
        <v>8838</v>
      </c>
      <c r="CU1460">
        <v>0.19</v>
      </c>
      <c r="CV1460" t="s">
        <v>2</v>
      </c>
      <c r="CW1460" t="s">
        <v>2</v>
      </c>
      <c r="CX1460" t="s">
        <v>2</v>
      </c>
      <c r="CY1460" t="s">
        <v>2</v>
      </c>
      <c r="CZ1460" t="s">
        <v>8838</v>
      </c>
      <c r="DA1460" t="s">
        <v>8838</v>
      </c>
      <c r="DB1460" t="s">
        <v>8838</v>
      </c>
      <c r="DC1460">
        <v>3.85</v>
      </c>
      <c r="DD1460">
        <v>7.38</v>
      </c>
      <c r="DE1460">
        <v>18.940000000000001</v>
      </c>
      <c r="DF1460">
        <v>15.98</v>
      </c>
      <c r="DG1460">
        <v>13.71</v>
      </c>
      <c r="DH1460" t="s">
        <v>8838</v>
      </c>
      <c r="DI1460" t="s">
        <v>8838</v>
      </c>
      <c r="DJ1460" t="s">
        <v>8838</v>
      </c>
      <c r="DK1460" s="5" t="e">
        <f>(CL1460*3+CK1460*2+CJ1460)/6</f>
        <v>#VALUE!</v>
      </c>
      <c r="DL1460">
        <f>BG1460+(BG1460*(CF1460-8.25)/8.25)</f>
        <v>-2208.4363636363632</v>
      </c>
      <c r="DM1460">
        <f>BH1460+(BH1460*(CG1460-8.25)/8.25)</f>
        <v>-1747.1854545454548</v>
      </c>
      <c r="DN1460">
        <f>BI1460+(BI1460*(CH1460-8.25)/8.25)</f>
        <v>-1712.6072727272726</v>
      </c>
      <c r="DO1460">
        <f>BJ1460+(BJ1460*(CI1460-8.25)/8.25)</f>
        <v>-214.88</v>
      </c>
      <c r="DP1460" t="e">
        <f>BK1460+(BK1460*(CJ1460-8.25)/8.25)</f>
        <v>#VALUE!</v>
      </c>
      <c r="DQ1460" t="e">
        <f>BL1460+(BL1460*(CK1460-8.25)/8.25)</f>
        <v>#VALUE!</v>
      </c>
      <c r="DR1460" t="e">
        <f>BM1460+(BM1460*(CL1460-8.25)/8.25)</f>
        <v>#VALUE!</v>
      </c>
      <c r="DS1460" s="7">
        <f>DL1460*10^8/$H1460</f>
        <v>-1485.908297752444</v>
      </c>
      <c r="DT1460" s="7">
        <f>DM1460*10^8/$H1460</f>
        <v>-1175.5635830713686</v>
      </c>
      <c r="DU1460" s="7">
        <f>DN1460*10^8/$H1460</f>
        <v>-1152.298250127734</v>
      </c>
      <c r="DV1460" s="7">
        <f>DO1460*10^8/$H1460</f>
        <v>-144.57829995848556</v>
      </c>
      <c r="DW1460" s="7" t="e">
        <f>DP1460*10^8/$H1460</f>
        <v>#VALUE!</v>
      </c>
      <c r="DX1460" s="7" t="e">
        <f>DQ1460*10^8/$H1460</f>
        <v>#VALUE!</v>
      </c>
      <c r="DY1460" s="7" t="e">
        <f>DR1460*10^8/$H1460</f>
        <v>#VALUE!</v>
      </c>
      <c r="DZ1460" s="7">
        <f>DS1460*10^8/$H1460</f>
        <v>-999.76775680964033</v>
      </c>
      <c r="EA1460" s="7" t="e">
        <f>DY1460*0.8</f>
        <v>#VALUE!</v>
      </c>
      <c r="EB1460" s="9" t="e">
        <f>F1460-#REF!</f>
        <v>#REF!</v>
      </c>
      <c r="EC1460" s="3" t="e">
        <f>EB1460/#REF!*100</f>
        <v>#REF!</v>
      </c>
      <c r="ED1460" s="3" t="e">
        <f>DX1460-F1460</f>
        <v>#VALUE!</v>
      </c>
      <c r="EE1460" s="11" t="e">
        <f>ED1460/F1460</f>
        <v>#VALUE!</v>
      </c>
      <c r="EF1460" s="3" t="e">
        <f>F1460-#REF!</f>
        <v>#REF!</v>
      </c>
    </row>
    <row r="1461" spans="1:136" hidden="1" x14ac:dyDescent="0.3">
      <c r="A1461">
        <v>1459</v>
      </c>
      <c r="B1461" s="17" t="s">
        <v>10298</v>
      </c>
      <c r="C1461" s="16" t="str">
        <f>"https://finance.naver.com/item/frgn.nhn?code="&amp;B1461</f>
        <v>https://finance.naver.com/item/frgn.nhn?code=153460</v>
      </c>
      <c r="D1461" t="s">
        <v>7056</v>
      </c>
      <c r="E1461" t="s">
        <v>7057</v>
      </c>
      <c r="F1461" s="18">
        <f>VALUE(LEFT(E1461,FIND("/",E1461)-1))</f>
        <v>8830</v>
      </c>
      <c r="G1461" s="6" t="s">
        <v>7058</v>
      </c>
      <c r="H1461" s="6">
        <f>VALUE(LEFT(G1461,FIND("/",G1461)-1)) + VALUE(MID(G1461,FIND("/",G1461)+1,LEN(G1461)))</f>
        <v>6530014</v>
      </c>
      <c r="I1461" s="1">
        <v>127678</v>
      </c>
      <c r="J1461" s="1">
        <f>F1461*H1461/(10^8)</f>
        <v>576.60023620000004</v>
      </c>
      <c r="K1461">
        <v>216</v>
      </c>
      <c r="L1461">
        <v>135</v>
      </c>
      <c r="M1461">
        <v>158</v>
      </c>
      <c r="N1461">
        <v>124</v>
      </c>
      <c r="O1461">
        <v>118</v>
      </c>
      <c r="P1461" t="s">
        <v>8838</v>
      </c>
      <c r="Q1461" t="s">
        <v>8838</v>
      </c>
      <c r="R1461" t="s">
        <v>8838</v>
      </c>
      <c r="S1461">
        <v>2</v>
      </c>
      <c r="T1461">
        <v>-65</v>
      </c>
      <c r="U1461">
        <v>-24</v>
      </c>
      <c r="V1461">
        <v>-5</v>
      </c>
      <c r="W1461">
        <v>4</v>
      </c>
      <c r="X1461" t="s">
        <v>8838</v>
      </c>
      <c r="Y1461" t="s">
        <v>8838</v>
      </c>
      <c r="Z1461" t="s">
        <v>8838</v>
      </c>
      <c r="AA1461">
        <v>2</v>
      </c>
      <c r="AB1461">
        <v>-63</v>
      </c>
      <c r="AC1461">
        <v>-23</v>
      </c>
      <c r="AD1461">
        <v>-4</v>
      </c>
      <c r="AE1461">
        <v>6</v>
      </c>
      <c r="AF1461" t="s">
        <v>8838</v>
      </c>
      <c r="AG1461" t="s">
        <v>8838</v>
      </c>
      <c r="AH1461" t="s">
        <v>8838</v>
      </c>
      <c r="AI1461">
        <v>381</v>
      </c>
      <c r="AJ1461">
        <v>309</v>
      </c>
      <c r="AK1461">
        <v>280</v>
      </c>
      <c r="AL1461">
        <v>259</v>
      </c>
      <c r="AM1461">
        <v>272</v>
      </c>
      <c r="AN1461" t="s">
        <v>8838</v>
      </c>
      <c r="AO1461" t="s">
        <v>8838</v>
      </c>
      <c r="AP1461" t="s">
        <v>8838</v>
      </c>
      <c r="AQ1461">
        <v>50</v>
      </c>
      <c r="AR1461">
        <v>42</v>
      </c>
      <c r="AS1461">
        <v>37</v>
      </c>
      <c r="AT1461">
        <v>20</v>
      </c>
      <c r="AU1461">
        <v>26</v>
      </c>
      <c r="AV1461" t="s">
        <v>8838</v>
      </c>
      <c r="AW1461" t="s">
        <v>8838</v>
      </c>
      <c r="AX1461" t="s">
        <v>8838</v>
      </c>
      <c r="AY1461">
        <v>330</v>
      </c>
      <c r="AZ1461">
        <v>267</v>
      </c>
      <c r="BA1461">
        <v>244</v>
      </c>
      <c r="BB1461">
        <v>240</v>
      </c>
      <c r="BC1461">
        <v>246</v>
      </c>
      <c r="BD1461" t="s">
        <v>8838</v>
      </c>
      <c r="BE1461" t="s">
        <v>8838</v>
      </c>
      <c r="BF1461" t="s">
        <v>8838</v>
      </c>
      <c r="BG1461">
        <v>330</v>
      </c>
      <c r="BH1461">
        <v>267</v>
      </c>
      <c r="BI1461">
        <v>244</v>
      </c>
      <c r="BJ1461">
        <v>240</v>
      </c>
      <c r="BK1461">
        <v>246</v>
      </c>
      <c r="BL1461" t="s">
        <v>8838</v>
      </c>
      <c r="BM1461" t="s">
        <v>8838</v>
      </c>
      <c r="BN1461" t="s">
        <v>8838</v>
      </c>
      <c r="BO1461">
        <v>33</v>
      </c>
      <c r="BP1461">
        <v>33</v>
      </c>
      <c r="BQ1461">
        <v>33</v>
      </c>
      <c r="BR1461">
        <v>33</v>
      </c>
      <c r="BS1461">
        <v>33</v>
      </c>
      <c r="BT1461" t="s">
        <v>8838</v>
      </c>
      <c r="BU1461" t="s">
        <v>8838</v>
      </c>
      <c r="BV1461" t="s">
        <v>8838</v>
      </c>
      <c r="BW1461">
        <v>0.44</v>
      </c>
      <c r="BX1461">
        <v>-18.38</v>
      </c>
      <c r="BY1461">
        <v>-7.96</v>
      </c>
      <c r="BZ1461">
        <v>-1.38</v>
      </c>
      <c r="CA1461">
        <v>2.17</v>
      </c>
      <c r="CB1461" t="s">
        <v>8838</v>
      </c>
      <c r="CC1461" t="s">
        <v>8838</v>
      </c>
      <c r="CD1461" t="s">
        <v>8838</v>
      </c>
      <c r="CE1461">
        <v>0.51</v>
      </c>
      <c r="CF1461">
        <v>-21.21</v>
      </c>
      <c r="CG1461">
        <v>-9.19</v>
      </c>
      <c r="CH1461">
        <v>-1.54</v>
      </c>
      <c r="CI1461">
        <v>2.38</v>
      </c>
      <c r="CJ1461" t="s">
        <v>8838</v>
      </c>
      <c r="CK1461" t="s">
        <v>8838</v>
      </c>
      <c r="CL1461" t="s">
        <v>8838</v>
      </c>
      <c r="CM1461">
        <v>29</v>
      </c>
      <c r="CN1461">
        <v>-970</v>
      </c>
      <c r="CO1461">
        <v>-359</v>
      </c>
      <c r="CP1461">
        <v>-57</v>
      </c>
      <c r="CQ1461">
        <v>88</v>
      </c>
      <c r="CR1461" t="s">
        <v>8838</v>
      </c>
      <c r="CS1461" t="s">
        <v>8838</v>
      </c>
      <c r="CT1461" t="s">
        <v>8838</v>
      </c>
      <c r="CU1461">
        <v>207.95</v>
      </c>
      <c r="CV1461" t="s">
        <v>2</v>
      </c>
      <c r="CW1461" t="s">
        <v>2</v>
      </c>
      <c r="CX1461" t="s">
        <v>2</v>
      </c>
      <c r="CY1461">
        <v>62.15</v>
      </c>
      <c r="CZ1461" t="s">
        <v>8838</v>
      </c>
      <c r="DA1461" t="s">
        <v>8838</v>
      </c>
      <c r="DB1461" t="s">
        <v>8838</v>
      </c>
      <c r="DC1461">
        <v>1.1599999999999999</v>
      </c>
      <c r="DD1461">
        <v>1.17</v>
      </c>
      <c r="DE1461">
        <v>1.06</v>
      </c>
      <c r="DF1461">
        <v>1.1000000000000001</v>
      </c>
      <c r="DG1461">
        <v>1.41</v>
      </c>
      <c r="DH1461" t="s">
        <v>8838</v>
      </c>
      <c r="DI1461" t="s">
        <v>8838</v>
      </c>
      <c r="DJ1461" t="s">
        <v>8838</v>
      </c>
      <c r="DK1461" s="5" t="e">
        <f>(CL1461*3+CK1461*2+CJ1461)/6</f>
        <v>#VALUE!</v>
      </c>
      <c r="DL1461">
        <f>BG1461+(BG1461*(CF1461-8.25)/8.25)</f>
        <v>-848.40000000000009</v>
      </c>
      <c r="DM1461">
        <f>BH1461+(BH1461*(CG1461-8.25)/8.25)</f>
        <v>-297.42181818181814</v>
      </c>
      <c r="DN1461">
        <f>BI1461+(BI1461*(CH1461-8.25)/8.25)</f>
        <v>-45.546666666666624</v>
      </c>
      <c r="DO1461">
        <f>BJ1461+(BJ1461*(CI1461-8.25)/8.25)</f>
        <v>69.236363636363649</v>
      </c>
      <c r="DP1461" t="e">
        <f>BK1461+(BK1461*(CJ1461-8.25)/8.25)</f>
        <v>#VALUE!</v>
      </c>
      <c r="DQ1461" t="e">
        <f>BL1461+(BL1461*(CK1461-8.25)/8.25)</f>
        <v>#VALUE!</v>
      </c>
      <c r="DR1461" t="e">
        <f>BM1461+(BM1461*(CL1461-8.25)/8.25)</f>
        <v>#VALUE!</v>
      </c>
      <c r="DS1461" s="7">
        <f>DL1461*10^8/$H1461</f>
        <v>-12992.31517727221</v>
      </c>
      <c r="DT1461" s="7">
        <f>DM1461*10^8/$H1461</f>
        <v>-4554.6888288726195</v>
      </c>
      <c r="DU1461" s="7">
        <f>DN1461*10^8/$H1461</f>
        <v>-697.49722843881534</v>
      </c>
      <c r="DV1461" s="7">
        <f>DO1461*10^8/$H1461</f>
        <v>1060.2789463600484</v>
      </c>
      <c r="DW1461" s="7" t="e">
        <f>DP1461*10^8/$H1461</f>
        <v>#VALUE!</v>
      </c>
      <c r="DX1461" s="7" t="e">
        <f>DQ1461*10^8/$H1461</f>
        <v>#VALUE!</v>
      </c>
      <c r="DY1461" s="7" t="e">
        <f>DR1461*10^8/$H1461</f>
        <v>#VALUE!</v>
      </c>
      <c r="DZ1461" s="7">
        <f>DS1461*10^8/$H1461</f>
        <v>-198963.05241110065</v>
      </c>
      <c r="EA1461" s="7" t="e">
        <f>DY1461*0.8</f>
        <v>#VALUE!</v>
      </c>
      <c r="EB1461" s="9" t="e">
        <f>F1461-#REF!</f>
        <v>#REF!</v>
      </c>
      <c r="EC1461" s="3" t="e">
        <f>EB1461/#REF!*100</f>
        <v>#REF!</v>
      </c>
      <c r="ED1461" s="3" t="e">
        <f>DX1461-F1461</f>
        <v>#VALUE!</v>
      </c>
      <c r="EE1461" s="11" t="e">
        <f>ED1461/F1461</f>
        <v>#VALUE!</v>
      </c>
      <c r="EF1461" s="3" t="e">
        <f>F1461-#REF!</f>
        <v>#REF!</v>
      </c>
    </row>
    <row r="1462" spans="1:136" hidden="1" x14ac:dyDescent="0.3">
      <c r="A1462">
        <v>1460</v>
      </c>
      <c r="B1462" s="17" t="s">
        <v>10299</v>
      </c>
      <c r="C1462" s="16" t="str">
        <f>"https://finance.naver.com/item/frgn.nhn?code="&amp;B1462</f>
        <v>https://finance.naver.com/item/frgn.nhn?code=106520</v>
      </c>
      <c r="D1462" t="s">
        <v>7059</v>
      </c>
      <c r="E1462" t="s">
        <v>7060</v>
      </c>
      <c r="F1462" s="18">
        <f>VALUE(LEFT(E1462,FIND("/",E1462)-1))</f>
        <v>6400</v>
      </c>
      <c r="G1462" s="6" t="s">
        <v>7061</v>
      </c>
      <c r="H1462" s="6">
        <f>VALUE(LEFT(G1462,FIND("/",G1462)-1)) + VALUE(MID(G1462,FIND("/",G1462)+1,LEN(G1462)))</f>
        <v>13159500</v>
      </c>
      <c r="I1462">
        <v>926</v>
      </c>
      <c r="J1462" s="1">
        <f>F1462*H1462/(10^8)</f>
        <v>842.20799999999997</v>
      </c>
      <c r="K1462">
        <v>637</v>
      </c>
      <c r="L1462">
        <v>603</v>
      </c>
      <c r="M1462">
        <v>643</v>
      </c>
      <c r="N1462">
        <v>753</v>
      </c>
      <c r="O1462">
        <v>331</v>
      </c>
      <c r="P1462" t="s">
        <v>8838</v>
      </c>
      <c r="Q1462" t="s">
        <v>8838</v>
      </c>
      <c r="R1462" t="s">
        <v>8838</v>
      </c>
      <c r="S1462">
        <v>-228</v>
      </c>
      <c r="T1462">
        <v>-162</v>
      </c>
      <c r="U1462">
        <v>-177</v>
      </c>
      <c r="V1462">
        <v>-16</v>
      </c>
      <c r="W1462">
        <v>-213</v>
      </c>
      <c r="X1462" t="s">
        <v>8838</v>
      </c>
      <c r="Y1462" t="s">
        <v>8838</v>
      </c>
      <c r="Z1462" t="s">
        <v>8838</v>
      </c>
      <c r="AA1462">
        <v>-487</v>
      </c>
      <c r="AB1462">
        <v>-261</v>
      </c>
      <c r="AC1462">
        <v>-426</v>
      </c>
      <c r="AD1462">
        <v>-140</v>
      </c>
      <c r="AE1462">
        <v>-515</v>
      </c>
      <c r="AF1462" t="s">
        <v>8838</v>
      </c>
      <c r="AG1462" t="s">
        <v>8838</v>
      </c>
      <c r="AH1462" t="s">
        <v>8838</v>
      </c>
      <c r="AI1462" s="1">
        <v>1241</v>
      </c>
      <c r="AJ1462" s="1">
        <v>1182</v>
      </c>
      <c r="AK1462" s="1">
        <v>1089</v>
      </c>
      <c r="AL1462" s="1">
        <v>1042</v>
      </c>
      <c r="AM1462">
        <v>572</v>
      </c>
      <c r="AN1462" t="s">
        <v>8838</v>
      </c>
      <c r="AO1462" t="s">
        <v>8838</v>
      </c>
      <c r="AP1462" t="s">
        <v>8838</v>
      </c>
      <c r="AQ1462">
        <v>561</v>
      </c>
      <c r="AR1462">
        <v>576</v>
      </c>
      <c r="AS1462">
        <v>731</v>
      </c>
      <c r="AT1462">
        <v>571</v>
      </c>
      <c r="AU1462">
        <v>456</v>
      </c>
      <c r="AV1462" t="s">
        <v>8838</v>
      </c>
      <c r="AW1462" t="s">
        <v>8838</v>
      </c>
      <c r="AX1462" t="s">
        <v>8838</v>
      </c>
      <c r="AY1462">
        <v>680</v>
      </c>
      <c r="AZ1462">
        <v>605</v>
      </c>
      <c r="BA1462">
        <v>358</v>
      </c>
      <c r="BB1462">
        <v>471</v>
      </c>
      <c r="BC1462">
        <v>116</v>
      </c>
      <c r="BD1462" t="s">
        <v>8838</v>
      </c>
      <c r="BE1462" t="s">
        <v>8838</v>
      </c>
      <c r="BF1462" t="s">
        <v>8838</v>
      </c>
      <c r="BG1462">
        <v>600</v>
      </c>
      <c r="BH1462">
        <v>568</v>
      </c>
      <c r="BI1462">
        <v>353</v>
      </c>
      <c r="BJ1462">
        <v>460</v>
      </c>
      <c r="BK1462">
        <v>131</v>
      </c>
      <c r="BL1462" t="s">
        <v>8838</v>
      </c>
      <c r="BM1462" t="s">
        <v>8838</v>
      </c>
      <c r="BN1462" t="s">
        <v>8838</v>
      </c>
      <c r="BO1462">
        <v>103</v>
      </c>
      <c r="BP1462">
        <v>172</v>
      </c>
      <c r="BQ1462">
        <v>252</v>
      </c>
      <c r="BR1462">
        <v>457</v>
      </c>
      <c r="BS1462">
        <v>595</v>
      </c>
      <c r="BT1462" t="s">
        <v>8838</v>
      </c>
      <c r="BU1462" t="s">
        <v>8838</v>
      </c>
      <c r="BV1462" t="s">
        <v>8838</v>
      </c>
      <c r="BW1462">
        <v>-34.049999999999997</v>
      </c>
      <c r="BX1462">
        <v>-21.54</v>
      </c>
      <c r="BY1462">
        <v>-37.479999999999997</v>
      </c>
      <c r="BZ1462">
        <v>-13.12</v>
      </c>
      <c r="CA1462">
        <v>-63.86</v>
      </c>
      <c r="CB1462" t="s">
        <v>8838</v>
      </c>
      <c r="CC1462" t="s">
        <v>8838</v>
      </c>
      <c r="CD1462" t="s">
        <v>8838</v>
      </c>
      <c r="CE1462">
        <v>-68.88</v>
      </c>
      <c r="CF1462">
        <v>-41.36</v>
      </c>
      <c r="CG1462">
        <v>-86.5</v>
      </c>
      <c r="CH1462">
        <v>-26.99</v>
      </c>
      <c r="CI1462">
        <v>-166.02</v>
      </c>
      <c r="CJ1462" t="s">
        <v>8838</v>
      </c>
      <c r="CK1462" t="s">
        <v>8838</v>
      </c>
      <c r="CL1462" t="s">
        <v>8838</v>
      </c>
      <c r="CM1462" s="1">
        <v>-23333</v>
      </c>
      <c r="CN1462" s="1">
        <v>-8713</v>
      </c>
      <c r="CO1462" s="1">
        <v>-7962</v>
      </c>
      <c r="CP1462" s="1">
        <v>-1217</v>
      </c>
      <c r="CQ1462" s="1">
        <v>-4172</v>
      </c>
      <c r="CR1462" t="s">
        <v>8838</v>
      </c>
      <c r="CS1462" t="s">
        <v>8838</v>
      </c>
      <c r="CT1462" t="s">
        <v>8838</v>
      </c>
      <c r="CU1462" t="s">
        <v>2</v>
      </c>
      <c r="CV1462" t="s">
        <v>2</v>
      </c>
      <c r="CW1462" t="s">
        <v>2</v>
      </c>
      <c r="CX1462" t="s">
        <v>2</v>
      </c>
      <c r="CY1462" t="s">
        <v>2</v>
      </c>
      <c r="CZ1462" t="s">
        <v>8838</v>
      </c>
      <c r="DA1462" t="s">
        <v>8838</v>
      </c>
      <c r="DB1462" t="s">
        <v>8838</v>
      </c>
      <c r="DC1462">
        <v>1.83</v>
      </c>
      <c r="DD1462">
        <v>1.31</v>
      </c>
      <c r="DE1462">
        <v>1.69</v>
      </c>
      <c r="DF1462">
        <v>1.67</v>
      </c>
      <c r="DG1462">
        <v>10.56</v>
      </c>
      <c r="DH1462" t="s">
        <v>8838</v>
      </c>
      <c r="DI1462" t="s">
        <v>8838</v>
      </c>
      <c r="DJ1462" t="s">
        <v>8838</v>
      </c>
      <c r="DK1462" s="5" t="e">
        <f>(CL1462*3+CK1462*2+CJ1462)/6</f>
        <v>#VALUE!</v>
      </c>
      <c r="DL1462">
        <f>BG1462+(BG1462*(CF1462-8.25)/8.25)</f>
        <v>-3008</v>
      </c>
      <c r="DM1462">
        <f>BH1462+(BH1462*(CG1462-8.25)/8.25)</f>
        <v>-5955.393939393939</v>
      </c>
      <c r="DN1462">
        <f>BI1462+(BI1462*(CH1462-8.25)/8.25)</f>
        <v>-1154.8448484848482</v>
      </c>
      <c r="DO1462">
        <f>BJ1462+(BJ1462*(CI1462-8.25)/8.25)</f>
        <v>-9256.8727272727283</v>
      </c>
      <c r="DP1462" t="e">
        <f>BK1462+(BK1462*(CJ1462-8.25)/8.25)</f>
        <v>#VALUE!</v>
      </c>
      <c r="DQ1462" t="e">
        <f>BL1462+(BL1462*(CK1462-8.25)/8.25)</f>
        <v>#VALUE!</v>
      </c>
      <c r="DR1462" t="e">
        <f>BM1462+(BM1462*(CL1462-8.25)/8.25)</f>
        <v>#VALUE!</v>
      </c>
      <c r="DS1462" s="7">
        <f>DL1462*10^8/$H1462</f>
        <v>-22858.01132261864</v>
      </c>
      <c r="DT1462" s="7">
        <f>DM1462*10^8/$H1462</f>
        <v>-45255.472771715788</v>
      </c>
      <c r="DU1462" s="7">
        <f>DN1462*10^8/$H1462</f>
        <v>-8775.7502069595976</v>
      </c>
      <c r="DV1462" s="7">
        <f>DO1462*10^8/$H1462</f>
        <v>-70343.650801874901</v>
      </c>
      <c r="DW1462" s="7" t="e">
        <f>DP1462*10^8/$H1462</f>
        <v>#VALUE!</v>
      </c>
      <c r="DX1462" s="7" t="e">
        <f>DQ1462*10^8/$H1462</f>
        <v>#VALUE!</v>
      </c>
      <c r="DY1462" s="7" t="e">
        <f>DR1462*10^8/$H1462</f>
        <v>#VALUE!</v>
      </c>
      <c r="DZ1462" s="7">
        <f>DS1462*10^8/$H1462</f>
        <v>-173699.69468914962</v>
      </c>
      <c r="EA1462" s="7" t="e">
        <f>DY1462*0.8</f>
        <v>#VALUE!</v>
      </c>
      <c r="EB1462" s="9" t="e">
        <f>F1462-#REF!</f>
        <v>#REF!</v>
      </c>
      <c r="EC1462" s="3" t="e">
        <f>EB1462/#REF!*100</f>
        <v>#REF!</v>
      </c>
      <c r="ED1462" s="3" t="e">
        <f>DX1462-F1462</f>
        <v>#VALUE!</v>
      </c>
      <c r="EE1462" s="11" t="e">
        <f>ED1462/F1462</f>
        <v>#VALUE!</v>
      </c>
      <c r="EF1462" s="3" t="e">
        <f>F1462-#REF!</f>
        <v>#REF!</v>
      </c>
    </row>
    <row r="1463" spans="1:136" x14ac:dyDescent="0.3">
      <c r="A1463">
        <v>862</v>
      </c>
      <c r="B1463" s="17" t="s">
        <v>9701</v>
      </c>
      <c r="C1463" s="16" t="str">
        <f>"https://finance.naver.com/item/frgn.nhn?code="&amp;B1463</f>
        <v>https://finance.naver.com/item/frgn.nhn?code=348030</v>
      </c>
      <c r="D1463" t="s">
        <v>5289</v>
      </c>
      <c r="E1463" t="s">
        <v>5290</v>
      </c>
      <c r="F1463" s="18">
        <f>VALUE(LEFT(E1463,FIND("/",E1463)-1))</f>
        <v>23100</v>
      </c>
      <c r="G1463" s="6" t="s">
        <v>5291</v>
      </c>
      <c r="H1463" s="6">
        <f>VALUE(LEFT(G1463,FIND("/",G1463)-1)) + VALUE(MID(G1463,FIND("/",G1463)+1,LEN(G1463)))</f>
        <v>9304000</v>
      </c>
      <c r="I1463" s="1">
        <v>581959</v>
      </c>
      <c r="J1463" s="1">
        <f>F1463*H1463/(10^8)</f>
        <v>2149.2240000000002</v>
      </c>
      <c r="K1463">
        <v>79</v>
      </c>
      <c r="L1463">
        <v>153</v>
      </c>
      <c r="M1463">
        <v>354</v>
      </c>
      <c r="N1463">
        <v>403</v>
      </c>
      <c r="O1463">
        <v>437</v>
      </c>
      <c r="P1463" t="s">
        <v>8838</v>
      </c>
      <c r="Q1463" t="s">
        <v>8838</v>
      </c>
      <c r="R1463" t="s">
        <v>8838</v>
      </c>
      <c r="S1463">
        <v>6</v>
      </c>
      <c r="T1463">
        <v>-10</v>
      </c>
      <c r="U1463">
        <v>81</v>
      </c>
      <c r="V1463">
        <v>74</v>
      </c>
      <c r="W1463">
        <v>103</v>
      </c>
      <c r="X1463" t="s">
        <v>8838</v>
      </c>
      <c r="Y1463" t="s">
        <v>8838</v>
      </c>
      <c r="Z1463" t="s">
        <v>8838</v>
      </c>
      <c r="AA1463">
        <v>4</v>
      </c>
      <c r="AB1463">
        <v>-58</v>
      </c>
      <c r="AC1463">
        <v>53</v>
      </c>
      <c r="AD1463">
        <v>62</v>
      </c>
      <c r="AE1463">
        <v>82</v>
      </c>
      <c r="AF1463" t="s">
        <v>8838</v>
      </c>
      <c r="AG1463" t="s">
        <v>8838</v>
      </c>
      <c r="AH1463" t="s">
        <v>8838</v>
      </c>
      <c r="AI1463">
        <v>131</v>
      </c>
      <c r="AJ1463">
        <v>139</v>
      </c>
      <c r="AK1463">
        <v>213</v>
      </c>
      <c r="AL1463">
        <v>275</v>
      </c>
      <c r="AM1463">
        <v>408</v>
      </c>
      <c r="AN1463" t="s">
        <v>8838</v>
      </c>
      <c r="AO1463" t="s">
        <v>8838</v>
      </c>
      <c r="AP1463" t="s">
        <v>8838</v>
      </c>
      <c r="AQ1463">
        <v>18</v>
      </c>
      <c r="AR1463">
        <v>84</v>
      </c>
      <c r="AS1463">
        <v>39</v>
      </c>
      <c r="AT1463">
        <v>26</v>
      </c>
      <c r="AU1463">
        <v>57</v>
      </c>
      <c r="AV1463" t="s">
        <v>8838</v>
      </c>
      <c r="AW1463" t="s">
        <v>8838</v>
      </c>
      <c r="AX1463" t="s">
        <v>8838</v>
      </c>
      <c r="AY1463">
        <v>112</v>
      </c>
      <c r="AZ1463">
        <v>55</v>
      </c>
      <c r="BA1463">
        <v>175</v>
      </c>
      <c r="BB1463">
        <v>250</v>
      </c>
      <c r="BC1463">
        <v>350</v>
      </c>
      <c r="BD1463" t="s">
        <v>8838</v>
      </c>
      <c r="BE1463" t="s">
        <v>8838</v>
      </c>
      <c r="BF1463" t="s">
        <v>8838</v>
      </c>
      <c r="BG1463">
        <v>112</v>
      </c>
      <c r="BH1463">
        <v>55</v>
      </c>
      <c r="BI1463">
        <v>175</v>
      </c>
      <c r="BJ1463">
        <v>250</v>
      </c>
      <c r="BK1463">
        <v>350</v>
      </c>
      <c r="BL1463" t="s">
        <v>8838</v>
      </c>
      <c r="BM1463" t="s">
        <v>8838</v>
      </c>
      <c r="BN1463" t="s">
        <v>8838</v>
      </c>
      <c r="BO1463">
        <v>1</v>
      </c>
      <c r="BP1463">
        <v>1</v>
      </c>
      <c r="BQ1463">
        <v>1</v>
      </c>
      <c r="BR1463">
        <v>7</v>
      </c>
      <c r="BS1463">
        <v>7</v>
      </c>
      <c r="BT1463" t="s">
        <v>8838</v>
      </c>
      <c r="BU1463" t="s">
        <v>8838</v>
      </c>
      <c r="BV1463" t="s">
        <v>8838</v>
      </c>
      <c r="BW1463" t="s">
        <v>8838</v>
      </c>
      <c r="BX1463" t="s">
        <v>0</v>
      </c>
      <c r="BY1463">
        <v>29.91</v>
      </c>
      <c r="BZ1463">
        <v>25.32</v>
      </c>
      <c r="CA1463">
        <v>23.88</v>
      </c>
      <c r="CB1463" t="s">
        <v>8838</v>
      </c>
      <c r="CC1463" t="s">
        <v>8838</v>
      </c>
      <c r="CD1463" t="s">
        <v>8838</v>
      </c>
      <c r="CE1463" t="s">
        <v>8838</v>
      </c>
      <c r="CF1463" t="s">
        <v>0</v>
      </c>
      <c r="CG1463">
        <v>45.93</v>
      </c>
      <c r="CH1463">
        <v>29.18</v>
      </c>
      <c r="CI1463">
        <v>27.18</v>
      </c>
      <c r="CJ1463" t="s">
        <v>8838</v>
      </c>
      <c r="CK1463" t="s">
        <v>8838</v>
      </c>
      <c r="CL1463" t="s">
        <v>8838</v>
      </c>
      <c r="CM1463">
        <v>61</v>
      </c>
      <c r="CN1463">
        <v>-924</v>
      </c>
      <c r="CO1463">
        <v>819</v>
      </c>
      <c r="CP1463">
        <v>834</v>
      </c>
      <c r="CQ1463" s="1">
        <v>1098</v>
      </c>
      <c r="CR1463" t="s">
        <v>8838</v>
      </c>
      <c r="CS1463" t="s">
        <v>8838</v>
      </c>
      <c r="CT1463" t="s">
        <v>8838</v>
      </c>
      <c r="CU1463" t="s">
        <v>8838</v>
      </c>
      <c r="CV1463" t="s">
        <v>8838</v>
      </c>
      <c r="CW1463" t="s">
        <v>8838</v>
      </c>
      <c r="CX1463" t="s">
        <v>8838</v>
      </c>
      <c r="CY1463" t="s">
        <v>8838</v>
      </c>
      <c r="CZ1463" t="s">
        <v>8838</v>
      </c>
      <c r="DA1463" t="s">
        <v>8838</v>
      </c>
      <c r="DB1463" t="s">
        <v>8838</v>
      </c>
      <c r="DC1463" t="s">
        <v>8838</v>
      </c>
      <c r="DD1463" t="s">
        <v>8838</v>
      </c>
      <c r="DE1463" t="s">
        <v>8838</v>
      </c>
      <c r="DF1463" t="s">
        <v>8838</v>
      </c>
      <c r="DG1463" t="s">
        <v>8838</v>
      </c>
      <c r="DH1463" t="s">
        <v>8838</v>
      </c>
      <c r="DI1463" t="s">
        <v>8838</v>
      </c>
      <c r="DJ1463" t="s">
        <v>8838</v>
      </c>
      <c r="DK1463" s="5" t="e">
        <f>(CL1463*3+CK1463*2+CJ1463)/6</f>
        <v>#VALUE!</v>
      </c>
      <c r="DL1463" t="e">
        <f>BG1463+(BG1463*(CF1463-8.25)/8.25)</f>
        <v>#VALUE!</v>
      </c>
      <c r="DM1463">
        <f>BH1463+(BH1463*(CG1463-8.25)/8.25)</f>
        <v>306.20000000000005</v>
      </c>
      <c r="DN1463">
        <f>BI1463+(BI1463*(CH1463-8.25)/8.25)</f>
        <v>618.969696969697</v>
      </c>
      <c r="DO1463">
        <f>BJ1463+(BJ1463*(CI1463-8.25)/8.25)</f>
        <v>823.63636363636363</v>
      </c>
      <c r="DP1463" t="e">
        <f>BK1463+(BK1463*(CJ1463-8.25)/8.25)</f>
        <v>#VALUE!</v>
      </c>
      <c r="DQ1463" t="e">
        <f>BL1463+(BL1463*(CK1463-8.25)/8.25)</f>
        <v>#VALUE!</v>
      </c>
      <c r="DR1463" t="e">
        <f>BM1463+(BM1463*(CL1463-8.25)/8.25)</f>
        <v>#VALUE!</v>
      </c>
      <c r="DS1463" s="7" t="e">
        <f>DL1463*10^8/$H1463</f>
        <v>#VALUE!</v>
      </c>
      <c r="DT1463" s="7">
        <f>DM1463*10^8/$H1463</f>
        <v>3291.0576096302671</v>
      </c>
      <c r="DU1463" s="7">
        <f>DN1463*10^8/$H1463</f>
        <v>6652.7267516089523</v>
      </c>
      <c r="DV1463" s="7">
        <f>DO1463*10^8/$H1463</f>
        <v>8852.4974595481908</v>
      </c>
      <c r="DW1463" s="7" t="e">
        <f>DP1463*10^8/$H1463</f>
        <v>#VALUE!</v>
      </c>
      <c r="DX1463" s="7" t="e">
        <f>DQ1463*10^8/$H1463</f>
        <v>#VALUE!</v>
      </c>
      <c r="DY1463" s="7" t="e">
        <f>DR1463*10^8/$H1463</f>
        <v>#VALUE!</v>
      </c>
      <c r="DZ1463" s="7" t="e">
        <f>DS1463*10^8/$H1463</f>
        <v>#VALUE!</v>
      </c>
      <c r="EA1463" s="7" t="e">
        <f>DY1463*0.8</f>
        <v>#VALUE!</v>
      </c>
      <c r="EB1463" s="9" t="e">
        <f>F1463-#REF!</f>
        <v>#REF!</v>
      </c>
      <c r="EC1463" s="3" t="e">
        <f>EB1463/#REF!*100</f>
        <v>#REF!</v>
      </c>
      <c r="ED1463" s="3" t="e">
        <f>DX1463-F1463</f>
        <v>#VALUE!</v>
      </c>
      <c r="EE1463" s="11" t="e">
        <f>ED1463/F1463</f>
        <v>#VALUE!</v>
      </c>
      <c r="EF1463" s="3" t="e">
        <f>F1463-#REF!</f>
        <v>#REF!</v>
      </c>
    </row>
    <row r="1464" spans="1:136" x14ac:dyDescent="0.3">
      <c r="A1464">
        <v>1151</v>
      </c>
      <c r="B1464" s="17" t="s">
        <v>9990</v>
      </c>
      <c r="C1464" s="16" t="str">
        <f>"https://finance.naver.com/item/frgn.nhn?code="&amp;B1464</f>
        <v>https://finance.naver.com/item/frgn.nhn?code=255440</v>
      </c>
      <c r="D1464" t="s">
        <v>6143</v>
      </c>
      <c r="E1464" t="s">
        <v>6144</v>
      </c>
      <c r="F1464" s="18">
        <f>VALUE(LEFT(E1464,FIND("/",E1464)-1))</f>
        <v>16450</v>
      </c>
      <c r="G1464" s="6" t="s">
        <v>6145</v>
      </c>
      <c r="H1464" s="6">
        <f>VALUE(LEFT(G1464,FIND("/",G1464)-1)) + VALUE(MID(G1464,FIND("/",G1464)+1,LEN(G1464)))</f>
        <v>13058000</v>
      </c>
      <c r="I1464" s="1">
        <v>48180</v>
      </c>
      <c r="J1464" s="1">
        <f>F1464*H1464/(10^8)</f>
        <v>2148.0410000000002</v>
      </c>
      <c r="K1464">
        <v>830</v>
      </c>
      <c r="L1464">
        <v>865</v>
      </c>
      <c r="M1464" s="1">
        <v>1845</v>
      </c>
      <c r="N1464">
        <v>869</v>
      </c>
      <c r="O1464">
        <v>551</v>
      </c>
      <c r="P1464" t="s">
        <v>8838</v>
      </c>
      <c r="Q1464" t="s">
        <v>8838</v>
      </c>
      <c r="R1464" t="s">
        <v>8838</v>
      </c>
      <c r="S1464">
        <v>161</v>
      </c>
      <c r="T1464">
        <v>178</v>
      </c>
      <c r="U1464">
        <v>442</v>
      </c>
      <c r="V1464">
        <v>125</v>
      </c>
      <c r="W1464">
        <v>23</v>
      </c>
      <c r="X1464" t="s">
        <v>8838</v>
      </c>
      <c r="Y1464" t="s">
        <v>8838</v>
      </c>
      <c r="Z1464" t="s">
        <v>8838</v>
      </c>
      <c r="AA1464">
        <v>131</v>
      </c>
      <c r="AB1464">
        <v>162</v>
      </c>
      <c r="AC1464">
        <v>360</v>
      </c>
      <c r="AD1464">
        <v>163</v>
      </c>
      <c r="AE1464">
        <v>117</v>
      </c>
      <c r="AF1464" t="s">
        <v>8838</v>
      </c>
      <c r="AG1464" t="s">
        <v>8838</v>
      </c>
      <c r="AH1464" t="s">
        <v>8838</v>
      </c>
      <c r="AI1464">
        <v>811</v>
      </c>
      <c r="AJ1464" s="1">
        <v>1262</v>
      </c>
      <c r="AK1464" s="1">
        <v>2366</v>
      </c>
      <c r="AL1464" s="1">
        <v>2140</v>
      </c>
      <c r="AM1464" s="1">
        <v>1982</v>
      </c>
      <c r="AN1464" t="s">
        <v>8838</v>
      </c>
      <c r="AO1464" t="s">
        <v>8838</v>
      </c>
      <c r="AP1464" t="s">
        <v>8838</v>
      </c>
      <c r="AQ1464">
        <v>319</v>
      </c>
      <c r="AR1464">
        <v>195</v>
      </c>
      <c r="AS1464">
        <v>962</v>
      </c>
      <c r="AT1464">
        <v>634</v>
      </c>
      <c r="AU1464">
        <v>379</v>
      </c>
      <c r="AV1464" t="s">
        <v>8838</v>
      </c>
      <c r="AW1464" t="s">
        <v>8838</v>
      </c>
      <c r="AX1464" t="s">
        <v>8838</v>
      </c>
      <c r="AY1464">
        <v>492</v>
      </c>
      <c r="AZ1464" s="1">
        <v>1067</v>
      </c>
      <c r="BA1464" s="1">
        <v>1403</v>
      </c>
      <c r="BB1464" s="1">
        <v>1506</v>
      </c>
      <c r="BC1464" s="1">
        <v>1604</v>
      </c>
      <c r="BD1464" t="s">
        <v>8838</v>
      </c>
      <c r="BE1464" t="s">
        <v>8838</v>
      </c>
      <c r="BF1464" t="s">
        <v>8838</v>
      </c>
      <c r="BG1464">
        <v>492</v>
      </c>
      <c r="BH1464" s="1">
        <v>1067</v>
      </c>
      <c r="BI1464" s="1">
        <v>1403</v>
      </c>
      <c r="BJ1464" s="1">
        <v>1506</v>
      </c>
      <c r="BK1464" s="1">
        <v>1604</v>
      </c>
      <c r="BL1464" t="s">
        <v>8838</v>
      </c>
      <c r="BM1464" t="s">
        <v>8838</v>
      </c>
      <c r="BN1464" t="s">
        <v>8838</v>
      </c>
      <c r="BO1464">
        <v>57</v>
      </c>
      <c r="BP1464">
        <v>65</v>
      </c>
      <c r="BQ1464">
        <v>66</v>
      </c>
      <c r="BR1464">
        <v>66</v>
      </c>
      <c r="BS1464">
        <v>66</v>
      </c>
      <c r="BT1464" t="s">
        <v>8838</v>
      </c>
      <c r="BU1464" t="s">
        <v>8838</v>
      </c>
      <c r="BV1464" t="s">
        <v>8838</v>
      </c>
      <c r="BW1464">
        <v>18.72</v>
      </c>
      <c r="BX1464">
        <v>15.67</v>
      </c>
      <c r="BY1464">
        <v>19.86</v>
      </c>
      <c r="BZ1464">
        <v>7.24</v>
      </c>
      <c r="CA1464">
        <v>5.67</v>
      </c>
      <c r="CB1464" t="s">
        <v>8838</v>
      </c>
      <c r="CC1464" t="s">
        <v>8838</v>
      </c>
      <c r="CD1464" t="s">
        <v>8838</v>
      </c>
      <c r="CE1464">
        <v>31.11</v>
      </c>
      <c r="CF1464">
        <v>20.84</v>
      </c>
      <c r="CG1464">
        <v>29.17</v>
      </c>
      <c r="CH1464">
        <v>11.22</v>
      </c>
      <c r="CI1464">
        <v>7.51</v>
      </c>
      <c r="CJ1464" t="s">
        <v>8838</v>
      </c>
      <c r="CK1464" t="s">
        <v>8838</v>
      </c>
      <c r="CL1464" t="s">
        <v>8838</v>
      </c>
      <c r="CM1464" s="1">
        <v>1198</v>
      </c>
      <c r="CN1464" s="1">
        <v>1390</v>
      </c>
      <c r="CO1464" s="1">
        <v>2775</v>
      </c>
      <c r="CP1464" s="1">
        <v>1250</v>
      </c>
      <c r="CQ1464">
        <v>894</v>
      </c>
      <c r="CR1464" t="s">
        <v>8838</v>
      </c>
      <c r="CS1464" t="s">
        <v>8838</v>
      </c>
      <c r="CT1464" t="s">
        <v>8838</v>
      </c>
      <c r="CU1464" t="s">
        <v>8838</v>
      </c>
      <c r="CV1464">
        <v>19.600000000000001</v>
      </c>
      <c r="CW1464">
        <v>5.62</v>
      </c>
      <c r="CX1464">
        <v>15.72</v>
      </c>
      <c r="CY1464">
        <v>14.93</v>
      </c>
      <c r="CZ1464" t="s">
        <v>8838</v>
      </c>
      <c r="DA1464" t="s">
        <v>8838</v>
      </c>
      <c r="DB1464" t="s">
        <v>8838</v>
      </c>
      <c r="DC1464" t="s">
        <v>8838</v>
      </c>
      <c r="DD1464">
        <v>3.3</v>
      </c>
      <c r="DE1464">
        <v>1.43</v>
      </c>
      <c r="DF1464">
        <v>1.69</v>
      </c>
      <c r="DG1464">
        <v>1.08</v>
      </c>
      <c r="DH1464" t="s">
        <v>8838</v>
      </c>
      <c r="DI1464" t="s">
        <v>8838</v>
      </c>
      <c r="DJ1464" t="s">
        <v>8838</v>
      </c>
      <c r="DK1464" s="5" t="e">
        <f>(CL1464*3+CK1464*2+CJ1464)/6</f>
        <v>#VALUE!</v>
      </c>
      <c r="DL1464">
        <f>BG1464+(BG1464*(CF1464-8.25)/8.25)</f>
        <v>1242.8218181818181</v>
      </c>
      <c r="DM1464">
        <f>BH1464+(BH1464*(CG1464-8.25)/8.25)</f>
        <v>3772.6533333333336</v>
      </c>
      <c r="DN1464">
        <f>BI1464+(BI1464*(CH1464-8.25)/8.25)</f>
        <v>1908.0800000000002</v>
      </c>
      <c r="DO1464">
        <f>BJ1464+(BJ1464*(CI1464-8.25)/8.25)</f>
        <v>1370.9163636363637</v>
      </c>
      <c r="DP1464" t="e">
        <f>BK1464+(BK1464*(CJ1464-8.25)/8.25)</f>
        <v>#VALUE!</v>
      </c>
      <c r="DQ1464" t="e">
        <f>BL1464+(BL1464*(CK1464-8.25)/8.25)</f>
        <v>#VALUE!</v>
      </c>
      <c r="DR1464" t="e">
        <f>BM1464+(BM1464*(CL1464-8.25)/8.25)</f>
        <v>#VALUE!</v>
      </c>
      <c r="DS1464" s="7">
        <f>DL1464*10^8/$H1464</f>
        <v>9517.7042286860014</v>
      </c>
      <c r="DT1464" s="7">
        <f>DM1464*10^8/$H1464</f>
        <v>28891.509674784298</v>
      </c>
      <c r="DU1464" s="7">
        <f>DN1464*10^8/$H1464</f>
        <v>14612.344922652783</v>
      </c>
      <c r="DV1464" s="7">
        <f>DO1464*10^8/$H1464</f>
        <v>10498.670268313399</v>
      </c>
      <c r="DW1464" s="7" t="e">
        <f>DP1464*10^8/$H1464</f>
        <v>#VALUE!</v>
      </c>
      <c r="DX1464" s="7" t="e">
        <f>DQ1464*10^8/$H1464</f>
        <v>#VALUE!</v>
      </c>
      <c r="DY1464" s="7" t="e">
        <f>DR1464*10^8/$H1464</f>
        <v>#VALUE!</v>
      </c>
      <c r="DZ1464" s="7">
        <f>DS1464*10^8/$H1464</f>
        <v>72887.91720543729</v>
      </c>
      <c r="EA1464" s="7" t="e">
        <f>DY1464*0.8</f>
        <v>#VALUE!</v>
      </c>
      <c r="EB1464" s="9" t="e">
        <f>F1464-#REF!</f>
        <v>#REF!</v>
      </c>
      <c r="EC1464" s="3" t="e">
        <f>EB1464/#REF!*100</f>
        <v>#REF!</v>
      </c>
      <c r="ED1464" s="3" t="e">
        <f>DX1464-F1464</f>
        <v>#VALUE!</v>
      </c>
      <c r="EE1464" s="11" t="e">
        <f>ED1464/F1464</f>
        <v>#VALUE!</v>
      </c>
      <c r="EF1464" s="3" t="e">
        <f>F1464-#REF!</f>
        <v>#REF!</v>
      </c>
    </row>
    <row r="1465" spans="1:136" hidden="1" x14ac:dyDescent="0.3">
      <c r="A1465">
        <v>1463</v>
      </c>
      <c r="B1465" s="17" t="s">
        <v>10302</v>
      </c>
      <c r="C1465" s="16" t="str">
        <f>"https://finance.naver.com/item/frgn.nhn?code="&amp;B1465</f>
        <v>https://finance.naver.com/item/frgn.nhn?code=072950</v>
      </c>
      <c r="D1465" t="s">
        <v>7068</v>
      </c>
      <c r="E1465" t="s">
        <v>7069</v>
      </c>
      <c r="F1465" s="18">
        <f>VALUE(LEFT(E1465,FIND("/",E1465)-1))</f>
        <v>9390</v>
      </c>
      <c r="G1465" s="6" t="s">
        <v>7070</v>
      </c>
      <c r="H1465" s="6">
        <f>VALUE(LEFT(G1465,FIND("/",G1465)-1)) + VALUE(MID(G1465,FIND("/",G1465)+1,LEN(G1465)))</f>
        <v>6230859</v>
      </c>
      <c r="I1465">
        <v>0</v>
      </c>
      <c r="J1465" s="1">
        <f>F1465*H1465/(10^8)</f>
        <v>585.0776601</v>
      </c>
      <c r="K1465">
        <v>586</v>
      </c>
      <c r="L1465">
        <v>564</v>
      </c>
      <c r="M1465">
        <v>474</v>
      </c>
      <c r="N1465">
        <v>464</v>
      </c>
      <c r="O1465">
        <v>475</v>
      </c>
      <c r="P1465" t="s">
        <v>8838</v>
      </c>
      <c r="Q1465" t="s">
        <v>8838</v>
      </c>
      <c r="R1465" t="s">
        <v>8838</v>
      </c>
      <c r="S1465">
        <v>28</v>
      </c>
      <c r="T1465">
        <v>40</v>
      </c>
      <c r="U1465">
        <v>16</v>
      </c>
      <c r="V1465">
        <v>19</v>
      </c>
      <c r="W1465">
        <v>11</v>
      </c>
      <c r="X1465" t="s">
        <v>8838</v>
      </c>
      <c r="Y1465" t="s">
        <v>8838</v>
      </c>
      <c r="Z1465" t="s">
        <v>8838</v>
      </c>
      <c r="AA1465">
        <v>30</v>
      </c>
      <c r="AB1465">
        <v>37</v>
      </c>
      <c r="AC1465">
        <v>17</v>
      </c>
      <c r="AD1465">
        <v>19</v>
      </c>
      <c r="AE1465">
        <v>11</v>
      </c>
      <c r="AF1465" t="s">
        <v>8838</v>
      </c>
      <c r="AG1465" t="s">
        <v>8838</v>
      </c>
      <c r="AH1465" t="s">
        <v>8838</v>
      </c>
      <c r="AI1465">
        <v>630</v>
      </c>
      <c r="AJ1465">
        <v>649</v>
      </c>
      <c r="AK1465">
        <v>656</v>
      </c>
      <c r="AL1465">
        <v>666</v>
      </c>
      <c r="AM1465">
        <v>795</v>
      </c>
      <c r="AN1465" t="s">
        <v>8838</v>
      </c>
      <c r="AO1465" t="s">
        <v>8838</v>
      </c>
      <c r="AP1465" t="s">
        <v>8838</v>
      </c>
      <c r="AQ1465">
        <v>109</v>
      </c>
      <c r="AR1465">
        <v>97</v>
      </c>
      <c r="AS1465">
        <v>92</v>
      </c>
      <c r="AT1465">
        <v>90</v>
      </c>
      <c r="AU1465">
        <v>172</v>
      </c>
      <c r="AV1465" t="s">
        <v>8838</v>
      </c>
      <c r="AW1465" t="s">
        <v>8838</v>
      </c>
      <c r="AX1465" t="s">
        <v>8838</v>
      </c>
      <c r="AY1465">
        <v>521</v>
      </c>
      <c r="AZ1465">
        <v>552</v>
      </c>
      <c r="BA1465">
        <v>564</v>
      </c>
      <c r="BB1465">
        <v>576</v>
      </c>
      <c r="BC1465">
        <v>623</v>
      </c>
      <c r="BD1465" t="s">
        <v>8838</v>
      </c>
      <c r="BE1465" t="s">
        <v>8838</v>
      </c>
      <c r="BF1465" t="s">
        <v>8838</v>
      </c>
      <c r="BG1465">
        <v>505</v>
      </c>
      <c r="BH1465">
        <v>534</v>
      </c>
      <c r="BI1465">
        <v>546</v>
      </c>
      <c r="BJ1465">
        <v>559</v>
      </c>
      <c r="BK1465">
        <v>607</v>
      </c>
      <c r="BL1465" t="s">
        <v>8838</v>
      </c>
      <c r="BM1465" t="s">
        <v>8838</v>
      </c>
      <c r="BN1465" t="s">
        <v>8838</v>
      </c>
      <c r="BO1465">
        <v>30</v>
      </c>
      <c r="BP1465">
        <v>30</v>
      </c>
      <c r="BQ1465">
        <v>30</v>
      </c>
      <c r="BR1465">
        <v>30</v>
      </c>
      <c r="BS1465">
        <v>30</v>
      </c>
      <c r="BT1465" t="s">
        <v>8838</v>
      </c>
      <c r="BU1465" t="s">
        <v>8838</v>
      </c>
      <c r="BV1465" t="s">
        <v>8838</v>
      </c>
      <c r="BW1465">
        <v>4.74</v>
      </c>
      <c r="BX1465">
        <v>5.78</v>
      </c>
      <c r="BY1465">
        <v>2.62</v>
      </c>
      <c r="BZ1465">
        <v>2.85</v>
      </c>
      <c r="CA1465">
        <v>1.45</v>
      </c>
      <c r="CB1465" t="s">
        <v>8838</v>
      </c>
      <c r="CC1465" t="s">
        <v>8838</v>
      </c>
      <c r="CD1465" t="s">
        <v>8838</v>
      </c>
      <c r="CE1465">
        <v>5.88</v>
      </c>
      <c r="CF1465">
        <v>6.76</v>
      </c>
      <c r="CG1465">
        <v>3.16</v>
      </c>
      <c r="CH1465">
        <v>3.46</v>
      </c>
      <c r="CI1465">
        <v>1.91</v>
      </c>
      <c r="CJ1465" t="s">
        <v>8838</v>
      </c>
      <c r="CK1465" t="s">
        <v>8838</v>
      </c>
      <c r="CL1465" t="s">
        <v>8838</v>
      </c>
      <c r="CM1465">
        <v>482</v>
      </c>
      <c r="CN1465">
        <v>585</v>
      </c>
      <c r="CO1465">
        <v>284</v>
      </c>
      <c r="CP1465">
        <v>319</v>
      </c>
      <c r="CQ1465">
        <v>186</v>
      </c>
      <c r="CR1465" t="s">
        <v>8838</v>
      </c>
      <c r="CS1465" t="s">
        <v>8838</v>
      </c>
      <c r="CT1465" t="s">
        <v>8838</v>
      </c>
      <c r="CU1465">
        <v>14.28</v>
      </c>
      <c r="CV1465">
        <v>10.01</v>
      </c>
      <c r="CW1465">
        <v>20.57</v>
      </c>
      <c r="CX1465">
        <v>17.100000000000001</v>
      </c>
      <c r="CY1465">
        <v>32.85</v>
      </c>
      <c r="CZ1465" t="s">
        <v>8838</v>
      </c>
      <c r="DA1465" t="s">
        <v>8838</v>
      </c>
      <c r="DB1465" t="s">
        <v>8838</v>
      </c>
      <c r="DC1465">
        <v>0.8</v>
      </c>
      <c r="DD1465">
        <v>0.64</v>
      </c>
      <c r="DE1465">
        <v>0.63</v>
      </c>
      <c r="DF1465">
        <v>0.56999999999999995</v>
      </c>
      <c r="DG1465">
        <v>0.59</v>
      </c>
      <c r="DH1465" t="s">
        <v>8838</v>
      </c>
      <c r="DI1465" t="s">
        <v>8838</v>
      </c>
      <c r="DJ1465" t="s">
        <v>8838</v>
      </c>
      <c r="DK1465" s="5" t="e">
        <f>(CL1465*3+CK1465*2+CJ1465)/6</f>
        <v>#VALUE!</v>
      </c>
      <c r="DL1465">
        <f>BG1465+(BG1465*(CF1465-8.25)/8.25)</f>
        <v>413.79393939393935</v>
      </c>
      <c r="DM1465">
        <f>BH1465+(BH1465*(CG1465-8.25)/8.25)</f>
        <v>204.53818181818184</v>
      </c>
      <c r="DN1465">
        <f>BI1465+(BI1465*(CH1465-8.25)/8.25)</f>
        <v>228.98909090909092</v>
      </c>
      <c r="DO1465">
        <f>BJ1465+(BJ1465*(CI1465-8.25)/8.25)</f>
        <v>129.41696969696972</v>
      </c>
      <c r="DP1465" t="e">
        <f>BK1465+(BK1465*(CJ1465-8.25)/8.25)</f>
        <v>#VALUE!</v>
      </c>
      <c r="DQ1465" t="e">
        <f>BL1465+(BL1465*(CK1465-8.25)/8.25)</f>
        <v>#VALUE!</v>
      </c>
      <c r="DR1465" t="e">
        <f>BM1465+(BM1465*(CL1465-8.25)/8.25)</f>
        <v>#VALUE!</v>
      </c>
      <c r="DS1465" s="7">
        <f>DL1465*10^8/$H1465</f>
        <v>6641.0416187228657</v>
      </c>
      <c r="DT1465" s="7">
        <f>DM1465*10^8/$H1465</f>
        <v>3282.6642653634408</v>
      </c>
      <c r="DU1465" s="7">
        <f>DN1465*10^8/$H1465</f>
        <v>3675.0806094166296</v>
      </c>
      <c r="DV1465" s="7">
        <f>DO1465*10^8/$H1465</f>
        <v>2077.0325519638577</v>
      </c>
      <c r="DW1465" s="7" t="e">
        <f>DP1465*10^8/$H1465</f>
        <v>#VALUE!</v>
      </c>
      <c r="DX1465" s="7" t="e">
        <f>DQ1465*10^8/$H1465</f>
        <v>#VALUE!</v>
      </c>
      <c r="DY1465" s="7" t="e">
        <f>DR1465*10^8/$H1465</f>
        <v>#VALUE!</v>
      </c>
      <c r="DZ1465" s="7">
        <f>DS1465*10^8/$H1465</f>
        <v>106583.08298619607</v>
      </c>
      <c r="EA1465" s="7" t="e">
        <f>DY1465*0.8</f>
        <v>#VALUE!</v>
      </c>
      <c r="EB1465" s="9" t="e">
        <f>F1465-#REF!</f>
        <v>#REF!</v>
      </c>
      <c r="EC1465" s="3" t="e">
        <f>EB1465/#REF!*100</f>
        <v>#REF!</v>
      </c>
      <c r="ED1465" s="3" t="e">
        <f>DX1465-F1465</f>
        <v>#VALUE!</v>
      </c>
      <c r="EE1465" s="11" t="e">
        <f>ED1465/F1465</f>
        <v>#VALUE!</v>
      </c>
      <c r="EF1465" s="3" t="e">
        <f>F1465-#REF!</f>
        <v>#REF!</v>
      </c>
    </row>
    <row r="1466" spans="1:136" x14ac:dyDescent="0.3">
      <c r="A1466">
        <v>1346</v>
      </c>
      <c r="B1466" s="17" t="s">
        <v>10185</v>
      </c>
      <c r="C1466" s="16" t="str">
        <f>"https://finance.naver.com/item/frgn.nhn?code="&amp;B1466</f>
        <v>https://finance.naver.com/item/frgn.nhn?code=215360</v>
      </c>
      <c r="D1466" t="s">
        <v>6724</v>
      </c>
      <c r="E1466" t="s">
        <v>6725</v>
      </c>
      <c r="F1466" s="18">
        <f>VALUE(LEFT(E1466,FIND("/",E1466)-1))</f>
        <v>23450</v>
      </c>
      <c r="G1466" s="6" t="s">
        <v>6726</v>
      </c>
      <c r="H1466" s="6">
        <f>VALUE(LEFT(G1466,FIND("/",G1466)-1)) + VALUE(MID(G1466,FIND("/",G1466)+1,LEN(G1466)))</f>
        <v>9132163</v>
      </c>
      <c r="I1466">
        <v>0</v>
      </c>
      <c r="J1466" s="1">
        <f>F1466*H1466/(10^8)</f>
        <v>2141.4922234999999</v>
      </c>
      <c r="K1466" s="1">
        <v>2588</v>
      </c>
      <c r="L1466" s="1">
        <v>2794</v>
      </c>
      <c r="M1466" s="1">
        <v>3328</v>
      </c>
      <c r="N1466" s="1">
        <v>3188</v>
      </c>
      <c r="O1466" s="1">
        <v>2890</v>
      </c>
      <c r="P1466" t="s">
        <v>8838</v>
      </c>
      <c r="Q1466" t="s">
        <v>8838</v>
      </c>
      <c r="R1466" t="s">
        <v>8838</v>
      </c>
      <c r="S1466">
        <v>160</v>
      </c>
      <c r="T1466">
        <v>171</v>
      </c>
      <c r="U1466">
        <v>174</v>
      </c>
      <c r="V1466">
        <v>141</v>
      </c>
      <c r="W1466">
        <v>103</v>
      </c>
      <c r="X1466" t="s">
        <v>8838</v>
      </c>
      <c r="Y1466" t="s">
        <v>8838</v>
      </c>
      <c r="Z1466" t="s">
        <v>8838</v>
      </c>
      <c r="AA1466">
        <v>131</v>
      </c>
      <c r="AB1466">
        <v>118</v>
      </c>
      <c r="AC1466">
        <v>121</v>
      </c>
      <c r="AD1466">
        <v>76</v>
      </c>
      <c r="AE1466">
        <v>54</v>
      </c>
      <c r="AF1466" t="s">
        <v>8838</v>
      </c>
      <c r="AG1466" t="s">
        <v>8838</v>
      </c>
      <c r="AH1466" t="s">
        <v>8838</v>
      </c>
      <c r="AI1466" s="1">
        <v>1888</v>
      </c>
      <c r="AJ1466" s="1">
        <v>2307</v>
      </c>
      <c r="AK1466" s="1">
        <v>2496</v>
      </c>
      <c r="AL1466" s="1">
        <v>2458</v>
      </c>
      <c r="AM1466" s="1">
        <v>2494</v>
      </c>
      <c r="AN1466" t="s">
        <v>8838</v>
      </c>
      <c r="AO1466" t="s">
        <v>8838</v>
      </c>
      <c r="AP1466" t="s">
        <v>8838</v>
      </c>
      <c r="AQ1466" s="1">
        <v>1222</v>
      </c>
      <c r="AR1466" s="1">
        <v>1320</v>
      </c>
      <c r="AS1466" s="1">
        <v>1383</v>
      </c>
      <c r="AT1466" s="1">
        <v>1292</v>
      </c>
      <c r="AU1466" s="1">
        <v>1288</v>
      </c>
      <c r="AV1466" t="s">
        <v>8838</v>
      </c>
      <c r="AW1466" t="s">
        <v>8838</v>
      </c>
      <c r="AX1466" t="s">
        <v>8838</v>
      </c>
      <c r="AY1466">
        <v>666</v>
      </c>
      <c r="AZ1466">
        <v>987</v>
      </c>
      <c r="BA1466" s="1">
        <v>1114</v>
      </c>
      <c r="BB1466" s="1">
        <v>1166</v>
      </c>
      <c r="BC1466" s="1">
        <v>1206</v>
      </c>
      <c r="BD1466" t="s">
        <v>8838</v>
      </c>
      <c r="BE1466" t="s">
        <v>8838</v>
      </c>
      <c r="BF1466" t="s">
        <v>8838</v>
      </c>
      <c r="BG1466">
        <v>666</v>
      </c>
      <c r="BH1466">
        <v>987</v>
      </c>
      <c r="BI1466" s="1">
        <v>1088</v>
      </c>
      <c r="BJ1466" s="1">
        <v>1139</v>
      </c>
      <c r="BK1466" s="1">
        <v>1177</v>
      </c>
      <c r="BL1466" t="s">
        <v>8838</v>
      </c>
      <c r="BM1466" t="s">
        <v>8838</v>
      </c>
      <c r="BN1466" t="s">
        <v>8838</v>
      </c>
      <c r="BO1466">
        <v>46</v>
      </c>
      <c r="BP1466">
        <v>46</v>
      </c>
      <c r="BQ1466">
        <v>46</v>
      </c>
      <c r="BR1466">
        <v>46</v>
      </c>
      <c r="BS1466">
        <v>46</v>
      </c>
      <c r="BT1466" t="s">
        <v>8838</v>
      </c>
      <c r="BU1466" t="s">
        <v>8838</v>
      </c>
      <c r="BV1466" t="s">
        <v>8838</v>
      </c>
      <c r="BW1466">
        <v>7.01</v>
      </c>
      <c r="BX1466">
        <v>5.6</v>
      </c>
      <c r="BY1466">
        <v>5.04</v>
      </c>
      <c r="BZ1466">
        <v>3.06</v>
      </c>
      <c r="CA1466">
        <v>2.19</v>
      </c>
      <c r="CB1466" t="s">
        <v>8838</v>
      </c>
      <c r="CC1466" t="s">
        <v>8838</v>
      </c>
      <c r="CD1466" t="s">
        <v>8838</v>
      </c>
      <c r="CE1466">
        <v>21.72</v>
      </c>
      <c r="CF1466">
        <v>14.25</v>
      </c>
      <c r="CG1466">
        <v>11.78</v>
      </c>
      <c r="CH1466">
        <v>6.58</v>
      </c>
      <c r="CI1466">
        <v>4.53</v>
      </c>
      <c r="CJ1466" t="s">
        <v>8838</v>
      </c>
      <c r="CK1466" t="s">
        <v>8838</v>
      </c>
      <c r="CL1466" t="s">
        <v>8838</v>
      </c>
      <c r="CM1466" s="1">
        <v>1441</v>
      </c>
      <c r="CN1466" s="1">
        <v>1289</v>
      </c>
      <c r="CO1466" s="1">
        <v>1338</v>
      </c>
      <c r="CP1466">
        <v>802</v>
      </c>
      <c r="CQ1466">
        <v>574</v>
      </c>
      <c r="CR1466" t="s">
        <v>8838</v>
      </c>
      <c r="CS1466" t="s">
        <v>8838</v>
      </c>
      <c r="CT1466" t="s">
        <v>8838</v>
      </c>
      <c r="CU1466">
        <v>16.059999999999999</v>
      </c>
      <c r="CV1466">
        <v>27.23</v>
      </c>
      <c r="CW1466">
        <v>27.16</v>
      </c>
      <c r="CX1466">
        <v>25.42</v>
      </c>
      <c r="CY1466">
        <v>41.45</v>
      </c>
      <c r="CZ1466" t="s">
        <v>8838</v>
      </c>
      <c r="DA1466" t="s">
        <v>8838</v>
      </c>
      <c r="DB1466" t="s">
        <v>8838</v>
      </c>
      <c r="DC1466">
        <v>3.13</v>
      </c>
      <c r="DD1466">
        <v>3.25</v>
      </c>
      <c r="DE1466">
        <v>3.05</v>
      </c>
      <c r="DF1466">
        <v>1.64</v>
      </c>
      <c r="DG1466">
        <v>1.85</v>
      </c>
      <c r="DH1466" t="s">
        <v>8838</v>
      </c>
      <c r="DI1466" t="s">
        <v>8838</v>
      </c>
      <c r="DJ1466" t="s">
        <v>8838</v>
      </c>
      <c r="DK1466" s="5" t="e">
        <f>(CL1466*3+CK1466*2+CJ1466)/6</f>
        <v>#VALUE!</v>
      </c>
      <c r="DL1466">
        <f>BG1466+(BG1466*(CF1466-8.25)/8.25)</f>
        <v>1150.3636363636365</v>
      </c>
      <c r="DM1466">
        <f>BH1466+(BH1466*(CG1466-8.25)/8.25)</f>
        <v>1409.3163636363636</v>
      </c>
      <c r="DN1466">
        <f>BI1466+(BI1466*(CH1466-8.25)/8.25)</f>
        <v>867.76242424242423</v>
      </c>
      <c r="DO1466">
        <f>BJ1466+(BJ1466*(CI1466-8.25)/8.25)</f>
        <v>625.41454545454542</v>
      </c>
      <c r="DP1466" t="e">
        <f>BK1466+(BK1466*(CJ1466-8.25)/8.25)</f>
        <v>#VALUE!</v>
      </c>
      <c r="DQ1466" t="e">
        <f>BL1466+(BL1466*(CK1466-8.25)/8.25)</f>
        <v>#VALUE!</v>
      </c>
      <c r="DR1466" t="e">
        <f>BM1466+(BM1466*(CL1466-8.25)/8.25)</f>
        <v>#VALUE!</v>
      </c>
      <c r="DS1466" s="7">
        <f>DL1466*10^8/$H1466</f>
        <v>12596.836438022805</v>
      </c>
      <c r="DT1466" s="7">
        <f>DM1466*10^8/$H1466</f>
        <v>15432.448628395743</v>
      </c>
      <c r="DU1466" s="7">
        <f>DN1466*10^8/$H1466</f>
        <v>9502.2660484972093</v>
      </c>
      <c r="DV1466" s="7">
        <f>DO1466*10^8/$H1466</f>
        <v>6848.4820677702037</v>
      </c>
      <c r="DW1466" s="7" t="e">
        <f>DP1466*10^8/$H1466</f>
        <v>#VALUE!</v>
      </c>
      <c r="DX1466" s="7" t="e">
        <f>DQ1466*10^8/$H1466</f>
        <v>#VALUE!</v>
      </c>
      <c r="DY1466" s="7" t="e">
        <f>DR1466*10^8/$H1466</f>
        <v>#VALUE!</v>
      </c>
      <c r="DZ1466" s="7">
        <f>DS1466*10^8/$H1466</f>
        <v>137939.24219292632</v>
      </c>
      <c r="EA1466" s="7" t="e">
        <f>DY1466*0.8</f>
        <v>#VALUE!</v>
      </c>
      <c r="EB1466" s="9" t="e">
        <f>F1466-#REF!</f>
        <v>#REF!</v>
      </c>
      <c r="EC1466" s="3" t="e">
        <f>EB1466/#REF!*100</f>
        <v>#REF!</v>
      </c>
      <c r="ED1466" s="3" t="e">
        <f>DX1466-F1466</f>
        <v>#VALUE!</v>
      </c>
      <c r="EE1466" s="11" t="e">
        <f>ED1466/F1466</f>
        <v>#VALUE!</v>
      </c>
      <c r="EF1466" s="3" t="e">
        <f>F1466-#REF!</f>
        <v>#REF!</v>
      </c>
    </row>
    <row r="1467" spans="1:136" hidden="1" x14ac:dyDescent="0.3">
      <c r="A1467">
        <v>1465</v>
      </c>
      <c r="B1467" s="17" t="s">
        <v>10304</v>
      </c>
      <c r="C1467" s="16" t="str">
        <f>"https://finance.naver.com/item/frgn.nhn?code="&amp;B1467</f>
        <v>https://finance.naver.com/item/frgn.nhn?code=126870</v>
      </c>
      <c r="D1467" t="s">
        <v>7074</v>
      </c>
      <c r="E1467" t="s">
        <v>7075</v>
      </c>
      <c r="F1467" s="18">
        <f>VALUE(LEFT(E1467,FIND("/",E1467)-1))</f>
        <v>2230</v>
      </c>
      <c r="G1467" s="6" t="s">
        <v>7076</v>
      </c>
      <c r="H1467" s="6">
        <f>VALUE(LEFT(G1467,FIND("/",G1467)-1)) + VALUE(MID(G1467,FIND("/",G1467)+1,LEN(G1467)))</f>
        <v>35639385</v>
      </c>
      <c r="I1467">
        <v>0</v>
      </c>
      <c r="J1467" s="1">
        <f>F1467*H1467/(10^8)</f>
        <v>794.75828550000006</v>
      </c>
      <c r="K1467">
        <v>441</v>
      </c>
      <c r="L1467">
        <v>448</v>
      </c>
      <c r="M1467">
        <v>513</v>
      </c>
      <c r="N1467">
        <v>593</v>
      </c>
      <c r="O1467">
        <v>456</v>
      </c>
      <c r="P1467" t="s">
        <v>8838</v>
      </c>
      <c r="Q1467" t="s">
        <v>8838</v>
      </c>
      <c r="R1467" t="s">
        <v>8838</v>
      </c>
      <c r="S1467">
        <v>16</v>
      </c>
      <c r="T1467">
        <v>23</v>
      </c>
      <c r="U1467">
        <v>9</v>
      </c>
      <c r="V1467">
        <v>-48</v>
      </c>
      <c r="W1467">
        <v>-211</v>
      </c>
      <c r="X1467" t="s">
        <v>8838</v>
      </c>
      <c r="Y1467" t="s">
        <v>8838</v>
      </c>
      <c r="Z1467" t="s">
        <v>8838</v>
      </c>
      <c r="AA1467">
        <v>11</v>
      </c>
      <c r="AB1467">
        <v>-55</v>
      </c>
      <c r="AC1467">
        <v>-75</v>
      </c>
      <c r="AD1467">
        <v>-251</v>
      </c>
      <c r="AE1467">
        <v>-486</v>
      </c>
      <c r="AF1467" t="s">
        <v>8838</v>
      </c>
      <c r="AG1467" t="s">
        <v>8838</v>
      </c>
      <c r="AH1467" t="s">
        <v>8838</v>
      </c>
      <c r="AI1467" s="1">
        <v>1032</v>
      </c>
      <c r="AJ1467" s="1">
        <v>1236</v>
      </c>
      <c r="AK1467" s="1">
        <v>1559</v>
      </c>
      <c r="AL1467" s="1">
        <v>1680</v>
      </c>
      <c r="AM1467" s="1">
        <v>1188</v>
      </c>
      <c r="AN1467" t="s">
        <v>8838</v>
      </c>
      <c r="AO1467" t="s">
        <v>8838</v>
      </c>
      <c r="AP1467" t="s">
        <v>8838</v>
      </c>
      <c r="AQ1467">
        <v>536</v>
      </c>
      <c r="AR1467">
        <v>711</v>
      </c>
      <c r="AS1467">
        <v>974</v>
      </c>
      <c r="AT1467" s="1">
        <v>1056</v>
      </c>
      <c r="AU1467">
        <v>841</v>
      </c>
      <c r="AV1467" t="s">
        <v>8838</v>
      </c>
      <c r="AW1467" t="s">
        <v>8838</v>
      </c>
      <c r="AX1467" t="s">
        <v>8838</v>
      </c>
      <c r="AY1467">
        <v>497</v>
      </c>
      <c r="AZ1467">
        <v>525</v>
      </c>
      <c r="BA1467">
        <v>584</v>
      </c>
      <c r="BB1467">
        <v>624</v>
      </c>
      <c r="BC1467">
        <v>346</v>
      </c>
      <c r="BD1467" t="s">
        <v>8838</v>
      </c>
      <c r="BE1467" t="s">
        <v>8838</v>
      </c>
      <c r="BF1467" t="s">
        <v>8838</v>
      </c>
      <c r="BG1467">
        <v>497</v>
      </c>
      <c r="BH1467">
        <v>525</v>
      </c>
      <c r="BI1467">
        <v>582</v>
      </c>
      <c r="BJ1467">
        <v>623</v>
      </c>
      <c r="BK1467">
        <v>357</v>
      </c>
      <c r="BL1467" t="s">
        <v>8838</v>
      </c>
      <c r="BM1467" t="s">
        <v>8838</v>
      </c>
      <c r="BN1467" t="s">
        <v>8838</v>
      </c>
      <c r="BO1467">
        <v>71</v>
      </c>
      <c r="BP1467">
        <v>80</v>
      </c>
      <c r="BQ1467">
        <v>97</v>
      </c>
      <c r="BR1467">
        <v>113</v>
      </c>
      <c r="BS1467">
        <v>149</v>
      </c>
      <c r="BT1467" t="s">
        <v>8838</v>
      </c>
      <c r="BU1467" t="s">
        <v>8838</v>
      </c>
      <c r="BV1467" t="s">
        <v>8838</v>
      </c>
      <c r="BW1467">
        <v>1.19</v>
      </c>
      <c r="BX1467">
        <v>-4.88</v>
      </c>
      <c r="BY1467">
        <v>-5.39</v>
      </c>
      <c r="BZ1467">
        <v>-15.52</v>
      </c>
      <c r="CA1467">
        <v>-33.869999999999997</v>
      </c>
      <c r="CB1467" t="s">
        <v>8838</v>
      </c>
      <c r="CC1467" t="s">
        <v>8838</v>
      </c>
      <c r="CD1467" t="s">
        <v>8838</v>
      </c>
      <c r="CE1467">
        <v>2.1800000000000002</v>
      </c>
      <c r="CF1467">
        <v>-10.83</v>
      </c>
      <c r="CG1467">
        <v>-13.46</v>
      </c>
      <c r="CH1467">
        <v>-41.14</v>
      </c>
      <c r="CI1467">
        <v>-96.76</v>
      </c>
      <c r="CJ1467" t="s">
        <v>8838</v>
      </c>
      <c r="CK1467" t="s">
        <v>8838</v>
      </c>
      <c r="CL1467" t="s">
        <v>8838</v>
      </c>
      <c r="CM1467">
        <v>77</v>
      </c>
      <c r="CN1467">
        <v>-351</v>
      </c>
      <c r="CO1467">
        <v>-384</v>
      </c>
      <c r="CP1467" s="1">
        <v>-1094</v>
      </c>
      <c r="CQ1467" s="1">
        <v>-1737</v>
      </c>
      <c r="CR1467" t="s">
        <v>8838</v>
      </c>
      <c r="CS1467" t="s">
        <v>8838</v>
      </c>
      <c r="CT1467" t="s">
        <v>8838</v>
      </c>
      <c r="CU1467">
        <v>62.43</v>
      </c>
      <c r="CV1467" t="s">
        <v>2</v>
      </c>
      <c r="CW1467" t="s">
        <v>2</v>
      </c>
      <c r="CX1467" t="s">
        <v>2</v>
      </c>
      <c r="CY1467" t="s">
        <v>2</v>
      </c>
      <c r="CZ1467" t="s">
        <v>8838</v>
      </c>
      <c r="DA1467" t="s">
        <v>8838</v>
      </c>
      <c r="DB1467" t="s">
        <v>8838</v>
      </c>
      <c r="DC1467">
        <v>1.26</v>
      </c>
      <c r="DD1467">
        <v>1.5</v>
      </c>
      <c r="DE1467">
        <v>2.04</v>
      </c>
      <c r="DF1467">
        <v>1.48</v>
      </c>
      <c r="DG1467">
        <v>2.62</v>
      </c>
      <c r="DH1467" t="s">
        <v>8838</v>
      </c>
      <c r="DI1467" t="s">
        <v>8838</v>
      </c>
      <c r="DJ1467" t="s">
        <v>8838</v>
      </c>
      <c r="DK1467" s="5" t="e">
        <f>(CL1467*3+CK1467*2+CJ1467)/6</f>
        <v>#VALUE!</v>
      </c>
      <c r="DL1467">
        <f>BG1467+(BG1467*(CF1467-8.25)/8.25)</f>
        <v>-652.42545454545439</v>
      </c>
      <c r="DM1467">
        <f>BH1467+(BH1467*(CG1467-8.25)/8.25)</f>
        <v>-856.5454545454545</v>
      </c>
      <c r="DN1467">
        <f>BI1467+(BI1467*(CH1467-8.25)/8.25)</f>
        <v>-2902.24</v>
      </c>
      <c r="DO1467">
        <f>BJ1467+(BJ1467*(CI1467-8.25)/8.25)</f>
        <v>-7306.8460606060607</v>
      </c>
      <c r="DP1467" t="e">
        <f>BK1467+(BK1467*(CJ1467-8.25)/8.25)</f>
        <v>#VALUE!</v>
      </c>
      <c r="DQ1467" t="e">
        <f>BL1467+(BL1467*(CK1467-8.25)/8.25)</f>
        <v>#VALUE!</v>
      </c>
      <c r="DR1467" t="e">
        <f>BM1467+(BM1467*(CL1467-8.25)/8.25)</f>
        <v>#VALUE!</v>
      </c>
      <c r="DS1467" s="7">
        <f>DL1467*10^8/$H1467</f>
        <v>-1830.6305076405063</v>
      </c>
      <c r="DT1467" s="7">
        <f>DM1467*10^8/$H1467</f>
        <v>-2403.3676634584313</v>
      </c>
      <c r="DU1467" s="7">
        <f>DN1467*10^8/$H1467</f>
        <v>-8143.3503973202678</v>
      </c>
      <c r="DV1467" s="7">
        <f>DO1467*10^8/$H1467</f>
        <v>-20502.166523373118</v>
      </c>
      <c r="DW1467" s="7" t="e">
        <f>DP1467*10^8/$H1467</f>
        <v>#VALUE!</v>
      </c>
      <c r="DX1467" s="7" t="e">
        <f>DQ1467*10^8/$H1467</f>
        <v>#VALUE!</v>
      </c>
      <c r="DY1467" s="7" t="e">
        <f>DR1467*10^8/$H1467</f>
        <v>#VALUE!</v>
      </c>
      <c r="DZ1467" s="7">
        <f>DS1467*10^8/$H1467</f>
        <v>-5136.5378713479658</v>
      </c>
      <c r="EA1467" s="7" t="e">
        <f>DY1467*0.8</f>
        <v>#VALUE!</v>
      </c>
      <c r="EB1467" s="9" t="e">
        <f>F1467-#REF!</f>
        <v>#REF!</v>
      </c>
      <c r="EC1467" s="3" t="e">
        <f>EB1467/#REF!*100</f>
        <v>#REF!</v>
      </c>
      <c r="ED1467" s="3" t="e">
        <f>DX1467-F1467</f>
        <v>#VALUE!</v>
      </c>
      <c r="EE1467" s="11" t="e">
        <f>ED1467/F1467</f>
        <v>#VALUE!</v>
      </c>
      <c r="EF1467" s="3" t="e">
        <f>F1467-#REF!</f>
        <v>#REF!</v>
      </c>
    </row>
    <row r="1468" spans="1:136" hidden="1" x14ac:dyDescent="0.3">
      <c r="A1468">
        <v>1466</v>
      </c>
      <c r="B1468" s="17" t="s">
        <v>10305</v>
      </c>
      <c r="C1468" s="16" t="str">
        <f>"https://finance.naver.com/item/frgn.nhn?code="&amp;B1468</f>
        <v>https://finance.naver.com/item/frgn.nhn?code=147830</v>
      </c>
      <c r="D1468" t="s">
        <v>7077</v>
      </c>
      <c r="E1468" t="s">
        <v>7078</v>
      </c>
      <c r="F1468" s="18">
        <f>VALUE(LEFT(E1468,FIND("/",E1468)-1))</f>
        <v>7540</v>
      </c>
      <c r="G1468" s="6" t="s">
        <v>4065</v>
      </c>
      <c r="H1468" s="6">
        <f>VALUE(LEFT(G1468,FIND("/",G1468)-1)) + VALUE(MID(G1468,FIND("/",G1468)+1,LEN(G1468)))</f>
        <v>10000000</v>
      </c>
      <c r="I1468">
        <v>0</v>
      </c>
      <c r="J1468" s="1">
        <f>F1468*H1468/(10^8)</f>
        <v>754</v>
      </c>
      <c r="K1468">
        <v>352</v>
      </c>
      <c r="L1468">
        <v>343</v>
      </c>
      <c r="M1468">
        <v>320</v>
      </c>
      <c r="N1468">
        <v>271</v>
      </c>
      <c r="O1468">
        <v>266</v>
      </c>
      <c r="P1468" t="s">
        <v>8838</v>
      </c>
      <c r="Q1468" t="s">
        <v>8838</v>
      </c>
      <c r="R1468" t="s">
        <v>8838</v>
      </c>
      <c r="S1468">
        <v>67</v>
      </c>
      <c r="T1468">
        <v>30</v>
      </c>
      <c r="U1468">
        <v>31</v>
      </c>
      <c r="V1468">
        <v>15</v>
      </c>
      <c r="W1468">
        <v>31</v>
      </c>
      <c r="X1468" t="s">
        <v>8838</v>
      </c>
      <c r="Y1468" t="s">
        <v>8838</v>
      </c>
      <c r="Z1468" t="s">
        <v>8838</v>
      </c>
      <c r="AA1468">
        <v>87</v>
      </c>
      <c r="AB1468">
        <v>83</v>
      </c>
      <c r="AC1468">
        <v>32</v>
      </c>
      <c r="AD1468">
        <v>25</v>
      </c>
      <c r="AE1468">
        <v>57</v>
      </c>
      <c r="AF1468" t="s">
        <v>8838</v>
      </c>
      <c r="AG1468" t="s">
        <v>8838</v>
      </c>
      <c r="AH1468" t="s">
        <v>8838</v>
      </c>
      <c r="AI1468">
        <v>540</v>
      </c>
      <c r="AJ1468">
        <v>592</v>
      </c>
      <c r="AK1468">
        <v>589</v>
      </c>
      <c r="AL1468">
        <v>615</v>
      </c>
      <c r="AM1468">
        <v>662</v>
      </c>
      <c r="AN1468" t="s">
        <v>8838</v>
      </c>
      <c r="AO1468" t="s">
        <v>8838</v>
      </c>
      <c r="AP1468" t="s">
        <v>8838</v>
      </c>
      <c r="AQ1468">
        <v>84</v>
      </c>
      <c r="AR1468">
        <v>61</v>
      </c>
      <c r="AS1468">
        <v>36</v>
      </c>
      <c r="AT1468">
        <v>47</v>
      </c>
      <c r="AU1468">
        <v>46</v>
      </c>
      <c r="AV1468" t="s">
        <v>8838</v>
      </c>
      <c r="AW1468" t="s">
        <v>8838</v>
      </c>
      <c r="AX1468" t="s">
        <v>8838</v>
      </c>
      <c r="AY1468">
        <v>456</v>
      </c>
      <c r="AZ1468">
        <v>531</v>
      </c>
      <c r="BA1468">
        <v>553</v>
      </c>
      <c r="BB1468">
        <v>568</v>
      </c>
      <c r="BC1468">
        <v>615</v>
      </c>
      <c r="BD1468" t="s">
        <v>8838</v>
      </c>
      <c r="BE1468" t="s">
        <v>8838</v>
      </c>
      <c r="BF1468" t="s">
        <v>8838</v>
      </c>
      <c r="BG1468">
        <v>456</v>
      </c>
      <c r="BH1468">
        <v>531</v>
      </c>
      <c r="BI1468">
        <v>553</v>
      </c>
      <c r="BJ1468">
        <v>568</v>
      </c>
      <c r="BK1468">
        <v>615</v>
      </c>
      <c r="BL1468" t="s">
        <v>8838</v>
      </c>
      <c r="BM1468" t="s">
        <v>8838</v>
      </c>
      <c r="BN1468" t="s">
        <v>8838</v>
      </c>
      <c r="BO1468">
        <v>50</v>
      </c>
      <c r="BP1468">
        <v>50</v>
      </c>
      <c r="BQ1468">
        <v>50</v>
      </c>
      <c r="BR1468">
        <v>50</v>
      </c>
      <c r="BS1468">
        <v>50</v>
      </c>
      <c r="BT1468" t="s">
        <v>8838</v>
      </c>
      <c r="BU1468" t="s">
        <v>8838</v>
      </c>
      <c r="BV1468" t="s">
        <v>8838</v>
      </c>
      <c r="BW1468">
        <v>16.82</v>
      </c>
      <c r="BX1468">
        <v>14.61</v>
      </c>
      <c r="BY1468">
        <v>5.47</v>
      </c>
      <c r="BZ1468">
        <v>4.2300000000000004</v>
      </c>
      <c r="CA1468">
        <v>8.92</v>
      </c>
      <c r="CB1468" t="s">
        <v>8838</v>
      </c>
      <c r="CC1468" t="s">
        <v>8838</v>
      </c>
      <c r="CD1468" t="s">
        <v>8838</v>
      </c>
      <c r="CE1468">
        <v>20.95</v>
      </c>
      <c r="CF1468">
        <v>16.760000000000002</v>
      </c>
      <c r="CG1468">
        <v>5.96</v>
      </c>
      <c r="CH1468">
        <v>4.54</v>
      </c>
      <c r="CI1468">
        <v>9.6199999999999992</v>
      </c>
      <c r="CJ1468" t="s">
        <v>8838</v>
      </c>
      <c r="CK1468" t="s">
        <v>8838</v>
      </c>
      <c r="CL1468" t="s">
        <v>8838</v>
      </c>
      <c r="CM1468">
        <v>870</v>
      </c>
      <c r="CN1468">
        <v>827</v>
      </c>
      <c r="CO1468">
        <v>323</v>
      </c>
      <c r="CP1468">
        <v>255</v>
      </c>
      <c r="CQ1468">
        <v>569</v>
      </c>
      <c r="CR1468" t="s">
        <v>8838</v>
      </c>
      <c r="CS1468" t="s">
        <v>8838</v>
      </c>
      <c r="CT1468" t="s">
        <v>8838</v>
      </c>
      <c r="CU1468">
        <v>13.45</v>
      </c>
      <c r="CV1468">
        <v>9.8000000000000007</v>
      </c>
      <c r="CW1468">
        <v>27.62</v>
      </c>
      <c r="CX1468">
        <v>23.18</v>
      </c>
      <c r="CY1468">
        <v>10.3</v>
      </c>
      <c r="CZ1468" t="s">
        <v>8838</v>
      </c>
      <c r="DA1468" t="s">
        <v>8838</v>
      </c>
      <c r="DB1468" t="s">
        <v>8838</v>
      </c>
      <c r="DC1468">
        <v>2.57</v>
      </c>
      <c r="DD1468">
        <v>1.53</v>
      </c>
      <c r="DE1468">
        <v>1.61</v>
      </c>
      <c r="DF1468">
        <v>1.04</v>
      </c>
      <c r="DG1468">
        <v>0.95</v>
      </c>
      <c r="DH1468" t="s">
        <v>8838</v>
      </c>
      <c r="DI1468" t="s">
        <v>8838</v>
      </c>
      <c r="DJ1468" t="s">
        <v>8838</v>
      </c>
      <c r="DK1468" s="5" t="e">
        <f>(CL1468*3+CK1468*2+CJ1468)/6</f>
        <v>#VALUE!</v>
      </c>
      <c r="DL1468">
        <f>BG1468+(BG1468*(CF1468-8.25)/8.25)</f>
        <v>926.37090909090921</v>
      </c>
      <c r="DM1468">
        <f>BH1468+(BH1468*(CG1468-8.25)/8.25)</f>
        <v>383.60727272727274</v>
      </c>
      <c r="DN1468">
        <f>BI1468+(BI1468*(CH1468-8.25)/8.25)</f>
        <v>304.31757575757575</v>
      </c>
      <c r="DO1468">
        <f>BJ1468+(BJ1468*(CI1468-8.25)/8.25)</f>
        <v>662.32242424242418</v>
      </c>
      <c r="DP1468" t="e">
        <f>BK1468+(BK1468*(CJ1468-8.25)/8.25)</f>
        <v>#VALUE!</v>
      </c>
      <c r="DQ1468" t="e">
        <f>BL1468+(BL1468*(CK1468-8.25)/8.25)</f>
        <v>#VALUE!</v>
      </c>
      <c r="DR1468" t="e">
        <f>BM1468+(BM1468*(CL1468-8.25)/8.25)</f>
        <v>#VALUE!</v>
      </c>
      <c r="DS1468" s="7">
        <f>DL1468*10^8/$H1468</f>
        <v>9263.709090909093</v>
      </c>
      <c r="DT1468" s="7">
        <f>DM1468*10^8/$H1468</f>
        <v>3836.0727272727272</v>
      </c>
      <c r="DU1468" s="7">
        <f>DN1468*10^8/$H1468</f>
        <v>3043.1757575757574</v>
      </c>
      <c r="DV1468" s="7">
        <f>DO1468*10^8/$H1468</f>
        <v>6623.2242424242413</v>
      </c>
      <c r="DW1468" s="7" t="e">
        <f>DP1468*10^8/$H1468</f>
        <v>#VALUE!</v>
      </c>
      <c r="DX1468" s="7" t="e">
        <f>DQ1468*10^8/$H1468</f>
        <v>#VALUE!</v>
      </c>
      <c r="DY1468" s="7" t="e">
        <f>DR1468*10^8/$H1468</f>
        <v>#VALUE!</v>
      </c>
      <c r="DZ1468" s="7">
        <f>DS1468*10^8/$H1468</f>
        <v>92637.090909090926</v>
      </c>
      <c r="EA1468" s="7" t="e">
        <f>DY1468*0.8</f>
        <v>#VALUE!</v>
      </c>
      <c r="EB1468" s="9" t="e">
        <f>F1468-#REF!</f>
        <v>#REF!</v>
      </c>
      <c r="EC1468" s="3" t="e">
        <f>EB1468/#REF!*100</f>
        <v>#REF!</v>
      </c>
      <c r="ED1468" s="3" t="e">
        <f>DX1468-F1468</f>
        <v>#VALUE!</v>
      </c>
      <c r="EE1468" s="11" t="e">
        <f>ED1468/F1468</f>
        <v>#VALUE!</v>
      </c>
      <c r="EF1468" s="3" t="e">
        <f>F1468-#REF!</f>
        <v>#REF!</v>
      </c>
    </row>
    <row r="1469" spans="1:136" x14ac:dyDescent="0.3">
      <c r="A1469">
        <v>2223</v>
      </c>
      <c r="B1469" s="17" t="s">
        <v>11062</v>
      </c>
      <c r="C1469" s="16" t="str">
        <f>"https://finance.naver.com/item/frgn.nhn?code="&amp;B1469</f>
        <v>https://finance.naver.com/item/frgn.nhn?code=018310</v>
      </c>
      <c r="D1469" t="s">
        <v>2264</v>
      </c>
      <c r="E1469" t="s">
        <v>8666</v>
      </c>
      <c r="F1469" s="18">
        <f>VALUE(LEFT(E1469,FIND("/",E1469)-1))</f>
        <v>14500</v>
      </c>
      <c r="G1469" s="6" t="s">
        <v>8667</v>
      </c>
      <c r="H1469" s="6">
        <f>VALUE(LEFT(G1469,FIND("/",G1469)-1)) + VALUE(MID(G1469,FIND("/",G1469)+1,LEN(G1469)))</f>
        <v>14700000</v>
      </c>
      <c r="I1469" s="1">
        <v>405634</v>
      </c>
      <c r="J1469" s="1">
        <f>F1469*H1469/(10^8)</f>
        <v>2131.5</v>
      </c>
      <c r="K1469" s="1">
        <v>2680</v>
      </c>
      <c r="L1469" s="1">
        <v>2540</v>
      </c>
      <c r="M1469" s="1">
        <v>1889</v>
      </c>
      <c r="N1469" s="1">
        <v>1442</v>
      </c>
      <c r="O1469" s="1">
        <v>1165</v>
      </c>
      <c r="P1469" t="s">
        <v>8838</v>
      </c>
      <c r="Q1469" t="s">
        <v>8838</v>
      </c>
      <c r="R1469" t="s">
        <v>8838</v>
      </c>
      <c r="S1469">
        <v>462</v>
      </c>
      <c r="T1469">
        <v>456</v>
      </c>
      <c r="U1469">
        <v>437</v>
      </c>
      <c r="V1469">
        <v>114</v>
      </c>
      <c r="W1469">
        <v>-127</v>
      </c>
      <c r="X1469" t="s">
        <v>8838</v>
      </c>
      <c r="Y1469" t="s">
        <v>8838</v>
      </c>
      <c r="Z1469" t="s">
        <v>8838</v>
      </c>
      <c r="AA1469">
        <v>378</v>
      </c>
      <c r="AB1469">
        <v>351</v>
      </c>
      <c r="AC1469">
        <v>395</v>
      </c>
      <c r="AD1469">
        <v>137</v>
      </c>
      <c r="AE1469">
        <v>7</v>
      </c>
      <c r="AF1469" t="s">
        <v>8838</v>
      </c>
      <c r="AG1469" t="s">
        <v>8838</v>
      </c>
      <c r="AH1469" t="s">
        <v>8838</v>
      </c>
      <c r="AI1469" s="1">
        <v>3499</v>
      </c>
      <c r="AJ1469" s="1">
        <v>3756</v>
      </c>
      <c r="AK1469" s="1">
        <v>3736</v>
      </c>
      <c r="AL1469" s="1">
        <v>3964</v>
      </c>
      <c r="AM1469" s="1">
        <v>3959</v>
      </c>
      <c r="AN1469" t="s">
        <v>8838</v>
      </c>
      <c r="AO1469" t="s">
        <v>8838</v>
      </c>
      <c r="AP1469" t="s">
        <v>8838</v>
      </c>
      <c r="AQ1469">
        <v>607</v>
      </c>
      <c r="AR1469">
        <v>533</v>
      </c>
      <c r="AS1469">
        <v>433</v>
      </c>
      <c r="AT1469">
        <v>541</v>
      </c>
      <c r="AU1469">
        <v>564</v>
      </c>
      <c r="AV1469" t="s">
        <v>8838</v>
      </c>
      <c r="AW1469" t="s">
        <v>8838</v>
      </c>
      <c r="AX1469" t="s">
        <v>8838</v>
      </c>
      <c r="AY1469" s="1">
        <v>2892</v>
      </c>
      <c r="AZ1469" s="1">
        <v>3222</v>
      </c>
      <c r="BA1469" s="1">
        <v>3303</v>
      </c>
      <c r="BB1469" s="1">
        <v>3423</v>
      </c>
      <c r="BC1469" s="1">
        <v>3396</v>
      </c>
      <c r="BD1469" t="s">
        <v>8838</v>
      </c>
      <c r="BE1469" t="s">
        <v>8838</v>
      </c>
      <c r="BF1469" t="s">
        <v>8838</v>
      </c>
      <c r="BG1469" s="1">
        <v>2892</v>
      </c>
      <c r="BH1469" s="1">
        <v>3222</v>
      </c>
      <c r="BI1469" s="1">
        <v>3303</v>
      </c>
      <c r="BJ1469" s="1">
        <v>3423</v>
      </c>
      <c r="BK1469" s="1">
        <v>3396</v>
      </c>
      <c r="BL1469" t="s">
        <v>8838</v>
      </c>
      <c r="BM1469" t="s">
        <v>8838</v>
      </c>
      <c r="BN1469" t="s">
        <v>8838</v>
      </c>
      <c r="BO1469">
        <v>74</v>
      </c>
      <c r="BP1469">
        <v>74</v>
      </c>
      <c r="BQ1469">
        <v>74</v>
      </c>
      <c r="BR1469">
        <v>74</v>
      </c>
      <c r="BS1469">
        <v>74</v>
      </c>
      <c r="BT1469" t="s">
        <v>8838</v>
      </c>
      <c r="BU1469" t="s">
        <v>8838</v>
      </c>
      <c r="BV1469" t="s">
        <v>8838</v>
      </c>
      <c r="BW1469">
        <v>12.77</v>
      </c>
      <c r="BX1469">
        <v>9.68</v>
      </c>
      <c r="BY1469">
        <v>10.55</v>
      </c>
      <c r="BZ1469">
        <v>3.56</v>
      </c>
      <c r="CA1469">
        <v>0.18</v>
      </c>
      <c r="CB1469" t="s">
        <v>8838</v>
      </c>
      <c r="CC1469" t="s">
        <v>8838</v>
      </c>
      <c r="CD1469" t="s">
        <v>8838</v>
      </c>
      <c r="CE1469">
        <v>15.79</v>
      </c>
      <c r="CF1469">
        <v>11.49</v>
      </c>
      <c r="CG1469">
        <v>12.12</v>
      </c>
      <c r="CH1469">
        <v>4.07</v>
      </c>
      <c r="CI1469">
        <v>0.21</v>
      </c>
      <c r="CJ1469" t="s">
        <v>8838</v>
      </c>
      <c r="CK1469" t="s">
        <v>8838</v>
      </c>
      <c r="CL1469" t="s">
        <v>8838</v>
      </c>
      <c r="CM1469" s="1">
        <v>3094</v>
      </c>
      <c r="CN1469" s="1">
        <v>2389</v>
      </c>
      <c r="CO1469" s="1">
        <v>2690</v>
      </c>
      <c r="CP1469">
        <v>932</v>
      </c>
      <c r="CQ1469">
        <v>48</v>
      </c>
      <c r="CR1469" t="s">
        <v>8838</v>
      </c>
      <c r="CS1469" t="s">
        <v>8838</v>
      </c>
      <c r="CT1469" t="s">
        <v>8838</v>
      </c>
      <c r="CU1469">
        <v>4.53</v>
      </c>
      <c r="CV1469">
        <v>5.04</v>
      </c>
      <c r="CW1469">
        <v>4.28</v>
      </c>
      <c r="CX1469">
        <v>8.9700000000000006</v>
      </c>
      <c r="CY1469">
        <v>179.61</v>
      </c>
      <c r="CZ1469" t="s">
        <v>8838</v>
      </c>
      <c r="DA1469" t="s">
        <v>8838</v>
      </c>
      <c r="DB1469" t="s">
        <v>8838</v>
      </c>
      <c r="DC1469">
        <v>0.71</v>
      </c>
      <c r="DD1469">
        <v>0.55000000000000004</v>
      </c>
      <c r="DE1469">
        <v>0.47</v>
      </c>
      <c r="DF1469">
        <v>0.33</v>
      </c>
      <c r="DG1469">
        <v>0.34</v>
      </c>
      <c r="DH1469" t="s">
        <v>8838</v>
      </c>
      <c r="DI1469" t="s">
        <v>8838</v>
      </c>
      <c r="DJ1469" t="s">
        <v>8838</v>
      </c>
      <c r="DK1469" s="5" t="e">
        <f>(CL1469*3+CK1469*2+CJ1469)/6</f>
        <v>#VALUE!</v>
      </c>
      <c r="DL1469">
        <f>BG1469+(BG1469*(CF1469-8.25)/8.25)</f>
        <v>4027.7672727272729</v>
      </c>
      <c r="DM1469">
        <f>BH1469+(BH1469*(CG1469-8.25)/8.25)</f>
        <v>4733.4109090909087</v>
      </c>
      <c r="DN1469">
        <f>BI1469+(BI1469*(CH1469-8.25)/8.25)</f>
        <v>1629.48</v>
      </c>
      <c r="DO1469">
        <f>BJ1469+(BJ1469*(CI1469-8.25)/8.25)</f>
        <v>87.130909090909427</v>
      </c>
      <c r="DP1469" t="e">
        <f>BK1469+(BK1469*(CJ1469-8.25)/8.25)</f>
        <v>#VALUE!</v>
      </c>
      <c r="DQ1469" t="e">
        <f>BL1469+(BL1469*(CK1469-8.25)/8.25)</f>
        <v>#VALUE!</v>
      </c>
      <c r="DR1469" t="e">
        <f>BM1469+(BM1469*(CL1469-8.25)/8.25)</f>
        <v>#VALUE!</v>
      </c>
      <c r="DS1469" s="7">
        <f>DL1469*10^8/$H1469</f>
        <v>27399.777365491653</v>
      </c>
      <c r="DT1469" s="7">
        <f>DM1469*10^8/$H1469</f>
        <v>32200.074211502782</v>
      </c>
      <c r="DU1469" s="7">
        <f>DN1469*10^8/$H1469</f>
        <v>11084.897959183674</v>
      </c>
      <c r="DV1469" s="7">
        <f>DO1469*10^8/$H1469</f>
        <v>592.72727272727502</v>
      </c>
      <c r="DW1469" s="7" t="e">
        <f>DP1469*10^8/$H1469</f>
        <v>#VALUE!</v>
      </c>
      <c r="DX1469" s="7" t="e">
        <f>DQ1469*10^8/$H1469</f>
        <v>#VALUE!</v>
      </c>
      <c r="DY1469" s="7" t="e">
        <f>DR1469*10^8/$H1469</f>
        <v>#VALUE!</v>
      </c>
      <c r="DZ1469" s="7">
        <f>DS1469*10^8/$H1469</f>
        <v>186393.0433026643</v>
      </c>
      <c r="EA1469" s="7" t="e">
        <f>DY1469*0.8</f>
        <v>#VALUE!</v>
      </c>
      <c r="EB1469" s="9" t="e">
        <f>F1469-#REF!</f>
        <v>#REF!</v>
      </c>
      <c r="EC1469" s="3" t="e">
        <f>EB1469/#REF!*100</f>
        <v>#REF!</v>
      </c>
      <c r="ED1469" s="3" t="e">
        <f>DX1469-F1469</f>
        <v>#VALUE!</v>
      </c>
      <c r="EE1469" s="11" t="e">
        <f>ED1469/F1469</f>
        <v>#VALUE!</v>
      </c>
      <c r="EF1469" s="3" t="e">
        <f>F1469-#REF!</f>
        <v>#REF!</v>
      </c>
    </row>
    <row r="1470" spans="1:136" hidden="1" x14ac:dyDescent="0.3">
      <c r="A1470">
        <v>1468</v>
      </c>
      <c r="B1470" s="17" t="s">
        <v>10307</v>
      </c>
      <c r="C1470" s="16" t="str">
        <f>"https://finance.naver.com/item/frgn.nhn?code="&amp;B1470</f>
        <v>https://finance.naver.com/item/frgn.nhn?code=140410</v>
      </c>
      <c r="D1470" t="s">
        <v>7082</v>
      </c>
      <c r="E1470" t="s">
        <v>7083</v>
      </c>
      <c r="F1470" s="18">
        <f>VALUE(LEFT(E1470,FIND("/",E1470)-1))</f>
        <v>141400</v>
      </c>
      <c r="G1470" s="6" t="s">
        <v>7084</v>
      </c>
      <c r="H1470" s="6">
        <f>VALUE(LEFT(G1470,FIND("/",G1470)-1)) + VALUE(MID(G1470,FIND("/",G1470)+1,LEN(G1470)))</f>
        <v>8892706</v>
      </c>
      <c r="I1470" s="1">
        <v>15000</v>
      </c>
      <c r="J1470" s="1">
        <f>F1470*H1470/(10^8)</f>
        <v>12574.286284</v>
      </c>
      <c r="K1470">
        <v>88</v>
      </c>
      <c r="L1470">
        <v>56</v>
      </c>
      <c r="M1470">
        <v>191</v>
      </c>
      <c r="N1470">
        <v>179</v>
      </c>
      <c r="O1470">
        <v>286</v>
      </c>
      <c r="P1470" t="s">
        <v>8838</v>
      </c>
      <c r="Q1470" t="s">
        <v>8838</v>
      </c>
      <c r="R1470" t="s">
        <v>8838</v>
      </c>
      <c r="S1470">
        <v>-72</v>
      </c>
      <c r="T1470">
        <v>-168</v>
      </c>
      <c r="U1470">
        <v>-219</v>
      </c>
      <c r="V1470">
        <v>-247</v>
      </c>
      <c r="W1470">
        <v>-75</v>
      </c>
      <c r="X1470" t="s">
        <v>8838</v>
      </c>
      <c r="Y1470" t="s">
        <v>8838</v>
      </c>
      <c r="Z1470" t="s">
        <v>8838</v>
      </c>
      <c r="AA1470">
        <v>-130</v>
      </c>
      <c r="AB1470">
        <v>-149</v>
      </c>
      <c r="AC1470">
        <v>-189</v>
      </c>
      <c r="AD1470">
        <v>-233</v>
      </c>
      <c r="AE1470">
        <v>-138</v>
      </c>
      <c r="AF1470" t="s">
        <v>8838</v>
      </c>
      <c r="AG1470" t="s">
        <v>8838</v>
      </c>
      <c r="AH1470" t="s">
        <v>8838</v>
      </c>
      <c r="AI1470">
        <v>959</v>
      </c>
      <c r="AJ1470">
        <v>740</v>
      </c>
      <c r="AK1470">
        <v>751</v>
      </c>
      <c r="AL1470">
        <v>589</v>
      </c>
      <c r="AM1470">
        <v>756</v>
      </c>
      <c r="AN1470" t="s">
        <v>8838</v>
      </c>
      <c r="AO1470" t="s">
        <v>8838</v>
      </c>
      <c r="AP1470" t="s">
        <v>8838</v>
      </c>
      <c r="AQ1470">
        <v>431</v>
      </c>
      <c r="AR1470">
        <v>209</v>
      </c>
      <c r="AS1470">
        <v>177</v>
      </c>
      <c r="AT1470">
        <v>160</v>
      </c>
      <c r="AU1470">
        <v>188</v>
      </c>
      <c r="AV1470" t="s">
        <v>8838</v>
      </c>
      <c r="AW1470" t="s">
        <v>8838</v>
      </c>
      <c r="AX1470" t="s">
        <v>8838</v>
      </c>
      <c r="AY1470">
        <v>528</v>
      </c>
      <c r="AZ1470">
        <v>532</v>
      </c>
      <c r="BA1470">
        <v>573</v>
      </c>
      <c r="BB1470">
        <v>428</v>
      </c>
      <c r="BC1470">
        <v>568</v>
      </c>
      <c r="BD1470" t="s">
        <v>8838</v>
      </c>
      <c r="BE1470" t="s">
        <v>8838</v>
      </c>
      <c r="BF1470" t="s">
        <v>8838</v>
      </c>
      <c r="BG1470">
        <v>528</v>
      </c>
      <c r="BH1470">
        <v>532</v>
      </c>
      <c r="BI1470">
        <v>573</v>
      </c>
      <c r="BJ1470">
        <v>428</v>
      </c>
      <c r="BK1470">
        <v>568</v>
      </c>
      <c r="BL1470" t="s">
        <v>8838</v>
      </c>
      <c r="BM1470" t="s">
        <v>8838</v>
      </c>
      <c r="BN1470" t="s">
        <v>8838</v>
      </c>
      <c r="BO1470">
        <v>41</v>
      </c>
      <c r="BP1470">
        <v>42</v>
      </c>
      <c r="BQ1470">
        <v>43</v>
      </c>
      <c r="BR1470">
        <v>44</v>
      </c>
      <c r="BS1470">
        <v>44</v>
      </c>
      <c r="BT1470" t="s">
        <v>8838</v>
      </c>
      <c r="BU1470" t="s">
        <v>8838</v>
      </c>
      <c r="BV1470" t="s">
        <v>8838</v>
      </c>
      <c r="BW1470">
        <v>-13.05</v>
      </c>
      <c r="BX1470">
        <v>-17.510000000000002</v>
      </c>
      <c r="BY1470">
        <v>-25.32</v>
      </c>
      <c r="BZ1470">
        <v>-34.72</v>
      </c>
      <c r="CA1470">
        <v>-20.56</v>
      </c>
      <c r="CB1470" t="s">
        <v>8838</v>
      </c>
      <c r="CC1470" t="s">
        <v>8838</v>
      </c>
      <c r="CD1470" t="s">
        <v>8838</v>
      </c>
      <c r="CE1470">
        <v>-22.51</v>
      </c>
      <c r="CF1470">
        <v>-28.08</v>
      </c>
      <c r="CG1470">
        <v>-34.17</v>
      </c>
      <c r="CH1470">
        <v>-46.43</v>
      </c>
      <c r="CI1470">
        <v>-27.76</v>
      </c>
      <c r="CJ1470" t="s">
        <v>8838</v>
      </c>
      <c r="CK1470" t="s">
        <v>8838</v>
      </c>
      <c r="CL1470" t="s">
        <v>8838</v>
      </c>
      <c r="CM1470" s="1">
        <v>-1592</v>
      </c>
      <c r="CN1470" s="1">
        <v>-1819</v>
      </c>
      <c r="CO1470" s="1">
        <v>-2198</v>
      </c>
      <c r="CP1470" s="1">
        <v>-2681</v>
      </c>
      <c r="CQ1470" s="1">
        <v>-1584</v>
      </c>
      <c r="CR1470" t="s">
        <v>8838</v>
      </c>
      <c r="CS1470" t="s">
        <v>8838</v>
      </c>
      <c r="CT1470" t="s">
        <v>8838</v>
      </c>
      <c r="CU1470" t="s">
        <v>2</v>
      </c>
      <c r="CV1470" t="s">
        <v>2</v>
      </c>
      <c r="CW1470" t="s">
        <v>2</v>
      </c>
      <c r="CX1470" t="s">
        <v>2</v>
      </c>
      <c r="CY1470" t="s">
        <v>2</v>
      </c>
      <c r="CZ1470" t="s">
        <v>8838</v>
      </c>
      <c r="DA1470" t="s">
        <v>8838</v>
      </c>
      <c r="DB1470" t="s">
        <v>8838</v>
      </c>
      <c r="DC1470">
        <v>2.69</v>
      </c>
      <c r="DD1470">
        <v>5.38</v>
      </c>
      <c r="DE1470">
        <v>13.58</v>
      </c>
      <c r="DF1470">
        <v>38.89</v>
      </c>
      <c r="DG1470">
        <v>27.52</v>
      </c>
      <c r="DH1470" t="s">
        <v>8838</v>
      </c>
      <c r="DI1470" t="s">
        <v>8838</v>
      </c>
      <c r="DJ1470" t="s">
        <v>8838</v>
      </c>
      <c r="DK1470" s="5" t="e">
        <f>(CL1470*3+CK1470*2+CJ1470)/6</f>
        <v>#VALUE!</v>
      </c>
      <c r="DL1470">
        <f>BG1470+(BG1470*(CF1470-8.25)/8.25)</f>
        <v>-1797.12</v>
      </c>
      <c r="DM1470">
        <f>BH1470+(BH1470*(CG1470-8.25)/8.25)</f>
        <v>-2203.4472727272732</v>
      </c>
      <c r="DN1470">
        <f>BI1470+(BI1470*(CH1470-8.25)/8.25)</f>
        <v>-3224.7745454545452</v>
      </c>
      <c r="DO1470">
        <f>BJ1470+(BJ1470*(CI1470-8.25)/8.25)</f>
        <v>-1440.1551515151518</v>
      </c>
      <c r="DP1470" t="e">
        <f>BK1470+(BK1470*(CJ1470-8.25)/8.25)</f>
        <v>#VALUE!</v>
      </c>
      <c r="DQ1470" t="e">
        <f>BL1470+(BL1470*(CK1470-8.25)/8.25)</f>
        <v>#VALUE!</v>
      </c>
      <c r="DR1470" t="e">
        <f>BM1470+(BM1470*(CL1470-8.25)/8.25)</f>
        <v>#VALUE!</v>
      </c>
      <c r="DS1470" s="7">
        <f>DL1470*10^8/$H1470</f>
        <v>-20208.921783763006</v>
      </c>
      <c r="DT1470" s="7">
        <f>DM1470*10^8/$H1470</f>
        <v>-24778.141464783308</v>
      </c>
      <c r="DU1470" s="7">
        <f>DN1470*10^8/$H1470</f>
        <v>-36263.141336895038</v>
      </c>
      <c r="DV1470" s="7">
        <f>DO1470*10^8/$H1470</f>
        <v>-16194.791006417528</v>
      </c>
      <c r="DW1470" s="7" t="e">
        <f>DP1470*10^8/$H1470</f>
        <v>#VALUE!</v>
      </c>
      <c r="DX1470" s="7" t="e">
        <f>DQ1470*10^8/$H1470</f>
        <v>#VALUE!</v>
      </c>
      <c r="DY1470" s="7" t="e">
        <f>DR1470*10^8/$H1470</f>
        <v>#VALUE!</v>
      </c>
      <c r="DZ1470" s="7">
        <f>DS1470*10^8/$H1470</f>
        <v>-227252.78204140568</v>
      </c>
      <c r="EA1470" s="7" t="e">
        <f>DY1470*0.8</f>
        <v>#VALUE!</v>
      </c>
      <c r="EB1470" s="9" t="e">
        <f>F1470-#REF!</f>
        <v>#REF!</v>
      </c>
      <c r="EC1470" s="3" t="e">
        <f>EB1470/#REF!*100</f>
        <v>#REF!</v>
      </c>
      <c r="ED1470" s="3" t="e">
        <f>DX1470-F1470</f>
        <v>#VALUE!</v>
      </c>
      <c r="EE1470" s="11" t="e">
        <f>ED1470/F1470</f>
        <v>#VALUE!</v>
      </c>
      <c r="EF1470" s="3" t="e">
        <f>F1470-#REF!</f>
        <v>#REF!</v>
      </c>
    </row>
    <row r="1471" spans="1:136" x14ac:dyDescent="0.3">
      <c r="A1471">
        <v>1284</v>
      </c>
      <c r="B1471" s="17" t="s">
        <v>10123</v>
      </c>
      <c r="C1471" s="16" t="str">
        <f>"https://finance.naver.com/item/frgn.nhn?code="&amp;B1471</f>
        <v>https://finance.naver.com/item/frgn.nhn?code=058110</v>
      </c>
      <c r="D1471" t="s">
        <v>6538</v>
      </c>
      <c r="E1471" t="s">
        <v>6539</v>
      </c>
      <c r="F1471" s="18">
        <f>VALUE(LEFT(E1471,FIND("/",E1471)-1))</f>
        <v>13250</v>
      </c>
      <c r="G1471" s="6" t="s">
        <v>6540</v>
      </c>
      <c r="H1471" s="6">
        <f>VALUE(LEFT(G1471,FIND("/",G1471)-1)) + VALUE(MID(G1471,FIND("/",G1471)+1,LEN(G1471)))</f>
        <v>16050530</v>
      </c>
      <c r="I1471" s="1">
        <v>80000</v>
      </c>
      <c r="J1471" s="1">
        <f>F1471*H1471/(10^8)</f>
        <v>2126.6952249999999</v>
      </c>
      <c r="K1471">
        <v>79</v>
      </c>
      <c r="L1471">
        <v>86</v>
      </c>
      <c r="M1471">
        <v>87</v>
      </c>
      <c r="N1471">
        <v>129</v>
      </c>
      <c r="O1471">
        <v>681</v>
      </c>
      <c r="P1471" t="s">
        <v>8838</v>
      </c>
      <c r="Q1471" t="s">
        <v>8838</v>
      </c>
      <c r="R1471" t="s">
        <v>8838</v>
      </c>
      <c r="S1471">
        <v>-15</v>
      </c>
      <c r="T1471">
        <v>-10</v>
      </c>
      <c r="U1471">
        <v>-18</v>
      </c>
      <c r="V1471">
        <v>-2</v>
      </c>
      <c r="W1471">
        <v>303</v>
      </c>
      <c r="X1471" t="s">
        <v>8838</v>
      </c>
      <c r="Y1471" t="s">
        <v>8838</v>
      </c>
      <c r="Z1471" t="s">
        <v>8838</v>
      </c>
      <c r="AA1471">
        <v>-18</v>
      </c>
      <c r="AB1471">
        <v>-20</v>
      </c>
      <c r="AC1471">
        <v>-28</v>
      </c>
      <c r="AD1471">
        <v>-17</v>
      </c>
      <c r="AE1471">
        <v>241</v>
      </c>
      <c r="AF1471" t="s">
        <v>8838</v>
      </c>
      <c r="AG1471" t="s">
        <v>8838</v>
      </c>
      <c r="AH1471" t="s">
        <v>8838</v>
      </c>
      <c r="AI1471">
        <v>250</v>
      </c>
      <c r="AJ1471">
        <v>227</v>
      </c>
      <c r="AK1471">
        <v>244</v>
      </c>
      <c r="AL1471">
        <v>249</v>
      </c>
      <c r="AM1471">
        <v>706</v>
      </c>
      <c r="AN1471" t="s">
        <v>8838</v>
      </c>
      <c r="AO1471" t="s">
        <v>8838</v>
      </c>
      <c r="AP1471" t="s">
        <v>8838</v>
      </c>
      <c r="AQ1471">
        <v>152</v>
      </c>
      <c r="AR1471">
        <v>148</v>
      </c>
      <c r="AS1471">
        <v>190</v>
      </c>
      <c r="AT1471">
        <v>207</v>
      </c>
      <c r="AU1471">
        <v>310</v>
      </c>
      <c r="AV1471" t="s">
        <v>8838</v>
      </c>
      <c r="AW1471" t="s">
        <v>8838</v>
      </c>
      <c r="AX1471" t="s">
        <v>8838</v>
      </c>
      <c r="AY1471">
        <v>99</v>
      </c>
      <c r="AZ1471">
        <v>79</v>
      </c>
      <c r="BA1471">
        <v>55</v>
      </c>
      <c r="BB1471">
        <v>42</v>
      </c>
      <c r="BC1471">
        <v>396</v>
      </c>
      <c r="BD1471" t="s">
        <v>8838</v>
      </c>
      <c r="BE1471" t="s">
        <v>8838</v>
      </c>
      <c r="BF1471" t="s">
        <v>8838</v>
      </c>
      <c r="BG1471">
        <v>98</v>
      </c>
      <c r="BH1471">
        <v>79</v>
      </c>
      <c r="BI1471">
        <v>51</v>
      </c>
      <c r="BJ1471">
        <v>40</v>
      </c>
      <c r="BK1471">
        <v>386</v>
      </c>
      <c r="BL1471" t="s">
        <v>8838</v>
      </c>
      <c r="BM1471" t="s">
        <v>8838</v>
      </c>
      <c r="BN1471" t="s">
        <v>8838</v>
      </c>
      <c r="BO1471">
        <v>27</v>
      </c>
      <c r="BP1471">
        <v>27</v>
      </c>
      <c r="BQ1471">
        <v>27</v>
      </c>
      <c r="BR1471">
        <v>27</v>
      </c>
      <c r="BS1471">
        <v>35</v>
      </c>
      <c r="BT1471" t="s">
        <v>8838</v>
      </c>
      <c r="BU1471" t="s">
        <v>8838</v>
      </c>
      <c r="BV1471" t="s">
        <v>8838</v>
      </c>
      <c r="BW1471">
        <v>-7.76</v>
      </c>
      <c r="BX1471">
        <v>-8.1999999999999993</v>
      </c>
      <c r="BY1471">
        <v>-11.68</v>
      </c>
      <c r="BZ1471">
        <v>-6.85</v>
      </c>
      <c r="CA1471">
        <v>50.6</v>
      </c>
      <c r="CB1471" t="s">
        <v>8838</v>
      </c>
      <c r="CC1471" t="s">
        <v>8838</v>
      </c>
      <c r="CD1471" t="s">
        <v>8838</v>
      </c>
      <c r="CE1471">
        <v>-17.75</v>
      </c>
      <c r="CF1471">
        <v>-21.98</v>
      </c>
      <c r="CG1471">
        <v>-41.83</v>
      </c>
      <c r="CH1471">
        <v>-31.4</v>
      </c>
      <c r="CI1471">
        <v>113.22</v>
      </c>
      <c r="CJ1471" t="s">
        <v>8838</v>
      </c>
      <c r="CK1471" t="s">
        <v>8838</v>
      </c>
      <c r="CL1471" t="s">
        <v>8838</v>
      </c>
      <c r="CM1471">
        <v>-166</v>
      </c>
      <c r="CN1471">
        <v>-182</v>
      </c>
      <c r="CO1471">
        <v>-253</v>
      </c>
      <c r="CP1471">
        <v>-134</v>
      </c>
      <c r="CQ1471" s="1">
        <v>1751</v>
      </c>
      <c r="CR1471" t="s">
        <v>8838</v>
      </c>
      <c r="CS1471" t="s">
        <v>8838</v>
      </c>
      <c r="CT1471" t="s">
        <v>8838</v>
      </c>
      <c r="CU1471" t="s">
        <v>2</v>
      </c>
      <c r="CV1471" t="s">
        <v>2</v>
      </c>
      <c r="CW1471" t="s">
        <v>2</v>
      </c>
      <c r="CX1471" t="s">
        <v>2</v>
      </c>
      <c r="CY1471">
        <v>10.51</v>
      </c>
      <c r="CZ1471" t="s">
        <v>8838</v>
      </c>
      <c r="DA1471" t="s">
        <v>8838</v>
      </c>
      <c r="DB1471" t="s">
        <v>8838</v>
      </c>
      <c r="DC1471">
        <v>3.16</v>
      </c>
      <c r="DD1471">
        <v>3.33</v>
      </c>
      <c r="DE1471">
        <v>3.36</v>
      </c>
      <c r="DF1471">
        <v>4.9800000000000004</v>
      </c>
      <c r="DG1471">
        <v>6.66</v>
      </c>
      <c r="DH1471" t="s">
        <v>8838</v>
      </c>
      <c r="DI1471" t="s">
        <v>8838</v>
      </c>
      <c r="DJ1471" t="s">
        <v>8838</v>
      </c>
      <c r="DK1471" s="5" t="e">
        <f>(CL1471*3+CK1471*2+CJ1471)/6</f>
        <v>#VALUE!</v>
      </c>
      <c r="DL1471">
        <f>BG1471+(BG1471*(CF1471-8.25)/8.25)</f>
        <v>-261.09575757575755</v>
      </c>
      <c r="DM1471">
        <f>BH1471+(BH1471*(CG1471-8.25)/8.25)</f>
        <v>-400.55393939393934</v>
      </c>
      <c r="DN1471">
        <f>BI1471+(BI1471*(CH1471-8.25)/8.25)</f>
        <v>-194.1090909090909</v>
      </c>
      <c r="DO1471">
        <f>BJ1471+(BJ1471*(CI1471-8.25)/8.25)</f>
        <v>548.9454545454546</v>
      </c>
      <c r="DP1471" t="e">
        <f>BK1471+(BK1471*(CJ1471-8.25)/8.25)</f>
        <v>#VALUE!</v>
      </c>
      <c r="DQ1471" t="e">
        <f>BL1471+(BL1471*(CK1471-8.25)/8.25)</f>
        <v>#VALUE!</v>
      </c>
      <c r="DR1471" t="e">
        <f>BM1471+(BM1471*(CL1471-8.25)/8.25)</f>
        <v>#VALUE!</v>
      </c>
      <c r="DS1471" s="7">
        <f>DL1471*10^8/$H1471</f>
        <v>-1626.7111277681022</v>
      </c>
      <c r="DT1471" s="7">
        <f>DM1471*10^8/$H1471</f>
        <v>-2495.5807652079984</v>
      </c>
      <c r="DU1471" s="7">
        <f>DN1471*10^8/$H1471</f>
        <v>-1209.362500235761</v>
      </c>
      <c r="DV1471" s="7">
        <f>DO1471*10^8/$H1471</f>
        <v>3420.1079624501781</v>
      </c>
      <c r="DW1471" s="7" t="e">
        <f>DP1471*10^8/$H1471</f>
        <v>#VALUE!</v>
      </c>
      <c r="DX1471" s="7" t="e">
        <f>DQ1471*10^8/$H1471</f>
        <v>#VALUE!</v>
      </c>
      <c r="DY1471" s="7" t="e">
        <f>DR1471*10^8/$H1471</f>
        <v>#VALUE!</v>
      </c>
      <c r="DZ1471" s="7">
        <f>DS1471*10^8/$H1471</f>
        <v>-10134.93715016328</v>
      </c>
      <c r="EA1471" s="7" t="e">
        <f>DY1471*0.8</f>
        <v>#VALUE!</v>
      </c>
      <c r="EB1471" s="9" t="e">
        <f>F1471-#REF!</f>
        <v>#REF!</v>
      </c>
      <c r="EC1471" s="3" t="e">
        <f>EB1471/#REF!*100</f>
        <v>#REF!</v>
      </c>
      <c r="ED1471" s="3" t="e">
        <f>DX1471-F1471</f>
        <v>#VALUE!</v>
      </c>
      <c r="EE1471" s="11" t="e">
        <f>ED1471/F1471</f>
        <v>#VALUE!</v>
      </c>
      <c r="EF1471" s="3" t="e">
        <f>F1471-#REF!</f>
        <v>#REF!</v>
      </c>
    </row>
    <row r="1472" spans="1:136" hidden="1" x14ac:dyDescent="0.3">
      <c r="A1472">
        <v>1470</v>
      </c>
      <c r="B1472" s="17" t="s">
        <v>10309</v>
      </c>
      <c r="C1472" s="16" t="str">
        <f>"https://finance.naver.com/item/frgn.nhn?code="&amp;B1472</f>
        <v>https://finance.naver.com/item/frgn.nhn?code=127120</v>
      </c>
      <c r="D1472" t="s">
        <v>7088</v>
      </c>
      <c r="E1472" t="s">
        <v>7089</v>
      </c>
      <c r="F1472" s="18">
        <f>VALUE(LEFT(E1472,FIND("/",E1472)-1))</f>
        <v>4480</v>
      </c>
      <c r="G1472" s="6" t="s">
        <v>7090</v>
      </c>
      <c r="H1472" s="6">
        <f>VALUE(LEFT(G1472,FIND("/",G1472)-1)) + VALUE(MID(G1472,FIND("/",G1472)+1,LEN(G1472)))</f>
        <v>16393692</v>
      </c>
      <c r="I1472">
        <v>0</v>
      </c>
      <c r="J1472" s="1">
        <f>F1472*H1472/(10^8)</f>
        <v>734.43740160000004</v>
      </c>
      <c r="K1472">
        <v>115</v>
      </c>
      <c r="L1472">
        <v>145</v>
      </c>
      <c r="M1472">
        <v>149</v>
      </c>
      <c r="N1472">
        <v>156</v>
      </c>
      <c r="O1472">
        <v>153</v>
      </c>
      <c r="P1472" t="s">
        <v>8838</v>
      </c>
      <c r="Q1472" t="s">
        <v>8838</v>
      </c>
      <c r="R1472" t="s">
        <v>8838</v>
      </c>
      <c r="S1472">
        <v>-63</v>
      </c>
      <c r="T1472">
        <v>9</v>
      </c>
      <c r="U1472">
        <v>-29</v>
      </c>
      <c r="V1472">
        <v>-58</v>
      </c>
      <c r="W1472">
        <v>-81</v>
      </c>
      <c r="X1472" t="s">
        <v>8838</v>
      </c>
      <c r="Y1472" t="s">
        <v>8838</v>
      </c>
      <c r="Z1472" t="s">
        <v>8838</v>
      </c>
      <c r="AA1472">
        <v>-98</v>
      </c>
      <c r="AB1472">
        <v>3</v>
      </c>
      <c r="AC1472">
        <v>-38</v>
      </c>
      <c r="AD1472">
        <v>-131</v>
      </c>
      <c r="AE1472">
        <v>-138</v>
      </c>
      <c r="AF1472" t="s">
        <v>8838</v>
      </c>
      <c r="AG1472" t="s">
        <v>8838</v>
      </c>
      <c r="AH1472" t="s">
        <v>8838</v>
      </c>
      <c r="AI1472">
        <v>259</v>
      </c>
      <c r="AJ1472">
        <v>251</v>
      </c>
      <c r="AK1472">
        <v>351</v>
      </c>
      <c r="AL1472">
        <v>259</v>
      </c>
      <c r="AM1472">
        <v>525</v>
      </c>
      <c r="AN1472" t="s">
        <v>8838</v>
      </c>
      <c r="AO1472" t="s">
        <v>8838</v>
      </c>
      <c r="AP1472" t="s">
        <v>8838</v>
      </c>
      <c r="AQ1472">
        <v>240</v>
      </c>
      <c r="AR1472">
        <v>14</v>
      </c>
      <c r="AS1472">
        <v>155</v>
      </c>
      <c r="AT1472">
        <v>162</v>
      </c>
      <c r="AU1472">
        <v>151</v>
      </c>
      <c r="AV1472" t="s">
        <v>8838</v>
      </c>
      <c r="AW1472" t="s">
        <v>8838</v>
      </c>
      <c r="AX1472" t="s">
        <v>8838</v>
      </c>
      <c r="AY1472">
        <v>18</v>
      </c>
      <c r="AZ1472">
        <v>237</v>
      </c>
      <c r="BA1472">
        <v>196</v>
      </c>
      <c r="BB1472">
        <v>97</v>
      </c>
      <c r="BC1472">
        <v>375</v>
      </c>
      <c r="BD1472" t="s">
        <v>8838</v>
      </c>
      <c r="BE1472" t="s">
        <v>8838</v>
      </c>
      <c r="BF1472" t="s">
        <v>8838</v>
      </c>
      <c r="BG1472">
        <v>18</v>
      </c>
      <c r="BH1472">
        <v>237</v>
      </c>
      <c r="BI1472">
        <v>196</v>
      </c>
      <c r="BJ1472">
        <v>97</v>
      </c>
      <c r="BK1472">
        <v>387</v>
      </c>
      <c r="BL1472" t="s">
        <v>8838</v>
      </c>
      <c r="BM1472" t="s">
        <v>8838</v>
      </c>
      <c r="BN1472" t="s">
        <v>8838</v>
      </c>
      <c r="BO1472">
        <v>31</v>
      </c>
      <c r="BP1472">
        <v>54</v>
      </c>
      <c r="BQ1472">
        <v>54</v>
      </c>
      <c r="BR1472">
        <v>57</v>
      </c>
      <c r="BS1472">
        <v>82</v>
      </c>
      <c r="BT1472" t="s">
        <v>8838</v>
      </c>
      <c r="BU1472" t="s">
        <v>8838</v>
      </c>
      <c r="BV1472" t="s">
        <v>8838</v>
      </c>
      <c r="BW1472">
        <v>-33.49</v>
      </c>
      <c r="BX1472">
        <v>1.33</v>
      </c>
      <c r="BY1472">
        <v>-12.48</v>
      </c>
      <c r="BZ1472">
        <v>-43.03</v>
      </c>
      <c r="CA1472">
        <v>-35.11</v>
      </c>
      <c r="CB1472" t="s">
        <v>8838</v>
      </c>
      <c r="CC1472" t="s">
        <v>8838</v>
      </c>
      <c r="CD1472" t="s">
        <v>8838</v>
      </c>
      <c r="CE1472">
        <v>-150.75</v>
      </c>
      <c r="CF1472">
        <v>2.65</v>
      </c>
      <c r="CG1472">
        <v>-17.350000000000001</v>
      </c>
      <c r="CH1472">
        <v>-89.64</v>
      </c>
      <c r="CI1472">
        <v>-54.03</v>
      </c>
      <c r="CJ1472" t="s">
        <v>8838</v>
      </c>
      <c r="CK1472" t="s">
        <v>8838</v>
      </c>
      <c r="CL1472" t="s">
        <v>8838</v>
      </c>
      <c r="CM1472" s="1">
        <v>-1563</v>
      </c>
      <c r="CN1472">
        <v>31</v>
      </c>
      <c r="CO1472">
        <v>-350</v>
      </c>
      <c r="CP1472" s="1">
        <v>-1143</v>
      </c>
      <c r="CQ1472">
        <v>-933</v>
      </c>
      <c r="CR1472" t="s">
        <v>8838</v>
      </c>
      <c r="CS1472" t="s">
        <v>8838</v>
      </c>
      <c r="CT1472" t="s">
        <v>8838</v>
      </c>
      <c r="CU1472" t="s">
        <v>2</v>
      </c>
      <c r="CV1472">
        <v>178.64</v>
      </c>
      <c r="CW1472" t="s">
        <v>2</v>
      </c>
      <c r="CX1472" t="s">
        <v>2</v>
      </c>
      <c r="CY1472" t="s">
        <v>2</v>
      </c>
      <c r="CZ1472" t="s">
        <v>8838</v>
      </c>
      <c r="DA1472" t="s">
        <v>8838</v>
      </c>
      <c r="DB1472" t="s">
        <v>8838</v>
      </c>
      <c r="DC1472">
        <v>22.87</v>
      </c>
      <c r="DD1472">
        <v>2.5499999999999998</v>
      </c>
      <c r="DE1472">
        <v>2.15</v>
      </c>
      <c r="DF1472">
        <v>4.24</v>
      </c>
      <c r="DG1472">
        <v>4.0599999999999996</v>
      </c>
      <c r="DH1472" t="s">
        <v>8838</v>
      </c>
      <c r="DI1472" t="s">
        <v>8838</v>
      </c>
      <c r="DJ1472" t="s">
        <v>8838</v>
      </c>
      <c r="DK1472" s="5" t="e">
        <f>(CL1472*3+CK1472*2+CJ1472)/6</f>
        <v>#VALUE!</v>
      </c>
      <c r="DL1472">
        <f>BG1472+(BG1472*(CF1472-8.25)/8.25)</f>
        <v>5.7818181818181813</v>
      </c>
      <c r="DM1472">
        <f>BH1472+(BH1472*(CG1472-8.25)/8.25)</f>
        <v>-498.41818181818189</v>
      </c>
      <c r="DN1472">
        <f>BI1472+(BI1472*(CH1472-8.25)/8.25)</f>
        <v>-2129.6290909090908</v>
      </c>
      <c r="DO1472">
        <f>BJ1472+(BJ1472*(CI1472-8.25)/8.25)</f>
        <v>-635.26181818181817</v>
      </c>
      <c r="DP1472" t="e">
        <f>BK1472+(BK1472*(CJ1472-8.25)/8.25)</f>
        <v>#VALUE!</v>
      </c>
      <c r="DQ1472" t="e">
        <f>BL1472+(BL1472*(CK1472-8.25)/8.25)</f>
        <v>#VALUE!</v>
      </c>
      <c r="DR1472" t="e">
        <f>BM1472+(BM1472*(CL1472-8.25)/8.25)</f>
        <v>#VALUE!</v>
      </c>
      <c r="DS1472" s="7">
        <f>DL1472*10^8/$H1472</f>
        <v>35.268554403841314</v>
      </c>
      <c r="DT1472" s="7">
        <f>DM1472*10^8/$H1472</f>
        <v>-3040.304659976422</v>
      </c>
      <c r="DU1472" s="7">
        <f>DN1472*10^8/$H1472</f>
        <v>-12990.539842453371</v>
      </c>
      <c r="DV1472" s="7">
        <f>DO1472*10^8/$H1472</f>
        <v>-3875.0381438288468</v>
      </c>
      <c r="DW1472" s="7" t="e">
        <f>DP1472*10^8/$H1472</f>
        <v>#VALUE!</v>
      </c>
      <c r="DX1472" s="7" t="e">
        <f>DQ1472*10^8/$H1472</f>
        <v>#VALUE!</v>
      </c>
      <c r="DY1472" s="7" t="e">
        <f>DR1472*10^8/$H1472</f>
        <v>#VALUE!</v>
      </c>
      <c r="DZ1472" s="7">
        <f>DS1472*10^8/$H1472</f>
        <v>215.13490923119278</v>
      </c>
      <c r="EA1472" s="7" t="e">
        <f>DY1472*0.8</f>
        <v>#VALUE!</v>
      </c>
      <c r="EB1472" s="9" t="e">
        <f>F1472-#REF!</f>
        <v>#REF!</v>
      </c>
      <c r="EC1472" s="3" t="e">
        <f>EB1472/#REF!*100</f>
        <v>#REF!</v>
      </c>
      <c r="ED1472" s="3" t="e">
        <f>DX1472-F1472</f>
        <v>#VALUE!</v>
      </c>
      <c r="EE1472" s="11" t="e">
        <f>ED1472/F1472</f>
        <v>#VALUE!</v>
      </c>
      <c r="EF1472" s="3" t="e">
        <f>F1472-#REF!</f>
        <v>#REF!</v>
      </c>
    </row>
    <row r="1473" spans="1:136" x14ac:dyDescent="0.3">
      <c r="A1473">
        <v>1773</v>
      </c>
      <c r="B1473" s="17" t="s">
        <v>10612</v>
      </c>
      <c r="C1473" s="16" t="str">
        <f>"https://finance.naver.com/item/frgn.nhn?code="&amp;B1473</f>
        <v>https://finance.naver.com/item/frgn.nhn?code=079940</v>
      </c>
      <c r="D1473" t="s">
        <v>1817</v>
      </c>
      <c r="E1473" t="s">
        <v>7803</v>
      </c>
      <c r="F1473" s="18">
        <f>VALUE(LEFT(E1473,FIND("/",E1473)-1))</f>
        <v>15650</v>
      </c>
      <c r="G1473" s="6" t="s">
        <v>7804</v>
      </c>
      <c r="H1473" s="6">
        <f>VALUE(LEFT(G1473,FIND("/",G1473)-1)) + VALUE(MID(G1473,FIND("/",G1473)+1,LEN(G1473)))</f>
        <v>13535684</v>
      </c>
      <c r="I1473" s="1">
        <v>376666</v>
      </c>
      <c r="J1473" s="1">
        <f>F1473*H1473/(10^8)</f>
        <v>2118.334546</v>
      </c>
      <c r="K1473" s="1">
        <v>1022</v>
      </c>
      <c r="L1473" s="1">
        <v>1162</v>
      </c>
      <c r="M1473" s="1">
        <v>1287</v>
      </c>
      <c r="N1473" s="1">
        <v>1483</v>
      </c>
      <c r="O1473" s="1">
        <v>1690</v>
      </c>
      <c r="P1473" t="s">
        <v>8838</v>
      </c>
      <c r="Q1473" t="s">
        <v>8838</v>
      </c>
      <c r="R1473" t="s">
        <v>8838</v>
      </c>
      <c r="S1473">
        <v>125</v>
      </c>
      <c r="T1473">
        <v>127</v>
      </c>
      <c r="U1473">
        <v>182</v>
      </c>
      <c r="V1473">
        <v>237</v>
      </c>
      <c r="W1473">
        <v>285</v>
      </c>
      <c r="X1473" t="s">
        <v>8838</v>
      </c>
      <c r="Y1473" t="s">
        <v>8838</v>
      </c>
      <c r="Z1473" t="s">
        <v>8838</v>
      </c>
      <c r="AA1473">
        <v>102</v>
      </c>
      <c r="AB1473">
        <v>97</v>
      </c>
      <c r="AC1473">
        <v>153</v>
      </c>
      <c r="AD1473">
        <v>211</v>
      </c>
      <c r="AE1473">
        <v>238</v>
      </c>
      <c r="AF1473" t="s">
        <v>8838</v>
      </c>
      <c r="AG1473" t="s">
        <v>8838</v>
      </c>
      <c r="AH1473" t="s">
        <v>8838</v>
      </c>
      <c r="AI1473" s="1">
        <v>1258</v>
      </c>
      <c r="AJ1473" s="1">
        <v>1334</v>
      </c>
      <c r="AK1473" s="1">
        <v>1514</v>
      </c>
      <c r="AL1473" s="1">
        <v>1999</v>
      </c>
      <c r="AM1473" s="1">
        <v>2600</v>
      </c>
      <c r="AN1473" t="s">
        <v>8838</v>
      </c>
      <c r="AO1473" t="s">
        <v>8838</v>
      </c>
      <c r="AP1473" t="s">
        <v>8838</v>
      </c>
      <c r="AQ1473">
        <v>298</v>
      </c>
      <c r="AR1473">
        <v>335</v>
      </c>
      <c r="AS1473">
        <v>373</v>
      </c>
      <c r="AT1473">
        <v>650</v>
      </c>
      <c r="AU1473">
        <v>868</v>
      </c>
      <c r="AV1473" t="s">
        <v>8838</v>
      </c>
      <c r="AW1473" t="s">
        <v>8838</v>
      </c>
      <c r="AX1473" t="s">
        <v>8838</v>
      </c>
      <c r="AY1473">
        <v>960</v>
      </c>
      <c r="AZ1473">
        <v>999</v>
      </c>
      <c r="BA1473" s="1">
        <v>1142</v>
      </c>
      <c r="BB1473" s="1">
        <v>1350</v>
      </c>
      <c r="BC1473" s="1">
        <v>1732</v>
      </c>
      <c r="BD1473" t="s">
        <v>8838</v>
      </c>
      <c r="BE1473" t="s">
        <v>8838</v>
      </c>
      <c r="BF1473" t="s">
        <v>8838</v>
      </c>
      <c r="BG1473">
        <v>529</v>
      </c>
      <c r="BH1473">
        <v>558</v>
      </c>
      <c r="BI1473">
        <v>628</v>
      </c>
      <c r="BJ1473">
        <v>732</v>
      </c>
      <c r="BK1473">
        <v>884</v>
      </c>
      <c r="BL1473" t="s">
        <v>8838</v>
      </c>
      <c r="BM1473" t="s">
        <v>8838</v>
      </c>
      <c r="BN1473" t="s">
        <v>8838</v>
      </c>
      <c r="BO1473">
        <v>68</v>
      </c>
      <c r="BP1473">
        <v>68</v>
      </c>
      <c r="BQ1473">
        <v>68</v>
      </c>
      <c r="BR1473">
        <v>68</v>
      </c>
      <c r="BS1473">
        <v>68</v>
      </c>
      <c r="BT1473" t="s">
        <v>8838</v>
      </c>
      <c r="BU1473" t="s">
        <v>8838</v>
      </c>
      <c r="BV1473" t="s">
        <v>8838</v>
      </c>
      <c r="BW1473">
        <v>8.82</v>
      </c>
      <c r="BX1473">
        <v>7.46</v>
      </c>
      <c r="BY1473">
        <v>10.77</v>
      </c>
      <c r="BZ1473">
        <v>12.01</v>
      </c>
      <c r="CA1473">
        <v>10.33</v>
      </c>
      <c r="CB1473" t="s">
        <v>8838</v>
      </c>
      <c r="CC1473" t="s">
        <v>8838</v>
      </c>
      <c r="CD1473" t="s">
        <v>8838</v>
      </c>
      <c r="CE1473">
        <v>10.68</v>
      </c>
      <c r="CF1473">
        <v>8.8800000000000008</v>
      </c>
      <c r="CG1473">
        <v>12.58</v>
      </c>
      <c r="CH1473">
        <v>15.73</v>
      </c>
      <c r="CI1473">
        <v>14.99</v>
      </c>
      <c r="CJ1473" t="s">
        <v>8838</v>
      </c>
      <c r="CK1473" t="s">
        <v>8838</v>
      </c>
      <c r="CL1473" t="s">
        <v>8838</v>
      </c>
      <c r="CM1473">
        <v>408</v>
      </c>
      <c r="CN1473">
        <v>356</v>
      </c>
      <c r="CO1473">
        <v>551</v>
      </c>
      <c r="CP1473">
        <v>790</v>
      </c>
      <c r="CQ1473">
        <v>895</v>
      </c>
      <c r="CR1473" t="s">
        <v>8838</v>
      </c>
      <c r="CS1473" t="s">
        <v>8838</v>
      </c>
      <c r="CT1473" t="s">
        <v>8838</v>
      </c>
      <c r="CU1473">
        <v>14.33</v>
      </c>
      <c r="CV1473">
        <v>16.47</v>
      </c>
      <c r="CW1473">
        <v>11.55</v>
      </c>
      <c r="CX1473">
        <v>10.48</v>
      </c>
      <c r="CY1473">
        <v>14.7</v>
      </c>
      <c r="CZ1473" t="s">
        <v>8838</v>
      </c>
      <c r="DA1473" t="s">
        <v>8838</v>
      </c>
      <c r="DB1473" t="s">
        <v>8838</v>
      </c>
      <c r="DC1473">
        <v>1.46</v>
      </c>
      <c r="DD1473">
        <v>1.39</v>
      </c>
      <c r="DE1473">
        <v>1.33</v>
      </c>
      <c r="DF1473">
        <v>1.5</v>
      </c>
      <c r="DG1473">
        <v>1.98</v>
      </c>
      <c r="DH1473" t="s">
        <v>8838</v>
      </c>
      <c r="DI1473" t="s">
        <v>8838</v>
      </c>
      <c r="DJ1473" t="s">
        <v>8838</v>
      </c>
      <c r="DK1473" s="5" t="e">
        <f>(CL1473*3+CK1473*2+CJ1473)/6</f>
        <v>#VALUE!</v>
      </c>
      <c r="DL1473">
        <f>BG1473+(BG1473*(CF1473-8.25)/8.25)</f>
        <v>569.39636363636373</v>
      </c>
      <c r="DM1473">
        <f>BH1473+(BH1473*(CG1473-8.25)/8.25)</f>
        <v>850.86545454545455</v>
      </c>
      <c r="DN1473">
        <f>BI1473+(BI1473*(CH1473-8.25)/8.25)</f>
        <v>1197.3866666666668</v>
      </c>
      <c r="DO1473">
        <f>BJ1473+(BJ1473*(CI1473-8.25)/8.25)</f>
        <v>1330.0218181818182</v>
      </c>
      <c r="DP1473" t="e">
        <f>BK1473+(BK1473*(CJ1473-8.25)/8.25)</f>
        <v>#VALUE!</v>
      </c>
      <c r="DQ1473" t="e">
        <f>BL1473+(BL1473*(CK1473-8.25)/8.25)</f>
        <v>#VALUE!</v>
      </c>
      <c r="DR1473" t="e">
        <f>BM1473+(BM1473*(CL1473-8.25)/8.25)</f>
        <v>#VALUE!</v>
      </c>
      <c r="DS1473" s="7">
        <f>DL1473*10^8/$H1473</f>
        <v>4206.6316237610436</v>
      </c>
      <c r="DT1473" s="7">
        <f>DM1473*10^8/$H1473</f>
        <v>6286.0913016693839</v>
      </c>
      <c r="DU1473" s="7">
        <f>DN1473*10^8/$H1473</f>
        <v>8846.1482010563086</v>
      </c>
      <c r="DV1473" s="7">
        <f>DO1473*10^8/$H1473</f>
        <v>9826.040694964644</v>
      </c>
      <c r="DW1473" s="7" t="e">
        <f>DP1473*10^8/$H1473</f>
        <v>#VALUE!</v>
      </c>
      <c r="DX1473" s="7" t="e">
        <f>DQ1473*10^8/$H1473</f>
        <v>#VALUE!</v>
      </c>
      <c r="DY1473" s="7" t="e">
        <f>DR1473*10^8/$H1473</f>
        <v>#VALUE!</v>
      </c>
      <c r="DZ1473" s="7">
        <f>DS1473*10^8/$H1473</f>
        <v>31078.086809362892</v>
      </c>
      <c r="EA1473" s="7" t="e">
        <f>DY1473*0.8</f>
        <v>#VALUE!</v>
      </c>
      <c r="EB1473" s="9" t="e">
        <f>F1473-#REF!</f>
        <v>#REF!</v>
      </c>
      <c r="EC1473" s="3" t="e">
        <f>EB1473/#REF!*100</f>
        <v>#REF!</v>
      </c>
      <c r="ED1473" s="3" t="e">
        <f>DX1473-F1473</f>
        <v>#VALUE!</v>
      </c>
      <c r="EE1473" s="11" t="e">
        <f>ED1473/F1473</f>
        <v>#VALUE!</v>
      </c>
      <c r="EF1473" s="3" t="e">
        <f>F1473-#REF!</f>
        <v>#REF!</v>
      </c>
    </row>
    <row r="1474" spans="1:136" hidden="1" x14ac:dyDescent="0.3">
      <c r="A1474">
        <v>1472</v>
      </c>
      <c r="B1474" s="17" t="s">
        <v>10311</v>
      </c>
      <c r="C1474" s="16" t="str">
        <f>"https://finance.naver.com/item/frgn.nhn?code="&amp;B1474</f>
        <v>https://finance.naver.com/item/frgn.nhn?code=131090</v>
      </c>
      <c r="D1474" t="s">
        <v>7093</v>
      </c>
      <c r="E1474" t="s">
        <v>7094</v>
      </c>
      <c r="F1474" s="18">
        <f>VALUE(LEFT(E1474,FIND("/",E1474)-1))</f>
        <v>1555</v>
      </c>
      <c r="G1474" s="6" t="s">
        <v>3924</v>
      </c>
      <c r="H1474" s="6">
        <f>VALUE(LEFT(G1474,FIND("/",G1474)-1)) + VALUE(MID(G1474,FIND("/",G1474)+1,LEN(G1474)))</f>
        <v>42000000</v>
      </c>
      <c r="I1474" s="1">
        <v>20000</v>
      </c>
      <c r="J1474" s="1">
        <f>F1474*H1474/(10^8)</f>
        <v>653.1</v>
      </c>
      <c r="K1474">
        <v>152</v>
      </c>
      <c r="L1474">
        <v>153</v>
      </c>
      <c r="M1474">
        <v>140</v>
      </c>
      <c r="N1474">
        <v>182</v>
      </c>
      <c r="O1474">
        <v>147</v>
      </c>
      <c r="P1474" t="s">
        <v>8838</v>
      </c>
      <c r="Q1474" t="s">
        <v>8838</v>
      </c>
      <c r="R1474" t="s">
        <v>8838</v>
      </c>
      <c r="S1474">
        <v>22</v>
      </c>
      <c r="T1474">
        <v>28</v>
      </c>
      <c r="U1474">
        <v>23</v>
      </c>
      <c r="V1474">
        <v>51</v>
      </c>
      <c r="W1474">
        <v>42</v>
      </c>
      <c r="X1474" t="s">
        <v>8838</v>
      </c>
      <c r="Y1474" t="s">
        <v>8838</v>
      </c>
      <c r="Z1474" t="s">
        <v>8838</v>
      </c>
      <c r="AA1474">
        <v>13</v>
      </c>
      <c r="AB1474">
        <v>31</v>
      </c>
      <c r="AC1474">
        <v>26</v>
      </c>
      <c r="AD1474">
        <v>51</v>
      </c>
      <c r="AE1474">
        <v>25</v>
      </c>
      <c r="AF1474" t="s">
        <v>8838</v>
      </c>
      <c r="AG1474" t="s">
        <v>8838</v>
      </c>
      <c r="AH1474" t="s">
        <v>8838</v>
      </c>
      <c r="AI1474">
        <v>296</v>
      </c>
      <c r="AJ1474">
        <v>331</v>
      </c>
      <c r="AK1474">
        <v>327</v>
      </c>
      <c r="AL1474">
        <v>373</v>
      </c>
      <c r="AM1474">
        <v>376</v>
      </c>
      <c r="AN1474" t="s">
        <v>8838</v>
      </c>
      <c r="AO1474" t="s">
        <v>8838</v>
      </c>
      <c r="AP1474" t="s">
        <v>8838</v>
      </c>
      <c r="AQ1474">
        <v>78</v>
      </c>
      <c r="AR1474">
        <v>88</v>
      </c>
      <c r="AS1474">
        <v>62</v>
      </c>
      <c r="AT1474">
        <v>59</v>
      </c>
      <c r="AU1474">
        <v>41</v>
      </c>
      <c r="AV1474" t="s">
        <v>8838</v>
      </c>
      <c r="AW1474" t="s">
        <v>8838</v>
      </c>
      <c r="AX1474" t="s">
        <v>8838</v>
      </c>
      <c r="AY1474">
        <v>218</v>
      </c>
      <c r="AZ1474">
        <v>243</v>
      </c>
      <c r="BA1474">
        <v>266</v>
      </c>
      <c r="BB1474">
        <v>314</v>
      </c>
      <c r="BC1474">
        <v>335</v>
      </c>
      <c r="BD1474" t="s">
        <v>8838</v>
      </c>
      <c r="BE1474" t="s">
        <v>8838</v>
      </c>
      <c r="BF1474" t="s">
        <v>8838</v>
      </c>
      <c r="BG1474">
        <v>217</v>
      </c>
      <c r="BH1474">
        <v>243</v>
      </c>
      <c r="BI1474">
        <v>266</v>
      </c>
      <c r="BJ1474">
        <v>314</v>
      </c>
      <c r="BK1474">
        <v>335</v>
      </c>
      <c r="BL1474" t="s">
        <v>8838</v>
      </c>
      <c r="BM1474" t="s">
        <v>8838</v>
      </c>
      <c r="BN1474" t="s">
        <v>8838</v>
      </c>
      <c r="BO1474">
        <v>34</v>
      </c>
      <c r="BP1474">
        <v>34</v>
      </c>
      <c r="BQ1474">
        <v>36</v>
      </c>
      <c r="BR1474">
        <v>38</v>
      </c>
      <c r="BS1474">
        <v>40</v>
      </c>
      <c r="BT1474" t="s">
        <v>8838</v>
      </c>
      <c r="BU1474" t="s">
        <v>8838</v>
      </c>
      <c r="BV1474" t="s">
        <v>8838</v>
      </c>
      <c r="BW1474">
        <v>4.59</v>
      </c>
      <c r="BX1474">
        <v>9.91</v>
      </c>
      <c r="BY1474">
        <v>7.89</v>
      </c>
      <c r="BZ1474">
        <v>14.68</v>
      </c>
      <c r="CA1474">
        <v>6.75</v>
      </c>
      <c r="CB1474" t="s">
        <v>8838</v>
      </c>
      <c r="CC1474" t="s">
        <v>8838</v>
      </c>
      <c r="CD1474" t="s">
        <v>8838</v>
      </c>
      <c r="CE1474">
        <v>7</v>
      </c>
      <c r="CF1474">
        <v>13.53</v>
      </c>
      <c r="CG1474">
        <v>10.220000000000001</v>
      </c>
      <c r="CH1474">
        <v>17.760000000000002</v>
      </c>
      <c r="CI1474">
        <v>7.79</v>
      </c>
      <c r="CJ1474" t="s">
        <v>8838</v>
      </c>
      <c r="CK1474" t="s">
        <v>8838</v>
      </c>
      <c r="CL1474" t="s">
        <v>8838</v>
      </c>
      <c r="CM1474">
        <v>35</v>
      </c>
      <c r="CN1474">
        <v>74</v>
      </c>
      <c r="CO1474">
        <v>62</v>
      </c>
      <c r="CP1474">
        <v>123</v>
      </c>
      <c r="CQ1474">
        <v>60</v>
      </c>
      <c r="CR1474" t="s">
        <v>8838</v>
      </c>
      <c r="CS1474" t="s">
        <v>8838</v>
      </c>
      <c r="CT1474" t="s">
        <v>8838</v>
      </c>
      <c r="CU1474">
        <v>22.44</v>
      </c>
      <c r="CV1474">
        <v>19.440000000000001</v>
      </c>
      <c r="CW1474">
        <v>19.2</v>
      </c>
      <c r="CX1474">
        <v>10.94</v>
      </c>
      <c r="CY1474">
        <v>25.96</v>
      </c>
      <c r="CZ1474" t="s">
        <v>8838</v>
      </c>
      <c r="DA1474" t="s">
        <v>8838</v>
      </c>
      <c r="DB1474" t="s">
        <v>8838</v>
      </c>
      <c r="DC1474">
        <v>1.35</v>
      </c>
      <c r="DD1474">
        <v>2.2200000000000002</v>
      </c>
      <c r="DE1474">
        <v>1.66</v>
      </c>
      <c r="DF1474">
        <v>1.64</v>
      </c>
      <c r="DG1474">
        <v>1.8</v>
      </c>
      <c r="DH1474" t="s">
        <v>8838</v>
      </c>
      <c r="DI1474" t="s">
        <v>8838</v>
      </c>
      <c r="DJ1474" t="s">
        <v>8838</v>
      </c>
      <c r="DK1474" s="5" t="e">
        <f>(CL1474*3+CK1474*2+CJ1474)/6</f>
        <v>#VALUE!</v>
      </c>
      <c r="DL1474">
        <f>BG1474+(BG1474*(CF1474-8.25)/8.25)</f>
        <v>355.88</v>
      </c>
      <c r="DM1474">
        <f>BH1474+(BH1474*(CG1474-8.25)/8.25)</f>
        <v>301.02545454545458</v>
      </c>
      <c r="DN1474">
        <f>BI1474+(BI1474*(CH1474-8.25)/8.25)</f>
        <v>572.62545454545466</v>
      </c>
      <c r="DO1474">
        <f>BJ1474+(BJ1474*(CI1474-8.25)/8.25)</f>
        <v>296.49212121212122</v>
      </c>
      <c r="DP1474" t="e">
        <f>BK1474+(BK1474*(CJ1474-8.25)/8.25)</f>
        <v>#VALUE!</v>
      </c>
      <c r="DQ1474" t="e">
        <f>BL1474+(BL1474*(CK1474-8.25)/8.25)</f>
        <v>#VALUE!</v>
      </c>
      <c r="DR1474" t="e">
        <f>BM1474+(BM1474*(CL1474-8.25)/8.25)</f>
        <v>#VALUE!</v>
      </c>
      <c r="DS1474" s="7">
        <f>DL1474*10^8/$H1474</f>
        <v>847.33333333333337</v>
      </c>
      <c r="DT1474" s="7">
        <f>DM1474*10^8/$H1474</f>
        <v>716.72727272727286</v>
      </c>
      <c r="DU1474" s="7">
        <f>DN1474*10^8/$H1474</f>
        <v>1363.3939393939397</v>
      </c>
      <c r="DV1474" s="7">
        <f>DO1474*10^8/$H1474</f>
        <v>705.93362193362191</v>
      </c>
      <c r="DW1474" s="7" t="e">
        <f>DP1474*10^8/$H1474</f>
        <v>#VALUE!</v>
      </c>
      <c r="DX1474" s="7" t="e">
        <f>DQ1474*10^8/$H1474</f>
        <v>#VALUE!</v>
      </c>
      <c r="DY1474" s="7" t="e">
        <f>DR1474*10^8/$H1474</f>
        <v>#VALUE!</v>
      </c>
      <c r="DZ1474" s="7">
        <f>DS1474*10^8/$H1474</f>
        <v>2017.4603174603178</v>
      </c>
      <c r="EA1474" s="7" t="e">
        <f>DY1474*0.8</f>
        <v>#VALUE!</v>
      </c>
      <c r="EB1474" s="9" t="e">
        <f>F1474-#REF!</f>
        <v>#REF!</v>
      </c>
      <c r="EC1474" s="3" t="e">
        <f>EB1474/#REF!*100</f>
        <v>#REF!</v>
      </c>
      <c r="ED1474" s="3" t="e">
        <f>DX1474-F1474</f>
        <v>#VALUE!</v>
      </c>
      <c r="EE1474" s="11" t="e">
        <f>ED1474/F1474</f>
        <v>#VALUE!</v>
      </c>
      <c r="EF1474" s="3" t="e">
        <f>F1474-#REF!</f>
        <v>#REF!</v>
      </c>
    </row>
    <row r="1475" spans="1:136" hidden="1" x14ac:dyDescent="0.3">
      <c r="A1475">
        <v>1473</v>
      </c>
      <c r="B1475" s="17" t="s">
        <v>10312</v>
      </c>
      <c r="C1475" s="16" t="str">
        <f>"https://finance.naver.com/item/frgn.nhn?code="&amp;B1475</f>
        <v>https://finance.naver.com/item/frgn.nhn?code=100660</v>
      </c>
      <c r="D1475" t="s">
        <v>7095</v>
      </c>
      <c r="E1475" t="s">
        <v>6791</v>
      </c>
      <c r="F1475" s="18">
        <f>VALUE(LEFT(E1475,FIND("/",E1475)-1))</f>
        <v>6570</v>
      </c>
      <c r="G1475" s="6" t="s">
        <v>7096</v>
      </c>
      <c r="H1475" s="6">
        <f>VALUE(LEFT(G1475,FIND("/",G1475)-1)) + VALUE(MID(G1475,FIND("/",G1475)+1,LEN(G1475)))</f>
        <v>12600000</v>
      </c>
      <c r="I1475">
        <v>0</v>
      </c>
      <c r="J1475" s="1">
        <f>F1475*H1475/(10^8)</f>
        <v>827.82</v>
      </c>
      <c r="K1475">
        <v>318</v>
      </c>
      <c r="L1475">
        <v>408</v>
      </c>
      <c r="M1475">
        <v>425</v>
      </c>
      <c r="N1475">
        <v>385</v>
      </c>
      <c r="O1475">
        <v>318</v>
      </c>
      <c r="P1475" t="s">
        <v>8838</v>
      </c>
      <c r="Q1475" t="s">
        <v>8838</v>
      </c>
      <c r="R1475" t="s">
        <v>8838</v>
      </c>
      <c r="S1475">
        <v>0</v>
      </c>
      <c r="T1475">
        <v>23</v>
      </c>
      <c r="U1475">
        <v>31</v>
      </c>
      <c r="V1475">
        <v>15</v>
      </c>
      <c r="W1475">
        <v>-5</v>
      </c>
      <c r="X1475" t="s">
        <v>8838</v>
      </c>
      <c r="Y1475" t="s">
        <v>8838</v>
      </c>
      <c r="Z1475" t="s">
        <v>8838</v>
      </c>
      <c r="AA1475">
        <v>9</v>
      </c>
      <c r="AB1475">
        <v>23</v>
      </c>
      <c r="AC1475">
        <v>34</v>
      </c>
      <c r="AD1475">
        <v>22</v>
      </c>
      <c r="AE1475">
        <v>5</v>
      </c>
      <c r="AF1475" t="s">
        <v>8838</v>
      </c>
      <c r="AG1475" t="s">
        <v>8838</v>
      </c>
      <c r="AH1475" t="s">
        <v>8838</v>
      </c>
      <c r="AI1475">
        <v>642</v>
      </c>
      <c r="AJ1475">
        <v>686</v>
      </c>
      <c r="AK1475">
        <v>684</v>
      </c>
      <c r="AL1475">
        <v>696</v>
      </c>
      <c r="AM1475">
        <v>687</v>
      </c>
      <c r="AN1475" t="s">
        <v>8838</v>
      </c>
      <c r="AO1475" t="s">
        <v>8838</v>
      </c>
      <c r="AP1475" t="s">
        <v>8838</v>
      </c>
      <c r="AQ1475">
        <v>86</v>
      </c>
      <c r="AR1475">
        <v>114</v>
      </c>
      <c r="AS1475">
        <v>84</v>
      </c>
      <c r="AT1475">
        <v>79</v>
      </c>
      <c r="AU1475">
        <v>72</v>
      </c>
      <c r="AV1475" t="s">
        <v>8838</v>
      </c>
      <c r="AW1475" t="s">
        <v>8838</v>
      </c>
      <c r="AX1475" t="s">
        <v>8838</v>
      </c>
      <c r="AY1475">
        <v>555</v>
      </c>
      <c r="AZ1475">
        <v>572</v>
      </c>
      <c r="BA1475">
        <v>600</v>
      </c>
      <c r="BB1475">
        <v>616</v>
      </c>
      <c r="BC1475">
        <v>615</v>
      </c>
      <c r="BD1475" t="s">
        <v>8838</v>
      </c>
      <c r="BE1475" t="s">
        <v>8838</v>
      </c>
      <c r="BF1475" t="s">
        <v>8838</v>
      </c>
      <c r="BG1475">
        <v>555</v>
      </c>
      <c r="BH1475">
        <v>572</v>
      </c>
      <c r="BI1475">
        <v>600</v>
      </c>
      <c r="BJ1475">
        <v>616</v>
      </c>
      <c r="BK1475">
        <v>615</v>
      </c>
      <c r="BL1475" t="s">
        <v>8838</v>
      </c>
      <c r="BM1475" t="s">
        <v>8838</v>
      </c>
      <c r="BN1475" t="s">
        <v>8838</v>
      </c>
      <c r="BO1475">
        <v>63</v>
      </c>
      <c r="BP1475">
        <v>63</v>
      </c>
      <c r="BQ1475">
        <v>63</v>
      </c>
      <c r="BR1475">
        <v>63</v>
      </c>
      <c r="BS1475">
        <v>63</v>
      </c>
      <c r="BT1475" t="s">
        <v>8838</v>
      </c>
      <c r="BU1475" t="s">
        <v>8838</v>
      </c>
      <c r="BV1475" t="s">
        <v>8838</v>
      </c>
      <c r="BW1475">
        <v>1.47</v>
      </c>
      <c r="BX1475">
        <v>3.46</v>
      </c>
      <c r="BY1475">
        <v>5.0199999999999996</v>
      </c>
      <c r="BZ1475">
        <v>3.17</v>
      </c>
      <c r="CA1475">
        <v>0.75</v>
      </c>
      <c r="CB1475" t="s">
        <v>8838</v>
      </c>
      <c r="CC1475" t="s">
        <v>8838</v>
      </c>
      <c r="CD1475" t="s">
        <v>8838</v>
      </c>
      <c r="CE1475">
        <v>1.69</v>
      </c>
      <c r="CF1475">
        <v>4.07</v>
      </c>
      <c r="CG1475">
        <v>5.87</v>
      </c>
      <c r="CH1475">
        <v>3.59</v>
      </c>
      <c r="CI1475">
        <v>0.85</v>
      </c>
      <c r="CJ1475" t="s">
        <v>8838</v>
      </c>
      <c r="CK1475" t="s">
        <v>8838</v>
      </c>
      <c r="CL1475" t="s">
        <v>8838</v>
      </c>
      <c r="CM1475">
        <v>74</v>
      </c>
      <c r="CN1475">
        <v>182</v>
      </c>
      <c r="CO1475">
        <v>273</v>
      </c>
      <c r="CP1475">
        <v>173</v>
      </c>
      <c r="CQ1475">
        <v>41</v>
      </c>
      <c r="CR1475" t="s">
        <v>8838</v>
      </c>
      <c r="CS1475" t="s">
        <v>8838</v>
      </c>
      <c r="CT1475" t="s">
        <v>8838</v>
      </c>
      <c r="CU1475">
        <v>62.86</v>
      </c>
      <c r="CV1475">
        <v>17.52</v>
      </c>
      <c r="CW1475">
        <v>25.66</v>
      </c>
      <c r="CX1475">
        <v>32.590000000000003</v>
      </c>
      <c r="CY1475">
        <v>135.61000000000001</v>
      </c>
      <c r="CZ1475" t="s">
        <v>8838</v>
      </c>
      <c r="DA1475" t="s">
        <v>8838</v>
      </c>
      <c r="DB1475" t="s">
        <v>8838</v>
      </c>
      <c r="DC1475">
        <v>1.06</v>
      </c>
      <c r="DD1475">
        <v>0.7</v>
      </c>
      <c r="DE1475">
        <v>1.47</v>
      </c>
      <c r="DF1475">
        <v>1.1599999999999999</v>
      </c>
      <c r="DG1475">
        <v>1.1499999999999999</v>
      </c>
      <c r="DH1475" t="s">
        <v>8838</v>
      </c>
      <c r="DI1475" t="s">
        <v>8838</v>
      </c>
      <c r="DJ1475" t="s">
        <v>8838</v>
      </c>
      <c r="DK1475" s="5" t="e">
        <f>(CL1475*3+CK1475*2+CJ1475)/6</f>
        <v>#VALUE!</v>
      </c>
      <c r="DL1475">
        <f>BG1475+(BG1475*(CF1475-8.25)/8.25)</f>
        <v>273.80000000000007</v>
      </c>
      <c r="DM1475">
        <f>BH1475+(BH1475*(CG1475-8.25)/8.25)</f>
        <v>406.98666666666668</v>
      </c>
      <c r="DN1475">
        <f>BI1475+(BI1475*(CH1475-8.25)/8.25)</f>
        <v>261.09090909090907</v>
      </c>
      <c r="DO1475">
        <f>BJ1475+(BJ1475*(CI1475-8.25)/8.25)</f>
        <v>63.466666666666583</v>
      </c>
      <c r="DP1475" t="e">
        <f>BK1475+(BK1475*(CJ1475-8.25)/8.25)</f>
        <v>#VALUE!</v>
      </c>
      <c r="DQ1475" t="e">
        <f>BL1475+(BL1475*(CK1475-8.25)/8.25)</f>
        <v>#VALUE!</v>
      </c>
      <c r="DR1475" t="e">
        <f>BM1475+(BM1475*(CL1475-8.25)/8.25)</f>
        <v>#VALUE!</v>
      </c>
      <c r="DS1475" s="7">
        <f>DL1475*10^8/$H1475</f>
        <v>2173.0158730158737</v>
      </c>
      <c r="DT1475" s="7">
        <f>DM1475*10^8/$H1475</f>
        <v>3230.0529100529097</v>
      </c>
      <c r="DU1475" s="7">
        <f>DN1475*10^8/$H1475</f>
        <v>2072.150072150072</v>
      </c>
      <c r="DV1475" s="7">
        <f>DO1475*10^8/$H1475</f>
        <v>503.70370370370307</v>
      </c>
      <c r="DW1475" s="7" t="e">
        <f>DP1475*10^8/$H1475</f>
        <v>#VALUE!</v>
      </c>
      <c r="DX1475" s="7" t="e">
        <f>DQ1475*10^8/$H1475</f>
        <v>#VALUE!</v>
      </c>
      <c r="DY1475" s="7" t="e">
        <f>DR1475*10^8/$H1475</f>
        <v>#VALUE!</v>
      </c>
      <c r="DZ1475" s="7">
        <f>DS1475*10^8/$H1475</f>
        <v>17246.157722348205</v>
      </c>
      <c r="EA1475" s="7" t="e">
        <f>DY1475*0.8</f>
        <v>#VALUE!</v>
      </c>
      <c r="EB1475" s="9" t="e">
        <f>F1475-#REF!</f>
        <v>#REF!</v>
      </c>
      <c r="EC1475" s="3" t="e">
        <f>EB1475/#REF!*100</f>
        <v>#REF!</v>
      </c>
      <c r="ED1475" s="3" t="e">
        <f>DX1475-F1475</f>
        <v>#VALUE!</v>
      </c>
      <c r="EE1475" s="11" t="e">
        <f>ED1475/F1475</f>
        <v>#VALUE!</v>
      </c>
      <c r="EF1475" s="3" t="e">
        <f>F1475-#REF!</f>
        <v>#REF!</v>
      </c>
    </row>
    <row r="1476" spans="1:136" hidden="1" x14ac:dyDescent="0.3">
      <c r="A1476">
        <v>1474</v>
      </c>
      <c r="B1476" s="17" t="s">
        <v>10313</v>
      </c>
      <c r="C1476" s="16" t="str">
        <f>"https://finance.naver.com/item/frgn.nhn?code="&amp;B1476</f>
        <v>https://finance.naver.com/item/frgn.nhn?code=115480</v>
      </c>
      <c r="D1476" t="s">
        <v>7097</v>
      </c>
      <c r="E1476" t="s">
        <v>7098</v>
      </c>
      <c r="F1476" s="18">
        <f>VALUE(LEFT(E1476,FIND("/",E1476)-1))</f>
        <v>1405</v>
      </c>
      <c r="G1476" s="6" t="s">
        <v>7099</v>
      </c>
      <c r="H1476" s="6">
        <f>VALUE(LEFT(G1476,FIND("/",G1476)-1)) + VALUE(MID(G1476,FIND("/",G1476)+1,LEN(G1476)))</f>
        <v>41969925</v>
      </c>
      <c r="I1476" s="1">
        <v>100000</v>
      </c>
      <c r="J1476" s="1">
        <f>F1476*H1476/(10^8)</f>
        <v>589.67744625</v>
      </c>
      <c r="K1476">
        <v>546</v>
      </c>
      <c r="L1476">
        <v>583</v>
      </c>
      <c r="M1476">
        <v>763</v>
      </c>
      <c r="N1476">
        <v>279</v>
      </c>
      <c r="O1476">
        <v>283</v>
      </c>
      <c r="P1476" t="s">
        <v>8838</v>
      </c>
      <c r="Q1476" t="s">
        <v>8838</v>
      </c>
      <c r="R1476" t="s">
        <v>8838</v>
      </c>
      <c r="S1476">
        <v>5</v>
      </c>
      <c r="T1476">
        <v>-13</v>
      </c>
      <c r="U1476">
        <v>37</v>
      </c>
      <c r="V1476">
        <v>10</v>
      </c>
      <c r="W1476">
        <v>-27</v>
      </c>
      <c r="X1476" t="s">
        <v>8838</v>
      </c>
      <c r="Y1476" t="s">
        <v>8838</v>
      </c>
      <c r="Z1476" t="s">
        <v>8838</v>
      </c>
      <c r="AA1476">
        <v>-18</v>
      </c>
      <c r="AB1476">
        <v>-32</v>
      </c>
      <c r="AC1476">
        <v>17</v>
      </c>
      <c r="AD1476">
        <v>-29</v>
      </c>
      <c r="AE1476">
        <v>-256</v>
      </c>
      <c r="AF1476" t="s">
        <v>8838</v>
      </c>
      <c r="AG1476" t="s">
        <v>8838</v>
      </c>
      <c r="AH1476" t="s">
        <v>8838</v>
      </c>
      <c r="AI1476">
        <v>635</v>
      </c>
      <c r="AJ1476">
        <v>617</v>
      </c>
      <c r="AK1476" s="1">
        <v>1049</v>
      </c>
      <c r="AL1476" s="1">
        <v>1293</v>
      </c>
      <c r="AM1476">
        <v>817</v>
      </c>
      <c r="AN1476" t="s">
        <v>8838</v>
      </c>
      <c r="AO1476" t="s">
        <v>8838</v>
      </c>
      <c r="AP1476" t="s">
        <v>8838</v>
      </c>
      <c r="AQ1476">
        <v>220</v>
      </c>
      <c r="AR1476">
        <v>196</v>
      </c>
      <c r="AS1476">
        <v>564</v>
      </c>
      <c r="AT1476">
        <v>737</v>
      </c>
      <c r="AU1476">
        <v>358</v>
      </c>
      <c r="AV1476" t="s">
        <v>8838</v>
      </c>
      <c r="AW1476" t="s">
        <v>8838</v>
      </c>
      <c r="AX1476" t="s">
        <v>8838</v>
      </c>
      <c r="AY1476">
        <v>416</v>
      </c>
      <c r="AZ1476">
        <v>421</v>
      </c>
      <c r="BA1476">
        <v>485</v>
      </c>
      <c r="BB1476">
        <v>556</v>
      </c>
      <c r="BC1476">
        <v>459</v>
      </c>
      <c r="BD1476" t="s">
        <v>8838</v>
      </c>
      <c r="BE1476" t="s">
        <v>8838</v>
      </c>
      <c r="BF1476" t="s">
        <v>8838</v>
      </c>
      <c r="BG1476">
        <v>416</v>
      </c>
      <c r="BH1476">
        <v>421</v>
      </c>
      <c r="BI1476">
        <v>475</v>
      </c>
      <c r="BJ1476">
        <v>504</v>
      </c>
      <c r="BK1476">
        <v>419</v>
      </c>
      <c r="BL1476" t="s">
        <v>8838</v>
      </c>
      <c r="BM1476" t="s">
        <v>8838</v>
      </c>
      <c r="BN1476" t="s">
        <v>8838</v>
      </c>
      <c r="BO1476">
        <v>72</v>
      </c>
      <c r="BP1476">
        <v>78</v>
      </c>
      <c r="BQ1476">
        <v>79</v>
      </c>
      <c r="BR1476">
        <v>92</v>
      </c>
      <c r="BS1476">
        <v>132</v>
      </c>
      <c r="BT1476" t="s">
        <v>8838</v>
      </c>
      <c r="BU1476" t="s">
        <v>8838</v>
      </c>
      <c r="BV1476" t="s">
        <v>8838</v>
      </c>
      <c r="BW1476">
        <v>-2.7</v>
      </c>
      <c r="BX1476">
        <v>-5.03</v>
      </c>
      <c r="BY1476">
        <v>2.08</v>
      </c>
      <c r="BZ1476">
        <v>-2.5099999999999998</v>
      </c>
      <c r="CA1476">
        <v>-24.25</v>
      </c>
      <c r="CB1476" t="s">
        <v>8838</v>
      </c>
      <c r="CC1476" t="s">
        <v>8838</v>
      </c>
      <c r="CD1476" t="s">
        <v>8838</v>
      </c>
      <c r="CE1476">
        <v>-3.94</v>
      </c>
      <c r="CF1476">
        <v>-7.53</v>
      </c>
      <c r="CG1476">
        <v>3.91</v>
      </c>
      <c r="CH1476">
        <v>-5.95</v>
      </c>
      <c r="CI1476">
        <v>-55.79</v>
      </c>
      <c r="CJ1476" t="s">
        <v>8838</v>
      </c>
      <c r="CK1476" t="s">
        <v>8838</v>
      </c>
      <c r="CL1476" t="s">
        <v>8838</v>
      </c>
      <c r="CM1476">
        <v>-109</v>
      </c>
      <c r="CN1476">
        <v>-203</v>
      </c>
      <c r="CO1476">
        <v>110</v>
      </c>
      <c r="CP1476">
        <v>-159</v>
      </c>
      <c r="CQ1476">
        <v>-974</v>
      </c>
      <c r="CR1476" t="s">
        <v>8838</v>
      </c>
      <c r="CS1476" t="s">
        <v>8838</v>
      </c>
      <c r="CT1476" t="s">
        <v>8838</v>
      </c>
      <c r="CU1476" t="s">
        <v>2</v>
      </c>
      <c r="CV1476" t="s">
        <v>2</v>
      </c>
      <c r="CW1476">
        <v>17.89</v>
      </c>
      <c r="CX1476" t="s">
        <v>2</v>
      </c>
      <c r="CY1476" t="s">
        <v>2</v>
      </c>
      <c r="CZ1476" t="s">
        <v>8838</v>
      </c>
      <c r="DA1476" t="s">
        <v>8838</v>
      </c>
      <c r="DB1476" t="s">
        <v>8838</v>
      </c>
      <c r="DC1476">
        <v>1.01</v>
      </c>
      <c r="DD1476">
        <v>0.88</v>
      </c>
      <c r="DE1476">
        <v>0.64</v>
      </c>
      <c r="DF1476">
        <v>0.86</v>
      </c>
      <c r="DG1476">
        <v>1.36</v>
      </c>
      <c r="DH1476" t="s">
        <v>8838</v>
      </c>
      <c r="DI1476" t="s">
        <v>8838</v>
      </c>
      <c r="DJ1476" t="s">
        <v>8838</v>
      </c>
      <c r="DK1476" s="5" t="e">
        <f>(CL1476*3+CK1476*2+CJ1476)/6</f>
        <v>#VALUE!</v>
      </c>
      <c r="DL1476">
        <f>BG1476+(BG1476*(CF1476-8.25)/8.25)</f>
        <v>-379.6945454545455</v>
      </c>
      <c r="DM1476">
        <f>BH1476+(BH1476*(CG1476-8.25)/8.25)</f>
        <v>199.52848484848485</v>
      </c>
      <c r="DN1476">
        <f>BI1476+(BI1476*(CH1476-8.25)/8.25)</f>
        <v>-342.57575757575762</v>
      </c>
      <c r="DO1476">
        <f>BJ1476+(BJ1476*(CI1476-8.25)/8.25)</f>
        <v>-3408.2618181818179</v>
      </c>
      <c r="DP1476" t="e">
        <f>BK1476+(BK1476*(CJ1476-8.25)/8.25)</f>
        <v>#VALUE!</v>
      </c>
      <c r="DQ1476" t="e">
        <f>BL1476+(BL1476*(CK1476-8.25)/8.25)</f>
        <v>#VALUE!</v>
      </c>
      <c r="DR1476" t="e">
        <f>BM1476+(BM1476*(CL1476-8.25)/8.25)</f>
        <v>#VALUE!</v>
      </c>
      <c r="DS1476" s="7">
        <f>DL1476*10^8/$H1476</f>
        <v>-904.68244928849765</v>
      </c>
      <c r="DT1476" s="7">
        <f>DM1476*10^8/$H1476</f>
        <v>475.40824733064176</v>
      </c>
      <c r="DU1476" s="7">
        <f>DN1476*10^8/$H1476</f>
        <v>-816.24105255312611</v>
      </c>
      <c r="DV1476" s="7">
        <f>DO1476*10^8/$H1476</f>
        <v>-8120.7241094231604</v>
      </c>
      <c r="DW1476" s="7" t="e">
        <f>DP1476*10^8/$H1476</f>
        <v>#VALUE!</v>
      </c>
      <c r="DX1476" s="7" t="e">
        <f>DQ1476*10^8/$H1476</f>
        <v>#VALUE!</v>
      </c>
      <c r="DY1476" s="7" t="e">
        <f>DR1476*10^8/$H1476</f>
        <v>#VALUE!</v>
      </c>
      <c r="DZ1476" s="7">
        <f>DS1476*10^8/$H1476</f>
        <v>-2155.5493589480984</v>
      </c>
      <c r="EA1476" s="7" t="e">
        <f>DY1476*0.8</f>
        <v>#VALUE!</v>
      </c>
      <c r="EB1476" s="9" t="e">
        <f>F1476-#REF!</f>
        <v>#REF!</v>
      </c>
      <c r="EC1476" s="3" t="e">
        <f>EB1476/#REF!*100</f>
        <v>#REF!</v>
      </c>
      <c r="ED1476" s="3" t="e">
        <f>DX1476-F1476</f>
        <v>#VALUE!</v>
      </c>
      <c r="EE1476" s="11" t="e">
        <f>ED1476/F1476</f>
        <v>#VALUE!</v>
      </c>
      <c r="EF1476" s="3" t="e">
        <f>F1476-#REF!</f>
        <v>#REF!</v>
      </c>
    </row>
    <row r="1477" spans="1:136" x14ac:dyDescent="0.3">
      <c r="A1477">
        <v>865</v>
      </c>
      <c r="B1477" s="17" t="s">
        <v>9704</v>
      </c>
      <c r="C1477" s="16" t="str">
        <f>"https://finance.naver.com/item/frgn.nhn?code="&amp;B1477</f>
        <v>https://finance.naver.com/item/frgn.nhn?code=236810</v>
      </c>
      <c r="D1477" t="s">
        <v>5298</v>
      </c>
      <c r="E1477" t="s">
        <v>5299</v>
      </c>
      <c r="F1477" s="18">
        <f>VALUE(LEFT(E1477,FIND("/",E1477)-1))</f>
        <v>24950</v>
      </c>
      <c r="G1477" s="6" t="s">
        <v>5300</v>
      </c>
      <c r="H1477" s="6">
        <f>VALUE(LEFT(G1477,FIND("/",G1477)-1)) + VALUE(MID(G1477,FIND("/",G1477)+1,LEN(G1477)))</f>
        <v>8487713</v>
      </c>
      <c r="I1477">
        <v>0</v>
      </c>
      <c r="J1477" s="1">
        <f>F1477*H1477/(10^8)</f>
        <v>2117.6843935000002</v>
      </c>
      <c r="K1477">
        <v>462</v>
      </c>
      <c r="L1477">
        <v>368</v>
      </c>
      <c r="M1477">
        <v>317</v>
      </c>
      <c r="N1477">
        <v>452</v>
      </c>
      <c r="O1477">
        <v>443</v>
      </c>
      <c r="P1477">
        <v>716</v>
      </c>
      <c r="Q1477">
        <v>888</v>
      </c>
      <c r="R1477" s="1">
        <v>1015</v>
      </c>
      <c r="S1477">
        <v>22</v>
      </c>
      <c r="T1477">
        <v>7</v>
      </c>
      <c r="U1477">
        <v>17</v>
      </c>
      <c r="V1477">
        <v>22</v>
      </c>
      <c r="W1477">
        <v>-13</v>
      </c>
      <c r="X1477">
        <v>42</v>
      </c>
      <c r="Y1477">
        <v>88</v>
      </c>
      <c r="Z1477">
        <v>112</v>
      </c>
      <c r="AA1477">
        <v>21</v>
      </c>
      <c r="AB1477">
        <v>-18</v>
      </c>
      <c r="AC1477">
        <v>-9</v>
      </c>
      <c r="AD1477">
        <v>7</v>
      </c>
      <c r="AE1477">
        <v>21</v>
      </c>
      <c r="AF1477">
        <v>26</v>
      </c>
      <c r="AG1477">
        <v>79</v>
      </c>
      <c r="AH1477">
        <v>101</v>
      </c>
      <c r="AI1477">
        <v>261</v>
      </c>
      <c r="AJ1477">
        <v>237</v>
      </c>
      <c r="AK1477">
        <v>229</v>
      </c>
      <c r="AL1477">
        <v>273</v>
      </c>
      <c r="AM1477">
        <v>304</v>
      </c>
      <c r="AN1477">
        <v>375</v>
      </c>
      <c r="AO1477">
        <v>475</v>
      </c>
      <c r="AP1477">
        <v>590</v>
      </c>
      <c r="AQ1477">
        <v>105</v>
      </c>
      <c r="AR1477">
        <v>323</v>
      </c>
      <c r="AS1477">
        <v>325</v>
      </c>
      <c r="AT1477">
        <v>362</v>
      </c>
      <c r="AU1477">
        <v>112</v>
      </c>
      <c r="AV1477">
        <v>154</v>
      </c>
      <c r="AW1477">
        <v>180</v>
      </c>
      <c r="AX1477">
        <v>194</v>
      </c>
      <c r="AY1477">
        <v>157</v>
      </c>
      <c r="AZ1477">
        <v>-87</v>
      </c>
      <c r="BA1477">
        <v>-96</v>
      </c>
      <c r="BB1477">
        <v>-88</v>
      </c>
      <c r="BC1477">
        <v>192</v>
      </c>
      <c r="BD1477">
        <v>222</v>
      </c>
      <c r="BE1477">
        <v>295</v>
      </c>
      <c r="BF1477">
        <v>396</v>
      </c>
      <c r="BG1477">
        <v>157</v>
      </c>
      <c r="BH1477">
        <v>-87</v>
      </c>
      <c r="BI1477">
        <v>-96</v>
      </c>
      <c r="BJ1477">
        <v>-88</v>
      </c>
      <c r="BK1477">
        <v>192</v>
      </c>
      <c r="BL1477">
        <v>222</v>
      </c>
      <c r="BM1477">
        <v>295</v>
      </c>
      <c r="BN1477">
        <v>396</v>
      </c>
      <c r="BO1477">
        <v>2</v>
      </c>
      <c r="BP1477">
        <v>1</v>
      </c>
      <c r="BQ1477">
        <v>1</v>
      </c>
      <c r="BR1477">
        <v>1</v>
      </c>
      <c r="BS1477">
        <v>7</v>
      </c>
      <c r="BT1477">
        <v>9</v>
      </c>
      <c r="BU1477">
        <v>9</v>
      </c>
      <c r="BV1477">
        <v>9</v>
      </c>
      <c r="BW1477">
        <v>7.5</v>
      </c>
      <c r="BX1477" t="s">
        <v>0</v>
      </c>
      <c r="BY1477">
        <v>-4.0199999999999996</v>
      </c>
      <c r="BZ1477">
        <v>2.96</v>
      </c>
      <c r="CA1477">
        <v>7.31</v>
      </c>
      <c r="CB1477">
        <v>7.66</v>
      </c>
      <c r="CC1477">
        <v>18.48</v>
      </c>
      <c r="CD1477">
        <v>18.89</v>
      </c>
      <c r="CE1477">
        <v>14.27</v>
      </c>
      <c r="CF1477" t="s">
        <v>0</v>
      </c>
      <c r="CG1477" t="s">
        <v>1</v>
      </c>
      <c r="CH1477" t="s">
        <v>1</v>
      </c>
      <c r="CI1477">
        <v>40.72</v>
      </c>
      <c r="CJ1477">
        <v>12.58</v>
      </c>
      <c r="CK1477">
        <v>30.4</v>
      </c>
      <c r="CL1477">
        <v>29.11</v>
      </c>
      <c r="CM1477">
        <v>390</v>
      </c>
      <c r="CN1477">
        <v>-337</v>
      </c>
      <c r="CO1477">
        <v>-175</v>
      </c>
      <c r="CP1477">
        <v>139</v>
      </c>
      <c r="CQ1477">
        <v>327</v>
      </c>
      <c r="CR1477">
        <v>308</v>
      </c>
      <c r="CS1477">
        <v>925</v>
      </c>
      <c r="CT1477" s="1">
        <v>1184</v>
      </c>
      <c r="CU1477" t="s">
        <v>8838</v>
      </c>
      <c r="CV1477" t="s">
        <v>8838</v>
      </c>
      <c r="CW1477" t="s">
        <v>8838</v>
      </c>
      <c r="CX1477" t="s">
        <v>8838</v>
      </c>
      <c r="CY1477" t="s">
        <v>8838</v>
      </c>
      <c r="CZ1477">
        <v>81.11</v>
      </c>
      <c r="DA1477">
        <v>26.98</v>
      </c>
      <c r="DB1477">
        <v>21.07</v>
      </c>
      <c r="DC1477" t="s">
        <v>8838</v>
      </c>
      <c r="DD1477" t="s">
        <v>8838</v>
      </c>
      <c r="DE1477" t="s">
        <v>8838</v>
      </c>
      <c r="DF1477" t="s">
        <v>8838</v>
      </c>
      <c r="DG1477" t="s">
        <v>8838</v>
      </c>
      <c r="DH1477">
        <v>9.56</v>
      </c>
      <c r="DI1477">
        <v>7.18</v>
      </c>
      <c r="DJ1477">
        <v>5.35</v>
      </c>
      <c r="DK1477" s="5">
        <f>(CL1477*3+CK1477*2+CJ1477)/6</f>
        <v>26.785</v>
      </c>
      <c r="DL1477" t="e">
        <f>BG1477+(BG1477*(CF1477-8.25)/8.25)</f>
        <v>#VALUE!</v>
      </c>
      <c r="DM1477" t="e">
        <f>BH1477+(BH1477*(CG1477-8.25)/8.25)</f>
        <v>#VALUE!</v>
      </c>
      <c r="DN1477" t="e">
        <f>BI1477+(BI1477*(CH1477-8.25)/8.25)</f>
        <v>#VALUE!</v>
      </c>
      <c r="DO1477">
        <f>BJ1477+(BJ1477*(CI1477-8.25)/8.25)</f>
        <v>-434.34666666666664</v>
      </c>
      <c r="DP1477">
        <f>BK1477+(BK1477*(CJ1477-8.25)/8.25)</f>
        <v>292.77090909090907</v>
      </c>
      <c r="DQ1477">
        <f>BL1477+(BL1477*(CK1477-8.25)/8.25)</f>
        <v>818.0363636363636</v>
      </c>
      <c r="DR1477">
        <f>BM1477+(BM1477*(CL1477-8.25)/8.25)</f>
        <v>1040.9030303030304</v>
      </c>
      <c r="DS1477" s="7" t="e">
        <f>DL1477*10^8/$H1477</f>
        <v>#VALUE!</v>
      </c>
      <c r="DT1477" s="7" t="e">
        <f>DM1477*10^8/$H1477</f>
        <v>#VALUE!</v>
      </c>
      <c r="DU1477" s="7" t="e">
        <f>DN1477*10^8/$H1477</f>
        <v>#VALUE!</v>
      </c>
      <c r="DV1477" s="7">
        <f>DO1477*10^8/$H1477</f>
        <v>-5117.3580759230035</v>
      </c>
      <c r="DW1477" s="7">
        <f>DP1477*10^8/$H1477</f>
        <v>3449.3497729118444</v>
      </c>
      <c r="DX1477" s="7">
        <f>DQ1477*10^8/$H1477</f>
        <v>9637.8890713713299</v>
      </c>
      <c r="DY1477" s="7">
        <f>DR1477*10^8/$H1477</f>
        <v>12263.64546377841</v>
      </c>
      <c r="DZ1477" s="7" t="e">
        <f>DS1477*10^8/$H1477</f>
        <v>#VALUE!</v>
      </c>
      <c r="EA1477" s="7">
        <f>DY1477*0.8</f>
        <v>9810.9163710227276</v>
      </c>
      <c r="EB1477" s="9" t="e">
        <f>F1477-#REF!</f>
        <v>#REF!</v>
      </c>
      <c r="EC1477" s="3" t="e">
        <f>EB1477/#REF!*100</f>
        <v>#REF!</v>
      </c>
      <c r="ED1477" s="3">
        <f>DX1477-F1477</f>
        <v>-15312.11092862867</v>
      </c>
      <c r="EE1477" s="11">
        <f>ED1477/F1477</f>
        <v>-0.61371186086688057</v>
      </c>
      <c r="EF1477" s="3" t="e">
        <f>F1477-#REF!</f>
        <v>#REF!</v>
      </c>
    </row>
    <row r="1478" spans="1:136" x14ac:dyDescent="0.3">
      <c r="A1478">
        <v>1223</v>
      </c>
      <c r="B1478" s="17" t="s">
        <v>10062</v>
      </c>
      <c r="C1478" s="16" t="str">
        <f>"https://finance.naver.com/item/frgn.nhn?code="&amp;B1478</f>
        <v>https://finance.naver.com/item/frgn.nhn?code=239610</v>
      </c>
      <c r="D1478" t="s">
        <v>6357</v>
      </c>
      <c r="E1478" t="s">
        <v>6358</v>
      </c>
      <c r="F1478" s="18">
        <f>VALUE(LEFT(E1478,FIND("/",E1478)-1))</f>
        <v>39250</v>
      </c>
      <c r="G1478" s="6" t="s">
        <v>6359</v>
      </c>
      <c r="H1478" s="6">
        <f>VALUE(LEFT(G1478,FIND("/",G1478)-1)) + VALUE(MID(G1478,FIND("/",G1478)+1,LEN(G1478)))</f>
        <v>5392115</v>
      </c>
      <c r="I1478" s="1">
        <v>60620</v>
      </c>
      <c r="J1478" s="1">
        <f>F1478*H1478/(10^8)</f>
        <v>2116.4051374999999</v>
      </c>
      <c r="K1478">
        <v>409</v>
      </c>
      <c r="L1478">
        <v>402</v>
      </c>
      <c r="M1478">
        <v>641</v>
      </c>
      <c r="N1478" s="1">
        <v>1283</v>
      </c>
      <c r="O1478" s="1">
        <v>1430</v>
      </c>
      <c r="P1478" t="s">
        <v>8838</v>
      </c>
      <c r="Q1478" t="s">
        <v>8838</v>
      </c>
      <c r="R1478" t="s">
        <v>8838</v>
      </c>
      <c r="S1478">
        <v>68</v>
      </c>
      <c r="T1478">
        <v>53</v>
      </c>
      <c r="U1478">
        <v>122</v>
      </c>
      <c r="V1478">
        <v>237</v>
      </c>
      <c r="W1478">
        <v>236</v>
      </c>
      <c r="X1478" t="s">
        <v>8838</v>
      </c>
      <c r="Y1478" t="s">
        <v>8838</v>
      </c>
      <c r="Z1478" t="s">
        <v>8838</v>
      </c>
      <c r="AA1478">
        <v>61</v>
      </c>
      <c r="AB1478">
        <v>49</v>
      </c>
      <c r="AC1478">
        <v>109</v>
      </c>
      <c r="AD1478">
        <v>197</v>
      </c>
      <c r="AE1478">
        <v>196</v>
      </c>
      <c r="AF1478" t="s">
        <v>8838</v>
      </c>
      <c r="AG1478" t="s">
        <v>8838</v>
      </c>
      <c r="AH1478" t="s">
        <v>8838</v>
      </c>
      <c r="AI1478">
        <v>546</v>
      </c>
      <c r="AJ1478">
        <v>577</v>
      </c>
      <c r="AK1478">
        <v>714</v>
      </c>
      <c r="AL1478">
        <v>944</v>
      </c>
      <c r="AM1478" s="1">
        <v>1071</v>
      </c>
      <c r="AN1478" t="s">
        <v>8838</v>
      </c>
      <c r="AO1478" t="s">
        <v>8838</v>
      </c>
      <c r="AP1478" t="s">
        <v>8838</v>
      </c>
      <c r="AQ1478">
        <v>44</v>
      </c>
      <c r="AR1478">
        <v>46</v>
      </c>
      <c r="AS1478">
        <v>84</v>
      </c>
      <c r="AT1478">
        <v>132</v>
      </c>
      <c r="AU1478">
        <v>112</v>
      </c>
      <c r="AV1478" t="s">
        <v>8838</v>
      </c>
      <c r="AW1478" t="s">
        <v>8838</v>
      </c>
      <c r="AX1478" t="s">
        <v>8838</v>
      </c>
      <c r="AY1478">
        <v>502</v>
      </c>
      <c r="AZ1478">
        <v>531</v>
      </c>
      <c r="BA1478">
        <v>630</v>
      </c>
      <c r="BB1478">
        <v>812</v>
      </c>
      <c r="BC1478">
        <v>958</v>
      </c>
      <c r="BD1478" t="s">
        <v>8838</v>
      </c>
      <c r="BE1478" t="s">
        <v>8838</v>
      </c>
      <c r="BF1478" t="s">
        <v>8838</v>
      </c>
      <c r="BG1478">
        <v>502</v>
      </c>
      <c r="BH1478">
        <v>531</v>
      </c>
      <c r="BI1478">
        <v>630</v>
      </c>
      <c r="BJ1478">
        <v>812</v>
      </c>
      <c r="BK1478">
        <v>958</v>
      </c>
      <c r="BL1478" t="s">
        <v>8838</v>
      </c>
      <c r="BM1478" t="s">
        <v>8838</v>
      </c>
      <c r="BN1478" t="s">
        <v>8838</v>
      </c>
      <c r="BO1478">
        <v>26</v>
      </c>
      <c r="BP1478">
        <v>26</v>
      </c>
      <c r="BQ1478">
        <v>26</v>
      </c>
      <c r="BR1478">
        <v>26</v>
      </c>
      <c r="BS1478">
        <v>26</v>
      </c>
      <c r="BT1478" t="s">
        <v>8838</v>
      </c>
      <c r="BU1478" t="s">
        <v>8838</v>
      </c>
      <c r="BV1478" t="s">
        <v>8838</v>
      </c>
      <c r="BW1478">
        <v>16.87</v>
      </c>
      <c r="BX1478">
        <v>8.8000000000000007</v>
      </c>
      <c r="BY1478">
        <v>16.829999999999998</v>
      </c>
      <c r="BZ1478">
        <v>23.81</v>
      </c>
      <c r="CA1478">
        <v>19.5</v>
      </c>
      <c r="CB1478" t="s">
        <v>8838</v>
      </c>
      <c r="CC1478" t="s">
        <v>8838</v>
      </c>
      <c r="CD1478" t="s">
        <v>8838</v>
      </c>
      <c r="CE1478">
        <v>18.77</v>
      </c>
      <c r="CF1478">
        <v>9.56</v>
      </c>
      <c r="CG1478">
        <v>18.71</v>
      </c>
      <c r="CH1478">
        <v>27.38</v>
      </c>
      <c r="CI1478">
        <v>22.19</v>
      </c>
      <c r="CJ1478" t="s">
        <v>8838</v>
      </c>
      <c r="CK1478" t="s">
        <v>8838</v>
      </c>
      <c r="CL1478" t="s">
        <v>8838</v>
      </c>
      <c r="CM1478" s="1">
        <v>1367</v>
      </c>
      <c r="CN1478">
        <v>916</v>
      </c>
      <c r="CO1478" s="1">
        <v>2015</v>
      </c>
      <c r="CP1478" s="1">
        <v>3661</v>
      </c>
      <c r="CQ1478" s="1">
        <v>3643</v>
      </c>
      <c r="CR1478" t="s">
        <v>8838</v>
      </c>
      <c r="CS1478" t="s">
        <v>8838</v>
      </c>
      <c r="CT1478" t="s">
        <v>8838</v>
      </c>
      <c r="CU1478">
        <v>20.09</v>
      </c>
      <c r="CV1478">
        <v>34.51</v>
      </c>
      <c r="CW1478">
        <v>20.399999999999999</v>
      </c>
      <c r="CX1478">
        <v>14.25</v>
      </c>
      <c r="CY1478">
        <v>12.34</v>
      </c>
      <c r="CZ1478" t="s">
        <v>8838</v>
      </c>
      <c r="DA1478" t="s">
        <v>8838</v>
      </c>
      <c r="DB1478" t="s">
        <v>8838</v>
      </c>
      <c r="DC1478">
        <v>2.95</v>
      </c>
      <c r="DD1478">
        <v>3.09</v>
      </c>
      <c r="DE1478">
        <v>3.41</v>
      </c>
      <c r="DF1478">
        <v>3.38</v>
      </c>
      <c r="DG1478">
        <v>2.4</v>
      </c>
      <c r="DH1478" t="s">
        <v>8838</v>
      </c>
      <c r="DI1478" t="s">
        <v>8838</v>
      </c>
      <c r="DJ1478" t="s">
        <v>8838</v>
      </c>
      <c r="DK1478" s="5" t="e">
        <f>(CL1478*3+CK1478*2+CJ1478)/6</f>
        <v>#VALUE!</v>
      </c>
      <c r="DL1478">
        <f>BG1478+(BG1478*(CF1478-8.25)/8.25)</f>
        <v>581.71151515151519</v>
      </c>
      <c r="DM1478">
        <f>BH1478+(BH1478*(CG1478-8.25)/8.25)</f>
        <v>1204.2436363636364</v>
      </c>
      <c r="DN1478">
        <f>BI1478+(BI1478*(CH1478-8.25)/8.25)</f>
        <v>2090.8363636363638</v>
      </c>
      <c r="DO1478">
        <f>BJ1478+(BJ1478*(CI1478-8.25)/8.25)</f>
        <v>2184.0339393939394</v>
      </c>
      <c r="DP1478" t="e">
        <f>BK1478+(BK1478*(CJ1478-8.25)/8.25)</f>
        <v>#VALUE!</v>
      </c>
      <c r="DQ1478" t="e">
        <f>BL1478+(BL1478*(CK1478-8.25)/8.25)</f>
        <v>#VALUE!</v>
      </c>
      <c r="DR1478" t="e">
        <f>BM1478+(BM1478*(CL1478-8.25)/8.25)</f>
        <v>#VALUE!</v>
      </c>
      <c r="DS1478" s="7">
        <f>DL1478*10^8/$H1478</f>
        <v>10788.188218380268</v>
      </c>
      <c r="DT1478" s="7">
        <f>DM1478*10^8/$H1478</f>
        <v>22333.419008378649</v>
      </c>
      <c r="DU1478" s="7">
        <f>DN1478*10^8/$H1478</f>
        <v>38775.811785104059</v>
      </c>
      <c r="DV1478" s="7">
        <f>DO1478*10^8/$H1478</f>
        <v>40504.216608769275</v>
      </c>
      <c r="DW1478" s="7" t="e">
        <f>DP1478*10^8/$H1478</f>
        <v>#VALUE!</v>
      </c>
      <c r="DX1478" s="7" t="e">
        <f>DQ1478*10^8/$H1478</f>
        <v>#VALUE!</v>
      </c>
      <c r="DY1478" s="7" t="e">
        <f>DR1478*10^8/$H1478</f>
        <v>#VALUE!</v>
      </c>
      <c r="DZ1478" s="7">
        <f>DS1478*10^8/$H1478</f>
        <v>200073.4075289616</v>
      </c>
      <c r="EA1478" s="7" t="e">
        <f>DY1478*0.8</f>
        <v>#VALUE!</v>
      </c>
      <c r="EB1478" s="9" t="e">
        <f>F1478-#REF!</f>
        <v>#REF!</v>
      </c>
      <c r="EC1478" s="3" t="e">
        <f>EB1478/#REF!*100</f>
        <v>#REF!</v>
      </c>
      <c r="ED1478" s="3" t="e">
        <f>DX1478-F1478</f>
        <v>#VALUE!</v>
      </c>
      <c r="EE1478" s="11" t="e">
        <f>ED1478/F1478</f>
        <v>#VALUE!</v>
      </c>
      <c r="EF1478" s="3" t="e">
        <f>F1478-#REF!</f>
        <v>#REF!</v>
      </c>
    </row>
    <row r="1479" spans="1:136" hidden="1" x14ac:dyDescent="0.3">
      <c r="A1479">
        <v>1477</v>
      </c>
      <c r="B1479" s="17" t="s">
        <v>10316</v>
      </c>
      <c r="C1479" s="16" t="str">
        <f>"https://finance.naver.com/item/frgn.nhn?code="&amp;B1479</f>
        <v>https://finance.naver.com/item/frgn.nhn?code=138070</v>
      </c>
      <c r="D1479" t="s">
        <v>7106</v>
      </c>
      <c r="E1479" t="s">
        <v>7107</v>
      </c>
      <c r="F1479" s="18">
        <f>VALUE(LEFT(E1479,FIND("/",E1479)-1))</f>
        <v>9830</v>
      </c>
      <c r="G1479" s="6" t="s">
        <v>7108</v>
      </c>
      <c r="H1479" s="6">
        <f>VALUE(LEFT(G1479,FIND("/",G1479)-1)) + VALUE(MID(G1479,FIND("/",G1479)+1,LEN(G1479)))</f>
        <v>8972183</v>
      </c>
      <c r="I1479" s="1">
        <v>3000</v>
      </c>
      <c r="J1479" s="1">
        <f>F1479*H1479/(10^8)</f>
        <v>881.96558889999994</v>
      </c>
      <c r="K1479">
        <v>498</v>
      </c>
      <c r="L1479">
        <v>570</v>
      </c>
      <c r="M1479">
        <v>562</v>
      </c>
      <c r="N1479">
        <v>518</v>
      </c>
      <c r="O1479">
        <v>484</v>
      </c>
      <c r="P1479" t="s">
        <v>8838</v>
      </c>
      <c r="Q1479" t="s">
        <v>8838</v>
      </c>
      <c r="R1479" t="s">
        <v>8838</v>
      </c>
      <c r="S1479">
        <v>21</v>
      </c>
      <c r="T1479">
        <v>55</v>
      </c>
      <c r="U1479">
        <v>41</v>
      </c>
      <c r="V1479">
        <v>30</v>
      </c>
      <c r="W1479">
        <v>-2</v>
      </c>
      <c r="X1479" t="s">
        <v>8838</v>
      </c>
      <c r="Y1479" t="s">
        <v>8838</v>
      </c>
      <c r="Z1479" t="s">
        <v>8838</v>
      </c>
      <c r="AA1479">
        <v>4</v>
      </c>
      <c r="AB1479">
        <v>47</v>
      </c>
      <c r="AC1479">
        <v>30</v>
      </c>
      <c r="AD1479">
        <v>24</v>
      </c>
      <c r="AE1479">
        <v>-11</v>
      </c>
      <c r="AF1479" t="s">
        <v>8838</v>
      </c>
      <c r="AG1479" t="s">
        <v>8838</v>
      </c>
      <c r="AH1479" t="s">
        <v>8838</v>
      </c>
      <c r="AI1479">
        <v>946</v>
      </c>
      <c r="AJ1479">
        <v>986</v>
      </c>
      <c r="AK1479" s="1">
        <v>1098</v>
      </c>
      <c r="AL1479" s="1">
        <v>1192</v>
      </c>
      <c r="AM1479" s="1">
        <v>1130</v>
      </c>
      <c r="AN1479" t="s">
        <v>8838</v>
      </c>
      <c r="AO1479" t="s">
        <v>8838</v>
      </c>
      <c r="AP1479" t="s">
        <v>8838</v>
      </c>
      <c r="AQ1479">
        <v>285</v>
      </c>
      <c r="AR1479">
        <v>278</v>
      </c>
      <c r="AS1479">
        <v>372</v>
      </c>
      <c r="AT1479">
        <v>450</v>
      </c>
      <c r="AU1479">
        <v>436</v>
      </c>
      <c r="AV1479" t="s">
        <v>8838</v>
      </c>
      <c r="AW1479" t="s">
        <v>8838</v>
      </c>
      <c r="AX1479" t="s">
        <v>8838</v>
      </c>
      <c r="AY1479">
        <v>661</v>
      </c>
      <c r="AZ1479">
        <v>707</v>
      </c>
      <c r="BA1479">
        <v>726</v>
      </c>
      <c r="BB1479">
        <v>742</v>
      </c>
      <c r="BC1479">
        <v>694</v>
      </c>
      <c r="BD1479" t="s">
        <v>8838</v>
      </c>
      <c r="BE1479" t="s">
        <v>8838</v>
      </c>
      <c r="BF1479" t="s">
        <v>8838</v>
      </c>
      <c r="BG1479">
        <v>625</v>
      </c>
      <c r="BH1479">
        <v>674</v>
      </c>
      <c r="BI1479">
        <v>695</v>
      </c>
      <c r="BJ1479">
        <v>711</v>
      </c>
      <c r="BK1479">
        <v>687</v>
      </c>
      <c r="BL1479" t="s">
        <v>8838</v>
      </c>
      <c r="BM1479" t="s">
        <v>8838</v>
      </c>
      <c r="BN1479" t="s">
        <v>8838</v>
      </c>
      <c r="BO1479">
        <v>45</v>
      </c>
      <c r="BP1479">
        <v>45</v>
      </c>
      <c r="BQ1479">
        <v>45</v>
      </c>
      <c r="BR1479">
        <v>45</v>
      </c>
      <c r="BS1479">
        <v>45</v>
      </c>
      <c r="BT1479" t="s">
        <v>8838</v>
      </c>
      <c r="BU1479" t="s">
        <v>8838</v>
      </c>
      <c r="BV1479" t="s">
        <v>8838</v>
      </c>
      <c r="BW1479">
        <v>0.44</v>
      </c>
      <c r="BX1479">
        <v>4.84</v>
      </c>
      <c r="BY1479">
        <v>2.92</v>
      </c>
      <c r="BZ1479">
        <v>2.0699999999999998</v>
      </c>
      <c r="CA1479">
        <v>-0.97</v>
      </c>
      <c r="CB1479" t="s">
        <v>8838</v>
      </c>
      <c r="CC1479" t="s">
        <v>8838</v>
      </c>
      <c r="CD1479" t="s">
        <v>8838</v>
      </c>
      <c r="CE1479">
        <v>1.65</v>
      </c>
      <c r="CF1479">
        <v>7.74</v>
      </c>
      <c r="CG1479">
        <v>4.66</v>
      </c>
      <c r="CH1479">
        <v>3.46</v>
      </c>
      <c r="CI1479">
        <v>-1.61</v>
      </c>
      <c r="CJ1479" t="s">
        <v>8838</v>
      </c>
      <c r="CK1479" t="s">
        <v>8838</v>
      </c>
      <c r="CL1479" t="s">
        <v>8838</v>
      </c>
      <c r="CM1479">
        <v>115</v>
      </c>
      <c r="CN1479">
        <v>560</v>
      </c>
      <c r="CO1479">
        <v>356</v>
      </c>
      <c r="CP1479">
        <v>271</v>
      </c>
      <c r="CQ1479">
        <v>-126</v>
      </c>
      <c r="CR1479" t="s">
        <v>8838</v>
      </c>
      <c r="CS1479" t="s">
        <v>8838</v>
      </c>
      <c r="CT1479" t="s">
        <v>8838</v>
      </c>
      <c r="CU1479">
        <v>61.91</v>
      </c>
      <c r="CV1479">
        <v>12.53</v>
      </c>
      <c r="CW1479">
        <v>15.25</v>
      </c>
      <c r="CX1479">
        <v>19.989999999999998</v>
      </c>
      <c r="CY1479" t="s">
        <v>2</v>
      </c>
      <c r="CZ1479" t="s">
        <v>8838</v>
      </c>
      <c r="DA1479" t="s">
        <v>8838</v>
      </c>
      <c r="DB1479" t="s">
        <v>8838</v>
      </c>
      <c r="DC1479">
        <v>1</v>
      </c>
      <c r="DD1479">
        <v>0.91</v>
      </c>
      <c r="DE1479">
        <v>0.68</v>
      </c>
      <c r="DF1479">
        <v>0.67</v>
      </c>
      <c r="DG1479">
        <v>0.59</v>
      </c>
      <c r="DH1479" t="s">
        <v>8838</v>
      </c>
      <c r="DI1479" t="s">
        <v>8838</v>
      </c>
      <c r="DJ1479" t="s">
        <v>8838</v>
      </c>
      <c r="DK1479" s="5" t="e">
        <f>(CL1479*3+CK1479*2+CJ1479)/6</f>
        <v>#VALUE!</v>
      </c>
      <c r="DL1479">
        <f>BG1479+(BG1479*(CF1479-8.25)/8.25)</f>
        <v>586.36363636363637</v>
      </c>
      <c r="DM1479">
        <f>BH1479+(BH1479*(CG1479-8.25)/8.25)</f>
        <v>380.70787878787883</v>
      </c>
      <c r="DN1479">
        <f>BI1479+(BI1479*(CH1479-8.25)/8.25)</f>
        <v>291.47878787878784</v>
      </c>
      <c r="DO1479">
        <f>BJ1479+(BJ1479*(CI1479-8.25)/8.25)</f>
        <v>-138.75272727272727</v>
      </c>
      <c r="DP1479" t="e">
        <f>BK1479+(BK1479*(CJ1479-8.25)/8.25)</f>
        <v>#VALUE!</v>
      </c>
      <c r="DQ1479" t="e">
        <f>BL1479+(BL1479*(CK1479-8.25)/8.25)</f>
        <v>#VALUE!</v>
      </c>
      <c r="DR1479" t="e">
        <f>BM1479+(BM1479*(CL1479-8.25)/8.25)</f>
        <v>#VALUE!</v>
      </c>
      <c r="DS1479" s="7">
        <f>DL1479*10^8/$H1479</f>
        <v>6535.350832273889</v>
      </c>
      <c r="DT1479" s="7">
        <f>DM1479*10^8/$H1479</f>
        <v>4243.2023375791468</v>
      </c>
      <c r="DU1479" s="7">
        <f>DN1479*10^8/$H1479</f>
        <v>3248.6941904638797</v>
      </c>
      <c r="DV1479" s="7">
        <f>DO1479*10^8/$H1479</f>
        <v>-1546.4767857803088</v>
      </c>
      <c r="DW1479" s="7" t="e">
        <f>DP1479*10^8/$H1479</f>
        <v>#VALUE!</v>
      </c>
      <c r="DX1479" s="7" t="e">
        <f>DQ1479*10^8/$H1479</f>
        <v>#VALUE!</v>
      </c>
      <c r="DY1479" s="7" t="e">
        <f>DR1479*10^8/$H1479</f>
        <v>#VALUE!</v>
      </c>
      <c r="DZ1479" s="7">
        <f>DS1479*10^8/$H1479</f>
        <v>72840.141939524518</v>
      </c>
      <c r="EA1479" s="7" t="e">
        <f>DY1479*0.8</f>
        <v>#VALUE!</v>
      </c>
      <c r="EB1479" s="9" t="e">
        <f>F1479-#REF!</f>
        <v>#REF!</v>
      </c>
      <c r="EC1479" s="3" t="e">
        <f>EB1479/#REF!*100</f>
        <v>#REF!</v>
      </c>
      <c r="ED1479" s="3" t="e">
        <f>DX1479-F1479</f>
        <v>#VALUE!</v>
      </c>
      <c r="EE1479" s="11" t="e">
        <f>ED1479/F1479</f>
        <v>#VALUE!</v>
      </c>
      <c r="EF1479" s="3" t="e">
        <f>F1479-#REF!</f>
        <v>#REF!</v>
      </c>
    </row>
    <row r="1480" spans="1:136" hidden="1" x14ac:dyDescent="0.3">
      <c r="A1480">
        <v>1478</v>
      </c>
      <c r="B1480" s="17" t="s">
        <v>10317</v>
      </c>
      <c r="C1480" s="16" t="str">
        <f>"https://finance.naver.com/item/frgn.nhn?code="&amp;B1480</f>
        <v>https://finance.naver.com/item/frgn.nhn?code=123570</v>
      </c>
      <c r="D1480" t="s">
        <v>7109</v>
      </c>
      <c r="E1480" t="s">
        <v>7110</v>
      </c>
      <c r="F1480" s="18">
        <f>VALUE(LEFT(E1480,FIND("/",E1480)-1))</f>
        <v>7580</v>
      </c>
      <c r="G1480" s="6" t="s">
        <v>7111</v>
      </c>
      <c r="H1480" s="6">
        <f>VALUE(LEFT(G1480,FIND("/",G1480)-1)) + VALUE(MID(G1480,FIND("/",G1480)+1,LEN(G1480)))</f>
        <v>22276078</v>
      </c>
      <c r="I1480" s="1">
        <v>422559</v>
      </c>
      <c r="J1480" s="1">
        <f>F1480*H1480/(10^8)</f>
        <v>1688.5267124</v>
      </c>
      <c r="K1480">
        <v>273</v>
      </c>
      <c r="L1480">
        <v>288</v>
      </c>
      <c r="M1480">
        <v>316</v>
      </c>
      <c r="N1480">
        <v>367</v>
      </c>
      <c r="O1480">
        <v>390</v>
      </c>
      <c r="P1480">
        <v>452</v>
      </c>
      <c r="Q1480">
        <v>520</v>
      </c>
      <c r="R1480">
        <v>546</v>
      </c>
      <c r="S1480">
        <v>33</v>
      </c>
      <c r="T1480">
        <v>42</v>
      </c>
      <c r="U1480">
        <v>56</v>
      </c>
      <c r="V1480">
        <v>77</v>
      </c>
      <c r="W1480">
        <v>72</v>
      </c>
      <c r="X1480">
        <v>118</v>
      </c>
      <c r="Y1480">
        <v>140</v>
      </c>
      <c r="Z1480">
        <v>139</v>
      </c>
      <c r="AA1480">
        <v>22</v>
      </c>
      <c r="AB1480">
        <v>38</v>
      </c>
      <c r="AC1480">
        <v>45</v>
      </c>
      <c r="AD1480">
        <v>81</v>
      </c>
      <c r="AE1480">
        <v>79</v>
      </c>
      <c r="AF1480">
        <v>107</v>
      </c>
      <c r="AG1480">
        <v>130</v>
      </c>
      <c r="AH1480" t="s">
        <v>8838</v>
      </c>
      <c r="AI1480">
        <v>644</v>
      </c>
      <c r="AJ1480">
        <v>700</v>
      </c>
      <c r="AK1480">
        <v>861</v>
      </c>
      <c r="AL1480">
        <v>973</v>
      </c>
      <c r="AM1480" s="1">
        <v>1137</v>
      </c>
      <c r="AN1480" s="1">
        <v>1403</v>
      </c>
      <c r="AO1480" s="1">
        <v>1763</v>
      </c>
      <c r="AP1480" t="s">
        <v>8838</v>
      </c>
      <c r="AQ1480">
        <v>254</v>
      </c>
      <c r="AR1480">
        <v>264</v>
      </c>
      <c r="AS1480">
        <v>310</v>
      </c>
      <c r="AT1480">
        <v>350</v>
      </c>
      <c r="AU1480">
        <v>464</v>
      </c>
      <c r="AV1480">
        <v>663</v>
      </c>
      <c r="AW1480">
        <v>940</v>
      </c>
      <c r="AX1480" t="s">
        <v>8838</v>
      </c>
      <c r="AY1480">
        <v>390</v>
      </c>
      <c r="AZ1480">
        <v>436</v>
      </c>
      <c r="BA1480">
        <v>551</v>
      </c>
      <c r="BB1480">
        <v>623</v>
      </c>
      <c r="BC1480">
        <v>673</v>
      </c>
      <c r="BD1480">
        <v>740</v>
      </c>
      <c r="BE1480">
        <v>823</v>
      </c>
      <c r="BF1480" t="s">
        <v>8838</v>
      </c>
      <c r="BG1480">
        <v>390</v>
      </c>
      <c r="BH1480">
        <v>436</v>
      </c>
      <c r="BI1480">
        <v>521</v>
      </c>
      <c r="BJ1480">
        <v>583</v>
      </c>
      <c r="BK1480">
        <v>625</v>
      </c>
      <c r="BL1480">
        <v>689</v>
      </c>
      <c r="BM1480">
        <v>768</v>
      </c>
      <c r="BN1480" t="s">
        <v>8838</v>
      </c>
      <c r="BO1480">
        <v>55</v>
      </c>
      <c r="BP1480">
        <v>56</v>
      </c>
      <c r="BQ1480">
        <v>111</v>
      </c>
      <c r="BR1480">
        <v>111</v>
      </c>
      <c r="BS1480">
        <v>111</v>
      </c>
      <c r="BT1480">
        <v>111</v>
      </c>
      <c r="BU1480">
        <v>111</v>
      </c>
      <c r="BV1480" t="s">
        <v>8838</v>
      </c>
      <c r="BW1480">
        <v>3.56</v>
      </c>
      <c r="BX1480">
        <v>5.73</v>
      </c>
      <c r="BY1480">
        <v>5.77</v>
      </c>
      <c r="BZ1480">
        <v>8.83</v>
      </c>
      <c r="CA1480">
        <v>7.48</v>
      </c>
      <c r="CB1480">
        <v>8.39</v>
      </c>
      <c r="CC1480">
        <v>8.18</v>
      </c>
      <c r="CD1480" t="s">
        <v>8838</v>
      </c>
      <c r="CE1480">
        <v>6.1</v>
      </c>
      <c r="CF1480">
        <v>9.32</v>
      </c>
      <c r="CG1480">
        <v>8.8800000000000008</v>
      </c>
      <c r="CH1480">
        <v>13.02</v>
      </c>
      <c r="CI1480">
        <v>11.68</v>
      </c>
      <c r="CJ1480">
        <v>14.62</v>
      </c>
      <c r="CK1480">
        <v>15.89</v>
      </c>
      <c r="CL1480">
        <v>14.63</v>
      </c>
      <c r="CM1480">
        <v>102</v>
      </c>
      <c r="CN1480">
        <v>173</v>
      </c>
      <c r="CO1480">
        <v>191</v>
      </c>
      <c r="CP1480">
        <v>323</v>
      </c>
      <c r="CQ1480">
        <v>317</v>
      </c>
      <c r="CR1480">
        <v>431</v>
      </c>
      <c r="CS1480">
        <v>520</v>
      </c>
      <c r="CT1480">
        <v>504</v>
      </c>
      <c r="CU1480">
        <v>27.3</v>
      </c>
      <c r="CV1480">
        <v>11.99</v>
      </c>
      <c r="CW1480">
        <v>11.3</v>
      </c>
      <c r="CX1480">
        <v>10.96</v>
      </c>
      <c r="CY1480">
        <v>13.1</v>
      </c>
      <c r="CZ1480">
        <v>17.579999999999998</v>
      </c>
      <c r="DA1480">
        <v>14.59</v>
      </c>
      <c r="DB1480">
        <v>15.04</v>
      </c>
      <c r="DC1480">
        <v>1.57</v>
      </c>
      <c r="DD1480">
        <v>1.06</v>
      </c>
      <c r="DE1480">
        <v>0.92</v>
      </c>
      <c r="DF1480">
        <v>1.35</v>
      </c>
      <c r="DG1480">
        <v>1.44</v>
      </c>
      <c r="DH1480">
        <v>2.4</v>
      </c>
      <c r="DI1480">
        <v>2.16</v>
      </c>
      <c r="DJ1480" t="s">
        <v>8838</v>
      </c>
      <c r="DK1480" s="5">
        <f>(CL1480*3+CK1480*2+CJ1480)/6</f>
        <v>15.048333333333334</v>
      </c>
      <c r="DL1480">
        <f>BG1480+(BG1480*(CF1480-8.25)/8.25)</f>
        <v>440.58181818181822</v>
      </c>
      <c r="DM1480">
        <f>BH1480+(BH1480*(CG1480-8.25)/8.25)</f>
        <v>469.29454545454553</v>
      </c>
      <c r="DN1480">
        <f>BI1480+(BI1480*(CH1480-8.25)/8.25)</f>
        <v>822.23272727272729</v>
      </c>
      <c r="DO1480">
        <f>BJ1480+(BJ1480*(CI1480-8.25)/8.25)</f>
        <v>825.38666666666666</v>
      </c>
      <c r="DP1480">
        <f>BK1480+(BK1480*(CJ1480-8.25)/8.25)</f>
        <v>1107.5757575757575</v>
      </c>
      <c r="DQ1480">
        <f>BL1480+(BL1480*(CK1480-8.25)/8.25)</f>
        <v>1327.0557575757575</v>
      </c>
      <c r="DR1480">
        <f>BM1480+(BM1480*(CL1480-8.25)/8.25)</f>
        <v>1361.92</v>
      </c>
      <c r="DS1480" s="7">
        <f>DL1480*10^8/$H1480</f>
        <v>1977.8249033865757</v>
      </c>
      <c r="DT1480" s="7">
        <f>DM1480*10^8/$H1480</f>
        <v>2106.7197980476881</v>
      </c>
      <c r="DU1480" s="7">
        <f>DN1480*10^8/$H1480</f>
        <v>3691.1018504816125</v>
      </c>
      <c r="DV1480" s="7">
        <f>DO1480*10^8/$H1480</f>
        <v>3705.2602646959072</v>
      </c>
      <c r="DW1480" s="7">
        <f>DP1480*10^8/$H1480</f>
        <v>4972.0411177216984</v>
      </c>
      <c r="DX1480" s="7">
        <f>DQ1480*10^8/$H1480</f>
        <v>5957.3133007334491</v>
      </c>
      <c r="DY1480" s="7">
        <f>DR1480*10^8/$H1480</f>
        <v>6113.8230886065312</v>
      </c>
      <c r="DZ1480" s="7">
        <f>DS1480*10^8/$H1480</f>
        <v>8878.6944604277996</v>
      </c>
      <c r="EA1480" s="7">
        <f>DY1480*0.8</f>
        <v>4891.0584708852248</v>
      </c>
      <c r="EB1480" s="9" t="e">
        <f>F1480-#REF!</f>
        <v>#REF!</v>
      </c>
      <c r="EC1480" s="3" t="e">
        <f>EB1480/#REF!*100</f>
        <v>#REF!</v>
      </c>
      <c r="ED1480" s="3">
        <f>DX1480-F1480</f>
        <v>-1622.6866992665509</v>
      </c>
      <c r="EE1480" s="11">
        <f>ED1480/F1480</f>
        <v>-0.21407476243622045</v>
      </c>
      <c r="EF1480" s="3" t="e">
        <f>F1480-#REF!</f>
        <v>#REF!</v>
      </c>
    </row>
    <row r="1481" spans="1:136" x14ac:dyDescent="0.3">
      <c r="A1481">
        <v>903</v>
      </c>
      <c r="B1481" s="17" t="s">
        <v>9742</v>
      </c>
      <c r="C1481" s="16" t="str">
        <f>"https://finance.naver.com/item/frgn.nhn?code="&amp;B1481</f>
        <v>https://finance.naver.com/item/frgn.nhn?code=347770</v>
      </c>
      <c r="D1481" t="s">
        <v>5409</v>
      </c>
      <c r="E1481" t="s">
        <v>5410</v>
      </c>
      <c r="F1481" s="18">
        <f>VALUE(LEFT(E1481,FIND("/",E1481)-1))</f>
        <v>28150</v>
      </c>
      <c r="G1481" s="6" t="s">
        <v>5411</v>
      </c>
      <c r="H1481" s="6">
        <f>VALUE(LEFT(G1481,FIND("/",G1481)-1)) + VALUE(MID(G1481,FIND("/",G1481)+1,LEN(G1481)))</f>
        <v>7507871</v>
      </c>
      <c r="I1481">
        <v>0</v>
      </c>
      <c r="J1481" s="1">
        <f>F1481*H1481/(10^8)</f>
        <v>2113.4656865000002</v>
      </c>
      <c r="K1481" t="s">
        <v>8838</v>
      </c>
      <c r="L1481" t="s">
        <v>8838</v>
      </c>
      <c r="M1481">
        <v>122</v>
      </c>
      <c r="N1481">
        <v>378</v>
      </c>
      <c r="O1481">
        <v>405</v>
      </c>
      <c r="P1481">
        <v>710</v>
      </c>
      <c r="Q1481" s="1">
        <v>1091</v>
      </c>
      <c r="R1481" s="1">
        <v>1408</v>
      </c>
      <c r="S1481" t="s">
        <v>8838</v>
      </c>
      <c r="T1481" t="s">
        <v>8838</v>
      </c>
      <c r="U1481">
        <v>22</v>
      </c>
      <c r="V1481">
        <v>65</v>
      </c>
      <c r="W1481">
        <v>41</v>
      </c>
      <c r="X1481">
        <v>106</v>
      </c>
      <c r="Y1481">
        <v>205</v>
      </c>
      <c r="Z1481">
        <v>316</v>
      </c>
      <c r="AA1481" t="s">
        <v>8838</v>
      </c>
      <c r="AB1481" t="s">
        <v>8838</v>
      </c>
      <c r="AC1481">
        <v>19</v>
      </c>
      <c r="AD1481">
        <v>55</v>
      </c>
      <c r="AE1481">
        <v>49</v>
      </c>
      <c r="AF1481">
        <v>93</v>
      </c>
      <c r="AG1481">
        <v>182</v>
      </c>
      <c r="AH1481">
        <v>290</v>
      </c>
      <c r="AI1481" t="s">
        <v>8838</v>
      </c>
      <c r="AJ1481" t="s">
        <v>8838</v>
      </c>
      <c r="AK1481">
        <v>66</v>
      </c>
      <c r="AL1481">
        <v>279</v>
      </c>
      <c r="AM1481">
        <v>674</v>
      </c>
      <c r="AN1481">
        <v>805</v>
      </c>
      <c r="AO1481" s="1">
        <v>1078</v>
      </c>
      <c r="AP1481" s="1">
        <v>1407</v>
      </c>
      <c r="AQ1481" t="s">
        <v>8838</v>
      </c>
      <c r="AR1481" t="s">
        <v>8838</v>
      </c>
      <c r="AS1481">
        <v>27</v>
      </c>
      <c r="AT1481">
        <v>130</v>
      </c>
      <c r="AU1481">
        <v>181</v>
      </c>
      <c r="AV1481">
        <v>213</v>
      </c>
      <c r="AW1481">
        <v>279</v>
      </c>
      <c r="AX1481">
        <v>318</v>
      </c>
      <c r="AY1481" t="s">
        <v>8838</v>
      </c>
      <c r="AZ1481" t="s">
        <v>8838</v>
      </c>
      <c r="BA1481">
        <v>38</v>
      </c>
      <c r="BB1481">
        <v>149</v>
      </c>
      <c r="BC1481">
        <v>493</v>
      </c>
      <c r="BD1481">
        <v>592</v>
      </c>
      <c r="BE1481">
        <v>799</v>
      </c>
      <c r="BF1481" s="1">
        <v>1089</v>
      </c>
      <c r="BG1481" t="s">
        <v>8838</v>
      </c>
      <c r="BH1481" t="s">
        <v>8838</v>
      </c>
      <c r="BI1481">
        <v>38</v>
      </c>
      <c r="BJ1481">
        <v>149</v>
      </c>
      <c r="BK1481">
        <v>478</v>
      </c>
      <c r="BL1481">
        <v>576</v>
      </c>
      <c r="BM1481">
        <v>783</v>
      </c>
      <c r="BN1481" s="1">
        <v>1072</v>
      </c>
      <c r="BO1481" t="s">
        <v>8838</v>
      </c>
      <c r="BP1481" t="s">
        <v>8838</v>
      </c>
      <c r="BQ1481">
        <v>9</v>
      </c>
      <c r="BR1481">
        <v>10</v>
      </c>
      <c r="BS1481">
        <v>36</v>
      </c>
      <c r="BT1481">
        <v>36</v>
      </c>
      <c r="BU1481">
        <v>36</v>
      </c>
      <c r="BV1481">
        <v>36</v>
      </c>
      <c r="BW1481" t="s">
        <v>8838</v>
      </c>
      <c r="BX1481" t="s">
        <v>8838</v>
      </c>
      <c r="BY1481" t="s">
        <v>8838</v>
      </c>
      <c r="BZ1481">
        <v>32.18</v>
      </c>
      <c r="CA1481">
        <v>10.32</v>
      </c>
      <c r="CB1481">
        <v>12.51</v>
      </c>
      <c r="CC1481">
        <v>19.28</v>
      </c>
      <c r="CD1481">
        <v>23.34</v>
      </c>
      <c r="CE1481" t="s">
        <v>8838</v>
      </c>
      <c r="CF1481" t="s">
        <v>8838</v>
      </c>
      <c r="CG1481" t="s">
        <v>8838</v>
      </c>
      <c r="CH1481">
        <v>59.19</v>
      </c>
      <c r="CI1481">
        <v>15.65</v>
      </c>
      <c r="CJ1481">
        <v>17.559999999999999</v>
      </c>
      <c r="CK1481">
        <v>26.56</v>
      </c>
      <c r="CL1481">
        <v>31.16</v>
      </c>
      <c r="CM1481" t="s">
        <v>8838</v>
      </c>
      <c r="CN1481" t="s">
        <v>8838</v>
      </c>
      <c r="CO1481" s="1">
        <v>1084</v>
      </c>
      <c r="CP1481" s="1">
        <v>3129</v>
      </c>
      <c r="CQ1481">
        <v>816</v>
      </c>
      <c r="CR1481" s="1">
        <v>1239</v>
      </c>
      <c r="CS1481" s="1">
        <v>2404</v>
      </c>
      <c r="CT1481" s="1">
        <v>3849</v>
      </c>
      <c r="CU1481" t="s">
        <v>8838</v>
      </c>
      <c r="CV1481" t="s">
        <v>8838</v>
      </c>
      <c r="CW1481" t="s">
        <v>8838</v>
      </c>
      <c r="CX1481" t="s">
        <v>8838</v>
      </c>
      <c r="CY1481">
        <v>19.37</v>
      </c>
      <c r="CZ1481">
        <v>22.72</v>
      </c>
      <c r="DA1481">
        <v>11.71</v>
      </c>
      <c r="DB1481">
        <v>7.31</v>
      </c>
      <c r="DC1481" t="s">
        <v>8838</v>
      </c>
      <c r="DD1481" t="s">
        <v>8838</v>
      </c>
      <c r="DE1481" t="s">
        <v>8838</v>
      </c>
      <c r="DF1481" t="s">
        <v>8838</v>
      </c>
      <c r="DG1481">
        <v>2.4</v>
      </c>
      <c r="DH1481">
        <v>3.67</v>
      </c>
      <c r="DI1481">
        <v>2.7</v>
      </c>
      <c r="DJ1481">
        <v>1.97</v>
      </c>
      <c r="DK1481" s="5">
        <f>(CL1481*3+CK1481*2+CJ1481)/6</f>
        <v>27.36</v>
      </c>
      <c r="DL1481" t="e">
        <f>BG1481+(BG1481*(CF1481-8.25)/8.25)</f>
        <v>#VALUE!</v>
      </c>
      <c r="DM1481" t="e">
        <f>BH1481+(BH1481*(CG1481-8.25)/8.25)</f>
        <v>#VALUE!</v>
      </c>
      <c r="DN1481">
        <f>BI1481+(BI1481*(CH1481-8.25)/8.25)</f>
        <v>272.63272727272727</v>
      </c>
      <c r="DO1481">
        <f>BJ1481+(BJ1481*(CI1481-8.25)/8.25)</f>
        <v>282.64848484848483</v>
      </c>
      <c r="DP1481">
        <f>BK1481+(BK1481*(CJ1481-8.25)/8.25)</f>
        <v>1017.4157575757575</v>
      </c>
      <c r="DQ1481">
        <f>BL1481+(BL1481*(CK1481-8.25)/8.25)</f>
        <v>1854.370909090909</v>
      </c>
      <c r="DR1481">
        <f>BM1481+(BM1481*(CL1481-8.25)/8.25)</f>
        <v>2957.3672727272724</v>
      </c>
      <c r="DS1481" s="7" t="e">
        <f>DL1481*10^8/$H1481</f>
        <v>#VALUE!</v>
      </c>
      <c r="DT1481" s="7" t="e">
        <f>DM1481*10^8/$H1481</f>
        <v>#VALUE!</v>
      </c>
      <c r="DU1481" s="7">
        <f>DN1481*10^8/$H1481</f>
        <v>3631.2921102763657</v>
      </c>
      <c r="DV1481" s="7">
        <f>DO1481*10^8/$H1481</f>
        <v>3764.695542164814</v>
      </c>
      <c r="DW1481" s="7">
        <f>DP1481*10^8/$H1481</f>
        <v>13551.321773852502</v>
      </c>
      <c r="DX1481" s="7">
        <f>DQ1481*10^8/$H1481</f>
        <v>24699.024651474556</v>
      </c>
      <c r="DY1481" s="7">
        <f>DR1481*10^8/$H1481</f>
        <v>39390.224908329837</v>
      </c>
      <c r="DZ1481" s="7" t="e">
        <f>DS1481*10^8/$H1481</f>
        <v>#VALUE!</v>
      </c>
      <c r="EA1481" s="7">
        <f>DY1481*0.8</f>
        <v>31512.17992666387</v>
      </c>
      <c r="EB1481" s="9" t="e">
        <f>F1481-#REF!</f>
        <v>#REF!</v>
      </c>
      <c r="EC1481" s="3" t="e">
        <f>EB1481/#REF!*100</f>
        <v>#REF!</v>
      </c>
      <c r="ED1481" s="3">
        <f>DX1481-F1481</f>
        <v>-3450.9753485254441</v>
      </c>
      <c r="EE1481" s="11">
        <f>ED1481/F1481</f>
        <v>-0.12259237472559305</v>
      </c>
      <c r="EF1481" s="3" t="e">
        <f>F1481-#REF!</f>
        <v>#REF!</v>
      </c>
    </row>
    <row r="1482" spans="1:136" x14ac:dyDescent="0.3">
      <c r="A1482">
        <v>1772</v>
      </c>
      <c r="B1482" s="17" t="s">
        <v>10611</v>
      </c>
      <c r="C1482" s="16" t="str">
        <f>"https://finance.naver.com/item/frgn.nhn?code="&amp;B1482</f>
        <v>https://finance.naver.com/item/frgn.nhn?code=038070</v>
      </c>
      <c r="D1482" t="s">
        <v>1816</v>
      </c>
      <c r="E1482" t="s">
        <v>7801</v>
      </c>
      <c r="F1482" s="18">
        <f>VALUE(LEFT(E1482,FIND("/",E1482)-1))</f>
        <v>25450</v>
      </c>
      <c r="G1482" s="6" t="s">
        <v>7802</v>
      </c>
      <c r="H1482" s="6">
        <f>VALUE(LEFT(G1482,FIND("/",G1482)-1)) + VALUE(MID(G1482,FIND("/",G1482)+1,LEN(G1482)))</f>
        <v>8300676</v>
      </c>
      <c r="I1482" s="1">
        <v>315789</v>
      </c>
      <c r="J1482" s="1">
        <f>F1482*H1482/(10^8)</f>
        <v>2112.5220420000001</v>
      </c>
      <c r="K1482">
        <v>449</v>
      </c>
      <c r="L1482">
        <v>426</v>
      </c>
      <c r="M1482">
        <v>499</v>
      </c>
      <c r="N1482">
        <v>544</v>
      </c>
      <c r="O1482">
        <v>651</v>
      </c>
      <c r="P1482" t="s">
        <v>8838</v>
      </c>
      <c r="Q1482" t="s">
        <v>8838</v>
      </c>
      <c r="R1482" t="s">
        <v>8838</v>
      </c>
      <c r="S1482">
        <v>22</v>
      </c>
      <c r="T1482">
        <v>12</v>
      </c>
      <c r="U1482">
        <v>18</v>
      </c>
      <c r="V1482">
        <v>18</v>
      </c>
      <c r="W1482">
        <v>45</v>
      </c>
      <c r="X1482" t="s">
        <v>8838</v>
      </c>
      <c r="Y1482" t="s">
        <v>8838</v>
      </c>
      <c r="Z1482" t="s">
        <v>8838</v>
      </c>
      <c r="AA1482">
        <v>42</v>
      </c>
      <c r="AB1482">
        <v>23</v>
      </c>
      <c r="AC1482">
        <v>29</v>
      </c>
      <c r="AD1482">
        <v>89</v>
      </c>
      <c r="AE1482">
        <v>48</v>
      </c>
      <c r="AF1482" t="s">
        <v>8838</v>
      </c>
      <c r="AG1482" t="s">
        <v>8838</v>
      </c>
      <c r="AH1482" t="s">
        <v>8838</v>
      </c>
      <c r="AI1482">
        <v>665</v>
      </c>
      <c r="AJ1482">
        <v>710</v>
      </c>
      <c r="AK1482">
        <v>711</v>
      </c>
      <c r="AL1482">
        <v>807</v>
      </c>
      <c r="AM1482">
        <v>782</v>
      </c>
      <c r="AN1482" t="s">
        <v>8838</v>
      </c>
      <c r="AO1482" t="s">
        <v>8838</v>
      </c>
      <c r="AP1482" t="s">
        <v>8838</v>
      </c>
      <c r="AQ1482">
        <v>168</v>
      </c>
      <c r="AR1482">
        <v>182</v>
      </c>
      <c r="AS1482">
        <v>158</v>
      </c>
      <c r="AT1482">
        <v>194</v>
      </c>
      <c r="AU1482">
        <v>169</v>
      </c>
      <c r="AV1482" t="s">
        <v>8838</v>
      </c>
      <c r="AW1482" t="s">
        <v>8838</v>
      </c>
      <c r="AX1482" t="s">
        <v>8838</v>
      </c>
      <c r="AY1482">
        <v>497</v>
      </c>
      <c r="AZ1482">
        <v>528</v>
      </c>
      <c r="BA1482">
        <v>553</v>
      </c>
      <c r="BB1482">
        <v>613</v>
      </c>
      <c r="BC1482">
        <v>614</v>
      </c>
      <c r="BD1482" t="s">
        <v>8838</v>
      </c>
      <c r="BE1482" t="s">
        <v>8838</v>
      </c>
      <c r="BF1482" t="s">
        <v>8838</v>
      </c>
      <c r="BG1482">
        <v>486</v>
      </c>
      <c r="BH1482">
        <v>515</v>
      </c>
      <c r="BI1482">
        <v>537</v>
      </c>
      <c r="BJ1482">
        <v>597</v>
      </c>
      <c r="BK1482">
        <v>599</v>
      </c>
      <c r="BL1482" t="s">
        <v>8838</v>
      </c>
      <c r="BM1482" t="s">
        <v>8838</v>
      </c>
      <c r="BN1482" t="s">
        <v>8838</v>
      </c>
      <c r="BO1482">
        <v>30</v>
      </c>
      <c r="BP1482">
        <v>32</v>
      </c>
      <c r="BQ1482">
        <v>35</v>
      </c>
      <c r="BR1482">
        <v>38</v>
      </c>
      <c r="BS1482">
        <v>40</v>
      </c>
      <c r="BT1482" t="s">
        <v>8838</v>
      </c>
      <c r="BU1482" t="s">
        <v>8838</v>
      </c>
      <c r="BV1482" t="s">
        <v>8838</v>
      </c>
      <c r="BW1482">
        <v>6.27</v>
      </c>
      <c r="BX1482">
        <v>3.3</v>
      </c>
      <c r="BY1482">
        <v>4.0599999999999996</v>
      </c>
      <c r="BZ1482">
        <v>11.71</v>
      </c>
      <c r="CA1482">
        <v>6.04</v>
      </c>
      <c r="CB1482" t="s">
        <v>8838</v>
      </c>
      <c r="CC1482" t="s">
        <v>8838</v>
      </c>
      <c r="CD1482" t="s">
        <v>8838</v>
      </c>
      <c r="CE1482">
        <v>8.67</v>
      </c>
      <c r="CF1482">
        <v>4.12</v>
      </c>
      <c r="CG1482">
        <v>4.99</v>
      </c>
      <c r="CH1482">
        <v>15.67</v>
      </c>
      <c r="CI1482">
        <v>8.18</v>
      </c>
      <c r="CJ1482" t="s">
        <v>8838</v>
      </c>
      <c r="CK1482" t="s">
        <v>8838</v>
      </c>
      <c r="CL1482" t="s">
        <v>8838</v>
      </c>
      <c r="CM1482">
        <v>522</v>
      </c>
      <c r="CN1482">
        <v>260</v>
      </c>
      <c r="CO1482">
        <v>326</v>
      </c>
      <c r="CP1482" s="1">
        <v>1085</v>
      </c>
      <c r="CQ1482">
        <v>589</v>
      </c>
      <c r="CR1482" t="s">
        <v>8838</v>
      </c>
      <c r="CS1482" t="s">
        <v>8838</v>
      </c>
      <c r="CT1482" t="s">
        <v>8838</v>
      </c>
      <c r="CU1482">
        <v>23.62</v>
      </c>
      <c r="CV1482">
        <v>38.729999999999997</v>
      </c>
      <c r="CW1482">
        <v>28.81</v>
      </c>
      <c r="CX1482">
        <v>7.86</v>
      </c>
      <c r="CY1482">
        <v>22.82</v>
      </c>
      <c r="CZ1482" t="s">
        <v>8838</v>
      </c>
      <c r="DA1482" t="s">
        <v>8838</v>
      </c>
      <c r="DB1482" t="s">
        <v>8838</v>
      </c>
      <c r="DC1482">
        <v>1.98</v>
      </c>
      <c r="DD1482">
        <v>1.56</v>
      </c>
      <c r="DE1482">
        <v>1.41</v>
      </c>
      <c r="DF1482">
        <v>1.1299999999999999</v>
      </c>
      <c r="DG1482">
        <v>1.77</v>
      </c>
      <c r="DH1482" t="s">
        <v>8838</v>
      </c>
      <c r="DI1482" t="s">
        <v>8838</v>
      </c>
      <c r="DJ1482" t="s">
        <v>8838</v>
      </c>
      <c r="DK1482" s="5" t="e">
        <f>(CL1482*3+CK1482*2+CJ1482)/6</f>
        <v>#VALUE!</v>
      </c>
      <c r="DL1482">
        <f>BG1482+(BG1482*(CF1482-8.25)/8.25)</f>
        <v>242.70545454545456</v>
      </c>
      <c r="DM1482">
        <f>BH1482+(BH1482*(CG1482-8.25)/8.25)</f>
        <v>311.4969696969697</v>
      </c>
      <c r="DN1482">
        <f>BI1482+(BI1482*(CH1482-8.25)/8.25)</f>
        <v>1019.9745454545455</v>
      </c>
      <c r="DO1482">
        <f>BJ1482+(BJ1482*(CI1482-8.25)/8.25)</f>
        <v>591.9345454545454</v>
      </c>
      <c r="DP1482" t="e">
        <f>BK1482+(BK1482*(CJ1482-8.25)/8.25)</f>
        <v>#VALUE!</v>
      </c>
      <c r="DQ1482" t="e">
        <f>BL1482+(BL1482*(CK1482-8.25)/8.25)</f>
        <v>#VALUE!</v>
      </c>
      <c r="DR1482" t="e">
        <f>BM1482+(BM1482*(CL1482-8.25)/8.25)</f>
        <v>#VALUE!</v>
      </c>
      <c r="DS1482" s="7">
        <f>DL1482*10^8/$H1482</f>
        <v>2923.9239616804048</v>
      </c>
      <c r="DT1482" s="7">
        <f>DM1482*10^8/$H1482</f>
        <v>3752.6698993789141</v>
      </c>
      <c r="DU1482" s="7">
        <f>DN1482*10^8/$H1482</f>
        <v>12287.84915173831</v>
      </c>
      <c r="DV1482" s="7">
        <f>DO1482*10^8/$H1482</f>
        <v>7131.1607085319965</v>
      </c>
      <c r="DW1482" s="7" t="e">
        <f>DP1482*10^8/$H1482</f>
        <v>#VALUE!</v>
      </c>
      <c r="DX1482" s="7" t="e">
        <f>DQ1482*10^8/$H1482</f>
        <v>#VALUE!</v>
      </c>
      <c r="DY1482" s="7" t="e">
        <f>DR1482*10^8/$H1482</f>
        <v>#VALUE!</v>
      </c>
      <c r="DZ1482" s="7">
        <f>DS1482*10^8/$H1482</f>
        <v>35225.130599970471</v>
      </c>
      <c r="EA1482" s="7" t="e">
        <f>DY1482*0.8</f>
        <v>#VALUE!</v>
      </c>
      <c r="EB1482" s="9" t="e">
        <f>F1482-#REF!</f>
        <v>#REF!</v>
      </c>
      <c r="EC1482" s="3" t="e">
        <f>EB1482/#REF!*100</f>
        <v>#REF!</v>
      </c>
      <c r="ED1482" s="3" t="e">
        <f>DX1482-F1482</f>
        <v>#VALUE!</v>
      </c>
      <c r="EE1482" s="11" t="e">
        <f>ED1482/F1482</f>
        <v>#VALUE!</v>
      </c>
      <c r="EF1482" s="3" t="e">
        <f>F1482-#REF!</f>
        <v>#REF!</v>
      </c>
    </row>
    <row r="1483" spans="1:136" hidden="1" x14ac:dyDescent="0.3">
      <c r="A1483">
        <v>1481</v>
      </c>
      <c r="B1483" s="17" t="s">
        <v>10320</v>
      </c>
      <c r="C1483" s="16" t="str">
        <f>"https://finance.naver.com/item/frgn.nhn?code="&amp;B1483</f>
        <v>https://finance.naver.com/item/frgn.nhn?code=089530</v>
      </c>
      <c r="D1483" t="s">
        <v>7118</v>
      </c>
      <c r="E1483" t="s">
        <v>7119</v>
      </c>
      <c r="F1483" s="18">
        <f>VALUE(LEFT(E1483,FIND("/",E1483)-1))</f>
        <v>2965</v>
      </c>
      <c r="G1483" s="6" t="s">
        <v>7120</v>
      </c>
      <c r="H1483" s="6">
        <f>VALUE(LEFT(G1483,FIND("/",G1483)-1)) + VALUE(MID(G1483,FIND("/",G1483)+1,LEN(G1483)))</f>
        <v>14962842</v>
      </c>
      <c r="I1483">
        <v>0</v>
      </c>
      <c r="J1483" s="1">
        <f>F1483*H1483/(10^8)</f>
        <v>443.64826529999999</v>
      </c>
      <c r="K1483">
        <v>893</v>
      </c>
      <c r="L1483" s="1">
        <v>1032</v>
      </c>
      <c r="M1483" s="1">
        <v>1196</v>
      </c>
      <c r="N1483" s="1">
        <v>1281</v>
      </c>
      <c r="O1483" s="1">
        <v>1295</v>
      </c>
      <c r="P1483" t="s">
        <v>8838</v>
      </c>
      <c r="Q1483" t="s">
        <v>8838</v>
      </c>
      <c r="R1483" t="s">
        <v>8838</v>
      </c>
      <c r="S1483">
        <v>-80</v>
      </c>
      <c r="T1483">
        <v>62</v>
      </c>
      <c r="U1483">
        <v>68</v>
      </c>
      <c r="V1483">
        <v>24</v>
      </c>
      <c r="W1483">
        <v>-94</v>
      </c>
      <c r="X1483" t="s">
        <v>8838</v>
      </c>
      <c r="Y1483" t="s">
        <v>8838</v>
      </c>
      <c r="Z1483" t="s">
        <v>8838</v>
      </c>
      <c r="AA1483">
        <v>-128</v>
      </c>
      <c r="AB1483">
        <v>61</v>
      </c>
      <c r="AC1483">
        <v>37</v>
      </c>
      <c r="AD1483">
        <v>-95</v>
      </c>
      <c r="AE1483">
        <v>-310</v>
      </c>
      <c r="AF1483" t="s">
        <v>8838</v>
      </c>
      <c r="AG1483" t="s">
        <v>8838</v>
      </c>
      <c r="AH1483" t="s">
        <v>8838</v>
      </c>
      <c r="AI1483" s="1">
        <v>1070</v>
      </c>
      <c r="AJ1483">
        <v>956</v>
      </c>
      <c r="AK1483" s="1">
        <v>1005</v>
      </c>
      <c r="AL1483" s="1">
        <v>1525</v>
      </c>
      <c r="AM1483" s="1">
        <v>1693</v>
      </c>
      <c r="AN1483" t="s">
        <v>8838</v>
      </c>
      <c r="AO1483" t="s">
        <v>8838</v>
      </c>
      <c r="AP1483" t="s">
        <v>8838</v>
      </c>
      <c r="AQ1483">
        <v>841</v>
      </c>
      <c r="AR1483">
        <v>639</v>
      </c>
      <c r="AS1483">
        <v>635</v>
      </c>
      <c r="AT1483" s="1">
        <v>1142</v>
      </c>
      <c r="AU1483" s="1">
        <v>1303</v>
      </c>
      <c r="AV1483" t="s">
        <v>8838</v>
      </c>
      <c r="AW1483" t="s">
        <v>8838</v>
      </c>
      <c r="AX1483" t="s">
        <v>8838</v>
      </c>
      <c r="AY1483">
        <v>228</v>
      </c>
      <c r="AZ1483">
        <v>317</v>
      </c>
      <c r="BA1483">
        <v>370</v>
      </c>
      <c r="BB1483">
        <v>383</v>
      </c>
      <c r="BC1483">
        <v>390</v>
      </c>
      <c r="BD1483" t="s">
        <v>8838</v>
      </c>
      <c r="BE1483" t="s">
        <v>8838</v>
      </c>
      <c r="BF1483" t="s">
        <v>8838</v>
      </c>
      <c r="BG1483">
        <v>228</v>
      </c>
      <c r="BH1483">
        <v>317</v>
      </c>
      <c r="BI1483">
        <v>370</v>
      </c>
      <c r="BJ1483">
        <v>367</v>
      </c>
      <c r="BK1483">
        <v>382</v>
      </c>
      <c r="BL1483" t="s">
        <v>8838</v>
      </c>
      <c r="BM1483" t="s">
        <v>8838</v>
      </c>
      <c r="BN1483" t="s">
        <v>8838</v>
      </c>
      <c r="BO1483">
        <v>298</v>
      </c>
      <c r="BP1483">
        <v>323</v>
      </c>
      <c r="BQ1483">
        <v>356</v>
      </c>
      <c r="BR1483">
        <v>413</v>
      </c>
      <c r="BS1483">
        <v>633</v>
      </c>
      <c r="BT1483" t="s">
        <v>8838</v>
      </c>
      <c r="BU1483" t="s">
        <v>8838</v>
      </c>
      <c r="BV1483" t="s">
        <v>8838</v>
      </c>
      <c r="BW1483">
        <v>-10.36</v>
      </c>
      <c r="BX1483">
        <v>5.98</v>
      </c>
      <c r="BY1483">
        <v>3.79</v>
      </c>
      <c r="BZ1483">
        <v>-7.5</v>
      </c>
      <c r="CA1483">
        <v>-19.25</v>
      </c>
      <c r="CB1483" t="s">
        <v>8838</v>
      </c>
      <c r="CC1483" t="s">
        <v>8838</v>
      </c>
      <c r="CD1483" t="s">
        <v>8838</v>
      </c>
      <c r="CE1483">
        <v>-46.23</v>
      </c>
      <c r="CF1483">
        <v>22.21</v>
      </c>
      <c r="CG1483">
        <v>10.82</v>
      </c>
      <c r="CH1483">
        <v>-26.47</v>
      </c>
      <c r="CI1483">
        <v>-80.56</v>
      </c>
      <c r="CJ1483" t="s">
        <v>8838</v>
      </c>
      <c r="CK1483" t="s">
        <v>8838</v>
      </c>
      <c r="CL1483" t="s">
        <v>8838</v>
      </c>
      <c r="CM1483" s="1">
        <v>-2215</v>
      </c>
      <c r="CN1483">
        <v>980</v>
      </c>
      <c r="CO1483">
        <v>565</v>
      </c>
      <c r="CP1483" s="1">
        <v>-1368</v>
      </c>
      <c r="CQ1483" s="1">
        <v>-2380</v>
      </c>
      <c r="CR1483" t="s">
        <v>8838</v>
      </c>
      <c r="CS1483" t="s">
        <v>8838</v>
      </c>
      <c r="CT1483" t="s">
        <v>8838</v>
      </c>
      <c r="CU1483" t="s">
        <v>2</v>
      </c>
      <c r="CV1483">
        <v>5.81</v>
      </c>
      <c r="CW1483">
        <v>9.94</v>
      </c>
      <c r="CX1483" t="s">
        <v>2</v>
      </c>
      <c r="CY1483" t="s">
        <v>2</v>
      </c>
      <c r="CZ1483" t="s">
        <v>8838</v>
      </c>
      <c r="DA1483" t="s">
        <v>8838</v>
      </c>
      <c r="DB1483" t="s">
        <v>8838</v>
      </c>
      <c r="DC1483">
        <v>3.32</v>
      </c>
      <c r="DD1483">
        <v>1.1599999999999999</v>
      </c>
      <c r="DE1483">
        <v>1.08</v>
      </c>
      <c r="DF1483">
        <v>1.64</v>
      </c>
      <c r="DG1483">
        <v>2.76</v>
      </c>
      <c r="DH1483" t="s">
        <v>8838</v>
      </c>
      <c r="DI1483" t="s">
        <v>8838</v>
      </c>
      <c r="DJ1483" t="s">
        <v>8838</v>
      </c>
      <c r="DK1483" s="5" t="e">
        <f>(CL1483*3+CK1483*2+CJ1483)/6</f>
        <v>#VALUE!</v>
      </c>
      <c r="DL1483">
        <f>BG1483+(BG1483*(CF1483-8.25)/8.25)</f>
        <v>613.80363636363631</v>
      </c>
      <c r="DM1483">
        <f>BH1483+(BH1483*(CG1483-8.25)/8.25)</f>
        <v>415.75030303030303</v>
      </c>
      <c r="DN1483">
        <f>BI1483+(BI1483*(CH1483-8.25)/8.25)</f>
        <v>-1187.1393939393938</v>
      </c>
      <c r="DO1483">
        <f>BJ1483+(BJ1483*(CI1483-8.25)/8.25)</f>
        <v>-3583.6993939393942</v>
      </c>
      <c r="DP1483" t="e">
        <f>BK1483+(BK1483*(CJ1483-8.25)/8.25)</f>
        <v>#VALUE!</v>
      </c>
      <c r="DQ1483" t="e">
        <f>BL1483+(BL1483*(CK1483-8.25)/8.25)</f>
        <v>#VALUE!</v>
      </c>
      <c r="DR1483" t="e">
        <f>BM1483+(BM1483*(CL1483-8.25)/8.25)</f>
        <v>#VALUE!</v>
      </c>
      <c r="DS1483" s="7">
        <f>DL1483*10^8/$H1483</f>
        <v>4102.1861780244444</v>
      </c>
      <c r="DT1483" s="7">
        <f>DM1483*10^8/$H1483</f>
        <v>2778.5517151775248</v>
      </c>
      <c r="DU1483" s="7">
        <f>DN1483*10^8/$H1483</f>
        <v>-7933.916524276563</v>
      </c>
      <c r="DV1483" s="7">
        <f>DO1483*10^8/$H1483</f>
        <v>-23950.659867553197</v>
      </c>
      <c r="DW1483" s="7" t="e">
        <f>DP1483*10^8/$H1483</f>
        <v>#VALUE!</v>
      </c>
      <c r="DX1483" s="7" t="e">
        <f>DQ1483*10^8/$H1483</f>
        <v>#VALUE!</v>
      </c>
      <c r="DY1483" s="7" t="e">
        <f>DR1483*10^8/$H1483</f>
        <v>#VALUE!</v>
      </c>
      <c r="DZ1483" s="7">
        <f>DS1483*10^8/$H1483</f>
        <v>27415.822328568629</v>
      </c>
      <c r="EA1483" s="7" t="e">
        <f>DY1483*0.8</f>
        <v>#VALUE!</v>
      </c>
      <c r="EB1483" s="9" t="e">
        <f>F1483-#REF!</f>
        <v>#REF!</v>
      </c>
      <c r="EC1483" s="3" t="e">
        <f>EB1483/#REF!*100</f>
        <v>#REF!</v>
      </c>
      <c r="ED1483" s="3" t="e">
        <f>DX1483-F1483</f>
        <v>#VALUE!</v>
      </c>
      <c r="EE1483" s="11" t="e">
        <f>ED1483/F1483</f>
        <v>#VALUE!</v>
      </c>
      <c r="EF1483" s="3" t="e">
        <f>F1483-#REF!</f>
        <v>#REF!</v>
      </c>
    </row>
    <row r="1484" spans="1:136" x14ac:dyDescent="0.3">
      <c r="A1484">
        <v>819</v>
      </c>
      <c r="B1484" s="17" t="s">
        <v>9658</v>
      </c>
      <c r="C1484" s="16" t="str">
        <f>"https://finance.naver.com/item/frgn.nhn?code="&amp;B1484</f>
        <v>https://finance.naver.com/item/frgn.nhn?code=357580</v>
      </c>
      <c r="D1484" t="s">
        <v>5161</v>
      </c>
      <c r="E1484" t="s">
        <v>5162</v>
      </c>
      <c r="F1484" s="18">
        <f>VALUE(LEFT(E1484,FIND("/",E1484)-1))</f>
        <v>18800</v>
      </c>
      <c r="G1484" s="6" t="s">
        <v>5163</v>
      </c>
      <c r="H1484" s="6">
        <f>VALUE(LEFT(G1484,FIND("/",G1484)-1)) + VALUE(MID(G1484,FIND("/",G1484)+1,LEN(G1484)))</f>
        <v>11200076</v>
      </c>
      <c r="I1484">
        <v>0</v>
      </c>
      <c r="J1484" s="1">
        <f>F1484*H1484/(10^8)</f>
        <v>2105.6142880000002</v>
      </c>
      <c r="K1484">
        <v>484</v>
      </c>
      <c r="L1484">
        <v>578</v>
      </c>
      <c r="M1484">
        <v>465</v>
      </c>
      <c r="N1484">
        <v>620</v>
      </c>
      <c r="O1484">
        <v>436</v>
      </c>
      <c r="P1484" t="s">
        <v>8838</v>
      </c>
      <c r="Q1484" t="s">
        <v>8838</v>
      </c>
      <c r="R1484" t="s">
        <v>8838</v>
      </c>
      <c r="S1484">
        <v>27</v>
      </c>
      <c r="T1484">
        <v>116</v>
      </c>
      <c r="U1484">
        <v>4</v>
      </c>
      <c r="V1484">
        <v>17</v>
      </c>
      <c r="W1484">
        <v>-102</v>
      </c>
      <c r="X1484" t="s">
        <v>8838</v>
      </c>
      <c r="Y1484" t="s">
        <v>8838</v>
      </c>
      <c r="Z1484" t="s">
        <v>8838</v>
      </c>
      <c r="AA1484">
        <v>31</v>
      </c>
      <c r="AB1484">
        <v>69</v>
      </c>
      <c r="AC1484">
        <v>2</v>
      </c>
      <c r="AD1484">
        <v>-12</v>
      </c>
      <c r="AE1484">
        <v>-168</v>
      </c>
      <c r="AF1484" t="s">
        <v>8838</v>
      </c>
      <c r="AG1484" t="s">
        <v>8838</v>
      </c>
      <c r="AH1484" t="s">
        <v>8838</v>
      </c>
      <c r="AI1484">
        <v>497</v>
      </c>
      <c r="AJ1484">
        <v>649</v>
      </c>
      <c r="AK1484">
        <v>589</v>
      </c>
      <c r="AL1484">
        <v>687</v>
      </c>
      <c r="AM1484">
        <v>590</v>
      </c>
      <c r="AN1484" t="s">
        <v>8838</v>
      </c>
      <c r="AO1484" t="s">
        <v>8838</v>
      </c>
      <c r="AP1484" t="s">
        <v>8838</v>
      </c>
      <c r="AQ1484">
        <v>343</v>
      </c>
      <c r="AR1484">
        <v>426</v>
      </c>
      <c r="AS1484">
        <v>365</v>
      </c>
      <c r="AT1484">
        <v>479</v>
      </c>
      <c r="AU1484">
        <v>459</v>
      </c>
      <c r="AV1484" t="s">
        <v>8838</v>
      </c>
      <c r="AW1484" t="s">
        <v>8838</v>
      </c>
      <c r="AX1484" t="s">
        <v>8838</v>
      </c>
      <c r="AY1484">
        <v>155</v>
      </c>
      <c r="AZ1484">
        <v>223</v>
      </c>
      <c r="BA1484">
        <v>224</v>
      </c>
      <c r="BB1484">
        <v>208</v>
      </c>
      <c r="BC1484">
        <v>131</v>
      </c>
      <c r="BD1484" t="s">
        <v>8838</v>
      </c>
      <c r="BE1484" t="s">
        <v>8838</v>
      </c>
      <c r="BF1484" t="s">
        <v>8838</v>
      </c>
      <c r="BG1484">
        <v>155</v>
      </c>
      <c r="BH1484">
        <v>223</v>
      </c>
      <c r="BI1484">
        <v>224</v>
      </c>
      <c r="BJ1484">
        <v>208</v>
      </c>
      <c r="BK1484">
        <v>131</v>
      </c>
      <c r="BL1484" t="s">
        <v>8838</v>
      </c>
      <c r="BM1484" t="s">
        <v>8838</v>
      </c>
      <c r="BN1484" t="s">
        <v>8838</v>
      </c>
      <c r="BO1484">
        <v>41</v>
      </c>
      <c r="BP1484">
        <v>41</v>
      </c>
      <c r="BQ1484">
        <v>41</v>
      </c>
      <c r="BR1484">
        <v>41</v>
      </c>
      <c r="BS1484">
        <v>45</v>
      </c>
      <c r="BT1484" t="s">
        <v>8838</v>
      </c>
      <c r="BU1484" t="s">
        <v>8838</v>
      </c>
      <c r="BV1484" t="s">
        <v>8838</v>
      </c>
      <c r="BW1484">
        <v>6.62</v>
      </c>
      <c r="BX1484">
        <v>11.98</v>
      </c>
      <c r="BY1484">
        <v>0.4</v>
      </c>
      <c r="BZ1484">
        <v>-1.87</v>
      </c>
      <c r="CA1484">
        <v>-26.23</v>
      </c>
      <c r="CB1484" t="s">
        <v>8838</v>
      </c>
      <c r="CC1484" t="s">
        <v>8838</v>
      </c>
      <c r="CD1484" t="s">
        <v>8838</v>
      </c>
      <c r="CE1484">
        <v>22.02</v>
      </c>
      <c r="CF1484">
        <v>36.32</v>
      </c>
      <c r="CG1484">
        <v>1.1000000000000001</v>
      </c>
      <c r="CH1484">
        <v>-5.53</v>
      </c>
      <c r="CI1484">
        <v>-98.75</v>
      </c>
      <c r="CJ1484" t="s">
        <v>8838</v>
      </c>
      <c r="CK1484" t="s">
        <v>8838</v>
      </c>
      <c r="CL1484" t="s">
        <v>8838</v>
      </c>
      <c r="CM1484">
        <v>355</v>
      </c>
      <c r="CN1484">
        <v>785</v>
      </c>
      <c r="CO1484">
        <v>28</v>
      </c>
      <c r="CP1484">
        <v>-137</v>
      </c>
      <c r="CQ1484" s="1">
        <v>-1899</v>
      </c>
      <c r="CR1484" t="s">
        <v>8838</v>
      </c>
      <c r="CS1484" t="s">
        <v>8838</v>
      </c>
      <c r="CT1484" t="s">
        <v>8838</v>
      </c>
      <c r="CU1484" t="s">
        <v>8838</v>
      </c>
      <c r="CV1484" t="s">
        <v>8838</v>
      </c>
      <c r="CW1484" t="s">
        <v>8838</v>
      </c>
      <c r="CX1484" t="s">
        <v>8838</v>
      </c>
      <c r="CY1484" t="s">
        <v>8838</v>
      </c>
      <c r="CZ1484" t="s">
        <v>8838</v>
      </c>
      <c r="DA1484" t="s">
        <v>8838</v>
      </c>
      <c r="DB1484" t="s">
        <v>8838</v>
      </c>
      <c r="DC1484" t="s">
        <v>8838</v>
      </c>
      <c r="DD1484" t="s">
        <v>8838</v>
      </c>
      <c r="DE1484" t="s">
        <v>8838</v>
      </c>
      <c r="DF1484" t="s">
        <v>8838</v>
      </c>
      <c r="DG1484" t="s">
        <v>8838</v>
      </c>
      <c r="DH1484" t="s">
        <v>8838</v>
      </c>
      <c r="DI1484" t="s">
        <v>8838</v>
      </c>
      <c r="DJ1484" t="s">
        <v>8838</v>
      </c>
      <c r="DK1484" s="5" t="e">
        <f>(CL1484*3+CK1484*2+CJ1484)/6</f>
        <v>#VALUE!</v>
      </c>
      <c r="DL1484">
        <f>BG1484+(BG1484*(CF1484-8.25)/8.25)</f>
        <v>682.37575757575758</v>
      </c>
      <c r="DM1484">
        <f>BH1484+(BH1484*(CG1484-8.25)/8.25)</f>
        <v>29.73333333333332</v>
      </c>
      <c r="DN1484">
        <f>BI1484+(BI1484*(CH1484-8.25)/8.25)</f>
        <v>-150.14787878787882</v>
      </c>
      <c r="DO1484">
        <f>BJ1484+(BJ1484*(CI1484-8.25)/8.25)</f>
        <v>-2489.6969696969695</v>
      </c>
      <c r="DP1484" t="e">
        <f>BK1484+(BK1484*(CJ1484-8.25)/8.25)</f>
        <v>#VALUE!</v>
      </c>
      <c r="DQ1484" t="e">
        <f>BL1484+(BL1484*(CK1484-8.25)/8.25)</f>
        <v>#VALUE!</v>
      </c>
      <c r="DR1484" t="e">
        <f>BM1484+(BM1484*(CL1484-8.25)/8.25)</f>
        <v>#VALUE!</v>
      </c>
      <c r="DS1484" s="7">
        <f>DL1484*10^8/$H1484</f>
        <v>6092.599350002246</v>
      </c>
      <c r="DT1484" s="7">
        <f>DM1484*10^8/$H1484</f>
        <v>265.47438904283615</v>
      </c>
      <c r="DU1484" s="7">
        <f>DN1484*10^8/$H1484</f>
        <v>-1340.5969636980928</v>
      </c>
      <c r="DV1484" s="7">
        <f>DO1484*10^8/$H1484</f>
        <v>-22229.286387851025</v>
      </c>
      <c r="DW1484" s="7" t="e">
        <f>DP1484*10^8/$H1484</f>
        <v>#VALUE!</v>
      </c>
      <c r="DX1484" s="7" t="e">
        <f>DQ1484*10^8/$H1484</f>
        <v>#VALUE!</v>
      </c>
      <c r="DY1484" s="7" t="e">
        <f>DR1484*10^8/$H1484</f>
        <v>#VALUE!</v>
      </c>
      <c r="DZ1484" s="7">
        <f>DS1484*10^8/$H1484</f>
        <v>54397.839353967298</v>
      </c>
      <c r="EA1484" s="7" t="e">
        <f>DY1484*0.8</f>
        <v>#VALUE!</v>
      </c>
      <c r="EB1484" s="9" t="e">
        <f>F1484-#REF!</f>
        <v>#REF!</v>
      </c>
      <c r="EC1484" s="3" t="e">
        <f>EB1484/#REF!*100</f>
        <v>#REF!</v>
      </c>
      <c r="ED1484" s="3" t="e">
        <f>DX1484-F1484</f>
        <v>#VALUE!</v>
      </c>
      <c r="EE1484" s="11" t="e">
        <f>ED1484/F1484</f>
        <v>#VALUE!</v>
      </c>
      <c r="EF1484" s="3" t="e">
        <f>F1484-#REF!</f>
        <v>#REF!</v>
      </c>
    </row>
    <row r="1485" spans="1:136" hidden="1" x14ac:dyDescent="0.3">
      <c r="A1485">
        <v>1483</v>
      </c>
      <c r="B1485" s="17" t="s">
        <v>10322</v>
      </c>
      <c r="C1485" s="16" t="str">
        <f>"https://finance.naver.com/item/frgn.nhn?code="&amp;B1485</f>
        <v>https://finance.naver.com/item/frgn.nhn?code=101240</v>
      </c>
      <c r="D1485" t="s">
        <v>7124</v>
      </c>
      <c r="E1485" t="s">
        <v>7125</v>
      </c>
      <c r="F1485" s="18">
        <f>VALUE(LEFT(E1485,FIND("/",E1485)-1))</f>
        <v>8110</v>
      </c>
      <c r="G1485" s="6" t="s">
        <v>7126</v>
      </c>
      <c r="H1485" s="6">
        <f>VALUE(LEFT(G1485,FIND("/",G1485)-1)) + VALUE(MID(G1485,FIND("/",G1485)+1,LEN(G1485)))</f>
        <v>10138184</v>
      </c>
      <c r="I1485" s="1">
        <v>29149</v>
      </c>
      <c r="J1485" s="1">
        <f>F1485*H1485/(10^8)</f>
        <v>822.20672239999999</v>
      </c>
      <c r="K1485">
        <v>379</v>
      </c>
      <c r="L1485">
        <v>402</v>
      </c>
      <c r="M1485">
        <v>414</v>
      </c>
      <c r="N1485">
        <v>447</v>
      </c>
      <c r="O1485">
        <v>370</v>
      </c>
      <c r="P1485" t="s">
        <v>8838</v>
      </c>
      <c r="Q1485" t="s">
        <v>8838</v>
      </c>
      <c r="R1485" t="s">
        <v>8838</v>
      </c>
      <c r="S1485">
        <v>57</v>
      </c>
      <c r="T1485">
        <v>50</v>
      </c>
      <c r="U1485">
        <v>50</v>
      </c>
      <c r="V1485">
        <v>77</v>
      </c>
      <c r="W1485">
        <v>41</v>
      </c>
      <c r="X1485" t="s">
        <v>8838</v>
      </c>
      <c r="Y1485" t="s">
        <v>8838</v>
      </c>
      <c r="Z1485" t="s">
        <v>8838</v>
      </c>
      <c r="AA1485">
        <v>49</v>
      </c>
      <c r="AB1485">
        <v>38</v>
      </c>
      <c r="AC1485">
        <v>45</v>
      </c>
      <c r="AD1485">
        <v>59</v>
      </c>
      <c r="AE1485">
        <v>36</v>
      </c>
      <c r="AF1485" t="s">
        <v>8838</v>
      </c>
      <c r="AG1485" t="s">
        <v>8838</v>
      </c>
      <c r="AH1485" t="s">
        <v>8838</v>
      </c>
      <c r="AI1485">
        <v>607</v>
      </c>
      <c r="AJ1485">
        <v>655</v>
      </c>
      <c r="AK1485">
        <v>728</v>
      </c>
      <c r="AL1485">
        <v>822</v>
      </c>
      <c r="AM1485">
        <v>851</v>
      </c>
      <c r="AN1485" t="s">
        <v>8838</v>
      </c>
      <c r="AO1485" t="s">
        <v>8838</v>
      </c>
      <c r="AP1485" t="s">
        <v>8838</v>
      </c>
      <c r="AQ1485">
        <v>179</v>
      </c>
      <c r="AR1485">
        <v>184</v>
      </c>
      <c r="AS1485">
        <v>226</v>
      </c>
      <c r="AT1485">
        <v>281</v>
      </c>
      <c r="AU1485">
        <v>280</v>
      </c>
      <c r="AV1485" t="s">
        <v>8838</v>
      </c>
      <c r="AW1485" t="s">
        <v>8838</v>
      </c>
      <c r="AX1485" t="s">
        <v>8838</v>
      </c>
      <c r="AY1485">
        <v>428</v>
      </c>
      <c r="AZ1485">
        <v>470</v>
      </c>
      <c r="BA1485">
        <v>502</v>
      </c>
      <c r="BB1485">
        <v>541</v>
      </c>
      <c r="BC1485">
        <v>571</v>
      </c>
      <c r="BD1485" t="s">
        <v>8838</v>
      </c>
      <c r="BE1485" t="s">
        <v>8838</v>
      </c>
      <c r="BF1485" t="s">
        <v>8838</v>
      </c>
      <c r="BG1485">
        <v>428</v>
      </c>
      <c r="BH1485">
        <v>470</v>
      </c>
      <c r="BI1485">
        <v>502</v>
      </c>
      <c r="BJ1485">
        <v>541</v>
      </c>
      <c r="BK1485">
        <v>571</v>
      </c>
      <c r="BL1485" t="s">
        <v>8838</v>
      </c>
      <c r="BM1485" t="s">
        <v>8838</v>
      </c>
      <c r="BN1485" t="s">
        <v>8838</v>
      </c>
      <c r="BO1485">
        <v>38</v>
      </c>
      <c r="BP1485">
        <v>40</v>
      </c>
      <c r="BQ1485">
        <v>40</v>
      </c>
      <c r="BR1485">
        <v>51</v>
      </c>
      <c r="BS1485">
        <v>51</v>
      </c>
      <c r="BT1485" t="s">
        <v>8838</v>
      </c>
      <c r="BU1485" t="s">
        <v>8838</v>
      </c>
      <c r="BV1485" t="s">
        <v>8838</v>
      </c>
      <c r="BW1485">
        <v>8.27</v>
      </c>
      <c r="BX1485">
        <v>6</v>
      </c>
      <c r="BY1485">
        <v>6.52</v>
      </c>
      <c r="BZ1485">
        <v>7.67</v>
      </c>
      <c r="CA1485">
        <v>4.3600000000000003</v>
      </c>
      <c r="CB1485" t="s">
        <v>8838</v>
      </c>
      <c r="CC1485" t="s">
        <v>8838</v>
      </c>
      <c r="CD1485" t="s">
        <v>8838</v>
      </c>
      <c r="CE1485">
        <v>11.64</v>
      </c>
      <c r="CF1485">
        <v>8.43</v>
      </c>
      <c r="CG1485">
        <v>9.27</v>
      </c>
      <c r="CH1485">
        <v>11.4</v>
      </c>
      <c r="CI1485">
        <v>6.56</v>
      </c>
      <c r="CJ1485" t="s">
        <v>8838</v>
      </c>
      <c r="CK1485" t="s">
        <v>8838</v>
      </c>
      <c r="CL1485" t="s">
        <v>8838</v>
      </c>
      <c r="CM1485">
        <v>509</v>
      </c>
      <c r="CN1485">
        <v>396</v>
      </c>
      <c r="CO1485">
        <v>444</v>
      </c>
      <c r="CP1485">
        <v>586</v>
      </c>
      <c r="CQ1485">
        <v>360</v>
      </c>
      <c r="CR1485" t="s">
        <v>8838</v>
      </c>
      <c r="CS1485" t="s">
        <v>8838</v>
      </c>
      <c r="CT1485" t="s">
        <v>8838</v>
      </c>
      <c r="CU1485">
        <v>13.51</v>
      </c>
      <c r="CV1485">
        <v>16.600000000000001</v>
      </c>
      <c r="CW1485">
        <v>11.96</v>
      </c>
      <c r="CX1485">
        <v>14.26</v>
      </c>
      <c r="CY1485">
        <v>20.399999999999999</v>
      </c>
      <c r="CZ1485" t="s">
        <v>8838</v>
      </c>
      <c r="DA1485" t="s">
        <v>8838</v>
      </c>
      <c r="DB1485" t="s">
        <v>8838</v>
      </c>
      <c r="DC1485">
        <v>1.32</v>
      </c>
      <c r="DD1485">
        <v>1.23</v>
      </c>
      <c r="DE1485">
        <v>0.93</v>
      </c>
      <c r="DF1485">
        <v>1.35</v>
      </c>
      <c r="DG1485">
        <v>1.1399999999999999</v>
      </c>
      <c r="DH1485" t="s">
        <v>8838</v>
      </c>
      <c r="DI1485" t="s">
        <v>8838</v>
      </c>
      <c r="DJ1485" t="s">
        <v>8838</v>
      </c>
      <c r="DK1485" s="5" t="e">
        <f>(CL1485*3+CK1485*2+CJ1485)/6</f>
        <v>#VALUE!</v>
      </c>
      <c r="DL1485">
        <f>BG1485+(BG1485*(CF1485-8.25)/8.25)</f>
        <v>437.33818181818179</v>
      </c>
      <c r="DM1485">
        <f>BH1485+(BH1485*(CG1485-8.25)/8.25)</f>
        <v>528.10909090909092</v>
      </c>
      <c r="DN1485">
        <f>BI1485+(BI1485*(CH1485-8.25)/8.25)</f>
        <v>693.67272727272734</v>
      </c>
      <c r="DO1485">
        <f>BJ1485+(BJ1485*(CI1485-8.25)/8.25)</f>
        <v>430.17696969696965</v>
      </c>
      <c r="DP1485" t="e">
        <f>BK1485+(BK1485*(CJ1485-8.25)/8.25)</f>
        <v>#VALUE!</v>
      </c>
      <c r="DQ1485" t="e">
        <f>BL1485+(BL1485*(CK1485-8.25)/8.25)</f>
        <v>#VALUE!</v>
      </c>
      <c r="DR1485" t="e">
        <f>BM1485+(BM1485*(CL1485-8.25)/8.25)</f>
        <v>#VALUE!</v>
      </c>
      <c r="DS1485" s="7">
        <f>DL1485*10^8/$H1485</f>
        <v>4313.7723858452537</v>
      </c>
      <c r="DT1485" s="7">
        <f>DM1485*10^8/$H1485</f>
        <v>5209.1093524154912</v>
      </c>
      <c r="DU1485" s="7">
        <f>DN1485*10^8/$H1485</f>
        <v>6842.1793022569655</v>
      </c>
      <c r="DV1485" s="7">
        <f>DO1485*10^8/$H1485</f>
        <v>4243.1363417449284</v>
      </c>
      <c r="DW1485" s="7" t="e">
        <f>DP1485*10^8/$H1485</f>
        <v>#VALUE!</v>
      </c>
      <c r="DX1485" s="7" t="e">
        <f>DQ1485*10^8/$H1485</f>
        <v>#VALUE!</v>
      </c>
      <c r="DY1485" s="7" t="e">
        <f>DR1485*10^8/$H1485</f>
        <v>#VALUE!</v>
      </c>
      <c r="DZ1485" s="7">
        <f>DS1485*10^8/$H1485</f>
        <v>42549.754333174991</v>
      </c>
      <c r="EA1485" s="7" t="e">
        <f>DY1485*0.8</f>
        <v>#VALUE!</v>
      </c>
      <c r="EB1485" s="9" t="e">
        <f>F1485-#REF!</f>
        <v>#REF!</v>
      </c>
      <c r="EC1485" s="3" t="e">
        <f>EB1485/#REF!*100</f>
        <v>#REF!</v>
      </c>
      <c r="ED1485" s="3" t="e">
        <f>DX1485-F1485</f>
        <v>#VALUE!</v>
      </c>
      <c r="EE1485" s="11" t="e">
        <f>ED1485/F1485</f>
        <v>#VALUE!</v>
      </c>
      <c r="EF1485" s="3" t="e">
        <f>F1485-#REF!</f>
        <v>#REF!</v>
      </c>
    </row>
    <row r="1486" spans="1:136" hidden="1" x14ac:dyDescent="0.3">
      <c r="A1486">
        <v>1484</v>
      </c>
      <c r="B1486" s="17" t="s">
        <v>10323</v>
      </c>
      <c r="C1486" s="16" t="str">
        <f>"https://finance.naver.com/item/frgn.nhn?code="&amp;B1486</f>
        <v>https://finance.naver.com/item/frgn.nhn?code=007820</v>
      </c>
      <c r="D1486" t="s">
        <v>7127</v>
      </c>
      <c r="E1486" t="s">
        <v>7128</v>
      </c>
      <c r="F1486" s="18">
        <f>VALUE(LEFT(E1486,FIND("/",E1486)-1))</f>
        <v>8100</v>
      </c>
      <c r="G1486" s="6" t="s">
        <v>7129</v>
      </c>
      <c r="H1486" s="6">
        <f>VALUE(LEFT(G1486,FIND("/",G1486)-1)) + VALUE(MID(G1486,FIND("/",G1486)+1,LEN(G1486)))</f>
        <v>20033946</v>
      </c>
      <c r="I1486" s="1">
        <v>1315</v>
      </c>
      <c r="J1486" s="1">
        <f>F1486*H1486/(10^8)</f>
        <v>1622.749626</v>
      </c>
      <c r="K1486">
        <v>504</v>
      </c>
      <c r="L1486">
        <v>724</v>
      </c>
      <c r="M1486">
        <v>935</v>
      </c>
      <c r="N1486" s="1">
        <v>1281</v>
      </c>
      <c r="O1486" s="1">
        <v>1040</v>
      </c>
      <c r="P1486" t="s">
        <v>8838</v>
      </c>
      <c r="Q1486" t="s">
        <v>8838</v>
      </c>
      <c r="R1486" t="s">
        <v>8838</v>
      </c>
      <c r="S1486">
        <v>-141</v>
      </c>
      <c r="T1486">
        <v>5</v>
      </c>
      <c r="U1486">
        <v>2</v>
      </c>
      <c r="V1486">
        <v>39</v>
      </c>
      <c r="W1486">
        <v>16</v>
      </c>
      <c r="X1486" t="s">
        <v>8838</v>
      </c>
      <c r="Y1486" t="s">
        <v>8838</v>
      </c>
      <c r="Z1486" t="s">
        <v>8838</v>
      </c>
      <c r="AA1486">
        <v>-129</v>
      </c>
      <c r="AB1486">
        <v>-18</v>
      </c>
      <c r="AC1486">
        <v>10</v>
      </c>
      <c r="AD1486">
        <v>34</v>
      </c>
      <c r="AE1486">
        <v>-6</v>
      </c>
      <c r="AF1486" t="s">
        <v>8838</v>
      </c>
      <c r="AG1486" t="s">
        <v>8838</v>
      </c>
      <c r="AH1486" t="s">
        <v>8838</v>
      </c>
      <c r="AI1486">
        <v>597</v>
      </c>
      <c r="AJ1486">
        <v>991</v>
      </c>
      <c r="AK1486" s="1">
        <v>1056</v>
      </c>
      <c r="AL1486">
        <v>998</v>
      </c>
      <c r="AM1486">
        <v>929</v>
      </c>
      <c r="AN1486" t="s">
        <v>8838</v>
      </c>
      <c r="AO1486" t="s">
        <v>8838</v>
      </c>
      <c r="AP1486" t="s">
        <v>8838</v>
      </c>
      <c r="AQ1486">
        <v>187</v>
      </c>
      <c r="AR1486">
        <v>230</v>
      </c>
      <c r="AS1486">
        <v>300</v>
      </c>
      <c r="AT1486">
        <v>283</v>
      </c>
      <c r="AU1486">
        <v>231</v>
      </c>
      <c r="AV1486" t="s">
        <v>8838</v>
      </c>
      <c r="AW1486" t="s">
        <v>8838</v>
      </c>
      <c r="AX1486" t="s">
        <v>8838</v>
      </c>
      <c r="AY1486">
        <v>410</v>
      </c>
      <c r="AZ1486">
        <v>761</v>
      </c>
      <c r="BA1486">
        <v>756</v>
      </c>
      <c r="BB1486">
        <v>715</v>
      </c>
      <c r="BC1486">
        <v>698</v>
      </c>
      <c r="BD1486" t="s">
        <v>8838</v>
      </c>
      <c r="BE1486" t="s">
        <v>8838</v>
      </c>
      <c r="BF1486" t="s">
        <v>8838</v>
      </c>
      <c r="BG1486">
        <v>405</v>
      </c>
      <c r="BH1486">
        <v>756</v>
      </c>
      <c r="BI1486">
        <v>756</v>
      </c>
      <c r="BJ1486">
        <v>715</v>
      </c>
      <c r="BK1486">
        <v>698</v>
      </c>
      <c r="BL1486" t="s">
        <v>8838</v>
      </c>
      <c r="BM1486" t="s">
        <v>8838</v>
      </c>
      <c r="BN1486" t="s">
        <v>8838</v>
      </c>
      <c r="BO1486">
        <v>77</v>
      </c>
      <c r="BP1486">
        <v>100</v>
      </c>
      <c r="BQ1486">
        <v>100</v>
      </c>
      <c r="BR1486">
        <v>100</v>
      </c>
      <c r="BS1486">
        <v>100</v>
      </c>
      <c r="BT1486" t="s">
        <v>8838</v>
      </c>
      <c r="BU1486" t="s">
        <v>8838</v>
      </c>
      <c r="BV1486" t="s">
        <v>8838</v>
      </c>
      <c r="BW1486">
        <v>-17.79</v>
      </c>
      <c r="BX1486">
        <v>-2.31</v>
      </c>
      <c r="BY1486">
        <v>0.94</v>
      </c>
      <c r="BZ1486">
        <v>3.31</v>
      </c>
      <c r="CA1486">
        <v>-0.66</v>
      </c>
      <c r="CB1486" t="s">
        <v>8838</v>
      </c>
      <c r="CC1486" t="s">
        <v>8838</v>
      </c>
      <c r="CD1486" t="s">
        <v>8838</v>
      </c>
      <c r="CE1486">
        <v>-26.21</v>
      </c>
      <c r="CF1486">
        <v>-3.39</v>
      </c>
      <c r="CG1486">
        <v>2</v>
      </c>
      <c r="CH1486">
        <v>4.62</v>
      </c>
      <c r="CI1486">
        <v>-0.9</v>
      </c>
      <c r="CJ1486" t="s">
        <v>8838</v>
      </c>
      <c r="CK1486" t="s">
        <v>8838</v>
      </c>
      <c r="CL1486" t="s">
        <v>8838</v>
      </c>
      <c r="CM1486">
        <v>-833</v>
      </c>
      <c r="CN1486">
        <v>-99</v>
      </c>
      <c r="CO1486">
        <v>76</v>
      </c>
      <c r="CP1486">
        <v>170</v>
      </c>
      <c r="CQ1486">
        <v>-32</v>
      </c>
      <c r="CR1486" t="s">
        <v>8838</v>
      </c>
      <c r="CS1486" t="s">
        <v>8838</v>
      </c>
      <c r="CT1486" t="s">
        <v>8838</v>
      </c>
      <c r="CU1486" t="s">
        <v>2</v>
      </c>
      <c r="CV1486" t="s">
        <v>2</v>
      </c>
      <c r="CW1486">
        <v>114.54</v>
      </c>
      <c r="CX1486">
        <v>64.83</v>
      </c>
      <c r="CY1486" t="s">
        <v>2</v>
      </c>
      <c r="CZ1486" t="s">
        <v>8838</v>
      </c>
      <c r="DA1486" t="s">
        <v>8838</v>
      </c>
      <c r="DB1486" t="s">
        <v>8838</v>
      </c>
      <c r="DC1486">
        <v>4.41</v>
      </c>
      <c r="DD1486">
        <v>4.47</v>
      </c>
      <c r="DE1486">
        <v>2.29</v>
      </c>
      <c r="DF1486">
        <v>3.08</v>
      </c>
      <c r="DG1486">
        <v>2.1</v>
      </c>
      <c r="DH1486" t="s">
        <v>8838</v>
      </c>
      <c r="DI1486" t="s">
        <v>8838</v>
      </c>
      <c r="DJ1486" t="s">
        <v>8838</v>
      </c>
      <c r="DK1486" s="5" t="e">
        <f>(CL1486*3+CK1486*2+CJ1486)/6</f>
        <v>#VALUE!</v>
      </c>
      <c r="DL1486">
        <f>BG1486+(BG1486*(CF1486-8.25)/8.25)</f>
        <v>-166.41818181818178</v>
      </c>
      <c r="DM1486">
        <f>BH1486+(BH1486*(CG1486-8.25)/8.25)</f>
        <v>183.27272727272725</v>
      </c>
      <c r="DN1486">
        <f>BI1486+(BI1486*(CH1486-8.25)/8.25)</f>
        <v>423.36</v>
      </c>
      <c r="DO1486">
        <f>BJ1486+(BJ1486*(CI1486-8.25)/8.25)</f>
        <v>-78</v>
      </c>
      <c r="DP1486" t="e">
        <f>BK1486+(BK1486*(CJ1486-8.25)/8.25)</f>
        <v>#VALUE!</v>
      </c>
      <c r="DQ1486" t="e">
        <f>BL1486+(BL1486*(CK1486-8.25)/8.25)</f>
        <v>#VALUE!</v>
      </c>
      <c r="DR1486" t="e">
        <f>BM1486+(BM1486*(CL1486-8.25)/8.25)</f>
        <v>#VALUE!</v>
      </c>
      <c r="DS1486" s="7">
        <f>DL1486*10^8/$H1486</f>
        <v>-830.68099423938645</v>
      </c>
      <c r="DT1486" s="7">
        <f>DM1486*10^8/$H1486</f>
        <v>914.8109277759221</v>
      </c>
      <c r="DU1486" s="7">
        <f>DN1486*10^8/$H1486</f>
        <v>2113.2132431623804</v>
      </c>
      <c r="DV1486" s="7">
        <f>DO1486*10^8/$H1486</f>
        <v>-389.33917461891929</v>
      </c>
      <c r="DW1486" s="7" t="e">
        <f>DP1486*10^8/$H1486</f>
        <v>#VALUE!</v>
      </c>
      <c r="DX1486" s="7" t="e">
        <f>DQ1486*10^8/$H1486</f>
        <v>#VALUE!</v>
      </c>
      <c r="DY1486" s="7" t="e">
        <f>DR1486*10^8/$H1486</f>
        <v>#VALUE!</v>
      </c>
      <c r="DZ1486" s="7">
        <f>DS1486*10^8/$H1486</f>
        <v>-4146.367341907513</v>
      </c>
      <c r="EA1486" s="7" t="e">
        <f>DY1486*0.8</f>
        <v>#VALUE!</v>
      </c>
      <c r="EB1486" s="9" t="e">
        <f>F1486-#REF!</f>
        <v>#REF!</v>
      </c>
      <c r="EC1486" s="3" t="e">
        <f>EB1486/#REF!*100</f>
        <v>#REF!</v>
      </c>
      <c r="ED1486" s="3" t="e">
        <f>DX1486-F1486</f>
        <v>#VALUE!</v>
      </c>
      <c r="EE1486" s="11" t="e">
        <f>ED1486/F1486</f>
        <v>#VALUE!</v>
      </c>
      <c r="EF1486" s="3" t="e">
        <f>F1486-#REF!</f>
        <v>#REF!</v>
      </c>
    </row>
    <row r="1487" spans="1:136" hidden="1" x14ac:dyDescent="0.3">
      <c r="A1487">
        <v>1485</v>
      </c>
      <c r="B1487" s="17" t="s">
        <v>10324</v>
      </c>
      <c r="C1487" s="16" t="str">
        <f>"https://finance.naver.com/item/frgn.nhn?code="&amp;B1487</f>
        <v>https://finance.naver.com/item/frgn.nhn?code=115530</v>
      </c>
      <c r="D1487" t="s">
        <v>7130</v>
      </c>
      <c r="E1487" t="s">
        <v>7131</v>
      </c>
      <c r="F1487" s="18">
        <f>VALUE(LEFT(E1487,FIND("/",E1487)-1))</f>
        <v>839</v>
      </c>
      <c r="G1487" s="6" t="s">
        <v>7132</v>
      </c>
      <c r="H1487" s="6">
        <f>VALUE(LEFT(G1487,FIND("/",G1487)-1)) + VALUE(MID(G1487,FIND("/",G1487)+1,LEN(G1487)))</f>
        <v>67963000</v>
      </c>
      <c r="I1487">
        <v>0</v>
      </c>
      <c r="J1487" s="1">
        <f>F1487*H1487/(10^8)</f>
        <v>570.20956999999999</v>
      </c>
      <c r="K1487">
        <v>248</v>
      </c>
      <c r="L1487">
        <v>288</v>
      </c>
      <c r="M1487">
        <v>254</v>
      </c>
      <c r="N1487">
        <v>215</v>
      </c>
      <c r="O1487">
        <v>261</v>
      </c>
      <c r="P1487" t="s">
        <v>8838</v>
      </c>
      <c r="Q1487" t="s">
        <v>8838</v>
      </c>
      <c r="R1487" t="s">
        <v>8838</v>
      </c>
      <c r="S1487">
        <v>-58</v>
      </c>
      <c r="T1487">
        <v>-3</v>
      </c>
      <c r="U1487">
        <v>-37</v>
      </c>
      <c r="V1487">
        <v>-14</v>
      </c>
      <c r="W1487">
        <v>6</v>
      </c>
      <c r="X1487" t="s">
        <v>8838</v>
      </c>
      <c r="Y1487" t="s">
        <v>8838</v>
      </c>
      <c r="Z1487" t="s">
        <v>8838</v>
      </c>
      <c r="AA1487">
        <v>-124</v>
      </c>
      <c r="AB1487">
        <v>-6</v>
      </c>
      <c r="AC1487">
        <v>-73</v>
      </c>
      <c r="AD1487">
        <v>-68</v>
      </c>
      <c r="AE1487">
        <v>-27</v>
      </c>
      <c r="AF1487" t="s">
        <v>8838</v>
      </c>
      <c r="AG1487" t="s">
        <v>8838</v>
      </c>
      <c r="AH1487" t="s">
        <v>8838</v>
      </c>
      <c r="AI1487">
        <v>347</v>
      </c>
      <c r="AJ1487">
        <v>445</v>
      </c>
      <c r="AK1487">
        <v>397</v>
      </c>
      <c r="AL1487">
        <v>221</v>
      </c>
      <c r="AM1487">
        <v>301</v>
      </c>
      <c r="AN1487" t="s">
        <v>8838</v>
      </c>
      <c r="AO1487" t="s">
        <v>8838</v>
      </c>
      <c r="AP1487" t="s">
        <v>8838</v>
      </c>
      <c r="AQ1487">
        <v>228</v>
      </c>
      <c r="AR1487">
        <v>321</v>
      </c>
      <c r="AS1487">
        <v>244</v>
      </c>
      <c r="AT1487">
        <v>95</v>
      </c>
      <c r="AU1487">
        <v>184</v>
      </c>
      <c r="AV1487" t="s">
        <v>8838</v>
      </c>
      <c r="AW1487" t="s">
        <v>8838</v>
      </c>
      <c r="AX1487" t="s">
        <v>8838</v>
      </c>
      <c r="AY1487">
        <v>120</v>
      </c>
      <c r="AZ1487">
        <v>124</v>
      </c>
      <c r="BA1487">
        <v>153</v>
      </c>
      <c r="BB1487">
        <v>126</v>
      </c>
      <c r="BC1487">
        <v>117</v>
      </c>
      <c r="BD1487" t="s">
        <v>8838</v>
      </c>
      <c r="BE1487" t="s">
        <v>8838</v>
      </c>
      <c r="BF1487" t="s">
        <v>8838</v>
      </c>
      <c r="BG1487">
        <v>120</v>
      </c>
      <c r="BH1487">
        <v>124</v>
      </c>
      <c r="BI1487">
        <v>153</v>
      </c>
      <c r="BJ1487">
        <v>126</v>
      </c>
      <c r="BK1487">
        <v>117</v>
      </c>
      <c r="BL1487" t="s">
        <v>8838</v>
      </c>
      <c r="BM1487" t="s">
        <v>8838</v>
      </c>
      <c r="BN1487" t="s">
        <v>8838</v>
      </c>
      <c r="BO1487">
        <v>26</v>
      </c>
      <c r="BP1487">
        <v>28</v>
      </c>
      <c r="BQ1487">
        <v>43</v>
      </c>
      <c r="BR1487">
        <v>60</v>
      </c>
      <c r="BS1487">
        <v>68</v>
      </c>
      <c r="BT1487" t="s">
        <v>8838</v>
      </c>
      <c r="BU1487" t="s">
        <v>8838</v>
      </c>
      <c r="BV1487" t="s">
        <v>8838</v>
      </c>
      <c r="BW1487">
        <v>-28.82</v>
      </c>
      <c r="BX1487">
        <v>-1.58</v>
      </c>
      <c r="BY1487">
        <v>-17.3</v>
      </c>
      <c r="BZ1487">
        <v>-22.08</v>
      </c>
      <c r="CA1487">
        <v>-10.24</v>
      </c>
      <c r="CB1487" t="s">
        <v>8838</v>
      </c>
      <c r="CC1487" t="s">
        <v>8838</v>
      </c>
      <c r="CD1487" t="s">
        <v>8838</v>
      </c>
      <c r="CE1487">
        <v>-83.47</v>
      </c>
      <c r="CF1487">
        <v>-5.15</v>
      </c>
      <c r="CG1487">
        <v>-52.68</v>
      </c>
      <c r="CH1487">
        <v>-48.9</v>
      </c>
      <c r="CI1487">
        <v>-21.96</v>
      </c>
      <c r="CJ1487" t="s">
        <v>8838</v>
      </c>
      <c r="CK1487" t="s">
        <v>8838</v>
      </c>
      <c r="CL1487" t="s">
        <v>8838</v>
      </c>
      <c r="CM1487">
        <v>-497</v>
      </c>
      <c r="CN1487">
        <v>-24</v>
      </c>
      <c r="CO1487">
        <v>-191</v>
      </c>
      <c r="CP1487">
        <v>-146</v>
      </c>
      <c r="CQ1487">
        <v>-43</v>
      </c>
      <c r="CR1487" t="s">
        <v>8838</v>
      </c>
      <c r="CS1487" t="s">
        <v>8838</v>
      </c>
      <c r="CT1487" t="s">
        <v>8838</v>
      </c>
      <c r="CU1487" t="s">
        <v>2</v>
      </c>
      <c r="CV1487" t="s">
        <v>2</v>
      </c>
      <c r="CW1487" t="s">
        <v>2</v>
      </c>
      <c r="CX1487" t="s">
        <v>2</v>
      </c>
      <c r="CY1487" t="s">
        <v>2</v>
      </c>
      <c r="CZ1487" t="s">
        <v>8838</v>
      </c>
      <c r="DA1487" t="s">
        <v>8838</v>
      </c>
      <c r="DB1487" t="s">
        <v>8838</v>
      </c>
      <c r="DC1487">
        <v>2.13</v>
      </c>
      <c r="DD1487">
        <v>1.64</v>
      </c>
      <c r="DE1487">
        <v>2.34</v>
      </c>
      <c r="DF1487">
        <v>4</v>
      </c>
      <c r="DG1487">
        <v>4.87</v>
      </c>
      <c r="DH1487" t="s">
        <v>8838</v>
      </c>
      <c r="DI1487" t="s">
        <v>8838</v>
      </c>
      <c r="DJ1487" t="s">
        <v>8838</v>
      </c>
      <c r="DK1487" s="5" t="e">
        <f>(CL1487*3+CK1487*2+CJ1487)/6</f>
        <v>#VALUE!</v>
      </c>
      <c r="DL1487">
        <f>BG1487+(BG1487*(CF1487-8.25)/8.25)</f>
        <v>-74.909090909090907</v>
      </c>
      <c r="DM1487">
        <f>BH1487+(BH1487*(CG1487-8.25)/8.25)</f>
        <v>-791.79636363636359</v>
      </c>
      <c r="DN1487">
        <f>BI1487+(BI1487*(CH1487-8.25)/8.25)</f>
        <v>-906.87272727272716</v>
      </c>
      <c r="DO1487">
        <f>BJ1487+(BJ1487*(CI1487-8.25)/8.25)</f>
        <v>-335.3890909090909</v>
      </c>
      <c r="DP1487" t="e">
        <f>BK1487+(BK1487*(CJ1487-8.25)/8.25)</f>
        <v>#VALUE!</v>
      </c>
      <c r="DQ1487" t="e">
        <f>BL1487+(BL1487*(CK1487-8.25)/8.25)</f>
        <v>#VALUE!</v>
      </c>
      <c r="DR1487" t="e">
        <f>BM1487+(BM1487*(CL1487-8.25)/8.25)</f>
        <v>#VALUE!</v>
      </c>
      <c r="DS1487" s="7">
        <f>DL1487*10^8/$H1487</f>
        <v>-110.22040067255847</v>
      </c>
      <c r="DT1487" s="7">
        <f>DM1487*10^8/$H1487</f>
        <v>-1165.0403361187168</v>
      </c>
      <c r="DU1487" s="7">
        <f>DN1487*10^8/$H1487</f>
        <v>-1334.3624137732695</v>
      </c>
      <c r="DV1487" s="7">
        <f>DO1487*10^8/$H1487</f>
        <v>-493.48776673938892</v>
      </c>
      <c r="DW1487" s="7" t="e">
        <f>DP1487*10^8/$H1487</f>
        <v>#VALUE!</v>
      </c>
      <c r="DX1487" s="7" t="e">
        <f>DQ1487*10^8/$H1487</f>
        <v>#VALUE!</v>
      </c>
      <c r="DY1487" s="7" t="e">
        <f>DR1487*10^8/$H1487</f>
        <v>#VALUE!</v>
      </c>
      <c r="DZ1487" s="7">
        <f>DS1487*10^8/$H1487</f>
        <v>-162.17706792307354</v>
      </c>
      <c r="EA1487" s="7" t="e">
        <f>DY1487*0.8</f>
        <v>#VALUE!</v>
      </c>
      <c r="EB1487" s="9" t="e">
        <f>F1487-#REF!</f>
        <v>#REF!</v>
      </c>
      <c r="EC1487" s="3" t="e">
        <f>EB1487/#REF!*100</f>
        <v>#REF!</v>
      </c>
      <c r="ED1487" s="3" t="e">
        <f>DX1487-F1487</f>
        <v>#VALUE!</v>
      </c>
      <c r="EE1487" s="11" t="e">
        <f>ED1487/F1487</f>
        <v>#VALUE!</v>
      </c>
      <c r="EF1487" s="3" t="e">
        <f>F1487-#REF!</f>
        <v>#REF!</v>
      </c>
    </row>
    <row r="1488" spans="1:136" x14ac:dyDescent="0.3">
      <c r="A1488">
        <v>1283</v>
      </c>
      <c r="B1488" s="17" t="s">
        <v>10122</v>
      </c>
      <c r="C1488" s="16" t="str">
        <f>"https://finance.naver.com/item/frgn.nhn?code="&amp;B1488</f>
        <v>https://finance.naver.com/item/frgn.nhn?code=222040</v>
      </c>
      <c r="D1488" t="s">
        <v>6535</v>
      </c>
      <c r="E1488" t="s">
        <v>6536</v>
      </c>
      <c r="F1488" s="18">
        <f>VALUE(LEFT(E1488,FIND("/",E1488)-1))</f>
        <v>10200</v>
      </c>
      <c r="G1488" s="6" t="s">
        <v>6537</v>
      </c>
      <c r="H1488" s="6">
        <f>VALUE(LEFT(G1488,FIND("/",G1488)-1)) + VALUE(MID(G1488,FIND("/",G1488)+1,LEN(G1488)))</f>
        <v>20628000</v>
      </c>
      <c r="I1488" s="1">
        <v>44087</v>
      </c>
      <c r="J1488" s="1">
        <f>F1488*H1488/(10^8)</f>
        <v>2104.056</v>
      </c>
      <c r="K1488" s="1">
        <v>1208</v>
      </c>
      <c r="L1488" s="1">
        <v>1364</v>
      </c>
      <c r="M1488" s="1">
        <v>2017</v>
      </c>
      <c r="N1488" s="1">
        <v>1943</v>
      </c>
      <c r="O1488" s="1">
        <v>2668</v>
      </c>
      <c r="P1488" s="1">
        <v>3170</v>
      </c>
      <c r="Q1488" s="1">
        <v>3712</v>
      </c>
      <c r="R1488" s="1">
        <v>4190</v>
      </c>
      <c r="S1488">
        <v>188</v>
      </c>
      <c r="T1488">
        <v>115</v>
      </c>
      <c r="U1488">
        <v>180</v>
      </c>
      <c r="V1488">
        <v>-99</v>
      </c>
      <c r="W1488">
        <v>-23</v>
      </c>
      <c r="X1488">
        <v>150</v>
      </c>
      <c r="Y1488">
        <v>318</v>
      </c>
      <c r="Z1488">
        <v>412</v>
      </c>
      <c r="AA1488">
        <v>171</v>
      </c>
      <c r="AB1488">
        <v>64</v>
      </c>
      <c r="AC1488">
        <v>76</v>
      </c>
      <c r="AD1488">
        <v>-177</v>
      </c>
      <c r="AE1488">
        <v>-117</v>
      </c>
      <c r="AF1488">
        <v>75</v>
      </c>
      <c r="AG1488">
        <v>204</v>
      </c>
      <c r="AH1488">
        <v>276</v>
      </c>
      <c r="AI1488" s="1">
        <v>1830</v>
      </c>
      <c r="AJ1488" s="1">
        <v>1994</v>
      </c>
      <c r="AK1488" s="1">
        <v>2755</v>
      </c>
      <c r="AL1488" s="1">
        <v>2862</v>
      </c>
      <c r="AM1488" s="1">
        <v>3050</v>
      </c>
      <c r="AN1488" s="1">
        <v>3147</v>
      </c>
      <c r="AO1488" s="1">
        <v>3389</v>
      </c>
      <c r="AP1488" s="1">
        <v>3747</v>
      </c>
      <c r="AQ1488" s="1">
        <v>1005</v>
      </c>
      <c r="AR1488" s="1">
        <v>1130</v>
      </c>
      <c r="AS1488" s="1">
        <v>1833</v>
      </c>
      <c r="AT1488" s="1">
        <v>2144</v>
      </c>
      <c r="AU1488" s="1">
        <v>2452</v>
      </c>
      <c r="AV1488" s="1">
        <v>2469</v>
      </c>
      <c r="AW1488" s="1">
        <v>2507</v>
      </c>
      <c r="AX1488" s="1">
        <v>2589</v>
      </c>
      <c r="AY1488">
        <v>825</v>
      </c>
      <c r="AZ1488">
        <v>864</v>
      </c>
      <c r="BA1488">
        <v>923</v>
      </c>
      <c r="BB1488">
        <v>718</v>
      </c>
      <c r="BC1488">
        <v>598</v>
      </c>
      <c r="BD1488">
        <v>678</v>
      </c>
      <c r="BE1488">
        <v>882</v>
      </c>
      <c r="BF1488" s="1">
        <v>1158</v>
      </c>
      <c r="BG1488">
        <v>815</v>
      </c>
      <c r="BH1488">
        <v>849</v>
      </c>
      <c r="BI1488">
        <v>909</v>
      </c>
      <c r="BJ1488">
        <v>704</v>
      </c>
      <c r="BK1488">
        <v>578</v>
      </c>
      <c r="BL1488">
        <v>649</v>
      </c>
      <c r="BM1488">
        <v>822</v>
      </c>
      <c r="BN1488" s="1">
        <v>1065</v>
      </c>
      <c r="BO1488">
        <v>52</v>
      </c>
      <c r="BP1488">
        <v>103</v>
      </c>
      <c r="BQ1488">
        <v>103</v>
      </c>
      <c r="BR1488">
        <v>103</v>
      </c>
      <c r="BS1488">
        <v>103</v>
      </c>
      <c r="BT1488">
        <v>102</v>
      </c>
      <c r="BU1488">
        <v>102</v>
      </c>
      <c r="BV1488">
        <v>102</v>
      </c>
      <c r="BW1488">
        <v>11.51</v>
      </c>
      <c r="BX1488">
        <v>3.33</v>
      </c>
      <c r="BY1488">
        <v>3.22</v>
      </c>
      <c r="BZ1488">
        <v>-6.31</v>
      </c>
      <c r="CA1488">
        <v>-3.96</v>
      </c>
      <c r="CB1488">
        <v>2.4300000000000002</v>
      </c>
      <c r="CC1488">
        <v>6.25</v>
      </c>
      <c r="CD1488">
        <v>7.74</v>
      </c>
      <c r="CE1488">
        <v>23.66</v>
      </c>
      <c r="CF1488">
        <v>7.53</v>
      </c>
      <c r="CG1488">
        <v>8.67</v>
      </c>
      <c r="CH1488">
        <v>-22.01</v>
      </c>
      <c r="CI1488">
        <v>-18.89</v>
      </c>
      <c r="CJ1488">
        <v>10.84</v>
      </c>
      <c r="CK1488">
        <v>26.06</v>
      </c>
      <c r="CL1488">
        <v>27.32</v>
      </c>
      <c r="CM1488">
        <v>834</v>
      </c>
      <c r="CN1488">
        <v>304</v>
      </c>
      <c r="CO1488">
        <v>369</v>
      </c>
      <c r="CP1488">
        <v>-861</v>
      </c>
      <c r="CQ1488">
        <v>-587</v>
      </c>
      <c r="CR1488">
        <v>322</v>
      </c>
      <c r="CS1488">
        <v>929</v>
      </c>
      <c r="CT1488" s="1">
        <v>1249</v>
      </c>
      <c r="CU1488">
        <v>36.85</v>
      </c>
      <c r="CV1488">
        <v>72.05</v>
      </c>
      <c r="CW1488">
        <v>44.41</v>
      </c>
      <c r="CX1488" t="s">
        <v>2</v>
      </c>
      <c r="CY1488" t="s">
        <v>2</v>
      </c>
      <c r="CZ1488">
        <v>31.64</v>
      </c>
      <c r="DA1488">
        <v>10.98</v>
      </c>
      <c r="DB1488">
        <v>8.17</v>
      </c>
      <c r="DC1488">
        <v>7.78</v>
      </c>
      <c r="DD1488">
        <v>5.32</v>
      </c>
      <c r="DE1488">
        <v>3.72</v>
      </c>
      <c r="DF1488">
        <v>1.92</v>
      </c>
      <c r="DG1488">
        <v>3.04</v>
      </c>
      <c r="DH1488">
        <v>3.24</v>
      </c>
      <c r="DI1488">
        <v>2.56</v>
      </c>
      <c r="DJ1488">
        <v>1.98</v>
      </c>
      <c r="DK1488" s="5">
        <f>(CL1488*3+CK1488*2+CJ1488)/6</f>
        <v>24.153333333333336</v>
      </c>
      <c r="DL1488">
        <f>BG1488+(BG1488*(CF1488-8.25)/8.25)</f>
        <v>743.87272727272727</v>
      </c>
      <c r="DM1488">
        <f>BH1488+(BH1488*(CG1488-8.25)/8.25)</f>
        <v>892.22181818181821</v>
      </c>
      <c r="DN1488">
        <f>BI1488+(BI1488*(CH1488-8.25)/8.25)</f>
        <v>-2425.1018181818181</v>
      </c>
      <c r="DO1488">
        <f>BJ1488+(BJ1488*(CI1488-8.25)/8.25)</f>
        <v>-1611.9466666666667</v>
      </c>
      <c r="DP1488">
        <f>BK1488+(BK1488*(CJ1488-8.25)/8.25)</f>
        <v>759.45696969696974</v>
      </c>
      <c r="DQ1488">
        <f>BL1488+(BL1488*(CK1488-8.25)/8.25)</f>
        <v>2050.0533333333333</v>
      </c>
      <c r="DR1488">
        <f>BM1488+(BM1488*(CL1488-8.25)/8.25)</f>
        <v>2722.0654545454545</v>
      </c>
      <c r="DS1488" s="7">
        <f>DL1488*10^8/$H1488</f>
        <v>3606.1311192201242</v>
      </c>
      <c r="DT1488" s="7">
        <f>DM1488*10^8/$H1488</f>
        <v>4325.2948331482366</v>
      </c>
      <c r="DU1488" s="7">
        <f>DN1488*10^8/$H1488</f>
        <v>-11756.359405574065</v>
      </c>
      <c r="DV1488" s="7">
        <f>DO1488*10^8/$H1488</f>
        <v>-7814.3623553745711</v>
      </c>
      <c r="DW1488" s="7">
        <f>DP1488*10^8/$H1488</f>
        <v>3681.6800935474585</v>
      </c>
      <c r="DX1488" s="7">
        <f>DQ1488*10^8/$H1488</f>
        <v>9938.2069678753796</v>
      </c>
      <c r="DY1488" s="7">
        <f>DR1488*10^8/$H1488</f>
        <v>13195.973698591499</v>
      </c>
      <c r="DZ1488" s="7">
        <f>DS1488*10^8/$H1488</f>
        <v>17481.729296199945</v>
      </c>
      <c r="EA1488" s="7">
        <f>DY1488*0.8</f>
        <v>10556.778958873199</v>
      </c>
      <c r="EB1488" s="9" t="e">
        <f>F1488-#REF!</f>
        <v>#REF!</v>
      </c>
      <c r="EC1488" s="3" t="e">
        <f>EB1488/#REF!*100</f>
        <v>#REF!</v>
      </c>
      <c r="ED1488" s="3">
        <f>DX1488-F1488</f>
        <v>-261.79303212462037</v>
      </c>
      <c r="EE1488" s="11">
        <f>ED1488/F1488</f>
        <v>-2.5665983541629449E-2</v>
      </c>
      <c r="EF1488" s="3" t="e">
        <f>F1488-#REF!</f>
        <v>#REF!</v>
      </c>
    </row>
    <row r="1489" spans="1:136" x14ac:dyDescent="0.3">
      <c r="A1489">
        <v>1504</v>
      </c>
      <c r="B1489" s="17" t="s">
        <v>10343</v>
      </c>
      <c r="C1489" s="16" t="str">
        <f>"https://finance.naver.com/item/frgn.nhn?code="&amp;B1489</f>
        <v>https://finance.naver.com/item/frgn.nhn?code=136540</v>
      </c>
      <c r="D1489" t="s">
        <v>7185</v>
      </c>
      <c r="E1489" t="s">
        <v>7186</v>
      </c>
      <c r="F1489" s="18">
        <f>VALUE(LEFT(E1489,FIND("/",E1489)-1))</f>
        <v>17150</v>
      </c>
      <c r="G1489" s="6" t="s">
        <v>7187</v>
      </c>
      <c r="H1489" s="6">
        <f>VALUE(LEFT(G1489,FIND("/",G1489)-1)) + VALUE(MID(G1489,FIND("/",G1489)+1,LEN(G1489)))</f>
        <v>12211663</v>
      </c>
      <c r="I1489" s="1">
        <v>179374</v>
      </c>
      <c r="J1489" s="1">
        <f>F1489*H1489/(10^8)</f>
        <v>2094.3002044999998</v>
      </c>
      <c r="K1489">
        <v>736</v>
      </c>
      <c r="L1489">
        <v>720</v>
      </c>
      <c r="M1489">
        <v>707</v>
      </c>
      <c r="N1489">
        <v>821</v>
      </c>
      <c r="O1489">
        <v>939</v>
      </c>
      <c r="P1489" s="1">
        <v>1072</v>
      </c>
      <c r="Q1489" s="1">
        <v>1201</v>
      </c>
      <c r="R1489" s="1">
        <v>1330</v>
      </c>
      <c r="S1489">
        <v>85</v>
      </c>
      <c r="T1489">
        <v>75</v>
      </c>
      <c r="U1489">
        <v>109</v>
      </c>
      <c r="V1489">
        <v>154</v>
      </c>
      <c r="W1489">
        <v>187</v>
      </c>
      <c r="X1489">
        <v>196</v>
      </c>
      <c r="Y1489">
        <v>239</v>
      </c>
      <c r="Z1489">
        <v>271</v>
      </c>
      <c r="AA1489">
        <v>88</v>
      </c>
      <c r="AB1489">
        <v>77</v>
      </c>
      <c r="AC1489">
        <v>115</v>
      </c>
      <c r="AD1489">
        <v>150</v>
      </c>
      <c r="AE1489">
        <v>183</v>
      </c>
      <c r="AF1489">
        <v>182</v>
      </c>
      <c r="AG1489">
        <v>220</v>
      </c>
      <c r="AH1489">
        <v>252</v>
      </c>
      <c r="AI1489" s="1">
        <v>1261</v>
      </c>
      <c r="AJ1489" s="1">
        <v>1336</v>
      </c>
      <c r="AK1489" s="1">
        <v>1536</v>
      </c>
      <c r="AL1489" s="1">
        <v>1670</v>
      </c>
      <c r="AM1489" s="1">
        <v>1771</v>
      </c>
      <c r="AN1489" s="1">
        <v>1832</v>
      </c>
      <c r="AO1489" s="1">
        <v>1980</v>
      </c>
      <c r="AP1489" s="1">
        <v>2196</v>
      </c>
      <c r="AQ1489">
        <v>400</v>
      </c>
      <c r="AR1489">
        <v>394</v>
      </c>
      <c r="AS1489">
        <v>495</v>
      </c>
      <c r="AT1489">
        <v>513</v>
      </c>
      <c r="AU1489">
        <v>464</v>
      </c>
      <c r="AV1489">
        <v>443</v>
      </c>
      <c r="AW1489">
        <v>424</v>
      </c>
      <c r="AX1489">
        <v>445</v>
      </c>
      <c r="AY1489">
        <v>862</v>
      </c>
      <c r="AZ1489">
        <v>942</v>
      </c>
      <c r="BA1489" s="1">
        <v>1041</v>
      </c>
      <c r="BB1489" s="1">
        <v>1157</v>
      </c>
      <c r="BC1489" s="1">
        <v>1307</v>
      </c>
      <c r="BD1489" s="1">
        <v>1389</v>
      </c>
      <c r="BE1489" s="1">
        <v>1556</v>
      </c>
      <c r="BF1489" s="1">
        <v>1750</v>
      </c>
      <c r="BG1489">
        <v>862</v>
      </c>
      <c r="BH1489">
        <v>903</v>
      </c>
      <c r="BI1489" s="1">
        <v>1020</v>
      </c>
      <c r="BJ1489" s="1">
        <v>1129</v>
      </c>
      <c r="BK1489" s="1">
        <v>1271</v>
      </c>
      <c r="BL1489" s="1">
        <v>1389</v>
      </c>
      <c r="BM1489" s="1">
        <v>1556</v>
      </c>
      <c r="BN1489" s="1">
        <v>1750</v>
      </c>
      <c r="BO1489">
        <v>57</v>
      </c>
      <c r="BP1489">
        <v>57</v>
      </c>
      <c r="BQ1489">
        <v>60</v>
      </c>
      <c r="BR1489">
        <v>61</v>
      </c>
      <c r="BS1489">
        <v>61</v>
      </c>
      <c r="BT1489">
        <v>61</v>
      </c>
      <c r="BU1489">
        <v>61</v>
      </c>
      <c r="BV1489">
        <v>61</v>
      </c>
      <c r="BW1489">
        <v>7.7</v>
      </c>
      <c r="BX1489">
        <v>5.95</v>
      </c>
      <c r="BY1489">
        <v>8.01</v>
      </c>
      <c r="BZ1489">
        <v>9.35</v>
      </c>
      <c r="CA1489">
        <v>10.66</v>
      </c>
      <c r="CB1489">
        <v>10.1</v>
      </c>
      <c r="CC1489">
        <v>11.54</v>
      </c>
      <c r="CD1489">
        <v>12.07</v>
      </c>
      <c r="CE1489">
        <v>10.56</v>
      </c>
      <c r="CF1489">
        <v>9.08</v>
      </c>
      <c r="CG1489">
        <v>12.04</v>
      </c>
      <c r="CH1489">
        <v>13.61</v>
      </c>
      <c r="CI1489">
        <v>15.2</v>
      </c>
      <c r="CJ1489">
        <v>13.68</v>
      </c>
      <c r="CK1489">
        <v>14.94</v>
      </c>
      <c r="CL1489">
        <v>15.25</v>
      </c>
      <c r="CM1489">
        <v>778</v>
      </c>
      <c r="CN1489">
        <v>702</v>
      </c>
      <c r="CO1489">
        <v>976</v>
      </c>
      <c r="CP1489" s="1">
        <v>1207</v>
      </c>
      <c r="CQ1489" s="1">
        <v>1499</v>
      </c>
      <c r="CR1489" s="1">
        <v>1491</v>
      </c>
      <c r="CS1489" s="1">
        <v>1802</v>
      </c>
      <c r="CT1489" s="1">
        <v>2064</v>
      </c>
      <c r="CU1489">
        <v>14.85</v>
      </c>
      <c r="CV1489">
        <v>17.600000000000001</v>
      </c>
      <c r="CW1489">
        <v>11.33</v>
      </c>
      <c r="CX1489">
        <v>11.01</v>
      </c>
      <c r="CY1489">
        <v>12.54</v>
      </c>
      <c r="CZ1489">
        <v>11.5</v>
      </c>
      <c r="DA1489">
        <v>9.52</v>
      </c>
      <c r="DB1489">
        <v>8.31</v>
      </c>
      <c r="DC1489">
        <v>1.44</v>
      </c>
      <c r="DD1489">
        <v>1.44</v>
      </c>
      <c r="DE1489">
        <v>1.18</v>
      </c>
      <c r="DF1489">
        <v>1.29</v>
      </c>
      <c r="DG1489">
        <v>1.64</v>
      </c>
      <c r="DH1489">
        <v>1.38</v>
      </c>
      <c r="DI1489">
        <v>1.24</v>
      </c>
      <c r="DJ1489">
        <v>1.1100000000000001</v>
      </c>
      <c r="DK1489" s="5">
        <f>(CL1489*3+CK1489*2+CJ1489)/6</f>
        <v>14.885</v>
      </c>
      <c r="DL1489">
        <f>BG1489+(BG1489*(CF1489-8.25)/8.25)</f>
        <v>948.72242424242427</v>
      </c>
      <c r="DM1489">
        <f>BH1489+(BH1489*(CG1489-8.25)/8.25)</f>
        <v>1317.8327272727272</v>
      </c>
      <c r="DN1489">
        <f>BI1489+(BI1489*(CH1489-8.25)/8.25)</f>
        <v>1682.6909090909089</v>
      </c>
      <c r="DO1489">
        <f>BJ1489+(BJ1489*(CI1489-8.25)/8.25)</f>
        <v>2080.0969696969696</v>
      </c>
      <c r="DP1489">
        <f>BK1489+(BK1489*(CJ1489-8.25)/8.25)</f>
        <v>2107.5490909090909</v>
      </c>
      <c r="DQ1489">
        <f>BL1489+(BL1489*(CK1489-8.25)/8.25)</f>
        <v>2515.352727272727</v>
      </c>
      <c r="DR1489">
        <f>BM1489+(BM1489*(CL1489-8.25)/8.25)</f>
        <v>2876.242424242424</v>
      </c>
      <c r="DS1489" s="7">
        <f>DL1489*10^8/$H1489</f>
        <v>7768.9862899297523</v>
      </c>
      <c r="DT1489" s="7">
        <f>DM1489*10^8/$H1489</f>
        <v>10791.591016495682</v>
      </c>
      <c r="DU1489" s="7">
        <f>DN1489*10^8/$H1489</f>
        <v>13779.375578010209</v>
      </c>
      <c r="DV1489" s="7">
        <f>DO1489*10^8/$H1489</f>
        <v>17033.691231873738</v>
      </c>
      <c r="DW1489" s="7">
        <f>DP1489*10^8/$H1489</f>
        <v>17258.493711373223</v>
      </c>
      <c r="DX1489" s="7">
        <f>DQ1489*10^8/$H1489</f>
        <v>20597.953999162335</v>
      </c>
      <c r="DY1489" s="7">
        <f>DR1489*10^8/$H1489</f>
        <v>23553.241063419653</v>
      </c>
      <c r="DZ1489" s="7">
        <f>DS1489*10^8/$H1489</f>
        <v>63619.396391218397</v>
      </c>
      <c r="EA1489" s="7">
        <f>DY1489*0.8</f>
        <v>18842.592850735724</v>
      </c>
      <c r="EB1489" s="9" t="e">
        <f>F1489-#REF!</f>
        <v>#REF!</v>
      </c>
      <c r="EC1489" s="3" t="e">
        <f>EB1489/#REF!*100</f>
        <v>#REF!</v>
      </c>
      <c r="ED1489" s="3">
        <f>DX1489-F1489</f>
        <v>3447.9539991623351</v>
      </c>
      <c r="EE1489" s="11">
        <f>ED1489/F1489</f>
        <v>0.20104688041762886</v>
      </c>
      <c r="EF1489" s="3" t="e">
        <f>F1489-#REF!</f>
        <v>#REF!</v>
      </c>
    </row>
    <row r="1490" spans="1:136" x14ac:dyDescent="0.3">
      <c r="A1490">
        <v>689</v>
      </c>
      <c r="B1490" s="17" t="s">
        <v>9528</v>
      </c>
      <c r="C1490" s="16" t="str">
        <f>"https://finance.naver.com/item/frgn.nhn?code="&amp;B1490</f>
        <v>https://finance.naver.com/item/frgn.nhn?code=004970</v>
      </c>
      <c r="D1490" t="s">
        <v>643</v>
      </c>
      <c r="E1490" t="s">
        <v>4885</v>
      </c>
      <c r="F1490" s="18">
        <f>VALUE(LEFT(E1490,FIND("/",E1490)-1))</f>
        <v>13050</v>
      </c>
      <c r="G1490" s="6" t="s">
        <v>3769</v>
      </c>
      <c r="H1490" s="6">
        <f>VALUE(LEFT(G1490,FIND("/",G1490)-1)) + VALUE(MID(G1490,FIND("/",G1490)+1,LEN(G1490)))</f>
        <v>16000000</v>
      </c>
      <c r="I1490" s="1">
        <v>5801</v>
      </c>
      <c r="J1490" s="1">
        <f>F1490*H1490/(10^8)</f>
        <v>2088</v>
      </c>
      <c r="K1490" s="1">
        <v>3047</v>
      </c>
      <c r="L1490" s="1">
        <v>4131</v>
      </c>
      <c r="M1490" s="1">
        <v>3553</v>
      </c>
      <c r="N1490" s="1">
        <v>3696</v>
      </c>
      <c r="O1490" s="1">
        <v>3723</v>
      </c>
      <c r="P1490" t="s">
        <v>8838</v>
      </c>
      <c r="Q1490" t="s">
        <v>8838</v>
      </c>
      <c r="R1490" t="s">
        <v>8838</v>
      </c>
      <c r="S1490">
        <v>59</v>
      </c>
      <c r="T1490">
        <v>294</v>
      </c>
      <c r="U1490">
        <v>74</v>
      </c>
      <c r="V1490">
        <v>-42</v>
      </c>
      <c r="W1490">
        <v>-49</v>
      </c>
      <c r="X1490" t="s">
        <v>8838</v>
      </c>
      <c r="Y1490" t="s">
        <v>8838</v>
      </c>
      <c r="Z1490" t="s">
        <v>8838</v>
      </c>
      <c r="AA1490">
        <v>277</v>
      </c>
      <c r="AB1490">
        <v>265</v>
      </c>
      <c r="AC1490">
        <v>404</v>
      </c>
      <c r="AD1490">
        <v>103</v>
      </c>
      <c r="AE1490">
        <v>77</v>
      </c>
      <c r="AF1490" t="s">
        <v>8838</v>
      </c>
      <c r="AG1490" t="s">
        <v>8838</v>
      </c>
      <c r="AH1490" t="s">
        <v>8838</v>
      </c>
      <c r="AI1490" s="1">
        <v>5252</v>
      </c>
      <c r="AJ1490" s="1">
        <v>5499</v>
      </c>
      <c r="AK1490" s="1">
        <v>5810</v>
      </c>
      <c r="AL1490" s="1">
        <v>6199</v>
      </c>
      <c r="AM1490" s="1">
        <v>6291</v>
      </c>
      <c r="AN1490" t="s">
        <v>8838</v>
      </c>
      <c r="AO1490" t="s">
        <v>8838</v>
      </c>
      <c r="AP1490" t="s">
        <v>8838</v>
      </c>
      <c r="AQ1490">
        <v>667</v>
      </c>
      <c r="AR1490">
        <v>703</v>
      </c>
      <c r="AS1490">
        <v>712</v>
      </c>
      <c r="AT1490" s="1">
        <v>1018</v>
      </c>
      <c r="AU1490" s="1">
        <v>1111</v>
      </c>
      <c r="AV1490" t="s">
        <v>8838</v>
      </c>
      <c r="AW1490" t="s">
        <v>8838</v>
      </c>
      <c r="AX1490" t="s">
        <v>8838</v>
      </c>
      <c r="AY1490" s="1">
        <v>4586</v>
      </c>
      <c r="AZ1490" s="1">
        <v>4796</v>
      </c>
      <c r="BA1490" s="1">
        <v>5098</v>
      </c>
      <c r="BB1490" s="1">
        <v>5181</v>
      </c>
      <c r="BC1490" s="1">
        <v>5180</v>
      </c>
      <c r="BD1490" t="s">
        <v>8838</v>
      </c>
      <c r="BE1490" t="s">
        <v>8838</v>
      </c>
      <c r="BF1490" t="s">
        <v>8838</v>
      </c>
      <c r="BG1490" s="1">
        <v>4586</v>
      </c>
      <c r="BH1490" s="1">
        <v>4796</v>
      </c>
      <c r="BI1490" s="1">
        <v>5098</v>
      </c>
      <c r="BJ1490" s="1">
        <v>5180</v>
      </c>
      <c r="BK1490" s="1">
        <v>5179</v>
      </c>
      <c r="BL1490" t="s">
        <v>8838</v>
      </c>
      <c r="BM1490" t="s">
        <v>8838</v>
      </c>
      <c r="BN1490" t="s">
        <v>8838</v>
      </c>
      <c r="BO1490">
        <v>80</v>
      </c>
      <c r="BP1490">
        <v>80</v>
      </c>
      <c r="BQ1490">
        <v>80</v>
      </c>
      <c r="BR1490">
        <v>80</v>
      </c>
      <c r="BS1490">
        <v>80</v>
      </c>
      <c r="BT1490" t="s">
        <v>8838</v>
      </c>
      <c r="BU1490" t="s">
        <v>8838</v>
      </c>
      <c r="BV1490" t="s">
        <v>8838</v>
      </c>
      <c r="BW1490">
        <v>5.36</v>
      </c>
      <c r="BX1490">
        <v>4.93</v>
      </c>
      <c r="BY1490">
        <v>7.14</v>
      </c>
      <c r="BZ1490">
        <v>1.72</v>
      </c>
      <c r="CA1490">
        <v>1.23</v>
      </c>
      <c r="CB1490" t="s">
        <v>8838</v>
      </c>
      <c r="CC1490" t="s">
        <v>8838</v>
      </c>
      <c r="CD1490" t="s">
        <v>8838</v>
      </c>
      <c r="CE1490">
        <v>6.19</v>
      </c>
      <c r="CF1490">
        <v>5.65</v>
      </c>
      <c r="CG1490">
        <v>8.17</v>
      </c>
      <c r="CH1490">
        <v>2.0099999999999998</v>
      </c>
      <c r="CI1490">
        <v>1.48</v>
      </c>
      <c r="CJ1490" t="s">
        <v>8838</v>
      </c>
      <c r="CK1490" t="s">
        <v>8838</v>
      </c>
      <c r="CL1490" t="s">
        <v>8838</v>
      </c>
      <c r="CM1490" s="1">
        <v>1733</v>
      </c>
      <c r="CN1490" s="1">
        <v>1657</v>
      </c>
      <c r="CO1490" s="1">
        <v>2525</v>
      </c>
      <c r="CP1490">
        <v>645</v>
      </c>
      <c r="CQ1490">
        <v>479</v>
      </c>
      <c r="CR1490" t="s">
        <v>8838</v>
      </c>
      <c r="CS1490" t="s">
        <v>8838</v>
      </c>
      <c r="CT1490" t="s">
        <v>8838</v>
      </c>
      <c r="CU1490">
        <v>8.34</v>
      </c>
      <c r="CV1490">
        <v>9.93</v>
      </c>
      <c r="CW1490">
        <v>5.1100000000000003</v>
      </c>
      <c r="CX1490">
        <v>18.46</v>
      </c>
      <c r="CY1490">
        <v>19.079999999999998</v>
      </c>
      <c r="CZ1490" t="s">
        <v>8838</v>
      </c>
      <c r="DA1490" t="s">
        <v>8838</v>
      </c>
      <c r="DB1490" t="s">
        <v>8838</v>
      </c>
      <c r="DC1490">
        <v>0.5</v>
      </c>
      <c r="DD1490">
        <v>0.55000000000000004</v>
      </c>
      <c r="DE1490">
        <v>0.4</v>
      </c>
      <c r="DF1490">
        <v>0.37</v>
      </c>
      <c r="DG1490">
        <v>0.28000000000000003</v>
      </c>
      <c r="DH1490" t="s">
        <v>8838</v>
      </c>
      <c r="DI1490" t="s">
        <v>8838</v>
      </c>
      <c r="DJ1490" t="s">
        <v>8838</v>
      </c>
      <c r="DK1490" s="5" t="e">
        <f>(CL1490*3+CK1490*2+CJ1490)/6</f>
        <v>#VALUE!</v>
      </c>
      <c r="DL1490">
        <f>BG1490+(BG1490*(CF1490-8.25)/8.25)</f>
        <v>3140.7151515151518</v>
      </c>
      <c r="DM1490">
        <f>BH1490+(BH1490*(CG1490-8.25)/8.25)</f>
        <v>4749.4933333333329</v>
      </c>
      <c r="DN1490">
        <f>BI1490+(BI1490*(CH1490-8.25)/8.25)</f>
        <v>1242.0581818181818</v>
      </c>
      <c r="DO1490">
        <f>BJ1490+(BJ1490*(CI1490-8.25)/8.25)</f>
        <v>929.26060606060582</v>
      </c>
      <c r="DP1490" t="e">
        <f>BK1490+(BK1490*(CJ1490-8.25)/8.25)</f>
        <v>#VALUE!</v>
      </c>
      <c r="DQ1490" t="e">
        <f>BL1490+(BL1490*(CK1490-8.25)/8.25)</f>
        <v>#VALUE!</v>
      </c>
      <c r="DR1490" t="e">
        <f>BM1490+(BM1490*(CL1490-8.25)/8.25)</f>
        <v>#VALUE!</v>
      </c>
      <c r="DS1490" s="7">
        <f>DL1490*10^8/$H1490</f>
        <v>19629.4696969697</v>
      </c>
      <c r="DT1490" s="7">
        <f>DM1490*10^8/$H1490</f>
        <v>29684.333333333332</v>
      </c>
      <c r="DU1490" s="7">
        <f>DN1490*10^8/$H1490</f>
        <v>7762.863636363636</v>
      </c>
      <c r="DV1490" s="7">
        <f>DO1490*10^8/$H1490</f>
        <v>5807.8787878787862</v>
      </c>
      <c r="DW1490" s="7" t="e">
        <f>DP1490*10^8/$H1490</f>
        <v>#VALUE!</v>
      </c>
      <c r="DX1490" s="7" t="e">
        <f>DQ1490*10^8/$H1490</f>
        <v>#VALUE!</v>
      </c>
      <c r="DY1490" s="7" t="e">
        <f>DR1490*10^8/$H1490</f>
        <v>#VALUE!</v>
      </c>
      <c r="DZ1490" s="7">
        <f>DS1490*10^8/$H1490</f>
        <v>122684.18560606062</v>
      </c>
      <c r="EA1490" s="7" t="e">
        <f>DY1490*0.8</f>
        <v>#VALUE!</v>
      </c>
      <c r="EB1490" s="9" t="e">
        <f>F1490-#REF!</f>
        <v>#REF!</v>
      </c>
      <c r="EC1490" s="3" t="e">
        <f>EB1490/#REF!*100</f>
        <v>#REF!</v>
      </c>
      <c r="ED1490" s="3" t="e">
        <f>DX1490-F1490</f>
        <v>#VALUE!</v>
      </c>
      <c r="EE1490" s="11" t="e">
        <f>ED1490/F1490</f>
        <v>#VALUE!</v>
      </c>
      <c r="EF1490" s="3" t="e">
        <f>F1490-#REF!</f>
        <v>#REF!</v>
      </c>
    </row>
    <row r="1491" spans="1:136" x14ac:dyDescent="0.3">
      <c r="A1491">
        <v>2282</v>
      </c>
      <c r="B1491" s="17" t="s">
        <v>11121</v>
      </c>
      <c r="C1491" s="16" t="str">
        <f>"https://finance.naver.com/item/frgn.nhn?code="&amp;B1491</f>
        <v>https://finance.naver.com/item/frgn.nhn?code=018120</v>
      </c>
      <c r="D1491" t="s">
        <v>2322</v>
      </c>
      <c r="E1491" t="s">
        <v>8774</v>
      </c>
      <c r="F1491" s="18">
        <f>VALUE(LEFT(E1491,FIND("/",E1491)-1))</f>
        <v>31500</v>
      </c>
      <c r="G1491" s="6" t="s">
        <v>8775</v>
      </c>
      <c r="H1491" s="6">
        <f>VALUE(LEFT(G1491,FIND("/",G1491)-1)) + VALUE(MID(G1491,FIND("/",G1491)+1,LEN(G1491)))</f>
        <v>6621120</v>
      </c>
      <c r="I1491" s="1">
        <v>611998</v>
      </c>
      <c r="J1491" s="1">
        <f>F1491*H1491/(10^8)</f>
        <v>2085.6527999999998</v>
      </c>
      <c r="K1491">
        <v>868</v>
      </c>
      <c r="L1491">
        <v>885</v>
      </c>
      <c r="M1491">
        <v>869</v>
      </c>
      <c r="N1491">
        <v>884</v>
      </c>
      <c r="O1491" s="1">
        <v>1019</v>
      </c>
      <c r="P1491" t="s">
        <v>8838</v>
      </c>
      <c r="Q1491" t="s">
        <v>8838</v>
      </c>
      <c r="R1491" t="s">
        <v>8838</v>
      </c>
      <c r="S1491">
        <v>214</v>
      </c>
      <c r="T1491">
        <v>200</v>
      </c>
      <c r="U1491">
        <v>165</v>
      </c>
      <c r="V1491">
        <v>165</v>
      </c>
      <c r="W1491">
        <v>155</v>
      </c>
      <c r="X1491" t="s">
        <v>8838</v>
      </c>
      <c r="Y1491" t="s">
        <v>8838</v>
      </c>
      <c r="Z1491" t="s">
        <v>8838</v>
      </c>
      <c r="AA1491">
        <v>181</v>
      </c>
      <c r="AB1491">
        <v>155</v>
      </c>
      <c r="AC1491">
        <v>143</v>
      </c>
      <c r="AD1491">
        <v>143</v>
      </c>
      <c r="AE1491">
        <v>114</v>
      </c>
      <c r="AF1491" t="s">
        <v>8838</v>
      </c>
      <c r="AG1491" t="s">
        <v>8838</v>
      </c>
      <c r="AH1491" t="s">
        <v>8838</v>
      </c>
      <c r="AI1491" s="1">
        <v>1011</v>
      </c>
      <c r="AJ1491" s="1">
        <v>1070</v>
      </c>
      <c r="AK1491" s="1">
        <v>1159</v>
      </c>
      <c r="AL1491">
        <v>911</v>
      </c>
      <c r="AM1491">
        <v>930</v>
      </c>
      <c r="AN1491" t="s">
        <v>8838</v>
      </c>
      <c r="AO1491" t="s">
        <v>8838</v>
      </c>
      <c r="AP1491" t="s">
        <v>8838</v>
      </c>
      <c r="AQ1491">
        <v>163</v>
      </c>
      <c r="AR1491">
        <v>160</v>
      </c>
      <c r="AS1491">
        <v>146</v>
      </c>
      <c r="AT1491">
        <v>117</v>
      </c>
      <c r="AU1491">
        <v>120</v>
      </c>
      <c r="AV1491" t="s">
        <v>8838</v>
      </c>
      <c r="AW1491" t="s">
        <v>8838</v>
      </c>
      <c r="AX1491" t="s">
        <v>8838</v>
      </c>
      <c r="AY1491">
        <v>847</v>
      </c>
      <c r="AZ1491">
        <v>910</v>
      </c>
      <c r="BA1491" s="1">
        <v>1013</v>
      </c>
      <c r="BB1491">
        <v>794</v>
      </c>
      <c r="BC1491">
        <v>810</v>
      </c>
      <c r="BD1491" t="s">
        <v>8838</v>
      </c>
      <c r="BE1491" t="s">
        <v>8838</v>
      </c>
      <c r="BF1491" t="s">
        <v>8838</v>
      </c>
      <c r="BG1491">
        <v>837</v>
      </c>
      <c r="BH1491">
        <v>903</v>
      </c>
      <c r="BI1491" s="1">
        <v>1004</v>
      </c>
      <c r="BJ1491">
        <v>784</v>
      </c>
      <c r="BK1491">
        <v>799</v>
      </c>
      <c r="BL1491" t="s">
        <v>8838</v>
      </c>
      <c r="BM1491" t="s">
        <v>8838</v>
      </c>
      <c r="BN1491" t="s">
        <v>8838</v>
      </c>
      <c r="BO1491">
        <v>40</v>
      </c>
      <c r="BP1491">
        <v>40</v>
      </c>
      <c r="BQ1491">
        <v>40</v>
      </c>
      <c r="BR1491">
        <v>35</v>
      </c>
      <c r="BS1491">
        <v>35</v>
      </c>
      <c r="BT1491" t="s">
        <v>8838</v>
      </c>
      <c r="BU1491" t="s">
        <v>8838</v>
      </c>
      <c r="BV1491" t="s">
        <v>8838</v>
      </c>
      <c r="BW1491">
        <v>18.72</v>
      </c>
      <c r="BX1491">
        <v>14.9</v>
      </c>
      <c r="BY1491">
        <v>12.8</v>
      </c>
      <c r="BZ1491">
        <v>13.78</v>
      </c>
      <c r="CA1491">
        <v>12.39</v>
      </c>
      <c r="CB1491" t="s">
        <v>8838</v>
      </c>
      <c r="CC1491" t="s">
        <v>8838</v>
      </c>
      <c r="CD1491" t="s">
        <v>8838</v>
      </c>
      <c r="CE1491">
        <v>22.71</v>
      </c>
      <c r="CF1491">
        <v>18.23</v>
      </c>
      <c r="CG1491">
        <v>14.75</v>
      </c>
      <c r="CH1491">
        <v>15.81</v>
      </c>
      <c r="CI1491">
        <v>14.36</v>
      </c>
      <c r="CJ1491" t="s">
        <v>8838</v>
      </c>
      <c r="CK1491" t="s">
        <v>8838</v>
      </c>
      <c r="CL1491" t="s">
        <v>8838</v>
      </c>
      <c r="CM1491" s="1">
        <v>2384</v>
      </c>
      <c r="CN1491" s="1">
        <v>2107</v>
      </c>
      <c r="CO1491" s="1">
        <v>1869</v>
      </c>
      <c r="CP1491" s="1">
        <v>1959</v>
      </c>
      <c r="CQ1491" s="1">
        <v>1716</v>
      </c>
      <c r="CR1491" t="s">
        <v>8838</v>
      </c>
      <c r="CS1491" t="s">
        <v>8838</v>
      </c>
      <c r="CT1491" t="s">
        <v>8838</v>
      </c>
      <c r="CU1491">
        <v>13.26</v>
      </c>
      <c r="CV1491">
        <v>16.86</v>
      </c>
      <c r="CW1491">
        <v>16.22</v>
      </c>
      <c r="CX1491">
        <v>15.67</v>
      </c>
      <c r="CY1491">
        <v>17.89</v>
      </c>
      <c r="CZ1491" t="s">
        <v>8838</v>
      </c>
      <c r="DA1491" t="s">
        <v>8838</v>
      </c>
      <c r="DB1491" t="s">
        <v>8838</v>
      </c>
      <c r="DC1491">
        <v>2.84</v>
      </c>
      <c r="DD1491">
        <v>2.96</v>
      </c>
      <c r="DE1491">
        <v>2.27</v>
      </c>
      <c r="DF1491">
        <v>2.59</v>
      </c>
      <c r="DG1491">
        <v>2.54</v>
      </c>
      <c r="DH1491" t="s">
        <v>8838</v>
      </c>
      <c r="DI1491" t="s">
        <v>8838</v>
      </c>
      <c r="DJ1491" t="s">
        <v>8838</v>
      </c>
      <c r="DK1491" s="5" t="e">
        <f>(CL1491*3+CK1491*2+CJ1491)/6</f>
        <v>#VALUE!</v>
      </c>
      <c r="DL1491">
        <f>BG1491+(BG1491*(CF1491-8.25)/8.25)</f>
        <v>1849.5163636363636</v>
      </c>
      <c r="DM1491">
        <f>BH1491+(BH1491*(CG1491-8.25)/8.25)</f>
        <v>1614.4545454545455</v>
      </c>
      <c r="DN1491">
        <f>BI1491+(BI1491*(CH1491-8.25)/8.25)</f>
        <v>1924.0290909090909</v>
      </c>
      <c r="DO1491">
        <f>BJ1491+(BJ1491*(CI1491-8.25)/8.25)</f>
        <v>1364.6351515151514</v>
      </c>
      <c r="DP1491" t="e">
        <f>BK1491+(BK1491*(CJ1491-8.25)/8.25)</f>
        <v>#VALUE!</v>
      </c>
      <c r="DQ1491" t="e">
        <f>BL1491+(BL1491*(CK1491-8.25)/8.25)</f>
        <v>#VALUE!</v>
      </c>
      <c r="DR1491" t="e">
        <f>BM1491+(BM1491*(CL1491-8.25)/8.25)</f>
        <v>#VALUE!</v>
      </c>
      <c r="DS1491" s="7">
        <f>DL1491*10^8/$H1491</f>
        <v>27933.587725888723</v>
      </c>
      <c r="DT1491" s="7">
        <f>DM1491*10^8/$H1491</f>
        <v>24383.40560893845</v>
      </c>
      <c r="DU1491" s="7">
        <f>DN1491*10^8/$H1491</f>
        <v>29058.967227736259</v>
      </c>
      <c r="DV1491" s="7">
        <f>DO1491*10^8/$H1491</f>
        <v>20610.337095765542</v>
      </c>
      <c r="DW1491" s="7" t="e">
        <f>DP1491*10^8/$H1491</f>
        <v>#VALUE!</v>
      </c>
      <c r="DX1491" s="7" t="e">
        <f>DQ1491*10^8/$H1491</f>
        <v>#VALUE!</v>
      </c>
      <c r="DY1491" s="7" t="e">
        <f>DR1491*10^8/$H1491</f>
        <v>#VALUE!</v>
      </c>
      <c r="DZ1491" s="7">
        <f>DS1491*10^8/$H1491</f>
        <v>421886.14201054687</v>
      </c>
      <c r="EA1491" s="7" t="e">
        <f>DY1491*0.8</f>
        <v>#VALUE!</v>
      </c>
      <c r="EB1491" s="9" t="e">
        <f>F1491-#REF!</f>
        <v>#REF!</v>
      </c>
      <c r="EC1491" s="3" t="e">
        <f>EB1491/#REF!*100</f>
        <v>#REF!</v>
      </c>
      <c r="ED1491" s="3" t="e">
        <f>DX1491-F1491</f>
        <v>#VALUE!</v>
      </c>
      <c r="EE1491" s="11" t="e">
        <f>ED1491/F1491</f>
        <v>#VALUE!</v>
      </c>
      <c r="EF1491" s="3" t="e">
        <f>F1491-#REF!</f>
        <v>#REF!</v>
      </c>
    </row>
    <row r="1492" spans="1:136" x14ac:dyDescent="0.3">
      <c r="A1492">
        <v>820</v>
      </c>
      <c r="B1492" s="17" t="s">
        <v>9659</v>
      </c>
      <c r="C1492" s="16" t="str">
        <f>"https://finance.naver.com/item/frgn.nhn?code="&amp;B1492</f>
        <v>https://finance.naver.com/item/frgn.nhn?code=303530</v>
      </c>
      <c r="D1492" t="s">
        <v>5164</v>
      </c>
      <c r="E1492" t="s">
        <v>5165</v>
      </c>
      <c r="F1492" s="18">
        <f>VALUE(LEFT(E1492,FIND("/",E1492)-1))</f>
        <v>29100</v>
      </c>
      <c r="G1492" s="6" t="s">
        <v>5166</v>
      </c>
      <c r="H1492" s="6">
        <f>VALUE(LEFT(G1492,FIND("/",G1492)-1)) + VALUE(MID(G1492,FIND("/",G1492)+1,LEN(G1492)))</f>
        <v>7131155</v>
      </c>
      <c r="I1492" s="1">
        <v>210000</v>
      </c>
      <c r="J1492" s="1">
        <f>F1492*H1492/(10^8)</f>
        <v>2075.1661049999998</v>
      </c>
      <c r="K1492">
        <v>290</v>
      </c>
      <c r="L1492">
        <v>415</v>
      </c>
      <c r="M1492">
        <v>345</v>
      </c>
      <c r="N1492">
        <v>608</v>
      </c>
      <c r="O1492">
        <v>667</v>
      </c>
      <c r="P1492" t="s">
        <v>8838</v>
      </c>
      <c r="Q1492" t="s">
        <v>8838</v>
      </c>
      <c r="R1492" t="s">
        <v>8838</v>
      </c>
      <c r="S1492">
        <v>10</v>
      </c>
      <c r="T1492">
        <v>9</v>
      </c>
      <c r="U1492">
        <v>-24</v>
      </c>
      <c r="V1492">
        <v>29</v>
      </c>
      <c r="W1492">
        <v>56</v>
      </c>
      <c r="X1492" t="s">
        <v>8838</v>
      </c>
      <c r="Y1492" t="s">
        <v>8838</v>
      </c>
      <c r="Z1492" t="s">
        <v>8838</v>
      </c>
      <c r="AA1492">
        <v>10</v>
      </c>
      <c r="AB1492">
        <v>0</v>
      </c>
      <c r="AC1492">
        <v>-32</v>
      </c>
      <c r="AD1492">
        <v>17</v>
      </c>
      <c r="AE1492">
        <v>51</v>
      </c>
      <c r="AF1492" t="s">
        <v>8838</v>
      </c>
      <c r="AG1492" t="s">
        <v>8838</v>
      </c>
      <c r="AH1492" t="s">
        <v>8838</v>
      </c>
      <c r="AI1492">
        <v>107</v>
      </c>
      <c r="AJ1492">
        <v>159</v>
      </c>
      <c r="AK1492">
        <v>210</v>
      </c>
      <c r="AL1492">
        <v>262</v>
      </c>
      <c r="AM1492">
        <v>363</v>
      </c>
      <c r="AN1492" t="s">
        <v>8838</v>
      </c>
      <c r="AO1492" t="s">
        <v>8838</v>
      </c>
      <c r="AP1492" t="s">
        <v>8838</v>
      </c>
      <c r="AQ1492">
        <v>41</v>
      </c>
      <c r="AR1492">
        <v>107</v>
      </c>
      <c r="AS1492">
        <v>149</v>
      </c>
      <c r="AT1492">
        <v>182</v>
      </c>
      <c r="AU1492">
        <v>154</v>
      </c>
      <c r="AV1492" t="s">
        <v>8838</v>
      </c>
      <c r="AW1492" t="s">
        <v>8838</v>
      </c>
      <c r="AX1492" t="s">
        <v>8838</v>
      </c>
      <c r="AY1492">
        <v>65</v>
      </c>
      <c r="AZ1492">
        <v>51</v>
      </c>
      <c r="BA1492">
        <v>62</v>
      </c>
      <c r="BB1492">
        <v>80</v>
      </c>
      <c r="BC1492">
        <v>209</v>
      </c>
      <c r="BD1492" t="s">
        <v>8838</v>
      </c>
      <c r="BE1492" t="s">
        <v>8838</v>
      </c>
      <c r="BF1492" t="s">
        <v>8838</v>
      </c>
      <c r="BG1492">
        <v>65</v>
      </c>
      <c r="BH1492">
        <v>51</v>
      </c>
      <c r="BI1492">
        <v>62</v>
      </c>
      <c r="BJ1492">
        <v>80</v>
      </c>
      <c r="BK1492">
        <v>209</v>
      </c>
      <c r="BL1492" t="s">
        <v>8838</v>
      </c>
      <c r="BM1492" t="s">
        <v>8838</v>
      </c>
      <c r="BN1492" t="s">
        <v>8838</v>
      </c>
      <c r="BO1492">
        <v>12</v>
      </c>
      <c r="BP1492">
        <v>11</v>
      </c>
      <c r="BQ1492">
        <v>25</v>
      </c>
      <c r="BR1492">
        <v>25</v>
      </c>
      <c r="BS1492">
        <v>29</v>
      </c>
      <c r="BT1492" t="s">
        <v>8838</v>
      </c>
      <c r="BU1492" t="s">
        <v>8838</v>
      </c>
      <c r="BV1492" t="s">
        <v>8838</v>
      </c>
      <c r="BW1492" t="s">
        <v>8838</v>
      </c>
      <c r="BX1492" t="s">
        <v>0</v>
      </c>
      <c r="BY1492">
        <v>-17.55</v>
      </c>
      <c r="BZ1492">
        <v>7</v>
      </c>
      <c r="CA1492">
        <v>16.260000000000002</v>
      </c>
      <c r="CB1492" t="s">
        <v>8838</v>
      </c>
      <c r="CC1492" t="s">
        <v>8838</v>
      </c>
      <c r="CD1492" t="s">
        <v>8838</v>
      </c>
      <c r="CE1492" t="s">
        <v>8838</v>
      </c>
      <c r="CF1492" t="s">
        <v>0</v>
      </c>
      <c r="CG1492">
        <v>-57.23</v>
      </c>
      <c r="CH1492">
        <v>23.32</v>
      </c>
      <c r="CI1492">
        <v>35.1</v>
      </c>
      <c r="CJ1492" t="s">
        <v>8838</v>
      </c>
      <c r="CK1492" t="s">
        <v>8838</v>
      </c>
      <c r="CL1492" t="s">
        <v>8838</v>
      </c>
      <c r="CM1492">
        <v>258</v>
      </c>
      <c r="CN1492">
        <v>3</v>
      </c>
      <c r="CO1492">
        <v>-625</v>
      </c>
      <c r="CP1492">
        <v>298</v>
      </c>
      <c r="CQ1492">
        <v>867</v>
      </c>
      <c r="CR1492" t="s">
        <v>8838</v>
      </c>
      <c r="CS1492" t="s">
        <v>8838</v>
      </c>
      <c r="CT1492" t="s">
        <v>8838</v>
      </c>
      <c r="CU1492" t="s">
        <v>8838</v>
      </c>
      <c r="CV1492" t="s">
        <v>8838</v>
      </c>
      <c r="CW1492" t="s">
        <v>8838</v>
      </c>
      <c r="CX1492" t="s">
        <v>8838</v>
      </c>
      <c r="CY1492" t="s">
        <v>8838</v>
      </c>
      <c r="CZ1492" t="s">
        <v>8838</v>
      </c>
      <c r="DA1492" t="s">
        <v>8838</v>
      </c>
      <c r="DB1492" t="s">
        <v>8838</v>
      </c>
      <c r="DC1492" t="s">
        <v>8838</v>
      </c>
      <c r="DD1492" t="s">
        <v>8838</v>
      </c>
      <c r="DE1492" t="s">
        <v>8838</v>
      </c>
      <c r="DF1492" t="s">
        <v>8838</v>
      </c>
      <c r="DG1492" t="s">
        <v>8838</v>
      </c>
      <c r="DH1492" t="s">
        <v>8838</v>
      </c>
      <c r="DI1492" t="s">
        <v>8838</v>
      </c>
      <c r="DJ1492" t="s">
        <v>8838</v>
      </c>
      <c r="DK1492" s="5" t="e">
        <f>(CL1492*3+CK1492*2+CJ1492)/6</f>
        <v>#VALUE!</v>
      </c>
      <c r="DL1492" t="e">
        <f>BG1492+(BG1492*(CF1492-8.25)/8.25)</f>
        <v>#VALUE!</v>
      </c>
      <c r="DM1492">
        <f>BH1492+(BH1492*(CG1492-8.25)/8.25)</f>
        <v>-353.78545454545451</v>
      </c>
      <c r="DN1492">
        <f>BI1492+(BI1492*(CH1492-8.25)/8.25)</f>
        <v>175.25333333333333</v>
      </c>
      <c r="DO1492">
        <f>BJ1492+(BJ1492*(CI1492-8.25)/8.25)</f>
        <v>340.36363636363637</v>
      </c>
      <c r="DP1492" t="e">
        <f>BK1492+(BK1492*(CJ1492-8.25)/8.25)</f>
        <v>#VALUE!</v>
      </c>
      <c r="DQ1492" t="e">
        <f>BL1492+(BL1492*(CK1492-8.25)/8.25)</f>
        <v>#VALUE!</v>
      </c>
      <c r="DR1492" t="e">
        <f>BM1492+(BM1492*(CL1492-8.25)/8.25)</f>
        <v>#VALUE!</v>
      </c>
      <c r="DS1492" s="7" t="e">
        <f>DL1492*10^8/$H1492</f>
        <v>#VALUE!</v>
      </c>
      <c r="DT1492" s="7">
        <f>DM1492*10^8/$H1492</f>
        <v>-4961.1241733695942</v>
      </c>
      <c r="DU1492" s="7">
        <f>DN1492*10^8/$H1492</f>
        <v>2457.5729083624365</v>
      </c>
      <c r="DV1492" s="7">
        <f>DO1492*10^8/$H1492</f>
        <v>4772.9103681470442</v>
      </c>
      <c r="DW1492" s="7" t="e">
        <f>DP1492*10^8/$H1492</f>
        <v>#VALUE!</v>
      </c>
      <c r="DX1492" s="7" t="e">
        <f>DQ1492*10^8/$H1492</f>
        <v>#VALUE!</v>
      </c>
      <c r="DY1492" s="7" t="e">
        <f>DR1492*10^8/$H1492</f>
        <v>#VALUE!</v>
      </c>
      <c r="DZ1492" s="7" t="e">
        <f>DS1492*10^8/$H1492</f>
        <v>#VALUE!</v>
      </c>
      <c r="EA1492" s="7" t="e">
        <f>DY1492*0.8</f>
        <v>#VALUE!</v>
      </c>
      <c r="EB1492" s="9" t="e">
        <f>F1492-#REF!</f>
        <v>#REF!</v>
      </c>
      <c r="EC1492" s="3" t="e">
        <f>EB1492/#REF!*100</f>
        <v>#REF!</v>
      </c>
      <c r="ED1492" s="3" t="e">
        <f>DX1492-F1492</f>
        <v>#VALUE!</v>
      </c>
      <c r="EE1492" s="11" t="e">
        <f>ED1492/F1492</f>
        <v>#VALUE!</v>
      </c>
      <c r="EF1492" s="3" t="e">
        <f>F1492-#REF!</f>
        <v>#REF!</v>
      </c>
    </row>
    <row r="1493" spans="1:136" x14ac:dyDescent="0.3">
      <c r="A1493">
        <v>1444</v>
      </c>
      <c r="B1493" s="17" t="s">
        <v>10283</v>
      </c>
      <c r="C1493" s="16" t="str">
        <f>"https://finance.naver.com/item/frgn.nhn?code="&amp;B1493</f>
        <v>https://finance.naver.com/item/frgn.nhn?code=104540</v>
      </c>
      <c r="D1493" t="s">
        <v>7011</v>
      </c>
      <c r="E1493" t="s">
        <v>7012</v>
      </c>
      <c r="F1493" s="18">
        <f>VALUE(LEFT(E1493,FIND("/",E1493)-1))</f>
        <v>16600</v>
      </c>
      <c r="G1493" s="6" t="s">
        <v>7013</v>
      </c>
      <c r="H1493" s="6">
        <f>VALUE(LEFT(G1493,FIND("/",G1493)-1)) + VALUE(MID(G1493,FIND("/",G1493)+1,LEN(G1493)))</f>
        <v>12451372</v>
      </c>
      <c r="I1493" s="1">
        <v>14720</v>
      </c>
      <c r="J1493" s="1">
        <f>F1493*H1493/(10^8)</f>
        <v>2066.9277520000001</v>
      </c>
      <c r="K1493">
        <v>360</v>
      </c>
      <c r="L1493">
        <v>376</v>
      </c>
      <c r="M1493">
        <v>334</v>
      </c>
      <c r="N1493">
        <v>402</v>
      </c>
      <c r="O1493">
        <v>405</v>
      </c>
      <c r="P1493" t="s">
        <v>8838</v>
      </c>
      <c r="Q1493" t="s">
        <v>8838</v>
      </c>
      <c r="R1493" t="s">
        <v>8838</v>
      </c>
      <c r="S1493">
        <v>17</v>
      </c>
      <c r="T1493">
        <v>-6</v>
      </c>
      <c r="U1493">
        <v>-52</v>
      </c>
      <c r="V1493">
        <v>33</v>
      </c>
      <c r="W1493">
        <v>40</v>
      </c>
      <c r="X1493" t="s">
        <v>8838</v>
      </c>
      <c r="Y1493" t="s">
        <v>8838</v>
      </c>
      <c r="Z1493" t="s">
        <v>8838</v>
      </c>
      <c r="AA1493">
        <v>5</v>
      </c>
      <c r="AB1493">
        <v>-79</v>
      </c>
      <c r="AC1493">
        <v>-298</v>
      </c>
      <c r="AD1493">
        <v>25</v>
      </c>
      <c r="AE1493">
        <v>16</v>
      </c>
      <c r="AF1493" t="s">
        <v>8838</v>
      </c>
      <c r="AG1493" t="s">
        <v>8838</v>
      </c>
      <c r="AH1493" t="s">
        <v>8838</v>
      </c>
      <c r="AI1493">
        <v>960</v>
      </c>
      <c r="AJ1493" s="1">
        <v>1003</v>
      </c>
      <c r="AK1493">
        <v>643</v>
      </c>
      <c r="AL1493">
        <v>628</v>
      </c>
      <c r="AM1493">
        <v>961</v>
      </c>
      <c r="AN1493" t="s">
        <v>8838</v>
      </c>
      <c r="AO1493" t="s">
        <v>8838</v>
      </c>
      <c r="AP1493" t="s">
        <v>8838</v>
      </c>
      <c r="AQ1493">
        <v>358</v>
      </c>
      <c r="AR1493">
        <v>465</v>
      </c>
      <c r="AS1493">
        <v>402</v>
      </c>
      <c r="AT1493">
        <v>328</v>
      </c>
      <c r="AU1493">
        <v>497</v>
      </c>
      <c r="AV1493" t="s">
        <v>8838</v>
      </c>
      <c r="AW1493" t="s">
        <v>8838</v>
      </c>
      <c r="AX1493" t="s">
        <v>8838</v>
      </c>
      <c r="AY1493">
        <v>602</v>
      </c>
      <c r="AZ1493">
        <v>538</v>
      </c>
      <c r="BA1493">
        <v>241</v>
      </c>
      <c r="BB1493">
        <v>299</v>
      </c>
      <c r="BC1493">
        <v>464</v>
      </c>
      <c r="BD1493" t="s">
        <v>8838</v>
      </c>
      <c r="BE1493" t="s">
        <v>8838</v>
      </c>
      <c r="BF1493" t="s">
        <v>8838</v>
      </c>
      <c r="BG1493">
        <v>602</v>
      </c>
      <c r="BH1493">
        <v>538</v>
      </c>
      <c r="BI1493">
        <v>241</v>
      </c>
      <c r="BJ1493">
        <v>299</v>
      </c>
      <c r="BK1493">
        <v>464</v>
      </c>
      <c r="BL1493" t="s">
        <v>8838</v>
      </c>
      <c r="BM1493" t="s">
        <v>8838</v>
      </c>
      <c r="BN1493" t="s">
        <v>8838</v>
      </c>
      <c r="BO1493">
        <v>49</v>
      </c>
      <c r="BP1493">
        <v>50</v>
      </c>
      <c r="BQ1493">
        <v>50</v>
      </c>
      <c r="BR1493">
        <v>53</v>
      </c>
      <c r="BS1493">
        <v>58</v>
      </c>
      <c r="BT1493" t="s">
        <v>8838</v>
      </c>
      <c r="BU1493" t="s">
        <v>8838</v>
      </c>
      <c r="BV1493" t="s">
        <v>8838</v>
      </c>
      <c r="BW1493">
        <v>0.56000000000000005</v>
      </c>
      <c r="BX1493">
        <v>-8.01</v>
      </c>
      <c r="BY1493">
        <v>-36.17</v>
      </c>
      <c r="BZ1493">
        <v>3.94</v>
      </c>
      <c r="CA1493">
        <v>1.98</v>
      </c>
      <c r="CB1493" t="s">
        <v>8838</v>
      </c>
      <c r="CC1493" t="s">
        <v>8838</v>
      </c>
      <c r="CD1493" t="s">
        <v>8838</v>
      </c>
      <c r="CE1493">
        <v>0.8</v>
      </c>
      <c r="CF1493">
        <v>-13.79</v>
      </c>
      <c r="CG1493">
        <v>-76.39</v>
      </c>
      <c r="CH1493">
        <v>9.2799999999999994</v>
      </c>
      <c r="CI1493">
        <v>4.12</v>
      </c>
      <c r="CJ1493" t="s">
        <v>8838</v>
      </c>
      <c r="CK1493" t="s">
        <v>8838</v>
      </c>
      <c r="CL1493" t="s">
        <v>8838</v>
      </c>
      <c r="CM1493">
        <v>48</v>
      </c>
      <c r="CN1493">
        <v>-796</v>
      </c>
      <c r="CO1493" s="1">
        <v>-2995</v>
      </c>
      <c r="CP1493">
        <v>240</v>
      </c>
      <c r="CQ1493">
        <v>139</v>
      </c>
      <c r="CR1493" t="s">
        <v>8838</v>
      </c>
      <c r="CS1493" t="s">
        <v>8838</v>
      </c>
      <c r="CT1493" t="s">
        <v>8838</v>
      </c>
      <c r="CU1493">
        <v>351.46</v>
      </c>
      <c r="CV1493" t="s">
        <v>2</v>
      </c>
      <c r="CW1493" t="s">
        <v>2</v>
      </c>
      <c r="CX1493">
        <v>27.95</v>
      </c>
      <c r="CY1493">
        <v>124.74</v>
      </c>
      <c r="CZ1493" t="s">
        <v>8838</v>
      </c>
      <c r="DA1493" t="s">
        <v>8838</v>
      </c>
      <c r="DB1493" t="s">
        <v>8838</v>
      </c>
      <c r="DC1493">
        <v>2.74</v>
      </c>
      <c r="DD1493">
        <v>2.58</v>
      </c>
      <c r="DE1493">
        <v>2.99</v>
      </c>
      <c r="DF1493">
        <v>2.5099999999999998</v>
      </c>
      <c r="DG1493">
        <v>4.59</v>
      </c>
      <c r="DH1493" t="s">
        <v>8838</v>
      </c>
      <c r="DI1493" t="s">
        <v>8838</v>
      </c>
      <c r="DJ1493" t="s">
        <v>8838</v>
      </c>
      <c r="DK1493" s="5" t="e">
        <f>(CL1493*3+CK1493*2+CJ1493)/6</f>
        <v>#VALUE!</v>
      </c>
      <c r="DL1493">
        <f>BG1493+(BG1493*(CF1493-8.25)/8.25)</f>
        <v>-1006.2521212121212</v>
      </c>
      <c r="DM1493">
        <f>BH1493+(BH1493*(CG1493-8.25)/8.25)</f>
        <v>-4981.5539393939398</v>
      </c>
      <c r="DN1493">
        <f>BI1493+(BI1493*(CH1493-8.25)/8.25)</f>
        <v>271.08848484848482</v>
      </c>
      <c r="DO1493">
        <f>BJ1493+(BJ1493*(CI1493-8.25)/8.25)</f>
        <v>149.3187878787879</v>
      </c>
      <c r="DP1493" t="e">
        <f>BK1493+(BK1493*(CJ1493-8.25)/8.25)</f>
        <v>#VALUE!</v>
      </c>
      <c r="DQ1493" t="e">
        <f>BL1493+(BL1493*(CK1493-8.25)/8.25)</f>
        <v>#VALUE!</v>
      </c>
      <c r="DR1493" t="e">
        <f>BM1493+(BM1493*(CL1493-8.25)/8.25)</f>
        <v>#VALUE!</v>
      </c>
      <c r="DS1493" s="7">
        <f>DL1493*10^8/$H1493</f>
        <v>-8081.4557722002146</v>
      </c>
      <c r="DT1493" s="7">
        <f>DM1493*10^8/$H1493</f>
        <v>-40008.072519188565</v>
      </c>
      <c r="DU1493" s="7">
        <f>DN1493*10^8/$H1493</f>
        <v>2177.1776222611038</v>
      </c>
      <c r="DV1493" s="7">
        <f>DO1493*10^8/$H1493</f>
        <v>1199.2155392898703</v>
      </c>
      <c r="DW1493" s="7" t="e">
        <f>DP1493*10^8/$H1493</f>
        <v>#VALUE!</v>
      </c>
      <c r="DX1493" s="7" t="e">
        <f>DQ1493*10^8/$H1493</f>
        <v>#VALUE!</v>
      </c>
      <c r="DY1493" s="7" t="e">
        <f>DR1493*10^8/$H1493</f>
        <v>#VALUE!</v>
      </c>
      <c r="DZ1493" s="7">
        <f>DS1493*10^8/$H1493</f>
        <v>-64904.138854739984</v>
      </c>
      <c r="EA1493" s="7" t="e">
        <f>DY1493*0.8</f>
        <v>#VALUE!</v>
      </c>
      <c r="EB1493" s="9" t="e">
        <f>F1493-#REF!</f>
        <v>#REF!</v>
      </c>
      <c r="EC1493" s="3" t="e">
        <f>EB1493/#REF!*100</f>
        <v>#REF!</v>
      </c>
      <c r="ED1493" s="3" t="e">
        <f>DX1493-F1493</f>
        <v>#VALUE!</v>
      </c>
      <c r="EE1493" s="11" t="e">
        <f>ED1493/F1493</f>
        <v>#VALUE!</v>
      </c>
      <c r="EF1493" s="3" t="e">
        <f>F1493-#REF!</f>
        <v>#REF!</v>
      </c>
    </row>
    <row r="1494" spans="1:136" hidden="1" x14ac:dyDescent="0.3">
      <c r="A1494">
        <v>1492</v>
      </c>
      <c r="B1494" s="17" t="s">
        <v>10331</v>
      </c>
      <c r="C1494" s="16" t="str">
        <f>"https://finance.naver.com/item/frgn.nhn?code="&amp;B1494</f>
        <v>https://finance.naver.com/item/frgn.nhn?code=123330</v>
      </c>
      <c r="D1494" t="s">
        <v>7150</v>
      </c>
      <c r="E1494" t="s">
        <v>7151</v>
      </c>
      <c r="F1494" s="18">
        <f>VALUE(LEFT(E1494,FIND("/",E1494)-1))</f>
        <v>7740</v>
      </c>
      <c r="G1494" s="6" t="s">
        <v>7152</v>
      </c>
      <c r="H1494" s="6">
        <f>VALUE(LEFT(G1494,FIND("/",G1494)-1)) + VALUE(MID(G1494,FIND("/",G1494)+1,LEN(G1494)))</f>
        <v>7000000</v>
      </c>
      <c r="I1494" s="1">
        <v>143994</v>
      </c>
      <c r="J1494" s="1">
        <f>F1494*H1494/(10^8)</f>
        <v>541.79999999999995</v>
      </c>
      <c r="K1494">
        <v>897</v>
      </c>
      <c r="L1494">
        <v>647</v>
      </c>
      <c r="M1494">
        <v>690</v>
      </c>
      <c r="N1494">
        <v>432</v>
      </c>
      <c r="O1494">
        <v>421</v>
      </c>
      <c r="P1494" t="s">
        <v>8838</v>
      </c>
      <c r="Q1494" t="s">
        <v>8838</v>
      </c>
      <c r="R1494" t="s">
        <v>8838</v>
      </c>
      <c r="S1494">
        <v>54</v>
      </c>
      <c r="T1494">
        <v>-83</v>
      </c>
      <c r="U1494">
        <v>-114</v>
      </c>
      <c r="V1494">
        <v>-11</v>
      </c>
      <c r="W1494">
        <v>10</v>
      </c>
      <c r="X1494" t="s">
        <v>8838</v>
      </c>
      <c r="Y1494" t="s">
        <v>8838</v>
      </c>
      <c r="Z1494" t="s">
        <v>8838</v>
      </c>
      <c r="AA1494">
        <v>12</v>
      </c>
      <c r="AB1494">
        <v>-75</v>
      </c>
      <c r="AC1494">
        <v>-153</v>
      </c>
      <c r="AD1494">
        <v>-120</v>
      </c>
      <c r="AE1494">
        <v>-44</v>
      </c>
      <c r="AF1494" t="s">
        <v>8838</v>
      </c>
      <c r="AG1494" t="s">
        <v>8838</v>
      </c>
      <c r="AH1494" t="s">
        <v>8838</v>
      </c>
      <c r="AI1494" s="1">
        <v>1016</v>
      </c>
      <c r="AJ1494">
        <v>934</v>
      </c>
      <c r="AK1494">
        <v>733</v>
      </c>
      <c r="AL1494">
        <v>581</v>
      </c>
      <c r="AM1494">
        <v>501</v>
      </c>
      <c r="AN1494" t="s">
        <v>8838</v>
      </c>
      <c r="AO1494" t="s">
        <v>8838</v>
      </c>
      <c r="AP1494" t="s">
        <v>8838</v>
      </c>
      <c r="AQ1494">
        <v>396</v>
      </c>
      <c r="AR1494">
        <v>391</v>
      </c>
      <c r="AS1494">
        <v>344</v>
      </c>
      <c r="AT1494">
        <v>310</v>
      </c>
      <c r="AU1494">
        <v>278</v>
      </c>
      <c r="AV1494" t="s">
        <v>8838</v>
      </c>
      <c r="AW1494" t="s">
        <v>8838</v>
      </c>
      <c r="AX1494" t="s">
        <v>8838</v>
      </c>
      <c r="AY1494">
        <v>619</v>
      </c>
      <c r="AZ1494">
        <v>543</v>
      </c>
      <c r="BA1494">
        <v>389</v>
      </c>
      <c r="BB1494">
        <v>271</v>
      </c>
      <c r="BC1494">
        <v>223</v>
      </c>
      <c r="BD1494" t="s">
        <v>8838</v>
      </c>
      <c r="BE1494" t="s">
        <v>8838</v>
      </c>
      <c r="BF1494" t="s">
        <v>8838</v>
      </c>
      <c r="BG1494">
        <v>619</v>
      </c>
      <c r="BH1494">
        <v>543</v>
      </c>
      <c r="BI1494">
        <v>389</v>
      </c>
      <c r="BJ1494">
        <v>271</v>
      </c>
      <c r="BK1494">
        <v>223</v>
      </c>
      <c r="BL1494" t="s">
        <v>8838</v>
      </c>
      <c r="BM1494" t="s">
        <v>8838</v>
      </c>
      <c r="BN1494" t="s">
        <v>8838</v>
      </c>
      <c r="BO1494">
        <v>33</v>
      </c>
      <c r="BP1494">
        <v>35</v>
      </c>
      <c r="BQ1494">
        <v>35</v>
      </c>
      <c r="BR1494">
        <v>35</v>
      </c>
      <c r="BS1494">
        <v>35</v>
      </c>
      <c r="BT1494" t="s">
        <v>8838</v>
      </c>
      <c r="BU1494" t="s">
        <v>8838</v>
      </c>
      <c r="BV1494" t="s">
        <v>8838</v>
      </c>
      <c r="BW1494">
        <v>1.3</v>
      </c>
      <c r="BX1494">
        <v>-7.66</v>
      </c>
      <c r="BY1494">
        <v>-18.38</v>
      </c>
      <c r="BZ1494">
        <v>-18.190000000000001</v>
      </c>
      <c r="CA1494">
        <v>-8.0399999999999991</v>
      </c>
      <c r="CB1494" t="s">
        <v>8838</v>
      </c>
      <c r="CC1494" t="s">
        <v>8838</v>
      </c>
      <c r="CD1494" t="s">
        <v>8838</v>
      </c>
      <c r="CE1494">
        <v>2.04</v>
      </c>
      <c r="CF1494">
        <v>-12.85</v>
      </c>
      <c r="CG1494">
        <v>-32.880000000000003</v>
      </c>
      <c r="CH1494">
        <v>-36.200000000000003</v>
      </c>
      <c r="CI1494">
        <v>-17.600000000000001</v>
      </c>
      <c r="CJ1494" t="s">
        <v>8838</v>
      </c>
      <c r="CK1494" t="s">
        <v>8838</v>
      </c>
      <c r="CL1494" t="s">
        <v>8838</v>
      </c>
      <c r="CM1494">
        <v>175</v>
      </c>
      <c r="CN1494" s="1">
        <v>-1067</v>
      </c>
      <c r="CO1494" s="1">
        <v>-2189</v>
      </c>
      <c r="CP1494" s="1">
        <v>-1708</v>
      </c>
      <c r="CQ1494">
        <v>-622</v>
      </c>
      <c r="CR1494" t="s">
        <v>8838</v>
      </c>
      <c r="CS1494" t="s">
        <v>8838</v>
      </c>
      <c r="CT1494" t="s">
        <v>8838</v>
      </c>
      <c r="CU1494">
        <v>86.06</v>
      </c>
      <c r="CV1494" t="s">
        <v>2</v>
      </c>
      <c r="CW1494" t="s">
        <v>2</v>
      </c>
      <c r="CX1494" t="s">
        <v>2</v>
      </c>
      <c r="CY1494" t="s">
        <v>2</v>
      </c>
      <c r="CZ1494" t="s">
        <v>8838</v>
      </c>
      <c r="DA1494" t="s">
        <v>8838</v>
      </c>
      <c r="DB1494" t="s">
        <v>8838</v>
      </c>
      <c r="DC1494">
        <v>1.62</v>
      </c>
      <c r="DD1494">
        <v>1.46</v>
      </c>
      <c r="DE1494">
        <v>1.0900000000000001</v>
      </c>
      <c r="DF1494">
        <v>1.1399999999999999</v>
      </c>
      <c r="DG1494">
        <v>1.01</v>
      </c>
      <c r="DH1494" t="s">
        <v>8838</v>
      </c>
      <c r="DI1494" t="s">
        <v>8838</v>
      </c>
      <c r="DJ1494" t="s">
        <v>8838</v>
      </c>
      <c r="DK1494" s="5" t="e">
        <f>(CL1494*3+CK1494*2+CJ1494)/6</f>
        <v>#VALUE!</v>
      </c>
      <c r="DL1494">
        <f>BG1494+(BG1494*(CF1494-8.25)/8.25)</f>
        <v>-964.13939393939404</v>
      </c>
      <c r="DM1494">
        <f>BH1494+(BH1494*(CG1494-8.25)/8.25)</f>
        <v>-2164.1018181818181</v>
      </c>
      <c r="DN1494">
        <f>BI1494+(BI1494*(CH1494-8.25)/8.25)</f>
        <v>-1706.884848484849</v>
      </c>
      <c r="DO1494">
        <f>BJ1494+(BJ1494*(CI1494-8.25)/8.25)</f>
        <v>-578.13333333333333</v>
      </c>
      <c r="DP1494" t="e">
        <f>BK1494+(BK1494*(CJ1494-8.25)/8.25)</f>
        <v>#VALUE!</v>
      </c>
      <c r="DQ1494" t="e">
        <f>BL1494+(BL1494*(CK1494-8.25)/8.25)</f>
        <v>#VALUE!</v>
      </c>
      <c r="DR1494" t="e">
        <f>BM1494+(BM1494*(CL1494-8.25)/8.25)</f>
        <v>#VALUE!</v>
      </c>
      <c r="DS1494" s="7">
        <f>DL1494*10^8/$H1494</f>
        <v>-13773.419913419915</v>
      </c>
      <c r="DT1494" s="7">
        <f>DM1494*10^8/$H1494</f>
        <v>-30915.740259740262</v>
      </c>
      <c r="DU1494" s="7">
        <f>DN1494*10^8/$H1494</f>
        <v>-24384.069264069272</v>
      </c>
      <c r="DV1494" s="7">
        <f>DO1494*10^8/$H1494</f>
        <v>-8259.0476190476202</v>
      </c>
      <c r="DW1494" s="7" t="e">
        <f>DP1494*10^8/$H1494</f>
        <v>#VALUE!</v>
      </c>
      <c r="DX1494" s="7" t="e">
        <f>DQ1494*10^8/$H1494</f>
        <v>#VALUE!</v>
      </c>
      <c r="DY1494" s="7" t="e">
        <f>DR1494*10^8/$H1494</f>
        <v>#VALUE!</v>
      </c>
      <c r="DZ1494" s="7">
        <f>DS1494*10^8/$H1494</f>
        <v>-196763.1416202845</v>
      </c>
      <c r="EA1494" s="7" t="e">
        <f>DY1494*0.8</f>
        <v>#VALUE!</v>
      </c>
      <c r="EB1494" s="9" t="e">
        <f>F1494-#REF!</f>
        <v>#REF!</v>
      </c>
      <c r="EC1494" s="3" t="e">
        <f>EB1494/#REF!*100</f>
        <v>#REF!</v>
      </c>
      <c r="ED1494" s="3" t="e">
        <f>DX1494-F1494</f>
        <v>#VALUE!</v>
      </c>
      <c r="EE1494" s="11" t="e">
        <f>ED1494/F1494</f>
        <v>#VALUE!</v>
      </c>
      <c r="EF1494" s="3" t="e">
        <f>F1494-#REF!</f>
        <v>#REF!</v>
      </c>
    </row>
    <row r="1495" spans="1:136" hidden="1" x14ac:dyDescent="0.3">
      <c r="A1495">
        <v>1493</v>
      </c>
      <c r="B1495" s="17" t="s">
        <v>10332</v>
      </c>
      <c r="C1495" s="16" t="str">
        <f>"https://finance.naver.com/item/frgn.nhn?code="&amp;B1495</f>
        <v>https://finance.naver.com/item/frgn.nhn?code=139050</v>
      </c>
      <c r="D1495" t="s">
        <v>7153</v>
      </c>
      <c r="E1495" t="s">
        <v>7154</v>
      </c>
      <c r="F1495" s="18">
        <f>VALUE(LEFT(E1495,FIND("/",E1495)-1))</f>
        <v>663</v>
      </c>
      <c r="G1495" s="6" t="s">
        <v>7155</v>
      </c>
      <c r="H1495" s="6">
        <f>VALUE(LEFT(G1495,FIND("/",G1495)-1)) + VALUE(MID(G1495,FIND("/",G1495)+1,LEN(G1495)))</f>
        <v>88760992</v>
      </c>
      <c r="I1495">
        <v>0</v>
      </c>
      <c r="J1495" s="1">
        <f>F1495*H1495/(10^8)</f>
        <v>588.48537696000005</v>
      </c>
      <c r="K1495">
        <v>375</v>
      </c>
      <c r="L1495">
        <v>493</v>
      </c>
      <c r="M1495">
        <v>383</v>
      </c>
      <c r="N1495">
        <v>807</v>
      </c>
      <c r="O1495" s="1">
        <v>1137</v>
      </c>
      <c r="P1495" t="s">
        <v>8838</v>
      </c>
      <c r="Q1495" t="s">
        <v>8838</v>
      </c>
      <c r="R1495" t="s">
        <v>8838</v>
      </c>
      <c r="S1495">
        <v>-9</v>
      </c>
      <c r="T1495">
        <v>-32</v>
      </c>
      <c r="U1495">
        <v>-10</v>
      </c>
      <c r="V1495">
        <v>-15</v>
      </c>
      <c r="W1495">
        <v>26</v>
      </c>
      <c r="X1495" t="s">
        <v>8838</v>
      </c>
      <c r="Y1495" t="s">
        <v>8838</v>
      </c>
      <c r="Z1495" t="s">
        <v>8838</v>
      </c>
      <c r="AA1495">
        <v>-27</v>
      </c>
      <c r="AB1495">
        <v>-94</v>
      </c>
      <c r="AC1495">
        <v>-11</v>
      </c>
      <c r="AD1495">
        <v>-120</v>
      </c>
      <c r="AE1495">
        <v>-32</v>
      </c>
      <c r="AF1495" t="s">
        <v>8838</v>
      </c>
      <c r="AG1495" t="s">
        <v>8838</v>
      </c>
      <c r="AH1495" t="s">
        <v>8838</v>
      </c>
      <c r="AI1495">
        <v>452</v>
      </c>
      <c r="AJ1495">
        <v>546</v>
      </c>
      <c r="AK1495">
        <v>558</v>
      </c>
      <c r="AL1495" s="1">
        <v>1823</v>
      </c>
      <c r="AM1495" s="1">
        <v>1863</v>
      </c>
      <c r="AN1495" t="s">
        <v>8838</v>
      </c>
      <c r="AO1495" t="s">
        <v>8838</v>
      </c>
      <c r="AP1495" t="s">
        <v>8838</v>
      </c>
      <c r="AQ1495">
        <v>174</v>
      </c>
      <c r="AR1495">
        <v>242</v>
      </c>
      <c r="AS1495">
        <v>255</v>
      </c>
      <c r="AT1495" s="1">
        <v>1119</v>
      </c>
      <c r="AU1495">
        <v>729</v>
      </c>
      <c r="AV1495" t="s">
        <v>8838</v>
      </c>
      <c r="AW1495" t="s">
        <v>8838</v>
      </c>
      <c r="AX1495" t="s">
        <v>8838</v>
      </c>
      <c r="AY1495">
        <v>279</v>
      </c>
      <c r="AZ1495">
        <v>304</v>
      </c>
      <c r="BA1495">
        <v>303</v>
      </c>
      <c r="BB1495">
        <v>704</v>
      </c>
      <c r="BC1495" s="1">
        <v>1134</v>
      </c>
      <c r="BD1495" t="s">
        <v>8838</v>
      </c>
      <c r="BE1495" t="s">
        <v>8838</v>
      </c>
      <c r="BF1495" t="s">
        <v>8838</v>
      </c>
      <c r="BG1495">
        <v>279</v>
      </c>
      <c r="BH1495">
        <v>305</v>
      </c>
      <c r="BI1495">
        <v>303</v>
      </c>
      <c r="BJ1495">
        <v>206</v>
      </c>
      <c r="BK1495">
        <v>306</v>
      </c>
      <c r="BL1495" t="s">
        <v>8838</v>
      </c>
      <c r="BM1495" t="s">
        <v>8838</v>
      </c>
      <c r="BN1495" t="s">
        <v>8838</v>
      </c>
      <c r="BO1495">
        <v>90</v>
      </c>
      <c r="BP1495">
        <v>121</v>
      </c>
      <c r="BQ1495">
        <v>154</v>
      </c>
      <c r="BR1495">
        <v>247</v>
      </c>
      <c r="BS1495">
        <v>352</v>
      </c>
      <c r="BT1495" t="s">
        <v>8838</v>
      </c>
      <c r="BU1495" t="s">
        <v>8838</v>
      </c>
      <c r="BV1495" t="s">
        <v>8838</v>
      </c>
      <c r="BW1495">
        <v>-6.03</v>
      </c>
      <c r="BX1495">
        <v>-18.73</v>
      </c>
      <c r="BY1495">
        <v>-1.93</v>
      </c>
      <c r="BZ1495">
        <v>-10.08</v>
      </c>
      <c r="CA1495">
        <v>-1.74</v>
      </c>
      <c r="CB1495" t="s">
        <v>8838</v>
      </c>
      <c r="CC1495" t="s">
        <v>8838</v>
      </c>
      <c r="CD1495" t="s">
        <v>8838</v>
      </c>
      <c r="CE1495">
        <v>-10.130000000000001</v>
      </c>
      <c r="CF1495">
        <v>-31.99</v>
      </c>
      <c r="CG1495">
        <v>-3.51</v>
      </c>
      <c r="CH1495">
        <v>-48.27</v>
      </c>
      <c r="CI1495">
        <v>-26.15</v>
      </c>
      <c r="CJ1495" t="s">
        <v>8838</v>
      </c>
      <c r="CK1495" t="s">
        <v>8838</v>
      </c>
      <c r="CL1495" t="s">
        <v>8838</v>
      </c>
      <c r="CM1495">
        <v>-148</v>
      </c>
      <c r="CN1495">
        <v>-429</v>
      </c>
      <c r="CO1495">
        <v>-36</v>
      </c>
      <c r="CP1495">
        <v>-259</v>
      </c>
      <c r="CQ1495">
        <v>-100</v>
      </c>
      <c r="CR1495" t="s">
        <v>8838</v>
      </c>
      <c r="CS1495" t="s">
        <v>8838</v>
      </c>
      <c r="CT1495" t="s">
        <v>8838</v>
      </c>
      <c r="CU1495" t="s">
        <v>2</v>
      </c>
      <c r="CV1495" t="s">
        <v>2</v>
      </c>
      <c r="CW1495" t="s">
        <v>2</v>
      </c>
      <c r="CX1495" t="s">
        <v>2</v>
      </c>
      <c r="CY1495" t="s">
        <v>2</v>
      </c>
      <c r="CZ1495" t="s">
        <v>8838</v>
      </c>
      <c r="DA1495" t="s">
        <v>8838</v>
      </c>
      <c r="DB1495" t="s">
        <v>8838</v>
      </c>
      <c r="DC1495">
        <v>1.76</v>
      </c>
      <c r="DD1495">
        <v>2.69</v>
      </c>
      <c r="DE1495">
        <v>1.51</v>
      </c>
      <c r="DF1495">
        <v>2.12</v>
      </c>
      <c r="DG1495">
        <v>2.5299999999999998</v>
      </c>
      <c r="DH1495" t="s">
        <v>8838</v>
      </c>
      <c r="DI1495" t="s">
        <v>8838</v>
      </c>
      <c r="DJ1495" t="s">
        <v>8838</v>
      </c>
      <c r="DK1495" s="5" t="e">
        <f>(CL1495*3+CK1495*2+CJ1495)/6</f>
        <v>#VALUE!</v>
      </c>
      <c r="DL1495">
        <f>BG1495+(BG1495*(CF1495-8.25)/8.25)</f>
        <v>-1081.8436363636363</v>
      </c>
      <c r="DM1495">
        <f>BH1495+(BH1495*(CG1495-8.25)/8.25)</f>
        <v>-129.76363636363635</v>
      </c>
      <c r="DN1495">
        <f>BI1495+(BI1495*(CH1495-8.25)/8.25)</f>
        <v>-1772.8254545454547</v>
      </c>
      <c r="DO1495">
        <f>BJ1495+(BJ1495*(CI1495-8.25)/8.25)</f>
        <v>-652.95757575757568</v>
      </c>
      <c r="DP1495" t="e">
        <f>BK1495+(BK1495*(CJ1495-8.25)/8.25)</f>
        <v>#VALUE!</v>
      </c>
      <c r="DQ1495" t="e">
        <f>BL1495+(BL1495*(CK1495-8.25)/8.25)</f>
        <v>#VALUE!</v>
      </c>
      <c r="DR1495" t="e">
        <f>BM1495+(BM1495*(CL1495-8.25)/8.25)</f>
        <v>#VALUE!</v>
      </c>
      <c r="DS1495" s="7">
        <f>DL1495*10^8/$H1495</f>
        <v>-1218.8277890851382</v>
      </c>
      <c r="DT1495" s="7">
        <f>DM1495*10^8/$H1495</f>
        <v>-146.19444131903839</v>
      </c>
      <c r="DU1495" s="7">
        <f>DN1495*10^8/$H1495</f>
        <v>-1997.3024349992108</v>
      </c>
      <c r="DV1495" s="7">
        <f>DO1495*10^8/$H1495</f>
        <v>-735.63573484800133</v>
      </c>
      <c r="DW1495" s="7" t="e">
        <f>DP1495*10^8/$H1495</f>
        <v>#VALUE!</v>
      </c>
      <c r="DX1495" s="7" t="e">
        <f>DQ1495*10^8/$H1495</f>
        <v>#VALUE!</v>
      </c>
      <c r="DY1495" s="7" t="e">
        <f>DR1495*10^8/$H1495</f>
        <v>#VALUE!</v>
      </c>
      <c r="DZ1495" s="7">
        <f>DS1495*10^8/$H1495</f>
        <v>-1373.1570159616267</v>
      </c>
      <c r="EA1495" s="7" t="e">
        <f>DY1495*0.8</f>
        <v>#VALUE!</v>
      </c>
      <c r="EB1495" s="9" t="e">
        <f>F1495-#REF!</f>
        <v>#REF!</v>
      </c>
      <c r="EC1495" s="3" t="e">
        <f>EB1495/#REF!*100</f>
        <v>#REF!</v>
      </c>
      <c r="ED1495" s="3" t="e">
        <f>DX1495-F1495</f>
        <v>#VALUE!</v>
      </c>
      <c r="EE1495" s="11" t="e">
        <f>ED1495/F1495</f>
        <v>#VALUE!</v>
      </c>
      <c r="EF1495" s="3" t="e">
        <f>F1495-#REF!</f>
        <v>#REF!</v>
      </c>
    </row>
    <row r="1496" spans="1:136" x14ac:dyDescent="0.3">
      <c r="A1496">
        <v>1929</v>
      </c>
      <c r="B1496" s="17" t="s">
        <v>10768</v>
      </c>
      <c r="C1496" s="16" t="str">
        <f>"https://finance.naver.com/item/frgn.nhn?code="&amp;B1496</f>
        <v>https://finance.naver.com/item/frgn.nhn?code=054050</v>
      </c>
      <c r="D1496" t="s">
        <v>1974</v>
      </c>
      <c r="E1496" t="s">
        <v>8105</v>
      </c>
      <c r="F1496" s="18">
        <f>VALUE(LEFT(E1496,FIND("/",E1496)-1))</f>
        <v>12850</v>
      </c>
      <c r="G1496" s="6" t="s">
        <v>8106</v>
      </c>
      <c r="H1496" s="6">
        <f>VALUE(LEFT(G1496,FIND("/",G1496)-1)) + VALUE(MID(G1496,FIND("/",G1496)+1,LEN(G1496)))</f>
        <v>16030561</v>
      </c>
      <c r="I1496">
        <v>0</v>
      </c>
      <c r="J1496" s="1">
        <f>F1496*H1496/(10^8)</f>
        <v>2059.9270885000001</v>
      </c>
      <c r="K1496" s="1">
        <v>1031</v>
      </c>
      <c r="L1496" s="1">
        <v>1045</v>
      </c>
      <c r="M1496" s="1">
        <v>1040</v>
      </c>
      <c r="N1496" s="1">
        <v>1213</v>
      </c>
      <c r="O1496" s="1">
        <v>1300</v>
      </c>
      <c r="P1496" t="s">
        <v>8838</v>
      </c>
      <c r="Q1496" t="s">
        <v>8838</v>
      </c>
      <c r="R1496" t="s">
        <v>8838</v>
      </c>
      <c r="S1496">
        <v>135</v>
      </c>
      <c r="T1496">
        <v>100</v>
      </c>
      <c r="U1496">
        <v>52</v>
      </c>
      <c r="V1496">
        <v>39</v>
      </c>
      <c r="W1496">
        <v>42</v>
      </c>
      <c r="X1496" t="s">
        <v>8838</v>
      </c>
      <c r="Y1496" t="s">
        <v>8838</v>
      </c>
      <c r="Z1496" t="s">
        <v>8838</v>
      </c>
      <c r="AA1496">
        <v>-75</v>
      </c>
      <c r="AB1496">
        <v>92</v>
      </c>
      <c r="AC1496">
        <v>286</v>
      </c>
      <c r="AD1496">
        <v>70</v>
      </c>
      <c r="AE1496">
        <v>95</v>
      </c>
      <c r="AF1496" t="s">
        <v>8838</v>
      </c>
      <c r="AG1496" t="s">
        <v>8838</v>
      </c>
      <c r="AH1496" t="s">
        <v>8838</v>
      </c>
      <c r="AI1496" s="1">
        <v>2212</v>
      </c>
      <c r="AJ1496" s="1">
        <v>2399</v>
      </c>
      <c r="AK1496" s="1">
        <v>2643</v>
      </c>
      <c r="AL1496" s="1">
        <v>2899</v>
      </c>
      <c r="AM1496" s="1">
        <v>3017</v>
      </c>
      <c r="AN1496" t="s">
        <v>8838</v>
      </c>
      <c r="AO1496" t="s">
        <v>8838</v>
      </c>
      <c r="AP1496" t="s">
        <v>8838</v>
      </c>
      <c r="AQ1496">
        <v>534</v>
      </c>
      <c r="AR1496">
        <v>652</v>
      </c>
      <c r="AS1496">
        <v>356</v>
      </c>
      <c r="AT1496">
        <v>581</v>
      </c>
      <c r="AU1496">
        <v>655</v>
      </c>
      <c r="AV1496" t="s">
        <v>8838</v>
      </c>
      <c r="AW1496" t="s">
        <v>8838</v>
      </c>
      <c r="AX1496" t="s">
        <v>8838</v>
      </c>
      <c r="AY1496" s="1">
        <v>1679</v>
      </c>
      <c r="AZ1496" s="1">
        <v>1747</v>
      </c>
      <c r="BA1496" s="1">
        <v>2287</v>
      </c>
      <c r="BB1496" s="1">
        <v>2318</v>
      </c>
      <c r="BC1496" s="1">
        <v>2362</v>
      </c>
      <c r="BD1496" t="s">
        <v>8838</v>
      </c>
      <c r="BE1496" t="s">
        <v>8838</v>
      </c>
      <c r="BF1496" t="s">
        <v>8838</v>
      </c>
      <c r="BG1496" s="1">
        <v>1678</v>
      </c>
      <c r="BH1496" s="1">
        <v>1738</v>
      </c>
      <c r="BI1496" s="1">
        <v>2277</v>
      </c>
      <c r="BJ1496" s="1">
        <v>2308</v>
      </c>
      <c r="BK1496" s="1">
        <v>2361</v>
      </c>
      <c r="BL1496" t="s">
        <v>8838</v>
      </c>
      <c r="BM1496" t="s">
        <v>8838</v>
      </c>
      <c r="BN1496" t="s">
        <v>8838</v>
      </c>
      <c r="BO1496">
        <v>72</v>
      </c>
      <c r="BP1496">
        <v>72</v>
      </c>
      <c r="BQ1496">
        <v>80</v>
      </c>
      <c r="BR1496">
        <v>80</v>
      </c>
      <c r="BS1496">
        <v>80</v>
      </c>
      <c r="BT1496" t="s">
        <v>8838</v>
      </c>
      <c r="BU1496" t="s">
        <v>8838</v>
      </c>
      <c r="BV1496" t="s">
        <v>8838</v>
      </c>
      <c r="BW1496">
        <v>-3.45</v>
      </c>
      <c r="BX1496">
        <v>4</v>
      </c>
      <c r="BY1496">
        <v>11.37</v>
      </c>
      <c r="BZ1496">
        <v>2.52</v>
      </c>
      <c r="CA1496">
        <v>3.2</v>
      </c>
      <c r="CB1496" t="s">
        <v>8838</v>
      </c>
      <c r="CC1496" t="s">
        <v>8838</v>
      </c>
      <c r="CD1496" t="s">
        <v>8838</v>
      </c>
      <c r="CE1496">
        <v>-4.3899999999999997</v>
      </c>
      <c r="CF1496">
        <v>5.45</v>
      </c>
      <c r="CG1496">
        <v>14.28</v>
      </c>
      <c r="CH1496">
        <v>3.05</v>
      </c>
      <c r="CI1496">
        <v>4.03</v>
      </c>
      <c r="CJ1496" t="s">
        <v>8838</v>
      </c>
      <c r="CK1496" t="s">
        <v>8838</v>
      </c>
      <c r="CL1496" t="s">
        <v>8838</v>
      </c>
      <c r="CM1496">
        <v>-528</v>
      </c>
      <c r="CN1496">
        <v>651</v>
      </c>
      <c r="CO1496" s="1">
        <v>1851</v>
      </c>
      <c r="CP1496">
        <v>436</v>
      </c>
      <c r="CQ1496">
        <v>586</v>
      </c>
      <c r="CR1496" t="s">
        <v>8838</v>
      </c>
      <c r="CS1496" t="s">
        <v>8838</v>
      </c>
      <c r="CT1496" t="s">
        <v>8838</v>
      </c>
      <c r="CU1496" t="s">
        <v>2</v>
      </c>
      <c r="CV1496">
        <v>25.43</v>
      </c>
      <c r="CW1496">
        <v>6</v>
      </c>
      <c r="CX1496">
        <v>27.2</v>
      </c>
      <c r="CY1496">
        <v>17.82</v>
      </c>
      <c r="CZ1496" t="s">
        <v>8838</v>
      </c>
      <c r="DA1496" t="s">
        <v>8838</v>
      </c>
      <c r="DB1496" t="s">
        <v>8838</v>
      </c>
      <c r="DC1496">
        <v>1.36</v>
      </c>
      <c r="DD1496">
        <v>1.36</v>
      </c>
      <c r="DE1496">
        <v>0.78</v>
      </c>
      <c r="DF1496">
        <v>0.82</v>
      </c>
      <c r="DG1496">
        <v>0.71</v>
      </c>
      <c r="DH1496" t="s">
        <v>8838</v>
      </c>
      <c r="DI1496" t="s">
        <v>8838</v>
      </c>
      <c r="DJ1496" t="s">
        <v>8838</v>
      </c>
      <c r="DK1496" s="5" t="e">
        <f>(CL1496*3+CK1496*2+CJ1496)/6</f>
        <v>#VALUE!</v>
      </c>
      <c r="DL1496">
        <f>BG1496+(BG1496*(CF1496-8.25)/8.25)</f>
        <v>1108.4969696969697</v>
      </c>
      <c r="DM1496">
        <f>BH1496+(BH1496*(CG1496-8.25)/8.25)</f>
        <v>3008.3199999999997</v>
      </c>
      <c r="DN1496">
        <f>BI1496+(BI1496*(CH1496-8.25)/8.25)</f>
        <v>841.8</v>
      </c>
      <c r="DO1496">
        <f>BJ1496+(BJ1496*(CI1496-8.25)/8.25)</f>
        <v>1127.4230303030304</v>
      </c>
      <c r="DP1496" t="e">
        <f>BK1496+(BK1496*(CJ1496-8.25)/8.25)</f>
        <v>#VALUE!</v>
      </c>
      <c r="DQ1496" t="e">
        <f>BL1496+(BL1496*(CK1496-8.25)/8.25)</f>
        <v>#VALUE!</v>
      </c>
      <c r="DR1496" t="e">
        <f>BM1496+(BM1496*(CL1496-8.25)/8.25)</f>
        <v>#VALUE!</v>
      </c>
      <c r="DS1496" s="7">
        <f>DL1496*10^8/$H1496</f>
        <v>6914.8981729146581</v>
      </c>
      <c r="DT1496" s="7">
        <f>DM1496*10^8/$H1496</f>
        <v>18766.155470167265</v>
      </c>
      <c r="DU1496" s="7">
        <f>DN1496*10^8/$H1496</f>
        <v>5251.2198419007291</v>
      </c>
      <c r="DV1496" s="7">
        <f>DO1496*10^8/$H1496</f>
        <v>7032.9605451925881</v>
      </c>
      <c r="DW1496" s="7" t="e">
        <f>DP1496*10^8/$H1496</f>
        <v>#VALUE!</v>
      </c>
      <c r="DX1496" s="7" t="e">
        <f>DQ1496*10^8/$H1496</f>
        <v>#VALUE!</v>
      </c>
      <c r="DY1496" s="7" t="e">
        <f>DR1496*10^8/$H1496</f>
        <v>#VALUE!</v>
      </c>
      <c r="DZ1496" s="7">
        <f>DS1496*10^8/$H1496</f>
        <v>43135.72165637034</v>
      </c>
      <c r="EA1496" s="7" t="e">
        <f>DY1496*0.8</f>
        <v>#VALUE!</v>
      </c>
      <c r="EB1496" s="9" t="e">
        <f>F1496-#REF!</f>
        <v>#REF!</v>
      </c>
      <c r="EC1496" s="3" t="e">
        <f>EB1496/#REF!*100</f>
        <v>#REF!</v>
      </c>
      <c r="ED1496" s="3" t="e">
        <f>DX1496-F1496</f>
        <v>#VALUE!</v>
      </c>
      <c r="EE1496" s="11" t="e">
        <f>ED1496/F1496</f>
        <v>#VALUE!</v>
      </c>
      <c r="EF1496" s="3" t="e">
        <f>F1496-#REF!</f>
        <v>#REF!</v>
      </c>
    </row>
    <row r="1497" spans="1:136" x14ac:dyDescent="0.3">
      <c r="A1497">
        <v>1742</v>
      </c>
      <c r="B1497" s="17" t="s">
        <v>10581</v>
      </c>
      <c r="C1497" s="16" t="str">
        <f>"https://finance.naver.com/item/frgn.nhn?code="&amp;B1497</f>
        <v>https://finance.naver.com/item/frgn.nhn?code=084730</v>
      </c>
      <c r="D1497" t="s">
        <v>1787</v>
      </c>
      <c r="E1497" t="s">
        <v>7743</v>
      </c>
      <c r="F1497" s="18">
        <f>VALUE(LEFT(E1497,FIND("/",E1497)-1))</f>
        <v>16200</v>
      </c>
      <c r="G1497" s="6" t="s">
        <v>7744</v>
      </c>
      <c r="H1497" s="6">
        <f>VALUE(LEFT(G1497,FIND("/",G1497)-1)) + VALUE(MID(G1497,FIND("/",G1497)+1,LEN(G1497)))</f>
        <v>12683682</v>
      </c>
      <c r="I1497" s="1">
        <v>812597</v>
      </c>
      <c r="J1497" s="1">
        <f>F1497*H1497/(10^8)</f>
        <v>2054.756484</v>
      </c>
      <c r="K1497" s="1">
        <v>1850</v>
      </c>
      <c r="L1497" s="1">
        <v>1979</v>
      </c>
      <c r="M1497" s="1">
        <v>1944</v>
      </c>
      <c r="N1497" s="1">
        <v>1822</v>
      </c>
      <c r="O1497" s="1">
        <v>1976</v>
      </c>
      <c r="P1497" t="s">
        <v>8838</v>
      </c>
      <c r="Q1497" t="s">
        <v>8838</v>
      </c>
      <c r="R1497" t="s">
        <v>8838</v>
      </c>
      <c r="S1497">
        <v>55</v>
      </c>
      <c r="T1497">
        <v>71</v>
      </c>
      <c r="U1497">
        <v>77</v>
      </c>
      <c r="V1497">
        <v>78</v>
      </c>
      <c r="W1497">
        <v>125</v>
      </c>
      <c r="X1497" t="s">
        <v>8838</v>
      </c>
      <c r="Y1497" t="s">
        <v>8838</v>
      </c>
      <c r="Z1497" t="s">
        <v>8838</v>
      </c>
      <c r="AA1497">
        <v>21</v>
      </c>
      <c r="AB1497">
        <v>22</v>
      </c>
      <c r="AC1497">
        <v>19</v>
      </c>
      <c r="AD1497">
        <v>41</v>
      </c>
      <c r="AE1497">
        <v>86</v>
      </c>
      <c r="AF1497" t="s">
        <v>8838</v>
      </c>
      <c r="AG1497" t="s">
        <v>8838</v>
      </c>
      <c r="AH1497" t="s">
        <v>8838</v>
      </c>
      <c r="AI1497" s="1">
        <v>2071</v>
      </c>
      <c r="AJ1497" s="1">
        <v>2057</v>
      </c>
      <c r="AK1497" s="1">
        <v>1986</v>
      </c>
      <c r="AL1497" s="1">
        <v>2087</v>
      </c>
      <c r="AM1497" s="1">
        <v>2254</v>
      </c>
      <c r="AN1497" t="s">
        <v>8838</v>
      </c>
      <c r="AO1497" t="s">
        <v>8838</v>
      </c>
      <c r="AP1497" t="s">
        <v>8838</v>
      </c>
      <c r="AQ1497">
        <v>720</v>
      </c>
      <c r="AR1497">
        <v>615</v>
      </c>
      <c r="AS1497">
        <v>532</v>
      </c>
      <c r="AT1497">
        <v>595</v>
      </c>
      <c r="AU1497">
        <v>677</v>
      </c>
      <c r="AV1497" t="s">
        <v>8838</v>
      </c>
      <c r="AW1497" t="s">
        <v>8838</v>
      </c>
      <c r="AX1497" t="s">
        <v>8838</v>
      </c>
      <c r="AY1497" s="1">
        <v>1351</v>
      </c>
      <c r="AZ1497" s="1">
        <v>1442</v>
      </c>
      <c r="BA1497" s="1">
        <v>1454</v>
      </c>
      <c r="BB1497" s="1">
        <v>1492</v>
      </c>
      <c r="BC1497" s="1">
        <v>1577</v>
      </c>
      <c r="BD1497" t="s">
        <v>8838</v>
      </c>
      <c r="BE1497" t="s">
        <v>8838</v>
      </c>
      <c r="BF1497" t="s">
        <v>8838</v>
      </c>
      <c r="BG1497" s="1">
        <v>1342</v>
      </c>
      <c r="BH1497" s="1">
        <v>1438</v>
      </c>
      <c r="BI1497" s="1">
        <v>1453</v>
      </c>
      <c r="BJ1497" s="1">
        <v>1487</v>
      </c>
      <c r="BK1497" s="1">
        <v>1570</v>
      </c>
      <c r="BL1497" t="s">
        <v>8838</v>
      </c>
      <c r="BM1497" t="s">
        <v>8838</v>
      </c>
      <c r="BN1497" t="s">
        <v>8838</v>
      </c>
      <c r="BO1497">
        <v>49</v>
      </c>
      <c r="BP1497">
        <v>52</v>
      </c>
      <c r="BQ1497">
        <v>52</v>
      </c>
      <c r="BR1497">
        <v>52</v>
      </c>
      <c r="BS1497">
        <v>52</v>
      </c>
      <c r="BT1497" t="s">
        <v>8838</v>
      </c>
      <c r="BU1497" t="s">
        <v>8838</v>
      </c>
      <c r="BV1497" t="s">
        <v>8838</v>
      </c>
      <c r="BW1497">
        <v>1.04</v>
      </c>
      <c r="BX1497">
        <v>1.08</v>
      </c>
      <c r="BY1497">
        <v>0.95</v>
      </c>
      <c r="BZ1497">
        <v>1.99</v>
      </c>
      <c r="CA1497">
        <v>3.96</v>
      </c>
      <c r="CB1497" t="s">
        <v>8838</v>
      </c>
      <c r="CC1497" t="s">
        <v>8838</v>
      </c>
      <c r="CD1497" t="s">
        <v>8838</v>
      </c>
      <c r="CE1497">
        <v>1.71</v>
      </c>
      <c r="CF1497">
        <v>2.0499999999999998</v>
      </c>
      <c r="CG1497">
        <v>1.7</v>
      </c>
      <c r="CH1497">
        <v>2.76</v>
      </c>
      <c r="CI1497">
        <v>5.56</v>
      </c>
      <c r="CJ1497" t="s">
        <v>8838</v>
      </c>
      <c r="CK1497" t="s">
        <v>8838</v>
      </c>
      <c r="CL1497" t="s">
        <v>8838</v>
      </c>
      <c r="CM1497">
        <v>226</v>
      </c>
      <c r="CN1497">
        <v>280</v>
      </c>
      <c r="CO1497">
        <v>235</v>
      </c>
      <c r="CP1497">
        <v>389</v>
      </c>
      <c r="CQ1497">
        <v>815</v>
      </c>
      <c r="CR1497" t="s">
        <v>8838</v>
      </c>
      <c r="CS1497" t="s">
        <v>8838</v>
      </c>
      <c r="CT1497" t="s">
        <v>8838</v>
      </c>
      <c r="CU1497">
        <v>49.82</v>
      </c>
      <c r="CV1497">
        <v>36.590000000000003</v>
      </c>
      <c r="CW1497">
        <v>33.15</v>
      </c>
      <c r="CX1497">
        <v>18.36</v>
      </c>
      <c r="CY1497">
        <v>15.09</v>
      </c>
      <c r="CZ1497" t="s">
        <v>8838</v>
      </c>
      <c r="DA1497" t="s">
        <v>8838</v>
      </c>
      <c r="DB1497" t="s">
        <v>8838</v>
      </c>
      <c r="DC1497">
        <v>0.75</v>
      </c>
      <c r="DD1497">
        <v>0.68</v>
      </c>
      <c r="DE1497">
        <v>0.51</v>
      </c>
      <c r="DF1497">
        <v>0.46</v>
      </c>
      <c r="DG1497">
        <v>0.75</v>
      </c>
      <c r="DH1497" t="s">
        <v>8838</v>
      </c>
      <c r="DI1497" t="s">
        <v>8838</v>
      </c>
      <c r="DJ1497" t="s">
        <v>8838</v>
      </c>
      <c r="DK1497" s="5" t="e">
        <f>(CL1497*3+CK1497*2+CJ1497)/6</f>
        <v>#VALUE!</v>
      </c>
      <c r="DL1497">
        <f>BG1497+(BG1497*(CF1497-8.25)/8.25)</f>
        <v>333.4666666666667</v>
      </c>
      <c r="DM1497">
        <f>BH1497+(BH1497*(CG1497-8.25)/8.25)</f>
        <v>296.31515151515146</v>
      </c>
      <c r="DN1497">
        <f>BI1497+(BI1497*(CH1497-8.25)/8.25)</f>
        <v>486.09454545454537</v>
      </c>
      <c r="DO1497">
        <f>BJ1497+(BJ1497*(CI1497-8.25)/8.25)</f>
        <v>1002.1478787878787</v>
      </c>
      <c r="DP1497" t="e">
        <f>BK1497+(BK1497*(CJ1497-8.25)/8.25)</f>
        <v>#VALUE!</v>
      </c>
      <c r="DQ1497" t="e">
        <f>BL1497+(BL1497*(CK1497-8.25)/8.25)</f>
        <v>#VALUE!</v>
      </c>
      <c r="DR1497" t="e">
        <f>BM1497+(BM1497*(CL1497-8.25)/8.25)</f>
        <v>#VALUE!</v>
      </c>
      <c r="DS1497" s="7">
        <f>DL1497*10^8/$H1497</f>
        <v>2629.0998675831411</v>
      </c>
      <c r="DT1497" s="7">
        <f>DM1497*10^8/$H1497</f>
        <v>2336.1919000740595</v>
      </c>
      <c r="DU1497" s="7">
        <f>DN1497*10^8/$H1497</f>
        <v>3832.440339126646</v>
      </c>
      <c r="DV1497" s="7">
        <f>DO1497*10^8/$H1497</f>
        <v>7901.0801342061295</v>
      </c>
      <c r="DW1497" s="7" t="e">
        <f>DP1497*10^8/$H1497</f>
        <v>#VALUE!</v>
      </c>
      <c r="DX1497" s="7" t="e">
        <f>DQ1497*10^8/$H1497</f>
        <v>#VALUE!</v>
      </c>
      <c r="DY1497" s="7" t="e">
        <f>DR1497*10^8/$H1497</f>
        <v>#VALUE!</v>
      </c>
      <c r="DZ1497" s="7">
        <f>DS1497*10^8/$H1497</f>
        <v>20728.207058353728</v>
      </c>
      <c r="EA1497" s="7" t="e">
        <f>DY1497*0.8</f>
        <v>#VALUE!</v>
      </c>
      <c r="EB1497" s="9" t="e">
        <f>F1497-#REF!</f>
        <v>#REF!</v>
      </c>
      <c r="EC1497" s="3" t="e">
        <f>EB1497/#REF!*100</f>
        <v>#REF!</v>
      </c>
      <c r="ED1497" s="3" t="e">
        <f>DX1497-F1497</f>
        <v>#VALUE!</v>
      </c>
      <c r="EE1497" s="11" t="e">
        <f>ED1497/F1497</f>
        <v>#VALUE!</v>
      </c>
      <c r="EF1497" s="3" t="e">
        <f>F1497-#REF!</f>
        <v>#REF!</v>
      </c>
    </row>
    <row r="1498" spans="1:136" x14ac:dyDescent="0.3">
      <c r="A1498">
        <v>1701</v>
      </c>
      <c r="B1498" s="17" t="s">
        <v>10540</v>
      </c>
      <c r="C1498" s="16" t="str">
        <f>"https://finance.naver.com/item/frgn.nhn?code="&amp;B1498</f>
        <v>https://finance.naver.com/item/frgn.nhn?code=094850</v>
      </c>
      <c r="D1498" t="s">
        <v>1748</v>
      </c>
      <c r="E1498" t="s">
        <v>7663</v>
      </c>
      <c r="F1498" s="18">
        <f>VALUE(LEFT(E1498,FIND("/",E1498)-1))</f>
        <v>14600</v>
      </c>
      <c r="G1498" s="6" t="s">
        <v>4704</v>
      </c>
      <c r="H1498" s="6">
        <f>VALUE(LEFT(G1498,FIND("/",G1498)-1)) + VALUE(MID(G1498,FIND("/",G1498)+1,LEN(G1498)))</f>
        <v>14000000</v>
      </c>
      <c r="I1498" s="1">
        <v>12000</v>
      </c>
      <c r="J1498" s="1">
        <f>F1498*H1498/(10^8)</f>
        <v>2044</v>
      </c>
      <c r="K1498">
        <v>431</v>
      </c>
      <c r="L1498">
        <v>565</v>
      </c>
      <c r="M1498">
        <v>650</v>
      </c>
      <c r="N1498">
        <v>621</v>
      </c>
      <c r="O1498">
        <v>126</v>
      </c>
      <c r="P1498" t="s">
        <v>8838</v>
      </c>
      <c r="Q1498" t="s">
        <v>8838</v>
      </c>
      <c r="R1498" t="s">
        <v>8838</v>
      </c>
      <c r="S1498">
        <v>93</v>
      </c>
      <c r="T1498">
        <v>149</v>
      </c>
      <c r="U1498">
        <v>129</v>
      </c>
      <c r="V1498">
        <v>71</v>
      </c>
      <c r="W1498">
        <v>-120</v>
      </c>
      <c r="X1498" t="s">
        <v>8838</v>
      </c>
      <c r="Y1498" t="s">
        <v>8838</v>
      </c>
      <c r="Z1498" t="s">
        <v>8838</v>
      </c>
      <c r="AA1498">
        <v>69</v>
      </c>
      <c r="AB1498">
        <v>124</v>
      </c>
      <c r="AC1498">
        <v>102</v>
      </c>
      <c r="AD1498">
        <v>229</v>
      </c>
      <c r="AE1498">
        <v>-21</v>
      </c>
      <c r="AF1498" t="s">
        <v>8838</v>
      </c>
      <c r="AG1498" t="s">
        <v>8838</v>
      </c>
      <c r="AH1498" t="s">
        <v>8838</v>
      </c>
      <c r="AI1498" s="1">
        <v>1458</v>
      </c>
      <c r="AJ1498" s="1">
        <v>1446</v>
      </c>
      <c r="AK1498" s="1">
        <v>1535</v>
      </c>
      <c r="AL1498" s="1">
        <v>1456</v>
      </c>
      <c r="AM1498">
        <v>993</v>
      </c>
      <c r="AN1498" t="s">
        <v>8838</v>
      </c>
      <c r="AO1498" t="s">
        <v>8838</v>
      </c>
      <c r="AP1498" t="s">
        <v>8838</v>
      </c>
      <c r="AQ1498">
        <v>825</v>
      </c>
      <c r="AR1498">
        <v>710</v>
      </c>
      <c r="AS1498">
        <v>703</v>
      </c>
      <c r="AT1498">
        <v>489</v>
      </c>
      <c r="AU1498">
        <v>49</v>
      </c>
      <c r="AV1498" t="s">
        <v>8838</v>
      </c>
      <c r="AW1498" t="s">
        <v>8838</v>
      </c>
      <c r="AX1498" t="s">
        <v>8838</v>
      </c>
      <c r="AY1498">
        <v>632</v>
      </c>
      <c r="AZ1498">
        <v>735</v>
      </c>
      <c r="BA1498">
        <v>832</v>
      </c>
      <c r="BB1498">
        <v>967</v>
      </c>
      <c r="BC1498">
        <v>944</v>
      </c>
      <c r="BD1498" t="s">
        <v>8838</v>
      </c>
      <c r="BE1498" t="s">
        <v>8838</v>
      </c>
      <c r="BF1498" t="s">
        <v>8838</v>
      </c>
      <c r="BG1498">
        <v>632</v>
      </c>
      <c r="BH1498">
        <v>735</v>
      </c>
      <c r="BI1498">
        <v>832</v>
      </c>
      <c r="BJ1498">
        <v>967</v>
      </c>
      <c r="BK1498">
        <v>944</v>
      </c>
      <c r="BL1498" t="s">
        <v>8838</v>
      </c>
      <c r="BM1498" t="s">
        <v>8838</v>
      </c>
      <c r="BN1498" t="s">
        <v>8838</v>
      </c>
      <c r="BO1498">
        <v>70</v>
      </c>
      <c r="BP1498">
        <v>70</v>
      </c>
      <c r="BQ1498">
        <v>70</v>
      </c>
      <c r="BR1498">
        <v>70</v>
      </c>
      <c r="BS1498">
        <v>70</v>
      </c>
      <c r="BT1498" t="s">
        <v>8838</v>
      </c>
      <c r="BU1498" t="s">
        <v>8838</v>
      </c>
      <c r="BV1498" t="s">
        <v>8838</v>
      </c>
      <c r="BW1498">
        <v>5.35</v>
      </c>
      <c r="BX1498">
        <v>8.5399999999999991</v>
      </c>
      <c r="BY1498">
        <v>6.87</v>
      </c>
      <c r="BZ1498">
        <v>15.3</v>
      </c>
      <c r="CA1498">
        <v>-1.72</v>
      </c>
      <c r="CB1498" t="s">
        <v>8838</v>
      </c>
      <c r="CC1498" t="s">
        <v>8838</v>
      </c>
      <c r="CD1498" t="s">
        <v>8838</v>
      </c>
      <c r="CE1498">
        <v>11.35</v>
      </c>
      <c r="CF1498">
        <v>18.13</v>
      </c>
      <c r="CG1498">
        <v>13.06</v>
      </c>
      <c r="CH1498">
        <v>25.44</v>
      </c>
      <c r="CI1498">
        <v>-2.2000000000000002</v>
      </c>
      <c r="CJ1498" t="s">
        <v>8838</v>
      </c>
      <c r="CK1498" t="s">
        <v>8838</v>
      </c>
      <c r="CL1498" t="s">
        <v>8838</v>
      </c>
      <c r="CM1498">
        <v>493</v>
      </c>
      <c r="CN1498">
        <v>885</v>
      </c>
      <c r="CO1498">
        <v>731</v>
      </c>
      <c r="CP1498" s="1">
        <v>1635</v>
      </c>
      <c r="CQ1498">
        <v>-150</v>
      </c>
      <c r="CR1498" t="s">
        <v>8838</v>
      </c>
      <c r="CS1498" t="s">
        <v>8838</v>
      </c>
      <c r="CT1498" t="s">
        <v>8838</v>
      </c>
      <c r="CU1498">
        <v>16.97</v>
      </c>
      <c r="CV1498">
        <v>12.37</v>
      </c>
      <c r="CW1498">
        <v>10.78</v>
      </c>
      <c r="CX1498">
        <v>4.0999999999999996</v>
      </c>
      <c r="CY1498" t="s">
        <v>2</v>
      </c>
      <c r="CZ1498" t="s">
        <v>8838</v>
      </c>
      <c r="DA1498" t="s">
        <v>8838</v>
      </c>
      <c r="DB1498" t="s">
        <v>8838</v>
      </c>
      <c r="DC1498">
        <v>1.8</v>
      </c>
      <c r="DD1498">
        <v>2.0299999999999998</v>
      </c>
      <c r="DE1498">
        <v>1.3</v>
      </c>
      <c r="DF1498">
        <v>0.91</v>
      </c>
      <c r="DG1498">
        <v>1.33</v>
      </c>
      <c r="DH1498" t="s">
        <v>8838</v>
      </c>
      <c r="DI1498" t="s">
        <v>8838</v>
      </c>
      <c r="DJ1498" t="s">
        <v>8838</v>
      </c>
      <c r="DK1498" s="5" t="e">
        <f>(CL1498*3+CK1498*2+CJ1498)/6</f>
        <v>#VALUE!</v>
      </c>
      <c r="DL1498">
        <f>BG1498+(BG1498*(CF1498-8.25)/8.25)</f>
        <v>1388.8678787878787</v>
      </c>
      <c r="DM1498">
        <f>BH1498+(BH1498*(CG1498-8.25)/8.25)</f>
        <v>1163.5272727272727</v>
      </c>
      <c r="DN1498">
        <f>BI1498+(BI1498*(CH1498-8.25)/8.25)</f>
        <v>2565.5854545454549</v>
      </c>
      <c r="DO1498">
        <f>BJ1498+(BJ1498*(CI1498-8.25)/8.25)</f>
        <v>-257.86666666666656</v>
      </c>
      <c r="DP1498" t="e">
        <f>BK1498+(BK1498*(CJ1498-8.25)/8.25)</f>
        <v>#VALUE!</v>
      </c>
      <c r="DQ1498" t="e">
        <f>BL1498+(BL1498*(CK1498-8.25)/8.25)</f>
        <v>#VALUE!</v>
      </c>
      <c r="DR1498" t="e">
        <f>BM1498+(BM1498*(CL1498-8.25)/8.25)</f>
        <v>#VALUE!</v>
      </c>
      <c r="DS1498" s="7">
        <f>DL1498*10^8/$H1498</f>
        <v>9920.484848484848</v>
      </c>
      <c r="DT1498" s="7">
        <f>DM1498*10^8/$H1498</f>
        <v>8310.9090909090901</v>
      </c>
      <c r="DU1498" s="7">
        <f>DN1498*10^8/$H1498</f>
        <v>18325.610389610392</v>
      </c>
      <c r="DV1498" s="7">
        <f>DO1498*10^8/$H1498</f>
        <v>-1841.9047619047612</v>
      </c>
      <c r="DW1498" s="7" t="e">
        <f>DP1498*10^8/$H1498</f>
        <v>#VALUE!</v>
      </c>
      <c r="DX1498" s="7" t="e">
        <f>DQ1498*10^8/$H1498</f>
        <v>#VALUE!</v>
      </c>
      <c r="DY1498" s="7" t="e">
        <f>DR1498*10^8/$H1498</f>
        <v>#VALUE!</v>
      </c>
      <c r="DZ1498" s="7">
        <f>DS1498*10^8/$H1498</f>
        <v>70860.606060606064</v>
      </c>
      <c r="EA1498" s="7" t="e">
        <f>DY1498*0.8</f>
        <v>#VALUE!</v>
      </c>
      <c r="EB1498" s="9" t="e">
        <f>F1498-#REF!</f>
        <v>#REF!</v>
      </c>
      <c r="EC1498" s="3" t="e">
        <f>EB1498/#REF!*100</f>
        <v>#REF!</v>
      </c>
      <c r="ED1498" s="3" t="e">
        <f>DX1498-F1498</f>
        <v>#VALUE!</v>
      </c>
      <c r="EE1498" s="11" t="e">
        <f>ED1498/F1498</f>
        <v>#VALUE!</v>
      </c>
      <c r="EF1498" s="3" t="e">
        <f>F1498-#REF!</f>
        <v>#REF!</v>
      </c>
    </row>
    <row r="1499" spans="1:136" x14ac:dyDescent="0.3">
      <c r="A1499">
        <v>2285</v>
      </c>
      <c r="B1499" s="17" t="s">
        <v>11124</v>
      </c>
      <c r="C1499" s="16" t="str">
        <f>"https://finance.naver.com/item/frgn.nhn?code="&amp;B1499</f>
        <v>https://finance.naver.com/item/frgn.nhn?code=007330</v>
      </c>
      <c r="D1499" t="s">
        <v>2326</v>
      </c>
      <c r="E1499" t="s">
        <v>8779</v>
      </c>
      <c r="F1499" s="18">
        <f>VALUE(LEFT(E1499,FIND("/",E1499)-1))</f>
        <v>13550</v>
      </c>
      <c r="G1499" s="6" t="s">
        <v>8780</v>
      </c>
      <c r="H1499" s="6">
        <f>VALUE(LEFT(G1499,FIND("/",G1499)-1)) + VALUE(MID(G1499,FIND("/",G1499)+1,LEN(G1499)))</f>
        <v>15082800</v>
      </c>
      <c r="I1499" s="1">
        <v>444377</v>
      </c>
      <c r="J1499" s="1">
        <f>F1499*H1499/(10^8)</f>
        <v>2043.7194</v>
      </c>
      <c r="K1499">
        <v>478</v>
      </c>
      <c r="L1499">
        <v>556</v>
      </c>
      <c r="M1499">
        <v>593</v>
      </c>
      <c r="N1499">
        <v>559</v>
      </c>
      <c r="O1499">
        <v>520</v>
      </c>
      <c r="P1499" t="s">
        <v>8838</v>
      </c>
      <c r="Q1499" t="s">
        <v>8838</v>
      </c>
      <c r="R1499" t="s">
        <v>8838</v>
      </c>
      <c r="S1499">
        <v>283</v>
      </c>
      <c r="T1499">
        <v>265</v>
      </c>
      <c r="U1499">
        <v>293</v>
      </c>
      <c r="V1499">
        <v>321</v>
      </c>
      <c r="W1499">
        <v>254</v>
      </c>
      <c r="X1499" t="s">
        <v>8838</v>
      </c>
      <c r="Y1499" t="s">
        <v>8838</v>
      </c>
      <c r="Z1499" t="s">
        <v>8838</v>
      </c>
      <c r="AA1499">
        <v>261</v>
      </c>
      <c r="AB1499">
        <v>209</v>
      </c>
      <c r="AC1499">
        <v>244</v>
      </c>
      <c r="AD1499">
        <v>246</v>
      </c>
      <c r="AE1499">
        <v>219</v>
      </c>
      <c r="AF1499" t="s">
        <v>8838</v>
      </c>
      <c r="AG1499" t="s">
        <v>8838</v>
      </c>
      <c r="AH1499" t="s">
        <v>8838</v>
      </c>
      <c r="AI1499" s="1">
        <v>10566</v>
      </c>
      <c r="AJ1499" s="1">
        <v>10291</v>
      </c>
      <c r="AK1499" s="1">
        <v>10481</v>
      </c>
      <c r="AL1499" s="1">
        <v>9954</v>
      </c>
      <c r="AM1499" s="1">
        <v>10761</v>
      </c>
      <c r="AN1499" t="s">
        <v>8838</v>
      </c>
      <c r="AO1499" t="s">
        <v>8838</v>
      </c>
      <c r="AP1499" t="s">
        <v>8838</v>
      </c>
      <c r="AQ1499" s="1">
        <v>8405</v>
      </c>
      <c r="AR1499" s="1">
        <v>7979</v>
      </c>
      <c r="AS1499" s="1">
        <v>8005</v>
      </c>
      <c r="AT1499" s="1">
        <v>7300</v>
      </c>
      <c r="AU1499" s="1">
        <v>7984</v>
      </c>
      <c r="AV1499" t="s">
        <v>8838</v>
      </c>
      <c r="AW1499" t="s">
        <v>8838</v>
      </c>
      <c r="AX1499" t="s">
        <v>8838</v>
      </c>
      <c r="AY1499" s="1">
        <v>2161</v>
      </c>
      <c r="AZ1499" s="1">
        <v>2312</v>
      </c>
      <c r="BA1499" s="1">
        <v>2476</v>
      </c>
      <c r="BB1499" s="1">
        <v>2654</v>
      </c>
      <c r="BC1499" s="1">
        <v>2777</v>
      </c>
      <c r="BD1499" t="s">
        <v>8838</v>
      </c>
      <c r="BE1499" t="s">
        <v>8838</v>
      </c>
      <c r="BF1499" t="s">
        <v>8838</v>
      </c>
      <c r="BG1499" s="1">
        <v>2161</v>
      </c>
      <c r="BH1499" s="1">
        <v>2312</v>
      </c>
      <c r="BI1499" s="1">
        <v>2476</v>
      </c>
      <c r="BJ1499" s="1">
        <v>2654</v>
      </c>
      <c r="BK1499" s="1">
        <v>2777</v>
      </c>
      <c r="BL1499" t="s">
        <v>8838</v>
      </c>
      <c r="BM1499" t="s">
        <v>8838</v>
      </c>
      <c r="BN1499" t="s">
        <v>8838</v>
      </c>
      <c r="BO1499">
        <v>151</v>
      </c>
      <c r="BP1499">
        <v>151</v>
      </c>
      <c r="BQ1499">
        <v>151</v>
      </c>
      <c r="BR1499">
        <v>151</v>
      </c>
      <c r="BS1499">
        <v>151</v>
      </c>
      <c r="BT1499" t="s">
        <v>8838</v>
      </c>
      <c r="BU1499" t="s">
        <v>8838</v>
      </c>
      <c r="BV1499" t="s">
        <v>8838</v>
      </c>
      <c r="BW1499">
        <v>2.6</v>
      </c>
      <c r="BX1499">
        <v>2</v>
      </c>
      <c r="BY1499">
        <v>2.35</v>
      </c>
      <c r="BZ1499">
        <v>2.41</v>
      </c>
      <c r="CA1499">
        <v>2.11</v>
      </c>
      <c r="CB1499" t="s">
        <v>8838</v>
      </c>
      <c r="CC1499" t="s">
        <v>8838</v>
      </c>
      <c r="CD1499" t="s">
        <v>8838</v>
      </c>
      <c r="CE1499">
        <v>12.77</v>
      </c>
      <c r="CF1499">
        <v>9.35</v>
      </c>
      <c r="CG1499">
        <v>10.18</v>
      </c>
      <c r="CH1499">
        <v>9.59</v>
      </c>
      <c r="CI1499">
        <v>8.07</v>
      </c>
      <c r="CJ1499" t="s">
        <v>8838</v>
      </c>
      <c r="CK1499" t="s">
        <v>8838</v>
      </c>
      <c r="CL1499" t="s">
        <v>8838</v>
      </c>
      <c r="CM1499" s="1">
        <v>1728</v>
      </c>
      <c r="CN1499" s="1">
        <v>1386</v>
      </c>
      <c r="CO1499" s="1">
        <v>1616</v>
      </c>
      <c r="CP1499" s="1">
        <v>1631</v>
      </c>
      <c r="CQ1499" s="1">
        <v>1452</v>
      </c>
      <c r="CR1499" t="s">
        <v>8838</v>
      </c>
      <c r="CS1499" t="s">
        <v>8838</v>
      </c>
      <c r="CT1499" t="s">
        <v>8838</v>
      </c>
      <c r="CU1499">
        <v>3.4</v>
      </c>
      <c r="CV1499">
        <v>5.19</v>
      </c>
      <c r="CW1499">
        <v>4.83</v>
      </c>
      <c r="CX1499">
        <v>4.8</v>
      </c>
      <c r="CY1499">
        <v>5.7</v>
      </c>
      <c r="CZ1499" t="s">
        <v>8838</v>
      </c>
      <c r="DA1499" t="s">
        <v>8838</v>
      </c>
      <c r="DB1499" t="s">
        <v>8838</v>
      </c>
      <c r="DC1499">
        <v>0.4</v>
      </c>
      <c r="DD1499">
        <v>0.45</v>
      </c>
      <c r="DE1499">
        <v>0.46</v>
      </c>
      <c r="DF1499">
        <v>0.43</v>
      </c>
      <c r="DG1499">
        <v>0.43</v>
      </c>
      <c r="DH1499" t="s">
        <v>8838</v>
      </c>
      <c r="DI1499" t="s">
        <v>8838</v>
      </c>
      <c r="DJ1499" t="s">
        <v>8838</v>
      </c>
      <c r="DK1499" s="5" t="e">
        <f>(CL1499*3+CK1499*2+CJ1499)/6</f>
        <v>#VALUE!</v>
      </c>
      <c r="DL1499">
        <f>BG1499+(BG1499*(CF1499-8.25)/8.25)</f>
        <v>2449.1333333333332</v>
      </c>
      <c r="DM1499">
        <f>BH1499+(BH1499*(CG1499-8.25)/8.25)</f>
        <v>2852.8678787878789</v>
      </c>
      <c r="DN1499">
        <f>BI1499+(BI1499*(CH1499-8.25)/8.25)</f>
        <v>2878.1624242424241</v>
      </c>
      <c r="DO1499">
        <f>BJ1499+(BJ1499*(CI1499-8.25)/8.25)</f>
        <v>2596.0945454545454</v>
      </c>
      <c r="DP1499" t="e">
        <f>BK1499+(BK1499*(CJ1499-8.25)/8.25)</f>
        <v>#VALUE!</v>
      </c>
      <c r="DQ1499" t="e">
        <f>BL1499+(BL1499*(CK1499-8.25)/8.25)</f>
        <v>#VALUE!</v>
      </c>
      <c r="DR1499" t="e">
        <f>BM1499+(BM1499*(CL1499-8.25)/8.25)</f>
        <v>#VALUE!</v>
      </c>
      <c r="DS1499" s="7">
        <f>DL1499*10^8/$H1499</f>
        <v>16237.922224874248</v>
      </c>
      <c r="DT1499" s="7">
        <f>DM1499*10^8/$H1499</f>
        <v>18914.709992759163</v>
      </c>
      <c r="DU1499" s="7">
        <f>DN1499*10^8/$H1499</f>
        <v>19082.414566542182</v>
      </c>
      <c r="DV1499" s="7">
        <f>DO1499*10^8/$H1499</f>
        <v>17212.285155637848</v>
      </c>
      <c r="DW1499" s="7" t="e">
        <f>DP1499*10^8/$H1499</f>
        <v>#VALUE!</v>
      </c>
      <c r="DX1499" s="7" t="e">
        <f>DQ1499*10^8/$H1499</f>
        <v>#VALUE!</v>
      </c>
      <c r="DY1499" s="7" t="e">
        <f>DR1499*10^8/$H1499</f>
        <v>#VALUE!</v>
      </c>
      <c r="DZ1499" s="7">
        <f>DS1499*10^8/$H1499</f>
        <v>107658.53969338749</v>
      </c>
      <c r="EA1499" s="7" t="e">
        <f>DY1499*0.8</f>
        <v>#VALUE!</v>
      </c>
      <c r="EB1499" s="9" t="e">
        <f>F1499-#REF!</f>
        <v>#REF!</v>
      </c>
      <c r="EC1499" s="3" t="e">
        <f>EB1499/#REF!*100</f>
        <v>#REF!</v>
      </c>
      <c r="ED1499" s="3" t="e">
        <f>DX1499-F1499</f>
        <v>#VALUE!</v>
      </c>
      <c r="EE1499" s="11" t="e">
        <f>ED1499/F1499</f>
        <v>#VALUE!</v>
      </c>
      <c r="EF1499" s="3" t="e">
        <f>F1499-#REF!</f>
        <v>#REF!</v>
      </c>
    </row>
    <row r="1500" spans="1:136" hidden="1" x14ac:dyDescent="0.3">
      <c r="A1500">
        <v>1498</v>
      </c>
      <c r="B1500" s="17" t="s">
        <v>10337</v>
      </c>
      <c r="C1500" s="16" t="str">
        <f>"https://finance.naver.com/item/frgn.nhn?code="&amp;B1500</f>
        <v>https://finance.naver.com/item/frgn.nhn?code=019770</v>
      </c>
      <c r="D1500" t="s">
        <v>7167</v>
      </c>
      <c r="E1500" t="s">
        <v>7168</v>
      </c>
      <c r="F1500" s="18">
        <f>VALUE(LEFT(E1500,FIND("/",E1500)-1))</f>
        <v>7660</v>
      </c>
      <c r="G1500" s="6" t="s">
        <v>7169</v>
      </c>
      <c r="H1500" s="6">
        <f>VALUE(LEFT(G1500,FIND("/",G1500)-1)) + VALUE(MID(G1500,FIND("/",G1500)+1,LEN(G1500)))</f>
        <v>11650000</v>
      </c>
      <c r="I1500">
        <v>0</v>
      </c>
      <c r="J1500" s="1">
        <f>F1500*H1500/(10^8)</f>
        <v>892.39</v>
      </c>
      <c r="K1500" s="1">
        <v>2058</v>
      </c>
      <c r="L1500" s="1">
        <v>1590</v>
      </c>
      <c r="M1500" s="1">
        <v>1470</v>
      </c>
      <c r="N1500" s="1">
        <v>1359</v>
      </c>
      <c r="O1500" s="1">
        <v>1414</v>
      </c>
      <c r="P1500" t="s">
        <v>8838</v>
      </c>
      <c r="Q1500" t="s">
        <v>8838</v>
      </c>
      <c r="R1500" t="s">
        <v>8838</v>
      </c>
      <c r="S1500">
        <v>58</v>
      </c>
      <c r="T1500">
        <v>75</v>
      </c>
      <c r="U1500">
        <v>-12</v>
      </c>
      <c r="V1500">
        <v>31</v>
      </c>
      <c r="W1500">
        <v>68</v>
      </c>
      <c r="X1500" t="s">
        <v>8838</v>
      </c>
      <c r="Y1500" t="s">
        <v>8838</v>
      </c>
      <c r="Z1500" t="s">
        <v>8838</v>
      </c>
      <c r="AA1500">
        <v>-10</v>
      </c>
      <c r="AB1500">
        <v>43</v>
      </c>
      <c r="AC1500">
        <v>-105</v>
      </c>
      <c r="AD1500">
        <v>-32</v>
      </c>
      <c r="AE1500">
        <v>33</v>
      </c>
      <c r="AF1500" t="s">
        <v>8838</v>
      </c>
      <c r="AG1500" t="s">
        <v>8838</v>
      </c>
      <c r="AH1500" t="s">
        <v>8838</v>
      </c>
      <c r="AI1500" s="1">
        <v>2049</v>
      </c>
      <c r="AJ1500" s="1">
        <v>2063</v>
      </c>
      <c r="AK1500" s="1">
        <v>1648</v>
      </c>
      <c r="AL1500" s="1">
        <v>1563</v>
      </c>
      <c r="AM1500" s="1">
        <v>1372</v>
      </c>
      <c r="AN1500" t="s">
        <v>8838</v>
      </c>
      <c r="AO1500" t="s">
        <v>8838</v>
      </c>
      <c r="AP1500" t="s">
        <v>8838</v>
      </c>
      <c r="AQ1500" s="1">
        <v>1270</v>
      </c>
      <c r="AR1500" s="1">
        <v>1268</v>
      </c>
      <c r="AS1500">
        <v>945</v>
      </c>
      <c r="AT1500">
        <v>893</v>
      </c>
      <c r="AU1500">
        <v>672</v>
      </c>
      <c r="AV1500" t="s">
        <v>8838</v>
      </c>
      <c r="AW1500" t="s">
        <v>8838</v>
      </c>
      <c r="AX1500" t="s">
        <v>8838</v>
      </c>
      <c r="AY1500">
        <v>778</v>
      </c>
      <c r="AZ1500">
        <v>795</v>
      </c>
      <c r="BA1500">
        <v>702</v>
      </c>
      <c r="BB1500">
        <v>670</v>
      </c>
      <c r="BC1500">
        <v>700</v>
      </c>
      <c r="BD1500" t="s">
        <v>8838</v>
      </c>
      <c r="BE1500" t="s">
        <v>8838</v>
      </c>
      <c r="BF1500" t="s">
        <v>8838</v>
      </c>
      <c r="BG1500">
        <v>753</v>
      </c>
      <c r="BH1500">
        <v>774</v>
      </c>
      <c r="BI1500">
        <v>685</v>
      </c>
      <c r="BJ1500">
        <v>654</v>
      </c>
      <c r="BK1500">
        <v>687</v>
      </c>
      <c r="BL1500" t="s">
        <v>8838</v>
      </c>
      <c r="BM1500" t="s">
        <v>8838</v>
      </c>
      <c r="BN1500" t="s">
        <v>8838</v>
      </c>
      <c r="BO1500">
        <v>58</v>
      </c>
      <c r="BP1500">
        <v>58</v>
      </c>
      <c r="BQ1500">
        <v>58</v>
      </c>
      <c r="BR1500">
        <v>58</v>
      </c>
      <c r="BS1500">
        <v>58</v>
      </c>
      <c r="BT1500" t="s">
        <v>8838</v>
      </c>
      <c r="BU1500" t="s">
        <v>8838</v>
      </c>
      <c r="BV1500" t="s">
        <v>8838</v>
      </c>
      <c r="BW1500">
        <v>-0.51</v>
      </c>
      <c r="BX1500">
        <v>2.08</v>
      </c>
      <c r="BY1500">
        <v>-5.64</v>
      </c>
      <c r="BZ1500">
        <v>-2</v>
      </c>
      <c r="CA1500">
        <v>2.25</v>
      </c>
      <c r="CB1500" t="s">
        <v>8838</v>
      </c>
      <c r="CC1500" t="s">
        <v>8838</v>
      </c>
      <c r="CD1500" t="s">
        <v>8838</v>
      </c>
      <c r="CE1500">
        <v>-0.99</v>
      </c>
      <c r="CF1500">
        <v>6.04</v>
      </c>
      <c r="CG1500">
        <v>-13.93</v>
      </c>
      <c r="CH1500">
        <v>-4.46</v>
      </c>
      <c r="CI1500">
        <v>5.33</v>
      </c>
      <c r="CJ1500" t="s">
        <v>8838</v>
      </c>
      <c r="CK1500" t="s">
        <v>8838</v>
      </c>
      <c r="CL1500" t="s">
        <v>8838</v>
      </c>
      <c r="CM1500">
        <v>-66</v>
      </c>
      <c r="CN1500">
        <v>396</v>
      </c>
      <c r="CO1500">
        <v>-873</v>
      </c>
      <c r="CP1500">
        <v>-257</v>
      </c>
      <c r="CQ1500">
        <v>307</v>
      </c>
      <c r="CR1500" t="s">
        <v>8838</v>
      </c>
      <c r="CS1500" t="s">
        <v>8838</v>
      </c>
      <c r="CT1500" t="s">
        <v>8838</v>
      </c>
      <c r="CU1500" t="s">
        <v>2</v>
      </c>
      <c r="CV1500">
        <v>9.01</v>
      </c>
      <c r="CW1500" t="s">
        <v>2</v>
      </c>
      <c r="CX1500" t="s">
        <v>2</v>
      </c>
      <c r="CY1500">
        <v>29.44</v>
      </c>
      <c r="CZ1500" t="s">
        <v>8838</v>
      </c>
      <c r="DA1500" t="s">
        <v>8838</v>
      </c>
      <c r="DB1500" t="s">
        <v>8838</v>
      </c>
      <c r="DC1500">
        <v>1.39</v>
      </c>
      <c r="DD1500">
        <v>0.54</v>
      </c>
      <c r="DE1500">
        <v>0.53</v>
      </c>
      <c r="DF1500">
        <v>0.47</v>
      </c>
      <c r="DG1500">
        <v>1.53</v>
      </c>
      <c r="DH1500" t="s">
        <v>8838</v>
      </c>
      <c r="DI1500" t="s">
        <v>8838</v>
      </c>
      <c r="DJ1500" t="s">
        <v>8838</v>
      </c>
      <c r="DK1500" s="5" t="e">
        <f>(CL1500*3+CK1500*2+CJ1500)/6</f>
        <v>#VALUE!</v>
      </c>
      <c r="DL1500">
        <f>BG1500+(BG1500*(CF1500-8.25)/8.25)</f>
        <v>551.28727272727269</v>
      </c>
      <c r="DM1500">
        <f>BH1500+(BH1500*(CG1500-8.25)/8.25)</f>
        <v>-1306.8872727272728</v>
      </c>
      <c r="DN1500">
        <f>BI1500+(BI1500*(CH1500-8.25)/8.25)</f>
        <v>-370.31515151515146</v>
      </c>
      <c r="DO1500">
        <f>BJ1500+(BJ1500*(CI1500-8.25)/8.25)</f>
        <v>422.52363636363634</v>
      </c>
      <c r="DP1500" t="e">
        <f>BK1500+(BK1500*(CJ1500-8.25)/8.25)</f>
        <v>#VALUE!</v>
      </c>
      <c r="DQ1500" t="e">
        <f>BL1500+(BL1500*(CK1500-8.25)/8.25)</f>
        <v>#VALUE!</v>
      </c>
      <c r="DR1500" t="e">
        <f>BM1500+(BM1500*(CL1500-8.25)/8.25)</f>
        <v>#VALUE!</v>
      </c>
      <c r="DS1500" s="7">
        <f>DL1500*10^8/$H1500</f>
        <v>4732.0795942255172</v>
      </c>
      <c r="DT1500" s="7">
        <f>DM1500*10^8/$H1500</f>
        <v>-11217.916504096762</v>
      </c>
      <c r="DU1500" s="7">
        <f>DN1500*10^8/$H1500</f>
        <v>-3178.6708284562355</v>
      </c>
      <c r="DV1500" s="7">
        <f>DO1500*10^8/$H1500</f>
        <v>3626.8123293015992</v>
      </c>
      <c r="DW1500" s="7" t="e">
        <f>DP1500*10^8/$H1500</f>
        <v>#VALUE!</v>
      </c>
      <c r="DX1500" s="7" t="e">
        <f>DQ1500*10^8/$H1500</f>
        <v>#VALUE!</v>
      </c>
      <c r="DY1500" s="7" t="e">
        <f>DR1500*10^8/$H1500</f>
        <v>#VALUE!</v>
      </c>
      <c r="DZ1500" s="7">
        <f>DS1500*10^8/$H1500</f>
        <v>40618.70896330916</v>
      </c>
      <c r="EA1500" s="7" t="e">
        <f>DY1500*0.8</f>
        <v>#VALUE!</v>
      </c>
      <c r="EB1500" s="9" t="e">
        <f>F1500-#REF!</f>
        <v>#REF!</v>
      </c>
      <c r="EC1500" s="3" t="e">
        <f>EB1500/#REF!*100</f>
        <v>#REF!</v>
      </c>
      <c r="ED1500" s="3" t="e">
        <f>DX1500-F1500</f>
        <v>#VALUE!</v>
      </c>
      <c r="EE1500" s="11" t="e">
        <f>ED1500/F1500</f>
        <v>#VALUE!</v>
      </c>
      <c r="EF1500" s="3" t="e">
        <f>F1500-#REF!</f>
        <v>#REF!</v>
      </c>
    </row>
    <row r="1501" spans="1:136" hidden="1" x14ac:dyDescent="0.3">
      <c r="A1501">
        <v>1499</v>
      </c>
      <c r="B1501" s="17" t="s">
        <v>10338</v>
      </c>
      <c r="C1501" s="16" t="str">
        <f>"https://finance.naver.com/item/frgn.nhn?code="&amp;B1501</f>
        <v>https://finance.naver.com/item/frgn.nhn?code=137940</v>
      </c>
      <c r="D1501" t="s">
        <v>7170</v>
      </c>
      <c r="E1501" t="s">
        <v>7171</v>
      </c>
      <c r="F1501" s="18">
        <f>VALUE(LEFT(E1501,FIND("/",E1501)-1))</f>
        <v>1625</v>
      </c>
      <c r="G1501" s="6" t="s">
        <v>7172</v>
      </c>
      <c r="H1501" s="6">
        <f>VALUE(LEFT(G1501,FIND("/",G1501)-1)) + VALUE(MID(G1501,FIND("/",G1501)+1,LEN(G1501)))</f>
        <v>77116173</v>
      </c>
      <c r="I1501" s="1">
        <v>4880885</v>
      </c>
      <c r="J1501" s="1">
        <f>F1501*H1501/(10^8)</f>
        <v>1253.1378112499999</v>
      </c>
      <c r="K1501">
        <v>393</v>
      </c>
      <c r="L1501">
        <v>595</v>
      </c>
      <c r="M1501">
        <v>872</v>
      </c>
      <c r="N1501">
        <v>561</v>
      </c>
      <c r="O1501">
        <v>348</v>
      </c>
      <c r="P1501" t="s">
        <v>8838</v>
      </c>
      <c r="Q1501" t="s">
        <v>8838</v>
      </c>
      <c r="R1501" t="s">
        <v>8838</v>
      </c>
      <c r="S1501">
        <v>40</v>
      </c>
      <c r="T1501">
        <v>13</v>
      </c>
      <c r="U1501">
        <v>84</v>
      </c>
      <c r="V1501">
        <v>-16</v>
      </c>
      <c r="W1501">
        <v>-104</v>
      </c>
      <c r="X1501" t="s">
        <v>8838</v>
      </c>
      <c r="Y1501" t="s">
        <v>8838</v>
      </c>
      <c r="Z1501" t="s">
        <v>8838</v>
      </c>
      <c r="AA1501">
        <v>35</v>
      </c>
      <c r="AB1501">
        <v>-27</v>
      </c>
      <c r="AC1501">
        <v>-70</v>
      </c>
      <c r="AD1501">
        <v>-30</v>
      </c>
      <c r="AE1501">
        <v>419</v>
      </c>
      <c r="AF1501" t="s">
        <v>8838</v>
      </c>
      <c r="AG1501" t="s">
        <v>8838</v>
      </c>
      <c r="AH1501" t="s">
        <v>8838</v>
      </c>
      <c r="AI1501">
        <v>989</v>
      </c>
      <c r="AJ1501" s="1">
        <v>1390</v>
      </c>
      <c r="AK1501" s="1">
        <v>1776</v>
      </c>
      <c r="AL1501" s="1">
        <v>1746</v>
      </c>
      <c r="AM1501" s="1">
        <v>1661</v>
      </c>
      <c r="AN1501" t="s">
        <v>8838</v>
      </c>
      <c r="AO1501" t="s">
        <v>8838</v>
      </c>
      <c r="AP1501" t="s">
        <v>8838</v>
      </c>
      <c r="AQ1501">
        <v>335</v>
      </c>
      <c r="AR1501">
        <v>637</v>
      </c>
      <c r="AS1501">
        <v>588</v>
      </c>
      <c r="AT1501">
        <v>627</v>
      </c>
      <c r="AU1501">
        <v>455</v>
      </c>
      <c r="AV1501" t="s">
        <v>8838</v>
      </c>
      <c r="AW1501" t="s">
        <v>8838</v>
      </c>
      <c r="AX1501" t="s">
        <v>8838</v>
      </c>
      <c r="AY1501">
        <v>654</v>
      </c>
      <c r="AZ1501">
        <v>753</v>
      </c>
      <c r="BA1501" s="1">
        <v>1188</v>
      </c>
      <c r="BB1501" s="1">
        <v>1119</v>
      </c>
      <c r="BC1501" s="1">
        <v>1206</v>
      </c>
      <c r="BD1501" t="s">
        <v>8838</v>
      </c>
      <c r="BE1501" t="s">
        <v>8838</v>
      </c>
      <c r="BF1501" t="s">
        <v>8838</v>
      </c>
      <c r="BG1501">
        <v>605</v>
      </c>
      <c r="BH1501">
        <v>673</v>
      </c>
      <c r="BI1501">
        <v>828</v>
      </c>
      <c r="BJ1501">
        <v>793</v>
      </c>
      <c r="BK1501" s="1">
        <v>1178</v>
      </c>
      <c r="BL1501" t="s">
        <v>8838</v>
      </c>
      <c r="BM1501" t="s">
        <v>8838</v>
      </c>
      <c r="BN1501" t="s">
        <v>8838</v>
      </c>
      <c r="BO1501">
        <v>62</v>
      </c>
      <c r="BP1501">
        <v>71</v>
      </c>
      <c r="BQ1501">
        <v>79</v>
      </c>
      <c r="BR1501">
        <v>79</v>
      </c>
      <c r="BS1501">
        <v>79</v>
      </c>
      <c r="BT1501" t="s">
        <v>8838</v>
      </c>
      <c r="BU1501" t="s">
        <v>8838</v>
      </c>
      <c r="BV1501" t="s">
        <v>8838</v>
      </c>
      <c r="BW1501">
        <v>4.88</v>
      </c>
      <c r="BX1501">
        <v>-2.27</v>
      </c>
      <c r="BY1501">
        <v>-4.41</v>
      </c>
      <c r="BZ1501">
        <v>-1.72</v>
      </c>
      <c r="CA1501">
        <v>24.59</v>
      </c>
      <c r="CB1501" t="s">
        <v>8838</v>
      </c>
      <c r="CC1501" t="s">
        <v>8838</v>
      </c>
      <c r="CD1501" t="s">
        <v>8838</v>
      </c>
      <c r="CE1501">
        <v>4.9400000000000004</v>
      </c>
      <c r="CF1501">
        <v>-2.85</v>
      </c>
      <c r="CG1501">
        <v>-10.14</v>
      </c>
      <c r="CH1501">
        <v>-7.29</v>
      </c>
      <c r="CI1501">
        <v>43.56</v>
      </c>
      <c r="CJ1501" t="s">
        <v>8838</v>
      </c>
      <c r="CK1501" t="s">
        <v>8838</v>
      </c>
      <c r="CL1501" t="s">
        <v>8838</v>
      </c>
      <c r="CM1501">
        <v>43</v>
      </c>
      <c r="CN1501">
        <v>-27</v>
      </c>
      <c r="CO1501">
        <v>-111</v>
      </c>
      <c r="CP1501">
        <v>-77</v>
      </c>
      <c r="CQ1501">
        <v>557</v>
      </c>
      <c r="CR1501" t="s">
        <v>8838</v>
      </c>
      <c r="CS1501" t="s">
        <v>8838</v>
      </c>
      <c r="CT1501" t="s">
        <v>8838</v>
      </c>
      <c r="CU1501">
        <v>87.73</v>
      </c>
      <c r="CV1501" t="s">
        <v>2</v>
      </c>
      <c r="CW1501" t="s">
        <v>2</v>
      </c>
      <c r="CX1501" t="s">
        <v>2</v>
      </c>
      <c r="CY1501">
        <v>2.98</v>
      </c>
      <c r="CZ1501" t="s">
        <v>8838</v>
      </c>
      <c r="DA1501" t="s">
        <v>8838</v>
      </c>
      <c r="DB1501" t="s">
        <v>8838</v>
      </c>
      <c r="DC1501">
        <v>3.62</v>
      </c>
      <c r="DD1501">
        <v>3.27</v>
      </c>
      <c r="DE1501">
        <v>2.04</v>
      </c>
      <c r="DF1501">
        <v>1.51</v>
      </c>
      <c r="DG1501">
        <v>1.07</v>
      </c>
      <c r="DH1501" t="s">
        <v>8838</v>
      </c>
      <c r="DI1501" t="s">
        <v>8838</v>
      </c>
      <c r="DJ1501" t="s">
        <v>8838</v>
      </c>
      <c r="DK1501" s="5" t="e">
        <f>(CL1501*3+CK1501*2+CJ1501)/6</f>
        <v>#VALUE!</v>
      </c>
      <c r="DL1501">
        <f>BG1501+(BG1501*(CF1501-8.25)/8.25)</f>
        <v>-209</v>
      </c>
      <c r="DM1501">
        <f>BH1501+(BH1501*(CG1501-8.25)/8.25)</f>
        <v>-827.17818181818188</v>
      </c>
      <c r="DN1501">
        <f>BI1501+(BI1501*(CH1501-8.25)/8.25)</f>
        <v>-731.65090909090895</v>
      </c>
      <c r="DO1501">
        <f>BJ1501+(BJ1501*(CI1501-8.25)/8.25)</f>
        <v>4187.0400000000009</v>
      </c>
      <c r="DP1501" t="e">
        <f>BK1501+(BK1501*(CJ1501-8.25)/8.25)</f>
        <v>#VALUE!</v>
      </c>
      <c r="DQ1501" t="e">
        <f>BL1501+(BL1501*(CK1501-8.25)/8.25)</f>
        <v>#VALUE!</v>
      </c>
      <c r="DR1501" t="e">
        <f>BM1501+(BM1501*(CL1501-8.25)/8.25)</f>
        <v>#VALUE!</v>
      </c>
      <c r="DS1501" s="7">
        <f>DL1501*10^8/$H1501</f>
        <v>-271.0196731365287</v>
      </c>
      <c r="DT1501" s="7">
        <f>DM1501*10^8/$H1501</f>
        <v>-1072.6390452728792</v>
      </c>
      <c r="DU1501" s="7">
        <f>DN1501*10^8/$H1501</f>
        <v>-948.76454656393412</v>
      </c>
      <c r="DV1501" s="7">
        <f>DO1501*10^8/$H1501</f>
        <v>5429.5225464572786</v>
      </c>
      <c r="DW1501" s="7" t="e">
        <f>DP1501*10^8/$H1501</f>
        <v>#VALUE!</v>
      </c>
      <c r="DX1501" s="7" t="e">
        <f>DQ1501*10^8/$H1501</f>
        <v>#VALUE!</v>
      </c>
      <c r="DY1501" s="7" t="e">
        <f>DR1501*10^8/$H1501</f>
        <v>#VALUE!</v>
      </c>
      <c r="DZ1501" s="7">
        <f>DS1501*10^8/$H1501</f>
        <v>-351.44336472263569</v>
      </c>
      <c r="EA1501" s="7" t="e">
        <f>DY1501*0.8</f>
        <v>#VALUE!</v>
      </c>
      <c r="EB1501" s="9" t="e">
        <f>F1501-#REF!</f>
        <v>#REF!</v>
      </c>
      <c r="EC1501" s="3" t="e">
        <f>EB1501/#REF!*100</f>
        <v>#REF!</v>
      </c>
      <c r="ED1501" s="3" t="e">
        <f>DX1501-F1501</f>
        <v>#VALUE!</v>
      </c>
      <c r="EE1501" s="11" t="e">
        <f>ED1501/F1501</f>
        <v>#VALUE!</v>
      </c>
      <c r="EF1501" s="3" t="e">
        <f>F1501-#REF!</f>
        <v>#REF!</v>
      </c>
    </row>
    <row r="1502" spans="1:136" hidden="1" x14ac:dyDescent="0.3">
      <c r="A1502">
        <v>1500</v>
      </c>
      <c r="B1502" s="17" t="s">
        <v>10339</v>
      </c>
      <c r="C1502" s="16" t="str">
        <f>"https://finance.naver.com/item/frgn.nhn?code="&amp;B1502</f>
        <v>https://finance.naver.com/item/frgn.nhn?code=131100</v>
      </c>
      <c r="D1502" t="s">
        <v>7173</v>
      </c>
      <c r="E1502" t="s">
        <v>7174</v>
      </c>
      <c r="F1502" s="18">
        <f>VALUE(LEFT(E1502,FIND("/",E1502)-1))</f>
        <v>1365</v>
      </c>
      <c r="G1502" s="6" t="s">
        <v>7175</v>
      </c>
      <c r="H1502" s="6">
        <f>VALUE(LEFT(G1502,FIND("/",G1502)-1)) + VALUE(MID(G1502,FIND("/",G1502)+1,LEN(G1502)))</f>
        <v>43693485</v>
      </c>
      <c r="I1502">
        <v>355</v>
      </c>
      <c r="J1502" s="1">
        <f>F1502*H1502/(10^8)</f>
        <v>596.41607024999996</v>
      </c>
      <c r="K1502">
        <v>333</v>
      </c>
      <c r="L1502">
        <v>240</v>
      </c>
      <c r="M1502">
        <v>417</v>
      </c>
      <c r="N1502">
        <v>157</v>
      </c>
      <c r="O1502">
        <v>223</v>
      </c>
      <c r="P1502" t="s">
        <v>8838</v>
      </c>
      <c r="Q1502" t="s">
        <v>8838</v>
      </c>
      <c r="R1502" t="s">
        <v>8838</v>
      </c>
      <c r="S1502">
        <v>-69</v>
      </c>
      <c r="T1502">
        <v>-44</v>
      </c>
      <c r="U1502">
        <v>5</v>
      </c>
      <c r="V1502">
        <v>-27</v>
      </c>
      <c r="W1502">
        <v>-149</v>
      </c>
      <c r="X1502" t="s">
        <v>8838</v>
      </c>
      <c r="Y1502" t="s">
        <v>8838</v>
      </c>
      <c r="Z1502" t="s">
        <v>8838</v>
      </c>
      <c r="AA1502">
        <v>-356</v>
      </c>
      <c r="AB1502">
        <v>-96</v>
      </c>
      <c r="AC1502">
        <v>-131</v>
      </c>
      <c r="AD1502">
        <v>-72</v>
      </c>
      <c r="AE1502">
        <v>-251</v>
      </c>
      <c r="AF1502" t="s">
        <v>8838</v>
      </c>
      <c r="AG1502" t="s">
        <v>8838</v>
      </c>
      <c r="AH1502" t="s">
        <v>8838</v>
      </c>
      <c r="AI1502">
        <v>518</v>
      </c>
      <c r="AJ1502">
        <v>303</v>
      </c>
      <c r="AK1502">
        <v>526</v>
      </c>
      <c r="AL1502">
        <v>489</v>
      </c>
      <c r="AM1502">
        <v>537</v>
      </c>
      <c r="AN1502" t="s">
        <v>8838</v>
      </c>
      <c r="AO1502" t="s">
        <v>8838</v>
      </c>
      <c r="AP1502" t="s">
        <v>8838</v>
      </c>
      <c r="AQ1502">
        <v>403</v>
      </c>
      <c r="AR1502">
        <v>249</v>
      </c>
      <c r="AS1502">
        <v>213</v>
      </c>
      <c r="AT1502">
        <v>154</v>
      </c>
      <c r="AU1502">
        <v>386</v>
      </c>
      <c r="AV1502" t="s">
        <v>8838</v>
      </c>
      <c r="AW1502" t="s">
        <v>8838</v>
      </c>
      <c r="AX1502" t="s">
        <v>8838</v>
      </c>
      <c r="AY1502">
        <v>115</v>
      </c>
      <c r="AZ1502">
        <v>54</v>
      </c>
      <c r="BA1502">
        <v>313</v>
      </c>
      <c r="BB1502">
        <v>335</v>
      </c>
      <c r="BC1502">
        <v>151</v>
      </c>
      <c r="BD1502" t="s">
        <v>8838</v>
      </c>
      <c r="BE1502" t="s">
        <v>8838</v>
      </c>
      <c r="BF1502" t="s">
        <v>8838</v>
      </c>
      <c r="BG1502">
        <v>115</v>
      </c>
      <c r="BH1502">
        <v>54</v>
      </c>
      <c r="BI1502">
        <v>313</v>
      </c>
      <c r="BJ1502">
        <v>335</v>
      </c>
      <c r="BK1502">
        <v>151</v>
      </c>
      <c r="BL1502" t="s">
        <v>8838</v>
      </c>
      <c r="BM1502" t="s">
        <v>8838</v>
      </c>
      <c r="BN1502" t="s">
        <v>8838</v>
      </c>
      <c r="BO1502">
        <v>83</v>
      </c>
      <c r="BP1502">
        <v>95</v>
      </c>
      <c r="BQ1502">
        <v>23</v>
      </c>
      <c r="BR1502">
        <v>27</v>
      </c>
      <c r="BS1502">
        <v>29</v>
      </c>
      <c r="BT1502" t="s">
        <v>8838</v>
      </c>
      <c r="BU1502" t="s">
        <v>8838</v>
      </c>
      <c r="BV1502" t="s">
        <v>8838</v>
      </c>
      <c r="BW1502">
        <v>-46.12</v>
      </c>
      <c r="BX1502">
        <v>-23.3</v>
      </c>
      <c r="BY1502">
        <v>-31.48</v>
      </c>
      <c r="BZ1502">
        <v>-14.21</v>
      </c>
      <c r="CA1502">
        <v>-48.84</v>
      </c>
      <c r="CB1502" t="s">
        <v>8838</v>
      </c>
      <c r="CC1502" t="s">
        <v>8838</v>
      </c>
      <c r="CD1502" t="s">
        <v>8838</v>
      </c>
      <c r="CE1502">
        <v>-154.06</v>
      </c>
      <c r="CF1502">
        <v>-113.22</v>
      </c>
      <c r="CG1502">
        <v>-71.16</v>
      </c>
      <c r="CH1502">
        <v>-22.22</v>
      </c>
      <c r="CI1502">
        <v>-102.21</v>
      </c>
      <c r="CJ1502" t="s">
        <v>8838</v>
      </c>
      <c r="CK1502" t="s">
        <v>8838</v>
      </c>
      <c r="CL1502" t="s">
        <v>8838</v>
      </c>
      <c r="CM1502" s="1">
        <v>-4874</v>
      </c>
      <c r="CN1502" s="1">
        <v>-1114</v>
      </c>
      <c r="CO1502">
        <v>-599</v>
      </c>
      <c r="CP1502">
        <v>-266</v>
      </c>
      <c r="CQ1502">
        <v>-853</v>
      </c>
      <c r="CR1502" t="s">
        <v>8838</v>
      </c>
      <c r="CS1502" t="s">
        <v>8838</v>
      </c>
      <c r="CT1502" t="s">
        <v>8838</v>
      </c>
      <c r="CU1502" t="s">
        <v>2</v>
      </c>
      <c r="CV1502" t="s">
        <v>2</v>
      </c>
      <c r="CW1502" t="s">
        <v>2</v>
      </c>
      <c r="CX1502" t="s">
        <v>2</v>
      </c>
      <c r="CY1502" t="s">
        <v>2</v>
      </c>
      <c r="CZ1502" t="s">
        <v>8838</v>
      </c>
      <c r="DA1502" t="s">
        <v>8838</v>
      </c>
      <c r="DB1502" t="s">
        <v>8838</v>
      </c>
      <c r="DC1502">
        <v>6.17</v>
      </c>
      <c r="DD1502">
        <v>4.87</v>
      </c>
      <c r="DE1502">
        <v>2.88</v>
      </c>
      <c r="DF1502">
        <v>3.39</v>
      </c>
      <c r="DG1502">
        <v>4.1399999999999997</v>
      </c>
      <c r="DH1502" t="s">
        <v>8838</v>
      </c>
      <c r="DI1502" t="s">
        <v>8838</v>
      </c>
      <c r="DJ1502" t="s">
        <v>8838</v>
      </c>
      <c r="DK1502" s="5" t="e">
        <f>(CL1502*3+CK1502*2+CJ1502)/6</f>
        <v>#VALUE!</v>
      </c>
      <c r="DL1502">
        <f>BG1502+(BG1502*(CF1502-8.25)/8.25)</f>
        <v>-1578.2181818181816</v>
      </c>
      <c r="DM1502">
        <f>BH1502+(BH1502*(CG1502-8.25)/8.25)</f>
        <v>-465.77454545454543</v>
      </c>
      <c r="DN1502">
        <f>BI1502+(BI1502*(CH1502-8.25)/8.25)</f>
        <v>-843.01333333333309</v>
      </c>
      <c r="DO1502">
        <f>BJ1502+(BJ1502*(CI1502-8.25)/8.25)</f>
        <v>-4150.3454545454542</v>
      </c>
      <c r="DP1502" t="e">
        <f>BK1502+(BK1502*(CJ1502-8.25)/8.25)</f>
        <v>#VALUE!</v>
      </c>
      <c r="DQ1502" t="e">
        <f>BL1502+(BL1502*(CK1502-8.25)/8.25)</f>
        <v>#VALUE!</v>
      </c>
      <c r="DR1502" t="e">
        <f>BM1502+(BM1502*(CL1502-8.25)/8.25)</f>
        <v>#VALUE!</v>
      </c>
      <c r="DS1502" s="7">
        <f>DL1502*10^8/$H1502</f>
        <v>-3612.0217506527156</v>
      </c>
      <c r="DT1502" s="7">
        <f>DM1502*10^8/$H1502</f>
        <v>-1066.0045667095344</v>
      </c>
      <c r="DU1502" s="7">
        <f>DN1502*10^8/$H1502</f>
        <v>-1929.3799369249973</v>
      </c>
      <c r="DV1502" s="7">
        <f>DO1502*10^8/$H1502</f>
        <v>-9498.774141145881</v>
      </c>
      <c r="DW1502" s="7" t="e">
        <f>DP1502*10^8/$H1502</f>
        <v>#VALUE!</v>
      </c>
      <c r="DX1502" s="7" t="e">
        <f>DQ1502*10^8/$H1502</f>
        <v>#VALUE!</v>
      </c>
      <c r="DY1502" s="7" t="e">
        <f>DR1502*10^8/$H1502</f>
        <v>#VALUE!</v>
      </c>
      <c r="DZ1502" s="7">
        <f>DS1502*10^8/$H1502</f>
        <v>-8266.7284393833888</v>
      </c>
      <c r="EA1502" s="7" t="e">
        <f>DY1502*0.8</f>
        <v>#VALUE!</v>
      </c>
      <c r="EB1502" s="9" t="e">
        <f>F1502-#REF!</f>
        <v>#REF!</v>
      </c>
      <c r="EC1502" s="3" t="e">
        <f>EB1502/#REF!*100</f>
        <v>#REF!</v>
      </c>
      <c r="ED1502" s="3" t="e">
        <f>DX1502-F1502</f>
        <v>#VALUE!</v>
      </c>
      <c r="EE1502" s="11" t="e">
        <f>ED1502/F1502</f>
        <v>#VALUE!</v>
      </c>
      <c r="EF1502" s="3" t="e">
        <f>F1502-#REF!</f>
        <v>#REF!</v>
      </c>
    </row>
    <row r="1503" spans="1:136" hidden="1" x14ac:dyDescent="0.3">
      <c r="A1503">
        <v>1501</v>
      </c>
      <c r="B1503" s="17" t="s">
        <v>10340</v>
      </c>
      <c r="C1503" s="16" t="str">
        <f>"https://finance.naver.com/item/frgn.nhn?code="&amp;B1503</f>
        <v>https://finance.naver.com/item/frgn.nhn?code=138690</v>
      </c>
      <c r="D1503" t="s">
        <v>7176</v>
      </c>
      <c r="E1503" t="s">
        <v>7177</v>
      </c>
      <c r="F1503" s="18">
        <f>VALUE(LEFT(E1503,FIND("/",E1503)-1))</f>
        <v>7640</v>
      </c>
      <c r="G1503" s="6" t="s">
        <v>7178</v>
      </c>
      <c r="H1503" s="6">
        <f>VALUE(LEFT(G1503,FIND("/",G1503)-1)) + VALUE(MID(G1503,FIND("/",G1503)+1,LEN(G1503)))</f>
        <v>16770460</v>
      </c>
      <c r="I1503" s="1">
        <v>362976</v>
      </c>
      <c r="J1503" s="1">
        <f>F1503*H1503/(10^8)</f>
        <v>1281.263144</v>
      </c>
      <c r="K1503" s="1">
        <v>1030</v>
      </c>
      <c r="L1503">
        <v>812</v>
      </c>
      <c r="M1503" s="1">
        <v>2113</v>
      </c>
      <c r="N1503" s="1">
        <v>1451</v>
      </c>
      <c r="O1503" s="1">
        <v>2024</v>
      </c>
      <c r="P1503" t="s">
        <v>8838</v>
      </c>
      <c r="Q1503" t="s">
        <v>8838</v>
      </c>
      <c r="R1503" t="s">
        <v>8838</v>
      </c>
      <c r="S1503">
        <v>-132</v>
      </c>
      <c r="T1503">
        <v>-51</v>
      </c>
      <c r="U1503">
        <v>137</v>
      </c>
      <c r="V1503">
        <v>85</v>
      </c>
      <c r="W1503">
        <v>57</v>
      </c>
      <c r="X1503" t="s">
        <v>8838</v>
      </c>
      <c r="Y1503" t="s">
        <v>8838</v>
      </c>
      <c r="Z1503" t="s">
        <v>8838</v>
      </c>
      <c r="AA1503">
        <v>-187</v>
      </c>
      <c r="AB1503">
        <v>-321</v>
      </c>
      <c r="AC1503">
        <v>0</v>
      </c>
      <c r="AD1503">
        <v>-21</v>
      </c>
      <c r="AE1503">
        <v>19</v>
      </c>
      <c r="AF1503" t="s">
        <v>8838</v>
      </c>
      <c r="AG1503" t="s">
        <v>8838</v>
      </c>
      <c r="AH1503" t="s">
        <v>8838</v>
      </c>
      <c r="AI1503" s="1">
        <v>1321</v>
      </c>
      <c r="AJ1503" s="1">
        <v>1675</v>
      </c>
      <c r="AK1503" s="1">
        <v>1415</v>
      </c>
      <c r="AL1503" s="1">
        <v>2178</v>
      </c>
      <c r="AM1503" s="1">
        <v>2033</v>
      </c>
      <c r="AN1503" t="s">
        <v>8838</v>
      </c>
      <c r="AO1503" t="s">
        <v>8838</v>
      </c>
      <c r="AP1503" t="s">
        <v>8838</v>
      </c>
      <c r="AQ1503">
        <v>814</v>
      </c>
      <c r="AR1503" s="1">
        <v>1452</v>
      </c>
      <c r="AS1503" s="1">
        <v>1060</v>
      </c>
      <c r="AT1503" s="1">
        <v>1760</v>
      </c>
      <c r="AU1503" s="1">
        <v>1591</v>
      </c>
      <c r="AV1503" t="s">
        <v>8838</v>
      </c>
      <c r="AW1503" t="s">
        <v>8838</v>
      </c>
      <c r="AX1503" t="s">
        <v>8838</v>
      </c>
      <c r="AY1503">
        <v>506</v>
      </c>
      <c r="AZ1503">
        <v>222</v>
      </c>
      <c r="BA1503">
        <v>355</v>
      </c>
      <c r="BB1503">
        <v>418</v>
      </c>
      <c r="BC1503">
        <v>441</v>
      </c>
      <c r="BD1503" t="s">
        <v>8838</v>
      </c>
      <c r="BE1503" t="s">
        <v>8838</v>
      </c>
      <c r="BF1503" t="s">
        <v>8838</v>
      </c>
      <c r="BG1503">
        <v>506</v>
      </c>
      <c r="BH1503">
        <v>224</v>
      </c>
      <c r="BI1503">
        <v>358</v>
      </c>
      <c r="BJ1503">
        <v>421</v>
      </c>
      <c r="BK1503">
        <v>451</v>
      </c>
      <c r="BL1503" t="s">
        <v>8838</v>
      </c>
      <c r="BM1503" t="s">
        <v>8838</v>
      </c>
      <c r="BN1503" t="s">
        <v>8838</v>
      </c>
      <c r="BO1503">
        <v>68</v>
      </c>
      <c r="BP1503">
        <v>70</v>
      </c>
      <c r="BQ1503">
        <v>77</v>
      </c>
      <c r="BR1503">
        <v>80</v>
      </c>
      <c r="BS1503">
        <v>80</v>
      </c>
      <c r="BT1503" t="s">
        <v>8838</v>
      </c>
      <c r="BU1503" t="s">
        <v>8838</v>
      </c>
      <c r="BV1503" t="s">
        <v>8838</v>
      </c>
      <c r="BW1503">
        <v>-15.85</v>
      </c>
      <c r="BX1503">
        <v>-21.46</v>
      </c>
      <c r="BY1503">
        <v>0.02</v>
      </c>
      <c r="BZ1503">
        <v>-1.1599999999999999</v>
      </c>
      <c r="CA1503">
        <v>0.89</v>
      </c>
      <c r="CB1503" t="s">
        <v>8838</v>
      </c>
      <c r="CC1503" t="s">
        <v>8838</v>
      </c>
      <c r="CD1503" t="s">
        <v>8838</v>
      </c>
      <c r="CE1503">
        <v>-35.28</v>
      </c>
      <c r="CF1503">
        <v>-87.61</v>
      </c>
      <c r="CG1503">
        <v>0.42</v>
      </c>
      <c r="CH1503">
        <v>-5.42</v>
      </c>
      <c r="CI1503">
        <v>5.74</v>
      </c>
      <c r="CJ1503" t="s">
        <v>8838</v>
      </c>
      <c r="CK1503" t="s">
        <v>8838</v>
      </c>
      <c r="CL1503" t="s">
        <v>8838</v>
      </c>
      <c r="CM1503" s="1">
        <v>-1425</v>
      </c>
      <c r="CN1503" s="1">
        <v>-2303</v>
      </c>
      <c r="CO1503">
        <v>8</v>
      </c>
      <c r="CP1503">
        <v>-132</v>
      </c>
      <c r="CQ1503">
        <v>155</v>
      </c>
      <c r="CR1503" t="s">
        <v>8838</v>
      </c>
      <c r="CS1503" t="s">
        <v>8838</v>
      </c>
      <c r="CT1503" t="s">
        <v>8838</v>
      </c>
      <c r="CU1503" t="s">
        <v>2</v>
      </c>
      <c r="CV1503" t="s">
        <v>2</v>
      </c>
      <c r="CW1503" s="2">
        <v>1542.26</v>
      </c>
      <c r="CX1503" t="s">
        <v>2</v>
      </c>
      <c r="CY1503">
        <v>37.43</v>
      </c>
      <c r="CZ1503" t="s">
        <v>8838</v>
      </c>
      <c r="DA1503" t="s">
        <v>8838</v>
      </c>
      <c r="DB1503" t="s">
        <v>8838</v>
      </c>
      <c r="DC1503">
        <v>2.54</v>
      </c>
      <c r="DD1503">
        <v>8.43</v>
      </c>
      <c r="DE1503">
        <v>5.26</v>
      </c>
      <c r="DF1503">
        <v>4.6900000000000004</v>
      </c>
      <c r="DG1503">
        <v>2.08</v>
      </c>
      <c r="DH1503" t="s">
        <v>8838</v>
      </c>
      <c r="DI1503" t="s">
        <v>8838</v>
      </c>
      <c r="DJ1503" t="s">
        <v>8838</v>
      </c>
      <c r="DK1503" s="5" t="e">
        <f>(CL1503*3+CK1503*2+CJ1503)/6</f>
        <v>#VALUE!</v>
      </c>
      <c r="DL1503">
        <f>BG1503+(BG1503*(CF1503-8.25)/8.25)</f>
        <v>-5373.413333333333</v>
      </c>
      <c r="DM1503">
        <f>BH1503+(BH1503*(CG1503-8.25)/8.25)</f>
        <v>11.403636363636366</v>
      </c>
      <c r="DN1503">
        <f>BI1503+(BI1503*(CH1503-8.25)/8.25)</f>
        <v>-235.19515151515145</v>
      </c>
      <c r="DO1503">
        <f>BJ1503+(BJ1503*(CI1503-8.25)/8.25)</f>
        <v>292.91393939393942</v>
      </c>
      <c r="DP1503" t="e">
        <f>BK1503+(BK1503*(CJ1503-8.25)/8.25)</f>
        <v>#VALUE!</v>
      </c>
      <c r="DQ1503" t="e">
        <f>BL1503+(BL1503*(CK1503-8.25)/8.25)</f>
        <v>#VALUE!</v>
      </c>
      <c r="DR1503" t="e">
        <f>BM1503+(BM1503*(CL1503-8.25)/8.25)</f>
        <v>#VALUE!</v>
      </c>
      <c r="DS1503" s="7">
        <f>DL1503*10^8/$H1503</f>
        <v>-32040.941830655411</v>
      </c>
      <c r="DT1503" s="7">
        <f>DM1503*10^8/$H1503</f>
        <v>67.998351647100705</v>
      </c>
      <c r="DU1503" s="7">
        <f>DN1503*10^8/$H1503</f>
        <v>-1402.437091857656</v>
      </c>
      <c r="DV1503" s="7">
        <f>DO1503*10^8/$H1503</f>
        <v>1746.6064699116148</v>
      </c>
      <c r="DW1503" s="7" t="e">
        <f>DP1503*10^8/$H1503</f>
        <v>#VALUE!</v>
      </c>
      <c r="DX1503" s="7" t="e">
        <f>DQ1503*10^8/$H1503</f>
        <v>#VALUE!</v>
      </c>
      <c r="DY1503" s="7" t="e">
        <f>DR1503*10^8/$H1503</f>
        <v>#VALUE!</v>
      </c>
      <c r="DZ1503" s="7">
        <f>DS1503*10^8/$H1503</f>
        <v>-191055.83168652147</v>
      </c>
      <c r="EA1503" s="7" t="e">
        <f>DY1503*0.8</f>
        <v>#VALUE!</v>
      </c>
      <c r="EB1503" s="9" t="e">
        <f>F1503-#REF!</f>
        <v>#REF!</v>
      </c>
      <c r="EC1503" s="3" t="e">
        <f>EB1503/#REF!*100</f>
        <v>#REF!</v>
      </c>
      <c r="ED1503" s="3" t="e">
        <f>DX1503-F1503</f>
        <v>#VALUE!</v>
      </c>
      <c r="EE1503" s="11" t="e">
        <f>ED1503/F1503</f>
        <v>#VALUE!</v>
      </c>
      <c r="EF1503" s="3" t="e">
        <f>F1503-#REF!</f>
        <v>#REF!</v>
      </c>
    </row>
    <row r="1504" spans="1:136" x14ac:dyDescent="0.3">
      <c r="A1504">
        <v>321</v>
      </c>
      <c r="B1504" s="17" t="s">
        <v>9160</v>
      </c>
      <c r="C1504" s="16" t="str">
        <f>"https://finance.naver.com/item/frgn.nhn?code="&amp;B1504</f>
        <v>https://finance.naver.com/item/frgn.nhn?code=006890</v>
      </c>
      <c r="D1504" t="s">
        <v>306</v>
      </c>
      <c r="E1504" t="s">
        <v>4139</v>
      </c>
      <c r="F1504" s="18">
        <f>VALUE(LEFT(E1504,FIND("/",E1504)-1))</f>
        <v>17600</v>
      </c>
      <c r="G1504" s="6" t="s">
        <v>4140</v>
      </c>
      <c r="H1504" s="6">
        <f>VALUE(LEFT(G1504,FIND("/",G1504)-1)) + VALUE(MID(G1504,FIND("/",G1504)+1,LEN(G1504)))</f>
        <v>11600000</v>
      </c>
      <c r="I1504" s="1">
        <v>101540</v>
      </c>
      <c r="J1504" s="1">
        <f>F1504*H1504/(10^8)</f>
        <v>2041.6</v>
      </c>
      <c r="K1504">
        <v>513</v>
      </c>
      <c r="L1504">
        <v>489</v>
      </c>
      <c r="M1504">
        <v>474</v>
      </c>
      <c r="N1504">
        <v>418</v>
      </c>
      <c r="O1504">
        <v>471</v>
      </c>
      <c r="P1504">
        <v>558</v>
      </c>
      <c r="Q1504">
        <v>472</v>
      </c>
      <c r="R1504">
        <v>524</v>
      </c>
      <c r="S1504">
        <v>38</v>
      </c>
      <c r="T1504">
        <v>18</v>
      </c>
      <c r="U1504">
        <v>32</v>
      </c>
      <c r="V1504">
        <v>12</v>
      </c>
      <c r="W1504">
        <v>77</v>
      </c>
      <c r="X1504">
        <v>127</v>
      </c>
      <c r="Y1504">
        <v>81</v>
      </c>
      <c r="Z1504">
        <v>97</v>
      </c>
      <c r="AA1504">
        <v>38</v>
      </c>
      <c r="AB1504">
        <v>16</v>
      </c>
      <c r="AC1504">
        <v>29</v>
      </c>
      <c r="AD1504">
        <v>98</v>
      </c>
      <c r="AE1504">
        <v>77</v>
      </c>
      <c r="AF1504">
        <v>117</v>
      </c>
      <c r="AG1504">
        <v>77</v>
      </c>
      <c r="AH1504">
        <v>91</v>
      </c>
      <c r="AI1504" s="1">
        <v>1131</v>
      </c>
      <c r="AJ1504" s="1">
        <v>1107</v>
      </c>
      <c r="AK1504" s="1">
        <v>1232</v>
      </c>
      <c r="AL1504" s="1">
        <v>1356</v>
      </c>
      <c r="AM1504" s="1">
        <v>1407</v>
      </c>
      <c r="AN1504" s="1">
        <v>1641</v>
      </c>
      <c r="AO1504" s="1">
        <v>1679</v>
      </c>
      <c r="AP1504" s="1">
        <v>1767</v>
      </c>
      <c r="AQ1504">
        <v>175</v>
      </c>
      <c r="AR1504">
        <v>132</v>
      </c>
      <c r="AS1504">
        <v>152</v>
      </c>
      <c r="AT1504">
        <v>171</v>
      </c>
      <c r="AU1504">
        <v>165</v>
      </c>
      <c r="AV1504">
        <v>199</v>
      </c>
      <c r="AW1504">
        <v>182</v>
      </c>
      <c r="AX1504">
        <v>202</v>
      </c>
      <c r="AY1504">
        <v>956</v>
      </c>
      <c r="AZ1504">
        <v>975</v>
      </c>
      <c r="BA1504" s="1">
        <v>1080</v>
      </c>
      <c r="BB1504" s="1">
        <v>1185</v>
      </c>
      <c r="BC1504" s="1">
        <v>1242</v>
      </c>
      <c r="BD1504" s="1">
        <v>1442</v>
      </c>
      <c r="BE1504" s="1">
        <v>1497</v>
      </c>
      <c r="BF1504" s="1">
        <v>1565</v>
      </c>
      <c r="BG1504">
        <v>956</v>
      </c>
      <c r="BH1504">
        <v>975</v>
      </c>
      <c r="BI1504" s="1">
        <v>1080</v>
      </c>
      <c r="BJ1504" s="1">
        <v>1185</v>
      </c>
      <c r="BK1504" s="1">
        <v>1242</v>
      </c>
      <c r="BL1504" s="1">
        <v>1442</v>
      </c>
      <c r="BM1504" s="1">
        <v>1497</v>
      </c>
      <c r="BN1504" s="1">
        <v>1565</v>
      </c>
      <c r="BO1504">
        <v>58</v>
      </c>
      <c r="BP1504">
        <v>58</v>
      </c>
      <c r="BQ1504">
        <v>58</v>
      </c>
      <c r="BR1504">
        <v>58</v>
      </c>
      <c r="BS1504">
        <v>58</v>
      </c>
      <c r="BT1504">
        <v>58</v>
      </c>
      <c r="BU1504">
        <v>58</v>
      </c>
      <c r="BV1504">
        <v>58</v>
      </c>
      <c r="BW1504">
        <v>3.31</v>
      </c>
      <c r="BX1504">
        <v>1.47</v>
      </c>
      <c r="BY1504">
        <v>2.4900000000000002</v>
      </c>
      <c r="BZ1504">
        <v>7.59</v>
      </c>
      <c r="CA1504">
        <v>5.6</v>
      </c>
      <c r="CB1504">
        <v>7.68</v>
      </c>
      <c r="CC1504">
        <v>4.6399999999999997</v>
      </c>
      <c r="CD1504">
        <v>5.28</v>
      </c>
      <c r="CE1504">
        <v>3.95</v>
      </c>
      <c r="CF1504">
        <v>1.7</v>
      </c>
      <c r="CG1504">
        <v>2.83</v>
      </c>
      <c r="CH1504">
        <v>8.67</v>
      </c>
      <c r="CI1504">
        <v>6.37</v>
      </c>
      <c r="CJ1504">
        <v>8.7200000000000006</v>
      </c>
      <c r="CK1504">
        <v>5.24</v>
      </c>
      <c r="CL1504">
        <v>5.94</v>
      </c>
      <c r="CM1504">
        <v>329</v>
      </c>
      <c r="CN1504">
        <v>141</v>
      </c>
      <c r="CO1504">
        <v>251</v>
      </c>
      <c r="CP1504">
        <v>847</v>
      </c>
      <c r="CQ1504">
        <v>667</v>
      </c>
      <c r="CR1504" s="1">
        <v>1009</v>
      </c>
      <c r="CS1504">
        <v>664</v>
      </c>
      <c r="CT1504">
        <v>784</v>
      </c>
      <c r="CU1504">
        <v>15.94</v>
      </c>
      <c r="CV1504">
        <v>32.31</v>
      </c>
      <c r="CW1504">
        <v>18.52</v>
      </c>
      <c r="CX1504">
        <v>6.2</v>
      </c>
      <c r="CY1504">
        <v>21.22</v>
      </c>
      <c r="CZ1504">
        <v>17.45</v>
      </c>
      <c r="DA1504">
        <v>26.51</v>
      </c>
      <c r="DB1504">
        <v>22.44</v>
      </c>
      <c r="DC1504">
        <v>0.64</v>
      </c>
      <c r="DD1504">
        <v>0.54</v>
      </c>
      <c r="DE1504">
        <v>0.5</v>
      </c>
      <c r="DF1504">
        <v>0.51</v>
      </c>
      <c r="DG1504">
        <v>1.31</v>
      </c>
      <c r="DH1504">
        <v>1.4</v>
      </c>
      <c r="DI1504">
        <v>1.35</v>
      </c>
      <c r="DJ1504">
        <v>1.29</v>
      </c>
      <c r="DK1504" s="5">
        <f>(CL1504*3+CK1504*2+CJ1504)/6</f>
        <v>6.1700000000000008</v>
      </c>
      <c r="DL1504">
        <f>BG1504+(BG1504*(CF1504-8.25)/8.25)</f>
        <v>196.9939393939394</v>
      </c>
      <c r="DM1504">
        <f>BH1504+(BH1504*(CG1504-8.25)/8.25)</f>
        <v>334.4545454545455</v>
      </c>
      <c r="DN1504">
        <f>BI1504+(BI1504*(CH1504-8.25)/8.25)</f>
        <v>1134.9818181818182</v>
      </c>
      <c r="DO1504">
        <f>BJ1504+(BJ1504*(CI1504-8.25)/8.25)</f>
        <v>914.9636363636364</v>
      </c>
      <c r="DP1504">
        <f>BK1504+(BK1504*(CJ1504-8.25)/8.25)</f>
        <v>1312.7563636363636</v>
      </c>
      <c r="DQ1504">
        <f>BL1504+(BL1504*(CK1504-8.25)/8.25)</f>
        <v>915.88848484848484</v>
      </c>
      <c r="DR1504">
        <f>BM1504+(BM1504*(CL1504-8.25)/8.25)</f>
        <v>1077.8400000000001</v>
      </c>
      <c r="DS1504" s="7">
        <f>DL1504*10^8/$H1504</f>
        <v>1698.2236154649947</v>
      </c>
      <c r="DT1504" s="7">
        <f>DM1504*10^8/$H1504</f>
        <v>2883.2288401253923</v>
      </c>
      <c r="DU1504" s="7">
        <f>DN1504*10^8/$H1504</f>
        <v>9784.326018808777</v>
      </c>
      <c r="DV1504" s="7">
        <f>DO1504*10^8/$H1504</f>
        <v>7887.6175548589335</v>
      </c>
      <c r="DW1504" s="7">
        <f>DP1504*10^8/$H1504</f>
        <v>11316.865203761756</v>
      </c>
      <c r="DX1504" s="7">
        <f>DQ1504*10^8/$H1504</f>
        <v>7895.5903866248691</v>
      </c>
      <c r="DY1504" s="7">
        <f>DR1504*10^8/$H1504</f>
        <v>9291.7241379310362</v>
      </c>
      <c r="DZ1504" s="7">
        <f>DS1504*10^8/$H1504</f>
        <v>14639.858754008575</v>
      </c>
      <c r="EA1504" s="7">
        <f>DY1504*0.8</f>
        <v>7433.3793103448297</v>
      </c>
      <c r="EB1504" s="9" t="e">
        <f>F1504-#REF!</f>
        <v>#REF!</v>
      </c>
      <c r="EC1504" s="3" t="e">
        <f>EB1504/#REF!*100</f>
        <v>#REF!</v>
      </c>
      <c r="ED1504" s="3">
        <f>DX1504-F1504</f>
        <v>-9704.40961337513</v>
      </c>
      <c r="EE1504" s="11">
        <f>ED1504/F1504</f>
        <v>-0.5513869098508597</v>
      </c>
      <c r="EF1504" s="3" t="e">
        <f>F1504-#REF!</f>
        <v>#REF!</v>
      </c>
    </row>
    <row r="1505" spans="1:136" hidden="1" x14ac:dyDescent="0.3">
      <c r="A1505">
        <v>1503</v>
      </c>
      <c r="B1505" s="17" t="s">
        <v>10342</v>
      </c>
      <c r="C1505" s="16" t="str">
        <f>"https://finance.naver.com/item/frgn.nhn?code="&amp;B1505</f>
        <v>https://finance.naver.com/item/frgn.nhn?code=121440</v>
      </c>
      <c r="D1505" t="s">
        <v>7182</v>
      </c>
      <c r="E1505" t="s">
        <v>7183</v>
      </c>
      <c r="F1505" s="18">
        <f>VALUE(LEFT(E1505,FIND("/",E1505)-1))</f>
        <v>9260</v>
      </c>
      <c r="G1505" s="6" t="s">
        <v>7184</v>
      </c>
      <c r="H1505" s="6">
        <f>VALUE(LEFT(G1505,FIND("/",G1505)-1)) + VALUE(MID(G1505,FIND("/",G1505)+1,LEN(G1505)))</f>
        <v>42836818</v>
      </c>
      <c r="I1505" s="1">
        <v>77616</v>
      </c>
      <c r="J1505" s="1">
        <f>F1505*H1505/(10^8)</f>
        <v>3966.6893467999998</v>
      </c>
      <c r="K1505" s="1">
        <v>2165</v>
      </c>
      <c r="L1505" s="1">
        <v>2138</v>
      </c>
      <c r="M1505" s="1">
        <v>2230</v>
      </c>
      <c r="N1505" s="1">
        <v>2289</v>
      </c>
      <c r="O1505" s="1">
        <v>2920</v>
      </c>
      <c r="P1505" t="s">
        <v>8838</v>
      </c>
      <c r="Q1505" t="s">
        <v>8838</v>
      </c>
      <c r="R1505" t="s">
        <v>8838</v>
      </c>
      <c r="S1505">
        <v>376</v>
      </c>
      <c r="T1505">
        <v>184</v>
      </c>
      <c r="U1505">
        <v>11</v>
      </c>
      <c r="V1505">
        <v>-36</v>
      </c>
      <c r="W1505">
        <v>300</v>
      </c>
      <c r="X1505" t="s">
        <v>8838</v>
      </c>
      <c r="Y1505" t="s">
        <v>8838</v>
      </c>
      <c r="Z1505" t="s">
        <v>8838</v>
      </c>
      <c r="AA1505">
        <v>29</v>
      </c>
      <c r="AB1505">
        <v>-216</v>
      </c>
      <c r="AC1505">
        <v>-75</v>
      </c>
      <c r="AD1505">
        <v>-341</v>
      </c>
      <c r="AE1505">
        <v>285</v>
      </c>
      <c r="AF1505" t="s">
        <v>8838</v>
      </c>
      <c r="AG1505" t="s">
        <v>8838</v>
      </c>
      <c r="AH1505" t="s">
        <v>8838</v>
      </c>
      <c r="AI1505" s="1">
        <v>7608</v>
      </c>
      <c r="AJ1505" s="1">
        <v>7565</v>
      </c>
      <c r="AK1505" s="1">
        <v>7747</v>
      </c>
      <c r="AL1505" s="1">
        <v>7764</v>
      </c>
      <c r="AM1505" s="1">
        <v>7958</v>
      </c>
      <c r="AN1505" t="s">
        <v>8838</v>
      </c>
      <c r="AO1505" t="s">
        <v>8838</v>
      </c>
      <c r="AP1505" t="s">
        <v>8838</v>
      </c>
      <c r="AQ1505" s="1">
        <v>2327</v>
      </c>
      <c r="AR1505" s="1">
        <v>2556</v>
      </c>
      <c r="AS1505" s="1">
        <v>2888</v>
      </c>
      <c r="AT1505" s="1">
        <v>3331</v>
      </c>
      <c r="AU1505" s="1">
        <v>3263</v>
      </c>
      <c r="AV1505" t="s">
        <v>8838</v>
      </c>
      <c r="AW1505" t="s">
        <v>8838</v>
      </c>
      <c r="AX1505" t="s">
        <v>8838</v>
      </c>
      <c r="AY1505" s="1">
        <v>5281</v>
      </c>
      <c r="AZ1505" s="1">
        <v>5009</v>
      </c>
      <c r="BA1505" s="1">
        <v>4860</v>
      </c>
      <c r="BB1505" s="1">
        <v>4433</v>
      </c>
      <c r="BC1505" s="1">
        <v>4695</v>
      </c>
      <c r="BD1505" t="s">
        <v>8838</v>
      </c>
      <c r="BE1505" t="s">
        <v>8838</v>
      </c>
      <c r="BF1505" t="s">
        <v>8838</v>
      </c>
      <c r="BG1505" s="1">
        <v>5274</v>
      </c>
      <c r="BH1505" s="1">
        <v>5009</v>
      </c>
      <c r="BI1505" s="1">
        <v>4846</v>
      </c>
      <c r="BJ1505" s="1">
        <v>4448</v>
      </c>
      <c r="BK1505" s="1">
        <v>4690</v>
      </c>
      <c r="BL1505" t="s">
        <v>8838</v>
      </c>
      <c r="BM1505" t="s">
        <v>8838</v>
      </c>
      <c r="BN1505" t="s">
        <v>8838</v>
      </c>
      <c r="BO1505">
        <v>214</v>
      </c>
      <c r="BP1505">
        <v>214</v>
      </c>
      <c r="BQ1505">
        <v>214</v>
      </c>
      <c r="BR1505">
        <v>214</v>
      </c>
      <c r="BS1505">
        <v>214</v>
      </c>
      <c r="BT1505" t="s">
        <v>8838</v>
      </c>
      <c r="BU1505" t="s">
        <v>8838</v>
      </c>
      <c r="BV1505" t="s">
        <v>8838</v>
      </c>
      <c r="BW1505">
        <v>0.38</v>
      </c>
      <c r="BX1505">
        <v>-2.85</v>
      </c>
      <c r="BY1505">
        <v>-0.98</v>
      </c>
      <c r="BZ1505">
        <v>-4.4000000000000004</v>
      </c>
      <c r="CA1505">
        <v>3.62</v>
      </c>
      <c r="CB1505" t="s">
        <v>8838</v>
      </c>
      <c r="CC1505" t="s">
        <v>8838</v>
      </c>
      <c r="CD1505" t="s">
        <v>8838</v>
      </c>
      <c r="CE1505">
        <v>0.75</v>
      </c>
      <c r="CF1505">
        <v>-4.2</v>
      </c>
      <c r="CG1505">
        <v>-1.45</v>
      </c>
      <c r="CH1505">
        <v>-6.76</v>
      </c>
      <c r="CI1505">
        <v>6.17</v>
      </c>
      <c r="CJ1505" t="s">
        <v>8838</v>
      </c>
      <c r="CK1505" t="s">
        <v>8838</v>
      </c>
      <c r="CL1505" t="s">
        <v>8838</v>
      </c>
      <c r="CM1505">
        <v>94</v>
      </c>
      <c r="CN1505">
        <v>-504</v>
      </c>
      <c r="CO1505">
        <v>-166</v>
      </c>
      <c r="CP1505">
        <v>-733</v>
      </c>
      <c r="CQ1505">
        <v>658</v>
      </c>
      <c r="CR1505" t="s">
        <v>8838</v>
      </c>
      <c r="CS1505" t="s">
        <v>8838</v>
      </c>
      <c r="CT1505" t="s">
        <v>8838</v>
      </c>
      <c r="CU1505">
        <v>82.58</v>
      </c>
      <c r="CV1505" t="s">
        <v>2</v>
      </c>
      <c r="CW1505" t="s">
        <v>2</v>
      </c>
      <c r="CX1505" t="s">
        <v>2</v>
      </c>
      <c r="CY1505">
        <v>8.42</v>
      </c>
      <c r="CZ1505" t="s">
        <v>8838</v>
      </c>
      <c r="DA1505" t="s">
        <v>8838</v>
      </c>
      <c r="DB1505" t="s">
        <v>8838</v>
      </c>
      <c r="DC1505">
        <v>0.63</v>
      </c>
      <c r="DD1505">
        <v>0.45</v>
      </c>
      <c r="DE1505">
        <v>0.32</v>
      </c>
      <c r="DF1505">
        <v>0.34</v>
      </c>
      <c r="DG1505">
        <v>0.5</v>
      </c>
      <c r="DH1505" t="s">
        <v>8838</v>
      </c>
      <c r="DI1505" t="s">
        <v>8838</v>
      </c>
      <c r="DJ1505" t="s">
        <v>8838</v>
      </c>
      <c r="DK1505" s="5" t="e">
        <f>(CL1505*3+CK1505*2+CJ1505)/6</f>
        <v>#VALUE!</v>
      </c>
      <c r="DL1505">
        <f>BG1505+(BG1505*(CF1505-8.25)/8.25)</f>
        <v>-2684.9454545454546</v>
      </c>
      <c r="DM1505">
        <f>BH1505+(BH1505*(CG1505-8.25)/8.25)</f>
        <v>-880.36969696969663</v>
      </c>
      <c r="DN1505">
        <f>BI1505+(BI1505*(CH1505-8.25)/8.25)</f>
        <v>-3970.7830303030296</v>
      </c>
      <c r="DO1505">
        <f>BJ1505+(BJ1505*(CI1505-8.25)/8.25)</f>
        <v>3326.5648484848484</v>
      </c>
      <c r="DP1505" t="e">
        <f>BK1505+(BK1505*(CJ1505-8.25)/8.25)</f>
        <v>#VALUE!</v>
      </c>
      <c r="DQ1505" t="e">
        <f>BL1505+(BL1505*(CK1505-8.25)/8.25)</f>
        <v>#VALUE!</v>
      </c>
      <c r="DR1505" t="e">
        <f>BM1505+(BM1505*(CL1505-8.25)/8.25)</f>
        <v>#VALUE!</v>
      </c>
      <c r="DS1505" s="7">
        <f>DL1505*10^8/$H1505</f>
        <v>-6267.8452319811777</v>
      </c>
      <c r="DT1505" s="7">
        <f>DM1505*10^8/$H1505</f>
        <v>-2055.1706174106971</v>
      </c>
      <c r="DU1505" s="7">
        <f>DN1505*10^8/$H1505</f>
        <v>-9269.5564602931754</v>
      </c>
      <c r="DV1505" s="7">
        <f>DO1505*10^8/$H1505</f>
        <v>7765.6674883854557</v>
      </c>
      <c r="DW1505" s="7" t="e">
        <f>DP1505*10^8/$H1505</f>
        <v>#VALUE!</v>
      </c>
      <c r="DX1505" s="7" t="e">
        <f>DQ1505*10^8/$H1505</f>
        <v>#VALUE!</v>
      </c>
      <c r="DY1505" s="7" t="e">
        <f>DR1505*10^8/$H1505</f>
        <v>#VALUE!</v>
      </c>
      <c r="DZ1505" s="7">
        <f>DS1505*10^8/$H1505</f>
        <v>-14631.911343137526</v>
      </c>
      <c r="EA1505" s="7" t="e">
        <f>DY1505*0.8</f>
        <v>#VALUE!</v>
      </c>
      <c r="EB1505" s="9" t="e">
        <f>F1505-#REF!</f>
        <v>#REF!</v>
      </c>
      <c r="EC1505" s="3" t="e">
        <f>EB1505/#REF!*100</f>
        <v>#REF!</v>
      </c>
      <c r="ED1505" s="3" t="e">
        <f>DX1505-F1505</f>
        <v>#VALUE!</v>
      </c>
      <c r="EE1505" s="11" t="e">
        <f>ED1505/F1505</f>
        <v>#VALUE!</v>
      </c>
      <c r="EF1505" s="3" t="e">
        <f>F1505-#REF!</f>
        <v>#REF!</v>
      </c>
    </row>
    <row r="1506" spans="1:136" x14ac:dyDescent="0.3">
      <c r="A1506">
        <v>1038</v>
      </c>
      <c r="B1506" s="17" t="s">
        <v>9877</v>
      </c>
      <c r="C1506" s="16" t="str">
        <f>"https://finance.naver.com/item/frgn.nhn?code="&amp;B1506</f>
        <v>https://finance.naver.com/item/frgn.nhn?code=125210</v>
      </c>
      <c r="D1506" t="s">
        <v>5810</v>
      </c>
      <c r="E1506" t="s">
        <v>5811</v>
      </c>
      <c r="F1506" s="18">
        <f>VALUE(LEFT(E1506,FIND("/",E1506)-1))</f>
        <v>12350</v>
      </c>
      <c r="G1506" s="6" t="s">
        <v>5812</v>
      </c>
      <c r="H1506" s="6">
        <f>VALUE(LEFT(G1506,FIND("/",G1506)-1)) + VALUE(MID(G1506,FIND("/",G1506)+1,LEN(G1506)))</f>
        <v>16496790</v>
      </c>
      <c r="I1506" s="1">
        <v>833560</v>
      </c>
      <c r="J1506" s="1">
        <f>F1506*H1506/(10^8)</f>
        <v>2037.3535649999999</v>
      </c>
      <c r="K1506">
        <v>700</v>
      </c>
      <c r="L1506" s="1">
        <v>1113</v>
      </c>
      <c r="M1506">
        <v>850</v>
      </c>
      <c r="N1506">
        <v>934</v>
      </c>
      <c r="O1506" s="1">
        <v>1118</v>
      </c>
      <c r="P1506" t="s">
        <v>8838</v>
      </c>
      <c r="Q1506" t="s">
        <v>8838</v>
      </c>
      <c r="R1506" t="s">
        <v>8838</v>
      </c>
      <c r="S1506">
        <v>-25</v>
      </c>
      <c r="T1506">
        <v>17</v>
      </c>
      <c r="U1506">
        <v>-31</v>
      </c>
      <c r="V1506">
        <v>26</v>
      </c>
      <c r="W1506">
        <v>16</v>
      </c>
      <c r="X1506" t="s">
        <v>8838</v>
      </c>
      <c r="Y1506" t="s">
        <v>8838</v>
      </c>
      <c r="Z1506" t="s">
        <v>8838</v>
      </c>
      <c r="AA1506">
        <v>-55</v>
      </c>
      <c r="AB1506">
        <v>-52</v>
      </c>
      <c r="AC1506">
        <v>-39</v>
      </c>
      <c r="AD1506">
        <v>17</v>
      </c>
      <c r="AE1506">
        <v>11</v>
      </c>
      <c r="AF1506" t="s">
        <v>8838</v>
      </c>
      <c r="AG1506" t="s">
        <v>8838</v>
      </c>
      <c r="AH1506" t="s">
        <v>8838</v>
      </c>
      <c r="AI1506">
        <v>659</v>
      </c>
      <c r="AJ1506">
        <v>669</v>
      </c>
      <c r="AK1506">
        <v>536</v>
      </c>
      <c r="AL1506">
        <v>888</v>
      </c>
      <c r="AM1506" s="1">
        <v>1057</v>
      </c>
      <c r="AN1506" t="s">
        <v>8838</v>
      </c>
      <c r="AO1506" t="s">
        <v>8838</v>
      </c>
      <c r="AP1506" t="s">
        <v>8838</v>
      </c>
      <c r="AQ1506">
        <v>719</v>
      </c>
      <c r="AR1506">
        <v>611</v>
      </c>
      <c r="AS1506">
        <v>520</v>
      </c>
      <c r="AT1506">
        <v>506</v>
      </c>
      <c r="AU1506">
        <v>662</v>
      </c>
      <c r="AV1506" t="s">
        <v>8838</v>
      </c>
      <c r="AW1506" t="s">
        <v>8838</v>
      </c>
      <c r="AX1506" t="s">
        <v>8838</v>
      </c>
      <c r="AY1506">
        <v>-61</v>
      </c>
      <c r="AZ1506">
        <v>58</v>
      </c>
      <c r="BA1506">
        <v>16</v>
      </c>
      <c r="BB1506">
        <v>382</v>
      </c>
      <c r="BC1506">
        <v>395</v>
      </c>
      <c r="BD1506" t="s">
        <v>8838</v>
      </c>
      <c r="BE1506" t="s">
        <v>8838</v>
      </c>
      <c r="BF1506" t="s">
        <v>8838</v>
      </c>
      <c r="BG1506">
        <v>-61</v>
      </c>
      <c r="BH1506">
        <v>58</v>
      </c>
      <c r="BI1506">
        <v>16</v>
      </c>
      <c r="BJ1506">
        <v>382</v>
      </c>
      <c r="BK1506">
        <v>395</v>
      </c>
      <c r="BL1506" t="s">
        <v>8838</v>
      </c>
      <c r="BM1506" t="s">
        <v>8838</v>
      </c>
      <c r="BN1506" t="s">
        <v>8838</v>
      </c>
      <c r="BO1506">
        <v>47</v>
      </c>
      <c r="BP1506">
        <v>65</v>
      </c>
      <c r="BQ1506">
        <v>65</v>
      </c>
      <c r="BR1506">
        <v>82</v>
      </c>
      <c r="BS1506">
        <v>82</v>
      </c>
      <c r="BT1506" t="s">
        <v>8838</v>
      </c>
      <c r="BU1506" t="s">
        <v>8838</v>
      </c>
      <c r="BV1506" t="s">
        <v>8838</v>
      </c>
      <c r="BW1506" t="s">
        <v>0</v>
      </c>
      <c r="BX1506">
        <v>-7.89</v>
      </c>
      <c r="BY1506">
        <v>-6.54</v>
      </c>
      <c r="BZ1506">
        <v>2.41</v>
      </c>
      <c r="CA1506">
        <v>1.1200000000000001</v>
      </c>
      <c r="CB1506" t="s">
        <v>8838</v>
      </c>
      <c r="CC1506" t="s">
        <v>8838</v>
      </c>
      <c r="CD1506" t="s">
        <v>8838</v>
      </c>
      <c r="CE1506" t="s">
        <v>0</v>
      </c>
      <c r="CF1506" t="s">
        <v>1</v>
      </c>
      <c r="CG1506">
        <v>-105.94</v>
      </c>
      <c r="CH1506">
        <v>8.61</v>
      </c>
      <c r="CI1506">
        <v>2.81</v>
      </c>
      <c r="CJ1506" t="s">
        <v>8838</v>
      </c>
      <c r="CK1506" t="s">
        <v>8838</v>
      </c>
      <c r="CL1506" t="s">
        <v>8838</v>
      </c>
      <c r="CM1506">
        <v>-510</v>
      </c>
      <c r="CN1506">
        <v>-459</v>
      </c>
      <c r="CO1506">
        <v>-301</v>
      </c>
      <c r="CP1506">
        <v>109</v>
      </c>
      <c r="CQ1506">
        <v>66</v>
      </c>
      <c r="CR1506" t="s">
        <v>8838</v>
      </c>
      <c r="CS1506" t="s">
        <v>8838</v>
      </c>
      <c r="CT1506" t="s">
        <v>8838</v>
      </c>
      <c r="CU1506" t="s">
        <v>8838</v>
      </c>
      <c r="CV1506" t="s">
        <v>8838</v>
      </c>
      <c r="CW1506" t="s">
        <v>8838</v>
      </c>
      <c r="CX1506">
        <v>118.27</v>
      </c>
      <c r="CY1506">
        <v>236.11</v>
      </c>
      <c r="CZ1506" t="s">
        <v>8838</v>
      </c>
      <c r="DA1506" t="s">
        <v>8838</v>
      </c>
      <c r="DB1506" t="s">
        <v>8838</v>
      </c>
      <c r="DC1506" t="s">
        <v>8838</v>
      </c>
      <c r="DD1506" t="s">
        <v>8838</v>
      </c>
      <c r="DE1506" t="s">
        <v>8838</v>
      </c>
      <c r="DF1506">
        <v>5.57</v>
      </c>
      <c r="DG1506">
        <v>6.54</v>
      </c>
      <c r="DH1506" t="s">
        <v>8838</v>
      </c>
      <c r="DI1506" t="s">
        <v>8838</v>
      </c>
      <c r="DJ1506" t="s">
        <v>8838</v>
      </c>
      <c r="DK1506" s="5" t="e">
        <f>(CL1506*3+CK1506*2+CJ1506)/6</f>
        <v>#VALUE!</v>
      </c>
      <c r="DL1506" t="e">
        <f>BG1506+(BG1506*(CF1506-8.25)/8.25)</f>
        <v>#VALUE!</v>
      </c>
      <c r="DM1506">
        <f>BH1506+(BH1506*(CG1506-8.25)/8.25)</f>
        <v>-744.79030303030299</v>
      </c>
      <c r="DN1506">
        <f>BI1506+(BI1506*(CH1506-8.25)/8.25)</f>
        <v>16.698181818181816</v>
      </c>
      <c r="DO1506">
        <f>BJ1506+(BJ1506*(CI1506-8.25)/8.25)</f>
        <v>130.11151515151516</v>
      </c>
      <c r="DP1506" t="e">
        <f>BK1506+(BK1506*(CJ1506-8.25)/8.25)</f>
        <v>#VALUE!</v>
      </c>
      <c r="DQ1506" t="e">
        <f>BL1506+(BL1506*(CK1506-8.25)/8.25)</f>
        <v>#VALUE!</v>
      </c>
      <c r="DR1506" t="e">
        <f>BM1506+(BM1506*(CL1506-8.25)/8.25)</f>
        <v>#VALUE!</v>
      </c>
      <c r="DS1506" s="7" t="e">
        <f>DL1506*10^8/$H1506</f>
        <v>#VALUE!</v>
      </c>
      <c r="DT1506" s="7">
        <f>DM1506*10^8/$H1506</f>
        <v>-4514.7589502582205</v>
      </c>
      <c r="DU1506" s="7">
        <f>DN1506*10^8/$H1506</f>
        <v>101.22079397374772</v>
      </c>
      <c r="DV1506" s="7">
        <f>DO1506*10^8/$H1506</f>
        <v>788.70807685322518</v>
      </c>
      <c r="DW1506" s="7" t="e">
        <f>DP1506*10^8/$H1506</f>
        <v>#VALUE!</v>
      </c>
      <c r="DX1506" s="7" t="e">
        <f>DQ1506*10^8/$H1506</f>
        <v>#VALUE!</v>
      </c>
      <c r="DY1506" s="7" t="e">
        <f>DR1506*10^8/$H1506</f>
        <v>#VALUE!</v>
      </c>
      <c r="DZ1506" s="7" t="e">
        <f>DS1506*10^8/$H1506</f>
        <v>#VALUE!</v>
      </c>
      <c r="EA1506" s="7" t="e">
        <f>DY1506*0.8</f>
        <v>#VALUE!</v>
      </c>
      <c r="EB1506" s="9" t="e">
        <f>F1506-#REF!</f>
        <v>#REF!</v>
      </c>
      <c r="EC1506" s="3" t="e">
        <f>EB1506/#REF!*100</f>
        <v>#REF!</v>
      </c>
      <c r="ED1506" s="3" t="e">
        <f>DX1506-F1506</f>
        <v>#VALUE!</v>
      </c>
      <c r="EE1506" s="11" t="e">
        <f>ED1506/F1506</f>
        <v>#VALUE!</v>
      </c>
      <c r="EF1506" s="3" t="e">
        <f>F1506-#REF!</f>
        <v>#REF!</v>
      </c>
    </row>
    <row r="1507" spans="1:136" hidden="1" x14ac:dyDescent="0.3">
      <c r="A1507">
        <v>1505</v>
      </c>
      <c r="B1507" s="17" t="s">
        <v>10344</v>
      </c>
      <c r="C1507" s="16" t="str">
        <f>"https://finance.naver.com/item/frgn.nhn?code="&amp;B1507</f>
        <v>https://finance.naver.com/item/frgn.nhn?code=136480</v>
      </c>
      <c r="D1507" t="s">
        <v>7188</v>
      </c>
      <c r="E1507" t="s">
        <v>7189</v>
      </c>
      <c r="F1507" s="18">
        <f>VALUE(LEFT(E1507,FIND("/",E1507)-1))</f>
        <v>3220</v>
      </c>
      <c r="G1507" s="6" t="s">
        <v>7190</v>
      </c>
      <c r="H1507" s="6">
        <f>VALUE(LEFT(G1507,FIND("/",G1507)-1)) + VALUE(MID(G1507,FIND("/",G1507)+1,LEN(G1507)))</f>
        <v>106209702</v>
      </c>
      <c r="I1507">
        <v>0</v>
      </c>
      <c r="J1507" s="1">
        <f>F1507*H1507/(10^8)</f>
        <v>3419.9524044</v>
      </c>
      <c r="K1507" s="1">
        <v>8260</v>
      </c>
      <c r="L1507" s="1">
        <v>8673</v>
      </c>
      <c r="M1507" s="1">
        <v>8286</v>
      </c>
      <c r="N1507" s="1">
        <v>8059</v>
      </c>
      <c r="O1507" s="1">
        <v>8955</v>
      </c>
      <c r="P1507" t="s">
        <v>8838</v>
      </c>
      <c r="Q1507" t="s">
        <v>8838</v>
      </c>
      <c r="R1507" t="s">
        <v>8838</v>
      </c>
      <c r="S1507">
        <v>204</v>
      </c>
      <c r="T1507">
        <v>181</v>
      </c>
      <c r="U1507">
        <v>15</v>
      </c>
      <c r="V1507">
        <v>-434</v>
      </c>
      <c r="W1507">
        <v>61</v>
      </c>
      <c r="X1507" t="s">
        <v>8838</v>
      </c>
      <c r="Y1507" t="s">
        <v>8838</v>
      </c>
      <c r="Z1507" t="s">
        <v>8838</v>
      </c>
      <c r="AA1507">
        <v>191</v>
      </c>
      <c r="AB1507">
        <v>222</v>
      </c>
      <c r="AC1507">
        <v>-121</v>
      </c>
      <c r="AD1507">
        <v>-399</v>
      </c>
      <c r="AE1507">
        <v>81</v>
      </c>
      <c r="AF1507" t="s">
        <v>8838</v>
      </c>
      <c r="AG1507" t="s">
        <v>8838</v>
      </c>
      <c r="AH1507" t="s">
        <v>8838</v>
      </c>
      <c r="AI1507" s="1">
        <v>4611</v>
      </c>
      <c r="AJ1507" s="1">
        <v>6223</v>
      </c>
      <c r="AK1507" s="1">
        <v>8241</v>
      </c>
      <c r="AL1507" s="1">
        <v>7680</v>
      </c>
      <c r="AM1507" s="1">
        <v>8065</v>
      </c>
      <c r="AN1507" t="s">
        <v>8838</v>
      </c>
      <c r="AO1507" t="s">
        <v>8838</v>
      </c>
      <c r="AP1507" t="s">
        <v>8838</v>
      </c>
      <c r="AQ1507" s="1">
        <v>2516</v>
      </c>
      <c r="AR1507" s="1">
        <v>3133</v>
      </c>
      <c r="AS1507" s="1">
        <v>5277</v>
      </c>
      <c r="AT1507" s="1">
        <v>5132</v>
      </c>
      <c r="AU1507" s="1">
        <v>5216</v>
      </c>
      <c r="AV1507" t="s">
        <v>8838</v>
      </c>
      <c r="AW1507" t="s">
        <v>8838</v>
      </c>
      <c r="AX1507" t="s">
        <v>8838</v>
      </c>
      <c r="AY1507" s="1">
        <v>2095</v>
      </c>
      <c r="AZ1507" s="1">
        <v>3090</v>
      </c>
      <c r="BA1507" s="1">
        <v>2965</v>
      </c>
      <c r="BB1507" s="1">
        <v>2548</v>
      </c>
      <c r="BC1507" s="1">
        <v>2849</v>
      </c>
      <c r="BD1507" t="s">
        <v>8838</v>
      </c>
      <c r="BE1507" t="s">
        <v>8838</v>
      </c>
      <c r="BF1507" t="s">
        <v>8838</v>
      </c>
      <c r="BG1507" s="1">
        <v>2094</v>
      </c>
      <c r="BH1507" s="1">
        <v>3087</v>
      </c>
      <c r="BI1507" s="1">
        <v>2960</v>
      </c>
      <c r="BJ1507" s="1">
        <v>2543</v>
      </c>
      <c r="BK1507" s="1">
        <v>2842</v>
      </c>
      <c r="BL1507" t="s">
        <v>8838</v>
      </c>
      <c r="BM1507" t="s">
        <v>8838</v>
      </c>
      <c r="BN1507" t="s">
        <v>8838</v>
      </c>
      <c r="BO1507">
        <v>270</v>
      </c>
      <c r="BP1507">
        <v>435</v>
      </c>
      <c r="BQ1507">
        <v>435</v>
      </c>
      <c r="BR1507">
        <v>435</v>
      </c>
      <c r="BS1507">
        <v>531</v>
      </c>
      <c r="BT1507" t="s">
        <v>8838</v>
      </c>
      <c r="BU1507" t="s">
        <v>8838</v>
      </c>
      <c r="BV1507" t="s">
        <v>8838</v>
      </c>
      <c r="BW1507">
        <v>3.66</v>
      </c>
      <c r="BX1507">
        <v>4.0999999999999996</v>
      </c>
      <c r="BY1507">
        <v>-1.67</v>
      </c>
      <c r="BZ1507">
        <v>-5.01</v>
      </c>
      <c r="CA1507">
        <v>1.03</v>
      </c>
      <c r="CB1507" t="s">
        <v>8838</v>
      </c>
      <c r="CC1507" t="s">
        <v>8838</v>
      </c>
      <c r="CD1507" t="s">
        <v>8838</v>
      </c>
      <c r="CE1507">
        <v>9.5500000000000007</v>
      </c>
      <c r="CF1507">
        <v>8.5399999999999991</v>
      </c>
      <c r="CG1507">
        <v>-4.05</v>
      </c>
      <c r="CH1507">
        <v>-14.52</v>
      </c>
      <c r="CI1507">
        <v>3.01</v>
      </c>
      <c r="CJ1507" t="s">
        <v>8838</v>
      </c>
      <c r="CK1507" t="s">
        <v>8838</v>
      </c>
      <c r="CL1507" t="s">
        <v>8838</v>
      </c>
      <c r="CM1507">
        <v>327</v>
      </c>
      <c r="CN1507">
        <v>368</v>
      </c>
      <c r="CO1507">
        <v>-141</v>
      </c>
      <c r="CP1507">
        <v>-459</v>
      </c>
      <c r="CQ1507">
        <v>79</v>
      </c>
      <c r="CR1507" t="s">
        <v>8838</v>
      </c>
      <c r="CS1507" t="s">
        <v>8838</v>
      </c>
      <c r="CT1507" t="s">
        <v>8838</v>
      </c>
      <c r="CU1507">
        <v>13.32</v>
      </c>
      <c r="CV1507">
        <v>8.4700000000000006</v>
      </c>
      <c r="CW1507" t="s">
        <v>2</v>
      </c>
      <c r="CX1507" t="s">
        <v>2</v>
      </c>
      <c r="CY1507">
        <v>36.11</v>
      </c>
      <c r="CZ1507" t="s">
        <v>8838</v>
      </c>
      <c r="DA1507" t="s">
        <v>8838</v>
      </c>
      <c r="DB1507" t="s">
        <v>8838</v>
      </c>
      <c r="DC1507">
        <v>1.22</v>
      </c>
      <c r="DD1507">
        <v>0.88</v>
      </c>
      <c r="DE1507">
        <v>0.82</v>
      </c>
      <c r="DF1507">
        <v>0.97</v>
      </c>
      <c r="DG1507">
        <v>1.06</v>
      </c>
      <c r="DH1507" t="s">
        <v>8838</v>
      </c>
      <c r="DI1507" t="s">
        <v>8838</v>
      </c>
      <c r="DJ1507" t="s">
        <v>8838</v>
      </c>
      <c r="DK1507" s="5" t="e">
        <f>(CL1507*3+CK1507*2+CJ1507)/6</f>
        <v>#VALUE!</v>
      </c>
      <c r="DL1507">
        <f>BG1507+(BG1507*(CF1507-8.25)/8.25)</f>
        <v>2167.6072727272726</v>
      </c>
      <c r="DM1507">
        <f>BH1507+(BH1507*(CG1507-8.25)/8.25)</f>
        <v>-1515.4363636363641</v>
      </c>
      <c r="DN1507">
        <f>BI1507+(BI1507*(CH1507-8.25)/8.25)</f>
        <v>-5209.5999999999995</v>
      </c>
      <c r="DO1507">
        <f>BJ1507+(BJ1507*(CI1507-8.25)/8.25)</f>
        <v>927.80969696969692</v>
      </c>
      <c r="DP1507" t="e">
        <f>BK1507+(BK1507*(CJ1507-8.25)/8.25)</f>
        <v>#VALUE!</v>
      </c>
      <c r="DQ1507" t="e">
        <f>BL1507+(BL1507*(CK1507-8.25)/8.25)</f>
        <v>#VALUE!</v>
      </c>
      <c r="DR1507" t="e">
        <f>BM1507+(BM1507*(CL1507-8.25)/8.25)</f>
        <v>#VALUE!</v>
      </c>
      <c r="DS1507" s="7">
        <f>DL1507*10^8/$H1507</f>
        <v>2040.8750160388104</v>
      </c>
      <c r="DT1507" s="7">
        <f>DM1507*10^8/$H1507</f>
        <v>-1426.8342110934123</v>
      </c>
      <c r="DU1507" s="7">
        <f>DN1507*10^8/$H1507</f>
        <v>-4905.0132915352679</v>
      </c>
      <c r="DV1507" s="7">
        <f>DO1507*10^8/$H1507</f>
        <v>873.56397720586483</v>
      </c>
      <c r="DW1507" s="7" t="e">
        <f>DP1507*10^8/$H1507</f>
        <v>#VALUE!</v>
      </c>
      <c r="DX1507" s="7" t="e">
        <f>DQ1507*10^8/$H1507</f>
        <v>#VALUE!</v>
      </c>
      <c r="DY1507" s="7" t="e">
        <f>DR1507*10^8/$H1507</f>
        <v>#VALUE!</v>
      </c>
      <c r="DZ1507" s="7">
        <f>DS1507*10^8/$H1507</f>
        <v>1921.5523418367284</v>
      </c>
      <c r="EA1507" s="7" t="e">
        <f>DY1507*0.8</f>
        <v>#VALUE!</v>
      </c>
      <c r="EB1507" s="9" t="e">
        <f>F1507-#REF!</f>
        <v>#REF!</v>
      </c>
      <c r="EC1507" s="3" t="e">
        <f>EB1507/#REF!*100</f>
        <v>#REF!</v>
      </c>
      <c r="ED1507" s="3" t="e">
        <f>DX1507-F1507</f>
        <v>#VALUE!</v>
      </c>
      <c r="EE1507" s="11" t="e">
        <f>ED1507/F1507</f>
        <v>#VALUE!</v>
      </c>
      <c r="EF1507" s="3" t="e">
        <f>F1507-#REF!</f>
        <v>#REF!</v>
      </c>
    </row>
    <row r="1508" spans="1:136" hidden="1" x14ac:dyDescent="0.3">
      <c r="A1508">
        <v>1506</v>
      </c>
      <c r="B1508" s="17" t="s">
        <v>10345</v>
      </c>
      <c r="C1508" s="16" t="str">
        <f>"https://finance.naver.com/item/frgn.nhn?code="&amp;B1508</f>
        <v>https://finance.naver.com/item/frgn.nhn?code=134060</v>
      </c>
      <c r="D1508" t="s">
        <v>7191</v>
      </c>
      <c r="E1508" t="s">
        <v>7192</v>
      </c>
      <c r="F1508" s="18">
        <f>VALUE(LEFT(E1508,FIND("/",E1508)-1))</f>
        <v>9860</v>
      </c>
      <c r="G1508" s="6" t="s">
        <v>7193</v>
      </c>
      <c r="H1508" s="6">
        <f>VALUE(LEFT(G1508,FIND("/",G1508)-1)) + VALUE(MID(G1508,FIND("/",G1508)+1,LEN(G1508)))</f>
        <v>4769250</v>
      </c>
      <c r="I1508" s="1">
        <v>286088</v>
      </c>
      <c r="J1508" s="1">
        <f>F1508*H1508/(10^8)</f>
        <v>470.24804999999998</v>
      </c>
      <c r="K1508">
        <v>85</v>
      </c>
      <c r="L1508">
        <v>86</v>
      </c>
      <c r="M1508">
        <v>98</v>
      </c>
      <c r="N1508">
        <v>107</v>
      </c>
      <c r="O1508">
        <v>107</v>
      </c>
      <c r="P1508" t="s">
        <v>8838</v>
      </c>
      <c r="Q1508" t="s">
        <v>8838</v>
      </c>
      <c r="R1508" t="s">
        <v>8838</v>
      </c>
      <c r="S1508">
        <v>3</v>
      </c>
      <c r="T1508">
        <v>-2</v>
      </c>
      <c r="U1508">
        <v>3</v>
      </c>
      <c r="V1508">
        <v>10</v>
      </c>
      <c r="W1508">
        <v>10</v>
      </c>
      <c r="X1508" t="s">
        <v>8838</v>
      </c>
      <c r="Y1508" t="s">
        <v>8838</v>
      </c>
      <c r="Z1508" t="s">
        <v>8838</v>
      </c>
      <c r="AA1508">
        <v>2</v>
      </c>
      <c r="AB1508">
        <v>-6</v>
      </c>
      <c r="AC1508">
        <v>3</v>
      </c>
      <c r="AD1508">
        <v>17</v>
      </c>
      <c r="AE1508">
        <v>5</v>
      </c>
      <c r="AF1508" t="s">
        <v>8838</v>
      </c>
      <c r="AG1508" t="s">
        <v>8838</v>
      </c>
      <c r="AH1508" t="s">
        <v>8838</v>
      </c>
      <c r="AI1508">
        <v>213</v>
      </c>
      <c r="AJ1508">
        <v>197</v>
      </c>
      <c r="AK1508">
        <v>205</v>
      </c>
      <c r="AL1508">
        <v>231</v>
      </c>
      <c r="AM1508">
        <v>217</v>
      </c>
      <c r="AN1508" t="s">
        <v>8838</v>
      </c>
      <c r="AO1508" t="s">
        <v>8838</v>
      </c>
      <c r="AP1508" t="s">
        <v>8838</v>
      </c>
      <c r="AQ1508">
        <v>44</v>
      </c>
      <c r="AR1508">
        <v>32</v>
      </c>
      <c r="AS1508">
        <v>37</v>
      </c>
      <c r="AT1508">
        <v>47</v>
      </c>
      <c r="AU1508">
        <v>35</v>
      </c>
      <c r="AV1508" t="s">
        <v>8838</v>
      </c>
      <c r="AW1508" t="s">
        <v>8838</v>
      </c>
      <c r="AX1508" t="s">
        <v>8838</v>
      </c>
      <c r="AY1508">
        <v>169</v>
      </c>
      <c r="AZ1508">
        <v>165</v>
      </c>
      <c r="BA1508">
        <v>169</v>
      </c>
      <c r="BB1508">
        <v>184</v>
      </c>
      <c r="BC1508">
        <v>182</v>
      </c>
      <c r="BD1508" t="s">
        <v>8838</v>
      </c>
      <c r="BE1508" t="s">
        <v>8838</v>
      </c>
      <c r="BF1508" t="s">
        <v>8838</v>
      </c>
      <c r="BG1508">
        <v>169</v>
      </c>
      <c r="BH1508">
        <v>165</v>
      </c>
      <c r="BI1508">
        <v>169</v>
      </c>
      <c r="BJ1508">
        <v>184</v>
      </c>
      <c r="BK1508">
        <v>182</v>
      </c>
      <c r="BL1508" t="s">
        <v>8838</v>
      </c>
      <c r="BM1508" t="s">
        <v>8838</v>
      </c>
      <c r="BN1508" t="s">
        <v>8838</v>
      </c>
      <c r="BO1508">
        <v>24</v>
      </c>
      <c r="BP1508">
        <v>24</v>
      </c>
      <c r="BQ1508">
        <v>24</v>
      </c>
      <c r="BR1508">
        <v>24</v>
      </c>
      <c r="BS1508">
        <v>24</v>
      </c>
      <c r="BT1508" t="s">
        <v>8838</v>
      </c>
      <c r="BU1508" t="s">
        <v>8838</v>
      </c>
      <c r="BV1508" t="s">
        <v>8838</v>
      </c>
      <c r="BW1508">
        <v>0.92</v>
      </c>
      <c r="BX1508">
        <v>-2.83</v>
      </c>
      <c r="BY1508">
        <v>1.66</v>
      </c>
      <c r="BZ1508">
        <v>7.85</v>
      </c>
      <c r="CA1508">
        <v>2.4</v>
      </c>
      <c r="CB1508" t="s">
        <v>8838</v>
      </c>
      <c r="CC1508" t="s">
        <v>8838</v>
      </c>
      <c r="CD1508" t="s">
        <v>8838</v>
      </c>
      <c r="CE1508">
        <v>1.1200000000000001</v>
      </c>
      <c r="CF1508">
        <v>-3.47</v>
      </c>
      <c r="CG1508">
        <v>2</v>
      </c>
      <c r="CH1508">
        <v>9.7200000000000006</v>
      </c>
      <c r="CI1508">
        <v>2.94</v>
      </c>
      <c r="CJ1508" t="s">
        <v>8838</v>
      </c>
      <c r="CK1508" t="s">
        <v>8838</v>
      </c>
      <c r="CL1508" t="s">
        <v>8838</v>
      </c>
      <c r="CM1508">
        <v>39</v>
      </c>
      <c r="CN1508">
        <v>-122</v>
      </c>
      <c r="CO1508">
        <v>70</v>
      </c>
      <c r="CP1508">
        <v>359</v>
      </c>
      <c r="CQ1508">
        <v>113</v>
      </c>
      <c r="CR1508" t="s">
        <v>8838</v>
      </c>
      <c r="CS1508" t="s">
        <v>8838</v>
      </c>
      <c r="CT1508" t="s">
        <v>8838</v>
      </c>
      <c r="CU1508">
        <v>192.59</v>
      </c>
      <c r="CV1508" t="s">
        <v>2</v>
      </c>
      <c r="CW1508">
        <v>54.1</v>
      </c>
      <c r="CX1508">
        <v>17.649999999999999</v>
      </c>
      <c r="CY1508">
        <v>81.37</v>
      </c>
      <c r="CZ1508" t="s">
        <v>8838</v>
      </c>
      <c r="DA1508" t="s">
        <v>8838</v>
      </c>
      <c r="DB1508" t="s">
        <v>8838</v>
      </c>
      <c r="DC1508">
        <v>2.02</v>
      </c>
      <c r="DD1508">
        <v>1.66</v>
      </c>
      <c r="DE1508">
        <v>1.01</v>
      </c>
      <c r="DF1508">
        <v>1.56</v>
      </c>
      <c r="DG1508">
        <v>2.21</v>
      </c>
      <c r="DH1508" t="s">
        <v>8838</v>
      </c>
      <c r="DI1508" t="s">
        <v>8838</v>
      </c>
      <c r="DJ1508" t="s">
        <v>8838</v>
      </c>
      <c r="DK1508" s="5" t="e">
        <f>(CL1508*3+CK1508*2+CJ1508)/6</f>
        <v>#VALUE!</v>
      </c>
      <c r="DL1508">
        <f>BG1508+(BG1508*(CF1508-8.25)/8.25)</f>
        <v>-71.082424242424253</v>
      </c>
      <c r="DM1508">
        <f>BH1508+(BH1508*(CG1508-8.25)/8.25)</f>
        <v>40</v>
      </c>
      <c r="DN1508">
        <f>BI1508+(BI1508*(CH1508-8.25)/8.25)</f>
        <v>199.11272727272728</v>
      </c>
      <c r="DO1508">
        <f>BJ1508+(BJ1508*(CI1508-8.25)/8.25)</f>
        <v>65.570909090909083</v>
      </c>
      <c r="DP1508" t="e">
        <f>BK1508+(BK1508*(CJ1508-8.25)/8.25)</f>
        <v>#VALUE!</v>
      </c>
      <c r="DQ1508" t="e">
        <f>BL1508+(BL1508*(CK1508-8.25)/8.25)</f>
        <v>#VALUE!</v>
      </c>
      <c r="DR1508" t="e">
        <f>BM1508+(BM1508*(CL1508-8.25)/8.25)</f>
        <v>#VALUE!</v>
      </c>
      <c r="DS1508" s="7">
        <f>DL1508*10^8/$H1508</f>
        <v>-1490.4319178576138</v>
      </c>
      <c r="DT1508" s="7">
        <f>DM1508*10^8/$H1508</f>
        <v>838.70629553913091</v>
      </c>
      <c r="DU1508" s="7">
        <f>DN1508*10^8/$H1508</f>
        <v>4174.9274471400595</v>
      </c>
      <c r="DV1508" s="7">
        <f>DO1508*10^8/$H1508</f>
        <v>1374.8683564692369</v>
      </c>
      <c r="DW1508" s="7" t="e">
        <f>DP1508*10^8/$H1508</f>
        <v>#VALUE!</v>
      </c>
      <c r="DX1508" s="7" t="e">
        <f>DQ1508*10^8/$H1508</f>
        <v>#VALUE!</v>
      </c>
      <c r="DY1508" s="7" t="e">
        <f>DR1508*10^8/$H1508</f>
        <v>#VALUE!</v>
      </c>
      <c r="DZ1508" s="7">
        <f>DS1508*10^8/$H1508</f>
        <v>-31250.865814491037</v>
      </c>
      <c r="EA1508" s="7" t="e">
        <f>DY1508*0.8</f>
        <v>#VALUE!</v>
      </c>
      <c r="EB1508" s="9" t="e">
        <f>F1508-#REF!</f>
        <v>#REF!</v>
      </c>
      <c r="EC1508" s="3" t="e">
        <f>EB1508/#REF!*100</f>
        <v>#REF!</v>
      </c>
      <c r="ED1508" s="3" t="e">
        <f>DX1508-F1508</f>
        <v>#VALUE!</v>
      </c>
      <c r="EE1508" s="11" t="e">
        <f>ED1508/F1508</f>
        <v>#VALUE!</v>
      </c>
      <c r="EF1508" s="3" t="e">
        <f>F1508-#REF!</f>
        <v>#REF!</v>
      </c>
    </row>
    <row r="1509" spans="1:136" hidden="1" x14ac:dyDescent="0.3">
      <c r="A1509">
        <v>1507</v>
      </c>
      <c r="B1509" s="17" t="s">
        <v>10346</v>
      </c>
      <c r="C1509" s="16" t="str">
        <f>"https://finance.naver.com/item/frgn.nhn?code="&amp;B1509</f>
        <v>https://finance.naver.com/item/frgn.nhn?code=104480</v>
      </c>
      <c r="D1509" t="s">
        <v>7194</v>
      </c>
      <c r="E1509" t="s">
        <v>7195</v>
      </c>
      <c r="F1509" s="18">
        <f>VALUE(LEFT(E1509,FIND("/",E1509)-1))</f>
        <v>6910</v>
      </c>
      <c r="G1509" s="6" t="s">
        <v>7196</v>
      </c>
      <c r="H1509" s="6">
        <f>VALUE(LEFT(G1509,FIND("/",G1509)-1)) + VALUE(MID(G1509,FIND("/",G1509)+1,LEN(G1509)))</f>
        <v>90895434</v>
      </c>
      <c r="I1509">
        <v>0</v>
      </c>
      <c r="J1509" s="1">
        <f>F1509*H1509/(10^8)</f>
        <v>6280.8744894000001</v>
      </c>
      <c r="K1509" s="1">
        <v>6124</v>
      </c>
      <c r="L1509" s="1">
        <v>7144</v>
      </c>
      <c r="M1509" s="1">
        <v>7890</v>
      </c>
      <c r="N1509" s="1">
        <v>6208</v>
      </c>
      <c r="O1509" s="1">
        <v>4293</v>
      </c>
      <c r="P1509" t="s">
        <v>8838</v>
      </c>
      <c r="Q1509" t="s">
        <v>8838</v>
      </c>
      <c r="R1509" t="s">
        <v>8838</v>
      </c>
      <c r="S1509">
        <v>69</v>
      </c>
      <c r="T1509">
        <v>95</v>
      </c>
      <c r="U1509">
        <v>545</v>
      </c>
      <c r="V1509">
        <v>96</v>
      </c>
      <c r="W1509">
        <v>-208</v>
      </c>
      <c r="X1509" t="s">
        <v>8838</v>
      </c>
      <c r="Y1509" t="s">
        <v>8838</v>
      </c>
      <c r="Z1509" t="s">
        <v>8838</v>
      </c>
      <c r="AA1509">
        <v>77</v>
      </c>
      <c r="AB1509">
        <v>202</v>
      </c>
      <c r="AC1509">
        <v>283</v>
      </c>
      <c r="AD1509">
        <v>95</v>
      </c>
      <c r="AE1509">
        <v>-14</v>
      </c>
      <c r="AF1509" t="s">
        <v>8838</v>
      </c>
      <c r="AG1509" t="s">
        <v>8838</v>
      </c>
      <c r="AH1509" t="s">
        <v>8838</v>
      </c>
      <c r="AI1509" s="1">
        <v>6428</v>
      </c>
      <c r="AJ1509" s="1">
        <v>6320</v>
      </c>
      <c r="AK1509" s="1">
        <v>6832</v>
      </c>
      <c r="AL1509" s="1">
        <v>6802</v>
      </c>
      <c r="AM1509" s="1">
        <v>6789</v>
      </c>
      <c r="AN1509" t="s">
        <v>8838</v>
      </c>
      <c r="AO1509" t="s">
        <v>8838</v>
      </c>
      <c r="AP1509" t="s">
        <v>8838</v>
      </c>
      <c r="AQ1509" s="1">
        <v>3956</v>
      </c>
      <c r="AR1509" s="1">
        <v>3791</v>
      </c>
      <c r="AS1509" s="1">
        <v>4236</v>
      </c>
      <c r="AT1509" s="1">
        <v>4085</v>
      </c>
      <c r="AU1509" s="1">
        <v>4117</v>
      </c>
      <c r="AV1509" t="s">
        <v>8838</v>
      </c>
      <c r="AW1509" t="s">
        <v>8838</v>
      </c>
      <c r="AX1509" t="s">
        <v>8838</v>
      </c>
      <c r="AY1509" s="1">
        <v>2472</v>
      </c>
      <c r="AZ1509" s="1">
        <v>2529</v>
      </c>
      <c r="BA1509" s="1">
        <v>2596</v>
      </c>
      <c r="BB1509" s="1">
        <v>2717</v>
      </c>
      <c r="BC1509" s="1">
        <v>2672</v>
      </c>
      <c r="BD1509" t="s">
        <v>8838</v>
      </c>
      <c r="BE1509" t="s">
        <v>8838</v>
      </c>
      <c r="BF1509" t="s">
        <v>8838</v>
      </c>
      <c r="BG1509" s="1">
        <v>2472</v>
      </c>
      <c r="BH1509" s="1">
        <v>2529</v>
      </c>
      <c r="BI1509" s="1">
        <v>2596</v>
      </c>
      <c r="BJ1509" s="1">
        <v>2717</v>
      </c>
      <c r="BK1509" s="1">
        <v>2672</v>
      </c>
      <c r="BL1509" t="s">
        <v>8838</v>
      </c>
      <c r="BM1509" t="s">
        <v>8838</v>
      </c>
      <c r="BN1509" t="s">
        <v>8838</v>
      </c>
      <c r="BO1509">
        <v>454</v>
      </c>
      <c r="BP1509">
        <v>454</v>
      </c>
      <c r="BQ1509">
        <v>454</v>
      </c>
      <c r="BR1509">
        <v>454</v>
      </c>
      <c r="BS1509">
        <v>454</v>
      </c>
      <c r="BT1509" t="s">
        <v>8838</v>
      </c>
      <c r="BU1509" t="s">
        <v>8838</v>
      </c>
      <c r="BV1509" t="s">
        <v>8838</v>
      </c>
      <c r="BW1509">
        <v>1.3</v>
      </c>
      <c r="BX1509">
        <v>3.17</v>
      </c>
      <c r="BY1509">
        <v>4.3</v>
      </c>
      <c r="BZ1509">
        <v>1.39</v>
      </c>
      <c r="CA1509">
        <v>-0.2</v>
      </c>
      <c r="CB1509" t="s">
        <v>8838</v>
      </c>
      <c r="CC1509" t="s">
        <v>8838</v>
      </c>
      <c r="CD1509" t="s">
        <v>8838</v>
      </c>
      <c r="CE1509">
        <v>3.2</v>
      </c>
      <c r="CF1509">
        <v>8.08</v>
      </c>
      <c r="CG1509">
        <v>11.04</v>
      </c>
      <c r="CH1509">
        <v>3.57</v>
      </c>
      <c r="CI1509">
        <v>-0.5</v>
      </c>
      <c r="CJ1509" t="s">
        <v>8838</v>
      </c>
      <c r="CK1509" t="s">
        <v>8838</v>
      </c>
      <c r="CL1509" t="s">
        <v>8838</v>
      </c>
      <c r="CM1509">
        <v>85</v>
      </c>
      <c r="CN1509">
        <v>222</v>
      </c>
      <c r="CO1509">
        <v>311</v>
      </c>
      <c r="CP1509">
        <v>104</v>
      </c>
      <c r="CQ1509">
        <v>-15</v>
      </c>
      <c r="CR1509" t="s">
        <v>8838</v>
      </c>
      <c r="CS1509" t="s">
        <v>8838</v>
      </c>
      <c r="CT1509" t="s">
        <v>8838</v>
      </c>
      <c r="CU1509">
        <v>22.55</v>
      </c>
      <c r="CV1509">
        <v>8.7899999999999991</v>
      </c>
      <c r="CW1509">
        <v>8.9</v>
      </c>
      <c r="CX1509">
        <v>21.21</v>
      </c>
      <c r="CY1509" t="s">
        <v>2</v>
      </c>
      <c r="CZ1509" t="s">
        <v>8838</v>
      </c>
      <c r="DA1509" t="s">
        <v>8838</v>
      </c>
      <c r="DB1509" t="s">
        <v>8838</v>
      </c>
      <c r="DC1509">
        <v>0.68</v>
      </c>
      <c r="DD1509">
        <v>0.68</v>
      </c>
      <c r="DE1509">
        <v>0.93</v>
      </c>
      <c r="DF1509">
        <v>0.71</v>
      </c>
      <c r="DG1509">
        <v>0.83</v>
      </c>
      <c r="DH1509" t="s">
        <v>8838</v>
      </c>
      <c r="DI1509" t="s">
        <v>8838</v>
      </c>
      <c r="DJ1509" t="s">
        <v>8838</v>
      </c>
      <c r="DK1509" s="5" t="e">
        <f>(CL1509*3+CK1509*2+CJ1509)/6</f>
        <v>#VALUE!</v>
      </c>
      <c r="DL1509">
        <f>BG1509+(BG1509*(CF1509-8.25)/8.25)</f>
        <v>2421.0618181818181</v>
      </c>
      <c r="DM1509">
        <f>BH1509+(BH1509*(CG1509-8.25)/8.25)</f>
        <v>3384.2618181818179</v>
      </c>
      <c r="DN1509">
        <f>BI1509+(BI1509*(CH1509-8.25)/8.25)</f>
        <v>1123.3600000000001</v>
      </c>
      <c r="DO1509">
        <f>BJ1509+(BJ1509*(CI1509-8.25)/8.25)</f>
        <v>-164.66666666666652</v>
      </c>
      <c r="DP1509" t="e">
        <f>BK1509+(BK1509*(CJ1509-8.25)/8.25)</f>
        <v>#VALUE!</v>
      </c>
      <c r="DQ1509" t="e">
        <f>BL1509+(BL1509*(CK1509-8.25)/8.25)</f>
        <v>#VALUE!</v>
      </c>
      <c r="DR1509" t="e">
        <f>BM1509+(BM1509*(CL1509-8.25)/8.25)</f>
        <v>#VALUE!</v>
      </c>
      <c r="DS1509" s="7">
        <f>DL1509*10^8/$H1509</f>
        <v>2663.5681371869773</v>
      </c>
      <c r="DT1509" s="7">
        <f>DM1509*10^8/$H1509</f>
        <v>3723.2473285531792</v>
      </c>
      <c r="DU1509" s="7">
        <f>DN1509*10^8/$H1509</f>
        <v>1235.8816615584894</v>
      </c>
      <c r="DV1509" s="7">
        <f>DO1509*10^8/$H1509</f>
        <v>-181.16054835787077</v>
      </c>
      <c r="DW1509" s="7" t="e">
        <f>DP1509*10^8/$H1509</f>
        <v>#VALUE!</v>
      </c>
      <c r="DX1509" s="7" t="e">
        <f>DQ1509*10^8/$H1509</f>
        <v>#VALUE!</v>
      </c>
      <c r="DY1509" s="7" t="e">
        <f>DR1509*10^8/$H1509</f>
        <v>#VALUE!</v>
      </c>
      <c r="DZ1509" s="7">
        <f>DS1509*10^8/$H1509</f>
        <v>2930.3651679433942</v>
      </c>
      <c r="EA1509" s="7" t="e">
        <f>DY1509*0.8</f>
        <v>#VALUE!</v>
      </c>
      <c r="EB1509" s="9" t="e">
        <f>F1509-#REF!</f>
        <v>#REF!</v>
      </c>
      <c r="EC1509" s="3" t="e">
        <f>EB1509/#REF!*100</f>
        <v>#REF!</v>
      </c>
      <c r="ED1509" s="3" t="e">
        <f>DX1509-F1509</f>
        <v>#VALUE!</v>
      </c>
      <c r="EE1509" s="11" t="e">
        <f>ED1509/F1509</f>
        <v>#VALUE!</v>
      </c>
      <c r="EF1509" s="3" t="e">
        <f>F1509-#REF!</f>
        <v>#REF!</v>
      </c>
    </row>
    <row r="1510" spans="1:136" hidden="1" x14ac:dyDescent="0.3">
      <c r="A1510">
        <v>1508</v>
      </c>
      <c r="B1510" s="17" t="s">
        <v>10347</v>
      </c>
      <c r="C1510" s="16" t="str">
        <f>"https://finance.naver.com/item/frgn.nhn?code="&amp;B1510</f>
        <v>https://finance.naver.com/item/frgn.nhn?code=008470</v>
      </c>
      <c r="D1510" t="s">
        <v>7197</v>
      </c>
      <c r="E1510" t="s">
        <v>7198</v>
      </c>
      <c r="F1510" s="18">
        <f>VALUE(LEFT(E1510,FIND("/",E1510)-1))</f>
        <v>7260</v>
      </c>
      <c r="G1510" s="6" t="s">
        <v>7199</v>
      </c>
      <c r="H1510" s="6">
        <f>VALUE(LEFT(G1510,FIND("/",G1510)-1)) + VALUE(MID(G1510,FIND("/",G1510)+1,LEN(G1510)))</f>
        <v>8404800</v>
      </c>
      <c r="I1510" s="1">
        <v>587000</v>
      </c>
      <c r="J1510" s="1">
        <f>F1510*H1510/(10^8)</f>
        <v>610.18848000000003</v>
      </c>
      <c r="K1510">
        <v>863</v>
      </c>
      <c r="L1510">
        <v>789</v>
      </c>
      <c r="M1510">
        <v>819</v>
      </c>
      <c r="N1510">
        <v>965</v>
      </c>
      <c r="O1510" s="1">
        <v>1006</v>
      </c>
      <c r="P1510" t="s">
        <v>8838</v>
      </c>
      <c r="Q1510" t="s">
        <v>8838</v>
      </c>
      <c r="R1510" t="s">
        <v>8838</v>
      </c>
      <c r="S1510">
        <v>65</v>
      </c>
      <c r="T1510">
        <v>33</v>
      </c>
      <c r="U1510">
        <v>20</v>
      </c>
      <c r="V1510">
        <v>33</v>
      </c>
      <c r="W1510">
        <v>59</v>
      </c>
      <c r="X1510" t="s">
        <v>8838</v>
      </c>
      <c r="Y1510" t="s">
        <v>8838</v>
      </c>
      <c r="Z1510" t="s">
        <v>8838</v>
      </c>
      <c r="AA1510">
        <v>63</v>
      </c>
      <c r="AB1510">
        <v>46</v>
      </c>
      <c r="AC1510">
        <v>30</v>
      </c>
      <c r="AD1510">
        <v>35</v>
      </c>
      <c r="AE1510">
        <v>55</v>
      </c>
      <c r="AF1510" t="s">
        <v>8838</v>
      </c>
      <c r="AG1510" t="s">
        <v>8838</v>
      </c>
      <c r="AH1510" t="s">
        <v>8838</v>
      </c>
      <c r="AI1510">
        <v>829</v>
      </c>
      <c r="AJ1510">
        <v>845</v>
      </c>
      <c r="AK1510">
        <v>857</v>
      </c>
      <c r="AL1510">
        <v>942</v>
      </c>
      <c r="AM1510">
        <v>935</v>
      </c>
      <c r="AN1510" t="s">
        <v>8838</v>
      </c>
      <c r="AO1510" t="s">
        <v>8838</v>
      </c>
      <c r="AP1510" t="s">
        <v>8838</v>
      </c>
      <c r="AQ1510">
        <v>169</v>
      </c>
      <c r="AR1510">
        <v>153</v>
      </c>
      <c r="AS1510">
        <v>147</v>
      </c>
      <c r="AT1510">
        <v>205</v>
      </c>
      <c r="AU1510">
        <v>165</v>
      </c>
      <c r="AV1510" t="s">
        <v>8838</v>
      </c>
      <c r="AW1510" t="s">
        <v>8838</v>
      </c>
      <c r="AX1510" t="s">
        <v>8838</v>
      </c>
      <c r="AY1510">
        <v>659</v>
      </c>
      <c r="AZ1510">
        <v>692</v>
      </c>
      <c r="BA1510">
        <v>710</v>
      </c>
      <c r="BB1510">
        <v>737</v>
      </c>
      <c r="BC1510">
        <v>770</v>
      </c>
      <c r="BD1510" t="s">
        <v>8838</v>
      </c>
      <c r="BE1510" t="s">
        <v>8838</v>
      </c>
      <c r="BF1510" t="s">
        <v>8838</v>
      </c>
      <c r="BG1510">
        <v>659</v>
      </c>
      <c r="BH1510">
        <v>692</v>
      </c>
      <c r="BI1510">
        <v>710</v>
      </c>
      <c r="BJ1510">
        <v>737</v>
      </c>
      <c r="BK1510">
        <v>770</v>
      </c>
      <c r="BL1510" t="s">
        <v>8838</v>
      </c>
      <c r="BM1510" t="s">
        <v>8838</v>
      </c>
      <c r="BN1510" t="s">
        <v>8838</v>
      </c>
      <c r="BO1510">
        <v>42</v>
      </c>
      <c r="BP1510">
        <v>42</v>
      </c>
      <c r="BQ1510">
        <v>42</v>
      </c>
      <c r="BR1510">
        <v>42</v>
      </c>
      <c r="BS1510">
        <v>42</v>
      </c>
      <c r="BT1510" t="s">
        <v>8838</v>
      </c>
      <c r="BU1510" t="s">
        <v>8838</v>
      </c>
      <c r="BV1510" t="s">
        <v>8838</v>
      </c>
      <c r="BW1510">
        <v>7.9</v>
      </c>
      <c r="BX1510">
        <v>5.54</v>
      </c>
      <c r="BY1510">
        <v>3.51</v>
      </c>
      <c r="BZ1510">
        <v>3.88</v>
      </c>
      <c r="CA1510">
        <v>5.81</v>
      </c>
      <c r="CB1510" t="s">
        <v>8838</v>
      </c>
      <c r="CC1510" t="s">
        <v>8838</v>
      </c>
      <c r="CD1510" t="s">
        <v>8838</v>
      </c>
      <c r="CE1510">
        <v>9.93</v>
      </c>
      <c r="CF1510">
        <v>6.86</v>
      </c>
      <c r="CG1510">
        <v>4.26</v>
      </c>
      <c r="CH1510">
        <v>4.83</v>
      </c>
      <c r="CI1510">
        <v>7.24</v>
      </c>
      <c r="CJ1510" t="s">
        <v>8838</v>
      </c>
      <c r="CK1510" t="s">
        <v>8838</v>
      </c>
      <c r="CL1510" t="s">
        <v>8838</v>
      </c>
      <c r="CM1510">
        <v>746</v>
      </c>
      <c r="CN1510">
        <v>552</v>
      </c>
      <c r="CO1510">
        <v>355</v>
      </c>
      <c r="CP1510">
        <v>416</v>
      </c>
      <c r="CQ1510">
        <v>649</v>
      </c>
      <c r="CR1510" t="s">
        <v>8838</v>
      </c>
      <c r="CS1510" t="s">
        <v>8838</v>
      </c>
      <c r="CT1510" t="s">
        <v>8838</v>
      </c>
      <c r="CU1510">
        <v>7.68</v>
      </c>
      <c r="CV1510">
        <v>9.34</v>
      </c>
      <c r="CW1510">
        <v>15.59</v>
      </c>
      <c r="CX1510">
        <v>13.11</v>
      </c>
      <c r="CY1510">
        <v>8.26</v>
      </c>
      <c r="CZ1510" t="s">
        <v>8838</v>
      </c>
      <c r="DA1510" t="s">
        <v>8838</v>
      </c>
      <c r="DB1510" t="s">
        <v>8838</v>
      </c>
      <c r="DC1510">
        <v>0.73</v>
      </c>
      <c r="DD1510">
        <v>0.63</v>
      </c>
      <c r="DE1510">
        <v>0.66</v>
      </c>
      <c r="DF1510">
        <v>0.62</v>
      </c>
      <c r="DG1510">
        <v>0.56999999999999995</v>
      </c>
      <c r="DH1510" t="s">
        <v>8838</v>
      </c>
      <c r="DI1510" t="s">
        <v>8838</v>
      </c>
      <c r="DJ1510" t="s">
        <v>8838</v>
      </c>
      <c r="DK1510" s="5" t="e">
        <f>(CL1510*3+CK1510*2+CJ1510)/6</f>
        <v>#VALUE!</v>
      </c>
      <c r="DL1510">
        <f>BG1510+(BG1510*(CF1510-8.25)/8.25)</f>
        <v>547.96848484848488</v>
      </c>
      <c r="DM1510">
        <f>BH1510+(BH1510*(CG1510-8.25)/8.25)</f>
        <v>357.32363636363635</v>
      </c>
      <c r="DN1510">
        <f>BI1510+(BI1510*(CH1510-8.25)/8.25)</f>
        <v>415.67272727272729</v>
      </c>
      <c r="DO1510">
        <f>BJ1510+(BJ1510*(CI1510-8.25)/8.25)</f>
        <v>646.77333333333331</v>
      </c>
      <c r="DP1510" t="e">
        <f>BK1510+(BK1510*(CJ1510-8.25)/8.25)</f>
        <v>#VALUE!</v>
      </c>
      <c r="DQ1510" t="e">
        <f>BL1510+(BL1510*(CK1510-8.25)/8.25)</f>
        <v>#VALUE!</v>
      </c>
      <c r="DR1510" t="e">
        <f>BM1510+(BM1510*(CL1510-8.25)/8.25)</f>
        <v>#VALUE!</v>
      </c>
      <c r="DS1510" s="7">
        <f>DL1510*10^8/$H1510</f>
        <v>6519.7087955511715</v>
      </c>
      <c r="DT1510" s="7">
        <f>DM1510*10^8/$H1510</f>
        <v>4251.423429036221</v>
      </c>
      <c r="DU1510" s="7">
        <f>DN1510*10^8/$H1510</f>
        <v>4945.6587577661248</v>
      </c>
      <c r="DV1510" s="7">
        <f>DO1510*10^8/$H1510</f>
        <v>7695.2852338346338</v>
      </c>
      <c r="DW1510" s="7" t="e">
        <f>DP1510*10^8/$H1510</f>
        <v>#VALUE!</v>
      </c>
      <c r="DX1510" s="7" t="e">
        <f>DQ1510*10^8/$H1510</f>
        <v>#VALUE!</v>
      </c>
      <c r="DY1510" s="7" t="e">
        <f>DR1510*10^8/$H1510</f>
        <v>#VALUE!</v>
      </c>
      <c r="DZ1510" s="7">
        <f>DS1510*10^8/$H1510</f>
        <v>77571.254468293977</v>
      </c>
      <c r="EA1510" s="7" t="e">
        <f>DY1510*0.8</f>
        <v>#VALUE!</v>
      </c>
      <c r="EB1510" s="9" t="e">
        <f>F1510-#REF!</f>
        <v>#REF!</v>
      </c>
      <c r="EC1510" s="3" t="e">
        <f>EB1510/#REF!*100</f>
        <v>#REF!</v>
      </c>
      <c r="ED1510" s="3" t="e">
        <f>DX1510-F1510</f>
        <v>#VALUE!</v>
      </c>
      <c r="EE1510" s="11" t="e">
        <f>ED1510/F1510</f>
        <v>#VALUE!</v>
      </c>
      <c r="EF1510" s="3" t="e">
        <f>F1510-#REF!</f>
        <v>#REF!</v>
      </c>
    </row>
    <row r="1511" spans="1:136" x14ac:dyDescent="0.3">
      <c r="A1511">
        <v>1846</v>
      </c>
      <c r="B1511" s="17" t="s">
        <v>10685</v>
      </c>
      <c r="C1511" s="16" t="str">
        <f>"https://finance.naver.com/item/frgn.nhn?code="&amp;B1511</f>
        <v>https://finance.naver.com/item/frgn.nhn?code=067170</v>
      </c>
      <c r="D1511" t="s">
        <v>1891</v>
      </c>
      <c r="E1511" t="s">
        <v>7943</v>
      </c>
      <c r="F1511" s="18">
        <f>VALUE(LEFT(E1511,FIND("/",E1511)-1))</f>
        <v>13150</v>
      </c>
      <c r="G1511" s="6" t="s">
        <v>7944</v>
      </c>
      <c r="H1511" s="6">
        <f>VALUE(LEFT(G1511,FIND("/",G1511)-1)) + VALUE(MID(G1511,FIND("/",G1511)+1,LEN(G1511)))</f>
        <v>15391605</v>
      </c>
      <c r="I1511" s="1">
        <v>447040</v>
      </c>
      <c r="J1511" s="1">
        <f>F1511*H1511/(10^8)</f>
        <v>2023.9960575</v>
      </c>
      <c r="K1511" s="1">
        <v>7097</v>
      </c>
      <c r="L1511" s="1">
        <v>8241</v>
      </c>
      <c r="M1511" s="1">
        <v>9187</v>
      </c>
      <c r="N1511" s="1">
        <v>9523</v>
      </c>
      <c r="O1511" s="1">
        <v>9257</v>
      </c>
      <c r="P1511" t="s">
        <v>8838</v>
      </c>
      <c r="Q1511" t="s">
        <v>8838</v>
      </c>
      <c r="R1511" t="s">
        <v>8838</v>
      </c>
      <c r="S1511">
        <v>280</v>
      </c>
      <c r="T1511">
        <v>364</v>
      </c>
      <c r="U1511">
        <v>298</v>
      </c>
      <c r="V1511">
        <v>305</v>
      </c>
      <c r="W1511">
        <v>93</v>
      </c>
      <c r="X1511" t="s">
        <v>8838</v>
      </c>
      <c r="Y1511" t="s">
        <v>8838</v>
      </c>
      <c r="Z1511" t="s">
        <v>8838</v>
      </c>
      <c r="AA1511">
        <v>143</v>
      </c>
      <c r="AB1511">
        <v>255</v>
      </c>
      <c r="AC1511">
        <v>187</v>
      </c>
      <c r="AD1511">
        <v>142</v>
      </c>
      <c r="AE1511">
        <v>62</v>
      </c>
      <c r="AF1511" t="s">
        <v>8838</v>
      </c>
      <c r="AG1511" t="s">
        <v>8838</v>
      </c>
      <c r="AH1511" t="s">
        <v>8838</v>
      </c>
      <c r="AI1511" s="1">
        <v>4331</v>
      </c>
      <c r="AJ1511" s="1">
        <v>4668</v>
      </c>
      <c r="AK1511" s="1">
        <v>5194</v>
      </c>
      <c r="AL1511" s="1">
        <v>5380</v>
      </c>
      <c r="AM1511" s="1">
        <v>5888</v>
      </c>
      <c r="AN1511" t="s">
        <v>8838</v>
      </c>
      <c r="AO1511" t="s">
        <v>8838</v>
      </c>
      <c r="AP1511" t="s">
        <v>8838</v>
      </c>
      <c r="AQ1511" s="1">
        <v>2977</v>
      </c>
      <c r="AR1511" s="1">
        <v>3021</v>
      </c>
      <c r="AS1511" s="1">
        <v>3369</v>
      </c>
      <c r="AT1511" s="1">
        <v>3479</v>
      </c>
      <c r="AU1511" s="1">
        <v>3935</v>
      </c>
      <c r="AV1511" t="s">
        <v>8838</v>
      </c>
      <c r="AW1511" t="s">
        <v>8838</v>
      </c>
      <c r="AX1511" t="s">
        <v>8838</v>
      </c>
      <c r="AY1511" s="1">
        <v>1354</v>
      </c>
      <c r="AZ1511" s="1">
        <v>1647</v>
      </c>
      <c r="BA1511" s="1">
        <v>1826</v>
      </c>
      <c r="BB1511" s="1">
        <v>1902</v>
      </c>
      <c r="BC1511" s="1">
        <v>1953</v>
      </c>
      <c r="BD1511" t="s">
        <v>8838</v>
      </c>
      <c r="BE1511" t="s">
        <v>8838</v>
      </c>
      <c r="BF1511" t="s">
        <v>8838</v>
      </c>
      <c r="BG1511" s="1">
        <v>1011</v>
      </c>
      <c r="BH1511" s="1">
        <v>1246</v>
      </c>
      <c r="BI1511" s="1">
        <v>1390</v>
      </c>
      <c r="BJ1511" s="1">
        <v>1434</v>
      </c>
      <c r="BK1511" s="1">
        <v>1464</v>
      </c>
      <c r="BL1511" t="s">
        <v>8838</v>
      </c>
      <c r="BM1511" t="s">
        <v>8838</v>
      </c>
      <c r="BN1511" t="s">
        <v>8838</v>
      </c>
      <c r="BO1511">
        <v>69</v>
      </c>
      <c r="BP1511">
        <v>74</v>
      </c>
      <c r="BQ1511">
        <v>77</v>
      </c>
      <c r="BR1511">
        <v>77</v>
      </c>
      <c r="BS1511">
        <v>77</v>
      </c>
      <c r="BT1511" t="s">
        <v>8838</v>
      </c>
      <c r="BU1511" t="s">
        <v>8838</v>
      </c>
      <c r="BV1511" t="s">
        <v>8838</v>
      </c>
      <c r="BW1511">
        <v>3.72</v>
      </c>
      <c r="BX1511">
        <v>5.67</v>
      </c>
      <c r="BY1511">
        <v>3.8</v>
      </c>
      <c r="BZ1511">
        <v>2.68</v>
      </c>
      <c r="CA1511">
        <v>1.1000000000000001</v>
      </c>
      <c r="CB1511" t="s">
        <v>8838</v>
      </c>
      <c r="CC1511" t="s">
        <v>8838</v>
      </c>
      <c r="CD1511" t="s">
        <v>8838</v>
      </c>
      <c r="CE1511">
        <v>11.71</v>
      </c>
      <c r="CF1511">
        <v>17.45</v>
      </c>
      <c r="CG1511">
        <v>11.25</v>
      </c>
      <c r="CH1511">
        <v>7.57</v>
      </c>
      <c r="CI1511">
        <v>2.86</v>
      </c>
      <c r="CJ1511" t="s">
        <v>8838</v>
      </c>
      <c r="CK1511" t="s">
        <v>8838</v>
      </c>
      <c r="CL1511" t="s">
        <v>8838</v>
      </c>
      <c r="CM1511">
        <v>810</v>
      </c>
      <c r="CN1511" s="1">
        <v>1413</v>
      </c>
      <c r="CO1511">
        <v>964</v>
      </c>
      <c r="CP1511">
        <v>694</v>
      </c>
      <c r="CQ1511">
        <v>270</v>
      </c>
      <c r="CR1511" t="s">
        <v>8838</v>
      </c>
      <c r="CS1511" t="s">
        <v>8838</v>
      </c>
      <c r="CT1511" t="s">
        <v>8838</v>
      </c>
      <c r="CU1511">
        <v>11.46</v>
      </c>
      <c r="CV1511">
        <v>7.89</v>
      </c>
      <c r="CW1511">
        <v>10.9</v>
      </c>
      <c r="CX1511">
        <v>16.850000000000001</v>
      </c>
      <c r="CY1511">
        <v>59.34</v>
      </c>
      <c r="CZ1511" t="s">
        <v>8838</v>
      </c>
      <c r="DA1511" t="s">
        <v>8838</v>
      </c>
      <c r="DB1511" t="s">
        <v>8838</v>
      </c>
      <c r="DC1511">
        <v>1.24</v>
      </c>
      <c r="DD1511">
        <v>1.3</v>
      </c>
      <c r="DE1511">
        <v>1.1499999999999999</v>
      </c>
      <c r="DF1511">
        <v>1.2</v>
      </c>
      <c r="DG1511">
        <v>1.61</v>
      </c>
      <c r="DH1511" t="s">
        <v>8838</v>
      </c>
      <c r="DI1511" t="s">
        <v>8838</v>
      </c>
      <c r="DJ1511" t="s">
        <v>8838</v>
      </c>
      <c r="DK1511" s="5" t="e">
        <f>(CL1511*3+CK1511*2+CJ1511)/6</f>
        <v>#VALUE!</v>
      </c>
      <c r="DL1511">
        <f>BG1511+(BG1511*(CF1511-8.25)/8.25)</f>
        <v>2138.4181818181814</v>
      </c>
      <c r="DM1511">
        <f>BH1511+(BH1511*(CG1511-8.25)/8.25)</f>
        <v>1699.090909090909</v>
      </c>
      <c r="DN1511">
        <f>BI1511+(BI1511*(CH1511-8.25)/8.25)</f>
        <v>1275.4303030303031</v>
      </c>
      <c r="DO1511">
        <f>BJ1511+(BJ1511*(CI1511-8.25)/8.25)</f>
        <v>497.11999999999989</v>
      </c>
      <c r="DP1511" t="e">
        <f>BK1511+(BK1511*(CJ1511-8.25)/8.25)</f>
        <v>#VALUE!</v>
      </c>
      <c r="DQ1511" t="e">
        <f>BL1511+(BL1511*(CK1511-8.25)/8.25)</f>
        <v>#VALUE!</v>
      </c>
      <c r="DR1511" t="e">
        <f>BM1511+(BM1511*(CL1511-8.25)/8.25)</f>
        <v>#VALUE!</v>
      </c>
      <c r="DS1511" s="7">
        <f>DL1511*10^8/$H1511</f>
        <v>13893.406060109921</v>
      </c>
      <c r="DT1511" s="7">
        <f>DM1511*10^8/$H1511</f>
        <v>11039.075581077535</v>
      </c>
      <c r="DU1511" s="7">
        <f>DN1511*10^8/$H1511</f>
        <v>8286.5321909593113</v>
      </c>
      <c r="DV1511" s="7">
        <f>DO1511*10^8/$H1511</f>
        <v>3229.8126153835155</v>
      </c>
      <c r="DW1511" s="7" t="e">
        <f>DP1511*10^8/$H1511</f>
        <v>#VALUE!</v>
      </c>
      <c r="DX1511" s="7" t="e">
        <f>DQ1511*10^8/$H1511</f>
        <v>#VALUE!</v>
      </c>
      <c r="DY1511" s="7" t="e">
        <f>DR1511*10^8/$H1511</f>
        <v>#VALUE!</v>
      </c>
      <c r="DZ1511" s="7">
        <f>DS1511*10^8/$H1511</f>
        <v>90266.129231551371</v>
      </c>
      <c r="EA1511" s="7" t="e">
        <f>DY1511*0.8</f>
        <v>#VALUE!</v>
      </c>
      <c r="EB1511" s="9" t="e">
        <f>F1511-#REF!</f>
        <v>#REF!</v>
      </c>
      <c r="EC1511" s="3" t="e">
        <f>EB1511/#REF!*100</f>
        <v>#REF!</v>
      </c>
      <c r="ED1511" s="3" t="e">
        <f>DX1511-F1511</f>
        <v>#VALUE!</v>
      </c>
      <c r="EE1511" s="11" t="e">
        <f>ED1511/F1511</f>
        <v>#VALUE!</v>
      </c>
      <c r="EF1511" s="3" t="e">
        <f>F1511-#REF!</f>
        <v>#REF!</v>
      </c>
    </row>
    <row r="1512" spans="1:136" x14ac:dyDescent="0.3">
      <c r="A1512">
        <v>1118</v>
      </c>
      <c r="B1512" s="17" t="s">
        <v>9957</v>
      </c>
      <c r="C1512" s="16" t="str">
        <f>"https://finance.naver.com/item/frgn.nhn?code="&amp;B1512</f>
        <v>https://finance.naver.com/item/frgn.nhn?code=258830</v>
      </c>
      <c r="D1512" t="s">
        <v>6044</v>
      </c>
      <c r="E1512" t="s">
        <v>6045</v>
      </c>
      <c r="F1512" s="18">
        <f>VALUE(LEFT(E1512,FIND("/",E1512)-1))</f>
        <v>29750</v>
      </c>
      <c r="G1512" s="6" t="s">
        <v>6046</v>
      </c>
      <c r="H1512" s="6">
        <f>VALUE(LEFT(G1512,FIND("/",G1512)-1)) + VALUE(MID(G1512,FIND("/",G1512)+1,LEN(G1512)))</f>
        <v>6777741</v>
      </c>
      <c r="I1512">
        <v>0</v>
      </c>
      <c r="J1512" s="1">
        <f>F1512*H1512/(10^8)</f>
        <v>2016.3779474999999</v>
      </c>
      <c r="K1512">
        <v>128</v>
      </c>
      <c r="L1512">
        <v>145</v>
      </c>
      <c r="M1512">
        <v>148</v>
      </c>
      <c r="N1512">
        <v>162</v>
      </c>
      <c r="O1512">
        <v>151</v>
      </c>
      <c r="P1512" t="s">
        <v>8838</v>
      </c>
      <c r="Q1512" t="s">
        <v>8838</v>
      </c>
      <c r="R1512" t="s">
        <v>8838</v>
      </c>
      <c r="S1512">
        <v>37</v>
      </c>
      <c r="T1512">
        <v>52</v>
      </c>
      <c r="U1512">
        <v>32</v>
      </c>
      <c r="V1512">
        <v>38</v>
      </c>
      <c r="W1512">
        <v>-5</v>
      </c>
      <c r="X1512" t="s">
        <v>8838</v>
      </c>
      <c r="Y1512" t="s">
        <v>8838</v>
      </c>
      <c r="Z1512" t="s">
        <v>8838</v>
      </c>
      <c r="AA1512">
        <v>32</v>
      </c>
      <c r="AB1512">
        <v>27</v>
      </c>
      <c r="AC1512">
        <v>36</v>
      </c>
      <c r="AD1512">
        <v>31</v>
      </c>
      <c r="AE1512">
        <v>5</v>
      </c>
      <c r="AF1512" t="s">
        <v>8838</v>
      </c>
      <c r="AG1512" t="s">
        <v>8838</v>
      </c>
      <c r="AH1512" t="s">
        <v>8838</v>
      </c>
      <c r="AI1512">
        <v>248</v>
      </c>
      <c r="AJ1512">
        <v>257</v>
      </c>
      <c r="AK1512">
        <v>464</v>
      </c>
      <c r="AL1512">
        <v>495</v>
      </c>
      <c r="AM1512">
        <v>540</v>
      </c>
      <c r="AN1512" t="s">
        <v>8838</v>
      </c>
      <c r="AO1512" t="s">
        <v>8838</v>
      </c>
      <c r="AP1512" t="s">
        <v>8838</v>
      </c>
      <c r="AQ1512">
        <v>57</v>
      </c>
      <c r="AR1512">
        <v>40</v>
      </c>
      <c r="AS1512">
        <v>34</v>
      </c>
      <c r="AT1512">
        <v>37</v>
      </c>
      <c r="AU1512">
        <v>106</v>
      </c>
      <c r="AV1512" t="s">
        <v>8838</v>
      </c>
      <c r="AW1512" t="s">
        <v>8838</v>
      </c>
      <c r="AX1512" t="s">
        <v>8838</v>
      </c>
      <c r="AY1512">
        <v>191</v>
      </c>
      <c r="AZ1512">
        <v>218</v>
      </c>
      <c r="BA1512">
        <v>430</v>
      </c>
      <c r="BB1512">
        <v>457</v>
      </c>
      <c r="BC1512">
        <v>434</v>
      </c>
      <c r="BD1512" t="s">
        <v>8838</v>
      </c>
      <c r="BE1512" t="s">
        <v>8838</v>
      </c>
      <c r="BF1512" t="s">
        <v>8838</v>
      </c>
      <c r="BG1512">
        <v>185</v>
      </c>
      <c r="BH1512">
        <v>217</v>
      </c>
      <c r="BI1512">
        <v>431</v>
      </c>
      <c r="BJ1512">
        <v>462</v>
      </c>
      <c r="BK1512">
        <v>449</v>
      </c>
      <c r="BL1512" t="s">
        <v>8838</v>
      </c>
      <c r="BM1512" t="s">
        <v>8838</v>
      </c>
      <c r="BN1512" t="s">
        <v>8838</v>
      </c>
      <c r="BO1512">
        <v>17</v>
      </c>
      <c r="BP1512">
        <v>27</v>
      </c>
      <c r="BQ1512">
        <v>34</v>
      </c>
      <c r="BR1512">
        <v>34</v>
      </c>
      <c r="BS1512">
        <v>34</v>
      </c>
      <c r="BT1512" t="s">
        <v>8838</v>
      </c>
      <c r="BU1512" t="s">
        <v>8838</v>
      </c>
      <c r="BV1512" t="s">
        <v>8838</v>
      </c>
      <c r="BW1512">
        <v>14.38</v>
      </c>
      <c r="BX1512">
        <v>10.7</v>
      </c>
      <c r="BY1512">
        <v>9.98</v>
      </c>
      <c r="BZ1512">
        <v>6.39</v>
      </c>
      <c r="CA1512">
        <v>0.88</v>
      </c>
      <c r="CB1512" t="s">
        <v>8838</v>
      </c>
      <c r="CC1512" t="s">
        <v>8838</v>
      </c>
      <c r="CD1512" t="s">
        <v>8838</v>
      </c>
      <c r="CE1512">
        <v>18.91</v>
      </c>
      <c r="CF1512">
        <v>16.02</v>
      </c>
      <c r="CG1512">
        <v>11.7</v>
      </c>
      <c r="CH1512">
        <v>7.76</v>
      </c>
      <c r="CI1512">
        <v>1.03</v>
      </c>
      <c r="CJ1512" t="s">
        <v>8838</v>
      </c>
      <c r="CK1512" t="s">
        <v>8838</v>
      </c>
      <c r="CL1512" t="s">
        <v>8838</v>
      </c>
      <c r="CM1512">
        <v>721</v>
      </c>
      <c r="CN1512">
        <v>585</v>
      </c>
      <c r="CO1512">
        <v>603</v>
      </c>
      <c r="CP1512">
        <v>511</v>
      </c>
      <c r="CQ1512">
        <v>69</v>
      </c>
      <c r="CR1512" t="s">
        <v>8838</v>
      </c>
      <c r="CS1512" t="s">
        <v>8838</v>
      </c>
      <c r="CT1512" t="s">
        <v>8838</v>
      </c>
      <c r="CU1512" t="s">
        <v>8838</v>
      </c>
      <c r="CV1512" t="s">
        <v>8838</v>
      </c>
      <c r="CW1512">
        <v>17.73</v>
      </c>
      <c r="CX1512">
        <v>14.72</v>
      </c>
      <c r="CY1512">
        <v>196.84</v>
      </c>
      <c r="CZ1512" t="s">
        <v>8838</v>
      </c>
      <c r="DA1512" t="s">
        <v>8838</v>
      </c>
      <c r="DB1512" t="s">
        <v>8838</v>
      </c>
      <c r="DC1512" t="s">
        <v>8838</v>
      </c>
      <c r="DD1512" t="s">
        <v>8838</v>
      </c>
      <c r="DE1512">
        <v>1.64</v>
      </c>
      <c r="DF1512">
        <v>1.07</v>
      </c>
      <c r="DG1512">
        <v>1.95</v>
      </c>
      <c r="DH1512" t="s">
        <v>8838</v>
      </c>
      <c r="DI1512" t="s">
        <v>8838</v>
      </c>
      <c r="DJ1512" t="s">
        <v>8838</v>
      </c>
      <c r="DK1512" s="5" t="e">
        <f>(CL1512*3+CK1512*2+CJ1512)/6</f>
        <v>#VALUE!</v>
      </c>
      <c r="DL1512">
        <f>BG1512+(BG1512*(CF1512-8.25)/8.25)</f>
        <v>359.23636363636365</v>
      </c>
      <c r="DM1512">
        <f>BH1512+(BH1512*(CG1512-8.25)/8.25)</f>
        <v>307.74545454545455</v>
      </c>
      <c r="DN1512">
        <f>BI1512+(BI1512*(CH1512-8.25)/8.25)</f>
        <v>405.4012121212121</v>
      </c>
      <c r="DO1512">
        <f>BJ1512+(BJ1512*(CI1512-8.25)/8.25)</f>
        <v>57.680000000000007</v>
      </c>
      <c r="DP1512" t="e">
        <f>BK1512+(BK1512*(CJ1512-8.25)/8.25)</f>
        <v>#VALUE!</v>
      </c>
      <c r="DQ1512" t="e">
        <f>BL1512+(BL1512*(CK1512-8.25)/8.25)</f>
        <v>#VALUE!</v>
      </c>
      <c r="DR1512" t="e">
        <f>BM1512+(BM1512*(CL1512-8.25)/8.25)</f>
        <v>#VALUE!</v>
      </c>
      <c r="DS1512" s="7">
        <f>DL1512*10^8/$H1512</f>
        <v>5300.2374041198045</v>
      </c>
      <c r="DT1512" s="7">
        <f>DM1512*10^8/$H1512</f>
        <v>4540.5313443735095</v>
      </c>
      <c r="DU1512" s="7">
        <f>DN1512*10^8/$H1512</f>
        <v>5981.3618154074065</v>
      </c>
      <c r="DV1512" s="7">
        <f>DO1512*10^8/$H1512</f>
        <v>851.02101127794663</v>
      </c>
      <c r="DW1512" s="7" t="e">
        <f>DP1512*10^8/$H1512</f>
        <v>#VALUE!</v>
      </c>
      <c r="DX1512" s="7" t="e">
        <f>DQ1512*10^8/$H1512</f>
        <v>#VALUE!</v>
      </c>
      <c r="DY1512" s="7" t="e">
        <f>DR1512*10^8/$H1512</f>
        <v>#VALUE!</v>
      </c>
      <c r="DZ1512" s="7">
        <f>DS1512*10^8/$H1512</f>
        <v>78200.648329875767</v>
      </c>
      <c r="EA1512" s="7" t="e">
        <f>DY1512*0.8</f>
        <v>#VALUE!</v>
      </c>
      <c r="EB1512" s="9" t="e">
        <f>F1512-#REF!</f>
        <v>#REF!</v>
      </c>
      <c r="EC1512" s="3" t="e">
        <f>EB1512/#REF!*100</f>
        <v>#REF!</v>
      </c>
      <c r="ED1512" s="3" t="e">
        <f>DX1512-F1512</f>
        <v>#VALUE!</v>
      </c>
      <c r="EE1512" s="11" t="e">
        <f>ED1512/F1512</f>
        <v>#VALUE!</v>
      </c>
      <c r="EF1512" s="3" t="e">
        <f>F1512-#REF!</f>
        <v>#REF!</v>
      </c>
    </row>
    <row r="1513" spans="1:136" hidden="1" x14ac:dyDescent="0.3">
      <c r="A1513">
        <v>1511</v>
      </c>
      <c r="B1513" s="17" t="s">
        <v>10350</v>
      </c>
      <c r="C1513" s="16" t="str">
        <f>"https://finance.naver.com/item/frgn.nhn?code="&amp;B1513</f>
        <v>https://finance.naver.com/item/frgn.nhn?code=130740</v>
      </c>
      <c r="D1513" t="s">
        <v>7206</v>
      </c>
      <c r="E1513" t="s">
        <v>7207</v>
      </c>
      <c r="F1513" s="18">
        <f>VALUE(LEFT(E1513,FIND("/",E1513)-1))</f>
        <v>4680</v>
      </c>
      <c r="G1513" s="6" t="s">
        <v>7208</v>
      </c>
      <c r="H1513" s="6">
        <f>VALUE(LEFT(G1513,FIND("/",G1513)-1)) + VALUE(MID(G1513,FIND("/",G1513)+1,LEN(G1513)))</f>
        <v>11276679</v>
      </c>
      <c r="I1513">
        <v>0</v>
      </c>
      <c r="J1513" s="1">
        <f>F1513*H1513/(10^8)</f>
        <v>527.7485772</v>
      </c>
      <c r="K1513">
        <v>544</v>
      </c>
      <c r="L1513">
        <v>516</v>
      </c>
      <c r="M1513">
        <v>784</v>
      </c>
      <c r="N1513">
        <v>847</v>
      </c>
      <c r="O1513">
        <v>793</v>
      </c>
      <c r="P1513" t="s">
        <v>8838</v>
      </c>
      <c r="Q1513" t="s">
        <v>8838</v>
      </c>
      <c r="R1513" t="s">
        <v>8838</v>
      </c>
      <c r="S1513">
        <v>39</v>
      </c>
      <c r="T1513">
        <v>13</v>
      </c>
      <c r="U1513">
        <v>11</v>
      </c>
      <c r="V1513">
        <v>5</v>
      </c>
      <c r="W1513">
        <v>8</v>
      </c>
      <c r="X1513" t="s">
        <v>8838</v>
      </c>
      <c r="Y1513" t="s">
        <v>8838</v>
      </c>
      <c r="Z1513" t="s">
        <v>8838</v>
      </c>
      <c r="AA1513">
        <v>47</v>
      </c>
      <c r="AB1513">
        <v>15</v>
      </c>
      <c r="AC1513">
        <v>23</v>
      </c>
      <c r="AD1513">
        <v>-28</v>
      </c>
      <c r="AE1513">
        <v>20</v>
      </c>
      <c r="AF1513" t="s">
        <v>8838</v>
      </c>
      <c r="AG1513" t="s">
        <v>8838</v>
      </c>
      <c r="AH1513" t="s">
        <v>8838</v>
      </c>
      <c r="AI1513">
        <v>822</v>
      </c>
      <c r="AJ1513">
        <v>940</v>
      </c>
      <c r="AK1513" s="1">
        <v>1351</v>
      </c>
      <c r="AL1513" s="1">
        <v>1287</v>
      </c>
      <c r="AM1513" s="1">
        <v>1219</v>
      </c>
      <c r="AN1513" t="s">
        <v>8838</v>
      </c>
      <c r="AO1513" t="s">
        <v>8838</v>
      </c>
      <c r="AP1513" t="s">
        <v>8838</v>
      </c>
      <c r="AQ1513">
        <v>293</v>
      </c>
      <c r="AR1513">
        <v>391</v>
      </c>
      <c r="AS1513">
        <v>670</v>
      </c>
      <c r="AT1513">
        <v>618</v>
      </c>
      <c r="AU1513">
        <v>529</v>
      </c>
      <c r="AV1513" t="s">
        <v>8838</v>
      </c>
      <c r="AW1513" t="s">
        <v>8838</v>
      </c>
      <c r="AX1513" t="s">
        <v>8838</v>
      </c>
      <c r="AY1513">
        <v>529</v>
      </c>
      <c r="AZ1513">
        <v>549</v>
      </c>
      <c r="BA1513">
        <v>681</v>
      </c>
      <c r="BB1513">
        <v>669</v>
      </c>
      <c r="BC1513">
        <v>690</v>
      </c>
      <c r="BD1513" t="s">
        <v>8838</v>
      </c>
      <c r="BE1513" t="s">
        <v>8838</v>
      </c>
      <c r="BF1513" t="s">
        <v>8838</v>
      </c>
      <c r="BG1513">
        <v>529</v>
      </c>
      <c r="BH1513">
        <v>549</v>
      </c>
      <c r="BI1513">
        <v>592</v>
      </c>
      <c r="BJ1513">
        <v>586</v>
      </c>
      <c r="BK1513">
        <v>610</v>
      </c>
      <c r="BL1513" t="s">
        <v>8838</v>
      </c>
      <c r="BM1513" t="s">
        <v>8838</v>
      </c>
      <c r="BN1513" t="s">
        <v>8838</v>
      </c>
      <c r="BO1513">
        <v>47</v>
      </c>
      <c r="BP1513">
        <v>47</v>
      </c>
      <c r="BQ1513">
        <v>47</v>
      </c>
      <c r="BR1513">
        <v>52</v>
      </c>
      <c r="BS1513">
        <v>55</v>
      </c>
      <c r="BT1513" t="s">
        <v>8838</v>
      </c>
      <c r="BU1513" t="s">
        <v>8838</v>
      </c>
      <c r="BV1513" t="s">
        <v>8838</v>
      </c>
      <c r="BW1513">
        <v>6.64</v>
      </c>
      <c r="BX1513">
        <v>1.71</v>
      </c>
      <c r="BY1513">
        <v>1.98</v>
      </c>
      <c r="BZ1513">
        <v>-2.13</v>
      </c>
      <c r="CA1513">
        <v>1.56</v>
      </c>
      <c r="CB1513" t="s">
        <v>8838</v>
      </c>
      <c r="CC1513" t="s">
        <v>8838</v>
      </c>
      <c r="CD1513" t="s">
        <v>8838</v>
      </c>
      <c r="CE1513">
        <v>9.5299999999999994</v>
      </c>
      <c r="CF1513">
        <v>2.8</v>
      </c>
      <c r="CG1513">
        <v>4.63</v>
      </c>
      <c r="CH1513">
        <v>-3.72</v>
      </c>
      <c r="CI1513">
        <v>3.82</v>
      </c>
      <c r="CJ1513" t="s">
        <v>8838</v>
      </c>
      <c r="CK1513" t="s">
        <v>8838</v>
      </c>
      <c r="CL1513" t="s">
        <v>8838</v>
      </c>
      <c r="CM1513">
        <v>501</v>
      </c>
      <c r="CN1513">
        <v>160</v>
      </c>
      <c r="CO1513">
        <v>280</v>
      </c>
      <c r="CP1513">
        <v>-212</v>
      </c>
      <c r="CQ1513">
        <v>210</v>
      </c>
      <c r="CR1513" t="s">
        <v>8838</v>
      </c>
      <c r="CS1513" t="s">
        <v>8838</v>
      </c>
      <c r="CT1513" t="s">
        <v>8838</v>
      </c>
      <c r="CU1513">
        <v>8.76</v>
      </c>
      <c r="CV1513">
        <v>16.89</v>
      </c>
      <c r="CW1513">
        <v>9.91</v>
      </c>
      <c r="CX1513" t="s">
        <v>2</v>
      </c>
      <c r="CY1513">
        <v>13.88</v>
      </c>
      <c r="CZ1513" t="s">
        <v>8838</v>
      </c>
      <c r="DA1513" t="s">
        <v>8838</v>
      </c>
      <c r="DB1513" t="s">
        <v>8838</v>
      </c>
      <c r="DC1513">
        <v>0.78</v>
      </c>
      <c r="DD1513">
        <v>0.46</v>
      </c>
      <c r="DE1513">
        <v>0.44</v>
      </c>
      <c r="DF1513">
        <v>0.43</v>
      </c>
      <c r="DG1513">
        <v>0.52</v>
      </c>
      <c r="DH1513" t="s">
        <v>8838</v>
      </c>
      <c r="DI1513" t="s">
        <v>8838</v>
      </c>
      <c r="DJ1513" t="s">
        <v>8838</v>
      </c>
      <c r="DK1513" s="5" t="e">
        <f>(CL1513*3+CK1513*2+CJ1513)/6</f>
        <v>#VALUE!</v>
      </c>
      <c r="DL1513">
        <f>BG1513+(BG1513*(CF1513-8.25)/8.25)</f>
        <v>179.5393939393939</v>
      </c>
      <c r="DM1513">
        <f>BH1513+(BH1513*(CG1513-8.25)/8.25)</f>
        <v>308.10545454545456</v>
      </c>
      <c r="DN1513">
        <f>BI1513+(BI1513*(CH1513-8.25)/8.25)</f>
        <v>-266.93818181818187</v>
      </c>
      <c r="DO1513">
        <f>BJ1513+(BJ1513*(CI1513-8.25)/8.25)</f>
        <v>271.33575757575755</v>
      </c>
      <c r="DP1513" t="e">
        <f>BK1513+(BK1513*(CJ1513-8.25)/8.25)</f>
        <v>#VALUE!</v>
      </c>
      <c r="DQ1513" t="e">
        <f>BL1513+(BL1513*(CK1513-8.25)/8.25)</f>
        <v>#VALUE!</v>
      </c>
      <c r="DR1513" t="e">
        <f>BM1513+(BM1513*(CL1513-8.25)/8.25)</f>
        <v>#VALUE!</v>
      </c>
      <c r="DS1513" s="7">
        <f>DL1513*10^8/$H1513</f>
        <v>1592.1300405854765</v>
      </c>
      <c r="DT1513" s="7">
        <f>DM1513*10^8/$H1513</f>
        <v>2732.2357455191777</v>
      </c>
      <c r="DU1513" s="7">
        <f>DN1513*10^8/$H1513</f>
        <v>-2367.1701732237111</v>
      </c>
      <c r="DV1513" s="7">
        <f>DO1513*10^8/$H1513</f>
        <v>2406.1672552331902</v>
      </c>
      <c r="DW1513" s="7" t="e">
        <f>DP1513*10^8/$H1513</f>
        <v>#VALUE!</v>
      </c>
      <c r="DX1513" s="7" t="e">
        <f>DQ1513*10^8/$H1513</f>
        <v>#VALUE!</v>
      </c>
      <c r="DY1513" s="7" t="e">
        <f>DR1513*10^8/$H1513</f>
        <v>#VALUE!</v>
      </c>
      <c r="DZ1513" s="7">
        <f>DS1513*10^8/$H1513</f>
        <v>14118.784799899657</v>
      </c>
      <c r="EA1513" s="7" t="e">
        <f>DY1513*0.8</f>
        <v>#VALUE!</v>
      </c>
      <c r="EB1513" s="9" t="e">
        <f>F1513-#REF!</f>
        <v>#REF!</v>
      </c>
      <c r="EC1513" s="3" t="e">
        <f>EB1513/#REF!*100</f>
        <v>#REF!</v>
      </c>
      <c r="ED1513" s="3" t="e">
        <f>DX1513-F1513</f>
        <v>#VALUE!</v>
      </c>
      <c r="EE1513" s="11" t="e">
        <f>ED1513/F1513</f>
        <v>#VALUE!</v>
      </c>
      <c r="EF1513" s="3" t="e">
        <f>F1513-#REF!</f>
        <v>#REF!</v>
      </c>
    </row>
    <row r="1514" spans="1:136" hidden="1" x14ac:dyDescent="0.3">
      <c r="A1514">
        <v>1512</v>
      </c>
      <c r="B1514" s="17" t="s">
        <v>10351</v>
      </c>
      <c r="C1514" s="16" t="str">
        <f>"https://finance.naver.com/item/frgn.nhn?code="&amp;B1514</f>
        <v>https://finance.naver.com/item/frgn.nhn?code=131180</v>
      </c>
      <c r="D1514" t="s">
        <v>7209</v>
      </c>
      <c r="E1514" t="s">
        <v>7210</v>
      </c>
      <c r="F1514" s="18">
        <f>VALUE(LEFT(E1514,FIND("/",E1514)-1))</f>
        <v>2400</v>
      </c>
      <c r="G1514" s="6" t="s">
        <v>7211</v>
      </c>
      <c r="H1514" s="6">
        <f>VALUE(LEFT(G1514,FIND("/",G1514)-1)) + VALUE(MID(G1514,FIND("/",G1514)+1,LEN(G1514)))</f>
        <v>29350000</v>
      </c>
      <c r="I1514" s="1">
        <v>1563139</v>
      </c>
      <c r="J1514" s="1">
        <f>F1514*H1514/(10^8)</f>
        <v>704.4</v>
      </c>
      <c r="K1514">
        <v>386</v>
      </c>
      <c r="L1514">
        <v>509</v>
      </c>
      <c r="M1514">
        <v>438</v>
      </c>
      <c r="N1514">
        <v>405</v>
      </c>
      <c r="O1514">
        <v>277</v>
      </c>
      <c r="P1514" t="s">
        <v>8838</v>
      </c>
      <c r="Q1514" t="s">
        <v>8838</v>
      </c>
      <c r="R1514" t="s">
        <v>8838</v>
      </c>
      <c r="S1514">
        <v>37</v>
      </c>
      <c r="T1514">
        <v>25</v>
      </c>
      <c r="U1514">
        <v>1</v>
      </c>
      <c r="V1514">
        <v>8</v>
      </c>
      <c r="W1514">
        <v>9</v>
      </c>
      <c r="X1514" t="s">
        <v>8838</v>
      </c>
      <c r="Y1514" t="s">
        <v>8838</v>
      </c>
      <c r="Z1514" t="s">
        <v>8838</v>
      </c>
      <c r="AA1514">
        <v>41</v>
      </c>
      <c r="AB1514">
        <v>25</v>
      </c>
      <c r="AC1514">
        <v>26</v>
      </c>
      <c r="AD1514">
        <v>21</v>
      </c>
      <c r="AE1514">
        <v>-6</v>
      </c>
      <c r="AF1514" t="s">
        <v>8838</v>
      </c>
      <c r="AG1514" t="s">
        <v>8838</v>
      </c>
      <c r="AH1514" t="s">
        <v>8838</v>
      </c>
      <c r="AI1514">
        <v>583</v>
      </c>
      <c r="AJ1514">
        <v>614</v>
      </c>
      <c r="AK1514">
        <v>620</v>
      </c>
      <c r="AL1514">
        <v>638</v>
      </c>
      <c r="AM1514">
        <v>616</v>
      </c>
      <c r="AN1514" t="s">
        <v>8838</v>
      </c>
      <c r="AO1514" t="s">
        <v>8838</v>
      </c>
      <c r="AP1514" t="s">
        <v>8838</v>
      </c>
      <c r="AQ1514">
        <v>28</v>
      </c>
      <c r="AR1514">
        <v>47</v>
      </c>
      <c r="AS1514">
        <v>45</v>
      </c>
      <c r="AT1514">
        <v>62</v>
      </c>
      <c r="AU1514">
        <v>64</v>
      </c>
      <c r="AV1514" t="s">
        <v>8838</v>
      </c>
      <c r="AW1514" t="s">
        <v>8838</v>
      </c>
      <c r="AX1514" t="s">
        <v>8838</v>
      </c>
      <c r="AY1514">
        <v>555</v>
      </c>
      <c r="AZ1514">
        <v>566</v>
      </c>
      <c r="BA1514">
        <v>575</v>
      </c>
      <c r="BB1514">
        <v>576</v>
      </c>
      <c r="BC1514">
        <v>552</v>
      </c>
      <c r="BD1514" t="s">
        <v>8838</v>
      </c>
      <c r="BE1514" t="s">
        <v>8838</v>
      </c>
      <c r="BF1514" t="s">
        <v>8838</v>
      </c>
      <c r="BG1514">
        <v>555</v>
      </c>
      <c r="BH1514">
        <v>567</v>
      </c>
      <c r="BI1514">
        <v>575</v>
      </c>
      <c r="BJ1514">
        <v>576</v>
      </c>
      <c r="BK1514">
        <v>553</v>
      </c>
      <c r="BL1514" t="s">
        <v>8838</v>
      </c>
      <c r="BM1514" t="s">
        <v>8838</v>
      </c>
      <c r="BN1514" t="s">
        <v>8838</v>
      </c>
      <c r="BO1514">
        <v>29</v>
      </c>
      <c r="BP1514">
        <v>29</v>
      </c>
      <c r="BQ1514">
        <v>29</v>
      </c>
      <c r="BR1514">
        <v>29</v>
      </c>
      <c r="BS1514">
        <v>29</v>
      </c>
      <c r="BT1514" t="s">
        <v>8838</v>
      </c>
      <c r="BU1514" t="s">
        <v>8838</v>
      </c>
      <c r="BV1514" t="s">
        <v>8838</v>
      </c>
      <c r="BW1514">
        <v>6.96</v>
      </c>
      <c r="BX1514">
        <v>4.25</v>
      </c>
      <c r="BY1514">
        <v>4.1399999999999997</v>
      </c>
      <c r="BZ1514">
        <v>3.32</v>
      </c>
      <c r="CA1514">
        <v>-0.89</v>
      </c>
      <c r="CB1514" t="s">
        <v>8838</v>
      </c>
      <c r="CC1514" t="s">
        <v>8838</v>
      </c>
      <c r="CD1514" t="s">
        <v>8838</v>
      </c>
      <c r="CE1514">
        <v>7.62</v>
      </c>
      <c r="CF1514">
        <v>4.55</v>
      </c>
      <c r="CG1514">
        <v>4.5199999999999996</v>
      </c>
      <c r="CH1514">
        <v>3.66</v>
      </c>
      <c r="CI1514">
        <v>-0.99</v>
      </c>
      <c r="CJ1514" t="s">
        <v>8838</v>
      </c>
      <c r="CK1514" t="s">
        <v>8838</v>
      </c>
      <c r="CL1514" t="s">
        <v>8838</v>
      </c>
      <c r="CM1514">
        <v>141</v>
      </c>
      <c r="CN1514">
        <v>87</v>
      </c>
      <c r="CO1514">
        <v>88</v>
      </c>
      <c r="CP1514">
        <v>72</v>
      </c>
      <c r="CQ1514">
        <v>-19</v>
      </c>
      <c r="CR1514" t="s">
        <v>8838</v>
      </c>
      <c r="CS1514" t="s">
        <v>8838</v>
      </c>
      <c r="CT1514" t="s">
        <v>8838</v>
      </c>
      <c r="CU1514">
        <v>16.39</v>
      </c>
      <c r="CV1514">
        <v>28.65</v>
      </c>
      <c r="CW1514">
        <v>22.14</v>
      </c>
      <c r="CX1514">
        <v>24.98</v>
      </c>
      <c r="CY1514" t="s">
        <v>2</v>
      </c>
      <c r="CZ1514" t="s">
        <v>8838</v>
      </c>
      <c r="DA1514" t="s">
        <v>8838</v>
      </c>
      <c r="DB1514" t="s">
        <v>8838</v>
      </c>
      <c r="DC1514">
        <v>1.21</v>
      </c>
      <c r="DD1514">
        <v>1.28</v>
      </c>
      <c r="DE1514">
        <v>0.98</v>
      </c>
      <c r="DF1514">
        <v>0.89</v>
      </c>
      <c r="DG1514">
        <v>0.79</v>
      </c>
      <c r="DH1514" t="s">
        <v>8838</v>
      </c>
      <c r="DI1514" t="s">
        <v>8838</v>
      </c>
      <c r="DJ1514" t="s">
        <v>8838</v>
      </c>
      <c r="DK1514" s="5" t="e">
        <f>(CL1514*3+CK1514*2+CJ1514)/6</f>
        <v>#VALUE!</v>
      </c>
      <c r="DL1514">
        <f>BG1514+(BG1514*(CF1514-8.25)/8.25)</f>
        <v>306.09090909090912</v>
      </c>
      <c r="DM1514">
        <f>BH1514+(BH1514*(CG1514-8.25)/8.25)</f>
        <v>310.64727272727271</v>
      </c>
      <c r="DN1514">
        <f>BI1514+(BI1514*(CH1514-8.25)/8.25)</f>
        <v>255.09090909090907</v>
      </c>
      <c r="DO1514">
        <f>BJ1514+(BJ1514*(CI1514-8.25)/8.25)</f>
        <v>-69.12</v>
      </c>
      <c r="DP1514" t="e">
        <f>BK1514+(BK1514*(CJ1514-8.25)/8.25)</f>
        <v>#VALUE!</v>
      </c>
      <c r="DQ1514" t="e">
        <f>BL1514+(BL1514*(CK1514-8.25)/8.25)</f>
        <v>#VALUE!</v>
      </c>
      <c r="DR1514" t="e">
        <f>BM1514+(BM1514*(CL1514-8.25)/8.25)</f>
        <v>#VALUE!</v>
      </c>
      <c r="DS1514" s="7">
        <f>DL1514*10^8/$H1514</f>
        <v>1042.8991791853803</v>
      </c>
      <c r="DT1514" s="7">
        <f>DM1514*10^8/$H1514</f>
        <v>1058.4234164472666</v>
      </c>
      <c r="DU1514" s="7">
        <f>DN1514*10^8/$H1514</f>
        <v>869.13427288214336</v>
      </c>
      <c r="DV1514" s="7">
        <f>DO1514*10^8/$H1514</f>
        <v>-235.50255536626918</v>
      </c>
      <c r="DW1514" s="7" t="e">
        <f>DP1514*10^8/$H1514</f>
        <v>#VALUE!</v>
      </c>
      <c r="DX1514" s="7" t="e">
        <f>DQ1514*10^8/$H1514</f>
        <v>#VALUE!</v>
      </c>
      <c r="DY1514" s="7" t="e">
        <f>DR1514*10^8/$H1514</f>
        <v>#VALUE!</v>
      </c>
      <c r="DZ1514" s="7">
        <f>DS1514*10^8/$H1514</f>
        <v>3553.319179507258</v>
      </c>
      <c r="EA1514" s="7" t="e">
        <f>DY1514*0.8</f>
        <v>#VALUE!</v>
      </c>
      <c r="EB1514" s="9" t="e">
        <f>F1514-#REF!</f>
        <v>#REF!</v>
      </c>
      <c r="EC1514" s="3" t="e">
        <f>EB1514/#REF!*100</f>
        <v>#REF!</v>
      </c>
      <c r="ED1514" s="3" t="e">
        <f>DX1514-F1514</f>
        <v>#VALUE!</v>
      </c>
      <c r="EE1514" s="11" t="e">
        <f>ED1514/F1514</f>
        <v>#VALUE!</v>
      </c>
      <c r="EF1514" s="3" t="e">
        <f>F1514-#REF!</f>
        <v>#REF!</v>
      </c>
    </row>
    <row r="1515" spans="1:136" x14ac:dyDescent="0.3">
      <c r="A1515">
        <v>2192</v>
      </c>
      <c r="B1515" s="17" t="s">
        <v>11031</v>
      </c>
      <c r="C1515" s="16" t="str">
        <f>"https://finance.naver.com/item/frgn.nhn?code="&amp;B1515</f>
        <v>https://finance.naver.com/item/frgn.nhn?code=026150</v>
      </c>
      <c r="D1515" t="s">
        <v>2233</v>
      </c>
      <c r="E1515" t="s">
        <v>4852</v>
      </c>
      <c r="F1515" s="18">
        <f>VALUE(LEFT(E1515,FIND("/",E1515)-1))</f>
        <v>12800</v>
      </c>
      <c r="G1515" s="6" t="s">
        <v>8606</v>
      </c>
      <c r="H1515" s="6">
        <f>VALUE(LEFT(G1515,FIND("/",G1515)-1)) + VALUE(MID(G1515,FIND("/",G1515)+1,LEN(G1515)))</f>
        <v>15625726</v>
      </c>
      <c r="I1515">
        <v>0</v>
      </c>
      <c r="J1515" s="1">
        <f>F1515*H1515/(10^8)</f>
        <v>2000.092928</v>
      </c>
      <c r="K1515" s="1">
        <v>1381</v>
      </c>
      <c r="L1515" s="1">
        <v>1480</v>
      </c>
      <c r="M1515" s="1">
        <v>1862</v>
      </c>
      <c r="N1515" s="1">
        <v>1932</v>
      </c>
      <c r="O1515" s="1">
        <v>1989</v>
      </c>
      <c r="P1515" t="s">
        <v>8838</v>
      </c>
      <c r="Q1515" t="s">
        <v>8838</v>
      </c>
      <c r="R1515" t="s">
        <v>8838</v>
      </c>
      <c r="S1515">
        <v>7</v>
      </c>
      <c r="T1515">
        <v>9</v>
      </c>
      <c r="U1515">
        <v>11</v>
      </c>
      <c r="V1515">
        <v>9</v>
      </c>
      <c r="W1515">
        <v>35</v>
      </c>
      <c r="X1515" t="s">
        <v>8838</v>
      </c>
      <c r="Y1515" t="s">
        <v>8838</v>
      </c>
      <c r="Z1515" t="s">
        <v>8838</v>
      </c>
      <c r="AA1515">
        <v>-69</v>
      </c>
      <c r="AB1515">
        <v>4</v>
      </c>
      <c r="AC1515">
        <v>7</v>
      </c>
      <c r="AD1515">
        <v>8</v>
      </c>
      <c r="AE1515">
        <v>24</v>
      </c>
      <c r="AF1515" t="s">
        <v>8838</v>
      </c>
      <c r="AG1515" t="s">
        <v>8838</v>
      </c>
      <c r="AH1515" t="s">
        <v>8838</v>
      </c>
      <c r="AI1515" s="1">
        <v>1180</v>
      </c>
      <c r="AJ1515" s="1">
        <v>1176</v>
      </c>
      <c r="AK1515" s="1">
        <v>1479</v>
      </c>
      <c r="AL1515" s="1">
        <v>1722</v>
      </c>
      <c r="AM1515" s="1">
        <v>1759</v>
      </c>
      <c r="AN1515" t="s">
        <v>8838</v>
      </c>
      <c r="AO1515" t="s">
        <v>8838</v>
      </c>
      <c r="AP1515" t="s">
        <v>8838</v>
      </c>
      <c r="AQ1515">
        <v>540</v>
      </c>
      <c r="AR1515">
        <v>524</v>
      </c>
      <c r="AS1515">
        <v>626</v>
      </c>
      <c r="AT1515">
        <v>857</v>
      </c>
      <c r="AU1515">
        <v>846</v>
      </c>
      <c r="AV1515" t="s">
        <v>8838</v>
      </c>
      <c r="AW1515" t="s">
        <v>8838</v>
      </c>
      <c r="AX1515" t="s">
        <v>8838</v>
      </c>
      <c r="AY1515">
        <v>640</v>
      </c>
      <c r="AZ1515">
        <v>652</v>
      </c>
      <c r="BA1515">
        <v>853</v>
      </c>
      <c r="BB1515">
        <v>865</v>
      </c>
      <c r="BC1515">
        <v>913</v>
      </c>
      <c r="BD1515" t="s">
        <v>8838</v>
      </c>
      <c r="BE1515" t="s">
        <v>8838</v>
      </c>
      <c r="BF1515" t="s">
        <v>8838</v>
      </c>
      <c r="BG1515">
        <v>640</v>
      </c>
      <c r="BH1515">
        <v>652</v>
      </c>
      <c r="BI1515">
        <v>853</v>
      </c>
      <c r="BJ1515">
        <v>865</v>
      </c>
      <c r="BK1515">
        <v>913</v>
      </c>
      <c r="BL1515" t="s">
        <v>8838</v>
      </c>
      <c r="BM1515" t="s">
        <v>8838</v>
      </c>
      <c r="BN1515" t="s">
        <v>8838</v>
      </c>
      <c r="BO1515">
        <v>50</v>
      </c>
      <c r="BP1515">
        <v>50</v>
      </c>
      <c r="BQ1515">
        <v>75</v>
      </c>
      <c r="BR1515">
        <v>76</v>
      </c>
      <c r="BS1515">
        <v>78</v>
      </c>
      <c r="BT1515" t="s">
        <v>8838</v>
      </c>
      <c r="BU1515" t="s">
        <v>8838</v>
      </c>
      <c r="BV1515" t="s">
        <v>8838</v>
      </c>
      <c r="BW1515">
        <v>-5.7</v>
      </c>
      <c r="BX1515">
        <v>0.37</v>
      </c>
      <c r="BY1515">
        <v>0.53</v>
      </c>
      <c r="BZ1515">
        <v>0.49</v>
      </c>
      <c r="CA1515">
        <v>1.37</v>
      </c>
      <c r="CB1515" t="s">
        <v>8838</v>
      </c>
      <c r="CC1515" t="s">
        <v>8838</v>
      </c>
      <c r="CD1515" t="s">
        <v>8838</v>
      </c>
      <c r="CE1515">
        <v>-10.23</v>
      </c>
      <c r="CF1515">
        <v>0.68</v>
      </c>
      <c r="CG1515">
        <v>0.94</v>
      </c>
      <c r="CH1515">
        <v>0.91</v>
      </c>
      <c r="CI1515">
        <v>2.7</v>
      </c>
      <c r="CJ1515" t="s">
        <v>8838</v>
      </c>
      <c r="CK1515" t="s">
        <v>8838</v>
      </c>
      <c r="CL1515" t="s">
        <v>8838</v>
      </c>
      <c r="CM1515">
        <v>-653</v>
      </c>
      <c r="CN1515">
        <v>41</v>
      </c>
      <c r="CO1515">
        <v>62</v>
      </c>
      <c r="CP1515">
        <v>52</v>
      </c>
      <c r="CQ1515">
        <v>155</v>
      </c>
      <c r="CR1515" t="s">
        <v>8838</v>
      </c>
      <c r="CS1515" t="s">
        <v>8838</v>
      </c>
      <c r="CT1515" t="s">
        <v>8838</v>
      </c>
      <c r="CU1515" t="s">
        <v>2</v>
      </c>
      <c r="CV1515">
        <v>80.72</v>
      </c>
      <c r="CW1515">
        <v>87.28</v>
      </c>
      <c r="CX1515">
        <v>119.29</v>
      </c>
      <c r="CY1515">
        <v>45.31</v>
      </c>
      <c r="CZ1515" t="s">
        <v>8838</v>
      </c>
      <c r="DA1515" t="s">
        <v>8838</v>
      </c>
      <c r="DB1515" t="s">
        <v>8838</v>
      </c>
      <c r="DC1515">
        <v>0.67</v>
      </c>
      <c r="DD1515">
        <v>0.54</v>
      </c>
      <c r="DE1515">
        <v>0.95</v>
      </c>
      <c r="DF1515">
        <v>1.1000000000000001</v>
      </c>
      <c r="DG1515">
        <v>1.2</v>
      </c>
      <c r="DH1515" t="s">
        <v>8838</v>
      </c>
      <c r="DI1515" t="s">
        <v>8838</v>
      </c>
      <c r="DJ1515" t="s">
        <v>8838</v>
      </c>
      <c r="DK1515" s="5" t="e">
        <f>(CL1515*3+CK1515*2+CJ1515)/6</f>
        <v>#VALUE!</v>
      </c>
      <c r="DL1515">
        <f>BG1515+(BG1515*(CF1515-8.25)/8.25)</f>
        <v>52.75151515151515</v>
      </c>
      <c r="DM1515">
        <f>BH1515+(BH1515*(CG1515-8.25)/8.25)</f>
        <v>74.288484848484813</v>
      </c>
      <c r="DN1515">
        <f>BI1515+(BI1515*(CH1515-8.25)/8.25)</f>
        <v>94.088484848484882</v>
      </c>
      <c r="DO1515">
        <f>BJ1515+(BJ1515*(CI1515-8.25)/8.25)</f>
        <v>283.09090909090912</v>
      </c>
      <c r="DP1515" t="e">
        <f>BK1515+(BK1515*(CJ1515-8.25)/8.25)</f>
        <v>#VALUE!</v>
      </c>
      <c r="DQ1515" t="e">
        <f>BL1515+(BL1515*(CK1515-8.25)/8.25)</f>
        <v>#VALUE!</v>
      </c>
      <c r="DR1515" t="e">
        <f>BM1515+(BM1515*(CL1515-8.25)/8.25)</f>
        <v>#VALUE!</v>
      </c>
      <c r="DS1515" s="7">
        <f>DL1515*10^8/$H1515</f>
        <v>337.59401100156981</v>
      </c>
      <c r="DT1515" s="7">
        <f>DM1515*10^8/$H1515</f>
        <v>475.42421291967372</v>
      </c>
      <c r="DU1515" s="7">
        <f>DN1515*10^8/$H1515</f>
        <v>602.13832527515763</v>
      </c>
      <c r="DV1515" s="7">
        <f>DO1515*10^8/$H1515</f>
        <v>1811.6976394626984</v>
      </c>
      <c r="DW1515" s="7" t="e">
        <f>DP1515*10^8/$H1515</f>
        <v>#VALUE!</v>
      </c>
      <c r="DX1515" s="7" t="e">
        <f>DQ1515*10^8/$H1515</f>
        <v>#VALUE!</v>
      </c>
      <c r="DY1515" s="7" t="e">
        <f>DR1515*10^8/$H1515</f>
        <v>#VALUE!</v>
      </c>
      <c r="DZ1515" s="7">
        <f>DS1515*10^8/$H1515</f>
        <v>2160.5012848783463</v>
      </c>
      <c r="EA1515" s="7" t="e">
        <f>DY1515*0.8</f>
        <v>#VALUE!</v>
      </c>
      <c r="EB1515" s="9" t="e">
        <f>F1515-#REF!</f>
        <v>#REF!</v>
      </c>
      <c r="EC1515" s="3" t="e">
        <f>EB1515/#REF!*100</f>
        <v>#REF!</v>
      </c>
      <c r="ED1515" s="3" t="e">
        <f>DX1515-F1515</f>
        <v>#VALUE!</v>
      </c>
      <c r="EE1515" s="11" t="e">
        <f>ED1515/F1515</f>
        <v>#VALUE!</v>
      </c>
      <c r="EF1515" s="3" t="e">
        <f>F1515-#REF!</f>
        <v>#REF!</v>
      </c>
    </row>
    <row r="1516" spans="1:136" hidden="1" x14ac:dyDescent="0.3">
      <c r="A1516">
        <v>1514</v>
      </c>
      <c r="B1516" s="17" t="s">
        <v>10353</v>
      </c>
      <c r="C1516" s="16" t="str">
        <f>"https://finance.naver.com/item/frgn.nhn?code="&amp;B1516</f>
        <v>https://finance.naver.com/item/frgn.nhn?code=126880</v>
      </c>
      <c r="D1516" t="s">
        <v>7215</v>
      </c>
      <c r="E1516" t="s">
        <v>7216</v>
      </c>
      <c r="F1516" s="18">
        <f>VALUE(LEFT(E1516,FIND("/",E1516)-1))</f>
        <v>6620</v>
      </c>
      <c r="G1516" s="6" t="s">
        <v>7217</v>
      </c>
      <c r="H1516" s="6">
        <f>VALUE(LEFT(G1516,FIND("/",G1516)-1)) + VALUE(MID(G1516,FIND("/",G1516)+1,LEN(G1516)))</f>
        <v>23204903</v>
      </c>
      <c r="I1516">
        <v>0</v>
      </c>
      <c r="J1516" s="1">
        <f>F1516*H1516/(10^8)</f>
        <v>1536.1645785999999</v>
      </c>
      <c r="K1516" s="1">
        <v>1435</v>
      </c>
      <c r="L1516" s="1">
        <v>1194</v>
      </c>
      <c r="M1516" s="1">
        <v>1505</v>
      </c>
      <c r="N1516" s="1">
        <v>2255</v>
      </c>
      <c r="O1516" s="1">
        <v>1919</v>
      </c>
      <c r="P1516" t="s">
        <v>8838</v>
      </c>
      <c r="Q1516" t="s">
        <v>8838</v>
      </c>
      <c r="R1516" t="s">
        <v>8838</v>
      </c>
      <c r="S1516">
        <v>26</v>
      </c>
      <c r="T1516">
        <v>11</v>
      </c>
      <c r="U1516">
        <v>49</v>
      </c>
      <c r="V1516">
        <v>173</v>
      </c>
      <c r="W1516">
        <v>69</v>
      </c>
      <c r="X1516" t="s">
        <v>8838</v>
      </c>
      <c r="Y1516" t="s">
        <v>8838</v>
      </c>
      <c r="Z1516" t="s">
        <v>8838</v>
      </c>
      <c r="AA1516">
        <v>-17</v>
      </c>
      <c r="AB1516">
        <v>-165</v>
      </c>
      <c r="AC1516">
        <v>-73</v>
      </c>
      <c r="AD1516">
        <v>79</v>
      </c>
      <c r="AE1516">
        <v>23</v>
      </c>
      <c r="AF1516" t="s">
        <v>8838</v>
      </c>
      <c r="AG1516" t="s">
        <v>8838</v>
      </c>
      <c r="AH1516" t="s">
        <v>8838</v>
      </c>
      <c r="AI1516" s="1">
        <v>1770</v>
      </c>
      <c r="AJ1516" s="1">
        <v>1425</v>
      </c>
      <c r="AK1516" s="1">
        <v>2047</v>
      </c>
      <c r="AL1516" s="1">
        <v>1767</v>
      </c>
      <c r="AM1516" s="1">
        <v>1896</v>
      </c>
      <c r="AN1516" t="s">
        <v>8838</v>
      </c>
      <c r="AO1516" t="s">
        <v>8838</v>
      </c>
      <c r="AP1516" t="s">
        <v>8838</v>
      </c>
      <c r="AQ1516" s="1">
        <v>1017</v>
      </c>
      <c r="AR1516">
        <v>837</v>
      </c>
      <c r="AS1516" s="1">
        <v>1516</v>
      </c>
      <c r="AT1516">
        <v>877</v>
      </c>
      <c r="AU1516">
        <v>850</v>
      </c>
      <c r="AV1516" t="s">
        <v>8838</v>
      </c>
      <c r="AW1516" t="s">
        <v>8838</v>
      </c>
      <c r="AX1516" t="s">
        <v>8838</v>
      </c>
      <c r="AY1516">
        <v>754</v>
      </c>
      <c r="AZ1516">
        <v>588</v>
      </c>
      <c r="BA1516">
        <v>532</v>
      </c>
      <c r="BB1516">
        <v>890</v>
      </c>
      <c r="BC1516" s="1">
        <v>1046</v>
      </c>
      <c r="BD1516" t="s">
        <v>8838</v>
      </c>
      <c r="BE1516" t="s">
        <v>8838</v>
      </c>
      <c r="BF1516" t="s">
        <v>8838</v>
      </c>
      <c r="BG1516">
        <v>709</v>
      </c>
      <c r="BH1516">
        <v>571</v>
      </c>
      <c r="BI1516">
        <v>520</v>
      </c>
      <c r="BJ1516">
        <v>870</v>
      </c>
      <c r="BK1516" s="1">
        <v>1025</v>
      </c>
      <c r="BL1516" t="s">
        <v>8838</v>
      </c>
      <c r="BM1516" t="s">
        <v>8838</v>
      </c>
      <c r="BN1516" t="s">
        <v>8838</v>
      </c>
      <c r="BO1516">
        <v>74</v>
      </c>
      <c r="BP1516">
        <v>74</v>
      </c>
      <c r="BQ1516">
        <v>84</v>
      </c>
      <c r="BR1516">
        <v>108</v>
      </c>
      <c r="BS1516">
        <v>116</v>
      </c>
      <c r="BT1516" t="s">
        <v>8838</v>
      </c>
      <c r="BU1516" t="s">
        <v>8838</v>
      </c>
      <c r="BV1516" t="s">
        <v>8838</v>
      </c>
      <c r="BW1516">
        <v>-1.01</v>
      </c>
      <c r="BX1516">
        <v>-10.3</v>
      </c>
      <c r="BY1516">
        <v>-4.1900000000000004</v>
      </c>
      <c r="BZ1516">
        <v>4.1500000000000004</v>
      </c>
      <c r="CA1516">
        <v>1.23</v>
      </c>
      <c r="CB1516" t="s">
        <v>8838</v>
      </c>
      <c r="CC1516" t="s">
        <v>8838</v>
      </c>
      <c r="CD1516" t="s">
        <v>8838</v>
      </c>
      <c r="CE1516">
        <v>-2.74</v>
      </c>
      <c r="CF1516">
        <v>-22.49</v>
      </c>
      <c r="CG1516">
        <v>-14.14</v>
      </c>
      <c r="CH1516">
        <v>10.11</v>
      </c>
      <c r="CI1516">
        <v>2.27</v>
      </c>
      <c r="CJ1516" t="s">
        <v>8838</v>
      </c>
      <c r="CK1516" t="s">
        <v>8838</v>
      </c>
      <c r="CL1516" t="s">
        <v>8838</v>
      </c>
      <c r="CM1516">
        <v>-142</v>
      </c>
      <c r="CN1516">
        <v>-971</v>
      </c>
      <c r="CO1516">
        <v>-457</v>
      </c>
      <c r="CP1516">
        <v>324</v>
      </c>
      <c r="CQ1516">
        <v>93</v>
      </c>
      <c r="CR1516" t="s">
        <v>8838</v>
      </c>
      <c r="CS1516" t="s">
        <v>8838</v>
      </c>
      <c r="CT1516" t="s">
        <v>8838</v>
      </c>
      <c r="CU1516" t="s">
        <v>2</v>
      </c>
      <c r="CV1516" t="s">
        <v>2</v>
      </c>
      <c r="CW1516" t="s">
        <v>2</v>
      </c>
      <c r="CX1516">
        <v>14.85</v>
      </c>
      <c r="CY1516">
        <v>91.13</v>
      </c>
      <c r="CZ1516" t="s">
        <v>8838</v>
      </c>
      <c r="DA1516" t="s">
        <v>8838</v>
      </c>
      <c r="DB1516" t="s">
        <v>8838</v>
      </c>
      <c r="DC1516">
        <v>0.71</v>
      </c>
      <c r="DD1516">
        <v>0.84</v>
      </c>
      <c r="DE1516">
        <v>1.67</v>
      </c>
      <c r="DF1516">
        <v>1.19</v>
      </c>
      <c r="DG1516">
        <v>1.9</v>
      </c>
      <c r="DH1516" t="s">
        <v>8838</v>
      </c>
      <c r="DI1516" t="s">
        <v>8838</v>
      </c>
      <c r="DJ1516" t="s">
        <v>8838</v>
      </c>
      <c r="DK1516" s="5" t="e">
        <f>(CL1516*3+CK1516*2+CJ1516)/6</f>
        <v>#VALUE!</v>
      </c>
      <c r="DL1516">
        <f>BG1516+(BG1516*(CF1516-8.25)/8.25)</f>
        <v>-1932.7769696969699</v>
      </c>
      <c r="DM1516">
        <f>BH1516+(BH1516*(CG1516-8.25)/8.25)</f>
        <v>-978.65939393939402</v>
      </c>
      <c r="DN1516">
        <f>BI1516+(BI1516*(CH1516-8.25)/8.25)</f>
        <v>637.23636363636365</v>
      </c>
      <c r="DO1516">
        <f>BJ1516+(BJ1516*(CI1516-8.25)/8.25)</f>
        <v>239.38181818181818</v>
      </c>
      <c r="DP1516" t="e">
        <f>BK1516+(BK1516*(CJ1516-8.25)/8.25)</f>
        <v>#VALUE!</v>
      </c>
      <c r="DQ1516" t="e">
        <f>BL1516+(BL1516*(CK1516-8.25)/8.25)</f>
        <v>#VALUE!</v>
      </c>
      <c r="DR1516" t="e">
        <f>BM1516+(BM1516*(CL1516-8.25)/8.25)</f>
        <v>#VALUE!</v>
      </c>
      <c r="DS1516" s="7">
        <f>DL1516*10^8/$H1516</f>
        <v>-8329.1749579688822</v>
      </c>
      <c r="DT1516" s="7">
        <f>DM1516*10^8/$H1516</f>
        <v>-4217.4681529131758</v>
      </c>
      <c r="DU1516" s="7">
        <f>DN1516*10^8/$H1516</f>
        <v>2746.1281076519203</v>
      </c>
      <c r="DV1516" s="7">
        <f>DO1516*10^8/$H1516</f>
        <v>1031.6001673517796</v>
      </c>
      <c r="DW1516" s="7" t="e">
        <f>DP1516*10^8/$H1516</f>
        <v>#VALUE!</v>
      </c>
      <c r="DX1516" s="7" t="e">
        <f>DQ1516*10^8/$H1516</f>
        <v>#VALUE!</v>
      </c>
      <c r="DY1516" s="7" t="e">
        <f>DR1516*10^8/$H1516</f>
        <v>#VALUE!</v>
      </c>
      <c r="DZ1516" s="7">
        <f>DS1516*10^8/$H1516</f>
        <v>-35894.030489887773</v>
      </c>
      <c r="EA1516" s="7" t="e">
        <f>DY1516*0.8</f>
        <v>#VALUE!</v>
      </c>
      <c r="EB1516" s="9" t="e">
        <f>F1516-#REF!</f>
        <v>#REF!</v>
      </c>
      <c r="EC1516" s="3" t="e">
        <f>EB1516/#REF!*100</f>
        <v>#REF!</v>
      </c>
      <c r="ED1516" s="3" t="e">
        <f>DX1516-F1516</f>
        <v>#VALUE!</v>
      </c>
      <c r="EE1516" s="11" t="e">
        <f>ED1516/F1516</f>
        <v>#VALUE!</v>
      </c>
      <c r="EF1516" s="3" t="e">
        <f>F1516-#REF!</f>
        <v>#REF!</v>
      </c>
    </row>
    <row r="1517" spans="1:136" x14ac:dyDescent="0.3">
      <c r="A1517">
        <v>731</v>
      </c>
      <c r="B1517" s="17" t="s">
        <v>9570</v>
      </c>
      <c r="C1517" s="16" t="str">
        <f>"https://finance.naver.com/item/frgn.nhn?code="&amp;B1517</f>
        <v>https://finance.naver.com/item/frgn.nhn?code=000860</v>
      </c>
      <c r="D1517" t="s">
        <v>683</v>
      </c>
      <c r="E1517" t="s">
        <v>4970</v>
      </c>
      <c r="F1517" s="18">
        <f>VALUE(LEFT(E1517,FIND("/",E1517)-1))</f>
        <v>30700</v>
      </c>
      <c r="G1517" s="6" t="s">
        <v>4231</v>
      </c>
      <c r="H1517" s="6">
        <f>VALUE(LEFT(G1517,FIND("/",G1517)-1)) + VALUE(MID(G1517,FIND("/",G1517)+1,LEN(G1517)))</f>
        <v>6500000</v>
      </c>
      <c r="I1517">
        <v>105</v>
      </c>
      <c r="J1517" s="1">
        <f>F1517*H1517/(10^8)</f>
        <v>1995.5</v>
      </c>
      <c r="K1517" s="1">
        <v>2903</v>
      </c>
      <c r="L1517" s="1">
        <v>3000</v>
      </c>
      <c r="M1517" s="1">
        <v>3070</v>
      </c>
      <c r="N1517" s="1">
        <v>3325</v>
      </c>
      <c r="O1517" s="1">
        <v>3408</v>
      </c>
      <c r="P1517" t="s">
        <v>8838</v>
      </c>
      <c r="Q1517" t="s">
        <v>8838</v>
      </c>
      <c r="R1517" t="s">
        <v>8838</v>
      </c>
      <c r="S1517">
        <v>274</v>
      </c>
      <c r="T1517">
        <v>151</v>
      </c>
      <c r="U1517">
        <v>17</v>
      </c>
      <c r="V1517">
        <v>-20</v>
      </c>
      <c r="W1517">
        <v>27</v>
      </c>
      <c r="X1517" t="s">
        <v>8838</v>
      </c>
      <c r="Y1517" t="s">
        <v>8838</v>
      </c>
      <c r="Z1517" t="s">
        <v>8838</v>
      </c>
      <c r="AA1517">
        <v>347</v>
      </c>
      <c r="AB1517">
        <v>232</v>
      </c>
      <c r="AC1517">
        <v>388</v>
      </c>
      <c r="AD1517">
        <v>174</v>
      </c>
      <c r="AE1517">
        <v>251</v>
      </c>
      <c r="AF1517" t="s">
        <v>8838</v>
      </c>
      <c r="AG1517" t="s">
        <v>8838</v>
      </c>
      <c r="AH1517" t="s">
        <v>8838</v>
      </c>
      <c r="AI1517" s="1">
        <v>5609</v>
      </c>
      <c r="AJ1517" s="1">
        <v>5847</v>
      </c>
      <c r="AK1517" s="1">
        <v>6579</v>
      </c>
      <c r="AL1517" s="1">
        <v>6723</v>
      </c>
      <c r="AM1517" s="1">
        <v>7122</v>
      </c>
      <c r="AN1517" t="s">
        <v>8838</v>
      </c>
      <c r="AO1517" t="s">
        <v>8838</v>
      </c>
      <c r="AP1517" t="s">
        <v>8838</v>
      </c>
      <c r="AQ1517">
        <v>967</v>
      </c>
      <c r="AR1517">
        <v>998</v>
      </c>
      <c r="AS1517" s="1">
        <v>1083</v>
      </c>
      <c r="AT1517" s="1">
        <v>1111</v>
      </c>
      <c r="AU1517" s="1">
        <v>1297</v>
      </c>
      <c r="AV1517" t="s">
        <v>8838</v>
      </c>
      <c r="AW1517" t="s">
        <v>8838</v>
      </c>
      <c r="AX1517" t="s">
        <v>8838</v>
      </c>
      <c r="AY1517" s="1">
        <v>4642</v>
      </c>
      <c r="AZ1517" s="1">
        <v>4849</v>
      </c>
      <c r="BA1517" s="1">
        <v>5495</v>
      </c>
      <c r="BB1517" s="1">
        <v>5612</v>
      </c>
      <c r="BC1517" s="1">
        <v>5825</v>
      </c>
      <c r="BD1517" t="s">
        <v>8838</v>
      </c>
      <c r="BE1517" t="s">
        <v>8838</v>
      </c>
      <c r="BF1517" t="s">
        <v>8838</v>
      </c>
      <c r="BG1517" s="1">
        <v>4642</v>
      </c>
      <c r="BH1517" s="1">
        <v>4849</v>
      </c>
      <c r="BI1517" s="1">
        <v>5174</v>
      </c>
      <c r="BJ1517" s="1">
        <v>5266</v>
      </c>
      <c r="BK1517" s="1">
        <v>5462</v>
      </c>
      <c r="BL1517" t="s">
        <v>8838</v>
      </c>
      <c r="BM1517" t="s">
        <v>8838</v>
      </c>
      <c r="BN1517" t="s">
        <v>8838</v>
      </c>
      <c r="BO1517">
        <v>65</v>
      </c>
      <c r="BP1517">
        <v>65</v>
      </c>
      <c r="BQ1517">
        <v>65</v>
      </c>
      <c r="BR1517">
        <v>65</v>
      </c>
      <c r="BS1517">
        <v>65</v>
      </c>
      <c r="BT1517" t="s">
        <v>8838</v>
      </c>
      <c r="BU1517" t="s">
        <v>8838</v>
      </c>
      <c r="BV1517" t="s">
        <v>8838</v>
      </c>
      <c r="BW1517">
        <v>6.4</v>
      </c>
      <c r="BX1517">
        <v>4.05</v>
      </c>
      <c r="BY1517">
        <v>6.25</v>
      </c>
      <c r="BZ1517">
        <v>2.62</v>
      </c>
      <c r="CA1517">
        <v>3.62</v>
      </c>
      <c r="CB1517" t="s">
        <v>8838</v>
      </c>
      <c r="CC1517" t="s">
        <v>8838</v>
      </c>
      <c r="CD1517" t="s">
        <v>8838</v>
      </c>
      <c r="CE1517">
        <v>7.71</v>
      </c>
      <c r="CF1517">
        <v>4.8899999999999997</v>
      </c>
      <c r="CG1517">
        <v>7.71</v>
      </c>
      <c r="CH1517">
        <v>2.8</v>
      </c>
      <c r="CI1517">
        <v>4.34</v>
      </c>
      <c r="CJ1517" t="s">
        <v>8838</v>
      </c>
      <c r="CK1517" t="s">
        <v>8838</v>
      </c>
      <c r="CL1517" t="s">
        <v>8838</v>
      </c>
      <c r="CM1517" s="1">
        <v>5335</v>
      </c>
      <c r="CN1517" s="1">
        <v>3567</v>
      </c>
      <c r="CO1517" s="1">
        <v>5942</v>
      </c>
      <c r="CP1517" s="1">
        <v>2250</v>
      </c>
      <c r="CQ1517" s="1">
        <v>3583</v>
      </c>
      <c r="CR1517" t="s">
        <v>8838</v>
      </c>
      <c r="CS1517" t="s">
        <v>8838</v>
      </c>
      <c r="CT1517" t="s">
        <v>8838</v>
      </c>
      <c r="CU1517">
        <v>6.78</v>
      </c>
      <c r="CV1517">
        <v>10.5</v>
      </c>
      <c r="CW1517">
        <v>4.21</v>
      </c>
      <c r="CX1517">
        <v>9.0500000000000007</v>
      </c>
      <c r="CY1517">
        <v>6.14</v>
      </c>
      <c r="CZ1517" t="s">
        <v>8838</v>
      </c>
      <c r="DA1517" t="s">
        <v>8838</v>
      </c>
      <c r="DB1517" t="s">
        <v>8838</v>
      </c>
      <c r="DC1517">
        <v>0.51</v>
      </c>
      <c r="DD1517">
        <v>0.5</v>
      </c>
      <c r="DE1517">
        <v>0.31</v>
      </c>
      <c r="DF1517">
        <v>0.25</v>
      </c>
      <c r="DG1517">
        <v>0.26</v>
      </c>
      <c r="DH1517" t="s">
        <v>8838</v>
      </c>
      <c r="DI1517" t="s">
        <v>8838</v>
      </c>
      <c r="DJ1517" t="s">
        <v>8838</v>
      </c>
      <c r="DK1517" s="5" t="e">
        <f>(CL1517*3+CK1517*2+CJ1517)/6</f>
        <v>#VALUE!</v>
      </c>
      <c r="DL1517">
        <f>BG1517+(BG1517*(CF1517-8.25)/8.25)</f>
        <v>2751.4399999999996</v>
      </c>
      <c r="DM1517">
        <f>BH1517+(BH1517*(CG1517-8.25)/8.25)</f>
        <v>4531.6109090909094</v>
      </c>
      <c r="DN1517">
        <f>BI1517+(BI1517*(CH1517-8.25)/8.25)</f>
        <v>1756.0242424242424</v>
      </c>
      <c r="DO1517">
        <f>BJ1517+(BJ1517*(CI1517-8.25)/8.25)</f>
        <v>2770.2351515151513</v>
      </c>
      <c r="DP1517" t="e">
        <f>BK1517+(BK1517*(CJ1517-8.25)/8.25)</f>
        <v>#VALUE!</v>
      </c>
      <c r="DQ1517" t="e">
        <f>BL1517+(BL1517*(CK1517-8.25)/8.25)</f>
        <v>#VALUE!</v>
      </c>
      <c r="DR1517" t="e">
        <f>BM1517+(BM1517*(CL1517-8.25)/8.25)</f>
        <v>#VALUE!</v>
      </c>
      <c r="DS1517" s="7">
        <f>DL1517*10^8/$H1517</f>
        <v>42329.846153846142</v>
      </c>
      <c r="DT1517" s="7">
        <f>DM1517*10^8/$H1517</f>
        <v>69717.090909090912</v>
      </c>
      <c r="DU1517" s="7">
        <f>DN1517*10^8/$H1517</f>
        <v>27015.757575757576</v>
      </c>
      <c r="DV1517" s="7">
        <f>DO1517*10^8/$H1517</f>
        <v>42619.002331002332</v>
      </c>
      <c r="DW1517" s="7" t="e">
        <f>DP1517*10^8/$H1517</f>
        <v>#VALUE!</v>
      </c>
      <c r="DX1517" s="7" t="e">
        <f>DQ1517*10^8/$H1517</f>
        <v>#VALUE!</v>
      </c>
      <c r="DY1517" s="7" t="e">
        <f>DR1517*10^8/$H1517</f>
        <v>#VALUE!</v>
      </c>
      <c r="DZ1517" s="7">
        <f>DS1517*10^8/$H1517</f>
        <v>651228.40236686368</v>
      </c>
      <c r="EA1517" s="7" t="e">
        <f>DY1517*0.8</f>
        <v>#VALUE!</v>
      </c>
      <c r="EB1517" s="9" t="e">
        <f>F1517-#REF!</f>
        <v>#REF!</v>
      </c>
      <c r="EC1517" s="3" t="e">
        <f>EB1517/#REF!*100</f>
        <v>#REF!</v>
      </c>
      <c r="ED1517" s="3" t="e">
        <f>DX1517-F1517</f>
        <v>#VALUE!</v>
      </c>
      <c r="EE1517" s="11" t="e">
        <f>ED1517/F1517</f>
        <v>#VALUE!</v>
      </c>
      <c r="EF1517" s="3" t="e">
        <f>F1517-#REF!</f>
        <v>#REF!</v>
      </c>
    </row>
    <row r="1518" spans="1:136" x14ac:dyDescent="0.3">
      <c r="A1518">
        <v>1179</v>
      </c>
      <c r="B1518" s="17" t="s">
        <v>10018</v>
      </c>
      <c r="C1518" s="16" t="str">
        <f>"https://finance.naver.com/item/frgn.nhn?code="&amp;B1518</f>
        <v>https://finance.naver.com/item/frgn.nhn?code=261200</v>
      </c>
      <c r="D1518" t="s">
        <v>6226</v>
      </c>
      <c r="E1518" t="s">
        <v>6227</v>
      </c>
      <c r="F1518" s="18">
        <f>VALUE(LEFT(E1518,FIND("/",E1518)-1))</f>
        <v>13500</v>
      </c>
      <c r="G1518" s="6" t="s">
        <v>6228</v>
      </c>
      <c r="H1518" s="6">
        <f>VALUE(LEFT(G1518,FIND("/",G1518)-1)) + VALUE(MID(G1518,FIND("/",G1518)+1,LEN(G1518)))</f>
        <v>14757890</v>
      </c>
      <c r="I1518">
        <v>0</v>
      </c>
      <c r="J1518" s="1">
        <f>F1518*H1518/(10^8)</f>
        <v>1992.3151499999999</v>
      </c>
      <c r="K1518">
        <v>434</v>
      </c>
      <c r="L1518">
        <v>471</v>
      </c>
      <c r="M1518">
        <v>512</v>
      </c>
      <c r="N1518">
        <v>604</v>
      </c>
      <c r="O1518">
        <v>467</v>
      </c>
      <c r="P1518">
        <v>897</v>
      </c>
      <c r="Q1518" s="1">
        <v>1168</v>
      </c>
      <c r="R1518" s="1">
        <v>1416</v>
      </c>
      <c r="S1518">
        <v>31</v>
      </c>
      <c r="T1518">
        <v>25</v>
      </c>
      <c r="U1518">
        <v>14</v>
      </c>
      <c r="V1518">
        <v>78</v>
      </c>
      <c r="W1518">
        <v>-120</v>
      </c>
      <c r="X1518">
        <v>179</v>
      </c>
      <c r="Y1518">
        <v>251</v>
      </c>
      <c r="Z1518">
        <v>297</v>
      </c>
      <c r="AA1518">
        <v>20</v>
      </c>
      <c r="AB1518">
        <v>-27</v>
      </c>
      <c r="AC1518">
        <v>6</v>
      </c>
      <c r="AD1518">
        <v>4</v>
      </c>
      <c r="AE1518">
        <v>-136</v>
      </c>
      <c r="AF1518">
        <v>154</v>
      </c>
      <c r="AG1518">
        <v>202</v>
      </c>
      <c r="AH1518">
        <v>242</v>
      </c>
      <c r="AI1518">
        <v>533</v>
      </c>
      <c r="AJ1518">
        <v>786</v>
      </c>
      <c r="AK1518">
        <v>801</v>
      </c>
      <c r="AL1518">
        <v>930</v>
      </c>
      <c r="AM1518">
        <v>905</v>
      </c>
      <c r="AN1518" s="1">
        <v>1105</v>
      </c>
      <c r="AO1518" s="1">
        <v>1360</v>
      </c>
      <c r="AP1518" s="1">
        <v>1834</v>
      </c>
      <c r="AQ1518">
        <v>379</v>
      </c>
      <c r="AR1518">
        <v>653</v>
      </c>
      <c r="AS1518">
        <v>630</v>
      </c>
      <c r="AT1518">
        <v>582</v>
      </c>
      <c r="AU1518">
        <v>629</v>
      </c>
      <c r="AV1518">
        <v>671</v>
      </c>
      <c r="AW1518">
        <v>725</v>
      </c>
      <c r="AX1518">
        <v>992</v>
      </c>
      <c r="AY1518">
        <v>153</v>
      </c>
      <c r="AZ1518">
        <v>133</v>
      </c>
      <c r="BA1518">
        <v>171</v>
      </c>
      <c r="BB1518">
        <v>348</v>
      </c>
      <c r="BC1518">
        <v>276</v>
      </c>
      <c r="BD1518">
        <v>434</v>
      </c>
      <c r="BE1518">
        <v>635</v>
      </c>
      <c r="BF1518">
        <v>842</v>
      </c>
      <c r="BG1518">
        <v>153</v>
      </c>
      <c r="BH1518">
        <v>133</v>
      </c>
      <c r="BI1518">
        <v>171</v>
      </c>
      <c r="BJ1518">
        <v>348</v>
      </c>
      <c r="BK1518">
        <v>268</v>
      </c>
      <c r="BL1518">
        <v>418</v>
      </c>
      <c r="BM1518">
        <v>616</v>
      </c>
      <c r="BN1518">
        <v>818</v>
      </c>
      <c r="BO1518">
        <v>35</v>
      </c>
      <c r="BP1518">
        <v>36</v>
      </c>
      <c r="BQ1518">
        <v>38</v>
      </c>
      <c r="BR1518">
        <v>69</v>
      </c>
      <c r="BS1518">
        <v>74</v>
      </c>
      <c r="BT1518">
        <v>72</v>
      </c>
      <c r="BU1518">
        <v>72</v>
      </c>
      <c r="BV1518">
        <v>74</v>
      </c>
      <c r="BW1518">
        <v>3.9</v>
      </c>
      <c r="BX1518" t="s">
        <v>0</v>
      </c>
      <c r="BY1518">
        <v>0.81</v>
      </c>
      <c r="BZ1518">
        <v>0.51</v>
      </c>
      <c r="CA1518">
        <v>-14.85</v>
      </c>
      <c r="CB1518">
        <v>15.27</v>
      </c>
      <c r="CC1518">
        <v>16.36</v>
      </c>
      <c r="CD1518">
        <v>15.16</v>
      </c>
      <c r="CE1518">
        <v>12.35</v>
      </c>
      <c r="CF1518" t="s">
        <v>0</v>
      </c>
      <c r="CG1518">
        <v>4.25</v>
      </c>
      <c r="CH1518">
        <v>1.7</v>
      </c>
      <c r="CI1518">
        <v>-43.01</v>
      </c>
      <c r="CJ1518">
        <v>44.8</v>
      </c>
      <c r="CK1518">
        <v>38.409999999999997</v>
      </c>
      <c r="CL1518">
        <v>32.78</v>
      </c>
      <c r="CM1518">
        <v>180</v>
      </c>
      <c r="CN1518">
        <v>-237</v>
      </c>
      <c r="CO1518">
        <v>53</v>
      </c>
      <c r="CP1518">
        <v>34</v>
      </c>
      <c r="CQ1518">
        <v>-899</v>
      </c>
      <c r="CR1518" s="1">
        <v>1040</v>
      </c>
      <c r="CS1518" s="1">
        <v>1345</v>
      </c>
      <c r="CT1518" s="1">
        <v>1592</v>
      </c>
      <c r="CU1518" t="s">
        <v>8838</v>
      </c>
      <c r="CV1518" t="s">
        <v>8838</v>
      </c>
      <c r="CW1518" t="s">
        <v>8838</v>
      </c>
      <c r="CX1518" t="s">
        <v>8838</v>
      </c>
      <c r="CY1518" t="s">
        <v>2</v>
      </c>
      <c r="CZ1518">
        <v>12.98</v>
      </c>
      <c r="DA1518">
        <v>10.039999999999999</v>
      </c>
      <c r="DB1518">
        <v>8.48</v>
      </c>
      <c r="DC1518" t="s">
        <v>8838</v>
      </c>
      <c r="DD1518" t="s">
        <v>8838</v>
      </c>
      <c r="DE1518" t="s">
        <v>8838</v>
      </c>
      <c r="DF1518" t="s">
        <v>8838</v>
      </c>
      <c r="DG1518">
        <v>4.17</v>
      </c>
      <c r="DH1518">
        <v>4.22</v>
      </c>
      <c r="DI1518">
        <v>2.97</v>
      </c>
      <c r="DJ1518">
        <v>2.2799999999999998</v>
      </c>
      <c r="DK1518" s="5">
        <f>(CL1518*3+CK1518*2+CJ1518)/6</f>
        <v>36.659999999999997</v>
      </c>
      <c r="DL1518" t="e">
        <f>BG1518+(BG1518*(CF1518-8.25)/8.25)</f>
        <v>#VALUE!</v>
      </c>
      <c r="DM1518">
        <f>BH1518+(BH1518*(CG1518-8.25)/8.25)</f>
        <v>68.515151515151516</v>
      </c>
      <c r="DN1518">
        <f>BI1518+(BI1518*(CH1518-8.25)/8.25)</f>
        <v>35.236363636363649</v>
      </c>
      <c r="DO1518">
        <f>BJ1518+(BJ1518*(CI1518-8.25)/8.25)</f>
        <v>-1814.2399999999998</v>
      </c>
      <c r="DP1518">
        <f>BK1518+(BK1518*(CJ1518-8.25)/8.25)</f>
        <v>1455.3212121212121</v>
      </c>
      <c r="DQ1518">
        <f>BL1518+(BL1518*(CK1518-8.25)/8.25)</f>
        <v>1946.1066666666666</v>
      </c>
      <c r="DR1518">
        <f>BM1518+(BM1518*(CL1518-8.25)/8.25)</f>
        <v>2447.5733333333337</v>
      </c>
      <c r="DS1518" s="7" t="e">
        <f>DL1518*10^8/$H1518</f>
        <v>#VALUE!</v>
      </c>
      <c r="DT1518" s="7">
        <f>DM1518*10^8/$H1518</f>
        <v>464.26116142044373</v>
      </c>
      <c r="DU1518" s="7">
        <f>DN1518*10^8/$H1518</f>
        <v>238.76288301622827</v>
      </c>
      <c r="DV1518" s="7">
        <f>DO1518*10^8/$H1518</f>
        <v>-12293.356299579409</v>
      </c>
      <c r="DW1518" s="7">
        <f>DP1518*10^8/$H1518</f>
        <v>9861.3095240661914</v>
      </c>
      <c r="DX1518" s="7">
        <f>DQ1518*10^8/$H1518</f>
        <v>13186.889634403473</v>
      </c>
      <c r="DY1518" s="7">
        <f>DR1518*10^8/$H1518</f>
        <v>16584.846026995281</v>
      </c>
      <c r="DZ1518" s="7" t="e">
        <f>DS1518*10^8/$H1518</f>
        <v>#VALUE!</v>
      </c>
      <c r="EA1518" s="7">
        <f>DY1518*0.8</f>
        <v>13267.876821596226</v>
      </c>
      <c r="EB1518" s="9" t="e">
        <f>F1518-#REF!</f>
        <v>#REF!</v>
      </c>
      <c r="EC1518" s="3" t="e">
        <f>EB1518/#REF!*100</f>
        <v>#REF!</v>
      </c>
      <c r="ED1518" s="3">
        <f>DX1518-F1518</f>
        <v>-313.11036559652712</v>
      </c>
      <c r="EE1518" s="11">
        <f>ED1518/F1518</f>
        <v>-2.3193360414557565E-2</v>
      </c>
      <c r="EF1518" s="3" t="e">
        <f>F1518-#REF!</f>
        <v>#REF!</v>
      </c>
    </row>
    <row r="1519" spans="1:136" x14ac:dyDescent="0.3">
      <c r="A1519">
        <v>1730</v>
      </c>
      <c r="B1519" s="17" t="s">
        <v>10569</v>
      </c>
      <c r="C1519" s="16" t="str">
        <f>"https://finance.naver.com/item/frgn.nhn?code="&amp;B1519</f>
        <v>https://finance.naver.com/item/frgn.nhn?code=086960</v>
      </c>
      <c r="D1519" t="s">
        <v>1776</v>
      </c>
      <c r="E1519" t="s">
        <v>7719</v>
      </c>
      <c r="F1519" s="18">
        <f>VALUE(LEFT(E1519,FIND("/",E1519)-1))</f>
        <v>22500</v>
      </c>
      <c r="G1519" s="6" t="s">
        <v>7720</v>
      </c>
      <c r="H1519" s="6">
        <f>VALUE(LEFT(G1519,FIND("/",G1519)-1)) + VALUE(MID(G1519,FIND("/",G1519)+1,LEN(G1519)))</f>
        <v>8848608</v>
      </c>
      <c r="I1519" s="1">
        <v>42085</v>
      </c>
      <c r="J1519" s="1">
        <f>F1519*H1519/(10^8)</f>
        <v>1990.9367999999999</v>
      </c>
      <c r="K1519" s="1">
        <v>1503</v>
      </c>
      <c r="L1519" s="1">
        <v>1489</v>
      </c>
      <c r="M1519" s="1">
        <v>1382</v>
      </c>
      <c r="N1519" s="1">
        <v>1549</v>
      </c>
      <c r="O1519" s="1">
        <v>1466</v>
      </c>
      <c r="P1519" s="1">
        <v>1633</v>
      </c>
      <c r="Q1519" s="1">
        <v>1746</v>
      </c>
      <c r="R1519" s="1">
        <v>1869</v>
      </c>
      <c r="S1519">
        <v>136</v>
      </c>
      <c r="T1519">
        <v>112</v>
      </c>
      <c r="U1519">
        <v>91</v>
      </c>
      <c r="V1519">
        <v>44</v>
      </c>
      <c r="W1519">
        <v>40</v>
      </c>
      <c r="X1519">
        <v>87</v>
      </c>
      <c r="Y1519">
        <v>110</v>
      </c>
      <c r="Z1519">
        <v>129</v>
      </c>
      <c r="AA1519">
        <v>110</v>
      </c>
      <c r="AB1519">
        <v>92</v>
      </c>
      <c r="AC1519">
        <v>50</v>
      </c>
      <c r="AD1519">
        <v>60</v>
      </c>
      <c r="AE1519">
        <v>25</v>
      </c>
      <c r="AF1519">
        <v>66</v>
      </c>
      <c r="AG1519">
        <v>97</v>
      </c>
      <c r="AH1519">
        <v>109</v>
      </c>
      <c r="AI1519" s="1">
        <v>1467</v>
      </c>
      <c r="AJ1519" s="1">
        <v>1432</v>
      </c>
      <c r="AK1519" s="1">
        <v>1645</v>
      </c>
      <c r="AL1519" s="1">
        <v>1545</v>
      </c>
      <c r="AM1519" s="1">
        <v>1767</v>
      </c>
      <c r="AN1519" s="1">
        <v>1842</v>
      </c>
      <c r="AO1519" s="1">
        <v>1946</v>
      </c>
      <c r="AP1519" s="1">
        <v>2056</v>
      </c>
      <c r="AQ1519">
        <v>478</v>
      </c>
      <c r="AR1519">
        <v>382</v>
      </c>
      <c r="AS1519">
        <v>443</v>
      </c>
      <c r="AT1519">
        <v>383</v>
      </c>
      <c r="AU1519">
        <v>565</v>
      </c>
      <c r="AV1519">
        <v>576</v>
      </c>
      <c r="AW1519">
        <v>583</v>
      </c>
      <c r="AX1519">
        <v>596</v>
      </c>
      <c r="AY1519">
        <v>989</v>
      </c>
      <c r="AZ1519" s="1">
        <v>1050</v>
      </c>
      <c r="BA1519" s="1">
        <v>1201</v>
      </c>
      <c r="BB1519" s="1">
        <v>1161</v>
      </c>
      <c r="BC1519" s="1">
        <v>1203</v>
      </c>
      <c r="BD1519" s="1">
        <v>1266</v>
      </c>
      <c r="BE1519" s="1">
        <v>1363</v>
      </c>
      <c r="BF1519" s="1">
        <v>1460</v>
      </c>
      <c r="BG1519">
        <v>950</v>
      </c>
      <c r="BH1519">
        <v>995</v>
      </c>
      <c r="BI1519" s="1">
        <v>1079</v>
      </c>
      <c r="BJ1519" s="1">
        <v>1123</v>
      </c>
      <c r="BK1519" s="1">
        <v>1159</v>
      </c>
      <c r="BL1519" s="1">
        <v>1229</v>
      </c>
      <c r="BM1519" s="1">
        <v>1321</v>
      </c>
      <c r="BN1519" s="1">
        <v>1428</v>
      </c>
      <c r="BO1519">
        <v>48</v>
      </c>
      <c r="BP1519">
        <v>48</v>
      </c>
      <c r="BQ1519">
        <v>48</v>
      </c>
      <c r="BR1519">
        <v>48</v>
      </c>
      <c r="BS1519">
        <v>48</v>
      </c>
      <c r="BT1519">
        <v>49</v>
      </c>
      <c r="BU1519">
        <v>49</v>
      </c>
      <c r="BV1519">
        <v>49</v>
      </c>
      <c r="BW1519">
        <v>7.97</v>
      </c>
      <c r="BX1519">
        <v>6.31</v>
      </c>
      <c r="BY1519">
        <v>3.24</v>
      </c>
      <c r="BZ1519">
        <v>3.79</v>
      </c>
      <c r="CA1519">
        <v>1.5</v>
      </c>
      <c r="CB1519">
        <v>3.66</v>
      </c>
      <c r="CC1519">
        <v>5.12</v>
      </c>
      <c r="CD1519">
        <v>5.45</v>
      </c>
      <c r="CE1519">
        <v>10.47</v>
      </c>
      <c r="CF1519">
        <v>8.9700000000000006</v>
      </c>
      <c r="CG1519">
        <v>5.82</v>
      </c>
      <c r="CH1519">
        <v>7.38</v>
      </c>
      <c r="CI1519">
        <v>3.69</v>
      </c>
      <c r="CJ1519">
        <v>6.24</v>
      </c>
      <c r="CK1519">
        <v>7.57</v>
      </c>
      <c r="CL1519">
        <v>8.26</v>
      </c>
      <c r="CM1519" s="1">
        <v>1133</v>
      </c>
      <c r="CN1519">
        <v>989</v>
      </c>
      <c r="CO1519">
        <v>683</v>
      </c>
      <c r="CP1519">
        <v>920</v>
      </c>
      <c r="CQ1519">
        <v>477</v>
      </c>
      <c r="CR1519">
        <v>843</v>
      </c>
      <c r="CS1519" s="1">
        <v>1091</v>
      </c>
      <c r="CT1519" s="1">
        <v>1283</v>
      </c>
      <c r="CU1519">
        <v>18.13</v>
      </c>
      <c r="CV1519">
        <v>20.38</v>
      </c>
      <c r="CW1519">
        <v>21.36</v>
      </c>
      <c r="CX1519">
        <v>12.17</v>
      </c>
      <c r="CY1519">
        <v>30.39</v>
      </c>
      <c r="CZ1519">
        <v>26.69</v>
      </c>
      <c r="DA1519">
        <v>20.63</v>
      </c>
      <c r="DB1519">
        <v>17.54</v>
      </c>
      <c r="DC1519">
        <v>1.74</v>
      </c>
      <c r="DD1519">
        <v>1.6</v>
      </c>
      <c r="DE1519">
        <v>1.08</v>
      </c>
      <c r="DF1519">
        <v>0.8</v>
      </c>
      <c r="DG1519">
        <v>1.01</v>
      </c>
      <c r="DH1519">
        <v>1.48</v>
      </c>
      <c r="DI1519">
        <v>1.39</v>
      </c>
      <c r="DJ1519">
        <v>1.29</v>
      </c>
      <c r="DK1519" s="5">
        <f>(CL1519*3+CK1519*2+CJ1519)/6</f>
        <v>7.6933333333333342</v>
      </c>
      <c r="DL1519">
        <f>BG1519+(BG1519*(CF1519-8.25)/8.25)</f>
        <v>1032.909090909091</v>
      </c>
      <c r="DM1519">
        <f>BH1519+(BH1519*(CG1519-8.25)/8.25)</f>
        <v>701.92727272727279</v>
      </c>
      <c r="DN1519">
        <f>BI1519+(BI1519*(CH1519-8.25)/8.25)</f>
        <v>965.21454545454549</v>
      </c>
      <c r="DO1519">
        <f>BJ1519+(BJ1519*(CI1519-8.25)/8.25)</f>
        <v>502.28727272727269</v>
      </c>
      <c r="DP1519">
        <f>BK1519+(BK1519*(CJ1519-8.25)/8.25)</f>
        <v>876.62545454545466</v>
      </c>
      <c r="DQ1519">
        <f>BL1519+(BL1519*(CK1519-8.25)/8.25)</f>
        <v>1127.7006060606061</v>
      </c>
      <c r="DR1519">
        <f>BM1519+(BM1519*(CL1519-8.25)/8.25)</f>
        <v>1322.601212121212</v>
      </c>
      <c r="DS1519" s="7">
        <f>DL1519*10^8/$H1519</f>
        <v>11673.12520691493</v>
      </c>
      <c r="DT1519" s="7">
        <f>DM1519*10^8/$H1519</f>
        <v>7932.6293212138316</v>
      </c>
      <c r="DU1519" s="7">
        <f>DN1519*10^8/$H1519</f>
        <v>10908.094758571578</v>
      </c>
      <c r="DV1519" s="7">
        <f>DO1519*10^8/$H1519</f>
        <v>5676.4552427599092</v>
      </c>
      <c r="DW1519" s="7">
        <f>DP1519*10^8/$H1519</f>
        <v>9906.9306103904109</v>
      </c>
      <c r="DX1519" s="7">
        <f>DQ1519*10^8/$H1519</f>
        <v>12744.384269939475</v>
      </c>
      <c r="DY1519" s="7">
        <f>DR1519*10^8/$H1519</f>
        <v>14946.997450008092</v>
      </c>
      <c r="DZ1519" s="7">
        <f>DS1519*10^8/$H1519</f>
        <v>131920.46937682098</v>
      </c>
      <c r="EA1519" s="7">
        <f>DY1519*0.8</f>
        <v>11957.597960006475</v>
      </c>
      <c r="EB1519" s="9" t="e">
        <f>F1519-#REF!</f>
        <v>#REF!</v>
      </c>
      <c r="EC1519" s="3" t="e">
        <f>EB1519/#REF!*100</f>
        <v>#REF!</v>
      </c>
      <c r="ED1519" s="3">
        <f>DX1519-F1519</f>
        <v>-9755.6157300605246</v>
      </c>
      <c r="EE1519" s="11">
        <f>ED1519/F1519</f>
        <v>-0.43358292133602333</v>
      </c>
      <c r="EF1519" s="3" t="e">
        <f>F1519-#REF!</f>
        <v>#REF!</v>
      </c>
    </row>
    <row r="1520" spans="1:136" hidden="1" x14ac:dyDescent="0.3">
      <c r="A1520">
        <v>1518</v>
      </c>
      <c r="B1520" s="17" t="s">
        <v>10357</v>
      </c>
      <c r="C1520" s="16" t="str">
        <f>"https://finance.naver.com/item/frgn.nhn?code="&amp;B1520</f>
        <v>https://finance.naver.com/item/frgn.nhn?code=131370</v>
      </c>
      <c r="D1520" t="s">
        <v>7227</v>
      </c>
      <c r="E1520" t="s">
        <v>7228</v>
      </c>
      <c r="F1520" s="18">
        <f>VALUE(LEFT(E1520,FIND("/",E1520)-1))</f>
        <v>9730</v>
      </c>
      <c r="G1520" s="6" t="s">
        <v>7229</v>
      </c>
      <c r="H1520" s="6">
        <f>VALUE(LEFT(G1520,FIND("/",G1520)-1)) + VALUE(MID(G1520,FIND("/",G1520)+1,LEN(G1520)))</f>
        <v>53267083</v>
      </c>
      <c r="I1520" s="1">
        <v>1126008</v>
      </c>
      <c r="J1520" s="1">
        <f>F1520*H1520/(10^8)</f>
        <v>5182.8871759000003</v>
      </c>
      <c r="K1520">
        <v>214</v>
      </c>
      <c r="L1520">
        <v>231</v>
      </c>
      <c r="M1520">
        <v>247</v>
      </c>
      <c r="N1520">
        <v>285</v>
      </c>
      <c r="O1520">
        <v>464</v>
      </c>
      <c r="P1520">
        <v>500</v>
      </c>
      <c r="Q1520">
        <v>563</v>
      </c>
      <c r="R1520">
        <v>672</v>
      </c>
      <c r="S1520">
        <v>-2</v>
      </c>
      <c r="T1520">
        <v>34</v>
      </c>
      <c r="U1520">
        <v>55</v>
      </c>
      <c r="V1520">
        <v>58</v>
      </c>
      <c r="W1520">
        <v>185</v>
      </c>
      <c r="X1520">
        <v>192</v>
      </c>
      <c r="Y1520">
        <v>221</v>
      </c>
      <c r="Z1520">
        <v>267</v>
      </c>
      <c r="AA1520">
        <v>-2</v>
      </c>
      <c r="AB1520">
        <v>27</v>
      </c>
      <c r="AC1520">
        <v>50</v>
      </c>
      <c r="AD1520">
        <v>89</v>
      </c>
      <c r="AE1520">
        <v>-12</v>
      </c>
      <c r="AF1520">
        <v>166</v>
      </c>
      <c r="AG1520">
        <v>181</v>
      </c>
      <c r="AH1520">
        <v>222</v>
      </c>
      <c r="AI1520">
        <v>515</v>
      </c>
      <c r="AJ1520">
        <v>544</v>
      </c>
      <c r="AK1520">
        <v>589</v>
      </c>
      <c r="AL1520">
        <v>786</v>
      </c>
      <c r="AM1520">
        <v>755</v>
      </c>
      <c r="AN1520">
        <v>883</v>
      </c>
      <c r="AO1520" s="1">
        <v>1063</v>
      </c>
      <c r="AP1520" s="1">
        <v>1295</v>
      </c>
      <c r="AQ1520">
        <v>51</v>
      </c>
      <c r="AR1520">
        <v>54</v>
      </c>
      <c r="AS1520">
        <v>52</v>
      </c>
      <c r="AT1520">
        <v>166</v>
      </c>
      <c r="AU1520">
        <v>153</v>
      </c>
      <c r="AV1520">
        <v>131</v>
      </c>
      <c r="AW1520">
        <v>146</v>
      </c>
      <c r="AX1520">
        <v>172</v>
      </c>
      <c r="AY1520">
        <v>463</v>
      </c>
      <c r="AZ1520">
        <v>490</v>
      </c>
      <c r="BA1520">
        <v>537</v>
      </c>
      <c r="BB1520">
        <v>620</v>
      </c>
      <c r="BC1520">
        <v>602</v>
      </c>
      <c r="BD1520">
        <v>752</v>
      </c>
      <c r="BE1520">
        <v>917</v>
      </c>
      <c r="BF1520" s="1">
        <v>1123</v>
      </c>
      <c r="BG1520">
        <v>464</v>
      </c>
      <c r="BH1520">
        <v>492</v>
      </c>
      <c r="BI1520">
        <v>539</v>
      </c>
      <c r="BJ1520">
        <v>620</v>
      </c>
      <c r="BK1520">
        <v>602</v>
      </c>
      <c r="BL1520">
        <v>755</v>
      </c>
      <c r="BM1520">
        <v>924</v>
      </c>
      <c r="BN1520" s="1">
        <v>1135</v>
      </c>
      <c r="BO1520">
        <v>53</v>
      </c>
      <c r="BP1520">
        <v>53</v>
      </c>
      <c r="BQ1520">
        <v>53</v>
      </c>
      <c r="BR1520">
        <v>53</v>
      </c>
      <c r="BS1520">
        <v>53</v>
      </c>
      <c r="BT1520">
        <v>53</v>
      </c>
      <c r="BU1520">
        <v>53</v>
      </c>
      <c r="BV1520">
        <v>53</v>
      </c>
      <c r="BW1520">
        <v>-0.41</v>
      </c>
      <c r="BX1520">
        <v>5.08</v>
      </c>
      <c r="BY1520">
        <v>8.7899999999999991</v>
      </c>
      <c r="BZ1520">
        <v>12.91</v>
      </c>
      <c r="CA1520">
        <v>-1.61</v>
      </c>
      <c r="CB1520">
        <v>20.27</v>
      </c>
      <c r="CC1520">
        <v>18.600000000000001</v>
      </c>
      <c r="CD1520">
        <v>18.829999999999998</v>
      </c>
      <c r="CE1520">
        <v>-0.09</v>
      </c>
      <c r="CF1520">
        <v>5.77</v>
      </c>
      <c r="CG1520">
        <v>9.73</v>
      </c>
      <c r="CH1520">
        <v>14.87</v>
      </c>
      <c r="CI1520">
        <v>-2.08</v>
      </c>
      <c r="CJ1520">
        <v>24.91</v>
      </c>
      <c r="CK1520">
        <v>22.04</v>
      </c>
      <c r="CL1520">
        <v>22.05</v>
      </c>
      <c r="CM1520">
        <v>-1</v>
      </c>
      <c r="CN1520">
        <v>52</v>
      </c>
      <c r="CO1520">
        <v>94</v>
      </c>
      <c r="CP1520">
        <v>162</v>
      </c>
      <c r="CQ1520">
        <v>-24</v>
      </c>
      <c r="CR1520">
        <v>317</v>
      </c>
      <c r="CS1520">
        <v>347</v>
      </c>
      <c r="CT1520">
        <v>426</v>
      </c>
      <c r="CU1520" t="s">
        <v>2</v>
      </c>
      <c r="CV1520">
        <v>54.06</v>
      </c>
      <c r="CW1520">
        <v>22.2</v>
      </c>
      <c r="CX1520">
        <v>16.45</v>
      </c>
      <c r="CY1520" t="s">
        <v>2</v>
      </c>
      <c r="CZ1520">
        <v>30.67</v>
      </c>
      <c r="DA1520">
        <v>28.02</v>
      </c>
      <c r="DB1520">
        <v>22.83</v>
      </c>
      <c r="DC1520">
        <v>2.23</v>
      </c>
      <c r="DD1520">
        <v>2.9</v>
      </c>
      <c r="DE1520">
        <v>1.97</v>
      </c>
      <c r="DF1520">
        <v>2.19</v>
      </c>
      <c r="DG1520">
        <v>11.26</v>
      </c>
      <c r="DH1520">
        <v>6.64</v>
      </c>
      <c r="DI1520">
        <v>5.46</v>
      </c>
      <c r="DJ1520">
        <v>4.47</v>
      </c>
      <c r="DK1520" s="5">
        <f>(CL1520*3+CK1520*2+CJ1520)/6</f>
        <v>22.523333333333337</v>
      </c>
      <c r="DL1520">
        <f>BG1520+(BG1520*(CF1520-8.25)/8.25)</f>
        <v>324.51878787878786</v>
      </c>
      <c r="DM1520">
        <f>BH1520+(BH1520*(CG1520-8.25)/8.25)</f>
        <v>580.26181818181817</v>
      </c>
      <c r="DN1520">
        <f>BI1520+(BI1520*(CH1520-8.25)/8.25)</f>
        <v>971.50666666666666</v>
      </c>
      <c r="DO1520">
        <f>BJ1520+(BJ1520*(CI1520-8.25)/8.25)</f>
        <v>-156.31515151515157</v>
      </c>
      <c r="DP1520">
        <f>BK1520+(BK1520*(CJ1520-8.25)/8.25)</f>
        <v>1817.6751515151516</v>
      </c>
      <c r="DQ1520">
        <f>BL1520+(BL1520*(CK1520-8.25)/8.25)</f>
        <v>2016.9939393939392</v>
      </c>
      <c r="DR1520">
        <f>BM1520+(BM1520*(CL1520-8.25)/8.25)</f>
        <v>2469.6000000000004</v>
      </c>
      <c r="DS1520" s="7">
        <f>DL1520*10^8/$H1520</f>
        <v>609.22950836032805</v>
      </c>
      <c r="DT1520" s="7">
        <f>DM1520*10^8/$H1520</f>
        <v>1089.3440855055235</v>
      </c>
      <c r="DU1520" s="7">
        <f>DN1520*10^8/$H1520</f>
        <v>1823.8405633487885</v>
      </c>
      <c r="DV1520" s="7">
        <f>DO1520*10^8/$H1520</f>
        <v>-293.45543760140117</v>
      </c>
      <c r="DW1520" s="7">
        <f>DP1520*10^8/$H1520</f>
        <v>3412.3797458838731</v>
      </c>
      <c r="DX1520" s="7">
        <f>DQ1520*10^8/$H1520</f>
        <v>3786.5672865809815</v>
      </c>
      <c r="DY1520" s="7">
        <f>DR1520*10^8/$H1520</f>
        <v>4636.2591321172968</v>
      </c>
      <c r="DZ1520" s="7">
        <f>DS1520*10^8/$H1520</f>
        <v>1143.7260575359985</v>
      </c>
      <c r="EA1520" s="7">
        <f>DY1520*0.8</f>
        <v>3709.0073056938377</v>
      </c>
      <c r="EB1520" s="9" t="e">
        <f>F1520-#REF!</f>
        <v>#REF!</v>
      </c>
      <c r="EC1520" s="3" t="e">
        <f>EB1520/#REF!*100</f>
        <v>#REF!</v>
      </c>
      <c r="ED1520" s="3">
        <f>DX1520-F1520</f>
        <v>-5943.4327134190189</v>
      </c>
      <c r="EE1520" s="11">
        <f>ED1520/F1520</f>
        <v>-0.61083583899476046</v>
      </c>
      <c r="EF1520" s="3" t="e">
        <f>F1520-#REF!</f>
        <v>#REF!</v>
      </c>
    </row>
    <row r="1521" spans="1:136" x14ac:dyDescent="0.3">
      <c r="A1521">
        <v>1424</v>
      </c>
      <c r="B1521" s="17" t="s">
        <v>10263</v>
      </c>
      <c r="C1521" s="16" t="str">
        <f>"https://finance.naver.com/item/frgn.nhn?code="&amp;B1521</f>
        <v>https://finance.naver.com/item/frgn.nhn?code=182360</v>
      </c>
      <c r="D1521" t="s">
        <v>6952</v>
      </c>
      <c r="E1521" t="s">
        <v>6953</v>
      </c>
      <c r="F1521" s="18">
        <f>VALUE(LEFT(E1521,FIND("/",E1521)-1))</f>
        <v>14400</v>
      </c>
      <c r="G1521" s="6" t="s">
        <v>6954</v>
      </c>
      <c r="H1521" s="6">
        <f>VALUE(LEFT(G1521,FIND("/",G1521)-1)) + VALUE(MID(G1521,FIND("/",G1521)+1,LEN(G1521)))</f>
        <v>13804687</v>
      </c>
      <c r="I1521" s="1">
        <v>51801</v>
      </c>
      <c r="J1521" s="1">
        <f>F1521*H1521/(10^8)</f>
        <v>1987.874928</v>
      </c>
      <c r="K1521">
        <v>195</v>
      </c>
      <c r="L1521">
        <v>244</v>
      </c>
      <c r="M1521">
        <v>345</v>
      </c>
      <c r="N1521">
        <v>298</v>
      </c>
      <c r="O1521">
        <v>369</v>
      </c>
      <c r="P1521" t="s">
        <v>8838</v>
      </c>
      <c r="Q1521" t="s">
        <v>8838</v>
      </c>
      <c r="R1521" t="s">
        <v>8838</v>
      </c>
      <c r="S1521">
        <v>-57</v>
      </c>
      <c r="T1521">
        <v>2</v>
      </c>
      <c r="U1521">
        <v>19</v>
      </c>
      <c r="V1521">
        <v>10</v>
      </c>
      <c r="W1521">
        <v>5</v>
      </c>
      <c r="X1521" t="s">
        <v>8838</v>
      </c>
      <c r="Y1521" t="s">
        <v>8838</v>
      </c>
      <c r="Z1521" t="s">
        <v>8838</v>
      </c>
      <c r="AA1521">
        <v>-52</v>
      </c>
      <c r="AB1521">
        <v>-10</v>
      </c>
      <c r="AC1521">
        <v>11</v>
      </c>
      <c r="AD1521">
        <v>10</v>
      </c>
      <c r="AE1521">
        <v>-6</v>
      </c>
      <c r="AF1521" t="s">
        <v>8838</v>
      </c>
      <c r="AG1521" t="s">
        <v>8838</v>
      </c>
      <c r="AH1521" t="s">
        <v>8838</v>
      </c>
      <c r="AI1521">
        <v>215</v>
      </c>
      <c r="AJ1521">
        <v>221</v>
      </c>
      <c r="AK1521">
        <v>288</v>
      </c>
      <c r="AL1521">
        <v>320</v>
      </c>
      <c r="AM1521">
        <v>588</v>
      </c>
      <c r="AN1521" t="s">
        <v>8838</v>
      </c>
      <c r="AO1521" t="s">
        <v>8838</v>
      </c>
      <c r="AP1521" t="s">
        <v>8838</v>
      </c>
      <c r="AQ1521">
        <v>42</v>
      </c>
      <c r="AR1521">
        <v>63</v>
      </c>
      <c r="AS1521">
        <v>121</v>
      </c>
      <c r="AT1521">
        <v>144</v>
      </c>
      <c r="AU1521">
        <v>216</v>
      </c>
      <c r="AV1521" t="s">
        <v>8838</v>
      </c>
      <c r="AW1521" t="s">
        <v>8838</v>
      </c>
      <c r="AX1521" t="s">
        <v>8838</v>
      </c>
      <c r="AY1521">
        <v>172</v>
      </c>
      <c r="AZ1521">
        <v>158</v>
      </c>
      <c r="BA1521">
        <v>167</v>
      </c>
      <c r="BB1521">
        <v>176</v>
      </c>
      <c r="BC1521">
        <v>372</v>
      </c>
      <c r="BD1521" t="s">
        <v>8838</v>
      </c>
      <c r="BE1521" t="s">
        <v>8838</v>
      </c>
      <c r="BF1521" t="s">
        <v>8838</v>
      </c>
      <c r="BG1521">
        <v>172</v>
      </c>
      <c r="BH1521">
        <v>158</v>
      </c>
      <c r="BI1521">
        <v>167</v>
      </c>
      <c r="BJ1521">
        <v>176</v>
      </c>
      <c r="BK1521">
        <v>366</v>
      </c>
      <c r="BL1521" t="s">
        <v>8838</v>
      </c>
      <c r="BM1521" t="s">
        <v>8838</v>
      </c>
      <c r="BN1521" t="s">
        <v>8838</v>
      </c>
      <c r="BO1521">
        <v>27</v>
      </c>
      <c r="BP1521">
        <v>27</v>
      </c>
      <c r="BQ1521">
        <v>27</v>
      </c>
      <c r="BR1521">
        <v>27</v>
      </c>
      <c r="BS1521">
        <v>35</v>
      </c>
      <c r="BT1521" t="s">
        <v>8838</v>
      </c>
      <c r="BU1521" t="s">
        <v>8838</v>
      </c>
      <c r="BV1521" t="s">
        <v>8838</v>
      </c>
      <c r="BW1521">
        <v>-21.1</v>
      </c>
      <c r="BX1521">
        <v>-4.49</v>
      </c>
      <c r="BY1521">
        <v>4.32</v>
      </c>
      <c r="BZ1521">
        <v>3.24</v>
      </c>
      <c r="CA1521">
        <v>-1.37</v>
      </c>
      <c r="CB1521" t="s">
        <v>8838</v>
      </c>
      <c r="CC1521" t="s">
        <v>8838</v>
      </c>
      <c r="CD1521" t="s">
        <v>8838</v>
      </c>
      <c r="CE1521">
        <v>-27.22</v>
      </c>
      <c r="CF1521">
        <v>-5.93</v>
      </c>
      <c r="CG1521">
        <v>6.78</v>
      </c>
      <c r="CH1521">
        <v>5.75</v>
      </c>
      <c r="CI1521">
        <v>-0.75</v>
      </c>
      <c r="CJ1521" t="s">
        <v>8838</v>
      </c>
      <c r="CK1521" t="s">
        <v>8838</v>
      </c>
      <c r="CL1521" t="s">
        <v>8838</v>
      </c>
      <c r="CM1521">
        <v>-488</v>
      </c>
      <c r="CN1521">
        <v>-92</v>
      </c>
      <c r="CO1521">
        <v>104</v>
      </c>
      <c r="CP1521">
        <v>93</v>
      </c>
      <c r="CQ1521">
        <v>-16</v>
      </c>
      <c r="CR1521" t="s">
        <v>8838</v>
      </c>
      <c r="CS1521" t="s">
        <v>8838</v>
      </c>
      <c r="CT1521" t="s">
        <v>8838</v>
      </c>
      <c r="CU1521" t="s">
        <v>2</v>
      </c>
      <c r="CV1521" t="s">
        <v>2</v>
      </c>
      <c r="CW1521">
        <v>79.81</v>
      </c>
      <c r="CX1521">
        <v>111</v>
      </c>
      <c r="CY1521" t="s">
        <v>2</v>
      </c>
      <c r="CZ1521" t="s">
        <v>8838</v>
      </c>
      <c r="DA1521" t="s">
        <v>8838</v>
      </c>
      <c r="DB1521" t="s">
        <v>8838</v>
      </c>
      <c r="DC1521">
        <v>3.13</v>
      </c>
      <c r="DD1521">
        <v>3.3</v>
      </c>
      <c r="DE1521">
        <v>5.26</v>
      </c>
      <c r="DF1521">
        <v>6.22</v>
      </c>
      <c r="DG1521">
        <v>3.6</v>
      </c>
      <c r="DH1521" t="s">
        <v>8838</v>
      </c>
      <c r="DI1521" t="s">
        <v>8838</v>
      </c>
      <c r="DJ1521" t="s">
        <v>8838</v>
      </c>
      <c r="DK1521" s="5" t="e">
        <f>(CL1521*3+CK1521*2+CJ1521)/6</f>
        <v>#VALUE!</v>
      </c>
      <c r="DL1521">
        <f>BG1521+(BG1521*(CF1521-8.25)/8.25)</f>
        <v>-123.63151515151515</v>
      </c>
      <c r="DM1521">
        <f>BH1521+(BH1521*(CG1521-8.25)/8.25)</f>
        <v>129.84727272727272</v>
      </c>
      <c r="DN1521">
        <f>BI1521+(BI1521*(CH1521-8.25)/8.25)</f>
        <v>116.39393939393939</v>
      </c>
      <c r="DO1521">
        <f>BJ1521+(BJ1521*(CI1521-8.25)/8.25)</f>
        <v>-16</v>
      </c>
      <c r="DP1521" t="e">
        <f>BK1521+(BK1521*(CJ1521-8.25)/8.25)</f>
        <v>#VALUE!</v>
      </c>
      <c r="DQ1521" t="e">
        <f>BL1521+(BL1521*(CK1521-8.25)/8.25)</f>
        <v>#VALUE!</v>
      </c>
      <c r="DR1521" t="e">
        <f>BM1521+(BM1521*(CL1521-8.25)/8.25)</f>
        <v>#VALUE!</v>
      </c>
      <c r="DS1521" s="7">
        <f>DL1521*10^8/$H1521</f>
        <v>-895.576373093538</v>
      </c>
      <c r="DT1521" s="7">
        <f>DM1521*10^8/$H1521</f>
        <v>940.60280198509918</v>
      </c>
      <c r="DU1521" s="7">
        <f>DN1521*10^8/$H1521</f>
        <v>843.14797861001409</v>
      </c>
      <c r="DV1521" s="7">
        <f>DO1521*10^8/$H1521</f>
        <v>-115.90266407344114</v>
      </c>
      <c r="DW1521" s="7" t="e">
        <f>DP1521*10^8/$H1521</f>
        <v>#VALUE!</v>
      </c>
      <c r="DX1521" s="7" t="e">
        <f>DQ1521*10^8/$H1521</f>
        <v>#VALUE!</v>
      </c>
      <c r="DY1521" s="7" t="e">
        <f>DR1521*10^8/$H1521</f>
        <v>#VALUE!</v>
      </c>
      <c r="DZ1521" s="7">
        <f>DS1521*10^8/$H1521</f>
        <v>-6487.4804701731955</v>
      </c>
      <c r="EA1521" s="7" t="e">
        <f>DY1521*0.8</f>
        <v>#VALUE!</v>
      </c>
      <c r="EB1521" s="9" t="e">
        <f>F1521-#REF!</f>
        <v>#REF!</v>
      </c>
      <c r="EC1521" s="3" t="e">
        <f>EB1521/#REF!*100</f>
        <v>#REF!</v>
      </c>
      <c r="ED1521" s="3" t="e">
        <f>DX1521-F1521</f>
        <v>#VALUE!</v>
      </c>
      <c r="EE1521" s="11" t="e">
        <f>ED1521/F1521</f>
        <v>#VALUE!</v>
      </c>
      <c r="EF1521" s="3" t="e">
        <f>F1521-#REF!</f>
        <v>#REF!</v>
      </c>
    </row>
    <row r="1522" spans="1:136" x14ac:dyDescent="0.3">
      <c r="A1522">
        <v>930</v>
      </c>
      <c r="B1522" s="17" t="s">
        <v>9769</v>
      </c>
      <c r="C1522" s="16" t="str">
        <f>"https://finance.naver.com/item/frgn.nhn?code="&amp;B1522</f>
        <v>https://finance.naver.com/item/frgn.nhn?code=330350</v>
      </c>
      <c r="D1522" t="s">
        <v>5490</v>
      </c>
      <c r="E1522" t="s">
        <v>5491</v>
      </c>
      <c r="F1522" s="18">
        <f>VALUE(LEFT(E1522,FIND("/",E1522)-1))</f>
        <v>14850</v>
      </c>
      <c r="G1522" s="6" t="s">
        <v>5492</v>
      </c>
      <c r="H1522" s="6">
        <f>VALUE(LEFT(G1522,FIND("/",G1522)-1)) + VALUE(MID(G1522,FIND("/",G1522)+1,LEN(G1522)))</f>
        <v>13188622</v>
      </c>
      <c r="I1522">
        <v>0</v>
      </c>
      <c r="J1522" s="1">
        <f>F1522*H1522/(10^8)</f>
        <v>1958.5103670000001</v>
      </c>
      <c r="K1522">
        <v>495</v>
      </c>
      <c r="L1522">
        <v>509</v>
      </c>
      <c r="M1522">
        <v>517</v>
      </c>
      <c r="N1522">
        <v>524</v>
      </c>
      <c r="O1522">
        <v>262</v>
      </c>
      <c r="P1522" t="s">
        <v>8838</v>
      </c>
      <c r="Q1522" t="s">
        <v>8838</v>
      </c>
      <c r="R1522" t="s">
        <v>8838</v>
      </c>
      <c r="S1522">
        <v>112</v>
      </c>
      <c r="T1522">
        <v>113</v>
      </c>
      <c r="U1522">
        <v>109</v>
      </c>
      <c r="V1522">
        <v>97</v>
      </c>
      <c r="W1522">
        <v>14</v>
      </c>
      <c r="X1522" t="s">
        <v>8838</v>
      </c>
      <c r="Y1522" t="s">
        <v>8838</v>
      </c>
      <c r="Z1522" t="s">
        <v>8838</v>
      </c>
      <c r="AA1522">
        <v>73</v>
      </c>
      <c r="AB1522">
        <v>85</v>
      </c>
      <c r="AC1522">
        <v>87</v>
      </c>
      <c r="AD1522">
        <v>80</v>
      </c>
      <c r="AE1522">
        <v>19</v>
      </c>
      <c r="AF1522" t="s">
        <v>8838</v>
      </c>
      <c r="AG1522" t="s">
        <v>8838</v>
      </c>
      <c r="AH1522" t="s">
        <v>8838</v>
      </c>
      <c r="AI1522">
        <v>643</v>
      </c>
      <c r="AJ1522">
        <v>690</v>
      </c>
      <c r="AK1522">
        <v>763</v>
      </c>
      <c r="AL1522" s="1">
        <v>1070</v>
      </c>
      <c r="AM1522" s="1">
        <v>1062</v>
      </c>
      <c r="AN1522" t="s">
        <v>8838</v>
      </c>
      <c r="AO1522" t="s">
        <v>8838</v>
      </c>
      <c r="AP1522" t="s">
        <v>8838</v>
      </c>
      <c r="AQ1522">
        <v>290</v>
      </c>
      <c r="AR1522">
        <v>249</v>
      </c>
      <c r="AS1522">
        <v>239</v>
      </c>
      <c r="AT1522">
        <v>303</v>
      </c>
      <c r="AU1522">
        <v>293</v>
      </c>
      <c r="AV1522" t="s">
        <v>8838</v>
      </c>
      <c r="AW1522" t="s">
        <v>8838</v>
      </c>
      <c r="AX1522" t="s">
        <v>8838</v>
      </c>
      <c r="AY1522">
        <v>352</v>
      </c>
      <c r="AZ1522">
        <v>441</v>
      </c>
      <c r="BA1522">
        <v>524</v>
      </c>
      <c r="BB1522">
        <v>768</v>
      </c>
      <c r="BC1522">
        <v>769</v>
      </c>
      <c r="BD1522" t="s">
        <v>8838</v>
      </c>
      <c r="BE1522" t="s">
        <v>8838</v>
      </c>
      <c r="BF1522" t="s">
        <v>8838</v>
      </c>
      <c r="BG1522">
        <v>352</v>
      </c>
      <c r="BH1522">
        <v>441</v>
      </c>
      <c r="BI1522">
        <v>524</v>
      </c>
      <c r="BJ1522">
        <v>768</v>
      </c>
      <c r="BK1522">
        <v>769</v>
      </c>
      <c r="BL1522" t="s">
        <v>8838</v>
      </c>
      <c r="BM1522" t="s">
        <v>8838</v>
      </c>
      <c r="BN1522" t="s">
        <v>8838</v>
      </c>
      <c r="BO1522">
        <v>16</v>
      </c>
      <c r="BP1522">
        <v>16</v>
      </c>
      <c r="BQ1522">
        <v>16</v>
      </c>
      <c r="BR1522">
        <v>18</v>
      </c>
      <c r="BS1522">
        <v>18</v>
      </c>
      <c r="BT1522" t="s">
        <v>8838</v>
      </c>
      <c r="BU1522" t="s">
        <v>8838</v>
      </c>
      <c r="BV1522" t="s">
        <v>8838</v>
      </c>
      <c r="BW1522" t="s">
        <v>0</v>
      </c>
      <c r="BX1522">
        <v>12.74</v>
      </c>
      <c r="BY1522">
        <v>11.92</v>
      </c>
      <c r="BZ1522">
        <v>8.77</v>
      </c>
      <c r="CA1522">
        <v>1.75</v>
      </c>
      <c r="CB1522" t="s">
        <v>8838</v>
      </c>
      <c r="CC1522" t="s">
        <v>8838</v>
      </c>
      <c r="CD1522" t="s">
        <v>8838</v>
      </c>
      <c r="CE1522" t="s">
        <v>0</v>
      </c>
      <c r="CF1522">
        <v>21.4</v>
      </c>
      <c r="CG1522">
        <v>17.95</v>
      </c>
      <c r="CH1522">
        <v>12.44</v>
      </c>
      <c r="CI1522">
        <v>2.4300000000000002</v>
      </c>
      <c r="CJ1522" t="s">
        <v>8838</v>
      </c>
      <c r="CK1522" t="s">
        <v>8838</v>
      </c>
      <c r="CL1522" t="s">
        <v>8838</v>
      </c>
      <c r="CM1522">
        <v>631</v>
      </c>
      <c r="CN1522">
        <v>730</v>
      </c>
      <c r="CO1522">
        <v>745</v>
      </c>
      <c r="CP1522">
        <v>691</v>
      </c>
      <c r="CQ1522">
        <v>142</v>
      </c>
      <c r="CR1522" t="s">
        <v>8838</v>
      </c>
      <c r="CS1522" t="s">
        <v>8838</v>
      </c>
      <c r="CT1522" t="s">
        <v>8838</v>
      </c>
      <c r="CU1522" t="s">
        <v>8838</v>
      </c>
      <c r="CV1522" t="s">
        <v>8838</v>
      </c>
      <c r="CW1522" t="s">
        <v>8838</v>
      </c>
      <c r="CX1522" t="s">
        <v>8838</v>
      </c>
      <c r="CY1522">
        <v>101.47</v>
      </c>
      <c r="CZ1522" t="s">
        <v>8838</v>
      </c>
      <c r="DA1522" t="s">
        <v>8838</v>
      </c>
      <c r="DB1522" t="s">
        <v>8838</v>
      </c>
      <c r="DC1522" t="s">
        <v>8838</v>
      </c>
      <c r="DD1522" t="s">
        <v>8838</v>
      </c>
      <c r="DE1522" t="s">
        <v>8838</v>
      </c>
      <c r="DF1522" t="s">
        <v>8838</v>
      </c>
      <c r="DG1522">
        <v>2.46</v>
      </c>
      <c r="DH1522" t="s">
        <v>8838</v>
      </c>
      <c r="DI1522" t="s">
        <v>8838</v>
      </c>
      <c r="DJ1522" t="s">
        <v>8838</v>
      </c>
      <c r="DK1522" s="5" t="e">
        <f>(CL1522*3+CK1522*2+CJ1522)/6</f>
        <v>#VALUE!</v>
      </c>
      <c r="DL1522">
        <f>BG1522+(BG1522*(CF1522-8.25)/8.25)</f>
        <v>913.06666666666661</v>
      </c>
      <c r="DM1522">
        <f>BH1522+(BH1522*(CG1522-8.25)/8.25)</f>
        <v>959.5090909090909</v>
      </c>
      <c r="DN1522">
        <f>BI1522+(BI1522*(CH1522-8.25)/8.25)</f>
        <v>790.12848484848485</v>
      </c>
      <c r="DO1522">
        <f>BJ1522+(BJ1522*(CI1522-8.25)/8.25)</f>
        <v>226.21090909090901</v>
      </c>
      <c r="DP1522" t="e">
        <f>BK1522+(BK1522*(CJ1522-8.25)/8.25)</f>
        <v>#VALUE!</v>
      </c>
      <c r="DQ1522" t="e">
        <f>BL1522+(BL1522*(CK1522-8.25)/8.25)</f>
        <v>#VALUE!</v>
      </c>
      <c r="DR1522" t="e">
        <f>BM1522+(BM1522*(CL1522-8.25)/8.25)</f>
        <v>#VALUE!</v>
      </c>
      <c r="DS1522" s="7">
        <f>DL1522*10^8/$H1522</f>
        <v>6923.1392534160623</v>
      </c>
      <c r="DT1522" s="7">
        <f>DM1522*10^8/$H1522</f>
        <v>7275.2793347863853</v>
      </c>
      <c r="DU1522" s="7">
        <f>DN1522*10^8/$H1522</f>
        <v>5990.9859032163085</v>
      </c>
      <c r="DV1522" s="7">
        <f>DO1522*10^8/$H1522</f>
        <v>1715.1974564962813</v>
      </c>
      <c r="DW1522" s="7" t="e">
        <f>DP1522*10^8/$H1522</f>
        <v>#VALUE!</v>
      </c>
      <c r="DX1522" s="7" t="e">
        <f>DQ1522*10^8/$H1522</f>
        <v>#VALUE!</v>
      </c>
      <c r="DY1522" s="7" t="e">
        <f>DR1522*10^8/$H1522</f>
        <v>#VALUE!</v>
      </c>
      <c r="DZ1522" s="7">
        <f>DS1522*10^8/$H1522</f>
        <v>52493.272257071752</v>
      </c>
      <c r="EA1522" s="7" t="e">
        <f>DY1522*0.8</f>
        <v>#VALUE!</v>
      </c>
      <c r="EB1522" s="9" t="e">
        <f>F1522-#REF!</f>
        <v>#REF!</v>
      </c>
      <c r="EC1522" s="3" t="e">
        <f>EB1522/#REF!*100</f>
        <v>#REF!</v>
      </c>
      <c r="ED1522" s="3" t="e">
        <f>DX1522-F1522</f>
        <v>#VALUE!</v>
      </c>
      <c r="EE1522" s="11" t="e">
        <f>ED1522/F1522</f>
        <v>#VALUE!</v>
      </c>
      <c r="EF1522" s="3" t="e">
        <f>F1522-#REF!</f>
        <v>#REF!</v>
      </c>
    </row>
    <row r="1523" spans="1:136" hidden="1" x14ac:dyDescent="0.3">
      <c r="A1523">
        <v>1521</v>
      </c>
      <c r="B1523" s="17" t="s">
        <v>10360</v>
      </c>
      <c r="C1523" s="16" t="str">
        <f>"https://finance.naver.com/item/frgn.nhn?code="&amp;B1523</f>
        <v>https://finance.naver.com/item/frgn.nhn?code=131400</v>
      </c>
      <c r="D1523" t="s">
        <v>7236</v>
      </c>
      <c r="E1523" t="s">
        <v>7237</v>
      </c>
      <c r="F1523" s="18">
        <f>VALUE(LEFT(E1523,FIND("/",E1523)-1))</f>
        <v>5290</v>
      </c>
      <c r="G1523" s="6" t="s">
        <v>7238</v>
      </c>
      <c r="H1523" s="6">
        <f>VALUE(LEFT(G1523,FIND("/",G1523)-1)) + VALUE(MID(G1523,FIND("/",G1523)+1,LEN(G1523)))</f>
        <v>23221045</v>
      </c>
      <c r="I1523" s="1">
        <v>20000</v>
      </c>
      <c r="J1523" s="1">
        <f>F1523*H1523/(10^8)</f>
        <v>1228.3932804999999</v>
      </c>
      <c r="K1523">
        <v>609</v>
      </c>
      <c r="L1523">
        <v>871</v>
      </c>
      <c r="M1523">
        <v>657</v>
      </c>
      <c r="N1523">
        <v>524</v>
      </c>
      <c r="O1523">
        <v>458</v>
      </c>
      <c r="P1523" t="s">
        <v>8838</v>
      </c>
      <c r="Q1523" t="s">
        <v>8838</v>
      </c>
      <c r="R1523" t="s">
        <v>8838</v>
      </c>
      <c r="S1523">
        <v>-43</v>
      </c>
      <c r="T1523">
        <v>47</v>
      </c>
      <c r="U1523">
        <v>28</v>
      </c>
      <c r="V1523">
        <v>10</v>
      </c>
      <c r="W1523">
        <v>-44</v>
      </c>
      <c r="X1523" t="s">
        <v>8838</v>
      </c>
      <c r="Y1523" t="s">
        <v>8838</v>
      </c>
      <c r="Z1523" t="s">
        <v>8838</v>
      </c>
      <c r="AA1523">
        <v>-55</v>
      </c>
      <c r="AB1523">
        <v>12</v>
      </c>
      <c r="AC1523">
        <v>24</v>
      </c>
      <c r="AD1523">
        <v>-14</v>
      </c>
      <c r="AE1523">
        <v>-67</v>
      </c>
      <c r="AF1523" t="s">
        <v>8838</v>
      </c>
      <c r="AG1523" t="s">
        <v>8838</v>
      </c>
      <c r="AH1523" t="s">
        <v>8838</v>
      </c>
      <c r="AI1523">
        <v>701</v>
      </c>
      <c r="AJ1523">
        <v>738</v>
      </c>
      <c r="AK1523">
        <v>667</v>
      </c>
      <c r="AL1523">
        <v>783</v>
      </c>
      <c r="AM1523" s="1">
        <v>1031</v>
      </c>
      <c r="AN1523" t="s">
        <v>8838</v>
      </c>
      <c r="AO1523" t="s">
        <v>8838</v>
      </c>
      <c r="AP1523" t="s">
        <v>8838</v>
      </c>
      <c r="AQ1523">
        <v>385</v>
      </c>
      <c r="AR1523">
        <v>403</v>
      </c>
      <c r="AS1523">
        <v>317</v>
      </c>
      <c r="AT1523">
        <v>321</v>
      </c>
      <c r="AU1523">
        <v>525</v>
      </c>
      <c r="AV1523" t="s">
        <v>8838</v>
      </c>
      <c r="AW1523" t="s">
        <v>8838</v>
      </c>
      <c r="AX1523" t="s">
        <v>8838</v>
      </c>
      <c r="AY1523">
        <v>317</v>
      </c>
      <c r="AZ1523">
        <v>335</v>
      </c>
      <c r="BA1523">
        <v>350</v>
      </c>
      <c r="BB1523">
        <v>462</v>
      </c>
      <c r="BC1523">
        <v>505</v>
      </c>
      <c r="BD1523" t="s">
        <v>8838</v>
      </c>
      <c r="BE1523" t="s">
        <v>8838</v>
      </c>
      <c r="BF1523" t="s">
        <v>8838</v>
      </c>
      <c r="BG1523">
        <v>317</v>
      </c>
      <c r="BH1523">
        <v>335</v>
      </c>
      <c r="BI1523">
        <v>350</v>
      </c>
      <c r="BJ1523">
        <v>462</v>
      </c>
      <c r="BK1523">
        <v>505</v>
      </c>
      <c r="BL1523" t="s">
        <v>8838</v>
      </c>
      <c r="BM1523" t="s">
        <v>8838</v>
      </c>
      <c r="BN1523" t="s">
        <v>8838</v>
      </c>
      <c r="BO1523">
        <v>85</v>
      </c>
      <c r="BP1523">
        <v>87</v>
      </c>
      <c r="BQ1523">
        <v>87</v>
      </c>
      <c r="BR1523">
        <v>104</v>
      </c>
      <c r="BS1523">
        <v>114</v>
      </c>
      <c r="BT1523" t="s">
        <v>8838</v>
      </c>
      <c r="BU1523" t="s">
        <v>8838</v>
      </c>
      <c r="BV1523" t="s">
        <v>8838</v>
      </c>
      <c r="BW1523">
        <v>-8.8000000000000007</v>
      </c>
      <c r="BX1523">
        <v>1.62</v>
      </c>
      <c r="BY1523">
        <v>3.4</v>
      </c>
      <c r="BZ1523">
        <v>-1.9</v>
      </c>
      <c r="CA1523">
        <v>-7.35</v>
      </c>
      <c r="CB1523" t="s">
        <v>8838</v>
      </c>
      <c r="CC1523" t="s">
        <v>8838</v>
      </c>
      <c r="CD1523" t="s">
        <v>8838</v>
      </c>
      <c r="CE1523">
        <v>-19.190000000000001</v>
      </c>
      <c r="CF1523">
        <v>3.59</v>
      </c>
      <c r="CG1523">
        <v>6.97</v>
      </c>
      <c r="CH1523">
        <v>-3.4</v>
      </c>
      <c r="CI1523">
        <v>-13.79</v>
      </c>
      <c r="CJ1523" t="s">
        <v>8838</v>
      </c>
      <c r="CK1523" t="s">
        <v>8838</v>
      </c>
      <c r="CL1523" t="s">
        <v>8838</v>
      </c>
      <c r="CM1523">
        <v>-346</v>
      </c>
      <c r="CN1523">
        <v>69</v>
      </c>
      <c r="CO1523">
        <v>137</v>
      </c>
      <c r="CP1523">
        <v>-77</v>
      </c>
      <c r="CQ1523">
        <v>-304</v>
      </c>
      <c r="CR1523" t="s">
        <v>8838</v>
      </c>
      <c r="CS1523" t="s">
        <v>8838</v>
      </c>
      <c r="CT1523" t="s">
        <v>8838</v>
      </c>
      <c r="CU1523" t="s">
        <v>2</v>
      </c>
      <c r="CV1523">
        <v>29.83</v>
      </c>
      <c r="CW1523">
        <v>19.45</v>
      </c>
      <c r="CX1523" t="s">
        <v>2</v>
      </c>
      <c r="CY1523" t="s">
        <v>2</v>
      </c>
      <c r="CZ1523" t="s">
        <v>8838</v>
      </c>
      <c r="DA1523" t="s">
        <v>8838</v>
      </c>
      <c r="DB1523" t="s">
        <v>8838</v>
      </c>
      <c r="DC1523">
        <v>1.46</v>
      </c>
      <c r="DD1523">
        <v>0.97</v>
      </c>
      <c r="DE1523">
        <v>1.22</v>
      </c>
      <c r="DF1523">
        <v>1.91</v>
      </c>
      <c r="DG1523">
        <v>2.16</v>
      </c>
      <c r="DH1523" t="s">
        <v>8838</v>
      </c>
      <c r="DI1523" t="s">
        <v>8838</v>
      </c>
      <c r="DJ1523" t="s">
        <v>8838</v>
      </c>
      <c r="DK1523" s="5" t="e">
        <f>(CL1523*3+CK1523*2+CJ1523)/6</f>
        <v>#VALUE!</v>
      </c>
      <c r="DL1523">
        <f>BG1523+(BG1523*(CF1523-8.25)/8.25)</f>
        <v>137.9430303030303</v>
      </c>
      <c r="DM1523">
        <f>BH1523+(BH1523*(CG1523-8.25)/8.25)</f>
        <v>283.0242424242424</v>
      </c>
      <c r="DN1523">
        <f>BI1523+(BI1523*(CH1523-8.25)/8.25)</f>
        <v>-144.24242424242425</v>
      </c>
      <c r="DO1523">
        <f>BJ1523+(BJ1523*(CI1523-8.25)/8.25)</f>
        <v>-772.24</v>
      </c>
      <c r="DP1523" t="e">
        <f>BK1523+(BK1523*(CJ1523-8.25)/8.25)</f>
        <v>#VALUE!</v>
      </c>
      <c r="DQ1523" t="e">
        <f>BL1523+(BL1523*(CK1523-8.25)/8.25)</f>
        <v>#VALUE!</v>
      </c>
      <c r="DR1523" t="e">
        <f>BM1523+(BM1523*(CL1523-8.25)/8.25)</f>
        <v>#VALUE!</v>
      </c>
      <c r="DS1523" s="7">
        <f>DL1523*10^8/$H1523</f>
        <v>594.04316344518645</v>
      </c>
      <c r="DT1523" s="7">
        <f>DM1523*10^8/$H1523</f>
        <v>1218.8264672164512</v>
      </c>
      <c r="DU1523" s="7">
        <f>DN1523*10^8/$H1523</f>
        <v>-621.17111543612373</v>
      </c>
      <c r="DV1523" s="7">
        <f>DO1523*10^8/$H1523</f>
        <v>-3325.603994135492</v>
      </c>
      <c r="DW1523" s="7" t="e">
        <f>DP1523*10^8/$H1523</f>
        <v>#VALUE!</v>
      </c>
      <c r="DX1523" s="7" t="e">
        <f>DQ1523*10^8/$H1523</f>
        <v>#VALUE!</v>
      </c>
      <c r="DY1523" s="7" t="e">
        <f>DR1523*10^8/$H1523</f>
        <v>#VALUE!</v>
      </c>
      <c r="DZ1523" s="7">
        <f>DS1523*10^8/$H1523</f>
        <v>2558.2102934867335</v>
      </c>
      <c r="EA1523" s="7" t="e">
        <f>DY1523*0.8</f>
        <v>#VALUE!</v>
      </c>
      <c r="EB1523" s="9" t="e">
        <f>F1523-#REF!</f>
        <v>#REF!</v>
      </c>
      <c r="EC1523" s="3" t="e">
        <f>EB1523/#REF!*100</f>
        <v>#REF!</v>
      </c>
      <c r="ED1523" s="3" t="e">
        <f>DX1523-F1523</f>
        <v>#VALUE!</v>
      </c>
      <c r="EE1523" s="11" t="e">
        <f>ED1523/F1523</f>
        <v>#VALUE!</v>
      </c>
      <c r="EF1523" s="3" t="e">
        <f>F1523-#REF!</f>
        <v>#REF!</v>
      </c>
    </row>
    <row r="1524" spans="1:136" x14ac:dyDescent="0.3">
      <c r="A1524">
        <v>2164</v>
      </c>
      <c r="B1524" s="17" t="s">
        <v>11003</v>
      </c>
      <c r="C1524" s="16" t="str">
        <f>"https://finance.naver.com/item/frgn.nhn?code="&amp;B1524</f>
        <v>https://finance.naver.com/item/frgn.nhn?code=012790</v>
      </c>
      <c r="D1524" t="s">
        <v>2205</v>
      </c>
      <c r="E1524" t="s">
        <v>8550</v>
      </c>
      <c r="F1524" s="18">
        <f>VALUE(LEFT(E1524,FIND("/",E1524)-1))</f>
        <v>17400</v>
      </c>
      <c r="G1524" s="6" t="s">
        <v>8551</v>
      </c>
      <c r="H1524" s="6">
        <f>VALUE(LEFT(G1524,FIND("/",G1524)-1)) + VALUE(MID(G1524,FIND("/",G1524)+1,LEN(G1524)))</f>
        <v>11217186</v>
      </c>
      <c r="I1524" s="1">
        <v>10300</v>
      </c>
      <c r="J1524" s="1">
        <f>F1524*H1524/(10^8)</f>
        <v>1951.790364</v>
      </c>
      <c r="K1524">
        <v>502</v>
      </c>
      <c r="L1524">
        <v>509</v>
      </c>
      <c r="M1524">
        <v>533</v>
      </c>
      <c r="N1524">
        <v>606</v>
      </c>
      <c r="O1524">
        <v>614</v>
      </c>
      <c r="P1524" t="s">
        <v>8838</v>
      </c>
      <c r="Q1524" t="s">
        <v>8838</v>
      </c>
      <c r="R1524" t="s">
        <v>8838</v>
      </c>
      <c r="S1524">
        <v>105</v>
      </c>
      <c r="T1524">
        <v>92</v>
      </c>
      <c r="U1524">
        <v>60</v>
      </c>
      <c r="V1524">
        <v>94</v>
      </c>
      <c r="W1524">
        <v>68</v>
      </c>
      <c r="X1524" t="s">
        <v>8838</v>
      </c>
      <c r="Y1524" t="s">
        <v>8838</v>
      </c>
      <c r="Z1524" t="s">
        <v>8838</v>
      </c>
      <c r="AA1524">
        <v>94</v>
      </c>
      <c r="AB1524">
        <v>82</v>
      </c>
      <c r="AC1524">
        <v>57</v>
      </c>
      <c r="AD1524">
        <v>73</v>
      </c>
      <c r="AE1524">
        <v>75</v>
      </c>
      <c r="AF1524" t="s">
        <v>8838</v>
      </c>
      <c r="AG1524" t="s">
        <v>8838</v>
      </c>
      <c r="AH1524" t="s">
        <v>8838</v>
      </c>
      <c r="AI1524">
        <v>952</v>
      </c>
      <c r="AJ1524" s="1">
        <v>1025</v>
      </c>
      <c r="AK1524" s="1">
        <v>1064</v>
      </c>
      <c r="AL1524" s="1">
        <v>1178</v>
      </c>
      <c r="AM1524" s="1">
        <v>1248</v>
      </c>
      <c r="AN1524" t="s">
        <v>8838</v>
      </c>
      <c r="AO1524" t="s">
        <v>8838</v>
      </c>
      <c r="AP1524" t="s">
        <v>8838</v>
      </c>
      <c r="AQ1524">
        <v>114</v>
      </c>
      <c r="AR1524">
        <v>116</v>
      </c>
      <c r="AS1524">
        <v>112</v>
      </c>
      <c r="AT1524">
        <v>166</v>
      </c>
      <c r="AU1524">
        <v>173</v>
      </c>
      <c r="AV1524" t="s">
        <v>8838</v>
      </c>
      <c r="AW1524" t="s">
        <v>8838</v>
      </c>
      <c r="AX1524" t="s">
        <v>8838</v>
      </c>
      <c r="AY1524">
        <v>839</v>
      </c>
      <c r="AZ1524">
        <v>909</v>
      </c>
      <c r="BA1524">
        <v>952</v>
      </c>
      <c r="BB1524" s="1">
        <v>1012</v>
      </c>
      <c r="BC1524" s="1">
        <v>1075</v>
      </c>
      <c r="BD1524" t="s">
        <v>8838</v>
      </c>
      <c r="BE1524" t="s">
        <v>8838</v>
      </c>
      <c r="BF1524" t="s">
        <v>8838</v>
      </c>
      <c r="BG1524">
        <v>839</v>
      </c>
      <c r="BH1524">
        <v>909</v>
      </c>
      <c r="BI1524">
        <v>952</v>
      </c>
      <c r="BJ1524" s="1">
        <v>1012</v>
      </c>
      <c r="BK1524" s="1">
        <v>1075</v>
      </c>
      <c r="BL1524" t="s">
        <v>8838</v>
      </c>
      <c r="BM1524" t="s">
        <v>8838</v>
      </c>
      <c r="BN1524" t="s">
        <v>8838</v>
      </c>
      <c r="BO1524">
        <v>40</v>
      </c>
      <c r="BP1524">
        <v>40</v>
      </c>
      <c r="BQ1524">
        <v>40</v>
      </c>
      <c r="BR1524">
        <v>40</v>
      </c>
      <c r="BS1524">
        <v>55</v>
      </c>
      <c r="BT1524" t="s">
        <v>8838</v>
      </c>
      <c r="BU1524" t="s">
        <v>8838</v>
      </c>
      <c r="BV1524" t="s">
        <v>8838</v>
      </c>
      <c r="BW1524">
        <v>10.26</v>
      </c>
      <c r="BX1524">
        <v>8.2899999999999991</v>
      </c>
      <c r="BY1524">
        <v>5.47</v>
      </c>
      <c r="BZ1524">
        <v>6.47</v>
      </c>
      <c r="CA1524">
        <v>6.22</v>
      </c>
      <c r="CB1524" t="s">
        <v>8838</v>
      </c>
      <c r="CC1524" t="s">
        <v>8838</v>
      </c>
      <c r="CD1524" t="s">
        <v>8838</v>
      </c>
      <c r="CE1524">
        <v>11.55</v>
      </c>
      <c r="CF1524">
        <v>9.3800000000000008</v>
      </c>
      <c r="CG1524">
        <v>6.14</v>
      </c>
      <c r="CH1524">
        <v>7.39</v>
      </c>
      <c r="CI1524">
        <v>7.23</v>
      </c>
      <c r="CJ1524" t="s">
        <v>8838</v>
      </c>
      <c r="CK1524" t="s">
        <v>8838</v>
      </c>
      <c r="CL1524" t="s">
        <v>8838</v>
      </c>
      <c r="CM1524">
        <v>834</v>
      </c>
      <c r="CN1524">
        <v>731</v>
      </c>
      <c r="CO1524">
        <v>509</v>
      </c>
      <c r="CP1524">
        <v>647</v>
      </c>
      <c r="CQ1524">
        <v>673</v>
      </c>
      <c r="CR1524" t="s">
        <v>8838</v>
      </c>
      <c r="CS1524" t="s">
        <v>8838</v>
      </c>
      <c r="CT1524" t="s">
        <v>8838</v>
      </c>
      <c r="CU1524">
        <v>11.54</v>
      </c>
      <c r="CV1524">
        <v>11.78</v>
      </c>
      <c r="CW1524">
        <v>13.42</v>
      </c>
      <c r="CX1524">
        <v>10.75</v>
      </c>
      <c r="CY1524">
        <v>34.5</v>
      </c>
      <c r="CZ1524" t="s">
        <v>8838</v>
      </c>
      <c r="DA1524" t="s">
        <v>8838</v>
      </c>
      <c r="DB1524" t="s">
        <v>8838</v>
      </c>
      <c r="DC1524">
        <v>1.27</v>
      </c>
      <c r="DD1524">
        <v>1.05</v>
      </c>
      <c r="DE1524">
        <v>0.8</v>
      </c>
      <c r="DF1524">
        <v>0.76</v>
      </c>
      <c r="DG1524">
        <v>2.4</v>
      </c>
      <c r="DH1524" t="s">
        <v>8838</v>
      </c>
      <c r="DI1524" t="s">
        <v>8838</v>
      </c>
      <c r="DJ1524" t="s">
        <v>8838</v>
      </c>
      <c r="DK1524" s="5" t="e">
        <f>(CL1524*3+CK1524*2+CJ1524)/6</f>
        <v>#VALUE!</v>
      </c>
      <c r="DL1524">
        <f>BG1524+(BG1524*(CF1524-8.25)/8.25)</f>
        <v>953.91757575757583</v>
      </c>
      <c r="DM1524">
        <f>BH1524+(BH1524*(CG1524-8.25)/8.25)</f>
        <v>676.51636363636362</v>
      </c>
      <c r="DN1524">
        <f>BI1524+(BI1524*(CH1524-8.25)/8.25)</f>
        <v>852.76121212121211</v>
      </c>
      <c r="DO1524">
        <f>BJ1524+(BJ1524*(CI1524-8.25)/8.25)</f>
        <v>886.88000000000011</v>
      </c>
      <c r="DP1524" t="e">
        <f>BK1524+(BK1524*(CJ1524-8.25)/8.25)</f>
        <v>#VALUE!</v>
      </c>
      <c r="DQ1524" t="e">
        <f>BL1524+(BL1524*(CK1524-8.25)/8.25)</f>
        <v>#VALUE!</v>
      </c>
      <c r="DR1524" t="e">
        <f>BM1524+(BM1524*(CL1524-8.25)/8.25)</f>
        <v>#VALUE!</v>
      </c>
      <c r="DS1524" s="7">
        <f>DL1524*10^8/$H1524</f>
        <v>8504.0720173274822</v>
      </c>
      <c r="DT1524" s="7">
        <f>DM1524*10^8/$H1524</f>
        <v>6031.0702134774583</v>
      </c>
      <c r="DU1524" s="7">
        <f>DN1524*10^8/$H1524</f>
        <v>7602.2739760329569</v>
      </c>
      <c r="DV1524" s="7">
        <f>DO1524*10^8/$H1524</f>
        <v>7906.4392798693016</v>
      </c>
      <c r="DW1524" s="7" t="e">
        <f>DP1524*10^8/$H1524</f>
        <v>#VALUE!</v>
      </c>
      <c r="DX1524" s="7" t="e">
        <f>DQ1524*10^8/$H1524</f>
        <v>#VALUE!</v>
      </c>
      <c r="DY1524" s="7" t="e">
        <f>DR1524*10^8/$H1524</f>
        <v>#VALUE!</v>
      </c>
      <c r="DZ1524" s="7">
        <f>DS1524*10^8/$H1524</f>
        <v>75812.882280167963</v>
      </c>
      <c r="EA1524" s="7" t="e">
        <f>DY1524*0.8</f>
        <v>#VALUE!</v>
      </c>
      <c r="EB1524" s="9" t="e">
        <f>F1524-#REF!</f>
        <v>#REF!</v>
      </c>
      <c r="EC1524" s="3" t="e">
        <f>EB1524/#REF!*100</f>
        <v>#REF!</v>
      </c>
      <c r="ED1524" s="3" t="e">
        <f>DX1524-F1524</f>
        <v>#VALUE!</v>
      </c>
      <c r="EE1524" s="11" t="e">
        <f>ED1524/F1524</f>
        <v>#VALUE!</v>
      </c>
      <c r="EF1524" s="3" t="e">
        <f>F1524-#REF!</f>
        <v>#REF!</v>
      </c>
    </row>
    <row r="1525" spans="1:136" hidden="1" x14ac:dyDescent="0.3">
      <c r="A1525">
        <v>1523</v>
      </c>
      <c r="B1525" s="17" t="s">
        <v>10362</v>
      </c>
      <c r="C1525" s="16" t="str">
        <f>"https://finance.naver.com/item/frgn.nhn?code="&amp;B1525</f>
        <v>https://finance.naver.com/item/frgn.nhn?code=128660</v>
      </c>
      <c r="D1525" t="s">
        <v>7242</v>
      </c>
      <c r="E1525" t="s">
        <v>7243</v>
      </c>
      <c r="F1525" s="18">
        <f>VALUE(LEFT(E1525,FIND("/",E1525)-1))</f>
        <v>3950</v>
      </c>
      <c r="G1525" s="6" t="s">
        <v>7244</v>
      </c>
      <c r="H1525" s="6">
        <f>VALUE(LEFT(G1525,FIND("/",G1525)-1)) + VALUE(MID(G1525,FIND("/",G1525)+1,LEN(G1525)))</f>
        <v>24803369</v>
      </c>
      <c r="I1525">
        <v>0</v>
      </c>
      <c r="J1525" s="1">
        <f>F1525*H1525/(10^8)</f>
        <v>979.73307550000004</v>
      </c>
      <c r="K1525">
        <v>994</v>
      </c>
      <c r="L1525" s="1">
        <v>1350</v>
      </c>
      <c r="M1525" s="1">
        <v>1501</v>
      </c>
      <c r="N1525" s="1">
        <v>1421</v>
      </c>
      <c r="O1525" s="1">
        <v>1281</v>
      </c>
      <c r="P1525" t="s">
        <v>8838</v>
      </c>
      <c r="Q1525" t="s">
        <v>8838</v>
      </c>
      <c r="R1525" t="s">
        <v>8838</v>
      </c>
      <c r="S1525">
        <v>15</v>
      </c>
      <c r="T1525">
        <v>60</v>
      </c>
      <c r="U1525">
        <v>47</v>
      </c>
      <c r="V1525">
        <v>44</v>
      </c>
      <c r="W1525">
        <v>64</v>
      </c>
      <c r="X1525" t="s">
        <v>8838</v>
      </c>
      <c r="Y1525" t="s">
        <v>8838</v>
      </c>
      <c r="Z1525" t="s">
        <v>8838</v>
      </c>
      <c r="AA1525">
        <v>24</v>
      </c>
      <c r="AB1525">
        <v>54</v>
      </c>
      <c r="AC1525">
        <v>32</v>
      </c>
      <c r="AD1525">
        <v>21</v>
      </c>
      <c r="AE1525">
        <v>47</v>
      </c>
      <c r="AF1525" t="s">
        <v>8838</v>
      </c>
      <c r="AG1525" t="s">
        <v>8838</v>
      </c>
      <c r="AH1525" t="s">
        <v>8838</v>
      </c>
      <c r="AI1525">
        <v>741</v>
      </c>
      <c r="AJ1525">
        <v>739</v>
      </c>
      <c r="AK1525">
        <v>676</v>
      </c>
      <c r="AL1525">
        <v>644</v>
      </c>
      <c r="AM1525">
        <v>674</v>
      </c>
      <c r="AN1525" t="s">
        <v>8838</v>
      </c>
      <c r="AO1525" t="s">
        <v>8838</v>
      </c>
      <c r="AP1525" t="s">
        <v>8838</v>
      </c>
      <c r="AQ1525">
        <v>368</v>
      </c>
      <c r="AR1525">
        <v>335</v>
      </c>
      <c r="AS1525">
        <v>267</v>
      </c>
      <c r="AT1525">
        <v>239</v>
      </c>
      <c r="AU1525">
        <v>248</v>
      </c>
      <c r="AV1525" t="s">
        <v>8838</v>
      </c>
      <c r="AW1525" t="s">
        <v>8838</v>
      </c>
      <c r="AX1525" t="s">
        <v>8838</v>
      </c>
      <c r="AY1525">
        <v>373</v>
      </c>
      <c r="AZ1525">
        <v>404</v>
      </c>
      <c r="BA1525">
        <v>409</v>
      </c>
      <c r="BB1525">
        <v>405</v>
      </c>
      <c r="BC1525">
        <v>426</v>
      </c>
      <c r="BD1525" t="s">
        <v>8838</v>
      </c>
      <c r="BE1525" t="s">
        <v>8838</v>
      </c>
      <c r="BF1525" t="s">
        <v>8838</v>
      </c>
      <c r="BG1525">
        <v>373</v>
      </c>
      <c r="BH1525">
        <v>404</v>
      </c>
      <c r="BI1525">
        <v>409</v>
      </c>
      <c r="BJ1525">
        <v>405</v>
      </c>
      <c r="BK1525">
        <v>426</v>
      </c>
      <c r="BL1525" t="s">
        <v>8838</v>
      </c>
      <c r="BM1525" t="s">
        <v>8838</v>
      </c>
      <c r="BN1525" t="s">
        <v>8838</v>
      </c>
      <c r="BO1525">
        <v>124</v>
      </c>
      <c r="BP1525">
        <v>124</v>
      </c>
      <c r="BQ1525">
        <v>124</v>
      </c>
      <c r="BR1525">
        <v>124</v>
      </c>
      <c r="BS1525">
        <v>124</v>
      </c>
      <c r="BT1525" t="s">
        <v>8838</v>
      </c>
      <c r="BU1525" t="s">
        <v>8838</v>
      </c>
      <c r="BV1525" t="s">
        <v>8838</v>
      </c>
      <c r="BW1525">
        <v>3.63</v>
      </c>
      <c r="BX1525">
        <v>7.23</v>
      </c>
      <c r="BY1525">
        <v>4.55</v>
      </c>
      <c r="BZ1525">
        <v>3.2</v>
      </c>
      <c r="CA1525">
        <v>7.2</v>
      </c>
      <c r="CB1525" t="s">
        <v>8838</v>
      </c>
      <c r="CC1525" t="s">
        <v>8838</v>
      </c>
      <c r="CD1525" t="s">
        <v>8838</v>
      </c>
      <c r="CE1525">
        <v>6.84</v>
      </c>
      <c r="CF1525">
        <v>13.77</v>
      </c>
      <c r="CG1525">
        <v>7.93</v>
      </c>
      <c r="CH1525">
        <v>5.19</v>
      </c>
      <c r="CI1525">
        <v>11.42</v>
      </c>
      <c r="CJ1525" t="s">
        <v>8838</v>
      </c>
      <c r="CK1525" t="s">
        <v>8838</v>
      </c>
      <c r="CL1525" t="s">
        <v>8838</v>
      </c>
      <c r="CM1525">
        <v>99</v>
      </c>
      <c r="CN1525">
        <v>216</v>
      </c>
      <c r="CO1525">
        <v>130</v>
      </c>
      <c r="CP1525">
        <v>85</v>
      </c>
      <c r="CQ1525">
        <v>191</v>
      </c>
      <c r="CR1525" t="s">
        <v>8838</v>
      </c>
      <c r="CS1525" t="s">
        <v>8838</v>
      </c>
      <c r="CT1525" t="s">
        <v>8838</v>
      </c>
      <c r="CU1525">
        <v>19.63</v>
      </c>
      <c r="CV1525">
        <v>9.8000000000000007</v>
      </c>
      <c r="CW1525">
        <v>16.54</v>
      </c>
      <c r="CX1525">
        <v>31.94</v>
      </c>
      <c r="CY1525">
        <v>11.94</v>
      </c>
      <c r="CZ1525" t="s">
        <v>8838</v>
      </c>
      <c r="DA1525" t="s">
        <v>8838</v>
      </c>
      <c r="DB1525" t="s">
        <v>8838</v>
      </c>
      <c r="DC1525">
        <v>1.29</v>
      </c>
      <c r="DD1525">
        <v>1.3</v>
      </c>
      <c r="DE1525">
        <v>1.3</v>
      </c>
      <c r="DF1525">
        <v>1.66</v>
      </c>
      <c r="DG1525">
        <v>1.33</v>
      </c>
      <c r="DH1525" t="s">
        <v>8838</v>
      </c>
      <c r="DI1525" t="s">
        <v>8838</v>
      </c>
      <c r="DJ1525" t="s">
        <v>8838</v>
      </c>
      <c r="DK1525" s="5" t="e">
        <f>(CL1525*3+CK1525*2+CJ1525)/6</f>
        <v>#VALUE!</v>
      </c>
      <c r="DL1525">
        <f>BG1525+(BG1525*(CF1525-8.25)/8.25)</f>
        <v>622.57090909090903</v>
      </c>
      <c r="DM1525">
        <f>BH1525+(BH1525*(CG1525-8.25)/8.25)</f>
        <v>388.32969696969695</v>
      </c>
      <c r="DN1525">
        <f>BI1525+(BI1525*(CH1525-8.25)/8.25)</f>
        <v>257.29818181818189</v>
      </c>
      <c r="DO1525">
        <f>BJ1525+(BJ1525*(CI1525-8.25)/8.25)</f>
        <v>560.61818181818182</v>
      </c>
      <c r="DP1525" t="e">
        <f>BK1525+(BK1525*(CJ1525-8.25)/8.25)</f>
        <v>#VALUE!</v>
      </c>
      <c r="DQ1525" t="e">
        <f>BL1525+(BL1525*(CK1525-8.25)/8.25)</f>
        <v>#VALUE!</v>
      </c>
      <c r="DR1525" t="e">
        <f>BM1525+(BM1525*(CL1525-8.25)/8.25)</f>
        <v>#VALUE!</v>
      </c>
      <c r="DS1525" s="7">
        <f>DL1525*10^8/$H1525</f>
        <v>2510.0255900354064</v>
      </c>
      <c r="DT1525" s="7">
        <f>DM1525*10^8/$H1525</f>
        <v>1565.632866122731</v>
      </c>
      <c r="DU1525" s="7">
        <f>DN1525*10^8/$H1525</f>
        <v>1037.3517477330674</v>
      </c>
      <c r="DV1525" s="7">
        <f>DO1525*10^8/$H1525</f>
        <v>2260.2501370607429</v>
      </c>
      <c r="DW1525" s="7" t="e">
        <f>DP1525*10^8/$H1525</f>
        <v>#VALUE!</v>
      </c>
      <c r="DX1525" s="7" t="e">
        <f>DQ1525*10^8/$H1525</f>
        <v>#VALUE!</v>
      </c>
      <c r="DY1525" s="7" t="e">
        <f>DR1525*10^8/$H1525</f>
        <v>#VALUE!</v>
      </c>
      <c r="DZ1525" s="7">
        <f>DS1525*10^8/$H1525</f>
        <v>10119.696199477605</v>
      </c>
      <c r="EA1525" s="7" t="e">
        <f>DY1525*0.8</f>
        <v>#VALUE!</v>
      </c>
      <c r="EB1525" s="9" t="e">
        <f>F1525-#REF!</f>
        <v>#REF!</v>
      </c>
      <c r="EC1525" s="3" t="e">
        <f>EB1525/#REF!*100</f>
        <v>#REF!</v>
      </c>
      <c r="ED1525" s="3" t="e">
        <f>DX1525-F1525</f>
        <v>#VALUE!</v>
      </c>
      <c r="EE1525" s="11" t="e">
        <f>ED1525/F1525</f>
        <v>#VALUE!</v>
      </c>
      <c r="EF1525" s="3" t="e">
        <f>F1525-#REF!</f>
        <v>#REF!</v>
      </c>
    </row>
    <row r="1526" spans="1:136" hidden="1" x14ac:dyDescent="0.3">
      <c r="A1526">
        <v>1524</v>
      </c>
      <c r="B1526" s="17" t="s">
        <v>10363</v>
      </c>
      <c r="C1526" s="16" t="str">
        <f>"https://finance.naver.com/item/frgn.nhn?code="&amp;B1526</f>
        <v>https://finance.naver.com/item/frgn.nhn?code=131030</v>
      </c>
      <c r="D1526" t="s">
        <v>7245</v>
      </c>
      <c r="E1526" t="s">
        <v>7246</v>
      </c>
      <c r="F1526" s="18">
        <f>VALUE(LEFT(E1526,FIND("/",E1526)-1))</f>
        <v>7870</v>
      </c>
      <c r="G1526" s="6" t="s">
        <v>7247</v>
      </c>
      <c r="H1526" s="6">
        <f>VALUE(LEFT(G1526,FIND("/",G1526)-1)) + VALUE(MID(G1526,FIND("/",G1526)+1,LEN(G1526)))</f>
        <v>16564797</v>
      </c>
      <c r="I1526">
        <v>0</v>
      </c>
      <c r="J1526" s="1">
        <f>F1526*H1526/(10^8)</f>
        <v>1303.6495239000001</v>
      </c>
      <c r="K1526">
        <v>447</v>
      </c>
      <c r="L1526">
        <v>498</v>
      </c>
      <c r="M1526">
        <v>496</v>
      </c>
      <c r="N1526">
        <v>604</v>
      </c>
      <c r="O1526">
        <v>608</v>
      </c>
      <c r="P1526" t="s">
        <v>8838</v>
      </c>
      <c r="Q1526" t="s">
        <v>8838</v>
      </c>
      <c r="R1526" t="s">
        <v>8838</v>
      </c>
      <c r="S1526">
        <v>114</v>
      </c>
      <c r="T1526">
        <v>126</v>
      </c>
      <c r="U1526">
        <v>107</v>
      </c>
      <c r="V1526">
        <v>152</v>
      </c>
      <c r="W1526">
        <v>155</v>
      </c>
      <c r="X1526" t="s">
        <v>8838</v>
      </c>
      <c r="Y1526" t="s">
        <v>8838</v>
      </c>
      <c r="Z1526" t="s">
        <v>8838</v>
      </c>
      <c r="AA1526">
        <v>115</v>
      </c>
      <c r="AB1526">
        <v>129</v>
      </c>
      <c r="AC1526">
        <v>100</v>
      </c>
      <c r="AD1526">
        <v>146</v>
      </c>
      <c r="AE1526">
        <v>144</v>
      </c>
      <c r="AF1526" t="s">
        <v>8838</v>
      </c>
      <c r="AG1526" t="s">
        <v>8838</v>
      </c>
      <c r="AH1526" t="s">
        <v>8838</v>
      </c>
      <c r="AI1526">
        <v>838</v>
      </c>
      <c r="AJ1526">
        <v>946</v>
      </c>
      <c r="AK1526" s="1">
        <v>1039</v>
      </c>
      <c r="AL1526" s="1">
        <v>1190</v>
      </c>
      <c r="AM1526" s="1">
        <v>1299</v>
      </c>
      <c r="AN1526" t="s">
        <v>8838</v>
      </c>
      <c r="AO1526" t="s">
        <v>8838</v>
      </c>
      <c r="AP1526" t="s">
        <v>8838</v>
      </c>
      <c r="AQ1526">
        <v>86</v>
      </c>
      <c r="AR1526">
        <v>80</v>
      </c>
      <c r="AS1526">
        <v>90</v>
      </c>
      <c r="AT1526">
        <v>112</v>
      </c>
      <c r="AU1526">
        <v>110</v>
      </c>
      <c r="AV1526" t="s">
        <v>8838</v>
      </c>
      <c r="AW1526" t="s">
        <v>8838</v>
      </c>
      <c r="AX1526" t="s">
        <v>8838</v>
      </c>
      <c r="AY1526">
        <v>753</v>
      </c>
      <c r="AZ1526">
        <v>866</v>
      </c>
      <c r="BA1526">
        <v>949</v>
      </c>
      <c r="BB1526" s="1">
        <v>1077</v>
      </c>
      <c r="BC1526" s="1">
        <v>1189</v>
      </c>
      <c r="BD1526" t="s">
        <v>8838</v>
      </c>
      <c r="BE1526" t="s">
        <v>8838</v>
      </c>
      <c r="BF1526" t="s">
        <v>8838</v>
      </c>
      <c r="BG1526">
        <v>753</v>
      </c>
      <c r="BH1526">
        <v>866</v>
      </c>
      <c r="BI1526">
        <v>949</v>
      </c>
      <c r="BJ1526" s="1">
        <v>1077</v>
      </c>
      <c r="BK1526" s="1">
        <v>1189</v>
      </c>
      <c r="BL1526" t="s">
        <v>8838</v>
      </c>
      <c r="BM1526" t="s">
        <v>8838</v>
      </c>
      <c r="BN1526" t="s">
        <v>8838</v>
      </c>
      <c r="BO1526">
        <v>83</v>
      </c>
      <c r="BP1526">
        <v>83</v>
      </c>
      <c r="BQ1526">
        <v>83</v>
      </c>
      <c r="BR1526">
        <v>83</v>
      </c>
      <c r="BS1526">
        <v>83</v>
      </c>
      <c r="BT1526" t="s">
        <v>8838</v>
      </c>
      <c r="BU1526" t="s">
        <v>8838</v>
      </c>
      <c r="BV1526" t="s">
        <v>8838</v>
      </c>
      <c r="BW1526">
        <v>14.65</v>
      </c>
      <c r="BX1526">
        <v>14.44</v>
      </c>
      <c r="BY1526">
        <v>10.08</v>
      </c>
      <c r="BZ1526">
        <v>13.1</v>
      </c>
      <c r="CA1526">
        <v>11.58</v>
      </c>
      <c r="CB1526" t="s">
        <v>8838</v>
      </c>
      <c r="CC1526" t="s">
        <v>8838</v>
      </c>
      <c r="CD1526" t="s">
        <v>8838</v>
      </c>
      <c r="CE1526">
        <v>16.34</v>
      </c>
      <c r="CF1526">
        <v>15.92</v>
      </c>
      <c r="CG1526">
        <v>11.03</v>
      </c>
      <c r="CH1526">
        <v>14.41</v>
      </c>
      <c r="CI1526">
        <v>12.71</v>
      </c>
      <c r="CJ1526" t="s">
        <v>8838</v>
      </c>
      <c r="CK1526" t="s">
        <v>8838</v>
      </c>
      <c r="CL1526" t="s">
        <v>8838</v>
      </c>
      <c r="CM1526">
        <v>694</v>
      </c>
      <c r="CN1526">
        <v>777</v>
      </c>
      <c r="CO1526">
        <v>604</v>
      </c>
      <c r="CP1526">
        <v>881</v>
      </c>
      <c r="CQ1526">
        <v>870</v>
      </c>
      <c r="CR1526" t="s">
        <v>8838</v>
      </c>
      <c r="CS1526" t="s">
        <v>8838</v>
      </c>
      <c r="CT1526" t="s">
        <v>8838</v>
      </c>
      <c r="CU1526">
        <v>12.97</v>
      </c>
      <c r="CV1526">
        <v>10.19</v>
      </c>
      <c r="CW1526">
        <v>14.34</v>
      </c>
      <c r="CX1526">
        <v>8.77</v>
      </c>
      <c r="CY1526">
        <v>9.61</v>
      </c>
      <c r="CZ1526" t="s">
        <v>8838</v>
      </c>
      <c r="DA1526" t="s">
        <v>8838</v>
      </c>
      <c r="DB1526" t="s">
        <v>8838</v>
      </c>
      <c r="DC1526">
        <v>1.95</v>
      </c>
      <c r="DD1526">
        <v>1.5</v>
      </c>
      <c r="DE1526">
        <v>1.5</v>
      </c>
      <c r="DF1526">
        <v>1.18</v>
      </c>
      <c r="DG1526">
        <v>1.1399999999999999</v>
      </c>
      <c r="DH1526" t="s">
        <v>8838</v>
      </c>
      <c r="DI1526" t="s">
        <v>8838</v>
      </c>
      <c r="DJ1526" t="s">
        <v>8838</v>
      </c>
      <c r="DK1526" s="5" t="e">
        <f>(CL1526*3+CK1526*2+CJ1526)/6</f>
        <v>#VALUE!</v>
      </c>
      <c r="DL1526">
        <f>BG1526+(BG1526*(CF1526-8.25)/8.25)</f>
        <v>1453.0618181818181</v>
      </c>
      <c r="DM1526">
        <f>BH1526+(BH1526*(CG1526-8.25)/8.25)</f>
        <v>1157.8157575757575</v>
      </c>
      <c r="DN1526">
        <f>BI1526+(BI1526*(CH1526-8.25)/8.25)</f>
        <v>1657.5866666666666</v>
      </c>
      <c r="DO1526">
        <f>BJ1526+(BJ1526*(CI1526-8.25)/8.25)</f>
        <v>1659.2327272727275</v>
      </c>
      <c r="DP1526" t="e">
        <f>BK1526+(BK1526*(CJ1526-8.25)/8.25)</f>
        <v>#VALUE!</v>
      </c>
      <c r="DQ1526" t="e">
        <f>BL1526+(BL1526*(CK1526-8.25)/8.25)</f>
        <v>#VALUE!</v>
      </c>
      <c r="DR1526" t="e">
        <f>BM1526+(BM1526*(CL1526-8.25)/8.25)</f>
        <v>#VALUE!</v>
      </c>
      <c r="DS1526" s="7">
        <f>DL1526*10^8/$H1526</f>
        <v>8771.9868718090438</v>
      </c>
      <c r="DT1526" s="7">
        <f>DM1526*10^8/$H1526</f>
        <v>6989.6163386472981</v>
      </c>
      <c r="DU1526" s="7">
        <f>DN1526*10^8/$H1526</f>
        <v>10006.68264553237</v>
      </c>
      <c r="DV1526" s="7">
        <f>DO1526*10^8/$H1526</f>
        <v>10016.619746518641</v>
      </c>
      <c r="DW1526" s="7" t="e">
        <f>DP1526*10^8/$H1526</f>
        <v>#VALUE!</v>
      </c>
      <c r="DX1526" s="7" t="e">
        <f>DQ1526*10^8/$H1526</f>
        <v>#VALUE!</v>
      </c>
      <c r="DY1526" s="7" t="e">
        <f>DR1526*10^8/$H1526</f>
        <v>#VALUE!</v>
      </c>
      <c r="DZ1526" s="7">
        <f>DS1526*10^8/$H1526</f>
        <v>52955.595361712214</v>
      </c>
      <c r="EA1526" s="7" t="e">
        <f>DY1526*0.8</f>
        <v>#VALUE!</v>
      </c>
      <c r="EB1526" s="9" t="e">
        <f>F1526-#REF!</f>
        <v>#REF!</v>
      </c>
      <c r="EC1526" s="3" t="e">
        <f>EB1526/#REF!*100</f>
        <v>#REF!</v>
      </c>
      <c r="ED1526" s="3" t="e">
        <f>DX1526-F1526</f>
        <v>#VALUE!</v>
      </c>
      <c r="EE1526" s="11" t="e">
        <f>ED1526/F1526</f>
        <v>#VALUE!</v>
      </c>
      <c r="EF1526" s="3" t="e">
        <f>F1526-#REF!</f>
        <v>#REF!</v>
      </c>
    </row>
    <row r="1527" spans="1:136" hidden="1" x14ac:dyDescent="0.3">
      <c r="A1527">
        <v>1525</v>
      </c>
      <c r="B1527" s="17" t="s">
        <v>10364</v>
      </c>
      <c r="C1527" s="16" t="str">
        <f>"https://finance.naver.com/item/frgn.nhn?code="&amp;B1527</f>
        <v>https://finance.naver.com/item/frgn.nhn?code=096690</v>
      </c>
      <c r="D1527" t="s">
        <v>7248</v>
      </c>
      <c r="E1527" t="s">
        <v>7249</v>
      </c>
      <c r="F1527" s="18">
        <f>VALUE(LEFT(E1527,FIND("/",E1527)-1))</f>
        <v>846</v>
      </c>
      <c r="G1527" s="6" t="s">
        <v>7250</v>
      </c>
      <c r="H1527" s="6">
        <f>VALUE(LEFT(G1527,FIND("/",G1527)-1)) + VALUE(MID(G1527,FIND("/",G1527)+1,LEN(G1527)))</f>
        <v>148031451</v>
      </c>
      <c r="I1527" s="1">
        <v>6304181</v>
      </c>
      <c r="J1527" s="1">
        <f>F1527*H1527/(10^8)</f>
        <v>1252.3460754600001</v>
      </c>
      <c r="K1527">
        <v>340</v>
      </c>
      <c r="L1527">
        <v>367</v>
      </c>
      <c r="M1527">
        <v>222</v>
      </c>
      <c r="N1527">
        <v>313</v>
      </c>
      <c r="O1527">
        <v>347</v>
      </c>
      <c r="P1527" t="s">
        <v>8838</v>
      </c>
      <c r="Q1527" t="s">
        <v>8838</v>
      </c>
      <c r="R1527" t="s">
        <v>8838</v>
      </c>
      <c r="S1527">
        <v>-110</v>
      </c>
      <c r="T1527">
        <v>-14</v>
      </c>
      <c r="U1527">
        <v>-54</v>
      </c>
      <c r="V1527">
        <v>-10</v>
      </c>
      <c r="W1527">
        <v>-26</v>
      </c>
      <c r="X1527" t="s">
        <v>8838</v>
      </c>
      <c r="Y1527" t="s">
        <v>8838</v>
      </c>
      <c r="Z1527" t="s">
        <v>8838</v>
      </c>
      <c r="AA1527">
        <v>-372</v>
      </c>
      <c r="AB1527">
        <v>-87</v>
      </c>
      <c r="AC1527">
        <v>-83</v>
      </c>
      <c r="AD1527">
        <v>8</v>
      </c>
      <c r="AE1527">
        <v>-261</v>
      </c>
      <c r="AF1527" t="s">
        <v>8838</v>
      </c>
      <c r="AG1527" t="s">
        <v>8838</v>
      </c>
      <c r="AH1527" t="s">
        <v>8838</v>
      </c>
      <c r="AI1527" s="1">
        <v>1304</v>
      </c>
      <c r="AJ1527" s="1">
        <v>1164</v>
      </c>
      <c r="AK1527">
        <v>864</v>
      </c>
      <c r="AL1527" s="1">
        <v>1903</v>
      </c>
      <c r="AM1527" s="1">
        <v>1335</v>
      </c>
      <c r="AN1527" t="s">
        <v>8838</v>
      </c>
      <c r="AO1527" t="s">
        <v>8838</v>
      </c>
      <c r="AP1527" t="s">
        <v>8838</v>
      </c>
      <c r="AQ1527">
        <v>583</v>
      </c>
      <c r="AR1527">
        <v>471</v>
      </c>
      <c r="AS1527">
        <v>183</v>
      </c>
      <c r="AT1527" s="1">
        <v>1008</v>
      </c>
      <c r="AU1527">
        <v>397</v>
      </c>
      <c r="AV1527" t="s">
        <v>8838</v>
      </c>
      <c r="AW1527" t="s">
        <v>8838</v>
      </c>
      <c r="AX1527" t="s">
        <v>8838</v>
      </c>
      <c r="AY1527">
        <v>722</v>
      </c>
      <c r="AZ1527">
        <v>694</v>
      </c>
      <c r="BA1527">
        <v>682</v>
      </c>
      <c r="BB1527">
        <v>896</v>
      </c>
      <c r="BC1527">
        <v>938</v>
      </c>
      <c r="BD1527" t="s">
        <v>8838</v>
      </c>
      <c r="BE1527" t="s">
        <v>8838</v>
      </c>
      <c r="BF1527" t="s">
        <v>8838</v>
      </c>
      <c r="BG1527">
        <v>844</v>
      </c>
      <c r="BH1527">
        <v>827</v>
      </c>
      <c r="BI1527">
        <v>825</v>
      </c>
      <c r="BJ1527" s="1">
        <v>1054</v>
      </c>
      <c r="BK1527" s="1">
        <v>1076</v>
      </c>
      <c r="BL1527" t="s">
        <v>8838</v>
      </c>
      <c r="BM1527" t="s">
        <v>8838</v>
      </c>
      <c r="BN1527" t="s">
        <v>8838</v>
      </c>
      <c r="BO1527">
        <v>230</v>
      </c>
      <c r="BP1527">
        <v>253</v>
      </c>
      <c r="BQ1527">
        <v>267</v>
      </c>
      <c r="BR1527">
        <v>387</v>
      </c>
      <c r="BS1527">
        <v>63</v>
      </c>
      <c r="BT1527" t="s">
        <v>8838</v>
      </c>
      <c r="BU1527" t="s">
        <v>8838</v>
      </c>
      <c r="BV1527" t="s">
        <v>8838</v>
      </c>
      <c r="BW1527">
        <v>-42.52</v>
      </c>
      <c r="BX1527">
        <v>-7.02</v>
      </c>
      <c r="BY1527">
        <v>-8.2200000000000006</v>
      </c>
      <c r="BZ1527">
        <v>0.55000000000000004</v>
      </c>
      <c r="CA1527">
        <v>-16.12</v>
      </c>
      <c r="CB1527" t="s">
        <v>8838</v>
      </c>
      <c r="CC1527" t="s">
        <v>8838</v>
      </c>
      <c r="CD1527" t="s">
        <v>8838</v>
      </c>
      <c r="CE1527">
        <v>-39.42</v>
      </c>
      <c r="CF1527">
        <v>-9.35</v>
      </c>
      <c r="CG1527">
        <v>-8.76</v>
      </c>
      <c r="CH1527">
        <v>2.4900000000000002</v>
      </c>
      <c r="CI1527">
        <v>-23.53</v>
      </c>
      <c r="CJ1527" t="s">
        <v>8838</v>
      </c>
      <c r="CK1527" t="s">
        <v>8838</v>
      </c>
      <c r="CL1527" t="s">
        <v>8838</v>
      </c>
      <c r="CM1527" s="1">
        <v>-1379</v>
      </c>
      <c r="CN1527">
        <v>-257</v>
      </c>
      <c r="CO1527">
        <v>-231</v>
      </c>
      <c r="CP1527">
        <v>57</v>
      </c>
      <c r="CQ1527">
        <v>-333</v>
      </c>
      <c r="CR1527" t="s">
        <v>8838</v>
      </c>
      <c r="CS1527" t="s">
        <v>8838</v>
      </c>
      <c r="CT1527" t="s">
        <v>8838</v>
      </c>
      <c r="CU1527" t="s">
        <v>2</v>
      </c>
      <c r="CV1527" t="s">
        <v>2</v>
      </c>
      <c r="CW1527" t="s">
        <v>2</v>
      </c>
      <c r="CX1527">
        <v>24.72</v>
      </c>
      <c r="CY1527" t="s">
        <v>2</v>
      </c>
      <c r="CZ1527" t="s">
        <v>8838</v>
      </c>
      <c r="DA1527" t="s">
        <v>8838</v>
      </c>
      <c r="DB1527" t="s">
        <v>8838</v>
      </c>
      <c r="DC1527">
        <v>1.8</v>
      </c>
      <c r="DD1527">
        <v>1.61</v>
      </c>
      <c r="DE1527">
        <v>0.54</v>
      </c>
      <c r="DF1527">
        <v>0.62</v>
      </c>
      <c r="DG1527">
        <v>0.68</v>
      </c>
      <c r="DH1527" t="s">
        <v>8838</v>
      </c>
      <c r="DI1527" t="s">
        <v>8838</v>
      </c>
      <c r="DJ1527" t="s">
        <v>8838</v>
      </c>
      <c r="DK1527" s="5" t="e">
        <f>(CL1527*3+CK1527*2+CJ1527)/6</f>
        <v>#VALUE!</v>
      </c>
      <c r="DL1527">
        <f>BG1527+(BG1527*(CF1527-8.25)/8.25)</f>
        <v>-956.53333333333353</v>
      </c>
      <c r="DM1527">
        <f>BH1527+(BH1527*(CG1527-8.25)/8.25)</f>
        <v>-878.12363636363625</v>
      </c>
      <c r="DN1527">
        <f>BI1527+(BI1527*(CH1527-8.25)/8.25)</f>
        <v>249</v>
      </c>
      <c r="DO1527">
        <f>BJ1527+(BJ1527*(CI1527-8.25)/8.25)</f>
        <v>-3006.1357575757579</v>
      </c>
      <c r="DP1527" t="e">
        <f>BK1527+(BK1527*(CJ1527-8.25)/8.25)</f>
        <v>#VALUE!</v>
      </c>
      <c r="DQ1527" t="e">
        <f>BL1527+(BL1527*(CK1527-8.25)/8.25)</f>
        <v>#VALUE!</v>
      </c>
      <c r="DR1527" t="e">
        <f>BM1527+(BM1527*(CL1527-8.25)/8.25)</f>
        <v>#VALUE!</v>
      </c>
      <c r="DS1527" s="7">
        <f>DL1527*10^8/$H1527</f>
        <v>-646.16899102970592</v>
      </c>
      <c r="DT1527" s="7">
        <f>DM1527*10^8/$H1527</f>
        <v>-593.20072216520816</v>
      </c>
      <c r="DU1527" s="7">
        <f>DN1527*10^8/$H1527</f>
        <v>168.20749801337826</v>
      </c>
      <c r="DV1527" s="7">
        <f>DO1527*10^8/$H1527</f>
        <v>-2030.7412629332114</v>
      </c>
      <c r="DW1527" s="7" t="e">
        <f>DP1527*10^8/$H1527</f>
        <v>#VALUE!</v>
      </c>
      <c r="DX1527" s="7" t="e">
        <f>DQ1527*10^8/$H1527</f>
        <v>#VALUE!</v>
      </c>
      <c r="DY1527" s="7" t="e">
        <f>DR1527*10^8/$H1527</f>
        <v>#VALUE!</v>
      </c>
      <c r="DZ1527" s="7">
        <f>DS1527*10^8/$H1527</f>
        <v>-436.50790873468225</v>
      </c>
      <c r="EA1527" s="7" t="e">
        <f>DY1527*0.8</f>
        <v>#VALUE!</v>
      </c>
      <c r="EB1527" s="9" t="e">
        <f>F1527-#REF!</f>
        <v>#REF!</v>
      </c>
      <c r="EC1527" s="3" t="e">
        <f>EB1527/#REF!*100</f>
        <v>#REF!</v>
      </c>
      <c r="ED1527" s="3" t="e">
        <f>DX1527-F1527</f>
        <v>#VALUE!</v>
      </c>
      <c r="EE1527" s="11" t="e">
        <f>ED1527/F1527</f>
        <v>#VALUE!</v>
      </c>
      <c r="EF1527" s="3" t="e">
        <f>F1527-#REF!</f>
        <v>#REF!</v>
      </c>
    </row>
    <row r="1528" spans="1:136" hidden="1" x14ac:dyDescent="0.3">
      <c r="A1528">
        <v>1526</v>
      </c>
      <c r="B1528" s="17" t="s">
        <v>10365</v>
      </c>
      <c r="C1528" s="16" t="str">
        <f>"https://finance.naver.com/item/frgn.nhn?code="&amp;B1528</f>
        <v>https://finance.naver.com/item/frgn.nhn?code=033830</v>
      </c>
      <c r="D1528" t="s">
        <v>7251</v>
      </c>
      <c r="E1528" t="s">
        <v>7252</v>
      </c>
      <c r="F1528" s="18">
        <f>VALUE(LEFT(E1528,FIND("/",E1528)-1))</f>
        <v>1335</v>
      </c>
      <c r="G1528" s="6" t="s">
        <v>7253</v>
      </c>
      <c r="H1528" s="6">
        <f>VALUE(LEFT(G1528,FIND("/",G1528)-1)) + VALUE(MID(G1528,FIND("/",G1528)+1,LEN(G1528)))</f>
        <v>100000000</v>
      </c>
      <c r="I1528" s="1">
        <v>5833000</v>
      </c>
      <c r="J1528" s="1">
        <f>F1528*H1528/(10^8)</f>
        <v>1335</v>
      </c>
      <c r="K1528">
        <v>388</v>
      </c>
      <c r="L1528">
        <v>422</v>
      </c>
      <c r="M1528">
        <v>406</v>
      </c>
      <c r="N1528">
        <v>493</v>
      </c>
      <c r="O1528">
        <v>353</v>
      </c>
      <c r="P1528" t="s">
        <v>8838</v>
      </c>
      <c r="Q1528" t="s">
        <v>8838</v>
      </c>
      <c r="R1528" t="s">
        <v>8838</v>
      </c>
      <c r="S1528">
        <v>18</v>
      </c>
      <c r="T1528">
        <v>27</v>
      </c>
      <c r="U1528">
        <v>26</v>
      </c>
      <c r="V1528">
        <v>52</v>
      </c>
      <c r="W1528">
        <v>29</v>
      </c>
      <c r="X1528" t="s">
        <v>8838</v>
      </c>
      <c r="Y1528" t="s">
        <v>8838</v>
      </c>
      <c r="Z1528" t="s">
        <v>8838</v>
      </c>
      <c r="AA1528">
        <v>27</v>
      </c>
      <c r="AB1528">
        <v>31</v>
      </c>
      <c r="AC1528">
        <v>34</v>
      </c>
      <c r="AD1528">
        <v>56</v>
      </c>
      <c r="AE1528">
        <v>38</v>
      </c>
      <c r="AF1528" t="s">
        <v>8838</v>
      </c>
      <c r="AG1528" t="s">
        <v>8838</v>
      </c>
      <c r="AH1528" t="s">
        <v>8838</v>
      </c>
      <c r="AI1528" s="1">
        <v>1105</v>
      </c>
      <c r="AJ1528" s="1">
        <v>1144</v>
      </c>
      <c r="AK1528" s="1">
        <v>1168</v>
      </c>
      <c r="AL1528" s="1">
        <v>1217</v>
      </c>
      <c r="AM1528" s="1">
        <v>1196</v>
      </c>
      <c r="AN1528" t="s">
        <v>8838</v>
      </c>
      <c r="AO1528" t="s">
        <v>8838</v>
      </c>
      <c r="AP1528" t="s">
        <v>8838</v>
      </c>
      <c r="AQ1528">
        <v>86</v>
      </c>
      <c r="AR1528">
        <v>100</v>
      </c>
      <c r="AS1528">
        <v>102</v>
      </c>
      <c r="AT1528">
        <v>111</v>
      </c>
      <c r="AU1528">
        <v>63</v>
      </c>
      <c r="AV1528" t="s">
        <v>8838</v>
      </c>
      <c r="AW1528" t="s">
        <v>8838</v>
      </c>
      <c r="AX1528" t="s">
        <v>8838</v>
      </c>
      <c r="AY1528" s="1">
        <v>1019</v>
      </c>
      <c r="AZ1528" s="1">
        <v>1043</v>
      </c>
      <c r="BA1528" s="1">
        <v>1066</v>
      </c>
      <c r="BB1528" s="1">
        <v>1107</v>
      </c>
      <c r="BC1528" s="1">
        <v>1133</v>
      </c>
      <c r="BD1528" t="s">
        <v>8838</v>
      </c>
      <c r="BE1528" t="s">
        <v>8838</v>
      </c>
      <c r="BF1528" t="s">
        <v>8838</v>
      </c>
      <c r="BG1528" s="1">
        <v>1019</v>
      </c>
      <c r="BH1528" s="1">
        <v>1043</v>
      </c>
      <c r="BI1528" s="1">
        <v>1066</v>
      </c>
      <c r="BJ1528" s="1">
        <v>1107</v>
      </c>
      <c r="BK1528" s="1">
        <v>1133</v>
      </c>
      <c r="BL1528" t="s">
        <v>8838</v>
      </c>
      <c r="BM1528" t="s">
        <v>8838</v>
      </c>
      <c r="BN1528" t="s">
        <v>8838</v>
      </c>
      <c r="BO1528">
        <v>500</v>
      </c>
      <c r="BP1528">
        <v>500</v>
      </c>
      <c r="BQ1528">
        <v>500</v>
      </c>
      <c r="BR1528">
        <v>500</v>
      </c>
      <c r="BS1528">
        <v>500</v>
      </c>
      <c r="BT1528" t="s">
        <v>8838</v>
      </c>
      <c r="BU1528" t="s">
        <v>8838</v>
      </c>
      <c r="BV1528" t="s">
        <v>8838</v>
      </c>
      <c r="BW1528">
        <v>2.42</v>
      </c>
      <c r="BX1528">
        <v>2.73</v>
      </c>
      <c r="BY1528">
        <v>2.93</v>
      </c>
      <c r="BZ1528">
        <v>4.67</v>
      </c>
      <c r="CA1528">
        <v>3.12</v>
      </c>
      <c r="CB1528" t="s">
        <v>8838</v>
      </c>
      <c r="CC1528" t="s">
        <v>8838</v>
      </c>
      <c r="CD1528" t="s">
        <v>8838</v>
      </c>
      <c r="CE1528">
        <v>2.62</v>
      </c>
      <c r="CF1528">
        <v>2.97</v>
      </c>
      <c r="CG1528">
        <v>3.21</v>
      </c>
      <c r="CH1528">
        <v>5.13</v>
      </c>
      <c r="CI1528">
        <v>3.36</v>
      </c>
      <c r="CJ1528" t="s">
        <v>8838</v>
      </c>
      <c r="CK1528" t="s">
        <v>8838</v>
      </c>
      <c r="CL1528" t="s">
        <v>8838</v>
      </c>
      <c r="CM1528">
        <v>27</v>
      </c>
      <c r="CN1528">
        <v>31</v>
      </c>
      <c r="CO1528">
        <v>34</v>
      </c>
      <c r="CP1528">
        <v>56</v>
      </c>
      <c r="CQ1528">
        <v>38</v>
      </c>
      <c r="CR1528" t="s">
        <v>8838</v>
      </c>
      <c r="CS1528" t="s">
        <v>8838</v>
      </c>
      <c r="CT1528" t="s">
        <v>8838</v>
      </c>
      <c r="CU1528">
        <v>29.28</v>
      </c>
      <c r="CV1528">
        <v>21.03</v>
      </c>
      <c r="CW1528">
        <v>17</v>
      </c>
      <c r="CX1528">
        <v>21.73</v>
      </c>
      <c r="CY1528">
        <v>28.93</v>
      </c>
      <c r="CZ1528" t="s">
        <v>8838</v>
      </c>
      <c r="DA1528" t="s">
        <v>8838</v>
      </c>
      <c r="DB1528" t="s">
        <v>8838</v>
      </c>
      <c r="DC1528">
        <v>0.73</v>
      </c>
      <c r="DD1528">
        <v>0.6</v>
      </c>
      <c r="DE1528">
        <v>0.52</v>
      </c>
      <c r="DF1528">
        <v>1.06</v>
      </c>
      <c r="DG1528">
        <v>0.93</v>
      </c>
      <c r="DH1528" t="s">
        <v>8838</v>
      </c>
      <c r="DI1528" t="s">
        <v>8838</v>
      </c>
      <c r="DJ1528" t="s">
        <v>8838</v>
      </c>
      <c r="DK1528" s="5" t="e">
        <f>(CL1528*3+CK1528*2+CJ1528)/6</f>
        <v>#VALUE!</v>
      </c>
      <c r="DL1528">
        <f>BG1528+(BG1528*(CF1528-8.25)/8.25)</f>
        <v>366.84000000000003</v>
      </c>
      <c r="DM1528">
        <f>BH1528+(BH1528*(CG1528-8.25)/8.25)</f>
        <v>405.82181818181812</v>
      </c>
      <c r="DN1528">
        <f>BI1528+(BI1528*(CH1528-8.25)/8.25)</f>
        <v>662.85818181818183</v>
      </c>
      <c r="DO1528">
        <f>BJ1528+(BJ1528*(CI1528-8.25)/8.25)</f>
        <v>450.850909090909</v>
      </c>
      <c r="DP1528" t="e">
        <f>BK1528+(BK1528*(CJ1528-8.25)/8.25)</f>
        <v>#VALUE!</v>
      </c>
      <c r="DQ1528" t="e">
        <f>BL1528+(BL1528*(CK1528-8.25)/8.25)</f>
        <v>#VALUE!</v>
      </c>
      <c r="DR1528" t="e">
        <f>BM1528+(BM1528*(CL1528-8.25)/8.25)</f>
        <v>#VALUE!</v>
      </c>
      <c r="DS1528" s="7">
        <f>DL1528*10^8/$H1528</f>
        <v>366.84</v>
      </c>
      <c r="DT1528" s="7">
        <f>DM1528*10^8/$H1528</f>
        <v>405.82181818181806</v>
      </c>
      <c r="DU1528" s="7">
        <f>DN1528*10^8/$H1528</f>
        <v>662.85818181818183</v>
      </c>
      <c r="DV1528" s="7">
        <f>DO1528*10^8/$H1528</f>
        <v>450.85090909090894</v>
      </c>
      <c r="DW1528" s="7" t="e">
        <f>DP1528*10^8/$H1528</f>
        <v>#VALUE!</v>
      </c>
      <c r="DX1528" s="7" t="e">
        <f>DQ1528*10^8/$H1528</f>
        <v>#VALUE!</v>
      </c>
      <c r="DY1528" s="7" t="e">
        <f>DR1528*10^8/$H1528</f>
        <v>#VALUE!</v>
      </c>
      <c r="DZ1528" s="7">
        <f>DS1528*10^8/$H1528</f>
        <v>366.84</v>
      </c>
      <c r="EA1528" s="7" t="e">
        <f>DY1528*0.8</f>
        <v>#VALUE!</v>
      </c>
      <c r="EB1528" s="9" t="e">
        <f>F1528-#REF!</f>
        <v>#REF!</v>
      </c>
      <c r="EC1528" s="3" t="e">
        <f>EB1528/#REF!*100</f>
        <v>#REF!</v>
      </c>
      <c r="ED1528" s="3" t="e">
        <f>DX1528-F1528</f>
        <v>#VALUE!</v>
      </c>
      <c r="EE1528" s="11" t="e">
        <f>ED1528/F1528</f>
        <v>#VALUE!</v>
      </c>
      <c r="EF1528" s="3" t="e">
        <f>F1528-#REF!</f>
        <v>#REF!</v>
      </c>
    </row>
    <row r="1529" spans="1:136" hidden="1" x14ac:dyDescent="0.3">
      <c r="A1529">
        <v>1527</v>
      </c>
      <c r="B1529" s="17" t="s">
        <v>10366</v>
      </c>
      <c r="C1529" s="16" t="str">
        <f>"https://finance.naver.com/item/frgn.nhn?code="&amp;B1529</f>
        <v>https://finance.naver.com/item/frgn.nhn?code=033170</v>
      </c>
      <c r="D1529" t="s">
        <v>7254</v>
      </c>
      <c r="E1529" t="s">
        <v>7255</v>
      </c>
      <c r="F1529" s="18">
        <f>VALUE(LEFT(E1529,FIND("/",E1529)-1))</f>
        <v>1930</v>
      </c>
      <c r="G1529" s="6" t="s">
        <v>7256</v>
      </c>
      <c r="H1529" s="6">
        <f>VALUE(LEFT(G1529,FIND("/",G1529)-1)) + VALUE(MID(G1529,FIND("/",G1529)+1,LEN(G1529)))</f>
        <v>85728319</v>
      </c>
      <c r="I1529" s="1">
        <v>50000</v>
      </c>
      <c r="J1529" s="1">
        <f>F1529*H1529/(10^8)</f>
        <v>1654.5565567000001</v>
      </c>
      <c r="K1529" s="1">
        <v>2157</v>
      </c>
      <c r="L1529" s="1">
        <v>2656</v>
      </c>
      <c r="M1529" s="1">
        <v>2502</v>
      </c>
      <c r="N1529" s="1">
        <v>2188</v>
      </c>
      <c r="O1529" s="1">
        <v>2015</v>
      </c>
      <c r="P1529" t="s">
        <v>8838</v>
      </c>
      <c r="Q1529" t="s">
        <v>8838</v>
      </c>
      <c r="R1529" t="s">
        <v>8838</v>
      </c>
      <c r="S1529">
        <v>-55</v>
      </c>
      <c r="T1529">
        <v>28</v>
      </c>
      <c r="U1529">
        <v>-72</v>
      </c>
      <c r="V1529">
        <v>-196</v>
      </c>
      <c r="W1529">
        <v>-145</v>
      </c>
      <c r="X1529" t="s">
        <v>8838</v>
      </c>
      <c r="Y1529" t="s">
        <v>8838</v>
      </c>
      <c r="Z1529" t="s">
        <v>8838</v>
      </c>
      <c r="AA1529">
        <v>-59</v>
      </c>
      <c r="AB1529">
        <v>16</v>
      </c>
      <c r="AC1529">
        <v>-62</v>
      </c>
      <c r="AD1529">
        <v>-229</v>
      </c>
      <c r="AE1529">
        <v>-373</v>
      </c>
      <c r="AF1529" t="s">
        <v>8838</v>
      </c>
      <c r="AG1529" t="s">
        <v>8838</v>
      </c>
      <c r="AH1529" t="s">
        <v>8838</v>
      </c>
      <c r="AI1529" s="1">
        <v>2446</v>
      </c>
      <c r="AJ1529" s="1">
        <v>2335</v>
      </c>
      <c r="AK1529" s="1">
        <v>2004</v>
      </c>
      <c r="AL1529" s="1">
        <v>1829</v>
      </c>
      <c r="AM1529" s="1">
        <v>1667</v>
      </c>
      <c r="AN1529" t="s">
        <v>8838</v>
      </c>
      <c r="AO1529" t="s">
        <v>8838</v>
      </c>
      <c r="AP1529" t="s">
        <v>8838</v>
      </c>
      <c r="AQ1529">
        <v>815</v>
      </c>
      <c r="AR1529">
        <v>659</v>
      </c>
      <c r="AS1529">
        <v>531</v>
      </c>
      <c r="AT1529">
        <v>464</v>
      </c>
      <c r="AU1529">
        <v>604</v>
      </c>
      <c r="AV1529" t="s">
        <v>8838</v>
      </c>
      <c r="AW1529" t="s">
        <v>8838</v>
      </c>
      <c r="AX1529" t="s">
        <v>8838</v>
      </c>
      <c r="AY1529" s="1">
        <v>1631</v>
      </c>
      <c r="AZ1529" s="1">
        <v>1677</v>
      </c>
      <c r="BA1529" s="1">
        <v>1473</v>
      </c>
      <c r="BB1529" s="1">
        <v>1365</v>
      </c>
      <c r="BC1529" s="1">
        <v>1064</v>
      </c>
      <c r="BD1529" t="s">
        <v>8838</v>
      </c>
      <c r="BE1529" t="s">
        <v>8838</v>
      </c>
      <c r="BF1529" t="s">
        <v>8838</v>
      </c>
      <c r="BG1529" s="1">
        <v>1631</v>
      </c>
      <c r="BH1529" s="1">
        <v>1677</v>
      </c>
      <c r="BI1529" s="1">
        <v>1473</v>
      </c>
      <c r="BJ1529" s="1">
        <v>1365</v>
      </c>
      <c r="BK1529" s="1">
        <v>1064</v>
      </c>
      <c r="BL1529" t="s">
        <v>8838</v>
      </c>
      <c r="BM1529" t="s">
        <v>8838</v>
      </c>
      <c r="BN1529" t="s">
        <v>8838</v>
      </c>
      <c r="BO1529">
        <v>429</v>
      </c>
      <c r="BP1529">
        <v>429</v>
      </c>
      <c r="BQ1529">
        <v>429</v>
      </c>
      <c r="BR1529">
        <v>429</v>
      </c>
      <c r="BS1529">
        <v>429</v>
      </c>
      <c r="BT1529" t="s">
        <v>8838</v>
      </c>
      <c r="BU1529" t="s">
        <v>8838</v>
      </c>
      <c r="BV1529" t="s">
        <v>8838</v>
      </c>
      <c r="BW1529">
        <v>-2.5099999999999998</v>
      </c>
      <c r="BX1529">
        <v>0.68</v>
      </c>
      <c r="BY1529">
        <v>-2.87</v>
      </c>
      <c r="BZ1529">
        <v>-11.98</v>
      </c>
      <c r="CA1529">
        <v>-21.36</v>
      </c>
      <c r="CB1529" t="s">
        <v>8838</v>
      </c>
      <c r="CC1529" t="s">
        <v>8838</v>
      </c>
      <c r="CD1529" t="s">
        <v>8838</v>
      </c>
      <c r="CE1529">
        <v>-3.55</v>
      </c>
      <c r="CF1529">
        <v>0.98</v>
      </c>
      <c r="CG1529">
        <v>-3.96</v>
      </c>
      <c r="CH1529">
        <v>-16.170000000000002</v>
      </c>
      <c r="CI1529">
        <v>-30.75</v>
      </c>
      <c r="CJ1529" t="s">
        <v>8838</v>
      </c>
      <c r="CK1529" t="s">
        <v>8838</v>
      </c>
      <c r="CL1529" t="s">
        <v>8838</v>
      </c>
      <c r="CM1529">
        <v>-69</v>
      </c>
      <c r="CN1529">
        <v>19</v>
      </c>
      <c r="CO1529">
        <v>-73</v>
      </c>
      <c r="CP1529">
        <v>-268</v>
      </c>
      <c r="CQ1529">
        <v>-436</v>
      </c>
      <c r="CR1529" t="s">
        <v>8838</v>
      </c>
      <c r="CS1529" t="s">
        <v>8838</v>
      </c>
      <c r="CT1529" t="s">
        <v>8838</v>
      </c>
      <c r="CU1529" t="s">
        <v>2</v>
      </c>
      <c r="CV1529">
        <v>69.77</v>
      </c>
      <c r="CW1529" t="s">
        <v>2</v>
      </c>
      <c r="CX1529" t="s">
        <v>2</v>
      </c>
      <c r="CY1529" t="s">
        <v>2</v>
      </c>
      <c r="CZ1529" t="s">
        <v>8838</v>
      </c>
      <c r="DA1529" t="s">
        <v>8838</v>
      </c>
      <c r="DB1529" t="s">
        <v>8838</v>
      </c>
      <c r="DC1529">
        <v>0.82</v>
      </c>
      <c r="DD1529">
        <v>0.67</v>
      </c>
      <c r="DE1529">
        <v>0.5</v>
      </c>
      <c r="DF1529">
        <v>0.72</v>
      </c>
      <c r="DG1529">
        <v>0.69</v>
      </c>
      <c r="DH1529" t="s">
        <v>8838</v>
      </c>
      <c r="DI1529" t="s">
        <v>8838</v>
      </c>
      <c r="DJ1529" t="s">
        <v>8838</v>
      </c>
      <c r="DK1529" s="5" t="e">
        <f>(CL1529*3+CK1529*2+CJ1529)/6</f>
        <v>#VALUE!</v>
      </c>
      <c r="DL1529">
        <f>BG1529+(BG1529*(CF1529-8.25)/8.25)</f>
        <v>193.74303030303054</v>
      </c>
      <c r="DM1529">
        <f>BH1529+(BH1529*(CG1529-8.25)/8.25)</f>
        <v>-804.96</v>
      </c>
      <c r="DN1529">
        <f>BI1529+(BI1529*(CH1529-8.25)/8.25)</f>
        <v>-2887.0800000000008</v>
      </c>
      <c r="DO1529">
        <f>BJ1529+(BJ1529*(CI1529-8.25)/8.25)</f>
        <v>-5087.727272727273</v>
      </c>
      <c r="DP1529" t="e">
        <f>BK1529+(BK1529*(CJ1529-8.25)/8.25)</f>
        <v>#VALUE!</v>
      </c>
      <c r="DQ1529" t="e">
        <f>BL1529+(BL1529*(CK1529-8.25)/8.25)</f>
        <v>#VALUE!</v>
      </c>
      <c r="DR1529" t="e">
        <f>BM1529+(BM1529*(CL1529-8.25)/8.25)</f>
        <v>#VALUE!</v>
      </c>
      <c r="DS1529" s="7">
        <f>DL1529*10^8/$H1529</f>
        <v>225.99653482419333</v>
      </c>
      <c r="DT1529" s="7">
        <f>DM1529*10^8/$H1529</f>
        <v>-938.96627087718821</v>
      </c>
      <c r="DU1529" s="7">
        <f>DN1529*10^8/$H1529</f>
        <v>-3367.7086331297369</v>
      </c>
      <c r="DV1529" s="7">
        <f>DO1529*10^8/$H1529</f>
        <v>-5934.710177540368</v>
      </c>
      <c r="DW1529" s="7" t="e">
        <f>DP1529*10^8/$H1529</f>
        <v>#VALUE!</v>
      </c>
      <c r="DX1529" s="7" t="e">
        <f>DQ1529*10^8/$H1529</f>
        <v>#VALUE!</v>
      </c>
      <c r="DY1529" s="7" t="e">
        <f>DR1529*10^8/$H1529</f>
        <v>#VALUE!</v>
      </c>
      <c r="DZ1529" s="7">
        <f>DS1529*10^8/$H1529</f>
        <v>263.61946374358905</v>
      </c>
      <c r="EA1529" s="7" t="e">
        <f>DY1529*0.8</f>
        <v>#VALUE!</v>
      </c>
      <c r="EB1529" s="9" t="e">
        <f>F1529-#REF!</f>
        <v>#REF!</v>
      </c>
      <c r="EC1529" s="3" t="e">
        <f>EB1529/#REF!*100</f>
        <v>#REF!</v>
      </c>
      <c r="ED1529" s="3" t="e">
        <f>DX1529-F1529</f>
        <v>#VALUE!</v>
      </c>
      <c r="EE1529" s="11" t="e">
        <f>ED1529/F1529</f>
        <v>#VALUE!</v>
      </c>
      <c r="EF1529" s="3" t="e">
        <f>F1529-#REF!</f>
        <v>#REF!</v>
      </c>
    </row>
    <row r="1530" spans="1:136" x14ac:dyDescent="0.3">
      <c r="A1530">
        <v>1263</v>
      </c>
      <c r="B1530" s="17" t="s">
        <v>10102</v>
      </c>
      <c r="C1530" s="16" t="str">
        <f>"https://finance.naver.com/item/frgn.nhn?code="&amp;B1530</f>
        <v>https://finance.naver.com/item/frgn.nhn?code=236200</v>
      </c>
      <c r="D1530" t="s">
        <v>6475</v>
      </c>
      <c r="E1530" t="s">
        <v>6476</v>
      </c>
      <c r="F1530" s="18">
        <f>VALUE(LEFT(E1530,FIND("/",E1530)-1))</f>
        <v>27100</v>
      </c>
      <c r="G1530" s="6" t="s">
        <v>6477</v>
      </c>
      <c r="H1530" s="6">
        <f>VALUE(LEFT(G1530,FIND("/",G1530)-1)) + VALUE(MID(G1530,FIND("/",G1530)+1,LEN(G1530)))</f>
        <v>7193273</v>
      </c>
      <c r="I1530" s="1">
        <v>12000</v>
      </c>
      <c r="J1530" s="1">
        <f>F1530*H1530/(10^8)</f>
        <v>1949.3769830000001</v>
      </c>
      <c r="K1530">
        <v>422</v>
      </c>
      <c r="L1530">
        <v>471</v>
      </c>
      <c r="M1530">
        <v>528</v>
      </c>
      <c r="N1530">
        <v>721</v>
      </c>
      <c r="O1530">
        <v>578</v>
      </c>
      <c r="P1530" t="s">
        <v>8838</v>
      </c>
      <c r="Q1530" t="s">
        <v>8838</v>
      </c>
      <c r="R1530" t="s">
        <v>8838</v>
      </c>
      <c r="S1530">
        <v>108</v>
      </c>
      <c r="T1530">
        <v>124</v>
      </c>
      <c r="U1530">
        <v>122</v>
      </c>
      <c r="V1530">
        <v>246</v>
      </c>
      <c r="W1530">
        <v>106</v>
      </c>
      <c r="X1530" t="s">
        <v>8838</v>
      </c>
      <c r="Y1530" t="s">
        <v>8838</v>
      </c>
      <c r="Z1530" t="s">
        <v>8838</v>
      </c>
      <c r="AA1530">
        <v>111</v>
      </c>
      <c r="AB1530">
        <v>91</v>
      </c>
      <c r="AC1530">
        <v>114</v>
      </c>
      <c r="AD1530">
        <v>259</v>
      </c>
      <c r="AE1530">
        <v>94</v>
      </c>
      <c r="AF1530" t="s">
        <v>8838</v>
      </c>
      <c r="AG1530" t="s">
        <v>8838</v>
      </c>
      <c r="AH1530" t="s">
        <v>8838</v>
      </c>
      <c r="AI1530">
        <v>947</v>
      </c>
      <c r="AJ1530" s="1">
        <v>1033</v>
      </c>
      <c r="AK1530" s="1">
        <v>1159</v>
      </c>
      <c r="AL1530" s="1">
        <v>1486</v>
      </c>
      <c r="AM1530" s="1">
        <v>1538</v>
      </c>
      <c r="AN1530" t="s">
        <v>8838</v>
      </c>
      <c r="AO1530" t="s">
        <v>8838</v>
      </c>
      <c r="AP1530" t="s">
        <v>8838</v>
      </c>
      <c r="AQ1530">
        <v>64</v>
      </c>
      <c r="AR1530">
        <v>61</v>
      </c>
      <c r="AS1530">
        <v>72</v>
      </c>
      <c r="AT1530">
        <v>122</v>
      </c>
      <c r="AU1530">
        <v>80</v>
      </c>
      <c r="AV1530" t="s">
        <v>8838</v>
      </c>
      <c r="AW1530" t="s">
        <v>8838</v>
      </c>
      <c r="AX1530" t="s">
        <v>8838</v>
      </c>
      <c r="AY1530">
        <v>882</v>
      </c>
      <c r="AZ1530">
        <v>972</v>
      </c>
      <c r="BA1530" s="1">
        <v>1086</v>
      </c>
      <c r="BB1530" s="1">
        <v>1364</v>
      </c>
      <c r="BC1530" s="1">
        <v>1459</v>
      </c>
      <c r="BD1530" t="s">
        <v>8838</v>
      </c>
      <c r="BE1530" t="s">
        <v>8838</v>
      </c>
      <c r="BF1530" t="s">
        <v>8838</v>
      </c>
      <c r="BG1530">
        <v>882</v>
      </c>
      <c r="BH1530">
        <v>972</v>
      </c>
      <c r="BI1530" s="1">
        <v>1086</v>
      </c>
      <c r="BJ1530" s="1">
        <v>1364</v>
      </c>
      <c r="BK1530" s="1">
        <v>1459</v>
      </c>
      <c r="BL1530" t="s">
        <v>8838</v>
      </c>
      <c r="BM1530" t="s">
        <v>8838</v>
      </c>
      <c r="BN1530" t="s">
        <v>8838</v>
      </c>
      <c r="BO1530">
        <v>35</v>
      </c>
      <c r="BP1530">
        <v>35</v>
      </c>
      <c r="BQ1530">
        <v>35</v>
      </c>
      <c r="BR1530">
        <v>36</v>
      </c>
      <c r="BS1530">
        <v>36</v>
      </c>
      <c r="BT1530" t="s">
        <v>8838</v>
      </c>
      <c r="BU1530" t="s">
        <v>8838</v>
      </c>
      <c r="BV1530" t="s">
        <v>8838</v>
      </c>
      <c r="BW1530">
        <v>12.66</v>
      </c>
      <c r="BX1530">
        <v>9.18</v>
      </c>
      <c r="BY1530">
        <v>10.4</v>
      </c>
      <c r="BZ1530">
        <v>19.62</v>
      </c>
      <c r="CA1530">
        <v>6.23</v>
      </c>
      <c r="CB1530" t="s">
        <v>8838</v>
      </c>
      <c r="CC1530" t="s">
        <v>8838</v>
      </c>
      <c r="CD1530" t="s">
        <v>8838</v>
      </c>
      <c r="CE1530">
        <v>13.45</v>
      </c>
      <c r="CF1530">
        <v>9.8000000000000007</v>
      </c>
      <c r="CG1530">
        <v>11.06</v>
      </c>
      <c r="CH1530">
        <v>21.18</v>
      </c>
      <c r="CI1530">
        <v>6.68</v>
      </c>
      <c r="CJ1530" t="s">
        <v>8838</v>
      </c>
      <c r="CK1530" t="s">
        <v>8838</v>
      </c>
      <c r="CL1530" t="s">
        <v>8838</v>
      </c>
      <c r="CM1530" s="1">
        <v>1571</v>
      </c>
      <c r="CN1530" s="1">
        <v>1284</v>
      </c>
      <c r="CO1530" s="1">
        <v>1608</v>
      </c>
      <c r="CP1530" s="1">
        <v>3643</v>
      </c>
      <c r="CQ1530" s="1">
        <v>1310</v>
      </c>
      <c r="CR1530" t="s">
        <v>8838</v>
      </c>
      <c r="CS1530" t="s">
        <v>8838</v>
      </c>
      <c r="CT1530" t="s">
        <v>8838</v>
      </c>
      <c r="CU1530">
        <v>13.05</v>
      </c>
      <c r="CV1530">
        <v>18.23</v>
      </c>
      <c r="CW1530">
        <v>16.170000000000002</v>
      </c>
      <c r="CX1530">
        <v>9.2899999999999991</v>
      </c>
      <c r="CY1530">
        <v>22.67</v>
      </c>
      <c r="CZ1530" t="s">
        <v>8838</v>
      </c>
      <c r="DA1530" t="s">
        <v>8838</v>
      </c>
      <c r="DB1530" t="s">
        <v>8838</v>
      </c>
      <c r="DC1530">
        <v>1.65</v>
      </c>
      <c r="DD1530">
        <v>1.7</v>
      </c>
      <c r="DE1530">
        <v>1.69</v>
      </c>
      <c r="DF1530">
        <v>1.77</v>
      </c>
      <c r="DG1530">
        <v>1.46</v>
      </c>
      <c r="DH1530" t="s">
        <v>8838</v>
      </c>
      <c r="DI1530" t="s">
        <v>8838</v>
      </c>
      <c r="DJ1530" t="s">
        <v>8838</v>
      </c>
      <c r="DK1530" s="5" t="e">
        <f>(CL1530*3+CK1530*2+CJ1530)/6</f>
        <v>#VALUE!</v>
      </c>
      <c r="DL1530">
        <f>BG1530+(BG1530*(CF1530-8.25)/8.25)</f>
        <v>1047.7090909090909</v>
      </c>
      <c r="DM1530">
        <f>BH1530+(BH1530*(CG1530-8.25)/8.25)</f>
        <v>1303.0690909090908</v>
      </c>
      <c r="DN1530">
        <f>BI1530+(BI1530*(CH1530-8.25)/8.25)</f>
        <v>2788.0581818181818</v>
      </c>
      <c r="DO1530">
        <f>BJ1530+(BJ1530*(CI1530-8.25)/8.25)</f>
        <v>1104.4266666666667</v>
      </c>
      <c r="DP1530" t="e">
        <f>BK1530+(BK1530*(CJ1530-8.25)/8.25)</f>
        <v>#VALUE!</v>
      </c>
      <c r="DQ1530" t="e">
        <f>BL1530+(BL1530*(CK1530-8.25)/8.25)</f>
        <v>#VALUE!</v>
      </c>
      <c r="DR1530" t="e">
        <f>BM1530+(BM1530*(CL1530-8.25)/8.25)</f>
        <v>#VALUE!</v>
      </c>
      <c r="DS1530" s="7">
        <f>DL1530*10^8/$H1530</f>
        <v>14565.123427250584</v>
      </c>
      <c r="DT1530" s="7">
        <f>DM1530*10^8/$H1530</f>
        <v>18115.106863163553</v>
      </c>
      <c r="DU1530" s="7">
        <f>DN1530*10^8/$H1530</f>
        <v>38759.243279355331</v>
      </c>
      <c r="DV1530" s="7">
        <f>DO1530*10^8/$H1530</f>
        <v>15353.604216976983</v>
      </c>
      <c r="DW1530" s="7" t="e">
        <f>DP1530*10^8/$H1530</f>
        <v>#VALUE!</v>
      </c>
      <c r="DX1530" s="7" t="e">
        <f>DQ1530*10^8/$H1530</f>
        <v>#VALUE!</v>
      </c>
      <c r="DY1530" s="7" t="e">
        <f>DR1530*10^8/$H1530</f>
        <v>#VALUE!</v>
      </c>
      <c r="DZ1530" s="7">
        <f>DS1530*10^8/$H1530</f>
        <v>202482.56151616355</v>
      </c>
      <c r="EA1530" s="7" t="e">
        <f>DY1530*0.8</f>
        <v>#VALUE!</v>
      </c>
      <c r="EB1530" s="9" t="e">
        <f>F1530-#REF!</f>
        <v>#REF!</v>
      </c>
      <c r="EC1530" s="3" t="e">
        <f>EB1530/#REF!*100</f>
        <v>#REF!</v>
      </c>
      <c r="ED1530" s="3" t="e">
        <f>DX1530-F1530</f>
        <v>#VALUE!</v>
      </c>
      <c r="EE1530" s="11" t="e">
        <f>ED1530/F1530</f>
        <v>#VALUE!</v>
      </c>
      <c r="EF1530" s="3" t="e">
        <f>F1530-#REF!</f>
        <v>#REF!</v>
      </c>
    </row>
    <row r="1531" spans="1:136" x14ac:dyDescent="0.3">
      <c r="A1531">
        <v>993</v>
      </c>
      <c r="B1531" s="17" t="s">
        <v>9832</v>
      </c>
      <c r="C1531" s="16" t="str">
        <f>"https://finance.naver.com/item/frgn.nhn?code="&amp;B1531</f>
        <v>https://finance.naver.com/item/frgn.nhn?code=234690</v>
      </c>
      <c r="D1531" t="s">
        <v>5676</v>
      </c>
      <c r="E1531" t="s">
        <v>5677</v>
      </c>
      <c r="F1531" s="18">
        <f>VALUE(LEFT(E1531,FIND("/",E1531)-1))</f>
        <v>10950</v>
      </c>
      <c r="G1531" s="6" t="s">
        <v>5678</v>
      </c>
      <c r="H1531" s="6">
        <f>VALUE(LEFT(G1531,FIND("/",G1531)-1)) + VALUE(MID(G1531,FIND("/",G1531)+1,LEN(G1531)))</f>
        <v>17752276</v>
      </c>
      <c r="I1531" s="1">
        <v>630700</v>
      </c>
      <c r="J1531" s="1">
        <f>F1531*H1531/(10^8)</f>
        <v>1943.8742219999999</v>
      </c>
      <c r="K1531">
        <v>367</v>
      </c>
      <c r="L1531">
        <v>451</v>
      </c>
      <c r="M1531">
        <v>539</v>
      </c>
      <c r="N1531">
        <v>669</v>
      </c>
      <c r="O1531">
        <v>756</v>
      </c>
      <c r="P1531" t="s">
        <v>8838</v>
      </c>
      <c r="Q1531" t="s">
        <v>8838</v>
      </c>
      <c r="R1531" t="s">
        <v>8838</v>
      </c>
      <c r="S1531">
        <v>46</v>
      </c>
      <c r="T1531">
        <v>52</v>
      </c>
      <c r="U1531">
        <v>84</v>
      </c>
      <c r="V1531">
        <v>76</v>
      </c>
      <c r="W1531">
        <v>23</v>
      </c>
      <c r="X1531" t="s">
        <v>8838</v>
      </c>
      <c r="Y1531" t="s">
        <v>8838</v>
      </c>
      <c r="Z1531" t="s">
        <v>8838</v>
      </c>
      <c r="AA1531">
        <v>36</v>
      </c>
      <c r="AB1531">
        <v>41</v>
      </c>
      <c r="AC1531">
        <v>57</v>
      </c>
      <c r="AD1531">
        <v>57</v>
      </c>
      <c r="AE1531">
        <v>15</v>
      </c>
      <c r="AF1531" t="s">
        <v>8838</v>
      </c>
      <c r="AG1531" t="s">
        <v>8838</v>
      </c>
      <c r="AH1531" t="s">
        <v>8838</v>
      </c>
      <c r="AI1531">
        <v>284</v>
      </c>
      <c r="AJ1531">
        <v>329</v>
      </c>
      <c r="AK1531">
        <v>390</v>
      </c>
      <c r="AL1531" s="1">
        <v>1067</v>
      </c>
      <c r="AM1531" s="1">
        <v>1146</v>
      </c>
      <c r="AN1531" t="s">
        <v>8838</v>
      </c>
      <c r="AO1531" t="s">
        <v>8838</v>
      </c>
      <c r="AP1531" t="s">
        <v>8838</v>
      </c>
      <c r="AQ1531">
        <v>72</v>
      </c>
      <c r="AR1531">
        <v>80</v>
      </c>
      <c r="AS1531">
        <v>101</v>
      </c>
      <c r="AT1531">
        <v>235</v>
      </c>
      <c r="AU1531">
        <v>315</v>
      </c>
      <c r="AV1531" t="s">
        <v>8838</v>
      </c>
      <c r="AW1531" t="s">
        <v>8838</v>
      </c>
      <c r="AX1531" t="s">
        <v>8838</v>
      </c>
      <c r="AY1531">
        <v>212</v>
      </c>
      <c r="AZ1531">
        <v>248</v>
      </c>
      <c r="BA1531">
        <v>288</v>
      </c>
      <c r="BB1531">
        <v>832</v>
      </c>
      <c r="BC1531">
        <v>831</v>
      </c>
      <c r="BD1531" t="s">
        <v>8838</v>
      </c>
      <c r="BE1531" t="s">
        <v>8838</v>
      </c>
      <c r="BF1531" t="s">
        <v>8838</v>
      </c>
      <c r="BG1531">
        <v>212</v>
      </c>
      <c r="BH1531">
        <v>248</v>
      </c>
      <c r="BI1531">
        <v>288</v>
      </c>
      <c r="BJ1531">
        <v>832</v>
      </c>
      <c r="BK1531">
        <v>831</v>
      </c>
      <c r="BL1531" t="s">
        <v>8838</v>
      </c>
      <c r="BM1531" t="s">
        <v>8838</v>
      </c>
      <c r="BN1531" t="s">
        <v>8838</v>
      </c>
      <c r="BO1531">
        <v>66</v>
      </c>
      <c r="BP1531">
        <v>66</v>
      </c>
      <c r="BQ1531">
        <v>66</v>
      </c>
      <c r="BR1531">
        <v>89</v>
      </c>
      <c r="BS1531">
        <v>89</v>
      </c>
      <c r="BT1531" t="s">
        <v>8838</v>
      </c>
      <c r="BU1531" t="s">
        <v>8838</v>
      </c>
      <c r="BV1531" t="s">
        <v>8838</v>
      </c>
      <c r="BW1531">
        <v>13.76</v>
      </c>
      <c r="BX1531">
        <v>13.4</v>
      </c>
      <c r="BY1531">
        <v>15.81</v>
      </c>
      <c r="BZ1531">
        <v>7.82</v>
      </c>
      <c r="CA1531">
        <v>1.38</v>
      </c>
      <c r="CB1531" t="s">
        <v>8838</v>
      </c>
      <c r="CC1531" t="s">
        <v>8838</v>
      </c>
      <c r="CD1531" t="s">
        <v>8838</v>
      </c>
      <c r="CE1531">
        <v>18.16</v>
      </c>
      <c r="CF1531">
        <v>17.84</v>
      </c>
      <c r="CG1531">
        <v>21.15</v>
      </c>
      <c r="CH1531">
        <v>10.18</v>
      </c>
      <c r="CI1531">
        <v>1.84</v>
      </c>
      <c r="CJ1531" t="s">
        <v>8838</v>
      </c>
      <c r="CK1531" t="s">
        <v>8838</v>
      </c>
      <c r="CL1531" t="s">
        <v>8838</v>
      </c>
      <c r="CM1531">
        <v>273</v>
      </c>
      <c r="CN1531">
        <v>312</v>
      </c>
      <c r="CO1531">
        <v>431</v>
      </c>
      <c r="CP1531">
        <v>400</v>
      </c>
      <c r="CQ1531">
        <v>86</v>
      </c>
      <c r="CR1531" t="s">
        <v>8838</v>
      </c>
      <c r="CS1531" t="s">
        <v>8838</v>
      </c>
      <c r="CT1531" t="s">
        <v>8838</v>
      </c>
      <c r="CU1531" t="s">
        <v>8838</v>
      </c>
      <c r="CV1531" t="s">
        <v>8838</v>
      </c>
      <c r="CW1531" t="s">
        <v>8838</v>
      </c>
      <c r="CX1531">
        <v>26.35</v>
      </c>
      <c r="CY1531">
        <v>162.52000000000001</v>
      </c>
      <c r="CZ1531" t="s">
        <v>8838</v>
      </c>
      <c r="DA1531" t="s">
        <v>8838</v>
      </c>
      <c r="DB1531" t="s">
        <v>8838</v>
      </c>
      <c r="DC1531" t="s">
        <v>8838</v>
      </c>
      <c r="DD1531" t="s">
        <v>8838</v>
      </c>
      <c r="DE1531" t="s">
        <v>8838</v>
      </c>
      <c r="DF1531">
        <v>2.2400000000000002</v>
      </c>
      <c r="DG1531">
        <v>2.98</v>
      </c>
      <c r="DH1531" t="s">
        <v>8838</v>
      </c>
      <c r="DI1531" t="s">
        <v>8838</v>
      </c>
      <c r="DJ1531" t="s">
        <v>8838</v>
      </c>
      <c r="DK1531" s="5" t="e">
        <f>(CL1531*3+CK1531*2+CJ1531)/6</f>
        <v>#VALUE!</v>
      </c>
      <c r="DL1531">
        <f>BG1531+(BG1531*(CF1531-8.25)/8.25)</f>
        <v>458.4339393939394</v>
      </c>
      <c r="DM1531">
        <f>BH1531+(BH1531*(CG1531-8.25)/8.25)</f>
        <v>635.78181818181815</v>
      </c>
      <c r="DN1531">
        <f>BI1531+(BI1531*(CH1531-8.25)/8.25)</f>
        <v>355.37454545454545</v>
      </c>
      <c r="DO1531">
        <f>BJ1531+(BJ1531*(CI1531-8.25)/8.25)</f>
        <v>185.56121212121218</v>
      </c>
      <c r="DP1531" t="e">
        <f>BK1531+(BK1531*(CJ1531-8.25)/8.25)</f>
        <v>#VALUE!</v>
      </c>
      <c r="DQ1531" t="e">
        <f>BL1531+(BL1531*(CK1531-8.25)/8.25)</f>
        <v>#VALUE!</v>
      </c>
      <c r="DR1531" t="e">
        <f>BM1531+(BM1531*(CL1531-8.25)/8.25)</f>
        <v>#VALUE!</v>
      </c>
      <c r="DS1531" s="7">
        <f>DL1531*10^8/$H1531</f>
        <v>2582.3952905753572</v>
      </c>
      <c r="DT1531" s="7">
        <f>DM1531*10^8/$H1531</f>
        <v>3581.4101706272377</v>
      </c>
      <c r="DU1531" s="7">
        <f>DN1531*10^8/$H1531</f>
        <v>2001.8534268763365</v>
      </c>
      <c r="DV1531" s="7">
        <f>DO1531*10^8/$H1531</f>
        <v>1045.2812480000434</v>
      </c>
      <c r="DW1531" s="7" t="e">
        <f>DP1531*10^8/$H1531</f>
        <v>#VALUE!</v>
      </c>
      <c r="DX1531" s="7" t="e">
        <f>DQ1531*10^8/$H1531</f>
        <v>#VALUE!</v>
      </c>
      <c r="DY1531" s="7" t="e">
        <f>DR1531*10^8/$H1531</f>
        <v>#VALUE!</v>
      </c>
      <c r="DZ1531" s="7">
        <f>DS1531*10^8/$H1531</f>
        <v>14546.840588639772</v>
      </c>
      <c r="EA1531" s="7" t="e">
        <f>DY1531*0.8</f>
        <v>#VALUE!</v>
      </c>
      <c r="EB1531" s="9" t="e">
        <f>F1531-#REF!</f>
        <v>#REF!</v>
      </c>
      <c r="EC1531" s="3" t="e">
        <f>EB1531/#REF!*100</f>
        <v>#REF!</v>
      </c>
      <c r="ED1531" s="3" t="e">
        <f>DX1531-F1531</f>
        <v>#VALUE!</v>
      </c>
      <c r="EE1531" s="11" t="e">
        <f>ED1531/F1531</f>
        <v>#VALUE!</v>
      </c>
      <c r="EF1531" s="3" t="e">
        <f>F1531-#REF!</f>
        <v>#REF!</v>
      </c>
    </row>
    <row r="1532" spans="1:136" hidden="1" x14ac:dyDescent="0.3">
      <c r="A1532">
        <v>1530</v>
      </c>
      <c r="B1532" s="17" t="s">
        <v>10369</v>
      </c>
      <c r="C1532" s="16" t="str">
        <f>"https://finance.naver.com/item/frgn.nhn?code="&amp;B1532</f>
        <v>https://finance.naver.com/item/frgn.nhn?code=126600</v>
      </c>
      <c r="D1532" t="s">
        <v>7263</v>
      </c>
      <c r="E1532" t="s">
        <v>7264</v>
      </c>
      <c r="F1532" s="18">
        <f>VALUE(LEFT(E1532,FIND("/",E1532)-1))</f>
        <v>6900</v>
      </c>
      <c r="G1532" s="6" t="s">
        <v>7265</v>
      </c>
      <c r="H1532" s="6">
        <f>VALUE(LEFT(G1532,FIND("/",G1532)-1)) + VALUE(MID(G1532,FIND("/",G1532)+1,LEN(G1532)))</f>
        <v>21115634</v>
      </c>
      <c r="I1532">
        <v>0</v>
      </c>
      <c r="J1532" s="1">
        <f>F1532*H1532/(10^8)</f>
        <v>1456.978746</v>
      </c>
      <c r="K1532" s="1">
        <v>1301</v>
      </c>
      <c r="L1532" s="1">
        <v>1348</v>
      </c>
      <c r="M1532" s="1">
        <v>1614</v>
      </c>
      <c r="N1532" s="1">
        <v>1829</v>
      </c>
      <c r="O1532" s="1">
        <v>1509</v>
      </c>
      <c r="P1532" s="1">
        <v>2042</v>
      </c>
      <c r="Q1532" t="s">
        <v>8838</v>
      </c>
      <c r="R1532" t="s">
        <v>8838</v>
      </c>
      <c r="S1532">
        <v>141</v>
      </c>
      <c r="T1532">
        <v>84</v>
      </c>
      <c r="U1532">
        <v>63</v>
      </c>
      <c r="V1532">
        <v>91</v>
      </c>
      <c r="W1532">
        <v>115</v>
      </c>
      <c r="X1532">
        <v>161</v>
      </c>
      <c r="Y1532" t="s">
        <v>8838</v>
      </c>
      <c r="Z1532" t="s">
        <v>8838</v>
      </c>
      <c r="AA1532">
        <v>123</v>
      </c>
      <c r="AB1532">
        <v>56</v>
      </c>
      <c r="AC1532">
        <v>48</v>
      </c>
      <c r="AD1532">
        <v>90</v>
      </c>
      <c r="AE1532">
        <v>127</v>
      </c>
      <c r="AF1532" t="s">
        <v>8838</v>
      </c>
      <c r="AG1532" t="s">
        <v>8838</v>
      </c>
      <c r="AH1532" t="s">
        <v>8838</v>
      </c>
      <c r="AI1532" s="1">
        <v>1247</v>
      </c>
      <c r="AJ1532" s="1">
        <v>1423</v>
      </c>
      <c r="AK1532" s="1">
        <v>1674</v>
      </c>
      <c r="AL1532" s="1">
        <v>1564</v>
      </c>
      <c r="AM1532" s="1">
        <v>1504</v>
      </c>
      <c r="AN1532" t="s">
        <v>8838</v>
      </c>
      <c r="AO1532" t="s">
        <v>8838</v>
      </c>
      <c r="AP1532" t="s">
        <v>8838</v>
      </c>
      <c r="AQ1532">
        <v>369</v>
      </c>
      <c r="AR1532">
        <v>442</v>
      </c>
      <c r="AS1532">
        <v>657</v>
      </c>
      <c r="AT1532">
        <v>473</v>
      </c>
      <c r="AU1532">
        <v>317</v>
      </c>
      <c r="AV1532" t="s">
        <v>8838</v>
      </c>
      <c r="AW1532" t="s">
        <v>8838</v>
      </c>
      <c r="AX1532" t="s">
        <v>8838</v>
      </c>
      <c r="AY1532">
        <v>878</v>
      </c>
      <c r="AZ1532">
        <v>981</v>
      </c>
      <c r="BA1532" s="1">
        <v>1017</v>
      </c>
      <c r="BB1532" s="1">
        <v>1091</v>
      </c>
      <c r="BC1532" s="1">
        <v>1187</v>
      </c>
      <c r="BD1532" t="s">
        <v>8838</v>
      </c>
      <c r="BE1532" t="s">
        <v>8838</v>
      </c>
      <c r="BF1532" t="s">
        <v>8838</v>
      </c>
      <c r="BG1532">
        <v>878</v>
      </c>
      <c r="BH1532">
        <v>981</v>
      </c>
      <c r="BI1532" s="1">
        <v>1017</v>
      </c>
      <c r="BJ1532" s="1">
        <v>1091</v>
      </c>
      <c r="BK1532" s="1">
        <v>1187</v>
      </c>
      <c r="BL1532" t="s">
        <v>8838</v>
      </c>
      <c r="BM1532" t="s">
        <v>8838</v>
      </c>
      <c r="BN1532" t="s">
        <v>8838</v>
      </c>
      <c r="BO1532">
        <v>49</v>
      </c>
      <c r="BP1532">
        <v>106</v>
      </c>
      <c r="BQ1532">
        <v>106</v>
      </c>
      <c r="BR1532">
        <v>106</v>
      </c>
      <c r="BS1532">
        <v>106</v>
      </c>
      <c r="BT1532" t="s">
        <v>8838</v>
      </c>
      <c r="BU1532" t="s">
        <v>8838</v>
      </c>
      <c r="BV1532" t="s">
        <v>8838</v>
      </c>
      <c r="BW1532">
        <v>10.62</v>
      </c>
      <c r="BX1532">
        <v>4.1900000000000004</v>
      </c>
      <c r="BY1532">
        <v>3.13</v>
      </c>
      <c r="BZ1532">
        <v>5.54</v>
      </c>
      <c r="CA1532">
        <v>8.31</v>
      </c>
      <c r="CB1532" t="s">
        <v>8838</v>
      </c>
      <c r="CC1532" t="s">
        <v>8838</v>
      </c>
      <c r="CD1532" t="s">
        <v>8838</v>
      </c>
      <c r="CE1532">
        <v>14.97</v>
      </c>
      <c r="CF1532">
        <v>6.01</v>
      </c>
      <c r="CG1532">
        <v>4.8499999999999996</v>
      </c>
      <c r="CH1532">
        <v>8.5</v>
      </c>
      <c r="CI1532">
        <v>11.19</v>
      </c>
      <c r="CJ1532">
        <v>11.38</v>
      </c>
      <c r="CK1532" t="s">
        <v>8838</v>
      </c>
      <c r="CL1532" t="s">
        <v>8838</v>
      </c>
      <c r="CM1532">
        <v>631</v>
      </c>
      <c r="CN1532">
        <v>274</v>
      </c>
      <c r="CO1532">
        <v>229</v>
      </c>
      <c r="CP1532">
        <v>424</v>
      </c>
      <c r="CQ1532">
        <v>603</v>
      </c>
      <c r="CR1532">
        <v>639</v>
      </c>
      <c r="CS1532" t="s">
        <v>8838</v>
      </c>
      <c r="CT1532" t="s">
        <v>8838</v>
      </c>
      <c r="CU1532">
        <v>11.09</v>
      </c>
      <c r="CV1532">
        <v>17.25</v>
      </c>
      <c r="CW1532">
        <v>12.49</v>
      </c>
      <c r="CX1532">
        <v>8.7799999999999994</v>
      </c>
      <c r="CY1532">
        <v>6.9</v>
      </c>
      <c r="CZ1532">
        <v>10.79</v>
      </c>
      <c r="DA1532" t="s">
        <v>8838</v>
      </c>
      <c r="DB1532" t="s">
        <v>8838</v>
      </c>
      <c r="DC1532">
        <v>1.56</v>
      </c>
      <c r="DD1532">
        <v>1.02</v>
      </c>
      <c r="DE1532">
        <v>0.59</v>
      </c>
      <c r="DF1532">
        <v>0.72</v>
      </c>
      <c r="DG1532">
        <v>0.73</v>
      </c>
      <c r="DH1532" t="s">
        <v>8838</v>
      </c>
      <c r="DI1532" t="s">
        <v>8838</v>
      </c>
      <c r="DJ1532" t="s">
        <v>8838</v>
      </c>
      <c r="DK1532" s="5" t="e">
        <f>(CL1532*3+CK1532*2+CJ1532)/6</f>
        <v>#VALUE!</v>
      </c>
      <c r="DL1532">
        <f>BG1532+(BG1532*(CF1532-8.25)/8.25)</f>
        <v>639.60969696969687</v>
      </c>
      <c r="DM1532">
        <f>BH1532+(BH1532*(CG1532-8.25)/8.25)</f>
        <v>576.70909090909083</v>
      </c>
      <c r="DN1532">
        <f>BI1532+(BI1532*(CH1532-8.25)/8.25)</f>
        <v>1047.8181818181818</v>
      </c>
      <c r="DO1532">
        <f>BJ1532+(BJ1532*(CI1532-8.25)/8.25)</f>
        <v>1479.7927272727272</v>
      </c>
      <c r="DP1532">
        <f>BK1532+(BK1532*(CJ1532-8.25)/8.25)</f>
        <v>1637.3406060606062</v>
      </c>
      <c r="DQ1532" t="e">
        <f>BL1532+(BL1532*(CK1532-8.25)/8.25)</f>
        <v>#VALUE!</v>
      </c>
      <c r="DR1532" t="e">
        <f>BM1532+(BM1532*(CL1532-8.25)/8.25)</f>
        <v>#VALUE!</v>
      </c>
      <c r="DS1532" s="7">
        <f>DL1532*10^8/$H1532</f>
        <v>3029.0811868101941</v>
      </c>
      <c r="DT1532" s="7">
        <f>DM1532*10^8/$H1532</f>
        <v>2731.1947673893706</v>
      </c>
      <c r="DU1532" s="7">
        <f>DN1532*10^8/$H1532</f>
        <v>4962.2861516645999</v>
      </c>
      <c r="DV1532" s="7">
        <f>DO1532*10^8/$H1532</f>
        <v>7008.0430797044855</v>
      </c>
      <c r="DW1532" s="7">
        <f>DP1532*10^8/$H1532</f>
        <v>7754.1626553131491</v>
      </c>
      <c r="DX1532" s="7" t="e">
        <f>DQ1532*10^8/$H1532</f>
        <v>#VALUE!</v>
      </c>
      <c r="DY1532" s="7" t="e">
        <f>DR1532*10^8/$H1532</f>
        <v>#VALUE!</v>
      </c>
      <c r="DZ1532" s="7">
        <f>DS1532*10^8/$H1532</f>
        <v>14345.205958817975</v>
      </c>
      <c r="EA1532" s="7" t="e">
        <f>DY1532*0.8</f>
        <v>#VALUE!</v>
      </c>
      <c r="EB1532" s="9" t="e">
        <f>F1532-#REF!</f>
        <v>#REF!</v>
      </c>
      <c r="EC1532" s="3" t="e">
        <f>EB1532/#REF!*100</f>
        <v>#REF!</v>
      </c>
      <c r="ED1532" s="3" t="e">
        <f>DX1532-F1532</f>
        <v>#VALUE!</v>
      </c>
      <c r="EE1532" s="11" t="e">
        <f>ED1532/F1532</f>
        <v>#VALUE!</v>
      </c>
      <c r="EF1532" s="3" t="e">
        <f>F1532-#REF!</f>
        <v>#REF!</v>
      </c>
    </row>
    <row r="1533" spans="1:136" x14ac:dyDescent="0.3">
      <c r="A1533">
        <v>2255</v>
      </c>
      <c r="B1533" s="17" t="s">
        <v>11094</v>
      </c>
      <c r="C1533" s="16" t="str">
        <f>"https://finance.naver.com/item/frgn.nhn?code="&amp;B1533</f>
        <v>https://finance.naver.com/item/frgn.nhn?code=023910</v>
      </c>
      <c r="D1533" t="s">
        <v>2296</v>
      </c>
      <c r="E1533" t="s">
        <v>8722</v>
      </c>
      <c r="F1533" s="18">
        <f>VALUE(LEFT(E1533,FIND("/",E1533)-1))</f>
        <v>32100</v>
      </c>
      <c r="G1533" s="6" t="s">
        <v>4158</v>
      </c>
      <c r="H1533" s="6">
        <f>VALUE(LEFT(G1533,FIND("/",G1533)-1)) + VALUE(MID(G1533,FIND("/",G1533)+1,LEN(G1533)))</f>
        <v>6000000</v>
      </c>
      <c r="I1533" s="1">
        <v>300858</v>
      </c>
      <c r="J1533" s="1">
        <f>F1533*H1533/(10^8)</f>
        <v>1926</v>
      </c>
      <c r="K1533" s="1">
        <v>1394</v>
      </c>
      <c r="L1533" s="1">
        <v>1444</v>
      </c>
      <c r="M1533" s="1">
        <v>1587</v>
      </c>
      <c r="N1533" s="1">
        <v>1688</v>
      </c>
      <c r="O1533" s="1">
        <v>1661</v>
      </c>
      <c r="P1533" t="s">
        <v>8838</v>
      </c>
      <c r="Q1533" t="s">
        <v>8838</v>
      </c>
      <c r="R1533" t="s">
        <v>8838</v>
      </c>
      <c r="S1533">
        <v>217</v>
      </c>
      <c r="T1533">
        <v>323</v>
      </c>
      <c r="U1533">
        <v>362</v>
      </c>
      <c r="V1533">
        <v>336</v>
      </c>
      <c r="W1533">
        <v>300</v>
      </c>
      <c r="X1533" t="s">
        <v>8838</v>
      </c>
      <c r="Y1533" t="s">
        <v>8838</v>
      </c>
      <c r="Z1533" t="s">
        <v>8838</v>
      </c>
      <c r="AA1533">
        <v>177</v>
      </c>
      <c r="AB1533">
        <v>248</v>
      </c>
      <c r="AC1533">
        <v>285</v>
      </c>
      <c r="AD1533">
        <v>282</v>
      </c>
      <c r="AE1533">
        <v>174</v>
      </c>
      <c r="AF1533" t="s">
        <v>8838</v>
      </c>
      <c r="AG1533" t="s">
        <v>8838</v>
      </c>
      <c r="AH1533" t="s">
        <v>8838</v>
      </c>
      <c r="AI1533" s="1">
        <v>1603</v>
      </c>
      <c r="AJ1533" s="1">
        <v>1844</v>
      </c>
      <c r="AK1533" s="1">
        <v>2348</v>
      </c>
      <c r="AL1533" s="1">
        <v>2469</v>
      </c>
      <c r="AM1533" s="1">
        <v>2531</v>
      </c>
      <c r="AN1533" t="s">
        <v>8838</v>
      </c>
      <c r="AO1533" t="s">
        <v>8838</v>
      </c>
      <c r="AP1533" t="s">
        <v>8838</v>
      </c>
      <c r="AQ1533">
        <v>674</v>
      </c>
      <c r="AR1533">
        <v>685</v>
      </c>
      <c r="AS1533">
        <v>944</v>
      </c>
      <c r="AT1533">
        <v>801</v>
      </c>
      <c r="AU1533">
        <v>712</v>
      </c>
      <c r="AV1533" t="s">
        <v>8838</v>
      </c>
      <c r="AW1533" t="s">
        <v>8838</v>
      </c>
      <c r="AX1533" t="s">
        <v>8838</v>
      </c>
      <c r="AY1533">
        <v>929</v>
      </c>
      <c r="AZ1533" s="1">
        <v>1159</v>
      </c>
      <c r="BA1533" s="1">
        <v>1404</v>
      </c>
      <c r="BB1533" s="1">
        <v>1668</v>
      </c>
      <c r="BC1533" s="1">
        <v>1819</v>
      </c>
      <c r="BD1533" t="s">
        <v>8838</v>
      </c>
      <c r="BE1533" t="s">
        <v>8838</v>
      </c>
      <c r="BF1533" t="s">
        <v>8838</v>
      </c>
      <c r="BG1533">
        <v>929</v>
      </c>
      <c r="BH1533" s="1">
        <v>1159</v>
      </c>
      <c r="BI1533" s="1">
        <v>1404</v>
      </c>
      <c r="BJ1533" s="1">
        <v>1668</v>
      </c>
      <c r="BK1533" s="1">
        <v>1819</v>
      </c>
      <c r="BL1533" t="s">
        <v>8838</v>
      </c>
      <c r="BM1533" t="s">
        <v>8838</v>
      </c>
      <c r="BN1533" t="s">
        <v>8838</v>
      </c>
      <c r="BO1533">
        <v>30</v>
      </c>
      <c r="BP1533">
        <v>30</v>
      </c>
      <c r="BQ1533">
        <v>30</v>
      </c>
      <c r="BR1533">
        <v>30</v>
      </c>
      <c r="BS1533">
        <v>30</v>
      </c>
      <c r="BT1533" t="s">
        <v>8838</v>
      </c>
      <c r="BU1533" t="s">
        <v>8838</v>
      </c>
      <c r="BV1533" t="s">
        <v>8838</v>
      </c>
      <c r="BW1533">
        <v>11.81</v>
      </c>
      <c r="BX1533">
        <v>14.41</v>
      </c>
      <c r="BY1533">
        <v>13.61</v>
      </c>
      <c r="BZ1533">
        <v>11.7</v>
      </c>
      <c r="CA1533">
        <v>6.95</v>
      </c>
      <c r="CB1533" t="s">
        <v>8838</v>
      </c>
      <c r="CC1533" t="s">
        <v>8838</v>
      </c>
      <c r="CD1533" t="s">
        <v>8838</v>
      </c>
      <c r="CE1533">
        <v>20.8</v>
      </c>
      <c r="CF1533">
        <v>23.78</v>
      </c>
      <c r="CG1533">
        <v>22.26</v>
      </c>
      <c r="CH1533">
        <v>18.34</v>
      </c>
      <c r="CI1533">
        <v>9.9700000000000006</v>
      </c>
      <c r="CJ1533" t="s">
        <v>8838</v>
      </c>
      <c r="CK1533" t="s">
        <v>8838</v>
      </c>
      <c r="CL1533" t="s">
        <v>8838</v>
      </c>
      <c r="CM1533" s="1">
        <v>2943</v>
      </c>
      <c r="CN1533" s="1">
        <v>4139</v>
      </c>
      <c r="CO1533" s="1">
        <v>4753</v>
      </c>
      <c r="CP1533" s="1">
        <v>4694</v>
      </c>
      <c r="CQ1533" s="1">
        <v>2897</v>
      </c>
      <c r="CR1533" t="s">
        <v>8838</v>
      </c>
      <c r="CS1533" t="s">
        <v>8838</v>
      </c>
      <c r="CT1533" t="s">
        <v>8838</v>
      </c>
      <c r="CU1533">
        <v>9.4600000000000009</v>
      </c>
      <c r="CV1533">
        <v>9.89</v>
      </c>
      <c r="CW1533">
        <v>8.07</v>
      </c>
      <c r="CX1533">
        <v>6.74</v>
      </c>
      <c r="CY1533">
        <v>11.37</v>
      </c>
      <c r="CZ1533" t="s">
        <v>8838</v>
      </c>
      <c r="DA1533" t="s">
        <v>8838</v>
      </c>
      <c r="DB1533" t="s">
        <v>8838</v>
      </c>
      <c r="DC1533">
        <v>1.8</v>
      </c>
      <c r="DD1533">
        <v>2.12</v>
      </c>
      <c r="DE1533">
        <v>1.64</v>
      </c>
      <c r="DF1533">
        <v>1.1399999999999999</v>
      </c>
      <c r="DG1533">
        <v>1.0900000000000001</v>
      </c>
      <c r="DH1533" t="s">
        <v>8838</v>
      </c>
      <c r="DI1533" t="s">
        <v>8838</v>
      </c>
      <c r="DJ1533" t="s">
        <v>8838</v>
      </c>
      <c r="DK1533" s="5" t="e">
        <f>(CL1533*3+CK1533*2+CJ1533)/6</f>
        <v>#VALUE!</v>
      </c>
      <c r="DL1533">
        <f>BG1533+(BG1533*(CF1533-8.25)/8.25)</f>
        <v>2677.7721212121214</v>
      </c>
      <c r="DM1533">
        <f>BH1533+(BH1533*(CG1533-8.25)/8.25)</f>
        <v>3127.1927272727276</v>
      </c>
      <c r="DN1533">
        <f>BI1533+(BI1533*(CH1533-8.25)/8.25)</f>
        <v>3121.1345454545453</v>
      </c>
      <c r="DO1533">
        <f>BJ1533+(BJ1533*(CI1533-8.25)/8.25)</f>
        <v>2015.7527272727275</v>
      </c>
      <c r="DP1533" t="e">
        <f>BK1533+(BK1533*(CJ1533-8.25)/8.25)</f>
        <v>#VALUE!</v>
      </c>
      <c r="DQ1533" t="e">
        <f>BL1533+(BL1533*(CK1533-8.25)/8.25)</f>
        <v>#VALUE!</v>
      </c>
      <c r="DR1533" t="e">
        <f>BM1533+(BM1533*(CL1533-8.25)/8.25)</f>
        <v>#VALUE!</v>
      </c>
      <c r="DS1533" s="7">
        <f>DL1533*10^8/$H1533</f>
        <v>44629.535353535357</v>
      </c>
      <c r="DT1533" s="7">
        <f>DM1533*10^8/$H1533</f>
        <v>52119.878787878792</v>
      </c>
      <c r="DU1533" s="7">
        <f>DN1533*10^8/$H1533</f>
        <v>52018.909090909088</v>
      </c>
      <c r="DV1533" s="7">
        <f>DO1533*10^8/$H1533</f>
        <v>33595.878787878792</v>
      </c>
      <c r="DW1533" s="7" t="e">
        <f>DP1533*10^8/$H1533</f>
        <v>#VALUE!</v>
      </c>
      <c r="DX1533" s="7" t="e">
        <f>DQ1533*10^8/$H1533</f>
        <v>#VALUE!</v>
      </c>
      <c r="DY1533" s="7" t="e">
        <f>DR1533*10^8/$H1533</f>
        <v>#VALUE!</v>
      </c>
      <c r="DZ1533" s="7">
        <f>DS1533*10^8/$H1533</f>
        <v>743825.5892255893</v>
      </c>
      <c r="EA1533" s="7" t="e">
        <f>DY1533*0.8</f>
        <v>#VALUE!</v>
      </c>
      <c r="EB1533" s="9" t="e">
        <f>F1533-#REF!</f>
        <v>#REF!</v>
      </c>
      <c r="EC1533" s="3" t="e">
        <f>EB1533/#REF!*100</f>
        <v>#REF!</v>
      </c>
      <c r="ED1533" s="3" t="e">
        <f>DX1533-F1533</f>
        <v>#VALUE!</v>
      </c>
      <c r="EE1533" s="11" t="e">
        <f>ED1533/F1533</f>
        <v>#VALUE!</v>
      </c>
      <c r="EF1533" s="3" t="e">
        <f>F1533-#REF!</f>
        <v>#REF!</v>
      </c>
    </row>
    <row r="1534" spans="1:136" hidden="1" x14ac:dyDescent="0.3">
      <c r="A1534">
        <v>1532</v>
      </c>
      <c r="B1534" s="17" t="s">
        <v>10371</v>
      </c>
      <c r="C1534" s="16" t="str">
        <f>"https://finance.naver.com/item/frgn.nhn?code="&amp;B1534</f>
        <v>https://finance.naver.com/item/frgn.nhn?code=111870</v>
      </c>
      <c r="D1534" t="s">
        <v>7268</v>
      </c>
      <c r="E1534" t="s">
        <v>7269</v>
      </c>
      <c r="F1534" s="18">
        <f>VALUE(LEFT(E1534,FIND("/",E1534)-1))</f>
        <v>1035</v>
      </c>
      <c r="G1534" s="6" t="s">
        <v>7270</v>
      </c>
      <c r="H1534" s="6">
        <f>VALUE(LEFT(G1534,FIND("/",G1534)-1)) + VALUE(MID(G1534,FIND("/",G1534)+1,LEN(G1534)))</f>
        <v>101056966</v>
      </c>
      <c r="I1534" s="1">
        <v>192085</v>
      </c>
      <c r="J1534" s="1">
        <f>F1534*H1534/(10^8)</f>
        <v>1045.9395981</v>
      </c>
      <c r="K1534">
        <v>572</v>
      </c>
      <c r="L1534">
        <v>474</v>
      </c>
      <c r="M1534">
        <v>407</v>
      </c>
      <c r="N1534">
        <v>369</v>
      </c>
      <c r="O1534">
        <v>175</v>
      </c>
      <c r="P1534" t="s">
        <v>8838</v>
      </c>
      <c r="Q1534" t="s">
        <v>8838</v>
      </c>
      <c r="R1534" t="s">
        <v>8838</v>
      </c>
      <c r="S1534">
        <v>49</v>
      </c>
      <c r="T1534">
        <v>39</v>
      </c>
      <c r="U1534">
        <v>8</v>
      </c>
      <c r="V1534">
        <v>-26</v>
      </c>
      <c r="W1534">
        <v>-119</v>
      </c>
      <c r="X1534" t="s">
        <v>8838</v>
      </c>
      <c r="Y1534" t="s">
        <v>8838</v>
      </c>
      <c r="Z1534" t="s">
        <v>8838</v>
      </c>
      <c r="AA1534">
        <v>70</v>
      </c>
      <c r="AB1534">
        <v>35</v>
      </c>
      <c r="AC1534">
        <v>27</v>
      </c>
      <c r="AD1534">
        <v>-194</v>
      </c>
      <c r="AE1534">
        <v>-572</v>
      </c>
      <c r="AF1534" t="s">
        <v>8838</v>
      </c>
      <c r="AG1534" t="s">
        <v>8838</v>
      </c>
      <c r="AH1534" t="s">
        <v>8838</v>
      </c>
      <c r="AI1534">
        <v>943</v>
      </c>
      <c r="AJ1534">
        <v>917</v>
      </c>
      <c r="AK1534" s="1">
        <v>1319</v>
      </c>
      <c r="AL1534" s="1">
        <v>1895</v>
      </c>
      <c r="AM1534" s="1">
        <v>1541</v>
      </c>
      <c r="AN1534" t="s">
        <v>8838</v>
      </c>
      <c r="AO1534" t="s">
        <v>8838</v>
      </c>
      <c r="AP1534" t="s">
        <v>8838</v>
      </c>
      <c r="AQ1534">
        <v>91</v>
      </c>
      <c r="AR1534">
        <v>76</v>
      </c>
      <c r="AS1534">
        <v>470</v>
      </c>
      <c r="AT1534">
        <v>556</v>
      </c>
      <c r="AU1534">
        <v>380</v>
      </c>
      <c r="AV1534" t="s">
        <v>8838</v>
      </c>
      <c r="AW1534" t="s">
        <v>8838</v>
      </c>
      <c r="AX1534" t="s">
        <v>8838</v>
      </c>
      <c r="AY1534">
        <v>852</v>
      </c>
      <c r="AZ1534">
        <v>841</v>
      </c>
      <c r="BA1534">
        <v>849</v>
      </c>
      <c r="BB1534" s="1">
        <v>1339</v>
      </c>
      <c r="BC1534" s="1">
        <v>1161</v>
      </c>
      <c r="BD1534" t="s">
        <v>8838</v>
      </c>
      <c r="BE1534" t="s">
        <v>8838</v>
      </c>
      <c r="BF1534" t="s">
        <v>8838</v>
      </c>
      <c r="BG1534">
        <v>852</v>
      </c>
      <c r="BH1534">
        <v>841</v>
      </c>
      <c r="BI1534">
        <v>846</v>
      </c>
      <c r="BJ1534" s="1">
        <v>1157</v>
      </c>
      <c r="BK1534" s="1">
        <v>1105</v>
      </c>
      <c r="BL1534" t="s">
        <v>8838</v>
      </c>
      <c r="BM1534" t="s">
        <v>8838</v>
      </c>
      <c r="BN1534" t="s">
        <v>8838</v>
      </c>
      <c r="BO1534">
        <v>48</v>
      </c>
      <c r="BP1534">
        <v>48</v>
      </c>
      <c r="BQ1534">
        <v>228</v>
      </c>
      <c r="BR1534">
        <v>312</v>
      </c>
      <c r="BS1534">
        <v>483</v>
      </c>
      <c r="BT1534" t="s">
        <v>8838</v>
      </c>
      <c r="BU1534" t="s">
        <v>8838</v>
      </c>
      <c r="BV1534" t="s">
        <v>8838</v>
      </c>
      <c r="BW1534">
        <v>7.44</v>
      </c>
      <c r="BX1534">
        <v>3.74</v>
      </c>
      <c r="BY1534">
        <v>2.37</v>
      </c>
      <c r="BZ1534">
        <v>-12.04</v>
      </c>
      <c r="CA1534">
        <v>-33.31</v>
      </c>
      <c r="CB1534" t="s">
        <v>8838</v>
      </c>
      <c r="CC1534" t="s">
        <v>8838</v>
      </c>
      <c r="CD1534" t="s">
        <v>8838</v>
      </c>
      <c r="CE1534">
        <v>8.32</v>
      </c>
      <c r="CF1534">
        <v>4.1100000000000003</v>
      </c>
      <c r="CG1534">
        <v>3.17</v>
      </c>
      <c r="CH1534">
        <v>-14.38</v>
      </c>
      <c r="CI1534">
        <v>-39.46</v>
      </c>
      <c r="CJ1534" t="s">
        <v>8838</v>
      </c>
      <c r="CK1534" t="s">
        <v>8838</v>
      </c>
      <c r="CL1534" t="s">
        <v>8838</v>
      </c>
      <c r="CM1534">
        <v>154</v>
      </c>
      <c r="CN1534">
        <v>76</v>
      </c>
      <c r="CO1534">
        <v>59</v>
      </c>
      <c r="CP1534">
        <v>-232</v>
      </c>
      <c r="CQ1534">
        <v>-535</v>
      </c>
      <c r="CR1534" t="s">
        <v>8838</v>
      </c>
      <c r="CS1534" t="s">
        <v>8838</v>
      </c>
      <c r="CT1534" t="s">
        <v>8838</v>
      </c>
      <c r="CU1534">
        <v>17.52</v>
      </c>
      <c r="CV1534">
        <v>30.23</v>
      </c>
      <c r="CW1534">
        <v>54.53</v>
      </c>
      <c r="CX1534" t="s">
        <v>2</v>
      </c>
      <c r="CY1534" t="s">
        <v>2</v>
      </c>
      <c r="CZ1534" t="s">
        <v>8838</v>
      </c>
      <c r="DA1534" t="s">
        <v>8838</v>
      </c>
      <c r="DB1534" t="s">
        <v>8838</v>
      </c>
      <c r="DC1534">
        <v>1.39</v>
      </c>
      <c r="DD1534">
        <v>1.21</v>
      </c>
      <c r="DE1534">
        <v>1.66</v>
      </c>
      <c r="DF1534">
        <v>1.43</v>
      </c>
      <c r="DG1534">
        <v>1.1399999999999999</v>
      </c>
      <c r="DH1534" t="s">
        <v>8838</v>
      </c>
      <c r="DI1534" t="s">
        <v>8838</v>
      </c>
      <c r="DJ1534" t="s">
        <v>8838</v>
      </c>
      <c r="DK1534" s="5" t="e">
        <f>(CL1534*3+CK1534*2+CJ1534)/6</f>
        <v>#VALUE!</v>
      </c>
      <c r="DL1534">
        <f>BG1534+(BG1534*(CF1534-8.25)/8.25)</f>
        <v>424.45090909090914</v>
      </c>
      <c r="DM1534">
        <f>BH1534+(BH1534*(CG1534-8.25)/8.25)</f>
        <v>323.14787878787877</v>
      </c>
      <c r="DN1534">
        <f>BI1534+(BI1534*(CH1534-8.25)/8.25)</f>
        <v>-1474.6036363636367</v>
      </c>
      <c r="DO1534">
        <f>BJ1534+(BJ1534*(CI1534-8.25)/8.25)</f>
        <v>-5533.9660606060606</v>
      </c>
      <c r="DP1534" t="e">
        <f>BK1534+(BK1534*(CJ1534-8.25)/8.25)</f>
        <v>#VALUE!</v>
      </c>
      <c r="DQ1534" t="e">
        <f>BL1534+(BL1534*(CK1534-8.25)/8.25)</f>
        <v>#VALUE!</v>
      </c>
      <c r="DR1534" t="e">
        <f>BM1534+(BM1534*(CL1534-8.25)/8.25)</f>
        <v>#VALUE!</v>
      </c>
      <c r="DS1534" s="7">
        <f>DL1534*10^8/$H1534</f>
        <v>420.01153002249157</v>
      </c>
      <c r="DT1534" s="7">
        <f>DM1534*10^8/$H1534</f>
        <v>319.76803933325959</v>
      </c>
      <c r="DU1534" s="7">
        <f>DN1534*10^8/$H1534</f>
        <v>-1459.1805936105748</v>
      </c>
      <c r="DV1534" s="7">
        <f>DO1534*10^8/$H1534</f>
        <v>-5476.0856966614856</v>
      </c>
      <c r="DW1534" s="7" t="e">
        <f>DP1534*10^8/$H1534</f>
        <v>#VALUE!</v>
      </c>
      <c r="DX1534" s="7" t="e">
        <f>DQ1534*10^8/$H1534</f>
        <v>#VALUE!</v>
      </c>
      <c r="DY1534" s="7" t="e">
        <f>DR1534*10^8/$H1534</f>
        <v>#VALUE!</v>
      </c>
      <c r="DZ1534" s="7">
        <f>DS1534*10^8/$H1534</f>
        <v>415.61858291143591</v>
      </c>
      <c r="EA1534" s="7" t="e">
        <f>DY1534*0.8</f>
        <v>#VALUE!</v>
      </c>
      <c r="EB1534" s="9" t="e">
        <f>F1534-#REF!</f>
        <v>#REF!</v>
      </c>
      <c r="EC1534" s="3" t="e">
        <f>EB1534/#REF!*100</f>
        <v>#REF!</v>
      </c>
      <c r="ED1534" s="3" t="e">
        <f>DX1534-F1534</f>
        <v>#VALUE!</v>
      </c>
      <c r="EE1534" s="11" t="e">
        <f>ED1534/F1534</f>
        <v>#VALUE!</v>
      </c>
      <c r="EF1534" s="3" t="e">
        <f>F1534-#REF!</f>
        <v>#REF!</v>
      </c>
    </row>
    <row r="1535" spans="1:136" x14ac:dyDescent="0.3">
      <c r="A1535">
        <v>892</v>
      </c>
      <c r="B1535" s="17" t="s">
        <v>9731</v>
      </c>
      <c r="C1535" s="16" t="str">
        <f>"https://finance.naver.com/item/frgn.nhn?code="&amp;B1535</f>
        <v>https://finance.naver.com/item/frgn.nhn?code=347000</v>
      </c>
      <c r="D1535" t="s">
        <v>5376</v>
      </c>
      <c r="E1535" t="s">
        <v>5377</v>
      </c>
      <c r="F1535" s="18">
        <f>VALUE(LEFT(E1535,FIND("/",E1535)-1))</f>
        <v>21750</v>
      </c>
      <c r="G1535" s="6" t="s">
        <v>5378</v>
      </c>
      <c r="H1535" s="6">
        <f>VALUE(LEFT(G1535,FIND("/",G1535)-1)) + VALUE(MID(G1535,FIND("/",G1535)+1,LEN(G1535)))</f>
        <v>8829279</v>
      </c>
      <c r="I1535" s="1">
        <v>930348</v>
      </c>
      <c r="J1535" s="1">
        <f>F1535*H1535/(10^8)</f>
        <v>1920.3681825000001</v>
      </c>
      <c r="K1535">
        <v>100</v>
      </c>
      <c r="L1535">
        <v>131</v>
      </c>
      <c r="M1535">
        <v>147</v>
      </c>
      <c r="N1535">
        <v>198</v>
      </c>
      <c r="O1535">
        <v>201</v>
      </c>
      <c r="P1535" t="s">
        <v>8838</v>
      </c>
      <c r="Q1535" t="s">
        <v>8838</v>
      </c>
      <c r="R1535" t="s">
        <v>8838</v>
      </c>
      <c r="S1535">
        <v>7</v>
      </c>
      <c r="T1535">
        <v>2</v>
      </c>
      <c r="U1535">
        <v>0</v>
      </c>
      <c r="V1535">
        <v>23</v>
      </c>
      <c r="W1535">
        <v>12</v>
      </c>
      <c r="X1535" t="s">
        <v>8838</v>
      </c>
      <c r="Y1535" t="s">
        <v>8838</v>
      </c>
      <c r="Z1535" t="s">
        <v>8838</v>
      </c>
      <c r="AA1535">
        <v>4</v>
      </c>
      <c r="AB1535">
        <v>-5</v>
      </c>
      <c r="AC1535">
        <v>-31</v>
      </c>
      <c r="AD1535">
        <v>-24</v>
      </c>
      <c r="AE1535">
        <v>11</v>
      </c>
      <c r="AF1535" t="s">
        <v>8838</v>
      </c>
      <c r="AG1535" t="s">
        <v>8838</v>
      </c>
      <c r="AH1535" t="s">
        <v>8838</v>
      </c>
      <c r="AI1535">
        <v>143</v>
      </c>
      <c r="AJ1535">
        <v>155</v>
      </c>
      <c r="AK1535">
        <v>164</v>
      </c>
      <c r="AL1535">
        <v>196</v>
      </c>
      <c r="AM1535">
        <v>389</v>
      </c>
      <c r="AN1535" t="s">
        <v>8838</v>
      </c>
      <c r="AO1535" t="s">
        <v>8838</v>
      </c>
      <c r="AP1535" t="s">
        <v>8838</v>
      </c>
      <c r="AQ1535">
        <v>49</v>
      </c>
      <c r="AR1535">
        <v>50</v>
      </c>
      <c r="AS1535">
        <v>203</v>
      </c>
      <c r="AT1535">
        <v>71</v>
      </c>
      <c r="AU1535">
        <v>79</v>
      </c>
      <c r="AV1535" t="s">
        <v>8838</v>
      </c>
      <c r="AW1535" t="s">
        <v>8838</v>
      </c>
      <c r="AX1535" t="s">
        <v>8838</v>
      </c>
      <c r="AY1535">
        <v>95</v>
      </c>
      <c r="AZ1535">
        <v>105</v>
      </c>
      <c r="BA1535">
        <v>-39</v>
      </c>
      <c r="BB1535">
        <v>125</v>
      </c>
      <c r="BC1535">
        <v>310</v>
      </c>
      <c r="BD1535" t="s">
        <v>8838</v>
      </c>
      <c r="BE1535" t="s">
        <v>8838</v>
      </c>
      <c r="BF1535" t="s">
        <v>8838</v>
      </c>
      <c r="BG1535">
        <v>95</v>
      </c>
      <c r="BH1535">
        <v>105</v>
      </c>
      <c r="BI1535">
        <v>-39</v>
      </c>
      <c r="BJ1535">
        <v>125</v>
      </c>
      <c r="BK1535">
        <v>310</v>
      </c>
      <c r="BL1535" t="s">
        <v>8838</v>
      </c>
      <c r="BM1535" t="s">
        <v>8838</v>
      </c>
      <c r="BN1535" t="s">
        <v>8838</v>
      </c>
      <c r="BO1535">
        <v>11</v>
      </c>
      <c r="BP1535">
        <v>12</v>
      </c>
      <c r="BQ1535">
        <v>4</v>
      </c>
      <c r="BR1535">
        <v>32</v>
      </c>
      <c r="BS1535">
        <v>39</v>
      </c>
      <c r="BT1535" t="s">
        <v>8838</v>
      </c>
      <c r="BU1535" t="s">
        <v>8838</v>
      </c>
      <c r="BV1535" t="s">
        <v>8838</v>
      </c>
      <c r="BW1535">
        <v>2.66</v>
      </c>
      <c r="BX1535">
        <v>-3.03</v>
      </c>
      <c r="BY1535" t="s">
        <v>0</v>
      </c>
      <c r="BZ1535">
        <v>-13.38</v>
      </c>
      <c r="CA1535">
        <v>3.76</v>
      </c>
      <c r="CB1535" t="s">
        <v>8838</v>
      </c>
      <c r="CC1535" t="s">
        <v>8838</v>
      </c>
      <c r="CD1535" t="s">
        <v>8838</v>
      </c>
      <c r="CE1535">
        <v>4.5</v>
      </c>
      <c r="CF1535">
        <v>-4.53</v>
      </c>
      <c r="CG1535" t="s">
        <v>0</v>
      </c>
      <c r="CH1535">
        <v>-56</v>
      </c>
      <c r="CI1535">
        <v>5.0599999999999996</v>
      </c>
      <c r="CJ1535" t="s">
        <v>8838</v>
      </c>
      <c r="CK1535" t="s">
        <v>8838</v>
      </c>
      <c r="CL1535" t="s">
        <v>8838</v>
      </c>
      <c r="CM1535">
        <v>103</v>
      </c>
      <c r="CN1535">
        <v>-116</v>
      </c>
      <c r="CO1535">
        <v>-791</v>
      </c>
      <c r="CP1535">
        <v>-534</v>
      </c>
      <c r="CQ1535">
        <v>165</v>
      </c>
      <c r="CR1535" t="s">
        <v>8838</v>
      </c>
      <c r="CS1535" t="s">
        <v>8838</v>
      </c>
      <c r="CT1535" t="s">
        <v>8838</v>
      </c>
      <c r="CU1535" t="s">
        <v>8838</v>
      </c>
      <c r="CV1535" t="s">
        <v>8838</v>
      </c>
      <c r="CW1535" t="s">
        <v>8838</v>
      </c>
      <c r="CX1535" t="s">
        <v>8838</v>
      </c>
      <c r="CY1535">
        <v>149.72</v>
      </c>
      <c r="CZ1535" t="s">
        <v>8838</v>
      </c>
      <c r="DA1535" t="s">
        <v>8838</v>
      </c>
      <c r="DB1535" t="s">
        <v>8838</v>
      </c>
      <c r="DC1535" t="s">
        <v>8838</v>
      </c>
      <c r="DD1535" t="s">
        <v>8838</v>
      </c>
      <c r="DE1535" t="s">
        <v>8838</v>
      </c>
      <c r="DF1535" t="s">
        <v>8838</v>
      </c>
      <c r="DG1535">
        <v>6.2</v>
      </c>
      <c r="DH1535" t="s">
        <v>8838</v>
      </c>
      <c r="DI1535" t="s">
        <v>8838</v>
      </c>
      <c r="DJ1535" t="s">
        <v>8838</v>
      </c>
      <c r="DK1535" s="5" t="e">
        <f>(CL1535*3+CK1535*2+CJ1535)/6</f>
        <v>#VALUE!</v>
      </c>
      <c r="DL1535">
        <f>BG1535+(BG1535*(CF1535-8.25)/8.25)</f>
        <v>-52.163636363636385</v>
      </c>
      <c r="DM1535" t="e">
        <f>BH1535+(BH1535*(CG1535-8.25)/8.25)</f>
        <v>#VALUE!</v>
      </c>
      <c r="DN1535">
        <f>BI1535+(BI1535*(CH1535-8.25)/8.25)</f>
        <v>264.72727272727275</v>
      </c>
      <c r="DO1535">
        <f>BJ1535+(BJ1535*(CI1535-8.25)/8.25)</f>
        <v>76.666666666666657</v>
      </c>
      <c r="DP1535" t="e">
        <f>BK1535+(BK1535*(CJ1535-8.25)/8.25)</f>
        <v>#VALUE!</v>
      </c>
      <c r="DQ1535" t="e">
        <f>BL1535+(BL1535*(CK1535-8.25)/8.25)</f>
        <v>#VALUE!</v>
      </c>
      <c r="DR1535" t="e">
        <f>BM1535+(BM1535*(CL1535-8.25)/8.25)</f>
        <v>#VALUE!</v>
      </c>
      <c r="DS1535" s="7">
        <f>DL1535*10^8/$H1535</f>
        <v>-590.80289980230987</v>
      </c>
      <c r="DT1535" s="7" t="e">
        <f>DM1535*10^8/$H1535</f>
        <v>#VALUE!</v>
      </c>
      <c r="DU1535" s="7">
        <f>DN1535*10^8/$H1535</f>
        <v>2998.2886793731714</v>
      </c>
      <c r="DV1535" s="7">
        <f>DO1535*10^8/$H1535</f>
        <v>868.32307220857626</v>
      </c>
      <c r="DW1535" s="7" t="e">
        <f>DP1535*10^8/$H1535</f>
        <v>#VALUE!</v>
      </c>
      <c r="DX1535" s="7" t="e">
        <f>DQ1535*10^8/$H1535</f>
        <v>#VALUE!</v>
      </c>
      <c r="DY1535" s="7" t="e">
        <f>DR1535*10^8/$H1535</f>
        <v>#VALUE!</v>
      </c>
      <c r="DZ1535" s="7">
        <f>DS1535*10^8/$H1535</f>
        <v>-6691.4059438184013</v>
      </c>
      <c r="EA1535" s="7" t="e">
        <f>DY1535*0.8</f>
        <v>#VALUE!</v>
      </c>
      <c r="EB1535" s="9" t="e">
        <f>F1535-#REF!</f>
        <v>#REF!</v>
      </c>
      <c r="EC1535" s="3" t="e">
        <f>EB1535/#REF!*100</f>
        <v>#REF!</v>
      </c>
      <c r="ED1535" s="3" t="e">
        <f>DX1535-F1535</f>
        <v>#VALUE!</v>
      </c>
      <c r="EE1535" s="11" t="e">
        <f>ED1535/F1535</f>
        <v>#VALUE!</v>
      </c>
      <c r="EF1535" s="3" t="e">
        <f>F1535-#REF!</f>
        <v>#REF!</v>
      </c>
    </row>
    <row r="1536" spans="1:136" hidden="1" x14ac:dyDescent="0.3">
      <c r="A1536">
        <v>1534</v>
      </c>
      <c r="B1536" s="17" t="s">
        <v>10373</v>
      </c>
      <c r="C1536" s="16" t="str">
        <f>"https://finance.naver.com/item/frgn.nhn?code="&amp;B1536</f>
        <v>https://finance.naver.com/item/frgn.nhn?code=058400</v>
      </c>
      <c r="D1536" t="s">
        <v>7274</v>
      </c>
      <c r="E1536" t="s">
        <v>7275</v>
      </c>
      <c r="F1536" s="18">
        <f>VALUE(LEFT(E1536,FIND("/",E1536)-1))</f>
        <v>1850</v>
      </c>
      <c r="G1536" s="6" t="s">
        <v>7276</v>
      </c>
      <c r="H1536" s="6">
        <f>VALUE(LEFT(G1536,FIND("/",G1536)-1)) + VALUE(MID(G1536,FIND("/",G1536)+1,LEN(G1536)))</f>
        <v>132429720</v>
      </c>
      <c r="I1536" s="1">
        <v>113500</v>
      </c>
      <c r="J1536" s="1">
        <f>F1536*H1536/(10^8)</f>
        <v>2449.9498199999998</v>
      </c>
      <c r="K1536">
        <v>618</v>
      </c>
      <c r="L1536">
        <v>654</v>
      </c>
      <c r="M1536">
        <v>641</v>
      </c>
      <c r="N1536">
        <v>711</v>
      </c>
      <c r="O1536">
        <v>573</v>
      </c>
      <c r="P1536" t="s">
        <v>8838</v>
      </c>
      <c r="Q1536" t="s">
        <v>8838</v>
      </c>
      <c r="R1536" t="s">
        <v>8838</v>
      </c>
      <c r="S1536">
        <v>59</v>
      </c>
      <c r="T1536">
        <v>86</v>
      </c>
      <c r="U1536">
        <v>78</v>
      </c>
      <c r="V1536">
        <v>74</v>
      </c>
      <c r="W1536">
        <v>62</v>
      </c>
      <c r="X1536" t="s">
        <v>8838</v>
      </c>
      <c r="Y1536" t="s">
        <v>8838</v>
      </c>
      <c r="Z1536" t="s">
        <v>8838</v>
      </c>
      <c r="AA1536">
        <v>69</v>
      </c>
      <c r="AB1536">
        <v>96</v>
      </c>
      <c r="AC1536">
        <v>78</v>
      </c>
      <c r="AD1536">
        <v>81</v>
      </c>
      <c r="AE1536">
        <v>62</v>
      </c>
      <c r="AF1536" t="s">
        <v>8838</v>
      </c>
      <c r="AG1536" t="s">
        <v>8838</v>
      </c>
      <c r="AH1536" t="s">
        <v>8838</v>
      </c>
      <c r="AI1536" s="1">
        <v>1985</v>
      </c>
      <c r="AJ1536" s="1">
        <v>2027</v>
      </c>
      <c r="AK1536" s="1">
        <v>2069</v>
      </c>
      <c r="AL1536" s="1">
        <v>2102</v>
      </c>
      <c r="AM1536" s="1">
        <v>2138</v>
      </c>
      <c r="AN1536" t="s">
        <v>8838</v>
      </c>
      <c r="AO1536" t="s">
        <v>8838</v>
      </c>
      <c r="AP1536" t="s">
        <v>8838</v>
      </c>
      <c r="AQ1536">
        <v>203</v>
      </c>
      <c r="AR1536">
        <v>173</v>
      </c>
      <c r="AS1536">
        <v>159</v>
      </c>
      <c r="AT1536">
        <v>138</v>
      </c>
      <c r="AU1536">
        <v>139</v>
      </c>
      <c r="AV1536" t="s">
        <v>8838</v>
      </c>
      <c r="AW1536" t="s">
        <v>8838</v>
      </c>
      <c r="AX1536" t="s">
        <v>8838</v>
      </c>
      <c r="AY1536" s="1">
        <v>1782</v>
      </c>
      <c r="AZ1536" s="1">
        <v>1854</v>
      </c>
      <c r="BA1536" s="1">
        <v>1910</v>
      </c>
      <c r="BB1536" s="1">
        <v>1963</v>
      </c>
      <c r="BC1536" s="1">
        <v>1999</v>
      </c>
      <c r="BD1536" t="s">
        <v>8838</v>
      </c>
      <c r="BE1536" t="s">
        <v>8838</v>
      </c>
      <c r="BF1536" t="s">
        <v>8838</v>
      </c>
      <c r="BG1536" s="1">
        <v>1778</v>
      </c>
      <c r="BH1536" s="1">
        <v>1850</v>
      </c>
      <c r="BI1536" s="1">
        <v>1906</v>
      </c>
      <c r="BJ1536" s="1">
        <v>1959</v>
      </c>
      <c r="BK1536" s="1">
        <v>1994</v>
      </c>
      <c r="BL1536" t="s">
        <v>8838</v>
      </c>
      <c r="BM1536" t="s">
        <v>8838</v>
      </c>
      <c r="BN1536" t="s">
        <v>8838</v>
      </c>
      <c r="BO1536">
        <v>662</v>
      </c>
      <c r="BP1536">
        <v>662</v>
      </c>
      <c r="BQ1536">
        <v>662</v>
      </c>
      <c r="BR1536">
        <v>662</v>
      </c>
      <c r="BS1536">
        <v>662</v>
      </c>
      <c r="BT1536" t="s">
        <v>8838</v>
      </c>
      <c r="BU1536" t="s">
        <v>8838</v>
      </c>
      <c r="BV1536" t="s">
        <v>8838</v>
      </c>
      <c r="BW1536">
        <v>3.55</v>
      </c>
      <c r="BX1536">
        <v>4.79</v>
      </c>
      <c r="BY1536">
        <v>3.83</v>
      </c>
      <c r="BZ1536">
        <v>3.9</v>
      </c>
      <c r="CA1536">
        <v>2.92</v>
      </c>
      <c r="CB1536" t="s">
        <v>8838</v>
      </c>
      <c r="CC1536" t="s">
        <v>8838</v>
      </c>
      <c r="CD1536" t="s">
        <v>8838</v>
      </c>
      <c r="CE1536">
        <v>3.89</v>
      </c>
      <c r="CF1536">
        <v>5.28</v>
      </c>
      <c r="CG1536">
        <v>4.16</v>
      </c>
      <c r="CH1536">
        <v>4.17</v>
      </c>
      <c r="CI1536">
        <v>3.1</v>
      </c>
      <c r="CJ1536" t="s">
        <v>8838</v>
      </c>
      <c r="CK1536" t="s">
        <v>8838</v>
      </c>
      <c r="CL1536" t="s">
        <v>8838</v>
      </c>
      <c r="CM1536">
        <v>52</v>
      </c>
      <c r="CN1536">
        <v>72</v>
      </c>
      <c r="CO1536">
        <v>59</v>
      </c>
      <c r="CP1536">
        <v>61</v>
      </c>
      <c r="CQ1536">
        <v>46</v>
      </c>
      <c r="CR1536" t="s">
        <v>8838</v>
      </c>
      <c r="CS1536" t="s">
        <v>8838</v>
      </c>
      <c r="CT1536" t="s">
        <v>8838</v>
      </c>
      <c r="CU1536">
        <v>22.03</v>
      </c>
      <c r="CV1536">
        <v>14.1</v>
      </c>
      <c r="CW1536">
        <v>14.13</v>
      </c>
      <c r="CX1536">
        <v>19.989999999999998</v>
      </c>
      <c r="CY1536">
        <v>53.66</v>
      </c>
      <c r="CZ1536" t="s">
        <v>8838</v>
      </c>
      <c r="DA1536" t="s">
        <v>8838</v>
      </c>
      <c r="DB1536" t="s">
        <v>8838</v>
      </c>
      <c r="DC1536">
        <v>0.85</v>
      </c>
      <c r="DD1536">
        <v>0.73</v>
      </c>
      <c r="DE1536">
        <v>0.57999999999999996</v>
      </c>
      <c r="DF1536">
        <v>0.82</v>
      </c>
      <c r="DG1536">
        <v>1.65</v>
      </c>
      <c r="DH1536" t="s">
        <v>8838</v>
      </c>
      <c r="DI1536" t="s">
        <v>8838</v>
      </c>
      <c r="DJ1536" t="s">
        <v>8838</v>
      </c>
      <c r="DK1536" s="5" t="e">
        <f>(CL1536*3+CK1536*2+CJ1536)/6</f>
        <v>#VALUE!</v>
      </c>
      <c r="DL1536">
        <f>BG1536+(BG1536*(CF1536-8.25)/8.25)</f>
        <v>1137.92</v>
      </c>
      <c r="DM1536">
        <f>BH1536+(BH1536*(CG1536-8.25)/8.25)</f>
        <v>932.84848484848487</v>
      </c>
      <c r="DN1536">
        <f>BI1536+(BI1536*(CH1536-8.25)/8.25)</f>
        <v>963.39636363636362</v>
      </c>
      <c r="DO1536">
        <f>BJ1536+(BJ1536*(CI1536-8.25)/8.25)</f>
        <v>736.10909090909081</v>
      </c>
      <c r="DP1536" t="e">
        <f>BK1536+(BK1536*(CJ1536-8.25)/8.25)</f>
        <v>#VALUE!</v>
      </c>
      <c r="DQ1536" t="e">
        <f>BL1536+(BL1536*(CK1536-8.25)/8.25)</f>
        <v>#VALUE!</v>
      </c>
      <c r="DR1536" t="e">
        <f>BM1536+(BM1536*(CL1536-8.25)/8.25)</f>
        <v>#VALUE!</v>
      </c>
      <c r="DS1536" s="7">
        <f>DL1536*10^8/$H1536</f>
        <v>859.26331340125159</v>
      </c>
      <c r="DT1536" s="7">
        <f>DM1536*10^8/$H1536</f>
        <v>704.41022215291616</v>
      </c>
      <c r="DU1536" s="7">
        <f>DN1536*10^8/$H1536</f>
        <v>727.47746022294973</v>
      </c>
      <c r="DV1536" s="7">
        <f>DO1536*10^8/$H1536</f>
        <v>555.8488615010973</v>
      </c>
      <c r="DW1536" s="7" t="e">
        <f>DP1536*10^8/$H1536</f>
        <v>#VALUE!</v>
      </c>
      <c r="DX1536" s="7" t="e">
        <f>DQ1536*10^8/$H1536</f>
        <v>#VALUE!</v>
      </c>
      <c r="DY1536" s="7" t="e">
        <f>DR1536*10^8/$H1536</f>
        <v>#VALUE!</v>
      </c>
      <c r="DZ1536" s="7">
        <f>DS1536*10^8/$H1536</f>
        <v>648.84477094813121</v>
      </c>
      <c r="EA1536" s="7" t="e">
        <f>DY1536*0.8</f>
        <v>#VALUE!</v>
      </c>
      <c r="EB1536" s="9" t="e">
        <f>F1536-#REF!</f>
        <v>#REF!</v>
      </c>
      <c r="EC1536" s="3" t="e">
        <f>EB1536/#REF!*100</f>
        <v>#REF!</v>
      </c>
      <c r="ED1536" s="3" t="e">
        <f>DX1536-F1536</f>
        <v>#VALUE!</v>
      </c>
      <c r="EE1536" s="11" t="e">
        <f>ED1536/F1536</f>
        <v>#VALUE!</v>
      </c>
      <c r="EF1536" s="3" t="e">
        <f>F1536-#REF!</f>
        <v>#REF!</v>
      </c>
    </row>
    <row r="1537" spans="1:136" hidden="1" x14ac:dyDescent="0.3">
      <c r="A1537">
        <v>1535</v>
      </c>
      <c r="B1537" s="17" t="s">
        <v>10374</v>
      </c>
      <c r="C1537" s="16" t="str">
        <f>"https://finance.naver.com/item/frgn.nhn?code="&amp;B1537</f>
        <v>https://finance.naver.com/item/frgn.nhn?code=069140</v>
      </c>
      <c r="D1537" t="s">
        <v>7277</v>
      </c>
      <c r="E1537" t="s">
        <v>7278</v>
      </c>
      <c r="F1537" s="18">
        <f>VALUE(LEFT(E1537,FIND("/",E1537)-1))</f>
        <v>8320</v>
      </c>
      <c r="G1537" s="6" t="s">
        <v>7279</v>
      </c>
      <c r="H1537" s="6">
        <f>VALUE(LEFT(G1537,FIND("/",G1537)-1)) + VALUE(MID(G1537,FIND("/",G1537)+1,LEN(G1537)))</f>
        <v>7102743</v>
      </c>
      <c r="I1537">
        <v>0</v>
      </c>
      <c r="J1537" s="1">
        <f>F1537*H1537/(10^8)</f>
        <v>590.94821760000002</v>
      </c>
      <c r="K1537">
        <v>344</v>
      </c>
      <c r="L1537">
        <v>356</v>
      </c>
      <c r="M1537">
        <v>477</v>
      </c>
      <c r="N1537">
        <v>913</v>
      </c>
      <c r="O1537" s="1">
        <v>1394</v>
      </c>
      <c r="P1537" t="s">
        <v>8838</v>
      </c>
      <c r="Q1537" t="s">
        <v>8838</v>
      </c>
      <c r="R1537" t="s">
        <v>8838</v>
      </c>
      <c r="S1537">
        <v>7</v>
      </c>
      <c r="T1537">
        <v>5</v>
      </c>
      <c r="U1537">
        <v>-23</v>
      </c>
      <c r="V1537">
        <v>-23</v>
      </c>
      <c r="W1537">
        <v>63</v>
      </c>
      <c r="X1537" t="s">
        <v>8838</v>
      </c>
      <c r="Y1537" t="s">
        <v>8838</v>
      </c>
      <c r="Z1537" t="s">
        <v>8838</v>
      </c>
      <c r="AA1537">
        <v>24</v>
      </c>
      <c r="AB1537">
        <v>0</v>
      </c>
      <c r="AC1537">
        <v>4</v>
      </c>
      <c r="AD1537">
        <v>-32</v>
      </c>
      <c r="AE1537">
        <v>35</v>
      </c>
      <c r="AF1537" t="s">
        <v>8838</v>
      </c>
      <c r="AG1537" t="s">
        <v>8838</v>
      </c>
      <c r="AH1537" t="s">
        <v>8838</v>
      </c>
      <c r="AI1537">
        <v>354</v>
      </c>
      <c r="AJ1537">
        <v>391</v>
      </c>
      <c r="AK1537">
        <v>475</v>
      </c>
      <c r="AL1537" s="1">
        <v>1175</v>
      </c>
      <c r="AM1537" s="1">
        <v>1266</v>
      </c>
      <c r="AN1537" t="s">
        <v>8838</v>
      </c>
      <c r="AO1537" t="s">
        <v>8838</v>
      </c>
      <c r="AP1537" t="s">
        <v>8838</v>
      </c>
      <c r="AQ1537">
        <v>160</v>
      </c>
      <c r="AR1537">
        <v>182</v>
      </c>
      <c r="AS1537">
        <v>252</v>
      </c>
      <c r="AT1537">
        <v>902</v>
      </c>
      <c r="AU1537">
        <v>882</v>
      </c>
      <c r="AV1537" t="s">
        <v>8838</v>
      </c>
      <c r="AW1537" t="s">
        <v>8838</v>
      </c>
      <c r="AX1537" t="s">
        <v>8838</v>
      </c>
      <c r="AY1537">
        <v>194</v>
      </c>
      <c r="AZ1537">
        <v>209</v>
      </c>
      <c r="BA1537">
        <v>223</v>
      </c>
      <c r="BB1537">
        <v>274</v>
      </c>
      <c r="BC1537">
        <v>385</v>
      </c>
      <c r="BD1537" t="s">
        <v>8838</v>
      </c>
      <c r="BE1537" t="s">
        <v>8838</v>
      </c>
      <c r="BF1537" t="s">
        <v>8838</v>
      </c>
      <c r="BG1537">
        <v>194</v>
      </c>
      <c r="BH1537">
        <v>209</v>
      </c>
      <c r="BI1537">
        <v>220</v>
      </c>
      <c r="BJ1537">
        <v>236</v>
      </c>
      <c r="BK1537">
        <v>343</v>
      </c>
      <c r="BL1537" t="s">
        <v>8838</v>
      </c>
      <c r="BM1537" t="s">
        <v>8838</v>
      </c>
      <c r="BN1537" t="s">
        <v>8838</v>
      </c>
      <c r="BO1537">
        <v>23</v>
      </c>
      <c r="BP1537">
        <v>24</v>
      </c>
      <c r="BQ1537">
        <v>24</v>
      </c>
      <c r="BR1537">
        <v>27</v>
      </c>
      <c r="BS1537">
        <v>36</v>
      </c>
      <c r="BT1537" t="s">
        <v>8838</v>
      </c>
      <c r="BU1537" t="s">
        <v>8838</v>
      </c>
      <c r="BV1537" t="s">
        <v>8838</v>
      </c>
      <c r="BW1537">
        <v>6.98</v>
      </c>
      <c r="BX1537">
        <v>-0.04</v>
      </c>
      <c r="BY1537">
        <v>0.85</v>
      </c>
      <c r="BZ1537">
        <v>-3.93</v>
      </c>
      <c r="CA1537">
        <v>2.9</v>
      </c>
      <c r="CB1537" t="s">
        <v>8838</v>
      </c>
      <c r="CC1537" t="s">
        <v>8838</v>
      </c>
      <c r="CD1537" t="s">
        <v>8838</v>
      </c>
      <c r="CE1537">
        <v>12.94</v>
      </c>
      <c r="CF1537">
        <v>0.14000000000000001</v>
      </c>
      <c r="CG1537">
        <v>2.46</v>
      </c>
      <c r="CH1537">
        <v>-15.42</v>
      </c>
      <c r="CI1537">
        <v>10.07</v>
      </c>
      <c r="CJ1537" t="s">
        <v>8838</v>
      </c>
      <c r="CK1537" t="s">
        <v>8838</v>
      </c>
      <c r="CL1537" t="s">
        <v>8838</v>
      </c>
      <c r="CM1537">
        <v>522</v>
      </c>
      <c r="CN1537">
        <v>6</v>
      </c>
      <c r="CO1537">
        <v>111</v>
      </c>
      <c r="CP1537">
        <v>-643</v>
      </c>
      <c r="CQ1537">
        <v>410</v>
      </c>
      <c r="CR1537" t="s">
        <v>8838</v>
      </c>
      <c r="CS1537" t="s">
        <v>8838</v>
      </c>
      <c r="CT1537" t="s">
        <v>8838</v>
      </c>
      <c r="CU1537">
        <v>11.28</v>
      </c>
      <c r="CV1537">
        <v>754.06</v>
      </c>
      <c r="CW1537">
        <v>58.46</v>
      </c>
      <c r="CX1537" t="s">
        <v>2</v>
      </c>
      <c r="CY1537">
        <v>15.85</v>
      </c>
      <c r="CZ1537" t="s">
        <v>8838</v>
      </c>
      <c r="DA1537" t="s">
        <v>8838</v>
      </c>
      <c r="DB1537" t="s">
        <v>8838</v>
      </c>
      <c r="DC1537">
        <v>1.33</v>
      </c>
      <c r="DD1537">
        <v>1.01</v>
      </c>
      <c r="DE1537">
        <v>1.39</v>
      </c>
      <c r="DF1537">
        <v>1.1000000000000001</v>
      </c>
      <c r="DG1537">
        <v>1.34</v>
      </c>
      <c r="DH1537" t="s">
        <v>8838</v>
      </c>
      <c r="DI1537" t="s">
        <v>8838</v>
      </c>
      <c r="DJ1537" t="s">
        <v>8838</v>
      </c>
      <c r="DK1537" s="5" t="e">
        <f>(CL1537*3+CK1537*2+CJ1537)/6</f>
        <v>#VALUE!</v>
      </c>
      <c r="DL1537">
        <f>BG1537+(BG1537*(CF1537-8.25)/8.25)</f>
        <v>3.2921212121212307</v>
      </c>
      <c r="DM1537">
        <f>BH1537+(BH1537*(CG1537-8.25)/8.25)</f>
        <v>62.320000000000022</v>
      </c>
      <c r="DN1537">
        <f>BI1537+(BI1537*(CH1537-8.25)/8.25)</f>
        <v>-411.20000000000005</v>
      </c>
      <c r="DO1537">
        <f>BJ1537+(BJ1537*(CI1537-8.25)/8.25)</f>
        <v>288.0630303030303</v>
      </c>
      <c r="DP1537" t="e">
        <f>BK1537+(BK1537*(CJ1537-8.25)/8.25)</f>
        <v>#VALUE!</v>
      </c>
      <c r="DQ1537" t="e">
        <f>BL1537+(BL1537*(CK1537-8.25)/8.25)</f>
        <v>#VALUE!</v>
      </c>
      <c r="DR1537" t="e">
        <f>BM1537+(BM1537*(CL1537-8.25)/8.25)</f>
        <v>#VALUE!</v>
      </c>
      <c r="DS1537" s="7">
        <f>DL1537*10^8/$H1537</f>
        <v>46.349997629383893</v>
      </c>
      <c r="DT1537" s="7">
        <f>DM1537*10^8/$H1537</f>
        <v>877.40750298863441</v>
      </c>
      <c r="DU1537" s="7">
        <f>DN1537*10^8/$H1537</f>
        <v>-5789.3126641355329</v>
      </c>
      <c r="DV1537" s="7">
        <f>DO1537*10^8/$H1537</f>
        <v>4055.6589236444333</v>
      </c>
      <c r="DW1537" s="7" t="e">
        <f>DP1537*10^8/$H1537</f>
        <v>#VALUE!</v>
      </c>
      <c r="DX1537" s="7" t="e">
        <f>DQ1537*10^8/$H1537</f>
        <v>#VALUE!</v>
      </c>
      <c r="DY1537" s="7" t="e">
        <f>DR1537*10^8/$H1537</f>
        <v>#VALUE!</v>
      </c>
      <c r="DZ1537" s="7">
        <f>DS1537*10^8/$H1537</f>
        <v>652.56475743785029</v>
      </c>
      <c r="EA1537" s="7" t="e">
        <f>DY1537*0.8</f>
        <v>#VALUE!</v>
      </c>
      <c r="EB1537" s="9" t="e">
        <f>F1537-#REF!</f>
        <v>#REF!</v>
      </c>
      <c r="EC1537" s="3" t="e">
        <f>EB1537/#REF!*100</f>
        <v>#REF!</v>
      </c>
      <c r="ED1537" s="3" t="e">
        <f>DX1537-F1537</f>
        <v>#VALUE!</v>
      </c>
      <c r="EE1537" s="11" t="e">
        <f>ED1537/F1537</f>
        <v>#VALUE!</v>
      </c>
      <c r="EF1537" s="3" t="e">
        <f>F1537-#REF!</f>
        <v>#REF!</v>
      </c>
    </row>
    <row r="1538" spans="1:136" x14ac:dyDescent="0.3">
      <c r="A1538">
        <v>1775</v>
      </c>
      <c r="B1538" s="17" t="s">
        <v>10614</v>
      </c>
      <c r="C1538" s="16" t="str">
        <f>"https://finance.naver.com/item/frgn.nhn?code="&amp;B1538</f>
        <v>https://finance.naver.com/item/frgn.nhn?code=083930</v>
      </c>
      <c r="D1538" t="s">
        <v>1819</v>
      </c>
      <c r="E1538" t="s">
        <v>7807</v>
      </c>
      <c r="F1538" s="18">
        <f>VALUE(LEFT(E1538,FIND("/",E1538)-1))</f>
        <v>12450</v>
      </c>
      <c r="G1538" s="6" t="s">
        <v>7808</v>
      </c>
      <c r="H1538" s="6">
        <f>VALUE(LEFT(G1538,FIND("/",G1538)-1)) + VALUE(MID(G1538,FIND("/",G1538)+1,LEN(G1538)))</f>
        <v>15412798</v>
      </c>
      <c r="I1538" s="1">
        <v>1500</v>
      </c>
      <c r="J1538" s="1">
        <f>F1538*H1538/(10^8)</f>
        <v>1918.8933509999999</v>
      </c>
      <c r="K1538" s="1">
        <v>1997</v>
      </c>
      <c r="L1538" s="1">
        <v>1861</v>
      </c>
      <c r="M1538" s="1">
        <v>2435</v>
      </c>
      <c r="N1538" s="1">
        <v>2261</v>
      </c>
      <c r="O1538" s="1">
        <v>2003</v>
      </c>
      <c r="P1538" t="s">
        <v>8838</v>
      </c>
      <c r="Q1538" t="s">
        <v>8838</v>
      </c>
      <c r="R1538" t="s">
        <v>8838</v>
      </c>
      <c r="S1538">
        <v>122</v>
      </c>
      <c r="T1538">
        <v>18</v>
      </c>
      <c r="U1538">
        <v>229</v>
      </c>
      <c r="V1538">
        <v>233</v>
      </c>
      <c r="W1538">
        <v>231</v>
      </c>
      <c r="X1538" t="s">
        <v>8838</v>
      </c>
      <c r="Y1538" t="s">
        <v>8838</v>
      </c>
      <c r="Z1538" t="s">
        <v>8838</v>
      </c>
      <c r="AA1538">
        <v>137</v>
      </c>
      <c r="AB1538">
        <v>-18</v>
      </c>
      <c r="AC1538">
        <v>255</v>
      </c>
      <c r="AD1538">
        <v>196</v>
      </c>
      <c r="AE1538">
        <v>145</v>
      </c>
      <c r="AF1538" t="s">
        <v>8838</v>
      </c>
      <c r="AG1538" t="s">
        <v>8838</v>
      </c>
      <c r="AH1538" t="s">
        <v>8838</v>
      </c>
      <c r="AI1538" s="1">
        <v>1738</v>
      </c>
      <c r="AJ1538" s="1">
        <v>1863</v>
      </c>
      <c r="AK1538" s="1">
        <v>2128</v>
      </c>
      <c r="AL1538" s="1">
        <v>1986</v>
      </c>
      <c r="AM1538" s="1">
        <v>2102</v>
      </c>
      <c r="AN1538" t="s">
        <v>8838</v>
      </c>
      <c r="AO1538" t="s">
        <v>8838</v>
      </c>
      <c r="AP1538" t="s">
        <v>8838</v>
      </c>
      <c r="AQ1538">
        <v>709</v>
      </c>
      <c r="AR1538">
        <v>822</v>
      </c>
      <c r="AS1538">
        <v>936</v>
      </c>
      <c r="AT1538">
        <v>682</v>
      </c>
      <c r="AU1538">
        <v>698</v>
      </c>
      <c r="AV1538" t="s">
        <v>8838</v>
      </c>
      <c r="AW1538" t="s">
        <v>8838</v>
      </c>
      <c r="AX1538" t="s">
        <v>8838</v>
      </c>
      <c r="AY1538" s="1">
        <v>1029</v>
      </c>
      <c r="AZ1538" s="1">
        <v>1041</v>
      </c>
      <c r="BA1538" s="1">
        <v>1192</v>
      </c>
      <c r="BB1538" s="1">
        <v>1304</v>
      </c>
      <c r="BC1538" s="1">
        <v>1403</v>
      </c>
      <c r="BD1538" t="s">
        <v>8838</v>
      </c>
      <c r="BE1538" t="s">
        <v>8838</v>
      </c>
      <c r="BF1538" t="s">
        <v>8838</v>
      </c>
      <c r="BG1538" s="1">
        <v>1027</v>
      </c>
      <c r="BH1538" s="1">
        <v>1049</v>
      </c>
      <c r="BI1538" s="1">
        <v>1192</v>
      </c>
      <c r="BJ1538" s="1">
        <v>1304</v>
      </c>
      <c r="BK1538" s="1">
        <v>1403</v>
      </c>
      <c r="BL1538" t="s">
        <v>8838</v>
      </c>
      <c r="BM1538" t="s">
        <v>8838</v>
      </c>
      <c r="BN1538" t="s">
        <v>8838</v>
      </c>
      <c r="BO1538">
        <v>80</v>
      </c>
      <c r="BP1538">
        <v>80</v>
      </c>
      <c r="BQ1538">
        <v>80</v>
      </c>
      <c r="BR1538">
        <v>80</v>
      </c>
      <c r="BS1538">
        <v>80</v>
      </c>
      <c r="BT1538" t="s">
        <v>8838</v>
      </c>
      <c r="BU1538" t="s">
        <v>8838</v>
      </c>
      <c r="BV1538" t="s">
        <v>8838</v>
      </c>
      <c r="BW1538">
        <v>8.6300000000000008</v>
      </c>
      <c r="BX1538">
        <v>-1.01</v>
      </c>
      <c r="BY1538">
        <v>12.79</v>
      </c>
      <c r="BZ1538">
        <v>9.52</v>
      </c>
      <c r="CA1538">
        <v>7.11</v>
      </c>
      <c r="CB1538" t="s">
        <v>8838</v>
      </c>
      <c r="CC1538" t="s">
        <v>8838</v>
      </c>
      <c r="CD1538" t="s">
        <v>8838</v>
      </c>
      <c r="CE1538">
        <v>14.08</v>
      </c>
      <c r="CF1538">
        <v>-0.82</v>
      </c>
      <c r="CG1538">
        <v>22.73</v>
      </c>
      <c r="CH1538">
        <v>15.7</v>
      </c>
      <c r="CI1538">
        <v>10.73</v>
      </c>
      <c r="CJ1538" t="s">
        <v>8838</v>
      </c>
      <c r="CK1538" t="s">
        <v>8838</v>
      </c>
      <c r="CL1538" t="s">
        <v>8838</v>
      </c>
      <c r="CM1538">
        <v>869</v>
      </c>
      <c r="CN1538">
        <v>-53</v>
      </c>
      <c r="CO1538" s="1">
        <v>1592</v>
      </c>
      <c r="CP1538" s="1">
        <v>1225</v>
      </c>
      <c r="CQ1538">
        <v>921</v>
      </c>
      <c r="CR1538" t="s">
        <v>8838</v>
      </c>
      <c r="CS1538" t="s">
        <v>8838</v>
      </c>
      <c r="CT1538" t="s">
        <v>8838</v>
      </c>
      <c r="CU1538">
        <v>7.61</v>
      </c>
      <c r="CV1538" t="s">
        <v>2</v>
      </c>
      <c r="CW1538">
        <v>3.67</v>
      </c>
      <c r="CX1538">
        <v>5.07</v>
      </c>
      <c r="CY1538">
        <v>11.56</v>
      </c>
      <c r="CZ1538" t="s">
        <v>8838</v>
      </c>
      <c r="DA1538" t="s">
        <v>8838</v>
      </c>
      <c r="DB1538" t="s">
        <v>8838</v>
      </c>
      <c r="DC1538">
        <v>0.94</v>
      </c>
      <c r="DD1538">
        <v>1.07</v>
      </c>
      <c r="DE1538">
        <v>0.73</v>
      </c>
      <c r="DF1538">
        <v>0.68</v>
      </c>
      <c r="DG1538">
        <v>1.07</v>
      </c>
      <c r="DH1538" t="s">
        <v>8838</v>
      </c>
      <c r="DI1538" t="s">
        <v>8838</v>
      </c>
      <c r="DJ1538" t="s">
        <v>8838</v>
      </c>
      <c r="DK1538" s="5" t="e">
        <f>(CL1538*3+CK1538*2+CJ1538)/6</f>
        <v>#VALUE!</v>
      </c>
      <c r="DL1538">
        <f>BG1538+(BG1538*(CF1538-8.25)/8.25)</f>
        <v>-102.07757575757569</v>
      </c>
      <c r="DM1538">
        <f>BH1538+(BH1538*(CG1538-8.25)/8.25)</f>
        <v>2890.1539393939393</v>
      </c>
      <c r="DN1538">
        <f>BI1538+(BI1538*(CH1538-8.25)/8.25)</f>
        <v>2268.4121212121208</v>
      </c>
      <c r="DO1538">
        <f>BJ1538+(BJ1538*(CI1538-8.25)/8.25)</f>
        <v>1695.990303030303</v>
      </c>
      <c r="DP1538" t="e">
        <f>BK1538+(BK1538*(CJ1538-8.25)/8.25)</f>
        <v>#VALUE!</v>
      </c>
      <c r="DQ1538" t="e">
        <f>BL1538+(BL1538*(CK1538-8.25)/8.25)</f>
        <v>#VALUE!</v>
      </c>
      <c r="DR1538" t="e">
        <f>BM1538+(BM1538*(CL1538-8.25)/8.25)</f>
        <v>#VALUE!</v>
      </c>
      <c r="DS1538" s="7">
        <f>DL1538*10^8/$H1538</f>
        <v>-662.29101138920839</v>
      </c>
      <c r="DT1538" s="7">
        <f>DM1538*10^8/$H1538</f>
        <v>18751.650020936751</v>
      </c>
      <c r="DU1538" s="7">
        <f>DN1538*10^8/$H1538</f>
        <v>14717.717842095388</v>
      </c>
      <c r="DV1538" s="7">
        <f>DO1538*10^8/$H1538</f>
        <v>11003.779476187925</v>
      </c>
      <c r="DW1538" s="7" t="e">
        <f>DP1538*10^8/$H1538</f>
        <v>#VALUE!</v>
      </c>
      <c r="DX1538" s="7" t="e">
        <f>DQ1538*10^8/$H1538</f>
        <v>#VALUE!</v>
      </c>
      <c r="DY1538" s="7" t="e">
        <f>DR1538*10^8/$H1538</f>
        <v>#VALUE!</v>
      </c>
      <c r="DZ1538" s="7">
        <f>DS1538*10^8/$H1538</f>
        <v>-4297.019992017078</v>
      </c>
      <c r="EA1538" s="7" t="e">
        <f>DY1538*0.8</f>
        <v>#VALUE!</v>
      </c>
      <c r="EB1538" s="9" t="e">
        <f>F1538-#REF!</f>
        <v>#REF!</v>
      </c>
      <c r="EC1538" s="3" t="e">
        <f>EB1538/#REF!*100</f>
        <v>#REF!</v>
      </c>
      <c r="ED1538" s="3" t="e">
        <f>DX1538-F1538</f>
        <v>#VALUE!</v>
      </c>
      <c r="EE1538" s="11" t="e">
        <f>ED1538/F1538</f>
        <v>#VALUE!</v>
      </c>
      <c r="EF1538" s="3" t="e">
        <f>F1538-#REF!</f>
        <v>#REF!</v>
      </c>
    </row>
    <row r="1539" spans="1:136" x14ac:dyDescent="0.3">
      <c r="A1539">
        <v>1008</v>
      </c>
      <c r="B1539" s="17" t="s">
        <v>9847</v>
      </c>
      <c r="C1539" s="16" t="str">
        <f>"https://finance.naver.com/item/frgn.nhn?code="&amp;B1539</f>
        <v>https://finance.naver.com/item/frgn.nhn?code=186230</v>
      </c>
      <c r="D1539" t="s">
        <v>5720</v>
      </c>
      <c r="E1539" t="s">
        <v>5721</v>
      </c>
      <c r="F1539" s="18">
        <f>VALUE(LEFT(E1539,FIND("/",E1539)-1))</f>
        <v>17700</v>
      </c>
      <c r="G1539" s="6" t="s">
        <v>5722</v>
      </c>
      <c r="H1539" s="6">
        <f>VALUE(LEFT(G1539,FIND("/",G1539)-1)) + VALUE(MID(G1539,FIND("/",G1539)+1,LEN(G1539)))</f>
        <v>10820188</v>
      </c>
      <c r="I1539" s="1">
        <v>80000</v>
      </c>
      <c r="J1539" s="1">
        <f>F1539*H1539/(10^8)</f>
        <v>1915.173276</v>
      </c>
      <c r="K1539">
        <v>383</v>
      </c>
      <c r="L1539">
        <v>438</v>
      </c>
      <c r="M1539">
        <v>464</v>
      </c>
      <c r="N1539">
        <v>488</v>
      </c>
      <c r="O1539">
        <v>627</v>
      </c>
      <c r="P1539">
        <v>921</v>
      </c>
      <c r="Q1539" s="1">
        <v>1100</v>
      </c>
      <c r="R1539" s="1">
        <v>1306</v>
      </c>
      <c r="S1539">
        <v>23</v>
      </c>
      <c r="T1539">
        <v>33</v>
      </c>
      <c r="U1539">
        <v>51</v>
      </c>
      <c r="V1539">
        <v>51</v>
      </c>
      <c r="W1539">
        <v>59</v>
      </c>
      <c r="X1539">
        <v>120</v>
      </c>
      <c r="Y1539">
        <v>150</v>
      </c>
      <c r="Z1539">
        <v>181</v>
      </c>
      <c r="AA1539">
        <v>14</v>
      </c>
      <c r="AB1539">
        <v>16</v>
      </c>
      <c r="AC1539">
        <v>23</v>
      </c>
      <c r="AD1539">
        <v>25</v>
      </c>
      <c r="AE1539">
        <v>-21</v>
      </c>
      <c r="AF1539">
        <v>82</v>
      </c>
      <c r="AG1539">
        <v>101</v>
      </c>
      <c r="AH1539">
        <v>126</v>
      </c>
      <c r="AI1539">
        <v>385</v>
      </c>
      <c r="AJ1539">
        <v>547</v>
      </c>
      <c r="AK1539">
        <v>637</v>
      </c>
      <c r="AL1539">
        <v>723</v>
      </c>
      <c r="AM1539">
        <v>891</v>
      </c>
      <c r="AN1539">
        <v>975</v>
      </c>
      <c r="AO1539" s="1">
        <v>1070</v>
      </c>
      <c r="AP1539" s="1">
        <v>1201</v>
      </c>
      <c r="AQ1539">
        <v>162</v>
      </c>
      <c r="AR1539">
        <v>406</v>
      </c>
      <c r="AS1539">
        <v>397</v>
      </c>
      <c r="AT1539">
        <v>349</v>
      </c>
      <c r="AU1539">
        <v>551</v>
      </c>
      <c r="AV1539">
        <v>556</v>
      </c>
      <c r="AW1539">
        <v>556</v>
      </c>
      <c r="AX1539">
        <v>567</v>
      </c>
      <c r="AY1539">
        <v>222</v>
      </c>
      <c r="AZ1539">
        <v>141</v>
      </c>
      <c r="BA1539">
        <v>240</v>
      </c>
      <c r="BB1539">
        <v>374</v>
      </c>
      <c r="BC1539">
        <v>340</v>
      </c>
      <c r="BD1539">
        <v>419</v>
      </c>
      <c r="BE1539">
        <v>514</v>
      </c>
      <c r="BF1539">
        <v>634</v>
      </c>
      <c r="BG1539">
        <v>222</v>
      </c>
      <c r="BH1539">
        <v>132</v>
      </c>
      <c r="BI1539">
        <v>231</v>
      </c>
      <c r="BJ1539">
        <v>365</v>
      </c>
      <c r="BK1539">
        <v>333</v>
      </c>
      <c r="BL1539" t="s">
        <v>8838</v>
      </c>
      <c r="BM1539" t="s">
        <v>8838</v>
      </c>
      <c r="BN1539" t="s">
        <v>8838</v>
      </c>
      <c r="BO1539">
        <v>20</v>
      </c>
      <c r="BP1539">
        <v>13</v>
      </c>
      <c r="BQ1539">
        <v>17</v>
      </c>
      <c r="BR1539">
        <v>24</v>
      </c>
      <c r="BS1539">
        <v>48</v>
      </c>
      <c r="BT1539">
        <v>48</v>
      </c>
      <c r="BU1539">
        <v>48</v>
      </c>
      <c r="BV1539">
        <v>48</v>
      </c>
      <c r="BW1539">
        <v>4.13</v>
      </c>
      <c r="BX1539" t="s">
        <v>0</v>
      </c>
      <c r="BY1539">
        <v>3.83</v>
      </c>
      <c r="BZ1539">
        <v>3.72</v>
      </c>
      <c r="CA1539">
        <v>-2.65</v>
      </c>
      <c r="CB1539">
        <v>8.7899999999999991</v>
      </c>
      <c r="CC1539">
        <v>9.8800000000000008</v>
      </c>
      <c r="CD1539">
        <v>11.1</v>
      </c>
      <c r="CE1539">
        <v>7.59</v>
      </c>
      <c r="CF1539" t="s">
        <v>0</v>
      </c>
      <c r="CG1539">
        <v>12.07</v>
      </c>
      <c r="CH1539">
        <v>8.3699999999999992</v>
      </c>
      <c r="CI1539">
        <v>-5.53</v>
      </c>
      <c r="CJ1539">
        <v>23.43</v>
      </c>
      <c r="CK1539" t="s">
        <v>8838</v>
      </c>
      <c r="CL1539" t="s">
        <v>8838</v>
      </c>
      <c r="CM1539">
        <v>229</v>
      </c>
      <c r="CN1539">
        <v>268</v>
      </c>
      <c r="CO1539">
        <v>340</v>
      </c>
      <c r="CP1539">
        <v>315</v>
      </c>
      <c r="CQ1539">
        <v>-201</v>
      </c>
      <c r="CR1539">
        <v>721</v>
      </c>
      <c r="CS1539">
        <v>887</v>
      </c>
      <c r="CT1539" s="1">
        <v>1109</v>
      </c>
      <c r="CU1539">
        <v>17.2</v>
      </c>
      <c r="CV1539">
        <v>11.68</v>
      </c>
      <c r="CW1539">
        <v>10.77</v>
      </c>
      <c r="CX1539">
        <v>18</v>
      </c>
      <c r="CY1539" t="s">
        <v>2</v>
      </c>
      <c r="CZ1539">
        <v>24.55</v>
      </c>
      <c r="DA1539">
        <v>19.95</v>
      </c>
      <c r="DB1539">
        <v>15.96</v>
      </c>
      <c r="DC1539">
        <v>1.1000000000000001</v>
      </c>
      <c r="DD1539">
        <v>1.47</v>
      </c>
      <c r="DE1539">
        <v>1.04</v>
      </c>
      <c r="DF1539">
        <v>1.48</v>
      </c>
      <c r="DG1539">
        <v>3.55</v>
      </c>
      <c r="DH1539" t="s">
        <v>8838</v>
      </c>
      <c r="DI1539" t="s">
        <v>8838</v>
      </c>
      <c r="DJ1539" t="s">
        <v>8838</v>
      </c>
      <c r="DK1539" s="5" t="e">
        <f>(CL1539*3+CK1539*2+CJ1539)/6</f>
        <v>#VALUE!</v>
      </c>
      <c r="DL1539" t="e">
        <f>BG1539+(BG1539*(CF1539-8.25)/8.25)</f>
        <v>#VALUE!</v>
      </c>
      <c r="DM1539">
        <f>BH1539+(BH1539*(CG1539-8.25)/8.25)</f>
        <v>193.12</v>
      </c>
      <c r="DN1539">
        <f>BI1539+(BI1539*(CH1539-8.25)/8.25)</f>
        <v>234.35999999999999</v>
      </c>
      <c r="DO1539">
        <f>BJ1539+(BJ1539*(CI1539-8.25)/8.25)</f>
        <v>-244.66060606060614</v>
      </c>
      <c r="DP1539">
        <f>BK1539+(BK1539*(CJ1539-8.25)/8.25)</f>
        <v>945.71999999999991</v>
      </c>
      <c r="DQ1539" t="e">
        <f>BL1539+(BL1539*(CK1539-8.25)/8.25)</f>
        <v>#VALUE!</v>
      </c>
      <c r="DR1539" t="e">
        <f>BM1539+(BM1539*(CL1539-8.25)/8.25)</f>
        <v>#VALUE!</v>
      </c>
      <c r="DS1539" s="7" t="e">
        <f>DL1539*10^8/$H1539</f>
        <v>#VALUE!</v>
      </c>
      <c r="DT1539" s="7">
        <f>DM1539*10^8/$H1539</f>
        <v>1784.8118720303196</v>
      </c>
      <c r="DU1539" s="7">
        <f>DN1539*10^8/$H1539</f>
        <v>2165.951275523124</v>
      </c>
      <c r="DV1539" s="7">
        <f>DO1539*10^8/$H1539</f>
        <v>-2261.1493077625469</v>
      </c>
      <c r="DW1539" s="7">
        <f>DP1539*10^8/$H1539</f>
        <v>8740.3287262661233</v>
      </c>
      <c r="DX1539" s="7" t="e">
        <f>DQ1539*10^8/$H1539</f>
        <v>#VALUE!</v>
      </c>
      <c r="DY1539" s="7" t="e">
        <f>DR1539*10^8/$H1539</f>
        <v>#VALUE!</v>
      </c>
      <c r="DZ1539" s="7" t="e">
        <f>DS1539*10^8/$H1539</f>
        <v>#VALUE!</v>
      </c>
      <c r="EA1539" s="7" t="e">
        <f>DY1539*0.8</f>
        <v>#VALUE!</v>
      </c>
      <c r="EB1539" s="9" t="e">
        <f>F1539-#REF!</f>
        <v>#REF!</v>
      </c>
      <c r="EC1539" s="3" t="e">
        <f>EB1539/#REF!*100</f>
        <v>#REF!</v>
      </c>
      <c r="ED1539" s="3" t="e">
        <f>DX1539-F1539</f>
        <v>#VALUE!</v>
      </c>
      <c r="EE1539" s="11" t="e">
        <f>ED1539/F1539</f>
        <v>#VALUE!</v>
      </c>
      <c r="EF1539" s="3" t="e">
        <f>F1539-#REF!</f>
        <v>#REF!</v>
      </c>
    </row>
    <row r="1540" spans="1:136" hidden="1" x14ac:dyDescent="0.3">
      <c r="A1540">
        <v>1538</v>
      </c>
      <c r="B1540" s="17" t="s">
        <v>10377</v>
      </c>
      <c r="C1540" s="16" t="str">
        <f>"https://finance.naver.com/item/frgn.nhn?code="&amp;B1540</f>
        <v>https://finance.naver.com/item/frgn.nhn?code=078650</v>
      </c>
      <c r="D1540" t="s">
        <v>7286</v>
      </c>
      <c r="E1540" t="s">
        <v>7287</v>
      </c>
      <c r="F1540" s="18">
        <f>VALUE(LEFT(E1540,FIND("/",E1540)-1))</f>
        <v>1625</v>
      </c>
      <c r="G1540" s="6" t="s">
        <v>7288</v>
      </c>
      <c r="H1540" s="6">
        <f>VALUE(LEFT(G1540,FIND("/",G1540)-1)) + VALUE(MID(G1540,FIND("/",G1540)+1,LEN(G1540)))</f>
        <v>74785908</v>
      </c>
      <c r="I1540" s="1">
        <v>150000</v>
      </c>
      <c r="J1540" s="1">
        <f>F1540*H1540/(10^8)</f>
        <v>1215.2710050000001</v>
      </c>
      <c r="K1540">
        <v>930</v>
      </c>
      <c r="L1540">
        <v>820</v>
      </c>
      <c r="M1540">
        <v>779</v>
      </c>
      <c r="N1540">
        <v>677</v>
      </c>
      <c r="O1540">
        <v>416</v>
      </c>
      <c r="P1540" t="s">
        <v>8838</v>
      </c>
      <c r="Q1540" t="s">
        <v>8838</v>
      </c>
      <c r="R1540" t="s">
        <v>8838</v>
      </c>
      <c r="S1540">
        <v>-89</v>
      </c>
      <c r="T1540">
        <v>-111</v>
      </c>
      <c r="U1540">
        <v>44</v>
      </c>
      <c r="V1540">
        <v>32</v>
      </c>
      <c r="W1540">
        <v>-319</v>
      </c>
      <c r="X1540" t="s">
        <v>8838</v>
      </c>
      <c r="Y1540" t="s">
        <v>8838</v>
      </c>
      <c r="Z1540" t="s">
        <v>8838</v>
      </c>
      <c r="AA1540">
        <v>-156</v>
      </c>
      <c r="AB1540">
        <v>-227</v>
      </c>
      <c r="AC1540">
        <v>63</v>
      </c>
      <c r="AD1540">
        <v>-87</v>
      </c>
      <c r="AE1540">
        <v>-455</v>
      </c>
      <c r="AF1540" t="s">
        <v>8838</v>
      </c>
      <c r="AG1540" t="s">
        <v>8838</v>
      </c>
      <c r="AH1540" t="s">
        <v>8838</v>
      </c>
      <c r="AI1540" s="1">
        <v>1142</v>
      </c>
      <c r="AJ1540">
        <v>770</v>
      </c>
      <c r="AK1540">
        <v>751</v>
      </c>
      <c r="AL1540">
        <v>973</v>
      </c>
      <c r="AM1540">
        <v>780</v>
      </c>
      <c r="AN1540" t="s">
        <v>8838</v>
      </c>
      <c r="AO1540" t="s">
        <v>8838</v>
      </c>
      <c r="AP1540" t="s">
        <v>8838</v>
      </c>
      <c r="AQ1540">
        <v>902</v>
      </c>
      <c r="AR1540">
        <v>513</v>
      </c>
      <c r="AS1540">
        <v>429</v>
      </c>
      <c r="AT1540">
        <v>468</v>
      </c>
      <c r="AU1540">
        <v>573</v>
      </c>
      <c r="AV1540" t="s">
        <v>8838</v>
      </c>
      <c r="AW1540" t="s">
        <v>8838</v>
      </c>
      <c r="AX1540" t="s">
        <v>8838</v>
      </c>
      <c r="AY1540">
        <v>240</v>
      </c>
      <c r="AZ1540">
        <v>258</v>
      </c>
      <c r="BA1540">
        <v>322</v>
      </c>
      <c r="BB1540">
        <v>504</v>
      </c>
      <c r="BC1540">
        <v>207</v>
      </c>
      <c r="BD1540" t="s">
        <v>8838</v>
      </c>
      <c r="BE1540" t="s">
        <v>8838</v>
      </c>
      <c r="BF1540" t="s">
        <v>8838</v>
      </c>
      <c r="BG1540">
        <v>240</v>
      </c>
      <c r="BH1540">
        <v>258</v>
      </c>
      <c r="BI1540">
        <v>322</v>
      </c>
      <c r="BJ1540">
        <v>504</v>
      </c>
      <c r="BK1540">
        <v>207</v>
      </c>
      <c r="BL1540" t="s">
        <v>8838</v>
      </c>
      <c r="BM1540" t="s">
        <v>8838</v>
      </c>
      <c r="BN1540" t="s">
        <v>8838</v>
      </c>
      <c r="BO1540">
        <v>69</v>
      </c>
      <c r="BP1540">
        <v>150</v>
      </c>
      <c r="BQ1540">
        <v>150</v>
      </c>
      <c r="BR1540">
        <v>214</v>
      </c>
      <c r="BS1540">
        <v>345</v>
      </c>
      <c r="BT1540" t="s">
        <v>8838</v>
      </c>
      <c r="BU1540" t="s">
        <v>8838</v>
      </c>
      <c r="BV1540" t="s">
        <v>8838</v>
      </c>
      <c r="BW1540">
        <v>-12.75</v>
      </c>
      <c r="BX1540">
        <v>-23.69</v>
      </c>
      <c r="BY1540">
        <v>8.25</v>
      </c>
      <c r="BZ1540">
        <v>-10.07</v>
      </c>
      <c r="CA1540">
        <v>-51.95</v>
      </c>
      <c r="CB1540" t="s">
        <v>8838</v>
      </c>
      <c r="CC1540" t="s">
        <v>8838</v>
      </c>
      <c r="CD1540" t="s">
        <v>8838</v>
      </c>
      <c r="CE1540">
        <v>-63.19</v>
      </c>
      <c r="CF1540">
        <v>-91.06</v>
      </c>
      <c r="CG1540">
        <v>21.65</v>
      </c>
      <c r="CH1540">
        <v>-21</v>
      </c>
      <c r="CI1540">
        <v>-126.69</v>
      </c>
      <c r="CJ1540" t="s">
        <v>8838</v>
      </c>
      <c r="CK1540" t="s">
        <v>8838</v>
      </c>
      <c r="CL1540" t="s">
        <v>8838</v>
      </c>
      <c r="CM1540" s="1">
        <v>-1173</v>
      </c>
      <c r="CN1540" s="1">
        <v>-1099</v>
      </c>
      <c r="CO1540">
        <v>188</v>
      </c>
      <c r="CP1540">
        <v>-183</v>
      </c>
      <c r="CQ1540">
        <v>-859</v>
      </c>
      <c r="CR1540" t="s">
        <v>8838</v>
      </c>
      <c r="CS1540" t="s">
        <v>8838</v>
      </c>
      <c r="CT1540" t="s">
        <v>8838</v>
      </c>
      <c r="CU1540" t="s">
        <v>2</v>
      </c>
      <c r="CV1540" t="s">
        <v>2</v>
      </c>
      <c r="CW1540">
        <v>6.04</v>
      </c>
      <c r="CX1540" t="s">
        <v>2</v>
      </c>
      <c r="CY1540" t="s">
        <v>2</v>
      </c>
      <c r="CZ1540" t="s">
        <v>8838</v>
      </c>
      <c r="DA1540" t="s">
        <v>8838</v>
      </c>
      <c r="DB1540" t="s">
        <v>8838</v>
      </c>
      <c r="DC1540">
        <v>2.02</v>
      </c>
      <c r="DD1540">
        <v>1.71</v>
      </c>
      <c r="DE1540">
        <v>1.18</v>
      </c>
      <c r="DF1540">
        <v>1.54</v>
      </c>
      <c r="DG1540">
        <v>3.35</v>
      </c>
      <c r="DH1540" t="s">
        <v>8838</v>
      </c>
      <c r="DI1540" t="s">
        <v>8838</v>
      </c>
      <c r="DJ1540" t="s">
        <v>8838</v>
      </c>
      <c r="DK1540" s="5" t="e">
        <f>(CL1540*3+CK1540*2+CJ1540)/6</f>
        <v>#VALUE!</v>
      </c>
      <c r="DL1540">
        <f>BG1540+(BG1540*(CF1540-8.25)/8.25)</f>
        <v>-2649.0181818181818</v>
      </c>
      <c r="DM1540">
        <f>BH1540+(BH1540*(CG1540-8.25)/8.25)</f>
        <v>677.0545454545454</v>
      </c>
      <c r="DN1540">
        <f>BI1540+(BI1540*(CH1540-8.25)/8.25)</f>
        <v>-819.63636363636374</v>
      </c>
      <c r="DO1540">
        <f>BJ1540+(BJ1540*(CI1540-8.25)/8.25)</f>
        <v>-7739.6072727272713</v>
      </c>
      <c r="DP1540" t="e">
        <f>BK1540+(BK1540*(CJ1540-8.25)/8.25)</f>
        <v>#VALUE!</v>
      </c>
      <c r="DQ1540" t="e">
        <f>BL1540+(BL1540*(CK1540-8.25)/8.25)</f>
        <v>#VALUE!</v>
      </c>
      <c r="DR1540" t="e">
        <f>BM1540+(BM1540*(CL1540-8.25)/8.25)</f>
        <v>#VALUE!</v>
      </c>
      <c r="DS1540" s="7">
        <f>DL1540*10^8/$H1540</f>
        <v>-3542.1354806819777</v>
      </c>
      <c r="DT1540" s="7">
        <f>DM1540*10^8/$H1540</f>
        <v>905.32369474546658</v>
      </c>
      <c r="DU1540" s="7">
        <f>DN1540*10^8/$H1540</f>
        <v>-1095.9770170021386</v>
      </c>
      <c r="DV1540" s="7">
        <f>DO1540*10^8/$H1540</f>
        <v>-10349.018257192614</v>
      </c>
      <c r="DW1540" s="7" t="e">
        <f>DP1540*10^8/$H1540</f>
        <v>#VALUE!</v>
      </c>
      <c r="DX1540" s="7" t="e">
        <f>DQ1540*10^8/$H1540</f>
        <v>#VALUE!</v>
      </c>
      <c r="DY1540" s="7" t="e">
        <f>DR1540*10^8/$H1540</f>
        <v>#VALUE!</v>
      </c>
      <c r="DZ1540" s="7">
        <f>DS1540*10^8/$H1540</f>
        <v>-4736.3675529378843</v>
      </c>
      <c r="EA1540" s="7" t="e">
        <f>DY1540*0.8</f>
        <v>#VALUE!</v>
      </c>
      <c r="EB1540" s="9" t="e">
        <f>F1540-#REF!</f>
        <v>#REF!</v>
      </c>
      <c r="EC1540" s="3" t="e">
        <f>EB1540/#REF!*100</f>
        <v>#REF!</v>
      </c>
      <c r="ED1540" s="3" t="e">
        <f>DX1540-F1540</f>
        <v>#VALUE!</v>
      </c>
      <c r="EE1540" s="11" t="e">
        <f>ED1540/F1540</f>
        <v>#VALUE!</v>
      </c>
      <c r="EF1540" s="3" t="e">
        <f>F1540-#REF!</f>
        <v>#REF!</v>
      </c>
    </row>
    <row r="1541" spans="1:136" hidden="1" x14ac:dyDescent="0.3">
      <c r="A1541">
        <v>1539</v>
      </c>
      <c r="B1541" s="17" t="s">
        <v>10378</v>
      </c>
      <c r="C1541" s="16" t="str">
        <f>"https://finance.naver.com/item/frgn.nhn?code="&amp;B1541</f>
        <v>https://finance.naver.com/item/frgn.nhn?code=068940</v>
      </c>
      <c r="D1541" t="s">
        <v>7289</v>
      </c>
      <c r="E1541" t="s">
        <v>7290</v>
      </c>
      <c r="F1541" s="18">
        <f>VALUE(LEFT(E1541,FIND("/",E1541)-1))</f>
        <v>3645</v>
      </c>
      <c r="G1541" s="6" t="s">
        <v>7291</v>
      </c>
      <c r="H1541" s="6">
        <f>VALUE(LEFT(G1541,FIND("/",G1541)-1)) + VALUE(MID(G1541,FIND("/",G1541)+1,LEN(G1541)))</f>
        <v>34679722</v>
      </c>
      <c r="I1541">
        <v>0</v>
      </c>
      <c r="J1541" s="1">
        <f>F1541*H1541/(10^8)</f>
        <v>1264.0758668999999</v>
      </c>
      <c r="K1541">
        <v>247</v>
      </c>
      <c r="L1541">
        <v>272</v>
      </c>
      <c r="M1541">
        <v>241</v>
      </c>
      <c r="N1541">
        <v>247</v>
      </c>
      <c r="O1541">
        <v>278</v>
      </c>
      <c r="P1541" t="s">
        <v>8838</v>
      </c>
      <c r="Q1541" t="s">
        <v>8838</v>
      </c>
      <c r="R1541" t="s">
        <v>8838</v>
      </c>
      <c r="S1541">
        <v>2</v>
      </c>
      <c r="T1541">
        <v>-73</v>
      </c>
      <c r="U1541">
        <v>-23</v>
      </c>
      <c r="V1541">
        <v>-2</v>
      </c>
      <c r="W1541">
        <v>-32</v>
      </c>
      <c r="X1541" t="s">
        <v>8838</v>
      </c>
      <c r="Y1541" t="s">
        <v>8838</v>
      </c>
      <c r="Z1541" t="s">
        <v>8838</v>
      </c>
      <c r="AA1541">
        <v>2</v>
      </c>
      <c r="AB1541">
        <v>-97</v>
      </c>
      <c r="AC1541">
        <v>-27</v>
      </c>
      <c r="AD1541">
        <v>0</v>
      </c>
      <c r="AE1541">
        <v>-33</v>
      </c>
      <c r="AF1541" t="s">
        <v>8838</v>
      </c>
      <c r="AG1541" t="s">
        <v>8838</v>
      </c>
      <c r="AH1541" t="s">
        <v>8838</v>
      </c>
      <c r="AI1541">
        <v>415</v>
      </c>
      <c r="AJ1541">
        <v>298</v>
      </c>
      <c r="AK1541">
        <v>275</v>
      </c>
      <c r="AL1541">
        <v>359</v>
      </c>
      <c r="AM1541">
        <v>353</v>
      </c>
      <c r="AN1541" t="s">
        <v>8838</v>
      </c>
      <c r="AO1541" t="s">
        <v>8838</v>
      </c>
      <c r="AP1541" t="s">
        <v>8838</v>
      </c>
      <c r="AQ1541">
        <v>133</v>
      </c>
      <c r="AR1541">
        <v>126</v>
      </c>
      <c r="AS1541">
        <v>135</v>
      </c>
      <c r="AT1541">
        <v>210</v>
      </c>
      <c r="AU1541">
        <v>184</v>
      </c>
      <c r="AV1541" t="s">
        <v>8838</v>
      </c>
      <c r="AW1541" t="s">
        <v>8838</v>
      </c>
      <c r="AX1541" t="s">
        <v>8838</v>
      </c>
      <c r="AY1541">
        <v>282</v>
      </c>
      <c r="AZ1541">
        <v>173</v>
      </c>
      <c r="BA1541">
        <v>140</v>
      </c>
      <c r="BB1541">
        <v>148</v>
      </c>
      <c r="BC1541">
        <v>169</v>
      </c>
      <c r="BD1541" t="s">
        <v>8838</v>
      </c>
      <c r="BE1541" t="s">
        <v>8838</v>
      </c>
      <c r="BF1541" t="s">
        <v>8838</v>
      </c>
      <c r="BG1541">
        <v>282</v>
      </c>
      <c r="BH1541">
        <v>173</v>
      </c>
      <c r="BI1541">
        <v>140</v>
      </c>
      <c r="BJ1541">
        <v>148</v>
      </c>
      <c r="BK1541">
        <v>169</v>
      </c>
      <c r="BL1541" t="s">
        <v>8838</v>
      </c>
      <c r="BM1541" t="s">
        <v>8838</v>
      </c>
      <c r="BN1541" t="s">
        <v>8838</v>
      </c>
      <c r="BO1541">
        <v>62</v>
      </c>
      <c r="BP1541">
        <v>62</v>
      </c>
      <c r="BQ1541">
        <v>62</v>
      </c>
      <c r="BR1541">
        <v>62</v>
      </c>
      <c r="BS1541">
        <v>68</v>
      </c>
      <c r="BT1541" t="s">
        <v>8838</v>
      </c>
      <c r="BU1541" t="s">
        <v>8838</v>
      </c>
      <c r="BV1541" t="s">
        <v>8838</v>
      </c>
      <c r="BW1541">
        <v>0.62</v>
      </c>
      <c r="BX1541">
        <v>-27.29</v>
      </c>
      <c r="BY1541">
        <v>-9.4700000000000006</v>
      </c>
      <c r="BZ1541">
        <v>0.02</v>
      </c>
      <c r="CA1541">
        <v>-9.16</v>
      </c>
      <c r="CB1541" t="s">
        <v>8838</v>
      </c>
      <c r="CC1541" t="s">
        <v>8838</v>
      </c>
      <c r="CD1541" t="s">
        <v>8838</v>
      </c>
      <c r="CE1541">
        <v>0.87</v>
      </c>
      <c r="CF1541">
        <v>-42.83</v>
      </c>
      <c r="CG1541">
        <v>-17.39</v>
      </c>
      <c r="CH1541">
        <v>0.05</v>
      </c>
      <c r="CI1541">
        <v>-20.54</v>
      </c>
      <c r="CJ1541" t="s">
        <v>8838</v>
      </c>
      <c r="CK1541" t="s">
        <v>8838</v>
      </c>
      <c r="CL1541" t="s">
        <v>8838</v>
      </c>
      <c r="CM1541">
        <v>8</v>
      </c>
      <c r="CN1541">
        <v>-312</v>
      </c>
      <c r="CO1541">
        <v>-87</v>
      </c>
      <c r="CP1541">
        <v>0</v>
      </c>
      <c r="CQ1541">
        <v>-96</v>
      </c>
      <c r="CR1541" t="s">
        <v>8838</v>
      </c>
      <c r="CS1541" t="s">
        <v>8838</v>
      </c>
      <c r="CT1541" t="s">
        <v>8838</v>
      </c>
      <c r="CU1541">
        <v>223.31</v>
      </c>
      <c r="CV1541" t="s">
        <v>2</v>
      </c>
      <c r="CW1541" t="s">
        <v>2</v>
      </c>
      <c r="CX1541" s="2">
        <v>8179.24</v>
      </c>
      <c r="CY1541" t="s">
        <v>2</v>
      </c>
      <c r="CZ1541" t="s">
        <v>8838</v>
      </c>
      <c r="DA1541" t="s">
        <v>8838</v>
      </c>
      <c r="DB1541" t="s">
        <v>8838</v>
      </c>
      <c r="DC1541">
        <v>1.91</v>
      </c>
      <c r="DD1541">
        <v>3.81</v>
      </c>
      <c r="DE1541">
        <v>2.36</v>
      </c>
      <c r="DF1541">
        <v>3.26</v>
      </c>
      <c r="DG1541">
        <v>7.04</v>
      </c>
      <c r="DH1541" t="s">
        <v>8838</v>
      </c>
      <c r="DI1541" t="s">
        <v>8838</v>
      </c>
      <c r="DJ1541" t="s">
        <v>8838</v>
      </c>
      <c r="DK1541" s="5" t="e">
        <f>(CL1541*3+CK1541*2+CJ1541)/6</f>
        <v>#VALUE!</v>
      </c>
      <c r="DL1541">
        <f>BG1541+(BG1541*(CF1541-8.25)/8.25)</f>
        <v>-1464.0072727272727</v>
      </c>
      <c r="DM1541">
        <f>BH1541+(BH1541*(CG1541-8.25)/8.25)</f>
        <v>-364.66303030303038</v>
      </c>
      <c r="DN1541">
        <f>BI1541+(BI1541*(CH1541-8.25)/8.25)</f>
        <v>0.84848484848484418</v>
      </c>
      <c r="DO1541">
        <f>BJ1541+(BJ1541*(CI1541-8.25)/8.25)</f>
        <v>-368.47515151515154</v>
      </c>
      <c r="DP1541" t="e">
        <f>BK1541+(BK1541*(CJ1541-8.25)/8.25)</f>
        <v>#VALUE!</v>
      </c>
      <c r="DQ1541" t="e">
        <f>BL1541+(BL1541*(CK1541-8.25)/8.25)</f>
        <v>#VALUE!</v>
      </c>
      <c r="DR1541" t="e">
        <f>BM1541+(BM1541*(CL1541-8.25)/8.25)</f>
        <v>#VALUE!</v>
      </c>
      <c r="DS1541" s="7">
        <f>DL1541*10^8/$H1541</f>
        <v>-4221.5080983846201</v>
      </c>
      <c r="DT1541" s="7">
        <f>DM1541*10^8/$H1541</f>
        <v>-1051.5165903089719</v>
      </c>
      <c r="DU1541" s="7">
        <f>DN1541*10^8/$H1541</f>
        <v>2.446631055706975</v>
      </c>
      <c r="DV1541" s="7">
        <f>DO1541*10^8/$H1541</f>
        <v>-1062.5089541235409</v>
      </c>
      <c r="DW1541" s="7" t="e">
        <f>DP1541*10^8/$H1541</f>
        <v>#VALUE!</v>
      </c>
      <c r="DX1541" s="7" t="e">
        <f>DQ1541*10^8/$H1541</f>
        <v>#VALUE!</v>
      </c>
      <c r="DY1541" s="7" t="e">
        <f>DR1541*10^8/$H1541</f>
        <v>#VALUE!</v>
      </c>
      <c r="DZ1541" s="7">
        <f>DS1541*10^8/$H1541</f>
        <v>-12172.842961038212</v>
      </c>
      <c r="EA1541" s="7" t="e">
        <f>DY1541*0.8</f>
        <v>#VALUE!</v>
      </c>
      <c r="EB1541" s="9" t="e">
        <f>F1541-#REF!</f>
        <v>#REF!</v>
      </c>
      <c r="EC1541" s="3" t="e">
        <f>EB1541/#REF!*100</f>
        <v>#REF!</v>
      </c>
      <c r="ED1541" s="3" t="e">
        <f>DX1541-F1541</f>
        <v>#VALUE!</v>
      </c>
      <c r="EE1541" s="11" t="e">
        <f>ED1541/F1541</f>
        <v>#VALUE!</v>
      </c>
      <c r="EF1541" s="3" t="e">
        <f>F1541-#REF!</f>
        <v>#REF!</v>
      </c>
    </row>
    <row r="1542" spans="1:136" hidden="1" x14ac:dyDescent="0.3">
      <c r="A1542">
        <v>1540</v>
      </c>
      <c r="B1542" s="17" t="s">
        <v>10379</v>
      </c>
      <c r="C1542" s="16" t="str">
        <f>"https://finance.naver.com/item/frgn.nhn?code="&amp;B1542</f>
        <v>https://finance.naver.com/item/frgn.nhn?code=123840</v>
      </c>
      <c r="D1542" t="s">
        <v>7292</v>
      </c>
      <c r="E1542" t="s">
        <v>7293</v>
      </c>
      <c r="F1542" s="18">
        <f>VALUE(LEFT(E1542,FIND("/",E1542)-1))</f>
        <v>1165</v>
      </c>
      <c r="G1542" s="6" t="s">
        <v>7294</v>
      </c>
      <c r="H1542" s="6">
        <f>VALUE(LEFT(G1542,FIND("/",G1542)-1)) + VALUE(MID(G1542,FIND("/",G1542)+1,LEN(G1542)))</f>
        <v>78305977</v>
      </c>
      <c r="I1542">
        <v>0</v>
      </c>
      <c r="J1542" s="1">
        <f>F1542*H1542/(10^8)</f>
        <v>912.26463205000005</v>
      </c>
      <c r="K1542">
        <v>199</v>
      </c>
      <c r="L1542">
        <v>229</v>
      </c>
      <c r="M1542">
        <v>511</v>
      </c>
      <c r="N1542">
        <v>262</v>
      </c>
      <c r="O1542">
        <v>157</v>
      </c>
      <c r="P1542" t="s">
        <v>8838</v>
      </c>
      <c r="Q1542" t="s">
        <v>8838</v>
      </c>
      <c r="R1542" t="s">
        <v>8838</v>
      </c>
      <c r="S1542">
        <v>-10</v>
      </c>
      <c r="T1542">
        <v>-36</v>
      </c>
      <c r="U1542">
        <v>3</v>
      </c>
      <c r="V1542">
        <v>-84</v>
      </c>
      <c r="W1542">
        <v>-87</v>
      </c>
      <c r="X1542" t="s">
        <v>8838</v>
      </c>
      <c r="Y1542" t="s">
        <v>8838</v>
      </c>
      <c r="Z1542" t="s">
        <v>8838</v>
      </c>
      <c r="AA1542">
        <v>138</v>
      </c>
      <c r="AB1542">
        <v>220</v>
      </c>
      <c r="AC1542">
        <v>-146</v>
      </c>
      <c r="AD1542">
        <v>-316</v>
      </c>
      <c r="AE1542">
        <v>80</v>
      </c>
      <c r="AF1542" t="s">
        <v>8838</v>
      </c>
      <c r="AG1542" t="s">
        <v>8838</v>
      </c>
      <c r="AH1542" t="s">
        <v>8838</v>
      </c>
      <c r="AI1542" s="1">
        <v>1099</v>
      </c>
      <c r="AJ1542" s="1">
        <v>1616</v>
      </c>
      <c r="AK1542" s="1">
        <v>1585</v>
      </c>
      <c r="AL1542" s="1">
        <v>1228</v>
      </c>
      <c r="AM1542" s="1">
        <v>1560</v>
      </c>
      <c r="AN1542" t="s">
        <v>8838</v>
      </c>
      <c r="AO1542" t="s">
        <v>8838</v>
      </c>
      <c r="AP1542" t="s">
        <v>8838</v>
      </c>
      <c r="AQ1542">
        <v>390</v>
      </c>
      <c r="AR1542">
        <v>582</v>
      </c>
      <c r="AS1542">
        <v>294</v>
      </c>
      <c r="AT1542">
        <v>248</v>
      </c>
      <c r="AU1542">
        <v>248</v>
      </c>
      <c r="AV1542" t="s">
        <v>8838</v>
      </c>
      <c r="AW1542" t="s">
        <v>8838</v>
      </c>
      <c r="AX1542" t="s">
        <v>8838</v>
      </c>
      <c r="AY1542">
        <v>708</v>
      </c>
      <c r="AZ1542" s="1">
        <v>1034</v>
      </c>
      <c r="BA1542" s="1">
        <v>1292</v>
      </c>
      <c r="BB1542">
        <v>980</v>
      </c>
      <c r="BC1542" s="1">
        <v>1312</v>
      </c>
      <c r="BD1542" t="s">
        <v>8838</v>
      </c>
      <c r="BE1542" t="s">
        <v>8838</v>
      </c>
      <c r="BF1542" t="s">
        <v>8838</v>
      </c>
      <c r="BG1542">
        <v>706</v>
      </c>
      <c r="BH1542" s="1">
        <v>1040</v>
      </c>
      <c r="BI1542" s="1">
        <v>1304</v>
      </c>
      <c r="BJ1542" s="1">
        <v>1013</v>
      </c>
      <c r="BK1542" s="1">
        <v>1374</v>
      </c>
      <c r="BL1542" t="s">
        <v>8838</v>
      </c>
      <c r="BM1542" t="s">
        <v>8838</v>
      </c>
      <c r="BN1542" t="s">
        <v>8838</v>
      </c>
      <c r="BO1542">
        <v>32</v>
      </c>
      <c r="BP1542">
        <v>37</v>
      </c>
      <c r="BQ1542">
        <v>55</v>
      </c>
      <c r="BR1542">
        <v>56</v>
      </c>
      <c r="BS1542">
        <v>78</v>
      </c>
      <c r="BT1542" t="s">
        <v>8838</v>
      </c>
      <c r="BU1542" t="s">
        <v>8838</v>
      </c>
      <c r="BV1542" t="s">
        <v>8838</v>
      </c>
      <c r="BW1542">
        <v>16.32</v>
      </c>
      <c r="BX1542">
        <v>16.18</v>
      </c>
      <c r="BY1542">
        <v>-9.1</v>
      </c>
      <c r="BZ1542">
        <v>-22.46</v>
      </c>
      <c r="CA1542">
        <v>5.72</v>
      </c>
      <c r="CB1542" t="s">
        <v>8838</v>
      </c>
      <c r="CC1542" t="s">
        <v>8838</v>
      </c>
      <c r="CD1542" t="s">
        <v>8838</v>
      </c>
      <c r="CE1542">
        <v>22.73</v>
      </c>
      <c r="CF1542">
        <v>26.05</v>
      </c>
      <c r="CG1542">
        <v>-11.33</v>
      </c>
      <c r="CH1542">
        <v>-25.39</v>
      </c>
      <c r="CI1542">
        <v>9.07</v>
      </c>
      <c r="CJ1542" t="s">
        <v>8838</v>
      </c>
      <c r="CK1542" t="s">
        <v>8838</v>
      </c>
      <c r="CL1542" t="s">
        <v>8838</v>
      </c>
      <c r="CM1542">
        <v>401</v>
      </c>
      <c r="CN1542">
        <v>581</v>
      </c>
      <c r="CO1542">
        <v>-251</v>
      </c>
      <c r="CP1542">
        <v>-523</v>
      </c>
      <c r="CQ1542">
        <v>173</v>
      </c>
      <c r="CR1542" t="s">
        <v>8838</v>
      </c>
      <c r="CS1542" t="s">
        <v>8838</v>
      </c>
      <c r="CT1542" t="s">
        <v>8838</v>
      </c>
      <c r="CU1542">
        <v>6.32</v>
      </c>
      <c r="CV1542">
        <v>4.26</v>
      </c>
      <c r="CW1542" t="s">
        <v>2</v>
      </c>
      <c r="CX1542" t="s">
        <v>2</v>
      </c>
      <c r="CY1542">
        <v>6.8</v>
      </c>
      <c r="CZ1542" t="s">
        <v>8838</v>
      </c>
      <c r="DA1542" t="s">
        <v>8838</v>
      </c>
      <c r="DB1542" t="s">
        <v>8838</v>
      </c>
      <c r="DC1542">
        <v>1.24</v>
      </c>
      <c r="DD1542">
        <v>0.94</v>
      </c>
      <c r="DE1542">
        <v>0.49</v>
      </c>
      <c r="DF1542">
        <v>0.54</v>
      </c>
      <c r="DG1542">
        <v>0.67</v>
      </c>
      <c r="DH1542" t="s">
        <v>8838</v>
      </c>
      <c r="DI1542" t="s">
        <v>8838</v>
      </c>
      <c r="DJ1542" t="s">
        <v>8838</v>
      </c>
      <c r="DK1542" s="5" t="e">
        <f>(CL1542*3+CK1542*2+CJ1542)/6</f>
        <v>#VALUE!</v>
      </c>
      <c r="DL1542">
        <f>BG1542+(BG1542*(CF1542-8.25)/8.25)</f>
        <v>2229.2484848484851</v>
      </c>
      <c r="DM1542">
        <f>BH1542+(BH1542*(CG1542-8.25)/8.25)</f>
        <v>-1428.2666666666664</v>
      </c>
      <c r="DN1542">
        <f>BI1542+(BI1542*(CH1542-8.25)/8.25)</f>
        <v>-4013.1587878787877</v>
      </c>
      <c r="DO1542">
        <f>BJ1542+(BJ1542*(CI1542-8.25)/8.25)</f>
        <v>1113.6860606060607</v>
      </c>
      <c r="DP1542" t="e">
        <f>BK1542+(BK1542*(CJ1542-8.25)/8.25)</f>
        <v>#VALUE!</v>
      </c>
      <c r="DQ1542" t="e">
        <f>BL1542+(BL1542*(CK1542-8.25)/8.25)</f>
        <v>#VALUE!</v>
      </c>
      <c r="DR1542" t="e">
        <f>BM1542+(BM1542*(CL1542-8.25)/8.25)</f>
        <v>#VALUE!</v>
      </c>
      <c r="DS1542" s="7">
        <f>DL1542*10^8/$H1542</f>
        <v>2846.8433320849635</v>
      </c>
      <c r="DT1542" s="7">
        <f>DM1542*10^8/$H1542</f>
        <v>-1823.9561287469367</v>
      </c>
      <c r="DU1542" s="7">
        <f>DN1542*10^8/$H1542</f>
        <v>-5124.9712239447417</v>
      </c>
      <c r="DV1542" s="7">
        <f>DO1542*10^8/$H1542</f>
        <v>1422.2235687143789</v>
      </c>
      <c r="DW1542" s="7" t="e">
        <f>DP1542*10^8/$H1542</f>
        <v>#VALUE!</v>
      </c>
      <c r="DX1542" s="7" t="e">
        <f>DQ1542*10^8/$H1542</f>
        <v>#VALUE!</v>
      </c>
      <c r="DY1542" s="7" t="e">
        <f>DR1542*10^8/$H1542</f>
        <v>#VALUE!</v>
      </c>
      <c r="DZ1542" s="7">
        <f>DS1542*10^8/$H1542</f>
        <v>3635.5377215777071</v>
      </c>
      <c r="EA1542" s="7" t="e">
        <f>DY1542*0.8</f>
        <v>#VALUE!</v>
      </c>
      <c r="EB1542" s="9" t="e">
        <f>F1542-#REF!</f>
        <v>#REF!</v>
      </c>
      <c r="EC1542" s="3" t="e">
        <f>EB1542/#REF!*100</f>
        <v>#REF!</v>
      </c>
      <c r="ED1542" s="3" t="e">
        <f>DX1542-F1542</f>
        <v>#VALUE!</v>
      </c>
      <c r="EE1542" s="11" t="e">
        <f>ED1542/F1542</f>
        <v>#VALUE!</v>
      </c>
      <c r="EF1542" s="3" t="e">
        <f>F1542-#REF!</f>
        <v>#REF!</v>
      </c>
    </row>
    <row r="1543" spans="1:136" hidden="1" x14ac:dyDescent="0.3">
      <c r="A1543">
        <v>1541</v>
      </c>
      <c r="B1543" s="17" t="s">
        <v>10380</v>
      </c>
      <c r="C1543" s="16" t="str">
        <f>"https://finance.naver.com/item/frgn.nhn?code="&amp;B1543</f>
        <v>https://finance.naver.com/item/frgn.nhn?code=117670</v>
      </c>
      <c r="D1543" t="s">
        <v>7295</v>
      </c>
      <c r="E1543" t="s">
        <v>7296</v>
      </c>
      <c r="F1543" s="18">
        <f>VALUE(LEFT(E1543,FIND("/",E1543)-1))</f>
        <v>4190</v>
      </c>
      <c r="G1543" s="6" t="s">
        <v>7297</v>
      </c>
      <c r="H1543" s="6">
        <f>VALUE(LEFT(G1543,FIND("/",G1543)-1)) + VALUE(MID(G1543,FIND("/",G1543)+1,LEN(G1543)))</f>
        <v>21804082</v>
      </c>
      <c r="I1543">
        <v>130</v>
      </c>
      <c r="J1543" s="1">
        <f>F1543*H1543/(10^8)</f>
        <v>913.59103579999999</v>
      </c>
      <c r="K1543">
        <v>566</v>
      </c>
      <c r="L1543">
        <v>700</v>
      </c>
      <c r="M1543">
        <v>851</v>
      </c>
      <c r="N1543">
        <v>732</v>
      </c>
      <c r="O1543">
        <v>643</v>
      </c>
      <c r="P1543" t="s">
        <v>8838</v>
      </c>
      <c r="Q1543" t="s">
        <v>8838</v>
      </c>
      <c r="R1543" t="s">
        <v>8838</v>
      </c>
      <c r="S1543">
        <v>-14</v>
      </c>
      <c r="T1543">
        <v>-63</v>
      </c>
      <c r="U1543">
        <v>-61</v>
      </c>
      <c r="V1543">
        <v>-37</v>
      </c>
      <c r="W1543">
        <v>-70</v>
      </c>
      <c r="X1543" t="s">
        <v>8838</v>
      </c>
      <c r="Y1543" t="s">
        <v>8838</v>
      </c>
      <c r="Z1543" t="s">
        <v>8838</v>
      </c>
      <c r="AA1543">
        <v>-419</v>
      </c>
      <c r="AB1543">
        <v>-103</v>
      </c>
      <c r="AC1543">
        <v>-61</v>
      </c>
      <c r="AD1543">
        <v>-117</v>
      </c>
      <c r="AE1543">
        <v>-39</v>
      </c>
      <c r="AF1543" t="s">
        <v>8838</v>
      </c>
      <c r="AG1543" t="s">
        <v>8838</v>
      </c>
      <c r="AH1543" t="s">
        <v>8838</v>
      </c>
      <c r="AI1543">
        <v>739</v>
      </c>
      <c r="AJ1543">
        <v>632</v>
      </c>
      <c r="AK1543" s="1">
        <v>1021</v>
      </c>
      <c r="AL1543" s="1">
        <v>1346</v>
      </c>
      <c r="AM1543" s="1">
        <v>1430</v>
      </c>
      <c r="AN1543" t="s">
        <v>8838</v>
      </c>
      <c r="AO1543" t="s">
        <v>8838</v>
      </c>
      <c r="AP1543" t="s">
        <v>8838</v>
      </c>
      <c r="AQ1543">
        <v>274</v>
      </c>
      <c r="AR1543">
        <v>194</v>
      </c>
      <c r="AS1543">
        <v>550</v>
      </c>
      <c r="AT1543">
        <v>731</v>
      </c>
      <c r="AU1543">
        <v>654</v>
      </c>
      <c r="AV1543" t="s">
        <v>8838</v>
      </c>
      <c r="AW1543" t="s">
        <v>8838</v>
      </c>
      <c r="AX1543" t="s">
        <v>8838</v>
      </c>
      <c r="AY1543">
        <v>465</v>
      </c>
      <c r="AZ1543">
        <v>438</v>
      </c>
      <c r="BA1543">
        <v>471</v>
      </c>
      <c r="BB1543">
        <v>615</v>
      </c>
      <c r="BC1543">
        <v>776</v>
      </c>
      <c r="BD1543" t="s">
        <v>8838</v>
      </c>
      <c r="BE1543" t="s">
        <v>8838</v>
      </c>
      <c r="BF1543" t="s">
        <v>8838</v>
      </c>
      <c r="BG1543">
        <v>464</v>
      </c>
      <c r="BH1543">
        <v>441</v>
      </c>
      <c r="BI1543">
        <v>480</v>
      </c>
      <c r="BJ1543">
        <v>624</v>
      </c>
      <c r="BK1543">
        <v>776</v>
      </c>
      <c r="BL1543" t="s">
        <v>8838</v>
      </c>
      <c r="BM1543" t="s">
        <v>8838</v>
      </c>
      <c r="BN1543" t="s">
        <v>8838</v>
      </c>
      <c r="BO1543">
        <v>60</v>
      </c>
      <c r="BP1543">
        <v>65</v>
      </c>
      <c r="BQ1543">
        <v>66</v>
      </c>
      <c r="BR1543">
        <v>82</v>
      </c>
      <c r="BS1543">
        <v>104</v>
      </c>
      <c r="BT1543" t="s">
        <v>8838</v>
      </c>
      <c r="BU1543" t="s">
        <v>8838</v>
      </c>
      <c r="BV1543" t="s">
        <v>8838</v>
      </c>
      <c r="BW1543">
        <v>-59.59</v>
      </c>
      <c r="BX1543">
        <v>-15.08</v>
      </c>
      <c r="BY1543">
        <v>-7.44</v>
      </c>
      <c r="BZ1543">
        <v>-9.89</v>
      </c>
      <c r="CA1543">
        <v>-2.83</v>
      </c>
      <c r="CB1543" t="s">
        <v>8838</v>
      </c>
      <c r="CC1543" t="s">
        <v>8838</v>
      </c>
      <c r="CD1543" t="s">
        <v>8838</v>
      </c>
      <c r="CE1543">
        <v>-103.99</v>
      </c>
      <c r="CF1543">
        <v>-22.01</v>
      </c>
      <c r="CG1543">
        <v>-12.04</v>
      </c>
      <c r="CH1543">
        <v>-21.13</v>
      </c>
      <c r="CI1543">
        <v>-5.62</v>
      </c>
      <c r="CJ1543" t="s">
        <v>8838</v>
      </c>
      <c r="CK1543" t="s">
        <v>8838</v>
      </c>
      <c r="CL1543" t="s">
        <v>8838</v>
      </c>
      <c r="CM1543" s="1">
        <v>-3548</v>
      </c>
      <c r="CN1543">
        <v>-824</v>
      </c>
      <c r="CO1543">
        <v>-422</v>
      </c>
      <c r="CP1543">
        <v>-713</v>
      </c>
      <c r="CQ1543">
        <v>-197</v>
      </c>
      <c r="CR1543" t="s">
        <v>8838</v>
      </c>
      <c r="CS1543" t="s">
        <v>8838</v>
      </c>
      <c r="CT1543" t="s">
        <v>8838</v>
      </c>
      <c r="CU1543" t="s">
        <v>2</v>
      </c>
      <c r="CV1543" t="s">
        <v>2</v>
      </c>
      <c r="CW1543" t="s">
        <v>2</v>
      </c>
      <c r="CX1543" t="s">
        <v>2</v>
      </c>
      <c r="CY1543" t="s">
        <v>2</v>
      </c>
      <c r="CZ1543" t="s">
        <v>8838</v>
      </c>
      <c r="DA1543" t="s">
        <v>8838</v>
      </c>
      <c r="DB1543" t="s">
        <v>8838</v>
      </c>
      <c r="DC1543">
        <v>4.22</v>
      </c>
      <c r="DD1543">
        <v>3.03</v>
      </c>
      <c r="DE1543">
        <v>2.77</v>
      </c>
      <c r="DF1543">
        <v>1.62</v>
      </c>
      <c r="DG1543">
        <v>1.1299999999999999</v>
      </c>
      <c r="DH1543" t="s">
        <v>8838</v>
      </c>
      <c r="DI1543" t="s">
        <v>8838</v>
      </c>
      <c r="DJ1543" t="s">
        <v>8838</v>
      </c>
      <c r="DK1543" s="5" t="e">
        <f>(CL1543*3+CK1543*2+CJ1543)/6</f>
        <v>#VALUE!</v>
      </c>
      <c r="DL1543">
        <f>BG1543+(BG1543*(CF1543-8.25)/8.25)</f>
        <v>-1237.8957575757577</v>
      </c>
      <c r="DM1543">
        <f>BH1543+(BH1543*(CG1543-8.25)/8.25)</f>
        <v>-643.59272727272719</v>
      </c>
      <c r="DN1543">
        <f>BI1543+(BI1543*(CH1543-8.25)/8.25)</f>
        <v>-1229.3818181818181</v>
      </c>
      <c r="DO1543">
        <f>BJ1543+(BJ1543*(CI1543-8.25)/8.25)</f>
        <v>-425.07636363636379</v>
      </c>
      <c r="DP1543" t="e">
        <f>BK1543+(BK1543*(CJ1543-8.25)/8.25)</f>
        <v>#VALUE!</v>
      </c>
      <c r="DQ1543" t="e">
        <f>BL1543+(BL1543*(CK1543-8.25)/8.25)</f>
        <v>#VALUE!</v>
      </c>
      <c r="DR1543" t="e">
        <f>BM1543+(BM1543*(CL1543-8.25)/8.25)</f>
        <v>#VALUE!</v>
      </c>
      <c r="DS1543" s="7">
        <f>DL1543*10^8/$H1543</f>
        <v>-5677.3578340778467</v>
      </c>
      <c r="DT1543" s="7">
        <f>DM1543*10^8/$H1543</f>
        <v>-2951.7075163849008</v>
      </c>
      <c r="DU1543" s="7">
        <f>DN1543*10^8/$H1543</f>
        <v>-5638.3103777623755</v>
      </c>
      <c r="DV1543" s="7">
        <f>DO1543*10^8/$H1543</f>
        <v>-1949.5265319418806</v>
      </c>
      <c r="DW1543" s="7" t="e">
        <f>DP1543*10^8/$H1543</f>
        <v>#VALUE!</v>
      </c>
      <c r="DX1543" s="7" t="e">
        <f>DQ1543*10^8/$H1543</f>
        <v>#VALUE!</v>
      </c>
      <c r="DY1543" s="7" t="e">
        <f>DR1543*10^8/$H1543</f>
        <v>#VALUE!</v>
      </c>
      <c r="DZ1543" s="7">
        <f>DS1543*10^8/$H1543</f>
        <v>-26038.050279199309</v>
      </c>
      <c r="EA1543" s="7" t="e">
        <f>DY1543*0.8</f>
        <v>#VALUE!</v>
      </c>
      <c r="EB1543" s="9" t="e">
        <f>F1543-#REF!</f>
        <v>#REF!</v>
      </c>
      <c r="EC1543" s="3" t="e">
        <f>EB1543/#REF!*100</f>
        <v>#REF!</v>
      </c>
      <c r="ED1543" s="3" t="e">
        <f>DX1543-F1543</f>
        <v>#VALUE!</v>
      </c>
      <c r="EE1543" s="11" t="e">
        <f>ED1543/F1543</f>
        <v>#VALUE!</v>
      </c>
      <c r="EF1543" s="3" t="e">
        <f>F1543-#REF!</f>
        <v>#REF!</v>
      </c>
    </row>
    <row r="1544" spans="1:136" hidden="1" x14ac:dyDescent="0.3">
      <c r="A1544">
        <v>1542</v>
      </c>
      <c r="B1544" s="17" t="s">
        <v>10381</v>
      </c>
      <c r="C1544" s="16" t="str">
        <f>"https://finance.naver.com/item/frgn.nhn?code="&amp;B1544</f>
        <v>https://finance.naver.com/item/frgn.nhn?code=119500</v>
      </c>
      <c r="D1544" t="s">
        <v>7298</v>
      </c>
      <c r="E1544" t="s">
        <v>7299</v>
      </c>
      <c r="F1544" s="18">
        <f>VALUE(LEFT(E1544,FIND("/",E1544)-1))</f>
        <v>4725</v>
      </c>
      <c r="G1544" s="6" t="s">
        <v>7300</v>
      </c>
      <c r="H1544" s="6">
        <f>VALUE(LEFT(G1544,FIND("/",G1544)-1)) + VALUE(MID(G1544,FIND("/",G1544)+1,LEN(G1544)))</f>
        <v>11847232</v>
      </c>
      <c r="I1544">
        <v>0</v>
      </c>
      <c r="J1544" s="1">
        <f>F1544*H1544/(10^8)</f>
        <v>559.78171199999997</v>
      </c>
      <c r="K1544">
        <v>458</v>
      </c>
      <c r="L1544">
        <v>540</v>
      </c>
      <c r="M1544">
        <v>554</v>
      </c>
      <c r="N1544">
        <v>516</v>
      </c>
      <c r="O1544">
        <v>522</v>
      </c>
      <c r="P1544" t="s">
        <v>8838</v>
      </c>
      <c r="Q1544" t="s">
        <v>8838</v>
      </c>
      <c r="R1544" t="s">
        <v>8838</v>
      </c>
      <c r="S1544">
        <v>24</v>
      </c>
      <c r="T1544">
        <v>31</v>
      </c>
      <c r="U1544">
        <v>21</v>
      </c>
      <c r="V1544">
        <v>21</v>
      </c>
      <c r="W1544">
        <v>19</v>
      </c>
      <c r="X1544" t="s">
        <v>8838</v>
      </c>
      <c r="Y1544" t="s">
        <v>8838</v>
      </c>
      <c r="Z1544" t="s">
        <v>8838</v>
      </c>
      <c r="AA1544">
        <v>19</v>
      </c>
      <c r="AB1544">
        <v>25</v>
      </c>
      <c r="AC1544">
        <v>21</v>
      </c>
      <c r="AD1544">
        <v>22</v>
      </c>
      <c r="AE1544">
        <v>18</v>
      </c>
      <c r="AF1544" t="s">
        <v>8838</v>
      </c>
      <c r="AG1544" t="s">
        <v>8838</v>
      </c>
      <c r="AH1544" t="s">
        <v>8838</v>
      </c>
      <c r="AI1544">
        <v>551</v>
      </c>
      <c r="AJ1544">
        <v>608</v>
      </c>
      <c r="AK1544">
        <v>607</v>
      </c>
      <c r="AL1544">
        <v>627</v>
      </c>
      <c r="AM1544">
        <v>632</v>
      </c>
      <c r="AN1544" t="s">
        <v>8838</v>
      </c>
      <c r="AO1544" t="s">
        <v>8838</v>
      </c>
      <c r="AP1544" t="s">
        <v>8838</v>
      </c>
      <c r="AQ1544">
        <v>149</v>
      </c>
      <c r="AR1544">
        <v>191</v>
      </c>
      <c r="AS1544">
        <v>173</v>
      </c>
      <c r="AT1544">
        <v>180</v>
      </c>
      <c r="AU1544">
        <v>175</v>
      </c>
      <c r="AV1544" t="s">
        <v>8838</v>
      </c>
      <c r="AW1544" t="s">
        <v>8838</v>
      </c>
      <c r="AX1544" t="s">
        <v>8838</v>
      </c>
      <c r="AY1544">
        <v>402</v>
      </c>
      <c r="AZ1544">
        <v>418</v>
      </c>
      <c r="BA1544">
        <v>434</v>
      </c>
      <c r="BB1544">
        <v>447</v>
      </c>
      <c r="BC1544">
        <v>458</v>
      </c>
      <c r="BD1544" t="s">
        <v>8838</v>
      </c>
      <c r="BE1544" t="s">
        <v>8838</v>
      </c>
      <c r="BF1544" t="s">
        <v>8838</v>
      </c>
      <c r="BG1544">
        <v>402</v>
      </c>
      <c r="BH1544">
        <v>418</v>
      </c>
      <c r="BI1544">
        <v>434</v>
      </c>
      <c r="BJ1544">
        <v>447</v>
      </c>
      <c r="BK1544">
        <v>458</v>
      </c>
      <c r="BL1544" t="s">
        <v>8838</v>
      </c>
      <c r="BM1544" t="s">
        <v>8838</v>
      </c>
      <c r="BN1544" t="s">
        <v>8838</v>
      </c>
      <c r="BO1544">
        <v>60</v>
      </c>
      <c r="BP1544">
        <v>60</v>
      </c>
      <c r="BQ1544">
        <v>60</v>
      </c>
      <c r="BR1544">
        <v>60</v>
      </c>
      <c r="BS1544">
        <v>60</v>
      </c>
      <c r="BT1544" t="s">
        <v>8838</v>
      </c>
      <c r="BU1544" t="s">
        <v>8838</v>
      </c>
      <c r="BV1544" t="s">
        <v>8838</v>
      </c>
      <c r="BW1544">
        <v>3.41</v>
      </c>
      <c r="BX1544">
        <v>4.2300000000000004</v>
      </c>
      <c r="BY1544">
        <v>3.44</v>
      </c>
      <c r="BZ1544">
        <v>3.57</v>
      </c>
      <c r="CA1544">
        <v>2.81</v>
      </c>
      <c r="CB1544" t="s">
        <v>8838</v>
      </c>
      <c r="CC1544" t="s">
        <v>8838</v>
      </c>
      <c r="CD1544" t="s">
        <v>8838</v>
      </c>
      <c r="CE1544">
        <v>4.78</v>
      </c>
      <c r="CF1544">
        <v>5.99</v>
      </c>
      <c r="CG1544">
        <v>4.91</v>
      </c>
      <c r="CH1544">
        <v>5</v>
      </c>
      <c r="CI1544">
        <v>3.91</v>
      </c>
      <c r="CJ1544" t="s">
        <v>8838</v>
      </c>
      <c r="CK1544" t="s">
        <v>8838</v>
      </c>
      <c r="CL1544" t="s">
        <v>8838</v>
      </c>
      <c r="CM1544">
        <v>157</v>
      </c>
      <c r="CN1544">
        <v>205</v>
      </c>
      <c r="CO1544">
        <v>177</v>
      </c>
      <c r="CP1544">
        <v>186</v>
      </c>
      <c r="CQ1544">
        <v>149</v>
      </c>
      <c r="CR1544" t="s">
        <v>8838</v>
      </c>
      <c r="CS1544" t="s">
        <v>8838</v>
      </c>
      <c r="CT1544" t="s">
        <v>8838</v>
      </c>
      <c r="CU1544">
        <v>26.9</v>
      </c>
      <c r="CV1544">
        <v>18.39</v>
      </c>
      <c r="CW1544">
        <v>20.51</v>
      </c>
      <c r="CX1544">
        <v>15.76</v>
      </c>
      <c r="CY1544">
        <v>27.21</v>
      </c>
      <c r="CZ1544" t="s">
        <v>8838</v>
      </c>
      <c r="DA1544" t="s">
        <v>8838</v>
      </c>
      <c r="DB1544" t="s">
        <v>8838</v>
      </c>
      <c r="DC1544">
        <v>1.23</v>
      </c>
      <c r="DD1544">
        <v>1.07</v>
      </c>
      <c r="DE1544">
        <v>0.99</v>
      </c>
      <c r="DF1544">
        <v>0.78</v>
      </c>
      <c r="DG1544">
        <v>1.05</v>
      </c>
      <c r="DH1544" t="s">
        <v>8838</v>
      </c>
      <c r="DI1544" t="s">
        <v>8838</v>
      </c>
      <c r="DJ1544" t="s">
        <v>8838</v>
      </c>
      <c r="DK1544" s="5" t="e">
        <f>(CL1544*3+CK1544*2+CJ1544)/6</f>
        <v>#VALUE!</v>
      </c>
      <c r="DL1544">
        <f>BG1544+(BG1544*(CF1544-8.25)/8.25)</f>
        <v>291.87636363636364</v>
      </c>
      <c r="DM1544">
        <f>BH1544+(BH1544*(CG1544-8.25)/8.25)</f>
        <v>248.77333333333334</v>
      </c>
      <c r="DN1544">
        <f>BI1544+(BI1544*(CH1544-8.25)/8.25)</f>
        <v>263.030303030303</v>
      </c>
      <c r="DO1544">
        <f>BJ1544+(BJ1544*(CI1544-8.25)/8.25)</f>
        <v>211.85090909090908</v>
      </c>
      <c r="DP1544" t="e">
        <f>BK1544+(BK1544*(CJ1544-8.25)/8.25)</f>
        <v>#VALUE!</v>
      </c>
      <c r="DQ1544" t="e">
        <f>BL1544+(BL1544*(CK1544-8.25)/8.25)</f>
        <v>#VALUE!</v>
      </c>
      <c r="DR1544" t="e">
        <f>BM1544+(BM1544*(CL1544-8.25)/8.25)</f>
        <v>#VALUE!</v>
      </c>
      <c r="DS1544" s="7">
        <f>DL1544*10^8/$H1544</f>
        <v>2463.6671556390861</v>
      </c>
      <c r="DT1544" s="7">
        <f>DM1544*10^8/$H1544</f>
        <v>2099.843519003708</v>
      </c>
      <c r="DU1544" s="7">
        <f>DN1544*10^8/$H1544</f>
        <v>2220.1836093891216</v>
      </c>
      <c r="DV1544" s="7">
        <f>DO1544*10^8/$H1544</f>
        <v>1788.1890815585368</v>
      </c>
      <c r="DW1544" s="7" t="e">
        <f>DP1544*10^8/$H1544</f>
        <v>#VALUE!</v>
      </c>
      <c r="DX1544" s="7" t="e">
        <f>DQ1544*10^8/$H1544</f>
        <v>#VALUE!</v>
      </c>
      <c r="DY1544" s="7" t="e">
        <f>DR1544*10^8/$H1544</f>
        <v>#VALUE!</v>
      </c>
      <c r="DZ1544" s="7">
        <f>DS1544*10^8/$H1544</f>
        <v>20795.297632722024</v>
      </c>
      <c r="EA1544" s="7" t="e">
        <f>DY1544*0.8</f>
        <v>#VALUE!</v>
      </c>
      <c r="EB1544" s="9" t="e">
        <f>F1544-#REF!</f>
        <v>#REF!</v>
      </c>
      <c r="EC1544" s="3" t="e">
        <f>EB1544/#REF!*100</f>
        <v>#REF!</v>
      </c>
      <c r="ED1544" s="3" t="e">
        <f>DX1544-F1544</f>
        <v>#VALUE!</v>
      </c>
      <c r="EE1544" s="11" t="e">
        <f>ED1544/F1544</f>
        <v>#VALUE!</v>
      </c>
      <c r="EF1544" s="3" t="e">
        <f>F1544-#REF!</f>
        <v>#REF!</v>
      </c>
    </row>
    <row r="1545" spans="1:136" x14ac:dyDescent="0.3">
      <c r="A1545">
        <v>2214</v>
      </c>
      <c r="B1545" s="17" t="s">
        <v>11053</v>
      </c>
      <c r="C1545" s="16" t="str">
        <f>"https://finance.naver.com/item/frgn.nhn?code="&amp;B1545</f>
        <v>https://finance.naver.com/item/frgn.nhn?code=030960</v>
      </c>
      <c r="D1545" t="s">
        <v>2255</v>
      </c>
      <c r="E1545" t="s">
        <v>8648</v>
      </c>
      <c r="F1545" s="18">
        <f>VALUE(LEFT(E1545,FIND("/",E1545)-1))</f>
        <v>11950</v>
      </c>
      <c r="G1545" s="6" t="s">
        <v>8649</v>
      </c>
      <c r="H1545" s="6">
        <f>VALUE(LEFT(G1545,FIND("/",G1545)-1)) + VALUE(MID(G1545,FIND("/",G1545)+1,LEN(G1545)))</f>
        <v>15980000</v>
      </c>
      <c r="I1545">
        <v>40</v>
      </c>
      <c r="J1545" s="1">
        <f>F1545*H1545/(10^8)</f>
        <v>1909.61</v>
      </c>
      <c r="K1545">
        <v>496</v>
      </c>
      <c r="L1545">
        <v>509</v>
      </c>
      <c r="M1545">
        <v>483</v>
      </c>
      <c r="N1545">
        <v>527</v>
      </c>
      <c r="O1545">
        <v>489</v>
      </c>
      <c r="P1545" t="s">
        <v>8838</v>
      </c>
      <c r="Q1545" t="s">
        <v>8838</v>
      </c>
      <c r="R1545" t="s">
        <v>8838</v>
      </c>
      <c r="S1545">
        <v>25</v>
      </c>
      <c r="T1545">
        <v>38</v>
      </c>
      <c r="U1545">
        <v>32</v>
      </c>
      <c r="V1545">
        <v>25</v>
      </c>
      <c r="W1545">
        <v>17</v>
      </c>
      <c r="X1545" t="s">
        <v>8838</v>
      </c>
      <c r="Y1545" t="s">
        <v>8838</v>
      </c>
      <c r="Z1545" t="s">
        <v>8838</v>
      </c>
      <c r="AA1545">
        <v>28</v>
      </c>
      <c r="AB1545">
        <v>36</v>
      </c>
      <c r="AC1545">
        <v>26</v>
      </c>
      <c r="AD1545">
        <v>23</v>
      </c>
      <c r="AE1545" s="1">
        <v>1207</v>
      </c>
      <c r="AF1545" t="s">
        <v>8838</v>
      </c>
      <c r="AG1545" t="s">
        <v>8838</v>
      </c>
      <c r="AH1545" t="s">
        <v>8838</v>
      </c>
      <c r="AI1545">
        <v>814</v>
      </c>
      <c r="AJ1545">
        <v>824</v>
      </c>
      <c r="AK1545">
        <v>820</v>
      </c>
      <c r="AL1545">
        <v>892</v>
      </c>
      <c r="AM1545" s="1">
        <v>2383</v>
      </c>
      <c r="AN1545" t="s">
        <v>8838</v>
      </c>
      <c r="AO1545" t="s">
        <v>8838</v>
      </c>
      <c r="AP1545" t="s">
        <v>8838</v>
      </c>
      <c r="AQ1545">
        <v>194</v>
      </c>
      <c r="AR1545">
        <v>174</v>
      </c>
      <c r="AS1545">
        <v>152</v>
      </c>
      <c r="AT1545">
        <v>211</v>
      </c>
      <c r="AU1545">
        <v>495</v>
      </c>
      <c r="AV1545" t="s">
        <v>8838</v>
      </c>
      <c r="AW1545" t="s">
        <v>8838</v>
      </c>
      <c r="AX1545" t="s">
        <v>8838</v>
      </c>
      <c r="AY1545">
        <v>620</v>
      </c>
      <c r="AZ1545">
        <v>650</v>
      </c>
      <c r="BA1545">
        <v>668</v>
      </c>
      <c r="BB1545">
        <v>681</v>
      </c>
      <c r="BC1545" s="1">
        <v>1889</v>
      </c>
      <c r="BD1545" t="s">
        <v>8838</v>
      </c>
      <c r="BE1545" t="s">
        <v>8838</v>
      </c>
      <c r="BF1545" t="s">
        <v>8838</v>
      </c>
      <c r="BG1545">
        <v>620</v>
      </c>
      <c r="BH1545">
        <v>650</v>
      </c>
      <c r="BI1545">
        <v>668</v>
      </c>
      <c r="BJ1545">
        <v>681</v>
      </c>
      <c r="BK1545" s="1">
        <v>1889</v>
      </c>
      <c r="BL1545" t="s">
        <v>8838</v>
      </c>
      <c r="BM1545" t="s">
        <v>8838</v>
      </c>
      <c r="BN1545" t="s">
        <v>8838</v>
      </c>
      <c r="BO1545">
        <v>80</v>
      </c>
      <c r="BP1545">
        <v>80</v>
      </c>
      <c r="BQ1545">
        <v>80</v>
      </c>
      <c r="BR1545">
        <v>80</v>
      </c>
      <c r="BS1545">
        <v>80</v>
      </c>
      <c r="BT1545" t="s">
        <v>8838</v>
      </c>
      <c r="BU1545" t="s">
        <v>8838</v>
      </c>
      <c r="BV1545" t="s">
        <v>8838</v>
      </c>
      <c r="BW1545">
        <v>3.46</v>
      </c>
      <c r="BX1545">
        <v>4.37</v>
      </c>
      <c r="BY1545">
        <v>3.17</v>
      </c>
      <c r="BZ1545">
        <v>2.71</v>
      </c>
      <c r="CA1545">
        <v>73.7</v>
      </c>
      <c r="CB1545" t="s">
        <v>8838</v>
      </c>
      <c r="CC1545" t="s">
        <v>8838</v>
      </c>
      <c r="CD1545" t="s">
        <v>8838</v>
      </c>
      <c r="CE1545">
        <v>4.6500000000000004</v>
      </c>
      <c r="CF1545">
        <v>5.64</v>
      </c>
      <c r="CG1545">
        <v>3.95</v>
      </c>
      <c r="CH1545">
        <v>3.44</v>
      </c>
      <c r="CI1545">
        <v>93.94</v>
      </c>
      <c r="CJ1545" t="s">
        <v>8838</v>
      </c>
      <c r="CK1545" t="s">
        <v>8838</v>
      </c>
      <c r="CL1545" t="s">
        <v>8838</v>
      </c>
      <c r="CM1545">
        <v>178</v>
      </c>
      <c r="CN1545">
        <v>224</v>
      </c>
      <c r="CO1545">
        <v>163</v>
      </c>
      <c r="CP1545">
        <v>145</v>
      </c>
      <c r="CQ1545" s="1">
        <v>7553</v>
      </c>
      <c r="CR1545" t="s">
        <v>8838</v>
      </c>
      <c r="CS1545" t="s">
        <v>8838</v>
      </c>
      <c r="CT1545" t="s">
        <v>8838</v>
      </c>
      <c r="CU1545">
        <v>38.26</v>
      </c>
      <c r="CV1545">
        <v>25.89</v>
      </c>
      <c r="CW1545">
        <v>64.150000000000006</v>
      </c>
      <c r="CX1545">
        <v>71.39</v>
      </c>
      <c r="CY1545">
        <v>1.28</v>
      </c>
      <c r="CZ1545" t="s">
        <v>8838</v>
      </c>
      <c r="DA1545" t="s">
        <v>8838</v>
      </c>
      <c r="DB1545" t="s">
        <v>8838</v>
      </c>
      <c r="DC1545">
        <v>1.69</v>
      </c>
      <c r="DD1545">
        <v>1.38</v>
      </c>
      <c r="DE1545">
        <v>2.42</v>
      </c>
      <c r="DF1545">
        <v>2.35</v>
      </c>
      <c r="DG1545">
        <v>0.81</v>
      </c>
      <c r="DH1545" t="s">
        <v>8838</v>
      </c>
      <c r="DI1545" t="s">
        <v>8838</v>
      </c>
      <c r="DJ1545" t="s">
        <v>8838</v>
      </c>
      <c r="DK1545" s="5" t="e">
        <f>(CL1545*3+CK1545*2+CJ1545)/6</f>
        <v>#VALUE!</v>
      </c>
      <c r="DL1545">
        <f>BG1545+(BG1545*(CF1545-8.25)/8.25)</f>
        <v>423.85454545454542</v>
      </c>
      <c r="DM1545">
        <f>BH1545+(BH1545*(CG1545-8.25)/8.25)</f>
        <v>311.21212121212119</v>
      </c>
      <c r="DN1545">
        <f>BI1545+(BI1545*(CH1545-8.25)/8.25)</f>
        <v>278.53575757575754</v>
      </c>
      <c r="DO1545">
        <f>BJ1545+(BJ1545*(CI1545-8.25)/8.25)</f>
        <v>7754.32</v>
      </c>
      <c r="DP1545" t="e">
        <f>BK1545+(BK1545*(CJ1545-8.25)/8.25)</f>
        <v>#VALUE!</v>
      </c>
      <c r="DQ1545" t="e">
        <f>BL1545+(BL1545*(CK1545-8.25)/8.25)</f>
        <v>#VALUE!</v>
      </c>
      <c r="DR1545" t="e">
        <f>BM1545+(BM1545*(CL1545-8.25)/8.25)</f>
        <v>#VALUE!</v>
      </c>
      <c r="DS1545" s="7">
        <f>DL1545*10^8/$H1545</f>
        <v>2652.4064171122996</v>
      </c>
      <c r="DT1545" s="7">
        <f>DM1545*10^8/$H1545</f>
        <v>1947.5101452573292</v>
      </c>
      <c r="DU1545" s="7">
        <f>DN1545*10^8/$H1545</f>
        <v>1743.027268934653</v>
      </c>
      <c r="DV1545" s="7">
        <f>DO1545*10^8/$H1545</f>
        <v>48525.156445556946</v>
      </c>
      <c r="DW1545" s="7" t="e">
        <f>DP1545*10^8/$H1545</f>
        <v>#VALUE!</v>
      </c>
      <c r="DX1545" s="7" t="e">
        <f>DQ1545*10^8/$H1545</f>
        <v>#VALUE!</v>
      </c>
      <c r="DY1545" s="7" t="e">
        <f>DR1545*10^8/$H1545</f>
        <v>#VALUE!</v>
      </c>
      <c r="DZ1545" s="7">
        <f>DS1545*10^8/$H1545</f>
        <v>16598.28796691051</v>
      </c>
      <c r="EA1545" s="7" t="e">
        <f>DY1545*0.8</f>
        <v>#VALUE!</v>
      </c>
      <c r="EB1545" s="9" t="e">
        <f>F1545-#REF!</f>
        <v>#REF!</v>
      </c>
      <c r="EC1545" s="3" t="e">
        <f>EB1545/#REF!*100</f>
        <v>#REF!</v>
      </c>
      <c r="ED1545" s="3" t="e">
        <f>DX1545-F1545</f>
        <v>#VALUE!</v>
      </c>
      <c r="EE1545" s="11" t="e">
        <f>ED1545/F1545</f>
        <v>#VALUE!</v>
      </c>
      <c r="EF1545" s="3" t="e">
        <f>F1545-#REF!</f>
        <v>#REF!</v>
      </c>
    </row>
    <row r="1546" spans="1:136" x14ac:dyDescent="0.3">
      <c r="A1546">
        <v>1640</v>
      </c>
      <c r="B1546" s="17" t="s">
        <v>10479</v>
      </c>
      <c r="C1546" s="16" t="str">
        <f>"https://finance.naver.com/item/frgn.nhn?code="&amp;B1546</f>
        <v>https://finance.naver.com/item/frgn.nhn?code=047560</v>
      </c>
      <c r="D1546" t="s">
        <v>1687</v>
      </c>
      <c r="E1546" t="s">
        <v>7544</v>
      </c>
      <c r="F1546" s="18">
        <f>VALUE(LEFT(E1546,FIND("/",E1546)-1))</f>
        <v>17100</v>
      </c>
      <c r="G1546" s="6" t="s">
        <v>7545</v>
      </c>
      <c r="H1546" s="6">
        <f>VALUE(LEFT(G1546,FIND("/",G1546)-1)) + VALUE(MID(G1546,FIND("/",G1546)+1,LEN(G1546)))</f>
        <v>11163782</v>
      </c>
      <c r="I1546" s="1">
        <v>14704</v>
      </c>
      <c r="J1546" s="1">
        <f>F1546*H1546/(10^8)</f>
        <v>1909.0067220000001</v>
      </c>
      <c r="K1546">
        <v>505</v>
      </c>
      <c r="L1546">
        <v>585</v>
      </c>
      <c r="M1546">
        <v>647</v>
      </c>
      <c r="N1546">
        <v>689</v>
      </c>
      <c r="O1546">
        <v>836</v>
      </c>
      <c r="P1546">
        <v>994</v>
      </c>
      <c r="Q1546" s="1">
        <v>1125</v>
      </c>
      <c r="R1546" s="1">
        <v>1265</v>
      </c>
      <c r="S1546">
        <v>-26</v>
      </c>
      <c r="T1546">
        <v>-9</v>
      </c>
      <c r="U1546">
        <v>20</v>
      </c>
      <c r="V1546">
        <v>-28</v>
      </c>
      <c r="W1546">
        <v>59</v>
      </c>
      <c r="X1546">
        <v>97</v>
      </c>
      <c r="Y1546">
        <v>137</v>
      </c>
      <c r="Z1546">
        <v>184</v>
      </c>
      <c r="AA1546">
        <v>-23</v>
      </c>
      <c r="AB1546">
        <v>-29</v>
      </c>
      <c r="AC1546">
        <v>20</v>
      </c>
      <c r="AD1546">
        <v>-161</v>
      </c>
      <c r="AE1546">
        <v>71</v>
      </c>
      <c r="AF1546" t="s">
        <v>8838</v>
      </c>
      <c r="AG1546" t="s">
        <v>8838</v>
      </c>
      <c r="AH1546" t="s">
        <v>8838</v>
      </c>
      <c r="AI1546">
        <v>822</v>
      </c>
      <c r="AJ1546">
        <v>769</v>
      </c>
      <c r="AK1546">
        <v>931</v>
      </c>
      <c r="AL1546" s="1">
        <v>1346</v>
      </c>
      <c r="AM1546" s="1">
        <v>1500</v>
      </c>
      <c r="AN1546" t="s">
        <v>8838</v>
      </c>
      <c r="AO1546" t="s">
        <v>8838</v>
      </c>
      <c r="AP1546" t="s">
        <v>8838</v>
      </c>
      <c r="AQ1546">
        <v>502</v>
      </c>
      <c r="AR1546">
        <v>518</v>
      </c>
      <c r="AS1546">
        <v>663</v>
      </c>
      <c r="AT1546">
        <v>801</v>
      </c>
      <c r="AU1546">
        <v>816</v>
      </c>
      <c r="AV1546" t="s">
        <v>8838</v>
      </c>
      <c r="AW1546" t="s">
        <v>8838</v>
      </c>
      <c r="AX1546" t="s">
        <v>8838</v>
      </c>
      <c r="AY1546">
        <v>320</v>
      </c>
      <c r="AZ1546">
        <v>251</v>
      </c>
      <c r="BA1546">
        <v>268</v>
      </c>
      <c r="BB1546">
        <v>545</v>
      </c>
      <c r="BC1546">
        <v>684</v>
      </c>
      <c r="BD1546" t="s">
        <v>8838</v>
      </c>
      <c r="BE1546" t="s">
        <v>8838</v>
      </c>
      <c r="BF1546" t="s">
        <v>8838</v>
      </c>
      <c r="BG1546">
        <v>303</v>
      </c>
      <c r="BH1546">
        <v>231</v>
      </c>
      <c r="BI1546">
        <v>240</v>
      </c>
      <c r="BJ1546">
        <v>379</v>
      </c>
      <c r="BK1546">
        <v>402</v>
      </c>
      <c r="BL1546" t="s">
        <v>8838</v>
      </c>
      <c r="BM1546" t="s">
        <v>8838</v>
      </c>
      <c r="BN1546" t="s">
        <v>8838</v>
      </c>
      <c r="BO1546">
        <v>49</v>
      </c>
      <c r="BP1546">
        <v>49</v>
      </c>
      <c r="BQ1546">
        <v>49</v>
      </c>
      <c r="BR1546">
        <v>49</v>
      </c>
      <c r="BS1546">
        <v>49</v>
      </c>
      <c r="BT1546" t="s">
        <v>8838</v>
      </c>
      <c r="BU1546" t="s">
        <v>8838</v>
      </c>
      <c r="BV1546" t="s">
        <v>8838</v>
      </c>
      <c r="BW1546">
        <v>-3.04</v>
      </c>
      <c r="BX1546">
        <v>-3.69</v>
      </c>
      <c r="BY1546">
        <v>2.34</v>
      </c>
      <c r="BZ1546">
        <v>-14.14</v>
      </c>
      <c r="CA1546">
        <v>5.0199999999999996</v>
      </c>
      <c r="CB1546" t="s">
        <v>8838</v>
      </c>
      <c r="CC1546" t="s">
        <v>8838</v>
      </c>
      <c r="CD1546" t="s">
        <v>8838</v>
      </c>
      <c r="CE1546">
        <v>-9.36</v>
      </c>
      <c r="CF1546">
        <v>-12.67</v>
      </c>
      <c r="CG1546">
        <v>6.96</v>
      </c>
      <c r="CH1546">
        <v>-36.659999999999997</v>
      </c>
      <c r="CI1546">
        <v>15.7</v>
      </c>
      <c r="CJ1546">
        <v>15.67</v>
      </c>
      <c r="CK1546" t="s">
        <v>8838</v>
      </c>
      <c r="CL1546" t="s">
        <v>8838</v>
      </c>
      <c r="CM1546">
        <v>-278</v>
      </c>
      <c r="CN1546">
        <v>-342</v>
      </c>
      <c r="CO1546">
        <v>166</v>
      </c>
      <c r="CP1546" s="1">
        <v>-1146</v>
      </c>
      <c r="CQ1546">
        <v>619</v>
      </c>
      <c r="CR1546">
        <v>564</v>
      </c>
      <c r="CS1546">
        <v>833</v>
      </c>
      <c r="CT1546" s="1">
        <v>1156</v>
      </c>
      <c r="CU1546" t="s">
        <v>2</v>
      </c>
      <c r="CV1546" t="s">
        <v>2</v>
      </c>
      <c r="CW1546">
        <v>37.85</v>
      </c>
      <c r="CX1546" t="s">
        <v>2</v>
      </c>
      <c r="CY1546">
        <v>14.47</v>
      </c>
      <c r="CZ1546">
        <v>30.3</v>
      </c>
      <c r="DA1546">
        <v>20.53</v>
      </c>
      <c r="DB1546">
        <v>14.8</v>
      </c>
      <c r="DC1546">
        <v>2.87</v>
      </c>
      <c r="DD1546">
        <v>2.72</v>
      </c>
      <c r="DE1546">
        <v>2.29</v>
      </c>
      <c r="DF1546">
        <v>1.67</v>
      </c>
      <c r="DG1546">
        <v>1.84</v>
      </c>
      <c r="DH1546" t="s">
        <v>8838</v>
      </c>
      <c r="DI1546" t="s">
        <v>8838</v>
      </c>
      <c r="DJ1546" t="s">
        <v>8838</v>
      </c>
      <c r="DK1546" s="5" t="e">
        <f>(CL1546*3+CK1546*2+CJ1546)/6</f>
        <v>#VALUE!</v>
      </c>
      <c r="DL1546">
        <f>BG1546+(BG1546*(CF1546-8.25)/8.25)</f>
        <v>-465.33454545454549</v>
      </c>
      <c r="DM1546">
        <f>BH1546+(BH1546*(CG1546-8.25)/8.25)</f>
        <v>194.88</v>
      </c>
      <c r="DN1546">
        <f>BI1546+(BI1546*(CH1546-8.25)/8.25)</f>
        <v>-1066.4727272727273</v>
      </c>
      <c r="DO1546">
        <f>BJ1546+(BJ1546*(CI1546-8.25)/8.25)</f>
        <v>721.24848484848485</v>
      </c>
      <c r="DP1546">
        <f>BK1546+(BK1546*(CJ1546-8.25)/8.25)</f>
        <v>763.55636363636359</v>
      </c>
      <c r="DQ1546" t="e">
        <f>BL1546+(BL1546*(CK1546-8.25)/8.25)</f>
        <v>#VALUE!</v>
      </c>
      <c r="DR1546" t="e">
        <f>BM1546+(BM1546*(CL1546-8.25)/8.25)</f>
        <v>#VALUE!</v>
      </c>
      <c r="DS1546" s="7">
        <f>DL1546*10^8/$H1546</f>
        <v>-4168.251811568387</v>
      </c>
      <c r="DT1546" s="7">
        <f>DM1546*10^8/$H1546</f>
        <v>1745.6449794523039</v>
      </c>
      <c r="DU1546" s="7">
        <f>DN1546*10^8/$H1546</f>
        <v>-9552.9698382925017</v>
      </c>
      <c r="DV1546" s="7">
        <f>DO1546*10^8/$H1546</f>
        <v>6460.6106142925828</v>
      </c>
      <c r="DW1546" s="7">
        <f>DP1546*10^8/$H1546</f>
        <v>6839.5850405925476</v>
      </c>
      <c r="DX1546" s="7" t="e">
        <f>DQ1546*10^8/$H1546</f>
        <v>#VALUE!</v>
      </c>
      <c r="DY1546" s="7" t="e">
        <f>DR1546*10^8/$H1546</f>
        <v>#VALUE!</v>
      </c>
      <c r="DZ1546" s="7">
        <f>DS1546*10^8/$H1546</f>
        <v>-37337.2734398467</v>
      </c>
      <c r="EA1546" s="7" t="e">
        <f>DY1546*0.8</f>
        <v>#VALUE!</v>
      </c>
      <c r="EB1546" s="9" t="e">
        <f>F1546-#REF!</f>
        <v>#REF!</v>
      </c>
      <c r="EC1546" s="3" t="e">
        <f>EB1546/#REF!*100</f>
        <v>#REF!</v>
      </c>
      <c r="ED1546" s="3" t="e">
        <f>DX1546-F1546</f>
        <v>#VALUE!</v>
      </c>
      <c r="EE1546" s="11" t="e">
        <f>ED1546/F1546</f>
        <v>#VALUE!</v>
      </c>
      <c r="EF1546" s="3" t="e">
        <f>F1546-#REF!</f>
        <v>#REF!</v>
      </c>
    </row>
    <row r="1547" spans="1:136" x14ac:dyDescent="0.3">
      <c r="A1547">
        <v>2049</v>
      </c>
      <c r="B1547" s="17" t="s">
        <v>10888</v>
      </c>
      <c r="C1547" s="16" t="str">
        <f>"https://finance.naver.com/item/frgn.nhn?code="&amp;B1547</f>
        <v>https://finance.naver.com/item/frgn.nhn?code=036190</v>
      </c>
      <c r="D1547" t="s">
        <v>2091</v>
      </c>
      <c r="E1547" t="s">
        <v>8335</v>
      </c>
      <c r="F1547" s="18">
        <f>VALUE(LEFT(E1547,FIND("/",E1547)-1))</f>
        <v>31800</v>
      </c>
      <c r="G1547" s="6" t="s">
        <v>4158</v>
      </c>
      <c r="H1547" s="6">
        <f>VALUE(LEFT(G1547,FIND("/",G1547)-1)) + VALUE(MID(G1547,FIND("/",G1547)+1,LEN(G1547)))</f>
        <v>6000000</v>
      </c>
      <c r="I1547" s="1">
        <v>723900</v>
      </c>
      <c r="J1547" s="1">
        <f>F1547*H1547/(10^8)</f>
        <v>1908</v>
      </c>
      <c r="K1547" s="1">
        <v>2350</v>
      </c>
      <c r="L1547" s="1">
        <v>2058</v>
      </c>
      <c r="M1547" s="1">
        <v>2333</v>
      </c>
      <c r="N1547" s="1">
        <v>2094</v>
      </c>
      <c r="O1547" s="1">
        <v>2353</v>
      </c>
      <c r="P1547" t="s">
        <v>8838</v>
      </c>
      <c r="Q1547" t="s">
        <v>8838</v>
      </c>
      <c r="R1547" t="s">
        <v>8838</v>
      </c>
      <c r="S1547">
        <v>298</v>
      </c>
      <c r="T1547">
        <v>339</v>
      </c>
      <c r="U1547">
        <v>414</v>
      </c>
      <c r="V1547">
        <v>343</v>
      </c>
      <c r="W1547">
        <v>270</v>
      </c>
      <c r="X1547" t="s">
        <v>8838</v>
      </c>
      <c r="Y1547" t="s">
        <v>8838</v>
      </c>
      <c r="Z1547" t="s">
        <v>8838</v>
      </c>
      <c r="AA1547">
        <v>239</v>
      </c>
      <c r="AB1547">
        <v>206</v>
      </c>
      <c r="AC1547">
        <v>396</v>
      </c>
      <c r="AD1547">
        <v>277</v>
      </c>
      <c r="AE1547">
        <v>299</v>
      </c>
      <c r="AF1547" t="s">
        <v>8838</v>
      </c>
      <c r="AG1547" t="s">
        <v>8838</v>
      </c>
      <c r="AH1547" t="s">
        <v>8838</v>
      </c>
      <c r="AI1547" s="1">
        <v>2150</v>
      </c>
      <c r="AJ1547" s="1">
        <v>2304</v>
      </c>
      <c r="AK1547" s="1">
        <v>2625</v>
      </c>
      <c r="AL1547" s="1">
        <v>2817</v>
      </c>
      <c r="AM1547" s="1">
        <v>2941</v>
      </c>
      <c r="AN1547" t="s">
        <v>8838</v>
      </c>
      <c r="AO1547" t="s">
        <v>8838</v>
      </c>
      <c r="AP1547" t="s">
        <v>8838</v>
      </c>
      <c r="AQ1547">
        <v>463</v>
      </c>
      <c r="AR1547">
        <v>474</v>
      </c>
      <c r="AS1547">
        <v>418</v>
      </c>
      <c r="AT1547">
        <v>423</v>
      </c>
      <c r="AU1547">
        <v>365</v>
      </c>
      <c r="AV1547" t="s">
        <v>8838</v>
      </c>
      <c r="AW1547" t="s">
        <v>8838</v>
      </c>
      <c r="AX1547" t="s">
        <v>8838</v>
      </c>
      <c r="AY1547" s="1">
        <v>1687</v>
      </c>
      <c r="AZ1547" s="1">
        <v>1831</v>
      </c>
      <c r="BA1547" s="1">
        <v>2207</v>
      </c>
      <c r="BB1547" s="1">
        <v>2394</v>
      </c>
      <c r="BC1547" s="1">
        <v>2576</v>
      </c>
      <c r="BD1547" t="s">
        <v>8838</v>
      </c>
      <c r="BE1547" t="s">
        <v>8838</v>
      </c>
      <c r="BF1547" t="s">
        <v>8838</v>
      </c>
      <c r="BG1547" s="1">
        <v>1683</v>
      </c>
      <c r="BH1547" s="1">
        <v>1827</v>
      </c>
      <c r="BI1547" s="1">
        <v>2204</v>
      </c>
      <c r="BJ1547" s="1">
        <v>2394</v>
      </c>
      <c r="BK1547" s="1">
        <v>2569</v>
      </c>
      <c r="BL1547" t="s">
        <v>8838</v>
      </c>
      <c r="BM1547" t="s">
        <v>8838</v>
      </c>
      <c r="BN1547" t="s">
        <v>8838</v>
      </c>
      <c r="BO1547">
        <v>30</v>
      </c>
      <c r="BP1547">
        <v>30</v>
      </c>
      <c r="BQ1547">
        <v>30</v>
      </c>
      <c r="BR1547">
        <v>30</v>
      </c>
      <c r="BS1547">
        <v>30</v>
      </c>
      <c r="BT1547" t="s">
        <v>8838</v>
      </c>
      <c r="BU1547" t="s">
        <v>8838</v>
      </c>
      <c r="BV1547" t="s">
        <v>8838</v>
      </c>
      <c r="BW1547">
        <v>11.84</v>
      </c>
      <c r="BX1547">
        <v>9.24</v>
      </c>
      <c r="BY1547">
        <v>16.09</v>
      </c>
      <c r="BZ1547">
        <v>10.17</v>
      </c>
      <c r="CA1547">
        <v>10.4</v>
      </c>
      <c r="CB1547" t="s">
        <v>8838</v>
      </c>
      <c r="CC1547" t="s">
        <v>8838</v>
      </c>
      <c r="CD1547" t="s">
        <v>8838</v>
      </c>
      <c r="CE1547">
        <v>15.09</v>
      </c>
      <c r="CF1547">
        <v>11.76</v>
      </c>
      <c r="CG1547">
        <v>19.690000000000001</v>
      </c>
      <c r="CH1547">
        <v>12.04</v>
      </c>
      <c r="CI1547">
        <v>12.07</v>
      </c>
      <c r="CJ1547" t="s">
        <v>8838</v>
      </c>
      <c r="CK1547" t="s">
        <v>8838</v>
      </c>
      <c r="CL1547" t="s">
        <v>8838</v>
      </c>
      <c r="CM1547" s="1">
        <v>3986</v>
      </c>
      <c r="CN1547" s="1">
        <v>3441</v>
      </c>
      <c r="CO1547" s="1">
        <v>6615</v>
      </c>
      <c r="CP1547" s="1">
        <v>4614</v>
      </c>
      <c r="CQ1547" s="1">
        <v>4993</v>
      </c>
      <c r="CR1547" t="s">
        <v>8838</v>
      </c>
      <c r="CS1547" t="s">
        <v>8838</v>
      </c>
      <c r="CT1547" t="s">
        <v>8838</v>
      </c>
      <c r="CU1547">
        <v>8.84</v>
      </c>
      <c r="CV1547">
        <v>12.47</v>
      </c>
      <c r="CW1547">
        <v>4.4800000000000004</v>
      </c>
      <c r="CX1547">
        <v>6.39</v>
      </c>
      <c r="CY1547">
        <v>5.83</v>
      </c>
      <c r="CZ1547" t="s">
        <v>8838</v>
      </c>
      <c r="DA1547" t="s">
        <v>8838</v>
      </c>
      <c r="DB1547" t="s">
        <v>8838</v>
      </c>
      <c r="DC1547">
        <v>1.26</v>
      </c>
      <c r="DD1547">
        <v>1.41</v>
      </c>
      <c r="DE1547">
        <v>0.81</v>
      </c>
      <c r="DF1547">
        <v>0.74</v>
      </c>
      <c r="DG1547">
        <v>0.67</v>
      </c>
      <c r="DH1547" t="s">
        <v>8838</v>
      </c>
      <c r="DI1547" t="s">
        <v>8838</v>
      </c>
      <c r="DJ1547" t="s">
        <v>8838</v>
      </c>
      <c r="DK1547" s="5" t="e">
        <f>(CL1547*3+CK1547*2+CJ1547)/6</f>
        <v>#VALUE!</v>
      </c>
      <c r="DL1547">
        <f>BG1547+(BG1547*(CF1547-8.25)/8.25)</f>
        <v>2399.04</v>
      </c>
      <c r="DM1547">
        <f>BH1547+(BH1547*(CG1547-8.25)/8.25)</f>
        <v>4360.4400000000005</v>
      </c>
      <c r="DN1547">
        <f>BI1547+(BI1547*(CH1547-8.25)/8.25)</f>
        <v>3216.504242424242</v>
      </c>
      <c r="DO1547">
        <f>BJ1547+(BJ1547*(CI1547-8.25)/8.25)</f>
        <v>3502.4945454545455</v>
      </c>
      <c r="DP1547" t="e">
        <f>BK1547+(BK1547*(CJ1547-8.25)/8.25)</f>
        <v>#VALUE!</v>
      </c>
      <c r="DQ1547" t="e">
        <f>BL1547+(BL1547*(CK1547-8.25)/8.25)</f>
        <v>#VALUE!</v>
      </c>
      <c r="DR1547" t="e">
        <f>BM1547+(BM1547*(CL1547-8.25)/8.25)</f>
        <v>#VALUE!</v>
      </c>
      <c r="DS1547" s="7">
        <f>DL1547*10^8/$H1547</f>
        <v>39984</v>
      </c>
      <c r="DT1547" s="7">
        <f>DM1547*10^8/$H1547</f>
        <v>72674.000000000015</v>
      </c>
      <c r="DU1547" s="7">
        <f>DN1547*10^8/$H1547</f>
        <v>53608.404040404035</v>
      </c>
      <c r="DV1547" s="7">
        <f>DO1547*10^8/$H1547</f>
        <v>58374.909090909088</v>
      </c>
      <c r="DW1547" s="7" t="e">
        <f>DP1547*10^8/$H1547</f>
        <v>#VALUE!</v>
      </c>
      <c r="DX1547" s="7" t="e">
        <f>DQ1547*10^8/$H1547</f>
        <v>#VALUE!</v>
      </c>
      <c r="DY1547" s="7" t="e">
        <f>DR1547*10^8/$H1547</f>
        <v>#VALUE!</v>
      </c>
      <c r="DZ1547" s="7">
        <f>DS1547*10^8/$H1547</f>
        <v>666400</v>
      </c>
      <c r="EA1547" s="7" t="e">
        <f>DY1547*0.8</f>
        <v>#VALUE!</v>
      </c>
      <c r="EB1547" s="9" t="e">
        <f>F1547-#REF!</f>
        <v>#REF!</v>
      </c>
      <c r="EC1547" s="3" t="e">
        <f>EB1547/#REF!*100</f>
        <v>#REF!</v>
      </c>
      <c r="ED1547" s="3" t="e">
        <f>DX1547-F1547</f>
        <v>#VALUE!</v>
      </c>
      <c r="EE1547" s="11" t="e">
        <f>ED1547/F1547</f>
        <v>#VALUE!</v>
      </c>
      <c r="EF1547" s="3" t="e">
        <f>F1547-#REF!</f>
        <v>#REF!</v>
      </c>
    </row>
    <row r="1548" spans="1:136" x14ac:dyDescent="0.3">
      <c r="A1548">
        <v>963</v>
      </c>
      <c r="B1548" s="17" t="s">
        <v>9802</v>
      </c>
      <c r="C1548" s="16" t="str">
        <f>"https://finance.naver.com/item/frgn.nhn?code="&amp;B1548</f>
        <v>https://finance.naver.com/item/frgn.nhn?code=226330</v>
      </c>
      <c r="D1548" t="s">
        <v>5587</v>
      </c>
      <c r="E1548" t="s">
        <v>5588</v>
      </c>
      <c r="F1548" s="18">
        <f>VALUE(LEFT(E1548,FIND("/",E1548)-1))</f>
        <v>14100</v>
      </c>
      <c r="G1548" s="6" t="s">
        <v>5589</v>
      </c>
      <c r="H1548" s="6">
        <f>VALUE(LEFT(G1548,FIND("/",G1548)-1)) + VALUE(MID(G1548,FIND("/",G1548)+1,LEN(G1548)))</f>
        <v>13500016</v>
      </c>
      <c r="I1548">
        <v>0</v>
      </c>
      <c r="J1548" s="1">
        <f>F1548*H1548/(10^8)</f>
        <v>1903.502256</v>
      </c>
      <c r="K1548" t="s">
        <v>8838</v>
      </c>
      <c r="L1548">
        <v>0</v>
      </c>
      <c r="M1548">
        <v>3</v>
      </c>
      <c r="N1548">
        <v>5</v>
      </c>
      <c r="O1548">
        <v>6</v>
      </c>
      <c r="P1548" t="s">
        <v>8838</v>
      </c>
      <c r="Q1548" t="s">
        <v>8838</v>
      </c>
      <c r="R1548" t="s">
        <v>8838</v>
      </c>
      <c r="S1548" t="s">
        <v>8838</v>
      </c>
      <c r="T1548">
        <v>-39</v>
      </c>
      <c r="U1548">
        <v>-30</v>
      </c>
      <c r="V1548">
        <v>-52</v>
      </c>
      <c r="W1548">
        <v>-71</v>
      </c>
      <c r="X1548" t="s">
        <v>8838</v>
      </c>
      <c r="Y1548" t="s">
        <v>8838</v>
      </c>
      <c r="Z1548" t="s">
        <v>8838</v>
      </c>
      <c r="AA1548" t="s">
        <v>8838</v>
      </c>
      <c r="AB1548">
        <v>-58</v>
      </c>
      <c r="AC1548">
        <v>37</v>
      </c>
      <c r="AD1548">
        <v>-230</v>
      </c>
      <c r="AE1548">
        <v>-65</v>
      </c>
      <c r="AF1548" t="s">
        <v>8838</v>
      </c>
      <c r="AG1548" t="s">
        <v>8838</v>
      </c>
      <c r="AH1548" t="s">
        <v>8838</v>
      </c>
      <c r="AI1548" t="s">
        <v>8838</v>
      </c>
      <c r="AJ1548">
        <v>25</v>
      </c>
      <c r="AK1548">
        <v>121</v>
      </c>
      <c r="AL1548">
        <v>479</v>
      </c>
      <c r="AM1548">
        <v>448</v>
      </c>
      <c r="AN1548" t="s">
        <v>8838</v>
      </c>
      <c r="AO1548" t="s">
        <v>8838</v>
      </c>
      <c r="AP1548" t="s">
        <v>8838</v>
      </c>
      <c r="AQ1548" t="s">
        <v>8838</v>
      </c>
      <c r="AR1548">
        <v>53</v>
      </c>
      <c r="AS1548">
        <v>105</v>
      </c>
      <c r="AT1548">
        <v>18</v>
      </c>
      <c r="AU1548">
        <v>32</v>
      </c>
      <c r="AV1548" t="s">
        <v>8838</v>
      </c>
      <c r="AW1548" t="s">
        <v>8838</v>
      </c>
      <c r="AX1548" t="s">
        <v>8838</v>
      </c>
      <c r="AY1548" t="s">
        <v>8838</v>
      </c>
      <c r="AZ1548">
        <v>-28</v>
      </c>
      <c r="BA1548">
        <v>16</v>
      </c>
      <c r="BB1548">
        <v>461</v>
      </c>
      <c r="BC1548">
        <v>415</v>
      </c>
      <c r="BD1548" t="s">
        <v>8838</v>
      </c>
      <c r="BE1548" t="s">
        <v>8838</v>
      </c>
      <c r="BF1548" t="s">
        <v>8838</v>
      </c>
      <c r="BG1548" t="s">
        <v>8838</v>
      </c>
      <c r="BH1548">
        <v>-28</v>
      </c>
      <c r="BI1548">
        <v>16</v>
      </c>
      <c r="BJ1548">
        <v>461</v>
      </c>
      <c r="BK1548">
        <v>415</v>
      </c>
      <c r="BL1548" t="s">
        <v>8838</v>
      </c>
      <c r="BM1548" t="s">
        <v>8838</v>
      </c>
      <c r="BN1548" t="s">
        <v>8838</v>
      </c>
      <c r="BO1548" t="s">
        <v>8838</v>
      </c>
      <c r="BP1548">
        <v>19</v>
      </c>
      <c r="BQ1548">
        <v>20</v>
      </c>
      <c r="BR1548">
        <v>66</v>
      </c>
      <c r="BS1548">
        <v>67</v>
      </c>
      <c r="BT1548" t="s">
        <v>8838</v>
      </c>
      <c r="BU1548" t="s">
        <v>8838</v>
      </c>
      <c r="BV1548" t="s">
        <v>8838</v>
      </c>
      <c r="BW1548" t="s">
        <v>8838</v>
      </c>
      <c r="BX1548" t="s">
        <v>8838</v>
      </c>
      <c r="BY1548">
        <v>51.28</v>
      </c>
      <c r="BZ1548">
        <v>-76.489999999999995</v>
      </c>
      <c r="CA1548">
        <v>-13.99</v>
      </c>
      <c r="CB1548" t="s">
        <v>8838</v>
      </c>
      <c r="CC1548" t="s">
        <v>8838</v>
      </c>
      <c r="CD1548" t="s">
        <v>8838</v>
      </c>
      <c r="CE1548" t="s">
        <v>8838</v>
      </c>
      <c r="CF1548" t="s">
        <v>8838</v>
      </c>
      <c r="CG1548" t="s">
        <v>1</v>
      </c>
      <c r="CH1548">
        <v>-96.19</v>
      </c>
      <c r="CI1548">
        <v>-14.8</v>
      </c>
      <c r="CJ1548" t="s">
        <v>8838</v>
      </c>
      <c r="CK1548" t="s">
        <v>8838</v>
      </c>
      <c r="CL1548" t="s">
        <v>8838</v>
      </c>
      <c r="CM1548" t="s">
        <v>8838</v>
      </c>
      <c r="CN1548">
        <v>-712</v>
      </c>
      <c r="CO1548">
        <v>434</v>
      </c>
      <c r="CP1548" s="1">
        <v>-2199</v>
      </c>
      <c r="CQ1548">
        <v>-490</v>
      </c>
      <c r="CR1548" t="s">
        <v>8838</v>
      </c>
      <c r="CS1548" t="s">
        <v>8838</v>
      </c>
      <c r="CT1548" t="s">
        <v>8838</v>
      </c>
      <c r="CU1548" t="s">
        <v>8838</v>
      </c>
      <c r="CV1548" t="s">
        <v>8838</v>
      </c>
      <c r="CW1548" t="s">
        <v>8838</v>
      </c>
      <c r="CX1548" t="s">
        <v>2</v>
      </c>
      <c r="CY1548" t="s">
        <v>2</v>
      </c>
      <c r="CZ1548" t="s">
        <v>8838</v>
      </c>
      <c r="DA1548" t="s">
        <v>8838</v>
      </c>
      <c r="DB1548" t="s">
        <v>8838</v>
      </c>
      <c r="DC1548" t="s">
        <v>8838</v>
      </c>
      <c r="DD1548" t="s">
        <v>8838</v>
      </c>
      <c r="DE1548" t="s">
        <v>8838</v>
      </c>
      <c r="DF1548">
        <v>4.42</v>
      </c>
      <c r="DG1548">
        <v>7.4</v>
      </c>
      <c r="DH1548" t="s">
        <v>8838</v>
      </c>
      <c r="DI1548" t="s">
        <v>8838</v>
      </c>
      <c r="DJ1548" t="s">
        <v>8838</v>
      </c>
      <c r="DK1548" s="5" t="e">
        <f>(CL1548*3+CK1548*2+CJ1548)/6</f>
        <v>#VALUE!</v>
      </c>
      <c r="DL1548" t="e">
        <f>BG1548+(BG1548*(CF1548-8.25)/8.25)</f>
        <v>#VALUE!</v>
      </c>
      <c r="DM1548" t="e">
        <f>BH1548+(BH1548*(CG1548-8.25)/8.25)</f>
        <v>#VALUE!</v>
      </c>
      <c r="DN1548">
        <f>BI1548+(BI1548*(CH1548-8.25)/8.25)</f>
        <v>-186.55030303030301</v>
      </c>
      <c r="DO1548">
        <f>BJ1548+(BJ1548*(CI1548-8.25)/8.25)</f>
        <v>-827.00606060606083</v>
      </c>
      <c r="DP1548" t="e">
        <f>BK1548+(BK1548*(CJ1548-8.25)/8.25)</f>
        <v>#VALUE!</v>
      </c>
      <c r="DQ1548" t="e">
        <f>BL1548+(BL1548*(CK1548-8.25)/8.25)</f>
        <v>#VALUE!</v>
      </c>
      <c r="DR1548" t="e">
        <f>BM1548+(BM1548*(CL1548-8.25)/8.25)</f>
        <v>#VALUE!</v>
      </c>
      <c r="DS1548" s="7" t="e">
        <f>DL1548*10^8/$H1548</f>
        <v>#VALUE!</v>
      </c>
      <c r="DT1548" s="7" t="e">
        <f>DM1548*10^8/$H1548</f>
        <v>#VALUE!</v>
      </c>
      <c r="DU1548" s="7">
        <f>DN1548*10^8/$H1548</f>
        <v>-1381.8524587697007</v>
      </c>
      <c r="DV1548" s="7">
        <f>DO1548*10^8/$H1548</f>
        <v>-6125.9635589028994</v>
      </c>
      <c r="DW1548" s="7" t="e">
        <f>DP1548*10^8/$H1548</f>
        <v>#VALUE!</v>
      </c>
      <c r="DX1548" s="7" t="e">
        <f>DQ1548*10^8/$H1548</f>
        <v>#VALUE!</v>
      </c>
      <c r="DY1548" s="7" t="e">
        <f>DR1548*10^8/$H1548</f>
        <v>#VALUE!</v>
      </c>
      <c r="DZ1548" s="7" t="e">
        <f>DS1548*10^8/$H1548</f>
        <v>#VALUE!</v>
      </c>
      <c r="EA1548" s="7" t="e">
        <f>DY1548*0.8</f>
        <v>#VALUE!</v>
      </c>
      <c r="EB1548" s="9" t="e">
        <f>F1548-#REF!</f>
        <v>#REF!</v>
      </c>
      <c r="EC1548" s="3" t="e">
        <f>EB1548/#REF!*100</f>
        <v>#REF!</v>
      </c>
      <c r="ED1548" s="3" t="e">
        <f>DX1548-F1548</f>
        <v>#VALUE!</v>
      </c>
      <c r="EE1548" s="11" t="e">
        <f>ED1548/F1548</f>
        <v>#VALUE!</v>
      </c>
      <c r="EF1548" s="3" t="e">
        <f>F1548-#REF!</f>
        <v>#REF!</v>
      </c>
    </row>
    <row r="1549" spans="1:136" hidden="1" x14ac:dyDescent="0.3">
      <c r="A1549">
        <v>1547</v>
      </c>
      <c r="B1549" s="17" t="s">
        <v>10386</v>
      </c>
      <c r="C1549" s="16" t="str">
        <f>"https://finance.naver.com/item/frgn.nhn?code="&amp;B1549</f>
        <v>https://finance.naver.com/item/frgn.nhn?code=126640</v>
      </c>
      <c r="D1549" t="s">
        <v>7313</v>
      </c>
      <c r="E1549" t="s">
        <v>7314</v>
      </c>
      <c r="F1549" s="18">
        <f>VALUE(LEFT(E1549,FIND("/",E1549)-1))</f>
        <v>2225</v>
      </c>
      <c r="G1549" s="6" t="s">
        <v>7315</v>
      </c>
      <c r="H1549" s="6">
        <f>VALUE(LEFT(G1549,FIND("/",G1549)-1)) + VALUE(MID(G1549,FIND("/",G1549)+1,LEN(G1549)))</f>
        <v>36373887</v>
      </c>
      <c r="I1549">
        <v>0</v>
      </c>
      <c r="J1549" s="1">
        <f>F1549*H1549/(10^8)</f>
        <v>809.31898575000002</v>
      </c>
      <c r="K1549" s="1">
        <v>2050</v>
      </c>
      <c r="L1549" s="1">
        <v>2004</v>
      </c>
      <c r="M1549" s="1">
        <v>2119</v>
      </c>
      <c r="N1549" s="1">
        <v>2311</v>
      </c>
      <c r="O1549" s="1">
        <v>2471</v>
      </c>
      <c r="P1549" t="s">
        <v>8838</v>
      </c>
      <c r="Q1549" t="s">
        <v>8838</v>
      </c>
      <c r="R1549" t="s">
        <v>8838</v>
      </c>
      <c r="S1549">
        <v>45</v>
      </c>
      <c r="T1549">
        <v>28</v>
      </c>
      <c r="U1549">
        <v>15</v>
      </c>
      <c r="V1549">
        <v>40</v>
      </c>
      <c r="W1549">
        <v>66</v>
      </c>
      <c r="X1549" t="s">
        <v>8838</v>
      </c>
      <c r="Y1549" t="s">
        <v>8838</v>
      </c>
      <c r="Z1549" t="s">
        <v>8838</v>
      </c>
      <c r="AA1549">
        <v>38</v>
      </c>
      <c r="AB1549">
        <v>31</v>
      </c>
      <c r="AC1549">
        <v>11</v>
      </c>
      <c r="AD1549">
        <v>35</v>
      </c>
      <c r="AE1549">
        <v>48</v>
      </c>
      <c r="AF1549" t="s">
        <v>8838</v>
      </c>
      <c r="AG1549" t="s">
        <v>8838</v>
      </c>
      <c r="AH1549" t="s">
        <v>8838</v>
      </c>
      <c r="AI1549" s="1">
        <v>1175</v>
      </c>
      <c r="AJ1549" s="1">
        <v>1080</v>
      </c>
      <c r="AK1549" s="1">
        <v>1041</v>
      </c>
      <c r="AL1549" s="1">
        <v>1342</v>
      </c>
      <c r="AM1549" s="1">
        <v>1467</v>
      </c>
      <c r="AN1549" t="s">
        <v>8838</v>
      </c>
      <c r="AO1549" t="s">
        <v>8838</v>
      </c>
      <c r="AP1549" t="s">
        <v>8838</v>
      </c>
      <c r="AQ1549">
        <v>352</v>
      </c>
      <c r="AR1549">
        <v>277</v>
      </c>
      <c r="AS1549">
        <v>274</v>
      </c>
      <c r="AT1549">
        <v>536</v>
      </c>
      <c r="AU1549">
        <v>609</v>
      </c>
      <c r="AV1549" t="s">
        <v>8838</v>
      </c>
      <c r="AW1549" t="s">
        <v>8838</v>
      </c>
      <c r="AX1549" t="s">
        <v>8838</v>
      </c>
      <c r="AY1549">
        <v>823</v>
      </c>
      <c r="AZ1549">
        <v>803</v>
      </c>
      <c r="BA1549">
        <v>767</v>
      </c>
      <c r="BB1549">
        <v>806</v>
      </c>
      <c r="BC1549">
        <v>857</v>
      </c>
      <c r="BD1549" t="s">
        <v>8838</v>
      </c>
      <c r="BE1549" t="s">
        <v>8838</v>
      </c>
      <c r="BF1549" t="s">
        <v>8838</v>
      </c>
      <c r="BG1549">
        <v>823</v>
      </c>
      <c r="BH1549">
        <v>803</v>
      </c>
      <c r="BI1549">
        <v>767</v>
      </c>
      <c r="BJ1549">
        <v>806</v>
      </c>
      <c r="BK1549">
        <v>857</v>
      </c>
      <c r="BL1549" t="s">
        <v>8838</v>
      </c>
      <c r="BM1549" t="s">
        <v>8838</v>
      </c>
      <c r="BN1549" t="s">
        <v>8838</v>
      </c>
      <c r="BO1549">
        <v>36</v>
      </c>
      <c r="BP1549">
        <v>36</v>
      </c>
      <c r="BQ1549">
        <v>36</v>
      </c>
      <c r="BR1549">
        <v>36</v>
      </c>
      <c r="BS1549">
        <v>36</v>
      </c>
      <c r="BT1549" t="s">
        <v>8838</v>
      </c>
      <c r="BU1549" t="s">
        <v>8838</v>
      </c>
      <c r="BV1549" t="s">
        <v>8838</v>
      </c>
      <c r="BW1549">
        <v>3.43</v>
      </c>
      <c r="BX1549">
        <v>2.75</v>
      </c>
      <c r="BY1549">
        <v>1</v>
      </c>
      <c r="BZ1549">
        <v>2.9</v>
      </c>
      <c r="CA1549">
        <v>3.43</v>
      </c>
      <c r="CB1549" t="s">
        <v>8838</v>
      </c>
      <c r="CC1549" t="s">
        <v>8838</v>
      </c>
      <c r="CD1549" t="s">
        <v>8838</v>
      </c>
      <c r="CE1549">
        <v>4.72</v>
      </c>
      <c r="CF1549">
        <v>3.81</v>
      </c>
      <c r="CG1549">
        <v>1.35</v>
      </c>
      <c r="CH1549">
        <v>4.3899999999999997</v>
      </c>
      <c r="CI1549">
        <v>5.8</v>
      </c>
      <c r="CJ1549" t="s">
        <v>8838</v>
      </c>
      <c r="CK1549" t="s">
        <v>8838</v>
      </c>
      <c r="CL1549" t="s">
        <v>8838</v>
      </c>
      <c r="CM1549">
        <v>105</v>
      </c>
      <c r="CN1549">
        <v>85</v>
      </c>
      <c r="CO1549">
        <v>29</v>
      </c>
      <c r="CP1549">
        <v>95</v>
      </c>
      <c r="CQ1549">
        <v>133</v>
      </c>
      <c r="CR1549" t="s">
        <v>8838</v>
      </c>
      <c r="CS1549" t="s">
        <v>8838</v>
      </c>
      <c r="CT1549" t="s">
        <v>8838</v>
      </c>
      <c r="CU1549">
        <v>16.100000000000001</v>
      </c>
      <c r="CV1549">
        <v>14.8</v>
      </c>
      <c r="CW1549">
        <v>39.89</v>
      </c>
      <c r="CX1549">
        <v>13.48</v>
      </c>
      <c r="CY1549">
        <v>13.2</v>
      </c>
      <c r="CZ1549" t="s">
        <v>8838</v>
      </c>
      <c r="DA1549" t="s">
        <v>8838</v>
      </c>
      <c r="DB1549" t="s">
        <v>8838</v>
      </c>
      <c r="DC1549">
        <v>0.73</v>
      </c>
      <c r="DD1549">
        <v>0.56000000000000005</v>
      </c>
      <c r="DE1549">
        <v>0.54</v>
      </c>
      <c r="DF1549">
        <v>0.56000000000000005</v>
      </c>
      <c r="DG1549">
        <v>0.73</v>
      </c>
      <c r="DH1549" t="s">
        <v>8838</v>
      </c>
      <c r="DI1549" t="s">
        <v>8838</v>
      </c>
      <c r="DJ1549" t="s">
        <v>8838</v>
      </c>
      <c r="DK1549" s="5" t="e">
        <f>(CL1549*3+CK1549*2+CJ1549)/6</f>
        <v>#VALUE!</v>
      </c>
      <c r="DL1549">
        <f>BG1549+(BG1549*(CF1549-8.25)/8.25)</f>
        <v>380.07636363636368</v>
      </c>
      <c r="DM1549">
        <f>BH1549+(BH1549*(CG1549-8.25)/8.25)</f>
        <v>131.39999999999986</v>
      </c>
      <c r="DN1549">
        <f>BI1549+(BI1549*(CH1549-8.25)/8.25)</f>
        <v>408.13696969696963</v>
      </c>
      <c r="DO1549">
        <f>BJ1549+(BJ1549*(CI1549-8.25)/8.25)</f>
        <v>566.64242424242423</v>
      </c>
      <c r="DP1549" t="e">
        <f>BK1549+(BK1549*(CJ1549-8.25)/8.25)</f>
        <v>#VALUE!</v>
      </c>
      <c r="DQ1549" t="e">
        <f>BL1549+(BL1549*(CK1549-8.25)/8.25)</f>
        <v>#VALUE!</v>
      </c>
      <c r="DR1549" t="e">
        <f>BM1549+(BM1549*(CL1549-8.25)/8.25)</f>
        <v>#VALUE!</v>
      </c>
      <c r="DS1549" s="7">
        <f>DL1549*10^8/$H1549</f>
        <v>1044.91544617259</v>
      </c>
      <c r="DT1549" s="7">
        <f>DM1549*10^8/$H1549</f>
        <v>361.24816685112557</v>
      </c>
      <c r="DU1549" s="7">
        <f>DN1549*10^8/$H1549</f>
        <v>1122.0603662648691</v>
      </c>
      <c r="DV1549" s="7">
        <f>DO1549*10^8/$H1549</f>
        <v>1557.8275267705765</v>
      </c>
      <c r="DW1549" s="7" t="e">
        <f>DP1549*10^8/$H1549</f>
        <v>#VALUE!</v>
      </c>
      <c r="DX1549" s="7" t="e">
        <f>DQ1549*10^8/$H1549</f>
        <v>#VALUE!</v>
      </c>
      <c r="DY1549" s="7" t="e">
        <f>DR1549*10^8/$H1549</f>
        <v>#VALUE!</v>
      </c>
      <c r="DZ1549" s="7">
        <f>DS1549*10^8/$H1549</f>
        <v>2872.7076822243112</v>
      </c>
      <c r="EA1549" s="7" t="e">
        <f>DY1549*0.8</f>
        <v>#VALUE!</v>
      </c>
      <c r="EB1549" s="9" t="e">
        <f>F1549-#REF!</f>
        <v>#REF!</v>
      </c>
      <c r="EC1549" s="3" t="e">
        <f>EB1549/#REF!*100</f>
        <v>#REF!</v>
      </c>
      <c r="ED1549" s="3" t="e">
        <f>DX1549-F1549</f>
        <v>#VALUE!</v>
      </c>
      <c r="EE1549" s="11" t="e">
        <f>ED1549/F1549</f>
        <v>#VALUE!</v>
      </c>
      <c r="EF1549" s="3" t="e">
        <f>F1549-#REF!</f>
        <v>#REF!</v>
      </c>
    </row>
    <row r="1550" spans="1:136" hidden="1" x14ac:dyDescent="0.3">
      <c r="A1550">
        <v>1548</v>
      </c>
      <c r="B1550" s="17" t="s">
        <v>10387</v>
      </c>
      <c r="C1550" s="16" t="str">
        <f>"https://finance.naver.com/item/frgn.nhn?code="&amp;B1550</f>
        <v>https://finance.naver.com/item/frgn.nhn?code=123410</v>
      </c>
      <c r="D1550" t="s">
        <v>7316</v>
      </c>
      <c r="E1550" t="s">
        <v>7317</v>
      </c>
      <c r="F1550" s="18">
        <f>VALUE(LEFT(E1550,FIND("/",E1550)-1))</f>
        <v>4025</v>
      </c>
      <c r="G1550" s="6" t="s">
        <v>7318</v>
      </c>
      <c r="H1550" s="6">
        <f>VALUE(LEFT(G1550,FIND("/",G1550)-1)) + VALUE(MID(G1550,FIND("/",G1550)+1,LEN(G1550)))</f>
        <v>27841064</v>
      </c>
      <c r="I1550" s="1">
        <v>225829</v>
      </c>
      <c r="J1550" s="1">
        <f>F1550*H1550/(10^8)</f>
        <v>1120.6028260000001</v>
      </c>
      <c r="K1550" s="1">
        <v>3667</v>
      </c>
      <c r="L1550" s="1">
        <v>3481</v>
      </c>
      <c r="M1550" s="1">
        <v>3880</v>
      </c>
      <c r="N1550" s="1">
        <v>4387</v>
      </c>
      <c r="O1550" s="1">
        <v>4097</v>
      </c>
      <c r="P1550" t="s">
        <v>8838</v>
      </c>
      <c r="Q1550" t="s">
        <v>8838</v>
      </c>
      <c r="R1550" t="s">
        <v>8838</v>
      </c>
      <c r="S1550">
        <v>164</v>
      </c>
      <c r="T1550">
        <v>10</v>
      </c>
      <c r="U1550">
        <v>68</v>
      </c>
      <c r="V1550">
        <v>82</v>
      </c>
      <c r="W1550">
        <v>62</v>
      </c>
      <c r="X1550" t="s">
        <v>8838</v>
      </c>
      <c r="Y1550" t="s">
        <v>8838</v>
      </c>
      <c r="Z1550" t="s">
        <v>8838</v>
      </c>
      <c r="AA1550">
        <v>125</v>
      </c>
      <c r="AB1550">
        <v>23</v>
      </c>
      <c r="AC1550">
        <v>40</v>
      </c>
      <c r="AD1550">
        <v>57</v>
      </c>
      <c r="AE1550">
        <v>39</v>
      </c>
      <c r="AF1550" t="s">
        <v>8838</v>
      </c>
      <c r="AG1550" t="s">
        <v>8838</v>
      </c>
      <c r="AH1550" t="s">
        <v>8838</v>
      </c>
      <c r="AI1550" s="1">
        <v>3041</v>
      </c>
      <c r="AJ1550" s="1">
        <v>3271</v>
      </c>
      <c r="AK1550" s="1">
        <v>3341</v>
      </c>
      <c r="AL1550" s="1">
        <v>3329</v>
      </c>
      <c r="AM1550" s="1">
        <v>3639</v>
      </c>
      <c r="AN1550" t="s">
        <v>8838</v>
      </c>
      <c r="AO1550" t="s">
        <v>8838</v>
      </c>
      <c r="AP1550" t="s">
        <v>8838</v>
      </c>
      <c r="AQ1550" s="1">
        <v>1786</v>
      </c>
      <c r="AR1550" s="1">
        <v>2046</v>
      </c>
      <c r="AS1550" s="1">
        <v>2130</v>
      </c>
      <c r="AT1550" s="1">
        <v>2071</v>
      </c>
      <c r="AU1550" s="1">
        <v>2351</v>
      </c>
      <c r="AV1550" t="s">
        <v>8838</v>
      </c>
      <c r="AW1550" t="s">
        <v>8838</v>
      </c>
      <c r="AX1550" t="s">
        <v>8838</v>
      </c>
      <c r="AY1550" s="1">
        <v>1255</v>
      </c>
      <c r="AZ1550" s="1">
        <v>1225</v>
      </c>
      <c r="BA1550" s="1">
        <v>1211</v>
      </c>
      <c r="BB1550" s="1">
        <v>1258</v>
      </c>
      <c r="BC1550" s="1">
        <v>1287</v>
      </c>
      <c r="BD1550" t="s">
        <v>8838</v>
      </c>
      <c r="BE1550" t="s">
        <v>8838</v>
      </c>
      <c r="BF1550" t="s">
        <v>8838</v>
      </c>
      <c r="BG1550" s="1">
        <v>1191</v>
      </c>
      <c r="BH1550" s="1">
        <v>1162</v>
      </c>
      <c r="BI1550" s="1">
        <v>1149</v>
      </c>
      <c r="BJ1550" s="1">
        <v>1195</v>
      </c>
      <c r="BK1550" s="1">
        <v>1222</v>
      </c>
      <c r="BL1550" t="s">
        <v>8838</v>
      </c>
      <c r="BM1550" t="s">
        <v>8838</v>
      </c>
      <c r="BN1550" t="s">
        <v>8838</v>
      </c>
      <c r="BO1550">
        <v>28</v>
      </c>
      <c r="BP1550">
        <v>28</v>
      </c>
      <c r="BQ1550">
        <v>28</v>
      </c>
      <c r="BR1550">
        <v>28</v>
      </c>
      <c r="BS1550">
        <v>28</v>
      </c>
      <c r="BT1550" t="s">
        <v>8838</v>
      </c>
      <c r="BU1550" t="s">
        <v>8838</v>
      </c>
      <c r="BV1550" t="s">
        <v>8838</v>
      </c>
      <c r="BW1550">
        <v>4.38</v>
      </c>
      <c r="BX1550">
        <v>0.73</v>
      </c>
      <c r="BY1550">
        <v>1.21</v>
      </c>
      <c r="BZ1550">
        <v>1.7</v>
      </c>
      <c r="CA1550">
        <v>1.1200000000000001</v>
      </c>
      <c r="CB1550" t="s">
        <v>8838</v>
      </c>
      <c r="CC1550" t="s">
        <v>8838</v>
      </c>
      <c r="CD1550" t="s">
        <v>8838</v>
      </c>
      <c r="CE1550">
        <v>9.6300000000000008</v>
      </c>
      <c r="CF1550">
        <v>1.71</v>
      </c>
      <c r="CG1550">
        <v>3.47</v>
      </c>
      <c r="CH1550">
        <v>4.8899999999999997</v>
      </c>
      <c r="CI1550">
        <v>3.05</v>
      </c>
      <c r="CJ1550" t="s">
        <v>8838</v>
      </c>
      <c r="CK1550" t="s">
        <v>8838</v>
      </c>
      <c r="CL1550" t="s">
        <v>8838</v>
      </c>
      <c r="CM1550">
        <v>403</v>
      </c>
      <c r="CN1550">
        <v>72</v>
      </c>
      <c r="CO1550">
        <v>144</v>
      </c>
      <c r="CP1550">
        <v>206</v>
      </c>
      <c r="CQ1550">
        <v>132</v>
      </c>
      <c r="CR1550" t="s">
        <v>8838</v>
      </c>
      <c r="CS1550" t="s">
        <v>8838</v>
      </c>
      <c r="CT1550" t="s">
        <v>8838</v>
      </c>
      <c r="CU1550">
        <v>11.78</v>
      </c>
      <c r="CV1550">
        <v>50.15</v>
      </c>
      <c r="CW1550">
        <v>19.329999999999998</v>
      </c>
      <c r="CX1550">
        <v>14.29</v>
      </c>
      <c r="CY1550">
        <v>22.01</v>
      </c>
      <c r="CZ1550" t="s">
        <v>8838</v>
      </c>
      <c r="DA1550" t="s">
        <v>8838</v>
      </c>
      <c r="DB1550" t="s">
        <v>8838</v>
      </c>
      <c r="DC1550">
        <v>1.1100000000000001</v>
      </c>
      <c r="DD1550">
        <v>0.87</v>
      </c>
      <c r="DE1550">
        <v>0.67</v>
      </c>
      <c r="DF1550">
        <v>0.68</v>
      </c>
      <c r="DG1550">
        <v>0.66</v>
      </c>
      <c r="DH1550" t="s">
        <v>8838</v>
      </c>
      <c r="DI1550" t="s">
        <v>8838</v>
      </c>
      <c r="DJ1550" t="s">
        <v>8838</v>
      </c>
      <c r="DK1550" s="5" t="e">
        <f>(CL1550*3+CK1550*2+CJ1550)/6</f>
        <v>#VALUE!</v>
      </c>
      <c r="DL1550">
        <f>BG1550+(BG1550*(CF1550-8.25)/8.25)</f>
        <v>246.86181818181819</v>
      </c>
      <c r="DM1550">
        <f>BH1550+(BH1550*(CG1550-8.25)/8.25)</f>
        <v>488.74424242424243</v>
      </c>
      <c r="DN1550">
        <f>BI1550+(BI1550*(CH1550-8.25)/8.25)</f>
        <v>681.04363636363632</v>
      </c>
      <c r="DO1550">
        <f>BJ1550+(BJ1550*(CI1550-8.25)/8.25)</f>
        <v>441.78787878787875</v>
      </c>
      <c r="DP1550" t="e">
        <f>BK1550+(BK1550*(CJ1550-8.25)/8.25)</f>
        <v>#VALUE!</v>
      </c>
      <c r="DQ1550" t="e">
        <f>BL1550+(BL1550*(CK1550-8.25)/8.25)</f>
        <v>#VALUE!</v>
      </c>
      <c r="DR1550" t="e">
        <f>BM1550+(BM1550*(CL1550-8.25)/8.25)</f>
        <v>#VALUE!</v>
      </c>
      <c r="DS1550" s="7">
        <f>DL1550*10^8/$H1550</f>
        <v>886.68241336544531</v>
      </c>
      <c r="DT1550" s="7">
        <f>DM1550*10^8/$H1550</f>
        <v>1755.479756176856</v>
      </c>
      <c r="DU1550" s="7">
        <f>DN1550*10^8/$H1550</f>
        <v>2446.183940253276</v>
      </c>
      <c r="DV1550" s="7">
        <f>DO1550*10^8/$H1550</f>
        <v>1586.8211027706366</v>
      </c>
      <c r="DW1550" s="7" t="e">
        <f>DP1550*10^8/$H1550</f>
        <v>#VALUE!</v>
      </c>
      <c r="DX1550" s="7" t="e">
        <f>DQ1550*10^8/$H1550</f>
        <v>#VALUE!</v>
      </c>
      <c r="DY1550" s="7" t="e">
        <f>DR1550*10^8/$H1550</f>
        <v>#VALUE!</v>
      </c>
      <c r="DZ1550" s="7">
        <f>DS1550*10^8/$H1550</f>
        <v>3184.8007438417053</v>
      </c>
      <c r="EA1550" s="7" t="e">
        <f>DY1550*0.8</f>
        <v>#VALUE!</v>
      </c>
      <c r="EB1550" s="9" t="e">
        <f>F1550-#REF!</f>
        <v>#REF!</v>
      </c>
      <c r="EC1550" s="3" t="e">
        <f>EB1550/#REF!*100</f>
        <v>#REF!</v>
      </c>
      <c r="ED1550" s="3" t="e">
        <f>DX1550-F1550</f>
        <v>#VALUE!</v>
      </c>
      <c r="EE1550" s="11" t="e">
        <f>ED1550/F1550</f>
        <v>#VALUE!</v>
      </c>
      <c r="EF1550" s="3" t="e">
        <f>F1550-#REF!</f>
        <v>#REF!</v>
      </c>
    </row>
    <row r="1551" spans="1:136" hidden="1" x14ac:dyDescent="0.3">
      <c r="A1551">
        <v>1549</v>
      </c>
      <c r="B1551" s="17" t="s">
        <v>10388</v>
      </c>
      <c r="C1551" s="16" t="str">
        <f>"https://finance.naver.com/item/frgn.nhn?code="&amp;B1551</f>
        <v>https://finance.naver.com/item/frgn.nhn?code=123040</v>
      </c>
      <c r="D1551" t="s">
        <v>7319</v>
      </c>
      <c r="E1551" t="s">
        <v>7320</v>
      </c>
      <c r="F1551" s="18">
        <f>VALUE(LEFT(E1551,FIND("/",E1551)-1))</f>
        <v>6850</v>
      </c>
      <c r="G1551" s="6" t="s">
        <v>7321</v>
      </c>
      <c r="H1551" s="6">
        <f>VALUE(LEFT(G1551,FIND("/",G1551)-1)) + VALUE(MID(G1551,FIND("/",G1551)+1,LEN(G1551)))</f>
        <v>35654087</v>
      </c>
      <c r="I1551" s="1">
        <v>64519</v>
      </c>
      <c r="J1551" s="1">
        <f>F1551*H1551/(10^8)</f>
        <v>2442.3049595000002</v>
      </c>
      <c r="K1551" s="1">
        <v>7479</v>
      </c>
      <c r="L1551" s="1">
        <v>7042</v>
      </c>
      <c r="M1551" s="1">
        <v>8919</v>
      </c>
      <c r="N1551" s="1">
        <v>12744</v>
      </c>
      <c r="O1551" s="1">
        <v>12165</v>
      </c>
      <c r="P1551" t="s">
        <v>8838</v>
      </c>
      <c r="Q1551" t="s">
        <v>8838</v>
      </c>
      <c r="R1551" t="s">
        <v>8838</v>
      </c>
      <c r="S1551">
        <v>411</v>
      </c>
      <c r="T1551">
        <v>238</v>
      </c>
      <c r="U1551">
        <v>274</v>
      </c>
      <c r="V1551">
        <v>667</v>
      </c>
      <c r="W1551">
        <v>268</v>
      </c>
      <c r="X1551" t="s">
        <v>8838</v>
      </c>
      <c r="Y1551" t="s">
        <v>8838</v>
      </c>
      <c r="Z1551" t="s">
        <v>8838</v>
      </c>
      <c r="AA1551">
        <v>246</v>
      </c>
      <c r="AB1551">
        <v>-112</v>
      </c>
      <c r="AC1551">
        <v>50</v>
      </c>
      <c r="AD1551">
        <v>348</v>
      </c>
      <c r="AE1551" s="1">
        <v>-1460</v>
      </c>
      <c r="AF1551" t="s">
        <v>8838</v>
      </c>
      <c r="AG1551" t="s">
        <v>8838</v>
      </c>
      <c r="AH1551" t="s">
        <v>8838</v>
      </c>
      <c r="AI1551" s="1">
        <v>6306</v>
      </c>
      <c r="AJ1551" s="1">
        <v>6081</v>
      </c>
      <c r="AK1551" s="1">
        <v>7007</v>
      </c>
      <c r="AL1551" s="1">
        <v>10081</v>
      </c>
      <c r="AM1551" s="1">
        <v>10253</v>
      </c>
      <c r="AN1551" t="s">
        <v>8838</v>
      </c>
      <c r="AO1551" t="s">
        <v>8838</v>
      </c>
      <c r="AP1551" t="s">
        <v>8838</v>
      </c>
      <c r="AQ1551" s="1">
        <v>5053</v>
      </c>
      <c r="AR1551" s="1">
        <v>4690</v>
      </c>
      <c r="AS1551" s="1">
        <v>5851</v>
      </c>
      <c r="AT1551" s="1">
        <v>7958</v>
      </c>
      <c r="AU1551" s="1">
        <v>7882</v>
      </c>
      <c r="AV1551" t="s">
        <v>8838</v>
      </c>
      <c r="AW1551" t="s">
        <v>8838</v>
      </c>
      <c r="AX1551" t="s">
        <v>8838</v>
      </c>
      <c r="AY1551" s="1">
        <v>1253</v>
      </c>
      <c r="AZ1551" s="1">
        <v>1391</v>
      </c>
      <c r="BA1551" s="1">
        <v>1156</v>
      </c>
      <c r="BB1551" s="1">
        <v>2123</v>
      </c>
      <c r="BC1551" s="1">
        <v>2372</v>
      </c>
      <c r="BD1551" t="s">
        <v>8838</v>
      </c>
      <c r="BE1551" t="s">
        <v>8838</v>
      </c>
      <c r="BF1551" t="s">
        <v>8838</v>
      </c>
      <c r="BG1551">
        <v>722</v>
      </c>
      <c r="BH1551">
        <v>883</v>
      </c>
      <c r="BI1551">
        <v>825</v>
      </c>
      <c r="BJ1551" s="1">
        <v>1639</v>
      </c>
      <c r="BK1551">
        <v>477</v>
      </c>
      <c r="BL1551" t="s">
        <v>8838</v>
      </c>
      <c r="BM1551" t="s">
        <v>8838</v>
      </c>
      <c r="BN1551" t="s">
        <v>8838</v>
      </c>
      <c r="BO1551">
        <v>73</v>
      </c>
      <c r="BP1551">
        <v>136</v>
      </c>
      <c r="BQ1551">
        <v>136</v>
      </c>
      <c r="BR1551">
        <v>169</v>
      </c>
      <c r="BS1551">
        <v>174</v>
      </c>
      <c r="BT1551" t="s">
        <v>8838</v>
      </c>
      <c r="BU1551" t="s">
        <v>8838</v>
      </c>
      <c r="BV1551" t="s">
        <v>8838</v>
      </c>
      <c r="BW1551">
        <v>3.85</v>
      </c>
      <c r="BX1551">
        <v>-1.81</v>
      </c>
      <c r="BY1551">
        <v>0.77</v>
      </c>
      <c r="BZ1551">
        <v>4.08</v>
      </c>
      <c r="CA1551">
        <v>-14.36</v>
      </c>
      <c r="CB1551" t="s">
        <v>8838</v>
      </c>
      <c r="CC1551" t="s">
        <v>8838</v>
      </c>
      <c r="CD1551" t="s">
        <v>8838</v>
      </c>
      <c r="CE1551">
        <v>39.58</v>
      </c>
      <c r="CF1551">
        <v>-10.9</v>
      </c>
      <c r="CG1551">
        <v>4.0999999999999996</v>
      </c>
      <c r="CH1551">
        <v>13.84</v>
      </c>
      <c r="CI1551">
        <v>-87.38</v>
      </c>
      <c r="CJ1551" t="s">
        <v>8838</v>
      </c>
      <c r="CK1551" t="s">
        <v>8838</v>
      </c>
      <c r="CL1551" t="s">
        <v>8838</v>
      </c>
      <c r="CM1551" s="1">
        <v>1351</v>
      </c>
      <c r="CN1551">
        <v>-498</v>
      </c>
      <c r="CO1551">
        <v>129</v>
      </c>
      <c r="CP1551">
        <v>527</v>
      </c>
      <c r="CQ1551" s="1">
        <v>-2691</v>
      </c>
      <c r="CR1551" t="s">
        <v>8838</v>
      </c>
      <c r="CS1551" t="s">
        <v>8838</v>
      </c>
      <c r="CT1551" t="s">
        <v>8838</v>
      </c>
      <c r="CU1551">
        <v>2.77</v>
      </c>
      <c r="CV1551" t="s">
        <v>2</v>
      </c>
      <c r="CW1551">
        <v>16.21</v>
      </c>
      <c r="CX1551">
        <v>11.42</v>
      </c>
      <c r="CY1551" t="s">
        <v>2</v>
      </c>
      <c r="CZ1551" t="s">
        <v>8838</v>
      </c>
      <c r="DA1551" t="s">
        <v>8838</v>
      </c>
      <c r="DB1551" t="s">
        <v>8838</v>
      </c>
      <c r="DC1551">
        <v>0.87</v>
      </c>
      <c r="DD1551">
        <v>0.79</v>
      </c>
      <c r="DE1551">
        <v>0.68</v>
      </c>
      <c r="DF1551">
        <v>1.24</v>
      </c>
      <c r="DG1551">
        <v>6.42</v>
      </c>
      <c r="DH1551" t="s">
        <v>8838</v>
      </c>
      <c r="DI1551" t="s">
        <v>8838</v>
      </c>
      <c r="DJ1551" t="s">
        <v>8838</v>
      </c>
      <c r="DK1551" s="5" t="e">
        <f>(CL1551*3+CK1551*2+CJ1551)/6</f>
        <v>#VALUE!</v>
      </c>
      <c r="DL1551">
        <f>BG1551+(BG1551*(CF1551-8.25)/8.25)</f>
        <v>-953.91515151515136</v>
      </c>
      <c r="DM1551">
        <f>BH1551+(BH1551*(CG1551-8.25)/8.25)</f>
        <v>438.82424242424241</v>
      </c>
      <c r="DN1551">
        <f>BI1551+(BI1551*(CH1551-8.25)/8.25)</f>
        <v>1384</v>
      </c>
      <c r="DO1551">
        <f>BJ1551+(BJ1551*(CI1551-8.25)/8.25)</f>
        <v>-17359.493333333336</v>
      </c>
      <c r="DP1551" t="e">
        <f>BK1551+(BK1551*(CJ1551-8.25)/8.25)</f>
        <v>#VALUE!</v>
      </c>
      <c r="DQ1551" t="e">
        <f>BL1551+(BL1551*(CK1551-8.25)/8.25)</f>
        <v>#VALUE!</v>
      </c>
      <c r="DR1551" t="e">
        <f>BM1551+(BM1551*(CL1551-8.25)/8.25)</f>
        <v>#VALUE!</v>
      </c>
      <c r="DS1551" s="7">
        <f>DL1551*10^8/$H1551</f>
        <v>-2675.4721037034305</v>
      </c>
      <c r="DT1551" s="7">
        <f>DM1551*10^8/$H1551</f>
        <v>1230.7824413628721</v>
      </c>
      <c r="DU1551" s="7">
        <f>DN1551*10^8/$H1551</f>
        <v>3881.7429261335456</v>
      </c>
      <c r="DV1551" s="7">
        <f>DO1551*10^8/$H1551</f>
        <v>-48688.649167578842</v>
      </c>
      <c r="DW1551" s="7" t="e">
        <f>DP1551*10^8/$H1551</f>
        <v>#VALUE!</v>
      </c>
      <c r="DX1551" s="7" t="e">
        <f>DQ1551*10^8/$H1551</f>
        <v>#VALUE!</v>
      </c>
      <c r="DY1551" s="7" t="e">
        <f>DR1551*10^8/$H1551</f>
        <v>#VALUE!</v>
      </c>
      <c r="DZ1551" s="7">
        <f>DS1551*10^8/$H1551</f>
        <v>-7503.9703125855685</v>
      </c>
      <c r="EA1551" s="7" t="e">
        <f>DY1551*0.8</f>
        <v>#VALUE!</v>
      </c>
      <c r="EB1551" s="9" t="e">
        <f>F1551-#REF!</f>
        <v>#REF!</v>
      </c>
      <c r="EC1551" s="3" t="e">
        <f>EB1551/#REF!*100</f>
        <v>#REF!</v>
      </c>
      <c r="ED1551" s="3" t="e">
        <f>DX1551-F1551</f>
        <v>#VALUE!</v>
      </c>
      <c r="EE1551" s="11" t="e">
        <f>ED1551/F1551</f>
        <v>#VALUE!</v>
      </c>
      <c r="EF1551" s="3" t="e">
        <f>F1551-#REF!</f>
        <v>#REF!</v>
      </c>
    </row>
    <row r="1552" spans="1:136" hidden="1" x14ac:dyDescent="0.3">
      <c r="A1552">
        <v>1550</v>
      </c>
      <c r="B1552" s="17" t="s">
        <v>10389</v>
      </c>
      <c r="C1552" s="16" t="str">
        <f>"https://finance.naver.com/item/frgn.nhn?code="&amp;B1552</f>
        <v>https://finance.naver.com/item/frgn.nhn?code=067920</v>
      </c>
      <c r="D1552" t="s">
        <v>7322</v>
      </c>
      <c r="E1552" t="s">
        <v>7323</v>
      </c>
      <c r="F1552" s="18">
        <f>VALUE(LEFT(E1552,FIND("/",E1552)-1))</f>
        <v>7770</v>
      </c>
      <c r="G1552" s="6" t="s">
        <v>7324</v>
      </c>
      <c r="H1552" s="6">
        <f>VALUE(LEFT(G1552,FIND("/",G1552)-1)) + VALUE(MID(G1552,FIND("/",G1552)+1,LEN(G1552)))</f>
        <v>10996119</v>
      </c>
      <c r="I1552" s="1">
        <v>1209829</v>
      </c>
      <c r="J1552" s="1">
        <f>F1552*H1552/(10^8)</f>
        <v>854.39844630000005</v>
      </c>
      <c r="K1552">
        <v>581</v>
      </c>
      <c r="L1552">
        <v>601</v>
      </c>
      <c r="M1552">
        <v>647</v>
      </c>
      <c r="N1552">
        <v>756</v>
      </c>
      <c r="O1552">
        <v>817</v>
      </c>
      <c r="P1552" t="s">
        <v>8838</v>
      </c>
      <c r="Q1552" t="s">
        <v>8838</v>
      </c>
      <c r="R1552" t="s">
        <v>8838</v>
      </c>
      <c r="S1552">
        <v>28</v>
      </c>
      <c r="T1552">
        <v>31</v>
      </c>
      <c r="U1552">
        <v>30</v>
      </c>
      <c r="V1552">
        <v>17</v>
      </c>
      <c r="W1552">
        <v>49</v>
      </c>
      <c r="X1552" t="s">
        <v>8838</v>
      </c>
      <c r="Y1552" t="s">
        <v>8838</v>
      </c>
      <c r="Z1552" t="s">
        <v>8838</v>
      </c>
      <c r="AA1552">
        <v>35</v>
      </c>
      <c r="AB1552">
        <v>42</v>
      </c>
      <c r="AC1552">
        <v>88</v>
      </c>
      <c r="AD1552">
        <v>20</v>
      </c>
      <c r="AE1552">
        <v>49</v>
      </c>
      <c r="AF1552" t="s">
        <v>8838</v>
      </c>
      <c r="AG1552" t="s">
        <v>8838</v>
      </c>
      <c r="AH1552" t="s">
        <v>8838</v>
      </c>
      <c r="AI1552">
        <v>437</v>
      </c>
      <c r="AJ1552">
        <v>493</v>
      </c>
      <c r="AK1552">
        <v>563</v>
      </c>
      <c r="AL1552">
        <v>594</v>
      </c>
      <c r="AM1552">
        <v>607</v>
      </c>
      <c r="AN1552" t="s">
        <v>8838</v>
      </c>
      <c r="AO1552" t="s">
        <v>8838</v>
      </c>
      <c r="AP1552" t="s">
        <v>8838</v>
      </c>
      <c r="AQ1552">
        <v>72</v>
      </c>
      <c r="AR1552">
        <v>78</v>
      </c>
      <c r="AS1552">
        <v>79</v>
      </c>
      <c r="AT1552">
        <v>110</v>
      </c>
      <c r="AU1552">
        <v>107</v>
      </c>
      <c r="AV1552" t="s">
        <v>8838</v>
      </c>
      <c r="AW1552" t="s">
        <v>8838</v>
      </c>
      <c r="AX1552" t="s">
        <v>8838</v>
      </c>
      <c r="AY1552">
        <v>366</v>
      </c>
      <c r="AZ1552">
        <v>415</v>
      </c>
      <c r="BA1552">
        <v>485</v>
      </c>
      <c r="BB1552">
        <v>484</v>
      </c>
      <c r="BC1552">
        <v>500</v>
      </c>
      <c r="BD1552" t="s">
        <v>8838</v>
      </c>
      <c r="BE1552" t="s">
        <v>8838</v>
      </c>
      <c r="BF1552" t="s">
        <v>8838</v>
      </c>
      <c r="BG1552">
        <v>365</v>
      </c>
      <c r="BH1552">
        <v>414</v>
      </c>
      <c r="BI1552">
        <v>483</v>
      </c>
      <c r="BJ1552">
        <v>483</v>
      </c>
      <c r="BK1552">
        <v>499</v>
      </c>
      <c r="BL1552" t="s">
        <v>8838</v>
      </c>
      <c r="BM1552" t="s">
        <v>8838</v>
      </c>
      <c r="BN1552" t="s">
        <v>8838</v>
      </c>
      <c r="BO1552">
        <v>51</v>
      </c>
      <c r="BP1552">
        <v>55</v>
      </c>
      <c r="BQ1552">
        <v>55</v>
      </c>
      <c r="BR1552">
        <v>55</v>
      </c>
      <c r="BS1552">
        <v>55</v>
      </c>
      <c r="BT1552" t="s">
        <v>8838</v>
      </c>
      <c r="BU1552" t="s">
        <v>8838</v>
      </c>
      <c r="BV1552" t="s">
        <v>8838</v>
      </c>
      <c r="BW1552">
        <v>7.91</v>
      </c>
      <c r="BX1552">
        <v>8.99</v>
      </c>
      <c r="BY1552">
        <v>16.690000000000001</v>
      </c>
      <c r="BZ1552">
        <v>3.42</v>
      </c>
      <c r="CA1552">
        <v>8.2200000000000006</v>
      </c>
      <c r="CB1552" t="s">
        <v>8838</v>
      </c>
      <c r="CC1552" t="s">
        <v>8838</v>
      </c>
      <c r="CD1552" t="s">
        <v>8838</v>
      </c>
      <c r="CE1552">
        <v>10.07</v>
      </c>
      <c r="CF1552">
        <v>10.8</v>
      </c>
      <c r="CG1552">
        <v>19.399999999999999</v>
      </c>
      <c r="CH1552">
        <v>4.26</v>
      </c>
      <c r="CI1552">
        <v>9.9700000000000006</v>
      </c>
      <c r="CJ1552" t="s">
        <v>8838</v>
      </c>
      <c r="CK1552" t="s">
        <v>8838</v>
      </c>
      <c r="CL1552" t="s">
        <v>8838</v>
      </c>
      <c r="CM1552">
        <v>346</v>
      </c>
      <c r="CN1552">
        <v>391</v>
      </c>
      <c r="CO1552">
        <v>791</v>
      </c>
      <c r="CP1552">
        <v>187</v>
      </c>
      <c r="CQ1552">
        <v>445</v>
      </c>
      <c r="CR1552" t="s">
        <v>8838</v>
      </c>
      <c r="CS1552" t="s">
        <v>8838</v>
      </c>
      <c r="CT1552" t="s">
        <v>8838</v>
      </c>
      <c r="CU1552">
        <v>13.08</v>
      </c>
      <c r="CV1552">
        <v>11.71</v>
      </c>
      <c r="CW1552">
        <v>5.72</v>
      </c>
      <c r="CX1552">
        <v>23.41</v>
      </c>
      <c r="CY1552">
        <v>10.72</v>
      </c>
      <c r="CZ1552" t="s">
        <v>8838</v>
      </c>
      <c r="DA1552" t="s">
        <v>8838</v>
      </c>
      <c r="DB1552" t="s">
        <v>8838</v>
      </c>
      <c r="DC1552">
        <v>1.17</v>
      </c>
      <c r="DD1552">
        <v>1.0900000000000001</v>
      </c>
      <c r="DE1552">
        <v>0.92</v>
      </c>
      <c r="DF1552">
        <v>0.87</v>
      </c>
      <c r="DG1552">
        <v>0.9</v>
      </c>
      <c r="DH1552" t="s">
        <v>8838</v>
      </c>
      <c r="DI1552" t="s">
        <v>8838</v>
      </c>
      <c r="DJ1552" t="s">
        <v>8838</v>
      </c>
      <c r="DK1552" s="5" t="e">
        <f>(CL1552*3+CK1552*2+CJ1552)/6</f>
        <v>#VALUE!</v>
      </c>
      <c r="DL1552">
        <f>BG1552+(BG1552*(CF1552-8.25)/8.25)</f>
        <v>477.81818181818187</v>
      </c>
      <c r="DM1552">
        <f>BH1552+(BH1552*(CG1552-8.25)/8.25)</f>
        <v>973.5272727272727</v>
      </c>
      <c r="DN1552">
        <f>BI1552+(BI1552*(CH1552-8.25)/8.25)</f>
        <v>249.40363636363637</v>
      </c>
      <c r="DO1552">
        <f>BJ1552+(BJ1552*(CI1552-8.25)/8.25)</f>
        <v>583.69818181818187</v>
      </c>
      <c r="DP1552" t="e">
        <f>BK1552+(BK1552*(CJ1552-8.25)/8.25)</f>
        <v>#VALUE!</v>
      </c>
      <c r="DQ1552" t="e">
        <f>BL1552+(BL1552*(CK1552-8.25)/8.25)</f>
        <v>#VALUE!</v>
      </c>
      <c r="DR1552" t="e">
        <f>BM1552+(BM1552*(CL1552-8.25)/8.25)</f>
        <v>#VALUE!</v>
      </c>
      <c r="DS1552" s="7">
        <f>DL1552*10^8/$H1552</f>
        <v>4345.3347660040954</v>
      </c>
      <c r="DT1552" s="7">
        <f>DM1552*10^8/$H1552</f>
        <v>8853.3715643425894</v>
      </c>
      <c r="DU1552" s="7">
        <f>DN1552*10^8/$H1552</f>
        <v>2268.1060141640551</v>
      </c>
      <c r="DV1552" s="7">
        <f>DO1552*10^8/$H1552</f>
        <v>5308.2199439473316</v>
      </c>
      <c r="DW1552" s="7" t="e">
        <f>DP1552*10^8/$H1552</f>
        <v>#VALUE!</v>
      </c>
      <c r="DX1552" s="7" t="e">
        <f>DQ1552*10^8/$H1552</f>
        <v>#VALUE!</v>
      </c>
      <c r="DY1552" s="7" t="e">
        <f>DR1552*10^8/$H1552</f>
        <v>#VALUE!</v>
      </c>
      <c r="DZ1552" s="7">
        <f>DS1552*10^8/$H1552</f>
        <v>39516.985638333812</v>
      </c>
      <c r="EA1552" s="7" t="e">
        <f>DY1552*0.8</f>
        <v>#VALUE!</v>
      </c>
      <c r="EB1552" s="9" t="e">
        <f>F1552-#REF!</f>
        <v>#REF!</v>
      </c>
      <c r="EC1552" s="3" t="e">
        <f>EB1552/#REF!*100</f>
        <v>#REF!</v>
      </c>
      <c r="ED1552" s="3" t="e">
        <f>DX1552-F1552</f>
        <v>#VALUE!</v>
      </c>
      <c r="EE1552" s="11" t="e">
        <f>ED1552/F1552</f>
        <v>#VALUE!</v>
      </c>
      <c r="EF1552" s="3" t="e">
        <f>F1552-#REF!</f>
        <v>#REF!</v>
      </c>
    </row>
    <row r="1553" spans="1:136" x14ac:dyDescent="0.3">
      <c r="A1553">
        <v>946</v>
      </c>
      <c r="B1553" s="17" t="s">
        <v>9785</v>
      </c>
      <c r="C1553" s="16" t="str">
        <f>"https://finance.naver.com/item/frgn.nhn?code="&amp;B1553</f>
        <v>https://finance.naver.com/item/frgn.nhn?code=274090</v>
      </c>
      <c r="D1553" t="s">
        <v>5538</v>
      </c>
      <c r="E1553" t="s">
        <v>5539</v>
      </c>
      <c r="F1553" s="18">
        <f>VALUE(LEFT(E1553,FIND("/",E1553)-1))</f>
        <v>16150</v>
      </c>
      <c r="G1553" s="6" t="s">
        <v>5540</v>
      </c>
      <c r="H1553" s="6">
        <f>VALUE(LEFT(G1553,FIND("/",G1553)-1)) + VALUE(MID(G1553,FIND("/",G1553)+1,LEN(G1553)))</f>
        <v>11784088</v>
      </c>
      <c r="I1553" s="1">
        <v>16850</v>
      </c>
      <c r="J1553" s="1">
        <f>F1553*H1553/(10^8)</f>
        <v>1903.130212</v>
      </c>
      <c r="K1553">
        <v>81</v>
      </c>
      <c r="L1553">
        <v>150</v>
      </c>
      <c r="M1553">
        <v>289</v>
      </c>
      <c r="N1553">
        <v>463</v>
      </c>
      <c r="O1553">
        <v>316</v>
      </c>
      <c r="P1553">
        <v>494</v>
      </c>
      <c r="Q1553">
        <v>638</v>
      </c>
      <c r="R1553">
        <v>735</v>
      </c>
      <c r="S1553">
        <v>4</v>
      </c>
      <c r="T1553">
        <v>-24</v>
      </c>
      <c r="U1553">
        <v>-9</v>
      </c>
      <c r="V1553">
        <v>10</v>
      </c>
      <c r="W1553">
        <v>-74</v>
      </c>
      <c r="X1553">
        <v>-12</v>
      </c>
      <c r="Y1553">
        <v>-2</v>
      </c>
      <c r="Z1553">
        <v>24</v>
      </c>
      <c r="AA1553">
        <v>1</v>
      </c>
      <c r="AB1553">
        <v>-39</v>
      </c>
      <c r="AC1553">
        <v>-94</v>
      </c>
      <c r="AD1553">
        <v>-76</v>
      </c>
      <c r="AE1553">
        <v>-93</v>
      </c>
      <c r="AF1553">
        <v>-47</v>
      </c>
      <c r="AG1553">
        <v>-15</v>
      </c>
      <c r="AH1553">
        <v>15</v>
      </c>
      <c r="AI1553">
        <v>221</v>
      </c>
      <c r="AJ1553">
        <v>420</v>
      </c>
      <c r="AK1553">
        <v>584</v>
      </c>
      <c r="AL1553">
        <v>743</v>
      </c>
      <c r="AM1553">
        <v>896</v>
      </c>
      <c r="AN1553" s="1">
        <v>1126</v>
      </c>
      <c r="AO1553" s="1">
        <v>1202</v>
      </c>
      <c r="AP1553" s="1">
        <v>1286</v>
      </c>
      <c r="AQ1553">
        <v>136</v>
      </c>
      <c r="AR1553">
        <v>431</v>
      </c>
      <c r="AS1553">
        <v>698</v>
      </c>
      <c r="AT1553">
        <v>406</v>
      </c>
      <c r="AU1553">
        <v>523</v>
      </c>
      <c r="AV1553">
        <v>715</v>
      </c>
      <c r="AW1553">
        <v>510</v>
      </c>
      <c r="AX1553">
        <v>585</v>
      </c>
      <c r="AY1553">
        <v>85</v>
      </c>
      <c r="AZ1553">
        <v>-10</v>
      </c>
      <c r="BA1553">
        <v>-114</v>
      </c>
      <c r="BB1553">
        <v>337</v>
      </c>
      <c r="BC1553">
        <v>372</v>
      </c>
      <c r="BD1553">
        <v>411</v>
      </c>
      <c r="BE1553">
        <v>692</v>
      </c>
      <c r="BF1553">
        <v>702</v>
      </c>
      <c r="BG1553">
        <v>85</v>
      </c>
      <c r="BH1553">
        <v>-27</v>
      </c>
      <c r="BI1553">
        <v>-132</v>
      </c>
      <c r="BJ1553">
        <v>337</v>
      </c>
      <c r="BK1553">
        <v>372</v>
      </c>
      <c r="BL1553">
        <v>411</v>
      </c>
      <c r="BM1553">
        <v>692</v>
      </c>
      <c r="BN1553">
        <v>702</v>
      </c>
      <c r="BO1553">
        <v>25</v>
      </c>
      <c r="BP1553">
        <v>20</v>
      </c>
      <c r="BQ1553">
        <v>20</v>
      </c>
      <c r="BR1553">
        <v>46</v>
      </c>
      <c r="BS1553">
        <v>53</v>
      </c>
      <c r="BT1553">
        <v>62</v>
      </c>
      <c r="BU1553">
        <v>72</v>
      </c>
      <c r="BV1553">
        <v>72</v>
      </c>
      <c r="BW1553">
        <v>0.64</v>
      </c>
      <c r="BX1553" t="s">
        <v>0</v>
      </c>
      <c r="BY1553">
        <v>-18.739999999999998</v>
      </c>
      <c r="BZ1553">
        <v>-11.44</v>
      </c>
      <c r="CA1553">
        <v>-11.4</v>
      </c>
      <c r="CB1553">
        <v>-4.6500000000000004</v>
      </c>
      <c r="CC1553">
        <v>-1.29</v>
      </c>
      <c r="CD1553">
        <v>1.21</v>
      </c>
      <c r="CE1553">
        <v>1.83</v>
      </c>
      <c r="CF1553" t="s">
        <v>0</v>
      </c>
      <c r="CG1553" t="s">
        <v>1</v>
      </c>
      <c r="CH1553">
        <v>-73.7</v>
      </c>
      <c r="CI1553">
        <v>-26.34</v>
      </c>
      <c r="CJ1553">
        <v>-5.49</v>
      </c>
      <c r="CK1553">
        <v>-2.72</v>
      </c>
      <c r="CL1553">
        <v>2.15</v>
      </c>
      <c r="CM1553">
        <v>24</v>
      </c>
      <c r="CN1553">
        <v>-695</v>
      </c>
      <c r="CO1553" s="1">
        <v>-1557</v>
      </c>
      <c r="CP1553">
        <v>-920</v>
      </c>
      <c r="CQ1553">
        <v>-894</v>
      </c>
      <c r="CR1553">
        <v>-185</v>
      </c>
      <c r="CS1553">
        <v>-127</v>
      </c>
      <c r="CT1553">
        <v>127</v>
      </c>
      <c r="CU1553" t="s">
        <v>8838</v>
      </c>
      <c r="CV1553" t="s">
        <v>8838</v>
      </c>
      <c r="CW1553" t="s">
        <v>8838</v>
      </c>
      <c r="CX1553" t="s">
        <v>8838</v>
      </c>
      <c r="CY1553" t="s">
        <v>2</v>
      </c>
      <c r="CZ1553" t="s">
        <v>2</v>
      </c>
      <c r="DA1553" t="s">
        <v>2</v>
      </c>
      <c r="DB1553">
        <v>126.88</v>
      </c>
      <c r="DC1553" t="s">
        <v>8838</v>
      </c>
      <c r="DD1553" t="s">
        <v>8838</v>
      </c>
      <c r="DE1553" t="s">
        <v>8838</v>
      </c>
      <c r="DF1553" t="s">
        <v>8838</v>
      </c>
      <c r="DG1553">
        <v>2.31</v>
      </c>
      <c r="DH1553">
        <v>4.63</v>
      </c>
      <c r="DI1553">
        <v>2.75</v>
      </c>
      <c r="DJ1553">
        <v>2.71</v>
      </c>
      <c r="DK1553" s="5">
        <f>(CL1553*3+CK1553*2+CJ1553)/6</f>
        <v>-0.74666666666666692</v>
      </c>
      <c r="DL1553" t="e">
        <f>BG1553+(BG1553*(CF1553-8.25)/8.25)</f>
        <v>#VALUE!</v>
      </c>
      <c r="DM1553" t="e">
        <f>BH1553+(BH1553*(CG1553-8.25)/8.25)</f>
        <v>#VALUE!</v>
      </c>
      <c r="DN1553">
        <f>BI1553+(BI1553*(CH1553-8.25)/8.25)</f>
        <v>1179.2</v>
      </c>
      <c r="DO1553">
        <f>BJ1553+(BJ1553*(CI1553-8.25)/8.25)</f>
        <v>-1075.9490909090912</v>
      </c>
      <c r="DP1553">
        <f>BK1553+(BK1553*(CJ1553-8.25)/8.25)</f>
        <v>-247.54909090909086</v>
      </c>
      <c r="DQ1553">
        <f>BL1553+(BL1553*(CK1553-8.25)/8.25)</f>
        <v>-135.50545454545454</v>
      </c>
      <c r="DR1553">
        <f>BM1553+(BM1553*(CL1553-8.25)/8.25)</f>
        <v>180.33939393939397</v>
      </c>
      <c r="DS1553" s="7" t="e">
        <f>DL1553*10^8/$H1553</f>
        <v>#VALUE!</v>
      </c>
      <c r="DT1553" s="7" t="e">
        <f>DM1553*10^8/$H1553</f>
        <v>#VALUE!</v>
      </c>
      <c r="DU1553" s="7">
        <f>DN1553*10^8/$H1553</f>
        <v>10006.714138590954</v>
      </c>
      <c r="DV1553" s="7">
        <f>DO1553*10^8/$H1553</f>
        <v>-9130.5249155394231</v>
      </c>
      <c r="DW1553" s="7">
        <f>DP1553*10^8/$H1553</f>
        <v>-2100.7064009458422</v>
      </c>
      <c r="DX1553" s="7">
        <f>DQ1553*10^8/$H1553</f>
        <v>-1149.9019232159039</v>
      </c>
      <c r="DY1553" s="7">
        <f>DR1553*10^8/$H1553</f>
        <v>1530.3636050527962</v>
      </c>
      <c r="DZ1553" s="7" t="e">
        <f>DS1553*10^8/$H1553</f>
        <v>#VALUE!</v>
      </c>
      <c r="EA1553" s="7">
        <f>DY1553*0.8</f>
        <v>1224.2908840422369</v>
      </c>
      <c r="EB1553" s="9" t="e">
        <f>F1553-#REF!</f>
        <v>#REF!</v>
      </c>
      <c r="EC1553" s="3" t="e">
        <f>EB1553/#REF!*100</f>
        <v>#REF!</v>
      </c>
      <c r="ED1553" s="3">
        <f>DX1553-F1553</f>
        <v>-17299.901923215904</v>
      </c>
      <c r="EE1553" s="11">
        <f>ED1553/F1553</f>
        <v>-1.071201357474669</v>
      </c>
      <c r="EF1553" s="3" t="e">
        <f>F1553-#REF!</f>
        <v>#REF!</v>
      </c>
    </row>
    <row r="1554" spans="1:136" x14ac:dyDescent="0.3">
      <c r="A1554">
        <v>907</v>
      </c>
      <c r="B1554" s="17" t="s">
        <v>9746</v>
      </c>
      <c r="C1554" s="16" t="str">
        <f>"https://finance.naver.com/item/frgn.nhn?code="&amp;B1554</f>
        <v>https://finance.naver.com/item/frgn.nhn?code=347740</v>
      </c>
      <c r="D1554" t="s">
        <v>5421</v>
      </c>
      <c r="E1554" t="s">
        <v>5422</v>
      </c>
      <c r="F1554" s="18">
        <f>VALUE(LEFT(E1554,FIND("/",E1554)-1))</f>
        <v>25050</v>
      </c>
      <c r="G1554" s="6" t="s">
        <v>5423</v>
      </c>
      <c r="H1554" s="6">
        <f>VALUE(LEFT(G1554,FIND("/",G1554)-1)) + VALUE(MID(G1554,FIND("/",G1554)+1,LEN(G1554)))</f>
        <v>7502644</v>
      </c>
      <c r="I1554">
        <v>0</v>
      </c>
      <c r="J1554" s="1">
        <f>F1554*H1554/(10^8)</f>
        <v>1879.4123219999999</v>
      </c>
      <c r="K1554" t="s">
        <v>8838</v>
      </c>
      <c r="L1554">
        <v>83</v>
      </c>
      <c r="M1554">
        <v>100</v>
      </c>
      <c r="N1554">
        <v>125</v>
      </c>
      <c r="O1554">
        <v>147</v>
      </c>
      <c r="P1554" t="s">
        <v>8838</v>
      </c>
      <c r="Q1554" t="s">
        <v>8838</v>
      </c>
      <c r="R1554" t="s">
        <v>8838</v>
      </c>
      <c r="S1554" t="s">
        <v>8838</v>
      </c>
      <c r="T1554">
        <v>43</v>
      </c>
      <c r="U1554">
        <v>46</v>
      </c>
      <c r="V1554">
        <v>57</v>
      </c>
      <c r="W1554">
        <v>72</v>
      </c>
      <c r="X1554" t="s">
        <v>8838</v>
      </c>
      <c r="Y1554" t="s">
        <v>8838</v>
      </c>
      <c r="Z1554" t="s">
        <v>8838</v>
      </c>
      <c r="AA1554" t="s">
        <v>8838</v>
      </c>
      <c r="AB1554">
        <v>37</v>
      </c>
      <c r="AC1554">
        <v>39</v>
      </c>
      <c r="AD1554">
        <v>54</v>
      </c>
      <c r="AE1554">
        <v>67</v>
      </c>
      <c r="AF1554" t="s">
        <v>8838</v>
      </c>
      <c r="AG1554" t="s">
        <v>8838</v>
      </c>
      <c r="AH1554" t="s">
        <v>8838</v>
      </c>
      <c r="AI1554" t="s">
        <v>8838</v>
      </c>
      <c r="AJ1554">
        <v>136</v>
      </c>
      <c r="AK1554">
        <v>176</v>
      </c>
      <c r="AL1554">
        <v>280</v>
      </c>
      <c r="AM1554">
        <v>599</v>
      </c>
      <c r="AN1554" t="s">
        <v>8838</v>
      </c>
      <c r="AO1554" t="s">
        <v>8838</v>
      </c>
      <c r="AP1554" t="s">
        <v>8838</v>
      </c>
      <c r="AQ1554" t="s">
        <v>8838</v>
      </c>
      <c r="AR1554">
        <v>12</v>
      </c>
      <c r="AS1554">
        <v>17</v>
      </c>
      <c r="AT1554">
        <v>35</v>
      </c>
      <c r="AU1554">
        <v>43</v>
      </c>
      <c r="AV1554" t="s">
        <v>8838</v>
      </c>
      <c r="AW1554" t="s">
        <v>8838</v>
      </c>
      <c r="AX1554" t="s">
        <v>8838</v>
      </c>
      <c r="AY1554" t="s">
        <v>8838</v>
      </c>
      <c r="AZ1554">
        <v>124</v>
      </c>
      <c r="BA1554">
        <v>160</v>
      </c>
      <c r="BB1554">
        <v>245</v>
      </c>
      <c r="BC1554">
        <v>556</v>
      </c>
      <c r="BD1554" t="s">
        <v>8838</v>
      </c>
      <c r="BE1554" t="s">
        <v>8838</v>
      </c>
      <c r="BF1554" t="s">
        <v>8838</v>
      </c>
      <c r="BG1554" t="s">
        <v>8838</v>
      </c>
      <c r="BH1554">
        <v>124</v>
      </c>
      <c r="BI1554">
        <v>160</v>
      </c>
      <c r="BJ1554">
        <v>245</v>
      </c>
      <c r="BK1554">
        <v>556</v>
      </c>
      <c r="BL1554" t="s">
        <v>8838</v>
      </c>
      <c r="BM1554" t="s">
        <v>8838</v>
      </c>
      <c r="BN1554" t="s">
        <v>8838</v>
      </c>
      <c r="BO1554" t="s">
        <v>8838</v>
      </c>
      <c r="BP1554">
        <v>6</v>
      </c>
      <c r="BQ1554">
        <v>6</v>
      </c>
      <c r="BR1554">
        <v>7</v>
      </c>
      <c r="BS1554">
        <v>38</v>
      </c>
      <c r="BT1554" t="s">
        <v>8838</v>
      </c>
      <c r="BU1554" t="s">
        <v>8838</v>
      </c>
      <c r="BV1554" t="s">
        <v>8838</v>
      </c>
      <c r="BW1554" t="s">
        <v>8838</v>
      </c>
      <c r="BX1554" t="s">
        <v>8838</v>
      </c>
      <c r="BY1554">
        <v>24.88</v>
      </c>
      <c r="BZ1554">
        <v>23.57</v>
      </c>
      <c r="CA1554">
        <v>15.29</v>
      </c>
      <c r="CB1554" t="s">
        <v>8838</v>
      </c>
      <c r="CC1554" t="s">
        <v>8838</v>
      </c>
      <c r="CD1554" t="s">
        <v>8838</v>
      </c>
      <c r="CE1554" t="s">
        <v>8838</v>
      </c>
      <c r="CF1554" t="s">
        <v>8838</v>
      </c>
      <c r="CG1554">
        <v>27.4</v>
      </c>
      <c r="CH1554">
        <v>26.58</v>
      </c>
      <c r="CI1554">
        <v>16.77</v>
      </c>
      <c r="CJ1554" t="s">
        <v>8838</v>
      </c>
      <c r="CK1554" t="s">
        <v>8838</v>
      </c>
      <c r="CL1554" t="s">
        <v>8838</v>
      </c>
      <c r="CM1554" t="s">
        <v>8838</v>
      </c>
      <c r="CN1554">
        <v>656</v>
      </c>
      <c r="CO1554">
        <v>689</v>
      </c>
      <c r="CP1554">
        <v>951</v>
      </c>
      <c r="CQ1554" s="1">
        <v>1024</v>
      </c>
      <c r="CR1554" t="s">
        <v>8838</v>
      </c>
      <c r="CS1554" t="s">
        <v>8838</v>
      </c>
      <c r="CT1554" t="s">
        <v>8838</v>
      </c>
      <c r="CU1554" t="s">
        <v>8838</v>
      </c>
      <c r="CV1554" t="s">
        <v>8838</v>
      </c>
      <c r="CW1554" t="s">
        <v>8838</v>
      </c>
      <c r="CX1554" t="s">
        <v>8838</v>
      </c>
      <c r="CY1554">
        <v>22.27</v>
      </c>
      <c r="CZ1554" t="s">
        <v>8838</v>
      </c>
      <c r="DA1554" t="s">
        <v>8838</v>
      </c>
      <c r="DB1554" t="s">
        <v>8838</v>
      </c>
      <c r="DC1554" t="s">
        <v>8838</v>
      </c>
      <c r="DD1554" t="s">
        <v>8838</v>
      </c>
      <c r="DE1554" t="s">
        <v>8838</v>
      </c>
      <c r="DF1554" t="s">
        <v>8838</v>
      </c>
      <c r="DG1554">
        <v>3</v>
      </c>
      <c r="DH1554" t="s">
        <v>8838</v>
      </c>
      <c r="DI1554" t="s">
        <v>8838</v>
      </c>
      <c r="DJ1554" t="s">
        <v>8838</v>
      </c>
      <c r="DK1554" s="5" t="e">
        <f>(CL1554*3+CK1554*2+CJ1554)/6</f>
        <v>#VALUE!</v>
      </c>
      <c r="DL1554" t="e">
        <f>BG1554+(BG1554*(CF1554-8.25)/8.25)</f>
        <v>#VALUE!</v>
      </c>
      <c r="DM1554">
        <f>BH1554+(BH1554*(CG1554-8.25)/8.25)</f>
        <v>411.83030303030301</v>
      </c>
      <c r="DN1554">
        <f>BI1554+(BI1554*(CH1554-8.25)/8.25)</f>
        <v>515.4909090909091</v>
      </c>
      <c r="DO1554">
        <f>BJ1554+(BJ1554*(CI1554-8.25)/8.25)</f>
        <v>498.0181818181818</v>
      </c>
      <c r="DP1554" t="e">
        <f>BK1554+(BK1554*(CJ1554-8.25)/8.25)</f>
        <v>#VALUE!</v>
      </c>
      <c r="DQ1554" t="e">
        <f>BL1554+(BL1554*(CK1554-8.25)/8.25)</f>
        <v>#VALUE!</v>
      </c>
      <c r="DR1554" t="e">
        <f>BM1554+(BM1554*(CL1554-8.25)/8.25)</f>
        <v>#VALUE!</v>
      </c>
      <c r="DS1554" s="7" t="e">
        <f>DL1554*10^8/$H1554</f>
        <v>#VALUE!</v>
      </c>
      <c r="DT1554" s="7">
        <f>DM1554*10^8/$H1554</f>
        <v>5489.1356037991809</v>
      </c>
      <c r="DU1554" s="7">
        <f>DN1554*10^8/$H1554</f>
        <v>6870.7899387323869</v>
      </c>
      <c r="DV1554" s="7">
        <f>DO1554*10^8/$H1554</f>
        <v>6637.9023424033157</v>
      </c>
      <c r="DW1554" s="7" t="e">
        <f>DP1554*10^8/$H1554</f>
        <v>#VALUE!</v>
      </c>
      <c r="DX1554" s="7" t="e">
        <f>DQ1554*10^8/$H1554</f>
        <v>#VALUE!</v>
      </c>
      <c r="DY1554" s="7" t="e">
        <f>DR1554*10^8/$H1554</f>
        <v>#VALUE!</v>
      </c>
      <c r="DZ1554" s="7" t="e">
        <f>DS1554*10^8/$H1554</f>
        <v>#VALUE!</v>
      </c>
      <c r="EA1554" s="7" t="e">
        <f>DY1554*0.8</f>
        <v>#VALUE!</v>
      </c>
      <c r="EB1554" s="9" t="e">
        <f>F1554-#REF!</f>
        <v>#REF!</v>
      </c>
      <c r="EC1554" s="3" t="e">
        <f>EB1554/#REF!*100</f>
        <v>#REF!</v>
      </c>
      <c r="ED1554" s="3" t="e">
        <f>DX1554-F1554</f>
        <v>#VALUE!</v>
      </c>
      <c r="EE1554" s="11" t="e">
        <f>ED1554/F1554</f>
        <v>#VALUE!</v>
      </c>
      <c r="EF1554" s="3" t="e">
        <f>F1554-#REF!</f>
        <v>#REF!</v>
      </c>
    </row>
    <row r="1555" spans="1:136" hidden="1" x14ac:dyDescent="0.3">
      <c r="A1555">
        <v>1553</v>
      </c>
      <c r="B1555" s="17" t="s">
        <v>10392</v>
      </c>
      <c r="C1555" s="16" t="str">
        <f>"https://finance.naver.com/item/frgn.nhn?code="&amp;B1555</f>
        <v>https://finance.naver.com/item/frgn.nhn?code=114120</v>
      </c>
      <c r="D1555" t="s">
        <v>7331</v>
      </c>
      <c r="E1555" t="s">
        <v>7332</v>
      </c>
      <c r="F1555" s="18">
        <f>VALUE(LEFT(E1555,FIND("/",E1555)-1))</f>
        <v>1380</v>
      </c>
      <c r="G1555" s="6" t="s">
        <v>7333</v>
      </c>
      <c r="H1555" s="6">
        <f>VALUE(LEFT(G1555,FIND("/",G1555)-1)) + VALUE(MID(G1555,FIND("/",G1555)+1,LEN(G1555)))</f>
        <v>20961315</v>
      </c>
      <c r="I1555" s="1">
        <v>3333</v>
      </c>
      <c r="J1555" s="1">
        <f>F1555*H1555/(10^8)</f>
        <v>289.26614699999999</v>
      </c>
      <c r="K1555" s="1">
        <v>3200</v>
      </c>
      <c r="L1555" s="1">
        <v>1727</v>
      </c>
      <c r="M1555">
        <v>837</v>
      </c>
      <c r="N1555">
        <v>651</v>
      </c>
      <c r="O1555">
        <v>476</v>
      </c>
      <c r="P1555" t="s">
        <v>8838</v>
      </c>
      <c r="Q1555" t="s">
        <v>8838</v>
      </c>
      <c r="R1555" t="s">
        <v>8838</v>
      </c>
      <c r="S1555">
        <v>83</v>
      </c>
      <c r="T1555">
        <v>-396</v>
      </c>
      <c r="U1555">
        <v>-300</v>
      </c>
      <c r="V1555">
        <v>-291</v>
      </c>
      <c r="W1555">
        <v>-209</v>
      </c>
      <c r="X1555" t="s">
        <v>8838</v>
      </c>
      <c r="Y1555" t="s">
        <v>8838</v>
      </c>
      <c r="Z1555" t="s">
        <v>8838</v>
      </c>
      <c r="AA1555">
        <v>3</v>
      </c>
      <c r="AB1555">
        <v>-637</v>
      </c>
      <c r="AC1555">
        <v>-536</v>
      </c>
      <c r="AD1555">
        <v>-451</v>
      </c>
      <c r="AE1555">
        <v>-161</v>
      </c>
      <c r="AF1555" t="s">
        <v>8838</v>
      </c>
      <c r="AG1555" t="s">
        <v>8838</v>
      </c>
      <c r="AH1555" t="s">
        <v>8838</v>
      </c>
      <c r="AI1555" s="1">
        <v>2863</v>
      </c>
      <c r="AJ1555" s="1">
        <v>2490</v>
      </c>
      <c r="AK1555" s="1">
        <v>1520</v>
      </c>
      <c r="AL1555" s="1">
        <v>1071</v>
      </c>
      <c r="AM1555">
        <v>600</v>
      </c>
      <c r="AN1555" t="s">
        <v>8838</v>
      </c>
      <c r="AO1555" t="s">
        <v>8838</v>
      </c>
      <c r="AP1555" t="s">
        <v>8838</v>
      </c>
      <c r="AQ1555" s="1">
        <v>1813</v>
      </c>
      <c r="AR1555" s="1">
        <v>1639</v>
      </c>
      <c r="AS1555">
        <v>667</v>
      </c>
      <c r="AT1555">
        <v>635</v>
      </c>
      <c r="AU1555">
        <v>192</v>
      </c>
      <c r="AV1555" t="s">
        <v>8838</v>
      </c>
      <c r="AW1555" t="s">
        <v>8838</v>
      </c>
      <c r="AX1555" t="s">
        <v>8838</v>
      </c>
      <c r="AY1555" s="1">
        <v>1050</v>
      </c>
      <c r="AZ1555">
        <v>851</v>
      </c>
      <c r="BA1555">
        <v>854</v>
      </c>
      <c r="BB1555">
        <v>436</v>
      </c>
      <c r="BC1555">
        <v>408</v>
      </c>
      <c r="BD1555" t="s">
        <v>8838</v>
      </c>
      <c r="BE1555" t="s">
        <v>8838</v>
      </c>
      <c r="BF1555" t="s">
        <v>8838</v>
      </c>
      <c r="BG1555" s="1">
        <v>1051</v>
      </c>
      <c r="BH1555">
        <v>852</v>
      </c>
      <c r="BI1555">
        <v>855</v>
      </c>
      <c r="BJ1555">
        <v>437</v>
      </c>
      <c r="BK1555">
        <v>408</v>
      </c>
      <c r="BL1555" t="s">
        <v>8838</v>
      </c>
      <c r="BM1555" t="s">
        <v>8838</v>
      </c>
      <c r="BN1555" t="s">
        <v>8838</v>
      </c>
      <c r="BO1555">
        <v>143</v>
      </c>
      <c r="BP1555">
        <v>293</v>
      </c>
      <c r="BQ1555">
        <v>658</v>
      </c>
      <c r="BR1555">
        <v>658</v>
      </c>
      <c r="BS1555">
        <v>210</v>
      </c>
      <c r="BT1555" t="s">
        <v>8838</v>
      </c>
      <c r="BU1555" t="s">
        <v>8838</v>
      </c>
      <c r="BV1555" t="s">
        <v>8838</v>
      </c>
      <c r="BW1555">
        <v>0.1</v>
      </c>
      <c r="BX1555">
        <v>-23.81</v>
      </c>
      <c r="BY1555">
        <v>-26.75</v>
      </c>
      <c r="BZ1555">
        <v>-34.840000000000003</v>
      </c>
      <c r="CA1555">
        <v>-19.329999999999998</v>
      </c>
      <c r="CB1555" t="s">
        <v>8838</v>
      </c>
      <c r="CC1555" t="s">
        <v>8838</v>
      </c>
      <c r="CD1555" t="s">
        <v>8838</v>
      </c>
      <c r="CE1555">
        <v>0.27</v>
      </c>
      <c r="CF1555">
        <v>-66.94</v>
      </c>
      <c r="CG1555">
        <v>-62.85</v>
      </c>
      <c r="CH1555">
        <v>-69.849999999999994</v>
      </c>
      <c r="CI1555">
        <v>-38.19</v>
      </c>
      <c r="CJ1555" t="s">
        <v>8838</v>
      </c>
      <c r="CK1555" t="s">
        <v>8838</v>
      </c>
      <c r="CL1555" t="s">
        <v>8838</v>
      </c>
      <c r="CM1555">
        <v>50</v>
      </c>
      <c r="CN1555" s="1">
        <v>-9433</v>
      </c>
      <c r="CO1555" s="1">
        <v>-5064</v>
      </c>
      <c r="CP1555" s="1">
        <v>-3053</v>
      </c>
      <c r="CQ1555">
        <v>-966</v>
      </c>
      <c r="CR1555" t="s">
        <v>8838</v>
      </c>
      <c r="CS1555" t="s">
        <v>8838</v>
      </c>
      <c r="CT1555" t="s">
        <v>8838</v>
      </c>
      <c r="CU1555">
        <v>812.69</v>
      </c>
      <c r="CV1555" t="s">
        <v>2</v>
      </c>
      <c r="CW1555" t="s">
        <v>2</v>
      </c>
      <c r="CX1555" t="s">
        <v>2</v>
      </c>
      <c r="CY1555" t="s">
        <v>2</v>
      </c>
      <c r="CZ1555" t="s">
        <v>8838</v>
      </c>
      <c r="DA1555" t="s">
        <v>8838</v>
      </c>
      <c r="DB1555" t="s">
        <v>8838</v>
      </c>
      <c r="DC1555">
        <v>2.13</v>
      </c>
      <c r="DD1555">
        <v>1.32</v>
      </c>
      <c r="DE1555">
        <v>0.83</v>
      </c>
      <c r="DF1555">
        <v>1.54</v>
      </c>
      <c r="DG1555">
        <v>0.72</v>
      </c>
      <c r="DH1555" t="s">
        <v>8838</v>
      </c>
      <c r="DI1555" t="s">
        <v>8838</v>
      </c>
      <c r="DJ1555" t="s">
        <v>8838</v>
      </c>
      <c r="DK1555" s="5" t="e">
        <f>(CL1555*3+CK1555*2+CJ1555)/6</f>
        <v>#VALUE!</v>
      </c>
      <c r="DL1555">
        <f>BG1555+(BG1555*(CF1555-8.25)/8.25)</f>
        <v>-8527.7503030303033</v>
      </c>
      <c r="DM1555">
        <f>BH1555+(BH1555*(CG1555-8.25)/8.25)</f>
        <v>-6490.6909090909085</v>
      </c>
      <c r="DN1555">
        <f>BI1555+(BI1555*(CH1555-8.25)/8.25)</f>
        <v>-7239</v>
      </c>
      <c r="DO1555">
        <f>BJ1555+(BJ1555*(CI1555-8.25)/8.25)</f>
        <v>-2022.9127272727274</v>
      </c>
      <c r="DP1555" t="e">
        <f>BK1555+(BK1555*(CJ1555-8.25)/8.25)</f>
        <v>#VALUE!</v>
      </c>
      <c r="DQ1555" t="e">
        <f>BL1555+(BL1555*(CK1555-8.25)/8.25)</f>
        <v>#VALUE!</v>
      </c>
      <c r="DR1555" t="e">
        <f>BM1555+(BM1555*(CL1555-8.25)/8.25)</f>
        <v>#VALUE!</v>
      </c>
      <c r="DS1555" s="7">
        <f>DL1555*10^8/$H1555</f>
        <v>-40683.279188497014</v>
      </c>
      <c r="DT1555" s="7">
        <f>DM1555*10^8/$H1555</f>
        <v>-30965.094074922821</v>
      </c>
      <c r="DU1555" s="7">
        <f>DN1555*10^8/$H1555</f>
        <v>-34535.047061694364</v>
      </c>
      <c r="DV1555" s="7">
        <f>DO1555*10^8/$H1555</f>
        <v>-9650.695709084699</v>
      </c>
      <c r="DW1555" s="7" t="e">
        <f>DP1555*10^8/$H1555</f>
        <v>#VALUE!</v>
      </c>
      <c r="DX1555" s="7" t="e">
        <f>DQ1555*10^8/$H1555</f>
        <v>#VALUE!</v>
      </c>
      <c r="DY1555" s="7" t="e">
        <f>DR1555*10^8/$H1555</f>
        <v>#VALUE!</v>
      </c>
      <c r="DZ1555" s="7">
        <f>DS1555*10^8/$H1555</f>
        <v>-194087.43768459666</v>
      </c>
      <c r="EA1555" s="7" t="e">
        <f>DY1555*0.8</f>
        <v>#VALUE!</v>
      </c>
      <c r="EB1555" s="9" t="e">
        <f>F1555-#REF!</f>
        <v>#REF!</v>
      </c>
      <c r="EC1555" s="3" t="e">
        <f>EB1555/#REF!*100</f>
        <v>#REF!</v>
      </c>
      <c r="ED1555" s="3" t="e">
        <f>DX1555-F1555</f>
        <v>#VALUE!</v>
      </c>
      <c r="EE1555" s="11" t="e">
        <f>ED1555/F1555</f>
        <v>#VALUE!</v>
      </c>
      <c r="EF1555" s="3" t="e">
        <f>F1555-#REF!</f>
        <v>#REF!</v>
      </c>
    </row>
    <row r="1556" spans="1:136" hidden="1" x14ac:dyDescent="0.3">
      <c r="A1556">
        <v>1554</v>
      </c>
      <c r="B1556" s="17" t="s">
        <v>10393</v>
      </c>
      <c r="C1556" s="16" t="str">
        <f>"https://finance.naver.com/item/frgn.nhn?code="&amp;B1556</f>
        <v>https://finance.naver.com/item/frgn.nhn?code=121890</v>
      </c>
      <c r="D1556" t="s">
        <v>7334</v>
      </c>
      <c r="E1556" t="s">
        <v>7335</v>
      </c>
      <c r="F1556" s="18">
        <f>VALUE(LEFT(E1556,FIND("/",E1556)-1))</f>
        <v>739</v>
      </c>
      <c r="G1556" s="6" t="s">
        <v>7336</v>
      </c>
      <c r="H1556" s="6">
        <f>VALUE(LEFT(G1556,FIND("/",G1556)-1)) + VALUE(MID(G1556,FIND("/",G1556)+1,LEN(G1556)))</f>
        <v>9609200</v>
      </c>
      <c r="I1556">
        <v>0</v>
      </c>
      <c r="J1556" s="1">
        <f>F1556*H1556/(10^8)</f>
        <v>71.011988000000002</v>
      </c>
      <c r="K1556">
        <v>636</v>
      </c>
      <c r="L1556">
        <v>554</v>
      </c>
      <c r="M1556">
        <v>456</v>
      </c>
      <c r="N1556">
        <v>381</v>
      </c>
      <c r="O1556">
        <v>228</v>
      </c>
      <c r="P1556" t="s">
        <v>8838</v>
      </c>
      <c r="Q1556" t="s">
        <v>8838</v>
      </c>
      <c r="R1556" t="s">
        <v>8838</v>
      </c>
      <c r="S1556">
        <v>-73</v>
      </c>
      <c r="T1556">
        <v>-75</v>
      </c>
      <c r="U1556">
        <v>-46</v>
      </c>
      <c r="V1556">
        <v>-43</v>
      </c>
      <c r="W1556">
        <v>-8</v>
      </c>
      <c r="X1556" t="s">
        <v>8838</v>
      </c>
      <c r="Y1556" t="s">
        <v>8838</v>
      </c>
      <c r="Z1556" t="s">
        <v>8838</v>
      </c>
      <c r="AA1556">
        <v>-69</v>
      </c>
      <c r="AB1556">
        <v>-91</v>
      </c>
      <c r="AC1556">
        <v>-56</v>
      </c>
      <c r="AD1556">
        <v>-135</v>
      </c>
      <c r="AE1556">
        <v>-21</v>
      </c>
      <c r="AF1556" t="s">
        <v>8838</v>
      </c>
      <c r="AG1556" t="s">
        <v>8838</v>
      </c>
      <c r="AH1556" t="s">
        <v>8838</v>
      </c>
      <c r="AI1556">
        <v>422</v>
      </c>
      <c r="AJ1556">
        <v>351</v>
      </c>
      <c r="AK1556">
        <v>348</v>
      </c>
      <c r="AL1556">
        <v>248</v>
      </c>
      <c r="AM1556">
        <v>127</v>
      </c>
      <c r="AN1556" t="s">
        <v>8838</v>
      </c>
      <c r="AO1556" t="s">
        <v>8838</v>
      </c>
      <c r="AP1556" t="s">
        <v>8838</v>
      </c>
      <c r="AQ1556">
        <v>191</v>
      </c>
      <c r="AR1556">
        <v>211</v>
      </c>
      <c r="AS1556">
        <v>180</v>
      </c>
      <c r="AT1556">
        <v>185</v>
      </c>
      <c r="AU1556">
        <v>64</v>
      </c>
      <c r="AV1556" t="s">
        <v>8838</v>
      </c>
      <c r="AW1556" t="s">
        <v>8838</v>
      </c>
      <c r="AX1556" t="s">
        <v>8838</v>
      </c>
      <c r="AY1556">
        <v>231</v>
      </c>
      <c r="AZ1556">
        <v>140</v>
      </c>
      <c r="BA1556">
        <v>168</v>
      </c>
      <c r="BB1556">
        <v>63</v>
      </c>
      <c r="BC1556">
        <v>62</v>
      </c>
      <c r="BD1556" t="s">
        <v>8838</v>
      </c>
      <c r="BE1556" t="s">
        <v>8838</v>
      </c>
      <c r="BF1556" t="s">
        <v>8838</v>
      </c>
      <c r="BG1556">
        <v>231</v>
      </c>
      <c r="BH1556">
        <v>140</v>
      </c>
      <c r="BI1556">
        <v>168</v>
      </c>
      <c r="BJ1556">
        <v>63</v>
      </c>
      <c r="BK1556">
        <v>62</v>
      </c>
      <c r="BL1556" t="s">
        <v>8838</v>
      </c>
      <c r="BM1556" t="s">
        <v>8838</v>
      </c>
      <c r="BN1556" t="s">
        <v>8838</v>
      </c>
      <c r="BO1556">
        <v>19</v>
      </c>
      <c r="BP1556">
        <v>19</v>
      </c>
      <c r="BQ1556">
        <v>44</v>
      </c>
      <c r="BR1556">
        <v>45</v>
      </c>
      <c r="BS1556">
        <v>48</v>
      </c>
      <c r="BT1556" t="s">
        <v>8838</v>
      </c>
      <c r="BU1556" t="s">
        <v>8838</v>
      </c>
      <c r="BV1556" t="s">
        <v>8838</v>
      </c>
      <c r="BW1556">
        <v>-16.3</v>
      </c>
      <c r="BX1556">
        <v>-23.66</v>
      </c>
      <c r="BY1556">
        <v>-16.14</v>
      </c>
      <c r="BZ1556">
        <v>-45.38</v>
      </c>
      <c r="CA1556">
        <v>-11.41</v>
      </c>
      <c r="CB1556" t="s">
        <v>8838</v>
      </c>
      <c r="CC1556" t="s">
        <v>8838</v>
      </c>
      <c r="CD1556" t="s">
        <v>8838</v>
      </c>
      <c r="CE1556">
        <v>-25.77</v>
      </c>
      <c r="CF1556">
        <v>-49.34</v>
      </c>
      <c r="CG1556">
        <v>-36.69</v>
      </c>
      <c r="CH1556">
        <v>-117.21</v>
      </c>
      <c r="CI1556">
        <v>-34.159999999999997</v>
      </c>
      <c r="CJ1556" t="s">
        <v>8838</v>
      </c>
      <c r="CK1556" t="s">
        <v>8838</v>
      </c>
      <c r="CL1556" t="s">
        <v>8838</v>
      </c>
      <c r="CM1556" s="1">
        <v>-1240</v>
      </c>
      <c r="CN1556" s="1">
        <v>-1648</v>
      </c>
      <c r="CO1556">
        <v>-695</v>
      </c>
      <c r="CP1556" s="1">
        <v>-1514</v>
      </c>
      <c r="CQ1556">
        <v>-222</v>
      </c>
      <c r="CR1556" t="s">
        <v>8838</v>
      </c>
      <c r="CS1556" t="s">
        <v>8838</v>
      </c>
      <c r="CT1556" t="s">
        <v>8838</v>
      </c>
      <c r="CU1556" t="s">
        <v>2</v>
      </c>
      <c r="CV1556" t="s">
        <v>2</v>
      </c>
      <c r="CW1556" t="s">
        <v>2</v>
      </c>
      <c r="CX1556" t="s">
        <v>2</v>
      </c>
      <c r="CY1556" t="s">
        <v>2</v>
      </c>
      <c r="CZ1556" t="s">
        <v>8838</v>
      </c>
      <c r="DA1556" t="s">
        <v>8838</v>
      </c>
      <c r="DB1556" t="s">
        <v>8838</v>
      </c>
      <c r="DC1556">
        <v>0.92</v>
      </c>
      <c r="DD1556">
        <v>1.1499999999999999</v>
      </c>
      <c r="DE1556">
        <v>0.78</v>
      </c>
      <c r="DF1556">
        <v>3.37</v>
      </c>
      <c r="DG1556">
        <v>1.1399999999999999</v>
      </c>
      <c r="DH1556" t="s">
        <v>8838</v>
      </c>
      <c r="DI1556" t="s">
        <v>8838</v>
      </c>
      <c r="DJ1556" t="s">
        <v>8838</v>
      </c>
      <c r="DK1556" s="5" t="e">
        <f>(CL1556*3+CK1556*2+CJ1556)/6</f>
        <v>#VALUE!</v>
      </c>
      <c r="DL1556">
        <f>BG1556+(BG1556*(CF1556-8.25)/8.25)</f>
        <v>-1381.5200000000002</v>
      </c>
      <c r="DM1556">
        <f>BH1556+(BH1556*(CG1556-8.25)/8.25)</f>
        <v>-622.61818181818171</v>
      </c>
      <c r="DN1556">
        <f>BI1556+(BI1556*(CH1556-8.25)/8.25)</f>
        <v>-2386.8218181818179</v>
      </c>
      <c r="DO1556">
        <f>BJ1556+(BJ1556*(CI1556-8.25)/8.25)</f>
        <v>-260.85818181818183</v>
      </c>
      <c r="DP1556" t="e">
        <f>BK1556+(BK1556*(CJ1556-8.25)/8.25)</f>
        <v>#VALUE!</v>
      </c>
      <c r="DQ1556" t="e">
        <f>BL1556+(BL1556*(CK1556-8.25)/8.25)</f>
        <v>#VALUE!</v>
      </c>
      <c r="DR1556" t="e">
        <f>BM1556+(BM1556*(CL1556-8.25)/8.25)</f>
        <v>#VALUE!</v>
      </c>
      <c r="DS1556" s="7">
        <f>DL1556*10^8/$H1556</f>
        <v>-14377.055321983104</v>
      </c>
      <c r="DT1556" s="7">
        <f>DM1556*10^8/$H1556</f>
        <v>-6479.3966388271829</v>
      </c>
      <c r="DU1556" s="7">
        <f>DN1556*10^8/$H1556</f>
        <v>-24838.923304560401</v>
      </c>
      <c r="DV1556" s="7">
        <f>DO1556*10^8/$H1556</f>
        <v>-2714.6711674039652</v>
      </c>
      <c r="DW1556" s="7" t="e">
        <f>DP1556*10^8/$H1556</f>
        <v>#VALUE!</v>
      </c>
      <c r="DX1556" s="7" t="e">
        <f>DQ1556*10^8/$H1556</f>
        <v>#VALUE!</v>
      </c>
      <c r="DY1556" s="7" t="e">
        <f>DR1556*10^8/$H1556</f>
        <v>#VALUE!</v>
      </c>
      <c r="DZ1556" s="7">
        <f>DS1556*10^8/$H1556</f>
        <v>-149617.60939498711</v>
      </c>
      <c r="EA1556" s="7" t="e">
        <f>DY1556*0.8</f>
        <v>#VALUE!</v>
      </c>
      <c r="EB1556" s="9" t="e">
        <f>F1556-#REF!</f>
        <v>#REF!</v>
      </c>
      <c r="EC1556" s="3" t="e">
        <f>EB1556/#REF!*100</f>
        <v>#REF!</v>
      </c>
      <c r="ED1556" s="3" t="e">
        <f>DX1556-F1556</f>
        <v>#VALUE!</v>
      </c>
      <c r="EE1556" s="11" t="e">
        <f>ED1556/F1556</f>
        <v>#VALUE!</v>
      </c>
      <c r="EF1556" s="3" t="e">
        <f>F1556-#REF!</f>
        <v>#REF!</v>
      </c>
    </row>
    <row r="1557" spans="1:136" hidden="1" x14ac:dyDescent="0.3">
      <c r="A1557">
        <v>1555</v>
      </c>
      <c r="B1557" s="17" t="s">
        <v>10394</v>
      </c>
      <c r="C1557" s="16" t="str">
        <f>"https://finance.naver.com/item/frgn.nhn?code="&amp;B1557</f>
        <v>https://finance.naver.com/item/frgn.nhn?code=123750</v>
      </c>
      <c r="D1557" t="s">
        <v>7337</v>
      </c>
      <c r="E1557" t="s">
        <v>7338</v>
      </c>
      <c r="F1557" s="18">
        <f>VALUE(LEFT(E1557,FIND("/",E1557)-1))</f>
        <v>5280</v>
      </c>
      <c r="G1557" s="6" t="s">
        <v>7339</v>
      </c>
      <c r="H1557" s="6">
        <f>VALUE(LEFT(G1557,FIND("/",G1557)-1)) + VALUE(MID(G1557,FIND("/",G1557)+1,LEN(G1557)))</f>
        <v>12746297</v>
      </c>
      <c r="I1557" s="1">
        <v>15000</v>
      </c>
      <c r="J1557" s="1">
        <f>F1557*H1557/(10^8)</f>
        <v>673.00448159999996</v>
      </c>
      <c r="K1557">
        <v>526</v>
      </c>
      <c r="L1557">
        <v>434</v>
      </c>
      <c r="M1557">
        <v>491</v>
      </c>
      <c r="N1557">
        <v>312</v>
      </c>
      <c r="O1557">
        <v>449</v>
      </c>
      <c r="P1557">
        <v>591</v>
      </c>
      <c r="Q1557">
        <v>646</v>
      </c>
      <c r="R1557">
        <v>692</v>
      </c>
      <c r="S1557">
        <v>-59</v>
      </c>
      <c r="T1557">
        <v>-132</v>
      </c>
      <c r="U1557">
        <v>-12</v>
      </c>
      <c r="V1557">
        <v>-106</v>
      </c>
      <c r="W1557">
        <v>53</v>
      </c>
      <c r="X1557">
        <v>83</v>
      </c>
      <c r="Y1557">
        <v>95</v>
      </c>
      <c r="Z1557">
        <v>105</v>
      </c>
      <c r="AA1557">
        <v>-45</v>
      </c>
      <c r="AB1557">
        <v>-213</v>
      </c>
      <c r="AC1557">
        <v>-23</v>
      </c>
      <c r="AD1557">
        <v>-122</v>
      </c>
      <c r="AE1557">
        <v>56</v>
      </c>
      <c r="AF1557" t="s">
        <v>8838</v>
      </c>
      <c r="AG1557" t="s">
        <v>8838</v>
      </c>
      <c r="AH1557" t="s">
        <v>8838</v>
      </c>
      <c r="AI1557">
        <v>819</v>
      </c>
      <c r="AJ1557">
        <v>591</v>
      </c>
      <c r="AK1557">
        <v>538</v>
      </c>
      <c r="AL1557">
        <v>337</v>
      </c>
      <c r="AM1557">
        <v>329</v>
      </c>
      <c r="AN1557" t="s">
        <v>8838</v>
      </c>
      <c r="AO1557" t="s">
        <v>8838</v>
      </c>
      <c r="AP1557" t="s">
        <v>8838</v>
      </c>
      <c r="AQ1557">
        <v>297</v>
      </c>
      <c r="AR1557">
        <v>287</v>
      </c>
      <c r="AS1557">
        <v>257</v>
      </c>
      <c r="AT1557">
        <v>178</v>
      </c>
      <c r="AU1557">
        <v>114</v>
      </c>
      <c r="AV1557" t="s">
        <v>8838</v>
      </c>
      <c r="AW1557" t="s">
        <v>8838</v>
      </c>
      <c r="AX1557" t="s">
        <v>8838</v>
      </c>
      <c r="AY1557">
        <v>522</v>
      </c>
      <c r="AZ1557">
        <v>304</v>
      </c>
      <c r="BA1557">
        <v>281</v>
      </c>
      <c r="BB1557">
        <v>159</v>
      </c>
      <c r="BC1557">
        <v>215</v>
      </c>
      <c r="BD1557" t="s">
        <v>8838</v>
      </c>
      <c r="BE1557" t="s">
        <v>8838</v>
      </c>
      <c r="BF1557" t="s">
        <v>8838</v>
      </c>
      <c r="BG1557">
        <v>522</v>
      </c>
      <c r="BH1557">
        <v>303</v>
      </c>
      <c r="BI1557">
        <v>281</v>
      </c>
      <c r="BJ1557">
        <v>159</v>
      </c>
      <c r="BK1557">
        <v>215</v>
      </c>
      <c r="BL1557" t="s">
        <v>8838</v>
      </c>
      <c r="BM1557" t="s">
        <v>8838</v>
      </c>
      <c r="BN1557" t="s">
        <v>8838</v>
      </c>
      <c r="BO1557">
        <v>64</v>
      </c>
      <c r="BP1557">
        <v>64</v>
      </c>
      <c r="BQ1557">
        <v>64</v>
      </c>
      <c r="BR1557">
        <v>64</v>
      </c>
      <c r="BS1557">
        <v>64</v>
      </c>
      <c r="BT1557" t="s">
        <v>8838</v>
      </c>
      <c r="BU1557" t="s">
        <v>8838</v>
      </c>
      <c r="BV1557" t="s">
        <v>8838</v>
      </c>
      <c r="BW1557">
        <v>-5.91</v>
      </c>
      <c r="BX1557">
        <v>-30.23</v>
      </c>
      <c r="BY1557">
        <v>-4.04</v>
      </c>
      <c r="BZ1557">
        <v>-27.92</v>
      </c>
      <c r="CA1557">
        <v>16.68</v>
      </c>
      <c r="CB1557" t="s">
        <v>8838</v>
      </c>
      <c r="CC1557" t="s">
        <v>8838</v>
      </c>
      <c r="CD1557" t="s">
        <v>8838</v>
      </c>
      <c r="CE1557">
        <v>-8.69</v>
      </c>
      <c r="CF1557">
        <v>-51.7</v>
      </c>
      <c r="CG1557">
        <v>-7.81</v>
      </c>
      <c r="CH1557">
        <v>-55.55</v>
      </c>
      <c r="CI1557">
        <v>29.7</v>
      </c>
      <c r="CJ1557">
        <v>46.42</v>
      </c>
      <c r="CK1557" t="s">
        <v>8838</v>
      </c>
      <c r="CL1557" t="s">
        <v>8838</v>
      </c>
      <c r="CM1557">
        <v>-388</v>
      </c>
      <c r="CN1557" s="1">
        <v>-1672</v>
      </c>
      <c r="CO1557">
        <v>-179</v>
      </c>
      <c r="CP1557">
        <v>-959</v>
      </c>
      <c r="CQ1557">
        <v>436</v>
      </c>
      <c r="CR1557">
        <v>785</v>
      </c>
      <c r="CS1557">
        <v>737</v>
      </c>
      <c r="CT1557">
        <v>785</v>
      </c>
      <c r="CU1557" t="s">
        <v>2</v>
      </c>
      <c r="CV1557" t="s">
        <v>2</v>
      </c>
      <c r="CW1557" t="s">
        <v>2</v>
      </c>
      <c r="CX1557" t="s">
        <v>2</v>
      </c>
      <c r="CY1557">
        <v>9.25</v>
      </c>
      <c r="CZ1557">
        <v>6.73</v>
      </c>
      <c r="DA1557">
        <v>7.16</v>
      </c>
      <c r="DB1557">
        <v>6.73</v>
      </c>
      <c r="DC1557">
        <v>1.64</v>
      </c>
      <c r="DD1557">
        <v>1.8</v>
      </c>
      <c r="DE1557">
        <v>2.2400000000000002</v>
      </c>
      <c r="DF1557">
        <v>1.25</v>
      </c>
      <c r="DG1557">
        <v>2.2999999999999998</v>
      </c>
      <c r="DH1557" t="s">
        <v>8838</v>
      </c>
      <c r="DI1557" t="s">
        <v>8838</v>
      </c>
      <c r="DJ1557" t="s">
        <v>8838</v>
      </c>
      <c r="DK1557" s="5" t="e">
        <f>(CL1557*3+CK1557*2+CJ1557)/6</f>
        <v>#VALUE!</v>
      </c>
      <c r="DL1557">
        <f>BG1557+(BG1557*(CF1557-8.25)/8.25)</f>
        <v>-3271.2000000000003</v>
      </c>
      <c r="DM1557">
        <f>BH1557+(BH1557*(CG1557-8.25)/8.25)</f>
        <v>-286.83999999999992</v>
      </c>
      <c r="DN1557">
        <f>BI1557+(BI1557*(CH1557-8.25)/8.25)</f>
        <v>-1892.0666666666666</v>
      </c>
      <c r="DO1557">
        <f>BJ1557+(BJ1557*(CI1557-8.25)/8.25)</f>
        <v>572.4</v>
      </c>
      <c r="DP1557">
        <f>BK1557+(BK1557*(CJ1557-8.25)/8.25)</f>
        <v>1209.7333333333336</v>
      </c>
      <c r="DQ1557" t="e">
        <f>BL1557+(BL1557*(CK1557-8.25)/8.25)</f>
        <v>#VALUE!</v>
      </c>
      <c r="DR1557" t="e">
        <f>BM1557+(BM1557*(CL1557-8.25)/8.25)</f>
        <v>#VALUE!</v>
      </c>
      <c r="DS1557" s="7">
        <f>DL1557*10^8/$H1557</f>
        <v>-25663.924196964814</v>
      </c>
      <c r="DT1557" s="7">
        <f>DM1557*10^8/$H1557</f>
        <v>-2250.3790708783886</v>
      </c>
      <c r="DU1557" s="7">
        <f>DN1557*10^8/$H1557</f>
        <v>-14844.049739831627</v>
      </c>
      <c r="DV1557" s="7">
        <f>DO1557*10^8/$H1557</f>
        <v>4490.7160095202553</v>
      </c>
      <c r="DW1557" s="7">
        <f>DP1557*10^8/$H1557</f>
        <v>9490.8610189558076</v>
      </c>
      <c r="DX1557" s="7" t="e">
        <f>DQ1557*10^8/$H1557</f>
        <v>#VALUE!</v>
      </c>
      <c r="DY1557" s="7" t="e">
        <f>DR1557*10^8/$H1557</f>
        <v>#VALUE!</v>
      </c>
      <c r="DZ1557" s="7">
        <f>DS1557*10^8/$H1557</f>
        <v>-201344.15663596112</v>
      </c>
      <c r="EA1557" s="7" t="e">
        <f>DY1557*0.8</f>
        <v>#VALUE!</v>
      </c>
      <c r="EB1557" s="9" t="e">
        <f>F1557-#REF!</f>
        <v>#REF!</v>
      </c>
      <c r="EC1557" s="3" t="e">
        <f>EB1557/#REF!*100</f>
        <v>#REF!</v>
      </c>
      <c r="ED1557" s="3" t="e">
        <f>DX1557-F1557</f>
        <v>#VALUE!</v>
      </c>
      <c r="EE1557" s="11" t="e">
        <f>ED1557/F1557</f>
        <v>#VALUE!</v>
      </c>
      <c r="EF1557" s="3" t="e">
        <f>F1557-#REF!</f>
        <v>#REF!</v>
      </c>
    </row>
    <row r="1558" spans="1:136" x14ac:dyDescent="0.3">
      <c r="A1558">
        <v>871</v>
      </c>
      <c r="B1558" s="17" t="s">
        <v>9710</v>
      </c>
      <c r="C1558" s="16" t="str">
        <f>"https://finance.naver.com/item/frgn.nhn?code="&amp;B1558</f>
        <v>https://finance.naver.com/item/frgn.nhn?code=335810</v>
      </c>
      <c r="D1558" t="s">
        <v>5314</v>
      </c>
      <c r="E1558" t="s">
        <v>5315</v>
      </c>
      <c r="F1558" s="18">
        <f>VALUE(LEFT(E1558,FIND("/",E1558)-1))</f>
        <v>16400</v>
      </c>
      <c r="G1558" s="6" t="s">
        <v>5316</v>
      </c>
      <c r="H1558" s="6">
        <f>VALUE(LEFT(G1558,FIND("/",G1558)-1)) + VALUE(MID(G1558,FIND("/",G1558)+1,LEN(G1558)))</f>
        <v>11319060</v>
      </c>
      <c r="I1558" s="1">
        <v>100000</v>
      </c>
      <c r="J1558" s="1">
        <f>F1558*H1558/(10^8)</f>
        <v>1856.32584</v>
      </c>
      <c r="K1558">
        <v>49</v>
      </c>
      <c r="L1558">
        <v>44</v>
      </c>
      <c r="M1558">
        <v>46</v>
      </c>
      <c r="N1558">
        <v>62</v>
      </c>
      <c r="O1558">
        <v>87</v>
      </c>
      <c r="P1558" t="s">
        <v>8838</v>
      </c>
      <c r="Q1558" t="s">
        <v>8838</v>
      </c>
      <c r="R1558" t="s">
        <v>8838</v>
      </c>
      <c r="S1558">
        <v>-18</v>
      </c>
      <c r="T1558">
        <v>-22</v>
      </c>
      <c r="U1558">
        <v>-28</v>
      </c>
      <c r="V1558">
        <v>-26</v>
      </c>
      <c r="W1558">
        <v>-17</v>
      </c>
      <c r="X1558" t="s">
        <v>8838</v>
      </c>
      <c r="Y1558" t="s">
        <v>8838</v>
      </c>
      <c r="Z1558" t="s">
        <v>8838</v>
      </c>
      <c r="AA1558">
        <v>-13</v>
      </c>
      <c r="AB1558">
        <v>-25</v>
      </c>
      <c r="AC1558">
        <v>-40</v>
      </c>
      <c r="AD1558">
        <v>-4</v>
      </c>
      <c r="AE1558">
        <v>-50</v>
      </c>
      <c r="AF1558" t="s">
        <v>8838</v>
      </c>
      <c r="AG1558" t="s">
        <v>8838</v>
      </c>
      <c r="AH1558" t="s">
        <v>8838</v>
      </c>
      <c r="AI1558">
        <v>101</v>
      </c>
      <c r="AJ1558">
        <v>154</v>
      </c>
      <c r="AK1558">
        <v>124</v>
      </c>
      <c r="AL1558">
        <v>212</v>
      </c>
      <c r="AM1558">
        <v>423</v>
      </c>
      <c r="AN1558" t="s">
        <v>8838</v>
      </c>
      <c r="AO1558" t="s">
        <v>8838</v>
      </c>
      <c r="AP1558" t="s">
        <v>8838</v>
      </c>
      <c r="AQ1558">
        <v>83</v>
      </c>
      <c r="AR1558">
        <v>129</v>
      </c>
      <c r="AS1558">
        <v>140</v>
      </c>
      <c r="AT1558">
        <v>99</v>
      </c>
      <c r="AU1558">
        <v>51</v>
      </c>
      <c r="AV1558" t="s">
        <v>8838</v>
      </c>
      <c r="AW1558" t="s">
        <v>8838</v>
      </c>
      <c r="AX1558" t="s">
        <v>8838</v>
      </c>
      <c r="AY1558">
        <v>19</v>
      </c>
      <c r="AZ1558">
        <v>25</v>
      </c>
      <c r="BA1558">
        <v>-15</v>
      </c>
      <c r="BB1558">
        <v>113</v>
      </c>
      <c r="BC1558">
        <v>372</v>
      </c>
      <c r="BD1558" t="s">
        <v>8838</v>
      </c>
      <c r="BE1558" t="s">
        <v>8838</v>
      </c>
      <c r="BF1558" t="s">
        <v>8838</v>
      </c>
      <c r="BG1558">
        <v>19</v>
      </c>
      <c r="BH1558">
        <v>25</v>
      </c>
      <c r="BI1558">
        <v>-15</v>
      </c>
      <c r="BJ1558">
        <v>113</v>
      </c>
      <c r="BK1558">
        <v>372</v>
      </c>
      <c r="BL1558" t="s">
        <v>8838</v>
      </c>
      <c r="BM1558" t="s">
        <v>8838</v>
      </c>
      <c r="BN1558" t="s">
        <v>8838</v>
      </c>
      <c r="BO1558">
        <v>29</v>
      </c>
      <c r="BP1558">
        <v>31</v>
      </c>
      <c r="BQ1558">
        <v>31</v>
      </c>
      <c r="BR1558">
        <v>41</v>
      </c>
      <c r="BS1558">
        <v>56</v>
      </c>
      <c r="BT1558" t="s">
        <v>8838</v>
      </c>
      <c r="BU1558" t="s">
        <v>8838</v>
      </c>
      <c r="BV1558" t="s">
        <v>8838</v>
      </c>
      <c r="BW1558">
        <v>-11.7</v>
      </c>
      <c r="BX1558">
        <v>-19.22</v>
      </c>
      <c r="BY1558">
        <v>-29</v>
      </c>
      <c r="BZ1558">
        <v>-2.41</v>
      </c>
      <c r="CA1558">
        <v>-15.59</v>
      </c>
      <c r="CB1558" t="s">
        <v>8838</v>
      </c>
      <c r="CC1558" t="s">
        <v>8838</v>
      </c>
      <c r="CD1558" t="s">
        <v>8838</v>
      </c>
      <c r="CE1558">
        <v>-50.98</v>
      </c>
      <c r="CF1558">
        <v>-111.13</v>
      </c>
      <c r="CG1558">
        <v>-789.04</v>
      </c>
      <c r="CH1558">
        <v>-8.2799999999999994</v>
      </c>
      <c r="CI1558">
        <v>-20.41</v>
      </c>
      <c r="CJ1558" t="s">
        <v>8838</v>
      </c>
      <c r="CK1558" t="s">
        <v>8838</v>
      </c>
      <c r="CL1558" t="s">
        <v>8838</v>
      </c>
      <c r="CM1558">
        <v>-190</v>
      </c>
      <c r="CN1558">
        <v>-314</v>
      </c>
      <c r="CO1558">
        <v>-495</v>
      </c>
      <c r="CP1558">
        <v>-47</v>
      </c>
      <c r="CQ1558">
        <v>-510</v>
      </c>
      <c r="CR1558" t="s">
        <v>8838</v>
      </c>
      <c r="CS1558" t="s">
        <v>8838</v>
      </c>
      <c r="CT1558" t="s">
        <v>8838</v>
      </c>
      <c r="CU1558" t="s">
        <v>8838</v>
      </c>
      <c r="CV1558" t="s">
        <v>8838</v>
      </c>
      <c r="CW1558" t="s">
        <v>8838</v>
      </c>
      <c r="CX1558" t="s">
        <v>8838</v>
      </c>
      <c r="CY1558" t="s">
        <v>2</v>
      </c>
      <c r="CZ1558" t="s">
        <v>8838</v>
      </c>
      <c r="DA1558" t="s">
        <v>8838</v>
      </c>
      <c r="DB1558" t="s">
        <v>8838</v>
      </c>
      <c r="DC1558" t="s">
        <v>8838</v>
      </c>
      <c r="DD1558" t="s">
        <v>8838</v>
      </c>
      <c r="DE1558" t="s">
        <v>8838</v>
      </c>
      <c r="DF1558" t="s">
        <v>8838</v>
      </c>
      <c r="DG1558">
        <v>10.35</v>
      </c>
      <c r="DH1558" t="s">
        <v>8838</v>
      </c>
      <c r="DI1558" t="s">
        <v>8838</v>
      </c>
      <c r="DJ1558" t="s">
        <v>8838</v>
      </c>
      <c r="DK1558" s="5" t="e">
        <f>(CL1558*3+CK1558*2+CJ1558)/6</f>
        <v>#VALUE!</v>
      </c>
      <c r="DL1558">
        <f>BG1558+(BG1558*(CF1558-8.25)/8.25)</f>
        <v>-255.93575757575758</v>
      </c>
      <c r="DM1558">
        <f>BH1558+(BH1558*(CG1558-8.25)/8.25)</f>
        <v>-2391.030303030303</v>
      </c>
      <c r="DN1558">
        <f>BI1558+(BI1558*(CH1558-8.25)/8.25)</f>
        <v>15.054545454545458</v>
      </c>
      <c r="DO1558">
        <f>BJ1558+(BJ1558*(CI1558-8.25)/8.25)</f>
        <v>-279.55515151515152</v>
      </c>
      <c r="DP1558" t="e">
        <f>BK1558+(BK1558*(CJ1558-8.25)/8.25)</f>
        <v>#VALUE!</v>
      </c>
      <c r="DQ1558" t="e">
        <f>BL1558+(BL1558*(CK1558-8.25)/8.25)</f>
        <v>#VALUE!</v>
      </c>
      <c r="DR1558" t="e">
        <f>BM1558+(BM1558*(CL1558-8.25)/8.25)</f>
        <v>#VALUE!</v>
      </c>
      <c r="DS1558" s="7">
        <f>DL1558*10^8/$H1558</f>
        <v>-2261.1043459064408</v>
      </c>
      <c r="DT1558" s="7">
        <f>DM1558*10^8/$H1558</f>
        <v>-21123.929929078058</v>
      </c>
      <c r="DU1558" s="7">
        <f>DN1558*10^8/$H1558</f>
        <v>133.00172854058073</v>
      </c>
      <c r="DV1558" s="7">
        <f>DO1558*10^8/$H1558</f>
        <v>-2469.7735634862925</v>
      </c>
      <c r="DW1558" s="7" t="e">
        <f>DP1558*10^8/$H1558</f>
        <v>#VALUE!</v>
      </c>
      <c r="DX1558" s="7" t="e">
        <f>DQ1558*10^8/$H1558</f>
        <v>#VALUE!</v>
      </c>
      <c r="DY1558" s="7" t="e">
        <f>DR1558*10^8/$H1558</f>
        <v>#VALUE!</v>
      </c>
      <c r="DZ1558" s="7">
        <f>DS1558*10^8/$H1558</f>
        <v>-19976.078807837759</v>
      </c>
      <c r="EA1558" s="7" t="e">
        <f>DY1558*0.8</f>
        <v>#VALUE!</v>
      </c>
      <c r="EB1558" s="9" t="e">
        <f>F1558-#REF!</f>
        <v>#REF!</v>
      </c>
      <c r="EC1558" s="3" t="e">
        <f>EB1558/#REF!*100</f>
        <v>#REF!</v>
      </c>
      <c r="ED1558" s="3" t="e">
        <f>DX1558-F1558</f>
        <v>#VALUE!</v>
      </c>
      <c r="EE1558" s="11" t="e">
        <f>ED1558/F1558</f>
        <v>#VALUE!</v>
      </c>
      <c r="EF1558" s="3" t="e">
        <f>F1558-#REF!</f>
        <v>#REF!</v>
      </c>
    </row>
    <row r="1559" spans="1:136" hidden="1" x14ac:dyDescent="0.3">
      <c r="A1559">
        <v>1557</v>
      </c>
      <c r="B1559" s="17" t="s">
        <v>10396</v>
      </c>
      <c r="C1559" s="16" t="str">
        <f>"https://finance.naver.com/item/frgn.nhn?code="&amp;B1559</f>
        <v>https://finance.naver.com/item/frgn.nhn?code=111820</v>
      </c>
      <c r="D1559" t="s">
        <v>7343</v>
      </c>
      <c r="E1559" t="s">
        <v>4539</v>
      </c>
      <c r="F1559" s="18">
        <f>VALUE(LEFT(E1559,FIND("/",E1559)-1))</f>
        <v>2470</v>
      </c>
      <c r="G1559" s="6" t="s">
        <v>7344</v>
      </c>
      <c r="H1559" s="6">
        <f>VALUE(LEFT(G1559,FIND("/",G1559)-1)) + VALUE(MID(G1559,FIND("/",G1559)+1,LEN(G1559)))</f>
        <v>29500978</v>
      </c>
      <c r="I1559" s="1">
        <v>11091</v>
      </c>
      <c r="J1559" s="1">
        <f>F1559*H1559/(10^8)</f>
        <v>728.67415659999995</v>
      </c>
      <c r="K1559">
        <v>424</v>
      </c>
      <c r="L1559">
        <v>276</v>
      </c>
      <c r="M1559">
        <v>142</v>
      </c>
      <c r="N1559">
        <v>22</v>
      </c>
      <c r="O1559">
        <v>111</v>
      </c>
      <c r="P1559" t="s">
        <v>8838</v>
      </c>
      <c r="Q1559" t="s">
        <v>8838</v>
      </c>
      <c r="R1559" t="s">
        <v>8838</v>
      </c>
      <c r="S1559">
        <v>12</v>
      </c>
      <c r="T1559">
        <v>14</v>
      </c>
      <c r="U1559">
        <v>-98</v>
      </c>
      <c r="V1559">
        <v>-32</v>
      </c>
      <c r="W1559">
        <v>-28</v>
      </c>
      <c r="X1559" t="s">
        <v>8838</v>
      </c>
      <c r="Y1559" t="s">
        <v>8838</v>
      </c>
      <c r="Z1559" t="s">
        <v>8838</v>
      </c>
      <c r="AA1559">
        <v>3</v>
      </c>
      <c r="AB1559">
        <v>-145</v>
      </c>
      <c r="AC1559">
        <v>-591</v>
      </c>
      <c r="AD1559">
        <v>-98</v>
      </c>
      <c r="AE1559">
        <v>-33</v>
      </c>
      <c r="AF1559" t="s">
        <v>8838</v>
      </c>
      <c r="AG1559" t="s">
        <v>8838</v>
      </c>
      <c r="AH1559" t="s">
        <v>8838</v>
      </c>
      <c r="AI1559">
        <v>880</v>
      </c>
      <c r="AJ1559">
        <v>743</v>
      </c>
      <c r="AK1559">
        <v>361</v>
      </c>
      <c r="AL1559">
        <v>251</v>
      </c>
      <c r="AM1559">
        <v>302</v>
      </c>
      <c r="AN1559" t="s">
        <v>8838</v>
      </c>
      <c r="AO1559" t="s">
        <v>8838</v>
      </c>
      <c r="AP1559" t="s">
        <v>8838</v>
      </c>
      <c r="AQ1559">
        <v>81</v>
      </c>
      <c r="AR1559">
        <v>88</v>
      </c>
      <c r="AS1559">
        <v>272</v>
      </c>
      <c r="AT1559">
        <v>247</v>
      </c>
      <c r="AU1559">
        <v>159</v>
      </c>
      <c r="AV1559" t="s">
        <v>8838</v>
      </c>
      <c r="AW1559" t="s">
        <v>8838</v>
      </c>
      <c r="AX1559" t="s">
        <v>8838</v>
      </c>
      <c r="AY1559">
        <v>799</v>
      </c>
      <c r="AZ1559">
        <v>656</v>
      </c>
      <c r="BA1559">
        <v>90</v>
      </c>
      <c r="BB1559">
        <v>3</v>
      </c>
      <c r="BC1559">
        <v>143</v>
      </c>
      <c r="BD1559" t="s">
        <v>8838</v>
      </c>
      <c r="BE1559" t="s">
        <v>8838</v>
      </c>
      <c r="BF1559" t="s">
        <v>8838</v>
      </c>
      <c r="BG1559">
        <v>799</v>
      </c>
      <c r="BH1559">
        <v>656</v>
      </c>
      <c r="BI1559">
        <v>90</v>
      </c>
      <c r="BJ1559">
        <v>3</v>
      </c>
      <c r="BK1559">
        <v>143</v>
      </c>
      <c r="BL1559" t="s">
        <v>8838</v>
      </c>
      <c r="BM1559" t="s">
        <v>8838</v>
      </c>
      <c r="BN1559" t="s">
        <v>8838</v>
      </c>
      <c r="BO1559">
        <v>96</v>
      </c>
      <c r="BP1559">
        <v>100</v>
      </c>
      <c r="BQ1559">
        <v>103</v>
      </c>
      <c r="BR1559">
        <v>103</v>
      </c>
      <c r="BS1559">
        <v>126</v>
      </c>
      <c r="BT1559" t="s">
        <v>8838</v>
      </c>
      <c r="BU1559" t="s">
        <v>8838</v>
      </c>
      <c r="BV1559" t="s">
        <v>8838</v>
      </c>
      <c r="BW1559">
        <v>0.39</v>
      </c>
      <c r="BX1559">
        <v>-17.809999999999999</v>
      </c>
      <c r="BY1559">
        <v>-107.07</v>
      </c>
      <c r="BZ1559">
        <v>-32.06</v>
      </c>
      <c r="CA1559">
        <v>-11.77</v>
      </c>
      <c r="CB1559" t="s">
        <v>8838</v>
      </c>
      <c r="CC1559" t="s">
        <v>8838</v>
      </c>
      <c r="CD1559" t="s">
        <v>8838</v>
      </c>
      <c r="CE1559">
        <v>0.44</v>
      </c>
      <c r="CF1559">
        <v>-19.88</v>
      </c>
      <c r="CG1559">
        <v>-158.63999999999999</v>
      </c>
      <c r="CH1559">
        <v>-210.7</v>
      </c>
      <c r="CI1559">
        <v>-44.53</v>
      </c>
      <c r="CJ1559" t="s">
        <v>8838</v>
      </c>
      <c r="CK1559" t="s">
        <v>8838</v>
      </c>
      <c r="CL1559" t="s">
        <v>8838</v>
      </c>
      <c r="CM1559">
        <v>78</v>
      </c>
      <c r="CN1559" s="1">
        <v>-3741</v>
      </c>
      <c r="CO1559" s="1">
        <v>-14620</v>
      </c>
      <c r="CP1559" s="1">
        <v>-2387</v>
      </c>
      <c r="CQ1559">
        <v>-145</v>
      </c>
      <c r="CR1559" t="s">
        <v>8838</v>
      </c>
      <c r="CS1559" t="s">
        <v>8838</v>
      </c>
      <c r="CT1559" t="s">
        <v>8838</v>
      </c>
      <c r="CU1559">
        <v>101.7</v>
      </c>
      <c r="CV1559" t="s">
        <v>2</v>
      </c>
      <c r="CW1559" t="s">
        <v>2</v>
      </c>
      <c r="CX1559" t="s">
        <v>2</v>
      </c>
      <c r="CY1559" t="s">
        <v>2</v>
      </c>
      <c r="CZ1559" t="s">
        <v>8838</v>
      </c>
      <c r="DA1559" t="s">
        <v>8838</v>
      </c>
      <c r="DB1559" t="s">
        <v>8838</v>
      </c>
      <c r="DC1559">
        <v>0.38</v>
      </c>
      <c r="DD1559">
        <v>0.3</v>
      </c>
      <c r="DE1559">
        <v>1.1299999999999999</v>
      </c>
      <c r="DF1559">
        <v>28.65</v>
      </c>
      <c r="DG1559">
        <v>4.37</v>
      </c>
      <c r="DH1559" t="s">
        <v>8838</v>
      </c>
      <c r="DI1559" t="s">
        <v>8838</v>
      </c>
      <c r="DJ1559" t="s">
        <v>8838</v>
      </c>
      <c r="DK1559" s="5" t="e">
        <f>(CL1559*3+CK1559*2+CJ1559)/6</f>
        <v>#VALUE!</v>
      </c>
      <c r="DL1559">
        <f>BG1559+(BG1559*(CF1559-8.25)/8.25)</f>
        <v>-1925.3478787878785</v>
      </c>
      <c r="DM1559">
        <f>BH1559+(BH1559*(CG1559-8.25)/8.25)</f>
        <v>-12614.283636363636</v>
      </c>
      <c r="DN1559">
        <f>BI1559+(BI1559*(CH1559-8.25)/8.25)</f>
        <v>-2298.5454545454545</v>
      </c>
      <c r="DO1559">
        <f>BJ1559+(BJ1559*(CI1559-8.25)/8.25)</f>
        <v>-16.192727272727272</v>
      </c>
      <c r="DP1559" t="e">
        <f>BK1559+(BK1559*(CJ1559-8.25)/8.25)</f>
        <v>#VALUE!</v>
      </c>
      <c r="DQ1559" t="e">
        <f>BL1559+(BL1559*(CK1559-8.25)/8.25)</f>
        <v>#VALUE!</v>
      </c>
      <c r="DR1559" t="e">
        <f>BM1559+(BM1559*(CL1559-8.25)/8.25)</f>
        <v>#VALUE!</v>
      </c>
      <c r="DS1559" s="7">
        <f>DL1559*10^8/$H1559</f>
        <v>-6526.3866126332432</v>
      </c>
      <c r="DT1559" s="7">
        <f>DM1559*10^8/$H1559</f>
        <v>-42758.865947981911</v>
      </c>
      <c r="DU1559" s="7">
        <f>DN1559*10^8/$H1559</f>
        <v>-7791.4212015122157</v>
      </c>
      <c r="DV1559" s="7">
        <f>DO1559*10^8/$H1559</f>
        <v>-54.888781221853975</v>
      </c>
      <c r="DW1559" s="7" t="e">
        <f>DP1559*10^8/$H1559</f>
        <v>#VALUE!</v>
      </c>
      <c r="DX1559" s="7" t="e">
        <f>DQ1559*10^8/$H1559</f>
        <v>#VALUE!</v>
      </c>
      <c r="DY1559" s="7" t="e">
        <f>DR1559*10^8/$H1559</f>
        <v>#VALUE!</v>
      </c>
      <c r="DZ1559" s="7">
        <f>DS1559*10^8/$H1559</f>
        <v>-22122.611028804684</v>
      </c>
      <c r="EA1559" s="7" t="e">
        <f>DY1559*0.8</f>
        <v>#VALUE!</v>
      </c>
      <c r="EB1559" s="9" t="e">
        <f>F1559-#REF!</f>
        <v>#REF!</v>
      </c>
      <c r="EC1559" s="3" t="e">
        <f>EB1559/#REF!*100</f>
        <v>#REF!</v>
      </c>
      <c r="ED1559" s="3" t="e">
        <f>DX1559-F1559</f>
        <v>#VALUE!</v>
      </c>
      <c r="EE1559" s="11" t="e">
        <f>ED1559/F1559</f>
        <v>#VALUE!</v>
      </c>
      <c r="EF1559" s="3" t="e">
        <f>F1559-#REF!</f>
        <v>#REF!</v>
      </c>
    </row>
    <row r="1560" spans="1:136" hidden="1" x14ac:dyDescent="0.3">
      <c r="A1560">
        <v>1558</v>
      </c>
      <c r="B1560" s="17" t="s">
        <v>10397</v>
      </c>
      <c r="C1560" s="16" t="str">
        <f>"https://finance.naver.com/item/frgn.nhn?code="&amp;B1560</f>
        <v>https://finance.naver.com/item/frgn.nhn?code=046120</v>
      </c>
      <c r="D1560" t="s">
        <v>7345</v>
      </c>
      <c r="E1560" t="s">
        <v>7346</v>
      </c>
      <c r="F1560" s="18">
        <f>VALUE(LEFT(E1560,FIND("/",E1560)-1))</f>
        <v>7540</v>
      </c>
      <c r="G1560" s="6" t="s">
        <v>7347</v>
      </c>
      <c r="H1560" s="6">
        <f>VALUE(LEFT(G1560,FIND("/",G1560)-1)) + VALUE(MID(G1560,FIND("/",G1560)+1,LEN(G1560)))</f>
        <v>24968430</v>
      </c>
      <c r="I1560" s="1">
        <v>204983</v>
      </c>
      <c r="J1560" s="1">
        <f>F1560*H1560/(10^8)</f>
        <v>1882.6196219999999</v>
      </c>
      <c r="K1560">
        <v>417</v>
      </c>
      <c r="L1560">
        <v>475</v>
      </c>
      <c r="M1560">
        <v>692</v>
      </c>
      <c r="N1560">
        <v>749</v>
      </c>
      <c r="O1560">
        <v>534</v>
      </c>
      <c r="P1560" t="s">
        <v>8838</v>
      </c>
      <c r="Q1560" t="s">
        <v>8838</v>
      </c>
      <c r="R1560" t="s">
        <v>8838</v>
      </c>
      <c r="S1560">
        <v>29</v>
      </c>
      <c r="T1560">
        <v>36</v>
      </c>
      <c r="U1560">
        <v>42</v>
      </c>
      <c r="V1560">
        <v>41</v>
      </c>
      <c r="W1560">
        <v>-72</v>
      </c>
      <c r="X1560" t="s">
        <v>8838</v>
      </c>
      <c r="Y1560" t="s">
        <v>8838</v>
      </c>
      <c r="Z1560" t="s">
        <v>8838</v>
      </c>
      <c r="AA1560">
        <v>20</v>
      </c>
      <c r="AB1560">
        <v>26</v>
      </c>
      <c r="AC1560">
        <v>34</v>
      </c>
      <c r="AD1560">
        <v>10</v>
      </c>
      <c r="AE1560">
        <v>-211</v>
      </c>
      <c r="AF1560" t="s">
        <v>8838</v>
      </c>
      <c r="AG1560" t="s">
        <v>8838</v>
      </c>
      <c r="AH1560" t="s">
        <v>8838</v>
      </c>
      <c r="AI1560">
        <v>682</v>
      </c>
      <c r="AJ1560" s="1">
        <v>1145</v>
      </c>
      <c r="AK1560" s="1">
        <v>1265</v>
      </c>
      <c r="AL1560" s="1">
        <v>1267</v>
      </c>
      <c r="AM1560" s="1">
        <v>1003</v>
      </c>
      <c r="AN1560" t="s">
        <v>8838</v>
      </c>
      <c r="AO1560" t="s">
        <v>8838</v>
      </c>
      <c r="AP1560" t="s">
        <v>8838</v>
      </c>
      <c r="AQ1560">
        <v>356</v>
      </c>
      <c r="AR1560">
        <v>547</v>
      </c>
      <c r="AS1560">
        <v>584</v>
      </c>
      <c r="AT1560">
        <v>579</v>
      </c>
      <c r="AU1560">
        <v>532</v>
      </c>
      <c r="AV1560" t="s">
        <v>8838</v>
      </c>
      <c r="AW1560" t="s">
        <v>8838</v>
      </c>
      <c r="AX1560" t="s">
        <v>8838</v>
      </c>
      <c r="AY1560">
        <v>326</v>
      </c>
      <c r="AZ1560">
        <v>598</v>
      </c>
      <c r="BA1560">
        <v>682</v>
      </c>
      <c r="BB1560">
        <v>688</v>
      </c>
      <c r="BC1560">
        <v>472</v>
      </c>
      <c r="BD1560" t="s">
        <v>8838</v>
      </c>
      <c r="BE1560" t="s">
        <v>8838</v>
      </c>
      <c r="BF1560" t="s">
        <v>8838</v>
      </c>
      <c r="BG1560">
        <v>326</v>
      </c>
      <c r="BH1560">
        <v>598</v>
      </c>
      <c r="BI1560">
        <v>678</v>
      </c>
      <c r="BJ1560">
        <v>685</v>
      </c>
      <c r="BK1560">
        <v>470</v>
      </c>
      <c r="BL1560" t="s">
        <v>8838</v>
      </c>
      <c r="BM1560" t="s">
        <v>8838</v>
      </c>
      <c r="BN1560" t="s">
        <v>8838</v>
      </c>
      <c r="BO1560">
        <v>64</v>
      </c>
      <c r="BP1560">
        <v>109</v>
      </c>
      <c r="BQ1560">
        <v>119</v>
      </c>
      <c r="BR1560">
        <v>119</v>
      </c>
      <c r="BS1560">
        <v>119</v>
      </c>
      <c r="BT1560" t="s">
        <v>8838</v>
      </c>
      <c r="BU1560" t="s">
        <v>8838</v>
      </c>
      <c r="BV1560" t="s">
        <v>8838</v>
      </c>
      <c r="BW1560">
        <v>3.32</v>
      </c>
      <c r="BX1560">
        <v>2.84</v>
      </c>
      <c r="BY1560">
        <v>2.8</v>
      </c>
      <c r="BZ1560">
        <v>0.77</v>
      </c>
      <c r="CA1560">
        <v>-18.55</v>
      </c>
      <c r="CB1560" t="s">
        <v>8838</v>
      </c>
      <c r="CC1560" t="s">
        <v>8838</v>
      </c>
      <c r="CD1560" t="s">
        <v>8838</v>
      </c>
      <c r="CE1560">
        <v>6.69</v>
      </c>
      <c r="CF1560">
        <v>5.61</v>
      </c>
      <c r="CG1560">
        <v>5.38</v>
      </c>
      <c r="CH1560">
        <v>1.47</v>
      </c>
      <c r="CI1560">
        <v>-36.54</v>
      </c>
      <c r="CJ1560" t="s">
        <v>8838</v>
      </c>
      <c r="CK1560" t="s">
        <v>8838</v>
      </c>
      <c r="CL1560" t="s">
        <v>8838</v>
      </c>
      <c r="CM1560">
        <v>131</v>
      </c>
      <c r="CN1560">
        <v>134</v>
      </c>
      <c r="CO1560">
        <v>144</v>
      </c>
      <c r="CP1560">
        <v>42</v>
      </c>
      <c r="CQ1560">
        <v>-887</v>
      </c>
      <c r="CR1560" t="s">
        <v>8838</v>
      </c>
      <c r="CS1560" t="s">
        <v>8838</v>
      </c>
      <c r="CT1560" t="s">
        <v>8838</v>
      </c>
      <c r="CU1560">
        <v>32.64</v>
      </c>
      <c r="CV1560">
        <v>27.29</v>
      </c>
      <c r="CW1560">
        <v>31.66</v>
      </c>
      <c r="CX1560">
        <v>84.46</v>
      </c>
      <c r="CY1560" t="s">
        <v>2</v>
      </c>
      <c r="CZ1560" t="s">
        <v>8838</v>
      </c>
      <c r="DA1560" t="s">
        <v>8838</v>
      </c>
      <c r="DB1560" t="s">
        <v>8838</v>
      </c>
      <c r="DC1560">
        <v>1.95</v>
      </c>
      <c r="DD1560">
        <v>1.31</v>
      </c>
      <c r="DE1560">
        <v>1.57</v>
      </c>
      <c r="DF1560">
        <v>1.21</v>
      </c>
      <c r="DG1560">
        <v>2.2000000000000002</v>
      </c>
      <c r="DH1560" t="s">
        <v>8838</v>
      </c>
      <c r="DI1560" t="s">
        <v>8838</v>
      </c>
      <c r="DJ1560" t="s">
        <v>8838</v>
      </c>
      <c r="DK1560" s="5" t="e">
        <f>(CL1560*3+CK1560*2+CJ1560)/6</f>
        <v>#VALUE!</v>
      </c>
      <c r="DL1560">
        <f>BG1560+(BG1560*(CF1560-8.25)/8.25)</f>
        <v>221.68</v>
      </c>
      <c r="DM1560">
        <f>BH1560+(BH1560*(CG1560-8.25)/8.25)</f>
        <v>389.96848484848488</v>
      </c>
      <c r="DN1560">
        <f>BI1560+(BI1560*(CH1560-8.25)/8.25)</f>
        <v>120.80727272727268</v>
      </c>
      <c r="DO1560">
        <f>BJ1560+(BJ1560*(CI1560-8.25)/8.25)</f>
        <v>-3033.9272727272723</v>
      </c>
      <c r="DP1560" t="e">
        <f>BK1560+(BK1560*(CJ1560-8.25)/8.25)</f>
        <v>#VALUE!</v>
      </c>
      <c r="DQ1560" t="e">
        <f>BL1560+(BL1560*(CK1560-8.25)/8.25)</f>
        <v>#VALUE!</v>
      </c>
      <c r="DR1560" t="e">
        <f>BM1560+(BM1560*(CL1560-8.25)/8.25)</f>
        <v>#VALUE!</v>
      </c>
      <c r="DS1560" s="7">
        <f>DL1560*10^8/$H1560</f>
        <v>887.84116582420279</v>
      </c>
      <c r="DT1560" s="7">
        <f>DM1560*10^8/$H1560</f>
        <v>1561.846238824327</v>
      </c>
      <c r="DU1560" s="7">
        <f>DN1560*10^8/$H1560</f>
        <v>483.84008416737731</v>
      </c>
      <c r="DV1560" s="7">
        <f>DO1560*10^8/$H1560</f>
        <v>-12151.05344119463</v>
      </c>
      <c r="DW1560" s="7" t="e">
        <f>DP1560*10^8/$H1560</f>
        <v>#VALUE!</v>
      </c>
      <c r="DX1560" s="7" t="e">
        <f>DQ1560*10^8/$H1560</f>
        <v>#VALUE!</v>
      </c>
      <c r="DY1560" s="7" t="e">
        <f>DR1560*10^8/$H1560</f>
        <v>#VALUE!</v>
      </c>
      <c r="DZ1560" s="7">
        <f>DS1560*10^8/$H1560</f>
        <v>3555.854996987006</v>
      </c>
      <c r="EA1560" s="7" t="e">
        <f>DY1560*0.8</f>
        <v>#VALUE!</v>
      </c>
      <c r="EB1560" s="9" t="e">
        <f>F1560-#REF!</f>
        <v>#REF!</v>
      </c>
      <c r="EC1560" s="3" t="e">
        <f>EB1560/#REF!*100</f>
        <v>#REF!</v>
      </c>
      <c r="ED1560" s="3" t="e">
        <f>DX1560-F1560</f>
        <v>#VALUE!</v>
      </c>
      <c r="EE1560" s="11" t="e">
        <f>ED1560/F1560</f>
        <v>#VALUE!</v>
      </c>
      <c r="EF1560" s="3" t="e">
        <f>F1560-#REF!</f>
        <v>#REF!</v>
      </c>
    </row>
    <row r="1561" spans="1:136" hidden="1" x14ac:dyDescent="0.3">
      <c r="A1561">
        <v>1559</v>
      </c>
      <c r="B1561" s="17" t="s">
        <v>10398</v>
      </c>
      <c r="C1561" s="16" t="str">
        <f>"https://finance.naver.com/item/frgn.nhn?code="&amp;B1561</f>
        <v>https://finance.naver.com/item/frgn.nhn?code=070300</v>
      </c>
      <c r="D1561" t="s">
        <v>7348</v>
      </c>
      <c r="E1561" t="s">
        <v>7349</v>
      </c>
      <c r="F1561" s="18">
        <f>VALUE(LEFT(E1561,FIND("/",E1561)-1))</f>
        <v>4245</v>
      </c>
      <c r="G1561" s="6" t="s">
        <v>7350</v>
      </c>
      <c r="H1561" s="6">
        <f>VALUE(LEFT(G1561,FIND("/",G1561)-1)) + VALUE(MID(G1561,FIND("/",G1561)+1,LEN(G1561)))</f>
        <v>7366074</v>
      </c>
      <c r="I1561" s="1">
        <v>50000</v>
      </c>
      <c r="J1561" s="1">
        <f>F1561*H1561/(10^8)</f>
        <v>312.68984130000001</v>
      </c>
      <c r="K1561">
        <v>163</v>
      </c>
      <c r="L1561">
        <v>151</v>
      </c>
      <c r="M1561">
        <v>134</v>
      </c>
      <c r="N1561">
        <v>133</v>
      </c>
      <c r="O1561">
        <v>101</v>
      </c>
      <c r="P1561" t="s">
        <v>8838</v>
      </c>
      <c r="Q1561" t="s">
        <v>8838</v>
      </c>
      <c r="R1561" t="s">
        <v>8838</v>
      </c>
      <c r="S1561">
        <v>-31</v>
      </c>
      <c r="T1561">
        <v>-19</v>
      </c>
      <c r="U1561">
        <v>-15</v>
      </c>
      <c r="V1561">
        <v>5</v>
      </c>
      <c r="W1561">
        <v>-5</v>
      </c>
      <c r="X1561" t="s">
        <v>8838</v>
      </c>
      <c r="Y1561" t="s">
        <v>8838</v>
      </c>
      <c r="Z1561" t="s">
        <v>8838</v>
      </c>
      <c r="AA1561">
        <v>-78</v>
      </c>
      <c r="AB1561">
        <v>54</v>
      </c>
      <c r="AC1561">
        <v>-49</v>
      </c>
      <c r="AD1561">
        <v>13</v>
      </c>
      <c r="AE1561">
        <v>-8</v>
      </c>
      <c r="AF1561" t="s">
        <v>8838</v>
      </c>
      <c r="AG1561" t="s">
        <v>8838</v>
      </c>
      <c r="AH1561" t="s">
        <v>8838</v>
      </c>
      <c r="AI1561">
        <v>179</v>
      </c>
      <c r="AJ1561">
        <v>301</v>
      </c>
      <c r="AK1561">
        <v>243</v>
      </c>
      <c r="AL1561">
        <v>253</v>
      </c>
      <c r="AM1561">
        <v>246</v>
      </c>
      <c r="AN1561" t="s">
        <v>8838</v>
      </c>
      <c r="AO1561" t="s">
        <v>8838</v>
      </c>
      <c r="AP1561" t="s">
        <v>8838</v>
      </c>
      <c r="AQ1561">
        <v>37</v>
      </c>
      <c r="AR1561">
        <v>28</v>
      </c>
      <c r="AS1561">
        <v>24</v>
      </c>
      <c r="AT1561">
        <v>20</v>
      </c>
      <c r="AU1561">
        <v>22</v>
      </c>
      <c r="AV1561" t="s">
        <v>8838</v>
      </c>
      <c r="AW1561" t="s">
        <v>8838</v>
      </c>
      <c r="AX1561" t="s">
        <v>8838</v>
      </c>
      <c r="AY1561">
        <v>141</v>
      </c>
      <c r="AZ1561">
        <v>273</v>
      </c>
      <c r="BA1561">
        <v>220</v>
      </c>
      <c r="BB1561">
        <v>233</v>
      </c>
      <c r="BC1561">
        <v>223</v>
      </c>
      <c r="BD1561" t="s">
        <v>8838</v>
      </c>
      <c r="BE1561" t="s">
        <v>8838</v>
      </c>
      <c r="BF1561" t="s">
        <v>8838</v>
      </c>
      <c r="BG1561">
        <v>141</v>
      </c>
      <c r="BH1561">
        <v>273</v>
      </c>
      <c r="BI1561">
        <v>220</v>
      </c>
      <c r="BJ1561">
        <v>233</v>
      </c>
      <c r="BK1561">
        <v>223</v>
      </c>
      <c r="BL1561" t="s">
        <v>8838</v>
      </c>
      <c r="BM1561" t="s">
        <v>8838</v>
      </c>
      <c r="BN1561" t="s">
        <v>8838</v>
      </c>
      <c r="BO1561">
        <v>31</v>
      </c>
      <c r="BP1561">
        <v>37</v>
      </c>
      <c r="BQ1561">
        <v>37</v>
      </c>
      <c r="BR1561">
        <v>37</v>
      </c>
      <c r="BS1561">
        <v>37</v>
      </c>
      <c r="BT1561" t="s">
        <v>8838</v>
      </c>
      <c r="BU1561" t="s">
        <v>8838</v>
      </c>
      <c r="BV1561" t="s">
        <v>8838</v>
      </c>
      <c r="BW1561">
        <v>-35.33</v>
      </c>
      <c r="BX1561">
        <v>22.51</v>
      </c>
      <c r="BY1561">
        <v>-18.09</v>
      </c>
      <c r="BZ1561">
        <v>5.18</v>
      </c>
      <c r="CA1561">
        <v>-3.37</v>
      </c>
      <c r="CB1561" t="s">
        <v>8838</v>
      </c>
      <c r="CC1561" t="s">
        <v>8838</v>
      </c>
      <c r="CD1561" t="s">
        <v>8838</v>
      </c>
      <c r="CE1561">
        <v>-43.21</v>
      </c>
      <c r="CF1561">
        <v>26.07</v>
      </c>
      <c r="CG1561">
        <v>-19.989999999999998</v>
      </c>
      <c r="CH1561">
        <v>5.68</v>
      </c>
      <c r="CI1561">
        <v>-3.68</v>
      </c>
      <c r="CJ1561" t="s">
        <v>8838</v>
      </c>
      <c r="CK1561" t="s">
        <v>8838</v>
      </c>
      <c r="CL1561" t="s">
        <v>8838</v>
      </c>
      <c r="CM1561" s="1">
        <v>-1272</v>
      </c>
      <c r="CN1561">
        <v>756</v>
      </c>
      <c r="CO1561">
        <v>-668</v>
      </c>
      <c r="CP1561">
        <v>175</v>
      </c>
      <c r="CQ1561">
        <v>-114</v>
      </c>
      <c r="CR1561" t="s">
        <v>8838</v>
      </c>
      <c r="CS1561" t="s">
        <v>8838</v>
      </c>
      <c r="CT1561" t="s">
        <v>8838</v>
      </c>
      <c r="CU1561" t="s">
        <v>2</v>
      </c>
      <c r="CV1561">
        <v>7.81</v>
      </c>
      <c r="CW1561" t="s">
        <v>2</v>
      </c>
      <c r="CX1561">
        <v>37.4</v>
      </c>
      <c r="CY1561" t="s">
        <v>2</v>
      </c>
      <c r="CZ1561" t="s">
        <v>8838</v>
      </c>
      <c r="DA1561" t="s">
        <v>8838</v>
      </c>
      <c r="DB1561" t="s">
        <v>8838</v>
      </c>
      <c r="DC1561">
        <v>2.74</v>
      </c>
      <c r="DD1561">
        <v>1.59</v>
      </c>
      <c r="DE1561">
        <v>1.55</v>
      </c>
      <c r="DF1561">
        <v>2.06</v>
      </c>
      <c r="DG1561">
        <v>1.59</v>
      </c>
      <c r="DH1561" t="s">
        <v>8838</v>
      </c>
      <c r="DI1561" t="s">
        <v>8838</v>
      </c>
      <c r="DJ1561" t="s">
        <v>8838</v>
      </c>
      <c r="DK1561" s="5" t="e">
        <f>(CL1561*3+CK1561*2+CJ1561)/6</f>
        <v>#VALUE!</v>
      </c>
      <c r="DL1561">
        <f>BG1561+(BG1561*(CF1561-8.25)/8.25)</f>
        <v>445.56</v>
      </c>
      <c r="DM1561">
        <f>BH1561+(BH1561*(CG1561-8.25)/8.25)</f>
        <v>-661.48727272727263</v>
      </c>
      <c r="DN1561">
        <f>BI1561+(BI1561*(CH1561-8.25)/8.25)</f>
        <v>151.46666666666664</v>
      </c>
      <c r="DO1561">
        <f>BJ1561+(BJ1561*(CI1561-8.25)/8.25)</f>
        <v>-103.93212121212122</v>
      </c>
      <c r="DP1561" t="e">
        <f>BK1561+(BK1561*(CJ1561-8.25)/8.25)</f>
        <v>#VALUE!</v>
      </c>
      <c r="DQ1561" t="e">
        <f>BL1561+(BL1561*(CK1561-8.25)/8.25)</f>
        <v>#VALUE!</v>
      </c>
      <c r="DR1561" t="e">
        <f>BM1561+(BM1561*(CL1561-8.25)/8.25)</f>
        <v>#VALUE!</v>
      </c>
      <c r="DS1561" s="7">
        <f>DL1561*10^8/$H1561</f>
        <v>6048.8124338691141</v>
      </c>
      <c r="DT1561" s="7">
        <f>DM1561*10^8/$H1561</f>
        <v>-8980.1877190925952</v>
      </c>
      <c r="DU1561" s="7">
        <f>DN1561*10^8/$H1561</f>
        <v>2056.2740296481766</v>
      </c>
      <c r="DV1561" s="7">
        <f>DO1561*10^8/$H1561</f>
        <v>-1410.956789357821</v>
      </c>
      <c r="DW1561" s="7" t="e">
        <f>DP1561*10^8/$H1561</f>
        <v>#VALUE!</v>
      </c>
      <c r="DX1561" s="7" t="e">
        <f>DQ1561*10^8/$H1561</f>
        <v>#VALUE!</v>
      </c>
      <c r="DY1561" s="7" t="e">
        <f>DR1561*10^8/$H1561</f>
        <v>#VALUE!</v>
      </c>
      <c r="DZ1561" s="7">
        <f>DS1561*10^8/$H1561</f>
        <v>82117.182557073334</v>
      </c>
      <c r="EA1561" s="7" t="e">
        <f>DY1561*0.8</f>
        <v>#VALUE!</v>
      </c>
      <c r="EB1561" s="9" t="e">
        <f>F1561-#REF!</f>
        <v>#REF!</v>
      </c>
      <c r="EC1561" s="3" t="e">
        <f>EB1561/#REF!*100</f>
        <v>#REF!</v>
      </c>
      <c r="ED1561" s="3" t="e">
        <f>DX1561-F1561</f>
        <v>#VALUE!</v>
      </c>
      <c r="EE1561" s="11" t="e">
        <f>ED1561/F1561</f>
        <v>#VALUE!</v>
      </c>
      <c r="EF1561" s="3" t="e">
        <f>F1561-#REF!</f>
        <v>#REF!</v>
      </c>
    </row>
    <row r="1562" spans="1:136" hidden="1" x14ac:dyDescent="0.3">
      <c r="A1562">
        <v>1560</v>
      </c>
      <c r="B1562" s="17" t="s">
        <v>10399</v>
      </c>
      <c r="C1562" s="16" t="str">
        <f>"https://finance.naver.com/item/frgn.nhn?code="&amp;B1562</f>
        <v>https://finance.naver.com/item/frgn.nhn?code=108320</v>
      </c>
      <c r="D1562" t="s">
        <v>7351</v>
      </c>
      <c r="E1562" t="s">
        <v>7352</v>
      </c>
      <c r="F1562" s="18">
        <f>VALUE(LEFT(E1562,FIND("/",E1562)-1))</f>
        <v>123400</v>
      </c>
      <c r="G1562" s="6" t="s">
        <v>7353</v>
      </c>
      <c r="H1562" s="6">
        <f>VALUE(LEFT(G1562,FIND("/",G1562)-1)) + VALUE(MID(G1562,FIND("/",G1562)+1,LEN(G1562)))</f>
        <v>16264300</v>
      </c>
      <c r="I1562" s="1">
        <v>19600</v>
      </c>
      <c r="J1562" s="1">
        <f>F1562*H1562/(10^8)</f>
        <v>20070.146199999999</v>
      </c>
      <c r="K1562" s="1">
        <v>6100</v>
      </c>
      <c r="L1562" s="1">
        <v>6928</v>
      </c>
      <c r="M1562" s="1">
        <v>7918</v>
      </c>
      <c r="N1562" s="1">
        <v>8671</v>
      </c>
      <c r="O1562" s="1">
        <v>11619</v>
      </c>
      <c r="P1562" s="1">
        <v>17453</v>
      </c>
      <c r="Q1562" s="1">
        <v>18378</v>
      </c>
      <c r="R1562" s="1">
        <v>19695</v>
      </c>
      <c r="S1562">
        <v>506</v>
      </c>
      <c r="T1562">
        <v>455</v>
      </c>
      <c r="U1562">
        <v>558</v>
      </c>
      <c r="V1562">
        <v>473</v>
      </c>
      <c r="W1562">
        <v>942</v>
      </c>
      <c r="X1562" s="1">
        <v>2548</v>
      </c>
      <c r="Y1562" s="1">
        <v>2575</v>
      </c>
      <c r="Z1562" s="1">
        <v>2676</v>
      </c>
      <c r="AA1562">
        <v>507</v>
      </c>
      <c r="AB1562">
        <v>471</v>
      </c>
      <c r="AC1562">
        <v>490</v>
      </c>
      <c r="AD1562">
        <v>385</v>
      </c>
      <c r="AE1562">
        <v>725</v>
      </c>
      <c r="AF1562" s="1">
        <v>2070</v>
      </c>
      <c r="AG1562" s="1">
        <v>2083</v>
      </c>
      <c r="AH1562" s="1">
        <v>2169</v>
      </c>
      <c r="AI1562" s="1">
        <v>4860</v>
      </c>
      <c r="AJ1562" s="1">
        <v>5443</v>
      </c>
      <c r="AK1562" s="1">
        <v>6076</v>
      </c>
      <c r="AL1562" s="1">
        <v>6297</v>
      </c>
      <c r="AM1562" s="1">
        <v>7506</v>
      </c>
      <c r="AN1562" s="1">
        <v>9723</v>
      </c>
      <c r="AO1562" s="1">
        <v>11493</v>
      </c>
      <c r="AP1562" s="1">
        <v>13574</v>
      </c>
      <c r="AQ1562" s="1">
        <v>1053</v>
      </c>
      <c r="AR1562" s="1">
        <v>1321</v>
      </c>
      <c r="AS1562" s="1">
        <v>1609</v>
      </c>
      <c r="AT1562" s="1">
        <v>1575</v>
      </c>
      <c r="AU1562" s="1">
        <v>2183</v>
      </c>
      <c r="AV1562" s="1">
        <v>2764</v>
      </c>
      <c r="AW1562" s="1">
        <v>2787</v>
      </c>
      <c r="AX1562" s="1">
        <v>3025</v>
      </c>
      <c r="AY1562" s="1">
        <v>3807</v>
      </c>
      <c r="AZ1562" s="1">
        <v>4122</v>
      </c>
      <c r="BA1562" s="1">
        <v>4466</v>
      </c>
      <c r="BB1562" s="1">
        <v>4722</v>
      </c>
      <c r="BC1562" s="1">
        <v>5323</v>
      </c>
      <c r="BD1562" s="1">
        <v>6959</v>
      </c>
      <c r="BE1562" s="1">
        <v>8706</v>
      </c>
      <c r="BF1562" s="1">
        <v>10549</v>
      </c>
      <c r="BG1562" s="1">
        <v>3807</v>
      </c>
      <c r="BH1562" s="1">
        <v>4122</v>
      </c>
      <c r="BI1562" s="1">
        <v>4466</v>
      </c>
      <c r="BJ1562" s="1">
        <v>4722</v>
      </c>
      <c r="BK1562" s="1">
        <v>5323</v>
      </c>
      <c r="BL1562" s="1">
        <v>6959</v>
      </c>
      <c r="BM1562" s="1">
        <v>8706</v>
      </c>
      <c r="BN1562" s="1">
        <v>10549</v>
      </c>
      <c r="BO1562">
        <v>81</v>
      </c>
      <c r="BP1562">
        <v>81</v>
      </c>
      <c r="BQ1562">
        <v>81</v>
      </c>
      <c r="BR1562">
        <v>81</v>
      </c>
      <c r="BS1562">
        <v>81</v>
      </c>
      <c r="BT1562">
        <v>80</v>
      </c>
      <c r="BU1562">
        <v>80</v>
      </c>
      <c r="BV1562">
        <v>80</v>
      </c>
      <c r="BW1562">
        <v>10.68</v>
      </c>
      <c r="BX1562">
        <v>9.14</v>
      </c>
      <c r="BY1562">
        <v>8.5</v>
      </c>
      <c r="BZ1562">
        <v>6.23</v>
      </c>
      <c r="CA1562">
        <v>10.51</v>
      </c>
      <c r="CB1562">
        <v>24.03</v>
      </c>
      <c r="CC1562">
        <v>19.63</v>
      </c>
      <c r="CD1562">
        <v>17.309999999999999</v>
      </c>
      <c r="CE1562">
        <v>13.92</v>
      </c>
      <c r="CF1562">
        <v>11.87</v>
      </c>
      <c r="CG1562">
        <v>11.4</v>
      </c>
      <c r="CH1562">
        <v>8.39</v>
      </c>
      <c r="CI1562">
        <v>14.44</v>
      </c>
      <c r="CJ1562">
        <v>33.71</v>
      </c>
      <c r="CK1562">
        <v>26.59</v>
      </c>
      <c r="CL1562">
        <v>22.53</v>
      </c>
      <c r="CM1562" s="1">
        <v>3116</v>
      </c>
      <c r="CN1562" s="1">
        <v>2894</v>
      </c>
      <c r="CO1562" s="1">
        <v>3010</v>
      </c>
      <c r="CP1562" s="1">
        <v>2370</v>
      </c>
      <c r="CQ1562" s="1">
        <v>4459</v>
      </c>
      <c r="CR1562" s="1">
        <v>12727</v>
      </c>
      <c r="CS1562" s="1">
        <v>12804</v>
      </c>
      <c r="CT1562" s="1">
        <v>13337</v>
      </c>
      <c r="CU1562">
        <v>8.92</v>
      </c>
      <c r="CV1562">
        <v>18.28</v>
      </c>
      <c r="CW1562">
        <v>11.16</v>
      </c>
      <c r="CX1562">
        <v>16.8</v>
      </c>
      <c r="CY1562">
        <v>13.05</v>
      </c>
      <c r="CZ1562">
        <v>9.6999999999999993</v>
      </c>
      <c r="DA1562">
        <v>9.64</v>
      </c>
      <c r="DB1562">
        <v>9.25</v>
      </c>
      <c r="DC1562">
        <v>1.19</v>
      </c>
      <c r="DD1562">
        <v>2.09</v>
      </c>
      <c r="DE1562">
        <v>1.22</v>
      </c>
      <c r="DF1562">
        <v>1.37</v>
      </c>
      <c r="DG1562">
        <v>1.78</v>
      </c>
      <c r="DH1562">
        <v>2.88</v>
      </c>
      <c r="DI1562">
        <v>2.31</v>
      </c>
      <c r="DJ1562">
        <v>1.9</v>
      </c>
      <c r="DK1562" s="5">
        <f>(CL1562*3+CK1562*2+CJ1562)/6</f>
        <v>25.74666666666667</v>
      </c>
      <c r="DL1562">
        <f>BG1562+(BG1562*(CF1562-8.25)/8.25)</f>
        <v>5477.4654545454541</v>
      </c>
      <c r="DM1562">
        <f>BH1562+(BH1562*(CG1562-8.25)/8.25)</f>
        <v>5695.8545454545456</v>
      </c>
      <c r="DN1562">
        <f>BI1562+(BI1562*(CH1562-8.25)/8.25)</f>
        <v>4541.7866666666669</v>
      </c>
      <c r="DO1562">
        <f>BJ1562+(BJ1562*(CI1562-8.25)/8.25)</f>
        <v>8264.9309090909082</v>
      </c>
      <c r="DP1562">
        <f>BK1562+(BK1562*(CJ1562-8.25)/8.25)</f>
        <v>21750.100606060609</v>
      </c>
      <c r="DQ1562">
        <f>BL1562+(BL1562*(CK1562-8.25)/8.25)</f>
        <v>22429.067878787879</v>
      </c>
      <c r="DR1562">
        <f>BM1562+(BM1562*(CL1562-8.25)/8.25)</f>
        <v>23775.294545454548</v>
      </c>
      <c r="DS1562" s="7">
        <f>DL1562*10^8/$H1562</f>
        <v>33677.843218247661</v>
      </c>
      <c r="DT1562" s="7">
        <f>DM1562*10^8/$H1562</f>
        <v>35020.594464284019</v>
      </c>
      <c r="DU1562" s="7">
        <f>DN1562*10^8/$H1562</f>
        <v>27924.882513644403</v>
      </c>
      <c r="DV1562" s="7">
        <f>DO1562*10^8/$H1562</f>
        <v>50816.394859237153</v>
      </c>
      <c r="DW1562" s="7">
        <f>DP1562*10^8/$H1562</f>
        <v>133729.09135997618</v>
      </c>
      <c r="DX1562" s="7">
        <f>DQ1562*10^8/$H1562</f>
        <v>137903.67786371303</v>
      </c>
      <c r="DY1562" s="7">
        <f>DR1562*10^8/$H1562</f>
        <v>146180.86573325962</v>
      </c>
      <c r="DZ1562" s="7">
        <f>DS1562*10^8/$H1562</f>
        <v>207066.04783635115</v>
      </c>
      <c r="EA1562" s="7">
        <f>DY1562*0.8</f>
        <v>116944.69258660771</v>
      </c>
      <c r="EB1562" s="9" t="e">
        <f>F1562-#REF!</f>
        <v>#REF!</v>
      </c>
      <c r="EC1562" s="3" t="e">
        <f>EB1562/#REF!*100</f>
        <v>#REF!</v>
      </c>
      <c r="ED1562" s="3">
        <f>DX1562-F1562</f>
        <v>14503.677863713034</v>
      </c>
      <c r="EE1562" s="11">
        <f>ED1562/F1562</f>
        <v>0.11753385626995975</v>
      </c>
      <c r="EF1562" s="3" t="e">
        <f>F1562-#REF!</f>
        <v>#REF!</v>
      </c>
    </row>
    <row r="1563" spans="1:136" hidden="1" x14ac:dyDescent="0.3">
      <c r="A1563">
        <v>1561</v>
      </c>
      <c r="B1563" s="17" t="s">
        <v>10400</v>
      </c>
      <c r="C1563" s="16" t="str">
        <f>"https://finance.naver.com/item/frgn.nhn?code="&amp;B1563</f>
        <v>https://finance.naver.com/item/frgn.nhn?code=079970</v>
      </c>
      <c r="D1563" t="s">
        <v>7354</v>
      </c>
      <c r="E1563" t="s">
        <v>7355</v>
      </c>
      <c r="F1563" s="18">
        <f>VALUE(LEFT(E1563,FIND("/",E1563)-1))</f>
        <v>2530</v>
      </c>
      <c r="G1563" s="6" t="s">
        <v>7356</v>
      </c>
      <c r="H1563" s="6">
        <f>VALUE(LEFT(G1563,FIND("/",G1563)-1)) + VALUE(MID(G1563,FIND("/",G1563)+1,LEN(G1563)))</f>
        <v>37515132</v>
      </c>
      <c r="I1563" s="1">
        <v>312202</v>
      </c>
      <c r="J1563" s="1">
        <f>F1563*H1563/(10^8)</f>
        <v>949.13283960000001</v>
      </c>
      <c r="K1563">
        <v>392</v>
      </c>
      <c r="L1563">
        <v>395</v>
      </c>
      <c r="M1563">
        <v>411</v>
      </c>
      <c r="N1563">
        <v>408</v>
      </c>
      <c r="O1563">
        <v>388</v>
      </c>
      <c r="P1563" t="s">
        <v>8838</v>
      </c>
      <c r="Q1563" t="s">
        <v>8838</v>
      </c>
      <c r="R1563" t="s">
        <v>8838</v>
      </c>
      <c r="S1563">
        <v>26</v>
      </c>
      <c r="T1563">
        <v>-100</v>
      </c>
      <c r="U1563">
        <v>-95</v>
      </c>
      <c r="V1563">
        <v>-108</v>
      </c>
      <c r="W1563">
        <v>-20</v>
      </c>
      <c r="X1563" t="s">
        <v>8838</v>
      </c>
      <c r="Y1563" t="s">
        <v>8838</v>
      </c>
      <c r="Z1563" t="s">
        <v>8838</v>
      </c>
      <c r="AA1563">
        <v>-5</v>
      </c>
      <c r="AB1563">
        <v>-256</v>
      </c>
      <c r="AC1563">
        <v>-252</v>
      </c>
      <c r="AD1563">
        <v>-215</v>
      </c>
      <c r="AE1563">
        <v>-262</v>
      </c>
      <c r="AF1563" t="s">
        <v>8838</v>
      </c>
      <c r="AG1563" t="s">
        <v>8838</v>
      </c>
      <c r="AH1563" t="s">
        <v>8838</v>
      </c>
      <c r="AI1563">
        <v>787</v>
      </c>
      <c r="AJ1563">
        <v>961</v>
      </c>
      <c r="AK1563" s="1">
        <v>1058</v>
      </c>
      <c r="AL1563">
        <v>862</v>
      </c>
      <c r="AM1563">
        <v>641</v>
      </c>
      <c r="AN1563" t="s">
        <v>8838</v>
      </c>
      <c r="AO1563" t="s">
        <v>8838</v>
      </c>
      <c r="AP1563" t="s">
        <v>8838</v>
      </c>
      <c r="AQ1563">
        <v>371</v>
      </c>
      <c r="AR1563">
        <v>496</v>
      </c>
      <c r="AS1563">
        <v>460</v>
      </c>
      <c r="AT1563">
        <v>384</v>
      </c>
      <c r="AU1563">
        <v>256</v>
      </c>
      <c r="AV1563" t="s">
        <v>8838</v>
      </c>
      <c r="AW1563" t="s">
        <v>8838</v>
      </c>
      <c r="AX1563" t="s">
        <v>8838</v>
      </c>
      <c r="AY1563">
        <v>416</v>
      </c>
      <c r="AZ1563">
        <v>465</v>
      </c>
      <c r="BA1563">
        <v>597</v>
      </c>
      <c r="BB1563">
        <v>477</v>
      </c>
      <c r="BC1563">
        <v>385</v>
      </c>
      <c r="BD1563" t="s">
        <v>8838</v>
      </c>
      <c r="BE1563" t="s">
        <v>8838</v>
      </c>
      <c r="BF1563" t="s">
        <v>8838</v>
      </c>
      <c r="BG1563">
        <v>416</v>
      </c>
      <c r="BH1563">
        <v>463</v>
      </c>
      <c r="BI1563">
        <v>590</v>
      </c>
      <c r="BJ1563">
        <v>475</v>
      </c>
      <c r="BK1563">
        <v>384</v>
      </c>
      <c r="BL1563" t="s">
        <v>8838</v>
      </c>
      <c r="BM1563" t="s">
        <v>8838</v>
      </c>
      <c r="BN1563" t="s">
        <v>8838</v>
      </c>
      <c r="BO1563">
        <v>69</v>
      </c>
      <c r="BP1563">
        <v>90</v>
      </c>
      <c r="BQ1563">
        <v>122</v>
      </c>
      <c r="BR1563">
        <v>134</v>
      </c>
      <c r="BS1563">
        <v>186</v>
      </c>
      <c r="BT1563" t="s">
        <v>8838</v>
      </c>
      <c r="BU1563" t="s">
        <v>8838</v>
      </c>
      <c r="BV1563" t="s">
        <v>8838</v>
      </c>
      <c r="BW1563">
        <v>-0.85</v>
      </c>
      <c r="BX1563">
        <v>-29.33</v>
      </c>
      <c r="BY1563">
        <v>-24.94</v>
      </c>
      <c r="BZ1563">
        <v>-22.37</v>
      </c>
      <c r="CA1563">
        <v>-34.86</v>
      </c>
      <c r="CB1563" t="s">
        <v>8838</v>
      </c>
      <c r="CC1563" t="s">
        <v>8838</v>
      </c>
      <c r="CD1563" t="s">
        <v>8838</v>
      </c>
      <c r="CE1563">
        <v>-1.37</v>
      </c>
      <c r="CF1563">
        <v>-57.97</v>
      </c>
      <c r="CG1563">
        <v>-46.43</v>
      </c>
      <c r="CH1563">
        <v>-37.840000000000003</v>
      </c>
      <c r="CI1563">
        <v>-60.79</v>
      </c>
      <c r="CJ1563" t="s">
        <v>8838</v>
      </c>
      <c r="CK1563" t="s">
        <v>8838</v>
      </c>
      <c r="CL1563" t="s">
        <v>8838</v>
      </c>
      <c r="CM1563">
        <v>-36</v>
      </c>
      <c r="CN1563" s="1">
        <v>-1546</v>
      </c>
      <c r="CO1563" s="1">
        <v>-1080</v>
      </c>
      <c r="CP1563">
        <v>-772</v>
      </c>
      <c r="CQ1563">
        <v>-858</v>
      </c>
      <c r="CR1563" t="s">
        <v>8838</v>
      </c>
      <c r="CS1563" t="s">
        <v>8838</v>
      </c>
      <c r="CT1563" t="s">
        <v>8838</v>
      </c>
      <c r="CU1563" t="s">
        <v>2</v>
      </c>
      <c r="CV1563" t="s">
        <v>2</v>
      </c>
      <c r="CW1563" t="s">
        <v>2</v>
      </c>
      <c r="CX1563" t="s">
        <v>2</v>
      </c>
      <c r="CY1563" t="s">
        <v>2</v>
      </c>
      <c r="CZ1563" t="s">
        <v>8838</v>
      </c>
      <c r="DA1563" t="s">
        <v>8838</v>
      </c>
      <c r="DB1563" t="s">
        <v>8838</v>
      </c>
      <c r="DC1563">
        <v>1.95</v>
      </c>
      <c r="DD1563">
        <v>2.95</v>
      </c>
      <c r="DE1563">
        <v>2.13</v>
      </c>
      <c r="DF1563">
        <v>1.39</v>
      </c>
      <c r="DG1563">
        <v>2.64</v>
      </c>
      <c r="DH1563" t="s">
        <v>8838</v>
      </c>
      <c r="DI1563" t="s">
        <v>8838</v>
      </c>
      <c r="DJ1563" t="s">
        <v>8838</v>
      </c>
      <c r="DK1563" s="5" t="e">
        <f>(CL1563*3+CK1563*2+CJ1563)/6</f>
        <v>#VALUE!</v>
      </c>
      <c r="DL1563">
        <f>BG1563+(BG1563*(CF1563-8.25)/8.25)</f>
        <v>-2923.0933333333332</v>
      </c>
      <c r="DM1563">
        <f>BH1563+(BH1563*(CG1563-8.25)/8.25)</f>
        <v>-2605.7078787878786</v>
      </c>
      <c r="DN1563">
        <f>BI1563+(BI1563*(CH1563-8.25)/8.25)</f>
        <v>-2706.1333333333337</v>
      </c>
      <c r="DO1563">
        <f>BJ1563+(BJ1563*(CI1563-8.25)/8.25)</f>
        <v>-3500.0303030303021</v>
      </c>
      <c r="DP1563" t="e">
        <f>BK1563+(BK1563*(CJ1563-8.25)/8.25)</f>
        <v>#VALUE!</v>
      </c>
      <c r="DQ1563" t="e">
        <f>BL1563+(BL1563*(CK1563-8.25)/8.25)</f>
        <v>#VALUE!</v>
      </c>
      <c r="DR1563" t="e">
        <f>BM1563+(BM1563*(CL1563-8.25)/8.25)</f>
        <v>#VALUE!</v>
      </c>
      <c r="DS1563" s="7">
        <f>DL1563*10^8/$H1563</f>
        <v>-7791.7714199521761</v>
      </c>
      <c r="DT1563" s="7">
        <f>DM1563*10^8/$H1563</f>
        <v>-6945.7515937512326</v>
      </c>
      <c r="DU1563" s="7">
        <f>DN1563*10^8/$H1563</f>
        <v>-7213.4447863153828</v>
      </c>
      <c r="DV1563" s="7">
        <f>DO1563*10^8/$H1563</f>
        <v>-9329.6494412715965</v>
      </c>
      <c r="DW1563" s="7" t="e">
        <f>DP1563*10^8/$H1563</f>
        <v>#VALUE!</v>
      </c>
      <c r="DX1563" s="7" t="e">
        <f>DQ1563*10^8/$H1563</f>
        <v>#VALUE!</v>
      </c>
      <c r="DY1563" s="7" t="e">
        <f>DR1563*10^8/$H1563</f>
        <v>#VALUE!</v>
      </c>
      <c r="DZ1563" s="7">
        <f>DS1563*10^8/$H1563</f>
        <v>-20769.676140156396</v>
      </c>
      <c r="EA1563" s="7" t="e">
        <f>DY1563*0.8</f>
        <v>#VALUE!</v>
      </c>
      <c r="EB1563" s="9" t="e">
        <f>F1563-#REF!</f>
        <v>#REF!</v>
      </c>
      <c r="EC1563" s="3" t="e">
        <f>EB1563/#REF!*100</f>
        <v>#REF!</v>
      </c>
      <c r="ED1563" s="3" t="e">
        <f>DX1563-F1563</f>
        <v>#VALUE!</v>
      </c>
      <c r="EE1563" s="11" t="e">
        <f>ED1563/F1563</f>
        <v>#VALUE!</v>
      </c>
      <c r="EF1563" s="3" t="e">
        <f>F1563-#REF!</f>
        <v>#REF!</v>
      </c>
    </row>
    <row r="1564" spans="1:136" hidden="1" x14ac:dyDescent="0.3">
      <c r="A1564">
        <v>1562</v>
      </c>
      <c r="B1564" s="17" t="s">
        <v>10401</v>
      </c>
      <c r="C1564" s="16" t="str">
        <f>"https://finance.naver.com/item/frgn.nhn?code="&amp;B1564</f>
        <v>https://finance.naver.com/item/frgn.nhn?code=071200</v>
      </c>
      <c r="D1564" t="s">
        <v>7357</v>
      </c>
      <c r="E1564" t="s">
        <v>7358</v>
      </c>
      <c r="F1564" s="18">
        <f>VALUE(LEFT(E1564,FIND("/",E1564)-1))</f>
        <v>8180</v>
      </c>
      <c r="G1564" s="6" t="s">
        <v>7359</v>
      </c>
      <c r="H1564" s="6">
        <f>VALUE(LEFT(G1564,FIND("/",G1564)-1)) + VALUE(MID(G1564,FIND("/",G1564)+1,LEN(G1564)))</f>
        <v>24396458</v>
      </c>
      <c r="I1564" s="1">
        <v>4200</v>
      </c>
      <c r="J1564" s="1">
        <f>F1564*H1564/(10^8)</f>
        <v>1995.6302644</v>
      </c>
      <c r="K1564">
        <v>715</v>
      </c>
      <c r="L1564">
        <v>728</v>
      </c>
      <c r="M1564">
        <v>643</v>
      </c>
      <c r="N1564">
        <v>743</v>
      </c>
      <c r="O1564">
        <v>701</v>
      </c>
      <c r="P1564" t="s">
        <v>8838</v>
      </c>
      <c r="Q1564" t="s">
        <v>8838</v>
      </c>
      <c r="R1564" t="s">
        <v>8838</v>
      </c>
      <c r="S1564">
        <v>66</v>
      </c>
      <c r="T1564">
        <v>55</v>
      </c>
      <c r="U1564">
        <v>24</v>
      </c>
      <c r="V1564">
        <v>71</v>
      </c>
      <c r="W1564">
        <v>73</v>
      </c>
      <c r="X1564" t="s">
        <v>8838</v>
      </c>
      <c r="Y1564" t="s">
        <v>8838</v>
      </c>
      <c r="Z1564" t="s">
        <v>8838</v>
      </c>
      <c r="AA1564">
        <v>72</v>
      </c>
      <c r="AB1564">
        <v>15</v>
      </c>
      <c r="AC1564">
        <v>48</v>
      </c>
      <c r="AD1564">
        <v>73</v>
      </c>
      <c r="AE1564">
        <v>67</v>
      </c>
      <c r="AF1564" t="s">
        <v>8838</v>
      </c>
      <c r="AG1564" t="s">
        <v>8838</v>
      </c>
      <c r="AH1564" t="s">
        <v>8838</v>
      </c>
      <c r="AI1564">
        <v>905</v>
      </c>
      <c r="AJ1564">
        <v>903</v>
      </c>
      <c r="AK1564">
        <v>926</v>
      </c>
      <c r="AL1564" s="1">
        <v>1068</v>
      </c>
      <c r="AM1564" s="1">
        <v>1195</v>
      </c>
      <c r="AN1564" t="s">
        <v>8838</v>
      </c>
      <c r="AO1564" t="s">
        <v>8838</v>
      </c>
      <c r="AP1564" t="s">
        <v>8838</v>
      </c>
      <c r="AQ1564">
        <v>210</v>
      </c>
      <c r="AR1564">
        <v>197</v>
      </c>
      <c r="AS1564">
        <v>157</v>
      </c>
      <c r="AT1564">
        <v>224</v>
      </c>
      <c r="AU1564">
        <v>287</v>
      </c>
      <c r="AV1564" t="s">
        <v>8838</v>
      </c>
      <c r="AW1564" t="s">
        <v>8838</v>
      </c>
      <c r="AX1564" t="s">
        <v>8838</v>
      </c>
      <c r="AY1564">
        <v>695</v>
      </c>
      <c r="AZ1564">
        <v>706</v>
      </c>
      <c r="BA1564">
        <v>769</v>
      </c>
      <c r="BB1564">
        <v>843</v>
      </c>
      <c r="BC1564">
        <v>908</v>
      </c>
      <c r="BD1564" t="s">
        <v>8838</v>
      </c>
      <c r="BE1564" t="s">
        <v>8838</v>
      </c>
      <c r="BF1564" t="s">
        <v>8838</v>
      </c>
      <c r="BG1564">
        <v>697</v>
      </c>
      <c r="BH1564">
        <v>708</v>
      </c>
      <c r="BI1564">
        <v>773</v>
      </c>
      <c r="BJ1564">
        <v>846</v>
      </c>
      <c r="BK1564">
        <v>912</v>
      </c>
      <c r="BL1564" t="s">
        <v>8838</v>
      </c>
      <c r="BM1564" t="s">
        <v>8838</v>
      </c>
      <c r="BN1564" t="s">
        <v>8838</v>
      </c>
      <c r="BO1564">
        <v>122</v>
      </c>
      <c r="BP1564">
        <v>122</v>
      </c>
      <c r="BQ1564">
        <v>122</v>
      </c>
      <c r="BR1564">
        <v>122</v>
      </c>
      <c r="BS1564">
        <v>122</v>
      </c>
      <c r="BT1564" t="s">
        <v>8838</v>
      </c>
      <c r="BU1564" t="s">
        <v>8838</v>
      </c>
      <c r="BV1564" t="s">
        <v>8838</v>
      </c>
      <c r="BW1564">
        <v>8.2899999999999991</v>
      </c>
      <c r="BX1564">
        <v>1.65</v>
      </c>
      <c r="BY1564">
        <v>5.29</v>
      </c>
      <c r="BZ1564">
        <v>7.29</v>
      </c>
      <c r="CA1564">
        <v>5.89</v>
      </c>
      <c r="CB1564" t="s">
        <v>8838</v>
      </c>
      <c r="CC1564" t="s">
        <v>8838</v>
      </c>
      <c r="CD1564" t="s">
        <v>8838</v>
      </c>
      <c r="CE1564">
        <v>10.78</v>
      </c>
      <c r="CF1564">
        <v>2.2000000000000002</v>
      </c>
      <c r="CG1564">
        <v>6.66</v>
      </c>
      <c r="CH1564">
        <v>8.9499999999999993</v>
      </c>
      <c r="CI1564">
        <v>7.6</v>
      </c>
      <c r="CJ1564" t="s">
        <v>8838</v>
      </c>
      <c r="CK1564" t="s">
        <v>8838</v>
      </c>
      <c r="CL1564" t="s">
        <v>8838</v>
      </c>
      <c r="CM1564">
        <v>291</v>
      </c>
      <c r="CN1564">
        <v>63</v>
      </c>
      <c r="CO1564">
        <v>202</v>
      </c>
      <c r="CP1564">
        <v>297</v>
      </c>
      <c r="CQ1564">
        <v>274</v>
      </c>
      <c r="CR1564" t="s">
        <v>8838</v>
      </c>
      <c r="CS1564" t="s">
        <v>8838</v>
      </c>
      <c r="CT1564" t="s">
        <v>8838</v>
      </c>
      <c r="CU1564">
        <v>23.55</v>
      </c>
      <c r="CV1564">
        <v>130.12</v>
      </c>
      <c r="CW1564">
        <v>29.19</v>
      </c>
      <c r="CX1564">
        <v>19.420000000000002</v>
      </c>
      <c r="CY1564">
        <v>25.12</v>
      </c>
      <c r="CZ1564" t="s">
        <v>8838</v>
      </c>
      <c r="DA1564" t="s">
        <v>8838</v>
      </c>
      <c r="DB1564" t="s">
        <v>8838</v>
      </c>
      <c r="DC1564">
        <v>2.4</v>
      </c>
      <c r="DD1564">
        <v>2.83</v>
      </c>
      <c r="DE1564">
        <v>1.86</v>
      </c>
      <c r="DF1564">
        <v>1.66</v>
      </c>
      <c r="DG1564">
        <v>1.84</v>
      </c>
      <c r="DH1564" t="s">
        <v>8838</v>
      </c>
      <c r="DI1564" t="s">
        <v>8838</v>
      </c>
      <c r="DJ1564" t="s">
        <v>8838</v>
      </c>
      <c r="DK1564" s="5" t="e">
        <f>(CL1564*3+CK1564*2+CJ1564)/6</f>
        <v>#VALUE!</v>
      </c>
      <c r="DL1564">
        <f>BG1564+(BG1564*(CF1564-8.25)/8.25)</f>
        <v>185.86666666666673</v>
      </c>
      <c r="DM1564">
        <f>BH1564+(BH1564*(CG1564-8.25)/8.25)</f>
        <v>571.54909090909086</v>
      </c>
      <c r="DN1564">
        <f>BI1564+(BI1564*(CH1564-8.25)/8.25)</f>
        <v>838.58787878787871</v>
      </c>
      <c r="DO1564">
        <f>BJ1564+(BJ1564*(CI1564-8.25)/8.25)</f>
        <v>779.34545454545446</v>
      </c>
      <c r="DP1564" t="e">
        <f>BK1564+(BK1564*(CJ1564-8.25)/8.25)</f>
        <v>#VALUE!</v>
      </c>
      <c r="DQ1564" t="e">
        <f>BL1564+(BL1564*(CK1564-8.25)/8.25)</f>
        <v>#VALUE!</v>
      </c>
      <c r="DR1564" t="e">
        <f>BM1564+(BM1564*(CL1564-8.25)/8.25)</f>
        <v>#VALUE!</v>
      </c>
      <c r="DS1564" s="7">
        <f>DL1564*10^8/$H1564</f>
        <v>761.85922836284976</v>
      </c>
      <c r="DT1564" s="7">
        <f>DM1564*10^8/$H1564</f>
        <v>2342.7543904491827</v>
      </c>
      <c r="DU1564" s="7">
        <f>DN1564*10^8/$H1564</f>
        <v>3437.3345458093904</v>
      </c>
      <c r="DV1564" s="7">
        <f>DO1564*10^8/$H1564</f>
        <v>3194.5024746848676</v>
      </c>
      <c r="DW1564" s="7" t="e">
        <f>DP1564*10^8/$H1564</f>
        <v>#VALUE!</v>
      </c>
      <c r="DX1564" s="7" t="e">
        <f>DQ1564*10^8/$H1564</f>
        <v>#VALUE!</v>
      </c>
      <c r="DY1564" s="7" t="e">
        <f>DR1564*10^8/$H1564</f>
        <v>#VALUE!</v>
      </c>
      <c r="DZ1564" s="7">
        <f>DS1564*10^8/$H1564</f>
        <v>3122.8272086171269</v>
      </c>
      <c r="EA1564" s="7" t="e">
        <f>DY1564*0.8</f>
        <v>#VALUE!</v>
      </c>
      <c r="EB1564" s="9" t="e">
        <f>F1564-#REF!</f>
        <v>#REF!</v>
      </c>
      <c r="EC1564" s="3" t="e">
        <f>EB1564/#REF!*100</f>
        <v>#REF!</v>
      </c>
      <c r="ED1564" s="3" t="e">
        <f>DX1564-F1564</f>
        <v>#VALUE!</v>
      </c>
      <c r="EE1564" s="11" t="e">
        <f>ED1564/F1564</f>
        <v>#VALUE!</v>
      </c>
      <c r="EF1564" s="3" t="e">
        <f>F1564-#REF!</f>
        <v>#REF!</v>
      </c>
    </row>
    <row r="1565" spans="1:136" x14ac:dyDescent="0.3">
      <c r="A1565">
        <v>1886</v>
      </c>
      <c r="B1565" s="17" t="s">
        <v>10725</v>
      </c>
      <c r="C1565" s="16" t="str">
        <f>"https://finance.naver.com/item/frgn.nhn?code="&amp;B1565</f>
        <v>https://finance.naver.com/item/frgn.nhn?code=049960</v>
      </c>
      <c r="D1565" t="s">
        <v>1931</v>
      </c>
      <c r="E1565" t="s">
        <v>8021</v>
      </c>
      <c r="F1565" s="18">
        <f>VALUE(LEFT(E1565,FIND("/",E1565)-1))</f>
        <v>19700</v>
      </c>
      <c r="G1565" s="6" t="s">
        <v>8022</v>
      </c>
      <c r="H1565" s="6">
        <f>VALUE(LEFT(G1565,FIND("/",G1565)-1)) + VALUE(MID(G1565,FIND("/",G1565)+1,LEN(G1565)))</f>
        <v>9400000</v>
      </c>
      <c r="I1565" s="1">
        <v>526954</v>
      </c>
      <c r="J1565" s="1">
        <f>F1565*H1565/(10^8)</f>
        <v>1851.8</v>
      </c>
      <c r="K1565">
        <v>583</v>
      </c>
      <c r="L1565">
        <v>611</v>
      </c>
      <c r="M1565">
        <v>625</v>
      </c>
      <c r="N1565">
        <v>460</v>
      </c>
      <c r="O1565">
        <v>456</v>
      </c>
      <c r="P1565" t="s">
        <v>8838</v>
      </c>
      <c r="Q1565" t="s">
        <v>8838</v>
      </c>
      <c r="R1565" t="s">
        <v>8838</v>
      </c>
      <c r="S1565">
        <v>216</v>
      </c>
      <c r="T1565">
        <v>226</v>
      </c>
      <c r="U1565">
        <v>217</v>
      </c>
      <c r="V1565">
        <v>58</v>
      </c>
      <c r="W1565">
        <v>37</v>
      </c>
      <c r="X1565" t="s">
        <v>8838</v>
      </c>
      <c r="Y1565" t="s">
        <v>8838</v>
      </c>
      <c r="Z1565" t="s">
        <v>8838</v>
      </c>
      <c r="AA1565">
        <v>185</v>
      </c>
      <c r="AB1565">
        <v>182</v>
      </c>
      <c r="AC1565">
        <v>194</v>
      </c>
      <c r="AD1565">
        <v>72</v>
      </c>
      <c r="AE1565">
        <v>32</v>
      </c>
      <c r="AF1565" t="s">
        <v>8838</v>
      </c>
      <c r="AG1565" t="s">
        <v>8838</v>
      </c>
      <c r="AH1565" t="s">
        <v>8838</v>
      </c>
      <c r="AI1565">
        <v>905</v>
      </c>
      <c r="AJ1565">
        <v>965</v>
      </c>
      <c r="AK1565" s="1">
        <v>1120</v>
      </c>
      <c r="AL1565" s="1">
        <v>1083</v>
      </c>
      <c r="AM1565" s="1">
        <v>1053</v>
      </c>
      <c r="AN1565" t="s">
        <v>8838</v>
      </c>
      <c r="AO1565" t="s">
        <v>8838</v>
      </c>
      <c r="AP1565" t="s">
        <v>8838</v>
      </c>
      <c r="AQ1565">
        <v>64</v>
      </c>
      <c r="AR1565">
        <v>63</v>
      </c>
      <c r="AS1565">
        <v>64</v>
      </c>
      <c r="AT1565">
        <v>47</v>
      </c>
      <c r="AU1565">
        <v>53</v>
      </c>
      <c r="AV1565" t="s">
        <v>8838</v>
      </c>
      <c r="AW1565" t="s">
        <v>8838</v>
      </c>
      <c r="AX1565" t="s">
        <v>8838</v>
      </c>
      <c r="AY1565">
        <v>842</v>
      </c>
      <c r="AZ1565">
        <v>902</v>
      </c>
      <c r="BA1565" s="1">
        <v>1056</v>
      </c>
      <c r="BB1565" s="1">
        <v>1036</v>
      </c>
      <c r="BC1565" s="1">
        <v>1000</v>
      </c>
      <c r="BD1565" t="s">
        <v>8838</v>
      </c>
      <c r="BE1565" t="s">
        <v>8838</v>
      </c>
      <c r="BF1565" t="s">
        <v>8838</v>
      </c>
      <c r="BG1565">
        <v>842</v>
      </c>
      <c r="BH1565">
        <v>902</v>
      </c>
      <c r="BI1565" s="1">
        <v>1056</v>
      </c>
      <c r="BJ1565" s="1">
        <v>1036</v>
      </c>
      <c r="BK1565" s="1">
        <v>1000</v>
      </c>
      <c r="BL1565" t="s">
        <v>8838</v>
      </c>
      <c r="BM1565" t="s">
        <v>8838</v>
      </c>
      <c r="BN1565" t="s">
        <v>8838</v>
      </c>
      <c r="BO1565">
        <v>47</v>
      </c>
      <c r="BP1565">
        <v>47</v>
      </c>
      <c r="BQ1565">
        <v>47</v>
      </c>
      <c r="BR1565">
        <v>47</v>
      </c>
      <c r="BS1565">
        <v>47</v>
      </c>
      <c r="BT1565" t="s">
        <v>8838</v>
      </c>
      <c r="BU1565" t="s">
        <v>8838</v>
      </c>
      <c r="BV1565" t="s">
        <v>8838</v>
      </c>
      <c r="BW1565">
        <v>22.36</v>
      </c>
      <c r="BX1565">
        <v>19.46</v>
      </c>
      <c r="BY1565">
        <v>18.59</v>
      </c>
      <c r="BZ1565">
        <v>6.56</v>
      </c>
      <c r="CA1565">
        <v>2.99</v>
      </c>
      <c r="CB1565" t="s">
        <v>8838</v>
      </c>
      <c r="CC1565" t="s">
        <v>8838</v>
      </c>
      <c r="CD1565" t="s">
        <v>8838</v>
      </c>
      <c r="CE1565">
        <v>24.2</v>
      </c>
      <c r="CF1565">
        <v>20.88</v>
      </c>
      <c r="CG1565">
        <v>19.8</v>
      </c>
      <c r="CH1565">
        <v>6.91</v>
      </c>
      <c r="CI1565">
        <v>3.13</v>
      </c>
      <c r="CJ1565" t="s">
        <v>8838</v>
      </c>
      <c r="CK1565" t="s">
        <v>8838</v>
      </c>
      <c r="CL1565" t="s">
        <v>8838</v>
      </c>
      <c r="CM1565" s="1">
        <v>1968</v>
      </c>
      <c r="CN1565" s="1">
        <v>1936</v>
      </c>
      <c r="CO1565" s="1">
        <v>2062</v>
      </c>
      <c r="CP1565">
        <v>769</v>
      </c>
      <c r="CQ1565">
        <v>339</v>
      </c>
      <c r="CR1565" t="s">
        <v>8838</v>
      </c>
      <c r="CS1565" t="s">
        <v>8838</v>
      </c>
      <c r="CT1565" t="s">
        <v>8838</v>
      </c>
      <c r="CU1565">
        <v>24.72</v>
      </c>
      <c r="CV1565">
        <v>20.66</v>
      </c>
      <c r="CW1565">
        <v>13.6</v>
      </c>
      <c r="CX1565">
        <v>24.63</v>
      </c>
      <c r="CY1565">
        <v>69.27</v>
      </c>
      <c r="CZ1565" t="s">
        <v>8838</v>
      </c>
      <c r="DA1565" t="s">
        <v>8838</v>
      </c>
      <c r="DB1565" t="s">
        <v>8838</v>
      </c>
      <c r="DC1565">
        <v>5.1100000000000003</v>
      </c>
      <c r="DD1565">
        <v>3.65</v>
      </c>
      <c r="DE1565">
        <v>2.2200000000000002</v>
      </c>
      <c r="DF1565">
        <v>1.47</v>
      </c>
      <c r="DG1565">
        <v>1.84</v>
      </c>
      <c r="DH1565" t="s">
        <v>8838</v>
      </c>
      <c r="DI1565" t="s">
        <v>8838</v>
      </c>
      <c r="DJ1565" t="s">
        <v>8838</v>
      </c>
      <c r="DK1565" s="5" t="e">
        <f>(CL1565*3+CK1565*2+CJ1565)/6</f>
        <v>#VALUE!</v>
      </c>
      <c r="DL1565">
        <f>BG1565+(BG1565*(CF1565-8.25)/8.25)</f>
        <v>2131.0254545454545</v>
      </c>
      <c r="DM1565">
        <f>BH1565+(BH1565*(CG1565-8.25)/8.25)</f>
        <v>2164.8000000000002</v>
      </c>
      <c r="DN1565">
        <f>BI1565+(BI1565*(CH1565-8.25)/8.25)</f>
        <v>884.48</v>
      </c>
      <c r="DO1565">
        <f>BJ1565+(BJ1565*(CI1565-8.25)/8.25)</f>
        <v>393.05212121212128</v>
      </c>
      <c r="DP1565" t="e">
        <f>BK1565+(BK1565*(CJ1565-8.25)/8.25)</f>
        <v>#VALUE!</v>
      </c>
      <c r="DQ1565" t="e">
        <f>BL1565+(BL1565*(CK1565-8.25)/8.25)</f>
        <v>#VALUE!</v>
      </c>
      <c r="DR1565" t="e">
        <f>BM1565+(BM1565*(CL1565-8.25)/8.25)</f>
        <v>#VALUE!</v>
      </c>
      <c r="DS1565" s="7">
        <f>DL1565*10^8/$H1565</f>
        <v>22670.483558994194</v>
      </c>
      <c r="DT1565" s="7">
        <f>DM1565*10^8/$H1565</f>
        <v>23029.787234042557</v>
      </c>
      <c r="DU1565" s="7">
        <f>DN1565*10^8/$H1565</f>
        <v>9409.3617021276605</v>
      </c>
      <c r="DV1565" s="7">
        <f>DO1565*10^8/$H1565</f>
        <v>4181.4055448098006</v>
      </c>
      <c r="DW1565" s="7" t="e">
        <f>DP1565*10^8/$H1565</f>
        <v>#VALUE!</v>
      </c>
      <c r="DX1565" s="7" t="e">
        <f>DQ1565*10^8/$H1565</f>
        <v>#VALUE!</v>
      </c>
      <c r="DY1565" s="7" t="e">
        <f>DR1565*10^8/$H1565</f>
        <v>#VALUE!</v>
      </c>
      <c r="DZ1565" s="7">
        <f>DS1565*10^8/$H1565</f>
        <v>241175.35701057652</v>
      </c>
      <c r="EA1565" s="7" t="e">
        <f>DY1565*0.8</f>
        <v>#VALUE!</v>
      </c>
      <c r="EB1565" s="9" t="e">
        <f>F1565-#REF!</f>
        <v>#REF!</v>
      </c>
      <c r="EC1565" s="3" t="e">
        <f>EB1565/#REF!*100</f>
        <v>#REF!</v>
      </c>
      <c r="ED1565" s="3" t="e">
        <f>DX1565-F1565</f>
        <v>#VALUE!</v>
      </c>
      <c r="EE1565" s="11" t="e">
        <f>ED1565/F1565</f>
        <v>#VALUE!</v>
      </c>
      <c r="EF1565" s="3" t="e">
        <f>F1565-#REF!</f>
        <v>#REF!</v>
      </c>
    </row>
    <row r="1566" spans="1:136" hidden="1" x14ac:dyDescent="0.3">
      <c r="A1566">
        <v>1564</v>
      </c>
      <c r="B1566" s="17" t="s">
        <v>10403</v>
      </c>
      <c r="C1566" s="16" t="str">
        <f>"https://finance.naver.com/item/frgn.nhn?code="&amp;B1566</f>
        <v>https://finance.naver.com/item/frgn.nhn?code=122690</v>
      </c>
      <c r="D1566" t="s">
        <v>7363</v>
      </c>
      <c r="E1566" t="s">
        <v>7364</v>
      </c>
      <c r="F1566" s="18">
        <f>VALUE(LEFT(E1566,FIND("/",E1566)-1))</f>
        <v>2800</v>
      </c>
      <c r="G1566" s="6" t="s">
        <v>7365</v>
      </c>
      <c r="H1566" s="6">
        <f>VALUE(LEFT(G1566,FIND("/",G1566)-1)) + VALUE(MID(G1566,FIND("/",G1566)+1,LEN(G1566)))</f>
        <v>20141246</v>
      </c>
      <c r="I1566" s="1">
        <v>5175</v>
      </c>
      <c r="J1566" s="1">
        <f>F1566*H1566/(10^8)</f>
        <v>563.95488799999998</v>
      </c>
      <c r="K1566" s="1">
        <v>12925</v>
      </c>
      <c r="L1566" s="1">
        <v>12383</v>
      </c>
      <c r="M1566" s="1">
        <v>12865</v>
      </c>
      <c r="N1566" s="1">
        <v>14298</v>
      </c>
      <c r="O1566" s="1">
        <v>15060</v>
      </c>
      <c r="P1566" t="s">
        <v>8838</v>
      </c>
      <c r="Q1566" t="s">
        <v>8838</v>
      </c>
      <c r="R1566" t="s">
        <v>8838</v>
      </c>
      <c r="S1566">
        <v>124</v>
      </c>
      <c r="T1566">
        <v>-77</v>
      </c>
      <c r="U1566">
        <v>-125</v>
      </c>
      <c r="V1566">
        <v>53</v>
      </c>
      <c r="W1566">
        <v>39</v>
      </c>
      <c r="X1566" t="s">
        <v>8838</v>
      </c>
      <c r="Y1566" t="s">
        <v>8838</v>
      </c>
      <c r="Z1566" t="s">
        <v>8838</v>
      </c>
      <c r="AA1566">
        <v>41</v>
      </c>
      <c r="AB1566">
        <v>-177</v>
      </c>
      <c r="AC1566">
        <v>-250</v>
      </c>
      <c r="AD1566">
        <v>-162</v>
      </c>
      <c r="AE1566">
        <v>-175</v>
      </c>
      <c r="AF1566" t="s">
        <v>8838</v>
      </c>
      <c r="AG1566" t="s">
        <v>8838</v>
      </c>
      <c r="AH1566" t="s">
        <v>8838</v>
      </c>
      <c r="AI1566" s="1">
        <v>8206</v>
      </c>
      <c r="AJ1566" s="1">
        <v>8286</v>
      </c>
      <c r="AK1566" s="1">
        <v>8667</v>
      </c>
      <c r="AL1566" s="1">
        <v>8712</v>
      </c>
      <c r="AM1566" s="1">
        <v>8553</v>
      </c>
      <c r="AN1566" t="s">
        <v>8838</v>
      </c>
      <c r="AO1566" t="s">
        <v>8838</v>
      </c>
      <c r="AP1566" t="s">
        <v>8838</v>
      </c>
      <c r="AQ1566" s="1">
        <v>6081</v>
      </c>
      <c r="AR1566" s="1">
        <v>6332</v>
      </c>
      <c r="AS1566" s="1">
        <v>6886</v>
      </c>
      <c r="AT1566" s="1">
        <v>7091</v>
      </c>
      <c r="AU1566" s="1">
        <v>7120</v>
      </c>
      <c r="AV1566" t="s">
        <v>8838</v>
      </c>
      <c r="AW1566" t="s">
        <v>8838</v>
      </c>
      <c r="AX1566" t="s">
        <v>8838</v>
      </c>
      <c r="AY1566" s="1">
        <v>2125</v>
      </c>
      <c r="AZ1566" s="1">
        <v>1954</v>
      </c>
      <c r="BA1566" s="1">
        <v>1781</v>
      </c>
      <c r="BB1566" s="1">
        <v>1621</v>
      </c>
      <c r="BC1566" s="1">
        <v>1433</v>
      </c>
      <c r="BD1566" t="s">
        <v>8838</v>
      </c>
      <c r="BE1566" t="s">
        <v>8838</v>
      </c>
      <c r="BF1566" t="s">
        <v>8838</v>
      </c>
      <c r="BG1566" s="1">
        <v>1228</v>
      </c>
      <c r="BH1566" s="1">
        <v>1108</v>
      </c>
      <c r="BI1566" s="1">
        <v>1017</v>
      </c>
      <c r="BJ1566">
        <v>876</v>
      </c>
      <c r="BK1566">
        <v>730</v>
      </c>
      <c r="BL1566" t="s">
        <v>8838</v>
      </c>
      <c r="BM1566" t="s">
        <v>8838</v>
      </c>
      <c r="BN1566" t="s">
        <v>8838</v>
      </c>
      <c r="BO1566">
        <v>95</v>
      </c>
      <c r="BP1566">
        <v>101</v>
      </c>
      <c r="BQ1566">
        <v>101</v>
      </c>
      <c r="BR1566">
        <v>101</v>
      </c>
      <c r="BS1566">
        <v>101</v>
      </c>
      <c r="BT1566" t="s">
        <v>8838</v>
      </c>
      <c r="BU1566" t="s">
        <v>8838</v>
      </c>
      <c r="BV1566" t="s">
        <v>8838</v>
      </c>
      <c r="BW1566">
        <v>0.5</v>
      </c>
      <c r="BX1566">
        <v>-2.15</v>
      </c>
      <c r="BY1566">
        <v>-2.95</v>
      </c>
      <c r="BZ1566">
        <v>-1.87</v>
      </c>
      <c r="CA1566">
        <v>-2.0299999999999998</v>
      </c>
      <c r="CB1566" t="s">
        <v>8838</v>
      </c>
      <c r="CC1566" t="s">
        <v>8838</v>
      </c>
      <c r="CD1566" t="s">
        <v>8838</v>
      </c>
      <c r="CE1566">
        <v>1.83</v>
      </c>
      <c r="CF1566">
        <v>-9.16</v>
      </c>
      <c r="CG1566">
        <v>-15.79</v>
      </c>
      <c r="CH1566">
        <v>-16.329999999999998</v>
      </c>
      <c r="CI1566">
        <v>-17.41</v>
      </c>
      <c r="CJ1566" t="s">
        <v>8838</v>
      </c>
      <c r="CK1566" t="s">
        <v>8838</v>
      </c>
      <c r="CL1566" t="s">
        <v>8838</v>
      </c>
      <c r="CM1566">
        <v>117</v>
      </c>
      <c r="CN1566">
        <v>-562</v>
      </c>
      <c r="CO1566">
        <v>-833</v>
      </c>
      <c r="CP1566">
        <v>-768</v>
      </c>
      <c r="CQ1566">
        <v>-694</v>
      </c>
      <c r="CR1566" t="s">
        <v>8838</v>
      </c>
      <c r="CS1566" t="s">
        <v>8838</v>
      </c>
      <c r="CT1566" t="s">
        <v>8838</v>
      </c>
      <c r="CU1566">
        <v>42.4</v>
      </c>
      <c r="CV1566" t="s">
        <v>2</v>
      </c>
      <c r="CW1566" t="s">
        <v>2</v>
      </c>
      <c r="CX1566" t="s">
        <v>2</v>
      </c>
      <c r="CY1566" t="s">
        <v>2</v>
      </c>
      <c r="CZ1566" t="s">
        <v>8838</v>
      </c>
      <c r="DA1566" t="s">
        <v>8838</v>
      </c>
      <c r="DB1566" t="s">
        <v>8838</v>
      </c>
      <c r="DC1566">
        <v>0.74</v>
      </c>
      <c r="DD1566">
        <v>0.81</v>
      </c>
      <c r="DE1566">
        <v>0.43</v>
      </c>
      <c r="DF1566">
        <v>0.44</v>
      </c>
      <c r="DG1566">
        <v>0.7</v>
      </c>
      <c r="DH1566" t="s">
        <v>8838</v>
      </c>
      <c r="DI1566" t="s">
        <v>8838</v>
      </c>
      <c r="DJ1566" t="s">
        <v>8838</v>
      </c>
      <c r="DK1566" s="5" t="e">
        <f>(CL1566*3+CK1566*2+CJ1566)/6</f>
        <v>#VALUE!</v>
      </c>
      <c r="DL1566">
        <f>BG1566+(BG1566*(CF1566-8.25)/8.25)</f>
        <v>-1363.4521212121213</v>
      </c>
      <c r="DM1566">
        <f>BH1566+(BH1566*(CG1566-8.25)/8.25)</f>
        <v>-2120.6448484848484</v>
      </c>
      <c r="DN1566">
        <f>BI1566+(BI1566*(CH1566-8.25)/8.25)</f>
        <v>-2013.0436363636359</v>
      </c>
      <c r="DO1566">
        <f>BJ1566+(BJ1566*(CI1566-8.25)/8.25)</f>
        <v>-1848.6254545454544</v>
      </c>
      <c r="DP1566" t="e">
        <f>BK1566+(BK1566*(CJ1566-8.25)/8.25)</f>
        <v>#VALUE!</v>
      </c>
      <c r="DQ1566" t="e">
        <f>BL1566+(BL1566*(CK1566-8.25)/8.25)</f>
        <v>#VALUE!</v>
      </c>
      <c r="DR1566" t="e">
        <f>BM1566+(BM1566*(CL1566-8.25)/8.25)</f>
        <v>#VALUE!</v>
      </c>
      <c r="DS1566" s="7">
        <f>DL1566*10^8/$H1566</f>
        <v>-6769.4527002555915</v>
      </c>
      <c r="DT1566" s="7">
        <f>DM1566*10^8/$H1566</f>
        <v>-10528.86623044497</v>
      </c>
      <c r="DU1566" s="7">
        <f>DN1566*10^8/$H1566</f>
        <v>-9994.6330845849152</v>
      </c>
      <c r="DV1566" s="7">
        <f>DO1566*10^8/$H1566</f>
        <v>-9178.307312990737</v>
      </c>
      <c r="DW1566" s="7" t="e">
        <f>DP1566*10^8/$H1566</f>
        <v>#VALUE!</v>
      </c>
      <c r="DX1566" s="7" t="e">
        <f>DQ1566*10^8/$H1566</f>
        <v>#VALUE!</v>
      </c>
      <c r="DY1566" s="7" t="e">
        <f>DR1566*10^8/$H1566</f>
        <v>#VALUE!</v>
      </c>
      <c r="DZ1566" s="7">
        <f>DS1566*10^8/$H1566</f>
        <v>-33609.900302372516</v>
      </c>
      <c r="EA1566" s="7" t="e">
        <f>DY1566*0.8</f>
        <v>#VALUE!</v>
      </c>
      <c r="EB1566" s="9" t="e">
        <f>F1566-#REF!</f>
        <v>#REF!</v>
      </c>
      <c r="EC1566" s="3" t="e">
        <f>EB1566/#REF!*100</f>
        <v>#REF!</v>
      </c>
      <c r="ED1566" s="3" t="e">
        <f>DX1566-F1566</f>
        <v>#VALUE!</v>
      </c>
      <c r="EE1566" s="11" t="e">
        <f>ED1566/F1566</f>
        <v>#VALUE!</v>
      </c>
      <c r="EF1566" s="3" t="e">
        <f>F1566-#REF!</f>
        <v>#REF!</v>
      </c>
    </row>
    <row r="1567" spans="1:136" hidden="1" x14ac:dyDescent="0.3">
      <c r="A1567">
        <v>1565</v>
      </c>
      <c r="B1567" s="17" t="s">
        <v>10404</v>
      </c>
      <c r="C1567" s="16" t="str">
        <f>"https://finance.naver.com/item/frgn.nhn?code="&amp;B1567</f>
        <v>https://finance.naver.com/item/frgn.nhn?code=900110</v>
      </c>
      <c r="D1567" t="s">
        <v>7366</v>
      </c>
      <c r="E1567" t="s">
        <v>7367</v>
      </c>
      <c r="F1567" s="18">
        <f>VALUE(LEFT(E1567,FIND("/",E1567)-1))</f>
        <v>201</v>
      </c>
      <c r="G1567" s="6" t="s">
        <v>7368</v>
      </c>
      <c r="H1567" s="6">
        <f>VALUE(LEFT(G1567,FIND("/",G1567)-1)) + VALUE(MID(G1567,FIND("/",G1567)+1,LEN(G1567)))</f>
        <v>169509757</v>
      </c>
      <c r="I1567">
        <v>0</v>
      </c>
      <c r="J1567" s="1">
        <f>F1567*H1567/(10^8)</f>
        <v>340.71461156999999</v>
      </c>
      <c r="K1567" s="1">
        <v>1084</v>
      </c>
      <c r="L1567">
        <v>987</v>
      </c>
      <c r="M1567">
        <v>930</v>
      </c>
      <c r="N1567">
        <v>915</v>
      </c>
      <c r="O1567">
        <v>375</v>
      </c>
      <c r="P1567" t="s">
        <v>8838</v>
      </c>
      <c r="Q1567" t="s">
        <v>8838</v>
      </c>
      <c r="R1567" t="s">
        <v>8838</v>
      </c>
      <c r="S1567">
        <v>94</v>
      </c>
      <c r="T1567">
        <v>65</v>
      </c>
      <c r="U1567">
        <v>55</v>
      </c>
      <c r="V1567">
        <v>61</v>
      </c>
      <c r="W1567">
        <v>4</v>
      </c>
      <c r="X1567" t="s">
        <v>8838</v>
      </c>
      <c r="Y1567" t="s">
        <v>8838</v>
      </c>
      <c r="Z1567" t="s">
        <v>8838</v>
      </c>
      <c r="AA1567">
        <v>-96</v>
      </c>
      <c r="AB1567">
        <v>28</v>
      </c>
      <c r="AC1567">
        <v>35</v>
      </c>
      <c r="AD1567">
        <v>31</v>
      </c>
      <c r="AE1567">
        <v>-9</v>
      </c>
      <c r="AF1567" t="s">
        <v>8838</v>
      </c>
      <c r="AG1567" t="s">
        <v>8838</v>
      </c>
      <c r="AH1567" t="s">
        <v>8838</v>
      </c>
      <c r="AI1567" s="1">
        <v>2154</v>
      </c>
      <c r="AJ1567" s="1">
        <v>2103</v>
      </c>
      <c r="AK1567" s="1">
        <v>2083</v>
      </c>
      <c r="AL1567" s="1">
        <v>2156</v>
      </c>
      <c r="AM1567" s="1">
        <v>2161</v>
      </c>
      <c r="AN1567" t="s">
        <v>8838</v>
      </c>
      <c r="AO1567" t="s">
        <v>8838</v>
      </c>
      <c r="AP1567" t="s">
        <v>8838</v>
      </c>
      <c r="AQ1567">
        <v>220</v>
      </c>
      <c r="AR1567">
        <v>205</v>
      </c>
      <c r="AS1567">
        <v>165</v>
      </c>
      <c r="AT1567">
        <v>172</v>
      </c>
      <c r="AU1567">
        <v>83</v>
      </c>
      <c r="AV1567" t="s">
        <v>8838</v>
      </c>
      <c r="AW1567" t="s">
        <v>8838</v>
      </c>
      <c r="AX1567" t="s">
        <v>8838</v>
      </c>
      <c r="AY1567" s="1">
        <v>1934</v>
      </c>
      <c r="AZ1567" s="1">
        <v>1898</v>
      </c>
      <c r="BA1567" s="1">
        <v>1918</v>
      </c>
      <c r="BB1567" s="1">
        <v>1984</v>
      </c>
      <c r="BC1567" s="1">
        <v>2079</v>
      </c>
      <c r="BD1567" t="s">
        <v>8838</v>
      </c>
      <c r="BE1567" t="s">
        <v>8838</v>
      </c>
      <c r="BF1567" t="s">
        <v>8838</v>
      </c>
      <c r="BG1567" s="1">
        <v>1934</v>
      </c>
      <c r="BH1567" s="1">
        <v>1898</v>
      </c>
      <c r="BI1567" s="1">
        <v>1918</v>
      </c>
      <c r="BJ1567" s="1">
        <v>1984</v>
      </c>
      <c r="BK1567" s="1">
        <v>2079</v>
      </c>
      <c r="BL1567" t="s">
        <v>8838</v>
      </c>
      <c r="BM1567" t="s">
        <v>8838</v>
      </c>
      <c r="BN1567" t="s">
        <v>8838</v>
      </c>
      <c r="BO1567">
        <v>831</v>
      </c>
      <c r="BP1567">
        <v>829</v>
      </c>
      <c r="BQ1567">
        <v>861</v>
      </c>
      <c r="BR1567">
        <v>876</v>
      </c>
      <c r="BS1567">
        <v>970</v>
      </c>
      <c r="BT1567" t="s">
        <v>8838</v>
      </c>
      <c r="BU1567" t="s">
        <v>8838</v>
      </c>
      <c r="BV1567" t="s">
        <v>8838</v>
      </c>
      <c r="BW1567">
        <v>-4.29</v>
      </c>
      <c r="BX1567">
        <v>1.31</v>
      </c>
      <c r="BY1567">
        <v>1.65</v>
      </c>
      <c r="BZ1567">
        <v>1.48</v>
      </c>
      <c r="CA1567">
        <v>-0.43</v>
      </c>
      <c r="CB1567" t="s">
        <v>8838</v>
      </c>
      <c r="CC1567" t="s">
        <v>8838</v>
      </c>
      <c r="CD1567" t="s">
        <v>8838</v>
      </c>
      <c r="CE1567">
        <v>-4.9800000000000004</v>
      </c>
      <c r="CF1567">
        <v>1.46</v>
      </c>
      <c r="CG1567">
        <v>1.81</v>
      </c>
      <c r="CH1567">
        <v>1.61</v>
      </c>
      <c r="CI1567">
        <v>-0.46</v>
      </c>
      <c r="CJ1567" t="s">
        <v>8838</v>
      </c>
      <c r="CK1567" t="s">
        <v>8838</v>
      </c>
      <c r="CL1567" t="s">
        <v>8838</v>
      </c>
      <c r="CM1567">
        <v>-109</v>
      </c>
      <c r="CN1567">
        <v>29</v>
      </c>
      <c r="CO1567">
        <v>32</v>
      </c>
      <c r="CP1567">
        <v>29</v>
      </c>
      <c r="CQ1567">
        <v>-7</v>
      </c>
      <c r="CR1567" t="s">
        <v>8838</v>
      </c>
      <c r="CS1567" t="s">
        <v>8838</v>
      </c>
      <c r="CT1567" t="s">
        <v>8838</v>
      </c>
      <c r="CU1567" t="s">
        <v>2</v>
      </c>
      <c r="CV1567">
        <v>23.95</v>
      </c>
      <c r="CW1567">
        <v>9.6</v>
      </c>
      <c r="CX1567">
        <v>10.43</v>
      </c>
      <c r="CY1567" t="s">
        <v>2</v>
      </c>
      <c r="CZ1567" t="s">
        <v>8838</v>
      </c>
      <c r="DA1567" t="s">
        <v>8838</v>
      </c>
      <c r="DB1567" t="s">
        <v>8838</v>
      </c>
      <c r="DC1567">
        <v>0.59</v>
      </c>
      <c r="DD1567">
        <v>0.37</v>
      </c>
      <c r="DE1567">
        <v>0.17</v>
      </c>
      <c r="DF1567">
        <v>0.16</v>
      </c>
      <c r="DG1567">
        <v>0.16</v>
      </c>
      <c r="DH1567" t="s">
        <v>8838</v>
      </c>
      <c r="DI1567" t="s">
        <v>8838</v>
      </c>
      <c r="DJ1567" t="s">
        <v>8838</v>
      </c>
      <c r="DK1567" s="5" t="e">
        <f>(CL1567*3+CK1567*2+CJ1567)/6</f>
        <v>#VALUE!</v>
      </c>
      <c r="DL1567">
        <f>BG1567+(BG1567*(CF1567-8.25)/8.25)</f>
        <v>342.25939393939393</v>
      </c>
      <c r="DM1567">
        <f>BH1567+(BH1567*(CG1567-8.25)/8.25)</f>
        <v>416.40969696969705</v>
      </c>
      <c r="DN1567">
        <f>BI1567+(BI1567*(CH1567-8.25)/8.25)</f>
        <v>374.30060606060624</v>
      </c>
      <c r="DO1567">
        <f>BJ1567+(BJ1567*(CI1567-8.25)/8.25)</f>
        <v>-110.62303030303065</v>
      </c>
      <c r="DP1567" t="e">
        <f>BK1567+(BK1567*(CJ1567-8.25)/8.25)</f>
        <v>#VALUE!</v>
      </c>
      <c r="DQ1567" t="e">
        <f>BL1567+(BL1567*(CK1567-8.25)/8.25)</f>
        <v>#VALUE!</v>
      </c>
      <c r="DR1567" t="e">
        <f>BM1567+(BM1567*(CL1567-8.25)/8.25)</f>
        <v>#VALUE!</v>
      </c>
      <c r="DS1567" s="7">
        <f>DL1567*10^8/$H1567</f>
        <v>201.91132357023787</v>
      </c>
      <c r="DT1567" s="7">
        <f>DM1567*10^8/$H1567</f>
        <v>245.65529698074963</v>
      </c>
      <c r="DU1567" s="7">
        <f>DN1567*10^8/$H1567</f>
        <v>220.81360547322726</v>
      </c>
      <c r="DV1567" s="7">
        <f>DO1567*10^8/$H1567</f>
        <v>-65.260568040948016</v>
      </c>
      <c r="DW1567" s="7" t="e">
        <f>DP1567*10^8/$H1567</f>
        <v>#VALUE!</v>
      </c>
      <c r="DX1567" s="7" t="e">
        <f>DQ1567*10^8/$H1567</f>
        <v>#VALUE!</v>
      </c>
      <c r="DY1567" s="7" t="e">
        <f>DR1567*10^8/$H1567</f>
        <v>#VALUE!</v>
      </c>
      <c r="DZ1567" s="7">
        <f>DS1567*10^8/$H1567</f>
        <v>119.1148681607973</v>
      </c>
      <c r="EA1567" s="7" t="e">
        <f>DY1567*0.8</f>
        <v>#VALUE!</v>
      </c>
      <c r="EB1567" s="9" t="e">
        <f>F1567-#REF!</f>
        <v>#REF!</v>
      </c>
      <c r="EC1567" s="3" t="e">
        <f>EB1567/#REF!*100</f>
        <v>#REF!</v>
      </c>
      <c r="ED1567" s="3" t="e">
        <f>DX1567-F1567</f>
        <v>#VALUE!</v>
      </c>
      <c r="EE1567" s="11" t="e">
        <f>ED1567/F1567</f>
        <v>#VALUE!</v>
      </c>
      <c r="EF1567" s="3" t="e">
        <f>F1567-#REF!</f>
        <v>#REF!</v>
      </c>
    </row>
    <row r="1568" spans="1:136" hidden="1" x14ac:dyDescent="0.3">
      <c r="A1568">
        <v>1566</v>
      </c>
      <c r="B1568" s="17" t="s">
        <v>10405</v>
      </c>
      <c r="C1568" s="16" t="str">
        <f>"https://finance.naver.com/item/frgn.nhn?code="&amp;B1568</f>
        <v>https://finance.naver.com/item/frgn.nhn?code=900100</v>
      </c>
      <c r="D1568" t="s">
        <v>7369</v>
      </c>
      <c r="E1568" t="s">
        <v>7370</v>
      </c>
      <c r="F1568" s="18">
        <f>VALUE(LEFT(E1568,FIND("/",E1568)-1))</f>
        <v>3585</v>
      </c>
      <c r="G1568" s="6" t="s">
        <v>7371</v>
      </c>
      <c r="H1568" s="6">
        <f>VALUE(LEFT(G1568,FIND("/",G1568)-1)) + VALUE(MID(G1568,FIND("/",G1568)+1,LEN(G1568)))</f>
        <v>30597535</v>
      </c>
      <c r="I1568">
        <v>0</v>
      </c>
      <c r="J1568" s="1">
        <f>F1568*H1568/(10^8)</f>
        <v>1096.92162975</v>
      </c>
      <c r="K1568">
        <v>432</v>
      </c>
      <c r="L1568">
        <v>376</v>
      </c>
      <c r="M1568">
        <v>270</v>
      </c>
      <c r="N1568">
        <v>390</v>
      </c>
      <c r="O1568">
        <v>742</v>
      </c>
      <c r="P1568" t="s">
        <v>8838</v>
      </c>
      <c r="Q1568" t="s">
        <v>8838</v>
      </c>
      <c r="R1568" t="s">
        <v>8838</v>
      </c>
      <c r="S1568">
        <v>-119</v>
      </c>
      <c r="T1568">
        <v>-127</v>
      </c>
      <c r="U1568">
        <v>-51</v>
      </c>
      <c r="V1568">
        <v>-46</v>
      </c>
      <c r="W1568">
        <v>-13</v>
      </c>
      <c r="X1568" t="s">
        <v>8838</v>
      </c>
      <c r="Y1568" t="s">
        <v>8838</v>
      </c>
      <c r="Z1568" t="s">
        <v>8838</v>
      </c>
      <c r="AA1568">
        <v>-181</v>
      </c>
      <c r="AB1568">
        <v>-218</v>
      </c>
      <c r="AC1568">
        <v>-163</v>
      </c>
      <c r="AD1568">
        <v>-488</v>
      </c>
      <c r="AE1568">
        <v>-92</v>
      </c>
      <c r="AF1568" t="s">
        <v>8838</v>
      </c>
      <c r="AG1568" t="s">
        <v>8838</v>
      </c>
      <c r="AH1568" t="s">
        <v>8838</v>
      </c>
      <c r="AI1568">
        <v>697</v>
      </c>
      <c r="AJ1568">
        <v>789</v>
      </c>
      <c r="AK1568">
        <v>927</v>
      </c>
      <c r="AL1568" s="1">
        <v>1438</v>
      </c>
      <c r="AM1568">
        <v>784</v>
      </c>
      <c r="AN1568" t="s">
        <v>8838</v>
      </c>
      <c r="AO1568" t="s">
        <v>8838</v>
      </c>
      <c r="AP1568" t="s">
        <v>8838</v>
      </c>
      <c r="AQ1568">
        <v>446</v>
      </c>
      <c r="AR1568">
        <v>279</v>
      </c>
      <c r="AS1568">
        <v>327</v>
      </c>
      <c r="AT1568" s="1">
        <v>1231</v>
      </c>
      <c r="AU1568">
        <v>467</v>
      </c>
      <c r="AV1568" t="s">
        <v>8838</v>
      </c>
      <c r="AW1568" t="s">
        <v>8838</v>
      </c>
      <c r="AX1568" t="s">
        <v>8838</v>
      </c>
      <c r="AY1568">
        <v>251</v>
      </c>
      <c r="AZ1568">
        <v>511</v>
      </c>
      <c r="BA1568">
        <v>600</v>
      </c>
      <c r="BB1568">
        <v>208</v>
      </c>
      <c r="BC1568">
        <v>318</v>
      </c>
      <c r="BD1568" t="s">
        <v>8838</v>
      </c>
      <c r="BE1568" t="s">
        <v>8838</v>
      </c>
      <c r="BF1568" t="s">
        <v>8838</v>
      </c>
      <c r="BG1568">
        <v>262</v>
      </c>
      <c r="BH1568">
        <v>510</v>
      </c>
      <c r="BI1568">
        <v>598</v>
      </c>
      <c r="BJ1568">
        <v>205</v>
      </c>
      <c r="BK1568">
        <v>316</v>
      </c>
      <c r="BL1568" t="s">
        <v>8838</v>
      </c>
      <c r="BM1568" t="s">
        <v>8838</v>
      </c>
      <c r="BN1568" t="s">
        <v>8838</v>
      </c>
      <c r="BO1568">
        <v>2</v>
      </c>
      <c r="BP1568">
        <v>2</v>
      </c>
      <c r="BQ1568">
        <v>3</v>
      </c>
      <c r="BR1568">
        <v>3</v>
      </c>
      <c r="BS1568">
        <v>4</v>
      </c>
      <c r="BT1568" t="s">
        <v>8838</v>
      </c>
      <c r="BU1568" t="s">
        <v>8838</v>
      </c>
      <c r="BV1568" t="s">
        <v>8838</v>
      </c>
      <c r="BW1568">
        <v>-25.93</v>
      </c>
      <c r="BX1568">
        <v>-29.33</v>
      </c>
      <c r="BY1568">
        <v>-18.96</v>
      </c>
      <c r="BZ1568">
        <v>-41.27</v>
      </c>
      <c r="CA1568">
        <v>-8.24</v>
      </c>
      <c r="CB1568" t="s">
        <v>8838</v>
      </c>
      <c r="CC1568" t="s">
        <v>8838</v>
      </c>
      <c r="CD1568" t="s">
        <v>8838</v>
      </c>
      <c r="CE1568">
        <v>-82.05</v>
      </c>
      <c r="CF1568">
        <v>-59.19</v>
      </c>
      <c r="CG1568">
        <v>-29.12</v>
      </c>
      <c r="CH1568">
        <v>-121.38</v>
      </c>
      <c r="CI1568">
        <v>-34.47</v>
      </c>
      <c r="CJ1568" t="s">
        <v>8838</v>
      </c>
      <c r="CK1568" t="s">
        <v>8838</v>
      </c>
      <c r="CL1568" t="s">
        <v>8838</v>
      </c>
      <c r="CM1568" s="1">
        <v>-1907</v>
      </c>
      <c r="CN1568" s="1">
        <v>-1667</v>
      </c>
      <c r="CO1568">
        <v>-923</v>
      </c>
      <c r="CP1568" s="1">
        <v>-2419</v>
      </c>
      <c r="CQ1568">
        <v>-367</v>
      </c>
      <c r="CR1568" t="s">
        <v>8838</v>
      </c>
      <c r="CS1568" t="s">
        <v>8838</v>
      </c>
      <c r="CT1568" t="s">
        <v>8838</v>
      </c>
      <c r="CU1568" t="s">
        <v>2</v>
      </c>
      <c r="CV1568" t="s">
        <v>2</v>
      </c>
      <c r="CW1568" t="s">
        <v>2</v>
      </c>
      <c r="CX1568" t="s">
        <v>2</v>
      </c>
      <c r="CY1568" t="s">
        <v>2</v>
      </c>
      <c r="CZ1568" t="s">
        <v>8838</v>
      </c>
      <c r="DA1568" t="s">
        <v>8838</v>
      </c>
      <c r="DB1568" t="s">
        <v>8838</v>
      </c>
      <c r="DC1568">
        <v>5.08</v>
      </c>
      <c r="DD1568">
        <v>3.67</v>
      </c>
      <c r="DE1568">
        <v>2.97</v>
      </c>
      <c r="DF1568">
        <v>5.21</v>
      </c>
      <c r="DG1568">
        <v>2.84</v>
      </c>
      <c r="DH1568" t="s">
        <v>8838</v>
      </c>
      <c r="DI1568" t="s">
        <v>8838</v>
      </c>
      <c r="DJ1568" t="s">
        <v>8838</v>
      </c>
      <c r="DK1568" s="5" t="e">
        <f>(CL1568*3+CK1568*2+CJ1568)/6</f>
        <v>#VALUE!</v>
      </c>
      <c r="DL1568">
        <f>BG1568+(BG1568*(CF1568-8.25)/8.25)</f>
        <v>-1879.7309090909089</v>
      </c>
      <c r="DM1568">
        <f>BH1568+(BH1568*(CG1568-8.25)/8.25)</f>
        <v>-1800.1454545454544</v>
      </c>
      <c r="DN1568">
        <f>BI1568+(BI1568*(CH1568-8.25)/8.25)</f>
        <v>-8798.2109090909071</v>
      </c>
      <c r="DO1568">
        <f>BJ1568+(BJ1568*(CI1568-8.25)/8.25)</f>
        <v>-856.5272727272727</v>
      </c>
      <c r="DP1568" t="e">
        <f>BK1568+(BK1568*(CJ1568-8.25)/8.25)</f>
        <v>#VALUE!</v>
      </c>
      <c r="DQ1568" t="e">
        <f>BL1568+(BL1568*(CK1568-8.25)/8.25)</f>
        <v>#VALUE!</v>
      </c>
      <c r="DR1568" t="e">
        <f>BM1568+(BM1568*(CL1568-8.25)/8.25)</f>
        <v>#VALUE!</v>
      </c>
      <c r="DS1568" s="7">
        <f>DL1568*10^8/$H1568</f>
        <v>-6143.4063531291285</v>
      </c>
      <c r="DT1568" s="7">
        <f>DM1568*10^8/$H1568</f>
        <v>-5883.3022155067538</v>
      </c>
      <c r="DU1568" s="7">
        <f>DN1568*10^8/$H1568</f>
        <v>-28754.639578289254</v>
      </c>
      <c r="DV1568" s="7">
        <f>DO1568*10^8/$H1568</f>
        <v>-2799.3342363274446</v>
      </c>
      <c r="DW1568" s="7" t="e">
        <f>DP1568*10^8/$H1568</f>
        <v>#VALUE!</v>
      </c>
      <c r="DX1568" s="7" t="e">
        <f>DQ1568*10^8/$H1568</f>
        <v>#VALUE!</v>
      </c>
      <c r="DY1568" s="7" t="e">
        <f>DR1568*10^8/$H1568</f>
        <v>#VALUE!</v>
      </c>
      <c r="DZ1568" s="7">
        <f>DS1568*10^8/$H1568</f>
        <v>-20078.108753300319</v>
      </c>
      <c r="EA1568" s="7" t="e">
        <f>DY1568*0.8</f>
        <v>#VALUE!</v>
      </c>
      <c r="EB1568" s="9" t="e">
        <f>F1568-#REF!</f>
        <v>#REF!</v>
      </c>
      <c r="EC1568" s="3" t="e">
        <f>EB1568/#REF!*100</f>
        <v>#REF!</v>
      </c>
      <c r="ED1568" s="3" t="e">
        <f>DX1568-F1568</f>
        <v>#VALUE!</v>
      </c>
      <c r="EE1568" s="11" t="e">
        <f>ED1568/F1568</f>
        <v>#VALUE!</v>
      </c>
      <c r="EF1568" s="3" t="e">
        <f>F1568-#REF!</f>
        <v>#REF!</v>
      </c>
    </row>
    <row r="1569" spans="1:136" hidden="1" x14ac:dyDescent="0.3">
      <c r="A1569">
        <v>1567</v>
      </c>
      <c r="B1569" s="17" t="s">
        <v>10406</v>
      </c>
      <c r="C1569" s="16" t="str">
        <f>"https://finance.naver.com/item/frgn.nhn?code="&amp;B1569</f>
        <v>https://finance.naver.com/item/frgn.nhn?code=115500</v>
      </c>
      <c r="D1569" t="s">
        <v>7372</v>
      </c>
      <c r="E1569" t="s">
        <v>7373</v>
      </c>
      <c r="F1569" s="18">
        <f>VALUE(LEFT(E1569,FIND("/",E1569)-1))</f>
        <v>7910</v>
      </c>
      <c r="G1569" s="6" t="s">
        <v>3870</v>
      </c>
      <c r="H1569" s="6">
        <f>VALUE(LEFT(G1569,FIND("/",G1569)-1)) + VALUE(MID(G1569,FIND("/",G1569)+1,LEN(G1569)))</f>
        <v>12000000</v>
      </c>
      <c r="I1569">
        <v>0</v>
      </c>
      <c r="J1569" s="1">
        <f>F1569*H1569/(10^8)</f>
        <v>949.2</v>
      </c>
      <c r="K1569">
        <v>258</v>
      </c>
      <c r="L1569">
        <v>293</v>
      </c>
      <c r="M1569">
        <v>333</v>
      </c>
      <c r="N1569">
        <v>395</v>
      </c>
      <c r="O1569">
        <v>305</v>
      </c>
      <c r="P1569" t="s">
        <v>8838</v>
      </c>
      <c r="Q1569" t="s">
        <v>8838</v>
      </c>
      <c r="R1569" t="s">
        <v>8838</v>
      </c>
      <c r="S1569">
        <v>11</v>
      </c>
      <c r="T1569">
        <v>12</v>
      </c>
      <c r="U1569">
        <v>32</v>
      </c>
      <c r="V1569">
        <v>34</v>
      </c>
      <c r="W1569">
        <v>25</v>
      </c>
      <c r="X1569" t="s">
        <v>8838</v>
      </c>
      <c r="Y1569" t="s">
        <v>8838</v>
      </c>
      <c r="Z1569" t="s">
        <v>8838</v>
      </c>
      <c r="AA1569">
        <v>10</v>
      </c>
      <c r="AB1569">
        <v>12</v>
      </c>
      <c r="AC1569">
        <v>27</v>
      </c>
      <c r="AD1569">
        <v>28</v>
      </c>
      <c r="AE1569">
        <v>21</v>
      </c>
      <c r="AF1569" t="s">
        <v>8838</v>
      </c>
      <c r="AG1569" t="s">
        <v>8838</v>
      </c>
      <c r="AH1569" t="s">
        <v>8838</v>
      </c>
      <c r="AI1569">
        <v>275</v>
      </c>
      <c r="AJ1569">
        <v>285</v>
      </c>
      <c r="AK1569">
        <v>311</v>
      </c>
      <c r="AL1569">
        <v>355</v>
      </c>
      <c r="AM1569">
        <v>313</v>
      </c>
      <c r="AN1569" t="s">
        <v>8838</v>
      </c>
      <c r="AO1569" t="s">
        <v>8838</v>
      </c>
      <c r="AP1569" t="s">
        <v>8838</v>
      </c>
      <c r="AQ1569">
        <v>97</v>
      </c>
      <c r="AR1569">
        <v>103</v>
      </c>
      <c r="AS1569">
        <v>117</v>
      </c>
      <c r="AT1569">
        <v>148</v>
      </c>
      <c r="AU1569">
        <v>103</v>
      </c>
      <c r="AV1569" t="s">
        <v>8838</v>
      </c>
      <c r="AW1569" t="s">
        <v>8838</v>
      </c>
      <c r="AX1569" t="s">
        <v>8838</v>
      </c>
      <c r="AY1569">
        <v>177</v>
      </c>
      <c r="AZ1569">
        <v>182</v>
      </c>
      <c r="BA1569">
        <v>194</v>
      </c>
      <c r="BB1569">
        <v>207</v>
      </c>
      <c r="BC1569">
        <v>210</v>
      </c>
      <c r="BD1569" t="s">
        <v>8838</v>
      </c>
      <c r="BE1569" t="s">
        <v>8838</v>
      </c>
      <c r="BF1569" t="s">
        <v>8838</v>
      </c>
      <c r="BG1569">
        <v>177</v>
      </c>
      <c r="BH1569">
        <v>182</v>
      </c>
      <c r="BI1569">
        <v>194</v>
      </c>
      <c r="BJ1569">
        <v>207</v>
      </c>
      <c r="BK1569">
        <v>210</v>
      </c>
      <c r="BL1569" t="s">
        <v>8838</v>
      </c>
      <c r="BM1569" t="s">
        <v>8838</v>
      </c>
      <c r="BN1569" t="s">
        <v>8838</v>
      </c>
      <c r="BO1569">
        <v>60</v>
      </c>
      <c r="BP1569">
        <v>60</v>
      </c>
      <c r="BQ1569">
        <v>60</v>
      </c>
      <c r="BR1569">
        <v>60</v>
      </c>
      <c r="BS1569">
        <v>60</v>
      </c>
      <c r="BT1569" t="s">
        <v>8838</v>
      </c>
      <c r="BU1569" t="s">
        <v>8838</v>
      </c>
      <c r="BV1569" t="s">
        <v>8838</v>
      </c>
      <c r="BW1569">
        <v>4.1500000000000004</v>
      </c>
      <c r="BX1569">
        <v>4.38</v>
      </c>
      <c r="BY1569">
        <v>8.9700000000000006</v>
      </c>
      <c r="BZ1569">
        <v>8.49</v>
      </c>
      <c r="CA1569">
        <v>6.19</v>
      </c>
      <c r="CB1569" t="s">
        <v>8838</v>
      </c>
      <c r="CC1569" t="s">
        <v>8838</v>
      </c>
      <c r="CD1569" t="s">
        <v>8838</v>
      </c>
      <c r="CE1569">
        <v>5.87</v>
      </c>
      <c r="CF1569">
        <v>6.83</v>
      </c>
      <c r="CG1569">
        <v>14.21</v>
      </c>
      <c r="CH1569">
        <v>14.1</v>
      </c>
      <c r="CI1569">
        <v>9.93</v>
      </c>
      <c r="CJ1569" t="s">
        <v>8838</v>
      </c>
      <c r="CK1569" t="s">
        <v>8838</v>
      </c>
      <c r="CL1569" t="s">
        <v>8838</v>
      </c>
      <c r="CM1569">
        <v>86</v>
      </c>
      <c r="CN1569">
        <v>102</v>
      </c>
      <c r="CO1569">
        <v>223</v>
      </c>
      <c r="CP1569">
        <v>236</v>
      </c>
      <c r="CQ1569">
        <v>172</v>
      </c>
      <c r="CR1569" t="s">
        <v>8838</v>
      </c>
      <c r="CS1569" t="s">
        <v>8838</v>
      </c>
      <c r="CT1569" t="s">
        <v>8838</v>
      </c>
      <c r="CU1569">
        <v>62.73</v>
      </c>
      <c r="CV1569">
        <v>41.68</v>
      </c>
      <c r="CW1569">
        <v>19.09</v>
      </c>
      <c r="CX1569">
        <v>19.09</v>
      </c>
      <c r="CY1569">
        <v>36.42</v>
      </c>
      <c r="CZ1569" t="s">
        <v>8838</v>
      </c>
      <c r="DA1569" t="s">
        <v>8838</v>
      </c>
      <c r="DB1569" t="s">
        <v>8838</v>
      </c>
      <c r="DC1569">
        <v>3.67</v>
      </c>
      <c r="DD1569">
        <v>2.81</v>
      </c>
      <c r="DE1569">
        <v>2.63</v>
      </c>
      <c r="DF1569">
        <v>2.61</v>
      </c>
      <c r="DG1569">
        <v>3.59</v>
      </c>
      <c r="DH1569" t="s">
        <v>8838</v>
      </c>
      <c r="DI1569" t="s">
        <v>8838</v>
      </c>
      <c r="DJ1569" t="s">
        <v>8838</v>
      </c>
      <c r="DK1569" s="5" t="e">
        <f>(CL1569*3+CK1569*2+CJ1569)/6</f>
        <v>#VALUE!</v>
      </c>
      <c r="DL1569">
        <f>BG1569+(BG1569*(CF1569-8.25)/8.25)</f>
        <v>146.53454545454545</v>
      </c>
      <c r="DM1569">
        <f>BH1569+(BH1569*(CG1569-8.25)/8.25)</f>
        <v>313.48121212121214</v>
      </c>
      <c r="DN1569">
        <f>BI1569+(BI1569*(CH1569-8.25)/8.25)</f>
        <v>331.56363636363631</v>
      </c>
      <c r="DO1569">
        <f>BJ1569+(BJ1569*(CI1569-8.25)/8.25)</f>
        <v>249.15272727272725</v>
      </c>
      <c r="DP1569" t="e">
        <f>BK1569+(BK1569*(CJ1569-8.25)/8.25)</f>
        <v>#VALUE!</v>
      </c>
      <c r="DQ1569" t="e">
        <f>BL1569+(BL1569*(CK1569-8.25)/8.25)</f>
        <v>#VALUE!</v>
      </c>
      <c r="DR1569" t="e">
        <f>BM1569+(BM1569*(CL1569-8.25)/8.25)</f>
        <v>#VALUE!</v>
      </c>
      <c r="DS1569" s="7">
        <f>DL1569*10^8/$H1569</f>
        <v>1221.1212121212122</v>
      </c>
      <c r="DT1569" s="7">
        <f>DM1569*10^8/$H1569</f>
        <v>2612.3434343434342</v>
      </c>
      <c r="DU1569" s="7">
        <f>DN1569*10^8/$H1569</f>
        <v>2763.0303030303025</v>
      </c>
      <c r="DV1569" s="7">
        <f>DO1569*10^8/$H1569</f>
        <v>2076.272727272727</v>
      </c>
      <c r="DW1569" s="7" t="e">
        <f>DP1569*10^8/$H1569</f>
        <v>#VALUE!</v>
      </c>
      <c r="DX1569" s="7" t="e">
        <f>DQ1569*10^8/$H1569</f>
        <v>#VALUE!</v>
      </c>
      <c r="DY1569" s="7" t="e">
        <f>DR1569*10^8/$H1569</f>
        <v>#VALUE!</v>
      </c>
      <c r="DZ1569" s="7">
        <f>DS1569*10^8/$H1569</f>
        <v>10176.010101010103</v>
      </c>
      <c r="EA1569" s="7" t="e">
        <f>DY1569*0.8</f>
        <v>#VALUE!</v>
      </c>
      <c r="EB1569" s="9" t="e">
        <f>F1569-#REF!</f>
        <v>#REF!</v>
      </c>
      <c r="EC1569" s="3" t="e">
        <f>EB1569/#REF!*100</f>
        <v>#REF!</v>
      </c>
      <c r="ED1569" s="3" t="e">
        <f>DX1569-F1569</f>
        <v>#VALUE!</v>
      </c>
      <c r="EE1569" s="11" t="e">
        <f>ED1569/F1569</f>
        <v>#VALUE!</v>
      </c>
      <c r="EF1569" s="3" t="e">
        <f>F1569-#REF!</f>
        <v>#REF!</v>
      </c>
    </row>
    <row r="1570" spans="1:136" hidden="1" x14ac:dyDescent="0.3">
      <c r="A1570">
        <v>1568</v>
      </c>
      <c r="B1570" s="17" t="s">
        <v>10407</v>
      </c>
      <c r="C1570" s="16" t="str">
        <f>"https://finance.naver.com/item/frgn.nhn?code="&amp;B1570</f>
        <v>https://finance.naver.com/item/frgn.nhn?code=900120</v>
      </c>
      <c r="D1570" t="s">
        <v>7374</v>
      </c>
      <c r="E1570" t="s">
        <v>7375</v>
      </c>
      <c r="F1570" s="18">
        <f>VALUE(LEFT(E1570,FIND("/",E1570)-1))</f>
        <v>300</v>
      </c>
      <c r="G1570" s="6" t="s">
        <v>7376</v>
      </c>
      <c r="H1570" s="6">
        <f>VALUE(LEFT(G1570,FIND("/",G1570)-1)) + VALUE(MID(G1570,FIND("/",G1570)+1,LEN(G1570)))</f>
        <v>116745963</v>
      </c>
      <c r="I1570">
        <v>0</v>
      </c>
      <c r="J1570" s="1">
        <f>F1570*H1570/(10^8)</f>
        <v>350.237889</v>
      </c>
      <c r="K1570" s="1">
        <v>2976</v>
      </c>
      <c r="L1570" s="1">
        <v>1463</v>
      </c>
      <c r="M1570" s="1">
        <v>1453</v>
      </c>
      <c r="N1570" s="1">
        <v>1293</v>
      </c>
      <c r="O1570">
        <v>634</v>
      </c>
      <c r="P1570" t="s">
        <v>8838</v>
      </c>
      <c r="Q1570" t="s">
        <v>8838</v>
      </c>
      <c r="R1570" t="s">
        <v>8838</v>
      </c>
      <c r="S1570">
        <v>705</v>
      </c>
      <c r="T1570">
        <v>30</v>
      </c>
      <c r="U1570">
        <v>-765</v>
      </c>
      <c r="V1570">
        <v>-729</v>
      </c>
      <c r="W1570">
        <v>-619</v>
      </c>
      <c r="X1570" t="s">
        <v>8838</v>
      </c>
      <c r="Y1570" t="s">
        <v>8838</v>
      </c>
      <c r="Z1570" t="s">
        <v>8838</v>
      </c>
      <c r="AA1570">
        <v>524</v>
      </c>
      <c r="AB1570">
        <v>8</v>
      </c>
      <c r="AC1570">
        <v>-739</v>
      </c>
      <c r="AD1570">
        <v>-707</v>
      </c>
      <c r="AE1570">
        <v>-986</v>
      </c>
      <c r="AF1570" t="s">
        <v>8838</v>
      </c>
      <c r="AG1570" t="s">
        <v>8838</v>
      </c>
      <c r="AH1570" t="s">
        <v>8838</v>
      </c>
      <c r="AI1570" s="1">
        <v>6362</v>
      </c>
      <c r="AJ1570" s="1">
        <v>6055</v>
      </c>
      <c r="AK1570" s="1">
        <v>5608</v>
      </c>
      <c r="AL1570" s="1">
        <v>4701</v>
      </c>
      <c r="AM1570" s="1">
        <v>3617</v>
      </c>
      <c r="AN1570" t="s">
        <v>8838</v>
      </c>
      <c r="AO1570" t="s">
        <v>8838</v>
      </c>
      <c r="AP1570" t="s">
        <v>8838</v>
      </c>
      <c r="AQ1570">
        <v>267</v>
      </c>
      <c r="AR1570">
        <v>163</v>
      </c>
      <c r="AS1570">
        <v>374</v>
      </c>
      <c r="AT1570">
        <v>226</v>
      </c>
      <c r="AU1570">
        <v>84</v>
      </c>
      <c r="AV1570" t="s">
        <v>8838</v>
      </c>
      <c r="AW1570" t="s">
        <v>8838</v>
      </c>
      <c r="AX1570" t="s">
        <v>8838</v>
      </c>
      <c r="AY1570" s="1">
        <v>6095</v>
      </c>
      <c r="AZ1570" s="1">
        <v>5892</v>
      </c>
      <c r="BA1570" s="1">
        <v>5234</v>
      </c>
      <c r="BB1570" s="1">
        <v>4475</v>
      </c>
      <c r="BC1570" s="1">
        <v>3533</v>
      </c>
      <c r="BD1570" t="s">
        <v>8838</v>
      </c>
      <c r="BE1570" t="s">
        <v>8838</v>
      </c>
      <c r="BF1570" t="s">
        <v>8838</v>
      </c>
      <c r="BG1570" s="1">
        <v>6095</v>
      </c>
      <c r="BH1570" s="1">
        <v>5892</v>
      </c>
      <c r="BI1570" s="1">
        <v>5234</v>
      </c>
      <c r="BJ1570" s="1">
        <v>4475</v>
      </c>
      <c r="BK1570" s="1">
        <v>3534</v>
      </c>
      <c r="BL1570" t="s">
        <v>8838</v>
      </c>
      <c r="BM1570" t="s">
        <v>8838</v>
      </c>
      <c r="BN1570" t="s">
        <v>8838</v>
      </c>
      <c r="BO1570">
        <v>63</v>
      </c>
      <c r="BP1570">
        <v>64</v>
      </c>
      <c r="BQ1570">
        <v>64</v>
      </c>
      <c r="BR1570">
        <v>64</v>
      </c>
      <c r="BS1570">
        <v>64</v>
      </c>
      <c r="BT1570" t="s">
        <v>8838</v>
      </c>
      <c r="BU1570" t="s">
        <v>8838</v>
      </c>
      <c r="BV1570" t="s">
        <v>8838</v>
      </c>
      <c r="BW1570">
        <v>8.3000000000000007</v>
      </c>
      <c r="BX1570">
        <v>0.13</v>
      </c>
      <c r="BY1570">
        <v>-12.68</v>
      </c>
      <c r="BZ1570">
        <v>-13.71</v>
      </c>
      <c r="CA1570">
        <v>-23.71</v>
      </c>
      <c r="CB1570" t="s">
        <v>8838</v>
      </c>
      <c r="CC1570" t="s">
        <v>8838</v>
      </c>
      <c r="CD1570" t="s">
        <v>8838</v>
      </c>
      <c r="CE1570">
        <v>9.14</v>
      </c>
      <c r="CF1570">
        <v>0.13</v>
      </c>
      <c r="CG1570">
        <v>-13.29</v>
      </c>
      <c r="CH1570">
        <v>-14.55</v>
      </c>
      <c r="CI1570">
        <v>-24.58</v>
      </c>
      <c r="CJ1570" t="s">
        <v>8838</v>
      </c>
      <c r="CK1570" t="s">
        <v>8838</v>
      </c>
      <c r="CL1570" t="s">
        <v>8838</v>
      </c>
      <c r="CM1570">
        <v>505</v>
      </c>
      <c r="CN1570">
        <v>7</v>
      </c>
      <c r="CO1570">
        <v>-670</v>
      </c>
      <c r="CP1570">
        <v>-640</v>
      </c>
      <c r="CQ1570">
        <v>-892</v>
      </c>
      <c r="CR1570" t="s">
        <v>8838</v>
      </c>
      <c r="CS1570" t="s">
        <v>8838</v>
      </c>
      <c r="CT1570" t="s">
        <v>8838</v>
      </c>
      <c r="CU1570">
        <v>5.94</v>
      </c>
      <c r="CV1570">
        <v>188.3</v>
      </c>
      <c r="CW1570" t="s">
        <v>2</v>
      </c>
      <c r="CX1570" t="s">
        <v>2</v>
      </c>
      <c r="CY1570" t="s">
        <v>2</v>
      </c>
      <c r="CZ1570" t="s">
        <v>8838</v>
      </c>
      <c r="DA1570" t="s">
        <v>8838</v>
      </c>
      <c r="DB1570" t="s">
        <v>8838</v>
      </c>
      <c r="DC1570">
        <v>0.54</v>
      </c>
      <c r="DD1570">
        <v>0.25</v>
      </c>
      <c r="DE1570">
        <v>0.1</v>
      </c>
      <c r="DF1570">
        <v>0.1</v>
      </c>
      <c r="DG1570">
        <v>7.0000000000000007E-2</v>
      </c>
      <c r="DH1570" t="s">
        <v>8838</v>
      </c>
      <c r="DI1570" t="s">
        <v>8838</v>
      </c>
      <c r="DJ1570" t="s">
        <v>8838</v>
      </c>
      <c r="DK1570" s="5" t="e">
        <f>(CL1570*3+CK1570*2+CJ1570)/6</f>
        <v>#VALUE!</v>
      </c>
      <c r="DL1570">
        <f>BG1570+(BG1570*(CF1570-8.25)/8.25)</f>
        <v>96.042424242425113</v>
      </c>
      <c r="DM1570">
        <f>BH1570+(BH1570*(CG1570-8.25)/8.25)</f>
        <v>-9491.4763636363623</v>
      </c>
      <c r="DN1570">
        <f>BI1570+(BI1570*(CH1570-8.25)/8.25)</f>
        <v>-9230.8727272727265</v>
      </c>
      <c r="DO1570">
        <f>BJ1570+(BJ1570*(CI1570-8.25)/8.25)</f>
        <v>-13332.78787878788</v>
      </c>
      <c r="DP1570" t="e">
        <f>BK1570+(BK1570*(CJ1570-8.25)/8.25)</f>
        <v>#VALUE!</v>
      </c>
      <c r="DQ1570" t="e">
        <f>BL1570+(BL1570*(CK1570-8.25)/8.25)</f>
        <v>#VALUE!</v>
      </c>
      <c r="DR1570" t="e">
        <f>BM1570+(BM1570*(CL1570-8.25)/8.25)</f>
        <v>#VALUE!</v>
      </c>
      <c r="DS1570" s="7">
        <f>DL1570*10^8/$H1570</f>
        <v>82.266163021350138</v>
      </c>
      <c r="DT1570" s="7">
        <f>DM1570*10^8/$H1570</f>
        <v>-8130.0253299862388</v>
      </c>
      <c r="DU1570" s="7">
        <f>DN1570*10^8/$H1570</f>
        <v>-7906.8025052589846</v>
      </c>
      <c r="DV1570" s="7">
        <f>DO1570*10^8/$H1570</f>
        <v>-11420.341685637457</v>
      </c>
      <c r="DW1570" s="7" t="e">
        <f>DP1570*10^8/$H1570</f>
        <v>#VALUE!</v>
      </c>
      <c r="DX1570" s="7" t="e">
        <f>DQ1570*10^8/$H1570</f>
        <v>#VALUE!</v>
      </c>
      <c r="DY1570" s="7" t="e">
        <f>DR1570*10^8/$H1570</f>
        <v>#VALUE!</v>
      </c>
      <c r="DZ1570" s="7">
        <f>DS1570*10^8/$H1570</f>
        <v>70.465959513606592</v>
      </c>
      <c r="EA1570" s="7" t="e">
        <f>DY1570*0.8</f>
        <v>#VALUE!</v>
      </c>
      <c r="EB1570" s="9" t="e">
        <f>F1570-#REF!</f>
        <v>#REF!</v>
      </c>
      <c r="EC1570" s="3" t="e">
        <f>EB1570/#REF!*100</f>
        <v>#REF!</v>
      </c>
      <c r="ED1570" s="3" t="e">
        <f>DX1570-F1570</f>
        <v>#VALUE!</v>
      </c>
      <c r="EE1570" s="11" t="e">
        <f>ED1570/F1570</f>
        <v>#VALUE!</v>
      </c>
      <c r="EF1570" s="3" t="e">
        <f>F1570-#REF!</f>
        <v>#REF!</v>
      </c>
    </row>
    <row r="1571" spans="1:136" x14ac:dyDescent="0.3">
      <c r="A1571">
        <v>897</v>
      </c>
      <c r="B1571" s="17" t="s">
        <v>9736</v>
      </c>
      <c r="C1571" s="16" t="str">
        <f>"https://finance.naver.com/item/frgn.nhn?code="&amp;B1571</f>
        <v>https://finance.naver.com/item/frgn.nhn?code=053080</v>
      </c>
      <c r="D1571" t="s">
        <v>5391</v>
      </c>
      <c r="E1571" t="s">
        <v>5392</v>
      </c>
      <c r="F1571" s="18">
        <f>VALUE(LEFT(E1571,FIND("/",E1571)-1))</f>
        <v>42750</v>
      </c>
      <c r="G1571" s="6" t="s">
        <v>5393</v>
      </c>
      <c r="H1571" s="6">
        <f>VALUE(LEFT(G1571,FIND("/",G1571)-1)) + VALUE(MID(G1571,FIND("/",G1571)+1,LEN(G1571)))</f>
        <v>4294143</v>
      </c>
      <c r="I1571" s="1">
        <v>41311</v>
      </c>
      <c r="J1571" s="1">
        <f>F1571*H1571/(10^8)</f>
        <v>1835.7461324999999</v>
      </c>
      <c r="K1571" s="1">
        <v>1454</v>
      </c>
      <c r="L1571" s="1">
        <v>1928</v>
      </c>
      <c r="M1571" s="1">
        <v>1603</v>
      </c>
      <c r="N1571" s="1">
        <v>2284</v>
      </c>
      <c r="O1571" s="1">
        <v>3269</v>
      </c>
      <c r="P1571" t="s">
        <v>8838</v>
      </c>
      <c r="Q1571" t="s">
        <v>8838</v>
      </c>
      <c r="R1571" t="s">
        <v>8838</v>
      </c>
      <c r="S1571">
        <v>155</v>
      </c>
      <c r="T1571">
        <v>186</v>
      </c>
      <c r="U1571">
        <v>191</v>
      </c>
      <c r="V1571">
        <v>193</v>
      </c>
      <c r="W1571">
        <v>217</v>
      </c>
      <c r="X1571" t="s">
        <v>8838</v>
      </c>
      <c r="Y1571" t="s">
        <v>8838</v>
      </c>
      <c r="Z1571" t="s">
        <v>8838</v>
      </c>
      <c r="AA1571">
        <v>99</v>
      </c>
      <c r="AB1571">
        <v>139</v>
      </c>
      <c r="AC1571">
        <v>162</v>
      </c>
      <c r="AD1571">
        <v>143</v>
      </c>
      <c r="AE1571">
        <v>137</v>
      </c>
      <c r="AF1571" t="s">
        <v>8838</v>
      </c>
      <c r="AG1571" t="s">
        <v>8838</v>
      </c>
      <c r="AH1571" t="s">
        <v>8838</v>
      </c>
      <c r="AI1571">
        <v>992</v>
      </c>
      <c r="AJ1571" s="1">
        <v>1174</v>
      </c>
      <c r="AK1571" s="1">
        <v>1534</v>
      </c>
      <c r="AL1571" s="1">
        <v>1967</v>
      </c>
      <c r="AM1571" s="1">
        <v>2375</v>
      </c>
      <c r="AN1571" t="s">
        <v>8838</v>
      </c>
      <c r="AO1571" t="s">
        <v>8838</v>
      </c>
      <c r="AP1571" t="s">
        <v>8838</v>
      </c>
      <c r="AQ1571">
        <v>135</v>
      </c>
      <c r="AR1571">
        <v>146</v>
      </c>
      <c r="AS1571">
        <v>380</v>
      </c>
      <c r="AT1571">
        <v>965</v>
      </c>
      <c r="AU1571" s="1">
        <v>1019</v>
      </c>
      <c r="AV1571" t="s">
        <v>8838</v>
      </c>
      <c r="AW1571" t="s">
        <v>8838</v>
      </c>
      <c r="AX1571" t="s">
        <v>8838</v>
      </c>
      <c r="AY1571">
        <v>857</v>
      </c>
      <c r="AZ1571" s="1">
        <v>1028</v>
      </c>
      <c r="BA1571" s="1">
        <v>1154</v>
      </c>
      <c r="BB1571" s="1">
        <v>1001</v>
      </c>
      <c r="BC1571" s="1">
        <v>1356</v>
      </c>
      <c r="BD1571" t="s">
        <v>8838</v>
      </c>
      <c r="BE1571" t="s">
        <v>8838</v>
      </c>
      <c r="BF1571" t="s">
        <v>8838</v>
      </c>
      <c r="BG1571">
        <v>857</v>
      </c>
      <c r="BH1571" s="1">
        <v>1025</v>
      </c>
      <c r="BI1571" s="1">
        <v>1153</v>
      </c>
      <c r="BJ1571">
        <v>991</v>
      </c>
      <c r="BK1571" s="1">
        <v>1346</v>
      </c>
      <c r="BL1571" t="s">
        <v>8838</v>
      </c>
      <c r="BM1571" t="s">
        <v>8838</v>
      </c>
      <c r="BN1571" t="s">
        <v>8838</v>
      </c>
      <c r="BO1571">
        <v>26</v>
      </c>
      <c r="BP1571">
        <v>25</v>
      </c>
      <c r="BQ1571">
        <v>25</v>
      </c>
      <c r="BR1571">
        <v>19</v>
      </c>
      <c r="BS1571">
        <v>21</v>
      </c>
      <c r="BT1571" t="s">
        <v>8838</v>
      </c>
      <c r="BU1571" t="s">
        <v>8838</v>
      </c>
      <c r="BV1571" t="s">
        <v>8838</v>
      </c>
      <c r="BW1571">
        <v>10.27</v>
      </c>
      <c r="BX1571" t="s">
        <v>0</v>
      </c>
      <c r="BY1571">
        <v>11.96</v>
      </c>
      <c r="BZ1571">
        <v>8.15</v>
      </c>
      <c r="CA1571">
        <v>6.29</v>
      </c>
      <c r="CB1571" t="s">
        <v>8838</v>
      </c>
      <c r="CC1571" t="s">
        <v>8838</v>
      </c>
      <c r="CD1571" t="s">
        <v>8838</v>
      </c>
      <c r="CE1571">
        <v>12.02</v>
      </c>
      <c r="CF1571" t="s">
        <v>0</v>
      </c>
      <c r="CG1571">
        <v>14.85</v>
      </c>
      <c r="CH1571">
        <v>13</v>
      </c>
      <c r="CI1571">
        <v>11.52</v>
      </c>
      <c r="CJ1571" t="s">
        <v>8838</v>
      </c>
      <c r="CK1571" t="s">
        <v>8838</v>
      </c>
      <c r="CL1571" t="s">
        <v>8838</v>
      </c>
      <c r="CM1571" s="1">
        <v>1925</v>
      </c>
      <c r="CN1571" s="1">
        <v>2697</v>
      </c>
      <c r="CO1571" s="1">
        <v>3219</v>
      </c>
      <c r="CP1571" s="1">
        <v>3545</v>
      </c>
      <c r="CQ1571" s="1">
        <v>3361</v>
      </c>
      <c r="CR1571" t="s">
        <v>8838</v>
      </c>
      <c r="CS1571" t="s">
        <v>8838</v>
      </c>
      <c r="CT1571" t="s">
        <v>8838</v>
      </c>
      <c r="CU1571" t="s">
        <v>8838</v>
      </c>
      <c r="CV1571" t="s">
        <v>8838</v>
      </c>
      <c r="CW1571" t="s">
        <v>8838</v>
      </c>
      <c r="CX1571" t="s">
        <v>8838</v>
      </c>
      <c r="CY1571">
        <v>14.61</v>
      </c>
      <c r="CZ1571" t="s">
        <v>8838</v>
      </c>
      <c r="DA1571" t="s">
        <v>8838</v>
      </c>
      <c r="DB1571" t="s">
        <v>8838</v>
      </c>
      <c r="DC1571" t="s">
        <v>8838</v>
      </c>
      <c r="DD1571" t="s">
        <v>8838</v>
      </c>
      <c r="DE1571" t="s">
        <v>8838</v>
      </c>
      <c r="DF1571" t="s">
        <v>8838</v>
      </c>
      <c r="DG1571">
        <v>1.56</v>
      </c>
      <c r="DH1571" t="s">
        <v>8838</v>
      </c>
      <c r="DI1571" t="s">
        <v>8838</v>
      </c>
      <c r="DJ1571" t="s">
        <v>8838</v>
      </c>
      <c r="DK1571" s="5" t="e">
        <f>(CL1571*3+CK1571*2+CJ1571)/6</f>
        <v>#VALUE!</v>
      </c>
      <c r="DL1571" t="e">
        <f>BG1571+(BG1571*(CF1571-8.25)/8.25)</f>
        <v>#VALUE!</v>
      </c>
      <c r="DM1571">
        <f>BH1571+(BH1571*(CG1571-8.25)/8.25)</f>
        <v>1845</v>
      </c>
      <c r="DN1571">
        <f>BI1571+(BI1571*(CH1571-8.25)/8.25)</f>
        <v>1816.848484848485</v>
      </c>
      <c r="DO1571">
        <f>BJ1571+(BJ1571*(CI1571-8.25)/8.25)</f>
        <v>1383.7963636363636</v>
      </c>
      <c r="DP1571" t="e">
        <f>BK1571+(BK1571*(CJ1571-8.25)/8.25)</f>
        <v>#VALUE!</v>
      </c>
      <c r="DQ1571" t="e">
        <f>BL1571+(BL1571*(CK1571-8.25)/8.25)</f>
        <v>#VALUE!</v>
      </c>
      <c r="DR1571" t="e">
        <f>BM1571+(BM1571*(CL1571-8.25)/8.25)</f>
        <v>#VALUE!</v>
      </c>
      <c r="DS1571" s="7" t="e">
        <f>DL1571*10^8/$H1571</f>
        <v>#VALUE!</v>
      </c>
      <c r="DT1571" s="7">
        <f>DM1571*10^8/$H1571</f>
        <v>42965.499751638454</v>
      </c>
      <c r="DU1571" s="7">
        <f>DN1571*10^8/$H1571</f>
        <v>42309.920392695007</v>
      </c>
      <c r="DV1571" s="7">
        <f>DO1571*10^8/$H1571</f>
        <v>32225.204508474999</v>
      </c>
      <c r="DW1571" s="7" t="e">
        <f>DP1571*10^8/$H1571</f>
        <v>#VALUE!</v>
      </c>
      <c r="DX1571" s="7" t="e">
        <f>DQ1571*10^8/$H1571</f>
        <v>#VALUE!</v>
      </c>
      <c r="DY1571" s="7" t="e">
        <f>DR1571*10^8/$H1571</f>
        <v>#VALUE!</v>
      </c>
      <c r="DZ1571" s="7" t="e">
        <f>DS1571*10^8/$H1571</f>
        <v>#VALUE!</v>
      </c>
      <c r="EA1571" s="7" t="e">
        <f>DY1571*0.8</f>
        <v>#VALUE!</v>
      </c>
      <c r="EB1571" s="9" t="e">
        <f>F1571-#REF!</f>
        <v>#REF!</v>
      </c>
      <c r="EC1571" s="3" t="e">
        <f>EB1571/#REF!*100</f>
        <v>#REF!</v>
      </c>
      <c r="ED1571" s="3" t="e">
        <f>DX1571-F1571</f>
        <v>#VALUE!</v>
      </c>
      <c r="EE1571" s="11" t="e">
        <f>ED1571/F1571</f>
        <v>#VALUE!</v>
      </c>
      <c r="EF1571" s="3" t="e">
        <f>F1571-#REF!</f>
        <v>#REF!</v>
      </c>
    </row>
    <row r="1572" spans="1:136" hidden="1" x14ac:dyDescent="0.3">
      <c r="A1572">
        <v>1570</v>
      </c>
      <c r="B1572" s="17" t="s">
        <v>10409</v>
      </c>
      <c r="C1572" s="16" t="str">
        <f>"https://finance.naver.com/item/frgn.nhn?code="&amp;B1572</f>
        <v>https://finance.naver.com/item/frgn.nhn?code=122350</v>
      </c>
      <c r="D1572" t="s">
        <v>7380</v>
      </c>
      <c r="E1572" t="s">
        <v>7381</v>
      </c>
      <c r="F1572" s="18">
        <f>VALUE(LEFT(E1572,FIND("/",E1572)-1))</f>
        <v>4845</v>
      </c>
      <c r="G1572" s="6" t="s">
        <v>7382</v>
      </c>
      <c r="H1572" s="6">
        <f>VALUE(LEFT(G1572,FIND("/",G1572)-1)) + VALUE(MID(G1572,FIND("/",G1572)+1,LEN(G1572)))</f>
        <v>38339428</v>
      </c>
      <c r="I1572" s="1">
        <v>135134</v>
      </c>
      <c r="J1572" s="1">
        <f>F1572*H1572/(10^8)</f>
        <v>1857.5452866000001</v>
      </c>
      <c r="K1572" s="1">
        <v>3045</v>
      </c>
      <c r="L1572" s="1">
        <v>2926</v>
      </c>
      <c r="M1572" s="1">
        <v>2773</v>
      </c>
      <c r="N1572" s="1">
        <v>3018</v>
      </c>
      <c r="O1572" s="1">
        <v>3626</v>
      </c>
      <c r="P1572" t="s">
        <v>8838</v>
      </c>
      <c r="Q1572" t="s">
        <v>8838</v>
      </c>
      <c r="R1572" t="s">
        <v>8838</v>
      </c>
      <c r="S1572">
        <v>214</v>
      </c>
      <c r="T1572">
        <v>133</v>
      </c>
      <c r="U1572">
        <v>55</v>
      </c>
      <c r="V1572">
        <v>58</v>
      </c>
      <c r="W1572">
        <v>-27</v>
      </c>
      <c r="X1572" t="s">
        <v>8838</v>
      </c>
      <c r="Y1572" t="s">
        <v>8838</v>
      </c>
      <c r="Z1572" t="s">
        <v>8838</v>
      </c>
      <c r="AA1572">
        <v>125</v>
      </c>
      <c r="AB1572">
        <v>109</v>
      </c>
      <c r="AC1572">
        <v>6</v>
      </c>
      <c r="AD1572">
        <v>20</v>
      </c>
      <c r="AE1572">
        <v>-74</v>
      </c>
      <c r="AF1572" t="s">
        <v>8838</v>
      </c>
      <c r="AG1572" t="s">
        <v>8838</v>
      </c>
      <c r="AH1572" t="s">
        <v>8838</v>
      </c>
      <c r="AI1572" s="1">
        <v>3083</v>
      </c>
      <c r="AJ1572" s="1">
        <v>3373</v>
      </c>
      <c r="AK1572" s="1">
        <v>3987</v>
      </c>
      <c r="AL1572" s="1">
        <v>4250</v>
      </c>
      <c r="AM1572" s="1">
        <v>4903</v>
      </c>
      <c r="AN1572" t="s">
        <v>8838</v>
      </c>
      <c r="AO1572" t="s">
        <v>8838</v>
      </c>
      <c r="AP1572" t="s">
        <v>8838</v>
      </c>
      <c r="AQ1572" s="1">
        <v>1966</v>
      </c>
      <c r="AR1572" s="1">
        <v>2184</v>
      </c>
      <c r="AS1572" s="1">
        <v>2643</v>
      </c>
      <c r="AT1572" s="1">
        <v>2889</v>
      </c>
      <c r="AU1572" s="1">
        <v>3616</v>
      </c>
      <c r="AV1572" t="s">
        <v>8838</v>
      </c>
      <c r="AW1572" t="s">
        <v>8838</v>
      </c>
      <c r="AX1572" t="s">
        <v>8838</v>
      </c>
      <c r="AY1572" s="1">
        <v>1117</v>
      </c>
      <c r="AZ1572" s="1">
        <v>1189</v>
      </c>
      <c r="BA1572" s="1">
        <v>1344</v>
      </c>
      <c r="BB1572" s="1">
        <v>1360</v>
      </c>
      <c r="BC1572" s="1">
        <v>1287</v>
      </c>
      <c r="BD1572" t="s">
        <v>8838</v>
      </c>
      <c r="BE1572" t="s">
        <v>8838</v>
      </c>
      <c r="BF1572" t="s">
        <v>8838</v>
      </c>
      <c r="BG1572" s="1">
        <v>1117</v>
      </c>
      <c r="BH1572" s="1">
        <v>1189</v>
      </c>
      <c r="BI1572" s="1">
        <v>1344</v>
      </c>
      <c r="BJ1572" s="1">
        <v>1360</v>
      </c>
      <c r="BK1572" s="1">
        <v>1287</v>
      </c>
      <c r="BL1572" t="s">
        <v>8838</v>
      </c>
      <c r="BM1572" t="s">
        <v>8838</v>
      </c>
      <c r="BN1572" t="s">
        <v>8838</v>
      </c>
      <c r="BO1572">
        <v>31</v>
      </c>
      <c r="BP1572">
        <v>31</v>
      </c>
      <c r="BQ1572">
        <v>37</v>
      </c>
      <c r="BR1572">
        <v>37</v>
      </c>
      <c r="BS1572">
        <v>38</v>
      </c>
      <c r="BT1572" t="s">
        <v>8838</v>
      </c>
      <c r="BU1572" t="s">
        <v>8838</v>
      </c>
      <c r="BV1572" t="s">
        <v>8838</v>
      </c>
      <c r="BW1572">
        <v>4.22</v>
      </c>
      <c r="BX1572">
        <v>3.38</v>
      </c>
      <c r="BY1572">
        <v>0.16</v>
      </c>
      <c r="BZ1572">
        <v>0.49</v>
      </c>
      <c r="CA1572">
        <v>-1.62</v>
      </c>
      <c r="CB1572" t="s">
        <v>8838</v>
      </c>
      <c r="CC1572" t="s">
        <v>8838</v>
      </c>
      <c r="CD1572" t="s">
        <v>8838</v>
      </c>
      <c r="CE1572">
        <v>11.7</v>
      </c>
      <c r="CF1572">
        <v>9.4499999999999993</v>
      </c>
      <c r="CG1572">
        <v>0.47</v>
      </c>
      <c r="CH1572">
        <v>1.49</v>
      </c>
      <c r="CI1572">
        <v>-5.61</v>
      </c>
      <c r="CJ1572" t="s">
        <v>8838</v>
      </c>
      <c r="CK1572" t="s">
        <v>8838</v>
      </c>
      <c r="CL1572" t="s">
        <v>8838</v>
      </c>
      <c r="CM1572">
        <v>407</v>
      </c>
      <c r="CN1572">
        <v>354</v>
      </c>
      <c r="CO1572">
        <v>17</v>
      </c>
      <c r="CP1572">
        <v>54</v>
      </c>
      <c r="CQ1572">
        <v>-196</v>
      </c>
      <c r="CR1572" t="s">
        <v>8838</v>
      </c>
      <c r="CS1572" t="s">
        <v>8838</v>
      </c>
      <c r="CT1572" t="s">
        <v>8838</v>
      </c>
      <c r="CU1572">
        <v>8.49</v>
      </c>
      <c r="CV1572">
        <v>9.9</v>
      </c>
      <c r="CW1572">
        <v>147.65</v>
      </c>
      <c r="CX1572">
        <v>40.270000000000003</v>
      </c>
      <c r="CY1572" t="s">
        <v>2</v>
      </c>
      <c r="CZ1572" t="s">
        <v>8838</v>
      </c>
      <c r="DA1572" t="s">
        <v>8838</v>
      </c>
      <c r="DB1572" t="s">
        <v>8838</v>
      </c>
      <c r="DC1572">
        <v>0.95</v>
      </c>
      <c r="DD1572">
        <v>0.91</v>
      </c>
      <c r="DE1572">
        <v>0.68</v>
      </c>
      <c r="DF1572">
        <v>0.59</v>
      </c>
      <c r="DG1572">
        <v>1.37</v>
      </c>
      <c r="DH1572" t="s">
        <v>8838</v>
      </c>
      <c r="DI1572" t="s">
        <v>8838</v>
      </c>
      <c r="DJ1572" t="s">
        <v>8838</v>
      </c>
      <c r="DK1572" s="5" t="e">
        <f>(CL1572*3+CK1572*2+CJ1572)/6</f>
        <v>#VALUE!</v>
      </c>
      <c r="DL1572">
        <f>BG1572+(BG1572*(CF1572-8.25)/8.25)</f>
        <v>1279.4727272727273</v>
      </c>
      <c r="DM1572">
        <f>BH1572+(BH1572*(CG1572-8.25)/8.25)</f>
        <v>67.736969696969709</v>
      </c>
      <c r="DN1572">
        <f>BI1572+(BI1572*(CH1572-8.25)/8.25)</f>
        <v>242.73454545454547</v>
      </c>
      <c r="DO1572">
        <f>BJ1572+(BJ1572*(CI1572-8.25)/8.25)</f>
        <v>-924.79999999999973</v>
      </c>
      <c r="DP1572" t="e">
        <f>BK1572+(BK1572*(CJ1572-8.25)/8.25)</f>
        <v>#VALUE!</v>
      </c>
      <c r="DQ1572" t="e">
        <f>BL1572+(BL1572*(CK1572-8.25)/8.25)</f>
        <v>#VALUE!</v>
      </c>
      <c r="DR1572" t="e">
        <f>BM1572+(BM1572*(CL1572-8.25)/8.25)</f>
        <v>#VALUE!</v>
      </c>
      <c r="DS1572" s="7">
        <f>DL1572*10^8/$H1572</f>
        <v>3337.2243510589865</v>
      </c>
      <c r="DT1572" s="7">
        <f>DM1572*10^8/$H1572</f>
        <v>176.67704822557528</v>
      </c>
      <c r="DU1572" s="7">
        <f>DN1572*10^8/$H1572</f>
        <v>633.11989280211867</v>
      </c>
      <c r="DV1572" s="7">
        <f>DO1572*10^8/$H1572</f>
        <v>-2412.1382301269587</v>
      </c>
      <c r="DW1572" s="7" t="e">
        <f>DP1572*10^8/$H1572</f>
        <v>#VALUE!</v>
      </c>
      <c r="DX1572" s="7" t="e">
        <f>DQ1572*10^8/$H1572</f>
        <v>#VALUE!</v>
      </c>
      <c r="DY1572" s="7" t="e">
        <f>DR1572*10^8/$H1572</f>
        <v>#VALUE!</v>
      </c>
      <c r="DZ1572" s="7">
        <f>DS1572*10^8/$H1572</f>
        <v>8704.4187280493243</v>
      </c>
      <c r="EA1572" s="7" t="e">
        <f>DY1572*0.8</f>
        <v>#VALUE!</v>
      </c>
      <c r="EB1572" s="9" t="e">
        <f>F1572-#REF!</f>
        <v>#REF!</v>
      </c>
      <c r="EC1572" s="3" t="e">
        <f>EB1572/#REF!*100</f>
        <v>#REF!</v>
      </c>
      <c r="ED1572" s="3" t="e">
        <f>DX1572-F1572</f>
        <v>#VALUE!</v>
      </c>
      <c r="EE1572" s="11" t="e">
        <f>ED1572/F1572</f>
        <v>#VALUE!</v>
      </c>
      <c r="EF1572" s="3" t="e">
        <f>F1572-#REF!</f>
        <v>#REF!</v>
      </c>
    </row>
    <row r="1573" spans="1:136" hidden="1" x14ac:dyDescent="0.3">
      <c r="A1573">
        <v>1571</v>
      </c>
      <c r="B1573" s="17" t="s">
        <v>10410</v>
      </c>
      <c r="C1573" s="16" t="str">
        <f>"https://finance.naver.com/item/frgn.nhn?code="&amp;B1573</f>
        <v>https://finance.naver.com/item/frgn.nhn?code=115610</v>
      </c>
      <c r="D1573" t="s">
        <v>7383</v>
      </c>
      <c r="E1573" t="s">
        <v>7384</v>
      </c>
      <c r="F1573" s="18">
        <f>VALUE(LEFT(E1573,FIND("/",E1573)-1))</f>
        <v>3240</v>
      </c>
      <c r="G1573" s="6" t="s">
        <v>7385</v>
      </c>
      <c r="H1573" s="6">
        <f>VALUE(LEFT(G1573,FIND("/",G1573)-1)) + VALUE(MID(G1573,FIND("/",G1573)+1,LEN(G1573)))</f>
        <v>7669128</v>
      </c>
      <c r="I1573">
        <v>0</v>
      </c>
      <c r="J1573" s="1">
        <f>F1573*H1573/(10^8)</f>
        <v>248.47974719999999</v>
      </c>
      <c r="K1573">
        <v>450</v>
      </c>
      <c r="L1573">
        <v>276</v>
      </c>
      <c r="M1573">
        <v>171</v>
      </c>
      <c r="N1573">
        <v>190</v>
      </c>
      <c r="O1573">
        <v>179</v>
      </c>
      <c r="P1573" t="s">
        <v>8838</v>
      </c>
      <c r="Q1573" t="s">
        <v>8838</v>
      </c>
      <c r="R1573" t="s">
        <v>8838</v>
      </c>
      <c r="S1573">
        <v>6</v>
      </c>
      <c r="T1573">
        <v>-53</v>
      </c>
      <c r="U1573">
        <v>-74</v>
      </c>
      <c r="V1573">
        <v>-64</v>
      </c>
      <c r="W1573">
        <v>-37</v>
      </c>
      <c r="X1573" t="s">
        <v>8838</v>
      </c>
      <c r="Y1573" t="s">
        <v>8838</v>
      </c>
      <c r="Z1573" t="s">
        <v>8838</v>
      </c>
      <c r="AA1573">
        <v>8</v>
      </c>
      <c r="AB1573">
        <v>-52</v>
      </c>
      <c r="AC1573">
        <v>-74</v>
      </c>
      <c r="AD1573">
        <v>-82</v>
      </c>
      <c r="AE1573">
        <v>-44</v>
      </c>
      <c r="AF1573" t="s">
        <v>8838</v>
      </c>
      <c r="AG1573" t="s">
        <v>8838</v>
      </c>
      <c r="AH1573" t="s">
        <v>8838</v>
      </c>
      <c r="AI1573">
        <v>373</v>
      </c>
      <c r="AJ1573">
        <v>305</v>
      </c>
      <c r="AK1573">
        <v>214</v>
      </c>
      <c r="AL1573">
        <v>147</v>
      </c>
      <c r="AM1573">
        <v>100</v>
      </c>
      <c r="AN1573" t="s">
        <v>8838</v>
      </c>
      <c r="AO1573" t="s">
        <v>8838</v>
      </c>
      <c r="AP1573" t="s">
        <v>8838</v>
      </c>
      <c r="AQ1573">
        <v>54</v>
      </c>
      <c r="AR1573">
        <v>38</v>
      </c>
      <c r="AS1573">
        <v>22</v>
      </c>
      <c r="AT1573">
        <v>29</v>
      </c>
      <c r="AU1573">
        <v>25</v>
      </c>
      <c r="AV1573" t="s">
        <v>8838</v>
      </c>
      <c r="AW1573" t="s">
        <v>8838</v>
      </c>
      <c r="AX1573" t="s">
        <v>8838</v>
      </c>
      <c r="AY1573">
        <v>319</v>
      </c>
      <c r="AZ1573">
        <v>267</v>
      </c>
      <c r="BA1573">
        <v>193</v>
      </c>
      <c r="BB1573">
        <v>117</v>
      </c>
      <c r="BC1573">
        <v>75</v>
      </c>
      <c r="BD1573" t="s">
        <v>8838</v>
      </c>
      <c r="BE1573" t="s">
        <v>8838</v>
      </c>
      <c r="BF1573" t="s">
        <v>8838</v>
      </c>
      <c r="BG1573">
        <v>317</v>
      </c>
      <c r="BH1573">
        <v>266</v>
      </c>
      <c r="BI1573">
        <v>194</v>
      </c>
      <c r="BJ1573">
        <v>117</v>
      </c>
      <c r="BK1573">
        <v>75</v>
      </c>
      <c r="BL1573" t="s">
        <v>8838</v>
      </c>
      <c r="BM1573" t="s">
        <v>8838</v>
      </c>
      <c r="BN1573" t="s">
        <v>8838</v>
      </c>
      <c r="BO1573">
        <v>38</v>
      </c>
      <c r="BP1573">
        <v>38</v>
      </c>
      <c r="BQ1573">
        <v>38</v>
      </c>
      <c r="BR1573">
        <v>38</v>
      </c>
      <c r="BS1573">
        <v>38</v>
      </c>
      <c r="BT1573" t="s">
        <v>8838</v>
      </c>
      <c r="BU1573" t="s">
        <v>8838</v>
      </c>
      <c r="BV1573" t="s">
        <v>8838</v>
      </c>
      <c r="BW1573">
        <v>2.14</v>
      </c>
      <c r="BX1573">
        <v>-15.3</v>
      </c>
      <c r="BY1573">
        <v>-28.51</v>
      </c>
      <c r="BZ1573">
        <v>-45.24</v>
      </c>
      <c r="CA1573">
        <v>-35.4</v>
      </c>
      <c r="CB1573" t="s">
        <v>8838</v>
      </c>
      <c r="CC1573" t="s">
        <v>8838</v>
      </c>
      <c r="CD1573" t="s">
        <v>8838</v>
      </c>
      <c r="CE1573">
        <v>2.97</v>
      </c>
      <c r="CF1573">
        <v>-17.52</v>
      </c>
      <c r="CG1573">
        <v>-32.090000000000003</v>
      </c>
      <c r="CH1573">
        <v>-51.59</v>
      </c>
      <c r="CI1573">
        <v>-45.43</v>
      </c>
      <c r="CJ1573" t="s">
        <v>8838</v>
      </c>
      <c r="CK1573" t="s">
        <v>8838</v>
      </c>
      <c r="CL1573" t="s">
        <v>8838</v>
      </c>
      <c r="CM1573">
        <v>121</v>
      </c>
      <c r="CN1573">
        <v>-666</v>
      </c>
      <c r="CO1573">
        <v>-962</v>
      </c>
      <c r="CP1573" s="1">
        <v>-1045</v>
      </c>
      <c r="CQ1573">
        <v>-569</v>
      </c>
      <c r="CR1573" t="s">
        <v>8838</v>
      </c>
      <c r="CS1573" t="s">
        <v>8838</v>
      </c>
      <c r="CT1573" t="s">
        <v>8838</v>
      </c>
      <c r="CU1573">
        <v>67</v>
      </c>
      <c r="CV1573" t="s">
        <v>2</v>
      </c>
      <c r="CW1573" t="s">
        <v>2</v>
      </c>
      <c r="CX1573" t="s">
        <v>2</v>
      </c>
      <c r="CY1573" t="s">
        <v>2</v>
      </c>
      <c r="CZ1573" t="s">
        <v>8838</v>
      </c>
      <c r="DA1573" t="s">
        <v>8838</v>
      </c>
      <c r="DB1573" t="s">
        <v>8838</v>
      </c>
      <c r="DC1573">
        <v>1.92</v>
      </c>
      <c r="DD1573">
        <v>1.32</v>
      </c>
      <c r="DE1573">
        <v>1.31</v>
      </c>
      <c r="DF1573">
        <v>1.72</v>
      </c>
      <c r="DG1573">
        <v>2.44</v>
      </c>
      <c r="DH1573" t="s">
        <v>8838</v>
      </c>
      <c r="DI1573" t="s">
        <v>8838</v>
      </c>
      <c r="DJ1573" t="s">
        <v>8838</v>
      </c>
      <c r="DK1573" s="5" t="e">
        <f>(CL1573*3+CK1573*2+CJ1573)/6</f>
        <v>#VALUE!</v>
      </c>
      <c r="DL1573">
        <f>BG1573+(BG1573*(CF1573-8.25)/8.25)</f>
        <v>-673.19272727272732</v>
      </c>
      <c r="DM1573">
        <f>BH1573+(BH1573*(CG1573-8.25)/8.25)</f>
        <v>-1034.659393939394</v>
      </c>
      <c r="DN1573">
        <f>BI1573+(BI1573*(CH1573-8.25)/8.25)</f>
        <v>-1213.1466666666668</v>
      </c>
      <c r="DO1573">
        <f>BJ1573+(BJ1573*(CI1573-8.25)/8.25)</f>
        <v>-644.28000000000009</v>
      </c>
      <c r="DP1573" t="e">
        <f>BK1573+(BK1573*(CJ1573-8.25)/8.25)</f>
        <v>#VALUE!</v>
      </c>
      <c r="DQ1573" t="e">
        <f>BL1573+(BL1573*(CK1573-8.25)/8.25)</f>
        <v>#VALUE!</v>
      </c>
      <c r="DR1573" t="e">
        <f>BM1573+(BM1573*(CL1573-8.25)/8.25)</f>
        <v>#VALUE!</v>
      </c>
      <c r="DS1573" s="7">
        <f>DL1573*10^8/$H1573</f>
        <v>-8777.9565978391201</v>
      </c>
      <c r="DT1573" s="7">
        <f>DM1573*10^8/$H1573</f>
        <v>-13491.2260421184</v>
      </c>
      <c r="DU1573" s="7">
        <f>DN1573*10^8/$H1573</f>
        <v>-15818.573723983571</v>
      </c>
      <c r="DV1573" s="7">
        <f>DO1573*10^8/$H1573</f>
        <v>-8400.9551020663639</v>
      </c>
      <c r="DW1573" s="7" t="e">
        <f>DP1573*10^8/$H1573</f>
        <v>#VALUE!</v>
      </c>
      <c r="DX1573" s="7" t="e">
        <f>DQ1573*10^8/$H1573</f>
        <v>#VALUE!</v>
      </c>
      <c r="DY1573" s="7" t="e">
        <f>DR1573*10^8/$H1573</f>
        <v>#VALUE!</v>
      </c>
      <c r="DZ1573" s="7">
        <f>DS1573*10^8/$H1573</f>
        <v>-114458.33995519594</v>
      </c>
      <c r="EA1573" s="7" t="e">
        <f>DY1573*0.8</f>
        <v>#VALUE!</v>
      </c>
      <c r="EB1573" s="9" t="e">
        <f>F1573-#REF!</f>
        <v>#REF!</v>
      </c>
      <c r="EC1573" s="3" t="e">
        <f>EB1573/#REF!*100</f>
        <v>#REF!</v>
      </c>
      <c r="ED1573" s="3" t="e">
        <f>DX1573-F1573</f>
        <v>#VALUE!</v>
      </c>
      <c r="EE1573" s="11" t="e">
        <f>ED1573/F1573</f>
        <v>#VALUE!</v>
      </c>
      <c r="EF1573" s="3" t="e">
        <f>F1573-#REF!</f>
        <v>#REF!</v>
      </c>
    </row>
    <row r="1574" spans="1:136" x14ac:dyDescent="0.3">
      <c r="A1574">
        <v>770</v>
      </c>
      <c r="B1574" s="17" t="s">
        <v>9609</v>
      </c>
      <c r="C1574" s="16" t="str">
        <f>"https://finance.naver.com/item/frgn.nhn?code="&amp;B1574</f>
        <v>https://finance.naver.com/item/frgn.nhn?code=000320</v>
      </c>
      <c r="D1574" t="s">
        <v>715</v>
      </c>
      <c r="E1574" t="s">
        <v>5052</v>
      </c>
      <c r="F1574" s="18">
        <f>VALUE(LEFT(E1574,FIND("/",E1574)-1))</f>
        <v>13600</v>
      </c>
      <c r="G1574" s="6" t="s">
        <v>5053</v>
      </c>
      <c r="H1574" s="6">
        <f>VALUE(LEFT(G1574,FIND("/",G1574)-1)) + VALUE(MID(G1574,FIND("/",G1574)+1,LEN(G1574)))</f>
        <v>13476401</v>
      </c>
      <c r="I1574" s="1">
        <v>1280050</v>
      </c>
      <c r="J1574" s="1">
        <f>F1574*H1574/(10^8)</f>
        <v>1832.790536</v>
      </c>
      <c r="K1574" s="1">
        <v>6901</v>
      </c>
      <c r="L1574" s="1">
        <v>7713</v>
      </c>
      <c r="M1574" s="1">
        <v>8360</v>
      </c>
      <c r="N1574" s="1">
        <v>8843</v>
      </c>
      <c r="O1574" s="1">
        <v>8480</v>
      </c>
      <c r="P1574" t="s">
        <v>8838</v>
      </c>
      <c r="Q1574" t="s">
        <v>8838</v>
      </c>
      <c r="R1574" t="s">
        <v>8838</v>
      </c>
      <c r="S1574">
        <v>227</v>
      </c>
      <c r="T1574">
        <v>173</v>
      </c>
      <c r="U1574">
        <v>102</v>
      </c>
      <c r="V1574">
        <v>250</v>
      </c>
      <c r="W1574">
        <v>358</v>
      </c>
      <c r="X1574" t="s">
        <v>8838</v>
      </c>
      <c r="Y1574" t="s">
        <v>8838</v>
      </c>
      <c r="Z1574" t="s">
        <v>8838</v>
      </c>
      <c r="AA1574">
        <v>209</v>
      </c>
      <c r="AB1574">
        <v>620</v>
      </c>
      <c r="AC1574">
        <v>27</v>
      </c>
      <c r="AD1574">
        <v>199</v>
      </c>
      <c r="AE1574">
        <v>291</v>
      </c>
      <c r="AF1574" t="s">
        <v>8838</v>
      </c>
      <c r="AG1574" t="s">
        <v>8838</v>
      </c>
      <c r="AH1574" t="s">
        <v>8838</v>
      </c>
      <c r="AI1574" s="1">
        <v>9702</v>
      </c>
      <c r="AJ1574" s="1">
        <v>9886</v>
      </c>
      <c r="AK1574" s="1">
        <v>9871</v>
      </c>
      <c r="AL1574" s="1">
        <v>10074</v>
      </c>
      <c r="AM1574" s="1">
        <v>10511</v>
      </c>
      <c r="AN1574" t="s">
        <v>8838</v>
      </c>
      <c r="AO1574" t="s">
        <v>8838</v>
      </c>
      <c r="AP1574" t="s">
        <v>8838</v>
      </c>
      <c r="AQ1574" s="1">
        <v>4367</v>
      </c>
      <c r="AR1574" s="1">
        <v>4111</v>
      </c>
      <c r="AS1574" s="1">
        <v>4256</v>
      </c>
      <c r="AT1574" s="1">
        <v>4399</v>
      </c>
      <c r="AU1574" s="1">
        <v>4731</v>
      </c>
      <c r="AV1574" t="s">
        <v>8838</v>
      </c>
      <c r="AW1574" t="s">
        <v>8838</v>
      </c>
      <c r="AX1574" t="s">
        <v>8838</v>
      </c>
      <c r="AY1574" s="1">
        <v>5335</v>
      </c>
      <c r="AZ1574" s="1">
        <v>5775</v>
      </c>
      <c r="BA1574" s="1">
        <v>5615</v>
      </c>
      <c r="BB1574" s="1">
        <v>5675</v>
      </c>
      <c r="BC1574" s="1">
        <v>5780</v>
      </c>
      <c r="BD1574" t="s">
        <v>8838</v>
      </c>
      <c r="BE1574" t="s">
        <v>8838</v>
      </c>
      <c r="BF1574" t="s">
        <v>8838</v>
      </c>
      <c r="BG1574" s="1">
        <v>3492</v>
      </c>
      <c r="BH1574" s="1">
        <v>3812</v>
      </c>
      <c r="BI1574" s="1">
        <v>3653</v>
      </c>
      <c r="BJ1574" s="1">
        <v>3653</v>
      </c>
      <c r="BK1574" s="1">
        <v>3712</v>
      </c>
      <c r="BL1574" t="s">
        <v>8838</v>
      </c>
      <c r="BM1574" t="s">
        <v>8838</v>
      </c>
      <c r="BN1574" t="s">
        <v>8838</v>
      </c>
      <c r="BO1574">
        <v>85</v>
      </c>
      <c r="BP1574">
        <v>85</v>
      </c>
      <c r="BQ1574">
        <v>85</v>
      </c>
      <c r="BR1574">
        <v>85</v>
      </c>
      <c r="BS1574">
        <v>85</v>
      </c>
      <c r="BT1574" t="s">
        <v>8838</v>
      </c>
      <c r="BU1574" t="s">
        <v>8838</v>
      </c>
      <c r="BV1574" t="s">
        <v>8838</v>
      </c>
      <c r="BW1574">
        <v>2.13</v>
      </c>
      <c r="BX1574">
        <v>6.33</v>
      </c>
      <c r="BY1574">
        <v>0.27</v>
      </c>
      <c r="BZ1574">
        <v>2</v>
      </c>
      <c r="CA1574">
        <v>2.83</v>
      </c>
      <c r="CB1574" t="s">
        <v>8838</v>
      </c>
      <c r="CC1574" t="s">
        <v>8838</v>
      </c>
      <c r="CD1574" t="s">
        <v>8838</v>
      </c>
      <c r="CE1574">
        <v>3.15</v>
      </c>
      <c r="CF1574">
        <v>11.67</v>
      </c>
      <c r="CG1574">
        <v>-2.19</v>
      </c>
      <c r="CH1574">
        <v>1.25</v>
      </c>
      <c r="CI1574">
        <v>3.8</v>
      </c>
      <c r="CJ1574" t="s">
        <v>8838</v>
      </c>
      <c r="CK1574" t="s">
        <v>8838</v>
      </c>
      <c r="CL1574" t="s">
        <v>8838</v>
      </c>
      <c r="CM1574">
        <v>809</v>
      </c>
      <c r="CN1574" s="1">
        <v>3162</v>
      </c>
      <c r="CO1574">
        <v>-607</v>
      </c>
      <c r="CP1574">
        <v>339</v>
      </c>
      <c r="CQ1574" s="1">
        <v>1038</v>
      </c>
      <c r="CR1574" t="s">
        <v>8838</v>
      </c>
      <c r="CS1574" t="s">
        <v>8838</v>
      </c>
      <c r="CT1574" t="s">
        <v>8838</v>
      </c>
      <c r="CU1574">
        <v>19.28</v>
      </c>
      <c r="CV1574">
        <v>5.09</v>
      </c>
      <c r="CW1574" t="s">
        <v>2</v>
      </c>
      <c r="CX1574">
        <v>36.82</v>
      </c>
      <c r="CY1574">
        <v>10.54</v>
      </c>
      <c r="CZ1574" t="s">
        <v>8838</v>
      </c>
      <c r="DA1574" t="s">
        <v>8838</v>
      </c>
      <c r="DB1574" t="s">
        <v>8838</v>
      </c>
      <c r="DC1574">
        <v>0.59</v>
      </c>
      <c r="DD1574">
        <v>0.56000000000000005</v>
      </c>
      <c r="DE1574">
        <v>0.44</v>
      </c>
      <c r="DF1574">
        <v>0.45</v>
      </c>
      <c r="DG1574">
        <v>0.39</v>
      </c>
      <c r="DH1574" t="s">
        <v>8838</v>
      </c>
      <c r="DI1574" t="s">
        <v>8838</v>
      </c>
      <c r="DJ1574" t="s">
        <v>8838</v>
      </c>
      <c r="DK1574" s="5" t="e">
        <f>(CL1574*3+CK1574*2+CJ1574)/6</f>
        <v>#VALUE!</v>
      </c>
      <c r="DL1574">
        <f>BG1574+(BG1574*(CF1574-8.25)/8.25)</f>
        <v>4939.5927272727276</v>
      </c>
      <c r="DM1574">
        <f>BH1574+(BH1574*(CG1574-8.25)/8.25)</f>
        <v>-1011.9127272727274</v>
      </c>
      <c r="DN1574">
        <f>BI1574+(BI1574*(CH1574-8.25)/8.25)</f>
        <v>553.4848484848485</v>
      </c>
      <c r="DO1574">
        <f>BJ1574+(BJ1574*(CI1574-8.25)/8.25)</f>
        <v>1682.5939393939393</v>
      </c>
      <c r="DP1574" t="e">
        <f>BK1574+(BK1574*(CJ1574-8.25)/8.25)</f>
        <v>#VALUE!</v>
      </c>
      <c r="DQ1574" t="e">
        <f>BL1574+(BL1574*(CK1574-8.25)/8.25)</f>
        <v>#VALUE!</v>
      </c>
      <c r="DR1574" t="e">
        <f>BM1574+(BM1574*(CL1574-8.25)/8.25)</f>
        <v>#VALUE!</v>
      </c>
      <c r="DS1574" s="7">
        <f>DL1574*10^8/$H1574</f>
        <v>36653.649051202374</v>
      </c>
      <c r="DT1574" s="7">
        <f>DM1574*10^8/$H1574</f>
        <v>-7508.7757278276849</v>
      </c>
      <c r="DU1574" s="7">
        <f>DN1574*10^8/$H1574</f>
        <v>4107.0672242896935</v>
      </c>
      <c r="DV1574" s="7">
        <f>DO1574*10^8/$H1574</f>
        <v>12485.484361840667</v>
      </c>
      <c r="DW1574" s="7" t="e">
        <f>DP1574*10^8/$H1574</f>
        <v>#VALUE!</v>
      </c>
      <c r="DX1574" s="7" t="e">
        <f>DQ1574*10^8/$H1574</f>
        <v>#VALUE!</v>
      </c>
      <c r="DY1574" s="7" t="e">
        <f>DR1574*10^8/$H1574</f>
        <v>#VALUE!</v>
      </c>
      <c r="DZ1574" s="7">
        <f>DS1574*10^8/$H1574</f>
        <v>271983.95959872648</v>
      </c>
      <c r="EA1574" s="7" t="e">
        <f>DY1574*0.8</f>
        <v>#VALUE!</v>
      </c>
      <c r="EB1574" s="9" t="e">
        <f>F1574-#REF!</f>
        <v>#REF!</v>
      </c>
      <c r="EC1574" s="3" t="e">
        <f>EB1574/#REF!*100</f>
        <v>#REF!</v>
      </c>
      <c r="ED1574" s="3" t="e">
        <f>DX1574-F1574</f>
        <v>#VALUE!</v>
      </c>
      <c r="EE1574" s="11" t="e">
        <f>ED1574/F1574</f>
        <v>#VALUE!</v>
      </c>
      <c r="EF1574" s="3" t="e">
        <f>F1574-#REF!</f>
        <v>#REF!</v>
      </c>
    </row>
    <row r="1575" spans="1:136" hidden="1" x14ac:dyDescent="0.3">
      <c r="A1575">
        <v>1573</v>
      </c>
      <c r="B1575" s="17" t="s">
        <v>10412</v>
      </c>
      <c r="C1575" s="16" t="str">
        <f>"https://finance.naver.com/item/frgn.nhn?code="&amp;B1575</f>
        <v>https://finance.naver.com/item/frgn.nhn?code=106080</v>
      </c>
      <c r="D1575" t="s">
        <v>7389</v>
      </c>
      <c r="E1575" t="s">
        <v>7390</v>
      </c>
      <c r="F1575" s="18">
        <f>VALUE(LEFT(E1575,FIND("/",E1575)-1))</f>
        <v>3110</v>
      </c>
      <c r="G1575" s="6" t="s">
        <v>7391</v>
      </c>
      <c r="H1575" s="6">
        <f>VALUE(LEFT(G1575,FIND("/",G1575)-1)) + VALUE(MID(G1575,FIND("/",G1575)+1,LEN(G1575)))</f>
        <v>21585169</v>
      </c>
      <c r="I1575">
        <v>0</v>
      </c>
      <c r="J1575" s="1">
        <f>F1575*H1575/(10^8)</f>
        <v>671.29875589999995</v>
      </c>
      <c r="K1575">
        <v>323</v>
      </c>
      <c r="L1575">
        <v>401</v>
      </c>
      <c r="M1575">
        <v>201</v>
      </c>
      <c r="N1575">
        <v>132</v>
      </c>
      <c r="O1575">
        <v>98</v>
      </c>
      <c r="P1575" t="s">
        <v>8838</v>
      </c>
      <c r="Q1575" t="s">
        <v>8838</v>
      </c>
      <c r="R1575" t="s">
        <v>8838</v>
      </c>
      <c r="S1575">
        <v>-52</v>
      </c>
      <c r="T1575">
        <v>-9</v>
      </c>
      <c r="U1575">
        <v>-62</v>
      </c>
      <c r="V1575">
        <v>-58</v>
      </c>
      <c r="W1575">
        <v>-53</v>
      </c>
      <c r="X1575" t="s">
        <v>8838</v>
      </c>
      <c r="Y1575" t="s">
        <v>8838</v>
      </c>
      <c r="Z1575" t="s">
        <v>8838</v>
      </c>
      <c r="AA1575">
        <v>-73</v>
      </c>
      <c r="AB1575">
        <v>-92</v>
      </c>
      <c r="AC1575">
        <v>-487</v>
      </c>
      <c r="AD1575">
        <v>-73</v>
      </c>
      <c r="AE1575">
        <v>-63</v>
      </c>
      <c r="AF1575" t="s">
        <v>8838</v>
      </c>
      <c r="AG1575" t="s">
        <v>8838</v>
      </c>
      <c r="AH1575" t="s">
        <v>8838</v>
      </c>
      <c r="AI1575">
        <v>511</v>
      </c>
      <c r="AJ1575">
        <v>407</v>
      </c>
      <c r="AK1575">
        <v>184</v>
      </c>
      <c r="AL1575">
        <v>188</v>
      </c>
      <c r="AM1575">
        <v>215</v>
      </c>
      <c r="AN1575" t="s">
        <v>8838</v>
      </c>
      <c r="AO1575" t="s">
        <v>8838</v>
      </c>
      <c r="AP1575" t="s">
        <v>8838</v>
      </c>
      <c r="AQ1575">
        <v>247</v>
      </c>
      <c r="AR1575">
        <v>188</v>
      </c>
      <c r="AS1575">
        <v>313</v>
      </c>
      <c r="AT1575">
        <v>76</v>
      </c>
      <c r="AU1575">
        <v>164</v>
      </c>
      <c r="AV1575" t="s">
        <v>8838</v>
      </c>
      <c r="AW1575" t="s">
        <v>8838</v>
      </c>
      <c r="AX1575" t="s">
        <v>8838</v>
      </c>
      <c r="AY1575">
        <v>263</v>
      </c>
      <c r="AZ1575">
        <v>219</v>
      </c>
      <c r="BA1575">
        <v>-129</v>
      </c>
      <c r="BB1575">
        <v>112</v>
      </c>
      <c r="BC1575">
        <v>51</v>
      </c>
      <c r="BD1575" t="s">
        <v>8838</v>
      </c>
      <c r="BE1575" t="s">
        <v>8838</v>
      </c>
      <c r="BF1575" t="s">
        <v>8838</v>
      </c>
      <c r="BG1575">
        <v>265</v>
      </c>
      <c r="BH1575">
        <v>219</v>
      </c>
      <c r="BI1575">
        <v>-131</v>
      </c>
      <c r="BJ1575">
        <v>112</v>
      </c>
      <c r="BK1575">
        <v>50</v>
      </c>
      <c r="BL1575" t="s">
        <v>8838</v>
      </c>
      <c r="BM1575" t="s">
        <v>8838</v>
      </c>
      <c r="BN1575" t="s">
        <v>8838</v>
      </c>
      <c r="BO1575">
        <v>69</v>
      </c>
      <c r="BP1575">
        <v>153</v>
      </c>
      <c r="BQ1575">
        <v>206</v>
      </c>
      <c r="BR1575">
        <v>148</v>
      </c>
      <c r="BS1575">
        <v>146</v>
      </c>
      <c r="BT1575" t="s">
        <v>8838</v>
      </c>
      <c r="BU1575" t="s">
        <v>8838</v>
      </c>
      <c r="BV1575" t="s">
        <v>8838</v>
      </c>
      <c r="BW1575">
        <v>-15.38</v>
      </c>
      <c r="BX1575">
        <v>-19.96</v>
      </c>
      <c r="BY1575">
        <v>-165.07</v>
      </c>
      <c r="BZ1575">
        <v>-39.4</v>
      </c>
      <c r="CA1575">
        <v>-31.48</v>
      </c>
      <c r="CB1575" t="s">
        <v>8838</v>
      </c>
      <c r="CC1575" t="s">
        <v>8838</v>
      </c>
      <c r="CD1575" t="s">
        <v>8838</v>
      </c>
      <c r="CE1575">
        <v>-28.84</v>
      </c>
      <c r="CF1575">
        <v>-38.1</v>
      </c>
      <c r="CG1575" s="2">
        <v>-1106.3499999999999</v>
      </c>
      <c r="CH1575" t="s">
        <v>1</v>
      </c>
      <c r="CI1575">
        <v>-79.27</v>
      </c>
      <c r="CJ1575" t="s">
        <v>8838</v>
      </c>
      <c r="CK1575" t="s">
        <v>8838</v>
      </c>
      <c r="CL1575" t="s">
        <v>8838</v>
      </c>
      <c r="CM1575" s="1">
        <v>-13550</v>
      </c>
      <c r="CN1575" s="1">
        <v>-16382</v>
      </c>
      <c r="CO1575" s="1">
        <v>-65111</v>
      </c>
      <c r="CP1575" s="1">
        <v>-2694</v>
      </c>
      <c r="CQ1575">
        <v>-438</v>
      </c>
      <c r="CR1575" t="s">
        <v>8838</v>
      </c>
      <c r="CS1575" t="s">
        <v>8838</v>
      </c>
      <c r="CT1575" t="s">
        <v>8838</v>
      </c>
      <c r="CU1575" t="s">
        <v>2</v>
      </c>
      <c r="CV1575" t="s">
        <v>2</v>
      </c>
      <c r="CW1575" t="s">
        <v>2</v>
      </c>
      <c r="CX1575" t="s">
        <v>2</v>
      </c>
      <c r="CY1575" t="s">
        <v>2</v>
      </c>
      <c r="CZ1575" t="s">
        <v>8838</v>
      </c>
      <c r="DA1575" t="s">
        <v>8838</v>
      </c>
      <c r="DB1575" t="s">
        <v>8838</v>
      </c>
      <c r="DC1575">
        <v>0.27</v>
      </c>
      <c r="DD1575">
        <v>0.28000000000000003</v>
      </c>
      <c r="DE1575" t="s">
        <v>2</v>
      </c>
      <c r="DF1575">
        <v>3.45</v>
      </c>
      <c r="DG1575">
        <v>6.41</v>
      </c>
      <c r="DH1575" t="s">
        <v>8838</v>
      </c>
      <c r="DI1575" t="s">
        <v>8838</v>
      </c>
      <c r="DJ1575" t="s">
        <v>8838</v>
      </c>
      <c r="DK1575" s="5" t="e">
        <f>(CL1575*3+CK1575*2+CJ1575)/6</f>
        <v>#VALUE!</v>
      </c>
      <c r="DL1575">
        <f>BG1575+(BG1575*(CF1575-8.25)/8.25)</f>
        <v>-1223.8181818181818</v>
      </c>
      <c r="DM1575">
        <f>BH1575+(BH1575*(CG1575-8.25)/8.25)</f>
        <v>-29368.563636363637</v>
      </c>
      <c r="DN1575" t="e">
        <f>BI1575+(BI1575*(CH1575-8.25)/8.25)</f>
        <v>#VALUE!</v>
      </c>
      <c r="DO1575">
        <f>BJ1575+(BJ1575*(CI1575-8.25)/8.25)</f>
        <v>-1076.1503030303029</v>
      </c>
      <c r="DP1575" t="e">
        <f>BK1575+(BK1575*(CJ1575-8.25)/8.25)</f>
        <v>#VALUE!</v>
      </c>
      <c r="DQ1575" t="e">
        <f>BL1575+(BL1575*(CK1575-8.25)/8.25)</f>
        <v>#VALUE!</v>
      </c>
      <c r="DR1575" t="e">
        <f>BM1575+(BM1575*(CL1575-8.25)/8.25)</f>
        <v>#VALUE!</v>
      </c>
      <c r="DS1575" s="7">
        <f>DL1575*10^8/$H1575</f>
        <v>-5669.717859601571</v>
      </c>
      <c r="DT1575" s="7">
        <f>DM1575*10^8/$H1575</f>
        <v>-136058.99326692155</v>
      </c>
      <c r="DU1575" s="7" t="e">
        <f>DN1575*10^8/$H1575</f>
        <v>#VALUE!</v>
      </c>
      <c r="DV1575" s="7">
        <f>DO1575*10^8/$H1575</f>
        <v>-4985.6005437358535</v>
      </c>
      <c r="DW1575" s="7" t="e">
        <f>DP1575*10^8/$H1575</f>
        <v>#VALUE!</v>
      </c>
      <c r="DX1575" s="7" t="e">
        <f>DQ1575*10^8/$H1575</f>
        <v>#VALUE!</v>
      </c>
      <c r="DY1575" s="7" t="e">
        <f>DR1575*10^8/$H1575</f>
        <v>#VALUE!</v>
      </c>
      <c r="DZ1575" s="7">
        <f>DS1575*10^8/$H1575</f>
        <v>-26266.729065691219</v>
      </c>
      <c r="EA1575" s="7" t="e">
        <f>DY1575*0.8</f>
        <v>#VALUE!</v>
      </c>
      <c r="EB1575" s="9" t="e">
        <f>F1575-#REF!</f>
        <v>#REF!</v>
      </c>
      <c r="EC1575" s="3" t="e">
        <f>EB1575/#REF!*100</f>
        <v>#REF!</v>
      </c>
      <c r="ED1575" s="3" t="e">
        <f>DX1575-F1575</f>
        <v>#VALUE!</v>
      </c>
      <c r="EE1575" s="11" t="e">
        <f>ED1575/F1575</f>
        <v>#VALUE!</v>
      </c>
      <c r="EF1575" s="3" t="e">
        <f>F1575-#REF!</f>
        <v>#REF!</v>
      </c>
    </row>
    <row r="1576" spans="1:136" hidden="1" x14ac:dyDescent="0.3">
      <c r="A1576">
        <v>1574</v>
      </c>
      <c r="B1576" s="17" t="s">
        <v>10413</v>
      </c>
      <c r="C1576" s="16" t="str">
        <f>"https://finance.naver.com/item/frgn.nhn?code="&amp;B1576</f>
        <v>https://finance.naver.com/item/frgn.nhn?code=101330</v>
      </c>
      <c r="D1576" t="s">
        <v>7392</v>
      </c>
      <c r="E1576" t="s">
        <v>7393</v>
      </c>
      <c r="F1576" s="18">
        <f>VALUE(LEFT(E1576,FIND("/",E1576)-1))</f>
        <v>4020</v>
      </c>
      <c r="G1576" s="6" t="s">
        <v>7394</v>
      </c>
      <c r="H1576" s="6">
        <f>VALUE(LEFT(G1576,FIND("/",G1576)-1)) + VALUE(MID(G1576,FIND("/",G1576)+1,LEN(G1576)))</f>
        <v>23958188</v>
      </c>
      <c r="I1576">
        <v>0</v>
      </c>
      <c r="J1576" s="1">
        <f>F1576*H1576/(10^8)</f>
        <v>963.11915759999999</v>
      </c>
      <c r="K1576" s="1">
        <v>2854</v>
      </c>
      <c r="L1576" s="1">
        <v>3208</v>
      </c>
      <c r="M1576" s="1">
        <v>3753</v>
      </c>
      <c r="N1576" s="1">
        <v>6525</v>
      </c>
      <c r="O1576" s="1">
        <v>11370</v>
      </c>
      <c r="P1576" t="s">
        <v>8838</v>
      </c>
      <c r="Q1576" t="s">
        <v>8838</v>
      </c>
      <c r="R1576" t="s">
        <v>8838</v>
      </c>
      <c r="S1576">
        <v>344</v>
      </c>
      <c r="T1576">
        <v>234</v>
      </c>
      <c r="U1576">
        <v>231</v>
      </c>
      <c r="V1576">
        <v>320</v>
      </c>
      <c r="W1576">
        <v>71</v>
      </c>
      <c r="X1576" t="s">
        <v>8838</v>
      </c>
      <c r="Y1576" t="s">
        <v>8838</v>
      </c>
      <c r="Z1576" t="s">
        <v>8838</v>
      </c>
      <c r="AA1576">
        <v>315</v>
      </c>
      <c r="AB1576">
        <v>154</v>
      </c>
      <c r="AC1576">
        <v>210</v>
      </c>
      <c r="AD1576">
        <v>465</v>
      </c>
      <c r="AE1576">
        <v>-225</v>
      </c>
      <c r="AF1576" t="s">
        <v>8838</v>
      </c>
      <c r="AG1576" t="s">
        <v>8838</v>
      </c>
      <c r="AH1576" t="s">
        <v>8838</v>
      </c>
      <c r="AI1576" s="1">
        <v>2477</v>
      </c>
      <c r="AJ1576" s="1">
        <v>2504</v>
      </c>
      <c r="AK1576" s="1">
        <v>2993</v>
      </c>
      <c r="AL1576" s="1">
        <v>9915</v>
      </c>
      <c r="AM1576" s="1">
        <v>9659</v>
      </c>
      <c r="AN1576" t="s">
        <v>8838</v>
      </c>
      <c r="AO1576" t="s">
        <v>8838</v>
      </c>
      <c r="AP1576" t="s">
        <v>8838</v>
      </c>
      <c r="AQ1576">
        <v>406</v>
      </c>
      <c r="AR1576">
        <v>435</v>
      </c>
      <c r="AS1576">
        <v>743</v>
      </c>
      <c r="AT1576" s="1">
        <v>6478</v>
      </c>
      <c r="AU1576" s="1">
        <v>6295</v>
      </c>
      <c r="AV1576" t="s">
        <v>8838</v>
      </c>
      <c r="AW1576" t="s">
        <v>8838</v>
      </c>
      <c r="AX1576" t="s">
        <v>8838</v>
      </c>
      <c r="AY1576" s="1">
        <v>2072</v>
      </c>
      <c r="AZ1576" s="1">
        <v>2070</v>
      </c>
      <c r="BA1576" s="1">
        <v>2250</v>
      </c>
      <c r="BB1576" s="1">
        <v>3437</v>
      </c>
      <c r="BC1576" s="1">
        <v>3365</v>
      </c>
      <c r="BD1576" t="s">
        <v>8838</v>
      </c>
      <c r="BE1576" t="s">
        <v>8838</v>
      </c>
      <c r="BF1576" t="s">
        <v>8838</v>
      </c>
      <c r="BG1576" s="1">
        <v>2051</v>
      </c>
      <c r="BH1576" s="1">
        <v>2054</v>
      </c>
      <c r="BI1576" s="1">
        <v>2246</v>
      </c>
      <c r="BJ1576" s="1">
        <v>2689</v>
      </c>
      <c r="BK1576" s="1">
        <v>2546</v>
      </c>
      <c r="BL1576" t="s">
        <v>8838</v>
      </c>
      <c r="BM1576" t="s">
        <v>8838</v>
      </c>
      <c r="BN1576" t="s">
        <v>8838</v>
      </c>
      <c r="BO1576">
        <v>78</v>
      </c>
      <c r="BP1576">
        <v>100</v>
      </c>
      <c r="BQ1576">
        <v>120</v>
      </c>
      <c r="BR1576">
        <v>120</v>
      </c>
      <c r="BS1576">
        <v>120</v>
      </c>
      <c r="BT1576" t="s">
        <v>8838</v>
      </c>
      <c r="BU1576" t="s">
        <v>8838</v>
      </c>
      <c r="BV1576" t="s">
        <v>8838</v>
      </c>
      <c r="BW1576">
        <v>14.09</v>
      </c>
      <c r="BX1576">
        <v>6.18</v>
      </c>
      <c r="BY1576">
        <v>7.64</v>
      </c>
      <c r="BZ1576">
        <v>7.21</v>
      </c>
      <c r="CA1576">
        <v>-2.2999999999999998</v>
      </c>
      <c r="CB1576" t="s">
        <v>8838</v>
      </c>
      <c r="CC1576" t="s">
        <v>8838</v>
      </c>
      <c r="CD1576" t="s">
        <v>8838</v>
      </c>
      <c r="CE1576">
        <v>16.71</v>
      </c>
      <c r="CF1576">
        <v>7.73</v>
      </c>
      <c r="CG1576">
        <v>9.7899999999999991</v>
      </c>
      <c r="CH1576">
        <v>18.68</v>
      </c>
      <c r="CI1576">
        <v>-4.88</v>
      </c>
      <c r="CJ1576" t="s">
        <v>8838</v>
      </c>
      <c r="CK1576" t="s">
        <v>8838</v>
      </c>
      <c r="CL1576" t="s">
        <v>8838</v>
      </c>
      <c r="CM1576" s="1">
        <v>1314</v>
      </c>
      <c r="CN1576">
        <v>662</v>
      </c>
      <c r="CO1576">
        <v>879</v>
      </c>
      <c r="CP1576" s="1">
        <v>1924</v>
      </c>
      <c r="CQ1576">
        <v>-533</v>
      </c>
      <c r="CR1576" t="s">
        <v>8838</v>
      </c>
      <c r="CS1576" t="s">
        <v>8838</v>
      </c>
      <c r="CT1576" t="s">
        <v>8838</v>
      </c>
      <c r="CU1576">
        <v>4.3499999999999996</v>
      </c>
      <c r="CV1576">
        <v>8.25</v>
      </c>
      <c r="CW1576">
        <v>3.93</v>
      </c>
      <c r="CX1576">
        <v>2.2000000000000002</v>
      </c>
      <c r="CY1576" t="s">
        <v>2</v>
      </c>
      <c r="CZ1576" t="s">
        <v>8838</v>
      </c>
      <c r="DA1576" t="s">
        <v>8838</v>
      </c>
      <c r="DB1576" t="s">
        <v>8838</v>
      </c>
      <c r="DC1576">
        <v>0.67</v>
      </c>
      <c r="DD1576">
        <v>0.63</v>
      </c>
      <c r="DE1576">
        <v>0.37</v>
      </c>
      <c r="DF1576">
        <v>0.38</v>
      </c>
      <c r="DG1576">
        <v>0.36</v>
      </c>
      <c r="DH1576" t="s">
        <v>8838</v>
      </c>
      <c r="DI1576" t="s">
        <v>8838</v>
      </c>
      <c r="DJ1576" t="s">
        <v>8838</v>
      </c>
      <c r="DK1576" s="5" t="e">
        <f>(CL1576*3+CK1576*2+CJ1576)/6</f>
        <v>#VALUE!</v>
      </c>
      <c r="DL1576">
        <f>BG1576+(BG1576*(CF1576-8.25)/8.25)</f>
        <v>1921.7248484848485</v>
      </c>
      <c r="DM1576">
        <f>BH1576+(BH1576*(CG1576-8.25)/8.25)</f>
        <v>2437.413333333333</v>
      </c>
      <c r="DN1576">
        <f>BI1576+(BI1576*(CH1576-8.25)/8.25)</f>
        <v>5085.4884848484853</v>
      </c>
      <c r="DO1576">
        <f>BJ1576+(BJ1576*(CI1576-8.25)/8.25)</f>
        <v>-1590.5842424242428</v>
      </c>
      <c r="DP1576" t="e">
        <f>BK1576+(BK1576*(CJ1576-8.25)/8.25)</f>
        <v>#VALUE!</v>
      </c>
      <c r="DQ1576" t="e">
        <f>BL1576+(BL1576*(CK1576-8.25)/8.25)</f>
        <v>#VALUE!</v>
      </c>
      <c r="DR1576" t="e">
        <f>BM1576+(BM1576*(CL1576-8.25)/8.25)</f>
        <v>#VALUE!</v>
      </c>
      <c r="DS1576" s="7">
        <f>DL1576*10^8/$H1576</f>
        <v>8021.1610681277261</v>
      </c>
      <c r="DT1576" s="7">
        <f>DM1576*10^8/$H1576</f>
        <v>10173.613018369055</v>
      </c>
      <c r="DU1576" s="7">
        <f>DN1576*10^8/$H1576</f>
        <v>21226.515481256283</v>
      </c>
      <c r="DV1576" s="7">
        <f>DO1576*10^8/$H1576</f>
        <v>-6639.0005889604126</v>
      </c>
      <c r="DW1576" s="7" t="e">
        <f>DP1576*10^8/$H1576</f>
        <v>#VALUE!</v>
      </c>
      <c r="DX1576" s="7" t="e">
        <f>DQ1576*10^8/$H1576</f>
        <v>#VALUE!</v>
      </c>
      <c r="DY1576" s="7" t="e">
        <f>DR1576*10^8/$H1576</f>
        <v>#VALUE!</v>
      </c>
      <c r="DZ1576" s="7">
        <f>DS1576*10^8/$H1576</f>
        <v>33479.831897669916</v>
      </c>
      <c r="EA1576" s="7" t="e">
        <f>DY1576*0.8</f>
        <v>#VALUE!</v>
      </c>
      <c r="EB1576" s="9" t="e">
        <f>F1576-#REF!</f>
        <v>#REF!</v>
      </c>
      <c r="EC1576" s="3" t="e">
        <f>EB1576/#REF!*100</f>
        <v>#REF!</v>
      </c>
      <c r="ED1576" s="3" t="e">
        <f>DX1576-F1576</f>
        <v>#VALUE!</v>
      </c>
      <c r="EE1576" s="11" t="e">
        <f>ED1576/F1576</f>
        <v>#VALUE!</v>
      </c>
      <c r="EF1576" s="3" t="e">
        <f>F1576-#REF!</f>
        <v>#REF!</v>
      </c>
    </row>
    <row r="1577" spans="1:136" hidden="1" x14ac:dyDescent="0.3">
      <c r="A1577">
        <v>1575</v>
      </c>
      <c r="B1577" s="17" t="s">
        <v>10414</v>
      </c>
      <c r="C1577" s="16" t="str">
        <f>"https://finance.naver.com/item/frgn.nhn?code="&amp;B1577</f>
        <v>https://finance.naver.com/item/frgn.nhn?code=114570</v>
      </c>
      <c r="D1577" t="s">
        <v>7395</v>
      </c>
      <c r="E1577" t="s">
        <v>7396</v>
      </c>
      <c r="F1577" s="18">
        <f>VALUE(LEFT(E1577,FIND("/",E1577)-1))</f>
        <v>620</v>
      </c>
      <c r="G1577" s="6" t="s">
        <v>7397</v>
      </c>
      <c r="H1577" s="6">
        <f>VALUE(LEFT(G1577,FIND("/",G1577)-1)) + VALUE(MID(G1577,FIND("/",G1577)+1,LEN(G1577)))</f>
        <v>11339394</v>
      </c>
      <c r="I1577" s="1">
        <v>1000</v>
      </c>
      <c r="J1577" s="1">
        <f>F1577*H1577/(10^8)</f>
        <v>70.304242799999997</v>
      </c>
      <c r="K1577">
        <v>471</v>
      </c>
      <c r="L1577">
        <v>902</v>
      </c>
      <c r="M1577">
        <v>962</v>
      </c>
      <c r="N1577">
        <v>316</v>
      </c>
      <c r="O1577">
        <v>124</v>
      </c>
      <c r="P1577" t="s">
        <v>8838</v>
      </c>
      <c r="Q1577" t="s">
        <v>8838</v>
      </c>
      <c r="R1577" t="s">
        <v>8838</v>
      </c>
      <c r="S1577">
        <v>81</v>
      </c>
      <c r="T1577">
        <v>192</v>
      </c>
      <c r="U1577">
        <v>213</v>
      </c>
      <c r="V1577">
        <v>-91</v>
      </c>
      <c r="W1577">
        <v>-636</v>
      </c>
      <c r="X1577" t="s">
        <v>8838</v>
      </c>
      <c r="Y1577" t="s">
        <v>8838</v>
      </c>
      <c r="Z1577" t="s">
        <v>8838</v>
      </c>
      <c r="AA1577">
        <v>102</v>
      </c>
      <c r="AB1577">
        <v>133</v>
      </c>
      <c r="AC1577">
        <v>140</v>
      </c>
      <c r="AD1577">
        <v>-137</v>
      </c>
      <c r="AE1577">
        <v>-810</v>
      </c>
      <c r="AF1577" t="s">
        <v>8838</v>
      </c>
      <c r="AG1577" t="s">
        <v>8838</v>
      </c>
      <c r="AH1577" t="s">
        <v>8838</v>
      </c>
      <c r="AI1577">
        <v>882</v>
      </c>
      <c r="AJ1577" s="1">
        <v>1150</v>
      </c>
      <c r="AK1577" s="1">
        <v>1697</v>
      </c>
      <c r="AL1577" s="1">
        <v>1535</v>
      </c>
      <c r="AM1577">
        <v>956</v>
      </c>
      <c r="AN1577" t="s">
        <v>8838</v>
      </c>
      <c r="AO1577" t="s">
        <v>8838</v>
      </c>
      <c r="AP1577" t="s">
        <v>8838</v>
      </c>
      <c r="AQ1577">
        <v>241</v>
      </c>
      <c r="AR1577">
        <v>277</v>
      </c>
      <c r="AS1577">
        <v>586</v>
      </c>
      <c r="AT1577">
        <v>432</v>
      </c>
      <c r="AU1577">
        <v>482</v>
      </c>
      <c r="AV1577" t="s">
        <v>8838</v>
      </c>
      <c r="AW1577" t="s">
        <v>8838</v>
      </c>
      <c r="AX1577" t="s">
        <v>8838</v>
      </c>
      <c r="AY1577">
        <v>641</v>
      </c>
      <c r="AZ1577">
        <v>873</v>
      </c>
      <c r="BA1577" s="1">
        <v>1112</v>
      </c>
      <c r="BB1577" s="1">
        <v>1104</v>
      </c>
      <c r="BC1577">
        <v>474</v>
      </c>
      <c r="BD1577" t="s">
        <v>8838</v>
      </c>
      <c r="BE1577" t="s">
        <v>8838</v>
      </c>
      <c r="BF1577" t="s">
        <v>8838</v>
      </c>
      <c r="BG1577">
        <v>641</v>
      </c>
      <c r="BH1577">
        <v>873</v>
      </c>
      <c r="BI1577" s="1">
        <v>1112</v>
      </c>
      <c r="BJ1577" s="1">
        <v>1104</v>
      </c>
      <c r="BK1577">
        <v>474</v>
      </c>
      <c r="BL1577" t="s">
        <v>8838</v>
      </c>
      <c r="BM1577" t="s">
        <v>8838</v>
      </c>
      <c r="BN1577" t="s">
        <v>8838</v>
      </c>
      <c r="BO1577">
        <v>91</v>
      </c>
      <c r="BP1577">
        <v>99</v>
      </c>
      <c r="BQ1577">
        <v>103</v>
      </c>
      <c r="BR1577">
        <v>436</v>
      </c>
      <c r="BS1577">
        <v>567</v>
      </c>
      <c r="BT1577" t="s">
        <v>8838</v>
      </c>
      <c r="BU1577" t="s">
        <v>8838</v>
      </c>
      <c r="BV1577" t="s">
        <v>8838</v>
      </c>
      <c r="BW1577">
        <v>16.670000000000002</v>
      </c>
      <c r="BX1577">
        <v>13.09</v>
      </c>
      <c r="BY1577">
        <v>9.81</v>
      </c>
      <c r="BZ1577">
        <v>-8.4700000000000006</v>
      </c>
      <c r="CA1577">
        <v>-65.06</v>
      </c>
      <c r="CB1577" t="s">
        <v>8838</v>
      </c>
      <c r="CC1577" t="s">
        <v>8838</v>
      </c>
      <c r="CD1577" t="s">
        <v>8838</v>
      </c>
      <c r="CE1577">
        <v>23.15</v>
      </c>
      <c r="CF1577">
        <v>17.57</v>
      </c>
      <c r="CG1577">
        <v>14.07</v>
      </c>
      <c r="CH1577">
        <v>-12.36</v>
      </c>
      <c r="CI1577">
        <v>-102.75</v>
      </c>
      <c r="CJ1577" t="s">
        <v>8838</v>
      </c>
      <c r="CK1577" t="s">
        <v>8838</v>
      </c>
      <c r="CL1577" t="s">
        <v>8838</v>
      </c>
      <c r="CM1577" s="1">
        <v>1481</v>
      </c>
      <c r="CN1577" s="1">
        <v>1697</v>
      </c>
      <c r="CO1577" s="1">
        <v>1714</v>
      </c>
      <c r="CP1577" s="1">
        <v>-1571</v>
      </c>
      <c r="CQ1577" s="1">
        <v>-8212</v>
      </c>
      <c r="CR1577" t="s">
        <v>8838</v>
      </c>
      <c r="CS1577" t="s">
        <v>8838</v>
      </c>
      <c r="CT1577" t="s">
        <v>8838</v>
      </c>
      <c r="CU1577">
        <v>39.61</v>
      </c>
      <c r="CV1577">
        <v>20.27</v>
      </c>
      <c r="CW1577">
        <v>18.489999999999998</v>
      </c>
      <c r="CX1577" t="s">
        <v>2</v>
      </c>
      <c r="CY1577" t="s">
        <v>2</v>
      </c>
      <c r="CZ1577" t="s">
        <v>8838</v>
      </c>
      <c r="DA1577" t="s">
        <v>8838</v>
      </c>
      <c r="DB1577" t="s">
        <v>8838</v>
      </c>
      <c r="DC1577">
        <v>6.65</v>
      </c>
      <c r="DD1577">
        <v>3.12</v>
      </c>
      <c r="DE1577">
        <v>2.35</v>
      </c>
      <c r="DF1577">
        <v>1.35</v>
      </c>
      <c r="DG1577">
        <v>0.77</v>
      </c>
      <c r="DH1577" t="s">
        <v>8838</v>
      </c>
      <c r="DI1577" t="s">
        <v>8838</v>
      </c>
      <c r="DJ1577" t="s">
        <v>8838</v>
      </c>
      <c r="DK1577" s="5" t="e">
        <f>(CL1577*3+CK1577*2+CJ1577)/6</f>
        <v>#VALUE!</v>
      </c>
      <c r="DL1577">
        <f>BG1577+(BG1577*(CF1577-8.25)/8.25)</f>
        <v>1365.1357575757575</v>
      </c>
      <c r="DM1577">
        <f>BH1577+(BH1577*(CG1577-8.25)/8.25)</f>
        <v>1488.8618181818183</v>
      </c>
      <c r="DN1577">
        <f>BI1577+(BI1577*(CH1577-8.25)/8.25)</f>
        <v>-1665.9781818181818</v>
      </c>
      <c r="DO1577">
        <f>BJ1577+(BJ1577*(CI1577-8.25)/8.25)</f>
        <v>-13749.818181818182</v>
      </c>
      <c r="DP1577" t="e">
        <f>BK1577+(BK1577*(CJ1577-8.25)/8.25)</f>
        <v>#VALUE!</v>
      </c>
      <c r="DQ1577" t="e">
        <f>BL1577+(BL1577*(CK1577-8.25)/8.25)</f>
        <v>#VALUE!</v>
      </c>
      <c r="DR1577" t="e">
        <f>BM1577+(BM1577*(CL1577-8.25)/8.25)</f>
        <v>#VALUE!</v>
      </c>
      <c r="DS1577" s="7">
        <f>DL1577*10^8/$H1577</f>
        <v>12038.877541213908</v>
      </c>
      <c r="DT1577" s="7">
        <f>DM1577*10^8/$H1577</f>
        <v>13129.994585088218</v>
      </c>
      <c r="DU1577" s="7">
        <f>DN1577*10^8/$H1577</f>
        <v>-14691.950749909402</v>
      </c>
      <c r="DV1577" s="7">
        <f>DO1577*10^8/$H1577</f>
        <v>-121257.08112636514</v>
      </c>
      <c r="DW1577" s="7" t="e">
        <f>DP1577*10^8/$H1577</f>
        <v>#VALUE!</v>
      </c>
      <c r="DX1577" s="7" t="e">
        <f>DQ1577*10^8/$H1577</f>
        <v>#VALUE!</v>
      </c>
      <c r="DY1577" s="7" t="e">
        <f>DR1577*10^8/$H1577</f>
        <v>#VALUE!</v>
      </c>
      <c r="DZ1577" s="7">
        <f>DS1577*10^8/$H1577</f>
        <v>106168.61484144487</v>
      </c>
      <c r="EA1577" s="7" t="e">
        <f>DY1577*0.8</f>
        <v>#VALUE!</v>
      </c>
      <c r="EB1577" s="9" t="e">
        <f>F1577-#REF!</f>
        <v>#REF!</v>
      </c>
      <c r="EC1577" s="3" t="e">
        <f>EB1577/#REF!*100</f>
        <v>#REF!</v>
      </c>
      <c r="ED1577" s="3" t="e">
        <f>DX1577-F1577</f>
        <v>#VALUE!</v>
      </c>
      <c r="EE1577" s="11" t="e">
        <f>ED1577/F1577</f>
        <v>#VALUE!</v>
      </c>
      <c r="EF1577" s="3" t="e">
        <f>F1577-#REF!</f>
        <v>#REF!</v>
      </c>
    </row>
    <row r="1578" spans="1:136" hidden="1" x14ac:dyDescent="0.3">
      <c r="A1578">
        <v>1576</v>
      </c>
      <c r="B1578" s="17" t="s">
        <v>10415</v>
      </c>
      <c r="C1578" s="16" t="str">
        <f>"https://finance.naver.com/item/frgn.nhn?code="&amp;B1578</f>
        <v>https://finance.naver.com/item/frgn.nhn?code=115570</v>
      </c>
      <c r="D1578" t="s">
        <v>7398</v>
      </c>
      <c r="E1578" t="s">
        <v>7399</v>
      </c>
      <c r="F1578" s="18">
        <f>VALUE(LEFT(E1578,FIND("/",E1578)-1))</f>
        <v>5620</v>
      </c>
      <c r="G1578" s="6" t="s">
        <v>7400</v>
      </c>
      <c r="H1578" s="6">
        <f>VALUE(LEFT(G1578,FIND("/",G1578)-1)) + VALUE(MID(G1578,FIND("/",G1578)+1,LEN(G1578)))</f>
        <v>7984508</v>
      </c>
      <c r="I1578" s="1">
        <v>70000</v>
      </c>
      <c r="J1578" s="1">
        <f>F1578*H1578/(10^8)</f>
        <v>448.72934959999998</v>
      </c>
      <c r="K1578">
        <v>853</v>
      </c>
      <c r="L1578">
        <v>870</v>
      </c>
      <c r="M1578">
        <v>951</v>
      </c>
      <c r="N1578">
        <v>927</v>
      </c>
      <c r="O1578">
        <v>681</v>
      </c>
      <c r="P1578" t="s">
        <v>8838</v>
      </c>
      <c r="Q1578" t="s">
        <v>8838</v>
      </c>
      <c r="R1578" t="s">
        <v>8838</v>
      </c>
      <c r="S1578">
        <v>101</v>
      </c>
      <c r="T1578">
        <v>26</v>
      </c>
      <c r="U1578">
        <v>4</v>
      </c>
      <c r="V1578">
        <v>13</v>
      </c>
      <c r="W1578">
        <v>-44</v>
      </c>
      <c r="X1578" t="s">
        <v>8838</v>
      </c>
      <c r="Y1578" t="s">
        <v>8838</v>
      </c>
      <c r="Z1578" t="s">
        <v>8838</v>
      </c>
      <c r="AA1578">
        <v>63</v>
      </c>
      <c r="AB1578">
        <v>-87</v>
      </c>
      <c r="AC1578">
        <v>65</v>
      </c>
      <c r="AD1578">
        <v>-62</v>
      </c>
      <c r="AE1578">
        <v>-69</v>
      </c>
      <c r="AF1578" t="s">
        <v>8838</v>
      </c>
      <c r="AG1578" t="s">
        <v>8838</v>
      </c>
      <c r="AH1578" t="s">
        <v>8838</v>
      </c>
      <c r="AI1578" s="1">
        <v>1307</v>
      </c>
      <c r="AJ1578" s="1">
        <v>1427</v>
      </c>
      <c r="AK1578" s="1">
        <v>1387</v>
      </c>
      <c r="AL1578" s="1">
        <v>1371</v>
      </c>
      <c r="AM1578" s="1">
        <v>1263</v>
      </c>
      <c r="AN1578" t="s">
        <v>8838</v>
      </c>
      <c r="AO1578" t="s">
        <v>8838</v>
      </c>
      <c r="AP1578" t="s">
        <v>8838</v>
      </c>
      <c r="AQ1578">
        <v>665</v>
      </c>
      <c r="AR1578">
        <v>884</v>
      </c>
      <c r="AS1578">
        <v>780</v>
      </c>
      <c r="AT1578">
        <v>830</v>
      </c>
      <c r="AU1578">
        <v>723</v>
      </c>
      <c r="AV1578" t="s">
        <v>8838</v>
      </c>
      <c r="AW1578" t="s">
        <v>8838</v>
      </c>
      <c r="AX1578" t="s">
        <v>8838</v>
      </c>
      <c r="AY1578">
        <v>642</v>
      </c>
      <c r="AZ1578">
        <v>543</v>
      </c>
      <c r="BA1578">
        <v>607</v>
      </c>
      <c r="BB1578">
        <v>540</v>
      </c>
      <c r="BC1578">
        <v>540</v>
      </c>
      <c r="BD1578" t="s">
        <v>8838</v>
      </c>
      <c r="BE1578" t="s">
        <v>8838</v>
      </c>
      <c r="BF1578" t="s">
        <v>8838</v>
      </c>
      <c r="BG1578">
        <v>738</v>
      </c>
      <c r="BH1578">
        <v>659</v>
      </c>
      <c r="BI1578">
        <v>712</v>
      </c>
      <c r="BJ1578">
        <v>645</v>
      </c>
      <c r="BK1578">
        <v>644</v>
      </c>
      <c r="BL1578" t="s">
        <v>8838</v>
      </c>
      <c r="BM1578" t="s">
        <v>8838</v>
      </c>
      <c r="BN1578" t="s">
        <v>8838</v>
      </c>
      <c r="BO1578">
        <v>32</v>
      </c>
      <c r="BP1578">
        <v>32</v>
      </c>
      <c r="BQ1578">
        <v>32</v>
      </c>
      <c r="BR1578">
        <v>32</v>
      </c>
      <c r="BS1578">
        <v>38</v>
      </c>
      <c r="BT1578" t="s">
        <v>8838</v>
      </c>
      <c r="BU1578" t="s">
        <v>8838</v>
      </c>
      <c r="BV1578" t="s">
        <v>8838</v>
      </c>
      <c r="BW1578">
        <v>4.7699999999999996</v>
      </c>
      <c r="BX1578">
        <v>-6.33</v>
      </c>
      <c r="BY1578">
        <v>4.62</v>
      </c>
      <c r="BZ1578">
        <v>-4.5</v>
      </c>
      <c r="CA1578">
        <v>-5.24</v>
      </c>
      <c r="CB1578" t="s">
        <v>8838</v>
      </c>
      <c r="CC1578" t="s">
        <v>8838</v>
      </c>
      <c r="CD1578" t="s">
        <v>8838</v>
      </c>
      <c r="CE1578">
        <v>10.01</v>
      </c>
      <c r="CF1578">
        <v>-9.4499999999999993</v>
      </c>
      <c r="CG1578">
        <v>7.84</v>
      </c>
      <c r="CH1578">
        <v>-9.26</v>
      </c>
      <c r="CI1578">
        <v>-10.63</v>
      </c>
      <c r="CJ1578" t="s">
        <v>8838</v>
      </c>
      <c r="CK1578" t="s">
        <v>8838</v>
      </c>
      <c r="CL1578" t="s">
        <v>8838</v>
      </c>
      <c r="CM1578" s="1">
        <v>1086</v>
      </c>
      <c r="CN1578" s="1">
        <v>-1024</v>
      </c>
      <c r="CO1578">
        <v>832</v>
      </c>
      <c r="CP1578">
        <v>-973</v>
      </c>
      <c r="CQ1578">
        <v>-890</v>
      </c>
      <c r="CR1578" t="s">
        <v>8838</v>
      </c>
      <c r="CS1578" t="s">
        <v>8838</v>
      </c>
      <c r="CT1578" t="s">
        <v>8838</v>
      </c>
      <c r="CU1578">
        <v>7.5</v>
      </c>
      <c r="CV1578" t="s">
        <v>2</v>
      </c>
      <c r="CW1578">
        <v>5.99</v>
      </c>
      <c r="CX1578" t="s">
        <v>2</v>
      </c>
      <c r="CY1578" t="s">
        <v>2</v>
      </c>
      <c r="CZ1578" t="s">
        <v>8838</v>
      </c>
      <c r="DA1578" t="s">
        <v>8838</v>
      </c>
      <c r="DB1578" t="s">
        <v>8838</v>
      </c>
      <c r="DC1578">
        <v>0.7</v>
      </c>
      <c r="DD1578">
        <v>0.51</v>
      </c>
      <c r="DE1578">
        <v>0.45</v>
      </c>
      <c r="DF1578">
        <v>0.73</v>
      </c>
      <c r="DG1578">
        <v>0.6</v>
      </c>
      <c r="DH1578" t="s">
        <v>8838</v>
      </c>
      <c r="DI1578" t="s">
        <v>8838</v>
      </c>
      <c r="DJ1578" t="s">
        <v>8838</v>
      </c>
      <c r="DK1578" s="5" t="e">
        <f>(CL1578*3+CK1578*2+CJ1578)/6</f>
        <v>#VALUE!</v>
      </c>
      <c r="DL1578">
        <f>BG1578+(BG1578*(CF1578-8.25)/8.25)</f>
        <v>-845.34545454545469</v>
      </c>
      <c r="DM1578">
        <f>BH1578+(BH1578*(CG1578-8.25)/8.25)</f>
        <v>626.24969696969697</v>
      </c>
      <c r="DN1578">
        <f>BI1578+(BI1578*(CH1578-8.25)/8.25)</f>
        <v>-799.16606060606046</v>
      </c>
      <c r="DO1578">
        <f>BJ1578+(BJ1578*(CI1578-8.25)/8.25)</f>
        <v>-831.07272727272743</v>
      </c>
      <c r="DP1578" t="e">
        <f>BK1578+(BK1578*(CJ1578-8.25)/8.25)</f>
        <v>#VALUE!</v>
      </c>
      <c r="DQ1578" t="e">
        <f>BL1578+(BL1578*(CK1578-8.25)/8.25)</f>
        <v>#VALUE!</v>
      </c>
      <c r="DR1578" t="e">
        <f>BM1578+(BM1578*(CL1578-8.25)/8.25)</f>
        <v>#VALUE!</v>
      </c>
      <c r="DS1578" s="7">
        <f>DL1578*10^8/$H1578</f>
        <v>-10587.320528020697</v>
      </c>
      <c r="DT1578" s="7">
        <f>DM1578*10^8/$H1578</f>
        <v>7843.3097815131123</v>
      </c>
      <c r="DU1578" s="7">
        <f>DN1578*10^8/$H1578</f>
        <v>-10008.958104945985</v>
      </c>
      <c r="DV1578" s="7">
        <f>DO1578*10^8/$H1578</f>
        <v>-10408.565277569107</v>
      </c>
      <c r="DW1578" s="7" t="e">
        <f>DP1578*10^8/$H1578</f>
        <v>#VALUE!</v>
      </c>
      <c r="DX1578" s="7" t="e">
        <f>DQ1578*10^8/$H1578</f>
        <v>#VALUE!</v>
      </c>
      <c r="DY1578" s="7" t="e">
        <f>DR1578*10^8/$H1578</f>
        <v>#VALUE!</v>
      </c>
      <c r="DZ1578" s="7">
        <f>DS1578*10^8/$H1578</f>
        <v>-132598.28317562831</v>
      </c>
      <c r="EA1578" s="7" t="e">
        <f>DY1578*0.8</f>
        <v>#VALUE!</v>
      </c>
      <c r="EB1578" s="9" t="e">
        <f>F1578-#REF!</f>
        <v>#REF!</v>
      </c>
      <c r="EC1578" s="3" t="e">
        <f>EB1578/#REF!*100</f>
        <v>#REF!</v>
      </c>
      <c r="ED1578" s="3" t="e">
        <f>DX1578-F1578</f>
        <v>#VALUE!</v>
      </c>
      <c r="EE1578" s="11" t="e">
        <f>ED1578/F1578</f>
        <v>#VALUE!</v>
      </c>
      <c r="EF1578" s="3" t="e">
        <f>F1578-#REF!</f>
        <v>#REF!</v>
      </c>
    </row>
    <row r="1579" spans="1:136" hidden="1" x14ac:dyDescent="0.3">
      <c r="A1579">
        <v>1577</v>
      </c>
      <c r="B1579" s="17" t="s">
        <v>10416</v>
      </c>
      <c r="C1579" s="16" t="str">
        <f>"https://finance.naver.com/item/frgn.nhn?code="&amp;B1579</f>
        <v>https://finance.naver.com/item/frgn.nhn?code=115440</v>
      </c>
      <c r="D1579" t="s">
        <v>7401</v>
      </c>
      <c r="E1579" t="s">
        <v>7402</v>
      </c>
      <c r="F1579" s="18">
        <f>VALUE(LEFT(E1579,FIND("/",E1579)-1))</f>
        <v>9430</v>
      </c>
      <c r="G1579" s="6" t="s">
        <v>7403</v>
      </c>
      <c r="H1579" s="6">
        <f>VALUE(LEFT(G1579,FIND("/",G1579)-1)) + VALUE(MID(G1579,FIND("/",G1579)+1,LEN(G1579)))</f>
        <v>9136944</v>
      </c>
      <c r="I1579">
        <v>0</v>
      </c>
      <c r="J1579" s="1">
        <f>F1579*H1579/(10^8)</f>
        <v>861.61381919999997</v>
      </c>
      <c r="K1579">
        <v>434</v>
      </c>
      <c r="L1579">
        <v>517</v>
      </c>
      <c r="M1579">
        <v>446</v>
      </c>
      <c r="N1579">
        <v>737</v>
      </c>
      <c r="O1579">
        <v>524</v>
      </c>
      <c r="P1579" t="s">
        <v>8838</v>
      </c>
      <c r="Q1579" t="s">
        <v>8838</v>
      </c>
      <c r="R1579" t="s">
        <v>8838</v>
      </c>
      <c r="S1579">
        <v>22</v>
      </c>
      <c r="T1579">
        <v>32</v>
      </c>
      <c r="U1579">
        <v>10</v>
      </c>
      <c r="V1579">
        <v>28</v>
      </c>
      <c r="W1579">
        <v>-33</v>
      </c>
      <c r="X1579" t="s">
        <v>8838</v>
      </c>
      <c r="Y1579" t="s">
        <v>8838</v>
      </c>
      <c r="Z1579" t="s">
        <v>8838</v>
      </c>
      <c r="AA1579">
        <v>27</v>
      </c>
      <c r="AB1579">
        <v>34</v>
      </c>
      <c r="AC1579">
        <v>19</v>
      </c>
      <c r="AD1579">
        <v>19</v>
      </c>
      <c r="AE1579">
        <v>-117</v>
      </c>
      <c r="AF1579" t="s">
        <v>8838</v>
      </c>
      <c r="AG1579" t="s">
        <v>8838</v>
      </c>
      <c r="AH1579" t="s">
        <v>8838</v>
      </c>
      <c r="AI1579">
        <v>653</v>
      </c>
      <c r="AJ1579">
        <v>721</v>
      </c>
      <c r="AK1579">
        <v>865</v>
      </c>
      <c r="AL1579">
        <v>941</v>
      </c>
      <c r="AM1579">
        <v>998</v>
      </c>
      <c r="AN1579" t="s">
        <v>8838</v>
      </c>
      <c r="AO1579" t="s">
        <v>8838</v>
      </c>
      <c r="AP1579" t="s">
        <v>8838</v>
      </c>
      <c r="AQ1579">
        <v>174</v>
      </c>
      <c r="AR1579">
        <v>215</v>
      </c>
      <c r="AS1579">
        <v>331</v>
      </c>
      <c r="AT1579">
        <v>222</v>
      </c>
      <c r="AU1579">
        <v>400</v>
      </c>
      <c r="AV1579" t="s">
        <v>8838</v>
      </c>
      <c r="AW1579" t="s">
        <v>8838</v>
      </c>
      <c r="AX1579" t="s">
        <v>8838</v>
      </c>
      <c r="AY1579">
        <v>479</v>
      </c>
      <c r="AZ1579">
        <v>506</v>
      </c>
      <c r="BA1579">
        <v>534</v>
      </c>
      <c r="BB1579">
        <v>719</v>
      </c>
      <c r="BC1579">
        <v>597</v>
      </c>
      <c r="BD1579" t="s">
        <v>8838</v>
      </c>
      <c r="BE1579" t="s">
        <v>8838</v>
      </c>
      <c r="BF1579" t="s">
        <v>8838</v>
      </c>
      <c r="BG1579">
        <v>479</v>
      </c>
      <c r="BH1579">
        <v>506</v>
      </c>
      <c r="BI1579">
        <v>534</v>
      </c>
      <c r="BJ1579">
        <v>719</v>
      </c>
      <c r="BK1579">
        <v>597</v>
      </c>
      <c r="BL1579" t="s">
        <v>8838</v>
      </c>
      <c r="BM1579" t="s">
        <v>8838</v>
      </c>
      <c r="BN1579" t="s">
        <v>8838</v>
      </c>
      <c r="BO1579">
        <v>32</v>
      </c>
      <c r="BP1579">
        <v>32</v>
      </c>
      <c r="BQ1579">
        <v>32</v>
      </c>
      <c r="BR1579">
        <v>46</v>
      </c>
      <c r="BS1579">
        <v>46</v>
      </c>
      <c r="BT1579" t="s">
        <v>8838</v>
      </c>
      <c r="BU1579" t="s">
        <v>8838</v>
      </c>
      <c r="BV1579" t="s">
        <v>8838</v>
      </c>
      <c r="BW1579">
        <v>4.18</v>
      </c>
      <c r="BX1579">
        <v>5</v>
      </c>
      <c r="BY1579">
        <v>2.35</v>
      </c>
      <c r="BZ1579">
        <v>2.14</v>
      </c>
      <c r="CA1579">
        <v>-12.03</v>
      </c>
      <c r="CB1579" t="s">
        <v>8838</v>
      </c>
      <c r="CC1579" t="s">
        <v>8838</v>
      </c>
      <c r="CD1579" t="s">
        <v>8838</v>
      </c>
      <c r="CE1579">
        <v>5.79</v>
      </c>
      <c r="CF1579">
        <v>6.97</v>
      </c>
      <c r="CG1579">
        <v>3.58</v>
      </c>
      <c r="CH1579">
        <v>3.09</v>
      </c>
      <c r="CI1579">
        <v>-17.71</v>
      </c>
      <c r="CJ1579" t="s">
        <v>8838</v>
      </c>
      <c r="CK1579" t="s">
        <v>8838</v>
      </c>
      <c r="CL1579" t="s">
        <v>8838</v>
      </c>
      <c r="CM1579">
        <v>427</v>
      </c>
      <c r="CN1579">
        <v>539</v>
      </c>
      <c r="CO1579">
        <v>293</v>
      </c>
      <c r="CP1579">
        <v>242</v>
      </c>
      <c r="CQ1579" s="1">
        <v>-1277</v>
      </c>
      <c r="CR1579" t="s">
        <v>8838</v>
      </c>
      <c r="CS1579" t="s">
        <v>8838</v>
      </c>
      <c r="CT1579" t="s">
        <v>8838</v>
      </c>
      <c r="CU1579">
        <v>14.51</v>
      </c>
      <c r="CV1579">
        <v>11.67</v>
      </c>
      <c r="CW1579">
        <v>20.9</v>
      </c>
      <c r="CX1579">
        <v>43.76</v>
      </c>
      <c r="CY1579" t="s">
        <v>2</v>
      </c>
      <c r="CZ1579" t="s">
        <v>8838</v>
      </c>
      <c r="DA1579" t="s">
        <v>8838</v>
      </c>
      <c r="DB1579" t="s">
        <v>8838</v>
      </c>
      <c r="DC1579">
        <v>0.82</v>
      </c>
      <c r="DD1579">
        <v>0.79</v>
      </c>
      <c r="DE1579">
        <v>0.73</v>
      </c>
      <c r="DF1579">
        <v>1.35</v>
      </c>
      <c r="DG1579">
        <v>1.4</v>
      </c>
      <c r="DH1579" t="s">
        <v>8838</v>
      </c>
      <c r="DI1579" t="s">
        <v>8838</v>
      </c>
      <c r="DJ1579" t="s">
        <v>8838</v>
      </c>
      <c r="DK1579" s="5" t="e">
        <f>(CL1579*3+CK1579*2+CJ1579)/6</f>
        <v>#VALUE!</v>
      </c>
      <c r="DL1579">
        <f>BG1579+(BG1579*(CF1579-8.25)/8.25)</f>
        <v>404.68242424242425</v>
      </c>
      <c r="DM1579">
        <f>BH1579+(BH1579*(CG1579-8.25)/8.25)</f>
        <v>219.57333333333332</v>
      </c>
      <c r="DN1579">
        <f>BI1579+(BI1579*(CH1579-8.25)/8.25)</f>
        <v>200.00727272727272</v>
      </c>
      <c r="DO1579">
        <f>BJ1579+(BJ1579*(CI1579-8.25)/8.25)</f>
        <v>-1543.4533333333334</v>
      </c>
      <c r="DP1579" t="e">
        <f>BK1579+(BK1579*(CJ1579-8.25)/8.25)</f>
        <v>#VALUE!</v>
      </c>
      <c r="DQ1579" t="e">
        <f>BL1579+(BL1579*(CK1579-8.25)/8.25)</f>
        <v>#VALUE!</v>
      </c>
      <c r="DR1579" t="e">
        <f>BM1579+(BM1579*(CL1579-8.25)/8.25)</f>
        <v>#VALUE!</v>
      </c>
      <c r="DS1579" s="7">
        <f>DL1579*10^8/$H1579</f>
        <v>4429.0785216854156</v>
      </c>
      <c r="DT1579" s="7">
        <f>DM1579*10^8/$H1579</f>
        <v>2403.1375625519136</v>
      </c>
      <c r="DU1579" s="7">
        <f>DN1579*10^8/$H1579</f>
        <v>2188.9952781506895</v>
      </c>
      <c r="DV1579" s="7">
        <f>DO1579*10^8/$H1579</f>
        <v>-16892.44602279858</v>
      </c>
      <c r="DW1579" s="7" t="e">
        <f>DP1579*10^8/$H1579</f>
        <v>#VALUE!</v>
      </c>
      <c r="DX1579" s="7" t="e">
        <f>DQ1579*10^8/$H1579</f>
        <v>#VALUE!</v>
      </c>
      <c r="DY1579" s="7" t="e">
        <f>DR1579*10^8/$H1579</f>
        <v>#VALUE!</v>
      </c>
      <c r="DZ1579" s="7">
        <f>DS1579*10^8/$H1579</f>
        <v>48474.397147289244</v>
      </c>
      <c r="EA1579" s="7" t="e">
        <f>DY1579*0.8</f>
        <v>#VALUE!</v>
      </c>
      <c r="EB1579" s="9" t="e">
        <f>F1579-#REF!</f>
        <v>#REF!</v>
      </c>
      <c r="EC1579" s="3" t="e">
        <f>EB1579/#REF!*100</f>
        <v>#REF!</v>
      </c>
      <c r="ED1579" s="3" t="e">
        <f>DX1579-F1579</f>
        <v>#VALUE!</v>
      </c>
      <c r="EE1579" s="11" t="e">
        <f>ED1579/F1579</f>
        <v>#VALUE!</v>
      </c>
      <c r="EF1579" s="3" t="e">
        <f>F1579-#REF!</f>
        <v>#REF!</v>
      </c>
    </row>
    <row r="1580" spans="1:136" hidden="1" x14ac:dyDescent="0.3">
      <c r="A1580">
        <v>1578</v>
      </c>
      <c r="B1580" s="17" t="s">
        <v>10417</v>
      </c>
      <c r="C1580" s="16" t="str">
        <f>"https://finance.naver.com/item/frgn.nhn?code="&amp;B1580</f>
        <v>https://finance.naver.com/item/frgn.nhn?code=050860</v>
      </c>
      <c r="D1580" t="s">
        <v>7404</v>
      </c>
      <c r="E1580" t="s">
        <v>7405</v>
      </c>
      <c r="F1580" s="18">
        <f>VALUE(LEFT(E1580,FIND("/",E1580)-1))</f>
        <v>3420</v>
      </c>
      <c r="G1580" s="6" t="s">
        <v>7406</v>
      </c>
      <c r="H1580" s="6">
        <f>VALUE(LEFT(G1580,FIND("/",G1580)-1)) + VALUE(MID(G1580,FIND("/",G1580)+1,LEN(G1580)))</f>
        <v>22500000</v>
      </c>
      <c r="I1580" s="1">
        <v>14508</v>
      </c>
      <c r="J1580" s="1">
        <f>F1580*H1580/(10^8)</f>
        <v>769.5</v>
      </c>
      <c r="K1580" s="1">
        <v>1030</v>
      </c>
      <c r="L1580" s="1">
        <v>1017</v>
      </c>
      <c r="M1580" s="1">
        <v>1006</v>
      </c>
      <c r="N1580" s="1">
        <v>1028</v>
      </c>
      <c r="O1580" s="1">
        <v>1130</v>
      </c>
      <c r="P1580" t="s">
        <v>8838</v>
      </c>
      <c r="Q1580" t="s">
        <v>8838</v>
      </c>
      <c r="R1580" t="s">
        <v>8838</v>
      </c>
      <c r="S1580">
        <v>49</v>
      </c>
      <c r="T1580">
        <v>56</v>
      </c>
      <c r="U1580">
        <v>36</v>
      </c>
      <c r="V1580">
        <v>25</v>
      </c>
      <c r="W1580">
        <v>52</v>
      </c>
      <c r="X1580" t="s">
        <v>8838</v>
      </c>
      <c r="Y1580" t="s">
        <v>8838</v>
      </c>
      <c r="Z1580" t="s">
        <v>8838</v>
      </c>
      <c r="AA1580">
        <v>38</v>
      </c>
      <c r="AB1580">
        <v>41</v>
      </c>
      <c r="AC1580">
        <v>29</v>
      </c>
      <c r="AD1580">
        <v>5</v>
      </c>
      <c r="AE1580">
        <v>10</v>
      </c>
      <c r="AF1580" t="s">
        <v>8838</v>
      </c>
      <c r="AG1580" t="s">
        <v>8838</v>
      </c>
      <c r="AH1580" t="s">
        <v>8838</v>
      </c>
      <c r="AI1580">
        <v>948</v>
      </c>
      <c r="AJ1580">
        <v>962</v>
      </c>
      <c r="AK1580" s="1">
        <v>1093</v>
      </c>
      <c r="AL1580" s="1">
        <v>1216</v>
      </c>
      <c r="AM1580" s="1">
        <v>1361</v>
      </c>
      <c r="AN1580" t="s">
        <v>8838</v>
      </c>
      <c r="AO1580" t="s">
        <v>8838</v>
      </c>
      <c r="AP1580" t="s">
        <v>8838</v>
      </c>
      <c r="AQ1580">
        <v>66</v>
      </c>
      <c r="AR1580">
        <v>38</v>
      </c>
      <c r="AS1580">
        <v>97</v>
      </c>
      <c r="AT1580">
        <v>232</v>
      </c>
      <c r="AU1580">
        <v>375</v>
      </c>
      <c r="AV1580" t="s">
        <v>8838</v>
      </c>
      <c r="AW1580" t="s">
        <v>8838</v>
      </c>
      <c r="AX1580" t="s">
        <v>8838</v>
      </c>
      <c r="AY1580">
        <v>882</v>
      </c>
      <c r="AZ1580">
        <v>924</v>
      </c>
      <c r="BA1580">
        <v>996</v>
      </c>
      <c r="BB1580">
        <v>984</v>
      </c>
      <c r="BC1580">
        <v>986</v>
      </c>
      <c r="BD1580" t="s">
        <v>8838</v>
      </c>
      <c r="BE1580" t="s">
        <v>8838</v>
      </c>
      <c r="BF1580" t="s">
        <v>8838</v>
      </c>
      <c r="BG1580">
        <v>882</v>
      </c>
      <c r="BH1580">
        <v>924</v>
      </c>
      <c r="BI1580">
        <v>996</v>
      </c>
      <c r="BJ1580">
        <v>984</v>
      </c>
      <c r="BK1580">
        <v>986</v>
      </c>
      <c r="BL1580" t="s">
        <v>8838</v>
      </c>
      <c r="BM1580" t="s">
        <v>8838</v>
      </c>
      <c r="BN1580" t="s">
        <v>8838</v>
      </c>
      <c r="BO1580">
        <v>88</v>
      </c>
      <c r="BP1580">
        <v>88</v>
      </c>
      <c r="BQ1580">
        <v>88</v>
      </c>
      <c r="BR1580">
        <v>88</v>
      </c>
      <c r="BS1580">
        <v>88</v>
      </c>
      <c r="BT1580" t="s">
        <v>8838</v>
      </c>
      <c r="BU1580" t="s">
        <v>8838</v>
      </c>
      <c r="BV1580" t="s">
        <v>8838</v>
      </c>
      <c r="BW1580">
        <v>4.2</v>
      </c>
      <c r="BX1580">
        <v>4.33</v>
      </c>
      <c r="BY1580">
        <v>2.85</v>
      </c>
      <c r="BZ1580">
        <v>0.43</v>
      </c>
      <c r="CA1580">
        <v>0.76</v>
      </c>
      <c r="CB1580" t="s">
        <v>8838</v>
      </c>
      <c r="CC1580" t="s">
        <v>8838</v>
      </c>
      <c r="CD1580" t="s">
        <v>8838</v>
      </c>
      <c r="CE1580">
        <v>4.55</v>
      </c>
      <c r="CF1580">
        <v>4.58</v>
      </c>
      <c r="CG1580">
        <v>3.05</v>
      </c>
      <c r="CH1580">
        <v>0.5</v>
      </c>
      <c r="CI1580">
        <v>1</v>
      </c>
      <c r="CJ1580" t="s">
        <v>8838</v>
      </c>
      <c r="CK1580" t="s">
        <v>8838</v>
      </c>
      <c r="CL1580" t="s">
        <v>8838</v>
      </c>
      <c r="CM1580">
        <v>169</v>
      </c>
      <c r="CN1580">
        <v>184</v>
      </c>
      <c r="CO1580">
        <v>130</v>
      </c>
      <c r="CP1580">
        <v>22</v>
      </c>
      <c r="CQ1580">
        <v>44</v>
      </c>
      <c r="CR1580" t="s">
        <v>8838</v>
      </c>
      <c r="CS1580" t="s">
        <v>8838</v>
      </c>
      <c r="CT1580" t="s">
        <v>8838</v>
      </c>
      <c r="CU1580">
        <v>16.11</v>
      </c>
      <c r="CV1580">
        <v>14.72</v>
      </c>
      <c r="CW1580">
        <v>20.52</v>
      </c>
      <c r="CX1580">
        <v>152.26</v>
      </c>
      <c r="CY1580">
        <v>51.4</v>
      </c>
      <c r="CZ1580" t="s">
        <v>8838</v>
      </c>
      <c r="DA1580" t="s">
        <v>8838</v>
      </c>
      <c r="DB1580" t="s">
        <v>8838</v>
      </c>
      <c r="DC1580">
        <v>0.68</v>
      </c>
      <c r="DD1580">
        <v>0.65</v>
      </c>
      <c r="DE1580">
        <v>0.57999999999999996</v>
      </c>
      <c r="DF1580">
        <v>0.74</v>
      </c>
      <c r="DG1580">
        <v>0.49</v>
      </c>
      <c r="DH1580" t="s">
        <v>8838</v>
      </c>
      <c r="DI1580" t="s">
        <v>8838</v>
      </c>
      <c r="DJ1580" t="s">
        <v>8838</v>
      </c>
      <c r="DK1580" s="5" t="e">
        <f>(CL1580*3+CK1580*2+CJ1580)/6</f>
        <v>#VALUE!</v>
      </c>
      <c r="DL1580">
        <f>BG1580+(BG1580*(CF1580-8.25)/8.25)</f>
        <v>489.64363636363635</v>
      </c>
      <c r="DM1580">
        <f>BH1580+(BH1580*(CG1580-8.25)/8.25)</f>
        <v>341.6</v>
      </c>
      <c r="DN1580">
        <f>BI1580+(BI1580*(CH1580-8.25)/8.25)</f>
        <v>60.363636363636374</v>
      </c>
      <c r="DO1580">
        <f>BJ1580+(BJ1580*(CI1580-8.25)/8.25)</f>
        <v>119.27272727272725</v>
      </c>
      <c r="DP1580" t="e">
        <f>BK1580+(BK1580*(CJ1580-8.25)/8.25)</f>
        <v>#VALUE!</v>
      </c>
      <c r="DQ1580" t="e">
        <f>BL1580+(BL1580*(CK1580-8.25)/8.25)</f>
        <v>#VALUE!</v>
      </c>
      <c r="DR1580" t="e">
        <f>BM1580+(BM1580*(CL1580-8.25)/8.25)</f>
        <v>#VALUE!</v>
      </c>
      <c r="DS1580" s="7">
        <f>DL1580*10^8/$H1580</f>
        <v>2176.1939393939392</v>
      </c>
      <c r="DT1580" s="7">
        <f>DM1580*10^8/$H1580</f>
        <v>1518.2222222222224</v>
      </c>
      <c r="DU1580" s="7">
        <f>DN1580*10^8/$H1580</f>
        <v>268.28282828282829</v>
      </c>
      <c r="DV1580" s="7">
        <f>DO1580*10^8/$H1580</f>
        <v>530.10101010101005</v>
      </c>
      <c r="DW1580" s="7" t="e">
        <f>DP1580*10^8/$H1580</f>
        <v>#VALUE!</v>
      </c>
      <c r="DX1580" s="7" t="e">
        <f>DQ1580*10^8/$H1580</f>
        <v>#VALUE!</v>
      </c>
      <c r="DY1580" s="7" t="e">
        <f>DR1580*10^8/$H1580</f>
        <v>#VALUE!</v>
      </c>
      <c r="DZ1580" s="7">
        <f>DS1580*10^8/$H1580</f>
        <v>9671.9730639730624</v>
      </c>
      <c r="EA1580" s="7" t="e">
        <f>DY1580*0.8</f>
        <v>#VALUE!</v>
      </c>
      <c r="EB1580" s="9" t="e">
        <f>F1580-#REF!</f>
        <v>#REF!</v>
      </c>
      <c r="EC1580" s="3" t="e">
        <f>EB1580/#REF!*100</f>
        <v>#REF!</v>
      </c>
      <c r="ED1580" s="3" t="e">
        <f>DX1580-F1580</f>
        <v>#VALUE!</v>
      </c>
      <c r="EE1580" s="11" t="e">
        <f>ED1580/F1580</f>
        <v>#VALUE!</v>
      </c>
      <c r="EF1580" s="3" t="e">
        <f>F1580-#REF!</f>
        <v>#REF!</v>
      </c>
    </row>
    <row r="1581" spans="1:136" hidden="1" x14ac:dyDescent="0.3">
      <c r="A1581">
        <v>1579</v>
      </c>
      <c r="B1581" s="17" t="s">
        <v>10418</v>
      </c>
      <c r="C1581" s="16" t="str">
        <f>"https://finance.naver.com/item/frgn.nhn?code="&amp;B1581</f>
        <v>https://finance.naver.com/item/frgn.nhn?code=114630</v>
      </c>
      <c r="D1581" t="s">
        <v>7407</v>
      </c>
      <c r="E1581" t="s">
        <v>7408</v>
      </c>
      <c r="F1581" s="18">
        <f>VALUE(LEFT(E1581,FIND("/",E1581)-1))</f>
        <v>5430</v>
      </c>
      <c r="G1581" s="6" t="s">
        <v>7409</v>
      </c>
      <c r="H1581" s="6">
        <f>VALUE(LEFT(G1581,FIND("/",G1581)-1)) + VALUE(MID(G1581,FIND("/",G1581)+1,LEN(G1581)))</f>
        <v>13573965</v>
      </c>
      <c r="I1581" s="1">
        <v>384434</v>
      </c>
      <c r="J1581" s="1">
        <f>F1581*H1581/(10^8)</f>
        <v>737.06629950000001</v>
      </c>
      <c r="K1581">
        <v>390</v>
      </c>
      <c r="L1581">
        <v>388</v>
      </c>
      <c r="M1581">
        <v>445</v>
      </c>
      <c r="N1581">
        <v>424</v>
      </c>
      <c r="O1581">
        <v>489</v>
      </c>
      <c r="P1581" t="s">
        <v>8838</v>
      </c>
      <c r="Q1581" t="s">
        <v>8838</v>
      </c>
      <c r="R1581" t="s">
        <v>8838</v>
      </c>
      <c r="S1581">
        <v>53</v>
      </c>
      <c r="T1581">
        <v>14</v>
      </c>
      <c r="U1581">
        <v>9</v>
      </c>
      <c r="V1581">
        <v>11</v>
      </c>
      <c r="W1581">
        <v>53</v>
      </c>
      <c r="X1581" t="s">
        <v>8838</v>
      </c>
      <c r="Y1581" t="s">
        <v>8838</v>
      </c>
      <c r="Z1581" t="s">
        <v>8838</v>
      </c>
      <c r="AA1581">
        <v>3</v>
      </c>
      <c r="AB1581">
        <v>-6</v>
      </c>
      <c r="AC1581">
        <v>-23</v>
      </c>
      <c r="AD1581">
        <v>-5</v>
      </c>
      <c r="AE1581">
        <v>18</v>
      </c>
      <c r="AF1581" t="s">
        <v>8838</v>
      </c>
      <c r="AG1581" t="s">
        <v>8838</v>
      </c>
      <c r="AH1581" t="s">
        <v>8838</v>
      </c>
      <c r="AI1581">
        <v>779</v>
      </c>
      <c r="AJ1581">
        <v>839</v>
      </c>
      <c r="AK1581">
        <v>821</v>
      </c>
      <c r="AL1581">
        <v>720</v>
      </c>
      <c r="AM1581">
        <v>817</v>
      </c>
      <c r="AN1581" t="s">
        <v>8838</v>
      </c>
      <c r="AO1581" t="s">
        <v>8838</v>
      </c>
      <c r="AP1581" t="s">
        <v>8838</v>
      </c>
      <c r="AQ1581">
        <v>106</v>
      </c>
      <c r="AR1581">
        <v>101</v>
      </c>
      <c r="AS1581">
        <v>138</v>
      </c>
      <c r="AT1581">
        <v>49</v>
      </c>
      <c r="AU1581">
        <v>65</v>
      </c>
      <c r="AV1581" t="s">
        <v>8838</v>
      </c>
      <c r="AW1581" t="s">
        <v>8838</v>
      </c>
      <c r="AX1581" t="s">
        <v>8838</v>
      </c>
      <c r="AY1581">
        <v>673</v>
      </c>
      <c r="AZ1581">
        <v>739</v>
      </c>
      <c r="BA1581">
        <v>684</v>
      </c>
      <c r="BB1581">
        <v>670</v>
      </c>
      <c r="BC1581">
        <v>752</v>
      </c>
      <c r="BD1581" t="s">
        <v>8838</v>
      </c>
      <c r="BE1581" t="s">
        <v>8838</v>
      </c>
      <c r="BF1581" t="s">
        <v>8838</v>
      </c>
      <c r="BG1581">
        <v>671</v>
      </c>
      <c r="BH1581">
        <v>732</v>
      </c>
      <c r="BI1581">
        <v>673</v>
      </c>
      <c r="BJ1581">
        <v>667</v>
      </c>
      <c r="BK1581">
        <v>752</v>
      </c>
      <c r="BL1581" t="s">
        <v>8838</v>
      </c>
      <c r="BM1581" t="s">
        <v>8838</v>
      </c>
      <c r="BN1581" t="s">
        <v>8838</v>
      </c>
      <c r="BO1581">
        <v>69</v>
      </c>
      <c r="BP1581">
        <v>69</v>
      </c>
      <c r="BQ1581">
        <v>69</v>
      </c>
      <c r="BR1581">
        <v>69</v>
      </c>
      <c r="BS1581">
        <v>69</v>
      </c>
      <c r="BT1581" t="s">
        <v>8838</v>
      </c>
      <c r="BU1581" t="s">
        <v>8838</v>
      </c>
      <c r="BV1581" t="s">
        <v>8838</v>
      </c>
      <c r="BW1581">
        <v>0.46</v>
      </c>
      <c r="BX1581">
        <v>-0.69</v>
      </c>
      <c r="BY1581">
        <v>-2.76</v>
      </c>
      <c r="BZ1581">
        <v>-0.61</v>
      </c>
      <c r="CA1581">
        <v>2.29</v>
      </c>
      <c r="CB1581" t="s">
        <v>8838</v>
      </c>
      <c r="CC1581" t="s">
        <v>8838</v>
      </c>
      <c r="CD1581" t="s">
        <v>8838</v>
      </c>
      <c r="CE1581">
        <v>0.52</v>
      </c>
      <c r="CF1581">
        <v>-1.49</v>
      </c>
      <c r="CG1581">
        <v>-3.52</v>
      </c>
      <c r="CH1581">
        <v>-0.72</v>
      </c>
      <c r="CI1581">
        <v>2.6</v>
      </c>
      <c r="CJ1581" t="s">
        <v>8838</v>
      </c>
      <c r="CK1581" t="s">
        <v>8838</v>
      </c>
      <c r="CL1581" t="s">
        <v>8838</v>
      </c>
      <c r="CM1581">
        <v>25</v>
      </c>
      <c r="CN1581">
        <v>-77</v>
      </c>
      <c r="CO1581">
        <v>-182</v>
      </c>
      <c r="CP1581">
        <v>-36</v>
      </c>
      <c r="CQ1581">
        <v>136</v>
      </c>
      <c r="CR1581" t="s">
        <v>8838</v>
      </c>
      <c r="CS1581" t="s">
        <v>8838</v>
      </c>
      <c r="CT1581" t="s">
        <v>8838</v>
      </c>
      <c r="CU1581">
        <v>242.88</v>
      </c>
      <c r="CV1581" t="s">
        <v>2</v>
      </c>
      <c r="CW1581" t="s">
        <v>2</v>
      </c>
      <c r="CX1581" t="s">
        <v>2</v>
      </c>
      <c r="CY1581">
        <v>30.33</v>
      </c>
      <c r="CZ1581" t="s">
        <v>8838</v>
      </c>
      <c r="DA1581" t="s">
        <v>8838</v>
      </c>
      <c r="DB1581" t="s">
        <v>8838</v>
      </c>
      <c r="DC1581">
        <v>1.17</v>
      </c>
      <c r="DD1581">
        <v>1.07</v>
      </c>
      <c r="DE1581">
        <v>0.85</v>
      </c>
      <c r="DF1581">
        <v>0.77</v>
      </c>
      <c r="DG1581">
        <v>0.72</v>
      </c>
      <c r="DH1581" t="s">
        <v>8838</v>
      </c>
      <c r="DI1581" t="s">
        <v>8838</v>
      </c>
      <c r="DJ1581" t="s">
        <v>8838</v>
      </c>
      <c r="DK1581" s="5" t="e">
        <f>(CL1581*3+CK1581*2+CJ1581)/6</f>
        <v>#VALUE!</v>
      </c>
      <c r="DL1581">
        <f>BG1581+(BG1581*(CF1581-8.25)/8.25)</f>
        <v>-121.18666666666661</v>
      </c>
      <c r="DM1581">
        <f>BH1581+(BH1581*(CG1581-8.25)/8.25)</f>
        <v>-312.31999999999994</v>
      </c>
      <c r="DN1581">
        <f>BI1581+(BI1581*(CH1581-8.25)/8.25)</f>
        <v>-58.734545454545469</v>
      </c>
      <c r="DO1581">
        <f>BJ1581+(BJ1581*(CI1581-8.25)/8.25)</f>
        <v>210.20606060606059</v>
      </c>
      <c r="DP1581" t="e">
        <f>BK1581+(BK1581*(CJ1581-8.25)/8.25)</f>
        <v>#VALUE!</v>
      </c>
      <c r="DQ1581" t="e">
        <f>BL1581+(BL1581*(CK1581-8.25)/8.25)</f>
        <v>#VALUE!</v>
      </c>
      <c r="DR1581" t="e">
        <f>BM1581+(BM1581*(CL1581-8.25)/8.25)</f>
        <v>#VALUE!</v>
      </c>
      <c r="DS1581" s="7">
        <f>DL1581*10^8/$H1581</f>
        <v>-892.78752867468427</v>
      </c>
      <c r="DT1581" s="7">
        <f>DM1581*10^8/$H1581</f>
        <v>-2300.875241685093</v>
      </c>
      <c r="DU1581" s="7">
        <f>DN1581*10^8/$H1581</f>
        <v>-432.69999189290286</v>
      </c>
      <c r="DV1581" s="7">
        <f>DO1581*10^8/$H1581</f>
        <v>1548.5973376685486</v>
      </c>
      <c r="DW1581" s="7" t="e">
        <f>DP1581*10^8/$H1581</f>
        <v>#VALUE!</v>
      </c>
      <c r="DX1581" s="7" t="e">
        <f>DQ1581*10^8/$H1581</f>
        <v>#VALUE!</v>
      </c>
      <c r="DY1581" s="7" t="e">
        <f>DR1581*10^8/$H1581</f>
        <v>#VALUE!</v>
      </c>
      <c r="DZ1581" s="7">
        <f>DS1581*10^8/$H1581</f>
        <v>-6577.2051767827916</v>
      </c>
      <c r="EA1581" s="7" t="e">
        <f>DY1581*0.8</f>
        <v>#VALUE!</v>
      </c>
      <c r="EB1581" s="9" t="e">
        <f>F1581-#REF!</f>
        <v>#REF!</v>
      </c>
      <c r="EC1581" s="3" t="e">
        <f>EB1581/#REF!*100</f>
        <v>#REF!</v>
      </c>
      <c r="ED1581" s="3" t="e">
        <f>DX1581-F1581</f>
        <v>#VALUE!</v>
      </c>
      <c r="EE1581" s="11" t="e">
        <f>ED1581/F1581</f>
        <v>#VALUE!</v>
      </c>
      <c r="EF1581" s="3" t="e">
        <f>F1581-#REF!</f>
        <v>#REF!</v>
      </c>
    </row>
    <row r="1582" spans="1:136" hidden="1" x14ac:dyDescent="0.3">
      <c r="A1582">
        <v>1580</v>
      </c>
      <c r="B1582" s="17" t="s">
        <v>10419</v>
      </c>
      <c r="C1582" s="16" t="str">
        <f>"https://finance.naver.com/item/frgn.nhn?code="&amp;B1582</f>
        <v>https://finance.naver.com/item/frgn.nhn?code=080530</v>
      </c>
      <c r="D1582" t="s">
        <v>7410</v>
      </c>
      <c r="E1582" t="s">
        <v>7411</v>
      </c>
      <c r="F1582" s="18">
        <f>VALUE(LEFT(E1582,FIND("/",E1582)-1))</f>
        <v>2220</v>
      </c>
      <c r="G1582" s="6" t="s">
        <v>7412</v>
      </c>
      <c r="H1582" s="6">
        <f>VALUE(LEFT(G1582,FIND("/",G1582)-1)) + VALUE(MID(G1582,FIND("/",G1582)+1,LEN(G1582)))</f>
        <v>28291298</v>
      </c>
      <c r="I1582" s="1">
        <v>134589</v>
      </c>
      <c r="J1582" s="1">
        <f>F1582*H1582/(10^8)</f>
        <v>628.06681560000004</v>
      </c>
      <c r="K1582">
        <v>81</v>
      </c>
      <c r="L1582">
        <v>109</v>
      </c>
      <c r="M1582">
        <v>203</v>
      </c>
      <c r="N1582">
        <v>493</v>
      </c>
      <c r="O1582">
        <v>588</v>
      </c>
      <c r="P1582" t="s">
        <v>8838</v>
      </c>
      <c r="Q1582" t="s">
        <v>8838</v>
      </c>
      <c r="R1582" t="s">
        <v>8838</v>
      </c>
      <c r="S1582">
        <v>-62</v>
      </c>
      <c r="T1582">
        <v>-87</v>
      </c>
      <c r="U1582">
        <v>-40</v>
      </c>
      <c r="V1582">
        <v>0</v>
      </c>
      <c r="W1582">
        <v>19</v>
      </c>
      <c r="X1582" t="s">
        <v>8838</v>
      </c>
      <c r="Y1582" t="s">
        <v>8838</v>
      </c>
      <c r="Z1582" t="s">
        <v>8838</v>
      </c>
      <c r="AA1582">
        <v>-149</v>
      </c>
      <c r="AB1582">
        <v>-192</v>
      </c>
      <c r="AC1582">
        <v>-118</v>
      </c>
      <c r="AD1582">
        <v>-70</v>
      </c>
      <c r="AE1582">
        <v>-30</v>
      </c>
      <c r="AF1582" t="s">
        <v>8838</v>
      </c>
      <c r="AG1582" t="s">
        <v>8838</v>
      </c>
      <c r="AH1582" t="s">
        <v>8838</v>
      </c>
      <c r="AI1582">
        <v>824</v>
      </c>
      <c r="AJ1582">
        <v>425</v>
      </c>
      <c r="AK1582">
        <v>820</v>
      </c>
      <c r="AL1582">
        <v>759</v>
      </c>
      <c r="AM1582">
        <v>722</v>
      </c>
      <c r="AN1582" t="s">
        <v>8838</v>
      </c>
      <c r="AO1582" t="s">
        <v>8838</v>
      </c>
      <c r="AP1582" t="s">
        <v>8838</v>
      </c>
      <c r="AQ1582">
        <v>384</v>
      </c>
      <c r="AR1582">
        <v>196</v>
      </c>
      <c r="AS1582">
        <v>501</v>
      </c>
      <c r="AT1582">
        <v>481</v>
      </c>
      <c r="AU1582">
        <v>360</v>
      </c>
      <c r="AV1582" t="s">
        <v>8838</v>
      </c>
      <c r="AW1582" t="s">
        <v>8838</v>
      </c>
      <c r="AX1582" t="s">
        <v>8838</v>
      </c>
      <c r="AY1582">
        <v>441</v>
      </c>
      <c r="AZ1582">
        <v>229</v>
      </c>
      <c r="BA1582">
        <v>319</v>
      </c>
      <c r="BB1582">
        <v>279</v>
      </c>
      <c r="BC1582">
        <v>362</v>
      </c>
      <c r="BD1582" t="s">
        <v>8838</v>
      </c>
      <c r="BE1582" t="s">
        <v>8838</v>
      </c>
      <c r="BF1582" t="s">
        <v>8838</v>
      </c>
      <c r="BG1582">
        <v>371</v>
      </c>
      <c r="BH1582">
        <v>220</v>
      </c>
      <c r="BI1582">
        <v>320</v>
      </c>
      <c r="BJ1582">
        <v>282</v>
      </c>
      <c r="BK1582">
        <v>362</v>
      </c>
      <c r="BL1582" t="s">
        <v>8838</v>
      </c>
      <c r="BM1582" t="s">
        <v>8838</v>
      </c>
      <c r="BN1582" t="s">
        <v>8838</v>
      </c>
      <c r="BO1582">
        <v>80</v>
      </c>
      <c r="BP1582">
        <v>89</v>
      </c>
      <c r="BQ1582">
        <v>59</v>
      </c>
      <c r="BR1582">
        <v>76</v>
      </c>
      <c r="BS1582">
        <v>122</v>
      </c>
      <c r="BT1582" t="s">
        <v>8838</v>
      </c>
      <c r="BU1582" t="s">
        <v>8838</v>
      </c>
      <c r="BV1582" t="s">
        <v>8838</v>
      </c>
      <c r="BW1582">
        <v>-20.71</v>
      </c>
      <c r="BX1582">
        <v>-30.75</v>
      </c>
      <c r="BY1582">
        <v>-19.010000000000002</v>
      </c>
      <c r="BZ1582">
        <v>-8.93</v>
      </c>
      <c r="CA1582">
        <v>-4.12</v>
      </c>
      <c r="CB1582" t="s">
        <v>8838</v>
      </c>
      <c r="CC1582" t="s">
        <v>8838</v>
      </c>
      <c r="CD1582" t="s">
        <v>8838</v>
      </c>
      <c r="CE1582">
        <v>-39.4</v>
      </c>
      <c r="CF1582">
        <v>-66.760000000000005</v>
      </c>
      <c r="CG1582">
        <v>-44.39</v>
      </c>
      <c r="CH1582">
        <v>-22.58</v>
      </c>
      <c r="CI1582">
        <v>-9.18</v>
      </c>
      <c r="CJ1582" t="s">
        <v>8838</v>
      </c>
      <c r="CK1582" t="s">
        <v>8838</v>
      </c>
      <c r="CL1582" t="s">
        <v>8838</v>
      </c>
      <c r="CM1582" s="1">
        <v>-1853</v>
      </c>
      <c r="CN1582" s="1">
        <v>-2231</v>
      </c>
      <c r="CO1582" s="1">
        <v>-1174</v>
      </c>
      <c r="CP1582">
        <v>-446</v>
      </c>
      <c r="CQ1582">
        <v>-122</v>
      </c>
      <c r="CR1582" t="s">
        <v>8838</v>
      </c>
      <c r="CS1582" t="s">
        <v>8838</v>
      </c>
      <c r="CT1582" t="s">
        <v>8838</v>
      </c>
      <c r="CU1582" t="s">
        <v>2</v>
      </c>
      <c r="CV1582" t="s">
        <v>2</v>
      </c>
      <c r="CW1582" t="s">
        <v>2</v>
      </c>
      <c r="CX1582" t="s">
        <v>2</v>
      </c>
      <c r="CY1582" t="s">
        <v>2</v>
      </c>
      <c r="CZ1582" t="s">
        <v>8838</v>
      </c>
      <c r="DA1582" t="s">
        <v>8838</v>
      </c>
      <c r="DB1582" t="s">
        <v>8838</v>
      </c>
      <c r="DC1582">
        <v>1.82</v>
      </c>
      <c r="DD1582">
        <v>0.63</v>
      </c>
      <c r="DE1582">
        <v>1.0900000000000001</v>
      </c>
      <c r="DF1582">
        <v>1.58</v>
      </c>
      <c r="DG1582">
        <v>1.21</v>
      </c>
      <c r="DH1582" t="s">
        <v>8838</v>
      </c>
      <c r="DI1582" t="s">
        <v>8838</v>
      </c>
      <c r="DJ1582" t="s">
        <v>8838</v>
      </c>
      <c r="DK1582" s="5" t="e">
        <f>(CL1582*3+CK1582*2+CJ1582)/6</f>
        <v>#VALUE!</v>
      </c>
      <c r="DL1582">
        <f>BG1582+(BG1582*(CF1582-8.25)/8.25)</f>
        <v>-3002.17696969697</v>
      </c>
      <c r="DM1582">
        <f>BH1582+(BH1582*(CG1582-8.25)/8.25)</f>
        <v>-1183.7333333333333</v>
      </c>
      <c r="DN1582">
        <f>BI1582+(BI1582*(CH1582-8.25)/8.25)</f>
        <v>-875.83030303030296</v>
      </c>
      <c r="DO1582">
        <f>BJ1582+(BJ1582*(CI1582-8.25)/8.25)</f>
        <v>-313.78909090909099</v>
      </c>
      <c r="DP1582" t="e">
        <f>BK1582+(BK1582*(CJ1582-8.25)/8.25)</f>
        <v>#VALUE!</v>
      </c>
      <c r="DQ1582" t="e">
        <f>BL1582+(BL1582*(CK1582-8.25)/8.25)</f>
        <v>#VALUE!</v>
      </c>
      <c r="DR1582" t="e">
        <f>BM1582+(BM1582*(CL1582-8.25)/8.25)</f>
        <v>#VALUE!</v>
      </c>
      <c r="DS1582" s="7">
        <f>DL1582*10^8/$H1582</f>
        <v>-10611.662178585691</v>
      </c>
      <c r="DT1582" s="7">
        <f>DM1582*10^8/$H1582</f>
        <v>-4184.0898686703358</v>
      </c>
      <c r="DU1582" s="7">
        <f>DN1582*10^8/$H1582</f>
        <v>-3095.7586429237108</v>
      </c>
      <c r="DV1582" s="7">
        <f>DO1582*10^8/$H1582</f>
        <v>-1109.1364238893916</v>
      </c>
      <c r="DW1582" s="7" t="e">
        <f>DP1582*10^8/$H1582</f>
        <v>#VALUE!</v>
      </c>
      <c r="DX1582" s="7" t="e">
        <f>DQ1582*10^8/$H1582</f>
        <v>#VALUE!</v>
      </c>
      <c r="DY1582" s="7" t="e">
        <f>DR1582*10^8/$H1582</f>
        <v>#VALUE!</v>
      </c>
      <c r="DZ1582" s="7">
        <f>DS1582*10^8/$H1582</f>
        <v>-37508.573055169443</v>
      </c>
      <c r="EA1582" s="7" t="e">
        <f>DY1582*0.8</f>
        <v>#VALUE!</v>
      </c>
      <c r="EB1582" s="9" t="e">
        <f>F1582-#REF!</f>
        <v>#REF!</v>
      </c>
      <c r="EC1582" s="3" t="e">
        <f>EB1582/#REF!*100</f>
        <v>#REF!</v>
      </c>
      <c r="ED1582" s="3" t="e">
        <f>DX1582-F1582</f>
        <v>#VALUE!</v>
      </c>
      <c r="EE1582" s="11" t="e">
        <f>ED1582/F1582</f>
        <v>#VALUE!</v>
      </c>
      <c r="EF1582" s="3" t="e">
        <f>F1582-#REF!</f>
        <v>#REF!</v>
      </c>
    </row>
    <row r="1583" spans="1:136" hidden="1" x14ac:dyDescent="0.3">
      <c r="A1583">
        <v>1581</v>
      </c>
      <c r="B1583" s="17" t="s">
        <v>10420</v>
      </c>
      <c r="C1583" s="16" t="str">
        <f>"https://finance.naver.com/item/frgn.nhn?code="&amp;B1583</f>
        <v>https://finance.naver.com/item/frgn.nhn?code=900070</v>
      </c>
      <c r="D1583" t="s">
        <v>7413</v>
      </c>
      <c r="E1583" t="s">
        <v>7414</v>
      </c>
      <c r="F1583" s="18">
        <f>VALUE(LEFT(E1583,FIND("/",E1583)-1))</f>
        <v>1040</v>
      </c>
      <c r="G1583" s="6" t="s">
        <v>7415</v>
      </c>
      <c r="H1583" s="6">
        <f>VALUE(LEFT(G1583,FIND("/",G1583)-1)) + VALUE(MID(G1583,FIND("/",G1583)+1,LEN(G1583)))</f>
        <v>53743968</v>
      </c>
      <c r="I1583">
        <v>0</v>
      </c>
      <c r="J1583" s="1">
        <f>F1583*H1583/(10^8)</f>
        <v>558.93726719999995</v>
      </c>
      <c r="K1583" s="1">
        <v>1095</v>
      </c>
      <c r="L1583" s="1">
        <v>1047</v>
      </c>
      <c r="M1583" s="1">
        <v>1035</v>
      </c>
      <c r="N1583" s="1">
        <v>1093</v>
      </c>
      <c r="O1583">
        <v>992</v>
      </c>
      <c r="P1583" t="s">
        <v>8838</v>
      </c>
      <c r="Q1583" t="s">
        <v>8838</v>
      </c>
      <c r="R1583" t="s">
        <v>8838</v>
      </c>
      <c r="S1583">
        <v>66</v>
      </c>
      <c r="T1583">
        <v>38</v>
      </c>
      <c r="U1583">
        <v>7</v>
      </c>
      <c r="V1583">
        <v>46</v>
      </c>
      <c r="W1583">
        <v>48</v>
      </c>
      <c r="X1583" t="s">
        <v>8838</v>
      </c>
      <c r="Y1583" t="s">
        <v>8838</v>
      </c>
      <c r="Z1583" t="s">
        <v>8838</v>
      </c>
      <c r="AA1583">
        <v>44</v>
      </c>
      <c r="AB1583">
        <v>7</v>
      </c>
      <c r="AC1583">
        <v>3</v>
      </c>
      <c r="AD1583">
        <v>34</v>
      </c>
      <c r="AE1583">
        <v>35</v>
      </c>
      <c r="AF1583" t="s">
        <v>8838</v>
      </c>
      <c r="AG1583" t="s">
        <v>8838</v>
      </c>
      <c r="AH1583" t="s">
        <v>8838</v>
      </c>
      <c r="AI1583" s="1">
        <v>1459</v>
      </c>
      <c r="AJ1583" s="1">
        <v>1346</v>
      </c>
      <c r="AK1583" s="1">
        <v>1307</v>
      </c>
      <c r="AL1583" s="1">
        <v>1314</v>
      </c>
      <c r="AM1583" s="1">
        <v>1396</v>
      </c>
      <c r="AN1583" t="s">
        <v>8838</v>
      </c>
      <c r="AO1583" t="s">
        <v>8838</v>
      </c>
      <c r="AP1583" t="s">
        <v>8838</v>
      </c>
      <c r="AQ1583">
        <v>530</v>
      </c>
      <c r="AR1583">
        <v>431</v>
      </c>
      <c r="AS1583">
        <v>412</v>
      </c>
      <c r="AT1583">
        <v>384</v>
      </c>
      <c r="AU1583">
        <v>440</v>
      </c>
      <c r="AV1583" t="s">
        <v>8838</v>
      </c>
      <c r="AW1583" t="s">
        <v>8838</v>
      </c>
      <c r="AX1583" t="s">
        <v>8838</v>
      </c>
      <c r="AY1583">
        <v>929</v>
      </c>
      <c r="AZ1583">
        <v>916</v>
      </c>
      <c r="BA1583">
        <v>895</v>
      </c>
      <c r="BB1583">
        <v>931</v>
      </c>
      <c r="BC1583">
        <v>956</v>
      </c>
      <c r="BD1583" t="s">
        <v>8838</v>
      </c>
      <c r="BE1583" t="s">
        <v>8838</v>
      </c>
      <c r="BF1583" t="s">
        <v>8838</v>
      </c>
      <c r="BG1583">
        <v>851</v>
      </c>
      <c r="BH1583">
        <v>821</v>
      </c>
      <c r="BI1583">
        <v>801</v>
      </c>
      <c r="BJ1583">
        <v>825</v>
      </c>
      <c r="BK1583">
        <v>842</v>
      </c>
      <c r="BL1583" t="s">
        <v>8838</v>
      </c>
      <c r="BM1583" t="s">
        <v>8838</v>
      </c>
      <c r="BN1583" t="s">
        <v>8838</v>
      </c>
      <c r="BO1583">
        <v>309</v>
      </c>
      <c r="BP1583">
        <v>294</v>
      </c>
      <c r="BQ1583">
        <v>292</v>
      </c>
      <c r="BR1583">
        <v>297</v>
      </c>
      <c r="BS1583">
        <v>299</v>
      </c>
      <c r="BT1583" t="s">
        <v>8838</v>
      </c>
      <c r="BU1583" t="s">
        <v>8838</v>
      </c>
      <c r="BV1583" t="s">
        <v>8838</v>
      </c>
      <c r="BW1583">
        <v>3.03</v>
      </c>
      <c r="BX1583">
        <v>0.47</v>
      </c>
      <c r="BY1583">
        <v>0.26</v>
      </c>
      <c r="BZ1583">
        <v>2.58</v>
      </c>
      <c r="CA1583">
        <v>2.5499999999999998</v>
      </c>
      <c r="CB1583" t="s">
        <v>8838</v>
      </c>
      <c r="CC1583" t="s">
        <v>8838</v>
      </c>
      <c r="CD1583" t="s">
        <v>8838</v>
      </c>
      <c r="CE1583">
        <v>4.46</v>
      </c>
      <c r="CF1583">
        <v>-0.39</v>
      </c>
      <c r="CG1583">
        <v>-0.55000000000000004</v>
      </c>
      <c r="CH1583">
        <v>2.0699999999999998</v>
      </c>
      <c r="CI1583">
        <v>1.75</v>
      </c>
      <c r="CJ1583" t="s">
        <v>8838</v>
      </c>
      <c r="CK1583" t="s">
        <v>8838</v>
      </c>
      <c r="CL1583" t="s">
        <v>8838</v>
      </c>
      <c r="CM1583">
        <v>70</v>
      </c>
      <c r="CN1583">
        <v>-6</v>
      </c>
      <c r="CO1583">
        <v>-8</v>
      </c>
      <c r="CP1583">
        <v>31</v>
      </c>
      <c r="CQ1583">
        <v>27</v>
      </c>
      <c r="CR1583" t="s">
        <v>8838</v>
      </c>
      <c r="CS1583" t="s">
        <v>8838</v>
      </c>
      <c r="CT1583" t="s">
        <v>8838</v>
      </c>
      <c r="CU1583">
        <v>28.53</v>
      </c>
      <c r="CV1583" t="s">
        <v>2</v>
      </c>
      <c r="CW1583" t="s">
        <v>2</v>
      </c>
      <c r="CX1583">
        <v>21.7</v>
      </c>
      <c r="CY1583">
        <v>20.59</v>
      </c>
      <c r="CZ1583" t="s">
        <v>8838</v>
      </c>
      <c r="DA1583" t="s">
        <v>8838</v>
      </c>
      <c r="DB1583" t="s">
        <v>8838</v>
      </c>
      <c r="DC1583">
        <v>1.2</v>
      </c>
      <c r="DD1583">
        <v>0.71</v>
      </c>
      <c r="DE1583">
        <v>0.49</v>
      </c>
      <c r="DF1583">
        <v>0.42</v>
      </c>
      <c r="DG1583">
        <v>0.34</v>
      </c>
      <c r="DH1583" t="s">
        <v>8838</v>
      </c>
      <c r="DI1583" t="s">
        <v>8838</v>
      </c>
      <c r="DJ1583" t="s">
        <v>8838</v>
      </c>
      <c r="DK1583" s="5" t="e">
        <f>(CL1583*3+CK1583*2+CJ1583)/6</f>
        <v>#VALUE!</v>
      </c>
      <c r="DL1583">
        <f>BG1583+(BG1583*(CF1583-8.25)/8.25)</f>
        <v>-40.229090909090928</v>
      </c>
      <c r="DM1583">
        <f>BH1583+(BH1583*(CG1583-8.25)/8.25)</f>
        <v>-54.733333333333348</v>
      </c>
      <c r="DN1583">
        <f>BI1583+(BI1583*(CH1583-8.25)/8.25)</f>
        <v>200.97818181818184</v>
      </c>
      <c r="DO1583">
        <f>BJ1583+(BJ1583*(CI1583-8.25)/8.25)</f>
        <v>175</v>
      </c>
      <c r="DP1583" t="e">
        <f>BK1583+(BK1583*(CJ1583-8.25)/8.25)</f>
        <v>#VALUE!</v>
      </c>
      <c r="DQ1583" t="e">
        <f>BL1583+(BL1583*(CK1583-8.25)/8.25)</f>
        <v>#VALUE!</v>
      </c>
      <c r="DR1583" t="e">
        <f>BM1583+(BM1583*(CL1583-8.25)/8.25)</f>
        <v>#VALUE!</v>
      </c>
      <c r="DS1583" s="7">
        <f>DL1583*10^8/$H1583</f>
        <v>-74.853220568103438</v>
      </c>
      <c r="DT1583" s="7">
        <f>DM1583*10^8/$H1583</f>
        <v>-101.84088628017446</v>
      </c>
      <c r="DU1583" s="7">
        <f>DN1583*10^8/$H1583</f>
        <v>373.95486283815484</v>
      </c>
      <c r="DV1583" s="7">
        <f>DO1583*10^8/$H1583</f>
        <v>325.61793725390726</v>
      </c>
      <c r="DW1583" s="7" t="e">
        <f>DP1583*10^8/$H1583</f>
        <v>#VALUE!</v>
      </c>
      <c r="DX1583" s="7" t="e">
        <f>DQ1583*10^8/$H1583</f>
        <v>#VALUE!</v>
      </c>
      <c r="DY1583" s="7" t="e">
        <f>DR1583*10^8/$H1583</f>
        <v>#VALUE!</v>
      </c>
      <c r="DZ1583" s="7">
        <f>DS1583*10^8/$H1583</f>
        <v>-139.27743587541477</v>
      </c>
      <c r="EA1583" s="7" t="e">
        <f>DY1583*0.8</f>
        <v>#VALUE!</v>
      </c>
      <c r="EB1583" s="9" t="e">
        <f>F1583-#REF!</f>
        <v>#REF!</v>
      </c>
      <c r="EC1583" s="3" t="e">
        <f>EB1583/#REF!*100</f>
        <v>#REF!</v>
      </c>
      <c r="ED1583" s="3" t="e">
        <f>DX1583-F1583</f>
        <v>#VALUE!</v>
      </c>
      <c r="EE1583" s="11" t="e">
        <f>ED1583/F1583</f>
        <v>#VALUE!</v>
      </c>
      <c r="EF1583" s="3" t="e">
        <f>F1583-#REF!</f>
        <v>#REF!</v>
      </c>
    </row>
    <row r="1584" spans="1:136" hidden="1" x14ac:dyDescent="0.3">
      <c r="A1584">
        <v>1582</v>
      </c>
      <c r="B1584" s="17" t="s">
        <v>10421</v>
      </c>
      <c r="C1584" s="16" t="str">
        <f>"https://finance.naver.com/item/frgn.nhn?code="&amp;B1584</f>
        <v>https://finance.naver.com/item/frgn.nhn?code=099520</v>
      </c>
      <c r="D1584" t="s">
        <v>7416</v>
      </c>
      <c r="E1584" t="s">
        <v>7417</v>
      </c>
      <c r="F1584" s="18">
        <f>VALUE(LEFT(E1584,FIND("/",E1584)-1))</f>
        <v>1285</v>
      </c>
      <c r="G1584" s="6" t="s">
        <v>7418</v>
      </c>
      <c r="H1584" s="6">
        <f>VALUE(LEFT(G1584,FIND("/",G1584)-1)) + VALUE(MID(G1584,FIND("/",G1584)+1,LEN(G1584)))</f>
        <v>29667537</v>
      </c>
      <c r="I1584" s="1">
        <v>220000</v>
      </c>
      <c r="J1584" s="1">
        <f>F1584*H1584/(10^8)</f>
        <v>381.22785045000001</v>
      </c>
      <c r="K1584">
        <v>245</v>
      </c>
      <c r="L1584">
        <v>311</v>
      </c>
      <c r="M1584">
        <v>277</v>
      </c>
      <c r="N1584">
        <v>319</v>
      </c>
      <c r="O1584">
        <v>321</v>
      </c>
      <c r="P1584" t="s">
        <v>8838</v>
      </c>
      <c r="Q1584" t="s">
        <v>8838</v>
      </c>
      <c r="R1584" t="s">
        <v>8838</v>
      </c>
      <c r="S1584">
        <v>-43</v>
      </c>
      <c r="T1584">
        <v>4</v>
      </c>
      <c r="U1584">
        <v>-36</v>
      </c>
      <c r="V1584">
        <v>-29</v>
      </c>
      <c r="W1584">
        <v>-20</v>
      </c>
      <c r="X1584" t="s">
        <v>8838</v>
      </c>
      <c r="Y1584" t="s">
        <v>8838</v>
      </c>
      <c r="Z1584" t="s">
        <v>8838</v>
      </c>
      <c r="AA1584">
        <v>-69</v>
      </c>
      <c r="AB1584">
        <v>-3</v>
      </c>
      <c r="AC1584">
        <v>-19</v>
      </c>
      <c r="AD1584">
        <v>-50</v>
      </c>
      <c r="AE1584">
        <v>-36</v>
      </c>
      <c r="AF1584" t="s">
        <v>8838</v>
      </c>
      <c r="AG1584" t="s">
        <v>8838</v>
      </c>
      <c r="AH1584" t="s">
        <v>8838</v>
      </c>
      <c r="AI1584">
        <v>256</v>
      </c>
      <c r="AJ1584">
        <v>279</v>
      </c>
      <c r="AK1584">
        <v>206</v>
      </c>
      <c r="AL1584">
        <v>220</v>
      </c>
      <c r="AM1584">
        <v>482</v>
      </c>
      <c r="AN1584" t="s">
        <v>8838</v>
      </c>
      <c r="AO1584" t="s">
        <v>8838</v>
      </c>
      <c r="AP1584" t="s">
        <v>8838</v>
      </c>
      <c r="AQ1584">
        <v>112</v>
      </c>
      <c r="AR1584">
        <v>107</v>
      </c>
      <c r="AS1584">
        <v>58</v>
      </c>
      <c r="AT1584">
        <v>122</v>
      </c>
      <c r="AU1584">
        <v>247</v>
      </c>
      <c r="AV1584" t="s">
        <v>8838</v>
      </c>
      <c r="AW1584" t="s">
        <v>8838</v>
      </c>
      <c r="AX1584" t="s">
        <v>8838</v>
      </c>
      <c r="AY1584">
        <v>143</v>
      </c>
      <c r="AZ1584">
        <v>172</v>
      </c>
      <c r="BA1584">
        <v>148</v>
      </c>
      <c r="BB1584">
        <v>98</v>
      </c>
      <c r="BC1584">
        <v>235</v>
      </c>
      <c r="BD1584" t="s">
        <v>8838</v>
      </c>
      <c r="BE1584" t="s">
        <v>8838</v>
      </c>
      <c r="BF1584" t="s">
        <v>8838</v>
      </c>
      <c r="BG1584">
        <v>143</v>
      </c>
      <c r="BH1584">
        <v>172</v>
      </c>
      <c r="BI1584">
        <v>148</v>
      </c>
      <c r="BJ1584">
        <v>98</v>
      </c>
      <c r="BK1584">
        <v>235</v>
      </c>
      <c r="BL1584" t="s">
        <v>8838</v>
      </c>
      <c r="BM1584" t="s">
        <v>8838</v>
      </c>
      <c r="BN1584" t="s">
        <v>8838</v>
      </c>
      <c r="BO1584">
        <v>71</v>
      </c>
      <c r="BP1584">
        <v>82</v>
      </c>
      <c r="BQ1584">
        <v>82</v>
      </c>
      <c r="BR1584">
        <v>82</v>
      </c>
      <c r="BS1584">
        <v>147</v>
      </c>
      <c r="BT1584" t="s">
        <v>8838</v>
      </c>
      <c r="BU1584" t="s">
        <v>8838</v>
      </c>
      <c r="BV1584" t="s">
        <v>8838</v>
      </c>
      <c r="BW1584">
        <v>-20.66</v>
      </c>
      <c r="BX1584">
        <v>-1.26</v>
      </c>
      <c r="BY1584">
        <v>-7.91</v>
      </c>
      <c r="BZ1584">
        <v>-23.5</v>
      </c>
      <c r="CA1584">
        <v>-10.39</v>
      </c>
      <c r="CB1584" t="s">
        <v>8838</v>
      </c>
      <c r="CC1584" t="s">
        <v>8838</v>
      </c>
      <c r="CD1584" t="s">
        <v>8838</v>
      </c>
      <c r="CE1584">
        <v>-39.11</v>
      </c>
      <c r="CF1584">
        <v>-2.14</v>
      </c>
      <c r="CG1584">
        <v>-11.99</v>
      </c>
      <c r="CH1584">
        <v>-40.71</v>
      </c>
      <c r="CI1584">
        <v>-21.92</v>
      </c>
      <c r="CJ1584" t="s">
        <v>8838</v>
      </c>
      <c r="CK1584" t="s">
        <v>8838</v>
      </c>
      <c r="CL1584" t="s">
        <v>8838</v>
      </c>
      <c r="CM1584">
        <v>-484</v>
      </c>
      <c r="CN1584">
        <v>-23</v>
      </c>
      <c r="CO1584">
        <v>-116</v>
      </c>
      <c r="CP1584">
        <v>-305</v>
      </c>
      <c r="CQ1584">
        <v>-152</v>
      </c>
      <c r="CR1584" t="s">
        <v>8838</v>
      </c>
      <c r="CS1584" t="s">
        <v>8838</v>
      </c>
      <c r="CT1584" t="s">
        <v>8838</v>
      </c>
      <c r="CU1584" t="s">
        <v>2</v>
      </c>
      <c r="CV1584" t="s">
        <v>2</v>
      </c>
      <c r="CW1584" t="s">
        <v>2</v>
      </c>
      <c r="CX1584" t="s">
        <v>2</v>
      </c>
      <c r="CY1584" t="s">
        <v>2</v>
      </c>
      <c r="CZ1584" t="s">
        <v>8838</v>
      </c>
      <c r="DA1584" t="s">
        <v>8838</v>
      </c>
      <c r="DB1584" t="s">
        <v>8838</v>
      </c>
      <c r="DC1584">
        <v>1.83</v>
      </c>
      <c r="DD1584">
        <v>1.1200000000000001</v>
      </c>
      <c r="DE1584">
        <v>1.56</v>
      </c>
      <c r="DF1584">
        <v>2.39</v>
      </c>
      <c r="DG1584">
        <v>3.07</v>
      </c>
      <c r="DH1584" t="s">
        <v>8838</v>
      </c>
      <c r="DI1584" t="s">
        <v>8838</v>
      </c>
      <c r="DJ1584" t="s">
        <v>8838</v>
      </c>
      <c r="DK1584" s="5" t="e">
        <f>(CL1584*3+CK1584*2+CJ1584)/6</f>
        <v>#VALUE!</v>
      </c>
      <c r="DL1584">
        <f>BG1584+(BG1584*(CF1584-8.25)/8.25)</f>
        <v>-37.093333333333334</v>
      </c>
      <c r="DM1584">
        <f>BH1584+(BH1584*(CG1584-8.25)/8.25)</f>
        <v>-249.97333333333336</v>
      </c>
      <c r="DN1584">
        <f>BI1584+(BI1584*(CH1584-8.25)/8.25)</f>
        <v>-730.31272727272722</v>
      </c>
      <c r="DO1584">
        <f>BJ1584+(BJ1584*(CI1584-8.25)/8.25)</f>
        <v>-260.38303030303035</v>
      </c>
      <c r="DP1584" t="e">
        <f>BK1584+(BK1584*(CJ1584-8.25)/8.25)</f>
        <v>#VALUE!</v>
      </c>
      <c r="DQ1584" t="e">
        <f>BL1584+(BL1584*(CK1584-8.25)/8.25)</f>
        <v>#VALUE!</v>
      </c>
      <c r="DR1584" t="e">
        <f>BM1584+(BM1584*(CL1584-8.25)/8.25)</f>
        <v>#VALUE!</v>
      </c>
      <c r="DS1584" s="7">
        <f>DL1584*10^8/$H1584</f>
        <v>-125.03003984905567</v>
      </c>
      <c r="DT1584" s="7">
        <f>DM1584*10^8/$H1584</f>
        <v>-842.58202267796401</v>
      </c>
      <c r="DU1584" s="7">
        <f>DN1584*10^8/$H1584</f>
        <v>-2461.6560763798061</v>
      </c>
      <c r="DV1584" s="7">
        <f>DO1584*10^8/$H1584</f>
        <v>-877.66985949332548</v>
      </c>
      <c r="DW1584" s="7" t="e">
        <f>DP1584*10^8/$H1584</f>
        <v>#VALUE!</v>
      </c>
      <c r="DX1584" s="7" t="e">
        <f>DQ1584*10^8/$H1584</f>
        <v>#VALUE!</v>
      </c>
      <c r="DY1584" s="7" t="e">
        <f>DR1584*10^8/$H1584</f>
        <v>#VALUE!</v>
      </c>
      <c r="DZ1584" s="7">
        <f>DS1584*10^8/$H1584</f>
        <v>-421.43720878836581</v>
      </c>
      <c r="EA1584" s="7" t="e">
        <f>DY1584*0.8</f>
        <v>#VALUE!</v>
      </c>
      <c r="EB1584" s="9" t="e">
        <f>F1584-#REF!</f>
        <v>#REF!</v>
      </c>
      <c r="EC1584" s="3" t="e">
        <f>EB1584/#REF!*100</f>
        <v>#REF!</v>
      </c>
      <c r="ED1584" s="3" t="e">
        <f>DX1584-F1584</f>
        <v>#VALUE!</v>
      </c>
      <c r="EE1584" s="11" t="e">
        <f>ED1584/F1584</f>
        <v>#VALUE!</v>
      </c>
      <c r="EF1584" s="3" t="e">
        <f>F1584-#REF!</f>
        <v>#REF!</v>
      </c>
    </row>
    <row r="1585" spans="1:136" hidden="1" x14ac:dyDescent="0.3">
      <c r="A1585">
        <v>1583</v>
      </c>
      <c r="B1585" s="17" t="s">
        <v>10422</v>
      </c>
      <c r="C1585" s="16" t="str">
        <f>"https://finance.naver.com/item/frgn.nhn?code="&amp;B1585</f>
        <v>https://finance.naver.com/item/frgn.nhn?code=114450</v>
      </c>
      <c r="D1585" t="s">
        <v>7419</v>
      </c>
      <c r="E1585" t="s">
        <v>7420</v>
      </c>
      <c r="F1585" s="18">
        <f>VALUE(LEFT(E1585,FIND("/",E1585)-1))</f>
        <v>9670</v>
      </c>
      <c r="G1585" s="6" t="s">
        <v>3712</v>
      </c>
      <c r="H1585" s="6">
        <f>VALUE(LEFT(G1585,FIND("/",G1585)-1)) + VALUE(MID(G1585,FIND("/",G1585)+1,LEN(G1585)))</f>
        <v>15000000</v>
      </c>
      <c r="I1585">
        <v>0</v>
      </c>
      <c r="J1585" s="1">
        <f>F1585*H1585/(10^8)</f>
        <v>1450.5</v>
      </c>
      <c r="K1585">
        <v>433</v>
      </c>
      <c r="L1585">
        <v>426</v>
      </c>
      <c r="M1585">
        <v>328</v>
      </c>
      <c r="N1585">
        <v>376</v>
      </c>
      <c r="O1585">
        <v>246</v>
      </c>
      <c r="P1585" t="s">
        <v>8838</v>
      </c>
      <c r="Q1585" t="s">
        <v>8838</v>
      </c>
      <c r="R1585" t="s">
        <v>8838</v>
      </c>
      <c r="S1585">
        <v>50</v>
      </c>
      <c r="T1585">
        <v>24</v>
      </c>
      <c r="U1585">
        <v>-20</v>
      </c>
      <c r="V1585">
        <v>6</v>
      </c>
      <c r="W1585">
        <v>-19</v>
      </c>
      <c r="X1585" t="s">
        <v>8838</v>
      </c>
      <c r="Y1585" t="s">
        <v>8838</v>
      </c>
      <c r="Z1585" t="s">
        <v>8838</v>
      </c>
      <c r="AA1585">
        <v>45</v>
      </c>
      <c r="AB1585">
        <v>22</v>
      </c>
      <c r="AC1585">
        <v>-14</v>
      </c>
      <c r="AD1585">
        <v>12</v>
      </c>
      <c r="AE1585">
        <v>-11</v>
      </c>
      <c r="AF1585" t="s">
        <v>8838</v>
      </c>
      <c r="AG1585" t="s">
        <v>8838</v>
      </c>
      <c r="AH1585" t="s">
        <v>8838</v>
      </c>
      <c r="AI1585">
        <v>771</v>
      </c>
      <c r="AJ1585">
        <v>730</v>
      </c>
      <c r="AK1585">
        <v>694</v>
      </c>
      <c r="AL1585">
        <v>719</v>
      </c>
      <c r="AM1585">
        <v>708</v>
      </c>
      <c r="AN1585" t="s">
        <v>8838</v>
      </c>
      <c r="AO1585" t="s">
        <v>8838</v>
      </c>
      <c r="AP1585" t="s">
        <v>8838</v>
      </c>
      <c r="AQ1585">
        <v>154</v>
      </c>
      <c r="AR1585">
        <v>109</v>
      </c>
      <c r="AS1585">
        <v>103</v>
      </c>
      <c r="AT1585">
        <v>115</v>
      </c>
      <c r="AU1585">
        <v>115</v>
      </c>
      <c r="AV1585" t="s">
        <v>8838</v>
      </c>
      <c r="AW1585" t="s">
        <v>8838</v>
      </c>
      <c r="AX1585" t="s">
        <v>8838</v>
      </c>
      <c r="AY1585">
        <v>617</v>
      </c>
      <c r="AZ1585">
        <v>621</v>
      </c>
      <c r="BA1585">
        <v>591</v>
      </c>
      <c r="BB1585">
        <v>604</v>
      </c>
      <c r="BC1585">
        <v>594</v>
      </c>
      <c r="BD1585" t="s">
        <v>8838</v>
      </c>
      <c r="BE1585" t="s">
        <v>8838</v>
      </c>
      <c r="BF1585" t="s">
        <v>8838</v>
      </c>
      <c r="BG1585">
        <v>617</v>
      </c>
      <c r="BH1585">
        <v>621</v>
      </c>
      <c r="BI1585">
        <v>591</v>
      </c>
      <c r="BJ1585">
        <v>604</v>
      </c>
      <c r="BK1585">
        <v>594</v>
      </c>
      <c r="BL1585" t="s">
        <v>8838</v>
      </c>
      <c r="BM1585" t="s">
        <v>8838</v>
      </c>
      <c r="BN1585" t="s">
        <v>8838</v>
      </c>
      <c r="BO1585">
        <v>75</v>
      </c>
      <c r="BP1585">
        <v>75</v>
      </c>
      <c r="BQ1585">
        <v>75</v>
      </c>
      <c r="BR1585">
        <v>75</v>
      </c>
      <c r="BS1585">
        <v>75</v>
      </c>
      <c r="BT1585" t="s">
        <v>8838</v>
      </c>
      <c r="BU1585" t="s">
        <v>8838</v>
      </c>
      <c r="BV1585" t="s">
        <v>8838</v>
      </c>
      <c r="BW1585">
        <v>6.25</v>
      </c>
      <c r="BX1585">
        <v>2.97</v>
      </c>
      <c r="BY1585">
        <v>-2.0299999999999998</v>
      </c>
      <c r="BZ1585">
        <v>1.69</v>
      </c>
      <c r="CA1585">
        <v>-1.48</v>
      </c>
      <c r="CB1585" t="s">
        <v>8838</v>
      </c>
      <c r="CC1585" t="s">
        <v>8838</v>
      </c>
      <c r="CD1585" t="s">
        <v>8838</v>
      </c>
      <c r="CE1585">
        <v>7.6</v>
      </c>
      <c r="CF1585">
        <v>3.6</v>
      </c>
      <c r="CG1585">
        <v>-2.38</v>
      </c>
      <c r="CH1585">
        <v>2</v>
      </c>
      <c r="CI1585">
        <v>-1.77</v>
      </c>
      <c r="CJ1585" t="s">
        <v>8838</v>
      </c>
      <c r="CK1585" t="s">
        <v>8838</v>
      </c>
      <c r="CL1585" t="s">
        <v>8838</v>
      </c>
      <c r="CM1585">
        <v>300</v>
      </c>
      <c r="CN1585">
        <v>148</v>
      </c>
      <c r="CO1585">
        <v>-96</v>
      </c>
      <c r="CP1585">
        <v>80</v>
      </c>
      <c r="CQ1585">
        <v>-71</v>
      </c>
      <c r="CR1585" t="s">
        <v>8838</v>
      </c>
      <c r="CS1585" t="s">
        <v>8838</v>
      </c>
      <c r="CT1585" t="s">
        <v>8838</v>
      </c>
      <c r="CU1585">
        <v>15.83</v>
      </c>
      <c r="CV1585">
        <v>28.69</v>
      </c>
      <c r="CW1585" t="s">
        <v>2</v>
      </c>
      <c r="CX1585">
        <v>77.400000000000006</v>
      </c>
      <c r="CY1585" t="s">
        <v>2</v>
      </c>
      <c r="CZ1585" t="s">
        <v>8838</v>
      </c>
      <c r="DA1585" t="s">
        <v>8838</v>
      </c>
      <c r="DB1585" t="s">
        <v>8838</v>
      </c>
      <c r="DC1585">
        <v>1.1599999999999999</v>
      </c>
      <c r="DD1585">
        <v>1.03</v>
      </c>
      <c r="DE1585">
        <v>1.08</v>
      </c>
      <c r="DF1585">
        <v>1.53</v>
      </c>
      <c r="DG1585">
        <v>3.09</v>
      </c>
      <c r="DH1585" t="s">
        <v>8838</v>
      </c>
      <c r="DI1585" t="s">
        <v>8838</v>
      </c>
      <c r="DJ1585" t="s">
        <v>8838</v>
      </c>
      <c r="DK1585" s="5" t="e">
        <f>(CL1585*3+CK1585*2+CJ1585)/6</f>
        <v>#VALUE!</v>
      </c>
      <c r="DL1585">
        <f>BG1585+(BG1585*(CF1585-8.25)/8.25)</f>
        <v>269.23636363636359</v>
      </c>
      <c r="DM1585">
        <f>BH1585+(BH1585*(CG1585-8.25)/8.25)</f>
        <v>-179.14909090909089</v>
      </c>
      <c r="DN1585">
        <f>BI1585+(BI1585*(CH1585-8.25)/8.25)</f>
        <v>143.27272727272725</v>
      </c>
      <c r="DO1585">
        <f>BJ1585+(BJ1585*(CI1585-8.25)/8.25)</f>
        <v>-129.58545454545458</v>
      </c>
      <c r="DP1585" t="e">
        <f>BK1585+(BK1585*(CJ1585-8.25)/8.25)</f>
        <v>#VALUE!</v>
      </c>
      <c r="DQ1585" t="e">
        <f>BL1585+(BL1585*(CK1585-8.25)/8.25)</f>
        <v>#VALUE!</v>
      </c>
      <c r="DR1585" t="e">
        <f>BM1585+(BM1585*(CL1585-8.25)/8.25)</f>
        <v>#VALUE!</v>
      </c>
      <c r="DS1585" s="7">
        <f>DL1585*10^8/$H1585</f>
        <v>1794.9090909090908</v>
      </c>
      <c r="DT1585" s="7">
        <f>DM1585*10^8/$H1585</f>
        <v>-1194.3272727272724</v>
      </c>
      <c r="DU1585" s="7">
        <f>DN1585*10^8/$H1585</f>
        <v>955.15151515151513</v>
      </c>
      <c r="DV1585" s="7">
        <f>DO1585*10^8/$H1585</f>
        <v>-863.9030303030305</v>
      </c>
      <c r="DW1585" s="7" t="e">
        <f>DP1585*10^8/$H1585</f>
        <v>#VALUE!</v>
      </c>
      <c r="DX1585" s="7" t="e">
        <f>DQ1585*10^8/$H1585</f>
        <v>#VALUE!</v>
      </c>
      <c r="DY1585" s="7" t="e">
        <f>DR1585*10^8/$H1585</f>
        <v>#VALUE!</v>
      </c>
      <c r="DZ1585" s="7">
        <f>DS1585*10^8/$H1585</f>
        <v>11966.060606060606</v>
      </c>
      <c r="EA1585" s="7" t="e">
        <f>DY1585*0.8</f>
        <v>#VALUE!</v>
      </c>
      <c r="EB1585" s="9" t="e">
        <f>F1585-#REF!</f>
        <v>#REF!</v>
      </c>
      <c r="EC1585" s="3" t="e">
        <f>EB1585/#REF!*100</f>
        <v>#REF!</v>
      </c>
      <c r="ED1585" s="3" t="e">
        <f>DX1585-F1585</f>
        <v>#VALUE!</v>
      </c>
      <c r="EE1585" s="11" t="e">
        <f>ED1585/F1585</f>
        <v>#VALUE!</v>
      </c>
      <c r="EF1585" s="3" t="e">
        <f>F1585-#REF!</f>
        <v>#REF!</v>
      </c>
    </row>
    <row r="1586" spans="1:136" x14ac:dyDescent="0.3">
      <c r="A1586">
        <v>2199</v>
      </c>
      <c r="B1586" s="17" t="s">
        <v>11038</v>
      </c>
      <c r="C1586" s="16" t="str">
        <f>"https://finance.naver.com/item/frgn.nhn?code="&amp;B1586</f>
        <v>https://finance.naver.com/item/frgn.nhn?code=032850</v>
      </c>
      <c r="D1586" t="s">
        <v>2240</v>
      </c>
      <c r="E1586" t="s">
        <v>8618</v>
      </c>
      <c r="F1586" s="18">
        <f>VALUE(LEFT(E1586,FIND("/",E1586)-1))</f>
        <v>11000</v>
      </c>
      <c r="G1586" s="6" t="s">
        <v>8619</v>
      </c>
      <c r="H1586" s="6">
        <f>VALUE(LEFT(G1586,FIND("/",G1586)-1)) + VALUE(MID(G1586,FIND("/",G1586)+1,LEN(G1586)))</f>
        <v>16623293</v>
      </c>
      <c r="I1586">
        <v>514</v>
      </c>
      <c r="J1586" s="1">
        <f>F1586*H1586/(10^8)</f>
        <v>1828.56223</v>
      </c>
      <c r="K1586">
        <v>348</v>
      </c>
      <c r="L1586">
        <v>319</v>
      </c>
      <c r="M1586">
        <v>328</v>
      </c>
      <c r="N1586">
        <v>374</v>
      </c>
      <c r="O1586">
        <v>373</v>
      </c>
      <c r="P1586" t="s">
        <v>8838</v>
      </c>
      <c r="Q1586" t="s">
        <v>8838</v>
      </c>
      <c r="R1586" t="s">
        <v>8838</v>
      </c>
      <c r="S1586">
        <v>35</v>
      </c>
      <c r="T1586">
        <v>43</v>
      </c>
      <c r="U1586">
        <v>-22</v>
      </c>
      <c r="V1586">
        <v>61</v>
      </c>
      <c r="W1586">
        <v>55</v>
      </c>
      <c r="X1586" t="s">
        <v>8838</v>
      </c>
      <c r="Y1586" t="s">
        <v>8838</v>
      </c>
      <c r="Z1586" t="s">
        <v>8838</v>
      </c>
      <c r="AA1586">
        <v>42</v>
      </c>
      <c r="AB1586">
        <v>36</v>
      </c>
      <c r="AC1586">
        <v>-2</v>
      </c>
      <c r="AD1586">
        <v>71</v>
      </c>
      <c r="AE1586">
        <v>65</v>
      </c>
      <c r="AF1586" t="s">
        <v>8838</v>
      </c>
      <c r="AG1586" t="s">
        <v>8838</v>
      </c>
      <c r="AH1586" t="s">
        <v>8838</v>
      </c>
      <c r="AI1586">
        <v>522</v>
      </c>
      <c r="AJ1586">
        <v>536</v>
      </c>
      <c r="AK1586">
        <v>561</v>
      </c>
      <c r="AL1586">
        <v>625</v>
      </c>
      <c r="AM1586">
        <v>706</v>
      </c>
      <c r="AN1586" t="s">
        <v>8838</v>
      </c>
      <c r="AO1586" t="s">
        <v>8838</v>
      </c>
      <c r="AP1586" t="s">
        <v>8838</v>
      </c>
      <c r="AQ1586">
        <v>123</v>
      </c>
      <c r="AR1586">
        <v>113</v>
      </c>
      <c r="AS1586">
        <v>140</v>
      </c>
      <c r="AT1586">
        <v>134</v>
      </c>
      <c r="AU1586">
        <v>159</v>
      </c>
      <c r="AV1586" t="s">
        <v>8838</v>
      </c>
      <c r="AW1586" t="s">
        <v>8838</v>
      </c>
      <c r="AX1586" t="s">
        <v>8838</v>
      </c>
      <c r="AY1586">
        <v>399</v>
      </c>
      <c r="AZ1586">
        <v>424</v>
      </c>
      <c r="BA1586">
        <v>421</v>
      </c>
      <c r="BB1586">
        <v>490</v>
      </c>
      <c r="BC1586">
        <v>547</v>
      </c>
      <c r="BD1586" t="s">
        <v>8838</v>
      </c>
      <c r="BE1586" t="s">
        <v>8838</v>
      </c>
      <c r="BF1586" t="s">
        <v>8838</v>
      </c>
      <c r="BG1586">
        <v>399</v>
      </c>
      <c r="BH1586">
        <v>424</v>
      </c>
      <c r="BI1586">
        <v>421</v>
      </c>
      <c r="BJ1586">
        <v>490</v>
      </c>
      <c r="BK1586">
        <v>547</v>
      </c>
      <c r="BL1586" t="s">
        <v>8838</v>
      </c>
      <c r="BM1586" t="s">
        <v>8838</v>
      </c>
      <c r="BN1586" t="s">
        <v>8838</v>
      </c>
      <c r="BO1586">
        <v>83</v>
      </c>
      <c r="BP1586">
        <v>83</v>
      </c>
      <c r="BQ1586">
        <v>83</v>
      </c>
      <c r="BR1586">
        <v>83</v>
      </c>
      <c r="BS1586">
        <v>83</v>
      </c>
      <c r="BT1586" t="s">
        <v>8838</v>
      </c>
      <c r="BU1586" t="s">
        <v>8838</v>
      </c>
      <c r="BV1586" t="s">
        <v>8838</v>
      </c>
      <c r="BW1586">
        <v>8.14</v>
      </c>
      <c r="BX1586">
        <v>6.77</v>
      </c>
      <c r="BY1586">
        <v>-0.43</v>
      </c>
      <c r="BZ1586">
        <v>11.97</v>
      </c>
      <c r="CA1586">
        <v>9.73</v>
      </c>
      <c r="CB1586" t="s">
        <v>8838</v>
      </c>
      <c r="CC1586" t="s">
        <v>8838</v>
      </c>
      <c r="CD1586" t="s">
        <v>8838</v>
      </c>
      <c r="CE1586">
        <v>10.97</v>
      </c>
      <c r="CF1586">
        <v>8.7100000000000009</v>
      </c>
      <c r="CG1586">
        <v>-0.55000000000000004</v>
      </c>
      <c r="CH1586">
        <v>15.57</v>
      </c>
      <c r="CI1586">
        <v>12.49</v>
      </c>
      <c r="CJ1586" t="s">
        <v>8838</v>
      </c>
      <c r="CK1586" t="s">
        <v>8838</v>
      </c>
      <c r="CL1586" t="s">
        <v>8838</v>
      </c>
      <c r="CM1586">
        <v>250</v>
      </c>
      <c r="CN1586">
        <v>216</v>
      </c>
      <c r="CO1586">
        <v>-14</v>
      </c>
      <c r="CP1586">
        <v>427</v>
      </c>
      <c r="CQ1586">
        <v>389</v>
      </c>
      <c r="CR1586" t="s">
        <v>8838</v>
      </c>
      <c r="CS1586" t="s">
        <v>8838</v>
      </c>
      <c r="CT1586" t="s">
        <v>8838</v>
      </c>
      <c r="CU1586">
        <v>21.9</v>
      </c>
      <c r="CV1586">
        <v>25.84</v>
      </c>
      <c r="CW1586" t="s">
        <v>2</v>
      </c>
      <c r="CX1586">
        <v>10.23</v>
      </c>
      <c r="CY1586">
        <v>28.5</v>
      </c>
      <c r="CZ1586" t="s">
        <v>8838</v>
      </c>
      <c r="DA1586" t="s">
        <v>8838</v>
      </c>
      <c r="DB1586" t="s">
        <v>8838</v>
      </c>
      <c r="DC1586">
        <v>2.21</v>
      </c>
      <c r="DD1586">
        <v>2.12</v>
      </c>
      <c r="DE1586">
        <v>1.94</v>
      </c>
      <c r="DF1586">
        <v>1.44</v>
      </c>
      <c r="DG1586">
        <v>3.3</v>
      </c>
      <c r="DH1586" t="s">
        <v>8838</v>
      </c>
      <c r="DI1586" t="s">
        <v>8838</v>
      </c>
      <c r="DJ1586" t="s">
        <v>8838</v>
      </c>
      <c r="DK1586" s="5" t="e">
        <f>(CL1586*3+CK1586*2+CJ1586)/6</f>
        <v>#VALUE!</v>
      </c>
      <c r="DL1586">
        <f>BG1586+(BG1586*(CF1586-8.25)/8.25)</f>
        <v>421.24727272727279</v>
      </c>
      <c r="DM1586">
        <f>BH1586+(BH1586*(CG1586-8.25)/8.25)</f>
        <v>-28.266666666666708</v>
      </c>
      <c r="DN1586">
        <f>BI1586+(BI1586*(CH1586-8.25)/8.25)</f>
        <v>794.54181818181814</v>
      </c>
      <c r="DO1586">
        <f>BJ1586+(BJ1586*(CI1586-8.25)/8.25)</f>
        <v>741.83030303030296</v>
      </c>
      <c r="DP1586" t="e">
        <f>BK1586+(BK1586*(CJ1586-8.25)/8.25)</f>
        <v>#VALUE!</v>
      </c>
      <c r="DQ1586" t="e">
        <f>BL1586+(BL1586*(CK1586-8.25)/8.25)</f>
        <v>#VALUE!</v>
      </c>
      <c r="DR1586" t="e">
        <f>BM1586+(BM1586*(CL1586-8.25)/8.25)</f>
        <v>#VALUE!</v>
      </c>
      <c r="DS1586" s="7">
        <f>DL1586*10^8/$H1586</f>
        <v>2534.0783726020641</v>
      </c>
      <c r="DT1586" s="7">
        <f>DM1586*10^8/$H1586</f>
        <v>-170.04252206026032</v>
      </c>
      <c r="DU1586" s="7">
        <f>DN1586*10^8/$H1586</f>
        <v>4779.6896690795147</v>
      </c>
      <c r="DV1586" s="7">
        <f>DO1586*10^8/$H1586</f>
        <v>4462.595365613196</v>
      </c>
      <c r="DW1586" s="7" t="e">
        <f>DP1586*10^8/$H1586</f>
        <v>#VALUE!</v>
      </c>
      <c r="DX1586" s="7" t="e">
        <f>DQ1586*10^8/$H1586</f>
        <v>#VALUE!</v>
      </c>
      <c r="DY1586" s="7" t="e">
        <f>DR1586*10^8/$H1586</f>
        <v>#VALUE!</v>
      </c>
      <c r="DZ1586" s="7">
        <f>DS1586*10^8/$H1586</f>
        <v>15244.141895363719</v>
      </c>
      <c r="EA1586" s="7" t="e">
        <f>DY1586*0.8</f>
        <v>#VALUE!</v>
      </c>
      <c r="EB1586" s="9" t="e">
        <f>F1586-#REF!</f>
        <v>#REF!</v>
      </c>
      <c r="EC1586" s="3" t="e">
        <f>EB1586/#REF!*100</f>
        <v>#REF!</v>
      </c>
      <c r="ED1586" s="3" t="e">
        <f>DX1586-F1586</f>
        <v>#VALUE!</v>
      </c>
      <c r="EE1586" s="11" t="e">
        <f>ED1586/F1586</f>
        <v>#VALUE!</v>
      </c>
      <c r="EF1586" s="3" t="e">
        <f>F1586-#REF!</f>
        <v>#REF!</v>
      </c>
    </row>
    <row r="1587" spans="1:136" hidden="1" x14ac:dyDescent="0.3">
      <c r="A1587">
        <v>1585</v>
      </c>
      <c r="B1587" s="17" t="s">
        <v>10424</v>
      </c>
      <c r="C1587" s="16" t="str">
        <f>"https://finance.naver.com/item/frgn.nhn?code="&amp;B1587</f>
        <v>https://finance.naver.com/item/frgn.nhn?code=096640</v>
      </c>
      <c r="D1587" t="s">
        <v>7424</v>
      </c>
      <c r="E1587" t="s">
        <v>7425</v>
      </c>
      <c r="F1587" s="18">
        <f>VALUE(LEFT(E1587,FIND("/",E1587)-1))</f>
        <v>2625</v>
      </c>
      <c r="G1587" s="6" t="s">
        <v>7426</v>
      </c>
      <c r="H1587" s="6">
        <f>VALUE(LEFT(G1587,FIND("/",G1587)-1)) + VALUE(MID(G1587,FIND("/",G1587)+1,LEN(G1587)))</f>
        <v>35451871</v>
      </c>
      <c r="I1587" s="1">
        <v>2306053</v>
      </c>
      <c r="J1587" s="1">
        <f>F1587*H1587/(10^8)</f>
        <v>930.61161374999995</v>
      </c>
      <c r="K1587">
        <v>833</v>
      </c>
      <c r="L1587">
        <v>558</v>
      </c>
      <c r="M1587">
        <v>508</v>
      </c>
      <c r="N1587">
        <v>760</v>
      </c>
      <c r="O1587">
        <v>502</v>
      </c>
      <c r="P1587" t="s">
        <v>8838</v>
      </c>
      <c r="Q1587" t="s">
        <v>8838</v>
      </c>
      <c r="R1587" t="s">
        <v>8838</v>
      </c>
      <c r="S1587">
        <v>10</v>
      </c>
      <c r="T1587">
        <v>-277</v>
      </c>
      <c r="U1587">
        <v>-130</v>
      </c>
      <c r="V1587">
        <v>40</v>
      </c>
      <c r="W1587">
        <v>12</v>
      </c>
      <c r="X1587" t="s">
        <v>8838</v>
      </c>
      <c r="Y1587" t="s">
        <v>8838</v>
      </c>
      <c r="Z1587" t="s">
        <v>8838</v>
      </c>
      <c r="AA1587">
        <v>13</v>
      </c>
      <c r="AB1587">
        <v>-315</v>
      </c>
      <c r="AC1587">
        <v>-309</v>
      </c>
      <c r="AD1587">
        <v>-118</v>
      </c>
      <c r="AE1587">
        <v>-120</v>
      </c>
      <c r="AF1587" t="s">
        <v>8838</v>
      </c>
      <c r="AG1587" t="s">
        <v>8838</v>
      </c>
      <c r="AH1587" t="s">
        <v>8838</v>
      </c>
      <c r="AI1587" s="1">
        <v>1524</v>
      </c>
      <c r="AJ1587" s="1">
        <v>1204</v>
      </c>
      <c r="AK1587">
        <v>853</v>
      </c>
      <c r="AL1587">
        <v>783</v>
      </c>
      <c r="AM1587">
        <v>653</v>
      </c>
      <c r="AN1587" t="s">
        <v>8838</v>
      </c>
      <c r="AO1587" t="s">
        <v>8838</v>
      </c>
      <c r="AP1587" t="s">
        <v>8838</v>
      </c>
      <c r="AQ1587">
        <v>575</v>
      </c>
      <c r="AR1587">
        <v>513</v>
      </c>
      <c r="AS1587">
        <v>476</v>
      </c>
      <c r="AT1587">
        <v>497</v>
      </c>
      <c r="AU1587">
        <v>323</v>
      </c>
      <c r="AV1587" t="s">
        <v>8838</v>
      </c>
      <c r="AW1587" t="s">
        <v>8838</v>
      </c>
      <c r="AX1587" t="s">
        <v>8838</v>
      </c>
      <c r="AY1587">
        <v>948</v>
      </c>
      <c r="AZ1587">
        <v>691</v>
      </c>
      <c r="BA1587">
        <v>378</v>
      </c>
      <c r="BB1587">
        <v>287</v>
      </c>
      <c r="BC1587">
        <v>330</v>
      </c>
      <c r="BD1587" t="s">
        <v>8838</v>
      </c>
      <c r="BE1587" t="s">
        <v>8838</v>
      </c>
      <c r="BF1587" t="s">
        <v>8838</v>
      </c>
      <c r="BG1587">
        <v>948</v>
      </c>
      <c r="BH1587">
        <v>691</v>
      </c>
      <c r="BI1587">
        <v>378</v>
      </c>
      <c r="BJ1587">
        <v>287</v>
      </c>
      <c r="BK1587">
        <v>330</v>
      </c>
      <c r="BL1587" t="s">
        <v>8838</v>
      </c>
      <c r="BM1587" t="s">
        <v>8838</v>
      </c>
      <c r="BN1587" t="s">
        <v>8838</v>
      </c>
      <c r="BO1587">
        <v>106</v>
      </c>
      <c r="BP1587">
        <v>106</v>
      </c>
      <c r="BQ1587">
        <v>106</v>
      </c>
      <c r="BR1587">
        <v>113</v>
      </c>
      <c r="BS1587">
        <v>168</v>
      </c>
      <c r="BT1587" t="s">
        <v>8838</v>
      </c>
      <c r="BU1587" t="s">
        <v>8838</v>
      </c>
      <c r="BV1587" t="s">
        <v>8838</v>
      </c>
      <c r="BW1587">
        <v>0.88</v>
      </c>
      <c r="BX1587">
        <v>-23.13</v>
      </c>
      <c r="BY1587">
        <v>-30.04</v>
      </c>
      <c r="BZ1587">
        <v>-14.37</v>
      </c>
      <c r="CA1587">
        <v>-16.68</v>
      </c>
      <c r="CB1587" t="s">
        <v>8838</v>
      </c>
      <c r="CC1587" t="s">
        <v>8838</v>
      </c>
      <c r="CD1587" t="s">
        <v>8838</v>
      </c>
      <c r="CE1587">
        <v>1.57</v>
      </c>
      <c r="CF1587">
        <v>-38.47</v>
      </c>
      <c r="CG1587">
        <v>-57.8</v>
      </c>
      <c r="CH1587">
        <v>-35.39</v>
      </c>
      <c r="CI1587">
        <v>-38.869999999999997</v>
      </c>
      <c r="CJ1587" t="s">
        <v>8838</v>
      </c>
      <c r="CK1587" t="s">
        <v>8838</v>
      </c>
      <c r="CL1587" t="s">
        <v>8838</v>
      </c>
      <c r="CM1587">
        <v>67</v>
      </c>
      <c r="CN1587" s="1">
        <v>-1484</v>
      </c>
      <c r="CO1587" s="1">
        <v>-1454</v>
      </c>
      <c r="CP1587">
        <v>-533</v>
      </c>
      <c r="CQ1587">
        <v>-396</v>
      </c>
      <c r="CR1587" t="s">
        <v>8838</v>
      </c>
      <c r="CS1587" t="s">
        <v>8838</v>
      </c>
      <c r="CT1587" t="s">
        <v>8838</v>
      </c>
      <c r="CU1587">
        <v>107.63</v>
      </c>
      <c r="CV1587" t="s">
        <v>2</v>
      </c>
      <c r="CW1587" t="s">
        <v>2</v>
      </c>
      <c r="CX1587" t="s">
        <v>2</v>
      </c>
      <c r="CY1587" t="s">
        <v>2</v>
      </c>
      <c r="CZ1587" t="s">
        <v>8838</v>
      </c>
      <c r="DA1587" t="s">
        <v>8838</v>
      </c>
      <c r="DB1587" t="s">
        <v>8838</v>
      </c>
      <c r="DC1587">
        <v>1.51</v>
      </c>
      <c r="DD1587">
        <v>1.1599999999999999</v>
      </c>
      <c r="DE1587">
        <v>0.93</v>
      </c>
      <c r="DF1587">
        <v>1.02</v>
      </c>
      <c r="DG1587">
        <v>1.5</v>
      </c>
      <c r="DH1587" t="s">
        <v>8838</v>
      </c>
      <c r="DI1587" t="s">
        <v>8838</v>
      </c>
      <c r="DJ1587" t="s">
        <v>8838</v>
      </c>
      <c r="DK1587" s="5" t="e">
        <f>(CL1587*3+CK1587*2+CJ1587)/6</f>
        <v>#VALUE!</v>
      </c>
      <c r="DL1587">
        <f>BG1587+(BG1587*(CF1587-8.25)/8.25)</f>
        <v>-4420.5527272727268</v>
      </c>
      <c r="DM1587">
        <f>BH1587+(BH1587*(CG1587-8.25)/8.25)</f>
        <v>-4841.1878787878786</v>
      </c>
      <c r="DN1587">
        <f>BI1587+(BI1587*(CH1587-8.25)/8.25)</f>
        <v>-1621.5054545454548</v>
      </c>
      <c r="DO1587">
        <f>BJ1587+(BJ1587*(CI1587-8.25)/8.25)</f>
        <v>-1352.2048484848483</v>
      </c>
      <c r="DP1587" t="e">
        <f>BK1587+(BK1587*(CJ1587-8.25)/8.25)</f>
        <v>#VALUE!</v>
      </c>
      <c r="DQ1587" t="e">
        <f>BL1587+(BL1587*(CK1587-8.25)/8.25)</f>
        <v>#VALUE!</v>
      </c>
      <c r="DR1587" t="e">
        <f>BM1587+(BM1587*(CL1587-8.25)/8.25)</f>
        <v>#VALUE!</v>
      </c>
      <c r="DS1587" s="7">
        <f>DL1587*10^8/$H1587</f>
        <v>-12469.166231798392</v>
      </c>
      <c r="DT1587" s="7">
        <f>DM1587*10^8/$H1587</f>
        <v>-13655.662570779066</v>
      </c>
      <c r="DU1587" s="7">
        <f>DN1587*10^8/$H1587</f>
        <v>-4573.8219417120599</v>
      </c>
      <c r="DV1587" s="7">
        <f>DO1587*10^8/$H1587</f>
        <v>-3814.1988288427665</v>
      </c>
      <c r="DW1587" s="7" t="e">
        <f>DP1587*10^8/$H1587</f>
        <v>#VALUE!</v>
      </c>
      <c r="DX1587" s="7" t="e">
        <f>DQ1587*10^8/$H1587</f>
        <v>#VALUE!</v>
      </c>
      <c r="DY1587" s="7" t="e">
        <f>DR1587*10^8/$H1587</f>
        <v>#VALUE!</v>
      </c>
      <c r="DZ1587" s="7">
        <f>DS1587*10^8/$H1587</f>
        <v>-35172.096366362137</v>
      </c>
      <c r="EA1587" s="7" t="e">
        <f>DY1587*0.8</f>
        <v>#VALUE!</v>
      </c>
      <c r="EB1587" s="9" t="e">
        <f>F1587-#REF!</f>
        <v>#REF!</v>
      </c>
      <c r="EC1587" s="3" t="e">
        <f>EB1587/#REF!*100</f>
        <v>#REF!</v>
      </c>
      <c r="ED1587" s="3" t="e">
        <f>DX1587-F1587</f>
        <v>#VALUE!</v>
      </c>
      <c r="EE1587" s="11" t="e">
        <f>ED1587/F1587</f>
        <v>#VALUE!</v>
      </c>
      <c r="EF1587" s="3" t="e">
        <f>F1587-#REF!</f>
        <v>#REF!</v>
      </c>
    </row>
    <row r="1588" spans="1:136" x14ac:dyDescent="0.3">
      <c r="A1588">
        <v>954</v>
      </c>
      <c r="B1588" s="17" t="s">
        <v>9793</v>
      </c>
      <c r="C1588" s="16" t="str">
        <f>"https://finance.naver.com/item/frgn.nhn?code="&amp;B1588</f>
        <v>https://finance.naver.com/item/frgn.nhn?code=311690</v>
      </c>
      <c r="D1588" t="s">
        <v>5561</v>
      </c>
      <c r="E1588" t="s">
        <v>5562</v>
      </c>
      <c r="F1588" s="18">
        <f>VALUE(LEFT(E1588,FIND("/",E1588)-1))</f>
        <v>46700</v>
      </c>
      <c r="G1588" s="6" t="s">
        <v>5563</v>
      </c>
      <c r="H1588" s="6">
        <f>VALUE(LEFT(G1588,FIND("/",G1588)-1)) + VALUE(MID(G1588,FIND("/",G1588)+1,LEN(G1588)))</f>
        <v>3909848</v>
      </c>
      <c r="I1588" s="1">
        <v>390625</v>
      </c>
      <c r="J1588" s="1">
        <f>F1588*H1588/(10^8)</f>
        <v>1825.8990160000001</v>
      </c>
      <c r="K1588">
        <v>30</v>
      </c>
      <c r="L1588">
        <v>37</v>
      </c>
      <c r="M1588">
        <v>39</v>
      </c>
      <c r="N1588">
        <v>48</v>
      </c>
      <c r="O1588">
        <v>53</v>
      </c>
      <c r="P1588" t="s">
        <v>8838</v>
      </c>
      <c r="Q1588" t="s">
        <v>8838</v>
      </c>
      <c r="R1588" t="s">
        <v>8838</v>
      </c>
      <c r="S1588">
        <v>-22</v>
      </c>
      <c r="T1588">
        <v>-26</v>
      </c>
      <c r="U1588">
        <v>-34</v>
      </c>
      <c r="V1588">
        <v>-45</v>
      </c>
      <c r="W1588">
        <v>-85</v>
      </c>
      <c r="X1588" t="s">
        <v>8838</v>
      </c>
      <c r="Y1588" t="s">
        <v>8838</v>
      </c>
      <c r="Z1588" t="s">
        <v>8838</v>
      </c>
      <c r="AA1588">
        <v>-26</v>
      </c>
      <c r="AB1588">
        <v>-24</v>
      </c>
      <c r="AC1588">
        <v>-31</v>
      </c>
      <c r="AD1588">
        <v>-43</v>
      </c>
      <c r="AE1588">
        <v>-88</v>
      </c>
      <c r="AF1588" t="s">
        <v>8838</v>
      </c>
      <c r="AG1588" t="s">
        <v>8838</v>
      </c>
      <c r="AH1588" t="s">
        <v>8838</v>
      </c>
      <c r="AI1588">
        <v>170</v>
      </c>
      <c r="AJ1588">
        <v>150</v>
      </c>
      <c r="AK1588">
        <v>128</v>
      </c>
      <c r="AL1588">
        <v>337</v>
      </c>
      <c r="AM1588">
        <v>734</v>
      </c>
      <c r="AN1588" t="s">
        <v>8838</v>
      </c>
      <c r="AO1588" t="s">
        <v>8838</v>
      </c>
      <c r="AP1588" t="s">
        <v>8838</v>
      </c>
      <c r="AQ1588">
        <v>17</v>
      </c>
      <c r="AR1588">
        <v>18</v>
      </c>
      <c r="AS1588">
        <v>21</v>
      </c>
      <c r="AT1588">
        <v>29</v>
      </c>
      <c r="AU1588">
        <v>389</v>
      </c>
      <c r="AV1588" t="s">
        <v>8838</v>
      </c>
      <c r="AW1588" t="s">
        <v>8838</v>
      </c>
      <c r="AX1588" t="s">
        <v>8838</v>
      </c>
      <c r="AY1588">
        <v>153</v>
      </c>
      <c r="AZ1588">
        <v>132</v>
      </c>
      <c r="BA1588">
        <v>108</v>
      </c>
      <c r="BB1588">
        <v>309</v>
      </c>
      <c r="BC1588">
        <v>345</v>
      </c>
      <c r="BD1588" t="s">
        <v>8838</v>
      </c>
      <c r="BE1588" t="s">
        <v>8838</v>
      </c>
      <c r="BF1588" t="s">
        <v>8838</v>
      </c>
      <c r="BG1588">
        <v>153</v>
      </c>
      <c r="BH1588">
        <v>132</v>
      </c>
      <c r="BI1588">
        <v>108</v>
      </c>
      <c r="BJ1588">
        <v>309</v>
      </c>
      <c r="BK1588">
        <v>345</v>
      </c>
      <c r="BL1588" t="s">
        <v>8838</v>
      </c>
      <c r="BM1588" t="s">
        <v>8838</v>
      </c>
      <c r="BN1588" t="s">
        <v>8838</v>
      </c>
      <c r="BO1588">
        <v>16</v>
      </c>
      <c r="BP1588">
        <v>16</v>
      </c>
      <c r="BQ1588">
        <v>16</v>
      </c>
      <c r="BR1588">
        <v>19</v>
      </c>
      <c r="BS1588">
        <v>19</v>
      </c>
      <c r="BT1588" t="s">
        <v>8838</v>
      </c>
      <c r="BU1588" t="s">
        <v>8838</v>
      </c>
      <c r="BV1588" t="s">
        <v>8838</v>
      </c>
      <c r="BW1588">
        <v>-23.53</v>
      </c>
      <c r="BX1588">
        <v>-14.77</v>
      </c>
      <c r="BY1588">
        <v>-22.54</v>
      </c>
      <c r="BZ1588">
        <v>-18.66</v>
      </c>
      <c r="CA1588">
        <v>-16.36</v>
      </c>
      <c r="CB1588" t="s">
        <v>8838</v>
      </c>
      <c r="CC1588" t="s">
        <v>8838</v>
      </c>
      <c r="CD1588" t="s">
        <v>8838</v>
      </c>
      <c r="CE1588">
        <v>-27.25</v>
      </c>
      <c r="CF1588">
        <v>-16.61</v>
      </c>
      <c r="CG1588">
        <v>-26.19</v>
      </c>
      <c r="CH1588">
        <v>-20.88</v>
      </c>
      <c r="CI1588">
        <v>-26.82</v>
      </c>
      <c r="CJ1588" t="s">
        <v>8838</v>
      </c>
      <c r="CK1588" t="s">
        <v>8838</v>
      </c>
      <c r="CL1588" t="s">
        <v>8838</v>
      </c>
      <c r="CM1588">
        <v>-857</v>
      </c>
      <c r="CN1588">
        <v>-738</v>
      </c>
      <c r="CO1588">
        <v>-976</v>
      </c>
      <c r="CP1588" s="1">
        <v>-1316</v>
      </c>
      <c r="CQ1588" s="1">
        <v>-2270</v>
      </c>
      <c r="CR1588" t="s">
        <v>8838</v>
      </c>
      <c r="CS1588" t="s">
        <v>8838</v>
      </c>
      <c r="CT1588" t="s">
        <v>8838</v>
      </c>
      <c r="CU1588" t="s">
        <v>8838</v>
      </c>
      <c r="CV1588" t="s">
        <v>8838</v>
      </c>
      <c r="CW1588" t="s">
        <v>8838</v>
      </c>
      <c r="CX1588" t="s">
        <v>2</v>
      </c>
      <c r="CY1588" t="s">
        <v>2</v>
      </c>
      <c r="CZ1588" t="s">
        <v>8838</v>
      </c>
      <c r="DA1588" t="s">
        <v>8838</v>
      </c>
      <c r="DB1588" t="s">
        <v>8838</v>
      </c>
      <c r="DC1588" t="s">
        <v>8838</v>
      </c>
      <c r="DD1588" t="s">
        <v>8838</v>
      </c>
      <c r="DE1588" t="s">
        <v>8838</v>
      </c>
      <c r="DF1588">
        <v>4.6399999999999997</v>
      </c>
      <c r="DG1588">
        <v>5.78</v>
      </c>
      <c r="DH1588" t="s">
        <v>8838</v>
      </c>
      <c r="DI1588" t="s">
        <v>8838</v>
      </c>
      <c r="DJ1588" t="s">
        <v>8838</v>
      </c>
      <c r="DK1588" s="5" t="e">
        <f>(CL1588*3+CK1588*2+CJ1588)/6</f>
        <v>#VALUE!</v>
      </c>
      <c r="DL1588">
        <f>BG1588+(BG1588*(CF1588-8.25)/8.25)</f>
        <v>-308.03999999999996</v>
      </c>
      <c r="DM1588">
        <f>BH1588+(BH1588*(CG1588-8.25)/8.25)</f>
        <v>-419.03999999999996</v>
      </c>
      <c r="DN1588">
        <f>BI1588+(BI1588*(CH1588-8.25)/8.25)</f>
        <v>-273.33818181818179</v>
      </c>
      <c r="DO1588">
        <f>BJ1588+(BJ1588*(CI1588-8.25)/8.25)</f>
        <v>-1004.5309090909091</v>
      </c>
      <c r="DP1588" t="e">
        <f>BK1588+(BK1588*(CJ1588-8.25)/8.25)</f>
        <v>#VALUE!</v>
      </c>
      <c r="DQ1588" t="e">
        <f>BL1588+(BL1588*(CK1588-8.25)/8.25)</f>
        <v>#VALUE!</v>
      </c>
      <c r="DR1588" t="e">
        <f>BM1588+(BM1588*(CL1588-8.25)/8.25)</f>
        <v>#VALUE!</v>
      </c>
      <c r="DS1588" s="7">
        <f>DL1588*10^8/$H1588</f>
        <v>-7878.5671463443068</v>
      </c>
      <c r="DT1588" s="7">
        <f>DM1588*10^8/$H1588</f>
        <v>-10717.552191287232</v>
      </c>
      <c r="DU1588" s="7">
        <f>DN1588*10^8/$H1588</f>
        <v>-6991.0181116550257</v>
      </c>
      <c r="DV1588" s="7">
        <f>DO1588*10^8/$H1588</f>
        <v>-25692.326379207301</v>
      </c>
      <c r="DW1588" s="7" t="e">
        <f>DP1588*10^8/$H1588</f>
        <v>#VALUE!</v>
      </c>
      <c r="DX1588" s="7" t="e">
        <f>DQ1588*10^8/$H1588</f>
        <v>#VALUE!</v>
      </c>
      <c r="DY1588" s="7" t="e">
        <f>DR1588*10^8/$H1588</f>
        <v>#VALUE!</v>
      </c>
      <c r="DZ1588" s="7">
        <f>DS1588*10^8/$H1588</f>
        <v>-201505.7144509021</v>
      </c>
      <c r="EA1588" s="7" t="e">
        <f>DY1588*0.8</f>
        <v>#VALUE!</v>
      </c>
      <c r="EB1588" s="9" t="e">
        <f>F1588-#REF!</f>
        <v>#REF!</v>
      </c>
      <c r="EC1588" s="3" t="e">
        <f>EB1588/#REF!*100</f>
        <v>#REF!</v>
      </c>
      <c r="ED1588" s="3" t="e">
        <f>DX1588-F1588</f>
        <v>#VALUE!</v>
      </c>
      <c r="EE1588" s="11" t="e">
        <f>ED1588/F1588</f>
        <v>#VALUE!</v>
      </c>
      <c r="EF1588" s="3" t="e">
        <f>F1588-#REF!</f>
        <v>#REF!</v>
      </c>
    </row>
    <row r="1589" spans="1:136" hidden="1" x14ac:dyDescent="0.3">
      <c r="A1589">
        <v>1587</v>
      </c>
      <c r="B1589" s="17" t="s">
        <v>10426</v>
      </c>
      <c r="C1589" s="16" t="str">
        <f>"https://finance.naver.com/item/frgn.nhn?code="&amp;B1589</f>
        <v>https://finance.naver.com/item/frgn.nhn?code=108860</v>
      </c>
      <c r="D1589" t="s">
        <v>7430</v>
      </c>
      <c r="E1589" t="s">
        <v>7431</v>
      </c>
      <c r="F1589" s="18">
        <f>VALUE(LEFT(E1589,FIND("/",E1589)-1))</f>
        <v>4925</v>
      </c>
      <c r="G1589" s="6" t="s">
        <v>7432</v>
      </c>
      <c r="H1589" s="6">
        <f>VALUE(LEFT(G1589,FIND("/",G1589)-1)) + VALUE(MID(G1589,FIND("/",G1589)+1,LEN(G1589)))</f>
        <v>22055945</v>
      </c>
      <c r="I1589" s="1">
        <v>197995</v>
      </c>
      <c r="J1589" s="1">
        <f>F1589*H1589/(10^8)</f>
        <v>1086.25529125</v>
      </c>
      <c r="K1589">
        <v>354</v>
      </c>
      <c r="L1589">
        <v>469</v>
      </c>
      <c r="M1589">
        <v>356</v>
      </c>
      <c r="N1589">
        <v>354</v>
      </c>
      <c r="O1589">
        <v>348</v>
      </c>
      <c r="P1589" t="s">
        <v>8838</v>
      </c>
      <c r="Q1589" t="s">
        <v>8838</v>
      </c>
      <c r="R1589" t="s">
        <v>8838</v>
      </c>
      <c r="S1589">
        <v>-84</v>
      </c>
      <c r="T1589">
        <v>6</v>
      </c>
      <c r="U1589">
        <v>-171</v>
      </c>
      <c r="V1589">
        <v>-62</v>
      </c>
      <c r="W1589">
        <v>-15</v>
      </c>
      <c r="X1589" t="s">
        <v>8838</v>
      </c>
      <c r="Y1589" t="s">
        <v>8838</v>
      </c>
      <c r="Z1589" t="s">
        <v>8838</v>
      </c>
      <c r="AA1589">
        <v>-193</v>
      </c>
      <c r="AB1589">
        <v>-43</v>
      </c>
      <c r="AC1589">
        <v>-266</v>
      </c>
      <c r="AD1589">
        <v>-86</v>
      </c>
      <c r="AE1589">
        <v>43</v>
      </c>
      <c r="AF1589" t="s">
        <v>8838</v>
      </c>
      <c r="AG1589" t="s">
        <v>8838</v>
      </c>
      <c r="AH1589" t="s">
        <v>8838</v>
      </c>
      <c r="AI1589" s="1">
        <v>1006</v>
      </c>
      <c r="AJ1589" s="1">
        <v>1069</v>
      </c>
      <c r="AK1589">
        <v>992</v>
      </c>
      <c r="AL1589">
        <v>941</v>
      </c>
      <c r="AM1589">
        <v>915</v>
      </c>
      <c r="AN1589" t="s">
        <v>8838</v>
      </c>
      <c r="AO1589" t="s">
        <v>8838</v>
      </c>
      <c r="AP1589" t="s">
        <v>8838</v>
      </c>
      <c r="AQ1589">
        <v>438</v>
      </c>
      <c r="AR1589">
        <v>522</v>
      </c>
      <c r="AS1589">
        <v>548</v>
      </c>
      <c r="AT1589">
        <v>503</v>
      </c>
      <c r="AU1589">
        <v>421</v>
      </c>
      <c r="AV1589" t="s">
        <v>8838</v>
      </c>
      <c r="AW1589" t="s">
        <v>8838</v>
      </c>
      <c r="AX1589" t="s">
        <v>8838</v>
      </c>
      <c r="AY1589">
        <v>569</v>
      </c>
      <c r="AZ1589">
        <v>547</v>
      </c>
      <c r="BA1589">
        <v>444</v>
      </c>
      <c r="BB1589">
        <v>438</v>
      </c>
      <c r="BC1589">
        <v>495</v>
      </c>
      <c r="BD1589" t="s">
        <v>8838</v>
      </c>
      <c r="BE1589" t="s">
        <v>8838</v>
      </c>
      <c r="BF1589" t="s">
        <v>8838</v>
      </c>
      <c r="BG1589">
        <v>476</v>
      </c>
      <c r="BH1589">
        <v>457</v>
      </c>
      <c r="BI1589">
        <v>327</v>
      </c>
      <c r="BJ1589">
        <v>304</v>
      </c>
      <c r="BK1589">
        <v>359</v>
      </c>
      <c r="BL1589" t="s">
        <v>8838</v>
      </c>
      <c r="BM1589" t="s">
        <v>8838</v>
      </c>
      <c r="BN1589" t="s">
        <v>8838</v>
      </c>
      <c r="BO1589">
        <v>110</v>
      </c>
      <c r="BP1589">
        <v>110</v>
      </c>
      <c r="BQ1589">
        <v>110</v>
      </c>
      <c r="BR1589">
        <v>110</v>
      </c>
      <c r="BS1589">
        <v>110</v>
      </c>
      <c r="BT1589" t="s">
        <v>8838</v>
      </c>
      <c r="BU1589" t="s">
        <v>8838</v>
      </c>
      <c r="BV1589" t="s">
        <v>8838</v>
      </c>
      <c r="BW1589">
        <v>-20.28</v>
      </c>
      <c r="BX1589">
        <v>-4.13</v>
      </c>
      <c r="BY1589">
        <v>-25.79</v>
      </c>
      <c r="BZ1589">
        <v>-8.89</v>
      </c>
      <c r="CA1589">
        <v>4.6100000000000003</v>
      </c>
      <c r="CB1589" t="s">
        <v>8838</v>
      </c>
      <c r="CC1589" t="s">
        <v>8838</v>
      </c>
      <c r="CD1589" t="s">
        <v>8838</v>
      </c>
      <c r="CE1589">
        <v>-32.21</v>
      </c>
      <c r="CF1589">
        <v>-8.32</v>
      </c>
      <c r="CG1589">
        <v>-47.9</v>
      </c>
      <c r="CH1589">
        <v>-22.41</v>
      </c>
      <c r="CI1589">
        <v>12.3</v>
      </c>
      <c r="CJ1589" t="s">
        <v>8838</v>
      </c>
      <c r="CK1589" t="s">
        <v>8838</v>
      </c>
      <c r="CL1589" t="s">
        <v>8838</v>
      </c>
      <c r="CM1589">
        <v>-744</v>
      </c>
      <c r="CN1589">
        <v>-176</v>
      </c>
      <c r="CO1589">
        <v>-851</v>
      </c>
      <c r="CP1589">
        <v>-321</v>
      </c>
      <c r="CQ1589">
        <v>185</v>
      </c>
      <c r="CR1589" t="s">
        <v>8838</v>
      </c>
      <c r="CS1589" t="s">
        <v>8838</v>
      </c>
      <c r="CT1589" t="s">
        <v>8838</v>
      </c>
      <c r="CU1589" t="s">
        <v>2</v>
      </c>
      <c r="CV1589" t="s">
        <v>2</v>
      </c>
      <c r="CW1589" t="s">
        <v>2</v>
      </c>
      <c r="CX1589" t="s">
        <v>2</v>
      </c>
      <c r="CY1589">
        <v>15.08</v>
      </c>
      <c r="CZ1589" t="s">
        <v>8838</v>
      </c>
      <c r="DA1589" t="s">
        <v>8838</v>
      </c>
      <c r="DB1589" t="s">
        <v>8838</v>
      </c>
      <c r="DC1589">
        <v>2.27</v>
      </c>
      <c r="DD1589">
        <v>2.5299999999999998</v>
      </c>
      <c r="DE1589">
        <v>3.18</v>
      </c>
      <c r="DF1589">
        <v>3.11</v>
      </c>
      <c r="DG1589">
        <v>1.71</v>
      </c>
      <c r="DH1589" t="s">
        <v>8838</v>
      </c>
      <c r="DI1589" t="s">
        <v>8838</v>
      </c>
      <c r="DJ1589" t="s">
        <v>8838</v>
      </c>
      <c r="DK1589" s="5" t="e">
        <f>(CL1589*3+CK1589*2+CJ1589)/6</f>
        <v>#VALUE!</v>
      </c>
      <c r="DL1589">
        <f>BG1589+(BG1589*(CF1589-8.25)/8.25)</f>
        <v>-480.03878787878784</v>
      </c>
      <c r="DM1589">
        <f>BH1589+(BH1589*(CG1589-8.25)/8.25)</f>
        <v>-2653.3696969696971</v>
      </c>
      <c r="DN1589">
        <f>BI1589+(BI1589*(CH1589-8.25)/8.25)</f>
        <v>-888.25090909090909</v>
      </c>
      <c r="DO1589">
        <f>BJ1589+(BJ1589*(CI1589-8.25)/8.25)</f>
        <v>453.23636363636365</v>
      </c>
      <c r="DP1589" t="e">
        <f>BK1589+(BK1589*(CJ1589-8.25)/8.25)</f>
        <v>#VALUE!</v>
      </c>
      <c r="DQ1589" t="e">
        <f>BL1589+(BL1589*(CK1589-8.25)/8.25)</f>
        <v>#VALUE!</v>
      </c>
      <c r="DR1589" t="e">
        <f>BM1589+(BM1589*(CL1589-8.25)/8.25)</f>
        <v>#VALUE!</v>
      </c>
      <c r="DS1589" s="7">
        <f>DL1589*10^8/$H1589</f>
        <v>-2176.459851884777</v>
      </c>
      <c r="DT1589" s="7">
        <f>DM1589*10^8/$H1589</f>
        <v>-12030.179151107319</v>
      </c>
      <c r="DU1589" s="7">
        <f>DN1589*10^8/$H1589</f>
        <v>-4027.2629855166447</v>
      </c>
      <c r="DV1589" s="7">
        <f>DO1589*10^8/$H1589</f>
        <v>2054.9396710789933</v>
      </c>
      <c r="DW1589" s="7" t="e">
        <f>DP1589*10^8/$H1589</f>
        <v>#VALUE!</v>
      </c>
      <c r="DX1589" s="7" t="e">
        <f>DQ1589*10^8/$H1589</f>
        <v>#VALUE!</v>
      </c>
      <c r="DY1589" s="7" t="e">
        <f>DR1589*10^8/$H1589</f>
        <v>#VALUE!</v>
      </c>
      <c r="DZ1589" s="7">
        <f>DS1589*10^8/$H1589</f>
        <v>-9867.9056911176413</v>
      </c>
      <c r="EA1589" s="7" t="e">
        <f>DY1589*0.8</f>
        <v>#VALUE!</v>
      </c>
      <c r="EB1589" s="9" t="e">
        <f>F1589-#REF!</f>
        <v>#REF!</v>
      </c>
      <c r="EC1589" s="3" t="e">
        <f>EB1589/#REF!*100</f>
        <v>#REF!</v>
      </c>
      <c r="ED1589" s="3" t="e">
        <f>DX1589-F1589</f>
        <v>#VALUE!</v>
      </c>
      <c r="EE1589" s="11" t="e">
        <f>ED1589/F1589</f>
        <v>#VALUE!</v>
      </c>
      <c r="EF1589" s="3" t="e">
        <f>F1589-#REF!</f>
        <v>#REF!</v>
      </c>
    </row>
    <row r="1590" spans="1:136" hidden="1" x14ac:dyDescent="0.3">
      <c r="A1590">
        <v>1588</v>
      </c>
      <c r="B1590" s="17" t="s">
        <v>10427</v>
      </c>
      <c r="C1590" s="16" t="str">
        <f>"https://finance.naver.com/item/frgn.nhn?code="&amp;B1590</f>
        <v>https://finance.naver.com/item/frgn.nhn?code=088290</v>
      </c>
      <c r="D1590" t="s">
        <v>7433</v>
      </c>
      <c r="E1590" t="s">
        <v>7434</v>
      </c>
      <c r="F1590" s="18">
        <f>VALUE(LEFT(E1590,FIND("/",E1590)-1))</f>
        <v>8450</v>
      </c>
      <c r="G1590" s="6" t="s">
        <v>7435</v>
      </c>
      <c r="H1590" s="6">
        <f>VALUE(LEFT(G1590,FIND("/",G1590)-1)) + VALUE(MID(G1590,FIND("/",G1590)+1,LEN(G1590)))</f>
        <v>22636305</v>
      </c>
      <c r="I1590" s="1">
        <v>1000</v>
      </c>
      <c r="J1590" s="1">
        <f>F1590*H1590/(10^8)</f>
        <v>1912.7677725000001</v>
      </c>
      <c r="K1590">
        <v>373</v>
      </c>
      <c r="L1590">
        <v>362</v>
      </c>
      <c r="M1590">
        <v>440</v>
      </c>
      <c r="N1590">
        <v>479</v>
      </c>
      <c r="O1590">
        <v>349</v>
      </c>
      <c r="P1590" t="s">
        <v>8838</v>
      </c>
      <c r="Q1590" t="s">
        <v>8838</v>
      </c>
      <c r="R1590" t="s">
        <v>8838</v>
      </c>
      <c r="S1590">
        <v>-45</v>
      </c>
      <c r="T1590">
        <v>-16</v>
      </c>
      <c r="U1590">
        <v>6</v>
      </c>
      <c r="V1590">
        <v>14</v>
      </c>
      <c r="W1590">
        <v>-52</v>
      </c>
      <c r="X1590" t="s">
        <v>8838</v>
      </c>
      <c r="Y1590" t="s">
        <v>8838</v>
      </c>
      <c r="Z1590" t="s">
        <v>8838</v>
      </c>
      <c r="AA1590">
        <v>-39</v>
      </c>
      <c r="AB1590">
        <v>-38</v>
      </c>
      <c r="AC1590">
        <v>-17</v>
      </c>
      <c r="AD1590">
        <v>24</v>
      </c>
      <c r="AE1590">
        <v>-150</v>
      </c>
      <c r="AF1590" t="s">
        <v>8838</v>
      </c>
      <c r="AG1590" t="s">
        <v>8838</v>
      </c>
      <c r="AH1590" t="s">
        <v>8838</v>
      </c>
      <c r="AI1590">
        <v>279</v>
      </c>
      <c r="AJ1590">
        <v>357</v>
      </c>
      <c r="AK1590">
        <v>328</v>
      </c>
      <c r="AL1590">
        <v>379</v>
      </c>
      <c r="AM1590">
        <v>359</v>
      </c>
      <c r="AN1590" t="s">
        <v>8838</v>
      </c>
      <c r="AO1590" t="s">
        <v>8838</v>
      </c>
      <c r="AP1590" t="s">
        <v>8838</v>
      </c>
      <c r="AQ1590">
        <v>182</v>
      </c>
      <c r="AR1590">
        <v>263</v>
      </c>
      <c r="AS1590">
        <v>242</v>
      </c>
      <c r="AT1590">
        <v>182</v>
      </c>
      <c r="AU1590">
        <v>253</v>
      </c>
      <c r="AV1590" t="s">
        <v>8838</v>
      </c>
      <c r="AW1590" t="s">
        <v>8838</v>
      </c>
      <c r="AX1590" t="s">
        <v>8838</v>
      </c>
      <c r="AY1590">
        <v>97</v>
      </c>
      <c r="AZ1590">
        <v>94</v>
      </c>
      <c r="BA1590">
        <v>85</v>
      </c>
      <c r="BB1590">
        <v>197</v>
      </c>
      <c r="BC1590">
        <v>107</v>
      </c>
      <c r="BD1590" t="s">
        <v>8838</v>
      </c>
      <c r="BE1590" t="s">
        <v>8838</v>
      </c>
      <c r="BF1590" t="s">
        <v>8838</v>
      </c>
      <c r="BG1590">
        <v>97</v>
      </c>
      <c r="BH1590">
        <v>94</v>
      </c>
      <c r="BI1590">
        <v>85</v>
      </c>
      <c r="BJ1590">
        <v>197</v>
      </c>
      <c r="BK1590">
        <v>107</v>
      </c>
      <c r="BL1590" t="s">
        <v>8838</v>
      </c>
      <c r="BM1590" t="s">
        <v>8838</v>
      </c>
      <c r="BN1590" t="s">
        <v>8838</v>
      </c>
      <c r="BO1590">
        <v>63</v>
      </c>
      <c r="BP1590">
        <v>71</v>
      </c>
      <c r="BQ1590">
        <v>71</v>
      </c>
      <c r="BR1590">
        <v>85</v>
      </c>
      <c r="BS1590">
        <v>93</v>
      </c>
      <c r="BT1590" t="s">
        <v>8838</v>
      </c>
      <c r="BU1590" t="s">
        <v>8838</v>
      </c>
      <c r="BV1590" t="s">
        <v>8838</v>
      </c>
      <c r="BW1590">
        <v>-12.69</v>
      </c>
      <c r="BX1590">
        <v>-11.85</v>
      </c>
      <c r="BY1590">
        <v>-4.9400000000000004</v>
      </c>
      <c r="BZ1590">
        <v>6.71</v>
      </c>
      <c r="CA1590">
        <v>-40.590000000000003</v>
      </c>
      <c r="CB1590" t="s">
        <v>8838</v>
      </c>
      <c r="CC1590" t="s">
        <v>8838</v>
      </c>
      <c r="CD1590" t="s">
        <v>8838</v>
      </c>
      <c r="CE1590">
        <v>-35.729999999999997</v>
      </c>
      <c r="CF1590">
        <v>-39.380000000000003</v>
      </c>
      <c r="CG1590">
        <v>-18.84</v>
      </c>
      <c r="CH1590">
        <v>16.8</v>
      </c>
      <c r="CI1590">
        <v>-98.76</v>
      </c>
      <c r="CJ1590" t="s">
        <v>8838</v>
      </c>
      <c r="CK1590" t="s">
        <v>8838</v>
      </c>
      <c r="CL1590" t="s">
        <v>8838</v>
      </c>
      <c r="CM1590">
        <v>-310</v>
      </c>
      <c r="CN1590">
        <v>-297</v>
      </c>
      <c r="CO1590">
        <v>-119</v>
      </c>
      <c r="CP1590">
        <v>163</v>
      </c>
      <c r="CQ1590">
        <v>-810</v>
      </c>
      <c r="CR1590" t="s">
        <v>8838</v>
      </c>
      <c r="CS1590" t="s">
        <v>8838</v>
      </c>
      <c r="CT1590" t="s">
        <v>8838</v>
      </c>
      <c r="CU1590" t="s">
        <v>2</v>
      </c>
      <c r="CV1590" t="s">
        <v>2</v>
      </c>
      <c r="CW1590" t="s">
        <v>2</v>
      </c>
      <c r="CX1590">
        <v>105.79</v>
      </c>
      <c r="CY1590" t="s">
        <v>2</v>
      </c>
      <c r="CZ1590" t="s">
        <v>8838</v>
      </c>
      <c r="DA1590" t="s">
        <v>8838</v>
      </c>
      <c r="DB1590" t="s">
        <v>8838</v>
      </c>
      <c r="DC1590">
        <v>3.09</v>
      </c>
      <c r="DD1590">
        <v>2.91</v>
      </c>
      <c r="DE1590">
        <v>1.95</v>
      </c>
      <c r="DF1590">
        <v>14.89</v>
      </c>
      <c r="DG1590">
        <v>13.41</v>
      </c>
      <c r="DH1590" t="s">
        <v>8838</v>
      </c>
      <c r="DI1590" t="s">
        <v>8838</v>
      </c>
      <c r="DJ1590" t="s">
        <v>8838</v>
      </c>
      <c r="DK1590" s="5" t="e">
        <f>(CL1590*3+CK1590*2+CJ1590)/6</f>
        <v>#VALUE!</v>
      </c>
      <c r="DL1590">
        <f>BG1590+(BG1590*(CF1590-8.25)/8.25)</f>
        <v>-463.01333333333343</v>
      </c>
      <c r="DM1590">
        <f>BH1590+(BH1590*(CG1590-8.25)/8.25)</f>
        <v>-214.66181818181821</v>
      </c>
      <c r="DN1590">
        <f>BI1590+(BI1590*(CH1590-8.25)/8.25)</f>
        <v>173.09090909090912</v>
      </c>
      <c r="DO1590">
        <f>BJ1590+(BJ1590*(CI1590-8.25)/8.25)</f>
        <v>-2358.2690909090911</v>
      </c>
      <c r="DP1590" t="e">
        <f>BK1590+(BK1590*(CJ1590-8.25)/8.25)</f>
        <v>#VALUE!</v>
      </c>
      <c r="DQ1590" t="e">
        <f>BL1590+(BL1590*(CK1590-8.25)/8.25)</f>
        <v>#VALUE!</v>
      </c>
      <c r="DR1590" t="e">
        <f>BM1590+(BM1590*(CL1590-8.25)/8.25)</f>
        <v>#VALUE!</v>
      </c>
      <c r="DS1590" s="7">
        <f>DL1590*10^8/$H1590</f>
        <v>-2045.445726823938</v>
      </c>
      <c r="DT1590" s="7">
        <f>DM1590*10^8/$H1590</f>
        <v>-948.30767734318033</v>
      </c>
      <c r="DU1590" s="7">
        <f>DN1590*10^8/$H1590</f>
        <v>764.66061528552973</v>
      </c>
      <c r="DV1590" s="7">
        <f>DO1590*10^8/$H1590</f>
        <v>-10418.083211500689</v>
      </c>
      <c r="DW1590" s="7" t="e">
        <f>DP1590*10^8/$H1590</f>
        <v>#VALUE!</v>
      </c>
      <c r="DX1590" s="7" t="e">
        <f>DQ1590*10^8/$H1590</f>
        <v>#VALUE!</v>
      </c>
      <c r="DY1590" s="7" t="e">
        <f>DR1590*10^8/$H1590</f>
        <v>#VALUE!</v>
      </c>
      <c r="DZ1590" s="7">
        <f>DS1590*10^8/$H1590</f>
        <v>-9036.1290273476079</v>
      </c>
      <c r="EA1590" s="7" t="e">
        <f>DY1590*0.8</f>
        <v>#VALUE!</v>
      </c>
      <c r="EB1590" s="9" t="e">
        <f>F1590-#REF!</f>
        <v>#REF!</v>
      </c>
      <c r="EC1590" s="3" t="e">
        <f>EB1590/#REF!*100</f>
        <v>#REF!</v>
      </c>
      <c r="ED1590" s="3" t="e">
        <f>DX1590-F1590</f>
        <v>#VALUE!</v>
      </c>
      <c r="EE1590" s="11" t="e">
        <f>ED1590/F1590</f>
        <v>#VALUE!</v>
      </c>
      <c r="EF1590" s="3" t="e">
        <f>F1590-#REF!</f>
        <v>#REF!</v>
      </c>
    </row>
    <row r="1591" spans="1:136" hidden="1" x14ac:dyDescent="0.3">
      <c r="A1591">
        <v>1589</v>
      </c>
      <c r="B1591" s="17" t="s">
        <v>10428</v>
      </c>
      <c r="C1591" s="16" t="str">
        <f>"https://finance.naver.com/item/frgn.nhn?code="&amp;B1591</f>
        <v>https://finance.naver.com/item/frgn.nhn?code=114190</v>
      </c>
      <c r="D1591" t="s">
        <v>7436</v>
      </c>
      <c r="E1591" t="s">
        <v>7437</v>
      </c>
      <c r="F1591" s="18">
        <f>VALUE(LEFT(E1591,FIND("/",E1591)-1))</f>
        <v>2500</v>
      </c>
      <c r="G1591" s="6" t="s">
        <v>7438</v>
      </c>
      <c r="H1591" s="6">
        <f>VALUE(LEFT(G1591,FIND("/",G1591)-1)) + VALUE(MID(G1591,FIND("/",G1591)+1,LEN(G1591)))</f>
        <v>18154911</v>
      </c>
      <c r="I1591" s="1">
        <v>2000000</v>
      </c>
      <c r="J1591" s="1">
        <f>F1591*H1591/(10^8)</f>
        <v>453.87277499999999</v>
      </c>
      <c r="K1591">
        <v>423</v>
      </c>
      <c r="L1591">
        <v>820</v>
      </c>
      <c r="M1591">
        <v>859</v>
      </c>
      <c r="N1591">
        <v>425</v>
      </c>
      <c r="O1591">
        <v>383</v>
      </c>
      <c r="P1591" t="s">
        <v>8838</v>
      </c>
      <c r="Q1591" t="s">
        <v>8838</v>
      </c>
      <c r="R1591" t="s">
        <v>8838</v>
      </c>
      <c r="S1591">
        <v>-13</v>
      </c>
      <c r="T1591">
        <v>-56</v>
      </c>
      <c r="U1591">
        <v>3</v>
      </c>
      <c r="V1591">
        <v>-172</v>
      </c>
      <c r="W1591">
        <v>-92</v>
      </c>
      <c r="X1591" t="s">
        <v>8838</v>
      </c>
      <c r="Y1591" t="s">
        <v>8838</v>
      </c>
      <c r="Z1591" t="s">
        <v>8838</v>
      </c>
      <c r="AA1591">
        <v>-11</v>
      </c>
      <c r="AB1591">
        <v>-65</v>
      </c>
      <c r="AC1591">
        <v>17</v>
      </c>
      <c r="AD1591">
        <v>-359</v>
      </c>
      <c r="AE1591">
        <v>-129</v>
      </c>
      <c r="AF1591" t="s">
        <v>8838</v>
      </c>
      <c r="AG1591" t="s">
        <v>8838</v>
      </c>
      <c r="AH1591" t="s">
        <v>8838</v>
      </c>
      <c r="AI1591">
        <v>772</v>
      </c>
      <c r="AJ1591">
        <v>932</v>
      </c>
      <c r="AK1591">
        <v>938</v>
      </c>
      <c r="AL1591">
        <v>563</v>
      </c>
      <c r="AM1591">
        <v>330</v>
      </c>
      <c r="AN1591" t="s">
        <v>8838</v>
      </c>
      <c r="AO1591" t="s">
        <v>8838</v>
      </c>
      <c r="AP1591" t="s">
        <v>8838</v>
      </c>
      <c r="AQ1591">
        <v>221</v>
      </c>
      <c r="AR1591">
        <v>449</v>
      </c>
      <c r="AS1591">
        <v>436</v>
      </c>
      <c r="AT1591">
        <v>355</v>
      </c>
      <c r="AU1591">
        <v>159</v>
      </c>
      <c r="AV1591" t="s">
        <v>8838</v>
      </c>
      <c r="AW1591" t="s">
        <v>8838</v>
      </c>
      <c r="AX1591" t="s">
        <v>8838</v>
      </c>
      <c r="AY1591">
        <v>551</v>
      </c>
      <c r="AZ1591">
        <v>483</v>
      </c>
      <c r="BA1591">
        <v>502</v>
      </c>
      <c r="BB1591">
        <v>208</v>
      </c>
      <c r="BC1591">
        <v>171</v>
      </c>
      <c r="BD1591" t="s">
        <v>8838</v>
      </c>
      <c r="BE1591" t="s">
        <v>8838</v>
      </c>
      <c r="BF1591" t="s">
        <v>8838</v>
      </c>
      <c r="BG1591">
        <v>527</v>
      </c>
      <c r="BH1591">
        <v>461</v>
      </c>
      <c r="BI1591">
        <v>483</v>
      </c>
      <c r="BJ1591">
        <v>208</v>
      </c>
      <c r="BK1591">
        <v>171</v>
      </c>
      <c r="BL1591" t="s">
        <v>8838</v>
      </c>
      <c r="BM1591" t="s">
        <v>8838</v>
      </c>
      <c r="BN1591" t="s">
        <v>8838</v>
      </c>
      <c r="BO1591">
        <v>76</v>
      </c>
      <c r="BP1591">
        <v>76</v>
      </c>
      <c r="BQ1591">
        <v>77</v>
      </c>
      <c r="BR1591">
        <v>87</v>
      </c>
      <c r="BS1591">
        <v>91</v>
      </c>
      <c r="BT1591" t="s">
        <v>8838</v>
      </c>
      <c r="BU1591" t="s">
        <v>8838</v>
      </c>
      <c r="BV1591" t="s">
        <v>8838</v>
      </c>
      <c r="BW1591">
        <v>-1.38</v>
      </c>
      <c r="BX1591">
        <v>-7.57</v>
      </c>
      <c r="BY1591">
        <v>1.83</v>
      </c>
      <c r="BZ1591">
        <v>-47.89</v>
      </c>
      <c r="CA1591">
        <v>-28.84</v>
      </c>
      <c r="CB1591" t="s">
        <v>8838</v>
      </c>
      <c r="CC1591" t="s">
        <v>8838</v>
      </c>
      <c r="CD1591" t="s">
        <v>8838</v>
      </c>
      <c r="CE1591">
        <v>-1.99</v>
      </c>
      <c r="CF1591">
        <v>-12.58</v>
      </c>
      <c r="CG1591">
        <v>4.1900000000000004</v>
      </c>
      <c r="CH1591">
        <v>-96.05</v>
      </c>
      <c r="CI1591">
        <v>-65.28</v>
      </c>
      <c r="CJ1591" t="s">
        <v>8838</v>
      </c>
      <c r="CK1591" t="s">
        <v>8838</v>
      </c>
      <c r="CL1591" t="s">
        <v>8838</v>
      </c>
      <c r="CM1591">
        <v>-70</v>
      </c>
      <c r="CN1591">
        <v>-407</v>
      </c>
      <c r="CO1591">
        <v>129</v>
      </c>
      <c r="CP1591" s="1">
        <v>-1933</v>
      </c>
      <c r="CQ1591">
        <v>-682</v>
      </c>
      <c r="CR1591" t="s">
        <v>8838</v>
      </c>
      <c r="CS1591" t="s">
        <v>8838</v>
      </c>
      <c r="CT1591" t="s">
        <v>8838</v>
      </c>
      <c r="CU1591" t="s">
        <v>2</v>
      </c>
      <c r="CV1591" t="s">
        <v>2</v>
      </c>
      <c r="CW1591">
        <v>21.29</v>
      </c>
      <c r="CX1591" t="s">
        <v>2</v>
      </c>
      <c r="CY1591" t="s">
        <v>2</v>
      </c>
      <c r="CZ1591" t="s">
        <v>8838</v>
      </c>
      <c r="DA1591" t="s">
        <v>8838</v>
      </c>
      <c r="DB1591" t="s">
        <v>8838</v>
      </c>
      <c r="DC1591">
        <v>0.79</v>
      </c>
      <c r="DD1591">
        <v>0.82</v>
      </c>
      <c r="DE1591">
        <v>0.87</v>
      </c>
      <c r="DF1591">
        <v>3.19</v>
      </c>
      <c r="DG1591">
        <v>2.65</v>
      </c>
      <c r="DH1591" t="s">
        <v>8838</v>
      </c>
      <c r="DI1591" t="s">
        <v>8838</v>
      </c>
      <c r="DJ1591" t="s">
        <v>8838</v>
      </c>
      <c r="DK1591" s="5" t="e">
        <f>(CL1591*3+CK1591*2+CJ1591)/6</f>
        <v>#VALUE!</v>
      </c>
      <c r="DL1591">
        <f>BG1591+(BG1591*(CF1591-8.25)/8.25)</f>
        <v>-803.59515151515143</v>
      </c>
      <c r="DM1591">
        <f>BH1591+(BH1591*(CG1591-8.25)/8.25)</f>
        <v>234.13212121212123</v>
      </c>
      <c r="DN1591">
        <f>BI1591+(BI1591*(CH1591-8.25)/8.25)</f>
        <v>-5623.2909090909088</v>
      </c>
      <c r="DO1591">
        <f>BJ1591+(BJ1591*(CI1591-8.25)/8.25)</f>
        <v>-1645.8472727272726</v>
      </c>
      <c r="DP1591" t="e">
        <f>BK1591+(BK1591*(CJ1591-8.25)/8.25)</f>
        <v>#VALUE!</v>
      </c>
      <c r="DQ1591" t="e">
        <f>BL1591+(BL1591*(CK1591-8.25)/8.25)</f>
        <v>#VALUE!</v>
      </c>
      <c r="DR1591" t="e">
        <f>BM1591+(BM1591*(CL1591-8.25)/8.25)</f>
        <v>#VALUE!</v>
      </c>
      <c r="DS1591" s="7">
        <f>DL1591*10^8/$H1591</f>
        <v>-4426.3238278345261</v>
      </c>
      <c r="DT1591" s="7">
        <f>DM1591*10^8/$H1591</f>
        <v>1289.6351913381523</v>
      </c>
      <c r="DU1591" s="7">
        <f>DN1591*10^8/$H1591</f>
        <v>-30973.938176237323</v>
      </c>
      <c r="DV1591" s="7">
        <f>DO1591*10^8/$H1591</f>
        <v>-9065.5761007436104</v>
      </c>
      <c r="DW1591" s="7" t="e">
        <f>DP1591*10^8/$H1591</f>
        <v>#VALUE!</v>
      </c>
      <c r="DX1591" s="7" t="e">
        <f>DQ1591*10^8/$H1591</f>
        <v>#VALUE!</v>
      </c>
      <c r="DY1591" s="7" t="e">
        <f>DR1591*10^8/$H1591</f>
        <v>#VALUE!</v>
      </c>
      <c r="DZ1591" s="7">
        <f>DS1591*10^8/$H1591</f>
        <v>-24380.862169109649</v>
      </c>
      <c r="EA1591" s="7" t="e">
        <f>DY1591*0.8</f>
        <v>#VALUE!</v>
      </c>
      <c r="EB1591" s="9" t="e">
        <f>F1591-#REF!</f>
        <v>#REF!</v>
      </c>
      <c r="EC1591" s="3" t="e">
        <f>EB1591/#REF!*100</f>
        <v>#REF!</v>
      </c>
      <c r="ED1591" s="3" t="e">
        <f>DX1591-F1591</f>
        <v>#VALUE!</v>
      </c>
      <c r="EE1591" s="11" t="e">
        <f>ED1591/F1591</f>
        <v>#VALUE!</v>
      </c>
      <c r="EF1591" s="3" t="e">
        <f>F1591-#REF!</f>
        <v>#REF!</v>
      </c>
    </row>
    <row r="1592" spans="1:136" hidden="1" x14ac:dyDescent="0.3">
      <c r="A1592">
        <v>1590</v>
      </c>
      <c r="B1592" s="17" t="s">
        <v>10429</v>
      </c>
      <c r="C1592" s="16" t="str">
        <f>"https://finance.naver.com/item/frgn.nhn?code="&amp;B1592</f>
        <v>https://finance.naver.com/item/frgn.nhn?code=115160</v>
      </c>
      <c r="D1592" t="s">
        <v>7439</v>
      </c>
      <c r="E1592" t="s">
        <v>7440</v>
      </c>
      <c r="F1592" s="18">
        <f>VALUE(LEFT(E1592,FIND("/",E1592)-1))</f>
        <v>5090</v>
      </c>
      <c r="G1592" s="6" t="s">
        <v>7441</v>
      </c>
      <c r="H1592" s="6">
        <f>VALUE(LEFT(G1592,FIND("/",G1592)-1)) + VALUE(MID(G1592,FIND("/",G1592)+1,LEN(G1592)))</f>
        <v>42342250</v>
      </c>
      <c r="I1592">
        <v>0</v>
      </c>
      <c r="J1592" s="1">
        <f>F1592*H1592/(10^8)</f>
        <v>2155.2205250000002</v>
      </c>
      <c r="K1592" s="1">
        <v>13505</v>
      </c>
      <c r="L1592" s="1">
        <v>16116</v>
      </c>
      <c r="M1592" s="1">
        <v>14390</v>
      </c>
      <c r="N1592" s="1">
        <v>10352</v>
      </c>
      <c r="O1592" s="1">
        <v>8746</v>
      </c>
      <c r="P1592" t="s">
        <v>8838</v>
      </c>
      <c r="Q1592" t="s">
        <v>8838</v>
      </c>
      <c r="R1592" t="s">
        <v>8838</v>
      </c>
      <c r="S1592">
        <v>201</v>
      </c>
      <c r="T1592">
        <v>80</v>
      </c>
      <c r="U1592">
        <v>-274</v>
      </c>
      <c r="V1592">
        <v>300</v>
      </c>
      <c r="W1592">
        <v>135</v>
      </c>
      <c r="X1592" t="s">
        <v>8838</v>
      </c>
      <c r="Y1592" t="s">
        <v>8838</v>
      </c>
      <c r="Z1592" t="s">
        <v>8838</v>
      </c>
      <c r="AA1592">
        <v>32</v>
      </c>
      <c r="AB1592">
        <v>-317</v>
      </c>
      <c r="AC1592">
        <v>-462</v>
      </c>
      <c r="AD1592">
        <v>203</v>
      </c>
      <c r="AE1592">
        <v>-874</v>
      </c>
      <c r="AF1592" t="s">
        <v>8838</v>
      </c>
      <c r="AG1592" t="s">
        <v>8838</v>
      </c>
      <c r="AH1592" t="s">
        <v>8838</v>
      </c>
      <c r="AI1592" s="1">
        <v>10184</v>
      </c>
      <c r="AJ1592" s="1">
        <v>12060</v>
      </c>
      <c r="AK1592" s="1">
        <v>10571</v>
      </c>
      <c r="AL1592" s="1">
        <v>10221</v>
      </c>
      <c r="AM1592" s="1">
        <v>10996</v>
      </c>
      <c r="AN1592" t="s">
        <v>8838</v>
      </c>
      <c r="AO1592" t="s">
        <v>8838</v>
      </c>
      <c r="AP1592" t="s">
        <v>8838</v>
      </c>
      <c r="AQ1592" s="1">
        <v>5480</v>
      </c>
      <c r="AR1592" s="1">
        <v>7589</v>
      </c>
      <c r="AS1592" s="1">
        <v>6560</v>
      </c>
      <c r="AT1592" s="1">
        <v>6024</v>
      </c>
      <c r="AU1592" s="1">
        <v>7565</v>
      </c>
      <c r="AV1592" t="s">
        <v>8838</v>
      </c>
      <c r="AW1592" t="s">
        <v>8838</v>
      </c>
      <c r="AX1592" t="s">
        <v>8838</v>
      </c>
      <c r="AY1592" s="1">
        <v>4703</v>
      </c>
      <c r="AZ1592" s="1">
        <v>4471</v>
      </c>
      <c r="BA1592" s="1">
        <v>4011</v>
      </c>
      <c r="BB1592" s="1">
        <v>4198</v>
      </c>
      <c r="BC1592" s="1">
        <v>3431</v>
      </c>
      <c r="BD1592" t="s">
        <v>8838</v>
      </c>
      <c r="BE1592" t="s">
        <v>8838</v>
      </c>
      <c r="BF1592" t="s">
        <v>8838</v>
      </c>
      <c r="BG1592" s="1">
        <v>4703</v>
      </c>
      <c r="BH1592" s="1">
        <v>4323</v>
      </c>
      <c r="BI1592" s="1">
        <v>3799</v>
      </c>
      <c r="BJ1592" s="1">
        <v>3984</v>
      </c>
      <c r="BK1592" s="1">
        <v>3205</v>
      </c>
      <c r="BL1592" t="s">
        <v>8838</v>
      </c>
      <c r="BM1592" t="s">
        <v>8838</v>
      </c>
      <c r="BN1592" t="s">
        <v>8838</v>
      </c>
      <c r="BO1592">
        <v>120</v>
      </c>
      <c r="BP1592">
        <v>120</v>
      </c>
      <c r="BQ1592">
        <v>120</v>
      </c>
      <c r="BR1592">
        <v>120</v>
      </c>
      <c r="BS1592">
        <v>144</v>
      </c>
      <c r="BT1592" t="s">
        <v>8838</v>
      </c>
      <c r="BU1592" t="s">
        <v>8838</v>
      </c>
      <c r="BV1592" t="s">
        <v>8838</v>
      </c>
      <c r="BW1592">
        <v>0.33</v>
      </c>
      <c r="BX1592">
        <v>-2.85</v>
      </c>
      <c r="BY1592">
        <v>-4.08</v>
      </c>
      <c r="BZ1592">
        <v>1.95</v>
      </c>
      <c r="CA1592">
        <v>-8.24</v>
      </c>
      <c r="CB1592" t="s">
        <v>8838</v>
      </c>
      <c r="CC1592" t="s">
        <v>8838</v>
      </c>
      <c r="CD1592" t="s">
        <v>8838</v>
      </c>
      <c r="CE1592">
        <v>1.33</v>
      </c>
      <c r="CF1592">
        <v>-7.02</v>
      </c>
      <c r="CG1592">
        <v>-11.59</v>
      </c>
      <c r="CH1592">
        <v>5.04</v>
      </c>
      <c r="CI1592">
        <v>-24.36</v>
      </c>
      <c r="CJ1592" t="s">
        <v>8838</v>
      </c>
      <c r="CK1592" t="s">
        <v>8838</v>
      </c>
      <c r="CL1592" t="s">
        <v>8838</v>
      </c>
      <c r="CM1592">
        <v>247</v>
      </c>
      <c r="CN1592" s="1">
        <v>-1243</v>
      </c>
      <c r="CO1592" s="1">
        <v>-1848</v>
      </c>
      <c r="CP1592">
        <v>769</v>
      </c>
      <c r="CQ1592" s="1">
        <v>-2850</v>
      </c>
      <c r="CR1592" t="s">
        <v>8838</v>
      </c>
      <c r="CS1592" t="s">
        <v>8838</v>
      </c>
      <c r="CT1592" t="s">
        <v>8838</v>
      </c>
      <c r="CU1592">
        <v>51.37</v>
      </c>
      <c r="CV1592" t="s">
        <v>2</v>
      </c>
      <c r="CW1592" t="s">
        <v>2</v>
      </c>
      <c r="CX1592">
        <v>6.24</v>
      </c>
      <c r="CY1592" t="s">
        <v>2</v>
      </c>
      <c r="CZ1592" t="s">
        <v>8838</v>
      </c>
      <c r="DA1592" t="s">
        <v>8838</v>
      </c>
      <c r="DB1592" t="s">
        <v>8838</v>
      </c>
      <c r="DC1592">
        <v>0.67</v>
      </c>
      <c r="DD1592">
        <v>0.47</v>
      </c>
      <c r="DE1592">
        <v>0.33</v>
      </c>
      <c r="DF1592">
        <v>0.3</v>
      </c>
      <c r="DG1592">
        <v>0.49</v>
      </c>
      <c r="DH1592" t="s">
        <v>8838</v>
      </c>
      <c r="DI1592" t="s">
        <v>8838</v>
      </c>
      <c r="DJ1592" t="s">
        <v>8838</v>
      </c>
      <c r="DK1592" s="5" t="e">
        <f>(CL1592*3+CK1592*2+CJ1592)/6</f>
        <v>#VALUE!</v>
      </c>
      <c r="DL1592">
        <f>BG1592+(BG1592*(CF1592-8.25)/8.25)</f>
        <v>-4001.8254545454547</v>
      </c>
      <c r="DM1592">
        <f>BH1592+(BH1592*(CG1592-8.25)/8.25)</f>
        <v>-6073.16</v>
      </c>
      <c r="DN1592">
        <f>BI1592+(BI1592*(CH1592-8.25)/8.25)</f>
        <v>2320.8436363636365</v>
      </c>
      <c r="DO1592">
        <f>BJ1592+(BJ1592*(CI1592-8.25)/8.25)</f>
        <v>-11763.665454545453</v>
      </c>
      <c r="DP1592" t="e">
        <f>BK1592+(BK1592*(CJ1592-8.25)/8.25)</f>
        <v>#VALUE!</v>
      </c>
      <c r="DQ1592" t="e">
        <f>BL1592+(BL1592*(CK1592-8.25)/8.25)</f>
        <v>#VALUE!</v>
      </c>
      <c r="DR1592" t="e">
        <f>BM1592+(BM1592*(CL1592-8.25)/8.25)</f>
        <v>#VALUE!</v>
      </c>
      <c r="DS1592" s="7">
        <f>DL1592*10^8/$H1592</f>
        <v>-9451.1403020516263</v>
      </c>
      <c r="DT1592" s="7">
        <f>DM1592*10^8/$H1592</f>
        <v>-14343.02617362091</v>
      </c>
      <c r="DU1592" s="7">
        <f>DN1592*10^8/$H1592</f>
        <v>5481.1533075442057</v>
      </c>
      <c r="DV1592" s="7">
        <f>DO1592*10^8/$H1592</f>
        <v>-27782.334322208797</v>
      </c>
      <c r="DW1592" s="7" t="e">
        <f>DP1592*10^8/$H1592</f>
        <v>#VALUE!</v>
      </c>
      <c r="DX1592" s="7" t="e">
        <f>DQ1592*10^8/$H1592</f>
        <v>#VALUE!</v>
      </c>
      <c r="DY1592" s="7" t="e">
        <f>DR1592*10^8/$H1592</f>
        <v>#VALUE!</v>
      </c>
      <c r="DZ1592" s="7">
        <f>DS1592*10^8/$H1592</f>
        <v>-22320.826838563436</v>
      </c>
      <c r="EA1592" s="7" t="e">
        <f>DY1592*0.8</f>
        <v>#VALUE!</v>
      </c>
      <c r="EB1592" s="9" t="e">
        <f>F1592-#REF!</f>
        <v>#REF!</v>
      </c>
      <c r="EC1592" s="3" t="e">
        <f>EB1592/#REF!*100</f>
        <v>#REF!</v>
      </c>
      <c r="ED1592" s="3" t="e">
        <f>DX1592-F1592</f>
        <v>#VALUE!</v>
      </c>
      <c r="EE1592" s="11" t="e">
        <f>ED1592/F1592</f>
        <v>#VALUE!</v>
      </c>
      <c r="EF1592" s="3" t="e">
        <f>F1592-#REF!</f>
        <v>#REF!</v>
      </c>
    </row>
    <row r="1593" spans="1:136" hidden="1" x14ac:dyDescent="0.3">
      <c r="A1593">
        <v>1591</v>
      </c>
      <c r="B1593" s="17" t="s">
        <v>10430</v>
      </c>
      <c r="C1593" s="16" t="str">
        <f>"https://finance.naver.com/item/frgn.nhn?code="&amp;B1593</f>
        <v>https://finance.naver.com/item/frgn.nhn?code=109960</v>
      </c>
      <c r="D1593" t="s">
        <v>7442</v>
      </c>
      <c r="E1593" t="s">
        <v>7443</v>
      </c>
      <c r="F1593" s="18">
        <f>VALUE(LEFT(E1593,FIND("/",E1593)-1))</f>
        <v>885</v>
      </c>
      <c r="G1593" s="6" t="s">
        <v>7444</v>
      </c>
      <c r="H1593" s="6">
        <f>VALUE(LEFT(G1593,FIND("/",G1593)-1)) + VALUE(MID(G1593,FIND("/",G1593)+1,LEN(G1593)))</f>
        <v>178695217</v>
      </c>
      <c r="I1593" s="1">
        <v>75188</v>
      </c>
      <c r="J1593" s="1">
        <f>F1593*H1593/(10^8)</f>
        <v>1581.4526704499999</v>
      </c>
      <c r="K1593">
        <v>98</v>
      </c>
      <c r="L1593">
        <v>112</v>
      </c>
      <c r="M1593">
        <v>176</v>
      </c>
      <c r="N1593">
        <v>219</v>
      </c>
      <c r="O1593">
        <v>103</v>
      </c>
      <c r="P1593" t="s">
        <v>8838</v>
      </c>
      <c r="Q1593" t="s">
        <v>8838</v>
      </c>
      <c r="R1593" t="s">
        <v>8838</v>
      </c>
      <c r="S1593">
        <v>-97</v>
      </c>
      <c r="T1593">
        <v>-26</v>
      </c>
      <c r="U1593">
        <v>-3</v>
      </c>
      <c r="V1593">
        <v>-8</v>
      </c>
      <c r="W1593">
        <v>-20</v>
      </c>
      <c r="X1593" t="s">
        <v>8838</v>
      </c>
      <c r="Y1593" t="s">
        <v>8838</v>
      </c>
      <c r="Z1593" t="s">
        <v>8838</v>
      </c>
      <c r="AA1593">
        <v>-228</v>
      </c>
      <c r="AB1593">
        <v>-40</v>
      </c>
      <c r="AC1593">
        <v>86</v>
      </c>
      <c r="AD1593">
        <v>-68</v>
      </c>
      <c r="AE1593">
        <v>111</v>
      </c>
      <c r="AF1593" t="s">
        <v>8838</v>
      </c>
      <c r="AG1593" t="s">
        <v>8838</v>
      </c>
      <c r="AH1593" t="s">
        <v>8838</v>
      </c>
      <c r="AI1593">
        <v>156</v>
      </c>
      <c r="AJ1593" s="1">
        <v>1417</v>
      </c>
      <c r="AK1593" s="1">
        <v>2379</v>
      </c>
      <c r="AL1593" s="1">
        <v>2184</v>
      </c>
      <c r="AM1593" s="1">
        <v>2369</v>
      </c>
      <c r="AN1593" t="s">
        <v>8838</v>
      </c>
      <c r="AO1593" t="s">
        <v>8838</v>
      </c>
      <c r="AP1593" t="s">
        <v>8838</v>
      </c>
      <c r="AQ1593">
        <v>64</v>
      </c>
      <c r="AR1593">
        <v>271</v>
      </c>
      <c r="AS1593">
        <v>207</v>
      </c>
      <c r="AT1593">
        <v>82</v>
      </c>
      <c r="AU1593">
        <v>54</v>
      </c>
      <c r="AV1593" t="s">
        <v>8838</v>
      </c>
      <c r="AW1593" t="s">
        <v>8838</v>
      </c>
      <c r="AX1593" t="s">
        <v>8838</v>
      </c>
      <c r="AY1593">
        <v>92</v>
      </c>
      <c r="AZ1593" s="1">
        <v>1147</v>
      </c>
      <c r="BA1593" s="1">
        <v>2172</v>
      </c>
      <c r="BB1593" s="1">
        <v>2101</v>
      </c>
      <c r="BC1593" s="1">
        <v>2315</v>
      </c>
      <c r="BD1593" t="s">
        <v>8838</v>
      </c>
      <c r="BE1593" t="s">
        <v>8838</v>
      </c>
      <c r="BF1593" t="s">
        <v>8838</v>
      </c>
      <c r="BG1593">
        <v>86</v>
      </c>
      <c r="BH1593" s="1">
        <v>1148</v>
      </c>
      <c r="BI1593" s="1">
        <v>2175</v>
      </c>
      <c r="BJ1593" s="1">
        <v>2105</v>
      </c>
      <c r="BK1593" s="1">
        <v>2318</v>
      </c>
      <c r="BL1593" t="s">
        <v>8838</v>
      </c>
      <c r="BM1593" t="s">
        <v>8838</v>
      </c>
      <c r="BN1593" t="s">
        <v>8838</v>
      </c>
      <c r="BO1593">
        <v>108</v>
      </c>
      <c r="BP1593">
        <v>252</v>
      </c>
      <c r="BQ1593">
        <v>893</v>
      </c>
      <c r="BR1593">
        <v>893</v>
      </c>
      <c r="BS1593">
        <v>893</v>
      </c>
      <c r="BT1593" t="s">
        <v>8838</v>
      </c>
      <c r="BU1593" t="s">
        <v>8838</v>
      </c>
      <c r="BV1593" t="s">
        <v>8838</v>
      </c>
      <c r="BW1593">
        <v>-106.92</v>
      </c>
      <c r="BX1593">
        <v>-5.05</v>
      </c>
      <c r="BY1593">
        <v>4.53</v>
      </c>
      <c r="BZ1593">
        <v>-3</v>
      </c>
      <c r="CA1593">
        <v>4.8600000000000003</v>
      </c>
      <c r="CB1593" t="s">
        <v>8838</v>
      </c>
      <c r="CC1593" t="s">
        <v>8838</v>
      </c>
      <c r="CD1593" t="s">
        <v>8838</v>
      </c>
      <c r="CE1593">
        <v>-191.82</v>
      </c>
      <c r="CF1593">
        <v>-5.35</v>
      </c>
      <c r="CG1593">
        <v>5.26</v>
      </c>
      <c r="CH1593">
        <v>-3.16</v>
      </c>
      <c r="CI1593">
        <v>5.01</v>
      </c>
      <c r="CJ1593" t="s">
        <v>8838</v>
      </c>
      <c r="CK1593" t="s">
        <v>8838</v>
      </c>
      <c r="CL1593" t="s">
        <v>8838</v>
      </c>
      <c r="CM1593">
        <v>-543</v>
      </c>
      <c r="CN1593">
        <v>-33</v>
      </c>
      <c r="CO1593">
        <v>60</v>
      </c>
      <c r="CP1593">
        <v>-38</v>
      </c>
      <c r="CQ1593">
        <v>62</v>
      </c>
      <c r="CR1593" t="s">
        <v>8838</v>
      </c>
      <c r="CS1593" t="s">
        <v>8838</v>
      </c>
      <c r="CT1593" t="s">
        <v>8838</v>
      </c>
      <c r="CU1593" t="s">
        <v>2</v>
      </c>
      <c r="CV1593" t="s">
        <v>2</v>
      </c>
      <c r="CW1593">
        <v>12.17</v>
      </c>
      <c r="CX1593" t="s">
        <v>2</v>
      </c>
      <c r="CY1593">
        <v>11.96</v>
      </c>
      <c r="CZ1593" t="s">
        <v>8838</v>
      </c>
      <c r="DA1593" t="s">
        <v>8838</v>
      </c>
      <c r="DB1593" t="s">
        <v>8838</v>
      </c>
      <c r="DC1593">
        <v>13</v>
      </c>
      <c r="DD1593">
        <v>1.42</v>
      </c>
      <c r="DE1593">
        <v>0.6</v>
      </c>
      <c r="DF1593">
        <v>0.7</v>
      </c>
      <c r="DG1593">
        <v>0.56999999999999995</v>
      </c>
      <c r="DH1593" t="s">
        <v>8838</v>
      </c>
      <c r="DI1593" t="s">
        <v>8838</v>
      </c>
      <c r="DJ1593" t="s">
        <v>8838</v>
      </c>
      <c r="DK1593" s="5" t="e">
        <f>(CL1593*3+CK1593*2+CJ1593)/6</f>
        <v>#VALUE!</v>
      </c>
      <c r="DL1593">
        <f>BG1593+(BG1593*(CF1593-8.25)/8.25)</f>
        <v>-55.769696969696952</v>
      </c>
      <c r="DM1593">
        <f>BH1593+(BH1593*(CG1593-8.25)/8.25)</f>
        <v>731.93696969696964</v>
      </c>
      <c r="DN1593">
        <f>BI1593+(BI1593*(CH1593-8.25)/8.25)</f>
        <v>-833.09090909090901</v>
      </c>
      <c r="DO1593">
        <f>BJ1593+(BJ1593*(CI1593-8.25)/8.25)</f>
        <v>1278.3090909090909</v>
      </c>
      <c r="DP1593" t="e">
        <f>BK1593+(BK1593*(CJ1593-8.25)/8.25)</f>
        <v>#VALUE!</v>
      </c>
      <c r="DQ1593" t="e">
        <f>BL1593+(BL1593*(CK1593-8.25)/8.25)</f>
        <v>#VALUE!</v>
      </c>
      <c r="DR1593" t="e">
        <f>BM1593+(BM1593*(CL1593-8.25)/8.25)</f>
        <v>#VALUE!</v>
      </c>
      <c r="DS1593" s="7">
        <f>DL1593*10^8/$H1593</f>
        <v>-31.209395475703722</v>
      </c>
      <c r="DT1593" s="7">
        <f>DM1593*10^8/$H1593</f>
        <v>409.60076155646044</v>
      </c>
      <c r="DU1593" s="7">
        <f>DN1593*10^8/$H1593</f>
        <v>-466.20772680832806</v>
      </c>
      <c r="DV1593" s="7">
        <f>DO1593*10^8/$H1593</f>
        <v>715.35719442848369</v>
      </c>
      <c r="DW1593" s="7" t="e">
        <f>DP1593*10^8/$H1593</f>
        <v>#VALUE!</v>
      </c>
      <c r="DX1593" s="7" t="e">
        <f>DQ1593*10^8/$H1593</f>
        <v>#VALUE!</v>
      </c>
      <c r="DY1593" s="7" t="e">
        <f>DR1593*10^8/$H1593</f>
        <v>#VALUE!</v>
      </c>
      <c r="DZ1593" s="7">
        <f>DS1593*10^8/$H1593</f>
        <v>-17.465154355924209</v>
      </c>
      <c r="EA1593" s="7" t="e">
        <f>DY1593*0.8</f>
        <v>#VALUE!</v>
      </c>
      <c r="EB1593" s="9" t="e">
        <f>F1593-#REF!</f>
        <v>#REF!</v>
      </c>
      <c r="EC1593" s="3" t="e">
        <f>EB1593/#REF!*100</f>
        <v>#REF!</v>
      </c>
      <c r="ED1593" s="3" t="e">
        <f>DX1593-F1593</f>
        <v>#VALUE!</v>
      </c>
      <c r="EE1593" s="11" t="e">
        <f>ED1593/F1593</f>
        <v>#VALUE!</v>
      </c>
      <c r="EF1593" s="3" t="e">
        <f>F1593-#REF!</f>
        <v>#REF!</v>
      </c>
    </row>
    <row r="1594" spans="1:136" hidden="1" x14ac:dyDescent="0.3">
      <c r="A1594">
        <v>1592</v>
      </c>
      <c r="B1594" s="17" t="s">
        <v>10431</v>
      </c>
      <c r="C1594" s="16" t="str">
        <f>"https://finance.naver.com/item/frgn.nhn?code="&amp;B1594</f>
        <v>https://finance.naver.com/item/frgn.nhn?code=099410</v>
      </c>
      <c r="D1594" t="s">
        <v>7445</v>
      </c>
      <c r="E1594" t="s">
        <v>7446</v>
      </c>
      <c r="F1594" s="18">
        <f>VALUE(LEFT(E1594,FIND("/",E1594)-1))</f>
        <v>3290</v>
      </c>
      <c r="G1594" s="6" t="s">
        <v>7447</v>
      </c>
      <c r="H1594" s="6">
        <f>VALUE(LEFT(G1594,FIND("/",G1594)-1)) + VALUE(MID(G1594,FIND("/",G1594)+1,LEN(G1594)))</f>
        <v>13541002</v>
      </c>
      <c r="I1594">
        <v>0</v>
      </c>
      <c r="J1594" s="1">
        <f>F1594*H1594/(10^8)</f>
        <v>445.49896580000001</v>
      </c>
      <c r="K1594">
        <v>292</v>
      </c>
      <c r="L1594">
        <v>193</v>
      </c>
      <c r="M1594">
        <v>171</v>
      </c>
      <c r="N1594">
        <v>236</v>
      </c>
      <c r="O1594">
        <v>216</v>
      </c>
      <c r="P1594" t="s">
        <v>8838</v>
      </c>
      <c r="Q1594" t="s">
        <v>8838</v>
      </c>
      <c r="R1594" t="s">
        <v>8838</v>
      </c>
      <c r="S1594">
        <v>18</v>
      </c>
      <c r="T1594">
        <v>-7</v>
      </c>
      <c r="U1594">
        <v>-28</v>
      </c>
      <c r="V1594">
        <v>-13</v>
      </c>
      <c r="W1594">
        <v>-14</v>
      </c>
      <c r="X1594" t="s">
        <v>8838</v>
      </c>
      <c r="Y1594" t="s">
        <v>8838</v>
      </c>
      <c r="Z1594" t="s">
        <v>8838</v>
      </c>
      <c r="AA1594">
        <v>-23</v>
      </c>
      <c r="AB1594">
        <v>-37</v>
      </c>
      <c r="AC1594">
        <v>-24</v>
      </c>
      <c r="AD1594">
        <v>-10</v>
      </c>
      <c r="AE1594">
        <v>-9</v>
      </c>
      <c r="AF1594" t="s">
        <v>8838</v>
      </c>
      <c r="AG1594" t="s">
        <v>8838</v>
      </c>
      <c r="AH1594" t="s">
        <v>8838</v>
      </c>
      <c r="AI1594">
        <v>422</v>
      </c>
      <c r="AJ1594">
        <v>351</v>
      </c>
      <c r="AK1594">
        <v>334</v>
      </c>
      <c r="AL1594">
        <v>341</v>
      </c>
      <c r="AM1594">
        <v>320</v>
      </c>
      <c r="AN1594" t="s">
        <v>8838</v>
      </c>
      <c r="AO1594" t="s">
        <v>8838</v>
      </c>
      <c r="AP1594" t="s">
        <v>8838</v>
      </c>
      <c r="AQ1594">
        <v>49</v>
      </c>
      <c r="AR1594">
        <v>46</v>
      </c>
      <c r="AS1594">
        <v>45</v>
      </c>
      <c r="AT1594">
        <v>56</v>
      </c>
      <c r="AU1594">
        <v>43</v>
      </c>
      <c r="AV1594" t="s">
        <v>8838</v>
      </c>
      <c r="AW1594" t="s">
        <v>8838</v>
      </c>
      <c r="AX1594" t="s">
        <v>8838</v>
      </c>
      <c r="AY1594">
        <v>374</v>
      </c>
      <c r="AZ1594">
        <v>304</v>
      </c>
      <c r="BA1594">
        <v>289</v>
      </c>
      <c r="BB1594">
        <v>285</v>
      </c>
      <c r="BC1594">
        <v>277</v>
      </c>
      <c r="BD1594" t="s">
        <v>8838</v>
      </c>
      <c r="BE1594" t="s">
        <v>8838</v>
      </c>
      <c r="BF1594" t="s">
        <v>8838</v>
      </c>
      <c r="BG1594">
        <v>374</v>
      </c>
      <c r="BH1594">
        <v>304</v>
      </c>
      <c r="BI1594">
        <v>289</v>
      </c>
      <c r="BJ1594">
        <v>285</v>
      </c>
      <c r="BK1594">
        <v>277</v>
      </c>
      <c r="BL1594" t="s">
        <v>8838</v>
      </c>
      <c r="BM1594" t="s">
        <v>8838</v>
      </c>
      <c r="BN1594" t="s">
        <v>8838</v>
      </c>
      <c r="BO1594">
        <v>68</v>
      </c>
      <c r="BP1594">
        <v>68</v>
      </c>
      <c r="BQ1594">
        <v>68</v>
      </c>
      <c r="BR1594">
        <v>68</v>
      </c>
      <c r="BS1594">
        <v>68</v>
      </c>
      <c r="BT1594" t="s">
        <v>8838</v>
      </c>
      <c r="BU1594" t="s">
        <v>8838</v>
      </c>
      <c r="BV1594" t="s">
        <v>8838</v>
      </c>
      <c r="BW1594">
        <v>-3.85</v>
      </c>
      <c r="BX1594">
        <v>-9.5399999999999991</v>
      </c>
      <c r="BY1594">
        <v>-6.9</v>
      </c>
      <c r="BZ1594">
        <v>-2.9</v>
      </c>
      <c r="CA1594">
        <v>-2.81</v>
      </c>
      <c r="CB1594" t="s">
        <v>8838</v>
      </c>
      <c r="CC1594" t="s">
        <v>8838</v>
      </c>
      <c r="CD1594" t="s">
        <v>8838</v>
      </c>
      <c r="CE1594">
        <v>-6.32</v>
      </c>
      <c r="CF1594">
        <v>-10.87</v>
      </c>
      <c r="CG1594">
        <v>-7.97</v>
      </c>
      <c r="CH1594">
        <v>-3.41</v>
      </c>
      <c r="CI1594">
        <v>-3.3</v>
      </c>
      <c r="CJ1594" t="s">
        <v>8838</v>
      </c>
      <c r="CK1594" t="s">
        <v>8838</v>
      </c>
      <c r="CL1594" t="s">
        <v>8838</v>
      </c>
      <c r="CM1594">
        <v>-206</v>
      </c>
      <c r="CN1594">
        <v>-272</v>
      </c>
      <c r="CO1594">
        <v>-175</v>
      </c>
      <c r="CP1594">
        <v>-72</v>
      </c>
      <c r="CQ1594">
        <v>-69</v>
      </c>
      <c r="CR1594" t="s">
        <v>8838</v>
      </c>
      <c r="CS1594" t="s">
        <v>8838</v>
      </c>
      <c r="CT1594" t="s">
        <v>8838</v>
      </c>
      <c r="CU1594" t="s">
        <v>2</v>
      </c>
      <c r="CV1594" t="s">
        <v>2</v>
      </c>
      <c r="CW1594" t="s">
        <v>2</v>
      </c>
      <c r="CX1594" t="s">
        <v>2</v>
      </c>
      <c r="CY1594" t="s">
        <v>2</v>
      </c>
      <c r="CZ1594" t="s">
        <v>8838</v>
      </c>
      <c r="DA1594" t="s">
        <v>8838</v>
      </c>
      <c r="DB1594" t="s">
        <v>8838</v>
      </c>
      <c r="DC1594">
        <v>0.81</v>
      </c>
      <c r="DD1594">
        <v>0.84</v>
      </c>
      <c r="DE1594">
        <v>0.92</v>
      </c>
      <c r="DF1594">
        <v>1.3</v>
      </c>
      <c r="DG1594">
        <v>1.51</v>
      </c>
      <c r="DH1594" t="s">
        <v>8838</v>
      </c>
      <c r="DI1594" t="s">
        <v>8838</v>
      </c>
      <c r="DJ1594" t="s">
        <v>8838</v>
      </c>
      <c r="DK1594" s="5" t="e">
        <f>(CL1594*3+CK1594*2+CJ1594)/6</f>
        <v>#VALUE!</v>
      </c>
      <c r="DL1594">
        <f>BG1594+(BG1594*(CF1594-8.25)/8.25)</f>
        <v>-492.7733333333332</v>
      </c>
      <c r="DM1594">
        <f>BH1594+(BH1594*(CG1594-8.25)/8.25)</f>
        <v>-293.68242424242419</v>
      </c>
      <c r="DN1594">
        <f>BI1594+(BI1594*(CH1594-8.25)/8.25)</f>
        <v>-119.45333333333338</v>
      </c>
      <c r="DO1594">
        <f>BJ1594+(BJ1594*(CI1594-8.25)/8.25)</f>
        <v>-114</v>
      </c>
      <c r="DP1594" t="e">
        <f>BK1594+(BK1594*(CJ1594-8.25)/8.25)</f>
        <v>#VALUE!</v>
      </c>
      <c r="DQ1594" t="e">
        <f>BL1594+(BL1594*(CK1594-8.25)/8.25)</f>
        <v>#VALUE!</v>
      </c>
      <c r="DR1594" t="e">
        <f>BM1594+(BM1594*(CL1594-8.25)/8.25)</f>
        <v>#VALUE!</v>
      </c>
      <c r="DS1594" s="7">
        <f>DL1594*10^8/$H1594</f>
        <v>-3639.1201576761691</v>
      </c>
      <c r="DT1594" s="7">
        <f>DM1594*10^8/$H1594</f>
        <v>-2168.8382015040261</v>
      </c>
      <c r="DU1594" s="7">
        <f>DN1594*10^8/$H1594</f>
        <v>-882.16022221496883</v>
      </c>
      <c r="DV1594" s="7">
        <f>DO1594*10^8/$H1594</f>
        <v>-841.8874762739124</v>
      </c>
      <c r="DW1594" s="7" t="e">
        <f>DP1594*10^8/$H1594</f>
        <v>#VALUE!</v>
      </c>
      <c r="DX1594" s="7" t="e">
        <f>DQ1594*10^8/$H1594</f>
        <v>#VALUE!</v>
      </c>
      <c r="DY1594" s="7" t="e">
        <f>DR1594*10^8/$H1594</f>
        <v>#VALUE!</v>
      </c>
      <c r="DZ1594" s="7">
        <f>DS1594*10^8/$H1594</f>
        <v>-26874.821801785198</v>
      </c>
      <c r="EA1594" s="7" t="e">
        <f>DY1594*0.8</f>
        <v>#VALUE!</v>
      </c>
      <c r="EB1594" s="9" t="e">
        <f>F1594-#REF!</f>
        <v>#REF!</v>
      </c>
      <c r="EC1594" s="3" t="e">
        <f>EB1594/#REF!*100</f>
        <v>#REF!</v>
      </c>
      <c r="ED1594" s="3" t="e">
        <f>DX1594-F1594</f>
        <v>#VALUE!</v>
      </c>
      <c r="EE1594" s="11" t="e">
        <f>ED1594/F1594</f>
        <v>#VALUE!</v>
      </c>
      <c r="EF1594" s="3" t="e">
        <f>F1594-#REF!</f>
        <v>#REF!</v>
      </c>
    </row>
    <row r="1595" spans="1:136" hidden="1" x14ac:dyDescent="0.3">
      <c r="A1595">
        <v>1593</v>
      </c>
      <c r="B1595" s="17" t="s">
        <v>10432</v>
      </c>
      <c r="C1595" s="16" t="str">
        <f>"https://finance.naver.com/item/frgn.nhn?code="&amp;B1595</f>
        <v>https://finance.naver.com/item/frgn.nhn?code=101000</v>
      </c>
      <c r="D1595" t="s">
        <v>7448</v>
      </c>
      <c r="E1595" t="s">
        <v>7449</v>
      </c>
      <c r="F1595" s="18">
        <f>VALUE(LEFT(E1595,FIND("/",E1595)-1))</f>
        <v>1045</v>
      </c>
      <c r="G1595" s="6" t="s">
        <v>7450</v>
      </c>
      <c r="H1595" s="6">
        <f>VALUE(LEFT(G1595,FIND("/",G1595)-1)) + VALUE(MID(G1595,FIND("/",G1595)+1,LEN(G1595)))</f>
        <v>71750792</v>
      </c>
      <c r="I1595">
        <v>0</v>
      </c>
      <c r="J1595" s="1">
        <f>F1595*H1595/(10^8)</f>
        <v>749.79577640000002</v>
      </c>
      <c r="K1595" s="1">
        <v>1284</v>
      </c>
      <c r="L1595">
        <v>957</v>
      </c>
      <c r="M1595">
        <v>658</v>
      </c>
      <c r="N1595">
        <v>329</v>
      </c>
      <c r="O1595">
        <v>279</v>
      </c>
      <c r="P1595" t="s">
        <v>8838</v>
      </c>
      <c r="Q1595" t="s">
        <v>8838</v>
      </c>
      <c r="R1595" t="s">
        <v>8838</v>
      </c>
      <c r="S1595">
        <v>151</v>
      </c>
      <c r="T1595">
        <v>-44</v>
      </c>
      <c r="U1595">
        <v>-180</v>
      </c>
      <c r="V1595">
        <v>-10</v>
      </c>
      <c r="W1595">
        <v>6</v>
      </c>
      <c r="X1595" t="s">
        <v>8838</v>
      </c>
      <c r="Y1595" t="s">
        <v>8838</v>
      </c>
      <c r="Z1595" t="s">
        <v>8838</v>
      </c>
      <c r="AA1595">
        <v>95</v>
      </c>
      <c r="AB1595">
        <v>-110</v>
      </c>
      <c r="AC1595" s="1">
        <v>-1230</v>
      </c>
      <c r="AD1595">
        <v>-116</v>
      </c>
      <c r="AE1595">
        <v>14</v>
      </c>
      <c r="AF1595" t="s">
        <v>8838</v>
      </c>
      <c r="AG1595" t="s">
        <v>8838</v>
      </c>
      <c r="AH1595" t="s">
        <v>8838</v>
      </c>
      <c r="AI1595" s="1">
        <v>1321</v>
      </c>
      <c r="AJ1595" s="1">
        <v>1683</v>
      </c>
      <c r="AK1595">
        <v>697</v>
      </c>
      <c r="AL1595">
        <v>478</v>
      </c>
      <c r="AM1595">
        <v>420</v>
      </c>
      <c r="AN1595" t="s">
        <v>8838</v>
      </c>
      <c r="AO1595" t="s">
        <v>8838</v>
      </c>
      <c r="AP1595" t="s">
        <v>8838</v>
      </c>
      <c r="AQ1595">
        <v>872</v>
      </c>
      <c r="AR1595" s="1">
        <v>1109</v>
      </c>
      <c r="AS1595">
        <v>410</v>
      </c>
      <c r="AT1595">
        <v>232</v>
      </c>
      <c r="AU1595">
        <v>155</v>
      </c>
      <c r="AV1595" t="s">
        <v>8838</v>
      </c>
      <c r="AW1595" t="s">
        <v>8838</v>
      </c>
      <c r="AX1595" t="s">
        <v>8838</v>
      </c>
      <c r="AY1595">
        <v>449</v>
      </c>
      <c r="AZ1595">
        <v>574</v>
      </c>
      <c r="BA1595">
        <v>287</v>
      </c>
      <c r="BB1595">
        <v>247</v>
      </c>
      <c r="BC1595">
        <v>265</v>
      </c>
      <c r="BD1595" t="s">
        <v>8838</v>
      </c>
      <c r="BE1595" t="s">
        <v>8838</v>
      </c>
      <c r="BF1595" t="s">
        <v>8838</v>
      </c>
      <c r="BG1595">
        <v>449</v>
      </c>
      <c r="BH1595">
        <v>579</v>
      </c>
      <c r="BI1595">
        <v>287</v>
      </c>
      <c r="BJ1595">
        <v>247</v>
      </c>
      <c r="BK1595">
        <v>265</v>
      </c>
      <c r="BL1595" t="s">
        <v>8838</v>
      </c>
      <c r="BM1595" t="s">
        <v>8838</v>
      </c>
      <c r="BN1595" t="s">
        <v>8838</v>
      </c>
      <c r="BO1595">
        <v>128</v>
      </c>
      <c r="BP1595">
        <v>181</v>
      </c>
      <c r="BQ1595">
        <v>194</v>
      </c>
      <c r="BR1595">
        <v>309</v>
      </c>
      <c r="BS1595">
        <v>317</v>
      </c>
      <c r="BT1595" t="s">
        <v>8838</v>
      </c>
      <c r="BU1595" t="s">
        <v>8838</v>
      </c>
      <c r="BV1595" t="s">
        <v>8838</v>
      </c>
      <c r="BW1595">
        <v>7.79</v>
      </c>
      <c r="BX1595">
        <v>-7.34</v>
      </c>
      <c r="BY1595">
        <v>-103.32</v>
      </c>
      <c r="BZ1595">
        <v>-19.72</v>
      </c>
      <c r="CA1595">
        <v>3.14</v>
      </c>
      <c r="CB1595" t="s">
        <v>8838</v>
      </c>
      <c r="CC1595" t="s">
        <v>8838</v>
      </c>
      <c r="CD1595" t="s">
        <v>8838</v>
      </c>
      <c r="CE1595">
        <v>23.04</v>
      </c>
      <c r="CF1595">
        <v>-19.13</v>
      </c>
      <c r="CG1595">
        <v>-283.57</v>
      </c>
      <c r="CH1595">
        <v>-43.41</v>
      </c>
      <c r="CI1595">
        <v>5.51</v>
      </c>
      <c r="CJ1595" t="s">
        <v>8838</v>
      </c>
      <c r="CK1595" t="s">
        <v>8838</v>
      </c>
      <c r="CL1595" t="s">
        <v>8838</v>
      </c>
      <c r="CM1595" s="1">
        <v>6213</v>
      </c>
      <c r="CN1595" s="1">
        <v>-4933</v>
      </c>
      <c r="CO1595" s="1">
        <v>-44725</v>
      </c>
      <c r="CP1595">
        <v>-192</v>
      </c>
      <c r="CQ1595">
        <v>22</v>
      </c>
      <c r="CR1595" t="s">
        <v>8838</v>
      </c>
      <c r="CS1595" t="s">
        <v>8838</v>
      </c>
      <c r="CT1595" t="s">
        <v>8838</v>
      </c>
      <c r="CU1595">
        <v>1.0900000000000001</v>
      </c>
      <c r="CV1595" t="s">
        <v>2</v>
      </c>
      <c r="CW1595" t="s">
        <v>2</v>
      </c>
      <c r="CX1595" t="s">
        <v>2</v>
      </c>
      <c r="CY1595">
        <v>34.6</v>
      </c>
      <c r="CZ1595" t="s">
        <v>8838</v>
      </c>
      <c r="DA1595" t="s">
        <v>8838</v>
      </c>
      <c r="DB1595" t="s">
        <v>8838</v>
      </c>
      <c r="DC1595">
        <v>0.22</v>
      </c>
      <c r="DD1595">
        <v>0.28999999999999998</v>
      </c>
      <c r="DE1595">
        <v>6.22</v>
      </c>
      <c r="DF1595">
        <v>3.85</v>
      </c>
      <c r="DG1595">
        <v>1.84</v>
      </c>
      <c r="DH1595" t="s">
        <v>8838</v>
      </c>
      <c r="DI1595" t="s">
        <v>8838</v>
      </c>
      <c r="DJ1595" t="s">
        <v>8838</v>
      </c>
      <c r="DK1595" s="5" t="e">
        <f>(CL1595*3+CK1595*2+CJ1595)/6</f>
        <v>#VALUE!</v>
      </c>
      <c r="DL1595">
        <f>BG1595+(BG1595*(CF1595-8.25)/8.25)</f>
        <v>-1041.1357575757575</v>
      </c>
      <c r="DM1595">
        <f>BH1595+(BH1595*(CG1595-8.25)/8.25)</f>
        <v>-19901.458181818183</v>
      </c>
      <c r="DN1595">
        <f>BI1595+(BI1595*(CH1595-8.25)/8.25)</f>
        <v>-1510.1418181818181</v>
      </c>
      <c r="DO1595">
        <f>BJ1595+(BJ1595*(CI1595-8.25)/8.25)</f>
        <v>164.96606060606058</v>
      </c>
      <c r="DP1595" t="e">
        <f>BK1595+(BK1595*(CJ1595-8.25)/8.25)</f>
        <v>#VALUE!</v>
      </c>
      <c r="DQ1595" t="e">
        <f>BL1595+(BL1595*(CK1595-8.25)/8.25)</f>
        <v>#VALUE!</v>
      </c>
      <c r="DR1595" t="e">
        <f>BM1595+(BM1595*(CL1595-8.25)/8.25)</f>
        <v>#VALUE!</v>
      </c>
      <c r="DS1595" s="7">
        <f>DL1595*10^8/$H1595</f>
        <v>-1451.0442722022601</v>
      </c>
      <c r="DT1595" s="7">
        <f>DM1595*10^8/$H1595</f>
        <v>-27736.917777601931</v>
      </c>
      <c r="DU1595" s="7">
        <f>DN1595*10^8/$H1595</f>
        <v>-2104.7040403147298</v>
      </c>
      <c r="DV1595" s="7">
        <f>DO1595*10^8/$H1595</f>
        <v>229.91531662265217</v>
      </c>
      <c r="DW1595" s="7" t="e">
        <f>DP1595*10^8/$H1595</f>
        <v>#VALUE!</v>
      </c>
      <c r="DX1595" s="7" t="e">
        <f>DQ1595*10^8/$H1595</f>
        <v>#VALUE!</v>
      </c>
      <c r="DY1595" s="7" t="e">
        <f>DR1595*10^8/$H1595</f>
        <v>#VALUE!</v>
      </c>
      <c r="DZ1595" s="7">
        <f>DS1595*10^8/$H1595</f>
        <v>-2022.3390317451272</v>
      </c>
      <c r="EA1595" s="7" t="e">
        <f>DY1595*0.8</f>
        <v>#VALUE!</v>
      </c>
      <c r="EB1595" s="9" t="e">
        <f>F1595-#REF!</f>
        <v>#REF!</v>
      </c>
      <c r="EC1595" s="3" t="e">
        <f>EB1595/#REF!*100</f>
        <v>#REF!</v>
      </c>
      <c r="ED1595" s="3" t="e">
        <f>DX1595-F1595</f>
        <v>#VALUE!</v>
      </c>
      <c r="EE1595" s="11" t="e">
        <f>ED1595/F1595</f>
        <v>#VALUE!</v>
      </c>
      <c r="EF1595" s="3" t="e">
        <f>F1595-#REF!</f>
        <v>#REF!</v>
      </c>
    </row>
    <row r="1596" spans="1:136" x14ac:dyDescent="0.3">
      <c r="A1596">
        <v>815</v>
      </c>
      <c r="B1596" s="17" t="s">
        <v>9654</v>
      </c>
      <c r="C1596" s="16" t="str">
        <f>"https://finance.naver.com/item/frgn.nhn?code="&amp;B1596</f>
        <v>https://finance.naver.com/item/frgn.nhn?code=270660</v>
      </c>
      <c r="D1596" t="s">
        <v>5149</v>
      </c>
      <c r="E1596" t="s">
        <v>5150</v>
      </c>
      <c r="F1596" s="18">
        <f>VALUE(LEFT(E1596,FIND("/",E1596)-1))</f>
        <v>29850</v>
      </c>
      <c r="G1596" s="6" t="s">
        <v>5151</v>
      </c>
      <c r="H1596" s="6">
        <f>VALUE(LEFT(G1596,FIND("/",G1596)-1)) + VALUE(MID(G1596,FIND("/",G1596)+1,LEN(G1596)))</f>
        <v>6095671</v>
      </c>
      <c r="I1596" s="1">
        <v>54430</v>
      </c>
      <c r="J1596" s="1">
        <f>F1596*H1596/(10^8)</f>
        <v>1819.5577934999999</v>
      </c>
      <c r="K1596">
        <v>39</v>
      </c>
      <c r="L1596">
        <v>211</v>
      </c>
      <c r="M1596">
        <v>133</v>
      </c>
      <c r="N1596">
        <v>162</v>
      </c>
      <c r="O1596">
        <v>492</v>
      </c>
      <c r="P1596" t="s">
        <v>8838</v>
      </c>
      <c r="Q1596" t="s">
        <v>8838</v>
      </c>
      <c r="R1596" t="s">
        <v>8838</v>
      </c>
      <c r="S1596">
        <v>-1</v>
      </c>
      <c r="T1596">
        <v>12</v>
      </c>
      <c r="U1596">
        <v>1</v>
      </c>
      <c r="V1596">
        <v>16</v>
      </c>
      <c r="W1596">
        <v>130</v>
      </c>
      <c r="X1596" t="s">
        <v>8838</v>
      </c>
      <c r="Y1596" t="s">
        <v>8838</v>
      </c>
      <c r="Z1596" t="s">
        <v>8838</v>
      </c>
      <c r="AA1596">
        <v>-1</v>
      </c>
      <c r="AB1596">
        <v>12</v>
      </c>
      <c r="AC1596">
        <v>2</v>
      </c>
      <c r="AD1596">
        <v>15</v>
      </c>
      <c r="AE1596">
        <v>-9</v>
      </c>
      <c r="AF1596" t="s">
        <v>8838</v>
      </c>
      <c r="AG1596" t="s">
        <v>8838</v>
      </c>
      <c r="AH1596" t="s">
        <v>8838</v>
      </c>
      <c r="AI1596">
        <v>17</v>
      </c>
      <c r="AJ1596">
        <v>55</v>
      </c>
      <c r="AK1596">
        <v>106</v>
      </c>
      <c r="AL1596">
        <v>124</v>
      </c>
      <c r="AM1596">
        <v>306</v>
      </c>
      <c r="AN1596" t="s">
        <v>8838</v>
      </c>
      <c r="AO1596" t="s">
        <v>8838</v>
      </c>
      <c r="AP1596" t="s">
        <v>8838</v>
      </c>
      <c r="AQ1596">
        <v>17</v>
      </c>
      <c r="AR1596">
        <v>23</v>
      </c>
      <c r="AS1596">
        <v>72</v>
      </c>
      <c r="AT1596">
        <v>74</v>
      </c>
      <c r="AU1596">
        <v>137</v>
      </c>
      <c r="AV1596" t="s">
        <v>8838</v>
      </c>
      <c r="AW1596" t="s">
        <v>8838</v>
      </c>
      <c r="AX1596" t="s">
        <v>8838</v>
      </c>
      <c r="AY1596">
        <v>0</v>
      </c>
      <c r="AZ1596">
        <v>32</v>
      </c>
      <c r="BA1596">
        <v>34</v>
      </c>
      <c r="BB1596">
        <v>49</v>
      </c>
      <c r="BC1596">
        <v>170</v>
      </c>
      <c r="BD1596" t="s">
        <v>8838</v>
      </c>
      <c r="BE1596" t="s">
        <v>8838</v>
      </c>
      <c r="BF1596" t="s">
        <v>8838</v>
      </c>
      <c r="BG1596">
        <v>0</v>
      </c>
      <c r="BH1596">
        <v>32</v>
      </c>
      <c r="BI1596">
        <v>34</v>
      </c>
      <c r="BJ1596">
        <v>49</v>
      </c>
      <c r="BK1596">
        <v>170</v>
      </c>
      <c r="BL1596" t="s">
        <v>8838</v>
      </c>
      <c r="BM1596" t="s">
        <v>8838</v>
      </c>
      <c r="BN1596" t="s">
        <v>8838</v>
      </c>
      <c r="BO1596">
        <v>1</v>
      </c>
      <c r="BP1596">
        <v>7</v>
      </c>
      <c r="BQ1596">
        <v>7</v>
      </c>
      <c r="BR1596">
        <v>7</v>
      </c>
      <c r="BS1596">
        <v>7</v>
      </c>
      <c r="BT1596" t="s">
        <v>8838</v>
      </c>
      <c r="BU1596" t="s">
        <v>8838</v>
      </c>
      <c r="BV1596" t="s">
        <v>8838</v>
      </c>
      <c r="BW1596">
        <v>-8.83</v>
      </c>
      <c r="BX1596">
        <v>34.15</v>
      </c>
      <c r="BY1596">
        <v>2.2599999999999998</v>
      </c>
      <c r="BZ1596">
        <v>13.25</v>
      </c>
      <c r="CA1596">
        <v>-4.1900000000000004</v>
      </c>
      <c r="CB1596" t="s">
        <v>8838</v>
      </c>
      <c r="CC1596" t="s">
        <v>8838</v>
      </c>
      <c r="CD1596" t="s">
        <v>8838</v>
      </c>
      <c r="CE1596" t="s">
        <v>1</v>
      </c>
      <c r="CF1596">
        <v>75.63</v>
      </c>
      <c r="CG1596">
        <v>5.48</v>
      </c>
      <c r="CH1596">
        <v>36.4</v>
      </c>
      <c r="CI1596">
        <v>-8.23</v>
      </c>
      <c r="CJ1596" t="s">
        <v>8838</v>
      </c>
      <c r="CK1596" t="s">
        <v>8838</v>
      </c>
      <c r="CL1596" t="s">
        <v>8838</v>
      </c>
      <c r="CM1596">
        <v>-21</v>
      </c>
      <c r="CN1596">
        <v>266</v>
      </c>
      <c r="CO1596">
        <v>39</v>
      </c>
      <c r="CP1596">
        <v>326</v>
      </c>
      <c r="CQ1596">
        <v>-192</v>
      </c>
      <c r="CR1596" t="s">
        <v>8838</v>
      </c>
      <c r="CS1596" t="s">
        <v>8838</v>
      </c>
      <c r="CT1596" t="s">
        <v>8838</v>
      </c>
      <c r="CU1596" t="s">
        <v>8838</v>
      </c>
      <c r="CV1596">
        <v>17.62</v>
      </c>
      <c r="CW1596">
        <v>42</v>
      </c>
      <c r="CX1596">
        <v>3.92</v>
      </c>
      <c r="CY1596" t="s">
        <v>2</v>
      </c>
      <c r="CZ1596" t="s">
        <v>8838</v>
      </c>
      <c r="DA1596" t="s">
        <v>8838</v>
      </c>
      <c r="DB1596" t="s">
        <v>8838</v>
      </c>
      <c r="DC1596" t="s">
        <v>8838</v>
      </c>
      <c r="DD1596">
        <v>6.76</v>
      </c>
      <c r="DE1596">
        <v>2.2400000000000002</v>
      </c>
      <c r="DF1596">
        <v>1.21</v>
      </c>
      <c r="DG1596">
        <v>6.57</v>
      </c>
      <c r="DH1596" t="s">
        <v>8838</v>
      </c>
      <c r="DI1596" t="s">
        <v>8838</v>
      </c>
      <c r="DJ1596" t="s">
        <v>8838</v>
      </c>
      <c r="DK1596" s="5" t="e">
        <f>(CL1596*3+CK1596*2+CJ1596)/6</f>
        <v>#VALUE!</v>
      </c>
      <c r="DL1596">
        <f>BG1596+(BG1596*(CF1596-8.25)/8.25)</f>
        <v>0</v>
      </c>
      <c r="DM1596">
        <f>BH1596+(BH1596*(CG1596-8.25)/8.25)</f>
        <v>21.255757575757578</v>
      </c>
      <c r="DN1596">
        <f>BI1596+(BI1596*(CH1596-8.25)/8.25)</f>
        <v>150.0121212121212</v>
      </c>
      <c r="DO1596">
        <f>BJ1596+(BJ1596*(CI1596-8.25)/8.25)</f>
        <v>-48.881212121212116</v>
      </c>
      <c r="DP1596" t="e">
        <f>BK1596+(BK1596*(CJ1596-8.25)/8.25)</f>
        <v>#VALUE!</v>
      </c>
      <c r="DQ1596" t="e">
        <f>BL1596+(BL1596*(CK1596-8.25)/8.25)</f>
        <v>#VALUE!</v>
      </c>
      <c r="DR1596" t="e">
        <f>BM1596+(BM1596*(CL1596-8.25)/8.25)</f>
        <v>#VALUE!</v>
      </c>
      <c r="DS1596" s="7">
        <f>DL1596*10^8/$H1596</f>
        <v>0</v>
      </c>
      <c r="DT1596" s="7">
        <f>DM1596*10^8/$H1596</f>
        <v>348.70250667658371</v>
      </c>
      <c r="DU1596" s="7">
        <f>DN1596*10^8/$H1596</f>
        <v>2460.9615776855608</v>
      </c>
      <c r="DV1596" s="7">
        <f>DO1596*10^8/$H1596</f>
        <v>-801.90043263837765</v>
      </c>
      <c r="DW1596" s="7" t="e">
        <f>DP1596*10^8/$H1596</f>
        <v>#VALUE!</v>
      </c>
      <c r="DX1596" s="7" t="e">
        <f>DQ1596*10^8/$H1596</f>
        <v>#VALUE!</v>
      </c>
      <c r="DY1596" s="7" t="e">
        <f>DR1596*10^8/$H1596</f>
        <v>#VALUE!</v>
      </c>
      <c r="DZ1596" s="7">
        <f>DS1596*10^8/$H1596</f>
        <v>0</v>
      </c>
      <c r="EA1596" s="7" t="e">
        <f>DY1596*0.8</f>
        <v>#VALUE!</v>
      </c>
      <c r="EB1596" s="9" t="e">
        <f>F1596-#REF!</f>
        <v>#REF!</v>
      </c>
      <c r="EC1596" s="3" t="e">
        <f>EB1596/#REF!*100</f>
        <v>#REF!</v>
      </c>
      <c r="ED1596" s="3" t="e">
        <f>DX1596-F1596</f>
        <v>#VALUE!</v>
      </c>
      <c r="EE1596" s="11" t="e">
        <f>ED1596/F1596</f>
        <v>#VALUE!</v>
      </c>
      <c r="EF1596" s="3" t="e">
        <f>F1596-#REF!</f>
        <v>#REF!</v>
      </c>
    </row>
    <row r="1597" spans="1:136" x14ac:dyDescent="0.3">
      <c r="A1597">
        <v>1378</v>
      </c>
      <c r="B1597" s="17" t="s">
        <v>10217</v>
      </c>
      <c r="C1597" s="16" t="str">
        <f>"https://finance.naver.com/item/frgn.nhn?code="&amp;B1597</f>
        <v>https://finance.naver.com/item/frgn.nhn?code=200780</v>
      </c>
      <c r="D1597" t="s">
        <v>6819</v>
      </c>
      <c r="E1597" t="s">
        <v>6820</v>
      </c>
      <c r="F1597" s="18">
        <f>VALUE(LEFT(E1597,FIND("/",E1597)-1))</f>
        <v>20450</v>
      </c>
      <c r="G1597" s="6" t="s">
        <v>6821</v>
      </c>
      <c r="H1597" s="6">
        <f>VALUE(LEFT(G1597,FIND("/",G1597)-1)) + VALUE(MID(G1597,FIND("/",G1597)+1,LEN(G1597)))</f>
        <v>8892384</v>
      </c>
      <c r="I1597" s="1">
        <v>180640</v>
      </c>
      <c r="J1597" s="1">
        <f>F1597*H1597/(10^8)</f>
        <v>1818.492528</v>
      </c>
      <c r="K1597">
        <v>457</v>
      </c>
      <c r="L1597">
        <v>502</v>
      </c>
      <c r="M1597">
        <v>551</v>
      </c>
      <c r="N1597">
        <v>517</v>
      </c>
      <c r="O1597">
        <v>569</v>
      </c>
      <c r="P1597" t="s">
        <v>8838</v>
      </c>
      <c r="Q1597" t="s">
        <v>8838</v>
      </c>
      <c r="R1597" t="s">
        <v>8838</v>
      </c>
      <c r="S1597">
        <v>69</v>
      </c>
      <c r="T1597">
        <v>89</v>
      </c>
      <c r="U1597">
        <v>93</v>
      </c>
      <c r="V1597">
        <v>66</v>
      </c>
      <c r="W1597">
        <v>33</v>
      </c>
      <c r="X1597" t="s">
        <v>8838</v>
      </c>
      <c r="Y1597" t="s">
        <v>8838</v>
      </c>
      <c r="Z1597" t="s">
        <v>8838</v>
      </c>
      <c r="AA1597">
        <v>65</v>
      </c>
      <c r="AB1597">
        <v>81</v>
      </c>
      <c r="AC1597">
        <v>86</v>
      </c>
      <c r="AD1597">
        <v>59</v>
      </c>
      <c r="AE1597">
        <v>32</v>
      </c>
      <c r="AF1597" t="s">
        <v>8838</v>
      </c>
      <c r="AG1597" t="s">
        <v>8838</v>
      </c>
      <c r="AH1597" t="s">
        <v>8838</v>
      </c>
      <c r="AI1597">
        <v>964</v>
      </c>
      <c r="AJ1597" s="1">
        <v>1183</v>
      </c>
      <c r="AK1597" s="1">
        <v>1617</v>
      </c>
      <c r="AL1597" s="1">
        <v>1728</v>
      </c>
      <c r="AM1597" s="1">
        <v>1930</v>
      </c>
      <c r="AN1597" t="s">
        <v>8838</v>
      </c>
      <c r="AO1597" t="s">
        <v>8838</v>
      </c>
      <c r="AP1597" t="s">
        <v>8838</v>
      </c>
      <c r="AQ1597">
        <v>225</v>
      </c>
      <c r="AR1597">
        <v>369</v>
      </c>
      <c r="AS1597">
        <v>714</v>
      </c>
      <c r="AT1597">
        <v>755</v>
      </c>
      <c r="AU1597">
        <v>927</v>
      </c>
      <c r="AV1597" t="s">
        <v>8838</v>
      </c>
      <c r="AW1597" t="s">
        <v>8838</v>
      </c>
      <c r="AX1597" t="s">
        <v>8838</v>
      </c>
      <c r="AY1597">
        <v>739</v>
      </c>
      <c r="AZ1597">
        <v>815</v>
      </c>
      <c r="BA1597">
        <v>903</v>
      </c>
      <c r="BB1597">
        <v>973</v>
      </c>
      <c r="BC1597" s="1">
        <v>1002</v>
      </c>
      <c r="BD1597" t="s">
        <v>8838</v>
      </c>
      <c r="BE1597" t="s">
        <v>8838</v>
      </c>
      <c r="BF1597" t="s">
        <v>8838</v>
      </c>
      <c r="BG1597">
        <v>739</v>
      </c>
      <c r="BH1597">
        <v>812</v>
      </c>
      <c r="BI1597">
        <v>901</v>
      </c>
      <c r="BJ1597">
        <v>972</v>
      </c>
      <c r="BK1597" s="1">
        <v>1017</v>
      </c>
      <c r="BL1597" t="s">
        <v>8838</v>
      </c>
      <c r="BM1597" t="s">
        <v>8838</v>
      </c>
      <c r="BN1597" t="s">
        <v>8838</v>
      </c>
      <c r="BO1597">
        <v>13</v>
      </c>
      <c r="BP1597">
        <v>15</v>
      </c>
      <c r="BQ1597">
        <v>16</v>
      </c>
      <c r="BR1597">
        <v>16</v>
      </c>
      <c r="BS1597">
        <v>18</v>
      </c>
      <c r="BT1597" t="s">
        <v>8838</v>
      </c>
      <c r="BU1597" t="s">
        <v>8838</v>
      </c>
      <c r="BV1597" t="s">
        <v>8838</v>
      </c>
      <c r="BW1597">
        <v>7.37</v>
      </c>
      <c r="BX1597">
        <v>7.51</v>
      </c>
      <c r="BY1597">
        <v>6.18</v>
      </c>
      <c r="BZ1597">
        <v>3.51</v>
      </c>
      <c r="CA1597">
        <v>1.75</v>
      </c>
      <c r="CB1597" t="s">
        <v>8838</v>
      </c>
      <c r="CC1597" t="s">
        <v>8838</v>
      </c>
      <c r="CD1597" t="s">
        <v>8838</v>
      </c>
      <c r="CE1597">
        <v>9.17</v>
      </c>
      <c r="CF1597">
        <v>10.42</v>
      </c>
      <c r="CG1597">
        <v>10.130000000000001</v>
      </c>
      <c r="CH1597">
        <v>6.47</v>
      </c>
      <c r="CI1597">
        <v>4.6900000000000004</v>
      </c>
      <c r="CJ1597" t="s">
        <v>8838</v>
      </c>
      <c r="CK1597" t="s">
        <v>8838</v>
      </c>
      <c r="CL1597" t="s">
        <v>8838</v>
      </c>
      <c r="CM1597">
        <v>736</v>
      </c>
      <c r="CN1597">
        <v>915</v>
      </c>
      <c r="CO1597">
        <v>982</v>
      </c>
      <c r="CP1597">
        <v>685</v>
      </c>
      <c r="CQ1597">
        <v>525</v>
      </c>
      <c r="CR1597" t="s">
        <v>8838</v>
      </c>
      <c r="CS1597" t="s">
        <v>8838</v>
      </c>
      <c r="CT1597" t="s">
        <v>8838</v>
      </c>
      <c r="CU1597">
        <v>29.03</v>
      </c>
      <c r="CV1597">
        <v>22.41</v>
      </c>
      <c r="CW1597">
        <v>20.88</v>
      </c>
      <c r="CX1597">
        <v>21.08</v>
      </c>
      <c r="CY1597">
        <v>44.93</v>
      </c>
      <c r="CZ1597" t="s">
        <v>8838</v>
      </c>
      <c r="DA1597" t="s">
        <v>8838</v>
      </c>
      <c r="DB1597" t="s">
        <v>8838</v>
      </c>
      <c r="DC1597">
        <v>2.5499999999999998</v>
      </c>
      <c r="DD1597">
        <v>2.2200000000000002</v>
      </c>
      <c r="DE1597">
        <v>2</v>
      </c>
      <c r="DF1597">
        <v>1.3</v>
      </c>
      <c r="DG1597">
        <v>2.0499999999999998</v>
      </c>
      <c r="DH1597" t="s">
        <v>8838</v>
      </c>
      <c r="DI1597" t="s">
        <v>8838</v>
      </c>
      <c r="DJ1597" t="s">
        <v>8838</v>
      </c>
      <c r="DK1597" s="5" t="e">
        <f>(CL1597*3+CK1597*2+CJ1597)/6</f>
        <v>#VALUE!</v>
      </c>
      <c r="DL1597">
        <f>BG1597+(BG1597*(CF1597-8.25)/8.25)</f>
        <v>933.37939393939394</v>
      </c>
      <c r="DM1597">
        <f>BH1597+(BH1597*(CG1597-8.25)/8.25)</f>
        <v>997.03757575757584</v>
      </c>
      <c r="DN1597">
        <f>BI1597+(BI1597*(CH1597-8.25)/8.25)</f>
        <v>706.60242424242415</v>
      </c>
      <c r="DO1597">
        <f>BJ1597+(BJ1597*(CI1597-8.25)/8.25)</f>
        <v>552.56727272727278</v>
      </c>
      <c r="DP1597" t="e">
        <f>BK1597+(BK1597*(CJ1597-8.25)/8.25)</f>
        <v>#VALUE!</v>
      </c>
      <c r="DQ1597" t="e">
        <f>BL1597+(BL1597*(CK1597-8.25)/8.25)</f>
        <v>#VALUE!</v>
      </c>
      <c r="DR1597" t="e">
        <f>BM1597+(BM1597*(CL1597-8.25)/8.25)</f>
        <v>#VALUE!</v>
      </c>
      <c r="DS1597" s="7">
        <f>DL1597*10^8/$H1597</f>
        <v>10496.391000876636</v>
      </c>
      <c r="DT1597" s="7">
        <f>DM1597*10^8/$H1597</f>
        <v>11212.264065042353</v>
      </c>
      <c r="DU1597" s="7">
        <f>DN1597*10^8/$H1597</f>
        <v>7946.1528454284489</v>
      </c>
      <c r="DV1597" s="7">
        <f>DO1597*10^8/$H1597</f>
        <v>6213.9384975645762</v>
      </c>
      <c r="DW1597" s="7" t="e">
        <f>DP1597*10^8/$H1597</f>
        <v>#VALUE!</v>
      </c>
      <c r="DX1597" s="7" t="e">
        <f>DQ1597*10^8/$H1597</f>
        <v>#VALUE!</v>
      </c>
      <c r="DY1597" s="7" t="e">
        <f>DR1597*10^8/$H1597</f>
        <v>#VALUE!</v>
      </c>
      <c r="DZ1597" s="7">
        <f>DS1597*10^8/$H1597</f>
        <v>118037.98622367901</v>
      </c>
      <c r="EA1597" s="7" t="e">
        <f>DY1597*0.8</f>
        <v>#VALUE!</v>
      </c>
      <c r="EB1597" s="9" t="e">
        <f>F1597-#REF!</f>
        <v>#REF!</v>
      </c>
      <c r="EC1597" s="3" t="e">
        <f>EB1597/#REF!*100</f>
        <v>#REF!</v>
      </c>
      <c r="ED1597" s="3" t="e">
        <f>DX1597-F1597</f>
        <v>#VALUE!</v>
      </c>
      <c r="EE1597" s="11" t="e">
        <f>ED1597/F1597</f>
        <v>#VALUE!</v>
      </c>
      <c r="EF1597" s="3" t="e">
        <f>F1597-#REF!</f>
        <v>#REF!</v>
      </c>
    </row>
    <row r="1598" spans="1:136" x14ac:dyDescent="0.3">
      <c r="A1598">
        <v>881</v>
      </c>
      <c r="B1598" s="17" t="s">
        <v>9720</v>
      </c>
      <c r="C1598" s="16" t="str">
        <f>"https://finance.naver.com/item/frgn.nhn?code="&amp;B1598</f>
        <v>https://finance.naver.com/item/frgn.nhn?code=352770</v>
      </c>
      <c r="D1598" t="s">
        <v>5344</v>
      </c>
      <c r="E1598" t="s">
        <v>5345</v>
      </c>
      <c r="F1598" s="18">
        <f>VALUE(LEFT(E1598,FIND("/",E1598)-1))</f>
        <v>13500</v>
      </c>
      <c r="G1598" s="6" t="s">
        <v>5346</v>
      </c>
      <c r="H1598" s="6">
        <f>VALUE(LEFT(G1598,FIND("/",G1598)-1)) + VALUE(MID(G1598,FIND("/",G1598)+1,LEN(G1598)))</f>
        <v>13470141</v>
      </c>
      <c r="I1598" s="1">
        <v>315677</v>
      </c>
      <c r="J1598" s="1">
        <f>F1598*H1598/(10^8)</f>
        <v>1818.4690350000001</v>
      </c>
      <c r="K1598" t="s">
        <v>8838</v>
      </c>
      <c r="L1598" t="s">
        <v>8838</v>
      </c>
      <c r="M1598">
        <v>21</v>
      </c>
      <c r="N1598">
        <v>41</v>
      </c>
      <c r="O1598">
        <v>98</v>
      </c>
      <c r="P1598">
        <v>185</v>
      </c>
      <c r="Q1598" t="s">
        <v>8838</v>
      </c>
      <c r="R1598" t="s">
        <v>8838</v>
      </c>
      <c r="S1598" t="s">
        <v>8838</v>
      </c>
      <c r="T1598" t="s">
        <v>8838</v>
      </c>
      <c r="U1598">
        <v>-20</v>
      </c>
      <c r="V1598">
        <v>-45</v>
      </c>
      <c r="W1598">
        <v>-123</v>
      </c>
      <c r="X1598">
        <v>-98</v>
      </c>
      <c r="Y1598" t="s">
        <v>8838</v>
      </c>
      <c r="Z1598" t="s">
        <v>8838</v>
      </c>
      <c r="AA1598" t="s">
        <v>8838</v>
      </c>
      <c r="AB1598" t="s">
        <v>8838</v>
      </c>
      <c r="AC1598">
        <v>-22</v>
      </c>
      <c r="AD1598">
        <v>-58</v>
      </c>
      <c r="AE1598">
        <v>-131</v>
      </c>
      <c r="AF1598" t="s">
        <v>8838</v>
      </c>
      <c r="AG1598" t="s">
        <v>8838</v>
      </c>
      <c r="AH1598" t="s">
        <v>8838</v>
      </c>
      <c r="AI1598" t="s">
        <v>8838</v>
      </c>
      <c r="AJ1598" t="s">
        <v>8838</v>
      </c>
      <c r="AK1598">
        <v>73</v>
      </c>
      <c r="AL1598">
        <v>269</v>
      </c>
      <c r="AM1598">
        <v>438</v>
      </c>
      <c r="AN1598" t="s">
        <v>8838</v>
      </c>
      <c r="AO1598" t="s">
        <v>8838</v>
      </c>
      <c r="AP1598" t="s">
        <v>8838</v>
      </c>
      <c r="AQ1598" t="s">
        <v>8838</v>
      </c>
      <c r="AR1598" t="s">
        <v>8838</v>
      </c>
      <c r="AS1598">
        <v>28</v>
      </c>
      <c r="AT1598">
        <v>219</v>
      </c>
      <c r="AU1598">
        <v>38</v>
      </c>
      <c r="AV1598" t="s">
        <v>8838</v>
      </c>
      <c r="AW1598" t="s">
        <v>8838</v>
      </c>
      <c r="AX1598" t="s">
        <v>8838</v>
      </c>
      <c r="AY1598" t="s">
        <v>8838</v>
      </c>
      <c r="AZ1598" t="s">
        <v>8838</v>
      </c>
      <c r="BA1598">
        <v>45</v>
      </c>
      <c r="BB1598">
        <v>50</v>
      </c>
      <c r="BC1598">
        <v>399</v>
      </c>
      <c r="BD1598" t="s">
        <v>8838</v>
      </c>
      <c r="BE1598" t="s">
        <v>8838</v>
      </c>
      <c r="BF1598" t="s">
        <v>8838</v>
      </c>
      <c r="BG1598" t="s">
        <v>8838</v>
      </c>
      <c r="BH1598" t="s">
        <v>8838</v>
      </c>
      <c r="BI1598">
        <v>45</v>
      </c>
      <c r="BJ1598">
        <v>50</v>
      </c>
      <c r="BK1598">
        <v>399</v>
      </c>
      <c r="BL1598" t="s">
        <v>8838</v>
      </c>
      <c r="BM1598" t="s">
        <v>8838</v>
      </c>
      <c r="BN1598" t="s">
        <v>8838</v>
      </c>
      <c r="BO1598" t="s">
        <v>8838</v>
      </c>
      <c r="BP1598" t="s">
        <v>8838</v>
      </c>
      <c r="BQ1598">
        <v>9</v>
      </c>
      <c r="BR1598">
        <v>9</v>
      </c>
      <c r="BS1598">
        <v>13</v>
      </c>
      <c r="BT1598" t="s">
        <v>8838</v>
      </c>
      <c r="BU1598" t="s">
        <v>8838</v>
      </c>
      <c r="BV1598" t="s">
        <v>8838</v>
      </c>
      <c r="BW1598" t="s">
        <v>8838</v>
      </c>
      <c r="BX1598" t="s">
        <v>8838</v>
      </c>
      <c r="BY1598" t="s">
        <v>8838</v>
      </c>
      <c r="BZ1598">
        <v>-33.6</v>
      </c>
      <c r="CA1598">
        <v>-37.19</v>
      </c>
      <c r="CB1598" t="s">
        <v>8838</v>
      </c>
      <c r="CC1598" t="s">
        <v>8838</v>
      </c>
      <c r="CD1598" t="s">
        <v>8838</v>
      </c>
      <c r="CE1598" t="s">
        <v>8838</v>
      </c>
      <c r="CF1598" t="s">
        <v>8838</v>
      </c>
      <c r="CG1598" t="s">
        <v>8838</v>
      </c>
      <c r="CH1598">
        <v>-120.54</v>
      </c>
      <c r="CI1598">
        <v>-58.47</v>
      </c>
      <c r="CJ1598">
        <v>-24.05</v>
      </c>
      <c r="CK1598" t="s">
        <v>8838</v>
      </c>
      <c r="CL1598" t="s">
        <v>8838</v>
      </c>
      <c r="CM1598" t="s">
        <v>8838</v>
      </c>
      <c r="CN1598" t="s">
        <v>8838</v>
      </c>
      <c r="CO1598">
        <v>-299</v>
      </c>
      <c r="CP1598">
        <v>-551</v>
      </c>
      <c r="CQ1598" s="1">
        <v>-1156</v>
      </c>
      <c r="CR1598">
        <v>-718</v>
      </c>
      <c r="CS1598" t="s">
        <v>8838</v>
      </c>
      <c r="CT1598" t="s">
        <v>8838</v>
      </c>
      <c r="CU1598" t="s">
        <v>8838</v>
      </c>
      <c r="CV1598" t="s">
        <v>8838</v>
      </c>
      <c r="CW1598" t="s">
        <v>8838</v>
      </c>
      <c r="CX1598" t="s">
        <v>8838</v>
      </c>
      <c r="CY1598" t="s">
        <v>2</v>
      </c>
      <c r="CZ1598" t="s">
        <v>2</v>
      </c>
      <c r="DA1598" t="s">
        <v>8838</v>
      </c>
      <c r="DB1598" t="s">
        <v>8838</v>
      </c>
      <c r="DC1598" t="s">
        <v>8838</v>
      </c>
      <c r="DD1598" t="s">
        <v>8838</v>
      </c>
      <c r="DE1598" t="s">
        <v>8838</v>
      </c>
      <c r="DF1598" t="s">
        <v>8838</v>
      </c>
      <c r="DG1598">
        <v>5.66</v>
      </c>
      <c r="DH1598" t="s">
        <v>8838</v>
      </c>
      <c r="DI1598" t="s">
        <v>8838</v>
      </c>
      <c r="DJ1598" t="s">
        <v>8838</v>
      </c>
      <c r="DK1598" s="5" t="e">
        <f>(CL1598*3+CK1598*2+CJ1598)/6</f>
        <v>#VALUE!</v>
      </c>
      <c r="DL1598" t="e">
        <f>BG1598+(BG1598*(CF1598-8.25)/8.25)</f>
        <v>#VALUE!</v>
      </c>
      <c r="DM1598" t="e">
        <f>BH1598+(BH1598*(CG1598-8.25)/8.25)</f>
        <v>#VALUE!</v>
      </c>
      <c r="DN1598">
        <f>BI1598+(BI1598*(CH1598-8.25)/8.25)</f>
        <v>-657.49090909090921</v>
      </c>
      <c r="DO1598">
        <f>BJ1598+(BJ1598*(CI1598-8.25)/8.25)</f>
        <v>-354.36363636363637</v>
      </c>
      <c r="DP1598">
        <f>BK1598+(BK1598*(CJ1598-8.25)/8.25)</f>
        <v>-1163.1454545454544</v>
      </c>
      <c r="DQ1598" t="e">
        <f>BL1598+(BL1598*(CK1598-8.25)/8.25)</f>
        <v>#VALUE!</v>
      </c>
      <c r="DR1598" t="e">
        <f>BM1598+(BM1598*(CL1598-8.25)/8.25)</f>
        <v>#VALUE!</v>
      </c>
      <c r="DS1598" s="7" t="e">
        <f>DL1598*10^8/$H1598</f>
        <v>#VALUE!</v>
      </c>
      <c r="DT1598" s="7" t="e">
        <f>DM1598*10^8/$H1598</f>
        <v>#VALUE!</v>
      </c>
      <c r="DU1598" s="7">
        <f>DN1598*10^8/$H1598</f>
        <v>-4881.0989364618317</v>
      </c>
      <c r="DV1598" s="7">
        <f>DO1598*10^8/$H1598</f>
        <v>-2630.7344248559566</v>
      </c>
      <c r="DW1598" s="7">
        <f>DP1598*10^8/$H1598</f>
        <v>-8634.9909369579309</v>
      </c>
      <c r="DX1598" s="7" t="e">
        <f>DQ1598*10^8/$H1598</f>
        <v>#VALUE!</v>
      </c>
      <c r="DY1598" s="7" t="e">
        <f>DR1598*10^8/$H1598</f>
        <v>#VALUE!</v>
      </c>
      <c r="DZ1598" s="7" t="e">
        <f>DS1598*10^8/$H1598</f>
        <v>#VALUE!</v>
      </c>
      <c r="EA1598" s="7" t="e">
        <f>DY1598*0.8</f>
        <v>#VALUE!</v>
      </c>
      <c r="EB1598" s="9" t="e">
        <f>F1598-#REF!</f>
        <v>#REF!</v>
      </c>
      <c r="EC1598" s="3" t="e">
        <f>EB1598/#REF!*100</f>
        <v>#REF!</v>
      </c>
      <c r="ED1598" s="3" t="e">
        <f>DX1598-F1598</f>
        <v>#VALUE!</v>
      </c>
      <c r="EE1598" s="11" t="e">
        <f>ED1598/F1598</f>
        <v>#VALUE!</v>
      </c>
      <c r="EF1598" s="3" t="e">
        <f>F1598-#REF!</f>
        <v>#REF!</v>
      </c>
    </row>
    <row r="1599" spans="1:136" hidden="1" x14ac:dyDescent="0.3">
      <c r="A1599">
        <v>1597</v>
      </c>
      <c r="B1599" s="17" t="s">
        <v>10436</v>
      </c>
      <c r="C1599" s="16" t="str">
        <f>"https://finance.naver.com/item/frgn.nhn?code="&amp;B1599</f>
        <v>https://finance.naver.com/item/frgn.nhn?code=104200</v>
      </c>
      <c r="D1599" t="s">
        <v>7460</v>
      </c>
      <c r="E1599" t="s">
        <v>7461</v>
      </c>
      <c r="F1599" s="18">
        <f>VALUE(LEFT(E1599,FIND("/",E1599)-1))</f>
        <v>6850</v>
      </c>
      <c r="G1599" s="6" t="s">
        <v>7462</v>
      </c>
      <c r="H1599" s="6">
        <f>VALUE(LEFT(G1599,FIND("/",G1599)-1)) + VALUE(MID(G1599,FIND("/",G1599)+1,LEN(G1599)))</f>
        <v>14827550</v>
      </c>
      <c r="I1599" s="1">
        <v>1342503</v>
      </c>
      <c r="J1599" s="1">
        <f>F1599*H1599/(10^8)</f>
        <v>1015.687175</v>
      </c>
      <c r="K1599">
        <v>730</v>
      </c>
      <c r="L1599">
        <v>928</v>
      </c>
      <c r="M1599">
        <v>897</v>
      </c>
      <c r="N1599">
        <v>848</v>
      </c>
      <c r="O1599">
        <v>687</v>
      </c>
      <c r="P1599" t="s">
        <v>8838</v>
      </c>
      <c r="Q1599" t="s">
        <v>8838</v>
      </c>
      <c r="R1599" t="s">
        <v>8838</v>
      </c>
      <c r="S1599">
        <v>-42</v>
      </c>
      <c r="T1599">
        <v>-60</v>
      </c>
      <c r="U1599">
        <v>59</v>
      </c>
      <c r="V1599">
        <v>70</v>
      </c>
      <c r="W1599">
        <v>15</v>
      </c>
      <c r="X1599" t="s">
        <v>8838</v>
      </c>
      <c r="Y1599" t="s">
        <v>8838</v>
      </c>
      <c r="Z1599" t="s">
        <v>8838</v>
      </c>
      <c r="AA1599">
        <v>-38</v>
      </c>
      <c r="AB1599">
        <v>-54</v>
      </c>
      <c r="AC1599">
        <v>52</v>
      </c>
      <c r="AD1599">
        <v>41</v>
      </c>
      <c r="AE1599">
        <v>-45</v>
      </c>
      <c r="AF1599" t="s">
        <v>8838</v>
      </c>
      <c r="AG1599" t="s">
        <v>8838</v>
      </c>
      <c r="AH1599" t="s">
        <v>8838</v>
      </c>
      <c r="AI1599">
        <v>957</v>
      </c>
      <c r="AJ1599">
        <v>910</v>
      </c>
      <c r="AK1599">
        <v>904</v>
      </c>
      <c r="AL1599">
        <v>996</v>
      </c>
      <c r="AM1599">
        <v>880</v>
      </c>
      <c r="AN1599" t="s">
        <v>8838</v>
      </c>
      <c r="AO1599" t="s">
        <v>8838</v>
      </c>
      <c r="AP1599" t="s">
        <v>8838</v>
      </c>
      <c r="AQ1599">
        <v>259</v>
      </c>
      <c r="AR1599">
        <v>264</v>
      </c>
      <c r="AS1599">
        <v>245</v>
      </c>
      <c r="AT1599">
        <v>295</v>
      </c>
      <c r="AU1599">
        <v>254</v>
      </c>
      <c r="AV1599" t="s">
        <v>8838</v>
      </c>
      <c r="AW1599" t="s">
        <v>8838</v>
      </c>
      <c r="AX1599" t="s">
        <v>8838</v>
      </c>
      <c r="AY1599">
        <v>698</v>
      </c>
      <c r="AZ1599">
        <v>646</v>
      </c>
      <c r="BA1599">
        <v>659</v>
      </c>
      <c r="BB1599">
        <v>701</v>
      </c>
      <c r="BC1599">
        <v>625</v>
      </c>
      <c r="BD1599" t="s">
        <v>8838</v>
      </c>
      <c r="BE1599" t="s">
        <v>8838</v>
      </c>
      <c r="BF1599" t="s">
        <v>8838</v>
      </c>
      <c r="BG1599">
        <v>675</v>
      </c>
      <c r="BH1599">
        <v>630</v>
      </c>
      <c r="BI1599">
        <v>631</v>
      </c>
      <c r="BJ1599">
        <v>676</v>
      </c>
      <c r="BK1599">
        <v>608</v>
      </c>
      <c r="BL1599" t="s">
        <v>8838</v>
      </c>
      <c r="BM1599" t="s">
        <v>8838</v>
      </c>
      <c r="BN1599" t="s">
        <v>8838</v>
      </c>
      <c r="BO1599">
        <v>74</v>
      </c>
      <c r="BP1599">
        <v>74</v>
      </c>
      <c r="BQ1599">
        <v>74</v>
      </c>
      <c r="BR1599">
        <v>74</v>
      </c>
      <c r="BS1599">
        <v>74</v>
      </c>
      <c r="BT1599" t="s">
        <v>8838</v>
      </c>
      <c r="BU1599" t="s">
        <v>8838</v>
      </c>
      <c r="BV1599" t="s">
        <v>8838</v>
      </c>
      <c r="BW1599">
        <v>-4.04</v>
      </c>
      <c r="BX1599">
        <v>-5.74</v>
      </c>
      <c r="BY1599">
        <v>5.75</v>
      </c>
      <c r="BZ1599">
        <v>4.34</v>
      </c>
      <c r="CA1599">
        <v>-4.7699999999999996</v>
      </c>
      <c r="CB1599" t="s">
        <v>8838</v>
      </c>
      <c r="CC1599" t="s">
        <v>8838</v>
      </c>
      <c r="CD1599" t="s">
        <v>8838</v>
      </c>
      <c r="CE1599">
        <v>-4.88</v>
      </c>
      <c r="CF1599">
        <v>-7.28</v>
      </c>
      <c r="CG1599">
        <v>8.57</v>
      </c>
      <c r="CH1599">
        <v>6.9</v>
      </c>
      <c r="CI1599">
        <v>-5.78</v>
      </c>
      <c r="CJ1599" t="s">
        <v>8838</v>
      </c>
      <c r="CK1599" t="s">
        <v>8838</v>
      </c>
      <c r="CL1599" t="s">
        <v>8838</v>
      </c>
      <c r="CM1599">
        <v>-237</v>
      </c>
      <c r="CN1599">
        <v>-320</v>
      </c>
      <c r="CO1599">
        <v>364</v>
      </c>
      <c r="CP1599">
        <v>304</v>
      </c>
      <c r="CQ1599">
        <v>-250</v>
      </c>
      <c r="CR1599" t="s">
        <v>8838</v>
      </c>
      <c r="CS1599" t="s">
        <v>8838</v>
      </c>
      <c r="CT1599" t="s">
        <v>8838</v>
      </c>
      <c r="CU1599" t="s">
        <v>2</v>
      </c>
      <c r="CV1599" t="s">
        <v>2</v>
      </c>
      <c r="CW1599">
        <v>15.24</v>
      </c>
      <c r="CX1599">
        <v>18.57</v>
      </c>
      <c r="CY1599" t="s">
        <v>2</v>
      </c>
      <c r="CZ1599" t="s">
        <v>8838</v>
      </c>
      <c r="DA1599" t="s">
        <v>8838</v>
      </c>
      <c r="DB1599" t="s">
        <v>8838</v>
      </c>
      <c r="DC1599">
        <v>2.2000000000000002</v>
      </c>
      <c r="DD1599">
        <v>1.57</v>
      </c>
      <c r="DE1599">
        <v>1.05</v>
      </c>
      <c r="DF1599">
        <v>1.01</v>
      </c>
      <c r="DG1599">
        <v>1.01</v>
      </c>
      <c r="DH1599" t="s">
        <v>8838</v>
      </c>
      <c r="DI1599" t="s">
        <v>8838</v>
      </c>
      <c r="DJ1599" t="s">
        <v>8838</v>
      </c>
      <c r="DK1599" s="5" t="e">
        <f>(CL1599*3+CK1599*2+CJ1599)/6</f>
        <v>#VALUE!</v>
      </c>
      <c r="DL1599">
        <f>BG1599+(BG1599*(CF1599-8.25)/8.25)</f>
        <v>-595.63636363636374</v>
      </c>
      <c r="DM1599">
        <f>BH1599+(BH1599*(CG1599-8.25)/8.25)</f>
        <v>654.43636363636369</v>
      </c>
      <c r="DN1599">
        <f>BI1599+(BI1599*(CH1599-8.25)/8.25)</f>
        <v>527.74545454545455</v>
      </c>
      <c r="DO1599">
        <f>BJ1599+(BJ1599*(CI1599-8.25)/8.25)</f>
        <v>-473.6096969696971</v>
      </c>
      <c r="DP1599" t="e">
        <f>BK1599+(BK1599*(CJ1599-8.25)/8.25)</f>
        <v>#VALUE!</v>
      </c>
      <c r="DQ1599" t="e">
        <f>BL1599+(BL1599*(CK1599-8.25)/8.25)</f>
        <v>#VALUE!</v>
      </c>
      <c r="DR1599" t="e">
        <f>BM1599+(BM1599*(CL1599-8.25)/8.25)</f>
        <v>#VALUE!</v>
      </c>
      <c r="DS1599" s="7">
        <f>DL1599*10^8/$H1599</f>
        <v>-4017.0922616100688</v>
      </c>
      <c r="DT1599" s="7">
        <f>DM1599*10^8/$H1599</f>
        <v>4413.65136948696</v>
      </c>
      <c r="DU1599" s="7">
        <f>DN1599*10^8/$H1599</f>
        <v>3559.222221779421</v>
      </c>
      <c r="DV1599" s="7">
        <f>DO1599*10^8/$H1599</f>
        <v>-3194.1197093902711</v>
      </c>
      <c r="DW1599" s="7" t="e">
        <f>DP1599*10^8/$H1599</f>
        <v>#VALUE!</v>
      </c>
      <c r="DX1599" s="7" t="e">
        <f>DQ1599*10^8/$H1599</f>
        <v>#VALUE!</v>
      </c>
      <c r="DY1599" s="7" t="e">
        <f>DR1599*10^8/$H1599</f>
        <v>#VALUE!</v>
      </c>
      <c r="DZ1599" s="7">
        <f>DS1599*10^8/$H1599</f>
        <v>-27092.083733388652</v>
      </c>
      <c r="EA1599" s="7" t="e">
        <f>DY1599*0.8</f>
        <v>#VALUE!</v>
      </c>
      <c r="EB1599" s="9" t="e">
        <f>F1599-#REF!</f>
        <v>#REF!</v>
      </c>
      <c r="EC1599" s="3" t="e">
        <f>EB1599/#REF!*100</f>
        <v>#REF!</v>
      </c>
      <c r="ED1599" s="3" t="e">
        <f>DX1599-F1599</f>
        <v>#VALUE!</v>
      </c>
      <c r="EE1599" s="11" t="e">
        <f>ED1599/F1599</f>
        <v>#VALUE!</v>
      </c>
      <c r="EF1599" s="3" t="e">
        <f>F1599-#REF!</f>
        <v>#REF!</v>
      </c>
    </row>
    <row r="1600" spans="1:136" hidden="1" x14ac:dyDescent="0.3">
      <c r="A1600">
        <v>1598</v>
      </c>
      <c r="B1600" s="17" t="s">
        <v>10437</v>
      </c>
      <c r="C1600" s="16" t="str">
        <f>"https://finance.naver.com/item/frgn.nhn?code="&amp;B1600</f>
        <v>https://finance.naver.com/item/frgn.nhn?code=052860</v>
      </c>
      <c r="D1600" t="s">
        <v>7463</v>
      </c>
      <c r="E1600" t="s">
        <v>7464</v>
      </c>
      <c r="F1600" s="18">
        <f>VALUE(LEFT(E1600,FIND("/",E1600)-1))</f>
        <v>4595</v>
      </c>
      <c r="G1600" s="6" t="s">
        <v>7465</v>
      </c>
      <c r="H1600" s="6">
        <f>VALUE(LEFT(G1600,FIND("/",G1600)-1)) + VALUE(MID(G1600,FIND("/",G1600)+1,LEN(G1600)))</f>
        <v>17862854</v>
      </c>
      <c r="I1600" s="1">
        <v>31078</v>
      </c>
      <c r="J1600" s="1">
        <f>F1600*H1600/(10^8)</f>
        <v>820.7981413</v>
      </c>
      <c r="K1600">
        <v>303</v>
      </c>
      <c r="L1600">
        <v>429</v>
      </c>
      <c r="M1600">
        <v>313</v>
      </c>
      <c r="N1600">
        <v>456</v>
      </c>
      <c r="O1600">
        <v>229</v>
      </c>
      <c r="P1600">
        <v>588</v>
      </c>
      <c r="Q1600" t="s">
        <v>8838</v>
      </c>
      <c r="R1600" t="s">
        <v>8838</v>
      </c>
      <c r="S1600">
        <v>5</v>
      </c>
      <c r="T1600">
        <v>69</v>
      </c>
      <c r="U1600">
        <v>18</v>
      </c>
      <c r="V1600">
        <v>43</v>
      </c>
      <c r="W1600">
        <v>-56</v>
      </c>
      <c r="X1600">
        <v>60</v>
      </c>
      <c r="Y1600" t="s">
        <v>8838</v>
      </c>
      <c r="Z1600" t="s">
        <v>8838</v>
      </c>
      <c r="AA1600">
        <v>15</v>
      </c>
      <c r="AB1600">
        <v>63</v>
      </c>
      <c r="AC1600">
        <v>13</v>
      </c>
      <c r="AD1600">
        <v>57</v>
      </c>
      <c r="AE1600">
        <v>-60</v>
      </c>
      <c r="AF1600">
        <v>58</v>
      </c>
      <c r="AG1600" t="s">
        <v>8838</v>
      </c>
      <c r="AH1600" t="s">
        <v>8838</v>
      </c>
      <c r="AI1600">
        <v>594</v>
      </c>
      <c r="AJ1600">
        <v>621</v>
      </c>
      <c r="AK1600">
        <v>632</v>
      </c>
      <c r="AL1600">
        <v>725</v>
      </c>
      <c r="AM1600">
        <v>630</v>
      </c>
      <c r="AN1600" t="s">
        <v>8838</v>
      </c>
      <c r="AO1600" t="s">
        <v>8838</v>
      </c>
      <c r="AP1600" t="s">
        <v>8838</v>
      </c>
      <c r="AQ1600">
        <v>281</v>
      </c>
      <c r="AR1600">
        <v>224</v>
      </c>
      <c r="AS1600">
        <v>199</v>
      </c>
      <c r="AT1600">
        <v>173</v>
      </c>
      <c r="AU1600">
        <v>153</v>
      </c>
      <c r="AV1600" t="s">
        <v>8838</v>
      </c>
      <c r="AW1600" t="s">
        <v>8838</v>
      </c>
      <c r="AX1600" t="s">
        <v>8838</v>
      </c>
      <c r="AY1600">
        <v>314</v>
      </c>
      <c r="AZ1600">
        <v>397</v>
      </c>
      <c r="BA1600">
        <v>433</v>
      </c>
      <c r="BB1600">
        <v>551</v>
      </c>
      <c r="BC1600">
        <v>477</v>
      </c>
      <c r="BD1600" t="s">
        <v>8838</v>
      </c>
      <c r="BE1600" t="s">
        <v>8838</v>
      </c>
      <c r="BF1600" t="s">
        <v>8838</v>
      </c>
      <c r="BG1600">
        <v>314</v>
      </c>
      <c r="BH1600">
        <v>395</v>
      </c>
      <c r="BI1600">
        <v>434</v>
      </c>
      <c r="BJ1600">
        <v>549</v>
      </c>
      <c r="BK1600">
        <v>474</v>
      </c>
      <c r="BL1600" t="s">
        <v>8838</v>
      </c>
      <c r="BM1600" t="s">
        <v>8838</v>
      </c>
      <c r="BN1600" t="s">
        <v>8838</v>
      </c>
      <c r="BO1600">
        <v>73</v>
      </c>
      <c r="BP1600">
        <v>76</v>
      </c>
      <c r="BQ1600">
        <v>79</v>
      </c>
      <c r="BR1600">
        <v>88</v>
      </c>
      <c r="BS1600">
        <v>88</v>
      </c>
      <c r="BT1600" t="s">
        <v>8838</v>
      </c>
      <c r="BU1600" t="s">
        <v>8838</v>
      </c>
      <c r="BV1600" t="s">
        <v>8838</v>
      </c>
      <c r="BW1600">
        <v>2.57</v>
      </c>
      <c r="BX1600">
        <v>10.31</v>
      </c>
      <c r="BY1600">
        <v>2.0699999999999998</v>
      </c>
      <c r="BZ1600">
        <v>8.44</v>
      </c>
      <c r="CA1600">
        <v>-8.93</v>
      </c>
      <c r="CB1600">
        <v>9.2100000000000009</v>
      </c>
      <c r="CC1600" t="s">
        <v>8838</v>
      </c>
      <c r="CD1600" t="s">
        <v>8838</v>
      </c>
      <c r="CE1600">
        <v>5.76</v>
      </c>
      <c r="CF1600">
        <v>17.09</v>
      </c>
      <c r="CG1600">
        <v>3.82</v>
      </c>
      <c r="CH1600">
        <v>11.21</v>
      </c>
      <c r="CI1600">
        <v>-11.95</v>
      </c>
      <c r="CJ1600">
        <v>11.81</v>
      </c>
      <c r="CK1600" t="s">
        <v>8838</v>
      </c>
      <c r="CL1600" t="s">
        <v>8838</v>
      </c>
      <c r="CM1600">
        <v>120</v>
      </c>
      <c r="CN1600">
        <v>412</v>
      </c>
      <c r="CO1600">
        <v>101</v>
      </c>
      <c r="CP1600">
        <v>328</v>
      </c>
      <c r="CQ1600">
        <v>-347</v>
      </c>
      <c r="CR1600">
        <v>315</v>
      </c>
      <c r="CS1600" t="s">
        <v>8838</v>
      </c>
      <c r="CT1600" t="s">
        <v>8838</v>
      </c>
      <c r="CU1600">
        <v>21.38</v>
      </c>
      <c r="CV1600">
        <v>13.56</v>
      </c>
      <c r="CW1600">
        <v>30.37</v>
      </c>
      <c r="CX1600">
        <v>16.079999999999998</v>
      </c>
      <c r="CY1600" t="s">
        <v>2</v>
      </c>
      <c r="CZ1600">
        <v>14.6</v>
      </c>
      <c r="DA1600" t="s">
        <v>8838</v>
      </c>
      <c r="DB1600" t="s">
        <v>8838</v>
      </c>
      <c r="DC1600">
        <v>1.03</v>
      </c>
      <c r="DD1600">
        <v>1.91</v>
      </c>
      <c r="DE1600">
        <v>1.01</v>
      </c>
      <c r="DF1600">
        <v>1.55</v>
      </c>
      <c r="DG1600">
        <v>1.45</v>
      </c>
      <c r="DH1600" t="s">
        <v>8838</v>
      </c>
      <c r="DI1600" t="s">
        <v>8838</v>
      </c>
      <c r="DJ1600" t="s">
        <v>8838</v>
      </c>
      <c r="DK1600" s="5" t="e">
        <f>(CL1600*3+CK1600*2+CJ1600)/6</f>
        <v>#VALUE!</v>
      </c>
      <c r="DL1600">
        <f>BG1600+(BG1600*(CF1600-8.25)/8.25)</f>
        <v>650.45575757575762</v>
      </c>
      <c r="DM1600">
        <f>BH1600+(BH1600*(CG1600-8.25)/8.25)</f>
        <v>182.89696969696971</v>
      </c>
      <c r="DN1600">
        <f>BI1600+(BI1600*(CH1600-8.25)/8.25)</f>
        <v>589.71393939393943</v>
      </c>
      <c r="DO1600">
        <f>BJ1600+(BJ1600*(CI1600-8.25)/8.25)</f>
        <v>-795.21818181818162</v>
      </c>
      <c r="DP1600">
        <f>BK1600+(BK1600*(CJ1600-8.25)/8.25)</f>
        <v>678.53818181818178</v>
      </c>
      <c r="DQ1600" t="e">
        <f>BL1600+(BL1600*(CK1600-8.25)/8.25)</f>
        <v>#VALUE!</v>
      </c>
      <c r="DR1600" t="e">
        <f>BM1600+(BM1600*(CL1600-8.25)/8.25)</f>
        <v>#VALUE!</v>
      </c>
      <c r="DS1600" s="7">
        <f>DL1600*10^8/$H1600</f>
        <v>3641.3876392639027</v>
      </c>
      <c r="DT1600" s="7">
        <f>DM1600*10^8/$H1600</f>
        <v>1023.8955639281927</v>
      </c>
      <c r="DU1600" s="7">
        <f>DN1600*10^8/$H1600</f>
        <v>3301.342212134407</v>
      </c>
      <c r="DV1600" s="7">
        <f>DO1600*10^8/$H1600</f>
        <v>-4451.7980263298441</v>
      </c>
      <c r="DW1600" s="7">
        <f>DP1600*10^8/$H1600</f>
        <v>3798.598935076006</v>
      </c>
      <c r="DX1600" s="7" t="e">
        <f>DQ1600*10^8/$H1600</f>
        <v>#VALUE!</v>
      </c>
      <c r="DY1600" s="7" t="e">
        <f>DR1600*10^8/$H1600</f>
        <v>#VALUE!</v>
      </c>
      <c r="DZ1600" s="7">
        <f>DS1600*10^8/$H1600</f>
        <v>20385.251087334098</v>
      </c>
      <c r="EA1600" s="7" t="e">
        <f>DY1600*0.8</f>
        <v>#VALUE!</v>
      </c>
      <c r="EB1600" s="9" t="e">
        <f>F1600-#REF!</f>
        <v>#REF!</v>
      </c>
      <c r="EC1600" s="3" t="e">
        <f>EB1600/#REF!*100</f>
        <v>#REF!</v>
      </c>
      <c r="ED1600" s="3" t="e">
        <f>DX1600-F1600</f>
        <v>#VALUE!</v>
      </c>
      <c r="EE1600" s="11" t="e">
        <f>ED1600/F1600</f>
        <v>#VALUE!</v>
      </c>
      <c r="EF1600" s="3" t="e">
        <f>F1600-#REF!</f>
        <v>#REF!</v>
      </c>
    </row>
    <row r="1601" spans="1:136" hidden="1" x14ac:dyDescent="0.3">
      <c r="A1601">
        <v>1599</v>
      </c>
      <c r="B1601" s="17" t="s">
        <v>10438</v>
      </c>
      <c r="C1601" s="16" t="str">
        <f>"https://finance.naver.com/item/frgn.nhn?code="&amp;B1601</f>
        <v>https://finance.naver.com/item/frgn.nhn?code=105330</v>
      </c>
      <c r="D1601" t="s">
        <v>7466</v>
      </c>
      <c r="E1601" t="s">
        <v>7467</v>
      </c>
      <c r="F1601" s="18">
        <f>VALUE(LEFT(E1601,FIND("/",E1601)-1))</f>
        <v>9350</v>
      </c>
      <c r="G1601" s="6" t="s">
        <v>7468</v>
      </c>
      <c r="H1601" s="6">
        <f>VALUE(LEFT(G1601,FIND("/",G1601)-1)) + VALUE(MID(G1601,FIND("/",G1601)+1,LEN(G1601)))</f>
        <v>12135382</v>
      </c>
      <c r="I1601" s="1">
        <v>1100</v>
      </c>
      <c r="J1601" s="1">
        <f>F1601*H1601/(10^8)</f>
        <v>1134.6582169999999</v>
      </c>
      <c r="K1601">
        <v>680</v>
      </c>
      <c r="L1601">
        <v>938</v>
      </c>
      <c r="M1601" s="1">
        <v>1221</v>
      </c>
      <c r="N1601">
        <v>930</v>
      </c>
      <c r="O1601">
        <v>537</v>
      </c>
      <c r="P1601" t="s">
        <v>8838</v>
      </c>
      <c r="Q1601" t="s">
        <v>8838</v>
      </c>
      <c r="R1601" t="s">
        <v>8838</v>
      </c>
      <c r="S1601">
        <v>-1</v>
      </c>
      <c r="T1601">
        <v>-16</v>
      </c>
      <c r="U1601">
        <v>8</v>
      </c>
      <c r="V1601">
        <v>-34</v>
      </c>
      <c r="W1601">
        <v>-97</v>
      </c>
      <c r="X1601" t="s">
        <v>8838</v>
      </c>
      <c r="Y1601" t="s">
        <v>8838</v>
      </c>
      <c r="Z1601" t="s">
        <v>8838</v>
      </c>
      <c r="AA1601">
        <v>-7</v>
      </c>
      <c r="AB1601">
        <v>-19</v>
      </c>
      <c r="AC1601">
        <v>6</v>
      </c>
      <c r="AD1601">
        <v>-63</v>
      </c>
      <c r="AE1601">
        <v>-99</v>
      </c>
      <c r="AF1601" t="s">
        <v>8838</v>
      </c>
      <c r="AG1601" t="s">
        <v>8838</v>
      </c>
      <c r="AH1601" t="s">
        <v>8838</v>
      </c>
      <c r="AI1601">
        <v>682</v>
      </c>
      <c r="AJ1601">
        <v>689</v>
      </c>
      <c r="AK1601">
        <v>694</v>
      </c>
      <c r="AL1601">
        <v>671</v>
      </c>
      <c r="AM1601">
        <v>761</v>
      </c>
      <c r="AN1601" t="s">
        <v>8838</v>
      </c>
      <c r="AO1601" t="s">
        <v>8838</v>
      </c>
      <c r="AP1601" t="s">
        <v>8838</v>
      </c>
      <c r="AQ1601">
        <v>272</v>
      </c>
      <c r="AR1601">
        <v>314</v>
      </c>
      <c r="AS1601">
        <v>298</v>
      </c>
      <c r="AT1601">
        <v>336</v>
      </c>
      <c r="AU1601">
        <v>325</v>
      </c>
      <c r="AV1601" t="s">
        <v>8838</v>
      </c>
      <c r="AW1601" t="s">
        <v>8838</v>
      </c>
      <c r="AX1601" t="s">
        <v>8838</v>
      </c>
      <c r="AY1601">
        <v>410</v>
      </c>
      <c r="AZ1601">
        <v>374</v>
      </c>
      <c r="BA1601">
        <v>396</v>
      </c>
      <c r="BB1601">
        <v>335</v>
      </c>
      <c r="BC1601">
        <v>436</v>
      </c>
      <c r="BD1601" t="s">
        <v>8838</v>
      </c>
      <c r="BE1601" t="s">
        <v>8838</v>
      </c>
      <c r="BF1601" t="s">
        <v>8838</v>
      </c>
      <c r="BG1601">
        <v>411</v>
      </c>
      <c r="BH1601">
        <v>375</v>
      </c>
      <c r="BI1601">
        <v>396</v>
      </c>
      <c r="BJ1601">
        <v>335</v>
      </c>
      <c r="BK1601">
        <v>436</v>
      </c>
      <c r="BL1601" t="s">
        <v>8838</v>
      </c>
      <c r="BM1601" t="s">
        <v>8838</v>
      </c>
      <c r="BN1601" t="s">
        <v>8838</v>
      </c>
      <c r="BO1601">
        <v>28</v>
      </c>
      <c r="BP1601">
        <v>28</v>
      </c>
      <c r="BQ1601">
        <v>28</v>
      </c>
      <c r="BR1601">
        <v>28</v>
      </c>
      <c r="BS1601">
        <v>51</v>
      </c>
      <c r="BT1601" t="s">
        <v>8838</v>
      </c>
      <c r="BU1601" t="s">
        <v>8838</v>
      </c>
      <c r="BV1601" t="s">
        <v>8838</v>
      </c>
      <c r="BW1601">
        <v>-1.03</v>
      </c>
      <c r="BX1601">
        <v>-2.8</v>
      </c>
      <c r="BY1601">
        <v>0.87</v>
      </c>
      <c r="BZ1601">
        <v>-9.2200000000000006</v>
      </c>
      <c r="CA1601">
        <v>-13.78</v>
      </c>
      <c r="CB1601" t="s">
        <v>8838</v>
      </c>
      <c r="CC1601" t="s">
        <v>8838</v>
      </c>
      <c r="CD1601" t="s">
        <v>8838</v>
      </c>
      <c r="CE1601">
        <v>-1.42</v>
      </c>
      <c r="CF1601">
        <v>-4.79</v>
      </c>
      <c r="CG1601">
        <v>1.56</v>
      </c>
      <c r="CH1601">
        <v>-17.21</v>
      </c>
      <c r="CI1601">
        <v>-25.59</v>
      </c>
      <c r="CJ1601" t="s">
        <v>8838</v>
      </c>
      <c r="CK1601" t="s">
        <v>8838</v>
      </c>
      <c r="CL1601" t="s">
        <v>8838</v>
      </c>
      <c r="CM1601">
        <v>-82</v>
      </c>
      <c r="CN1601">
        <v>-263</v>
      </c>
      <c r="CO1601">
        <v>84</v>
      </c>
      <c r="CP1601">
        <v>-878</v>
      </c>
      <c r="CQ1601" s="1">
        <v>-1226</v>
      </c>
      <c r="CR1601" t="s">
        <v>8838</v>
      </c>
      <c r="CS1601" t="s">
        <v>8838</v>
      </c>
      <c r="CT1601" t="s">
        <v>8838</v>
      </c>
      <c r="CU1601" t="s">
        <v>2</v>
      </c>
      <c r="CV1601" t="s">
        <v>2</v>
      </c>
      <c r="CW1601">
        <v>38.94</v>
      </c>
      <c r="CX1601" t="s">
        <v>2</v>
      </c>
      <c r="CY1601" t="s">
        <v>2</v>
      </c>
      <c r="CZ1601" t="s">
        <v>8838</v>
      </c>
      <c r="DA1601" t="s">
        <v>8838</v>
      </c>
      <c r="DB1601" t="s">
        <v>8838</v>
      </c>
      <c r="DC1601">
        <v>1</v>
      </c>
      <c r="DD1601">
        <v>0.88</v>
      </c>
      <c r="DE1601">
        <v>0.57999999999999996</v>
      </c>
      <c r="DF1601">
        <v>0.76</v>
      </c>
      <c r="DG1601">
        <v>1.48</v>
      </c>
      <c r="DH1601" t="s">
        <v>8838</v>
      </c>
      <c r="DI1601" t="s">
        <v>8838</v>
      </c>
      <c r="DJ1601" t="s">
        <v>8838</v>
      </c>
      <c r="DK1601" s="5" t="e">
        <f>(CL1601*3+CK1601*2+CJ1601)/6</f>
        <v>#VALUE!</v>
      </c>
      <c r="DL1601">
        <f>BG1601+(BG1601*(CF1601-8.25)/8.25)</f>
        <v>-238.62909090909091</v>
      </c>
      <c r="DM1601">
        <f>BH1601+(BH1601*(CG1601-8.25)/8.25)</f>
        <v>70.909090909090935</v>
      </c>
      <c r="DN1601">
        <f>BI1601+(BI1601*(CH1601-8.25)/8.25)</f>
        <v>-826.07999999999993</v>
      </c>
      <c r="DO1601">
        <f>BJ1601+(BJ1601*(CI1601-8.25)/8.25)</f>
        <v>-1039.109090909091</v>
      </c>
      <c r="DP1601" t="e">
        <f>BK1601+(BK1601*(CJ1601-8.25)/8.25)</f>
        <v>#VALUE!</v>
      </c>
      <c r="DQ1601" t="e">
        <f>BL1601+(BL1601*(CK1601-8.25)/8.25)</f>
        <v>#VALUE!</v>
      </c>
      <c r="DR1601" t="e">
        <f>BM1601+(BM1601*(CL1601-8.25)/8.25)</f>
        <v>#VALUE!</v>
      </c>
      <c r="DS1601" s="7">
        <f>DL1601*10^8/$H1601</f>
        <v>-1966.3912591222174</v>
      </c>
      <c r="DT1601" s="7">
        <f>DM1601*10^8/$H1601</f>
        <v>584.31692475021339</v>
      </c>
      <c r="DU1601" s="7">
        <f>DN1601*10^8/$H1601</f>
        <v>-6807.2022784284827</v>
      </c>
      <c r="DV1601" s="7">
        <f>DO1601*10^8/$H1601</f>
        <v>-8562.6401452306236</v>
      </c>
      <c r="DW1601" s="7" t="e">
        <f>DP1601*10^8/$H1601</f>
        <v>#VALUE!</v>
      </c>
      <c r="DX1601" s="7" t="e">
        <f>DQ1601*10^8/$H1601</f>
        <v>#VALUE!</v>
      </c>
      <c r="DY1601" s="7" t="e">
        <f>DR1601*10^8/$H1601</f>
        <v>#VALUE!</v>
      </c>
      <c r="DZ1601" s="7">
        <f>DS1601*10^8/$H1601</f>
        <v>-16203.785419546062</v>
      </c>
      <c r="EA1601" s="7" t="e">
        <f>DY1601*0.8</f>
        <v>#VALUE!</v>
      </c>
      <c r="EB1601" s="9" t="e">
        <f>F1601-#REF!</f>
        <v>#REF!</v>
      </c>
      <c r="EC1601" s="3" t="e">
        <f>EB1601/#REF!*100</f>
        <v>#REF!</v>
      </c>
      <c r="ED1601" s="3" t="e">
        <f>DX1601-F1601</f>
        <v>#VALUE!</v>
      </c>
      <c r="EE1601" s="11" t="e">
        <f>ED1601/F1601</f>
        <v>#VALUE!</v>
      </c>
      <c r="EF1601" s="3" t="e">
        <f>F1601-#REF!</f>
        <v>#REF!</v>
      </c>
    </row>
    <row r="1602" spans="1:136" hidden="1" x14ac:dyDescent="0.3">
      <c r="A1602">
        <v>1600</v>
      </c>
      <c r="B1602" s="17" t="s">
        <v>10439</v>
      </c>
      <c r="C1602" s="16" t="str">
        <f>"https://finance.naver.com/item/frgn.nhn?code="&amp;B1602</f>
        <v>https://finance.naver.com/item/frgn.nhn?code=109740</v>
      </c>
      <c r="D1602" t="s">
        <v>1647</v>
      </c>
      <c r="E1602" t="s">
        <v>7469</v>
      </c>
      <c r="F1602" s="18">
        <f>VALUE(LEFT(E1602,FIND("/",E1602)-1))</f>
        <v>9520</v>
      </c>
      <c r="G1602" s="6" t="s">
        <v>7470</v>
      </c>
      <c r="H1602" s="6">
        <f>VALUE(LEFT(G1602,FIND("/",G1602)-1)) + VALUE(MID(G1602,FIND("/",G1602)+1,LEN(G1602)))</f>
        <v>20354763</v>
      </c>
      <c r="I1602" s="1">
        <v>438842</v>
      </c>
      <c r="J1602" s="1">
        <f>F1602*H1602/(10^8)</f>
        <v>1937.7734376000001</v>
      </c>
      <c r="K1602">
        <v>471</v>
      </c>
      <c r="L1602" s="1">
        <v>1033</v>
      </c>
      <c r="M1602" s="1">
        <v>1179</v>
      </c>
      <c r="N1602">
        <v>765</v>
      </c>
      <c r="O1602">
        <v>326</v>
      </c>
      <c r="P1602" t="s">
        <v>8838</v>
      </c>
      <c r="Q1602" t="s">
        <v>8838</v>
      </c>
      <c r="R1602" t="s">
        <v>8838</v>
      </c>
      <c r="S1602">
        <v>55</v>
      </c>
      <c r="T1602">
        <v>135</v>
      </c>
      <c r="U1602">
        <v>223</v>
      </c>
      <c r="V1602">
        <v>55</v>
      </c>
      <c r="W1602">
        <v>-141</v>
      </c>
      <c r="X1602" t="s">
        <v>8838</v>
      </c>
      <c r="Y1602" t="s">
        <v>8838</v>
      </c>
      <c r="Z1602" t="s">
        <v>8838</v>
      </c>
      <c r="AA1602">
        <v>27</v>
      </c>
      <c r="AB1602">
        <v>-423</v>
      </c>
      <c r="AC1602">
        <v>170</v>
      </c>
      <c r="AD1602">
        <v>39</v>
      </c>
      <c r="AE1602">
        <v>-188</v>
      </c>
      <c r="AF1602" t="s">
        <v>8838</v>
      </c>
      <c r="AG1602" t="s">
        <v>8838</v>
      </c>
      <c r="AH1602" t="s">
        <v>8838</v>
      </c>
      <c r="AI1602" s="1">
        <v>1794</v>
      </c>
      <c r="AJ1602" s="1">
        <v>1633</v>
      </c>
      <c r="AK1602" s="1">
        <v>1645</v>
      </c>
      <c r="AL1602" s="1">
        <v>1719</v>
      </c>
      <c r="AM1602" s="1">
        <v>1622</v>
      </c>
      <c r="AN1602" t="s">
        <v>8838</v>
      </c>
      <c r="AO1602" t="s">
        <v>8838</v>
      </c>
      <c r="AP1602" t="s">
        <v>8838</v>
      </c>
      <c r="AQ1602">
        <v>951</v>
      </c>
      <c r="AR1602">
        <v>871</v>
      </c>
      <c r="AS1602">
        <v>578</v>
      </c>
      <c r="AT1602">
        <v>466</v>
      </c>
      <c r="AU1602">
        <v>567</v>
      </c>
      <c r="AV1602" t="s">
        <v>8838</v>
      </c>
      <c r="AW1602" t="s">
        <v>8838</v>
      </c>
      <c r="AX1602" t="s">
        <v>8838</v>
      </c>
      <c r="AY1602">
        <v>843</v>
      </c>
      <c r="AZ1602">
        <v>762</v>
      </c>
      <c r="BA1602" s="1">
        <v>1066</v>
      </c>
      <c r="BB1602" s="1">
        <v>1253</v>
      </c>
      <c r="BC1602" s="1">
        <v>1054</v>
      </c>
      <c r="BD1602" t="s">
        <v>8838</v>
      </c>
      <c r="BE1602" t="s">
        <v>8838</v>
      </c>
      <c r="BF1602" t="s">
        <v>8838</v>
      </c>
      <c r="BG1602">
        <v>503</v>
      </c>
      <c r="BH1602">
        <v>792</v>
      </c>
      <c r="BI1602" s="1">
        <v>1057</v>
      </c>
      <c r="BJ1602" s="1">
        <v>1126</v>
      </c>
      <c r="BK1602">
        <v>962</v>
      </c>
      <c r="BL1602" t="s">
        <v>8838</v>
      </c>
      <c r="BM1602" t="s">
        <v>8838</v>
      </c>
      <c r="BN1602" t="s">
        <v>8838</v>
      </c>
      <c r="BO1602">
        <v>33</v>
      </c>
      <c r="BP1602">
        <v>101</v>
      </c>
      <c r="BQ1602">
        <v>102</v>
      </c>
      <c r="BR1602">
        <v>102</v>
      </c>
      <c r="BS1602">
        <v>102</v>
      </c>
      <c r="BT1602" t="s">
        <v>8838</v>
      </c>
      <c r="BU1602" t="s">
        <v>8838</v>
      </c>
      <c r="BV1602" t="s">
        <v>8838</v>
      </c>
      <c r="BW1602">
        <v>2.33</v>
      </c>
      <c r="BX1602">
        <v>-24.69</v>
      </c>
      <c r="BY1602">
        <v>10.39</v>
      </c>
      <c r="BZ1602">
        <v>2.31</v>
      </c>
      <c r="CA1602">
        <v>-11.23</v>
      </c>
      <c r="CB1602" t="s">
        <v>8838</v>
      </c>
      <c r="CC1602" t="s">
        <v>8838</v>
      </c>
      <c r="CD1602" t="s">
        <v>8838</v>
      </c>
      <c r="CE1602">
        <v>10.29</v>
      </c>
      <c r="CF1602">
        <v>-42.51</v>
      </c>
      <c r="CG1602">
        <v>21.27</v>
      </c>
      <c r="CH1602">
        <v>5.7</v>
      </c>
      <c r="CI1602">
        <v>-14.54</v>
      </c>
      <c r="CJ1602" t="s">
        <v>8838</v>
      </c>
      <c r="CK1602" t="s">
        <v>8838</v>
      </c>
      <c r="CL1602" t="s">
        <v>8838</v>
      </c>
      <c r="CM1602">
        <v>362</v>
      </c>
      <c r="CN1602" s="1">
        <v>-1632</v>
      </c>
      <c r="CO1602">
        <v>966</v>
      </c>
      <c r="CP1602">
        <v>306</v>
      </c>
      <c r="CQ1602">
        <v>-746</v>
      </c>
      <c r="CR1602" t="s">
        <v>8838</v>
      </c>
      <c r="CS1602" t="s">
        <v>8838</v>
      </c>
      <c r="CT1602" t="s">
        <v>8838</v>
      </c>
      <c r="CU1602">
        <v>46.12</v>
      </c>
      <c r="CV1602" t="s">
        <v>2</v>
      </c>
      <c r="CW1602">
        <v>6.8</v>
      </c>
      <c r="CX1602">
        <v>29.75</v>
      </c>
      <c r="CY1602" t="s">
        <v>2</v>
      </c>
      <c r="CZ1602" t="s">
        <v>8838</v>
      </c>
      <c r="DA1602" t="s">
        <v>8838</v>
      </c>
      <c r="DB1602" t="s">
        <v>8838</v>
      </c>
      <c r="DC1602">
        <v>4.3099999999999996</v>
      </c>
      <c r="DD1602">
        <v>2.4900000000000002</v>
      </c>
      <c r="DE1602">
        <v>1.24</v>
      </c>
      <c r="DF1602">
        <v>1.61</v>
      </c>
      <c r="DG1602">
        <v>1.28</v>
      </c>
      <c r="DH1602" t="s">
        <v>8838</v>
      </c>
      <c r="DI1602" t="s">
        <v>8838</v>
      </c>
      <c r="DJ1602" t="s">
        <v>8838</v>
      </c>
      <c r="DK1602" s="5" t="e">
        <f>(CL1602*3+CK1602*2+CJ1602)/6</f>
        <v>#VALUE!</v>
      </c>
      <c r="DL1602">
        <f>BG1602+(BG1602*(CF1602-8.25)/8.25)</f>
        <v>-2591.8218181818179</v>
      </c>
      <c r="DM1602">
        <f>BH1602+(BH1602*(CG1602-8.25)/8.25)</f>
        <v>2041.92</v>
      </c>
      <c r="DN1602">
        <f>BI1602+(BI1602*(CH1602-8.25)/8.25)</f>
        <v>730.29090909090905</v>
      </c>
      <c r="DO1602">
        <f>BJ1602+(BJ1602*(CI1602-8.25)/8.25)</f>
        <v>-1984.4896969696965</v>
      </c>
      <c r="DP1602" t="e">
        <f>BK1602+(BK1602*(CJ1602-8.25)/8.25)</f>
        <v>#VALUE!</v>
      </c>
      <c r="DQ1602" t="e">
        <f>BL1602+(BL1602*(CK1602-8.25)/8.25)</f>
        <v>#VALUE!</v>
      </c>
      <c r="DR1602" t="e">
        <f>BM1602+(BM1602*(CL1602-8.25)/8.25)</f>
        <v>#VALUE!</v>
      </c>
      <c r="DS1602" s="7">
        <f>DL1602*10^8/$H1602</f>
        <v>-12733.244883184432</v>
      </c>
      <c r="DT1602" s="7">
        <f>DM1602*10^8/$H1602</f>
        <v>10031.656964023605</v>
      </c>
      <c r="DU1602" s="7">
        <f>DN1602*10^8/$H1602</f>
        <v>3587.8133736605487</v>
      </c>
      <c r="DV1602" s="7">
        <f>DO1602*10^8/$H1602</f>
        <v>-9749.5102103114477</v>
      </c>
      <c r="DW1602" s="7" t="e">
        <f>DP1602*10^8/$H1602</f>
        <v>#VALUE!</v>
      </c>
      <c r="DX1602" s="7" t="e">
        <f>DQ1602*10^8/$H1602</f>
        <v>#VALUE!</v>
      </c>
      <c r="DY1602" s="7" t="e">
        <f>DR1602*10^8/$H1602</f>
        <v>#VALUE!</v>
      </c>
      <c r="DZ1602" s="7">
        <f>DS1602*10^8/$H1602</f>
        <v>-62556.586304563854</v>
      </c>
      <c r="EA1602" s="7" t="e">
        <f>DY1602*0.8</f>
        <v>#VALUE!</v>
      </c>
      <c r="EB1602" s="9" t="e">
        <f>F1602-#REF!</f>
        <v>#REF!</v>
      </c>
      <c r="EC1602" s="3" t="e">
        <f>EB1602/#REF!*100</f>
        <v>#REF!</v>
      </c>
      <c r="ED1602" s="3" t="e">
        <f>DX1602-F1602</f>
        <v>#VALUE!</v>
      </c>
      <c r="EE1602" s="11" t="e">
        <f>ED1602/F1602</f>
        <v>#VALUE!</v>
      </c>
      <c r="EF1602" s="3" t="e">
        <f>F1602-#REF!</f>
        <v>#REF!</v>
      </c>
    </row>
    <row r="1603" spans="1:136" x14ac:dyDescent="0.3">
      <c r="A1603">
        <v>663</v>
      </c>
      <c r="B1603" s="17" t="s">
        <v>9502</v>
      </c>
      <c r="C1603" s="16" t="str">
        <f>"https://finance.naver.com/item/frgn.nhn?code="&amp;B1603</f>
        <v>https://finance.naver.com/item/frgn.nhn?code=004090</v>
      </c>
      <c r="D1603" t="s">
        <v>4832</v>
      </c>
      <c r="E1603" t="s">
        <v>4833</v>
      </c>
      <c r="F1603" s="18">
        <f>VALUE(LEFT(E1603,FIND("/",E1603)-1))</f>
        <v>14250</v>
      </c>
      <c r="G1603" s="6" t="s">
        <v>4834</v>
      </c>
      <c r="H1603" s="6">
        <f>VALUE(LEFT(G1603,FIND("/",G1603)-1)) + VALUE(MID(G1603,FIND("/",G1603)+1,LEN(G1603)))</f>
        <v>12694120</v>
      </c>
      <c r="I1603" s="1">
        <v>6560</v>
      </c>
      <c r="J1603" s="1">
        <f>F1603*H1603/(10^8)</f>
        <v>1808.9121</v>
      </c>
      <c r="K1603" s="1">
        <v>4027</v>
      </c>
      <c r="L1603" s="1">
        <v>4245</v>
      </c>
      <c r="M1603" s="1">
        <v>4813</v>
      </c>
      <c r="N1603" s="1">
        <v>4854</v>
      </c>
      <c r="O1603" s="1">
        <v>4840</v>
      </c>
      <c r="P1603" t="s">
        <v>8838</v>
      </c>
      <c r="Q1603" t="s">
        <v>8838</v>
      </c>
      <c r="R1603" t="s">
        <v>8838</v>
      </c>
      <c r="S1603">
        <v>169</v>
      </c>
      <c r="T1603">
        <v>142</v>
      </c>
      <c r="U1603">
        <v>83</v>
      </c>
      <c r="V1603">
        <v>61</v>
      </c>
      <c r="W1603">
        <v>174</v>
      </c>
      <c r="X1603" t="s">
        <v>8838</v>
      </c>
      <c r="Y1603" t="s">
        <v>8838</v>
      </c>
      <c r="Z1603" t="s">
        <v>8838</v>
      </c>
      <c r="AA1603">
        <v>118</v>
      </c>
      <c r="AB1603">
        <v>99</v>
      </c>
      <c r="AC1603">
        <v>43</v>
      </c>
      <c r="AD1603">
        <v>-77</v>
      </c>
      <c r="AE1603">
        <v>64</v>
      </c>
      <c r="AF1603" t="s">
        <v>8838</v>
      </c>
      <c r="AG1603" t="s">
        <v>8838</v>
      </c>
      <c r="AH1603" t="s">
        <v>8838</v>
      </c>
      <c r="AI1603" s="1">
        <v>2622</v>
      </c>
      <c r="AJ1603" s="1">
        <v>2848</v>
      </c>
      <c r="AK1603" s="1">
        <v>3073</v>
      </c>
      <c r="AL1603" s="1">
        <v>2928</v>
      </c>
      <c r="AM1603" s="1">
        <v>3165</v>
      </c>
      <c r="AN1603" t="s">
        <v>8838</v>
      </c>
      <c r="AO1603" t="s">
        <v>8838</v>
      </c>
      <c r="AP1603" t="s">
        <v>8838</v>
      </c>
      <c r="AQ1603" s="1">
        <v>1232</v>
      </c>
      <c r="AR1603" s="1">
        <v>1381</v>
      </c>
      <c r="AS1603" s="1">
        <v>1596</v>
      </c>
      <c r="AT1603" s="1">
        <v>1541</v>
      </c>
      <c r="AU1603" s="1">
        <v>1725</v>
      </c>
      <c r="AV1603" t="s">
        <v>8838</v>
      </c>
      <c r="AW1603" t="s">
        <v>8838</v>
      </c>
      <c r="AX1603" t="s">
        <v>8838</v>
      </c>
      <c r="AY1603" s="1">
        <v>1390</v>
      </c>
      <c r="AZ1603" s="1">
        <v>1467</v>
      </c>
      <c r="BA1603" s="1">
        <v>1477</v>
      </c>
      <c r="BB1603" s="1">
        <v>1387</v>
      </c>
      <c r="BC1603" s="1">
        <v>1440</v>
      </c>
      <c r="BD1603" t="s">
        <v>8838</v>
      </c>
      <c r="BE1603" t="s">
        <v>8838</v>
      </c>
      <c r="BF1603" t="s">
        <v>8838</v>
      </c>
      <c r="BG1603" s="1">
        <v>1393</v>
      </c>
      <c r="BH1603" s="1">
        <v>1469</v>
      </c>
      <c r="BI1603" s="1">
        <v>1479</v>
      </c>
      <c r="BJ1603" s="1">
        <v>1390</v>
      </c>
      <c r="BK1603" s="1">
        <v>1445</v>
      </c>
      <c r="BL1603" t="s">
        <v>8838</v>
      </c>
      <c r="BM1603" t="s">
        <v>8838</v>
      </c>
      <c r="BN1603" t="s">
        <v>8838</v>
      </c>
      <c r="BO1603">
        <v>33</v>
      </c>
      <c r="BP1603">
        <v>33</v>
      </c>
      <c r="BQ1603">
        <v>33</v>
      </c>
      <c r="BR1603">
        <v>33</v>
      </c>
      <c r="BS1603">
        <v>33</v>
      </c>
      <c r="BT1603" t="s">
        <v>8838</v>
      </c>
      <c r="BU1603" t="s">
        <v>8838</v>
      </c>
      <c r="BV1603" t="s">
        <v>8838</v>
      </c>
      <c r="BW1603">
        <v>4.7</v>
      </c>
      <c r="BX1603">
        <v>3.61</v>
      </c>
      <c r="BY1603">
        <v>1.45</v>
      </c>
      <c r="BZ1603">
        <v>-2.56</v>
      </c>
      <c r="CA1603">
        <v>2.08</v>
      </c>
      <c r="CB1603" t="s">
        <v>8838</v>
      </c>
      <c r="CC1603" t="s">
        <v>8838</v>
      </c>
      <c r="CD1603" t="s">
        <v>8838</v>
      </c>
      <c r="CE1603">
        <v>8.92</v>
      </c>
      <c r="CF1603">
        <v>6.8</v>
      </c>
      <c r="CG1603">
        <v>2.99</v>
      </c>
      <c r="CH1603">
        <v>-5.29</v>
      </c>
      <c r="CI1603">
        <v>4.5999999999999996</v>
      </c>
      <c r="CJ1603" t="s">
        <v>8838</v>
      </c>
      <c r="CK1603" t="s">
        <v>8838</v>
      </c>
      <c r="CL1603" t="s">
        <v>8838</v>
      </c>
      <c r="CM1603">
        <v>943</v>
      </c>
      <c r="CN1603">
        <v>766</v>
      </c>
      <c r="CO1603">
        <v>347</v>
      </c>
      <c r="CP1603">
        <v>-598</v>
      </c>
      <c r="CQ1603">
        <v>513</v>
      </c>
      <c r="CR1603" t="s">
        <v>8838</v>
      </c>
      <c r="CS1603" t="s">
        <v>8838</v>
      </c>
      <c r="CT1603" t="s">
        <v>8838</v>
      </c>
      <c r="CU1603">
        <v>5.65</v>
      </c>
      <c r="CV1603">
        <v>6.52</v>
      </c>
      <c r="CW1603">
        <v>20.09</v>
      </c>
      <c r="CX1603" t="s">
        <v>2</v>
      </c>
      <c r="CY1603">
        <v>10.24</v>
      </c>
      <c r="CZ1603" t="s">
        <v>8838</v>
      </c>
      <c r="DA1603" t="s">
        <v>8838</v>
      </c>
      <c r="DB1603" t="s">
        <v>8838</v>
      </c>
      <c r="DC1603">
        <v>0.49</v>
      </c>
      <c r="DD1603">
        <v>0.43</v>
      </c>
      <c r="DE1603">
        <v>0.57999999999999996</v>
      </c>
      <c r="DF1603">
        <v>0.48</v>
      </c>
      <c r="DG1603">
        <v>0.45</v>
      </c>
      <c r="DH1603" t="s">
        <v>8838</v>
      </c>
      <c r="DI1603" t="s">
        <v>8838</v>
      </c>
      <c r="DJ1603" t="s">
        <v>8838</v>
      </c>
      <c r="DK1603" s="5" t="e">
        <f>(CL1603*3+CK1603*2+CJ1603)/6</f>
        <v>#VALUE!</v>
      </c>
      <c r="DL1603">
        <f>BG1603+(BG1603*(CF1603-8.25)/8.25)</f>
        <v>1148.169696969697</v>
      </c>
      <c r="DM1603">
        <f>BH1603+(BH1603*(CG1603-8.25)/8.25)</f>
        <v>532.40121212121221</v>
      </c>
      <c r="DN1603">
        <f>BI1603+(BI1603*(CH1603-8.25)/8.25)</f>
        <v>-948.35272727272741</v>
      </c>
      <c r="DO1603">
        <f>BJ1603+(BJ1603*(CI1603-8.25)/8.25)</f>
        <v>775.03030303030289</v>
      </c>
      <c r="DP1603" t="e">
        <f>BK1603+(BK1603*(CJ1603-8.25)/8.25)</f>
        <v>#VALUE!</v>
      </c>
      <c r="DQ1603" t="e">
        <f>BL1603+(BL1603*(CK1603-8.25)/8.25)</f>
        <v>#VALUE!</v>
      </c>
      <c r="DR1603" t="e">
        <f>BM1603+(BM1603*(CL1603-8.25)/8.25)</f>
        <v>#VALUE!</v>
      </c>
      <c r="DS1603" s="7">
        <f>DL1603*10^8/$H1603</f>
        <v>9044.8939900497007</v>
      </c>
      <c r="DT1603" s="7">
        <f>DM1603*10^8/$H1603</f>
        <v>4194.0773533038309</v>
      </c>
      <c r="DU1603" s="7">
        <f>DN1603*10^8/$H1603</f>
        <v>-7470.8032323054085</v>
      </c>
      <c r="DV1603" s="7">
        <f>DO1603*10^8/$H1603</f>
        <v>6105.4275761557547</v>
      </c>
      <c r="DW1603" s="7" t="e">
        <f>DP1603*10^8/$H1603</f>
        <v>#VALUE!</v>
      </c>
      <c r="DX1603" s="7" t="e">
        <f>DQ1603*10^8/$H1603</f>
        <v>#VALUE!</v>
      </c>
      <c r="DY1603" s="7" t="e">
        <f>DR1603*10^8/$H1603</f>
        <v>#VALUE!</v>
      </c>
      <c r="DZ1603" s="7">
        <f>DS1603*10^8/$H1603</f>
        <v>71252.627122240068</v>
      </c>
      <c r="EA1603" s="7" t="e">
        <f>DY1603*0.8</f>
        <v>#VALUE!</v>
      </c>
      <c r="EB1603" s="9" t="e">
        <f>F1603-#REF!</f>
        <v>#REF!</v>
      </c>
      <c r="EC1603" s="3" t="e">
        <f>EB1603/#REF!*100</f>
        <v>#REF!</v>
      </c>
      <c r="ED1603" s="3" t="e">
        <f>DX1603-F1603</f>
        <v>#VALUE!</v>
      </c>
      <c r="EE1603" s="11" t="e">
        <f>ED1603/F1603</f>
        <v>#VALUE!</v>
      </c>
      <c r="EF1603" s="3" t="e">
        <f>F1603-#REF!</f>
        <v>#REF!</v>
      </c>
    </row>
    <row r="1604" spans="1:136" x14ac:dyDescent="0.3">
      <c r="A1604">
        <v>1157</v>
      </c>
      <c r="B1604" s="17" t="s">
        <v>9996</v>
      </c>
      <c r="C1604" s="16" t="str">
        <f>"https://finance.naver.com/item/frgn.nhn?code="&amp;B1604</f>
        <v>https://finance.naver.com/item/frgn.nhn?code=259630</v>
      </c>
      <c r="D1604" t="s">
        <v>6161</v>
      </c>
      <c r="E1604" t="s">
        <v>6162</v>
      </c>
      <c r="F1604" s="18">
        <f>VALUE(LEFT(E1604,FIND("/",E1604)-1))</f>
        <v>15800</v>
      </c>
      <c r="G1604" s="6" t="s">
        <v>6163</v>
      </c>
      <c r="H1604" s="6">
        <f>VALUE(LEFT(G1604,FIND("/",G1604)-1)) + VALUE(MID(G1604,FIND("/",G1604)+1,LEN(G1604)))</f>
        <v>11402436</v>
      </c>
      <c r="I1604" s="1">
        <v>7000</v>
      </c>
      <c r="J1604" s="1">
        <f>F1604*H1604/(10^8)</f>
        <v>1801.5848880000001</v>
      </c>
      <c r="K1604">
        <v>280</v>
      </c>
      <c r="L1604">
        <v>721</v>
      </c>
      <c r="M1604">
        <v>781</v>
      </c>
      <c r="N1604" s="1">
        <v>1043</v>
      </c>
      <c r="O1604" s="1">
        <v>1585</v>
      </c>
      <c r="P1604" t="s">
        <v>8838</v>
      </c>
      <c r="Q1604" t="s">
        <v>8838</v>
      </c>
      <c r="R1604" t="s">
        <v>8838</v>
      </c>
      <c r="S1604">
        <v>42</v>
      </c>
      <c r="T1604">
        <v>80</v>
      </c>
      <c r="U1604">
        <v>19</v>
      </c>
      <c r="V1604">
        <v>27</v>
      </c>
      <c r="W1604">
        <v>100</v>
      </c>
      <c r="X1604" t="s">
        <v>8838</v>
      </c>
      <c r="Y1604" t="s">
        <v>8838</v>
      </c>
      <c r="Z1604" t="s">
        <v>8838</v>
      </c>
      <c r="AA1604">
        <v>35</v>
      </c>
      <c r="AB1604">
        <v>49</v>
      </c>
      <c r="AC1604">
        <v>16</v>
      </c>
      <c r="AD1604">
        <v>20</v>
      </c>
      <c r="AE1604">
        <v>58</v>
      </c>
      <c r="AF1604" t="s">
        <v>8838</v>
      </c>
      <c r="AG1604" t="s">
        <v>8838</v>
      </c>
      <c r="AH1604" t="s">
        <v>8838</v>
      </c>
      <c r="AI1604">
        <v>384</v>
      </c>
      <c r="AJ1604">
        <v>604</v>
      </c>
      <c r="AK1604" s="1">
        <v>1026</v>
      </c>
      <c r="AL1604" s="1">
        <v>1421</v>
      </c>
      <c r="AM1604" s="1">
        <v>1409</v>
      </c>
      <c r="AN1604" t="s">
        <v>8838</v>
      </c>
      <c r="AO1604" t="s">
        <v>8838</v>
      </c>
      <c r="AP1604" t="s">
        <v>8838</v>
      </c>
      <c r="AQ1604">
        <v>276</v>
      </c>
      <c r="AR1604">
        <v>269</v>
      </c>
      <c r="AS1604">
        <v>635</v>
      </c>
      <c r="AT1604" s="1">
        <v>1004</v>
      </c>
      <c r="AU1604">
        <v>822</v>
      </c>
      <c r="AV1604" t="s">
        <v>8838</v>
      </c>
      <c r="AW1604" t="s">
        <v>8838</v>
      </c>
      <c r="AX1604" t="s">
        <v>8838</v>
      </c>
      <c r="AY1604">
        <v>108</v>
      </c>
      <c r="AZ1604">
        <v>334</v>
      </c>
      <c r="BA1604">
        <v>391</v>
      </c>
      <c r="BB1604">
        <v>416</v>
      </c>
      <c r="BC1604">
        <v>587</v>
      </c>
      <c r="BD1604" t="s">
        <v>8838</v>
      </c>
      <c r="BE1604" t="s">
        <v>8838</v>
      </c>
      <c r="BF1604" t="s">
        <v>8838</v>
      </c>
      <c r="BG1604">
        <v>108</v>
      </c>
      <c r="BH1604">
        <v>334</v>
      </c>
      <c r="BI1604">
        <v>391</v>
      </c>
      <c r="BJ1604">
        <v>416</v>
      </c>
      <c r="BK1604">
        <v>587</v>
      </c>
      <c r="BL1604" t="s">
        <v>8838</v>
      </c>
      <c r="BM1604" t="s">
        <v>8838</v>
      </c>
      <c r="BN1604" t="s">
        <v>8838</v>
      </c>
      <c r="BO1604">
        <v>20</v>
      </c>
      <c r="BP1604">
        <v>26</v>
      </c>
      <c r="BQ1604">
        <v>26</v>
      </c>
      <c r="BR1604">
        <v>26</v>
      </c>
      <c r="BS1604">
        <v>56</v>
      </c>
      <c r="BT1604" t="s">
        <v>8838</v>
      </c>
      <c r="BU1604" t="s">
        <v>8838</v>
      </c>
      <c r="BV1604" t="s">
        <v>8838</v>
      </c>
      <c r="BW1604">
        <v>14.03</v>
      </c>
      <c r="BX1604">
        <v>9.9499999999999993</v>
      </c>
      <c r="BY1604">
        <v>1.94</v>
      </c>
      <c r="BZ1604">
        <v>1.64</v>
      </c>
      <c r="CA1604">
        <v>4.13</v>
      </c>
      <c r="CB1604" t="s">
        <v>8838</v>
      </c>
      <c r="CC1604" t="s">
        <v>8838</v>
      </c>
      <c r="CD1604" t="s">
        <v>8838</v>
      </c>
      <c r="CE1604">
        <v>90.72</v>
      </c>
      <c r="CF1604">
        <v>22.23</v>
      </c>
      <c r="CG1604">
        <v>4.3600000000000003</v>
      </c>
      <c r="CH1604">
        <v>4.97</v>
      </c>
      <c r="CI1604">
        <v>11.66</v>
      </c>
      <c r="CJ1604" t="s">
        <v>8838</v>
      </c>
      <c r="CK1604" t="s">
        <v>8838</v>
      </c>
      <c r="CL1604" t="s">
        <v>8838</v>
      </c>
      <c r="CM1604">
        <v>865</v>
      </c>
      <c r="CN1604">
        <v>565</v>
      </c>
      <c r="CO1604">
        <v>156</v>
      </c>
      <c r="CP1604">
        <v>196</v>
      </c>
      <c r="CQ1604">
        <v>521</v>
      </c>
      <c r="CR1604" t="s">
        <v>8838</v>
      </c>
      <c r="CS1604" t="s">
        <v>8838</v>
      </c>
      <c r="CT1604" t="s">
        <v>8838</v>
      </c>
      <c r="CU1604" t="s">
        <v>8838</v>
      </c>
      <c r="CV1604">
        <v>18.52</v>
      </c>
      <c r="CW1604">
        <v>54.76</v>
      </c>
      <c r="CX1604">
        <v>44.82</v>
      </c>
      <c r="CY1604">
        <v>28.53</v>
      </c>
      <c r="CZ1604" t="s">
        <v>8838</v>
      </c>
      <c r="DA1604" t="s">
        <v>8838</v>
      </c>
      <c r="DB1604" t="s">
        <v>8838</v>
      </c>
      <c r="DC1604" t="s">
        <v>8838</v>
      </c>
      <c r="DD1604">
        <v>3.18</v>
      </c>
      <c r="DE1604">
        <v>2.21</v>
      </c>
      <c r="DF1604">
        <v>2.16</v>
      </c>
      <c r="DG1604">
        <v>2.76</v>
      </c>
      <c r="DH1604" t="s">
        <v>8838</v>
      </c>
      <c r="DI1604" t="s">
        <v>8838</v>
      </c>
      <c r="DJ1604" t="s">
        <v>8838</v>
      </c>
      <c r="DK1604" s="5" t="e">
        <f>(CL1604*3+CK1604*2+CJ1604)/6</f>
        <v>#VALUE!</v>
      </c>
      <c r="DL1604">
        <f>BG1604+(BG1604*(CF1604-8.25)/8.25)</f>
        <v>291.01090909090908</v>
      </c>
      <c r="DM1604">
        <f>BH1604+(BH1604*(CG1604-8.25)/8.25)</f>
        <v>176.51393939393938</v>
      </c>
      <c r="DN1604">
        <f>BI1604+(BI1604*(CH1604-8.25)/8.25)</f>
        <v>235.54787878787877</v>
      </c>
      <c r="DO1604">
        <f>BJ1604+(BJ1604*(CI1604-8.25)/8.25)</f>
        <v>587.94666666666672</v>
      </c>
      <c r="DP1604" t="e">
        <f>BK1604+(BK1604*(CJ1604-8.25)/8.25)</f>
        <v>#VALUE!</v>
      </c>
      <c r="DQ1604" t="e">
        <f>BL1604+(BL1604*(CK1604-8.25)/8.25)</f>
        <v>#VALUE!</v>
      </c>
      <c r="DR1604" t="e">
        <f>BM1604+(BM1604*(CL1604-8.25)/8.25)</f>
        <v>#VALUE!</v>
      </c>
      <c r="DS1604" s="7">
        <f>DL1604*10^8/$H1604</f>
        <v>2552.1819117503405</v>
      </c>
      <c r="DT1604" s="7">
        <f>DM1604*10^8/$H1604</f>
        <v>1548.0370983352977</v>
      </c>
      <c r="DU1604" s="7">
        <f>DN1604*10^8/$H1604</f>
        <v>2065.7680410385883</v>
      </c>
      <c r="DV1604" s="7">
        <f>DO1604*10^8/$H1604</f>
        <v>5156.3250753318562</v>
      </c>
      <c r="DW1604" s="7" t="e">
        <f>DP1604*10^8/$H1604</f>
        <v>#VALUE!</v>
      </c>
      <c r="DX1604" s="7" t="e">
        <f>DQ1604*10^8/$H1604</f>
        <v>#VALUE!</v>
      </c>
      <c r="DY1604" s="7" t="e">
        <f>DR1604*10^8/$H1604</f>
        <v>#VALUE!</v>
      </c>
      <c r="DZ1604" s="7">
        <f>DS1604*10^8/$H1604</f>
        <v>22382.777783188965</v>
      </c>
      <c r="EA1604" s="7" t="e">
        <f>DY1604*0.8</f>
        <v>#VALUE!</v>
      </c>
      <c r="EB1604" s="9" t="e">
        <f>F1604-#REF!</f>
        <v>#REF!</v>
      </c>
      <c r="EC1604" s="3" t="e">
        <f>EB1604/#REF!*100</f>
        <v>#REF!</v>
      </c>
      <c r="ED1604" s="3" t="e">
        <f>DX1604-F1604</f>
        <v>#VALUE!</v>
      </c>
      <c r="EE1604" s="11" t="e">
        <f>ED1604/F1604</f>
        <v>#VALUE!</v>
      </c>
      <c r="EF1604" s="3" t="e">
        <f>F1604-#REF!</f>
        <v>#REF!</v>
      </c>
    </row>
    <row r="1605" spans="1:136" hidden="1" x14ac:dyDescent="0.3">
      <c r="A1605">
        <v>1603</v>
      </c>
      <c r="B1605" s="17" t="s">
        <v>10442</v>
      </c>
      <c r="C1605" s="16" t="str">
        <f>"https://finance.naver.com/item/frgn.nhn?code="&amp;B1605</f>
        <v>https://finance.naver.com/item/frgn.nhn?code=100130</v>
      </c>
      <c r="D1605" t="s">
        <v>1650</v>
      </c>
      <c r="E1605" t="s">
        <v>7475</v>
      </c>
      <c r="F1605" s="18">
        <f>VALUE(LEFT(E1605,FIND("/",E1605)-1))</f>
        <v>6030</v>
      </c>
      <c r="G1605" s="6" t="s">
        <v>7476</v>
      </c>
      <c r="H1605" s="6">
        <f>VALUE(LEFT(G1605,FIND("/",G1605)-1)) + VALUE(MID(G1605,FIND("/",G1605)+1,LEN(G1605)))</f>
        <v>57143000</v>
      </c>
      <c r="I1605">
        <v>0</v>
      </c>
      <c r="J1605" s="1">
        <f>F1605*H1605/(10^8)</f>
        <v>3445.7229000000002</v>
      </c>
      <c r="K1605" s="1">
        <v>3839</v>
      </c>
      <c r="L1605" s="1">
        <v>3679</v>
      </c>
      <c r="M1605" s="1">
        <v>3631</v>
      </c>
      <c r="N1605" s="1">
        <v>3178</v>
      </c>
      <c r="O1605" s="1">
        <v>2947</v>
      </c>
      <c r="P1605" t="s">
        <v>8838</v>
      </c>
      <c r="Q1605" t="s">
        <v>8838</v>
      </c>
      <c r="R1605" t="s">
        <v>8838</v>
      </c>
      <c r="S1605">
        <v>256</v>
      </c>
      <c r="T1605">
        <v>113</v>
      </c>
      <c r="U1605">
        <v>-54</v>
      </c>
      <c r="V1605">
        <v>142</v>
      </c>
      <c r="W1605">
        <v>107</v>
      </c>
      <c r="X1605" t="s">
        <v>8838</v>
      </c>
      <c r="Y1605" t="s">
        <v>8838</v>
      </c>
      <c r="Z1605" t="s">
        <v>8838</v>
      </c>
      <c r="AA1605">
        <v>160</v>
      </c>
      <c r="AB1605">
        <v>62</v>
      </c>
      <c r="AC1605">
        <v>-114</v>
      </c>
      <c r="AD1605">
        <v>90</v>
      </c>
      <c r="AE1605">
        <v>38</v>
      </c>
      <c r="AF1605" t="s">
        <v>8838</v>
      </c>
      <c r="AG1605" t="s">
        <v>8838</v>
      </c>
      <c r="AH1605" t="s">
        <v>8838</v>
      </c>
      <c r="AI1605" s="1">
        <v>4346</v>
      </c>
      <c r="AJ1605" s="1">
        <v>4386</v>
      </c>
      <c r="AK1605" s="1">
        <v>3993</v>
      </c>
      <c r="AL1605" s="1">
        <v>4009</v>
      </c>
      <c r="AM1605" s="1">
        <v>3970</v>
      </c>
      <c r="AN1605" t="s">
        <v>8838</v>
      </c>
      <c r="AO1605" t="s">
        <v>8838</v>
      </c>
      <c r="AP1605" t="s">
        <v>8838</v>
      </c>
      <c r="AQ1605" s="1">
        <v>1475</v>
      </c>
      <c r="AR1605" s="1">
        <v>1533</v>
      </c>
      <c r="AS1605" s="1">
        <v>1281</v>
      </c>
      <c r="AT1605" s="1">
        <v>1247</v>
      </c>
      <c r="AU1605" s="1">
        <v>1221</v>
      </c>
      <c r="AV1605" t="s">
        <v>8838</v>
      </c>
      <c r="AW1605" t="s">
        <v>8838</v>
      </c>
      <c r="AX1605" t="s">
        <v>8838</v>
      </c>
      <c r="AY1605" s="1">
        <v>2871</v>
      </c>
      <c r="AZ1605" s="1">
        <v>2853</v>
      </c>
      <c r="BA1605" s="1">
        <v>2712</v>
      </c>
      <c r="BB1605" s="1">
        <v>2762</v>
      </c>
      <c r="BC1605" s="1">
        <v>2749</v>
      </c>
      <c r="BD1605" t="s">
        <v>8838</v>
      </c>
      <c r="BE1605" t="s">
        <v>8838</v>
      </c>
      <c r="BF1605" t="s">
        <v>8838</v>
      </c>
      <c r="BG1605" s="1">
        <v>2664</v>
      </c>
      <c r="BH1605" s="1">
        <v>2658</v>
      </c>
      <c r="BI1605" s="1">
        <v>2563</v>
      </c>
      <c r="BJ1605" s="1">
        <v>2618</v>
      </c>
      <c r="BK1605" s="1">
        <v>2602</v>
      </c>
      <c r="BL1605" t="s">
        <v>8838</v>
      </c>
      <c r="BM1605" t="s">
        <v>8838</v>
      </c>
      <c r="BN1605" t="s">
        <v>8838</v>
      </c>
      <c r="BO1605">
        <v>286</v>
      </c>
      <c r="BP1605">
        <v>286</v>
      </c>
      <c r="BQ1605">
        <v>286</v>
      </c>
      <c r="BR1605">
        <v>286</v>
      </c>
      <c r="BS1605">
        <v>286</v>
      </c>
      <c r="BT1605" t="s">
        <v>8838</v>
      </c>
      <c r="BU1605" t="s">
        <v>8838</v>
      </c>
      <c r="BV1605" t="s">
        <v>8838</v>
      </c>
      <c r="BW1605">
        <v>3.82</v>
      </c>
      <c r="BX1605">
        <v>1.41</v>
      </c>
      <c r="BY1605">
        <v>-2.73</v>
      </c>
      <c r="BZ1605">
        <v>2.2400000000000002</v>
      </c>
      <c r="CA1605">
        <v>0.95</v>
      </c>
      <c r="CB1605" t="s">
        <v>8838</v>
      </c>
      <c r="CC1605" t="s">
        <v>8838</v>
      </c>
      <c r="CD1605" t="s">
        <v>8838</v>
      </c>
      <c r="CE1605">
        <v>6.18</v>
      </c>
      <c r="CF1605">
        <v>2.74</v>
      </c>
      <c r="CG1605">
        <v>-2.5499999999999998</v>
      </c>
      <c r="CH1605">
        <v>3.69</v>
      </c>
      <c r="CI1605">
        <v>1.34</v>
      </c>
      <c r="CJ1605" t="s">
        <v>8838</v>
      </c>
      <c r="CK1605" t="s">
        <v>8838</v>
      </c>
      <c r="CL1605" t="s">
        <v>8838</v>
      </c>
      <c r="CM1605">
        <v>282</v>
      </c>
      <c r="CN1605">
        <v>127</v>
      </c>
      <c r="CO1605">
        <v>-116</v>
      </c>
      <c r="CP1605">
        <v>167</v>
      </c>
      <c r="CQ1605">
        <v>61</v>
      </c>
      <c r="CR1605" t="s">
        <v>8838</v>
      </c>
      <c r="CS1605" t="s">
        <v>8838</v>
      </c>
      <c r="CT1605" t="s">
        <v>8838</v>
      </c>
      <c r="CU1605">
        <v>20.100000000000001</v>
      </c>
      <c r="CV1605">
        <v>44.9</v>
      </c>
      <c r="CW1605" t="s">
        <v>2</v>
      </c>
      <c r="CX1605">
        <v>15.41</v>
      </c>
      <c r="CY1605">
        <v>131.52000000000001</v>
      </c>
      <c r="CZ1605" t="s">
        <v>8838</v>
      </c>
      <c r="DA1605" t="s">
        <v>8838</v>
      </c>
      <c r="DB1605" t="s">
        <v>8838</v>
      </c>
      <c r="DC1605">
        <v>1.1599999999999999</v>
      </c>
      <c r="DD1605">
        <v>1.17</v>
      </c>
      <c r="DE1605">
        <v>0.62</v>
      </c>
      <c r="DF1605">
        <v>0.54</v>
      </c>
      <c r="DG1605">
        <v>1.68</v>
      </c>
      <c r="DH1605" t="s">
        <v>8838</v>
      </c>
      <c r="DI1605" t="s">
        <v>8838</v>
      </c>
      <c r="DJ1605" t="s">
        <v>8838</v>
      </c>
      <c r="DK1605" s="5" t="e">
        <f>(CL1605*3+CK1605*2+CJ1605)/6</f>
        <v>#VALUE!</v>
      </c>
      <c r="DL1605">
        <f>BG1605+(BG1605*(CF1605-8.25)/8.25)</f>
        <v>884.77090909090907</v>
      </c>
      <c r="DM1605">
        <f>BH1605+(BH1605*(CG1605-8.25)/8.25)</f>
        <v>-821.56363636363676</v>
      </c>
      <c r="DN1605">
        <f>BI1605+(BI1605*(CH1605-8.25)/8.25)</f>
        <v>1146.3599999999999</v>
      </c>
      <c r="DO1605">
        <f>BJ1605+(BJ1605*(CI1605-8.25)/8.25)</f>
        <v>425.22666666666646</v>
      </c>
      <c r="DP1605" t="e">
        <f>BK1605+(BK1605*(CJ1605-8.25)/8.25)</f>
        <v>#VALUE!</v>
      </c>
      <c r="DQ1605" t="e">
        <f>BL1605+(BL1605*(CK1605-8.25)/8.25)</f>
        <v>#VALUE!</v>
      </c>
      <c r="DR1605" t="e">
        <f>BM1605+(BM1605*(CL1605-8.25)/8.25)</f>
        <v>#VALUE!</v>
      </c>
      <c r="DS1605" s="7">
        <f>DL1605*10^8/$H1605</f>
        <v>1548.3452200460408</v>
      </c>
      <c r="DT1605" s="7">
        <f>DM1605*10^8/$H1605</f>
        <v>-1437.732769304441</v>
      </c>
      <c r="DU1605" s="7">
        <f>DN1605*10^8/$H1605</f>
        <v>2006.124984687538</v>
      </c>
      <c r="DV1605" s="7">
        <f>DO1605*10^8/$H1605</f>
        <v>744.14480630465061</v>
      </c>
      <c r="DW1605" s="7" t="e">
        <f>DP1605*10^8/$H1605</f>
        <v>#VALUE!</v>
      </c>
      <c r="DX1605" s="7" t="e">
        <f>DQ1605*10^8/$H1605</f>
        <v>#VALUE!</v>
      </c>
      <c r="DY1605" s="7" t="e">
        <f>DR1605*10^8/$H1605</f>
        <v>#VALUE!</v>
      </c>
      <c r="DZ1605" s="7">
        <f>DS1605*10^8/$H1605</f>
        <v>2709.5973610871688</v>
      </c>
      <c r="EA1605" s="7" t="e">
        <f>DY1605*0.8</f>
        <v>#VALUE!</v>
      </c>
      <c r="EB1605" s="9" t="e">
        <f>F1605-#REF!</f>
        <v>#REF!</v>
      </c>
      <c r="EC1605" s="3" t="e">
        <f>EB1605/#REF!*100</f>
        <v>#REF!</v>
      </c>
      <c r="ED1605" s="3" t="e">
        <f>DX1605-F1605</f>
        <v>#VALUE!</v>
      </c>
      <c r="EE1605" s="11" t="e">
        <f>ED1605/F1605</f>
        <v>#VALUE!</v>
      </c>
      <c r="EF1605" s="3" t="e">
        <f>F1605-#REF!</f>
        <v>#REF!</v>
      </c>
    </row>
    <row r="1606" spans="1:136" hidden="1" x14ac:dyDescent="0.3">
      <c r="A1606">
        <v>1604</v>
      </c>
      <c r="B1606" s="17" t="s">
        <v>10443</v>
      </c>
      <c r="C1606" s="16" t="str">
        <f>"https://finance.naver.com/item/frgn.nhn?code="&amp;B1606</f>
        <v>https://finance.naver.com/item/frgn.nhn?code=103230</v>
      </c>
      <c r="D1606" t="s">
        <v>1651</v>
      </c>
      <c r="E1606" t="s">
        <v>7477</v>
      </c>
      <c r="F1606" s="18">
        <f>VALUE(LEFT(E1606,FIND("/",E1606)-1))</f>
        <v>2505</v>
      </c>
      <c r="G1606" s="6" t="s">
        <v>7478</v>
      </c>
      <c r="H1606" s="6">
        <f>VALUE(LEFT(G1606,FIND("/",G1606)-1)) + VALUE(MID(G1606,FIND("/",G1606)+1,LEN(G1606)))</f>
        <v>7200000</v>
      </c>
      <c r="I1606">
        <v>0</v>
      </c>
      <c r="J1606" s="1">
        <f>F1606*H1606/(10^8)</f>
        <v>180.36</v>
      </c>
      <c r="K1606">
        <v>422</v>
      </c>
      <c r="L1606">
        <v>327</v>
      </c>
      <c r="M1606">
        <v>302</v>
      </c>
      <c r="N1606">
        <v>360</v>
      </c>
      <c r="O1606">
        <v>335</v>
      </c>
      <c r="P1606" t="s">
        <v>8838</v>
      </c>
      <c r="Q1606" t="s">
        <v>8838</v>
      </c>
      <c r="R1606" t="s">
        <v>8838</v>
      </c>
      <c r="S1606">
        <v>-21</v>
      </c>
      <c r="T1606">
        <v>-46</v>
      </c>
      <c r="U1606">
        <v>-83</v>
      </c>
      <c r="V1606">
        <v>-22</v>
      </c>
      <c r="W1606">
        <v>-9</v>
      </c>
      <c r="X1606" t="s">
        <v>8838</v>
      </c>
      <c r="Y1606" t="s">
        <v>8838</v>
      </c>
      <c r="Z1606" t="s">
        <v>8838</v>
      </c>
      <c r="AA1606">
        <v>-11</v>
      </c>
      <c r="AB1606">
        <v>-42</v>
      </c>
      <c r="AC1606">
        <v>-102</v>
      </c>
      <c r="AD1606">
        <v>-28</v>
      </c>
      <c r="AE1606">
        <v>6</v>
      </c>
      <c r="AF1606" t="s">
        <v>8838</v>
      </c>
      <c r="AG1606" t="s">
        <v>8838</v>
      </c>
      <c r="AH1606" t="s">
        <v>8838</v>
      </c>
      <c r="AI1606">
        <v>702</v>
      </c>
      <c r="AJ1606">
        <v>641</v>
      </c>
      <c r="AK1606">
        <v>579</v>
      </c>
      <c r="AL1606">
        <v>556</v>
      </c>
      <c r="AM1606">
        <v>531</v>
      </c>
      <c r="AN1606" t="s">
        <v>8838</v>
      </c>
      <c r="AO1606" t="s">
        <v>8838</v>
      </c>
      <c r="AP1606" t="s">
        <v>8838</v>
      </c>
      <c r="AQ1606">
        <v>140</v>
      </c>
      <c r="AR1606">
        <v>117</v>
      </c>
      <c r="AS1606">
        <v>156</v>
      </c>
      <c r="AT1606">
        <v>166</v>
      </c>
      <c r="AU1606">
        <v>133</v>
      </c>
      <c r="AV1606" t="s">
        <v>8838</v>
      </c>
      <c r="AW1606" t="s">
        <v>8838</v>
      </c>
      <c r="AX1606" t="s">
        <v>8838</v>
      </c>
      <c r="AY1606">
        <v>563</v>
      </c>
      <c r="AZ1606">
        <v>524</v>
      </c>
      <c r="BA1606">
        <v>422</v>
      </c>
      <c r="BB1606">
        <v>390</v>
      </c>
      <c r="BC1606">
        <v>398</v>
      </c>
      <c r="BD1606" t="s">
        <v>8838</v>
      </c>
      <c r="BE1606" t="s">
        <v>8838</v>
      </c>
      <c r="BF1606" t="s">
        <v>8838</v>
      </c>
      <c r="BG1606">
        <v>563</v>
      </c>
      <c r="BH1606">
        <v>524</v>
      </c>
      <c r="BI1606">
        <v>422</v>
      </c>
      <c r="BJ1606">
        <v>390</v>
      </c>
      <c r="BK1606">
        <v>398</v>
      </c>
      <c r="BL1606" t="s">
        <v>8838</v>
      </c>
      <c r="BM1606" t="s">
        <v>8838</v>
      </c>
      <c r="BN1606" t="s">
        <v>8838</v>
      </c>
      <c r="BO1606">
        <v>36</v>
      </c>
      <c r="BP1606">
        <v>36</v>
      </c>
      <c r="BQ1606">
        <v>36</v>
      </c>
      <c r="BR1606">
        <v>36</v>
      </c>
      <c r="BS1606">
        <v>36</v>
      </c>
      <c r="BT1606" t="s">
        <v>8838</v>
      </c>
      <c r="BU1606" t="s">
        <v>8838</v>
      </c>
      <c r="BV1606" t="s">
        <v>8838</v>
      </c>
      <c r="BW1606">
        <v>-1.5</v>
      </c>
      <c r="BX1606">
        <v>-6.24</v>
      </c>
      <c r="BY1606">
        <v>-16.75</v>
      </c>
      <c r="BZ1606">
        <v>-4.8600000000000003</v>
      </c>
      <c r="CA1606">
        <v>1.1499999999999999</v>
      </c>
      <c r="CB1606" t="s">
        <v>8838</v>
      </c>
      <c r="CC1606" t="s">
        <v>8838</v>
      </c>
      <c r="CD1606" t="s">
        <v>8838</v>
      </c>
      <c r="CE1606">
        <v>-1.89</v>
      </c>
      <c r="CF1606">
        <v>-7.71</v>
      </c>
      <c r="CG1606">
        <v>-21.59</v>
      </c>
      <c r="CH1606">
        <v>-6.79</v>
      </c>
      <c r="CI1606">
        <v>1.58</v>
      </c>
      <c r="CJ1606" t="s">
        <v>8838</v>
      </c>
      <c r="CK1606" t="s">
        <v>8838</v>
      </c>
      <c r="CL1606" t="s">
        <v>8838</v>
      </c>
      <c r="CM1606">
        <v>-149</v>
      </c>
      <c r="CN1606">
        <v>-582</v>
      </c>
      <c r="CO1606" s="1">
        <v>-1419</v>
      </c>
      <c r="CP1606">
        <v>-383</v>
      </c>
      <c r="CQ1606">
        <v>87</v>
      </c>
      <c r="CR1606" t="s">
        <v>8838</v>
      </c>
      <c r="CS1606" t="s">
        <v>8838</v>
      </c>
      <c r="CT1606" t="s">
        <v>8838</v>
      </c>
      <c r="CU1606" t="s">
        <v>2</v>
      </c>
      <c r="CV1606" t="s">
        <v>2</v>
      </c>
      <c r="CW1606" t="s">
        <v>2</v>
      </c>
      <c r="CX1606" t="s">
        <v>2</v>
      </c>
      <c r="CY1606">
        <v>35.79</v>
      </c>
      <c r="CZ1606" t="s">
        <v>8838</v>
      </c>
      <c r="DA1606" t="s">
        <v>8838</v>
      </c>
      <c r="DB1606" t="s">
        <v>8838</v>
      </c>
      <c r="DC1606">
        <v>0.63</v>
      </c>
      <c r="DD1606">
        <v>0.39</v>
      </c>
      <c r="DE1606">
        <v>2.48</v>
      </c>
      <c r="DF1606">
        <v>0.61</v>
      </c>
      <c r="DG1606">
        <v>0.56000000000000005</v>
      </c>
      <c r="DH1606" t="s">
        <v>8838</v>
      </c>
      <c r="DI1606" t="s">
        <v>8838</v>
      </c>
      <c r="DJ1606" t="s">
        <v>8838</v>
      </c>
      <c r="DK1606" s="5" t="e">
        <f>(CL1606*3+CK1606*2+CJ1606)/6</f>
        <v>#VALUE!</v>
      </c>
      <c r="DL1606">
        <f>BG1606+(BG1606*(CF1606-8.25)/8.25)</f>
        <v>-526.149090909091</v>
      </c>
      <c r="DM1606">
        <f>BH1606+(BH1606*(CG1606-8.25)/8.25)</f>
        <v>-1371.2921212121212</v>
      </c>
      <c r="DN1606">
        <f>BI1606+(BI1606*(CH1606-8.25)/8.25)</f>
        <v>-347.31878787878782</v>
      </c>
      <c r="DO1606">
        <f>BJ1606+(BJ1606*(CI1606-8.25)/8.25)</f>
        <v>74.690909090909088</v>
      </c>
      <c r="DP1606" t="e">
        <f>BK1606+(BK1606*(CJ1606-8.25)/8.25)</f>
        <v>#VALUE!</v>
      </c>
      <c r="DQ1606" t="e">
        <f>BL1606+(BL1606*(CK1606-8.25)/8.25)</f>
        <v>#VALUE!</v>
      </c>
      <c r="DR1606" t="e">
        <f>BM1606+(BM1606*(CL1606-8.25)/8.25)</f>
        <v>#VALUE!</v>
      </c>
      <c r="DS1606" s="7">
        <f>DL1606*10^8/$H1606</f>
        <v>-7307.6262626262642</v>
      </c>
      <c r="DT1606" s="7">
        <f>DM1606*10^8/$H1606</f>
        <v>-19045.723905723906</v>
      </c>
      <c r="DU1606" s="7">
        <f>DN1606*10^8/$H1606</f>
        <v>-4823.8720538720536</v>
      </c>
      <c r="DV1606" s="7">
        <f>DO1606*10^8/$H1606</f>
        <v>1037.3737373737374</v>
      </c>
      <c r="DW1606" s="7" t="e">
        <f>DP1606*10^8/$H1606</f>
        <v>#VALUE!</v>
      </c>
      <c r="DX1606" s="7" t="e">
        <f>DQ1606*10^8/$H1606</f>
        <v>#VALUE!</v>
      </c>
      <c r="DY1606" s="7" t="e">
        <f>DR1606*10^8/$H1606</f>
        <v>#VALUE!</v>
      </c>
      <c r="DZ1606" s="7">
        <f>DS1606*10^8/$H1606</f>
        <v>-101494.80920314256</v>
      </c>
      <c r="EA1606" s="7" t="e">
        <f>DY1606*0.8</f>
        <v>#VALUE!</v>
      </c>
      <c r="EB1606" s="9" t="e">
        <f>F1606-#REF!</f>
        <v>#REF!</v>
      </c>
      <c r="EC1606" s="3" t="e">
        <f>EB1606/#REF!*100</f>
        <v>#REF!</v>
      </c>
      <c r="ED1606" s="3" t="e">
        <f>DX1606-F1606</f>
        <v>#VALUE!</v>
      </c>
      <c r="EE1606" s="11" t="e">
        <f>ED1606/F1606</f>
        <v>#VALUE!</v>
      </c>
      <c r="EF1606" s="3" t="e">
        <f>F1606-#REF!</f>
        <v>#REF!</v>
      </c>
    </row>
    <row r="1607" spans="1:136" x14ac:dyDescent="0.3">
      <c r="A1607">
        <v>1088</v>
      </c>
      <c r="B1607" s="17" t="s">
        <v>9927</v>
      </c>
      <c r="C1607" s="16" t="str">
        <f>"https://finance.naver.com/item/frgn.nhn?code="&amp;B1607</f>
        <v>https://finance.naver.com/item/frgn.nhn?code=108490</v>
      </c>
      <c r="D1607" t="s">
        <v>5956</v>
      </c>
      <c r="E1607" t="s">
        <v>5957</v>
      </c>
      <c r="F1607" s="18">
        <f>VALUE(LEFT(E1607,FIND("/",E1607)-1))</f>
        <v>15950</v>
      </c>
      <c r="G1607" s="6" t="s">
        <v>5958</v>
      </c>
      <c r="H1607" s="6">
        <f>VALUE(LEFT(G1607,FIND("/",G1607)-1)) + VALUE(MID(G1607,FIND("/",G1607)+1,LEN(G1607)))</f>
        <v>11251000</v>
      </c>
      <c r="I1607" s="1">
        <v>255000</v>
      </c>
      <c r="J1607" s="1">
        <f>F1607*H1607/(10^8)</f>
        <v>1794.5345</v>
      </c>
      <c r="K1607">
        <v>149</v>
      </c>
      <c r="L1607">
        <v>179</v>
      </c>
      <c r="M1607">
        <v>243</v>
      </c>
      <c r="N1607">
        <v>252</v>
      </c>
      <c r="O1607">
        <v>192</v>
      </c>
      <c r="P1607" t="s">
        <v>8838</v>
      </c>
      <c r="Q1607" t="s">
        <v>8838</v>
      </c>
      <c r="R1607" t="s">
        <v>8838</v>
      </c>
      <c r="S1607">
        <v>14</v>
      </c>
      <c r="T1607">
        <v>14</v>
      </c>
      <c r="U1607">
        <v>18</v>
      </c>
      <c r="V1607">
        <v>17</v>
      </c>
      <c r="W1607">
        <v>-18</v>
      </c>
      <c r="X1607" t="s">
        <v>8838</v>
      </c>
      <c r="Y1607" t="s">
        <v>8838</v>
      </c>
      <c r="Z1607" t="s">
        <v>8838</v>
      </c>
      <c r="AA1607">
        <v>9</v>
      </c>
      <c r="AB1607">
        <v>18</v>
      </c>
      <c r="AC1607">
        <v>24</v>
      </c>
      <c r="AD1607">
        <v>25</v>
      </c>
      <c r="AE1607">
        <v>-1</v>
      </c>
      <c r="AF1607" t="s">
        <v>8838</v>
      </c>
      <c r="AG1607" t="s">
        <v>8838</v>
      </c>
      <c r="AH1607" t="s">
        <v>8838</v>
      </c>
      <c r="AI1607">
        <v>240</v>
      </c>
      <c r="AJ1607">
        <v>459</v>
      </c>
      <c r="AK1607">
        <v>688</v>
      </c>
      <c r="AL1607">
        <v>647</v>
      </c>
      <c r="AM1607">
        <v>732</v>
      </c>
      <c r="AN1607" t="s">
        <v>8838</v>
      </c>
      <c r="AO1607" t="s">
        <v>8838</v>
      </c>
      <c r="AP1607" t="s">
        <v>8838</v>
      </c>
      <c r="AQ1607">
        <v>115</v>
      </c>
      <c r="AR1607">
        <v>100</v>
      </c>
      <c r="AS1607">
        <v>73</v>
      </c>
      <c r="AT1607">
        <v>33</v>
      </c>
      <c r="AU1607">
        <v>98</v>
      </c>
      <c r="AV1607" t="s">
        <v>8838</v>
      </c>
      <c r="AW1607" t="s">
        <v>8838</v>
      </c>
      <c r="AX1607" t="s">
        <v>8838</v>
      </c>
      <c r="AY1607">
        <v>126</v>
      </c>
      <c r="AZ1607">
        <v>359</v>
      </c>
      <c r="BA1607">
        <v>615</v>
      </c>
      <c r="BB1607">
        <v>614</v>
      </c>
      <c r="BC1607">
        <v>634</v>
      </c>
      <c r="BD1607" t="s">
        <v>8838</v>
      </c>
      <c r="BE1607" t="s">
        <v>8838</v>
      </c>
      <c r="BF1607" t="s">
        <v>8838</v>
      </c>
      <c r="BG1607">
        <v>126</v>
      </c>
      <c r="BH1607">
        <v>359</v>
      </c>
      <c r="BI1607">
        <v>615</v>
      </c>
      <c r="BJ1607">
        <v>614</v>
      </c>
      <c r="BK1607">
        <v>633</v>
      </c>
      <c r="BL1607" t="s">
        <v>8838</v>
      </c>
      <c r="BM1607" t="s">
        <v>8838</v>
      </c>
      <c r="BN1607" t="s">
        <v>8838</v>
      </c>
      <c r="BO1607">
        <v>7</v>
      </c>
      <c r="BP1607">
        <v>10</v>
      </c>
      <c r="BQ1607">
        <v>56</v>
      </c>
      <c r="BR1607">
        <v>56</v>
      </c>
      <c r="BS1607">
        <v>56</v>
      </c>
      <c r="BT1607" t="s">
        <v>8838</v>
      </c>
      <c r="BU1607" t="s">
        <v>8838</v>
      </c>
      <c r="BV1607" t="s">
        <v>8838</v>
      </c>
      <c r="BW1607">
        <v>4.2300000000000004</v>
      </c>
      <c r="BX1607">
        <v>5.09</v>
      </c>
      <c r="BY1607">
        <v>4.12</v>
      </c>
      <c r="BZ1607">
        <v>3.72</v>
      </c>
      <c r="CA1607">
        <v>-0.2</v>
      </c>
      <c r="CB1607" t="s">
        <v>8838</v>
      </c>
      <c r="CC1607" t="s">
        <v>8838</v>
      </c>
      <c r="CD1607" t="s">
        <v>8838</v>
      </c>
      <c r="CE1607">
        <v>6.7</v>
      </c>
      <c r="CF1607">
        <v>7.35</v>
      </c>
      <c r="CG1607">
        <v>4.87</v>
      </c>
      <c r="CH1607">
        <v>4.05</v>
      </c>
      <c r="CI1607">
        <v>-0.22</v>
      </c>
      <c r="CJ1607" t="s">
        <v>8838</v>
      </c>
      <c r="CK1607" t="s">
        <v>8838</v>
      </c>
      <c r="CL1607" t="s">
        <v>8838</v>
      </c>
      <c r="CM1607">
        <v>122</v>
      </c>
      <c r="CN1607">
        <v>236</v>
      </c>
      <c r="CO1607">
        <v>241</v>
      </c>
      <c r="CP1607">
        <v>221</v>
      </c>
      <c r="CQ1607">
        <v>-12</v>
      </c>
      <c r="CR1607" t="s">
        <v>8838</v>
      </c>
      <c r="CS1607" t="s">
        <v>8838</v>
      </c>
      <c r="CT1607" t="s">
        <v>8838</v>
      </c>
      <c r="CU1607" t="s">
        <v>8838</v>
      </c>
      <c r="CV1607" t="s">
        <v>8838</v>
      </c>
      <c r="CW1607">
        <v>71.319999999999993</v>
      </c>
      <c r="CX1607">
        <v>56.01</v>
      </c>
      <c r="CY1607" t="s">
        <v>2</v>
      </c>
      <c r="CZ1607" t="s">
        <v>8838</v>
      </c>
      <c r="DA1607" t="s">
        <v>8838</v>
      </c>
      <c r="DB1607" t="s">
        <v>8838</v>
      </c>
      <c r="DC1607" t="s">
        <v>8838</v>
      </c>
      <c r="DD1607" t="s">
        <v>8838</v>
      </c>
      <c r="DE1607">
        <v>3.15</v>
      </c>
      <c r="DF1607">
        <v>2.1800000000000002</v>
      </c>
      <c r="DG1607">
        <v>2.33</v>
      </c>
      <c r="DH1607" t="s">
        <v>8838</v>
      </c>
      <c r="DI1607" t="s">
        <v>8838</v>
      </c>
      <c r="DJ1607" t="s">
        <v>8838</v>
      </c>
      <c r="DK1607" s="5" t="e">
        <f>(CL1607*3+CK1607*2+CJ1607)/6</f>
        <v>#VALUE!</v>
      </c>
      <c r="DL1607">
        <f>BG1607+(BG1607*(CF1607-8.25)/8.25)</f>
        <v>112.25454545454545</v>
      </c>
      <c r="DM1607">
        <f>BH1607+(BH1607*(CG1607-8.25)/8.25)</f>
        <v>211.91878787878787</v>
      </c>
      <c r="DN1607">
        <f>BI1607+(BI1607*(CH1607-8.25)/8.25)</f>
        <v>301.90909090909093</v>
      </c>
      <c r="DO1607">
        <f>BJ1607+(BJ1607*(CI1607-8.25)/8.25)</f>
        <v>-16.373333333333449</v>
      </c>
      <c r="DP1607" t="e">
        <f>BK1607+(BK1607*(CJ1607-8.25)/8.25)</f>
        <v>#VALUE!</v>
      </c>
      <c r="DQ1607" t="e">
        <f>BL1607+(BL1607*(CK1607-8.25)/8.25)</f>
        <v>#VALUE!</v>
      </c>
      <c r="DR1607" t="e">
        <f>BM1607+(BM1607*(CL1607-8.25)/8.25)</f>
        <v>#VALUE!</v>
      </c>
      <c r="DS1607" s="7">
        <f>DL1607*10^8/$H1607</f>
        <v>997.72949475198163</v>
      </c>
      <c r="DT1607" s="7">
        <f>DM1607*10^8/$H1607</f>
        <v>1883.5551317997322</v>
      </c>
      <c r="DU1607" s="7">
        <f>DN1607*10^8/$H1607</f>
        <v>2683.3978393839739</v>
      </c>
      <c r="DV1607" s="7">
        <f>DO1607*10^8/$H1607</f>
        <v>-145.5278049358586</v>
      </c>
      <c r="DW1607" s="7" t="e">
        <f>DP1607*10^8/$H1607</f>
        <v>#VALUE!</v>
      </c>
      <c r="DX1607" s="7" t="e">
        <f>DQ1607*10^8/$H1607</f>
        <v>#VALUE!</v>
      </c>
      <c r="DY1607" s="7" t="e">
        <f>DR1607*10^8/$H1607</f>
        <v>#VALUE!</v>
      </c>
      <c r="DZ1607" s="7">
        <f>DS1607*10^8/$H1607</f>
        <v>8867.9183606077822</v>
      </c>
      <c r="EA1607" s="7" t="e">
        <f>DY1607*0.8</f>
        <v>#VALUE!</v>
      </c>
      <c r="EB1607" s="9" t="e">
        <f>F1607-#REF!</f>
        <v>#REF!</v>
      </c>
      <c r="EC1607" s="3" t="e">
        <f>EB1607/#REF!*100</f>
        <v>#REF!</v>
      </c>
      <c r="ED1607" s="3" t="e">
        <f>DX1607-F1607</f>
        <v>#VALUE!</v>
      </c>
      <c r="EE1607" s="11" t="e">
        <f>ED1607/F1607</f>
        <v>#VALUE!</v>
      </c>
      <c r="EF1607" s="3" t="e">
        <f>F1607-#REF!</f>
        <v>#REF!</v>
      </c>
    </row>
    <row r="1608" spans="1:136" x14ac:dyDescent="0.3">
      <c r="A1608">
        <v>1497</v>
      </c>
      <c r="B1608" s="17" t="s">
        <v>10336</v>
      </c>
      <c r="C1608" s="16" t="str">
        <f>"https://finance.naver.com/item/frgn.nhn?code="&amp;B1608</f>
        <v>https://finance.naver.com/item/frgn.nhn?code=108380</v>
      </c>
      <c r="D1608" t="s">
        <v>7165</v>
      </c>
      <c r="E1608" t="s">
        <v>4109</v>
      </c>
      <c r="F1608" s="18">
        <f>VALUE(LEFT(E1608,FIND("/",E1608)-1))</f>
        <v>18650</v>
      </c>
      <c r="G1608" s="6" t="s">
        <v>7166</v>
      </c>
      <c r="H1608" s="6">
        <f>VALUE(LEFT(G1608,FIND("/",G1608)-1)) + VALUE(MID(G1608,FIND("/",G1608)+1,LEN(G1608)))</f>
        <v>9567333</v>
      </c>
      <c r="I1608" s="1">
        <v>273098</v>
      </c>
      <c r="J1608" s="1">
        <f>F1608*H1608/(10^8)</f>
        <v>1784.3076045</v>
      </c>
      <c r="K1608" s="1">
        <v>1749</v>
      </c>
      <c r="L1608" s="1">
        <v>1431</v>
      </c>
      <c r="M1608" s="1">
        <v>1229</v>
      </c>
      <c r="N1608" s="1">
        <v>1769</v>
      </c>
      <c r="O1608" s="1">
        <v>1892</v>
      </c>
      <c r="P1608" s="1">
        <v>1752</v>
      </c>
      <c r="Q1608" t="s">
        <v>8838</v>
      </c>
      <c r="R1608" t="s">
        <v>8838</v>
      </c>
      <c r="S1608">
        <v>183</v>
      </c>
      <c r="T1608">
        <v>147</v>
      </c>
      <c r="U1608">
        <v>95</v>
      </c>
      <c r="V1608">
        <v>149</v>
      </c>
      <c r="W1608">
        <v>163</v>
      </c>
      <c r="X1608">
        <v>150</v>
      </c>
      <c r="Y1608" t="s">
        <v>8838</v>
      </c>
      <c r="Z1608" t="s">
        <v>8838</v>
      </c>
      <c r="AA1608">
        <v>164</v>
      </c>
      <c r="AB1608">
        <v>118</v>
      </c>
      <c r="AC1608">
        <v>127</v>
      </c>
      <c r="AD1608">
        <v>125</v>
      </c>
      <c r="AE1608">
        <v>138</v>
      </c>
      <c r="AF1608">
        <v>140</v>
      </c>
      <c r="AG1608" t="s">
        <v>8838</v>
      </c>
      <c r="AH1608" t="s">
        <v>8838</v>
      </c>
      <c r="AI1608" s="1">
        <v>2276</v>
      </c>
      <c r="AJ1608" s="1">
        <v>2456</v>
      </c>
      <c r="AK1608" s="1">
        <v>2541</v>
      </c>
      <c r="AL1608" s="1">
        <v>2604</v>
      </c>
      <c r="AM1608" s="1">
        <v>2540</v>
      </c>
      <c r="AN1608" t="s">
        <v>8838</v>
      </c>
      <c r="AO1608" t="s">
        <v>8838</v>
      </c>
      <c r="AP1608" t="s">
        <v>8838</v>
      </c>
      <c r="AQ1608">
        <v>559</v>
      </c>
      <c r="AR1608">
        <v>618</v>
      </c>
      <c r="AS1608">
        <v>586</v>
      </c>
      <c r="AT1608">
        <v>524</v>
      </c>
      <c r="AU1608">
        <v>349</v>
      </c>
      <c r="AV1608" t="s">
        <v>8838</v>
      </c>
      <c r="AW1608" t="s">
        <v>8838</v>
      </c>
      <c r="AX1608" t="s">
        <v>8838</v>
      </c>
      <c r="AY1608" s="1">
        <v>1717</v>
      </c>
      <c r="AZ1608" s="1">
        <v>1837</v>
      </c>
      <c r="BA1608" s="1">
        <v>1955</v>
      </c>
      <c r="BB1608" s="1">
        <v>2080</v>
      </c>
      <c r="BC1608" s="1">
        <v>2190</v>
      </c>
      <c r="BD1608" t="s">
        <v>8838</v>
      </c>
      <c r="BE1608" t="s">
        <v>8838</v>
      </c>
      <c r="BF1608" t="s">
        <v>8838</v>
      </c>
      <c r="BG1608" s="1">
        <v>1717</v>
      </c>
      <c r="BH1608" s="1">
        <v>1837</v>
      </c>
      <c r="BI1608" s="1">
        <v>1955</v>
      </c>
      <c r="BJ1608" s="1">
        <v>2080</v>
      </c>
      <c r="BK1608" s="1">
        <v>2190</v>
      </c>
      <c r="BL1608" t="s">
        <v>8838</v>
      </c>
      <c r="BM1608" t="s">
        <v>8838</v>
      </c>
      <c r="BN1608" t="s">
        <v>8838</v>
      </c>
      <c r="BO1608">
        <v>48</v>
      </c>
      <c r="BP1608">
        <v>48</v>
      </c>
      <c r="BQ1608">
        <v>48</v>
      </c>
      <c r="BR1608">
        <v>48</v>
      </c>
      <c r="BS1608">
        <v>48</v>
      </c>
      <c r="BT1608" t="s">
        <v>8838</v>
      </c>
      <c r="BU1608" t="s">
        <v>8838</v>
      </c>
      <c r="BV1608" t="s">
        <v>8838</v>
      </c>
      <c r="BW1608">
        <v>7.57</v>
      </c>
      <c r="BX1608">
        <v>5</v>
      </c>
      <c r="BY1608">
        <v>5.08</v>
      </c>
      <c r="BZ1608">
        <v>4.8600000000000003</v>
      </c>
      <c r="CA1608">
        <v>5.38</v>
      </c>
      <c r="CB1608">
        <v>5.51</v>
      </c>
      <c r="CC1608" t="s">
        <v>8838</v>
      </c>
      <c r="CD1608" t="s">
        <v>8838</v>
      </c>
      <c r="CE1608">
        <v>10.01</v>
      </c>
      <c r="CF1608">
        <v>6.66</v>
      </c>
      <c r="CG1608">
        <v>6.69</v>
      </c>
      <c r="CH1608">
        <v>6.19</v>
      </c>
      <c r="CI1608">
        <v>6.48</v>
      </c>
      <c r="CJ1608">
        <v>6.39</v>
      </c>
      <c r="CK1608" t="s">
        <v>8838</v>
      </c>
      <c r="CL1608" t="s">
        <v>8838</v>
      </c>
      <c r="CM1608" s="1">
        <v>1712</v>
      </c>
      <c r="CN1608" s="1">
        <v>1237</v>
      </c>
      <c r="CO1608" s="1">
        <v>1326</v>
      </c>
      <c r="CP1608" s="1">
        <v>1306</v>
      </c>
      <c r="CQ1608" s="1">
        <v>1446</v>
      </c>
      <c r="CR1608" s="1">
        <v>1463</v>
      </c>
      <c r="CS1608" t="s">
        <v>8838</v>
      </c>
      <c r="CT1608" t="s">
        <v>8838</v>
      </c>
      <c r="CU1608">
        <v>8.09</v>
      </c>
      <c r="CV1608">
        <v>9.9</v>
      </c>
      <c r="CW1608">
        <v>9.09</v>
      </c>
      <c r="CX1608">
        <v>10.64</v>
      </c>
      <c r="CY1608">
        <v>10.69</v>
      </c>
      <c r="CZ1608">
        <v>12.75</v>
      </c>
      <c r="DA1608" t="s">
        <v>8838</v>
      </c>
      <c r="DB1608" t="s">
        <v>8838</v>
      </c>
      <c r="DC1608">
        <v>0.76</v>
      </c>
      <c r="DD1608">
        <v>0.63</v>
      </c>
      <c r="DE1608">
        <v>0.57999999999999996</v>
      </c>
      <c r="DF1608">
        <v>0.63</v>
      </c>
      <c r="DG1608">
        <v>0.67</v>
      </c>
      <c r="DH1608" t="s">
        <v>8838</v>
      </c>
      <c r="DI1608" t="s">
        <v>8838</v>
      </c>
      <c r="DJ1608" t="s">
        <v>8838</v>
      </c>
      <c r="DK1608" s="5" t="e">
        <f>(CL1608*3+CK1608*2+CJ1608)/6</f>
        <v>#VALUE!</v>
      </c>
      <c r="DL1608">
        <f>BG1608+(BG1608*(CF1608-8.25)/8.25)</f>
        <v>1386.0872727272726</v>
      </c>
      <c r="DM1608">
        <f>BH1608+(BH1608*(CG1608-8.25)/8.25)</f>
        <v>1489.64</v>
      </c>
      <c r="DN1608">
        <f>BI1608+(BI1608*(CH1608-8.25)/8.25)</f>
        <v>1466.8424242424244</v>
      </c>
      <c r="DO1608">
        <f>BJ1608+(BJ1608*(CI1608-8.25)/8.25)</f>
        <v>1633.7454545454548</v>
      </c>
      <c r="DP1608">
        <f>BK1608+(BK1608*(CJ1608-8.25)/8.25)</f>
        <v>1696.2545454545455</v>
      </c>
      <c r="DQ1608" t="e">
        <f>BL1608+(BL1608*(CK1608-8.25)/8.25)</f>
        <v>#VALUE!</v>
      </c>
      <c r="DR1608" t="e">
        <f>BM1608+(BM1608*(CL1608-8.25)/8.25)</f>
        <v>#VALUE!</v>
      </c>
      <c r="DS1608" s="7">
        <f>DL1608*10^8/$H1608</f>
        <v>14487.708044940766</v>
      </c>
      <c r="DT1608" s="7">
        <f>DM1608*10^8/$H1608</f>
        <v>15570.065346319607</v>
      </c>
      <c r="DU1608" s="7">
        <f>DN1608*10^8/$H1608</f>
        <v>15331.779757665217</v>
      </c>
      <c r="DV1608" s="7">
        <f>DO1608*10^8/$H1608</f>
        <v>17076.289228622591</v>
      </c>
      <c r="DW1608" s="7">
        <f>DP1608*10^8/$H1608</f>
        <v>17729.648852554266</v>
      </c>
      <c r="DX1608" s="7" t="e">
        <f>DQ1608*10^8/$H1608</f>
        <v>#VALUE!</v>
      </c>
      <c r="DY1608" s="7" t="e">
        <f>DR1608*10^8/$H1608</f>
        <v>#VALUE!</v>
      </c>
      <c r="DZ1608" s="7">
        <f>DS1608*10^8/$H1608</f>
        <v>151428.9096547676</v>
      </c>
      <c r="EA1608" s="7" t="e">
        <f>DY1608*0.8</f>
        <v>#VALUE!</v>
      </c>
      <c r="EB1608" s="9" t="e">
        <f>F1608-#REF!</f>
        <v>#REF!</v>
      </c>
      <c r="EC1608" s="3" t="e">
        <f>EB1608/#REF!*100</f>
        <v>#REF!</v>
      </c>
      <c r="ED1608" s="3" t="e">
        <f>DX1608-F1608</f>
        <v>#VALUE!</v>
      </c>
      <c r="EE1608" s="11" t="e">
        <f>ED1608/F1608</f>
        <v>#VALUE!</v>
      </c>
      <c r="EF1608" s="3" t="e">
        <f>F1608-#REF!</f>
        <v>#REF!</v>
      </c>
    </row>
    <row r="1609" spans="1:136" x14ac:dyDescent="0.3">
      <c r="A1609">
        <v>855</v>
      </c>
      <c r="B1609" s="17" t="s">
        <v>9694</v>
      </c>
      <c r="C1609" s="16" t="str">
        <f>"https://finance.naver.com/item/frgn.nhn?code="&amp;B1609</f>
        <v>https://finance.naver.com/item/frgn.nhn?code=239890</v>
      </c>
      <c r="D1609" t="s">
        <v>5268</v>
      </c>
      <c r="E1609" t="s">
        <v>5269</v>
      </c>
      <c r="F1609" s="18">
        <f>VALUE(LEFT(E1609,FIND("/",E1609)-1))</f>
        <v>39500</v>
      </c>
      <c r="G1609" s="6" t="s">
        <v>5270</v>
      </c>
      <c r="H1609" s="6">
        <f>VALUE(LEFT(G1609,FIND("/",G1609)-1)) + VALUE(MID(G1609,FIND("/",G1609)+1,LEN(G1609)))</f>
        <v>4516016</v>
      </c>
      <c r="I1609">
        <v>0</v>
      </c>
      <c r="J1609" s="1">
        <f>F1609*H1609/(10^8)</f>
        <v>1783.8263199999999</v>
      </c>
      <c r="K1609">
        <v>47</v>
      </c>
      <c r="L1609" t="s">
        <v>8838</v>
      </c>
      <c r="M1609">
        <v>61</v>
      </c>
      <c r="N1609">
        <v>71</v>
      </c>
      <c r="O1609">
        <v>85</v>
      </c>
      <c r="P1609" t="s">
        <v>8838</v>
      </c>
      <c r="Q1609" t="s">
        <v>8838</v>
      </c>
      <c r="R1609" t="s">
        <v>8838</v>
      </c>
      <c r="S1609">
        <v>-20</v>
      </c>
      <c r="T1609" t="s">
        <v>8838</v>
      </c>
      <c r="U1609">
        <v>-18</v>
      </c>
      <c r="V1609">
        <v>-5</v>
      </c>
      <c r="W1609">
        <v>-13</v>
      </c>
      <c r="X1609" t="s">
        <v>8838</v>
      </c>
      <c r="Y1609" t="s">
        <v>8838</v>
      </c>
      <c r="Z1609" t="s">
        <v>8838</v>
      </c>
      <c r="AA1609">
        <v>-21</v>
      </c>
      <c r="AB1609" t="s">
        <v>8838</v>
      </c>
      <c r="AC1609">
        <v>-15</v>
      </c>
      <c r="AD1609">
        <v>-76</v>
      </c>
      <c r="AE1609">
        <v>-57</v>
      </c>
      <c r="AF1609" t="s">
        <v>8838</v>
      </c>
      <c r="AG1609" t="s">
        <v>8838</v>
      </c>
      <c r="AH1609" t="s">
        <v>8838</v>
      </c>
      <c r="AI1609">
        <v>116</v>
      </c>
      <c r="AJ1609" t="s">
        <v>8838</v>
      </c>
      <c r="AK1609">
        <v>178</v>
      </c>
      <c r="AL1609">
        <v>164</v>
      </c>
      <c r="AM1609">
        <v>178</v>
      </c>
      <c r="AN1609" t="s">
        <v>8838</v>
      </c>
      <c r="AO1609" t="s">
        <v>8838</v>
      </c>
      <c r="AP1609" t="s">
        <v>8838</v>
      </c>
      <c r="AQ1609">
        <v>75</v>
      </c>
      <c r="AR1609" t="s">
        <v>8838</v>
      </c>
      <c r="AS1609">
        <v>259</v>
      </c>
      <c r="AT1609">
        <v>322</v>
      </c>
      <c r="AU1609">
        <v>116</v>
      </c>
      <c r="AV1609" t="s">
        <v>8838</v>
      </c>
      <c r="AW1609" t="s">
        <v>8838</v>
      </c>
      <c r="AX1609" t="s">
        <v>8838</v>
      </c>
      <c r="AY1609">
        <v>41</v>
      </c>
      <c r="AZ1609" t="s">
        <v>8838</v>
      </c>
      <c r="BA1609">
        <v>-82</v>
      </c>
      <c r="BB1609">
        <v>-158</v>
      </c>
      <c r="BC1609">
        <v>61</v>
      </c>
      <c r="BD1609" t="s">
        <v>8838</v>
      </c>
      <c r="BE1609" t="s">
        <v>8838</v>
      </c>
      <c r="BF1609" t="s">
        <v>8838</v>
      </c>
      <c r="BG1609">
        <v>41</v>
      </c>
      <c r="BH1609" t="s">
        <v>8838</v>
      </c>
      <c r="BI1609">
        <v>-82</v>
      </c>
      <c r="BJ1609">
        <v>-158</v>
      </c>
      <c r="BK1609">
        <v>61</v>
      </c>
      <c r="BL1609" t="s">
        <v>8838</v>
      </c>
      <c r="BM1609" t="s">
        <v>8838</v>
      </c>
      <c r="BN1609" t="s">
        <v>8838</v>
      </c>
      <c r="BO1609">
        <v>15</v>
      </c>
      <c r="BP1609" t="s">
        <v>8838</v>
      </c>
      <c r="BQ1609">
        <v>10</v>
      </c>
      <c r="BR1609">
        <v>10</v>
      </c>
      <c r="BS1609">
        <v>20</v>
      </c>
      <c r="BT1609" t="s">
        <v>8838</v>
      </c>
      <c r="BU1609" t="s">
        <v>8838</v>
      </c>
      <c r="BV1609" t="s">
        <v>8838</v>
      </c>
      <c r="BW1609">
        <v>-19.23</v>
      </c>
      <c r="BX1609" t="s">
        <v>8838</v>
      </c>
      <c r="BY1609" t="s">
        <v>8838</v>
      </c>
      <c r="BZ1609">
        <v>-44.72</v>
      </c>
      <c r="CA1609">
        <v>-33.33</v>
      </c>
      <c r="CB1609" t="s">
        <v>8838</v>
      </c>
      <c r="CC1609" t="s">
        <v>8838</v>
      </c>
      <c r="CD1609" t="s">
        <v>8838</v>
      </c>
      <c r="CE1609">
        <v>-59.39</v>
      </c>
      <c r="CF1609" t="s">
        <v>8838</v>
      </c>
      <c r="CG1609" t="s">
        <v>8838</v>
      </c>
      <c r="CH1609" t="s">
        <v>1</v>
      </c>
      <c r="CI1609" t="s">
        <v>1</v>
      </c>
      <c r="CJ1609" t="s">
        <v>8838</v>
      </c>
      <c r="CK1609" t="s">
        <v>8838</v>
      </c>
      <c r="CL1609" t="s">
        <v>8838</v>
      </c>
      <c r="CM1609">
        <v>-735</v>
      </c>
      <c r="CN1609" t="s">
        <v>8838</v>
      </c>
      <c r="CO1609">
        <v>-396</v>
      </c>
      <c r="CP1609" s="1">
        <v>-1909</v>
      </c>
      <c r="CQ1609" s="1">
        <v>-1423</v>
      </c>
      <c r="CR1609" t="s">
        <v>8838</v>
      </c>
      <c r="CS1609" t="s">
        <v>8838</v>
      </c>
      <c r="CT1609" t="s">
        <v>8838</v>
      </c>
      <c r="CU1609" t="s">
        <v>2</v>
      </c>
      <c r="CV1609" t="s">
        <v>8838</v>
      </c>
      <c r="CW1609" t="s">
        <v>2</v>
      </c>
      <c r="CX1609" t="s">
        <v>2</v>
      </c>
      <c r="CY1609" t="s">
        <v>2</v>
      </c>
      <c r="CZ1609" t="s">
        <v>8838</v>
      </c>
      <c r="DA1609" t="s">
        <v>8838</v>
      </c>
      <c r="DB1609" t="s">
        <v>8838</v>
      </c>
      <c r="DC1609">
        <v>3.9</v>
      </c>
      <c r="DD1609" t="s">
        <v>8838</v>
      </c>
      <c r="DE1609" t="s">
        <v>2</v>
      </c>
      <c r="DF1609" t="s">
        <v>2</v>
      </c>
      <c r="DG1609">
        <v>10.72</v>
      </c>
      <c r="DH1609" t="s">
        <v>8838</v>
      </c>
      <c r="DI1609" t="s">
        <v>8838</v>
      </c>
      <c r="DJ1609" t="s">
        <v>8838</v>
      </c>
      <c r="DK1609" s="5" t="e">
        <f>(CL1609*3+CK1609*2+CJ1609)/6</f>
        <v>#VALUE!</v>
      </c>
      <c r="DL1609" t="e">
        <f>BG1609+(BG1609*(CF1609-8.25)/8.25)</f>
        <v>#VALUE!</v>
      </c>
      <c r="DM1609" t="e">
        <f>BH1609+(BH1609*(CG1609-8.25)/8.25)</f>
        <v>#VALUE!</v>
      </c>
      <c r="DN1609" t="e">
        <f>BI1609+(BI1609*(CH1609-8.25)/8.25)</f>
        <v>#VALUE!</v>
      </c>
      <c r="DO1609" t="e">
        <f>BJ1609+(BJ1609*(CI1609-8.25)/8.25)</f>
        <v>#VALUE!</v>
      </c>
      <c r="DP1609" t="e">
        <f>BK1609+(BK1609*(CJ1609-8.25)/8.25)</f>
        <v>#VALUE!</v>
      </c>
      <c r="DQ1609" t="e">
        <f>BL1609+(BL1609*(CK1609-8.25)/8.25)</f>
        <v>#VALUE!</v>
      </c>
      <c r="DR1609" t="e">
        <f>BM1609+(BM1609*(CL1609-8.25)/8.25)</f>
        <v>#VALUE!</v>
      </c>
      <c r="DS1609" s="7" t="e">
        <f>DL1609*10^8/$H1609</f>
        <v>#VALUE!</v>
      </c>
      <c r="DT1609" s="7" t="e">
        <f>DM1609*10^8/$H1609</f>
        <v>#VALUE!</v>
      </c>
      <c r="DU1609" s="7" t="e">
        <f>DN1609*10^8/$H1609</f>
        <v>#VALUE!</v>
      </c>
      <c r="DV1609" s="7" t="e">
        <f>DO1609*10^8/$H1609</f>
        <v>#VALUE!</v>
      </c>
      <c r="DW1609" s="7" t="e">
        <f>DP1609*10^8/$H1609</f>
        <v>#VALUE!</v>
      </c>
      <c r="DX1609" s="7" t="e">
        <f>DQ1609*10^8/$H1609</f>
        <v>#VALUE!</v>
      </c>
      <c r="DY1609" s="7" t="e">
        <f>DR1609*10^8/$H1609</f>
        <v>#VALUE!</v>
      </c>
      <c r="DZ1609" s="7" t="e">
        <f>DS1609*10^8/$H1609</f>
        <v>#VALUE!</v>
      </c>
      <c r="EA1609" s="7" t="e">
        <f>DY1609*0.8</f>
        <v>#VALUE!</v>
      </c>
      <c r="EB1609" s="9" t="e">
        <f>F1609-#REF!</f>
        <v>#REF!</v>
      </c>
      <c r="EC1609" s="3" t="e">
        <f>EB1609/#REF!*100</f>
        <v>#REF!</v>
      </c>
      <c r="ED1609" s="3" t="e">
        <f>DX1609-F1609</f>
        <v>#VALUE!</v>
      </c>
      <c r="EE1609" s="11" t="e">
        <f>ED1609/F1609</f>
        <v>#VALUE!</v>
      </c>
      <c r="EF1609" s="3" t="e">
        <f>F1609-#REF!</f>
        <v>#REF!</v>
      </c>
    </row>
    <row r="1610" spans="1:136" hidden="1" x14ac:dyDescent="0.3">
      <c r="A1610">
        <v>1608</v>
      </c>
      <c r="B1610" s="17" t="s">
        <v>10447</v>
      </c>
      <c r="C1610" s="16" t="str">
        <f>"https://finance.naver.com/item/frgn.nhn?code="&amp;B1610</f>
        <v>https://finance.naver.com/item/frgn.nhn?code=101730</v>
      </c>
      <c r="D1610" t="s">
        <v>1655</v>
      </c>
      <c r="E1610" t="s">
        <v>7484</v>
      </c>
      <c r="F1610" s="18">
        <f>VALUE(LEFT(E1610,FIND("/",E1610)-1))</f>
        <v>5530</v>
      </c>
      <c r="G1610" s="6" t="s">
        <v>7485</v>
      </c>
      <c r="H1610" s="6">
        <f>VALUE(LEFT(G1610,FIND("/",G1610)-1)) + VALUE(MID(G1610,FIND("/",G1610)+1,LEN(G1610)))</f>
        <v>15795635</v>
      </c>
      <c r="I1610">
        <v>0</v>
      </c>
      <c r="J1610" s="1">
        <f>F1610*H1610/(10^8)</f>
        <v>873.49861550000003</v>
      </c>
      <c r="K1610">
        <v>315</v>
      </c>
      <c r="L1610">
        <v>322</v>
      </c>
      <c r="M1610">
        <v>288</v>
      </c>
      <c r="N1610">
        <v>305</v>
      </c>
      <c r="O1610">
        <v>379</v>
      </c>
      <c r="P1610" t="s">
        <v>8838</v>
      </c>
      <c r="Q1610" t="s">
        <v>8838</v>
      </c>
      <c r="R1610" t="s">
        <v>8838</v>
      </c>
      <c r="S1610">
        <v>-41</v>
      </c>
      <c r="T1610">
        <v>-83</v>
      </c>
      <c r="U1610">
        <v>-127</v>
      </c>
      <c r="V1610">
        <v>-110</v>
      </c>
      <c r="W1610">
        <v>-52</v>
      </c>
      <c r="X1610" t="s">
        <v>8838</v>
      </c>
      <c r="Y1610" t="s">
        <v>8838</v>
      </c>
      <c r="Z1610" t="s">
        <v>8838</v>
      </c>
      <c r="AA1610">
        <v>-17</v>
      </c>
      <c r="AB1610">
        <v>-120</v>
      </c>
      <c r="AC1610">
        <v>-417</v>
      </c>
      <c r="AD1610">
        <v>-160</v>
      </c>
      <c r="AE1610">
        <v>-100</v>
      </c>
      <c r="AF1610" t="s">
        <v>8838</v>
      </c>
      <c r="AG1610" t="s">
        <v>8838</v>
      </c>
      <c r="AH1610" t="s">
        <v>8838</v>
      </c>
      <c r="AI1610">
        <v>921</v>
      </c>
      <c r="AJ1610">
        <v>823</v>
      </c>
      <c r="AK1610">
        <v>414</v>
      </c>
      <c r="AL1610">
        <v>272</v>
      </c>
      <c r="AM1610">
        <v>421</v>
      </c>
      <c r="AN1610" t="s">
        <v>8838</v>
      </c>
      <c r="AO1610" t="s">
        <v>8838</v>
      </c>
      <c r="AP1610" t="s">
        <v>8838</v>
      </c>
      <c r="AQ1610">
        <v>186</v>
      </c>
      <c r="AR1610">
        <v>207</v>
      </c>
      <c r="AS1610">
        <v>202</v>
      </c>
      <c r="AT1610">
        <v>226</v>
      </c>
      <c r="AU1610">
        <v>138</v>
      </c>
      <c r="AV1610" t="s">
        <v>8838</v>
      </c>
      <c r="AW1610" t="s">
        <v>8838</v>
      </c>
      <c r="AX1610" t="s">
        <v>8838</v>
      </c>
      <c r="AY1610">
        <v>735</v>
      </c>
      <c r="AZ1610">
        <v>616</v>
      </c>
      <c r="BA1610">
        <v>212</v>
      </c>
      <c r="BB1610">
        <v>45</v>
      </c>
      <c r="BC1610">
        <v>283</v>
      </c>
      <c r="BD1610" t="s">
        <v>8838</v>
      </c>
      <c r="BE1610" t="s">
        <v>8838</v>
      </c>
      <c r="BF1610" t="s">
        <v>8838</v>
      </c>
      <c r="BG1610">
        <v>701</v>
      </c>
      <c r="BH1610">
        <v>594</v>
      </c>
      <c r="BI1610">
        <v>223</v>
      </c>
      <c r="BJ1610">
        <v>80</v>
      </c>
      <c r="BK1610">
        <v>237</v>
      </c>
      <c r="BL1610" t="s">
        <v>8838</v>
      </c>
      <c r="BM1610" t="s">
        <v>8838</v>
      </c>
      <c r="BN1610" t="s">
        <v>8838</v>
      </c>
      <c r="BO1610">
        <v>43</v>
      </c>
      <c r="BP1610">
        <v>43</v>
      </c>
      <c r="BQ1610">
        <v>43</v>
      </c>
      <c r="BR1610">
        <v>43</v>
      </c>
      <c r="BS1610">
        <v>79</v>
      </c>
      <c r="BT1610" t="s">
        <v>8838</v>
      </c>
      <c r="BU1610" t="s">
        <v>8838</v>
      </c>
      <c r="BV1610" t="s">
        <v>8838</v>
      </c>
      <c r="BW1610">
        <v>-1.83</v>
      </c>
      <c r="BX1610">
        <v>-13.71</v>
      </c>
      <c r="BY1610">
        <v>-67.44</v>
      </c>
      <c r="BZ1610">
        <v>-46.64</v>
      </c>
      <c r="CA1610">
        <v>-28.88</v>
      </c>
      <c r="CB1610" t="s">
        <v>8838</v>
      </c>
      <c r="CC1610" t="s">
        <v>8838</v>
      </c>
      <c r="CD1610" t="s">
        <v>8838</v>
      </c>
      <c r="CE1610">
        <v>-2.4700000000000002</v>
      </c>
      <c r="CF1610">
        <v>-16.53</v>
      </c>
      <c r="CG1610">
        <v>-93.92</v>
      </c>
      <c r="CH1610">
        <v>-91.98</v>
      </c>
      <c r="CI1610">
        <v>-65.680000000000007</v>
      </c>
      <c r="CJ1610" t="s">
        <v>8838</v>
      </c>
      <c r="CK1610" t="s">
        <v>8838</v>
      </c>
      <c r="CL1610" t="s">
        <v>8838</v>
      </c>
      <c r="CM1610">
        <v>-186</v>
      </c>
      <c r="CN1610" s="1">
        <v>-1136</v>
      </c>
      <c r="CO1610" s="1">
        <v>-4073</v>
      </c>
      <c r="CP1610" s="1">
        <v>-1479</v>
      </c>
      <c r="CQ1610" s="1">
        <v>-1090</v>
      </c>
      <c r="CR1610" t="s">
        <v>8838</v>
      </c>
      <c r="CS1610" t="s">
        <v>8838</v>
      </c>
      <c r="CT1610" t="s">
        <v>8838</v>
      </c>
      <c r="CU1610" t="s">
        <v>2</v>
      </c>
      <c r="CV1610" t="s">
        <v>2</v>
      </c>
      <c r="CW1610" t="s">
        <v>2</v>
      </c>
      <c r="CX1610" t="s">
        <v>2</v>
      </c>
      <c r="CY1610" t="s">
        <v>2</v>
      </c>
      <c r="CZ1610" t="s">
        <v>8838</v>
      </c>
      <c r="DA1610" t="s">
        <v>8838</v>
      </c>
      <c r="DB1610" t="s">
        <v>8838</v>
      </c>
      <c r="DC1610">
        <v>0.77</v>
      </c>
      <c r="DD1610">
        <v>1.24</v>
      </c>
      <c r="DE1610">
        <v>1.51</v>
      </c>
      <c r="DF1610">
        <v>2.27</v>
      </c>
      <c r="DG1610">
        <v>1.5</v>
      </c>
      <c r="DH1610" t="s">
        <v>8838</v>
      </c>
      <c r="DI1610" t="s">
        <v>8838</v>
      </c>
      <c r="DJ1610" t="s">
        <v>8838</v>
      </c>
      <c r="DK1610" s="5" t="e">
        <f>(CL1610*3+CK1610*2+CJ1610)/6</f>
        <v>#VALUE!</v>
      </c>
      <c r="DL1610">
        <f>BG1610+(BG1610*(CF1610-8.25)/8.25)</f>
        <v>-1404.5490909090913</v>
      </c>
      <c r="DM1610">
        <f>BH1610+(BH1610*(CG1610-8.25)/8.25)</f>
        <v>-6762.2400000000007</v>
      </c>
      <c r="DN1610">
        <f>BI1610+(BI1610*(CH1610-8.25)/8.25)</f>
        <v>-2486.247272727273</v>
      </c>
      <c r="DO1610">
        <f>BJ1610+(BJ1610*(CI1610-8.25)/8.25)</f>
        <v>-636.89696969696979</v>
      </c>
      <c r="DP1610" t="e">
        <f>BK1610+(BK1610*(CJ1610-8.25)/8.25)</f>
        <v>#VALUE!</v>
      </c>
      <c r="DQ1610" t="e">
        <f>BL1610+(BL1610*(CK1610-8.25)/8.25)</f>
        <v>#VALUE!</v>
      </c>
      <c r="DR1610" t="e">
        <f>BM1610+(BM1610*(CL1610-8.25)/8.25)</f>
        <v>#VALUE!</v>
      </c>
      <c r="DS1610" s="7">
        <f>DL1610*10^8/$H1610</f>
        <v>-8892.0077661271062</v>
      </c>
      <c r="DT1610" s="7">
        <f>DM1610*10^8/$H1610</f>
        <v>-42810.814506665934</v>
      </c>
      <c r="DU1610" s="7">
        <f>DN1610*10^8/$H1610</f>
        <v>-15740.090681553942</v>
      </c>
      <c r="DV1610" s="7">
        <f>DO1610*10^8/$H1610</f>
        <v>-4032.1074125666346</v>
      </c>
      <c r="DW1610" s="7" t="e">
        <f>DP1610*10^8/$H1610</f>
        <v>#VALUE!</v>
      </c>
      <c r="DX1610" s="7" t="e">
        <f>DQ1610*10^8/$H1610</f>
        <v>#VALUE!</v>
      </c>
      <c r="DY1610" s="7" t="e">
        <f>DR1610*10^8/$H1610</f>
        <v>#VALUE!</v>
      </c>
      <c r="DZ1610" s="7">
        <f>DS1610*10^8/$H1610</f>
        <v>-56294.082296324937</v>
      </c>
      <c r="EA1610" s="7" t="e">
        <f>DY1610*0.8</f>
        <v>#VALUE!</v>
      </c>
      <c r="EB1610" s="9" t="e">
        <f>F1610-#REF!</f>
        <v>#REF!</v>
      </c>
      <c r="EC1610" s="3" t="e">
        <f>EB1610/#REF!*100</f>
        <v>#REF!</v>
      </c>
      <c r="ED1610" s="3" t="e">
        <f>DX1610-F1610</f>
        <v>#VALUE!</v>
      </c>
      <c r="EE1610" s="11" t="e">
        <f>ED1610/F1610</f>
        <v>#VALUE!</v>
      </c>
      <c r="EF1610" s="3" t="e">
        <f>F1610-#REF!</f>
        <v>#REF!</v>
      </c>
    </row>
    <row r="1611" spans="1:136" x14ac:dyDescent="0.3">
      <c r="A1611">
        <v>174</v>
      </c>
      <c r="B1611" s="17" t="s">
        <v>9013</v>
      </c>
      <c r="C1611" s="16" t="str">
        <f>"https://finance.naver.com/item/frgn.nhn?code="&amp;B1611</f>
        <v>https://finance.naver.com/item/frgn.nhn?code=134380</v>
      </c>
      <c r="D1611" t="s">
        <v>167</v>
      </c>
      <c r="E1611" t="s">
        <v>3846</v>
      </c>
      <c r="F1611" s="18">
        <f>VALUE(LEFT(E1611,FIND("/",E1611)-1))</f>
        <v>81100</v>
      </c>
      <c r="G1611" s="6" t="s">
        <v>3847</v>
      </c>
      <c r="H1611" s="6">
        <f>VALUE(LEFT(G1611,FIND("/",G1611)-1)) + VALUE(MID(G1611,FIND("/",G1611)+1,LEN(G1611)))</f>
        <v>2199268</v>
      </c>
      <c r="I1611" s="1">
        <v>161958</v>
      </c>
      <c r="J1611" s="1">
        <f>F1611*H1611/(10^8)</f>
        <v>1783.606348</v>
      </c>
      <c r="K1611" s="1">
        <v>1399</v>
      </c>
      <c r="L1611" s="1">
        <v>1511</v>
      </c>
      <c r="M1611" s="1">
        <v>1465</v>
      </c>
      <c r="N1611" s="1">
        <v>1547</v>
      </c>
      <c r="O1611" s="1">
        <v>1602</v>
      </c>
      <c r="P1611" t="s">
        <v>8838</v>
      </c>
      <c r="Q1611" t="s">
        <v>8838</v>
      </c>
      <c r="R1611" t="s">
        <v>8838</v>
      </c>
      <c r="S1611">
        <v>160</v>
      </c>
      <c r="T1611">
        <v>136</v>
      </c>
      <c r="U1611">
        <v>86</v>
      </c>
      <c r="V1611">
        <v>155</v>
      </c>
      <c r="W1611">
        <v>162</v>
      </c>
      <c r="X1611" t="s">
        <v>8838</v>
      </c>
      <c r="Y1611" t="s">
        <v>8838</v>
      </c>
      <c r="Z1611" t="s">
        <v>8838</v>
      </c>
      <c r="AA1611">
        <v>137</v>
      </c>
      <c r="AB1611">
        <v>136</v>
      </c>
      <c r="AC1611">
        <v>74</v>
      </c>
      <c r="AD1611">
        <v>135</v>
      </c>
      <c r="AE1611">
        <v>138</v>
      </c>
      <c r="AF1611" t="s">
        <v>8838</v>
      </c>
      <c r="AG1611" t="s">
        <v>8838</v>
      </c>
      <c r="AH1611" t="s">
        <v>8838</v>
      </c>
      <c r="AI1611">
        <v>982</v>
      </c>
      <c r="AJ1611">
        <v>957</v>
      </c>
      <c r="AK1611">
        <v>978</v>
      </c>
      <c r="AL1611" s="1">
        <v>1191</v>
      </c>
      <c r="AM1611" s="1">
        <v>1253</v>
      </c>
      <c r="AN1611" t="s">
        <v>8838</v>
      </c>
      <c r="AO1611" t="s">
        <v>8838</v>
      </c>
      <c r="AP1611" t="s">
        <v>8838</v>
      </c>
      <c r="AQ1611">
        <v>99</v>
      </c>
      <c r="AR1611">
        <v>123</v>
      </c>
      <c r="AS1611">
        <v>80</v>
      </c>
      <c r="AT1611">
        <v>169</v>
      </c>
      <c r="AU1611">
        <v>124</v>
      </c>
      <c r="AV1611" t="s">
        <v>8838</v>
      </c>
      <c r="AW1611" t="s">
        <v>8838</v>
      </c>
      <c r="AX1611" t="s">
        <v>8838</v>
      </c>
      <c r="AY1611">
        <v>884</v>
      </c>
      <c r="AZ1611">
        <v>833</v>
      </c>
      <c r="BA1611">
        <v>898</v>
      </c>
      <c r="BB1611" s="1">
        <v>1021</v>
      </c>
      <c r="BC1611" s="1">
        <v>1129</v>
      </c>
      <c r="BD1611" t="s">
        <v>8838</v>
      </c>
      <c r="BE1611" t="s">
        <v>8838</v>
      </c>
      <c r="BF1611" t="s">
        <v>8838</v>
      </c>
      <c r="BG1611">
        <v>884</v>
      </c>
      <c r="BH1611">
        <v>833</v>
      </c>
      <c r="BI1611">
        <v>898</v>
      </c>
      <c r="BJ1611" s="1">
        <v>1021</v>
      </c>
      <c r="BK1611" s="1">
        <v>1129</v>
      </c>
      <c r="BL1611" t="s">
        <v>8838</v>
      </c>
      <c r="BM1611" t="s">
        <v>8838</v>
      </c>
      <c r="BN1611" t="s">
        <v>8838</v>
      </c>
      <c r="BO1611">
        <v>24</v>
      </c>
      <c r="BP1611">
        <v>24</v>
      </c>
      <c r="BQ1611">
        <v>24</v>
      </c>
      <c r="BR1611">
        <v>24</v>
      </c>
      <c r="BS1611">
        <v>24</v>
      </c>
      <c r="BT1611" t="s">
        <v>8838</v>
      </c>
      <c r="BU1611" t="s">
        <v>8838</v>
      </c>
      <c r="BV1611" t="s">
        <v>8838</v>
      </c>
      <c r="BW1611">
        <v>14.11</v>
      </c>
      <c r="BX1611">
        <v>14.01</v>
      </c>
      <c r="BY1611">
        <v>7.62</v>
      </c>
      <c r="BZ1611">
        <v>12.46</v>
      </c>
      <c r="CA1611">
        <v>11.27</v>
      </c>
      <c r="CB1611" t="s">
        <v>8838</v>
      </c>
      <c r="CC1611" t="s">
        <v>8838</v>
      </c>
      <c r="CD1611" t="s">
        <v>8838</v>
      </c>
      <c r="CE1611">
        <v>16.05</v>
      </c>
      <c r="CF1611">
        <v>15.82</v>
      </c>
      <c r="CG1611">
        <v>8.51</v>
      </c>
      <c r="CH1611">
        <v>14.07</v>
      </c>
      <c r="CI1611">
        <v>12.81</v>
      </c>
      <c r="CJ1611" t="s">
        <v>8838</v>
      </c>
      <c r="CK1611" t="s">
        <v>8838</v>
      </c>
      <c r="CL1611" t="s">
        <v>8838</v>
      </c>
      <c r="CM1611" s="1">
        <v>5993</v>
      </c>
      <c r="CN1611" s="1">
        <v>6204</v>
      </c>
      <c r="CO1611" s="1">
        <v>3373</v>
      </c>
      <c r="CP1611" s="1">
        <v>6167</v>
      </c>
      <c r="CQ1611" s="1">
        <v>6264</v>
      </c>
      <c r="CR1611" t="s">
        <v>8838</v>
      </c>
      <c r="CS1611" t="s">
        <v>8838</v>
      </c>
      <c r="CT1611" t="s">
        <v>8838</v>
      </c>
      <c r="CU1611">
        <v>11.6</v>
      </c>
      <c r="CV1611">
        <v>9.48</v>
      </c>
      <c r="CW1611">
        <v>12.81</v>
      </c>
      <c r="CX1611">
        <v>7.23</v>
      </c>
      <c r="CY1611">
        <v>9.8800000000000008</v>
      </c>
      <c r="CZ1611" t="s">
        <v>8838</v>
      </c>
      <c r="DA1611" t="s">
        <v>8838</v>
      </c>
      <c r="DB1611" t="s">
        <v>8838</v>
      </c>
      <c r="DC1611">
        <v>1.74</v>
      </c>
      <c r="DD1611">
        <v>1.36</v>
      </c>
      <c r="DE1611">
        <v>0.94</v>
      </c>
      <c r="DF1611">
        <v>0.87</v>
      </c>
      <c r="DG1611">
        <v>1.1100000000000001</v>
      </c>
      <c r="DH1611" t="s">
        <v>8838</v>
      </c>
      <c r="DI1611" t="s">
        <v>8838</v>
      </c>
      <c r="DJ1611" t="s">
        <v>8838</v>
      </c>
      <c r="DK1611" s="5" t="e">
        <f>(CL1611*3+CK1611*2+CJ1611)/6</f>
        <v>#VALUE!</v>
      </c>
      <c r="DL1611">
        <f>BG1611+(BG1611*(CF1611-8.25)/8.25)</f>
        <v>1695.1369696969696</v>
      </c>
      <c r="DM1611">
        <f>BH1611+(BH1611*(CG1611-8.25)/8.25)</f>
        <v>859.25212121212121</v>
      </c>
      <c r="DN1611">
        <f>BI1611+(BI1611*(CH1611-8.25)/8.25)</f>
        <v>1531.4981818181818</v>
      </c>
      <c r="DO1611">
        <f>BJ1611+(BJ1611*(CI1611-8.25)/8.25)</f>
        <v>1585.3345454545456</v>
      </c>
      <c r="DP1611" t="e">
        <f>BK1611+(BK1611*(CJ1611-8.25)/8.25)</f>
        <v>#VALUE!</v>
      </c>
      <c r="DQ1611" t="e">
        <f>BL1611+(BL1611*(CK1611-8.25)/8.25)</f>
        <v>#VALUE!</v>
      </c>
      <c r="DR1611" t="e">
        <f>BM1611+(BM1611*(CL1611-8.25)/8.25)</f>
        <v>#VALUE!</v>
      </c>
      <c r="DS1611" s="7">
        <f>DL1611*10^8/$H1611</f>
        <v>77077.326169296764</v>
      </c>
      <c r="DT1611" s="7">
        <f>DM1611*10^8/$H1611</f>
        <v>39069.914226557259</v>
      </c>
      <c r="DU1611" s="7">
        <f>DN1611*10^8/$H1611</f>
        <v>69636.723756185325</v>
      </c>
      <c r="DV1611" s="7">
        <f>DO1611*10^8/$H1611</f>
        <v>72084.645684588948</v>
      </c>
      <c r="DW1611" s="7" t="e">
        <f>DP1611*10^8/$H1611</f>
        <v>#VALUE!</v>
      </c>
      <c r="DX1611" s="7" t="e">
        <f>DQ1611*10^8/$H1611</f>
        <v>#VALUE!</v>
      </c>
      <c r="DY1611" s="7" t="e">
        <f>DR1611*10^8/$H1611</f>
        <v>#VALUE!</v>
      </c>
      <c r="DZ1611" s="7">
        <f>DS1611*10^8/$H1611</f>
        <v>3504680.9288043464</v>
      </c>
      <c r="EA1611" s="7" t="e">
        <f>DY1611*0.8</f>
        <v>#VALUE!</v>
      </c>
      <c r="EB1611" s="9" t="e">
        <f>F1611-#REF!</f>
        <v>#REF!</v>
      </c>
      <c r="EC1611" s="3" t="e">
        <f>EB1611/#REF!*100</f>
        <v>#REF!</v>
      </c>
      <c r="ED1611" s="3" t="e">
        <f>DX1611-F1611</f>
        <v>#VALUE!</v>
      </c>
      <c r="EE1611" s="11" t="e">
        <f>ED1611/F1611</f>
        <v>#VALUE!</v>
      </c>
      <c r="EF1611" s="3" t="e">
        <f>F1611-#REF!</f>
        <v>#REF!</v>
      </c>
    </row>
    <row r="1612" spans="1:136" hidden="1" x14ac:dyDescent="0.3">
      <c r="A1612">
        <v>1610</v>
      </c>
      <c r="B1612" s="17" t="s">
        <v>10449</v>
      </c>
      <c r="C1612" s="16" t="str">
        <f>"https://finance.naver.com/item/frgn.nhn?code="&amp;B1612</f>
        <v>https://finance.naver.com/item/frgn.nhn?code=099440</v>
      </c>
      <c r="D1612" t="s">
        <v>1657</v>
      </c>
      <c r="E1612" t="s">
        <v>7488</v>
      </c>
      <c r="F1612" s="18">
        <f>VALUE(LEFT(E1612,FIND("/",E1612)-1))</f>
        <v>2125</v>
      </c>
      <c r="G1612" s="6" t="s">
        <v>7489</v>
      </c>
      <c r="H1612" s="6">
        <f>VALUE(LEFT(G1612,FIND("/",G1612)-1)) + VALUE(MID(G1612,FIND("/",G1612)+1,LEN(G1612)))</f>
        <v>30734609</v>
      </c>
      <c r="I1612">
        <v>0</v>
      </c>
      <c r="J1612" s="1">
        <f>F1612*H1612/(10^8)</f>
        <v>653.11044125000001</v>
      </c>
      <c r="K1612" s="1">
        <v>1228</v>
      </c>
      <c r="L1612" s="1">
        <v>1611</v>
      </c>
      <c r="M1612" s="1">
        <v>1337</v>
      </c>
      <c r="N1612" s="1">
        <v>1370</v>
      </c>
      <c r="O1612" s="1">
        <v>1137</v>
      </c>
      <c r="P1612" t="s">
        <v>8838</v>
      </c>
      <c r="Q1612" t="s">
        <v>8838</v>
      </c>
      <c r="R1612" t="s">
        <v>8838</v>
      </c>
      <c r="S1612">
        <v>42</v>
      </c>
      <c r="T1612">
        <v>47</v>
      </c>
      <c r="U1612">
        <v>-6</v>
      </c>
      <c r="V1612">
        <v>-148</v>
      </c>
      <c r="W1612">
        <v>-181</v>
      </c>
      <c r="X1612" t="s">
        <v>8838</v>
      </c>
      <c r="Y1612" t="s">
        <v>8838</v>
      </c>
      <c r="Z1612" t="s">
        <v>8838</v>
      </c>
      <c r="AA1612">
        <v>20</v>
      </c>
      <c r="AB1612">
        <v>3</v>
      </c>
      <c r="AC1612">
        <v>-17</v>
      </c>
      <c r="AD1612">
        <v>-170</v>
      </c>
      <c r="AE1612">
        <v>-299</v>
      </c>
      <c r="AF1612" t="s">
        <v>8838</v>
      </c>
      <c r="AG1612" t="s">
        <v>8838</v>
      </c>
      <c r="AH1612" t="s">
        <v>8838</v>
      </c>
      <c r="AI1612" s="1">
        <v>2156</v>
      </c>
      <c r="AJ1612" s="1">
        <v>2045</v>
      </c>
      <c r="AK1612" s="1">
        <v>2207</v>
      </c>
      <c r="AL1612" s="1">
        <v>2250</v>
      </c>
      <c r="AM1612" s="1">
        <v>1881</v>
      </c>
      <c r="AN1612" t="s">
        <v>8838</v>
      </c>
      <c r="AO1612" t="s">
        <v>8838</v>
      </c>
      <c r="AP1612" t="s">
        <v>8838</v>
      </c>
      <c r="AQ1612" s="1">
        <v>1251</v>
      </c>
      <c r="AR1612" s="1">
        <v>1085</v>
      </c>
      <c r="AS1612" s="1">
        <v>1243</v>
      </c>
      <c r="AT1612" s="1">
        <v>1285</v>
      </c>
      <c r="AU1612" s="1">
        <v>1135</v>
      </c>
      <c r="AV1612" t="s">
        <v>8838</v>
      </c>
      <c r="AW1612" t="s">
        <v>8838</v>
      </c>
      <c r="AX1612" t="s">
        <v>8838</v>
      </c>
      <c r="AY1612">
        <v>905</v>
      </c>
      <c r="AZ1612">
        <v>960</v>
      </c>
      <c r="BA1612">
        <v>964</v>
      </c>
      <c r="BB1612">
        <v>966</v>
      </c>
      <c r="BC1612">
        <v>746</v>
      </c>
      <c r="BD1612" t="s">
        <v>8838</v>
      </c>
      <c r="BE1612" t="s">
        <v>8838</v>
      </c>
      <c r="BF1612" t="s">
        <v>8838</v>
      </c>
      <c r="BG1612">
        <v>905</v>
      </c>
      <c r="BH1612">
        <v>960</v>
      </c>
      <c r="BI1612">
        <v>964</v>
      </c>
      <c r="BJ1612">
        <v>966</v>
      </c>
      <c r="BK1612">
        <v>746</v>
      </c>
      <c r="BL1612" t="s">
        <v>8838</v>
      </c>
      <c r="BM1612" t="s">
        <v>8838</v>
      </c>
      <c r="BN1612" t="s">
        <v>8838</v>
      </c>
      <c r="BO1612">
        <v>119</v>
      </c>
      <c r="BP1612">
        <v>127</v>
      </c>
      <c r="BQ1612">
        <v>136</v>
      </c>
      <c r="BR1612">
        <v>141</v>
      </c>
      <c r="BS1612">
        <v>154</v>
      </c>
      <c r="BT1612" t="s">
        <v>8838</v>
      </c>
      <c r="BU1612" t="s">
        <v>8838</v>
      </c>
      <c r="BV1612" t="s">
        <v>8838</v>
      </c>
      <c r="BW1612">
        <v>1.01</v>
      </c>
      <c r="BX1612">
        <v>0.16</v>
      </c>
      <c r="BY1612">
        <v>-0.79</v>
      </c>
      <c r="BZ1612">
        <v>-7.62</v>
      </c>
      <c r="CA1612">
        <v>-14.47</v>
      </c>
      <c r="CB1612" t="s">
        <v>8838</v>
      </c>
      <c r="CC1612" t="s">
        <v>8838</v>
      </c>
      <c r="CD1612" t="s">
        <v>8838</v>
      </c>
      <c r="CE1612">
        <v>2.2599999999999998</v>
      </c>
      <c r="CF1612">
        <v>0.36</v>
      </c>
      <c r="CG1612">
        <v>-1.74</v>
      </c>
      <c r="CH1612">
        <v>-17.61</v>
      </c>
      <c r="CI1612">
        <v>-34.92</v>
      </c>
      <c r="CJ1612" t="s">
        <v>8838</v>
      </c>
      <c r="CK1612" t="s">
        <v>8838</v>
      </c>
      <c r="CL1612" t="s">
        <v>8838</v>
      </c>
      <c r="CM1612">
        <v>89</v>
      </c>
      <c r="CN1612">
        <v>13</v>
      </c>
      <c r="CO1612">
        <v>-62</v>
      </c>
      <c r="CP1612">
        <v>-603</v>
      </c>
      <c r="CQ1612">
        <v>-972</v>
      </c>
      <c r="CR1612" t="s">
        <v>8838</v>
      </c>
      <c r="CS1612" t="s">
        <v>8838</v>
      </c>
      <c r="CT1612" t="s">
        <v>8838</v>
      </c>
      <c r="CU1612">
        <v>45.41</v>
      </c>
      <c r="CV1612">
        <v>295.57</v>
      </c>
      <c r="CW1612" t="s">
        <v>2</v>
      </c>
      <c r="CX1612" t="s">
        <v>2</v>
      </c>
      <c r="CY1612" t="s">
        <v>2</v>
      </c>
      <c r="CZ1612" t="s">
        <v>8838</v>
      </c>
      <c r="DA1612" t="s">
        <v>8838</v>
      </c>
      <c r="DB1612" t="s">
        <v>8838</v>
      </c>
      <c r="DC1612">
        <v>0.88</v>
      </c>
      <c r="DD1612">
        <v>0.87</v>
      </c>
      <c r="DE1612">
        <v>0.69</v>
      </c>
      <c r="DF1612">
        <v>0.56999999999999995</v>
      </c>
      <c r="DG1612">
        <v>0.63</v>
      </c>
      <c r="DH1612" t="s">
        <v>8838</v>
      </c>
      <c r="DI1612" t="s">
        <v>8838</v>
      </c>
      <c r="DJ1612" t="s">
        <v>8838</v>
      </c>
      <c r="DK1612" s="5" t="e">
        <f>(CL1612*3+CK1612*2+CJ1612)/6</f>
        <v>#VALUE!</v>
      </c>
      <c r="DL1612">
        <f>BG1612+(BG1612*(CF1612-8.25)/8.25)</f>
        <v>39.490909090909099</v>
      </c>
      <c r="DM1612">
        <f>BH1612+(BH1612*(CG1612-8.25)/8.25)</f>
        <v>-202.4727272727273</v>
      </c>
      <c r="DN1612">
        <f>BI1612+(BI1612*(CH1612-8.25)/8.25)</f>
        <v>-2057.7018181818185</v>
      </c>
      <c r="DO1612">
        <f>BJ1612+(BJ1612*(CI1612-8.25)/8.25)</f>
        <v>-4088.8145454545456</v>
      </c>
      <c r="DP1612" t="e">
        <f>BK1612+(BK1612*(CJ1612-8.25)/8.25)</f>
        <v>#VALUE!</v>
      </c>
      <c r="DQ1612" t="e">
        <f>BL1612+(BL1612*(CK1612-8.25)/8.25)</f>
        <v>#VALUE!</v>
      </c>
      <c r="DR1612" t="e">
        <f>BM1612+(BM1612*(CL1612-8.25)/8.25)</f>
        <v>#VALUE!</v>
      </c>
      <c r="DS1612" s="7">
        <f>DL1612*10^8/$H1612</f>
        <v>128.49003249369173</v>
      </c>
      <c r="DT1612" s="7">
        <f>DM1612*10^8/$H1612</f>
        <v>-658.777625161027</v>
      </c>
      <c r="DU1612" s="7">
        <f>DN1612*10^8/$H1612</f>
        <v>-6695.0642455930338</v>
      </c>
      <c r="DV1612" s="7">
        <f>DO1612*10^8/$H1612</f>
        <v>-13303.616601904861</v>
      </c>
      <c r="DW1612" s="7" t="e">
        <f>DP1612*10^8/$H1612</f>
        <v>#VALUE!</v>
      </c>
      <c r="DX1612" s="7" t="e">
        <f>DQ1612*10^8/$H1612</f>
        <v>#VALUE!</v>
      </c>
      <c r="DY1612" s="7" t="e">
        <f>DR1612*10^8/$H1612</f>
        <v>#VALUE!</v>
      </c>
      <c r="DZ1612" s="7">
        <f>DS1612*10^8/$H1612</f>
        <v>418.06301324247113</v>
      </c>
      <c r="EA1612" s="7" t="e">
        <f>DY1612*0.8</f>
        <v>#VALUE!</v>
      </c>
      <c r="EB1612" s="9" t="e">
        <f>F1612-#REF!</f>
        <v>#REF!</v>
      </c>
      <c r="EC1612" s="3" t="e">
        <f>EB1612/#REF!*100</f>
        <v>#REF!</v>
      </c>
      <c r="ED1612" s="3" t="e">
        <f>DX1612-F1612</f>
        <v>#VALUE!</v>
      </c>
      <c r="EE1612" s="11" t="e">
        <f>ED1612/F1612</f>
        <v>#VALUE!</v>
      </c>
      <c r="EF1612" s="3" t="e">
        <f>F1612-#REF!</f>
        <v>#REF!</v>
      </c>
    </row>
    <row r="1613" spans="1:136" hidden="1" x14ac:dyDescent="0.3">
      <c r="A1613">
        <v>1611</v>
      </c>
      <c r="B1613" s="17" t="s">
        <v>10450</v>
      </c>
      <c r="C1613" s="16" t="str">
        <f>"https://finance.naver.com/item/frgn.nhn?code="&amp;B1613</f>
        <v>https://finance.naver.com/item/frgn.nhn?code=099220</v>
      </c>
      <c r="D1613" t="s">
        <v>1658</v>
      </c>
      <c r="E1613" t="s">
        <v>7490</v>
      </c>
      <c r="F1613" s="18">
        <f>VALUE(LEFT(E1613,FIND("/",E1613)-1))</f>
        <v>2715</v>
      </c>
      <c r="G1613" s="6" t="s">
        <v>7491</v>
      </c>
      <c r="H1613" s="6">
        <f>VALUE(LEFT(G1613,FIND("/",G1613)-1)) + VALUE(MID(G1613,FIND("/",G1613)+1,LEN(G1613)))</f>
        <v>53169438</v>
      </c>
      <c r="I1613" s="1">
        <v>9615</v>
      </c>
      <c r="J1613" s="1">
        <f>F1613*H1613/(10^8)</f>
        <v>1443.5502417</v>
      </c>
      <c r="K1613">
        <v>362</v>
      </c>
      <c r="L1613">
        <v>526</v>
      </c>
      <c r="M1613">
        <v>609</v>
      </c>
      <c r="N1613">
        <v>650</v>
      </c>
      <c r="O1613">
        <v>800</v>
      </c>
      <c r="P1613" t="s">
        <v>8838</v>
      </c>
      <c r="Q1613" t="s">
        <v>8838</v>
      </c>
      <c r="R1613" t="s">
        <v>8838</v>
      </c>
      <c r="S1613">
        <v>14</v>
      </c>
      <c r="T1613">
        <v>38</v>
      </c>
      <c r="U1613">
        <v>29</v>
      </c>
      <c r="V1613">
        <v>30</v>
      </c>
      <c r="W1613">
        <v>2</v>
      </c>
      <c r="X1613" t="s">
        <v>8838</v>
      </c>
      <c r="Y1613" t="s">
        <v>8838</v>
      </c>
      <c r="Z1613" t="s">
        <v>8838</v>
      </c>
      <c r="AA1613">
        <v>-10</v>
      </c>
      <c r="AB1613">
        <v>27</v>
      </c>
      <c r="AC1613">
        <v>20</v>
      </c>
      <c r="AD1613">
        <v>40</v>
      </c>
      <c r="AE1613">
        <v>84</v>
      </c>
      <c r="AF1613" t="s">
        <v>8838</v>
      </c>
      <c r="AG1613" t="s">
        <v>8838</v>
      </c>
      <c r="AH1613" t="s">
        <v>8838</v>
      </c>
      <c r="AI1613">
        <v>976</v>
      </c>
      <c r="AJ1613" s="1">
        <v>1094</v>
      </c>
      <c r="AK1613" s="1">
        <v>1176</v>
      </c>
      <c r="AL1613" s="1">
        <v>1355</v>
      </c>
      <c r="AM1613" s="1">
        <v>1946</v>
      </c>
      <c r="AN1613" t="s">
        <v>8838</v>
      </c>
      <c r="AO1613" t="s">
        <v>8838</v>
      </c>
      <c r="AP1613" t="s">
        <v>8838</v>
      </c>
      <c r="AQ1613">
        <v>485</v>
      </c>
      <c r="AR1613">
        <v>558</v>
      </c>
      <c r="AS1613">
        <v>507</v>
      </c>
      <c r="AT1613">
        <v>594</v>
      </c>
      <c r="AU1613" s="1">
        <v>1039</v>
      </c>
      <c r="AV1613" t="s">
        <v>8838</v>
      </c>
      <c r="AW1613" t="s">
        <v>8838</v>
      </c>
      <c r="AX1613" t="s">
        <v>8838</v>
      </c>
      <c r="AY1613">
        <v>491</v>
      </c>
      <c r="AZ1613">
        <v>536</v>
      </c>
      <c r="BA1613">
        <v>669</v>
      </c>
      <c r="BB1613">
        <v>760</v>
      </c>
      <c r="BC1613">
        <v>907</v>
      </c>
      <c r="BD1613" t="s">
        <v>8838</v>
      </c>
      <c r="BE1613" t="s">
        <v>8838</v>
      </c>
      <c r="BF1613" t="s">
        <v>8838</v>
      </c>
      <c r="BG1613">
        <v>491</v>
      </c>
      <c r="BH1613">
        <v>536</v>
      </c>
      <c r="BI1613">
        <v>669</v>
      </c>
      <c r="BJ1613">
        <v>760</v>
      </c>
      <c r="BK1613">
        <v>902</v>
      </c>
      <c r="BL1613" t="s">
        <v>8838</v>
      </c>
      <c r="BM1613" t="s">
        <v>8838</v>
      </c>
      <c r="BN1613" t="s">
        <v>8838</v>
      </c>
      <c r="BO1613">
        <v>176</v>
      </c>
      <c r="BP1613">
        <v>176</v>
      </c>
      <c r="BQ1613">
        <v>209</v>
      </c>
      <c r="BR1613">
        <v>232</v>
      </c>
      <c r="BS1613">
        <v>241</v>
      </c>
      <c r="BT1613" t="s">
        <v>8838</v>
      </c>
      <c r="BU1613" t="s">
        <v>8838</v>
      </c>
      <c r="BV1613" t="s">
        <v>8838</v>
      </c>
      <c r="BW1613">
        <v>-0.98</v>
      </c>
      <c r="BX1613">
        <v>2.64</v>
      </c>
      <c r="BY1613">
        <v>1.72</v>
      </c>
      <c r="BZ1613">
        <v>3.16</v>
      </c>
      <c r="CA1613">
        <v>5.0599999999999996</v>
      </c>
      <c r="CB1613" t="s">
        <v>8838</v>
      </c>
      <c r="CC1613" t="s">
        <v>8838</v>
      </c>
      <c r="CD1613" t="s">
        <v>8838</v>
      </c>
      <c r="CE1613">
        <v>-1.98</v>
      </c>
      <c r="CF1613">
        <v>5.33</v>
      </c>
      <c r="CG1613">
        <v>3.24</v>
      </c>
      <c r="CH1613">
        <v>5.59</v>
      </c>
      <c r="CI1613">
        <v>10.050000000000001</v>
      </c>
      <c r="CJ1613" t="s">
        <v>8838</v>
      </c>
      <c r="CK1613" t="s">
        <v>8838</v>
      </c>
      <c r="CL1613" t="s">
        <v>8838</v>
      </c>
      <c r="CM1613">
        <v>-28</v>
      </c>
      <c r="CN1613">
        <v>78</v>
      </c>
      <c r="CO1613">
        <v>47</v>
      </c>
      <c r="CP1613">
        <v>86</v>
      </c>
      <c r="CQ1613">
        <v>173</v>
      </c>
      <c r="CR1613" t="s">
        <v>8838</v>
      </c>
      <c r="CS1613" t="s">
        <v>8838</v>
      </c>
      <c r="CT1613" t="s">
        <v>8838</v>
      </c>
      <c r="CU1613" t="s">
        <v>2</v>
      </c>
      <c r="CV1613">
        <v>21.59</v>
      </c>
      <c r="CW1613">
        <v>34.729999999999997</v>
      </c>
      <c r="CX1613">
        <v>34.67</v>
      </c>
      <c r="CY1613">
        <v>21.27</v>
      </c>
      <c r="CZ1613" t="s">
        <v>8838</v>
      </c>
      <c r="DA1613" t="s">
        <v>8838</v>
      </c>
      <c r="DB1613" t="s">
        <v>8838</v>
      </c>
      <c r="DC1613">
        <v>1.06</v>
      </c>
      <c r="DD1613">
        <v>1.1000000000000001</v>
      </c>
      <c r="DE1613">
        <v>1.01</v>
      </c>
      <c r="DF1613">
        <v>1.82</v>
      </c>
      <c r="DG1613">
        <v>1.97</v>
      </c>
      <c r="DH1613" t="s">
        <v>8838</v>
      </c>
      <c r="DI1613" t="s">
        <v>8838</v>
      </c>
      <c r="DJ1613" t="s">
        <v>8838</v>
      </c>
      <c r="DK1613" s="5" t="e">
        <f>(CL1613*3+CK1613*2+CJ1613)/6</f>
        <v>#VALUE!</v>
      </c>
      <c r="DL1613">
        <f>BG1613+(BG1613*(CF1613-8.25)/8.25)</f>
        <v>317.21575757575761</v>
      </c>
      <c r="DM1613">
        <f>BH1613+(BH1613*(CG1613-8.25)/8.25)</f>
        <v>210.50181818181824</v>
      </c>
      <c r="DN1613">
        <f>BI1613+(BI1613*(CH1613-8.25)/8.25)</f>
        <v>453.29818181818177</v>
      </c>
      <c r="DO1613">
        <f>BJ1613+(BJ1613*(CI1613-8.25)/8.25)</f>
        <v>925.81818181818187</v>
      </c>
      <c r="DP1613" t="e">
        <f>BK1613+(BK1613*(CJ1613-8.25)/8.25)</f>
        <v>#VALUE!</v>
      </c>
      <c r="DQ1613" t="e">
        <f>BL1613+(BL1613*(CK1613-8.25)/8.25)</f>
        <v>#VALUE!</v>
      </c>
      <c r="DR1613" t="e">
        <f>BM1613+(BM1613*(CL1613-8.25)/8.25)</f>
        <v>#VALUE!</v>
      </c>
      <c r="DS1613" s="7">
        <f>DL1613*10^8/$H1613</f>
        <v>596.61295945192728</v>
      </c>
      <c r="DT1613" s="7">
        <f>DM1613*10^8/$H1613</f>
        <v>395.90754783192978</v>
      </c>
      <c r="DU1613" s="7">
        <f>DN1613*10^8/$H1613</f>
        <v>852.55402138759064</v>
      </c>
      <c r="DV1613" s="7">
        <f>DO1613*10^8/$H1613</f>
        <v>1741.260048334876</v>
      </c>
      <c r="DW1613" s="7" t="e">
        <f>DP1613*10^8/$H1613</f>
        <v>#VALUE!</v>
      </c>
      <c r="DX1613" s="7" t="e">
        <f>DQ1613*10^8/$H1613</f>
        <v>#VALUE!</v>
      </c>
      <c r="DY1613" s="7" t="e">
        <f>DR1613*10^8/$H1613</f>
        <v>#VALUE!</v>
      </c>
      <c r="DZ1613" s="7">
        <f>DS1613*10^8/$H1613</f>
        <v>1122.0975468123761</v>
      </c>
      <c r="EA1613" s="7" t="e">
        <f>DY1613*0.8</f>
        <v>#VALUE!</v>
      </c>
      <c r="EB1613" s="9" t="e">
        <f>F1613-#REF!</f>
        <v>#REF!</v>
      </c>
      <c r="EC1613" s="3" t="e">
        <f>EB1613/#REF!*100</f>
        <v>#REF!</v>
      </c>
      <c r="ED1613" s="3" t="e">
        <f>DX1613-F1613</f>
        <v>#VALUE!</v>
      </c>
      <c r="EE1613" s="11" t="e">
        <f>ED1613/F1613</f>
        <v>#VALUE!</v>
      </c>
      <c r="EF1613" s="3" t="e">
        <f>F1613-#REF!</f>
        <v>#REF!</v>
      </c>
    </row>
    <row r="1614" spans="1:136" hidden="1" x14ac:dyDescent="0.3">
      <c r="A1614">
        <v>1612</v>
      </c>
      <c r="B1614" s="17" t="s">
        <v>10451</v>
      </c>
      <c r="C1614" s="16" t="str">
        <f>"https://finance.naver.com/item/frgn.nhn?code="&amp;B1614</f>
        <v>https://finance.naver.com/item/frgn.nhn?code=101680</v>
      </c>
      <c r="D1614" t="s">
        <v>1659</v>
      </c>
      <c r="E1614" t="s">
        <v>6864</v>
      </c>
      <c r="F1614" s="18">
        <f>VALUE(LEFT(E1614,FIND("/",E1614)-1))</f>
        <v>1440</v>
      </c>
      <c r="G1614" s="6" t="s">
        <v>7492</v>
      </c>
      <c r="H1614" s="6">
        <f>VALUE(LEFT(G1614,FIND("/",G1614)-1)) + VALUE(MID(G1614,FIND("/",G1614)+1,LEN(G1614)))</f>
        <v>8404000</v>
      </c>
      <c r="I1614">
        <v>77</v>
      </c>
      <c r="J1614" s="1">
        <f>F1614*H1614/(10^8)</f>
        <v>121.0176</v>
      </c>
      <c r="K1614">
        <v>230</v>
      </c>
      <c r="L1614">
        <v>447</v>
      </c>
      <c r="M1614">
        <v>429</v>
      </c>
      <c r="N1614">
        <v>453</v>
      </c>
      <c r="O1614">
        <v>172</v>
      </c>
      <c r="P1614" t="s">
        <v>8838</v>
      </c>
      <c r="Q1614" t="s">
        <v>8838</v>
      </c>
      <c r="R1614" t="s">
        <v>8838</v>
      </c>
      <c r="S1614">
        <v>-73</v>
      </c>
      <c r="T1614">
        <v>-138</v>
      </c>
      <c r="U1614">
        <v>-150</v>
      </c>
      <c r="V1614">
        <v>-14</v>
      </c>
      <c r="W1614">
        <v>-126</v>
      </c>
      <c r="X1614" t="s">
        <v>8838</v>
      </c>
      <c r="Y1614" t="s">
        <v>8838</v>
      </c>
      <c r="Z1614" t="s">
        <v>8838</v>
      </c>
      <c r="AA1614">
        <v>-212</v>
      </c>
      <c r="AB1614">
        <v>-275</v>
      </c>
      <c r="AC1614">
        <v>-185</v>
      </c>
      <c r="AD1614">
        <v>-12</v>
      </c>
      <c r="AE1614">
        <v>-130</v>
      </c>
      <c r="AF1614" t="s">
        <v>8838</v>
      </c>
      <c r="AG1614" t="s">
        <v>8838</v>
      </c>
      <c r="AH1614" t="s">
        <v>8838</v>
      </c>
      <c r="AI1614" s="1">
        <v>1371</v>
      </c>
      <c r="AJ1614" s="1">
        <v>1091</v>
      </c>
      <c r="AK1614">
        <v>906</v>
      </c>
      <c r="AL1614">
        <v>860</v>
      </c>
      <c r="AM1614">
        <v>737</v>
      </c>
      <c r="AN1614" t="s">
        <v>8838</v>
      </c>
      <c r="AO1614" t="s">
        <v>8838</v>
      </c>
      <c r="AP1614" t="s">
        <v>8838</v>
      </c>
      <c r="AQ1614">
        <v>284</v>
      </c>
      <c r="AR1614">
        <v>313</v>
      </c>
      <c r="AS1614">
        <v>331</v>
      </c>
      <c r="AT1614">
        <v>292</v>
      </c>
      <c r="AU1614">
        <v>304</v>
      </c>
      <c r="AV1614" t="s">
        <v>8838</v>
      </c>
      <c r="AW1614" t="s">
        <v>8838</v>
      </c>
      <c r="AX1614" t="s">
        <v>8838</v>
      </c>
      <c r="AY1614" s="1">
        <v>1086</v>
      </c>
      <c r="AZ1614">
        <v>778</v>
      </c>
      <c r="BA1614">
        <v>575</v>
      </c>
      <c r="BB1614">
        <v>568</v>
      </c>
      <c r="BC1614">
        <v>433</v>
      </c>
      <c r="BD1614" t="s">
        <v>8838</v>
      </c>
      <c r="BE1614" t="s">
        <v>8838</v>
      </c>
      <c r="BF1614" t="s">
        <v>8838</v>
      </c>
      <c r="BG1614" s="1">
        <v>1086</v>
      </c>
      <c r="BH1614">
        <v>778</v>
      </c>
      <c r="BI1614">
        <v>575</v>
      </c>
      <c r="BJ1614">
        <v>568</v>
      </c>
      <c r="BK1614">
        <v>433</v>
      </c>
      <c r="BL1614" t="s">
        <v>8838</v>
      </c>
      <c r="BM1614" t="s">
        <v>8838</v>
      </c>
      <c r="BN1614" t="s">
        <v>8838</v>
      </c>
      <c r="BO1614">
        <v>42</v>
      </c>
      <c r="BP1614">
        <v>42</v>
      </c>
      <c r="BQ1614">
        <v>42</v>
      </c>
      <c r="BR1614">
        <v>42</v>
      </c>
      <c r="BS1614">
        <v>42</v>
      </c>
      <c r="BT1614" t="s">
        <v>8838</v>
      </c>
      <c r="BU1614" t="s">
        <v>8838</v>
      </c>
      <c r="BV1614" t="s">
        <v>8838</v>
      </c>
      <c r="BW1614">
        <v>-14.34</v>
      </c>
      <c r="BX1614">
        <v>-22.32</v>
      </c>
      <c r="BY1614">
        <v>-18.55</v>
      </c>
      <c r="BZ1614">
        <v>-1.39</v>
      </c>
      <c r="CA1614">
        <v>-16.239999999999998</v>
      </c>
      <c r="CB1614" t="s">
        <v>8838</v>
      </c>
      <c r="CC1614" t="s">
        <v>8838</v>
      </c>
      <c r="CD1614" t="s">
        <v>8838</v>
      </c>
      <c r="CE1614">
        <v>-18.010000000000002</v>
      </c>
      <c r="CF1614">
        <v>-29.48</v>
      </c>
      <c r="CG1614">
        <v>-27.39</v>
      </c>
      <c r="CH1614">
        <v>-2.15</v>
      </c>
      <c r="CI1614">
        <v>-25.9</v>
      </c>
      <c r="CJ1614" t="s">
        <v>8838</v>
      </c>
      <c r="CK1614" t="s">
        <v>8838</v>
      </c>
      <c r="CL1614" t="s">
        <v>8838</v>
      </c>
      <c r="CM1614" s="1">
        <v>-2526</v>
      </c>
      <c r="CN1614" s="1">
        <v>-3270</v>
      </c>
      <c r="CO1614" s="1">
        <v>-2204</v>
      </c>
      <c r="CP1614">
        <v>-146</v>
      </c>
      <c r="CQ1614" s="1">
        <v>-1543</v>
      </c>
      <c r="CR1614" t="s">
        <v>8838</v>
      </c>
      <c r="CS1614" t="s">
        <v>8838</v>
      </c>
      <c r="CT1614" t="s">
        <v>8838</v>
      </c>
      <c r="CU1614" t="s">
        <v>2</v>
      </c>
      <c r="CV1614" t="s">
        <v>2</v>
      </c>
      <c r="CW1614" t="s">
        <v>2</v>
      </c>
      <c r="CX1614" t="s">
        <v>2</v>
      </c>
      <c r="CY1614" t="s">
        <v>2</v>
      </c>
      <c r="CZ1614" t="s">
        <v>8838</v>
      </c>
      <c r="DA1614" t="s">
        <v>8838</v>
      </c>
      <c r="DB1614" t="s">
        <v>8838</v>
      </c>
      <c r="DC1614">
        <v>0.48</v>
      </c>
      <c r="DD1614">
        <v>0.37</v>
      </c>
      <c r="DE1614">
        <v>0.52</v>
      </c>
      <c r="DF1614">
        <v>0.4</v>
      </c>
      <c r="DG1614">
        <v>0.32</v>
      </c>
      <c r="DH1614" t="s">
        <v>8838</v>
      </c>
      <c r="DI1614" t="s">
        <v>8838</v>
      </c>
      <c r="DJ1614" t="s">
        <v>8838</v>
      </c>
      <c r="DK1614" s="5" t="e">
        <f>(CL1614*3+CK1614*2+CJ1614)/6</f>
        <v>#VALUE!</v>
      </c>
      <c r="DL1614">
        <f>BG1614+(BG1614*(CF1614-8.25)/8.25)</f>
        <v>-3880.6400000000003</v>
      </c>
      <c r="DM1614">
        <f>BH1614+(BH1614*(CG1614-8.25)/8.25)</f>
        <v>-2582.96</v>
      </c>
      <c r="DN1614">
        <f>BI1614+(BI1614*(CH1614-8.25)/8.25)</f>
        <v>-149.84848484848487</v>
      </c>
      <c r="DO1614">
        <f>BJ1614+(BJ1614*(CI1614-8.25)/8.25)</f>
        <v>-1783.1757575757579</v>
      </c>
      <c r="DP1614" t="e">
        <f>BK1614+(BK1614*(CJ1614-8.25)/8.25)</f>
        <v>#VALUE!</v>
      </c>
      <c r="DQ1614" t="e">
        <f>BL1614+(BL1614*(CK1614-8.25)/8.25)</f>
        <v>#VALUE!</v>
      </c>
      <c r="DR1614" t="e">
        <f>BM1614+(BM1614*(CL1614-8.25)/8.25)</f>
        <v>#VALUE!</v>
      </c>
      <c r="DS1614" s="7">
        <f>DL1614*10^8/$H1614</f>
        <v>-46176.106615897203</v>
      </c>
      <c r="DT1614" s="7">
        <f>DM1614*10^8/$H1614</f>
        <v>-30734.888148500715</v>
      </c>
      <c r="DU1614" s="7">
        <f>DN1614*10^8/$H1614</f>
        <v>-1783.061457026236</v>
      </c>
      <c r="DV1614" s="7">
        <f>DO1614*10^8/$H1614</f>
        <v>-21218.178933552568</v>
      </c>
      <c r="DW1614" s="7" t="e">
        <f>DP1614*10^8/$H1614</f>
        <v>#VALUE!</v>
      </c>
      <c r="DX1614" s="7" t="e">
        <f>DQ1614*10^8/$H1614</f>
        <v>#VALUE!</v>
      </c>
      <c r="DY1614" s="7" t="e">
        <f>DR1614*10^8/$H1614</f>
        <v>#VALUE!</v>
      </c>
      <c r="DZ1614" s="7">
        <f>DS1614*10^8/$H1614</f>
        <v>-549453.91023199912</v>
      </c>
      <c r="EA1614" s="7" t="e">
        <f>DY1614*0.8</f>
        <v>#VALUE!</v>
      </c>
      <c r="EB1614" s="9" t="e">
        <f>F1614-#REF!</f>
        <v>#REF!</v>
      </c>
      <c r="EC1614" s="3" t="e">
        <f>EB1614/#REF!*100</f>
        <v>#REF!</v>
      </c>
      <c r="ED1614" s="3" t="e">
        <f>DX1614-F1614</f>
        <v>#VALUE!</v>
      </c>
      <c r="EE1614" s="11" t="e">
        <f>ED1614/F1614</f>
        <v>#VALUE!</v>
      </c>
      <c r="EF1614" s="3" t="e">
        <f>F1614-#REF!</f>
        <v>#REF!</v>
      </c>
    </row>
    <row r="1615" spans="1:136" x14ac:dyDescent="0.3">
      <c r="A1615">
        <v>335</v>
      </c>
      <c r="B1615" s="17" t="s">
        <v>9174</v>
      </c>
      <c r="C1615" s="16" t="str">
        <f>"https://finance.naver.com/item/frgn.nhn?code="&amp;B1615</f>
        <v>https://finance.naver.com/item/frgn.nhn?code=034300</v>
      </c>
      <c r="D1615" t="s">
        <v>320</v>
      </c>
      <c r="E1615" t="s">
        <v>4166</v>
      </c>
      <c r="F1615" s="18">
        <f>VALUE(LEFT(E1615,FIND("/",E1615)-1))</f>
        <v>44500</v>
      </c>
      <c r="G1615" s="6" t="s">
        <v>4167</v>
      </c>
      <c r="H1615" s="6">
        <f>VALUE(LEFT(G1615,FIND("/",G1615)-1)) + VALUE(MID(G1615,FIND("/",G1615)+1,LEN(G1615)))</f>
        <v>4000000</v>
      </c>
      <c r="I1615">
        <v>0</v>
      </c>
      <c r="J1615" s="1">
        <f>F1615*H1615/(10^8)</f>
        <v>1780</v>
      </c>
      <c r="K1615" s="1">
        <v>14382</v>
      </c>
      <c r="L1615" s="1">
        <v>10644</v>
      </c>
      <c r="M1615" s="1">
        <v>10843</v>
      </c>
      <c r="N1615" s="1">
        <v>10162</v>
      </c>
      <c r="O1615" s="1">
        <v>9568</v>
      </c>
      <c r="P1615" t="s">
        <v>8838</v>
      </c>
      <c r="Q1615" t="s">
        <v>8838</v>
      </c>
      <c r="R1615" t="s">
        <v>8838</v>
      </c>
      <c r="S1615">
        <v>519</v>
      </c>
      <c r="T1615">
        <v>247</v>
      </c>
      <c r="U1615">
        <v>218</v>
      </c>
      <c r="V1615">
        <v>242</v>
      </c>
      <c r="W1615">
        <v>206</v>
      </c>
      <c r="X1615" t="s">
        <v>8838</v>
      </c>
      <c r="Y1615" t="s">
        <v>8838</v>
      </c>
      <c r="Z1615" t="s">
        <v>8838</v>
      </c>
      <c r="AA1615">
        <v>378</v>
      </c>
      <c r="AB1615">
        <v>290</v>
      </c>
      <c r="AC1615">
        <v>431</v>
      </c>
      <c r="AD1615">
        <v>175</v>
      </c>
      <c r="AE1615">
        <v>122</v>
      </c>
      <c r="AF1615" t="s">
        <v>8838</v>
      </c>
      <c r="AG1615" t="s">
        <v>8838</v>
      </c>
      <c r="AH1615" t="s">
        <v>8838</v>
      </c>
      <c r="AI1615" s="1">
        <v>7345</v>
      </c>
      <c r="AJ1615" s="1">
        <v>6786</v>
      </c>
      <c r="AK1615" s="1">
        <v>7571</v>
      </c>
      <c r="AL1615" s="1">
        <v>7777</v>
      </c>
      <c r="AM1615" s="1">
        <v>7656</v>
      </c>
      <c r="AN1615" t="s">
        <v>8838</v>
      </c>
      <c r="AO1615" t="s">
        <v>8838</v>
      </c>
      <c r="AP1615" t="s">
        <v>8838</v>
      </c>
      <c r="AQ1615" s="1">
        <v>6065</v>
      </c>
      <c r="AR1615" s="1">
        <v>5189</v>
      </c>
      <c r="AS1615" s="1">
        <v>5614</v>
      </c>
      <c r="AT1615" s="1">
        <v>5802</v>
      </c>
      <c r="AU1615" s="1">
        <v>5632</v>
      </c>
      <c r="AV1615" t="s">
        <v>8838</v>
      </c>
      <c r="AW1615" t="s">
        <v>8838</v>
      </c>
      <c r="AX1615" t="s">
        <v>8838</v>
      </c>
      <c r="AY1615" s="1">
        <v>1280</v>
      </c>
      <c r="AZ1615" s="1">
        <v>1597</v>
      </c>
      <c r="BA1615" s="1">
        <v>1956</v>
      </c>
      <c r="BB1615" s="1">
        <v>1976</v>
      </c>
      <c r="BC1615" s="1">
        <v>2024</v>
      </c>
      <c r="BD1615" t="s">
        <v>8838</v>
      </c>
      <c r="BE1615" t="s">
        <v>8838</v>
      </c>
      <c r="BF1615" t="s">
        <v>8838</v>
      </c>
      <c r="BG1615" s="1">
        <v>1280</v>
      </c>
      <c r="BH1615" s="1">
        <v>1597</v>
      </c>
      <c r="BI1615" s="1">
        <v>1956</v>
      </c>
      <c r="BJ1615" s="1">
        <v>1976</v>
      </c>
      <c r="BK1615" s="1">
        <v>2024</v>
      </c>
      <c r="BL1615" t="s">
        <v>8838</v>
      </c>
      <c r="BM1615" t="s">
        <v>8838</v>
      </c>
      <c r="BN1615" t="s">
        <v>8838</v>
      </c>
      <c r="BO1615">
        <v>200</v>
      </c>
      <c r="BP1615">
        <v>200</v>
      </c>
      <c r="BQ1615">
        <v>200</v>
      </c>
      <c r="BR1615">
        <v>200</v>
      </c>
      <c r="BS1615">
        <v>200</v>
      </c>
      <c r="BT1615" t="s">
        <v>8838</v>
      </c>
      <c r="BU1615" t="s">
        <v>8838</v>
      </c>
      <c r="BV1615" t="s">
        <v>8838</v>
      </c>
      <c r="BW1615">
        <v>5.35</v>
      </c>
      <c r="BX1615">
        <v>4.1100000000000003</v>
      </c>
      <c r="BY1615">
        <v>6</v>
      </c>
      <c r="BZ1615">
        <v>2.2799999999999998</v>
      </c>
      <c r="CA1615">
        <v>1.58</v>
      </c>
      <c r="CB1615" t="s">
        <v>8838</v>
      </c>
      <c r="CC1615" t="s">
        <v>8838</v>
      </c>
      <c r="CD1615" t="s">
        <v>8838</v>
      </c>
      <c r="CE1615">
        <v>34.22</v>
      </c>
      <c r="CF1615">
        <v>20.18</v>
      </c>
      <c r="CG1615">
        <v>24.25</v>
      </c>
      <c r="CH1615">
        <v>8.91</v>
      </c>
      <c r="CI1615">
        <v>6.12</v>
      </c>
      <c r="CJ1615" t="s">
        <v>8838</v>
      </c>
      <c r="CK1615" t="s">
        <v>8838</v>
      </c>
      <c r="CL1615" t="s">
        <v>8838</v>
      </c>
      <c r="CM1615" s="1">
        <v>9450</v>
      </c>
      <c r="CN1615" s="1">
        <v>7256</v>
      </c>
      <c r="CO1615" s="1">
        <v>10769</v>
      </c>
      <c r="CP1615" s="1">
        <v>4379</v>
      </c>
      <c r="CQ1615" s="1">
        <v>3058</v>
      </c>
      <c r="CR1615" t="s">
        <v>8838</v>
      </c>
      <c r="CS1615" t="s">
        <v>8838</v>
      </c>
      <c r="CT1615" t="s">
        <v>8838</v>
      </c>
      <c r="CU1615">
        <v>4.66</v>
      </c>
      <c r="CV1615">
        <v>3.62</v>
      </c>
      <c r="CW1615">
        <v>2.2200000000000002</v>
      </c>
      <c r="CX1615">
        <v>6.01</v>
      </c>
      <c r="CY1615">
        <v>8.7799999999999994</v>
      </c>
      <c r="CZ1615" t="s">
        <v>8838</v>
      </c>
      <c r="DA1615" t="s">
        <v>8838</v>
      </c>
      <c r="DB1615" t="s">
        <v>8838</v>
      </c>
      <c r="DC1615">
        <v>1.38</v>
      </c>
      <c r="DD1615">
        <v>0.66</v>
      </c>
      <c r="DE1615">
        <v>0.49</v>
      </c>
      <c r="DF1615">
        <v>0.53</v>
      </c>
      <c r="DG1615">
        <v>0.53</v>
      </c>
      <c r="DH1615" t="s">
        <v>8838</v>
      </c>
      <c r="DI1615" t="s">
        <v>8838</v>
      </c>
      <c r="DJ1615" t="s">
        <v>8838</v>
      </c>
      <c r="DK1615" s="5" t="e">
        <f>(CL1615*3+CK1615*2+CJ1615)/6</f>
        <v>#VALUE!</v>
      </c>
      <c r="DL1615">
        <f>BG1615+(BG1615*(CF1615-8.25)/8.25)</f>
        <v>3130.9575757575758</v>
      </c>
      <c r="DM1615">
        <f>BH1615+(BH1615*(CG1615-8.25)/8.25)</f>
        <v>4694.212121212121</v>
      </c>
      <c r="DN1615">
        <f>BI1615+(BI1615*(CH1615-8.25)/8.25)</f>
        <v>2112.48</v>
      </c>
      <c r="DO1615">
        <f>BJ1615+(BJ1615*(CI1615-8.25)/8.25)</f>
        <v>1465.8327272727272</v>
      </c>
      <c r="DP1615" t="e">
        <f>BK1615+(BK1615*(CJ1615-8.25)/8.25)</f>
        <v>#VALUE!</v>
      </c>
      <c r="DQ1615" t="e">
        <f>BL1615+(BL1615*(CK1615-8.25)/8.25)</f>
        <v>#VALUE!</v>
      </c>
      <c r="DR1615" t="e">
        <f>BM1615+(BM1615*(CL1615-8.25)/8.25)</f>
        <v>#VALUE!</v>
      </c>
      <c r="DS1615" s="7">
        <f>DL1615*10^8/$H1615</f>
        <v>78273.939393939392</v>
      </c>
      <c r="DT1615" s="7">
        <f>DM1615*10^8/$H1615</f>
        <v>117355.30303030302</v>
      </c>
      <c r="DU1615" s="7">
        <f>DN1615*10^8/$H1615</f>
        <v>52812</v>
      </c>
      <c r="DV1615" s="7">
        <f>DO1615*10^8/$H1615</f>
        <v>36645.818181818177</v>
      </c>
      <c r="DW1615" s="7" t="e">
        <f>DP1615*10^8/$H1615</f>
        <v>#VALUE!</v>
      </c>
      <c r="DX1615" s="7" t="e">
        <f>DQ1615*10^8/$H1615</f>
        <v>#VALUE!</v>
      </c>
      <c r="DY1615" s="7" t="e">
        <f>DR1615*10^8/$H1615</f>
        <v>#VALUE!</v>
      </c>
      <c r="DZ1615" s="7">
        <f>DS1615*10^8/$H1615</f>
        <v>1956848.4848484849</v>
      </c>
      <c r="EA1615" s="7" t="e">
        <f>DY1615*0.8</f>
        <v>#VALUE!</v>
      </c>
      <c r="EB1615" s="9" t="e">
        <f>F1615-#REF!</f>
        <v>#REF!</v>
      </c>
      <c r="EC1615" s="3" t="e">
        <f>EB1615/#REF!*100</f>
        <v>#REF!</v>
      </c>
      <c r="ED1615" s="3" t="e">
        <f>DX1615-F1615</f>
        <v>#VALUE!</v>
      </c>
      <c r="EE1615" s="11" t="e">
        <f>ED1615/F1615</f>
        <v>#VALUE!</v>
      </c>
      <c r="EF1615" s="3" t="e">
        <f>F1615-#REF!</f>
        <v>#REF!</v>
      </c>
    </row>
    <row r="1616" spans="1:136" hidden="1" x14ac:dyDescent="0.3">
      <c r="A1616">
        <v>1614</v>
      </c>
      <c r="B1616" s="17" t="s">
        <v>10453</v>
      </c>
      <c r="C1616" s="16" t="str">
        <f>"https://finance.naver.com/item/frgn.nhn?code="&amp;B1616</f>
        <v>https://finance.naver.com/item/frgn.nhn?code=101170</v>
      </c>
      <c r="D1616" t="s">
        <v>1661</v>
      </c>
      <c r="E1616" t="s">
        <v>7495</v>
      </c>
      <c r="F1616" s="18">
        <f>VALUE(LEFT(E1616,FIND("/",E1616)-1))</f>
        <v>5480</v>
      </c>
      <c r="G1616" s="6" t="s">
        <v>7496</v>
      </c>
      <c r="H1616" s="6">
        <f>VALUE(LEFT(G1616,FIND("/",G1616)-1)) + VALUE(MID(G1616,FIND("/",G1616)+1,LEN(G1616)))</f>
        <v>13500000</v>
      </c>
      <c r="I1616">
        <v>0</v>
      </c>
      <c r="J1616" s="1">
        <f>F1616*H1616/(10^8)</f>
        <v>739.8</v>
      </c>
      <c r="K1616">
        <v>457</v>
      </c>
      <c r="L1616">
        <v>542</v>
      </c>
      <c r="M1616">
        <v>643</v>
      </c>
      <c r="N1616">
        <v>555</v>
      </c>
      <c r="O1616">
        <v>601</v>
      </c>
      <c r="P1616" t="s">
        <v>8838</v>
      </c>
      <c r="Q1616" t="s">
        <v>8838</v>
      </c>
      <c r="R1616" t="s">
        <v>8838</v>
      </c>
      <c r="S1616">
        <v>6</v>
      </c>
      <c r="T1616">
        <v>-18</v>
      </c>
      <c r="U1616">
        <v>21</v>
      </c>
      <c r="V1616">
        <v>-13</v>
      </c>
      <c r="W1616">
        <v>8</v>
      </c>
      <c r="X1616" t="s">
        <v>8838</v>
      </c>
      <c r="Y1616" t="s">
        <v>8838</v>
      </c>
      <c r="Z1616" t="s">
        <v>8838</v>
      </c>
      <c r="AA1616">
        <v>12</v>
      </c>
      <c r="AB1616">
        <v>-20</v>
      </c>
      <c r="AC1616">
        <v>42</v>
      </c>
      <c r="AD1616">
        <v>-7</v>
      </c>
      <c r="AE1616">
        <v>-80</v>
      </c>
      <c r="AF1616" t="s">
        <v>8838</v>
      </c>
      <c r="AG1616" t="s">
        <v>8838</v>
      </c>
      <c r="AH1616" t="s">
        <v>8838</v>
      </c>
      <c r="AI1616">
        <v>964</v>
      </c>
      <c r="AJ1616">
        <v>953</v>
      </c>
      <c r="AK1616">
        <v>976</v>
      </c>
      <c r="AL1616">
        <v>982</v>
      </c>
      <c r="AM1616">
        <v>898</v>
      </c>
      <c r="AN1616" t="s">
        <v>8838</v>
      </c>
      <c r="AO1616" t="s">
        <v>8838</v>
      </c>
      <c r="AP1616" t="s">
        <v>8838</v>
      </c>
      <c r="AQ1616">
        <v>91</v>
      </c>
      <c r="AR1616">
        <v>105</v>
      </c>
      <c r="AS1616">
        <v>92</v>
      </c>
      <c r="AT1616">
        <v>114</v>
      </c>
      <c r="AU1616">
        <v>106</v>
      </c>
      <c r="AV1616" t="s">
        <v>8838</v>
      </c>
      <c r="AW1616" t="s">
        <v>8838</v>
      </c>
      <c r="AX1616" t="s">
        <v>8838</v>
      </c>
      <c r="AY1616">
        <v>873</v>
      </c>
      <c r="AZ1616">
        <v>849</v>
      </c>
      <c r="BA1616">
        <v>884</v>
      </c>
      <c r="BB1616">
        <v>868</v>
      </c>
      <c r="BC1616">
        <v>792</v>
      </c>
      <c r="BD1616" t="s">
        <v>8838</v>
      </c>
      <c r="BE1616" t="s">
        <v>8838</v>
      </c>
      <c r="BF1616" t="s">
        <v>8838</v>
      </c>
      <c r="BG1616">
        <v>873</v>
      </c>
      <c r="BH1616">
        <v>849</v>
      </c>
      <c r="BI1616">
        <v>884</v>
      </c>
      <c r="BJ1616">
        <v>868</v>
      </c>
      <c r="BK1616">
        <v>792</v>
      </c>
      <c r="BL1616" t="s">
        <v>8838</v>
      </c>
      <c r="BM1616" t="s">
        <v>8838</v>
      </c>
      <c r="BN1616" t="s">
        <v>8838</v>
      </c>
      <c r="BO1616">
        <v>68</v>
      </c>
      <c r="BP1616">
        <v>68</v>
      </c>
      <c r="BQ1616">
        <v>68</v>
      </c>
      <c r="BR1616">
        <v>68</v>
      </c>
      <c r="BS1616">
        <v>68</v>
      </c>
      <c r="BT1616" t="s">
        <v>8838</v>
      </c>
      <c r="BU1616" t="s">
        <v>8838</v>
      </c>
      <c r="BV1616" t="s">
        <v>8838</v>
      </c>
      <c r="BW1616">
        <v>1.21</v>
      </c>
      <c r="BX1616">
        <v>-2.1</v>
      </c>
      <c r="BY1616">
        <v>4.38</v>
      </c>
      <c r="BZ1616">
        <v>-0.68</v>
      </c>
      <c r="CA1616">
        <v>-8.4600000000000009</v>
      </c>
      <c r="CB1616" t="s">
        <v>8838</v>
      </c>
      <c r="CC1616" t="s">
        <v>8838</v>
      </c>
      <c r="CD1616" t="s">
        <v>8838</v>
      </c>
      <c r="CE1616">
        <v>1.35</v>
      </c>
      <c r="CF1616">
        <v>-2.34</v>
      </c>
      <c r="CG1616">
        <v>4.88</v>
      </c>
      <c r="CH1616">
        <v>-0.76</v>
      </c>
      <c r="CI1616">
        <v>-9.59</v>
      </c>
      <c r="CJ1616" t="s">
        <v>8838</v>
      </c>
      <c r="CK1616" t="s">
        <v>8838</v>
      </c>
      <c r="CL1616" t="s">
        <v>8838</v>
      </c>
      <c r="CM1616">
        <v>87</v>
      </c>
      <c r="CN1616">
        <v>-149</v>
      </c>
      <c r="CO1616">
        <v>313</v>
      </c>
      <c r="CP1616">
        <v>-49</v>
      </c>
      <c r="CQ1616">
        <v>-589</v>
      </c>
      <c r="CR1616" t="s">
        <v>8838</v>
      </c>
      <c r="CS1616" t="s">
        <v>8838</v>
      </c>
      <c r="CT1616" t="s">
        <v>8838</v>
      </c>
      <c r="CU1616">
        <v>95.22</v>
      </c>
      <c r="CV1616" t="s">
        <v>2</v>
      </c>
      <c r="CW1616">
        <v>11.79</v>
      </c>
      <c r="CX1616" t="s">
        <v>2</v>
      </c>
      <c r="CY1616" t="s">
        <v>2</v>
      </c>
      <c r="CZ1616" t="s">
        <v>8838</v>
      </c>
      <c r="DA1616" t="s">
        <v>8838</v>
      </c>
      <c r="DB1616" t="s">
        <v>8838</v>
      </c>
      <c r="DC1616">
        <v>1.26</v>
      </c>
      <c r="DD1616">
        <v>0.63</v>
      </c>
      <c r="DE1616">
        <v>0.55000000000000004</v>
      </c>
      <c r="DF1616">
        <v>0.48</v>
      </c>
      <c r="DG1616">
        <v>0.84</v>
      </c>
      <c r="DH1616" t="s">
        <v>8838</v>
      </c>
      <c r="DI1616" t="s">
        <v>8838</v>
      </c>
      <c r="DJ1616" t="s">
        <v>8838</v>
      </c>
      <c r="DK1616" s="5" t="e">
        <f>(CL1616*3+CK1616*2+CJ1616)/6</f>
        <v>#VALUE!</v>
      </c>
      <c r="DL1616">
        <f>BG1616+(BG1616*(CF1616-8.25)/8.25)</f>
        <v>-247.61454545454535</v>
      </c>
      <c r="DM1616">
        <f>BH1616+(BH1616*(CG1616-8.25)/8.25)</f>
        <v>502.19636363636363</v>
      </c>
      <c r="DN1616">
        <f>BI1616+(BI1616*(CH1616-8.25)/8.25)</f>
        <v>-81.435151515151574</v>
      </c>
      <c r="DO1616">
        <f>BJ1616+(BJ1616*(CI1616-8.25)/8.25)</f>
        <v>-1008.9842424242422</v>
      </c>
      <c r="DP1616" t="e">
        <f>BK1616+(BK1616*(CJ1616-8.25)/8.25)</f>
        <v>#VALUE!</v>
      </c>
      <c r="DQ1616" t="e">
        <f>BL1616+(BL1616*(CK1616-8.25)/8.25)</f>
        <v>#VALUE!</v>
      </c>
      <c r="DR1616" t="e">
        <f>BM1616+(BM1616*(CL1616-8.25)/8.25)</f>
        <v>#VALUE!</v>
      </c>
      <c r="DS1616" s="7">
        <f>DL1616*10^8/$H1616</f>
        <v>-1834.1818181818176</v>
      </c>
      <c r="DT1616" s="7">
        <f>DM1616*10^8/$H1616</f>
        <v>3719.9730639730637</v>
      </c>
      <c r="DU1616" s="7">
        <f>DN1616*10^8/$H1616</f>
        <v>-603.2233445566784</v>
      </c>
      <c r="DV1616" s="7">
        <f>DO1616*10^8/$H1616</f>
        <v>-7473.9573512906836</v>
      </c>
      <c r="DW1616" s="7" t="e">
        <f>DP1616*10^8/$H1616</f>
        <v>#VALUE!</v>
      </c>
      <c r="DX1616" s="7" t="e">
        <f>DQ1616*10^8/$H1616</f>
        <v>#VALUE!</v>
      </c>
      <c r="DY1616" s="7" t="e">
        <f>DR1616*10^8/$H1616</f>
        <v>#VALUE!</v>
      </c>
      <c r="DZ1616" s="7">
        <f>DS1616*10^8/$H1616</f>
        <v>-13586.531986531982</v>
      </c>
      <c r="EA1616" s="7" t="e">
        <f>DY1616*0.8</f>
        <v>#VALUE!</v>
      </c>
      <c r="EB1616" s="9" t="e">
        <f>F1616-#REF!</f>
        <v>#REF!</v>
      </c>
      <c r="EC1616" s="3" t="e">
        <f>EB1616/#REF!*100</f>
        <v>#REF!</v>
      </c>
      <c r="ED1616" s="3" t="e">
        <f>DX1616-F1616</f>
        <v>#VALUE!</v>
      </c>
      <c r="EE1616" s="11" t="e">
        <f>ED1616/F1616</f>
        <v>#VALUE!</v>
      </c>
      <c r="EF1616" s="3" t="e">
        <f>F1616-#REF!</f>
        <v>#REF!</v>
      </c>
    </row>
    <row r="1617" spans="1:136" hidden="1" x14ac:dyDescent="0.3">
      <c r="A1617">
        <v>1615</v>
      </c>
      <c r="B1617" s="17" t="s">
        <v>10454</v>
      </c>
      <c r="C1617" s="16" t="str">
        <f>"https://finance.naver.com/item/frgn.nhn?code="&amp;B1617</f>
        <v>https://finance.naver.com/item/frgn.nhn?code=081150</v>
      </c>
      <c r="D1617" t="s">
        <v>1662</v>
      </c>
      <c r="E1617" t="s">
        <v>7497</v>
      </c>
      <c r="F1617" s="18">
        <f>VALUE(LEFT(E1617,FIND("/",E1617)-1))</f>
        <v>4205</v>
      </c>
      <c r="G1617" s="6" t="s">
        <v>7498</v>
      </c>
      <c r="H1617" s="6">
        <f>VALUE(LEFT(G1617,FIND("/",G1617)-1)) + VALUE(MID(G1617,FIND("/",G1617)+1,LEN(G1617)))</f>
        <v>24268402</v>
      </c>
      <c r="I1617">
        <v>0</v>
      </c>
      <c r="J1617" s="1">
        <f>F1617*H1617/(10^8)</f>
        <v>1020.4863041</v>
      </c>
      <c r="K1617" s="1">
        <v>1004</v>
      </c>
      <c r="L1617" s="1">
        <v>1177</v>
      </c>
      <c r="M1617" s="1">
        <v>1217</v>
      </c>
      <c r="N1617" s="1">
        <v>1312</v>
      </c>
      <c r="O1617" s="1">
        <v>1326</v>
      </c>
      <c r="P1617" t="s">
        <v>8838</v>
      </c>
      <c r="Q1617" t="s">
        <v>8838</v>
      </c>
      <c r="R1617" t="s">
        <v>8838</v>
      </c>
      <c r="S1617">
        <v>38</v>
      </c>
      <c r="T1617">
        <v>38</v>
      </c>
      <c r="U1617">
        <v>35</v>
      </c>
      <c r="V1617">
        <v>39</v>
      </c>
      <c r="W1617">
        <v>48</v>
      </c>
      <c r="X1617" t="s">
        <v>8838</v>
      </c>
      <c r="Y1617" t="s">
        <v>8838</v>
      </c>
      <c r="Z1617" t="s">
        <v>8838</v>
      </c>
      <c r="AA1617">
        <v>14</v>
      </c>
      <c r="AB1617">
        <v>29</v>
      </c>
      <c r="AC1617">
        <v>21</v>
      </c>
      <c r="AD1617">
        <v>22</v>
      </c>
      <c r="AE1617">
        <v>38</v>
      </c>
      <c r="AF1617" t="s">
        <v>8838</v>
      </c>
      <c r="AG1617" t="s">
        <v>8838</v>
      </c>
      <c r="AH1617" t="s">
        <v>8838</v>
      </c>
      <c r="AI1617" s="1">
        <v>1292</v>
      </c>
      <c r="AJ1617" s="1">
        <v>1348</v>
      </c>
      <c r="AK1617" s="1">
        <v>1332</v>
      </c>
      <c r="AL1617" s="1">
        <v>1520</v>
      </c>
      <c r="AM1617" s="1">
        <v>1491</v>
      </c>
      <c r="AN1617" t="s">
        <v>8838</v>
      </c>
      <c r="AO1617" t="s">
        <v>8838</v>
      </c>
      <c r="AP1617" t="s">
        <v>8838</v>
      </c>
      <c r="AQ1617">
        <v>535</v>
      </c>
      <c r="AR1617">
        <v>527</v>
      </c>
      <c r="AS1617">
        <v>494</v>
      </c>
      <c r="AT1617">
        <v>539</v>
      </c>
      <c r="AU1617">
        <v>478</v>
      </c>
      <c r="AV1617" t="s">
        <v>8838</v>
      </c>
      <c r="AW1617" t="s">
        <v>8838</v>
      </c>
      <c r="AX1617" t="s">
        <v>8838</v>
      </c>
      <c r="AY1617">
        <v>757</v>
      </c>
      <c r="AZ1617">
        <v>822</v>
      </c>
      <c r="BA1617">
        <v>838</v>
      </c>
      <c r="BB1617">
        <v>980</v>
      </c>
      <c r="BC1617" s="1">
        <v>1014</v>
      </c>
      <c r="BD1617" t="s">
        <v>8838</v>
      </c>
      <c r="BE1617" t="s">
        <v>8838</v>
      </c>
      <c r="BF1617" t="s">
        <v>8838</v>
      </c>
      <c r="BG1617">
        <v>757</v>
      </c>
      <c r="BH1617">
        <v>822</v>
      </c>
      <c r="BI1617">
        <v>838</v>
      </c>
      <c r="BJ1617">
        <v>980</v>
      </c>
      <c r="BK1617" s="1">
        <v>1014</v>
      </c>
      <c r="BL1617" t="s">
        <v>8838</v>
      </c>
      <c r="BM1617" t="s">
        <v>8838</v>
      </c>
      <c r="BN1617" t="s">
        <v>8838</v>
      </c>
      <c r="BO1617">
        <v>107</v>
      </c>
      <c r="BP1617">
        <v>121</v>
      </c>
      <c r="BQ1617">
        <v>121</v>
      </c>
      <c r="BR1617">
        <v>121</v>
      </c>
      <c r="BS1617">
        <v>121</v>
      </c>
      <c r="BT1617" t="s">
        <v>8838</v>
      </c>
      <c r="BU1617" t="s">
        <v>8838</v>
      </c>
      <c r="BV1617" t="s">
        <v>8838</v>
      </c>
      <c r="BW1617">
        <v>1.0900000000000001</v>
      </c>
      <c r="BX1617">
        <v>2.17</v>
      </c>
      <c r="BY1617">
        <v>1.57</v>
      </c>
      <c r="BZ1617">
        <v>1.56</v>
      </c>
      <c r="CA1617">
        <v>2.52</v>
      </c>
      <c r="CB1617" t="s">
        <v>8838</v>
      </c>
      <c r="CC1617" t="s">
        <v>8838</v>
      </c>
      <c r="CD1617" t="s">
        <v>8838</v>
      </c>
      <c r="CE1617">
        <v>1.92</v>
      </c>
      <c r="CF1617">
        <v>3.62</v>
      </c>
      <c r="CG1617">
        <v>2.54</v>
      </c>
      <c r="CH1617">
        <v>2.44</v>
      </c>
      <c r="CI1617">
        <v>3.81</v>
      </c>
      <c r="CJ1617" t="s">
        <v>8838</v>
      </c>
      <c r="CK1617" t="s">
        <v>8838</v>
      </c>
      <c r="CL1617" t="s">
        <v>8838</v>
      </c>
      <c r="CM1617">
        <v>75</v>
      </c>
      <c r="CN1617">
        <v>127</v>
      </c>
      <c r="CO1617">
        <v>87</v>
      </c>
      <c r="CP1617">
        <v>91</v>
      </c>
      <c r="CQ1617">
        <v>156</v>
      </c>
      <c r="CR1617" t="s">
        <v>8838</v>
      </c>
      <c r="CS1617" t="s">
        <v>8838</v>
      </c>
      <c r="CT1617" t="s">
        <v>8838</v>
      </c>
      <c r="CU1617">
        <v>30.34</v>
      </c>
      <c r="CV1617">
        <v>13.86</v>
      </c>
      <c r="CW1617">
        <v>33.299999999999997</v>
      </c>
      <c r="CX1617">
        <v>25.7</v>
      </c>
      <c r="CY1617">
        <v>20.21</v>
      </c>
      <c r="CZ1617" t="s">
        <v>8838</v>
      </c>
      <c r="DA1617" t="s">
        <v>8838</v>
      </c>
      <c r="DB1617" t="s">
        <v>8838</v>
      </c>
      <c r="DC1617">
        <v>0.65</v>
      </c>
      <c r="DD1617">
        <v>0.52</v>
      </c>
      <c r="DE1617">
        <v>0.84</v>
      </c>
      <c r="DF1617">
        <v>0.57999999999999996</v>
      </c>
      <c r="DG1617">
        <v>0.76</v>
      </c>
      <c r="DH1617" t="s">
        <v>8838</v>
      </c>
      <c r="DI1617" t="s">
        <v>8838</v>
      </c>
      <c r="DJ1617" t="s">
        <v>8838</v>
      </c>
      <c r="DK1617" s="5" t="e">
        <f>(CL1617*3+CK1617*2+CJ1617)/6</f>
        <v>#VALUE!</v>
      </c>
      <c r="DL1617">
        <f>BG1617+(BG1617*(CF1617-8.25)/8.25)</f>
        <v>332.16242424242427</v>
      </c>
      <c r="DM1617">
        <f>BH1617+(BH1617*(CG1617-8.25)/8.25)</f>
        <v>253.07636363636368</v>
      </c>
      <c r="DN1617">
        <f>BI1617+(BI1617*(CH1617-8.25)/8.25)</f>
        <v>247.8448484848484</v>
      </c>
      <c r="DO1617">
        <f>BJ1617+(BJ1617*(CI1617-8.25)/8.25)</f>
        <v>452.58181818181822</v>
      </c>
      <c r="DP1617" t="e">
        <f>BK1617+(BK1617*(CJ1617-8.25)/8.25)</f>
        <v>#VALUE!</v>
      </c>
      <c r="DQ1617" t="e">
        <f>BL1617+(BL1617*(CK1617-8.25)/8.25)</f>
        <v>#VALUE!</v>
      </c>
      <c r="DR1617" t="e">
        <f>BM1617+(BM1617*(CL1617-8.25)/8.25)</f>
        <v>#VALUE!</v>
      </c>
      <c r="DS1617" s="7">
        <f>DL1617*10^8/$H1617</f>
        <v>1368.7033214730177</v>
      </c>
      <c r="DT1617" s="7">
        <f>DM1617*10^8/$H1617</f>
        <v>1042.8225296266464</v>
      </c>
      <c r="DU1617" s="7">
        <f>DN1617*10^8/$H1617</f>
        <v>1021.2656296234437</v>
      </c>
      <c r="DV1617" s="7">
        <f>DO1617*10^8/$H1617</f>
        <v>1864.9016040768495</v>
      </c>
      <c r="DW1617" s="7" t="e">
        <f>DP1617*10^8/$H1617</f>
        <v>#VALUE!</v>
      </c>
      <c r="DX1617" s="7" t="e">
        <f>DQ1617*10^8/$H1617</f>
        <v>#VALUE!</v>
      </c>
      <c r="DY1617" s="7" t="e">
        <f>DR1617*10^8/$H1617</f>
        <v>#VALUE!</v>
      </c>
      <c r="DZ1617" s="7">
        <f>DS1617*10^8/$H1617</f>
        <v>5639.8576283391785</v>
      </c>
      <c r="EA1617" s="7" t="e">
        <f>DY1617*0.8</f>
        <v>#VALUE!</v>
      </c>
      <c r="EB1617" s="9" t="e">
        <f>F1617-#REF!</f>
        <v>#REF!</v>
      </c>
      <c r="EC1617" s="3" t="e">
        <f>EB1617/#REF!*100</f>
        <v>#REF!</v>
      </c>
      <c r="ED1617" s="3" t="e">
        <f>DX1617-F1617</f>
        <v>#VALUE!</v>
      </c>
      <c r="EE1617" s="11" t="e">
        <f>ED1617/F1617</f>
        <v>#VALUE!</v>
      </c>
      <c r="EF1617" s="3" t="e">
        <f>F1617-#REF!</f>
        <v>#REF!</v>
      </c>
    </row>
    <row r="1618" spans="1:136" hidden="1" x14ac:dyDescent="0.3">
      <c r="A1618">
        <v>1616</v>
      </c>
      <c r="B1618" s="17" t="s">
        <v>10455</v>
      </c>
      <c r="C1618" s="16" t="str">
        <f>"https://finance.naver.com/item/frgn.nhn?code="&amp;B1618</f>
        <v>https://finance.naver.com/item/frgn.nhn?code=098660</v>
      </c>
      <c r="D1618" t="s">
        <v>1663</v>
      </c>
      <c r="E1618" t="s">
        <v>7499</v>
      </c>
      <c r="F1618" s="18">
        <f>VALUE(LEFT(E1618,FIND("/",E1618)-1))</f>
        <v>3250</v>
      </c>
      <c r="G1618" s="6" t="s">
        <v>7500</v>
      </c>
      <c r="H1618" s="6">
        <f>VALUE(LEFT(G1618,FIND("/",G1618)-1)) + VALUE(MID(G1618,FIND("/",G1618)+1,LEN(G1618)))</f>
        <v>12500976</v>
      </c>
      <c r="I1618">
        <v>0</v>
      </c>
      <c r="J1618" s="1">
        <f>F1618*H1618/(10^8)</f>
        <v>406.28172000000001</v>
      </c>
      <c r="K1618" s="1">
        <v>1005</v>
      </c>
      <c r="L1618">
        <v>908</v>
      </c>
      <c r="M1618">
        <v>883</v>
      </c>
      <c r="N1618">
        <v>851</v>
      </c>
      <c r="O1618">
        <v>684</v>
      </c>
      <c r="P1618" t="s">
        <v>8838</v>
      </c>
      <c r="Q1618" t="s">
        <v>8838</v>
      </c>
      <c r="R1618" t="s">
        <v>8838</v>
      </c>
      <c r="S1618">
        <v>51</v>
      </c>
      <c r="T1618">
        <v>11</v>
      </c>
      <c r="U1618">
        <v>5</v>
      </c>
      <c r="V1618">
        <v>54</v>
      </c>
      <c r="W1618">
        <v>-11</v>
      </c>
      <c r="X1618" t="s">
        <v>8838</v>
      </c>
      <c r="Y1618" t="s">
        <v>8838</v>
      </c>
      <c r="Z1618" t="s">
        <v>8838</v>
      </c>
      <c r="AA1618">
        <v>32</v>
      </c>
      <c r="AB1618">
        <v>-1</v>
      </c>
      <c r="AC1618">
        <v>-3</v>
      </c>
      <c r="AD1618">
        <v>33</v>
      </c>
      <c r="AE1618">
        <v>-27</v>
      </c>
      <c r="AF1618" t="s">
        <v>8838</v>
      </c>
      <c r="AG1618" t="s">
        <v>8838</v>
      </c>
      <c r="AH1618" t="s">
        <v>8838</v>
      </c>
      <c r="AI1618">
        <v>755</v>
      </c>
      <c r="AJ1618">
        <v>703</v>
      </c>
      <c r="AK1618">
        <v>686</v>
      </c>
      <c r="AL1618">
        <v>682</v>
      </c>
      <c r="AM1618">
        <v>661</v>
      </c>
      <c r="AN1618" t="s">
        <v>8838</v>
      </c>
      <c r="AO1618" t="s">
        <v>8838</v>
      </c>
      <c r="AP1618" t="s">
        <v>8838</v>
      </c>
      <c r="AQ1618">
        <v>416</v>
      </c>
      <c r="AR1618">
        <v>367</v>
      </c>
      <c r="AS1618">
        <v>356</v>
      </c>
      <c r="AT1618">
        <v>330</v>
      </c>
      <c r="AU1618">
        <v>356</v>
      </c>
      <c r="AV1618" t="s">
        <v>8838</v>
      </c>
      <c r="AW1618" t="s">
        <v>8838</v>
      </c>
      <c r="AX1618" t="s">
        <v>8838</v>
      </c>
      <c r="AY1618">
        <v>339</v>
      </c>
      <c r="AZ1618">
        <v>337</v>
      </c>
      <c r="BA1618">
        <v>330</v>
      </c>
      <c r="BB1618">
        <v>351</v>
      </c>
      <c r="BC1618">
        <v>304</v>
      </c>
      <c r="BD1618" t="s">
        <v>8838</v>
      </c>
      <c r="BE1618" t="s">
        <v>8838</v>
      </c>
      <c r="BF1618" t="s">
        <v>8838</v>
      </c>
      <c r="BG1618">
        <v>339</v>
      </c>
      <c r="BH1618">
        <v>337</v>
      </c>
      <c r="BI1618">
        <v>330</v>
      </c>
      <c r="BJ1618">
        <v>351</v>
      </c>
      <c r="BK1618">
        <v>304</v>
      </c>
      <c r="BL1618" t="s">
        <v>8838</v>
      </c>
      <c r="BM1618" t="s">
        <v>8838</v>
      </c>
      <c r="BN1618" t="s">
        <v>8838</v>
      </c>
      <c r="BO1618">
        <v>42</v>
      </c>
      <c r="BP1618">
        <v>42</v>
      </c>
      <c r="BQ1618">
        <v>42</v>
      </c>
      <c r="BR1618">
        <v>63</v>
      </c>
      <c r="BS1618">
        <v>63</v>
      </c>
      <c r="BT1618" t="s">
        <v>8838</v>
      </c>
      <c r="BU1618" t="s">
        <v>8838</v>
      </c>
      <c r="BV1618" t="s">
        <v>8838</v>
      </c>
      <c r="BW1618">
        <v>4.24</v>
      </c>
      <c r="BX1618">
        <v>-0.19</v>
      </c>
      <c r="BY1618">
        <v>-0.42</v>
      </c>
      <c r="BZ1618">
        <v>4.79</v>
      </c>
      <c r="CA1618">
        <v>-4.03</v>
      </c>
      <c r="CB1618" t="s">
        <v>8838</v>
      </c>
      <c r="CC1618" t="s">
        <v>8838</v>
      </c>
      <c r="CD1618" t="s">
        <v>8838</v>
      </c>
      <c r="CE1618">
        <v>9.89</v>
      </c>
      <c r="CF1618">
        <v>-0.4</v>
      </c>
      <c r="CG1618">
        <v>-0.89</v>
      </c>
      <c r="CH1618">
        <v>9.61</v>
      </c>
      <c r="CI1618">
        <v>-8.24</v>
      </c>
      <c r="CJ1618" t="s">
        <v>8838</v>
      </c>
      <c r="CK1618" t="s">
        <v>8838</v>
      </c>
      <c r="CL1618" t="s">
        <v>8838</v>
      </c>
      <c r="CM1618">
        <v>257</v>
      </c>
      <c r="CN1618">
        <v>-11</v>
      </c>
      <c r="CO1618">
        <v>-24</v>
      </c>
      <c r="CP1618">
        <v>262</v>
      </c>
      <c r="CQ1618">
        <v>-216</v>
      </c>
      <c r="CR1618" t="s">
        <v>8838</v>
      </c>
      <c r="CS1618" t="s">
        <v>8838</v>
      </c>
      <c r="CT1618" t="s">
        <v>8838</v>
      </c>
      <c r="CU1618">
        <v>10.51</v>
      </c>
      <c r="CV1618" t="s">
        <v>2</v>
      </c>
      <c r="CW1618" t="s">
        <v>2</v>
      </c>
      <c r="CX1618">
        <v>9.0500000000000007</v>
      </c>
      <c r="CY1618" t="s">
        <v>2</v>
      </c>
      <c r="CZ1618" t="s">
        <v>8838</v>
      </c>
      <c r="DA1618" t="s">
        <v>8838</v>
      </c>
      <c r="DB1618" t="s">
        <v>8838</v>
      </c>
      <c r="DC1618">
        <v>0.95</v>
      </c>
      <c r="DD1618">
        <v>0.68</v>
      </c>
      <c r="DE1618">
        <v>0.66</v>
      </c>
      <c r="DF1618">
        <v>0.81</v>
      </c>
      <c r="DG1618">
        <v>0.84</v>
      </c>
      <c r="DH1618" t="s">
        <v>8838</v>
      </c>
      <c r="DI1618" t="s">
        <v>8838</v>
      </c>
      <c r="DJ1618" t="s">
        <v>8838</v>
      </c>
      <c r="DK1618" s="5" t="e">
        <f>(CL1618*3+CK1618*2+CJ1618)/6</f>
        <v>#VALUE!</v>
      </c>
      <c r="DL1618">
        <f>BG1618+(BG1618*(CF1618-8.25)/8.25)</f>
        <v>-16.436363636363637</v>
      </c>
      <c r="DM1618">
        <f>BH1618+(BH1618*(CG1618-8.25)/8.25)</f>
        <v>-36.355151515151533</v>
      </c>
      <c r="DN1618">
        <f>BI1618+(BI1618*(CH1618-8.25)/8.25)</f>
        <v>384.4</v>
      </c>
      <c r="DO1618">
        <f>BJ1618+(BJ1618*(CI1618-8.25)/8.25)</f>
        <v>-350.5745454545455</v>
      </c>
      <c r="DP1618" t="e">
        <f>BK1618+(BK1618*(CJ1618-8.25)/8.25)</f>
        <v>#VALUE!</v>
      </c>
      <c r="DQ1618" t="e">
        <f>BL1618+(BL1618*(CK1618-8.25)/8.25)</f>
        <v>#VALUE!</v>
      </c>
      <c r="DR1618" t="e">
        <f>BM1618+(BM1618*(CL1618-8.25)/8.25)</f>
        <v>#VALUE!</v>
      </c>
      <c r="DS1618" s="7">
        <f>DL1618*10^8/$H1618</f>
        <v>-131.48064308229723</v>
      </c>
      <c r="DT1618" s="7">
        <f>DM1618*10^8/$H1618</f>
        <v>-290.81850501234089</v>
      </c>
      <c r="DU1618" s="7">
        <f>DN1618*10^8/$H1618</f>
        <v>3074.959907130451</v>
      </c>
      <c r="DV1618" s="7">
        <f>DO1618*10^8/$H1618</f>
        <v>-2804.3773978491399</v>
      </c>
      <c r="DW1618" s="7" t="e">
        <f>DP1618*10^8/$H1618</f>
        <v>#VALUE!</v>
      </c>
      <c r="DX1618" s="7" t="e">
        <f>DQ1618*10^8/$H1618</f>
        <v>#VALUE!</v>
      </c>
      <c r="DY1618" s="7" t="e">
        <f>DR1618*10^8/$H1618</f>
        <v>#VALUE!</v>
      </c>
      <c r="DZ1618" s="7">
        <f>DS1618*10^8/$H1618</f>
        <v>-1051.7630230015418</v>
      </c>
      <c r="EA1618" s="7" t="e">
        <f>DY1618*0.8</f>
        <v>#VALUE!</v>
      </c>
      <c r="EB1618" s="9" t="e">
        <f>F1618-#REF!</f>
        <v>#REF!</v>
      </c>
      <c r="EC1618" s="3" t="e">
        <f>EB1618/#REF!*100</f>
        <v>#REF!</v>
      </c>
      <c r="ED1618" s="3" t="e">
        <f>DX1618-F1618</f>
        <v>#VALUE!</v>
      </c>
      <c r="EE1618" s="11" t="e">
        <f>ED1618/F1618</f>
        <v>#VALUE!</v>
      </c>
      <c r="EF1618" s="3" t="e">
        <f>F1618-#REF!</f>
        <v>#REF!</v>
      </c>
    </row>
    <row r="1619" spans="1:136" x14ac:dyDescent="0.3">
      <c r="A1619">
        <v>117</v>
      </c>
      <c r="B1619" s="17" t="s">
        <v>8956</v>
      </c>
      <c r="C1619" s="16" t="str">
        <f>"https://finance.naver.com/item/frgn.nhn?code="&amp;B1619</f>
        <v>https://finance.naver.com/item/frgn.nhn?code=210540</v>
      </c>
      <c r="D1619" t="s">
        <v>111</v>
      </c>
      <c r="E1619" t="s">
        <v>3732</v>
      </c>
      <c r="F1619" s="18">
        <f>VALUE(LEFT(E1619,FIND("/",E1619)-1))</f>
        <v>16100</v>
      </c>
      <c r="G1619" s="6" t="s">
        <v>3733</v>
      </c>
      <c r="H1619" s="6">
        <f>VALUE(LEFT(G1619,FIND("/",G1619)-1)) + VALUE(MID(G1619,FIND("/",G1619)+1,LEN(G1619)))</f>
        <v>11041708</v>
      </c>
      <c r="I1619" s="1">
        <v>5857</v>
      </c>
      <c r="J1619" s="1">
        <f>F1619*H1619/(10^8)</f>
        <v>1777.7149879999999</v>
      </c>
      <c r="K1619" s="1">
        <v>2291</v>
      </c>
      <c r="L1619" s="1">
        <v>3245</v>
      </c>
      <c r="M1619" s="1">
        <v>3857</v>
      </c>
      <c r="N1619" s="1">
        <v>3435</v>
      </c>
      <c r="O1619" s="1">
        <v>3048</v>
      </c>
      <c r="P1619" s="1">
        <v>3569</v>
      </c>
      <c r="Q1619" s="1">
        <v>3927</v>
      </c>
      <c r="R1619" s="1">
        <v>4242</v>
      </c>
      <c r="S1619">
        <v>140</v>
      </c>
      <c r="T1619">
        <v>336</v>
      </c>
      <c r="U1619">
        <v>358</v>
      </c>
      <c r="V1619">
        <v>259</v>
      </c>
      <c r="W1619">
        <v>355</v>
      </c>
      <c r="X1619">
        <v>433</v>
      </c>
      <c r="Y1619">
        <v>484</v>
      </c>
      <c r="Z1619">
        <v>564</v>
      </c>
      <c r="AA1619">
        <v>96</v>
      </c>
      <c r="AB1619">
        <v>305</v>
      </c>
      <c r="AC1619">
        <v>255</v>
      </c>
      <c r="AD1619">
        <v>191</v>
      </c>
      <c r="AE1619">
        <v>254</v>
      </c>
      <c r="AF1619">
        <v>321</v>
      </c>
      <c r="AG1619">
        <v>358</v>
      </c>
      <c r="AH1619">
        <v>417</v>
      </c>
      <c r="AI1619" s="1">
        <v>2282</v>
      </c>
      <c r="AJ1619" s="1">
        <v>2551</v>
      </c>
      <c r="AK1619" s="1">
        <v>2585</v>
      </c>
      <c r="AL1619" s="1">
        <v>2626</v>
      </c>
      <c r="AM1619" s="1">
        <v>2878</v>
      </c>
      <c r="AN1619" s="1">
        <v>3072</v>
      </c>
      <c r="AO1619" s="1">
        <v>3457</v>
      </c>
      <c r="AP1619" s="1">
        <v>3879</v>
      </c>
      <c r="AQ1619" s="1">
        <v>1277</v>
      </c>
      <c r="AR1619" s="1">
        <v>1270</v>
      </c>
      <c r="AS1619" s="1">
        <v>1084</v>
      </c>
      <c r="AT1619">
        <v>956</v>
      </c>
      <c r="AU1619">
        <v>988</v>
      </c>
      <c r="AV1619">
        <v>887</v>
      </c>
      <c r="AW1619">
        <v>943</v>
      </c>
      <c r="AX1619">
        <v>976</v>
      </c>
      <c r="AY1619" s="1">
        <v>1005</v>
      </c>
      <c r="AZ1619" s="1">
        <v>1281</v>
      </c>
      <c r="BA1619" s="1">
        <v>1502</v>
      </c>
      <c r="BB1619" s="1">
        <v>1670</v>
      </c>
      <c r="BC1619" s="1">
        <v>1891</v>
      </c>
      <c r="BD1619" s="1">
        <v>2185</v>
      </c>
      <c r="BE1619" s="1">
        <v>2514</v>
      </c>
      <c r="BF1619" s="1">
        <v>2903</v>
      </c>
      <c r="BG1619" s="1">
        <v>1005</v>
      </c>
      <c r="BH1619" s="1">
        <v>1281</v>
      </c>
      <c r="BI1619" s="1">
        <v>1502</v>
      </c>
      <c r="BJ1619" s="1">
        <v>1670</v>
      </c>
      <c r="BK1619" s="1">
        <v>1891</v>
      </c>
      <c r="BL1619" s="1">
        <v>2185</v>
      </c>
      <c r="BM1619" s="1">
        <v>2514</v>
      </c>
      <c r="BN1619" s="1">
        <v>2903</v>
      </c>
      <c r="BO1619">
        <v>55</v>
      </c>
      <c r="BP1619">
        <v>55</v>
      </c>
      <c r="BQ1619">
        <v>55</v>
      </c>
      <c r="BR1619">
        <v>55</v>
      </c>
      <c r="BS1619">
        <v>55</v>
      </c>
      <c r="BT1619">
        <v>55</v>
      </c>
      <c r="BU1619">
        <v>55</v>
      </c>
      <c r="BV1619">
        <v>55</v>
      </c>
      <c r="BW1619">
        <v>4.26</v>
      </c>
      <c r="BX1619">
        <v>12.64</v>
      </c>
      <c r="BY1619">
        <v>9.93</v>
      </c>
      <c r="BZ1619">
        <v>7.32</v>
      </c>
      <c r="CA1619">
        <v>9.23</v>
      </c>
      <c r="CB1619">
        <v>10.79</v>
      </c>
      <c r="CC1619">
        <v>10.97</v>
      </c>
      <c r="CD1619">
        <v>11.37</v>
      </c>
      <c r="CE1619">
        <v>9.9499999999999993</v>
      </c>
      <c r="CF1619">
        <v>26.71</v>
      </c>
      <c r="CG1619">
        <v>18.329999999999998</v>
      </c>
      <c r="CH1619">
        <v>12.03</v>
      </c>
      <c r="CI1619">
        <v>14.27</v>
      </c>
      <c r="CJ1619">
        <v>15.75</v>
      </c>
      <c r="CK1619">
        <v>15.24</v>
      </c>
      <c r="CL1619">
        <v>15.4</v>
      </c>
      <c r="CM1619">
        <v>870</v>
      </c>
      <c r="CN1619" s="1">
        <v>2765</v>
      </c>
      <c r="CO1619" s="1">
        <v>2310</v>
      </c>
      <c r="CP1619" s="1">
        <v>1728</v>
      </c>
      <c r="CQ1619" s="1">
        <v>2301</v>
      </c>
      <c r="CR1619" s="1">
        <v>2907</v>
      </c>
      <c r="CS1619" s="1">
        <v>3242</v>
      </c>
      <c r="CT1619" s="1">
        <v>3777</v>
      </c>
      <c r="CU1619">
        <v>10.67</v>
      </c>
      <c r="CV1619">
        <v>6.87</v>
      </c>
      <c r="CW1619">
        <v>6.15</v>
      </c>
      <c r="CX1619">
        <v>5.84</v>
      </c>
      <c r="CY1619">
        <v>5.17</v>
      </c>
      <c r="CZ1619">
        <v>5.54</v>
      </c>
      <c r="DA1619">
        <v>4.97</v>
      </c>
      <c r="DB1619">
        <v>4.26</v>
      </c>
      <c r="DC1619">
        <v>1.02</v>
      </c>
      <c r="DD1619">
        <v>1.64</v>
      </c>
      <c r="DE1619">
        <v>1.04</v>
      </c>
      <c r="DF1619">
        <v>0.67</v>
      </c>
      <c r="DG1619">
        <v>0.69</v>
      </c>
      <c r="DH1619">
        <v>0.81</v>
      </c>
      <c r="DI1619">
        <v>0.71</v>
      </c>
      <c r="DJ1619">
        <v>0.61</v>
      </c>
      <c r="DK1619" s="5">
        <f>(CL1619*3+CK1619*2+CJ1619)/6</f>
        <v>15.405000000000001</v>
      </c>
      <c r="DL1619">
        <f>BG1619+(BG1619*(CF1619-8.25)/8.25)</f>
        <v>3253.7636363636361</v>
      </c>
      <c r="DM1619">
        <f>BH1619+(BH1619*(CG1619-8.25)/8.25)</f>
        <v>2846.1490909090908</v>
      </c>
      <c r="DN1619">
        <f>BI1619+(BI1619*(CH1619-8.25)/8.25)</f>
        <v>2190.1890909090907</v>
      </c>
      <c r="DO1619">
        <f>BJ1619+(BJ1619*(CI1619-8.25)/8.25)</f>
        <v>2888.5939393939393</v>
      </c>
      <c r="DP1619">
        <f>BK1619+(BK1619*(CJ1619-8.25)/8.25)</f>
        <v>3610.090909090909</v>
      </c>
      <c r="DQ1619">
        <f>BL1619+(BL1619*(CK1619-8.25)/8.25)</f>
        <v>4036.2909090909088</v>
      </c>
      <c r="DR1619">
        <f>BM1619+(BM1619*(CL1619-8.25)/8.25)</f>
        <v>4692.8</v>
      </c>
      <c r="DS1619" s="7">
        <f>DL1619*10^8/$H1619</f>
        <v>29467.937717277397</v>
      </c>
      <c r="DT1619" s="7">
        <f>DM1619*10^8/$H1619</f>
        <v>25776.348105828289</v>
      </c>
      <c r="DU1619" s="7">
        <f>DN1619*10^8/$H1619</f>
        <v>19835.600533079582</v>
      </c>
      <c r="DV1619" s="7">
        <f>DO1619*10^8/$H1619</f>
        <v>26160.75284180617</v>
      </c>
      <c r="DW1619" s="7">
        <f>DP1619*10^8/$H1619</f>
        <v>32695.040559765832</v>
      </c>
      <c r="DX1619" s="7">
        <f>DQ1619*10^8/$H1619</f>
        <v>36554.950638894894</v>
      </c>
      <c r="DY1619" s="7">
        <f>DR1619*10^8/$H1619</f>
        <v>42500.671091827462</v>
      </c>
      <c r="DZ1619" s="7">
        <f>DS1619*10^8/$H1619</f>
        <v>266878.43689832586</v>
      </c>
      <c r="EA1619" s="7">
        <f>DY1619*0.8</f>
        <v>34000.53687346197</v>
      </c>
      <c r="EB1619" s="9" t="e">
        <f>F1619-#REF!</f>
        <v>#REF!</v>
      </c>
      <c r="EC1619" s="3" t="e">
        <f>EB1619/#REF!*100</f>
        <v>#REF!</v>
      </c>
      <c r="ED1619" s="3">
        <f>DX1619-F1619</f>
        <v>20454.950638894894</v>
      </c>
      <c r="EE1619" s="11">
        <f>ED1619/F1619</f>
        <v>1.2704938285027885</v>
      </c>
      <c r="EF1619" s="3" t="e">
        <f>F1619-#REF!</f>
        <v>#REF!</v>
      </c>
    </row>
    <row r="1620" spans="1:136" x14ac:dyDescent="0.3">
      <c r="A1620">
        <v>1536</v>
      </c>
      <c r="B1620" s="17" t="s">
        <v>10375</v>
      </c>
      <c r="C1620" s="16" t="str">
        <f>"https://finance.naver.com/item/frgn.nhn?code="&amp;B1620</f>
        <v>https://finance.naver.com/item/frgn.nhn?code=119830</v>
      </c>
      <c r="D1620" t="s">
        <v>7280</v>
      </c>
      <c r="E1620" t="s">
        <v>7281</v>
      </c>
      <c r="F1620" s="18">
        <f>VALUE(LEFT(E1620,FIND("/",E1620)-1))</f>
        <v>10700</v>
      </c>
      <c r="G1620" s="6" t="s">
        <v>7282</v>
      </c>
      <c r="H1620" s="6">
        <f>VALUE(LEFT(G1620,FIND("/",G1620)-1)) + VALUE(MID(G1620,FIND("/",G1620)+1,LEN(G1620)))</f>
        <v>16610215</v>
      </c>
      <c r="I1620" s="1">
        <v>5500</v>
      </c>
      <c r="J1620" s="1">
        <f>F1620*H1620/(10^8)</f>
        <v>1777.293005</v>
      </c>
      <c r="K1620">
        <v>258</v>
      </c>
      <c r="L1620">
        <v>258</v>
      </c>
      <c r="M1620">
        <v>309</v>
      </c>
      <c r="N1620">
        <v>470</v>
      </c>
      <c r="O1620">
        <v>456</v>
      </c>
      <c r="P1620" t="s">
        <v>8838</v>
      </c>
      <c r="Q1620" t="s">
        <v>8838</v>
      </c>
      <c r="R1620" t="s">
        <v>8838</v>
      </c>
      <c r="S1620">
        <v>21</v>
      </c>
      <c r="T1620">
        <v>25</v>
      </c>
      <c r="U1620">
        <v>25</v>
      </c>
      <c r="V1620">
        <v>24</v>
      </c>
      <c r="W1620">
        <v>28</v>
      </c>
      <c r="X1620" t="s">
        <v>8838</v>
      </c>
      <c r="Y1620" t="s">
        <v>8838</v>
      </c>
      <c r="Z1620" t="s">
        <v>8838</v>
      </c>
      <c r="AA1620">
        <v>14</v>
      </c>
      <c r="AB1620">
        <v>15</v>
      </c>
      <c r="AC1620">
        <v>16</v>
      </c>
      <c r="AD1620">
        <v>-83</v>
      </c>
      <c r="AE1620">
        <v>-53</v>
      </c>
      <c r="AF1620" t="s">
        <v>8838</v>
      </c>
      <c r="AG1620" t="s">
        <v>8838</v>
      </c>
      <c r="AH1620" t="s">
        <v>8838</v>
      </c>
      <c r="AI1620">
        <v>465</v>
      </c>
      <c r="AJ1620">
        <v>491</v>
      </c>
      <c r="AK1620" s="1">
        <v>1195</v>
      </c>
      <c r="AL1620">
        <v>950</v>
      </c>
      <c r="AM1620" s="1">
        <v>1464</v>
      </c>
      <c r="AN1620" t="s">
        <v>8838</v>
      </c>
      <c r="AO1620" t="s">
        <v>8838</v>
      </c>
      <c r="AP1620" t="s">
        <v>8838</v>
      </c>
      <c r="AQ1620">
        <v>220</v>
      </c>
      <c r="AR1620">
        <v>231</v>
      </c>
      <c r="AS1620">
        <v>821</v>
      </c>
      <c r="AT1620">
        <v>449</v>
      </c>
      <c r="AU1620">
        <v>676</v>
      </c>
      <c r="AV1620" t="s">
        <v>8838</v>
      </c>
      <c r="AW1620" t="s">
        <v>8838</v>
      </c>
      <c r="AX1620" t="s">
        <v>8838</v>
      </c>
      <c r="AY1620">
        <v>245</v>
      </c>
      <c r="AZ1620">
        <v>261</v>
      </c>
      <c r="BA1620">
        <v>374</v>
      </c>
      <c r="BB1620">
        <v>501</v>
      </c>
      <c r="BC1620">
        <v>788</v>
      </c>
      <c r="BD1620" t="s">
        <v>8838</v>
      </c>
      <c r="BE1620" t="s">
        <v>8838</v>
      </c>
      <c r="BF1620" t="s">
        <v>8838</v>
      </c>
      <c r="BG1620">
        <v>245</v>
      </c>
      <c r="BH1620">
        <v>261</v>
      </c>
      <c r="BI1620">
        <v>374</v>
      </c>
      <c r="BJ1620">
        <v>501</v>
      </c>
      <c r="BK1620">
        <v>788</v>
      </c>
      <c r="BL1620" t="s">
        <v>8838</v>
      </c>
      <c r="BM1620" t="s">
        <v>8838</v>
      </c>
      <c r="BN1620" t="s">
        <v>8838</v>
      </c>
      <c r="BO1620">
        <v>26</v>
      </c>
      <c r="BP1620">
        <v>26</v>
      </c>
      <c r="BQ1620">
        <v>32</v>
      </c>
      <c r="BR1620">
        <v>47</v>
      </c>
      <c r="BS1620">
        <v>72</v>
      </c>
      <c r="BT1620" t="s">
        <v>8838</v>
      </c>
      <c r="BU1620" t="s">
        <v>8838</v>
      </c>
      <c r="BV1620" t="s">
        <v>8838</v>
      </c>
      <c r="BW1620">
        <v>3.01</v>
      </c>
      <c r="BX1620">
        <v>3.16</v>
      </c>
      <c r="BY1620">
        <v>1.87</v>
      </c>
      <c r="BZ1620">
        <v>-7.72</v>
      </c>
      <c r="CA1620">
        <v>-4.3499999999999996</v>
      </c>
      <c r="CB1620" t="s">
        <v>8838</v>
      </c>
      <c r="CC1620" t="s">
        <v>8838</v>
      </c>
      <c r="CD1620" t="s">
        <v>8838</v>
      </c>
      <c r="CE1620">
        <v>6.02</v>
      </c>
      <c r="CF1620">
        <v>5.98</v>
      </c>
      <c r="CG1620">
        <v>4.97</v>
      </c>
      <c r="CH1620">
        <v>-18.93</v>
      </c>
      <c r="CI1620">
        <v>-8.15</v>
      </c>
      <c r="CJ1620" t="s">
        <v>8838</v>
      </c>
      <c r="CK1620" t="s">
        <v>8838</v>
      </c>
      <c r="CL1620" t="s">
        <v>8838</v>
      </c>
      <c r="CM1620">
        <v>275</v>
      </c>
      <c r="CN1620">
        <v>288</v>
      </c>
      <c r="CO1620">
        <v>269</v>
      </c>
      <c r="CP1620">
        <v>-873</v>
      </c>
      <c r="CQ1620">
        <v>-388</v>
      </c>
      <c r="CR1620" t="s">
        <v>8838</v>
      </c>
      <c r="CS1620" t="s">
        <v>8838</v>
      </c>
      <c r="CT1620" t="s">
        <v>8838</v>
      </c>
      <c r="CU1620">
        <v>23.47</v>
      </c>
      <c r="CV1620">
        <v>17.899999999999999</v>
      </c>
      <c r="CW1620">
        <v>49.25</v>
      </c>
      <c r="CX1620" t="s">
        <v>2</v>
      </c>
      <c r="CY1620" t="s">
        <v>2</v>
      </c>
      <c r="CZ1620" t="s">
        <v>8838</v>
      </c>
      <c r="DA1620" t="s">
        <v>8838</v>
      </c>
      <c r="DB1620" t="s">
        <v>8838</v>
      </c>
      <c r="DC1620">
        <v>1.37</v>
      </c>
      <c r="DD1620">
        <v>1.04</v>
      </c>
      <c r="DE1620">
        <v>2.2599999999999998</v>
      </c>
      <c r="DF1620">
        <v>1.35</v>
      </c>
      <c r="DG1620">
        <v>1.57</v>
      </c>
      <c r="DH1620" t="s">
        <v>8838</v>
      </c>
      <c r="DI1620" t="s">
        <v>8838</v>
      </c>
      <c r="DJ1620" t="s">
        <v>8838</v>
      </c>
      <c r="DK1620" s="5" t="e">
        <f>(CL1620*3+CK1620*2+CJ1620)/6</f>
        <v>#VALUE!</v>
      </c>
      <c r="DL1620">
        <f>BG1620+(BG1620*(CF1620-8.25)/8.25)</f>
        <v>177.58787878787882</v>
      </c>
      <c r="DM1620">
        <f>BH1620+(BH1620*(CG1620-8.25)/8.25)</f>
        <v>157.23272727272729</v>
      </c>
      <c r="DN1620">
        <f>BI1620+(BI1620*(CH1620-8.25)/8.25)</f>
        <v>-858.15999999999985</v>
      </c>
      <c r="DO1620">
        <f>BJ1620+(BJ1620*(CI1620-8.25)/8.25)</f>
        <v>-494.92727272727268</v>
      </c>
      <c r="DP1620" t="e">
        <f>BK1620+(BK1620*(CJ1620-8.25)/8.25)</f>
        <v>#VALUE!</v>
      </c>
      <c r="DQ1620" t="e">
        <f>BL1620+(BL1620*(CK1620-8.25)/8.25)</f>
        <v>#VALUE!</v>
      </c>
      <c r="DR1620" t="e">
        <f>BM1620+(BM1620*(CL1620-8.25)/8.25)</f>
        <v>#VALUE!</v>
      </c>
      <c r="DS1620" s="7">
        <f>DL1620*10^8/$H1620</f>
        <v>1069.1485859025836</v>
      </c>
      <c r="DT1620" s="7">
        <f>DM1620*10^8/$H1620</f>
        <v>946.60260130725146</v>
      </c>
      <c r="DU1620" s="7">
        <f>DN1620*10^8/$H1620</f>
        <v>-5166.4593143436123</v>
      </c>
      <c r="DV1620" s="7">
        <f>DO1620*10^8/$H1620</f>
        <v>-2979.6560293004795</v>
      </c>
      <c r="DW1620" s="7" t="e">
        <f>DP1620*10^8/$H1620</f>
        <v>#VALUE!</v>
      </c>
      <c r="DX1620" s="7" t="e">
        <f>DQ1620*10^8/$H1620</f>
        <v>#VALUE!</v>
      </c>
      <c r="DY1620" s="7" t="e">
        <f>DR1620*10^8/$H1620</f>
        <v>#VALUE!</v>
      </c>
      <c r="DZ1620" s="7">
        <f>DS1620*10^8/$H1620</f>
        <v>6436.6932390856082</v>
      </c>
      <c r="EA1620" s="7" t="e">
        <f>DY1620*0.8</f>
        <v>#VALUE!</v>
      </c>
      <c r="EB1620" s="9" t="e">
        <f>F1620-#REF!</f>
        <v>#REF!</v>
      </c>
      <c r="EC1620" s="3" t="e">
        <f>EB1620/#REF!*100</f>
        <v>#REF!</v>
      </c>
      <c r="ED1620" s="3" t="e">
        <f>DX1620-F1620</f>
        <v>#VALUE!</v>
      </c>
      <c r="EE1620" s="11" t="e">
        <f>ED1620/F1620</f>
        <v>#VALUE!</v>
      </c>
      <c r="EF1620" s="3" t="e">
        <f>F1620-#REF!</f>
        <v>#REF!</v>
      </c>
    </row>
    <row r="1621" spans="1:136" x14ac:dyDescent="0.3">
      <c r="A1621">
        <v>920</v>
      </c>
      <c r="B1621" s="17" t="s">
        <v>9759</v>
      </c>
      <c r="C1621" s="16" t="str">
        <f>"https://finance.naver.com/item/frgn.nhn?code="&amp;B1621</f>
        <v>https://finance.naver.com/item/frgn.nhn?code=347890</v>
      </c>
      <c r="D1621" t="s">
        <v>5460</v>
      </c>
      <c r="E1621" t="s">
        <v>5461</v>
      </c>
      <c r="F1621" s="18">
        <f>VALUE(LEFT(E1621,FIND("/",E1621)-1))</f>
        <v>10550</v>
      </c>
      <c r="G1621" s="6" t="s">
        <v>5462</v>
      </c>
      <c r="H1621" s="6">
        <f>VALUE(LEFT(G1621,FIND("/",G1621)-1)) + VALUE(MID(G1621,FIND("/",G1621)+1,LEN(G1621)))</f>
        <v>16798204</v>
      </c>
      <c r="I1621">
        <v>0</v>
      </c>
      <c r="J1621" s="1">
        <f>F1621*H1621/(10^8)</f>
        <v>1772.2105220000001</v>
      </c>
      <c r="K1621">
        <v>172</v>
      </c>
      <c r="L1621">
        <v>234</v>
      </c>
      <c r="M1621">
        <v>224</v>
      </c>
      <c r="N1621">
        <v>247</v>
      </c>
      <c r="O1621">
        <v>332</v>
      </c>
      <c r="P1621" t="s">
        <v>8838</v>
      </c>
      <c r="Q1621" t="s">
        <v>8838</v>
      </c>
      <c r="R1621" t="s">
        <v>8838</v>
      </c>
      <c r="S1621">
        <v>31</v>
      </c>
      <c r="T1621">
        <v>61</v>
      </c>
      <c r="U1621">
        <v>52</v>
      </c>
      <c r="V1621">
        <v>67</v>
      </c>
      <c r="W1621">
        <v>108</v>
      </c>
      <c r="X1621" t="s">
        <v>8838</v>
      </c>
      <c r="Y1621" t="s">
        <v>8838</v>
      </c>
      <c r="Z1621" t="s">
        <v>8838</v>
      </c>
      <c r="AA1621">
        <v>30</v>
      </c>
      <c r="AB1621">
        <v>53</v>
      </c>
      <c r="AC1621">
        <v>47</v>
      </c>
      <c r="AD1621">
        <v>60</v>
      </c>
      <c r="AE1621">
        <v>100</v>
      </c>
      <c r="AF1621" t="s">
        <v>8838</v>
      </c>
      <c r="AG1621" t="s">
        <v>8838</v>
      </c>
      <c r="AH1621" t="s">
        <v>8838</v>
      </c>
      <c r="AI1621">
        <v>317</v>
      </c>
      <c r="AJ1621">
        <v>371</v>
      </c>
      <c r="AK1621">
        <v>402</v>
      </c>
      <c r="AL1621">
        <v>430</v>
      </c>
      <c r="AM1621">
        <v>663</v>
      </c>
      <c r="AN1621" t="s">
        <v>8838</v>
      </c>
      <c r="AO1621" t="s">
        <v>8838</v>
      </c>
      <c r="AP1621" t="s">
        <v>8838</v>
      </c>
      <c r="AQ1621">
        <v>41</v>
      </c>
      <c r="AR1621">
        <v>44</v>
      </c>
      <c r="AS1621">
        <v>41</v>
      </c>
      <c r="AT1621">
        <v>58</v>
      </c>
      <c r="AU1621">
        <v>68</v>
      </c>
      <c r="AV1621" t="s">
        <v>8838</v>
      </c>
      <c r="AW1621" t="s">
        <v>8838</v>
      </c>
      <c r="AX1621" t="s">
        <v>8838</v>
      </c>
      <c r="AY1621">
        <v>276</v>
      </c>
      <c r="AZ1621">
        <v>326</v>
      </c>
      <c r="BA1621">
        <v>360</v>
      </c>
      <c r="BB1621">
        <v>372</v>
      </c>
      <c r="BC1621">
        <v>595</v>
      </c>
      <c r="BD1621" t="s">
        <v>8838</v>
      </c>
      <c r="BE1621" t="s">
        <v>8838</v>
      </c>
      <c r="BF1621" t="s">
        <v>8838</v>
      </c>
      <c r="BG1621">
        <v>276</v>
      </c>
      <c r="BH1621">
        <v>326</v>
      </c>
      <c r="BI1621">
        <v>360</v>
      </c>
      <c r="BJ1621">
        <v>372</v>
      </c>
      <c r="BK1621">
        <v>595</v>
      </c>
      <c r="BL1621" t="s">
        <v>8838</v>
      </c>
      <c r="BM1621" t="s">
        <v>8838</v>
      </c>
      <c r="BN1621" t="s">
        <v>8838</v>
      </c>
      <c r="BO1621">
        <v>6</v>
      </c>
      <c r="BP1621">
        <v>6</v>
      </c>
      <c r="BQ1621">
        <v>6</v>
      </c>
      <c r="BR1621">
        <v>8</v>
      </c>
      <c r="BS1621">
        <v>8</v>
      </c>
      <c r="BT1621" t="s">
        <v>8838</v>
      </c>
      <c r="BU1621" t="s">
        <v>8838</v>
      </c>
      <c r="BV1621" t="s">
        <v>8838</v>
      </c>
      <c r="BW1621">
        <v>10.11</v>
      </c>
      <c r="BX1621">
        <v>15.34</v>
      </c>
      <c r="BY1621" t="s">
        <v>0</v>
      </c>
      <c r="BZ1621">
        <v>14.43</v>
      </c>
      <c r="CA1621">
        <v>18.21</v>
      </c>
      <c r="CB1621" t="s">
        <v>8838</v>
      </c>
      <c r="CC1621" t="s">
        <v>8838</v>
      </c>
      <c r="CD1621" t="s">
        <v>8838</v>
      </c>
      <c r="CE1621">
        <v>11.3</v>
      </c>
      <c r="CF1621">
        <v>17.510000000000002</v>
      </c>
      <c r="CG1621" t="s">
        <v>0</v>
      </c>
      <c r="CH1621">
        <v>16.399999999999999</v>
      </c>
      <c r="CI1621">
        <v>20.58</v>
      </c>
      <c r="CJ1621" t="s">
        <v>8838</v>
      </c>
      <c r="CK1621" t="s">
        <v>8838</v>
      </c>
      <c r="CL1621" t="s">
        <v>8838</v>
      </c>
      <c r="CM1621">
        <v>198</v>
      </c>
      <c r="CN1621">
        <v>352</v>
      </c>
      <c r="CO1621">
        <v>317</v>
      </c>
      <c r="CP1621">
        <v>400</v>
      </c>
      <c r="CQ1621">
        <v>630</v>
      </c>
      <c r="CR1621" t="s">
        <v>8838</v>
      </c>
      <c r="CS1621" t="s">
        <v>8838</v>
      </c>
      <c r="CT1621" t="s">
        <v>8838</v>
      </c>
      <c r="CU1621" t="s">
        <v>8838</v>
      </c>
      <c r="CV1621" t="s">
        <v>8838</v>
      </c>
      <c r="CW1621" t="s">
        <v>8838</v>
      </c>
      <c r="CX1621" t="s">
        <v>8838</v>
      </c>
      <c r="CY1621">
        <v>13.88</v>
      </c>
      <c r="CZ1621" t="s">
        <v>8838</v>
      </c>
      <c r="DA1621" t="s">
        <v>8838</v>
      </c>
      <c r="DB1621" t="s">
        <v>8838</v>
      </c>
      <c r="DC1621" t="s">
        <v>8838</v>
      </c>
      <c r="DD1621" t="s">
        <v>8838</v>
      </c>
      <c r="DE1621" t="s">
        <v>8838</v>
      </c>
      <c r="DF1621" t="s">
        <v>8838</v>
      </c>
      <c r="DG1621">
        <v>2.4700000000000002</v>
      </c>
      <c r="DH1621" t="s">
        <v>8838</v>
      </c>
      <c r="DI1621" t="s">
        <v>8838</v>
      </c>
      <c r="DJ1621" t="s">
        <v>8838</v>
      </c>
      <c r="DK1621" s="5" t="e">
        <f>(CL1621*3+CK1621*2+CJ1621)/6</f>
        <v>#VALUE!</v>
      </c>
      <c r="DL1621">
        <f>BG1621+(BG1621*(CF1621-8.25)/8.25)</f>
        <v>585.78909090909087</v>
      </c>
      <c r="DM1621" t="e">
        <f>BH1621+(BH1621*(CG1621-8.25)/8.25)</f>
        <v>#VALUE!</v>
      </c>
      <c r="DN1621">
        <f>BI1621+(BI1621*(CH1621-8.25)/8.25)</f>
        <v>715.63636363636351</v>
      </c>
      <c r="DO1621">
        <f>BJ1621+(BJ1621*(CI1621-8.25)/8.25)</f>
        <v>927.970909090909</v>
      </c>
      <c r="DP1621" t="e">
        <f>BK1621+(BK1621*(CJ1621-8.25)/8.25)</f>
        <v>#VALUE!</v>
      </c>
      <c r="DQ1621" t="e">
        <f>BL1621+(BL1621*(CK1621-8.25)/8.25)</f>
        <v>#VALUE!</v>
      </c>
      <c r="DR1621" t="e">
        <f>BM1621+(BM1621*(CL1621-8.25)/8.25)</f>
        <v>#VALUE!</v>
      </c>
      <c r="DS1621" s="7">
        <f>DL1621*10^8/$H1621</f>
        <v>3487.2126264753715</v>
      </c>
      <c r="DT1621" s="7" t="e">
        <f>DM1621*10^8/$H1621</f>
        <v>#VALUE!</v>
      </c>
      <c r="DU1621" s="7">
        <f>DN1621*10^8/$H1621</f>
        <v>4260.1956949466949</v>
      </c>
      <c r="DV1621" s="7">
        <f>DO1621*10^8/$H1621</f>
        <v>5524.2269298010015</v>
      </c>
      <c r="DW1621" s="7" t="e">
        <f>DP1621*10^8/$H1621</f>
        <v>#VALUE!</v>
      </c>
      <c r="DX1621" s="7" t="e">
        <f>DQ1621*10^8/$H1621</f>
        <v>#VALUE!</v>
      </c>
      <c r="DY1621" s="7" t="e">
        <f>DR1621*10^8/$H1621</f>
        <v>#VALUE!</v>
      </c>
      <c r="DZ1621" s="7">
        <f>DS1621*10^8/$H1621</f>
        <v>20759.437297435914</v>
      </c>
      <c r="EA1621" s="7" t="e">
        <f>DY1621*0.8</f>
        <v>#VALUE!</v>
      </c>
      <c r="EB1621" s="9" t="e">
        <f>F1621-#REF!</f>
        <v>#REF!</v>
      </c>
      <c r="EC1621" s="3" t="e">
        <f>EB1621/#REF!*100</f>
        <v>#REF!</v>
      </c>
      <c r="ED1621" s="3" t="e">
        <f>DX1621-F1621</f>
        <v>#VALUE!</v>
      </c>
      <c r="EE1621" s="11" t="e">
        <f>ED1621/F1621</f>
        <v>#VALUE!</v>
      </c>
      <c r="EF1621" s="3" t="e">
        <f>F1621-#REF!</f>
        <v>#REF!</v>
      </c>
    </row>
    <row r="1622" spans="1:136" x14ac:dyDescent="0.3">
      <c r="A1622">
        <v>66</v>
      </c>
      <c r="B1622" s="17" t="s">
        <v>8905</v>
      </c>
      <c r="C1622" s="16" t="str">
        <f>"https://finance.naver.com/item/frgn.nhn?code="&amp;B1622</f>
        <v>https://finance.naver.com/item/frgn.nhn?code=282690</v>
      </c>
      <c r="D1622" t="s">
        <v>60</v>
      </c>
      <c r="E1622" t="s">
        <v>3629</v>
      </c>
      <c r="F1622" s="18">
        <f>VALUE(LEFT(E1622,FIND("/",E1622)-1))</f>
        <v>12900</v>
      </c>
      <c r="G1622" s="6" t="s">
        <v>3630</v>
      </c>
      <c r="H1622" s="6">
        <f>VALUE(LEFT(G1622,FIND("/",G1622)-1)) + VALUE(MID(G1622,FIND("/",G1622)+1,LEN(G1622)))</f>
        <v>13733015</v>
      </c>
      <c r="I1622" s="1">
        <v>131397</v>
      </c>
      <c r="J1622" s="1">
        <f>F1622*H1622/(10^8)</f>
        <v>1771.558935</v>
      </c>
      <c r="K1622" t="s">
        <v>8838</v>
      </c>
      <c r="L1622">
        <v>283</v>
      </c>
      <c r="M1622" s="1">
        <v>1613</v>
      </c>
      <c r="N1622" s="1">
        <v>1560</v>
      </c>
      <c r="O1622" s="1">
        <v>1432</v>
      </c>
      <c r="P1622" t="s">
        <v>8838</v>
      </c>
      <c r="Q1622" t="s">
        <v>8838</v>
      </c>
      <c r="R1622" t="s">
        <v>8838</v>
      </c>
      <c r="S1622" t="s">
        <v>8838</v>
      </c>
      <c r="T1622">
        <v>14</v>
      </c>
      <c r="U1622">
        <v>124</v>
      </c>
      <c r="V1622">
        <v>180</v>
      </c>
      <c r="W1622">
        <v>170</v>
      </c>
      <c r="X1622" t="s">
        <v>8838</v>
      </c>
      <c r="Y1622" t="s">
        <v>8838</v>
      </c>
      <c r="Z1622" t="s">
        <v>8838</v>
      </c>
      <c r="AA1622" t="s">
        <v>8838</v>
      </c>
      <c r="AB1622">
        <v>2</v>
      </c>
      <c r="AC1622">
        <v>162</v>
      </c>
      <c r="AD1622">
        <v>247</v>
      </c>
      <c r="AE1622">
        <v>133</v>
      </c>
      <c r="AF1622" t="s">
        <v>8838</v>
      </c>
      <c r="AG1622" t="s">
        <v>8838</v>
      </c>
      <c r="AH1622" t="s">
        <v>8838</v>
      </c>
      <c r="AI1622" t="s">
        <v>8838</v>
      </c>
      <c r="AJ1622" s="1">
        <v>3486</v>
      </c>
      <c r="AK1622" s="1">
        <v>3690</v>
      </c>
      <c r="AL1622" s="1">
        <v>3858</v>
      </c>
      <c r="AM1622" s="1">
        <v>3958</v>
      </c>
      <c r="AN1622" t="s">
        <v>8838</v>
      </c>
      <c r="AO1622" t="s">
        <v>8838</v>
      </c>
      <c r="AP1622" t="s">
        <v>8838</v>
      </c>
      <c r="AQ1622" t="s">
        <v>8838</v>
      </c>
      <c r="AR1622">
        <v>252</v>
      </c>
      <c r="AS1622">
        <v>289</v>
      </c>
      <c r="AT1622">
        <v>289</v>
      </c>
      <c r="AU1622">
        <v>290</v>
      </c>
      <c r="AV1622" t="s">
        <v>8838</v>
      </c>
      <c r="AW1622" t="s">
        <v>8838</v>
      </c>
      <c r="AX1622" t="s">
        <v>8838</v>
      </c>
      <c r="AY1622" t="s">
        <v>8838</v>
      </c>
      <c r="AZ1622" s="1">
        <v>3234</v>
      </c>
      <c r="BA1622" s="1">
        <v>3401</v>
      </c>
      <c r="BB1622" s="1">
        <v>3569</v>
      </c>
      <c r="BC1622" s="1">
        <v>3669</v>
      </c>
      <c r="BD1622" t="s">
        <v>8838</v>
      </c>
      <c r="BE1622" t="s">
        <v>8838</v>
      </c>
      <c r="BF1622" t="s">
        <v>8838</v>
      </c>
      <c r="BG1622" t="s">
        <v>8838</v>
      </c>
      <c r="BH1622" s="1">
        <v>3234</v>
      </c>
      <c r="BI1622" s="1">
        <v>3401</v>
      </c>
      <c r="BJ1622" s="1">
        <v>3569</v>
      </c>
      <c r="BK1622" s="1">
        <v>3669</v>
      </c>
      <c r="BL1622" t="s">
        <v>8838</v>
      </c>
      <c r="BM1622" t="s">
        <v>8838</v>
      </c>
      <c r="BN1622" t="s">
        <v>8838</v>
      </c>
      <c r="BO1622" t="s">
        <v>8838</v>
      </c>
      <c r="BP1622">
        <v>69</v>
      </c>
      <c r="BQ1622">
        <v>69</v>
      </c>
      <c r="BR1622">
        <v>69</v>
      </c>
      <c r="BS1622">
        <v>69</v>
      </c>
      <c r="BT1622" t="s">
        <v>8838</v>
      </c>
      <c r="BU1622" t="s">
        <v>8838</v>
      </c>
      <c r="BV1622" t="s">
        <v>8838</v>
      </c>
      <c r="BW1622" t="s">
        <v>8838</v>
      </c>
      <c r="BX1622" t="s">
        <v>8838</v>
      </c>
      <c r="BY1622">
        <v>4.51</v>
      </c>
      <c r="BZ1622">
        <v>6.55</v>
      </c>
      <c r="CA1622">
        <v>3.41</v>
      </c>
      <c r="CB1622" t="s">
        <v>8838</v>
      </c>
      <c r="CC1622" t="s">
        <v>8838</v>
      </c>
      <c r="CD1622" t="s">
        <v>8838</v>
      </c>
      <c r="CE1622" t="s">
        <v>8838</v>
      </c>
      <c r="CF1622" t="s">
        <v>8838</v>
      </c>
      <c r="CG1622">
        <v>4.88</v>
      </c>
      <c r="CH1622">
        <v>7.09</v>
      </c>
      <c r="CI1622">
        <v>3.68</v>
      </c>
      <c r="CJ1622" t="s">
        <v>8838</v>
      </c>
      <c r="CK1622" t="s">
        <v>8838</v>
      </c>
      <c r="CL1622" t="s">
        <v>8838</v>
      </c>
      <c r="CM1622" t="s">
        <v>8838</v>
      </c>
      <c r="CN1622">
        <v>15</v>
      </c>
      <c r="CO1622" s="1">
        <v>1178</v>
      </c>
      <c r="CP1622" s="1">
        <v>1799</v>
      </c>
      <c r="CQ1622">
        <v>971</v>
      </c>
      <c r="CR1622" t="s">
        <v>8838</v>
      </c>
      <c r="CS1622" t="s">
        <v>8838</v>
      </c>
      <c r="CT1622" t="s">
        <v>8838</v>
      </c>
      <c r="CU1622" t="s">
        <v>8838</v>
      </c>
      <c r="CV1622">
        <v>694.4</v>
      </c>
      <c r="CW1622">
        <v>10.78</v>
      </c>
      <c r="CX1622">
        <v>6.86</v>
      </c>
      <c r="CY1622">
        <v>10.17</v>
      </c>
      <c r="CZ1622" t="s">
        <v>8838</v>
      </c>
      <c r="DA1622" t="s">
        <v>8838</v>
      </c>
      <c r="DB1622" t="s">
        <v>8838</v>
      </c>
      <c r="DC1622" t="s">
        <v>8838</v>
      </c>
      <c r="DD1622">
        <v>0.43</v>
      </c>
      <c r="DE1622">
        <v>0.51</v>
      </c>
      <c r="DF1622">
        <v>0.48</v>
      </c>
      <c r="DG1622">
        <v>0.37</v>
      </c>
      <c r="DH1622" t="s">
        <v>8838</v>
      </c>
      <c r="DI1622" t="s">
        <v>8838</v>
      </c>
      <c r="DJ1622" t="s">
        <v>8838</v>
      </c>
      <c r="DK1622" s="5" t="e">
        <f>(CL1622*3+CK1622*2+CJ1622)/6</f>
        <v>#VALUE!</v>
      </c>
      <c r="DL1622" t="e">
        <f>BG1622+(BG1622*(CF1622-8.25)/8.25)</f>
        <v>#VALUE!</v>
      </c>
      <c r="DM1622">
        <f>BH1622+(BH1622*(CG1622-8.25)/8.25)</f>
        <v>1912.96</v>
      </c>
      <c r="DN1622">
        <f>BI1622+(BI1622*(CH1622-8.25)/8.25)</f>
        <v>2922.7987878787881</v>
      </c>
      <c r="DO1622">
        <f>BJ1622+(BJ1622*(CI1622-8.25)/8.25)</f>
        <v>1591.9903030303028</v>
      </c>
      <c r="DP1622" t="e">
        <f>BK1622+(BK1622*(CJ1622-8.25)/8.25)</f>
        <v>#VALUE!</v>
      </c>
      <c r="DQ1622" t="e">
        <f>BL1622+(BL1622*(CK1622-8.25)/8.25)</f>
        <v>#VALUE!</v>
      </c>
      <c r="DR1622" t="e">
        <f>BM1622+(BM1622*(CL1622-8.25)/8.25)</f>
        <v>#VALUE!</v>
      </c>
      <c r="DS1622" s="7" t="e">
        <f>DL1622*10^8/$H1622</f>
        <v>#VALUE!</v>
      </c>
      <c r="DT1622" s="7">
        <f>DM1622*10^8/$H1622</f>
        <v>13929.643272070991</v>
      </c>
      <c r="DU1622" s="7">
        <f>DN1622*10^8/$H1622</f>
        <v>21283.008777597548</v>
      </c>
      <c r="DV1622" s="7">
        <f>DO1622*10^8/$H1622</f>
        <v>11592.431108757273</v>
      </c>
      <c r="DW1622" s="7" t="e">
        <f>DP1622*10^8/$H1622</f>
        <v>#VALUE!</v>
      </c>
      <c r="DX1622" s="7" t="e">
        <f>DQ1622*10^8/$H1622</f>
        <v>#VALUE!</v>
      </c>
      <c r="DY1622" s="7" t="e">
        <f>DR1622*10^8/$H1622</f>
        <v>#VALUE!</v>
      </c>
      <c r="DZ1622" s="7" t="e">
        <f>DS1622*10^8/$H1622</f>
        <v>#VALUE!</v>
      </c>
      <c r="EA1622" s="7" t="e">
        <f>DY1622*0.8</f>
        <v>#VALUE!</v>
      </c>
      <c r="EB1622" s="9" t="e">
        <f>F1622-#REF!</f>
        <v>#REF!</v>
      </c>
      <c r="EC1622" s="3" t="e">
        <f>EB1622/#REF!*100</f>
        <v>#REF!</v>
      </c>
      <c r="ED1622" s="3" t="e">
        <f>DX1622-F1622</f>
        <v>#VALUE!</v>
      </c>
      <c r="EE1622" s="11" t="e">
        <f>ED1622/F1622</f>
        <v>#VALUE!</v>
      </c>
      <c r="EF1622" s="3" t="e">
        <f>F1622-#REF!</f>
        <v>#REF!</v>
      </c>
    </row>
    <row r="1623" spans="1:136" hidden="1" x14ac:dyDescent="0.3">
      <c r="A1623">
        <v>1621</v>
      </c>
      <c r="B1623" s="17" t="s">
        <v>10460</v>
      </c>
      <c r="C1623" s="16" t="str">
        <f>"https://finance.naver.com/item/frgn.nhn?code="&amp;B1623</f>
        <v>https://finance.naver.com/item/frgn.nhn?code=101400</v>
      </c>
      <c r="D1623" t="s">
        <v>1668</v>
      </c>
      <c r="E1623" t="s">
        <v>7508</v>
      </c>
      <c r="F1623" s="18">
        <f>VALUE(LEFT(E1623,FIND("/",E1623)-1))</f>
        <v>1230</v>
      </c>
      <c r="G1623" s="6" t="s">
        <v>7509</v>
      </c>
      <c r="H1623" s="6">
        <f>VALUE(LEFT(G1623,FIND("/",G1623)-1)) + VALUE(MID(G1623,FIND("/",G1623)+1,LEN(G1623)))</f>
        <v>32295909</v>
      </c>
      <c r="I1623" s="1">
        <v>1766784</v>
      </c>
      <c r="J1623" s="1">
        <f>F1623*H1623/(10^8)</f>
        <v>397.23968070000001</v>
      </c>
      <c r="K1623">
        <v>418</v>
      </c>
      <c r="L1623">
        <v>263</v>
      </c>
      <c r="M1623">
        <v>163</v>
      </c>
      <c r="N1623">
        <v>109</v>
      </c>
      <c r="O1623">
        <v>108</v>
      </c>
      <c r="P1623" t="s">
        <v>8838</v>
      </c>
      <c r="Q1623" t="s">
        <v>8838</v>
      </c>
      <c r="R1623" t="s">
        <v>8838</v>
      </c>
      <c r="S1623">
        <v>0</v>
      </c>
      <c r="T1623">
        <v>-58</v>
      </c>
      <c r="U1623">
        <v>-106</v>
      </c>
      <c r="V1623">
        <v>-58</v>
      </c>
      <c r="W1623">
        <v>-29</v>
      </c>
      <c r="X1623" t="s">
        <v>8838</v>
      </c>
      <c r="Y1623" t="s">
        <v>8838</v>
      </c>
      <c r="Z1623" t="s">
        <v>8838</v>
      </c>
      <c r="AA1623">
        <v>-13</v>
      </c>
      <c r="AB1623">
        <v>-87</v>
      </c>
      <c r="AC1623">
        <v>-178</v>
      </c>
      <c r="AD1623">
        <v>-101</v>
      </c>
      <c r="AE1623">
        <v>-69</v>
      </c>
      <c r="AF1623" t="s">
        <v>8838</v>
      </c>
      <c r="AG1623" t="s">
        <v>8838</v>
      </c>
      <c r="AH1623" t="s">
        <v>8838</v>
      </c>
      <c r="AI1623">
        <v>346</v>
      </c>
      <c r="AJ1623">
        <v>400</v>
      </c>
      <c r="AK1623">
        <v>317</v>
      </c>
      <c r="AL1623">
        <v>350</v>
      </c>
      <c r="AM1623">
        <v>288</v>
      </c>
      <c r="AN1623" t="s">
        <v>8838</v>
      </c>
      <c r="AO1623" t="s">
        <v>8838</v>
      </c>
      <c r="AP1623" t="s">
        <v>8838</v>
      </c>
      <c r="AQ1623">
        <v>224</v>
      </c>
      <c r="AR1623">
        <v>242</v>
      </c>
      <c r="AS1623">
        <v>225</v>
      </c>
      <c r="AT1623">
        <v>169</v>
      </c>
      <c r="AU1623">
        <v>114</v>
      </c>
      <c r="AV1623" t="s">
        <v>8838</v>
      </c>
      <c r="AW1623" t="s">
        <v>8838</v>
      </c>
      <c r="AX1623" t="s">
        <v>8838</v>
      </c>
      <c r="AY1623">
        <v>122</v>
      </c>
      <c r="AZ1623">
        <v>157</v>
      </c>
      <c r="BA1623">
        <v>92</v>
      </c>
      <c r="BB1623">
        <v>180</v>
      </c>
      <c r="BC1623">
        <v>174</v>
      </c>
      <c r="BD1623" t="s">
        <v>8838</v>
      </c>
      <c r="BE1623" t="s">
        <v>8838</v>
      </c>
      <c r="BF1623" t="s">
        <v>8838</v>
      </c>
      <c r="BG1623">
        <v>122</v>
      </c>
      <c r="BH1623">
        <v>157</v>
      </c>
      <c r="BI1623">
        <v>58</v>
      </c>
      <c r="BJ1623">
        <v>157</v>
      </c>
      <c r="BK1623">
        <v>174</v>
      </c>
      <c r="BL1623" t="s">
        <v>8838</v>
      </c>
      <c r="BM1623" t="s">
        <v>8838</v>
      </c>
      <c r="BN1623" t="s">
        <v>8838</v>
      </c>
      <c r="BO1623">
        <v>69</v>
      </c>
      <c r="BP1623">
        <v>81</v>
      </c>
      <c r="BQ1623">
        <v>103</v>
      </c>
      <c r="BR1623">
        <v>135</v>
      </c>
      <c r="BS1623">
        <v>161</v>
      </c>
      <c r="BT1623" t="s">
        <v>8838</v>
      </c>
      <c r="BU1623" t="s">
        <v>8838</v>
      </c>
      <c r="BV1623" t="s">
        <v>8838</v>
      </c>
      <c r="BW1623">
        <v>-3.9</v>
      </c>
      <c r="BX1623">
        <v>-23.42</v>
      </c>
      <c r="BY1623">
        <v>-49.7</v>
      </c>
      <c r="BZ1623">
        <v>-30.17</v>
      </c>
      <c r="CA1623">
        <v>-21.57</v>
      </c>
      <c r="CB1623" t="s">
        <v>8838</v>
      </c>
      <c r="CC1623" t="s">
        <v>8838</v>
      </c>
      <c r="CD1623" t="s">
        <v>8838</v>
      </c>
      <c r="CE1623">
        <v>-10.67</v>
      </c>
      <c r="CF1623">
        <v>-62.43</v>
      </c>
      <c r="CG1623">
        <v>-164.72</v>
      </c>
      <c r="CH1623">
        <v>-90.47</v>
      </c>
      <c r="CI1623">
        <v>-41.45</v>
      </c>
      <c r="CJ1623" t="s">
        <v>8838</v>
      </c>
      <c r="CK1623" t="s">
        <v>8838</v>
      </c>
      <c r="CL1623" t="s">
        <v>8838</v>
      </c>
      <c r="CM1623">
        <v>-96</v>
      </c>
      <c r="CN1623">
        <v>-597</v>
      </c>
      <c r="CO1623">
        <v>-896</v>
      </c>
      <c r="CP1623">
        <v>-370</v>
      </c>
      <c r="CQ1623">
        <v>-244</v>
      </c>
      <c r="CR1623" t="s">
        <v>8838</v>
      </c>
      <c r="CS1623" t="s">
        <v>8838</v>
      </c>
      <c r="CT1623" t="s">
        <v>8838</v>
      </c>
      <c r="CU1623" t="s">
        <v>2</v>
      </c>
      <c r="CV1623" t="s">
        <v>2</v>
      </c>
      <c r="CW1623" t="s">
        <v>2</v>
      </c>
      <c r="CX1623" t="s">
        <v>2</v>
      </c>
      <c r="CY1623" t="s">
        <v>2</v>
      </c>
      <c r="CZ1623" t="s">
        <v>8838</v>
      </c>
      <c r="DA1623" t="s">
        <v>8838</v>
      </c>
      <c r="DB1623" t="s">
        <v>8838</v>
      </c>
      <c r="DC1623">
        <v>2.69</v>
      </c>
      <c r="DD1623">
        <v>3.41</v>
      </c>
      <c r="DE1623">
        <v>10.26</v>
      </c>
      <c r="DF1623">
        <v>3.45</v>
      </c>
      <c r="DG1623">
        <v>1.61</v>
      </c>
      <c r="DH1623" t="s">
        <v>8838</v>
      </c>
      <c r="DI1623" t="s">
        <v>8838</v>
      </c>
      <c r="DJ1623" t="s">
        <v>8838</v>
      </c>
      <c r="DK1623" s="5" t="e">
        <f>(CL1623*3+CK1623*2+CJ1623)/6</f>
        <v>#VALUE!</v>
      </c>
      <c r="DL1623">
        <f>BG1623+(BG1623*(CF1623-8.25)/8.25)</f>
        <v>-923.20727272727277</v>
      </c>
      <c r="DM1623">
        <f>BH1623+(BH1623*(CG1623-8.25)/8.25)</f>
        <v>-3134.6715151515155</v>
      </c>
      <c r="DN1623">
        <f>BI1623+(BI1623*(CH1623-8.25)/8.25)</f>
        <v>-636.03151515151512</v>
      </c>
      <c r="DO1623">
        <f>BJ1623+(BJ1623*(CI1623-8.25)/8.25)</f>
        <v>-788.80606060606067</v>
      </c>
      <c r="DP1623" t="e">
        <f>BK1623+(BK1623*(CJ1623-8.25)/8.25)</f>
        <v>#VALUE!</v>
      </c>
      <c r="DQ1623" t="e">
        <f>BL1623+(BL1623*(CK1623-8.25)/8.25)</f>
        <v>#VALUE!</v>
      </c>
      <c r="DR1623" t="e">
        <f>BM1623+(BM1623*(CL1623-8.25)/8.25)</f>
        <v>#VALUE!</v>
      </c>
      <c r="DS1623" s="7">
        <f>DL1623*10^8/$H1623</f>
        <v>-2858.5889089769012</v>
      </c>
      <c r="DT1623" s="7">
        <f>DM1623*10^8/$H1623</f>
        <v>-9706.0947104833485</v>
      </c>
      <c r="DU1623" s="7">
        <f>DN1623*10^8/$H1623</f>
        <v>-1969.3872532013734</v>
      </c>
      <c r="DV1623" s="7">
        <f>DO1623*10^8/$H1623</f>
        <v>-2442.4333763327754</v>
      </c>
      <c r="DW1623" s="7" t="e">
        <f>DP1623*10^8/$H1623</f>
        <v>#VALUE!</v>
      </c>
      <c r="DX1623" s="7" t="e">
        <f>DQ1623*10^8/$H1623</f>
        <v>#VALUE!</v>
      </c>
      <c r="DY1623" s="7" t="e">
        <f>DR1623*10^8/$H1623</f>
        <v>#VALUE!</v>
      </c>
      <c r="DZ1623" s="7">
        <f>DS1623*10^8/$H1623</f>
        <v>-8851.241527144819</v>
      </c>
      <c r="EA1623" s="7" t="e">
        <f>DY1623*0.8</f>
        <v>#VALUE!</v>
      </c>
      <c r="EB1623" s="9" t="e">
        <f>F1623-#REF!</f>
        <v>#REF!</v>
      </c>
      <c r="EC1623" s="3" t="e">
        <f>EB1623/#REF!*100</f>
        <v>#REF!</v>
      </c>
      <c r="ED1623" s="3" t="e">
        <f>DX1623-F1623</f>
        <v>#VALUE!</v>
      </c>
      <c r="EE1623" s="11" t="e">
        <f>ED1623/F1623</f>
        <v>#VALUE!</v>
      </c>
      <c r="EF1623" s="3" t="e">
        <f>F1623-#REF!</f>
        <v>#REF!</v>
      </c>
    </row>
    <row r="1624" spans="1:136" hidden="1" x14ac:dyDescent="0.3">
      <c r="A1624">
        <v>1622</v>
      </c>
      <c r="B1624" s="17" t="s">
        <v>10461</v>
      </c>
      <c r="C1624" s="16" t="str">
        <f>"https://finance.naver.com/item/frgn.nhn?code="&amp;B1624</f>
        <v>https://finance.naver.com/item/frgn.nhn?code=106240</v>
      </c>
      <c r="D1624" t="s">
        <v>1669</v>
      </c>
      <c r="E1624" t="s">
        <v>7510</v>
      </c>
      <c r="F1624" s="18">
        <f>VALUE(LEFT(E1624,FIND("/",E1624)-1))</f>
        <v>8970</v>
      </c>
      <c r="G1624" s="6" t="s">
        <v>7511</v>
      </c>
      <c r="H1624" s="6">
        <f>VALUE(LEFT(G1624,FIND("/",G1624)-1)) + VALUE(MID(G1624,FIND("/",G1624)+1,LEN(G1624)))</f>
        <v>45192369</v>
      </c>
      <c r="I1624" s="1">
        <v>107239</v>
      </c>
      <c r="J1624" s="1">
        <f>F1624*H1624/(10^8)</f>
        <v>4053.7554992999999</v>
      </c>
      <c r="K1624" s="1">
        <v>2163</v>
      </c>
      <c r="L1624" s="1">
        <v>1750</v>
      </c>
      <c r="M1624" s="1">
        <v>1297</v>
      </c>
      <c r="N1624" s="1">
        <v>1279</v>
      </c>
      <c r="O1624" s="1">
        <v>1698</v>
      </c>
      <c r="P1624" t="s">
        <v>8838</v>
      </c>
      <c r="Q1624" t="s">
        <v>8838</v>
      </c>
      <c r="R1624" t="s">
        <v>8838</v>
      </c>
      <c r="S1624">
        <v>6</v>
      </c>
      <c r="T1624">
        <v>-269</v>
      </c>
      <c r="U1624">
        <v>-188</v>
      </c>
      <c r="V1624">
        <v>81</v>
      </c>
      <c r="W1624">
        <v>101</v>
      </c>
      <c r="X1624" t="s">
        <v>8838</v>
      </c>
      <c r="Y1624" t="s">
        <v>8838</v>
      </c>
      <c r="Z1624" t="s">
        <v>8838</v>
      </c>
      <c r="AA1624">
        <v>10</v>
      </c>
      <c r="AB1624">
        <v>-424</v>
      </c>
      <c r="AC1624">
        <v>-212</v>
      </c>
      <c r="AD1624">
        <v>-22</v>
      </c>
      <c r="AE1624">
        <v>63</v>
      </c>
      <c r="AF1624" t="s">
        <v>8838</v>
      </c>
      <c r="AG1624" t="s">
        <v>8838</v>
      </c>
      <c r="AH1624" t="s">
        <v>8838</v>
      </c>
      <c r="AI1624" s="1">
        <v>2512</v>
      </c>
      <c r="AJ1624" s="1">
        <v>1988</v>
      </c>
      <c r="AK1624" s="1">
        <v>1564</v>
      </c>
      <c r="AL1624" s="1">
        <v>1419</v>
      </c>
      <c r="AM1624" s="1">
        <v>1389</v>
      </c>
      <c r="AN1624" t="s">
        <v>8838</v>
      </c>
      <c r="AO1624" t="s">
        <v>8838</v>
      </c>
      <c r="AP1624" t="s">
        <v>8838</v>
      </c>
      <c r="AQ1624" s="1">
        <v>1205</v>
      </c>
      <c r="AR1624" s="1">
        <v>1140</v>
      </c>
      <c r="AS1624">
        <v>858</v>
      </c>
      <c r="AT1624">
        <v>589</v>
      </c>
      <c r="AU1624">
        <v>597</v>
      </c>
      <c r="AV1624" t="s">
        <v>8838</v>
      </c>
      <c r="AW1624" t="s">
        <v>8838</v>
      </c>
      <c r="AX1624" t="s">
        <v>8838</v>
      </c>
      <c r="AY1624" s="1">
        <v>1307</v>
      </c>
      <c r="AZ1624">
        <v>848</v>
      </c>
      <c r="BA1624">
        <v>706</v>
      </c>
      <c r="BB1624">
        <v>830</v>
      </c>
      <c r="BC1624">
        <v>793</v>
      </c>
      <c r="BD1624" t="s">
        <v>8838</v>
      </c>
      <c r="BE1624" t="s">
        <v>8838</v>
      </c>
      <c r="BF1624" t="s">
        <v>8838</v>
      </c>
      <c r="BG1624" s="1">
        <v>1034</v>
      </c>
      <c r="BH1624">
        <v>620</v>
      </c>
      <c r="BI1624">
        <v>464</v>
      </c>
      <c r="BJ1624">
        <v>569</v>
      </c>
      <c r="BK1624">
        <v>610</v>
      </c>
      <c r="BL1624" t="s">
        <v>8838</v>
      </c>
      <c r="BM1624" t="s">
        <v>8838</v>
      </c>
      <c r="BN1624" t="s">
        <v>8838</v>
      </c>
      <c r="BO1624">
        <v>167</v>
      </c>
      <c r="BP1624">
        <v>174</v>
      </c>
      <c r="BQ1624">
        <v>188</v>
      </c>
      <c r="BR1624">
        <v>214</v>
      </c>
      <c r="BS1624">
        <v>217</v>
      </c>
      <c r="BT1624" t="s">
        <v>8838</v>
      </c>
      <c r="BU1624" t="s">
        <v>8838</v>
      </c>
      <c r="BV1624" t="s">
        <v>8838</v>
      </c>
      <c r="BW1624">
        <v>0.33</v>
      </c>
      <c r="BX1624">
        <v>-18.84</v>
      </c>
      <c r="BY1624">
        <v>-11.92</v>
      </c>
      <c r="BZ1624">
        <v>-1.44</v>
      </c>
      <c r="CA1624">
        <v>4.5</v>
      </c>
      <c r="CB1624" t="s">
        <v>8838</v>
      </c>
      <c r="CC1624" t="s">
        <v>8838</v>
      </c>
      <c r="CD1624" t="s">
        <v>8838</v>
      </c>
      <c r="CE1624">
        <v>1.21</v>
      </c>
      <c r="CF1624">
        <v>-49.64</v>
      </c>
      <c r="CG1624">
        <v>-40.49</v>
      </c>
      <c r="CH1624">
        <v>0.59</v>
      </c>
      <c r="CI1624">
        <v>9.23</v>
      </c>
      <c r="CJ1624" t="s">
        <v>8838</v>
      </c>
      <c r="CK1624" t="s">
        <v>8838</v>
      </c>
      <c r="CL1624" t="s">
        <v>8838</v>
      </c>
      <c r="CM1624">
        <v>37</v>
      </c>
      <c r="CN1624" s="1">
        <v>-1181</v>
      </c>
      <c r="CO1624">
        <v>-584</v>
      </c>
      <c r="CP1624">
        <v>7</v>
      </c>
      <c r="CQ1624">
        <v>125</v>
      </c>
      <c r="CR1624" t="s">
        <v>8838</v>
      </c>
      <c r="CS1624" t="s">
        <v>8838</v>
      </c>
      <c r="CT1624" t="s">
        <v>8838</v>
      </c>
      <c r="CU1624">
        <v>92.94</v>
      </c>
      <c r="CV1624" t="s">
        <v>2</v>
      </c>
      <c r="CW1624" t="s">
        <v>2</v>
      </c>
      <c r="CX1624">
        <v>583.85</v>
      </c>
      <c r="CY1624">
        <v>35.25</v>
      </c>
      <c r="CZ1624" t="s">
        <v>8838</v>
      </c>
      <c r="DA1624" t="s">
        <v>8838</v>
      </c>
      <c r="DB1624" t="s">
        <v>8838</v>
      </c>
      <c r="DC1624">
        <v>1.1000000000000001</v>
      </c>
      <c r="DD1624">
        <v>1.39</v>
      </c>
      <c r="DE1624">
        <v>1.0900000000000001</v>
      </c>
      <c r="DF1624">
        <v>3.11</v>
      </c>
      <c r="DG1624">
        <v>3.13</v>
      </c>
      <c r="DH1624" t="s">
        <v>8838</v>
      </c>
      <c r="DI1624" t="s">
        <v>8838</v>
      </c>
      <c r="DJ1624" t="s">
        <v>8838</v>
      </c>
      <c r="DK1624" s="5" t="e">
        <f>(CL1624*3+CK1624*2+CJ1624)/6</f>
        <v>#VALUE!</v>
      </c>
      <c r="DL1624">
        <f>BG1624+(BG1624*(CF1624-8.25)/8.25)</f>
        <v>-6221.5466666666671</v>
      </c>
      <c r="DM1624">
        <f>BH1624+(BH1624*(CG1624-8.25)/8.25)</f>
        <v>-3042.884848484849</v>
      </c>
      <c r="DN1624">
        <f>BI1624+(BI1624*(CH1624-8.25)/8.25)</f>
        <v>33.18303030303025</v>
      </c>
      <c r="DO1624">
        <f>BJ1624+(BJ1624*(CI1624-8.25)/8.25)</f>
        <v>636.59030303030306</v>
      </c>
      <c r="DP1624" t="e">
        <f>BK1624+(BK1624*(CJ1624-8.25)/8.25)</f>
        <v>#VALUE!</v>
      </c>
      <c r="DQ1624" t="e">
        <f>BL1624+(BL1624*(CK1624-8.25)/8.25)</f>
        <v>#VALUE!</v>
      </c>
      <c r="DR1624" t="e">
        <f>BM1624+(BM1624*(CL1624-8.25)/8.25)</f>
        <v>#VALUE!</v>
      </c>
      <c r="DS1624" s="7">
        <f>DL1624*10^8/$H1624</f>
        <v>-13766.807990673531</v>
      </c>
      <c r="DT1624" s="7">
        <f>DM1624*10^8/$H1624</f>
        <v>-6733.1828709507336</v>
      </c>
      <c r="DU1624" s="7">
        <f>DN1624*10^8/$H1624</f>
        <v>73.426180209827578</v>
      </c>
      <c r="DV1624" s="7">
        <f>DO1624*10^8/$H1624</f>
        <v>1408.6234404536374</v>
      </c>
      <c r="DW1624" s="7" t="e">
        <f>DP1624*10^8/$H1624</f>
        <v>#VALUE!</v>
      </c>
      <c r="DX1624" s="7" t="e">
        <f>DQ1624*10^8/$H1624</f>
        <v>#VALUE!</v>
      </c>
      <c r="DY1624" s="7" t="e">
        <f>DR1624*10^8/$H1624</f>
        <v>#VALUE!</v>
      </c>
      <c r="DZ1624" s="7">
        <f>DS1624*10^8/$H1624</f>
        <v>-30462.682738923311</v>
      </c>
      <c r="EA1624" s="7" t="e">
        <f>DY1624*0.8</f>
        <v>#VALUE!</v>
      </c>
      <c r="EB1624" s="9" t="e">
        <f>F1624-#REF!</f>
        <v>#REF!</v>
      </c>
      <c r="EC1624" s="3" t="e">
        <f>EB1624/#REF!*100</f>
        <v>#REF!</v>
      </c>
      <c r="ED1624" s="3" t="e">
        <f>DX1624-F1624</f>
        <v>#VALUE!</v>
      </c>
      <c r="EE1624" s="11" t="e">
        <f>ED1624/F1624</f>
        <v>#VALUE!</v>
      </c>
      <c r="EF1624" s="3" t="e">
        <f>F1624-#REF!</f>
        <v>#REF!</v>
      </c>
    </row>
    <row r="1625" spans="1:136" x14ac:dyDescent="0.3">
      <c r="A1625">
        <v>1617</v>
      </c>
      <c r="B1625" s="17" t="s">
        <v>10456</v>
      </c>
      <c r="C1625" s="16" t="str">
        <f>"https://finance.naver.com/item/frgn.nhn?code="&amp;B1625</f>
        <v>https://finance.naver.com/item/frgn.nhn?code=071670</v>
      </c>
      <c r="D1625" t="s">
        <v>1664</v>
      </c>
      <c r="E1625" t="s">
        <v>7501</v>
      </c>
      <c r="F1625" s="18">
        <f>VALUE(LEFT(E1625,FIND("/",E1625)-1))</f>
        <v>17700</v>
      </c>
      <c r="G1625" s="6" t="s">
        <v>4065</v>
      </c>
      <c r="H1625" s="6">
        <f>VALUE(LEFT(G1625,FIND("/",G1625)-1)) + VALUE(MID(G1625,FIND("/",G1625)+1,LEN(G1625)))</f>
        <v>10000000</v>
      </c>
      <c r="I1625" s="1">
        <v>172240</v>
      </c>
      <c r="J1625" s="1">
        <f>F1625*H1625/(10^8)</f>
        <v>1770</v>
      </c>
      <c r="K1625" s="1">
        <v>2291</v>
      </c>
      <c r="L1625" s="1">
        <v>2129</v>
      </c>
      <c r="M1625" s="1">
        <v>1940</v>
      </c>
      <c r="N1625" s="1">
        <v>2282</v>
      </c>
      <c r="O1625" s="1">
        <v>2401</v>
      </c>
      <c r="P1625" t="s">
        <v>8838</v>
      </c>
      <c r="Q1625" t="s">
        <v>8838</v>
      </c>
      <c r="R1625" t="s">
        <v>8838</v>
      </c>
      <c r="S1625">
        <v>22</v>
      </c>
      <c r="T1625">
        <v>-4</v>
      </c>
      <c r="U1625">
        <v>10</v>
      </c>
      <c r="V1625">
        <v>28</v>
      </c>
      <c r="W1625">
        <v>40</v>
      </c>
      <c r="X1625" t="s">
        <v>8838</v>
      </c>
      <c r="Y1625" t="s">
        <v>8838</v>
      </c>
      <c r="Z1625" t="s">
        <v>8838</v>
      </c>
      <c r="AA1625">
        <v>13</v>
      </c>
      <c r="AB1625">
        <v>-5</v>
      </c>
      <c r="AC1625">
        <v>7</v>
      </c>
      <c r="AD1625">
        <v>15</v>
      </c>
      <c r="AE1625">
        <v>29</v>
      </c>
      <c r="AF1625" t="s">
        <v>8838</v>
      </c>
      <c r="AG1625" t="s">
        <v>8838</v>
      </c>
      <c r="AH1625" t="s">
        <v>8838</v>
      </c>
      <c r="AI1625" s="1">
        <v>1598</v>
      </c>
      <c r="AJ1625" s="1">
        <v>1669</v>
      </c>
      <c r="AK1625" s="1">
        <v>1765</v>
      </c>
      <c r="AL1625" s="1">
        <v>1890</v>
      </c>
      <c r="AM1625" s="1">
        <v>1823</v>
      </c>
      <c r="AN1625" t="s">
        <v>8838</v>
      </c>
      <c r="AO1625" t="s">
        <v>8838</v>
      </c>
      <c r="AP1625" t="s">
        <v>8838</v>
      </c>
      <c r="AQ1625">
        <v>924</v>
      </c>
      <c r="AR1625">
        <v>999</v>
      </c>
      <c r="AS1625" s="1">
        <v>1080</v>
      </c>
      <c r="AT1625" s="1">
        <v>1181</v>
      </c>
      <c r="AU1625" s="1">
        <v>1096</v>
      </c>
      <c r="AV1625" t="s">
        <v>8838</v>
      </c>
      <c r="AW1625" t="s">
        <v>8838</v>
      </c>
      <c r="AX1625" t="s">
        <v>8838</v>
      </c>
      <c r="AY1625">
        <v>674</v>
      </c>
      <c r="AZ1625">
        <v>669</v>
      </c>
      <c r="BA1625">
        <v>686</v>
      </c>
      <c r="BB1625">
        <v>708</v>
      </c>
      <c r="BC1625">
        <v>727</v>
      </c>
      <c r="BD1625" t="s">
        <v>8838</v>
      </c>
      <c r="BE1625" t="s">
        <v>8838</v>
      </c>
      <c r="BF1625" t="s">
        <v>8838</v>
      </c>
      <c r="BG1625">
        <v>670</v>
      </c>
      <c r="BH1625">
        <v>664</v>
      </c>
      <c r="BI1625">
        <v>680</v>
      </c>
      <c r="BJ1625">
        <v>701</v>
      </c>
      <c r="BK1625">
        <v>719</v>
      </c>
      <c r="BL1625" t="s">
        <v>8838</v>
      </c>
      <c r="BM1625" t="s">
        <v>8838</v>
      </c>
      <c r="BN1625" t="s">
        <v>8838</v>
      </c>
      <c r="BO1625">
        <v>50</v>
      </c>
      <c r="BP1625">
        <v>50</v>
      </c>
      <c r="BQ1625">
        <v>50</v>
      </c>
      <c r="BR1625">
        <v>50</v>
      </c>
      <c r="BS1625">
        <v>50</v>
      </c>
      <c r="BT1625" t="s">
        <v>8838</v>
      </c>
      <c r="BU1625" t="s">
        <v>8838</v>
      </c>
      <c r="BV1625" t="s">
        <v>8838</v>
      </c>
      <c r="BW1625">
        <v>0.77</v>
      </c>
      <c r="BX1625">
        <v>-0.28999999999999998</v>
      </c>
      <c r="BY1625">
        <v>0.38</v>
      </c>
      <c r="BZ1625">
        <v>0.85</v>
      </c>
      <c r="CA1625">
        <v>1.57</v>
      </c>
      <c r="CB1625" t="s">
        <v>8838</v>
      </c>
      <c r="CC1625" t="s">
        <v>8838</v>
      </c>
      <c r="CD1625" t="s">
        <v>8838</v>
      </c>
      <c r="CE1625">
        <v>1.94</v>
      </c>
      <c r="CF1625">
        <v>-0.84</v>
      </c>
      <c r="CG1625">
        <v>0.86</v>
      </c>
      <c r="CH1625">
        <v>2.08</v>
      </c>
      <c r="CI1625">
        <v>3.96</v>
      </c>
      <c r="CJ1625" t="s">
        <v>8838</v>
      </c>
      <c r="CK1625" t="s">
        <v>8838</v>
      </c>
      <c r="CL1625" t="s">
        <v>8838</v>
      </c>
      <c r="CM1625">
        <v>128</v>
      </c>
      <c r="CN1625">
        <v>-56</v>
      </c>
      <c r="CO1625">
        <v>58</v>
      </c>
      <c r="CP1625">
        <v>144</v>
      </c>
      <c r="CQ1625">
        <v>281</v>
      </c>
      <c r="CR1625" t="s">
        <v>8838</v>
      </c>
      <c r="CS1625" t="s">
        <v>8838</v>
      </c>
      <c r="CT1625" t="s">
        <v>8838</v>
      </c>
      <c r="CU1625">
        <v>81.44</v>
      </c>
      <c r="CV1625" t="s">
        <v>2</v>
      </c>
      <c r="CW1625">
        <v>134.22</v>
      </c>
      <c r="CX1625">
        <v>51.35</v>
      </c>
      <c r="CY1625">
        <v>43.09</v>
      </c>
      <c r="CZ1625" t="s">
        <v>8838</v>
      </c>
      <c r="DA1625" t="s">
        <v>8838</v>
      </c>
      <c r="DB1625" t="s">
        <v>8838</v>
      </c>
      <c r="DC1625">
        <v>1.55</v>
      </c>
      <c r="DD1625">
        <v>1.82</v>
      </c>
      <c r="DE1625">
        <v>1.1399999999999999</v>
      </c>
      <c r="DF1625">
        <v>1.04</v>
      </c>
      <c r="DG1625">
        <v>1.66</v>
      </c>
      <c r="DH1625" t="s">
        <v>8838</v>
      </c>
      <c r="DI1625" t="s">
        <v>8838</v>
      </c>
      <c r="DJ1625" t="s">
        <v>8838</v>
      </c>
      <c r="DK1625" s="5" t="e">
        <f>(CL1625*3+CK1625*2+CJ1625)/6</f>
        <v>#VALUE!</v>
      </c>
      <c r="DL1625">
        <f>BG1625+(BG1625*(CF1625-8.25)/8.25)</f>
        <v>-68.218181818181847</v>
      </c>
      <c r="DM1625">
        <f>BH1625+(BH1625*(CG1625-8.25)/8.25)</f>
        <v>69.216969696969727</v>
      </c>
      <c r="DN1625">
        <f>BI1625+(BI1625*(CH1625-8.25)/8.25)</f>
        <v>171.44242424242418</v>
      </c>
      <c r="DO1625">
        <f>BJ1625+(BJ1625*(CI1625-8.25)/8.25)</f>
        <v>336.48</v>
      </c>
      <c r="DP1625" t="e">
        <f>BK1625+(BK1625*(CJ1625-8.25)/8.25)</f>
        <v>#VALUE!</v>
      </c>
      <c r="DQ1625" t="e">
        <f>BL1625+(BL1625*(CK1625-8.25)/8.25)</f>
        <v>#VALUE!</v>
      </c>
      <c r="DR1625" t="e">
        <f>BM1625+(BM1625*(CL1625-8.25)/8.25)</f>
        <v>#VALUE!</v>
      </c>
      <c r="DS1625" s="7">
        <f>DL1625*10^8/$H1625</f>
        <v>-682.18181818181847</v>
      </c>
      <c r="DT1625" s="7">
        <f>DM1625*10^8/$H1625</f>
        <v>692.16969696969727</v>
      </c>
      <c r="DU1625" s="7">
        <f>DN1625*10^8/$H1625</f>
        <v>1714.4242424242418</v>
      </c>
      <c r="DV1625" s="7">
        <f>DO1625*10^8/$H1625</f>
        <v>3364.8</v>
      </c>
      <c r="DW1625" s="7" t="e">
        <f>DP1625*10^8/$H1625</f>
        <v>#VALUE!</v>
      </c>
      <c r="DX1625" s="7" t="e">
        <f>DQ1625*10^8/$H1625</f>
        <v>#VALUE!</v>
      </c>
      <c r="DY1625" s="7" t="e">
        <f>DR1625*10^8/$H1625</f>
        <v>#VALUE!</v>
      </c>
      <c r="DZ1625" s="7">
        <f>DS1625*10^8/$H1625</f>
        <v>-6821.8181818181847</v>
      </c>
      <c r="EA1625" s="7" t="e">
        <f>DY1625*0.8</f>
        <v>#VALUE!</v>
      </c>
      <c r="EB1625" s="9" t="e">
        <f>F1625-#REF!</f>
        <v>#REF!</v>
      </c>
      <c r="EC1625" s="3" t="e">
        <f>EB1625/#REF!*100</f>
        <v>#REF!</v>
      </c>
      <c r="ED1625" s="3" t="e">
        <f>DX1625-F1625</f>
        <v>#VALUE!</v>
      </c>
      <c r="EE1625" s="11" t="e">
        <f>ED1625/F1625</f>
        <v>#VALUE!</v>
      </c>
      <c r="EF1625" s="3" t="e">
        <f>F1625-#REF!</f>
        <v>#REF!</v>
      </c>
    </row>
    <row r="1626" spans="1:136" hidden="1" x14ac:dyDescent="0.3">
      <c r="A1626">
        <v>1624</v>
      </c>
      <c r="B1626" s="17" t="s">
        <v>10463</v>
      </c>
      <c r="C1626" s="16" t="str">
        <f>"https://finance.naver.com/item/frgn.nhn?code="&amp;B1626</f>
        <v>https://finance.naver.com/item/frgn.nhn?code=104040</v>
      </c>
      <c r="D1626" t="s">
        <v>1671</v>
      </c>
      <c r="E1626" t="s">
        <v>7514</v>
      </c>
      <c r="F1626" s="18">
        <f>VALUE(LEFT(E1626,FIND("/",E1626)-1))</f>
        <v>2765</v>
      </c>
      <c r="G1626" s="6" t="s">
        <v>7515</v>
      </c>
      <c r="H1626" s="6">
        <f>VALUE(LEFT(G1626,FIND("/",G1626)-1)) + VALUE(MID(G1626,FIND("/",G1626)+1,LEN(G1626)))</f>
        <v>31301281</v>
      </c>
      <c r="I1626" s="1">
        <v>2370560</v>
      </c>
      <c r="J1626" s="1">
        <f>F1626*H1626/(10^8)</f>
        <v>865.48041965000004</v>
      </c>
      <c r="K1626">
        <v>477</v>
      </c>
      <c r="L1626">
        <v>425</v>
      </c>
      <c r="M1626">
        <v>386</v>
      </c>
      <c r="N1626">
        <v>375</v>
      </c>
      <c r="O1626">
        <v>321</v>
      </c>
      <c r="P1626" t="s">
        <v>8838</v>
      </c>
      <c r="Q1626" t="s">
        <v>8838</v>
      </c>
      <c r="R1626" t="s">
        <v>8838</v>
      </c>
      <c r="S1626">
        <v>49</v>
      </c>
      <c r="T1626">
        <v>34</v>
      </c>
      <c r="U1626">
        <v>8</v>
      </c>
      <c r="V1626">
        <v>3</v>
      </c>
      <c r="W1626">
        <v>10</v>
      </c>
      <c r="X1626" t="s">
        <v>8838</v>
      </c>
      <c r="Y1626" t="s">
        <v>8838</v>
      </c>
      <c r="Z1626" t="s">
        <v>8838</v>
      </c>
      <c r="AA1626">
        <v>40</v>
      </c>
      <c r="AB1626">
        <v>21</v>
      </c>
      <c r="AC1626">
        <v>30</v>
      </c>
      <c r="AD1626">
        <v>13</v>
      </c>
      <c r="AE1626">
        <v>16</v>
      </c>
      <c r="AF1626" t="s">
        <v>8838</v>
      </c>
      <c r="AG1626" t="s">
        <v>8838</v>
      </c>
      <c r="AH1626" t="s">
        <v>8838</v>
      </c>
      <c r="AI1626">
        <v>678</v>
      </c>
      <c r="AJ1626">
        <v>876</v>
      </c>
      <c r="AK1626">
        <v>924</v>
      </c>
      <c r="AL1626">
        <v>920</v>
      </c>
      <c r="AM1626">
        <v>868</v>
      </c>
      <c r="AN1626" t="s">
        <v>8838</v>
      </c>
      <c r="AO1626" t="s">
        <v>8838</v>
      </c>
      <c r="AP1626" t="s">
        <v>8838</v>
      </c>
      <c r="AQ1626">
        <v>259</v>
      </c>
      <c r="AR1626">
        <v>387</v>
      </c>
      <c r="AS1626">
        <v>407</v>
      </c>
      <c r="AT1626">
        <v>388</v>
      </c>
      <c r="AU1626">
        <v>330</v>
      </c>
      <c r="AV1626" t="s">
        <v>8838</v>
      </c>
      <c r="AW1626" t="s">
        <v>8838</v>
      </c>
      <c r="AX1626" t="s">
        <v>8838</v>
      </c>
      <c r="AY1626">
        <v>419</v>
      </c>
      <c r="AZ1626">
        <v>488</v>
      </c>
      <c r="BA1626">
        <v>517</v>
      </c>
      <c r="BB1626">
        <v>532</v>
      </c>
      <c r="BC1626">
        <v>538</v>
      </c>
      <c r="BD1626" t="s">
        <v>8838</v>
      </c>
      <c r="BE1626" t="s">
        <v>8838</v>
      </c>
      <c r="BF1626" t="s">
        <v>8838</v>
      </c>
      <c r="BG1626">
        <v>418</v>
      </c>
      <c r="BH1626">
        <v>487</v>
      </c>
      <c r="BI1626">
        <v>516</v>
      </c>
      <c r="BJ1626">
        <v>530</v>
      </c>
      <c r="BK1626">
        <v>538</v>
      </c>
      <c r="BL1626" t="s">
        <v>8838</v>
      </c>
      <c r="BM1626" t="s">
        <v>8838</v>
      </c>
      <c r="BN1626" t="s">
        <v>8838</v>
      </c>
      <c r="BO1626">
        <v>28</v>
      </c>
      <c r="BP1626">
        <v>31</v>
      </c>
      <c r="BQ1626">
        <v>31</v>
      </c>
      <c r="BR1626">
        <v>31</v>
      </c>
      <c r="BS1626">
        <v>31</v>
      </c>
      <c r="BT1626" t="s">
        <v>8838</v>
      </c>
      <c r="BU1626" t="s">
        <v>8838</v>
      </c>
      <c r="BV1626" t="s">
        <v>8838</v>
      </c>
      <c r="BW1626">
        <v>6.23</v>
      </c>
      <c r="BX1626">
        <v>2.75</v>
      </c>
      <c r="BY1626">
        <v>3.31</v>
      </c>
      <c r="BZ1626">
        <v>1.43</v>
      </c>
      <c r="CA1626">
        <v>1.77</v>
      </c>
      <c r="CB1626" t="s">
        <v>8838</v>
      </c>
      <c r="CC1626" t="s">
        <v>8838</v>
      </c>
      <c r="CD1626" t="s">
        <v>8838</v>
      </c>
      <c r="CE1626">
        <v>10.17</v>
      </c>
      <c r="CF1626">
        <v>4.75</v>
      </c>
      <c r="CG1626">
        <v>5.93</v>
      </c>
      <c r="CH1626">
        <v>2.33</v>
      </c>
      <c r="CI1626">
        <v>2.96</v>
      </c>
      <c r="CJ1626" t="s">
        <v>8838</v>
      </c>
      <c r="CK1626" t="s">
        <v>8838</v>
      </c>
      <c r="CL1626" t="s">
        <v>8838</v>
      </c>
      <c r="CM1626">
        <v>141</v>
      </c>
      <c r="CN1626">
        <v>76</v>
      </c>
      <c r="CO1626">
        <v>95</v>
      </c>
      <c r="CP1626">
        <v>39</v>
      </c>
      <c r="CQ1626">
        <v>51</v>
      </c>
      <c r="CR1626" t="s">
        <v>8838</v>
      </c>
      <c r="CS1626" t="s">
        <v>8838</v>
      </c>
      <c r="CT1626" t="s">
        <v>8838</v>
      </c>
      <c r="CU1626">
        <v>19.03</v>
      </c>
      <c r="CV1626">
        <v>24.91</v>
      </c>
      <c r="CW1626">
        <v>17.22</v>
      </c>
      <c r="CX1626">
        <v>34.28</v>
      </c>
      <c r="CY1626">
        <v>42.74</v>
      </c>
      <c r="CZ1626" t="s">
        <v>8838</v>
      </c>
      <c r="DA1626" t="s">
        <v>8838</v>
      </c>
      <c r="DB1626" t="s">
        <v>8838</v>
      </c>
      <c r="DC1626">
        <v>1.79</v>
      </c>
      <c r="DD1626">
        <v>1.2</v>
      </c>
      <c r="DE1626">
        <v>0.97</v>
      </c>
      <c r="DF1626">
        <v>0.77</v>
      </c>
      <c r="DG1626">
        <v>1.23</v>
      </c>
      <c r="DH1626" t="s">
        <v>8838</v>
      </c>
      <c r="DI1626" t="s">
        <v>8838</v>
      </c>
      <c r="DJ1626" t="s">
        <v>8838</v>
      </c>
      <c r="DK1626" s="5" t="e">
        <f>(CL1626*3+CK1626*2+CJ1626)/6</f>
        <v>#VALUE!</v>
      </c>
      <c r="DL1626">
        <f>BG1626+(BG1626*(CF1626-8.25)/8.25)</f>
        <v>240.66666666666666</v>
      </c>
      <c r="DM1626">
        <f>BH1626+(BH1626*(CG1626-8.25)/8.25)</f>
        <v>350.04969696969692</v>
      </c>
      <c r="DN1626">
        <f>BI1626+(BI1626*(CH1626-8.25)/8.25)</f>
        <v>145.73090909090911</v>
      </c>
      <c r="DO1626">
        <f>BJ1626+(BJ1626*(CI1626-8.25)/8.25)</f>
        <v>190.15757575757578</v>
      </c>
      <c r="DP1626" t="e">
        <f>BK1626+(BK1626*(CJ1626-8.25)/8.25)</f>
        <v>#VALUE!</v>
      </c>
      <c r="DQ1626" t="e">
        <f>BL1626+(BL1626*(CK1626-8.25)/8.25)</f>
        <v>#VALUE!</v>
      </c>
      <c r="DR1626" t="e">
        <f>BM1626+(BM1626*(CL1626-8.25)/8.25)</f>
        <v>#VALUE!</v>
      </c>
      <c r="DS1626" s="7">
        <f>DL1626*10^8/$H1626</f>
        <v>768.87162115399246</v>
      </c>
      <c r="DT1626" s="7">
        <f>DM1626*10^8/$H1626</f>
        <v>1118.3238697793133</v>
      </c>
      <c r="DU1626" s="7">
        <f>DN1626*10^8/$H1626</f>
        <v>465.57490439739223</v>
      </c>
      <c r="DV1626" s="7">
        <f>DO1626*10^8/$H1626</f>
        <v>607.50732775944789</v>
      </c>
      <c r="DW1626" s="7" t="e">
        <f>DP1626*10^8/$H1626</f>
        <v>#VALUE!</v>
      </c>
      <c r="DX1626" s="7" t="e">
        <f>DQ1626*10^8/$H1626</f>
        <v>#VALUE!</v>
      </c>
      <c r="DY1626" s="7" t="e">
        <f>DR1626*10^8/$H1626</f>
        <v>#VALUE!</v>
      </c>
      <c r="DZ1626" s="7">
        <f>DS1626*10^8/$H1626</f>
        <v>2456.3583233350496</v>
      </c>
      <c r="EA1626" s="7" t="e">
        <f>DY1626*0.8</f>
        <v>#VALUE!</v>
      </c>
      <c r="EB1626" s="9" t="e">
        <f>F1626-#REF!</f>
        <v>#REF!</v>
      </c>
      <c r="EC1626" s="3" t="e">
        <f>EB1626/#REF!*100</f>
        <v>#REF!</v>
      </c>
      <c r="ED1626" s="3" t="e">
        <f>DX1626-F1626</f>
        <v>#VALUE!</v>
      </c>
      <c r="EE1626" s="11" t="e">
        <f>ED1626/F1626</f>
        <v>#VALUE!</v>
      </c>
      <c r="EF1626" s="3" t="e">
        <f>F1626-#REF!</f>
        <v>#REF!</v>
      </c>
    </row>
    <row r="1627" spans="1:136" x14ac:dyDescent="0.3">
      <c r="A1627">
        <v>1301</v>
      </c>
      <c r="B1627" s="17" t="s">
        <v>10140</v>
      </c>
      <c r="C1627" s="16" t="str">
        <f>"https://finance.naver.com/item/frgn.nhn?code="&amp;B1627</f>
        <v>https://finance.naver.com/item/frgn.nhn?code=092870</v>
      </c>
      <c r="D1627" t="s">
        <v>6589</v>
      </c>
      <c r="E1627" t="s">
        <v>6590</v>
      </c>
      <c r="F1627" s="18">
        <f>VALUE(LEFT(E1627,FIND("/",E1627)-1))</f>
        <v>16450</v>
      </c>
      <c r="G1627" s="6" t="s">
        <v>6591</v>
      </c>
      <c r="H1627" s="6">
        <f>VALUE(LEFT(G1627,FIND("/",G1627)-1)) + VALUE(MID(G1627,FIND("/",G1627)+1,LEN(G1627)))</f>
        <v>10736996</v>
      </c>
      <c r="I1627" s="1">
        <v>570650</v>
      </c>
      <c r="J1627" s="1">
        <f>F1627*H1627/(10^8)</f>
        <v>1766.235842</v>
      </c>
      <c r="K1627">
        <v>451</v>
      </c>
      <c r="L1627">
        <v>672</v>
      </c>
      <c r="M1627">
        <v>565</v>
      </c>
      <c r="N1627">
        <v>382</v>
      </c>
      <c r="O1627">
        <v>674</v>
      </c>
      <c r="P1627">
        <v>659</v>
      </c>
      <c r="Q1627">
        <v>904</v>
      </c>
      <c r="R1627" s="1">
        <v>1001</v>
      </c>
      <c r="S1627">
        <v>31</v>
      </c>
      <c r="T1627">
        <v>76</v>
      </c>
      <c r="U1627">
        <v>37</v>
      </c>
      <c r="V1627">
        <v>-52</v>
      </c>
      <c r="W1627">
        <v>83</v>
      </c>
      <c r="X1627">
        <v>67</v>
      </c>
      <c r="Y1627">
        <v>122</v>
      </c>
      <c r="Z1627">
        <v>158</v>
      </c>
      <c r="AA1627">
        <v>51</v>
      </c>
      <c r="AB1627">
        <v>82</v>
      </c>
      <c r="AC1627">
        <v>37</v>
      </c>
      <c r="AD1627">
        <v>-53</v>
      </c>
      <c r="AE1627">
        <v>122</v>
      </c>
      <c r="AF1627">
        <v>337</v>
      </c>
      <c r="AG1627">
        <v>156</v>
      </c>
      <c r="AH1627">
        <v>208</v>
      </c>
      <c r="AI1627">
        <v>946</v>
      </c>
      <c r="AJ1627">
        <v>914</v>
      </c>
      <c r="AK1627" s="1">
        <v>1078</v>
      </c>
      <c r="AL1627" s="1">
        <v>1040</v>
      </c>
      <c r="AM1627" s="1">
        <v>1176</v>
      </c>
      <c r="AN1627" s="1">
        <v>1495</v>
      </c>
      <c r="AO1627" s="1">
        <v>1691</v>
      </c>
      <c r="AP1627" s="1">
        <v>1899</v>
      </c>
      <c r="AQ1627">
        <v>244</v>
      </c>
      <c r="AR1627">
        <v>160</v>
      </c>
      <c r="AS1627">
        <v>272</v>
      </c>
      <c r="AT1627">
        <v>291</v>
      </c>
      <c r="AU1627">
        <v>195</v>
      </c>
      <c r="AV1627">
        <v>177</v>
      </c>
      <c r="AW1627">
        <v>191</v>
      </c>
      <c r="AX1627">
        <v>196</v>
      </c>
      <c r="AY1627">
        <v>701</v>
      </c>
      <c r="AZ1627">
        <v>755</v>
      </c>
      <c r="BA1627">
        <v>806</v>
      </c>
      <c r="BB1627">
        <v>749</v>
      </c>
      <c r="BC1627">
        <v>981</v>
      </c>
      <c r="BD1627" s="1">
        <v>1318</v>
      </c>
      <c r="BE1627" s="1">
        <v>1500</v>
      </c>
      <c r="BF1627" s="1">
        <v>1703</v>
      </c>
      <c r="BG1627">
        <v>700</v>
      </c>
      <c r="BH1627">
        <v>753</v>
      </c>
      <c r="BI1627">
        <v>804</v>
      </c>
      <c r="BJ1627">
        <v>747</v>
      </c>
      <c r="BK1627">
        <v>980</v>
      </c>
      <c r="BL1627" s="1">
        <v>1317</v>
      </c>
      <c r="BM1627" s="1">
        <v>1498</v>
      </c>
      <c r="BN1627" s="1">
        <v>1702</v>
      </c>
      <c r="BO1627">
        <v>44</v>
      </c>
      <c r="BP1627">
        <v>44</v>
      </c>
      <c r="BQ1627">
        <v>44</v>
      </c>
      <c r="BR1627">
        <v>44</v>
      </c>
      <c r="BS1627">
        <v>52</v>
      </c>
      <c r="BT1627">
        <v>52</v>
      </c>
      <c r="BU1627">
        <v>52</v>
      </c>
      <c r="BV1627">
        <v>52</v>
      </c>
      <c r="BW1627">
        <v>5.53</v>
      </c>
      <c r="BX1627">
        <v>8.83</v>
      </c>
      <c r="BY1627">
        <v>3.73</v>
      </c>
      <c r="BZ1627">
        <v>-5.0199999999999996</v>
      </c>
      <c r="CA1627">
        <v>10.97</v>
      </c>
      <c r="CB1627">
        <v>25.23</v>
      </c>
      <c r="CC1627">
        <v>9.76</v>
      </c>
      <c r="CD1627">
        <v>11.59</v>
      </c>
      <c r="CE1627">
        <v>7.62</v>
      </c>
      <c r="CF1627">
        <v>11.24</v>
      </c>
      <c r="CG1627">
        <v>4.71</v>
      </c>
      <c r="CH1627">
        <v>-6.82</v>
      </c>
      <c r="CI1627">
        <v>14.07</v>
      </c>
      <c r="CJ1627">
        <v>29.64</v>
      </c>
      <c r="CK1627">
        <v>11.15</v>
      </c>
      <c r="CL1627">
        <v>13</v>
      </c>
      <c r="CM1627">
        <v>576</v>
      </c>
      <c r="CN1627">
        <v>910</v>
      </c>
      <c r="CO1627">
        <v>371</v>
      </c>
      <c r="CP1627">
        <v>-515</v>
      </c>
      <c r="CQ1627" s="1">
        <v>1152</v>
      </c>
      <c r="CR1627" s="1">
        <v>3171</v>
      </c>
      <c r="CS1627" s="1">
        <v>1462</v>
      </c>
      <c r="CT1627" s="1">
        <v>1937</v>
      </c>
      <c r="CU1627">
        <v>18.329999999999998</v>
      </c>
      <c r="CV1627">
        <v>17.84</v>
      </c>
      <c r="CW1627">
        <v>15.42</v>
      </c>
      <c r="CX1627" t="s">
        <v>2</v>
      </c>
      <c r="CY1627">
        <v>14.33</v>
      </c>
      <c r="CZ1627">
        <v>5.19</v>
      </c>
      <c r="DA1627">
        <v>11.25</v>
      </c>
      <c r="DB1627">
        <v>8.49</v>
      </c>
      <c r="DC1627">
        <v>1.35</v>
      </c>
      <c r="DD1627">
        <v>1.89</v>
      </c>
      <c r="DE1627">
        <v>0.71</v>
      </c>
      <c r="DF1627">
        <v>0.9</v>
      </c>
      <c r="DG1627">
        <v>1.78</v>
      </c>
      <c r="DH1627">
        <v>1.32</v>
      </c>
      <c r="DI1627">
        <v>1.17</v>
      </c>
      <c r="DJ1627">
        <v>1.03</v>
      </c>
      <c r="DK1627" s="5">
        <f>(CL1627*3+CK1627*2+CJ1627)/6</f>
        <v>15.156666666666666</v>
      </c>
      <c r="DL1627">
        <f>BG1627+(BG1627*(CF1627-8.25)/8.25)</f>
        <v>953.69696969696975</v>
      </c>
      <c r="DM1627">
        <f>BH1627+(BH1627*(CG1627-8.25)/8.25)</f>
        <v>429.89454545454549</v>
      </c>
      <c r="DN1627">
        <f>BI1627+(BI1627*(CH1627-8.25)/8.25)</f>
        <v>-664.6400000000001</v>
      </c>
      <c r="DO1627">
        <f>BJ1627+(BJ1627*(CI1627-8.25)/8.25)</f>
        <v>1273.9745454545455</v>
      </c>
      <c r="DP1627">
        <f>BK1627+(BK1627*(CJ1627-8.25)/8.25)</f>
        <v>3520.8727272727274</v>
      </c>
      <c r="DQ1627">
        <f>BL1627+(BL1627*(CK1627-8.25)/8.25)</f>
        <v>1779.9454545454546</v>
      </c>
      <c r="DR1627">
        <f>BM1627+(BM1627*(CL1627-8.25)/8.25)</f>
        <v>2360.4848484848485</v>
      </c>
      <c r="DS1627" s="7">
        <f>DL1627*10^8/$H1627</f>
        <v>8882.3444629854548</v>
      </c>
      <c r="DT1627" s="7">
        <f>DM1627*10^8/$H1627</f>
        <v>4003.8623974018947</v>
      </c>
      <c r="DU1627" s="7">
        <f>DN1627*10^8/$H1627</f>
        <v>-6190.1857838076876</v>
      </c>
      <c r="DV1627" s="7">
        <f>DO1627*10^8/$H1627</f>
        <v>11865.279128860115</v>
      </c>
      <c r="DW1627" s="7">
        <f>DP1627*10^8/$H1627</f>
        <v>32791.972049470147</v>
      </c>
      <c r="DX1627" s="7">
        <f>DQ1627*10^8/$H1627</f>
        <v>16577.685737663072</v>
      </c>
      <c r="DY1627" s="7">
        <f>DR1627*10^8/$H1627</f>
        <v>21984.592790058305</v>
      </c>
      <c r="DZ1627" s="7">
        <f>DS1627*10^8/$H1627</f>
        <v>82726.532290646806</v>
      </c>
      <c r="EA1627" s="7">
        <f>DY1627*0.8</f>
        <v>17587.674232046644</v>
      </c>
      <c r="EB1627" s="9" t="e">
        <f>F1627-#REF!</f>
        <v>#REF!</v>
      </c>
      <c r="EC1627" s="3" t="e">
        <f>EB1627/#REF!*100</f>
        <v>#REF!</v>
      </c>
      <c r="ED1627" s="3">
        <f>DX1627-F1627</f>
        <v>127.68573766307236</v>
      </c>
      <c r="EE1627" s="11">
        <f>ED1627/F1627</f>
        <v>7.7620509217673165E-3</v>
      </c>
      <c r="EF1627" s="3" t="e">
        <f>F1627-#REF!</f>
        <v>#REF!</v>
      </c>
    </row>
    <row r="1628" spans="1:136" hidden="1" x14ac:dyDescent="0.3">
      <c r="A1628">
        <v>1626</v>
      </c>
      <c r="B1628" s="17" t="s">
        <v>10465</v>
      </c>
      <c r="C1628" s="16" t="str">
        <f>"https://finance.naver.com/item/frgn.nhn?code="&amp;B1628</f>
        <v>https://finance.naver.com/item/frgn.nhn?code=086900</v>
      </c>
      <c r="D1628" t="s">
        <v>1673</v>
      </c>
      <c r="E1628" t="s">
        <v>7518</v>
      </c>
      <c r="F1628" s="18">
        <f>VALUE(LEFT(E1628,FIND("/",E1628)-1))</f>
        <v>192100</v>
      </c>
      <c r="G1628" s="6" t="s">
        <v>7519</v>
      </c>
      <c r="H1628" s="6">
        <f>VALUE(LEFT(G1628,FIND("/",G1628)-1)) + VALUE(MID(G1628,FIND("/",G1628)+1,LEN(G1628)))</f>
        <v>6800111</v>
      </c>
      <c r="I1628">
        <v>0</v>
      </c>
      <c r="J1628" s="1">
        <f>F1628*H1628/(10^8)</f>
        <v>13063.013231000001</v>
      </c>
      <c r="K1628" s="1">
        <v>1333</v>
      </c>
      <c r="L1628" s="1">
        <v>1812</v>
      </c>
      <c r="M1628" s="1">
        <v>2054</v>
      </c>
      <c r="N1628" s="1">
        <v>2059</v>
      </c>
      <c r="O1628" s="1">
        <v>1408</v>
      </c>
      <c r="P1628" s="1">
        <v>1790</v>
      </c>
      <c r="Q1628" s="1">
        <v>2153</v>
      </c>
      <c r="R1628" s="1">
        <v>3219</v>
      </c>
      <c r="S1628">
        <v>752</v>
      </c>
      <c r="T1628">
        <v>870</v>
      </c>
      <c r="U1628">
        <v>855</v>
      </c>
      <c r="V1628">
        <v>257</v>
      </c>
      <c r="W1628">
        <v>-371</v>
      </c>
      <c r="X1628">
        <v>177</v>
      </c>
      <c r="Y1628">
        <v>504</v>
      </c>
      <c r="Z1628" s="1">
        <v>1319</v>
      </c>
      <c r="AA1628">
        <v>592</v>
      </c>
      <c r="AB1628">
        <v>700</v>
      </c>
      <c r="AC1628">
        <v>698</v>
      </c>
      <c r="AD1628">
        <v>256</v>
      </c>
      <c r="AE1628">
        <v>-300</v>
      </c>
      <c r="AF1628">
        <v>686</v>
      </c>
      <c r="AG1628">
        <v>367</v>
      </c>
      <c r="AH1628">
        <v>987</v>
      </c>
      <c r="AI1628" s="1">
        <v>3240</v>
      </c>
      <c r="AJ1628" s="1">
        <v>3809</v>
      </c>
      <c r="AK1628" s="1">
        <v>3950</v>
      </c>
      <c r="AL1628" s="1">
        <v>4215</v>
      </c>
      <c r="AM1628" s="1">
        <v>4678</v>
      </c>
      <c r="AN1628" s="1">
        <v>6253</v>
      </c>
      <c r="AO1628" s="1">
        <v>6548</v>
      </c>
      <c r="AP1628" s="1">
        <v>7822</v>
      </c>
      <c r="AQ1628" s="1">
        <v>1764</v>
      </c>
      <c r="AR1628" s="1">
        <v>1844</v>
      </c>
      <c r="AS1628" s="1">
        <v>1378</v>
      </c>
      <c r="AT1628" s="1">
        <v>1588</v>
      </c>
      <c r="AU1628" s="1">
        <v>2230</v>
      </c>
      <c r="AV1628" s="1">
        <v>2186</v>
      </c>
      <c r="AW1628" s="1">
        <v>2172</v>
      </c>
      <c r="AX1628" s="1">
        <v>2518</v>
      </c>
      <c r="AY1628" s="1">
        <v>1477</v>
      </c>
      <c r="AZ1628" s="1">
        <v>1965</v>
      </c>
      <c r="BA1628" s="1">
        <v>2572</v>
      </c>
      <c r="BB1628" s="1">
        <v>2627</v>
      </c>
      <c r="BC1628" s="1">
        <v>2448</v>
      </c>
      <c r="BD1628" s="1">
        <v>4067</v>
      </c>
      <c r="BE1628" s="1">
        <v>4376</v>
      </c>
      <c r="BF1628" s="1">
        <v>5304</v>
      </c>
      <c r="BG1628" s="1">
        <v>1477</v>
      </c>
      <c r="BH1628" s="1">
        <v>1917</v>
      </c>
      <c r="BI1628" s="1">
        <v>2526</v>
      </c>
      <c r="BJ1628" s="1">
        <v>2591</v>
      </c>
      <c r="BK1628" s="1">
        <v>2414</v>
      </c>
      <c r="BL1628" s="1">
        <v>4035</v>
      </c>
      <c r="BM1628" s="1">
        <v>4344</v>
      </c>
      <c r="BN1628" s="1">
        <v>5270</v>
      </c>
      <c r="BO1628">
        <v>28</v>
      </c>
      <c r="BP1628">
        <v>28</v>
      </c>
      <c r="BQ1628">
        <v>28</v>
      </c>
      <c r="BR1628">
        <v>29</v>
      </c>
      <c r="BS1628">
        <v>31</v>
      </c>
      <c r="BT1628">
        <v>34</v>
      </c>
      <c r="BU1628">
        <v>34</v>
      </c>
      <c r="BV1628">
        <v>34</v>
      </c>
      <c r="BW1628">
        <v>22.45</v>
      </c>
      <c r="BX1628">
        <v>19.86</v>
      </c>
      <c r="BY1628">
        <v>17.98</v>
      </c>
      <c r="BZ1628">
        <v>6.26</v>
      </c>
      <c r="CA1628">
        <v>-6.76</v>
      </c>
      <c r="CB1628">
        <v>12.55</v>
      </c>
      <c r="CC1628">
        <v>5.73</v>
      </c>
      <c r="CD1628">
        <v>13.74</v>
      </c>
      <c r="CE1628">
        <v>45.36</v>
      </c>
      <c r="CF1628">
        <v>41.32</v>
      </c>
      <c r="CG1628">
        <v>31.5</v>
      </c>
      <c r="CH1628">
        <v>10.24</v>
      </c>
      <c r="CI1628">
        <v>-11.82</v>
      </c>
      <c r="CJ1628">
        <v>21.31</v>
      </c>
      <c r="CK1628">
        <v>8.76</v>
      </c>
      <c r="CL1628">
        <v>20.49</v>
      </c>
      <c r="CM1628" s="1">
        <v>9470</v>
      </c>
      <c r="CN1628" s="1">
        <v>11209</v>
      </c>
      <c r="CO1628" s="1">
        <v>11186</v>
      </c>
      <c r="CP1628" s="1">
        <v>4190</v>
      </c>
      <c r="CQ1628" s="1">
        <v>-4729</v>
      </c>
      <c r="CR1628" s="1">
        <v>10288</v>
      </c>
      <c r="CS1628" s="1">
        <v>5397</v>
      </c>
      <c r="CT1628" s="1">
        <v>14485</v>
      </c>
      <c r="CU1628">
        <v>32.54</v>
      </c>
      <c r="CV1628">
        <v>37.39</v>
      </c>
      <c r="CW1628">
        <v>45.89</v>
      </c>
      <c r="CX1628">
        <v>65.569999999999993</v>
      </c>
      <c r="CY1628" t="s">
        <v>2</v>
      </c>
      <c r="CZ1628">
        <v>18.670000000000002</v>
      </c>
      <c r="DA1628">
        <v>35.590000000000003</v>
      </c>
      <c r="DB1628">
        <v>13.26</v>
      </c>
      <c r="DC1628">
        <v>10.11</v>
      </c>
      <c r="DD1628">
        <v>10.52</v>
      </c>
      <c r="DE1628">
        <v>10.39</v>
      </c>
      <c r="DF1628">
        <v>5.21</v>
      </c>
      <c r="DG1628">
        <v>3.47</v>
      </c>
      <c r="DH1628">
        <v>2.7</v>
      </c>
      <c r="DI1628">
        <v>2.5299999999999998</v>
      </c>
      <c r="DJ1628">
        <v>2.15</v>
      </c>
      <c r="DK1628" s="5">
        <f>(CL1628*3+CK1628*2+CJ1628)/6</f>
        <v>16.716666666666665</v>
      </c>
      <c r="DL1628">
        <f>BG1628+(BG1628*(CF1628-8.25)/8.25)</f>
        <v>7397.5321212121207</v>
      </c>
      <c r="DM1628">
        <f>BH1628+(BH1628*(CG1628-8.25)/8.25)</f>
        <v>7319.454545454545</v>
      </c>
      <c r="DN1628">
        <f>BI1628+(BI1628*(CH1628-8.25)/8.25)</f>
        <v>3135.3018181818184</v>
      </c>
      <c r="DO1628">
        <f>BJ1628+(BJ1628*(CI1628-8.25)/8.25)</f>
        <v>-3712.1963636363644</v>
      </c>
      <c r="DP1628">
        <f>BK1628+(BK1628*(CJ1628-8.25)/8.25)</f>
        <v>6235.4351515151511</v>
      </c>
      <c r="DQ1628">
        <f>BL1628+(BL1628*(CK1628-8.25)/8.25)</f>
        <v>4284.4363636363632</v>
      </c>
      <c r="DR1628">
        <f>BM1628+(BM1628*(CL1628-8.25)/8.25)</f>
        <v>10788.916363636363</v>
      </c>
      <c r="DS1628" s="7">
        <f>DL1628*10^8/$H1628</f>
        <v>108785.46131397149</v>
      </c>
      <c r="DT1628" s="7">
        <f>DM1628*10^8/$H1628</f>
        <v>107637.28041284245</v>
      </c>
      <c r="DU1628" s="7">
        <f>DN1628*10^8/$H1628</f>
        <v>46106.627056261554</v>
      </c>
      <c r="DV1628" s="7">
        <f>DO1628*10^8/$H1628</f>
        <v>-54590.231889396571</v>
      </c>
      <c r="DW1628" s="7">
        <f>DP1628*10^8/$H1628</f>
        <v>91696.078953934004</v>
      </c>
      <c r="DX1628" s="7">
        <f>DQ1628*10^8/$H1628</f>
        <v>63005.388641984864</v>
      </c>
      <c r="DY1628" s="7">
        <f>DR1628*10^8/$H1628</f>
        <v>158657.94490172825</v>
      </c>
      <c r="DZ1628" s="7">
        <f>DS1628*10^8/$H1628</f>
        <v>1599760.0820629469</v>
      </c>
      <c r="EA1628" s="7">
        <f>DY1628*0.8</f>
        <v>126926.35592138261</v>
      </c>
      <c r="EB1628" s="9" t="e">
        <f>F1628-#REF!</f>
        <v>#REF!</v>
      </c>
      <c r="EC1628" s="3" t="e">
        <f>EB1628/#REF!*100</f>
        <v>#REF!</v>
      </c>
      <c r="ED1628" s="3">
        <f>DX1628-F1628</f>
        <v>-129094.61135801513</v>
      </c>
      <c r="EE1628" s="11">
        <f>ED1628/F1628</f>
        <v>-0.67201775824057852</v>
      </c>
      <c r="EF1628" s="3" t="e">
        <f>F1628-#REF!</f>
        <v>#REF!</v>
      </c>
    </row>
    <row r="1629" spans="1:136" hidden="1" x14ac:dyDescent="0.3">
      <c r="A1629">
        <v>1627</v>
      </c>
      <c r="B1629" s="17" t="s">
        <v>10466</v>
      </c>
      <c r="C1629" s="16" t="str">
        <f>"https://finance.naver.com/item/frgn.nhn?code="&amp;B1629</f>
        <v>https://finance.naver.com/item/frgn.nhn?code=058630</v>
      </c>
      <c r="D1629" t="s">
        <v>1674</v>
      </c>
      <c r="E1629" t="s">
        <v>7520</v>
      </c>
      <c r="F1629" s="18">
        <f>VALUE(LEFT(E1629,FIND("/",E1629)-1))</f>
        <v>9460</v>
      </c>
      <c r="G1629" s="6" t="s">
        <v>7521</v>
      </c>
      <c r="H1629" s="6">
        <f>VALUE(LEFT(G1629,FIND("/",G1629)-1)) + VALUE(MID(G1629,FIND("/",G1629)+1,LEN(G1629)))</f>
        <v>19543877</v>
      </c>
      <c r="I1629">
        <v>0</v>
      </c>
      <c r="J1629" s="1">
        <f>F1629*H1629/(10^8)</f>
        <v>1848.8507642</v>
      </c>
      <c r="K1629">
        <v>305</v>
      </c>
      <c r="L1629">
        <v>275</v>
      </c>
      <c r="M1629">
        <v>271</v>
      </c>
      <c r="N1629">
        <v>376</v>
      </c>
      <c r="O1629">
        <v>424</v>
      </c>
      <c r="P1629" t="s">
        <v>8838</v>
      </c>
      <c r="Q1629" t="s">
        <v>8838</v>
      </c>
      <c r="R1629" t="s">
        <v>8838</v>
      </c>
      <c r="S1629">
        <v>42</v>
      </c>
      <c r="T1629">
        <v>49</v>
      </c>
      <c r="U1629">
        <v>36</v>
      </c>
      <c r="V1629">
        <v>72</v>
      </c>
      <c r="W1629">
        <v>106</v>
      </c>
      <c r="X1629" t="s">
        <v>8838</v>
      </c>
      <c r="Y1629" t="s">
        <v>8838</v>
      </c>
      <c r="Z1629" t="s">
        <v>8838</v>
      </c>
      <c r="AA1629">
        <v>37</v>
      </c>
      <c r="AB1629">
        <v>26</v>
      </c>
      <c r="AC1629">
        <v>25</v>
      </c>
      <c r="AD1629">
        <v>77</v>
      </c>
      <c r="AE1629">
        <v>69</v>
      </c>
      <c r="AF1629" t="s">
        <v>8838</v>
      </c>
      <c r="AG1629" t="s">
        <v>8838</v>
      </c>
      <c r="AH1629" t="s">
        <v>8838</v>
      </c>
      <c r="AI1629">
        <v>391</v>
      </c>
      <c r="AJ1629">
        <v>444</v>
      </c>
      <c r="AK1629">
        <v>413</v>
      </c>
      <c r="AL1629">
        <v>485</v>
      </c>
      <c r="AM1629">
        <v>570</v>
      </c>
      <c r="AN1629" t="s">
        <v>8838</v>
      </c>
      <c r="AO1629" t="s">
        <v>8838</v>
      </c>
      <c r="AP1629" t="s">
        <v>8838</v>
      </c>
      <c r="AQ1629">
        <v>119</v>
      </c>
      <c r="AR1629">
        <v>100</v>
      </c>
      <c r="AS1629">
        <v>89</v>
      </c>
      <c r="AT1629">
        <v>86</v>
      </c>
      <c r="AU1629">
        <v>106</v>
      </c>
      <c r="AV1629" t="s">
        <v>8838</v>
      </c>
      <c r="AW1629" t="s">
        <v>8838</v>
      </c>
      <c r="AX1629" t="s">
        <v>8838</v>
      </c>
      <c r="AY1629">
        <v>271</v>
      </c>
      <c r="AZ1629">
        <v>345</v>
      </c>
      <c r="BA1629">
        <v>325</v>
      </c>
      <c r="BB1629">
        <v>400</v>
      </c>
      <c r="BC1629">
        <v>464</v>
      </c>
      <c r="BD1629" t="s">
        <v>8838</v>
      </c>
      <c r="BE1629" t="s">
        <v>8838</v>
      </c>
      <c r="BF1629" t="s">
        <v>8838</v>
      </c>
      <c r="BG1629">
        <v>271</v>
      </c>
      <c r="BH1629">
        <v>345</v>
      </c>
      <c r="BI1629">
        <v>324</v>
      </c>
      <c r="BJ1629">
        <v>401</v>
      </c>
      <c r="BK1629">
        <v>464</v>
      </c>
      <c r="BL1629" t="s">
        <v>8838</v>
      </c>
      <c r="BM1629" t="s">
        <v>8838</v>
      </c>
      <c r="BN1629" t="s">
        <v>8838</v>
      </c>
      <c r="BO1629">
        <v>96</v>
      </c>
      <c r="BP1629">
        <v>98</v>
      </c>
      <c r="BQ1629">
        <v>98</v>
      </c>
      <c r="BR1629">
        <v>98</v>
      </c>
      <c r="BS1629">
        <v>98</v>
      </c>
      <c r="BT1629" t="s">
        <v>8838</v>
      </c>
      <c r="BU1629" t="s">
        <v>8838</v>
      </c>
      <c r="BV1629" t="s">
        <v>8838</v>
      </c>
      <c r="BW1629">
        <v>9.8699999999999992</v>
      </c>
      <c r="BX1629">
        <v>6.31</v>
      </c>
      <c r="BY1629">
        <v>5.91</v>
      </c>
      <c r="BZ1629">
        <v>17.25</v>
      </c>
      <c r="CA1629">
        <v>13.15</v>
      </c>
      <c r="CB1629" t="s">
        <v>8838</v>
      </c>
      <c r="CC1629" t="s">
        <v>8838</v>
      </c>
      <c r="CD1629" t="s">
        <v>8838</v>
      </c>
      <c r="CE1629">
        <v>15.08</v>
      </c>
      <c r="CF1629">
        <v>8.5500000000000007</v>
      </c>
      <c r="CG1629">
        <v>8.15</v>
      </c>
      <c r="CH1629">
        <v>21.89</v>
      </c>
      <c r="CI1629">
        <v>15.71</v>
      </c>
      <c r="CJ1629" t="s">
        <v>8838</v>
      </c>
      <c r="CK1629" t="s">
        <v>8838</v>
      </c>
      <c r="CL1629" t="s">
        <v>8838</v>
      </c>
      <c r="CM1629">
        <v>196</v>
      </c>
      <c r="CN1629">
        <v>137</v>
      </c>
      <c r="CO1629">
        <v>139</v>
      </c>
      <c r="CP1629">
        <v>406</v>
      </c>
      <c r="CQ1629">
        <v>348</v>
      </c>
      <c r="CR1629" t="s">
        <v>8838</v>
      </c>
      <c r="CS1629" t="s">
        <v>8838</v>
      </c>
      <c r="CT1629" t="s">
        <v>8838</v>
      </c>
      <c r="CU1629">
        <v>27.49</v>
      </c>
      <c r="CV1629">
        <v>34.229999999999997</v>
      </c>
      <c r="CW1629">
        <v>21.31</v>
      </c>
      <c r="CX1629">
        <v>8.4700000000000006</v>
      </c>
      <c r="CY1629">
        <v>15.31</v>
      </c>
      <c r="CZ1629" t="s">
        <v>8838</v>
      </c>
      <c r="DA1629" t="s">
        <v>8838</v>
      </c>
      <c r="DB1629" t="s">
        <v>8838</v>
      </c>
      <c r="DC1629">
        <v>3.79</v>
      </c>
      <c r="DD1629">
        <v>2.65</v>
      </c>
      <c r="DE1629">
        <v>1.79</v>
      </c>
      <c r="DF1629">
        <v>1.68</v>
      </c>
      <c r="DG1629">
        <v>2.15</v>
      </c>
      <c r="DH1629" t="s">
        <v>8838</v>
      </c>
      <c r="DI1629" t="s">
        <v>8838</v>
      </c>
      <c r="DJ1629" t="s">
        <v>8838</v>
      </c>
      <c r="DK1629" s="5" t="e">
        <f>(CL1629*3+CK1629*2+CJ1629)/6</f>
        <v>#VALUE!</v>
      </c>
      <c r="DL1629">
        <f>BG1629+(BG1629*(CF1629-8.25)/8.25)</f>
        <v>280.85454545454547</v>
      </c>
      <c r="DM1629">
        <f>BH1629+(BH1629*(CG1629-8.25)/8.25)</f>
        <v>340.81818181818181</v>
      </c>
      <c r="DN1629">
        <f>BI1629+(BI1629*(CH1629-8.25)/8.25)</f>
        <v>859.68000000000006</v>
      </c>
      <c r="DO1629">
        <f>BJ1629+(BJ1629*(CI1629-8.25)/8.25)</f>
        <v>763.60121212121226</v>
      </c>
      <c r="DP1629" t="e">
        <f>BK1629+(BK1629*(CJ1629-8.25)/8.25)</f>
        <v>#VALUE!</v>
      </c>
      <c r="DQ1629" t="e">
        <f>BL1629+(BL1629*(CK1629-8.25)/8.25)</f>
        <v>#VALUE!</v>
      </c>
      <c r="DR1629" t="e">
        <f>BM1629+(BM1629*(CL1629-8.25)/8.25)</f>
        <v>#VALUE!</v>
      </c>
      <c r="DS1629" s="7">
        <f>DL1629*10^8/$H1629</f>
        <v>1437.0462188978445</v>
      </c>
      <c r="DT1629" s="7">
        <f>DM1629*10^8/$H1629</f>
        <v>1743.8616801476073</v>
      </c>
      <c r="DU1629" s="7">
        <f>DN1629*10^8/$H1629</f>
        <v>4398.7178183734986</v>
      </c>
      <c r="DV1629" s="7">
        <f>DO1629*10^8/$H1629</f>
        <v>3907.1122486148083</v>
      </c>
      <c r="DW1629" s="7" t="e">
        <f>DP1629*10^8/$H1629</f>
        <v>#VALUE!</v>
      </c>
      <c r="DX1629" s="7" t="e">
        <f>DQ1629*10^8/$H1629</f>
        <v>#VALUE!</v>
      </c>
      <c r="DY1629" s="7" t="e">
        <f>DR1629*10^8/$H1629</f>
        <v>#VALUE!</v>
      </c>
      <c r="DZ1629" s="7">
        <f>DS1629*10^8/$H1629</f>
        <v>7352.9229584173318</v>
      </c>
      <c r="EA1629" s="7" t="e">
        <f>DY1629*0.8</f>
        <v>#VALUE!</v>
      </c>
      <c r="EB1629" s="9" t="e">
        <f>F1629-#REF!</f>
        <v>#REF!</v>
      </c>
      <c r="EC1629" s="3" t="e">
        <f>EB1629/#REF!*100</f>
        <v>#REF!</v>
      </c>
      <c r="ED1629" s="3" t="e">
        <f>DX1629-F1629</f>
        <v>#VALUE!</v>
      </c>
      <c r="EE1629" s="11" t="e">
        <f>ED1629/F1629</f>
        <v>#VALUE!</v>
      </c>
      <c r="EF1629" s="3" t="e">
        <f>F1629-#REF!</f>
        <v>#REF!</v>
      </c>
    </row>
    <row r="1630" spans="1:136" hidden="1" x14ac:dyDescent="0.3">
      <c r="A1630">
        <v>1628</v>
      </c>
      <c r="B1630" s="17" t="s">
        <v>10467</v>
      </c>
      <c r="C1630" s="16" t="str">
        <f>"https://finance.naver.com/item/frgn.nhn?code="&amp;B1630</f>
        <v>https://finance.naver.com/item/frgn.nhn?code=059100</v>
      </c>
      <c r="D1630" t="s">
        <v>1675</v>
      </c>
      <c r="E1630" t="s">
        <v>7522</v>
      </c>
      <c r="F1630" s="18">
        <f>VALUE(LEFT(E1630,FIND("/",E1630)-1))</f>
        <v>8360</v>
      </c>
      <c r="G1630" s="6" t="s">
        <v>7523</v>
      </c>
      <c r="H1630" s="6">
        <f>VALUE(LEFT(G1630,FIND("/",G1630)-1)) + VALUE(MID(G1630,FIND("/",G1630)+1,LEN(G1630)))</f>
        <v>7070860</v>
      </c>
      <c r="I1630" s="1">
        <v>49200</v>
      </c>
      <c r="J1630" s="1">
        <f>F1630*H1630/(10^8)</f>
        <v>591.12389599999995</v>
      </c>
      <c r="K1630">
        <v>536</v>
      </c>
      <c r="L1630">
        <v>245</v>
      </c>
      <c r="M1630">
        <v>257</v>
      </c>
      <c r="N1630">
        <v>290</v>
      </c>
      <c r="O1630">
        <v>291</v>
      </c>
      <c r="P1630" t="s">
        <v>8838</v>
      </c>
      <c r="Q1630" t="s">
        <v>8838</v>
      </c>
      <c r="R1630" t="s">
        <v>8838</v>
      </c>
      <c r="S1630">
        <v>55</v>
      </c>
      <c r="T1630">
        <v>-41</v>
      </c>
      <c r="U1630">
        <v>-34</v>
      </c>
      <c r="V1630">
        <v>-15</v>
      </c>
      <c r="W1630">
        <v>17</v>
      </c>
      <c r="X1630" t="s">
        <v>8838</v>
      </c>
      <c r="Y1630" t="s">
        <v>8838</v>
      </c>
      <c r="Z1630" t="s">
        <v>8838</v>
      </c>
      <c r="AA1630">
        <v>57</v>
      </c>
      <c r="AB1630">
        <v>-83</v>
      </c>
      <c r="AC1630">
        <v>-31</v>
      </c>
      <c r="AD1630">
        <v>-12</v>
      </c>
      <c r="AE1630">
        <v>4</v>
      </c>
      <c r="AF1630" t="s">
        <v>8838</v>
      </c>
      <c r="AG1630" t="s">
        <v>8838</v>
      </c>
      <c r="AH1630" t="s">
        <v>8838</v>
      </c>
      <c r="AI1630">
        <v>694</v>
      </c>
      <c r="AJ1630">
        <v>565</v>
      </c>
      <c r="AK1630">
        <v>535</v>
      </c>
      <c r="AL1630">
        <v>498</v>
      </c>
      <c r="AM1630">
        <v>465</v>
      </c>
      <c r="AN1630" t="s">
        <v>8838</v>
      </c>
      <c r="AO1630" t="s">
        <v>8838</v>
      </c>
      <c r="AP1630" t="s">
        <v>8838</v>
      </c>
      <c r="AQ1630">
        <v>282</v>
      </c>
      <c r="AR1630">
        <v>233</v>
      </c>
      <c r="AS1630">
        <v>235</v>
      </c>
      <c r="AT1630">
        <v>211</v>
      </c>
      <c r="AU1630">
        <v>173</v>
      </c>
      <c r="AV1630" t="s">
        <v>8838</v>
      </c>
      <c r="AW1630" t="s">
        <v>8838</v>
      </c>
      <c r="AX1630" t="s">
        <v>8838</v>
      </c>
      <c r="AY1630">
        <v>412</v>
      </c>
      <c r="AZ1630">
        <v>332</v>
      </c>
      <c r="BA1630">
        <v>300</v>
      </c>
      <c r="BB1630">
        <v>287</v>
      </c>
      <c r="BC1630">
        <v>292</v>
      </c>
      <c r="BD1630" t="s">
        <v>8838</v>
      </c>
      <c r="BE1630" t="s">
        <v>8838</v>
      </c>
      <c r="BF1630" t="s">
        <v>8838</v>
      </c>
      <c r="BG1630">
        <v>412</v>
      </c>
      <c r="BH1630">
        <v>332</v>
      </c>
      <c r="BI1630">
        <v>300</v>
      </c>
      <c r="BJ1630">
        <v>287</v>
      </c>
      <c r="BK1630">
        <v>292</v>
      </c>
      <c r="BL1630" t="s">
        <v>8838</v>
      </c>
      <c r="BM1630" t="s">
        <v>8838</v>
      </c>
      <c r="BN1630" t="s">
        <v>8838</v>
      </c>
      <c r="BO1630">
        <v>35</v>
      </c>
      <c r="BP1630">
        <v>35</v>
      </c>
      <c r="BQ1630">
        <v>35</v>
      </c>
      <c r="BR1630">
        <v>35</v>
      </c>
      <c r="BS1630">
        <v>35</v>
      </c>
      <c r="BT1630" t="s">
        <v>8838</v>
      </c>
      <c r="BU1630" t="s">
        <v>8838</v>
      </c>
      <c r="BV1630" t="s">
        <v>8838</v>
      </c>
      <c r="BW1630">
        <v>8.7200000000000006</v>
      </c>
      <c r="BX1630">
        <v>-13.19</v>
      </c>
      <c r="BY1630">
        <v>-5.69</v>
      </c>
      <c r="BZ1630">
        <v>-2.41</v>
      </c>
      <c r="CA1630">
        <v>0.83</v>
      </c>
      <c r="CB1630" t="s">
        <v>8838</v>
      </c>
      <c r="CC1630" t="s">
        <v>8838</v>
      </c>
      <c r="CD1630" t="s">
        <v>8838</v>
      </c>
      <c r="CE1630">
        <v>15.27</v>
      </c>
      <c r="CF1630">
        <v>-22.34</v>
      </c>
      <c r="CG1630">
        <v>-9.91</v>
      </c>
      <c r="CH1630">
        <v>-4.25</v>
      </c>
      <c r="CI1630">
        <v>1.38</v>
      </c>
      <c r="CJ1630" t="s">
        <v>8838</v>
      </c>
      <c r="CK1630" t="s">
        <v>8838</v>
      </c>
      <c r="CL1630" t="s">
        <v>8838</v>
      </c>
      <c r="CM1630">
        <v>804</v>
      </c>
      <c r="CN1630" s="1">
        <v>-1174</v>
      </c>
      <c r="CO1630">
        <v>-443</v>
      </c>
      <c r="CP1630">
        <v>-176</v>
      </c>
      <c r="CQ1630">
        <v>57</v>
      </c>
      <c r="CR1630" t="s">
        <v>8838</v>
      </c>
      <c r="CS1630" t="s">
        <v>8838</v>
      </c>
      <c r="CT1630" t="s">
        <v>8838</v>
      </c>
      <c r="CU1630">
        <v>17.239999999999998</v>
      </c>
      <c r="CV1630" t="s">
        <v>2</v>
      </c>
      <c r="CW1630" t="s">
        <v>2</v>
      </c>
      <c r="CX1630" t="s">
        <v>2</v>
      </c>
      <c r="CY1630">
        <v>77.760000000000005</v>
      </c>
      <c r="CZ1630" t="s">
        <v>8838</v>
      </c>
      <c r="DA1630" t="s">
        <v>8838</v>
      </c>
      <c r="DB1630" t="s">
        <v>8838</v>
      </c>
      <c r="DC1630">
        <v>2.34</v>
      </c>
      <c r="DD1630">
        <v>1.57</v>
      </c>
      <c r="DE1630">
        <v>1.51</v>
      </c>
      <c r="DF1630">
        <v>1.3</v>
      </c>
      <c r="DG1630">
        <v>1.04</v>
      </c>
      <c r="DH1630" t="s">
        <v>8838</v>
      </c>
      <c r="DI1630" t="s">
        <v>8838</v>
      </c>
      <c r="DJ1630" t="s">
        <v>8838</v>
      </c>
      <c r="DK1630" s="5" t="e">
        <f>(CL1630*3+CK1630*2+CJ1630)/6</f>
        <v>#VALUE!</v>
      </c>
      <c r="DL1630">
        <f>BG1630+(BG1630*(CF1630-8.25)/8.25)</f>
        <v>-1115.6460606060607</v>
      </c>
      <c r="DM1630">
        <f>BH1630+(BH1630*(CG1630-8.25)/8.25)</f>
        <v>-398.80242424242419</v>
      </c>
      <c r="DN1630">
        <f>BI1630+(BI1630*(CH1630-8.25)/8.25)</f>
        <v>-154.54545454545456</v>
      </c>
      <c r="DO1630">
        <f>BJ1630+(BJ1630*(CI1630-8.25)/8.25)</f>
        <v>48.007272727272721</v>
      </c>
      <c r="DP1630" t="e">
        <f>BK1630+(BK1630*(CJ1630-8.25)/8.25)</f>
        <v>#VALUE!</v>
      </c>
      <c r="DQ1630" t="e">
        <f>BL1630+(BL1630*(CK1630-8.25)/8.25)</f>
        <v>#VALUE!</v>
      </c>
      <c r="DR1630" t="e">
        <f>BM1630+(BM1630*(CL1630-8.25)/8.25)</f>
        <v>#VALUE!</v>
      </c>
      <c r="DS1630" s="7">
        <f>DL1630*10^8/$H1630</f>
        <v>-15778.081599777972</v>
      </c>
      <c r="DT1630" s="7">
        <f>DM1630*10^8/$H1630</f>
        <v>-5640.083727331953</v>
      </c>
      <c r="DU1630" s="7">
        <f>DN1630*10^8/$H1630</f>
        <v>-2185.6670128591791</v>
      </c>
      <c r="DV1630" s="7">
        <f>DO1630*10^8/$H1630</f>
        <v>678.9453153827501</v>
      </c>
      <c r="DW1630" s="7" t="e">
        <f>DP1630*10^8/$H1630</f>
        <v>#VALUE!</v>
      </c>
      <c r="DX1630" s="7" t="e">
        <f>DQ1630*10^8/$H1630</f>
        <v>#VALUE!</v>
      </c>
      <c r="DY1630" s="7" t="e">
        <f>DR1630*10^8/$H1630</f>
        <v>#VALUE!</v>
      </c>
      <c r="DZ1630" s="7">
        <f>DS1630*10^8/$H1630</f>
        <v>-223142.3278042271</v>
      </c>
      <c r="EA1630" s="7" t="e">
        <f>DY1630*0.8</f>
        <v>#VALUE!</v>
      </c>
      <c r="EB1630" s="9" t="e">
        <f>F1630-#REF!</f>
        <v>#REF!</v>
      </c>
      <c r="EC1630" s="3" t="e">
        <f>EB1630/#REF!*100</f>
        <v>#REF!</v>
      </c>
      <c r="ED1630" s="3" t="e">
        <f>DX1630-F1630</f>
        <v>#VALUE!</v>
      </c>
      <c r="EE1630" s="11" t="e">
        <f>ED1630/F1630</f>
        <v>#VALUE!</v>
      </c>
      <c r="EF1630" s="3" t="e">
        <f>F1630-#REF!</f>
        <v>#REF!</v>
      </c>
    </row>
    <row r="1631" spans="1:136" x14ac:dyDescent="0.3">
      <c r="A1631">
        <v>2286</v>
      </c>
      <c r="B1631" s="17" t="s">
        <v>11125</v>
      </c>
      <c r="C1631" s="16" t="str">
        <f>"https://finance.naver.com/item/frgn.nhn?code="&amp;B1631</f>
        <v>https://finance.naver.com/item/frgn.nhn?code=006140</v>
      </c>
      <c r="D1631" t="s">
        <v>2327</v>
      </c>
      <c r="E1631" t="s">
        <v>8781</v>
      </c>
      <c r="F1631" s="18">
        <f>VALUE(LEFT(E1631,FIND("/",E1631)-1))</f>
        <v>11700</v>
      </c>
      <c r="G1631" s="6" t="s">
        <v>3712</v>
      </c>
      <c r="H1631" s="6">
        <f>VALUE(LEFT(G1631,FIND("/",G1631)-1)) + VALUE(MID(G1631,FIND("/",G1631)+1,LEN(G1631)))</f>
        <v>15000000</v>
      </c>
      <c r="I1631" s="1">
        <v>40605</v>
      </c>
      <c r="J1631" s="1">
        <f>F1631*H1631/(10^8)</f>
        <v>1755</v>
      </c>
      <c r="K1631" s="1">
        <v>1060</v>
      </c>
      <c r="L1631">
        <v>986</v>
      </c>
      <c r="M1631" s="1">
        <v>1012</v>
      </c>
      <c r="N1631">
        <v>993</v>
      </c>
      <c r="O1631" s="1">
        <v>1042</v>
      </c>
      <c r="P1631" t="s">
        <v>8838</v>
      </c>
      <c r="Q1631" t="s">
        <v>8838</v>
      </c>
      <c r="R1631" t="s">
        <v>8838</v>
      </c>
      <c r="S1631">
        <v>71</v>
      </c>
      <c r="T1631">
        <v>74</v>
      </c>
      <c r="U1631">
        <v>61</v>
      </c>
      <c r="V1631">
        <v>59</v>
      </c>
      <c r="W1631">
        <v>56</v>
      </c>
      <c r="X1631" t="s">
        <v>8838</v>
      </c>
      <c r="Y1631" t="s">
        <v>8838</v>
      </c>
      <c r="Z1631" t="s">
        <v>8838</v>
      </c>
      <c r="AA1631">
        <v>77</v>
      </c>
      <c r="AB1631">
        <v>59</v>
      </c>
      <c r="AC1631">
        <v>71</v>
      </c>
      <c r="AD1631">
        <v>49</v>
      </c>
      <c r="AE1631">
        <v>50</v>
      </c>
      <c r="AF1631" t="s">
        <v>8838</v>
      </c>
      <c r="AG1631" t="s">
        <v>8838</v>
      </c>
      <c r="AH1631" t="s">
        <v>8838</v>
      </c>
      <c r="AI1631" s="1">
        <v>1149</v>
      </c>
      <c r="AJ1631" s="1">
        <v>1195</v>
      </c>
      <c r="AK1631" s="1">
        <v>1284</v>
      </c>
      <c r="AL1631" s="1">
        <v>1385</v>
      </c>
      <c r="AM1631" s="1">
        <v>1453</v>
      </c>
      <c r="AN1631" t="s">
        <v>8838</v>
      </c>
      <c r="AO1631" t="s">
        <v>8838</v>
      </c>
      <c r="AP1631" t="s">
        <v>8838</v>
      </c>
      <c r="AQ1631">
        <v>179</v>
      </c>
      <c r="AR1631">
        <v>190</v>
      </c>
      <c r="AS1631">
        <v>234</v>
      </c>
      <c r="AT1631">
        <v>315</v>
      </c>
      <c r="AU1631">
        <v>358</v>
      </c>
      <c r="AV1631" t="s">
        <v>8838</v>
      </c>
      <c r="AW1631" t="s">
        <v>8838</v>
      </c>
      <c r="AX1631" t="s">
        <v>8838</v>
      </c>
      <c r="AY1631">
        <v>970</v>
      </c>
      <c r="AZ1631" s="1">
        <v>1005</v>
      </c>
      <c r="BA1631" s="1">
        <v>1049</v>
      </c>
      <c r="BB1631" s="1">
        <v>1070</v>
      </c>
      <c r="BC1631" s="1">
        <v>1096</v>
      </c>
      <c r="BD1631" t="s">
        <v>8838</v>
      </c>
      <c r="BE1631" t="s">
        <v>8838</v>
      </c>
      <c r="BF1631" t="s">
        <v>8838</v>
      </c>
      <c r="BG1631">
        <v>970</v>
      </c>
      <c r="BH1631" s="1">
        <v>1005</v>
      </c>
      <c r="BI1631" s="1">
        <v>1049</v>
      </c>
      <c r="BJ1631" s="1">
        <v>1070</v>
      </c>
      <c r="BK1631" s="1">
        <v>1096</v>
      </c>
      <c r="BL1631" t="s">
        <v>8838</v>
      </c>
      <c r="BM1631" t="s">
        <v>8838</v>
      </c>
      <c r="BN1631" t="s">
        <v>8838</v>
      </c>
      <c r="BO1631">
        <v>50</v>
      </c>
      <c r="BP1631">
        <v>50</v>
      </c>
      <c r="BQ1631">
        <v>75</v>
      </c>
      <c r="BR1631">
        <v>75</v>
      </c>
      <c r="BS1631">
        <v>75</v>
      </c>
      <c r="BT1631" t="s">
        <v>8838</v>
      </c>
      <c r="BU1631" t="s">
        <v>8838</v>
      </c>
      <c r="BV1631" t="s">
        <v>8838</v>
      </c>
      <c r="BW1631">
        <v>6.88</v>
      </c>
      <c r="BX1631">
        <v>5.04</v>
      </c>
      <c r="BY1631">
        <v>5.72</v>
      </c>
      <c r="BZ1631">
        <v>3.66</v>
      </c>
      <c r="CA1631">
        <v>3.5</v>
      </c>
      <c r="CB1631" t="s">
        <v>8838</v>
      </c>
      <c r="CC1631" t="s">
        <v>8838</v>
      </c>
      <c r="CD1631" t="s">
        <v>8838</v>
      </c>
      <c r="CE1631">
        <v>8.19</v>
      </c>
      <c r="CF1631">
        <v>5.98</v>
      </c>
      <c r="CG1631">
        <v>6.9</v>
      </c>
      <c r="CH1631">
        <v>4.6100000000000003</v>
      </c>
      <c r="CI1631">
        <v>4.58</v>
      </c>
      <c r="CJ1631" t="s">
        <v>8838</v>
      </c>
      <c r="CK1631" t="s">
        <v>8838</v>
      </c>
      <c r="CL1631" t="s">
        <v>8838</v>
      </c>
      <c r="CM1631">
        <v>515</v>
      </c>
      <c r="CN1631">
        <v>394</v>
      </c>
      <c r="CO1631">
        <v>473</v>
      </c>
      <c r="CP1631">
        <v>326</v>
      </c>
      <c r="CQ1631">
        <v>331</v>
      </c>
      <c r="CR1631" t="s">
        <v>8838</v>
      </c>
      <c r="CS1631" t="s">
        <v>8838</v>
      </c>
      <c r="CT1631" t="s">
        <v>8838</v>
      </c>
      <c r="CU1631">
        <v>9.75</v>
      </c>
      <c r="CV1631">
        <v>13.15</v>
      </c>
      <c r="CW1631">
        <v>9.4700000000000006</v>
      </c>
      <c r="CX1631">
        <v>15.81</v>
      </c>
      <c r="CY1631">
        <v>19.690000000000001</v>
      </c>
      <c r="CZ1631" t="s">
        <v>8838</v>
      </c>
      <c r="DA1631" t="s">
        <v>8838</v>
      </c>
      <c r="DB1631" t="s">
        <v>8838</v>
      </c>
      <c r="DC1631">
        <v>0.78</v>
      </c>
      <c r="DD1631">
        <v>0.77</v>
      </c>
      <c r="DE1631">
        <v>0.64</v>
      </c>
      <c r="DF1631">
        <v>0.72</v>
      </c>
      <c r="DG1631">
        <v>0.89</v>
      </c>
      <c r="DH1631" t="s">
        <v>8838</v>
      </c>
      <c r="DI1631" t="s">
        <v>8838</v>
      </c>
      <c r="DJ1631" t="s">
        <v>8838</v>
      </c>
      <c r="DK1631" s="5" t="e">
        <f>(CL1631*3+CK1631*2+CJ1631)/6</f>
        <v>#VALUE!</v>
      </c>
      <c r="DL1631">
        <f>BG1631+(BG1631*(CF1631-8.25)/8.25)</f>
        <v>703.10303030303032</v>
      </c>
      <c r="DM1631">
        <f>BH1631+(BH1631*(CG1631-8.25)/8.25)</f>
        <v>840.54545454545462</v>
      </c>
      <c r="DN1631">
        <f>BI1631+(BI1631*(CH1631-8.25)/8.25)</f>
        <v>586.16848484848492</v>
      </c>
      <c r="DO1631">
        <f>BJ1631+(BJ1631*(CI1631-8.25)/8.25)</f>
        <v>594.0121212121212</v>
      </c>
      <c r="DP1631" t="e">
        <f>BK1631+(BK1631*(CJ1631-8.25)/8.25)</f>
        <v>#VALUE!</v>
      </c>
      <c r="DQ1631" t="e">
        <f>BL1631+(BL1631*(CK1631-8.25)/8.25)</f>
        <v>#VALUE!</v>
      </c>
      <c r="DR1631" t="e">
        <f>BM1631+(BM1631*(CL1631-8.25)/8.25)</f>
        <v>#VALUE!</v>
      </c>
      <c r="DS1631" s="7">
        <f>DL1631*10^8/$H1631</f>
        <v>4687.3535353535362</v>
      </c>
      <c r="DT1631" s="7">
        <f>DM1631*10^8/$H1631</f>
        <v>5603.636363636364</v>
      </c>
      <c r="DU1631" s="7">
        <f>DN1631*10^8/$H1631</f>
        <v>3907.7898989898995</v>
      </c>
      <c r="DV1631" s="7">
        <f>DO1631*10^8/$H1631</f>
        <v>3960.0808080808079</v>
      </c>
      <c r="DW1631" s="7" t="e">
        <f>DP1631*10^8/$H1631</f>
        <v>#VALUE!</v>
      </c>
      <c r="DX1631" s="7" t="e">
        <f>DQ1631*10^8/$H1631</f>
        <v>#VALUE!</v>
      </c>
      <c r="DY1631" s="7" t="e">
        <f>DR1631*10^8/$H1631</f>
        <v>#VALUE!</v>
      </c>
      <c r="DZ1631" s="7">
        <f>DS1631*10^8/$H1631</f>
        <v>31249.023569023575</v>
      </c>
      <c r="EA1631" s="7" t="e">
        <f>DY1631*0.8</f>
        <v>#VALUE!</v>
      </c>
      <c r="EB1631" s="9" t="e">
        <f>F1631-#REF!</f>
        <v>#REF!</v>
      </c>
      <c r="EC1631" s="3" t="e">
        <f>EB1631/#REF!*100</f>
        <v>#REF!</v>
      </c>
      <c r="ED1631" s="3" t="e">
        <f>DX1631-F1631</f>
        <v>#VALUE!</v>
      </c>
      <c r="EE1631" s="11" t="e">
        <f>ED1631/F1631</f>
        <v>#VALUE!</v>
      </c>
      <c r="EF1631" s="3" t="e">
        <f>F1631-#REF!</f>
        <v>#REF!</v>
      </c>
    </row>
    <row r="1632" spans="1:136" x14ac:dyDescent="0.3">
      <c r="A1632">
        <v>923</v>
      </c>
      <c r="B1632" s="17" t="s">
        <v>9762</v>
      </c>
      <c r="C1632" s="16" t="str">
        <f>"https://finance.naver.com/item/frgn.nhn?code="&amp;B1632</f>
        <v>https://finance.naver.com/item/frgn.nhn?code=304100</v>
      </c>
      <c r="D1632" t="s">
        <v>5469</v>
      </c>
      <c r="E1632" t="s">
        <v>5470</v>
      </c>
      <c r="F1632" s="18">
        <f>VALUE(LEFT(E1632,FIND("/",E1632)-1))</f>
        <v>34500</v>
      </c>
      <c r="G1632" s="6" t="s">
        <v>5471</v>
      </c>
      <c r="H1632" s="6">
        <f>VALUE(LEFT(G1632,FIND("/",G1632)-1)) + VALUE(MID(G1632,FIND("/",G1632)+1,LEN(G1632)))</f>
        <v>5080915</v>
      </c>
      <c r="I1632" s="1">
        <v>3200</v>
      </c>
      <c r="J1632" s="1">
        <f>F1632*H1632/(10^8)</f>
        <v>1752.915675</v>
      </c>
      <c r="K1632">
        <v>99</v>
      </c>
      <c r="L1632">
        <v>122</v>
      </c>
      <c r="M1632">
        <v>155</v>
      </c>
      <c r="N1632">
        <v>184</v>
      </c>
      <c r="O1632">
        <v>217</v>
      </c>
      <c r="P1632" t="s">
        <v>8838</v>
      </c>
      <c r="Q1632" t="s">
        <v>8838</v>
      </c>
      <c r="R1632" t="s">
        <v>8838</v>
      </c>
      <c r="S1632">
        <v>2</v>
      </c>
      <c r="T1632">
        <v>6</v>
      </c>
      <c r="U1632">
        <v>2</v>
      </c>
      <c r="V1632">
        <v>0</v>
      </c>
      <c r="W1632">
        <v>4</v>
      </c>
      <c r="X1632" t="s">
        <v>8838</v>
      </c>
      <c r="Y1632" t="s">
        <v>8838</v>
      </c>
      <c r="Z1632" t="s">
        <v>8838</v>
      </c>
      <c r="AA1632">
        <v>2</v>
      </c>
      <c r="AB1632">
        <v>2</v>
      </c>
      <c r="AC1632">
        <v>1</v>
      </c>
      <c r="AD1632">
        <v>8</v>
      </c>
      <c r="AE1632">
        <v>5</v>
      </c>
      <c r="AF1632" t="s">
        <v>8838</v>
      </c>
      <c r="AG1632" t="s">
        <v>8838</v>
      </c>
      <c r="AH1632" t="s">
        <v>8838</v>
      </c>
      <c r="AI1632">
        <v>84</v>
      </c>
      <c r="AJ1632">
        <v>156</v>
      </c>
      <c r="AK1632">
        <v>422</v>
      </c>
      <c r="AL1632">
        <v>427</v>
      </c>
      <c r="AM1632">
        <v>643</v>
      </c>
      <c r="AN1632" t="s">
        <v>8838</v>
      </c>
      <c r="AO1632" t="s">
        <v>8838</v>
      </c>
      <c r="AP1632" t="s">
        <v>8838</v>
      </c>
      <c r="AQ1632">
        <v>28</v>
      </c>
      <c r="AR1632">
        <v>158</v>
      </c>
      <c r="AS1632">
        <v>153</v>
      </c>
      <c r="AT1632">
        <v>40</v>
      </c>
      <c r="AU1632">
        <v>61</v>
      </c>
      <c r="AV1632" t="s">
        <v>8838</v>
      </c>
      <c r="AW1632" t="s">
        <v>8838</v>
      </c>
      <c r="AX1632" t="s">
        <v>8838</v>
      </c>
      <c r="AY1632">
        <v>56</v>
      </c>
      <c r="AZ1632">
        <v>-1</v>
      </c>
      <c r="BA1632">
        <v>269</v>
      </c>
      <c r="BB1632">
        <v>388</v>
      </c>
      <c r="BC1632">
        <v>582</v>
      </c>
      <c r="BD1632" t="s">
        <v>8838</v>
      </c>
      <c r="BE1632" t="s">
        <v>8838</v>
      </c>
      <c r="BF1632" t="s">
        <v>8838</v>
      </c>
      <c r="BG1632">
        <v>56</v>
      </c>
      <c r="BH1632">
        <v>-2</v>
      </c>
      <c r="BI1632">
        <v>268</v>
      </c>
      <c r="BJ1632">
        <v>387</v>
      </c>
      <c r="BK1632">
        <v>582</v>
      </c>
      <c r="BL1632" t="s">
        <v>8838</v>
      </c>
      <c r="BM1632" t="s">
        <v>8838</v>
      </c>
      <c r="BN1632" t="s">
        <v>8838</v>
      </c>
      <c r="BO1632">
        <v>12</v>
      </c>
      <c r="BP1632">
        <v>9</v>
      </c>
      <c r="BQ1632">
        <v>17</v>
      </c>
      <c r="BR1632">
        <v>21</v>
      </c>
      <c r="BS1632">
        <v>25</v>
      </c>
      <c r="BT1632" t="s">
        <v>8838</v>
      </c>
      <c r="BU1632" t="s">
        <v>8838</v>
      </c>
      <c r="BV1632" t="s">
        <v>8838</v>
      </c>
      <c r="BW1632">
        <v>2.16</v>
      </c>
      <c r="BX1632" t="s">
        <v>0</v>
      </c>
      <c r="BY1632">
        <v>0.18</v>
      </c>
      <c r="BZ1632">
        <v>1.95</v>
      </c>
      <c r="CA1632">
        <v>0.96</v>
      </c>
      <c r="CB1632" t="s">
        <v>8838</v>
      </c>
      <c r="CC1632" t="s">
        <v>8838</v>
      </c>
      <c r="CD1632" t="s">
        <v>8838</v>
      </c>
      <c r="CE1632">
        <v>3.33</v>
      </c>
      <c r="CF1632" t="s">
        <v>0</v>
      </c>
      <c r="CG1632">
        <v>0.57999999999999996</v>
      </c>
      <c r="CH1632">
        <v>2.63</v>
      </c>
      <c r="CI1632">
        <v>1.1100000000000001</v>
      </c>
      <c r="CJ1632" t="s">
        <v>8838</v>
      </c>
      <c r="CK1632" t="s">
        <v>8838</v>
      </c>
      <c r="CL1632" t="s">
        <v>8838</v>
      </c>
      <c r="CM1632">
        <v>77</v>
      </c>
      <c r="CN1632">
        <v>67</v>
      </c>
      <c r="CO1632">
        <v>21</v>
      </c>
      <c r="CP1632">
        <v>203</v>
      </c>
      <c r="CQ1632">
        <v>117</v>
      </c>
      <c r="CR1632" t="s">
        <v>8838</v>
      </c>
      <c r="CS1632" t="s">
        <v>8838</v>
      </c>
      <c r="CT1632" t="s">
        <v>8838</v>
      </c>
      <c r="CU1632" t="s">
        <v>8838</v>
      </c>
      <c r="CV1632" t="s">
        <v>8838</v>
      </c>
      <c r="CW1632" t="s">
        <v>8838</v>
      </c>
      <c r="CX1632" t="s">
        <v>8838</v>
      </c>
      <c r="CY1632">
        <v>295.14</v>
      </c>
      <c r="CZ1632" t="s">
        <v>8838</v>
      </c>
      <c r="DA1632" t="s">
        <v>8838</v>
      </c>
      <c r="DB1632" t="s">
        <v>8838</v>
      </c>
      <c r="DC1632" t="s">
        <v>8838</v>
      </c>
      <c r="DD1632" t="s">
        <v>8838</v>
      </c>
      <c r="DE1632" t="s">
        <v>8838</v>
      </c>
      <c r="DF1632" t="s">
        <v>8838</v>
      </c>
      <c r="DG1632">
        <v>3</v>
      </c>
      <c r="DH1632" t="s">
        <v>8838</v>
      </c>
      <c r="DI1632" t="s">
        <v>8838</v>
      </c>
      <c r="DJ1632" t="s">
        <v>8838</v>
      </c>
      <c r="DK1632" s="5" t="e">
        <f>(CL1632*3+CK1632*2+CJ1632)/6</f>
        <v>#VALUE!</v>
      </c>
      <c r="DL1632" t="e">
        <f>BG1632+(BG1632*(CF1632-8.25)/8.25)</f>
        <v>#VALUE!</v>
      </c>
      <c r="DM1632">
        <f>BH1632+(BH1632*(CG1632-8.25)/8.25)</f>
        <v>-0.14060606060606062</v>
      </c>
      <c r="DN1632">
        <f>BI1632+(BI1632*(CH1632-8.25)/8.25)</f>
        <v>85.435151515151517</v>
      </c>
      <c r="DO1632">
        <f>BJ1632+(BJ1632*(CI1632-8.25)/8.25)</f>
        <v>52.069090909090903</v>
      </c>
      <c r="DP1632" t="e">
        <f>BK1632+(BK1632*(CJ1632-8.25)/8.25)</f>
        <v>#VALUE!</v>
      </c>
      <c r="DQ1632" t="e">
        <f>BL1632+(BL1632*(CK1632-8.25)/8.25)</f>
        <v>#VALUE!</v>
      </c>
      <c r="DR1632" t="e">
        <f>BM1632+(BM1632*(CL1632-8.25)/8.25)</f>
        <v>#VALUE!</v>
      </c>
      <c r="DS1632" s="7" t="e">
        <f>DL1632*10^8/$H1632</f>
        <v>#VALUE!</v>
      </c>
      <c r="DT1632" s="7">
        <f>DM1632*10^8/$H1632</f>
        <v>-2.767337391120706</v>
      </c>
      <c r="DU1632" s="7">
        <f>DN1632*10^8/$H1632</f>
        <v>1681.4914541013088</v>
      </c>
      <c r="DV1632" s="7">
        <f>DO1632*10^8/$H1632</f>
        <v>1024.7975199170012</v>
      </c>
      <c r="DW1632" s="7" t="e">
        <f>DP1632*10^8/$H1632</f>
        <v>#VALUE!</v>
      </c>
      <c r="DX1632" s="7" t="e">
        <f>DQ1632*10^8/$H1632</f>
        <v>#VALUE!</v>
      </c>
      <c r="DY1632" s="7" t="e">
        <f>DR1632*10^8/$H1632</f>
        <v>#VALUE!</v>
      </c>
      <c r="DZ1632" s="7" t="e">
        <f>DS1632*10^8/$H1632</f>
        <v>#VALUE!</v>
      </c>
      <c r="EA1632" s="7" t="e">
        <f>DY1632*0.8</f>
        <v>#VALUE!</v>
      </c>
      <c r="EB1632" s="9" t="e">
        <f>F1632-#REF!</f>
        <v>#REF!</v>
      </c>
      <c r="EC1632" s="3" t="e">
        <f>EB1632/#REF!*100</f>
        <v>#REF!</v>
      </c>
      <c r="ED1632" s="3" t="e">
        <f>DX1632-F1632</f>
        <v>#VALUE!</v>
      </c>
      <c r="EE1632" s="11" t="e">
        <f>ED1632/F1632</f>
        <v>#VALUE!</v>
      </c>
      <c r="EF1632" s="3" t="e">
        <f>F1632-#REF!</f>
        <v>#REF!</v>
      </c>
    </row>
    <row r="1633" spans="1:136" hidden="1" x14ac:dyDescent="0.3">
      <c r="A1633">
        <v>1631</v>
      </c>
      <c r="B1633" s="17" t="s">
        <v>10470</v>
      </c>
      <c r="C1633" s="16" t="str">
        <f>"https://finance.naver.com/item/frgn.nhn?code="&amp;B1633</f>
        <v>https://finance.naver.com/item/frgn.nhn?code=100700</v>
      </c>
      <c r="D1633" t="s">
        <v>1678</v>
      </c>
      <c r="E1633" t="s">
        <v>7528</v>
      </c>
      <c r="F1633" s="18">
        <f>VALUE(LEFT(E1633,FIND("/",E1633)-1))</f>
        <v>5130</v>
      </c>
      <c r="G1633" s="6" t="s">
        <v>7529</v>
      </c>
      <c r="H1633" s="6">
        <f>VALUE(LEFT(G1633,FIND("/",G1633)-1)) + VALUE(MID(G1633,FIND("/",G1633)+1,LEN(G1633)))</f>
        <v>43800000</v>
      </c>
      <c r="I1633">
        <v>0</v>
      </c>
      <c r="J1633" s="1">
        <f>F1633*H1633/(10^8)</f>
        <v>2246.94</v>
      </c>
      <c r="K1633">
        <v>566</v>
      </c>
      <c r="L1633">
        <v>612</v>
      </c>
      <c r="M1633">
        <v>631</v>
      </c>
      <c r="N1633">
        <v>669</v>
      </c>
      <c r="O1633">
        <v>637</v>
      </c>
      <c r="P1633" t="s">
        <v>8838</v>
      </c>
      <c r="Q1633" t="s">
        <v>8838</v>
      </c>
      <c r="R1633" t="s">
        <v>8838</v>
      </c>
      <c r="S1633">
        <v>117</v>
      </c>
      <c r="T1633">
        <v>125</v>
      </c>
      <c r="U1633">
        <v>180</v>
      </c>
      <c r="V1633">
        <v>169</v>
      </c>
      <c r="W1633">
        <v>144</v>
      </c>
      <c r="X1633" t="s">
        <v>8838</v>
      </c>
      <c r="Y1633" t="s">
        <v>8838</v>
      </c>
      <c r="Z1633" t="s">
        <v>8838</v>
      </c>
      <c r="AA1633">
        <v>85</v>
      </c>
      <c r="AB1633">
        <v>93</v>
      </c>
      <c r="AC1633">
        <v>101</v>
      </c>
      <c r="AD1633">
        <v>100</v>
      </c>
      <c r="AE1633">
        <v>108</v>
      </c>
      <c r="AF1633" t="s">
        <v>8838</v>
      </c>
      <c r="AG1633" t="s">
        <v>8838</v>
      </c>
      <c r="AH1633" t="s">
        <v>8838</v>
      </c>
      <c r="AI1633">
        <v>853</v>
      </c>
      <c r="AJ1633">
        <v>861</v>
      </c>
      <c r="AK1633">
        <v>969</v>
      </c>
      <c r="AL1633" s="1">
        <v>1045</v>
      </c>
      <c r="AM1633" s="1">
        <v>1095</v>
      </c>
      <c r="AN1633" t="s">
        <v>8838</v>
      </c>
      <c r="AO1633" t="s">
        <v>8838</v>
      </c>
      <c r="AP1633" t="s">
        <v>8838</v>
      </c>
      <c r="AQ1633">
        <v>110</v>
      </c>
      <c r="AR1633">
        <v>74</v>
      </c>
      <c r="AS1633">
        <v>92</v>
      </c>
      <c r="AT1633">
        <v>83</v>
      </c>
      <c r="AU1633">
        <v>62</v>
      </c>
      <c r="AV1633" t="s">
        <v>8838</v>
      </c>
      <c r="AW1633" t="s">
        <v>8838</v>
      </c>
      <c r="AX1633" t="s">
        <v>8838</v>
      </c>
      <c r="AY1633">
        <v>743</v>
      </c>
      <c r="AZ1633">
        <v>787</v>
      </c>
      <c r="BA1633">
        <v>877</v>
      </c>
      <c r="BB1633">
        <v>962</v>
      </c>
      <c r="BC1633" s="1">
        <v>1033</v>
      </c>
      <c r="BD1633" t="s">
        <v>8838</v>
      </c>
      <c r="BE1633" t="s">
        <v>8838</v>
      </c>
      <c r="BF1633" t="s">
        <v>8838</v>
      </c>
      <c r="BG1633">
        <v>731</v>
      </c>
      <c r="BH1633">
        <v>777</v>
      </c>
      <c r="BI1633">
        <v>863</v>
      </c>
      <c r="BJ1633">
        <v>952</v>
      </c>
      <c r="BK1633" s="1">
        <v>1020</v>
      </c>
      <c r="BL1633" t="s">
        <v>8838</v>
      </c>
      <c r="BM1633" t="s">
        <v>8838</v>
      </c>
      <c r="BN1633" t="s">
        <v>8838</v>
      </c>
      <c r="BO1633">
        <v>44</v>
      </c>
      <c r="BP1633">
        <v>44</v>
      </c>
      <c r="BQ1633">
        <v>44</v>
      </c>
      <c r="BR1633">
        <v>44</v>
      </c>
      <c r="BS1633">
        <v>44</v>
      </c>
      <c r="BT1633" t="s">
        <v>8838</v>
      </c>
      <c r="BU1633" t="s">
        <v>8838</v>
      </c>
      <c r="BV1633" t="s">
        <v>8838</v>
      </c>
      <c r="BW1633">
        <v>10.36</v>
      </c>
      <c r="BX1633">
        <v>10.86</v>
      </c>
      <c r="BY1633">
        <v>11.01</v>
      </c>
      <c r="BZ1633">
        <v>9.91</v>
      </c>
      <c r="CA1633">
        <v>10.130000000000001</v>
      </c>
      <c r="CB1633" t="s">
        <v>8838</v>
      </c>
      <c r="CC1633" t="s">
        <v>8838</v>
      </c>
      <c r="CD1633" t="s">
        <v>8838</v>
      </c>
      <c r="CE1633">
        <v>12.04</v>
      </c>
      <c r="CF1633">
        <v>12.17</v>
      </c>
      <c r="CG1633">
        <v>11.79</v>
      </c>
      <c r="CH1633">
        <v>10.44</v>
      </c>
      <c r="CI1633">
        <v>10.65</v>
      </c>
      <c r="CJ1633" t="s">
        <v>8838</v>
      </c>
      <c r="CK1633" t="s">
        <v>8838</v>
      </c>
      <c r="CL1633" t="s">
        <v>8838</v>
      </c>
      <c r="CM1633">
        <v>191</v>
      </c>
      <c r="CN1633">
        <v>210</v>
      </c>
      <c r="CO1633">
        <v>221</v>
      </c>
      <c r="CP1633">
        <v>216</v>
      </c>
      <c r="CQ1633">
        <v>240</v>
      </c>
      <c r="CR1633" t="s">
        <v>8838</v>
      </c>
      <c r="CS1633" t="s">
        <v>8838</v>
      </c>
      <c r="CT1633" t="s">
        <v>8838</v>
      </c>
      <c r="CU1633">
        <v>22.72</v>
      </c>
      <c r="CV1633">
        <v>17.420000000000002</v>
      </c>
      <c r="CW1633">
        <v>17.07</v>
      </c>
      <c r="CX1633">
        <v>14.91</v>
      </c>
      <c r="CY1633">
        <v>26.25</v>
      </c>
      <c r="CZ1633" t="s">
        <v>8838</v>
      </c>
      <c r="DA1633" t="s">
        <v>8838</v>
      </c>
      <c r="DB1633" t="s">
        <v>8838</v>
      </c>
      <c r="DC1633">
        <v>2.56</v>
      </c>
      <c r="DD1633">
        <v>2.0299999999999998</v>
      </c>
      <c r="DE1633">
        <v>1.89</v>
      </c>
      <c r="DF1633">
        <v>1.47</v>
      </c>
      <c r="DG1633">
        <v>2.67</v>
      </c>
      <c r="DH1633" t="s">
        <v>8838</v>
      </c>
      <c r="DI1633" t="s">
        <v>8838</v>
      </c>
      <c r="DJ1633" t="s">
        <v>8838</v>
      </c>
      <c r="DK1633" s="5" t="e">
        <f>(CL1633*3+CK1633*2+CJ1633)/6</f>
        <v>#VALUE!</v>
      </c>
      <c r="DL1633">
        <f>BG1633+(BG1633*(CF1633-8.25)/8.25)</f>
        <v>1078.3357575757575</v>
      </c>
      <c r="DM1633">
        <f>BH1633+(BH1633*(CG1633-8.25)/8.25)</f>
        <v>1110.4036363636362</v>
      </c>
      <c r="DN1633">
        <f>BI1633+(BI1633*(CH1633-8.25)/8.25)</f>
        <v>1092.0872727272726</v>
      </c>
      <c r="DO1633">
        <f>BJ1633+(BJ1633*(CI1633-8.25)/8.25)</f>
        <v>1228.9454545454546</v>
      </c>
      <c r="DP1633" t="e">
        <f>BK1633+(BK1633*(CJ1633-8.25)/8.25)</f>
        <v>#VALUE!</v>
      </c>
      <c r="DQ1633" t="e">
        <f>BL1633+(BL1633*(CK1633-8.25)/8.25)</f>
        <v>#VALUE!</v>
      </c>
      <c r="DR1633" t="e">
        <f>BM1633+(BM1633*(CL1633-8.25)/8.25)</f>
        <v>#VALUE!</v>
      </c>
      <c r="DS1633" s="7">
        <f>DL1633*10^8/$H1633</f>
        <v>2461.9537844195374</v>
      </c>
      <c r="DT1633" s="7">
        <f>DM1633*10^8/$H1633</f>
        <v>2535.1681195516808</v>
      </c>
      <c r="DU1633" s="7">
        <f>DN1633*10^8/$H1633</f>
        <v>2493.3499377334992</v>
      </c>
      <c r="DV1633" s="7">
        <f>DO1633*10^8/$H1633</f>
        <v>2805.8115400581155</v>
      </c>
      <c r="DW1633" s="7" t="e">
        <f>DP1633*10^8/$H1633</f>
        <v>#VALUE!</v>
      </c>
      <c r="DX1633" s="7" t="e">
        <f>DQ1633*10^8/$H1633</f>
        <v>#VALUE!</v>
      </c>
      <c r="DY1633" s="7" t="e">
        <f>DR1633*10^8/$H1633</f>
        <v>#VALUE!</v>
      </c>
      <c r="DZ1633" s="7">
        <f>DS1633*10^8/$H1633</f>
        <v>5620.8990511861584</v>
      </c>
      <c r="EA1633" s="7" t="e">
        <f>DY1633*0.8</f>
        <v>#VALUE!</v>
      </c>
      <c r="EB1633" s="9" t="e">
        <f>F1633-#REF!</f>
        <v>#REF!</v>
      </c>
      <c r="EC1633" s="3" t="e">
        <f>EB1633/#REF!*100</f>
        <v>#REF!</v>
      </c>
      <c r="ED1633" s="3" t="e">
        <f>DX1633-F1633</f>
        <v>#VALUE!</v>
      </c>
      <c r="EE1633" s="11" t="e">
        <f>ED1633/F1633</f>
        <v>#VALUE!</v>
      </c>
      <c r="EF1633" s="3" t="e">
        <f>F1633-#REF!</f>
        <v>#REF!</v>
      </c>
    </row>
    <row r="1634" spans="1:136" x14ac:dyDescent="0.3">
      <c r="A1634">
        <v>193</v>
      </c>
      <c r="B1634" s="17" t="s">
        <v>9032</v>
      </c>
      <c r="C1634" s="16" t="str">
        <f>"https://finance.naver.com/item/frgn.nhn?code="&amp;B1634</f>
        <v>https://finance.naver.com/item/frgn.nhn?code=123690</v>
      </c>
      <c r="D1634" t="s">
        <v>185</v>
      </c>
      <c r="E1634" t="s">
        <v>3885</v>
      </c>
      <c r="F1634" s="18">
        <f>VALUE(LEFT(E1634,FIND("/",E1634)-1))</f>
        <v>10700</v>
      </c>
      <c r="G1634" s="6" t="s">
        <v>3886</v>
      </c>
      <c r="H1634" s="6">
        <f>VALUE(LEFT(G1634,FIND("/",G1634)-1)) + VALUE(MID(G1634,FIND("/",G1634)+1,LEN(G1634)))</f>
        <v>16068000</v>
      </c>
      <c r="I1634">
        <v>0</v>
      </c>
      <c r="J1634" s="1">
        <f>F1634*H1634/(10^8)</f>
        <v>1719.2760000000001</v>
      </c>
      <c r="K1634" s="1">
        <v>1608</v>
      </c>
      <c r="L1634" s="1">
        <v>1513</v>
      </c>
      <c r="M1634" s="1">
        <v>1539</v>
      </c>
      <c r="N1634" s="1">
        <v>1312</v>
      </c>
      <c r="O1634">
        <v>725</v>
      </c>
      <c r="P1634" t="s">
        <v>8838</v>
      </c>
      <c r="Q1634" t="s">
        <v>8838</v>
      </c>
      <c r="R1634" t="s">
        <v>8838</v>
      </c>
      <c r="S1634">
        <v>157</v>
      </c>
      <c r="T1634">
        <v>76</v>
      </c>
      <c r="U1634">
        <v>-75</v>
      </c>
      <c r="V1634">
        <v>-174</v>
      </c>
      <c r="W1634">
        <v>-170</v>
      </c>
      <c r="X1634" t="s">
        <v>8838</v>
      </c>
      <c r="Y1634" t="s">
        <v>8838</v>
      </c>
      <c r="Z1634" t="s">
        <v>8838</v>
      </c>
      <c r="AA1634">
        <v>146</v>
      </c>
      <c r="AB1634">
        <v>40</v>
      </c>
      <c r="AC1634">
        <v>-77</v>
      </c>
      <c r="AD1634">
        <v>-172</v>
      </c>
      <c r="AE1634">
        <v>-77</v>
      </c>
      <c r="AF1634" t="s">
        <v>8838</v>
      </c>
      <c r="AG1634" t="s">
        <v>8838</v>
      </c>
      <c r="AH1634" t="s">
        <v>8838</v>
      </c>
      <c r="AI1634">
        <v>993</v>
      </c>
      <c r="AJ1634">
        <v>994</v>
      </c>
      <c r="AK1634">
        <v>950</v>
      </c>
      <c r="AL1634">
        <v>813</v>
      </c>
      <c r="AM1634">
        <v>754</v>
      </c>
      <c r="AN1634" t="s">
        <v>8838</v>
      </c>
      <c r="AO1634" t="s">
        <v>8838</v>
      </c>
      <c r="AP1634" t="s">
        <v>8838</v>
      </c>
      <c r="AQ1634">
        <v>436</v>
      </c>
      <c r="AR1634">
        <v>401</v>
      </c>
      <c r="AS1634">
        <v>422</v>
      </c>
      <c r="AT1634">
        <v>461</v>
      </c>
      <c r="AU1634">
        <v>459</v>
      </c>
      <c r="AV1634" t="s">
        <v>8838</v>
      </c>
      <c r="AW1634" t="s">
        <v>8838</v>
      </c>
      <c r="AX1634" t="s">
        <v>8838</v>
      </c>
      <c r="AY1634">
        <v>557</v>
      </c>
      <c r="AZ1634">
        <v>593</v>
      </c>
      <c r="BA1634">
        <v>528</v>
      </c>
      <c r="BB1634">
        <v>352</v>
      </c>
      <c r="BC1634">
        <v>295</v>
      </c>
      <c r="BD1634" t="s">
        <v>8838</v>
      </c>
      <c r="BE1634" t="s">
        <v>8838</v>
      </c>
      <c r="BF1634" t="s">
        <v>8838</v>
      </c>
      <c r="BG1634">
        <v>557</v>
      </c>
      <c r="BH1634">
        <v>593</v>
      </c>
      <c r="BI1634">
        <v>528</v>
      </c>
      <c r="BJ1634">
        <v>352</v>
      </c>
      <c r="BK1634">
        <v>295</v>
      </c>
      <c r="BL1634" t="s">
        <v>8838</v>
      </c>
      <c r="BM1634" t="s">
        <v>8838</v>
      </c>
      <c r="BN1634" t="s">
        <v>8838</v>
      </c>
      <c r="BO1634">
        <v>80</v>
      </c>
      <c r="BP1634">
        <v>80</v>
      </c>
      <c r="BQ1634">
        <v>80</v>
      </c>
      <c r="BR1634">
        <v>80</v>
      </c>
      <c r="BS1634">
        <v>80</v>
      </c>
      <c r="BT1634" t="s">
        <v>8838</v>
      </c>
      <c r="BU1634" t="s">
        <v>8838</v>
      </c>
      <c r="BV1634" t="s">
        <v>8838</v>
      </c>
      <c r="BW1634">
        <v>16.98</v>
      </c>
      <c r="BX1634">
        <v>4.05</v>
      </c>
      <c r="BY1634">
        <v>-7.97</v>
      </c>
      <c r="BZ1634">
        <v>-19.54</v>
      </c>
      <c r="CA1634">
        <v>-9.77</v>
      </c>
      <c r="CB1634" t="s">
        <v>8838</v>
      </c>
      <c r="CC1634" t="s">
        <v>8838</v>
      </c>
      <c r="CD1634" t="s">
        <v>8838</v>
      </c>
      <c r="CE1634">
        <v>30.09</v>
      </c>
      <c r="CF1634">
        <v>7.01</v>
      </c>
      <c r="CG1634">
        <v>-13.82</v>
      </c>
      <c r="CH1634">
        <v>-39.159999999999997</v>
      </c>
      <c r="CI1634">
        <v>-23.66</v>
      </c>
      <c r="CJ1634" t="s">
        <v>8838</v>
      </c>
      <c r="CK1634" t="s">
        <v>8838</v>
      </c>
      <c r="CL1634" t="s">
        <v>8838</v>
      </c>
      <c r="CM1634">
        <v>910</v>
      </c>
      <c r="CN1634">
        <v>251</v>
      </c>
      <c r="CO1634">
        <v>-482</v>
      </c>
      <c r="CP1634" s="1">
        <v>-1072</v>
      </c>
      <c r="CQ1634">
        <v>-476</v>
      </c>
      <c r="CR1634" t="s">
        <v>8838</v>
      </c>
      <c r="CS1634" t="s">
        <v>8838</v>
      </c>
      <c r="CT1634" t="s">
        <v>8838</v>
      </c>
      <c r="CU1634">
        <v>13.91</v>
      </c>
      <c r="CV1634">
        <v>69</v>
      </c>
      <c r="CW1634" t="s">
        <v>2</v>
      </c>
      <c r="CX1634" t="s">
        <v>2</v>
      </c>
      <c r="CY1634" t="s">
        <v>2</v>
      </c>
      <c r="CZ1634" t="s">
        <v>8838</v>
      </c>
      <c r="DA1634" t="s">
        <v>8838</v>
      </c>
      <c r="DB1634" t="s">
        <v>8838</v>
      </c>
      <c r="DC1634">
        <v>3.65</v>
      </c>
      <c r="DD1634">
        <v>4.6900000000000004</v>
      </c>
      <c r="DE1634">
        <v>3.27</v>
      </c>
      <c r="DF1634">
        <v>4.95</v>
      </c>
      <c r="DG1634">
        <v>6.95</v>
      </c>
      <c r="DH1634" t="s">
        <v>8838</v>
      </c>
      <c r="DI1634" t="s">
        <v>8838</v>
      </c>
      <c r="DJ1634" t="s">
        <v>8838</v>
      </c>
      <c r="DK1634" s="5" t="e">
        <f>(CL1634*3+CK1634*2+CJ1634)/6</f>
        <v>#VALUE!</v>
      </c>
      <c r="DL1634">
        <f>BG1634+(BG1634*(CF1634-8.25)/8.25)</f>
        <v>473.28121212121209</v>
      </c>
      <c r="DM1634">
        <f>BH1634+(BH1634*(CG1634-8.25)/8.25)</f>
        <v>-993.36484848484861</v>
      </c>
      <c r="DN1634">
        <f>BI1634+(BI1634*(CH1634-8.25)/8.25)</f>
        <v>-2506.2399999999998</v>
      </c>
      <c r="DO1634">
        <f>BJ1634+(BJ1634*(CI1634-8.25)/8.25)</f>
        <v>-1009.4933333333333</v>
      </c>
      <c r="DP1634" t="e">
        <f>BK1634+(BK1634*(CJ1634-8.25)/8.25)</f>
        <v>#VALUE!</v>
      </c>
      <c r="DQ1634" t="e">
        <f>BL1634+(BL1634*(CK1634-8.25)/8.25)</f>
        <v>#VALUE!</v>
      </c>
      <c r="DR1634" t="e">
        <f>BM1634+(BM1634*(CL1634-8.25)/8.25)</f>
        <v>#VALUE!</v>
      </c>
      <c r="DS1634" s="7">
        <f>DL1634*10^8/$H1634</f>
        <v>2945.4892464601198</v>
      </c>
      <c r="DT1634" s="7">
        <f>DM1634*10^8/$H1634</f>
        <v>-6182.2557162363</v>
      </c>
      <c r="DU1634" s="7">
        <f>DN1634*10^8/$H1634</f>
        <v>-15597.709733632062</v>
      </c>
      <c r="DV1634" s="7">
        <f>DO1634*10^8/$H1634</f>
        <v>-6282.632146709816</v>
      </c>
      <c r="DW1634" s="7" t="e">
        <f>DP1634*10^8/$H1634</f>
        <v>#VALUE!</v>
      </c>
      <c r="DX1634" s="7" t="e">
        <f>DQ1634*10^8/$H1634</f>
        <v>#VALUE!</v>
      </c>
      <c r="DY1634" s="7" t="e">
        <f>DR1634*10^8/$H1634</f>
        <v>#VALUE!</v>
      </c>
      <c r="DZ1634" s="7">
        <f>DS1634*10^8/$H1634</f>
        <v>18331.399343167286</v>
      </c>
      <c r="EA1634" s="7" t="e">
        <f>DY1634*0.8</f>
        <v>#VALUE!</v>
      </c>
      <c r="EB1634" s="9" t="e">
        <f>F1634-#REF!</f>
        <v>#REF!</v>
      </c>
      <c r="EC1634" s="3" t="e">
        <f>EB1634/#REF!*100</f>
        <v>#REF!</v>
      </c>
      <c r="ED1634" s="3" t="e">
        <f>DX1634-F1634</f>
        <v>#VALUE!</v>
      </c>
      <c r="EE1634" s="11" t="e">
        <f>ED1634/F1634</f>
        <v>#VALUE!</v>
      </c>
      <c r="EF1634" s="3" t="e">
        <f>F1634-#REF!</f>
        <v>#REF!</v>
      </c>
    </row>
    <row r="1635" spans="1:136" hidden="1" x14ac:dyDescent="0.3">
      <c r="A1635">
        <v>1633</v>
      </c>
      <c r="B1635" s="17" t="s">
        <v>10472</v>
      </c>
      <c r="C1635" s="16" t="str">
        <f>"https://finance.naver.com/item/frgn.nhn?code="&amp;B1635</f>
        <v>https://finance.naver.com/item/frgn.nhn?code=083470</v>
      </c>
      <c r="D1635" t="s">
        <v>1680</v>
      </c>
      <c r="E1635" t="s">
        <v>7532</v>
      </c>
      <c r="F1635" s="18">
        <f>VALUE(LEFT(E1635,FIND("/",E1635)-1))</f>
        <v>1390</v>
      </c>
      <c r="G1635" s="6" t="s">
        <v>7533</v>
      </c>
      <c r="H1635" s="6">
        <f>VALUE(LEFT(G1635,FIND("/",G1635)-1)) + VALUE(MID(G1635,FIND("/",G1635)+1,LEN(G1635)))</f>
        <v>27424515</v>
      </c>
      <c r="I1635" s="1">
        <v>2000000</v>
      </c>
      <c r="J1635" s="1">
        <f>F1635*H1635/(10^8)</f>
        <v>381.20075850000001</v>
      </c>
      <c r="K1635" s="1">
        <v>1244</v>
      </c>
      <c r="L1635">
        <v>968</v>
      </c>
      <c r="M1635">
        <v>185</v>
      </c>
      <c r="N1635">
        <v>74</v>
      </c>
      <c r="O1635">
        <v>102</v>
      </c>
      <c r="P1635" t="s">
        <v>8838</v>
      </c>
      <c r="Q1635" t="s">
        <v>8838</v>
      </c>
      <c r="R1635" t="s">
        <v>8838</v>
      </c>
      <c r="S1635">
        <v>-20</v>
      </c>
      <c r="T1635">
        <v>-25</v>
      </c>
      <c r="U1635">
        <v>-7</v>
      </c>
      <c r="V1635">
        <v>-32</v>
      </c>
      <c r="W1635">
        <v>-25</v>
      </c>
      <c r="X1635" t="s">
        <v>8838</v>
      </c>
      <c r="Y1635" t="s">
        <v>8838</v>
      </c>
      <c r="Z1635" t="s">
        <v>8838</v>
      </c>
      <c r="AA1635">
        <v>-31</v>
      </c>
      <c r="AB1635">
        <v>-337</v>
      </c>
      <c r="AC1635">
        <v>-488</v>
      </c>
      <c r="AD1635">
        <v>272</v>
      </c>
      <c r="AE1635">
        <v>-36</v>
      </c>
      <c r="AF1635" t="s">
        <v>8838</v>
      </c>
      <c r="AG1635" t="s">
        <v>8838</v>
      </c>
      <c r="AH1635" t="s">
        <v>8838</v>
      </c>
      <c r="AI1635" s="1">
        <v>1035</v>
      </c>
      <c r="AJ1635">
        <v>698</v>
      </c>
      <c r="AK1635">
        <v>323</v>
      </c>
      <c r="AL1635">
        <v>99</v>
      </c>
      <c r="AM1635">
        <v>177</v>
      </c>
      <c r="AN1635" t="s">
        <v>8838</v>
      </c>
      <c r="AO1635" t="s">
        <v>8838</v>
      </c>
      <c r="AP1635" t="s">
        <v>8838</v>
      </c>
      <c r="AQ1635">
        <v>568</v>
      </c>
      <c r="AR1635">
        <v>550</v>
      </c>
      <c r="AS1635">
        <v>638</v>
      </c>
      <c r="AT1635">
        <v>54</v>
      </c>
      <c r="AU1635">
        <v>122</v>
      </c>
      <c r="AV1635" t="s">
        <v>8838</v>
      </c>
      <c r="AW1635" t="s">
        <v>8838</v>
      </c>
      <c r="AX1635" t="s">
        <v>8838</v>
      </c>
      <c r="AY1635">
        <v>467</v>
      </c>
      <c r="AZ1635">
        <v>148</v>
      </c>
      <c r="BA1635">
        <v>-315</v>
      </c>
      <c r="BB1635">
        <v>45</v>
      </c>
      <c r="BC1635">
        <v>55</v>
      </c>
      <c r="BD1635" t="s">
        <v>8838</v>
      </c>
      <c r="BE1635" t="s">
        <v>8838</v>
      </c>
      <c r="BF1635" t="s">
        <v>8838</v>
      </c>
      <c r="BG1635">
        <v>467</v>
      </c>
      <c r="BH1635">
        <v>148</v>
      </c>
      <c r="BI1635">
        <v>-315</v>
      </c>
      <c r="BJ1635">
        <v>45</v>
      </c>
      <c r="BK1635">
        <v>55</v>
      </c>
      <c r="BL1635" t="s">
        <v>8838</v>
      </c>
      <c r="BM1635" t="s">
        <v>8838</v>
      </c>
      <c r="BN1635" t="s">
        <v>8838</v>
      </c>
      <c r="BO1635">
        <v>105</v>
      </c>
      <c r="BP1635">
        <v>106</v>
      </c>
      <c r="BQ1635">
        <v>124</v>
      </c>
      <c r="BR1635">
        <v>87</v>
      </c>
      <c r="BS1635">
        <v>112</v>
      </c>
      <c r="BT1635" t="s">
        <v>8838</v>
      </c>
      <c r="BU1635" t="s">
        <v>8838</v>
      </c>
      <c r="BV1635" t="s">
        <v>8838</v>
      </c>
      <c r="BW1635">
        <v>-3.19</v>
      </c>
      <c r="BX1635">
        <v>-38.950000000000003</v>
      </c>
      <c r="BY1635">
        <v>-95.53</v>
      </c>
      <c r="BZ1635">
        <v>129.02000000000001</v>
      </c>
      <c r="CA1635">
        <v>-26.36</v>
      </c>
      <c r="CB1635" t="s">
        <v>8838</v>
      </c>
      <c r="CC1635" t="s">
        <v>8838</v>
      </c>
      <c r="CD1635" t="s">
        <v>8838</v>
      </c>
      <c r="CE1635">
        <v>-6.71</v>
      </c>
      <c r="CF1635">
        <v>-109.8</v>
      </c>
      <c r="CG1635" t="s">
        <v>1</v>
      </c>
      <c r="CH1635" t="s">
        <v>1</v>
      </c>
      <c r="CI1635">
        <v>-72.69</v>
      </c>
      <c r="CJ1635" t="s">
        <v>8838</v>
      </c>
      <c r="CK1635" t="s">
        <v>8838</v>
      </c>
      <c r="CL1635" t="s">
        <v>8838</v>
      </c>
      <c r="CM1635" s="1">
        <v>-6307</v>
      </c>
      <c r="CN1635" s="1">
        <v>-67250</v>
      </c>
      <c r="CO1635" s="1">
        <v>-91857</v>
      </c>
      <c r="CP1635" s="1">
        <v>10838</v>
      </c>
      <c r="CQ1635">
        <v>-179</v>
      </c>
      <c r="CR1635" t="s">
        <v>8838</v>
      </c>
      <c r="CS1635" t="s">
        <v>8838</v>
      </c>
      <c r="CT1635" t="s">
        <v>8838</v>
      </c>
      <c r="CU1635" t="s">
        <v>2</v>
      </c>
      <c r="CV1635" t="s">
        <v>2</v>
      </c>
      <c r="CW1635" t="s">
        <v>2</v>
      </c>
      <c r="CX1635">
        <v>0.13</v>
      </c>
      <c r="CY1635" t="s">
        <v>2</v>
      </c>
      <c r="CZ1635" t="s">
        <v>8838</v>
      </c>
      <c r="DA1635" t="s">
        <v>8838</v>
      </c>
      <c r="DB1635" t="s">
        <v>8838</v>
      </c>
      <c r="DC1635">
        <v>0.13</v>
      </c>
      <c r="DD1635">
        <v>0.16</v>
      </c>
      <c r="DE1635" t="s">
        <v>2</v>
      </c>
      <c r="DF1635">
        <v>5.33</v>
      </c>
      <c r="DG1635">
        <v>5.68</v>
      </c>
      <c r="DH1635" t="s">
        <v>8838</v>
      </c>
      <c r="DI1635" t="s">
        <v>8838</v>
      </c>
      <c r="DJ1635" t="s">
        <v>8838</v>
      </c>
      <c r="DK1635" s="5" t="e">
        <f>(CL1635*3+CK1635*2+CJ1635)/6</f>
        <v>#VALUE!</v>
      </c>
      <c r="DL1635">
        <f>BG1635+(BG1635*(CF1635-8.25)/8.25)</f>
        <v>-6215.3454545454542</v>
      </c>
      <c r="DM1635" t="e">
        <f>BH1635+(BH1635*(CG1635-8.25)/8.25)</f>
        <v>#VALUE!</v>
      </c>
      <c r="DN1635" t="e">
        <f>BI1635+(BI1635*(CH1635-8.25)/8.25)</f>
        <v>#VALUE!</v>
      </c>
      <c r="DO1635">
        <f>BJ1635+(BJ1635*(CI1635-8.25)/8.25)</f>
        <v>-396.49090909090904</v>
      </c>
      <c r="DP1635" t="e">
        <f>BK1635+(BK1635*(CJ1635-8.25)/8.25)</f>
        <v>#VALUE!</v>
      </c>
      <c r="DQ1635" t="e">
        <f>BL1635+(BL1635*(CK1635-8.25)/8.25)</f>
        <v>#VALUE!</v>
      </c>
      <c r="DR1635" t="e">
        <f>BM1635+(BM1635*(CL1635-8.25)/8.25)</f>
        <v>#VALUE!</v>
      </c>
      <c r="DS1635" s="7">
        <f>DL1635*10^8/$H1635</f>
        <v>-22663.465350418974</v>
      </c>
      <c r="DT1635" s="7" t="e">
        <f>DM1635*10^8/$H1635</f>
        <v>#VALUE!</v>
      </c>
      <c r="DU1635" s="7" t="e">
        <f>DN1635*10^8/$H1635</f>
        <v>#VALUE!</v>
      </c>
      <c r="DV1635" s="7">
        <f>DO1635*10^8/$H1635</f>
        <v>-1445.7535861287211</v>
      </c>
      <c r="DW1635" s="7" t="e">
        <f>DP1635*10^8/$H1635</f>
        <v>#VALUE!</v>
      </c>
      <c r="DX1635" s="7" t="e">
        <f>DQ1635*10^8/$H1635</f>
        <v>#VALUE!</v>
      </c>
      <c r="DY1635" s="7" t="e">
        <f>DR1635*10^8/$H1635</f>
        <v>#VALUE!</v>
      </c>
      <c r="DZ1635" s="7">
        <f>DS1635*10^8/$H1635</f>
        <v>-82639.439021689075</v>
      </c>
      <c r="EA1635" s="7" t="e">
        <f>DY1635*0.8</f>
        <v>#VALUE!</v>
      </c>
      <c r="EB1635" s="9" t="e">
        <f>F1635-#REF!</f>
        <v>#REF!</v>
      </c>
      <c r="EC1635" s="3" t="e">
        <f>EB1635/#REF!*100</f>
        <v>#REF!</v>
      </c>
      <c r="ED1635" s="3" t="e">
        <f>DX1635-F1635</f>
        <v>#VALUE!</v>
      </c>
      <c r="EE1635" s="11" t="e">
        <f>ED1635/F1635</f>
        <v>#VALUE!</v>
      </c>
      <c r="EF1635" s="3" t="e">
        <f>F1635-#REF!</f>
        <v>#REF!</v>
      </c>
    </row>
    <row r="1636" spans="1:136" x14ac:dyDescent="0.3">
      <c r="A1636">
        <v>1596</v>
      </c>
      <c r="B1636" s="17" t="s">
        <v>10435</v>
      </c>
      <c r="C1636" s="16" t="str">
        <f>"https://finance.naver.com/item/frgn.nhn?code="&amp;B1636</f>
        <v>https://finance.naver.com/item/frgn.nhn?code=042520</v>
      </c>
      <c r="D1636" t="s">
        <v>7457</v>
      </c>
      <c r="E1636" t="s">
        <v>7458</v>
      </c>
      <c r="F1636" s="18">
        <f>VALUE(LEFT(E1636,FIND("/",E1636)-1))</f>
        <v>17000</v>
      </c>
      <c r="G1636" s="6" t="s">
        <v>7459</v>
      </c>
      <c r="H1636" s="6">
        <f>VALUE(LEFT(G1636,FIND("/",G1636)-1)) + VALUE(MID(G1636,FIND("/",G1636)+1,LEN(G1636)))</f>
        <v>10102981</v>
      </c>
      <c r="I1636" s="1">
        <v>25000</v>
      </c>
      <c r="J1636" s="1">
        <f>F1636*H1636/(10^8)</f>
        <v>1717.50677</v>
      </c>
      <c r="K1636">
        <v>290</v>
      </c>
      <c r="L1636">
        <v>391</v>
      </c>
      <c r="M1636">
        <v>517</v>
      </c>
      <c r="N1636">
        <v>670</v>
      </c>
      <c r="O1636">
        <v>801</v>
      </c>
      <c r="P1636" t="s">
        <v>8838</v>
      </c>
      <c r="Q1636" t="s">
        <v>8838</v>
      </c>
      <c r="R1636" t="s">
        <v>8838</v>
      </c>
      <c r="S1636">
        <v>60</v>
      </c>
      <c r="T1636">
        <v>95</v>
      </c>
      <c r="U1636">
        <v>105</v>
      </c>
      <c r="V1636">
        <v>126</v>
      </c>
      <c r="W1636">
        <v>-34</v>
      </c>
      <c r="X1636" t="s">
        <v>8838</v>
      </c>
      <c r="Y1636" t="s">
        <v>8838</v>
      </c>
      <c r="Z1636" t="s">
        <v>8838</v>
      </c>
      <c r="AA1636">
        <v>48</v>
      </c>
      <c r="AB1636">
        <v>81</v>
      </c>
      <c r="AC1636">
        <v>51</v>
      </c>
      <c r="AD1636">
        <v>95</v>
      </c>
      <c r="AE1636">
        <v>-182</v>
      </c>
      <c r="AF1636" t="s">
        <v>8838</v>
      </c>
      <c r="AG1636" t="s">
        <v>8838</v>
      </c>
      <c r="AH1636" t="s">
        <v>8838</v>
      </c>
      <c r="AI1636">
        <v>647</v>
      </c>
      <c r="AJ1636">
        <v>802</v>
      </c>
      <c r="AK1636">
        <v>917</v>
      </c>
      <c r="AL1636" s="1">
        <v>1341</v>
      </c>
      <c r="AM1636" s="1">
        <v>1318</v>
      </c>
      <c r="AN1636" t="s">
        <v>8838</v>
      </c>
      <c r="AO1636" t="s">
        <v>8838</v>
      </c>
      <c r="AP1636" t="s">
        <v>8838</v>
      </c>
      <c r="AQ1636">
        <v>172</v>
      </c>
      <c r="AR1636">
        <v>252</v>
      </c>
      <c r="AS1636">
        <v>222</v>
      </c>
      <c r="AT1636">
        <v>500</v>
      </c>
      <c r="AU1636">
        <v>625</v>
      </c>
      <c r="AV1636" t="s">
        <v>8838</v>
      </c>
      <c r="AW1636" t="s">
        <v>8838</v>
      </c>
      <c r="AX1636" t="s">
        <v>8838</v>
      </c>
      <c r="AY1636">
        <v>475</v>
      </c>
      <c r="AZ1636">
        <v>550</v>
      </c>
      <c r="BA1636">
        <v>695</v>
      </c>
      <c r="BB1636">
        <v>841</v>
      </c>
      <c r="BC1636">
        <v>693</v>
      </c>
      <c r="BD1636" t="s">
        <v>8838</v>
      </c>
      <c r="BE1636" t="s">
        <v>8838</v>
      </c>
      <c r="BF1636" t="s">
        <v>8838</v>
      </c>
      <c r="BG1636">
        <v>468</v>
      </c>
      <c r="BH1636">
        <v>537</v>
      </c>
      <c r="BI1636">
        <v>653</v>
      </c>
      <c r="BJ1636">
        <v>749</v>
      </c>
      <c r="BK1636">
        <v>603</v>
      </c>
      <c r="BL1636" t="s">
        <v>8838</v>
      </c>
      <c r="BM1636" t="s">
        <v>8838</v>
      </c>
      <c r="BN1636" t="s">
        <v>8838</v>
      </c>
      <c r="BO1636">
        <v>49</v>
      </c>
      <c r="BP1636">
        <v>49</v>
      </c>
      <c r="BQ1636">
        <v>49</v>
      </c>
      <c r="BR1636">
        <v>50</v>
      </c>
      <c r="BS1636">
        <v>51</v>
      </c>
      <c r="BT1636" t="s">
        <v>8838</v>
      </c>
      <c r="BU1636" t="s">
        <v>8838</v>
      </c>
      <c r="BV1636" t="s">
        <v>8838</v>
      </c>
      <c r="BW1636">
        <v>8.17</v>
      </c>
      <c r="BX1636">
        <v>11.23</v>
      </c>
      <c r="BY1636">
        <v>5.9</v>
      </c>
      <c r="BZ1636">
        <v>8.42</v>
      </c>
      <c r="CA1636">
        <v>-13.67</v>
      </c>
      <c r="CB1636" t="s">
        <v>8838</v>
      </c>
      <c r="CC1636" t="s">
        <v>8838</v>
      </c>
      <c r="CD1636" t="s">
        <v>8838</v>
      </c>
      <c r="CE1636">
        <v>10.28</v>
      </c>
      <c r="CF1636">
        <v>15.57</v>
      </c>
      <c r="CG1636">
        <v>6.99</v>
      </c>
      <c r="CH1636">
        <v>14.2</v>
      </c>
      <c r="CI1636">
        <v>-26.39</v>
      </c>
      <c r="CJ1636" t="s">
        <v>8838</v>
      </c>
      <c r="CK1636" t="s">
        <v>8838</v>
      </c>
      <c r="CL1636" t="s">
        <v>8838</v>
      </c>
      <c r="CM1636">
        <v>469</v>
      </c>
      <c r="CN1636">
        <v>794</v>
      </c>
      <c r="CO1636">
        <v>422</v>
      </c>
      <c r="CP1636" s="1">
        <v>1008</v>
      </c>
      <c r="CQ1636" s="1">
        <v>-1766</v>
      </c>
      <c r="CR1636" t="s">
        <v>8838</v>
      </c>
      <c r="CS1636" t="s">
        <v>8838</v>
      </c>
      <c r="CT1636" t="s">
        <v>8838</v>
      </c>
      <c r="CU1636">
        <v>36.979999999999997</v>
      </c>
      <c r="CV1636">
        <v>20.27</v>
      </c>
      <c r="CW1636">
        <v>74.42</v>
      </c>
      <c r="CX1636">
        <v>21.67</v>
      </c>
      <c r="CY1636" t="s">
        <v>2</v>
      </c>
      <c r="CZ1636" t="s">
        <v>8838</v>
      </c>
      <c r="DA1636" t="s">
        <v>8838</v>
      </c>
      <c r="DB1636" t="s">
        <v>8838</v>
      </c>
      <c r="DC1636">
        <v>3.54</v>
      </c>
      <c r="DD1636">
        <v>2.88</v>
      </c>
      <c r="DE1636">
        <v>4.7300000000000004</v>
      </c>
      <c r="DF1636">
        <v>2.88</v>
      </c>
      <c r="DG1636">
        <v>3.77</v>
      </c>
      <c r="DH1636" t="s">
        <v>8838</v>
      </c>
      <c r="DI1636" t="s">
        <v>8838</v>
      </c>
      <c r="DJ1636" t="s">
        <v>8838</v>
      </c>
      <c r="DK1636" s="5" t="e">
        <f>(CL1636*3+CK1636*2+CJ1636)/6</f>
        <v>#VALUE!</v>
      </c>
      <c r="DL1636">
        <f>BG1636+(BG1636*(CF1636-8.25)/8.25)</f>
        <v>883.24363636363637</v>
      </c>
      <c r="DM1636">
        <f>BH1636+(BH1636*(CG1636-8.25)/8.25)</f>
        <v>454.98545454545456</v>
      </c>
      <c r="DN1636">
        <f>BI1636+(BI1636*(CH1636-8.25)/8.25)</f>
        <v>1123.9515151515152</v>
      </c>
      <c r="DO1636">
        <f>BJ1636+(BJ1636*(CI1636-8.25)/8.25)</f>
        <v>-2395.8921212121213</v>
      </c>
      <c r="DP1636" t="e">
        <f>BK1636+(BK1636*(CJ1636-8.25)/8.25)</f>
        <v>#VALUE!</v>
      </c>
      <c r="DQ1636" t="e">
        <f>BL1636+(BL1636*(CK1636-8.25)/8.25)</f>
        <v>#VALUE!</v>
      </c>
      <c r="DR1636" t="e">
        <f>BM1636+(BM1636*(CL1636-8.25)/8.25)</f>
        <v>#VALUE!</v>
      </c>
      <c r="DS1636" s="7">
        <f>DL1636*10^8/$H1636</f>
        <v>8742.4061904465252</v>
      </c>
      <c r="DT1636" s="7">
        <f>DM1636*10^8/$H1636</f>
        <v>4503.4772860154299</v>
      </c>
      <c r="DU1636" s="7">
        <f>DN1636*10^8/$H1636</f>
        <v>11124.949311015385</v>
      </c>
      <c r="DV1636" s="7">
        <f>DO1636*10^8/$H1636</f>
        <v>-23714.704810512078</v>
      </c>
      <c r="DW1636" s="7" t="e">
        <f>DP1636*10^8/$H1636</f>
        <v>#VALUE!</v>
      </c>
      <c r="DX1636" s="7" t="e">
        <f>DQ1636*10^8/$H1636</f>
        <v>#VALUE!</v>
      </c>
      <c r="DY1636" s="7" t="e">
        <f>DR1636*10^8/$H1636</f>
        <v>#VALUE!</v>
      </c>
      <c r="DZ1636" s="7">
        <f>DS1636*10^8/$H1636</f>
        <v>86532.937065273349</v>
      </c>
      <c r="EA1636" s="7" t="e">
        <f>DY1636*0.8</f>
        <v>#VALUE!</v>
      </c>
      <c r="EB1636" s="9" t="e">
        <f>F1636-#REF!</f>
        <v>#REF!</v>
      </c>
      <c r="EC1636" s="3" t="e">
        <f>EB1636/#REF!*100</f>
        <v>#REF!</v>
      </c>
      <c r="ED1636" s="3" t="e">
        <f>DX1636-F1636</f>
        <v>#VALUE!</v>
      </c>
      <c r="EE1636" s="11" t="e">
        <f>ED1636/F1636</f>
        <v>#VALUE!</v>
      </c>
      <c r="EF1636" s="3" t="e">
        <f>F1636-#REF!</f>
        <v>#REF!</v>
      </c>
    </row>
    <row r="1637" spans="1:136" hidden="1" x14ac:dyDescent="0.3">
      <c r="A1637">
        <v>1635</v>
      </c>
      <c r="B1637" s="17" t="s">
        <v>10474</v>
      </c>
      <c r="C1637" s="16" t="str">
        <f>"https://finance.naver.com/item/frgn.nhn?code="&amp;B1637</f>
        <v>https://finance.naver.com/item/frgn.nhn?code=101390</v>
      </c>
      <c r="D1637" t="s">
        <v>1682</v>
      </c>
      <c r="E1637" t="s">
        <v>7535</v>
      </c>
      <c r="F1637" s="18">
        <f>VALUE(LEFT(E1637,FIND("/",E1637)-1))</f>
        <v>1465</v>
      </c>
      <c r="G1637" s="6" t="s">
        <v>7536</v>
      </c>
      <c r="H1637" s="6">
        <f>VALUE(LEFT(G1637,FIND("/",G1637)-1)) + VALUE(MID(G1637,FIND("/",G1637)+1,LEN(G1637)))</f>
        <v>67189883</v>
      </c>
      <c r="I1637">
        <v>0</v>
      </c>
      <c r="J1637" s="1">
        <f>F1637*H1637/(10^8)</f>
        <v>984.33178595000004</v>
      </c>
      <c r="K1637" s="1">
        <v>1924</v>
      </c>
      <c r="L1637" s="1">
        <v>2494</v>
      </c>
      <c r="M1637" s="1">
        <v>1911</v>
      </c>
      <c r="N1637" s="1">
        <v>2022</v>
      </c>
      <c r="O1637" s="1">
        <v>1463</v>
      </c>
      <c r="P1637" t="s">
        <v>8838</v>
      </c>
      <c r="Q1637" t="s">
        <v>8838</v>
      </c>
      <c r="R1637" t="s">
        <v>8838</v>
      </c>
      <c r="S1637">
        <v>-109</v>
      </c>
      <c r="T1637">
        <v>12</v>
      </c>
      <c r="U1637">
        <v>-35</v>
      </c>
      <c r="V1637">
        <v>-74</v>
      </c>
      <c r="W1637">
        <v>-71</v>
      </c>
      <c r="X1637" t="s">
        <v>8838</v>
      </c>
      <c r="Y1637" t="s">
        <v>8838</v>
      </c>
      <c r="Z1637" t="s">
        <v>8838</v>
      </c>
      <c r="AA1637">
        <v>-158</v>
      </c>
      <c r="AB1637">
        <v>-37</v>
      </c>
      <c r="AC1637">
        <v>-186</v>
      </c>
      <c r="AD1637">
        <v>-202</v>
      </c>
      <c r="AE1637">
        <v>-125</v>
      </c>
      <c r="AF1637" t="s">
        <v>8838</v>
      </c>
      <c r="AG1637" t="s">
        <v>8838</v>
      </c>
      <c r="AH1637" t="s">
        <v>8838</v>
      </c>
      <c r="AI1637" s="1">
        <v>1477</v>
      </c>
      <c r="AJ1637" s="1">
        <v>1362</v>
      </c>
      <c r="AK1637" s="1">
        <v>1221</v>
      </c>
      <c r="AL1637" s="1">
        <v>1174</v>
      </c>
      <c r="AM1637">
        <v>791</v>
      </c>
      <c r="AN1637" t="s">
        <v>8838</v>
      </c>
      <c r="AO1637" t="s">
        <v>8838</v>
      </c>
      <c r="AP1637" t="s">
        <v>8838</v>
      </c>
      <c r="AQ1637">
        <v>961</v>
      </c>
      <c r="AR1637">
        <v>887</v>
      </c>
      <c r="AS1637">
        <v>750</v>
      </c>
      <c r="AT1637">
        <v>847</v>
      </c>
      <c r="AU1637">
        <v>575</v>
      </c>
      <c r="AV1637" t="s">
        <v>8838</v>
      </c>
      <c r="AW1637" t="s">
        <v>8838</v>
      </c>
      <c r="AX1637" t="s">
        <v>8838</v>
      </c>
      <c r="AY1637">
        <v>515</v>
      </c>
      <c r="AZ1637">
        <v>474</v>
      </c>
      <c r="BA1637">
        <v>471</v>
      </c>
      <c r="BB1637">
        <v>327</v>
      </c>
      <c r="BC1637">
        <v>216</v>
      </c>
      <c r="BD1637" t="s">
        <v>8838</v>
      </c>
      <c r="BE1637" t="s">
        <v>8838</v>
      </c>
      <c r="BF1637" t="s">
        <v>8838</v>
      </c>
      <c r="BG1637">
        <v>513</v>
      </c>
      <c r="BH1637">
        <v>473</v>
      </c>
      <c r="BI1637">
        <v>469</v>
      </c>
      <c r="BJ1637">
        <v>325</v>
      </c>
      <c r="BK1637">
        <v>214</v>
      </c>
      <c r="BL1637" t="s">
        <v>8838</v>
      </c>
      <c r="BM1637" t="s">
        <v>8838</v>
      </c>
      <c r="BN1637" t="s">
        <v>8838</v>
      </c>
      <c r="BO1637">
        <v>113</v>
      </c>
      <c r="BP1637">
        <v>113</v>
      </c>
      <c r="BQ1637">
        <v>188</v>
      </c>
      <c r="BR1637">
        <v>211</v>
      </c>
      <c r="BS1637">
        <v>211</v>
      </c>
      <c r="BT1637" t="s">
        <v>8838</v>
      </c>
      <c r="BU1637" t="s">
        <v>8838</v>
      </c>
      <c r="BV1637" t="s">
        <v>8838</v>
      </c>
      <c r="BW1637">
        <v>-10.27</v>
      </c>
      <c r="BX1637">
        <v>-2.59</v>
      </c>
      <c r="BY1637">
        <v>-14.44</v>
      </c>
      <c r="BZ1637">
        <v>-16.89</v>
      </c>
      <c r="CA1637">
        <v>-12.73</v>
      </c>
      <c r="CB1637" t="s">
        <v>8838</v>
      </c>
      <c r="CC1637" t="s">
        <v>8838</v>
      </c>
      <c r="CD1637" t="s">
        <v>8838</v>
      </c>
      <c r="CE1637">
        <v>-29.44</v>
      </c>
      <c r="CF1637">
        <v>-7.48</v>
      </c>
      <c r="CG1637">
        <v>-39.590000000000003</v>
      </c>
      <c r="CH1637">
        <v>-50.93</v>
      </c>
      <c r="CI1637">
        <v>-46.43</v>
      </c>
      <c r="CJ1637" t="s">
        <v>8838</v>
      </c>
      <c r="CK1637" t="s">
        <v>8838</v>
      </c>
      <c r="CL1637" t="s">
        <v>8838</v>
      </c>
      <c r="CM1637">
        <v>-744</v>
      </c>
      <c r="CN1637">
        <v>-152</v>
      </c>
      <c r="CO1637">
        <v>-605</v>
      </c>
      <c r="CP1637">
        <v>-501</v>
      </c>
      <c r="CQ1637">
        <v>-296</v>
      </c>
      <c r="CR1637" t="s">
        <v>8838</v>
      </c>
      <c r="CS1637" t="s">
        <v>8838</v>
      </c>
      <c r="CT1637" t="s">
        <v>8838</v>
      </c>
      <c r="CU1637" t="s">
        <v>2</v>
      </c>
      <c r="CV1637" t="s">
        <v>2</v>
      </c>
      <c r="CW1637" t="s">
        <v>2</v>
      </c>
      <c r="CX1637" t="s">
        <v>2</v>
      </c>
      <c r="CY1637" t="s">
        <v>2</v>
      </c>
      <c r="CZ1637" t="s">
        <v>8838</v>
      </c>
      <c r="DA1637" t="s">
        <v>8838</v>
      </c>
      <c r="DB1637" t="s">
        <v>8838</v>
      </c>
      <c r="DC1637">
        <v>1.4</v>
      </c>
      <c r="DD1637">
        <v>1.24</v>
      </c>
      <c r="DE1637">
        <v>0.9</v>
      </c>
      <c r="DF1637">
        <v>1.3</v>
      </c>
      <c r="DG1637">
        <v>1.41</v>
      </c>
      <c r="DH1637" t="s">
        <v>8838</v>
      </c>
      <c r="DI1637" t="s">
        <v>8838</v>
      </c>
      <c r="DJ1637" t="s">
        <v>8838</v>
      </c>
      <c r="DK1637" s="5" t="e">
        <f>(CL1637*3+CK1637*2+CJ1637)/6</f>
        <v>#VALUE!</v>
      </c>
      <c r="DL1637">
        <f>BG1637+(BG1637*(CF1637-8.25)/8.25)</f>
        <v>-465.12</v>
      </c>
      <c r="DM1637">
        <f>BH1637+(BH1637*(CG1637-8.25)/8.25)</f>
        <v>-2269.8266666666673</v>
      </c>
      <c r="DN1637">
        <f>BI1637+(BI1637*(CH1637-8.25)/8.25)</f>
        <v>-2895.2933333333331</v>
      </c>
      <c r="DO1637">
        <f>BJ1637+(BJ1637*(CI1637-8.25)/8.25)</f>
        <v>-1829.060606060606</v>
      </c>
      <c r="DP1637" t="e">
        <f>BK1637+(BK1637*(CJ1637-8.25)/8.25)</f>
        <v>#VALUE!</v>
      </c>
      <c r="DQ1637" t="e">
        <f>BL1637+(BL1637*(CK1637-8.25)/8.25)</f>
        <v>#VALUE!</v>
      </c>
      <c r="DR1637" t="e">
        <f>BM1637+(BM1637*(CL1637-8.25)/8.25)</f>
        <v>#VALUE!</v>
      </c>
      <c r="DS1637" s="7">
        <f>DL1637*10^8/$H1637</f>
        <v>-692.24707535210325</v>
      </c>
      <c r="DT1637" s="7">
        <f>DM1637*10^8/$H1637</f>
        <v>-3378.226848031075</v>
      </c>
      <c r="DU1637" s="7">
        <f>DN1637*10^8/$H1637</f>
        <v>-4309.1209629481464</v>
      </c>
      <c r="DV1637" s="7">
        <f>DO1637*10^8/$H1637</f>
        <v>-2722.2262108427931</v>
      </c>
      <c r="DW1637" s="7" t="e">
        <f>DP1637*10^8/$H1637</f>
        <v>#VALUE!</v>
      </c>
      <c r="DX1637" s="7" t="e">
        <f>DQ1637*10^8/$H1637</f>
        <v>#VALUE!</v>
      </c>
      <c r="DY1637" s="7" t="e">
        <f>DR1637*10^8/$H1637</f>
        <v>#VALUE!</v>
      </c>
      <c r="DZ1637" s="7">
        <f>DS1637*10^8/$H1637</f>
        <v>-1030.2846863896209</v>
      </c>
      <c r="EA1637" s="7" t="e">
        <f>DY1637*0.8</f>
        <v>#VALUE!</v>
      </c>
      <c r="EB1637" s="9" t="e">
        <f>F1637-#REF!</f>
        <v>#REF!</v>
      </c>
      <c r="EC1637" s="3" t="e">
        <f>EB1637/#REF!*100</f>
        <v>#REF!</v>
      </c>
      <c r="ED1637" s="3" t="e">
        <f>DX1637-F1637</f>
        <v>#VALUE!</v>
      </c>
      <c r="EE1637" s="11" t="e">
        <f>ED1637/F1637</f>
        <v>#VALUE!</v>
      </c>
      <c r="EF1637" s="3" t="e">
        <f>F1637-#REF!</f>
        <v>#REF!</v>
      </c>
    </row>
    <row r="1638" spans="1:136" hidden="1" x14ac:dyDescent="0.3">
      <c r="A1638">
        <v>1636</v>
      </c>
      <c r="B1638" s="17" t="s">
        <v>10475</v>
      </c>
      <c r="C1638" s="16" t="str">
        <f>"https://finance.naver.com/item/frgn.nhn?code="&amp;B1638</f>
        <v>https://finance.naver.com/item/frgn.nhn?code=076080</v>
      </c>
      <c r="D1638" t="s">
        <v>1683</v>
      </c>
      <c r="E1638" t="s">
        <v>7537</v>
      </c>
      <c r="F1638" s="18">
        <f>VALUE(LEFT(E1638,FIND("/",E1638)-1))</f>
        <v>4095</v>
      </c>
      <c r="G1638" s="6" t="s">
        <v>7538</v>
      </c>
      <c r="H1638" s="6">
        <f>VALUE(LEFT(G1638,FIND("/",G1638)-1)) + VALUE(MID(G1638,FIND("/",G1638)+1,LEN(G1638)))</f>
        <v>20816746</v>
      </c>
      <c r="I1638" s="1">
        <v>39840</v>
      </c>
      <c r="J1638" s="1">
        <f>F1638*H1638/(10^8)</f>
        <v>852.44574869999997</v>
      </c>
      <c r="K1638" s="1">
        <v>1323</v>
      </c>
      <c r="L1638" s="1">
        <v>2519</v>
      </c>
      <c r="M1638" s="1">
        <v>2643</v>
      </c>
      <c r="N1638" s="1">
        <v>2708</v>
      </c>
      <c r="O1638" s="1">
        <v>2011</v>
      </c>
      <c r="P1638" t="s">
        <v>8838</v>
      </c>
      <c r="Q1638" t="s">
        <v>8838</v>
      </c>
      <c r="R1638" t="s">
        <v>8838</v>
      </c>
      <c r="S1638">
        <v>-13</v>
      </c>
      <c r="T1638">
        <v>24</v>
      </c>
      <c r="U1638">
        <v>34</v>
      </c>
      <c r="V1638">
        <v>-58</v>
      </c>
      <c r="W1638">
        <v>37</v>
      </c>
      <c r="X1638" t="s">
        <v>8838</v>
      </c>
      <c r="Y1638" t="s">
        <v>8838</v>
      </c>
      <c r="Z1638" t="s">
        <v>8838</v>
      </c>
      <c r="AA1638">
        <v>-7</v>
      </c>
      <c r="AB1638">
        <v>-50</v>
      </c>
      <c r="AC1638">
        <v>2</v>
      </c>
      <c r="AD1638">
        <v>-207</v>
      </c>
      <c r="AE1638">
        <v>5</v>
      </c>
      <c r="AF1638" t="s">
        <v>8838</v>
      </c>
      <c r="AG1638" t="s">
        <v>8838</v>
      </c>
      <c r="AH1638" t="s">
        <v>8838</v>
      </c>
      <c r="AI1638" s="1">
        <v>1878</v>
      </c>
      <c r="AJ1638" s="1">
        <v>2117</v>
      </c>
      <c r="AK1638" s="1">
        <v>2254</v>
      </c>
      <c r="AL1638" s="1">
        <v>1539</v>
      </c>
      <c r="AM1638" s="1">
        <v>1445</v>
      </c>
      <c r="AN1638" t="s">
        <v>8838</v>
      </c>
      <c r="AO1638" t="s">
        <v>8838</v>
      </c>
      <c r="AP1638" t="s">
        <v>8838</v>
      </c>
      <c r="AQ1638">
        <v>940</v>
      </c>
      <c r="AR1638" s="1">
        <v>1167</v>
      </c>
      <c r="AS1638" s="1">
        <v>1253</v>
      </c>
      <c r="AT1638">
        <v>896</v>
      </c>
      <c r="AU1638">
        <v>807</v>
      </c>
      <c r="AV1638" t="s">
        <v>8838</v>
      </c>
      <c r="AW1638" t="s">
        <v>8838</v>
      </c>
      <c r="AX1638" t="s">
        <v>8838</v>
      </c>
      <c r="AY1638">
        <v>938</v>
      </c>
      <c r="AZ1638">
        <v>950</v>
      </c>
      <c r="BA1638" s="1">
        <v>1002</v>
      </c>
      <c r="BB1638">
        <v>643</v>
      </c>
      <c r="BC1638">
        <v>638</v>
      </c>
      <c r="BD1638" t="s">
        <v>8838</v>
      </c>
      <c r="BE1638" t="s">
        <v>8838</v>
      </c>
      <c r="BF1638" t="s">
        <v>8838</v>
      </c>
      <c r="BG1638">
        <v>615</v>
      </c>
      <c r="BH1638">
        <v>667</v>
      </c>
      <c r="BI1638">
        <v>661</v>
      </c>
      <c r="BJ1638">
        <v>651</v>
      </c>
      <c r="BK1638">
        <v>646</v>
      </c>
      <c r="BL1638" t="s">
        <v>8838</v>
      </c>
      <c r="BM1638" t="s">
        <v>8838</v>
      </c>
      <c r="BN1638" t="s">
        <v>8838</v>
      </c>
      <c r="BO1638">
        <v>90</v>
      </c>
      <c r="BP1638">
        <v>97</v>
      </c>
      <c r="BQ1638">
        <v>97</v>
      </c>
      <c r="BR1638">
        <v>100</v>
      </c>
      <c r="BS1638">
        <v>100</v>
      </c>
      <c r="BT1638" t="s">
        <v>8838</v>
      </c>
      <c r="BU1638" t="s">
        <v>8838</v>
      </c>
      <c r="BV1638" t="s">
        <v>8838</v>
      </c>
      <c r="BW1638">
        <v>-0.4</v>
      </c>
      <c r="BX1638">
        <v>-2.5</v>
      </c>
      <c r="BY1638">
        <v>0.11</v>
      </c>
      <c r="BZ1638">
        <v>-10.91</v>
      </c>
      <c r="CA1638">
        <v>0.35</v>
      </c>
      <c r="CB1638" t="s">
        <v>8838</v>
      </c>
      <c r="CC1638" t="s">
        <v>8838</v>
      </c>
      <c r="CD1638" t="s">
        <v>8838</v>
      </c>
      <c r="CE1638">
        <v>-0.06</v>
      </c>
      <c r="CF1638">
        <v>-1.53</v>
      </c>
      <c r="CG1638">
        <v>-1.59</v>
      </c>
      <c r="CH1638">
        <v>-2.99</v>
      </c>
      <c r="CI1638">
        <v>0.92</v>
      </c>
      <c r="CJ1638" t="s">
        <v>8838</v>
      </c>
      <c r="CK1638" t="s">
        <v>8838</v>
      </c>
      <c r="CL1638" t="s">
        <v>8838</v>
      </c>
      <c r="CM1638">
        <v>-2</v>
      </c>
      <c r="CN1638">
        <v>-54</v>
      </c>
      <c r="CO1638">
        <v>-55</v>
      </c>
      <c r="CP1638">
        <v>-98</v>
      </c>
      <c r="CQ1638">
        <v>30</v>
      </c>
      <c r="CR1638" t="s">
        <v>8838</v>
      </c>
      <c r="CS1638" t="s">
        <v>8838</v>
      </c>
      <c r="CT1638" t="s">
        <v>8838</v>
      </c>
      <c r="CU1638" t="s">
        <v>2</v>
      </c>
      <c r="CV1638" t="s">
        <v>2</v>
      </c>
      <c r="CW1638" t="s">
        <v>2</v>
      </c>
      <c r="CX1638" t="s">
        <v>2</v>
      </c>
      <c r="CY1638">
        <v>123.06</v>
      </c>
      <c r="CZ1638" t="s">
        <v>8838</v>
      </c>
      <c r="DA1638" t="s">
        <v>8838</v>
      </c>
      <c r="DB1638" t="s">
        <v>8838</v>
      </c>
      <c r="DC1638">
        <v>0.76</v>
      </c>
      <c r="DD1638">
        <v>0.92</v>
      </c>
      <c r="DE1638">
        <v>0.54</v>
      </c>
      <c r="DF1638">
        <v>0.59</v>
      </c>
      <c r="DG1638">
        <v>1.1200000000000001</v>
      </c>
      <c r="DH1638" t="s">
        <v>8838</v>
      </c>
      <c r="DI1638" t="s">
        <v>8838</v>
      </c>
      <c r="DJ1638" t="s">
        <v>8838</v>
      </c>
      <c r="DK1638" s="5" t="e">
        <f>(CL1638*3+CK1638*2+CJ1638)/6</f>
        <v>#VALUE!</v>
      </c>
      <c r="DL1638">
        <f>BG1638+(BG1638*(CF1638-8.25)/8.25)</f>
        <v>-114.0545454545454</v>
      </c>
      <c r="DM1638">
        <f>BH1638+(BH1638*(CG1638-8.25)/8.25)</f>
        <v>-128.54909090909086</v>
      </c>
      <c r="DN1638">
        <f>BI1638+(BI1638*(CH1638-8.25)/8.25)</f>
        <v>-239.5624242424243</v>
      </c>
      <c r="DO1638">
        <f>BJ1638+(BJ1638*(CI1638-8.25)/8.25)</f>
        <v>72.596363636363662</v>
      </c>
      <c r="DP1638" t="e">
        <f>BK1638+(BK1638*(CJ1638-8.25)/8.25)</f>
        <v>#VALUE!</v>
      </c>
      <c r="DQ1638" t="e">
        <f>BL1638+(BL1638*(CK1638-8.25)/8.25)</f>
        <v>#VALUE!</v>
      </c>
      <c r="DR1638" t="e">
        <f>BM1638+(BM1638*(CL1638-8.25)/8.25)</f>
        <v>#VALUE!</v>
      </c>
      <c r="DS1638" s="7">
        <f>DL1638*10^8/$H1638</f>
        <v>-547.89805022622363</v>
      </c>
      <c r="DT1638" s="7">
        <f>DM1638*10^8/$H1638</f>
        <v>-617.52730666498439</v>
      </c>
      <c r="DU1638" s="7">
        <f>DN1638*10^8/$H1638</f>
        <v>-1150.8159067820893</v>
      </c>
      <c r="DV1638" s="7">
        <f>DO1638*10^8/$H1638</f>
        <v>348.74020961952294</v>
      </c>
      <c r="DW1638" s="7" t="e">
        <f>DP1638*10^8/$H1638</f>
        <v>#VALUE!</v>
      </c>
      <c r="DX1638" s="7" t="e">
        <f>DQ1638*10^8/$H1638</f>
        <v>#VALUE!</v>
      </c>
      <c r="DY1638" s="7" t="e">
        <f>DR1638*10^8/$H1638</f>
        <v>#VALUE!</v>
      </c>
      <c r="DZ1638" s="7">
        <f>DS1638*10^8/$H1638</f>
        <v>-2632.0062233848826</v>
      </c>
      <c r="EA1638" s="7" t="e">
        <f>DY1638*0.8</f>
        <v>#VALUE!</v>
      </c>
      <c r="EB1638" s="9" t="e">
        <f>F1638-#REF!</f>
        <v>#REF!</v>
      </c>
      <c r="EC1638" s="3" t="e">
        <f>EB1638/#REF!*100</f>
        <v>#REF!</v>
      </c>
      <c r="ED1638" s="3" t="e">
        <f>DX1638-F1638</f>
        <v>#VALUE!</v>
      </c>
      <c r="EE1638" s="11" t="e">
        <f>ED1638/F1638</f>
        <v>#VALUE!</v>
      </c>
      <c r="EF1638" s="3" t="e">
        <f>F1638-#REF!</f>
        <v>#REF!</v>
      </c>
    </row>
    <row r="1639" spans="1:136" hidden="1" x14ac:dyDescent="0.3">
      <c r="A1639">
        <v>1637</v>
      </c>
      <c r="B1639" s="17" t="s">
        <v>10476</v>
      </c>
      <c r="C1639" s="16" t="str">
        <f>"https://finance.naver.com/item/frgn.nhn?code="&amp;B1639</f>
        <v>https://finance.naver.com/item/frgn.nhn?code=101670</v>
      </c>
      <c r="D1639" t="s">
        <v>1684</v>
      </c>
      <c r="E1639" t="s">
        <v>7539</v>
      </c>
      <c r="F1639" s="18">
        <f>VALUE(LEFT(E1639,FIND("/",E1639)-1))</f>
        <v>2095</v>
      </c>
      <c r="G1639" s="6" t="s">
        <v>6008</v>
      </c>
      <c r="H1639" s="6">
        <f>VALUE(LEFT(G1639,FIND("/",G1639)-1)) + VALUE(MID(G1639,FIND("/",G1639)+1,LEN(G1639)))</f>
        <v>18900000</v>
      </c>
      <c r="I1639" s="1">
        <v>1750000</v>
      </c>
      <c r="J1639" s="1">
        <f>F1639*H1639/(10^8)</f>
        <v>395.95499999999998</v>
      </c>
      <c r="K1639">
        <v>147</v>
      </c>
      <c r="L1639">
        <v>156</v>
      </c>
      <c r="M1639">
        <v>143</v>
      </c>
      <c r="N1639">
        <v>133</v>
      </c>
      <c r="O1639">
        <v>130</v>
      </c>
      <c r="P1639" t="s">
        <v>8838</v>
      </c>
      <c r="Q1639" t="s">
        <v>8838</v>
      </c>
      <c r="R1639" t="s">
        <v>8838</v>
      </c>
      <c r="S1639">
        <v>9</v>
      </c>
      <c r="T1639">
        <v>-8</v>
      </c>
      <c r="U1639">
        <v>-29</v>
      </c>
      <c r="V1639">
        <v>-26</v>
      </c>
      <c r="W1639">
        <v>-35</v>
      </c>
      <c r="X1639" t="s">
        <v>8838</v>
      </c>
      <c r="Y1639" t="s">
        <v>8838</v>
      </c>
      <c r="Z1639" t="s">
        <v>8838</v>
      </c>
      <c r="AA1639">
        <v>9</v>
      </c>
      <c r="AB1639">
        <v>37</v>
      </c>
      <c r="AC1639">
        <v>-27</v>
      </c>
      <c r="AD1639">
        <v>-21</v>
      </c>
      <c r="AE1639">
        <v>-82</v>
      </c>
      <c r="AF1639" t="s">
        <v>8838</v>
      </c>
      <c r="AG1639" t="s">
        <v>8838</v>
      </c>
      <c r="AH1639" t="s">
        <v>8838</v>
      </c>
      <c r="AI1639">
        <v>323</v>
      </c>
      <c r="AJ1639">
        <v>415</v>
      </c>
      <c r="AK1639">
        <v>390</v>
      </c>
      <c r="AL1639">
        <v>355</v>
      </c>
      <c r="AM1639">
        <v>298</v>
      </c>
      <c r="AN1639" t="s">
        <v>8838</v>
      </c>
      <c r="AO1639" t="s">
        <v>8838</v>
      </c>
      <c r="AP1639" t="s">
        <v>8838</v>
      </c>
      <c r="AQ1639">
        <v>24</v>
      </c>
      <c r="AR1639">
        <v>35</v>
      </c>
      <c r="AS1639">
        <v>41</v>
      </c>
      <c r="AT1639">
        <v>30</v>
      </c>
      <c r="AU1639">
        <v>54</v>
      </c>
      <c r="AV1639" t="s">
        <v>8838</v>
      </c>
      <c r="AW1639" t="s">
        <v>8838</v>
      </c>
      <c r="AX1639" t="s">
        <v>8838</v>
      </c>
      <c r="AY1639">
        <v>298</v>
      </c>
      <c r="AZ1639">
        <v>380</v>
      </c>
      <c r="BA1639">
        <v>349</v>
      </c>
      <c r="BB1639">
        <v>326</v>
      </c>
      <c r="BC1639">
        <v>244</v>
      </c>
      <c r="BD1639" t="s">
        <v>8838</v>
      </c>
      <c r="BE1639" t="s">
        <v>8838</v>
      </c>
      <c r="BF1639" t="s">
        <v>8838</v>
      </c>
      <c r="BG1639">
        <v>298</v>
      </c>
      <c r="BH1639">
        <v>331</v>
      </c>
      <c r="BI1639">
        <v>311</v>
      </c>
      <c r="BJ1639">
        <v>302</v>
      </c>
      <c r="BK1639">
        <v>258</v>
      </c>
      <c r="BL1639" t="s">
        <v>8838</v>
      </c>
      <c r="BM1639" t="s">
        <v>8838</v>
      </c>
      <c r="BN1639" t="s">
        <v>8838</v>
      </c>
      <c r="BO1639">
        <v>38</v>
      </c>
      <c r="BP1639">
        <v>38</v>
      </c>
      <c r="BQ1639">
        <v>38</v>
      </c>
      <c r="BR1639">
        <v>38</v>
      </c>
      <c r="BS1639">
        <v>38</v>
      </c>
      <c r="BT1639" t="s">
        <v>8838</v>
      </c>
      <c r="BU1639" t="s">
        <v>8838</v>
      </c>
      <c r="BV1639" t="s">
        <v>8838</v>
      </c>
      <c r="BW1639">
        <v>2.78</v>
      </c>
      <c r="BX1639">
        <v>9.9499999999999993</v>
      </c>
      <c r="BY1639">
        <v>-6.74</v>
      </c>
      <c r="BZ1639">
        <v>-5.75</v>
      </c>
      <c r="CA1639">
        <v>-24.97</v>
      </c>
      <c r="CB1639" t="s">
        <v>8838</v>
      </c>
      <c r="CC1639" t="s">
        <v>8838</v>
      </c>
      <c r="CD1639" t="s">
        <v>8838</v>
      </c>
      <c r="CE1639">
        <v>3.02</v>
      </c>
      <c r="CF1639">
        <v>12.23</v>
      </c>
      <c r="CG1639">
        <v>-5.38</v>
      </c>
      <c r="CH1639">
        <v>-2.17</v>
      </c>
      <c r="CI1639">
        <v>-15.76</v>
      </c>
      <c r="CJ1639" t="s">
        <v>8838</v>
      </c>
      <c r="CK1639" t="s">
        <v>8838</v>
      </c>
      <c r="CL1639" t="s">
        <v>8838</v>
      </c>
      <c r="CM1639">
        <v>48</v>
      </c>
      <c r="CN1639">
        <v>203</v>
      </c>
      <c r="CO1639">
        <v>-91</v>
      </c>
      <c r="CP1639">
        <v>-35</v>
      </c>
      <c r="CQ1639">
        <v>-234</v>
      </c>
      <c r="CR1639" t="s">
        <v>8838</v>
      </c>
      <c r="CS1639" t="s">
        <v>8838</v>
      </c>
      <c r="CT1639" t="s">
        <v>8838</v>
      </c>
      <c r="CU1639">
        <v>46.87</v>
      </c>
      <c r="CV1639">
        <v>8.0399999999999991</v>
      </c>
      <c r="CW1639" t="s">
        <v>2</v>
      </c>
      <c r="CX1639" t="s">
        <v>2</v>
      </c>
      <c r="CY1639" t="s">
        <v>2</v>
      </c>
      <c r="CZ1639" t="s">
        <v>8838</v>
      </c>
      <c r="DA1639" t="s">
        <v>8838</v>
      </c>
      <c r="DB1639" t="s">
        <v>8838</v>
      </c>
      <c r="DC1639">
        <v>1.31</v>
      </c>
      <c r="DD1639">
        <v>0.86</v>
      </c>
      <c r="DE1639">
        <v>0.96</v>
      </c>
      <c r="DF1639">
        <v>0.95</v>
      </c>
      <c r="DG1639">
        <v>0.8</v>
      </c>
      <c r="DH1639" t="s">
        <v>8838</v>
      </c>
      <c r="DI1639" t="s">
        <v>8838</v>
      </c>
      <c r="DJ1639" t="s">
        <v>8838</v>
      </c>
      <c r="DK1639" s="5" t="e">
        <f>(CL1639*3+CK1639*2+CJ1639)/6</f>
        <v>#VALUE!</v>
      </c>
      <c r="DL1639">
        <f>BG1639+(BG1639*(CF1639-8.25)/8.25)</f>
        <v>441.76242424242423</v>
      </c>
      <c r="DM1639">
        <f>BH1639+(BH1639*(CG1639-8.25)/8.25)</f>
        <v>-215.85212121212123</v>
      </c>
      <c r="DN1639">
        <f>BI1639+(BI1639*(CH1639-8.25)/8.25)</f>
        <v>-81.802424242424252</v>
      </c>
      <c r="DO1639">
        <f>BJ1639+(BJ1639*(CI1639-8.25)/8.25)</f>
        <v>-576.91151515151512</v>
      </c>
      <c r="DP1639" t="e">
        <f>BK1639+(BK1639*(CJ1639-8.25)/8.25)</f>
        <v>#VALUE!</v>
      </c>
      <c r="DQ1639" t="e">
        <f>BL1639+(BL1639*(CK1639-8.25)/8.25)</f>
        <v>#VALUE!</v>
      </c>
      <c r="DR1639" t="e">
        <f>BM1639+(BM1639*(CL1639-8.25)/8.25)</f>
        <v>#VALUE!</v>
      </c>
      <c r="DS1639" s="7">
        <f>DL1639*10^8/$H1639</f>
        <v>2337.3673240339908</v>
      </c>
      <c r="DT1639" s="7">
        <f>DM1639*10^8/$H1639</f>
        <v>-1142.0747154080489</v>
      </c>
      <c r="DU1639" s="7">
        <f>DN1639*10^8/$H1639</f>
        <v>-432.81705948372621</v>
      </c>
      <c r="DV1639" s="7">
        <f>DO1639*10^8/$H1639</f>
        <v>-3052.4418791085454</v>
      </c>
      <c r="DW1639" s="7" t="e">
        <f>DP1639*10^8/$H1639</f>
        <v>#VALUE!</v>
      </c>
      <c r="DX1639" s="7" t="e">
        <f>DQ1639*10^8/$H1639</f>
        <v>#VALUE!</v>
      </c>
      <c r="DY1639" s="7" t="e">
        <f>DR1639*10^8/$H1639</f>
        <v>#VALUE!</v>
      </c>
      <c r="DZ1639" s="7">
        <f>DS1639*10^8/$H1639</f>
        <v>12367.022878486723</v>
      </c>
      <c r="EA1639" s="7" t="e">
        <f>DY1639*0.8</f>
        <v>#VALUE!</v>
      </c>
      <c r="EB1639" s="9" t="e">
        <f>F1639-#REF!</f>
        <v>#REF!</v>
      </c>
      <c r="EC1639" s="3" t="e">
        <f>EB1639/#REF!*100</f>
        <v>#REF!</v>
      </c>
      <c r="ED1639" s="3" t="e">
        <f>DX1639-F1639</f>
        <v>#VALUE!</v>
      </c>
      <c r="EE1639" s="11" t="e">
        <f>ED1639/F1639</f>
        <v>#VALUE!</v>
      </c>
      <c r="EF1639" s="3" t="e">
        <f>F1639-#REF!</f>
        <v>#REF!</v>
      </c>
    </row>
    <row r="1640" spans="1:136" hidden="1" x14ac:dyDescent="0.3">
      <c r="A1640">
        <v>1638</v>
      </c>
      <c r="B1640" s="17" t="s">
        <v>10477</v>
      </c>
      <c r="C1640" s="16" t="str">
        <f>"https://finance.naver.com/item/frgn.nhn?code="&amp;B1640</f>
        <v>https://finance.naver.com/item/frgn.nhn?code=094840</v>
      </c>
      <c r="D1640" t="s">
        <v>1685</v>
      </c>
      <c r="E1640" t="s">
        <v>7540</v>
      </c>
      <c r="F1640" s="18">
        <f>VALUE(LEFT(E1640,FIND("/",E1640)-1))</f>
        <v>9090</v>
      </c>
      <c r="G1640" s="6" t="s">
        <v>7541</v>
      </c>
      <c r="H1640" s="6">
        <f>VALUE(LEFT(G1640,FIND("/",G1640)-1)) + VALUE(MID(G1640,FIND("/",G1640)+1,LEN(G1640)))</f>
        <v>10471840</v>
      </c>
      <c r="I1640">
        <v>0</v>
      </c>
      <c r="J1640" s="1">
        <f>F1640*H1640/(10^8)</f>
        <v>951.89025600000002</v>
      </c>
      <c r="K1640">
        <v>305</v>
      </c>
      <c r="L1640">
        <v>275</v>
      </c>
      <c r="M1640">
        <v>321</v>
      </c>
      <c r="N1640">
        <v>262</v>
      </c>
      <c r="O1640">
        <v>263</v>
      </c>
      <c r="P1640" t="s">
        <v>8838</v>
      </c>
      <c r="Q1640" t="s">
        <v>8838</v>
      </c>
      <c r="R1640" t="s">
        <v>8838</v>
      </c>
      <c r="S1640">
        <v>35</v>
      </c>
      <c r="T1640">
        <v>26</v>
      </c>
      <c r="U1640">
        <v>73</v>
      </c>
      <c r="V1640">
        <v>20</v>
      </c>
      <c r="W1640">
        <v>43</v>
      </c>
      <c r="X1640" t="s">
        <v>8838</v>
      </c>
      <c r="Y1640" t="s">
        <v>8838</v>
      </c>
      <c r="Z1640" t="s">
        <v>8838</v>
      </c>
      <c r="AA1640">
        <v>39</v>
      </c>
      <c r="AB1640">
        <v>47</v>
      </c>
      <c r="AC1640">
        <v>73</v>
      </c>
      <c r="AD1640">
        <v>82</v>
      </c>
      <c r="AE1640">
        <v>69</v>
      </c>
      <c r="AF1640" t="s">
        <v>8838</v>
      </c>
      <c r="AG1640" t="s">
        <v>8838</v>
      </c>
      <c r="AH1640" t="s">
        <v>8838</v>
      </c>
      <c r="AI1640" s="1">
        <v>1252</v>
      </c>
      <c r="AJ1640" s="1">
        <v>1293</v>
      </c>
      <c r="AK1640" s="1">
        <v>1436</v>
      </c>
      <c r="AL1640" s="1">
        <v>1744</v>
      </c>
      <c r="AM1640" s="1">
        <v>1816</v>
      </c>
      <c r="AN1640" t="s">
        <v>8838</v>
      </c>
      <c r="AO1640" t="s">
        <v>8838</v>
      </c>
      <c r="AP1640" t="s">
        <v>8838</v>
      </c>
      <c r="AQ1640">
        <v>69</v>
      </c>
      <c r="AR1640">
        <v>66</v>
      </c>
      <c r="AS1640">
        <v>88</v>
      </c>
      <c r="AT1640">
        <v>107</v>
      </c>
      <c r="AU1640">
        <v>111</v>
      </c>
      <c r="AV1640" t="s">
        <v>8838</v>
      </c>
      <c r="AW1640" t="s">
        <v>8838</v>
      </c>
      <c r="AX1640" t="s">
        <v>8838</v>
      </c>
      <c r="AY1640" s="1">
        <v>1183</v>
      </c>
      <c r="AZ1640" s="1">
        <v>1227</v>
      </c>
      <c r="BA1640" s="1">
        <v>1348</v>
      </c>
      <c r="BB1640" s="1">
        <v>1637</v>
      </c>
      <c r="BC1640" s="1">
        <v>1705</v>
      </c>
      <c r="BD1640" t="s">
        <v>8838</v>
      </c>
      <c r="BE1640" t="s">
        <v>8838</v>
      </c>
      <c r="BF1640" t="s">
        <v>8838</v>
      </c>
      <c r="BG1640" s="1">
        <v>1169</v>
      </c>
      <c r="BH1640" s="1">
        <v>1212</v>
      </c>
      <c r="BI1640" s="1">
        <v>1301</v>
      </c>
      <c r="BJ1640" s="1">
        <v>1459</v>
      </c>
      <c r="BK1640" s="1">
        <v>1521</v>
      </c>
      <c r="BL1640" t="s">
        <v>8838</v>
      </c>
      <c r="BM1640" t="s">
        <v>8838</v>
      </c>
      <c r="BN1640" t="s">
        <v>8838</v>
      </c>
      <c r="BO1640">
        <v>52</v>
      </c>
      <c r="BP1640">
        <v>52</v>
      </c>
      <c r="BQ1640">
        <v>52</v>
      </c>
      <c r="BR1640">
        <v>52</v>
      </c>
      <c r="BS1640">
        <v>52</v>
      </c>
      <c r="BT1640" t="s">
        <v>8838</v>
      </c>
      <c r="BU1640" t="s">
        <v>8838</v>
      </c>
      <c r="BV1640" t="s">
        <v>8838</v>
      </c>
      <c r="BW1640">
        <v>3.64</v>
      </c>
      <c r="BX1640">
        <v>3.66</v>
      </c>
      <c r="BY1640">
        <v>5.38</v>
      </c>
      <c r="BZ1640">
        <v>5.18</v>
      </c>
      <c r="CA1640">
        <v>3.85</v>
      </c>
      <c r="CB1640" t="s">
        <v>8838</v>
      </c>
      <c r="CC1640" t="s">
        <v>8838</v>
      </c>
      <c r="CD1640" t="s">
        <v>8838</v>
      </c>
      <c r="CE1640">
        <v>3.84</v>
      </c>
      <c r="CF1640">
        <v>3.95</v>
      </c>
      <c r="CG1640">
        <v>5.57</v>
      </c>
      <c r="CH1640">
        <v>5.79</v>
      </c>
      <c r="CI1640">
        <v>4.49</v>
      </c>
      <c r="CJ1640" t="s">
        <v>8838</v>
      </c>
      <c r="CK1640" t="s">
        <v>8838</v>
      </c>
      <c r="CL1640" t="s">
        <v>8838</v>
      </c>
      <c r="CM1640">
        <v>413</v>
      </c>
      <c r="CN1640">
        <v>449</v>
      </c>
      <c r="CO1640">
        <v>668</v>
      </c>
      <c r="CP1640">
        <v>763</v>
      </c>
      <c r="CQ1640">
        <v>638</v>
      </c>
      <c r="CR1640" t="s">
        <v>8838</v>
      </c>
      <c r="CS1640" t="s">
        <v>8838</v>
      </c>
      <c r="CT1640" t="s">
        <v>8838</v>
      </c>
      <c r="CU1640">
        <v>20.47</v>
      </c>
      <c r="CV1640">
        <v>12.63</v>
      </c>
      <c r="CW1640">
        <v>9.43</v>
      </c>
      <c r="CX1640">
        <v>7.63</v>
      </c>
      <c r="CY1640">
        <v>11.81</v>
      </c>
      <c r="CZ1640" t="s">
        <v>8838</v>
      </c>
      <c r="DA1640" t="s">
        <v>8838</v>
      </c>
      <c r="DB1640" t="s">
        <v>8838</v>
      </c>
      <c r="DC1640">
        <v>0.71</v>
      </c>
      <c r="DD1640">
        <v>0.46</v>
      </c>
      <c r="DE1640">
        <v>0.48</v>
      </c>
      <c r="DF1640">
        <v>0.39</v>
      </c>
      <c r="DG1640">
        <v>0.49</v>
      </c>
      <c r="DH1640" t="s">
        <v>8838</v>
      </c>
      <c r="DI1640" t="s">
        <v>8838</v>
      </c>
      <c r="DJ1640" t="s">
        <v>8838</v>
      </c>
      <c r="DK1640" s="5" t="e">
        <f>(CL1640*3+CK1640*2+CJ1640)/6</f>
        <v>#VALUE!</v>
      </c>
      <c r="DL1640">
        <f>BG1640+(BG1640*(CF1640-8.25)/8.25)</f>
        <v>559.70303030303035</v>
      </c>
      <c r="DM1640">
        <f>BH1640+(BH1640*(CG1640-8.25)/8.25)</f>
        <v>818.28363636363633</v>
      </c>
      <c r="DN1640">
        <f>BI1640+(BI1640*(CH1640-8.25)/8.25)</f>
        <v>913.06545454545449</v>
      </c>
      <c r="DO1640">
        <f>BJ1640+(BJ1640*(CI1640-8.25)/8.25)</f>
        <v>794.04969696969704</v>
      </c>
      <c r="DP1640" t="e">
        <f>BK1640+(BK1640*(CJ1640-8.25)/8.25)</f>
        <v>#VALUE!</v>
      </c>
      <c r="DQ1640" t="e">
        <f>BL1640+(BL1640*(CK1640-8.25)/8.25)</f>
        <v>#VALUE!</v>
      </c>
      <c r="DR1640" t="e">
        <f>BM1640+(BM1640*(CL1640-8.25)/8.25)</f>
        <v>#VALUE!</v>
      </c>
      <c r="DS1640" s="7">
        <f>DL1640*10^8/$H1640</f>
        <v>5344.8394007455263</v>
      </c>
      <c r="DT1640" s="7">
        <f>DM1640*10^8/$H1640</f>
        <v>7814.134253040882</v>
      </c>
      <c r="DU1640" s="7">
        <f>DN1640*10^8/$H1640</f>
        <v>8719.2456583127187</v>
      </c>
      <c r="DV1640" s="7">
        <f>DO1640*10^8/$H1640</f>
        <v>7582.7141836553756</v>
      </c>
      <c r="DW1640" s="7" t="e">
        <f>DP1640*10^8/$H1640</f>
        <v>#VALUE!</v>
      </c>
      <c r="DX1640" s="7" t="e">
        <f>DQ1640*10^8/$H1640</f>
        <v>#VALUE!</v>
      </c>
      <c r="DY1640" s="7" t="e">
        <f>DR1640*10^8/$H1640</f>
        <v>#VALUE!</v>
      </c>
      <c r="DZ1640" s="7">
        <f>DS1640*10^8/$H1640</f>
        <v>51040.117121208175</v>
      </c>
      <c r="EA1640" s="7" t="e">
        <f>DY1640*0.8</f>
        <v>#VALUE!</v>
      </c>
      <c r="EB1640" s="9" t="e">
        <f>F1640-#REF!</f>
        <v>#REF!</v>
      </c>
      <c r="EC1640" s="3" t="e">
        <f>EB1640/#REF!*100</f>
        <v>#REF!</v>
      </c>
      <c r="ED1640" s="3" t="e">
        <f>DX1640-F1640</f>
        <v>#VALUE!</v>
      </c>
      <c r="EE1640" s="11" t="e">
        <f>ED1640/F1640</f>
        <v>#VALUE!</v>
      </c>
      <c r="EF1640" s="3" t="e">
        <f>F1640-#REF!</f>
        <v>#REF!</v>
      </c>
    </row>
    <row r="1641" spans="1:136" x14ac:dyDescent="0.3">
      <c r="A1641">
        <v>479</v>
      </c>
      <c r="B1641" s="17" t="s">
        <v>9318</v>
      </c>
      <c r="C1641" s="16" t="str">
        <f>"https://finance.naver.com/item/frgn.nhn?code="&amp;B1641</f>
        <v>https://finance.naver.com/item/frgn.nhn?code=004720</v>
      </c>
      <c r="D1641" t="s">
        <v>448</v>
      </c>
      <c r="E1641" t="s">
        <v>4463</v>
      </c>
      <c r="F1641" s="18">
        <f>VALUE(LEFT(E1641,FIND("/",E1641)-1))</f>
        <v>11650</v>
      </c>
      <c r="G1641" s="6" t="s">
        <v>4464</v>
      </c>
      <c r="H1641" s="6">
        <f>VALUE(LEFT(G1641,FIND("/",G1641)-1)) + VALUE(MID(G1641,FIND("/",G1641)+1,LEN(G1641)))</f>
        <v>14712933</v>
      </c>
      <c r="I1641" s="1">
        <v>33442</v>
      </c>
      <c r="J1641" s="1">
        <f>F1641*H1641/(10^8)</f>
        <v>1714.0566945</v>
      </c>
      <c r="K1641">
        <v>715</v>
      </c>
      <c r="L1641">
        <v>799</v>
      </c>
      <c r="M1641">
        <v>891</v>
      </c>
      <c r="N1641">
        <v>951</v>
      </c>
      <c r="O1641">
        <v>966</v>
      </c>
      <c r="P1641" t="s">
        <v>8838</v>
      </c>
      <c r="Q1641" t="s">
        <v>8838</v>
      </c>
      <c r="R1641" t="s">
        <v>8838</v>
      </c>
      <c r="S1641">
        <v>48</v>
      </c>
      <c r="T1641">
        <v>60</v>
      </c>
      <c r="U1641">
        <v>50</v>
      </c>
      <c r="V1641">
        <v>12</v>
      </c>
      <c r="W1641">
        <v>-7</v>
      </c>
      <c r="X1641" t="s">
        <v>8838</v>
      </c>
      <c r="Y1641" t="s">
        <v>8838</v>
      </c>
      <c r="Z1641" t="s">
        <v>8838</v>
      </c>
      <c r="AA1641">
        <v>35</v>
      </c>
      <c r="AB1641">
        <v>44</v>
      </c>
      <c r="AC1641">
        <v>45</v>
      </c>
      <c r="AD1641">
        <v>2</v>
      </c>
      <c r="AE1641">
        <v>91</v>
      </c>
      <c r="AF1641" t="s">
        <v>8838</v>
      </c>
      <c r="AG1641" t="s">
        <v>8838</v>
      </c>
      <c r="AH1641" t="s">
        <v>8838</v>
      </c>
      <c r="AI1641">
        <v>643</v>
      </c>
      <c r="AJ1641">
        <v>685</v>
      </c>
      <c r="AK1641">
        <v>982</v>
      </c>
      <c r="AL1641" s="1">
        <v>1000</v>
      </c>
      <c r="AM1641" s="1">
        <v>1355</v>
      </c>
      <c r="AN1641" t="s">
        <v>8838</v>
      </c>
      <c r="AO1641" t="s">
        <v>8838</v>
      </c>
      <c r="AP1641" t="s">
        <v>8838</v>
      </c>
      <c r="AQ1641">
        <v>279</v>
      </c>
      <c r="AR1641">
        <v>174</v>
      </c>
      <c r="AS1641">
        <v>413</v>
      </c>
      <c r="AT1641">
        <v>438</v>
      </c>
      <c r="AU1641">
        <v>520</v>
      </c>
      <c r="AV1641" t="s">
        <v>8838</v>
      </c>
      <c r="AW1641" t="s">
        <v>8838</v>
      </c>
      <c r="AX1641" t="s">
        <v>8838</v>
      </c>
      <c r="AY1641">
        <v>364</v>
      </c>
      <c r="AZ1641">
        <v>511</v>
      </c>
      <c r="BA1641">
        <v>568</v>
      </c>
      <c r="BB1641">
        <v>562</v>
      </c>
      <c r="BC1641">
        <v>836</v>
      </c>
      <c r="BD1641" t="s">
        <v>8838</v>
      </c>
      <c r="BE1641" t="s">
        <v>8838</v>
      </c>
      <c r="BF1641" t="s">
        <v>8838</v>
      </c>
      <c r="BG1641">
        <v>364</v>
      </c>
      <c r="BH1641">
        <v>510</v>
      </c>
      <c r="BI1641">
        <v>567</v>
      </c>
      <c r="BJ1641">
        <v>561</v>
      </c>
      <c r="BK1641">
        <v>835</v>
      </c>
      <c r="BL1641" t="s">
        <v>8838</v>
      </c>
      <c r="BM1641" t="s">
        <v>8838</v>
      </c>
      <c r="BN1641" t="s">
        <v>8838</v>
      </c>
      <c r="BO1641">
        <v>50</v>
      </c>
      <c r="BP1641">
        <v>56</v>
      </c>
      <c r="BQ1641">
        <v>58</v>
      </c>
      <c r="BR1641">
        <v>58</v>
      </c>
      <c r="BS1641">
        <v>74</v>
      </c>
      <c r="BT1641" t="s">
        <v>8838</v>
      </c>
      <c r="BU1641" t="s">
        <v>8838</v>
      </c>
      <c r="BV1641" t="s">
        <v>8838</v>
      </c>
      <c r="BW1641">
        <v>6.27</v>
      </c>
      <c r="BX1641">
        <v>6.68</v>
      </c>
      <c r="BY1641">
        <v>5.39</v>
      </c>
      <c r="BZ1641">
        <v>0.24</v>
      </c>
      <c r="CA1641">
        <v>7.75</v>
      </c>
      <c r="CB1641" t="s">
        <v>8838</v>
      </c>
      <c r="CC1641" t="s">
        <v>8838</v>
      </c>
      <c r="CD1641" t="s">
        <v>8838</v>
      </c>
      <c r="CE1641">
        <v>10.6</v>
      </c>
      <c r="CF1641">
        <v>9.8800000000000008</v>
      </c>
      <c r="CG1641">
        <v>8.3000000000000007</v>
      </c>
      <c r="CH1641">
        <v>0.54</v>
      </c>
      <c r="CI1641">
        <v>13.21</v>
      </c>
      <c r="CJ1641" t="s">
        <v>8838</v>
      </c>
      <c r="CK1641" t="s">
        <v>8838</v>
      </c>
      <c r="CL1641" t="s">
        <v>8838</v>
      </c>
      <c r="CM1641">
        <v>343</v>
      </c>
      <c r="CN1641">
        <v>383</v>
      </c>
      <c r="CO1641">
        <v>389</v>
      </c>
      <c r="CP1641">
        <v>26</v>
      </c>
      <c r="CQ1641">
        <v>627</v>
      </c>
      <c r="CR1641" t="s">
        <v>8838</v>
      </c>
      <c r="CS1641" t="s">
        <v>8838</v>
      </c>
      <c r="CT1641" t="s">
        <v>8838</v>
      </c>
      <c r="CU1641">
        <v>50.25</v>
      </c>
      <c r="CV1641">
        <v>29.92</v>
      </c>
      <c r="CW1641">
        <v>19.04</v>
      </c>
      <c r="CX1641">
        <v>246.51</v>
      </c>
      <c r="CY1641">
        <v>18.03</v>
      </c>
      <c r="CZ1641" t="s">
        <v>8838</v>
      </c>
      <c r="DA1641" t="s">
        <v>8838</v>
      </c>
      <c r="DB1641" t="s">
        <v>8838</v>
      </c>
      <c r="DC1641">
        <v>4.68</v>
      </c>
      <c r="DD1641">
        <v>2.5099999999999998</v>
      </c>
      <c r="DE1641">
        <v>1.49</v>
      </c>
      <c r="DF1641">
        <v>1.31</v>
      </c>
      <c r="DG1641">
        <v>1.98</v>
      </c>
      <c r="DH1641" t="s">
        <v>8838</v>
      </c>
      <c r="DI1641" t="s">
        <v>8838</v>
      </c>
      <c r="DJ1641" t="s">
        <v>8838</v>
      </c>
      <c r="DK1641" s="5" t="e">
        <f>(CL1641*3+CK1641*2+CJ1641)/6</f>
        <v>#VALUE!</v>
      </c>
      <c r="DL1641">
        <f>BG1641+(BG1641*(CF1641-8.25)/8.25)</f>
        <v>435.91757575757578</v>
      </c>
      <c r="DM1641">
        <f>BH1641+(BH1641*(CG1641-8.25)/8.25)</f>
        <v>513.09090909090912</v>
      </c>
      <c r="DN1641">
        <f>BI1641+(BI1641*(CH1641-8.25)/8.25)</f>
        <v>37.112727272727284</v>
      </c>
      <c r="DO1641">
        <f>BJ1641+(BJ1641*(CI1641-8.25)/8.25)</f>
        <v>898.28</v>
      </c>
      <c r="DP1641" t="e">
        <f>BK1641+(BK1641*(CJ1641-8.25)/8.25)</f>
        <v>#VALUE!</v>
      </c>
      <c r="DQ1641" t="e">
        <f>BL1641+(BL1641*(CK1641-8.25)/8.25)</f>
        <v>#VALUE!</v>
      </c>
      <c r="DR1641" t="e">
        <f>BM1641+(BM1641*(CL1641-8.25)/8.25)</f>
        <v>#VALUE!</v>
      </c>
      <c r="DS1641" s="7">
        <f>DL1641*10^8/$H1641</f>
        <v>2962.8190093543944</v>
      </c>
      <c r="DT1641" s="7">
        <f>DM1641*10^8/$H1641</f>
        <v>3487.3461946092539</v>
      </c>
      <c r="DU1641" s="7">
        <f>DN1641*10^8/$H1641</f>
        <v>252.24560781135403</v>
      </c>
      <c r="DV1641" s="7">
        <f>DO1641*10^8/$H1641</f>
        <v>6105.3768137189236</v>
      </c>
      <c r="DW1641" s="7" t="e">
        <f>DP1641*10^8/$H1641</f>
        <v>#VALUE!</v>
      </c>
      <c r="DX1641" s="7" t="e">
        <f>DQ1641*10^8/$H1641</f>
        <v>#VALUE!</v>
      </c>
      <c r="DY1641" s="7" t="e">
        <f>DR1641*10^8/$H1641</f>
        <v>#VALUE!</v>
      </c>
      <c r="DZ1641" s="7">
        <f>DS1641*10^8/$H1641</f>
        <v>20137.514453130418</v>
      </c>
      <c r="EA1641" s="7" t="e">
        <f>DY1641*0.8</f>
        <v>#VALUE!</v>
      </c>
      <c r="EB1641" s="9" t="e">
        <f>F1641-#REF!</f>
        <v>#REF!</v>
      </c>
      <c r="EC1641" s="3" t="e">
        <f>EB1641/#REF!*100</f>
        <v>#REF!</v>
      </c>
      <c r="ED1641" s="3" t="e">
        <f>DX1641-F1641</f>
        <v>#VALUE!</v>
      </c>
      <c r="EE1641" s="11" t="e">
        <f>ED1641/F1641</f>
        <v>#VALUE!</v>
      </c>
      <c r="EF1641" s="3" t="e">
        <f>F1641-#REF!</f>
        <v>#REF!</v>
      </c>
    </row>
    <row r="1642" spans="1:136" x14ac:dyDescent="0.3">
      <c r="A1642">
        <v>1175</v>
      </c>
      <c r="B1642" s="17" t="s">
        <v>10014</v>
      </c>
      <c r="C1642" s="16" t="str">
        <f>"https://finance.naver.com/item/frgn.nhn?code="&amp;B1642</f>
        <v>https://finance.naver.com/item/frgn.nhn?code=251630</v>
      </c>
      <c r="D1642" t="s">
        <v>6214</v>
      </c>
      <c r="E1642" t="s">
        <v>6215</v>
      </c>
      <c r="F1642" s="18">
        <f>VALUE(LEFT(E1642,FIND("/",E1642)-1))</f>
        <v>11350</v>
      </c>
      <c r="G1642" s="6" t="s">
        <v>6216</v>
      </c>
      <c r="H1642" s="6">
        <f>VALUE(LEFT(G1642,FIND("/",G1642)-1)) + VALUE(MID(G1642,FIND("/",G1642)+1,LEN(G1642)))</f>
        <v>15050580</v>
      </c>
      <c r="I1642" s="1">
        <v>44000</v>
      </c>
      <c r="J1642" s="1">
        <f>F1642*H1642/(10^8)</f>
        <v>1708.24083</v>
      </c>
      <c r="K1642">
        <v>245</v>
      </c>
      <c r="L1642">
        <v>387</v>
      </c>
      <c r="M1642">
        <v>546</v>
      </c>
      <c r="N1642">
        <v>268</v>
      </c>
      <c r="O1642">
        <v>311</v>
      </c>
      <c r="P1642" t="s">
        <v>8838</v>
      </c>
      <c r="Q1642" t="s">
        <v>8838</v>
      </c>
      <c r="R1642" t="s">
        <v>8838</v>
      </c>
      <c r="S1642">
        <v>89</v>
      </c>
      <c r="T1642">
        <v>154</v>
      </c>
      <c r="U1642">
        <v>157</v>
      </c>
      <c r="V1642">
        <v>48</v>
      </c>
      <c r="W1642">
        <v>65</v>
      </c>
      <c r="X1642" t="s">
        <v>8838</v>
      </c>
      <c r="Y1642" t="s">
        <v>8838</v>
      </c>
      <c r="Z1642" t="s">
        <v>8838</v>
      </c>
      <c r="AA1642">
        <v>80</v>
      </c>
      <c r="AB1642">
        <v>110</v>
      </c>
      <c r="AC1642">
        <v>153</v>
      </c>
      <c r="AD1642">
        <v>66</v>
      </c>
      <c r="AE1642">
        <v>55</v>
      </c>
      <c r="AF1642" t="s">
        <v>8838</v>
      </c>
      <c r="AG1642" t="s">
        <v>8838</v>
      </c>
      <c r="AH1642" t="s">
        <v>8838</v>
      </c>
      <c r="AI1642">
        <v>319</v>
      </c>
      <c r="AJ1642">
        <v>881</v>
      </c>
      <c r="AK1642">
        <v>819</v>
      </c>
      <c r="AL1642">
        <v>873</v>
      </c>
      <c r="AM1642">
        <v>936</v>
      </c>
      <c r="AN1642" t="s">
        <v>8838</v>
      </c>
      <c r="AO1642" t="s">
        <v>8838</v>
      </c>
      <c r="AP1642" t="s">
        <v>8838</v>
      </c>
      <c r="AQ1642">
        <v>77</v>
      </c>
      <c r="AR1642">
        <v>267</v>
      </c>
      <c r="AS1642">
        <v>50</v>
      </c>
      <c r="AT1642">
        <v>56</v>
      </c>
      <c r="AU1642">
        <v>89</v>
      </c>
      <c r="AV1642" t="s">
        <v>8838</v>
      </c>
      <c r="AW1642" t="s">
        <v>8838</v>
      </c>
      <c r="AX1642" t="s">
        <v>8838</v>
      </c>
      <c r="AY1642">
        <v>243</v>
      </c>
      <c r="AZ1642">
        <v>614</v>
      </c>
      <c r="BA1642">
        <v>770</v>
      </c>
      <c r="BB1642">
        <v>817</v>
      </c>
      <c r="BC1642">
        <v>847</v>
      </c>
      <c r="BD1642" t="s">
        <v>8838</v>
      </c>
      <c r="BE1642" t="s">
        <v>8838</v>
      </c>
      <c r="BF1642" t="s">
        <v>8838</v>
      </c>
      <c r="BG1642">
        <v>242</v>
      </c>
      <c r="BH1642">
        <v>613</v>
      </c>
      <c r="BI1642">
        <v>770</v>
      </c>
      <c r="BJ1642">
        <v>817</v>
      </c>
      <c r="BK1642">
        <v>847</v>
      </c>
      <c r="BL1642" t="s">
        <v>8838</v>
      </c>
      <c r="BM1642" t="s">
        <v>8838</v>
      </c>
      <c r="BN1642" t="s">
        <v>8838</v>
      </c>
      <c r="BO1642">
        <v>29</v>
      </c>
      <c r="BP1642">
        <v>37</v>
      </c>
      <c r="BQ1642">
        <v>38</v>
      </c>
      <c r="BR1642">
        <v>75</v>
      </c>
      <c r="BS1642">
        <v>75</v>
      </c>
      <c r="BT1642" t="s">
        <v>8838</v>
      </c>
      <c r="BU1642" t="s">
        <v>8838</v>
      </c>
      <c r="BV1642" t="s">
        <v>8838</v>
      </c>
      <c r="BW1642">
        <v>32.880000000000003</v>
      </c>
      <c r="BX1642">
        <v>18.32</v>
      </c>
      <c r="BY1642">
        <v>17.98</v>
      </c>
      <c r="BZ1642">
        <v>7.85</v>
      </c>
      <c r="CA1642">
        <v>6.1</v>
      </c>
      <c r="CB1642" t="s">
        <v>8838</v>
      </c>
      <c r="CC1642" t="s">
        <v>8838</v>
      </c>
      <c r="CD1642" t="s">
        <v>8838</v>
      </c>
      <c r="CE1642">
        <v>43.49</v>
      </c>
      <c r="CF1642">
        <v>25.67</v>
      </c>
      <c r="CG1642">
        <v>22.1</v>
      </c>
      <c r="CH1642">
        <v>8.3699999999999992</v>
      </c>
      <c r="CI1642">
        <v>6.63</v>
      </c>
      <c r="CJ1642" t="s">
        <v>8838</v>
      </c>
      <c r="CK1642" t="s">
        <v>8838</v>
      </c>
      <c r="CL1642" t="s">
        <v>8838</v>
      </c>
      <c r="CM1642">
        <v>717</v>
      </c>
      <c r="CN1642">
        <v>832</v>
      </c>
      <c r="CO1642" s="1">
        <v>1031</v>
      </c>
      <c r="CP1642">
        <v>442</v>
      </c>
      <c r="CQ1642">
        <v>366</v>
      </c>
      <c r="CR1642" t="s">
        <v>8838</v>
      </c>
      <c r="CS1642" t="s">
        <v>8838</v>
      </c>
      <c r="CT1642" t="s">
        <v>8838</v>
      </c>
      <c r="CU1642" t="s">
        <v>8838</v>
      </c>
      <c r="CV1642">
        <v>28.51</v>
      </c>
      <c r="CW1642">
        <v>9.19</v>
      </c>
      <c r="CX1642">
        <v>20.91</v>
      </c>
      <c r="CY1642">
        <v>28.65</v>
      </c>
      <c r="CZ1642" t="s">
        <v>8838</v>
      </c>
      <c r="DA1642" t="s">
        <v>8838</v>
      </c>
      <c r="DB1642" t="s">
        <v>8838</v>
      </c>
      <c r="DC1642" t="s">
        <v>8838</v>
      </c>
      <c r="DD1642">
        <v>5.7</v>
      </c>
      <c r="DE1642">
        <v>1.85</v>
      </c>
      <c r="DF1642">
        <v>1.67</v>
      </c>
      <c r="DG1642">
        <v>1.76</v>
      </c>
      <c r="DH1642" t="s">
        <v>8838</v>
      </c>
      <c r="DI1642" t="s">
        <v>8838</v>
      </c>
      <c r="DJ1642" t="s">
        <v>8838</v>
      </c>
      <c r="DK1642" s="5" t="e">
        <f>(CL1642*3+CK1642*2+CJ1642)/6</f>
        <v>#VALUE!</v>
      </c>
      <c r="DL1642">
        <f>BG1642+(BG1642*(CF1642-8.25)/8.25)</f>
        <v>752.98666666666668</v>
      </c>
      <c r="DM1642">
        <f>BH1642+(BH1642*(CG1642-8.25)/8.25)</f>
        <v>1642.0969696969698</v>
      </c>
      <c r="DN1642">
        <f>BI1642+(BI1642*(CH1642-8.25)/8.25)</f>
        <v>781.19999999999993</v>
      </c>
      <c r="DO1642">
        <f>BJ1642+(BJ1642*(CI1642-8.25)/8.25)</f>
        <v>656.57090909090903</v>
      </c>
      <c r="DP1642" t="e">
        <f>BK1642+(BK1642*(CJ1642-8.25)/8.25)</f>
        <v>#VALUE!</v>
      </c>
      <c r="DQ1642" t="e">
        <f>BL1642+(BL1642*(CK1642-8.25)/8.25)</f>
        <v>#VALUE!</v>
      </c>
      <c r="DR1642" t="e">
        <f>BM1642+(BM1642*(CL1642-8.25)/8.25)</f>
        <v>#VALUE!</v>
      </c>
      <c r="DS1642" s="7">
        <f>DL1642*10^8/$H1642</f>
        <v>5003.0408573401601</v>
      </c>
      <c r="DT1642" s="7">
        <f>DM1642*10^8/$H1642</f>
        <v>10910.522848268771</v>
      </c>
      <c r="DU1642" s="7">
        <f>DN1642*10^8/$H1642</f>
        <v>5190.4976419513405</v>
      </c>
      <c r="DV1642" s="7">
        <f>DO1642*10^8/$H1642</f>
        <v>4362.4292823991436</v>
      </c>
      <c r="DW1642" s="7" t="e">
        <f>DP1642*10^8/$H1642</f>
        <v>#VALUE!</v>
      </c>
      <c r="DX1642" s="7" t="e">
        <f>DQ1642*10^8/$H1642</f>
        <v>#VALUE!</v>
      </c>
      <c r="DY1642" s="7" t="e">
        <f>DR1642*10^8/$H1642</f>
        <v>#VALUE!</v>
      </c>
      <c r="DZ1642" s="7">
        <f>DS1642*10^8/$H1642</f>
        <v>33241.515325922053</v>
      </c>
      <c r="EA1642" s="7" t="e">
        <f>DY1642*0.8</f>
        <v>#VALUE!</v>
      </c>
      <c r="EB1642" s="9" t="e">
        <f>F1642-#REF!</f>
        <v>#REF!</v>
      </c>
      <c r="EC1642" s="3" t="e">
        <f>EB1642/#REF!*100</f>
        <v>#REF!</v>
      </c>
      <c r="ED1642" s="3" t="e">
        <f>DX1642-F1642</f>
        <v>#VALUE!</v>
      </c>
      <c r="EE1642" s="11" t="e">
        <f>ED1642/F1642</f>
        <v>#VALUE!</v>
      </c>
      <c r="EF1642" s="3" t="e">
        <f>F1642-#REF!</f>
        <v>#REF!</v>
      </c>
    </row>
    <row r="1643" spans="1:136" x14ac:dyDescent="0.3">
      <c r="A1643">
        <v>922</v>
      </c>
      <c r="B1643" s="17" t="s">
        <v>9761</v>
      </c>
      <c r="C1643" s="16" t="str">
        <f>"https://finance.naver.com/item/frgn.nhn?code="&amp;B1643</f>
        <v>https://finance.naver.com/item/frgn.nhn?code=225220</v>
      </c>
      <c r="D1643" t="s">
        <v>5466</v>
      </c>
      <c r="E1643" t="s">
        <v>5467</v>
      </c>
      <c r="F1643" s="18">
        <f>VALUE(LEFT(E1643,FIND("/",E1643)-1))</f>
        <v>17850</v>
      </c>
      <c r="G1643" s="6" t="s">
        <v>5468</v>
      </c>
      <c r="H1643" s="6">
        <f>VALUE(LEFT(G1643,FIND("/",G1643)-1)) + VALUE(MID(G1643,FIND("/",G1643)+1,LEN(G1643)))</f>
        <v>9567180</v>
      </c>
      <c r="I1643">
        <v>0</v>
      </c>
      <c r="J1643" s="1">
        <f>F1643*H1643/(10^8)</f>
        <v>1707.74163</v>
      </c>
      <c r="K1643">
        <v>15</v>
      </c>
      <c r="L1643">
        <v>24</v>
      </c>
      <c r="M1643">
        <v>31</v>
      </c>
      <c r="N1643">
        <v>40</v>
      </c>
      <c r="O1643">
        <v>853</v>
      </c>
      <c r="P1643" t="s">
        <v>8838</v>
      </c>
      <c r="Q1643" t="s">
        <v>8838</v>
      </c>
      <c r="R1643" t="s">
        <v>8838</v>
      </c>
      <c r="S1643">
        <v>1</v>
      </c>
      <c r="T1643">
        <v>6</v>
      </c>
      <c r="U1643">
        <v>2</v>
      </c>
      <c r="V1643">
        <v>1</v>
      </c>
      <c r="W1643">
        <v>540</v>
      </c>
      <c r="X1643" t="s">
        <v>8838</v>
      </c>
      <c r="Y1643" t="s">
        <v>8838</v>
      </c>
      <c r="Z1643" t="s">
        <v>8838</v>
      </c>
      <c r="AA1643">
        <v>1</v>
      </c>
      <c r="AB1643">
        <v>6</v>
      </c>
      <c r="AC1643">
        <v>13</v>
      </c>
      <c r="AD1643">
        <v>-3</v>
      </c>
      <c r="AE1643">
        <v>320</v>
      </c>
      <c r="AF1643" t="s">
        <v>8838</v>
      </c>
      <c r="AG1643" t="s">
        <v>8838</v>
      </c>
      <c r="AH1643" t="s">
        <v>8838</v>
      </c>
      <c r="AI1643">
        <v>40</v>
      </c>
      <c r="AJ1643">
        <v>47</v>
      </c>
      <c r="AK1643">
        <v>111</v>
      </c>
      <c r="AL1643">
        <v>134</v>
      </c>
      <c r="AM1643">
        <v>838</v>
      </c>
      <c r="AN1643" t="s">
        <v>8838</v>
      </c>
      <c r="AO1643" t="s">
        <v>8838</v>
      </c>
      <c r="AP1643" t="s">
        <v>8838</v>
      </c>
      <c r="AQ1643">
        <v>6</v>
      </c>
      <c r="AR1643">
        <v>7</v>
      </c>
      <c r="AS1643">
        <v>82</v>
      </c>
      <c r="AT1643">
        <v>108</v>
      </c>
      <c r="AU1643">
        <v>225</v>
      </c>
      <c r="AV1643" t="s">
        <v>8838</v>
      </c>
      <c r="AW1643" t="s">
        <v>8838</v>
      </c>
      <c r="AX1643" t="s">
        <v>8838</v>
      </c>
      <c r="AY1643">
        <v>34</v>
      </c>
      <c r="AZ1643">
        <v>40</v>
      </c>
      <c r="BA1643">
        <v>29</v>
      </c>
      <c r="BB1643">
        <v>26</v>
      </c>
      <c r="BC1643">
        <v>613</v>
      </c>
      <c r="BD1643" t="s">
        <v>8838</v>
      </c>
      <c r="BE1643" t="s">
        <v>8838</v>
      </c>
      <c r="BF1643" t="s">
        <v>8838</v>
      </c>
      <c r="BG1643">
        <v>34</v>
      </c>
      <c r="BH1643">
        <v>40</v>
      </c>
      <c r="BI1643">
        <v>29</v>
      </c>
      <c r="BJ1643">
        <v>26</v>
      </c>
      <c r="BK1643">
        <v>613</v>
      </c>
      <c r="BL1643" t="s">
        <v>8838</v>
      </c>
      <c r="BM1643" t="s">
        <v>8838</v>
      </c>
      <c r="BN1643" t="s">
        <v>8838</v>
      </c>
      <c r="BO1643">
        <v>17</v>
      </c>
      <c r="BP1643">
        <v>17</v>
      </c>
      <c r="BQ1643">
        <v>16</v>
      </c>
      <c r="BR1643">
        <v>16</v>
      </c>
      <c r="BS1643">
        <v>24</v>
      </c>
      <c r="BT1643" t="s">
        <v>8838</v>
      </c>
      <c r="BU1643" t="s">
        <v>8838</v>
      </c>
      <c r="BV1643" t="s">
        <v>8838</v>
      </c>
      <c r="BW1643">
        <v>2.86</v>
      </c>
      <c r="BX1643">
        <v>13.27</v>
      </c>
      <c r="BY1643" t="s">
        <v>0</v>
      </c>
      <c r="BZ1643">
        <v>-2.34</v>
      </c>
      <c r="CA1643">
        <v>65.94</v>
      </c>
      <c r="CB1643" t="s">
        <v>8838</v>
      </c>
      <c r="CC1643" t="s">
        <v>8838</v>
      </c>
      <c r="CD1643" t="s">
        <v>8838</v>
      </c>
      <c r="CE1643">
        <v>3.35</v>
      </c>
      <c r="CF1643">
        <v>15.54</v>
      </c>
      <c r="CG1643" t="s">
        <v>0</v>
      </c>
      <c r="CH1643">
        <v>-10.29</v>
      </c>
      <c r="CI1643">
        <v>100.25</v>
      </c>
      <c r="CJ1643" t="s">
        <v>8838</v>
      </c>
      <c r="CK1643" t="s">
        <v>8838</v>
      </c>
      <c r="CL1643" t="s">
        <v>8838</v>
      </c>
      <c r="CM1643">
        <v>15</v>
      </c>
      <c r="CN1643">
        <v>93</v>
      </c>
      <c r="CO1643">
        <v>194</v>
      </c>
      <c r="CP1643">
        <v>-41</v>
      </c>
      <c r="CQ1643" s="1">
        <v>3927</v>
      </c>
      <c r="CR1643" t="s">
        <v>8838</v>
      </c>
      <c r="CS1643" t="s">
        <v>8838</v>
      </c>
      <c r="CT1643" t="s">
        <v>8838</v>
      </c>
      <c r="CU1643">
        <v>207.19</v>
      </c>
      <c r="CV1643">
        <v>33.65</v>
      </c>
      <c r="CW1643">
        <v>14.21</v>
      </c>
      <c r="CX1643" t="s">
        <v>2</v>
      </c>
      <c r="CY1643">
        <v>3.49</v>
      </c>
      <c r="CZ1643" t="s">
        <v>8838</v>
      </c>
      <c r="DA1643" t="s">
        <v>8838</v>
      </c>
      <c r="DB1643" t="s">
        <v>8838</v>
      </c>
      <c r="DC1643">
        <v>5.49</v>
      </c>
      <c r="DD1643">
        <v>4.8899999999999997</v>
      </c>
      <c r="DE1643">
        <v>6.6</v>
      </c>
      <c r="DF1643">
        <v>8.4600000000000009</v>
      </c>
      <c r="DG1643">
        <v>2.14</v>
      </c>
      <c r="DH1643" t="s">
        <v>8838</v>
      </c>
      <c r="DI1643" t="s">
        <v>8838</v>
      </c>
      <c r="DJ1643" t="s">
        <v>8838</v>
      </c>
      <c r="DK1643" s="5" t="e">
        <f>(CL1643*3+CK1643*2+CJ1643)/6</f>
        <v>#VALUE!</v>
      </c>
      <c r="DL1643">
        <f>BG1643+(BG1643*(CF1643-8.25)/8.25)</f>
        <v>64.043636363636352</v>
      </c>
      <c r="DM1643" t="e">
        <f>BH1643+(BH1643*(CG1643-8.25)/8.25)</f>
        <v>#VALUE!</v>
      </c>
      <c r="DN1643">
        <f>BI1643+(BI1643*(CH1643-8.25)/8.25)</f>
        <v>-36.170909090909092</v>
      </c>
      <c r="DO1643">
        <f>BJ1643+(BJ1643*(CI1643-8.25)/8.25)</f>
        <v>315.93939393939394</v>
      </c>
      <c r="DP1643" t="e">
        <f>BK1643+(BK1643*(CJ1643-8.25)/8.25)</f>
        <v>#VALUE!</v>
      </c>
      <c r="DQ1643" t="e">
        <f>BL1643+(BL1643*(CK1643-8.25)/8.25)</f>
        <v>#VALUE!</v>
      </c>
      <c r="DR1643" t="e">
        <f>BM1643+(BM1643*(CL1643-8.25)/8.25)</f>
        <v>#VALUE!</v>
      </c>
      <c r="DS1643" s="7">
        <f>DL1643*10^8/$H1643</f>
        <v>669.40975672702245</v>
      </c>
      <c r="DT1643" s="7" t="e">
        <f>DM1643*10^8/$H1643</f>
        <v>#VALUE!</v>
      </c>
      <c r="DU1643" s="7">
        <f>DN1643*10^8/$H1643</f>
        <v>-378.07283955051633</v>
      </c>
      <c r="DV1643" s="7">
        <f>DO1643*10^8/$H1643</f>
        <v>3302.3251777367409</v>
      </c>
      <c r="DW1643" s="7" t="e">
        <f>DP1643*10^8/$H1643</f>
        <v>#VALUE!</v>
      </c>
      <c r="DX1643" s="7" t="e">
        <f>DQ1643*10^8/$H1643</f>
        <v>#VALUE!</v>
      </c>
      <c r="DY1643" s="7" t="e">
        <f>DR1643*10^8/$H1643</f>
        <v>#VALUE!</v>
      </c>
      <c r="DZ1643" s="7">
        <f>DS1643*10^8/$H1643</f>
        <v>6996.9390847357581</v>
      </c>
      <c r="EA1643" s="7" t="e">
        <f>DY1643*0.8</f>
        <v>#VALUE!</v>
      </c>
      <c r="EB1643" s="9" t="e">
        <f>F1643-#REF!</f>
        <v>#REF!</v>
      </c>
      <c r="EC1643" s="3" t="e">
        <f>EB1643/#REF!*100</f>
        <v>#REF!</v>
      </c>
      <c r="ED1643" s="3" t="e">
        <f>DX1643-F1643</f>
        <v>#VALUE!</v>
      </c>
      <c r="EE1643" s="11" t="e">
        <f>ED1643/F1643</f>
        <v>#VALUE!</v>
      </c>
      <c r="EF1643" s="3" t="e">
        <f>F1643-#REF!</f>
        <v>#REF!</v>
      </c>
    </row>
    <row r="1644" spans="1:136" x14ac:dyDescent="0.3">
      <c r="A1644">
        <v>640</v>
      </c>
      <c r="B1644" s="17" t="s">
        <v>9479</v>
      </c>
      <c r="C1644" s="16" t="str">
        <f>"https://finance.naver.com/item/frgn.nhn?code="&amp;B1644</f>
        <v>https://finance.naver.com/item/frgn.nhn?code=006110</v>
      </c>
      <c r="D1644" t="s">
        <v>599</v>
      </c>
      <c r="E1644" t="s">
        <v>4790</v>
      </c>
      <c r="F1644" s="18">
        <f>VALUE(LEFT(E1644,FIND("/",E1644)-1))</f>
        <v>15450</v>
      </c>
      <c r="G1644" s="6" t="s">
        <v>4271</v>
      </c>
      <c r="H1644" s="6">
        <f>VALUE(LEFT(G1644,FIND("/",G1644)-1)) + VALUE(MID(G1644,FIND("/",G1644)+1,LEN(G1644)))</f>
        <v>11000000</v>
      </c>
      <c r="I1644">
        <v>0</v>
      </c>
      <c r="J1644" s="1">
        <f>F1644*H1644/(10^8)</f>
        <v>1699.5</v>
      </c>
      <c r="K1644" s="1">
        <v>1293</v>
      </c>
      <c r="L1644" s="1">
        <v>1369</v>
      </c>
      <c r="M1644" s="1">
        <v>1713</v>
      </c>
      <c r="N1644" s="1">
        <v>1911</v>
      </c>
      <c r="O1644" s="1">
        <v>1970</v>
      </c>
      <c r="P1644" t="s">
        <v>8838</v>
      </c>
      <c r="Q1644" t="s">
        <v>8838</v>
      </c>
      <c r="R1644" t="s">
        <v>8838</v>
      </c>
      <c r="S1644">
        <v>36</v>
      </c>
      <c r="T1644">
        <v>35</v>
      </c>
      <c r="U1644">
        <v>55</v>
      </c>
      <c r="V1644">
        <v>64</v>
      </c>
      <c r="W1644">
        <v>74</v>
      </c>
      <c r="X1644" t="s">
        <v>8838</v>
      </c>
      <c r="Y1644" t="s">
        <v>8838</v>
      </c>
      <c r="Z1644" t="s">
        <v>8838</v>
      </c>
      <c r="AA1644">
        <v>10</v>
      </c>
      <c r="AB1644">
        <v>1</v>
      </c>
      <c r="AC1644">
        <v>28</v>
      </c>
      <c r="AD1644">
        <v>50</v>
      </c>
      <c r="AE1644">
        <v>35</v>
      </c>
      <c r="AF1644" t="s">
        <v>8838</v>
      </c>
      <c r="AG1644" t="s">
        <v>8838</v>
      </c>
      <c r="AH1644" t="s">
        <v>8838</v>
      </c>
      <c r="AI1644" s="1">
        <v>1876</v>
      </c>
      <c r="AJ1644" s="1">
        <v>1912</v>
      </c>
      <c r="AK1644" s="1">
        <v>1967</v>
      </c>
      <c r="AL1644" s="1">
        <v>2085</v>
      </c>
      <c r="AM1644" s="1">
        <v>2075</v>
      </c>
      <c r="AN1644" t="s">
        <v>8838</v>
      </c>
      <c r="AO1644" t="s">
        <v>8838</v>
      </c>
      <c r="AP1644" t="s">
        <v>8838</v>
      </c>
      <c r="AQ1644">
        <v>826</v>
      </c>
      <c r="AR1644">
        <v>869</v>
      </c>
      <c r="AS1644">
        <v>911</v>
      </c>
      <c r="AT1644">
        <v>996</v>
      </c>
      <c r="AU1644">
        <v>971</v>
      </c>
      <c r="AV1644" t="s">
        <v>8838</v>
      </c>
      <c r="AW1644" t="s">
        <v>8838</v>
      </c>
      <c r="AX1644" t="s">
        <v>8838</v>
      </c>
      <c r="AY1644" s="1">
        <v>1050</v>
      </c>
      <c r="AZ1644" s="1">
        <v>1043</v>
      </c>
      <c r="BA1644" s="1">
        <v>1057</v>
      </c>
      <c r="BB1644" s="1">
        <v>1088</v>
      </c>
      <c r="BC1644" s="1">
        <v>1104</v>
      </c>
      <c r="BD1644" t="s">
        <v>8838</v>
      </c>
      <c r="BE1644" t="s">
        <v>8838</v>
      </c>
      <c r="BF1644" t="s">
        <v>8838</v>
      </c>
      <c r="BG1644" s="1">
        <v>1050</v>
      </c>
      <c r="BH1644" s="1">
        <v>1043</v>
      </c>
      <c r="BI1644" s="1">
        <v>1057</v>
      </c>
      <c r="BJ1644" s="1">
        <v>1088</v>
      </c>
      <c r="BK1644" s="1">
        <v>1104</v>
      </c>
      <c r="BL1644" t="s">
        <v>8838</v>
      </c>
      <c r="BM1644" t="s">
        <v>8838</v>
      </c>
      <c r="BN1644" t="s">
        <v>8838</v>
      </c>
      <c r="BO1644">
        <v>55</v>
      </c>
      <c r="BP1644">
        <v>55</v>
      </c>
      <c r="BQ1644">
        <v>55</v>
      </c>
      <c r="BR1644">
        <v>55</v>
      </c>
      <c r="BS1644">
        <v>55</v>
      </c>
      <c r="BT1644" t="s">
        <v>8838</v>
      </c>
      <c r="BU1644" t="s">
        <v>8838</v>
      </c>
      <c r="BV1644" t="s">
        <v>8838</v>
      </c>
      <c r="BW1644">
        <v>0.54</v>
      </c>
      <c r="BX1644">
        <v>7.0000000000000007E-2</v>
      </c>
      <c r="BY1644">
        <v>1.43</v>
      </c>
      <c r="BZ1644">
        <v>2.44</v>
      </c>
      <c r="CA1644">
        <v>1.69</v>
      </c>
      <c r="CB1644" t="s">
        <v>8838</v>
      </c>
      <c r="CC1644" t="s">
        <v>8838</v>
      </c>
      <c r="CD1644" t="s">
        <v>8838</v>
      </c>
      <c r="CE1644">
        <v>0.96</v>
      </c>
      <c r="CF1644">
        <v>0.12</v>
      </c>
      <c r="CG1644">
        <v>2.64</v>
      </c>
      <c r="CH1644">
        <v>4.62</v>
      </c>
      <c r="CI1644">
        <v>3.2</v>
      </c>
      <c r="CJ1644" t="s">
        <v>8838</v>
      </c>
      <c r="CK1644" t="s">
        <v>8838</v>
      </c>
      <c r="CL1644" t="s">
        <v>8838</v>
      </c>
      <c r="CM1644">
        <v>92</v>
      </c>
      <c r="CN1644">
        <v>11</v>
      </c>
      <c r="CO1644">
        <v>252</v>
      </c>
      <c r="CP1644">
        <v>450</v>
      </c>
      <c r="CQ1644">
        <v>319</v>
      </c>
      <c r="CR1644" t="s">
        <v>8838</v>
      </c>
      <c r="CS1644" t="s">
        <v>8838</v>
      </c>
      <c r="CT1644" t="s">
        <v>8838</v>
      </c>
      <c r="CU1644">
        <v>43.53</v>
      </c>
      <c r="CV1644">
        <v>287.29000000000002</v>
      </c>
      <c r="CW1644">
        <v>16.71</v>
      </c>
      <c r="CX1644">
        <v>9.84</v>
      </c>
      <c r="CY1644">
        <v>36.18</v>
      </c>
      <c r="CZ1644" t="s">
        <v>8838</v>
      </c>
      <c r="DA1644" t="s">
        <v>8838</v>
      </c>
      <c r="DB1644" t="s">
        <v>8838</v>
      </c>
      <c r="DC1644">
        <v>0.42</v>
      </c>
      <c r="DD1644">
        <v>0.34</v>
      </c>
      <c r="DE1644">
        <v>0.44</v>
      </c>
      <c r="DF1644">
        <v>0.45</v>
      </c>
      <c r="DG1644">
        <v>1.1499999999999999</v>
      </c>
      <c r="DH1644" t="s">
        <v>8838</v>
      </c>
      <c r="DI1644" t="s">
        <v>8838</v>
      </c>
      <c r="DJ1644" t="s">
        <v>8838</v>
      </c>
      <c r="DK1644" s="5" t="e">
        <f>(CL1644*3+CK1644*2+CJ1644)/6</f>
        <v>#VALUE!</v>
      </c>
      <c r="DL1644">
        <f>BG1644+(BG1644*(CF1644-8.25)/8.25)</f>
        <v>15.272727272727252</v>
      </c>
      <c r="DM1644">
        <f>BH1644+(BH1644*(CG1644-8.25)/8.25)</f>
        <v>333.7600000000001</v>
      </c>
      <c r="DN1644">
        <f>BI1644+(BI1644*(CH1644-8.25)/8.25)</f>
        <v>591.92000000000007</v>
      </c>
      <c r="DO1644">
        <f>BJ1644+(BJ1644*(CI1644-8.25)/8.25)</f>
        <v>422.0121212121212</v>
      </c>
      <c r="DP1644" t="e">
        <f>BK1644+(BK1644*(CJ1644-8.25)/8.25)</f>
        <v>#VALUE!</v>
      </c>
      <c r="DQ1644" t="e">
        <f>BL1644+(BL1644*(CK1644-8.25)/8.25)</f>
        <v>#VALUE!</v>
      </c>
      <c r="DR1644" t="e">
        <f>BM1644+(BM1644*(CL1644-8.25)/8.25)</f>
        <v>#VALUE!</v>
      </c>
      <c r="DS1644" s="7">
        <f>DL1644*10^8/$H1644</f>
        <v>138.84297520661138</v>
      </c>
      <c r="DT1644" s="7">
        <f>DM1644*10^8/$H1644</f>
        <v>3034.1818181818194</v>
      </c>
      <c r="DU1644" s="7">
        <f>DN1644*10^8/$H1644</f>
        <v>5381.0909090909099</v>
      </c>
      <c r="DV1644" s="7">
        <f>DO1644*10^8/$H1644</f>
        <v>3836.473829201102</v>
      </c>
      <c r="DW1644" s="7" t="e">
        <f>DP1644*10^8/$H1644</f>
        <v>#VALUE!</v>
      </c>
      <c r="DX1644" s="7" t="e">
        <f>DQ1644*10^8/$H1644</f>
        <v>#VALUE!</v>
      </c>
      <c r="DY1644" s="7" t="e">
        <f>DR1644*10^8/$H1644</f>
        <v>#VALUE!</v>
      </c>
      <c r="DZ1644" s="7">
        <f>DS1644*10^8/$H1644</f>
        <v>1262.208865514649</v>
      </c>
      <c r="EA1644" s="7" t="e">
        <f>DY1644*0.8</f>
        <v>#VALUE!</v>
      </c>
      <c r="EB1644" s="9" t="e">
        <f>F1644-#REF!</f>
        <v>#REF!</v>
      </c>
      <c r="EC1644" s="3" t="e">
        <f>EB1644/#REF!*100</f>
        <v>#REF!</v>
      </c>
      <c r="ED1644" s="3" t="e">
        <f>DX1644-F1644</f>
        <v>#VALUE!</v>
      </c>
      <c r="EE1644" s="11" t="e">
        <f>ED1644/F1644</f>
        <v>#VALUE!</v>
      </c>
      <c r="EF1644" s="3" t="e">
        <f>F1644-#REF!</f>
        <v>#REF!</v>
      </c>
    </row>
    <row r="1645" spans="1:136" x14ac:dyDescent="0.3">
      <c r="A1645">
        <v>1849</v>
      </c>
      <c r="B1645" s="17" t="s">
        <v>10688</v>
      </c>
      <c r="C1645" s="16" t="str">
        <f>"https://finance.naver.com/item/frgn.nhn?code="&amp;B1645</f>
        <v>https://finance.naver.com/item/frgn.nhn?code=072020</v>
      </c>
      <c r="D1645" t="s">
        <v>1894</v>
      </c>
      <c r="E1645" t="s">
        <v>7949</v>
      </c>
      <c r="F1645" s="18">
        <f>VALUE(LEFT(E1645,FIND("/",E1645)-1))</f>
        <v>17050</v>
      </c>
      <c r="G1645" s="6" t="s">
        <v>7950</v>
      </c>
      <c r="H1645" s="6">
        <f>VALUE(LEFT(G1645,FIND("/",G1645)-1)) + VALUE(MID(G1645,FIND("/",G1645)+1,LEN(G1645)))</f>
        <v>9960000</v>
      </c>
      <c r="I1645" s="1">
        <v>2565</v>
      </c>
      <c r="J1645" s="1">
        <f>F1645*H1645/(10^8)</f>
        <v>1698.18</v>
      </c>
      <c r="K1645">
        <v>379</v>
      </c>
      <c r="L1645">
        <v>319</v>
      </c>
      <c r="M1645">
        <v>332</v>
      </c>
      <c r="N1645">
        <v>329</v>
      </c>
      <c r="O1645">
        <v>363</v>
      </c>
      <c r="P1645" t="s">
        <v>8838</v>
      </c>
      <c r="Q1645" t="s">
        <v>8838</v>
      </c>
      <c r="R1645" t="s">
        <v>8838</v>
      </c>
      <c r="S1645">
        <v>70</v>
      </c>
      <c r="T1645">
        <v>55</v>
      </c>
      <c r="U1645">
        <v>35</v>
      </c>
      <c r="V1645">
        <v>27</v>
      </c>
      <c r="W1645">
        <v>40</v>
      </c>
      <c r="X1645" t="s">
        <v>8838</v>
      </c>
      <c r="Y1645" t="s">
        <v>8838</v>
      </c>
      <c r="Z1645" t="s">
        <v>8838</v>
      </c>
      <c r="AA1645">
        <v>62</v>
      </c>
      <c r="AB1645">
        <v>46</v>
      </c>
      <c r="AC1645">
        <v>35</v>
      </c>
      <c r="AD1645">
        <v>19</v>
      </c>
      <c r="AE1645">
        <v>32</v>
      </c>
      <c r="AF1645" t="s">
        <v>8838</v>
      </c>
      <c r="AG1645" t="s">
        <v>8838</v>
      </c>
      <c r="AH1645" t="s">
        <v>8838</v>
      </c>
      <c r="AI1645">
        <v>735</v>
      </c>
      <c r="AJ1645">
        <v>816</v>
      </c>
      <c r="AK1645">
        <v>967</v>
      </c>
      <c r="AL1645">
        <v>966</v>
      </c>
      <c r="AM1645" s="1">
        <v>1050</v>
      </c>
      <c r="AN1645" t="s">
        <v>8838</v>
      </c>
      <c r="AO1645" t="s">
        <v>8838</v>
      </c>
      <c r="AP1645" t="s">
        <v>8838</v>
      </c>
      <c r="AQ1645">
        <v>132</v>
      </c>
      <c r="AR1645">
        <v>169</v>
      </c>
      <c r="AS1645">
        <v>117</v>
      </c>
      <c r="AT1645">
        <v>102</v>
      </c>
      <c r="AU1645">
        <v>174</v>
      </c>
      <c r="AV1645" t="s">
        <v>8838</v>
      </c>
      <c r="AW1645" t="s">
        <v>8838</v>
      </c>
      <c r="AX1645" t="s">
        <v>8838</v>
      </c>
      <c r="AY1645">
        <v>604</v>
      </c>
      <c r="AZ1645">
        <v>647</v>
      </c>
      <c r="BA1645">
        <v>850</v>
      </c>
      <c r="BB1645">
        <v>864</v>
      </c>
      <c r="BC1645">
        <v>875</v>
      </c>
      <c r="BD1645" t="s">
        <v>8838</v>
      </c>
      <c r="BE1645" t="s">
        <v>8838</v>
      </c>
      <c r="BF1645" t="s">
        <v>8838</v>
      </c>
      <c r="BG1645">
        <v>604</v>
      </c>
      <c r="BH1645">
        <v>647</v>
      </c>
      <c r="BI1645">
        <v>850</v>
      </c>
      <c r="BJ1645">
        <v>864</v>
      </c>
      <c r="BK1645">
        <v>875</v>
      </c>
      <c r="BL1645" t="s">
        <v>8838</v>
      </c>
      <c r="BM1645" t="s">
        <v>8838</v>
      </c>
      <c r="BN1645" t="s">
        <v>8838</v>
      </c>
      <c r="BO1645">
        <v>37</v>
      </c>
      <c r="BP1645">
        <v>37</v>
      </c>
      <c r="BQ1645">
        <v>50</v>
      </c>
      <c r="BR1645">
        <v>50</v>
      </c>
      <c r="BS1645">
        <v>50</v>
      </c>
      <c r="BT1645" t="s">
        <v>8838</v>
      </c>
      <c r="BU1645" t="s">
        <v>8838</v>
      </c>
      <c r="BV1645" t="s">
        <v>8838</v>
      </c>
      <c r="BW1645">
        <v>9.16</v>
      </c>
      <c r="BX1645">
        <v>5.9</v>
      </c>
      <c r="BY1645">
        <v>3.87</v>
      </c>
      <c r="BZ1645">
        <v>1.92</v>
      </c>
      <c r="CA1645">
        <v>3.14</v>
      </c>
      <c r="CB1645" t="s">
        <v>8838</v>
      </c>
      <c r="CC1645" t="s">
        <v>8838</v>
      </c>
      <c r="CD1645" t="s">
        <v>8838</v>
      </c>
      <c r="CE1645">
        <v>10.78</v>
      </c>
      <c r="CF1645">
        <v>7.32</v>
      </c>
      <c r="CG1645">
        <v>4.62</v>
      </c>
      <c r="CH1645">
        <v>2.16</v>
      </c>
      <c r="CI1645">
        <v>3.64</v>
      </c>
      <c r="CJ1645" t="s">
        <v>8838</v>
      </c>
      <c r="CK1645" t="s">
        <v>8838</v>
      </c>
      <c r="CL1645" t="s">
        <v>8838</v>
      </c>
      <c r="CM1645">
        <v>698</v>
      </c>
      <c r="CN1645">
        <v>515</v>
      </c>
      <c r="CO1645">
        <v>368</v>
      </c>
      <c r="CP1645">
        <v>186</v>
      </c>
      <c r="CQ1645">
        <v>318</v>
      </c>
      <c r="CR1645" t="s">
        <v>8838</v>
      </c>
      <c r="CS1645" t="s">
        <v>8838</v>
      </c>
      <c r="CT1645" t="s">
        <v>8838</v>
      </c>
      <c r="CU1645">
        <v>28.31</v>
      </c>
      <c r="CV1645">
        <v>26.98</v>
      </c>
      <c r="CW1645">
        <v>45.08</v>
      </c>
      <c r="CX1645">
        <v>96.69</v>
      </c>
      <c r="CY1645">
        <v>54.15</v>
      </c>
      <c r="CZ1645" t="s">
        <v>8838</v>
      </c>
      <c r="DA1645" t="s">
        <v>8838</v>
      </c>
      <c r="DB1645" t="s">
        <v>8838</v>
      </c>
      <c r="DC1645">
        <v>2.91</v>
      </c>
      <c r="DD1645">
        <v>1.91</v>
      </c>
      <c r="DE1645">
        <v>1.94</v>
      </c>
      <c r="DF1645">
        <v>2.08</v>
      </c>
      <c r="DG1645">
        <v>1.93</v>
      </c>
      <c r="DH1645" t="s">
        <v>8838</v>
      </c>
      <c r="DI1645" t="s">
        <v>8838</v>
      </c>
      <c r="DJ1645" t="s">
        <v>8838</v>
      </c>
      <c r="DK1645" s="5" t="e">
        <f>(CL1645*3+CK1645*2+CJ1645)/6</f>
        <v>#VALUE!</v>
      </c>
      <c r="DL1645">
        <f>BG1645+(BG1645*(CF1645-8.25)/8.25)</f>
        <v>535.91272727272735</v>
      </c>
      <c r="DM1645">
        <f>BH1645+(BH1645*(CG1645-8.25)/8.25)</f>
        <v>362.32</v>
      </c>
      <c r="DN1645">
        <f>BI1645+(BI1645*(CH1645-8.25)/8.25)</f>
        <v>222.5454545454545</v>
      </c>
      <c r="DO1645">
        <f>BJ1645+(BJ1645*(CI1645-8.25)/8.25)</f>
        <v>381.20727272727277</v>
      </c>
      <c r="DP1645" t="e">
        <f>BK1645+(BK1645*(CJ1645-8.25)/8.25)</f>
        <v>#VALUE!</v>
      </c>
      <c r="DQ1645" t="e">
        <f>BL1645+(BL1645*(CK1645-8.25)/8.25)</f>
        <v>#VALUE!</v>
      </c>
      <c r="DR1645" t="e">
        <f>BM1645+(BM1645*(CL1645-8.25)/8.25)</f>
        <v>#VALUE!</v>
      </c>
      <c r="DS1645" s="7">
        <f>DL1645*10^8/$H1645</f>
        <v>5380.6498722161377</v>
      </c>
      <c r="DT1645" s="7">
        <f>DM1645*10^8/$H1645</f>
        <v>3637.7510040160641</v>
      </c>
      <c r="DU1645" s="7">
        <f>DN1645*10^8/$H1645</f>
        <v>2234.3921139101858</v>
      </c>
      <c r="DV1645" s="7">
        <f>DO1645*10^8/$H1645</f>
        <v>3827.3822562979199</v>
      </c>
      <c r="DW1645" s="7" t="e">
        <f>DP1645*10^8/$H1645</f>
        <v>#VALUE!</v>
      </c>
      <c r="DX1645" s="7" t="e">
        <f>DQ1645*10^8/$H1645</f>
        <v>#VALUE!</v>
      </c>
      <c r="DY1645" s="7" t="e">
        <f>DR1645*10^8/$H1645</f>
        <v>#VALUE!</v>
      </c>
      <c r="DZ1645" s="7">
        <f>DS1645*10^8/$H1645</f>
        <v>54022.589078475277</v>
      </c>
      <c r="EA1645" s="7" t="e">
        <f>DY1645*0.8</f>
        <v>#VALUE!</v>
      </c>
      <c r="EB1645" s="9" t="e">
        <f>F1645-#REF!</f>
        <v>#REF!</v>
      </c>
      <c r="EC1645" s="3" t="e">
        <f>EB1645/#REF!*100</f>
        <v>#REF!</v>
      </c>
      <c r="ED1645" s="3" t="e">
        <f>DX1645-F1645</f>
        <v>#VALUE!</v>
      </c>
      <c r="EE1645" s="11" t="e">
        <f>ED1645/F1645</f>
        <v>#VALUE!</v>
      </c>
      <c r="EF1645" s="3" t="e">
        <f>F1645-#REF!</f>
        <v>#REF!</v>
      </c>
    </row>
    <row r="1646" spans="1:136" hidden="1" x14ac:dyDescent="0.3">
      <c r="A1646">
        <v>1644</v>
      </c>
      <c r="B1646" s="17" t="s">
        <v>10483</v>
      </c>
      <c r="C1646" s="16" t="str">
        <f>"https://finance.naver.com/item/frgn.nhn?code="&amp;B1646</f>
        <v>https://finance.naver.com/item/frgn.nhn?code=064480</v>
      </c>
      <c r="D1646" t="s">
        <v>1691</v>
      </c>
      <c r="E1646" t="s">
        <v>7551</v>
      </c>
      <c r="F1646" s="18">
        <f>VALUE(LEFT(E1646,FIND("/",E1646)-1))</f>
        <v>4965</v>
      </c>
      <c r="G1646" s="6" t="s">
        <v>7552</v>
      </c>
      <c r="H1646" s="6">
        <f>VALUE(LEFT(G1646,FIND("/",G1646)-1)) + VALUE(MID(G1646,FIND("/",G1646)+1,LEN(G1646)))</f>
        <v>11952500</v>
      </c>
      <c r="I1646" s="1">
        <v>5123</v>
      </c>
      <c r="J1646" s="1">
        <f>F1646*H1646/(10^8)</f>
        <v>593.44162500000004</v>
      </c>
      <c r="K1646">
        <v>552</v>
      </c>
      <c r="L1646">
        <v>302</v>
      </c>
      <c r="M1646">
        <v>465</v>
      </c>
      <c r="N1646">
        <v>356</v>
      </c>
      <c r="O1646">
        <v>443</v>
      </c>
      <c r="P1646" t="s">
        <v>8838</v>
      </c>
      <c r="Q1646" t="s">
        <v>8838</v>
      </c>
      <c r="R1646" t="s">
        <v>8838</v>
      </c>
      <c r="S1646">
        <v>82</v>
      </c>
      <c r="T1646">
        <v>-47</v>
      </c>
      <c r="U1646">
        <v>7</v>
      </c>
      <c r="V1646">
        <v>-39</v>
      </c>
      <c r="W1646">
        <v>17</v>
      </c>
      <c r="X1646" t="s">
        <v>8838</v>
      </c>
      <c r="Y1646" t="s">
        <v>8838</v>
      </c>
      <c r="Z1646" t="s">
        <v>8838</v>
      </c>
      <c r="AA1646">
        <v>79</v>
      </c>
      <c r="AB1646">
        <v>-36</v>
      </c>
      <c r="AC1646">
        <v>21</v>
      </c>
      <c r="AD1646">
        <v>-32</v>
      </c>
      <c r="AE1646">
        <v>9</v>
      </c>
      <c r="AF1646" t="s">
        <v>8838</v>
      </c>
      <c r="AG1646" t="s">
        <v>8838</v>
      </c>
      <c r="AH1646" t="s">
        <v>8838</v>
      </c>
      <c r="AI1646">
        <v>626</v>
      </c>
      <c r="AJ1646">
        <v>519</v>
      </c>
      <c r="AK1646">
        <v>561</v>
      </c>
      <c r="AL1646">
        <v>423</v>
      </c>
      <c r="AM1646">
        <v>426</v>
      </c>
      <c r="AN1646" t="s">
        <v>8838</v>
      </c>
      <c r="AO1646" t="s">
        <v>8838</v>
      </c>
      <c r="AP1646" t="s">
        <v>8838</v>
      </c>
      <c r="AQ1646">
        <v>135</v>
      </c>
      <c r="AR1646">
        <v>88</v>
      </c>
      <c r="AS1646">
        <v>167</v>
      </c>
      <c r="AT1646">
        <v>94</v>
      </c>
      <c r="AU1646">
        <v>89</v>
      </c>
      <c r="AV1646" t="s">
        <v>8838</v>
      </c>
      <c r="AW1646" t="s">
        <v>8838</v>
      </c>
      <c r="AX1646" t="s">
        <v>8838</v>
      </c>
      <c r="AY1646">
        <v>491</v>
      </c>
      <c r="AZ1646">
        <v>431</v>
      </c>
      <c r="BA1646">
        <v>394</v>
      </c>
      <c r="BB1646">
        <v>329</v>
      </c>
      <c r="BC1646">
        <v>336</v>
      </c>
      <c r="BD1646" t="s">
        <v>8838</v>
      </c>
      <c r="BE1646" t="s">
        <v>8838</v>
      </c>
      <c r="BF1646" t="s">
        <v>8838</v>
      </c>
      <c r="BG1646">
        <v>491</v>
      </c>
      <c r="BH1646">
        <v>431</v>
      </c>
      <c r="BI1646">
        <v>394</v>
      </c>
      <c r="BJ1646">
        <v>329</v>
      </c>
      <c r="BK1646">
        <v>336</v>
      </c>
      <c r="BL1646" t="s">
        <v>8838</v>
      </c>
      <c r="BM1646" t="s">
        <v>8838</v>
      </c>
      <c r="BN1646" t="s">
        <v>8838</v>
      </c>
      <c r="BO1646">
        <v>62</v>
      </c>
      <c r="BP1646">
        <v>62</v>
      </c>
      <c r="BQ1646">
        <v>62</v>
      </c>
      <c r="BR1646">
        <v>62</v>
      </c>
      <c r="BS1646">
        <v>62</v>
      </c>
      <c r="BT1646" t="s">
        <v>8838</v>
      </c>
      <c r="BU1646" t="s">
        <v>8838</v>
      </c>
      <c r="BV1646" t="s">
        <v>8838</v>
      </c>
      <c r="BW1646">
        <v>12.74</v>
      </c>
      <c r="BX1646">
        <v>-6.35</v>
      </c>
      <c r="BY1646">
        <v>3.82</v>
      </c>
      <c r="BZ1646">
        <v>-6.45</v>
      </c>
      <c r="CA1646">
        <v>2.04</v>
      </c>
      <c r="CB1646" t="s">
        <v>8838</v>
      </c>
      <c r="CC1646" t="s">
        <v>8838</v>
      </c>
      <c r="CD1646" t="s">
        <v>8838</v>
      </c>
      <c r="CE1646">
        <v>17.21</v>
      </c>
      <c r="CF1646">
        <v>-7.89</v>
      </c>
      <c r="CG1646">
        <v>5.01</v>
      </c>
      <c r="CH1646">
        <v>-8.77</v>
      </c>
      <c r="CI1646">
        <v>2.6</v>
      </c>
      <c r="CJ1646" t="s">
        <v>8838</v>
      </c>
      <c r="CK1646" t="s">
        <v>8838</v>
      </c>
      <c r="CL1646" t="s">
        <v>8838</v>
      </c>
      <c r="CM1646">
        <v>664</v>
      </c>
      <c r="CN1646">
        <v>-304</v>
      </c>
      <c r="CO1646">
        <v>173</v>
      </c>
      <c r="CP1646">
        <v>-266</v>
      </c>
      <c r="CQ1646">
        <v>72</v>
      </c>
      <c r="CR1646" t="s">
        <v>8838</v>
      </c>
      <c r="CS1646" t="s">
        <v>8838</v>
      </c>
      <c r="CT1646" t="s">
        <v>8838</v>
      </c>
      <c r="CU1646">
        <v>10.44</v>
      </c>
      <c r="CV1646" t="s">
        <v>2</v>
      </c>
      <c r="CW1646">
        <v>17.16</v>
      </c>
      <c r="CX1646" t="s">
        <v>2</v>
      </c>
      <c r="CY1646">
        <v>51.8</v>
      </c>
      <c r="CZ1646" t="s">
        <v>8838</v>
      </c>
      <c r="DA1646" t="s">
        <v>8838</v>
      </c>
      <c r="DB1646" t="s">
        <v>8838</v>
      </c>
      <c r="DC1646">
        <v>1.69</v>
      </c>
      <c r="DD1646">
        <v>1.67</v>
      </c>
      <c r="DE1646">
        <v>0.9</v>
      </c>
      <c r="DF1646">
        <v>1.1100000000000001</v>
      </c>
      <c r="DG1646">
        <v>1.3</v>
      </c>
      <c r="DH1646" t="s">
        <v>8838</v>
      </c>
      <c r="DI1646" t="s">
        <v>8838</v>
      </c>
      <c r="DJ1646" t="s">
        <v>8838</v>
      </c>
      <c r="DK1646" s="5" t="e">
        <f>(CL1646*3+CK1646*2+CJ1646)/6</f>
        <v>#VALUE!</v>
      </c>
      <c r="DL1646">
        <f>BG1646+(BG1646*(CF1646-8.25)/8.25)</f>
        <v>-469.5745454545455</v>
      </c>
      <c r="DM1646">
        <f>BH1646+(BH1646*(CG1646-8.25)/8.25)</f>
        <v>261.73454545454547</v>
      </c>
      <c r="DN1646">
        <f>BI1646+(BI1646*(CH1646-8.25)/8.25)</f>
        <v>-418.83393939393943</v>
      </c>
      <c r="DO1646">
        <f>BJ1646+(BJ1646*(CI1646-8.25)/8.25)</f>
        <v>103.68484848484846</v>
      </c>
      <c r="DP1646" t="e">
        <f>BK1646+(BK1646*(CJ1646-8.25)/8.25)</f>
        <v>#VALUE!</v>
      </c>
      <c r="DQ1646" t="e">
        <f>BL1646+(BL1646*(CK1646-8.25)/8.25)</f>
        <v>#VALUE!</v>
      </c>
      <c r="DR1646" t="e">
        <f>BM1646+(BM1646*(CL1646-8.25)/8.25)</f>
        <v>#VALUE!</v>
      </c>
      <c r="DS1646" s="7">
        <f>DL1646*10^8/$H1646</f>
        <v>-3928.6722062710355</v>
      </c>
      <c r="DT1646" s="7">
        <f>DM1646*10^8/$H1646</f>
        <v>2189.7891274172389</v>
      </c>
      <c r="DU1646" s="7">
        <f>DN1646*10^8/$H1646</f>
        <v>-3504.1534356322063</v>
      </c>
      <c r="DV1646" s="7">
        <f>DO1646*10^8/$H1646</f>
        <v>867.47415590753781</v>
      </c>
      <c r="DW1646" s="7" t="e">
        <f>DP1646*10^8/$H1646</f>
        <v>#VALUE!</v>
      </c>
      <c r="DX1646" s="7" t="e">
        <f>DQ1646*10^8/$H1646</f>
        <v>#VALUE!</v>
      </c>
      <c r="DY1646" s="7" t="e">
        <f>DR1646*10^8/$H1646</f>
        <v>#VALUE!</v>
      </c>
      <c r="DZ1646" s="7">
        <f>DS1646*10^8/$H1646</f>
        <v>-32869.041675557717</v>
      </c>
      <c r="EA1646" s="7" t="e">
        <f>DY1646*0.8</f>
        <v>#VALUE!</v>
      </c>
      <c r="EB1646" s="9" t="e">
        <f>F1646-#REF!</f>
        <v>#REF!</v>
      </c>
      <c r="EC1646" s="3" t="e">
        <f>EB1646/#REF!*100</f>
        <v>#REF!</v>
      </c>
      <c r="ED1646" s="3" t="e">
        <f>DX1646-F1646</f>
        <v>#VALUE!</v>
      </c>
      <c r="EE1646" s="11" t="e">
        <f>ED1646/F1646</f>
        <v>#VALUE!</v>
      </c>
      <c r="EF1646" s="3" t="e">
        <f>F1646-#REF!</f>
        <v>#REF!</v>
      </c>
    </row>
    <row r="1647" spans="1:136" x14ac:dyDescent="0.3">
      <c r="A1647">
        <v>2096</v>
      </c>
      <c r="B1647" s="17" t="s">
        <v>10935</v>
      </c>
      <c r="C1647" s="16" t="str">
        <f>"https://finance.naver.com/item/frgn.nhn?code="&amp;B1647</f>
        <v>https://finance.naver.com/item/frgn.nhn?code=001540</v>
      </c>
      <c r="D1647" t="s">
        <v>2137</v>
      </c>
      <c r="E1647" t="s">
        <v>8422</v>
      </c>
      <c r="F1647" s="18">
        <f>VALUE(LEFT(E1647,FIND("/",E1647)-1))</f>
        <v>13000</v>
      </c>
      <c r="G1647" s="6" t="s">
        <v>8423</v>
      </c>
      <c r="H1647" s="6">
        <f>VALUE(LEFT(G1647,FIND("/",G1647)-1)) + VALUE(MID(G1647,FIND("/",G1647)+1,LEN(G1647)))</f>
        <v>13042420</v>
      </c>
      <c r="I1647" s="1">
        <v>486674</v>
      </c>
      <c r="J1647" s="1">
        <f>F1647*H1647/(10^8)</f>
        <v>1695.5146</v>
      </c>
      <c r="K1647" s="1">
        <v>1740</v>
      </c>
      <c r="L1647" s="1">
        <v>1836</v>
      </c>
      <c r="M1647" s="1">
        <v>1857</v>
      </c>
      <c r="N1647" s="1">
        <v>1559</v>
      </c>
      <c r="O1647" s="1">
        <v>1434</v>
      </c>
      <c r="P1647" t="s">
        <v>8838</v>
      </c>
      <c r="Q1647" t="s">
        <v>8838</v>
      </c>
      <c r="R1647" t="s">
        <v>8838</v>
      </c>
      <c r="S1647">
        <v>42</v>
      </c>
      <c r="T1647">
        <v>104</v>
      </c>
      <c r="U1647">
        <v>154</v>
      </c>
      <c r="V1647">
        <v>24</v>
      </c>
      <c r="W1647">
        <v>-1</v>
      </c>
      <c r="X1647" t="s">
        <v>8838</v>
      </c>
      <c r="Y1647" t="s">
        <v>8838</v>
      </c>
      <c r="Z1647" t="s">
        <v>8838</v>
      </c>
      <c r="AA1647">
        <v>13</v>
      </c>
      <c r="AB1647">
        <v>82</v>
      </c>
      <c r="AC1647">
        <v>132</v>
      </c>
      <c r="AD1647">
        <v>21</v>
      </c>
      <c r="AE1647">
        <v>-14</v>
      </c>
      <c r="AF1647" t="s">
        <v>8838</v>
      </c>
      <c r="AG1647" t="s">
        <v>8838</v>
      </c>
      <c r="AH1647" t="s">
        <v>8838</v>
      </c>
      <c r="AI1647" s="1">
        <v>1963</v>
      </c>
      <c r="AJ1647" s="1">
        <v>2081</v>
      </c>
      <c r="AK1647" s="1">
        <v>2129</v>
      </c>
      <c r="AL1647" s="1">
        <v>2180</v>
      </c>
      <c r="AM1647" s="1">
        <v>2017</v>
      </c>
      <c r="AN1647" t="s">
        <v>8838</v>
      </c>
      <c r="AO1647" t="s">
        <v>8838</v>
      </c>
      <c r="AP1647" t="s">
        <v>8838</v>
      </c>
      <c r="AQ1647">
        <v>649</v>
      </c>
      <c r="AR1647">
        <v>706</v>
      </c>
      <c r="AS1647">
        <v>657</v>
      </c>
      <c r="AT1647">
        <v>696</v>
      </c>
      <c r="AU1647">
        <v>576</v>
      </c>
      <c r="AV1647" t="s">
        <v>8838</v>
      </c>
      <c r="AW1647" t="s">
        <v>8838</v>
      </c>
      <c r="AX1647" t="s">
        <v>8838</v>
      </c>
      <c r="AY1647" s="1">
        <v>1313</v>
      </c>
      <c r="AZ1647" s="1">
        <v>1375</v>
      </c>
      <c r="BA1647" s="1">
        <v>1472</v>
      </c>
      <c r="BB1647" s="1">
        <v>1484</v>
      </c>
      <c r="BC1647" s="1">
        <v>1441</v>
      </c>
      <c r="BD1647" t="s">
        <v>8838</v>
      </c>
      <c r="BE1647" t="s">
        <v>8838</v>
      </c>
      <c r="BF1647" t="s">
        <v>8838</v>
      </c>
      <c r="BG1647" s="1">
        <v>1309</v>
      </c>
      <c r="BH1647" s="1">
        <v>1370</v>
      </c>
      <c r="BI1647" s="1">
        <v>1468</v>
      </c>
      <c r="BJ1647" s="1">
        <v>1482</v>
      </c>
      <c r="BK1647" s="1">
        <v>1441</v>
      </c>
      <c r="BL1647" t="s">
        <v>8838</v>
      </c>
      <c r="BM1647" t="s">
        <v>8838</v>
      </c>
      <c r="BN1647" t="s">
        <v>8838</v>
      </c>
      <c r="BO1647">
        <v>65</v>
      </c>
      <c r="BP1647">
        <v>65</v>
      </c>
      <c r="BQ1647">
        <v>65</v>
      </c>
      <c r="BR1647">
        <v>65</v>
      </c>
      <c r="BS1647">
        <v>65</v>
      </c>
      <c r="BT1647" t="s">
        <v>8838</v>
      </c>
      <c r="BU1647" t="s">
        <v>8838</v>
      </c>
      <c r="BV1647" t="s">
        <v>8838</v>
      </c>
      <c r="BW1647">
        <v>0.68</v>
      </c>
      <c r="BX1647">
        <v>4.05</v>
      </c>
      <c r="BY1647">
        <v>6.26</v>
      </c>
      <c r="BZ1647">
        <v>0.99</v>
      </c>
      <c r="CA1647">
        <v>-0.66</v>
      </c>
      <c r="CB1647" t="s">
        <v>8838</v>
      </c>
      <c r="CC1647" t="s">
        <v>8838</v>
      </c>
      <c r="CD1647" t="s">
        <v>8838</v>
      </c>
      <c r="CE1647">
        <v>1.31</v>
      </c>
      <c r="CF1647">
        <v>6.09</v>
      </c>
      <c r="CG1647">
        <v>9.32</v>
      </c>
      <c r="CH1647">
        <v>1.72</v>
      </c>
      <c r="CI1647">
        <v>-0.9</v>
      </c>
      <c r="CJ1647" t="s">
        <v>8838</v>
      </c>
      <c r="CK1647" t="s">
        <v>8838</v>
      </c>
      <c r="CL1647" t="s">
        <v>8838</v>
      </c>
      <c r="CM1647">
        <v>132</v>
      </c>
      <c r="CN1647">
        <v>626</v>
      </c>
      <c r="CO1647" s="1">
        <v>1014</v>
      </c>
      <c r="CP1647">
        <v>194</v>
      </c>
      <c r="CQ1647">
        <v>-101</v>
      </c>
      <c r="CR1647" t="s">
        <v>8838</v>
      </c>
      <c r="CS1647" t="s">
        <v>8838</v>
      </c>
      <c r="CT1647" t="s">
        <v>8838</v>
      </c>
      <c r="CU1647">
        <v>97.34</v>
      </c>
      <c r="CV1647">
        <v>19.579999999999998</v>
      </c>
      <c r="CW1647">
        <v>9.77</v>
      </c>
      <c r="CX1647">
        <v>55.29</v>
      </c>
      <c r="CY1647" t="s">
        <v>2</v>
      </c>
      <c r="CZ1647" t="s">
        <v>8838</v>
      </c>
      <c r="DA1647" t="s">
        <v>8838</v>
      </c>
      <c r="DB1647" t="s">
        <v>8838</v>
      </c>
      <c r="DC1647">
        <v>1.24</v>
      </c>
      <c r="DD1647">
        <v>1.1299999999999999</v>
      </c>
      <c r="DE1647">
        <v>0.86</v>
      </c>
      <c r="DF1647">
        <v>0.92</v>
      </c>
      <c r="DG1647">
        <v>1.1499999999999999</v>
      </c>
      <c r="DH1647" t="s">
        <v>8838</v>
      </c>
      <c r="DI1647" t="s">
        <v>8838</v>
      </c>
      <c r="DJ1647" t="s">
        <v>8838</v>
      </c>
      <c r="DK1647" s="5" t="e">
        <f>(CL1647*3+CK1647*2+CJ1647)/6</f>
        <v>#VALUE!</v>
      </c>
      <c r="DL1647">
        <f>BG1647+(BG1647*(CF1647-8.25)/8.25)</f>
        <v>966.28</v>
      </c>
      <c r="DM1647">
        <f>BH1647+(BH1647*(CG1647-8.25)/8.25)</f>
        <v>1547.6848484848485</v>
      </c>
      <c r="DN1647">
        <f>BI1647+(BI1647*(CH1647-8.25)/8.25)</f>
        <v>306.05575757575753</v>
      </c>
      <c r="DO1647">
        <f>BJ1647+(BJ1647*(CI1647-8.25)/8.25)</f>
        <v>-161.67272727272734</v>
      </c>
      <c r="DP1647" t="e">
        <f>BK1647+(BK1647*(CJ1647-8.25)/8.25)</f>
        <v>#VALUE!</v>
      </c>
      <c r="DQ1647" t="e">
        <f>BL1647+(BL1647*(CK1647-8.25)/8.25)</f>
        <v>#VALUE!</v>
      </c>
      <c r="DR1647" t="e">
        <f>BM1647+(BM1647*(CL1647-8.25)/8.25)</f>
        <v>#VALUE!</v>
      </c>
      <c r="DS1647" s="7">
        <f>DL1647*10^8/$H1647</f>
        <v>7408.7477630685107</v>
      </c>
      <c r="DT1647" s="7">
        <f>DM1647*10^8/$H1647</f>
        <v>11866.546610865535</v>
      </c>
      <c r="DU1647" s="7">
        <f>DN1647*10^8/$H1647</f>
        <v>2346.6178636768141</v>
      </c>
      <c r="DV1647" s="7">
        <f>DO1647*10^8/$H1647</f>
        <v>-1239.5914812797573</v>
      </c>
      <c r="DW1647" s="7" t="e">
        <f>DP1647*10^8/$H1647</f>
        <v>#VALUE!</v>
      </c>
      <c r="DX1647" s="7" t="e">
        <f>DQ1647*10^8/$H1647</f>
        <v>#VALUE!</v>
      </c>
      <c r="DY1647" s="7" t="e">
        <f>DR1647*10^8/$H1647</f>
        <v>#VALUE!</v>
      </c>
      <c r="DZ1647" s="7">
        <f>DS1647*10^8/$H1647</f>
        <v>56805.008296531705</v>
      </c>
      <c r="EA1647" s="7" t="e">
        <f>DY1647*0.8</f>
        <v>#VALUE!</v>
      </c>
      <c r="EB1647" s="9" t="e">
        <f>F1647-#REF!</f>
        <v>#REF!</v>
      </c>
      <c r="EC1647" s="3" t="e">
        <f>EB1647/#REF!*100</f>
        <v>#REF!</v>
      </c>
      <c r="ED1647" s="3" t="e">
        <f>DX1647-F1647</f>
        <v>#VALUE!</v>
      </c>
      <c r="EE1647" s="11" t="e">
        <f>ED1647/F1647</f>
        <v>#VALUE!</v>
      </c>
      <c r="EF1647" s="3" t="e">
        <f>F1647-#REF!</f>
        <v>#REF!</v>
      </c>
    </row>
    <row r="1648" spans="1:136" x14ac:dyDescent="0.3">
      <c r="A1648">
        <v>967</v>
      </c>
      <c r="B1648" s="17" t="s">
        <v>9806</v>
      </c>
      <c r="C1648" s="16" t="str">
        <f>"https://finance.naver.com/item/frgn.nhn?code="&amp;B1648</f>
        <v>https://finance.naver.com/item/frgn.nhn?code=302550</v>
      </c>
      <c r="D1648" t="s">
        <v>5599</v>
      </c>
      <c r="E1648" t="s">
        <v>5600</v>
      </c>
      <c r="F1648" s="18">
        <f>VALUE(LEFT(E1648,FIND("/",E1648)-1))</f>
        <v>27700</v>
      </c>
      <c r="G1648" s="6" t="s">
        <v>5601</v>
      </c>
      <c r="H1648" s="6">
        <f>VALUE(LEFT(G1648,FIND("/",G1648)-1)) + VALUE(MID(G1648,FIND("/",G1648)+1,LEN(G1648)))</f>
        <v>6114616</v>
      </c>
      <c r="I1648">
        <v>0</v>
      </c>
      <c r="J1648" s="1">
        <f>F1648*H1648/(10^8)</f>
        <v>1693.748632</v>
      </c>
      <c r="K1648">
        <v>57</v>
      </c>
      <c r="L1648">
        <v>62</v>
      </c>
      <c r="M1648">
        <v>80</v>
      </c>
      <c r="N1648">
        <v>186</v>
      </c>
      <c r="O1648">
        <v>166</v>
      </c>
      <c r="P1648">
        <v>213</v>
      </c>
      <c r="Q1648">
        <v>310</v>
      </c>
      <c r="R1648">
        <v>398</v>
      </c>
      <c r="S1648">
        <v>5</v>
      </c>
      <c r="T1648">
        <v>3</v>
      </c>
      <c r="U1648">
        <v>-8</v>
      </c>
      <c r="V1648">
        <v>43</v>
      </c>
      <c r="W1648">
        <v>17</v>
      </c>
      <c r="X1648">
        <v>37</v>
      </c>
      <c r="Y1648">
        <v>80</v>
      </c>
      <c r="Z1648">
        <v>103</v>
      </c>
      <c r="AA1648">
        <v>4</v>
      </c>
      <c r="AB1648">
        <v>0</v>
      </c>
      <c r="AC1648">
        <v>-74</v>
      </c>
      <c r="AD1648">
        <v>44</v>
      </c>
      <c r="AE1648">
        <v>-18</v>
      </c>
      <c r="AF1648">
        <v>41</v>
      </c>
      <c r="AG1648">
        <v>69</v>
      </c>
      <c r="AH1648">
        <v>86</v>
      </c>
      <c r="AI1648">
        <v>66</v>
      </c>
      <c r="AJ1648">
        <v>126</v>
      </c>
      <c r="AK1648">
        <v>215</v>
      </c>
      <c r="AL1648">
        <v>349</v>
      </c>
      <c r="AM1648">
        <v>735</v>
      </c>
      <c r="AN1648" s="1">
        <v>1092</v>
      </c>
      <c r="AO1648" s="1">
        <v>1476</v>
      </c>
      <c r="AP1648" s="1">
        <v>1878</v>
      </c>
      <c r="AQ1648">
        <v>29</v>
      </c>
      <c r="AR1648">
        <v>84</v>
      </c>
      <c r="AS1648">
        <v>106</v>
      </c>
      <c r="AT1648">
        <v>103</v>
      </c>
      <c r="AU1648">
        <v>487</v>
      </c>
      <c r="AV1648">
        <v>805</v>
      </c>
      <c r="AW1648" s="1">
        <v>1123</v>
      </c>
      <c r="AX1648" s="1">
        <v>1442</v>
      </c>
      <c r="AY1648">
        <v>36</v>
      </c>
      <c r="AZ1648">
        <v>42</v>
      </c>
      <c r="BA1648">
        <v>109</v>
      </c>
      <c r="BB1648">
        <v>246</v>
      </c>
      <c r="BC1648">
        <v>248</v>
      </c>
      <c r="BD1648">
        <v>287</v>
      </c>
      <c r="BE1648">
        <v>353</v>
      </c>
      <c r="BF1648">
        <v>436</v>
      </c>
      <c r="BG1648">
        <v>36</v>
      </c>
      <c r="BH1648">
        <v>42</v>
      </c>
      <c r="BI1648">
        <v>109</v>
      </c>
      <c r="BJ1648">
        <v>246</v>
      </c>
      <c r="BK1648">
        <v>248</v>
      </c>
      <c r="BL1648">
        <v>287</v>
      </c>
      <c r="BM1648">
        <v>353</v>
      </c>
      <c r="BN1648">
        <v>436</v>
      </c>
      <c r="BO1648">
        <v>11</v>
      </c>
      <c r="BP1648">
        <v>10</v>
      </c>
      <c r="BQ1648">
        <v>26</v>
      </c>
      <c r="BR1648">
        <v>29</v>
      </c>
      <c r="BS1648">
        <v>30</v>
      </c>
      <c r="BT1648">
        <v>31</v>
      </c>
      <c r="BU1648">
        <v>31</v>
      </c>
      <c r="BV1648">
        <v>31</v>
      </c>
      <c r="BW1648" t="s">
        <v>8838</v>
      </c>
      <c r="BX1648" t="s">
        <v>0</v>
      </c>
      <c r="BY1648">
        <v>-43.28</v>
      </c>
      <c r="BZ1648">
        <v>15.46</v>
      </c>
      <c r="CA1648">
        <v>-3.38</v>
      </c>
      <c r="CB1648">
        <v>4.49</v>
      </c>
      <c r="CC1648">
        <v>5.37</v>
      </c>
      <c r="CD1648">
        <v>5.13</v>
      </c>
      <c r="CE1648" t="s">
        <v>8838</v>
      </c>
      <c r="CF1648" t="s">
        <v>0</v>
      </c>
      <c r="CG1648">
        <v>-97.56</v>
      </c>
      <c r="CH1648">
        <v>24.53</v>
      </c>
      <c r="CI1648">
        <v>-7.42</v>
      </c>
      <c r="CJ1648">
        <v>15.33</v>
      </c>
      <c r="CK1648">
        <v>21.56</v>
      </c>
      <c r="CL1648">
        <v>21.8</v>
      </c>
      <c r="CM1648">
        <v>98</v>
      </c>
      <c r="CN1648">
        <v>8</v>
      </c>
      <c r="CO1648" s="1">
        <v>-1503</v>
      </c>
      <c r="CP1648">
        <v>832</v>
      </c>
      <c r="CQ1648">
        <v>-306</v>
      </c>
      <c r="CR1648">
        <v>672</v>
      </c>
      <c r="CS1648" s="1">
        <v>1128</v>
      </c>
      <c r="CT1648" s="1">
        <v>1406</v>
      </c>
      <c r="CU1648" t="s">
        <v>8838</v>
      </c>
      <c r="CV1648" t="s">
        <v>8838</v>
      </c>
      <c r="CW1648" t="s">
        <v>2</v>
      </c>
      <c r="CX1648">
        <v>15.86</v>
      </c>
      <c r="CY1648" t="s">
        <v>2</v>
      </c>
      <c r="CZ1648">
        <v>41.25</v>
      </c>
      <c r="DA1648">
        <v>24.55</v>
      </c>
      <c r="DB1648">
        <v>19.690000000000001</v>
      </c>
      <c r="DC1648" t="s">
        <v>8838</v>
      </c>
      <c r="DD1648" t="s">
        <v>8838</v>
      </c>
      <c r="DE1648">
        <v>7.07</v>
      </c>
      <c r="DF1648">
        <v>3.12</v>
      </c>
      <c r="DG1648">
        <v>8.0299999999999994</v>
      </c>
      <c r="DH1648">
        <v>5.9</v>
      </c>
      <c r="DI1648">
        <v>4.8</v>
      </c>
      <c r="DJ1648">
        <v>3.88</v>
      </c>
      <c r="DK1648" s="5">
        <f>(CL1648*3+CK1648*2+CJ1648)/6</f>
        <v>20.641666666666669</v>
      </c>
      <c r="DL1648" t="e">
        <f>BG1648+(BG1648*(CF1648-8.25)/8.25)</f>
        <v>#VALUE!</v>
      </c>
      <c r="DM1648">
        <f>BH1648+(BH1648*(CG1648-8.25)/8.25)</f>
        <v>-496.66909090909098</v>
      </c>
      <c r="DN1648">
        <f>BI1648+(BI1648*(CH1648-8.25)/8.25)</f>
        <v>324.09333333333336</v>
      </c>
      <c r="DO1648">
        <f>BJ1648+(BJ1648*(CI1648-8.25)/8.25)</f>
        <v>-221.25090909090909</v>
      </c>
      <c r="DP1648">
        <f>BK1648+(BK1648*(CJ1648-8.25)/8.25)</f>
        <v>460.82909090909089</v>
      </c>
      <c r="DQ1648">
        <f>BL1648+(BL1648*(CK1648-8.25)/8.25)</f>
        <v>750.02666666666664</v>
      </c>
      <c r="DR1648">
        <f>BM1648+(BM1648*(CL1648-8.25)/8.25)</f>
        <v>932.77575757575767</v>
      </c>
      <c r="DS1648" s="7" t="e">
        <f>DL1648*10^8/$H1648</f>
        <v>#VALUE!</v>
      </c>
      <c r="DT1648" s="7">
        <f>DM1648*10^8/$H1648</f>
        <v>-8122.6538331939564</v>
      </c>
      <c r="DU1648" s="7">
        <f>DN1648*10^8/$H1648</f>
        <v>5300.3055847388187</v>
      </c>
      <c r="DV1648" s="7">
        <f>DO1648*10^8/$H1648</f>
        <v>-3618.3941737454825</v>
      </c>
      <c r="DW1648" s="7">
        <f>DP1648*10^8/$H1648</f>
        <v>7536.5172712250596</v>
      </c>
      <c r="DX1648" s="7">
        <f>DQ1648*10^8/$H1648</f>
        <v>12266.128677036575</v>
      </c>
      <c r="DY1648" s="7">
        <f>DR1648*10^8/$H1648</f>
        <v>15254.854230842257</v>
      </c>
      <c r="DZ1648" s="7" t="e">
        <f>DS1648*10^8/$H1648</f>
        <v>#VALUE!</v>
      </c>
      <c r="EA1648" s="7">
        <f>DY1648*0.8</f>
        <v>12203.883384673805</v>
      </c>
      <c r="EB1648" s="9" t="e">
        <f>F1648-#REF!</f>
        <v>#REF!</v>
      </c>
      <c r="EC1648" s="3" t="e">
        <f>EB1648/#REF!*100</f>
        <v>#REF!</v>
      </c>
      <c r="ED1648" s="3">
        <f>DX1648-F1648</f>
        <v>-15433.871322963425</v>
      </c>
      <c r="EE1648" s="11">
        <f>ED1648/F1648</f>
        <v>-0.55717947014308389</v>
      </c>
      <c r="EF1648" s="3" t="e">
        <f>F1648-#REF!</f>
        <v>#REF!</v>
      </c>
    </row>
    <row r="1649" spans="1:136" hidden="1" x14ac:dyDescent="0.3">
      <c r="A1649">
        <v>1647</v>
      </c>
      <c r="B1649" s="17" t="s">
        <v>10486</v>
      </c>
      <c r="C1649" s="16" t="str">
        <f>"https://finance.naver.com/item/frgn.nhn?code="&amp;B1649</f>
        <v>https://finance.naver.com/item/frgn.nhn?code=018620</v>
      </c>
      <c r="D1649" t="s">
        <v>1694</v>
      </c>
      <c r="E1649" t="s">
        <v>7556</v>
      </c>
      <c r="F1649" s="18">
        <f>VALUE(LEFT(E1649,FIND("/",E1649)-1))</f>
        <v>2620</v>
      </c>
      <c r="G1649" s="6" t="s">
        <v>7557</v>
      </c>
      <c r="H1649" s="6">
        <f>VALUE(LEFT(G1649,FIND("/",G1649)-1)) + VALUE(MID(G1649,FIND("/",G1649)+1,LEN(G1649)))</f>
        <v>28889293</v>
      </c>
      <c r="I1649" s="1">
        <v>6653</v>
      </c>
      <c r="J1649" s="1">
        <f>F1649*H1649/(10^8)</f>
        <v>756.89947659999996</v>
      </c>
      <c r="K1649">
        <v>278</v>
      </c>
      <c r="L1649">
        <v>264</v>
      </c>
      <c r="M1649">
        <v>306</v>
      </c>
      <c r="N1649">
        <v>326</v>
      </c>
      <c r="O1649">
        <v>395</v>
      </c>
      <c r="P1649" t="s">
        <v>8838</v>
      </c>
      <c r="Q1649" t="s">
        <v>8838</v>
      </c>
      <c r="R1649" t="s">
        <v>8838</v>
      </c>
      <c r="S1649">
        <v>1</v>
      </c>
      <c r="T1649">
        <v>-34</v>
      </c>
      <c r="U1649">
        <v>-48</v>
      </c>
      <c r="V1649">
        <v>20</v>
      </c>
      <c r="W1649">
        <v>7</v>
      </c>
      <c r="X1649" t="s">
        <v>8838</v>
      </c>
      <c r="Y1649" t="s">
        <v>8838</v>
      </c>
      <c r="Z1649" t="s">
        <v>8838</v>
      </c>
      <c r="AA1649">
        <v>2</v>
      </c>
      <c r="AB1649">
        <v>-42</v>
      </c>
      <c r="AC1649">
        <v>-66</v>
      </c>
      <c r="AD1649">
        <v>-136</v>
      </c>
      <c r="AE1649">
        <v>-9</v>
      </c>
      <c r="AF1649" t="s">
        <v>8838</v>
      </c>
      <c r="AG1649" t="s">
        <v>8838</v>
      </c>
      <c r="AH1649" t="s">
        <v>8838</v>
      </c>
      <c r="AI1649">
        <v>581</v>
      </c>
      <c r="AJ1649">
        <v>606</v>
      </c>
      <c r="AK1649">
        <v>600</v>
      </c>
      <c r="AL1649">
        <v>851</v>
      </c>
      <c r="AM1649">
        <v>776</v>
      </c>
      <c r="AN1649" t="s">
        <v>8838</v>
      </c>
      <c r="AO1649" t="s">
        <v>8838</v>
      </c>
      <c r="AP1649" t="s">
        <v>8838</v>
      </c>
      <c r="AQ1649">
        <v>360</v>
      </c>
      <c r="AR1649">
        <v>376</v>
      </c>
      <c r="AS1649">
        <v>335</v>
      </c>
      <c r="AT1649">
        <v>464</v>
      </c>
      <c r="AU1649">
        <v>356</v>
      </c>
      <c r="AV1649" t="s">
        <v>8838</v>
      </c>
      <c r="AW1649" t="s">
        <v>8838</v>
      </c>
      <c r="AX1649" t="s">
        <v>8838</v>
      </c>
      <c r="AY1649">
        <v>221</v>
      </c>
      <c r="AZ1649">
        <v>230</v>
      </c>
      <c r="BA1649">
        <v>265</v>
      </c>
      <c r="BB1649">
        <v>387</v>
      </c>
      <c r="BC1649">
        <v>420</v>
      </c>
      <c r="BD1649" t="s">
        <v>8838</v>
      </c>
      <c r="BE1649" t="s">
        <v>8838</v>
      </c>
      <c r="BF1649" t="s">
        <v>8838</v>
      </c>
      <c r="BG1649">
        <v>221</v>
      </c>
      <c r="BH1649">
        <v>230</v>
      </c>
      <c r="BI1649">
        <v>265</v>
      </c>
      <c r="BJ1649">
        <v>273</v>
      </c>
      <c r="BK1649">
        <v>298</v>
      </c>
      <c r="BL1649" t="s">
        <v>8838</v>
      </c>
      <c r="BM1649" t="s">
        <v>8838</v>
      </c>
      <c r="BN1649" t="s">
        <v>8838</v>
      </c>
      <c r="BO1649">
        <v>54</v>
      </c>
      <c r="BP1649">
        <v>60</v>
      </c>
      <c r="BQ1649">
        <v>81</v>
      </c>
      <c r="BR1649">
        <v>130</v>
      </c>
      <c r="BS1649">
        <v>138</v>
      </c>
      <c r="BT1649" t="s">
        <v>8838</v>
      </c>
      <c r="BU1649" t="s">
        <v>8838</v>
      </c>
      <c r="BV1649" t="s">
        <v>8838</v>
      </c>
      <c r="BW1649">
        <v>0.35</v>
      </c>
      <c r="BX1649">
        <v>-7.06</v>
      </c>
      <c r="BY1649">
        <v>-10.99</v>
      </c>
      <c r="BZ1649">
        <v>-18.670000000000002</v>
      </c>
      <c r="CA1649">
        <v>-1.1000000000000001</v>
      </c>
      <c r="CB1649" t="s">
        <v>8838</v>
      </c>
      <c r="CC1649" t="s">
        <v>8838</v>
      </c>
      <c r="CD1649" t="s">
        <v>8838</v>
      </c>
      <c r="CE1649">
        <v>0.8</v>
      </c>
      <c r="CF1649">
        <v>-18.55</v>
      </c>
      <c r="CG1649">
        <v>-26.77</v>
      </c>
      <c r="CH1649">
        <v>-47.55</v>
      </c>
      <c r="CI1649">
        <v>-7.23</v>
      </c>
      <c r="CJ1649" t="s">
        <v>8838</v>
      </c>
      <c r="CK1649" t="s">
        <v>8838</v>
      </c>
      <c r="CL1649" t="s">
        <v>8838</v>
      </c>
      <c r="CM1649">
        <v>12</v>
      </c>
      <c r="CN1649">
        <v>-260</v>
      </c>
      <c r="CO1649">
        <v>-353</v>
      </c>
      <c r="CP1649">
        <v>-512</v>
      </c>
      <c r="CQ1649">
        <v>-75</v>
      </c>
      <c r="CR1649" t="s">
        <v>8838</v>
      </c>
      <c r="CS1649" t="s">
        <v>8838</v>
      </c>
      <c r="CT1649" t="s">
        <v>8838</v>
      </c>
      <c r="CU1649">
        <v>471.76</v>
      </c>
      <c r="CV1649" t="s">
        <v>2</v>
      </c>
      <c r="CW1649" t="s">
        <v>2</v>
      </c>
      <c r="CX1649" t="s">
        <v>2</v>
      </c>
      <c r="CY1649" t="s">
        <v>2</v>
      </c>
      <c r="CZ1649" t="s">
        <v>8838</v>
      </c>
      <c r="DA1649" t="s">
        <v>8838</v>
      </c>
      <c r="DB1649" t="s">
        <v>8838</v>
      </c>
      <c r="DC1649">
        <v>3.74</v>
      </c>
      <c r="DD1649">
        <v>2.74</v>
      </c>
      <c r="DE1649">
        <v>1.33</v>
      </c>
      <c r="DF1649">
        <v>2.33</v>
      </c>
      <c r="DG1649">
        <v>2.66</v>
      </c>
      <c r="DH1649" t="s">
        <v>8838</v>
      </c>
      <c r="DI1649" t="s">
        <v>8838</v>
      </c>
      <c r="DJ1649" t="s">
        <v>8838</v>
      </c>
      <c r="DK1649" s="5" t="e">
        <f>(CL1649*3+CK1649*2+CJ1649)/6</f>
        <v>#VALUE!</v>
      </c>
      <c r="DL1649">
        <f>BG1649+(BG1649*(CF1649-8.25)/8.25)</f>
        <v>-496.91515151515159</v>
      </c>
      <c r="DM1649">
        <f>BH1649+(BH1649*(CG1649-8.25)/8.25)</f>
        <v>-746.31515151515146</v>
      </c>
      <c r="DN1649">
        <f>BI1649+(BI1649*(CH1649-8.25)/8.25)</f>
        <v>-1527.3636363636363</v>
      </c>
      <c r="DO1649">
        <f>BJ1649+(BJ1649*(CI1649-8.25)/8.25)</f>
        <v>-239.24727272727273</v>
      </c>
      <c r="DP1649" t="e">
        <f>BK1649+(BK1649*(CJ1649-8.25)/8.25)</f>
        <v>#VALUE!</v>
      </c>
      <c r="DQ1649" t="e">
        <f>BL1649+(BL1649*(CK1649-8.25)/8.25)</f>
        <v>#VALUE!</v>
      </c>
      <c r="DR1649" t="e">
        <f>BM1649+(BM1649*(CL1649-8.25)/8.25)</f>
        <v>#VALUE!</v>
      </c>
      <c r="DS1649" s="7">
        <f>DL1649*10^8/$H1649</f>
        <v>-1720.0668480019626</v>
      </c>
      <c r="DT1649" s="7">
        <f>DM1649*10^8/$H1649</f>
        <v>-2583.3624641321321</v>
      </c>
      <c r="DU1649" s="7">
        <f>DN1649*10^8/$H1649</f>
        <v>-5286.9540156750672</v>
      </c>
      <c r="DV1649" s="7">
        <f>DO1649*10^8/$H1649</f>
        <v>-828.1520517905119</v>
      </c>
      <c r="DW1649" s="7" t="e">
        <f>DP1649*10^8/$H1649</f>
        <v>#VALUE!</v>
      </c>
      <c r="DX1649" s="7" t="e">
        <f>DQ1649*10^8/$H1649</f>
        <v>#VALUE!</v>
      </c>
      <c r="DY1649" s="7" t="e">
        <f>DR1649*10^8/$H1649</f>
        <v>#VALUE!</v>
      </c>
      <c r="DZ1649" s="7">
        <f>DS1649*10^8/$H1649</f>
        <v>-5953.9942635562684</v>
      </c>
      <c r="EA1649" s="7" t="e">
        <f>DY1649*0.8</f>
        <v>#VALUE!</v>
      </c>
      <c r="EB1649" s="9" t="e">
        <f>F1649-#REF!</f>
        <v>#REF!</v>
      </c>
      <c r="EC1649" s="3" t="e">
        <f>EB1649/#REF!*100</f>
        <v>#REF!</v>
      </c>
      <c r="ED1649" s="3" t="e">
        <f>DX1649-F1649</f>
        <v>#VALUE!</v>
      </c>
      <c r="EE1649" s="11" t="e">
        <f>ED1649/F1649</f>
        <v>#VALUE!</v>
      </c>
      <c r="EF1649" s="3" t="e">
        <f>F1649-#REF!</f>
        <v>#REF!</v>
      </c>
    </row>
    <row r="1650" spans="1:136" x14ac:dyDescent="0.3">
      <c r="A1650">
        <v>1065</v>
      </c>
      <c r="B1650" s="17" t="s">
        <v>9904</v>
      </c>
      <c r="C1650" s="16" t="str">
        <f>"https://finance.naver.com/item/frgn.nhn?code="&amp;B1650</f>
        <v>https://finance.naver.com/item/frgn.nhn?code=302430</v>
      </c>
      <c r="D1650" t="s">
        <v>5888</v>
      </c>
      <c r="E1650" t="s">
        <v>5889</v>
      </c>
      <c r="F1650" s="18">
        <f>VALUE(LEFT(E1650,FIND("/",E1650)-1))</f>
        <v>17000</v>
      </c>
      <c r="G1650" s="6" t="s">
        <v>5890</v>
      </c>
      <c r="H1650" s="6">
        <f>VALUE(LEFT(G1650,FIND("/",G1650)-1)) + VALUE(MID(G1650,FIND("/",G1650)+1,LEN(G1650)))</f>
        <v>9796538</v>
      </c>
      <c r="I1650" s="1">
        <v>97742</v>
      </c>
      <c r="J1650" s="1">
        <f>F1650*H1650/(10^8)</f>
        <v>1665.41146</v>
      </c>
      <c r="K1650">
        <v>162</v>
      </c>
      <c r="L1650">
        <v>141</v>
      </c>
      <c r="M1650">
        <v>306</v>
      </c>
      <c r="N1650">
        <v>319</v>
      </c>
      <c r="O1650">
        <v>207</v>
      </c>
      <c r="P1650">
        <v>469</v>
      </c>
      <c r="Q1650">
        <v>558</v>
      </c>
      <c r="R1650">
        <v>665</v>
      </c>
      <c r="S1650">
        <v>37</v>
      </c>
      <c r="T1650">
        <v>20</v>
      </c>
      <c r="U1650">
        <v>67</v>
      </c>
      <c r="V1650">
        <v>53</v>
      </c>
      <c r="W1650">
        <v>-44</v>
      </c>
      <c r="X1650">
        <v>57</v>
      </c>
      <c r="Y1650">
        <v>78</v>
      </c>
      <c r="Z1650">
        <v>97</v>
      </c>
      <c r="AA1650">
        <v>32</v>
      </c>
      <c r="AB1650">
        <v>12</v>
      </c>
      <c r="AC1650">
        <v>52</v>
      </c>
      <c r="AD1650">
        <v>46</v>
      </c>
      <c r="AE1650">
        <v>-37</v>
      </c>
      <c r="AF1650">
        <v>49</v>
      </c>
      <c r="AG1650">
        <v>62</v>
      </c>
      <c r="AH1650">
        <v>77</v>
      </c>
      <c r="AI1650">
        <v>119</v>
      </c>
      <c r="AJ1650">
        <v>114</v>
      </c>
      <c r="AK1650">
        <v>597</v>
      </c>
      <c r="AL1650">
        <v>616</v>
      </c>
      <c r="AM1650">
        <v>555</v>
      </c>
      <c r="AN1650">
        <v>643</v>
      </c>
      <c r="AO1650">
        <v>720</v>
      </c>
      <c r="AP1650">
        <v>809</v>
      </c>
      <c r="AQ1650">
        <v>68</v>
      </c>
      <c r="AR1650">
        <v>51</v>
      </c>
      <c r="AS1650">
        <v>113</v>
      </c>
      <c r="AT1650">
        <v>93</v>
      </c>
      <c r="AU1650">
        <v>84</v>
      </c>
      <c r="AV1650">
        <v>106</v>
      </c>
      <c r="AW1650">
        <v>122</v>
      </c>
      <c r="AX1650">
        <v>143</v>
      </c>
      <c r="AY1650">
        <v>51</v>
      </c>
      <c r="AZ1650">
        <v>63</v>
      </c>
      <c r="BA1650">
        <v>484</v>
      </c>
      <c r="BB1650">
        <v>523</v>
      </c>
      <c r="BC1650">
        <v>471</v>
      </c>
      <c r="BD1650">
        <v>537</v>
      </c>
      <c r="BE1650">
        <v>598</v>
      </c>
      <c r="BF1650">
        <v>666</v>
      </c>
      <c r="BG1650">
        <v>51</v>
      </c>
      <c r="BH1650">
        <v>63</v>
      </c>
      <c r="BI1650">
        <v>484</v>
      </c>
      <c r="BJ1650">
        <v>523</v>
      </c>
      <c r="BK1650">
        <v>471</v>
      </c>
      <c r="BL1650">
        <v>537</v>
      </c>
      <c r="BM1650">
        <v>598</v>
      </c>
      <c r="BN1650">
        <v>666</v>
      </c>
      <c r="BO1650">
        <v>2</v>
      </c>
      <c r="BP1650">
        <v>2</v>
      </c>
      <c r="BQ1650">
        <v>24</v>
      </c>
      <c r="BR1650">
        <v>24</v>
      </c>
      <c r="BS1650">
        <v>48</v>
      </c>
      <c r="BT1650">
        <v>49</v>
      </c>
      <c r="BU1650">
        <v>49</v>
      </c>
      <c r="BV1650">
        <v>49</v>
      </c>
      <c r="BW1650" t="s">
        <v>8838</v>
      </c>
      <c r="BX1650">
        <v>10.1</v>
      </c>
      <c r="BY1650">
        <v>14.78</v>
      </c>
      <c r="BZ1650">
        <v>7.63</v>
      </c>
      <c r="CA1650">
        <v>-6.31</v>
      </c>
      <c r="CB1650">
        <v>8.18</v>
      </c>
      <c r="CC1650">
        <v>9.1</v>
      </c>
      <c r="CD1650">
        <v>10.07</v>
      </c>
      <c r="CE1650" t="s">
        <v>8838</v>
      </c>
      <c r="CF1650">
        <v>20.64</v>
      </c>
      <c r="CG1650">
        <v>19.21</v>
      </c>
      <c r="CH1650">
        <v>9.19</v>
      </c>
      <c r="CI1650">
        <v>-7.44</v>
      </c>
      <c r="CJ1650">
        <v>9.7200000000000006</v>
      </c>
      <c r="CK1650">
        <v>10.93</v>
      </c>
      <c r="CL1650">
        <v>12.18</v>
      </c>
      <c r="CM1650">
        <v>485</v>
      </c>
      <c r="CN1650">
        <v>180</v>
      </c>
      <c r="CO1650">
        <v>747</v>
      </c>
      <c r="CP1650">
        <v>480</v>
      </c>
      <c r="CQ1650">
        <v>-383</v>
      </c>
      <c r="CR1650">
        <v>501</v>
      </c>
      <c r="CS1650">
        <v>633</v>
      </c>
      <c r="CT1650">
        <v>786</v>
      </c>
      <c r="CU1650" t="s">
        <v>8838</v>
      </c>
      <c r="CV1650" t="s">
        <v>8838</v>
      </c>
      <c r="CW1650">
        <v>16.89</v>
      </c>
      <c r="CX1650">
        <v>31.9</v>
      </c>
      <c r="CY1650" t="s">
        <v>2</v>
      </c>
      <c r="CZ1650">
        <v>33.94</v>
      </c>
      <c r="DA1650">
        <v>26.86</v>
      </c>
      <c r="DB1650">
        <v>21.63</v>
      </c>
      <c r="DC1650" t="s">
        <v>8838</v>
      </c>
      <c r="DD1650" t="s">
        <v>8838</v>
      </c>
      <c r="DE1650">
        <v>2.52</v>
      </c>
      <c r="DF1650">
        <v>2.82</v>
      </c>
      <c r="DG1650">
        <v>4.32</v>
      </c>
      <c r="DH1650">
        <v>3.1</v>
      </c>
      <c r="DI1650">
        <v>2.78</v>
      </c>
      <c r="DJ1650">
        <v>2.5</v>
      </c>
      <c r="DK1650" s="5">
        <f>(CL1650*3+CK1650*2+CJ1650)/6</f>
        <v>11.353333333333333</v>
      </c>
      <c r="DL1650">
        <f>BG1650+(BG1650*(CF1650-8.25)/8.25)</f>
        <v>127.59272727272727</v>
      </c>
      <c r="DM1650">
        <f>BH1650+(BH1650*(CG1650-8.25)/8.25)</f>
        <v>146.69454545454545</v>
      </c>
      <c r="DN1650">
        <f>BI1650+(BI1650*(CH1650-8.25)/8.25)</f>
        <v>539.14666666666665</v>
      </c>
      <c r="DO1650">
        <f>BJ1650+(BJ1650*(CI1650-8.25)/8.25)</f>
        <v>-471.65090909090918</v>
      </c>
      <c r="DP1650">
        <f>BK1650+(BK1650*(CJ1650-8.25)/8.25)</f>
        <v>554.92363636363643</v>
      </c>
      <c r="DQ1650">
        <f>BL1650+(BL1650*(CK1650-8.25)/8.25)</f>
        <v>711.44363636363641</v>
      </c>
      <c r="DR1650">
        <f>BM1650+(BM1650*(CL1650-8.25)/8.25)</f>
        <v>882.86545454545455</v>
      </c>
      <c r="DS1650" s="7">
        <f>DL1650*10^8/$H1650</f>
        <v>1302.4267069930956</v>
      </c>
      <c r="DT1650" s="7">
        <f>DM1650*10^8/$H1650</f>
        <v>1497.4121006272362</v>
      </c>
      <c r="DU1650" s="7">
        <f>DN1650*10^8/$H1650</f>
        <v>5503.4407733289727</v>
      </c>
      <c r="DV1650" s="7">
        <f>DO1650*10^8/$H1650</f>
        <v>-4814.4651619879305</v>
      </c>
      <c r="DW1650" s="7">
        <f>DP1650*10^8/$H1650</f>
        <v>5664.4871521310524</v>
      </c>
      <c r="DX1650" s="7">
        <f>DQ1650*10^8/$H1650</f>
        <v>7262.1944238223386</v>
      </c>
      <c r="DY1650" s="7">
        <f>DR1650*10^8/$H1650</f>
        <v>9012.0148009986242</v>
      </c>
      <c r="DZ1650" s="7">
        <f>DS1650*10^8/$H1650</f>
        <v>13294.765017938946</v>
      </c>
      <c r="EA1650" s="7">
        <f>DY1650*0.8</f>
        <v>7209.6118407988997</v>
      </c>
      <c r="EB1650" s="9" t="e">
        <f>F1650-#REF!</f>
        <v>#REF!</v>
      </c>
      <c r="EC1650" s="3" t="e">
        <f>EB1650/#REF!*100</f>
        <v>#REF!</v>
      </c>
      <c r="ED1650" s="3">
        <f>DX1650-F1650</f>
        <v>-9737.8055761776614</v>
      </c>
      <c r="EE1650" s="11">
        <f>ED1650/F1650</f>
        <v>-0.57281209271633304</v>
      </c>
      <c r="EF1650" s="3" t="e">
        <f>F1650-#REF!</f>
        <v>#REF!</v>
      </c>
    </row>
    <row r="1651" spans="1:136" x14ac:dyDescent="0.3">
      <c r="A1651">
        <v>1893</v>
      </c>
      <c r="B1651" s="17" t="s">
        <v>10732</v>
      </c>
      <c r="C1651" s="16" t="str">
        <f>"https://finance.naver.com/item/frgn.nhn?code="&amp;B1651</f>
        <v>https://finance.naver.com/item/frgn.nhn?code=042600</v>
      </c>
      <c r="D1651" t="s">
        <v>1938</v>
      </c>
      <c r="E1651" t="s">
        <v>8034</v>
      </c>
      <c r="F1651" s="18">
        <f>VALUE(LEFT(E1651,FIND("/",E1651)-1))</f>
        <v>13400</v>
      </c>
      <c r="G1651" s="6" t="s">
        <v>8035</v>
      </c>
      <c r="H1651" s="6">
        <f>VALUE(LEFT(G1651,FIND("/",G1651)-1)) + VALUE(MID(G1651,FIND("/",G1651)+1,LEN(G1651)))</f>
        <v>12423574</v>
      </c>
      <c r="I1651">
        <v>0</v>
      </c>
      <c r="J1651" s="1">
        <f>F1651*H1651/(10^8)</f>
        <v>1664.758916</v>
      </c>
      <c r="K1651" s="1">
        <v>1179</v>
      </c>
      <c r="L1651" s="1">
        <v>1262</v>
      </c>
      <c r="M1651" s="1">
        <v>1421</v>
      </c>
      <c r="N1651" s="1">
        <v>1638</v>
      </c>
      <c r="O1651" s="1">
        <v>1630</v>
      </c>
      <c r="P1651" t="s">
        <v>8838</v>
      </c>
      <c r="Q1651" t="s">
        <v>8838</v>
      </c>
      <c r="R1651" t="s">
        <v>8838</v>
      </c>
      <c r="S1651">
        <v>45</v>
      </c>
      <c r="T1651">
        <v>2</v>
      </c>
      <c r="U1651">
        <v>44</v>
      </c>
      <c r="V1651">
        <v>1</v>
      </c>
      <c r="W1651">
        <v>20</v>
      </c>
      <c r="X1651" t="s">
        <v>8838</v>
      </c>
      <c r="Y1651" t="s">
        <v>8838</v>
      </c>
      <c r="Z1651" t="s">
        <v>8838</v>
      </c>
      <c r="AA1651">
        <v>117</v>
      </c>
      <c r="AB1651">
        <v>13</v>
      </c>
      <c r="AC1651">
        <v>76</v>
      </c>
      <c r="AD1651">
        <v>-19</v>
      </c>
      <c r="AE1651">
        <v>-16</v>
      </c>
      <c r="AF1651" t="s">
        <v>8838</v>
      </c>
      <c r="AG1651" t="s">
        <v>8838</v>
      </c>
      <c r="AH1651" t="s">
        <v>8838</v>
      </c>
      <c r="AI1651" s="1">
        <v>1120</v>
      </c>
      <c r="AJ1651" s="1">
        <v>1166</v>
      </c>
      <c r="AK1651" s="1">
        <v>1313</v>
      </c>
      <c r="AL1651" s="1">
        <v>1346</v>
      </c>
      <c r="AM1651" s="1">
        <v>1388</v>
      </c>
      <c r="AN1651" t="s">
        <v>8838</v>
      </c>
      <c r="AO1651" t="s">
        <v>8838</v>
      </c>
      <c r="AP1651" t="s">
        <v>8838</v>
      </c>
      <c r="AQ1651">
        <v>351</v>
      </c>
      <c r="AR1651">
        <v>451</v>
      </c>
      <c r="AS1651">
        <v>517</v>
      </c>
      <c r="AT1651">
        <v>529</v>
      </c>
      <c r="AU1651">
        <v>612</v>
      </c>
      <c r="AV1651" t="s">
        <v>8838</v>
      </c>
      <c r="AW1651" t="s">
        <v>8838</v>
      </c>
      <c r="AX1651" t="s">
        <v>8838</v>
      </c>
      <c r="AY1651">
        <v>769</v>
      </c>
      <c r="AZ1651">
        <v>716</v>
      </c>
      <c r="BA1651">
        <v>797</v>
      </c>
      <c r="BB1651">
        <v>817</v>
      </c>
      <c r="BC1651">
        <v>776</v>
      </c>
      <c r="BD1651" t="s">
        <v>8838</v>
      </c>
      <c r="BE1651" t="s">
        <v>8838</v>
      </c>
      <c r="BF1651" t="s">
        <v>8838</v>
      </c>
      <c r="BG1651">
        <v>699</v>
      </c>
      <c r="BH1651">
        <v>705</v>
      </c>
      <c r="BI1651">
        <v>783</v>
      </c>
      <c r="BJ1651">
        <v>801</v>
      </c>
      <c r="BK1651">
        <v>760</v>
      </c>
      <c r="BL1651" t="s">
        <v>8838</v>
      </c>
      <c r="BM1651" t="s">
        <v>8838</v>
      </c>
      <c r="BN1651" t="s">
        <v>8838</v>
      </c>
      <c r="BO1651">
        <v>62</v>
      </c>
      <c r="BP1651">
        <v>62</v>
      </c>
      <c r="BQ1651">
        <v>62</v>
      </c>
      <c r="BR1651">
        <v>62</v>
      </c>
      <c r="BS1651">
        <v>62</v>
      </c>
      <c r="BT1651" t="s">
        <v>8838</v>
      </c>
      <c r="BU1651" t="s">
        <v>8838</v>
      </c>
      <c r="BV1651" t="s">
        <v>8838</v>
      </c>
      <c r="BW1651">
        <v>11.06</v>
      </c>
      <c r="BX1651">
        <v>1.1200000000000001</v>
      </c>
      <c r="BY1651">
        <v>6.12</v>
      </c>
      <c r="BZ1651">
        <v>-1.42</v>
      </c>
      <c r="CA1651">
        <v>-1.18</v>
      </c>
      <c r="CB1651" t="s">
        <v>8838</v>
      </c>
      <c r="CC1651" t="s">
        <v>8838</v>
      </c>
      <c r="CD1651" t="s">
        <v>8838</v>
      </c>
      <c r="CE1651">
        <v>17.010000000000002</v>
      </c>
      <c r="CF1651">
        <v>4.1900000000000004</v>
      </c>
      <c r="CG1651">
        <v>9.9</v>
      </c>
      <c r="CH1651">
        <v>-2.4300000000000002</v>
      </c>
      <c r="CI1651">
        <v>-2.2000000000000002</v>
      </c>
      <c r="CJ1651" t="s">
        <v>8838</v>
      </c>
      <c r="CK1651" t="s">
        <v>8838</v>
      </c>
      <c r="CL1651" t="s">
        <v>8838</v>
      </c>
      <c r="CM1651">
        <v>882</v>
      </c>
      <c r="CN1651">
        <v>237</v>
      </c>
      <c r="CO1651">
        <v>592</v>
      </c>
      <c r="CP1651">
        <v>-155</v>
      </c>
      <c r="CQ1651">
        <v>-138</v>
      </c>
      <c r="CR1651" t="s">
        <v>8838</v>
      </c>
      <c r="CS1651" t="s">
        <v>8838</v>
      </c>
      <c r="CT1651" t="s">
        <v>8838</v>
      </c>
      <c r="CU1651">
        <v>5.0999999999999996</v>
      </c>
      <c r="CV1651">
        <v>32.07</v>
      </c>
      <c r="CW1651">
        <v>6.92</v>
      </c>
      <c r="CX1651" t="s">
        <v>2</v>
      </c>
      <c r="CY1651" t="s">
        <v>2</v>
      </c>
      <c r="CZ1651" t="s">
        <v>8838</v>
      </c>
      <c r="DA1651" t="s">
        <v>8838</v>
      </c>
      <c r="DB1651" t="s">
        <v>8838</v>
      </c>
      <c r="DC1651">
        <v>0.79</v>
      </c>
      <c r="DD1651">
        <v>1.33</v>
      </c>
      <c r="DE1651">
        <v>0.65</v>
      </c>
      <c r="DF1651">
        <v>0.54</v>
      </c>
      <c r="DG1651">
        <v>2.15</v>
      </c>
      <c r="DH1651" t="s">
        <v>8838</v>
      </c>
      <c r="DI1651" t="s">
        <v>8838</v>
      </c>
      <c r="DJ1651" t="s">
        <v>8838</v>
      </c>
      <c r="DK1651" s="5" t="e">
        <f>(CL1651*3+CK1651*2+CJ1651)/6</f>
        <v>#VALUE!</v>
      </c>
      <c r="DL1651">
        <f>BG1651+(BG1651*(CF1651-8.25)/8.25)</f>
        <v>355.00727272727278</v>
      </c>
      <c r="DM1651">
        <f>BH1651+(BH1651*(CG1651-8.25)/8.25)</f>
        <v>846</v>
      </c>
      <c r="DN1651">
        <f>BI1651+(BI1651*(CH1651-8.25)/8.25)</f>
        <v>-230.62909090909102</v>
      </c>
      <c r="DO1651">
        <f>BJ1651+(BJ1651*(CI1651-8.25)/8.25)</f>
        <v>-213.59999999999991</v>
      </c>
      <c r="DP1651" t="e">
        <f>BK1651+(BK1651*(CJ1651-8.25)/8.25)</f>
        <v>#VALUE!</v>
      </c>
      <c r="DQ1651" t="e">
        <f>BL1651+(BL1651*(CK1651-8.25)/8.25)</f>
        <v>#VALUE!</v>
      </c>
      <c r="DR1651" t="e">
        <f>BM1651+(BM1651*(CL1651-8.25)/8.25)</f>
        <v>#VALUE!</v>
      </c>
      <c r="DS1651" s="7">
        <f>DL1651*10^8/$H1651</f>
        <v>2857.5293448348502</v>
      </c>
      <c r="DT1651" s="7">
        <f>DM1651*10^8/$H1651</f>
        <v>6809.6346510271524</v>
      </c>
      <c r="DU1651" s="7">
        <f>DN1651*10^8/$H1651</f>
        <v>-1856.3828002239213</v>
      </c>
      <c r="DV1651" s="7">
        <f>DO1651*10^8/$H1651</f>
        <v>-1719.312011181323</v>
      </c>
      <c r="DW1651" s="7" t="e">
        <f>DP1651*10^8/$H1651</f>
        <v>#VALUE!</v>
      </c>
      <c r="DX1651" s="7" t="e">
        <f>DQ1651*10^8/$H1651</f>
        <v>#VALUE!</v>
      </c>
      <c r="DY1651" s="7" t="e">
        <f>DR1651*10^8/$H1651</f>
        <v>#VALUE!</v>
      </c>
      <c r="DZ1651" s="7">
        <f>DS1651*10^8/$H1651</f>
        <v>23000.863880513374</v>
      </c>
      <c r="EA1651" s="7" t="e">
        <f>DY1651*0.8</f>
        <v>#VALUE!</v>
      </c>
      <c r="EB1651" s="9" t="e">
        <f>F1651-#REF!</f>
        <v>#REF!</v>
      </c>
      <c r="EC1651" s="3" t="e">
        <f>EB1651/#REF!*100</f>
        <v>#REF!</v>
      </c>
      <c r="ED1651" s="3" t="e">
        <f>DX1651-F1651</f>
        <v>#VALUE!</v>
      </c>
      <c r="EE1651" s="11" t="e">
        <f>ED1651/F1651</f>
        <v>#VALUE!</v>
      </c>
      <c r="EF1651" s="3" t="e">
        <f>F1651-#REF!</f>
        <v>#REF!</v>
      </c>
    </row>
    <row r="1652" spans="1:136" hidden="1" x14ac:dyDescent="0.3">
      <c r="A1652">
        <v>1650</v>
      </c>
      <c r="B1652" s="17" t="s">
        <v>10489</v>
      </c>
      <c r="C1652" s="16" t="str">
        <f>"https://finance.naver.com/item/frgn.nhn?code="&amp;B1652</f>
        <v>https://finance.naver.com/item/frgn.nhn?code=096870</v>
      </c>
      <c r="D1652" t="s">
        <v>1697</v>
      </c>
      <c r="E1652" t="s">
        <v>7561</v>
      </c>
      <c r="F1652" s="18">
        <f>VALUE(LEFT(E1652,FIND("/",E1652)-1))</f>
        <v>6000</v>
      </c>
      <c r="G1652" s="6" t="s">
        <v>7562</v>
      </c>
      <c r="H1652" s="6">
        <f>VALUE(LEFT(G1652,FIND("/",G1652)-1)) + VALUE(MID(G1652,FIND("/",G1652)+1,LEN(G1652)))</f>
        <v>6678400</v>
      </c>
      <c r="I1652">
        <v>0</v>
      </c>
      <c r="J1652" s="1">
        <f>F1652*H1652/(10^8)</f>
        <v>400.70400000000001</v>
      </c>
      <c r="K1652">
        <v>76</v>
      </c>
      <c r="L1652">
        <v>93</v>
      </c>
      <c r="M1652">
        <v>72</v>
      </c>
      <c r="N1652">
        <v>70</v>
      </c>
      <c r="O1652">
        <v>121</v>
      </c>
      <c r="P1652" t="s">
        <v>8838</v>
      </c>
      <c r="Q1652" t="s">
        <v>8838</v>
      </c>
      <c r="R1652" t="s">
        <v>8838</v>
      </c>
      <c r="S1652">
        <v>-14</v>
      </c>
      <c r="T1652">
        <v>-10</v>
      </c>
      <c r="U1652">
        <v>3</v>
      </c>
      <c r="V1652">
        <v>-13</v>
      </c>
      <c r="W1652">
        <v>16</v>
      </c>
      <c r="X1652" t="s">
        <v>8838</v>
      </c>
      <c r="Y1652" t="s">
        <v>8838</v>
      </c>
      <c r="Z1652" t="s">
        <v>8838</v>
      </c>
      <c r="AA1652">
        <v>-24</v>
      </c>
      <c r="AB1652">
        <v>-38</v>
      </c>
      <c r="AC1652">
        <v>4</v>
      </c>
      <c r="AD1652">
        <v>-14</v>
      </c>
      <c r="AE1652">
        <v>13</v>
      </c>
      <c r="AF1652" t="s">
        <v>8838</v>
      </c>
      <c r="AG1652" t="s">
        <v>8838</v>
      </c>
      <c r="AH1652" t="s">
        <v>8838</v>
      </c>
      <c r="AI1652">
        <v>172</v>
      </c>
      <c r="AJ1652">
        <v>117</v>
      </c>
      <c r="AK1652">
        <v>121</v>
      </c>
      <c r="AL1652">
        <v>118</v>
      </c>
      <c r="AM1652">
        <v>139</v>
      </c>
      <c r="AN1652" t="s">
        <v>8838</v>
      </c>
      <c r="AO1652" t="s">
        <v>8838</v>
      </c>
      <c r="AP1652" t="s">
        <v>8838</v>
      </c>
      <c r="AQ1652">
        <v>26</v>
      </c>
      <c r="AR1652">
        <v>8</v>
      </c>
      <c r="AS1652">
        <v>8</v>
      </c>
      <c r="AT1652">
        <v>19</v>
      </c>
      <c r="AU1652">
        <v>27</v>
      </c>
      <c r="AV1652" t="s">
        <v>8838</v>
      </c>
      <c r="AW1652" t="s">
        <v>8838</v>
      </c>
      <c r="AX1652" t="s">
        <v>8838</v>
      </c>
      <c r="AY1652">
        <v>146</v>
      </c>
      <c r="AZ1652">
        <v>109</v>
      </c>
      <c r="BA1652">
        <v>113</v>
      </c>
      <c r="BB1652">
        <v>99</v>
      </c>
      <c r="BC1652">
        <v>112</v>
      </c>
      <c r="BD1652" t="s">
        <v>8838</v>
      </c>
      <c r="BE1652" t="s">
        <v>8838</v>
      </c>
      <c r="BF1652" t="s">
        <v>8838</v>
      </c>
      <c r="BG1652">
        <v>146</v>
      </c>
      <c r="BH1652">
        <v>109</v>
      </c>
      <c r="BI1652">
        <v>113</v>
      </c>
      <c r="BJ1652">
        <v>99</v>
      </c>
      <c r="BK1652">
        <v>112</v>
      </c>
      <c r="BL1652" t="s">
        <v>8838</v>
      </c>
      <c r="BM1652" t="s">
        <v>8838</v>
      </c>
      <c r="BN1652" t="s">
        <v>8838</v>
      </c>
      <c r="BO1652">
        <v>33</v>
      </c>
      <c r="BP1652">
        <v>33</v>
      </c>
      <c r="BQ1652">
        <v>33</v>
      </c>
      <c r="BR1652">
        <v>33</v>
      </c>
      <c r="BS1652">
        <v>33</v>
      </c>
      <c r="BT1652" t="s">
        <v>8838</v>
      </c>
      <c r="BU1652" t="s">
        <v>8838</v>
      </c>
      <c r="BV1652" t="s">
        <v>8838</v>
      </c>
      <c r="BW1652">
        <v>-12.76</v>
      </c>
      <c r="BX1652">
        <v>-26.05</v>
      </c>
      <c r="BY1652">
        <v>3.6</v>
      </c>
      <c r="BZ1652">
        <v>-11.71</v>
      </c>
      <c r="CA1652">
        <v>10.48</v>
      </c>
      <c r="CB1652" t="s">
        <v>8838</v>
      </c>
      <c r="CC1652" t="s">
        <v>8838</v>
      </c>
      <c r="CD1652" t="s">
        <v>8838</v>
      </c>
      <c r="CE1652">
        <v>-15.15</v>
      </c>
      <c r="CF1652">
        <v>-29.57</v>
      </c>
      <c r="CG1652">
        <v>3.86</v>
      </c>
      <c r="CH1652">
        <v>-13.22</v>
      </c>
      <c r="CI1652">
        <v>12.78</v>
      </c>
      <c r="CJ1652" t="s">
        <v>8838</v>
      </c>
      <c r="CK1652" t="s">
        <v>8838</v>
      </c>
      <c r="CL1652" t="s">
        <v>8838</v>
      </c>
      <c r="CM1652">
        <v>-359</v>
      </c>
      <c r="CN1652">
        <v>-564</v>
      </c>
      <c r="CO1652">
        <v>64</v>
      </c>
      <c r="CP1652">
        <v>-209</v>
      </c>
      <c r="CQ1652">
        <v>202</v>
      </c>
      <c r="CR1652" t="s">
        <v>8838</v>
      </c>
      <c r="CS1652" t="s">
        <v>8838</v>
      </c>
      <c r="CT1652" t="s">
        <v>8838</v>
      </c>
      <c r="CU1652" t="s">
        <v>2</v>
      </c>
      <c r="CV1652" t="s">
        <v>2</v>
      </c>
      <c r="CW1652">
        <v>41.25</v>
      </c>
      <c r="CX1652" t="s">
        <v>2</v>
      </c>
      <c r="CY1652">
        <v>16.170000000000002</v>
      </c>
      <c r="CZ1652" t="s">
        <v>8838</v>
      </c>
      <c r="DA1652" t="s">
        <v>8838</v>
      </c>
      <c r="DB1652" t="s">
        <v>8838</v>
      </c>
      <c r="DC1652">
        <v>1.53</v>
      </c>
      <c r="DD1652">
        <v>2.1</v>
      </c>
      <c r="DE1652">
        <v>1.56</v>
      </c>
      <c r="DF1652">
        <v>1.9</v>
      </c>
      <c r="DG1652">
        <v>1.94</v>
      </c>
      <c r="DH1652" t="s">
        <v>8838</v>
      </c>
      <c r="DI1652" t="s">
        <v>8838</v>
      </c>
      <c r="DJ1652" t="s">
        <v>8838</v>
      </c>
      <c r="DK1652" s="5" t="e">
        <f>(CL1652*3+CK1652*2+CJ1652)/6</f>
        <v>#VALUE!</v>
      </c>
      <c r="DL1652">
        <f>BG1652+(BG1652*(CF1652-8.25)/8.25)</f>
        <v>-523.29939393939401</v>
      </c>
      <c r="DM1652">
        <f>BH1652+(BH1652*(CG1652-8.25)/8.25)</f>
        <v>50.998787878787873</v>
      </c>
      <c r="DN1652">
        <f>BI1652+(BI1652*(CH1652-8.25)/8.25)</f>
        <v>-181.07393939393933</v>
      </c>
      <c r="DO1652">
        <f>BJ1652+(BJ1652*(CI1652-8.25)/8.25)</f>
        <v>153.35999999999999</v>
      </c>
      <c r="DP1652" t="e">
        <f>BK1652+(BK1652*(CJ1652-8.25)/8.25)</f>
        <v>#VALUE!</v>
      </c>
      <c r="DQ1652" t="e">
        <f>BL1652+(BL1652*(CK1652-8.25)/8.25)</f>
        <v>#VALUE!</v>
      </c>
      <c r="DR1652" t="e">
        <f>BM1652+(BM1652*(CL1652-8.25)/8.25)</f>
        <v>#VALUE!</v>
      </c>
      <c r="DS1652" s="7">
        <f>DL1652*10^8/$H1652</f>
        <v>-7835.7000769554679</v>
      </c>
      <c r="DT1652" s="7">
        <f>DM1652*10^8/$H1652</f>
        <v>763.63781562631573</v>
      </c>
      <c r="DU1652" s="7">
        <f>DN1652*10^8/$H1652</f>
        <v>-2711.3371375470069</v>
      </c>
      <c r="DV1652" s="7">
        <f>DO1652*10^8/$H1652</f>
        <v>2296.3584091998082</v>
      </c>
      <c r="DW1652" s="7" t="e">
        <f>DP1652*10^8/$H1652</f>
        <v>#VALUE!</v>
      </c>
      <c r="DX1652" s="7" t="e">
        <f>DQ1652*10^8/$H1652</f>
        <v>#VALUE!</v>
      </c>
      <c r="DY1652" s="7" t="e">
        <f>DR1652*10^8/$H1652</f>
        <v>#VALUE!</v>
      </c>
      <c r="DZ1652" s="7">
        <f>DS1652*10^8/$H1652</f>
        <v>-117329.00211061732</v>
      </c>
      <c r="EA1652" s="7" t="e">
        <f>DY1652*0.8</f>
        <v>#VALUE!</v>
      </c>
      <c r="EB1652" s="9" t="e">
        <f>F1652-#REF!</f>
        <v>#REF!</v>
      </c>
      <c r="EC1652" s="3" t="e">
        <f>EB1652/#REF!*100</f>
        <v>#REF!</v>
      </c>
      <c r="ED1652" s="3" t="e">
        <f>DX1652-F1652</f>
        <v>#VALUE!</v>
      </c>
      <c r="EE1652" s="11" t="e">
        <f>ED1652/F1652</f>
        <v>#VALUE!</v>
      </c>
      <c r="EF1652" s="3" t="e">
        <f>F1652-#REF!</f>
        <v>#REF!</v>
      </c>
    </row>
    <row r="1653" spans="1:136" hidden="1" x14ac:dyDescent="0.3">
      <c r="A1653">
        <v>1651</v>
      </c>
      <c r="B1653" s="17" t="s">
        <v>10490</v>
      </c>
      <c r="C1653" s="16" t="str">
        <f>"https://finance.naver.com/item/frgn.nhn?code="&amp;B1653</f>
        <v>https://finance.naver.com/item/frgn.nhn?code=059210</v>
      </c>
      <c r="D1653" t="s">
        <v>1698</v>
      </c>
      <c r="E1653" t="s">
        <v>7563</v>
      </c>
      <c r="F1653" s="18">
        <f>VALUE(LEFT(E1653,FIND("/",E1653)-1))</f>
        <v>3040</v>
      </c>
      <c r="G1653" s="6" t="s">
        <v>7564</v>
      </c>
      <c r="H1653" s="6">
        <f>VALUE(LEFT(G1653,FIND("/",G1653)-1)) + VALUE(MID(G1653,FIND("/",G1653)+1,LEN(G1653)))</f>
        <v>23862351</v>
      </c>
      <c r="I1653" s="1">
        <v>17957</v>
      </c>
      <c r="J1653" s="1">
        <f>F1653*H1653/(10^8)</f>
        <v>725.4154704</v>
      </c>
      <c r="K1653">
        <v>658</v>
      </c>
      <c r="L1653">
        <v>653</v>
      </c>
      <c r="M1653">
        <v>526</v>
      </c>
      <c r="N1653">
        <v>594</v>
      </c>
      <c r="O1653">
        <v>472</v>
      </c>
      <c r="P1653" t="s">
        <v>8838</v>
      </c>
      <c r="Q1653" t="s">
        <v>8838</v>
      </c>
      <c r="R1653" t="s">
        <v>8838</v>
      </c>
      <c r="S1653">
        <v>40</v>
      </c>
      <c r="T1653">
        <v>23</v>
      </c>
      <c r="U1653">
        <v>-2</v>
      </c>
      <c r="V1653">
        <v>58</v>
      </c>
      <c r="W1653">
        <v>20</v>
      </c>
      <c r="X1653" t="s">
        <v>8838</v>
      </c>
      <c r="Y1653" t="s">
        <v>8838</v>
      </c>
      <c r="Z1653" t="s">
        <v>8838</v>
      </c>
      <c r="AA1653">
        <v>7</v>
      </c>
      <c r="AB1653">
        <v>-40</v>
      </c>
      <c r="AC1653">
        <v>-11</v>
      </c>
      <c r="AD1653">
        <v>36</v>
      </c>
      <c r="AE1653">
        <v>-41</v>
      </c>
      <c r="AF1653" t="s">
        <v>8838</v>
      </c>
      <c r="AG1653" t="s">
        <v>8838</v>
      </c>
      <c r="AH1653" t="s">
        <v>8838</v>
      </c>
      <c r="AI1653" s="1">
        <v>1201</v>
      </c>
      <c r="AJ1653" s="1">
        <v>1197</v>
      </c>
      <c r="AK1653">
        <v>977</v>
      </c>
      <c r="AL1653" s="1">
        <v>1033</v>
      </c>
      <c r="AM1653" s="1">
        <v>1079</v>
      </c>
      <c r="AN1653" t="s">
        <v>8838</v>
      </c>
      <c r="AO1653" t="s">
        <v>8838</v>
      </c>
      <c r="AP1653" t="s">
        <v>8838</v>
      </c>
      <c r="AQ1653">
        <v>672</v>
      </c>
      <c r="AR1653">
        <v>724</v>
      </c>
      <c r="AS1653">
        <v>464</v>
      </c>
      <c r="AT1653">
        <v>484</v>
      </c>
      <c r="AU1653">
        <v>583</v>
      </c>
      <c r="AV1653" t="s">
        <v>8838</v>
      </c>
      <c r="AW1653" t="s">
        <v>8838</v>
      </c>
      <c r="AX1653" t="s">
        <v>8838</v>
      </c>
      <c r="AY1653">
        <v>528</v>
      </c>
      <c r="AZ1653">
        <v>473</v>
      </c>
      <c r="BA1653">
        <v>513</v>
      </c>
      <c r="BB1653">
        <v>549</v>
      </c>
      <c r="BC1653">
        <v>495</v>
      </c>
      <c r="BD1653" t="s">
        <v>8838</v>
      </c>
      <c r="BE1653" t="s">
        <v>8838</v>
      </c>
      <c r="BF1653" t="s">
        <v>8838</v>
      </c>
      <c r="BG1653">
        <v>516</v>
      </c>
      <c r="BH1653">
        <v>460</v>
      </c>
      <c r="BI1653">
        <v>500</v>
      </c>
      <c r="BJ1653">
        <v>533</v>
      </c>
      <c r="BK1653">
        <v>480</v>
      </c>
      <c r="BL1653" t="s">
        <v>8838</v>
      </c>
      <c r="BM1653" t="s">
        <v>8838</v>
      </c>
      <c r="BN1653" t="s">
        <v>8838</v>
      </c>
      <c r="BO1653">
        <v>109</v>
      </c>
      <c r="BP1653">
        <v>109</v>
      </c>
      <c r="BQ1653">
        <v>119</v>
      </c>
      <c r="BR1653">
        <v>119</v>
      </c>
      <c r="BS1653">
        <v>119</v>
      </c>
      <c r="BT1653" t="s">
        <v>8838</v>
      </c>
      <c r="BU1653" t="s">
        <v>8838</v>
      </c>
      <c r="BV1653" t="s">
        <v>8838</v>
      </c>
      <c r="BW1653">
        <v>0.64</v>
      </c>
      <c r="BX1653">
        <v>-3.31</v>
      </c>
      <c r="BY1653">
        <v>-1.02</v>
      </c>
      <c r="BZ1653">
        <v>3.56</v>
      </c>
      <c r="CA1653">
        <v>-3.87</v>
      </c>
      <c r="CB1653" t="s">
        <v>8838</v>
      </c>
      <c r="CC1653" t="s">
        <v>8838</v>
      </c>
      <c r="CD1653" t="s">
        <v>8838</v>
      </c>
      <c r="CE1653">
        <v>1.25</v>
      </c>
      <c r="CF1653">
        <v>-8.41</v>
      </c>
      <c r="CG1653">
        <v>-2.39</v>
      </c>
      <c r="CH1653">
        <v>6.48</v>
      </c>
      <c r="CI1653">
        <v>-8.09</v>
      </c>
      <c r="CJ1653" t="s">
        <v>8838</v>
      </c>
      <c r="CK1653" t="s">
        <v>8838</v>
      </c>
      <c r="CL1653" t="s">
        <v>8838</v>
      </c>
      <c r="CM1653">
        <v>29</v>
      </c>
      <c r="CN1653">
        <v>-188</v>
      </c>
      <c r="CO1653">
        <v>-49</v>
      </c>
      <c r="CP1653">
        <v>140</v>
      </c>
      <c r="CQ1653">
        <v>-172</v>
      </c>
      <c r="CR1653" t="s">
        <v>8838</v>
      </c>
      <c r="CS1653" t="s">
        <v>8838</v>
      </c>
      <c r="CT1653" t="s">
        <v>8838</v>
      </c>
      <c r="CU1653">
        <v>164.46</v>
      </c>
      <c r="CV1653" t="s">
        <v>2</v>
      </c>
      <c r="CW1653" t="s">
        <v>2</v>
      </c>
      <c r="CX1653">
        <v>19.86</v>
      </c>
      <c r="CY1653" t="s">
        <v>2</v>
      </c>
      <c r="CZ1653" t="s">
        <v>8838</v>
      </c>
      <c r="DA1653" t="s">
        <v>8838</v>
      </c>
      <c r="DB1653" t="s">
        <v>8838</v>
      </c>
      <c r="DC1653">
        <v>1.99</v>
      </c>
      <c r="DD1653">
        <v>1.61</v>
      </c>
      <c r="DE1653">
        <v>1.35</v>
      </c>
      <c r="DF1653">
        <v>1.2</v>
      </c>
      <c r="DG1653">
        <v>1.32</v>
      </c>
      <c r="DH1653" t="s">
        <v>8838</v>
      </c>
      <c r="DI1653" t="s">
        <v>8838</v>
      </c>
      <c r="DJ1653" t="s">
        <v>8838</v>
      </c>
      <c r="DK1653" s="5" t="e">
        <f>(CL1653*3+CK1653*2+CJ1653)/6</f>
        <v>#VALUE!</v>
      </c>
      <c r="DL1653">
        <f>BG1653+(BG1653*(CF1653-8.25)/8.25)</f>
        <v>-526.00727272727272</v>
      </c>
      <c r="DM1653">
        <f>BH1653+(BH1653*(CG1653-8.25)/8.25)</f>
        <v>-133.26060606060616</v>
      </c>
      <c r="DN1653">
        <f>BI1653+(BI1653*(CH1653-8.25)/8.25)</f>
        <v>392.72727272727275</v>
      </c>
      <c r="DO1653">
        <f>BJ1653+(BJ1653*(CI1653-8.25)/8.25)</f>
        <v>-522.66303030303015</v>
      </c>
      <c r="DP1653" t="e">
        <f>BK1653+(BK1653*(CJ1653-8.25)/8.25)</f>
        <v>#VALUE!</v>
      </c>
      <c r="DQ1653" t="e">
        <f>BL1653+(BL1653*(CK1653-8.25)/8.25)</f>
        <v>#VALUE!</v>
      </c>
      <c r="DR1653" t="e">
        <f>BM1653+(BM1653*(CL1653-8.25)/8.25)</f>
        <v>#VALUE!</v>
      </c>
      <c r="DS1653" s="7">
        <f>DL1653*10^8/$H1653</f>
        <v>-2204.3396844144681</v>
      </c>
      <c r="DT1653" s="7">
        <f>DM1653*10^8/$H1653</f>
        <v>-558.4554768329665</v>
      </c>
      <c r="DU1653" s="7">
        <f>DN1653*10^8/$H1653</f>
        <v>1645.8029333625707</v>
      </c>
      <c r="DV1653" s="7">
        <f>DO1653*10^8/$H1653</f>
        <v>-2190.3249612874697</v>
      </c>
      <c r="DW1653" s="7" t="e">
        <f>DP1653*10^8/$H1653</f>
        <v>#VALUE!</v>
      </c>
      <c r="DX1653" s="7" t="e">
        <f>DQ1653*10^8/$H1653</f>
        <v>#VALUE!</v>
      </c>
      <c r="DY1653" s="7" t="e">
        <f>DR1653*10^8/$H1653</f>
        <v>#VALUE!</v>
      </c>
      <c r="DZ1653" s="7">
        <f>DS1653*10^8/$H1653</f>
        <v>-9237.7305338206952</v>
      </c>
      <c r="EA1653" s="7" t="e">
        <f>DY1653*0.8</f>
        <v>#VALUE!</v>
      </c>
      <c r="EB1653" s="9" t="e">
        <f>F1653-#REF!</f>
        <v>#REF!</v>
      </c>
      <c r="EC1653" s="3" t="e">
        <f>EB1653/#REF!*100</f>
        <v>#REF!</v>
      </c>
      <c r="ED1653" s="3" t="e">
        <f>DX1653-F1653</f>
        <v>#VALUE!</v>
      </c>
      <c r="EE1653" s="11" t="e">
        <f>ED1653/F1653</f>
        <v>#VALUE!</v>
      </c>
      <c r="EF1653" s="3" t="e">
        <f>F1653-#REF!</f>
        <v>#REF!</v>
      </c>
    </row>
    <row r="1654" spans="1:136" x14ac:dyDescent="0.3">
      <c r="A1654">
        <v>1224</v>
      </c>
      <c r="B1654" s="17" t="s">
        <v>10063</v>
      </c>
      <c r="C1654" s="16" t="str">
        <f>"https://finance.naver.com/item/frgn.nhn?code="&amp;B1654</f>
        <v>https://finance.naver.com/item/frgn.nhn?code=241710</v>
      </c>
      <c r="D1654" t="s">
        <v>6360</v>
      </c>
      <c r="E1654" t="s">
        <v>6361</v>
      </c>
      <c r="F1654" s="18">
        <f>VALUE(LEFT(E1654,FIND("/",E1654)-1))</f>
        <v>15550</v>
      </c>
      <c r="G1654" s="6" t="s">
        <v>6362</v>
      </c>
      <c r="H1654" s="6">
        <f>VALUE(LEFT(G1654,FIND("/",G1654)-1)) + VALUE(MID(G1654,FIND("/",G1654)+1,LEN(G1654)))</f>
        <v>10680000</v>
      </c>
      <c r="I1654" s="1">
        <v>360000</v>
      </c>
      <c r="J1654" s="1">
        <f>F1654*H1654/(10^8)</f>
        <v>1660.74</v>
      </c>
      <c r="K1654" s="1">
        <v>1652</v>
      </c>
      <c r="L1654" s="1">
        <v>1823</v>
      </c>
      <c r="M1654" s="1">
        <v>3033</v>
      </c>
      <c r="N1654" s="1">
        <v>3470</v>
      </c>
      <c r="O1654" s="1">
        <v>3391</v>
      </c>
      <c r="P1654" s="1">
        <v>3937</v>
      </c>
      <c r="Q1654" s="1">
        <v>4293</v>
      </c>
      <c r="R1654" s="1">
        <v>4494</v>
      </c>
      <c r="S1654">
        <v>131</v>
      </c>
      <c r="T1654">
        <v>110</v>
      </c>
      <c r="U1654">
        <v>98</v>
      </c>
      <c r="V1654">
        <v>83</v>
      </c>
      <c r="W1654">
        <v>99</v>
      </c>
      <c r="X1654">
        <v>166</v>
      </c>
      <c r="Y1654">
        <v>214</v>
      </c>
      <c r="Z1654">
        <v>253</v>
      </c>
      <c r="AA1654">
        <v>115</v>
      </c>
      <c r="AB1654">
        <v>99</v>
      </c>
      <c r="AC1654">
        <v>92</v>
      </c>
      <c r="AD1654">
        <v>40</v>
      </c>
      <c r="AE1654">
        <v>34</v>
      </c>
      <c r="AF1654">
        <v>96</v>
      </c>
      <c r="AG1654">
        <v>134</v>
      </c>
      <c r="AH1654">
        <v>162</v>
      </c>
      <c r="AI1654" s="1">
        <v>1430</v>
      </c>
      <c r="AJ1654" s="1">
        <v>1511</v>
      </c>
      <c r="AK1654" s="1">
        <v>3150</v>
      </c>
      <c r="AL1654" s="1">
        <v>3509</v>
      </c>
      <c r="AM1654" s="1">
        <v>3590</v>
      </c>
      <c r="AN1654" s="1">
        <v>3787</v>
      </c>
      <c r="AO1654" s="1">
        <v>4038</v>
      </c>
      <c r="AP1654" s="1">
        <v>4312</v>
      </c>
      <c r="AQ1654">
        <v>382</v>
      </c>
      <c r="AR1654">
        <v>376</v>
      </c>
      <c r="AS1654" s="1">
        <v>1434</v>
      </c>
      <c r="AT1654" s="1">
        <v>1785</v>
      </c>
      <c r="AU1654" s="1">
        <v>1864</v>
      </c>
      <c r="AV1654" s="1">
        <v>2001</v>
      </c>
      <c r="AW1654" s="1">
        <v>2155</v>
      </c>
      <c r="AX1654" s="1">
        <v>2284</v>
      </c>
      <c r="AY1654" s="1">
        <v>1048</v>
      </c>
      <c r="AZ1654" s="1">
        <v>1135</v>
      </c>
      <c r="BA1654" s="1">
        <v>1716</v>
      </c>
      <c r="BB1654" s="1">
        <v>1724</v>
      </c>
      <c r="BC1654" s="1">
        <v>1726</v>
      </c>
      <c r="BD1654" s="1">
        <v>1787</v>
      </c>
      <c r="BE1654" s="1">
        <v>1883</v>
      </c>
      <c r="BF1654" s="1">
        <v>2028</v>
      </c>
      <c r="BG1654" s="1">
        <v>1048</v>
      </c>
      <c r="BH1654" s="1">
        <v>1135</v>
      </c>
      <c r="BI1654" s="1">
        <v>1250</v>
      </c>
      <c r="BJ1654" s="1">
        <v>1277</v>
      </c>
      <c r="BK1654" s="1">
        <v>1298</v>
      </c>
      <c r="BL1654" s="1">
        <v>1340</v>
      </c>
      <c r="BM1654" s="1">
        <v>1438</v>
      </c>
      <c r="BN1654" s="1">
        <v>1560</v>
      </c>
      <c r="BO1654">
        <v>27</v>
      </c>
      <c r="BP1654">
        <v>27</v>
      </c>
      <c r="BQ1654">
        <v>53</v>
      </c>
      <c r="BR1654">
        <v>53</v>
      </c>
      <c r="BS1654">
        <v>53</v>
      </c>
      <c r="BT1654">
        <v>62</v>
      </c>
      <c r="BU1654">
        <v>62</v>
      </c>
      <c r="BV1654">
        <v>62</v>
      </c>
      <c r="BW1654">
        <v>10.81</v>
      </c>
      <c r="BX1654">
        <v>6.76</v>
      </c>
      <c r="BY1654">
        <v>3.93</v>
      </c>
      <c r="BZ1654">
        <v>1.21</v>
      </c>
      <c r="CA1654">
        <v>0.96</v>
      </c>
      <c r="CB1654">
        <v>2.59</v>
      </c>
      <c r="CC1654">
        <v>3.43</v>
      </c>
      <c r="CD1654">
        <v>3.88</v>
      </c>
      <c r="CE1654">
        <v>18.02</v>
      </c>
      <c r="CF1654">
        <v>9.1</v>
      </c>
      <c r="CG1654">
        <v>7.53</v>
      </c>
      <c r="CH1654">
        <v>3.85</v>
      </c>
      <c r="CI1654">
        <v>2.04</v>
      </c>
      <c r="CJ1654">
        <v>6.34</v>
      </c>
      <c r="CK1654">
        <v>8.3800000000000008</v>
      </c>
      <c r="CL1654">
        <v>9.61</v>
      </c>
      <c r="CM1654" s="1">
        <v>1350</v>
      </c>
      <c r="CN1654">
        <v>930</v>
      </c>
      <c r="CO1654">
        <v>840</v>
      </c>
      <c r="CP1654">
        <v>456</v>
      </c>
      <c r="CQ1654">
        <v>245</v>
      </c>
      <c r="CR1654">
        <v>783</v>
      </c>
      <c r="CS1654" s="1">
        <v>1089</v>
      </c>
      <c r="CT1654" s="1">
        <v>1348</v>
      </c>
      <c r="CU1654">
        <v>20.74</v>
      </c>
      <c r="CV1654">
        <v>34.94</v>
      </c>
      <c r="CW1654">
        <v>38.69</v>
      </c>
      <c r="CX1654">
        <v>24.91</v>
      </c>
      <c r="CY1654">
        <v>49.7</v>
      </c>
      <c r="CZ1654">
        <v>19.850000000000001</v>
      </c>
      <c r="DA1654">
        <v>14.28</v>
      </c>
      <c r="DB1654">
        <v>11.53</v>
      </c>
      <c r="DC1654">
        <v>2.85</v>
      </c>
      <c r="DD1654">
        <v>3.06</v>
      </c>
      <c r="DE1654">
        <v>2.78</v>
      </c>
      <c r="DF1654">
        <v>0.95</v>
      </c>
      <c r="DG1654">
        <v>1</v>
      </c>
      <c r="DH1654">
        <v>1.24</v>
      </c>
      <c r="DI1654">
        <v>1.1499999999999999</v>
      </c>
      <c r="DJ1654">
        <v>1.06</v>
      </c>
      <c r="DK1654" s="5">
        <f>(CL1654*3+CK1654*2+CJ1654)/6</f>
        <v>8.6550000000000011</v>
      </c>
      <c r="DL1654">
        <f>BG1654+(BG1654*(CF1654-8.25)/8.25)</f>
        <v>1155.9757575757576</v>
      </c>
      <c r="DM1654">
        <f>BH1654+(BH1654*(CG1654-8.25)/8.25)</f>
        <v>1035.9454545454546</v>
      </c>
      <c r="DN1654">
        <f>BI1654+(BI1654*(CH1654-8.25)/8.25)</f>
        <v>583.33333333333337</v>
      </c>
      <c r="DO1654">
        <f>BJ1654+(BJ1654*(CI1654-8.25)/8.25)</f>
        <v>315.76727272727271</v>
      </c>
      <c r="DP1654">
        <f>BK1654+(BK1654*(CJ1654-8.25)/8.25)</f>
        <v>997.49333333333334</v>
      </c>
      <c r="DQ1654">
        <f>BL1654+(BL1654*(CK1654-8.25)/8.25)</f>
        <v>1361.1151515151516</v>
      </c>
      <c r="DR1654">
        <f>BM1654+(BM1654*(CL1654-8.25)/8.25)</f>
        <v>1675.0521212121212</v>
      </c>
      <c r="DS1654" s="7">
        <f>DL1654*10^8/$H1654</f>
        <v>10823.743048462149</v>
      </c>
      <c r="DT1654" s="7">
        <f>DM1654*10^8/$H1654</f>
        <v>9699.8638066053791</v>
      </c>
      <c r="DU1654" s="7">
        <f>DN1654*10^8/$H1654</f>
        <v>5461.9225967540578</v>
      </c>
      <c r="DV1654" s="7">
        <f>DO1654*10^8/$H1654</f>
        <v>2956.6224038134151</v>
      </c>
      <c r="DW1654" s="7">
        <f>DP1654*10^8/$H1654</f>
        <v>9339.8252184769026</v>
      </c>
      <c r="DX1654" s="7">
        <f>DQ1654*10^8/$H1654</f>
        <v>12744.523890591308</v>
      </c>
      <c r="DY1654" s="7">
        <f>DR1654*10^8/$H1654</f>
        <v>15684.00862558166</v>
      </c>
      <c r="DZ1654" s="7">
        <f>DS1654*10^8/$H1654</f>
        <v>101345.90869346583</v>
      </c>
      <c r="EA1654" s="7">
        <f>DY1654*0.8</f>
        <v>12547.206900465329</v>
      </c>
      <c r="EB1654" s="9" t="e">
        <f>F1654-#REF!</f>
        <v>#REF!</v>
      </c>
      <c r="EC1654" s="3" t="e">
        <f>EB1654/#REF!*100</f>
        <v>#REF!</v>
      </c>
      <c r="ED1654" s="3">
        <f>DX1654-F1654</f>
        <v>-2805.4761094086916</v>
      </c>
      <c r="EE1654" s="11">
        <f>ED1654/F1654</f>
        <v>-0.18041647005843675</v>
      </c>
      <c r="EF1654" s="3" t="e">
        <f>F1654-#REF!</f>
        <v>#REF!</v>
      </c>
    </row>
    <row r="1655" spans="1:136" hidden="1" x14ac:dyDescent="0.3">
      <c r="A1655">
        <v>1653</v>
      </c>
      <c r="B1655" s="17" t="s">
        <v>10492</v>
      </c>
      <c r="C1655" s="16" t="str">
        <f>"https://finance.naver.com/item/frgn.nhn?code="&amp;B1655</f>
        <v>https://finance.naver.com/item/frgn.nhn?code=087730</v>
      </c>
      <c r="D1655" t="s">
        <v>1700</v>
      </c>
      <c r="E1655" t="s">
        <v>7567</v>
      </c>
      <c r="F1655" s="18">
        <f>VALUE(LEFT(E1655,FIND("/",E1655)-1))</f>
        <v>8160</v>
      </c>
      <c r="G1655" s="6" t="s">
        <v>7568</v>
      </c>
      <c r="H1655" s="6">
        <f>VALUE(LEFT(G1655,FIND("/",G1655)-1)) + VALUE(MID(G1655,FIND("/",G1655)+1,LEN(G1655)))</f>
        <v>3256190</v>
      </c>
      <c r="I1655" s="1">
        <v>218579</v>
      </c>
      <c r="J1655" s="1">
        <f>F1655*H1655/(10^8)</f>
        <v>265.70510400000001</v>
      </c>
      <c r="K1655">
        <v>183</v>
      </c>
      <c r="L1655">
        <v>163</v>
      </c>
      <c r="M1655">
        <v>133</v>
      </c>
      <c r="N1655">
        <v>130</v>
      </c>
      <c r="O1655">
        <v>178</v>
      </c>
      <c r="P1655" t="s">
        <v>8838</v>
      </c>
      <c r="Q1655" t="s">
        <v>8838</v>
      </c>
      <c r="R1655" t="s">
        <v>8838</v>
      </c>
      <c r="S1655">
        <v>-20</v>
      </c>
      <c r="T1655">
        <v>-15</v>
      </c>
      <c r="U1655">
        <v>-36</v>
      </c>
      <c r="V1655">
        <v>-87</v>
      </c>
      <c r="W1655">
        <v>-88</v>
      </c>
      <c r="X1655" t="s">
        <v>8838</v>
      </c>
      <c r="Y1655" t="s">
        <v>8838</v>
      </c>
      <c r="Z1655" t="s">
        <v>8838</v>
      </c>
      <c r="AA1655">
        <v>-7</v>
      </c>
      <c r="AB1655">
        <v>-21</v>
      </c>
      <c r="AC1655">
        <v>-77</v>
      </c>
      <c r="AD1655">
        <v>-917</v>
      </c>
      <c r="AE1655">
        <v>-178</v>
      </c>
      <c r="AF1655" t="s">
        <v>8838</v>
      </c>
      <c r="AG1655" t="s">
        <v>8838</v>
      </c>
      <c r="AH1655" t="s">
        <v>8838</v>
      </c>
      <c r="AI1655">
        <v>224</v>
      </c>
      <c r="AJ1655">
        <v>197</v>
      </c>
      <c r="AK1655">
        <v>762</v>
      </c>
      <c r="AL1655">
        <v>588</v>
      </c>
      <c r="AM1655">
        <v>370</v>
      </c>
      <c r="AN1655" t="s">
        <v>8838</v>
      </c>
      <c r="AO1655" t="s">
        <v>8838</v>
      </c>
      <c r="AP1655" t="s">
        <v>8838</v>
      </c>
      <c r="AQ1655">
        <v>81</v>
      </c>
      <c r="AR1655">
        <v>72</v>
      </c>
      <c r="AS1655">
        <v>477</v>
      </c>
      <c r="AT1655">
        <v>514</v>
      </c>
      <c r="AU1655">
        <v>430</v>
      </c>
      <c r="AV1655" t="s">
        <v>8838</v>
      </c>
      <c r="AW1655" t="s">
        <v>8838</v>
      </c>
      <c r="AX1655" t="s">
        <v>8838</v>
      </c>
      <c r="AY1655">
        <v>143</v>
      </c>
      <c r="AZ1655">
        <v>125</v>
      </c>
      <c r="BA1655">
        <v>285</v>
      </c>
      <c r="BB1655">
        <v>74</v>
      </c>
      <c r="BC1655">
        <v>-61</v>
      </c>
      <c r="BD1655" t="s">
        <v>8838</v>
      </c>
      <c r="BE1655" t="s">
        <v>8838</v>
      </c>
      <c r="BF1655" t="s">
        <v>8838</v>
      </c>
      <c r="BG1655">
        <v>143</v>
      </c>
      <c r="BH1655">
        <v>125</v>
      </c>
      <c r="BI1655">
        <v>285</v>
      </c>
      <c r="BJ1655">
        <v>51</v>
      </c>
      <c r="BK1655">
        <v>-61</v>
      </c>
      <c r="BL1655" t="s">
        <v>8838</v>
      </c>
      <c r="BM1655" t="s">
        <v>8838</v>
      </c>
      <c r="BN1655" t="s">
        <v>8838</v>
      </c>
      <c r="BO1655">
        <v>14</v>
      </c>
      <c r="BP1655">
        <v>14</v>
      </c>
      <c r="BQ1655">
        <v>18</v>
      </c>
      <c r="BR1655">
        <v>49</v>
      </c>
      <c r="BS1655">
        <v>49</v>
      </c>
      <c r="BT1655" t="s">
        <v>8838</v>
      </c>
      <c r="BU1655" t="s">
        <v>8838</v>
      </c>
      <c r="BV1655" t="s">
        <v>8838</v>
      </c>
      <c r="BW1655">
        <v>-2.93</v>
      </c>
      <c r="BX1655">
        <v>-10.039999999999999</v>
      </c>
      <c r="BY1655">
        <v>-16.170000000000002</v>
      </c>
      <c r="BZ1655">
        <v>-135.83000000000001</v>
      </c>
      <c r="CA1655">
        <v>-37.07</v>
      </c>
      <c r="CB1655" t="s">
        <v>8838</v>
      </c>
      <c r="CC1655" t="s">
        <v>8838</v>
      </c>
      <c r="CD1655" t="s">
        <v>8838</v>
      </c>
      <c r="CE1655">
        <v>-4.59</v>
      </c>
      <c r="CF1655">
        <v>-15.77</v>
      </c>
      <c r="CG1655">
        <v>-37.83</v>
      </c>
      <c r="CH1655">
        <v>-539.27</v>
      </c>
      <c r="CI1655" t="s">
        <v>1</v>
      </c>
      <c r="CJ1655" t="s">
        <v>8838</v>
      </c>
      <c r="CK1655" t="s">
        <v>8838</v>
      </c>
      <c r="CL1655" t="s">
        <v>8838</v>
      </c>
      <c r="CM1655">
        <v>-707</v>
      </c>
      <c r="CN1655" s="1">
        <v>-2214</v>
      </c>
      <c r="CO1655" s="1">
        <v>-7240</v>
      </c>
      <c r="CP1655" s="1">
        <v>-48477</v>
      </c>
      <c r="CQ1655" s="1">
        <v>-5452</v>
      </c>
      <c r="CR1655" t="s">
        <v>8838</v>
      </c>
      <c r="CS1655" t="s">
        <v>8838</v>
      </c>
      <c r="CT1655" t="s">
        <v>8838</v>
      </c>
      <c r="CU1655" t="s">
        <v>2</v>
      </c>
      <c r="CV1655" t="s">
        <v>2</v>
      </c>
      <c r="CW1655" t="s">
        <v>2</v>
      </c>
      <c r="CX1655" t="s">
        <v>2</v>
      </c>
      <c r="CY1655" t="s">
        <v>2</v>
      </c>
      <c r="CZ1655" t="s">
        <v>8838</v>
      </c>
      <c r="DA1655" t="s">
        <v>8838</v>
      </c>
      <c r="DB1655" t="s">
        <v>8838</v>
      </c>
      <c r="DC1655">
        <v>1.89</v>
      </c>
      <c r="DD1655">
        <v>2.64</v>
      </c>
      <c r="DE1655">
        <v>6.98</v>
      </c>
      <c r="DF1655">
        <v>18.260000000000002</v>
      </c>
      <c r="DG1655" t="s">
        <v>2</v>
      </c>
      <c r="DH1655" t="s">
        <v>8838</v>
      </c>
      <c r="DI1655" t="s">
        <v>8838</v>
      </c>
      <c r="DJ1655" t="s">
        <v>8838</v>
      </c>
      <c r="DK1655" s="5" t="e">
        <f>(CL1655*3+CK1655*2+CJ1655)/6</f>
        <v>#VALUE!</v>
      </c>
      <c r="DL1655">
        <f>BG1655+(BG1655*(CF1655-8.25)/8.25)</f>
        <v>-273.34666666666669</v>
      </c>
      <c r="DM1655">
        <f>BH1655+(BH1655*(CG1655-8.25)/8.25)</f>
        <v>-573.18181818181813</v>
      </c>
      <c r="DN1655">
        <f>BI1655+(BI1655*(CH1655-8.25)/8.25)</f>
        <v>-18629.327272727271</v>
      </c>
      <c r="DO1655" t="e">
        <f>BJ1655+(BJ1655*(CI1655-8.25)/8.25)</f>
        <v>#VALUE!</v>
      </c>
      <c r="DP1655" t="e">
        <f>BK1655+(BK1655*(CJ1655-8.25)/8.25)</f>
        <v>#VALUE!</v>
      </c>
      <c r="DQ1655" t="e">
        <f>BL1655+(BL1655*(CK1655-8.25)/8.25)</f>
        <v>#VALUE!</v>
      </c>
      <c r="DR1655" t="e">
        <f>BM1655+(BM1655*(CL1655-8.25)/8.25)</f>
        <v>#VALUE!</v>
      </c>
      <c r="DS1655" s="7">
        <f>DL1655*10^8/$H1655</f>
        <v>-8394.6780337347227</v>
      </c>
      <c r="DT1655" s="7">
        <f>DM1655*10^8/$H1655</f>
        <v>-17602.837002196375</v>
      </c>
      <c r="DU1655" s="7">
        <f>DN1655*10^8/$H1655</f>
        <v>-572120.40061320958</v>
      </c>
      <c r="DV1655" s="7" t="e">
        <f>DO1655*10^8/$H1655</f>
        <v>#VALUE!</v>
      </c>
      <c r="DW1655" s="7" t="e">
        <f>DP1655*10^8/$H1655</f>
        <v>#VALUE!</v>
      </c>
      <c r="DX1655" s="7" t="e">
        <f>DQ1655*10^8/$H1655</f>
        <v>#VALUE!</v>
      </c>
      <c r="DY1655" s="7" t="e">
        <f>DR1655*10^8/$H1655</f>
        <v>#VALUE!</v>
      </c>
      <c r="DZ1655" s="7">
        <f>DS1655*10^8/$H1655</f>
        <v>-257806.76292644849</v>
      </c>
      <c r="EA1655" s="7" t="e">
        <f>DY1655*0.8</f>
        <v>#VALUE!</v>
      </c>
      <c r="EB1655" s="9" t="e">
        <f>F1655-#REF!</f>
        <v>#REF!</v>
      </c>
      <c r="EC1655" s="3" t="e">
        <f>EB1655/#REF!*100</f>
        <v>#REF!</v>
      </c>
      <c r="ED1655" s="3" t="e">
        <f>DX1655-F1655</f>
        <v>#VALUE!</v>
      </c>
      <c r="EE1655" s="11" t="e">
        <f>ED1655/F1655</f>
        <v>#VALUE!</v>
      </c>
      <c r="EF1655" s="3" t="e">
        <f>F1655-#REF!</f>
        <v>#REF!</v>
      </c>
    </row>
    <row r="1656" spans="1:136" hidden="1" x14ac:dyDescent="0.3">
      <c r="A1656">
        <v>1654</v>
      </c>
      <c r="B1656" s="17" t="s">
        <v>10493</v>
      </c>
      <c r="C1656" s="16" t="str">
        <f>"https://finance.naver.com/item/frgn.nhn?code="&amp;B1656</f>
        <v>https://finance.naver.com/item/frgn.nhn?code=091440</v>
      </c>
      <c r="D1656" t="s">
        <v>1701</v>
      </c>
      <c r="E1656" t="s">
        <v>7393</v>
      </c>
      <c r="F1656" s="18">
        <f>VALUE(LEFT(E1656,FIND("/",E1656)-1))</f>
        <v>4020</v>
      </c>
      <c r="G1656" s="6" t="s">
        <v>7569</v>
      </c>
      <c r="H1656" s="6">
        <f>VALUE(LEFT(G1656,FIND("/",G1656)-1)) + VALUE(MID(G1656,FIND("/",G1656)+1,LEN(G1656)))</f>
        <v>9175875</v>
      </c>
      <c r="I1656">
        <v>0</v>
      </c>
      <c r="J1656" s="1">
        <f>F1656*H1656/(10^8)</f>
        <v>368.87017500000002</v>
      </c>
      <c r="K1656">
        <v>431</v>
      </c>
      <c r="L1656">
        <v>374</v>
      </c>
      <c r="M1656">
        <v>302</v>
      </c>
      <c r="N1656">
        <v>565</v>
      </c>
      <c r="O1656">
        <v>400</v>
      </c>
      <c r="P1656" t="s">
        <v>8838</v>
      </c>
      <c r="Q1656" t="s">
        <v>8838</v>
      </c>
      <c r="R1656" t="s">
        <v>8838</v>
      </c>
      <c r="S1656">
        <v>-17</v>
      </c>
      <c r="T1656">
        <v>9</v>
      </c>
      <c r="U1656">
        <v>-109</v>
      </c>
      <c r="V1656">
        <v>57</v>
      </c>
      <c r="W1656">
        <v>-58</v>
      </c>
      <c r="X1656" t="s">
        <v>8838</v>
      </c>
      <c r="Y1656" t="s">
        <v>8838</v>
      </c>
      <c r="Z1656" t="s">
        <v>8838</v>
      </c>
      <c r="AA1656">
        <v>-26</v>
      </c>
      <c r="AB1656">
        <v>6</v>
      </c>
      <c r="AC1656">
        <v>-128</v>
      </c>
      <c r="AD1656">
        <v>49</v>
      </c>
      <c r="AE1656">
        <v>-69</v>
      </c>
      <c r="AF1656" t="s">
        <v>8838</v>
      </c>
      <c r="AG1656" t="s">
        <v>8838</v>
      </c>
      <c r="AH1656" t="s">
        <v>8838</v>
      </c>
      <c r="AI1656">
        <v>552</v>
      </c>
      <c r="AJ1656">
        <v>548</v>
      </c>
      <c r="AK1656">
        <v>494</v>
      </c>
      <c r="AL1656">
        <v>582</v>
      </c>
      <c r="AM1656">
        <v>624</v>
      </c>
      <c r="AN1656" t="s">
        <v>8838</v>
      </c>
      <c r="AO1656" t="s">
        <v>8838</v>
      </c>
      <c r="AP1656" t="s">
        <v>8838</v>
      </c>
      <c r="AQ1656">
        <v>303</v>
      </c>
      <c r="AR1656">
        <v>293</v>
      </c>
      <c r="AS1656">
        <v>271</v>
      </c>
      <c r="AT1656">
        <v>310</v>
      </c>
      <c r="AU1656">
        <v>417</v>
      </c>
      <c r="AV1656" t="s">
        <v>8838</v>
      </c>
      <c r="AW1656" t="s">
        <v>8838</v>
      </c>
      <c r="AX1656" t="s">
        <v>8838</v>
      </c>
      <c r="AY1656">
        <v>249</v>
      </c>
      <c r="AZ1656">
        <v>256</v>
      </c>
      <c r="BA1656">
        <v>223</v>
      </c>
      <c r="BB1656">
        <v>272</v>
      </c>
      <c r="BC1656">
        <v>207</v>
      </c>
      <c r="BD1656" t="s">
        <v>8838</v>
      </c>
      <c r="BE1656" t="s">
        <v>8838</v>
      </c>
      <c r="BF1656" t="s">
        <v>8838</v>
      </c>
      <c r="BG1656">
        <v>245</v>
      </c>
      <c r="BH1656">
        <v>250</v>
      </c>
      <c r="BI1656">
        <v>223</v>
      </c>
      <c r="BJ1656">
        <v>270</v>
      </c>
      <c r="BK1656">
        <v>206</v>
      </c>
      <c r="BL1656" t="s">
        <v>8838</v>
      </c>
      <c r="BM1656" t="s">
        <v>8838</v>
      </c>
      <c r="BN1656" t="s">
        <v>8838</v>
      </c>
      <c r="BO1656">
        <v>35</v>
      </c>
      <c r="BP1656">
        <v>35</v>
      </c>
      <c r="BQ1656">
        <v>45</v>
      </c>
      <c r="BR1656">
        <v>45</v>
      </c>
      <c r="BS1656">
        <v>46</v>
      </c>
      <c r="BT1656" t="s">
        <v>8838</v>
      </c>
      <c r="BU1656" t="s">
        <v>8838</v>
      </c>
      <c r="BV1656" t="s">
        <v>8838</v>
      </c>
      <c r="BW1656">
        <v>-5.0599999999999996</v>
      </c>
      <c r="BX1656">
        <v>1.1599999999999999</v>
      </c>
      <c r="BY1656">
        <v>-24.54</v>
      </c>
      <c r="BZ1656">
        <v>9.08</v>
      </c>
      <c r="CA1656">
        <v>-11.4</v>
      </c>
      <c r="CB1656" t="s">
        <v>8838</v>
      </c>
      <c r="CC1656" t="s">
        <v>8838</v>
      </c>
      <c r="CD1656" t="s">
        <v>8838</v>
      </c>
      <c r="CE1656">
        <v>-10.210000000000001</v>
      </c>
      <c r="CF1656">
        <v>2.11</v>
      </c>
      <c r="CG1656">
        <v>-52.2</v>
      </c>
      <c r="CH1656">
        <v>19.28</v>
      </c>
      <c r="CI1656">
        <v>-28.63</v>
      </c>
      <c r="CJ1656" t="s">
        <v>8838</v>
      </c>
      <c r="CK1656" t="s">
        <v>8838</v>
      </c>
      <c r="CL1656" t="s">
        <v>8838</v>
      </c>
      <c r="CM1656">
        <v>-379</v>
      </c>
      <c r="CN1656">
        <v>75</v>
      </c>
      <c r="CO1656" s="1">
        <v>-1357</v>
      </c>
      <c r="CP1656">
        <v>522</v>
      </c>
      <c r="CQ1656">
        <v>-743</v>
      </c>
      <c r="CR1656" t="s">
        <v>8838</v>
      </c>
      <c r="CS1656" t="s">
        <v>8838</v>
      </c>
      <c r="CT1656" t="s">
        <v>8838</v>
      </c>
      <c r="CU1656" t="s">
        <v>2</v>
      </c>
      <c r="CV1656">
        <v>39.43</v>
      </c>
      <c r="CW1656" t="s">
        <v>2</v>
      </c>
      <c r="CX1656">
        <v>6.53</v>
      </c>
      <c r="CY1656" t="s">
        <v>2</v>
      </c>
      <c r="CZ1656" t="s">
        <v>8838</v>
      </c>
      <c r="DA1656" t="s">
        <v>8838</v>
      </c>
      <c r="DB1656" t="s">
        <v>8838</v>
      </c>
      <c r="DC1656">
        <v>1.18</v>
      </c>
      <c r="DD1656">
        <v>0.8</v>
      </c>
      <c r="DE1656">
        <v>1.05</v>
      </c>
      <c r="DF1656">
        <v>1.1100000000000001</v>
      </c>
      <c r="DG1656">
        <v>1.36</v>
      </c>
      <c r="DH1656" t="s">
        <v>8838</v>
      </c>
      <c r="DI1656" t="s">
        <v>8838</v>
      </c>
      <c r="DJ1656" t="s">
        <v>8838</v>
      </c>
      <c r="DK1656" s="5" t="e">
        <f>(CL1656*3+CK1656*2+CJ1656)/6</f>
        <v>#VALUE!</v>
      </c>
      <c r="DL1656">
        <f>BG1656+(BG1656*(CF1656-8.25)/8.25)</f>
        <v>62.660606060606028</v>
      </c>
      <c r="DM1656">
        <f>BH1656+(BH1656*(CG1656-8.25)/8.25)</f>
        <v>-1581.8181818181818</v>
      </c>
      <c r="DN1656">
        <f>BI1656+(BI1656*(CH1656-8.25)/8.25)</f>
        <v>521.14424242424241</v>
      </c>
      <c r="DO1656">
        <f>BJ1656+(BJ1656*(CI1656-8.25)/8.25)</f>
        <v>-936.98181818181797</v>
      </c>
      <c r="DP1656" t="e">
        <f>BK1656+(BK1656*(CJ1656-8.25)/8.25)</f>
        <v>#VALUE!</v>
      </c>
      <c r="DQ1656" t="e">
        <f>BL1656+(BL1656*(CK1656-8.25)/8.25)</f>
        <v>#VALUE!</v>
      </c>
      <c r="DR1656" t="e">
        <f>BM1656+(BM1656*(CL1656-8.25)/8.25)</f>
        <v>#VALUE!</v>
      </c>
      <c r="DS1656" s="7">
        <f>DL1656*10^8/$H1656</f>
        <v>682.88425965486704</v>
      </c>
      <c r="DT1656" s="7">
        <f>DM1656*10^8/$H1656</f>
        <v>-17238.881107449499</v>
      </c>
      <c r="DU1656" s="7">
        <f>DN1656*10^8/$H1656</f>
        <v>5679.5045968285576</v>
      </c>
      <c r="DV1656" s="7">
        <f>DO1656*10^8/$H1656</f>
        <v>-10211.362057371291</v>
      </c>
      <c r="DW1656" s="7" t="e">
        <f>DP1656*10^8/$H1656</f>
        <v>#VALUE!</v>
      </c>
      <c r="DX1656" s="7" t="e">
        <f>DQ1656*10^8/$H1656</f>
        <v>#VALUE!</v>
      </c>
      <c r="DY1656" s="7" t="e">
        <f>DR1656*10^8/$H1656</f>
        <v>#VALUE!</v>
      </c>
      <c r="DZ1656" s="7">
        <f>DS1656*10^8/$H1656</f>
        <v>7442.170470444149</v>
      </c>
      <c r="EA1656" s="7" t="e">
        <f>DY1656*0.8</f>
        <v>#VALUE!</v>
      </c>
      <c r="EB1656" s="9" t="e">
        <f>F1656-#REF!</f>
        <v>#REF!</v>
      </c>
      <c r="EC1656" s="3" t="e">
        <f>EB1656/#REF!*100</f>
        <v>#REF!</v>
      </c>
      <c r="ED1656" s="3" t="e">
        <f>DX1656-F1656</f>
        <v>#VALUE!</v>
      </c>
      <c r="EE1656" s="11" t="e">
        <f>ED1656/F1656</f>
        <v>#VALUE!</v>
      </c>
      <c r="EF1656" s="3" t="e">
        <f>F1656-#REF!</f>
        <v>#REF!</v>
      </c>
    </row>
    <row r="1657" spans="1:136" hidden="1" x14ac:dyDescent="0.3">
      <c r="A1657">
        <v>1655</v>
      </c>
      <c r="B1657" s="17" t="s">
        <v>10494</v>
      </c>
      <c r="C1657" s="16" t="str">
        <f>"https://finance.naver.com/item/frgn.nhn?code="&amp;B1657</f>
        <v>https://finance.naver.com/item/frgn.nhn?code=096040</v>
      </c>
      <c r="D1657" t="s">
        <v>1702</v>
      </c>
      <c r="E1657" t="s">
        <v>7570</v>
      </c>
      <c r="F1657" s="18">
        <f>VALUE(LEFT(E1657,FIND("/",E1657)-1))</f>
        <v>703</v>
      </c>
      <c r="G1657" s="6" t="s">
        <v>7571</v>
      </c>
      <c r="H1657" s="6">
        <f>VALUE(LEFT(G1657,FIND("/",G1657)-1)) + VALUE(MID(G1657,FIND("/",G1657)+1,LEN(G1657)))</f>
        <v>524598748</v>
      </c>
      <c r="I1657">
        <v>0</v>
      </c>
      <c r="J1657" s="1">
        <f>F1657*H1657/(10^8)</f>
        <v>3687.9291984400002</v>
      </c>
      <c r="K1657">
        <v>242</v>
      </c>
      <c r="L1657">
        <v>156</v>
      </c>
      <c r="M1657">
        <v>85</v>
      </c>
      <c r="N1657">
        <v>290</v>
      </c>
      <c r="O1657">
        <v>413</v>
      </c>
      <c r="P1657" t="s">
        <v>8838</v>
      </c>
      <c r="Q1657" t="s">
        <v>8838</v>
      </c>
      <c r="R1657" t="s">
        <v>8838</v>
      </c>
      <c r="S1657">
        <v>-23</v>
      </c>
      <c r="T1657">
        <v>2</v>
      </c>
      <c r="U1657">
        <v>-44</v>
      </c>
      <c r="V1657">
        <v>-23</v>
      </c>
      <c r="W1657">
        <v>5</v>
      </c>
      <c r="X1657" t="s">
        <v>8838</v>
      </c>
      <c r="Y1657" t="s">
        <v>8838</v>
      </c>
      <c r="Z1657" t="s">
        <v>8838</v>
      </c>
      <c r="AA1657">
        <v>-98</v>
      </c>
      <c r="AB1657">
        <v>-19</v>
      </c>
      <c r="AC1657">
        <v>-62</v>
      </c>
      <c r="AD1657">
        <v>-32</v>
      </c>
      <c r="AE1657">
        <v>-91</v>
      </c>
      <c r="AF1657" t="s">
        <v>8838</v>
      </c>
      <c r="AG1657" t="s">
        <v>8838</v>
      </c>
      <c r="AH1657" t="s">
        <v>8838</v>
      </c>
      <c r="AI1657">
        <v>579</v>
      </c>
      <c r="AJ1657">
        <v>531</v>
      </c>
      <c r="AK1657">
        <v>470</v>
      </c>
      <c r="AL1657" s="1">
        <v>1049</v>
      </c>
      <c r="AM1657" s="1">
        <v>1119</v>
      </c>
      <c r="AN1657" t="s">
        <v>8838</v>
      </c>
      <c r="AO1657" t="s">
        <v>8838</v>
      </c>
      <c r="AP1657" t="s">
        <v>8838</v>
      </c>
      <c r="AQ1657">
        <v>74</v>
      </c>
      <c r="AR1657">
        <v>44</v>
      </c>
      <c r="AS1657">
        <v>24</v>
      </c>
      <c r="AT1657">
        <v>395</v>
      </c>
      <c r="AU1657">
        <v>398</v>
      </c>
      <c r="AV1657" t="s">
        <v>8838</v>
      </c>
      <c r="AW1657" t="s">
        <v>8838</v>
      </c>
      <c r="AX1657" t="s">
        <v>8838</v>
      </c>
      <c r="AY1657">
        <v>505</v>
      </c>
      <c r="AZ1657">
        <v>487</v>
      </c>
      <c r="BA1657">
        <v>446</v>
      </c>
      <c r="BB1657">
        <v>654</v>
      </c>
      <c r="BC1657">
        <v>720</v>
      </c>
      <c r="BD1657" t="s">
        <v>8838</v>
      </c>
      <c r="BE1657" t="s">
        <v>8838</v>
      </c>
      <c r="BF1657" t="s">
        <v>8838</v>
      </c>
      <c r="BG1657">
        <v>505</v>
      </c>
      <c r="BH1657">
        <v>487</v>
      </c>
      <c r="BI1657">
        <v>446</v>
      </c>
      <c r="BJ1657">
        <v>654</v>
      </c>
      <c r="BK1657">
        <v>720</v>
      </c>
      <c r="BL1657" t="s">
        <v>8838</v>
      </c>
      <c r="BM1657" t="s">
        <v>8838</v>
      </c>
      <c r="BN1657" t="s">
        <v>8838</v>
      </c>
      <c r="BO1657">
        <v>363</v>
      </c>
      <c r="BP1657">
        <v>363</v>
      </c>
      <c r="BQ1657">
        <v>480</v>
      </c>
      <c r="BR1657">
        <v>699</v>
      </c>
      <c r="BS1657">
        <v>949</v>
      </c>
      <c r="BT1657" t="s">
        <v>8838</v>
      </c>
      <c r="BU1657" t="s">
        <v>8838</v>
      </c>
      <c r="BV1657" t="s">
        <v>8838</v>
      </c>
      <c r="BW1657">
        <v>-18.98</v>
      </c>
      <c r="BX1657">
        <v>-3.36</v>
      </c>
      <c r="BY1657">
        <v>-12.45</v>
      </c>
      <c r="BZ1657">
        <v>-4.16</v>
      </c>
      <c r="CA1657">
        <v>-8.44</v>
      </c>
      <c r="CB1657" t="s">
        <v>8838</v>
      </c>
      <c r="CC1657" t="s">
        <v>8838</v>
      </c>
      <c r="CD1657" t="s">
        <v>8838</v>
      </c>
      <c r="CE1657">
        <v>-23.27</v>
      </c>
      <c r="CF1657">
        <v>-3.76</v>
      </c>
      <c r="CG1657">
        <v>-13.36</v>
      </c>
      <c r="CH1657">
        <v>-5.74</v>
      </c>
      <c r="CI1657">
        <v>-13.31</v>
      </c>
      <c r="CJ1657" t="s">
        <v>8838</v>
      </c>
      <c r="CK1657" t="s">
        <v>8838</v>
      </c>
      <c r="CL1657" t="s">
        <v>8838</v>
      </c>
      <c r="CM1657">
        <v>-83</v>
      </c>
      <c r="CN1657">
        <v>-10</v>
      </c>
      <c r="CO1657">
        <v>-29</v>
      </c>
      <c r="CP1657">
        <v>-11</v>
      </c>
      <c r="CQ1657">
        <v>-19</v>
      </c>
      <c r="CR1657" t="s">
        <v>8838</v>
      </c>
      <c r="CS1657" t="s">
        <v>8838</v>
      </c>
      <c r="CT1657" t="s">
        <v>8838</v>
      </c>
      <c r="CU1657" t="s">
        <v>2</v>
      </c>
      <c r="CV1657" t="s">
        <v>2</v>
      </c>
      <c r="CW1657" t="s">
        <v>2</v>
      </c>
      <c r="CX1657" t="s">
        <v>2</v>
      </c>
      <c r="CY1657" t="s">
        <v>2</v>
      </c>
      <c r="CZ1657" t="s">
        <v>8838</v>
      </c>
      <c r="DA1657" t="s">
        <v>8838</v>
      </c>
      <c r="DB1657" t="s">
        <v>8838</v>
      </c>
      <c r="DC1657">
        <v>2.02</v>
      </c>
      <c r="DD1657">
        <v>1.0900000000000001</v>
      </c>
      <c r="DE1657">
        <v>0.98</v>
      </c>
      <c r="DF1657">
        <v>1.41</v>
      </c>
      <c r="DG1657">
        <v>1.84</v>
      </c>
      <c r="DH1657" t="s">
        <v>8838</v>
      </c>
      <c r="DI1657" t="s">
        <v>8838</v>
      </c>
      <c r="DJ1657" t="s">
        <v>8838</v>
      </c>
      <c r="DK1657" s="5" t="e">
        <f>(CL1657*3+CK1657*2+CJ1657)/6</f>
        <v>#VALUE!</v>
      </c>
      <c r="DL1657">
        <f>BG1657+(BG1657*(CF1657-8.25)/8.25)</f>
        <v>-230.15757575757573</v>
      </c>
      <c r="DM1657">
        <f>BH1657+(BH1657*(CG1657-8.25)/8.25)</f>
        <v>-788.64484848484835</v>
      </c>
      <c r="DN1657">
        <f>BI1657+(BI1657*(CH1657-8.25)/8.25)</f>
        <v>-310.30787878787874</v>
      </c>
      <c r="DO1657">
        <f>BJ1657+(BJ1657*(CI1657-8.25)/8.25)</f>
        <v>-1055.1200000000001</v>
      </c>
      <c r="DP1657" t="e">
        <f>BK1657+(BK1657*(CJ1657-8.25)/8.25)</f>
        <v>#VALUE!</v>
      </c>
      <c r="DQ1657" t="e">
        <f>BL1657+(BL1657*(CK1657-8.25)/8.25)</f>
        <v>#VALUE!</v>
      </c>
      <c r="DR1657" t="e">
        <f>BM1657+(BM1657*(CL1657-8.25)/8.25)</f>
        <v>#VALUE!</v>
      </c>
      <c r="DS1657" s="7">
        <f>DL1657*10^8/$H1657</f>
        <v>-43.873069967291599</v>
      </c>
      <c r="DT1657" s="7">
        <f>DM1657*10^8/$H1657</f>
        <v>-150.33296428775472</v>
      </c>
      <c r="DU1657" s="7">
        <f>DN1657*10^8/$H1657</f>
        <v>-59.151471476229815</v>
      </c>
      <c r="DV1657" s="7">
        <f>DO1657*10^8/$H1657</f>
        <v>-201.12895885142299</v>
      </c>
      <c r="DW1657" s="7" t="e">
        <f>DP1657*10^8/$H1657</f>
        <v>#VALUE!</v>
      </c>
      <c r="DX1657" s="7" t="e">
        <f>DQ1657*10^8/$H1657</f>
        <v>#VALUE!</v>
      </c>
      <c r="DY1657" s="7" t="e">
        <f>DR1657*10^8/$H1657</f>
        <v>#VALUE!</v>
      </c>
      <c r="DZ1657" s="7">
        <f>DS1657*10^8/$H1657</f>
        <v>-8.3631671128753062</v>
      </c>
      <c r="EA1657" s="7" t="e">
        <f>DY1657*0.8</f>
        <v>#VALUE!</v>
      </c>
      <c r="EB1657" s="9" t="e">
        <f>F1657-#REF!</f>
        <v>#REF!</v>
      </c>
      <c r="EC1657" s="3" t="e">
        <f>EB1657/#REF!*100</f>
        <v>#REF!</v>
      </c>
      <c r="ED1657" s="3" t="e">
        <f>DX1657-F1657</f>
        <v>#VALUE!</v>
      </c>
      <c r="EE1657" s="11" t="e">
        <f>ED1657/F1657</f>
        <v>#VALUE!</v>
      </c>
      <c r="EF1657" s="3" t="e">
        <f>F1657-#REF!</f>
        <v>#REF!</v>
      </c>
    </row>
    <row r="1658" spans="1:136" hidden="1" x14ac:dyDescent="0.3">
      <c r="A1658">
        <v>1656</v>
      </c>
      <c r="B1658" s="17" t="s">
        <v>10495</v>
      </c>
      <c r="C1658" s="16" t="str">
        <f>"https://finance.naver.com/item/frgn.nhn?code="&amp;B1658</f>
        <v>https://finance.naver.com/item/frgn.nhn?code=097780</v>
      </c>
      <c r="D1658" t="s">
        <v>1703</v>
      </c>
      <c r="E1658" t="s">
        <v>7572</v>
      </c>
      <c r="F1658" s="18">
        <f>VALUE(LEFT(E1658,FIND("/",E1658)-1))</f>
        <v>1330</v>
      </c>
      <c r="G1658" s="6" t="s">
        <v>7573</v>
      </c>
      <c r="H1658" s="6">
        <f>VALUE(LEFT(G1658,FIND("/",G1658)-1)) + VALUE(MID(G1658,FIND("/",G1658)+1,LEN(G1658)))</f>
        <v>283260138</v>
      </c>
      <c r="I1658" s="1">
        <v>3750000</v>
      </c>
      <c r="J1658" s="1">
        <f>F1658*H1658/(10^8)</f>
        <v>3767.3598354000001</v>
      </c>
      <c r="K1658" s="1">
        <v>1395</v>
      </c>
      <c r="L1658" s="1">
        <v>1682</v>
      </c>
      <c r="M1658" s="1">
        <v>1414</v>
      </c>
      <c r="N1658" s="1">
        <v>1680</v>
      </c>
      <c r="O1658" s="1">
        <v>2201</v>
      </c>
      <c r="P1658" t="s">
        <v>8838</v>
      </c>
      <c r="Q1658" t="s">
        <v>8838</v>
      </c>
      <c r="R1658" t="s">
        <v>8838</v>
      </c>
      <c r="S1658">
        <v>-34</v>
      </c>
      <c r="T1658">
        <v>113</v>
      </c>
      <c r="U1658">
        <v>122</v>
      </c>
      <c r="V1658">
        <v>107</v>
      </c>
      <c r="W1658">
        <v>167</v>
      </c>
      <c r="X1658" t="s">
        <v>8838</v>
      </c>
      <c r="Y1658" t="s">
        <v>8838</v>
      </c>
      <c r="Z1658" t="s">
        <v>8838</v>
      </c>
      <c r="AA1658">
        <v>-40</v>
      </c>
      <c r="AB1658">
        <v>78</v>
      </c>
      <c r="AC1658">
        <v>85</v>
      </c>
      <c r="AD1658">
        <v>-139</v>
      </c>
      <c r="AE1658">
        <v>263</v>
      </c>
      <c r="AF1658" t="s">
        <v>8838</v>
      </c>
      <c r="AG1658" t="s">
        <v>8838</v>
      </c>
      <c r="AH1658" t="s">
        <v>8838</v>
      </c>
      <c r="AI1658" s="1">
        <v>1832</v>
      </c>
      <c r="AJ1658" s="1">
        <v>1977</v>
      </c>
      <c r="AK1658" s="1">
        <v>3417</v>
      </c>
      <c r="AL1658" s="1">
        <v>3498</v>
      </c>
      <c r="AM1658" s="1">
        <v>4422</v>
      </c>
      <c r="AN1658" t="s">
        <v>8838</v>
      </c>
      <c r="AO1658" t="s">
        <v>8838</v>
      </c>
      <c r="AP1658" t="s">
        <v>8838</v>
      </c>
      <c r="AQ1658">
        <v>824</v>
      </c>
      <c r="AR1658">
        <v>607</v>
      </c>
      <c r="AS1658" s="1">
        <v>1050</v>
      </c>
      <c r="AT1658" s="1">
        <v>1138</v>
      </c>
      <c r="AU1658">
        <v>864</v>
      </c>
      <c r="AV1658" t="s">
        <v>8838</v>
      </c>
      <c r="AW1658" t="s">
        <v>8838</v>
      </c>
      <c r="AX1658" t="s">
        <v>8838</v>
      </c>
      <c r="AY1658" s="1">
        <v>1008</v>
      </c>
      <c r="AZ1658" s="1">
        <v>1371</v>
      </c>
      <c r="BA1658" s="1">
        <v>2367</v>
      </c>
      <c r="BB1658" s="1">
        <v>2360</v>
      </c>
      <c r="BC1658" s="1">
        <v>3558</v>
      </c>
      <c r="BD1658" t="s">
        <v>8838</v>
      </c>
      <c r="BE1658" t="s">
        <v>8838</v>
      </c>
      <c r="BF1658" t="s">
        <v>8838</v>
      </c>
      <c r="BG1658" s="1">
        <v>1008</v>
      </c>
      <c r="BH1658" s="1">
        <v>1371</v>
      </c>
      <c r="BI1658" s="1">
        <v>2254</v>
      </c>
      <c r="BJ1658" s="1">
        <v>2212</v>
      </c>
      <c r="BK1658" s="1">
        <v>2895</v>
      </c>
      <c r="BL1658" t="s">
        <v>8838</v>
      </c>
      <c r="BM1658" t="s">
        <v>8838</v>
      </c>
      <c r="BN1658" t="s">
        <v>8838</v>
      </c>
      <c r="BO1658">
        <v>122</v>
      </c>
      <c r="BP1658">
        <v>299</v>
      </c>
      <c r="BQ1658">
        <v>442</v>
      </c>
      <c r="BR1658">
        <v>466</v>
      </c>
      <c r="BS1658">
        <v>522</v>
      </c>
      <c r="BT1658" t="s">
        <v>8838</v>
      </c>
      <c r="BU1658" t="s">
        <v>8838</v>
      </c>
      <c r="BV1658" t="s">
        <v>8838</v>
      </c>
      <c r="BW1658">
        <v>-2.4900000000000002</v>
      </c>
      <c r="BX1658">
        <v>4.12</v>
      </c>
      <c r="BY1658">
        <v>3.14</v>
      </c>
      <c r="BZ1658">
        <v>-4.03</v>
      </c>
      <c r="CA1658">
        <v>6.64</v>
      </c>
      <c r="CB1658" t="s">
        <v>8838</v>
      </c>
      <c r="CC1658" t="s">
        <v>8838</v>
      </c>
      <c r="CD1658" t="s">
        <v>8838</v>
      </c>
      <c r="CE1658">
        <v>-4.5</v>
      </c>
      <c r="CF1658">
        <v>6.59</v>
      </c>
      <c r="CG1658">
        <v>4.01</v>
      </c>
      <c r="CH1658">
        <v>-6.43</v>
      </c>
      <c r="CI1658">
        <v>12.75</v>
      </c>
      <c r="CJ1658" t="s">
        <v>8838</v>
      </c>
      <c r="CK1658" t="s">
        <v>8838</v>
      </c>
      <c r="CL1658" t="s">
        <v>8838</v>
      </c>
      <c r="CM1658">
        <v>-39</v>
      </c>
      <c r="CN1658">
        <v>56</v>
      </c>
      <c r="CO1658">
        <v>34</v>
      </c>
      <c r="CP1658">
        <v>-64</v>
      </c>
      <c r="CQ1658">
        <v>125</v>
      </c>
      <c r="CR1658" t="s">
        <v>8838</v>
      </c>
      <c r="CS1658" t="s">
        <v>8838</v>
      </c>
      <c r="CT1658" t="s">
        <v>8838</v>
      </c>
      <c r="CU1658" t="s">
        <v>2</v>
      </c>
      <c r="CV1658">
        <v>21</v>
      </c>
      <c r="CW1658">
        <v>29.14</v>
      </c>
      <c r="CX1658" t="s">
        <v>2</v>
      </c>
      <c r="CY1658">
        <v>14.4</v>
      </c>
      <c r="CZ1658" t="s">
        <v>8838</v>
      </c>
      <c r="DA1658" t="s">
        <v>8838</v>
      </c>
      <c r="DB1658" t="s">
        <v>8838</v>
      </c>
      <c r="DC1658">
        <v>1.53</v>
      </c>
      <c r="DD1658">
        <v>1.27</v>
      </c>
      <c r="DE1658">
        <v>0.99</v>
      </c>
      <c r="DF1658">
        <v>1.37</v>
      </c>
      <c r="DG1658">
        <v>1.59</v>
      </c>
      <c r="DH1658" t="s">
        <v>8838</v>
      </c>
      <c r="DI1658" t="s">
        <v>8838</v>
      </c>
      <c r="DJ1658" t="s">
        <v>8838</v>
      </c>
      <c r="DK1658" s="5" t="e">
        <f>(CL1658*3+CK1658*2+CJ1658)/6</f>
        <v>#VALUE!</v>
      </c>
      <c r="DL1658">
        <f>BG1658+(BG1658*(CF1658-8.25)/8.25)</f>
        <v>805.17818181818177</v>
      </c>
      <c r="DM1658">
        <f>BH1658+(BH1658*(CG1658-8.25)/8.25)</f>
        <v>666.3890909090909</v>
      </c>
      <c r="DN1658">
        <f>BI1658+(BI1658*(CH1658-8.25)/8.25)</f>
        <v>-1756.7539393939396</v>
      </c>
      <c r="DO1658">
        <f>BJ1658+(BJ1658*(CI1658-8.25)/8.25)</f>
        <v>3418.5454545454545</v>
      </c>
      <c r="DP1658" t="e">
        <f>BK1658+(BK1658*(CJ1658-8.25)/8.25)</f>
        <v>#VALUE!</v>
      </c>
      <c r="DQ1658" t="e">
        <f>BL1658+(BL1658*(CK1658-8.25)/8.25)</f>
        <v>#VALUE!</v>
      </c>
      <c r="DR1658" t="e">
        <f>BM1658+(BM1658*(CL1658-8.25)/8.25)</f>
        <v>#VALUE!</v>
      </c>
      <c r="DS1658" s="7">
        <f>DL1658*10^8/$H1658</f>
        <v>284.25396792618301</v>
      </c>
      <c r="DT1658" s="7">
        <f>DM1658*10^8/$H1658</f>
        <v>235.25692517635181</v>
      </c>
      <c r="DU1658" s="7">
        <f>DN1658*10^8/$H1658</f>
        <v>-620.1910200982602</v>
      </c>
      <c r="DV1658" s="7">
        <f>DO1658*10^8/$H1658</f>
        <v>1206.8572297827006</v>
      </c>
      <c r="DW1658" s="7" t="e">
        <f>DP1658*10^8/$H1658</f>
        <v>#VALUE!</v>
      </c>
      <c r="DX1658" s="7" t="e">
        <f>DQ1658*10^8/$H1658</f>
        <v>#VALUE!</v>
      </c>
      <c r="DY1658" s="7" t="e">
        <f>DR1658*10^8/$H1658</f>
        <v>#VALUE!</v>
      </c>
      <c r="DZ1658" s="7">
        <f>DS1658*10^8/$H1658</f>
        <v>100.35085414177939</v>
      </c>
      <c r="EA1658" s="7" t="e">
        <f>DY1658*0.8</f>
        <v>#VALUE!</v>
      </c>
      <c r="EB1658" s="9" t="e">
        <f>F1658-#REF!</f>
        <v>#REF!</v>
      </c>
      <c r="EC1658" s="3" t="e">
        <f>EB1658/#REF!*100</f>
        <v>#REF!</v>
      </c>
      <c r="ED1658" s="3" t="e">
        <f>DX1658-F1658</f>
        <v>#VALUE!</v>
      </c>
      <c r="EE1658" s="11" t="e">
        <f>ED1658/F1658</f>
        <v>#VALUE!</v>
      </c>
      <c r="EF1658" s="3" t="e">
        <f>F1658-#REF!</f>
        <v>#REF!</v>
      </c>
    </row>
    <row r="1659" spans="1:136" hidden="1" x14ac:dyDescent="0.3">
      <c r="A1659">
        <v>1657</v>
      </c>
      <c r="B1659" s="17" t="s">
        <v>10496</v>
      </c>
      <c r="C1659" s="16" t="str">
        <f>"https://finance.naver.com/item/frgn.nhn?code="&amp;B1659</f>
        <v>https://finance.naver.com/item/frgn.nhn?code=096630</v>
      </c>
      <c r="D1659" t="s">
        <v>1704</v>
      </c>
      <c r="E1659" t="s">
        <v>7574</v>
      </c>
      <c r="F1659" s="18">
        <f>VALUE(LEFT(E1659,FIND("/",E1659)-1))</f>
        <v>2350</v>
      </c>
      <c r="G1659" s="6" t="s">
        <v>7575</v>
      </c>
      <c r="H1659" s="6">
        <f>VALUE(LEFT(G1659,FIND("/",G1659)-1)) + VALUE(MID(G1659,FIND("/",G1659)+1,LEN(G1659)))</f>
        <v>66167999</v>
      </c>
      <c r="I1659">
        <v>0</v>
      </c>
      <c r="J1659" s="1">
        <f>F1659*H1659/(10^8)</f>
        <v>1554.9479765000001</v>
      </c>
      <c r="K1659" s="1">
        <v>3346</v>
      </c>
      <c r="L1659" s="1">
        <v>3656</v>
      </c>
      <c r="M1659" s="1">
        <v>3671</v>
      </c>
      <c r="N1659" s="1">
        <v>2545</v>
      </c>
      <c r="O1659" s="1">
        <v>1852</v>
      </c>
      <c r="P1659" t="s">
        <v>8838</v>
      </c>
      <c r="Q1659" t="s">
        <v>8838</v>
      </c>
      <c r="R1659" t="s">
        <v>8838</v>
      </c>
      <c r="S1659">
        <v>176</v>
      </c>
      <c r="T1659">
        <v>194</v>
      </c>
      <c r="U1659">
        <v>180</v>
      </c>
      <c r="V1659">
        <v>-147</v>
      </c>
      <c r="W1659">
        <v>-276</v>
      </c>
      <c r="X1659" t="s">
        <v>8838</v>
      </c>
      <c r="Y1659" t="s">
        <v>8838</v>
      </c>
      <c r="Z1659" t="s">
        <v>8838</v>
      </c>
      <c r="AA1659">
        <v>110</v>
      </c>
      <c r="AB1659">
        <v>141</v>
      </c>
      <c r="AC1659">
        <v>147</v>
      </c>
      <c r="AD1659">
        <v>-122</v>
      </c>
      <c r="AE1659">
        <v>-426</v>
      </c>
      <c r="AF1659" t="s">
        <v>8838</v>
      </c>
      <c r="AG1659" t="s">
        <v>8838</v>
      </c>
      <c r="AH1659" t="s">
        <v>8838</v>
      </c>
      <c r="AI1659" s="1">
        <v>1783</v>
      </c>
      <c r="AJ1659" s="1">
        <v>1690</v>
      </c>
      <c r="AK1659" s="1">
        <v>1771</v>
      </c>
      <c r="AL1659" s="1">
        <v>1621</v>
      </c>
      <c r="AM1659" s="1">
        <v>1644</v>
      </c>
      <c r="AN1659" t="s">
        <v>8838</v>
      </c>
      <c r="AO1659" t="s">
        <v>8838</v>
      </c>
      <c r="AP1659" t="s">
        <v>8838</v>
      </c>
      <c r="AQ1659" s="1">
        <v>1002</v>
      </c>
      <c r="AR1659">
        <v>821</v>
      </c>
      <c r="AS1659">
        <v>756</v>
      </c>
      <c r="AT1659">
        <v>707</v>
      </c>
      <c r="AU1659" s="1">
        <v>1126</v>
      </c>
      <c r="AV1659" t="s">
        <v>8838</v>
      </c>
      <c r="AW1659" t="s">
        <v>8838</v>
      </c>
      <c r="AX1659" t="s">
        <v>8838</v>
      </c>
      <c r="AY1659">
        <v>781</v>
      </c>
      <c r="AZ1659">
        <v>870</v>
      </c>
      <c r="BA1659" s="1">
        <v>1015</v>
      </c>
      <c r="BB1659">
        <v>914</v>
      </c>
      <c r="BC1659">
        <v>518</v>
      </c>
      <c r="BD1659" t="s">
        <v>8838</v>
      </c>
      <c r="BE1659" t="s">
        <v>8838</v>
      </c>
      <c r="BF1659" t="s">
        <v>8838</v>
      </c>
      <c r="BG1659">
        <v>771</v>
      </c>
      <c r="BH1659">
        <v>858</v>
      </c>
      <c r="BI1659" s="1">
        <v>1000</v>
      </c>
      <c r="BJ1659">
        <v>903</v>
      </c>
      <c r="BK1659">
        <v>470</v>
      </c>
      <c r="BL1659" t="s">
        <v>8838</v>
      </c>
      <c r="BM1659" t="s">
        <v>8838</v>
      </c>
      <c r="BN1659" t="s">
        <v>8838</v>
      </c>
      <c r="BO1659">
        <v>131</v>
      </c>
      <c r="BP1659">
        <v>131</v>
      </c>
      <c r="BQ1659">
        <v>131</v>
      </c>
      <c r="BR1659">
        <v>131</v>
      </c>
      <c r="BS1659">
        <v>131</v>
      </c>
      <c r="BT1659" t="s">
        <v>8838</v>
      </c>
      <c r="BU1659" t="s">
        <v>8838</v>
      </c>
      <c r="BV1659" t="s">
        <v>8838</v>
      </c>
      <c r="BW1659">
        <v>6.55</v>
      </c>
      <c r="BX1659">
        <v>8.11</v>
      </c>
      <c r="BY1659">
        <v>8.52</v>
      </c>
      <c r="BZ1659">
        <v>-7.21</v>
      </c>
      <c r="CA1659">
        <v>-26.12</v>
      </c>
      <c r="CB1659" t="s">
        <v>8838</v>
      </c>
      <c r="CC1659" t="s">
        <v>8838</v>
      </c>
      <c r="CD1659" t="s">
        <v>8838</v>
      </c>
      <c r="CE1659">
        <v>14.73</v>
      </c>
      <c r="CF1659">
        <v>17.11</v>
      </c>
      <c r="CG1659">
        <v>15.47</v>
      </c>
      <c r="CH1659">
        <v>-12.8</v>
      </c>
      <c r="CI1659">
        <v>-59.88</v>
      </c>
      <c r="CJ1659" t="s">
        <v>8838</v>
      </c>
      <c r="CK1659" t="s">
        <v>8838</v>
      </c>
      <c r="CL1659" t="s">
        <v>8838</v>
      </c>
      <c r="CM1659">
        <v>162</v>
      </c>
      <c r="CN1659">
        <v>214</v>
      </c>
      <c r="CO1659">
        <v>220</v>
      </c>
      <c r="CP1659">
        <v>-187</v>
      </c>
      <c r="CQ1659">
        <v>-630</v>
      </c>
      <c r="CR1659" t="s">
        <v>8838</v>
      </c>
      <c r="CS1659" t="s">
        <v>8838</v>
      </c>
      <c r="CT1659" t="s">
        <v>8838</v>
      </c>
      <c r="CU1659">
        <v>14.99</v>
      </c>
      <c r="CV1659">
        <v>10.119999999999999</v>
      </c>
      <c r="CW1659">
        <v>7.45</v>
      </c>
      <c r="CX1659" t="s">
        <v>2</v>
      </c>
      <c r="CY1659" t="s">
        <v>2</v>
      </c>
      <c r="CZ1659" t="s">
        <v>8838</v>
      </c>
      <c r="DA1659" t="s">
        <v>8838</v>
      </c>
      <c r="DB1659" t="s">
        <v>8838</v>
      </c>
      <c r="DC1659">
        <v>1.86</v>
      </c>
      <c r="DD1659">
        <v>1.51</v>
      </c>
      <c r="DE1659">
        <v>0.98</v>
      </c>
      <c r="DF1659">
        <v>1.1399999999999999</v>
      </c>
      <c r="DG1659">
        <v>2.27</v>
      </c>
      <c r="DH1659" t="s">
        <v>8838</v>
      </c>
      <c r="DI1659" t="s">
        <v>8838</v>
      </c>
      <c r="DJ1659" t="s">
        <v>8838</v>
      </c>
      <c r="DK1659" s="5" t="e">
        <f>(CL1659*3+CK1659*2+CJ1659)/6</f>
        <v>#VALUE!</v>
      </c>
      <c r="DL1659">
        <f>BG1659+(BG1659*(CF1659-8.25)/8.25)</f>
        <v>1599.0072727272727</v>
      </c>
      <c r="DM1659">
        <f>BH1659+(BH1659*(CG1659-8.25)/8.25)</f>
        <v>1608.88</v>
      </c>
      <c r="DN1659">
        <f>BI1659+(BI1659*(CH1659-8.25)/8.25)</f>
        <v>-1551.5151515151515</v>
      </c>
      <c r="DO1659">
        <f>BJ1659+(BJ1659*(CI1659-8.25)/8.25)</f>
        <v>-6554.1381818181817</v>
      </c>
      <c r="DP1659" t="e">
        <f>BK1659+(BK1659*(CJ1659-8.25)/8.25)</f>
        <v>#VALUE!</v>
      </c>
      <c r="DQ1659" t="e">
        <f>BL1659+(BL1659*(CK1659-8.25)/8.25)</f>
        <v>#VALUE!</v>
      </c>
      <c r="DR1659" t="e">
        <f>BM1659+(BM1659*(CL1659-8.25)/8.25)</f>
        <v>#VALUE!</v>
      </c>
      <c r="DS1659" s="7">
        <f>DL1659*10^8/$H1659</f>
        <v>2416.5870162210476</v>
      </c>
      <c r="DT1659" s="7">
        <f>DM1659*10^8/$H1659</f>
        <v>2431.5077141746419</v>
      </c>
      <c r="DU1659" s="7">
        <f>DN1659*10^8/$H1659</f>
        <v>-2344.8119558748504</v>
      </c>
      <c r="DV1659" s="7">
        <f>DO1659*10^8/$H1659</f>
        <v>-9905.2990582625607</v>
      </c>
      <c r="DW1659" s="7" t="e">
        <f>DP1659*10^8/$H1659</f>
        <v>#VALUE!</v>
      </c>
      <c r="DX1659" s="7" t="e">
        <f>DQ1659*10^8/$H1659</f>
        <v>#VALUE!</v>
      </c>
      <c r="DY1659" s="7" t="e">
        <f>DR1659*10^8/$H1659</f>
        <v>#VALUE!</v>
      </c>
      <c r="DZ1659" s="7">
        <f>DS1659*10^8/$H1659</f>
        <v>3652.1990278428211</v>
      </c>
      <c r="EA1659" s="7" t="e">
        <f>DY1659*0.8</f>
        <v>#VALUE!</v>
      </c>
      <c r="EB1659" s="9" t="e">
        <f>F1659-#REF!</f>
        <v>#REF!</v>
      </c>
      <c r="EC1659" s="3" t="e">
        <f>EB1659/#REF!*100</f>
        <v>#REF!</v>
      </c>
      <c r="ED1659" s="3" t="e">
        <f>DX1659-F1659</f>
        <v>#VALUE!</v>
      </c>
      <c r="EE1659" s="11" t="e">
        <f>ED1659/F1659</f>
        <v>#VALUE!</v>
      </c>
      <c r="EF1659" s="3" t="e">
        <f>F1659-#REF!</f>
        <v>#REF!</v>
      </c>
    </row>
    <row r="1660" spans="1:136" hidden="1" x14ac:dyDescent="0.3">
      <c r="A1660">
        <v>1658</v>
      </c>
      <c r="B1660" s="17" t="s">
        <v>10497</v>
      </c>
      <c r="C1660" s="16" t="str">
        <f>"https://finance.naver.com/item/frgn.nhn?code="&amp;B1660</f>
        <v>https://finance.naver.com/item/frgn.nhn?code=068330</v>
      </c>
      <c r="D1660" t="s">
        <v>1705</v>
      </c>
      <c r="E1660" t="s">
        <v>7576</v>
      </c>
      <c r="F1660" s="18">
        <f>VALUE(LEFT(E1660,FIND("/",E1660)-1))</f>
        <v>6360</v>
      </c>
      <c r="G1660" s="6" t="s">
        <v>7577</v>
      </c>
      <c r="H1660" s="6">
        <f>VALUE(LEFT(G1660,FIND("/",G1660)-1)) + VALUE(MID(G1660,FIND("/",G1660)+1,LEN(G1660)))</f>
        <v>44216140</v>
      </c>
      <c r="I1660">
        <v>0</v>
      </c>
      <c r="J1660" s="1">
        <f>F1660*H1660/(10^8)</f>
        <v>2812.1465039999998</v>
      </c>
      <c r="K1660">
        <v>134</v>
      </c>
      <c r="L1660">
        <v>128</v>
      </c>
      <c r="M1660">
        <v>154</v>
      </c>
      <c r="N1660">
        <v>196</v>
      </c>
      <c r="O1660">
        <v>210</v>
      </c>
      <c r="P1660" t="s">
        <v>8838</v>
      </c>
      <c r="Q1660" t="s">
        <v>8838</v>
      </c>
      <c r="R1660" t="s">
        <v>8838</v>
      </c>
      <c r="S1660">
        <v>30</v>
      </c>
      <c r="T1660">
        <v>23</v>
      </c>
      <c r="U1660">
        <v>30</v>
      </c>
      <c r="V1660">
        <v>52</v>
      </c>
      <c r="W1660">
        <v>56</v>
      </c>
      <c r="X1660" t="s">
        <v>8838</v>
      </c>
      <c r="Y1660" t="s">
        <v>8838</v>
      </c>
      <c r="Z1660" t="s">
        <v>8838</v>
      </c>
      <c r="AA1660">
        <v>27</v>
      </c>
      <c r="AB1660">
        <v>18</v>
      </c>
      <c r="AC1660">
        <v>27</v>
      </c>
      <c r="AD1660">
        <v>47</v>
      </c>
      <c r="AE1660">
        <v>40</v>
      </c>
      <c r="AF1660" t="s">
        <v>8838</v>
      </c>
      <c r="AG1660" t="s">
        <v>8838</v>
      </c>
      <c r="AH1660" t="s">
        <v>8838</v>
      </c>
      <c r="AI1660">
        <v>377</v>
      </c>
      <c r="AJ1660">
        <v>385</v>
      </c>
      <c r="AK1660">
        <v>395</v>
      </c>
      <c r="AL1660">
        <v>456</v>
      </c>
      <c r="AM1660">
        <v>495</v>
      </c>
      <c r="AN1660" t="s">
        <v>8838</v>
      </c>
      <c r="AO1660" t="s">
        <v>8838</v>
      </c>
      <c r="AP1660" t="s">
        <v>8838</v>
      </c>
      <c r="AQ1660">
        <v>47</v>
      </c>
      <c r="AR1660">
        <v>36</v>
      </c>
      <c r="AS1660">
        <v>46</v>
      </c>
      <c r="AT1660">
        <v>61</v>
      </c>
      <c r="AU1660">
        <v>52</v>
      </c>
      <c r="AV1660" t="s">
        <v>8838</v>
      </c>
      <c r="AW1660" t="s">
        <v>8838</v>
      </c>
      <c r="AX1660" t="s">
        <v>8838</v>
      </c>
      <c r="AY1660">
        <v>329</v>
      </c>
      <c r="AZ1660">
        <v>349</v>
      </c>
      <c r="BA1660">
        <v>349</v>
      </c>
      <c r="BB1660">
        <v>395</v>
      </c>
      <c r="BC1660">
        <v>444</v>
      </c>
      <c r="BD1660" t="s">
        <v>8838</v>
      </c>
      <c r="BE1660" t="s">
        <v>8838</v>
      </c>
      <c r="BF1660" t="s">
        <v>8838</v>
      </c>
      <c r="BG1660">
        <v>330</v>
      </c>
      <c r="BH1660">
        <v>352</v>
      </c>
      <c r="BI1660">
        <v>357</v>
      </c>
      <c r="BJ1660">
        <v>402</v>
      </c>
      <c r="BK1660">
        <v>444</v>
      </c>
      <c r="BL1660" t="s">
        <v>8838</v>
      </c>
      <c r="BM1660" t="s">
        <v>8838</v>
      </c>
      <c r="BN1660" t="s">
        <v>8838</v>
      </c>
      <c r="BO1660">
        <v>44</v>
      </c>
      <c r="BP1660">
        <v>44</v>
      </c>
      <c r="BQ1660">
        <v>44</v>
      </c>
      <c r="BR1660">
        <v>44</v>
      </c>
      <c r="BS1660">
        <v>44</v>
      </c>
      <c r="BT1660" t="s">
        <v>8838</v>
      </c>
      <c r="BU1660" t="s">
        <v>8838</v>
      </c>
      <c r="BV1660" t="s">
        <v>8838</v>
      </c>
      <c r="BW1660">
        <v>8</v>
      </c>
      <c r="BX1660">
        <v>4.75</v>
      </c>
      <c r="BY1660">
        <v>6.96</v>
      </c>
      <c r="BZ1660">
        <v>11.15</v>
      </c>
      <c r="CA1660">
        <v>8.34</v>
      </c>
      <c r="CB1660" t="s">
        <v>8838</v>
      </c>
      <c r="CC1660" t="s">
        <v>8838</v>
      </c>
      <c r="CD1660" t="s">
        <v>8838</v>
      </c>
      <c r="CE1660">
        <v>9.4</v>
      </c>
      <c r="CF1660">
        <v>6.17</v>
      </c>
      <c r="CG1660">
        <v>8.91</v>
      </c>
      <c r="CH1660">
        <v>12.26</v>
      </c>
      <c r="CI1660">
        <v>9.39</v>
      </c>
      <c r="CJ1660" t="s">
        <v>8838</v>
      </c>
      <c r="CK1660" t="s">
        <v>8838</v>
      </c>
      <c r="CL1660" t="s">
        <v>8838</v>
      </c>
      <c r="CM1660">
        <v>61</v>
      </c>
      <c r="CN1660">
        <v>48</v>
      </c>
      <c r="CO1660">
        <v>71</v>
      </c>
      <c r="CP1660">
        <v>105</v>
      </c>
      <c r="CQ1660">
        <v>90</v>
      </c>
      <c r="CR1660" t="s">
        <v>8838</v>
      </c>
      <c r="CS1660" t="s">
        <v>8838</v>
      </c>
      <c r="CT1660" t="s">
        <v>8838</v>
      </c>
      <c r="CU1660">
        <v>47.81</v>
      </c>
      <c r="CV1660">
        <v>48.74</v>
      </c>
      <c r="CW1660">
        <v>24.9</v>
      </c>
      <c r="CX1660">
        <v>20.05</v>
      </c>
      <c r="CY1660">
        <v>87.97</v>
      </c>
      <c r="CZ1660" t="s">
        <v>8838</v>
      </c>
      <c r="DA1660" t="s">
        <v>8838</v>
      </c>
      <c r="DB1660" t="s">
        <v>8838</v>
      </c>
      <c r="DC1660">
        <v>3.9</v>
      </c>
      <c r="DD1660">
        <v>2.91</v>
      </c>
      <c r="DE1660">
        <v>2.0499999999999998</v>
      </c>
      <c r="DF1660">
        <v>2.1800000000000002</v>
      </c>
      <c r="DG1660">
        <v>7.43</v>
      </c>
      <c r="DH1660" t="s">
        <v>8838</v>
      </c>
      <c r="DI1660" t="s">
        <v>8838</v>
      </c>
      <c r="DJ1660" t="s">
        <v>8838</v>
      </c>
      <c r="DK1660" s="5" t="e">
        <f>(CL1660*3+CK1660*2+CJ1660)/6</f>
        <v>#VALUE!</v>
      </c>
      <c r="DL1660">
        <f>BG1660+(BG1660*(CF1660-8.25)/8.25)</f>
        <v>246.8</v>
      </c>
      <c r="DM1660">
        <f>BH1660+(BH1660*(CG1660-8.25)/8.25)</f>
        <v>380.16</v>
      </c>
      <c r="DN1660">
        <f>BI1660+(BI1660*(CH1660-8.25)/8.25)</f>
        <v>530.52363636363634</v>
      </c>
      <c r="DO1660">
        <f>BJ1660+(BJ1660*(CI1660-8.25)/8.25)</f>
        <v>457.54909090909092</v>
      </c>
      <c r="DP1660" t="e">
        <f>BK1660+(BK1660*(CJ1660-8.25)/8.25)</f>
        <v>#VALUE!</v>
      </c>
      <c r="DQ1660" t="e">
        <f>BL1660+(BL1660*(CK1660-8.25)/8.25)</f>
        <v>#VALUE!</v>
      </c>
      <c r="DR1660" t="e">
        <f>BM1660+(BM1660*(CL1660-8.25)/8.25)</f>
        <v>#VALUE!</v>
      </c>
      <c r="DS1660" s="7">
        <f>DL1660*10^8/$H1660</f>
        <v>558.16722129068705</v>
      </c>
      <c r="DT1660" s="7">
        <f>DM1660*10^8/$H1660</f>
        <v>859.77654313560618</v>
      </c>
      <c r="DU1660" s="7">
        <f>DN1660*10^8/$H1660</f>
        <v>1199.84158807991</v>
      </c>
      <c r="DV1660" s="7">
        <f>DO1660*10^8/$H1660</f>
        <v>1034.8010724343892</v>
      </c>
      <c r="DW1660" s="7" t="e">
        <f>DP1660*10^8/$H1660</f>
        <v>#VALUE!</v>
      </c>
      <c r="DX1660" s="7" t="e">
        <f>DQ1660*10^8/$H1660</f>
        <v>#VALUE!</v>
      </c>
      <c r="DY1660" s="7" t="e">
        <f>DR1660*10^8/$H1660</f>
        <v>#VALUE!</v>
      </c>
      <c r="DZ1660" s="7">
        <f>DS1660*10^8/$H1660</f>
        <v>1262.3608060104004</v>
      </c>
      <c r="EA1660" s="7" t="e">
        <f>DY1660*0.8</f>
        <v>#VALUE!</v>
      </c>
      <c r="EB1660" s="9" t="e">
        <f>F1660-#REF!</f>
        <v>#REF!</v>
      </c>
      <c r="EC1660" s="3" t="e">
        <f>EB1660/#REF!*100</f>
        <v>#REF!</v>
      </c>
      <c r="ED1660" s="3" t="e">
        <f>DX1660-F1660</f>
        <v>#VALUE!</v>
      </c>
      <c r="EE1660" s="11" t="e">
        <f>ED1660/F1660</f>
        <v>#VALUE!</v>
      </c>
      <c r="EF1660" s="3" t="e">
        <f>F1660-#REF!</f>
        <v>#REF!</v>
      </c>
    </row>
    <row r="1661" spans="1:136" hidden="1" x14ac:dyDescent="0.3">
      <c r="A1661">
        <v>1659</v>
      </c>
      <c r="B1661" s="17" t="s">
        <v>10498</v>
      </c>
      <c r="C1661" s="16" t="str">
        <f>"https://finance.naver.com/item/frgn.nhn?code="&amp;B1661</f>
        <v>https://finance.naver.com/item/frgn.nhn?code=093920</v>
      </c>
      <c r="D1661" t="s">
        <v>1706</v>
      </c>
      <c r="E1661" t="s">
        <v>7578</v>
      </c>
      <c r="F1661" s="18">
        <f>VALUE(LEFT(E1661,FIND("/",E1661)-1))</f>
        <v>7360</v>
      </c>
      <c r="G1661" s="6" t="s">
        <v>7579</v>
      </c>
      <c r="H1661" s="6">
        <f>VALUE(LEFT(G1661,FIND("/",G1661)-1)) + VALUE(MID(G1661,FIND("/",G1661)+1,LEN(G1661)))</f>
        <v>18600000</v>
      </c>
      <c r="I1661">
        <v>0</v>
      </c>
      <c r="J1661" s="1">
        <f>F1661*H1661/(10^8)</f>
        <v>1368.96</v>
      </c>
      <c r="K1661" s="1">
        <v>3576</v>
      </c>
      <c r="L1661" s="1">
        <v>2827</v>
      </c>
      <c r="M1661" s="1">
        <v>2470</v>
      </c>
      <c r="N1661" s="1">
        <v>2950</v>
      </c>
      <c r="O1661" s="1">
        <v>3156</v>
      </c>
      <c r="P1661" t="s">
        <v>8838</v>
      </c>
      <c r="Q1661" t="s">
        <v>8838</v>
      </c>
      <c r="R1661" t="s">
        <v>8838</v>
      </c>
      <c r="S1661">
        <v>152</v>
      </c>
      <c r="T1661">
        <v>97</v>
      </c>
      <c r="U1661">
        <v>51</v>
      </c>
      <c r="V1661">
        <v>204</v>
      </c>
      <c r="W1661">
        <v>185</v>
      </c>
      <c r="X1661" t="s">
        <v>8838</v>
      </c>
      <c r="Y1661" t="s">
        <v>8838</v>
      </c>
      <c r="Z1661" t="s">
        <v>8838</v>
      </c>
      <c r="AA1661">
        <v>193</v>
      </c>
      <c r="AB1661">
        <v>31</v>
      </c>
      <c r="AC1661">
        <v>50</v>
      </c>
      <c r="AD1661">
        <v>127</v>
      </c>
      <c r="AE1661">
        <v>169</v>
      </c>
      <c r="AF1661" t="s">
        <v>8838</v>
      </c>
      <c r="AG1661" t="s">
        <v>8838</v>
      </c>
      <c r="AH1661" t="s">
        <v>8838</v>
      </c>
      <c r="AI1661" s="1">
        <v>2272</v>
      </c>
      <c r="AJ1661" s="1">
        <v>1969</v>
      </c>
      <c r="AK1661" s="1">
        <v>1923</v>
      </c>
      <c r="AL1661" s="1">
        <v>2014</v>
      </c>
      <c r="AM1661" s="1">
        <v>2086</v>
      </c>
      <c r="AN1661" t="s">
        <v>8838</v>
      </c>
      <c r="AO1661" t="s">
        <v>8838</v>
      </c>
      <c r="AP1661" t="s">
        <v>8838</v>
      </c>
      <c r="AQ1661">
        <v>623</v>
      </c>
      <c r="AR1661">
        <v>432</v>
      </c>
      <c r="AS1661">
        <v>391</v>
      </c>
      <c r="AT1661">
        <v>405</v>
      </c>
      <c r="AU1661">
        <v>367</v>
      </c>
      <c r="AV1661" t="s">
        <v>8838</v>
      </c>
      <c r="AW1661" t="s">
        <v>8838</v>
      </c>
      <c r="AX1661" t="s">
        <v>8838</v>
      </c>
      <c r="AY1661" s="1">
        <v>1649</v>
      </c>
      <c r="AZ1661" s="1">
        <v>1537</v>
      </c>
      <c r="BA1661" s="1">
        <v>1532</v>
      </c>
      <c r="BB1661" s="1">
        <v>1608</v>
      </c>
      <c r="BC1661" s="1">
        <v>1720</v>
      </c>
      <c r="BD1661" t="s">
        <v>8838</v>
      </c>
      <c r="BE1661" t="s">
        <v>8838</v>
      </c>
      <c r="BF1661" t="s">
        <v>8838</v>
      </c>
      <c r="BG1661" s="1">
        <v>1648</v>
      </c>
      <c r="BH1661" s="1">
        <v>1536</v>
      </c>
      <c r="BI1661" s="1">
        <v>1531</v>
      </c>
      <c r="BJ1661" s="1">
        <v>1606</v>
      </c>
      <c r="BK1661" s="1">
        <v>1718</v>
      </c>
      <c r="BL1661" t="s">
        <v>8838</v>
      </c>
      <c r="BM1661" t="s">
        <v>8838</v>
      </c>
      <c r="BN1661" t="s">
        <v>8838</v>
      </c>
      <c r="BO1661">
        <v>93</v>
      </c>
      <c r="BP1661">
        <v>93</v>
      </c>
      <c r="BQ1661">
        <v>93</v>
      </c>
      <c r="BR1661">
        <v>93</v>
      </c>
      <c r="BS1661">
        <v>93</v>
      </c>
      <c r="BT1661" t="s">
        <v>8838</v>
      </c>
      <c r="BU1661" t="s">
        <v>8838</v>
      </c>
      <c r="BV1661" t="s">
        <v>8838</v>
      </c>
      <c r="BW1661">
        <v>8.57</v>
      </c>
      <c r="BX1661">
        <v>1.48</v>
      </c>
      <c r="BY1661">
        <v>2.5499999999999998</v>
      </c>
      <c r="BZ1661">
        <v>6.44</v>
      </c>
      <c r="CA1661">
        <v>8.26</v>
      </c>
      <c r="CB1661" t="s">
        <v>8838</v>
      </c>
      <c r="CC1661" t="s">
        <v>8838</v>
      </c>
      <c r="CD1661" t="s">
        <v>8838</v>
      </c>
      <c r="CE1661">
        <v>11.86</v>
      </c>
      <c r="CF1661">
        <v>1.92</v>
      </c>
      <c r="CG1661">
        <v>3.15</v>
      </c>
      <c r="CH1661">
        <v>7.97</v>
      </c>
      <c r="CI1661">
        <v>10.08</v>
      </c>
      <c r="CJ1661" t="s">
        <v>8838</v>
      </c>
      <c r="CK1661" t="s">
        <v>8838</v>
      </c>
      <c r="CL1661" t="s">
        <v>8838</v>
      </c>
      <c r="CM1661" s="1">
        <v>1028</v>
      </c>
      <c r="CN1661">
        <v>164</v>
      </c>
      <c r="CO1661">
        <v>260</v>
      </c>
      <c r="CP1661">
        <v>672</v>
      </c>
      <c r="CQ1661">
        <v>901</v>
      </c>
      <c r="CR1661" t="s">
        <v>8838</v>
      </c>
      <c r="CS1661" t="s">
        <v>8838</v>
      </c>
      <c r="CT1661" t="s">
        <v>8838</v>
      </c>
      <c r="CU1661">
        <v>10.46</v>
      </c>
      <c r="CV1661">
        <v>49.96</v>
      </c>
      <c r="CW1661">
        <v>18.14</v>
      </c>
      <c r="CX1661">
        <v>10.92</v>
      </c>
      <c r="CY1661">
        <v>8.5500000000000007</v>
      </c>
      <c r="CZ1661" t="s">
        <v>8838</v>
      </c>
      <c r="DA1661" t="s">
        <v>8838</v>
      </c>
      <c r="DB1661" t="s">
        <v>8838</v>
      </c>
      <c r="DC1661">
        <v>1.21</v>
      </c>
      <c r="DD1661">
        <v>0.99</v>
      </c>
      <c r="DE1661">
        <v>0.56999999999999995</v>
      </c>
      <c r="DF1661">
        <v>0.85</v>
      </c>
      <c r="DG1661">
        <v>0.83</v>
      </c>
      <c r="DH1661" t="s">
        <v>8838</v>
      </c>
      <c r="DI1661" t="s">
        <v>8838</v>
      </c>
      <c r="DJ1661" t="s">
        <v>8838</v>
      </c>
      <c r="DK1661" s="5" t="e">
        <f>(CL1661*3+CK1661*2+CJ1661)/6</f>
        <v>#VALUE!</v>
      </c>
      <c r="DL1661">
        <f>BG1661+(BG1661*(CF1661-8.25)/8.25)</f>
        <v>383.53454545454542</v>
      </c>
      <c r="DM1661">
        <f>BH1661+(BH1661*(CG1661-8.25)/8.25)</f>
        <v>586.4727272727273</v>
      </c>
      <c r="DN1661">
        <f>BI1661+(BI1661*(CH1661-8.25)/8.25)</f>
        <v>1479.0387878787878</v>
      </c>
      <c r="DO1661">
        <f>BJ1661+(BJ1661*(CI1661-8.25)/8.25)</f>
        <v>1962.24</v>
      </c>
      <c r="DP1661" t="e">
        <f>BK1661+(BK1661*(CJ1661-8.25)/8.25)</f>
        <v>#VALUE!</v>
      </c>
      <c r="DQ1661" t="e">
        <f>BL1661+(BL1661*(CK1661-8.25)/8.25)</f>
        <v>#VALUE!</v>
      </c>
      <c r="DR1661" t="e">
        <f>BM1661+(BM1661*(CL1661-8.25)/8.25)</f>
        <v>#VALUE!</v>
      </c>
      <c r="DS1661" s="7">
        <f>DL1661*10^8/$H1661</f>
        <v>2062.0136852394917</v>
      </c>
      <c r="DT1661" s="7">
        <f>DM1661*10^8/$H1661</f>
        <v>3153.0791788856304</v>
      </c>
      <c r="DU1661" s="7">
        <f>DN1661*10^8/$H1661</f>
        <v>7951.8214402085368</v>
      </c>
      <c r="DV1661" s="7">
        <f>DO1661*10^8/$H1661</f>
        <v>10549.677419354839</v>
      </c>
      <c r="DW1661" s="7" t="e">
        <f>DP1661*10^8/$H1661</f>
        <v>#VALUE!</v>
      </c>
      <c r="DX1661" s="7" t="e">
        <f>DQ1661*10^8/$H1661</f>
        <v>#VALUE!</v>
      </c>
      <c r="DY1661" s="7" t="e">
        <f>DR1661*10^8/$H1661</f>
        <v>#VALUE!</v>
      </c>
      <c r="DZ1661" s="7">
        <f>DS1661*10^8/$H1661</f>
        <v>11086.09508193275</v>
      </c>
      <c r="EA1661" s="7" t="e">
        <f>DY1661*0.8</f>
        <v>#VALUE!</v>
      </c>
      <c r="EB1661" s="9" t="e">
        <f>F1661-#REF!</f>
        <v>#REF!</v>
      </c>
      <c r="EC1661" s="3" t="e">
        <f>EB1661/#REF!*100</f>
        <v>#REF!</v>
      </c>
      <c r="ED1661" s="3" t="e">
        <f>DX1661-F1661</f>
        <v>#VALUE!</v>
      </c>
      <c r="EE1661" s="11" t="e">
        <f>ED1661/F1661</f>
        <v>#VALUE!</v>
      </c>
      <c r="EF1661" s="3" t="e">
        <f>F1661-#REF!</f>
        <v>#REF!</v>
      </c>
    </row>
    <row r="1662" spans="1:136" hidden="1" x14ac:dyDescent="0.3">
      <c r="A1662">
        <v>1660</v>
      </c>
      <c r="B1662" s="17" t="s">
        <v>10499</v>
      </c>
      <c r="C1662" s="16" t="str">
        <f>"https://finance.naver.com/item/frgn.nhn?code="&amp;B1662</f>
        <v>https://finance.naver.com/item/frgn.nhn?code=067010</v>
      </c>
      <c r="D1662" t="s">
        <v>1707</v>
      </c>
      <c r="E1662" t="s">
        <v>7580</v>
      </c>
      <c r="F1662" s="18">
        <f>VALUE(LEFT(E1662,FIND("/",E1662)-1))</f>
        <v>8190</v>
      </c>
      <c r="G1662" s="6" t="s">
        <v>7581</v>
      </c>
      <c r="H1662" s="6">
        <f>VALUE(LEFT(G1662,FIND("/",G1662)-1)) + VALUE(MID(G1662,FIND("/",G1662)+1,LEN(G1662)))</f>
        <v>12294000</v>
      </c>
      <c r="I1662" s="1">
        <v>717512</v>
      </c>
      <c r="J1662" s="1">
        <f>F1662*H1662/(10^8)</f>
        <v>1006.8786</v>
      </c>
      <c r="K1662">
        <v>557</v>
      </c>
      <c r="L1662">
        <v>619</v>
      </c>
      <c r="M1662">
        <v>634</v>
      </c>
      <c r="N1662">
        <v>704</v>
      </c>
      <c r="O1662">
        <v>748</v>
      </c>
      <c r="P1662" t="s">
        <v>8838</v>
      </c>
      <c r="Q1662" t="s">
        <v>8838</v>
      </c>
      <c r="R1662" t="s">
        <v>8838</v>
      </c>
      <c r="S1662">
        <v>26</v>
      </c>
      <c r="T1662">
        <v>26</v>
      </c>
      <c r="U1662">
        <v>14</v>
      </c>
      <c r="V1662">
        <v>35</v>
      </c>
      <c r="W1662">
        <v>48</v>
      </c>
      <c r="X1662" t="s">
        <v>8838</v>
      </c>
      <c r="Y1662" t="s">
        <v>8838</v>
      </c>
      <c r="Z1662" t="s">
        <v>8838</v>
      </c>
      <c r="AA1662">
        <v>27</v>
      </c>
      <c r="AB1662">
        <v>29</v>
      </c>
      <c r="AC1662">
        <v>19</v>
      </c>
      <c r="AD1662">
        <v>39</v>
      </c>
      <c r="AE1662">
        <v>49</v>
      </c>
      <c r="AF1662" t="s">
        <v>8838</v>
      </c>
      <c r="AG1662" t="s">
        <v>8838</v>
      </c>
      <c r="AH1662" t="s">
        <v>8838</v>
      </c>
      <c r="AI1662">
        <v>528</v>
      </c>
      <c r="AJ1662">
        <v>583</v>
      </c>
      <c r="AK1662">
        <v>596</v>
      </c>
      <c r="AL1662">
        <v>633</v>
      </c>
      <c r="AM1662">
        <v>673</v>
      </c>
      <c r="AN1662" t="s">
        <v>8838</v>
      </c>
      <c r="AO1662" t="s">
        <v>8838</v>
      </c>
      <c r="AP1662" t="s">
        <v>8838</v>
      </c>
      <c r="AQ1662">
        <v>114</v>
      </c>
      <c r="AR1662">
        <v>150</v>
      </c>
      <c r="AS1662">
        <v>158</v>
      </c>
      <c r="AT1662">
        <v>185</v>
      </c>
      <c r="AU1662">
        <v>188</v>
      </c>
      <c r="AV1662" t="s">
        <v>8838</v>
      </c>
      <c r="AW1662" t="s">
        <v>8838</v>
      </c>
      <c r="AX1662" t="s">
        <v>8838</v>
      </c>
      <c r="AY1662">
        <v>414</v>
      </c>
      <c r="AZ1662">
        <v>432</v>
      </c>
      <c r="BA1662">
        <v>438</v>
      </c>
      <c r="BB1662">
        <v>448</v>
      </c>
      <c r="BC1662">
        <v>485</v>
      </c>
      <c r="BD1662" t="s">
        <v>8838</v>
      </c>
      <c r="BE1662" t="s">
        <v>8838</v>
      </c>
      <c r="BF1662" t="s">
        <v>8838</v>
      </c>
      <c r="BG1662">
        <v>414</v>
      </c>
      <c r="BH1662">
        <v>432</v>
      </c>
      <c r="BI1662">
        <v>438</v>
      </c>
      <c r="BJ1662">
        <v>448</v>
      </c>
      <c r="BK1662">
        <v>485</v>
      </c>
      <c r="BL1662" t="s">
        <v>8838</v>
      </c>
      <c r="BM1662" t="s">
        <v>8838</v>
      </c>
      <c r="BN1662" t="s">
        <v>8838</v>
      </c>
      <c r="BO1662">
        <v>38</v>
      </c>
      <c r="BP1662">
        <v>38</v>
      </c>
      <c r="BQ1662">
        <v>38</v>
      </c>
      <c r="BR1662">
        <v>68</v>
      </c>
      <c r="BS1662">
        <v>68</v>
      </c>
      <c r="BT1662" t="s">
        <v>8838</v>
      </c>
      <c r="BU1662" t="s">
        <v>8838</v>
      </c>
      <c r="BV1662" t="s">
        <v>8838</v>
      </c>
      <c r="BW1662">
        <v>4.6399999999999997</v>
      </c>
      <c r="BX1662">
        <v>5.31</v>
      </c>
      <c r="BY1662">
        <v>3.19</v>
      </c>
      <c r="BZ1662">
        <v>6.28</v>
      </c>
      <c r="CA1662">
        <v>7.52</v>
      </c>
      <c r="CB1662" t="s">
        <v>8838</v>
      </c>
      <c r="CC1662" t="s">
        <v>8838</v>
      </c>
      <c r="CD1662" t="s">
        <v>8838</v>
      </c>
      <c r="CE1662">
        <v>6.59</v>
      </c>
      <c r="CF1662">
        <v>6.97</v>
      </c>
      <c r="CG1662">
        <v>4.33</v>
      </c>
      <c r="CH1662">
        <v>8.7200000000000006</v>
      </c>
      <c r="CI1662">
        <v>10.53</v>
      </c>
      <c r="CJ1662" t="s">
        <v>8838</v>
      </c>
      <c r="CK1662" t="s">
        <v>8838</v>
      </c>
      <c r="CL1662" t="s">
        <v>8838</v>
      </c>
      <c r="CM1662">
        <v>179</v>
      </c>
      <c r="CN1662">
        <v>197</v>
      </c>
      <c r="CO1662">
        <v>125</v>
      </c>
      <c r="CP1662">
        <v>276</v>
      </c>
      <c r="CQ1662">
        <v>399</v>
      </c>
      <c r="CR1662" t="s">
        <v>8838</v>
      </c>
      <c r="CS1662" t="s">
        <v>8838</v>
      </c>
      <c r="CT1662" t="s">
        <v>8838</v>
      </c>
      <c r="CU1662">
        <v>14.81</v>
      </c>
      <c r="CV1662">
        <v>12.11</v>
      </c>
      <c r="CW1662">
        <v>17.77</v>
      </c>
      <c r="CX1662">
        <v>14.64</v>
      </c>
      <c r="CY1662">
        <v>17.899999999999999</v>
      </c>
      <c r="CZ1662" t="s">
        <v>8838</v>
      </c>
      <c r="DA1662" t="s">
        <v>8838</v>
      </c>
      <c r="DB1662" t="s">
        <v>8838</v>
      </c>
      <c r="DC1662">
        <v>0.91</v>
      </c>
      <c r="DD1662">
        <v>0.79</v>
      </c>
      <c r="DE1662">
        <v>0.73</v>
      </c>
      <c r="DF1662">
        <v>1.1100000000000001</v>
      </c>
      <c r="DG1662">
        <v>1.81</v>
      </c>
      <c r="DH1662" t="s">
        <v>8838</v>
      </c>
      <c r="DI1662" t="s">
        <v>8838</v>
      </c>
      <c r="DJ1662" t="s">
        <v>8838</v>
      </c>
      <c r="DK1662" s="5" t="e">
        <f>(CL1662*3+CK1662*2+CJ1662)/6</f>
        <v>#VALUE!</v>
      </c>
      <c r="DL1662">
        <f>BG1662+(BG1662*(CF1662-8.25)/8.25)</f>
        <v>349.76727272727271</v>
      </c>
      <c r="DM1662">
        <f>BH1662+(BH1662*(CG1662-8.25)/8.25)</f>
        <v>226.73454545454544</v>
      </c>
      <c r="DN1662">
        <f>BI1662+(BI1662*(CH1662-8.25)/8.25)</f>
        <v>462.95272727272732</v>
      </c>
      <c r="DO1662">
        <f>BJ1662+(BJ1662*(CI1662-8.25)/8.25)</f>
        <v>571.81090909090904</v>
      </c>
      <c r="DP1662" t="e">
        <f>BK1662+(BK1662*(CJ1662-8.25)/8.25)</f>
        <v>#VALUE!</v>
      </c>
      <c r="DQ1662" t="e">
        <f>BL1662+(BL1662*(CK1662-8.25)/8.25)</f>
        <v>#VALUE!</v>
      </c>
      <c r="DR1662" t="e">
        <f>BM1662+(BM1662*(CL1662-8.25)/8.25)</f>
        <v>#VALUE!</v>
      </c>
      <c r="DS1662" s="7">
        <f>DL1662*10^8/$H1662</f>
        <v>2845.0241803096856</v>
      </c>
      <c r="DT1662" s="7">
        <f>DM1662*10^8/$H1662</f>
        <v>1844.2699321176626</v>
      </c>
      <c r="DU1662" s="7">
        <f>DN1662*10^8/$H1662</f>
        <v>3765.6802283449429</v>
      </c>
      <c r="DV1662" s="7">
        <f>DO1662*10^8/$H1662</f>
        <v>4651.1380274191397</v>
      </c>
      <c r="DW1662" s="7" t="e">
        <f>DP1662*10^8/$H1662</f>
        <v>#VALUE!</v>
      </c>
      <c r="DX1662" s="7" t="e">
        <f>DQ1662*10^8/$H1662</f>
        <v>#VALUE!</v>
      </c>
      <c r="DY1662" s="7" t="e">
        <f>DR1662*10^8/$H1662</f>
        <v>#VALUE!</v>
      </c>
      <c r="DZ1662" s="7">
        <f>DS1662*10^8/$H1662</f>
        <v>23141.566457700388</v>
      </c>
      <c r="EA1662" s="7" t="e">
        <f>DY1662*0.8</f>
        <v>#VALUE!</v>
      </c>
      <c r="EB1662" s="9" t="e">
        <f>F1662-#REF!</f>
        <v>#REF!</v>
      </c>
      <c r="EC1662" s="3" t="e">
        <f>EB1662/#REF!*100</f>
        <v>#REF!</v>
      </c>
      <c r="ED1662" s="3" t="e">
        <f>DX1662-F1662</f>
        <v>#VALUE!</v>
      </c>
      <c r="EE1662" s="11" t="e">
        <f>ED1662/F1662</f>
        <v>#VALUE!</v>
      </c>
      <c r="EF1662" s="3" t="e">
        <f>F1662-#REF!</f>
        <v>#REF!</v>
      </c>
    </row>
    <row r="1663" spans="1:136" hidden="1" x14ac:dyDescent="0.3">
      <c r="A1663">
        <v>1661</v>
      </c>
      <c r="B1663" s="17" t="s">
        <v>10500</v>
      </c>
      <c r="C1663" s="16" t="str">
        <f>"https://finance.naver.com/item/frgn.nhn?code="&amp;B1663</f>
        <v>https://finance.naver.com/item/frgn.nhn?code=096350</v>
      </c>
      <c r="D1663" t="s">
        <v>1708</v>
      </c>
      <c r="E1663" t="s">
        <v>7582</v>
      </c>
      <c r="F1663" s="18">
        <f>VALUE(LEFT(E1663,FIND("/",E1663)-1))</f>
        <v>697</v>
      </c>
      <c r="G1663" s="6" t="s">
        <v>7583</v>
      </c>
      <c r="H1663" s="6">
        <f>VALUE(LEFT(G1663,FIND("/",G1663)-1)) + VALUE(MID(G1663,FIND("/",G1663)+1,LEN(G1663)))</f>
        <v>163761009</v>
      </c>
      <c r="I1663" s="1">
        <v>81630</v>
      </c>
      <c r="J1663" s="1">
        <f>F1663*H1663/(10^8)</f>
        <v>1141.4142327300001</v>
      </c>
      <c r="K1663">
        <v>493</v>
      </c>
      <c r="L1663">
        <v>428</v>
      </c>
      <c r="M1663">
        <v>517</v>
      </c>
      <c r="N1663">
        <v>652</v>
      </c>
      <c r="O1663">
        <v>475</v>
      </c>
      <c r="P1663" t="s">
        <v>8838</v>
      </c>
      <c r="Q1663" t="s">
        <v>8838</v>
      </c>
      <c r="R1663" t="s">
        <v>8838</v>
      </c>
      <c r="S1663">
        <v>-60</v>
      </c>
      <c r="T1663">
        <v>-80</v>
      </c>
      <c r="U1663">
        <v>-81</v>
      </c>
      <c r="V1663">
        <v>10</v>
      </c>
      <c r="W1663">
        <v>-112</v>
      </c>
      <c r="X1663" t="s">
        <v>8838</v>
      </c>
      <c r="Y1663" t="s">
        <v>8838</v>
      </c>
      <c r="Z1663" t="s">
        <v>8838</v>
      </c>
      <c r="AA1663">
        <v>-84</v>
      </c>
      <c r="AB1663">
        <v>-113</v>
      </c>
      <c r="AC1663">
        <v>-111</v>
      </c>
      <c r="AD1663">
        <v>-48</v>
      </c>
      <c r="AE1663">
        <v>-267</v>
      </c>
      <c r="AF1663" t="s">
        <v>8838</v>
      </c>
      <c r="AG1663" t="s">
        <v>8838</v>
      </c>
      <c r="AH1663" t="s">
        <v>8838</v>
      </c>
      <c r="AI1663" s="1">
        <v>1465</v>
      </c>
      <c r="AJ1663" s="1">
        <v>1373</v>
      </c>
      <c r="AK1663" s="1">
        <v>1513</v>
      </c>
      <c r="AL1663" s="1">
        <v>1565</v>
      </c>
      <c r="AM1663" s="1">
        <v>1246</v>
      </c>
      <c r="AN1663" t="s">
        <v>8838</v>
      </c>
      <c r="AO1663" t="s">
        <v>8838</v>
      </c>
      <c r="AP1663" t="s">
        <v>8838</v>
      </c>
      <c r="AQ1663">
        <v>882</v>
      </c>
      <c r="AR1663">
        <v>811</v>
      </c>
      <c r="AS1663" s="1">
        <v>1008</v>
      </c>
      <c r="AT1663">
        <v>904</v>
      </c>
      <c r="AU1663">
        <v>819</v>
      </c>
      <c r="AV1663" t="s">
        <v>8838</v>
      </c>
      <c r="AW1663" t="s">
        <v>8838</v>
      </c>
      <c r="AX1663" t="s">
        <v>8838</v>
      </c>
      <c r="AY1663">
        <v>583</v>
      </c>
      <c r="AZ1663">
        <v>562</v>
      </c>
      <c r="BA1663">
        <v>505</v>
      </c>
      <c r="BB1663">
        <v>662</v>
      </c>
      <c r="BC1663">
        <v>428</v>
      </c>
      <c r="BD1663" t="s">
        <v>8838</v>
      </c>
      <c r="BE1663" t="s">
        <v>8838</v>
      </c>
      <c r="BF1663" t="s">
        <v>8838</v>
      </c>
      <c r="BG1663">
        <v>582</v>
      </c>
      <c r="BH1663">
        <v>562</v>
      </c>
      <c r="BI1663">
        <v>504</v>
      </c>
      <c r="BJ1663">
        <v>661</v>
      </c>
      <c r="BK1663">
        <v>428</v>
      </c>
      <c r="BL1663" t="s">
        <v>8838</v>
      </c>
      <c r="BM1663" t="s">
        <v>8838</v>
      </c>
      <c r="BN1663" t="s">
        <v>8838</v>
      </c>
      <c r="BO1663">
        <v>56</v>
      </c>
      <c r="BP1663">
        <v>91</v>
      </c>
      <c r="BQ1663">
        <v>108</v>
      </c>
      <c r="BR1663">
        <v>160</v>
      </c>
      <c r="BS1663">
        <v>164</v>
      </c>
      <c r="BT1663" t="s">
        <v>8838</v>
      </c>
      <c r="BU1663" t="s">
        <v>8838</v>
      </c>
      <c r="BV1663" t="s">
        <v>8838</v>
      </c>
      <c r="BW1663">
        <v>-5.57</v>
      </c>
      <c r="BX1663">
        <v>-7.98</v>
      </c>
      <c r="BY1663">
        <v>-7.7</v>
      </c>
      <c r="BZ1663">
        <v>-3.15</v>
      </c>
      <c r="CA1663">
        <v>-18.97</v>
      </c>
      <c r="CB1663" t="s">
        <v>8838</v>
      </c>
      <c r="CC1663" t="s">
        <v>8838</v>
      </c>
      <c r="CD1663" t="s">
        <v>8838</v>
      </c>
      <c r="CE1663">
        <v>-13.85</v>
      </c>
      <c r="CF1663">
        <v>-19.8</v>
      </c>
      <c r="CG1663">
        <v>-20.85</v>
      </c>
      <c r="CH1663">
        <v>-8.25</v>
      </c>
      <c r="CI1663">
        <v>-48.93</v>
      </c>
      <c r="CJ1663" t="s">
        <v>8838</v>
      </c>
      <c r="CK1663" t="s">
        <v>8838</v>
      </c>
      <c r="CL1663" t="s">
        <v>8838</v>
      </c>
      <c r="CM1663">
        <v>-135</v>
      </c>
      <c r="CN1663">
        <v>-153</v>
      </c>
      <c r="CO1663">
        <v>-111</v>
      </c>
      <c r="CP1663">
        <v>-33</v>
      </c>
      <c r="CQ1663">
        <v>-165</v>
      </c>
      <c r="CR1663" t="s">
        <v>8838</v>
      </c>
      <c r="CS1663" t="s">
        <v>8838</v>
      </c>
      <c r="CT1663" t="s">
        <v>8838</v>
      </c>
      <c r="CU1663" t="s">
        <v>2</v>
      </c>
      <c r="CV1663" t="s">
        <v>2</v>
      </c>
      <c r="CW1663" t="s">
        <v>2</v>
      </c>
      <c r="CX1663" t="s">
        <v>2</v>
      </c>
      <c r="CY1663" t="s">
        <v>2</v>
      </c>
      <c r="CZ1663" t="s">
        <v>8838</v>
      </c>
      <c r="DA1663" t="s">
        <v>8838</v>
      </c>
      <c r="DB1663" t="s">
        <v>8838</v>
      </c>
      <c r="DC1663">
        <v>0.45</v>
      </c>
      <c r="DD1663">
        <v>0.38</v>
      </c>
      <c r="DE1663">
        <v>1.62</v>
      </c>
      <c r="DF1663">
        <v>0.93</v>
      </c>
      <c r="DG1663">
        <v>1.77</v>
      </c>
      <c r="DH1663" t="s">
        <v>8838</v>
      </c>
      <c r="DI1663" t="s">
        <v>8838</v>
      </c>
      <c r="DJ1663" t="s">
        <v>8838</v>
      </c>
      <c r="DK1663" s="5" t="e">
        <f>(CL1663*3+CK1663*2+CJ1663)/6</f>
        <v>#VALUE!</v>
      </c>
      <c r="DL1663">
        <f>BG1663+(BG1663*(CF1663-8.25)/8.25)</f>
        <v>-1396.8</v>
      </c>
      <c r="DM1663">
        <f>BH1663+(BH1663*(CG1663-8.25)/8.25)</f>
        <v>-1420.3272727272729</v>
      </c>
      <c r="DN1663">
        <f>BI1663+(BI1663*(CH1663-8.25)/8.25)</f>
        <v>-504</v>
      </c>
      <c r="DO1663">
        <f>BJ1663+(BJ1663*(CI1663-8.25)/8.25)</f>
        <v>-3920.3309090909097</v>
      </c>
      <c r="DP1663" t="e">
        <f>BK1663+(BK1663*(CJ1663-8.25)/8.25)</f>
        <v>#VALUE!</v>
      </c>
      <c r="DQ1663" t="e">
        <f>BL1663+(BL1663*(CK1663-8.25)/8.25)</f>
        <v>#VALUE!</v>
      </c>
      <c r="DR1663" t="e">
        <f>BM1663+(BM1663*(CL1663-8.25)/8.25)</f>
        <v>#VALUE!</v>
      </c>
      <c r="DS1663" s="7">
        <f>DL1663*10^8/$H1663</f>
        <v>-852.95028928406271</v>
      </c>
      <c r="DT1663" s="7">
        <f>DM1663*10^8/$H1663</f>
        <v>-867.31712353291186</v>
      </c>
      <c r="DU1663" s="7">
        <f>DN1663*10^8/$H1663</f>
        <v>-307.76556829837313</v>
      </c>
      <c r="DV1663" s="7">
        <f>DO1663*10^8/$H1663</f>
        <v>-2393.9342661786541</v>
      </c>
      <c r="DW1663" s="7" t="e">
        <f>DP1663*10^8/$H1663</f>
        <v>#VALUE!</v>
      </c>
      <c r="DX1663" s="7" t="e">
        <f>DQ1663*10^8/$H1663</f>
        <v>#VALUE!</v>
      </c>
      <c r="DY1663" s="7" t="e">
        <f>DR1663*10^8/$H1663</f>
        <v>#VALUE!</v>
      </c>
      <c r="DZ1663" s="7">
        <f>DS1663*10^8/$H1663</f>
        <v>-520.85065577732405</v>
      </c>
      <c r="EA1663" s="7" t="e">
        <f>DY1663*0.8</f>
        <v>#VALUE!</v>
      </c>
      <c r="EB1663" s="9" t="e">
        <f>F1663-#REF!</f>
        <v>#REF!</v>
      </c>
      <c r="EC1663" s="3" t="e">
        <f>EB1663/#REF!*100</f>
        <v>#REF!</v>
      </c>
      <c r="ED1663" s="3" t="e">
        <f>DX1663-F1663</f>
        <v>#VALUE!</v>
      </c>
      <c r="EE1663" s="11" t="e">
        <f>ED1663/F1663</f>
        <v>#VALUE!</v>
      </c>
      <c r="EF1663" s="3" t="e">
        <f>F1663-#REF!</f>
        <v>#REF!</v>
      </c>
    </row>
    <row r="1664" spans="1:136" hidden="1" x14ac:dyDescent="0.3">
      <c r="A1664">
        <v>1662</v>
      </c>
      <c r="B1664" s="17" t="s">
        <v>10501</v>
      </c>
      <c r="C1664" s="16" t="str">
        <f>"https://finance.naver.com/item/frgn.nhn?code="&amp;B1664</f>
        <v>https://finance.naver.com/item/frgn.nhn?code=069920</v>
      </c>
      <c r="D1664" t="s">
        <v>1709</v>
      </c>
      <c r="E1664" t="s">
        <v>7584</v>
      </c>
      <c r="F1664" s="18">
        <f>VALUE(LEFT(E1664,FIND("/",E1664)-1))</f>
        <v>3545</v>
      </c>
      <c r="G1664" s="6" t="s">
        <v>7585</v>
      </c>
      <c r="H1664" s="6">
        <f>VALUE(LEFT(G1664,FIND("/",G1664)-1)) + VALUE(MID(G1664,FIND("/",G1664)+1,LEN(G1664)))</f>
        <v>25826362</v>
      </c>
      <c r="I1664" s="1">
        <v>735000</v>
      </c>
      <c r="J1664" s="1">
        <f>F1664*H1664/(10^8)</f>
        <v>915.54453290000004</v>
      </c>
      <c r="K1664">
        <v>786</v>
      </c>
      <c r="L1664">
        <v>365</v>
      </c>
      <c r="M1664">
        <v>349</v>
      </c>
      <c r="N1664">
        <v>209</v>
      </c>
      <c r="O1664">
        <v>294</v>
      </c>
      <c r="P1664" t="s">
        <v>8838</v>
      </c>
      <c r="Q1664" t="s">
        <v>8838</v>
      </c>
      <c r="R1664" t="s">
        <v>8838</v>
      </c>
      <c r="S1664">
        <v>-4</v>
      </c>
      <c r="T1664">
        <v>-14</v>
      </c>
      <c r="U1664">
        <v>-60</v>
      </c>
      <c r="V1664">
        <v>-47</v>
      </c>
      <c r="W1664">
        <v>-3</v>
      </c>
      <c r="X1664" t="s">
        <v>8838</v>
      </c>
      <c r="Y1664" t="s">
        <v>8838</v>
      </c>
      <c r="Z1664" t="s">
        <v>8838</v>
      </c>
      <c r="AA1664">
        <v>0</v>
      </c>
      <c r="AB1664">
        <v>337</v>
      </c>
      <c r="AC1664">
        <v>-131</v>
      </c>
      <c r="AD1664">
        <v>-164</v>
      </c>
      <c r="AE1664">
        <v>-97</v>
      </c>
      <c r="AF1664" t="s">
        <v>8838</v>
      </c>
      <c r="AG1664" t="s">
        <v>8838</v>
      </c>
      <c r="AH1664" t="s">
        <v>8838</v>
      </c>
      <c r="AI1664">
        <v>888</v>
      </c>
      <c r="AJ1664">
        <v>970</v>
      </c>
      <c r="AK1664">
        <v>815</v>
      </c>
      <c r="AL1664">
        <v>790</v>
      </c>
      <c r="AM1664">
        <v>719</v>
      </c>
      <c r="AN1664" t="s">
        <v>8838</v>
      </c>
      <c r="AO1664" t="s">
        <v>8838</v>
      </c>
      <c r="AP1664" t="s">
        <v>8838</v>
      </c>
      <c r="AQ1664">
        <v>423</v>
      </c>
      <c r="AR1664">
        <v>214</v>
      </c>
      <c r="AS1664">
        <v>191</v>
      </c>
      <c r="AT1664">
        <v>295</v>
      </c>
      <c r="AU1664">
        <v>314</v>
      </c>
      <c r="AV1664" t="s">
        <v>8838</v>
      </c>
      <c r="AW1664" t="s">
        <v>8838</v>
      </c>
      <c r="AX1664" t="s">
        <v>8838</v>
      </c>
      <c r="AY1664">
        <v>464</v>
      </c>
      <c r="AZ1664">
        <v>756</v>
      </c>
      <c r="BA1664">
        <v>624</v>
      </c>
      <c r="BB1664">
        <v>495</v>
      </c>
      <c r="BC1664">
        <v>405</v>
      </c>
      <c r="BD1664" t="s">
        <v>8838</v>
      </c>
      <c r="BE1664" t="s">
        <v>8838</v>
      </c>
      <c r="BF1664" t="s">
        <v>8838</v>
      </c>
      <c r="BG1664">
        <v>350</v>
      </c>
      <c r="BH1664">
        <v>756</v>
      </c>
      <c r="BI1664">
        <v>624</v>
      </c>
      <c r="BJ1664">
        <v>499</v>
      </c>
      <c r="BK1664">
        <v>410</v>
      </c>
      <c r="BL1664" t="s">
        <v>8838</v>
      </c>
      <c r="BM1664" t="s">
        <v>8838</v>
      </c>
      <c r="BN1664" t="s">
        <v>8838</v>
      </c>
      <c r="BO1664">
        <v>128</v>
      </c>
      <c r="BP1664">
        <v>128</v>
      </c>
      <c r="BQ1664">
        <v>128</v>
      </c>
      <c r="BR1664">
        <v>128</v>
      </c>
      <c r="BS1664">
        <v>129</v>
      </c>
      <c r="BT1664" t="s">
        <v>8838</v>
      </c>
      <c r="BU1664" t="s">
        <v>8838</v>
      </c>
      <c r="BV1664" t="s">
        <v>8838</v>
      </c>
      <c r="BW1664">
        <v>0.03</v>
      </c>
      <c r="BX1664">
        <v>36.28</v>
      </c>
      <c r="BY1664">
        <v>-14.68</v>
      </c>
      <c r="BZ1664">
        <v>-20.5</v>
      </c>
      <c r="CA1664">
        <v>-12.81</v>
      </c>
      <c r="CB1664" t="s">
        <v>8838</v>
      </c>
      <c r="CC1664" t="s">
        <v>8838</v>
      </c>
      <c r="CD1664" t="s">
        <v>8838</v>
      </c>
      <c r="CE1664">
        <v>5.36</v>
      </c>
      <c r="CF1664">
        <v>60.93</v>
      </c>
      <c r="CG1664">
        <v>-18.989999999999998</v>
      </c>
      <c r="CH1664">
        <v>-28.72</v>
      </c>
      <c r="CI1664">
        <v>-20.91</v>
      </c>
      <c r="CJ1664" t="s">
        <v>8838</v>
      </c>
      <c r="CK1664" t="s">
        <v>8838</v>
      </c>
      <c r="CL1664" t="s">
        <v>8838</v>
      </c>
      <c r="CM1664">
        <v>70</v>
      </c>
      <c r="CN1664" s="1">
        <v>1321</v>
      </c>
      <c r="CO1664">
        <v>-514</v>
      </c>
      <c r="CP1664">
        <v>-630</v>
      </c>
      <c r="CQ1664">
        <v>-368</v>
      </c>
      <c r="CR1664" t="s">
        <v>8838</v>
      </c>
      <c r="CS1664" t="s">
        <v>8838</v>
      </c>
      <c r="CT1664" t="s">
        <v>8838</v>
      </c>
      <c r="CU1664">
        <v>63.07</v>
      </c>
      <c r="CV1664">
        <v>2.8</v>
      </c>
      <c r="CW1664" t="s">
        <v>2</v>
      </c>
      <c r="CX1664" t="s">
        <v>2</v>
      </c>
      <c r="CY1664" t="s">
        <v>2</v>
      </c>
      <c r="CZ1664" t="s">
        <v>8838</v>
      </c>
      <c r="DA1664" t="s">
        <v>8838</v>
      </c>
      <c r="DB1664" t="s">
        <v>8838</v>
      </c>
      <c r="DC1664">
        <v>3.22</v>
      </c>
      <c r="DD1664">
        <v>1.25</v>
      </c>
      <c r="DE1664">
        <v>1.57</v>
      </c>
      <c r="DF1664">
        <v>2.12</v>
      </c>
      <c r="DG1664">
        <v>2.33</v>
      </c>
      <c r="DH1664" t="s">
        <v>8838</v>
      </c>
      <c r="DI1664" t="s">
        <v>8838</v>
      </c>
      <c r="DJ1664" t="s">
        <v>8838</v>
      </c>
      <c r="DK1664" s="5" t="e">
        <f>(CL1664*3+CK1664*2+CJ1664)/6</f>
        <v>#VALUE!</v>
      </c>
      <c r="DL1664">
        <f>BG1664+(BG1664*(CF1664-8.25)/8.25)</f>
        <v>2584.909090909091</v>
      </c>
      <c r="DM1664">
        <f>BH1664+(BH1664*(CG1664-8.25)/8.25)</f>
        <v>-1740.1745454545453</v>
      </c>
      <c r="DN1664">
        <f>BI1664+(BI1664*(CH1664-8.25)/8.25)</f>
        <v>-2172.2763636363634</v>
      </c>
      <c r="DO1664">
        <f>BJ1664+(BJ1664*(CI1664-8.25)/8.25)</f>
        <v>-1264.7381818181818</v>
      </c>
      <c r="DP1664" t="e">
        <f>BK1664+(BK1664*(CJ1664-8.25)/8.25)</f>
        <v>#VALUE!</v>
      </c>
      <c r="DQ1664" t="e">
        <f>BL1664+(BL1664*(CK1664-8.25)/8.25)</f>
        <v>#VALUE!</v>
      </c>
      <c r="DR1664" t="e">
        <f>BM1664+(BM1664*(CL1664-8.25)/8.25)</f>
        <v>#VALUE!</v>
      </c>
      <c r="DS1664" s="7">
        <f>DL1664*10^8/$H1664</f>
        <v>10008.800662319729</v>
      </c>
      <c r="DT1664" s="7">
        <f>DM1664*10^8/$H1664</f>
        <v>-6737.9778284473259</v>
      </c>
      <c r="DU1664" s="7">
        <f>DN1664*10^8/$H1664</f>
        <v>-8411.0815283870161</v>
      </c>
      <c r="DV1664" s="7">
        <f>DO1664*10^8/$H1664</f>
        <v>-4897.0822209422367</v>
      </c>
      <c r="DW1664" s="7" t="e">
        <f>DP1664*10^8/$H1664</f>
        <v>#VALUE!</v>
      </c>
      <c r="DX1664" s="7" t="e">
        <f>DQ1664*10^8/$H1664</f>
        <v>#VALUE!</v>
      </c>
      <c r="DY1664" s="7" t="e">
        <f>DR1664*10^8/$H1664</f>
        <v>#VALUE!</v>
      </c>
      <c r="DZ1664" s="7">
        <f>DS1664*10^8/$H1664</f>
        <v>38754.202633416695</v>
      </c>
      <c r="EA1664" s="7" t="e">
        <f>DY1664*0.8</f>
        <v>#VALUE!</v>
      </c>
      <c r="EB1664" s="9" t="e">
        <f>F1664-#REF!</f>
        <v>#REF!</v>
      </c>
      <c r="EC1664" s="3" t="e">
        <f>EB1664/#REF!*100</f>
        <v>#REF!</v>
      </c>
      <c r="ED1664" s="3" t="e">
        <f>DX1664-F1664</f>
        <v>#VALUE!</v>
      </c>
      <c r="EE1664" s="11" t="e">
        <f>ED1664/F1664</f>
        <v>#VALUE!</v>
      </c>
      <c r="EF1664" s="3" t="e">
        <f>F1664-#REF!</f>
        <v>#REF!</v>
      </c>
    </row>
    <row r="1665" spans="1:136" hidden="1" x14ac:dyDescent="0.3">
      <c r="A1665">
        <v>1663</v>
      </c>
      <c r="B1665" s="17" t="s">
        <v>10502</v>
      </c>
      <c r="C1665" s="16" t="str">
        <f>"https://finance.naver.com/item/frgn.nhn?code="&amp;B1665</f>
        <v>https://finance.naver.com/item/frgn.nhn?code=096610</v>
      </c>
      <c r="D1665" t="s">
        <v>1710</v>
      </c>
      <c r="E1665" t="s">
        <v>7586</v>
      </c>
      <c r="F1665" s="18">
        <f>VALUE(LEFT(E1665,FIND("/",E1665)-1))</f>
        <v>4880</v>
      </c>
      <c r="G1665" s="6" t="s">
        <v>7587</v>
      </c>
      <c r="H1665" s="6">
        <f>VALUE(LEFT(G1665,FIND("/",G1665)-1)) + VALUE(MID(G1665,FIND("/",G1665)+1,LEN(G1665)))</f>
        <v>10248666</v>
      </c>
      <c r="I1665" s="1">
        <v>27644</v>
      </c>
      <c r="J1665" s="1">
        <f>F1665*H1665/(10^8)</f>
        <v>500.13490080000003</v>
      </c>
      <c r="K1665">
        <v>642</v>
      </c>
      <c r="L1665">
        <v>622</v>
      </c>
      <c r="M1665">
        <v>519</v>
      </c>
      <c r="N1665">
        <v>424</v>
      </c>
      <c r="O1665">
        <v>339</v>
      </c>
      <c r="P1665" t="s">
        <v>8838</v>
      </c>
      <c r="Q1665" t="s">
        <v>8838</v>
      </c>
      <c r="R1665" t="s">
        <v>8838</v>
      </c>
      <c r="S1665">
        <v>26</v>
      </c>
      <c r="T1665">
        <v>2</v>
      </c>
      <c r="U1665">
        <v>6</v>
      </c>
      <c r="V1665">
        <v>-8</v>
      </c>
      <c r="W1665">
        <v>-210</v>
      </c>
      <c r="X1665" t="s">
        <v>8838</v>
      </c>
      <c r="Y1665" t="s">
        <v>8838</v>
      </c>
      <c r="Z1665" t="s">
        <v>8838</v>
      </c>
      <c r="AA1665">
        <v>10</v>
      </c>
      <c r="AB1665">
        <v>-14</v>
      </c>
      <c r="AC1665">
        <v>2</v>
      </c>
      <c r="AD1665">
        <v>-28</v>
      </c>
      <c r="AE1665">
        <v>-203</v>
      </c>
      <c r="AF1665" t="s">
        <v>8838</v>
      </c>
      <c r="AG1665" t="s">
        <v>8838</v>
      </c>
      <c r="AH1665" t="s">
        <v>8838</v>
      </c>
      <c r="AI1665">
        <v>901</v>
      </c>
      <c r="AJ1665">
        <v>936</v>
      </c>
      <c r="AK1665" s="1">
        <v>1050</v>
      </c>
      <c r="AL1665" s="1">
        <v>1025</v>
      </c>
      <c r="AM1665">
        <v>877</v>
      </c>
      <c r="AN1665" t="s">
        <v>8838</v>
      </c>
      <c r="AO1665" t="s">
        <v>8838</v>
      </c>
      <c r="AP1665" t="s">
        <v>8838</v>
      </c>
      <c r="AQ1665">
        <v>361</v>
      </c>
      <c r="AR1665">
        <v>416</v>
      </c>
      <c r="AS1665">
        <v>523</v>
      </c>
      <c r="AT1665">
        <v>527</v>
      </c>
      <c r="AU1665">
        <v>505</v>
      </c>
      <c r="AV1665" t="s">
        <v>8838</v>
      </c>
      <c r="AW1665" t="s">
        <v>8838</v>
      </c>
      <c r="AX1665" t="s">
        <v>8838</v>
      </c>
      <c r="AY1665">
        <v>540</v>
      </c>
      <c r="AZ1665">
        <v>520</v>
      </c>
      <c r="BA1665">
        <v>527</v>
      </c>
      <c r="BB1665">
        <v>499</v>
      </c>
      <c r="BC1665">
        <v>373</v>
      </c>
      <c r="BD1665" t="s">
        <v>8838</v>
      </c>
      <c r="BE1665" t="s">
        <v>8838</v>
      </c>
      <c r="BF1665" t="s">
        <v>8838</v>
      </c>
      <c r="BG1665">
        <v>540</v>
      </c>
      <c r="BH1665">
        <v>520</v>
      </c>
      <c r="BI1665">
        <v>527</v>
      </c>
      <c r="BJ1665">
        <v>499</v>
      </c>
      <c r="BK1665">
        <v>373</v>
      </c>
      <c r="BL1665" t="s">
        <v>8838</v>
      </c>
      <c r="BM1665" t="s">
        <v>8838</v>
      </c>
      <c r="BN1665" t="s">
        <v>8838</v>
      </c>
      <c r="BO1665">
        <v>41</v>
      </c>
      <c r="BP1665">
        <v>41</v>
      </c>
      <c r="BQ1665">
        <v>41</v>
      </c>
      <c r="BR1665">
        <v>41</v>
      </c>
      <c r="BS1665">
        <v>47</v>
      </c>
      <c r="BT1665" t="s">
        <v>8838</v>
      </c>
      <c r="BU1665" t="s">
        <v>8838</v>
      </c>
      <c r="BV1665" t="s">
        <v>8838</v>
      </c>
      <c r="BW1665">
        <v>1.1599999999999999</v>
      </c>
      <c r="BX1665">
        <v>-1.5</v>
      </c>
      <c r="BY1665">
        <v>0.22</v>
      </c>
      <c r="BZ1665">
        <v>-2.65</v>
      </c>
      <c r="CA1665">
        <v>-21.35</v>
      </c>
      <c r="CB1665" t="s">
        <v>8838</v>
      </c>
      <c r="CC1665" t="s">
        <v>8838</v>
      </c>
      <c r="CD1665" t="s">
        <v>8838</v>
      </c>
      <c r="CE1665">
        <v>1.94</v>
      </c>
      <c r="CF1665">
        <v>-2.56</v>
      </c>
      <c r="CG1665">
        <v>0.45</v>
      </c>
      <c r="CH1665">
        <v>-5.37</v>
      </c>
      <c r="CI1665">
        <v>-46.59</v>
      </c>
      <c r="CJ1665" t="s">
        <v>8838</v>
      </c>
      <c r="CK1665" t="s">
        <v>8838</v>
      </c>
      <c r="CL1665" t="s">
        <v>8838</v>
      </c>
      <c r="CM1665">
        <v>129</v>
      </c>
      <c r="CN1665">
        <v>-167</v>
      </c>
      <c r="CO1665">
        <v>29</v>
      </c>
      <c r="CP1665">
        <v>-339</v>
      </c>
      <c r="CQ1665" s="1">
        <v>-2138</v>
      </c>
      <c r="CR1665" t="s">
        <v>8838</v>
      </c>
      <c r="CS1665" t="s">
        <v>8838</v>
      </c>
      <c r="CT1665" t="s">
        <v>8838</v>
      </c>
      <c r="CU1665">
        <v>69</v>
      </c>
      <c r="CV1665" t="s">
        <v>2</v>
      </c>
      <c r="CW1665">
        <v>194.72</v>
      </c>
      <c r="CX1665" t="s">
        <v>2</v>
      </c>
      <c r="CY1665" t="s">
        <v>2</v>
      </c>
      <c r="CZ1665" t="s">
        <v>8838</v>
      </c>
      <c r="DA1665" t="s">
        <v>8838</v>
      </c>
      <c r="DB1665" t="s">
        <v>8838</v>
      </c>
      <c r="DC1665">
        <v>1.33</v>
      </c>
      <c r="DD1665">
        <v>0.99</v>
      </c>
      <c r="DE1665">
        <v>0.86</v>
      </c>
      <c r="DF1665">
        <v>0.87</v>
      </c>
      <c r="DG1665">
        <v>1.44</v>
      </c>
      <c r="DH1665" t="s">
        <v>8838</v>
      </c>
      <c r="DI1665" t="s">
        <v>8838</v>
      </c>
      <c r="DJ1665" t="s">
        <v>8838</v>
      </c>
      <c r="DK1665" s="5" t="e">
        <f>(CL1665*3+CK1665*2+CJ1665)/6</f>
        <v>#VALUE!</v>
      </c>
      <c r="DL1665">
        <f>BG1665+(BG1665*(CF1665-8.25)/8.25)</f>
        <v>-167.56363636363642</v>
      </c>
      <c r="DM1665">
        <f>BH1665+(BH1665*(CG1665-8.25)/8.25)</f>
        <v>28.363636363636374</v>
      </c>
      <c r="DN1665">
        <f>BI1665+(BI1665*(CH1665-8.25)/8.25)</f>
        <v>-343.029090909091</v>
      </c>
      <c r="DO1665">
        <f>BJ1665+(BJ1665*(CI1665-8.25)/8.25)</f>
        <v>-2817.9890909090914</v>
      </c>
      <c r="DP1665" t="e">
        <f>BK1665+(BK1665*(CJ1665-8.25)/8.25)</f>
        <v>#VALUE!</v>
      </c>
      <c r="DQ1665" t="e">
        <f>BL1665+(BL1665*(CK1665-8.25)/8.25)</f>
        <v>#VALUE!</v>
      </c>
      <c r="DR1665" t="e">
        <f>BM1665+(BM1665*(CL1665-8.25)/8.25)</f>
        <v>#VALUE!</v>
      </c>
      <c r="DS1665" s="7">
        <f>DL1665*10^8/$H1665</f>
        <v>-1634.9799706970293</v>
      </c>
      <c r="DT1665" s="7">
        <f>DM1665*10^8/$H1665</f>
        <v>276.75442212319513</v>
      </c>
      <c r="DU1665" s="7">
        <f>DN1665*10^8/$H1665</f>
        <v>-3347.0608848906872</v>
      </c>
      <c r="DV1665" s="7">
        <f>DO1665*10^8/$H1665</f>
        <v>-27496.155020654311</v>
      </c>
      <c r="DW1665" s="7" t="e">
        <f>DP1665*10^8/$H1665</f>
        <v>#VALUE!</v>
      </c>
      <c r="DX1665" s="7" t="e">
        <f>DQ1665*10^8/$H1665</f>
        <v>#VALUE!</v>
      </c>
      <c r="DY1665" s="7" t="e">
        <f>DR1665*10^8/$H1665</f>
        <v>#VALUE!</v>
      </c>
      <c r="DZ1665" s="7">
        <f>DS1665*10^8/$H1665</f>
        <v>-15953.100342005773</v>
      </c>
      <c r="EA1665" s="7" t="e">
        <f>DY1665*0.8</f>
        <v>#VALUE!</v>
      </c>
      <c r="EB1665" s="9" t="e">
        <f>F1665-#REF!</f>
        <v>#REF!</v>
      </c>
      <c r="EC1665" s="3" t="e">
        <f>EB1665/#REF!*100</f>
        <v>#REF!</v>
      </c>
      <c r="ED1665" s="3" t="e">
        <f>DX1665-F1665</f>
        <v>#VALUE!</v>
      </c>
      <c r="EE1665" s="11" t="e">
        <f>ED1665/F1665</f>
        <v>#VALUE!</v>
      </c>
      <c r="EF1665" s="3" t="e">
        <f>F1665-#REF!</f>
        <v>#REF!</v>
      </c>
    </row>
    <row r="1666" spans="1:136" x14ac:dyDescent="0.3">
      <c r="A1666">
        <v>557</v>
      </c>
      <c r="B1666" s="17" t="s">
        <v>9396</v>
      </c>
      <c r="C1666" s="16" t="str">
        <f>"https://finance.naver.com/item/frgn.nhn?code="&amp;B1666</f>
        <v>https://finance.naver.com/item/frgn.nhn?code=008250</v>
      </c>
      <c r="D1666" t="s">
        <v>522</v>
      </c>
      <c r="E1666" t="s">
        <v>4619</v>
      </c>
      <c r="F1666" s="18">
        <f>VALUE(LEFT(E1666,FIND("/",E1666)-1))</f>
        <v>15050</v>
      </c>
      <c r="G1666" s="6" t="s">
        <v>4620</v>
      </c>
      <c r="H1666" s="6">
        <f>VALUE(LEFT(G1666,FIND("/",G1666)-1)) + VALUE(MID(G1666,FIND("/",G1666)+1,LEN(G1666)))</f>
        <v>10952635</v>
      </c>
      <c r="I1666" s="1">
        <v>5000</v>
      </c>
      <c r="J1666" s="1">
        <f>F1666*H1666/(10^8)</f>
        <v>1648.3715675000001</v>
      </c>
      <c r="K1666" s="1">
        <v>2903</v>
      </c>
      <c r="L1666" s="1">
        <v>2987</v>
      </c>
      <c r="M1666" s="1">
        <v>3396</v>
      </c>
      <c r="N1666" s="1">
        <v>2797</v>
      </c>
      <c r="O1666" s="1">
        <v>2569</v>
      </c>
      <c r="P1666" s="1">
        <v>2729</v>
      </c>
      <c r="Q1666" s="1">
        <v>2928</v>
      </c>
      <c r="R1666" s="1">
        <v>3297</v>
      </c>
      <c r="S1666">
        <v>178</v>
      </c>
      <c r="T1666">
        <v>160</v>
      </c>
      <c r="U1666">
        <v>237</v>
      </c>
      <c r="V1666">
        <v>96</v>
      </c>
      <c r="W1666">
        <v>58</v>
      </c>
      <c r="X1666">
        <v>350</v>
      </c>
      <c r="Y1666">
        <v>331</v>
      </c>
      <c r="Z1666">
        <v>415</v>
      </c>
      <c r="AA1666">
        <v>5</v>
      </c>
      <c r="AB1666">
        <v>54</v>
      </c>
      <c r="AC1666">
        <v>65</v>
      </c>
      <c r="AD1666">
        <v>10</v>
      </c>
      <c r="AE1666">
        <v>17</v>
      </c>
      <c r="AF1666" t="s">
        <v>8838</v>
      </c>
      <c r="AG1666" t="s">
        <v>8838</v>
      </c>
      <c r="AH1666" t="s">
        <v>8838</v>
      </c>
      <c r="AI1666" s="1">
        <v>4714</v>
      </c>
      <c r="AJ1666" s="1">
        <v>4393</v>
      </c>
      <c r="AK1666" s="1">
        <v>4342</v>
      </c>
      <c r="AL1666" s="1">
        <v>4226</v>
      </c>
      <c r="AM1666" s="1">
        <v>3832</v>
      </c>
      <c r="AN1666" t="s">
        <v>8838</v>
      </c>
      <c r="AO1666" t="s">
        <v>8838</v>
      </c>
      <c r="AP1666" t="s">
        <v>8838</v>
      </c>
      <c r="AQ1666" s="1">
        <v>3093</v>
      </c>
      <c r="AR1666" s="1">
        <v>2859</v>
      </c>
      <c r="AS1666" s="1">
        <v>2537</v>
      </c>
      <c r="AT1666" s="1">
        <v>2441</v>
      </c>
      <c r="AU1666" s="1">
        <v>2107</v>
      </c>
      <c r="AV1666" t="s">
        <v>8838</v>
      </c>
      <c r="AW1666" t="s">
        <v>8838</v>
      </c>
      <c r="AX1666" t="s">
        <v>8838</v>
      </c>
      <c r="AY1666" s="1">
        <v>1621</v>
      </c>
      <c r="AZ1666" s="1">
        <v>1533</v>
      </c>
      <c r="BA1666" s="1">
        <v>1805</v>
      </c>
      <c r="BB1666" s="1">
        <v>1785</v>
      </c>
      <c r="BC1666" s="1">
        <v>1725</v>
      </c>
      <c r="BD1666" t="s">
        <v>8838</v>
      </c>
      <c r="BE1666" t="s">
        <v>8838</v>
      </c>
      <c r="BF1666" t="s">
        <v>8838</v>
      </c>
      <c r="BG1666" s="1">
        <v>1603</v>
      </c>
      <c r="BH1666" s="1">
        <v>1523</v>
      </c>
      <c r="BI1666" s="1">
        <v>1791</v>
      </c>
      <c r="BJ1666" s="1">
        <v>1785</v>
      </c>
      <c r="BK1666" s="1">
        <v>1725</v>
      </c>
      <c r="BL1666" t="s">
        <v>8838</v>
      </c>
      <c r="BM1666" t="s">
        <v>8838</v>
      </c>
      <c r="BN1666" t="s">
        <v>8838</v>
      </c>
      <c r="BO1666">
        <v>469</v>
      </c>
      <c r="BP1666">
        <v>469</v>
      </c>
      <c r="BQ1666">
        <v>548</v>
      </c>
      <c r="BR1666">
        <v>548</v>
      </c>
      <c r="BS1666">
        <v>548</v>
      </c>
      <c r="BT1666" t="s">
        <v>8838</v>
      </c>
      <c r="BU1666" t="s">
        <v>8838</v>
      </c>
      <c r="BV1666" t="s">
        <v>8838</v>
      </c>
      <c r="BW1666">
        <v>0.1</v>
      </c>
      <c r="BX1666">
        <v>1.2</v>
      </c>
      <c r="BY1666">
        <v>1.49</v>
      </c>
      <c r="BZ1666">
        <v>0.24</v>
      </c>
      <c r="CA1666">
        <v>0.42</v>
      </c>
      <c r="CB1666" t="s">
        <v>8838</v>
      </c>
      <c r="CC1666" t="s">
        <v>8838</v>
      </c>
      <c r="CD1666" t="s">
        <v>8838</v>
      </c>
      <c r="CE1666">
        <v>0.4</v>
      </c>
      <c r="CF1666">
        <v>3.41</v>
      </c>
      <c r="CG1666">
        <v>3.73</v>
      </c>
      <c r="CH1666">
        <v>0.44</v>
      </c>
      <c r="CI1666">
        <v>0.96</v>
      </c>
      <c r="CJ1666">
        <v>14.26</v>
      </c>
      <c r="CK1666" t="s">
        <v>8838</v>
      </c>
      <c r="CL1666" t="s">
        <v>8838</v>
      </c>
      <c r="CM1666">
        <v>68</v>
      </c>
      <c r="CN1666">
        <v>570</v>
      </c>
      <c r="CO1666">
        <v>564</v>
      </c>
      <c r="CP1666">
        <v>71</v>
      </c>
      <c r="CQ1666">
        <v>154</v>
      </c>
      <c r="CR1666" s="1">
        <v>2246</v>
      </c>
      <c r="CS1666" s="1">
        <v>2118</v>
      </c>
      <c r="CT1666" s="1">
        <v>2730</v>
      </c>
      <c r="CU1666">
        <v>166.2</v>
      </c>
      <c r="CV1666">
        <v>16.72</v>
      </c>
      <c r="CW1666">
        <v>18.16</v>
      </c>
      <c r="CX1666">
        <v>104.16</v>
      </c>
      <c r="CY1666">
        <v>69.52</v>
      </c>
      <c r="CZ1666">
        <v>6.7</v>
      </c>
      <c r="DA1666">
        <v>7.11</v>
      </c>
      <c r="DB1666">
        <v>5.51</v>
      </c>
      <c r="DC1666">
        <v>0.66</v>
      </c>
      <c r="DD1666">
        <v>0.57999999999999996</v>
      </c>
      <c r="DE1666">
        <v>0.62</v>
      </c>
      <c r="DF1666">
        <v>0.45</v>
      </c>
      <c r="DG1666">
        <v>0.67</v>
      </c>
      <c r="DH1666" t="s">
        <v>8838</v>
      </c>
      <c r="DI1666" t="s">
        <v>8838</v>
      </c>
      <c r="DJ1666" t="s">
        <v>8838</v>
      </c>
      <c r="DK1666" s="5" t="e">
        <f>(CL1666*3+CK1666*2+CJ1666)/6</f>
        <v>#VALUE!</v>
      </c>
      <c r="DL1666">
        <f>BG1666+(BG1666*(CF1666-8.25)/8.25)</f>
        <v>662.57333333333338</v>
      </c>
      <c r="DM1666">
        <f>BH1666+(BH1666*(CG1666-8.25)/8.25)</f>
        <v>688.58060606060621</v>
      </c>
      <c r="DN1666">
        <f>BI1666+(BI1666*(CH1666-8.25)/8.25)</f>
        <v>95.520000000000209</v>
      </c>
      <c r="DO1666">
        <f>BJ1666+(BJ1666*(CI1666-8.25)/8.25)</f>
        <v>207.70909090909095</v>
      </c>
      <c r="DP1666">
        <f>BK1666+(BK1666*(CJ1666-8.25)/8.25)</f>
        <v>2981.636363636364</v>
      </c>
      <c r="DQ1666" t="e">
        <f>BL1666+(BL1666*(CK1666-8.25)/8.25)</f>
        <v>#VALUE!</v>
      </c>
      <c r="DR1666" t="e">
        <f>BM1666+(BM1666*(CL1666-8.25)/8.25)</f>
        <v>#VALUE!</v>
      </c>
      <c r="DS1666" s="7">
        <f>DL1666*10^8/$H1666</f>
        <v>6049.4422879364956</v>
      </c>
      <c r="DT1666" s="7">
        <f>DM1666*10^8/$H1666</f>
        <v>6286.8944875877469</v>
      </c>
      <c r="DU1666" s="7">
        <f>DN1666*10^8/$H1666</f>
        <v>872.11890106810108</v>
      </c>
      <c r="DV1666" s="7">
        <f>DO1666*10^8/$H1666</f>
        <v>1896.4303193623357</v>
      </c>
      <c r="DW1666" s="7">
        <f>DP1666*10^8/$H1666</f>
        <v>27223.004908283387</v>
      </c>
      <c r="DX1666" s="7" t="e">
        <f>DQ1666*10^8/$H1666</f>
        <v>#VALUE!</v>
      </c>
      <c r="DY1666" s="7" t="e">
        <f>DR1666*10^8/$H1666</f>
        <v>#VALUE!</v>
      </c>
      <c r="DZ1666" s="7">
        <f>DS1666*10^8/$H1666</f>
        <v>55232.757121336515</v>
      </c>
      <c r="EA1666" s="7" t="e">
        <f>DY1666*0.8</f>
        <v>#VALUE!</v>
      </c>
      <c r="EB1666" s="9" t="e">
        <f>F1666-#REF!</f>
        <v>#REF!</v>
      </c>
      <c r="EC1666" s="3" t="e">
        <f>EB1666/#REF!*100</f>
        <v>#REF!</v>
      </c>
      <c r="ED1666" s="3" t="e">
        <f>DX1666-F1666</f>
        <v>#VALUE!</v>
      </c>
      <c r="EE1666" s="11" t="e">
        <f>ED1666/F1666</f>
        <v>#VALUE!</v>
      </c>
      <c r="EF1666" s="3" t="e">
        <f>F1666-#REF!</f>
        <v>#REF!</v>
      </c>
    </row>
    <row r="1667" spans="1:136" hidden="1" x14ac:dyDescent="0.3">
      <c r="A1667">
        <v>1665</v>
      </c>
      <c r="B1667" s="17" t="s">
        <v>10504</v>
      </c>
      <c r="C1667" s="16" t="str">
        <f>"https://finance.naver.com/item/frgn.nhn?code="&amp;B1667</f>
        <v>https://finance.naver.com/item/frgn.nhn?code=094820</v>
      </c>
      <c r="D1667" t="s">
        <v>1712</v>
      </c>
      <c r="E1667" t="s">
        <v>7590</v>
      </c>
      <c r="F1667" s="18">
        <f>VALUE(LEFT(E1667,FIND("/",E1667)-1))</f>
        <v>9560</v>
      </c>
      <c r="G1667" s="6" t="s">
        <v>7591</v>
      </c>
      <c r="H1667" s="6">
        <f>VALUE(LEFT(G1667,FIND("/",G1667)-1)) + VALUE(MID(G1667,FIND("/",G1667)+1,LEN(G1667)))</f>
        <v>15078709</v>
      </c>
      <c r="I1667" s="1">
        <v>3300</v>
      </c>
      <c r="J1667" s="1">
        <f>F1667*H1667/(10^8)</f>
        <v>1441.5245804000001</v>
      </c>
      <c r="K1667" s="1">
        <v>1327</v>
      </c>
      <c r="L1667" s="1">
        <v>1407</v>
      </c>
      <c r="M1667" s="1">
        <v>1576</v>
      </c>
      <c r="N1667" s="1">
        <v>1828</v>
      </c>
      <c r="O1667" s="1">
        <v>1680</v>
      </c>
      <c r="P1667" t="s">
        <v>8838</v>
      </c>
      <c r="Q1667" t="s">
        <v>8838</v>
      </c>
      <c r="R1667" t="s">
        <v>8838</v>
      </c>
      <c r="S1667">
        <v>82</v>
      </c>
      <c r="T1667">
        <v>178</v>
      </c>
      <c r="U1667">
        <v>191</v>
      </c>
      <c r="V1667">
        <v>144</v>
      </c>
      <c r="W1667">
        <v>131</v>
      </c>
      <c r="X1667" t="s">
        <v>8838</v>
      </c>
      <c r="Y1667" t="s">
        <v>8838</v>
      </c>
      <c r="Z1667" t="s">
        <v>8838</v>
      </c>
      <c r="AA1667">
        <v>67</v>
      </c>
      <c r="AB1667">
        <v>146</v>
      </c>
      <c r="AC1667">
        <v>158</v>
      </c>
      <c r="AD1667">
        <v>118</v>
      </c>
      <c r="AE1667">
        <v>107</v>
      </c>
      <c r="AF1667" t="s">
        <v>8838</v>
      </c>
      <c r="AG1667" t="s">
        <v>8838</v>
      </c>
      <c r="AH1667" t="s">
        <v>8838</v>
      </c>
      <c r="AI1667" s="1">
        <v>1147</v>
      </c>
      <c r="AJ1667" s="1">
        <v>1156</v>
      </c>
      <c r="AK1667" s="1">
        <v>1354</v>
      </c>
      <c r="AL1667" s="1">
        <v>1483</v>
      </c>
      <c r="AM1667" s="1">
        <v>1580</v>
      </c>
      <c r="AN1667" t="s">
        <v>8838</v>
      </c>
      <c r="AO1667" t="s">
        <v>8838</v>
      </c>
      <c r="AP1667" t="s">
        <v>8838</v>
      </c>
      <c r="AQ1667">
        <v>494</v>
      </c>
      <c r="AR1667">
        <v>377</v>
      </c>
      <c r="AS1667">
        <v>461</v>
      </c>
      <c r="AT1667">
        <v>523</v>
      </c>
      <c r="AU1667">
        <v>576</v>
      </c>
      <c r="AV1667" t="s">
        <v>8838</v>
      </c>
      <c r="AW1667" t="s">
        <v>8838</v>
      </c>
      <c r="AX1667" t="s">
        <v>8838</v>
      </c>
      <c r="AY1667">
        <v>653</v>
      </c>
      <c r="AZ1667">
        <v>780</v>
      </c>
      <c r="BA1667">
        <v>894</v>
      </c>
      <c r="BB1667">
        <v>960</v>
      </c>
      <c r="BC1667" s="1">
        <v>1004</v>
      </c>
      <c r="BD1667" t="s">
        <v>8838</v>
      </c>
      <c r="BE1667" t="s">
        <v>8838</v>
      </c>
      <c r="BF1667" t="s">
        <v>8838</v>
      </c>
      <c r="BG1667">
        <v>653</v>
      </c>
      <c r="BH1667">
        <v>780</v>
      </c>
      <c r="BI1667">
        <v>894</v>
      </c>
      <c r="BJ1667">
        <v>960</v>
      </c>
      <c r="BK1667" s="1">
        <v>1004</v>
      </c>
      <c r="BL1667" t="s">
        <v>8838</v>
      </c>
      <c r="BM1667" t="s">
        <v>8838</v>
      </c>
      <c r="BN1667" t="s">
        <v>8838</v>
      </c>
      <c r="BO1667">
        <v>75</v>
      </c>
      <c r="BP1667">
        <v>75</v>
      </c>
      <c r="BQ1667">
        <v>75</v>
      </c>
      <c r="BR1667">
        <v>75</v>
      </c>
      <c r="BS1667">
        <v>75</v>
      </c>
      <c r="BT1667" t="s">
        <v>8838</v>
      </c>
      <c r="BU1667" t="s">
        <v>8838</v>
      </c>
      <c r="BV1667" t="s">
        <v>8838</v>
      </c>
      <c r="BW1667">
        <v>6.07</v>
      </c>
      <c r="BX1667">
        <v>12.68</v>
      </c>
      <c r="BY1667">
        <v>12.62</v>
      </c>
      <c r="BZ1667">
        <v>8.3000000000000007</v>
      </c>
      <c r="CA1667">
        <v>6.96</v>
      </c>
      <c r="CB1667" t="s">
        <v>8838</v>
      </c>
      <c r="CC1667" t="s">
        <v>8838</v>
      </c>
      <c r="CD1667" t="s">
        <v>8838</v>
      </c>
      <c r="CE1667">
        <v>10.53</v>
      </c>
      <c r="CF1667">
        <v>20.38</v>
      </c>
      <c r="CG1667">
        <v>18.93</v>
      </c>
      <c r="CH1667">
        <v>12.7</v>
      </c>
      <c r="CI1667">
        <v>10.85</v>
      </c>
      <c r="CJ1667" t="s">
        <v>8838</v>
      </c>
      <c r="CK1667" t="s">
        <v>8838</v>
      </c>
      <c r="CL1667" t="s">
        <v>8838</v>
      </c>
      <c r="CM1667">
        <v>442</v>
      </c>
      <c r="CN1667">
        <v>968</v>
      </c>
      <c r="CO1667" s="1">
        <v>1050</v>
      </c>
      <c r="CP1667">
        <v>781</v>
      </c>
      <c r="CQ1667">
        <v>707</v>
      </c>
      <c r="CR1667" t="s">
        <v>8838</v>
      </c>
      <c r="CS1667" t="s">
        <v>8838</v>
      </c>
      <c r="CT1667" t="s">
        <v>8838</v>
      </c>
      <c r="CU1667">
        <v>11.23</v>
      </c>
      <c r="CV1667">
        <v>5.36</v>
      </c>
      <c r="CW1667">
        <v>5.48</v>
      </c>
      <c r="CX1667">
        <v>6.94</v>
      </c>
      <c r="CY1667">
        <v>7.84</v>
      </c>
      <c r="CZ1667" t="s">
        <v>8838</v>
      </c>
      <c r="DA1667" t="s">
        <v>8838</v>
      </c>
      <c r="DB1667" t="s">
        <v>8838</v>
      </c>
      <c r="DC1667">
        <v>1.1200000000000001</v>
      </c>
      <c r="DD1667">
        <v>0.98</v>
      </c>
      <c r="DE1667">
        <v>0.95</v>
      </c>
      <c r="DF1667">
        <v>0.84</v>
      </c>
      <c r="DG1667">
        <v>0.82</v>
      </c>
      <c r="DH1667" t="s">
        <v>8838</v>
      </c>
      <c r="DI1667" t="s">
        <v>8838</v>
      </c>
      <c r="DJ1667" t="s">
        <v>8838</v>
      </c>
      <c r="DK1667" s="5" t="e">
        <f>(CL1667*3+CK1667*2+CJ1667)/6</f>
        <v>#VALUE!</v>
      </c>
      <c r="DL1667">
        <f>BG1667+(BG1667*(CF1667-8.25)/8.25)</f>
        <v>1613.1078787878787</v>
      </c>
      <c r="DM1667">
        <f>BH1667+(BH1667*(CG1667-8.25)/8.25)</f>
        <v>1789.7454545454545</v>
      </c>
      <c r="DN1667">
        <f>BI1667+(BI1667*(CH1667-8.25)/8.25)</f>
        <v>1376.2181818181816</v>
      </c>
      <c r="DO1667">
        <f>BJ1667+(BJ1667*(CI1667-8.25)/8.25)</f>
        <v>1262.5454545454545</v>
      </c>
      <c r="DP1667" t="e">
        <f>BK1667+(BK1667*(CJ1667-8.25)/8.25)</f>
        <v>#VALUE!</v>
      </c>
      <c r="DQ1667" t="e">
        <f>BL1667+(BL1667*(CK1667-8.25)/8.25)</f>
        <v>#VALUE!</v>
      </c>
      <c r="DR1667" t="e">
        <f>BM1667+(BM1667*(CL1667-8.25)/8.25)</f>
        <v>#VALUE!</v>
      </c>
      <c r="DS1667" s="7">
        <f>DL1667*10^8/$H1667</f>
        <v>10697.917698311432</v>
      </c>
      <c r="DT1667" s="7">
        <f>DM1667*10^8/$H1667</f>
        <v>11869.354694393627</v>
      </c>
      <c r="DU1667" s="7">
        <f>DN1667*10^8/$H1667</f>
        <v>9126.8966183920766</v>
      </c>
      <c r="DV1667" s="7">
        <f>DO1667*10^8/$H1667</f>
        <v>8373.0341539547881</v>
      </c>
      <c r="DW1667" s="7" t="e">
        <f>DP1667*10^8/$H1667</f>
        <v>#VALUE!</v>
      </c>
      <c r="DX1667" s="7" t="e">
        <f>DQ1667*10^8/$H1667</f>
        <v>#VALUE!</v>
      </c>
      <c r="DY1667" s="7" t="e">
        <f>DR1667*10^8/$H1667</f>
        <v>#VALUE!</v>
      </c>
      <c r="DZ1667" s="7">
        <f>DS1667*10^8/$H1667</f>
        <v>70947.172588259593</v>
      </c>
      <c r="EA1667" s="7" t="e">
        <f>DY1667*0.8</f>
        <v>#VALUE!</v>
      </c>
      <c r="EB1667" s="9" t="e">
        <f>F1667-#REF!</f>
        <v>#REF!</v>
      </c>
      <c r="EC1667" s="3" t="e">
        <f>EB1667/#REF!*100</f>
        <v>#REF!</v>
      </c>
      <c r="ED1667" s="3" t="e">
        <f>DX1667-F1667</f>
        <v>#VALUE!</v>
      </c>
      <c r="EE1667" s="11" t="e">
        <f>ED1667/F1667</f>
        <v>#VALUE!</v>
      </c>
      <c r="EF1667" s="3" t="e">
        <f>F1667-#REF!</f>
        <v>#REF!</v>
      </c>
    </row>
    <row r="1668" spans="1:136" x14ac:dyDescent="0.3">
      <c r="A1668">
        <v>1896</v>
      </c>
      <c r="B1668" s="17" t="s">
        <v>10735</v>
      </c>
      <c r="C1668" s="16" t="str">
        <f>"https://finance.naver.com/item/frgn.nhn?code="&amp;B1668</f>
        <v>https://finance.naver.com/item/frgn.nhn?code=066620</v>
      </c>
      <c r="D1668" t="s">
        <v>1941</v>
      </c>
      <c r="E1668" t="s">
        <v>8040</v>
      </c>
      <c r="F1668" s="18">
        <f>VALUE(LEFT(E1668,FIND("/",E1668)-1))</f>
        <v>21950</v>
      </c>
      <c r="G1668" s="6" t="s">
        <v>8041</v>
      </c>
      <c r="H1668" s="6">
        <f>VALUE(LEFT(G1668,FIND("/",G1668)-1)) + VALUE(MID(G1668,FIND("/",G1668)+1,LEN(G1668)))</f>
        <v>7500000</v>
      </c>
      <c r="I1668" s="1">
        <v>730797</v>
      </c>
      <c r="J1668" s="1">
        <f>F1668*H1668/(10^8)</f>
        <v>1646.25</v>
      </c>
      <c r="K1668" s="1">
        <v>2014</v>
      </c>
      <c r="L1668" s="1">
        <v>2707</v>
      </c>
      <c r="M1668" s="1">
        <v>2543</v>
      </c>
      <c r="N1668" s="1">
        <v>2690</v>
      </c>
      <c r="O1668" s="1">
        <v>2881</v>
      </c>
      <c r="P1668" t="s">
        <v>8838</v>
      </c>
      <c r="Q1668" t="s">
        <v>8838</v>
      </c>
      <c r="R1668" t="s">
        <v>8838</v>
      </c>
      <c r="S1668">
        <v>105</v>
      </c>
      <c r="T1668">
        <v>232</v>
      </c>
      <c r="U1668">
        <v>165</v>
      </c>
      <c r="V1668">
        <v>116</v>
      </c>
      <c r="W1668">
        <v>257</v>
      </c>
      <c r="X1668" t="s">
        <v>8838</v>
      </c>
      <c r="Y1668" t="s">
        <v>8838</v>
      </c>
      <c r="Z1668" t="s">
        <v>8838</v>
      </c>
      <c r="AA1668">
        <v>107</v>
      </c>
      <c r="AB1668">
        <v>133</v>
      </c>
      <c r="AC1668">
        <v>139</v>
      </c>
      <c r="AD1668">
        <v>159</v>
      </c>
      <c r="AE1668">
        <v>184</v>
      </c>
      <c r="AF1668" t="s">
        <v>8838</v>
      </c>
      <c r="AG1668" t="s">
        <v>8838</v>
      </c>
      <c r="AH1668" t="s">
        <v>8838</v>
      </c>
      <c r="AI1668" s="1">
        <v>1585</v>
      </c>
      <c r="AJ1668" s="1">
        <v>1644</v>
      </c>
      <c r="AK1668" s="1">
        <v>1750</v>
      </c>
      <c r="AL1668" s="1">
        <v>2225</v>
      </c>
      <c r="AM1668" s="1">
        <v>2692</v>
      </c>
      <c r="AN1668" t="s">
        <v>8838</v>
      </c>
      <c r="AO1668" t="s">
        <v>8838</v>
      </c>
      <c r="AP1668" t="s">
        <v>8838</v>
      </c>
      <c r="AQ1668">
        <v>715</v>
      </c>
      <c r="AR1668">
        <v>651</v>
      </c>
      <c r="AS1668">
        <v>664</v>
      </c>
      <c r="AT1668">
        <v>992</v>
      </c>
      <c r="AU1668" s="1">
        <v>1032</v>
      </c>
      <c r="AV1668" t="s">
        <v>8838</v>
      </c>
      <c r="AW1668" t="s">
        <v>8838</v>
      </c>
      <c r="AX1668" t="s">
        <v>8838</v>
      </c>
      <c r="AY1668">
        <v>869</v>
      </c>
      <c r="AZ1668">
        <v>993</v>
      </c>
      <c r="BA1668" s="1">
        <v>1086</v>
      </c>
      <c r="BB1668" s="1">
        <v>1234</v>
      </c>
      <c r="BC1668" s="1">
        <v>1660</v>
      </c>
      <c r="BD1668" t="s">
        <v>8838</v>
      </c>
      <c r="BE1668" t="s">
        <v>8838</v>
      </c>
      <c r="BF1668" t="s">
        <v>8838</v>
      </c>
      <c r="BG1668">
        <v>869</v>
      </c>
      <c r="BH1668">
        <v>993</v>
      </c>
      <c r="BI1668" s="1">
        <v>1086</v>
      </c>
      <c r="BJ1668" s="1">
        <v>1234</v>
      </c>
      <c r="BK1668" s="1">
        <v>1660</v>
      </c>
      <c r="BL1668" t="s">
        <v>8838</v>
      </c>
      <c r="BM1668" t="s">
        <v>8838</v>
      </c>
      <c r="BN1668" t="s">
        <v>8838</v>
      </c>
      <c r="BO1668">
        <v>38</v>
      </c>
      <c r="BP1668">
        <v>38</v>
      </c>
      <c r="BQ1668">
        <v>38</v>
      </c>
      <c r="BR1668">
        <v>38</v>
      </c>
      <c r="BS1668">
        <v>38</v>
      </c>
      <c r="BT1668" t="s">
        <v>8838</v>
      </c>
      <c r="BU1668" t="s">
        <v>8838</v>
      </c>
      <c r="BV1668" t="s">
        <v>8838</v>
      </c>
      <c r="BW1668">
        <v>7.17</v>
      </c>
      <c r="BX1668">
        <v>8.26</v>
      </c>
      <c r="BY1668">
        <v>8.17</v>
      </c>
      <c r="BZ1668">
        <v>8.02</v>
      </c>
      <c r="CA1668">
        <v>7.48</v>
      </c>
      <c r="CB1668" t="s">
        <v>8838</v>
      </c>
      <c r="CC1668" t="s">
        <v>8838</v>
      </c>
      <c r="CD1668" t="s">
        <v>8838</v>
      </c>
      <c r="CE1668">
        <v>12.62</v>
      </c>
      <c r="CF1668">
        <v>14.33</v>
      </c>
      <c r="CG1668">
        <v>13.35</v>
      </c>
      <c r="CH1668">
        <v>13.75</v>
      </c>
      <c r="CI1668">
        <v>12.71</v>
      </c>
      <c r="CJ1668" t="s">
        <v>8838</v>
      </c>
      <c r="CK1668" t="s">
        <v>8838</v>
      </c>
      <c r="CL1668" t="s">
        <v>8838</v>
      </c>
      <c r="CM1668" s="1">
        <v>1432</v>
      </c>
      <c r="CN1668" s="1">
        <v>1779</v>
      </c>
      <c r="CO1668" s="1">
        <v>1850</v>
      </c>
      <c r="CP1668" s="1">
        <v>2126</v>
      </c>
      <c r="CQ1668" s="1">
        <v>2452</v>
      </c>
      <c r="CR1668" t="s">
        <v>8838</v>
      </c>
      <c r="CS1668" t="s">
        <v>8838</v>
      </c>
      <c r="CT1668" t="s">
        <v>8838</v>
      </c>
      <c r="CU1668">
        <v>12.01</v>
      </c>
      <c r="CV1668">
        <v>10.29</v>
      </c>
      <c r="CW1668">
        <v>7.24</v>
      </c>
      <c r="CX1668">
        <v>8.02</v>
      </c>
      <c r="CY1668">
        <v>7.18</v>
      </c>
      <c r="CZ1668" t="s">
        <v>8838</v>
      </c>
      <c r="DA1668" t="s">
        <v>8838</v>
      </c>
      <c r="DB1668" t="s">
        <v>8838</v>
      </c>
      <c r="DC1668">
        <v>1.42</v>
      </c>
      <c r="DD1668">
        <v>1.33</v>
      </c>
      <c r="DE1668">
        <v>0.88</v>
      </c>
      <c r="DF1668">
        <v>0.98</v>
      </c>
      <c r="DG1668">
        <v>0.75</v>
      </c>
      <c r="DH1668" t="s">
        <v>8838</v>
      </c>
      <c r="DI1668" t="s">
        <v>8838</v>
      </c>
      <c r="DJ1668" t="s">
        <v>8838</v>
      </c>
      <c r="DK1668" s="5" t="e">
        <f>(CL1668*3+CK1668*2+CJ1668)/6</f>
        <v>#VALUE!</v>
      </c>
      <c r="DL1668">
        <f>BG1668+(BG1668*(CF1668-8.25)/8.25)</f>
        <v>1509.4266666666667</v>
      </c>
      <c r="DM1668">
        <f>BH1668+(BH1668*(CG1668-8.25)/8.25)</f>
        <v>1606.8545454545454</v>
      </c>
      <c r="DN1668">
        <f>BI1668+(BI1668*(CH1668-8.25)/8.25)</f>
        <v>1810</v>
      </c>
      <c r="DO1668">
        <f>BJ1668+(BJ1668*(CI1668-8.25)/8.25)</f>
        <v>1901.1078787878789</v>
      </c>
      <c r="DP1668" t="e">
        <f>BK1668+(BK1668*(CJ1668-8.25)/8.25)</f>
        <v>#VALUE!</v>
      </c>
      <c r="DQ1668" t="e">
        <f>BL1668+(BL1668*(CK1668-8.25)/8.25)</f>
        <v>#VALUE!</v>
      </c>
      <c r="DR1668" t="e">
        <f>BM1668+(BM1668*(CL1668-8.25)/8.25)</f>
        <v>#VALUE!</v>
      </c>
      <c r="DS1668" s="7">
        <f>DL1668*10^8/$H1668</f>
        <v>20125.688888888893</v>
      </c>
      <c r="DT1668" s="7">
        <f>DM1668*10^8/$H1668</f>
        <v>21424.727272727272</v>
      </c>
      <c r="DU1668" s="7">
        <f>DN1668*10^8/$H1668</f>
        <v>24133.333333333332</v>
      </c>
      <c r="DV1668" s="7">
        <f>DO1668*10^8/$H1668</f>
        <v>25348.105050505055</v>
      </c>
      <c r="DW1668" s="7" t="e">
        <f>DP1668*10^8/$H1668</f>
        <v>#VALUE!</v>
      </c>
      <c r="DX1668" s="7" t="e">
        <f>DQ1668*10^8/$H1668</f>
        <v>#VALUE!</v>
      </c>
      <c r="DY1668" s="7" t="e">
        <f>DR1668*10^8/$H1668</f>
        <v>#VALUE!</v>
      </c>
      <c r="DZ1668" s="7">
        <f>DS1668*10^8/$H1668</f>
        <v>268342.5185185186</v>
      </c>
      <c r="EA1668" s="7" t="e">
        <f>DY1668*0.8</f>
        <v>#VALUE!</v>
      </c>
      <c r="EB1668" s="9" t="e">
        <f>F1668-#REF!</f>
        <v>#REF!</v>
      </c>
      <c r="EC1668" s="3" t="e">
        <f>EB1668/#REF!*100</f>
        <v>#REF!</v>
      </c>
      <c r="ED1668" s="3" t="e">
        <f>DX1668-F1668</f>
        <v>#VALUE!</v>
      </c>
      <c r="EE1668" s="11" t="e">
        <f>ED1668/F1668</f>
        <v>#VALUE!</v>
      </c>
      <c r="EF1668" s="3" t="e">
        <f>F1668-#REF!</f>
        <v>#REF!</v>
      </c>
    </row>
    <row r="1669" spans="1:136" hidden="1" x14ac:dyDescent="0.3">
      <c r="A1669">
        <v>1667</v>
      </c>
      <c r="B1669" s="17" t="s">
        <v>10506</v>
      </c>
      <c r="C1669" s="16" t="str">
        <f>"https://finance.naver.com/item/frgn.nhn?code="&amp;B1669</f>
        <v>https://finance.naver.com/item/frgn.nhn?code=095190</v>
      </c>
      <c r="D1669" t="s">
        <v>1714</v>
      </c>
      <c r="E1669" t="s">
        <v>7594</v>
      </c>
      <c r="F1669" s="18">
        <f>VALUE(LEFT(E1669,FIND("/",E1669)-1))</f>
        <v>4945</v>
      </c>
      <c r="G1669" s="6" t="s">
        <v>7595</v>
      </c>
      <c r="H1669" s="6">
        <f>VALUE(LEFT(G1669,FIND("/",G1669)-1)) + VALUE(MID(G1669,FIND("/",G1669)+1,LEN(G1669)))</f>
        <v>42581037</v>
      </c>
      <c r="I1669">
        <v>0</v>
      </c>
      <c r="J1669" s="1">
        <f>F1669*H1669/(10^8)</f>
        <v>2105.6322796499999</v>
      </c>
      <c r="K1669" s="1">
        <v>1026</v>
      </c>
      <c r="L1669" s="1">
        <v>1046</v>
      </c>
      <c r="M1669" s="1">
        <v>1075</v>
      </c>
      <c r="N1669">
        <v>800</v>
      </c>
      <c r="O1669">
        <v>768</v>
      </c>
      <c r="P1669" t="s">
        <v>8838</v>
      </c>
      <c r="Q1669" t="s">
        <v>8838</v>
      </c>
      <c r="R1669" t="s">
        <v>8838</v>
      </c>
      <c r="S1669">
        <v>-36</v>
      </c>
      <c r="T1669">
        <v>-3</v>
      </c>
      <c r="U1669">
        <v>-13</v>
      </c>
      <c r="V1669">
        <v>-115</v>
      </c>
      <c r="W1669">
        <v>-32</v>
      </c>
      <c r="X1669" t="s">
        <v>8838</v>
      </c>
      <c r="Y1669" t="s">
        <v>8838</v>
      </c>
      <c r="Z1669" t="s">
        <v>8838</v>
      </c>
      <c r="AA1669">
        <v>-68</v>
      </c>
      <c r="AB1669">
        <v>-24</v>
      </c>
      <c r="AC1669">
        <v>-27</v>
      </c>
      <c r="AD1669">
        <v>-160</v>
      </c>
      <c r="AE1669">
        <v>-24</v>
      </c>
      <c r="AF1669" t="s">
        <v>8838</v>
      </c>
      <c r="AG1669" t="s">
        <v>8838</v>
      </c>
      <c r="AH1669" t="s">
        <v>8838</v>
      </c>
      <c r="AI1669" s="1">
        <v>1746</v>
      </c>
      <c r="AJ1669" s="1">
        <v>1970</v>
      </c>
      <c r="AK1669" s="1">
        <v>1819</v>
      </c>
      <c r="AL1669" s="1">
        <v>1851</v>
      </c>
      <c r="AM1669" s="1">
        <v>1858</v>
      </c>
      <c r="AN1669" t="s">
        <v>8838</v>
      </c>
      <c r="AO1669" t="s">
        <v>8838</v>
      </c>
      <c r="AP1669" t="s">
        <v>8838</v>
      </c>
      <c r="AQ1669" s="1">
        <v>1153</v>
      </c>
      <c r="AR1669" s="1">
        <v>1189</v>
      </c>
      <c r="AS1669">
        <v>949</v>
      </c>
      <c r="AT1669" s="1">
        <v>1097</v>
      </c>
      <c r="AU1669" s="1">
        <v>1026</v>
      </c>
      <c r="AV1669" t="s">
        <v>8838</v>
      </c>
      <c r="AW1669" t="s">
        <v>8838</v>
      </c>
      <c r="AX1669" t="s">
        <v>8838</v>
      </c>
      <c r="AY1669">
        <v>593</v>
      </c>
      <c r="AZ1669">
        <v>781</v>
      </c>
      <c r="BA1669">
        <v>871</v>
      </c>
      <c r="BB1669">
        <v>754</v>
      </c>
      <c r="BC1669">
        <v>831</v>
      </c>
      <c r="BD1669" t="s">
        <v>8838</v>
      </c>
      <c r="BE1669" t="s">
        <v>8838</v>
      </c>
      <c r="BF1669" t="s">
        <v>8838</v>
      </c>
      <c r="BG1669">
        <v>572</v>
      </c>
      <c r="BH1669">
        <v>765</v>
      </c>
      <c r="BI1669">
        <v>858</v>
      </c>
      <c r="BJ1669">
        <v>754</v>
      </c>
      <c r="BK1669">
        <v>831</v>
      </c>
      <c r="BL1669" t="s">
        <v>8838</v>
      </c>
      <c r="BM1669" t="s">
        <v>8838</v>
      </c>
      <c r="BN1669" t="s">
        <v>8838</v>
      </c>
      <c r="BO1669">
        <v>107</v>
      </c>
      <c r="BP1669">
        <v>161</v>
      </c>
      <c r="BQ1669">
        <v>182</v>
      </c>
      <c r="BR1669">
        <v>182</v>
      </c>
      <c r="BS1669">
        <v>200</v>
      </c>
      <c r="BT1669" t="s">
        <v>8838</v>
      </c>
      <c r="BU1669" t="s">
        <v>8838</v>
      </c>
      <c r="BV1669" t="s">
        <v>8838</v>
      </c>
      <c r="BW1669">
        <v>-3.99</v>
      </c>
      <c r="BX1669">
        <v>-1.31</v>
      </c>
      <c r="BY1669">
        <v>-1.44</v>
      </c>
      <c r="BZ1669">
        <v>-8.69</v>
      </c>
      <c r="CA1669">
        <v>-1.3</v>
      </c>
      <c r="CB1669" t="s">
        <v>8838</v>
      </c>
      <c r="CC1669" t="s">
        <v>8838</v>
      </c>
      <c r="CD1669" t="s">
        <v>8838</v>
      </c>
      <c r="CE1669">
        <v>-11.78</v>
      </c>
      <c r="CF1669">
        <v>-2.81</v>
      </c>
      <c r="CG1669">
        <v>-2.9</v>
      </c>
      <c r="CH1669">
        <v>-19.8</v>
      </c>
      <c r="CI1669">
        <v>-3.05</v>
      </c>
      <c r="CJ1669" t="s">
        <v>8838</v>
      </c>
      <c r="CK1669" t="s">
        <v>8838</v>
      </c>
      <c r="CL1669" t="s">
        <v>8838</v>
      </c>
      <c r="CM1669">
        <v>-288</v>
      </c>
      <c r="CN1669">
        <v>-78</v>
      </c>
      <c r="CO1669">
        <v>-65</v>
      </c>
      <c r="CP1669">
        <v>-439</v>
      </c>
      <c r="CQ1669">
        <v>-60</v>
      </c>
      <c r="CR1669" t="s">
        <v>8838</v>
      </c>
      <c r="CS1669" t="s">
        <v>8838</v>
      </c>
      <c r="CT1669" t="s">
        <v>8838</v>
      </c>
      <c r="CU1669" t="s">
        <v>2</v>
      </c>
      <c r="CV1669" t="s">
        <v>2</v>
      </c>
      <c r="CW1669" t="s">
        <v>2</v>
      </c>
      <c r="CX1669" t="s">
        <v>2</v>
      </c>
      <c r="CY1669" t="s">
        <v>2</v>
      </c>
      <c r="CZ1669" t="s">
        <v>8838</v>
      </c>
      <c r="DA1669" t="s">
        <v>8838</v>
      </c>
      <c r="DB1669" t="s">
        <v>8838</v>
      </c>
      <c r="DC1669">
        <v>1.56</v>
      </c>
      <c r="DD1669">
        <v>1.1299999999999999</v>
      </c>
      <c r="DE1669">
        <v>2.48</v>
      </c>
      <c r="DF1669">
        <v>2.09</v>
      </c>
      <c r="DG1669">
        <v>2.83</v>
      </c>
      <c r="DH1669" t="s">
        <v>8838</v>
      </c>
      <c r="DI1669" t="s">
        <v>8838</v>
      </c>
      <c r="DJ1669" t="s">
        <v>8838</v>
      </c>
      <c r="DK1669" s="5" t="e">
        <f>(CL1669*3+CK1669*2+CJ1669)/6</f>
        <v>#VALUE!</v>
      </c>
      <c r="DL1669">
        <f>BG1669+(BG1669*(CF1669-8.25)/8.25)</f>
        <v>-194.82666666666671</v>
      </c>
      <c r="DM1669">
        <f>BH1669+(BH1669*(CG1669-8.25)/8.25)</f>
        <v>-268.90909090909099</v>
      </c>
      <c r="DN1669">
        <f>BI1669+(BI1669*(CH1669-8.25)/8.25)</f>
        <v>-2059.2000000000003</v>
      </c>
      <c r="DO1669">
        <f>BJ1669+(BJ1669*(CI1669-8.25)/8.25)</f>
        <v>-278.75151515151515</v>
      </c>
      <c r="DP1669" t="e">
        <f>BK1669+(BK1669*(CJ1669-8.25)/8.25)</f>
        <v>#VALUE!</v>
      </c>
      <c r="DQ1669" t="e">
        <f>BL1669+(BL1669*(CK1669-8.25)/8.25)</f>
        <v>#VALUE!</v>
      </c>
      <c r="DR1669" t="e">
        <f>BM1669+(BM1669*(CL1669-8.25)/8.25)</f>
        <v>#VALUE!</v>
      </c>
      <c r="DS1669" s="7">
        <f>DL1669*10^8/$H1669</f>
        <v>-457.54326430957218</v>
      </c>
      <c r="DT1669" s="7">
        <f>DM1669*10^8/$H1669</f>
        <v>-631.52311417190469</v>
      </c>
      <c r="DU1669" s="7">
        <f>DN1669*10^8/$H1669</f>
        <v>-4835.9554982186091</v>
      </c>
      <c r="DV1669" s="7">
        <f>DO1669*10^8/$H1669</f>
        <v>-654.63768567100692</v>
      </c>
      <c r="DW1669" s="7" t="e">
        <f>DP1669*10^8/$H1669</f>
        <v>#VALUE!</v>
      </c>
      <c r="DX1669" s="7" t="e">
        <f>DQ1669*10^8/$H1669</f>
        <v>#VALUE!</v>
      </c>
      <c r="DY1669" s="7" t="e">
        <f>DR1669*10^8/$H1669</f>
        <v>#VALUE!</v>
      </c>
      <c r="DZ1669" s="7">
        <f>DS1669*10^8/$H1669</f>
        <v>-1074.5235356987012</v>
      </c>
      <c r="EA1669" s="7" t="e">
        <f>DY1669*0.8</f>
        <v>#VALUE!</v>
      </c>
      <c r="EB1669" s="9" t="e">
        <f>F1669-#REF!</f>
        <v>#REF!</v>
      </c>
      <c r="EC1669" s="3" t="e">
        <f>EB1669/#REF!*100</f>
        <v>#REF!</v>
      </c>
      <c r="ED1669" s="3" t="e">
        <f>DX1669-F1669</f>
        <v>#VALUE!</v>
      </c>
      <c r="EE1669" s="11" t="e">
        <f>ED1669/F1669</f>
        <v>#VALUE!</v>
      </c>
      <c r="EF1669" s="3" t="e">
        <f>F1669-#REF!</f>
        <v>#REF!</v>
      </c>
    </row>
    <row r="1670" spans="1:136" hidden="1" x14ac:dyDescent="0.3">
      <c r="A1670">
        <v>1668</v>
      </c>
      <c r="B1670" s="17" t="s">
        <v>10507</v>
      </c>
      <c r="C1670" s="16" t="str">
        <f>"https://finance.naver.com/item/frgn.nhn?code="&amp;B1670</f>
        <v>https://finance.naver.com/item/frgn.nhn?code=092300</v>
      </c>
      <c r="D1670" t="s">
        <v>1715</v>
      </c>
      <c r="E1670" t="s">
        <v>7596</v>
      </c>
      <c r="F1670" s="18">
        <f>VALUE(LEFT(E1670,FIND("/",E1670)-1))</f>
        <v>5840</v>
      </c>
      <c r="G1670" s="6" t="s">
        <v>7597</v>
      </c>
      <c r="H1670" s="6">
        <f>VALUE(LEFT(G1670,FIND("/",G1670)-1)) + VALUE(MID(G1670,FIND("/",G1670)+1,LEN(G1670)))</f>
        <v>15474878</v>
      </c>
      <c r="I1670" s="1">
        <v>9792</v>
      </c>
      <c r="J1670" s="1">
        <f>F1670*H1670/(10^8)</f>
        <v>903.73287519999997</v>
      </c>
      <c r="K1670" s="1">
        <v>1191</v>
      </c>
      <c r="L1670" s="1">
        <v>1274</v>
      </c>
      <c r="M1670" s="1">
        <v>1478</v>
      </c>
      <c r="N1670" s="1">
        <v>1685</v>
      </c>
      <c r="O1670" s="1">
        <v>1529</v>
      </c>
      <c r="P1670" t="s">
        <v>8838</v>
      </c>
      <c r="Q1670" t="s">
        <v>8838</v>
      </c>
      <c r="R1670" t="s">
        <v>8838</v>
      </c>
      <c r="S1670">
        <v>51</v>
      </c>
      <c r="T1670">
        <v>60</v>
      </c>
      <c r="U1670">
        <v>47</v>
      </c>
      <c r="V1670">
        <v>51</v>
      </c>
      <c r="W1670">
        <v>1</v>
      </c>
      <c r="X1670" t="s">
        <v>8838</v>
      </c>
      <c r="Y1670" t="s">
        <v>8838</v>
      </c>
      <c r="Z1670" t="s">
        <v>8838</v>
      </c>
      <c r="AA1670">
        <v>28</v>
      </c>
      <c r="AB1670">
        <v>43</v>
      </c>
      <c r="AC1670">
        <v>62</v>
      </c>
      <c r="AD1670">
        <v>22</v>
      </c>
      <c r="AE1670">
        <v>11</v>
      </c>
      <c r="AF1670" t="s">
        <v>8838</v>
      </c>
      <c r="AG1670" t="s">
        <v>8838</v>
      </c>
      <c r="AH1670" t="s">
        <v>8838</v>
      </c>
      <c r="AI1670" s="1">
        <v>1209</v>
      </c>
      <c r="AJ1670" s="1">
        <v>1380</v>
      </c>
      <c r="AK1670" s="1">
        <v>1552</v>
      </c>
      <c r="AL1670" s="1">
        <v>1660</v>
      </c>
      <c r="AM1670" s="1">
        <v>1741</v>
      </c>
      <c r="AN1670" t="s">
        <v>8838</v>
      </c>
      <c r="AO1670" t="s">
        <v>8838</v>
      </c>
      <c r="AP1670" t="s">
        <v>8838</v>
      </c>
      <c r="AQ1670">
        <v>604</v>
      </c>
      <c r="AR1670">
        <v>701</v>
      </c>
      <c r="AS1670">
        <v>838</v>
      </c>
      <c r="AT1670">
        <v>905</v>
      </c>
      <c r="AU1670">
        <v>988</v>
      </c>
      <c r="AV1670" t="s">
        <v>8838</v>
      </c>
      <c r="AW1670" t="s">
        <v>8838</v>
      </c>
      <c r="AX1670" t="s">
        <v>8838</v>
      </c>
      <c r="AY1670">
        <v>605</v>
      </c>
      <c r="AZ1670">
        <v>679</v>
      </c>
      <c r="BA1670">
        <v>713</v>
      </c>
      <c r="BB1670">
        <v>755</v>
      </c>
      <c r="BC1670">
        <v>752</v>
      </c>
      <c r="BD1670" t="s">
        <v>8838</v>
      </c>
      <c r="BE1670" t="s">
        <v>8838</v>
      </c>
      <c r="BF1670" t="s">
        <v>8838</v>
      </c>
      <c r="BG1670">
        <v>605</v>
      </c>
      <c r="BH1670">
        <v>679</v>
      </c>
      <c r="BI1670">
        <v>713</v>
      </c>
      <c r="BJ1670">
        <v>755</v>
      </c>
      <c r="BK1670">
        <v>752</v>
      </c>
      <c r="BL1670" t="s">
        <v>8838</v>
      </c>
      <c r="BM1670" t="s">
        <v>8838</v>
      </c>
      <c r="BN1670" t="s">
        <v>8838</v>
      </c>
      <c r="BO1670">
        <v>61</v>
      </c>
      <c r="BP1670">
        <v>72</v>
      </c>
      <c r="BQ1670">
        <v>72</v>
      </c>
      <c r="BR1670">
        <v>77</v>
      </c>
      <c r="BS1670">
        <v>77</v>
      </c>
      <c r="BT1670" t="s">
        <v>8838</v>
      </c>
      <c r="BU1670" t="s">
        <v>8838</v>
      </c>
      <c r="BV1670" t="s">
        <v>8838</v>
      </c>
      <c r="BW1670">
        <v>2.33</v>
      </c>
      <c r="BX1670">
        <v>3.31</v>
      </c>
      <c r="BY1670">
        <v>4.22</v>
      </c>
      <c r="BZ1670">
        <v>1.39</v>
      </c>
      <c r="CA1670">
        <v>0.66</v>
      </c>
      <c r="CB1670" t="s">
        <v>8838</v>
      </c>
      <c r="CC1670" t="s">
        <v>8838</v>
      </c>
      <c r="CD1670" t="s">
        <v>8838</v>
      </c>
      <c r="CE1670">
        <v>4.82</v>
      </c>
      <c r="CF1670">
        <v>6.68</v>
      </c>
      <c r="CG1670">
        <v>8.8800000000000008</v>
      </c>
      <c r="CH1670">
        <v>3.05</v>
      </c>
      <c r="CI1670">
        <v>1.49</v>
      </c>
      <c r="CJ1670" t="s">
        <v>8838</v>
      </c>
      <c r="CK1670" t="s">
        <v>8838</v>
      </c>
      <c r="CL1670" t="s">
        <v>8838</v>
      </c>
      <c r="CM1670">
        <v>257</v>
      </c>
      <c r="CN1670">
        <v>345</v>
      </c>
      <c r="CO1670">
        <v>432</v>
      </c>
      <c r="CP1670">
        <v>146</v>
      </c>
      <c r="CQ1670">
        <v>73</v>
      </c>
      <c r="CR1670" t="s">
        <v>8838</v>
      </c>
      <c r="CS1670" t="s">
        <v>8838</v>
      </c>
      <c r="CT1670" t="s">
        <v>8838</v>
      </c>
      <c r="CU1670">
        <v>12.29</v>
      </c>
      <c r="CV1670">
        <v>9.64</v>
      </c>
      <c r="CW1670">
        <v>7.38</v>
      </c>
      <c r="CX1670">
        <v>23.34</v>
      </c>
      <c r="CY1670">
        <v>48.99</v>
      </c>
      <c r="CZ1670" t="s">
        <v>8838</v>
      </c>
      <c r="DA1670" t="s">
        <v>8838</v>
      </c>
      <c r="DB1670" t="s">
        <v>8838</v>
      </c>
      <c r="DC1670">
        <v>0.63</v>
      </c>
      <c r="DD1670">
        <v>0.7</v>
      </c>
      <c r="DE1670">
        <v>0.63</v>
      </c>
      <c r="DF1670">
        <v>0.68</v>
      </c>
      <c r="DG1670">
        <v>0.72</v>
      </c>
      <c r="DH1670" t="s">
        <v>8838</v>
      </c>
      <c r="DI1670" t="s">
        <v>8838</v>
      </c>
      <c r="DJ1670" t="s">
        <v>8838</v>
      </c>
      <c r="DK1670" s="5" t="e">
        <f>(CL1670*3+CK1670*2+CJ1670)/6</f>
        <v>#VALUE!</v>
      </c>
      <c r="DL1670">
        <f>BG1670+(BG1670*(CF1670-8.25)/8.25)</f>
        <v>489.86666666666667</v>
      </c>
      <c r="DM1670">
        <f>BH1670+(BH1670*(CG1670-8.25)/8.25)</f>
        <v>730.85090909090911</v>
      </c>
      <c r="DN1670">
        <f>BI1670+(BI1670*(CH1670-8.25)/8.25)</f>
        <v>263.59393939393942</v>
      </c>
      <c r="DO1670">
        <f>BJ1670+(BJ1670*(CI1670-8.25)/8.25)</f>
        <v>136.35757575757577</v>
      </c>
      <c r="DP1670" t="e">
        <f>BK1670+(BK1670*(CJ1670-8.25)/8.25)</f>
        <v>#VALUE!</v>
      </c>
      <c r="DQ1670" t="e">
        <f>BL1670+(BL1670*(CK1670-8.25)/8.25)</f>
        <v>#VALUE!</v>
      </c>
      <c r="DR1670" t="e">
        <f>BM1670+(BM1670*(CL1670-8.25)/8.25)</f>
        <v>#VALUE!</v>
      </c>
      <c r="DS1670" s="7">
        <f>DL1670*10^8/$H1670</f>
        <v>3165.5607667257</v>
      </c>
      <c r="DT1670" s="7">
        <f>DM1670*10^8/$H1670</f>
        <v>4722.8217830919839</v>
      </c>
      <c r="DU1670" s="7">
        <f>DN1670*10^8/$H1670</f>
        <v>1703.3668336121257</v>
      </c>
      <c r="DV1670" s="7">
        <f>DO1670*10^8/$H1670</f>
        <v>881.15444759936577</v>
      </c>
      <c r="DW1670" s="7" t="e">
        <f>DP1670*10^8/$H1670</f>
        <v>#VALUE!</v>
      </c>
      <c r="DX1670" s="7" t="e">
        <f>DQ1670*10^8/$H1670</f>
        <v>#VALUE!</v>
      </c>
      <c r="DY1670" s="7" t="e">
        <f>DR1670*10^8/$H1670</f>
        <v>#VALUE!</v>
      </c>
      <c r="DZ1670" s="7">
        <f>DS1670*10^8/$H1670</f>
        <v>20456.127452027085</v>
      </c>
      <c r="EA1670" s="7" t="e">
        <f>DY1670*0.8</f>
        <v>#VALUE!</v>
      </c>
      <c r="EB1670" s="9" t="e">
        <f>F1670-#REF!</f>
        <v>#REF!</v>
      </c>
      <c r="EC1670" s="3" t="e">
        <f>EB1670/#REF!*100</f>
        <v>#REF!</v>
      </c>
      <c r="ED1670" s="3" t="e">
        <f>DX1670-F1670</f>
        <v>#VALUE!</v>
      </c>
      <c r="EE1670" s="11" t="e">
        <f>ED1670/F1670</f>
        <v>#VALUE!</v>
      </c>
      <c r="EF1670" s="3" t="e">
        <f>F1670-#REF!</f>
        <v>#REF!</v>
      </c>
    </row>
    <row r="1671" spans="1:136" hidden="1" x14ac:dyDescent="0.3">
      <c r="A1671">
        <v>1669</v>
      </c>
      <c r="B1671" s="17" t="s">
        <v>10508</v>
      </c>
      <c r="C1671" s="16" t="str">
        <f>"https://finance.naver.com/item/frgn.nhn?code="&amp;B1671</f>
        <v>https://finance.naver.com/item/frgn.nhn?code=093640</v>
      </c>
      <c r="D1671" t="s">
        <v>1716</v>
      </c>
      <c r="E1671" t="s">
        <v>7598</v>
      </c>
      <c r="F1671" s="18">
        <f>VALUE(LEFT(E1671,FIND("/",E1671)-1))</f>
        <v>3710</v>
      </c>
      <c r="G1671" s="6" t="s">
        <v>7599</v>
      </c>
      <c r="H1671" s="6">
        <f>VALUE(LEFT(G1671,FIND("/",G1671)-1)) + VALUE(MID(G1671,FIND("/",G1671)+1,LEN(G1671)))</f>
        <v>13140876</v>
      </c>
      <c r="I1671" s="1">
        <v>810391</v>
      </c>
      <c r="J1671" s="1">
        <f>F1671*H1671/(10^8)</f>
        <v>487.52649960000002</v>
      </c>
      <c r="K1671">
        <v>257</v>
      </c>
      <c r="L1671">
        <v>183</v>
      </c>
      <c r="M1671">
        <v>111</v>
      </c>
      <c r="N1671">
        <v>131</v>
      </c>
      <c r="O1671">
        <v>89</v>
      </c>
      <c r="P1671" t="s">
        <v>8838</v>
      </c>
      <c r="Q1671" t="s">
        <v>8838</v>
      </c>
      <c r="R1671" t="s">
        <v>8838</v>
      </c>
      <c r="S1671">
        <v>2</v>
      </c>
      <c r="T1671">
        <v>-28</v>
      </c>
      <c r="U1671">
        <v>-26</v>
      </c>
      <c r="V1671">
        <v>10</v>
      </c>
      <c r="W1671">
        <v>1</v>
      </c>
      <c r="X1671" t="s">
        <v>8838</v>
      </c>
      <c r="Y1671" t="s">
        <v>8838</v>
      </c>
      <c r="Z1671" t="s">
        <v>8838</v>
      </c>
      <c r="AA1671">
        <v>1</v>
      </c>
      <c r="AB1671">
        <v>-41</v>
      </c>
      <c r="AC1671">
        <v>-36</v>
      </c>
      <c r="AD1671">
        <v>5</v>
      </c>
      <c r="AE1671">
        <v>-11</v>
      </c>
      <c r="AF1671" t="s">
        <v>8838</v>
      </c>
      <c r="AG1671" t="s">
        <v>8838</v>
      </c>
      <c r="AH1671" t="s">
        <v>8838</v>
      </c>
      <c r="AI1671">
        <v>149</v>
      </c>
      <c r="AJ1671">
        <v>111</v>
      </c>
      <c r="AK1671">
        <v>150</v>
      </c>
      <c r="AL1671">
        <v>334</v>
      </c>
      <c r="AM1671">
        <v>312</v>
      </c>
      <c r="AN1671" t="s">
        <v>8838</v>
      </c>
      <c r="AO1671" t="s">
        <v>8838</v>
      </c>
      <c r="AP1671" t="s">
        <v>8838</v>
      </c>
      <c r="AQ1671">
        <v>68</v>
      </c>
      <c r="AR1671">
        <v>70</v>
      </c>
      <c r="AS1671">
        <v>65</v>
      </c>
      <c r="AT1671">
        <v>122</v>
      </c>
      <c r="AU1671">
        <v>66</v>
      </c>
      <c r="AV1671" t="s">
        <v>8838</v>
      </c>
      <c r="AW1671" t="s">
        <v>8838</v>
      </c>
      <c r="AX1671" t="s">
        <v>8838</v>
      </c>
      <c r="AY1671">
        <v>81</v>
      </c>
      <c r="AZ1671">
        <v>41</v>
      </c>
      <c r="BA1671">
        <v>85</v>
      </c>
      <c r="BB1671">
        <v>212</v>
      </c>
      <c r="BC1671">
        <v>246</v>
      </c>
      <c r="BD1671" t="s">
        <v>8838</v>
      </c>
      <c r="BE1671" t="s">
        <v>8838</v>
      </c>
      <c r="BF1671" t="s">
        <v>8838</v>
      </c>
      <c r="BG1671">
        <v>81</v>
      </c>
      <c r="BH1671">
        <v>41</v>
      </c>
      <c r="BI1671">
        <v>85</v>
      </c>
      <c r="BJ1671">
        <v>212</v>
      </c>
      <c r="BK1671">
        <v>246</v>
      </c>
      <c r="BL1671" t="s">
        <v>8838</v>
      </c>
      <c r="BM1671" t="s">
        <v>8838</v>
      </c>
      <c r="BN1671" t="s">
        <v>8838</v>
      </c>
      <c r="BO1671">
        <v>33</v>
      </c>
      <c r="BP1671">
        <v>33</v>
      </c>
      <c r="BQ1671">
        <v>40</v>
      </c>
      <c r="BR1671">
        <v>54</v>
      </c>
      <c r="BS1671">
        <v>63</v>
      </c>
      <c r="BT1671" t="s">
        <v>8838</v>
      </c>
      <c r="BU1671" t="s">
        <v>8838</v>
      </c>
      <c r="BV1671" t="s">
        <v>8838</v>
      </c>
      <c r="BW1671">
        <v>0.56999999999999995</v>
      </c>
      <c r="BX1671">
        <v>-32.03</v>
      </c>
      <c r="BY1671">
        <v>-27.78</v>
      </c>
      <c r="BZ1671">
        <v>2.2200000000000002</v>
      </c>
      <c r="CA1671">
        <v>-3.54</v>
      </c>
      <c r="CB1671" t="s">
        <v>8838</v>
      </c>
      <c r="CC1671" t="s">
        <v>8838</v>
      </c>
      <c r="CD1671" t="s">
        <v>8838</v>
      </c>
      <c r="CE1671">
        <v>1.07</v>
      </c>
      <c r="CF1671">
        <v>-68.400000000000006</v>
      </c>
      <c r="CG1671">
        <v>-57.58</v>
      </c>
      <c r="CH1671">
        <v>3.61</v>
      </c>
      <c r="CI1671">
        <v>-4.99</v>
      </c>
      <c r="CJ1671" t="s">
        <v>8838</v>
      </c>
      <c r="CK1671" t="s">
        <v>8838</v>
      </c>
      <c r="CL1671" t="s">
        <v>8838</v>
      </c>
      <c r="CM1671">
        <v>13</v>
      </c>
      <c r="CN1671">
        <v>-636</v>
      </c>
      <c r="CO1671">
        <v>-514</v>
      </c>
      <c r="CP1671">
        <v>53</v>
      </c>
      <c r="CQ1671">
        <v>-91</v>
      </c>
      <c r="CR1671" t="s">
        <v>8838</v>
      </c>
      <c r="CS1671" t="s">
        <v>8838</v>
      </c>
      <c r="CT1671" t="s">
        <v>8838</v>
      </c>
      <c r="CU1671">
        <v>474.15</v>
      </c>
      <c r="CV1671" t="s">
        <v>2</v>
      </c>
      <c r="CW1671" t="s">
        <v>2</v>
      </c>
      <c r="CX1671">
        <v>67.709999999999994</v>
      </c>
      <c r="CY1671" t="s">
        <v>2</v>
      </c>
      <c r="CZ1671" t="s">
        <v>8838</v>
      </c>
      <c r="DA1671" t="s">
        <v>8838</v>
      </c>
      <c r="DB1671" t="s">
        <v>8838</v>
      </c>
      <c r="DC1671">
        <v>4.87</v>
      </c>
      <c r="DD1671">
        <v>7.73</v>
      </c>
      <c r="DE1671">
        <v>4.01</v>
      </c>
      <c r="DF1671">
        <v>1.85</v>
      </c>
      <c r="DG1671">
        <v>1.74</v>
      </c>
      <c r="DH1671" t="s">
        <v>8838</v>
      </c>
      <c r="DI1671" t="s">
        <v>8838</v>
      </c>
      <c r="DJ1671" t="s">
        <v>8838</v>
      </c>
      <c r="DK1671" s="5" t="e">
        <f>(CL1671*3+CK1671*2+CJ1671)/6</f>
        <v>#VALUE!</v>
      </c>
      <c r="DL1671">
        <f>BG1671+(BG1671*(CF1671-8.25)/8.25)</f>
        <v>-671.56363636363642</v>
      </c>
      <c r="DM1671">
        <f>BH1671+(BH1671*(CG1671-8.25)/8.25)</f>
        <v>-286.15515151515149</v>
      </c>
      <c r="DN1671">
        <f>BI1671+(BI1671*(CH1671-8.25)/8.25)</f>
        <v>37.193939393939388</v>
      </c>
      <c r="DO1671">
        <f>BJ1671+(BJ1671*(CI1671-8.25)/8.25)</f>
        <v>-128.22787878787881</v>
      </c>
      <c r="DP1671" t="e">
        <f>BK1671+(BK1671*(CJ1671-8.25)/8.25)</f>
        <v>#VALUE!</v>
      </c>
      <c r="DQ1671" t="e">
        <f>BL1671+(BL1671*(CK1671-8.25)/8.25)</f>
        <v>#VALUE!</v>
      </c>
      <c r="DR1671" t="e">
        <f>BM1671+(BM1671*(CL1671-8.25)/8.25)</f>
        <v>#VALUE!</v>
      </c>
      <c r="DS1671" s="7">
        <f>DL1671*10^8/$H1671</f>
        <v>-5110.493671530242</v>
      </c>
      <c r="DT1671" s="7">
        <f>DM1671*10^8/$H1671</f>
        <v>-2177.5957060636711</v>
      </c>
      <c r="DU1671" s="7">
        <f>DN1671*10^8/$H1671</f>
        <v>283.04003016191149</v>
      </c>
      <c r="DV1671" s="7">
        <f>DO1671*10^8/$H1671</f>
        <v>-975.79399415898001</v>
      </c>
      <c r="DW1671" s="7" t="e">
        <f>DP1671*10^8/$H1671</f>
        <v>#VALUE!</v>
      </c>
      <c r="DX1671" s="7" t="e">
        <f>DQ1671*10^8/$H1671</f>
        <v>#VALUE!</v>
      </c>
      <c r="DY1671" s="7" t="e">
        <f>DR1671*10^8/$H1671</f>
        <v>#VALUE!</v>
      </c>
      <c r="DZ1671" s="7">
        <f>DS1671*10^8/$H1671</f>
        <v>-38890.053231841179</v>
      </c>
      <c r="EA1671" s="7" t="e">
        <f>DY1671*0.8</f>
        <v>#VALUE!</v>
      </c>
      <c r="EB1671" s="9" t="e">
        <f>F1671-#REF!</f>
        <v>#REF!</v>
      </c>
      <c r="EC1671" s="3" t="e">
        <f>EB1671/#REF!*100</f>
        <v>#REF!</v>
      </c>
      <c r="ED1671" s="3" t="e">
        <f>DX1671-F1671</f>
        <v>#VALUE!</v>
      </c>
      <c r="EE1671" s="11" t="e">
        <f>ED1671/F1671</f>
        <v>#VALUE!</v>
      </c>
      <c r="EF1671" s="3" t="e">
        <f>F1671-#REF!</f>
        <v>#REF!</v>
      </c>
    </row>
    <row r="1672" spans="1:136" hidden="1" x14ac:dyDescent="0.3">
      <c r="A1672">
        <v>1670</v>
      </c>
      <c r="B1672" s="17" t="s">
        <v>10509</v>
      </c>
      <c r="C1672" s="16" t="str">
        <f>"https://finance.naver.com/item/frgn.nhn?code="&amp;B1672</f>
        <v>https://finance.naver.com/item/frgn.nhn?code=095910</v>
      </c>
      <c r="D1672" t="s">
        <v>1717</v>
      </c>
      <c r="E1672" t="s">
        <v>7600</v>
      </c>
      <c r="F1672" s="18">
        <f>VALUE(LEFT(E1672,FIND("/",E1672)-1))</f>
        <v>4420</v>
      </c>
      <c r="G1672" s="6" t="s">
        <v>7601</v>
      </c>
      <c r="H1672" s="6">
        <f>VALUE(LEFT(G1672,FIND("/",G1672)-1)) + VALUE(MID(G1672,FIND("/",G1672)+1,LEN(G1672)))</f>
        <v>19396669</v>
      </c>
      <c r="I1672">
        <v>0</v>
      </c>
      <c r="J1672" s="1">
        <f>F1672*H1672/(10^8)</f>
        <v>857.33276980000005</v>
      </c>
      <c r="K1672" s="1">
        <v>3046</v>
      </c>
      <c r="L1672" s="1">
        <v>2251</v>
      </c>
      <c r="M1672" s="1">
        <v>1655</v>
      </c>
      <c r="N1672" s="1">
        <v>2169</v>
      </c>
      <c r="O1672" s="1">
        <v>2548</v>
      </c>
      <c r="P1672" t="s">
        <v>8838</v>
      </c>
      <c r="Q1672" t="s">
        <v>8838</v>
      </c>
      <c r="R1672" t="s">
        <v>8838</v>
      </c>
      <c r="S1672">
        <v>75</v>
      </c>
      <c r="T1672">
        <v>82</v>
      </c>
      <c r="U1672">
        <v>-15</v>
      </c>
      <c r="V1672">
        <v>10</v>
      </c>
      <c r="W1672">
        <v>-59</v>
      </c>
      <c r="X1672" t="s">
        <v>8838</v>
      </c>
      <c r="Y1672" t="s">
        <v>8838</v>
      </c>
      <c r="Z1672" t="s">
        <v>8838</v>
      </c>
      <c r="AA1672">
        <v>30</v>
      </c>
      <c r="AB1672">
        <v>-28</v>
      </c>
      <c r="AC1672">
        <v>-124</v>
      </c>
      <c r="AD1672">
        <v>-75</v>
      </c>
      <c r="AE1672">
        <v>-193</v>
      </c>
      <c r="AF1672" t="s">
        <v>8838</v>
      </c>
      <c r="AG1672" t="s">
        <v>8838</v>
      </c>
      <c r="AH1672" t="s">
        <v>8838</v>
      </c>
      <c r="AI1672" s="1">
        <v>3455</v>
      </c>
      <c r="AJ1672" s="1">
        <v>3019</v>
      </c>
      <c r="AK1672" s="1">
        <v>3204</v>
      </c>
      <c r="AL1672" s="1">
        <v>3284</v>
      </c>
      <c r="AM1672" s="1">
        <v>3279</v>
      </c>
      <c r="AN1672" t="s">
        <v>8838</v>
      </c>
      <c r="AO1672" t="s">
        <v>8838</v>
      </c>
      <c r="AP1672" t="s">
        <v>8838</v>
      </c>
      <c r="AQ1672" s="1">
        <v>2518</v>
      </c>
      <c r="AR1672" s="1">
        <v>1999</v>
      </c>
      <c r="AS1672" s="1">
        <v>1974</v>
      </c>
      <c r="AT1672" s="1">
        <v>2099</v>
      </c>
      <c r="AU1672" s="1">
        <v>1877</v>
      </c>
      <c r="AV1672" t="s">
        <v>8838</v>
      </c>
      <c r="AW1672" t="s">
        <v>8838</v>
      </c>
      <c r="AX1672" t="s">
        <v>8838</v>
      </c>
      <c r="AY1672">
        <v>937</v>
      </c>
      <c r="AZ1672" s="1">
        <v>1020</v>
      </c>
      <c r="BA1672" s="1">
        <v>1230</v>
      </c>
      <c r="BB1672" s="1">
        <v>1185</v>
      </c>
      <c r="BC1672" s="1">
        <v>1403</v>
      </c>
      <c r="BD1672" t="s">
        <v>8838</v>
      </c>
      <c r="BE1672" t="s">
        <v>8838</v>
      </c>
      <c r="BF1672" t="s">
        <v>8838</v>
      </c>
      <c r="BG1672">
        <v>933</v>
      </c>
      <c r="BH1672" s="1">
        <v>1009</v>
      </c>
      <c r="BI1672" s="1">
        <v>1052</v>
      </c>
      <c r="BJ1672">
        <v>990</v>
      </c>
      <c r="BK1672">
        <v>955</v>
      </c>
      <c r="BL1672" t="s">
        <v>8838</v>
      </c>
      <c r="BM1672" t="s">
        <v>8838</v>
      </c>
      <c r="BN1672" t="s">
        <v>8838</v>
      </c>
      <c r="BO1672">
        <v>58</v>
      </c>
      <c r="BP1672">
        <v>66</v>
      </c>
      <c r="BQ1672">
        <v>67</v>
      </c>
      <c r="BR1672">
        <v>67</v>
      </c>
      <c r="BS1672">
        <v>74</v>
      </c>
      <c r="BT1672" t="s">
        <v>8838</v>
      </c>
      <c r="BU1672" t="s">
        <v>8838</v>
      </c>
      <c r="BV1672" t="s">
        <v>8838</v>
      </c>
      <c r="BW1672">
        <v>0.95</v>
      </c>
      <c r="BX1672">
        <v>-0.86</v>
      </c>
      <c r="BY1672">
        <v>-3.98</v>
      </c>
      <c r="BZ1672">
        <v>-2.3199999999999998</v>
      </c>
      <c r="CA1672">
        <v>-5.89</v>
      </c>
      <c r="CB1672" t="s">
        <v>8838</v>
      </c>
      <c r="CC1672" t="s">
        <v>8838</v>
      </c>
      <c r="CD1672" t="s">
        <v>8838</v>
      </c>
      <c r="CE1672">
        <v>3.09</v>
      </c>
      <c r="CF1672">
        <v>-3.6</v>
      </c>
      <c r="CG1672">
        <v>-12.43</v>
      </c>
      <c r="CH1672">
        <v>-8.2100000000000009</v>
      </c>
      <c r="CI1672">
        <v>-20.55</v>
      </c>
      <c r="CJ1672" t="s">
        <v>8838</v>
      </c>
      <c r="CK1672" t="s">
        <v>8838</v>
      </c>
      <c r="CL1672" t="s">
        <v>8838</v>
      </c>
      <c r="CM1672">
        <v>227</v>
      </c>
      <c r="CN1672">
        <v>-250</v>
      </c>
      <c r="CO1672">
        <v>-905</v>
      </c>
      <c r="CP1672">
        <v>-593</v>
      </c>
      <c r="CQ1672" s="1">
        <v>-1280</v>
      </c>
      <c r="CR1672" t="s">
        <v>8838</v>
      </c>
      <c r="CS1672" t="s">
        <v>8838</v>
      </c>
      <c r="CT1672" t="s">
        <v>8838</v>
      </c>
      <c r="CU1672">
        <v>32.31</v>
      </c>
      <c r="CV1672" t="s">
        <v>2</v>
      </c>
      <c r="CW1672" t="s">
        <v>2</v>
      </c>
      <c r="CX1672" t="s">
        <v>2</v>
      </c>
      <c r="CY1672" t="s">
        <v>2</v>
      </c>
      <c r="CZ1672" t="s">
        <v>8838</v>
      </c>
      <c r="DA1672" t="s">
        <v>8838</v>
      </c>
      <c r="DB1672" t="s">
        <v>8838</v>
      </c>
      <c r="DC1672">
        <v>0.9</v>
      </c>
      <c r="DD1672">
        <v>0.9</v>
      </c>
      <c r="DE1672">
        <v>0.7</v>
      </c>
      <c r="DF1672">
        <v>0.48</v>
      </c>
      <c r="DG1672">
        <v>1.1299999999999999</v>
      </c>
      <c r="DH1672" t="s">
        <v>8838</v>
      </c>
      <c r="DI1672" t="s">
        <v>8838</v>
      </c>
      <c r="DJ1672" t="s">
        <v>8838</v>
      </c>
      <c r="DK1672" s="5" t="e">
        <f>(CL1672*3+CK1672*2+CJ1672)/6</f>
        <v>#VALUE!</v>
      </c>
      <c r="DL1672">
        <f>BG1672+(BG1672*(CF1672-8.25)/8.25)</f>
        <v>-407.12727272727261</v>
      </c>
      <c r="DM1672">
        <f>BH1672+(BH1672*(CG1672-8.25)/8.25)</f>
        <v>-1520.2266666666665</v>
      </c>
      <c r="DN1672">
        <f>BI1672+(BI1672*(CH1672-8.25)/8.25)</f>
        <v>-1046.899393939394</v>
      </c>
      <c r="DO1672">
        <f>BJ1672+(BJ1672*(CI1672-8.25)/8.25)</f>
        <v>-2466</v>
      </c>
      <c r="DP1672" t="e">
        <f>BK1672+(BK1672*(CJ1672-8.25)/8.25)</f>
        <v>#VALUE!</v>
      </c>
      <c r="DQ1672" t="e">
        <f>BL1672+(BL1672*(CK1672-8.25)/8.25)</f>
        <v>#VALUE!</v>
      </c>
      <c r="DR1672" t="e">
        <f>BM1672+(BM1672*(CL1672-8.25)/8.25)</f>
        <v>#VALUE!</v>
      </c>
      <c r="DS1672" s="7">
        <f>DL1672*10^8/$H1672</f>
        <v>-2098.9545819814352</v>
      </c>
      <c r="DT1672" s="7">
        <f>DM1672*10^8/$H1672</f>
        <v>-7837.5656493734396</v>
      </c>
      <c r="DU1672" s="7">
        <f>DN1672*10^8/$H1672</f>
        <v>-5397.3153531639582</v>
      </c>
      <c r="DV1672" s="7">
        <f>DO1672*10^8/$H1672</f>
        <v>-12713.523131213922</v>
      </c>
      <c r="DW1672" s="7" t="e">
        <f>DP1672*10^8/$H1672</f>
        <v>#VALUE!</v>
      </c>
      <c r="DX1672" s="7" t="e">
        <f>DQ1672*10^8/$H1672</f>
        <v>#VALUE!</v>
      </c>
      <c r="DY1672" s="7" t="e">
        <f>DR1672*10^8/$H1672</f>
        <v>#VALUE!</v>
      </c>
      <c r="DZ1672" s="7">
        <f>DS1672*10^8/$H1672</f>
        <v>-10821.211528543561</v>
      </c>
      <c r="EA1672" s="7" t="e">
        <f>DY1672*0.8</f>
        <v>#VALUE!</v>
      </c>
      <c r="EB1672" s="9" t="e">
        <f>F1672-#REF!</f>
        <v>#REF!</v>
      </c>
      <c r="EC1672" s="3" t="e">
        <f>EB1672/#REF!*100</f>
        <v>#REF!</v>
      </c>
      <c r="ED1672" s="3" t="e">
        <f>DX1672-F1672</f>
        <v>#VALUE!</v>
      </c>
      <c r="EE1672" s="11" t="e">
        <f>ED1672/F1672</f>
        <v>#VALUE!</v>
      </c>
      <c r="EF1672" s="3" t="e">
        <f>F1672-#REF!</f>
        <v>#REF!</v>
      </c>
    </row>
    <row r="1673" spans="1:136" hidden="1" x14ac:dyDescent="0.3">
      <c r="A1673">
        <v>1671</v>
      </c>
      <c r="B1673" s="17" t="s">
        <v>10510</v>
      </c>
      <c r="C1673" s="16" t="str">
        <f>"https://finance.naver.com/item/frgn.nhn?code="&amp;B1673</f>
        <v>https://finance.naver.com/item/frgn.nhn?code=081580</v>
      </c>
      <c r="D1673" t="s">
        <v>1718</v>
      </c>
      <c r="E1673" t="s">
        <v>7602</v>
      </c>
      <c r="F1673" s="18">
        <f>VALUE(LEFT(E1673,FIND("/",E1673)-1))</f>
        <v>3595</v>
      </c>
      <c r="G1673" s="6" t="s">
        <v>7603</v>
      </c>
      <c r="H1673" s="6">
        <f>VALUE(LEFT(G1673,FIND("/",G1673)-1)) + VALUE(MID(G1673,FIND("/",G1673)+1,LEN(G1673)))</f>
        <v>15508143</v>
      </c>
      <c r="I1673">
        <v>0</v>
      </c>
      <c r="J1673" s="1">
        <f>F1673*H1673/(10^8)</f>
        <v>557.51774085</v>
      </c>
      <c r="K1673" s="1">
        <v>1727</v>
      </c>
      <c r="L1673" s="1">
        <v>1835</v>
      </c>
      <c r="M1673" s="1">
        <v>1586</v>
      </c>
      <c r="N1673" s="1">
        <v>1187</v>
      </c>
      <c r="O1673" s="1">
        <v>1138</v>
      </c>
      <c r="P1673" t="s">
        <v>8838</v>
      </c>
      <c r="Q1673" t="s">
        <v>8838</v>
      </c>
      <c r="R1673" t="s">
        <v>8838</v>
      </c>
      <c r="S1673">
        <v>83</v>
      </c>
      <c r="T1673">
        <v>86</v>
      </c>
      <c r="U1673">
        <v>67</v>
      </c>
      <c r="V1673">
        <v>-51</v>
      </c>
      <c r="W1673">
        <v>-47</v>
      </c>
      <c r="X1673" t="s">
        <v>8838</v>
      </c>
      <c r="Y1673" t="s">
        <v>8838</v>
      </c>
      <c r="Z1673" t="s">
        <v>8838</v>
      </c>
      <c r="AA1673">
        <v>125</v>
      </c>
      <c r="AB1673">
        <v>73</v>
      </c>
      <c r="AC1673">
        <v>88</v>
      </c>
      <c r="AD1673">
        <v>-54</v>
      </c>
      <c r="AE1673">
        <v>-38</v>
      </c>
      <c r="AF1673" t="s">
        <v>8838</v>
      </c>
      <c r="AG1673" t="s">
        <v>8838</v>
      </c>
      <c r="AH1673" t="s">
        <v>8838</v>
      </c>
      <c r="AI1673" s="1">
        <v>1422</v>
      </c>
      <c r="AJ1673" s="1">
        <v>1398</v>
      </c>
      <c r="AK1673" s="1">
        <v>1377</v>
      </c>
      <c r="AL1673" s="1">
        <v>1269</v>
      </c>
      <c r="AM1673" s="1">
        <v>1217</v>
      </c>
      <c r="AN1673" t="s">
        <v>8838</v>
      </c>
      <c r="AO1673" t="s">
        <v>8838</v>
      </c>
      <c r="AP1673" t="s">
        <v>8838</v>
      </c>
      <c r="AQ1673">
        <v>419</v>
      </c>
      <c r="AR1673">
        <v>369</v>
      </c>
      <c r="AS1673">
        <v>278</v>
      </c>
      <c r="AT1673">
        <v>239</v>
      </c>
      <c r="AU1673">
        <v>237</v>
      </c>
      <c r="AV1673" t="s">
        <v>8838</v>
      </c>
      <c r="AW1673" t="s">
        <v>8838</v>
      </c>
      <c r="AX1673" t="s">
        <v>8838</v>
      </c>
      <c r="AY1673" s="1">
        <v>1002</v>
      </c>
      <c r="AZ1673" s="1">
        <v>1029</v>
      </c>
      <c r="BA1673" s="1">
        <v>1100</v>
      </c>
      <c r="BB1673" s="1">
        <v>1030</v>
      </c>
      <c r="BC1673">
        <v>980</v>
      </c>
      <c r="BD1673" t="s">
        <v>8838</v>
      </c>
      <c r="BE1673" t="s">
        <v>8838</v>
      </c>
      <c r="BF1673" t="s">
        <v>8838</v>
      </c>
      <c r="BG1673" s="1">
        <v>1007</v>
      </c>
      <c r="BH1673" s="1">
        <v>1033</v>
      </c>
      <c r="BI1673" s="1">
        <v>1100</v>
      </c>
      <c r="BJ1673" s="1">
        <v>1023</v>
      </c>
      <c r="BK1673">
        <v>974</v>
      </c>
      <c r="BL1673" t="s">
        <v>8838</v>
      </c>
      <c r="BM1673" t="s">
        <v>8838</v>
      </c>
      <c r="BN1673" t="s">
        <v>8838</v>
      </c>
      <c r="BO1673">
        <v>78</v>
      </c>
      <c r="BP1673">
        <v>78</v>
      </c>
      <c r="BQ1673">
        <v>78</v>
      </c>
      <c r="BR1673">
        <v>78</v>
      </c>
      <c r="BS1673">
        <v>78</v>
      </c>
      <c r="BT1673" t="s">
        <v>8838</v>
      </c>
      <c r="BU1673" t="s">
        <v>8838</v>
      </c>
      <c r="BV1673" t="s">
        <v>8838</v>
      </c>
      <c r="BW1673">
        <v>9.34</v>
      </c>
      <c r="BX1673">
        <v>5.17</v>
      </c>
      <c r="BY1673">
        <v>6.34</v>
      </c>
      <c r="BZ1673">
        <v>-4.07</v>
      </c>
      <c r="CA1673">
        <v>-3.04</v>
      </c>
      <c r="CB1673" t="s">
        <v>8838</v>
      </c>
      <c r="CC1673" t="s">
        <v>8838</v>
      </c>
      <c r="CD1673" t="s">
        <v>8838</v>
      </c>
      <c r="CE1673">
        <v>13.56</v>
      </c>
      <c r="CF1673">
        <v>7.1</v>
      </c>
      <c r="CG1673">
        <v>7.97</v>
      </c>
      <c r="CH1673">
        <v>-5.59</v>
      </c>
      <c r="CI1673">
        <v>-3.58</v>
      </c>
      <c r="CJ1673" t="s">
        <v>8838</v>
      </c>
      <c r="CK1673" t="s">
        <v>8838</v>
      </c>
      <c r="CL1673" t="s">
        <v>8838</v>
      </c>
      <c r="CM1673">
        <v>830</v>
      </c>
      <c r="CN1673">
        <v>467</v>
      </c>
      <c r="CO1673">
        <v>548</v>
      </c>
      <c r="CP1673">
        <v>-383</v>
      </c>
      <c r="CQ1673">
        <v>-230</v>
      </c>
      <c r="CR1673" t="s">
        <v>8838</v>
      </c>
      <c r="CS1673" t="s">
        <v>8838</v>
      </c>
      <c r="CT1673" t="s">
        <v>8838</v>
      </c>
      <c r="CU1673">
        <v>5.99</v>
      </c>
      <c r="CV1673">
        <v>9.26</v>
      </c>
      <c r="CW1673">
        <v>5.21</v>
      </c>
      <c r="CX1673" t="s">
        <v>2</v>
      </c>
      <c r="CY1673" t="s">
        <v>2</v>
      </c>
      <c r="CZ1673" t="s">
        <v>8838</v>
      </c>
      <c r="DA1673" t="s">
        <v>8838</v>
      </c>
      <c r="DB1673" t="s">
        <v>8838</v>
      </c>
      <c r="DC1673">
        <v>0.77</v>
      </c>
      <c r="DD1673">
        <v>0.65</v>
      </c>
      <c r="DE1673">
        <v>0.4</v>
      </c>
      <c r="DF1673">
        <v>0.41</v>
      </c>
      <c r="DG1673">
        <v>0.44</v>
      </c>
      <c r="DH1673" t="s">
        <v>8838</v>
      </c>
      <c r="DI1673" t="s">
        <v>8838</v>
      </c>
      <c r="DJ1673" t="s">
        <v>8838</v>
      </c>
      <c r="DK1673" s="5" t="e">
        <f>(CL1673*3+CK1673*2+CJ1673)/6</f>
        <v>#VALUE!</v>
      </c>
      <c r="DL1673">
        <f>BG1673+(BG1673*(CF1673-8.25)/8.25)</f>
        <v>866.63030303030291</v>
      </c>
      <c r="DM1673">
        <f>BH1673+(BH1673*(CG1673-8.25)/8.25)</f>
        <v>997.940606060606</v>
      </c>
      <c r="DN1673">
        <f>BI1673+(BI1673*(CH1673-8.25)/8.25)</f>
        <v>-745.33333333333326</v>
      </c>
      <c r="DO1673">
        <f>BJ1673+(BJ1673*(CI1673-8.25)/8.25)</f>
        <v>-443.92000000000007</v>
      </c>
      <c r="DP1673" t="e">
        <f>BK1673+(BK1673*(CJ1673-8.25)/8.25)</f>
        <v>#VALUE!</v>
      </c>
      <c r="DQ1673" t="e">
        <f>BL1673+(BL1673*(CK1673-8.25)/8.25)</f>
        <v>#VALUE!</v>
      </c>
      <c r="DR1673" t="e">
        <f>BM1673+(BM1673*(CL1673-8.25)/8.25)</f>
        <v>#VALUE!</v>
      </c>
      <c r="DS1673" s="7">
        <f>DL1673*10^8/$H1673</f>
        <v>5588.2274430297866</v>
      </c>
      <c r="DT1673" s="7">
        <f>DM1673*10^8/$H1673</f>
        <v>6434.9458607687966</v>
      </c>
      <c r="DU1673" s="7">
        <f>DN1673*10^8/$H1673</f>
        <v>-4806.0772545967193</v>
      </c>
      <c r="DV1673" s="7">
        <f>DO1673*10^8/$H1673</f>
        <v>-2862.496173784315</v>
      </c>
      <c r="DW1673" s="7" t="e">
        <f>DP1673*10^8/$H1673</f>
        <v>#VALUE!</v>
      </c>
      <c r="DX1673" s="7" t="e">
        <f>DQ1673*10^8/$H1673</f>
        <v>#VALUE!</v>
      </c>
      <c r="DY1673" s="7" t="e">
        <f>DR1673*10^8/$H1673</f>
        <v>#VALUE!</v>
      </c>
      <c r="DZ1673" s="7">
        <f>DS1673*10^8/$H1673</f>
        <v>36034.14956277993</v>
      </c>
      <c r="EA1673" s="7" t="e">
        <f>DY1673*0.8</f>
        <v>#VALUE!</v>
      </c>
      <c r="EB1673" s="9" t="e">
        <f>F1673-#REF!</f>
        <v>#REF!</v>
      </c>
      <c r="EC1673" s="3" t="e">
        <f>EB1673/#REF!*100</f>
        <v>#REF!</v>
      </c>
      <c r="ED1673" s="3" t="e">
        <f>DX1673-F1673</f>
        <v>#VALUE!</v>
      </c>
      <c r="EE1673" s="11" t="e">
        <f>ED1673/F1673</f>
        <v>#VALUE!</v>
      </c>
      <c r="EF1673" s="3" t="e">
        <f>F1673-#REF!</f>
        <v>#REF!</v>
      </c>
    </row>
    <row r="1674" spans="1:136" x14ac:dyDescent="0.3">
      <c r="A1674">
        <v>1496</v>
      </c>
      <c r="B1674" s="17" t="s">
        <v>10335</v>
      </c>
      <c r="C1674" s="16" t="str">
        <f>"https://finance.naver.com/item/frgn.nhn?code="&amp;B1674</f>
        <v>https://finance.naver.com/item/frgn.nhn?code=109080</v>
      </c>
      <c r="D1674" t="s">
        <v>7162</v>
      </c>
      <c r="E1674" t="s">
        <v>7163</v>
      </c>
      <c r="F1674" s="18">
        <f>VALUE(LEFT(E1674,FIND("/",E1674)-1))</f>
        <v>29200</v>
      </c>
      <c r="G1674" s="6" t="s">
        <v>7164</v>
      </c>
      <c r="H1674" s="6">
        <f>VALUE(LEFT(G1674,FIND("/",G1674)-1)) + VALUE(MID(G1674,FIND("/",G1674)+1,LEN(G1674)))</f>
        <v>5636000</v>
      </c>
      <c r="I1674">
        <v>0</v>
      </c>
      <c r="J1674" s="1">
        <f>F1674*H1674/(10^8)</f>
        <v>1645.712</v>
      </c>
      <c r="K1674">
        <v>171</v>
      </c>
      <c r="L1674">
        <v>179</v>
      </c>
      <c r="M1674">
        <v>213</v>
      </c>
      <c r="N1674">
        <v>197</v>
      </c>
      <c r="O1674">
        <v>204</v>
      </c>
      <c r="P1674" t="s">
        <v>8838</v>
      </c>
      <c r="Q1674" t="s">
        <v>8838</v>
      </c>
      <c r="R1674" t="s">
        <v>8838</v>
      </c>
      <c r="S1674">
        <v>21</v>
      </c>
      <c r="T1674">
        <v>21</v>
      </c>
      <c r="U1674">
        <v>32</v>
      </c>
      <c r="V1674">
        <v>22</v>
      </c>
      <c r="W1674">
        <v>16</v>
      </c>
      <c r="X1674" t="s">
        <v>8838</v>
      </c>
      <c r="Y1674" t="s">
        <v>8838</v>
      </c>
      <c r="Z1674" t="s">
        <v>8838</v>
      </c>
      <c r="AA1674">
        <v>23</v>
      </c>
      <c r="AB1674">
        <v>17</v>
      </c>
      <c r="AC1674">
        <v>28</v>
      </c>
      <c r="AD1674">
        <v>28</v>
      </c>
      <c r="AE1674">
        <v>15</v>
      </c>
      <c r="AF1674" t="s">
        <v>8838</v>
      </c>
      <c r="AG1674" t="s">
        <v>8838</v>
      </c>
      <c r="AH1674" t="s">
        <v>8838</v>
      </c>
      <c r="AI1674">
        <v>376</v>
      </c>
      <c r="AJ1674">
        <v>369</v>
      </c>
      <c r="AK1674">
        <v>388</v>
      </c>
      <c r="AL1674">
        <v>421</v>
      </c>
      <c r="AM1674">
        <v>427</v>
      </c>
      <c r="AN1674" t="s">
        <v>8838</v>
      </c>
      <c r="AO1674" t="s">
        <v>8838</v>
      </c>
      <c r="AP1674" t="s">
        <v>8838</v>
      </c>
      <c r="AQ1674">
        <v>61</v>
      </c>
      <c r="AR1674">
        <v>39</v>
      </c>
      <c r="AS1674">
        <v>34</v>
      </c>
      <c r="AT1674">
        <v>42</v>
      </c>
      <c r="AU1674">
        <v>36</v>
      </c>
      <c r="AV1674" t="s">
        <v>8838</v>
      </c>
      <c r="AW1674" t="s">
        <v>8838</v>
      </c>
      <c r="AX1674" t="s">
        <v>8838</v>
      </c>
      <c r="AY1674">
        <v>315</v>
      </c>
      <c r="AZ1674">
        <v>330</v>
      </c>
      <c r="BA1674">
        <v>354</v>
      </c>
      <c r="BB1674">
        <v>379</v>
      </c>
      <c r="BC1674">
        <v>392</v>
      </c>
      <c r="BD1674" t="s">
        <v>8838</v>
      </c>
      <c r="BE1674" t="s">
        <v>8838</v>
      </c>
      <c r="BF1674" t="s">
        <v>8838</v>
      </c>
      <c r="BG1674">
        <v>315</v>
      </c>
      <c r="BH1674">
        <v>330</v>
      </c>
      <c r="BI1674">
        <v>354</v>
      </c>
      <c r="BJ1674">
        <v>379</v>
      </c>
      <c r="BK1674">
        <v>392</v>
      </c>
      <c r="BL1674" t="s">
        <v>8838</v>
      </c>
      <c r="BM1674" t="s">
        <v>8838</v>
      </c>
      <c r="BN1674" t="s">
        <v>8838</v>
      </c>
      <c r="BO1674">
        <v>28</v>
      </c>
      <c r="BP1674">
        <v>28</v>
      </c>
      <c r="BQ1674">
        <v>28</v>
      </c>
      <c r="BR1674">
        <v>28</v>
      </c>
      <c r="BS1674">
        <v>28</v>
      </c>
      <c r="BT1674" t="s">
        <v>8838</v>
      </c>
      <c r="BU1674" t="s">
        <v>8838</v>
      </c>
      <c r="BV1674" t="s">
        <v>8838</v>
      </c>
      <c r="BW1674">
        <v>6.33</v>
      </c>
      <c r="BX1674">
        <v>4.57</v>
      </c>
      <c r="BY1674">
        <v>7.32</v>
      </c>
      <c r="BZ1674">
        <v>7</v>
      </c>
      <c r="CA1674">
        <v>3.6</v>
      </c>
      <c r="CB1674" t="s">
        <v>8838</v>
      </c>
      <c r="CC1674" t="s">
        <v>8838</v>
      </c>
      <c r="CD1674" t="s">
        <v>8838</v>
      </c>
      <c r="CE1674">
        <v>7.63</v>
      </c>
      <c r="CF1674">
        <v>5.28</v>
      </c>
      <c r="CG1674">
        <v>8.1</v>
      </c>
      <c r="CH1674">
        <v>7.73</v>
      </c>
      <c r="CI1674">
        <v>3.96</v>
      </c>
      <c r="CJ1674" t="s">
        <v>8838</v>
      </c>
      <c r="CK1674" t="s">
        <v>8838</v>
      </c>
      <c r="CL1674" t="s">
        <v>8838</v>
      </c>
      <c r="CM1674">
        <v>414</v>
      </c>
      <c r="CN1674">
        <v>302</v>
      </c>
      <c r="CO1674">
        <v>492</v>
      </c>
      <c r="CP1674">
        <v>503</v>
      </c>
      <c r="CQ1674">
        <v>271</v>
      </c>
      <c r="CR1674" t="s">
        <v>8838</v>
      </c>
      <c r="CS1674" t="s">
        <v>8838</v>
      </c>
      <c r="CT1674" t="s">
        <v>8838</v>
      </c>
      <c r="CU1674">
        <v>16.47</v>
      </c>
      <c r="CV1674">
        <v>21.97</v>
      </c>
      <c r="CW1674">
        <v>14.58</v>
      </c>
      <c r="CX1674">
        <v>15.47</v>
      </c>
      <c r="CY1674">
        <v>30.06</v>
      </c>
      <c r="CZ1674" t="s">
        <v>8838</v>
      </c>
      <c r="DA1674" t="s">
        <v>8838</v>
      </c>
      <c r="DB1674" t="s">
        <v>8838</v>
      </c>
      <c r="DC1674">
        <v>1.08</v>
      </c>
      <c r="DD1674">
        <v>1.01</v>
      </c>
      <c r="DE1674">
        <v>1.03</v>
      </c>
      <c r="DF1674">
        <v>1.05</v>
      </c>
      <c r="DG1674">
        <v>1.06</v>
      </c>
      <c r="DH1674" t="s">
        <v>8838</v>
      </c>
      <c r="DI1674" t="s">
        <v>8838</v>
      </c>
      <c r="DJ1674" t="s">
        <v>8838</v>
      </c>
      <c r="DK1674" s="5" t="e">
        <f>(CL1674*3+CK1674*2+CJ1674)/6</f>
        <v>#VALUE!</v>
      </c>
      <c r="DL1674">
        <f>BG1674+(BG1674*(CF1674-8.25)/8.25)</f>
        <v>201.60000000000002</v>
      </c>
      <c r="DM1674">
        <f>BH1674+(BH1674*(CG1674-8.25)/8.25)</f>
        <v>324</v>
      </c>
      <c r="DN1674">
        <f>BI1674+(BI1674*(CH1674-8.25)/8.25)</f>
        <v>331.68727272727273</v>
      </c>
      <c r="DO1674">
        <f>BJ1674+(BJ1674*(CI1674-8.25)/8.25)</f>
        <v>181.92</v>
      </c>
      <c r="DP1674" t="e">
        <f>BK1674+(BK1674*(CJ1674-8.25)/8.25)</f>
        <v>#VALUE!</v>
      </c>
      <c r="DQ1674" t="e">
        <f>BL1674+(BL1674*(CK1674-8.25)/8.25)</f>
        <v>#VALUE!</v>
      </c>
      <c r="DR1674" t="e">
        <f>BM1674+(BM1674*(CL1674-8.25)/8.25)</f>
        <v>#VALUE!</v>
      </c>
      <c r="DS1674" s="7">
        <f>DL1674*10^8/$H1674</f>
        <v>3577.0049680624561</v>
      </c>
      <c r="DT1674" s="7">
        <f>DM1674*10^8/$H1674</f>
        <v>5748.7579843860894</v>
      </c>
      <c r="DU1674" s="7">
        <f>DN1674*10^8/$H1674</f>
        <v>5885.1538808955411</v>
      </c>
      <c r="DV1674" s="7">
        <f>DO1674*10^8/$H1674</f>
        <v>3227.8211497515967</v>
      </c>
      <c r="DW1674" s="7" t="e">
        <f>DP1674*10^8/$H1674</f>
        <v>#VALUE!</v>
      </c>
      <c r="DX1674" s="7" t="e">
        <f>DQ1674*10^8/$H1674</f>
        <v>#VALUE!</v>
      </c>
      <c r="DY1674" s="7" t="e">
        <f>DR1674*10^8/$H1674</f>
        <v>#VALUE!</v>
      </c>
      <c r="DZ1674" s="7">
        <f>DS1674*10^8/$H1674</f>
        <v>63467.086019560964</v>
      </c>
      <c r="EA1674" s="7" t="e">
        <f>DY1674*0.8</f>
        <v>#VALUE!</v>
      </c>
      <c r="EB1674" s="9" t="e">
        <f>F1674-#REF!</f>
        <v>#REF!</v>
      </c>
      <c r="EC1674" s="3" t="e">
        <f>EB1674/#REF!*100</f>
        <v>#REF!</v>
      </c>
      <c r="ED1674" s="3" t="e">
        <f>DX1674-F1674</f>
        <v>#VALUE!</v>
      </c>
      <c r="EE1674" s="11" t="e">
        <f>ED1674/F1674</f>
        <v>#VALUE!</v>
      </c>
      <c r="EF1674" s="3" t="e">
        <f>F1674-#REF!</f>
        <v>#REF!</v>
      </c>
    </row>
    <row r="1675" spans="1:136" hidden="1" x14ac:dyDescent="0.3">
      <c r="A1675">
        <v>1673</v>
      </c>
      <c r="B1675" s="17" t="s">
        <v>10512</v>
      </c>
      <c r="C1675" s="16" t="str">
        <f>"https://finance.naver.com/item/frgn.nhn?code="&amp;B1675</f>
        <v>https://finance.naver.com/item/frgn.nhn?code=094970</v>
      </c>
      <c r="D1675" t="s">
        <v>1720</v>
      </c>
      <c r="E1675" t="s">
        <v>7606</v>
      </c>
      <c r="F1675" s="18">
        <f>VALUE(LEFT(E1675,FIND("/",E1675)-1))</f>
        <v>4435</v>
      </c>
      <c r="G1675" s="6" t="s">
        <v>7607</v>
      </c>
      <c r="H1675" s="6">
        <f>VALUE(LEFT(G1675,FIND("/",G1675)-1)) + VALUE(MID(G1675,FIND("/",G1675)+1,LEN(G1675)))</f>
        <v>16748240</v>
      </c>
      <c r="I1675">
        <v>0</v>
      </c>
      <c r="J1675" s="1">
        <f>F1675*H1675/(10^8)</f>
        <v>742.78444400000001</v>
      </c>
      <c r="K1675">
        <v>965</v>
      </c>
      <c r="L1675" s="1">
        <v>1480</v>
      </c>
      <c r="M1675" s="1">
        <v>1470</v>
      </c>
      <c r="N1675">
        <v>833</v>
      </c>
      <c r="O1675">
        <v>794</v>
      </c>
      <c r="P1675" t="s">
        <v>8838</v>
      </c>
      <c r="Q1675" t="s">
        <v>8838</v>
      </c>
      <c r="R1675" t="s">
        <v>8838</v>
      </c>
      <c r="S1675">
        <v>8</v>
      </c>
      <c r="T1675">
        <v>140</v>
      </c>
      <c r="U1675">
        <v>133</v>
      </c>
      <c r="V1675">
        <v>20</v>
      </c>
      <c r="W1675">
        <v>108</v>
      </c>
      <c r="X1675" t="s">
        <v>8838</v>
      </c>
      <c r="Y1675" t="s">
        <v>8838</v>
      </c>
      <c r="Z1675" t="s">
        <v>8838</v>
      </c>
      <c r="AA1675">
        <v>7</v>
      </c>
      <c r="AB1675">
        <v>78</v>
      </c>
      <c r="AC1675">
        <v>107</v>
      </c>
      <c r="AD1675">
        <v>10</v>
      </c>
      <c r="AE1675">
        <v>53</v>
      </c>
      <c r="AF1675" t="s">
        <v>8838</v>
      </c>
      <c r="AG1675" t="s">
        <v>8838</v>
      </c>
      <c r="AH1675" t="s">
        <v>8838</v>
      </c>
      <c r="AI1675">
        <v>570</v>
      </c>
      <c r="AJ1675">
        <v>991</v>
      </c>
      <c r="AK1675">
        <v>888</v>
      </c>
      <c r="AL1675">
        <v>717</v>
      </c>
      <c r="AM1675" s="1">
        <v>1200</v>
      </c>
      <c r="AN1675" t="s">
        <v>8838</v>
      </c>
      <c r="AO1675" t="s">
        <v>8838</v>
      </c>
      <c r="AP1675" t="s">
        <v>8838</v>
      </c>
      <c r="AQ1675">
        <v>198</v>
      </c>
      <c r="AR1675">
        <v>553</v>
      </c>
      <c r="AS1675">
        <v>338</v>
      </c>
      <c r="AT1675">
        <v>164</v>
      </c>
      <c r="AU1675">
        <v>622</v>
      </c>
      <c r="AV1675" t="s">
        <v>8838</v>
      </c>
      <c r="AW1675" t="s">
        <v>8838</v>
      </c>
      <c r="AX1675" t="s">
        <v>8838</v>
      </c>
      <c r="AY1675">
        <v>372</v>
      </c>
      <c r="AZ1675">
        <v>438</v>
      </c>
      <c r="BA1675">
        <v>550</v>
      </c>
      <c r="BB1675">
        <v>553</v>
      </c>
      <c r="BC1675">
        <v>578</v>
      </c>
      <c r="BD1675" t="s">
        <v>8838</v>
      </c>
      <c r="BE1675" t="s">
        <v>8838</v>
      </c>
      <c r="BF1675" t="s">
        <v>8838</v>
      </c>
      <c r="BG1675">
        <v>372</v>
      </c>
      <c r="BH1675">
        <v>438</v>
      </c>
      <c r="BI1675">
        <v>550</v>
      </c>
      <c r="BJ1675">
        <v>553</v>
      </c>
      <c r="BK1675">
        <v>578</v>
      </c>
      <c r="BL1675" t="s">
        <v>8838</v>
      </c>
      <c r="BM1675" t="s">
        <v>8838</v>
      </c>
      <c r="BN1675" t="s">
        <v>8838</v>
      </c>
      <c r="BO1675">
        <v>84</v>
      </c>
      <c r="BP1675">
        <v>84</v>
      </c>
      <c r="BQ1675">
        <v>84</v>
      </c>
      <c r="BR1675">
        <v>84</v>
      </c>
      <c r="BS1675">
        <v>84</v>
      </c>
      <c r="BT1675" t="s">
        <v>8838</v>
      </c>
      <c r="BU1675" t="s">
        <v>8838</v>
      </c>
      <c r="BV1675" t="s">
        <v>8838</v>
      </c>
      <c r="BW1675">
        <v>1.4</v>
      </c>
      <c r="BX1675">
        <v>10</v>
      </c>
      <c r="BY1675">
        <v>11.42</v>
      </c>
      <c r="BZ1675">
        <v>1.19</v>
      </c>
      <c r="CA1675">
        <v>5.54</v>
      </c>
      <c r="CB1675" t="s">
        <v>8838</v>
      </c>
      <c r="CC1675" t="s">
        <v>8838</v>
      </c>
      <c r="CD1675" t="s">
        <v>8838</v>
      </c>
      <c r="CE1675">
        <v>1.96</v>
      </c>
      <c r="CF1675">
        <v>19.27</v>
      </c>
      <c r="CG1675">
        <v>21.73</v>
      </c>
      <c r="CH1675">
        <v>1.74</v>
      </c>
      <c r="CI1675">
        <v>9.39</v>
      </c>
      <c r="CJ1675" t="s">
        <v>8838</v>
      </c>
      <c r="CK1675" t="s">
        <v>8838</v>
      </c>
      <c r="CL1675" t="s">
        <v>8838</v>
      </c>
      <c r="CM1675">
        <v>43</v>
      </c>
      <c r="CN1675">
        <v>466</v>
      </c>
      <c r="CO1675">
        <v>640</v>
      </c>
      <c r="CP1675">
        <v>57</v>
      </c>
      <c r="CQ1675">
        <v>317</v>
      </c>
      <c r="CR1675" t="s">
        <v>8838</v>
      </c>
      <c r="CS1675" t="s">
        <v>8838</v>
      </c>
      <c r="CT1675" t="s">
        <v>8838</v>
      </c>
      <c r="CU1675">
        <v>71.81</v>
      </c>
      <c r="CV1675">
        <v>14.14</v>
      </c>
      <c r="CW1675">
        <v>4.37</v>
      </c>
      <c r="CX1675">
        <v>67.05</v>
      </c>
      <c r="CY1675">
        <v>9.15</v>
      </c>
      <c r="CZ1675" t="s">
        <v>8838</v>
      </c>
      <c r="DA1675" t="s">
        <v>8838</v>
      </c>
      <c r="DB1675" t="s">
        <v>8838</v>
      </c>
      <c r="DC1675">
        <v>1.39</v>
      </c>
      <c r="DD1675">
        <v>2.5099999999999998</v>
      </c>
      <c r="DE1675">
        <v>0.85</v>
      </c>
      <c r="DF1675">
        <v>1.1599999999999999</v>
      </c>
      <c r="DG1675">
        <v>0.84</v>
      </c>
      <c r="DH1675" t="s">
        <v>8838</v>
      </c>
      <c r="DI1675" t="s">
        <v>8838</v>
      </c>
      <c r="DJ1675" t="s">
        <v>8838</v>
      </c>
      <c r="DK1675" s="5" t="e">
        <f>(CL1675*3+CK1675*2+CJ1675)/6</f>
        <v>#VALUE!</v>
      </c>
      <c r="DL1675">
        <f>BG1675+(BG1675*(CF1675-8.25)/8.25)</f>
        <v>868.90181818181816</v>
      </c>
      <c r="DM1675">
        <f>BH1675+(BH1675*(CG1675-8.25)/8.25)</f>
        <v>1153.6654545454544</v>
      </c>
      <c r="DN1675">
        <f>BI1675+(BI1675*(CH1675-8.25)/8.25)</f>
        <v>116</v>
      </c>
      <c r="DO1675">
        <f>BJ1675+(BJ1675*(CI1675-8.25)/8.25)</f>
        <v>629.41454545454553</v>
      </c>
      <c r="DP1675" t="e">
        <f>BK1675+(BK1675*(CJ1675-8.25)/8.25)</f>
        <v>#VALUE!</v>
      </c>
      <c r="DQ1675" t="e">
        <f>BL1675+(BL1675*(CK1675-8.25)/8.25)</f>
        <v>#VALUE!</v>
      </c>
      <c r="DR1675" t="e">
        <f>BM1675+(BM1675*(CL1675-8.25)/8.25)</f>
        <v>#VALUE!</v>
      </c>
      <c r="DS1675" s="7">
        <f>DL1675*10^8/$H1675</f>
        <v>5188.018670509965</v>
      </c>
      <c r="DT1675" s="7">
        <f>DM1675*10^8/$H1675</f>
        <v>6888.2787358280893</v>
      </c>
      <c r="DU1675" s="7">
        <f>DN1675*10^8/$H1675</f>
        <v>692.61008917951972</v>
      </c>
      <c r="DV1675" s="7">
        <f>DO1675*10^8/$H1675</f>
        <v>3758.0936591220661</v>
      </c>
      <c r="DW1675" s="7" t="e">
        <f>DP1675*10^8/$H1675</f>
        <v>#VALUE!</v>
      </c>
      <c r="DX1675" s="7" t="e">
        <f>DQ1675*10^8/$H1675</f>
        <v>#VALUE!</v>
      </c>
      <c r="DY1675" s="7" t="e">
        <f>DR1675*10^8/$H1675</f>
        <v>#VALUE!</v>
      </c>
      <c r="DZ1675" s="7">
        <f>DS1675*10^8/$H1675</f>
        <v>30976.500638335521</v>
      </c>
      <c r="EA1675" s="7" t="e">
        <f>DY1675*0.8</f>
        <v>#VALUE!</v>
      </c>
      <c r="EB1675" s="9" t="e">
        <f>F1675-#REF!</f>
        <v>#REF!</v>
      </c>
      <c r="EC1675" s="3" t="e">
        <f>EB1675/#REF!*100</f>
        <v>#REF!</v>
      </c>
      <c r="ED1675" s="3" t="e">
        <f>DX1675-F1675</f>
        <v>#VALUE!</v>
      </c>
      <c r="EE1675" s="11" t="e">
        <f>ED1675/F1675</f>
        <v>#VALUE!</v>
      </c>
      <c r="EF1675" s="3" t="e">
        <f>F1675-#REF!</f>
        <v>#REF!</v>
      </c>
    </row>
    <row r="1676" spans="1:136" hidden="1" x14ac:dyDescent="0.3">
      <c r="A1676">
        <v>1674</v>
      </c>
      <c r="B1676" s="17" t="s">
        <v>10513</v>
      </c>
      <c r="C1676" s="16" t="str">
        <f>"https://finance.naver.com/item/frgn.nhn?code="&amp;B1676</f>
        <v>https://finance.naver.com/item/frgn.nhn?code=080520</v>
      </c>
      <c r="D1676" t="s">
        <v>1721</v>
      </c>
      <c r="E1676" t="s">
        <v>7608</v>
      </c>
      <c r="F1676" s="18">
        <f>VALUE(LEFT(E1676,FIND("/",E1676)-1))</f>
        <v>7850</v>
      </c>
      <c r="G1676" s="6" t="s">
        <v>7609</v>
      </c>
      <c r="H1676" s="6">
        <f>VALUE(LEFT(G1676,FIND("/",G1676)-1)) + VALUE(MID(G1676,FIND("/",G1676)+1,LEN(G1676)))</f>
        <v>11746609</v>
      </c>
      <c r="I1676">
        <v>0</v>
      </c>
      <c r="J1676" s="1">
        <f>F1676*H1676/(10^8)</f>
        <v>922.10880650000001</v>
      </c>
      <c r="K1676">
        <v>557</v>
      </c>
      <c r="L1676">
        <v>490</v>
      </c>
      <c r="M1676">
        <v>452</v>
      </c>
      <c r="N1676">
        <v>416</v>
      </c>
      <c r="O1676">
        <v>422</v>
      </c>
      <c r="P1676" t="s">
        <v>8838</v>
      </c>
      <c r="Q1676" t="s">
        <v>8838</v>
      </c>
      <c r="R1676" t="s">
        <v>8838</v>
      </c>
      <c r="S1676">
        <v>96</v>
      </c>
      <c r="T1676">
        <v>43</v>
      </c>
      <c r="U1676">
        <v>11</v>
      </c>
      <c r="V1676">
        <v>12</v>
      </c>
      <c r="W1676">
        <v>13</v>
      </c>
      <c r="X1676" t="s">
        <v>8838</v>
      </c>
      <c r="Y1676" t="s">
        <v>8838</v>
      </c>
      <c r="Z1676" t="s">
        <v>8838</v>
      </c>
      <c r="AA1676">
        <v>101</v>
      </c>
      <c r="AB1676">
        <v>40</v>
      </c>
      <c r="AC1676">
        <v>35</v>
      </c>
      <c r="AD1676">
        <v>21</v>
      </c>
      <c r="AE1676">
        <v>55</v>
      </c>
      <c r="AF1676" t="s">
        <v>8838</v>
      </c>
      <c r="AG1676" t="s">
        <v>8838</v>
      </c>
      <c r="AH1676" t="s">
        <v>8838</v>
      </c>
      <c r="AI1676" s="1">
        <v>1261</v>
      </c>
      <c r="AJ1676" s="1">
        <v>1220</v>
      </c>
      <c r="AK1676" s="1">
        <v>1253</v>
      </c>
      <c r="AL1676" s="1">
        <v>1245</v>
      </c>
      <c r="AM1676" s="1">
        <v>1307</v>
      </c>
      <c r="AN1676" t="s">
        <v>8838</v>
      </c>
      <c r="AO1676" t="s">
        <v>8838</v>
      </c>
      <c r="AP1676" t="s">
        <v>8838</v>
      </c>
      <c r="AQ1676">
        <v>104</v>
      </c>
      <c r="AR1676">
        <v>79</v>
      </c>
      <c r="AS1676">
        <v>75</v>
      </c>
      <c r="AT1676">
        <v>70</v>
      </c>
      <c r="AU1676">
        <v>95</v>
      </c>
      <c r="AV1676" t="s">
        <v>8838</v>
      </c>
      <c r="AW1676" t="s">
        <v>8838</v>
      </c>
      <c r="AX1676" t="s">
        <v>8838</v>
      </c>
      <c r="AY1676" s="1">
        <v>1157</v>
      </c>
      <c r="AZ1676" s="1">
        <v>1141</v>
      </c>
      <c r="BA1676" s="1">
        <v>1179</v>
      </c>
      <c r="BB1676" s="1">
        <v>1175</v>
      </c>
      <c r="BC1676" s="1">
        <v>1212</v>
      </c>
      <c r="BD1676" t="s">
        <v>8838</v>
      </c>
      <c r="BE1676" t="s">
        <v>8838</v>
      </c>
      <c r="BF1676" t="s">
        <v>8838</v>
      </c>
      <c r="BG1676" s="1">
        <v>1157</v>
      </c>
      <c r="BH1676" s="1">
        <v>1141</v>
      </c>
      <c r="BI1676" s="1">
        <v>1179</v>
      </c>
      <c r="BJ1676" s="1">
        <v>1175</v>
      </c>
      <c r="BK1676" s="1">
        <v>1212</v>
      </c>
      <c r="BL1676" t="s">
        <v>8838</v>
      </c>
      <c r="BM1676" t="s">
        <v>8838</v>
      </c>
      <c r="BN1676" t="s">
        <v>8838</v>
      </c>
      <c r="BO1676">
        <v>59</v>
      </c>
      <c r="BP1676">
        <v>59</v>
      </c>
      <c r="BQ1676">
        <v>59</v>
      </c>
      <c r="BR1676">
        <v>59</v>
      </c>
      <c r="BS1676">
        <v>59</v>
      </c>
      <c r="BT1676" t="s">
        <v>8838</v>
      </c>
      <c r="BU1676" t="s">
        <v>8838</v>
      </c>
      <c r="BV1676" t="s">
        <v>8838</v>
      </c>
      <c r="BW1676">
        <v>8.4</v>
      </c>
      <c r="BX1676">
        <v>3.2</v>
      </c>
      <c r="BY1676">
        <v>2.8</v>
      </c>
      <c r="BZ1676">
        <v>1.71</v>
      </c>
      <c r="CA1676">
        <v>4.3099999999999996</v>
      </c>
      <c r="CB1676" t="s">
        <v>8838</v>
      </c>
      <c r="CC1676" t="s">
        <v>8838</v>
      </c>
      <c r="CD1676" t="s">
        <v>8838</v>
      </c>
      <c r="CE1676">
        <v>9.1300000000000008</v>
      </c>
      <c r="CF1676">
        <v>3.45</v>
      </c>
      <c r="CG1676">
        <v>2.98</v>
      </c>
      <c r="CH1676">
        <v>1.82</v>
      </c>
      <c r="CI1676">
        <v>4.6100000000000003</v>
      </c>
      <c r="CJ1676" t="s">
        <v>8838</v>
      </c>
      <c r="CK1676" t="s">
        <v>8838</v>
      </c>
      <c r="CL1676" t="s">
        <v>8838</v>
      </c>
      <c r="CM1676">
        <v>859</v>
      </c>
      <c r="CN1676">
        <v>337</v>
      </c>
      <c r="CO1676">
        <v>295</v>
      </c>
      <c r="CP1676">
        <v>182</v>
      </c>
      <c r="CQ1676">
        <v>468</v>
      </c>
      <c r="CR1676" t="s">
        <v>8838</v>
      </c>
      <c r="CS1676" t="s">
        <v>8838</v>
      </c>
      <c r="CT1676" t="s">
        <v>8838</v>
      </c>
      <c r="CU1676">
        <v>9.81</v>
      </c>
      <c r="CV1676">
        <v>25.04</v>
      </c>
      <c r="CW1676">
        <v>19.97</v>
      </c>
      <c r="CX1676">
        <v>26.75</v>
      </c>
      <c r="CY1676">
        <v>11.23</v>
      </c>
      <c r="CZ1676" t="s">
        <v>8838</v>
      </c>
      <c r="DA1676" t="s">
        <v>8838</v>
      </c>
      <c r="DB1676" t="s">
        <v>8838</v>
      </c>
      <c r="DC1676">
        <v>0.83</v>
      </c>
      <c r="DD1676">
        <v>0.83</v>
      </c>
      <c r="DE1676">
        <v>0.56000000000000005</v>
      </c>
      <c r="DF1676">
        <v>0.47</v>
      </c>
      <c r="DG1676">
        <v>0.49</v>
      </c>
      <c r="DH1676" t="s">
        <v>8838</v>
      </c>
      <c r="DI1676" t="s">
        <v>8838</v>
      </c>
      <c r="DJ1676" t="s">
        <v>8838</v>
      </c>
      <c r="DK1676" s="5" t="e">
        <f>(CL1676*3+CK1676*2+CJ1676)/6</f>
        <v>#VALUE!</v>
      </c>
      <c r="DL1676">
        <f>BG1676+(BG1676*(CF1676-8.25)/8.25)</f>
        <v>483.83636363636367</v>
      </c>
      <c r="DM1676">
        <f>BH1676+(BH1676*(CG1676-8.25)/8.25)</f>
        <v>412.14303030303029</v>
      </c>
      <c r="DN1676">
        <f>BI1676+(BI1676*(CH1676-8.25)/8.25)</f>
        <v>260.09454545454548</v>
      </c>
      <c r="DO1676">
        <f>BJ1676+(BJ1676*(CI1676-8.25)/8.25)</f>
        <v>656.57575757575762</v>
      </c>
      <c r="DP1676" t="e">
        <f>BK1676+(BK1676*(CJ1676-8.25)/8.25)</f>
        <v>#VALUE!</v>
      </c>
      <c r="DQ1676" t="e">
        <f>BL1676+(BL1676*(CK1676-8.25)/8.25)</f>
        <v>#VALUE!</v>
      </c>
      <c r="DR1676" t="e">
        <f>BM1676+(BM1676*(CL1676-8.25)/8.25)</f>
        <v>#VALUE!</v>
      </c>
      <c r="DS1676" s="7">
        <f>DL1676*10^8/$H1676</f>
        <v>4118.9449962654217</v>
      </c>
      <c r="DT1676" s="7">
        <f>DM1676*10^8/$H1676</f>
        <v>3508.6128286302055</v>
      </c>
      <c r="DU1676" s="7">
        <f>DN1676*10^8/$H1676</f>
        <v>2214.2096110847433</v>
      </c>
      <c r="DV1676" s="7">
        <f>DO1676*10^8/$H1676</f>
        <v>5589.4918914535901</v>
      </c>
      <c r="DW1676" s="7" t="e">
        <f>DP1676*10^8/$H1676</f>
        <v>#VALUE!</v>
      </c>
      <c r="DX1676" s="7" t="e">
        <f>DQ1676*10^8/$H1676</f>
        <v>#VALUE!</v>
      </c>
      <c r="DY1676" s="7" t="e">
        <f>DR1676*10^8/$H1676</f>
        <v>#VALUE!</v>
      </c>
      <c r="DZ1676" s="7">
        <f>DS1676*10^8/$H1676</f>
        <v>35064.970633358287</v>
      </c>
      <c r="EA1676" s="7" t="e">
        <f>DY1676*0.8</f>
        <v>#VALUE!</v>
      </c>
      <c r="EB1676" s="9" t="e">
        <f>F1676-#REF!</f>
        <v>#REF!</v>
      </c>
      <c r="EC1676" s="3" t="e">
        <f>EB1676/#REF!*100</f>
        <v>#REF!</v>
      </c>
      <c r="ED1676" s="3" t="e">
        <f>DX1676-F1676</f>
        <v>#VALUE!</v>
      </c>
      <c r="EE1676" s="11" t="e">
        <f>ED1676/F1676</f>
        <v>#VALUE!</v>
      </c>
      <c r="EF1676" s="3" t="e">
        <f>F1676-#REF!</f>
        <v>#REF!</v>
      </c>
    </row>
    <row r="1677" spans="1:136" x14ac:dyDescent="0.3">
      <c r="A1677">
        <v>263</v>
      </c>
      <c r="B1677" s="17" t="s">
        <v>9102</v>
      </c>
      <c r="C1677" s="16" t="str">
        <f>"https://finance.naver.com/item/frgn.nhn?code="&amp;B1677</f>
        <v>https://finance.naver.com/item/frgn.nhn?code=044820</v>
      </c>
      <c r="D1677" t="s">
        <v>252</v>
      </c>
      <c r="E1677" t="s">
        <v>4025</v>
      </c>
      <c r="F1677" s="18">
        <f>VALUE(LEFT(E1677,FIND("/",E1677)-1))</f>
        <v>17100</v>
      </c>
      <c r="G1677" s="6" t="s">
        <v>4026</v>
      </c>
      <c r="H1677" s="6">
        <f>VALUE(LEFT(G1677,FIND("/",G1677)-1)) + VALUE(MID(G1677,FIND("/",G1677)+1,LEN(G1677)))</f>
        <v>9603921</v>
      </c>
      <c r="I1677" s="1">
        <v>49082</v>
      </c>
      <c r="J1677" s="1">
        <f>F1677*H1677/(10^8)</f>
        <v>1642.270491</v>
      </c>
      <c r="K1677" s="1">
        <v>2669</v>
      </c>
      <c r="L1677" s="1">
        <v>2983</v>
      </c>
      <c r="M1677" s="1">
        <v>4383</v>
      </c>
      <c r="N1677" s="1">
        <v>4684</v>
      </c>
      <c r="O1677" s="1">
        <v>5259</v>
      </c>
      <c r="P1677" t="s">
        <v>8838</v>
      </c>
      <c r="Q1677" t="s">
        <v>8838</v>
      </c>
      <c r="R1677" t="s">
        <v>8838</v>
      </c>
      <c r="S1677">
        <v>202</v>
      </c>
      <c r="T1677">
        <v>101</v>
      </c>
      <c r="U1677">
        <v>241</v>
      </c>
      <c r="V1677">
        <v>-73</v>
      </c>
      <c r="W1677">
        <v>12</v>
      </c>
      <c r="X1677" t="s">
        <v>8838</v>
      </c>
      <c r="Y1677" t="s">
        <v>8838</v>
      </c>
      <c r="Z1677" t="s">
        <v>8838</v>
      </c>
      <c r="AA1677">
        <v>245</v>
      </c>
      <c r="AB1677">
        <v>58</v>
      </c>
      <c r="AC1677">
        <v>126</v>
      </c>
      <c r="AD1677">
        <v>-139</v>
      </c>
      <c r="AE1677">
        <v>-172</v>
      </c>
      <c r="AF1677" t="s">
        <v>8838</v>
      </c>
      <c r="AG1677" t="s">
        <v>8838</v>
      </c>
      <c r="AH1677" t="s">
        <v>8838</v>
      </c>
      <c r="AI1677" s="1">
        <v>6707</v>
      </c>
      <c r="AJ1677" s="1">
        <v>7408</v>
      </c>
      <c r="AK1677" s="1">
        <v>8798</v>
      </c>
      <c r="AL1677" s="1">
        <v>8927</v>
      </c>
      <c r="AM1677" s="1">
        <v>8816</v>
      </c>
      <c r="AN1677" t="s">
        <v>8838</v>
      </c>
      <c r="AO1677" t="s">
        <v>8838</v>
      </c>
      <c r="AP1677" t="s">
        <v>8838</v>
      </c>
      <c r="AQ1677" s="1">
        <v>3241</v>
      </c>
      <c r="AR1677" s="1">
        <v>3971</v>
      </c>
      <c r="AS1677" s="1">
        <v>5200</v>
      </c>
      <c r="AT1677" s="1">
        <v>5367</v>
      </c>
      <c r="AU1677" s="1">
        <v>5493</v>
      </c>
      <c r="AV1677" t="s">
        <v>8838</v>
      </c>
      <c r="AW1677" t="s">
        <v>8838</v>
      </c>
      <c r="AX1677" t="s">
        <v>8838</v>
      </c>
      <c r="AY1677" s="1">
        <v>3466</v>
      </c>
      <c r="AZ1677" s="1">
        <v>3437</v>
      </c>
      <c r="BA1677" s="1">
        <v>3598</v>
      </c>
      <c r="BB1677" s="1">
        <v>3560</v>
      </c>
      <c r="BC1677" s="1">
        <v>3322</v>
      </c>
      <c r="BD1677" t="s">
        <v>8838</v>
      </c>
      <c r="BE1677" t="s">
        <v>8838</v>
      </c>
      <c r="BF1677" t="s">
        <v>8838</v>
      </c>
      <c r="BG1677" s="1">
        <v>2902</v>
      </c>
      <c r="BH1677" s="1">
        <v>2888</v>
      </c>
      <c r="BI1677" s="1">
        <v>2990</v>
      </c>
      <c r="BJ1677" s="1">
        <v>3079</v>
      </c>
      <c r="BK1677" s="1">
        <v>2911</v>
      </c>
      <c r="BL1677" t="s">
        <v>8838</v>
      </c>
      <c r="BM1677" t="s">
        <v>8838</v>
      </c>
      <c r="BN1677" t="s">
        <v>8838</v>
      </c>
      <c r="BO1677">
        <v>48</v>
      </c>
      <c r="BP1677">
        <v>48</v>
      </c>
      <c r="BQ1677">
        <v>48</v>
      </c>
      <c r="BR1677">
        <v>48</v>
      </c>
      <c r="BS1677">
        <v>48</v>
      </c>
      <c r="BT1677" t="s">
        <v>8838</v>
      </c>
      <c r="BU1677" t="s">
        <v>8838</v>
      </c>
      <c r="BV1677" t="s">
        <v>8838</v>
      </c>
      <c r="BW1677">
        <v>4.03</v>
      </c>
      <c r="BX1677">
        <v>0.83</v>
      </c>
      <c r="BY1677">
        <v>1.55</v>
      </c>
      <c r="BZ1677">
        <v>-1.57</v>
      </c>
      <c r="CA1677">
        <v>-1.94</v>
      </c>
      <c r="CB1677" t="s">
        <v>8838</v>
      </c>
      <c r="CC1677" t="s">
        <v>8838</v>
      </c>
      <c r="CD1677" t="s">
        <v>8838</v>
      </c>
      <c r="CE1677">
        <v>5.39</v>
      </c>
      <c r="CF1677">
        <v>1.33</v>
      </c>
      <c r="CG1677">
        <v>3.23</v>
      </c>
      <c r="CH1677">
        <v>0.13</v>
      </c>
      <c r="CI1677">
        <v>-2.15</v>
      </c>
      <c r="CJ1677" t="s">
        <v>8838</v>
      </c>
      <c r="CK1677" t="s">
        <v>8838</v>
      </c>
      <c r="CL1677" t="s">
        <v>8838</v>
      </c>
      <c r="CM1677" s="1">
        <v>1599</v>
      </c>
      <c r="CN1677">
        <v>400</v>
      </c>
      <c r="CO1677">
        <v>990</v>
      </c>
      <c r="CP1677">
        <v>42</v>
      </c>
      <c r="CQ1677">
        <v>-670</v>
      </c>
      <c r="CR1677" t="s">
        <v>8838</v>
      </c>
      <c r="CS1677" t="s">
        <v>8838</v>
      </c>
      <c r="CT1677" t="s">
        <v>8838</v>
      </c>
      <c r="CU1677">
        <v>23.39</v>
      </c>
      <c r="CV1677">
        <v>82.19</v>
      </c>
      <c r="CW1677">
        <v>19.760000000000002</v>
      </c>
      <c r="CX1677">
        <v>323.72000000000003</v>
      </c>
      <c r="CY1677" t="s">
        <v>2</v>
      </c>
      <c r="CZ1677" t="s">
        <v>8838</v>
      </c>
      <c r="DA1677" t="s">
        <v>8838</v>
      </c>
      <c r="DB1677" t="s">
        <v>8838</v>
      </c>
      <c r="DC1677">
        <v>1.24</v>
      </c>
      <c r="DD1677">
        <v>1.0900000000000001</v>
      </c>
      <c r="DE1677">
        <v>0.63</v>
      </c>
      <c r="DF1677">
        <v>0.42</v>
      </c>
      <c r="DG1677">
        <v>0.57999999999999996</v>
      </c>
      <c r="DH1677" t="s">
        <v>8838</v>
      </c>
      <c r="DI1677" t="s">
        <v>8838</v>
      </c>
      <c r="DJ1677" t="s">
        <v>8838</v>
      </c>
      <c r="DK1677" s="5" t="e">
        <f>(CL1677*3+CK1677*2+CJ1677)/6</f>
        <v>#VALUE!</v>
      </c>
      <c r="DL1677">
        <f>BG1677+(BG1677*(CF1677-8.25)/8.25)</f>
        <v>467.83757575757591</v>
      </c>
      <c r="DM1677">
        <f>BH1677+(BH1677*(CG1677-8.25)/8.25)</f>
        <v>1130.6957575757579</v>
      </c>
      <c r="DN1677">
        <f>BI1677+(BI1677*(CH1677-8.25)/8.25)</f>
        <v>47.11515151515141</v>
      </c>
      <c r="DO1677">
        <f>BJ1677+(BJ1677*(CI1677-8.25)/8.25)</f>
        <v>-802.40606060606069</v>
      </c>
      <c r="DP1677" t="e">
        <f>BK1677+(BK1677*(CJ1677-8.25)/8.25)</f>
        <v>#VALUE!</v>
      </c>
      <c r="DQ1677" t="e">
        <f>BL1677+(BL1677*(CK1677-8.25)/8.25)</f>
        <v>#VALUE!</v>
      </c>
      <c r="DR1677" t="e">
        <f>BM1677+(BM1677*(CL1677-8.25)/8.25)</f>
        <v>#VALUE!</v>
      </c>
      <c r="DS1677" s="7">
        <f>DL1677*10^8/$H1677</f>
        <v>4871.3184516779756</v>
      </c>
      <c r="DT1677" s="7">
        <f>DM1677*10^8/$H1677</f>
        <v>11773.27216223205</v>
      </c>
      <c r="DU1677" s="7">
        <f>DN1677*10^8/$H1677</f>
        <v>490.58245601095024</v>
      </c>
      <c r="DV1677" s="7">
        <f>DO1677*10^8/$H1677</f>
        <v>-8354.9839758788166</v>
      </c>
      <c r="DW1677" s="7" t="e">
        <f>DP1677*10^8/$H1677</f>
        <v>#VALUE!</v>
      </c>
      <c r="DX1677" s="7" t="e">
        <f>DQ1677*10^8/$H1677</f>
        <v>#VALUE!</v>
      </c>
      <c r="DY1677" s="7" t="e">
        <f>DR1677*10^8/$H1677</f>
        <v>#VALUE!</v>
      </c>
      <c r="DZ1677" s="7">
        <f>DS1677*10^8/$H1677</f>
        <v>50722.183696408742</v>
      </c>
      <c r="EA1677" s="7" t="e">
        <f>DY1677*0.8</f>
        <v>#VALUE!</v>
      </c>
      <c r="EB1677" s="9" t="e">
        <f>F1677-#REF!</f>
        <v>#REF!</v>
      </c>
      <c r="EC1677" s="3" t="e">
        <f>EB1677/#REF!*100</f>
        <v>#REF!</v>
      </c>
      <c r="ED1677" s="3" t="e">
        <f>DX1677-F1677</f>
        <v>#VALUE!</v>
      </c>
      <c r="EE1677" s="11" t="e">
        <f>ED1677/F1677</f>
        <v>#VALUE!</v>
      </c>
      <c r="EF1677" s="3" t="e">
        <f>F1677-#REF!</f>
        <v>#REF!</v>
      </c>
    </row>
    <row r="1678" spans="1:136" hidden="1" x14ac:dyDescent="0.3">
      <c r="A1678">
        <v>1676</v>
      </c>
      <c r="B1678" s="17" t="s">
        <v>10515</v>
      </c>
      <c r="C1678" s="16" t="str">
        <f>"https://finance.naver.com/item/frgn.nhn?code="&amp;B1678</f>
        <v>https://finance.naver.com/item/frgn.nhn?code=085910</v>
      </c>
      <c r="D1678" t="s">
        <v>1723</v>
      </c>
      <c r="E1678" t="s">
        <v>7612</v>
      </c>
      <c r="F1678" s="18">
        <f>VALUE(LEFT(E1678,FIND("/",E1678)-1))</f>
        <v>4980</v>
      </c>
      <c r="G1678" s="6" t="s">
        <v>7613</v>
      </c>
      <c r="H1678" s="6">
        <f>VALUE(LEFT(G1678,FIND("/",G1678)-1)) + VALUE(MID(G1678,FIND("/",G1678)+1,LEN(G1678)))</f>
        <v>12781259</v>
      </c>
      <c r="I1678">
        <v>0</v>
      </c>
      <c r="J1678" s="1">
        <f>F1678*H1678/(10^8)</f>
        <v>636.50669819999996</v>
      </c>
      <c r="K1678">
        <v>402</v>
      </c>
      <c r="L1678">
        <v>435</v>
      </c>
      <c r="M1678">
        <v>452</v>
      </c>
      <c r="N1678">
        <v>424</v>
      </c>
      <c r="O1678">
        <v>380</v>
      </c>
      <c r="P1678" t="s">
        <v>8838</v>
      </c>
      <c r="Q1678" t="s">
        <v>8838</v>
      </c>
      <c r="R1678" t="s">
        <v>8838</v>
      </c>
      <c r="S1678">
        <v>25</v>
      </c>
      <c r="T1678">
        <v>33</v>
      </c>
      <c r="U1678">
        <v>47</v>
      </c>
      <c r="V1678">
        <v>34</v>
      </c>
      <c r="W1678">
        <v>37</v>
      </c>
      <c r="X1678" t="s">
        <v>8838</v>
      </c>
      <c r="Y1678" t="s">
        <v>8838</v>
      </c>
      <c r="Z1678" t="s">
        <v>8838</v>
      </c>
      <c r="AA1678">
        <v>-16</v>
      </c>
      <c r="AB1678">
        <v>-72</v>
      </c>
      <c r="AC1678">
        <v>32</v>
      </c>
      <c r="AD1678">
        <v>15</v>
      </c>
      <c r="AE1678">
        <v>4</v>
      </c>
      <c r="AF1678" t="s">
        <v>8838</v>
      </c>
      <c r="AG1678" t="s">
        <v>8838</v>
      </c>
      <c r="AH1678" t="s">
        <v>8838</v>
      </c>
      <c r="AI1678">
        <v>849</v>
      </c>
      <c r="AJ1678">
        <v>810</v>
      </c>
      <c r="AK1678">
        <v>866</v>
      </c>
      <c r="AL1678">
        <v>869</v>
      </c>
      <c r="AM1678" s="1">
        <v>1030</v>
      </c>
      <c r="AN1678" t="s">
        <v>8838</v>
      </c>
      <c r="AO1678" t="s">
        <v>8838</v>
      </c>
      <c r="AP1678" t="s">
        <v>8838</v>
      </c>
      <c r="AQ1678">
        <v>285</v>
      </c>
      <c r="AR1678">
        <v>349</v>
      </c>
      <c r="AS1678">
        <v>421</v>
      </c>
      <c r="AT1678">
        <v>432</v>
      </c>
      <c r="AU1678">
        <v>607</v>
      </c>
      <c r="AV1678" t="s">
        <v>8838</v>
      </c>
      <c r="AW1678" t="s">
        <v>8838</v>
      </c>
      <c r="AX1678" t="s">
        <v>8838</v>
      </c>
      <c r="AY1678">
        <v>563</v>
      </c>
      <c r="AZ1678">
        <v>461</v>
      </c>
      <c r="BA1678">
        <v>446</v>
      </c>
      <c r="BB1678">
        <v>437</v>
      </c>
      <c r="BC1678">
        <v>422</v>
      </c>
      <c r="BD1678" t="s">
        <v>8838</v>
      </c>
      <c r="BE1678" t="s">
        <v>8838</v>
      </c>
      <c r="BF1678" t="s">
        <v>8838</v>
      </c>
      <c r="BG1678">
        <v>556</v>
      </c>
      <c r="BH1678">
        <v>453</v>
      </c>
      <c r="BI1678">
        <v>437</v>
      </c>
      <c r="BJ1678">
        <v>427</v>
      </c>
      <c r="BK1678">
        <v>411</v>
      </c>
      <c r="BL1678" t="s">
        <v>8838</v>
      </c>
      <c r="BM1678" t="s">
        <v>8838</v>
      </c>
      <c r="BN1678" t="s">
        <v>8838</v>
      </c>
      <c r="BO1678">
        <v>55</v>
      </c>
      <c r="BP1678">
        <v>55</v>
      </c>
      <c r="BQ1678">
        <v>55</v>
      </c>
      <c r="BR1678">
        <v>55</v>
      </c>
      <c r="BS1678">
        <v>55</v>
      </c>
      <c r="BT1678" t="s">
        <v>8838</v>
      </c>
      <c r="BU1678" t="s">
        <v>8838</v>
      </c>
      <c r="BV1678" t="s">
        <v>8838</v>
      </c>
      <c r="BW1678">
        <v>-1.89</v>
      </c>
      <c r="BX1678">
        <v>-8.74</v>
      </c>
      <c r="BY1678">
        <v>3.79</v>
      </c>
      <c r="BZ1678">
        <v>1.68</v>
      </c>
      <c r="CA1678">
        <v>0.39</v>
      </c>
      <c r="CB1678" t="s">
        <v>8838</v>
      </c>
      <c r="CC1678" t="s">
        <v>8838</v>
      </c>
      <c r="CD1678" t="s">
        <v>8838</v>
      </c>
      <c r="CE1678">
        <v>-2.77</v>
      </c>
      <c r="CF1678">
        <v>-14.48</v>
      </c>
      <c r="CG1678">
        <v>6.83</v>
      </c>
      <c r="CH1678">
        <v>3.13</v>
      </c>
      <c r="CI1678">
        <v>0.45</v>
      </c>
      <c r="CJ1678" t="s">
        <v>8838</v>
      </c>
      <c r="CK1678" t="s">
        <v>8838</v>
      </c>
      <c r="CL1678" t="s">
        <v>8838</v>
      </c>
      <c r="CM1678">
        <v>-147</v>
      </c>
      <c r="CN1678">
        <v>-663</v>
      </c>
      <c r="CO1678">
        <v>276</v>
      </c>
      <c r="CP1678">
        <v>123</v>
      </c>
      <c r="CQ1678">
        <v>17</v>
      </c>
      <c r="CR1678" t="s">
        <v>8838</v>
      </c>
      <c r="CS1678" t="s">
        <v>8838</v>
      </c>
      <c r="CT1678" t="s">
        <v>8838</v>
      </c>
      <c r="CU1678" t="s">
        <v>2</v>
      </c>
      <c r="CV1678" t="s">
        <v>2</v>
      </c>
      <c r="CW1678">
        <v>15.4</v>
      </c>
      <c r="CX1678">
        <v>30.93</v>
      </c>
      <c r="CY1678">
        <v>228.22</v>
      </c>
      <c r="CZ1678" t="s">
        <v>8838</v>
      </c>
      <c r="DA1678" t="s">
        <v>8838</v>
      </c>
      <c r="DB1678" t="s">
        <v>8838</v>
      </c>
      <c r="DC1678">
        <v>0.96</v>
      </c>
      <c r="DD1678">
        <v>1.1100000000000001</v>
      </c>
      <c r="DE1678">
        <v>0.96</v>
      </c>
      <c r="DF1678">
        <v>0.88</v>
      </c>
      <c r="DG1678">
        <v>0.94</v>
      </c>
      <c r="DH1678" t="s">
        <v>8838</v>
      </c>
      <c r="DI1678" t="s">
        <v>8838</v>
      </c>
      <c r="DJ1678" t="s">
        <v>8838</v>
      </c>
      <c r="DK1678" s="5" t="e">
        <f>(CL1678*3+CK1678*2+CJ1678)/6</f>
        <v>#VALUE!</v>
      </c>
      <c r="DL1678">
        <f>BG1678+(BG1678*(CF1678-8.25)/8.25)</f>
        <v>-975.86424242424255</v>
      </c>
      <c r="DM1678">
        <f>BH1678+(BH1678*(CG1678-8.25)/8.25)</f>
        <v>375.02909090909088</v>
      </c>
      <c r="DN1678">
        <f>BI1678+(BI1678*(CH1678-8.25)/8.25)</f>
        <v>165.79515151515153</v>
      </c>
      <c r="DO1678">
        <f>BJ1678+(BJ1678*(CI1678-8.25)/8.25)</f>
        <v>23.290909090909111</v>
      </c>
      <c r="DP1678" t="e">
        <f>BK1678+(BK1678*(CJ1678-8.25)/8.25)</f>
        <v>#VALUE!</v>
      </c>
      <c r="DQ1678" t="e">
        <f>BL1678+(BL1678*(CK1678-8.25)/8.25)</f>
        <v>#VALUE!</v>
      </c>
      <c r="DR1678" t="e">
        <f>BM1678+(BM1678*(CL1678-8.25)/8.25)</f>
        <v>#VALUE!</v>
      </c>
      <c r="DS1678" s="7">
        <f>DL1678*10^8/$H1678</f>
        <v>-7635.1182807909809</v>
      </c>
      <c r="DT1678" s="7">
        <f>DM1678*10^8/$H1678</f>
        <v>2934.2108700644503</v>
      </c>
      <c r="DU1678" s="7">
        <f>DN1678*10^8/$H1678</f>
        <v>1297.1738661672653</v>
      </c>
      <c r="DV1678" s="7">
        <f>DO1678*10^8/$H1678</f>
        <v>182.22703327511874</v>
      </c>
      <c r="DW1678" s="7" t="e">
        <f>DP1678*10^8/$H1678</f>
        <v>#VALUE!</v>
      </c>
      <c r="DX1678" s="7" t="e">
        <f>DQ1678*10^8/$H1678</f>
        <v>#VALUE!</v>
      </c>
      <c r="DY1678" s="7" t="e">
        <f>DR1678*10^8/$H1678</f>
        <v>#VALUE!</v>
      </c>
      <c r="DZ1678" s="7">
        <f>DS1678*10^8/$H1678</f>
        <v>-59736.824680502767</v>
      </c>
      <c r="EA1678" s="7" t="e">
        <f>DY1678*0.8</f>
        <v>#VALUE!</v>
      </c>
      <c r="EB1678" s="9" t="e">
        <f>F1678-#REF!</f>
        <v>#REF!</v>
      </c>
      <c r="EC1678" s="3" t="e">
        <f>EB1678/#REF!*100</f>
        <v>#REF!</v>
      </c>
      <c r="ED1678" s="3" t="e">
        <f>DX1678-F1678</f>
        <v>#VALUE!</v>
      </c>
      <c r="EE1678" s="11" t="e">
        <f>ED1678/F1678</f>
        <v>#VALUE!</v>
      </c>
      <c r="EF1678" s="3" t="e">
        <f>F1678-#REF!</f>
        <v>#REF!</v>
      </c>
    </row>
    <row r="1679" spans="1:136" hidden="1" x14ac:dyDescent="0.3">
      <c r="A1679">
        <v>1677</v>
      </c>
      <c r="B1679" s="17" t="s">
        <v>10516</v>
      </c>
      <c r="C1679" s="16" t="str">
        <f>"https://finance.naver.com/item/frgn.nhn?code="&amp;B1679</f>
        <v>https://finance.naver.com/item/frgn.nhn?code=095500</v>
      </c>
      <c r="D1679" t="s">
        <v>1724</v>
      </c>
      <c r="E1679" t="s">
        <v>7614</v>
      </c>
      <c r="F1679" s="18">
        <f>VALUE(LEFT(E1679,FIND("/",E1679)-1))</f>
        <v>4590</v>
      </c>
      <c r="G1679" s="6" t="s">
        <v>7615</v>
      </c>
      <c r="H1679" s="6">
        <f>VALUE(LEFT(G1679,FIND("/",G1679)-1)) + VALUE(MID(G1679,FIND("/",G1679)+1,LEN(G1679)))</f>
        <v>28816529</v>
      </c>
      <c r="I1679" s="1">
        <v>85500</v>
      </c>
      <c r="J1679" s="1">
        <f>F1679*H1679/(10^8)</f>
        <v>1322.6786810999999</v>
      </c>
      <c r="K1679" s="1">
        <v>3145</v>
      </c>
      <c r="L1679" s="1">
        <v>2806</v>
      </c>
      <c r="M1679" s="1">
        <v>2781</v>
      </c>
      <c r="N1679" s="1">
        <v>2930</v>
      </c>
      <c r="O1679" s="1">
        <v>4036</v>
      </c>
      <c r="P1679" t="s">
        <v>8838</v>
      </c>
      <c r="Q1679" t="s">
        <v>8838</v>
      </c>
      <c r="R1679" t="s">
        <v>8838</v>
      </c>
      <c r="S1679">
        <v>128</v>
      </c>
      <c r="T1679">
        <v>55</v>
      </c>
      <c r="U1679">
        <v>39</v>
      </c>
      <c r="V1679">
        <v>29</v>
      </c>
      <c r="W1679">
        <v>320</v>
      </c>
      <c r="X1679" t="s">
        <v>8838</v>
      </c>
      <c r="Y1679" t="s">
        <v>8838</v>
      </c>
      <c r="Z1679" t="s">
        <v>8838</v>
      </c>
      <c r="AA1679">
        <v>-9</v>
      </c>
      <c r="AB1679">
        <v>103</v>
      </c>
      <c r="AC1679">
        <v>69</v>
      </c>
      <c r="AD1679">
        <v>17</v>
      </c>
      <c r="AE1679">
        <v>210</v>
      </c>
      <c r="AF1679" t="s">
        <v>8838</v>
      </c>
      <c r="AG1679" t="s">
        <v>8838</v>
      </c>
      <c r="AH1679" t="s">
        <v>8838</v>
      </c>
      <c r="AI1679" s="1">
        <v>2984</v>
      </c>
      <c r="AJ1679" s="1">
        <v>2842</v>
      </c>
      <c r="AK1679" s="1">
        <v>3034</v>
      </c>
      <c r="AL1679" s="1">
        <v>3160</v>
      </c>
      <c r="AM1679" s="1">
        <v>3563</v>
      </c>
      <c r="AN1679" t="s">
        <v>8838</v>
      </c>
      <c r="AO1679" t="s">
        <v>8838</v>
      </c>
      <c r="AP1679" t="s">
        <v>8838</v>
      </c>
      <c r="AQ1679" s="1">
        <v>1476</v>
      </c>
      <c r="AR1679" s="1">
        <v>1196</v>
      </c>
      <c r="AS1679" s="1">
        <v>1403</v>
      </c>
      <c r="AT1679" s="1">
        <v>1415</v>
      </c>
      <c r="AU1679" s="1">
        <v>1519</v>
      </c>
      <c r="AV1679" t="s">
        <v>8838</v>
      </c>
      <c r="AW1679" t="s">
        <v>8838</v>
      </c>
      <c r="AX1679" t="s">
        <v>8838</v>
      </c>
      <c r="AY1679" s="1">
        <v>1509</v>
      </c>
      <c r="AZ1679" s="1">
        <v>1646</v>
      </c>
      <c r="BA1679" s="1">
        <v>1631</v>
      </c>
      <c r="BB1679" s="1">
        <v>1745</v>
      </c>
      <c r="BC1679" s="1">
        <v>2044</v>
      </c>
      <c r="BD1679" t="s">
        <v>8838</v>
      </c>
      <c r="BE1679" t="s">
        <v>8838</v>
      </c>
      <c r="BF1679" t="s">
        <v>8838</v>
      </c>
      <c r="BG1679" s="1">
        <v>1357</v>
      </c>
      <c r="BH1679" s="1">
        <v>1450</v>
      </c>
      <c r="BI1679" s="1">
        <v>1445</v>
      </c>
      <c r="BJ1679" s="1">
        <v>1540</v>
      </c>
      <c r="BK1679" s="1">
        <v>1825</v>
      </c>
      <c r="BL1679" t="s">
        <v>8838</v>
      </c>
      <c r="BM1679" t="s">
        <v>8838</v>
      </c>
      <c r="BN1679" t="s">
        <v>8838</v>
      </c>
      <c r="BO1679">
        <v>116</v>
      </c>
      <c r="BP1679">
        <v>116</v>
      </c>
      <c r="BQ1679">
        <v>116</v>
      </c>
      <c r="BR1679">
        <v>116</v>
      </c>
      <c r="BS1679">
        <v>128</v>
      </c>
      <c r="BT1679" t="s">
        <v>8838</v>
      </c>
      <c r="BU1679" t="s">
        <v>8838</v>
      </c>
      <c r="BV1679" t="s">
        <v>8838</v>
      </c>
      <c r="BW1679">
        <v>-0.31</v>
      </c>
      <c r="BX1679">
        <v>3.53</v>
      </c>
      <c r="BY1679">
        <v>2.35</v>
      </c>
      <c r="BZ1679">
        <v>0.54</v>
      </c>
      <c r="CA1679">
        <v>6.24</v>
      </c>
      <c r="CB1679" t="s">
        <v>8838</v>
      </c>
      <c r="CC1679" t="s">
        <v>8838</v>
      </c>
      <c r="CD1679" t="s">
        <v>8838</v>
      </c>
      <c r="CE1679">
        <v>0.76</v>
      </c>
      <c r="CF1679">
        <v>7.07</v>
      </c>
      <c r="CG1679">
        <v>4.1900000000000004</v>
      </c>
      <c r="CH1679">
        <v>0.56000000000000005</v>
      </c>
      <c r="CI1679">
        <v>12.7</v>
      </c>
      <c r="CJ1679" t="s">
        <v>8838</v>
      </c>
      <c r="CK1679" t="s">
        <v>8838</v>
      </c>
      <c r="CL1679" t="s">
        <v>8838</v>
      </c>
      <c r="CM1679">
        <v>44</v>
      </c>
      <c r="CN1679">
        <v>426</v>
      </c>
      <c r="CO1679">
        <v>261</v>
      </c>
      <c r="CP1679">
        <v>36</v>
      </c>
      <c r="CQ1679">
        <v>833</v>
      </c>
      <c r="CR1679" t="s">
        <v>8838</v>
      </c>
      <c r="CS1679" t="s">
        <v>8838</v>
      </c>
      <c r="CT1679" t="s">
        <v>8838</v>
      </c>
      <c r="CU1679">
        <v>157.94999999999999</v>
      </c>
      <c r="CV1679">
        <v>11.51</v>
      </c>
      <c r="CW1679">
        <v>12.35</v>
      </c>
      <c r="CX1679">
        <v>109.57</v>
      </c>
      <c r="CY1679">
        <v>3.78</v>
      </c>
      <c r="CZ1679" t="s">
        <v>8838</v>
      </c>
      <c r="DA1679" t="s">
        <v>8838</v>
      </c>
      <c r="DB1679" t="s">
        <v>8838</v>
      </c>
      <c r="DC1679">
        <v>1.02</v>
      </c>
      <c r="DD1679">
        <v>0.67</v>
      </c>
      <c r="DE1679">
        <v>0.43</v>
      </c>
      <c r="DF1679">
        <v>0.49</v>
      </c>
      <c r="DG1679">
        <v>0.37</v>
      </c>
      <c r="DH1679" t="s">
        <v>8838</v>
      </c>
      <c r="DI1679" t="s">
        <v>8838</v>
      </c>
      <c r="DJ1679" t="s">
        <v>8838</v>
      </c>
      <c r="DK1679" s="5" t="e">
        <f>(CL1679*3+CK1679*2+CJ1679)/6</f>
        <v>#VALUE!</v>
      </c>
      <c r="DL1679">
        <f>BG1679+(BG1679*(CF1679-8.25)/8.25)</f>
        <v>1162.9078787878789</v>
      </c>
      <c r="DM1679">
        <f>BH1679+(BH1679*(CG1679-8.25)/8.25)</f>
        <v>736.42424242424249</v>
      </c>
      <c r="DN1679">
        <f>BI1679+(BI1679*(CH1679-8.25)/8.25)</f>
        <v>98.084848484848635</v>
      </c>
      <c r="DO1679">
        <f>BJ1679+(BJ1679*(CI1679-8.25)/8.25)</f>
        <v>2370.6666666666665</v>
      </c>
      <c r="DP1679" t="e">
        <f>BK1679+(BK1679*(CJ1679-8.25)/8.25)</f>
        <v>#VALUE!</v>
      </c>
      <c r="DQ1679" t="e">
        <f>BL1679+(BL1679*(CK1679-8.25)/8.25)</f>
        <v>#VALUE!</v>
      </c>
      <c r="DR1679" t="e">
        <f>BM1679+(BM1679*(CL1679-8.25)/8.25)</f>
        <v>#VALUE!</v>
      </c>
      <c r="DS1679" s="7">
        <f>DL1679*10^8/$H1679</f>
        <v>4035.5584768307067</v>
      </c>
      <c r="DT1679" s="7">
        <f>DM1679*10^8/$H1679</f>
        <v>2555.5619222018117</v>
      </c>
      <c r="DU1679" s="7">
        <f>DN1679*10^8/$H1679</f>
        <v>340.37704015236756</v>
      </c>
      <c r="DV1679" s="7">
        <f>DO1679*10^8/$H1679</f>
        <v>8226.7599497034025</v>
      </c>
      <c r="DW1679" s="7" t="e">
        <f>DP1679*10^8/$H1679</f>
        <v>#VALUE!</v>
      </c>
      <c r="DX1679" s="7" t="e">
        <f>DQ1679*10^8/$H1679</f>
        <v>#VALUE!</v>
      </c>
      <c r="DY1679" s="7" t="e">
        <f>DR1679*10^8/$H1679</f>
        <v>#VALUE!</v>
      </c>
      <c r="DZ1679" s="7">
        <f>DS1679*10^8/$H1679</f>
        <v>14004.318413333913</v>
      </c>
      <c r="EA1679" s="7" t="e">
        <f>DY1679*0.8</f>
        <v>#VALUE!</v>
      </c>
      <c r="EB1679" s="9" t="e">
        <f>F1679-#REF!</f>
        <v>#REF!</v>
      </c>
      <c r="EC1679" s="3" t="e">
        <f>EB1679/#REF!*100</f>
        <v>#REF!</v>
      </c>
      <c r="ED1679" s="3" t="e">
        <f>DX1679-F1679</f>
        <v>#VALUE!</v>
      </c>
      <c r="EE1679" s="11" t="e">
        <f>ED1679/F1679</f>
        <v>#VALUE!</v>
      </c>
      <c r="EF1679" s="3" t="e">
        <f>F1679-#REF!</f>
        <v>#REF!</v>
      </c>
    </row>
    <row r="1680" spans="1:136" hidden="1" x14ac:dyDescent="0.3">
      <c r="A1680">
        <v>1678</v>
      </c>
      <c r="B1680" s="17" t="s">
        <v>10517</v>
      </c>
      <c r="C1680" s="16" t="str">
        <f>"https://finance.naver.com/item/frgn.nhn?code="&amp;B1680</f>
        <v>https://finance.naver.com/item/frgn.nhn?code=027580</v>
      </c>
      <c r="D1680" t="s">
        <v>1725</v>
      </c>
      <c r="E1680" t="s">
        <v>7616</v>
      </c>
      <c r="F1680" s="18">
        <f>VALUE(LEFT(E1680,FIND("/",E1680)-1))</f>
        <v>2295</v>
      </c>
      <c r="G1680" s="6" t="s">
        <v>7617</v>
      </c>
      <c r="H1680" s="6">
        <f>VALUE(LEFT(G1680,FIND("/",G1680)-1)) + VALUE(MID(G1680,FIND("/",G1680)+1,LEN(G1680)))</f>
        <v>50052242</v>
      </c>
      <c r="I1680" s="1">
        <v>56604</v>
      </c>
      <c r="J1680" s="1">
        <f>F1680*H1680/(10^8)</f>
        <v>1148.6989539000001</v>
      </c>
      <c r="K1680" s="1">
        <v>1517</v>
      </c>
      <c r="L1680" s="1">
        <v>1278</v>
      </c>
      <c r="M1680">
        <v>527</v>
      </c>
      <c r="N1680" s="1">
        <v>1182</v>
      </c>
      <c r="O1680" s="1">
        <v>1301</v>
      </c>
      <c r="P1680" t="s">
        <v>8838</v>
      </c>
      <c r="Q1680" t="s">
        <v>8838</v>
      </c>
      <c r="R1680" t="s">
        <v>8838</v>
      </c>
      <c r="S1680">
        <v>-108</v>
      </c>
      <c r="T1680">
        <v>-38</v>
      </c>
      <c r="U1680">
        <v>19</v>
      </c>
      <c r="V1680">
        <v>0</v>
      </c>
      <c r="W1680">
        <v>67</v>
      </c>
      <c r="X1680" t="s">
        <v>8838</v>
      </c>
      <c r="Y1680" t="s">
        <v>8838</v>
      </c>
      <c r="Z1680" t="s">
        <v>8838</v>
      </c>
      <c r="AA1680">
        <v>-203</v>
      </c>
      <c r="AB1680">
        <v>-59</v>
      </c>
      <c r="AC1680">
        <v>-293</v>
      </c>
      <c r="AD1680">
        <v>-104</v>
      </c>
      <c r="AE1680">
        <v>32</v>
      </c>
      <c r="AF1680" t="s">
        <v>8838</v>
      </c>
      <c r="AG1680" t="s">
        <v>8838</v>
      </c>
      <c r="AH1680" t="s">
        <v>8838</v>
      </c>
      <c r="AI1680" s="1">
        <v>1644</v>
      </c>
      <c r="AJ1680" s="1">
        <v>1612</v>
      </c>
      <c r="AK1680" s="1">
        <v>1182</v>
      </c>
      <c r="AL1680" s="1">
        <v>1046</v>
      </c>
      <c r="AM1680" s="1">
        <v>1112</v>
      </c>
      <c r="AN1680" t="s">
        <v>8838</v>
      </c>
      <c r="AO1680" t="s">
        <v>8838</v>
      </c>
      <c r="AP1680" t="s">
        <v>8838</v>
      </c>
      <c r="AQ1680" s="1">
        <v>1108</v>
      </c>
      <c r="AR1680" s="1">
        <v>1156</v>
      </c>
      <c r="AS1680">
        <v>983</v>
      </c>
      <c r="AT1680">
        <v>751</v>
      </c>
      <c r="AU1680">
        <v>774</v>
      </c>
      <c r="AV1680" t="s">
        <v>8838</v>
      </c>
      <c r="AW1680" t="s">
        <v>8838</v>
      </c>
      <c r="AX1680" t="s">
        <v>8838</v>
      </c>
      <c r="AY1680">
        <v>536</v>
      </c>
      <c r="AZ1680">
        <v>456</v>
      </c>
      <c r="BA1680">
        <v>199</v>
      </c>
      <c r="BB1680">
        <v>294</v>
      </c>
      <c r="BC1680">
        <v>338</v>
      </c>
      <c r="BD1680" t="s">
        <v>8838</v>
      </c>
      <c r="BE1680" t="s">
        <v>8838</v>
      </c>
      <c r="BF1680" t="s">
        <v>8838</v>
      </c>
      <c r="BG1680">
        <v>536</v>
      </c>
      <c r="BH1680">
        <v>456</v>
      </c>
      <c r="BI1680">
        <v>199</v>
      </c>
      <c r="BJ1680">
        <v>294</v>
      </c>
      <c r="BK1680">
        <v>338</v>
      </c>
      <c r="BL1680" t="s">
        <v>8838</v>
      </c>
      <c r="BM1680" t="s">
        <v>8838</v>
      </c>
      <c r="BN1680" t="s">
        <v>8838</v>
      </c>
      <c r="BO1680">
        <v>136</v>
      </c>
      <c r="BP1680">
        <v>136</v>
      </c>
      <c r="BQ1680">
        <v>142</v>
      </c>
      <c r="BR1680">
        <v>233</v>
      </c>
      <c r="BS1680">
        <v>234</v>
      </c>
      <c r="BT1680" t="s">
        <v>8838</v>
      </c>
      <c r="BU1680" t="s">
        <v>8838</v>
      </c>
      <c r="BV1680" t="s">
        <v>8838</v>
      </c>
      <c r="BW1680">
        <v>-11.88</v>
      </c>
      <c r="BX1680">
        <v>-3.61</v>
      </c>
      <c r="BY1680">
        <v>-21.01</v>
      </c>
      <c r="BZ1680">
        <v>-9.3000000000000007</v>
      </c>
      <c r="CA1680">
        <v>2.99</v>
      </c>
      <c r="CB1680" t="s">
        <v>8838</v>
      </c>
      <c r="CC1680" t="s">
        <v>8838</v>
      </c>
      <c r="CD1680" t="s">
        <v>8838</v>
      </c>
      <c r="CE1680">
        <v>-37.51</v>
      </c>
      <c r="CF1680">
        <v>-11.86</v>
      </c>
      <c r="CG1680">
        <v>-89.67</v>
      </c>
      <c r="CH1680">
        <v>-42.03</v>
      </c>
      <c r="CI1680">
        <v>10.210000000000001</v>
      </c>
      <c r="CJ1680" t="s">
        <v>8838</v>
      </c>
      <c r="CK1680" t="s">
        <v>8838</v>
      </c>
      <c r="CL1680" t="s">
        <v>8838</v>
      </c>
      <c r="CM1680">
        <v>-780</v>
      </c>
      <c r="CN1680">
        <v>-204</v>
      </c>
      <c r="CO1680">
        <v>-991</v>
      </c>
      <c r="CP1680">
        <v>-279</v>
      </c>
      <c r="CQ1680">
        <v>69</v>
      </c>
      <c r="CR1680" t="s">
        <v>8838</v>
      </c>
      <c r="CS1680" t="s">
        <v>8838</v>
      </c>
      <c r="CT1680" t="s">
        <v>8838</v>
      </c>
      <c r="CU1680" t="s">
        <v>2</v>
      </c>
      <c r="CV1680" t="s">
        <v>2</v>
      </c>
      <c r="CW1680" t="s">
        <v>2</v>
      </c>
      <c r="CX1680" t="s">
        <v>2</v>
      </c>
      <c r="CY1680">
        <v>19.11</v>
      </c>
      <c r="CZ1680" t="s">
        <v>8838</v>
      </c>
      <c r="DA1680" t="s">
        <v>8838</v>
      </c>
      <c r="DB1680" t="s">
        <v>8838</v>
      </c>
      <c r="DC1680">
        <v>1.71</v>
      </c>
      <c r="DD1680">
        <v>0.98</v>
      </c>
      <c r="DE1680">
        <v>2.1</v>
      </c>
      <c r="DF1680">
        <v>1.56</v>
      </c>
      <c r="DG1680">
        <v>1.7</v>
      </c>
      <c r="DH1680" t="s">
        <v>8838</v>
      </c>
      <c r="DI1680" t="s">
        <v>8838</v>
      </c>
      <c r="DJ1680" t="s">
        <v>8838</v>
      </c>
      <c r="DK1680" s="5" t="e">
        <f>(CL1680*3+CK1680*2+CJ1680)/6</f>
        <v>#VALUE!</v>
      </c>
      <c r="DL1680">
        <f>BG1680+(BG1680*(CF1680-8.25)/8.25)</f>
        <v>-770.54060606060602</v>
      </c>
      <c r="DM1680">
        <f>BH1680+(BH1680*(CG1680-8.25)/8.25)</f>
        <v>-4956.3054545454552</v>
      </c>
      <c r="DN1680">
        <f>BI1680+(BI1680*(CH1680-8.25)/8.25)</f>
        <v>-1013.8145454545454</v>
      </c>
      <c r="DO1680">
        <f>BJ1680+(BJ1680*(CI1680-8.25)/8.25)</f>
        <v>363.84727272727275</v>
      </c>
      <c r="DP1680" t="e">
        <f>BK1680+(BK1680*(CJ1680-8.25)/8.25)</f>
        <v>#VALUE!</v>
      </c>
      <c r="DQ1680" t="e">
        <f>BL1680+(BL1680*(CK1680-8.25)/8.25)</f>
        <v>#VALUE!</v>
      </c>
      <c r="DR1680" t="e">
        <f>BM1680+(BM1680*(CL1680-8.25)/8.25)</f>
        <v>#VALUE!</v>
      </c>
      <c r="DS1680" s="7">
        <f>DL1680*10^8/$H1680</f>
        <v>-1539.4727094554646</v>
      </c>
      <c r="DT1680" s="7">
        <f>DM1680*10^8/$H1680</f>
        <v>-9902.2646269181223</v>
      </c>
      <c r="DU1680" s="7">
        <f>DN1680*10^8/$H1680</f>
        <v>-2025.5127541630311</v>
      </c>
      <c r="DV1680" s="7">
        <f>DO1680*10^8/$H1680</f>
        <v>726.93501467381361</v>
      </c>
      <c r="DW1680" s="7" t="e">
        <f>DP1680*10^8/$H1680</f>
        <v>#VALUE!</v>
      </c>
      <c r="DX1680" s="7" t="e">
        <f>DQ1680*10^8/$H1680</f>
        <v>#VALUE!</v>
      </c>
      <c r="DY1680" s="7" t="e">
        <f>DR1680*10^8/$H1680</f>
        <v>#VALUE!</v>
      </c>
      <c r="DZ1680" s="7">
        <f>DS1680*10^8/$H1680</f>
        <v>-3075.7317713269758</v>
      </c>
      <c r="EA1680" s="7" t="e">
        <f>DY1680*0.8</f>
        <v>#VALUE!</v>
      </c>
      <c r="EB1680" s="9" t="e">
        <f>F1680-#REF!</f>
        <v>#REF!</v>
      </c>
      <c r="EC1680" s="3" t="e">
        <f>EB1680/#REF!*100</f>
        <v>#REF!</v>
      </c>
      <c r="ED1680" s="3" t="e">
        <f>DX1680-F1680</f>
        <v>#VALUE!</v>
      </c>
      <c r="EE1680" s="11" t="e">
        <f>ED1680/F1680</f>
        <v>#VALUE!</v>
      </c>
      <c r="EF1680" s="3" t="e">
        <f>F1680-#REF!</f>
        <v>#REF!</v>
      </c>
    </row>
    <row r="1681" spans="1:136" x14ac:dyDescent="0.3">
      <c r="A1681">
        <v>692</v>
      </c>
      <c r="B1681" s="17" t="s">
        <v>9531</v>
      </c>
      <c r="C1681" s="16" t="str">
        <f>"https://finance.naver.com/item/frgn.nhn?code="&amp;B1681</f>
        <v>https://finance.naver.com/item/frgn.nhn?code=005740</v>
      </c>
      <c r="D1681" t="s">
        <v>646</v>
      </c>
      <c r="E1681" t="s">
        <v>4890</v>
      </c>
      <c r="F1681" s="18">
        <f>VALUE(LEFT(E1681,FIND("/",E1681)-1))</f>
        <v>10600</v>
      </c>
      <c r="G1681" s="6" t="s">
        <v>4891</v>
      </c>
      <c r="H1681" s="6">
        <f>VALUE(LEFT(G1681,FIND("/",G1681)-1)) + VALUE(MID(G1681,FIND("/",G1681)+1,LEN(G1681)))</f>
        <v>15448073</v>
      </c>
      <c r="I1681" s="1">
        <v>464612</v>
      </c>
      <c r="J1681" s="1">
        <f>F1681*H1681/(10^8)</f>
        <v>1637.4957380000001</v>
      </c>
      <c r="K1681" s="1">
        <v>11888</v>
      </c>
      <c r="L1681" s="1">
        <v>9489</v>
      </c>
      <c r="M1681" s="1">
        <v>10921</v>
      </c>
      <c r="N1681" s="1">
        <v>9045</v>
      </c>
      <c r="O1681" s="1">
        <v>9232</v>
      </c>
      <c r="P1681" t="s">
        <v>8838</v>
      </c>
      <c r="Q1681" t="s">
        <v>8838</v>
      </c>
      <c r="R1681" t="s">
        <v>8838</v>
      </c>
      <c r="S1681">
        <v>659</v>
      </c>
      <c r="T1681">
        <v>342</v>
      </c>
      <c r="U1681">
        <v>415</v>
      </c>
      <c r="V1681">
        <v>512</v>
      </c>
      <c r="W1681">
        <v>543</v>
      </c>
      <c r="X1681" t="s">
        <v>8838</v>
      </c>
      <c r="Y1681" t="s">
        <v>8838</v>
      </c>
      <c r="Z1681" t="s">
        <v>8838</v>
      </c>
      <c r="AA1681">
        <v>446</v>
      </c>
      <c r="AB1681" s="1">
        <v>1753</v>
      </c>
      <c r="AC1681">
        <v>108</v>
      </c>
      <c r="AD1681">
        <v>-225</v>
      </c>
      <c r="AE1681">
        <v>403</v>
      </c>
      <c r="AF1681" t="s">
        <v>8838</v>
      </c>
      <c r="AG1681" t="s">
        <v>8838</v>
      </c>
      <c r="AH1681" t="s">
        <v>8838</v>
      </c>
      <c r="AI1681" s="1">
        <v>11778</v>
      </c>
      <c r="AJ1681" s="1">
        <v>13113</v>
      </c>
      <c r="AK1681" s="1">
        <v>12865</v>
      </c>
      <c r="AL1681" s="1">
        <v>12382</v>
      </c>
      <c r="AM1681" s="1">
        <v>10934</v>
      </c>
      <c r="AN1681" t="s">
        <v>8838</v>
      </c>
      <c r="AO1681" t="s">
        <v>8838</v>
      </c>
      <c r="AP1681" t="s">
        <v>8838</v>
      </c>
      <c r="AQ1681" s="1">
        <v>7729</v>
      </c>
      <c r="AR1681" s="1">
        <v>8184</v>
      </c>
      <c r="AS1681" s="1">
        <v>7928</v>
      </c>
      <c r="AT1681" s="1">
        <v>7783</v>
      </c>
      <c r="AU1681" s="1">
        <v>6062</v>
      </c>
      <c r="AV1681" t="s">
        <v>8838</v>
      </c>
      <c r="AW1681" t="s">
        <v>8838</v>
      </c>
      <c r="AX1681" t="s">
        <v>8838</v>
      </c>
      <c r="AY1681" s="1">
        <v>4049</v>
      </c>
      <c r="AZ1681" s="1">
        <v>4930</v>
      </c>
      <c r="BA1681" s="1">
        <v>4937</v>
      </c>
      <c r="BB1681" s="1">
        <v>4599</v>
      </c>
      <c r="BC1681" s="1">
        <v>4871</v>
      </c>
      <c r="BD1681" t="s">
        <v>8838</v>
      </c>
      <c r="BE1681" t="s">
        <v>8838</v>
      </c>
      <c r="BF1681" t="s">
        <v>8838</v>
      </c>
      <c r="BG1681" s="1">
        <v>2964</v>
      </c>
      <c r="BH1681" s="1">
        <v>2875</v>
      </c>
      <c r="BI1681" s="1">
        <v>2895</v>
      </c>
      <c r="BJ1681" s="1">
        <v>2640</v>
      </c>
      <c r="BK1681" s="1">
        <v>2821</v>
      </c>
      <c r="BL1681" t="s">
        <v>8838</v>
      </c>
      <c r="BM1681" t="s">
        <v>8838</v>
      </c>
      <c r="BN1681" t="s">
        <v>8838</v>
      </c>
      <c r="BO1681">
        <v>78</v>
      </c>
      <c r="BP1681">
        <v>77</v>
      </c>
      <c r="BQ1681">
        <v>77</v>
      </c>
      <c r="BR1681">
        <v>77</v>
      </c>
      <c r="BS1681">
        <v>77</v>
      </c>
      <c r="BT1681" t="s">
        <v>8838</v>
      </c>
      <c r="BU1681" t="s">
        <v>8838</v>
      </c>
      <c r="BV1681" t="s">
        <v>8838</v>
      </c>
      <c r="BW1681">
        <v>3.88</v>
      </c>
      <c r="BX1681">
        <v>14.09</v>
      </c>
      <c r="BY1681">
        <v>0.83</v>
      </c>
      <c r="BZ1681">
        <v>-1.78</v>
      </c>
      <c r="CA1681">
        <v>3.46</v>
      </c>
      <c r="CB1681" t="s">
        <v>8838</v>
      </c>
      <c r="CC1681" t="s">
        <v>8838</v>
      </c>
      <c r="CD1681" t="s">
        <v>8838</v>
      </c>
      <c r="CE1681">
        <v>13</v>
      </c>
      <c r="CF1681">
        <v>58.11</v>
      </c>
      <c r="CG1681">
        <v>1.63</v>
      </c>
      <c r="CH1681">
        <v>-7.49</v>
      </c>
      <c r="CI1681">
        <v>8.4</v>
      </c>
      <c r="CJ1681" t="s">
        <v>8838</v>
      </c>
      <c r="CK1681" t="s">
        <v>8838</v>
      </c>
      <c r="CL1681" t="s">
        <v>8838</v>
      </c>
      <c r="CM1681" s="1">
        <v>2309</v>
      </c>
      <c r="CN1681" s="1">
        <v>13860</v>
      </c>
      <c r="CO1681">
        <v>304</v>
      </c>
      <c r="CP1681" s="1">
        <v>-1342</v>
      </c>
      <c r="CQ1681" s="1">
        <v>1485</v>
      </c>
      <c r="CR1681" t="s">
        <v>8838</v>
      </c>
      <c r="CS1681" t="s">
        <v>8838</v>
      </c>
      <c r="CT1681" t="s">
        <v>8838</v>
      </c>
      <c r="CU1681">
        <v>6.51</v>
      </c>
      <c r="CV1681">
        <v>1.0900000000000001</v>
      </c>
      <c r="CW1681">
        <v>37.130000000000003</v>
      </c>
      <c r="CX1681" t="s">
        <v>2</v>
      </c>
      <c r="CY1681">
        <v>5.93</v>
      </c>
      <c r="CZ1681" t="s">
        <v>8838</v>
      </c>
      <c r="DA1681" t="s">
        <v>8838</v>
      </c>
      <c r="DB1681" t="s">
        <v>8838</v>
      </c>
      <c r="DC1681">
        <v>0.79</v>
      </c>
      <c r="DD1681">
        <v>0.81</v>
      </c>
      <c r="DE1681">
        <v>0.6</v>
      </c>
      <c r="DF1681">
        <v>0.6</v>
      </c>
      <c r="DG1681">
        <v>0.48</v>
      </c>
      <c r="DH1681" t="s">
        <v>8838</v>
      </c>
      <c r="DI1681" t="s">
        <v>8838</v>
      </c>
      <c r="DJ1681" t="s">
        <v>8838</v>
      </c>
      <c r="DK1681" s="5" t="e">
        <f>(CL1681*3+CK1681*2+CJ1681)/6</f>
        <v>#VALUE!</v>
      </c>
      <c r="DL1681">
        <f>BG1681+(BG1681*(CF1681-8.25)/8.25)</f>
        <v>20877.338181818184</v>
      </c>
      <c r="DM1681">
        <f>BH1681+(BH1681*(CG1681-8.25)/8.25)</f>
        <v>568.030303030303</v>
      </c>
      <c r="DN1681">
        <f>BI1681+(BI1681*(CH1681-8.25)/8.25)</f>
        <v>-2628.3090909090915</v>
      </c>
      <c r="DO1681">
        <f>BJ1681+(BJ1681*(CI1681-8.25)/8.25)</f>
        <v>2688</v>
      </c>
      <c r="DP1681" t="e">
        <f>BK1681+(BK1681*(CJ1681-8.25)/8.25)</f>
        <v>#VALUE!</v>
      </c>
      <c r="DQ1681" t="e">
        <f>BL1681+(BL1681*(CK1681-8.25)/8.25)</f>
        <v>#VALUE!</v>
      </c>
      <c r="DR1681" t="e">
        <f>BM1681+(BM1681*(CL1681-8.25)/8.25)</f>
        <v>#VALUE!</v>
      </c>
      <c r="DS1681" s="7">
        <f>DL1681*10^8/$H1681</f>
        <v>135145.25845274155</v>
      </c>
      <c r="DT1681" s="7">
        <f>DM1681*10^8/$H1681</f>
        <v>3677.0301579381653</v>
      </c>
      <c r="DU1681" s="7">
        <f>DN1681*10^8/$H1681</f>
        <v>-17013.831375014161</v>
      </c>
      <c r="DV1681" s="7">
        <f>DO1681*10^8/$H1681</f>
        <v>17400.228494518378</v>
      </c>
      <c r="DW1681" s="7" t="e">
        <f>DP1681*10^8/$H1681</f>
        <v>#VALUE!</v>
      </c>
      <c r="DX1681" s="7" t="e">
        <f>DQ1681*10^8/$H1681</f>
        <v>#VALUE!</v>
      </c>
      <c r="DY1681" s="7" t="e">
        <f>DR1681*10^8/$H1681</f>
        <v>#VALUE!</v>
      </c>
      <c r="DZ1681" s="7">
        <f>DS1681*10^8/$H1681</f>
        <v>874835.70573974855</v>
      </c>
      <c r="EA1681" s="7" t="e">
        <f>DY1681*0.8</f>
        <v>#VALUE!</v>
      </c>
      <c r="EB1681" s="9" t="e">
        <f>F1681-#REF!</f>
        <v>#REF!</v>
      </c>
      <c r="EC1681" s="3" t="e">
        <f>EB1681/#REF!*100</f>
        <v>#REF!</v>
      </c>
      <c r="ED1681" s="3" t="e">
        <f>DX1681-F1681</f>
        <v>#VALUE!</v>
      </c>
      <c r="EE1681" s="11" t="e">
        <f>ED1681/F1681</f>
        <v>#VALUE!</v>
      </c>
      <c r="EF1681" s="3" t="e">
        <f>F1681-#REF!</f>
        <v>#REF!</v>
      </c>
    </row>
    <row r="1682" spans="1:136" hidden="1" x14ac:dyDescent="0.3">
      <c r="A1682">
        <v>1680</v>
      </c>
      <c r="B1682" s="17" t="s">
        <v>10519</v>
      </c>
      <c r="C1682" s="16" t="str">
        <f>"https://finance.naver.com/item/frgn.nhn?code="&amp;B1682</f>
        <v>https://finance.naver.com/item/frgn.nhn?code=090740</v>
      </c>
      <c r="D1682" t="s">
        <v>1727</v>
      </c>
      <c r="E1682" t="s">
        <v>7620</v>
      </c>
      <c r="F1682" s="18">
        <f>VALUE(LEFT(E1682,FIND("/",E1682)-1))</f>
        <v>2395</v>
      </c>
      <c r="G1682" s="6" t="s">
        <v>7621</v>
      </c>
      <c r="H1682" s="6">
        <f>VALUE(LEFT(G1682,FIND("/",G1682)-1)) + VALUE(MID(G1682,FIND("/",G1682)+1,LEN(G1682)))</f>
        <v>19126082</v>
      </c>
      <c r="I1682">
        <v>8</v>
      </c>
      <c r="J1682" s="1">
        <f>F1682*H1682/(10^8)</f>
        <v>458.06966390000002</v>
      </c>
      <c r="K1682" s="1">
        <v>3980</v>
      </c>
      <c r="L1682" s="1">
        <v>2720</v>
      </c>
      <c r="M1682" s="1">
        <v>2873</v>
      </c>
      <c r="N1682" s="1">
        <v>3161</v>
      </c>
      <c r="O1682" s="1">
        <v>2672</v>
      </c>
      <c r="P1682" t="s">
        <v>8838</v>
      </c>
      <c r="Q1682" t="s">
        <v>8838</v>
      </c>
      <c r="R1682" t="s">
        <v>8838</v>
      </c>
      <c r="S1682">
        <v>75</v>
      </c>
      <c r="T1682">
        <v>-131</v>
      </c>
      <c r="U1682">
        <v>58</v>
      </c>
      <c r="V1682">
        <v>116</v>
      </c>
      <c r="W1682">
        <v>15</v>
      </c>
      <c r="X1682" t="s">
        <v>8838</v>
      </c>
      <c r="Y1682" t="s">
        <v>8838</v>
      </c>
      <c r="Z1682" t="s">
        <v>8838</v>
      </c>
      <c r="AA1682">
        <v>-8</v>
      </c>
      <c r="AB1682">
        <v>-183</v>
      </c>
      <c r="AC1682">
        <v>11</v>
      </c>
      <c r="AD1682">
        <v>64</v>
      </c>
      <c r="AE1682">
        <v>-924</v>
      </c>
      <c r="AF1682" t="s">
        <v>8838</v>
      </c>
      <c r="AG1682" t="s">
        <v>8838</v>
      </c>
      <c r="AH1682" t="s">
        <v>8838</v>
      </c>
      <c r="AI1682" s="1">
        <v>1493</v>
      </c>
      <c r="AJ1682" s="1">
        <v>1258</v>
      </c>
      <c r="AK1682" s="1">
        <v>1338</v>
      </c>
      <c r="AL1682" s="1">
        <v>2377</v>
      </c>
      <c r="AM1682" s="1">
        <v>1360</v>
      </c>
      <c r="AN1682" t="s">
        <v>8838</v>
      </c>
      <c r="AO1682" t="s">
        <v>8838</v>
      </c>
      <c r="AP1682" t="s">
        <v>8838</v>
      </c>
      <c r="AQ1682">
        <v>755</v>
      </c>
      <c r="AR1682">
        <v>729</v>
      </c>
      <c r="AS1682">
        <v>754</v>
      </c>
      <c r="AT1682" s="1">
        <v>1350</v>
      </c>
      <c r="AU1682" s="1">
        <v>1209</v>
      </c>
      <c r="AV1682" t="s">
        <v>8838</v>
      </c>
      <c r="AW1682" t="s">
        <v>8838</v>
      </c>
      <c r="AX1682" t="s">
        <v>8838</v>
      </c>
      <c r="AY1682">
        <v>738</v>
      </c>
      <c r="AZ1682">
        <v>529</v>
      </c>
      <c r="BA1682">
        <v>584</v>
      </c>
      <c r="BB1682" s="1">
        <v>1027</v>
      </c>
      <c r="BC1682">
        <v>151</v>
      </c>
      <c r="BD1682" t="s">
        <v>8838</v>
      </c>
      <c r="BE1682" t="s">
        <v>8838</v>
      </c>
      <c r="BF1682" t="s">
        <v>8838</v>
      </c>
      <c r="BG1682">
        <v>738</v>
      </c>
      <c r="BH1682">
        <v>538</v>
      </c>
      <c r="BI1682">
        <v>555</v>
      </c>
      <c r="BJ1682">
        <v>826</v>
      </c>
      <c r="BK1682">
        <v>90</v>
      </c>
      <c r="BL1682" t="s">
        <v>8838</v>
      </c>
      <c r="BM1682" t="s">
        <v>8838</v>
      </c>
      <c r="BN1682" t="s">
        <v>8838</v>
      </c>
      <c r="BO1682">
        <v>80</v>
      </c>
      <c r="BP1682">
        <v>80</v>
      </c>
      <c r="BQ1682">
        <v>80</v>
      </c>
      <c r="BR1682">
        <v>94</v>
      </c>
      <c r="BS1682">
        <v>96</v>
      </c>
      <c r="BT1682" t="s">
        <v>8838</v>
      </c>
      <c r="BU1682" t="s">
        <v>8838</v>
      </c>
      <c r="BV1682" t="s">
        <v>8838</v>
      </c>
      <c r="BW1682">
        <v>-0.51</v>
      </c>
      <c r="BX1682">
        <v>-13.33</v>
      </c>
      <c r="BY1682">
        <v>0.89</v>
      </c>
      <c r="BZ1682">
        <v>3.47</v>
      </c>
      <c r="CA1682">
        <v>-49.44</v>
      </c>
      <c r="CB1682" t="s">
        <v>8838</v>
      </c>
      <c r="CC1682" t="s">
        <v>8838</v>
      </c>
      <c r="CD1682" t="s">
        <v>8838</v>
      </c>
      <c r="CE1682">
        <v>-1.1100000000000001</v>
      </c>
      <c r="CF1682">
        <v>-25.05</v>
      </c>
      <c r="CG1682">
        <v>3.6</v>
      </c>
      <c r="CH1682">
        <v>9.34</v>
      </c>
      <c r="CI1682">
        <v>-168.44</v>
      </c>
      <c r="CJ1682" t="s">
        <v>8838</v>
      </c>
      <c r="CK1682" t="s">
        <v>8838</v>
      </c>
      <c r="CL1682" t="s">
        <v>8838</v>
      </c>
      <c r="CM1682">
        <v>-52</v>
      </c>
      <c r="CN1682">
        <v>-999</v>
      </c>
      <c r="CO1682">
        <v>123</v>
      </c>
      <c r="CP1682">
        <v>399</v>
      </c>
      <c r="CQ1682" s="1">
        <v>-4082</v>
      </c>
      <c r="CR1682" t="s">
        <v>8838</v>
      </c>
      <c r="CS1682" t="s">
        <v>8838</v>
      </c>
      <c r="CT1682" t="s">
        <v>8838</v>
      </c>
      <c r="CU1682" t="s">
        <v>2</v>
      </c>
      <c r="CV1682" t="s">
        <v>2</v>
      </c>
      <c r="CW1682">
        <v>26.69</v>
      </c>
      <c r="CX1682">
        <v>16.239999999999998</v>
      </c>
      <c r="CY1682" t="s">
        <v>2</v>
      </c>
      <c r="CZ1682" t="s">
        <v>8838</v>
      </c>
      <c r="DA1682" t="s">
        <v>8838</v>
      </c>
      <c r="DB1682" t="s">
        <v>8838</v>
      </c>
      <c r="DC1682">
        <v>0.71</v>
      </c>
      <c r="DD1682">
        <v>0.59</v>
      </c>
      <c r="DE1682">
        <v>0.81</v>
      </c>
      <c r="DF1682">
        <v>1.34</v>
      </c>
      <c r="DG1682">
        <v>7.32</v>
      </c>
      <c r="DH1682" t="s">
        <v>8838</v>
      </c>
      <c r="DI1682" t="s">
        <v>8838</v>
      </c>
      <c r="DJ1682" t="s">
        <v>8838</v>
      </c>
      <c r="DK1682" s="5" t="e">
        <f>(CL1682*3+CK1682*2+CJ1682)/6</f>
        <v>#VALUE!</v>
      </c>
      <c r="DL1682">
        <f>BG1682+(BG1682*(CF1682-8.25)/8.25)</f>
        <v>-2240.8363636363633</v>
      </c>
      <c r="DM1682">
        <f>BH1682+(BH1682*(CG1682-8.25)/8.25)</f>
        <v>234.76363636363635</v>
      </c>
      <c r="DN1682">
        <f>BI1682+(BI1682*(CH1682-8.25)/8.25)</f>
        <v>628.32727272727266</v>
      </c>
      <c r="DO1682">
        <f>BJ1682+(BJ1682*(CI1682-8.25)/8.25)</f>
        <v>-16864.416969696969</v>
      </c>
      <c r="DP1682" t="e">
        <f>BK1682+(BK1682*(CJ1682-8.25)/8.25)</f>
        <v>#VALUE!</v>
      </c>
      <c r="DQ1682" t="e">
        <f>BL1682+(BL1682*(CK1682-8.25)/8.25)</f>
        <v>#VALUE!</v>
      </c>
      <c r="DR1682" t="e">
        <f>BM1682+(BM1682*(CL1682-8.25)/8.25)</f>
        <v>#VALUE!</v>
      </c>
      <c r="DS1682" s="7">
        <f>DL1682*10^8/$H1682</f>
        <v>-11716.128601960208</v>
      </c>
      <c r="DT1682" s="7">
        <f>DM1682*10^8/$H1682</f>
        <v>1227.452838295038</v>
      </c>
      <c r="DU1682" s="7">
        <f>DN1682*10^8/$H1682</f>
        <v>3285.1855007589775</v>
      </c>
      <c r="DV1682" s="7">
        <f>DO1682*10^8/$H1682</f>
        <v>-88174.969498180391</v>
      </c>
      <c r="DW1682" s="7" t="e">
        <f>DP1682*10^8/$H1682</f>
        <v>#VALUE!</v>
      </c>
      <c r="DX1682" s="7" t="e">
        <f>DQ1682*10^8/$H1682</f>
        <v>#VALUE!</v>
      </c>
      <c r="DY1682" s="7" t="e">
        <f>DR1682*10^8/$H1682</f>
        <v>#VALUE!</v>
      </c>
      <c r="DZ1682" s="7">
        <f>DS1682*10^8/$H1682</f>
        <v>-61257.337503625713</v>
      </c>
      <c r="EA1682" s="7" t="e">
        <f>DY1682*0.8</f>
        <v>#VALUE!</v>
      </c>
      <c r="EB1682" s="9" t="e">
        <f>F1682-#REF!</f>
        <v>#REF!</v>
      </c>
      <c r="EC1682" s="3" t="e">
        <f>EB1682/#REF!*100</f>
        <v>#REF!</v>
      </c>
      <c r="ED1682" s="3" t="e">
        <f>DX1682-F1682</f>
        <v>#VALUE!</v>
      </c>
      <c r="EE1682" s="11" t="e">
        <f>ED1682/F1682</f>
        <v>#VALUE!</v>
      </c>
      <c r="EF1682" s="3" t="e">
        <f>F1682-#REF!</f>
        <v>#REF!</v>
      </c>
    </row>
    <row r="1683" spans="1:136" hidden="1" x14ac:dyDescent="0.3">
      <c r="A1683">
        <v>1681</v>
      </c>
      <c r="B1683" s="17" t="s">
        <v>10520</v>
      </c>
      <c r="C1683" s="16" t="str">
        <f>"https://finance.naver.com/item/frgn.nhn?code="&amp;B1683</f>
        <v>https://finance.naver.com/item/frgn.nhn?code=057540</v>
      </c>
      <c r="D1683" t="s">
        <v>1728</v>
      </c>
      <c r="E1683" t="s">
        <v>7622</v>
      </c>
      <c r="F1683" s="18">
        <f>VALUE(LEFT(E1683,FIND("/",E1683)-1))</f>
        <v>2550</v>
      </c>
      <c r="G1683" s="6" t="s">
        <v>7623</v>
      </c>
      <c r="H1683" s="6">
        <f>VALUE(LEFT(G1683,FIND("/",G1683)-1)) + VALUE(MID(G1683,FIND("/",G1683)+1,LEN(G1683)))</f>
        <v>46449355</v>
      </c>
      <c r="I1683">
        <v>0</v>
      </c>
      <c r="J1683" s="1">
        <f>F1683*H1683/(10^8)</f>
        <v>1184.4585525</v>
      </c>
      <c r="K1683">
        <v>697</v>
      </c>
      <c r="L1683" s="1">
        <v>1206</v>
      </c>
      <c r="M1683" s="1">
        <v>1140</v>
      </c>
      <c r="N1683">
        <v>940</v>
      </c>
      <c r="O1683">
        <v>983</v>
      </c>
      <c r="P1683" t="s">
        <v>8838</v>
      </c>
      <c r="Q1683" t="s">
        <v>8838</v>
      </c>
      <c r="R1683" t="s">
        <v>8838</v>
      </c>
      <c r="S1683">
        <v>26</v>
      </c>
      <c r="T1683">
        <v>35</v>
      </c>
      <c r="U1683">
        <v>26</v>
      </c>
      <c r="V1683">
        <v>-20</v>
      </c>
      <c r="W1683">
        <v>-8</v>
      </c>
      <c r="X1683" t="s">
        <v>8838</v>
      </c>
      <c r="Y1683" t="s">
        <v>8838</v>
      </c>
      <c r="Z1683" t="s">
        <v>8838</v>
      </c>
      <c r="AA1683">
        <v>27</v>
      </c>
      <c r="AB1683">
        <v>65</v>
      </c>
      <c r="AC1683">
        <v>32</v>
      </c>
      <c r="AD1683">
        <v>187</v>
      </c>
      <c r="AE1683">
        <v>-46</v>
      </c>
      <c r="AF1683" t="s">
        <v>8838</v>
      </c>
      <c r="AG1683" t="s">
        <v>8838</v>
      </c>
      <c r="AH1683" t="s">
        <v>8838</v>
      </c>
      <c r="AI1683" s="1">
        <v>1016</v>
      </c>
      <c r="AJ1683" s="1">
        <v>1271</v>
      </c>
      <c r="AK1683" s="1">
        <v>1252</v>
      </c>
      <c r="AL1683" s="1">
        <v>1366</v>
      </c>
      <c r="AM1683" s="1">
        <v>1215</v>
      </c>
      <c r="AN1683" t="s">
        <v>8838</v>
      </c>
      <c r="AO1683" t="s">
        <v>8838</v>
      </c>
      <c r="AP1683" t="s">
        <v>8838</v>
      </c>
      <c r="AQ1683">
        <v>332</v>
      </c>
      <c r="AR1683">
        <v>525</v>
      </c>
      <c r="AS1683">
        <v>475</v>
      </c>
      <c r="AT1683">
        <v>407</v>
      </c>
      <c r="AU1683">
        <v>225</v>
      </c>
      <c r="AV1683" t="s">
        <v>8838</v>
      </c>
      <c r="AW1683" t="s">
        <v>8838</v>
      </c>
      <c r="AX1683" t="s">
        <v>8838</v>
      </c>
      <c r="AY1683">
        <v>684</v>
      </c>
      <c r="AZ1683">
        <v>746</v>
      </c>
      <c r="BA1683">
        <v>776</v>
      </c>
      <c r="BB1683">
        <v>959</v>
      </c>
      <c r="BC1683">
        <v>990</v>
      </c>
      <c r="BD1683" t="s">
        <v>8838</v>
      </c>
      <c r="BE1683" t="s">
        <v>8838</v>
      </c>
      <c r="BF1683" t="s">
        <v>8838</v>
      </c>
      <c r="BG1683">
        <v>664</v>
      </c>
      <c r="BH1683">
        <v>723</v>
      </c>
      <c r="BI1683">
        <v>755</v>
      </c>
      <c r="BJ1683">
        <v>946</v>
      </c>
      <c r="BK1683">
        <v>983</v>
      </c>
      <c r="BL1683" t="s">
        <v>8838</v>
      </c>
      <c r="BM1683" t="s">
        <v>8838</v>
      </c>
      <c r="BN1683" t="s">
        <v>8838</v>
      </c>
      <c r="BO1683">
        <v>203</v>
      </c>
      <c r="BP1683">
        <v>203</v>
      </c>
      <c r="BQ1683">
        <v>203</v>
      </c>
      <c r="BR1683">
        <v>203</v>
      </c>
      <c r="BS1683">
        <v>232</v>
      </c>
      <c r="BT1683" t="s">
        <v>8838</v>
      </c>
      <c r="BU1683" t="s">
        <v>8838</v>
      </c>
      <c r="BV1683" t="s">
        <v>8838</v>
      </c>
      <c r="BW1683">
        <v>2.75</v>
      </c>
      <c r="BX1683">
        <v>5.72</v>
      </c>
      <c r="BY1683">
        <v>2.52</v>
      </c>
      <c r="BZ1683">
        <v>14.29</v>
      </c>
      <c r="CA1683">
        <v>-3.53</v>
      </c>
      <c r="CB1683" t="s">
        <v>8838</v>
      </c>
      <c r="CC1683" t="s">
        <v>8838</v>
      </c>
      <c r="CD1683" t="s">
        <v>8838</v>
      </c>
      <c r="CE1683">
        <v>3.85</v>
      </c>
      <c r="CF1683">
        <v>9.07</v>
      </c>
      <c r="CG1683">
        <v>4.3099999999999996</v>
      </c>
      <c r="CH1683">
        <v>22.13</v>
      </c>
      <c r="CI1683">
        <v>-4.76</v>
      </c>
      <c r="CJ1683" t="s">
        <v>8838</v>
      </c>
      <c r="CK1683" t="s">
        <v>8838</v>
      </c>
      <c r="CL1683" t="s">
        <v>8838</v>
      </c>
      <c r="CM1683">
        <v>62</v>
      </c>
      <c r="CN1683">
        <v>155</v>
      </c>
      <c r="CO1683">
        <v>78</v>
      </c>
      <c r="CP1683">
        <v>463</v>
      </c>
      <c r="CQ1683">
        <v>-99</v>
      </c>
      <c r="CR1683" t="s">
        <v>8838</v>
      </c>
      <c r="CS1683" t="s">
        <v>8838</v>
      </c>
      <c r="CT1683" t="s">
        <v>8838</v>
      </c>
      <c r="CU1683">
        <v>42.1</v>
      </c>
      <c r="CV1683">
        <v>14.97</v>
      </c>
      <c r="CW1683">
        <v>22.53</v>
      </c>
      <c r="CX1683">
        <v>4.24</v>
      </c>
      <c r="CY1683" t="s">
        <v>2</v>
      </c>
      <c r="CZ1683" t="s">
        <v>8838</v>
      </c>
      <c r="DA1683" t="s">
        <v>8838</v>
      </c>
      <c r="DB1683" t="s">
        <v>8838</v>
      </c>
      <c r="DC1683">
        <v>1.6</v>
      </c>
      <c r="DD1683">
        <v>1.3</v>
      </c>
      <c r="DE1683">
        <v>0.95</v>
      </c>
      <c r="DF1683">
        <v>0.84</v>
      </c>
      <c r="DG1683">
        <v>1.1000000000000001</v>
      </c>
      <c r="DH1683" t="s">
        <v>8838</v>
      </c>
      <c r="DI1683" t="s">
        <v>8838</v>
      </c>
      <c r="DJ1683" t="s">
        <v>8838</v>
      </c>
      <c r="DK1683" s="5" t="e">
        <f>(CL1683*3+CK1683*2+CJ1683)/6</f>
        <v>#VALUE!</v>
      </c>
      <c r="DL1683">
        <f>BG1683+(BG1683*(CF1683-8.25)/8.25)</f>
        <v>729.99757575757576</v>
      </c>
      <c r="DM1683">
        <f>BH1683+(BH1683*(CG1683-8.25)/8.25)</f>
        <v>377.71272727272725</v>
      </c>
      <c r="DN1683">
        <f>BI1683+(BI1683*(CH1683-8.25)/8.25)</f>
        <v>2025.230303030303</v>
      </c>
      <c r="DO1683">
        <f>BJ1683+(BJ1683*(CI1683-8.25)/8.25)</f>
        <v>-545.81333333333328</v>
      </c>
      <c r="DP1683" t="e">
        <f>BK1683+(BK1683*(CJ1683-8.25)/8.25)</f>
        <v>#VALUE!</v>
      </c>
      <c r="DQ1683" t="e">
        <f>BL1683+(BL1683*(CK1683-8.25)/8.25)</f>
        <v>#VALUE!</v>
      </c>
      <c r="DR1683" t="e">
        <f>BM1683+(BM1683*(CL1683-8.25)/8.25)</f>
        <v>#VALUE!</v>
      </c>
      <c r="DS1683" s="7">
        <f>DL1683*10^8/$H1683</f>
        <v>1571.5989506368294</v>
      </c>
      <c r="DT1683" s="7">
        <f>DM1683*10^8/$H1683</f>
        <v>813.1710919833597</v>
      </c>
      <c r="DU1683" s="7">
        <f>DN1683*10^8/$H1683</f>
        <v>4360.0827245723931</v>
      </c>
      <c r="DV1683" s="7">
        <f>DO1683*10^8/$H1683</f>
        <v>-1175.0719322869677</v>
      </c>
      <c r="DW1683" s="7" t="e">
        <f>DP1683*10^8/$H1683</f>
        <v>#VALUE!</v>
      </c>
      <c r="DX1683" s="7" t="e">
        <f>DQ1683*10^8/$H1683</f>
        <v>#VALUE!</v>
      </c>
      <c r="DY1683" s="7" t="e">
        <f>DR1683*10^8/$H1683</f>
        <v>#VALUE!</v>
      </c>
      <c r="DZ1683" s="7">
        <f>DS1683*10^8/$H1683</f>
        <v>3383.4677588888576</v>
      </c>
      <c r="EA1683" s="7" t="e">
        <f>DY1683*0.8</f>
        <v>#VALUE!</v>
      </c>
      <c r="EB1683" s="9" t="e">
        <f>F1683-#REF!</f>
        <v>#REF!</v>
      </c>
      <c r="EC1683" s="3" t="e">
        <f>EB1683/#REF!*100</f>
        <v>#REF!</v>
      </c>
      <c r="ED1683" s="3" t="e">
        <f>DX1683-F1683</f>
        <v>#VALUE!</v>
      </c>
      <c r="EE1683" s="11" t="e">
        <f>ED1683/F1683</f>
        <v>#VALUE!</v>
      </c>
      <c r="EF1683" s="3" t="e">
        <f>F1683-#REF!</f>
        <v>#REF!</v>
      </c>
    </row>
    <row r="1684" spans="1:136" x14ac:dyDescent="0.3">
      <c r="A1684">
        <v>1933</v>
      </c>
      <c r="B1684" s="17" t="s">
        <v>10772</v>
      </c>
      <c r="C1684" s="16" t="str">
        <f>"https://finance.naver.com/item/frgn.nhn?code="&amp;B1684</f>
        <v>https://finance.naver.com/item/frgn.nhn?code=054670</v>
      </c>
      <c r="D1684" t="s">
        <v>1978</v>
      </c>
      <c r="E1684" t="s">
        <v>3933</v>
      </c>
      <c r="F1684" s="18">
        <f>VALUE(LEFT(E1684,FIND("/",E1684)-1))</f>
        <v>11400</v>
      </c>
      <c r="G1684" s="6" t="s">
        <v>8113</v>
      </c>
      <c r="H1684" s="6">
        <f>VALUE(LEFT(G1684,FIND("/",G1684)-1)) + VALUE(MID(G1684,FIND("/",G1684)+1,LEN(G1684)))</f>
        <v>14354920</v>
      </c>
      <c r="I1684">
        <v>0</v>
      </c>
      <c r="J1684" s="1">
        <f>F1684*H1684/(10^8)</f>
        <v>1636.4608800000001</v>
      </c>
      <c r="K1684" s="1">
        <v>1094</v>
      </c>
      <c r="L1684" s="1">
        <v>1308</v>
      </c>
      <c r="M1684" s="1">
        <v>1195</v>
      </c>
      <c r="N1684" s="1">
        <v>1341</v>
      </c>
      <c r="O1684" s="1">
        <v>1495</v>
      </c>
      <c r="P1684" t="s">
        <v>8838</v>
      </c>
      <c r="Q1684" t="s">
        <v>8838</v>
      </c>
      <c r="R1684" t="s">
        <v>8838</v>
      </c>
      <c r="S1684">
        <v>115</v>
      </c>
      <c r="T1684">
        <v>131</v>
      </c>
      <c r="U1684">
        <v>200</v>
      </c>
      <c r="V1684">
        <v>207</v>
      </c>
      <c r="W1684">
        <v>248</v>
      </c>
      <c r="X1684" t="s">
        <v>8838</v>
      </c>
      <c r="Y1684" t="s">
        <v>8838</v>
      </c>
      <c r="Z1684" t="s">
        <v>8838</v>
      </c>
      <c r="AA1684">
        <v>-57</v>
      </c>
      <c r="AB1684">
        <v>-206</v>
      </c>
      <c r="AC1684">
        <v>25</v>
      </c>
      <c r="AD1684">
        <v>152</v>
      </c>
      <c r="AE1684">
        <v>-99</v>
      </c>
      <c r="AF1684" t="s">
        <v>8838</v>
      </c>
      <c r="AG1684" t="s">
        <v>8838</v>
      </c>
      <c r="AH1684" t="s">
        <v>8838</v>
      </c>
      <c r="AI1684" s="1">
        <v>1307</v>
      </c>
      <c r="AJ1684" s="1">
        <v>1218</v>
      </c>
      <c r="AK1684" s="1">
        <v>1087</v>
      </c>
      <c r="AL1684" s="1">
        <v>1279</v>
      </c>
      <c r="AM1684" s="1">
        <v>1331</v>
      </c>
      <c r="AN1684" t="s">
        <v>8838</v>
      </c>
      <c r="AO1684" t="s">
        <v>8838</v>
      </c>
      <c r="AP1684" t="s">
        <v>8838</v>
      </c>
      <c r="AQ1684">
        <v>595</v>
      </c>
      <c r="AR1684">
        <v>701</v>
      </c>
      <c r="AS1684">
        <v>657</v>
      </c>
      <c r="AT1684">
        <v>668</v>
      </c>
      <c r="AU1684">
        <v>759</v>
      </c>
      <c r="AV1684" t="s">
        <v>8838</v>
      </c>
      <c r="AW1684" t="s">
        <v>8838</v>
      </c>
      <c r="AX1684" t="s">
        <v>8838</v>
      </c>
      <c r="AY1684">
        <v>712</v>
      </c>
      <c r="AZ1684">
        <v>517</v>
      </c>
      <c r="BA1684">
        <v>431</v>
      </c>
      <c r="BB1684">
        <v>611</v>
      </c>
      <c r="BC1684">
        <v>571</v>
      </c>
      <c r="BD1684" t="s">
        <v>8838</v>
      </c>
      <c r="BE1684" t="s">
        <v>8838</v>
      </c>
      <c r="BF1684" t="s">
        <v>8838</v>
      </c>
      <c r="BG1684">
        <v>712</v>
      </c>
      <c r="BH1684">
        <v>517</v>
      </c>
      <c r="BI1684">
        <v>431</v>
      </c>
      <c r="BJ1684">
        <v>611</v>
      </c>
      <c r="BK1684">
        <v>571</v>
      </c>
      <c r="BL1684" t="s">
        <v>8838</v>
      </c>
      <c r="BM1684" t="s">
        <v>8838</v>
      </c>
      <c r="BN1684" t="s">
        <v>8838</v>
      </c>
      <c r="BO1684">
        <v>72</v>
      </c>
      <c r="BP1684">
        <v>72</v>
      </c>
      <c r="BQ1684">
        <v>72</v>
      </c>
      <c r="BR1684">
        <v>72</v>
      </c>
      <c r="BS1684">
        <v>72</v>
      </c>
      <c r="BT1684" t="s">
        <v>8838</v>
      </c>
      <c r="BU1684" t="s">
        <v>8838</v>
      </c>
      <c r="BV1684" t="s">
        <v>8838</v>
      </c>
      <c r="BW1684">
        <v>-4.3099999999999996</v>
      </c>
      <c r="BX1684">
        <v>-16.3</v>
      </c>
      <c r="BY1684">
        <v>2.13</v>
      </c>
      <c r="BZ1684">
        <v>12.88</v>
      </c>
      <c r="CA1684">
        <v>-7.61</v>
      </c>
      <c r="CB1684" t="s">
        <v>8838</v>
      </c>
      <c r="CC1684" t="s">
        <v>8838</v>
      </c>
      <c r="CD1684" t="s">
        <v>8838</v>
      </c>
      <c r="CE1684">
        <v>-7.64</v>
      </c>
      <c r="CF1684">
        <v>-33.49</v>
      </c>
      <c r="CG1684">
        <v>5.18</v>
      </c>
      <c r="CH1684">
        <v>29.27</v>
      </c>
      <c r="CI1684">
        <v>-16.8</v>
      </c>
      <c r="CJ1684" t="s">
        <v>8838</v>
      </c>
      <c r="CK1684" t="s">
        <v>8838</v>
      </c>
      <c r="CL1684" t="s">
        <v>8838</v>
      </c>
      <c r="CM1684">
        <v>-395</v>
      </c>
      <c r="CN1684" s="1">
        <v>-1434</v>
      </c>
      <c r="CO1684">
        <v>171</v>
      </c>
      <c r="CP1684" s="1">
        <v>1062</v>
      </c>
      <c r="CQ1684">
        <v>-692</v>
      </c>
      <c r="CR1684" t="s">
        <v>8838</v>
      </c>
      <c r="CS1684" t="s">
        <v>8838</v>
      </c>
      <c r="CT1684" t="s">
        <v>8838</v>
      </c>
      <c r="CU1684" t="s">
        <v>2</v>
      </c>
      <c r="CV1684" t="s">
        <v>2</v>
      </c>
      <c r="CW1684">
        <v>59.07</v>
      </c>
      <c r="CX1684">
        <v>9.8000000000000007</v>
      </c>
      <c r="CY1684" t="s">
        <v>2</v>
      </c>
      <c r="CZ1684" t="s">
        <v>8838</v>
      </c>
      <c r="DA1684" t="s">
        <v>8838</v>
      </c>
      <c r="DB1684" t="s">
        <v>8838</v>
      </c>
      <c r="DC1684">
        <v>3.74</v>
      </c>
      <c r="DD1684">
        <v>3.56</v>
      </c>
      <c r="DE1684">
        <v>3.14</v>
      </c>
      <c r="DF1684">
        <v>2.33</v>
      </c>
      <c r="DG1684">
        <v>3</v>
      </c>
      <c r="DH1684" t="s">
        <v>8838</v>
      </c>
      <c r="DI1684" t="s">
        <v>8838</v>
      </c>
      <c r="DJ1684" t="s">
        <v>8838</v>
      </c>
      <c r="DK1684" s="5" t="e">
        <f>(CL1684*3+CK1684*2+CJ1684)/6</f>
        <v>#VALUE!</v>
      </c>
      <c r="DL1684">
        <f>BG1684+(BG1684*(CF1684-8.25)/8.25)</f>
        <v>-2890.288484848485</v>
      </c>
      <c r="DM1684">
        <f>BH1684+(BH1684*(CG1684-8.25)/8.25)</f>
        <v>324.61333333333334</v>
      </c>
      <c r="DN1684">
        <f>BI1684+(BI1684*(CH1684-8.25)/8.25)</f>
        <v>1529.1357575757575</v>
      </c>
      <c r="DO1684">
        <f>BJ1684+(BJ1684*(CI1684-8.25)/8.25)</f>
        <v>-1244.2181818181818</v>
      </c>
      <c r="DP1684" t="e">
        <f>BK1684+(BK1684*(CJ1684-8.25)/8.25)</f>
        <v>#VALUE!</v>
      </c>
      <c r="DQ1684" t="e">
        <f>BL1684+(BL1684*(CK1684-8.25)/8.25)</f>
        <v>#VALUE!</v>
      </c>
      <c r="DR1684" t="e">
        <f>BM1684+(BM1684*(CL1684-8.25)/8.25)</f>
        <v>#VALUE!</v>
      </c>
      <c r="DS1684" s="7">
        <f>DL1684*10^8/$H1684</f>
        <v>-20134.479919417769</v>
      </c>
      <c r="DT1684" s="7">
        <f>DM1684*10^8/$H1684</f>
        <v>2261.3385050793272</v>
      </c>
      <c r="DU1684" s="7">
        <f>DN1684*10^8/$H1684</f>
        <v>10652.346077691533</v>
      </c>
      <c r="DV1684" s="7">
        <f>DO1684*10^8/$H1684</f>
        <v>-8667.5382504269055</v>
      </c>
      <c r="DW1684" s="7" t="e">
        <f>DP1684*10^8/$H1684</f>
        <v>#VALUE!</v>
      </c>
      <c r="DX1684" s="7" t="e">
        <f>DQ1684*10^8/$H1684</f>
        <v>#VALUE!</v>
      </c>
      <c r="DY1684" s="7" t="e">
        <f>DR1684*10^8/$H1684</f>
        <v>#VALUE!</v>
      </c>
      <c r="DZ1684" s="7">
        <f>DS1684*10^8/$H1684</f>
        <v>-140261.87480959677</v>
      </c>
      <c r="EA1684" s="7" t="e">
        <f>DY1684*0.8</f>
        <v>#VALUE!</v>
      </c>
      <c r="EB1684" s="9" t="e">
        <f>F1684-#REF!</f>
        <v>#REF!</v>
      </c>
      <c r="EC1684" s="3" t="e">
        <f>EB1684/#REF!*100</f>
        <v>#REF!</v>
      </c>
      <c r="ED1684" s="3" t="e">
        <f>DX1684-F1684</f>
        <v>#VALUE!</v>
      </c>
      <c r="EE1684" s="11" t="e">
        <f>ED1684/F1684</f>
        <v>#VALUE!</v>
      </c>
      <c r="EF1684" s="3" t="e">
        <f>F1684-#REF!</f>
        <v>#REF!</v>
      </c>
    </row>
    <row r="1685" spans="1:136" hidden="1" x14ac:dyDescent="0.3">
      <c r="A1685">
        <v>1683</v>
      </c>
      <c r="B1685" s="17" t="s">
        <v>10522</v>
      </c>
      <c r="C1685" s="16" t="str">
        <f>"https://finance.naver.com/item/frgn.nhn?code="&amp;B1685</f>
        <v>https://finance.naver.com/item/frgn.nhn?code=095270</v>
      </c>
      <c r="D1685" t="s">
        <v>1730</v>
      </c>
      <c r="E1685" t="s">
        <v>7626</v>
      </c>
      <c r="F1685" s="18">
        <f>VALUE(LEFT(E1685,FIND("/",E1685)-1))</f>
        <v>5100</v>
      </c>
      <c r="G1685" s="6" t="s">
        <v>7627</v>
      </c>
      <c r="H1685" s="6">
        <f>VALUE(LEFT(G1685,FIND("/",G1685)-1)) + VALUE(MID(G1685,FIND("/",G1685)+1,LEN(G1685)))</f>
        <v>14971256</v>
      </c>
      <c r="I1685">
        <v>0</v>
      </c>
      <c r="J1685" s="1">
        <f>F1685*H1685/(10^8)</f>
        <v>763.53405599999996</v>
      </c>
      <c r="K1685">
        <v>447</v>
      </c>
      <c r="L1685">
        <v>553</v>
      </c>
      <c r="M1685">
        <v>481</v>
      </c>
      <c r="N1685">
        <v>373</v>
      </c>
      <c r="O1685">
        <v>398</v>
      </c>
      <c r="P1685" t="s">
        <v>8838</v>
      </c>
      <c r="Q1685" t="s">
        <v>8838</v>
      </c>
      <c r="R1685" t="s">
        <v>8838</v>
      </c>
      <c r="S1685">
        <v>-31</v>
      </c>
      <c r="T1685">
        <v>21</v>
      </c>
      <c r="U1685">
        <v>-85</v>
      </c>
      <c r="V1685">
        <v>-245</v>
      </c>
      <c r="W1685">
        <v>-130</v>
      </c>
      <c r="X1685" t="s">
        <v>8838</v>
      </c>
      <c r="Y1685" t="s">
        <v>8838</v>
      </c>
      <c r="Z1685" t="s">
        <v>8838</v>
      </c>
      <c r="AA1685">
        <v>-30</v>
      </c>
      <c r="AB1685">
        <v>10</v>
      </c>
      <c r="AC1685">
        <v>-94</v>
      </c>
      <c r="AD1685">
        <v>-394</v>
      </c>
      <c r="AE1685">
        <v>-285</v>
      </c>
      <c r="AF1685" t="s">
        <v>8838</v>
      </c>
      <c r="AG1685" t="s">
        <v>8838</v>
      </c>
      <c r="AH1685" t="s">
        <v>8838</v>
      </c>
      <c r="AI1685">
        <v>890</v>
      </c>
      <c r="AJ1685">
        <v>882</v>
      </c>
      <c r="AK1685">
        <v>929</v>
      </c>
      <c r="AL1685">
        <v>732</v>
      </c>
      <c r="AM1685">
        <v>602</v>
      </c>
      <c r="AN1685" t="s">
        <v>8838</v>
      </c>
      <c r="AO1685" t="s">
        <v>8838</v>
      </c>
      <c r="AP1685" t="s">
        <v>8838</v>
      </c>
      <c r="AQ1685">
        <v>497</v>
      </c>
      <c r="AR1685">
        <v>439</v>
      </c>
      <c r="AS1685">
        <v>495</v>
      </c>
      <c r="AT1685">
        <v>618</v>
      </c>
      <c r="AU1685">
        <v>490</v>
      </c>
      <c r="AV1685" t="s">
        <v>8838</v>
      </c>
      <c r="AW1685" t="s">
        <v>8838</v>
      </c>
      <c r="AX1685" t="s">
        <v>8838</v>
      </c>
      <c r="AY1685">
        <v>393</v>
      </c>
      <c r="AZ1685">
        <v>443</v>
      </c>
      <c r="BA1685">
        <v>434</v>
      </c>
      <c r="BB1685">
        <v>114</v>
      </c>
      <c r="BC1685">
        <v>112</v>
      </c>
      <c r="BD1685" t="s">
        <v>8838</v>
      </c>
      <c r="BE1685" t="s">
        <v>8838</v>
      </c>
      <c r="BF1685" t="s">
        <v>8838</v>
      </c>
      <c r="BG1685">
        <v>379</v>
      </c>
      <c r="BH1685">
        <v>418</v>
      </c>
      <c r="BI1685">
        <v>404</v>
      </c>
      <c r="BJ1685">
        <v>99</v>
      </c>
      <c r="BK1685">
        <v>104</v>
      </c>
      <c r="BL1685" t="s">
        <v>8838</v>
      </c>
      <c r="BM1685" t="s">
        <v>8838</v>
      </c>
      <c r="BN1685" t="s">
        <v>8838</v>
      </c>
      <c r="BO1685">
        <v>53</v>
      </c>
      <c r="BP1685">
        <v>53</v>
      </c>
      <c r="BQ1685">
        <v>54</v>
      </c>
      <c r="BR1685">
        <v>55</v>
      </c>
      <c r="BS1685">
        <v>74</v>
      </c>
      <c r="BT1685" t="s">
        <v>8838</v>
      </c>
      <c r="BU1685" t="s">
        <v>8838</v>
      </c>
      <c r="BV1685" t="s">
        <v>8838</v>
      </c>
      <c r="BW1685">
        <v>-3.99</v>
      </c>
      <c r="BX1685">
        <v>1.1499999999999999</v>
      </c>
      <c r="BY1685">
        <v>-10.41</v>
      </c>
      <c r="BZ1685">
        <v>-47.39</v>
      </c>
      <c r="CA1685">
        <v>-42.66</v>
      </c>
      <c r="CB1685" t="s">
        <v>8838</v>
      </c>
      <c r="CC1685" t="s">
        <v>8838</v>
      </c>
      <c r="CD1685" t="s">
        <v>8838</v>
      </c>
      <c r="CE1685">
        <v>-10.71</v>
      </c>
      <c r="CF1685">
        <v>1.01</v>
      </c>
      <c r="CG1685">
        <v>-24.1</v>
      </c>
      <c r="CH1685">
        <v>-152.52000000000001</v>
      </c>
      <c r="CI1685">
        <v>-273.02</v>
      </c>
      <c r="CJ1685" t="s">
        <v>8838</v>
      </c>
      <c r="CK1685" t="s">
        <v>8838</v>
      </c>
      <c r="CL1685" t="s">
        <v>8838</v>
      </c>
      <c r="CM1685">
        <v>-330</v>
      </c>
      <c r="CN1685">
        <v>35</v>
      </c>
      <c r="CO1685">
        <v>-854</v>
      </c>
      <c r="CP1685" s="1">
        <v>-3245</v>
      </c>
      <c r="CQ1685" s="1">
        <v>-2212</v>
      </c>
      <c r="CR1685" t="s">
        <v>8838</v>
      </c>
      <c r="CS1685" t="s">
        <v>8838</v>
      </c>
      <c r="CT1685" t="s">
        <v>8838</v>
      </c>
      <c r="CU1685" t="s">
        <v>2</v>
      </c>
      <c r="CV1685">
        <v>551.38</v>
      </c>
      <c r="CW1685" t="s">
        <v>2</v>
      </c>
      <c r="CX1685" t="s">
        <v>2</v>
      </c>
      <c r="CY1685" t="s">
        <v>2</v>
      </c>
      <c r="CZ1685" t="s">
        <v>8838</v>
      </c>
      <c r="DA1685" t="s">
        <v>8838</v>
      </c>
      <c r="DB1685" t="s">
        <v>8838</v>
      </c>
      <c r="DC1685">
        <v>5.03</v>
      </c>
      <c r="DD1685">
        <v>5.0199999999999996</v>
      </c>
      <c r="DE1685">
        <v>5.48</v>
      </c>
      <c r="DF1685">
        <v>20.79</v>
      </c>
      <c r="DG1685">
        <v>7.3</v>
      </c>
      <c r="DH1685" t="s">
        <v>8838</v>
      </c>
      <c r="DI1685" t="s">
        <v>8838</v>
      </c>
      <c r="DJ1685" t="s">
        <v>8838</v>
      </c>
      <c r="DK1685" s="5" t="e">
        <f>(CL1685*3+CK1685*2+CJ1685)/6</f>
        <v>#VALUE!</v>
      </c>
      <c r="DL1685">
        <f>BG1685+(BG1685*(CF1685-8.25)/8.25)</f>
        <v>46.398787878787857</v>
      </c>
      <c r="DM1685">
        <f>BH1685+(BH1685*(CG1685-8.25)/8.25)</f>
        <v>-1221.0666666666668</v>
      </c>
      <c r="DN1685">
        <f>BI1685+(BI1685*(CH1685-8.25)/8.25)</f>
        <v>-7468.8581818181819</v>
      </c>
      <c r="DO1685">
        <f>BJ1685+(BJ1685*(CI1685-8.25)/8.25)</f>
        <v>-3276.24</v>
      </c>
      <c r="DP1685" t="e">
        <f>BK1685+(BK1685*(CJ1685-8.25)/8.25)</f>
        <v>#VALUE!</v>
      </c>
      <c r="DQ1685" t="e">
        <f>BL1685+(BL1685*(CK1685-8.25)/8.25)</f>
        <v>#VALUE!</v>
      </c>
      <c r="DR1685" t="e">
        <f>BM1685+(BM1685*(CL1685-8.25)/8.25)</f>
        <v>#VALUE!</v>
      </c>
      <c r="DS1685" s="7">
        <f>DL1685*10^8/$H1685</f>
        <v>309.9191402430622</v>
      </c>
      <c r="DT1685" s="7">
        <f>DM1685*10^8/$H1685</f>
        <v>-8156.0736565233192</v>
      </c>
      <c r="DU1685" s="7">
        <f>DN1685*10^8/$H1685</f>
        <v>-49887.986564508567</v>
      </c>
      <c r="DV1685" s="7">
        <f>DO1685*10^8/$H1685</f>
        <v>-21883.534688071595</v>
      </c>
      <c r="DW1685" s="7" t="e">
        <f>DP1685*10^8/$H1685</f>
        <v>#VALUE!</v>
      </c>
      <c r="DX1685" s="7" t="e">
        <f>DQ1685*10^8/$H1685</f>
        <v>#VALUE!</v>
      </c>
      <c r="DY1685" s="7" t="e">
        <f>DR1685*10^8/$H1685</f>
        <v>#VALUE!</v>
      </c>
      <c r="DZ1685" s="7">
        <f>DS1685*10^8/$H1685</f>
        <v>2070.0944546206556</v>
      </c>
      <c r="EA1685" s="7" t="e">
        <f>DY1685*0.8</f>
        <v>#VALUE!</v>
      </c>
      <c r="EB1685" s="9" t="e">
        <f>F1685-#REF!</f>
        <v>#REF!</v>
      </c>
      <c r="EC1685" s="3" t="e">
        <f>EB1685/#REF!*100</f>
        <v>#REF!</v>
      </c>
      <c r="ED1685" s="3" t="e">
        <f>DX1685-F1685</f>
        <v>#VALUE!</v>
      </c>
      <c r="EE1685" s="11" t="e">
        <f>ED1685/F1685</f>
        <v>#VALUE!</v>
      </c>
      <c r="EF1685" s="3" t="e">
        <f>F1685-#REF!</f>
        <v>#REF!</v>
      </c>
    </row>
    <row r="1686" spans="1:136" hidden="1" x14ac:dyDescent="0.3">
      <c r="A1686">
        <v>1684</v>
      </c>
      <c r="B1686" s="17" t="s">
        <v>10523</v>
      </c>
      <c r="C1686" s="16" t="str">
        <f>"https://finance.naver.com/item/frgn.nhn?code="&amp;B1686</f>
        <v>https://finance.naver.com/item/frgn.nhn?code=093190</v>
      </c>
      <c r="D1686" t="s">
        <v>1731</v>
      </c>
      <c r="E1686" t="s">
        <v>7628</v>
      </c>
      <c r="F1686" s="18">
        <f>VALUE(LEFT(E1686,FIND("/",E1686)-1))</f>
        <v>6260</v>
      </c>
      <c r="G1686" s="6" t="s">
        <v>7629</v>
      </c>
      <c r="H1686" s="6">
        <f>VALUE(LEFT(G1686,FIND("/",G1686)-1)) + VALUE(MID(G1686,FIND("/",G1686)+1,LEN(G1686)))</f>
        <v>19238905</v>
      </c>
      <c r="I1686" s="1">
        <v>1142312</v>
      </c>
      <c r="J1686" s="1">
        <f>F1686*H1686/(10^8)</f>
        <v>1204.3554529999999</v>
      </c>
      <c r="K1686">
        <v>876</v>
      </c>
      <c r="L1686">
        <v>894</v>
      </c>
      <c r="M1686">
        <v>852</v>
      </c>
      <c r="N1686">
        <v>848</v>
      </c>
      <c r="O1686">
        <v>745</v>
      </c>
      <c r="P1686" t="s">
        <v>8838</v>
      </c>
      <c r="Q1686" t="s">
        <v>8838</v>
      </c>
      <c r="R1686" t="s">
        <v>8838</v>
      </c>
      <c r="S1686">
        <v>133</v>
      </c>
      <c r="T1686">
        <v>141</v>
      </c>
      <c r="U1686">
        <v>126</v>
      </c>
      <c r="V1686">
        <v>95</v>
      </c>
      <c r="W1686">
        <v>41</v>
      </c>
      <c r="X1686" t="s">
        <v>8838</v>
      </c>
      <c r="Y1686" t="s">
        <v>8838</v>
      </c>
      <c r="Z1686" t="s">
        <v>8838</v>
      </c>
      <c r="AA1686">
        <v>144</v>
      </c>
      <c r="AB1686">
        <v>206</v>
      </c>
      <c r="AC1686">
        <v>145</v>
      </c>
      <c r="AD1686">
        <v>96</v>
      </c>
      <c r="AE1686">
        <v>56</v>
      </c>
      <c r="AF1686" t="s">
        <v>8838</v>
      </c>
      <c r="AG1686" t="s">
        <v>8838</v>
      </c>
      <c r="AH1686" t="s">
        <v>8838</v>
      </c>
      <c r="AI1686" s="1">
        <v>1373</v>
      </c>
      <c r="AJ1686" s="1">
        <v>1616</v>
      </c>
      <c r="AK1686" s="1">
        <v>1629</v>
      </c>
      <c r="AL1686" s="1">
        <v>1641</v>
      </c>
      <c r="AM1686" s="1">
        <v>1648</v>
      </c>
      <c r="AN1686" t="s">
        <v>8838</v>
      </c>
      <c r="AO1686" t="s">
        <v>8838</v>
      </c>
      <c r="AP1686" t="s">
        <v>8838</v>
      </c>
      <c r="AQ1686">
        <v>172</v>
      </c>
      <c r="AR1686">
        <v>231</v>
      </c>
      <c r="AS1686">
        <v>167</v>
      </c>
      <c r="AT1686">
        <v>172</v>
      </c>
      <c r="AU1686">
        <v>169</v>
      </c>
      <c r="AV1686" t="s">
        <v>8838</v>
      </c>
      <c r="AW1686" t="s">
        <v>8838</v>
      </c>
      <c r="AX1686" t="s">
        <v>8838</v>
      </c>
      <c r="AY1686" s="1">
        <v>1202</v>
      </c>
      <c r="AZ1686" s="1">
        <v>1385</v>
      </c>
      <c r="BA1686" s="1">
        <v>1463</v>
      </c>
      <c r="BB1686" s="1">
        <v>1469</v>
      </c>
      <c r="BC1686" s="1">
        <v>1480</v>
      </c>
      <c r="BD1686" t="s">
        <v>8838</v>
      </c>
      <c r="BE1686" t="s">
        <v>8838</v>
      </c>
      <c r="BF1686" t="s">
        <v>8838</v>
      </c>
      <c r="BG1686" s="1">
        <v>1193</v>
      </c>
      <c r="BH1686" s="1">
        <v>1379</v>
      </c>
      <c r="BI1686" s="1">
        <v>1457</v>
      </c>
      <c r="BJ1686" s="1">
        <v>1465</v>
      </c>
      <c r="BK1686" s="1">
        <v>1480</v>
      </c>
      <c r="BL1686" t="s">
        <v>8838</v>
      </c>
      <c r="BM1686" t="s">
        <v>8838</v>
      </c>
      <c r="BN1686" t="s">
        <v>8838</v>
      </c>
      <c r="BO1686">
        <v>51</v>
      </c>
      <c r="BP1686">
        <v>96</v>
      </c>
      <c r="BQ1686">
        <v>96</v>
      </c>
      <c r="BR1686">
        <v>96</v>
      </c>
      <c r="BS1686">
        <v>96</v>
      </c>
      <c r="BT1686" t="s">
        <v>8838</v>
      </c>
      <c r="BU1686" t="s">
        <v>8838</v>
      </c>
      <c r="BV1686" t="s">
        <v>8838</v>
      </c>
      <c r="BW1686">
        <v>10.83</v>
      </c>
      <c r="BX1686">
        <v>13.8</v>
      </c>
      <c r="BY1686">
        <v>8.91</v>
      </c>
      <c r="BZ1686">
        <v>5.85</v>
      </c>
      <c r="CA1686">
        <v>3.4</v>
      </c>
      <c r="CB1686" t="s">
        <v>8838</v>
      </c>
      <c r="CC1686" t="s">
        <v>8838</v>
      </c>
      <c r="CD1686" t="s">
        <v>8838</v>
      </c>
      <c r="CE1686">
        <v>12.34</v>
      </c>
      <c r="CF1686">
        <v>16.239999999999998</v>
      </c>
      <c r="CG1686">
        <v>10.29</v>
      </c>
      <c r="CH1686">
        <v>6.57</v>
      </c>
      <c r="CI1686">
        <v>3.8</v>
      </c>
      <c r="CJ1686" t="s">
        <v>8838</v>
      </c>
      <c r="CK1686" t="s">
        <v>8838</v>
      </c>
      <c r="CL1686" t="s">
        <v>8838</v>
      </c>
      <c r="CM1686">
        <v>741</v>
      </c>
      <c r="CN1686" s="1">
        <v>1085</v>
      </c>
      <c r="CO1686">
        <v>758</v>
      </c>
      <c r="CP1686">
        <v>499</v>
      </c>
      <c r="CQ1686">
        <v>291</v>
      </c>
      <c r="CR1686" t="s">
        <v>8838</v>
      </c>
      <c r="CS1686" t="s">
        <v>8838</v>
      </c>
      <c r="CT1686" t="s">
        <v>8838</v>
      </c>
      <c r="CU1686">
        <v>9.27</v>
      </c>
      <c r="CV1686">
        <v>6.11</v>
      </c>
      <c r="CW1686">
        <v>8.27</v>
      </c>
      <c r="CX1686">
        <v>11.2</v>
      </c>
      <c r="CY1686">
        <v>15.86</v>
      </c>
      <c r="CZ1686" t="s">
        <v>8838</v>
      </c>
      <c r="DA1686" t="s">
        <v>8838</v>
      </c>
      <c r="DB1686" t="s">
        <v>8838</v>
      </c>
      <c r="DC1686">
        <v>1.03</v>
      </c>
      <c r="DD1686">
        <v>0.87</v>
      </c>
      <c r="DE1686">
        <v>0.76</v>
      </c>
      <c r="DF1686">
        <v>0.66</v>
      </c>
      <c r="DG1686">
        <v>0.53</v>
      </c>
      <c r="DH1686" t="s">
        <v>8838</v>
      </c>
      <c r="DI1686" t="s">
        <v>8838</v>
      </c>
      <c r="DJ1686" t="s">
        <v>8838</v>
      </c>
      <c r="DK1686" s="5" t="e">
        <f>(CL1686*3+CK1686*2+CJ1686)/6</f>
        <v>#VALUE!</v>
      </c>
      <c r="DL1686">
        <f>BG1686+(BG1686*(CF1686-8.25)/8.25)</f>
        <v>2348.4024242424239</v>
      </c>
      <c r="DM1686">
        <f>BH1686+(BH1686*(CG1686-8.25)/8.25)</f>
        <v>1719.9890909090909</v>
      </c>
      <c r="DN1686">
        <f>BI1686+(BI1686*(CH1686-8.25)/8.25)</f>
        <v>1160.3018181818181</v>
      </c>
      <c r="DO1686">
        <f>BJ1686+(BJ1686*(CI1686-8.25)/8.25)</f>
        <v>674.78787878787875</v>
      </c>
      <c r="DP1686" t="e">
        <f>BK1686+(BK1686*(CJ1686-8.25)/8.25)</f>
        <v>#VALUE!</v>
      </c>
      <c r="DQ1686" t="e">
        <f>BL1686+(BL1686*(CK1686-8.25)/8.25)</f>
        <v>#VALUE!</v>
      </c>
      <c r="DR1686" t="e">
        <f>BM1686+(BM1686*(CL1686-8.25)/8.25)</f>
        <v>#VALUE!</v>
      </c>
      <c r="DS1686" s="7">
        <f>DL1686*10^8/$H1686</f>
        <v>12206.528512108272</v>
      </c>
      <c r="DT1686" s="7">
        <f>DM1686*10^8/$H1686</f>
        <v>8940.1610481942243</v>
      </c>
      <c r="DU1686" s="7">
        <f>DN1686*10^8/$H1686</f>
        <v>6031.0179720821852</v>
      </c>
      <c r="DV1686" s="7">
        <f>DO1686*10^8/$H1686</f>
        <v>3507.4131235009409</v>
      </c>
      <c r="DW1686" s="7" t="e">
        <f>DP1686*10^8/$H1686</f>
        <v>#VALUE!</v>
      </c>
      <c r="DX1686" s="7" t="e">
        <f>DQ1686*10^8/$H1686</f>
        <v>#VALUE!</v>
      </c>
      <c r="DY1686" s="7" t="e">
        <f>DR1686*10^8/$H1686</f>
        <v>#VALUE!</v>
      </c>
      <c r="DZ1686" s="7">
        <f>DS1686*10^8/$H1686</f>
        <v>63447.106330158975</v>
      </c>
      <c r="EA1686" s="7" t="e">
        <f>DY1686*0.8</f>
        <v>#VALUE!</v>
      </c>
      <c r="EB1686" s="9" t="e">
        <f>F1686-#REF!</f>
        <v>#REF!</v>
      </c>
      <c r="EC1686" s="3" t="e">
        <f>EB1686/#REF!*100</f>
        <v>#REF!</v>
      </c>
      <c r="ED1686" s="3" t="e">
        <f>DX1686-F1686</f>
        <v>#VALUE!</v>
      </c>
      <c r="EE1686" s="11" t="e">
        <f>ED1686/F1686</f>
        <v>#VALUE!</v>
      </c>
      <c r="EF1686" s="3" t="e">
        <f>F1686-#REF!</f>
        <v>#REF!</v>
      </c>
    </row>
    <row r="1687" spans="1:136" hidden="1" x14ac:dyDescent="0.3">
      <c r="A1687">
        <v>1685</v>
      </c>
      <c r="B1687" s="17" t="s">
        <v>10524</v>
      </c>
      <c r="C1687" s="16" t="str">
        <f>"https://finance.naver.com/item/frgn.nhn?code="&amp;B1687</f>
        <v>https://finance.naver.com/item/frgn.nhn?code=091340</v>
      </c>
      <c r="D1687" t="s">
        <v>1732</v>
      </c>
      <c r="E1687" t="s">
        <v>7630</v>
      </c>
      <c r="F1687" s="18">
        <f>VALUE(LEFT(E1687,FIND("/",E1687)-1))</f>
        <v>6060</v>
      </c>
      <c r="G1687" s="6" t="s">
        <v>7631</v>
      </c>
      <c r="H1687" s="6">
        <f>VALUE(LEFT(G1687,FIND("/",G1687)-1)) + VALUE(MID(G1687,FIND("/",G1687)+1,LEN(G1687)))</f>
        <v>11703721</v>
      </c>
      <c r="I1687">
        <v>0</v>
      </c>
      <c r="J1687" s="1">
        <f>F1687*H1687/(10^8)</f>
        <v>709.24549260000003</v>
      </c>
      <c r="K1687">
        <v>634</v>
      </c>
      <c r="L1687" s="1">
        <v>1786</v>
      </c>
      <c r="M1687" s="1">
        <v>2820</v>
      </c>
      <c r="N1687" s="1">
        <v>3380</v>
      </c>
      <c r="O1687" s="1">
        <v>2550</v>
      </c>
      <c r="P1687" t="s">
        <v>8838</v>
      </c>
      <c r="Q1687" t="s">
        <v>8838</v>
      </c>
      <c r="R1687" t="s">
        <v>8838</v>
      </c>
      <c r="S1687">
        <v>36</v>
      </c>
      <c r="T1687">
        <v>98</v>
      </c>
      <c r="U1687">
        <v>135</v>
      </c>
      <c r="V1687">
        <v>257</v>
      </c>
      <c r="W1687">
        <v>35</v>
      </c>
      <c r="X1687" t="s">
        <v>8838</v>
      </c>
      <c r="Y1687" t="s">
        <v>8838</v>
      </c>
      <c r="Z1687" t="s">
        <v>8838</v>
      </c>
      <c r="AA1687">
        <v>28</v>
      </c>
      <c r="AB1687">
        <v>43</v>
      </c>
      <c r="AC1687">
        <v>84</v>
      </c>
      <c r="AD1687">
        <v>153</v>
      </c>
      <c r="AE1687">
        <v>-84</v>
      </c>
      <c r="AF1687" t="s">
        <v>8838</v>
      </c>
      <c r="AG1687" t="s">
        <v>8838</v>
      </c>
      <c r="AH1687" t="s">
        <v>8838</v>
      </c>
      <c r="AI1687" s="1">
        <v>1383</v>
      </c>
      <c r="AJ1687" s="1">
        <v>2219</v>
      </c>
      <c r="AK1687" s="1">
        <v>1967</v>
      </c>
      <c r="AL1687" s="1">
        <v>2467</v>
      </c>
      <c r="AM1687" s="1">
        <v>2473</v>
      </c>
      <c r="AN1687" t="s">
        <v>8838</v>
      </c>
      <c r="AO1687" t="s">
        <v>8838</v>
      </c>
      <c r="AP1687" t="s">
        <v>8838</v>
      </c>
      <c r="AQ1687">
        <v>801</v>
      </c>
      <c r="AR1687" s="1">
        <v>1525</v>
      </c>
      <c r="AS1687" s="1">
        <v>1240</v>
      </c>
      <c r="AT1687" s="1">
        <v>1579</v>
      </c>
      <c r="AU1687" s="1">
        <v>1270</v>
      </c>
      <c r="AV1687" t="s">
        <v>8838</v>
      </c>
      <c r="AW1687" t="s">
        <v>8838</v>
      </c>
      <c r="AX1687" t="s">
        <v>8838</v>
      </c>
      <c r="AY1687">
        <v>582</v>
      </c>
      <c r="AZ1687">
        <v>694</v>
      </c>
      <c r="BA1687">
        <v>727</v>
      </c>
      <c r="BB1687">
        <v>888</v>
      </c>
      <c r="BC1687" s="1">
        <v>1203</v>
      </c>
      <c r="BD1687" t="s">
        <v>8838</v>
      </c>
      <c r="BE1687" t="s">
        <v>8838</v>
      </c>
      <c r="BF1687" t="s">
        <v>8838</v>
      </c>
      <c r="BG1687">
        <v>538</v>
      </c>
      <c r="BH1687">
        <v>687</v>
      </c>
      <c r="BI1687">
        <v>727</v>
      </c>
      <c r="BJ1687">
        <v>888</v>
      </c>
      <c r="BK1687">
        <v>912</v>
      </c>
      <c r="BL1687" t="s">
        <v>8838</v>
      </c>
      <c r="BM1687" t="s">
        <v>8838</v>
      </c>
      <c r="BN1687" t="s">
        <v>8838</v>
      </c>
      <c r="BO1687">
        <v>44</v>
      </c>
      <c r="BP1687">
        <v>59</v>
      </c>
      <c r="BQ1687">
        <v>59</v>
      </c>
      <c r="BR1687">
        <v>59</v>
      </c>
      <c r="BS1687">
        <v>59</v>
      </c>
      <c r="BT1687" t="s">
        <v>8838</v>
      </c>
      <c r="BU1687" t="s">
        <v>8838</v>
      </c>
      <c r="BV1687" t="s">
        <v>8838</v>
      </c>
      <c r="BW1687">
        <v>2.5099999999999998</v>
      </c>
      <c r="BX1687">
        <v>2.37</v>
      </c>
      <c r="BY1687">
        <v>4.03</v>
      </c>
      <c r="BZ1687">
        <v>6.92</v>
      </c>
      <c r="CA1687">
        <v>-3.39</v>
      </c>
      <c r="CB1687" t="s">
        <v>8838</v>
      </c>
      <c r="CC1687" t="s">
        <v>8838</v>
      </c>
      <c r="CD1687" t="s">
        <v>8838</v>
      </c>
      <c r="CE1687">
        <v>5.36</v>
      </c>
      <c r="CF1687">
        <v>5.92</v>
      </c>
      <c r="CG1687">
        <v>11.94</v>
      </c>
      <c r="CH1687">
        <v>19</v>
      </c>
      <c r="CI1687">
        <v>-6.92</v>
      </c>
      <c r="CJ1687" t="s">
        <v>8838</v>
      </c>
      <c r="CK1687" t="s">
        <v>8838</v>
      </c>
      <c r="CL1687" t="s">
        <v>8838</v>
      </c>
      <c r="CM1687">
        <v>328</v>
      </c>
      <c r="CN1687">
        <v>374</v>
      </c>
      <c r="CO1687">
        <v>722</v>
      </c>
      <c r="CP1687" s="1">
        <v>1311</v>
      </c>
      <c r="CQ1687">
        <v>-532</v>
      </c>
      <c r="CR1687" t="s">
        <v>8838</v>
      </c>
      <c r="CS1687" t="s">
        <v>8838</v>
      </c>
      <c r="CT1687" t="s">
        <v>8838</v>
      </c>
      <c r="CU1687">
        <v>13.92</v>
      </c>
      <c r="CV1687">
        <v>14.98</v>
      </c>
      <c r="CW1687">
        <v>5.03</v>
      </c>
      <c r="CX1687">
        <v>6.46</v>
      </c>
      <c r="CY1687" t="s">
        <v>2</v>
      </c>
      <c r="CZ1687" t="s">
        <v>8838</v>
      </c>
      <c r="DA1687" t="s">
        <v>8838</v>
      </c>
      <c r="DB1687" t="s">
        <v>8838</v>
      </c>
      <c r="DC1687">
        <v>0.74</v>
      </c>
      <c r="DD1687">
        <v>0.95</v>
      </c>
      <c r="DE1687">
        <v>0.56999999999999995</v>
      </c>
      <c r="DF1687">
        <v>1.0900000000000001</v>
      </c>
      <c r="DG1687">
        <v>0.66</v>
      </c>
      <c r="DH1687" t="s">
        <v>8838</v>
      </c>
      <c r="DI1687" t="s">
        <v>8838</v>
      </c>
      <c r="DJ1687" t="s">
        <v>8838</v>
      </c>
      <c r="DK1687" s="5" t="e">
        <f>(CL1687*3+CK1687*2+CJ1687)/6</f>
        <v>#VALUE!</v>
      </c>
      <c r="DL1687">
        <f>BG1687+(BG1687*(CF1687-8.25)/8.25)</f>
        <v>386.05575757575758</v>
      </c>
      <c r="DM1687">
        <f>BH1687+(BH1687*(CG1687-8.25)/8.25)</f>
        <v>994.27636363636361</v>
      </c>
      <c r="DN1687">
        <f>BI1687+(BI1687*(CH1687-8.25)/8.25)</f>
        <v>1674.3030303030303</v>
      </c>
      <c r="DO1687">
        <f>BJ1687+(BJ1687*(CI1687-8.25)/8.25)</f>
        <v>-744.84363636363628</v>
      </c>
      <c r="DP1687" t="e">
        <f>BK1687+(BK1687*(CJ1687-8.25)/8.25)</f>
        <v>#VALUE!</v>
      </c>
      <c r="DQ1687" t="e">
        <f>BL1687+(BL1687*(CK1687-8.25)/8.25)</f>
        <v>#VALUE!</v>
      </c>
      <c r="DR1687" t="e">
        <f>BM1687+(BM1687*(CL1687-8.25)/8.25)</f>
        <v>#VALUE!</v>
      </c>
      <c r="DS1687" s="7">
        <f>DL1687*10^8/$H1687</f>
        <v>3298.5728006995178</v>
      </c>
      <c r="DT1687" s="7">
        <f>DM1687*10^8/$H1687</f>
        <v>8495.3867546600231</v>
      </c>
      <c r="DU1687" s="7">
        <f>DN1687*10^8/$H1687</f>
        <v>14305.732598231198</v>
      </c>
      <c r="DV1687" s="7">
        <f>DO1687*10^8/$H1687</f>
        <v>-6364.1609054388455</v>
      </c>
      <c r="DW1687" s="7" t="e">
        <f>DP1687*10^8/$H1687</f>
        <v>#VALUE!</v>
      </c>
      <c r="DX1687" s="7" t="e">
        <f>DQ1687*10^8/$H1687</f>
        <v>#VALUE!</v>
      </c>
      <c r="DY1687" s="7" t="e">
        <f>DR1687*10^8/$H1687</f>
        <v>#VALUE!</v>
      </c>
      <c r="DZ1687" s="7">
        <f>DS1687*10^8/$H1687</f>
        <v>28183.966455621405</v>
      </c>
      <c r="EA1687" s="7" t="e">
        <f>DY1687*0.8</f>
        <v>#VALUE!</v>
      </c>
      <c r="EB1687" s="9" t="e">
        <f>F1687-#REF!</f>
        <v>#REF!</v>
      </c>
      <c r="EC1687" s="3" t="e">
        <f>EB1687/#REF!*100</f>
        <v>#REF!</v>
      </c>
      <c r="ED1687" s="3" t="e">
        <f>DX1687-F1687</f>
        <v>#VALUE!</v>
      </c>
      <c r="EE1687" s="11" t="e">
        <f>ED1687/F1687</f>
        <v>#VALUE!</v>
      </c>
      <c r="EF1687" s="3" t="e">
        <f>F1687-#REF!</f>
        <v>#REF!</v>
      </c>
    </row>
    <row r="1688" spans="1:136" hidden="1" x14ac:dyDescent="0.3">
      <c r="A1688">
        <v>1686</v>
      </c>
      <c r="B1688" s="17" t="s">
        <v>10525</v>
      </c>
      <c r="C1688" s="16" t="str">
        <f>"https://finance.naver.com/item/frgn.nhn?code="&amp;B1688</f>
        <v>https://finance.naver.com/item/frgn.nhn?code=072770</v>
      </c>
      <c r="D1688" t="s">
        <v>1733</v>
      </c>
      <c r="E1688" t="s">
        <v>7632</v>
      </c>
      <c r="F1688" s="18">
        <f>VALUE(LEFT(E1688,FIND("/",E1688)-1))</f>
        <v>3090</v>
      </c>
      <c r="G1688" s="6" t="s">
        <v>7633</v>
      </c>
      <c r="H1688" s="6">
        <f>VALUE(LEFT(G1688,FIND("/",G1688)-1)) + VALUE(MID(G1688,FIND("/",G1688)+1,LEN(G1688)))</f>
        <v>38967004</v>
      </c>
      <c r="I1688">
        <v>0</v>
      </c>
      <c r="J1688" s="1">
        <f>F1688*H1688/(10^8)</f>
        <v>1204.0804235999999</v>
      </c>
      <c r="K1688">
        <v>608</v>
      </c>
      <c r="L1688">
        <v>564</v>
      </c>
      <c r="M1688">
        <v>552</v>
      </c>
      <c r="N1688">
        <v>637</v>
      </c>
      <c r="O1688">
        <v>832</v>
      </c>
      <c r="P1688" t="s">
        <v>8838</v>
      </c>
      <c r="Q1688" t="s">
        <v>8838</v>
      </c>
      <c r="R1688" t="s">
        <v>8838</v>
      </c>
      <c r="S1688">
        <v>11</v>
      </c>
      <c r="T1688">
        <v>-69</v>
      </c>
      <c r="U1688">
        <v>7</v>
      </c>
      <c r="V1688">
        <v>16</v>
      </c>
      <c r="W1688">
        <v>15</v>
      </c>
      <c r="X1688" t="s">
        <v>8838</v>
      </c>
      <c r="Y1688" t="s">
        <v>8838</v>
      </c>
      <c r="Z1688" t="s">
        <v>8838</v>
      </c>
      <c r="AA1688">
        <v>11</v>
      </c>
      <c r="AB1688">
        <v>-78</v>
      </c>
      <c r="AC1688">
        <v>-25</v>
      </c>
      <c r="AD1688">
        <v>-9</v>
      </c>
      <c r="AE1688">
        <v>11</v>
      </c>
      <c r="AF1688" t="s">
        <v>8838</v>
      </c>
      <c r="AG1688" t="s">
        <v>8838</v>
      </c>
      <c r="AH1688" t="s">
        <v>8838</v>
      </c>
      <c r="AI1688">
        <v>538</v>
      </c>
      <c r="AJ1688">
        <v>445</v>
      </c>
      <c r="AK1688">
        <v>430</v>
      </c>
      <c r="AL1688">
        <v>640</v>
      </c>
      <c r="AM1688">
        <v>611</v>
      </c>
      <c r="AN1688" t="s">
        <v>8838</v>
      </c>
      <c r="AO1688" t="s">
        <v>8838</v>
      </c>
      <c r="AP1688" t="s">
        <v>8838</v>
      </c>
      <c r="AQ1688">
        <v>244</v>
      </c>
      <c r="AR1688">
        <v>227</v>
      </c>
      <c r="AS1688">
        <v>179</v>
      </c>
      <c r="AT1688">
        <v>382</v>
      </c>
      <c r="AU1688">
        <v>334</v>
      </c>
      <c r="AV1688" t="s">
        <v>8838</v>
      </c>
      <c r="AW1688" t="s">
        <v>8838</v>
      </c>
      <c r="AX1688" t="s">
        <v>8838</v>
      </c>
      <c r="AY1688">
        <v>295</v>
      </c>
      <c r="AZ1688">
        <v>218</v>
      </c>
      <c r="BA1688">
        <v>251</v>
      </c>
      <c r="BB1688">
        <v>258</v>
      </c>
      <c r="BC1688">
        <v>278</v>
      </c>
      <c r="BD1688" t="s">
        <v>8838</v>
      </c>
      <c r="BE1688" t="s">
        <v>8838</v>
      </c>
      <c r="BF1688" t="s">
        <v>8838</v>
      </c>
      <c r="BG1688">
        <v>293</v>
      </c>
      <c r="BH1688">
        <v>216</v>
      </c>
      <c r="BI1688">
        <v>251</v>
      </c>
      <c r="BJ1688">
        <v>229</v>
      </c>
      <c r="BK1688">
        <v>251</v>
      </c>
      <c r="BL1688" t="s">
        <v>8838</v>
      </c>
      <c r="BM1688" t="s">
        <v>8838</v>
      </c>
      <c r="BN1688" t="s">
        <v>8838</v>
      </c>
      <c r="BO1688">
        <v>152</v>
      </c>
      <c r="BP1688">
        <v>152</v>
      </c>
      <c r="BQ1688">
        <v>180</v>
      </c>
      <c r="BR1688">
        <v>180</v>
      </c>
      <c r="BS1688">
        <v>183</v>
      </c>
      <c r="BT1688" t="s">
        <v>8838</v>
      </c>
      <c r="BU1688" t="s">
        <v>8838</v>
      </c>
      <c r="BV1688" t="s">
        <v>8838</v>
      </c>
      <c r="BW1688">
        <v>2.9</v>
      </c>
      <c r="BX1688">
        <v>-15.77</v>
      </c>
      <c r="BY1688">
        <v>-5.68</v>
      </c>
      <c r="BZ1688">
        <v>-1.66</v>
      </c>
      <c r="CA1688">
        <v>1.74</v>
      </c>
      <c r="CB1688" t="s">
        <v>8838</v>
      </c>
      <c r="CC1688" t="s">
        <v>8838</v>
      </c>
      <c r="CD1688" t="s">
        <v>8838</v>
      </c>
      <c r="CE1688">
        <v>5.35</v>
      </c>
      <c r="CF1688">
        <v>-30.47</v>
      </c>
      <c r="CG1688">
        <v>-10.64</v>
      </c>
      <c r="CH1688">
        <v>-9.34</v>
      </c>
      <c r="CI1688">
        <v>4.58</v>
      </c>
      <c r="CJ1688" t="s">
        <v>8838</v>
      </c>
      <c r="CK1688" t="s">
        <v>8838</v>
      </c>
      <c r="CL1688" t="s">
        <v>8838</v>
      </c>
      <c r="CM1688">
        <v>40</v>
      </c>
      <c r="CN1688">
        <v>-256</v>
      </c>
      <c r="CO1688">
        <v>-72</v>
      </c>
      <c r="CP1688">
        <v>-62</v>
      </c>
      <c r="CQ1688">
        <v>30</v>
      </c>
      <c r="CR1688" t="s">
        <v>8838</v>
      </c>
      <c r="CS1688" t="s">
        <v>8838</v>
      </c>
      <c r="CT1688" t="s">
        <v>8838</v>
      </c>
      <c r="CU1688">
        <v>36.770000000000003</v>
      </c>
      <c r="CV1688" t="s">
        <v>2</v>
      </c>
      <c r="CW1688" t="s">
        <v>2</v>
      </c>
      <c r="CX1688" t="s">
        <v>2</v>
      </c>
      <c r="CY1688">
        <v>47.15</v>
      </c>
      <c r="CZ1688" t="s">
        <v>8838</v>
      </c>
      <c r="DA1688" t="s">
        <v>8838</v>
      </c>
      <c r="DB1688" t="s">
        <v>8838</v>
      </c>
      <c r="DC1688">
        <v>1.54</v>
      </c>
      <c r="DD1688">
        <v>1.82</v>
      </c>
      <c r="DE1688">
        <v>2.5299999999999998</v>
      </c>
      <c r="DF1688">
        <v>2.11</v>
      </c>
      <c r="DG1688">
        <v>2.08</v>
      </c>
      <c r="DH1688" t="s">
        <v>8838</v>
      </c>
      <c r="DI1688" t="s">
        <v>8838</v>
      </c>
      <c r="DJ1688" t="s">
        <v>8838</v>
      </c>
      <c r="DK1688" s="5" t="e">
        <f>(CL1688*3+CK1688*2+CJ1688)/6</f>
        <v>#VALUE!</v>
      </c>
      <c r="DL1688">
        <f>BG1688+(BG1688*(CF1688-8.25)/8.25)</f>
        <v>-1082.1466666666665</v>
      </c>
      <c r="DM1688">
        <f>BH1688+(BH1688*(CG1688-8.25)/8.25)</f>
        <v>-278.5745454545455</v>
      </c>
      <c r="DN1688">
        <f>BI1688+(BI1688*(CH1688-8.25)/8.25)</f>
        <v>-284.16242424242421</v>
      </c>
      <c r="DO1688">
        <f>BJ1688+(BJ1688*(CI1688-8.25)/8.25)</f>
        <v>127.12969696969698</v>
      </c>
      <c r="DP1688" t="e">
        <f>BK1688+(BK1688*(CJ1688-8.25)/8.25)</f>
        <v>#VALUE!</v>
      </c>
      <c r="DQ1688" t="e">
        <f>BL1688+(BL1688*(CK1688-8.25)/8.25)</f>
        <v>#VALUE!</v>
      </c>
      <c r="DR1688" t="e">
        <f>BM1688+(BM1688*(CL1688-8.25)/8.25)</f>
        <v>#VALUE!</v>
      </c>
      <c r="DS1688" s="7">
        <f>DL1688*10^8/$H1688</f>
        <v>-2777.0845987201546</v>
      </c>
      <c r="DT1688" s="7">
        <f>DM1688*10^8/$H1688</f>
        <v>-714.89854712603903</v>
      </c>
      <c r="DU1688" s="7">
        <f>DN1688*10^8/$H1688</f>
        <v>-729.23857385192923</v>
      </c>
      <c r="DV1688" s="7">
        <f>DO1688*10^8/$H1688</f>
        <v>326.24960587089782</v>
      </c>
      <c r="DW1688" s="7" t="e">
        <f>DP1688*10^8/$H1688</f>
        <v>#VALUE!</v>
      </c>
      <c r="DX1688" s="7" t="e">
        <f>DQ1688*10^8/$H1688</f>
        <v>#VALUE!</v>
      </c>
      <c r="DY1688" s="7" t="e">
        <f>DR1688*10^8/$H1688</f>
        <v>#VALUE!</v>
      </c>
      <c r="DZ1688" s="7">
        <f>DS1688*10^8/$H1688</f>
        <v>-7126.7593441881099</v>
      </c>
      <c r="EA1688" s="7" t="e">
        <f>DY1688*0.8</f>
        <v>#VALUE!</v>
      </c>
      <c r="EB1688" s="9" t="e">
        <f>F1688-#REF!</f>
        <v>#REF!</v>
      </c>
      <c r="EC1688" s="3" t="e">
        <f>EB1688/#REF!*100</f>
        <v>#REF!</v>
      </c>
      <c r="ED1688" s="3" t="e">
        <f>DX1688-F1688</f>
        <v>#VALUE!</v>
      </c>
      <c r="EE1688" s="11" t="e">
        <f>ED1688/F1688</f>
        <v>#VALUE!</v>
      </c>
      <c r="EF1688" s="3" t="e">
        <f>F1688-#REF!</f>
        <v>#REF!</v>
      </c>
    </row>
    <row r="1689" spans="1:136" hidden="1" x14ac:dyDescent="0.3">
      <c r="A1689">
        <v>1687</v>
      </c>
      <c r="B1689" s="17" t="s">
        <v>10526</v>
      </c>
      <c r="C1689" s="16" t="str">
        <f>"https://finance.naver.com/item/frgn.nhn?code="&amp;B1689</f>
        <v>https://finance.naver.com/item/frgn.nhn?code=094480</v>
      </c>
      <c r="D1689" t="s">
        <v>1734</v>
      </c>
      <c r="E1689" t="s">
        <v>7634</v>
      </c>
      <c r="F1689" s="18">
        <f>VALUE(LEFT(E1689,FIND("/",E1689)-1))</f>
        <v>6660</v>
      </c>
      <c r="G1689" s="6" t="s">
        <v>7635</v>
      </c>
      <c r="H1689" s="6">
        <f>VALUE(LEFT(G1689,FIND("/",G1689)-1)) + VALUE(MID(G1689,FIND("/",G1689)+1,LEN(G1689)))</f>
        <v>39229838</v>
      </c>
      <c r="I1689">
        <v>0</v>
      </c>
      <c r="J1689" s="1">
        <f>F1689*H1689/(10^8)</f>
        <v>2612.7072108000002</v>
      </c>
      <c r="K1689">
        <v>539</v>
      </c>
      <c r="L1689">
        <v>691</v>
      </c>
      <c r="M1689">
        <v>814</v>
      </c>
      <c r="N1689">
        <v>856</v>
      </c>
      <c r="O1689">
        <v>812</v>
      </c>
      <c r="P1689" t="s">
        <v>8838</v>
      </c>
      <c r="Q1689" t="s">
        <v>8838</v>
      </c>
      <c r="R1689" t="s">
        <v>8838</v>
      </c>
      <c r="S1689">
        <v>47</v>
      </c>
      <c r="T1689">
        <v>40</v>
      </c>
      <c r="U1689">
        <v>75</v>
      </c>
      <c r="V1689">
        <v>87</v>
      </c>
      <c r="W1689">
        <v>77</v>
      </c>
      <c r="X1689" t="s">
        <v>8838</v>
      </c>
      <c r="Y1689" t="s">
        <v>8838</v>
      </c>
      <c r="Z1689" t="s">
        <v>8838</v>
      </c>
      <c r="AA1689">
        <v>37</v>
      </c>
      <c r="AB1689">
        <v>31</v>
      </c>
      <c r="AC1689">
        <v>48</v>
      </c>
      <c r="AD1689">
        <v>88</v>
      </c>
      <c r="AE1689">
        <v>45</v>
      </c>
      <c r="AF1689" t="s">
        <v>8838</v>
      </c>
      <c r="AG1689" t="s">
        <v>8838</v>
      </c>
      <c r="AH1689" t="s">
        <v>8838</v>
      </c>
      <c r="AI1689" s="1">
        <v>1433</v>
      </c>
      <c r="AJ1689" s="1">
        <v>1835</v>
      </c>
      <c r="AK1689" s="1">
        <v>2300</v>
      </c>
      <c r="AL1689" s="1">
        <v>2404</v>
      </c>
      <c r="AM1689" s="1">
        <v>2621</v>
      </c>
      <c r="AN1689" t="s">
        <v>8838</v>
      </c>
      <c r="AO1689" t="s">
        <v>8838</v>
      </c>
      <c r="AP1689" t="s">
        <v>8838</v>
      </c>
      <c r="AQ1689">
        <v>900</v>
      </c>
      <c r="AR1689" s="1">
        <v>1191</v>
      </c>
      <c r="AS1689" s="1">
        <v>1464</v>
      </c>
      <c r="AT1689" s="1">
        <v>1490</v>
      </c>
      <c r="AU1689" s="1">
        <v>1701</v>
      </c>
      <c r="AV1689" t="s">
        <v>8838</v>
      </c>
      <c r="AW1689" t="s">
        <v>8838</v>
      </c>
      <c r="AX1689" t="s">
        <v>8838</v>
      </c>
      <c r="AY1689">
        <v>533</v>
      </c>
      <c r="AZ1689">
        <v>644</v>
      </c>
      <c r="BA1689">
        <v>836</v>
      </c>
      <c r="BB1689">
        <v>914</v>
      </c>
      <c r="BC1689">
        <v>920</v>
      </c>
      <c r="BD1689" t="s">
        <v>8838</v>
      </c>
      <c r="BE1689" t="s">
        <v>8838</v>
      </c>
      <c r="BF1689" t="s">
        <v>8838</v>
      </c>
      <c r="BG1689">
        <v>526</v>
      </c>
      <c r="BH1689">
        <v>650</v>
      </c>
      <c r="BI1689">
        <v>842</v>
      </c>
      <c r="BJ1689">
        <v>920</v>
      </c>
      <c r="BK1689">
        <v>920</v>
      </c>
      <c r="BL1689" t="s">
        <v>8838</v>
      </c>
      <c r="BM1689" t="s">
        <v>8838</v>
      </c>
      <c r="BN1689" t="s">
        <v>8838</v>
      </c>
      <c r="BO1689">
        <v>163</v>
      </c>
      <c r="BP1689">
        <v>174</v>
      </c>
      <c r="BQ1689">
        <v>196</v>
      </c>
      <c r="BR1689">
        <v>196</v>
      </c>
      <c r="BS1689">
        <v>196</v>
      </c>
      <c r="BT1689" t="s">
        <v>8838</v>
      </c>
      <c r="BU1689" t="s">
        <v>8838</v>
      </c>
      <c r="BV1689" t="s">
        <v>8838</v>
      </c>
      <c r="BW1689">
        <v>2.75</v>
      </c>
      <c r="BX1689">
        <v>1.88</v>
      </c>
      <c r="BY1689">
        <v>2.33</v>
      </c>
      <c r="BZ1689">
        <v>3.76</v>
      </c>
      <c r="CA1689">
        <v>1.79</v>
      </c>
      <c r="CB1689" t="s">
        <v>8838</v>
      </c>
      <c r="CC1689" t="s">
        <v>8838</v>
      </c>
      <c r="CD1689" t="s">
        <v>8838</v>
      </c>
      <c r="CE1689">
        <v>7.5</v>
      </c>
      <c r="CF1689">
        <v>7.36</v>
      </c>
      <c r="CG1689">
        <v>6.49</v>
      </c>
      <c r="CH1689">
        <v>10.039999999999999</v>
      </c>
      <c r="CI1689">
        <v>4.24</v>
      </c>
      <c r="CJ1689" t="s">
        <v>8838</v>
      </c>
      <c r="CK1689" t="s">
        <v>8838</v>
      </c>
      <c r="CL1689" t="s">
        <v>8838</v>
      </c>
      <c r="CM1689">
        <v>112</v>
      </c>
      <c r="CN1689">
        <v>122</v>
      </c>
      <c r="CO1689">
        <v>127</v>
      </c>
      <c r="CP1689">
        <v>225</v>
      </c>
      <c r="CQ1689">
        <v>99</v>
      </c>
      <c r="CR1689" t="s">
        <v>8838</v>
      </c>
      <c r="CS1689" t="s">
        <v>8838</v>
      </c>
      <c r="CT1689" t="s">
        <v>8838</v>
      </c>
      <c r="CU1689">
        <v>41.89</v>
      </c>
      <c r="CV1689">
        <v>45.71</v>
      </c>
      <c r="CW1689">
        <v>21.72</v>
      </c>
      <c r="CX1689">
        <v>14.93</v>
      </c>
      <c r="CY1689">
        <v>36.46</v>
      </c>
      <c r="CZ1689" t="s">
        <v>8838</v>
      </c>
      <c r="DA1689" t="s">
        <v>8838</v>
      </c>
      <c r="DB1689" t="s">
        <v>8838</v>
      </c>
      <c r="DC1689">
        <v>2.5299999999999998</v>
      </c>
      <c r="DD1689">
        <v>2.63</v>
      </c>
      <c r="DE1689">
        <v>1.1499999999999999</v>
      </c>
      <c r="DF1689">
        <v>1.29</v>
      </c>
      <c r="DG1689">
        <v>1.39</v>
      </c>
      <c r="DH1689" t="s">
        <v>8838</v>
      </c>
      <c r="DI1689" t="s">
        <v>8838</v>
      </c>
      <c r="DJ1689" t="s">
        <v>8838</v>
      </c>
      <c r="DK1689" s="5" t="e">
        <f>(CL1689*3+CK1689*2+CJ1689)/6</f>
        <v>#VALUE!</v>
      </c>
      <c r="DL1689">
        <f>BG1689+(BG1689*(CF1689-8.25)/8.25)</f>
        <v>469.25575757575757</v>
      </c>
      <c r="DM1689">
        <f>BH1689+(BH1689*(CG1689-8.25)/8.25)</f>
        <v>511.33333333333337</v>
      </c>
      <c r="DN1689">
        <f>BI1689+(BI1689*(CH1689-8.25)/8.25)</f>
        <v>1024.6884848484847</v>
      </c>
      <c r="DO1689">
        <f>BJ1689+(BJ1689*(CI1689-8.25)/8.25)</f>
        <v>472.82424242424247</v>
      </c>
      <c r="DP1689" t="e">
        <f>BK1689+(BK1689*(CJ1689-8.25)/8.25)</f>
        <v>#VALUE!</v>
      </c>
      <c r="DQ1689" t="e">
        <f>BL1689+(BL1689*(CK1689-8.25)/8.25)</f>
        <v>#VALUE!</v>
      </c>
      <c r="DR1689" t="e">
        <f>BM1689+(BM1689*(CL1689-8.25)/8.25)</f>
        <v>#VALUE!</v>
      </c>
      <c r="DS1689" s="7">
        <f>DL1689*10^8/$H1689</f>
        <v>1196.1705209584541</v>
      </c>
      <c r="DT1689" s="7">
        <f>DM1689*10^8/$H1689</f>
        <v>1303.4296326518945</v>
      </c>
      <c r="DU1689" s="7">
        <f>DN1689*10^8/$H1689</f>
        <v>2612.0130418292438</v>
      </c>
      <c r="DV1689" s="7">
        <f>DO1689*10^8/$H1689</f>
        <v>1205.2668747300013</v>
      </c>
      <c r="DW1689" s="7" t="e">
        <f>DP1689*10^8/$H1689</f>
        <v>#VALUE!</v>
      </c>
      <c r="DX1689" s="7" t="e">
        <f>DQ1689*10^8/$H1689</f>
        <v>#VALUE!</v>
      </c>
      <c r="DY1689" s="7" t="e">
        <f>DR1689*10^8/$H1689</f>
        <v>#VALUE!</v>
      </c>
      <c r="DZ1689" s="7">
        <f>DS1689*10^8/$H1689</f>
        <v>3049.1344903296672</v>
      </c>
      <c r="EA1689" s="7" t="e">
        <f>DY1689*0.8</f>
        <v>#VALUE!</v>
      </c>
      <c r="EB1689" s="9" t="e">
        <f>F1689-#REF!</f>
        <v>#REF!</v>
      </c>
      <c r="EC1689" s="3" t="e">
        <f>EB1689/#REF!*100</f>
        <v>#REF!</v>
      </c>
      <c r="ED1689" s="3" t="e">
        <f>DX1689-F1689</f>
        <v>#VALUE!</v>
      </c>
      <c r="EE1689" s="11" t="e">
        <f>ED1689/F1689</f>
        <v>#VALUE!</v>
      </c>
      <c r="EF1689" s="3" t="e">
        <f>F1689-#REF!</f>
        <v>#REF!</v>
      </c>
    </row>
    <row r="1690" spans="1:136" hidden="1" x14ac:dyDescent="0.3">
      <c r="A1690">
        <v>1688</v>
      </c>
      <c r="B1690" s="17" t="s">
        <v>10527</v>
      </c>
      <c r="C1690" s="16" t="str">
        <f>"https://finance.naver.com/item/frgn.nhn?code="&amp;B1690</f>
        <v>https://finance.naver.com/item/frgn.nhn?code=086520</v>
      </c>
      <c r="D1690" t="s">
        <v>1735</v>
      </c>
      <c r="E1690" t="s">
        <v>7636</v>
      </c>
      <c r="F1690" s="18">
        <f>VALUE(LEFT(E1690,FIND("/",E1690)-1))</f>
        <v>101000</v>
      </c>
      <c r="G1690" s="6" t="s">
        <v>7637</v>
      </c>
      <c r="H1690" s="6">
        <f>VALUE(LEFT(G1690,FIND("/",G1690)-1)) + VALUE(MID(G1690,FIND("/",G1690)+1,LEN(G1690)))</f>
        <v>18701387</v>
      </c>
      <c r="I1690" s="1">
        <v>227967</v>
      </c>
      <c r="J1690" s="1">
        <f>F1690*H1690/(10^8)</f>
        <v>18888.400870000001</v>
      </c>
      <c r="K1690" s="1">
        <v>1705</v>
      </c>
      <c r="L1690" s="1">
        <v>3290</v>
      </c>
      <c r="M1690" s="1">
        <v>6694</v>
      </c>
      <c r="N1690" s="1">
        <v>7023</v>
      </c>
      <c r="O1690" s="1">
        <v>9468</v>
      </c>
      <c r="P1690" s="1">
        <v>14030</v>
      </c>
      <c r="Q1690" s="1">
        <v>22167</v>
      </c>
      <c r="R1690" s="1">
        <v>31600</v>
      </c>
      <c r="S1690">
        <v>101</v>
      </c>
      <c r="T1690">
        <v>218</v>
      </c>
      <c r="U1690">
        <v>623</v>
      </c>
      <c r="V1690">
        <v>478</v>
      </c>
      <c r="W1690">
        <v>824</v>
      </c>
      <c r="X1690" s="1">
        <v>1355</v>
      </c>
      <c r="Y1690" s="1">
        <v>2111</v>
      </c>
      <c r="Z1690" s="1">
        <v>3020</v>
      </c>
      <c r="AA1690">
        <v>-72</v>
      </c>
      <c r="AB1690">
        <v>-33</v>
      </c>
      <c r="AC1690">
        <v>462</v>
      </c>
      <c r="AD1690">
        <v>374</v>
      </c>
      <c r="AE1690">
        <v>542</v>
      </c>
      <c r="AF1690" s="1">
        <v>6560</v>
      </c>
      <c r="AG1690" s="1">
        <v>1840</v>
      </c>
      <c r="AH1690" s="1">
        <v>2550</v>
      </c>
      <c r="AI1690" s="1">
        <v>3464</v>
      </c>
      <c r="AJ1690" s="1">
        <v>4481</v>
      </c>
      <c r="AK1690" s="1">
        <v>6675</v>
      </c>
      <c r="AL1690" s="1">
        <v>9278</v>
      </c>
      <c r="AM1690" s="1">
        <v>12832</v>
      </c>
      <c r="AN1690" s="1">
        <v>20900</v>
      </c>
      <c r="AO1690" s="1">
        <v>24930</v>
      </c>
      <c r="AP1690" s="1">
        <v>30120</v>
      </c>
      <c r="AQ1690" s="1">
        <v>1727</v>
      </c>
      <c r="AR1690" s="1">
        <v>2637</v>
      </c>
      <c r="AS1690" s="1">
        <v>4357</v>
      </c>
      <c r="AT1690" s="1">
        <v>4809</v>
      </c>
      <c r="AU1690" s="1">
        <v>6945</v>
      </c>
      <c r="AV1690" s="1">
        <v>8460</v>
      </c>
      <c r="AW1690" s="1">
        <v>10710</v>
      </c>
      <c r="AX1690" s="1">
        <v>13400</v>
      </c>
      <c r="AY1690" s="1">
        <v>1737</v>
      </c>
      <c r="AZ1690" s="1">
        <v>1844</v>
      </c>
      <c r="BA1690" s="1">
        <v>2319</v>
      </c>
      <c r="BB1690" s="1">
        <v>4470</v>
      </c>
      <c r="BC1690" s="1">
        <v>5887</v>
      </c>
      <c r="BD1690" s="1">
        <v>12440</v>
      </c>
      <c r="BE1690" s="1">
        <v>14220</v>
      </c>
      <c r="BF1690" s="1">
        <v>16720</v>
      </c>
      <c r="BG1690" s="1">
        <v>1444</v>
      </c>
      <c r="BH1690" s="1">
        <v>1466</v>
      </c>
      <c r="BI1690" s="1">
        <v>1809</v>
      </c>
      <c r="BJ1690" s="1">
        <v>2752</v>
      </c>
      <c r="BK1690" s="1">
        <v>3266</v>
      </c>
      <c r="BL1690" s="1">
        <v>6130</v>
      </c>
      <c r="BM1690" s="1">
        <v>6870</v>
      </c>
      <c r="BN1690" s="1">
        <v>7930</v>
      </c>
      <c r="BO1690">
        <v>107</v>
      </c>
      <c r="BP1690">
        <v>110</v>
      </c>
      <c r="BQ1690">
        <v>110</v>
      </c>
      <c r="BR1690">
        <v>110</v>
      </c>
      <c r="BS1690">
        <v>110</v>
      </c>
      <c r="BT1690">
        <v>110</v>
      </c>
      <c r="BU1690">
        <v>110</v>
      </c>
      <c r="BV1690">
        <v>120</v>
      </c>
      <c r="BW1690">
        <v>-2.5499999999999998</v>
      </c>
      <c r="BX1690">
        <v>-0.83</v>
      </c>
      <c r="BY1690">
        <v>8.2799999999999994</v>
      </c>
      <c r="BZ1690">
        <v>4.68</v>
      </c>
      <c r="CA1690">
        <v>4.9000000000000004</v>
      </c>
      <c r="CB1690">
        <v>38.9</v>
      </c>
      <c r="CC1690">
        <v>8.0299999999999994</v>
      </c>
      <c r="CD1690">
        <v>9.26</v>
      </c>
      <c r="CE1690">
        <v>-7.16</v>
      </c>
      <c r="CF1690">
        <v>-4.71</v>
      </c>
      <c r="CG1690">
        <v>24.03</v>
      </c>
      <c r="CH1690">
        <v>9.33</v>
      </c>
      <c r="CI1690">
        <v>7.87</v>
      </c>
      <c r="CJ1690">
        <v>61.09</v>
      </c>
      <c r="CK1690">
        <v>12.31</v>
      </c>
      <c r="CL1690">
        <v>15.14</v>
      </c>
      <c r="CM1690">
        <v>-447</v>
      </c>
      <c r="CN1690">
        <v>-305</v>
      </c>
      <c r="CO1690" s="1">
        <v>1747</v>
      </c>
      <c r="CP1690">
        <v>945</v>
      </c>
      <c r="CQ1690" s="1">
        <v>1052</v>
      </c>
      <c r="CR1690" s="1">
        <v>14364</v>
      </c>
      <c r="CS1690" s="1">
        <v>4278</v>
      </c>
      <c r="CT1690" s="1">
        <v>5989</v>
      </c>
      <c r="CU1690" t="s">
        <v>2</v>
      </c>
      <c r="CV1690" t="s">
        <v>2</v>
      </c>
      <c r="CW1690">
        <v>12.84</v>
      </c>
      <c r="CX1690">
        <v>16.149999999999999</v>
      </c>
      <c r="CY1690">
        <v>32.729999999999997</v>
      </c>
      <c r="CZ1690">
        <v>7.03</v>
      </c>
      <c r="DA1690">
        <v>23.61</v>
      </c>
      <c r="DB1690">
        <v>16.86</v>
      </c>
      <c r="DC1690">
        <v>1.1100000000000001</v>
      </c>
      <c r="DD1690">
        <v>4.1100000000000003</v>
      </c>
      <c r="DE1690">
        <v>2.79</v>
      </c>
      <c r="DF1690">
        <v>1.25</v>
      </c>
      <c r="DG1690">
        <v>2.34</v>
      </c>
      <c r="DH1690">
        <v>3.06</v>
      </c>
      <c r="DI1690">
        <v>2.73</v>
      </c>
      <c r="DJ1690">
        <v>2.37</v>
      </c>
      <c r="DK1690" s="5">
        <f>(CL1690*3+CK1690*2+CJ1690)/6</f>
        <v>21.855</v>
      </c>
      <c r="DL1690">
        <f>BG1690+(BG1690*(CF1690-8.25)/8.25)</f>
        <v>-824.39272727272737</v>
      </c>
      <c r="DM1690">
        <f>BH1690+(BH1690*(CG1690-8.25)/8.25)</f>
        <v>4270.0581818181818</v>
      </c>
      <c r="DN1690">
        <f>BI1690+(BI1690*(CH1690-8.25)/8.25)</f>
        <v>2045.8145454545454</v>
      </c>
      <c r="DO1690">
        <f>BJ1690+(BJ1690*(CI1690-8.25)/8.25)</f>
        <v>2625.2412121212124</v>
      </c>
      <c r="DP1690">
        <f>BK1690+(BK1690*(CJ1690-8.25)/8.25)</f>
        <v>24184.235151515153</v>
      </c>
      <c r="DQ1690">
        <f>BL1690+(BL1690*(CK1690-8.25)/8.25)</f>
        <v>9146.7030303030297</v>
      </c>
      <c r="DR1690">
        <f>BM1690+(BM1690*(CL1690-8.25)/8.25)</f>
        <v>12607.49090909091</v>
      </c>
      <c r="DS1690" s="7">
        <f>DL1690*10^8/$H1690</f>
        <v>-4408.1902977181708</v>
      </c>
      <c r="DT1690" s="7">
        <f>DM1690*10^8/$H1690</f>
        <v>22832.842194101333</v>
      </c>
      <c r="DU1690" s="7">
        <f>DN1690*10^8/$H1690</f>
        <v>10939.373349444859</v>
      </c>
      <c r="DV1690" s="7">
        <f>DO1690*10^8/$H1690</f>
        <v>14037.68186884327</v>
      </c>
      <c r="DW1690" s="7">
        <f>DP1690*10^8/$H1690</f>
        <v>129317.86905171874</v>
      </c>
      <c r="DX1690" s="7">
        <f>DQ1690*10^8/$H1690</f>
        <v>48909.222777449766</v>
      </c>
      <c r="DY1690" s="7">
        <f>DR1690*10^8/$H1690</f>
        <v>67414.73725500099</v>
      </c>
      <c r="DZ1690" s="7">
        <f>DS1690*10^8/$H1690</f>
        <v>-23571.461826431219</v>
      </c>
      <c r="EA1690" s="7">
        <f>DY1690*0.8</f>
        <v>53931.789804000793</v>
      </c>
      <c r="EB1690" s="9" t="e">
        <f>F1690-#REF!</f>
        <v>#REF!</v>
      </c>
      <c r="EC1690" s="3" t="e">
        <f>EB1690/#REF!*100</f>
        <v>#REF!</v>
      </c>
      <c r="ED1690" s="3">
        <f>DX1690-F1690</f>
        <v>-52090.777222550234</v>
      </c>
      <c r="EE1690" s="11">
        <f>ED1690/F1690</f>
        <v>-0.51575026953020031</v>
      </c>
      <c r="EF1690" s="3" t="e">
        <f>F1690-#REF!</f>
        <v>#REF!</v>
      </c>
    </row>
    <row r="1691" spans="1:136" hidden="1" x14ac:dyDescent="0.3">
      <c r="A1691">
        <v>1689</v>
      </c>
      <c r="B1691" s="17" t="s">
        <v>10528</v>
      </c>
      <c r="C1691" s="16" t="str">
        <f>"https://finance.naver.com/item/frgn.nhn?code="&amp;B1691</f>
        <v>https://finance.naver.com/item/frgn.nhn?code=065150</v>
      </c>
      <c r="D1691" t="s">
        <v>7638</v>
      </c>
      <c r="E1691" t="s">
        <v>7639</v>
      </c>
      <c r="F1691" s="18">
        <f>VALUE(LEFT(E1691,FIND("/",E1691)-1))</f>
        <v>893</v>
      </c>
      <c r="G1691" s="6" t="s">
        <v>7640</v>
      </c>
      <c r="H1691" s="6">
        <f>VALUE(LEFT(G1691,FIND("/",G1691)-1)) + VALUE(MID(G1691,FIND("/",G1691)+1,LEN(G1691)))</f>
        <v>125282405</v>
      </c>
      <c r="I1691" s="1">
        <v>362400</v>
      </c>
      <c r="J1691" s="1">
        <f>F1691*H1691/(10^8)</f>
        <v>1118.77187665</v>
      </c>
      <c r="K1691" s="1">
        <v>1513</v>
      </c>
      <c r="L1691" s="1">
        <v>1452</v>
      </c>
      <c r="M1691" s="1">
        <v>1198</v>
      </c>
      <c r="N1691" s="1">
        <v>1099</v>
      </c>
      <c r="O1691">
        <v>771</v>
      </c>
      <c r="P1691" t="s">
        <v>8838</v>
      </c>
      <c r="Q1691" t="s">
        <v>8838</v>
      </c>
      <c r="R1691" t="s">
        <v>8838</v>
      </c>
      <c r="S1691">
        <v>5</v>
      </c>
      <c r="T1691">
        <v>-17</v>
      </c>
      <c r="U1691">
        <v>-4</v>
      </c>
      <c r="V1691">
        <v>-25</v>
      </c>
      <c r="W1691">
        <v>-163</v>
      </c>
      <c r="X1691" t="s">
        <v>8838</v>
      </c>
      <c r="Y1691" t="s">
        <v>8838</v>
      </c>
      <c r="Z1691" t="s">
        <v>8838</v>
      </c>
      <c r="AA1691">
        <v>-21</v>
      </c>
      <c r="AB1691">
        <v>-182</v>
      </c>
      <c r="AC1691">
        <v>-210</v>
      </c>
      <c r="AD1691">
        <v>-28</v>
      </c>
      <c r="AE1691">
        <v>-226</v>
      </c>
      <c r="AF1691" t="s">
        <v>8838</v>
      </c>
      <c r="AG1691" t="s">
        <v>8838</v>
      </c>
      <c r="AH1691" t="s">
        <v>8838</v>
      </c>
      <c r="AI1691" s="1">
        <v>1148</v>
      </c>
      <c r="AJ1691">
        <v>994</v>
      </c>
      <c r="AK1691">
        <v>656</v>
      </c>
      <c r="AL1691">
        <v>926</v>
      </c>
      <c r="AM1691">
        <v>649</v>
      </c>
      <c r="AN1691" t="s">
        <v>8838</v>
      </c>
      <c r="AO1691" t="s">
        <v>8838</v>
      </c>
      <c r="AP1691" t="s">
        <v>8838</v>
      </c>
      <c r="AQ1691">
        <v>722</v>
      </c>
      <c r="AR1691">
        <v>601</v>
      </c>
      <c r="AS1691">
        <v>309</v>
      </c>
      <c r="AT1691">
        <v>572</v>
      </c>
      <c r="AU1691">
        <v>275</v>
      </c>
      <c r="AV1691" t="s">
        <v>8838</v>
      </c>
      <c r="AW1691" t="s">
        <v>8838</v>
      </c>
      <c r="AX1691" t="s">
        <v>8838</v>
      </c>
      <c r="AY1691">
        <v>426</v>
      </c>
      <c r="AZ1691">
        <v>393</v>
      </c>
      <c r="BA1691">
        <v>347</v>
      </c>
      <c r="BB1691">
        <v>354</v>
      </c>
      <c r="BC1691">
        <v>374</v>
      </c>
      <c r="BD1691" t="s">
        <v>8838</v>
      </c>
      <c r="BE1691" t="s">
        <v>8838</v>
      </c>
      <c r="BF1691" t="s">
        <v>8838</v>
      </c>
      <c r="BG1691">
        <v>384</v>
      </c>
      <c r="BH1691">
        <v>243</v>
      </c>
      <c r="BI1691">
        <v>181</v>
      </c>
      <c r="BJ1691">
        <v>204</v>
      </c>
      <c r="BK1691">
        <v>272</v>
      </c>
      <c r="BL1691" t="s">
        <v>8838</v>
      </c>
      <c r="BM1691" t="s">
        <v>8838</v>
      </c>
      <c r="BN1691" t="s">
        <v>8838</v>
      </c>
      <c r="BO1691">
        <v>81</v>
      </c>
      <c r="BP1691">
        <v>81</v>
      </c>
      <c r="BQ1691">
        <v>81</v>
      </c>
      <c r="BR1691">
        <v>81</v>
      </c>
      <c r="BS1691">
        <v>124</v>
      </c>
      <c r="BT1691" t="s">
        <v>8838</v>
      </c>
      <c r="BU1691" t="s">
        <v>8838</v>
      </c>
      <c r="BV1691" t="s">
        <v>8838</v>
      </c>
      <c r="BW1691">
        <v>-1.86</v>
      </c>
      <c r="BX1691">
        <v>-17.02</v>
      </c>
      <c r="BY1691">
        <v>-25.43</v>
      </c>
      <c r="BZ1691">
        <v>-3.54</v>
      </c>
      <c r="CA1691">
        <v>-28.73</v>
      </c>
      <c r="CB1691" t="s">
        <v>8838</v>
      </c>
      <c r="CC1691" t="s">
        <v>8838</v>
      </c>
      <c r="CD1691" t="s">
        <v>8838</v>
      </c>
      <c r="CE1691">
        <v>-9.25</v>
      </c>
      <c r="CF1691">
        <v>-66.67</v>
      </c>
      <c r="CG1691">
        <v>-94.99</v>
      </c>
      <c r="CH1691">
        <v>4.2</v>
      </c>
      <c r="CI1691">
        <v>-68.72</v>
      </c>
      <c r="CJ1691" t="s">
        <v>8838</v>
      </c>
      <c r="CK1691" t="s">
        <v>8838</v>
      </c>
      <c r="CL1691" t="s">
        <v>8838</v>
      </c>
      <c r="CM1691">
        <v>-45</v>
      </c>
      <c r="CN1691">
        <v>-259</v>
      </c>
      <c r="CO1691">
        <v>-249</v>
      </c>
      <c r="CP1691">
        <v>10</v>
      </c>
      <c r="CQ1691">
        <v>-187</v>
      </c>
      <c r="CR1691" t="s">
        <v>8838</v>
      </c>
      <c r="CS1691" t="s">
        <v>8838</v>
      </c>
      <c r="CT1691" t="s">
        <v>8838</v>
      </c>
      <c r="CU1691" t="s">
        <v>2</v>
      </c>
      <c r="CV1691" t="s">
        <v>2</v>
      </c>
      <c r="CW1691" t="s">
        <v>2</v>
      </c>
      <c r="CX1691">
        <v>261.38</v>
      </c>
      <c r="CY1691" t="s">
        <v>2</v>
      </c>
      <c r="CZ1691" t="s">
        <v>8838</v>
      </c>
      <c r="DA1691" t="s">
        <v>8838</v>
      </c>
      <c r="DB1691" t="s">
        <v>8838</v>
      </c>
      <c r="DC1691">
        <v>5.05</v>
      </c>
      <c r="DD1691">
        <v>4.68</v>
      </c>
      <c r="DE1691">
        <v>5.41</v>
      </c>
      <c r="DF1691">
        <v>5.12</v>
      </c>
      <c r="DG1691">
        <v>5.8</v>
      </c>
      <c r="DH1691" t="s">
        <v>8838</v>
      </c>
      <c r="DI1691" t="s">
        <v>8838</v>
      </c>
      <c r="DJ1691" t="s">
        <v>8838</v>
      </c>
      <c r="DK1691" s="5" t="e">
        <f>(CL1691*3+CK1691*2+CJ1691)/6</f>
        <v>#VALUE!</v>
      </c>
      <c r="DL1691">
        <f>BG1691+(BG1691*(CF1691-8.25)/8.25)</f>
        <v>-3103.1854545454544</v>
      </c>
      <c r="DM1691">
        <f>BH1691+(BH1691*(CG1691-8.25)/8.25)</f>
        <v>-2797.8872727272728</v>
      </c>
      <c r="DN1691">
        <f>BI1691+(BI1691*(CH1691-8.25)/8.25)</f>
        <v>92.145454545454555</v>
      </c>
      <c r="DO1691">
        <f>BJ1691+(BJ1691*(CI1691-8.25)/8.25)</f>
        <v>-1699.2581818181818</v>
      </c>
      <c r="DP1691" t="e">
        <f>BK1691+(BK1691*(CJ1691-8.25)/8.25)</f>
        <v>#VALUE!</v>
      </c>
      <c r="DQ1691" t="e">
        <f>BL1691+(BL1691*(CK1691-8.25)/8.25)</f>
        <v>#VALUE!</v>
      </c>
      <c r="DR1691" t="e">
        <f>BM1691+(BM1691*(CL1691-8.25)/8.25)</f>
        <v>#VALUE!</v>
      </c>
      <c r="DS1691" s="7">
        <f>DL1691*10^8/$H1691</f>
        <v>-2476.9523338456456</v>
      </c>
      <c r="DT1691" s="7">
        <f>DM1691*10^8/$H1691</f>
        <v>-2233.2643380587028</v>
      </c>
      <c r="DU1691" s="7">
        <f>DN1691*10^8/$H1691</f>
        <v>73.550196091346237</v>
      </c>
      <c r="DV1691" s="7">
        <f>DO1691*10^8/$H1691</f>
        <v>-1356.3422428059087</v>
      </c>
      <c r="DW1691" s="7" t="e">
        <f>DP1691*10^8/$H1691</f>
        <v>#VALUE!</v>
      </c>
      <c r="DX1691" s="7" t="e">
        <f>DQ1691*10^8/$H1691</f>
        <v>#VALUE!</v>
      </c>
      <c r="DY1691" s="7" t="e">
        <f>DR1691*10^8/$H1691</f>
        <v>#VALUE!</v>
      </c>
      <c r="DZ1691" s="7">
        <f>DS1691*10^8/$H1691</f>
        <v>-1977.0951346644772</v>
      </c>
      <c r="EA1691" s="7" t="e">
        <f>DY1691*0.8</f>
        <v>#VALUE!</v>
      </c>
      <c r="EB1691" s="9" t="e">
        <f>F1691-#REF!</f>
        <v>#REF!</v>
      </c>
      <c r="EC1691" s="3" t="e">
        <f>EB1691/#REF!*100</f>
        <v>#REF!</v>
      </c>
      <c r="ED1691" s="3" t="e">
        <f>DX1691-F1691</f>
        <v>#VALUE!</v>
      </c>
      <c r="EE1691" s="11" t="e">
        <f>ED1691/F1691</f>
        <v>#VALUE!</v>
      </c>
      <c r="EF1691" s="3" t="e">
        <f>F1691-#REF!</f>
        <v>#REF!</v>
      </c>
    </row>
    <row r="1692" spans="1:136" hidden="1" x14ac:dyDescent="0.3">
      <c r="A1692">
        <v>1690</v>
      </c>
      <c r="B1692" s="17" t="s">
        <v>10529</v>
      </c>
      <c r="C1692" s="16" t="str">
        <f>"https://finance.naver.com/item/frgn.nhn?code="&amp;B1692</f>
        <v>https://finance.naver.com/item/frgn.nhn?code=078340</v>
      </c>
      <c r="D1692" t="s">
        <v>1737</v>
      </c>
      <c r="E1692" t="s">
        <v>7641</v>
      </c>
      <c r="F1692" s="18">
        <f>VALUE(LEFT(E1692,FIND("/",E1692)-1))</f>
        <v>111700</v>
      </c>
      <c r="G1692" s="6" t="s">
        <v>7642</v>
      </c>
      <c r="H1692" s="6">
        <f>VALUE(LEFT(G1692,FIND("/",G1692)-1)) + VALUE(MID(G1692,FIND("/",G1692)+1,LEN(G1692)))</f>
        <v>12866420</v>
      </c>
      <c r="I1692" s="1">
        <v>146716</v>
      </c>
      <c r="J1692" s="1">
        <f>F1692*H1692/(10^8)</f>
        <v>14371.791139999999</v>
      </c>
      <c r="K1692" s="1">
        <v>5130</v>
      </c>
      <c r="L1692" s="1">
        <v>5080</v>
      </c>
      <c r="M1692" s="1">
        <v>4818</v>
      </c>
      <c r="N1692" s="1">
        <v>4693</v>
      </c>
      <c r="O1692" s="1">
        <v>5090</v>
      </c>
      <c r="P1692" s="1">
        <v>6242</v>
      </c>
      <c r="Q1692" s="1">
        <v>7843</v>
      </c>
      <c r="R1692" s="1">
        <v>8511</v>
      </c>
      <c r="S1692" s="1">
        <v>1920</v>
      </c>
      <c r="T1692" s="1">
        <v>1946</v>
      </c>
      <c r="U1692" s="1">
        <v>1466</v>
      </c>
      <c r="V1692" s="1">
        <v>1260</v>
      </c>
      <c r="W1692" s="1">
        <v>1141</v>
      </c>
      <c r="X1692" s="1">
        <v>1447</v>
      </c>
      <c r="Y1692" s="1">
        <v>2068</v>
      </c>
      <c r="Z1692" s="1">
        <v>2318</v>
      </c>
      <c r="AA1692" s="1">
        <v>1518</v>
      </c>
      <c r="AB1692" s="1">
        <v>1424</v>
      </c>
      <c r="AC1692" s="1">
        <v>1297</v>
      </c>
      <c r="AD1692" s="1">
        <v>1096</v>
      </c>
      <c r="AE1692">
        <v>764</v>
      </c>
      <c r="AF1692" s="1">
        <v>1315</v>
      </c>
      <c r="AG1692" s="1">
        <v>1703</v>
      </c>
      <c r="AH1692" s="1">
        <v>1889</v>
      </c>
      <c r="AI1692" s="1">
        <v>7120</v>
      </c>
      <c r="AJ1692" s="1">
        <v>8383</v>
      </c>
      <c r="AK1692" s="1">
        <v>9093</v>
      </c>
      <c r="AL1692" s="1">
        <v>10050</v>
      </c>
      <c r="AM1692" s="1">
        <v>10491</v>
      </c>
      <c r="AN1692" s="1">
        <v>12146</v>
      </c>
      <c r="AO1692" s="1">
        <v>13855</v>
      </c>
      <c r="AP1692" s="1">
        <v>15552</v>
      </c>
      <c r="AQ1692">
        <v>770</v>
      </c>
      <c r="AR1692">
        <v>774</v>
      </c>
      <c r="AS1692">
        <v>648</v>
      </c>
      <c r="AT1692">
        <v>795</v>
      </c>
      <c r="AU1692">
        <v>720</v>
      </c>
      <c r="AV1692" s="1">
        <v>1168</v>
      </c>
      <c r="AW1692" s="1">
        <v>1388</v>
      </c>
      <c r="AX1692" s="1">
        <v>1373</v>
      </c>
      <c r="AY1692" s="1">
        <v>6350</v>
      </c>
      <c r="AZ1692" s="1">
        <v>7609</v>
      </c>
      <c r="BA1692" s="1">
        <v>8445</v>
      </c>
      <c r="BB1692" s="1">
        <v>9254</v>
      </c>
      <c r="BC1692" s="1">
        <v>9771</v>
      </c>
      <c r="BD1692" s="1">
        <v>10978</v>
      </c>
      <c r="BE1692" s="1">
        <v>12468</v>
      </c>
      <c r="BF1692" s="1">
        <v>14179</v>
      </c>
      <c r="BG1692" s="1">
        <v>6350</v>
      </c>
      <c r="BH1692" s="1">
        <v>7609</v>
      </c>
      <c r="BI1692" s="1">
        <v>8440</v>
      </c>
      <c r="BJ1692" s="1">
        <v>9197</v>
      </c>
      <c r="BK1692" s="1">
        <v>9733</v>
      </c>
      <c r="BL1692" s="1">
        <v>10967</v>
      </c>
      <c r="BM1692" s="1">
        <v>12484</v>
      </c>
      <c r="BN1692" s="1">
        <v>14159</v>
      </c>
      <c r="BO1692">
        <v>64</v>
      </c>
      <c r="BP1692">
        <v>64</v>
      </c>
      <c r="BQ1692">
        <v>64</v>
      </c>
      <c r="BR1692">
        <v>64</v>
      </c>
      <c r="BS1692">
        <v>64</v>
      </c>
      <c r="BT1692">
        <v>62</v>
      </c>
      <c r="BU1692">
        <v>62</v>
      </c>
      <c r="BV1692">
        <v>63</v>
      </c>
      <c r="BW1692">
        <v>23.45</v>
      </c>
      <c r="BX1692">
        <v>18.37</v>
      </c>
      <c r="BY1692">
        <v>14.84</v>
      </c>
      <c r="BZ1692">
        <v>11.45</v>
      </c>
      <c r="CA1692">
        <v>7.44</v>
      </c>
      <c r="CB1692">
        <v>11.62</v>
      </c>
      <c r="CC1692">
        <v>13.1</v>
      </c>
      <c r="CD1692">
        <v>12.85</v>
      </c>
      <c r="CE1692">
        <v>26.53</v>
      </c>
      <c r="CF1692">
        <v>20.399999999999999</v>
      </c>
      <c r="CG1692">
        <v>16.149999999999999</v>
      </c>
      <c r="CH1692">
        <v>12.68</v>
      </c>
      <c r="CI1692">
        <v>8.49</v>
      </c>
      <c r="CJ1692">
        <v>12.72</v>
      </c>
      <c r="CK1692">
        <v>14.56</v>
      </c>
      <c r="CL1692">
        <v>14.2</v>
      </c>
      <c r="CM1692" s="1">
        <v>11796</v>
      </c>
      <c r="CN1692" s="1">
        <v>11066</v>
      </c>
      <c r="CO1692" s="1">
        <v>10075</v>
      </c>
      <c r="CP1692" s="1">
        <v>8693</v>
      </c>
      <c r="CQ1692" s="1">
        <v>6246</v>
      </c>
      <c r="CR1692" s="1">
        <v>10234</v>
      </c>
      <c r="CS1692" s="1">
        <v>13267</v>
      </c>
      <c r="CT1692" s="1">
        <v>14704</v>
      </c>
      <c r="CU1692">
        <v>7.39</v>
      </c>
      <c r="CV1692">
        <v>12.3</v>
      </c>
      <c r="CW1692">
        <v>12.8</v>
      </c>
      <c r="CX1692">
        <v>12.37</v>
      </c>
      <c r="CY1692">
        <v>25.5</v>
      </c>
      <c r="CZ1692">
        <v>10.91</v>
      </c>
      <c r="DA1692">
        <v>8.42</v>
      </c>
      <c r="DB1692">
        <v>7.6</v>
      </c>
      <c r="DC1692">
        <v>1.7</v>
      </c>
      <c r="DD1692">
        <v>2.2400000000000002</v>
      </c>
      <c r="DE1692">
        <v>1.86</v>
      </c>
      <c r="DF1692">
        <v>1.41</v>
      </c>
      <c r="DG1692">
        <v>1.95</v>
      </c>
      <c r="DH1692">
        <v>1.22</v>
      </c>
      <c r="DI1692">
        <v>1.08</v>
      </c>
      <c r="DJ1692">
        <v>0.96</v>
      </c>
      <c r="DK1692" s="5">
        <f>(CL1692*3+CK1692*2+CJ1692)/6</f>
        <v>14.073333333333332</v>
      </c>
      <c r="DL1692">
        <f>BG1692+(BG1692*(CF1692-8.25)/8.25)</f>
        <v>15701.81818181818</v>
      </c>
      <c r="DM1692">
        <f>BH1692+(BH1692*(CG1692-8.25)/8.25)</f>
        <v>14895.193939393939</v>
      </c>
      <c r="DN1692">
        <f>BI1692+(BI1692*(CH1692-8.25)/8.25)</f>
        <v>12972.024242424242</v>
      </c>
      <c r="DO1692">
        <f>BJ1692+(BJ1692*(CI1692-8.25)/8.25)</f>
        <v>9464.5490909090913</v>
      </c>
      <c r="DP1692">
        <f>BK1692+(BK1692*(CJ1692-8.25)/8.25)</f>
        <v>15006.516363636365</v>
      </c>
      <c r="DQ1692">
        <f>BL1692+(BL1692*(CK1692-8.25)/8.25)</f>
        <v>19355.093333333334</v>
      </c>
      <c r="DR1692">
        <f>BM1692+(BM1692*(CL1692-8.25)/8.25)</f>
        <v>21487.612121212122</v>
      </c>
      <c r="DS1692" s="7">
        <f>DL1692*10^8/$H1692</f>
        <v>122037.19590856027</v>
      </c>
      <c r="DT1692" s="7">
        <f>DM1692*10^8/$H1692</f>
        <v>115767.97539170911</v>
      </c>
      <c r="DU1692" s="7">
        <f>DN1692*10^8/$H1692</f>
        <v>100820.77409585762</v>
      </c>
      <c r="DV1692" s="7">
        <f>DO1692*10^8/$H1692</f>
        <v>73560.081910190187</v>
      </c>
      <c r="DW1692" s="7">
        <f>DP1692*10^8/$H1692</f>
        <v>116633.19216717909</v>
      </c>
      <c r="DX1692" s="7">
        <f>DQ1692*10^8/$H1692</f>
        <v>150431.07044021052</v>
      </c>
      <c r="DY1692" s="7">
        <f>DR1692*10^8/$H1692</f>
        <v>167005.36840249362</v>
      </c>
      <c r="DZ1692" s="7">
        <f>DS1692*10^8/$H1692</f>
        <v>948493.79942952492</v>
      </c>
      <c r="EA1692" s="7">
        <f>DY1692*0.8</f>
        <v>133604.2947219949</v>
      </c>
      <c r="EB1692" s="9" t="e">
        <f>F1692-#REF!</f>
        <v>#REF!</v>
      </c>
      <c r="EC1692" s="3" t="e">
        <f>EB1692/#REF!*100</f>
        <v>#REF!</v>
      </c>
      <c r="ED1692" s="3">
        <f>DX1692-F1692</f>
        <v>38731.070440210518</v>
      </c>
      <c r="EE1692" s="11">
        <f>ED1692/F1692</f>
        <v>0.3467419018819205</v>
      </c>
      <c r="EF1692" s="3" t="e">
        <f>F1692-#REF!</f>
        <v>#REF!</v>
      </c>
    </row>
    <row r="1693" spans="1:136" x14ac:dyDescent="0.3">
      <c r="A1693">
        <v>2019</v>
      </c>
      <c r="B1693" s="17" t="s">
        <v>10858</v>
      </c>
      <c r="C1693" s="16" t="str">
        <f>"https://finance.naver.com/item/frgn.nhn?code="&amp;B1693</f>
        <v>https://finance.naver.com/item/frgn.nhn?code=052330</v>
      </c>
      <c r="D1693" t="s">
        <v>2063</v>
      </c>
      <c r="E1693" t="s">
        <v>8277</v>
      </c>
      <c r="F1693" s="18">
        <f>VALUE(LEFT(E1693,FIND("/",E1693)-1))</f>
        <v>10500</v>
      </c>
      <c r="G1693" s="6" t="s">
        <v>8278</v>
      </c>
      <c r="H1693" s="6">
        <f>VALUE(LEFT(G1693,FIND("/",G1693)-1)) + VALUE(MID(G1693,FIND("/",G1693)+1,LEN(G1693)))</f>
        <v>15574552</v>
      </c>
      <c r="I1693" s="1">
        <v>805125</v>
      </c>
      <c r="J1693" s="1">
        <f>F1693*H1693/(10^8)</f>
        <v>1635.3279600000001</v>
      </c>
      <c r="K1693" s="1">
        <v>2980</v>
      </c>
      <c r="L1693" s="1">
        <v>3275</v>
      </c>
      <c r="M1693" s="1">
        <v>3466</v>
      </c>
      <c r="N1693" s="1">
        <v>2853</v>
      </c>
      <c r="O1693" s="1">
        <v>1865</v>
      </c>
      <c r="P1693" t="s">
        <v>8838</v>
      </c>
      <c r="Q1693" t="s">
        <v>8838</v>
      </c>
      <c r="R1693" t="s">
        <v>8838</v>
      </c>
      <c r="S1693">
        <v>293</v>
      </c>
      <c r="T1693">
        <v>334</v>
      </c>
      <c r="U1693">
        <v>424</v>
      </c>
      <c r="V1693">
        <v>331</v>
      </c>
      <c r="W1693">
        <v>-10</v>
      </c>
      <c r="X1693" t="s">
        <v>8838</v>
      </c>
      <c r="Y1693" t="s">
        <v>8838</v>
      </c>
      <c r="Z1693" t="s">
        <v>8838</v>
      </c>
      <c r="AA1693">
        <v>377</v>
      </c>
      <c r="AB1693">
        <v>217</v>
      </c>
      <c r="AC1693">
        <v>350</v>
      </c>
      <c r="AD1693">
        <v>308</v>
      </c>
      <c r="AE1693">
        <v>-85</v>
      </c>
      <c r="AF1693" t="s">
        <v>8838</v>
      </c>
      <c r="AG1693" t="s">
        <v>8838</v>
      </c>
      <c r="AH1693" t="s">
        <v>8838</v>
      </c>
      <c r="AI1693" s="1">
        <v>2758</v>
      </c>
      <c r="AJ1693" s="1">
        <v>3019</v>
      </c>
      <c r="AK1693" s="1">
        <v>3253</v>
      </c>
      <c r="AL1693" s="1">
        <v>3531</v>
      </c>
      <c r="AM1693" s="1">
        <v>3236</v>
      </c>
      <c r="AN1693" t="s">
        <v>8838</v>
      </c>
      <c r="AO1693" t="s">
        <v>8838</v>
      </c>
      <c r="AP1693" t="s">
        <v>8838</v>
      </c>
      <c r="AQ1693">
        <v>328</v>
      </c>
      <c r="AR1693">
        <v>405</v>
      </c>
      <c r="AS1693">
        <v>355</v>
      </c>
      <c r="AT1693">
        <v>352</v>
      </c>
      <c r="AU1693">
        <v>238</v>
      </c>
      <c r="AV1693" t="s">
        <v>8838</v>
      </c>
      <c r="AW1693" t="s">
        <v>8838</v>
      </c>
      <c r="AX1693" t="s">
        <v>8838</v>
      </c>
      <c r="AY1693" s="1">
        <v>2430</v>
      </c>
      <c r="AZ1693" s="1">
        <v>2614</v>
      </c>
      <c r="BA1693" s="1">
        <v>2898</v>
      </c>
      <c r="BB1693" s="1">
        <v>3179</v>
      </c>
      <c r="BC1693" s="1">
        <v>2999</v>
      </c>
      <c r="BD1693" t="s">
        <v>8838</v>
      </c>
      <c r="BE1693" t="s">
        <v>8838</v>
      </c>
      <c r="BF1693" t="s">
        <v>8838</v>
      </c>
      <c r="BG1693" s="1">
        <v>2430</v>
      </c>
      <c r="BH1693" s="1">
        <v>2614</v>
      </c>
      <c r="BI1693" s="1">
        <v>2898</v>
      </c>
      <c r="BJ1693" s="1">
        <v>3179</v>
      </c>
      <c r="BK1693" s="1">
        <v>2999</v>
      </c>
      <c r="BL1693" t="s">
        <v>8838</v>
      </c>
      <c r="BM1693" t="s">
        <v>8838</v>
      </c>
      <c r="BN1693" t="s">
        <v>8838</v>
      </c>
      <c r="BO1693">
        <v>78</v>
      </c>
      <c r="BP1693">
        <v>78</v>
      </c>
      <c r="BQ1693">
        <v>78</v>
      </c>
      <c r="BR1693">
        <v>78</v>
      </c>
      <c r="BS1693">
        <v>78</v>
      </c>
      <c r="BT1693" t="s">
        <v>8838</v>
      </c>
      <c r="BU1693" t="s">
        <v>8838</v>
      </c>
      <c r="BV1693" t="s">
        <v>8838</v>
      </c>
      <c r="BW1693">
        <v>14.77</v>
      </c>
      <c r="BX1693">
        <v>7.52</v>
      </c>
      <c r="BY1693">
        <v>11.18</v>
      </c>
      <c r="BZ1693">
        <v>9.07</v>
      </c>
      <c r="CA1693">
        <v>-2.52</v>
      </c>
      <c r="CB1693" t="s">
        <v>8838</v>
      </c>
      <c r="CC1693" t="s">
        <v>8838</v>
      </c>
      <c r="CD1693" t="s">
        <v>8838</v>
      </c>
      <c r="CE1693">
        <v>16.559999999999999</v>
      </c>
      <c r="CF1693">
        <v>8.61</v>
      </c>
      <c r="CG1693">
        <v>12.72</v>
      </c>
      <c r="CH1693">
        <v>10.119999999999999</v>
      </c>
      <c r="CI1693">
        <v>-2.76</v>
      </c>
      <c r="CJ1693" t="s">
        <v>8838</v>
      </c>
      <c r="CK1693" t="s">
        <v>8838</v>
      </c>
      <c r="CL1693" t="s">
        <v>8838</v>
      </c>
      <c r="CM1693" s="1">
        <v>2424</v>
      </c>
      <c r="CN1693" s="1">
        <v>1394</v>
      </c>
      <c r="CO1693" s="1">
        <v>2250</v>
      </c>
      <c r="CP1693" s="1">
        <v>1975</v>
      </c>
      <c r="CQ1693">
        <v>-547</v>
      </c>
      <c r="CR1693" t="s">
        <v>8838</v>
      </c>
      <c r="CS1693" t="s">
        <v>8838</v>
      </c>
      <c r="CT1693" t="s">
        <v>8838</v>
      </c>
      <c r="CU1693">
        <v>5.76</v>
      </c>
      <c r="CV1693">
        <v>11.73</v>
      </c>
      <c r="CW1693">
        <v>6.18</v>
      </c>
      <c r="CX1693">
        <v>6.51</v>
      </c>
      <c r="CY1693" t="s">
        <v>2</v>
      </c>
      <c r="CZ1693" t="s">
        <v>8838</v>
      </c>
      <c r="DA1693" t="s">
        <v>8838</v>
      </c>
      <c r="DB1693" t="s">
        <v>8838</v>
      </c>
      <c r="DC1693">
        <v>0.86</v>
      </c>
      <c r="DD1693">
        <v>0.94</v>
      </c>
      <c r="DE1693">
        <v>0.73</v>
      </c>
      <c r="DF1693">
        <v>0.61</v>
      </c>
      <c r="DG1693">
        <v>0.45</v>
      </c>
      <c r="DH1693" t="s">
        <v>8838</v>
      </c>
      <c r="DI1693" t="s">
        <v>8838</v>
      </c>
      <c r="DJ1693" t="s">
        <v>8838</v>
      </c>
      <c r="DK1693" s="5" t="e">
        <f>(CL1693*3+CK1693*2+CJ1693)/6</f>
        <v>#VALUE!</v>
      </c>
      <c r="DL1693">
        <f>BG1693+(BG1693*(CF1693-8.25)/8.25)</f>
        <v>2536.0363636363636</v>
      </c>
      <c r="DM1693">
        <f>BH1693+(BH1693*(CG1693-8.25)/8.25)</f>
        <v>4030.3127272727274</v>
      </c>
      <c r="DN1693">
        <f>BI1693+(BI1693*(CH1693-8.25)/8.25)</f>
        <v>3554.8799999999997</v>
      </c>
      <c r="DO1693">
        <f>BJ1693+(BJ1693*(CI1693-8.25)/8.25)</f>
        <v>-1063.5200000000004</v>
      </c>
      <c r="DP1693" t="e">
        <f>BK1693+(BK1693*(CJ1693-8.25)/8.25)</f>
        <v>#VALUE!</v>
      </c>
      <c r="DQ1693" t="e">
        <f>BL1693+(BL1693*(CK1693-8.25)/8.25)</f>
        <v>#VALUE!</v>
      </c>
      <c r="DR1693" t="e">
        <f>BM1693+(BM1693*(CL1693-8.25)/8.25)</f>
        <v>#VALUE!</v>
      </c>
      <c r="DS1693" s="7">
        <f>DL1693*10^8/$H1693</f>
        <v>16283.205858097001</v>
      </c>
      <c r="DT1693" s="7">
        <f>DM1693*10^8/$H1693</f>
        <v>25877.551580762822</v>
      </c>
      <c r="DU1693" s="7">
        <f>DN1693*10^8/$H1693</f>
        <v>22824.926200124402</v>
      </c>
      <c r="DV1693" s="7">
        <f>DO1693*10^8/$H1693</f>
        <v>-6828.5752296438477</v>
      </c>
      <c r="DW1693" s="7" t="e">
        <f>DP1693*10^8/$H1693</f>
        <v>#VALUE!</v>
      </c>
      <c r="DX1693" s="7" t="e">
        <f>DQ1693*10^8/$H1693</f>
        <v>#VALUE!</v>
      </c>
      <c r="DY1693" s="7" t="e">
        <f>DR1693*10^8/$H1693</f>
        <v>#VALUE!</v>
      </c>
      <c r="DZ1693" s="7">
        <f>DS1693*10^8/$H1693</f>
        <v>104550.07539283954</v>
      </c>
      <c r="EA1693" s="7" t="e">
        <f>DY1693*0.8</f>
        <v>#VALUE!</v>
      </c>
      <c r="EB1693" s="9" t="e">
        <f>F1693-#REF!</f>
        <v>#REF!</v>
      </c>
      <c r="EC1693" s="3" t="e">
        <f>EB1693/#REF!*100</f>
        <v>#REF!</v>
      </c>
      <c r="ED1693" s="3" t="e">
        <f>DX1693-F1693</f>
        <v>#VALUE!</v>
      </c>
      <c r="EE1693" s="11" t="e">
        <f>ED1693/F1693</f>
        <v>#VALUE!</v>
      </c>
      <c r="EF1693" s="3" t="e">
        <f>F1693-#REF!</f>
        <v>#REF!</v>
      </c>
    </row>
    <row r="1694" spans="1:136" hidden="1" x14ac:dyDescent="0.3">
      <c r="A1694">
        <v>1692</v>
      </c>
      <c r="B1694" s="17" t="s">
        <v>10531</v>
      </c>
      <c r="C1694" s="16" t="str">
        <f>"https://finance.naver.com/item/frgn.nhn?code="&amp;B1694</f>
        <v>https://finance.naver.com/item/frgn.nhn?code=092600</v>
      </c>
      <c r="D1694" t="s">
        <v>1739</v>
      </c>
      <c r="E1694" t="s">
        <v>7645</v>
      </c>
      <c r="F1694" s="18">
        <f>VALUE(LEFT(E1694,FIND("/",E1694)-1))</f>
        <v>4815</v>
      </c>
      <c r="G1694" s="6" t="s">
        <v>7646</v>
      </c>
      <c r="H1694" s="6">
        <f>VALUE(LEFT(G1694,FIND("/",G1694)-1)) + VALUE(MID(G1694,FIND("/",G1694)+1,LEN(G1694)))</f>
        <v>22197922</v>
      </c>
      <c r="I1694" s="1">
        <v>12610</v>
      </c>
      <c r="J1694" s="1">
        <f>F1694*H1694/(10^8)</f>
        <v>1068.8299443000001</v>
      </c>
      <c r="K1694">
        <v>641</v>
      </c>
      <c r="L1694">
        <v>534</v>
      </c>
      <c r="M1694">
        <v>588</v>
      </c>
      <c r="N1694">
        <v>785</v>
      </c>
      <c r="O1694">
        <v>878</v>
      </c>
      <c r="P1694" s="1">
        <v>1304</v>
      </c>
      <c r="Q1694" t="s">
        <v>8838</v>
      </c>
      <c r="R1694" t="s">
        <v>8838</v>
      </c>
      <c r="S1694">
        <v>-13</v>
      </c>
      <c r="T1694">
        <v>-109</v>
      </c>
      <c r="U1694">
        <v>-165</v>
      </c>
      <c r="V1694">
        <v>-116</v>
      </c>
      <c r="W1694">
        <v>-119</v>
      </c>
      <c r="X1694">
        <v>3</v>
      </c>
      <c r="Y1694" t="s">
        <v>8838</v>
      </c>
      <c r="Z1694" t="s">
        <v>8838</v>
      </c>
      <c r="AA1694">
        <v>8</v>
      </c>
      <c r="AB1694">
        <v>-90</v>
      </c>
      <c r="AC1694">
        <v>-157</v>
      </c>
      <c r="AD1694">
        <v>-69</v>
      </c>
      <c r="AE1694">
        <v>-169</v>
      </c>
      <c r="AF1694" t="s">
        <v>8838</v>
      </c>
      <c r="AG1694" t="s">
        <v>8838</v>
      </c>
      <c r="AH1694" t="s">
        <v>8838</v>
      </c>
      <c r="AI1694">
        <v>653</v>
      </c>
      <c r="AJ1694">
        <v>604</v>
      </c>
      <c r="AK1694">
        <v>543</v>
      </c>
      <c r="AL1694">
        <v>715</v>
      </c>
      <c r="AM1694">
        <v>988</v>
      </c>
      <c r="AN1694" t="s">
        <v>8838</v>
      </c>
      <c r="AO1694" t="s">
        <v>8838</v>
      </c>
      <c r="AP1694" t="s">
        <v>8838</v>
      </c>
      <c r="AQ1694">
        <v>94</v>
      </c>
      <c r="AR1694">
        <v>123</v>
      </c>
      <c r="AS1694">
        <v>215</v>
      </c>
      <c r="AT1694">
        <v>303</v>
      </c>
      <c r="AU1694">
        <v>745</v>
      </c>
      <c r="AV1694" t="s">
        <v>8838</v>
      </c>
      <c r="AW1694" t="s">
        <v>8838</v>
      </c>
      <c r="AX1694" t="s">
        <v>8838</v>
      </c>
      <c r="AY1694">
        <v>559</v>
      </c>
      <c r="AZ1694">
        <v>481</v>
      </c>
      <c r="BA1694">
        <v>328</v>
      </c>
      <c r="BB1694">
        <v>412</v>
      </c>
      <c r="BC1694">
        <v>243</v>
      </c>
      <c r="BD1694" t="s">
        <v>8838</v>
      </c>
      <c r="BE1694" t="s">
        <v>8838</v>
      </c>
      <c r="BF1694" t="s">
        <v>8838</v>
      </c>
      <c r="BG1694">
        <v>557</v>
      </c>
      <c r="BH1694">
        <v>476</v>
      </c>
      <c r="BI1694">
        <v>331</v>
      </c>
      <c r="BJ1694">
        <v>425</v>
      </c>
      <c r="BK1694">
        <v>269</v>
      </c>
      <c r="BL1694" t="s">
        <v>8838</v>
      </c>
      <c r="BM1694" t="s">
        <v>8838</v>
      </c>
      <c r="BN1694" t="s">
        <v>8838</v>
      </c>
      <c r="BO1694">
        <v>67</v>
      </c>
      <c r="BP1694">
        <v>67</v>
      </c>
      <c r="BQ1694">
        <v>67</v>
      </c>
      <c r="BR1694">
        <v>105</v>
      </c>
      <c r="BS1694">
        <v>105</v>
      </c>
      <c r="BT1694" t="s">
        <v>8838</v>
      </c>
      <c r="BU1694" t="s">
        <v>8838</v>
      </c>
      <c r="BV1694" t="s">
        <v>8838</v>
      </c>
      <c r="BW1694">
        <v>1.22</v>
      </c>
      <c r="BX1694">
        <v>-14.26</v>
      </c>
      <c r="BY1694">
        <v>-27.38</v>
      </c>
      <c r="BZ1694">
        <v>-10.9</v>
      </c>
      <c r="CA1694">
        <v>-19.87</v>
      </c>
      <c r="CB1694" t="s">
        <v>8838</v>
      </c>
      <c r="CC1694" t="s">
        <v>8838</v>
      </c>
      <c r="CD1694" t="s">
        <v>8838</v>
      </c>
      <c r="CE1694">
        <v>2.0299999999999998</v>
      </c>
      <c r="CF1694">
        <v>-16.05</v>
      </c>
      <c r="CG1694">
        <v>-36.68</v>
      </c>
      <c r="CH1694">
        <v>-15.64</v>
      </c>
      <c r="CI1694">
        <v>-45.91</v>
      </c>
      <c r="CJ1694">
        <v>0.74</v>
      </c>
      <c r="CK1694" t="s">
        <v>8838</v>
      </c>
      <c r="CL1694" t="s">
        <v>8838</v>
      </c>
      <c r="CM1694">
        <v>79</v>
      </c>
      <c r="CN1694">
        <v>-575</v>
      </c>
      <c r="CO1694" s="1">
        <v>-1027</v>
      </c>
      <c r="CP1694">
        <v>-351</v>
      </c>
      <c r="CQ1694">
        <v>-760</v>
      </c>
      <c r="CR1694">
        <v>9</v>
      </c>
      <c r="CS1694" t="s">
        <v>8838</v>
      </c>
      <c r="CT1694" t="s">
        <v>8838</v>
      </c>
      <c r="CU1694">
        <v>78.61</v>
      </c>
      <c r="CV1694" t="s">
        <v>2</v>
      </c>
      <c r="CW1694" t="s">
        <v>2</v>
      </c>
      <c r="CX1694" t="s">
        <v>2</v>
      </c>
      <c r="CY1694" t="s">
        <v>2</v>
      </c>
      <c r="CZ1694">
        <v>534.41</v>
      </c>
      <c r="DA1694" t="s">
        <v>8838</v>
      </c>
      <c r="DB1694" t="s">
        <v>8838</v>
      </c>
      <c r="DC1694">
        <v>1.58</v>
      </c>
      <c r="DD1694">
        <v>1.76</v>
      </c>
      <c r="DE1694">
        <v>3.13</v>
      </c>
      <c r="DF1694">
        <v>1.08</v>
      </c>
      <c r="DG1694">
        <v>3.36</v>
      </c>
      <c r="DH1694" t="s">
        <v>8838</v>
      </c>
      <c r="DI1694" t="s">
        <v>8838</v>
      </c>
      <c r="DJ1694" t="s">
        <v>8838</v>
      </c>
      <c r="DK1694" s="5" t="e">
        <f>(CL1694*3+CK1694*2+CJ1694)/6</f>
        <v>#VALUE!</v>
      </c>
      <c r="DL1694">
        <f>BG1694+(BG1694*(CF1694-8.25)/8.25)</f>
        <v>-1083.6181818181819</v>
      </c>
      <c r="DM1694">
        <f>BH1694+(BH1694*(CG1694-8.25)/8.25)</f>
        <v>-2116.3248484848486</v>
      </c>
      <c r="DN1694">
        <f>BI1694+(BI1694*(CH1694-8.25)/8.25)</f>
        <v>-627.49575757575758</v>
      </c>
      <c r="DO1694">
        <f>BJ1694+(BJ1694*(CI1694-8.25)/8.25)</f>
        <v>-2365.060606060606</v>
      </c>
      <c r="DP1694">
        <f>BK1694+(BK1694*(CJ1694-8.25)/8.25)</f>
        <v>24.128484848484845</v>
      </c>
      <c r="DQ1694" t="e">
        <f>BL1694+(BL1694*(CK1694-8.25)/8.25)</f>
        <v>#VALUE!</v>
      </c>
      <c r="DR1694" t="e">
        <f>BM1694+(BM1694*(CL1694-8.25)/8.25)</f>
        <v>#VALUE!</v>
      </c>
      <c r="DS1694" s="7">
        <f>DL1694*10^8/$H1694</f>
        <v>-4881.6199183787649</v>
      </c>
      <c r="DT1694" s="7">
        <f>DM1694*10^8/$H1694</f>
        <v>-9533.8872191948813</v>
      </c>
      <c r="DU1694" s="7">
        <f>DN1694*10^8/$H1694</f>
        <v>-2826.822067289711</v>
      </c>
      <c r="DV1694" s="7">
        <f>DO1694*10^8/$H1694</f>
        <v>-10654.423445855004</v>
      </c>
      <c r="DW1694" s="7">
        <f>DP1694*10^8/$H1694</f>
        <v>108.69704312180593</v>
      </c>
      <c r="DX1694" s="7" t="e">
        <f>DQ1694*10^8/$H1694</f>
        <v>#VALUE!</v>
      </c>
      <c r="DY1694" s="7" t="e">
        <f>DR1694*10^8/$H1694</f>
        <v>#VALUE!</v>
      </c>
      <c r="DZ1694" s="7">
        <f>DS1694*10^8/$H1694</f>
        <v>-21991.337380042893</v>
      </c>
      <c r="EA1694" s="7" t="e">
        <f>DY1694*0.8</f>
        <v>#VALUE!</v>
      </c>
      <c r="EB1694" s="9" t="e">
        <f>F1694-#REF!</f>
        <v>#REF!</v>
      </c>
      <c r="EC1694" s="3" t="e">
        <f>EB1694/#REF!*100</f>
        <v>#REF!</v>
      </c>
      <c r="ED1694" s="3" t="e">
        <f>DX1694-F1694</f>
        <v>#VALUE!</v>
      </c>
      <c r="EE1694" s="11" t="e">
        <f>ED1694/F1694</f>
        <v>#VALUE!</v>
      </c>
      <c r="EF1694" s="3" t="e">
        <f>F1694-#REF!</f>
        <v>#REF!</v>
      </c>
    </row>
    <row r="1695" spans="1:136" x14ac:dyDescent="0.3">
      <c r="A1695">
        <v>860</v>
      </c>
      <c r="B1695" s="17" t="s">
        <v>9699</v>
      </c>
      <c r="C1695" s="16" t="str">
        <f>"https://finance.naver.com/item/frgn.nhn?code="&amp;B1695</f>
        <v>https://finance.naver.com/item/frgn.nhn?code=321820</v>
      </c>
      <c r="D1695" t="s">
        <v>5283</v>
      </c>
      <c r="E1695" t="s">
        <v>5284</v>
      </c>
      <c r="F1695" s="18">
        <f>VALUE(LEFT(E1695,FIND("/",E1695)-1))</f>
        <v>23700</v>
      </c>
      <c r="G1695" s="6" t="s">
        <v>5285</v>
      </c>
      <c r="H1695" s="6">
        <f>VALUE(LEFT(G1695,FIND("/",G1695)-1)) + VALUE(MID(G1695,FIND("/",G1695)+1,LEN(G1695)))</f>
        <v>6897482</v>
      </c>
      <c r="I1695" s="1">
        <v>345674</v>
      </c>
      <c r="J1695" s="1">
        <f>F1695*H1695/(10^8)</f>
        <v>1634.7032340000001</v>
      </c>
      <c r="K1695">
        <v>297</v>
      </c>
      <c r="L1695">
        <v>327</v>
      </c>
      <c r="M1695">
        <v>338</v>
      </c>
      <c r="N1695">
        <v>349</v>
      </c>
      <c r="O1695">
        <v>290</v>
      </c>
      <c r="P1695">
        <v>344</v>
      </c>
      <c r="Q1695">
        <v>450</v>
      </c>
      <c r="R1695">
        <v>545</v>
      </c>
      <c r="S1695">
        <v>0</v>
      </c>
      <c r="T1695">
        <v>-11</v>
      </c>
      <c r="U1695">
        <v>-5</v>
      </c>
      <c r="V1695">
        <v>-24</v>
      </c>
      <c r="W1695">
        <v>-40</v>
      </c>
      <c r="X1695">
        <v>6</v>
      </c>
      <c r="Y1695">
        <v>81</v>
      </c>
      <c r="Z1695">
        <v>126</v>
      </c>
      <c r="AA1695">
        <v>0</v>
      </c>
      <c r="AB1695">
        <v>-20</v>
      </c>
      <c r="AC1695">
        <v>-14</v>
      </c>
      <c r="AD1695">
        <v>-25</v>
      </c>
      <c r="AE1695">
        <v>-41</v>
      </c>
      <c r="AF1695">
        <v>9</v>
      </c>
      <c r="AG1695">
        <v>69</v>
      </c>
      <c r="AH1695">
        <v>110</v>
      </c>
      <c r="AI1695">
        <v>139</v>
      </c>
      <c r="AJ1695">
        <v>139</v>
      </c>
      <c r="AK1695">
        <v>121</v>
      </c>
      <c r="AL1695">
        <v>122</v>
      </c>
      <c r="AM1695">
        <v>75</v>
      </c>
      <c r="AN1695">
        <v>251</v>
      </c>
      <c r="AO1695">
        <v>340</v>
      </c>
      <c r="AP1695">
        <v>468</v>
      </c>
      <c r="AQ1695">
        <v>73</v>
      </c>
      <c r="AR1695">
        <v>83</v>
      </c>
      <c r="AS1695">
        <v>172</v>
      </c>
      <c r="AT1695">
        <v>98</v>
      </c>
      <c r="AU1695">
        <v>91</v>
      </c>
      <c r="AV1695">
        <v>106</v>
      </c>
      <c r="AW1695">
        <v>126</v>
      </c>
      <c r="AX1695">
        <v>143</v>
      </c>
      <c r="AY1695">
        <v>66</v>
      </c>
      <c r="AZ1695">
        <v>56</v>
      </c>
      <c r="BA1695">
        <v>-52</v>
      </c>
      <c r="BB1695">
        <v>24</v>
      </c>
      <c r="BC1695">
        <v>-16</v>
      </c>
      <c r="BD1695">
        <v>145</v>
      </c>
      <c r="BE1695">
        <v>214</v>
      </c>
      <c r="BF1695">
        <v>325</v>
      </c>
      <c r="BG1695">
        <v>66</v>
      </c>
      <c r="BH1695">
        <v>56</v>
      </c>
      <c r="BI1695">
        <v>-52</v>
      </c>
      <c r="BJ1695">
        <v>24</v>
      </c>
      <c r="BK1695">
        <v>-17</v>
      </c>
      <c r="BL1695" t="s">
        <v>8838</v>
      </c>
      <c r="BM1695" t="s">
        <v>8838</v>
      </c>
      <c r="BN1695" t="s">
        <v>8838</v>
      </c>
      <c r="BO1695">
        <v>7</v>
      </c>
      <c r="BP1695">
        <v>7</v>
      </c>
      <c r="BQ1695">
        <v>4</v>
      </c>
      <c r="BR1695">
        <v>29</v>
      </c>
      <c r="BS1695">
        <v>29</v>
      </c>
      <c r="BT1695">
        <v>29</v>
      </c>
      <c r="BU1695">
        <v>29</v>
      </c>
      <c r="BV1695">
        <v>29</v>
      </c>
      <c r="BW1695">
        <v>0.28000000000000003</v>
      </c>
      <c r="BX1695">
        <v>-14.31</v>
      </c>
      <c r="BY1695" t="s">
        <v>0</v>
      </c>
      <c r="BZ1695">
        <v>-20.65</v>
      </c>
      <c r="CA1695">
        <v>-41.87</v>
      </c>
      <c r="CB1695">
        <v>5.53</v>
      </c>
      <c r="CC1695">
        <v>23.35</v>
      </c>
      <c r="CD1695">
        <v>27.23</v>
      </c>
      <c r="CE1695">
        <v>0.56999999999999995</v>
      </c>
      <c r="CF1695">
        <v>-32.479999999999997</v>
      </c>
      <c r="CG1695" t="s">
        <v>0</v>
      </c>
      <c r="CH1695" t="s">
        <v>1</v>
      </c>
      <c r="CI1695" s="2">
        <v>-1204.45</v>
      </c>
      <c r="CJ1695">
        <v>-51.72</v>
      </c>
      <c r="CK1695" t="s">
        <v>8838</v>
      </c>
      <c r="CL1695" t="s">
        <v>8838</v>
      </c>
      <c r="CM1695">
        <v>9</v>
      </c>
      <c r="CN1695">
        <v>-501</v>
      </c>
      <c r="CO1695">
        <v>-300</v>
      </c>
      <c r="CP1695">
        <v>-554</v>
      </c>
      <c r="CQ1695">
        <v>-712</v>
      </c>
      <c r="CR1695">
        <v>132</v>
      </c>
      <c r="CS1695">
        <v>986</v>
      </c>
      <c r="CT1695" s="1">
        <v>1580</v>
      </c>
      <c r="CU1695" t="s">
        <v>8838</v>
      </c>
      <c r="CV1695" t="s">
        <v>8838</v>
      </c>
      <c r="CW1695" t="s">
        <v>8838</v>
      </c>
      <c r="CX1695" t="s">
        <v>8838</v>
      </c>
      <c r="CY1695" t="s">
        <v>8838</v>
      </c>
      <c r="CZ1695">
        <v>179</v>
      </c>
      <c r="DA1695">
        <v>24.04</v>
      </c>
      <c r="DB1695">
        <v>15</v>
      </c>
      <c r="DC1695" t="s">
        <v>8838</v>
      </c>
      <c r="DD1695" t="s">
        <v>8838</v>
      </c>
      <c r="DE1695" t="s">
        <v>8838</v>
      </c>
      <c r="DF1695" t="s">
        <v>8838</v>
      </c>
      <c r="DG1695" t="s">
        <v>8838</v>
      </c>
      <c r="DH1695" t="s">
        <v>8838</v>
      </c>
      <c r="DI1695" t="s">
        <v>8838</v>
      </c>
      <c r="DJ1695" t="s">
        <v>8838</v>
      </c>
      <c r="DK1695" s="5" t="e">
        <f>(CL1695*3+CK1695*2+CJ1695)/6</f>
        <v>#VALUE!</v>
      </c>
      <c r="DL1695">
        <f>BG1695+(BG1695*(CF1695-8.25)/8.25)</f>
        <v>-259.83999999999997</v>
      </c>
      <c r="DM1695" t="e">
        <f>BH1695+(BH1695*(CG1695-8.25)/8.25)</f>
        <v>#VALUE!</v>
      </c>
      <c r="DN1695" t="e">
        <f>BI1695+(BI1695*(CH1695-8.25)/8.25)</f>
        <v>#VALUE!</v>
      </c>
      <c r="DO1695">
        <f>BJ1695+(BJ1695*(CI1695-8.25)/8.25)</f>
        <v>-3503.8545454545456</v>
      </c>
      <c r="DP1695">
        <f>BK1695+(BK1695*(CJ1695-8.25)/8.25)</f>
        <v>106.57454545454546</v>
      </c>
      <c r="DQ1695" t="e">
        <f>BL1695+(BL1695*(CK1695-8.25)/8.25)</f>
        <v>#VALUE!</v>
      </c>
      <c r="DR1695" t="e">
        <f>BM1695+(BM1695*(CL1695-8.25)/8.25)</f>
        <v>#VALUE!</v>
      </c>
      <c r="DS1695" s="7">
        <f>DL1695*10^8/$H1695</f>
        <v>-3767.1718461896671</v>
      </c>
      <c r="DT1695" s="7" t="e">
        <f>DM1695*10^8/$H1695</f>
        <v>#VALUE!</v>
      </c>
      <c r="DU1695" s="7" t="e">
        <f>DN1695*10^8/$H1695</f>
        <v>#VALUE!</v>
      </c>
      <c r="DV1695" s="7">
        <f>DO1695*10^8/$H1695</f>
        <v>-50799.03862677054</v>
      </c>
      <c r="DW1695" s="7">
        <f>DP1695*10^8/$H1695</f>
        <v>1545.1224875185678</v>
      </c>
      <c r="DX1695" s="7" t="e">
        <f>DQ1695*10^8/$H1695</f>
        <v>#VALUE!</v>
      </c>
      <c r="DY1695" s="7" t="e">
        <f>DR1695*10^8/$H1695</f>
        <v>#VALUE!</v>
      </c>
      <c r="DZ1695" s="7">
        <f>DS1695*10^8/$H1695</f>
        <v>-54616.624533266884</v>
      </c>
      <c r="EA1695" s="7" t="e">
        <f>DY1695*0.8</f>
        <v>#VALUE!</v>
      </c>
      <c r="EB1695" s="9" t="e">
        <f>F1695-#REF!</f>
        <v>#REF!</v>
      </c>
      <c r="EC1695" s="3" t="e">
        <f>EB1695/#REF!*100</f>
        <v>#REF!</v>
      </c>
      <c r="ED1695" s="3" t="e">
        <f>DX1695-F1695</f>
        <v>#VALUE!</v>
      </c>
      <c r="EE1695" s="11" t="e">
        <f>ED1695/F1695</f>
        <v>#VALUE!</v>
      </c>
      <c r="EF1695" s="3" t="e">
        <f>F1695-#REF!</f>
        <v>#REF!</v>
      </c>
    </row>
    <row r="1696" spans="1:136" hidden="1" x14ac:dyDescent="0.3">
      <c r="A1696">
        <v>1694</v>
      </c>
      <c r="B1696" s="17" t="s">
        <v>10533</v>
      </c>
      <c r="C1696" s="16" t="str">
        <f>"https://finance.naver.com/item/frgn.nhn?code="&amp;B1696</f>
        <v>https://finance.naver.com/item/frgn.nhn?code=093380</v>
      </c>
      <c r="D1696" t="s">
        <v>1741</v>
      </c>
      <c r="E1696" t="s">
        <v>7649</v>
      </c>
      <c r="F1696" s="18">
        <f>VALUE(LEFT(E1696,FIND("/",E1696)-1))</f>
        <v>5030</v>
      </c>
      <c r="G1696" s="6" t="s">
        <v>7650</v>
      </c>
      <c r="H1696" s="6">
        <f>VALUE(LEFT(G1696,FIND("/",G1696)-1)) + VALUE(MID(G1696,FIND("/",G1696)+1,LEN(G1696)))</f>
        <v>9879313</v>
      </c>
      <c r="I1696" s="1">
        <v>39850</v>
      </c>
      <c r="J1696" s="1">
        <f>F1696*H1696/(10^8)</f>
        <v>496.92944390000002</v>
      </c>
      <c r="K1696">
        <v>863</v>
      </c>
      <c r="L1696">
        <v>833</v>
      </c>
      <c r="M1696">
        <v>790</v>
      </c>
      <c r="N1696">
        <v>815</v>
      </c>
      <c r="O1696">
        <v>639</v>
      </c>
      <c r="P1696" t="s">
        <v>8838</v>
      </c>
      <c r="Q1696" t="s">
        <v>8838</v>
      </c>
      <c r="R1696" t="s">
        <v>8838</v>
      </c>
      <c r="S1696">
        <v>24</v>
      </c>
      <c r="T1696">
        <v>31</v>
      </c>
      <c r="U1696">
        <v>7</v>
      </c>
      <c r="V1696">
        <v>15</v>
      </c>
      <c r="W1696">
        <v>2</v>
      </c>
      <c r="X1696" t="s">
        <v>8838</v>
      </c>
      <c r="Y1696" t="s">
        <v>8838</v>
      </c>
      <c r="Z1696" t="s">
        <v>8838</v>
      </c>
      <c r="AA1696">
        <v>19</v>
      </c>
      <c r="AB1696">
        <v>26</v>
      </c>
      <c r="AC1696">
        <v>8</v>
      </c>
      <c r="AD1696">
        <v>12</v>
      </c>
      <c r="AE1696">
        <v>2</v>
      </c>
      <c r="AF1696" t="s">
        <v>8838</v>
      </c>
      <c r="AG1696" t="s">
        <v>8838</v>
      </c>
      <c r="AH1696" t="s">
        <v>8838</v>
      </c>
      <c r="AI1696">
        <v>913</v>
      </c>
      <c r="AJ1696">
        <v>924</v>
      </c>
      <c r="AK1696">
        <v>927</v>
      </c>
      <c r="AL1696">
        <v>884</v>
      </c>
      <c r="AM1696">
        <v>832</v>
      </c>
      <c r="AN1696" t="s">
        <v>8838</v>
      </c>
      <c r="AO1696" t="s">
        <v>8838</v>
      </c>
      <c r="AP1696" t="s">
        <v>8838</v>
      </c>
      <c r="AQ1696">
        <v>328</v>
      </c>
      <c r="AR1696">
        <v>317</v>
      </c>
      <c r="AS1696">
        <v>326</v>
      </c>
      <c r="AT1696">
        <v>274</v>
      </c>
      <c r="AU1696">
        <v>223</v>
      </c>
      <c r="AV1696" t="s">
        <v>8838</v>
      </c>
      <c r="AW1696" t="s">
        <v>8838</v>
      </c>
      <c r="AX1696" t="s">
        <v>8838</v>
      </c>
      <c r="AY1696">
        <v>585</v>
      </c>
      <c r="AZ1696">
        <v>606</v>
      </c>
      <c r="BA1696">
        <v>601</v>
      </c>
      <c r="BB1696">
        <v>610</v>
      </c>
      <c r="BC1696">
        <v>609</v>
      </c>
      <c r="BD1696" t="s">
        <v>8838</v>
      </c>
      <c r="BE1696" t="s">
        <v>8838</v>
      </c>
      <c r="BF1696" t="s">
        <v>8838</v>
      </c>
      <c r="BG1696">
        <v>585</v>
      </c>
      <c r="BH1696">
        <v>606</v>
      </c>
      <c r="BI1696">
        <v>600</v>
      </c>
      <c r="BJ1696">
        <v>609</v>
      </c>
      <c r="BK1696">
        <v>608</v>
      </c>
      <c r="BL1696" t="s">
        <v>8838</v>
      </c>
      <c r="BM1696" t="s">
        <v>8838</v>
      </c>
      <c r="BN1696" t="s">
        <v>8838</v>
      </c>
      <c r="BO1696">
        <v>49</v>
      </c>
      <c r="BP1696">
        <v>49</v>
      </c>
      <c r="BQ1696">
        <v>49</v>
      </c>
      <c r="BR1696">
        <v>49</v>
      </c>
      <c r="BS1696">
        <v>49</v>
      </c>
      <c r="BT1696" t="s">
        <v>8838</v>
      </c>
      <c r="BU1696" t="s">
        <v>8838</v>
      </c>
      <c r="BV1696" t="s">
        <v>8838</v>
      </c>
      <c r="BW1696">
        <v>2.08</v>
      </c>
      <c r="BX1696">
        <v>2.88</v>
      </c>
      <c r="BY1696">
        <v>0.92</v>
      </c>
      <c r="BZ1696">
        <v>1.28</v>
      </c>
      <c r="CA1696">
        <v>0.18</v>
      </c>
      <c r="CB1696" t="s">
        <v>8838</v>
      </c>
      <c r="CC1696" t="s">
        <v>8838</v>
      </c>
      <c r="CD1696" t="s">
        <v>8838</v>
      </c>
      <c r="CE1696">
        <v>3.19</v>
      </c>
      <c r="CF1696">
        <v>4.46</v>
      </c>
      <c r="CG1696">
        <v>1.35</v>
      </c>
      <c r="CH1696">
        <v>1.81</v>
      </c>
      <c r="CI1696">
        <v>0.26</v>
      </c>
      <c r="CJ1696" t="s">
        <v>8838</v>
      </c>
      <c r="CK1696" t="s">
        <v>8838</v>
      </c>
      <c r="CL1696" t="s">
        <v>8838</v>
      </c>
      <c r="CM1696">
        <v>188</v>
      </c>
      <c r="CN1696">
        <v>269</v>
      </c>
      <c r="CO1696">
        <v>82</v>
      </c>
      <c r="CP1696">
        <v>111</v>
      </c>
      <c r="CQ1696">
        <v>16</v>
      </c>
      <c r="CR1696" t="s">
        <v>8838</v>
      </c>
      <c r="CS1696" t="s">
        <v>8838</v>
      </c>
      <c r="CT1696" t="s">
        <v>8838</v>
      </c>
      <c r="CU1696">
        <v>22.08</v>
      </c>
      <c r="CV1696">
        <v>13.5</v>
      </c>
      <c r="CW1696">
        <v>40.5</v>
      </c>
      <c r="CX1696">
        <v>27.89</v>
      </c>
      <c r="CY1696">
        <v>173.62</v>
      </c>
      <c r="CZ1696" t="s">
        <v>8838</v>
      </c>
      <c r="DA1696" t="s">
        <v>8838</v>
      </c>
      <c r="DB1696" t="s">
        <v>8838</v>
      </c>
      <c r="DC1696">
        <v>0.69</v>
      </c>
      <c r="DD1696">
        <v>0.57999999999999996</v>
      </c>
      <c r="DE1696">
        <v>0.54</v>
      </c>
      <c r="DF1696">
        <v>0.49</v>
      </c>
      <c r="DG1696">
        <v>0.44</v>
      </c>
      <c r="DH1696" t="s">
        <v>8838</v>
      </c>
      <c r="DI1696" t="s">
        <v>8838</v>
      </c>
      <c r="DJ1696" t="s">
        <v>8838</v>
      </c>
      <c r="DK1696" s="5" t="e">
        <f>(CL1696*3+CK1696*2+CJ1696)/6</f>
        <v>#VALUE!</v>
      </c>
      <c r="DL1696">
        <f>BG1696+(BG1696*(CF1696-8.25)/8.25)</f>
        <v>316.25454545454545</v>
      </c>
      <c r="DM1696">
        <f>BH1696+(BH1696*(CG1696-8.25)/8.25)</f>
        <v>99.163636363636272</v>
      </c>
      <c r="DN1696">
        <f>BI1696+(BI1696*(CH1696-8.25)/8.25)</f>
        <v>131.63636363636368</v>
      </c>
      <c r="DO1696">
        <f>BJ1696+(BJ1696*(CI1696-8.25)/8.25)</f>
        <v>19.192727272727325</v>
      </c>
      <c r="DP1696" t="e">
        <f>BK1696+(BK1696*(CJ1696-8.25)/8.25)</f>
        <v>#VALUE!</v>
      </c>
      <c r="DQ1696" t="e">
        <f>BL1696+(BL1696*(CK1696-8.25)/8.25)</f>
        <v>#VALUE!</v>
      </c>
      <c r="DR1696" t="e">
        <f>BM1696+(BM1696*(CL1696-8.25)/8.25)</f>
        <v>#VALUE!</v>
      </c>
      <c r="DS1696" s="7">
        <f>DL1696*10^8/$H1696</f>
        <v>3201.1795299384221</v>
      </c>
      <c r="DT1696" s="7">
        <f>DM1696*10^8/$H1696</f>
        <v>1003.7503251859341</v>
      </c>
      <c r="DU1696" s="7">
        <f>DN1696*10^8/$H1696</f>
        <v>1332.4445094144064</v>
      </c>
      <c r="DV1696" s="7">
        <f>DO1696*10^8/$H1696</f>
        <v>194.27188178699598</v>
      </c>
      <c r="DW1696" s="7" t="e">
        <f>DP1696*10^8/$H1696</f>
        <v>#VALUE!</v>
      </c>
      <c r="DX1696" s="7" t="e">
        <f>DQ1696*10^8/$H1696</f>
        <v>#VALUE!</v>
      </c>
      <c r="DY1696" s="7" t="e">
        <f>DR1696*10^8/$H1696</f>
        <v>#VALUE!</v>
      </c>
      <c r="DZ1696" s="7">
        <f>DS1696*10^8/$H1696</f>
        <v>32402.855643286352</v>
      </c>
      <c r="EA1696" s="7" t="e">
        <f>DY1696*0.8</f>
        <v>#VALUE!</v>
      </c>
      <c r="EB1696" s="9" t="e">
        <f>F1696-#REF!</f>
        <v>#REF!</v>
      </c>
      <c r="EC1696" s="3" t="e">
        <f>EB1696/#REF!*100</f>
        <v>#REF!</v>
      </c>
      <c r="ED1696" s="3" t="e">
        <f>DX1696-F1696</f>
        <v>#VALUE!</v>
      </c>
      <c r="EE1696" s="11" t="e">
        <f>ED1696/F1696</f>
        <v>#VALUE!</v>
      </c>
      <c r="EF1696" s="3" t="e">
        <f>F1696-#REF!</f>
        <v>#REF!</v>
      </c>
    </row>
    <row r="1697" spans="1:136" x14ac:dyDescent="0.3">
      <c r="A1697">
        <v>1803</v>
      </c>
      <c r="B1697" s="17" t="s">
        <v>10642</v>
      </c>
      <c r="C1697" s="16" t="str">
        <f>"https://finance.naver.com/item/frgn.nhn?code="&amp;B1697</f>
        <v>https://finance.naver.com/item/frgn.nhn?code=072870</v>
      </c>
      <c r="D1697" t="s">
        <v>1847</v>
      </c>
      <c r="E1697" t="s">
        <v>7859</v>
      </c>
      <c r="F1697" s="18">
        <f>VALUE(LEFT(E1697,FIND("/",E1697)-1))</f>
        <v>13700</v>
      </c>
      <c r="G1697" s="6" t="s">
        <v>7860</v>
      </c>
      <c r="H1697" s="6">
        <f>VALUE(LEFT(G1697,FIND("/",G1697)-1)) + VALUE(MID(G1697,FIND("/",G1697)+1,LEN(G1697)))</f>
        <v>11920959</v>
      </c>
      <c r="I1697" s="1">
        <v>1189349</v>
      </c>
      <c r="J1697" s="1">
        <f>F1697*H1697/(10^8)</f>
        <v>1633.1713830000001</v>
      </c>
      <c r="K1697" s="1">
        <v>1502</v>
      </c>
      <c r="L1697" s="1">
        <v>1321</v>
      </c>
      <c r="M1697" s="1">
        <v>1346</v>
      </c>
      <c r="N1697" s="1">
        <v>1402</v>
      </c>
      <c r="O1697" s="1">
        <v>1330</v>
      </c>
      <c r="P1697" t="s">
        <v>8838</v>
      </c>
      <c r="Q1697" t="s">
        <v>8838</v>
      </c>
      <c r="R1697" t="s">
        <v>8838</v>
      </c>
      <c r="S1697">
        <v>-27</v>
      </c>
      <c r="T1697">
        <v>-133</v>
      </c>
      <c r="U1697">
        <v>63</v>
      </c>
      <c r="V1697">
        <v>23</v>
      </c>
      <c r="W1697">
        <v>109</v>
      </c>
      <c r="X1697" t="s">
        <v>8838</v>
      </c>
      <c r="Y1697" t="s">
        <v>8838</v>
      </c>
      <c r="Z1697" t="s">
        <v>8838</v>
      </c>
      <c r="AA1697">
        <v>-17</v>
      </c>
      <c r="AB1697">
        <v>-35</v>
      </c>
      <c r="AC1697">
        <v>238</v>
      </c>
      <c r="AD1697">
        <v>114</v>
      </c>
      <c r="AE1697">
        <v>224</v>
      </c>
      <c r="AF1697" t="s">
        <v>8838</v>
      </c>
      <c r="AG1697" t="s">
        <v>8838</v>
      </c>
      <c r="AH1697" t="s">
        <v>8838</v>
      </c>
      <c r="AI1697" s="1">
        <v>3601</v>
      </c>
      <c r="AJ1697" s="1">
        <v>3376</v>
      </c>
      <c r="AK1697" s="1">
        <v>3663</v>
      </c>
      <c r="AL1697" s="1">
        <v>3796</v>
      </c>
      <c r="AM1697" s="1">
        <v>4028</v>
      </c>
      <c r="AN1697" t="s">
        <v>8838</v>
      </c>
      <c r="AO1697" t="s">
        <v>8838</v>
      </c>
      <c r="AP1697" t="s">
        <v>8838</v>
      </c>
      <c r="AQ1697">
        <v>785</v>
      </c>
      <c r="AR1697">
        <v>661</v>
      </c>
      <c r="AS1697">
        <v>750</v>
      </c>
      <c r="AT1697">
        <v>819</v>
      </c>
      <c r="AU1697">
        <v>877</v>
      </c>
      <c r="AV1697" t="s">
        <v>8838</v>
      </c>
      <c r="AW1697" t="s">
        <v>8838</v>
      </c>
      <c r="AX1697" t="s">
        <v>8838</v>
      </c>
      <c r="AY1697" s="1">
        <v>2816</v>
      </c>
      <c r="AZ1697" s="1">
        <v>2715</v>
      </c>
      <c r="BA1697" s="1">
        <v>2913</v>
      </c>
      <c r="BB1697" s="1">
        <v>2976</v>
      </c>
      <c r="BC1697" s="1">
        <v>3151</v>
      </c>
      <c r="BD1697" t="s">
        <v>8838</v>
      </c>
      <c r="BE1697" t="s">
        <v>8838</v>
      </c>
      <c r="BF1697" t="s">
        <v>8838</v>
      </c>
      <c r="BG1697" s="1">
        <v>2426</v>
      </c>
      <c r="BH1697" s="1">
        <v>2392</v>
      </c>
      <c r="BI1697" s="1">
        <v>2587</v>
      </c>
      <c r="BJ1697" s="1">
        <v>2666</v>
      </c>
      <c r="BK1697" s="1">
        <v>2830</v>
      </c>
      <c r="BL1697" t="s">
        <v>8838</v>
      </c>
      <c r="BM1697" t="s">
        <v>8838</v>
      </c>
      <c r="BN1697" t="s">
        <v>8838</v>
      </c>
      <c r="BO1697">
        <v>20</v>
      </c>
      <c r="BP1697">
        <v>20</v>
      </c>
      <c r="BQ1697">
        <v>60</v>
      </c>
      <c r="BR1697">
        <v>60</v>
      </c>
      <c r="BS1697">
        <v>60</v>
      </c>
      <c r="BT1697" t="s">
        <v>8838</v>
      </c>
      <c r="BU1697" t="s">
        <v>8838</v>
      </c>
      <c r="BV1697" t="s">
        <v>8838</v>
      </c>
      <c r="BW1697">
        <v>-0.47</v>
      </c>
      <c r="BX1697">
        <v>-1.01</v>
      </c>
      <c r="BY1697">
        <v>6.76</v>
      </c>
      <c r="BZ1697">
        <v>3.06</v>
      </c>
      <c r="CA1697">
        <v>5.73</v>
      </c>
      <c r="CB1697" t="s">
        <v>8838</v>
      </c>
      <c r="CC1697" t="s">
        <v>8838</v>
      </c>
      <c r="CD1697" t="s">
        <v>8838</v>
      </c>
      <c r="CE1697">
        <v>-0.47</v>
      </c>
      <c r="CF1697">
        <v>-0.68</v>
      </c>
      <c r="CG1697">
        <v>9.1199999999999992</v>
      </c>
      <c r="CH1697">
        <v>4.83</v>
      </c>
      <c r="CI1697">
        <v>7.71</v>
      </c>
      <c r="CJ1697" t="s">
        <v>8838</v>
      </c>
      <c r="CK1697" t="s">
        <v>8838</v>
      </c>
      <c r="CL1697" t="s">
        <v>8838</v>
      </c>
      <c r="CM1697">
        <v>-98</v>
      </c>
      <c r="CN1697">
        <v>-138</v>
      </c>
      <c r="CO1697" s="1">
        <v>1905</v>
      </c>
      <c r="CP1697" s="1">
        <v>1064</v>
      </c>
      <c r="CQ1697" s="1">
        <v>1777</v>
      </c>
      <c r="CR1697" t="s">
        <v>8838</v>
      </c>
      <c r="CS1697" t="s">
        <v>8838</v>
      </c>
      <c r="CT1697" t="s">
        <v>8838</v>
      </c>
      <c r="CU1697" t="s">
        <v>2</v>
      </c>
      <c r="CV1697" t="s">
        <v>2</v>
      </c>
      <c r="CW1697">
        <v>5.18</v>
      </c>
      <c r="CX1697">
        <v>11.14</v>
      </c>
      <c r="CY1697">
        <v>6.5</v>
      </c>
      <c r="CZ1697" t="s">
        <v>8838</v>
      </c>
      <c r="DA1697" t="s">
        <v>8838</v>
      </c>
      <c r="DB1697" t="s">
        <v>8838</v>
      </c>
      <c r="DC1697">
        <v>0.53</v>
      </c>
      <c r="DD1697">
        <v>0.5</v>
      </c>
      <c r="DE1697">
        <v>0.43</v>
      </c>
      <c r="DF1697">
        <v>0.51</v>
      </c>
      <c r="DG1697">
        <v>0.47</v>
      </c>
      <c r="DH1697" t="s">
        <v>8838</v>
      </c>
      <c r="DI1697" t="s">
        <v>8838</v>
      </c>
      <c r="DJ1697" t="s">
        <v>8838</v>
      </c>
      <c r="DK1697" s="5" t="e">
        <f>(CL1697*3+CK1697*2+CJ1697)/6</f>
        <v>#VALUE!</v>
      </c>
      <c r="DL1697">
        <f>BG1697+(BG1697*(CF1697-8.25)/8.25)</f>
        <v>-199.96121212121216</v>
      </c>
      <c r="DM1697">
        <f>BH1697+(BH1697*(CG1697-8.25)/8.25)</f>
        <v>2644.2472727272725</v>
      </c>
      <c r="DN1697">
        <f>BI1697+(BI1697*(CH1697-8.25)/8.25)</f>
        <v>1514.5709090909093</v>
      </c>
      <c r="DO1697">
        <f>BJ1697+(BJ1697*(CI1697-8.25)/8.25)</f>
        <v>2491.4981818181818</v>
      </c>
      <c r="DP1697" t="e">
        <f>BK1697+(BK1697*(CJ1697-8.25)/8.25)</f>
        <v>#VALUE!</v>
      </c>
      <c r="DQ1697" t="e">
        <f>BL1697+(BL1697*(CK1697-8.25)/8.25)</f>
        <v>#VALUE!</v>
      </c>
      <c r="DR1697" t="e">
        <f>BM1697+(BM1697*(CL1697-8.25)/8.25)</f>
        <v>#VALUE!</v>
      </c>
      <c r="DS1697" s="7">
        <f>DL1697*10^8/$H1697</f>
        <v>-1677.3919960735723</v>
      </c>
      <c r="DT1697" s="7">
        <f>DM1697*10^8/$H1697</f>
        <v>22181.497920823927</v>
      </c>
      <c r="DU1697" s="7">
        <f>DN1697*10^8/$H1697</f>
        <v>12705.109623235086</v>
      </c>
      <c r="DV1697" s="7">
        <f>DO1697*10^8/$H1697</f>
        <v>20900.148904280115</v>
      </c>
      <c r="DW1697" s="7" t="e">
        <f>DP1697*10^8/$H1697</f>
        <v>#VALUE!</v>
      </c>
      <c r="DX1697" s="7" t="e">
        <f>DQ1697*10^8/$H1697</f>
        <v>#VALUE!</v>
      </c>
      <c r="DY1697" s="7" t="e">
        <f>DR1697*10^8/$H1697</f>
        <v>#VALUE!</v>
      </c>
      <c r="DZ1697" s="7">
        <f>DS1697*10^8/$H1697</f>
        <v>-14070.948453673671</v>
      </c>
      <c r="EA1697" s="7" t="e">
        <f>DY1697*0.8</f>
        <v>#VALUE!</v>
      </c>
      <c r="EB1697" s="9" t="e">
        <f>F1697-#REF!</f>
        <v>#REF!</v>
      </c>
      <c r="EC1697" s="3" t="e">
        <f>EB1697/#REF!*100</f>
        <v>#REF!</v>
      </c>
      <c r="ED1697" s="3" t="e">
        <f>DX1697-F1697</f>
        <v>#VALUE!</v>
      </c>
      <c r="EE1697" s="11" t="e">
        <f>ED1697/F1697</f>
        <v>#VALUE!</v>
      </c>
      <c r="EF1697" s="3" t="e">
        <f>F1697-#REF!</f>
        <v>#REF!</v>
      </c>
    </row>
    <row r="1698" spans="1:136" hidden="1" x14ac:dyDescent="0.3">
      <c r="A1698">
        <v>1696</v>
      </c>
      <c r="B1698" s="17" t="s">
        <v>10535</v>
      </c>
      <c r="C1698" s="16" t="str">
        <f>"https://finance.naver.com/item/frgn.nhn?code="&amp;B1698</f>
        <v>https://finance.naver.com/item/frgn.nhn?code=064820</v>
      </c>
      <c r="D1698" t="s">
        <v>1743</v>
      </c>
      <c r="E1698" t="s">
        <v>7653</v>
      </c>
      <c r="F1698" s="18">
        <f>VALUE(LEFT(E1698,FIND("/",E1698)-1))</f>
        <v>4600</v>
      </c>
      <c r="G1698" s="6" t="s">
        <v>7654</v>
      </c>
      <c r="H1698" s="6">
        <f>VALUE(LEFT(G1698,FIND("/",G1698)-1)) + VALUE(MID(G1698,FIND("/",G1698)+1,LEN(G1698)))</f>
        <v>30901728</v>
      </c>
      <c r="I1698" s="1">
        <v>2197004</v>
      </c>
      <c r="J1698" s="1">
        <f>F1698*H1698/(10^8)</f>
        <v>1421.4794879999999</v>
      </c>
      <c r="K1698" s="1">
        <v>1221</v>
      </c>
      <c r="L1698" s="1">
        <v>2306</v>
      </c>
      <c r="M1698" s="1">
        <v>2546</v>
      </c>
      <c r="N1698" s="1">
        <v>3515</v>
      </c>
      <c r="O1698" s="1">
        <v>4202</v>
      </c>
      <c r="P1698" t="s">
        <v>8838</v>
      </c>
      <c r="Q1698" t="s">
        <v>8838</v>
      </c>
      <c r="R1698" t="s">
        <v>8838</v>
      </c>
      <c r="S1698">
        <v>61</v>
      </c>
      <c r="T1698">
        <v>176</v>
      </c>
      <c r="U1698">
        <v>144</v>
      </c>
      <c r="V1698">
        <v>166</v>
      </c>
      <c r="W1698">
        <v>254</v>
      </c>
      <c r="X1698" t="s">
        <v>8838</v>
      </c>
      <c r="Y1698" t="s">
        <v>8838</v>
      </c>
      <c r="Z1698" t="s">
        <v>8838</v>
      </c>
      <c r="AA1698">
        <v>78</v>
      </c>
      <c r="AB1698">
        <v>31</v>
      </c>
      <c r="AC1698">
        <v>42</v>
      </c>
      <c r="AD1698">
        <v>82</v>
      </c>
      <c r="AE1698">
        <v>119</v>
      </c>
      <c r="AF1698" t="s">
        <v>8838</v>
      </c>
      <c r="AG1698" t="s">
        <v>8838</v>
      </c>
      <c r="AH1698" t="s">
        <v>8838</v>
      </c>
      <c r="AI1698" s="1">
        <v>14698</v>
      </c>
      <c r="AJ1698" s="1">
        <v>13233</v>
      </c>
      <c r="AK1698" s="1">
        <v>22192</v>
      </c>
      <c r="AL1698" s="1">
        <v>19497</v>
      </c>
      <c r="AM1698" s="1">
        <v>20807</v>
      </c>
      <c r="AN1698" t="s">
        <v>8838</v>
      </c>
      <c r="AO1698" t="s">
        <v>8838</v>
      </c>
      <c r="AP1698" t="s">
        <v>8838</v>
      </c>
      <c r="AQ1698" s="1">
        <v>13079</v>
      </c>
      <c r="AR1698" s="1">
        <v>11516</v>
      </c>
      <c r="AS1698" s="1">
        <v>20365</v>
      </c>
      <c r="AT1698" s="1">
        <v>17572</v>
      </c>
      <c r="AU1698" s="1">
        <v>18674</v>
      </c>
      <c r="AV1698" t="s">
        <v>8838</v>
      </c>
      <c r="AW1698" t="s">
        <v>8838</v>
      </c>
      <c r="AX1698" t="s">
        <v>8838</v>
      </c>
      <c r="AY1698" s="1">
        <v>1619</v>
      </c>
      <c r="AZ1698" s="1">
        <v>1717</v>
      </c>
      <c r="BA1698" s="1">
        <v>1827</v>
      </c>
      <c r="BB1698" s="1">
        <v>1925</v>
      </c>
      <c r="BC1698" s="1">
        <v>2133</v>
      </c>
      <c r="BD1698" t="s">
        <v>8838</v>
      </c>
      <c r="BE1698" t="s">
        <v>8838</v>
      </c>
      <c r="BF1698" t="s">
        <v>8838</v>
      </c>
      <c r="BG1698" s="1">
        <v>1254</v>
      </c>
      <c r="BH1698" s="1">
        <v>1334</v>
      </c>
      <c r="BI1698" s="1">
        <v>1435</v>
      </c>
      <c r="BJ1698" s="1">
        <v>1528</v>
      </c>
      <c r="BK1698" s="1">
        <v>1736</v>
      </c>
      <c r="BL1698" t="s">
        <v>8838</v>
      </c>
      <c r="BM1698" t="s">
        <v>8838</v>
      </c>
      <c r="BN1698" t="s">
        <v>8838</v>
      </c>
      <c r="BO1698">
        <v>93</v>
      </c>
      <c r="BP1698">
        <v>114</v>
      </c>
      <c r="BQ1698">
        <v>128</v>
      </c>
      <c r="BR1698">
        <v>132</v>
      </c>
      <c r="BS1698">
        <v>153</v>
      </c>
      <c r="BT1698" t="s">
        <v>8838</v>
      </c>
      <c r="BU1698" t="s">
        <v>8838</v>
      </c>
      <c r="BV1698" t="s">
        <v>8838</v>
      </c>
      <c r="BW1698">
        <v>0.96</v>
      </c>
      <c r="BX1698">
        <v>0.22</v>
      </c>
      <c r="BY1698">
        <v>0.24</v>
      </c>
      <c r="BZ1698">
        <v>0.4</v>
      </c>
      <c r="CA1698">
        <v>0.59</v>
      </c>
      <c r="CB1698" t="s">
        <v>8838</v>
      </c>
      <c r="CC1698" t="s">
        <v>8838</v>
      </c>
      <c r="CD1698" t="s">
        <v>8838</v>
      </c>
      <c r="CE1698">
        <v>6.48</v>
      </c>
      <c r="CF1698">
        <v>0.56999999999999995</v>
      </c>
      <c r="CG1698">
        <v>1.73</v>
      </c>
      <c r="CH1698">
        <v>4.49</v>
      </c>
      <c r="CI1698">
        <v>5.6</v>
      </c>
      <c r="CJ1698" t="s">
        <v>8838</v>
      </c>
      <c r="CK1698" t="s">
        <v>8838</v>
      </c>
      <c r="CL1698" t="s">
        <v>8838</v>
      </c>
      <c r="CM1698">
        <v>374</v>
      </c>
      <c r="CN1698">
        <v>32</v>
      </c>
      <c r="CO1698">
        <v>94</v>
      </c>
      <c r="CP1698">
        <v>252</v>
      </c>
      <c r="CQ1698">
        <v>299</v>
      </c>
      <c r="CR1698" t="s">
        <v>8838</v>
      </c>
      <c r="CS1698" t="s">
        <v>8838</v>
      </c>
      <c r="CT1698" t="s">
        <v>8838</v>
      </c>
      <c r="CU1698">
        <v>8.41</v>
      </c>
      <c r="CV1698">
        <v>88.49</v>
      </c>
      <c r="CW1698">
        <v>19.690000000000001</v>
      </c>
      <c r="CX1698">
        <v>8.6</v>
      </c>
      <c r="CY1698">
        <v>17.29</v>
      </c>
      <c r="CZ1698" t="s">
        <v>8838</v>
      </c>
      <c r="DA1698" t="s">
        <v>8838</v>
      </c>
      <c r="DB1698" t="s">
        <v>8838</v>
      </c>
      <c r="DC1698">
        <v>0.46</v>
      </c>
      <c r="DD1698">
        <v>0.49</v>
      </c>
      <c r="DE1698">
        <v>0.33</v>
      </c>
      <c r="DF1698">
        <v>0.37</v>
      </c>
      <c r="DG1698">
        <v>0.91</v>
      </c>
      <c r="DH1698" t="s">
        <v>8838</v>
      </c>
      <c r="DI1698" t="s">
        <v>8838</v>
      </c>
      <c r="DJ1698" t="s">
        <v>8838</v>
      </c>
      <c r="DK1698" s="5" t="e">
        <f>(CL1698*3+CK1698*2+CJ1698)/6</f>
        <v>#VALUE!</v>
      </c>
      <c r="DL1698">
        <f>BG1698+(BG1698*(CF1698-8.25)/8.25)</f>
        <v>86.6400000000001</v>
      </c>
      <c r="DM1698">
        <f>BH1698+(BH1698*(CG1698-8.25)/8.25)</f>
        <v>279.73575757575759</v>
      </c>
      <c r="DN1698">
        <f>BI1698+(BI1698*(CH1698-8.25)/8.25)</f>
        <v>780.9878787878788</v>
      </c>
      <c r="DO1698">
        <f>BJ1698+(BJ1698*(CI1698-8.25)/8.25)</f>
        <v>1037.1878787878786</v>
      </c>
      <c r="DP1698" t="e">
        <f>BK1698+(BK1698*(CJ1698-8.25)/8.25)</f>
        <v>#VALUE!</v>
      </c>
      <c r="DQ1698" t="e">
        <f>BL1698+(BL1698*(CK1698-8.25)/8.25)</f>
        <v>#VALUE!</v>
      </c>
      <c r="DR1698" t="e">
        <f>BM1698+(BM1698*(CL1698-8.25)/8.25)</f>
        <v>#VALUE!</v>
      </c>
      <c r="DS1698" s="7">
        <f>DL1698*10^8/$H1698</f>
        <v>280.37267042153792</v>
      </c>
      <c r="DT1698" s="7">
        <f>DM1698*10^8/$H1698</f>
        <v>905.24309053447621</v>
      </c>
      <c r="DU1698" s="7">
        <f>DN1698*10^8/$H1698</f>
        <v>2527.3275293468337</v>
      </c>
      <c r="DV1698" s="7">
        <f>DO1698*10^8/$H1698</f>
        <v>3356.4073788620449</v>
      </c>
      <c r="DW1698" s="7" t="e">
        <f>DP1698*10^8/$H1698</f>
        <v>#VALUE!</v>
      </c>
      <c r="DX1698" s="7" t="e">
        <f>DQ1698*10^8/$H1698</f>
        <v>#VALUE!</v>
      </c>
      <c r="DY1698" s="7" t="e">
        <f>DR1698*10^8/$H1698</f>
        <v>#VALUE!</v>
      </c>
      <c r="DZ1698" s="7">
        <f>DS1698*10^8/$H1698</f>
        <v>907.30418189409318</v>
      </c>
      <c r="EA1698" s="7" t="e">
        <f>DY1698*0.8</f>
        <v>#VALUE!</v>
      </c>
      <c r="EB1698" s="9" t="e">
        <f>F1698-#REF!</f>
        <v>#REF!</v>
      </c>
      <c r="EC1698" s="3" t="e">
        <f>EB1698/#REF!*100</f>
        <v>#REF!</v>
      </c>
      <c r="ED1698" s="3" t="e">
        <f>DX1698-F1698</f>
        <v>#VALUE!</v>
      </c>
      <c r="EE1698" s="11" t="e">
        <f>ED1698/F1698</f>
        <v>#VALUE!</v>
      </c>
      <c r="EF1698" s="3" t="e">
        <f>F1698-#REF!</f>
        <v>#REF!</v>
      </c>
    </row>
    <row r="1699" spans="1:136" x14ac:dyDescent="0.3">
      <c r="A1699">
        <v>1028</v>
      </c>
      <c r="B1699" s="17" t="s">
        <v>9867</v>
      </c>
      <c r="C1699" s="16" t="str">
        <f>"https://finance.naver.com/item/frgn.nhn?code="&amp;B1699</f>
        <v>https://finance.naver.com/item/frgn.nhn?code=305090</v>
      </c>
      <c r="D1699" t="s">
        <v>5780</v>
      </c>
      <c r="E1699" t="s">
        <v>5781</v>
      </c>
      <c r="F1699" s="18">
        <f>VALUE(LEFT(E1699,FIND("/",E1699)-1))</f>
        <v>22450</v>
      </c>
      <c r="G1699" s="6" t="s">
        <v>5782</v>
      </c>
      <c r="H1699" s="6">
        <f>VALUE(LEFT(G1699,FIND("/",G1699)-1)) + VALUE(MID(G1699,FIND("/",G1699)+1,LEN(G1699)))</f>
        <v>7261600</v>
      </c>
      <c r="I1699" s="1">
        <v>2156</v>
      </c>
      <c r="J1699" s="1">
        <f>F1699*H1699/(10^8)</f>
        <v>1630.2292</v>
      </c>
      <c r="K1699">
        <v>44</v>
      </c>
      <c r="L1699">
        <v>46</v>
      </c>
      <c r="M1699">
        <v>47</v>
      </c>
      <c r="N1699">
        <v>39</v>
      </c>
      <c r="O1699">
        <v>23</v>
      </c>
      <c r="P1699" t="s">
        <v>8838</v>
      </c>
      <c r="Q1699" t="s">
        <v>8838</v>
      </c>
      <c r="R1699" t="s">
        <v>8838</v>
      </c>
      <c r="S1699">
        <v>0</v>
      </c>
      <c r="T1699">
        <v>5</v>
      </c>
      <c r="U1699">
        <v>-12</v>
      </c>
      <c r="V1699">
        <v>-64</v>
      </c>
      <c r="W1699">
        <v>-105</v>
      </c>
      <c r="X1699" t="s">
        <v>8838</v>
      </c>
      <c r="Y1699" t="s">
        <v>8838</v>
      </c>
      <c r="Z1699" t="s">
        <v>8838</v>
      </c>
      <c r="AA1699">
        <v>-33</v>
      </c>
      <c r="AB1699">
        <v>0</v>
      </c>
      <c r="AC1699">
        <v>-17</v>
      </c>
      <c r="AD1699">
        <v>-63</v>
      </c>
      <c r="AE1699">
        <v>-105</v>
      </c>
      <c r="AF1699" t="s">
        <v>8838</v>
      </c>
      <c r="AG1699" t="s">
        <v>8838</v>
      </c>
      <c r="AH1699" t="s">
        <v>8838</v>
      </c>
      <c r="AI1699">
        <v>38</v>
      </c>
      <c r="AJ1699">
        <v>55</v>
      </c>
      <c r="AK1699">
        <v>117</v>
      </c>
      <c r="AL1699">
        <v>232</v>
      </c>
      <c r="AM1699">
        <v>208</v>
      </c>
      <c r="AN1699" t="s">
        <v>8838</v>
      </c>
      <c r="AO1699" t="s">
        <v>8838</v>
      </c>
      <c r="AP1699" t="s">
        <v>8838</v>
      </c>
      <c r="AQ1699">
        <v>33</v>
      </c>
      <c r="AR1699">
        <v>51</v>
      </c>
      <c r="AS1699">
        <v>28</v>
      </c>
      <c r="AT1699">
        <v>54</v>
      </c>
      <c r="AU1699">
        <v>132</v>
      </c>
      <c r="AV1699" t="s">
        <v>8838</v>
      </c>
      <c r="AW1699" t="s">
        <v>8838</v>
      </c>
      <c r="AX1699" t="s">
        <v>8838</v>
      </c>
      <c r="AY1699">
        <v>5</v>
      </c>
      <c r="AZ1699">
        <v>4</v>
      </c>
      <c r="BA1699">
        <v>89</v>
      </c>
      <c r="BB1699">
        <v>178</v>
      </c>
      <c r="BC1699">
        <v>76</v>
      </c>
      <c r="BD1699" t="s">
        <v>8838</v>
      </c>
      <c r="BE1699" t="s">
        <v>8838</v>
      </c>
      <c r="BF1699" t="s">
        <v>8838</v>
      </c>
      <c r="BG1699">
        <v>5</v>
      </c>
      <c r="BH1699">
        <v>4</v>
      </c>
      <c r="BI1699">
        <v>89</v>
      </c>
      <c r="BJ1699">
        <v>178</v>
      </c>
      <c r="BK1699">
        <v>76</v>
      </c>
      <c r="BL1699" t="s">
        <v>8838</v>
      </c>
      <c r="BM1699" t="s">
        <v>8838</v>
      </c>
      <c r="BN1699" t="s">
        <v>8838</v>
      </c>
      <c r="BO1699">
        <v>10</v>
      </c>
      <c r="BP1699">
        <v>10</v>
      </c>
      <c r="BQ1699">
        <v>15</v>
      </c>
      <c r="BR1699">
        <v>18</v>
      </c>
      <c r="BS1699">
        <v>36</v>
      </c>
      <c r="BT1699" t="s">
        <v>8838</v>
      </c>
      <c r="BU1699" t="s">
        <v>8838</v>
      </c>
      <c r="BV1699" t="s">
        <v>8838</v>
      </c>
      <c r="BW1699" t="s">
        <v>8838</v>
      </c>
      <c r="BX1699">
        <v>-0.64</v>
      </c>
      <c r="BY1699">
        <v>-19.28</v>
      </c>
      <c r="BZ1699">
        <v>-36.07</v>
      </c>
      <c r="CA1699">
        <v>-47.59</v>
      </c>
      <c r="CB1699" t="s">
        <v>8838</v>
      </c>
      <c r="CC1699" t="s">
        <v>8838</v>
      </c>
      <c r="CD1699" t="s">
        <v>8838</v>
      </c>
      <c r="CE1699" t="s">
        <v>8838</v>
      </c>
      <c r="CF1699">
        <v>-6.45</v>
      </c>
      <c r="CG1699">
        <v>-35.619999999999997</v>
      </c>
      <c r="CH1699">
        <v>-47.2</v>
      </c>
      <c r="CI1699">
        <v>-82.28</v>
      </c>
      <c r="CJ1699" t="s">
        <v>8838</v>
      </c>
      <c r="CK1699" t="s">
        <v>8838</v>
      </c>
      <c r="CL1699" t="s">
        <v>8838</v>
      </c>
      <c r="CM1699">
        <v>-945</v>
      </c>
      <c r="CN1699">
        <v>-7</v>
      </c>
      <c r="CO1699">
        <v>-339</v>
      </c>
      <c r="CP1699">
        <v>-944</v>
      </c>
      <c r="CQ1699" s="1">
        <v>-1442</v>
      </c>
      <c r="CR1699" t="s">
        <v>8838</v>
      </c>
      <c r="CS1699" t="s">
        <v>8838</v>
      </c>
      <c r="CT1699" t="s">
        <v>8838</v>
      </c>
      <c r="CU1699" t="s">
        <v>8838</v>
      </c>
      <c r="CV1699" t="s">
        <v>8838</v>
      </c>
      <c r="CW1699" t="s">
        <v>8838</v>
      </c>
      <c r="CX1699" t="s">
        <v>2</v>
      </c>
      <c r="CY1699" t="s">
        <v>2</v>
      </c>
      <c r="CZ1699" t="s">
        <v>8838</v>
      </c>
      <c r="DA1699" t="s">
        <v>8838</v>
      </c>
      <c r="DB1699" t="s">
        <v>8838</v>
      </c>
      <c r="DC1699" t="s">
        <v>8838</v>
      </c>
      <c r="DD1699" t="s">
        <v>8838</v>
      </c>
      <c r="DE1699" t="s">
        <v>8838</v>
      </c>
      <c r="DF1699">
        <v>2.97</v>
      </c>
      <c r="DG1699">
        <v>17.59</v>
      </c>
      <c r="DH1699" t="s">
        <v>8838</v>
      </c>
      <c r="DI1699" t="s">
        <v>8838</v>
      </c>
      <c r="DJ1699" t="s">
        <v>8838</v>
      </c>
      <c r="DK1699" s="5" t="e">
        <f>(CL1699*3+CK1699*2+CJ1699)/6</f>
        <v>#VALUE!</v>
      </c>
      <c r="DL1699">
        <f>BG1699+(BG1699*(CF1699-8.25)/8.25)</f>
        <v>-3.9090909090909083</v>
      </c>
      <c r="DM1699">
        <f>BH1699+(BH1699*(CG1699-8.25)/8.25)</f>
        <v>-17.27030303030303</v>
      </c>
      <c r="DN1699">
        <f>BI1699+(BI1699*(CH1699-8.25)/8.25)</f>
        <v>-509.18787878787884</v>
      </c>
      <c r="DO1699">
        <f>BJ1699+(BJ1699*(CI1699-8.25)/8.25)</f>
        <v>-1775.2533333333333</v>
      </c>
      <c r="DP1699" t="e">
        <f>BK1699+(BK1699*(CJ1699-8.25)/8.25)</f>
        <v>#VALUE!</v>
      </c>
      <c r="DQ1699" t="e">
        <f>BL1699+(BL1699*(CK1699-8.25)/8.25)</f>
        <v>#VALUE!</v>
      </c>
      <c r="DR1699" t="e">
        <f>BM1699+(BM1699*(CL1699-8.25)/8.25)</f>
        <v>#VALUE!</v>
      </c>
      <c r="DS1699" s="7">
        <f>DL1699*10^8/$H1699</f>
        <v>-53.83236351617974</v>
      </c>
      <c r="DT1699" s="7">
        <f>DM1699*10^8/$H1699</f>
        <v>-237.83054740419507</v>
      </c>
      <c r="DU1699" s="7">
        <f>DN1699*10^8/$H1699</f>
        <v>-7012.0617878687735</v>
      </c>
      <c r="DV1699" s="7">
        <f>DO1699*10^8/$H1699</f>
        <v>-24447.137453637399</v>
      </c>
      <c r="DW1699" s="7" t="e">
        <f>DP1699*10^8/$H1699</f>
        <v>#VALUE!</v>
      </c>
      <c r="DX1699" s="7" t="e">
        <f>DQ1699*10^8/$H1699</f>
        <v>#VALUE!</v>
      </c>
      <c r="DY1699" s="7" t="e">
        <f>DR1699*10^8/$H1699</f>
        <v>#VALUE!</v>
      </c>
      <c r="DZ1699" s="7">
        <f>DS1699*10^8/$H1699</f>
        <v>-741.32923207254248</v>
      </c>
      <c r="EA1699" s="7" t="e">
        <f>DY1699*0.8</f>
        <v>#VALUE!</v>
      </c>
      <c r="EB1699" s="9" t="e">
        <f>F1699-#REF!</f>
        <v>#REF!</v>
      </c>
      <c r="EC1699" s="3" t="e">
        <f>EB1699/#REF!*100</f>
        <v>#REF!</v>
      </c>
      <c r="ED1699" s="3" t="e">
        <f>DX1699-F1699</f>
        <v>#VALUE!</v>
      </c>
      <c r="EE1699" s="11" t="e">
        <f>ED1699/F1699</f>
        <v>#VALUE!</v>
      </c>
      <c r="EF1699" s="3" t="e">
        <f>F1699-#REF!</f>
        <v>#REF!</v>
      </c>
    </row>
    <row r="1700" spans="1:136" hidden="1" x14ac:dyDescent="0.3">
      <c r="A1700">
        <v>1698</v>
      </c>
      <c r="B1700" s="17" t="s">
        <v>10537</v>
      </c>
      <c r="C1700" s="16" t="str">
        <f>"https://finance.naver.com/item/frgn.nhn?code="&amp;B1700</f>
        <v>https://finance.naver.com/item/frgn.nhn?code=092460</v>
      </c>
      <c r="D1700" t="s">
        <v>1745</v>
      </c>
      <c r="E1700" t="s">
        <v>7657</v>
      </c>
      <c r="F1700" s="18">
        <f>VALUE(LEFT(E1700,FIND("/",E1700)-1))</f>
        <v>7800</v>
      </c>
      <c r="G1700" s="6" t="s">
        <v>7658</v>
      </c>
      <c r="H1700" s="6">
        <f>VALUE(LEFT(G1700,FIND("/",G1700)-1)) + VALUE(MID(G1700,FIND("/",G1700)+1,LEN(G1700)))</f>
        <v>11744978</v>
      </c>
      <c r="I1700">
        <v>0</v>
      </c>
      <c r="J1700" s="1">
        <f>F1700*H1700/(10^8)</f>
        <v>916.10828400000003</v>
      </c>
      <c r="K1700">
        <v>425</v>
      </c>
      <c r="L1700">
        <v>354</v>
      </c>
      <c r="M1700">
        <v>329</v>
      </c>
      <c r="N1700">
        <v>484</v>
      </c>
      <c r="O1700">
        <v>543</v>
      </c>
      <c r="P1700" t="s">
        <v>8838</v>
      </c>
      <c r="Q1700" t="s">
        <v>8838</v>
      </c>
      <c r="R1700" t="s">
        <v>8838</v>
      </c>
      <c r="S1700">
        <v>24</v>
      </c>
      <c r="T1700">
        <v>-6</v>
      </c>
      <c r="U1700">
        <v>-3</v>
      </c>
      <c r="V1700">
        <v>12</v>
      </c>
      <c r="W1700">
        <v>21</v>
      </c>
      <c r="X1700" t="s">
        <v>8838</v>
      </c>
      <c r="Y1700" t="s">
        <v>8838</v>
      </c>
      <c r="Z1700" t="s">
        <v>8838</v>
      </c>
      <c r="AA1700">
        <v>35</v>
      </c>
      <c r="AB1700">
        <v>19</v>
      </c>
      <c r="AC1700">
        <v>25</v>
      </c>
      <c r="AD1700">
        <v>44</v>
      </c>
      <c r="AE1700">
        <v>33</v>
      </c>
      <c r="AF1700" t="s">
        <v>8838</v>
      </c>
      <c r="AG1700" t="s">
        <v>8838</v>
      </c>
      <c r="AH1700" t="s">
        <v>8838</v>
      </c>
      <c r="AI1700">
        <v>913</v>
      </c>
      <c r="AJ1700">
        <v>992</v>
      </c>
      <c r="AK1700" s="1">
        <v>1052</v>
      </c>
      <c r="AL1700" s="1">
        <v>1128</v>
      </c>
      <c r="AM1700" s="1">
        <v>1298</v>
      </c>
      <c r="AN1700" t="s">
        <v>8838</v>
      </c>
      <c r="AO1700" t="s">
        <v>8838</v>
      </c>
      <c r="AP1700" t="s">
        <v>8838</v>
      </c>
      <c r="AQ1700">
        <v>219</v>
      </c>
      <c r="AR1700">
        <v>257</v>
      </c>
      <c r="AS1700">
        <v>287</v>
      </c>
      <c r="AT1700">
        <v>319</v>
      </c>
      <c r="AU1700">
        <v>486</v>
      </c>
      <c r="AV1700" t="s">
        <v>8838</v>
      </c>
      <c r="AW1700" t="s">
        <v>8838</v>
      </c>
      <c r="AX1700" t="s">
        <v>8838</v>
      </c>
      <c r="AY1700">
        <v>694</v>
      </c>
      <c r="AZ1700">
        <v>735</v>
      </c>
      <c r="BA1700">
        <v>765</v>
      </c>
      <c r="BB1700">
        <v>809</v>
      </c>
      <c r="BC1700">
        <v>812</v>
      </c>
      <c r="BD1700" t="s">
        <v>8838</v>
      </c>
      <c r="BE1700" t="s">
        <v>8838</v>
      </c>
      <c r="BF1700" t="s">
        <v>8838</v>
      </c>
      <c r="BG1700">
        <v>694</v>
      </c>
      <c r="BH1700">
        <v>735</v>
      </c>
      <c r="BI1700">
        <v>765</v>
      </c>
      <c r="BJ1700">
        <v>809</v>
      </c>
      <c r="BK1700">
        <v>812</v>
      </c>
      <c r="BL1700" t="s">
        <v>8838</v>
      </c>
      <c r="BM1700" t="s">
        <v>8838</v>
      </c>
      <c r="BN1700" t="s">
        <v>8838</v>
      </c>
      <c r="BO1700">
        <v>50</v>
      </c>
      <c r="BP1700">
        <v>53</v>
      </c>
      <c r="BQ1700">
        <v>57</v>
      </c>
      <c r="BR1700">
        <v>59</v>
      </c>
      <c r="BS1700">
        <v>59</v>
      </c>
      <c r="BT1700" t="s">
        <v>8838</v>
      </c>
      <c r="BU1700" t="s">
        <v>8838</v>
      </c>
      <c r="BV1700" t="s">
        <v>8838</v>
      </c>
      <c r="BW1700">
        <v>3.8</v>
      </c>
      <c r="BX1700">
        <v>2.0099999999999998</v>
      </c>
      <c r="BY1700">
        <v>2.4300000000000002</v>
      </c>
      <c r="BZ1700">
        <v>4</v>
      </c>
      <c r="CA1700">
        <v>2.71</v>
      </c>
      <c r="CB1700" t="s">
        <v>8838</v>
      </c>
      <c r="CC1700" t="s">
        <v>8838</v>
      </c>
      <c r="CD1700" t="s">
        <v>8838</v>
      </c>
      <c r="CE1700">
        <v>5.16</v>
      </c>
      <c r="CF1700">
        <v>2.68</v>
      </c>
      <c r="CG1700">
        <v>3.32</v>
      </c>
      <c r="CH1700">
        <v>5.54</v>
      </c>
      <c r="CI1700">
        <v>4.0599999999999996</v>
      </c>
      <c r="CJ1700" t="s">
        <v>8838</v>
      </c>
      <c r="CK1700" t="s">
        <v>8838</v>
      </c>
      <c r="CL1700" t="s">
        <v>8838</v>
      </c>
      <c r="CM1700">
        <v>351</v>
      </c>
      <c r="CN1700">
        <v>182</v>
      </c>
      <c r="CO1700">
        <v>219</v>
      </c>
      <c r="CP1700">
        <v>375</v>
      </c>
      <c r="CQ1700">
        <v>280</v>
      </c>
      <c r="CR1700" t="s">
        <v>8838</v>
      </c>
      <c r="CS1700" t="s">
        <v>8838</v>
      </c>
      <c r="CT1700" t="s">
        <v>8838</v>
      </c>
      <c r="CU1700">
        <v>26.85</v>
      </c>
      <c r="CV1700">
        <v>35.92</v>
      </c>
      <c r="CW1700">
        <v>31.95</v>
      </c>
      <c r="CX1700">
        <v>20.21</v>
      </c>
      <c r="CY1700">
        <v>22.79</v>
      </c>
      <c r="CZ1700" t="s">
        <v>8838</v>
      </c>
      <c r="DA1700" t="s">
        <v>8838</v>
      </c>
      <c r="DB1700" t="s">
        <v>8838</v>
      </c>
      <c r="DC1700">
        <v>1.34</v>
      </c>
      <c r="DD1700">
        <v>0.92</v>
      </c>
      <c r="DE1700">
        <v>1</v>
      </c>
      <c r="DF1700">
        <v>1.05</v>
      </c>
      <c r="DG1700">
        <v>0.86</v>
      </c>
      <c r="DH1700" t="s">
        <v>8838</v>
      </c>
      <c r="DI1700" t="s">
        <v>8838</v>
      </c>
      <c r="DJ1700" t="s">
        <v>8838</v>
      </c>
      <c r="DK1700" s="5" t="e">
        <f>(CL1700*3+CK1700*2+CJ1700)/6</f>
        <v>#VALUE!</v>
      </c>
      <c r="DL1700">
        <f>BG1700+(BG1700*(CF1700-8.25)/8.25)</f>
        <v>225.44484848484842</v>
      </c>
      <c r="DM1700">
        <f>BH1700+(BH1700*(CG1700-8.25)/8.25)</f>
        <v>295.78181818181821</v>
      </c>
      <c r="DN1700">
        <f>BI1700+(BI1700*(CH1700-8.25)/8.25)</f>
        <v>513.70909090909095</v>
      </c>
      <c r="DO1700">
        <f>BJ1700+(BJ1700*(CI1700-8.25)/8.25)</f>
        <v>398.12606060606055</v>
      </c>
      <c r="DP1700" t="e">
        <f>BK1700+(BK1700*(CJ1700-8.25)/8.25)</f>
        <v>#VALUE!</v>
      </c>
      <c r="DQ1700" t="e">
        <f>BL1700+(BL1700*(CK1700-8.25)/8.25)</f>
        <v>#VALUE!</v>
      </c>
      <c r="DR1700" t="e">
        <f>BM1700+(BM1700*(CL1700-8.25)/8.25)</f>
        <v>#VALUE!</v>
      </c>
      <c r="DS1700" s="7">
        <f>DL1700*10^8/$H1700</f>
        <v>1919.4999640258875</v>
      </c>
      <c r="DT1700" s="7">
        <f>DM1700*10^8/$H1700</f>
        <v>2518.3684310163731</v>
      </c>
      <c r="DU1700" s="7">
        <f>DN1700*10^8/$H1700</f>
        <v>4373.8616701460915</v>
      </c>
      <c r="DV1700" s="7">
        <f>DO1700*10^8/$H1700</f>
        <v>3389.7556947834264</v>
      </c>
      <c r="DW1700" s="7" t="e">
        <f>DP1700*10^8/$H1700</f>
        <v>#VALUE!</v>
      </c>
      <c r="DX1700" s="7" t="e">
        <f>DQ1700*10^8/$H1700</f>
        <v>#VALUE!</v>
      </c>
      <c r="DY1700" s="7" t="e">
        <f>DR1700*10^8/$H1700</f>
        <v>#VALUE!</v>
      </c>
      <c r="DZ1700" s="7">
        <f>DS1700*10^8/$H1700</f>
        <v>16343.155040612995</v>
      </c>
      <c r="EA1700" s="7" t="e">
        <f>DY1700*0.8</f>
        <v>#VALUE!</v>
      </c>
      <c r="EB1700" s="9" t="e">
        <f>F1700-#REF!</f>
        <v>#REF!</v>
      </c>
      <c r="EC1700" s="3" t="e">
        <f>EB1700/#REF!*100</f>
        <v>#REF!</v>
      </c>
      <c r="ED1700" s="3" t="e">
        <f>DX1700-F1700</f>
        <v>#VALUE!</v>
      </c>
      <c r="EE1700" s="11" t="e">
        <f>ED1700/F1700</f>
        <v>#VALUE!</v>
      </c>
      <c r="EF1700" s="3" t="e">
        <f>F1700-#REF!</f>
        <v>#REF!</v>
      </c>
    </row>
    <row r="1701" spans="1:136" hidden="1" x14ac:dyDescent="0.3">
      <c r="A1701">
        <v>1699</v>
      </c>
      <c r="B1701" s="17" t="s">
        <v>10538</v>
      </c>
      <c r="C1701" s="16" t="str">
        <f>"https://finance.naver.com/item/frgn.nhn?code="&amp;B1701</f>
        <v>https://finance.naver.com/item/frgn.nhn?code=073540</v>
      </c>
      <c r="D1701" t="s">
        <v>1746</v>
      </c>
      <c r="E1701" t="s">
        <v>7659</v>
      </c>
      <c r="F1701" s="18">
        <f>VALUE(LEFT(E1701,FIND("/",E1701)-1))</f>
        <v>4385</v>
      </c>
      <c r="G1701" s="6" t="s">
        <v>7660</v>
      </c>
      <c r="H1701" s="6">
        <f>VALUE(LEFT(G1701,FIND("/",G1701)-1)) + VALUE(MID(G1701,FIND("/",G1701)+1,LEN(G1701)))</f>
        <v>11400000</v>
      </c>
      <c r="I1701">
        <v>0</v>
      </c>
      <c r="J1701" s="1">
        <f>F1701*H1701/(10^8)</f>
        <v>499.89</v>
      </c>
      <c r="K1701">
        <v>219</v>
      </c>
      <c r="L1701">
        <v>232</v>
      </c>
      <c r="M1701">
        <v>246</v>
      </c>
      <c r="N1701">
        <v>262</v>
      </c>
      <c r="O1701">
        <v>244</v>
      </c>
      <c r="P1701" t="s">
        <v>8838</v>
      </c>
      <c r="Q1701" t="s">
        <v>8838</v>
      </c>
      <c r="R1701" t="s">
        <v>8838</v>
      </c>
      <c r="S1701">
        <v>-51</v>
      </c>
      <c r="T1701">
        <v>-58</v>
      </c>
      <c r="U1701">
        <v>-29</v>
      </c>
      <c r="V1701">
        <v>-12</v>
      </c>
      <c r="W1701">
        <v>-13</v>
      </c>
      <c r="X1701" t="s">
        <v>8838</v>
      </c>
      <c r="Y1701" t="s">
        <v>8838</v>
      </c>
      <c r="Z1701" t="s">
        <v>8838</v>
      </c>
      <c r="AA1701">
        <v>-41</v>
      </c>
      <c r="AB1701">
        <v>-27</v>
      </c>
      <c r="AC1701">
        <v>-16</v>
      </c>
      <c r="AD1701">
        <v>-17</v>
      </c>
      <c r="AE1701">
        <v>-39</v>
      </c>
      <c r="AF1701" t="s">
        <v>8838</v>
      </c>
      <c r="AG1701" t="s">
        <v>8838</v>
      </c>
      <c r="AH1701" t="s">
        <v>8838</v>
      </c>
      <c r="AI1701">
        <v>529</v>
      </c>
      <c r="AJ1701">
        <v>608</v>
      </c>
      <c r="AK1701">
        <v>562</v>
      </c>
      <c r="AL1701">
        <v>601</v>
      </c>
      <c r="AM1701">
        <v>580</v>
      </c>
      <c r="AN1701" t="s">
        <v>8838</v>
      </c>
      <c r="AO1701" t="s">
        <v>8838</v>
      </c>
      <c r="AP1701" t="s">
        <v>8838</v>
      </c>
      <c r="AQ1701">
        <v>156</v>
      </c>
      <c r="AR1701">
        <v>264</v>
      </c>
      <c r="AS1701">
        <v>233</v>
      </c>
      <c r="AT1701">
        <v>288</v>
      </c>
      <c r="AU1701">
        <v>304</v>
      </c>
      <c r="AV1701" t="s">
        <v>8838</v>
      </c>
      <c r="AW1701" t="s">
        <v>8838</v>
      </c>
      <c r="AX1701" t="s">
        <v>8838</v>
      </c>
      <c r="AY1701">
        <v>373</v>
      </c>
      <c r="AZ1701">
        <v>345</v>
      </c>
      <c r="BA1701">
        <v>330</v>
      </c>
      <c r="BB1701">
        <v>313</v>
      </c>
      <c r="BC1701">
        <v>275</v>
      </c>
      <c r="BD1701" t="s">
        <v>8838</v>
      </c>
      <c r="BE1701" t="s">
        <v>8838</v>
      </c>
      <c r="BF1701" t="s">
        <v>8838</v>
      </c>
      <c r="BG1701">
        <v>373</v>
      </c>
      <c r="BH1701">
        <v>345</v>
      </c>
      <c r="BI1701">
        <v>330</v>
      </c>
      <c r="BJ1701">
        <v>313</v>
      </c>
      <c r="BK1701">
        <v>275</v>
      </c>
      <c r="BL1701" t="s">
        <v>8838</v>
      </c>
      <c r="BM1701" t="s">
        <v>8838</v>
      </c>
      <c r="BN1701" t="s">
        <v>8838</v>
      </c>
      <c r="BO1701">
        <v>57</v>
      </c>
      <c r="BP1701">
        <v>57</v>
      </c>
      <c r="BQ1701">
        <v>57</v>
      </c>
      <c r="BR1701">
        <v>57</v>
      </c>
      <c r="BS1701">
        <v>57</v>
      </c>
      <c r="BT1701" t="s">
        <v>8838</v>
      </c>
      <c r="BU1701" t="s">
        <v>8838</v>
      </c>
      <c r="BV1701" t="s">
        <v>8838</v>
      </c>
      <c r="BW1701">
        <v>-7.17</v>
      </c>
      <c r="BX1701">
        <v>-4.8</v>
      </c>
      <c r="BY1701">
        <v>-2.73</v>
      </c>
      <c r="BZ1701">
        <v>-2.92</v>
      </c>
      <c r="CA1701">
        <v>-6.62</v>
      </c>
      <c r="CB1701" t="s">
        <v>8838</v>
      </c>
      <c r="CC1701" t="s">
        <v>8838</v>
      </c>
      <c r="CD1701" t="s">
        <v>8838</v>
      </c>
      <c r="CE1701">
        <v>-10.49</v>
      </c>
      <c r="CF1701">
        <v>-7.6</v>
      </c>
      <c r="CG1701">
        <v>-4.74</v>
      </c>
      <c r="CH1701">
        <v>-5.28</v>
      </c>
      <c r="CI1701">
        <v>-13.29</v>
      </c>
      <c r="CJ1701" t="s">
        <v>8838</v>
      </c>
      <c r="CK1701" t="s">
        <v>8838</v>
      </c>
      <c r="CL1701" t="s">
        <v>8838</v>
      </c>
      <c r="CM1701">
        <v>-362</v>
      </c>
      <c r="CN1701">
        <v>-239</v>
      </c>
      <c r="CO1701">
        <v>-140</v>
      </c>
      <c r="CP1701">
        <v>-149</v>
      </c>
      <c r="CQ1701">
        <v>-343</v>
      </c>
      <c r="CR1701" t="s">
        <v>8838</v>
      </c>
      <c r="CS1701" t="s">
        <v>8838</v>
      </c>
      <c r="CT1701" t="s">
        <v>8838</v>
      </c>
      <c r="CU1701" t="s">
        <v>2</v>
      </c>
      <c r="CV1701" t="s">
        <v>2</v>
      </c>
      <c r="CW1701" t="s">
        <v>2</v>
      </c>
      <c r="CX1701" t="s">
        <v>2</v>
      </c>
      <c r="CY1701" t="s">
        <v>2</v>
      </c>
      <c r="CZ1701" t="s">
        <v>8838</v>
      </c>
      <c r="DA1701" t="s">
        <v>8838</v>
      </c>
      <c r="DB1701" t="s">
        <v>8838</v>
      </c>
      <c r="DC1701">
        <v>0.91</v>
      </c>
      <c r="DD1701">
        <v>1.02</v>
      </c>
      <c r="DE1701">
        <v>1.07</v>
      </c>
      <c r="DF1701">
        <v>1.99</v>
      </c>
      <c r="DG1701">
        <v>2.63</v>
      </c>
      <c r="DH1701" t="s">
        <v>8838</v>
      </c>
      <c r="DI1701" t="s">
        <v>8838</v>
      </c>
      <c r="DJ1701" t="s">
        <v>8838</v>
      </c>
      <c r="DK1701" s="5" t="e">
        <f>(CL1701*3+CK1701*2+CJ1701)/6</f>
        <v>#VALUE!</v>
      </c>
      <c r="DL1701">
        <f>BG1701+(BG1701*(CF1701-8.25)/8.25)</f>
        <v>-343.61212121212122</v>
      </c>
      <c r="DM1701">
        <f>BH1701+(BH1701*(CG1701-8.25)/8.25)</f>
        <v>-198.21818181818185</v>
      </c>
      <c r="DN1701">
        <f>BI1701+(BI1701*(CH1701-8.25)/8.25)</f>
        <v>-211.20000000000005</v>
      </c>
      <c r="DO1701">
        <f>BJ1701+(BJ1701*(CI1701-8.25)/8.25)</f>
        <v>-504.21454545454537</v>
      </c>
      <c r="DP1701" t="e">
        <f>BK1701+(BK1701*(CJ1701-8.25)/8.25)</f>
        <v>#VALUE!</v>
      </c>
      <c r="DQ1701" t="e">
        <f>BL1701+(BL1701*(CK1701-8.25)/8.25)</f>
        <v>#VALUE!</v>
      </c>
      <c r="DR1701" t="e">
        <f>BM1701+(BM1701*(CL1701-8.25)/8.25)</f>
        <v>#VALUE!</v>
      </c>
      <c r="DS1701" s="7">
        <f>DL1701*10^8/$H1701</f>
        <v>-3014.1414141414139</v>
      </c>
      <c r="DT1701" s="7">
        <f>DM1701*10^8/$H1701</f>
        <v>-1738.7559808612441</v>
      </c>
      <c r="DU1701" s="7">
        <f>DN1701*10^8/$H1701</f>
        <v>-1852.6315789473688</v>
      </c>
      <c r="DV1701" s="7">
        <f>DO1701*10^8/$H1701</f>
        <v>-4422.9346092503984</v>
      </c>
      <c r="DW1701" s="7" t="e">
        <f>DP1701*10^8/$H1701</f>
        <v>#VALUE!</v>
      </c>
      <c r="DX1701" s="7" t="e">
        <f>DQ1701*10^8/$H1701</f>
        <v>#VALUE!</v>
      </c>
      <c r="DY1701" s="7" t="e">
        <f>DR1701*10^8/$H1701</f>
        <v>#VALUE!</v>
      </c>
      <c r="DZ1701" s="7">
        <f>DS1701*10^8/$H1701</f>
        <v>-26439.83696615275</v>
      </c>
      <c r="EA1701" s="7" t="e">
        <f>DY1701*0.8</f>
        <v>#VALUE!</v>
      </c>
      <c r="EB1701" s="9" t="e">
        <f>F1701-#REF!</f>
        <v>#REF!</v>
      </c>
      <c r="EC1701" s="3" t="e">
        <f>EB1701/#REF!*100</f>
        <v>#REF!</v>
      </c>
      <c r="ED1701" s="3" t="e">
        <f>DX1701-F1701</f>
        <v>#VALUE!</v>
      </c>
      <c r="EE1701" s="11" t="e">
        <f>ED1701/F1701</f>
        <v>#VALUE!</v>
      </c>
      <c r="EF1701" s="3" t="e">
        <f>F1701-#REF!</f>
        <v>#REF!</v>
      </c>
    </row>
    <row r="1702" spans="1:136" x14ac:dyDescent="0.3">
      <c r="A1702">
        <v>1312</v>
      </c>
      <c r="B1702" s="17" t="s">
        <v>10151</v>
      </c>
      <c r="C1702" s="16" t="str">
        <f>"https://finance.naver.com/item/frgn.nhn?code="&amp;B1702</f>
        <v>https://finance.naver.com/item/frgn.nhn?code=224110</v>
      </c>
      <c r="D1702" t="s">
        <v>6622</v>
      </c>
      <c r="E1702" t="s">
        <v>6623</v>
      </c>
      <c r="F1702" s="18">
        <f>VALUE(LEFT(E1702,FIND("/",E1702)-1))</f>
        <v>30500</v>
      </c>
      <c r="G1702" s="6" t="s">
        <v>6624</v>
      </c>
      <c r="H1702" s="6">
        <f>VALUE(LEFT(G1702,FIND("/",G1702)-1)) + VALUE(MID(G1702,FIND("/",G1702)+1,LEN(G1702)))</f>
        <v>5340000</v>
      </c>
      <c r="I1702" s="1">
        <v>78241</v>
      </c>
      <c r="J1702" s="1">
        <f>F1702*H1702/(10^8)</f>
        <v>1628.7</v>
      </c>
      <c r="K1702">
        <v>360</v>
      </c>
      <c r="L1702">
        <v>409</v>
      </c>
      <c r="M1702" s="1">
        <v>1186</v>
      </c>
      <c r="N1702" s="1">
        <v>1280</v>
      </c>
      <c r="O1702" s="1">
        <v>1184</v>
      </c>
      <c r="P1702" t="s">
        <v>8838</v>
      </c>
      <c r="Q1702" t="s">
        <v>8838</v>
      </c>
      <c r="R1702" t="s">
        <v>8838</v>
      </c>
      <c r="S1702">
        <v>7</v>
      </c>
      <c r="T1702">
        <v>37</v>
      </c>
      <c r="U1702">
        <v>78</v>
      </c>
      <c r="V1702">
        <v>52</v>
      </c>
      <c r="W1702">
        <v>47</v>
      </c>
      <c r="X1702" t="s">
        <v>8838</v>
      </c>
      <c r="Y1702" t="s">
        <v>8838</v>
      </c>
      <c r="Z1702" t="s">
        <v>8838</v>
      </c>
      <c r="AA1702">
        <v>7</v>
      </c>
      <c r="AB1702">
        <v>115</v>
      </c>
      <c r="AC1702">
        <v>58</v>
      </c>
      <c r="AD1702">
        <v>50</v>
      </c>
      <c r="AE1702">
        <v>39</v>
      </c>
      <c r="AF1702" t="s">
        <v>8838</v>
      </c>
      <c r="AG1702" t="s">
        <v>8838</v>
      </c>
      <c r="AH1702" t="s">
        <v>8838</v>
      </c>
      <c r="AI1702">
        <v>340</v>
      </c>
      <c r="AJ1702" s="1">
        <v>1074</v>
      </c>
      <c r="AK1702" s="1">
        <v>1041</v>
      </c>
      <c r="AL1702" s="1">
        <v>1280</v>
      </c>
      <c r="AM1702" s="1">
        <v>1111</v>
      </c>
      <c r="AN1702" t="s">
        <v>8838</v>
      </c>
      <c r="AO1702" t="s">
        <v>8838</v>
      </c>
      <c r="AP1702" t="s">
        <v>8838</v>
      </c>
      <c r="AQ1702">
        <v>47</v>
      </c>
      <c r="AR1702">
        <v>401</v>
      </c>
      <c r="AS1702">
        <v>252</v>
      </c>
      <c r="AT1702">
        <v>447</v>
      </c>
      <c r="AU1702">
        <v>300</v>
      </c>
      <c r="AV1702" t="s">
        <v>8838</v>
      </c>
      <c r="AW1702" t="s">
        <v>8838</v>
      </c>
      <c r="AX1702" t="s">
        <v>8838</v>
      </c>
      <c r="AY1702">
        <v>293</v>
      </c>
      <c r="AZ1702">
        <v>672</v>
      </c>
      <c r="BA1702">
        <v>790</v>
      </c>
      <c r="BB1702">
        <v>833</v>
      </c>
      <c r="BC1702">
        <v>811</v>
      </c>
      <c r="BD1702" t="s">
        <v>8838</v>
      </c>
      <c r="BE1702" t="s">
        <v>8838</v>
      </c>
      <c r="BF1702" t="s">
        <v>8838</v>
      </c>
      <c r="BG1702">
        <v>293</v>
      </c>
      <c r="BH1702">
        <v>381</v>
      </c>
      <c r="BI1702">
        <v>471</v>
      </c>
      <c r="BJ1702">
        <v>489</v>
      </c>
      <c r="BK1702">
        <v>498</v>
      </c>
      <c r="BL1702" t="s">
        <v>8838</v>
      </c>
      <c r="BM1702" t="s">
        <v>8838</v>
      </c>
      <c r="BN1702" t="s">
        <v>8838</v>
      </c>
      <c r="BO1702">
        <v>27</v>
      </c>
      <c r="BP1702">
        <v>27</v>
      </c>
      <c r="BQ1702">
        <v>27</v>
      </c>
      <c r="BR1702">
        <v>27</v>
      </c>
      <c r="BS1702">
        <v>27</v>
      </c>
      <c r="BT1702" t="s">
        <v>8838</v>
      </c>
      <c r="BU1702" t="s">
        <v>8838</v>
      </c>
      <c r="BV1702" t="s">
        <v>8838</v>
      </c>
      <c r="BW1702">
        <v>2.2000000000000002</v>
      </c>
      <c r="BX1702">
        <v>16.29</v>
      </c>
      <c r="BY1702">
        <v>5.51</v>
      </c>
      <c r="BZ1702">
        <v>4.34</v>
      </c>
      <c r="CA1702">
        <v>3.25</v>
      </c>
      <c r="CB1702" t="s">
        <v>8838</v>
      </c>
      <c r="CC1702" t="s">
        <v>8838</v>
      </c>
      <c r="CD1702" t="s">
        <v>8838</v>
      </c>
      <c r="CE1702">
        <v>2.52</v>
      </c>
      <c r="CF1702">
        <v>26.08</v>
      </c>
      <c r="CG1702">
        <v>7.21</v>
      </c>
      <c r="CH1702">
        <v>5.28</v>
      </c>
      <c r="CI1702">
        <v>5.3</v>
      </c>
      <c r="CJ1702" t="s">
        <v>8838</v>
      </c>
      <c r="CK1702" t="s">
        <v>8838</v>
      </c>
      <c r="CL1702" t="s">
        <v>8838</v>
      </c>
      <c r="CM1702">
        <v>138</v>
      </c>
      <c r="CN1702" s="1">
        <v>1647</v>
      </c>
      <c r="CO1702">
        <v>575</v>
      </c>
      <c r="CP1702">
        <v>475</v>
      </c>
      <c r="CQ1702">
        <v>490</v>
      </c>
      <c r="CR1702" t="s">
        <v>8838</v>
      </c>
      <c r="CS1702" t="s">
        <v>8838</v>
      </c>
      <c r="CT1702" t="s">
        <v>8838</v>
      </c>
      <c r="CU1702">
        <v>86.01</v>
      </c>
      <c r="CV1702">
        <v>6.34</v>
      </c>
      <c r="CW1702">
        <v>13.03</v>
      </c>
      <c r="CX1702">
        <v>18.899999999999999</v>
      </c>
      <c r="CY1702">
        <v>47.42</v>
      </c>
      <c r="CZ1702" t="s">
        <v>8838</v>
      </c>
      <c r="DA1702" t="s">
        <v>8838</v>
      </c>
      <c r="DB1702" t="s">
        <v>8838</v>
      </c>
      <c r="DC1702">
        <v>2.13</v>
      </c>
      <c r="DD1702">
        <v>1.45</v>
      </c>
      <c r="DE1702">
        <v>0.84</v>
      </c>
      <c r="DF1702">
        <v>0.97</v>
      </c>
      <c r="DG1702">
        <v>2.46</v>
      </c>
      <c r="DH1702" t="s">
        <v>8838</v>
      </c>
      <c r="DI1702" t="s">
        <v>8838</v>
      </c>
      <c r="DJ1702" t="s">
        <v>8838</v>
      </c>
      <c r="DK1702" s="5" t="e">
        <f>(CL1702*3+CK1702*2+CJ1702)/6</f>
        <v>#VALUE!</v>
      </c>
      <c r="DL1702">
        <f>BG1702+(BG1702*(CF1702-8.25)/8.25)</f>
        <v>926.23515151515141</v>
      </c>
      <c r="DM1702">
        <f>BH1702+(BH1702*(CG1702-8.25)/8.25)</f>
        <v>332.97090909090912</v>
      </c>
      <c r="DN1702">
        <f>BI1702+(BI1702*(CH1702-8.25)/8.25)</f>
        <v>301.44000000000005</v>
      </c>
      <c r="DO1702">
        <f>BJ1702+(BJ1702*(CI1702-8.25)/8.25)</f>
        <v>314.14545454545453</v>
      </c>
      <c r="DP1702" t="e">
        <f>BK1702+(BK1702*(CJ1702-8.25)/8.25)</f>
        <v>#VALUE!</v>
      </c>
      <c r="DQ1702" t="e">
        <f>BL1702+(BL1702*(CK1702-8.25)/8.25)</f>
        <v>#VALUE!</v>
      </c>
      <c r="DR1702" t="e">
        <f>BM1702+(BM1702*(CL1702-8.25)/8.25)</f>
        <v>#VALUE!</v>
      </c>
      <c r="DS1702" s="7">
        <f>DL1702*10^8/$H1702</f>
        <v>17345.227556463509</v>
      </c>
      <c r="DT1702" s="7">
        <f>DM1702*10^8/$H1702</f>
        <v>6235.4102826012941</v>
      </c>
      <c r="DU1702" s="7">
        <f>DN1702*10^8/$H1702</f>
        <v>5644.9438202247202</v>
      </c>
      <c r="DV1702" s="7">
        <f>DO1702*10^8/$H1702</f>
        <v>5882.8736806264887</v>
      </c>
      <c r="DW1702" s="7" t="e">
        <f>DP1702*10^8/$H1702</f>
        <v>#VALUE!</v>
      </c>
      <c r="DX1702" s="7" t="e">
        <f>DQ1702*10^8/$H1702</f>
        <v>#VALUE!</v>
      </c>
      <c r="DY1702" s="7" t="e">
        <f>DR1702*10^8/$H1702</f>
        <v>#VALUE!</v>
      </c>
      <c r="DZ1702" s="7">
        <f>DS1702*10^8/$H1702</f>
        <v>324816.99543939152</v>
      </c>
      <c r="EA1702" s="7" t="e">
        <f>DY1702*0.8</f>
        <v>#VALUE!</v>
      </c>
      <c r="EB1702" s="9" t="e">
        <f>F1702-#REF!</f>
        <v>#REF!</v>
      </c>
      <c r="EC1702" s="3" t="e">
        <f>EB1702/#REF!*100</f>
        <v>#REF!</v>
      </c>
      <c r="ED1702" s="3" t="e">
        <f>DX1702-F1702</f>
        <v>#VALUE!</v>
      </c>
      <c r="EE1702" s="11" t="e">
        <f>ED1702/F1702</f>
        <v>#VALUE!</v>
      </c>
      <c r="EF1702" s="3" t="e">
        <f>F1702-#REF!</f>
        <v>#REF!</v>
      </c>
    </row>
    <row r="1703" spans="1:136" x14ac:dyDescent="0.3">
      <c r="A1703">
        <v>1212</v>
      </c>
      <c r="B1703" s="17" t="s">
        <v>10051</v>
      </c>
      <c r="C1703" s="16" t="str">
        <f>"https://finance.naver.com/item/frgn.nhn?code="&amp;B1703</f>
        <v>https://finance.naver.com/item/frgn.nhn?code=241790</v>
      </c>
      <c r="D1703" t="s">
        <v>6324</v>
      </c>
      <c r="E1703" t="s">
        <v>6325</v>
      </c>
      <c r="F1703" s="18">
        <f>VALUE(LEFT(E1703,FIND("/",E1703)-1))</f>
        <v>16250</v>
      </c>
      <c r="G1703" s="6" t="s">
        <v>6326</v>
      </c>
      <c r="H1703" s="6">
        <f>VALUE(LEFT(G1703,FIND("/",G1703)-1)) + VALUE(MID(G1703,FIND("/",G1703)+1,LEN(G1703)))</f>
        <v>10002634</v>
      </c>
      <c r="I1703" s="1">
        <v>118435</v>
      </c>
      <c r="J1703" s="1">
        <f>F1703*H1703/(10^8)</f>
        <v>1625.4280249999999</v>
      </c>
      <c r="K1703">
        <v>350</v>
      </c>
      <c r="L1703">
        <v>560</v>
      </c>
      <c r="M1703">
        <v>942</v>
      </c>
      <c r="N1703">
        <v>758</v>
      </c>
      <c r="O1703">
        <v>916</v>
      </c>
      <c r="P1703" t="s">
        <v>8838</v>
      </c>
      <c r="Q1703" t="s">
        <v>8838</v>
      </c>
      <c r="R1703" t="s">
        <v>8838</v>
      </c>
      <c r="S1703">
        <v>69</v>
      </c>
      <c r="T1703">
        <v>115</v>
      </c>
      <c r="U1703">
        <v>173</v>
      </c>
      <c r="V1703">
        <v>128</v>
      </c>
      <c r="W1703">
        <v>154</v>
      </c>
      <c r="X1703" t="s">
        <v>8838</v>
      </c>
      <c r="Y1703" t="s">
        <v>8838</v>
      </c>
      <c r="Z1703" t="s">
        <v>8838</v>
      </c>
      <c r="AA1703">
        <v>64</v>
      </c>
      <c r="AB1703">
        <v>90</v>
      </c>
      <c r="AC1703">
        <v>141</v>
      </c>
      <c r="AD1703">
        <v>114</v>
      </c>
      <c r="AE1703">
        <v>155</v>
      </c>
      <c r="AF1703" t="s">
        <v>8838</v>
      </c>
      <c r="AG1703" t="s">
        <v>8838</v>
      </c>
      <c r="AH1703" t="s">
        <v>8838</v>
      </c>
      <c r="AI1703">
        <v>358</v>
      </c>
      <c r="AJ1703">
        <v>604</v>
      </c>
      <c r="AK1703">
        <v>813</v>
      </c>
      <c r="AL1703">
        <v>811</v>
      </c>
      <c r="AM1703">
        <v>973</v>
      </c>
      <c r="AN1703" t="s">
        <v>8838</v>
      </c>
      <c r="AO1703" t="s">
        <v>8838</v>
      </c>
      <c r="AP1703" t="s">
        <v>8838</v>
      </c>
      <c r="AQ1703">
        <v>49</v>
      </c>
      <c r="AR1703">
        <v>195</v>
      </c>
      <c r="AS1703">
        <v>265</v>
      </c>
      <c r="AT1703">
        <v>131</v>
      </c>
      <c r="AU1703">
        <v>165</v>
      </c>
      <c r="AV1703" t="s">
        <v>8838</v>
      </c>
      <c r="AW1703" t="s">
        <v>8838</v>
      </c>
      <c r="AX1703" t="s">
        <v>8838</v>
      </c>
      <c r="AY1703">
        <v>309</v>
      </c>
      <c r="AZ1703">
        <v>409</v>
      </c>
      <c r="BA1703">
        <v>548</v>
      </c>
      <c r="BB1703">
        <v>680</v>
      </c>
      <c r="BC1703">
        <v>808</v>
      </c>
      <c r="BD1703" t="s">
        <v>8838</v>
      </c>
      <c r="BE1703" t="s">
        <v>8838</v>
      </c>
      <c r="BF1703" t="s">
        <v>8838</v>
      </c>
      <c r="BG1703">
        <v>309</v>
      </c>
      <c r="BH1703">
        <v>401</v>
      </c>
      <c r="BI1703">
        <v>512</v>
      </c>
      <c r="BJ1703">
        <v>646</v>
      </c>
      <c r="BK1703">
        <v>761</v>
      </c>
      <c r="BL1703" t="s">
        <v>8838</v>
      </c>
      <c r="BM1703" t="s">
        <v>8838</v>
      </c>
      <c r="BN1703" t="s">
        <v>8838</v>
      </c>
      <c r="BO1703">
        <v>46</v>
      </c>
      <c r="BP1703">
        <v>46</v>
      </c>
      <c r="BQ1703">
        <v>46</v>
      </c>
      <c r="BR1703">
        <v>50</v>
      </c>
      <c r="BS1703">
        <v>50</v>
      </c>
      <c r="BT1703" t="s">
        <v>8838</v>
      </c>
      <c r="BU1703" t="s">
        <v>8838</v>
      </c>
      <c r="BV1703" t="s">
        <v>8838</v>
      </c>
      <c r="BW1703">
        <v>26.19</v>
      </c>
      <c r="BX1703">
        <v>18.7</v>
      </c>
      <c r="BY1703">
        <v>19.87</v>
      </c>
      <c r="BZ1703">
        <v>14.01</v>
      </c>
      <c r="CA1703">
        <v>17.32</v>
      </c>
      <c r="CB1703" t="s">
        <v>8838</v>
      </c>
      <c r="CC1703" t="s">
        <v>8838</v>
      </c>
      <c r="CD1703" t="s">
        <v>8838</v>
      </c>
      <c r="CE1703">
        <v>32.729999999999997</v>
      </c>
      <c r="CF1703">
        <v>25.01</v>
      </c>
      <c r="CG1703">
        <v>29.43</v>
      </c>
      <c r="CH1703">
        <v>17.690000000000001</v>
      </c>
      <c r="CI1703">
        <v>20.23</v>
      </c>
      <c r="CJ1703" t="s">
        <v>8838</v>
      </c>
      <c r="CK1703" t="s">
        <v>8838</v>
      </c>
      <c r="CL1703" t="s">
        <v>8838</v>
      </c>
      <c r="CM1703">
        <v>918</v>
      </c>
      <c r="CN1703">
        <v>973</v>
      </c>
      <c r="CO1703" s="1">
        <v>1471</v>
      </c>
      <c r="CP1703" s="1">
        <v>1024</v>
      </c>
      <c r="CQ1703" s="1">
        <v>1422</v>
      </c>
      <c r="CR1703" t="s">
        <v>8838</v>
      </c>
      <c r="CS1703" t="s">
        <v>8838</v>
      </c>
      <c r="CT1703" t="s">
        <v>8838</v>
      </c>
      <c r="CU1703">
        <v>11.88</v>
      </c>
      <c r="CV1703">
        <v>10.38</v>
      </c>
      <c r="CW1703">
        <v>5.12</v>
      </c>
      <c r="CX1703">
        <v>10.06</v>
      </c>
      <c r="CY1703">
        <v>12.73</v>
      </c>
      <c r="CZ1703" t="s">
        <v>8838</v>
      </c>
      <c r="DA1703" t="s">
        <v>8838</v>
      </c>
      <c r="DB1703" t="s">
        <v>8838</v>
      </c>
      <c r="DC1703">
        <v>3.22</v>
      </c>
      <c r="DD1703">
        <v>2.27</v>
      </c>
      <c r="DE1703">
        <v>1.31</v>
      </c>
      <c r="DF1703">
        <v>1.57</v>
      </c>
      <c r="DG1703">
        <v>2.34</v>
      </c>
      <c r="DH1703" t="s">
        <v>8838</v>
      </c>
      <c r="DI1703" t="s">
        <v>8838</v>
      </c>
      <c r="DJ1703" t="s">
        <v>8838</v>
      </c>
      <c r="DK1703" s="5" t="e">
        <f>(CL1703*3+CK1703*2+CJ1703)/6</f>
        <v>#VALUE!</v>
      </c>
      <c r="DL1703">
        <f>BG1703+(BG1703*(CF1703-8.25)/8.25)</f>
        <v>936.73818181818183</v>
      </c>
      <c r="DM1703">
        <f>BH1703+(BH1703*(CG1703-8.25)/8.25)</f>
        <v>1430.4763636363637</v>
      </c>
      <c r="DN1703">
        <f>BI1703+(BI1703*(CH1703-8.25)/8.25)</f>
        <v>1097.8521212121213</v>
      </c>
      <c r="DO1703">
        <f>BJ1703+(BJ1703*(CI1703-8.25)/8.25)</f>
        <v>1584.070303030303</v>
      </c>
      <c r="DP1703" t="e">
        <f>BK1703+(BK1703*(CJ1703-8.25)/8.25)</f>
        <v>#VALUE!</v>
      </c>
      <c r="DQ1703" t="e">
        <f>BL1703+(BL1703*(CK1703-8.25)/8.25)</f>
        <v>#VALUE!</v>
      </c>
      <c r="DR1703" t="e">
        <f>BM1703+(BM1703*(CL1703-8.25)/8.25)</f>
        <v>#VALUE!</v>
      </c>
      <c r="DS1703" s="7">
        <f>DL1703*10^8/$H1703</f>
        <v>9364.915099544598</v>
      </c>
      <c r="DT1703" s="7">
        <f>DM1703*10^8/$H1703</f>
        <v>14300.996753818679</v>
      </c>
      <c r="DU1703" s="7">
        <f>DN1703*10^8/$H1703</f>
        <v>10975.630231118335</v>
      </c>
      <c r="DV1703" s="7">
        <f>DO1703*10^8/$H1703</f>
        <v>15836.531687856448</v>
      </c>
      <c r="DW1703" s="7" t="e">
        <f>DP1703*10^8/$H1703</f>
        <v>#VALUE!</v>
      </c>
      <c r="DX1703" s="7" t="e">
        <f>DQ1703*10^8/$H1703</f>
        <v>#VALUE!</v>
      </c>
      <c r="DY1703" s="7" t="e">
        <f>DR1703*10^8/$H1703</f>
        <v>#VALUE!</v>
      </c>
      <c r="DZ1703" s="7">
        <f>DS1703*10^8/$H1703</f>
        <v>93624.490304699721</v>
      </c>
      <c r="EA1703" s="7" t="e">
        <f>DY1703*0.8</f>
        <v>#VALUE!</v>
      </c>
      <c r="EB1703" s="9" t="e">
        <f>F1703-#REF!</f>
        <v>#REF!</v>
      </c>
      <c r="EC1703" s="3" t="e">
        <f>EB1703/#REF!*100</f>
        <v>#REF!</v>
      </c>
      <c r="ED1703" s="3" t="e">
        <f>DX1703-F1703</f>
        <v>#VALUE!</v>
      </c>
      <c r="EE1703" s="11" t="e">
        <f>ED1703/F1703</f>
        <v>#VALUE!</v>
      </c>
      <c r="EF1703" s="3" t="e">
        <f>F1703-#REF!</f>
        <v>#REF!</v>
      </c>
    </row>
    <row r="1704" spans="1:136" hidden="1" x14ac:dyDescent="0.3">
      <c r="A1704">
        <v>1702</v>
      </c>
      <c r="B1704" s="17" t="s">
        <v>10541</v>
      </c>
      <c r="C1704" s="16" t="str">
        <f>"https://finance.naver.com/item/frgn.nhn?code="&amp;B1704</f>
        <v>https://finance.naver.com/item/frgn.nhn?code=094860</v>
      </c>
      <c r="D1704" t="s">
        <v>1749</v>
      </c>
      <c r="E1704" t="s">
        <v>7664</v>
      </c>
      <c r="F1704" s="18">
        <f>VALUE(LEFT(E1704,FIND("/",E1704)-1))</f>
        <v>2020</v>
      </c>
      <c r="G1704" s="6" t="s">
        <v>7665</v>
      </c>
      <c r="H1704" s="6">
        <f>VALUE(LEFT(G1704,FIND("/",G1704)-1)) + VALUE(MID(G1704,FIND("/",G1704)+1,LEN(G1704)))</f>
        <v>53678041</v>
      </c>
      <c r="I1704" s="1">
        <v>25000</v>
      </c>
      <c r="J1704" s="1">
        <f>F1704*H1704/(10^8)</f>
        <v>1084.2964282</v>
      </c>
      <c r="K1704">
        <v>107</v>
      </c>
      <c r="L1704">
        <v>93</v>
      </c>
      <c r="M1704">
        <v>91</v>
      </c>
      <c r="N1704">
        <v>113</v>
      </c>
      <c r="O1704">
        <v>95</v>
      </c>
      <c r="P1704" t="s">
        <v>8838</v>
      </c>
      <c r="Q1704" t="s">
        <v>8838</v>
      </c>
      <c r="R1704" t="s">
        <v>8838</v>
      </c>
      <c r="S1704">
        <v>8</v>
      </c>
      <c r="T1704">
        <v>2</v>
      </c>
      <c r="U1704">
        <v>-8</v>
      </c>
      <c r="V1704">
        <v>3</v>
      </c>
      <c r="W1704">
        <v>-17</v>
      </c>
      <c r="X1704" t="s">
        <v>8838</v>
      </c>
      <c r="Y1704" t="s">
        <v>8838</v>
      </c>
      <c r="Z1704" t="s">
        <v>8838</v>
      </c>
      <c r="AA1704">
        <v>7</v>
      </c>
      <c r="AB1704">
        <v>2</v>
      </c>
      <c r="AC1704">
        <v>-38</v>
      </c>
      <c r="AD1704">
        <v>-27</v>
      </c>
      <c r="AE1704">
        <v>-18</v>
      </c>
      <c r="AF1704" t="s">
        <v>8838</v>
      </c>
      <c r="AG1704" t="s">
        <v>8838</v>
      </c>
      <c r="AH1704" t="s">
        <v>8838</v>
      </c>
      <c r="AI1704">
        <v>156</v>
      </c>
      <c r="AJ1704">
        <v>177</v>
      </c>
      <c r="AK1704">
        <v>147</v>
      </c>
      <c r="AL1704">
        <v>141</v>
      </c>
      <c r="AM1704">
        <v>114</v>
      </c>
      <c r="AN1704" t="s">
        <v>8838</v>
      </c>
      <c r="AO1704" t="s">
        <v>8838</v>
      </c>
      <c r="AP1704" t="s">
        <v>8838</v>
      </c>
      <c r="AQ1704">
        <v>38</v>
      </c>
      <c r="AR1704">
        <v>31</v>
      </c>
      <c r="AS1704">
        <v>29</v>
      </c>
      <c r="AT1704">
        <v>32</v>
      </c>
      <c r="AU1704">
        <v>18</v>
      </c>
      <c r="AV1704" t="s">
        <v>8838</v>
      </c>
      <c r="AW1704" t="s">
        <v>8838</v>
      </c>
      <c r="AX1704" t="s">
        <v>8838</v>
      </c>
      <c r="AY1704">
        <v>118</v>
      </c>
      <c r="AZ1704">
        <v>145</v>
      </c>
      <c r="BA1704">
        <v>118</v>
      </c>
      <c r="BB1704">
        <v>108</v>
      </c>
      <c r="BC1704">
        <v>96</v>
      </c>
      <c r="BD1704" t="s">
        <v>8838</v>
      </c>
      <c r="BE1704" t="s">
        <v>8838</v>
      </c>
      <c r="BF1704" t="s">
        <v>8838</v>
      </c>
      <c r="BG1704">
        <v>118</v>
      </c>
      <c r="BH1704">
        <v>145</v>
      </c>
      <c r="BI1704">
        <v>118</v>
      </c>
      <c r="BJ1704">
        <v>108</v>
      </c>
      <c r="BK1704">
        <v>96</v>
      </c>
      <c r="BL1704" t="s">
        <v>8838</v>
      </c>
      <c r="BM1704" t="s">
        <v>8838</v>
      </c>
      <c r="BN1704" t="s">
        <v>8838</v>
      </c>
      <c r="BO1704">
        <v>45</v>
      </c>
      <c r="BP1704">
        <v>48</v>
      </c>
      <c r="BQ1704">
        <v>48</v>
      </c>
      <c r="BR1704">
        <v>51</v>
      </c>
      <c r="BS1704">
        <v>51</v>
      </c>
      <c r="BT1704" t="s">
        <v>8838</v>
      </c>
      <c r="BU1704" t="s">
        <v>8838</v>
      </c>
      <c r="BV1704" t="s">
        <v>8838</v>
      </c>
      <c r="BW1704">
        <v>4.3499999999999996</v>
      </c>
      <c r="BX1704">
        <v>1</v>
      </c>
      <c r="BY1704">
        <v>-23.36</v>
      </c>
      <c r="BZ1704">
        <v>-18.96</v>
      </c>
      <c r="CA1704">
        <v>-14.12</v>
      </c>
      <c r="CB1704" t="s">
        <v>8838</v>
      </c>
      <c r="CC1704" t="s">
        <v>8838</v>
      </c>
      <c r="CD1704" t="s">
        <v>8838</v>
      </c>
      <c r="CE1704">
        <v>5.92</v>
      </c>
      <c r="CF1704">
        <v>1.26</v>
      </c>
      <c r="CG1704">
        <v>-28.72</v>
      </c>
      <c r="CH1704">
        <v>-24.12</v>
      </c>
      <c r="CI1704">
        <v>-17.649999999999999</v>
      </c>
      <c r="CJ1704" t="s">
        <v>8838</v>
      </c>
      <c r="CK1704" t="s">
        <v>8838</v>
      </c>
      <c r="CL1704" t="s">
        <v>8838</v>
      </c>
      <c r="CM1704">
        <v>15</v>
      </c>
      <c r="CN1704">
        <v>4</v>
      </c>
      <c r="CO1704">
        <v>-79</v>
      </c>
      <c r="CP1704">
        <v>-56</v>
      </c>
      <c r="CQ1704">
        <v>-36</v>
      </c>
      <c r="CR1704" t="s">
        <v>8838</v>
      </c>
      <c r="CS1704" t="s">
        <v>8838</v>
      </c>
      <c r="CT1704" t="s">
        <v>8838</v>
      </c>
      <c r="CU1704">
        <v>54.14</v>
      </c>
      <c r="CV1704">
        <v>180.53</v>
      </c>
      <c r="CW1704" t="s">
        <v>2</v>
      </c>
      <c r="CX1704" t="s">
        <v>2</v>
      </c>
      <c r="CY1704" t="s">
        <v>2</v>
      </c>
      <c r="CZ1704" t="s">
        <v>8838</v>
      </c>
      <c r="DA1704" t="s">
        <v>8838</v>
      </c>
      <c r="DB1704" t="s">
        <v>8838</v>
      </c>
      <c r="DC1704">
        <v>3.07</v>
      </c>
      <c r="DD1704">
        <v>2.06</v>
      </c>
      <c r="DE1704">
        <v>1.81</v>
      </c>
      <c r="DF1704">
        <v>6.19</v>
      </c>
      <c r="DG1704">
        <v>13.68</v>
      </c>
      <c r="DH1704" t="s">
        <v>8838</v>
      </c>
      <c r="DI1704" t="s">
        <v>8838</v>
      </c>
      <c r="DJ1704" t="s">
        <v>8838</v>
      </c>
      <c r="DK1704" s="5" t="e">
        <f>(CL1704*3+CK1704*2+CJ1704)/6</f>
        <v>#VALUE!</v>
      </c>
      <c r="DL1704">
        <f>BG1704+(BG1704*(CF1704-8.25)/8.25)</f>
        <v>18.021818181818176</v>
      </c>
      <c r="DM1704">
        <f>BH1704+(BH1704*(CG1704-8.25)/8.25)</f>
        <v>-504.77575757575755</v>
      </c>
      <c r="DN1704">
        <f>BI1704+(BI1704*(CH1704-8.25)/8.25)</f>
        <v>-344.98909090909098</v>
      </c>
      <c r="DO1704">
        <f>BJ1704+(BJ1704*(CI1704-8.25)/8.25)</f>
        <v>-231.0545454545454</v>
      </c>
      <c r="DP1704" t="e">
        <f>BK1704+(BK1704*(CJ1704-8.25)/8.25)</f>
        <v>#VALUE!</v>
      </c>
      <c r="DQ1704" t="e">
        <f>BL1704+(BL1704*(CK1704-8.25)/8.25)</f>
        <v>#VALUE!</v>
      </c>
      <c r="DR1704" t="e">
        <f>BM1704+(BM1704*(CL1704-8.25)/8.25)</f>
        <v>#VALUE!</v>
      </c>
      <c r="DS1704" s="7">
        <f>DL1704*10^8/$H1704</f>
        <v>33.573911875469108</v>
      </c>
      <c r="DT1704" s="7">
        <f>DM1704*10^8/$H1704</f>
        <v>-940.37663851361026</v>
      </c>
      <c r="DU1704" s="7">
        <f>DN1704*10^8/$H1704</f>
        <v>-642.70059875898039</v>
      </c>
      <c r="DV1704" s="7">
        <f>DO1704*10^8/$H1704</f>
        <v>-430.44518978355677</v>
      </c>
      <c r="DW1704" s="7" t="e">
        <f>DP1704*10^8/$H1704</f>
        <v>#VALUE!</v>
      </c>
      <c r="DX1704" s="7" t="e">
        <f>DQ1704*10^8/$H1704</f>
        <v>#VALUE!</v>
      </c>
      <c r="DY1704" s="7" t="e">
        <f>DR1704*10^8/$H1704</f>
        <v>#VALUE!</v>
      </c>
      <c r="DZ1704" s="7">
        <f>DS1704*10^8/$H1704</f>
        <v>62.54682780891558</v>
      </c>
      <c r="EA1704" s="7" t="e">
        <f>DY1704*0.8</f>
        <v>#VALUE!</v>
      </c>
      <c r="EB1704" s="9" t="e">
        <f>F1704-#REF!</f>
        <v>#REF!</v>
      </c>
      <c r="EC1704" s="3" t="e">
        <f>EB1704/#REF!*100</f>
        <v>#REF!</v>
      </c>
      <c r="ED1704" s="3" t="e">
        <f>DX1704-F1704</f>
        <v>#VALUE!</v>
      </c>
      <c r="EE1704" s="11" t="e">
        <f>ED1704/F1704</f>
        <v>#VALUE!</v>
      </c>
      <c r="EF1704" s="3" t="e">
        <f>F1704-#REF!</f>
        <v>#REF!</v>
      </c>
    </row>
    <row r="1705" spans="1:136" hidden="1" x14ac:dyDescent="0.3">
      <c r="A1705">
        <v>1703</v>
      </c>
      <c r="B1705" s="17" t="s">
        <v>10542</v>
      </c>
      <c r="C1705" s="16" t="str">
        <f>"https://finance.naver.com/item/frgn.nhn?code="&amp;B1705</f>
        <v>https://finance.naver.com/item/frgn.nhn?code=078020</v>
      </c>
      <c r="D1705" t="s">
        <v>1750</v>
      </c>
      <c r="E1705" t="s">
        <v>7666</v>
      </c>
      <c r="F1705" s="18">
        <f>VALUE(LEFT(E1705,FIND("/",E1705)-1))</f>
        <v>8890</v>
      </c>
      <c r="G1705" s="6" t="s">
        <v>7667</v>
      </c>
      <c r="H1705" s="6">
        <f>VALUE(LEFT(G1705,FIND("/",G1705)-1)) + VALUE(MID(G1705,FIND("/",G1705)+1,LEN(G1705)))</f>
        <v>72793875</v>
      </c>
      <c r="I1705" s="1">
        <v>1445406</v>
      </c>
      <c r="J1705" s="1">
        <f>F1705*H1705/(10^8)</f>
        <v>6471.3754875000004</v>
      </c>
      <c r="K1705" s="1">
        <v>1214</v>
      </c>
      <c r="L1705" s="1">
        <v>1429</v>
      </c>
      <c r="M1705" s="1">
        <v>1466</v>
      </c>
      <c r="N1705" s="1">
        <v>1893</v>
      </c>
      <c r="O1705" s="1">
        <v>3409</v>
      </c>
      <c r="P1705" t="s">
        <v>8838</v>
      </c>
      <c r="Q1705" t="s">
        <v>8838</v>
      </c>
      <c r="R1705" t="s">
        <v>8838</v>
      </c>
      <c r="S1705">
        <v>322</v>
      </c>
      <c r="T1705">
        <v>511</v>
      </c>
      <c r="U1705">
        <v>473</v>
      </c>
      <c r="V1705">
        <v>705</v>
      </c>
      <c r="W1705" s="1">
        <v>1535</v>
      </c>
      <c r="X1705" t="s">
        <v>8838</v>
      </c>
      <c r="Y1705" t="s">
        <v>8838</v>
      </c>
      <c r="Z1705" t="s">
        <v>8838</v>
      </c>
      <c r="AA1705">
        <v>244</v>
      </c>
      <c r="AB1705">
        <v>388</v>
      </c>
      <c r="AC1705">
        <v>340</v>
      </c>
      <c r="AD1705">
        <v>515</v>
      </c>
      <c r="AE1705" s="1">
        <v>1260</v>
      </c>
      <c r="AF1705" t="s">
        <v>8838</v>
      </c>
      <c r="AG1705" t="s">
        <v>8838</v>
      </c>
      <c r="AH1705" t="s">
        <v>8838</v>
      </c>
      <c r="AI1705" s="1">
        <v>26693</v>
      </c>
      <c r="AJ1705" s="1">
        <v>31234</v>
      </c>
      <c r="AK1705" s="1">
        <v>31759</v>
      </c>
      <c r="AL1705" s="1">
        <v>45480</v>
      </c>
      <c r="AM1705" s="1">
        <v>77744</v>
      </c>
      <c r="AN1705" t="s">
        <v>8838</v>
      </c>
      <c r="AO1705" t="s">
        <v>8838</v>
      </c>
      <c r="AP1705" t="s">
        <v>8838</v>
      </c>
      <c r="AQ1705" s="1">
        <v>22968</v>
      </c>
      <c r="AR1705" s="1">
        <v>27337</v>
      </c>
      <c r="AS1705" s="1">
        <v>27721</v>
      </c>
      <c r="AT1705" s="1">
        <v>40340</v>
      </c>
      <c r="AU1705" s="1">
        <v>70338</v>
      </c>
      <c r="AV1705" t="s">
        <v>8838</v>
      </c>
      <c r="AW1705" t="s">
        <v>8838</v>
      </c>
      <c r="AX1705" t="s">
        <v>8838</v>
      </c>
      <c r="AY1705" s="1">
        <v>3724</v>
      </c>
      <c r="AZ1705" s="1">
        <v>3897</v>
      </c>
      <c r="BA1705" s="1">
        <v>4037</v>
      </c>
      <c r="BB1705" s="1">
        <v>5140</v>
      </c>
      <c r="BC1705" s="1">
        <v>7407</v>
      </c>
      <c r="BD1705" t="s">
        <v>8838</v>
      </c>
      <c r="BE1705" t="s">
        <v>8838</v>
      </c>
      <c r="BF1705" t="s">
        <v>8838</v>
      </c>
      <c r="BG1705" s="1">
        <v>3724</v>
      </c>
      <c r="BH1705" s="1">
        <v>3897</v>
      </c>
      <c r="BI1705" s="1">
        <v>4037</v>
      </c>
      <c r="BJ1705" s="1">
        <v>5140</v>
      </c>
      <c r="BK1705" s="1">
        <v>7407</v>
      </c>
      <c r="BL1705" t="s">
        <v>8838</v>
      </c>
      <c r="BM1705" t="s">
        <v>8838</v>
      </c>
      <c r="BN1705" t="s">
        <v>8838</v>
      </c>
      <c r="BO1705" s="1">
        <v>2024</v>
      </c>
      <c r="BP1705" s="1">
        <v>2024</v>
      </c>
      <c r="BQ1705" s="1">
        <v>2024</v>
      </c>
      <c r="BR1705" s="1">
        <v>2774</v>
      </c>
      <c r="BS1705" s="1">
        <v>3351</v>
      </c>
      <c r="BT1705" t="s">
        <v>8838</v>
      </c>
      <c r="BU1705" t="s">
        <v>8838</v>
      </c>
      <c r="BV1705" t="s">
        <v>8838</v>
      </c>
      <c r="BW1705">
        <v>0.92</v>
      </c>
      <c r="BX1705">
        <v>1.34</v>
      </c>
      <c r="BY1705">
        <v>1.08</v>
      </c>
      <c r="BZ1705">
        <v>1.33</v>
      </c>
      <c r="CA1705">
        <v>2.0499999999999998</v>
      </c>
      <c r="CB1705" t="s">
        <v>8838</v>
      </c>
      <c r="CC1705" t="s">
        <v>8838</v>
      </c>
      <c r="CD1705" t="s">
        <v>8838</v>
      </c>
      <c r="CE1705">
        <v>6.56</v>
      </c>
      <c r="CF1705">
        <v>10.19</v>
      </c>
      <c r="CG1705">
        <v>8.58</v>
      </c>
      <c r="CH1705">
        <v>11.23</v>
      </c>
      <c r="CI1705">
        <v>20.09</v>
      </c>
      <c r="CJ1705" t="s">
        <v>8838</v>
      </c>
      <c r="CK1705" t="s">
        <v>8838</v>
      </c>
      <c r="CL1705" t="s">
        <v>8838</v>
      </c>
      <c r="CM1705">
        <v>602</v>
      </c>
      <c r="CN1705">
        <v>960</v>
      </c>
      <c r="CO1705">
        <v>841</v>
      </c>
      <c r="CP1705" s="1">
        <v>1020</v>
      </c>
      <c r="CQ1705" s="1">
        <v>1921</v>
      </c>
      <c r="CR1705" t="s">
        <v>8838</v>
      </c>
      <c r="CS1705" t="s">
        <v>8838</v>
      </c>
      <c r="CT1705" t="s">
        <v>8838</v>
      </c>
      <c r="CU1705">
        <v>17.7</v>
      </c>
      <c r="CV1705">
        <v>11.26</v>
      </c>
      <c r="CW1705">
        <v>10.53</v>
      </c>
      <c r="CX1705">
        <v>5.49</v>
      </c>
      <c r="CY1705">
        <v>3.53</v>
      </c>
      <c r="CZ1705" t="s">
        <v>8838</v>
      </c>
      <c r="DA1705" t="s">
        <v>8838</v>
      </c>
      <c r="DB1705" t="s">
        <v>8838</v>
      </c>
      <c r="DC1705">
        <v>1.04</v>
      </c>
      <c r="DD1705">
        <v>1.01</v>
      </c>
      <c r="DE1705">
        <v>0.8</v>
      </c>
      <c r="DF1705">
        <v>0.55000000000000004</v>
      </c>
      <c r="DG1705">
        <v>0.57999999999999996</v>
      </c>
      <c r="DH1705" t="s">
        <v>8838</v>
      </c>
      <c r="DI1705" t="s">
        <v>8838</v>
      </c>
      <c r="DJ1705" t="s">
        <v>8838</v>
      </c>
      <c r="DK1705" s="5" t="e">
        <f>(CL1705*3+CK1705*2+CJ1705)/6</f>
        <v>#VALUE!</v>
      </c>
      <c r="DL1705">
        <f>BG1705+(BG1705*(CF1705-8.25)/8.25)</f>
        <v>4599.7042424242427</v>
      </c>
      <c r="DM1705">
        <f>BH1705+(BH1705*(CG1705-8.25)/8.25)</f>
        <v>4052.88</v>
      </c>
      <c r="DN1705">
        <f>BI1705+(BI1705*(CH1705-8.25)/8.25)</f>
        <v>5495.2133333333331</v>
      </c>
      <c r="DO1705">
        <f>BJ1705+(BJ1705*(CI1705-8.25)/8.25)</f>
        <v>12516.678787878787</v>
      </c>
      <c r="DP1705" t="e">
        <f>BK1705+(BK1705*(CJ1705-8.25)/8.25)</f>
        <v>#VALUE!</v>
      </c>
      <c r="DQ1705" t="e">
        <f>BL1705+(BL1705*(CK1705-8.25)/8.25)</f>
        <v>#VALUE!</v>
      </c>
      <c r="DR1705" t="e">
        <f>BM1705+(BM1705*(CL1705-8.25)/8.25)</f>
        <v>#VALUE!</v>
      </c>
      <c r="DS1705" s="7">
        <f>DL1705*10^8/$H1705</f>
        <v>6318.8066886454972</v>
      </c>
      <c r="DT1705" s="7">
        <f>DM1705*10^8/$H1705</f>
        <v>5567.6112859770137</v>
      </c>
      <c r="DU1705" s="7">
        <f>DN1705*10^8/$H1705</f>
        <v>7549.0050960102526</v>
      </c>
      <c r="DV1705" s="7">
        <f>DO1705*10^8/$H1705</f>
        <v>17194.686761597437</v>
      </c>
      <c r="DW1705" s="7" t="e">
        <f>DP1705*10^8/$H1705</f>
        <v>#VALUE!</v>
      </c>
      <c r="DX1705" s="7" t="e">
        <f>DQ1705*10^8/$H1705</f>
        <v>#VALUE!</v>
      </c>
      <c r="DY1705" s="7" t="e">
        <f>DR1705*10^8/$H1705</f>
        <v>#VALUE!</v>
      </c>
      <c r="DZ1705" s="7">
        <f>DS1705*10^8/$H1705</f>
        <v>8680.4098403134831</v>
      </c>
      <c r="EA1705" s="7" t="e">
        <f>DY1705*0.8</f>
        <v>#VALUE!</v>
      </c>
      <c r="EB1705" s="9" t="e">
        <f>F1705-#REF!</f>
        <v>#REF!</v>
      </c>
      <c r="EC1705" s="3" t="e">
        <f>EB1705/#REF!*100</f>
        <v>#REF!</v>
      </c>
      <c r="ED1705" s="3" t="e">
        <f>DX1705-F1705</f>
        <v>#VALUE!</v>
      </c>
      <c r="EE1705" s="11" t="e">
        <f>ED1705/F1705</f>
        <v>#VALUE!</v>
      </c>
      <c r="EF1705" s="3" t="e">
        <f>F1705-#REF!</f>
        <v>#REF!</v>
      </c>
    </row>
    <row r="1706" spans="1:136" hidden="1" x14ac:dyDescent="0.3">
      <c r="A1706">
        <v>1704</v>
      </c>
      <c r="B1706" s="17" t="s">
        <v>10543</v>
      </c>
      <c r="C1706" s="16" t="str">
        <f>"https://finance.naver.com/item/frgn.nhn?code="&amp;B1706</f>
        <v>https://finance.naver.com/item/frgn.nhn?code=093520</v>
      </c>
      <c r="D1706" t="s">
        <v>1751</v>
      </c>
      <c r="E1706" t="s">
        <v>7668</v>
      </c>
      <c r="F1706" s="18">
        <f>VALUE(LEFT(E1706,FIND("/",E1706)-1))</f>
        <v>6550</v>
      </c>
      <c r="G1706" s="6" t="s">
        <v>7669</v>
      </c>
      <c r="H1706" s="6">
        <f>VALUE(LEFT(G1706,FIND("/",G1706)-1)) + VALUE(MID(G1706,FIND("/",G1706)+1,LEN(G1706)))</f>
        <v>16163092</v>
      </c>
      <c r="I1706" s="1">
        <v>1614574</v>
      </c>
      <c r="J1706" s="1">
        <f>F1706*H1706/(10^8)</f>
        <v>1058.6825260000001</v>
      </c>
      <c r="K1706">
        <v>677</v>
      </c>
      <c r="L1706">
        <v>874</v>
      </c>
      <c r="M1706">
        <v>896</v>
      </c>
      <c r="N1706">
        <v>575</v>
      </c>
      <c r="O1706">
        <v>869</v>
      </c>
      <c r="P1706" t="s">
        <v>8838</v>
      </c>
      <c r="Q1706" t="s">
        <v>8838</v>
      </c>
      <c r="R1706" t="s">
        <v>8838</v>
      </c>
      <c r="S1706">
        <v>35</v>
      </c>
      <c r="T1706">
        <v>110</v>
      </c>
      <c r="U1706">
        <v>129</v>
      </c>
      <c r="V1706">
        <v>59</v>
      </c>
      <c r="W1706">
        <v>95</v>
      </c>
      <c r="X1706" t="s">
        <v>8838</v>
      </c>
      <c r="Y1706" t="s">
        <v>8838</v>
      </c>
      <c r="Z1706" t="s">
        <v>8838</v>
      </c>
      <c r="AA1706">
        <v>16</v>
      </c>
      <c r="AB1706">
        <v>91</v>
      </c>
      <c r="AC1706">
        <v>93</v>
      </c>
      <c r="AD1706">
        <v>48</v>
      </c>
      <c r="AE1706">
        <v>81</v>
      </c>
      <c r="AF1706" t="s">
        <v>8838</v>
      </c>
      <c r="AG1706" t="s">
        <v>8838</v>
      </c>
      <c r="AH1706" t="s">
        <v>8838</v>
      </c>
      <c r="AI1706">
        <v>803</v>
      </c>
      <c r="AJ1706">
        <v>849</v>
      </c>
      <c r="AK1706">
        <v>871</v>
      </c>
      <c r="AL1706" s="1">
        <v>1011</v>
      </c>
      <c r="AM1706">
        <v>955</v>
      </c>
      <c r="AN1706" t="s">
        <v>8838</v>
      </c>
      <c r="AO1706" t="s">
        <v>8838</v>
      </c>
      <c r="AP1706" t="s">
        <v>8838</v>
      </c>
      <c r="AQ1706">
        <v>393</v>
      </c>
      <c r="AR1706">
        <v>379</v>
      </c>
      <c r="AS1706">
        <v>353</v>
      </c>
      <c r="AT1706">
        <v>487</v>
      </c>
      <c r="AU1706">
        <v>393</v>
      </c>
      <c r="AV1706" t="s">
        <v>8838</v>
      </c>
      <c r="AW1706" t="s">
        <v>8838</v>
      </c>
      <c r="AX1706" t="s">
        <v>8838</v>
      </c>
      <c r="AY1706">
        <v>411</v>
      </c>
      <c r="AZ1706">
        <v>470</v>
      </c>
      <c r="BA1706">
        <v>518</v>
      </c>
      <c r="BB1706">
        <v>524</v>
      </c>
      <c r="BC1706">
        <v>562</v>
      </c>
      <c r="BD1706" t="s">
        <v>8838</v>
      </c>
      <c r="BE1706" t="s">
        <v>8838</v>
      </c>
      <c r="BF1706" t="s">
        <v>8838</v>
      </c>
      <c r="BG1706">
        <v>414</v>
      </c>
      <c r="BH1706">
        <v>474</v>
      </c>
      <c r="BI1706">
        <v>522</v>
      </c>
      <c r="BJ1706">
        <v>528</v>
      </c>
      <c r="BK1706">
        <v>565</v>
      </c>
      <c r="BL1706" t="s">
        <v>8838</v>
      </c>
      <c r="BM1706" t="s">
        <v>8838</v>
      </c>
      <c r="BN1706" t="s">
        <v>8838</v>
      </c>
      <c r="BO1706">
        <v>81</v>
      </c>
      <c r="BP1706">
        <v>81</v>
      </c>
      <c r="BQ1706">
        <v>81</v>
      </c>
      <c r="BR1706">
        <v>81</v>
      </c>
      <c r="BS1706">
        <v>81</v>
      </c>
      <c r="BT1706" t="s">
        <v>8838</v>
      </c>
      <c r="BU1706" t="s">
        <v>8838</v>
      </c>
      <c r="BV1706" t="s">
        <v>8838</v>
      </c>
      <c r="BW1706">
        <v>1.97</v>
      </c>
      <c r="BX1706">
        <v>10.98</v>
      </c>
      <c r="BY1706">
        <v>10.82</v>
      </c>
      <c r="BZ1706">
        <v>5.0999999999999996</v>
      </c>
      <c r="CA1706">
        <v>8.23</v>
      </c>
      <c r="CB1706" t="s">
        <v>8838</v>
      </c>
      <c r="CC1706" t="s">
        <v>8838</v>
      </c>
      <c r="CD1706" t="s">
        <v>8838</v>
      </c>
      <c r="CE1706">
        <v>4.08</v>
      </c>
      <c r="CF1706">
        <v>20.63</v>
      </c>
      <c r="CG1706">
        <v>18.7</v>
      </c>
      <c r="CH1706">
        <v>9.11</v>
      </c>
      <c r="CI1706">
        <v>14.57</v>
      </c>
      <c r="CJ1706" t="s">
        <v>8838</v>
      </c>
      <c r="CK1706" t="s">
        <v>8838</v>
      </c>
      <c r="CL1706" t="s">
        <v>8838</v>
      </c>
      <c r="CM1706">
        <v>104</v>
      </c>
      <c r="CN1706">
        <v>566</v>
      </c>
      <c r="CO1706">
        <v>576</v>
      </c>
      <c r="CP1706">
        <v>296</v>
      </c>
      <c r="CQ1706">
        <v>493</v>
      </c>
      <c r="CR1706" t="s">
        <v>8838</v>
      </c>
      <c r="CS1706" t="s">
        <v>8838</v>
      </c>
      <c r="CT1706" t="s">
        <v>8838</v>
      </c>
      <c r="CU1706">
        <v>31.48</v>
      </c>
      <c r="CV1706">
        <v>7.3</v>
      </c>
      <c r="CW1706">
        <v>7.13</v>
      </c>
      <c r="CX1706">
        <v>12.7</v>
      </c>
      <c r="CY1706">
        <v>10.17</v>
      </c>
      <c r="CZ1706" t="s">
        <v>8838</v>
      </c>
      <c r="DA1706" t="s">
        <v>8838</v>
      </c>
      <c r="DB1706" t="s">
        <v>8838</v>
      </c>
      <c r="DC1706">
        <v>1.19</v>
      </c>
      <c r="DD1706">
        <v>1.28</v>
      </c>
      <c r="DE1706">
        <v>1.1200000000000001</v>
      </c>
      <c r="DF1706">
        <v>0.97</v>
      </c>
      <c r="DG1706">
        <v>1.18</v>
      </c>
      <c r="DH1706" t="s">
        <v>8838</v>
      </c>
      <c r="DI1706" t="s">
        <v>8838</v>
      </c>
      <c r="DJ1706" t="s">
        <v>8838</v>
      </c>
      <c r="DK1706" s="5" t="e">
        <f>(CL1706*3+CK1706*2+CJ1706)/6</f>
        <v>#VALUE!</v>
      </c>
      <c r="DL1706">
        <f>BG1706+(BG1706*(CF1706-8.25)/8.25)</f>
        <v>1035.2509090909091</v>
      </c>
      <c r="DM1706">
        <f>BH1706+(BH1706*(CG1706-8.25)/8.25)</f>
        <v>1074.3999999999999</v>
      </c>
      <c r="DN1706">
        <f>BI1706+(BI1706*(CH1706-8.25)/8.25)</f>
        <v>576.41454545454542</v>
      </c>
      <c r="DO1706">
        <f>BJ1706+(BJ1706*(CI1706-8.25)/8.25)</f>
        <v>932.48</v>
      </c>
      <c r="DP1706" t="e">
        <f>BK1706+(BK1706*(CJ1706-8.25)/8.25)</f>
        <v>#VALUE!</v>
      </c>
      <c r="DQ1706" t="e">
        <f>BL1706+(BL1706*(CK1706-8.25)/8.25)</f>
        <v>#VALUE!</v>
      </c>
      <c r="DR1706" t="e">
        <f>BM1706+(BM1706*(CL1706-8.25)/8.25)</f>
        <v>#VALUE!</v>
      </c>
      <c r="DS1706" s="7">
        <f>DL1706*10^8/$H1706</f>
        <v>6405.0301086630525</v>
      </c>
      <c r="DT1706" s="7">
        <f>DM1706*10^8/$H1706</f>
        <v>6647.2429903882239</v>
      </c>
      <c r="DU1706" s="7">
        <f>DN1706*10^8/$H1706</f>
        <v>3566.2393399390749</v>
      </c>
      <c r="DV1706" s="7">
        <f>DO1706*10^8/$H1706</f>
        <v>5769.1931717025427</v>
      </c>
      <c r="DW1706" s="7" t="e">
        <f>DP1706*10^8/$H1706</f>
        <v>#VALUE!</v>
      </c>
      <c r="DX1706" s="7" t="e">
        <f>DQ1706*10^8/$H1706</f>
        <v>#VALUE!</v>
      </c>
      <c r="DY1706" s="7" t="e">
        <f>DR1706*10^8/$H1706</f>
        <v>#VALUE!</v>
      </c>
      <c r="DZ1706" s="7">
        <f>DS1706*10^8/$H1706</f>
        <v>39627.505112654515</v>
      </c>
      <c r="EA1706" s="7" t="e">
        <f>DY1706*0.8</f>
        <v>#VALUE!</v>
      </c>
      <c r="EB1706" s="9" t="e">
        <f>F1706-#REF!</f>
        <v>#REF!</v>
      </c>
      <c r="EC1706" s="3" t="e">
        <f>EB1706/#REF!*100</f>
        <v>#REF!</v>
      </c>
      <c r="ED1706" s="3" t="e">
        <f>DX1706-F1706</f>
        <v>#VALUE!</v>
      </c>
      <c r="EE1706" s="11" t="e">
        <f>ED1706/F1706</f>
        <v>#VALUE!</v>
      </c>
      <c r="EF1706" s="3" t="e">
        <f>F1706-#REF!</f>
        <v>#REF!</v>
      </c>
    </row>
    <row r="1707" spans="1:136" hidden="1" x14ac:dyDescent="0.3">
      <c r="A1707">
        <v>1705</v>
      </c>
      <c r="B1707" s="17" t="s">
        <v>10544</v>
      </c>
      <c r="C1707" s="16" t="str">
        <f>"https://finance.naver.com/item/frgn.nhn?code="&amp;B1707</f>
        <v>https://finance.naver.com/item/frgn.nhn?code=048260</v>
      </c>
      <c r="D1707" t="s">
        <v>1752</v>
      </c>
      <c r="E1707" t="s">
        <v>7670</v>
      </c>
      <c r="F1707" s="18">
        <f>VALUE(LEFT(E1707,FIND("/",E1707)-1))</f>
        <v>145300</v>
      </c>
      <c r="G1707" s="6" t="s">
        <v>7671</v>
      </c>
      <c r="H1707" s="6">
        <f>VALUE(LEFT(G1707,FIND("/",G1707)-1)) + VALUE(MID(G1707,FIND("/",G1707)+1,LEN(G1707)))</f>
        <v>14285717</v>
      </c>
      <c r="I1707" s="1">
        <v>2816</v>
      </c>
      <c r="J1707" s="1">
        <f>F1707*H1707/(10^8)</f>
        <v>20757.146800999999</v>
      </c>
      <c r="K1707" s="1">
        <v>3446</v>
      </c>
      <c r="L1707" s="1">
        <v>3978</v>
      </c>
      <c r="M1707" s="1">
        <v>4601</v>
      </c>
      <c r="N1707" s="1">
        <v>5650</v>
      </c>
      <c r="O1707" s="1">
        <v>6316</v>
      </c>
      <c r="P1707" s="1">
        <v>8171</v>
      </c>
      <c r="Q1707" s="1">
        <v>9623</v>
      </c>
      <c r="R1707" s="1">
        <v>11555</v>
      </c>
      <c r="S1707">
        <v>342</v>
      </c>
      <c r="T1707">
        <v>217</v>
      </c>
      <c r="U1707">
        <v>310</v>
      </c>
      <c r="V1707">
        <v>429</v>
      </c>
      <c r="W1707">
        <v>981</v>
      </c>
      <c r="X1707" s="1">
        <v>1408</v>
      </c>
      <c r="Y1707" s="1">
        <v>1724</v>
      </c>
      <c r="Z1707" s="1">
        <v>2172</v>
      </c>
      <c r="AA1707">
        <v>203</v>
      </c>
      <c r="AB1707">
        <v>57</v>
      </c>
      <c r="AC1707">
        <v>63</v>
      </c>
      <c r="AD1707">
        <v>-220</v>
      </c>
      <c r="AE1707" s="1">
        <v>1035</v>
      </c>
      <c r="AF1707">
        <v>972</v>
      </c>
      <c r="AG1707" s="1">
        <v>1235</v>
      </c>
      <c r="AH1707" s="1">
        <v>1667</v>
      </c>
      <c r="AI1707" s="1">
        <v>4753</v>
      </c>
      <c r="AJ1707" s="1">
        <v>5557</v>
      </c>
      <c r="AK1707" s="1">
        <v>6379</v>
      </c>
      <c r="AL1707" s="1">
        <v>7974</v>
      </c>
      <c r="AM1707" s="1">
        <v>9587</v>
      </c>
      <c r="AN1707" s="1">
        <v>10897</v>
      </c>
      <c r="AO1707" s="1">
        <v>12379</v>
      </c>
      <c r="AP1707" s="1">
        <v>14748</v>
      </c>
      <c r="AQ1707" s="1">
        <v>3635</v>
      </c>
      <c r="AR1707" s="1">
        <v>4353</v>
      </c>
      <c r="AS1707" s="1">
        <v>5239</v>
      </c>
      <c r="AT1707" s="1">
        <v>7150</v>
      </c>
      <c r="AU1707" s="1">
        <v>7702</v>
      </c>
      <c r="AV1707" s="1">
        <v>8112</v>
      </c>
      <c r="AW1707" s="1">
        <v>8427</v>
      </c>
      <c r="AX1707" s="1">
        <v>9131</v>
      </c>
      <c r="AY1707" s="1">
        <v>1117</v>
      </c>
      <c r="AZ1707" s="1">
        <v>1204</v>
      </c>
      <c r="BA1707" s="1">
        <v>1140</v>
      </c>
      <c r="BB1707">
        <v>823</v>
      </c>
      <c r="BC1707" s="1">
        <v>1885</v>
      </c>
      <c r="BD1707" s="1">
        <v>2785</v>
      </c>
      <c r="BE1707" s="1">
        <v>3952</v>
      </c>
      <c r="BF1707" s="1">
        <v>5617</v>
      </c>
      <c r="BG1707" s="1">
        <v>1044</v>
      </c>
      <c r="BH1707" s="1">
        <v>1130</v>
      </c>
      <c r="BI1707" s="1">
        <v>1086</v>
      </c>
      <c r="BJ1707">
        <v>800</v>
      </c>
      <c r="BK1707" s="1">
        <v>1917</v>
      </c>
      <c r="BL1707" s="1">
        <v>2821</v>
      </c>
      <c r="BM1707" s="1">
        <v>4002</v>
      </c>
      <c r="BN1707" s="1">
        <v>5798</v>
      </c>
      <c r="BO1707">
        <v>71</v>
      </c>
      <c r="BP1707">
        <v>71</v>
      </c>
      <c r="BQ1707">
        <v>71</v>
      </c>
      <c r="BR1707">
        <v>71</v>
      </c>
      <c r="BS1707">
        <v>71</v>
      </c>
      <c r="BT1707">
        <v>70</v>
      </c>
      <c r="BU1707">
        <v>70</v>
      </c>
      <c r="BV1707">
        <v>70</v>
      </c>
      <c r="BW1707">
        <v>4.68</v>
      </c>
      <c r="BX1707">
        <v>1.1000000000000001</v>
      </c>
      <c r="BY1707">
        <v>1.05</v>
      </c>
      <c r="BZ1707">
        <v>-3.06</v>
      </c>
      <c r="CA1707">
        <v>11.79</v>
      </c>
      <c r="CB1707">
        <v>9.49</v>
      </c>
      <c r="CC1707">
        <v>10.61</v>
      </c>
      <c r="CD1707">
        <v>12.29</v>
      </c>
      <c r="CE1707">
        <v>22.05</v>
      </c>
      <c r="CF1707">
        <v>9.3000000000000007</v>
      </c>
      <c r="CG1707">
        <v>11.45</v>
      </c>
      <c r="CH1707">
        <v>-17.239999999999998</v>
      </c>
      <c r="CI1707">
        <v>78.8</v>
      </c>
      <c r="CJ1707">
        <v>43.13</v>
      </c>
      <c r="CK1707">
        <v>36.51</v>
      </c>
      <c r="CL1707">
        <v>35.15</v>
      </c>
      <c r="CM1707" s="1">
        <v>1645</v>
      </c>
      <c r="CN1707">
        <v>708</v>
      </c>
      <c r="CO1707">
        <v>888</v>
      </c>
      <c r="CP1707" s="1">
        <v>-1138</v>
      </c>
      <c r="CQ1707" s="1">
        <v>7493</v>
      </c>
      <c r="CR1707" s="1">
        <v>7151</v>
      </c>
      <c r="CS1707" s="1">
        <v>8718</v>
      </c>
      <c r="CT1707" s="1">
        <v>12058</v>
      </c>
      <c r="CU1707">
        <v>36.9</v>
      </c>
      <c r="CV1707">
        <v>83.53</v>
      </c>
      <c r="CW1707">
        <v>60.22</v>
      </c>
      <c r="CX1707" t="s">
        <v>2</v>
      </c>
      <c r="CY1707">
        <v>6.81</v>
      </c>
      <c r="CZ1707">
        <v>20.32</v>
      </c>
      <c r="DA1707">
        <v>16.670000000000002</v>
      </c>
      <c r="DB1707">
        <v>12.05</v>
      </c>
      <c r="DC1707">
        <v>6.68</v>
      </c>
      <c r="DD1707">
        <v>6.1</v>
      </c>
      <c r="DE1707">
        <v>5.5</v>
      </c>
      <c r="DF1707">
        <v>5.0199999999999996</v>
      </c>
      <c r="DG1707">
        <v>3.14</v>
      </c>
      <c r="DH1707">
        <v>6.44</v>
      </c>
      <c r="DI1707">
        <v>4.71</v>
      </c>
      <c r="DJ1707">
        <v>3.35</v>
      </c>
      <c r="DK1707" s="5">
        <f>(CL1707*3+CK1707*2+CJ1707)/6</f>
        <v>36.93333333333333</v>
      </c>
      <c r="DL1707">
        <f>BG1707+(BG1707*(CF1707-8.25)/8.25)</f>
        <v>1176.8727272727274</v>
      </c>
      <c r="DM1707">
        <f>BH1707+(BH1707*(CG1707-8.25)/8.25)</f>
        <v>1568.3030303030303</v>
      </c>
      <c r="DN1707">
        <f>BI1707+(BI1707*(CH1707-8.25)/8.25)</f>
        <v>-2269.4109090909092</v>
      </c>
      <c r="DO1707">
        <f>BJ1707+(BJ1707*(CI1707-8.25)/8.25)</f>
        <v>7641.212121212121</v>
      </c>
      <c r="DP1707">
        <f>BK1707+(BK1707*(CJ1707-8.25)/8.25)</f>
        <v>10021.843636363637</v>
      </c>
      <c r="DQ1707">
        <f>BL1707+(BL1707*(CK1707-8.25)/8.25)</f>
        <v>12484.207272727272</v>
      </c>
      <c r="DR1707">
        <f>BM1707+(BM1707*(CL1707-8.25)/8.25)</f>
        <v>17050.945454545454</v>
      </c>
      <c r="DS1707" s="7">
        <f>DL1707*10^8/$H1707</f>
        <v>8238.1075256686618</v>
      </c>
      <c r="DT1707" s="7">
        <f>DM1707*10^8/$H1707</f>
        <v>10978.11912627858</v>
      </c>
      <c r="DU1707" s="7">
        <f>DN1707*10^8/$H1707</f>
        <v>-15885.873345320428</v>
      </c>
      <c r="DV1707" s="7">
        <f>DO1707*10^8/$H1707</f>
        <v>53488.474685674664</v>
      </c>
      <c r="DW1707" s="7">
        <f>DP1707*10^8/$H1707</f>
        <v>70152.892125495957</v>
      </c>
      <c r="DX1707" s="7">
        <f>DQ1707*10^8/$H1707</f>
        <v>87389.434305098373</v>
      </c>
      <c r="DY1707" s="7">
        <f>DR1707*10^8/$H1707</f>
        <v>119356.59550406503</v>
      </c>
      <c r="DZ1707" s="7">
        <f>DS1707*10^8/$H1707</f>
        <v>57666.741722999708</v>
      </c>
      <c r="EA1707" s="7">
        <f>DY1707*0.8</f>
        <v>95485.276403252035</v>
      </c>
      <c r="EB1707" s="9" t="e">
        <f>F1707-#REF!</f>
        <v>#REF!</v>
      </c>
      <c r="EC1707" s="3" t="e">
        <f>EB1707/#REF!*100</f>
        <v>#REF!</v>
      </c>
      <c r="ED1707" s="3">
        <f>DX1707-F1707</f>
        <v>-57910.565694901627</v>
      </c>
      <c r="EE1707" s="11">
        <f>ED1707/F1707</f>
        <v>-0.39855860767310136</v>
      </c>
      <c r="EF1707" s="3" t="e">
        <f>F1707-#REF!</f>
        <v>#REF!</v>
      </c>
    </row>
    <row r="1708" spans="1:136" hidden="1" x14ac:dyDescent="0.3">
      <c r="A1708">
        <v>1706</v>
      </c>
      <c r="B1708" s="17" t="s">
        <v>10545</v>
      </c>
      <c r="C1708" s="16" t="str">
        <f>"https://finance.naver.com/item/frgn.nhn?code="&amp;B1708</f>
        <v>https://finance.naver.com/item/frgn.nhn?code=091970</v>
      </c>
      <c r="D1708" t="s">
        <v>1753</v>
      </c>
      <c r="E1708" t="s">
        <v>7672</v>
      </c>
      <c r="F1708" s="18">
        <f>VALUE(LEFT(E1708,FIND("/",E1708)-1))</f>
        <v>2130</v>
      </c>
      <c r="G1708" s="6" t="s">
        <v>7673</v>
      </c>
      <c r="H1708" s="6">
        <f>VALUE(LEFT(G1708,FIND("/",G1708)-1)) + VALUE(MID(G1708,FIND("/",G1708)+1,LEN(G1708)))</f>
        <v>28080425</v>
      </c>
      <c r="I1708" s="1">
        <v>1277832</v>
      </c>
      <c r="J1708" s="1">
        <f>F1708*H1708/(10^8)</f>
        <v>598.11305249999998</v>
      </c>
      <c r="K1708">
        <v>531</v>
      </c>
      <c r="L1708">
        <v>568</v>
      </c>
      <c r="M1708">
        <v>472</v>
      </c>
      <c r="N1708">
        <v>475</v>
      </c>
      <c r="O1708">
        <v>433</v>
      </c>
      <c r="P1708" t="s">
        <v>8838</v>
      </c>
      <c r="Q1708" t="s">
        <v>8838</v>
      </c>
      <c r="R1708" t="s">
        <v>8838</v>
      </c>
      <c r="S1708">
        <v>-34</v>
      </c>
      <c r="T1708">
        <v>-43</v>
      </c>
      <c r="U1708">
        <v>55</v>
      </c>
      <c r="V1708">
        <v>83</v>
      </c>
      <c r="W1708">
        <v>9</v>
      </c>
      <c r="X1708" t="s">
        <v>8838</v>
      </c>
      <c r="Y1708" t="s">
        <v>8838</v>
      </c>
      <c r="Z1708" t="s">
        <v>8838</v>
      </c>
      <c r="AA1708">
        <v>-46</v>
      </c>
      <c r="AB1708">
        <v>-81</v>
      </c>
      <c r="AC1708">
        <v>11</v>
      </c>
      <c r="AD1708">
        <v>-163</v>
      </c>
      <c r="AE1708">
        <v>-35</v>
      </c>
      <c r="AF1708" t="s">
        <v>8838</v>
      </c>
      <c r="AG1708" t="s">
        <v>8838</v>
      </c>
      <c r="AH1708" t="s">
        <v>8838</v>
      </c>
      <c r="AI1708">
        <v>849</v>
      </c>
      <c r="AJ1708">
        <v>742</v>
      </c>
      <c r="AK1708" s="1">
        <v>1086</v>
      </c>
      <c r="AL1708">
        <v>725</v>
      </c>
      <c r="AM1708">
        <v>720</v>
      </c>
      <c r="AN1708" t="s">
        <v>8838</v>
      </c>
      <c r="AO1708" t="s">
        <v>8838</v>
      </c>
      <c r="AP1708" t="s">
        <v>8838</v>
      </c>
      <c r="AQ1708">
        <v>214</v>
      </c>
      <c r="AR1708">
        <v>190</v>
      </c>
      <c r="AS1708">
        <v>426</v>
      </c>
      <c r="AT1708">
        <v>133</v>
      </c>
      <c r="AU1708">
        <v>133</v>
      </c>
      <c r="AV1708" t="s">
        <v>8838</v>
      </c>
      <c r="AW1708" t="s">
        <v>8838</v>
      </c>
      <c r="AX1708" t="s">
        <v>8838</v>
      </c>
      <c r="AY1708">
        <v>635</v>
      </c>
      <c r="AZ1708">
        <v>552</v>
      </c>
      <c r="BA1708">
        <v>659</v>
      </c>
      <c r="BB1708">
        <v>592</v>
      </c>
      <c r="BC1708">
        <v>587</v>
      </c>
      <c r="BD1708" t="s">
        <v>8838</v>
      </c>
      <c r="BE1708" t="s">
        <v>8838</v>
      </c>
      <c r="BF1708" t="s">
        <v>8838</v>
      </c>
      <c r="BG1708">
        <v>633</v>
      </c>
      <c r="BH1708">
        <v>551</v>
      </c>
      <c r="BI1708">
        <v>652</v>
      </c>
      <c r="BJ1708">
        <v>589</v>
      </c>
      <c r="BK1708">
        <v>583</v>
      </c>
      <c r="BL1708" t="s">
        <v>8838</v>
      </c>
      <c r="BM1708" t="s">
        <v>8838</v>
      </c>
      <c r="BN1708" t="s">
        <v>8838</v>
      </c>
      <c r="BO1708">
        <v>100</v>
      </c>
      <c r="BP1708">
        <v>100</v>
      </c>
      <c r="BQ1708">
        <v>106</v>
      </c>
      <c r="BR1708">
        <v>129</v>
      </c>
      <c r="BS1708">
        <v>140</v>
      </c>
      <c r="BT1708" t="s">
        <v>8838</v>
      </c>
      <c r="BU1708" t="s">
        <v>8838</v>
      </c>
      <c r="BV1708" t="s">
        <v>8838</v>
      </c>
      <c r="BW1708">
        <v>-5.97</v>
      </c>
      <c r="BX1708">
        <v>-10.220000000000001</v>
      </c>
      <c r="BY1708">
        <v>1.23</v>
      </c>
      <c r="BZ1708">
        <v>-17.96</v>
      </c>
      <c r="CA1708">
        <v>-4.8499999999999996</v>
      </c>
      <c r="CB1708" t="s">
        <v>8838</v>
      </c>
      <c r="CC1708" t="s">
        <v>8838</v>
      </c>
      <c r="CD1708" t="s">
        <v>8838</v>
      </c>
      <c r="CE1708">
        <v>-8.08</v>
      </c>
      <c r="CF1708">
        <v>-13.76</v>
      </c>
      <c r="CG1708">
        <v>1.79</v>
      </c>
      <c r="CH1708">
        <v>-26.27</v>
      </c>
      <c r="CI1708">
        <v>-6.1</v>
      </c>
      <c r="CJ1708" t="s">
        <v>8838</v>
      </c>
      <c r="CK1708" t="s">
        <v>8838</v>
      </c>
      <c r="CL1708" t="s">
        <v>8838</v>
      </c>
      <c r="CM1708">
        <v>-346</v>
      </c>
      <c r="CN1708">
        <v>-407</v>
      </c>
      <c r="CO1708">
        <v>52</v>
      </c>
      <c r="CP1708">
        <v>-634</v>
      </c>
      <c r="CQ1708">
        <v>-133</v>
      </c>
      <c r="CR1708" t="s">
        <v>8838</v>
      </c>
      <c r="CS1708" t="s">
        <v>8838</v>
      </c>
      <c r="CT1708" t="s">
        <v>8838</v>
      </c>
      <c r="CU1708" t="s">
        <v>2</v>
      </c>
      <c r="CV1708" t="s">
        <v>2</v>
      </c>
      <c r="CW1708">
        <v>108.47</v>
      </c>
      <c r="CX1708" t="s">
        <v>2</v>
      </c>
      <c r="CY1708" t="s">
        <v>2</v>
      </c>
      <c r="CZ1708" t="s">
        <v>8838</v>
      </c>
      <c r="DA1708" t="s">
        <v>8838</v>
      </c>
      <c r="DB1708" t="s">
        <v>8838</v>
      </c>
      <c r="DC1708">
        <v>1.64</v>
      </c>
      <c r="DD1708">
        <v>1.63</v>
      </c>
      <c r="DE1708">
        <v>1.81</v>
      </c>
      <c r="DF1708">
        <v>0.85</v>
      </c>
      <c r="DG1708">
        <v>0.82</v>
      </c>
      <c r="DH1708" t="s">
        <v>8838</v>
      </c>
      <c r="DI1708" t="s">
        <v>8838</v>
      </c>
      <c r="DJ1708" t="s">
        <v>8838</v>
      </c>
      <c r="DK1708" s="5" t="e">
        <f>(CL1708*3+CK1708*2+CJ1708)/6</f>
        <v>#VALUE!</v>
      </c>
      <c r="DL1708">
        <f>BG1708+(BG1708*(CF1708-8.25)/8.25)</f>
        <v>-1055.7672727272725</v>
      </c>
      <c r="DM1708">
        <f>BH1708+(BH1708*(CG1708-8.25)/8.25)</f>
        <v>119.55030303030304</v>
      </c>
      <c r="DN1708">
        <f>BI1708+(BI1708*(CH1708-8.25)/8.25)</f>
        <v>-2076.1260606060605</v>
      </c>
      <c r="DO1708">
        <f>BJ1708+(BJ1708*(CI1708-8.25)/8.25)</f>
        <v>-435.5030303030303</v>
      </c>
      <c r="DP1708" t="e">
        <f>BK1708+(BK1708*(CJ1708-8.25)/8.25)</f>
        <v>#VALUE!</v>
      </c>
      <c r="DQ1708" t="e">
        <f>BL1708+(BL1708*(CK1708-8.25)/8.25)</f>
        <v>#VALUE!</v>
      </c>
      <c r="DR1708" t="e">
        <f>BM1708+(BM1708*(CL1708-8.25)/8.25)</f>
        <v>#VALUE!</v>
      </c>
      <c r="DS1708" s="7">
        <f>DL1708*10^8/$H1708</f>
        <v>-3759.7980540795679</v>
      </c>
      <c r="DT1708" s="7">
        <f>DM1708*10^8/$H1708</f>
        <v>425.74249866340358</v>
      </c>
      <c r="DU1708" s="7">
        <f>DN1708*10^8/$H1708</f>
        <v>-7393.4994239085072</v>
      </c>
      <c r="DV1708" s="7">
        <f>DO1708*10^8/$H1708</f>
        <v>-1550.913244023302</v>
      </c>
      <c r="DW1708" s="7" t="e">
        <f>DP1708*10^8/$H1708</f>
        <v>#VALUE!</v>
      </c>
      <c r="DX1708" s="7" t="e">
        <f>DQ1708*10^8/$H1708</f>
        <v>#VALUE!</v>
      </c>
      <c r="DY1708" s="7" t="e">
        <f>DR1708*10^8/$H1708</f>
        <v>#VALUE!</v>
      </c>
      <c r="DZ1708" s="7">
        <f>DS1708*10^8/$H1708</f>
        <v>-13389.391556857019</v>
      </c>
      <c r="EA1708" s="7" t="e">
        <f>DY1708*0.8</f>
        <v>#VALUE!</v>
      </c>
      <c r="EB1708" s="9" t="e">
        <f>F1708-#REF!</f>
        <v>#REF!</v>
      </c>
      <c r="EC1708" s="3" t="e">
        <f>EB1708/#REF!*100</f>
        <v>#REF!</v>
      </c>
      <c r="ED1708" s="3" t="e">
        <f>DX1708-F1708</f>
        <v>#VALUE!</v>
      </c>
      <c r="EE1708" s="11" t="e">
        <f>ED1708/F1708</f>
        <v>#VALUE!</v>
      </c>
      <c r="EF1708" s="3" t="e">
        <f>F1708-#REF!</f>
        <v>#REF!</v>
      </c>
    </row>
    <row r="1709" spans="1:136" x14ac:dyDescent="0.3">
      <c r="A1709">
        <v>910</v>
      </c>
      <c r="B1709" s="17" t="s">
        <v>9749</v>
      </c>
      <c r="C1709" s="16" t="str">
        <f>"https://finance.naver.com/item/frgn.nhn?code="&amp;B1709</f>
        <v>https://finance.naver.com/item/frgn.nhn?code=331920</v>
      </c>
      <c r="D1709" t="s">
        <v>5430</v>
      </c>
      <c r="E1709" t="s">
        <v>5431</v>
      </c>
      <c r="F1709" s="18">
        <f>VALUE(LEFT(E1709,FIND("/",E1709)-1))</f>
        <v>19750</v>
      </c>
      <c r="G1709" s="6" t="s">
        <v>5432</v>
      </c>
      <c r="H1709" s="6">
        <f>VALUE(LEFT(G1709,FIND("/",G1709)-1)) + VALUE(MID(G1709,FIND("/",G1709)+1,LEN(G1709)))</f>
        <v>8164148</v>
      </c>
      <c r="I1709" s="1">
        <v>797529</v>
      </c>
      <c r="J1709" s="1">
        <f>F1709*H1709/(10^8)</f>
        <v>1612.41923</v>
      </c>
      <c r="K1709">
        <v>16</v>
      </c>
      <c r="L1709" t="s">
        <v>8838</v>
      </c>
      <c r="M1709">
        <v>25</v>
      </c>
      <c r="N1709">
        <v>51</v>
      </c>
      <c r="O1709">
        <v>53</v>
      </c>
      <c r="P1709" t="s">
        <v>8838</v>
      </c>
      <c r="Q1709" t="s">
        <v>8838</v>
      </c>
      <c r="R1709" t="s">
        <v>8838</v>
      </c>
      <c r="S1709">
        <v>-43</v>
      </c>
      <c r="T1709" t="s">
        <v>8838</v>
      </c>
      <c r="U1709">
        <v>-41</v>
      </c>
      <c r="V1709">
        <v>-51</v>
      </c>
      <c r="W1709">
        <v>-49</v>
      </c>
      <c r="X1709" t="s">
        <v>8838</v>
      </c>
      <c r="Y1709" t="s">
        <v>8838</v>
      </c>
      <c r="Z1709" t="s">
        <v>8838</v>
      </c>
      <c r="AA1709">
        <v>-59</v>
      </c>
      <c r="AB1709" t="s">
        <v>8838</v>
      </c>
      <c r="AC1709">
        <v>-195</v>
      </c>
      <c r="AD1709">
        <v>-23</v>
      </c>
      <c r="AE1709">
        <v>-47</v>
      </c>
      <c r="AF1709" t="s">
        <v>8838</v>
      </c>
      <c r="AG1709" t="s">
        <v>8838</v>
      </c>
      <c r="AH1709" t="s">
        <v>8838</v>
      </c>
      <c r="AI1709">
        <v>42</v>
      </c>
      <c r="AJ1709" t="s">
        <v>8838</v>
      </c>
      <c r="AK1709">
        <v>88</v>
      </c>
      <c r="AL1709">
        <v>72</v>
      </c>
      <c r="AM1709">
        <v>306</v>
      </c>
      <c r="AN1709" t="s">
        <v>8838</v>
      </c>
      <c r="AO1709" t="s">
        <v>8838</v>
      </c>
      <c r="AP1709" t="s">
        <v>8838</v>
      </c>
      <c r="AQ1709">
        <v>135</v>
      </c>
      <c r="AR1709" t="s">
        <v>8838</v>
      </c>
      <c r="AS1709">
        <v>390</v>
      </c>
      <c r="AT1709">
        <v>20</v>
      </c>
      <c r="AU1709">
        <v>12</v>
      </c>
      <c r="AV1709" t="s">
        <v>8838</v>
      </c>
      <c r="AW1709" t="s">
        <v>8838</v>
      </c>
      <c r="AX1709" t="s">
        <v>8838</v>
      </c>
      <c r="AY1709">
        <v>-93</v>
      </c>
      <c r="AZ1709" t="s">
        <v>8838</v>
      </c>
      <c r="BA1709">
        <v>-302</v>
      </c>
      <c r="BB1709">
        <v>52</v>
      </c>
      <c r="BC1709">
        <v>294</v>
      </c>
      <c r="BD1709" t="s">
        <v>8838</v>
      </c>
      <c r="BE1709" t="s">
        <v>8838</v>
      </c>
      <c r="BF1709" t="s">
        <v>8838</v>
      </c>
      <c r="BG1709">
        <v>-93</v>
      </c>
      <c r="BH1709" t="s">
        <v>8838</v>
      </c>
      <c r="BI1709">
        <v>-302</v>
      </c>
      <c r="BJ1709">
        <v>52</v>
      </c>
      <c r="BK1709">
        <v>294</v>
      </c>
      <c r="BL1709" t="s">
        <v>8838</v>
      </c>
      <c r="BM1709" t="s">
        <v>8838</v>
      </c>
      <c r="BN1709" t="s">
        <v>8838</v>
      </c>
      <c r="BO1709">
        <v>5</v>
      </c>
      <c r="BP1709" t="s">
        <v>8838</v>
      </c>
      <c r="BQ1709">
        <v>5</v>
      </c>
      <c r="BR1709">
        <v>32</v>
      </c>
      <c r="BS1709">
        <v>41</v>
      </c>
      <c r="BT1709" t="s">
        <v>8838</v>
      </c>
      <c r="BU1709" t="s">
        <v>8838</v>
      </c>
      <c r="BV1709" t="s">
        <v>8838</v>
      </c>
      <c r="BW1709">
        <v>-158.51</v>
      </c>
      <c r="BX1709" t="s">
        <v>8838</v>
      </c>
      <c r="BY1709" t="s">
        <v>8838</v>
      </c>
      <c r="BZ1709">
        <v>-28.26</v>
      </c>
      <c r="CA1709">
        <v>-24.94</v>
      </c>
      <c r="CB1709" t="s">
        <v>8838</v>
      </c>
      <c r="CC1709" t="s">
        <v>8838</v>
      </c>
      <c r="CD1709" t="s">
        <v>8838</v>
      </c>
      <c r="CE1709" t="s">
        <v>1</v>
      </c>
      <c r="CF1709" t="s">
        <v>8838</v>
      </c>
      <c r="CG1709" t="s">
        <v>8838</v>
      </c>
      <c r="CH1709" t="s">
        <v>1</v>
      </c>
      <c r="CI1709">
        <v>-27.31</v>
      </c>
      <c r="CJ1709" t="s">
        <v>8838</v>
      </c>
      <c r="CK1709" t="s">
        <v>8838</v>
      </c>
      <c r="CL1709" t="s">
        <v>8838</v>
      </c>
      <c r="CM1709" s="1">
        <v>-1699</v>
      </c>
      <c r="CN1709" t="s">
        <v>8838</v>
      </c>
      <c r="CO1709" s="1">
        <v>-5067</v>
      </c>
      <c r="CP1709">
        <v>-426</v>
      </c>
      <c r="CQ1709">
        <v>-671</v>
      </c>
      <c r="CR1709" t="s">
        <v>8838</v>
      </c>
      <c r="CS1709" t="s">
        <v>8838</v>
      </c>
      <c r="CT1709" t="s">
        <v>8838</v>
      </c>
      <c r="CU1709" t="s">
        <v>8838</v>
      </c>
      <c r="CV1709" t="s">
        <v>8838</v>
      </c>
      <c r="CW1709" t="s">
        <v>8838</v>
      </c>
      <c r="CX1709" t="s">
        <v>8838</v>
      </c>
      <c r="CY1709" t="s">
        <v>2</v>
      </c>
      <c r="CZ1709" t="s">
        <v>8838</v>
      </c>
      <c r="DA1709" t="s">
        <v>8838</v>
      </c>
      <c r="DB1709" t="s">
        <v>8838</v>
      </c>
      <c r="DC1709" t="s">
        <v>8838</v>
      </c>
      <c r="DD1709" t="s">
        <v>8838</v>
      </c>
      <c r="DE1709" t="s">
        <v>8838</v>
      </c>
      <c r="DF1709" t="s">
        <v>8838</v>
      </c>
      <c r="DG1709">
        <v>7.45</v>
      </c>
      <c r="DH1709" t="s">
        <v>8838</v>
      </c>
      <c r="DI1709" t="s">
        <v>8838</v>
      </c>
      <c r="DJ1709" t="s">
        <v>8838</v>
      </c>
      <c r="DK1709" s="5" t="e">
        <f>(CL1709*3+CK1709*2+CJ1709)/6</f>
        <v>#VALUE!</v>
      </c>
      <c r="DL1709" t="e">
        <f>BG1709+(BG1709*(CF1709-8.25)/8.25)</f>
        <v>#VALUE!</v>
      </c>
      <c r="DM1709" t="e">
        <f>BH1709+(BH1709*(CG1709-8.25)/8.25)</f>
        <v>#VALUE!</v>
      </c>
      <c r="DN1709" t="e">
        <f>BI1709+(BI1709*(CH1709-8.25)/8.25)</f>
        <v>#VALUE!</v>
      </c>
      <c r="DO1709">
        <f>BJ1709+(BJ1709*(CI1709-8.25)/8.25)</f>
        <v>-172.13575757575759</v>
      </c>
      <c r="DP1709" t="e">
        <f>BK1709+(BK1709*(CJ1709-8.25)/8.25)</f>
        <v>#VALUE!</v>
      </c>
      <c r="DQ1709" t="e">
        <f>BL1709+(BL1709*(CK1709-8.25)/8.25)</f>
        <v>#VALUE!</v>
      </c>
      <c r="DR1709" t="e">
        <f>BM1709+(BM1709*(CL1709-8.25)/8.25)</f>
        <v>#VALUE!</v>
      </c>
      <c r="DS1709" s="7" t="e">
        <f>DL1709*10^8/$H1709</f>
        <v>#VALUE!</v>
      </c>
      <c r="DT1709" s="7" t="e">
        <f>DM1709*10^8/$H1709</f>
        <v>#VALUE!</v>
      </c>
      <c r="DU1709" s="7" t="e">
        <f>DN1709*10^8/$H1709</f>
        <v>#VALUE!</v>
      </c>
      <c r="DV1709" s="7">
        <f>DO1709*10^8/$H1709</f>
        <v>-2108.4350452215908</v>
      </c>
      <c r="DW1709" s="7" t="e">
        <f>DP1709*10^8/$H1709</f>
        <v>#VALUE!</v>
      </c>
      <c r="DX1709" s="7" t="e">
        <f>DQ1709*10^8/$H1709</f>
        <v>#VALUE!</v>
      </c>
      <c r="DY1709" s="7" t="e">
        <f>DR1709*10^8/$H1709</f>
        <v>#VALUE!</v>
      </c>
      <c r="DZ1709" s="7" t="e">
        <f>DS1709*10^8/$H1709</f>
        <v>#VALUE!</v>
      </c>
      <c r="EA1709" s="7" t="e">
        <f>DY1709*0.8</f>
        <v>#VALUE!</v>
      </c>
      <c r="EB1709" s="9" t="e">
        <f>F1709-#REF!</f>
        <v>#REF!</v>
      </c>
      <c r="EC1709" s="3" t="e">
        <f>EB1709/#REF!*100</f>
        <v>#REF!</v>
      </c>
      <c r="ED1709" s="3" t="e">
        <f>DX1709-F1709</f>
        <v>#VALUE!</v>
      </c>
      <c r="EE1709" s="11" t="e">
        <f>ED1709/F1709</f>
        <v>#VALUE!</v>
      </c>
      <c r="EF1709" s="3" t="e">
        <f>F1709-#REF!</f>
        <v>#REF!</v>
      </c>
    </row>
    <row r="1710" spans="1:136" x14ac:dyDescent="0.3">
      <c r="A1710">
        <v>1679</v>
      </c>
      <c r="B1710" s="17" t="s">
        <v>10518</v>
      </c>
      <c r="C1710" s="16" t="str">
        <f>"https://finance.naver.com/item/frgn.nhn?code="&amp;B1710</f>
        <v>https://finance.naver.com/item/frgn.nhn?code=086040</v>
      </c>
      <c r="D1710" t="s">
        <v>1726</v>
      </c>
      <c r="E1710" t="s">
        <v>7618</v>
      </c>
      <c r="F1710" s="18">
        <f>VALUE(LEFT(E1710,FIND("/",E1710)-1))</f>
        <v>10900</v>
      </c>
      <c r="G1710" s="6" t="s">
        <v>7619</v>
      </c>
      <c r="H1710" s="6">
        <f>VALUE(LEFT(G1710,FIND("/",G1710)-1)) + VALUE(MID(G1710,FIND("/",G1710)+1,LEN(G1710)))</f>
        <v>14667124</v>
      </c>
      <c r="I1710" s="1">
        <v>30735</v>
      </c>
      <c r="J1710" s="1">
        <f>F1710*H1710/(10^8)</f>
        <v>1598.716516</v>
      </c>
      <c r="K1710">
        <v>223</v>
      </c>
      <c r="L1710">
        <v>256</v>
      </c>
      <c r="M1710">
        <v>272</v>
      </c>
      <c r="N1710">
        <v>259</v>
      </c>
      <c r="O1710">
        <v>264</v>
      </c>
      <c r="P1710" t="s">
        <v>8838</v>
      </c>
      <c r="Q1710" t="s">
        <v>8838</v>
      </c>
      <c r="R1710" t="s">
        <v>8838</v>
      </c>
      <c r="S1710">
        <v>22</v>
      </c>
      <c r="T1710">
        <v>22</v>
      </c>
      <c r="U1710">
        <v>23</v>
      </c>
      <c r="V1710">
        <v>-1</v>
      </c>
      <c r="W1710">
        <v>5</v>
      </c>
      <c r="X1710" t="s">
        <v>8838</v>
      </c>
      <c r="Y1710" t="s">
        <v>8838</v>
      </c>
      <c r="Z1710" t="s">
        <v>8838</v>
      </c>
      <c r="AA1710">
        <v>12</v>
      </c>
      <c r="AB1710">
        <v>12</v>
      </c>
      <c r="AC1710">
        <v>35</v>
      </c>
      <c r="AD1710">
        <v>-17</v>
      </c>
      <c r="AE1710">
        <v>24</v>
      </c>
      <c r="AF1710" t="s">
        <v>8838</v>
      </c>
      <c r="AG1710" t="s">
        <v>8838</v>
      </c>
      <c r="AH1710" t="s">
        <v>8838</v>
      </c>
      <c r="AI1710">
        <v>480</v>
      </c>
      <c r="AJ1710">
        <v>598</v>
      </c>
      <c r="AK1710">
        <v>631</v>
      </c>
      <c r="AL1710">
        <v>602</v>
      </c>
      <c r="AM1710">
        <v>637</v>
      </c>
      <c r="AN1710" t="s">
        <v>8838</v>
      </c>
      <c r="AO1710" t="s">
        <v>8838</v>
      </c>
      <c r="AP1710" t="s">
        <v>8838</v>
      </c>
      <c r="AQ1710">
        <v>224</v>
      </c>
      <c r="AR1710">
        <v>285</v>
      </c>
      <c r="AS1710">
        <v>274</v>
      </c>
      <c r="AT1710">
        <v>290</v>
      </c>
      <c r="AU1710">
        <v>294</v>
      </c>
      <c r="AV1710" t="s">
        <v>8838</v>
      </c>
      <c r="AW1710" t="s">
        <v>8838</v>
      </c>
      <c r="AX1710" t="s">
        <v>8838</v>
      </c>
      <c r="AY1710">
        <v>256</v>
      </c>
      <c r="AZ1710">
        <v>312</v>
      </c>
      <c r="BA1710">
        <v>357</v>
      </c>
      <c r="BB1710">
        <v>312</v>
      </c>
      <c r="BC1710">
        <v>343</v>
      </c>
      <c r="BD1710" t="s">
        <v>8838</v>
      </c>
      <c r="BE1710" t="s">
        <v>8838</v>
      </c>
      <c r="BF1710" t="s">
        <v>8838</v>
      </c>
      <c r="BG1710">
        <v>245</v>
      </c>
      <c r="BH1710">
        <v>266</v>
      </c>
      <c r="BI1710">
        <v>313</v>
      </c>
      <c r="BJ1710">
        <v>302</v>
      </c>
      <c r="BK1710">
        <v>335</v>
      </c>
      <c r="BL1710" t="s">
        <v>8838</v>
      </c>
      <c r="BM1710" t="s">
        <v>8838</v>
      </c>
      <c r="BN1710" t="s">
        <v>8838</v>
      </c>
      <c r="BO1710">
        <v>72</v>
      </c>
      <c r="BP1710">
        <v>73</v>
      </c>
      <c r="BQ1710">
        <v>73</v>
      </c>
      <c r="BR1710">
        <v>73</v>
      </c>
      <c r="BS1710">
        <v>73</v>
      </c>
      <c r="BT1710" t="s">
        <v>8838</v>
      </c>
      <c r="BU1710" t="s">
        <v>8838</v>
      </c>
      <c r="BV1710" t="s">
        <v>8838</v>
      </c>
      <c r="BW1710">
        <v>2.48</v>
      </c>
      <c r="BX1710">
        <v>2.1800000000000002</v>
      </c>
      <c r="BY1710">
        <v>5.67</v>
      </c>
      <c r="BZ1710">
        <v>-2.77</v>
      </c>
      <c r="CA1710">
        <v>3.82</v>
      </c>
      <c r="CB1710" t="s">
        <v>8838</v>
      </c>
      <c r="CC1710" t="s">
        <v>8838</v>
      </c>
      <c r="CD1710" t="s">
        <v>8838</v>
      </c>
      <c r="CE1710">
        <v>4.43</v>
      </c>
      <c r="CF1710">
        <v>5.44</v>
      </c>
      <c r="CG1710">
        <v>12.53</v>
      </c>
      <c r="CH1710">
        <v>-5.15</v>
      </c>
      <c r="CI1710">
        <v>8.1999999999999993</v>
      </c>
      <c r="CJ1710" t="s">
        <v>8838</v>
      </c>
      <c r="CK1710" t="s">
        <v>8838</v>
      </c>
      <c r="CL1710" t="s">
        <v>8838</v>
      </c>
      <c r="CM1710">
        <v>72</v>
      </c>
      <c r="CN1710">
        <v>96</v>
      </c>
      <c r="CO1710">
        <v>249</v>
      </c>
      <c r="CP1710">
        <v>-109</v>
      </c>
      <c r="CQ1710">
        <v>179</v>
      </c>
      <c r="CR1710" t="s">
        <v>8838</v>
      </c>
      <c r="CS1710" t="s">
        <v>8838</v>
      </c>
      <c r="CT1710" t="s">
        <v>8838</v>
      </c>
      <c r="CU1710">
        <v>78</v>
      </c>
      <c r="CV1710">
        <v>73.03</v>
      </c>
      <c r="CW1710">
        <v>33.36</v>
      </c>
      <c r="CX1710" t="s">
        <v>2</v>
      </c>
      <c r="CY1710">
        <v>84.9</v>
      </c>
      <c r="CZ1710" t="s">
        <v>8838</v>
      </c>
      <c r="DA1710" t="s">
        <v>8838</v>
      </c>
      <c r="DB1710" t="s">
        <v>8838</v>
      </c>
      <c r="DC1710">
        <v>3.3</v>
      </c>
      <c r="DD1710">
        <v>3.81</v>
      </c>
      <c r="DE1710">
        <v>3.85</v>
      </c>
      <c r="DF1710">
        <v>3.02</v>
      </c>
      <c r="DG1710">
        <v>6.6</v>
      </c>
      <c r="DH1710" t="s">
        <v>8838</v>
      </c>
      <c r="DI1710" t="s">
        <v>8838</v>
      </c>
      <c r="DJ1710" t="s">
        <v>8838</v>
      </c>
      <c r="DK1710" s="5" t="e">
        <f>(CL1710*3+CK1710*2+CJ1710)/6</f>
        <v>#VALUE!</v>
      </c>
      <c r="DL1710">
        <f>BG1710+(BG1710*(CF1710-8.25)/8.25)</f>
        <v>161.55151515151516</v>
      </c>
      <c r="DM1710">
        <f>BH1710+(BH1710*(CG1710-8.25)/8.25)</f>
        <v>403.99757575757576</v>
      </c>
      <c r="DN1710">
        <f>BI1710+(BI1710*(CH1710-8.25)/8.25)</f>
        <v>-195.38787878787878</v>
      </c>
      <c r="DO1710">
        <f>BJ1710+(BJ1710*(CI1710-8.25)/8.25)</f>
        <v>300.16969696969693</v>
      </c>
      <c r="DP1710" t="e">
        <f>BK1710+(BK1710*(CJ1710-8.25)/8.25)</f>
        <v>#VALUE!</v>
      </c>
      <c r="DQ1710" t="e">
        <f>BL1710+(BL1710*(CK1710-8.25)/8.25)</f>
        <v>#VALUE!</v>
      </c>
      <c r="DR1710" t="e">
        <f>BM1710+(BM1710*(CL1710-8.25)/8.25)</f>
        <v>#VALUE!</v>
      </c>
      <c r="DS1710" s="7">
        <f>DL1710*10^8/$H1710</f>
        <v>1101.4532579905588</v>
      </c>
      <c r="DT1710" s="7">
        <f>DM1710*10^8/$H1710</f>
        <v>2754.4430370778605</v>
      </c>
      <c r="DU1710" s="7">
        <f>DN1710*10^8/$H1710</f>
        <v>-1332.148543830943</v>
      </c>
      <c r="DV1710" s="7">
        <f>DO1710*10^8/$H1710</f>
        <v>2046.5477551679314</v>
      </c>
      <c r="DW1710" s="7" t="e">
        <f>DP1710*10^8/$H1710</f>
        <v>#VALUE!</v>
      </c>
      <c r="DX1710" s="7" t="e">
        <f>DQ1710*10^8/$H1710</f>
        <v>#VALUE!</v>
      </c>
      <c r="DY1710" s="7" t="e">
        <f>DR1710*10^8/$H1710</f>
        <v>#VALUE!</v>
      </c>
      <c r="DZ1710" s="7">
        <f>DS1710*10^8/$H1710</f>
        <v>7509.6744119062387</v>
      </c>
      <c r="EA1710" s="7" t="e">
        <f>DY1710*0.8</f>
        <v>#VALUE!</v>
      </c>
      <c r="EB1710" s="9" t="e">
        <f>F1710-#REF!</f>
        <v>#REF!</v>
      </c>
      <c r="EC1710" s="3" t="e">
        <f>EB1710/#REF!*100</f>
        <v>#REF!</v>
      </c>
      <c r="ED1710" s="3" t="e">
        <f>DX1710-F1710</f>
        <v>#VALUE!</v>
      </c>
      <c r="EE1710" s="11" t="e">
        <f>ED1710/F1710</f>
        <v>#VALUE!</v>
      </c>
      <c r="EF1710" s="3" t="e">
        <f>F1710-#REF!</f>
        <v>#REF!</v>
      </c>
    </row>
    <row r="1711" spans="1:136" x14ac:dyDescent="0.3">
      <c r="A1711">
        <v>564</v>
      </c>
      <c r="B1711" s="17" t="s">
        <v>9403</v>
      </c>
      <c r="C1711" s="16" t="str">
        <f>"https://finance.naver.com/item/frgn.nhn?code="&amp;B1711</f>
        <v>https://finance.naver.com/item/frgn.nhn?code=002460</v>
      </c>
      <c r="D1711" t="s">
        <v>529</v>
      </c>
      <c r="E1711" t="s">
        <v>4633</v>
      </c>
      <c r="F1711" s="18">
        <f>VALUE(LEFT(E1711,FIND("/",E1711)-1))</f>
        <v>12800</v>
      </c>
      <c r="G1711" s="6" t="s">
        <v>4634</v>
      </c>
      <c r="H1711" s="6">
        <f>VALUE(LEFT(G1711,FIND("/",G1711)-1)) + VALUE(MID(G1711,FIND("/",G1711)+1,LEN(G1711)))</f>
        <v>12450800</v>
      </c>
      <c r="I1711">
        <v>0</v>
      </c>
      <c r="J1711" s="1">
        <f>F1711*H1711/(10^8)</f>
        <v>1593.7023999999999</v>
      </c>
      <c r="K1711" s="1">
        <v>4943</v>
      </c>
      <c r="L1711" s="1">
        <v>5680</v>
      </c>
      <c r="M1711" s="1">
        <v>4752</v>
      </c>
      <c r="N1711" s="1">
        <v>4514</v>
      </c>
      <c r="O1711" s="1">
        <v>4193</v>
      </c>
      <c r="P1711" t="s">
        <v>8838</v>
      </c>
      <c r="Q1711" t="s">
        <v>8838</v>
      </c>
      <c r="R1711" t="s">
        <v>8838</v>
      </c>
      <c r="S1711">
        <v>439</v>
      </c>
      <c r="T1711">
        <v>590</v>
      </c>
      <c r="U1711">
        <v>671</v>
      </c>
      <c r="V1711">
        <v>296</v>
      </c>
      <c r="W1711">
        <v>405</v>
      </c>
      <c r="X1711" t="s">
        <v>8838</v>
      </c>
      <c r="Y1711" t="s">
        <v>8838</v>
      </c>
      <c r="Z1711" t="s">
        <v>8838</v>
      </c>
      <c r="AA1711">
        <v>337</v>
      </c>
      <c r="AB1711">
        <v>446</v>
      </c>
      <c r="AC1711">
        <v>492</v>
      </c>
      <c r="AD1711">
        <v>77</v>
      </c>
      <c r="AE1711">
        <v>329</v>
      </c>
      <c r="AF1711" t="s">
        <v>8838</v>
      </c>
      <c r="AG1711" t="s">
        <v>8838</v>
      </c>
      <c r="AH1711" t="s">
        <v>8838</v>
      </c>
      <c r="AI1711" s="1">
        <v>5041</v>
      </c>
      <c r="AJ1711" s="1">
        <v>5759</v>
      </c>
      <c r="AK1711" s="1">
        <v>6409</v>
      </c>
      <c r="AL1711" s="1">
        <v>6126</v>
      </c>
      <c r="AM1711" s="1">
        <v>5805</v>
      </c>
      <c r="AN1711" t="s">
        <v>8838</v>
      </c>
      <c r="AO1711" t="s">
        <v>8838</v>
      </c>
      <c r="AP1711" t="s">
        <v>8838</v>
      </c>
      <c r="AQ1711" s="1">
        <v>1915</v>
      </c>
      <c r="AR1711" s="1">
        <v>2273</v>
      </c>
      <c r="AS1711" s="1">
        <v>2661</v>
      </c>
      <c r="AT1711" s="1">
        <v>2416</v>
      </c>
      <c r="AU1711" s="1">
        <v>1860</v>
      </c>
      <c r="AV1711" t="s">
        <v>8838</v>
      </c>
      <c r="AW1711" t="s">
        <v>8838</v>
      </c>
      <c r="AX1711" t="s">
        <v>8838</v>
      </c>
      <c r="AY1711" s="1">
        <v>3126</v>
      </c>
      <c r="AZ1711" s="1">
        <v>3487</v>
      </c>
      <c r="BA1711" s="1">
        <v>3748</v>
      </c>
      <c r="BB1711" s="1">
        <v>3710</v>
      </c>
      <c r="BC1711" s="1">
        <v>3945</v>
      </c>
      <c r="BD1711" t="s">
        <v>8838</v>
      </c>
      <c r="BE1711" t="s">
        <v>8838</v>
      </c>
      <c r="BF1711" t="s">
        <v>8838</v>
      </c>
      <c r="BG1711" s="1">
        <v>3126</v>
      </c>
      <c r="BH1711" s="1">
        <v>3487</v>
      </c>
      <c r="BI1711" s="1">
        <v>3748</v>
      </c>
      <c r="BJ1711" s="1">
        <v>3710</v>
      </c>
      <c r="BK1711" s="1">
        <v>3940</v>
      </c>
      <c r="BL1711" t="s">
        <v>8838</v>
      </c>
      <c r="BM1711" t="s">
        <v>8838</v>
      </c>
      <c r="BN1711" t="s">
        <v>8838</v>
      </c>
      <c r="BO1711">
        <v>623</v>
      </c>
      <c r="BP1711">
        <v>623</v>
      </c>
      <c r="BQ1711">
        <v>623</v>
      </c>
      <c r="BR1711">
        <v>623</v>
      </c>
      <c r="BS1711">
        <v>623</v>
      </c>
      <c r="BT1711" t="s">
        <v>8838</v>
      </c>
      <c r="BU1711" t="s">
        <v>8838</v>
      </c>
      <c r="BV1711" t="s">
        <v>8838</v>
      </c>
      <c r="BW1711">
        <v>6.89</v>
      </c>
      <c r="BX1711">
        <v>8.27</v>
      </c>
      <c r="BY1711">
        <v>8.09</v>
      </c>
      <c r="BZ1711">
        <v>1.22</v>
      </c>
      <c r="CA1711">
        <v>5.52</v>
      </c>
      <c r="CB1711" t="s">
        <v>8838</v>
      </c>
      <c r="CC1711" t="s">
        <v>8838</v>
      </c>
      <c r="CD1711" t="s">
        <v>8838</v>
      </c>
      <c r="CE1711">
        <v>11.25</v>
      </c>
      <c r="CF1711">
        <v>13.5</v>
      </c>
      <c r="CG1711">
        <v>13.61</v>
      </c>
      <c r="CH1711">
        <v>2.06</v>
      </c>
      <c r="CI1711">
        <v>8.68</v>
      </c>
      <c r="CJ1711" t="s">
        <v>8838</v>
      </c>
      <c r="CK1711" t="s">
        <v>8838</v>
      </c>
      <c r="CL1711" t="s">
        <v>8838</v>
      </c>
      <c r="CM1711" s="1">
        <v>2704</v>
      </c>
      <c r="CN1711" s="1">
        <v>3586</v>
      </c>
      <c r="CO1711" s="1">
        <v>3954</v>
      </c>
      <c r="CP1711">
        <v>616</v>
      </c>
      <c r="CQ1711" s="1">
        <v>2667</v>
      </c>
      <c r="CR1711" t="s">
        <v>8838</v>
      </c>
      <c r="CS1711" t="s">
        <v>8838</v>
      </c>
      <c r="CT1711" t="s">
        <v>8838</v>
      </c>
      <c r="CU1711">
        <v>4.99</v>
      </c>
      <c r="CV1711">
        <v>4.22</v>
      </c>
      <c r="CW1711">
        <v>3.67</v>
      </c>
      <c r="CX1711">
        <v>18.899999999999999</v>
      </c>
      <c r="CY1711">
        <v>4.67</v>
      </c>
      <c r="CZ1711" t="s">
        <v>8838</v>
      </c>
      <c r="DA1711" t="s">
        <v>8838</v>
      </c>
      <c r="DB1711" t="s">
        <v>8838</v>
      </c>
      <c r="DC1711">
        <v>0.53</v>
      </c>
      <c r="DD1711">
        <v>0.54</v>
      </c>
      <c r="DE1711">
        <v>0.48</v>
      </c>
      <c r="DF1711">
        <v>0.39</v>
      </c>
      <c r="DG1711">
        <v>0.39</v>
      </c>
      <c r="DH1711" t="s">
        <v>8838</v>
      </c>
      <c r="DI1711" t="s">
        <v>8838</v>
      </c>
      <c r="DJ1711" t="s">
        <v>8838</v>
      </c>
      <c r="DK1711" s="5" t="e">
        <f>(CL1711*3+CK1711*2+CJ1711)/6</f>
        <v>#VALUE!</v>
      </c>
      <c r="DL1711">
        <f>BG1711+(BG1711*(CF1711-8.25)/8.25)</f>
        <v>5115.272727272727</v>
      </c>
      <c r="DM1711">
        <f>BH1711+(BH1711*(CG1711-8.25)/8.25)</f>
        <v>5752.4933333333338</v>
      </c>
      <c r="DN1711">
        <f>BI1711+(BI1711*(CH1711-8.25)/8.25)</f>
        <v>935.86424242424255</v>
      </c>
      <c r="DO1711">
        <f>BJ1711+(BJ1711*(CI1711-8.25)/8.25)</f>
        <v>3903.3696969696966</v>
      </c>
      <c r="DP1711" t="e">
        <f>BK1711+(BK1711*(CJ1711-8.25)/8.25)</f>
        <v>#VALUE!</v>
      </c>
      <c r="DQ1711" t="e">
        <f>BL1711+(BL1711*(CK1711-8.25)/8.25)</f>
        <v>#VALUE!</v>
      </c>
      <c r="DR1711" t="e">
        <f>BM1711+(BM1711*(CL1711-8.25)/8.25)</f>
        <v>#VALUE!</v>
      </c>
      <c r="DS1711" s="7">
        <f>DL1711*10^8/$H1711</f>
        <v>41083.888001355153</v>
      </c>
      <c r="DT1711" s="7">
        <f>DM1711*10^8/$H1711</f>
        <v>46201.79693942023</v>
      </c>
      <c r="DU1711" s="7">
        <f>DN1711*10^8/$H1711</f>
        <v>7516.4988789816125</v>
      </c>
      <c r="DV1711" s="7">
        <f>DO1711*10^8/$H1711</f>
        <v>31350.352563447301</v>
      </c>
      <c r="DW1711" s="7" t="e">
        <f>DP1711*10^8/$H1711</f>
        <v>#VALUE!</v>
      </c>
      <c r="DX1711" s="7" t="e">
        <f>DQ1711*10^8/$H1711</f>
        <v>#VALUE!</v>
      </c>
      <c r="DY1711" s="7" t="e">
        <f>DR1711*10^8/$H1711</f>
        <v>#VALUE!</v>
      </c>
      <c r="DZ1711" s="7">
        <f>DS1711*10^8/$H1711</f>
        <v>329969.8654010598</v>
      </c>
      <c r="EA1711" s="7" t="e">
        <f>DY1711*0.8</f>
        <v>#VALUE!</v>
      </c>
      <c r="EB1711" s="9" t="e">
        <f>F1711-#REF!</f>
        <v>#REF!</v>
      </c>
      <c r="EC1711" s="3" t="e">
        <f>EB1711/#REF!*100</f>
        <v>#REF!</v>
      </c>
      <c r="ED1711" s="3" t="e">
        <f>DX1711-F1711</f>
        <v>#VALUE!</v>
      </c>
      <c r="EE1711" s="11" t="e">
        <f>ED1711/F1711</f>
        <v>#VALUE!</v>
      </c>
      <c r="EF1711" s="3" t="e">
        <f>F1711-#REF!</f>
        <v>#REF!</v>
      </c>
    </row>
    <row r="1712" spans="1:136" x14ac:dyDescent="0.3">
      <c r="A1712">
        <v>2243</v>
      </c>
      <c r="B1712" s="17" t="s">
        <v>11082</v>
      </c>
      <c r="C1712" s="16" t="str">
        <f>"https://finance.naver.com/item/frgn.nhn?code="&amp;B1712</f>
        <v>https://finance.naver.com/item/frgn.nhn?code=024950</v>
      </c>
      <c r="D1712" t="s">
        <v>2284</v>
      </c>
      <c r="E1712" t="s">
        <v>8702</v>
      </c>
      <c r="F1712" s="18">
        <f>VALUE(LEFT(E1712,FIND("/",E1712)-1))</f>
        <v>12000</v>
      </c>
      <c r="G1712" s="6" t="s">
        <v>8703</v>
      </c>
      <c r="H1712" s="6">
        <f>VALUE(LEFT(G1712,FIND("/",G1712)-1)) + VALUE(MID(G1712,FIND("/",G1712)+1,LEN(G1712)))</f>
        <v>13273577</v>
      </c>
      <c r="I1712" s="1">
        <v>18892</v>
      </c>
      <c r="J1712" s="1">
        <f>F1712*H1712/(10^8)</f>
        <v>1592.82924</v>
      </c>
      <c r="K1712" s="1">
        <v>1428</v>
      </c>
      <c r="L1712" s="1">
        <v>1111</v>
      </c>
      <c r="M1712">
        <v>796</v>
      </c>
      <c r="N1712">
        <v>871</v>
      </c>
      <c r="O1712" s="1">
        <v>1208</v>
      </c>
      <c r="P1712" s="1">
        <v>1634</v>
      </c>
      <c r="Q1712" s="1">
        <v>1957</v>
      </c>
      <c r="R1712" s="1">
        <v>2250</v>
      </c>
      <c r="S1712">
        <v>58</v>
      </c>
      <c r="T1712">
        <v>3</v>
      </c>
      <c r="U1712">
        <v>-170</v>
      </c>
      <c r="V1712">
        <v>-82</v>
      </c>
      <c r="W1712">
        <v>109</v>
      </c>
      <c r="X1712">
        <v>294</v>
      </c>
      <c r="Y1712">
        <v>358</v>
      </c>
      <c r="Z1712">
        <v>413</v>
      </c>
      <c r="AA1712">
        <v>65</v>
      </c>
      <c r="AB1712">
        <v>33</v>
      </c>
      <c r="AC1712">
        <v>-154</v>
      </c>
      <c r="AD1712">
        <v>-83</v>
      </c>
      <c r="AE1712">
        <v>132</v>
      </c>
      <c r="AF1712">
        <v>222</v>
      </c>
      <c r="AG1712">
        <v>300</v>
      </c>
      <c r="AH1712">
        <v>367</v>
      </c>
      <c r="AI1712" s="1">
        <v>1608</v>
      </c>
      <c r="AJ1712" s="1">
        <v>1671</v>
      </c>
      <c r="AK1712" s="1">
        <v>1618</v>
      </c>
      <c r="AL1712" s="1">
        <v>1467</v>
      </c>
      <c r="AM1712" s="1">
        <v>1269</v>
      </c>
      <c r="AN1712" s="1">
        <v>1430</v>
      </c>
      <c r="AO1712" s="1">
        <v>1692</v>
      </c>
      <c r="AP1712" s="1">
        <v>2018</v>
      </c>
      <c r="AQ1712">
        <v>573</v>
      </c>
      <c r="AR1712">
        <v>631</v>
      </c>
      <c r="AS1712">
        <v>728</v>
      </c>
      <c r="AT1712">
        <v>672</v>
      </c>
      <c r="AU1712">
        <v>335</v>
      </c>
      <c r="AV1712">
        <v>296</v>
      </c>
      <c r="AW1712">
        <v>304</v>
      </c>
      <c r="AX1712">
        <v>310</v>
      </c>
      <c r="AY1712" s="1">
        <v>1035</v>
      </c>
      <c r="AZ1712" s="1">
        <v>1040</v>
      </c>
      <c r="BA1712">
        <v>890</v>
      </c>
      <c r="BB1712">
        <v>795</v>
      </c>
      <c r="BC1712">
        <v>934</v>
      </c>
      <c r="BD1712" s="1">
        <v>1134</v>
      </c>
      <c r="BE1712" s="1">
        <v>1388</v>
      </c>
      <c r="BF1712" s="1">
        <v>1708</v>
      </c>
      <c r="BG1712" s="1">
        <v>1018</v>
      </c>
      <c r="BH1712" s="1">
        <v>1026</v>
      </c>
      <c r="BI1712">
        <v>889</v>
      </c>
      <c r="BJ1712">
        <v>795</v>
      </c>
      <c r="BK1712">
        <v>934</v>
      </c>
      <c r="BL1712" s="1">
        <v>1134</v>
      </c>
      <c r="BM1712" s="1">
        <v>1388</v>
      </c>
      <c r="BN1712" s="1">
        <v>1708</v>
      </c>
      <c r="BO1712">
        <v>66</v>
      </c>
      <c r="BP1712">
        <v>66</v>
      </c>
      <c r="BQ1712">
        <v>66</v>
      </c>
      <c r="BR1712">
        <v>66</v>
      </c>
      <c r="BS1712">
        <v>66</v>
      </c>
      <c r="BT1712">
        <v>66</v>
      </c>
      <c r="BU1712">
        <v>66</v>
      </c>
      <c r="BV1712">
        <v>66</v>
      </c>
      <c r="BW1712">
        <v>4.46</v>
      </c>
      <c r="BX1712">
        <v>2.04</v>
      </c>
      <c r="BY1712">
        <v>-9.34</v>
      </c>
      <c r="BZ1712">
        <v>-5.39</v>
      </c>
      <c r="CA1712">
        <v>9.6199999999999992</v>
      </c>
      <c r="CB1712">
        <v>16.45</v>
      </c>
      <c r="CC1712">
        <v>19.22</v>
      </c>
      <c r="CD1712">
        <v>19.78</v>
      </c>
      <c r="CE1712">
        <v>7.59</v>
      </c>
      <c r="CF1712">
        <v>3.62</v>
      </c>
      <c r="CG1712">
        <v>-14.59</v>
      </c>
      <c r="CH1712">
        <v>-9.1999999999999993</v>
      </c>
      <c r="CI1712">
        <v>15.22</v>
      </c>
      <c r="CJ1712">
        <v>20.74</v>
      </c>
      <c r="CK1712">
        <v>21.05</v>
      </c>
      <c r="CL1712">
        <v>20.09</v>
      </c>
      <c r="CM1712">
        <v>573</v>
      </c>
      <c r="CN1712">
        <v>278</v>
      </c>
      <c r="CO1712" s="1">
        <v>-1053</v>
      </c>
      <c r="CP1712">
        <v>-584</v>
      </c>
      <c r="CQ1712">
        <v>991</v>
      </c>
      <c r="CR1712" s="1">
        <v>1616</v>
      </c>
      <c r="CS1712" s="1">
        <v>2000</v>
      </c>
      <c r="CT1712" s="1">
        <v>2343</v>
      </c>
      <c r="CU1712">
        <v>22.24</v>
      </c>
      <c r="CV1712">
        <v>32.61</v>
      </c>
      <c r="CW1712" t="s">
        <v>2</v>
      </c>
      <c r="CX1712" t="s">
        <v>2</v>
      </c>
      <c r="CY1712">
        <v>9.07</v>
      </c>
      <c r="CZ1712">
        <v>7.43</v>
      </c>
      <c r="DA1712">
        <v>6</v>
      </c>
      <c r="DB1712">
        <v>5.12</v>
      </c>
      <c r="DC1712">
        <v>1.56</v>
      </c>
      <c r="DD1712">
        <v>1.1000000000000001</v>
      </c>
      <c r="DE1712">
        <v>0.89</v>
      </c>
      <c r="DF1712">
        <v>0.83</v>
      </c>
      <c r="DG1712">
        <v>1.19</v>
      </c>
      <c r="DH1712">
        <v>1.33</v>
      </c>
      <c r="DI1712">
        <v>1.0900000000000001</v>
      </c>
      <c r="DJ1712">
        <v>0.9</v>
      </c>
      <c r="DK1712" s="5">
        <f>(CL1712*3+CK1712*2+CJ1712)/6</f>
        <v>20.518333333333334</v>
      </c>
      <c r="DL1712">
        <f>BG1712+(BG1712*(CF1712-8.25)/8.25)</f>
        <v>446.68606060606055</v>
      </c>
      <c r="DM1712">
        <f>BH1712+(BH1712*(CG1712-8.25)/8.25)</f>
        <v>-1814.4654545454546</v>
      </c>
      <c r="DN1712">
        <f>BI1712+(BI1712*(CH1712-8.25)/8.25)</f>
        <v>-991.36969696969686</v>
      </c>
      <c r="DO1712">
        <f>BJ1712+(BJ1712*(CI1712-8.25)/8.25)</f>
        <v>1466.6545454545455</v>
      </c>
      <c r="DP1712">
        <f>BK1712+(BK1712*(CJ1712-8.25)/8.25)</f>
        <v>2348.0193939393939</v>
      </c>
      <c r="DQ1712">
        <f>BL1712+(BL1712*(CK1712-8.25)/8.25)</f>
        <v>2893.4181818181819</v>
      </c>
      <c r="DR1712">
        <f>BM1712+(BM1712*(CL1712-8.25)/8.25)</f>
        <v>3379.990303030303</v>
      </c>
      <c r="DS1712" s="7">
        <f>DL1712*10^8/$H1712</f>
        <v>3365.2274786672842</v>
      </c>
      <c r="DT1712" s="7">
        <f>DM1712*10^8/$H1712</f>
        <v>-13669.754991781452</v>
      </c>
      <c r="DU1712" s="7">
        <f>DN1712*10^8/$H1712</f>
        <v>-7468.7455911070301</v>
      </c>
      <c r="DV1712" s="7">
        <f>DO1712*10^8/$H1712</f>
        <v>11049.429595764168</v>
      </c>
      <c r="DW1712" s="7">
        <f>DP1712*10^8/$H1712</f>
        <v>17689.424590970422</v>
      </c>
      <c r="DX1712" s="7">
        <f>DQ1712*10^8/$H1712</f>
        <v>21798.330486335235</v>
      </c>
      <c r="DY1712" s="7">
        <f>DR1712*10^8/$H1712</f>
        <v>25464.05014285375</v>
      </c>
      <c r="DZ1712" s="7">
        <f>DS1712*10^8/$H1712</f>
        <v>25352.830504296497</v>
      </c>
      <c r="EA1712" s="7">
        <f>DY1712*0.8</f>
        <v>20371.240114283002</v>
      </c>
      <c r="EB1712" s="9" t="e">
        <f>F1712-#REF!</f>
        <v>#REF!</v>
      </c>
      <c r="EC1712" s="3" t="e">
        <f>EB1712/#REF!*100</f>
        <v>#REF!</v>
      </c>
      <c r="ED1712" s="3">
        <f>DX1712-F1712</f>
        <v>9798.330486335235</v>
      </c>
      <c r="EE1712" s="11">
        <f>ED1712/F1712</f>
        <v>0.8165275405279363</v>
      </c>
      <c r="EF1712" s="3" t="e">
        <f>F1712-#REF!</f>
        <v>#REF!</v>
      </c>
    </row>
    <row r="1713" spans="1:136" hidden="1" x14ac:dyDescent="0.3">
      <c r="A1713">
        <v>1711</v>
      </c>
      <c r="B1713" s="17" t="s">
        <v>10550</v>
      </c>
      <c r="C1713" s="16" t="str">
        <f>"https://finance.naver.com/item/frgn.nhn?code="&amp;B1713</f>
        <v>https://finance.naver.com/item/frgn.nhn?code=090470</v>
      </c>
      <c r="D1713" t="s">
        <v>1758</v>
      </c>
      <c r="E1713" t="s">
        <v>7682</v>
      </c>
      <c r="F1713" s="18">
        <f>VALUE(LEFT(E1713,FIND("/",E1713)-1))</f>
        <v>7860</v>
      </c>
      <c r="G1713" s="6" t="s">
        <v>7683</v>
      </c>
      <c r="H1713" s="6">
        <f>VALUE(LEFT(G1713,FIND("/",G1713)-1)) + VALUE(MID(G1713,FIND("/",G1713)+1,LEN(G1713)))</f>
        <v>14597808</v>
      </c>
      <c r="I1713">
        <v>500</v>
      </c>
      <c r="J1713" s="1">
        <f>F1713*H1713/(10^8)</f>
        <v>1147.3877087999999</v>
      </c>
      <c r="K1713" s="1">
        <v>1508</v>
      </c>
      <c r="L1713" s="1">
        <v>5708</v>
      </c>
      <c r="M1713" s="1">
        <v>1262</v>
      </c>
      <c r="N1713" s="1">
        <v>1269</v>
      </c>
      <c r="O1713" s="1">
        <v>1144</v>
      </c>
      <c r="P1713" t="s">
        <v>8838</v>
      </c>
      <c r="Q1713" t="s">
        <v>8838</v>
      </c>
      <c r="R1713" t="s">
        <v>8838</v>
      </c>
      <c r="S1713">
        <v>170</v>
      </c>
      <c r="T1713" s="1">
        <v>1006</v>
      </c>
      <c r="U1713">
        <v>63</v>
      </c>
      <c r="V1713">
        <v>4</v>
      </c>
      <c r="W1713">
        <v>-103</v>
      </c>
      <c r="X1713" t="s">
        <v>8838</v>
      </c>
      <c r="Y1713" t="s">
        <v>8838</v>
      </c>
      <c r="Z1713" t="s">
        <v>8838</v>
      </c>
      <c r="AA1713">
        <v>119</v>
      </c>
      <c r="AB1713">
        <v>741</v>
      </c>
      <c r="AC1713">
        <v>80</v>
      </c>
      <c r="AD1713">
        <v>11</v>
      </c>
      <c r="AE1713">
        <v>-146</v>
      </c>
      <c r="AF1713" t="s">
        <v>8838</v>
      </c>
      <c r="AG1713" t="s">
        <v>8838</v>
      </c>
      <c r="AH1713" t="s">
        <v>8838</v>
      </c>
      <c r="AI1713" s="1">
        <v>1473</v>
      </c>
      <c r="AJ1713" s="1">
        <v>1819</v>
      </c>
      <c r="AK1713" s="1">
        <v>1433</v>
      </c>
      <c r="AL1713" s="1">
        <v>1528</v>
      </c>
      <c r="AM1713" s="1">
        <v>1467</v>
      </c>
      <c r="AN1713" t="s">
        <v>8838</v>
      </c>
      <c r="AO1713" t="s">
        <v>8838</v>
      </c>
      <c r="AP1713" t="s">
        <v>8838</v>
      </c>
      <c r="AQ1713">
        <v>910</v>
      </c>
      <c r="AR1713">
        <v>529</v>
      </c>
      <c r="AS1713">
        <v>134</v>
      </c>
      <c r="AT1713">
        <v>232</v>
      </c>
      <c r="AU1713">
        <v>321</v>
      </c>
      <c r="AV1713" t="s">
        <v>8838</v>
      </c>
      <c r="AW1713" t="s">
        <v>8838</v>
      </c>
      <c r="AX1713" t="s">
        <v>8838</v>
      </c>
      <c r="AY1713">
        <v>564</v>
      </c>
      <c r="AZ1713" s="1">
        <v>1291</v>
      </c>
      <c r="BA1713" s="1">
        <v>1300</v>
      </c>
      <c r="BB1713" s="1">
        <v>1296</v>
      </c>
      <c r="BC1713" s="1">
        <v>1146</v>
      </c>
      <c r="BD1713" t="s">
        <v>8838</v>
      </c>
      <c r="BE1713" t="s">
        <v>8838</v>
      </c>
      <c r="BF1713" t="s">
        <v>8838</v>
      </c>
      <c r="BG1713">
        <v>564</v>
      </c>
      <c r="BH1713" s="1">
        <v>1291</v>
      </c>
      <c r="BI1713" s="1">
        <v>1298</v>
      </c>
      <c r="BJ1713" s="1">
        <v>1300</v>
      </c>
      <c r="BK1713" s="1">
        <v>1151</v>
      </c>
      <c r="BL1713" t="s">
        <v>8838</v>
      </c>
      <c r="BM1713" t="s">
        <v>8838</v>
      </c>
      <c r="BN1713" t="s">
        <v>8838</v>
      </c>
      <c r="BO1713">
        <v>73</v>
      </c>
      <c r="BP1713">
        <v>73</v>
      </c>
      <c r="BQ1713">
        <v>73</v>
      </c>
      <c r="BR1713">
        <v>73</v>
      </c>
      <c r="BS1713">
        <v>73</v>
      </c>
      <c r="BT1713" t="s">
        <v>8838</v>
      </c>
      <c r="BU1713" t="s">
        <v>8838</v>
      </c>
      <c r="BV1713" t="s">
        <v>8838</v>
      </c>
      <c r="BW1713">
        <v>10.67</v>
      </c>
      <c r="BX1713">
        <v>45.04</v>
      </c>
      <c r="BY1713">
        <v>4.93</v>
      </c>
      <c r="BZ1713">
        <v>0.71</v>
      </c>
      <c r="CA1713">
        <v>-9.73</v>
      </c>
      <c r="CB1713" t="s">
        <v>8838</v>
      </c>
      <c r="CC1713" t="s">
        <v>8838</v>
      </c>
      <c r="CD1713" t="s">
        <v>8838</v>
      </c>
      <c r="CE1713">
        <v>23.34</v>
      </c>
      <c r="CF1713">
        <v>79.98</v>
      </c>
      <c r="CG1713">
        <v>6.22</v>
      </c>
      <c r="CH1713">
        <v>1.21</v>
      </c>
      <c r="CI1713">
        <v>-11.6</v>
      </c>
      <c r="CJ1713" t="s">
        <v>8838</v>
      </c>
      <c r="CK1713" t="s">
        <v>8838</v>
      </c>
      <c r="CL1713" t="s">
        <v>8838</v>
      </c>
      <c r="CM1713">
        <v>812</v>
      </c>
      <c r="CN1713" s="1">
        <v>5079</v>
      </c>
      <c r="CO1713">
        <v>552</v>
      </c>
      <c r="CP1713">
        <v>107</v>
      </c>
      <c r="CQ1713">
        <v>-974</v>
      </c>
      <c r="CR1713" t="s">
        <v>8838</v>
      </c>
      <c r="CS1713" t="s">
        <v>8838</v>
      </c>
      <c r="CT1713" t="s">
        <v>8838</v>
      </c>
      <c r="CU1713">
        <v>26.35</v>
      </c>
      <c r="CV1713">
        <v>3.52</v>
      </c>
      <c r="CW1713">
        <v>9.59</v>
      </c>
      <c r="CX1713">
        <v>129.11000000000001</v>
      </c>
      <c r="CY1713" t="s">
        <v>2</v>
      </c>
      <c r="CZ1713" t="s">
        <v>8838</v>
      </c>
      <c r="DA1713" t="s">
        <v>8838</v>
      </c>
      <c r="DB1713" t="s">
        <v>8838</v>
      </c>
      <c r="DC1713">
        <v>5.49</v>
      </c>
      <c r="DD1713">
        <v>2.02</v>
      </c>
      <c r="DE1713">
        <v>0.59</v>
      </c>
      <c r="DF1713">
        <v>1.55</v>
      </c>
      <c r="DG1713">
        <v>0.98</v>
      </c>
      <c r="DH1713" t="s">
        <v>8838</v>
      </c>
      <c r="DI1713" t="s">
        <v>8838</v>
      </c>
      <c r="DJ1713" t="s">
        <v>8838</v>
      </c>
      <c r="DK1713" s="5" t="e">
        <f>(CL1713*3+CK1713*2+CJ1713)/6</f>
        <v>#VALUE!</v>
      </c>
      <c r="DL1713">
        <f>BG1713+(BG1713*(CF1713-8.25)/8.25)</f>
        <v>5467.7236363636366</v>
      </c>
      <c r="DM1713">
        <f>BH1713+(BH1713*(CG1713-8.25)/8.25)</f>
        <v>973.3357575757575</v>
      </c>
      <c r="DN1713">
        <f>BI1713+(BI1713*(CH1713-8.25)/8.25)</f>
        <v>190.37333333333322</v>
      </c>
      <c r="DO1713">
        <f>BJ1713+(BJ1713*(CI1713-8.25)/8.25)</f>
        <v>-1827.8787878787884</v>
      </c>
      <c r="DP1713" t="e">
        <f>BK1713+(BK1713*(CJ1713-8.25)/8.25)</f>
        <v>#VALUE!</v>
      </c>
      <c r="DQ1713" t="e">
        <f>BL1713+(BL1713*(CK1713-8.25)/8.25)</f>
        <v>#VALUE!</v>
      </c>
      <c r="DR1713" t="e">
        <f>BM1713+(BM1713*(CL1713-8.25)/8.25)</f>
        <v>#VALUE!</v>
      </c>
      <c r="DS1713" s="7">
        <f>DL1713*10^8/$H1713</f>
        <v>37455.785391639874</v>
      </c>
      <c r="DT1713" s="7">
        <f>DM1713*10^8/$H1713</f>
        <v>6667.6843370988126</v>
      </c>
      <c r="DU1713" s="7">
        <f>DN1713*10^8/$H1713</f>
        <v>1304.1227376968734</v>
      </c>
      <c r="DV1713" s="7">
        <f>DO1713*10^8/$H1713</f>
        <v>-12521.597680136556</v>
      </c>
      <c r="DW1713" s="7" t="e">
        <f>DP1713*10^8/$H1713</f>
        <v>#VALUE!</v>
      </c>
      <c r="DX1713" s="7" t="e">
        <f>DQ1713*10^8/$H1713</f>
        <v>#VALUE!</v>
      </c>
      <c r="DY1713" s="7" t="e">
        <f>DR1713*10^8/$H1713</f>
        <v>#VALUE!</v>
      </c>
      <c r="DZ1713" s="7">
        <f>DS1713*10^8/$H1713</f>
        <v>256584.99818356204</v>
      </c>
      <c r="EA1713" s="7" t="e">
        <f>DY1713*0.8</f>
        <v>#VALUE!</v>
      </c>
      <c r="EB1713" s="9" t="e">
        <f>F1713-#REF!</f>
        <v>#REF!</v>
      </c>
      <c r="EC1713" s="3" t="e">
        <f>EB1713/#REF!*100</f>
        <v>#REF!</v>
      </c>
      <c r="ED1713" s="3" t="e">
        <f>DX1713-F1713</f>
        <v>#VALUE!</v>
      </c>
      <c r="EE1713" s="11" t="e">
        <f>ED1713/F1713</f>
        <v>#VALUE!</v>
      </c>
      <c r="EF1713" s="3" t="e">
        <f>F1713-#REF!</f>
        <v>#REF!</v>
      </c>
    </row>
    <row r="1714" spans="1:136" x14ac:dyDescent="0.3">
      <c r="A1714">
        <v>1471</v>
      </c>
      <c r="B1714" s="17" t="s">
        <v>10310</v>
      </c>
      <c r="C1714" s="16" t="str">
        <f>"https://finance.naver.com/item/frgn.nhn?code="&amp;B1714</f>
        <v>https://finance.naver.com/item/frgn.nhn?code=130580</v>
      </c>
      <c r="D1714" t="s">
        <v>7091</v>
      </c>
      <c r="E1714" t="s">
        <v>5239</v>
      </c>
      <c r="F1714" s="18">
        <f>VALUE(LEFT(E1714,FIND("/",E1714)-1))</f>
        <v>10300</v>
      </c>
      <c r="G1714" s="6" t="s">
        <v>7092</v>
      </c>
      <c r="H1714" s="6">
        <f>VALUE(LEFT(G1714,FIND("/",G1714)-1)) + VALUE(MID(G1714,FIND("/",G1714)+1,LEN(G1714)))</f>
        <v>15400000</v>
      </c>
      <c r="I1714" s="1">
        <v>1450000</v>
      </c>
      <c r="J1714" s="1">
        <f>F1714*H1714/(10^8)</f>
        <v>1586.2</v>
      </c>
      <c r="K1714">
        <v>340</v>
      </c>
      <c r="L1714">
        <v>423</v>
      </c>
      <c r="M1714">
        <v>520</v>
      </c>
      <c r="N1714">
        <v>773</v>
      </c>
      <c r="O1714">
        <v>822</v>
      </c>
      <c r="P1714">
        <v>874</v>
      </c>
      <c r="Q1714">
        <v>922</v>
      </c>
      <c r="R1714">
        <v>967</v>
      </c>
      <c r="S1714">
        <v>65</v>
      </c>
      <c r="T1714">
        <v>85</v>
      </c>
      <c r="U1714">
        <v>104</v>
      </c>
      <c r="V1714">
        <v>128</v>
      </c>
      <c r="W1714">
        <v>141</v>
      </c>
      <c r="X1714">
        <v>154</v>
      </c>
      <c r="Y1714">
        <v>164</v>
      </c>
      <c r="Z1714">
        <v>174</v>
      </c>
      <c r="AA1714">
        <v>57</v>
      </c>
      <c r="AB1714">
        <v>64</v>
      </c>
      <c r="AC1714">
        <v>93</v>
      </c>
      <c r="AD1714">
        <v>113</v>
      </c>
      <c r="AE1714">
        <v>113</v>
      </c>
      <c r="AF1714">
        <v>128</v>
      </c>
      <c r="AG1714">
        <v>137</v>
      </c>
      <c r="AH1714">
        <v>146</v>
      </c>
      <c r="AI1714">
        <v>405</v>
      </c>
      <c r="AJ1714">
        <v>469</v>
      </c>
      <c r="AK1714">
        <v>567</v>
      </c>
      <c r="AL1714">
        <v>787</v>
      </c>
      <c r="AM1714">
        <v>873</v>
      </c>
      <c r="AN1714">
        <v>965</v>
      </c>
      <c r="AO1714" s="1">
        <v>1064</v>
      </c>
      <c r="AP1714" s="1">
        <v>1169</v>
      </c>
      <c r="AQ1714">
        <v>67</v>
      </c>
      <c r="AR1714">
        <v>84</v>
      </c>
      <c r="AS1714">
        <v>115</v>
      </c>
      <c r="AT1714">
        <v>186</v>
      </c>
      <c r="AU1714">
        <v>188</v>
      </c>
      <c r="AV1714">
        <v>170</v>
      </c>
      <c r="AW1714">
        <v>170</v>
      </c>
      <c r="AX1714">
        <v>170</v>
      </c>
      <c r="AY1714">
        <v>337</v>
      </c>
      <c r="AZ1714">
        <v>385</v>
      </c>
      <c r="BA1714">
        <v>452</v>
      </c>
      <c r="BB1714">
        <v>601</v>
      </c>
      <c r="BC1714">
        <v>685</v>
      </c>
      <c r="BD1714">
        <v>795</v>
      </c>
      <c r="BE1714">
        <v>894</v>
      </c>
      <c r="BF1714">
        <v>999</v>
      </c>
      <c r="BG1714">
        <v>337</v>
      </c>
      <c r="BH1714">
        <v>385</v>
      </c>
      <c r="BI1714">
        <v>452</v>
      </c>
      <c r="BJ1714">
        <v>545</v>
      </c>
      <c r="BK1714">
        <v>624</v>
      </c>
      <c r="BL1714">
        <v>734</v>
      </c>
      <c r="BM1714">
        <v>833</v>
      </c>
      <c r="BN1714">
        <v>938</v>
      </c>
      <c r="BO1714">
        <v>77</v>
      </c>
      <c r="BP1714">
        <v>77</v>
      </c>
      <c r="BQ1714">
        <v>77</v>
      </c>
      <c r="BR1714">
        <v>77</v>
      </c>
      <c r="BS1714">
        <v>77</v>
      </c>
      <c r="BT1714">
        <v>77</v>
      </c>
      <c r="BU1714">
        <v>77</v>
      </c>
      <c r="BV1714">
        <v>77</v>
      </c>
      <c r="BW1714">
        <v>14.76</v>
      </c>
      <c r="BX1714">
        <v>14.68</v>
      </c>
      <c r="BY1714">
        <v>17.95</v>
      </c>
      <c r="BZ1714">
        <v>16.670000000000002</v>
      </c>
      <c r="CA1714">
        <v>13.61</v>
      </c>
      <c r="CB1714">
        <v>13.93</v>
      </c>
      <c r="CC1714">
        <v>13.5</v>
      </c>
      <c r="CD1714">
        <v>13.08</v>
      </c>
      <c r="CE1714">
        <v>18.079999999999998</v>
      </c>
      <c r="CF1714">
        <v>17.75</v>
      </c>
      <c r="CG1714">
        <v>22.21</v>
      </c>
      <c r="CH1714">
        <v>21.19</v>
      </c>
      <c r="CI1714">
        <v>18.38</v>
      </c>
      <c r="CJ1714">
        <v>17.97</v>
      </c>
      <c r="CK1714">
        <v>16.72</v>
      </c>
      <c r="CL1714">
        <v>15.7</v>
      </c>
      <c r="CM1714">
        <v>366</v>
      </c>
      <c r="CN1714">
        <v>417</v>
      </c>
      <c r="CO1714">
        <v>604</v>
      </c>
      <c r="CP1714">
        <v>686</v>
      </c>
      <c r="CQ1714">
        <v>698</v>
      </c>
      <c r="CR1714">
        <v>792</v>
      </c>
      <c r="CS1714">
        <v>851</v>
      </c>
      <c r="CT1714">
        <v>903</v>
      </c>
      <c r="CU1714">
        <v>14.74</v>
      </c>
      <c r="CV1714">
        <v>19.14</v>
      </c>
      <c r="CW1714">
        <v>11.77</v>
      </c>
      <c r="CX1714">
        <v>12.04</v>
      </c>
      <c r="CY1714">
        <v>14.02</v>
      </c>
      <c r="CZ1714">
        <v>13</v>
      </c>
      <c r="DA1714">
        <v>12.11</v>
      </c>
      <c r="DB1714">
        <v>11.41</v>
      </c>
      <c r="DC1714">
        <v>2.4700000000000002</v>
      </c>
      <c r="DD1714">
        <v>3.19</v>
      </c>
      <c r="DE1714">
        <v>2.42</v>
      </c>
      <c r="DF1714">
        <v>2.33</v>
      </c>
      <c r="DG1714">
        <v>2.41</v>
      </c>
      <c r="DH1714">
        <v>2.16</v>
      </c>
      <c r="DI1714">
        <v>1.9</v>
      </c>
      <c r="DJ1714">
        <v>1.69</v>
      </c>
      <c r="DK1714" s="5">
        <f>(CL1714*3+CK1714*2+CJ1714)/6</f>
        <v>16.418333333333333</v>
      </c>
      <c r="DL1714">
        <f>BG1714+(BG1714*(CF1714-8.25)/8.25)</f>
        <v>725.06060606060601</v>
      </c>
      <c r="DM1714">
        <f>BH1714+(BH1714*(CG1714-8.25)/8.25)</f>
        <v>1036.4666666666667</v>
      </c>
      <c r="DN1714">
        <f>BI1714+(BI1714*(CH1714-8.25)/8.25)</f>
        <v>1160.9551515151516</v>
      </c>
      <c r="DO1714">
        <f>BJ1714+(BJ1714*(CI1714-8.25)/8.25)</f>
        <v>1214.1939393939392</v>
      </c>
      <c r="DP1714">
        <f>BK1714+(BK1714*(CJ1714-8.25)/8.25)</f>
        <v>1359.1854545454544</v>
      </c>
      <c r="DQ1714">
        <f>BL1714+(BL1714*(CK1714-8.25)/8.25)</f>
        <v>1487.5733333333333</v>
      </c>
      <c r="DR1714">
        <f>BM1714+(BM1714*(CL1714-8.25)/8.25)</f>
        <v>1585.2242424242422</v>
      </c>
      <c r="DS1714" s="7">
        <f>DL1714*10^8/$H1714</f>
        <v>4708.1857536402995</v>
      </c>
      <c r="DT1714" s="7">
        <f>DM1714*10^8/$H1714</f>
        <v>6730.3030303030309</v>
      </c>
      <c r="DU1714" s="7">
        <f>DN1714*10^8/$H1714</f>
        <v>7538.6698150334514</v>
      </c>
      <c r="DV1714" s="7">
        <f>DO1714*10^8/$H1714</f>
        <v>7884.3762298307738</v>
      </c>
      <c r="DW1714" s="7">
        <f>DP1714*10^8/$H1714</f>
        <v>8825.8795749704823</v>
      </c>
      <c r="DX1714" s="7">
        <f>DQ1714*10^8/$H1714</f>
        <v>9659.5670995670989</v>
      </c>
      <c r="DY1714" s="7">
        <f>DR1714*10^8/$H1714</f>
        <v>10293.66391184573</v>
      </c>
      <c r="DZ1714" s="7">
        <f>DS1714*10^8/$H1714</f>
        <v>30572.634763898051</v>
      </c>
      <c r="EA1714" s="7">
        <f>DY1714*0.8</f>
        <v>8234.9311294765848</v>
      </c>
      <c r="EB1714" s="9" t="e">
        <f>F1714-#REF!</f>
        <v>#REF!</v>
      </c>
      <c r="EC1714" s="3" t="e">
        <f>EB1714/#REF!*100</f>
        <v>#REF!</v>
      </c>
      <c r="ED1714" s="3">
        <f>DX1714-F1714</f>
        <v>-640.43290043290108</v>
      </c>
      <c r="EE1714" s="11">
        <f>ED1714/F1714</f>
        <v>-6.2177951498339913E-2</v>
      </c>
      <c r="EF1714" s="3" t="e">
        <f>F1714-#REF!</f>
        <v>#REF!</v>
      </c>
    </row>
    <row r="1715" spans="1:136" x14ac:dyDescent="0.3">
      <c r="A1715">
        <v>98</v>
      </c>
      <c r="B1715" s="17" t="s">
        <v>8937</v>
      </c>
      <c r="C1715" s="16" t="str">
        <f>"https://finance.naver.com/item/frgn.nhn?code="&amp;B1715</f>
        <v>https://finance.naver.com/item/frgn.nhn?code=004440</v>
      </c>
      <c r="D1715" t="s">
        <v>92</v>
      </c>
      <c r="E1715" t="s">
        <v>3693</v>
      </c>
      <c r="F1715" s="18">
        <f>VALUE(LEFT(E1715,FIND("/",E1715)-1))</f>
        <v>12450</v>
      </c>
      <c r="G1715" s="6" t="s">
        <v>3694</v>
      </c>
      <c r="H1715" s="6">
        <f>VALUE(LEFT(G1715,FIND("/",G1715)-1)) + VALUE(MID(G1715,FIND("/",G1715)+1,LEN(G1715)))</f>
        <v>12731947</v>
      </c>
      <c r="I1715" s="1">
        <v>499543</v>
      </c>
      <c r="J1715" s="1">
        <f>F1715*H1715/(10^8)</f>
        <v>1585.1274014999999</v>
      </c>
      <c r="K1715" s="1">
        <v>2841</v>
      </c>
      <c r="L1715" s="1">
        <v>2209</v>
      </c>
      <c r="M1715" s="1">
        <v>2056</v>
      </c>
      <c r="N1715" s="1">
        <v>1955</v>
      </c>
      <c r="O1715" s="1">
        <v>1861</v>
      </c>
      <c r="P1715" t="s">
        <v>8838</v>
      </c>
      <c r="Q1715" t="s">
        <v>8838</v>
      </c>
      <c r="R1715" t="s">
        <v>8838</v>
      </c>
      <c r="S1715">
        <v>557</v>
      </c>
      <c r="T1715">
        <v>129</v>
      </c>
      <c r="U1715">
        <v>37</v>
      </c>
      <c r="V1715">
        <v>36</v>
      </c>
      <c r="W1715">
        <v>-3</v>
      </c>
      <c r="X1715" t="s">
        <v>8838</v>
      </c>
      <c r="Y1715" t="s">
        <v>8838</v>
      </c>
      <c r="Z1715" t="s">
        <v>8838</v>
      </c>
      <c r="AA1715">
        <v>375</v>
      </c>
      <c r="AB1715">
        <v>44</v>
      </c>
      <c r="AC1715">
        <v>-74</v>
      </c>
      <c r="AD1715">
        <v>27</v>
      </c>
      <c r="AE1715">
        <v>-10</v>
      </c>
      <c r="AF1715" t="s">
        <v>8838</v>
      </c>
      <c r="AG1715" t="s">
        <v>8838</v>
      </c>
      <c r="AH1715" t="s">
        <v>8838</v>
      </c>
      <c r="AI1715" s="1">
        <v>3789</v>
      </c>
      <c r="AJ1715" s="1">
        <v>3613</v>
      </c>
      <c r="AK1715" s="1">
        <v>3389</v>
      </c>
      <c r="AL1715" s="1">
        <v>3372</v>
      </c>
      <c r="AM1715" s="1">
        <v>3264</v>
      </c>
      <c r="AN1715" t="s">
        <v>8838</v>
      </c>
      <c r="AO1715" t="s">
        <v>8838</v>
      </c>
      <c r="AP1715" t="s">
        <v>8838</v>
      </c>
      <c r="AQ1715">
        <v>902</v>
      </c>
      <c r="AR1715">
        <v>758</v>
      </c>
      <c r="AS1715">
        <v>624</v>
      </c>
      <c r="AT1715">
        <v>584</v>
      </c>
      <c r="AU1715">
        <v>490</v>
      </c>
      <c r="AV1715" t="s">
        <v>8838</v>
      </c>
      <c r="AW1715" t="s">
        <v>8838</v>
      </c>
      <c r="AX1715" t="s">
        <v>8838</v>
      </c>
      <c r="AY1715" s="1">
        <v>2887</v>
      </c>
      <c r="AZ1715" s="1">
        <v>2855</v>
      </c>
      <c r="BA1715" s="1">
        <v>2765</v>
      </c>
      <c r="BB1715" s="1">
        <v>2788</v>
      </c>
      <c r="BC1715" s="1">
        <v>2774</v>
      </c>
      <c r="BD1715" t="s">
        <v>8838</v>
      </c>
      <c r="BE1715" t="s">
        <v>8838</v>
      </c>
      <c r="BF1715" t="s">
        <v>8838</v>
      </c>
      <c r="BG1715" s="1">
        <v>2887</v>
      </c>
      <c r="BH1715" s="1">
        <v>2855</v>
      </c>
      <c r="BI1715" s="1">
        <v>2765</v>
      </c>
      <c r="BJ1715" s="1">
        <v>2788</v>
      </c>
      <c r="BK1715" s="1">
        <v>2774</v>
      </c>
      <c r="BL1715" t="s">
        <v>8838</v>
      </c>
      <c r="BM1715" t="s">
        <v>8838</v>
      </c>
      <c r="BN1715" t="s">
        <v>8838</v>
      </c>
      <c r="BO1715">
        <v>127</v>
      </c>
      <c r="BP1715">
        <v>127</v>
      </c>
      <c r="BQ1715">
        <v>127</v>
      </c>
      <c r="BR1715">
        <v>127</v>
      </c>
      <c r="BS1715">
        <v>127</v>
      </c>
      <c r="BT1715" t="s">
        <v>8838</v>
      </c>
      <c r="BU1715" t="s">
        <v>8838</v>
      </c>
      <c r="BV1715" t="s">
        <v>8838</v>
      </c>
      <c r="BW1715">
        <v>10.46</v>
      </c>
      <c r="BX1715">
        <v>1.19</v>
      </c>
      <c r="BY1715">
        <v>-2.1</v>
      </c>
      <c r="BZ1715">
        <v>0.79</v>
      </c>
      <c r="CA1715">
        <v>-0.31</v>
      </c>
      <c r="CB1715" t="s">
        <v>8838</v>
      </c>
      <c r="CC1715" t="s">
        <v>8838</v>
      </c>
      <c r="CD1715" t="s">
        <v>8838</v>
      </c>
      <c r="CE1715">
        <v>15.38</v>
      </c>
      <c r="CF1715">
        <v>1.53</v>
      </c>
      <c r="CG1715">
        <v>-2.62</v>
      </c>
      <c r="CH1715">
        <v>0.97</v>
      </c>
      <c r="CI1715">
        <v>-0.37</v>
      </c>
      <c r="CJ1715" t="s">
        <v>8838</v>
      </c>
      <c r="CK1715" t="s">
        <v>8838</v>
      </c>
      <c r="CL1715" t="s">
        <v>8838</v>
      </c>
      <c r="CM1715" s="1">
        <v>3052</v>
      </c>
      <c r="CN1715">
        <v>346</v>
      </c>
      <c r="CO1715">
        <v>-578</v>
      </c>
      <c r="CP1715">
        <v>211</v>
      </c>
      <c r="CQ1715">
        <v>-81</v>
      </c>
      <c r="CR1715" t="s">
        <v>8838</v>
      </c>
      <c r="CS1715" t="s">
        <v>8838</v>
      </c>
      <c r="CT1715" t="s">
        <v>8838</v>
      </c>
      <c r="CU1715">
        <v>6.46</v>
      </c>
      <c r="CV1715">
        <v>36.75</v>
      </c>
      <c r="CW1715" t="s">
        <v>2</v>
      </c>
      <c r="CX1715">
        <v>36.159999999999997</v>
      </c>
      <c r="CY1715" t="s">
        <v>2</v>
      </c>
      <c r="CZ1715" t="s">
        <v>8838</v>
      </c>
      <c r="DA1715" t="s">
        <v>8838</v>
      </c>
      <c r="DB1715" t="s">
        <v>8838</v>
      </c>
      <c r="DC1715">
        <v>0.87</v>
      </c>
      <c r="DD1715">
        <v>0.56999999999999995</v>
      </c>
      <c r="DE1715">
        <v>0.48</v>
      </c>
      <c r="DF1715">
        <v>0.35</v>
      </c>
      <c r="DG1715">
        <v>0.43</v>
      </c>
      <c r="DH1715" t="s">
        <v>8838</v>
      </c>
      <c r="DI1715" t="s">
        <v>8838</v>
      </c>
      <c r="DJ1715" t="s">
        <v>8838</v>
      </c>
      <c r="DK1715" s="5" t="e">
        <f>(CL1715*3+CK1715*2+CJ1715)/6</f>
        <v>#VALUE!</v>
      </c>
      <c r="DL1715">
        <f>BG1715+(BG1715*(CF1715-8.25)/8.25)</f>
        <v>535.40727272727281</v>
      </c>
      <c r="DM1715">
        <f>BH1715+(BH1715*(CG1715-8.25)/8.25)</f>
        <v>-906.67878787878817</v>
      </c>
      <c r="DN1715">
        <f>BI1715+(BI1715*(CH1715-8.25)/8.25)</f>
        <v>325.09696969696961</v>
      </c>
      <c r="DO1715">
        <f>BJ1715+(BJ1715*(CI1715-8.25)/8.25)</f>
        <v>-125.03757575757527</v>
      </c>
      <c r="DP1715" t="e">
        <f>BK1715+(BK1715*(CJ1715-8.25)/8.25)</f>
        <v>#VALUE!</v>
      </c>
      <c r="DQ1715" t="e">
        <f>BL1715+(BL1715*(CK1715-8.25)/8.25)</f>
        <v>#VALUE!</v>
      </c>
      <c r="DR1715" t="e">
        <f>BM1715+(BM1715*(CL1715-8.25)/8.25)</f>
        <v>#VALUE!</v>
      </c>
      <c r="DS1715" s="7">
        <f>DL1715*10^8/$H1715</f>
        <v>4205.2269988814187</v>
      </c>
      <c r="DT1715" s="7">
        <f>DM1715*10^8/$H1715</f>
        <v>-7121.2893666521559</v>
      </c>
      <c r="DU1715" s="7">
        <f>DN1715*10^8/$H1715</f>
        <v>2553.3955623359852</v>
      </c>
      <c r="DV1715" s="7">
        <f>DO1715*10^8/$H1715</f>
        <v>-982.07741327838755</v>
      </c>
      <c r="DW1715" s="7" t="e">
        <f>DP1715*10^8/$H1715</f>
        <v>#VALUE!</v>
      </c>
      <c r="DX1715" s="7" t="e">
        <f>DQ1715*10^8/$H1715</f>
        <v>#VALUE!</v>
      </c>
      <c r="DY1715" s="7" t="e">
        <f>DR1715*10^8/$H1715</f>
        <v>#VALUE!</v>
      </c>
      <c r="DZ1715" s="7">
        <f>DS1715*10^8/$H1715</f>
        <v>33028.93892726241</v>
      </c>
      <c r="EA1715" s="7" t="e">
        <f>DY1715*0.8</f>
        <v>#VALUE!</v>
      </c>
      <c r="EB1715" s="9" t="e">
        <f>F1715-#REF!</f>
        <v>#REF!</v>
      </c>
      <c r="EC1715" s="3" t="e">
        <f>EB1715/#REF!*100</f>
        <v>#REF!</v>
      </c>
      <c r="ED1715" s="3" t="e">
        <f>DX1715-F1715</f>
        <v>#VALUE!</v>
      </c>
      <c r="EE1715" s="11" t="e">
        <f>ED1715/F1715</f>
        <v>#VALUE!</v>
      </c>
      <c r="EF1715" s="3" t="e">
        <f>F1715-#REF!</f>
        <v>#REF!</v>
      </c>
    </row>
    <row r="1716" spans="1:136" hidden="1" x14ac:dyDescent="0.3">
      <c r="A1716">
        <v>1714</v>
      </c>
      <c r="B1716" s="17" t="s">
        <v>10553</v>
      </c>
      <c r="C1716" s="16" t="str">
        <f>"https://finance.naver.com/item/frgn.nhn?code="&amp;B1716</f>
        <v>https://finance.naver.com/item/frgn.nhn?code=089150</v>
      </c>
      <c r="D1716" t="s">
        <v>1761</v>
      </c>
      <c r="E1716" t="s">
        <v>7688</v>
      </c>
      <c r="F1716" s="18">
        <f>VALUE(LEFT(E1716,FIND("/",E1716)-1))</f>
        <v>7900</v>
      </c>
      <c r="G1716" s="6" t="s">
        <v>7689</v>
      </c>
      <c r="H1716" s="6">
        <f>VALUE(LEFT(G1716,FIND("/",G1716)-1)) + VALUE(MID(G1716,FIND("/",G1716)+1,LEN(G1716)))</f>
        <v>17150000</v>
      </c>
      <c r="I1716">
        <v>0</v>
      </c>
      <c r="J1716" s="1">
        <f>F1716*H1716/(10^8)</f>
        <v>1354.85</v>
      </c>
      <c r="K1716">
        <v>262</v>
      </c>
      <c r="L1716">
        <v>279</v>
      </c>
      <c r="M1716">
        <v>308</v>
      </c>
      <c r="N1716">
        <v>201</v>
      </c>
      <c r="O1716">
        <v>205</v>
      </c>
      <c r="P1716" t="s">
        <v>8838</v>
      </c>
      <c r="Q1716" t="s">
        <v>8838</v>
      </c>
      <c r="R1716" t="s">
        <v>8838</v>
      </c>
      <c r="S1716">
        <v>23</v>
      </c>
      <c r="T1716">
        <v>28</v>
      </c>
      <c r="U1716">
        <v>20</v>
      </c>
      <c r="V1716">
        <v>13</v>
      </c>
      <c r="W1716">
        <v>9</v>
      </c>
      <c r="X1716" t="s">
        <v>8838</v>
      </c>
      <c r="Y1716" t="s">
        <v>8838</v>
      </c>
      <c r="Z1716" t="s">
        <v>8838</v>
      </c>
      <c r="AA1716">
        <v>16</v>
      </c>
      <c r="AB1716">
        <v>20</v>
      </c>
      <c r="AC1716">
        <v>12</v>
      </c>
      <c r="AD1716">
        <v>9</v>
      </c>
      <c r="AE1716">
        <v>6</v>
      </c>
      <c r="AF1716" t="s">
        <v>8838</v>
      </c>
      <c r="AG1716" t="s">
        <v>8838</v>
      </c>
      <c r="AH1716" t="s">
        <v>8838</v>
      </c>
      <c r="AI1716">
        <v>634</v>
      </c>
      <c r="AJ1716">
        <v>628</v>
      </c>
      <c r="AK1716">
        <v>643</v>
      </c>
      <c r="AL1716">
        <v>584</v>
      </c>
      <c r="AM1716">
        <v>555</v>
      </c>
      <c r="AN1716" t="s">
        <v>8838</v>
      </c>
      <c r="AO1716" t="s">
        <v>8838</v>
      </c>
      <c r="AP1716" t="s">
        <v>8838</v>
      </c>
      <c r="AQ1716">
        <v>243</v>
      </c>
      <c r="AR1716">
        <v>224</v>
      </c>
      <c r="AS1716">
        <v>251</v>
      </c>
      <c r="AT1716">
        <v>215</v>
      </c>
      <c r="AU1716">
        <v>194</v>
      </c>
      <c r="AV1716" t="s">
        <v>8838</v>
      </c>
      <c r="AW1716" t="s">
        <v>8838</v>
      </c>
      <c r="AX1716" t="s">
        <v>8838</v>
      </c>
      <c r="AY1716">
        <v>391</v>
      </c>
      <c r="AZ1716">
        <v>404</v>
      </c>
      <c r="BA1716">
        <v>391</v>
      </c>
      <c r="BB1716">
        <v>369</v>
      </c>
      <c r="BC1716">
        <v>361</v>
      </c>
      <c r="BD1716" t="s">
        <v>8838</v>
      </c>
      <c r="BE1716" t="s">
        <v>8838</v>
      </c>
      <c r="BF1716" t="s">
        <v>8838</v>
      </c>
      <c r="BG1716">
        <v>391</v>
      </c>
      <c r="BH1716">
        <v>404</v>
      </c>
      <c r="BI1716">
        <v>391</v>
      </c>
      <c r="BJ1716">
        <v>369</v>
      </c>
      <c r="BK1716">
        <v>361</v>
      </c>
      <c r="BL1716" t="s">
        <v>8838</v>
      </c>
      <c r="BM1716" t="s">
        <v>8838</v>
      </c>
      <c r="BN1716" t="s">
        <v>8838</v>
      </c>
      <c r="BO1716">
        <v>86</v>
      </c>
      <c r="BP1716">
        <v>86</v>
      </c>
      <c r="BQ1716">
        <v>86</v>
      </c>
      <c r="BR1716">
        <v>86</v>
      </c>
      <c r="BS1716">
        <v>86</v>
      </c>
      <c r="BT1716" t="s">
        <v>8838</v>
      </c>
      <c r="BU1716" t="s">
        <v>8838</v>
      </c>
      <c r="BV1716" t="s">
        <v>8838</v>
      </c>
      <c r="BW1716">
        <v>2.41</v>
      </c>
      <c r="BX1716">
        <v>3.22</v>
      </c>
      <c r="BY1716">
        <v>1.95</v>
      </c>
      <c r="BZ1716">
        <v>1.4</v>
      </c>
      <c r="CA1716">
        <v>1</v>
      </c>
      <c r="CB1716" t="s">
        <v>8838</v>
      </c>
      <c r="CC1716" t="s">
        <v>8838</v>
      </c>
      <c r="CD1716" t="s">
        <v>8838</v>
      </c>
      <c r="CE1716">
        <v>4</v>
      </c>
      <c r="CF1716">
        <v>5.12</v>
      </c>
      <c r="CG1716">
        <v>3.11</v>
      </c>
      <c r="CH1716">
        <v>2.2599999999999998</v>
      </c>
      <c r="CI1716">
        <v>1.56</v>
      </c>
      <c r="CJ1716" t="s">
        <v>8838</v>
      </c>
      <c r="CK1716" t="s">
        <v>8838</v>
      </c>
      <c r="CL1716" t="s">
        <v>8838</v>
      </c>
      <c r="CM1716">
        <v>90</v>
      </c>
      <c r="CN1716">
        <v>119</v>
      </c>
      <c r="CO1716">
        <v>72</v>
      </c>
      <c r="CP1716">
        <v>50</v>
      </c>
      <c r="CQ1716">
        <v>33</v>
      </c>
      <c r="CR1716" t="s">
        <v>8838</v>
      </c>
      <c r="CS1716" t="s">
        <v>8838</v>
      </c>
      <c r="CT1716" t="s">
        <v>8838</v>
      </c>
      <c r="CU1716">
        <v>46.18</v>
      </c>
      <c r="CV1716">
        <v>23.83</v>
      </c>
      <c r="CW1716">
        <v>27.3</v>
      </c>
      <c r="CX1716">
        <v>47.68</v>
      </c>
      <c r="CY1716">
        <v>158.87</v>
      </c>
      <c r="CZ1716" t="s">
        <v>8838</v>
      </c>
      <c r="DA1716" t="s">
        <v>8838</v>
      </c>
      <c r="DB1716" t="s">
        <v>8838</v>
      </c>
      <c r="DC1716">
        <v>1.83</v>
      </c>
      <c r="DD1716">
        <v>1.2</v>
      </c>
      <c r="DE1716">
        <v>0.86</v>
      </c>
      <c r="DF1716">
        <v>1.1100000000000001</v>
      </c>
      <c r="DG1716">
        <v>2.5099999999999998</v>
      </c>
      <c r="DH1716" t="s">
        <v>8838</v>
      </c>
      <c r="DI1716" t="s">
        <v>8838</v>
      </c>
      <c r="DJ1716" t="s">
        <v>8838</v>
      </c>
      <c r="DK1716" s="5" t="e">
        <f>(CL1716*3+CK1716*2+CJ1716)/6</f>
        <v>#VALUE!</v>
      </c>
      <c r="DL1716">
        <f>BG1716+(BG1716*(CF1716-8.25)/8.25)</f>
        <v>242.6569696969697</v>
      </c>
      <c r="DM1716">
        <f>BH1716+(BH1716*(CG1716-8.25)/8.25)</f>
        <v>152.29575757575753</v>
      </c>
      <c r="DN1716">
        <f>BI1716+(BI1716*(CH1716-8.25)/8.25)</f>
        <v>107.11030303030299</v>
      </c>
      <c r="DO1716">
        <f>BJ1716+(BJ1716*(CI1716-8.25)/8.25)</f>
        <v>69.774545454545489</v>
      </c>
      <c r="DP1716" t="e">
        <f>BK1716+(BK1716*(CJ1716-8.25)/8.25)</f>
        <v>#VALUE!</v>
      </c>
      <c r="DQ1716" t="e">
        <f>BL1716+(BL1716*(CK1716-8.25)/8.25)</f>
        <v>#VALUE!</v>
      </c>
      <c r="DR1716" t="e">
        <f>BM1716+(BM1716*(CL1716-8.25)/8.25)</f>
        <v>#VALUE!</v>
      </c>
      <c r="DS1716" s="7">
        <f>DL1716*10^8/$H1716</f>
        <v>1414.9094442971993</v>
      </c>
      <c r="DT1716" s="7">
        <f>DM1716*10^8/$H1716</f>
        <v>888.02191006272619</v>
      </c>
      <c r="DU1716" s="7">
        <f>DN1716*10^8/$H1716</f>
        <v>624.54987189681037</v>
      </c>
      <c r="DV1716" s="7">
        <f>DO1716*10^8/$H1716</f>
        <v>406.84866154253928</v>
      </c>
      <c r="DW1716" s="7" t="e">
        <f>DP1716*10^8/$H1716</f>
        <v>#VALUE!</v>
      </c>
      <c r="DX1716" s="7" t="e">
        <f>DQ1716*10^8/$H1716</f>
        <v>#VALUE!</v>
      </c>
      <c r="DY1716" s="7" t="e">
        <f>DR1716*10^8/$H1716</f>
        <v>#VALUE!</v>
      </c>
      <c r="DZ1716" s="7">
        <f>DS1716*10^8/$H1716</f>
        <v>8250.2008413830863</v>
      </c>
      <c r="EA1716" s="7" t="e">
        <f>DY1716*0.8</f>
        <v>#VALUE!</v>
      </c>
      <c r="EB1716" s="9" t="e">
        <f>F1716-#REF!</f>
        <v>#REF!</v>
      </c>
      <c r="EC1716" s="3" t="e">
        <f>EB1716/#REF!*100</f>
        <v>#REF!</v>
      </c>
      <c r="ED1716" s="3" t="e">
        <f>DX1716-F1716</f>
        <v>#VALUE!</v>
      </c>
      <c r="EE1716" s="11" t="e">
        <f>ED1716/F1716</f>
        <v>#VALUE!</v>
      </c>
      <c r="EF1716" s="3" t="e">
        <f>F1716-#REF!</f>
        <v>#REF!</v>
      </c>
    </row>
    <row r="1717" spans="1:136" x14ac:dyDescent="0.3">
      <c r="A1717">
        <v>1719</v>
      </c>
      <c r="B1717" s="17" t="s">
        <v>10558</v>
      </c>
      <c r="C1717" s="16" t="str">
        <f>"https://finance.naver.com/item/frgn.nhn?code="&amp;B1717</f>
        <v>https://finance.naver.com/item/frgn.nhn?code=066310</v>
      </c>
      <c r="D1717" t="s">
        <v>1766</v>
      </c>
      <c r="E1717" t="s">
        <v>7697</v>
      </c>
      <c r="F1717" s="18">
        <f>VALUE(LEFT(E1717,FIND("/",E1717)-1))</f>
        <v>17100</v>
      </c>
      <c r="G1717" s="6" t="s">
        <v>7698</v>
      </c>
      <c r="H1717" s="6">
        <f>VALUE(LEFT(G1717,FIND("/",G1717)-1)) + VALUE(MID(G1717,FIND("/",G1717)+1,LEN(G1717)))</f>
        <v>9191735</v>
      </c>
      <c r="I1717" s="1">
        <v>1270</v>
      </c>
      <c r="J1717" s="1">
        <f>F1717*H1717/(10^8)</f>
        <v>1571.786685</v>
      </c>
      <c r="K1717">
        <v>220</v>
      </c>
      <c r="L1717">
        <v>226</v>
      </c>
      <c r="M1717">
        <v>188</v>
      </c>
      <c r="N1717">
        <v>227</v>
      </c>
      <c r="O1717">
        <v>230</v>
      </c>
      <c r="P1717" t="s">
        <v>8838</v>
      </c>
      <c r="Q1717" t="s">
        <v>8838</v>
      </c>
      <c r="R1717" t="s">
        <v>8838</v>
      </c>
      <c r="S1717">
        <v>9</v>
      </c>
      <c r="T1717">
        <v>11</v>
      </c>
      <c r="U1717">
        <v>-11</v>
      </c>
      <c r="V1717">
        <v>4</v>
      </c>
      <c r="W1717">
        <v>4</v>
      </c>
      <c r="X1717" t="s">
        <v>8838</v>
      </c>
      <c r="Y1717" t="s">
        <v>8838</v>
      </c>
      <c r="Z1717" t="s">
        <v>8838</v>
      </c>
      <c r="AA1717">
        <v>14</v>
      </c>
      <c r="AB1717">
        <v>8</v>
      </c>
      <c r="AC1717">
        <v>-4</v>
      </c>
      <c r="AD1717">
        <v>11</v>
      </c>
      <c r="AE1717">
        <v>1</v>
      </c>
      <c r="AF1717" t="s">
        <v>8838</v>
      </c>
      <c r="AG1717" t="s">
        <v>8838</v>
      </c>
      <c r="AH1717" t="s">
        <v>8838</v>
      </c>
      <c r="AI1717">
        <v>555</v>
      </c>
      <c r="AJ1717">
        <v>550</v>
      </c>
      <c r="AK1717">
        <v>546</v>
      </c>
      <c r="AL1717">
        <v>585</v>
      </c>
      <c r="AM1717">
        <v>745</v>
      </c>
      <c r="AN1717" t="s">
        <v>8838</v>
      </c>
      <c r="AO1717" t="s">
        <v>8838</v>
      </c>
      <c r="AP1717" t="s">
        <v>8838</v>
      </c>
      <c r="AQ1717">
        <v>28</v>
      </c>
      <c r="AR1717">
        <v>25</v>
      </c>
      <c r="AS1717">
        <v>31</v>
      </c>
      <c r="AT1717">
        <v>40</v>
      </c>
      <c r="AU1717">
        <v>199</v>
      </c>
      <c r="AV1717" t="s">
        <v>8838</v>
      </c>
      <c r="AW1717" t="s">
        <v>8838</v>
      </c>
      <c r="AX1717" t="s">
        <v>8838</v>
      </c>
      <c r="AY1717">
        <v>528</v>
      </c>
      <c r="AZ1717">
        <v>526</v>
      </c>
      <c r="BA1717">
        <v>515</v>
      </c>
      <c r="BB1717">
        <v>545</v>
      </c>
      <c r="BC1717">
        <v>546</v>
      </c>
      <c r="BD1717" t="s">
        <v>8838</v>
      </c>
      <c r="BE1717" t="s">
        <v>8838</v>
      </c>
      <c r="BF1717" t="s">
        <v>8838</v>
      </c>
      <c r="BG1717">
        <v>528</v>
      </c>
      <c r="BH1717">
        <v>526</v>
      </c>
      <c r="BI1717">
        <v>515</v>
      </c>
      <c r="BJ1717">
        <v>545</v>
      </c>
      <c r="BK1717">
        <v>546</v>
      </c>
      <c r="BL1717" t="s">
        <v>8838</v>
      </c>
      <c r="BM1717" t="s">
        <v>8838</v>
      </c>
      <c r="BN1717" t="s">
        <v>8838</v>
      </c>
      <c r="BO1717">
        <v>41</v>
      </c>
      <c r="BP1717">
        <v>41</v>
      </c>
      <c r="BQ1717">
        <v>41</v>
      </c>
      <c r="BR1717">
        <v>41</v>
      </c>
      <c r="BS1717">
        <v>41</v>
      </c>
      <c r="BT1717" t="s">
        <v>8838</v>
      </c>
      <c r="BU1717" t="s">
        <v>8838</v>
      </c>
      <c r="BV1717" t="s">
        <v>8838</v>
      </c>
      <c r="BW1717">
        <v>2.5499999999999998</v>
      </c>
      <c r="BX1717">
        <v>1.36</v>
      </c>
      <c r="BY1717">
        <v>-0.64</v>
      </c>
      <c r="BZ1717">
        <v>1.95</v>
      </c>
      <c r="CA1717">
        <v>0.2</v>
      </c>
      <c r="CB1717" t="s">
        <v>8838</v>
      </c>
      <c r="CC1717" t="s">
        <v>8838</v>
      </c>
      <c r="CD1717" t="s">
        <v>8838</v>
      </c>
      <c r="CE1717">
        <v>2.7</v>
      </c>
      <c r="CF1717">
        <v>1.43</v>
      </c>
      <c r="CG1717">
        <v>-0.68</v>
      </c>
      <c r="CH1717">
        <v>2.08</v>
      </c>
      <c r="CI1717">
        <v>0.25</v>
      </c>
      <c r="CJ1717" t="s">
        <v>8838</v>
      </c>
      <c r="CK1717" t="s">
        <v>8838</v>
      </c>
      <c r="CL1717" t="s">
        <v>8838</v>
      </c>
      <c r="CM1717">
        <v>171</v>
      </c>
      <c r="CN1717">
        <v>91</v>
      </c>
      <c r="CO1717">
        <v>-43</v>
      </c>
      <c r="CP1717">
        <v>133</v>
      </c>
      <c r="CQ1717">
        <v>16</v>
      </c>
      <c r="CR1717" t="s">
        <v>8838</v>
      </c>
      <c r="CS1717" t="s">
        <v>8838</v>
      </c>
      <c r="CT1717" t="s">
        <v>8838</v>
      </c>
      <c r="CU1717">
        <v>51.82</v>
      </c>
      <c r="CV1717">
        <v>69.069999999999993</v>
      </c>
      <c r="CW1717" t="s">
        <v>2</v>
      </c>
      <c r="CX1717">
        <v>101.21</v>
      </c>
      <c r="CY1717" s="2">
        <v>1066.74</v>
      </c>
      <c r="CZ1717" t="s">
        <v>8838</v>
      </c>
      <c r="DA1717" t="s">
        <v>8838</v>
      </c>
      <c r="DB1717" t="s">
        <v>8838</v>
      </c>
      <c r="DC1717">
        <v>1.39</v>
      </c>
      <c r="DD1717">
        <v>0.97</v>
      </c>
      <c r="DE1717">
        <v>0.71</v>
      </c>
      <c r="DF1717">
        <v>2.0499999999999998</v>
      </c>
      <c r="DG1717">
        <v>2.79</v>
      </c>
      <c r="DH1717" t="s">
        <v>8838</v>
      </c>
      <c r="DI1717" t="s">
        <v>8838</v>
      </c>
      <c r="DJ1717" t="s">
        <v>8838</v>
      </c>
      <c r="DK1717" s="5" t="e">
        <f>(CL1717*3+CK1717*2+CJ1717)/6</f>
        <v>#VALUE!</v>
      </c>
      <c r="DL1717">
        <f>BG1717+(BG1717*(CF1717-8.25)/8.25)</f>
        <v>91.519999999999982</v>
      </c>
      <c r="DM1717">
        <f>BH1717+(BH1717*(CG1717-8.25)/8.25)</f>
        <v>-43.355151515151533</v>
      </c>
      <c r="DN1717">
        <f>BI1717+(BI1717*(CH1717-8.25)/8.25)</f>
        <v>129.84242424242422</v>
      </c>
      <c r="DO1717">
        <f>BJ1717+(BJ1717*(CI1717-8.25)/8.25)</f>
        <v>16.515151515151501</v>
      </c>
      <c r="DP1717" t="e">
        <f>BK1717+(BK1717*(CJ1717-8.25)/8.25)</f>
        <v>#VALUE!</v>
      </c>
      <c r="DQ1717" t="e">
        <f>BL1717+(BL1717*(CK1717-8.25)/8.25)</f>
        <v>#VALUE!</v>
      </c>
      <c r="DR1717" t="e">
        <f>BM1717+(BM1717*(CL1717-8.25)/8.25)</f>
        <v>#VALUE!</v>
      </c>
      <c r="DS1717" s="7">
        <f>DL1717*10^8/$H1717</f>
        <v>995.6770946943094</v>
      </c>
      <c r="DT1717" s="7">
        <f>DM1717*10^8/$H1717</f>
        <v>-471.6753857150095</v>
      </c>
      <c r="DU1717" s="7">
        <f>DN1717*10^8/$H1717</f>
        <v>1412.5997348968854</v>
      </c>
      <c r="DV1717" s="7">
        <f>DO1717*10^8/$H1717</f>
        <v>179.67393005946647</v>
      </c>
      <c r="DW1717" s="7" t="e">
        <f>DP1717*10^8/$H1717</f>
        <v>#VALUE!</v>
      </c>
      <c r="DX1717" s="7" t="e">
        <f>DQ1717*10^8/$H1717</f>
        <v>#VALUE!</v>
      </c>
      <c r="DY1717" s="7" t="e">
        <f>DR1717*10^8/$H1717</f>
        <v>#VALUE!</v>
      </c>
      <c r="DZ1717" s="7">
        <f>DS1717*10^8/$H1717</f>
        <v>10832.308532549179</v>
      </c>
      <c r="EA1717" s="7" t="e">
        <f>DY1717*0.8</f>
        <v>#VALUE!</v>
      </c>
      <c r="EB1717" s="9" t="e">
        <f>F1717-#REF!</f>
        <v>#REF!</v>
      </c>
      <c r="EC1717" s="3" t="e">
        <f>EB1717/#REF!*100</f>
        <v>#REF!</v>
      </c>
      <c r="ED1717" s="3" t="e">
        <f>DX1717-F1717</f>
        <v>#VALUE!</v>
      </c>
      <c r="EE1717" s="11" t="e">
        <f>ED1717/F1717</f>
        <v>#VALUE!</v>
      </c>
      <c r="EF1717" s="3" t="e">
        <f>F1717-#REF!</f>
        <v>#REF!</v>
      </c>
    </row>
    <row r="1718" spans="1:136" x14ac:dyDescent="0.3">
      <c r="A1718">
        <v>1319</v>
      </c>
      <c r="B1718" s="17" t="s">
        <v>10158</v>
      </c>
      <c r="C1718" s="16" t="str">
        <f>"https://finance.naver.com/item/frgn.nhn?code="&amp;B1718</f>
        <v>https://finance.naver.com/item/frgn.nhn?code=094360</v>
      </c>
      <c r="D1718" t="s">
        <v>6643</v>
      </c>
      <c r="E1718" t="s">
        <v>6644</v>
      </c>
      <c r="F1718" s="18">
        <f>VALUE(LEFT(E1718,FIND("/",E1718)-1))</f>
        <v>16300</v>
      </c>
      <c r="G1718" s="6" t="s">
        <v>6645</v>
      </c>
      <c r="H1718" s="6">
        <f>VALUE(LEFT(G1718,FIND("/",G1718)-1)) + VALUE(MID(G1718,FIND("/",G1718)+1,LEN(G1718)))</f>
        <v>9640315</v>
      </c>
      <c r="I1718" s="1">
        <v>25506</v>
      </c>
      <c r="J1718" s="1">
        <f>F1718*H1718/(10^8)</f>
        <v>1571.371345</v>
      </c>
      <c r="K1718">
        <v>137</v>
      </c>
      <c r="L1718">
        <v>91</v>
      </c>
      <c r="M1718">
        <v>141</v>
      </c>
      <c r="N1718">
        <v>161</v>
      </c>
      <c r="O1718">
        <v>154</v>
      </c>
      <c r="P1718">
        <v>183</v>
      </c>
      <c r="Q1718">
        <v>216</v>
      </c>
      <c r="R1718">
        <v>242</v>
      </c>
      <c r="S1718">
        <v>28</v>
      </c>
      <c r="T1718">
        <v>-15</v>
      </c>
      <c r="U1718">
        <v>20</v>
      </c>
      <c r="V1718">
        <v>36</v>
      </c>
      <c r="W1718">
        <v>24</v>
      </c>
      <c r="X1718">
        <v>45</v>
      </c>
      <c r="Y1718">
        <v>59</v>
      </c>
      <c r="Z1718">
        <v>73</v>
      </c>
      <c r="AA1718">
        <v>36</v>
      </c>
      <c r="AB1718">
        <v>-23</v>
      </c>
      <c r="AC1718">
        <v>26</v>
      </c>
      <c r="AD1718">
        <v>45</v>
      </c>
      <c r="AE1718">
        <v>19</v>
      </c>
      <c r="AF1718">
        <v>51</v>
      </c>
      <c r="AG1718">
        <v>67</v>
      </c>
      <c r="AH1718">
        <v>74</v>
      </c>
      <c r="AI1718">
        <v>316</v>
      </c>
      <c r="AJ1718">
        <v>290</v>
      </c>
      <c r="AK1718">
        <v>319</v>
      </c>
      <c r="AL1718">
        <v>359</v>
      </c>
      <c r="AM1718">
        <v>398</v>
      </c>
      <c r="AN1718">
        <v>441</v>
      </c>
      <c r="AO1718">
        <v>490</v>
      </c>
      <c r="AP1718">
        <v>561</v>
      </c>
      <c r="AQ1718">
        <v>24</v>
      </c>
      <c r="AR1718">
        <v>25</v>
      </c>
      <c r="AS1718">
        <v>33</v>
      </c>
      <c r="AT1718">
        <v>38</v>
      </c>
      <c r="AU1718">
        <v>72</v>
      </c>
      <c r="AV1718">
        <v>72</v>
      </c>
      <c r="AW1718">
        <v>74</v>
      </c>
      <c r="AX1718">
        <v>76</v>
      </c>
      <c r="AY1718">
        <v>292</v>
      </c>
      <c r="AZ1718">
        <v>265</v>
      </c>
      <c r="BA1718">
        <v>285</v>
      </c>
      <c r="BB1718">
        <v>321</v>
      </c>
      <c r="BC1718">
        <v>326</v>
      </c>
      <c r="BD1718">
        <v>369</v>
      </c>
      <c r="BE1718">
        <v>416</v>
      </c>
      <c r="BF1718">
        <v>485</v>
      </c>
      <c r="BG1718">
        <v>292</v>
      </c>
      <c r="BH1718">
        <v>265</v>
      </c>
      <c r="BI1718">
        <v>285</v>
      </c>
      <c r="BJ1718">
        <v>321</v>
      </c>
      <c r="BK1718">
        <v>326</v>
      </c>
      <c r="BL1718">
        <v>369</v>
      </c>
      <c r="BM1718">
        <v>416</v>
      </c>
      <c r="BN1718">
        <v>485</v>
      </c>
      <c r="BO1718">
        <v>38</v>
      </c>
      <c r="BP1718">
        <v>38</v>
      </c>
      <c r="BQ1718">
        <v>39</v>
      </c>
      <c r="BR1718">
        <v>39</v>
      </c>
      <c r="BS1718">
        <v>50</v>
      </c>
      <c r="BT1718">
        <v>50</v>
      </c>
      <c r="BU1718">
        <v>50</v>
      </c>
      <c r="BV1718">
        <v>50</v>
      </c>
      <c r="BW1718">
        <v>12</v>
      </c>
      <c r="BX1718">
        <v>-7.66</v>
      </c>
      <c r="BY1718">
        <v>8.68</v>
      </c>
      <c r="BZ1718">
        <v>13.35</v>
      </c>
      <c r="CA1718">
        <v>5.0999999999999996</v>
      </c>
      <c r="CB1718">
        <v>12.16</v>
      </c>
      <c r="CC1718">
        <v>14.39</v>
      </c>
      <c r="CD1718">
        <v>14.08</v>
      </c>
      <c r="CE1718">
        <v>13.02</v>
      </c>
      <c r="CF1718">
        <v>-8.34</v>
      </c>
      <c r="CG1718">
        <v>9.6</v>
      </c>
      <c r="CH1718">
        <v>14.91</v>
      </c>
      <c r="CI1718">
        <v>5.96</v>
      </c>
      <c r="CJ1718">
        <v>14.67</v>
      </c>
      <c r="CK1718">
        <v>15.8</v>
      </c>
      <c r="CL1718">
        <v>16.43</v>
      </c>
      <c r="CM1718">
        <v>386</v>
      </c>
      <c r="CN1718">
        <v>-242</v>
      </c>
      <c r="CO1718">
        <v>274</v>
      </c>
      <c r="CP1718">
        <v>469</v>
      </c>
      <c r="CQ1718">
        <v>200</v>
      </c>
      <c r="CR1718">
        <v>529</v>
      </c>
      <c r="CS1718">
        <v>643</v>
      </c>
      <c r="CT1718">
        <v>768</v>
      </c>
      <c r="CU1718">
        <v>27.24</v>
      </c>
      <c r="CV1718" t="s">
        <v>2</v>
      </c>
      <c r="CW1718">
        <v>17.940000000000001</v>
      </c>
      <c r="CX1718">
        <v>15.62</v>
      </c>
      <c r="CY1718">
        <v>60.99</v>
      </c>
      <c r="CZ1718">
        <v>30.81</v>
      </c>
      <c r="DA1718">
        <v>25.34</v>
      </c>
      <c r="DB1718">
        <v>21.23</v>
      </c>
      <c r="DC1718">
        <v>3.39</v>
      </c>
      <c r="DD1718">
        <v>2.29</v>
      </c>
      <c r="DE1718">
        <v>1.66</v>
      </c>
      <c r="DF1718">
        <v>2.2000000000000002</v>
      </c>
      <c r="DG1718">
        <v>3.6</v>
      </c>
      <c r="DH1718">
        <v>4.26</v>
      </c>
      <c r="DI1718">
        <v>3.78</v>
      </c>
      <c r="DJ1718">
        <v>3.24</v>
      </c>
      <c r="DK1718" s="5">
        <f>(CL1718*3+CK1718*2+CJ1718)/6</f>
        <v>15.926666666666668</v>
      </c>
      <c r="DL1718">
        <f>BG1718+(BG1718*(CF1718-8.25)/8.25)</f>
        <v>-295.18545454545449</v>
      </c>
      <c r="DM1718">
        <f>BH1718+(BH1718*(CG1718-8.25)/8.25)</f>
        <v>308.36363636363637</v>
      </c>
      <c r="DN1718">
        <f>BI1718+(BI1718*(CH1718-8.25)/8.25)</f>
        <v>515.07272727272732</v>
      </c>
      <c r="DO1718">
        <f>BJ1718+(BJ1718*(CI1718-8.25)/8.25)</f>
        <v>231.8981818181818</v>
      </c>
      <c r="DP1718">
        <f>BK1718+(BK1718*(CJ1718-8.25)/8.25)</f>
        <v>579.68727272727278</v>
      </c>
      <c r="DQ1718">
        <f>BL1718+(BL1718*(CK1718-8.25)/8.25)</f>
        <v>706.69090909090914</v>
      </c>
      <c r="DR1718">
        <f>BM1718+(BM1718*(CL1718-8.25)/8.25)</f>
        <v>828.47030303030306</v>
      </c>
      <c r="DS1718" s="7">
        <f>DL1718*10^8/$H1718</f>
        <v>-3061.9897227990423</v>
      </c>
      <c r="DT1718" s="7">
        <f>DM1718*10^8/$H1718</f>
        <v>3198.6883868798514</v>
      </c>
      <c r="DU1718" s="7">
        <f>DN1718*10^8/$H1718</f>
        <v>5342.9034971650544</v>
      </c>
      <c r="DV1718" s="7">
        <f>DO1718*10^8/$H1718</f>
        <v>2405.5041958502579</v>
      </c>
      <c r="DW1718" s="7">
        <f>DP1718*10^8/$H1718</f>
        <v>6013.1569635149144</v>
      </c>
      <c r="DX1718" s="7">
        <f>DQ1718*10^8/$H1718</f>
        <v>7330.5790224791317</v>
      </c>
      <c r="DY1718" s="7">
        <f>DR1718*10^8/$H1718</f>
        <v>8593.8094660838688</v>
      </c>
      <c r="DZ1718" s="7">
        <f>DS1718*10^8/$H1718</f>
        <v>-31762.340989885106</v>
      </c>
      <c r="EA1718" s="7">
        <f>DY1718*0.8</f>
        <v>6875.0475728670954</v>
      </c>
      <c r="EB1718" s="9" t="e">
        <f>F1718-#REF!</f>
        <v>#REF!</v>
      </c>
      <c r="EC1718" s="3" t="e">
        <f>EB1718/#REF!*100</f>
        <v>#REF!</v>
      </c>
      <c r="ED1718" s="3">
        <f>DX1718-F1718</f>
        <v>-8969.4209775208692</v>
      </c>
      <c r="EE1718" s="11">
        <f>ED1718/F1718</f>
        <v>-0.55027122561477726</v>
      </c>
      <c r="EF1718" s="3" t="e">
        <f>F1718-#REF!</f>
        <v>#REF!</v>
      </c>
    </row>
    <row r="1719" spans="1:136" hidden="1" x14ac:dyDescent="0.3">
      <c r="A1719">
        <v>1717</v>
      </c>
      <c r="B1719" s="17" t="s">
        <v>10556</v>
      </c>
      <c r="C1719" s="16" t="str">
        <f>"https://finance.naver.com/item/frgn.nhn?code="&amp;B1719</f>
        <v>https://finance.naver.com/item/frgn.nhn?code=090710</v>
      </c>
      <c r="D1719" t="s">
        <v>1764</v>
      </c>
      <c r="E1719" t="s">
        <v>7693</v>
      </c>
      <c r="F1719" s="18">
        <f>VALUE(LEFT(E1719,FIND("/",E1719)-1))</f>
        <v>1020</v>
      </c>
      <c r="G1719" s="6" t="s">
        <v>7694</v>
      </c>
      <c r="H1719" s="6">
        <f>VALUE(LEFT(G1719,FIND("/",G1719)-1)) + VALUE(MID(G1719,FIND("/",G1719)+1,LEN(G1719)))</f>
        <v>125349907</v>
      </c>
      <c r="I1719" s="1">
        <v>41541</v>
      </c>
      <c r="J1719" s="1">
        <f>F1719*H1719/(10^8)</f>
        <v>1278.5690514</v>
      </c>
      <c r="K1719">
        <v>451</v>
      </c>
      <c r="L1719">
        <v>715</v>
      </c>
      <c r="M1719">
        <v>307</v>
      </c>
      <c r="N1719">
        <v>176</v>
      </c>
      <c r="O1719">
        <v>207</v>
      </c>
      <c r="P1719" t="s">
        <v>8838</v>
      </c>
      <c r="Q1719" t="s">
        <v>8838</v>
      </c>
      <c r="R1719" t="s">
        <v>8838</v>
      </c>
      <c r="S1719">
        <v>16</v>
      </c>
      <c r="T1719">
        <v>44</v>
      </c>
      <c r="U1719">
        <v>-81</v>
      </c>
      <c r="V1719">
        <v>-52</v>
      </c>
      <c r="W1719">
        <v>-89</v>
      </c>
      <c r="X1719" t="s">
        <v>8838</v>
      </c>
      <c r="Y1719" t="s">
        <v>8838</v>
      </c>
      <c r="Z1719" t="s">
        <v>8838</v>
      </c>
      <c r="AA1719">
        <v>11</v>
      </c>
      <c r="AB1719">
        <v>17</v>
      </c>
      <c r="AC1719">
        <v>-190</v>
      </c>
      <c r="AD1719">
        <v>-95</v>
      </c>
      <c r="AE1719">
        <v>390</v>
      </c>
      <c r="AF1719" t="s">
        <v>8838</v>
      </c>
      <c r="AG1719" t="s">
        <v>8838</v>
      </c>
      <c r="AH1719" t="s">
        <v>8838</v>
      </c>
      <c r="AI1719">
        <v>426</v>
      </c>
      <c r="AJ1719">
        <v>744</v>
      </c>
      <c r="AK1719">
        <v>456</v>
      </c>
      <c r="AL1719">
        <v>427</v>
      </c>
      <c r="AM1719" s="1">
        <v>1357</v>
      </c>
      <c r="AN1719" t="s">
        <v>8838</v>
      </c>
      <c r="AO1719" t="s">
        <v>8838</v>
      </c>
      <c r="AP1719" t="s">
        <v>8838</v>
      </c>
      <c r="AQ1719">
        <v>292</v>
      </c>
      <c r="AR1719">
        <v>498</v>
      </c>
      <c r="AS1719">
        <v>201</v>
      </c>
      <c r="AT1719">
        <v>143</v>
      </c>
      <c r="AU1719">
        <v>622</v>
      </c>
      <c r="AV1719" t="s">
        <v>8838</v>
      </c>
      <c r="AW1719" t="s">
        <v>8838</v>
      </c>
      <c r="AX1719" t="s">
        <v>8838</v>
      </c>
      <c r="AY1719">
        <v>135</v>
      </c>
      <c r="AZ1719">
        <v>246</v>
      </c>
      <c r="BA1719">
        <v>254</v>
      </c>
      <c r="BB1719">
        <v>285</v>
      </c>
      <c r="BC1719">
        <v>736</v>
      </c>
      <c r="BD1719" t="s">
        <v>8838</v>
      </c>
      <c r="BE1719" t="s">
        <v>8838</v>
      </c>
      <c r="BF1719" t="s">
        <v>8838</v>
      </c>
      <c r="BG1719">
        <v>135</v>
      </c>
      <c r="BH1719">
        <v>246</v>
      </c>
      <c r="BI1719">
        <v>254</v>
      </c>
      <c r="BJ1719">
        <v>284</v>
      </c>
      <c r="BK1719">
        <v>737</v>
      </c>
      <c r="BL1719" t="s">
        <v>8838</v>
      </c>
      <c r="BM1719" t="s">
        <v>8838</v>
      </c>
      <c r="BN1719" t="s">
        <v>8838</v>
      </c>
      <c r="BO1719">
        <v>49</v>
      </c>
      <c r="BP1719">
        <v>111</v>
      </c>
      <c r="BQ1719">
        <v>140</v>
      </c>
      <c r="BR1719">
        <v>164</v>
      </c>
      <c r="BS1719">
        <v>187</v>
      </c>
      <c r="BT1719" t="s">
        <v>8838</v>
      </c>
      <c r="BU1719" t="s">
        <v>8838</v>
      </c>
      <c r="BV1719" t="s">
        <v>8838</v>
      </c>
      <c r="BW1719">
        <v>3.17</v>
      </c>
      <c r="BX1719">
        <v>2.98</v>
      </c>
      <c r="BY1719">
        <v>-31.72</v>
      </c>
      <c r="BZ1719">
        <v>-21.56</v>
      </c>
      <c r="CA1719">
        <v>43.73</v>
      </c>
      <c r="CB1719" t="s">
        <v>8838</v>
      </c>
      <c r="CC1719" t="s">
        <v>8838</v>
      </c>
      <c r="CD1719" t="s">
        <v>8838</v>
      </c>
      <c r="CE1719">
        <v>9.1999999999999993</v>
      </c>
      <c r="CF1719">
        <v>9.16</v>
      </c>
      <c r="CG1719">
        <v>-76.03</v>
      </c>
      <c r="CH1719">
        <v>-34.700000000000003</v>
      </c>
      <c r="CI1719">
        <v>76.89</v>
      </c>
      <c r="CJ1719" t="s">
        <v>8838</v>
      </c>
      <c r="CK1719" t="s">
        <v>8838</v>
      </c>
      <c r="CL1719" t="s">
        <v>8838</v>
      </c>
      <c r="CM1719">
        <v>22</v>
      </c>
      <c r="CN1719">
        <v>33</v>
      </c>
      <c r="CO1719">
        <v>-274</v>
      </c>
      <c r="CP1719">
        <v>-117</v>
      </c>
      <c r="CQ1719">
        <v>473</v>
      </c>
      <c r="CR1719" t="s">
        <v>8838</v>
      </c>
      <c r="CS1719" t="s">
        <v>8838</v>
      </c>
      <c r="CT1719" t="s">
        <v>8838</v>
      </c>
      <c r="CU1719">
        <v>81.650000000000006</v>
      </c>
      <c r="CV1719">
        <v>75.12</v>
      </c>
      <c r="CW1719" t="s">
        <v>2</v>
      </c>
      <c r="CX1719" t="s">
        <v>2</v>
      </c>
      <c r="CY1719">
        <v>3.67</v>
      </c>
      <c r="CZ1719" t="s">
        <v>8838</v>
      </c>
      <c r="DA1719" t="s">
        <v>8838</v>
      </c>
      <c r="DB1719" t="s">
        <v>8838</v>
      </c>
      <c r="DC1719">
        <v>6.69</v>
      </c>
      <c r="DD1719">
        <v>5.52</v>
      </c>
      <c r="DE1719">
        <v>2.77</v>
      </c>
      <c r="DF1719">
        <v>3.14</v>
      </c>
      <c r="DG1719">
        <v>2.2000000000000002</v>
      </c>
      <c r="DH1719" t="s">
        <v>8838</v>
      </c>
      <c r="DI1719" t="s">
        <v>8838</v>
      </c>
      <c r="DJ1719" t="s">
        <v>8838</v>
      </c>
      <c r="DK1719" s="5" t="e">
        <f>(CL1719*3+CK1719*2+CJ1719)/6</f>
        <v>#VALUE!</v>
      </c>
      <c r="DL1719">
        <f>BG1719+(BG1719*(CF1719-8.25)/8.25)</f>
        <v>149.8909090909091</v>
      </c>
      <c r="DM1719">
        <f>BH1719+(BH1719*(CG1719-8.25)/8.25)</f>
        <v>-2267.0763636363636</v>
      </c>
      <c r="DN1719">
        <f>BI1719+(BI1719*(CH1719-8.25)/8.25)</f>
        <v>-1068.3393939393941</v>
      </c>
      <c r="DO1719">
        <f>BJ1719+(BJ1719*(CI1719-8.25)/8.25)</f>
        <v>2646.8799999999997</v>
      </c>
      <c r="DP1719" t="e">
        <f>BK1719+(BK1719*(CJ1719-8.25)/8.25)</f>
        <v>#VALUE!</v>
      </c>
      <c r="DQ1719" t="e">
        <f>BL1719+(BL1719*(CK1719-8.25)/8.25)</f>
        <v>#VALUE!</v>
      </c>
      <c r="DR1719" t="e">
        <f>BM1719+(BM1719*(CL1719-8.25)/8.25)</f>
        <v>#VALUE!</v>
      </c>
      <c r="DS1719" s="7">
        <f>DL1719*10^8/$H1719</f>
        <v>119.57799784479226</v>
      </c>
      <c r="DT1719" s="7">
        <f>DM1719*10^8/$H1719</f>
        <v>-1808.5983610952048</v>
      </c>
      <c r="DU1719" s="7">
        <f>DN1719*10^8/$H1719</f>
        <v>-852.28574915448007</v>
      </c>
      <c r="DV1719" s="7">
        <f>DO1719*10^8/$H1719</f>
        <v>2111.593110316388</v>
      </c>
      <c r="DW1719" s="7" t="e">
        <f>DP1719*10^8/$H1719</f>
        <v>#VALUE!</v>
      </c>
      <c r="DX1719" s="7" t="e">
        <f>DQ1719*10^8/$H1719</f>
        <v>#VALUE!</v>
      </c>
      <c r="DY1719" s="7" t="e">
        <f>DR1719*10^8/$H1719</f>
        <v>#VALUE!</v>
      </c>
      <c r="DZ1719" s="7">
        <f>DS1719*10^8/$H1719</f>
        <v>95.395362235723297</v>
      </c>
      <c r="EA1719" s="7" t="e">
        <f>DY1719*0.8</f>
        <v>#VALUE!</v>
      </c>
      <c r="EB1719" s="9" t="e">
        <f>F1719-#REF!</f>
        <v>#REF!</v>
      </c>
      <c r="EC1719" s="3" t="e">
        <f>EB1719/#REF!*100</f>
        <v>#REF!</v>
      </c>
      <c r="ED1719" s="3" t="e">
        <f>DX1719-F1719</f>
        <v>#VALUE!</v>
      </c>
      <c r="EE1719" s="11" t="e">
        <f>ED1719/F1719</f>
        <v>#VALUE!</v>
      </c>
      <c r="EF1719" s="3" t="e">
        <f>F1719-#REF!</f>
        <v>#REF!</v>
      </c>
    </row>
    <row r="1720" spans="1:136" hidden="1" x14ac:dyDescent="0.3">
      <c r="A1720">
        <v>1718</v>
      </c>
      <c r="B1720" s="17" t="s">
        <v>10557</v>
      </c>
      <c r="C1720" s="16" t="str">
        <f>"https://finance.naver.com/item/frgn.nhn?code="&amp;B1720</f>
        <v>https://finance.naver.com/item/frgn.nhn?code=060540</v>
      </c>
      <c r="D1720" t="s">
        <v>1765</v>
      </c>
      <c r="E1720" t="s">
        <v>7695</v>
      </c>
      <c r="F1720" s="18">
        <f>VALUE(LEFT(E1720,FIND("/",E1720)-1))</f>
        <v>3710</v>
      </c>
      <c r="G1720" s="6" t="s">
        <v>7696</v>
      </c>
      <c r="H1720" s="6">
        <f>VALUE(LEFT(G1720,FIND("/",G1720)-1)) + VALUE(MID(G1720,FIND("/",G1720)+1,LEN(G1720)))</f>
        <v>26133306</v>
      </c>
      <c r="I1720">
        <v>0</v>
      </c>
      <c r="J1720" s="1">
        <f>F1720*H1720/(10^8)</f>
        <v>969.54565260000004</v>
      </c>
      <c r="K1720">
        <v>847</v>
      </c>
      <c r="L1720">
        <v>973</v>
      </c>
      <c r="M1720" s="1">
        <v>1339</v>
      </c>
      <c r="N1720" s="1">
        <v>1402</v>
      </c>
      <c r="O1720" s="1">
        <v>1252</v>
      </c>
      <c r="P1720" t="s">
        <v>8838</v>
      </c>
      <c r="Q1720" t="s">
        <v>8838</v>
      </c>
      <c r="R1720" t="s">
        <v>8838</v>
      </c>
      <c r="S1720">
        <v>52</v>
      </c>
      <c r="T1720">
        <v>80</v>
      </c>
      <c r="U1720">
        <v>73</v>
      </c>
      <c r="V1720">
        <v>100</v>
      </c>
      <c r="W1720">
        <v>62</v>
      </c>
      <c r="X1720" t="s">
        <v>8838</v>
      </c>
      <c r="Y1720" t="s">
        <v>8838</v>
      </c>
      <c r="Z1720" t="s">
        <v>8838</v>
      </c>
      <c r="AA1720">
        <v>41</v>
      </c>
      <c r="AB1720">
        <v>69</v>
      </c>
      <c r="AC1720">
        <v>68</v>
      </c>
      <c r="AD1720">
        <v>95</v>
      </c>
      <c r="AE1720">
        <v>40</v>
      </c>
      <c r="AF1720" t="s">
        <v>8838</v>
      </c>
      <c r="AG1720" t="s">
        <v>8838</v>
      </c>
      <c r="AH1720" t="s">
        <v>8838</v>
      </c>
      <c r="AI1720">
        <v>934</v>
      </c>
      <c r="AJ1720" s="1">
        <v>1239</v>
      </c>
      <c r="AK1720" s="1">
        <v>1231</v>
      </c>
      <c r="AL1720" s="1">
        <v>1353</v>
      </c>
      <c r="AM1720" s="1">
        <v>1268</v>
      </c>
      <c r="AN1720" t="s">
        <v>8838</v>
      </c>
      <c r="AO1720" t="s">
        <v>8838</v>
      </c>
      <c r="AP1720" t="s">
        <v>8838</v>
      </c>
      <c r="AQ1720">
        <v>269</v>
      </c>
      <c r="AR1720">
        <v>488</v>
      </c>
      <c r="AS1720">
        <v>416</v>
      </c>
      <c r="AT1720">
        <v>464</v>
      </c>
      <c r="AU1720">
        <v>374</v>
      </c>
      <c r="AV1720" t="s">
        <v>8838</v>
      </c>
      <c r="AW1720" t="s">
        <v>8838</v>
      </c>
      <c r="AX1720" t="s">
        <v>8838</v>
      </c>
      <c r="AY1720">
        <v>665</v>
      </c>
      <c r="AZ1720">
        <v>751</v>
      </c>
      <c r="BA1720">
        <v>815</v>
      </c>
      <c r="BB1720">
        <v>888</v>
      </c>
      <c r="BC1720">
        <v>894</v>
      </c>
      <c r="BD1720" t="s">
        <v>8838</v>
      </c>
      <c r="BE1720" t="s">
        <v>8838</v>
      </c>
      <c r="BF1720" t="s">
        <v>8838</v>
      </c>
      <c r="BG1720">
        <v>643</v>
      </c>
      <c r="BH1720">
        <v>704</v>
      </c>
      <c r="BI1720">
        <v>768</v>
      </c>
      <c r="BJ1720">
        <v>844</v>
      </c>
      <c r="BK1720">
        <v>863</v>
      </c>
      <c r="BL1720" t="s">
        <v>8838</v>
      </c>
      <c r="BM1720" t="s">
        <v>8838</v>
      </c>
      <c r="BN1720" t="s">
        <v>8838</v>
      </c>
      <c r="BO1720">
        <v>125</v>
      </c>
      <c r="BP1720">
        <v>125</v>
      </c>
      <c r="BQ1720">
        <v>131</v>
      </c>
      <c r="BR1720">
        <v>131</v>
      </c>
      <c r="BS1720">
        <v>131</v>
      </c>
      <c r="BT1720" t="s">
        <v>8838</v>
      </c>
      <c r="BU1720" t="s">
        <v>8838</v>
      </c>
      <c r="BV1720" t="s">
        <v>8838</v>
      </c>
      <c r="BW1720">
        <v>4.54</v>
      </c>
      <c r="BX1720">
        <v>6.35</v>
      </c>
      <c r="BY1720">
        <v>5.5</v>
      </c>
      <c r="BZ1720">
        <v>7.38</v>
      </c>
      <c r="CA1720">
        <v>3.02</v>
      </c>
      <c r="CB1720" t="s">
        <v>8838</v>
      </c>
      <c r="CC1720" t="s">
        <v>8838</v>
      </c>
      <c r="CD1720" t="s">
        <v>8838</v>
      </c>
      <c r="CE1720">
        <v>6.7</v>
      </c>
      <c r="CF1720">
        <v>9.89</v>
      </c>
      <c r="CG1720">
        <v>8.5299999999999994</v>
      </c>
      <c r="CH1720">
        <v>11.5</v>
      </c>
      <c r="CI1720">
        <v>4.49</v>
      </c>
      <c r="CJ1720" t="s">
        <v>8838</v>
      </c>
      <c r="CK1720" t="s">
        <v>8838</v>
      </c>
      <c r="CL1720" t="s">
        <v>8838</v>
      </c>
      <c r="CM1720">
        <v>162</v>
      </c>
      <c r="CN1720">
        <v>267</v>
      </c>
      <c r="CO1720">
        <v>245</v>
      </c>
      <c r="CP1720">
        <v>355</v>
      </c>
      <c r="CQ1720">
        <v>147</v>
      </c>
      <c r="CR1720" t="s">
        <v>8838</v>
      </c>
      <c r="CS1720" t="s">
        <v>8838</v>
      </c>
      <c r="CT1720" t="s">
        <v>8838</v>
      </c>
      <c r="CU1720">
        <v>13.92</v>
      </c>
      <c r="CV1720">
        <v>7.16</v>
      </c>
      <c r="CW1720">
        <v>7.17</v>
      </c>
      <c r="CX1720">
        <v>6.27</v>
      </c>
      <c r="CY1720">
        <v>17.39</v>
      </c>
      <c r="CZ1720" t="s">
        <v>8838</v>
      </c>
      <c r="DA1720" t="s">
        <v>8838</v>
      </c>
      <c r="DB1720" t="s">
        <v>8838</v>
      </c>
      <c r="DC1720">
        <v>0.87</v>
      </c>
      <c r="DD1720">
        <v>0.68</v>
      </c>
      <c r="DE1720">
        <v>0.6</v>
      </c>
      <c r="DF1720">
        <v>0.69</v>
      </c>
      <c r="DG1720">
        <v>0.77</v>
      </c>
      <c r="DH1720" t="s">
        <v>8838</v>
      </c>
      <c r="DI1720" t="s">
        <v>8838</v>
      </c>
      <c r="DJ1720" t="s">
        <v>8838</v>
      </c>
      <c r="DK1720" s="5" t="e">
        <f>(CL1720*3+CK1720*2+CJ1720)/6</f>
        <v>#VALUE!</v>
      </c>
      <c r="DL1720">
        <f>BG1720+(BG1720*(CF1720-8.25)/8.25)</f>
        <v>770.82060606060611</v>
      </c>
      <c r="DM1720">
        <f>BH1720+(BH1720*(CG1720-8.25)/8.25)</f>
        <v>727.89333333333332</v>
      </c>
      <c r="DN1720">
        <f>BI1720+(BI1720*(CH1720-8.25)/8.25)</f>
        <v>1070.5454545454545</v>
      </c>
      <c r="DO1720">
        <f>BJ1720+(BJ1720*(CI1720-8.25)/8.25)</f>
        <v>459.34060606060609</v>
      </c>
      <c r="DP1720" t="e">
        <f>BK1720+(BK1720*(CJ1720-8.25)/8.25)</f>
        <v>#VALUE!</v>
      </c>
      <c r="DQ1720" t="e">
        <f>BL1720+(BL1720*(CK1720-8.25)/8.25)</f>
        <v>#VALUE!</v>
      </c>
      <c r="DR1720" t="e">
        <f>BM1720+(BM1720*(CL1720-8.25)/8.25)</f>
        <v>#VALUE!</v>
      </c>
      <c r="DS1720" s="7">
        <f>DL1720*10^8/$H1720</f>
        <v>2949.5717306513234</v>
      </c>
      <c r="DT1720" s="7">
        <f>DM1720*10^8/$H1720</f>
        <v>2785.3090356548587</v>
      </c>
      <c r="DU1720" s="7">
        <f>DN1720*10^8/$H1720</f>
        <v>4096.4792382006872</v>
      </c>
      <c r="DV1720" s="7">
        <f>DO1720*10^8/$H1720</f>
        <v>1757.6827289306837</v>
      </c>
      <c r="DW1720" s="7" t="e">
        <f>DP1720*10^8/$H1720</f>
        <v>#VALUE!</v>
      </c>
      <c r="DX1720" s="7" t="e">
        <f>DQ1720*10^8/$H1720</f>
        <v>#VALUE!</v>
      </c>
      <c r="DY1720" s="7" t="e">
        <f>DR1720*10^8/$H1720</f>
        <v>#VALUE!</v>
      </c>
      <c r="DZ1720" s="7">
        <f>DS1720*10^8/$H1720</f>
        <v>11286.638325251781</v>
      </c>
      <c r="EA1720" s="7" t="e">
        <f>DY1720*0.8</f>
        <v>#VALUE!</v>
      </c>
      <c r="EB1720" s="9" t="e">
        <f>F1720-#REF!</f>
        <v>#REF!</v>
      </c>
      <c r="EC1720" s="3" t="e">
        <f>EB1720/#REF!*100</f>
        <v>#REF!</v>
      </c>
      <c r="ED1720" s="3" t="e">
        <f>DX1720-F1720</f>
        <v>#VALUE!</v>
      </c>
      <c r="EE1720" s="11" t="e">
        <f>ED1720/F1720</f>
        <v>#VALUE!</v>
      </c>
      <c r="EF1720" s="3" t="e">
        <f>F1720-#REF!</f>
        <v>#REF!</v>
      </c>
    </row>
    <row r="1721" spans="1:136" x14ac:dyDescent="0.3">
      <c r="A1721">
        <v>671</v>
      </c>
      <c r="B1721" s="17" t="s">
        <v>9510</v>
      </c>
      <c r="C1721" s="16" t="str">
        <f>"https://finance.naver.com/item/frgn.nhn?code="&amp;B1721</f>
        <v>https://finance.naver.com/item/frgn.nhn?code=001260</v>
      </c>
      <c r="D1721" t="s">
        <v>627</v>
      </c>
      <c r="E1721" t="s">
        <v>4849</v>
      </c>
      <c r="F1721" s="18">
        <f>VALUE(LEFT(E1721,FIND("/",E1721)-1))</f>
        <v>15900</v>
      </c>
      <c r="G1721" s="6" t="s">
        <v>4850</v>
      </c>
      <c r="H1721" s="6">
        <f>VALUE(LEFT(G1721,FIND("/",G1721)-1)) + VALUE(MID(G1721,FIND("/",G1721)+1,LEN(G1721)))</f>
        <v>9828900</v>
      </c>
      <c r="I1721">
        <v>170</v>
      </c>
      <c r="J1721" s="1">
        <f>F1721*H1721/(10^8)</f>
        <v>1562.7951</v>
      </c>
      <c r="K1721" s="1">
        <v>1836</v>
      </c>
      <c r="L1721" s="1">
        <v>1156</v>
      </c>
      <c r="M1721" s="1">
        <v>1572</v>
      </c>
      <c r="N1721" s="1">
        <v>2362</v>
      </c>
      <c r="O1721" s="1">
        <v>2380</v>
      </c>
      <c r="P1721" t="s">
        <v>8838</v>
      </c>
      <c r="Q1721" t="s">
        <v>8838</v>
      </c>
      <c r="R1721" t="s">
        <v>8838</v>
      </c>
      <c r="S1721">
        <v>-93</v>
      </c>
      <c r="T1721">
        <v>18</v>
      </c>
      <c r="U1721">
        <v>111</v>
      </c>
      <c r="V1721">
        <v>48</v>
      </c>
      <c r="W1721">
        <v>152</v>
      </c>
      <c r="X1721" t="s">
        <v>8838</v>
      </c>
      <c r="Y1721" t="s">
        <v>8838</v>
      </c>
      <c r="Z1721" t="s">
        <v>8838</v>
      </c>
      <c r="AA1721">
        <v>-21</v>
      </c>
      <c r="AB1721">
        <v>17</v>
      </c>
      <c r="AC1721">
        <v>57</v>
      </c>
      <c r="AD1721">
        <v>39</v>
      </c>
      <c r="AE1721">
        <v>138</v>
      </c>
      <c r="AF1721" t="s">
        <v>8838</v>
      </c>
      <c r="AG1721" t="s">
        <v>8838</v>
      </c>
      <c r="AH1721" t="s">
        <v>8838</v>
      </c>
      <c r="AI1721" s="1">
        <v>1759</v>
      </c>
      <c r="AJ1721" s="1">
        <v>1664</v>
      </c>
      <c r="AK1721" s="1">
        <v>1489</v>
      </c>
      <c r="AL1721" s="1">
        <v>2026</v>
      </c>
      <c r="AM1721" s="1">
        <v>2040</v>
      </c>
      <c r="AN1721" t="s">
        <v>8838</v>
      </c>
      <c r="AO1721" t="s">
        <v>8838</v>
      </c>
      <c r="AP1721" t="s">
        <v>8838</v>
      </c>
      <c r="AQ1721" s="1">
        <v>1352</v>
      </c>
      <c r="AR1721" s="1">
        <v>1231</v>
      </c>
      <c r="AS1721">
        <v>998</v>
      </c>
      <c r="AT1721" s="1">
        <v>1497</v>
      </c>
      <c r="AU1721" s="1">
        <v>1377</v>
      </c>
      <c r="AV1721" t="s">
        <v>8838</v>
      </c>
      <c r="AW1721" t="s">
        <v>8838</v>
      </c>
      <c r="AX1721" t="s">
        <v>8838</v>
      </c>
      <c r="AY1721">
        <v>407</v>
      </c>
      <c r="AZ1721">
        <v>433</v>
      </c>
      <c r="BA1721">
        <v>491</v>
      </c>
      <c r="BB1721">
        <v>529</v>
      </c>
      <c r="BC1721">
        <v>663</v>
      </c>
      <c r="BD1721" t="s">
        <v>8838</v>
      </c>
      <c r="BE1721" t="s">
        <v>8838</v>
      </c>
      <c r="BF1721" t="s">
        <v>8838</v>
      </c>
      <c r="BG1721">
        <v>407</v>
      </c>
      <c r="BH1721">
        <v>433</v>
      </c>
      <c r="BI1721">
        <v>491</v>
      </c>
      <c r="BJ1721">
        <v>529</v>
      </c>
      <c r="BK1721">
        <v>663</v>
      </c>
      <c r="BL1721" t="s">
        <v>8838</v>
      </c>
      <c r="BM1721" t="s">
        <v>8838</v>
      </c>
      <c r="BN1721" t="s">
        <v>8838</v>
      </c>
      <c r="BO1721">
        <v>490</v>
      </c>
      <c r="BP1721">
        <v>491</v>
      </c>
      <c r="BQ1721">
        <v>491</v>
      </c>
      <c r="BR1721">
        <v>491</v>
      </c>
      <c r="BS1721">
        <v>491</v>
      </c>
      <c r="BT1721" t="s">
        <v>8838</v>
      </c>
      <c r="BU1721" t="s">
        <v>8838</v>
      </c>
      <c r="BV1721" t="s">
        <v>8838</v>
      </c>
      <c r="BW1721">
        <v>-1.04</v>
      </c>
      <c r="BX1721">
        <v>0.99</v>
      </c>
      <c r="BY1721">
        <v>3.63</v>
      </c>
      <c r="BZ1721">
        <v>2.2000000000000002</v>
      </c>
      <c r="CA1721">
        <v>6.77</v>
      </c>
      <c r="CB1721" t="s">
        <v>8838</v>
      </c>
      <c r="CC1721" t="s">
        <v>8838</v>
      </c>
      <c r="CD1721" t="s">
        <v>8838</v>
      </c>
      <c r="CE1721">
        <v>-5.37</v>
      </c>
      <c r="CF1721">
        <v>4.05</v>
      </c>
      <c r="CG1721">
        <v>12.37</v>
      </c>
      <c r="CH1721">
        <v>7.58</v>
      </c>
      <c r="CI1721">
        <v>23.09</v>
      </c>
      <c r="CJ1721" t="s">
        <v>8838</v>
      </c>
      <c r="CK1721" t="s">
        <v>8838</v>
      </c>
      <c r="CL1721" t="s">
        <v>8838</v>
      </c>
      <c r="CM1721">
        <v>-219</v>
      </c>
      <c r="CN1721">
        <v>173</v>
      </c>
      <c r="CO1721">
        <v>582</v>
      </c>
      <c r="CP1721">
        <v>393</v>
      </c>
      <c r="CQ1721" s="1">
        <v>1400</v>
      </c>
      <c r="CR1721" t="s">
        <v>8838</v>
      </c>
      <c r="CS1721" t="s">
        <v>8838</v>
      </c>
      <c r="CT1721" t="s">
        <v>8838</v>
      </c>
      <c r="CU1721" t="s">
        <v>2</v>
      </c>
      <c r="CV1721">
        <v>34.76</v>
      </c>
      <c r="CW1721">
        <v>20.46</v>
      </c>
      <c r="CX1721">
        <v>28.74</v>
      </c>
      <c r="CY1721">
        <v>9.57</v>
      </c>
      <c r="CZ1721" t="s">
        <v>8838</v>
      </c>
      <c r="DA1721" t="s">
        <v>8838</v>
      </c>
      <c r="DB1721" t="s">
        <v>8838</v>
      </c>
      <c r="DC1721">
        <v>1.75</v>
      </c>
      <c r="DD1721">
        <v>1.36</v>
      </c>
      <c r="DE1721">
        <v>2.37</v>
      </c>
      <c r="DF1721">
        <v>2.09</v>
      </c>
      <c r="DG1721">
        <v>1.98</v>
      </c>
      <c r="DH1721" t="s">
        <v>8838</v>
      </c>
      <c r="DI1721" t="s">
        <v>8838</v>
      </c>
      <c r="DJ1721" t="s">
        <v>8838</v>
      </c>
      <c r="DK1721" s="5" t="e">
        <f>(CL1721*3+CK1721*2+CJ1721)/6</f>
        <v>#VALUE!</v>
      </c>
      <c r="DL1721">
        <f>BG1721+(BG1721*(CF1721-8.25)/8.25)</f>
        <v>199.79999999999998</v>
      </c>
      <c r="DM1721">
        <f>BH1721+(BH1721*(CG1721-8.25)/8.25)</f>
        <v>649.23757575757577</v>
      </c>
      <c r="DN1721">
        <f>BI1721+(BI1721*(CH1721-8.25)/8.25)</f>
        <v>451.12484848484848</v>
      </c>
      <c r="DO1721">
        <f>BJ1721+(BJ1721*(CI1721-8.25)/8.25)</f>
        <v>1480.5587878787878</v>
      </c>
      <c r="DP1721" t="e">
        <f>BK1721+(BK1721*(CJ1721-8.25)/8.25)</f>
        <v>#VALUE!</v>
      </c>
      <c r="DQ1721" t="e">
        <f>BL1721+(BL1721*(CK1721-8.25)/8.25)</f>
        <v>#VALUE!</v>
      </c>
      <c r="DR1721" t="e">
        <f>BM1721+(BM1721*(CL1721-8.25)/8.25)</f>
        <v>#VALUE!</v>
      </c>
      <c r="DS1721" s="7">
        <f>DL1721*10^8/$H1721</f>
        <v>2032.780880871715</v>
      </c>
      <c r="DT1721" s="7">
        <f>DM1721*10^8/$H1721</f>
        <v>6605.3940497672756</v>
      </c>
      <c r="DU1721" s="7">
        <f>DN1721*10^8/$H1721</f>
        <v>4589.7796140447908</v>
      </c>
      <c r="DV1721" s="7">
        <f>DO1721*10^8/$H1721</f>
        <v>15063.321306339345</v>
      </c>
      <c r="DW1721" s="7" t="e">
        <f>DP1721*10^8/$H1721</f>
        <v>#VALUE!</v>
      </c>
      <c r="DX1721" s="7" t="e">
        <f>DQ1721*10^8/$H1721</f>
        <v>#VALUE!</v>
      </c>
      <c r="DY1721" s="7" t="e">
        <f>DR1721*10^8/$H1721</f>
        <v>#VALUE!</v>
      </c>
      <c r="DZ1721" s="7">
        <f>DS1721*10^8/$H1721</f>
        <v>20681.672220408338</v>
      </c>
      <c r="EA1721" s="7" t="e">
        <f>DY1721*0.8</f>
        <v>#VALUE!</v>
      </c>
      <c r="EB1721" s="9" t="e">
        <f>F1721-#REF!</f>
        <v>#REF!</v>
      </c>
      <c r="EC1721" s="3" t="e">
        <f>EB1721/#REF!*100</f>
        <v>#REF!</v>
      </c>
      <c r="ED1721" s="3" t="e">
        <f>DX1721-F1721</f>
        <v>#VALUE!</v>
      </c>
      <c r="EE1721" s="11" t="e">
        <f>ED1721/F1721</f>
        <v>#VALUE!</v>
      </c>
      <c r="EF1721" s="3" t="e">
        <f>F1721-#REF!</f>
        <v>#REF!</v>
      </c>
    </row>
    <row r="1722" spans="1:136" x14ac:dyDescent="0.3">
      <c r="A1722">
        <v>1173</v>
      </c>
      <c r="B1722" s="17" t="s">
        <v>10012</v>
      </c>
      <c r="C1722" s="16" t="str">
        <f>"https://finance.naver.com/item/frgn.nhn?code="&amp;B1722</f>
        <v>https://finance.naver.com/item/frgn.nhn?code=181340</v>
      </c>
      <c r="D1722" t="s">
        <v>6208</v>
      </c>
      <c r="E1722" t="s">
        <v>6209</v>
      </c>
      <c r="F1722" s="18">
        <f>VALUE(LEFT(E1722,FIND("/",E1722)-1))</f>
        <v>21900</v>
      </c>
      <c r="G1722" s="6" t="s">
        <v>6210</v>
      </c>
      <c r="H1722" s="6">
        <f>VALUE(LEFT(G1722,FIND("/",G1722)-1)) + VALUE(MID(G1722,FIND("/",G1722)+1,LEN(G1722)))</f>
        <v>7105100</v>
      </c>
      <c r="I1722" s="1">
        <v>800000</v>
      </c>
      <c r="J1722" s="1">
        <f>F1722*H1722/(10^8)</f>
        <v>1556.0169000000001</v>
      </c>
      <c r="K1722">
        <v>431</v>
      </c>
      <c r="L1722">
        <v>532</v>
      </c>
      <c r="M1722">
        <v>789</v>
      </c>
      <c r="N1722">
        <v>671</v>
      </c>
      <c r="O1722">
        <v>220</v>
      </c>
      <c r="P1722">
        <v>601</v>
      </c>
      <c r="Q1722" t="s">
        <v>8838</v>
      </c>
      <c r="R1722" t="s">
        <v>8838</v>
      </c>
      <c r="S1722">
        <v>43</v>
      </c>
      <c r="T1722">
        <v>24</v>
      </c>
      <c r="U1722">
        <v>41</v>
      </c>
      <c r="V1722">
        <v>-26</v>
      </c>
      <c r="W1722">
        <v>-146</v>
      </c>
      <c r="X1722">
        <v>-12</v>
      </c>
      <c r="Y1722" t="s">
        <v>8838</v>
      </c>
      <c r="Z1722" t="s">
        <v>8838</v>
      </c>
      <c r="AA1722">
        <v>42</v>
      </c>
      <c r="AB1722">
        <v>3</v>
      </c>
      <c r="AC1722">
        <v>35</v>
      </c>
      <c r="AD1722">
        <v>-18</v>
      </c>
      <c r="AE1722">
        <v>-179</v>
      </c>
      <c r="AF1722">
        <v>-12</v>
      </c>
      <c r="AG1722" t="s">
        <v>8838</v>
      </c>
      <c r="AH1722" t="s">
        <v>8838</v>
      </c>
      <c r="AI1722">
        <v>565</v>
      </c>
      <c r="AJ1722">
        <v>690</v>
      </c>
      <c r="AK1722">
        <v>812</v>
      </c>
      <c r="AL1722">
        <v>758</v>
      </c>
      <c r="AM1722">
        <v>517</v>
      </c>
      <c r="AN1722">
        <v>838</v>
      </c>
      <c r="AO1722" t="s">
        <v>8838</v>
      </c>
      <c r="AP1722" t="s">
        <v>8838</v>
      </c>
      <c r="AQ1722">
        <v>356</v>
      </c>
      <c r="AR1722">
        <v>344</v>
      </c>
      <c r="AS1722">
        <v>431</v>
      </c>
      <c r="AT1722">
        <v>400</v>
      </c>
      <c r="AU1722">
        <v>333</v>
      </c>
      <c r="AV1722">
        <v>666</v>
      </c>
      <c r="AW1722" t="s">
        <v>8838</v>
      </c>
      <c r="AX1722" t="s">
        <v>8838</v>
      </c>
      <c r="AY1722">
        <v>209</v>
      </c>
      <c r="AZ1722">
        <v>346</v>
      </c>
      <c r="BA1722">
        <v>381</v>
      </c>
      <c r="BB1722">
        <v>359</v>
      </c>
      <c r="BC1722">
        <v>184</v>
      </c>
      <c r="BD1722">
        <v>171</v>
      </c>
      <c r="BE1722" t="s">
        <v>8838</v>
      </c>
      <c r="BF1722" t="s">
        <v>8838</v>
      </c>
      <c r="BG1722">
        <v>209</v>
      </c>
      <c r="BH1722">
        <v>346</v>
      </c>
      <c r="BI1722">
        <v>381</v>
      </c>
      <c r="BJ1722">
        <v>359</v>
      </c>
      <c r="BK1722">
        <v>184</v>
      </c>
      <c r="BL1722">
        <v>171</v>
      </c>
      <c r="BM1722" t="s">
        <v>8838</v>
      </c>
      <c r="BN1722" t="s">
        <v>8838</v>
      </c>
      <c r="BO1722">
        <v>25</v>
      </c>
      <c r="BP1722">
        <v>35</v>
      </c>
      <c r="BQ1722">
        <v>35</v>
      </c>
      <c r="BR1722">
        <v>35</v>
      </c>
      <c r="BS1722">
        <v>36</v>
      </c>
      <c r="BT1722">
        <v>36</v>
      </c>
      <c r="BU1722" t="s">
        <v>8838</v>
      </c>
      <c r="BV1722" t="s">
        <v>8838</v>
      </c>
      <c r="BW1722">
        <v>8.64</v>
      </c>
      <c r="BX1722">
        <v>0.52</v>
      </c>
      <c r="BY1722">
        <v>4.67</v>
      </c>
      <c r="BZ1722">
        <v>-2.25</v>
      </c>
      <c r="CA1722">
        <v>-28.11</v>
      </c>
      <c r="CB1722">
        <v>-1.77</v>
      </c>
      <c r="CC1722" t="s">
        <v>8838</v>
      </c>
      <c r="CD1722" t="s">
        <v>8838</v>
      </c>
      <c r="CE1722">
        <v>22.2</v>
      </c>
      <c r="CF1722">
        <v>1.19</v>
      </c>
      <c r="CG1722">
        <v>9.64</v>
      </c>
      <c r="CH1722">
        <v>-4.78</v>
      </c>
      <c r="CI1722">
        <v>-66.13</v>
      </c>
      <c r="CJ1722">
        <v>-6.77</v>
      </c>
      <c r="CK1722" t="s">
        <v>8838</v>
      </c>
      <c r="CL1722" t="s">
        <v>8838</v>
      </c>
      <c r="CM1722">
        <v>744</v>
      </c>
      <c r="CN1722">
        <v>53</v>
      </c>
      <c r="CO1722">
        <v>498</v>
      </c>
      <c r="CP1722">
        <v>-251</v>
      </c>
      <c r="CQ1722" s="1">
        <v>-2537</v>
      </c>
      <c r="CR1722">
        <v>-169</v>
      </c>
      <c r="CS1722" t="s">
        <v>8838</v>
      </c>
      <c r="CT1722" t="s">
        <v>8838</v>
      </c>
      <c r="CU1722" t="s">
        <v>8838</v>
      </c>
      <c r="CV1722">
        <v>106.47</v>
      </c>
      <c r="CW1722">
        <v>10.67</v>
      </c>
      <c r="CX1722" t="s">
        <v>2</v>
      </c>
      <c r="CY1722" t="s">
        <v>2</v>
      </c>
      <c r="CZ1722" t="s">
        <v>2</v>
      </c>
      <c r="DA1722" t="s">
        <v>8838</v>
      </c>
      <c r="DB1722" t="s">
        <v>8838</v>
      </c>
      <c r="DC1722" t="s">
        <v>8838</v>
      </c>
      <c r="DD1722">
        <v>1.1200000000000001</v>
      </c>
      <c r="DE1722">
        <v>0.97</v>
      </c>
      <c r="DF1722">
        <v>0.94</v>
      </c>
      <c r="DG1722">
        <v>2.52</v>
      </c>
      <c r="DH1722">
        <v>8.83</v>
      </c>
      <c r="DI1722" t="s">
        <v>8838</v>
      </c>
      <c r="DJ1722" t="s">
        <v>8838</v>
      </c>
      <c r="DK1722" s="5" t="e">
        <f>(CL1722*3+CK1722*2+CJ1722)/6</f>
        <v>#VALUE!</v>
      </c>
      <c r="DL1722">
        <f>BG1722+(BG1722*(CF1722-8.25)/8.25)</f>
        <v>30.146666666666647</v>
      </c>
      <c r="DM1722">
        <f>BH1722+(BH1722*(CG1722-8.25)/8.25)</f>
        <v>404.29575757575759</v>
      </c>
      <c r="DN1722">
        <f>BI1722+(BI1722*(CH1722-8.25)/8.25)</f>
        <v>-220.74909090909091</v>
      </c>
      <c r="DO1722">
        <f>BJ1722+(BJ1722*(CI1722-8.25)/8.25)</f>
        <v>-2877.6569696969696</v>
      </c>
      <c r="DP1722">
        <f>BK1722+(BK1722*(CJ1722-8.25)/8.25)</f>
        <v>-150.99151515151516</v>
      </c>
      <c r="DQ1722" t="e">
        <f>BL1722+(BL1722*(CK1722-8.25)/8.25)</f>
        <v>#VALUE!</v>
      </c>
      <c r="DR1722" t="e">
        <f>BM1722+(BM1722*(CL1722-8.25)/8.25)</f>
        <v>#VALUE!</v>
      </c>
      <c r="DS1722" s="7">
        <f>DL1722*10^8/$H1722</f>
        <v>424.29616285015896</v>
      </c>
      <c r="DT1722" s="7">
        <f>DM1722*10^8/$H1722</f>
        <v>5690.2191042456489</v>
      </c>
      <c r="DU1722" s="7">
        <f>DN1722*10^8/$H1722</f>
        <v>-3106.9104011075274</v>
      </c>
      <c r="DV1722" s="7">
        <f>DO1722*10^8/$H1722</f>
        <v>-40501.287380852766</v>
      </c>
      <c r="DW1722" s="7">
        <f>DP1722*10^8/$H1722</f>
        <v>-2125.114567726213</v>
      </c>
      <c r="DX1722" s="7" t="e">
        <f>DQ1722*10^8/$H1722</f>
        <v>#VALUE!</v>
      </c>
      <c r="DY1722" s="7" t="e">
        <f>DR1722*10^8/$H1722</f>
        <v>#VALUE!</v>
      </c>
      <c r="DZ1722" s="7">
        <f>DS1722*10^8/$H1722</f>
        <v>5971.7127535173186</v>
      </c>
      <c r="EA1722" s="7" t="e">
        <f>DY1722*0.8</f>
        <v>#VALUE!</v>
      </c>
      <c r="EB1722" s="9" t="e">
        <f>F1722-#REF!</f>
        <v>#REF!</v>
      </c>
      <c r="EC1722" s="3" t="e">
        <f>EB1722/#REF!*100</f>
        <v>#REF!</v>
      </c>
      <c r="ED1722" s="3" t="e">
        <f>DX1722-F1722</f>
        <v>#VALUE!</v>
      </c>
      <c r="EE1722" s="11" t="e">
        <f>ED1722/F1722</f>
        <v>#VALUE!</v>
      </c>
      <c r="EF1722" s="3" t="e">
        <f>F1722-#REF!</f>
        <v>#REF!</v>
      </c>
    </row>
    <row r="1723" spans="1:136" hidden="1" x14ac:dyDescent="0.3">
      <c r="A1723">
        <v>1721</v>
      </c>
      <c r="B1723" s="17" t="s">
        <v>10560</v>
      </c>
      <c r="C1723" s="16" t="str">
        <f>"https://finance.naver.com/item/frgn.nhn?code="&amp;B1723</f>
        <v>https://finance.naver.com/item/frgn.nhn?code=086250</v>
      </c>
      <c r="D1723" t="s">
        <v>1768</v>
      </c>
      <c r="E1723" t="s">
        <v>7701</v>
      </c>
      <c r="F1723" s="18">
        <f>VALUE(LEFT(E1723,FIND("/",E1723)-1))</f>
        <v>1405</v>
      </c>
      <c r="G1723" s="6" t="s">
        <v>7702</v>
      </c>
      <c r="H1723" s="6">
        <f>VALUE(LEFT(G1723,FIND("/",G1723)-1)) + VALUE(MID(G1723,FIND("/",G1723)+1,LEN(G1723)))</f>
        <v>41810194</v>
      </c>
      <c r="I1723" s="1">
        <v>3539823</v>
      </c>
      <c r="J1723" s="1">
        <f>F1723*H1723/(10^8)</f>
        <v>587.43322569999998</v>
      </c>
      <c r="K1723">
        <v>292</v>
      </c>
      <c r="L1723">
        <v>335</v>
      </c>
      <c r="M1723" t="s">
        <v>8838</v>
      </c>
      <c r="N1723" t="s">
        <v>8838</v>
      </c>
      <c r="O1723">
        <v>56</v>
      </c>
      <c r="P1723" t="s">
        <v>8838</v>
      </c>
      <c r="Q1723" t="s">
        <v>8838</v>
      </c>
      <c r="R1723" t="s">
        <v>8838</v>
      </c>
      <c r="S1723">
        <v>2</v>
      </c>
      <c r="T1723">
        <v>-5</v>
      </c>
      <c r="U1723" t="s">
        <v>8838</v>
      </c>
      <c r="V1723" t="s">
        <v>8838</v>
      </c>
      <c r="W1723">
        <v>-73</v>
      </c>
      <c r="X1723" t="s">
        <v>8838</v>
      </c>
      <c r="Y1723" t="s">
        <v>8838</v>
      </c>
      <c r="Z1723" t="s">
        <v>8838</v>
      </c>
      <c r="AA1723">
        <v>-139</v>
      </c>
      <c r="AB1723">
        <v>-31</v>
      </c>
      <c r="AC1723" t="s">
        <v>8838</v>
      </c>
      <c r="AD1723" t="s">
        <v>8838</v>
      </c>
      <c r="AE1723">
        <v>-80</v>
      </c>
      <c r="AF1723" t="s">
        <v>8838</v>
      </c>
      <c r="AG1723" t="s">
        <v>8838</v>
      </c>
      <c r="AH1723" t="s">
        <v>8838</v>
      </c>
      <c r="AI1723">
        <v>842</v>
      </c>
      <c r="AJ1723">
        <v>783</v>
      </c>
      <c r="AK1723" t="s">
        <v>8838</v>
      </c>
      <c r="AL1723" t="s">
        <v>8838</v>
      </c>
      <c r="AM1723">
        <v>482</v>
      </c>
      <c r="AN1723" t="s">
        <v>8838</v>
      </c>
      <c r="AO1723" t="s">
        <v>8838</v>
      </c>
      <c r="AP1723" t="s">
        <v>8838</v>
      </c>
      <c r="AQ1723">
        <v>490</v>
      </c>
      <c r="AR1723">
        <v>463</v>
      </c>
      <c r="AS1723" t="s">
        <v>8838</v>
      </c>
      <c r="AT1723" t="s">
        <v>8838</v>
      </c>
      <c r="AU1723">
        <v>270</v>
      </c>
      <c r="AV1723" t="s">
        <v>8838</v>
      </c>
      <c r="AW1723" t="s">
        <v>8838</v>
      </c>
      <c r="AX1723" t="s">
        <v>8838</v>
      </c>
      <c r="AY1723">
        <v>352</v>
      </c>
      <c r="AZ1723">
        <v>320</v>
      </c>
      <c r="BA1723" t="s">
        <v>8838</v>
      </c>
      <c r="BB1723" t="s">
        <v>8838</v>
      </c>
      <c r="BC1723">
        <v>212</v>
      </c>
      <c r="BD1723" t="s">
        <v>8838</v>
      </c>
      <c r="BE1723" t="s">
        <v>8838</v>
      </c>
      <c r="BF1723" t="s">
        <v>8838</v>
      </c>
      <c r="BG1723">
        <v>285</v>
      </c>
      <c r="BH1723">
        <v>272</v>
      </c>
      <c r="BI1723" t="s">
        <v>8838</v>
      </c>
      <c r="BJ1723" t="s">
        <v>8838</v>
      </c>
      <c r="BK1723">
        <v>217</v>
      </c>
      <c r="BL1723" t="s">
        <v>8838</v>
      </c>
      <c r="BM1723" t="s">
        <v>8838</v>
      </c>
      <c r="BN1723" t="s">
        <v>8838</v>
      </c>
      <c r="BO1723">
        <v>49</v>
      </c>
      <c r="BP1723">
        <v>49</v>
      </c>
      <c r="BQ1723" t="s">
        <v>8838</v>
      </c>
      <c r="BR1723" t="s">
        <v>8838</v>
      </c>
      <c r="BS1723">
        <v>154</v>
      </c>
      <c r="BT1723" t="s">
        <v>8838</v>
      </c>
      <c r="BU1723" t="s">
        <v>8838</v>
      </c>
      <c r="BV1723" t="s">
        <v>8838</v>
      </c>
      <c r="BW1723">
        <v>-15.45</v>
      </c>
      <c r="BX1723">
        <v>-3.84</v>
      </c>
      <c r="BY1723" t="s">
        <v>8838</v>
      </c>
      <c r="BZ1723" t="s">
        <v>8838</v>
      </c>
      <c r="CA1723" t="s">
        <v>8838</v>
      </c>
      <c r="CB1723" t="s">
        <v>8838</v>
      </c>
      <c r="CC1723" t="s">
        <v>8838</v>
      </c>
      <c r="CD1723" t="s">
        <v>8838</v>
      </c>
      <c r="CE1723">
        <v>-24.14</v>
      </c>
      <c r="CF1723">
        <v>-4.54</v>
      </c>
      <c r="CG1723" t="s">
        <v>8838</v>
      </c>
      <c r="CH1723" t="s">
        <v>8838</v>
      </c>
      <c r="CI1723" t="s">
        <v>8838</v>
      </c>
      <c r="CJ1723" t="s">
        <v>8838</v>
      </c>
      <c r="CK1723" t="s">
        <v>8838</v>
      </c>
      <c r="CL1723" t="s">
        <v>8838</v>
      </c>
      <c r="CM1723">
        <v>-807</v>
      </c>
      <c r="CN1723">
        <v>-130</v>
      </c>
      <c r="CO1723" t="s">
        <v>8838</v>
      </c>
      <c r="CP1723" t="s">
        <v>8838</v>
      </c>
      <c r="CQ1723">
        <v>-271</v>
      </c>
      <c r="CR1723" t="s">
        <v>8838</v>
      </c>
      <c r="CS1723" t="s">
        <v>8838</v>
      </c>
      <c r="CT1723" t="s">
        <v>8838</v>
      </c>
      <c r="CU1723" t="s">
        <v>2</v>
      </c>
      <c r="CV1723" t="s">
        <v>2</v>
      </c>
      <c r="CW1723" t="s">
        <v>8838</v>
      </c>
      <c r="CX1723" t="s">
        <v>8838</v>
      </c>
      <c r="CY1723" t="s">
        <v>2</v>
      </c>
      <c r="CZ1723" t="s">
        <v>8838</v>
      </c>
      <c r="DA1723" t="s">
        <v>8838</v>
      </c>
      <c r="DB1723" t="s">
        <v>8838</v>
      </c>
      <c r="DC1723">
        <v>0.97</v>
      </c>
      <c r="DD1723">
        <v>0.51</v>
      </c>
      <c r="DE1723" t="s">
        <v>8838</v>
      </c>
      <c r="DF1723" t="s">
        <v>8838</v>
      </c>
      <c r="DG1723">
        <v>1.99</v>
      </c>
      <c r="DH1723" t="s">
        <v>8838</v>
      </c>
      <c r="DI1723" t="s">
        <v>8838</v>
      </c>
      <c r="DJ1723" t="s">
        <v>8838</v>
      </c>
      <c r="DK1723" s="5" t="e">
        <f>(CL1723*3+CK1723*2+CJ1723)/6</f>
        <v>#VALUE!</v>
      </c>
      <c r="DL1723">
        <f>BG1723+(BG1723*(CF1723-8.25)/8.25)</f>
        <v>-156.83636363636361</v>
      </c>
      <c r="DM1723" t="e">
        <f>BH1723+(BH1723*(CG1723-8.25)/8.25)</f>
        <v>#VALUE!</v>
      </c>
      <c r="DN1723" t="e">
        <f>BI1723+(BI1723*(CH1723-8.25)/8.25)</f>
        <v>#VALUE!</v>
      </c>
      <c r="DO1723" t="e">
        <f>BJ1723+(BJ1723*(CI1723-8.25)/8.25)</f>
        <v>#VALUE!</v>
      </c>
      <c r="DP1723" t="e">
        <f>BK1723+(BK1723*(CJ1723-8.25)/8.25)</f>
        <v>#VALUE!</v>
      </c>
      <c r="DQ1723" t="e">
        <f>BL1723+(BL1723*(CK1723-8.25)/8.25)</f>
        <v>#VALUE!</v>
      </c>
      <c r="DR1723" t="e">
        <f>BM1723+(BM1723*(CL1723-8.25)/8.25)</f>
        <v>#VALUE!</v>
      </c>
      <c r="DS1723" s="7">
        <f>DL1723*10^8/$H1723</f>
        <v>-375.11513014353301</v>
      </c>
      <c r="DT1723" s="7" t="e">
        <f>DM1723*10^8/$H1723</f>
        <v>#VALUE!</v>
      </c>
      <c r="DU1723" s="7" t="e">
        <f>DN1723*10^8/$H1723</f>
        <v>#VALUE!</v>
      </c>
      <c r="DV1723" s="7" t="e">
        <f>DO1723*10^8/$H1723</f>
        <v>#VALUE!</v>
      </c>
      <c r="DW1723" s="7" t="e">
        <f>DP1723*10^8/$H1723</f>
        <v>#VALUE!</v>
      </c>
      <c r="DX1723" s="7" t="e">
        <f>DQ1723*10^8/$H1723</f>
        <v>#VALUE!</v>
      </c>
      <c r="DY1723" s="7" t="e">
        <f>DR1723*10^8/$H1723</f>
        <v>#VALUE!</v>
      </c>
      <c r="DZ1723" s="7">
        <f>DS1723*10^8/$H1723</f>
        <v>-897.18581584082824</v>
      </c>
      <c r="EA1723" s="7" t="e">
        <f>DY1723*0.8</f>
        <v>#VALUE!</v>
      </c>
      <c r="EB1723" s="9" t="e">
        <f>F1723-#REF!</f>
        <v>#REF!</v>
      </c>
      <c r="EC1723" s="3" t="e">
        <f>EB1723/#REF!*100</f>
        <v>#REF!</v>
      </c>
      <c r="ED1723" s="3" t="e">
        <f>DX1723-F1723</f>
        <v>#VALUE!</v>
      </c>
      <c r="EE1723" s="11" t="e">
        <f>ED1723/F1723</f>
        <v>#VALUE!</v>
      </c>
      <c r="EF1723" s="3" t="e">
        <f>F1723-#REF!</f>
        <v>#REF!</v>
      </c>
    </row>
    <row r="1724" spans="1:136" x14ac:dyDescent="0.3">
      <c r="A1724">
        <v>696</v>
      </c>
      <c r="B1724" s="17" t="s">
        <v>9535</v>
      </c>
      <c r="C1724" s="16" t="str">
        <f>"https://finance.naver.com/item/frgn.nhn?code="&amp;B1724</f>
        <v>https://finance.naver.com/item/frgn.nhn?code=007540</v>
      </c>
      <c r="D1724" t="s">
        <v>650</v>
      </c>
      <c r="E1724" t="s">
        <v>4898</v>
      </c>
      <c r="F1724" s="18">
        <f>VALUE(LEFT(E1724,FIND("/",E1724)-1))</f>
        <v>54100</v>
      </c>
      <c r="G1724" s="6" t="s">
        <v>4899</v>
      </c>
      <c r="H1724" s="6">
        <f>VALUE(LEFT(G1724,FIND("/",G1724)-1)) + VALUE(MID(G1724,FIND("/",G1724)+1,LEN(G1724)))</f>
        <v>2875800</v>
      </c>
      <c r="I1724">
        <v>0</v>
      </c>
      <c r="J1724" s="1">
        <f>F1724*H1724/(10^8)</f>
        <v>1555.8078</v>
      </c>
      <c r="K1724">
        <v>203</v>
      </c>
      <c r="L1724" s="1">
        <v>2634</v>
      </c>
      <c r="M1724" s="1">
        <v>2759</v>
      </c>
      <c r="N1724" s="1">
        <v>2810</v>
      </c>
      <c r="O1724" s="1">
        <v>3191</v>
      </c>
      <c r="P1724" t="s">
        <v>8838</v>
      </c>
      <c r="Q1724" t="s">
        <v>8838</v>
      </c>
      <c r="R1724" t="s">
        <v>8838</v>
      </c>
      <c r="S1724">
        <v>14</v>
      </c>
      <c r="T1724">
        <v>180</v>
      </c>
      <c r="U1724">
        <v>197</v>
      </c>
      <c r="V1724">
        <v>295</v>
      </c>
      <c r="W1724">
        <v>411</v>
      </c>
      <c r="X1724" t="s">
        <v>8838</v>
      </c>
      <c r="Y1724" t="s">
        <v>8838</v>
      </c>
      <c r="Z1724" t="s">
        <v>8838</v>
      </c>
      <c r="AA1724">
        <v>16</v>
      </c>
      <c r="AB1724">
        <v>128</v>
      </c>
      <c r="AC1724">
        <v>212</v>
      </c>
      <c r="AD1724">
        <v>247</v>
      </c>
      <c r="AE1724">
        <v>353</v>
      </c>
      <c r="AF1724" t="s">
        <v>8838</v>
      </c>
      <c r="AG1724" t="s">
        <v>8838</v>
      </c>
      <c r="AH1724" t="s">
        <v>8838</v>
      </c>
      <c r="AI1724" s="1">
        <v>1186</v>
      </c>
      <c r="AJ1724" s="1">
        <v>3116</v>
      </c>
      <c r="AK1724" s="1">
        <v>3209</v>
      </c>
      <c r="AL1724" s="1">
        <v>3386</v>
      </c>
      <c r="AM1724" s="1">
        <v>3812</v>
      </c>
      <c r="AN1724" t="s">
        <v>8838</v>
      </c>
      <c r="AO1724" t="s">
        <v>8838</v>
      </c>
      <c r="AP1724" t="s">
        <v>8838</v>
      </c>
      <c r="AQ1724">
        <v>102</v>
      </c>
      <c r="AR1724">
        <v>948</v>
      </c>
      <c r="AS1724">
        <v>879</v>
      </c>
      <c r="AT1724">
        <v>822</v>
      </c>
      <c r="AU1724">
        <v>901</v>
      </c>
      <c r="AV1724" t="s">
        <v>8838</v>
      </c>
      <c r="AW1724" t="s">
        <v>8838</v>
      </c>
      <c r="AX1724" t="s">
        <v>8838</v>
      </c>
      <c r="AY1724" s="1">
        <v>1084</v>
      </c>
      <c r="AZ1724" s="1">
        <v>2168</v>
      </c>
      <c r="BA1724" s="1">
        <v>2330</v>
      </c>
      <c r="BB1724" s="1">
        <v>2564</v>
      </c>
      <c r="BC1724" s="1">
        <v>2910</v>
      </c>
      <c r="BD1724" t="s">
        <v>8838</v>
      </c>
      <c r="BE1724" t="s">
        <v>8838</v>
      </c>
      <c r="BF1724" t="s">
        <v>8838</v>
      </c>
      <c r="BG1724" s="1">
        <v>1070</v>
      </c>
      <c r="BH1724" s="1">
        <v>1415</v>
      </c>
      <c r="BI1724" s="1">
        <v>1500</v>
      </c>
      <c r="BJ1724" s="1">
        <v>1615</v>
      </c>
      <c r="BK1724" s="1">
        <v>1792</v>
      </c>
      <c r="BL1724" t="s">
        <v>8838</v>
      </c>
      <c r="BM1724" t="s">
        <v>8838</v>
      </c>
      <c r="BN1724" t="s">
        <v>8838</v>
      </c>
      <c r="BO1724">
        <v>22</v>
      </c>
      <c r="BP1724">
        <v>29</v>
      </c>
      <c r="BQ1724">
        <v>29</v>
      </c>
      <c r="BR1724">
        <v>29</v>
      </c>
      <c r="BS1724">
        <v>29</v>
      </c>
      <c r="BT1724" t="s">
        <v>8838</v>
      </c>
      <c r="BU1724" t="s">
        <v>8838</v>
      </c>
      <c r="BV1724" t="s">
        <v>8838</v>
      </c>
      <c r="BW1724">
        <v>0.87</v>
      </c>
      <c r="BX1724">
        <v>5.96</v>
      </c>
      <c r="BY1724">
        <v>6.72</v>
      </c>
      <c r="BZ1724">
        <v>7.5</v>
      </c>
      <c r="CA1724">
        <v>9.8000000000000007</v>
      </c>
      <c r="CB1724" t="s">
        <v>8838</v>
      </c>
      <c r="CC1724" t="s">
        <v>8838</v>
      </c>
      <c r="CD1724" t="s">
        <v>8838</v>
      </c>
      <c r="CE1724">
        <v>0.97</v>
      </c>
      <c r="CF1724">
        <v>6.37</v>
      </c>
      <c r="CG1724">
        <v>8.82</v>
      </c>
      <c r="CH1724">
        <v>7.75</v>
      </c>
      <c r="CI1724">
        <v>10.5</v>
      </c>
      <c r="CJ1724" t="s">
        <v>8838</v>
      </c>
      <c r="CK1724" t="s">
        <v>8838</v>
      </c>
      <c r="CL1724" t="s">
        <v>8838</v>
      </c>
      <c r="CM1724">
        <v>387</v>
      </c>
      <c r="CN1724" s="1">
        <v>2789</v>
      </c>
      <c r="CO1724" s="1">
        <v>4470</v>
      </c>
      <c r="CP1724" s="1">
        <v>4195</v>
      </c>
      <c r="CQ1724" s="1">
        <v>6217</v>
      </c>
      <c r="CR1724" t="s">
        <v>8838</v>
      </c>
      <c r="CS1724" t="s">
        <v>8838</v>
      </c>
      <c r="CT1724" t="s">
        <v>8838</v>
      </c>
      <c r="CU1724">
        <v>94.92</v>
      </c>
      <c r="CV1724">
        <v>10.83</v>
      </c>
      <c r="CW1724">
        <v>7.48</v>
      </c>
      <c r="CX1724">
        <v>9.7100000000000009</v>
      </c>
      <c r="CY1724">
        <v>7.88</v>
      </c>
      <c r="CZ1724" t="s">
        <v>8838</v>
      </c>
      <c r="DA1724" t="s">
        <v>8838</v>
      </c>
      <c r="DB1724" t="s">
        <v>8838</v>
      </c>
      <c r="DC1724">
        <v>0.64</v>
      </c>
      <c r="DD1724">
        <v>0.55000000000000004</v>
      </c>
      <c r="DE1724">
        <v>0.57999999999999996</v>
      </c>
      <c r="DF1724">
        <v>0.66</v>
      </c>
      <c r="DG1724">
        <v>0.72</v>
      </c>
      <c r="DH1724" t="s">
        <v>8838</v>
      </c>
      <c r="DI1724" t="s">
        <v>8838</v>
      </c>
      <c r="DJ1724" t="s">
        <v>8838</v>
      </c>
      <c r="DK1724" s="5" t="e">
        <f>(CL1724*3+CK1724*2+CJ1724)/6</f>
        <v>#VALUE!</v>
      </c>
      <c r="DL1724">
        <f>BG1724+(BG1724*(CF1724-8.25)/8.25)</f>
        <v>826.16969696969704</v>
      </c>
      <c r="DM1724">
        <f>BH1724+(BH1724*(CG1724-8.25)/8.25)</f>
        <v>1512.7636363636364</v>
      </c>
      <c r="DN1724">
        <f>BI1724+(BI1724*(CH1724-8.25)/8.25)</f>
        <v>1409.090909090909</v>
      </c>
      <c r="DO1724">
        <f>BJ1724+(BJ1724*(CI1724-8.25)/8.25)</f>
        <v>2055.4545454545455</v>
      </c>
      <c r="DP1724" t="e">
        <f>BK1724+(BK1724*(CJ1724-8.25)/8.25)</f>
        <v>#VALUE!</v>
      </c>
      <c r="DQ1724" t="e">
        <f>BL1724+(BL1724*(CK1724-8.25)/8.25)</f>
        <v>#VALUE!</v>
      </c>
      <c r="DR1724" t="e">
        <f>BM1724+(BM1724*(CL1724-8.25)/8.25)</f>
        <v>#VALUE!</v>
      </c>
      <c r="DS1724" s="7">
        <f>DL1724*10^8/$H1724</f>
        <v>28728.343312111312</v>
      </c>
      <c r="DT1724" s="7">
        <f>DM1724*10^8/$H1724</f>
        <v>52603.228192629409</v>
      </c>
      <c r="DU1724" s="7">
        <f>DN1724*10^8/$H1724</f>
        <v>48998.223419254093</v>
      </c>
      <c r="DV1724" s="7">
        <f>DO1724*10^8/$H1724</f>
        <v>71474.182678021622</v>
      </c>
      <c r="DW1724" s="7" t="e">
        <f>DP1724*10^8/$H1724</f>
        <v>#VALUE!</v>
      </c>
      <c r="DX1724" s="7" t="e">
        <f>DQ1724*10^8/$H1724</f>
        <v>#VALUE!</v>
      </c>
      <c r="DY1724" s="7" t="e">
        <f>DR1724*10^8/$H1724</f>
        <v>#VALUE!</v>
      </c>
      <c r="DZ1724" s="7">
        <f>DS1724*10^8/$H1724</f>
        <v>998968.74998648418</v>
      </c>
      <c r="EA1724" s="7" t="e">
        <f>DY1724*0.8</f>
        <v>#VALUE!</v>
      </c>
      <c r="EB1724" s="9" t="e">
        <f>F1724-#REF!</f>
        <v>#REF!</v>
      </c>
      <c r="EC1724" s="3" t="e">
        <f>EB1724/#REF!*100</f>
        <v>#REF!</v>
      </c>
      <c r="ED1724" s="3" t="e">
        <f>DX1724-F1724</f>
        <v>#VALUE!</v>
      </c>
      <c r="EE1724" s="11" t="e">
        <f>ED1724/F1724</f>
        <v>#VALUE!</v>
      </c>
      <c r="EF1724" s="3" t="e">
        <f>F1724-#REF!</f>
        <v>#REF!</v>
      </c>
    </row>
    <row r="1725" spans="1:136" hidden="1" x14ac:dyDescent="0.3">
      <c r="A1725">
        <v>1723</v>
      </c>
      <c r="B1725" s="17" t="s">
        <v>10562</v>
      </c>
      <c r="C1725" s="16" t="str">
        <f>"https://finance.naver.com/item/frgn.nhn?code="&amp;B1725</f>
        <v>https://finance.naver.com/item/frgn.nhn?code=080470</v>
      </c>
      <c r="D1725" t="s">
        <v>1770</v>
      </c>
      <c r="E1725" t="s">
        <v>7705</v>
      </c>
      <c r="F1725" s="18">
        <f>VALUE(LEFT(E1725,FIND("/",E1725)-1))</f>
        <v>9730</v>
      </c>
      <c r="G1725" s="6" t="s">
        <v>7706</v>
      </c>
      <c r="H1725" s="6">
        <f>VALUE(LEFT(G1725,FIND("/",G1725)-1)) + VALUE(MID(G1725,FIND("/",G1725)+1,LEN(G1725)))</f>
        <v>7300000</v>
      </c>
      <c r="I1725">
        <v>0</v>
      </c>
      <c r="J1725" s="1">
        <f>F1725*H1725/(10^8)</f>
        <v>710.29</v>
      </c>
      <c r="K1725" s="1">
        <v>1527</v>
      </c>
      <c r="L1725" s="1">
        <v>1430</v>
      </c>
      <c r="M1725" s="1">
        <v>1307</v>
      </c>
      <c r="N1725" s="1">
        <v>1328</v>
      </c>
      <c r="O1725" s="1">
        <v>1255</v>
      </c>
      <c r="P1725" t="s">
        <v>8838</v>
      </c>
      <c r="Q1725" t="s">
        <v>8838</v>
      </c>
      <c r="R1725" t="s">
        <v>8838</v>
      </c>
      <c r="S1725">
        <v>26</v>
      </c>
      <c r="T1725">
        <v>10</v>
      </c>
      <c r="U1725">
        <v>2</v>
      </c>
      <c r="V1725">
        <v>-4</v>
      </c>
      <c r="W1725">
        <v>8</v>
      </c>
      <c r="X1725" t="s">
        <v>8838</v>
      </c>
      <c r="Y1725" t="s">
        <v>8838</v>
      </c>
      <c r="Z1725" t="s">
        <v>8838</v>
      </c>
      <c r="AA1725">
        <v>15</v>
      </c>
      <c r="AB1725">
        <v>-13</v>
      </c>
      <c r="AC1725">
        <v>-31</v>
      </c>
      <c r="AD1725">
        <v>-1</v>
      </c>
      <c r="AE1725">
        <v>-2</v>
      </c>
      <c r="AF1725" t="s">
        <v>8838</v>
      </c>
      <c r="AG1725" t="s">
        <v>8838</v>
      </c>
      <c r="AH1725" t="s">
        <v>8838</v>
      </c>
      <c r="AI1725" s="1">
        <v>1177</v>
      </c>
      <c r="AJ1725" s="1">
        <v>1060</v>
      </c>
      <c r="AK1725" s="1">
        <v>1093</v>
      </c>
      <c r="AL1725" s="1">
        <v>1109</v>
      </c>
      <c r="AM1725" s="1">
        <v>1220</v>
      </c>
      <c r="AN1725" t="s">
        <v>8838</v>
      </c>
      <c r="AO1725" t="s">
        <v>8838</v>
      </c>
      <c r="AP1725" t="s">
        <v>8838</v>
      </c>
      <c r="AQ1725">
        <v>691</v>
      </c>
      <c r="AR1725">
        <v>597</v>
      </c>
      <c r="AS1725">
        <v>667</v>
      </c>
      <c r="AT1725">
        <v>683</v>
      </c>
      <c r="AU1725">
        <v>804</v>
      </c>
      <c r="AV1725" t="s">
        <v>8838</v>
      </c>
      <c r="AW1725" t="s">
        <v>8838</v>
      </c>
      <c r="AX1725" t="s">
        <v>8838</v>
      </c>
      <c r="AY1725">
        <v>485</v>
      </c>
      <c r="AZ1725">
        <v>463</v>
      </c>
      <c r="BA1725">
        <v>426</v>
      </c>
      <c r="BB1725">
        <v>426</v>
      </c>
      <c r="BC1725">
        <v>416</v>
      </c>
      <c r="BD1725" t="s">
        <v>8838</v>
      </c>
      <c r="BE1725" t="s">
        <v>8838</v>
      </c>
      <c r="BF1725" t="s">
        <v>8838</v>
      </c>
      <c r="BG1725">
        <v>434</v>
      </c>
      <c r="BH1725">
        <v>413</v>
      </c>
      <c r="BI1725">
        <v>382</v>
      </c>
      <c r="BJ1725">
        <v>379</v>
      </c>
      <c r="BK1725">
        <v>382</v>
      </c>
      <c r="BL1725" t="s">
        <v>8838</v>
      </c>
      <c r="BM1725" t="s">
        <v>8838</v>
      </c>
      <c r="BN1725" t="s">
        <v>8838</v>
      </c>
      <c r="BO1725">
        <v>37</v>
      </c>
      <c r="BP1725">
        <v>37</v>
      </c>
      <c r="BQ1725">
        <v>37</v>
      </c>
      <c r="BR1725">
        <v>37</v>
      </c>
      <c r="BS1725">
        <v>37</v>
      </c>
      <c r="BT1725" t="s">
        <v>8838</v>
      </c>
      <c r="BU1725" t="s">
        <v>8838</v>
      </c>
      <c r="BV1725" t="s">
        <v>8838</v>
      </c>
      <c r="BW1725">
        <v>1.31</v>
      </c>
      <c r="BX1725">
        <v>-1.1499999999999999</v>
      </c>
      <c r="BY1725">
        <v>-2.84</v>
      </c>
      <c r="BZ1725">
        <v>-0.13</v>
      </c>
      <c r="CA1725">
        <v>-0.18</v>
      </c>
      <c r="CB1725" t="s">
        <v>8838</v>
      </c>
      <c r="CC1725" t="s">
        <v>8838</v>
      </c>
      <c r="CD1725" t="s">
        <v>8838</v>
      </c>
      <c r="CE1725">
        <v>3.08</v>
      </c>
      <c r="CF1725">
        <v>-4.2</v>
      </c>
      <c r="CG1725">
        <v>-5.7</v>
      </c>
      <c r="CH1725">
        <v>-0.57999999999999996</v>
      </c>
      <c r="CI1725">
        <v>2.1800000000000002</v>
      </c>
      <c r="CJ1725" t="s">
        <v>8838</v>
      </c>
      <c r="CK1725" t="s">
        <v>8838</v>
      </c>
      <c r="CL1725" t="s">
        <v>8838</v>
      </c>
      <c r="CM1725">
        <v>180</v>
      </c>
      <c r="CN1725">
        <v>-244</v>
      </c>
      <c r="CO1725">
        <v>-310</v>
      </c>
      <c r="CP1725">
        <v>-30</v>
      </c>
      <c r="CQ1725">
        <v>114</v>
      </c>
      <c r="CR1725" t="s">
        <v>8838</v>
      </c>
      <c r="CS1725" t="s">
        <v>8838</v>
      </c>
      <c r="CT1725" t="s">
        <v>8838</v>
      </c>
      <c r="CU1725">
        <v>24.33</v>
      </c>
      <c r="CV1725" t="s">
        <v>2</v>
      </c>
      <c r="CW1725" t="s">
        <v>2</v>
      </c>
      <c r="CX1725" t="s">
        <v>2</v>
      </c>
      <c r="CY1725">
        <v>75.11</v>
      </c>
      <c r="CZ1725" t="s">
        <v>8838</v>
      </c>
      <c r="DA1725" t="s">
        <v>8838</v>
      </c>
      <c r="DB1725" t="s">
        <v>8838</v>
      </c>
      <c r="DC1725">
        <v>0.74</v>
      </c>
      <c r="DD1725">
        <v>1.48</v>
      </c>
      <c r="DE1725">
        <v>1.6</v>
      </c>
      <c r="DF1725">
        <v>1.56</v>
      </c>
      <c r="DG1725">
        <v>1.63</v>
      </c>
      <c r="DH1725" t="s">
        <v>8838</v>
      </c>
      <c r="DI1725" t="s">
        <v>8838</v>
      </c>
      <c r="DJ1725" t="s">
        <v>8838</v>
      </c>
      <c r="DK1725" s="5" t="e">
        <f>(CL1725*3+CK1725*2+CJ1725)/6</f>
        <v>#VALUE!</v>
      </c>
      <c r="DL1725">
        <f>BG1725+(BG1725*(CF1725-8.25)/8.25)</f>
        <v>-220.94545454545448</v>
      </c>
      <c r="DM1725">
        <f>BH1725+(BH1725*(CG1725-8.25)/8.25)</f>
        <v>-285.34545454545446</v>
      </c>
      <c r="DN1725">
        <f>BI1725+(BI1725*(CH1725-8.25)/8.25)</f>
        <v>-26.855757575757593</v>
      </c>
      <c r="DO1725">
        <f>BJ1725+(BJ1725*(CI1725-8.25)/8.25)</f>
        <v>100.14787878787877</v>
      </c>
      <c r="DP1725" t="e">
        <f>BK1725+(BK1725*(CJ1725-8.25)/8.25)</f>
        <v>#VALUE!</v>
      </c>
      <c r="DQ1725" t="e">
        <f>BL1725+(BL1725*(CK1725-8.25)/8.25)</f>
        <v>#VALUE!</v>
      </c>
      <c r="DR1725" t="e">
        <f>BM1725+(BM1725*(CL1725-8.25)/8.25)</f>
        <v>#VALUE!</v>
      </c>
      <c r="DS1725" s="7">
        <f>DL1725*10^8/$H1725</f>
        <v>-3026.6500622664998</v>
      </c>
      <c r="DT1725" s="7">
        <f>DM1725*10^8/$H1725</f>
        <v>-3908.8418430884171</v>
      </c>
      <c r="DU1725" s="7">
        <f>DN1725*10^8/$H1725</f>
        <v>-367.88709007887115</v>
      </c>
      <c r="DV1725" s="7">
        <f>DO1725*10^8/$H1725</f>
        <v>1371.888750518887</v>
      </c>
      <c r="DW1725" s="7" t="e">
        <f>DP1725*10^8/$H1725</f>
        <v>#VALUE!</v>
      </c>
      <c r="DX1725" s="7" t="e">
        <f>DQ1725*10^8/$H1725</f>
        <v>#VALUE!</v>
      </c>
      <c r="DY1725" s="7" t="e">
        <f>DR1725*10^8/$H1725</f>
        <v>#VALUE!</v>
      </c>
      <c r="DZ1725" s="7">
        <f>DS1725*10^8/$H1725</f>
        <v>-41460.959757075339</v>
      </c>
      <c r="EA1725" s="7" t="e">
        <f>DY1725*0.8</f>
        <v>#VALUE!</v>
      </c>
      <c r="EB1725" s="9" t="e">
        <f>F1725-#REF!</f>
        <v>#REF!</v>
      </c>
      <c r="EC1725" s="3" t="e">
        <f>EB1725/#REF!*100</f>
        <v>#REF!</v>
      </c>
      <c r="ED1725" s="3" t="e">
        <f>DX1725-F1725</f>
        <v>#VALUE!</v>
      </c>
      <c r="EE1725" s="11" t="e">
        <f>ED1725/F1725</f>
        <v>#VALUE!</v>
      </c>
      <c r="EF1725" s="3" t="e">
        <f>F1725-#REF!</f>
        <v>#REF!</v>
      </c>
    </row>
    <row r="1726" spans="1:136" hidden="1" x14ac:dyDescent="0.3">
      <c r="A1726">
        <v>1724</v>
      </c>
      <c r="B1726" s="17" t="s">
        <v>10563</v>
      </c>
      <c r="C1726" s="16" t="str">
        <f>"https://finance.naver.com/item/frgn.nhn?code="&amp;B1726</f>
        <v>https://finance.naver.com/item/frgn.nhn?code=089140</v>
      </c>
      <c r="D1726" t="s">
        <v>1771</v>
      </c>
      <c r="E1726" t="s">
        <v>7707</v>
      </c>
      <c r="F1726" s="18">
        <f>VALUE(LEFT(E1726,FIND("/",E1726)-1))</f>
        <v>8240</v>
      </c>
      <c r="G1726" s="6" t="s">
        <v>7708</v>
      </c>
      <c r="H1726" s="6">
        <f>VALUE(LEFT(G1726,FIND("/",G1726)-1)) + VALUE(MID(G1726,FIND("/",G1726)+1,LEN(G1726)))</f>
        <v>33220864</v>
      </c>
      <c r="I1726" s="1">
        <v>1159348</v>
      </c>
      <c r="J1726" s="1">
        <f>F1726*H1726/(10^8)</f>
        <v>2737.3991936000002</v>
      </c>
      <c r="K1726">
        <v>744</v>
      </c>
      <c r="L1726">
        <v>437</v>
      </c>
      <c r="M1726">
        <v>266</v>
      </c>
      <c r="N1726">
        <v>324</v>
      </c>
      <c r="O1726">
        <v>97</v>
      </c>
      <c r="P1726" t="s">
        <v>8838</v>
      </c>
      <c r="Q1726" t="s">
        <v>8838</v>
      </c>
      <c r="R1726" t="s">
        <v>8838</v>
      </c>
      <c r="S1726">
        <v>193</v>
      </c>
      <c r="T1726">
        <v>101</v>
      </c>
      <c r="U1726">
        <v>41</v>
      </c>
      <c r="V1726">
        <v>30</v>
      </c>
      <c r="W1726">
        <v>-30</v>
      </c>
      <c r="X1726" t="s">
        <v>8838</v>
      </c>
      <c r="Y1726" t="s">
        <v>8838</v>
      </c>
      <c r="Z1726" t="s">
        <v>8838</v>
      </c>
      <c r="AA1726">
        <v>172</v>
      </c>
      <c r="AB1726">
        <v>68</v>
      </c>
      <c r="AC1726">
        <v>55</v>
      </c>
      <c r="AD1726">
        <v>58</v>
      </c>
      <c r="AE1726">
        <v>-24</v>
      </c>
      <c r="AF1726" t="s">
        <v>8838</v>
      </c>
      <c r="AG1726" t="s">
        <v>8838</v>
      </c>
      <c r="AH1726" t="s">
        <v>8838</v>
      </c>
      <c r="AI1726">
        <v>985</v>
      </c>
      <c r="AJ1726">
        <v>948</v>
      </c>
      <c r="AK1726" s="1">
        <v>1135</v>
      </c>
      <c r="AL1726" s="1">
        <v>1052</v>
      </c>
      <c r="AM1726">
        <v>994</v>
      </c>
      <c r="AN1726" t="s">
        <v>8838</v>
      </c>
      <c r="AO1726" t="s">
        <v>8838</v>
      </c>
      <c r="AP1726" t="s">
        <v>8838</v>
      </c>
      <c r="AQ1726">
        <v>86</v>
      </c>
      <c r="AR1726">
        <v>30</v>
      </c>
      <c r="AS1726">
        <v>180</v>
      </c>
      <c r="AT1726">
        <v>50</v>
      </c>
      <c r="AU1726">
        <v>26</v>
      </c>
      <c r="AV1726" t="s">
        <v>8838</v>
      </c>
      <c r="AW1726" t="s">
        <v>8838</v>
      </c>
      <c r="AX1726" t="s">
        <v>8838</v>
      </c>
      <c r="AY1726">
        <v>899</v>
      </c>
      <c r="AZ1726">
        <v>918</v>
      </c>
      <c r="BA1726">
        <v>955</v>
      </c>
      <c r="BB1726" s="1">
        <v>1002</v>
      </c>
      <c r="BC1726">
        <v>968</v>
      </c>
      <c r="BD1726" t="s">
        <v>8838</v>
      </c>
      <c r="BE1726" t="s">
        <v>8838</v>
      </c>
      <c r="BF1726" t="s">
        <v>8838</v>
      </c>
      <c r="BG1726">
        <v>899</v>
      </c>
      <c r="BH1726">
        <v>918</v>
      </c>
      <c r="BI1726">
        <v>955</v>
      </c>
      <c r="BJ1726" s="1">
        <v>1002</v>
      </c>
      <c r="BK1726">
        <v>968</v>
      </c>
      <c r="BL1726" t="s">
        <v>8838</v>
      </c>
      <c r="BM1726" t="s">
        <v>8838</v>
      </c>
      <c r="BN1726" t="s">
        <v>8838</v>
      </c>
      <c r="BO1726">
        <v>59</v>
      </c>
      <c r="BP1726">
        <v>59</v>
      </c>
      <c r="BQ1726">
        <v>59</v>
      </c>
      <c r="BR1726">
        <v>59</v>
      </c>
      <c r="BS1726">
        <v>59</v>
      </c>
      <c r="BT1726" t="s">
        <v>8838</v>
      </c>
      <c r="BU1726" t="s">
        <v>8838</v>
      </c>
      <c r="BV1726" t="s">
        <v>8838</v>
      </c>
      <c r="BW1726">
        <v>26.07</v>
      </c>
      <c r="BX1726">
        <v>7.01</v>
      </c>
      <c r="BY1726">
        <v>5.33</v>
      </c>
      <c r="BZ1726">
        <v>5.27</v>
      </c>
      <c r="CA1726">
        <v>-2.38</v>
      </c>
      <c r="CB1726" t="s">
        <v>8838</v>
      </c>
      <c r="CC1726" t="s">
        <v>8838</v>
      </c>
      <c r="CD1726" t="s">
        <v>8838</v>
      </c>
      <c r="CE1726">
        <v>28.64</v>
      </c>
      <c r="CF1726">
        <v>7.46</v>
      </c>
      <c r="CG1726">
        <v>5.93</v>
      </c>
      <c r="CH1726">
        <v>5.89</v>
      </c>
      <c r="CI1726">
        <v>-2.4700000000000002</v>
      </c>
      <c r="CJ1726" t="s">
        <v>8838</v>
      </c>
      <c r="CK1726" t="s">
        <v>8838</v>
      </c>
      <c r="CL1726" t="s">
        <v>8838</v>
      </c>
      <c r="CM1726">
        <v>633</v>
      </c>
      <c r="CN1726">
        <v>204</v>
      </c>
      <c r="CO1726">
        <v>167</v>
      </c>
      <c r="CP1726">
        <v>173</v>
      </c>
      <c r="CQ1726">
        <v>-73</v>
      </c>
      <c r="CR1726" t="s">
        <v>8838</v>
      </c>
      <c r="CS1726" t="s">
        <v>8838</v>
      </c>
      <c r="CT1726" t="s">
        <v>8838</v>
      </c>
      <c r="CU1726">
        <v>14.82</v>
      </c>
      <c r="CV1726">
        <v>23.54</v>
      </c>
      <c r="CW1726">
        <v>23.73</v>
      </c>
      <c r="CX1726">
        <v>21.43</v>
      </c>
      <c r="CY1726" t="s">
        <v>2</v>
      </c>
      <c r="CZ1726" t="s">
        <v>8838</v>
      </c>
      <c r="DA1726" t="s">
        <v>8838</v>
      </c>
      <c r="DB1726" t="s">
        <v>8838</v>
      </c>
      <c r="DC1726">
        <v>3.32</v>
      </c>
      <c r="DD1726">
        <v>1.62</v>
      </c>
      <c r="DE1726">
        <v>1.28</v>
      </c>
      <c r="DF1726">
        <v>1.1499999999999999</v>
      </c>
      <c r="DG1726">
        <v>1.36</v>
      </c>
      <c r="DH1726" t="s">
        <v>8838</v>
      </c>
      <c r="DI1726" t="s">
        <v>8838</v>
      </c>
      <c r="DJ1726" t="s">
        <v>8838</v>
      </c>
      <c r="DK1726" s="5" t="e">
        <f>(CL1726*3+CK1726*2+CJ1726)/6</f>
        <v>#VALUE!</v>
      </c>
      <c r="DL1726">
        <f>BG1726+(BG1726*(CF1726-8.25)/8.25)</f>
        <v>812.91393939393936</v>
      </c>
      <c r="DM1726">
        <f>BH1726+(BH1726*(CG1726-8.25)/8.25)</f>
        <v>659.84727272727264</v>
      </c>
      <c r="DN1726">
        <f>BI1726+(BI1726*(CH1726-8.25)/8.25)</f>
        <v>681.81212121212116</v>
      </c>
      <c r="DO1726">
        <f>BJ1726+(BJ1726*(CI1726-8.25)/8.25)</f>
        <v>-299.99272727272728</v>
      </c>
      <c r="DP1726" t="e">
        <f>BK1726+(BK1726*(CJ1726-8.25)/8.25)</f>
        <v>#VALUE!</v>
      </c>
      <c r="DQ1726" t="e">
        <f>BL1726+(BL1726*(CK1726-8.25)/8.25)</f>
        <v>#VALUE!</v>
      </c>
      <c r="DR1726" t="e">
        <f>BM1726+(BM1726*(CL1726-8.25)/8.25)</f>
        <v>#VALUE!</v>
      </c>
      <c r="DS1726" s="7">
        <f>DL1726*10^8/$H1726</f>
        <v>2446.998185820632</v>
      </c>
      <c r="DT1726" s="7">
        <f>DM1726*10^8/$H1726</f>
        <v>1986.2435628624007</v>
      </c>
      <c r="DU1726" s="7">
        <f>DN1726*10^8/$H1726</f>
        <v>2052.3611944954869</v>
      </c>
      <c r="DV1726" s="7">
        <f>DO1726*10^8/$H1726</f>
        <v>-903.02506061470069</v>
      </c>
      <c r="DW1726" s="7" t="e">
        <f>DP1726*10^8/$H1726</f>
        <v>#VALUE!</v>
      </c>
      <c r="DX1726" s="7" t="e">
        <f>DQ1726*10^8/$H1726</f>
        <v>#VALUE!</v>
      </c>
      <c r="DY1726" s="7" t="e">
        <f>DR1726*10^8/$H1726</f>
        <v>#VALUE!</v>
      </c>
      <c r="DZ1726" s="7">
        <f>DS1726*10^8/$H1726</f>
        <v>7365.8475162495233</v>
      </c>
      <c r="EA1726" s="7" t="e">
        <f>DY1726*0.8</f>
        <v>#VALUE!</v>
      </c>
      <c r="EB1726" s="9" t="e">
        <f>F1726-#REF!</f>
        <v>#REF!</v>
      </c>
      <c r="EC1726" s="3" t="e">
        <f>EB1726/#REF!*100</f>
        <v>#REF!</v>
      </c>
      <c r="ED1726" s="3" t="e">
        <f>DX1726-F1726</f>
        <v>#VALUE!</v>
      </c>
      <c r="EE1726" s="11" t="e">
        <f>ED1726/F1726</f>
        <v>#VALUE!</v>
      </c>
      <c r="EF1726" s="3" t="e">
        <f>F1726-#REF!</f>
        <v>#REF!</v>
      </c>
    </row>
    <row r="1727" spans="1:136" hidden="1" x14ac:dyDescent="0.3">
      <c r="A1727">
        <v>1725</v>
      </c>
      <c r="B1727" s="17" t="s">
        <v>10564</v>
      </c>
      <c r="C1727" s="16" t="str">
        <f>"https://finance.naver.com/item/frgn.nhn?code="&amp;B1727</f>
        <v>https://finance.naver.com/item/frgn.nhn?code=089790</v>
      </c>
      <c r="D1727" t="s">
        <v>1772</v>
      </c>
      <c r="E1727" t="s">
        <v>7709</v>
      </c>
      <c r="F1727" s="18">
        <f>VALUE(LEFT(E1727,FIND("/",E1727)-1))</f>
        <v>9100</v>
      </c>
      <c r="G1727" s="6" t="s">
        <v>7710</v>
      </c>
      <c r="H1727" s="6">
        <f>VALUE(LEFT(G1727,FIND("/",G1727)-1)) + VALUE(MID(G1727,FIND("/",G1727)+1,LEN(G1727)))</f>
        <v>10315513</v>
      </c>
      <c r="I1727">
        <v>0</v>
      </c>
      <c r="J1727" s="1">
        <f>F1727*H1727/(10^8)</f>
        <v>938.71168299999999</v>
      </c>
      <c r="K1727">
        <v>223</v>
      </c>
      <c r="L1727">
        <v>322</v>
      </c>
      <c r="M1727">
        <v>336</v>
      </c>
      <c r="N1727">
        <v>424</v>
      </c>
      <c r="O1727">
        <v>446</v>
      </c>
      <c r="P1727">
        <v>578</v>
      </c>
      <c r="Q1727">
        <v>663</v>
      </c>
      <c r="R1727">
        <v>740</v>
      </c>
      <c r="S1727">
        <v>-86</v>
      </c>
      <c r="T1727">
        <v>6</v>
      </c>
      <c r="U1727">
        <v>38</v>
      </c>
      <c r="V1727">
        <v>62</v>
      </c>
      <c r="W1727">
        <v>53</v>
      </c>
      <c r="X1727">
        <v>86</v>
      </c>
      <c r="Y1727">
        <v>95</v>
      </c>
      <c r="Z1727">
        <v>100</v>
      </c>
      <c r="AA1727">
        <v>-98</v>
      </c>
      <c r="AB1727">
        <v>-2</v>
      </c>
      <c r="AC1727">
        <v>24</v>
      </c>
      <c r="AD1727">
        <v>38</v>
      </c>
      <c r="AE1727">
        <v>52</v>
      </c>
      <c r="AF1727">
        <v>70</v>
      </c>
      <c r="AG1727">
        <v>70</v>
      </c>
      <c r="AH1727">
        <v>80</v>
      </c>
      <c r="AI1727">
        <v>416</v>
      </c>
      <c r="AJ1727">
        <v>424</v>
      </c>
      <c r="AK1727">
        <v>420</v>
      </c>
      <c r="AL1727">
        <v>570</v>
      </c>
      <c r="AM1727">
        <v>545</v>
      </c>
      <c r="AN1727">
        <v>830</v>
      </c>
      <c r="AO1727">
        <v>960</v>
      </c>
      <c r="AP1727" s="1">
        <v>1080</v>
      </c>
      <c r="AQ1727">
        <v>268</v>
      </c>
      <c r="AR1727">
        <v>272</v>
      </c>
      <c r="AS1727">
        <v>199</v>
      </c>
      <c r="AT1727">
        <v>303</v>
      </c>
      <c r="AU1727">
        <v>225</v>
      </c>
      <c r="AV1727">
        <v>440</v>
      </c>
      <c r="AW1727">
        <v>500</v>
      </c>
      <c r="AX1727">
        <v>540</v>
      </c>
      <c r="AY1727">
        <v>148</v>
      </c>
      <c r="AZ1727">
        <v>152</v>
      </c>
      <c r="BA1727">
        <v>222</v>
      </c>
      <c r="BB1727">
        <v>267</v>
      </c>
      <c r="BC1727">
        <v>320</v>
      </c>
      <c r="BD1727">
        <v>390</v>
      </c>
      <c r="BE1727">
        <v>460</v>
      </c>
      <c r="BF1727">
        <v>540</v>
      </c>
      <c r="BG1727">
        <v>148</v>
      </c>
      <c r="BH1727">
        <v>152</v>
      </c>
      <c r="BI1727">
        <v>222</v>
      </c>
      <c r="BJ1727">
        <v>267</v>
      </c>
      <c r="BK1727">
        <v>320</v>
      </c>
      <c r="BL1727">
        <v>390</v>
      </c>
      <c r="BM1727">
        <v>460</v>
      </c>
      <c r="BN1727">
        <v>540</v>
      </c>
      <c r="BO1727">
        <v>37</v>
      </c>
      <c r="BP1727">
        <v>39</v>
      </c>
      <c r="BQ1727">
        <v>50</v>
      </c>
      <c r="BR1727">
        <v>52</v>
      </c>
      <c r="BS1727">
        <v>52</v>
      </c>
      <c r="BT1727">
        <v>50</v>
      </c>
      <c r="BU1727">
        <v>50</v>
      </c>
      <c r="BV1727">
        <v>50</v>
      </c>
      <c r="BW1727">
        <v>-21.26</v>
      </c>
      <c r="BX1727">
        <v>-0.43</v>
      </c>
      <c r="BY1727">
        <v>5.8</v>
      </c>
      <c r="BZ1727">
        <v>7.65</v>
      </c>
      <c r="CA1727">
        <v>9.33</v>
      </c>
      <c r="CB1727">
        <v>10.18</v>
      </c>
      <c r="CC1727">
        <v>7.82</v>
      </c>
      <c r="CD1727">
        <v>7.84</v>
      </c>
      <c r="CE1727">
        <v>-52.47</v>
      </c>
      <c r="CF1727">
        <v>-1.2</v>
      </c>
      <c r="CG1727">
        <v>13.11</v>
      </c>
      <c r="CH1727">
        <v>15.51</v>
      </c>
      <c r="CI1727">
        <v>17.73</v>
      </c>
      <c r="CJ1727">
        <v>19.72</v>
      </c>
      <c r="CK1727">
        <v>16.47</v>
      </c>
      <c r="CL1727">
        <v>16</v>
      </c>
      <c r="CM1727" s="1">
        <v>-1314</v>
      </c>
      <c r="CN1727">
        <v>-23</v>
      </c>
      <c r="CO1727">
        <v>244</v>
      </c>
      <c r="CP1727">
        <v>367</v>
      </c>
      <c r="CQ1727">
        <v>505</v>
      </c>
      <c r="CR1727">
        <v>679</v>
      </c>
      <c r="CS1727">
        <v>679</v>
      </c>
      <c r="CT1727">
        <v>776</v>
      </c>
      <c r="CU1727" t="s">
        <v>2</v>
      </c>
      <c r="CV1727" t="s">
        <v>2</v>
      </c>
      <c r="CW1727">
        <v>10.43</v>
      </c>
      <c r="CX1727">
        <v>14.71</v>
      </c>
      <c r="CY1727">
        <v>25.67</v>
      </c>
      <c r="CZ1727">
        <v>13.41</v>
      </c>
      <c r="DA1727">
        <v>13.41</v>
      </c>
      <c r="DB1727">
        <v>11.73</v>
      </c>
      <c r="DC1727">
        <v>1.54</v>
      </c>
      <c r="DD1727">
        <v>1.0900000000000001</v>
      </c>
      <c r="DE1727">
        <v>1.02</v>
      </c>
      <c r="DF1727">
        <v>1.89</v>
      </c>
      <c r="DG1727">
        <v>3.84</v>
      </c>
      <c r="DH1727">
        <v>2.25</v>
      </c>
      <c r="DI1727">
        <v>1.92</v>
      </c>
      <c r="DJ1727">
        <v>1.65</v>
      </c>
      <c r="DK1727" s="5">
        <f>(CL1727*3+CK1727*2+CJ1727)/6</f>
        <v>16.776666666666667</v>
      </c>
      <c r="DL1727">
        <f>BG1727+(BG1727*(CF1727-8.25)/8.25)</f>
        <v>-21.527272727272702</v>
      </c>
      <c r="DM1727">
        <f>BH1727+(BH1727*(CG1727-8.25)/8.25)</f>
        <v>241.54181818181817</v>
      </c>
      <c r="DN1727">
        <f>BI1727+(BI1727*(CH1727-8.25)/8.25)</f>
        <v>417.36</v>
      </c>
      <c r="DO1727">
        <f>BJ1727+(BJ1727*(CI1727-8.25)/8.25)</f>
        <v>573.80727272727279</v>
      </c>
      <c r="DP1727">
        <f>BK1727+(BK1727*(CJ1727-8.25)/8.25)</f>
        <v>764.89696969696968</v>
      </c>
      <c r="DQ1727">
        <f>BL1727+(BL1727*(CK1727-8.25)/8.25)</f>
        <v>778.58181818181811</v>
      </c>
      <c r="DR1727">
        <f>BM1727+(BM1727*(CL1727-8.25)/8.25)</f>
        <v>892.12121212121212</v>
      </c>
      <c r="DS1727" s="7">
        <f>DL1727*10^8/$H1727</f>
        <v>-208.68833888603214</v>
      </c>
      <c r="DT1727" s="7">
        <f>DM1727*10^8/$H1727</f>
        <v>2341.5395645550361</v>
      </c>
      <c r="DU1727" s="7">
        <f>DN1727*10^8/$H1727</f>
        <v>4045.9451701529533</v>
      </c>
      <c r="DV1727" s="7">
        <f>DO1727*10^8/$H1727</f>
        <v>5562.5665221620366</v>
      </c>
      <c r="DW1727" s="7">
        <f>DP1727*10^8/$H1727</f>
        <v>7415.0162933919974</v>
      </c>
      <c r="DX1727" s="7">
        <f>DQ1727*10^8/$H1727</f>
        <v>7547.6790944068225</v>
      </c>
      <c r="DY1727" s="7">
        <f>DR1727*10^8/$H1727</f>
        <v>8648.3455754571987</v>
      </c>
      <c r="DZ1727" s="7">
        <f>DS1727*10^8/$H1727</f>
        <v>-2023.0534233831331</v>
      </c>
      <c r="EA1727" s="7">
        <f>DY1727*0.8</f>
        <v>6918.6764603657593</v>
      </c>
      <c r="EB1727" s="9" t="e">
        <f>F1727-#REF!</f>
        <v>#REF!</v>
      </c>
      <c r="EC1727" s="3" t="e">
        <f>EB1727/#REF!*100</f>
        <v>#REF!</v>
      </c>
      <c r="ED1727" s="3">
        <f>DX1727-F1727</f>
        <v>-1552.3209055931775</v>
      </c>
      <c r="EE1727" s="11">
        <f>ED1727/F1727</f>
        <v>-0.17058471490034918</v>
      </c>
      <c r="EF1727" s="3" t="e">
        <f>F1727-#REF!</f>
        <v>#REF!</v>
      </c>
    </row>
    <row r="1728" spans="1:136" hidden="1" x14ac:dyDescent="0.3">
      <c r="A1728">
        <v>1726</v>
      </c>
      <c r="B1728" s="17" t="s">
        <v>10565</v>
      </c>
      <c r="C1728" s="16" t="str">
        <f>"https://finance.naver.com/item/frgn.nhn?code="&amp;B1728</f>
        <v>https://finance.naver.com/item/frgn.nhn?code=090150</v>
      </c>
      <c r="D1728" t="s">
        <v>1773</v>
      </c>
      <c r="E1728" t="s">
        <v>7711</v>
      </c>
      <c r="F1728" s="18">
        <f>VALUE(LEFT(E1728,FIND("/",E1728)-1))</f>
        <v>7520</v>
      </c>
      <c r="G1728" s="6" t="s">
        <v>7712</v>
      </c>
      <c r="H1728" s="6">
        <f>VALUE(LEFT(G1728,FIND("/",G1728)-1)) + VALUE(MID(G1728,FIND("/",G1728)+1,LEN(G1728)))</f>
        <v>17358393</v>
      </c>
      <c r="I1728" s="1">
        <v>623465</v>
      </c>
      <c r="J1728" s="1">
        <f>F1728*H1728/(10^8)</f>
        <v>1305.3511536000001</v>
      </c>
      <c r="K1728" s="1">
        <v>1058</v>
      </c>
      <c r="L1728">
        <v>972</v>
      </c>
      <c r="M1728">
        <v>938</v>
      </c>
      <c r="N1728">
        <v>954</v>
      </c>
      <c r="O1728">
        <v>852</v>
      </c>
      <c r="P1728" t="s">
        <v>8838</v>
      </c>
      <c r="Q1728" t="s">
        <v>8838</v>
      </c>
      <c r="R1728" t="s">
        <v>8838</v>
      </c>
      <c r="S1728">
        <v>15</v>
      </c>
      <c r="T1728">
        <v>-35</v>
      </c>
      <c r="U1728">
        <v>-26</v>
      </c>
      <c r="V1728">
        <v>37</v>
      </c>
      <c r="W1728">
        <v>32</v>
      </c>
      <c r="X1728" t="s">
        <v>8838</v>
      </c>
      <c r="Y1728" t="s">
        <v>8838</v>
      </c>
      <c r="Z1728" t="s">
        <v>8838</v>
      </c>
      <c r="AA1728">
        <v>21</v>
      </c>
      <c r="AB1728">
        <v>-30</v>
      </c>
      <c r="AC1728">
        <v>-25</v>
      </c>
      <c r="AD1728">
        <v>23</v>
      </c>
      <c r="AE1728">
        <v>20</v>
      </c>
      <c r="AF1728" t="s">
        <v>8838</v>
      </c>
      <c r="AG1728" t="s">
        <v>8838</v>
      </c>
      <c r="AH1728" t="s">
        <v>8838</v>
      </c>
      <c r="AI1728">
        <v>974</v>
      </c>
      <c r="AJ1728">
        <v>972</v>
      </c>
      <c r="AK1728" s="1">
        <v>1004</v>
      </c>
      <c r="AL1728">
        <v>967</v>
      </c>
      <c r="AM1728">
        <v>961</v>
      </c>
      <c r="AN1728" t="s">
        <v>8838</v>
      </c>
      <c r="AO1728" t="s">
        <v>8838</v>
      </c>
      <c r="AP1728" t="s">
        <v>8838</v>
      </c>
      <c r="AQ1728">
        <v>541</v>
      </c>
      <c r="AR1728">
        <v>576</v>
      </c>
      <c r="AS1728">
        <v>633</v>
      </c>
      <c r="AT1728">
        <v>525</v>
      </c>
      <c r="AU1728">
        <v>509</v>
      </c>
      <c r="AV1728" t="s">
        <v>8838</v>
      </c>
      <c r="AW1728" t="s">
        <v>8838</v>
      </c>
      <c r="AX1728" t="s">
        <v>8838</v>
      </c>
      <c r="AY1728">
        <v>433</v>
      </c>
      <c r="AZ1728">
        <v>396</v>
      </c>
      <c r="BA1728">
        <v>370</v>
      </c>
      <c r="BB1728">
        <v>442</v>
      </c>
      <c r="BC1728">
        <v>452</v>
      </c>
      <c r="BD1728" t="s">
        <v>8838</v>
      </c>
      <c r="BE1728" t="s">
        <v>8838</v>
      </c>
      <c r="BF1728" t="s">
        <v>8838</v>
      </c>
      <c r="BG1728">
        <v>433</v>
      </c>
      <c r="BH1728">
        <v>396</v>
      </c>
      <c r="BI1728">
        <v>347</v>
      </c>
      <c r="BJ1728">
        <v>417</v>
      </c>
      <c r="BK1728">
        <v>423</v>
      </c>
      <c r="BL1728" t="s">
        <v>8838</v>
      </c>
      <c r="BM1728" t="s">
        <v>8838</v>
      </c>
      <c r="BN1728" t="s">
        <v>8838</v>
      </c>
      <c r="BO1728">
        <v>48</v>
      </c>
      <c r="BP1728">
        <v>48</v>
      </c>
      <c r="BQ1728">
        <v>48</v>
      </c>
      <c r="BR1728">
        <v>48</v>
      </c>
      <c r="BS1728">
        <v>48</v>
      </c>
      <c r="BT1728" t="s">
        <v>8838</v>
      </c>
      <c r="BU1728" t="s">
        <v>8838</v>
      </c>
      <c r="BV1728" t="s">
        <v>8838</v>
      </c>
      <c r="BW1728">
        <v>2.12</v>
      </c>
      <c r="BX1728">
        <v>-3.07</v>
      </c>
      <c r="BY1728">
        <v>-2.5499999999999998</v>
      </c>
      <c r="BZ1728">
        <v>2.2999999999999998</v>
      </c>
      <c r="CA1728">
        <v>2.11</v>
      </c>
      <c r="CB1728" t="s">
        <v>8838</v>
      </c>
      <c r="CC1728" t="s">
        <v>8838</v>
      </c>
      <c r="CD1728" t="s">
        <v>8838</v>
      </c>
      <c r="CE1728">
        <v>4.88</v>
      </c>
      <c r="CF1728">
        <v>-7.21</v>
      </c>
      <c r="CG1728">
        <v>-6.78</v>
      </c>
      <c r="CH1728">
        <v>5.3</v>
      </c>
      <c r="CI1728">
        <v>4.13</v>
      </c>
      <c r="CJ1728" t="s">
        <v>8838</v>
      </c>
      <c r="CK1728" t="s">
        <v>8838</v>
      </c>
      <c r="CL1728" t="s">
        <v>8838</v>
      </c>
      <c r="CM1728">
        <v>170</v>
      </c>
      <c r="CN1728">
        <v>-244</v>
      </c>
      <c r="CO1728">
        <v>-206</v>
      </c>
      <c r="CP1728">
        <v>166</v>
      </c>
      <c r="CQ1728">
        <v>142</v>
      </c>
      <c r="CR1728" t="s">
        <v>8838</v>
      </c>
      <c r="CS1728" t="s">
        <v>8838</v>
      </c>
      <c r="CT1728" t="s">
        <v>8838</v>
      </c>
      <c r="CU1728">
        <v>24.47</v>
      </c>
      <c r="CV1728" t="s">
        <v>2</v>
      </c>
      <c r="CW1728" t="s">
        <v>2</v>
      </c>
      <c r="CX1728">
        <v>15.92</v>
      </c>
      <c r="CY1728">
        <v>23.35</v>
      </c>
      <c r="CZ1728" t="s">
        <v>8838</v>
      </c>
      <c r="DA1728" t="s">
        <v>8838</v>
      </c>
      <c r="DB1728" t="s">
        <v>8838</v>
      </c>
      <c r="DC1728">
        <v>1.1299999999999999</v>
      </c>
      <c r="DD1728">
        <v>0.57999999999999996</v>
      </c>
      <c r="DE1728">
        <v>0.6</v>
      </c>
      <c r="DF1728">
        <v>0.75</v>
      </c>
      <c r="DG1728">
        <v>0.92</v>
      </c>
      <c r="DH1728" t="s">
        <v>8838</v>
      </c>
      <c r="DI1728" t="s">
        <v>8838</v>
      </c>
      <c r="DJ1728" t="s">
        <v>8838</v>
      </c>
      <c r="DK1728" s="5" t="e">
        <f>(CL1728*3+CK1728*2+CJ1728)/6</f>
        <v>#VALUE!</v>
      </c>
      <c r="DL1728">
        <f>BG1728+(BG1728*(CF1728-8.25)/8.25)</f>
        <v>-378.41575757575765</v>
      </c>
      <c r="DM1728">
        <f>BH1728+(BH1728*(CG1728-8.25)/8.25)</f>
        <v>-325.44000000000005</v>
      </c>
      <c r="DN1728">
        <f>BI1728+(BI1728*(CH1728-8.25)/8.25)</f>
        <v>222.92121212121211</v>
      </c>
      <c r="DO1728">
        <f>BJ1728+(BJ1728*(CI1728-8.25)/8.25)</f>
        <v>208.75272727272727</v>
      </c>
      <c r="DP1728" t="e">
        <f>BK1728+(BK1728*(CJ1728-8.25)/8.25)</f>
        <v>#VALUE!</v>
      </c>
      <c r="DQ1728" t="e">
        <f>BL1728+(BL1728*(CK1728-8.25)/8.25)</f>
        <v>#VALUE!</v>
      </c>
      <c r="DR1728" t="e">
        <f>BM1728+(BM1728*(CL1728-8.25)/8.25)</f>
        <v>#VALUE!</v>
      </c>
      <c r="DS1728" s="7">
        <f>DL1728*10^8/$H1728</f>
        <v>-2180.0160739289499</v>
      </c>
      <c r="DT1728" s="7">
        <f>DM1728*10^8/$H1728</f>
        <v>-1874.8279290600233</v>
      </c>
      <c r="DU1728" s="7">
        <f>DN1728*10^8/$H1728</f>
        <v>1284.2272445451149</v>
      </c>
      <c r="DV1728" s="7">
        <f>DO1728*10^8/$H1728</f>
        <v>1202.6039926203266</v>
      </c>
      <c r="DW1728" s="7" t="e">
        <f>DP1728*10^8/$H1728</f>
        <v>#VALUE!</v>
      </c>
      <c r="DX1728" s="7" t="e">
        <f>DQ1728*10^8/$H1728</f>
        <v>#VALUE!</v>
      </c>
      <c r="DY1728" s="7" t="e">
        <f>DR1728*10^8/$H1728</f>
        <v>#VALUE!</v>
      </c>
      <c r="DZ1728" s="7">
        <f>DS1728*10^8/$H1728</f>
        <v>-12558.858840959239</v>
      </c>
      <c r="EA1728" s="7" t="e">
        <f>DY1728*0.8</f>
        <v>#VALUE!</v>
      </c>
      <c r="EB1728" s="9" t="e">
        <f>F1728-#REF!</f>
        <v>#REF!</v>
      </c>
      <c r="EC1728" s="3" t="e">
        <f>EB1728/#REF!*100</f>
        <v>#REF!</v>
      </c>
      <c r="ED1728" s="3" t="e">
        <f>DX1728-F1728</f>
        <v>#VALUE!</v>
      </c>
      <c r="EE1728" s="11" t="e">
        <f>ED1728/F1728</f>
        <v>#VALUE!</v>
      </c>
      <c r="EF1728" s="3" t="e">
        <f>F1728-#REF!</f>
        <v>#REF!</v>
      </c>
    </row>
    <row r="1729" spans="1:136" x14ac:dyDescent="0.3">
      <c r="A1729">
        <v>741</v>
      </c>
      <c r="B1729" s="17" t="s">
        <v>9580</v>
      </c>
      <c r="C1729" s="16" t="str">
        <f>"https://finance.naver.com/item/frgn.nhn?code="&amp;B1729</f>
        <v>https://finance.naver.com/item/frgn.nhn?code=000230</v>
      </c>
      <c r="D1729" t="s">
        <v>692</v>
      </c>
      <c r="E1729" t="s">
        <v>4990</v>
      </c>
      <c r="F1729" s="18">
        <f>VALUE(LEFT(E1729,FIND("/",E1729)-1))</f>
        <v>13400</v>
      </c>
      <c r="G1729" s="6" t="s">
        <v>4991</v>
      </c>
      <c r="H1729" s="6">
        <f>VALUE(LEFT(G1729,FIND("/",G1729)-1)) + VALUE(MID(G1729,FIND("/",G1729)+1,LEN(G1729)))</f>
        <v>11540400</v>
      </c>
      <c r="I1729" s="1">
        <v>2263</v>
      </c>
      <c r="J1729" s="1">
        <f>F1729*H1729/(10^8)</f>
        <v>1546.4136000000001</v>
      </c>
      <c r="K1729">
        <v>408</v>
      </c>
      <c r="L1729">
        <v>411</v>
      </c>
      <c r="M1729">
        <v>471</v>
      </c>
      <c r="N1729" s="1">
        <v>2922</v>
      </c>
      <c r="O1729" s="1">
        <v>5965</v>
      </c>
      <c r="P1729" t="s">
        <v>8838</v>
      </c>
      <c r="Q1729" t="s">
        <v>8838</v>
      </c>
      <c r="R1729" t="s">
        <v>8838</v>
      </c>
      <c r="S1729">
        <v>-37</v>
      </c>
      <c r="T1729">
        <v>-18</v>
      </c>
      <c r="U1729">
        <v>0</v>
      </c>
      <c r="V1729">
        <v>-259</v>
      </c>
      <c r="W1729">
        <v>-92</v>
      </c>
      <c r="X1729" t="s">
        <v>8838</v>
      </c>
      <c r="Y1729" t="s">
        <v>8838</v>
      </c>
      <c r="Z1729" t="s">
        <v>8838</v>
      </c>
      <c r="AA1729" s="1">
        <v>2662</v>
      </c>
      <c r="AB1729">
        <v>-6</v>
      </c>
      <c r="AC1729">
        <v>-38</v>
      </c>
      <c r="AD1729">
        <v>-372</v>
      </c>
      <c r="AE1729">
        <v>-313</v>
      </c>
      <c r="AF1729" t="s">
        <v>8838</v>
      </c>
      <c r="AG1729" t="s">
        <v>8838</v>
      </c>
      <c r="AH1729" t="s">
        <v>8838</v>
      </c>
      <c r="AI1729" s="1">
        <v>2041</v>
      </c>
      <c r="AJ1729" s="1">
        <v>2742</v>
      </c>
      <c r="AK1729" s="1">
        <v>2655</v>
      </c>
      <c r="AL1729" s="1">
        <v>8097</v>
      </c>
      <c r="AM1729" s="1">
        <v>7994</v>
      </c>
      <c r="AN1729" t="s">
        <v>8838</v>
      </c>
      <c r="AO1729" t="s">
        <v>8838</v>
      </c>
      <c r="AP1729" t="s">
        <v>8838</v>
      </c>
      <c r="AQ1729">
        <v>972</v>
      </c>
      <c r="AR1729" s="1">
        <v>1002</v>
      </c>
      <c r="AS1729" s="1">
        <v>1005</v>
      </c>
      <c r="AT1729" s="1">
        <v>4859</v>
      </c>
      <c r="AU1729" s="1">
        <v>4938</v>
      </c>
      <c r="AV1729" t="s">
        <v>8838</v>
      </c>
      <c r="AW1729" t="s">
        <v>8838</v>
      </c>
      <c r="AX1729" t="s">
        <v>8838</v>
      </c>
      <c r="AY1729" s="1">
        <v>1068</v>
      </c>
      <c r="AZ1729" s="1">
        <v>1741</v>
      </c>
      <c r="BA1729" s="1">
        <v>1649</v>
      </c>
      <c r="BB1729" s="1">
        <v>3238</v>
      </c>
      <c r="BC1729" s="1">
        <v>3056</v>
      </c>
      <c r="BD1729" t="s">
        <v>8838</v>
      </c>
      <c r="BE1729" t="s">
        <v>8838</v>
      </c>
      <c r="BF1729" t="s">
        <v>8838</v>
      </c>
      <c r="BG1729" s="1">
        <v>1048</v>
      </c>
      <c r="BH1729" s="1">
        <v>1727</v>
      </c>
      <c r="BI1729" s="1">
        <v>1637</v>
      </c>
      <c r="BJ1729" s="1">
        <v>1376</v>
      </c>
      <c r="BK1729" s="1">
        <v>1227</v>
      </c>
      <c r="BL1729" t="s">
        <v>8838</v>
      </c>
      <c r="BM1729" t="s">
        <v>8838</v>
      </c>
      <c r="BN1729" t="s">
        <v>8838</v>
      </c>
      <c r="BO1729">
        <v>72</v>
      </c>
      <c r="BP1729">
        <v>105</v>
      </c>
      <c r="BQ1729">
        <v>105</v>
      </c>
      <c r="BR1729">
        <v>110</v>
      </c>
      <c r="BS1729">
        <v>115</v>
      </c>
      <c r="BT1729" t="s">
        <v>8838</v>
      </c>
      <c r="BU1729" t="s">
        <v>8838</v>
      </c>
      <c r="BV1729" t="s">
        <v>8838</v>
      </c>
      <c r="BW1729">
        <v>58.52</v>
      </c>
      <c r="BX1729">
        <v>-0.23</v>
      </c>
      <c r="BY1729">
        <v>-1.42</v>
      </c>
      <c r="BZ1729">
        <v>-6.92</v>
      </c>
      <c r="CA1729">
        <v>-3.89</v>
      </c>
      <c r="CB1729" t="s">
        <v>8838</v>
      </c>
      <c r="CC1729" t="s">
        <v>8838</v>
      </c>
      <c r="CD1729" t="s">
        <v>8838</v>
      </c>
      <c r="CE1729">
        <v>117.47</v>
      </c>
      <c r="CF1729">
        <v>0.05</v>
      </c>
      <c r="CG1729">
        <v>-2.21</v>
      </c>
      <c r="CH1729">
        <v>-14.91</v>
      </c>
      <c r="CI1729">
        <v>-14.74</v>
      </c>
      <c r="CJ1729" t="s">
        <v>8838</v>
      </c>
      <c r="CK1729" t="s">
        <v>8838</v>
      </c>
      <c r="CL1729" t="s">
        <v>8838</v>
      </c>
      <c r="CM1729" s="1">
        <v>13656</v>
      </c>
      <c r="CN1729">
        <v>7</v>
      </c>
      <c r="CO1729">
        <v>-322</v>
      </c>
      <c r="CP1729" s="1">
        <v>-1946</v>
      </c>
      <c r="CQ1729" s="1">
        <v>-1662</v>
      </c>
      <c r="CR1729" t="s">
        <v>8838</v>
      </c>
      <c r="CS1729" t="s">
        <v>8838</v>
      </c>
      <c r="CT1729" t="s">
        <v>8838</v>
      </c>
      <c r="CU1729">
        <v>1.72</v>
      </c>
      <c r="CV1729" s="2">
        <v>1997.71</v>
      </c>
      <c r="CW1729" t="s">
        <v>2</v>
      </c>
      <c r="CX1729" t="s">
        <v>2</v>
      </c>
      <c r="CY1729" t="s">
        <v>2</v>
      </c>
      <c r="CZ1729" t="s">
        <v>8838</v>
      </c>
      <c r="DA1729" t="s">
        <v>8838</v>
      </c>
      <c r="DB1729" t="s">
        <v>8838</v>
      </c>
      <c r="DC1729">
        <v>1.77</v>
      </c>
      <c r="DD1729">
        <v>0.92</v>
      </c>
      <c r="DE1729">
        <v>0.88</v>
      </c>
      <c r="DF1729">
        <v>0.88</v>
      </c>
      <c r="DG1729">
        <v>1.29</v>
      </c>
      <c r="DH1729" t="s">
        <v>8838</v>
      </c>
      <c r="DI1729" t="s">
        <v>8838</v>
      </c>
      <c r="DJ1729" t="s">
        <v>8838</v>
      </c>
      <c r="DK1729" s="5" t="e">
        <f>(CL1729*3+CK1729*2+CJ1729)/6</f>
        <v>#VALUE!</v>
      </c>
      <c r="DL1729">
        <f>BG1729+(BG1729*(CF1729-8.25)/8.25)</f>
        <v>6.3515151515152866</v>
      </c>
      <c r="DM1729">
        <f>BH1729+(BH1729*(CG1729-8.25)/8.25)</f>
        <v>-462.62666666666701</v>
      </c>
      <c r="DN1729">
        <f>BI1729+(BI1729*(CH1729-8.25)/8.25)</f>
        <v>-2958.5054545454541</v>
      </c>
      <c r="DO1729">
        <f>BJ1729+(BJ1729*(CI1729-8.25)/8.25)</f>
        <v>-2458.4533333333334</v>
      </c>
      <c r="DP1729" t="e">
        <f>BK1729+(BK1729*(CJ1729-8.25)/8.25)</f>
        <v>#VALUE!</v>
      </c>
      <c r="DQ1729" t="e">
        <f>BL1729+(BL1729*(CK1729-8.25)/8.25)</f>
        <v>#VALUE!</v>
      </c>
      <c r="DR1729" t="e">
        <f>BM1729+(BM1729*(CL1729-8.25)/8.25)</f>
        <v>#VALUE!</v>
      </c>
      <c r="DS1729" s="7">
        <f>DL1729*10^8/$H1729</f>
        <v>55.03721839377566</v>
      </c>
      <c r="DT1729" s="7">
        <f>DM1729*10^8/$H1729</f>
        <v>-4008.7576398276233</v>
      </c>
      <c r="DU1729" s="7">
        <f>DN1729*10^8/$H1729</f>
        <v>-25636.073745671329</v>
      </c>
      <c r="DV1729" s="7">
        <f>DO1729*10^8/$H1729</f>
        <v>-21303.016648758567</v>
      </c>
      <c r="DW1729" s="7" t="e">
        <f>DP1729*10^8/$H1729</f>
        <v>#VALUE!</v>
      </c>
      <c r="DX1729" s="7" t="e">
        <f>DQ1729*10^8/$H1729</f>
        <v>#VALUE!</v>
      </c>
      <c r="DY1729" s="7" t="e">
        <f>DR1729*10^8/$H1729</f>
        <v>#VALUE!</v>
      </c>
      <c r="DZ1729" s="7">
        <f>DS1729*10^8/$H1729</f>
        <v>476.90910534969032</v>
      </c>
      <c r="EA1729" s="7" t="e">
        <f>DY1729*0.8</f>
        <v>#VALUE!</v>
      </c>
      <c r="EB1729" s="9" t="e">
        <f>F1729-#REF!</f>
        <v>#REF!</v>
      </c>
      <c r="EC1729" s="3" t="e">
        <f>EB1729/#REF!*100</f>
        <v>#REF!</v>
      </c>
      <c r="ED1729" s="3" t="e">
        <f>DX1729-F1729</f>
        <v>#VALUE!</v>
      </c>
      <c r="EE1729" s="11" t="e">
        <f>ED1729/F1729</f>
        <v>#VALUE!</v>
      </c>
      <c r="EF1729" s="3" t="e">
        <f>F1729-#REF!</f>
        <v>#REF!</v>
      </c>
    </row>
    <row r="1730" spans="1:136" hidden="1" x14ac:dyDescent="0.3">
      <c r="A1730">
        <v>1728</v>
      </c>
      <c r="B1730" s="17" t="s">
        <v>10567</v>
      </c>
      <c r="C1730" s="16" t="str">
        <f>"https://finance.naver.com/item/frgn.nhn?code="&amp;B1730</f>
        <v>https://finance.naver.com/item/frgn.nhn?code=089230</v>
      </c>
      <c r="D1730" t="s">
        <v>2447</v>
      </c>
      <c r="E1730" t="s">
        <v>7715</v>
      </c>
      <c r="F1730" s="18">
        <f>VALUE(LEFT(E1730,FIND("/",E1730)-1))</f>
        <v>948</v>
      </c>
      <c r="G1730" s="6" t="s">
        <v>7716</v>
      </c>
      <c r="H1730" s="6">
        <f>VALUE(LEFT(G1730,FIND("/",G1730)-1)) + VALUE(MID(G1730,FIND("/",G1730)+1,LEN(G1730)))</f>
        <v>173450191</v>
      </c>
      <c r="I1730" s="1">
        <v>11960</v>
      </c>
      <c r="J1730" s="1">
        <f>F1730*H1730/(10^8)</f>
        <v>1644.3078106800001</v>
      </c>
      <c r="K1730">
        <v>153</v>
      </c>
      <c r="L1730">
        <v>136</v>
      </c>
      <c r="M1730">
        <v>278</v>
      </c>
      <c r="N1730">
        <v>448</v>
      </c>
      <c r="O1730">
        <v>608</v>
      </c>
      <c r="P1730" t="s">
        <v>8838</v>
      </c>
      <c r="Q1730" t="s">
        <v>8838</v>
      </c>
      <c r="R1730" t="s">
        <v>8838</v>
      </c>
      <c r="S1730">
        <v>23</v>
      </c>
      <c r="T1730">
        <v>27</v>
      </c>
      <c r="U1730">
        <v>54</v>
      </c>
      <c r="V1730">
        <v>79</v>
      </c>
      <c r="W1730">
        <v>0</v>
      </c>
      <c r="X1730" t="s">
        <v>8838</v>
      </c>
      <c r="Y1730" t="s">
        <v>8838</v>
      </c>
      <c r="Z1730" t="s">
        <v>8838</v>
      </c>
      <c r="AA1730">
        <v>38</v>
      </c>
      <c r="AB1730">
        <v>-184</v>
      </c>
      <c r="AC1730">
        <v>183</v>
      </c>
      <c r="AD1730">
        <v>-40</v>
      </c>
      <c r="AE1730">
        <v>-236</v>
      </c>
      <c r="AF1730" t="s">
        <v>8838</v>
      </c>
      <c r="AG1730" t="s">
        <v>8838</v>
      </c>
      <c r="AH1730" t="s">
        <v>8838</v>
      </c>
      <c r="AI1730">
        <v>683</v>
      </c>
      <c r="AJ1730">
        <v>622</v>
      </c>
      <c r="AK1730">
        <v>686</v>
      </c>
      <c r="AL1730">
        <v>977</v>
      </c>
      <c r="AM1730" s="1">
        <v>1213</v>
      </c>
      <c r="AN1730" t="s">
        <v>8838</v>
      </c>
      <c r="AO1730" t="s">
        <v>8838</v>
      </c>
      <c r="AP1730" t="s">
        <v>8838</v>
      </c>
      <c r="AQ1730">
        <v>139</v>
      </c>
      <c r="AR1730">
        <v>263</v>
      </c>
      <c r="AS1730">
        <v>432</v>
      </c>
      <c r="AT1730">
        <v>321</v>
      </c>
      <c r="AU1730">
        <v>378</v>
      </c>
      <c r="AV1730" t="s">
        <v>8838</v>
      </c>
      <c r="AW1730" t="s">
        <v>8838</v>
      </c>
      <c r="AX1730" t="s">
        <v>8838</v>
      </c>
      <c r="AY1730">
        <v>544</v>
      </c>
      <c r="AZ1730">
        <v>359</v>
      </c>
      <c r="BA1730">
        <v>255</v>
      </c>
      <c r="BB1730">
        <v>656</v>
      </c>
      <c r="BC1730">
        <v>835</v>
      </c>
      <c r="BD1730" t="s">
        <v>8838</v>
      </c>
      <c r="BE1730" t="s">
        <v>8838</v>
      </c>
      <c r="BF1730" t="s">
        <v>8838</v>
      </c>
      <c r="BG1730">
        <v>544</v>
      </c>
      <c r="BH1730">
        <v>359</v>
      </c>
      <c r="BI1730">
        <v>255</v>
      </c>
      <c r="BJ1730">
        <v>656</v>
      </c>
      <c r="BK1730">
        <v>831</v>
      </c>
      <c r="BL1730" t="s">
        <v>8838</v>
      </c>
      <c r="BM1730" t="s">
        <v>8838</v>
      </c>
      <c r="BN1730" t="s">
        <v>8838</v>
      </c>
      <c r="BO1730">
        <v>92</v>
      </c>
      <c r="BP1730">
        <v>92</v>
      </c>
      <c r="BQ1730">
        <v>92</v>
      </c>
      <c r="BR1730">
        <v>114</v>
      </c>
      <c r="BS1730">
        <v>160</v>
      </c>
      <c r="BT1730" t="s">
        <v>8838</v>
      </c>
      <c r="BU1730" t="s">
        <v>8838</v>
      </c>
      <c r="BV1730" t="s">
        <v>8838</v>
      </c>
      <c r="BW1730">
        <v>5.57</v>
      </c>
      <c r="BX1730">
        <v>-28.21</v>
      </c>
      <c r="BY1730">
        <v>27.93</v>
      </c>
      <c r="BZ1730">
        <v>-4.83</v>
      </c>
      <c r="CA1730">
        <v>-21.56</v>
      </c>
      <c r="CB1730" t="s">
        <v>8838</v>
      </c>
      <c r="CC1730" t="s">
        <v>8838</v>
      </c>
      <c r="CD1730" t="s">
        <v>8838</v>
      </c>
      <c r="CE1730">
        <v>7.16</v>
      </c>
      <c r="CF1730">
        <v>-40.76</v>
      </c>
      <c r="CG1730">
        <v>59.54</v>
      </c>
      <c r="CH1730">
        <v>-8.82</v>
      </c>
      <c r="CI1730">
        <v>-30.03</v>
      </c>
      <c r="CJ1730" t="s">
        <v>8838</v>
      </c>
      <c r="CK1730" t="s">
        <v>8838</v>
      </c>
      <c r="CL1730" t="s">
        <v>8838</v>
      </c>
      <c r="CM1730">
        <v>41</v>
      </c>
      <c r="CN1730">
        <v>-200</v>
      </c>
      <c r="CO1730">
        <v>199</v>
      </c>
      <c r="CP1730">
        <v>-37</v>
      </c>
      <c r="CQ1730">
        <v>-139</v>
      </c>
      <c r="CR1730" t="s">
        <v>8838</v>
      </c>
      <c r="CS1730" t="s">
        <v>8838</v>
      </c>
      <c r="CT1730" t="s">
        <v>8838</v>
      </c>
      <c r="CU1730">
        <v>32.78</v>
      </c>
      <c r="CV1730" t="s">
        <v>2</v>
      </c>
      <c r="CW1730">
        <v>4.2300000000000004</v>
      </c>
      <c r="CX1730" t="s">
        <v>2</v>
      </c>
      <c r="CY1730" t="s">
        <v>2</v>
      </c>
      <c r="CZ1730" t="s">
        <v>8838</v>
      </c>
      <c r="DA1730" t="s">
        <v>8838</v>
      </c>
      <c r="DB1730" t="s">
        <v>8838</v>
      </c>
      <c r="DC1730">
        <v>2.2599999999999998</v>
      </c>
      <c r="DD1730">
        <v>2.16</v>
      </c>
      <c r="DE1730">
        <v>3.03</v>
      </c>
      <c r="DF1730">
        <v>1.59</v>
      </c>
      <c r="DG1730">
        <v>2.3199999999999998</v>
      </c>
      <c r="DH1730" t="s">
        <v>8838</v>
      </c>
      <c r="DI1730" t="s">
        <v>8838</v>
      </c>
      <c r="DJ1730" t="s">
        <v>8838</v>
      </c>
      <c r="DK1730" s="5" t="e">
        <f>(CL1730*3+CK1730*2+CJ1730)/6</f>
        <v>#VALUE!</v>
      </c>
      <c r="DL1730">
        <f>BG1730+(BG1730*(CF1730-8.25)/8.25)</f>
        <v>-2687.6896969696968</v>
      </c>
      <c r="DM1730">
        <f>BH1730+(BH1730*(CG1730-8.25)/8.25)</f>
        <v>2590.8921212121213</v>
      </c>
      <c r="DN1730">
        <f>BI1730+(BI1730*(CH1730-8.25)/8.25)</f>
        <v>-272.61818181818182</v>
      </c>
      <c r="DO1730">
        <f>BJ1730+(BJ1730*(CI1730-8.25)/8.25)</f>
        <v>-2387.84</v>
      </c>
      <c r="DP1730" t="e">
        <f>BK1730+(BK1730*(CJ1730-8.25)/8.25)</f>
        <v>#VALUE!</v>
      </c>
      <c r="DQ1730" t="e">
        <f>BL1730+(BL1730*(CK1730-8.25)/8.25)</f>
        <v>#VALUE!</v>
      </c>
      <c r="DR1730" t="e">
        <f>BM1730+(BM1730*(CL1730-8.25)/8.25)</f>
        <v>#VALUE!</v>
      </c>
      <c r="DS1730" s="7">
        <f>DL1730*10^8/$H1730</f>
        <v>-1549.5455389666863</v>
      </c>
      <c r="DT1730" s="7">
        <f>DM1730*10^8/$H1730</f>
        <v>1493.7384077092895</v>
      </c>
      <c r="DU1730" s="7">
        <f>DN1730*10^8/$H1730</f>
        <v>-157.17375705754156</v>
      </c>
      <c r="DV1730" s="7">
        <f>DO1730*10^8/$H1730</f>
        <v>-1376.6718769424704</v>
      </c>
      <c r="DW1730" s="7" t="e">
        <f>DP1730*10^8/$H1730</f>
        <v>#VALUE!</v>
      </c>
      <c r="DX1730" s="7" t="e">
        <f>DQ1730*10^8/$H1730</f>
        <v>#VALUE!</v>
      </c>
      <c r="DY1730" s="7" t="e">
        <f>DR1730*10^8/$H1730</f>
        <v>#VALUE!</v>
      </c>
      <c r="DZ1730" s="7">
        <f>DS1730*10^8/$H1730</f>
        <v>-893.36629151748036</v>
      </c>
      <c r="EA1730" s="7" t="e">
        <f>DY1730*0.8</f>
        <v>#VALUE!</v>
      </c>
      <c r="EB1730" s="9" t="e">
        <f>F1730-#REF!</f>
        <v>#REF!</v>
      </c>
      <c r="EC1730" s="3" t="e">
        <f>EB1730/#REF!*100</f>
        <v>#REF!</v>
      </c>
      <c r="ED1730" s="3" t="e">
        <f>DX1730-F1730</f>
        <v>#VALUE!</v>
      </c>
      <c r="EE1730" s="11" t="e">
        <f>ED1730/F1730</f>
        <v>#VALUE!</v>
      </c>
      <c r="EF1730" s="3" t="e">
        <f>F1730-#REF!</f>
        <v>#REF!</v>
      </c>
    </row>
    <row r="1731" spans="1:136" x14ac:dyDescent="0.3">
      <c r="A1731">
        <v>239</v>
      </c>
      <c r="B1731" s="17" t="s">
        <v>9078</v>
      </c>
      <c r="C1731" s="16" t="str">
        <f>"https://finance.naver.com/item/frgn.nhn?code="&amp;B1731</f>
        <v>https://finance.naver.com/item/frgn.nhn?code=100840</v>
      </c>
      <c r="D1731" t="s">
        <v>230</v>
      </c>
      <c r="E1731" t="s">
        <v>3976</v>
      </c>
      <c r="F1731" s="18">
        <f>VALUE(LEFT(E1731,FIND("/",E1731)-1))</f>
        <v>20400</v>
      </c>
      <c r="G1731" s="6" t="s">
        <v>3977</v>
      </c>
      <c r="H1731" s="6">
        <f>VALUE(LEFT(G1731,FIND("/",G1731)-1)) + VALUE(MID(G1731,FIND("/",G1731)+1,LEN(G1731)))</f>
        <v>7506711</v>
      </c>
      <c r="I1731" s="1">
        <v>132925</v>
      </c>
      <c r="J1731" s="1">
        <f>F1731*H1731/(10^8)</f>
        <v>1531.369044</v>
      </c>
      <c r="K1731" s="1">
        <v>2541</v>
      </c>
      <c r="L1731" s="1">
        <v>1841</v>
      </c>
      <c r="M1731" s="1">
        <v>1395</v>
      </c>
      <c r="N1731" s="1">
        <v>2133</v>
      </c>
      <c r="O1731" s="1">
        <v>2374</v>
      </c>
      <c r="P1731" t="s">
        <v>8838</v>
      </c>
      <c r="Q1731" t="s">
        <v>8838</v>
      </c>
      <c r="R1731" t="s">
        <v>8838</v>
      </c>
      <c r="S1731">
        <v>12</v>
      </c>
      <c r="T1731">
        <v>192</v>
      </c>
      <c r="U1731">
        <v>-19</v>
      </c>
      <c r="V1731">
        <v>175</v>
      </c>
      <c r="W1731">
        <v>231</v>
      </c>
      <c r="X1731" t="s">
        <v>8838</v>
      </c>
      <c r="Y1731" t="s">
        <v>8838</v>
      </c>
      <c r="Z1731" t="s">
        <v>8838</v>
      </c>
      <c r="AA1731">
        <v>17</v>
      </c>
      <c r="AB1731">
        <v>46</v>
      </c>
      <c r="AC1731">
        <v>18</v>
      </c>
      <c r="AD1731">
        <v>155</v>
      </c>
      <c r="AE1731">
        <v>98</v>
      </c>
      <c r="AF1731" t="s">
        <v>8838</v>
      </c>
      <c r="AG1731" t="s">
        <v>8838</v>
      </c>
      <c r="AH1731" t="s">
        <v>8838</v>
      </c>
      <c r="AI1731" s="1">
        <v>3480</v>
      </c>
      <c r="AJ1731" s="1">
        <v>3003</v>
      </c>
      <c r="AK1731" s="1">
        <v>2810</v>
      </c>
      <c r="AL1731" s="1">
        <v>3339</v>
      </c>
      <c r="AM1731" s="1">
        <v>3354</v>
      </c>
      <c r="AN1731" t="s">
        <v>8838</v>
      </c>
      <c r="AO1731" t="s">
        <v>8838</v>
      </c>
      <c r="AP1731" t="s">
        <v>8838</v>
      </c>
      <c r="AQ1731" s="1">
        <v>1182</v>
      </c>
      <c r="AR1731">
        <v>664</v>
      </c>
      <c r="AS1731">
        <v>497</v>
      </c>
      <c r="AT1731">
        <v>889</v>
      </c>
      <c r="AU1731">
        <v>996</v>
      </c>
      <c r="AV1731" t="s">
        <v>8838</v>
      </c>
      <c r="AW1731" t="s">
        <v>8838</v>
      </c>
      <c r="AX1731" t="s">
        <v>8838</v>
      </c>
      <c r="AY1731" s="1">
        <v>2298</v>
      </c>
      <c r="AZ1731" s="1">
        <v>2338</v>
      </c>
      <c r="BA1731" s="1">
        <v>2313</v>
      </c>
      <c r="BB1731" s="1">
        <v>2450</v>
      </c>
      <c r="BC1731" s="1">
        <v>2358</v>
      </c>
      <c r="BD1731" t="s">
        <v>8838</v>
      </c>
      <c r="BE1731" t="s">
        <v>8838</v>
      </c>
      <c r="BF1731" t="s">
        <v>8838</v>
      </c>
      <c r="BG1731" s="1">
        <v>2298</v>
      </c>
      <c r="BH1731" s="1">
        <v>2338</v>
      </c>
      <c r="BI1731" s="1">
        <v>2313</v>
      </c>
      <c r="BJ1731" s="1">
        <v>2450</v>
      </c>
      <c r="BK1731" s="1">
        <v>2358</v>
      </c>
      <c r="BL1731" t="s">
        <v>8838</v>
      </c>
      <c r="BM1731" t="s">
        <v>8838</v>
      </c>
      <c r="BN1731" t="s">
        <v>8838</v>
      </c>
      <c r="BO1731">
        <v>35</v>
      </c>
      <c r="BP1731">
        <v>35</v>
      </c>
      <c r="BQ1731">
        <v>36</v>
      </c>
      <c r="BR1731">
        <v>38</v>
      </c>
      <c r="BS1731">
        <v>38</v>
      </c>
      <c r="BT1731" t="s">
        <v>8838</v>
      </c>
      <c r="BU1731" t="s">
        <v>8838</v>
      </c>
      <c r="BV1731" t="s">
        <v>8838</v>
      </c>
      <c r="BW1731">
        <v>0.5</v>
      </c>
      <c r="BX1731">
        <v>1.41</v>
      </c>
      <c r="BY1731">
        <v>0.63</v>
      </c>
      <c r="BZ1731">
        <v>5.03</v>
      </c>
      <c r="CA1731">
        <v>2.92</v>
      </c>
      <c r="CB1731" t="s">
        <v>8838</v>
      </c>
      <c r="CC1731" t="s">
        <v>8838</v>
      </c>
      <c r="CD1731" t="s">
        <v>8838</v>
      </c>
      <c r="CE1731">
        <v>0.72</v>
      </c>
      <c r="CF1731">
        <v>1.98</v>
      </c>
      <c r="CG1731">
        <v>0.78</v>
      </c>
      <c r="CH1731">
        <v>6.49</v>
      </c>
      <c r="CI1731">
        <v>4.07</v>
      </c>
      <c r="CJ1731" t="s">
        <v>8838</v>
      </c>
      <c r="CK1731" t="s">
        <v>8838</v>
      </c>
      <c r="CL1731" t="s">
        <v>8838</v>
      </c>
      <c r="CM1731">
        <v>221</v>
      </c>
      <c r="CN1731">
        <v>610</v>
      </c>
      <c r="CO1731">
        <v>243</v>
      </c>
      <c r="CP1731" s="1">
        <v>2058</v>
      </c>
      <c r="CQ1731" s="1">
        <v>1304</v>
      </c>
      <c r="CR1731" t="s">
        <v>8838</v>
      </c>
      <c r="CS1731" t="s">
        <v>8838</v>
      </c>
      <c r="CT1731" t="s">
        <v>8838</v>
      </c>
      <c r="CU1731">
        <v>82.17</v>
      </c>
      <c r="CV1731">
        <v>25.68</v>
      </c>
      <c r="CW1731">
        <v>45.44</v>
      </c>
      <c r="CX1731">
        <v>9.6199999999999992</v>
      </c>
      <c r="CY1731">
        <v>12</v>
      </c>
      <c r="CZ1731" t="s">
        <v>8838</v>
      </c>
      <c r="DA1731" t="s">
        <v>8838</v>
      </c>
      <c r="DB1731" t="s">
        <v>8838</v>
      </c>
      <c r="DC1731">
        <v>0.59</v>
      </c>
      <c r="DD1731">
        <v>0.5</v>
      </c>
      <c r="DE1731">
        <v>0.35</v>
      </c>
      <c r="DF1731">
        <v>0.6</v>
      </c>
      <c r="DG1731">
        <v>0.47</v>
      </c>
      <c r="DH1731" t="s">
        <v>8838</v>
      </c>
      <c r="DI1731" t="s">
        <v>8838</v>
      </c>
      <c r="DJ1731" t="s">
        <v>8838</v>
      </c>
      <c r="DK1731" s="5" t="e">
        <f>(CL1731*3+CK1731*2+CJ1731)/6</f>
        <v>#VALUE!</v>
      </c>
      <c r="DL1731">
        <f>BG1731+(BG1731*(CF1731-8.25)/8.25)</f>
        <v>551.52000000000021</v>
      </c>
      <c r="DM1731">
        <f>BH1731+(BH1731*(CG1731-8.25)/8.25)</f>
        <v>221.04727272727268</v>
      </c>
      <c r="DN1731">
        <f>BI1731+(BI1731*(CH1731-8.25)/8.25)</f>
        <v>1819.56</v>
      </c>
      <c r="DO1731">
        <f>BJ1731+(BJ1731*(CI1731-8.25)/8.25)</f>
        <v>1208.6666666666667</v>
      </c>
      <c r="DP1731" t="e">
        <f>BK1731+(BK1731*(CJ1731-8.25)/8.25)</f>
        <v>#VALUE!</v>
      </c>
      <c r="DQ1731" t="e">
        <f>BL1731+(BL1731*(CK1731-8.25)/8.25)</f>
        <v>#VALUE!</v>
      </c>
      <c r="DR1731" t="e">
        <f>BM1731+(BM1731*(CL1731-8.25)/8.25)</f>
        <v>#VALUE!</v>
      </c>
      <c r="DS1731" s="7">
        <f>DL1731*10^8/$H1731</f>
        <v>7347.0258812414686</v>
      </c>
      <c r="DT1731" s="7">
        <f>DM1731*10^8/$H1731</f>
        <v>2944.6620860623607</v>
      </c>
      <c r="DU1731" s="7">
        <f>DN1731*10^8/$H1731</f>
        <v>24239.110843617131</v>
      </c>
      <c r="DV1731" s="7">
        <f>DO1731*10^8/$H1731</f>
        <v>16101.148248103154</v>
      </c>
      <c r="DW1731" s="7" t="e">
        <f>DP1731*10^8/$H1731</f>
        <v>#VALUE!</v>
      </c>
      <c r="DX1731" s="7" t="e">
        <f>DQ1731*10^8/$H1731</f>
        <v>#VALUE!</v>
      </c>
      <c r="DY1731" s="7" t="e">
        <f>DR1731*10^8/$H1731</f>
        <v>#VALUE!</v>
      </c>
      <c r="DZ1731" s="7">
        <f>DS1731*10^8/$H1731</f>
        <v>97872.768529938985</v>
      </c>
      <c r="EA1731" s="7" t="e">
        <f>DY1731*0.8</f>
        <v>#VALUE!</v>
      </c>
      <c r="EB1731" s="9" t="e">
        <f>F1731-#REF!</f>
        <v>#REF!</v>
      </c>
      <c r="EC1731" s="3" t="e">
        <f>EB1731/#REF!*100</f>
        <v>#REF!</v>
      </c>
      <c r="ED1731" s="3" t="e">
        <f>DX1731-F1731</f>
        <v>#VALUE!</v>
      </c>
      <c r="EE1731" s="11" t="e">
        <f>ED1731/F1731</f>
        <v>#VALUE!</v>
      </c>
      <c r="EF1731" s="3" t="e">
        <f>F1731-#REF!</f>
        <v>#REF!</v>
      </c>
    </row>
    <row r="1732" spans="1:136" x14ac:dyDescent="0.3">
      <c r="A1732">
        <v>1079</v>
      </c>
      <c r="B1732" s="17" t="s">
        <v>9918</v>
      </c>
      <c r="C1732" s="16" t="str">
        <f>"https://finance.naver.com/item/frgn.nhn?code="&amp;B1732</f>
        <v>https://finance.naver.com/item/frgn.nhn?code=208340</v>
      </c>
      <c r="D1732" t="s">
        <v>5929</v>
      </c>
      <c r="E1732" t="s">
        <v>5930</v>
      </c>
      <c r="F1732" s="18">
        <f>VALUE(LEFT(E1732,FIND("/",E1732)-1))</f>
        <v>10700</v>
      </c>
      <c r="G1732" s="6" t="s">
        <v>5931</v>
      </c>
      <c r="H1732" s="6">
        <f>VALUE(LEFT(G1732,FIND("/",G1732)-1)) + VALUE(MID(G1732,FIND("/",G1732)+1,LEN(G1732)))</f>
        <v>14243029</v>
      </c>
      <c r="I1732">
        <v>0</v>
      </c>
      <c r="J1732" s="1">
        <f>F1732*H1732/(10^8)</f>
        <v>1524.004103</v>
      </c>
      <c r="K1732">
        <v>8</v>
      </c>
      <c r="L1732">
        <v>2</v>
      </c>
      <c r="M1732">
        <v>0</v>
      </c>
      <c r="N1732">
        <v>0</v>
      </c>
      <c r="O1732">
        <v>1</v>
      </c>
      <c r="P1732" t="s">
        <v>8838</v>
      </c>
      <c r="Q1732" t="s">
        <v>8838</v>
      </c>
      <c r="R1732" t="s">
        <v>8838</v>
      </c>
      <c r="S1732">
        <v>-39</v>
      </c>
      <c r="T1732">
        <v>-38</v>
      </c>
      <c r="U1732">
        <v>-69</v>
      </c>
      <c r="V1732">
        <v>-101</v>
      </c>
      <c r="W1732">
        <v>-255</v>
      </c>
      <c r="X1732" t="s">
        <v>8838</v>
      </c>
      <c r="Y1732" t="s">
        <v>8838</v>
      </c>
      <c r="Z1732" t="s">
        <v>8838</v>
      </c>
      <c r="AA1732">
        <v>-36</v>
      </c>
      <c r="AB1732">
        <v>-65</v>
      </c>
      <c r="AC1732">
        <v>-70</v>
      </c>
      <c r="AD1732">
        <v>-102</v>
      </c>
      <c r="AE1732">
        <v>-307</v>
      </c>
      <c r="AF1732" t="s">
        <v>8838</v>
      </c>
      <c r="AG1732" t="s">
        <v>8838</v>
      </c>
      <c r="AH1732" t="s">
        <v>8838</v>
      </c>
      <c r="AI1732">
        <v>73</v>
      </c>
      <c r="AJ1732">
        <v>75</v>
      </c>
      <c r="AK1732">
        <v>698</v>
      </c>
      <c r="AL1732" s="1">
        <v>1613</v>
      </c>
      <c r="AM1732" s="1">
        <v>1336</v>
      </c>
      <c r="AN1732" t="s">
        <v>8838</v>
      </c>
      <c r="AO1732" t="s">
        <v>8838</v>
      </c>
      <c r="AP1732" t="s">
        <v>8838</v>
      </c>
      <c r="AQ1732">
        <v>25</v>
      </c>
      <c r="AR1732">
        <v>52</v>
      </c>
      <c r="AS1732">
        <v>44</v>
      </c>
      <c r="AT1732">
        <v>936</v>
      </c>
      <c r="AU1732">
        <v>878</v>
      </c>
      <c r="AV1732" t="s">
        <v>8838</v>
      </c>
      <c r="AW1732" t="s">
        <v>8838</v>
      </c>
      <c r="AX1732" t="s">
        <v>8838</v>
      </c>
      <c r="AY1732">
        <v>48</v>
      </c>
      <c r="AZ1732">
        <v>23</v>
      </c>
      <c r="BA1732">
        <v>654</v>
      </c>
      <c r="BB1732">
        <v>678</v>
      </c>
      <c r="BC1732">
        <v>457</v>
      </c>
      <c r="BD1732" t="s">
        <v>8838</v>
      </c>
      <c r="BE1732" t="s">
        <v>8838</v>
      </c>
      <c r="BF1732" t="s">
        <v>8838</v>
      </c>
      <c r="BG1732">
        <v>48</v>
      </c>
      <c r="BH1732">
        <v>23</v>
      </c>
      <c r="BI1732">
        <v>654</v>
      </c>
      <c r="BJ1732">
        <v>678</v>
      </c>
      <c r="BK1732">
        <v>457</v>
      </c>
      <c r="BL1732" t="s">
        <v>8838</v>
      </c>
      <c r="BM1732" t="s">
        <v>8838</v>
      </c>
      <c r="BN1732" t="s">
        <v>8838</v>
      </c>
      <c r="BO1732">
        <v>25</v>
      </c>
      <c r="BP1732">
        <v>27</v>
      </c>
      <c r="BQ1732">
        <v>34</v>
      </c>
      <c r="BR1732">
        <v>35</v>
      </c>
      <c r="BS1732">
        <v>71</v>
      </c>
      <c r="BT1732" t="s">
        <v>8838</v>
      </c>
      <c r="BU1732" t="s">
        <v>8838</v>
      </c>
      <c r="BV1732" t="s">
        <v>8838</v>
      </c>
      <c r="BW1732">
        <v>-50.55</v>
      </c>
      <c r="BX1732">
        <v>-87.63</v>
      </c>
      <c r="BY1732">
        <v>-18.05</v>
      </c>
      <c r="BZ1732">
        <v>-8.7899999999999991</v>
      </c>
      <c r="CA1732">
        <v>-20.81</v>
      </c>
      <c r="CB1732" t="s">
        <v>8838</v>
      </c>
      <c r="CC1732" t="s">
        <v>8838</v>
      </c>
      <c r="CD1732" t="s">
        <v>8838</v>
      </c>
      <c r="CE1732">
        <v>-71.959999999999994</v>
      </c>
      <c r="CF1732">
        <v>-183.03</v>
      </c>
      <c r="CG1732">
        <v>-20.6</v>
      </c>
      <c r="CH1732">
        <v>-15.25</v>
      </c>
      <c r="CI1732">
        <v>-54.06</v>
      </c>
      <c r="CJ1732" t="s">
        <v>8838</v>
      </c>
      <c r="CK1732" t="s">
        <v>8838</v>
      </c>
      <c r="CL1732" t="s">
        <v>8838</v>
      </c>
      <c r="CM1732">
        <v>-361</v>
      </c>
      <c r="CN1732">
        <v>-644</v>
      </c>
      <c r="CO1732">
        <v>-588</v>
      </c>
      <c r="CP1732">
        <v>-737</v>
      </c>
      <c r="CQ1732" s="1">
        <v>-2155</v>
      </c>
      <c r="CR1732" t="s">
        <v>8838</v>
      </c>
      <c r="CS1732" t="s">
        <v>8838</v>
      </c>
      <c r="CT1732" t="s">
        <v>8838</v>
      </c>
      <c r="CU1732" t="s">
        <v>8838</v>
      </c>
      <c r="CV1732" t="s">
        <v>8838</v>
      </c>
      <c r="CW1732" t="s">
        <v>2</v>
      </c>
      <c r="CX1732" t="s">
        <v>2</v>
      </c>
      <c r="CY1732" t="s">
        <v>2</v>
      </c>
      <c r="CZ1732" t="s">
        <v>8838</v>
      </c>
      <c r="DA1732" t="s">
        <v>8838</v>
      </c>
      <c r="DB1732" t="s">
        <v>8838</v>
      </c>
      <c r="DC1732" t="s">
        <v>8838</v>
      </c>
      <c r="DD1732" t="s">
        <v>8838</v>
      </c>
      <c r="DE1732">
        <v>7.5</v>
      </c>
      <c r="DF1732">
        <v>3.52</v>
      </c>
      <c r="DG1732">
        <v>5.78</v>
      </c>
      <c r="DH1732" t="s">
        <v>8838</v>
      </c>
      <c r="DI1732" t="s">
        <v>8838</v>
      </c>
      <c r="DJ1732" t="s">
        <v>8838</v>
      </c>
      <c r="DK1732" s="5" t="e">
        <f>(CL1732*3+CK1732*2+CJ1732)/6</f>
        <v>#VALUE!</v>
      </c>
      <c r="DL1732">
        <f>BG1732+(BG1732*(CF1732-8.25)/8.25)</f>
        <v>-1064.9018181818183</v>
      </c>
      <c r="DM1732">
        <f>BH1732+(BH1732*(CG1732-8.25)/8.25)</f>
        <v>-57.430303030303037</v>
      </c>
      <c r="DN1732">
        <f>BI1732+(BI1732*(CH1732-8.25)/8.25)</f>
        <v>-1208.909090909091</v>
      </c>
      <c r="DO1732">
        <f>BJ1732+(BJ1732*(CI1732-8.25)/8.25)</f>
        <v>-4442.7490909090911</v>
      </c>
      <c r="DP1732" t="e">
        <f>BK1732+(BK1732*(CJ1732-8.25)/8.25)</f>
        <v>#VALUE!</v>
      </c>
      <c r="DQ1732" t="e">
        <f>BL1732+(BL1732*(CK1732-8.25)/8.25)</f>
        <v>#VALUE!</v>
      </c>
      <c r="DR1732" t="e">
        <f>BM1732+(BM1732*(CL1732-8.25)/8.25)</f>
        <v>#VALUE!</v>
      </c>
      <c r="DS1732" s="7">
        <f>DL1732*10^8/$H1732</f>
        <v>-7476.6527413643416</v>
      </c>
      <c r="DT1732" s="7">
        <f>DM1732*10^8/$H1732</f>
        <v>-403.2169212763875</v>
      </c>
      <c r="DU1732" s="7">
        <f>DN1732*10^8/$H1732</f>
        <v>-8487.7247031448933</v>
      </c>
      <c r="DV1732" s="7">
        <f>DO1732*10^8/$H1732</f>
        <v>-31192.445728426806</v>
      </c>
      <c r="DW1732" s="7" t="e">
        <f>DP1732*10^8/$H1732</f>
        <v>#VALUE!</v>
      </c>
      <c r="DX1732" s="7" t="e">
        <f>DQ1732*10^8/$H1732</f>
        <v>#VALUE!</v>
      </c>
      <c r="DY1732" s="7" t="e">
        <f>DR1732*10^8/$H1732</f>
        <v>#VALUE!</v>
      </c>
      <c r="DZ1732" s="7">
        <f>DS1732*10^8/$H1732</f>
        <v>-52493.41794757521</v>
      </c>
      <c r="EA1732" s="7" t="e">
        <f>DY1732*0.8</f>
        <v>#VALUE!</v>
      </c>
      <c r="EB1732" s="9" t="e">
        <f>F1732-#REF!</f>
        <v>#REF!</v>
      </c>
      <c r="EC1732" s="3" t="e">
        <f>EB1732/#REF!*100</f>
        <v>#REF!</v>
      </c>
      <c r="ED1732" s="3" t="e">
        <f>DX1732-F1732</f>
        <v>#VALUE!</v>
      </c>
      <c r="EE1732" s="11" t="e">
        <f>ED1732/F1732</f>
        <v>#VALUE!</v>
      </c>
      <c r="EF1732" s="3" t="e">
        <f>F1732-#REF!</f>
        <v>#REF!</v>
      </c>
    </row>
    <row r="1733" spans="1:136" hidden="1" x14ac:dyDescent="0.3">
      <c r="A1733">
        <v>1731</v>
      </c>
      <c r="B1733" s="17" t="s">
        <v>10570</v>
      </c>
      <c r="C1733" s="16" t="str">
        <f>"https://finance.naver.com/item/frgn.nhn?code="&amp;B1733</f>
        <v>https://finance.naver.com/item/frgn.nhn?code=038060</v>
      </c>
      <c r="D1733" t="s">
        <v>1777</v>
      </c>
      <c r="E1733" t="s">
        <v>7721</v>
      </c>
      <c r="F1733" s="18">
        <f>VALUE(LEFT(E1733,FIND("/",E1733)-1))</f>
        <v>1525</v>
      </c>
      <c r="G1733" s="6" t="s">
        <v>7722</v>
      </c>
      <c r="H1733" s="6">
        <f>VALUE(LEFT(G1733,FIND("/",G1733)-1)) + VALUE(MID(G1733,FIND("/",G1733)+1,LEN(G1733)))</f>
        <v>48103069</v>
      </c>
      <c r="I1733" s="1">
        <v>31000</v>
      </c>
      <c r="J1733" s="1">
        <f>F1733*H1733/(10^8)</f>
        <v>733.57180225000002</v>
      </c>
      <c r="K1733" s="1">
        <v>4028</v>
      </c>
      <c r="L1733" s="1">
        <v>3616</v>
      </c>
      <c r="M1733" s="1">
        <v>3258</v>
      </c>
      <c r="N1733" s="1">
        <v>3236</v>
      </c>
      <c r="O1733" s="1">
        <v>3316</v>
      </c>
      <c r="P1733" t="s">
        <v>8838</v>
      </c>
      <c r="Q1733" t="s">
        <v>8838</v>
      </c>
      <c r="R1733" t="s">
        <v>8838</v>
      </c>
      <c r="S1733">
        <v>52</v>
      </c>
      <c r="T1733">
        <v>-92</v>
      </c>
      <c r="U1733">
        <v>-204</v>
      </c>
      <c r="V1733">
        <v>-392</v>
      </c>
      <c r="W1733">
        <v>-137</v>
      </c>
      <c r="X1733" t="s">
        <v>8838</v>
      </c>
      <c r="Y1733" t="s">
        <v>8838</v>
      </c>
      <c r="Z1733" t="s">
        <v>8838</v>
      </c>
      <c r="AA1733">
        <v>-62</v>
      </c>
      <c r="AB1733">
        <v>12</v>
      </c>
      <c r="AC1733">
        <v>-315</v>
      </c>
      <c r="AD1733">
        <v>-611</v>
      </c>
      <c r="AE1733">
        <v>-283</v>
      </c>
      <c r="AF1733" t="s">
        <v>8838</v>
      </c>
      <c r="AG1733" t="s">
        <v>8838</v>
      </c>
      <c r="AH1733" t="s">
        <v>8838</v>
      </c>
      <c r="AI1733" s="1">
        <v>3499</v>
      </c>
      <c r="AJ1733" s="1">
        <v>3455</v>
      </c>
      <c r="AK1733" s="1">
        <v>3329</v>
      </c>
      <c r="AL1733" s="1">
        <v>2785</v>
      </c>
      <c r="AM1733" s="1">
        <v>2386</v>
      </c>
      <c r="AN1733" t="s">
        <v>8838</v>
      </c>
      <c r="AO1733" t="s">
        <v>8838</v>
      </c>
      <c r="AP1733" t="s">
        <v>8838</v>
      </c>
      <c r="AQ1733" s="1">
        <v>1360</v>
      </c>
      <c r="AR1733" s="1">
        <v>1234</v>
      </c>
      <c r="AS1733" s="1">
        <v>1414</v>
      </c>
      <c r="AT1733" s="1">
        <v>1479</v>
      </c>
      <c r="AU1733" s="1">
        <v>1412</v>
      </c>
      <c r="AV1733" t="s">
        <v>8838</v>
      </c>
      <c r="AW1733" t="s">
        <v>8838</v>
      </c>
      <c r="AX1733" t="s">
        <v>8838</v>
      </c>
      <c r="AY1733" s="1">
        <v>2139</v>
      </c>
      <c r="AZ1733" s="1">
        <v>2221</v>
      </c>
      <c r="BA1733" s="1">
        <v>1914</v>
      </c>
      <c r="BB1733" s="1">
        <v>1306</v>
      </c>
      <c r="BC1733">
        <v>975</v>
      </c>
      <c r="BD1733" t="s">
        <v>8838</v>
      </c>
      <c r="BE1733" t="s">
        <v>8838</v>
      </c>
      <c r="BF1733" t="s">
        <v>8838</v>
      </c>
      <c r="BG1733" s="1">
        <v>2169</v>
      </c>
      <c r="BH1733" s="1">
        <v>2100</v>
      </c>
      <c r="BI1733" s="1">
        <v>1791</v>
      </c>
      <c r="BJ1733" s="1">
        <v>1173</v>
      </c>
      <c r="BK1733">
        <v>951</v>
      </c>
      <c r="BL1733" t="s">
        <v>8838</v>
      </c>
      <c r="BM1733" t="s">
        <v>8838</v>
      </c>
      <c r="BN1733" t="s">
        <v>8838</v>
      </c>
      <c r="BO1733">
        <v>236</v>
      </c>
      <c r="BP1733">
        <v>236</v>
      </c>
      <c r="BQ1733">
        <v>236</v>
      </c>
      <c r="BR1733">
        <v>236</v>
      </c>
      <c r="BS1733">
        <v>239</v>
      </c>
      <c r="BT1733" t="s">
        <v>8838</v>
      </c>
      <c r="BU1733" t="s">
        <v>8838</v>
      </c>
      <c r="BV1733" t="s">
        <v>8838</v>
      </c>
      <c r="BW1733">
        <v>-1.81</v>
      </c>
      <c r="BX1733">
        <v>0.34</v>
      </c>
      <c r="BY1733">
        <v>-9.2799999999999994</v>
      </c>
      <c r="BZ1733">
        <v>-19.989999999999998</v>
      </c>
      <c r="CA1733">
        <v>-10.95</v>
      </c>
      <c r="CB1733" t="s">
        <v>8838</v>
      </c>
      <c r="CC1733" t="s">
        <v>8838</v>
      </c>
      <c r="CD1733" t="s">
        <v>8838</v>
      </c>
      <c r="CE1733">
        <v>-2.4300000000000002</v>
      </c>
      <c r="CF1733">
        <v>1.47</v>
      </c>
      <c r="CG1733">
        <v>-16.34</v>
      </c>
      <c r="CH1733">
        <v>-41.78</v>
      </c>
      <c r="CI1733">
        <v>-16.41</v>
      </c>
      <c r="CJ1733" t="s">
        <v>8838</v>
      </c>
      <c r="CK1733" t="s">
        <v>8838</v>
      </c>
      <c r="CL1733" t="s">
        <v>8838</v>
      </c>
      <c r="CM1733">
        <v>-113</v>
      </c>
      <c r="CN1733">
        <v>66</v>
      </c>
      <c r="CO1733">
        <v>-672</v>
      </c>
      <c r="CP1733" s="1">
        <v>-1310</v>
      </c>
      <c r="CQ1733">
        <v>-365</v>
      </c>
      <c r="CR1733" t="s">
        <v>8838</v>
      </c>
      <c r="CS1733" t="s">
        <v>8838</v>
      </c>
      <c r="CT1733" t="s">
        <v>8838</v>
      </c>
      <c r="CU1733" t="s">
        <v>2</v>
      </c>
      <c r="CV1733">
        <v>63.47</v>
      </c>
      <c r="CW1733" t="s">
        <v>2</v>
      </c>
      <c r="CX1733" t="s">
        <v>2</v>
      </c>
      <c r="CY1733" t="s">
        <v>2</v>
      </c>
      <c r="CZ1733" t="s">
        <v>8838</v>
      </c>
      <c r="DA1733" t="s">
        <v>8838</v>
      </c>
      <c r="DB1733" t="s">
        <v>8838</v>
      </c>
      <c r="DC1733">
        <v>0.8</v>
      </c>
      <c r="DD1733">
        <v>0.91</v>
      </c>
      <c r="DE1733">
        <v>0.73</v>
      </c>
      <c r="DF1733">
        <v>1.18</v>
      </c>
      <c r="DG1733">
        <v>1.47</v>
      </c>
      <c r="DH1733" t="s">
        <v>8838</v>
      </c>
      <c r="DI1733" t="s">
        <v>8838</v>
      </c>
      <c r="DJ1733" t="s">
        <v>8838</v>
      </c>
      <c r="DK1733" s="5" t="e">
        <f>(CL1733*3+CK1733*2+CJ1733)/6</f>
        <v>#VALUE!</v>
      </c>
      <c r="DL1733">
        <f>BG1733+(BG1733*(CF1733-8.25)/8.25)</f>
        <v>386.47636363636366</v>
      </c>
      <c r="DM1733">
        <f>BH1733+(BH1733*(CG1733-8.25)/8.25)</f>
        <v>-4159.272727272727</v>
      </c>
      <c r="DN1733">
        <f>BI1733+(BI1733*(CH1733-8.25)/8.25)</f>
        <v>-9070.0581818181818</v>
      </c>
      <c r="DO1733">
        <f>BJ1733+(BJ1733*(CI1733-8.25)/8.25)</f>
        <v>-2333.2036363636362</v>
      </c>
      <c r="DP1733" t="e">
        <f>BK1733+(BK1733*(CJ1733-8.25)/8.25)</f>
        <v>#VALUE!</v>
      </c>
      <c r="DQ1733" t="e">
        <f>BL1733+(BL1733*(CK1733-8.25)/8.25)</f>
        <v>#VALUE!</v>
      </c>
      <c r="DR1733" t="e">
        <f>BM1733+(BM1733*(CL1733-8.25)/8.25)</f>
        <v>#VALUE!</v>
      </c>
      <c r="DS1733" s="7">
        <f>DL1733*10^8/$H1733</f>
        <v>803.43390072754755</v>
      </c>
      <c r="DT1733" s="7">
        <f>DM1733*10^8/$H1733</f>
        <v>-8646.5849554686974</v>
      </c>
      <c r="DU1733" s="7">
        <f>DN1733*10^8/$H1733</f>
        <v>-18855.466751649841</v>
      </c>
      <c r="DV1733" s="7">
        <f>DO1733*10^8/$H1733</f>
        <v>-4850.4257313886483</v>
      </c>
      <c r="DW1733" s="7" t="e">
        <f>DP1733*10^8/$H1733</f>
        <v>#VALUE!</v>
      </c>
      <c r="DX1733" s="7" t="e">
        <f>DQ1733*10^8/$H1733</f>
        <v>#VALUE!</v>
      </c>
      <c r="DY1733" s="7" t="e">
        <f>DR1733*10^8/$H1733</f>
        <v>#VALUE!</v>
      </c>
      <c r="DZ1733" s="7">
        <f>DS1733*10^8/$H1733</f>
        <v>1670.2341813732251</v>
      </c>
      <c r="EA1733" s="7" t="e">
        <f>DY1733*0.8</f>
        <v>#VALUE!</v>
      </c>
      <c r="EB1733" s="9" t="e">
        <f>F1733-#REF!</f>
        <v>#REF!</v>
      </c>
      <c r="EC1733" s="3" t="e">
        <f>EB1733/#REF!*100</f>
        <v>#REF!</v>
      </c>
      <c r="ED1733" s="3" t="e">
        <f>DX1733-F1733</f>
        <v>#VALUE!</v>
      </c>
      <c r="EE1733" s="11" t="e">
        <f>ED1733/F1733</f>
        <v>#VALUE!</v>
      </c>
      <c r="EF1733" s="3" t="e">
        <f>F1733-#REF!</f>
        <v>#REF!</v>
      </c>
    </row>
    <row r="1734" spans="1:136" hidden="1" x14ac:dyDescent="0.3">
      <c r="A1734">
        <v>1732</v>
      </c>
      <c r="B1734" s="17" t="s">
        <v>10571</v>
      </c>
      <c r="C1734" s="16" t="str">
        <f>"https://finance.naver.com/item/frgn.nhn?code="&amp;B1734</f>
        <v>https://finance.naver.com/item/frgn.nhn?code=083660</v>
      </c>
      <c r="D1734" t="s">
        <v>3283</v>
      </c>
      <c r="E1734" t="s">
        <v>7723</v>
      </c>
      <c r="F1734" s="18">
        <f>VALUE(LEFT(E1734,FIND("/",E1734)-1))</f>
        <v>1565</v>
      </c>
      <c r="G1734" s="6" t="s">
        <v>7724</v>
      </c>
      <c r="H1734" s="6">
        <f>VALUE(LEFT(G1734,FIND("/",G1734)-1)) + VALUE(MID(G1734,FIND("/",G1734)+1,LEN(G1734)))</f>
        <v>37934114</v>
      </c>
      <c r="I1734" s="1">
        <v>4600</v>
      </c>
      <c r="J1734" s="1">
        <f>F1734*H1734/(10^8)</f>
        <v>593.66888410000001</v>
      </c>
      <c r="K1734">
        <v>345</v>
      </c>
      <c r="L1734">
        <v>315</v>
      </c>
      <c r="M1734">
        <v>635</v>
      </c>
      <c r="N1734">
        <v>643</v>
      </c>
      <c r="O1734">
        <v>583</v>
      </c>
      <c r="P1734" t="s">
        <v>8838</v>
      </c>
      <c r="Q1734" t="s">
        <v>8838</v>
      </c>
      <c r="R1734" t="s">
        <v>8838</v>
      </c>
      <c r="S1734">
        <v>-44</v>
      </c>
      <c r="T1734">
        <v>-95</v>
      </c>
      <c r="U1734">
        <v>0</v>
      </c>
      <c r="V1734">
        <v>-57</v>
      </c>
      <c r="W1734">
        <v>-8</v>
      </c>
      <c r="X1734" t="s">
        <v>8838</v>
      </c>
      <c r="Y1734" t="s">
        <v>8838</v>
      </c>
      <c r="Z1734" t="s">
        <v>8838</v>
      </c>
      <c r="AA1734">
        <v>-51</v>
      </c>
      <c r="AB1734">
        <v>-96</v>
      </c>
      <c r="AC1734">
        <v>-5</v>
      </c>
      <c r="AD1734">
        <v>-76</v>
      </c>
      <c r="AE1734">
        <v>-145</v>
      </c>
      <c r="AF1734" t="s">
        <v>8838</v>
      </c>
      <c r="AG1734" t="s">
        <v>8838</v>
      </c>
      <c r="AH1734" t="s">
        <v>8838</v>
      </c>
      <c r="AI1734">
        <v>419</v>
      </c>
      <c r="AJ1734">
        <v>308</v>
      </c>
      <c r="AK1734">
        <v>375</v>
      </c>
      <c r="AL1734">
        <v>332</v>
      </c>
      <c r="AM1734">
        <v>349</v>
      </c>
      <c r="AN1734" t="s">
        <v>8838</v>
      </c>
      <c r="AO1734" t="s">
        <v>8838</v>
      </c>
      <c r="AP1734" t="s">
        <v>8838</v>
      </c>
      <c r="AQ1734">
        <v>104</v>
      </c>
      <c r="AR1734">
        <v>71</v>
      </c>
      <c r="AS1734">
        <v>138</v>
      </c>
      <c r="AT1734">
        <v>167</v>
      </c>
      <c r="AU1734">
        <v>233</v>
      </c>
      <c r="AV1734" t="s">
        <v>8838</v>
      </c>
      <c r="AW1734" t="s">
        <v>8838</v>
      </c>
      <c r="AX1734" t="s">
        <v>8838</v>
      </c>
      <c r="AY1734">
        <v>315</v>
      </c>
      <c r="AZ1734">
        <v>237</v>
      </c>
      <c r="BA1734">
        <v>236</v>
      </c>
      <c r="BB1734">
        <v>165</v>
      </c>
      <c r="BC1734">
        <v>116</v>
      </c>
      <c r="BD1734" t="s">
        <v>8838</v>
      </c>
      <c r="BE1734" t="s">
        <v>8838</v>
      </c>
      <c r="BF1734" t="s">
        <v>8838</v>
      </c>
      <c r="BG1734">
        <v>315</v>
      </c>
      <c r="BH1734">
        <v>237</v>
      </c>
      <c r="BI1734">
        <v>236</v>
      </c>
      <c r="BJ1734">
        <v>165</v>
      </c>
      <c r="BK1734">
        <v>116</v>
      </c>
      <c r="BL1734" t="s">
        <v>8838</v>
      </c>
      <c r="BM1734" t="s">
        <v>8838</v>
      </c>
      <c r="BN1734" t="s">
        <v>8838</v>
      </c>
      <c r="BO1734">
        <v>96</v>
      </c>
      <c r="BP1734">
        <v>99</v>
      </c>
      <c r="BQ1734">
        <v>99</v>
      </c>
      <c r="BR1734">
        <v>99</v>
      </c>
      <c r="BS1734">
        <v>185</v>
      </c>
      <c r="BT1734" t="s">
        <v>8838</v>
      </c>
      <c r="BU1734" t="s">
        <v>8838</v>
      </c>
      <c r="BV1734" t="s">
        <v>8838</v>
      </c>
      <c r="BW1734">
        <v>-11.79</v>
      </c>
      <c r="BX1734">
        <v>-26.37</v>
      </c>
      <c r="BY1734">
        <v>-1.36</v>
      </c>
      <c r="BZ1734">
        <v>-21.61</v>
      </c>
      <c r="CA1734">
        <v>-42.66</v>
      </c>
      <c r="CB1734" t="s">
        <v>8838</v>
      </c>
      <c r="CC1734" t="s">
        <v>8838</v>
      </c>
      <c r="CD1734" t="s">
        <v>8838</v>
      </c>
      <c r="CE1734">
        <v>-18.559999999999999</v>
      </c>
      <c r="CF1734">
        <v>-34.72</v>
      </c>
      <c r="CG1734">
        <v>-1.97</v>
      </c>
      <c r="CH1734">
        <v>-38.049999999999997</v>
      </c>
      <c r="CI1734">
        <v>-103.35</v>
      </c>
      <c r="CJ1734" t="s">
        <v>8838</v>
      </c>
      <c r="CK1734" t="s">
        <v>8838</v>
      </c>
      <c r="CL1734" t="s">
        <v>8838</v>
      </c>
      <c r="CM1734">
        <v>-266</v>
      </c>
      <c r="CN1734">
        <v>-485</v>
      </c>
      <c r="CO1734">
        <v>-24</v>
      </c>
      <c r="CP1734">
        <v>-387</v>
      </c>
      <c r="CQ1734">
        <v>-443</v>
      </c>
      <c r="CR1734" t="s">
        <v>8838</v>
      </c>
      <c r="CS1734" t="s">
        <v>8838</v>
      </c>
      <c r="CT1734" t="s">
        <v>8838</v>
      </c>
      <c r="CU1734" t="s">
        <v>2</v>
      </c>
      <c r="CV1734" t="s">
        <v>2</v>
      </c>
      <c r="CW1734" t="s">
        <v>2</v>
      </c>
      <c r="CX1734" t="s">
        <v>2</v>
      </c>
      <c r="CY1734" t="s">
        <v>2</v>
      </c>
      <c r="CZ1734" t="s">
        <v>8838</v>
      </c>
      <c r="DA1734" t="s">
        <v>8838</v>
      </c>
      <c r="DB1734" t="s">
        <v>8838</v>
      </c>
      <c r="DC1734">
        <v>2.33</v>
      </c>
      <c r="DD1734">
        <v>3.1</v>
      </c>
      <c r="DE1734">
        <v>3.35</v>
      </c>
      <c r="DF1734">
        <v>4.8899999999999997</v>
      </c>
      <c r="DG1734">
        <v>5.97</v>
      </c>
      <c r="DH1734" t="s">
        <v>8838</v>
      </c>
      <c r="DI1734" t="s">
        <v>8838</v>
      </c>
      <c r="DJ1734" t="s">
        <v>8838</v>
      </c>
      <c r="DK1734" s="5" t="e">
        <f>(CL1734*3+CK1734*2+CJ1734)/6</f>
        <v>#VALUE!</v>
      </c>
      <c r="DL1734">
        <f>BG1734+(BG1734*(CF1734-8.25)/8.25)</f>
        <v>-1325.6727272727271</v>
      </c>
      <c r="DM1734">
        <f>BH1734+(BH1734*(CG1734-8.25)/8.25)</f>
        <v>-56.592727272727302</v>
      </c>
      <c r="DN1734">
        <f>BI1734+(BI1734*(CH1734-8.25)/8.25)</f>
        <v>-1088.4606060606059</v>
      </c>
      <c r="DO1734">
        <f>BJ1734+(BJ1734*(CI1734-8.25)/8.25)</f>
        <v>-2067</v>
      </c>
      <c r="DP1734" t="e">
        <f>BK1734+(BK1734*(CJ1734-8.25)/8.25)</f>
        <v>#VALUE!</v>
      </c>
      <c r="DQ1734" t="e">
        <f>BL1734+(BL1734*(CK1734-8.25)/8.25)</f>
        <v>#VALUE!</v>
      </c>
      <c r="DR1734" t="e">
        <f>BM1734+(BM1734*(CL1734-8.25)/8.25)</f>
        <v>#VALUE!</v>
      </c>
      <c r="DS1734" s="7">
        <f>DL1734*10^8/$H1734</f>
        <v>-3494.6716490405629</v>
      </c>
      <c r="DT1734" s="7">
        <f>DM1734*10^8/$H1734</f>
        <v>-149.18689618723479</v>
      </c>
      <c r="DU1734" s="7">
        <f>DN1734*10^8/$H1734</f>
        <v>-2869.3450071368634</v>
      </c>
      <c r="DV1734" s="7">
        <f>DO1734*10^8/$H1734</f>
        <v>-5448.9212533077744</v>
      </c>
      <c r="DW1734" s="7" t="e">
        <f>DP1734*10^8/$H1734</f>
        <v>#VALUE!</v>
      </c>
      <c r="DX1734" s="7" t="e">
        <f>DQ1734*10^8/$H1734</f>
        <v>#VALUE!</v>
      </c>
      <c r="DY1734" s="7" t="e">
        <f>DR1734*10^8/$H1734</f>
        <v>#VALUE!</v>
      </c>
      <c r="DZ1734" s="7">
        <f>DS1734*10^8/$H1734</f>
        <v>-9212.477320652757</v>
      </c>
      <c r="EA1734" s="7" t="e">
        <f>DY1734*0.8</f>
        <v>#VALUE!</v>
      </c>
      <c r="EB1734" s="9" t="e">
        <f>F1734-#REF!</f>
        <v>#REF!</v>
      </c>
      <c r="EC1734" s="3" t="e">
        <f>EB1734/#REF!*100</f>
        <v>#REF!</v>
      </c>
      <c r="ED1734" s="3" t="e">
        <f>DX1734-F1734</f>
        <v>#VALUE!</v>
      </c>
      <c r="EE1734" s="11" t="e">
        <f>ED1734/F1734</f>
        <v>#VALUE!</v>
      </c>
      <c r="EF1734" s="3" t="e">
        <f>F1734-#REF!</f>
        <v>#REF!</v>
      </c>
    </row>
    <row r="1735" spans="1:136" hidden="1" x14ac:dyDescent="0.3">
      <c r="A1735">
        <v>1733</v>
      </c>
      <c r="B1735" s="17" t="s">
        <v>10572</v>
      </c>
      <c r="C1735" s="16" t="str">
        <f>"https://finance.naver.com/item/frgn.nhn?code="&amp;B1735</f>
        <v>https://finance.naver.com/item/frgn.nhn?code=062860</v>
      </c>
      <c r="D1735" t="s">
        <v>1778</v>
      </c>
      <c r="E1735" t="s">
        <v>7725</v>
      </c>
      <c r="F1735" s="18">
        <f>VALUE(LEFT(E1735,FIND("/",E1735)-1))</f>
        <v>7310</v>
      </c>
      <c r="G1735" s="6" t="s">
        <v>7726</v>
      </c>
      <c r="H1735" s="6">
        <f>VALUE(LEFT(G1735,FIND("/",G1735)-1)) + VALUE(MID(G1735,FIND("/",G1735)+1,LEN(G1735)))</f>
        <v>9872720</v>
      </c>
      <c r="I1735">
        <v>0</v>
      </c>
      <c r="J1735" s="1">
        <f>F1735*H1735/(10^8)</f>
        <v>721.695832</v>
      </c>
      <c r="K1735">
        <v>774</v>
      </c>
      <c r="L1735">
        <v>672</v>
      </c>
      <c r="M1735">
        <v>485</v>
      </c>
      <c r="N1735">
        <v>420</v>
      </c>
      <c r="O1735">
        <v>367</v>
      </c>
      <c r="P1735" t="s">
        <v>8838</v>
      </c>
      <c r="Q1735" t="s">
        <v>8838</v>
      </c>
      <c r="R1735" t="s">
        <v>8838</v>
      </c>
      <c r="S1735">
        <v>-10</v>
      </c>
      <c r="T1735">
        <v>-40</v>
      </c>
      <c r="U1735">
        <v>-190</v>
      </c>
      <c r="V1735">
        <v>3</v>
      </c>
      <c r="W1735">
        <v>-79</v>
      </c>
      <c r="X1735" t="s">
        <v>8838</v>
      </c>
      <c r="Y1735" t="s">
        <v>8838</v>
      </c>
      <c r="Z1735" t="s">
        <v>8838</v>
      </c>
      <c r="AA1735">
        <v>-5</v>
      </c>
      <c r="AB1735">
        <v>-36</v>
      </c>
      <c r="AC1735">
        <v>-207</v>
      </c>
      <c r="AD1735">
        <v>30</v>
      </c>
      <c r="AE1735">
        <v>-73</v>
      </c>
      <c r="AF1735" t="s">
        <v>8838</v>
      </c>
      <c r="AG1735" t="s">
        <v>8838</v>
      </c>
      <c r="AH1735" t="s">
        <v>8838</v>
      </c>
      <c r="AI1735" s="1">
        <v>1196</v>
      </c>
      <c r="AJ1735" s="1">
        <v>1036</v>
      </c>
      <c r="AK1735">
        <v>781</v>
      </c>
      <c r="AL1735">
        <v>818</v>
      </c>
      <c r="AM1735">
        <v>732</v>
      </c>
      <c r="AN1735" t="s">
        <v>8838</v>
      </c>
      <c r="AO1735" t="s">
        <v>8838</v>
      </c>
      <c r="AP1735" t="s">
        <v>8838</v>
      </c>
      <c r="AQ1735">
        <v>114</v>
      </c>
      <c r="AR1735">
        <v>102</v>
      </c>
      <c r="AS1735">
        <v>93</v>
      </c>
      <c r="AT1735">
        <v>50</v>
      </c>
      <c r="AU1735">
        <v>74</v>
      </c>
      <c r="AV1735" t="s">
        <v>8838</v>
      </c>
      <c r="AW1735" t="s">
        <v>8838</v>
      </c>
      <c r="AX1735" t="s">
        <v>8838</v>
      </c>
      <c r="AY1735" s="1">
        <v>1082</v>
      </c>
      <c r="AZ1735">
        <v>934</v>
      </c>
      <c r="BA1735">
        <v>688</v>
      </c>
      <c r="BB1735">
        <v>768</v>
      </c>
      <c r="BC1735">
        <v>658</v>
      </c>
      <c r="BD1735" t="s">
        <v>8838</v>
      </c>
      <c r="BE1735" t="s">
        <v>8838</v>
      </c>
      <c r="BF1735" t="s">
        <v>8838</v>
      </c>
      <c r="BG1735" s="1">
        <v>1051</v>
      </c>
      <c r="BH1735">
        <v>902</v>
      </c>
      <c r="BI1735">
        <v>656</v>
      </c>
      <c r="BJ1735">
        <v>732</v>
      </c>
      <c r="BK1735">
        <v>633</v>
      </c>
      <c r="BL1735" t="s">
        <v>8838</v>
      </c>
      <c r="BM1735" t="s">
        <v>8838</v>
      </c>
      <c r="BN1735" t="s">
        <v>8838</v>
      </c>
      <c r="BO1735">
        <v>49</v>
      </c>
      <c r="BP1735">
        <v>49</v>
      </c>
      <c r="BQ1735">
        <v>49</v>
      </c>
      <c r="BR1735">
        <v>49</v>
      </c>
      <c r="BS1735">
        <v>49</v>
      </c>
      <c r="BT1735" t="s">
        <v>8838</v>
      </c>
      <c r="BU1735" t="s">
        <v>8838</v>
      </c>
      <c r="BV1735" t="s">
        <v>8838</v>
      </c>
      <c r="BW1735">
        <v>-0.31</v>
      </c>
      <c r="BX1735">
        <v>-3.22</v>
      </c>
      <c r="BY1735">
        <v>-22.75</v>
      </c>
      <c r="BZ1735">
        <v>3.81</v>
      </c>
      <c r="CA1735">
        <v>-9.48</v>
      </c>
      <c r="CB1735" t="s">
        <v>8838</v>
      </c>
      <c r="CC1735" t="s">
        <v>8838</v>
      </c>
      <c r="CD1735" t="s">
        <v>8838</v>
      </c>
      <c r="CE1735">
        <v>-0.99</v>
      </c>
      <c r="CF1735">
        <v>-3.84</v>
      </c>
      <c r="CG1735">
        <v>-26.55</v>
      </c>
      <c r="CH1735">
        <v>4.8</v>
      </c>
      <c r="CI1735">
        <v>-8.89</v>
      </c>
      <c r="CJ1735" t="s">
        <v>8838</v>
      </c>
      <c r="CK1735" t="s">
        <v>8838</v>
      </c>
      <c r="CL1735" t="s">
        <v>8838</v>
      </c>
      <c r="CM1735">
        <v>-106</v>
      </c>
      <c r="CN1735">
        <v>-380</v>
      </c>
      <c r="CO1735" s="1">
        <v>-2094</v>
      </c>
      <c r="CP1735">
        <v>337</v>
      </c>
      <c r="CQ1735">
        <v>-615</v>
      </c>
      <c r="CR1735" t="s">
        <v>8838</v>
      </c>
      <c r="CS1735" t="s">
        <v>8838</v>
      </c>
      <c r="CT1735" t="s">
        <v>8838</v>
      </c>
      <c r="CU1735" t="s">
        <v>2</v>
      </c>
      <c r="CV1735" t="s">
        <v>2</v>
      </c>
      <c r="CW1735" t="s">
        <v>2</v>
      </c>
      <c r="CX1735">
        <v>14.81</v>
      </c>
      <c r="CY1735" t="s">
        <v>2</v>
      </c>
      <c r="CZ1735" t="s">
        <v>8838</v>
      </c>
      <c r="DA1735" t="s">
        <v>8838</v>
      </c>
      <c r="DB1735" t="s">
        <v>8838</v>
      </c>
      <c r="DC1735">
        <v>0.64</v>
      </c>
      <c r="DD1735">
        <v>0.53</v>
      </c>
      <c r="DE1735">
        <v>0.55000000000000004</v>
      </c>
      <c r="DF1735">
        <v>0.57999999999999996</v>
      </c>
      <c r="DG1735">
        <v>1.06</v>
      </c>
      <c r="DH1735" t="s">
        <v>8838</v>
      </c>
      <c r="DI1735" t="s">
        <v>8838</v>
      </c>
      <c r="DJ1735" t="s">
        <v>8838</v>
      </c>
      <c r="DK1735" s="5" t="e">
        <f>(CL1735*3+CK1735*2+CJ1735)/6</f>
        <v>#VALUE!</v>
      </c>
      <c r="DL1735">
        <f>BG1735+(BG1735*(CF1735-8.25)/8.25)</f>
        <v>-489.19272727272732</v>
      </c>
      <c r="DM1735">
        <f>BH1735+(BH1735*(CG1735-8.25)/8.25)</f>
        <v>-2902.7999999999997</v>
      </c>
      <c r="DN1735">
        <f>BI1735+(BI1735*(CH1735-8.25)/8.25)</f>
        <v>381.67272727272723</v>
      </c>
      <c r="DO1735">
        <f>BJ1735+(BJ1735*(CI1735-8.25)/8.25)</f>
        <v>-788.78545454545451</v>
      </c>
      <c r="DP1735" t="e">
        <f>BK1735+(BK1735*(CJ1735-8.25)/8.25)</f>
        <v>#VALUE!</v>
      </c>
      <c r="DQ1735" t="e">
        <f>BL1735+(BL1735*(CK1735-8.25)/8.25)</f>
        <v>#VALUE!</v>
      </c>
      <c r="DR1735" t="e">
        <f>BM1735+(BM1735*(CL1735-8.25)/8.25)</f>
        <v>#VALUE!</v>
      </c>
      <c r="DS1735" s="7">
        <f>DL1735*10^8/$H1735</f>
        <v>-4954.9944419848571</v>
      </c>
      <c r="DT1735" s="7">
        <f>DM1735*10^8/$H1735</f>
        <v>-29402.231603853852</v>
      </c>
      <c r="DU1735" s="7">
        <f>DN1735*10^8/$H1735</f>
        <v>3865.9328662488879</v>
      </c>
      <c r="DV1735" s="7">
        <f>DO1735*10^8/$H1735</f>
        <v>-7989.5454803281627</v>
      </c>
      <c r="DW1735" s="7" t="e">
        <f>DP1735*10^8/$H1735</f>
        <v>#VALUE!</v>
      </c>
      <c r="DX1735" s="7" t="e">
        <f>DQ1735*10^8/$H1735</f>
        <v>#VALUE!</v>
      </c>
      <c r="DY1735" s="7" t="e">
        <f>DR1735*10^8/$H1735</f>
        <v>#VALUE!</v>
      </c>
      <c r="DZ1735" s="7">
        <f>DS1735*10^8/$H1735</f>
        <v>-50188.746788978693</v>
      </c>
      <c r="EA1735" s="7" t="e">
        <f>DY1735*0.8</f>
        <v>#VALUE!</v>
      </c>
      <c r="EB1735" s="9" t="e">
        <f>F1735-#REF!</f>
        <v>#REF!</v>
      </c>
      <c r="EC1735" s="3" t="e">
        <f>EB1735/#REF!*100</f>
        <v>#REF!</v>
      </c>
      <c r="ED1735" s="3" t="e">
        <f>DX1735-F1735</f>
        <v>#VALUE!</v>
      </c>
      <c r="EE1735" s="11" t="e">
        <f>ED1735/F1735</f>
        <v>#VALUE!</v>
      </c>
      <c r="EF1735" s="3" t="e">
        <f>F1735-#REF!</f>
        <v>#REF!</v>
      </c>
    </row>
    <row r="1736" spans="1:136" hidden="1" x14ac:dyDescent="0.3">
      <c r="A1736">
        <v>1734</v>
      </c>
      <c r="B1736" s="17" t="s">
        <v>10573</v>
      </c>
      <c r="C1736" s="16" t="str">
        <f>"https://finance.naver.com/item/frgn.nhn?code="&amp;B1736</f>
        <v>https://finance.naver.com/item/frgn.nhn?code=063570</v>
      </c>
      <c r="D1736" t="s">
        <v>1779</v>
      </c>
      <c r="E1736" t="s">
        <v>7727</v>
      </c>
      <c r="F1736" s="18">
        <f>VALUE(LEFT(E1736,FIND("/",E1736)-1))</f>
        <v>7040</v>
      </c>
      <c r="G1736" s="6" t="s">
        <v>7728</v>
      </c>
      <c r="H1736" s="6">
        <f>VALUE(LEFT(G1736,FIND("/",G1736)-1)) + VALUE(MID(G1736,FIND("/",G1736)+1,LEN(G1736)))</f>
        <v>34147728</v>
      </c>
      <c r="I1736" s="1">
        <v>3817360</v>
      </c>
      <c r="J1736" s="1">
        <f>F1736*H1736/(10^8)</f>
        <v>2404.0000512000001</v>
      </c>
      <c r="K1736" s="1">
        <v>2155</v>
      </c>
      <c r="L1736" s="1">
        <v>2410</v>
      </c>
      <c r="M1736" s="1">
        <v>2944</v>
      </c>
      <c r="N1736" s="1">
        <v>2789</v>
      </c>
      <c r="O1736" s="1">
        <v>2722</v>
      </c>
      <c r="P1736" t="s">
        <v>8838</v>
      </c>
      <c r="Q1736" t="s">
        <v>8838</v>
      </c>
      <c r="R1736" t="s">
        <v>8838</v>
      </c>
      <c r="S1736">
        <v>155</v>
      </c>
      <c r="T1736">
        <v>211</v>
      </c>
      <c r="U1736">
        <v>249</v>
      </c>
      <c r="V1736">
        <v>156</v>
      </c>
      <c r="W1736">
        <v>118</v>
      </c>
      <c r="X1736" t="s">
        <v>8838</v>
      </c>
      <c r="Y1736" t="s">
        <v>8838</v>
      </c>
      <c r="Z1736" t="s">
        <v>8838</v>
      </c>
      <c r="AA1736">
        <v>132</v>
      </c>
      <c r="AB1736">
        <v>164</v>
      </c>
      <c r="AC1736">
        <v>123</v>
      </c>
      <c r="AD1736">
        <v>10</v>
      </c>
      <c r="AE1736">
        <v>20</v>
      </c>
      <c r="AF1736" t="s">
        <v>8838</v>
      </c>
      <c r="AG1736" t="s">
        <v>8838</v>
      </c>
      <c r="AH1736" t="s">
        <v>8838</v>
      </c>
      <c r="AI1736" s="1">
        <v>2218</v>
      </c>
      <c r="AJ1736" s="1">
        <v>3813</v>
      </c>
      <c r="AK1736" s="1">
        <v>4109</v>
      </c>
      <c r="AL1736" s="1">
        <v>4539</v>
      </c>
      <c r="AM1736" s="1">
        <v>4779</v>
      </c>
      <c r="AN1736" t="s">
        <v>8838</v>
      </c>
      <c r="AO1736" t="s">
        <v>8838</v>
      </c>
      <c r="AP1736" t="s">
        <v>8838</v>
      </c>
      <c r="AQ1736" s="1">
        <v>1053</v>
      </c>
      <c r="AR1736" s="1">
        <v>2242</v>
      </c>
      <c r="AS1736" s="1">
        <v>2459</v>
      </c>
      <c r="AT1736" s="1">
        <v>2936</v>
      </c>
      <c r="AU1736" s="1">
        <v>3204</v>
      </c>
      <c r="AV1736" t="s">
        <v>8838</v>
      </c>
      <c r="AW1736" t="s">
        <v>8838</v>
      </c>
      <c r="AX1736" t="s">
        <v>8838</v>
      </c>
      <c r="AY1736" s="1">
        <v>1165</v>
      </c>
      <c r="AZ1736" s="1">
        <v>1571</v>
      </c>
      <c r="BA1736" s="1">
        <v>1650</v>
      </c>
      <c r="BB1736" s="1">
        <v>1604</v>
      </c>
      <c r="BC1736" s="1">
        <v>1576</v>
      </c>
      <c r="BD1736" t="s">
        <v>8838</v>
      </c>
      <c r="BE1736" t="s">
        <v>8838</v>
      </c>
      <c r="BF1736" t="s">
        <v>8838</v>
      </c>
      <c r="BG1736" s="1">
        <v>1081</v>
      </c>
      <c r="BH1736" s="1">
        <v>1210</v>
      </c>
      <c r="BI1736" s="1">
        <v>1575</v>
      </c>
      <c r="BJ1736" s="1">
        <v>1546</v>
      </c>
      <c r="BK1736" s="1">
        <v>1549</v>
      </c>
      <c r="BL1736" t="s">
        <v>8838</v>
      </c>
      <c r="BM1736" t="s">
        <v>8838</v>
      </c>
      <c r="BN1736" t="s">
        <v>8838</v>
      </c>
      <c r="BO1736">
        <v>130</v>
      </c>
      <c r="BP1736">
        <v>130</v>
      </c>
      <c r="BQ1736">
        <v>173</v>
      </c>
      <c r="BR1736">
        <v>171</v>
      </c>
      <c r="BS1736">
        <v>171</v>
      </c>
      <c r="BT1736" t="s">
        <v>8838</v>
      </c>
      <c r="BU1736" t="s">
        <v>8838</v>
      </c>
      <c r="BV1736" t="s">
        <v>8838</v>
      </c>
      <c r="BW1736">
        <v>6.47</v>
      </c>
      <c r="BX1736">
        <v>5.45</v>
      </c>
      <c r="BY1736">
        <v>3.1</v>
      </c>
      <c r="BZ1736">
        <v>0.22</v>
      </c>
      <c r="CA1736">
        <v>0.43</v>
      </c>
      <c r="CB1736" t="s">
        <v>8838</v>
      </c>
      <c r="CC1736" t="s">
        <v>8838</v>
      </c>
      <c r="CD1736" t="s">
        <v>8838</v>
      </c>
      <c r="CE1736">
        <v>12.96</v>
      </c>
      <c r="CF1736">
        <v>13.54</v>
      </c>
      <c r="CG1736">
        <v>15.11</v>
      </c>
      <c r="CH1736">
        <v>1.72</v>
      </c>
      <c r="CI1736">
        <v>2.23</v>
      </c>
      <c r="CJ1736" t="s">
        <v>8838</v>
      </c>
      <c r="CK1736" t="s">
        <v>8838</v>
      </c>
      <c r="CL1736" t="s">
        <v>8838</v>
      </c>
      <c r="CM1736">
        <v>511</v>
      </c>
      <c r="CN1736">
        <v>596</v>
      </c>
      <c r="CO1736">
        <v>621</v>
      </c>
      <c r="CP1736">
        <v>78</v>
      </c>
      <c r="CQ1736">
        <v>101</v>
      </c>
      <c r="CR1736" t="s">
        <v>8838</v>
      </c>
      <c r="CS1736" t="s">
        <v>8838</v>
      </c>
      <c r="CT1736" t="s">
        <v>8838</v>
      </c>
      <c r="CU1736">
        <v>12.02</v>
      </c>
      <c r="CV1736">
        <v>20.81</v>
      </c>
      <c r="CW1736">
        <v>14.48</v>
      </c>
      <c r="CX1736">
        <v>99.82</v>
      </c>
      <c r="CY1736">
        <v>56.5</v>
      </c>
      <c r="CZ1736" t="s">
        <v>8838</v>
      </c>
      <c r="DA1736" t="s">
        <v>8838</v>
      </c>
      <c r="DB1736" t="s">
        <v>8838</v>
      </c>
      <c r="DC1736">
        <v>1.48</v>
      </c>
      <c r="DD1736">
        <v>2.67</v>
      </c>
      <c r="DE1736">
        <v>1.57</v>
      </c>
      <c r="DF1736">
        <v>1.4</v>
      </c>
      <c r="DG1736">
        <v>1.02</v>
      </c>
      <c r="DH1736" t="s">
        <v>8838</v>
      </c>
      <c r="DI1736" t="s">
        <v>8838</v>
      </c>
      <c r="DJ1736" t="s">
        <v>8838</v>
      </c>
      <c r="DK1736" s="5" t="e">
        <f>(CL1736*3+CK1736*2+CJ1736)/6</f>
        <v>#VALUE!</v>
      </c>
      <c r="DL1736">
        <f>BG1736+(BG1736*(CF1736-8.25)/8.25)</f>
        <v>1774.1503030303029</v>
      </c>
      <c r="DM1736">
        <f>BH1736+(BH1736*(CG1736-8.25)/8.25)</f>
        <v>2216.1333333333332</v>
      </c>
      <c r="DN1736">
        <f>BI1736+(BI1736*(CH1736-8.25)/8.25)</f>
        <v>328.36363636363626</v>
      </c>
      <c r="DO1736">
        <f>BJ1736+(BJ1736*(CI1736-8.25)/8.25)</f>
        <v>417.88848484848495</v>
      </c>
      <c r="DP1736" t="e">
        <f>BK1736+(BK1736*(CJ1736-8.25)/8.25)</f>
        <v>#VALUE!</v>
      </c>
      <c r="DQ1736" t="e">
        <f>BL1736+(BL1736*(CK1736-8.25)/8.25)</f>
        <v>#VALUE!</v>
      </c>
      <c r="DR1736" t="e">
        <f>BM1736+(BM1736*(CL1736-8.25)/8.25)</f>
        <v>#VALUE!</v>
      </c>
      <c r="DS1736" s="7">
        <f>DL1736*10^8/$H1736</f>
        <v>5195.5149198514846</v>
      </c>
      <c r="DT1736" s="7">
        <f>DM1736*10^8/$H1736</f>
        <v>6489.8412372657212</v>
      </c>
      <c r="DU1736" s="7">
        <f>DN1736*10^8/$H1736</f>
        <v>961.59731729043949</v>
      </c>
      <c r="DV1736" s="7">
        <f>DO1736*10^8/$H1736</f>
        <v>1223.7665851399688</v>
      </c>
      <c r="DW1736" s="7" t="e">
        <f>DP1736*10^8/$H1736</f>
        <v>#VALUE!</v>
      </c>
      <c r="DX1736" s="7" t="e">
        <f>DQ1736*10^8/$H1736</f>
        <v>#VALUE!</v>
      </c>
      <c r="DY1736" s="7" t="e">
        <f>DR1736*10^8/$H1736</f>
        <v>#VALUE!</v>
      </c>
      <c r="DZ1736" s="7">
        <f>DS1736*10^8/$H1736</f>
        <v>15214.818742410869</v>
      </c>
      <c r="EA1736" s="7" t="e">
        <f>DY1736*0.8</f>
        <v>#VALUE!</v>
      </c>
      <c r="EB1736" s="9" t="e">
        <f>F1736-#REF!</f>
        <v>#REF!</v>
      </c>
      <c r="EC1736" s="3" t="e">
        <f>EB1736/#REF!*100</f>
        <v>#REF!</v>
      </c>
      <c r="ED1736" s="3" t="e">
        <f>DX1736-F1736</f>
        <v>#VALUE!</v>
      </c>
      <c r="EE1736" s="11" t="e">
        <f>ED1736/F1736</f>
        <v>#VALUE!</v>
      </c>
      <c r="EF1736" s="3" t="e">
        <f>F1736-#REF!</f>
        <v>#REF!</v>
      </c>
    </row>
    <row r="1737" spans="1:136" hidden="1" x14ac:dyDescent="0.3">
      <c r="A1737">
        <v>1735</v>
      </c>
      <c r="B1737" s="17" t="s">
        <v>10574</v>
      </c>
      <c r="C1737" s="16" t="str">
        <f>"https://finance.naver.com/item/frgn.nhn?code="&amp;B1737</f>
        <v>https://finance.naver.com/item/frgn.nhn?code=086980</v>
      </c>
      <c r="D1737" t="s">
        <v>1780</v>
      </c>
      <c r="E1737" t="s">
        <v>7729</v>
      </c>
      <c r="F1737" s="18">
        <f>VALUE(LEFT(E1737,FIND("/",E1737)-1))</f>
        <v>4115</v>
      </c>
      <c r="G1737" s="6" t="s">
        <v>7730</v>
      </c>
      <c r="H1737" s="6">
        <f>VALUE(LEFT(G1737,FIND("/",G1737)-1)) + VALUE(MID(G1737,FIND("/",G1737)+1,LEN(G1737)))</f>
        <v>62600000</v>
      </c>
      <c r="I1737">
        <v>0</v>
      </c>
      <c r="J1737" s="1">
        <f>F1737*H1737/(10^8)</f>
        <v>2575.9899999999998</v>
      </c>
      <c r="K1737" s="1">
        <v>1259</v>
      </c>
      <c r="L1737" s="1">
        <v>1027</v>
      </c>
      <c r="M1737">
        <v>685</v>
      </c>
      <c r="N1737">
        <v>787</v>
      </c>
      <c r="O1737">
        <v>468</v>
      </c>
      <c r="P1737" t="s">
        <v>8838</v>
      </c>
      <c r="Q1737" t="s">
        <v>8838</v>
      </c>
      <c r="R1737" t="s">
        <v>8838</v>
      </c>
      <c r="S1737">
        <v>153</v>
      </c>
      <c r="T1737">
        <v>104</v>
      </c>
      <c r="U1737">
        <v>52</v>
      </c>
      <c r="V1737">
        <v>19</v>
      </c>
      <c r="W1737">
        <v>-20</v>
      </c>
      <c r="X1737" t="s">
        <v>8838</v>
      </c>
      <c r="Y1737" t="s">
        <v>8838</v>
      </c>
      <c r="Z1737" t="s">
        <v>8838</v>
      </c>
      <c r="AA1737">
        <v>134</v>
      </c>
      <c r="AB1737">
        <v>158</v>
      </c>
      <c r="AC1737">
        <v>44</v>
      </c>
      <c r="AD1737">
        <v>33</v>
      </c>
      <c r="AE1737">
        <v>-26</v>
      </c>
      <c r="AF1737" t="s">
        <v>8838</v>
      </c>
      <c r="AG1737" t="s">
        <v>8838</v>
      </c>
      <c r="AH1737" t="s">
        <v>8838</v>
      </c>
      <c r="AI1737" s="1">
        <v>1972</v>
      </c>
      <c r="AJ1737" s="1">
        <v>2033</v>
      </c>
      <c r="AK1737" s="1">
        <v>1797</v>
      </c>
      <c r="AL1737" s="1">
        <v>1653</v>
      </c>
      <c r="AM1737" s="1">
        <v>1505</v>
      </c>
      <c r="AN1737" t="s">
        <v>8838</v>
      </c>
      <c r="AO1737" t="s">
        <v>8838</v>
      </c>
      <c r="AP1737" t="s">
        <v>8838</v>
      </c>
      <c r="AQ1737">
        <v>710</v>
      </c>
      <c r="AR1737">
        <v>643</v>
      </c>
      <c r="AS1737">
        <v>390</v>
      </c>
      <c r="AT1737">
        <v>246</v>
      </c>
      <c r="AU1737">
        <v>159</v>
      </c>
      <c r="AV1737" t="s">
        <v>8838</v>
      </c>
      <c r="AW1737" t="s">
        <v>8838</v>
      </c>
      <c r="AX1737" t="s">
        <v>8838</v>
      </c>
      <c r="AY1737" s="1">
        <v>1262</v>
      </c>
      <c r="AZ1737" s="1">
        <v>1389</v>
      </c>
      <c r="BA1737" s="1">
        <v>1407</v>
      </c>
      <c r="BB1737" s="1">
        <v>1407</v>
      </c>
      <c r="BC1737" s="1">
        <v>1345</v>
      </c>
      <c r="BD1737" t="s">
        <v>8838</v>
      </c>
      <c r="BE1737" t="s">
        <v>8838</v>
      </c>
      <c r="BF1737" t="s">
        <v>8838</v>
      </c>
      <c r="BG1737" s="1">
        <v>1262</v>
      </c>
      <c r="BH1737" s="1">
        <v>1389</v>
      </c>
      <c r="BI1737" s="1">
        <v>1407</v>
      </c>
      <c r="BJ1737" s="1">
        <v>1407</v>
      </c>
      <c r="BK1737" s="1">
        <v>1345</v>
      </c>
      <c r="BL1737" t="s">
        <v>8838</v>
      </c>
      <c r="BM1737" t="s">
        <v>8838</v>
      </c>
      <c r="BN1737" t="s">
        <v>8838</v>
      </c>
      <c r="BO1737">
        <v>313</v>
      </c>
      <c r="BP1737">
        <v>313</v>
      </c>
      <c r="BQ1737">
        <v>313</v>
      </c>
      <c r="BR1737">
        <v>313</v>
      </c>
      <c r="BS1737">
        <v>313</v>
      </c>
      <c r="BT1737" t="s">
        <v>8838</v>
      </c>
      <c r="BU1737" t="s">
        <v>8838</v>
      </c>
      <c r="BV1737" t="s">
        <v>8838</v>
      </c>
      <c r="BW1737">
        <v>6.48</v>
      </c>
      <c r="BX1737">
        <v>7.91</v>
      </c>
      <c r="BY1737">
        <v>2.27</v>
      </c>
      <c r="BZ1737">
        <v>1.89</v>
      </c>
      <c r="CA1737">
        <v>-1.67</v>
      </c>
      <c r="CB1737" t="s">
        <v>8838</v>
      </c>
      <c r="CC1737" t="s">
        <v>8838</v>
      </c>
      <c r="CD1737" t="s">
        <v>8838</v>
      </c>
      <c r="CE1737">
        <v>11.04</v>
      </c>
      <c r="CF1737">
        <v>11.95</v>
      </c>
      <c r="CG1737">
        <v>3.11</v>
      </c>
      <c r="CH1737">
        <v>2.3199999999999998</v>
      </c>
      <c r="CI1737">
        <v>-1.91</v>
      </c>
      <c r="CJ1737" t="s">
        <v>8838</v>
      </c>
      <c r="CK1737" t="s">
        <v>8838</v>
      </c>
      <c r="CL1737" t="s">
        <v>8838</v>
      </c>
      <c r="CM1737">
        <v>214</v>
      </c>
      <c r="CN1737">
        <v>253</v>
      </c>
      <c r="CO1737">
        <v>70</v>
      </c>
      <c r="CP1737">
        <v>52</v>
      </c>
      <c r="CQ1737">
        <v>-42</v>
      </c>
      <c r="CR1737" t="s">
        <v>8838</v>
      </c>
      <c r="CS1737" t="s">
        <v>8838</v>
      </c>
      <c r="CT1737" t="s">
        <v>8838</v>
      </c>
      <c r="CU1737">
        <v>26.36</v>
      </c>
      <c r="CV1737">
        <v>21.33</v>
      </c>
      <c r="CW1737">
        <v>43.29</v>
      </c>
      <c r="CX1737">
        <v>74.52</v>
      </c>
      <c r="CY1737" t="s">
        <v>2</v>
      </c>
      <c r="CZ1737" t="s">
        <v>8838</v>
      </c>
      <c r="DA1737" t="s">
        <v>8838</v>
      </c>
      <c r="DB1737" t="s">
        <v>8838</v>
      </c>
      <c r="DC1737">
        <v>2.79</v>
      </c>
      <c r="DD1737">
        <v>2.4300000000000002</v>
      </c>
      <c r="DE1737">
        <v>1.34</v>
      </c>
      <c r="DF1737">
        <v>1.72</v>
      </c>
      <c r="DG1737">
        <v>1.57</v>
      </c>
      <c r="DH1737" t="s">
        <v>8838</v>
      </c>
      <c r="DI1737" t="s">
        <v>8838</v>
      </c>
      <c r="DJ1737" t="s">
        <v>8838</v>
      </c>
      <c r="DK1737" s="5" t="e">
        <f>(CL1737*3+CK1737*2+CJ1737)/6</f>
        <v>#VALUE!</v>
      </c>
      <c r="DL1737">
        <f>BG1737+(BG1737*(CF1737-8.25)/8.25)</f>
        <v>1827.9878787878788</v>
      </c>
      <c r="DM1737">
        <f>BH1737+(BH1737*(CG1737-8.25)/8.25)</f>
        <v>523.61090909090899</v>
      </c>
      <c r="DN1737">
        <f>BI1737+(BI1737*(CH1737-8.25)/8.25)</f>
        <v>395.66545454545451</v>
      </c>
      <c r="DO1737">
        <f>BJ1737+(BJ1737*(CI1737-8.25)/8.25)</f>
        <v>-325.74181818181819</v>
      </c>
      <c r="DP1737" t="e">
        <f>BK1737+(BK1737*(CJ1737-8.25)/8.25)</f>
        <v>#VALUE!</v>
      </c>
      <c r="DQ1737" t="e">
        <f>BL1737+(BL1737*(CK1737-8.25)/8.25)</f>
        <v>#VALUE!</v>
      </c>
      <c r="DR1737" t="e">
        <f>BM1737+(BM1737*(CL1737-8.25)/8.25)</f>
        <v>#VALUE!</v>
      </c>
      <c r="DS1737" s="7">
        <f>DL1737*10^8/$H1737</f>
        <v>2920.1084325684965</v>
      </c>
      <c r="DT1737" s="7">
        <f>DM1737*10^8/$H1737</f>
        <v>836.43915190241046</v>
      </c>
      <c r="DU1737" s="7">
        <f>DN1737*10^8/$H1737</f>
        <v>632.05344176590177</v>
      </c>
      <c r="DV1737" s="7">
        <f>DO1737*10^8/$H1737</f>
        <v>-520.35434214347958</v>
      </c>
      <c r="DW1737" s="7" t="e">
        <f>DP1737*10^8/$H1737</f>
        <v>#VALUE!</v>
      </c>
      <c r="DX1737" s="7" t="e">
        <f>DQ1737*10^8/$H1737</f>
        <v>#VALUE!</v>
      </c>
      <c r="DY1737" s="7" t="e">
        <f>DR1737*10^8/$H1737</f>
        <v>#VALUE!</v>
      </c>
      <c r="DZ1737" s="7">
        <f>DS1737*10^8/$H1737</f>
        <v>4664.7099561797068</v>
      </c>
      <c r="EA1737" s="7" t="e">
        <f>DY1737*0.8</f>
        <v>#VALUE!</v>
      </c>
      <c r="EB1737" s="9" t="e">
        <f>F1737-#REF!</f>
        <v>#REF!</v>
      </c>
      <c r="EC1737" s="3" t="e">
        <f>EB1737/#REF!*100</f>
        <v>#REF!</v>
      </c>
      <c r="ED1737" s="3" t="e">
        <f>DX1737-F1737</f>
        <v>#VALUE!</v>
      </c>
      <c r="EE1737" s="11" t="e">
        <f>ED1737/F1737</f>
        <v>#VALUE!</v>
      </c>
      <c r="EF1737" s="3" t="e">
        <f>F1737-#REF!</f>
        <v>#REF!</v>
      </c>
    </row>
    <row r="1738" spans="1:136" hidden="1" x14ac:dyDescent="0.3">
      <c r="A1738">
        <v>1736</v>
      </c>
      <c r="B1738" s="17" t="s">
        <v>10575</v>
      </c>
      <c r="C1738" s="16" t="str">
        <f>"https://finance.naver.com/item/frgn.nhn?code="&amp;B1738</f>
        <v>https://finance.naver.com/item/frgn.nhn?code=068050</v>
      </c>
      <c r="D1738" t="s">
        <v>1781</v>
      </c>
      <c r="E1738" t="s">
        <v>7731</v>
      </c>
      <c r="F1738" s="18">
        <f>VALUE(LEFT(E1738,FIND("/",E1738)-1))</f>
        <v>5930</v>
      </c>
      <c r="G1738" s="6" t="s">
        <v>7732</v>
      </c>
      <c r="H1738" s="6">
        <f>VALUE(LEFT(G1738,FIND("/",G1738)-1)) + VALUE(MID(G1738,FIND("/",G1738)+1,LEN(G1738)))</f>
        <v>27247982</v>
      </c>
      <c r="I1738">
        <v>0</v>
      </c>
      <c r="J1738" s="1">
        <f>F1738*H1738/(10^8)</f>
        <v>1615.8053325999999</v>
      </c>
      <c r="K1738">
        <v>353</v>
      </c>
      <c r="L1738">
        <v>423</v>
      </c>
      <c r="M1738">
        <v>132</v>
      </c>
      <c r="N1738">
        <v>402</v>
      </c>
      <c r="O1738">
        <v>247</v>
      </c>
      <c r="P1738" t="s">
        <v>8838</v>
      </c>
      <c r="Q1738" t="s">
        <v>8838</v>
      </c>
      <c r="R1738" t="s">
        <v>8838</v>
      </c>
      <c r="S1738">
        <v>20</v>
      </c>
      <c r="T1738">
        <v>-7</v>
      </c>
      <c r="U1738">
        <v>-7</v>
      </c>
      <c r="V1738">
        <v>11</v>
      </c>
      <c r="W1738">
        <v>25</v>
      </c>
      <c r="X1738" t="s">
        <v>8838</v>
      </c>
      <c r="Y1738" t="s">
        <v>8838</v>
      </c>
      <c r="Z1738" t="s">
        <v>8838</v>
      </c>
      <c r="AA1738">
        <v>6</v>
      </c>
      <c r="AB1738">
        <v>-17</v>
      </c>
      <c r="AC1738">
        <v>-10</v>
      </c>
      <c r="AD1738">
        <v>11</v>
      </c>
      <c r="AE1738">
        <v>18</v>
      </c>
      <c r="AF1738" t="s">
        <v>8838</v>
      </c>
      <c r="AG1738" t="s">
        <v>8838</v>
      </c>
      <c r="AH1738" t="s">
        <v>8838</v>
      </c>
      <c r="AI1738">
        <v>700</v>
      </c>
      <c r="AJ1738">
        <v>802</v>
      </c>
      <c r="AK1738">
        <v>662</v>
      </c>
      <c r="AL1738">
        <v>775</v>
      </c>
      <c r="AM1738" s="1">
        <v>1031</v>
      </c>
      <c r="AN1738" t="s">
        <v>8838</v>
      </c>
      <c r="AO1738" t="s">
        <v>8838</v>
      </c>
      <c r="AP1738" t="s">
        <v>8838</v>
      </c>
      <c r="AQ1738">
        <v>298</v>
      </c>
      <c r="AR1738">
        <v>329</v>
      </c>
      <c r="AS1738">
        <v>197</v>
      </c>
      <c r="AT1738">
        <v>297</v>
      </c>
      <c r="AU1738">
        <v>351</v>
      </c>
      <c r="AV1738" t="s">
        <v>8838</v>
      </c>
      <c r="AW1738" t="s">
        <v>8838</v>
      </c>
      <c r="AX1738" t="s">
        <v>8838</v>
      </c>
      <c r="AY1738">
        <v>402</v>
      </c>
      <c r="AZ1738">
        <v>473</v>
      </c>
      <c r="BA1738">
        <v>465</v>
      </c>
      <c r="BB1738">
        <v>478</v>
      </c>
      <c r="BC1738">
        <v>680</v>
      </c>
      <c r="BD1738" t="s">
        <v>8838</v>
      </c>
      <c r="BE1738" t="s">
        <v>8838</v>
      </c>
      <c r="BF1738" t="s">
        <v>8838</v>
      </c>
      <c r="BG1738">
        <v>402</v>
      </c>
      <c r="BH1738">
        <v>473</v>
      </c>
      <c r="BI1738">
        <v>465</v>
      </c>
      <c r="BJ1738">
        <v>478</v>
      </c>
      <c r="BK1738">
        <v>680</v>
      </c>
      <c r="BL1738" t="s">
        <v>8838</v>
      </c>
      <c r="BM1738" t="s">
        <v>8838</v>
      </c>
      <c r="BN1738" t="s">
        <v>8838</v>
      </c>
      <c r="BO1738">
        <v>51</v>
      </c>
      <c r="BP1738">
        <v>69</v>
      </c>
      <c r="BQ1738">
        <v>69</v>
      </c>
      <c r="BR1738">
        <v>69</v>
      </c>
      <c r="BS1738">
        <v>136</v>
      </c>
      <c r="BT1738" t="s">
        <v>8838</v>
      </c>
      <c r="BU1738" t="s">
        <v>8838</v>
      </c>
      <c r="BV1738" t="s">
        <v>8838</v>
      </c>
      <c r="BW1738">
        <v>0.89</v>
      </c>
      <c r="BX1738">
        <v>-2.25</v>
      </c>
      <c r="BY1738">
        <v>-1.42</v>
      </c>
      <c r="BZ1738">
        <v>1.58</v>
      </c>
      <c r="CA1738">
        <v>1.99</v>
      </c>
      <c r="CB1738" t="s">
        <v>8838</v>
      </c>
      <c r="CC1738" t="s">
        <v>8838</v>
      </c>
      <c r="CD1738" t="s">
        <v>8838</v>
      </c>
      <c r="CE1738">
        <v>1.7</v>
      </c>
      <c r="CF1738">
        <v>-3.86</v>
      </c>
      <c r="CG1738">
        <v>-2.21</v>
      </c>
      <c r="CH1738">
        <v>2.4</v>
      </c>
      <c r="CI1738">
        <v>3.11</v>
      </c>
      <c r="CJ1738" t="s">
        <v>8838</v>
      </c>
      <c r="CK1738" t="s">
        <v>8838</v>
      </c>
      <c r="CL1738" t="s">
        <v>8838</v>
      </c>
      <c r="CM1738">
        <v>34</v>
      </c>
      <c r="CN1738">
        <v>-83</v>
      </c>
      <c r="CO1738">
        <v>-38</v>
      </c>
      <c r="CP1738">
        <v>42</v>
      </c>
      <c r="CQ1738">
        <v>66</v>
      </c>
      <c r="CR1738" t="s">
        <v>8838</v>
      </c>
      <c r="CS1738" t="s">
        <v>8838</v>
      </c>
      <c r="CT1738" t="s">
        <v>8838</v>
      </c>
      <c r="CU1738">
        <v>71.58</v>
      </c>
      <c r="CV1738" t="s">
        <v>2</v>
      </c>
      <c r="CW1738" t="s">
        <v>2</v>
      </c>
      <c r="CX1738">
        <v>63.23</v>
      </c>
      <c r="CY1738">
        <v>99.86</v>
      </c>
      <c r="CZ1738" t="s">
        <v>8838</v>
      </c>
      <c r="DA1738" t="s">
        <v>8838</v>
      </c>
      <c r="DB1738" t="s">
        <v>8838</v>
      </c>
      <c r="DC1738">
        <v>1.2</v>
      </c>
      <c r="DD1738">
        <v>1.21</v>
      </c>
      <c r="DE1738">
        <v>1.1000000000000001</v>
      </c>
      <c r="DF1738">
        <v>1.5</v>
      </c>
      <c r="DG1738">
        <v>2.6</v>
      </c>
      <c r="DH1738" t="s">
        <v>8838</v>
      </c>
      <c r="DI1738" t="s">
        <v>8838</v>
      </c>
      <c r="DJ1738" t="s">
        <v>8838</v>
      </c>
      <c r="DK1738" s="5" t="e">
        <f>(CL1738*3+CK1738*2+CJ1738)/6</f>
        <v>#VALUE!</v>
      </c>
      <c r="DL1738">
        <f>BG1738+(BG1738*(CF1738-8.25)/8.25)</f>
        <v>-188.08727272727265</v>
      </c>
      <c r="DM1738">
        <f>BH1738+(BH1738*(CG1738-8.25)/8.25)</f>
        <v>-126.70666666666682</v>
      </c>
      <c r="DN1738">
        <f>BI1738+(BI1738*(CH1738-8.25)/8.25)</f>
        <v>135.27272727272725</v>
      </c>
      <c r="DO1738">
        <f>BJ1738+(BJ1738*(CI1738-8.25)/8.25)</f>
        <v>180.19151515151515</v>
      </c>
      <c r="DP1738" t="e">
        <f>BK1738+(BK1738*(CJ1738-8.25)/8.25)</f>
        <v>#VALUE!</v>
      </c>
      <c r="DQ1738" t="e">
        <f>BL1738+(BL1738*(CK1738-8.25)/8.25)</f>
        <v>#VALUE!</v>
      </c>
      <c r="DR1738" t="e">
        <f>BM1738+(BM1738*(CL1738-8.25)/8.25)</f>
        <v>#VALUE!</v>
      </c>
      <c r="DS1738" s="7">
        <f>DL1738*10^8/$H1738</f>
        <v>-690.27964246039448</v>
      </c>
      <c r="DT1738" s="7">
        <f>DM1738*10^8/$H1738</f>
        <v>-465.01302983342697</v>
      </c>
      <c r="DU1738" s="7">
        <f>DN1738*10^8/$H1738</f>
        <v>496.45044272536313</v>
      </c>
      <c r="DV1738" s="7">
        <f>DO1738*10^8/$H1738</f>
        <v>661.302239378737</v>
      </c>
      <c r="DW1738" s="7" t="e">
        <f>DP1738*10^8/$H1738</f>
        <v>#VALUE!</v>
      </c>
      <c r="DX1738" s="7" t="e">
        <f>DQ1738*10^8/$H1738</f>
        <v>#VALUE!</v>
      </c>
      <c r="DY1738" s="7" t="e">
        <f>DR1738*10^8/$H1738</f>
        <v>#VALUE!</v>
      </c>
      <c r="DZ1738" s="7">
        <f>DS1738*10^8/$H1738</f>
        <v>-2533.3239080251683</v>
      </c>
      <c r="EA1738" s="7" t="e">
        <f>DY1738*0.8</f>
        <v>#VALUE!</v>
      </c>
      <c r="EB1738" s="9" t="e">
        <f>F1738-#REF!</f>
        <v>#REF!</v>
      </c>
      <c r="EC1738" s="3" t="e">
        <f>EB1738/#REF!*100</f>
        <v>#REF!</v>
      </c>
      <c r="ED1738" s="3" t="e">
        <f>DX1738-F1738</f>
        <v>#VALUE!</v>
      </c>
      <c r="EE1738" s="11" t="e">
        <f>ED1738/F1738</f>
        <v>#VALUE!</v>
      </c>
      <c r="EF1738" s="3" t="e">
        <f>F1738-#REF!</f>
        <v>#REF!</v>
      </c>
    </row>
    <row r="1739" spans="1:136" x14ac:dyDescent="0.3">
      <c r="A1739">
        <v>1295</v>
      </c>
      <c r="B1739" s="17" t="s">
        <v>10134</v>
      </c>
      <c r="C1739" s="16" t="str">
        <f>"https://finance.naver.com/item/frgn.nhn?code="&amp;B1739</f>
        <v>https://finance.naver.com/item/frgn.nhn?code=190510</v>
      </c>
      <c r="D1739" t="s">
        <v>6571</v>
      </c>
      <c r="E1739" t="s">
        <v>6572</v>
      </c>
      <c r="F1739" s="18">
        <f>VALUE(LEFT(E1739,FIND("/",E1739)-1))</f>
        <v>11050</v>
      </c>
      <c r="G1739" s="6" t="s">
        <v>6573</v>
      </c>
      <c r="H1739" s="6">
        <f>VALUE(LEFT(G1739,FIND("/",G1739)-1)) + VALUE(MID(G1739,FIND("/",G1739)+1,LEN(G1739)))</f>
        <v>13742180</v>
      </c>
      <c r="I1739" s="1">
        <v>29012</v>
      </c>
      <c r="J1739" s="1">
        <f>F1739*H1739/(10^8)</f>
        <v>1518.51089</v>
      </c>
      <c r="K1739" s="1">
        <v>2926</v>
      </c>
      <c r="L1739" s="1">
        <v>2576</v>
      </c>
      <c r="M1739" s="1">
        <v>3111</v>
      </c>
      <c r="N1739" s="1">
        <v>3621</v>
      </c>
      <c r="O1739" s="1">
        <v>5118</v>
      </c>
      <c r="P1739" t="s">
        <v>8838</v>
      </c>
      <c r="Q1739" t="s">
        <v>8838</v>
      </c>
      <c r="R1739" t="s">
        <v>8838</v>
      </c>
      <c r="S1739">
        <v>-7</v>
      </c>
      <c r="T1739">
        <v>-315</v>
      </c>
      <c r="U1739">
        <v>39</v>
      </c>
      <c r="V1739">
        <v>27</v>
      </c>
      <c r="W1739">
        <v>-23</v>
      </c>
      <c r="X1739" t="s">
        <v>8838</v>
      </c>
      <c r="Y1739" t="s">
        <v>8838</v>
      </c>
      <c r="Z1739" t="s">
        <v>8838</v>
      </c>
      <c r="AA1739">
        <v>-42</v>
      </c>
      <c r="AB1739">
        <v>-409</v>
      </c>
      <c r="AC1739">
        <v>36</v>
      </c>
      <c r="AD1739">
        <v>-6</v>
      </c>
      <c r="AE1739">
        <v>-79</v>
      </c>
      <c r="AF1739" t="s">
        <v>8838</v>
      </c>
      <c r="AG1739" t="s">
        <v>8838</v>
      </c>
      <c r="AH1739" t="s">
        <v>8838</v>
      </c>
      <c r="AI1739" s="1">
        <v>1959</v>
      </c>
      <c r="AJ1739" s="1">
        <v>1424</v>
      </c>
      <c r="AK1739" s="1">
        <v>1188</v>
      </c>
      <c r="AL1739" s="1">
        <v>1945</v>
      </c>
      <c r="AM1739" s="1">
        <v>1834</v>
      </c>
      <c r="AN1739" t="s">
        <v>8838</v>
      </c>
      <c r="AO1739" t="s">
        <v>8838</v>
      </c>
      <c r="AP1739" t="s">
        <v>8838</v>
      </c>
      <c r="AQ1739" s="1">
        <v>1242</v>
      </c>
      <c r="AR1739" s="1">
        <v>1118</v>
      </c>
      <c r="AS1739">
        <v>833</v>
      </c>
      <c r="AT1739" s="1">
        <v>1502</v>
      </c>
      <c r="AU1739" s="1">
        <v>1450</v>
      </c>
      <c r="AV1739" t="s">
        <v>8838</v>
      </c>
      <c r="AW1739" t="s">
        <v>8838</v>
      </c>
      <c r="AX1739" t="s">
        <v>8838</v>
      </c>
      <c r="AY1739">
        <v>717</v>
      </c>
      <c r="AZ1739">
        <v>306</v>
      </c>
      <c r="BA1739">
        <v>354</v>
      </c>
      <c r="BB1739">
        <v>443</v>
      </c>
      <c r="BC1739">
        <v>384</v>
      </c>
      <c r="BD1739" t="s">
        <v>8838</v>
      </c>
      <c r="BE1739" t="s">
        <v>8838</v>
      </c>
      <c r="BF1739" t="s">
        <v>8838</v>
      </c>
      <c r="BG1739">
        <v>716</v>
      </c>
      <c r="BH1739">
        <v>307</v>
      </c>
      <c r="BI1739">
        <v>360</v>
      </c>
      <c r="BJ1739">
        <v>443</v>
      </c>
      <c r="BK1739">
        <v>384</v>
      </c>
      <c r="BL1739" t="s">
        <v>8838</v>
      </c>
      <c r="BM1739" t="s">
        <v>8838</v>
      </c>
      <c r="BN1739" t="s">
        <v>8838</v>
      </c>
      <c r="BO1739">
        <v>19</v>
      </c>
      <c r="BP1739">
        <v>19</v>
      </c>
      <c r="BQ1739">
        <v>19</v>
      </c>
      <c r="BR1739">
        <v>19</v>
      </c>
      <c r="BS1739">
        <v>36</v>
      </c>
      <c r="BT1739" t="s">
        <v>8838</v>
      </c>
      <c r="BU1739" t="s">
        <v>8838</v>
      </c>
      <c r="BV1739" t="s">
        <v>8838</v>
      </c>
      <c r="BW1739">
        <v>-2.1</v>
      </c>
      <c r="BX1739">
        <v>-24.19</v>
      </c>
      <c r="BY1739">
        <v>2.75</v>
      </c>
      <c r="BZ1739">
        <v>-0.37</v>
      </c>
      <c r="CA1739">
        <v>-4.18</v>
      </c>
      <c r="CB1739" t="s">
        <v>8838</v>
      </c>
      <c r="CC1739" t="s">
        <v>8838</v>
      </c>
      <c r="CD1739" t="s">
        <v>8838</v>
      </c>
      <c r="CE1739">
        <v>-6.29</v>
      </c>
      <c r="CF1739">
        <v>-79.31</v>
      </c>
      <c r="CG1739">
        <v>12.19</v>
      </c>
      <c r="CH1739">
        <v>-0.94</v>
      </c>
      <c r="CI1739">
        <v>-19.100000000000001</v>
      </c>
      <c r="CJ1739" t="s">
        <v>8838</v>
      </c>
      <c r="CK1739" t="s">
        <v>8838</v>
      </c>
      <c r="CL1739" t="s">
        <v>8838</v>
      </c>
      <c r="CM1739">
        <v>-310</v>
      </c>
      <c r="CN1739" s="1">
        <v>-2991</v>
      </c>
      <c r="CO1739">
        <v>297</v>
      </c>
      <c r="CP1739">
        <v>-27</v>
      </c>
      <c r="CQ1739">
        <v>-574</v>
      </c>
      <c r="CR1739" t="s">
        <v>8838</v>
      </c>
      <c r="CS1739" t="s">
        <v>8838</v>
      </c>
      <c r="CT1739" t="s">
        <v>8838</v>
      </c>
      <c r="CU1739" t="s">
        <v>2</v>
      </c>
      <c r="CV1739" t="s">
        <v>2</v>
      </c>
      <c r="CW1739">
        <v>16.09</v>
      </c>
      <c r="CX1739" t="s">
        <v>2</v>
      </c>
      <c r="CY1739" t="s">
        <v>2</v>
      </c>
      <c r="CZ1739" t="s">
        <v>8838</v>
      </c>
      <c r="DA1739" t="s">
        <v>8838</v>
      </c>
      <c r="DB1739" t="s">
        <v>8838</v>
      </c>
      <c r="DC1739">
        <v>2.64</v>
      </c>
      <c r="DD1739">
        <v>1.9</v>
      </c>
      <c r="DE1739">
        <v>1.66</v>
      </c>
      <c r="DF1739">
        <v>3.66</v>
      </c>
      <c r="DG1739">
        <v>3.86</v>
      </c>
      <c r="DH1739" t="s">
        <v>8838</v>
      </c>
      <c r="DI1739" t="s">
        <v>8838</v>
      </c>
      <c r="DJ1739" t="s">
        <v>8838</v>
      </c>
      <c r="DK1739" s="5" t="e">
        <f>(CL1739*3+CK1739*2+CJ1739)/6</f>
        <v>#VALUE!</v>
      </c>
      <c r="DL1739">
        <f>BG1739+(BG1739*(CF1739-8.25)/8.25)</f>
        <v>-6883.1466666666665</v>
      </c>
      <c r="DM1739">
        <f>BH1739+(BH1739*(CG1739-8.25)/8.25)</f>
        <v>453.61575757575758</v>
      </c>
      <c r="DN1739">
        <f>BI1739+(BI1739*(CH1739-8.25)/8.25)</f>
        <v>-41.018181818181802</v>
      </c>
      <c r="DO1739">
        <f>BJ1739+(BJ1739*(CI1739-8.25)/8.25)</f>
        <v>-1025.6121212121213</v>
      </c>
      <c r="DP1739" t="e">
        <f>BK1739+(BK1739*(CJ1739-8.25)/8.25)</f>
        <v>#VALUE!</v>
      </c>
      <c r="DQ1739" t="e">
        <f>BL1739+(BL1739*(CK1739-8.25)/8.25)</f>
        <v>#VALUE!</v>
      </c>
      <c r="DR1739" t="e">
        <f>BM1739+(BM1739*(CL1739-8.25)/8.25)</f>
        <v>#VALUE!</v>
      </c>
      <c r="DS1739" s="7">
        <f>DL1739*10^8/$H1739</f>
        <v>-50087.734745627451</v>
      </c>
      <c r="DT1739" s="7">
        <f>DM1739*10^8/$H1739</f>
        <v>3300.9010038855376</v>
      </c>
      <c r="DU1739" s="7">
        <f>DN1739*10^8/$H1739</f>
        <v>-298.48380546741345</v>
      </c>
      <c r="DV1739" s="7">
        <f>DO1739*10^8/$H1739</f>
        <v>-7463.2417943304572</v>
      </c>
      <c r="DW1739" s="7" t="e">
        <f>DP1739*10^8/$H1739</f>
        <v>#VALUE!</v>
      </c>
      <c r="DX1739" s="7" t="e">
        <f>DQ1739*10^8/$H1739</f>
        <v>#VALUE!</v>
      </c>
      <c r="DY1739" s="7" t="e">
        <f>DR1739*10^8/$H1739</f>
        <v>#VALUE!</v>
      </c>
      <c r="DZ1739" s="7">
        <f>DS1739*10^8/$H1739</f>
        <v>-364481.7252111925</v>
      </c>
      <c r="EA1739" s="7" t="e">
        <f>DY1739*0.8</f>
        <v>#VALUE!</v>
      </c>
      <c r="EB1739" s="9" t="e">
        <f>F1739-#REF!</f>
        <v>#REF!</v>
      </c>
      <c r="EC1739" s="3" t="e">
        <f>EB1739/#REF!*100</f>
        <v>#REF!</v>
      </c>
      <c r="ED1739" s="3" t="e">
        <f>DX1739-F1739</f>
        <v>#VALUE!</v>
      </c>
      <c r="EE1739" s="11" t="e">
        <f>ED1739/F1739</f>
        <v>#VALUE!</v>
      </c>
      <c r="EF1739" s="3" t="e">
        <f>F1739-#REF!</f>
        <v>#REF!</v>
      </c>
    </row>
    <row r="1740" spans="1:136" x14ac:dyDescent="0.3">
      <c r="A1740">
        <v>1076</v>
      </c>
      <c r="B1740" s="17" t="s">
        <v>9915</v>
      </c>
      <c r="C1740" s="16" t="str">
        <f>"https://finance.naver.com/item/frgn.nhn?code="&amp;B1740</f>
        <v>https://finance.naver.com/item/frgn.nhn?code=263690</v>
      </c>
      <c r="D1740" t="s">
        <v>5920</v>
      </c>
      <c r="E1740" t="s">
        <v>5921</v>
      </c>
      <c r="F1740" s="18">
        <f>VALUE(LEFT(E1740,FIND("/",E1740)-1))</f>
        <v>13400</v>
      </c>
      <c r="G1740" s="6" t="s">
        <v>5922</v>
      </c>
      <c r="H1740" s="6">
        <f>VALUE(LEFT(G1740,FIND("/",G1740)-1)) + VALUE(MID(G1740,FIND("/",G1740)+1,LEN(G1740)))</f>
        <v>11325610</v>
      </c>
      <c r="I1740" s="1">
        <v>300000</v>
      </c>
      <c r="J1740" s="1">
        <f>F1740*H1740/(10^8)</f>
        <v>1517.63174</v>
      </c>
      <c r="K1740">
        <v>354</v>
      </c>
      <c r="L1740">
        <v>493</v>
      </c>
      <c r="M1740">
        <v>566</v>
      </c>
      <c r="N1740">
        <v>601</v>
      </c>
      <c r="O1740" s="1">
        <v>1066</v>
      </c>
      <c r="P1740" t="s">
        <v>8838</v>
      </c>
      <c r="Q1740" t="s">
        <v>8838</v>
      </c>
      <c r="R1740" t="s">
        <v>8838</v>
      </c>
      <c r="S1740">
        <v>27</v>
      </c>
      <c r="T1740">
        <v>42</v>
      </c>
      <c r="U1740">
        <v>42</v>
      </c>
      <c r="V1740">
        <v>46</v>
      </c>
      <c r="W1740">
        <v>230</v>
      </c>
      <c r="X1740" t="s">
        <v>8838</v>
      </c>
      <c r="Y1740" t="s">
        <v>8838</v>
      </c>
      <c r="Z1740" t="s">
        <v>8838</v>
      </c>
      <c r="AA1740">
        <v>3</v>
      </c>
      <c r="AB1740">
        <v>40</v>
      </c>
      <c r="AC1740">
        <v>47</v>
      </c>
      <c r="AD1740">
        <v>55</v>
      </c>
      <c r="AE1740">
        <v>200</v>
      </c>
      <c r="AF1740" t="s">
        <v>8838</v>
      </c>
      <c r="AG1740" t="s">
        <v>8838</v>
      </c>
      <c r="AH1740" t="s">
        <v>8838</v>
      </c>
      <c r="AI1740">
        <v>278</v>
      </c>
      <c r="AJ1740">
        <v>344</v>
      </c>
      <c r="AK1740">
        <v>463</v>
      </c>
      <c r="AL1740">
        <v>630</v>
      </c>
      <c r="AM1740">
        <v>726</v>
      </c>
      <c r="AN1740" t="s">
        <v>8838</v>
      </c>
      <c r="AO1740" t="s">
        <v>8838</v>
      </c>
      <c r="AP1740" t="s">
        <v>8838</v>
      </c>
      <c r="AQ1740">
        <v>183</v>
      </c>
      <c r="AR1740">
        <v>188</v>
      </c>
      <c r="AS1740">
        <v>176</v>
      </c>
      <c r="AT1740">
        <v>305</v>
      </c>
      <c r="AU1740">
        <v>201</v>
      </c>
      <c r="AV1740" t="s">
        <v>8838</v>
      </c>
      <c r="AW1740" t="s">
        <v>8838</v>
      </c>
      <c r="AX1740" t="s">
        <v>8838</v>
      </c>
      <c r="AY1740">
        <v>95</v>
      </c>
      <c r="AZ1740">
        <v>157</v>
      </c>
      <c r="BA1740">
        <v>287</v>
      </c>
      <c r="BB1740">
        <v>325</v>
      </c>
      <c r="BC1740">
        <v>525</v>
      </c>
      <c r="BD1740" t="s">
        <v>8838</v>
      </c>
      <c r="BE1740" t="s">
        <v>8838</v>
      </c>
      <c r="BF1740" t="s">
        <v>8838</v>
      </c>
      <c r="BG1740">
        <v>95</v>
      </c>
      <c r="BH1740">
        <v>157</v>
      </c>
      <c r="BI1740">
        <v>287</v>
      </c>
      <c r="BJ1740">
        <v>325</v>
      </c>
      <c r="BK1740">
        <v>525</v>
      </c>
      <c r="BL1740" t="s">
        <v>8838</v>
      </c>
      <c r="BM1740" t="s">
        <v>8838</v>
      </c>
      <c r="BN1740" t="s">
        <v>8838</v>
      </c>
      <c r="BO1740">
        <v>47</v>
      </c>
      <c r="BP1740">
        <v>49</v>
      </c>
      <c r="BQ1740">
        <v>57</v>
      </c>
      <c r="BR1740">
        <v>57</v>
      </c>
      <c r="BS1740">
        <v>57</v>
      </c>
      <c r="BT1740" t="s">
        <v>8838</v>
      </c>
      <c r="BU1740" t="s">
        <v>8838</v>
      </c>
      <c r="BV1740" t="s">
        <v>8838</v>
      </c>
      <c r="BW1740">
        <v>1.3</v>
      </c>
      <c r="BX1740">
        <v>12.83</v>
      </c>
      <c r="BY1740">
        <v>11.53</v>
      </c>
      <c r="BZ1740">
        <v>10.01</v>
      </c>
      <c r="CA1740">
        <v>29.46</v>
      </c>
      <c r="CB1740" t="s">
        <v>8838</v>
      </c>
      <c r="CC1740" t="s">
        <v>8838</v>
      </c>
      <c r="CD1740" t="s">
        <v>8838</v>
      </c>
      <c r="CE1740">
        <v>5.68</v>
      </c>
      <c r="CF1740">
        <v>31.7</v>
      </c>
      <c r="CG1740">
        <v>20.99</v>
      </c>
      <c r="CH1740">
        <v>17.88</v>
      </c>
      <c r="CI1740">
        <v>47</v>
      </c>
      <c r="CJ1740" t="s">
        <v>8838</v>
      </c>
      <c r="CK1740" t="s">
        <v>8838</v>
      </c>
      <c r="CL1740" t="s">
        <v>8838</v>
      </c>
      <c r="CM1740">
        <v>50</v>
      </c>
      <c r="CN1740">
        <v>413</v>
      </c>
      <c r="CO1740">
        <v>466</v>
      </c>
      <c r="CP1740">
        <v>483</v>
      </c>
      <c r="CQ1740" s="1">
        <v>1765</v>
      </c>
      <c r="CR1740" t="s">
        <v>8838</v>
      </c>
      <c r="CS1740" t="s">
        <v>8838</v>
      </c>
      <c r="CT1740" t="s">
        <v>8838</v>
      </c>
      <c r="CU1740" t="s">
        <v>8838</v>
      </c>
      <c r="CV1740" t="s">
        <v>8838</v>
      </c>
      <c r="CW1740">
        <v>14.68</v>
      </c>
      <c r="CX1740">
        <v>17.27</v>
      </c>
      <c r="CY1740">
        <v>9.6300000000000008</v>
      </c>
      <c r="CZ1740" t="s">
        <v>8838</v>
      </c>
      <c r="DA1740" t="s">
        <v>8838</v>
      </c>
      <c r="DB1740" t="s">
        <v>8838</v>
      </c>
      <c r="DC1740" t="s">
        <v>8838</v>
      </c>
      <c r="DD1740" t="s">
        <v>8838</v>
      </c>
      <c r="DE1740">
        <v>2.71</v>
      </c>
      <c r="DF1740">
        <v>2.82</v>
      </c>
      <c r="DG1740">
        <v>3.6</v>
      </c>
      <c r="DH1740" t="s">
        <v>8838</v>
      </c>
      <c r="DI1740" t="s">
        <v>8838</v>
      </c>
      <c r="DJ1740" t="s">
        <v>8838</v>
      </c>
      <c r="DK1740" s="5" t="e">
        <f>(CL1740*3+CK1740*2+CJ1740)/6</f>
        <v>#VALUE!</v>
      </c>
      <c r="DL1740">
        <f>BG1740+(BG1740*(CF1740-8.25)/8.25)</f>
        <v>365.030303030303</v>
      </c>
      <c r="DM1740">
        <f>BH1740+(BH1740*(CG1740-8.25)/8.25)</f>
        <v>399.4460606060606</v>
      </c>
      <c r="DN1740">
        <f>BI1740+(BI1740*(CH1740-8.25)/8.25)</f>
        <v>622.00727272727272</v>
      </c>
      <c r="DO1740">
        <f>BJ1740+(BJ1740*(CI1740-8.25)/8.25)</f>
        <v>1851.5151515151515</v>
      </c>
      <c r="DP1740" t="e">
        <f>BK1740+(BK1740*(CJ1740-8.25)/8.25)</f>
        <v>#VALUE!</v>
      </c>
      <c r="DQ1740" t="e">
        <f>BL1740+(BL1740*(CK1740-8.25)/8.25)</f>
        <v>#VALUE!</v>
      </c>
      <c r="DR1740" t="e">
        <f>BM1740+(BM1740*(CL1740-8.25)/8.25)</f>
        <v>#VALUE!</v>
      </c>
      <c r="DS1740" s="7">
        <f>DL1740*10^8/$H1740</f>
        <v>3223.0520301361521</v>
      </c>
      <c r="DT1740" s="7">
        <f>DM1740*10^8/$H1740</f>
        <v>3526.9275615711699</v>
      </c>
      <c r="DU1740" s="7">
        <f>DN1740*10^8/$H1740</f>
        <v>5492.0421304218735</v>
      </c>
      <c r="DV1740" s="7">
        <f>DO1740*10^8/$H1740</f>
        <v>16348.039103546311</v>
      </c>
      <c r="DW1740" s="7" t="e">
        <f>DP1740*10^8/$H1740</f>
        <v>#VALUE!</v>
      </c>
      <c r="DX1740" s="7" t="e">
        <f>DQ1740*10^8/$H1740</f>
        <v>#VALUE!</v>
      </c>
      <c r="DY1740" s="7" t="e">
        <f>DR1740*10^8/$H1740</f>
        <v>#VALUE!</v>
      </c>
      <c r="DZ1740" s="7">
        <f>DS1740*10^8/$H1740</f>
        <v>28458.087733341978</v>
      </c>
      <c r="EA1740" s="7" t="e">
        <f>DY1740*0.8</f>
        <v>#VALUE!</v>
      </c>
      <c r="EB1740" s="9" t="e">
        <f>F1740-#REF!</f>
        <v>#REF!</v>
      </c>
      <c r="EC1740" s="3" t="e">
        <f>EB1740/#REF!*100</f>
        <v>#REF!</v>
      </c>
      <c r="ED1740" s="3" t="e">
        <f>DX1740-F1740</f>
        <v>#VALUE!</v>
      </c>
      <c r="EE1740" s="11" t="e">
        <f>ED1740/F1740</f>
        <v>#VALUE!</v>
      </c>
      <c r="EF1740" s="3" t="e">
        <f>F1740-#REF!</f>
        <v>#REF!</v>
      </c>
    </row>
    <row r="1741" spans="1:136" hidden="1" x14ac:dyDescent="0.3">
      <c r="A1741">
        <v>1739</v>
      </c>
      <c r="B1741" s="17" t="s">
        <v>10578</v>
      </c>
      <c r="C1741" s="16" t="str">
        <f>"https://finance.naver.com/item/frgn.nhn?code="&amp;B1741</f>
        <v>https://finance.naver.com/item/frgn.nhn?code=078860</v>
      </c>
      <c r="D1741" t="s">
        <v>1784</v>
      </c>
      <c r="E1741" t="s">
        <v>7737</v>
      </c>
      <c r="F1741" s="18">
        <f>VALUE(LEFT(E1741,FIND("/",E1741)-1))</f>
        <v>1715</v>
      </c>
      <c r="G1741" s="6" t="s">
        <v>7738</v>
      </c>
      <c r="H1741" s="6">
        <f>VALUE(LEFT(G1741,FIND("/",G1741)-1)) + VALUE(MID(G1741,FIND("/",G1741)+1,LEN(G1741)))</f>
        <v>89148548</v>
      </c>
      <c r="I1741" s="1">
        <v>21210</v>
      </c>
      <c r="J1741" s="1">
        <f>F1741*H1741/(10^8)</f>
        <v>1528.8975981999999</v>
      </c>
      <c r="K1741">
        <v>135</v>
      </c>
      <c r="L1741">
        <v>184</v>
      </c>
      <c r="M1741">
        <v>297</v>
      </c>
      <c r="N1741">
        <v>276</v>
      </c>
      <c r="O1741">
        <v>210</v>
      </c>
      <c r="P1741" t="s">
        <v>8838</v>
      </c>
      <c r="Q1741" t="s">
        <v>8838</v>
      </c>
      <c r="R1741" t="s">
        <v>8838</v>
      </c>
      <c r="S1741">
        <v>-22</v>
      </c>
      <c r="T1741">
        <v>-1</v>
      </c>
      <c r="U1741">
        <v>-57</v>
      </c>
      <c r="V1741">
        <v>4</v>
      </c>
      <c r="W1741">
        <v>-30</v>
      </c>
      <c r="X1741" t="s">
        <v>8838</v>
      </c>
      <c r="Y1741" t="s">
        <v>8838</v>
      </c>
      <c r="Z1741" t="s">
        <v>8838</v>
      </c>
      <c r="AA1741">
        <v>-48</v>
      </c>
      <c r="AB1741">
        <v>-44</v>
      </c>
      <c r="AC1741">
        <v>-133</v>
      </c>
      <c r="AD1741">
        <v>-84</v>
      </c>
      <c r="AE1741">
        <v>-17</v>
      </c>
      <c r="AF1741" t="s">
        <v>8838</v>
      </c>
      <c r="AG1741" t="s">
        <v>8838</v>
      </c>
      <c r="AH1741" t="s">
        <v>8838</v>
      </c>
      <c r="AI1741">
        <v>868</v>
      </c>
      <c r="AJ1741">
        <v>848</v>
      </c>
      <c r="AK1741" s="1">
        <v>1367</v>
      </c>
      <c r="AL1741" s="1">
        <v>1566</v>
      </c>
      <c r="AM1741" s="1">
        <v>1421</v>
      </c>
      <c r="AN1741" t="s">
        <v>8838</v>
      </c>
      <c r="AO1741" t="s">
        <v>8838</v>
      </c>
      <c r="AP1741" t="s">
        <v>8838</v>
      </c>
      <c r="AQ1741">
        <v>74</v>
      </c>
      <c r="AR1741">
        <v>152</v>
      </c>
      <c r="AS1741">
        <v>445</v>
      </c>
      <c r="AT1741">
        <v>458</v>
      </c>
      <c r="AU1741">
        <v>453</v>
      </c>
      <c r="AV1741" t="s">
        <v>8838</v>
      </c>
      <c r="AW1741" t="s">
        <v>8838</v>
      </c>
      <c r="AX1741" t="s">
        <v>8838</v>
      </c>
      <c r="AY1741">
        <v>794</v>
      </c>
      <c r="AZ1741">
        <v>696</v>
      </c>
      <c r="BA1741">
        <v>922</v>
      </c>
      <c r="BB1741" s="1">
        <v>1108</v>
      </c>
      <c r="BC1741">
        <v>968</v>
      </c>
      <c r="BD1741" t="s">
        <v>8838</v>
      </c>
      <c r="BE1741" t="s">
        <v>8838</v>
      </c>
      <c r="BF1741" t="s">
        <v>8838</v>
      </c>
      <c r="BG1741">
        <v>794</v>
      </c>
      <c r="BH1741">
        <v>696</v>
      </c>
      <c r="BI1741">
        <v>885</v>
      </c>
      <c r="BJ1741" s="1">
        <v>1033</v>
      </c>
      <c r="BK1741">
        <v>968</v>
      </c>
      <c r="BL1741" t="s">
        <v>8838</v>
      </c>
      <c r="BM1741" t="s">
        <v>8838</v>
      </c>
      <c r="BN1741" t="s">
        <v>8838</v>
      </c>
      <c r="BO1741">
        <v>118</v>
      </c>
      <c r="BP1741">
        <v>133</v>
      </c>
      <c r="BQ1741">
        <v>199</v>
      </c>
      <c r="BR1741">
        <v>254</v>
      </c>
      <c r="BS1741">
        <v>278</v>
      </c>
      <c r="BT1741" t="s">
        <v>8838</v>
      </c>
      <c r="BU1741" t="s">
        <v>8838</v>
      </c>
      <c r="BV1741" t="s">
        <v>8838</v>
      </c>
      <c r="BW1741">
        <v>-6.14</v>
      </c>
      <c r="BX1741">
        <v>-5.0999999999999996</v>
      </c>
      <c r="BY1741">
        <v>-11.98</v>
      </c>
      <c r="BZ1741">
        <v>-5.71</v>
      </c>
      <c r="CA1741">
        <v>-1.17</v>
      </c>
      <c r="CB1741" t="s">
        <v>8838</v>
      </c>
      <c r="CC1741" t="s">
        <v>8838</v>
      </c>
      <c r="CD1741" t="s">
        <v>8838</v>
      </c>
      <c r="CE1741">
        <v>-7.45</v>
      </c>
      <c r="CF1741">
        <v>-5.72</v>
      </c>
      <c r="CG1741">
        <v>-16.579999999999998</v>
      </c>
      <c r="CH1741">
        <v>-9.07</v>
      </c>
      <c r="CI1741">
        <v>-4.04</v>
      </c>
      <c r="CJ1741" t="s">
        <v>8838</v>
      </c>
      <c r="CK1741" t="s">
        <v>8838</v>
      </c>
      <c r="CL1741" t="s">
        <v>8838</v>
      </c>
      <c r="CM1741">
        <v>-219</v>
      </c>
      <c r="CN1741">
        <v>-171</v>
      </c>
      <c r="CO1741">
        <v>-408</v>
      </c>
      <c r="CP1741">
        <v>-171</v>
      </c>
      <c r="CQ1741">
        <v>-59</v>
      </c>
      <c r="CR1741" t="s">
        <v>8838</v>
      </c>
      <c r="CS1741" t="s">
        <v>8838</v>
      </c>
      <c r="CT1741" t="s">
        <v>8838</v>
      </c>
      <c r="CU1741" t="s">
        <v>2</v>
      </c>
      <c r="CV1741" t="s">
        <v>2</v>
      </c>
      <c r="CW1741" t="s">
        <v>2</v>
      </c>
      <c r="CX1741" t="s">
        <v>2</v>
      </c>
      <c r="CY1741" t="s">
        <v>2</v>
      </c>
      <c r="CZ1741" t="s">
        <v>8838</v>
      </c>
      <c r="DA1741" t="s">
        <v>8838</v>
      </c>
      <c r="DB1741" t="s">
        <v>8838</v>
      </c>
      <c r="DC1741">
        <v>1.1599999999999999</v>
      </c>
      <c r="DD1741">
        <v>0.87</v>
      </c>
      <c r="DE1741">
        <v>0.82</v>
      </c>
      <c r="DF1741">
        <v>0.78</v>
      </c>
      <c r="DG1741">
        <v>1.1299999999999999</v>
      </c>
      <c r="DH1741" t="s">
        <v>8838</v>
      </c>
      <c r="DI1741" t="s">
        <v>8838</v>
      </c>
      <c r="DJ1741" t="s">
        <v>8838</v>
      </c>
      <c r="DK1741" s="5" t="e">
        <f>(CL1741*3+CK1741*2+CJ1741)/6</f>
        <v>#VALUE!</v>
      </c>
      <c r="DL1741">
        <f>BG1741+(BG1741*(CF1741-8.25)/8.25)</f>
        <v>-550.50666666666643</v>
      </c>
      <c r="DM1741">
        <f>BH1741+(BH1741*(CG1741-8.25)/8.25)</f>
        <v>-1398.7490909090911</v>
      </c>
      <c r="DN1741">
        <f>BI1741+(BI1741*(CH1741-8.25)/8.25)</f>
        <v>-972.9636363636364</v>
      </c>
      <c r="DO1741">
        <f>BJ1741+(BJ1741*(CI1741-8.25)/8.25)</f>
        <v>-505.8569696969696</v>
      </c>
      <c r="DP1741" t="e">
        <f>BK1741+(BK1741*(CJ1741-8.25)/8.25)</f>
        <v>#VALUE!</v>
      </c>
      <c r="DQ1741" t="e">
        <f>BL1741+(BL1741*(CK1741-8.25)/8.25)</f>
        <v>#VALUE!</v>
      </c>
      <c r="DR1741" t="e">
        <f>BM1741+(BM1741*(CL1741-8.25)/8.25)</f>
        <v>#VALUE!</v>
      </c>
      <c r="DS1741" s="7">
        <f>DL1741*10^8/$H1741</f>
        <v>-617.51613348393107</v>
      </c>
      <c r="DT1741" s="7">
        <f>DM1741*10^8/$H1741</f>
        <v>-1569.0093919522853</v>
      </c>
      <c r="DU1741" s="7">
        <f>DN1741*10^8/$H1741</f>
        <v>-1091.3959432784438</v>
      </c>
      <c r="DV1741" s="7">
        <f>DO1741*10^8/$H1741</f>
        <v>-567.4315297843882</v>
      </c>
      <c r="DW1741" s="7" t="e">
        <f>DP1741*10^8/$H1741</f>
        <v>#VALUE!</v>
      </c>
      <c r="DX1741" s="7" t="e">
        <f>DQ1741*10^8/$H1741</f>
        <v>#VALUE!</v>
      </c>
      <c r="DY1741" s="7" t="e">
        <f>DR1741*10^8/$H1741</f>
        <v>#VALUE!</v>
      </c>
      <c r="DZ1741" s="7">
        <f>DS1741*10^8/$H1741</f>
        <v>-692.68221113812308</v>
      </c>
      <c r="EA1741" s="7" t="e">
        <f>DY1741*0.8</f>
        <v>#VALUE!</v>
      </c>
      <c r="EB1741" s="9" t="e">
        <f>F1741-#REF!</f>
        <v>#REF!</v>
      </c>
      <c r="EC1741" s="3" t="e">
        <f>EB1741/#REF!*100</f>
        <v>#REF!</v>
      </c>
      <c r="ED1741" s="3" t="e">
        <f>DX1741-F1741</f>
        <v>#VALUE!</v>
      </c>
      <c r="EE1741" s="11" t="e">
        <f>ED1741/F1741</f>
        <v>#VALUE!</v>
      </c>
      <c r="EF1741" s="3" t="e">
        <f>F1741-#REF!</f>
        <v>#REF!</v>
      </c>
    </row>
    <row r="1742" spans="1:136" hidden="1" x14ac:dyDescent="0.3">
      <c r="A1742">
        <v>1740</v>
      </c>
      <c r="B1742" s="17" t="s">
        <v>10579</v>
      </c>
      <c r="C1742" s="16" t="str">
        <f>"https://finance.naver.com/item/frgn.nhn?code="&amp;B1742</f>
        <v>https://finance.naver.com/item/frgn.nhn?code=088910</v>
      </c>
      <c r="D1742" t="s">
        <v>1785</v>
      </c>
      <c r="E1742" t="s">
        <v>7739</v>
      </c>
      <c r="F1742" s="18">
        <f>VALUE(LEFT(E1742,FIND("/",E1742)-1))</f>
        <v>3275</v>
      </c>
      <c r="G1742" s="6" t="s">
        <v>7740</v>
      </c>
      <c r="H1742" s="6">
        <f>VALUE(LEFT(G1742,FIND("/",G1742)-1)) + VALUE(MID(G1742,FIND("/",G1742)+1,LEN(G1742)))</f>
        <v>25831764</v>
      </c>
      <c r="I1742">
        <v>0</v>
      </c>
      <c r="J1742" s="1">
        <f>F1742*H1742/(10^8)</f>
        <v>845.99027100000001</v>
      </c>
      <c r="K1742" s="1">
        <v>2358</v>
      </c>
      <c r="L1742" s="1">
        <v>2308</v>
      </c>
      <c r="M1742" s="1">
        <v>2502</v>
      </c>
      <c r="N1742" s="1">
        <v>2706</v>
      </c>
      <c r="O1742" s="1">
        <v>2762</v>
      </c>
      <c r="P1742" t="s">
        <v>8838</v>
      </c>
      <c r="Q1742" t="s">
        <v>8838</v>
      </c>
      <c r="R1742" t="s">
        <v>8838</v>
      </c>
      <c r="S1742">
        <v>97</v>
      </c>
      <c r="T1742">
        <v>168</v>
      </c>
      <c r="U1742">
        <v>170</v>
      </c>
      <c r="V1742">
        <v>43</v>
      </c>
      <c r="W1742">
        <v>-34</v>
      </c>
      <c r="X1742" t="s">
        <v>8838</v>
      </c>
      <c r="Y1742" t="s">
        <v>8838</v>
      </c>
      <c r="Z1742" t="s">
        <v>8838</v>
      </c>
      <c r="AA1742">
        <v>129</v>
      </c>
      <c r="AB1742">
        <v>175</v>
      </c>
      <c r="AC1742">
        <v>181</v>
      </c>
      <c r="AD1742">
        <v>26</v>
      </c>
      <c r="AE1742">
        <v>-23</v>
      </c>
      <c r="AF1742" t="s">
        <v>8838</v>
      </c>
      <c r="AG1742" t="s">
        <v>8838</v>
      </c>
      <c r="AH1742" t="s">
        <v>8838</v>
      </c>
      <c r="AI1742" s="1">
        <v>1736</v>
      </c>
      <c r="AJ1742" s="1">
        <v>2005</v>
      </c>
      <c r="AK1742" s="1">
        <v>2205</v>
      </c>
      <c r="AL1742" s="1">
        <v>2247</v>
      </c>
      <c r="AM1742" s="1">
        <v>2567</v>
      </c>
      <c r="AN1742" t="s">
        <v>8838</v>
      </c>
      <c r="AO1742" t="s">
        <v>8838</v>
      </c>
      <c r="AP1742" t="s">
        <v>8838</v>
      </c>
      <c r="AQ1742">
        <v>297</v>
      </c>
      <c r="AR1742">
        <v>291</v>
      </c>
      <c r="AS1742">
        <v>319</v>
      </c>
      <c r="AT1742">
        <v>347</v>
      </c>
      <c r="AU1742">
        <v>690</v>
      </c>
      <c r="AV1742" t="s">
        <v>8838</v>
      </c>
      <c r="AW1742" t="s">
        <v>8838</v>
      </c>
      <c r="AX1742" t="s">
        <v>8838</v>
      </c>
      <c r="AY1742" s="1">
        <v>1439</v>
      </c>
      <c r="AZ1742" s="1">
        <v>1714</v>
      </c>
      <c r="BA1742" s="1">
        <v>1886</v>
      </c>
      <c r="BB1742" s="1">
        <v>1900</v>
      </c>
      <c r="BC1742" s="1">
        <v>1877</v>
      </c>
      <c r="BD1742" t="s">
        <v>8838</v>
      </c>
      <c r="BE1742" t="s">
        <v>8838</v>
      </c>
      <c r="BF1742" t="s">
        <v>8838</v>
      </c>
      <c r="BG1742" s="1">
        <v>1439</v>
      </c>
      <c r="BH1742" s="1">
        <v>1714</v>
      </c>
      <c r="BI1742" s="1">
        <v>1886</v>
      </c>
      <c r="BJ1742" s="1">
        <v>1900</v>
      </c>
      <c r="BK1742" s="1">
        <v>1876</v>
      </c>
      <c r="BL1742" t="s">
        <v>8838</v>
      </c>
      <c r="BM1742" t="s">
        <v>8838</v>
      </c>
      <c r="BN1742" t="s">
        <v>8838</v>
      </c>
      <c r="BO1742">
        <v>115</v>
      </c>
      <c r="BP1742">
        <v>129</v>
      </c>
      <c r="BQ1742">
        <v>129</v>
      </c>
      <c r="BR1742">
        <v>129</v>
      </c>
      <c r="BS1742">
        <v>129</v>
      </c>
      <c r="BT1742" t="s">
        <v>8838</v>
      </c>
      <c r="BU1742" t="s">
        <v>8838</v>
      </c>
      <c r="BV1742" t="s">
        <v>8838</v>
      </c>
      <c r="BW1742">
        <v>7.7</v>
      </c>
      <c r="BX1742">
        <v>9.36</v>
      </c>
      <c r="BY1742">
        <v>8.61</v>
      </c>
      <c r="BZ1742">
        <v>1.18</v>
      </c>
      <c r="CA1742">
        <v>-0.96</v>
      </c>
      <c r="CB1742" t="s">
        <v>8838</v>
      </c>
      <c r="CC1742" t="s">
        <v>8838</v>
      </c>
      <c r="CD1742" t="s">
        <v>8838</v>
      </c>
      <c r="CE1742">
        <v>9.41</v>
      </c>
      <c r="CF1742">
        <v>11.1</v>
      </c>
      <c r="CG1742">
        <v>10.07</v>
      </c>
      <c r="CH1742">
        <v>1.39</v>
      </c>
      <c r="CI1742">
        <v>-1.25</v>
      </c>
      <c r="CJ1742" t="s">
        <v>8838</v>
      </c>
      <c r="CK1742" t="s">
        <v>8838</v>
      </c>
      <c r="CL1742" t="s">
        <v>8838</v>
      </c>
      <c r="CM1742">
        <v>566</v>
      </c>
      <c r="CN1742">
        <v>727</v>
      </c>
      <c r="CO1742">
        <v>702</v>
      </c>
      <c r="CP1742">
        <v>102</v>
      </c>
      <c r="CQ1742">
        <v>-92</v>
      </c>
      <c r="CR1742" t="s">
        <v>8838</v>
      </c>
      <c r="CS1742" t="s">
        <v>8838</v>
      </c>
      <c r="CT1742" t="s">
        <v>8838</v>
      </c>
      <c r="CU1742">
        <v>7.59</v>
      </c>
      <c r="CV1742">
        <v>5.61</v>
      </c>
      <c r="CW1742">
        <v>5.34</v>
      </c>
      <c r="CX1742">
        <v>35.03</v>
      </c>
      <c r="CY1742" t="s">
        <v>2</v>
      </c>
      <c r="CZ1742" t="s">
        <v>8838</v>
      </c>
      <c r="DA1742" t="s">
        <v>8838</v>
      </c>
      <c r="DB1742" t="s">
        <v>8838</v>
      </c>
      <c r="DC1742">
        <v>0.68</v>
      </c>
      <c r="DD1742">
        <v>0.61</v>
      </c>
      <c r="DE1742">
        <v>0.51</v>
      </c>
      <c r="DF1742">
        <v>0.49</v>
      </c>
      <c r="DG1742">
        <v>0.46</v>
      </c>
      <c r="DH1742" t="s">
        <v>8838</v>
      </c>
      <c r="DI1742" t="s">
        <v>8838</v>
      </c>
      <c r="DJ1742" t="s">
        <v>8838</v>
      </c>
      <c r="DK1742" s="5" t="e">
        <f>(CL1742*3+CK1742*2+CJ1742)/6</f>
        <v>#VALUE!</v>
      </c>
      <c r="DL1742">
        <f>BG1742+(BG1742*(CF1742-8.25)/8.25)</f>
        <v>1936.1090909090908</v>
      </c>
      <c r="DM1742">
        <f>BH1742+(BH1742*(CG1742-8.25)/8.25)</f>
        <v>2092.1187878787878</v>
      </c>
      <c r="DN1742">
        <f>BI1742+(BI1742*(CH1742-8.25)/8.25)</f>
        <v>317.76242424242423</v>
      </c>
      <c r="DO1742">
        <f>BJ1742+(BJ1742*(CI1742-8.25)/8.25)</f>
        <v>-287.87878787878799</v>
      </c>
      <c r="DP1742" t="e">
        <f>BK1742+(BK1742*(CJ1742-8.25)/8.25)</f>
        <v>#VALUE!</v>
      </c>
      <c r="DQ1742" t="e">
        <f>BL1742+(BL1742*(CK1742-8.25)/8.25)</f>
        <v>#VALUE!</v>
      </c>
      <c r="DR1742" t="e">
        <f>BM1742+(BM1742*(CL1742-8.25)/8.25)</f>
        <v>#VALUE!</v>
      </c>
      <c r="DS1742" s="7">
        <f>DL1742*10^8/$H1742</f>
        <v>7495.0711492606188</v>
      </c>
      <c r="DT1742" s="7">
        <f>DM1742*10^8/$H1742</f>
        <v>8099.0163423558215</v>
      </c>
      <c r="DU1742" s="7">
        <f>DN1742*10^8/$H1742</f>
        <v>1230.1228218189985</v>
      </c>
      <c r="DV1742" s="7">
        <f>DO1742*10^8/$H1742</f>
        <v>-1114.4372017288017</v>
      </c>
      <c r="DW1742" s="7" t="e">
        <f>DP1742*10^8/$H1742</f>
        <v>#VALUE!</v>
      </c>
      <c r="DX1742" s="7" t="e">
        <f>DQ1742*10^8/$H1742</f>
        <v>#VALUE!</v>
      </c>
      <c r="DY1742" s="7" t="e">
        <f>DR1742*10^8/$H1742</f>
        <v>#VALUE!</v>
      </c>
      <c r="DZ1742" s="7">
        <f>DS1742*10^8/$H1742</f>
        <v>29014.941253182009</v>
      </c>
      <c r="EA1742" s="7" t="e">
        <f>DY1742*0.8</f>
        <v>#VALUE!</v>
      </c>
      <c r="EB1742" s="9" t="e">
        <f>F1742-#REF!</f>
        <v>#REF!</v>
      </c>
      <c r="EC1742" s="3" t="e">
        <f>EB1742/#REF!*100</f>
        <v>#REF!</v>
      </c>
      <c r="ED1742" s="3" t="e">
        <f>DX1742-F1742</f>
        <v>#VALUE!</v>
      </c>
      <c r="EE1742" s="11" t="e">
        <f>ED1742/F1742</f>
        <v>#VALUE!</v>
      </c>
      <c r="EF1742" s="3" t="e">
        <f>F1742-#REF!</f>
        <v>#REF!</v>
      </c>
    </row>
    <row r="1743" spans="1:136" x14ac:dyDescent="0.3">
      <c r="A1743">
        <v>1792</v>
      </c>
      <c r="B1743" s="17" t="s">
        <v>10631</v>
      </c>
      <c r="C1743" s="16" t="str">
        <f>"https://finance.naver.com/item/frgn.nhn?code="&amp;B1743</f>
        <v>https://finance.naver.com/item/frgn.nhn?code=079960</v>
      </c>
      <c r="D1743" t="s">
        <v>1836</v>
      </c>
      <c r="E1743" t="s">
        <v>7840</v>
      </c>
      <c r="F1743" s="18">
        <f>VALUE(LEFT(E1743,FIND("/",E1743)-1))</f>
        <v>19250</v>
      </c>
      <c r="G1743" s="6" t="s">
        <v>7841</v>
      </c>
      <c r="H1743" s="6">
        <f>VALUE(LEFT(G1743,FIND("/",G1743)-1)) + VALUE(MID(G1743,FIND("/",G1743)+1,LEN(G1743)))</f>
        <v>7860000</v>
      </c>
      <c r="I1743">
        <v>0</v>
      </c>
      <c r="J1743" s="1">
        <f>F1743*H1743/(10^8)</f>
        <v>1513.05</v>
      </c>
      <c r="K1743" s="1">
        <v>4406</v>
      </c>
      <c r="L1743" s="1">
        <v>4247</v>
      </c>
      <c r="M1743" s="1">
        <v>3911</v>
      </c>
      <c r="N1743" s="1">
        <v>4827</v>
      </c>
      <c r="O1743" s="1">
        <v>4614</v>
      </c>
      <c r="P1743" t="s">
        <v>8838</v>
      </c>
      <c r="Q1743" t="s">
        <v>8838</v>
      </c>
      <c r="R1743" t="s">
        <v>8838</v>
      </c>
      <c r="S1743">
        <v>160</v>
      </c>
      <c r="T1743">
        <v>144</v>
      </c>
      <c r="U1743">
        <v>41</v>
      </c>
      <c r="V1743">
        <v>293</v>
      </c>
      <c r="W1743">
        <v>410</v>
      </c>
      <c r="X1743" t="s">
        <v>8838</v>
      </c>
      <c r="Y1743" t="s">
        <v>8838</v>
      </c>
      <c r="Z1743" t="s">
        <v>8838</v>
      </c>
      <c r="AA1743">
        <v>151</v>
      </c>
      <c r="AB1743">
        <v>87</v>
      </c>
      <c r="AC1743">
        <v>51</v>
      </c>
      <c r="AD1743">
        <v>256</v>
      </c>
      <c r="AE1743">
        <v>235</v>
      </c>
      <c r="AF1743" t="s">
        <v>8838</v>
      </c>
      <c r="AG1743" t="s">
        <v>8838</v>
      </c>
      <c r="AH1743" t="s">
        <v>8838</v>
      </c>
      <c r="AI1743" s="1">
        <v>2611</v>
      </c>
      <c r="AJ1743" s="1">
        <v>2696</v>
      </c>
      <c r="AK1743" s="1">
        <v>2658</v>
      </c>
      <c r="AL1743" s="1">
        <v>2872</v>
      </c>
      <c r="AM1743" s="1">
        <v>3268</v>
      </c>
      <c r="AN1743" t="s">
        <v>8838</v>
      </c>
      <c r="AO1743" t="s">
        <v>8838</v>
      </c>
      <c r="AP1743" t="s">
        <v>8838</v>
      </c>
      <c r="AQ1743">
        <v>702</v>
      </c>
      <c r="AR1743">
        <v>741</v>
      </c>
      <c r="AS1743">
        <v>693</v>
      </c>
      <c r="AT1743">
        <v>685</v>
      </c>
      <c r="AU1743">
        <v>850</v>
      </c>
      <c r="AV1743" t="s">
        <v>8838</v>
      </c>
      <c r="AW1743" t="s">
        <v>8838</v>
      </c>
      <c r="AX1743" t="s">
        <v>8838</v>
      </c>
      <c r="AY1743" s="1">
        <v>1909</v>
      </c>
      <c r="AZ1743" s="1">
        <v>1954</v>
      </c>
      <c r="BA1743" s="1">
        <v>1965</v>
      </c>
      <c r="BB1743" s="1">
        <v>2187</v>
      </c>
      <c r="BC1743" s="1">
        <v>2418</v>
      </c>
      <c r="BD1743" t="s">
        <v>8838</v>
      </c>
      <c r="BE1743" t="s">
        <v>8838</v>
      </c>
      <c r="BF1743" t="s">
        <v>8838</v>
      </c>
      <c r="BG1743" s="1">
        <v>1902</v>
      </c>
      <c r="BH1743" s="1">
        <v>1946</v>
      </c>
      <c r="BI1743" s="1">
        <v>1955</v>
      </c>
      <c r="BJ1743" s="1">
        <v>2187</v>
      </c>
      <c r="BK1743" s="1">
        <v>2418</v>
      </c>
      <c r="BL1743" t="s">
        <v>8838</v>
      </c>
      <c r="BM1743" t="s">
        <v>8838</v>
      </c>
      <c r="BN1743" t="s">
        <v>8838</v>
      </c>
      <c r="BO1743">
        <v>39</v>
      </c>
      <c r="BP1743">
        <v>39</v>
      </c>
      <c r="BQ1743">
        <v>39</v>
      </c>
      <c r="BR1743">
        <v>39</v>
      </c>
      <c r="BS1743">
        <v>39</v>
      </c>
      <c r="BT1743" t="s">
        <v>8838</v>
      </c>
      <c r="BU1743" t="s">
        <v>8838</v>
      </c>
      <c r="BV1743" t="s">
        <v>8838</v>
      </c>
      <c r="BW1743">
        <v>5.85</v>
      </c>
      <c r="BX1743">
        <v>3.29</v>
      </c>
      <c r="BY1743">
        <v>1.92</v>
      </c>
      <c r="BZ1743">
        <v>9.26</v>
      </c>
      <c r="CA1743">
        <v>7.66</v>
      </c>
      <c r="CB1743" t="s">
        <v>8838</v>
      </c>
      <c r="CC1743" t="s">
        <v>8838</v>
      </c>
      <c r="CD1743" t="s">
        <v>8838</v>
      </c>
      <c r="CE1743">
        <v>8.41</v>
      </c>
      <c r="CF1743">
        <v>4.46</v>
      </c>
      <c r="CG1743">
        <v>2.56</v>
      </c>
      <c r="CH1743">
        <v>12.15</v>
      </c>
      <c r="CI1743">
        <v>10.210000000000001</v>
      </c>
      <c r="CJ1743" t="s">
        <v>8838</v>
      </c>
      <c r="CK1743" t="s">
        <v>8838</v>
      </c>
      <c r="CL1743" t="s">
        <v>8838</v>
      </c>
      <c r="CM1743" s="1">
        <v>1971</v>
      </c>
      <c r="CN1743" s="1">
        <v>1091</v>
      </c>
      <c r="CO1743">
        <v>635</v>
      </c>
      <c r="CP1743" s="1">
        <v>3200</v>
      </c>
      <c r="CQ1743" s="1">
        <v>2990</v>
      </c>
      <c r="CR1743" t="s">
        <v>8838</v>
      </c>
      <c r="CS1743" t="s">
        <v>8838</v>
      </c>
      <c r="CT1743" t="s">
        <v>8838</v>
      </c>
      <c r="CU1743">
        <v>6.65</v>
      </c>
      <c r="CV1743">
        <v>11.27</v>
      </c>
      <c r="CW1743">
        <v>14.57</v>
      </c>
      <c r="CX1743">
        <v>5.08</v>
      </c>
      <c r="CY1743">
        <v>6.17</v>
      </c>
      <c r="CZ1743" t="s">
        <v>8838</v>
      </c>
      <c r="DA1743" t="s">
        <v>8838</v>
      </c>
      <c r="DB1743" t="s">
        <v>8838</v>
      </c>
      <c r="DC1743">
        <v>0.54</v>
      </c>
      <c r="DD1743">
        <v>0.49</v>
      </c>
      <c r="DE1743">
        <v>0.37</v>
      </c>
      <c r="DF1743">
        <v>0.57999999999999996</v>
      </c>
      <c r="DG1743">
        <v>0.6</v>
      </c>
      <c r="DH1743" t="s">
        <v>8838</v>
      </c>
      <c r="DI1743" t="s">
        <v>8838</v>
      </c>
      <c r="DJ1743" t="s">
        <v>8838</v>
      </c>
      <c r="DK1743" s="5" t="e">
        <f>(CL1743*3+CK1743*2+CJ1743)/6</f>
        <v>#VALUE!</v>
      </c>
      <c r="DL1743">
        <f>BG1743+(BG1743*(CF1743-8.25)/8.25)</f>
        <v>1028.2327272727273</v>
      </c>
      <c r="DM1743">
        <f>BH1743+(BH1743*(CG1743-8.25)/8.25)</f>
        <v>603.84969696969711</v>
      </c>
      <c r="DN1743">
        <f>BI1743+(BI1743*(CH1743-8.25)/8.25)</f>
        <v>2879.181818181818</v>
      </c>
      <c r="DO1743">
        <f>BJ1743+(BJ1743*(CI1743-8.25)/8.25)</f>
        <v>2706.5781818181822</v>
      </c>
      <c r="DP1743" t="e">
        <f>BK1743+(BK1743*(CJ1743-8.25)/8.25)</f>
        <v>#VALUE!</v>
      </c>
      <c r="DQ1743" t="e">
        <f>BL1743+(BL1743*(CK1743-8.25)/8.25)</f>
        <v>#VALUE!</v>
      </c>
      <c r="DR1743" t="e">
        <f>BM1743+(BM1743*(CL1743-8.25)/8.25)</f>
        <v>#VALUE!</v>
      </c>
      <c r="DS1743" s="7">
        <f>DL1743*10^8/$H1743</f>
        <v>13081.841313902383</v>
      </c>
      <c r="DT1743" s="7">
        <f>DM1743*10^8/$H1743</f>
        <v>7682.5661192073421</v>
      </c>
      <c r="DU1743" s="7">
        <f>DN1743*10^8/$H1743</f>
        <v>36630.811936155449</v>
      </c>
      <c r="DV1743" s="7">
        <f>DO1743*10^8/$H1743</f>
        <v>34434.836918806388</v>
      </c>
      <c r="DW1743" s="7" t="e">
        <f>DP1743*10^8/$H1743</f>
        <v>#VALUE!</v>
      </c>
      <c r="DX1743" s="7" t="e">
        <f>DQ1743*10^8/$H1743</f>
        <v>#VALUE!</v>
      </c>
      <c r="DY1743" s="7" t="e">
        <f>DR1743*10^8/$H1743</f>
        <v>#VALUE!</v>
      </c>
      <c r="DZ1743" s="7">
        <f>DS1743*10^8/$H1743</f>
        <v>166435.6401259845</v>
      </c>
      <c r="EA1743" s="7" t="e">
        <f>DY1743*0.8</f>
        <v>#VALUE!</v>
      </c>
      <c r="EB1743" s="9" t="e">
        <f>F1743-#REF!</f>
        <v>#REF!</v>
      </c>
      <c r="EC1743" s="3" t="e">
        <f>EB1743/#REF!*100</f>
        <v>#REF!</v>
      </c>
      <c r="ED1743" s="3" t="e">
        <f>DX1743-F1743</f>
        <v>#VALUE!</v>
      </c>
      <c r="EE1743" s="11" t="e">
        <f>ED1743/F1743</f>
        <v>#VALUE!</v>
      </c>
      <c r="EF1743" s="3" t="e">
        <f>F1743-#REF!</f>
        <v>#REF!</v>
      </c>
    </row>
    <row r="1744" spans="1:136" x14ac:dyDescent="0.3">
      <c r="A1744">
        <v>79</v>
      </c>
      <c r="B1744" s="17" t="s">
        <v>8918</v>
      </c>
      <c r="C1744" s="16" t="str">
        <f>"https://finance.naver.com/item/frgn.nhn?code="&amp;B1744</f>
        <v>https://finance.naver.com/item/frgn.nhn?code=264900</v>
      </c>
      <c r="D1744" t="s">
        <v>73</v>
      </c>
      <c r="E1744" t="s">
        <v>3655</v>
      </c>
      <c r="F1744" s="18">
        <f>VALUE(LEFT(E1744,FIND("/",E1744)-1))</f>
        <v>11350</v>
      </c>
      <c r="G1744" s="6" t="s">
        <v>3656</v>
      </c>
      <c r="H1744" s="6">
        <f>VALUE(LEFT(G1744,FIND("/",G1744)-1)) + VALUE(MID(G1744,FIND("/",G1744)+1,LEN(G1744)))</f>
        <v>13297410</v>
      </c>
      <c r="I1744">
        <v>0</v>
      </c>
      <c r="J1744" s="1">
        <f>F1744*H1744/(10^8)</f>
        <v>1509.2560350000001</v>
      </c>
      <c r="K1744" t="s">
        <v>8838</v>
      </c>
      <c r="L1744" s="1">
        <v>3209</v>
      </c>
      <c r="M1744" s="1">
        <v>3885</v>
      </c>
      <c r="N1744" s="1">
        <v>3866</v>
      </c>
      <c r="O1744" s="1">
        <v>3815</v>
      </c>
      <c r="P1744" t="s">
        <v>8838</v>
      </c>
      <c r="Q1744" t="s">
        <v>8838</v>
      </c>
      <c r="R1744" t="s">
        <v>8838</v>
      </c>
      <c r="S1744" t="s">
        <v>8838</v>
      </c>
      <c r="T1744">
        <v>211</v>
      </c>
      <c r="U1744">
        <v>203</v>
      </c>
      <c r="V1744">
        <v>265</v>
      </c>
      <c r="W1744">
        <v>235</v>
      </c>
      <c r="X1744" t="s">
        <v>8838</v>
      </c>
      <c r="Y1744" t="s">
        <v>8838</v>
      </c>
      <c r="Z1744" t="s">
        <v>8838</v>
      </c>
      <c r="AA1744" t="s">
        <v>8838</v>
      </c>
      <c r="AB1744">
        <v>137</v>
      </c>
      <c r="AC1744">
        <v>137</v>
      </c>
      <c r="AD1744">
        <v>189</v>
      </c>
      <c r="AE1744">
        <v>162</v>
      </c>
      <c r="AF1744" t="s">
        <v>8838</v>
      </c>
      <c r="AG1744" t="s">
        <v>8838</v>
      </c>
      <c r="AH1744" t="s">
        <v>8838</v>
      </c>
      <c r="AI1744" t="s">
        <v>8838</v>
      </c>
      <c r="AJ1744" s="1">
        <v>3287</v>
      </c>
      <c r="AK1744" s="1">
        <v>3328</v>
      </c>
      <c r="AL1744" s="1">
        <v>3329</v>
      </c>
      <c r="AM1744" s="1">
        <v>3270</v>
      </c>
      <c r="AN1744" t="s">
        <v>8838</v>
      </c>
      <c r="AO1744" t="s">
        <v>8838</v>
      </c>
      <c r="AP1744" t="s">
        <v>8838</v>
      </c>
      <c r="AQ1744" t="s">
        <v>8838</v>
      </c>
      <c r="AR1744" s="1">
        <v>2079</v>
      </c>
      <c r="AS1744" s="1">
        <v>2046</v>
      </c>
      <c r="AT1744" s="1">
        <v>1909</v>
      </c>
      <c r="AU1744" s="1">
        <v>1744</v>
      </c>
      <c r="AV1744" t="s">
        <v>8838</v>
      </c>
      <c r="AW1744" t="s">
        <v>8838</v>
      </c>
      <c r="AX1744" t="s">
        <v>8838</v>
      </c>
      <c r="AY1744" t="s">
        <v>8838</v>
      </c>
      <c r="AZ1744" s="1">
        <v>1208</v>
      </c>
      <c r="BA1744" s="1">
        <v>1282</v>
      </c>
      <c r="BB1744" s="1">
        <v>1420</v>
      </c>
      <c r="BC1744" s="1">
        <v>1527</v>
      </c>
      <c r="BD1744" t="s">
        <v>8838</v>
      </c>
      <c r="BE1744" t="s">
        <v>8838</v>
      </c>
      <c r="BF1744" t="s">
        <v>8838</v>
      </c>
      <c r="BG1744" t="s">
        <v>8838</v>
      </c>
      <c r="BH1744" s="1">
        <v>1208</v>
      </c>
      <c r="BI1744" s="1">
        <v>1282</v>
      </c>
      <c r="BJ1744" s="1">
        <v>1420</v>
      </c>
      <c r="BK1744" s="1">
        <v>1527</v>
      </c>
      <c r="BL1744" t="s">
        <v>8838</v>
      </c>
      <c r="BM1744" t="s">
        <v>8838</v>
      </c>
      <c r="BN1744" t="s">
        <v>8838</v>
      </c>
      <c r="BO1744" t="s">
        <v>8838</v>
      </c>
      <c r="BP1744">
        <v>27</v>
      </c>
      <c r="BQ1744">
        <v>27</v>
      </c>
      <c r="BR1744">
        <v>27</v>
      </c>
      <c r="BS1744">
        <v>27</v>
      </c>
      <c r="BT1744" t="s">
        <v>8838</v>
      </c>
      <c r="BU1744" t="s">
        <v>8838</v>
      </c>
      <c r="BV1744" t="s">
        <v>8838</v>
      </c>
      <c r="BW1744" t="s">
        <v>8838</v>
      </c>
      <c r="BX1744" t="s">
        <v>8838</v>
      </c>
      <c r="BY1744">
        <v>4.1399999999999997</v>
      </c>
      <c r="BZ1744">
        <v>5.69</v>
      </c>
      <c r="CA1744">
        <v>4.91</v>
      </c>
      <c r="CB1744" t="s">
        <v>8838</v>
      </c>
      <c r="CC1744" t="s">
        <v>8838</v>
      </c>
      <c r="CD1744" t="s">
        <v>8838</v>
      </c>
      <c r="CE1744" t="s">
        <v>8838</v>
      </c>
      <c r="CF1744" t="s">
        <v>8838</v>
      </c>
      <c r="CG1744">
        <v>10.99</v>
      </c>
      <c r="CH1744">
        <v>14.02</v>
      </c>
      <c r="CI1744">
        <v>11</v>
      </c>
      <c r="CJ1744" t="s">
        <v>8838</v>
      </c>
      <c r="CK1744" t="s">
        <v>8838</v>
      </c>
      <c r="CL1744" t="s">
        <v>8838</v>
      </c>
      <c r="CM1744" t="s">
        <v>8838</v>
      </c>
      <c r="CN1744" s="1">
        <v>1038</v>
      </c>
      <c r="CO1744" s="1">
        <v>1029</v>
      </c>
      <c r="CP1744" s="1">
        <v>1424</v>
      </c>
      <c r="CQ1744" s="1">
        <v>1219</v>
      </c>
      <c r="CR1744" t="s">
        <v>8838</v>
      </c>
      <c r="CS1744" t="s">
        <v>8838</v>
      </c>
      <c r="CT1744" t="s">
        <v>8838</v>
      </c>
      <c r="CU1744" t="s">
        <v>8838</v>
      </c>
      <c r="CV1744">
        <v>13.54</v>
      </c>
      <c r="CW1744">
        <v>9.0399999999999991</v>
      </c>
      <c r="CX1744">
        <v>6.1</v>
      </c>
      <c r="CY1744">
        <v>7.29</v>
      </c>
      <c r="CZ1744" t="s">
        <v>8838</v>
      </c>
      <c r="DA1744" t="s">
        <v>8838</v>
      </c>
      <c r="DB1744" t="s">
        <v>8838</v>
      </c>
      <c r="DC1744" t="s">
        <v>8838</v>
      </c>
      <c r="DD1744">
        <v>1.54</v>
      </c>
      <c r="DE1744">
        <v>0.96</v>
      </c>
      <c r="DF1744">
        <v>0.81</v>
      </c>
      <c r="DG1744">
        <v>0.75</v>
      </c>
      <c r="DH1744" t="s">
        <v>8838</v>
      </c>
      <c r="DI1744" t="s">
        <v>8838</v>
      </c>
      <c r="DJ1744" t="s">
        <v>8838</v>
      </c>
      <c r="DK1744" s="5" t="e">
        <f>(CL1744*3+CK1744*2+CJ1744)/6</f>
        <v>#VALUE!</v>
      </c>
      <c r="DL1744" t="e">
        <f>BG1744+(BG1744*(CF1744-8.25)/8.25)</f>
        <v>#VALUE!</v>
      </c>
      <c r="DM1744">
        <f>BH1744+(BH1744*(CG1744-8.25)/8.25)</f>
        <v>1609.2024242424243</v>
      </c>
      <c r="DN1744">
        <f>BI1744+(BI1744*(CH1744-8.25)/8.25)</f>
        <v>2178.6230303030302</v>
      </c>
      <c r="DO1744">
        <f>BJ1744+(BJ1744*(CI1744-8.25)/8.25)</f>
        <v>1893.3333333333333</v>
      </c>
      <c r="DP1744" t="e">
        <f>BK1744+(BK1744*(CJ1744-8.25)/8.25)</f>
        <v>#VALUE!</v>
      </c>
      <c r="DQ1744" t="e">
        <f>BL1744+(BL1744*(CK1744-8.25)/8.25)</f>
        <v>#VALUE!</v>
      </c>
      <c r="DR1744" t="e">
        <f>BM1744+(BM1744*(CL1744-8.25)/8.25)</f>
        <v>#VALUE!</v>
      </c>
      <c r="DS1744" s="7" t="e">
        <f>DL1744*10^8/$H1744</f>
        <v>#VALUE!</v>
      </c>
      <c r="DT1744" s="7">
        <f>DM1744*10^8/$H1744</f>
        <v>12101.622979530783</v>
      </c>
      <c r="DU1744" s="7">
        <f>DN1744*10^8/$H1744</f>
        <v>16383.81482035246</v>
      </c>
      <c r="DV1744" s="7">
        <f>DO1744*10^8/$H1744</f>
        <v>14238.361706026461</v>
      </c>
      <c r="DW1744" s="7" t="e">
        <f>DP1744*10^8/$H1744</f>
        <v>#VALUE!</v>
      </c>
      <c r="DX1744" s="7" t="e">
        <f>DQ1744*10^8/$H1744</f>
        <v>#VALUE!</v>
      </c>
      <c r="DY1744" s="7" t="e">
        <f>DR1744*10^8/$H1744</f>
        <v>#VALUE!</v>
      </c>
      <c r="DZ1744" s="7" t="e">
        <f>DS1744*10^8/$H1744</f>
        <v>#VALUE!</v>
      </c>
      <c r="EA1744" s="7" t="e">
        <f>DY1744*0.8</f>
        <v>#VALUE!</v>
      </c>
      <c r="EB1744" s="9" t="e">
        <f>F1744-#REF!</f>
        <v>#REF!</v>
      </c>
      <c r="EC1744" s="3" t="e">
        <f>EB1744/#REF!*100</f>
        <v>#REF!</v>
      </c>
      <c r="ED1744" s="3" t="e">
        <f>DX1744-F1744</f>
        <v>#VALUE!</v>
      </c>
      <c r="EE1744" s="11" t="e">
        <f>ED1744/F1744</f>
        <v>#VALUE!</v>
      </c>
      <c r="EF1744" s="3" t="e">
        <f>F1744-#REF!</f>
        <v>#REF!</v>
      </c>
    </row>
    <row r="1745" spans="1:136" hidden="1" x14ac:dyDescent="0.3">
      <c r="A1745">
        <v>1743</v>
      </c>
      <c r="B1745" s="17" t="s">
        <v>10582</v>
      </c>
      <c r="C1745" s="16" t="str">
        <f>"https://finance.naver.com/item/frgn.nhn?code="&amp;B1745</f>
        <v>https://finance.naver.com/item/frgn.nhn?code=086060</v>
      </c>
      <c r="D1745" t="s">
        <v>1788</v>
      </c>
      <c r="E1745" t="s">
        <v>7745</v>
      </c>
      <c r="F1745" s="18">
        <f>VALUE(LEFT(E1745,FIND("/",E1745)-1))</f>
        <v>6310</v>
      </c>
      <c r="G1745" s="6" t="s">
        <v>7746</v>
      </c>
      <c r="H1745" s="6">
        <f>VALUE(LEFT(G1745,FIND("/",G1745)-1)) + VALUE(MID(G1745,FIND("/",G1745)+1,LEN(G1745)))</f>
        <v>8610587</v>
      </c>
      <c r="I1745">
        <v>0</v>
      </c>
      <c r="J1745" s="1">
        <f>F1745*H1745/(10^8)</f>
        <v>543.32803969999998</v>
      </c>
      <c r="K1745">
        <v>556</v>
      </c>
      <c r="L1745">
        <v>555</v>
      </c>
      <c r="M1745">
        <v>628</v>
      </c>
      <c r="N1745">
        <v>582</v>
      </c>
      <c r="O1745">
        <v>591</v>
      </c>
      <c r="P1745" t="s">
        <v>8838</v>
      </c>
      <c r="Q1745" t="s">
        <v>8838</v>
      </c>
      <c r="R1745" t="s">
        <v>8838</v>
      </c>
      <c r="S1745">
        <v>34</v>
      </c>
      <c r="T1745">
        <v>23</v>
      </c>
      <c r="U1745">
        <v>63</v>
      </c>
      <c r="V1745">
        <v>8</v>
      </c>
      <c r="W1745">
        <v>17</v>
      </c>
      <c r="X1745" t="s">
        <v>8838</v>
      </c>
      <c r="Y1745" t="s">
        <v>8838</v>
      </c>
      <c r="Z1745" t="s">
        <v>8838</v>
      </c>
      <c r="AA1745">
        <v>25</v>
      </c>
      <c r="AB1745">
        <v>18</v>
      </c>
      <c r="AC1745">
        <v>26</v>
      </c>
      <c r="AD1745">
        <v>0</v>
      </c>
      <c r="AE1745">
        <v>-34</v>
      </c>
      <c r="AF1745" t="s">
        <v>8838</v>
      </c>
      <c r="AG1745" t="s">
        <v>8838</v>
      </c>
      <c r="AH1745" t="s">
        <v>8838</v>
      </c>
      <c r="AI1745">
        <v>592</v>
      </c>
      <c r="AJ1745">
        <v>595</v>
      </c>
      <c r="AK1745">
        <v>726</v>
      </c>
      <c r="AL1745">
        <v>679</v>
      </c>
      <c r="AM1745">
        <v>621</v>
      </c>
      <c r="AN1745" t="s">
        <v>8838</v>
      </c>
      <c r="AO1745" t="s">
        <v>8838</v>
      </c>
      <c r="AP1745" t="s">
        <v>8838</v>
      </c>
      <c r="AQ1745">
        <v>226</v>
      </c>
      <c r="AR1745">
        <v>215</v>
      </c>
      <c r="AS1745">
        <v>273</v>
      </c>
      <c r="AT1745">
        <v>246</v>
      </c>
      <c r="AU1745">
        <v>170</v>
      </c>
      <c r="AV1745" t="s">
        <v>8838</v>
      </c>
      <c r="AW1745" t="s">
        <v>8838</v>
      </c>
      <c r="AX1745" t="s">
        <v>8838</v>
      </c>
      <c r="AY1745">
        <v>365</v>
      </c>
      <c r="AZ1745">
        <v>381</v>
      </c>
      <c r="BA1745">
        <v>453</v>
      </c>
      <c r="BB1745">
        <v>433</v>
      </c>
      <c r="BC1745">
        <v>450</v>
      </c>
      <c r="BD1745" t="s">
        <v>8838</v>
      </c>
      <c r="BE1745" t="s">
        <v>8838</v>
      </c>
      <c r="BF1745" t="s">
        <v>8838</v>
      </c>
      <c r="BG1745">
        <v>390</v>
      </c>
      <c r="BH1745">
        <v>405</v>
      </c>
      <c r="BI1745">
        <v>480</v>
      </c>
      <c r="BJ1745">
        <v>469</v>
      </c>
      <c r="BK1745">
        <v>450</v>
      </c>
      <c r="BL1745" t="s">
        <v>8838</v>
      </c>
      <c r="BM1745" t="s">
        <v>8838</v>
      </c>
      <c r="BN1745" t="s">
        <v>8838</v>
      </c>
      <c r="BO1745">
        <v>43</v>
      </c>
      <c r="BP1745">
        <v>43</v>
      </c>
      <c r="BQ1745">
        <v>43</v>
      </c>
      <c r="BR1745">
        <v>43</v>
      </c>
      <c r="BS1745">
        <v>43</v>
      </c>
      <c r="BT1745" t="s">
        <v>8838</v>
      </c>
      <c r="BU1745" t="s">
        <v>8838</v>
      </c>
      <c r="BV1745" t="s">
        <v>8838</v>
      </c>
      <c r="BW1745">
        <v>4.68</v>
      </c>
      <c r="BX1745">
        <v>3.11</v>
      </c>
      <c r="BY1745">
        <v>3.86</v>
      </c>
      <c r="BZ1745">
        <v>-0.04</v>
      </c>
      <c r="CA1745">
        <v>-5.28</v>
      </c>
      <c r="CB1745" t="s">
        <v>8838</v>
      </c>
      <c r="CC1745" t="s">
        <v>8838</v>
      </c>
      <c r="CD1745" t="s">
        <v>8838</v>
      </c>
      <c r="CE1745">
        <v>8.06</v>
      </c>
      <c r="CF1745">
        <v>5.25</v>
      </c>
      <c r="CG1745">
        <v>6.07</v>
      </c>
      <c r="CH1745">
        <v>1.78</v>
      </c>
      <c r="CI1745">
        <v>-5.09</v>
      </c>
      <c r="CJ1745" t="s">
        <v>8838</v>
      </c>
      <c r="CK1745" t="s">
        <v>8838</v>
      </c>
      <c r="CL1745" t="s">
        <v>8838</v>
      </c>
      <c r="CM1745">
        <v>318</v>
      </c>
      <c r="CN1745">
        <v>243</v>
      </c>
      <c r="CO1745">
        <v>312</v>
      </c>
      <c r="CP1745">
        <v>98</v>
      </c>
      <c r="CQ1745">
        <v>-272</v>
      </c>
      <c r="CR1745" t="s">
        <v>8838</v>
      </c>
      <c r="CS1745" t="s">
        <v>8838</v>
      </c>
      <c r="CT1745" t="s">
        <v>8838</v>
      </c>
      <c r="CU1745">
        <v>17.809999999999999</v>
      </c>
      <c r="CV1745">
        <v>19.39</v>
      </c>
      <c r="CW1745">
        <v>13.05</v>
      </c>
      <c r="CX1745">
        <v>57.15</v>
      </c>
      <c r="CY1745" t="s">
        <v>2</v>
      </c>
      <c r="CZ1745" t="s">
        <v>8838</v>
      </c>
      <c r="DA1745" t="s">
        <v>8838</v>
      </c>
      <c r="DB1745" t="s">
        <v>8838</v>
      </c>
      <c r="DC1745">
        <v>1.25</v>
      </c>
      <c r="DD1745">
        <v>1</v>
      </c>
      <c r="DE1745">
        <v>0.73</v>
      </c>
      <c r="DF1745">
        <v>1.03</v>
      </c>
      <c r="DG1745">
        <v>1.1000000000000001</v>
      </c>
      <c r="DH1745" t="s">
        <v>8838</v>
      </c>
      <c r="DI1745" t="s">
        <v>8838</v>
      </c>
      <c r="DJ1745" t="s">
        <v>8838</v>
      </c>
      <c r="DK1745" s="5" t="e">
        <f>(CL1745*3+CK1745*2+CJ1745)/6</f>
        <v>#VALUE!</v>
      </c>
      <c r="DL1745">
        <f>BG1745+(BG1745*(CF1745-8.25)/8.25)</f>
        <v>248.18181818181819</v>
      </c>
      <c r="DM1745">
        <f>BH1745+(BH1745*(CG1745-8.25)/8.25)</f>
        <v>297.9818181818182</v>
      </c>
      <c r="DN1745">
        <f>BI1745+(BI1745*(CH1745-8.25)/8.25)</f>
        <v>103.56363636363636</v>
      </c>
      <c r="DO1745">
        <f>BJ1745+(BJ1745*(CI1745-8.25)/8.25)</f>
        <v>-289.35878787878789</v>
      </c>
      <c r="DP1745" t="e">
        <f>BK1745+(BK1745*(CJ1745-8.25)/8.25)</f>
        <v>#VALUE!</v>
      </c>
      <c r="DQ1745" t="e">
        <f>BL1745+(BL1745*(CK1745-8.25)/8.25)</f>
        <v>#VALUE!</v>
      </c>
      <c r="DR1745" t="e">
        <f>BM1745+(BM1745*(CL1745-8.25)/8.25)</f>
        <v>#VALUE!</v>
      </c>
      <c r="DS1745" s="7">
        <f>DL1745*10^8/$H1745</f>
        <v>2882.2868659455876</v>
      </c>
      <c r="DT1745" s="7">
        <f>DM1745*10^8/$H1745</f>
        <v>3460.6446480573068</v>
      </c>
      <c r="DU1745" s="7">
        <f>DN1745*10^8/$H1745</f>
        <v>1202.7476914597851</v>
      </c>
      <c r="DV1745" s="7">
        <f>DO1745*10^8/$H1745</f>
        <v>-3360.5001363877732</v>
      </c>
      <c r="DW1745" s="7" t="e">
        <f>DP1745*10^8/$H1745</f>
        <v>#VALUE!</v>
      </c>
      <c r="DX1745" s="7" t="e">
        <f>DQ1745*10^8/$H1745</f>
        <v>#VALUE!</v>
      </c>
      <c r="DY1745" s="7" t="e">
        <f>DR1745*10^8/$H1745</f>
        <v>#VALUE!</v>
      </c>
      <c r="DZ1745" s="7">
        <f>DS1745*10^8/$H1745</f>
        <v>33473.755807189307</v>
      </c>
      <c r="EA1745" s="7" t="e">
        <f>DY1745*0.8</f>
        <v>#VALUE!</v>
      </c>
      <c r="EB1745" s="9" t="e">
        <f>F1745-#REF!</f>
        <v>#REF!</v>
      </c>
      <c r="EC1745" s="3" t="e">
        <f>EB1745/#REF!*100</f>
        <v>#REF!</v>
      </c>
      <c r="ED1745" s="3" t="e">
        <f>DX1745-F1745</f>
        <v>#VALUE!</v>
      </c>
      <c r="EE1745" s="11" t="e">
        <f>ED1745/F1745</f>
        <v>#VALUE!</v>
      </c>
      <c r="EF1745" s="3" t="e">
        <f>F1745-#REF!</f>
        <v>#REF!</v>
      </c>
    </row>
    <row r="1746" spans="1:136" hidden="1" x14ac:dyDescent="0.3">
      <c r="A1746">
        <v>1744</v>
      </c>
      <c r="B1746" s="17" t="s">
        <v>10583</v>
      </c>
      <c r="C1746" s="16" t="str">
        <f>"https://finance.naver.com/item/frgn.nhn?code="&amp;B1746</f>
        <v>https://finance.naver.com/item/frgn.nhn?code=022220</v>
      </c>
      <c r="D1746" t="s">
        <v>1789</v>
      </c>
      <c r="E1746" t="s">
        <v>7747</v>
      </c>
      <c r="F1746" s="18">
        <f>VALUE(LEFT(E1746,FIND("/",E1746)-1))</f>
        <v>2585</v>
      </c>
      <c r="G1746" s="6" t="s">
        <v>7748</v>
      </c>
      <c r="H1746" s="6">
        <f>VALUE(LEFT(G1746,FIND("/",G1746)-1)) + VALUE(MID(G1746,FIND("/",G1746)+1,LEN(G1746)))</f>
        <v>51794579</v>
      </c>
      <c r="I1746">
        <v>0</v>
      </c>
      <c r="J1746" s="1">
        <f>F1746*H1746/(10^8)</f>
        <v>1338.8898671500001</v>
      </c>
      <c r="K1746">
        <v>693</v>
      </c>
      <c r="L1746">
        <v>782</v>
      </c>
      <c r="M1746">
        <v>650</v>
      </c>
      <c r="N1746">
        <v>714</v>
      </c>
      <c r="O1746">
        <v>590</v>
      </c>
      <c r="P1746" t="s">
        <v>8838</v>
      </c>
      <c r="Q1746" t="s">
        <v>8838</v>
      </c>
      <c r="R1746" t="s">
        <v>8838</v>
      </c>
      <c r="S1746">
        <v>67</v>
      </c>
      <c r="T1746">
        <v>115</v>
      </c>
      <c r="U1746">
        <v>100</v>
      </c>
      <c r="V1746">
        <v>102</v>
      </c>
      <c r="W1746">
        <v>55</v>
      </c>
      <c r="X1746" t="s">
        <v>8838</v>
      </c>
      <c r="Y1746" t="s">
        <v>8838</v>
      </c>
      <c r="Z1746" t="s">
        <v>8838</v>
      </c>
      <c r="AA1746">
        <v>56</v>
      </c>
      <c r="AB1746">
        <v>95</v>
      </c>
      <c r="AC1746">
        <v>75</v>
      </c>
      <c r="AD1746">
        <v>115</v>
      </c>
      <c r="AE1746">
        <v>25</v>
      </c>
      <c r="AF1746" t="s">
        <v>8838</v>
      </c>
      <c r="AG1746" t="s">
        <v>8838</v>
      </c>
      <c r="AH1746" t="s">
        <v>8838</v>
      </c>
      <c r="AI1746">
        <v>820</v>
      </c>
      <c r="AJ1746">
        <v>774</v>
      </c>
      <c r="AK1746">
        <v>831</v>
      </c>
      <c r="AL1746">
        <v>943</v>
      </c>
      <c r="AM1746">
        <v>969</v>
      </c>
      <c r="AN1746" t="s">
        <v>8838</v>
      </c>
      <c r="AO1746" t="s">
        <v>8838</v>
      </c>
      <c r="AP1746" t="s">
        <v>8838</v>
      </c>
      <c r="AQ1746">
        <v>271</v>
      </c>
      <c r="AR1746">
        <v>135</v>
      </c>
      <c r="AS1746">
        <v>114</v>
      </c>
      <c r="AT1746">
        <v>113</v>
      </c>
      <c r="AU1746">
        <v>112</v>
      </c>
      <c r="AV1746" t="s">
        <v>8838</v>
      </c>
      <c r="AW1746" t="s">
        <v>8838</v>
      </c>
      <c r="AX1746" t="s">
        <v>8838</v>
      </c>
      <c r="AY1746">
        <v>549</v>
      </c>
      <c r="AZ1746">
        <v>639</v>
      </c>
      <c r="BA1746">
        <v>716</v>
      </c>
      <c r="BB1746">
        <v>830</v>
      </c>
      <c r="BC1746">
        <v>857</v>
      </c>
      <c r="BD1746" t="s">
        <v>8838</v>
      </c>
      <c r="BE1746" t="s">
        <v>8838</v>
      </c>
      <c r="BF1746" t="s">
        <v>8838</v>
      </c>
      <c r="BG1746">
        <v>549</v>
      </c>
      <c r="BH1746">
        <v>639</v>
      </c>
      <c r="BI1746">
        <v>716</v>
      </c>
      <c r="BJ1746">
        <v>830</v>
      </c>
      <c r="BK1746">
        <v>857</v>
      </c>
      <c r="BL1746" t="s">
        <v>8838</v>
      </c>
      <c r="BM1746" t="s">
        <v>8838</v>
      </c>
      <c r="BN1746" t="s">
        <v>8838</v>
      </c>
      <c r="BO1746">
        <v>259</v>
      </c>
      <c r="BP1746">
        <v>259</v>
      </c>
      <c r="BQ1746">
        <v>259</v>
      </c>
      <c r="BR1746">
        <v>259</v>
      </c>
      <c r="BS1746">
        <v>259</v>
      </c>
      <c r="BT1746" t="s">
        <v>8838</v>
      </c>
      <c r="BU1746" t="s">
        <v>8838</v>
      </c>
      <c r="BV1746" t="s">
        <v>8838</v>
      </c>
      <c r="BW1746">
        <v>6.5</v>
      </c>
      <c r="BX1746">
        <v>11.96</v>
      </c>
      <c r="BY1746">
        <v>9.36</v>
      </c>
      <c r="BZ1746">
        <v>12.99</v>
      </c>
      <c r="CA1746">
        <v>2.63</v>
      </c>
      <c r="CB1746" t="s">
        <v>8838</v>
      </c>
      <c r="CC1746" t="s">
        <v>8838</v>
      </c>
      <c r="CD1746" t="s">
        <v>8838</v>
      </c>
      <c r="CE1746">
        <v>10.68</v>
      </c>
      <c r="CF1746">
        <v>16.04</v>
      </c>
      <c r="CG1746">
        <v>11.08</v>
      </c>
      <c r="CH1746">
        <v>14.9</v>
      </c>
      <c r="CI1746">
        <v>2.98</v>
      </c>
      <c r="CJ1746" t="s">
        <v>8838</v>
      </c>
      <c r="CK1746" t="s">
        <v>8838</v>
      </c>
      <c r="CL1746" t="s">
        <v>8838</v>
      </c>
      <c r="CM1746">
        <v>108</v>
      </c>
      <c r="CN1746">
        <v>184</v>
      </c>
      <c r="CO1746">
        <v>145</v>
      </c>
      <c r="CP1746">
        <v>222</v>
      </c>
      <c r="CQ1746">
        <v>48</v>
      </c>
      <c r="CR1746" t="s">
        <v>8838</v>
      </c>
      <c r="CS1746" t="s">
        <v>8838</v>
      </c>
      <c r="CT1746" t="s">
        <v>8838</v>
      </c>
      <c r="CU1746">
        <v>21.45</v>
      </c>
      <c r="CV1746">
        <v>14.65</v>
      </c>
      <c r="CW1746">
        <v>14.65</v>
      </c>
      <c r="CX1746">
        <v>9.4600000000000009</v>
      </c>
      <c r="CY1746">
        <v>37.85</v>
      </c>
      <c r="CZ1746" t="s">
        <v>8838</v>
      </c>
      <c r="DA1746" t="s">
        <v>8838</v>
      </c>
      <c r="DB1746" t="s">
        <v>8838</v>
      </c>
      <c r="DC1746">
        <v>2.1800000000000002</v>
      </c>
      <c r="DD1746">
        <v>2.1800000000000002</v>
      </c>
      <c r="DE1746">
        <v>1.54</v>
      </c>
      <c r="DF1746">
        <v>1.31</v>
      </c>
      <c r="DG1746">
        <v>1.1100000000000001</v>
      </c>
      <c r="DH1746" t="s">
        <v>8838</v>
      </c>
      <c r="DI1746" t="s">
        <v>8838</v>
      </c>
      <c r="DJ1746" t="s">
        <v>8838</v>
      </c>
      <c r="DK1746" s="5" t="e">
        <f>(CL1746*3+CK1746*2+CJ1746)/6</f>
        <v>#VALUE!</v>
      </c>
      <c r="DL1746">
        <f>BG1746+(BG1746*(CF1746-8.25)/8.25)</f>
        <v>1067.3890909090908</v>
      </c>
      <c r="DM1746">
        <f>BH1746+(BH1746*(CG1746-8.25)/8.25)</f>
        <v>858.19636363636369</v>
      </c>
      <c r="DN1746">
        <f>BI1746+(BI1746*(CH1746-8.25)/8.25)</f>
        <v>1293.139393939394</v>
      </c>
      <c r="DO1746">
        <f>BJ1746+(BJ1746*(CI1746-8.25)/8.25)</f>
        <v>299.80606060606067</v>
      </c>
      <c r="DP1746" t="e">
        <f>BK1746+(BK1746*(CJ1746-8.25)/8.25)</f>
        <v>#VALUE!</v>
      </c>
      <c r="DQ1746" t="e">
        <f>BL1746+(BL1746*(CK1746-8.25)/8.25)</f>
        <v>#VALUE!</v>
      </c>
      <c r="DR1746" t="e">
        <f>BM1746+(BM1746*(CL1746-8.25)/8.25)</f>
        <v>#VALUE!</v>
      </c>
      <c r="DS1746" s="7">
        <f>DL1746*10^8/$H1746</f>
        <v>2060.8123697831211</v>
      </c>
      <c r="DT1746" s="7">
        <f>DM1746*10^8/$H1746</f>
        <v>1656.923137914421</v>
      </c>
      <c r="DU1746" s="7">
        <f>DN1746*10^8/$H1746</f>
        <v>2496.6693791243947</v>
      </c>
      <c r="DV1746" s="7">
        <f>DO1746*10^8/$H1746</f>
        <v>578.83675549532063</v>
      </c>
      <c r="DW1746" s="7" t="e">
        <f>DP1746*10^8/$H1746</f>
        <v>#VALUE!</v>
      </c>
      <c r="DX1746" s="7" t="e">
        <f>DQ1746*10^8/$H1746</f>
        <v>#VALUE!</v>
      </c>
      <c r="DY1746" s="7" t="e">
        <f>DR1746*10^8/$H1746</f>
        <v>#VALUE!</v>
      </c>
      <c r="DZ1746" s="7">
        <f>DS1746*10^8/$H1746</f>
        <v>3978.8186516259184</v>
      </c>
      <c r="EA1746" s="7" t="e">
        <f>DY1746*0.8</f>
        <v>#VALUE!</v>
      </c>
      <c r="EB1746" s="9" t="e">
        <f>F1746-#REF!</f>
        <v>#REF!</v>
      </c>
      <c r="EC1746" s="3" t="e">
        <f>EB1746/#REF!*100</f>
        <v>#REF!</v>
      </c>
      <c r="ED1746" s="3" t="e">
        <f>DX1746-F1746</f>
        <v>#VALUE!</v>
      </c>
      <c r="EE1746" s="11" t="e">
        <f>ED1746/F1746</f>
        <v>#VALUE!</v>
      </c>
      <c r="EF1746" s="3" t="e">
        <f>F1746-#REF!</f>
        <v>#REF!</v>
      </c>
    </row>
    <row r="1747" spans="1:136" x14ac:dyDescent="0.3">
      <c r="A1747">
        <v>1119</v>
      </c>
      <c r="B1747" s="17" t="s">
        <v>9958</v>
      </c>
      <c r="C1747" s="16" t="str">
        <f>"https://finance.naver.com/item/frgn.nhn?code="&amp;B1747</f>
        <v>https://finance.naver.com/item/frgn.nhn?code=122310</v>
      </c>
      <c r="D1747" t="s">
        <v>6047</v>
      </c>
      <c r="E1747" t="s">
        <v>6048</v>
      </c>
      <c r="F1747" s="18">
        <f>VALUE(LEFT(E1747,FIND("/",E1747)-1))</f>
        <v>10350</v>
      </c>
      <c r="G1747" s="6" t="s">
        <v>6049</v>
      </c>
      <c r="H1747" s="6">
        <f>VALUE(LEFT(G1747,FIND("/",G1747)-1)) + VALUE(MID(G1747,FIND("/",G1747)+1,LEN(G1747)))</f>
        <v>14553844</v>
      </c>
      <c r="I1747" s="1">
        <v>378279</v>
      </c>
      <c r="J1747" s="1">
        <f>F1747*H1747/(10^8)</f>
        <v>1506.322854</v>
      </c>
      <c r="K1747">
        <v>383</v>
      </c>
      <c r="L1747">
        <v>445</v>
      </c>
      <c r="M1747">
        <v>563</v>
      </c>
      <c r="N1747">
        <v>651</v>
      </c>
      <c r="O1747">
        <v>617</v>
      </c>
      <c r="P1747" t="s">
        <v>8838</v>
      </c>
      <c r="Q1747" t="s">
        <v>8838</v>
      </c>
      <c r="R1747" t="s">
        <v>8838</v>
      </c>
      <c r="S1747">
        <v>46</v>
      </c>
      <c r="T1747">
        <v>62</v>
      </c>
      <c r="U1747">
        <v>110</v>
      </c>
      <c r="V1747">
        <v>147</v>
      </c>
      <c r="W1747">
        <v>111</v>
      </c>
      <c r="X1747" t="s">
        <v>8838</v>
      </c>
      <c r="Y1747" t="s">
        <v>8838</v>
      </c>
      <c r="Z1747" t="s">
        <v>8838</v>
      </c>
      <c r="AA1747">
        <v>32</v>
      </c>
      <c r="AB1747">
        <v>52</v>
      </c>
      <c r="AC1747">
        <v>95</v>
      </c>
      <c r="AD1747">
        <v>132</v>
      </c>
      <c r="AE1747">
        <v>102</v>
      </c>
      <c r="AF1747" t="s">
        <v>8838</v>
      </c>
      <c r="AG1747" t="s">
        <v>8838</v>
      </c>
      <c r="AH1747" t="s">
        <v>8838</v>
      </c>
      <c r="AI1747">
        <v>334</v>
      </c>
      <c r="AJ1747">
        <v>377</v>
      </c>
      <c r="AK1747">
        <v>584</v>
      </c>
      <c r="AL1747">
        <v>785</v>
      </c>
      <c r="AM1747">
        <v>857</v>
      </c>
      <c r="AN1747" t="s">
        <v>8838</v>
      </c>
      <c r="AO1747" t="s">
        <v>8838</v>
      </c>
      <c r="AP1747" t="s">
        <v>8838</v>
      </c>
      <c r="AQ1747">
        <v>186</v>
      </c>
      <c r="AR1747">
        <v>134</v>
      </c>
      <c r="AS1747">
        <v>135</v>
      </c>
      <c r="AT1747">
        <v>189</v>
      </c>
      <c r="AU1747">
        <v>192</v>
      </c>
      <c r="AV1747" t="s">
        <v>8838</v>
      </c>
      <c r="AW1747" t="s">
        <v>8838</v>
      </c>
      <c r="AX1747" t="s">
        <v>8838</v>
      </c>
      <c r="AY1747">
        <v>148</v>
      </c>
      <c r="AZ1747">
        <v>243</v>
      </c>
      <c r="BA1747">
        <v>450</v>
      </c>
      <c r="BB1747">
        <v>596</v>
      </c>
      <c r="BC1747">
        <v>665</v>
      </c>
      <c r="BD1747" t="s">
        <v>8838</v>
      </c>
      <c r="BE1747" t="s">
        <v>8838</v>
      </c>
      <c r="BF1747" t="s">
        <v>8838</v>
      </c>
      <c r="BG1747">
        <v>148</v>
      </c>
      <c r="BH1747">
        <v>243</v>
      </c>
      <c r="BI1747">
        <v>450</v>
      </c>
      <c r="BJ1747">
        <v>596</v>
      </c>
      <c r="BK1747">
        <v>665</v>
      </c>
      <c r="BL1747" t="s">
        <v>8838</v>
      </c>
      <c r="BM1747" t="s">
        <v>8838</v>
      </c>
      <c r="BN1747" t="s">
        <v>8838</v>
      </c>
      <c r="BO1747">
        <v>15</v>
      </c>
      <c r="BP1747">
        <v>18</v>
      </c>
      <c r="BQ1747">
        <v>21</v>
      </c>
      <c r="BR1747">
        <v>25</v>
      </c>
      <c r="BS1747">
        <v>73</v>
      </c>
      <c r="BT1747" t="s">
        <v>8838</v>
      </c>
      <c r="BU1747" t="s">
        <v>8838</v>
      </c>
      <c r="BV1747" t="s">
        <v>8838</v>
      </c>
      <c r="BW1747">
        <v>10.41</v>
      </c>
      <c r="BX1747">
        <v>14.54</v>
      </c>
      <c r="BY1747">
        <v>19.7</v>
      </c>
      <c r="BZ1747">
        <v>19.329999999999998</v>
      </c>
      <c r="CA1747">
        <v>12.39</v>
      </c>
      <c r="CB1747" t="s">
        <v>8838</v>
      </c>
      <c r="CC1747" t="s">
        <v>8838</v>
      </c>
      <c r="CD1747" t="s">
        <v>8838</v>
      </c>
      <c r="CE1747">
        <v>24.66</v>
      </c>
      <c r="CF1747">
        <v>26.45</v>
      </c>
      <c r="CG1747">
        <v>27.35</v>
      </c>
      <c r="CH1747">
        <v>25.33</v>
      </c>
      <c r="CI1747">
        <v>16.13</v>
      </c>
      <c r="CJ1747" t="s">
        <v>8838</v>
      </c>
      <c r="CK1747" t="s">
        <v>8838</v>
      </c>
      <c r="CL1747" t="s">
        <v>8838</v>
      </c>
      <c r="CM1747">
        <v>338</v>
      </c>
      <c r="CN1747">
        <v>475</v>
      </c>
      <c r="CO1747">
        <v>776</v>
      </c>
      <c r="CP1747">
        <v>950</v>
      </c>
      <c r="CQ1747">
        <v>699</v>
      </c>
      <c r="CR1747" t="s">
        <v>8838</v>
      </c>
      <c r="CS1747" t="s">
        <v>8838</v>
      </c>
      <c r="CT1747" t="s">
        <v>8838</v>
      </c>
      <c r="CU1747" t="s">
        <v>8838</v>
      </c>
      <c r="CV1747" t="s">
        <v>8838</v>
      </c>
      <c r="CW1747">
        <v>8.4600000000000009</v>
      </c>
      <c r="CX1747">
        <v>7.88</v>
      </c>
      <c r="CY1747">
        <v>13.95</v>
      </c>
      <c r="CZ1747" t="s">
        <v>8838</v>
      </c>
      <c r="DA1747" t="s">
        <v>8838</v>
      </c>
      <c r="DB1747" t="s">
        <v>8838</v>
      </c>
      <c r="DC1747" t="s">
        <v>8838</v>
      </c>
      <c r="DD1747" t="s">
        <v>8838</v>
      </c>
      <c r="DE1747">
        <v>1.86</v>
      </c>
      <c r="DF1747">
        <v>1.78</v>
      </c>
      <c r="DG1747">
        <v>2.04</v>
      </c>
      <c r="DH1747" t="s">
        <v>8838</v>
      </c>
      <c r="DI1747" t="s">
        <v>8838</v>
      </c>
      <c r="DJ1747" t="s">
        <v>8838</v>
      </c>
      <c r="DK1747" s="5" t="e">
        <f>(CL1747*3+CK1747*2+CJ1747)/6</f>
        <v>#VALUE!</v>
      </c>
      <c r="DL1747">
        <f>BG1747+(BG1747*(CF1747-8.25)/8.25)</f>
        <v>474.4969696969697</v>
      </c>
      <c r="DM1747">
        <f>BH1747+(BH1747*(CG1747-8.25)/8.25)</f>
        <v>805.58181818181822</v>
      </c>
      <c r="DN1747">
        <f>BI1747+(BI1747*(CH1747-8.25)/8.25)</f>
        <v>1381.6363636363635</v>
      </c>
      <c r="DO1747">
        <f>BJ1747+(BJ1747*(CI1747-8.25)/8.25)</f>
        <v>1165.270303030303</v>
      </c>
      <c r="DP1747" t="e">
        <f>BK1747+(BK1747*(CJ1747-8.25)/8.25)</f>
        <v>#VALUE!</v>
      </c>
      <c r="DQ1747" t="e">
        <f>BL1747+(BL1747*(CK1747-8.25)/8.25)</f>
        <v>#VALUE!</v>
      </c>
      <c r="DR1747" t="e">
        <f>BM1747+(BM1747*(CL1747-8.25)/8.25)</f>
        <v>#VALUE!</v>
      </c>
      <c r="DS1747" s="7">
        <f>DL1747*10^8/$H1747</f>
        <v>3260.286215084961</v>
      </c>
      <c r="DT1747" s="7">
        <f>DM1747*10^8/$H1747</f>
        <v>5535.1824451452021</v>
      </c>
      <c r="DU1747" s="7">
        <f>DN1747*10^8/$H1747</f>
        <v>9493.2745165906927</v>
      </c>
      <c r="DV1747" s="7">
        <f>DO1747*10^8/$H1747</f>
        <v>8006.6153177834185</v>
      </c>
      <c r="DW1747" s="7" t="e">
        <f>DP1747*10^8/$H1747</f>
        <v>#VALUE!</v>
      </c>
      <c r="DX1747" s="7" t="e">
        <f>DQ1747*10^8/$H1747</f>
        <v>#VALUE!</v>
      </c>
      <c r="DY1747" s="7" t="e">
        <f>DR1747*10^8/$H1747</f>
        <v>#VALUE!</v>
      </c>
      <c r="DZ1747" s="7">
        <f>DS1747*10^8/$H1747</f>
        <v>22401.547076394119</v>
      </c>
      <c r="EA1747" s="7" t="e">
        <f>DY1747*0.8</f>
        <v>#VALUE!</v>
      </c>
      <c r="EB1747" s="9" t="e">
        <f>F1747-#REF!</f>
        <v>#REF!</v>
      </c>
      <c r="EC1747" s="3" t="e">
        <f>EB1747/#REF!*100</f>
        <v>#REF!</v>
      </c>
      <c r="ED1747" s="3" t="e">
        <f>DX1747-F1747</f>
        <v>#VALUE!</v>
      </c>
      <c r="EE1747" s="11" t="e">
        <f>ED1747/F1747</f>
        <v>#VALUE!</v>
      </c>
      <c r="EF1747" s="3" t="e">
        <f>F1747-#REF!</f>
        <v>#REF!</v>
      </c>
    </row>
    <row r="1748" spans="1:136" hidden="1" x14ac:dyDescent="0.3">
      <c r="A1748">
        <v>1746</v>
      </c>
      <c r="B1748" s="17" t="s">
        <v>10585</v>
      </c>
      <c r="C1748" s="16" t="str">
        <f>"https://finance.naver.com/item/frgn.nhn?code="&amp;B1748</f>
        <v>https://finance.naver.com/item/frgn.nhn?code=068760</v>
      </c>
      <c r="D1748" t="s">
        <v>1791</v>
      </c>
      <c r="E1748" t="s">
        <v>7751</v>
      </c>
      <c r="F1748" s="18">
        <f>VALUE(LEFT(E1748,FIND("/",E1748)-1))</f>
        <v>156200</v>
      </c>
      <c r="G1748" s="6" t="s">
        <v>7752</v>
      </c>
      <c r="H1748" s="6">
        <f>VALUE(LEFT(G1748,FIND("/",G1748)-1)) + VALUE(MID(G1748,FIND("/",G1748)+1,LEN(G1748)))</f>
        <v>36546204</v>
      </c>
      <c r="I1748">
        <v>928</v>
      </c>
      <c r="J1748" s="1">
        <f>F1748*H1748/(10^8)</f>
        <v>57085.170647999999</v>
      </c>
      <c r="K1748" s="1">
        <v>1048</v>
      </c>
      <c r="L1748" s="1">
        <v>1359</v>
      </c>
      <c r="M1748" s="1">
        <v>1469</v>
      </c>
      <c r="N1748" s="1">
        <v>1735</v>
      </c>
      <c r="O1748" s="1">
        <v>2336</v>
      </c>
      <c r="P1748" t="s">
        <v>8838</v>
      </c>
      <c r="Q1748" t="s">
        <v>8838</v>
      </c>
      <c r="R1748" t="s">
        <v>8838</v>
      </c>
      <c r="S1748">
        <v>73</v>
      </c>
      <c r="T1748">
        <v>87</v>
      </c>
      <c r="U1748">
        <v>36</v>
      </c>
      <c r="V1748">
        <v>147</v>
      </c>
      <c r="W1748">
        <v>236</v>
      </c>
      <c r="X1748" t="s">
        <v>8838</v>
      </c>
      <c r="Y1748" t="s">
        <v>8838</v>
      </c>
      <c r="Z1748" t="s">
        <v>8838</v>
      </c>
      <c r="AA1748">
        <v>29</v>
      </c>
      <c r="AB1748">
        <v>27</v>
      </c>
      <c r="AC1748">
        <v>-94</v>
      </c>
      <c r="AD1748">
        <v>86</v>
      </c>
      <c r="AE1748">
        <v>209</v>
      </c>
      <c r="AF1748" t="s">
        <v>8838</v>
      </c>
      <c r="AG1748" t="s">
        <v>8838</v>
      </c>
      <c r="AH1748" t="s">
        <v>8838</v>
      </c>
      <c r="AI1748" s="1">
        <v>5100</v>
      </c>
      <c r="AJ1748" s="1">
        <v>4703</v>
      </c>
      <c r="AK1748" s="1">
        <v>4524</v>
      </c>
      <c r="AL1748" s="1">
        <v>4710</v>
      </c>
      <c r="AM1748" s="1">
        <v>5481</v>
      </c>
      <c r="AN1748" t="s">
        <v>8838</v>
      </c>
      <c r="AO1748" t="s">
        <v>8838</v>
      </c>
      <c r="AP1748" t="s">
        <v>8838</v>
      </c>
      <c r="AQ1748" s="1">
        <v>1654</v>
      </c>
      <c r="AR1748" s="1">
        <v>1766</v>
      </c>
      <c r="AS1748" s="1">
        <v>1824</v>
      </c>
      <c r="AT1748" s="1">
        <v>1909</v>
      </c>
      <c r="AU1748" s="1">
        <v>2475</v>
      </c>
      <c r="AV1748" t="s">
        <v>8838</v>
      </c>
      <c r="AW1748" t="s">
        <v>8838</v>
      </c>
      <c r="AX1748" t="s">
        <v>8838</v>
      </c>
      <c r="AY1748" s="1">
        <v>3446</v>
      </c>
      <c r="AZ1748" s="1">
        <v>2936</v>
      </c>
      <c r="BA1748" s="1">
        <v>2700</v>
      </c>
      <c r="BB1748" s="1">
        <v>2800</v>
      </c>
      <c r="BC1748" s="1">
        <v>3006</v>
      </c>
      <c r="BD1748" t="s">
        <v>8838</v>
      </c>
      <c r="BE1748" t="s">
        <v>8838</v>
      </c>
      <c r="BF1748" t="s">
        <v>8838</v>
      </c>
      <c r="BG1748" s="1">
        <v>3446</v>
      </c>
      <c r="BH1748" s="1">
        <v>2936</v>
      </c>
      <c r="BI1748" s="1">
        <v>2700</v>
      </c>
      <c r="BJ1748" s="1">
        <v>2800</v>
      </c>
      <c r="BK1748" s="1">
        <v>3006</v>
      </c>
      <c r="BL1748" t="s">
        <v>8838</v>
      </c>
      <c r="BM1748" t="s">
        <v>8838</v>
      </c>
      <c r="BN1748" t="s">
        <v>8838</v>
      </c>
      <c r="BO1748">
        <v>158</v>
      </c>
      <c r="BP1748">
        <v>167</v>
      </c>
      <c r="BQ1748">
        <v>170</v>
      </c>
      <c r="BR1748">
        <v>170</v>
      </c>
      <c r="BS1748">
        <v>179</v>
      </c>
      <c r="BT1748" t="s">
        <v>8838</v>
      </c>
      <c r="BU1748" t="s">
        <v>8838</v>
      </c>
      <c r="BV1748" t="s">
        <v>8838</v>
      </c>
      <c r="BW1748">
        <v>0.6</v>
      </c>
      <c r="BX1748">
        <v>0.55000000000000004</v>
      </c>
      <c r="BY1748">
        <v>-2.04</v>
      </c>
      <c r="BZ1748">
        <v>1.86</v>
      </c>
      <c r="CA1748">
        <v>4.1100000000000003</v>
      </c>
      <c r="CB1748" t="s">
        <v>8838</v>
      </c>
      <c r="CC1748" t="s">
        <v>8838</v>
      </c>
      <c r="CD1748" t="s">
        <v>8838</v>
      </c>
      <c r="CE1748">
        <v>1</v>
      </c>
      <c r="CF1748">
        <v>0.85</v>
      </c>
      <c r="CG1748">
        <v>-3.33</v>
      </c>
      <c r="CH1748">
        <v>3.13</v>
      </c>
      <c r="CI1748">
        <v>7.21</v>
      </c>
      <c r="CJ1748" t="s">
        <v>8838</v>
      </c>
      <c r="CK1748" t="s">
        <v>8838</v>
      </c>
      <c r="CL1748" t="s">
        <v>8838</v>
      </c>
      <c r="CM1748">
        <v>93</v>
      </c>
      <c r="CN1748">
        <v>75</v>
      </c>
      <c r="CO1748">
        <v>-258</v>
      </c>
      <c r="CP1748">
        <v>236</v>
      </c>
      <c r="CQ1748">
        <v>573</v>
      </c>
      <c r="CR1748" t="s">
        <v>8838</v>
      </c>
      <c r="CS1748" t="s">
        <v>8838</v>
      </c>
      <c r="CT1748" t="s">
        <v>8838</v>
      </c>
      <c r="CU1748">
        <v>235.22</v>
      </c>
      <c r="CV1748">
        <v>765.14</v>
      </c>
      <c r="CW1748" t="s">
        <v>2</v>
      </c>
      <c r="CX1748">
        <v>165.58</v>
      </c>
      <c r="CY1748">
        <v>416.13</v>
      </c>
      <c r="CZ1748" t="s">
        <v>8838</v>
      </c>
      <c r="DA1748" t="s">
        <v>8838</v>
      </c>
      <c r="DB1748" t="s">
        <v>8838</v>
      </c>
      <c r="DC1748">
        <v>2.31</v>
      </c>
      <c r="DD1748">
        <v>7.09</v>
      </c>
      <c r="DE1748">
        <v>7.98</v>
      </c>
      <c r="DF1748">
        <v>5.07</v>
      </c>
      <c r="DG1748">
        <v>28.77</v>
      </c>
      <c r="DH1748" t="s">
        <v>8838</v>
      </c>
      <c r="DI1748" t="s">
        <v>8838</v>
      </c>
      <c r="DJ1748" t="s">
        <v>8838</v>
      </c>
      <c r="DK1748" s="5" t="e">
        <f>(CL1748*3+CK1748*2+CJ1748)/6</f>
        <v>#VALUE!</v>
      </c>
      <c r="DL1748">
        <f>BG1748+(BG1748*(CF1748-8.25)/8.25)</f>
        <v>355.0424242424242</v>
      </c>
      <c r="DM1748">
        <f>BH1748+(BH1748*(CG1748-8.25)/8.25)</f>
        <v>-1185.0763636363636</v>
      </c>
      <c r="DN1748">
        <f>BI1748+(BI1748*(CH1748-8.25)/8.25)</f>
        <v>1024.3636363636363</v>
      </c>
      <c r="DO1748">
        <f>BJ1748+(BJ1748*(CI1748-8.25)/8.25)</f>
        <v>2447.030303030303</v>
      </c>
      <c r="DP1748" t="e">
        <f>BK1748+(BK1748*(CJ1748-8.25)/8.25)</f>
        <v>#VALUE!</v>
      </c>
      <c r="DQ1748" t="e">
        <f>BL1748+(BL1748*(CK1748-8.25)/8.25)</f>
        <v>#VALUE!</v>
      </c>
      <c r="DR1748" t="e">
        <f>BM1748+(BM1748*(CL1748-8.25)/8.25)</f>
        <v>#VALUE!</v>
      </c>
      <c r="DS1748" s="7">
        <f>DL1748*10^8/$H1748</f>
        <v>971.48919828287569</v>
      </c>
      <c r="DT1748" s="7">
        <f>DM1748*10^8/$H1748</f>
        <v>-3242.6797695223381</v>
      </c>
      <c r="DU1748" s="7">
        <f>DN1748*10^8/$H1748</f>
        <v>2802.9275936938247</v>
      </c>
      <c r="DV1748" s="7">
        <f>DO1748*10^8/$H1748</f>
        <v>6695.7167508568145</v>
      </c>
      <c r="DW1748" s="7" t="e">
        <f>DP1748*10^8/$H1748</f>
        <v>#VALUE!</v>
      </c>
      <c r="DX1748" s="7" t="e">
        <f>DQ1748*10^8/$H1748</f>
        <v>#VALUE!</v>
      </c>
      <c r="DY1748" s="7" t="e">
        <f>DR1748*10^8/$H1748</f>
        <v>#VALUE!</v>
      </c>
      <c r="DZ1748" s="7">
        <f>DS1748*10^8/$H1748</f>
        <v>2658.2492624483671</v>
      </c>
      <c r="EA1748" s="7" t="e">
        <f>DY1748*0.8</f>
        <v>#VALUE!</v>
      </c>
      <c r="EB1748" s="9" t="e">
        <f>F1748-#REF!</f>
        <v>#REF!</v>
      </c>
      <c r="EC1748" s="3" t="e">
        <f>EB1748/#REF!*100</f>
        <v>#REF!</v>
      </c>
      <c r="ED1748" s="3" t="e">
        <f>DX1748-F1748</f>
        <v>#VALUE!</v>
      </c>
      <c r="EE1748" s="11" t="e">
        <f>ED1748/F1748</f>
        <v>#VALUE!</v>
      </c>
      <c r="EF1748" s="3" t="e">
        <f>F1748-#REF!</f>
        <v>#REF!</v>
      </c>
    </row>
    <row r="1749" spans="1:136" x14ac:dyDescent="0.3">
      <c r="A1749">
        <v>1061</v>
      </c>
      <c r="B1749" s="17" t="s">
        <v>9900</v>
      </c>
      <c r="C1749" s="16" t="str">
        <f>"https://finance.naver.com/item/frgn.nhn?code="&amp;B1749</f>
        <v>https://finance.naver.com/item/frgn.nhn?code=100590</v>
      </c>
      <c r="D1749" t="s">
        <v>5876</v>
      </c>
      <c r="E1749" t="s">
        <v>5877</v>
      </c>
      <c r="F1749" s="18">
        <f>VALUE(LEFT(E1749,FIND("/",E1749)-1))</f>
        <v>10200</v>
      </c>
      <c r="G1749" s="6" t="s">
        <v>5878</v>
      </c>
      <c r="H1749" s="6">
        <f>VALUE(LEFT(G1749,FIND("/",G1749)-1)) + VALUE(MID(G1749,FIND("/",G1749)+1,LEN(G1749)))</f>
        <v>14763600</v>
      </c>
      <c r="I1749" s="1">
        <v>5900</v>
      </c>
      <c r="J1749" s="1">
        <f>F1749*H1749/(10^8)</f>
        <v>1505.8871999999999</v>
      </c>
      <c r="K1749" s="1">
        <v>1211</v>
      </c>
      <c r="L1749" s="1">
        <v>1383</v>
      </c>
      <c r="M1749" s="1">
        <v>1339</v>
      </c>
      <c r="N1749" s="1">
        <v>1110</v>
      </c>
      <c r="O1749" s="1">
        <v>1178</v>
      </c>
      <c r="P1749" t="s">
        <v>8838</v>
      </c>
      <c r="Q1749" t="s">
        <v>8838</v>
      </c>
      <c r="R1749" t="s">
        <v>8838</v>
      </c>
      <c r="S1749">
        <v>25</v>
      </c>
      <c r="T1749">
        <v>75</v>
      </c>
      <c r="U1749">
        <v>102</v>
      </c>
      <c r="V1749">
        <v>21</v>
      </c>
      <c r="W1749">
        <v>34</v>
      </c>
      <c r="X1749" t="s">
        <v>8838</v>
      </c>
      <c r="Y1749" t="s">
        <v>8838</v>
      </c>
      <c r="Z1749" t="s">
        <v>8838</v>
      </c>
      <c r="AA1749">
        <v>20</v>
      </c>
      <c r="AB1749">
        <v>44</v>
      </c>
      <c r="AC1749">
        <v>136</v>
      </c>
      <c r="AD1749">
        <v>23</v>
      </c>
      <c r="AE1749">
        <v>82</v>
      </c>
      <c r="AF1749" t="s">
        <v>8838</v>
      </c>
      <c r="AG1749" t="s">
        <v>8838</v>
      </c>
      <c r="AH1749" t="s">
        <v>8838</v>
      </c>
      <c r="AI1749">
        <v>694</v>
      </c>
      <c r="AJ1749">
        <v>835</v>
      </c>
      <c r="AK1749">
        <v>928</v>
      </c>
      <c r="AL1749" s="1">
        <v>1051</v>
      </c>
      <c r="AM1749" s="1">
        <v>1261</v>
      </c>
      <c r="AN1749" t="s">
        <v>8838</v>
      </c>
      <c r="AO1749" t="s">
        <v>8838</v>
      </c>
      <c r="AP1749" t="s">
        <v>8838</v>
      </c>
      <c r="AQ1749">
        <v>353</v>
      </c>
      <c r="AR1749">
        <v>450</v>
      </c>
      <c r="AS1749">
        <v>249</v>
      </c>
      <c r="AT1749">
        <v>341</v>
      </c>
      <c r="AU1749">
        <v>459</v>
      </c>
      <c r="AV1749" t="s">
        <v>8838</v>
      </c>
      <c r="AW1749" t="s">
        <v>8838</v>
      </c>
      <c r="AX1749" t="s">
        <v>8838</v>
      </c>
      <c r="AY1749">
        <v>341</v>
      </c>
      <c r="AZ1749">
        <v>385</v>
      </c>
      <c r="BA1749">
        <v>679</v>
      </c>
      <c r="BB1749">
        <v>710</v>
      </c>
      <c r="BC1749">
        <v>802</v>
      </c>
      <c r="BD1749" t="s">
        <v>8838</v>
      </c>
      <c r="BE1749" t="s">
        <v>8838</v>
      </c>
      <c r="BF1749" t="s">
        <v>8838</v>
      </c>
      <c r="BG1749">
        <v>341</v>
      </c>
      <c r="BH1749">
        <v>385</v>
      </c>
      <c r="BI1749">
        <v>679</v>
      </c>
      <c r="BJ1749">
        <v>710</v>
      </c>
      <c r="BK1749">
        <v>802</v>
      </c>
      <c r="BL1749" t="s">
        <v>8838</v>
      </c>
      <c r="BM1749" t="s">
        <v>8838</v>
      </c>
      <c r="BN1749" t="s">
        <v>8838</v>
      </c>
      <c r="BO1749">
        <v>241</v>
      </c>
      <c r="BP1749">
        <v>241</v>
      </c>
      <c r="BQ1749">
        <v>74</v>
      </c>
      <c r="BR1749">
        <v>74</v>
      </c>
      <c r="BS1749">
        <v>74</v>
      </c>
      <c r="BT1749" t="s">
        <v>8838</v>
      </c>
      <c r="BU1749" t="s">
        <v>8838</v>
      </c>
      <c r="BV1749" t="s">
        <v>8838</v>
      </c>
      <c r="BW1749">
        <v>2.94</v>
      </c>
      <c r="BX1749">
        <v>5.81</v>
      </c>
      <c r="BY1749">
        <v>15.4</v>
      </c>
      <c r="BZ1749">
        <v>2.36</v>
      </c>
      <c r="CA1749">
        <v>7.1</v>
      </c>
      <c r="CB1749" t="s">
        <v>8838</v>
      </c>
      <c r="CC1749" t="s">
        <v>8838</v>
      </c>
      <c r="CD1749" t="s">
        <v>8838</v>
      </c>
      <c r="CE1749">
        <v>6.08</v>
      </c>
      <c r="CF1749">
        <v>12.25</v>
      </c>
      <c r="CG1749">
        <v>25.53</v>
      </c>
      <c r="CH1749">
        <v>3.36</v>
      </c>
      <c r="CI1749">
        <v>10.86</v>
      </c>
      <c r="CJ1749" t="s">
        <v>8838</v>
      </c>
      <c r="CK1749" t="s">
        <v>8838</v>
      </c>
      <c r="CL1749" t="s">
        <v>8838</v>
      </c>
      <c r="CM1749">
        <v>167</v>
      </c>
      <c r="CN1749">
        <v>369</v>
      </c>
      <c r="CO1749" s="1">
        <v>1112</v>
      </c>
      <c r="CP1749">
        <v>158</v>
      </c>
      <c r="CQ1749">
        <v>556</v>
      </c>
      <c r="CR1749" t="s">
        <v>8838</v>
      </c>
      <c r="CS1749" t="s">
        <v>8838</v>
      </c>
      <c r="CT1749" t="s">
        <v>8838</v>
      </c>
      <c r="CU1749" t="s">
        <v>8838</v>
      </c>
      <c r="CV1749" t="s">
        <v>8838</v>
      </c>
      <c r="CW1749">
        <v>9.31</v>
      </c>
      <c r="CX1749">
        <v>55.14</v>
      </c>
      <c r="CY1749">
        <v>16.510000000000002</v>
      </c>
      <c r="CZ1749" t="s">
        <v>8838</v>
      </c>
      <c r="DA1749" t="s">
        <v>8838</v>
      </c>
      <c r="DB1749" t="s">
        <v>8838</v>
      </c>
      <c r="DC1749" t="s">
        <v>8838</v>
      </c>
      <c r="DD1749" t="s">
        <v>8838</v>
      </c>
      <c r="DE1749">
        <v>2.25</v>
      </c>
      <c r="DF1749">
        <v>1.81</v>
      </c>
      <c r="DG1749">
        <v>1.69</v>
      </c>
      <c r="DH1749" t="s">
        <v>8838</v>
      </c>
      <c r="DI1749" t="s">
        <v>8838</v>
      </c>
      <c r="DJ1749" t="s">
        <v>8838</v>
      </c>
      <c r="DK1749" s="5" t="e">
        <f>(CL1749*3+CK1749*2+CJ1749)/6</f>
        <v>#VALUE!</v>
      </c>
      <c r="DL1749">
        <f>BG1749+(BG1749*(CF1749-8.25)/8.25)</f>
        <v>506.33333333333337</v>
      </c>
      <c r="DM1749">
        <f>BH1749+(BH1749*(CG1749-8.25)/8.25)</f>
        <v>1191.4000000000001</v>
      </c>
      <c r="DN1749">
        <f>BI1749+(BI1749*(CH1749-8.25)/8.25)</f>
        <v>276.53818181818178</v>
      </c>
      <c r="DO1749">
        <f>BJ1749+(BJ1749*(CI1749-8.25)/8.25)</f>
        <v>934.61818181818171</v>
      </c>
      <c r="DP1749" t="e">
        <f>BK1749+(BK1749*(CJ1749-8.25)/8.25)</f>
        <v>#VALUE!</v>
      </c>
      <c r="DQ1749" t="e">
        <f>BL1749+(BL1749*(CK1749-8.25)/8.25)</f>
        <v>#VALUE!</v>
      </c>
      <c r="DR1749" t="e">
        <f>BM1749+(BM1749*(CL1749-8.25)/8.25)</f>
        <v>#VALUE!</v>
      </c>
      <c r="DS1749" s="7">
        <f>DL1749*10^8/$H1749</f>
        <v>3429.6061484552097</v>
      </c>
      <c r="DT1749" s="7">
        <f>DM1749*10^8/$H1749</f>
        <v>8069.847462678481</v>
      </c>
      <c r="DU1749" s="7">
        <f>DN1749*10^8/$H1749</f>
        <v>1873.1080618425167</v>
      </c>
      <c r="DV1749" s="7">
        <f>DO1749*10^8/$H1749</f>
        <v>6330.5574644272519</v>
      </c>
      <c r="DW1749" s="7" t="e">
        <f>DP1749*10^8/$H1749</f>
        <v>#VALUE!</v>
      </c>
      <c r="DX1749" s="7" t="e">
        <f>DQ1749*10^8/$H1749</f>
        <v>#VALUE!</v>
      </c>
      <c r="DY1749" s="7" t="e">
        <f>DR1749*10^8/$H1749</f>
        <v>#VALUE!</v>
      </c>
      <c r="DZ1749" s="7">
        <f>DS1749*10^8/$H1749</f>
        <v>23230.148124137813</v>
      </c>
      <c r="EA1749" s="7" t="e">
        <f>DY1749*0.8</f>
        <v>#VALUE!</v>
      </c>
      <c r="EB1749" s="9" t="e">
        <f>F1749-#REF!</f>
        <v>#REF!</v>
      </c>
      <c r="EC1749" s="3" t="e">
        <f>EB1749/#REF!*100</f>
        <v>#REF!</v>
      </c>
      <c r="ED1749" s="3" t="e">
        <f>DX1749-F1749</f>
        <v>#VALUE!</v>
      </c>
      <c r="EE1749" s="11" t="e">
        <f>ED1749/F1749</f>
        <v>#VALUE!</v>
      </c>
      <c r="EF1749" s="3" t="e">
        <f>F1749-#REF!</f>
        <v>#REF!</v>
      </c>
    </row>
    <row r="1750" spans="1:136" hidden="1" x14ac:dyDescent="0.3">
      <c r="A1750">
        <v>1748</v>
      </c>
      <c r="B1750" s="17" t="s">
        <v>10587</v>
      </c>
      <c r="C1750" s="16" t="str">
        <f>"https://finance.naver.com/item/frgn.nhn?code="&amp;B1750</f>
        <v>https://finance.naver.com/item/frgn.nhn?code=019990</v>
      </c>
      <c r="D1750" t="s">
        <v>1793</v>
      </c>
      <c r="E1750" t="s">
        <v>7755</v>
      </c>
      <c r="F1750" s="18">
        <f>VALUE(LEFT(E1750,FIND("/",E1750)-1))</f>
        <v>9870</v>
      </c>
      <c r="G1750" s="6" t="s">
        <v>7756</v>
      </c>
      <c r="H1750" s="6">
        <f>VALUE(LEFT(G1750,FIND("/",G1750)-1)) + VALUE(MID(G1750,FIND("/",G1750)+1,LEN(G1750)))</f>
        <v>9756088</v>
      </c>
      <c r="I1750" s="1">
        <v>560000</v>
      </c>
      <c r="J1750" s="1">
        <f>F1750*H1750/(10^8)</f>
        <v>962.92588560000002</v>
      </c>
      <c r="K1750">
        <v>260</v>
      </c>
      <c r="L1750">
        <v>245</v>
      </c>
      <c r="M1750">
        <v>231</v>
      </c>
      <c r="N1750">
        <v>235</v>
      </c>
      <c r="O1750">
        <v>229</v>
      </c>
      <c r="P1750" t="s">
        <v>8838</v>
      </c>
      <c r="Q1750" t="s">
        <v>8838</v>
      </c>
      <c r="R1750" t="s">
        <v>8838</v>
      </c>
      <c r="S1750">
        <v>21</v>
      </c>
      <c r="T1750">
        <v>3</v>
      </c>
      <c r="U1750">
        <v>14</v>
      </c>
      <c r="V1750">
        <v>2</v>
      </c>
      <c r="W1750">
        <v>4</v>
      </c>
      <c r="X1750" t="s">
        <v>8838</v>
      </c>
      <c r="Y1750" t="s">
        <v>8838</v>
      </c>
      <c r="Z1750" t="s">
        <v>8838</v>
      </c>
      <c r="AA1750">
        <v>20</v>
      </c>
      <c r="AB1750">
        <v>4</v>
      </c>
      <c r="AC1750">
        <v>13</v>
      </c>
      <c r="AD1750">
        <v>5</v>
      </c>
      <c r="AE1750">
        <v>4</v>
      </c>
      <c r="AF1750" t="s">
        <v>8838</v>
      </c>
      <c r="AG1750" t="s">
        <v>8838</v>
      </c>
      <c r="AH1750" t="s">
        <v>8838</v>
      </c>
      <c r="AI1750">
        <v>429</v>
      </c>
      <c r="AJ1750">
        <v>425</v>
      </c>
      <c r="AK1750">
        <v>435</v>
      </c>
      <c r="AL1750">
        <v>429</v>
      </c>
      <c r="AM1750">
        <v>460</v>
      </c>
      <c r="AN1750" t="s">
        <v>8838</v>
      </c>
      <c r="AO1750" t="s">
        <v>8838</v>
      </c>
      <c r="AP1750" t="s">
        <v>8838</v>
      </c>
      <c r="AQ1750">
        <v>22</v>
      </c>
      <c r="AR1750">
        <v>16</v>
      </c>
      <c r="AS1750">
        <v>23</v>
      </c>
      <c r="AT1750">
        <v>28</v>
      </c>
      <c r="AU1750">
        <v>54</v>
      </c>
      <c r="AV1750" t="s">
        <v>8838</v>
      </c>
      <c r="AW1750" t="s">
        <v>8838</v>
      </c>
      <c r="AX1750" t="s">
        <v>8838</v>
      </c>
      <c r="AY1750">
        <v>407</v>
      </c>
      <c r="AZ1750">
        <v>409</v>
      </c>
      <c r="BA1750">
        <v>412</v>
      </c>
      <c r="BB1750">
        <v>401</v>
      </c>
      <c r="BC1750">
        <v>406</v>
      </c>
      <c r="BD1750" t="s">
        <v>8838</v>
      </c>
      <c r="BE1750" t="s">
        <v>8838</v>
      </c>
      <c r="BF1750" t="s">
        <v>8838</v>
      </c>
      <c r="BG1750">
        <v>407</v>
      </c>
      <c r="BH1750">
        <v>409</v>
      </c>
      <c r="BI1750">
        <v>412</v>
      </c>
      <c r="BJ1750">
        <v>401</v>
      </c>
      <c r="BK1750">
        <v>406</v>
      </c>
      <c r="BL1750" t="s">
        <v>8838</v>
      </c>
      <c r="BM1750" t="s">
        <v>8838</v>
      </c>
      <c r="BN1750" t="s">
        <v>8838</v>
      </c>
      <c r="BO1750">
        <v>49</v>
      </c>
      <c r="BP1750">
        <v>49</v>
      </c>
      <c r="BQ1750">
        <v>49</v>
      </c>
      <c r="BR1750">
        <v>49</v>
      </c>
      <c r="BS1750">
        <v>49</v>
      </c>
      <c r="BT1750" t="s">
        <v>8838</v>
      </c>
      <c r="BU1750" t="s">
        <v>8838</v>
      </c>
      <c r="BV1750" t="s">
        <v>8838</v>
      </c>
      <c r="BW1750">
        <v>4.8899999999999997</v>
      </c>
      <c r="BX1750">
        <v>0.94</v>
      </c>
      <c r="BY1750">
        <v>3.1</v>
      </c>
      <c r="BZ1750">
        <v>1.1299999999999999</v>
      </c>
      <c r="CA1750">
        <v>1</v>
      </c>
      <c r="CB1750" t="s">
        <v>8838</v>
      </c>
      <c r="CC1750" t="s">
        <v>8838</v>
      </c>
      <c r="CD1750" t="s">
        <v>8838</v>
      </c>
      <c r="CE1750">
        <v>5.33</v>
      </c>
      <c r="CF1750">
        <v>0.98</v>
      </c>
      <c r="CG1750">
        <v>3.25</v>
      </c>
      <c r="CH1750">
        <v>1.2</v>
      </c>
      <c r="CI1750">
        <v>1.1000000000000001</v>
      </c>
      <c r="CJ1750" t="s">
        <v>8838</v>
      </c>
      <c r="CK1750" t="s">
        <v>8838</v>
      </c>
      <c r="CL1750" t="s">
        <v>8838</v>
      </c>
      <c r="CM1750">
        <v>220</v>
      </c>
      <c r="CN1750">
        <v>41</v>
      </c>
      <c r="CO1750">
        <v>137</v>
      </c>
      <c r="CP1750">
        <v>50</v>
      </c>
      <c r="CQ1750">
        <v>46</v>
      </c>
      <c r="CR1750" t="s">
        <v>8838</v>
      </c>
      <c r="CS1750" t="s">
        <v>8838</v>
      </c>
      <c r="CT1750" t="s">
        <v>8838</v>
      </c>
      <c r="CU1750">
        <v>20.47</v>
      </c>
      <c r="CV1750">
        <v>147.03</v>
      </c>
      <c r="CW1750">
        <v>30.14</v>
      </c>
      <c r="CX1750">
        <v>69.47</v>
      </c>
      <c r="CY1750">
        <v>92.34</v>
      </c>
      <c r="CZ1750" t="s">
        <v>8838</v>
      </c>
      <c r="DA1750" t="s">
        <v>8838</v>
      </c>
      <c r="DB1750" t="s">
        <v>8838</v>
      </c>
      <c r="DC1750">
        <v>1.08</v>
      </c>
      <c r="DD1750">
        <v>1.44</v>
      </c>
      <c r="DE1750">
        <v>0.96</v>
      </c>
      <c r="DF1750">
        <v>0.82</v>
      </c>
      <c r="DG1750">
        <v>0.98</v>
      </c>
      <c r="DH1750" t="s">
        <v>8838</v>
      </c>
      <c r="DI1750" t="s">
        <v>8838</v>
      </c>
      <c r="DJ1750" t="s">
        <v>8838</v>
      </c>
      <c r="DK1750" s="5" t="e">
        <f>(CL1750*3+CK1750*2+CJ1750)/6</f>
        <v>#VALUE!</v>
      </c>
      <c r="DL1750">
        <f>BG1750+(BG1750*(CF1750-8.25)/8.25)</f>
        <v>48.346666666666692</v>
      </c>
      <c r="DM1750">
        <f>BH1750+(BH1750*(CG1750-8.25)/8.25)</f>
        <v>161.12121212121212</v>
      </c>
      <c r="DN1750">
        <f>BI1750+(BI1750*(CH1750-8.25)/8.25)</f>
        <v>59.927272727272737</v>
      </c>
      <c r="DO1750">
        <f>BJ1750+(BJ1750*(CI1750-8.25)/8.25)</f>
        <v>53.46666666666664</v>
      </c>
      <c r="DP1750" t="e">
        <f>BK1750+(BK1750*(CJ1750-8.25)/8.25)</f>
        <v>#VALUE!</v>
      </c>
      <c r="DQ1750" t="e">
        <f>BL1750+(BL1750*(CK1750-8.25)/8.25)</f>
        <v>#VALUE!</v>
      </c>
      <c r="DR1750" t="e">
        <f>BM1750+(BM1750*(CL1750-8.25)/8.25)</f>
        <v>#VALUE!</v>
      </c>
      <c r="DS1750" s="7">
        <f>DL1750*10^8/$H1750</f>
        <v>495.55381897607617</v>
      </c>
      <c r="DT1750" s="7">
        <f>DM1750*10^8/$H1750</f>
        <v>1651.494042706586</v>
      </c>
      <c r="DU1750" s="7">
        <f>DN1750*10^8/$H1750</f>
        <v>614.25514742459006</v>
      </c>
      <c r="DV1750" s="7">
        <f>DO1750*10^8/$H1750</f>
        <v>548.03387040652603</v>
      </c>
      <c r="DW1750" s="7" t="e">
        <f>DP1750*10^8/$H1750</f>
        <v>#VALUE!</v>
      </c>
      <c r="DX1750" s="7" t="e">
        <f>DQ1750*10^8/$H1750</f>
        <v>#VALUE!</v>
      </c>
      <c r="DY1750" s="7" t="e">
        <f>DR1750*10^8/$H1750</f>
        <v>#VALUE!</v>
      </c>
      <c r="DZ1750" s="7">
        <f>DS1750*10^8/$H1750</f>
        <v>5079.4316223477708</v>
      </c>
      <c r="EA1750" s="7" t="e">
        <f>DY1750*0.8</f>
        <v>#VALUE!</v>
      </c>
      <c r="EB1750" s="9" t="e">
        <f>F1750-#REF!</f>
        <v>#REF!</v>
      </c>
      <c r="EC1750" s="3" t="e">
        <f>EB1750/#REF!*100</f>
        <v>#REF!</v>
      </c>
      <c r="ED1750" s="3" t="e">
        <f>DX1750-F1750</f>
        <v>#VALUE!</v>
      </c>
      <c r="EE1750" s="11" t="e">
        <f>ED1750/F1750</f>
        <v>#VALUE!</v>
      </c>
      <c r="EF1750" s="3" t="e">
        <f>F1750-#REF!</f>
        <v>#REF!</v>
      </c>
    </row>
    <row r="1751" spans="1:136" x14ac:dyDescent="0.3">
      <c r="A1751">
        <v>821</v>
      </c>
      <c r="B1751" s="17" t="s">
        <v>9660</v>
      </c>
      <c r="C1751" s="16" t="str">
        <f>"https://finance.naver.com/item/frgn.nhn?code="&amp;B1751</f>
        <v>https://finance.naver.com/item/frgn.nhn?code=232680</v>
      </c>
      <c r="D1751" t="s">
        <v>5167</v>
      </c>
      <c r="E1751" t="s">
        <v>5168</v>
      </c>
      <c r="F1751" s="18">
        <f>VALUE(LEFT(E1751,FIND("/",E1751)-1))</f>
        <v>30800</v>
      </c>
      <c r="G1751" s="6" t="s">
        <v>5169</v>
      </c>
      <c r="H1751" s="6">
        <f>VALUE(LEFT(G1751,FIND("/",G1751)-1)) + VALUE(MID(G1751,FIND("/",G1751)+1,LEN(G1751)))</f>
        <v>4886005</v>
      </c>
      <c r="I1751">
        <v>19</v>
      </c>
      <c r="J1751" s="1">
        <f>F1751*H1751/(10^8)</f>
        <v>1504.8895399999999</v>
      </c>
      <c r="K1751">
        <v>188</v>
      </c>
      <c r="L1751">
        <v>287</v>
      </c>
      <c r="M1751">
        <v>243</v>
      </c>
      <c r="N1751">
        <v>126</v>
      </c>
      <c r="O1751">
        <v>184</v>
      </c>
      <c r="P1751" t="s">
        <v>8838</v>
      </c>
      <c r="Q1751" t="s">
        <v>8838</v>
      </c>
      <c r="R1751" t="s">
        <v>8838</v>
      </c>
      <c r="S1751">
        <v>8</v>
      </c>
      <c r="T1751">
        <v>11</v>
      </c>
      <c r="U1751">
        <v>3</v>
      </c>
      <c r="V1751">
        <v>-12</v>
      </c>
      <c r="W1751">
        <v>11</v>
      </c>
      <c r="X1751" t="s">
        <v>8838</v>
      </c>
      <c r="Y1751" t="s">
        <v>8838</v>
      </c>
      <c r="Z1751" t="s">
        <v>8838</v>
      </c>
      <c r="AA1751">
        <v>16</v>
      </c>
      <c r="AB1751">
        <v>-6</v>
      </c>
      <c r="AC1751">
        <v>-2</v>
      </c>
      <c r="AD1751">
        <v>-14</v>
      </c>
      <c r="AE1751">
        <v>8</v>
      </c>
      <c r="AF1751" t="s">
        <v>8838</v>
      </c>
      <c r="AG1751" t="s">
        <v>8838</v>
      </c>
      <c r="AH1751" t="s">
        <v>8838</v>
      </c>
      <c r="AI1751">
        <v>260</v>
      </c>
      <c r="AJ1751">
        <v>285</v>
      </c>
      <c r="AK1751">
        <v>234</v>
      </c>
      <c r="AL1751">
        <v>188</v>
      </c>
      <c r="AM1751">
        <v>248</v>
      </c>
      <c r="AN1751" t="s">
        <v>8838</v>
      </c>
      <c r="AO1751" t="s">
        <v>8838</v>
      </c>
      <c r="AP1751" t="s">
        <v>8838</v>
      </c>
      <c r="AQ1751">
        <v>216</v>
      </c>
      <c r="AR1751">
        <v>192</v>
      </c>
      <c r="AS1751">
        <v>189</v>
      </c>
      <c r="AT1751">
        <v>155</v>
      </c>
      <c r="AU1751">
        <v>203</v>
      </c>
      <c r="AV1751" t="s">
        <v>8838</v>
      </c>
      <c r="AW1751" t="s">
        <v>8838</v>
      </c>
      <c r="AX1751" t="s">
        <v>8838</v>
      </c>
      <c r="AY1751">
        <v>44</v>
      </c>
      <c r="AZ1751">
        <v>93</v>
      </c>
      <c r="BA1751">
        <v>46</v>
      </c>
      <c r="BB1751">
        <v>33</v>
      </c>
      <c r="BC1751">
        <v>45</v>
      </c>
      <c r="BD1751" t="s">
        <v>8838</v>
      </c>
      <c r="BE1751" t="s">
        <v>8838</v>
      </c>
      <c r="BF1751" t="s">
        <v>8838</v>
      </c>
      <c r="BG1751">
        <v>44</v>
      </c>
      <c r="BH1751">
        <v>93</v>
      </c>
      <c r="BI1751">
        <v>46</v>
      </c>
      <c r="BJ1751">
        <v>33</v>
      </c>
      <c r="BK1751">
        <v>45</v>
      </c>
      <c r="BL1751" t="s">
        <v>8838</v>
      </c>
      <c r="BM1751" t="s">
        <v>8838</v>
      </c>
      <c r="BN1751" t="s">
        <v>8838</v>
      </c>
      <c r="BO1751">
        <v>11</v>
      </c>
      <c r="BP1751">
        <v>21</v>
      </c>
      <c r="BQ1751">
        <v>21</v>
      </c>
      <c r="BR1751">
        <v>22</v>
      </c>
      <c r="BS1751">
        <v>22</v>
      </c>
      <c r="BT1751" t="s">
        <v>8838</v>
      </c>
      <c r="BU1751" t="s">
        <v>8838</v>
      </c>
      <c r="BV1751" t="s">
        <v>8838</v>
      </c>
      <c r="BW1751">
        <v>7.16</v>
      </c>
      <c r="BX1751">
        <v>-2.2400000000000002</v>
      </c>
      <c r="BY1751">
        <v>-0.96</v>
      </c>
      <c r="BZ1751">
        <v>-6.79</v>
      </c>
      <c r="CA1751">
        <v>3.88</v>
      </c>
      <c r="CB1751" t="s">
        <v>8838</v>
      </c>
      <c r="CC1751" t="s">
        <v>8838</v>
      </c>
      <c r="CD1751" t="s">
        <v>8838</v>
      </c>
      <c r="CE1751">
        <v>44.32</v>
      </c>
      <c r="CF1751">
        <v>-8.9</v>
      </c>
      <c r="CG1751">
        <v>-3.58</v>
      </c>
      <c r="CH1751">
        <v>-36.44</v>
      </c>
      <c r="CI1751">
        <v>21.67</v>
      </c>
      <c r="CJ1751" t="s">
        <v>8838</v>
      </c>
      <c r="CK1751" t="s">
        <v>8838</v>
      </c>
      <c r="CL1751" t="s">
        <v>8838</v>
      </c>
      <c r="CM1751">
        <v>512</v>
      </c>
      <c r="CN1751">
        <v>-160</v>
      </c>
      <c r="CO1751">
        <v>-59</v>
      </c>
      <c r="CP1751">
        <v>-333</v>
      </c>
      <c r="CQ1751">
        <v>194</v>
      </c>
      <c r="CR1751" t="s">
        <v>8838</v>
      </c>
      <c r="CS1751" t="s">
        <v>8838</v>
      </c>
      <c r="CT1751" t="s">
        <v>8838</v>
      </c>
      <c r="CU1751">
        <v>16.559999999999999</v>
      </c>
      <c r="CV1751" t="s">
        <v>2</v>
      </c>
      <c r="CW1751" t="s">
        <v>2</v>
      </c>
      <c r="CX1751" t="s">
        <v>2</v>
      </c>
      <c r="CY1751">
        <v>57.39</v>
      </c>
      <c r="CZ1751" t="s">
        <v>8838</v>
      </c>
      <c r="DA1751" t="s">
        <v>8838</v>
      </c>
      <c r="DB1751" t="s">
        <v>8838</v>
      </c>
      <c r="DC1751">
        <v>6.7</v>
      </c>
      <c r="DD1751">
        <v>4.32</v>
      </c>
      <c r="DE1751">
        <v>4.45</v>
      </c>
      <c r="DF1751">
        <v>4.75</v>
      </c>
      <c r="DG1751">
        <v>10.85</v>
      </c>
      <c r="DH1751" t="s">
        <v>8838</v>
      </c>
      <c r="DI1751" t="s">
        <v>8838</v>
      </c>
      <c r="DJ1751" t="s">
        <v>8838</v>
      </c>
      <c r="DK1751" s="5" t="e">
        <f>(CL1751*3+CK1751*2+CJ1751)/6</f>
        <v>#VALUE!</v>
      </c>
      <c r="DL1751">
        <f>BG1751+(BG1751*(CF1751-8.25)/8.25)</f>
        <v>-47.466666666666654</v>
      </c>
      <c r="DM1751">
        <f>BH1751+(BH1751*(CG1751-8.25)/8.25)</f>
        <v>-40.356363636363653</v>
      </c>
      <c r="DN1751">
        <f>BI1751+(BI1751*(CH1751-8.25)/8.25)</f>
        <v>-203.18060606060604</v>
      </c>
      <c r="DO1751">
        <f>BJ1751+(BJ1751*(CI1751-8.25)/8.25)</f>
        <v>86.68</v>
      </c>
      <c r="DP1751" t="e">
        <f>BK1751+(BK1751*(CJ1751-8.25)/8.25)</f>
        <v>#VALUE!</v>
      </c>
      <c r="DQ1751" t="e">
        <f>BL1751+(BL1751*(CK1751-8.25)/8.25)</f>
        <v>#VALUE!</v>
      </c>
      <c r="DR1751" t="e">
        <f>BM1751+(BM1751*(CL1751-8.25)/8.25)</f>
        <v>#VALUE!</v>
      </c>
      <c r="DS1751" s="7">
        <f>DL1751*10^8/$H1751</f>
        <v>-971.48215498483216</v>
      </c>
      <c r="DT1751" s="7">
        <f>DM1751*10^8/$H1751</f>
        <v>-825.9582959158588</v>
      </c>
      <c r="DU1751" s="7">
        <f>DN1751*10^8/$H1751</f>
        <v>-4158.4199373640849</v>
      </c>
      <c r="DV1751" s="7">
        <f>DO1751*10^8/$H1751</f>
        <v>1774.0464858304483</v>
      </c>
      <c r="DW1751" s="7" t="e">
        <f>DP1751*10^8/$H1751</f>
        <v>#VALUE!</v>
      </c>
      <c r="DX1751" s="7" t="e">
        <f>DQ1751*10^8/$H1751</f>
        <v>#VALUE!</v>
      </c>
      <c r="DY1751" s="7" t="e">
        <f>DR1751*10^8/$H1751</f>
        <v>#VALUE!</v>
      </c>
      <c r="DZ1751" s="7">
        <f>DS1751*10^8/$H1751</f>
        <v>-19882.954581193269</v>
      </c>
      <c r="EA1751" s="7" t="e">
        <f>DY1751*0.8</f>
        <v>#VALUE!</v>
      </c>
      <c r="EB1751" s="9" t="e">
        <f>F1751-#REF!</f>
        <v>#REF!</v>
      </c>
      <c r="EC1751" s="3" t="e">
        <f>EB1751/#REF!*100</f>
        <v>#REF!</v>
      </c>
      <c r="ED1751" s="3" t="e">
        <f>DX1751-F1751</f>
        <v>#VALUE!</v>
      </c>
      <c r="EE1751" s="11" t="e">
        <f>ED1751/F1751</f>
        <v>#VALUE!</v>
      </c>
      <c r="EF1751" s="3" t="e">
        <f>F1751-#REF!</f>
        <v>#REF!</v>
      </c>
    </row>
    <row r="1752" spans="1:136" hidden="1" x14ac:dyDescent="0.3">
      <c r="A1752">
        <v>1750</v>
      </c>
      <c r="B1752" s="17" t="s">
        <v>10589</v>
      </c>
      <c r="C1752" s="16" t="str">
        <f>"https://finance.naver.com/item/frgn.nhn?code="&amp;B1752</f>
        <v>https://finance.naver.com/item/frgn.nhn?code=046110</v>
      </c>
      <c r="D1752" t="s">
        <v>1795</v>
      </c>
      <c r="E1752" t="s">
        <v>7759</v>
      </c>
      <c r="F1752" s="18">
        <f>VALUE(LEFT(E1752,FIND("/",E1752)-1))</f>
        <v>6650</v>
      </c>
      <c r="G1752" s="6" t="s">
        <v>7760</v>
      </c>
      <c r="H1752" s="6">
        <f>VALUE(LEFT(G1752,FIND("/",G1752)-1)) + VALUE(MID(G1752,FIND("/",G1752)+1,LEN(G1752)))</f>
        <v>11954227</v>
      </c>
      <c r="I1752">
        <v>0</v>
      </c>
      <c r="J1752" s="1">
        <f>F1752*H1752/(10^8)</f>
        <v>794.95609549999995</v>
      </c>
      <c r="K1752">
        <v>887</v>
      </c>
      <c r="L1752" s="1">
        <v>1142</v>
      </c>
      <c r="M1752" s="1">
        <v>1266</v>
      </c>
      <c r="N1752" s="1">
        <v>1216</v>
      </c>
      <c r="O1752" s="1">
        <v>1174</v>
      </c>
      <c r="P1752" t="s">
        <v>8838</v>
      </c>
      <c r="Q1752" t="s">
        <v>8838</v>
      </c>
      <c r="R1752" t="s">
        <v>8838</v>
      </c>
      <c r="S1752">
        <v>24</v>
      </c>
      <c r="T1752">
        <v>66</v>
      </c>
      <c r="U1752">
        <v>59</v>
      </c>
      <c r="V1752">
        <v>87</v>
      </c>
      <c r="W1752">
        <v>100</v>
      </c>
      <c r="X1752" t="s">
        <v>8838</v>
      </c>
      <c r="Y1752" t="s">
        <v>8838</v>
      </c>
      <c r="Z1752" t="s">
        <v>8838</v>
      </c>
      <c r="AA1752">
        <v>44</v>
      </c>
      <c r="AB1752">
        <v>161</v>
      </c>
      <c r="AC1752">
        <v>51</v>
      </c>
      <c r="AD1752">
        <v>70</v>
      </c>
      <c r="AE1752">
        <v>76</v>
      </c>
      <c r="AF1752" t="s">
        <v>8838</v>
      </c>
      <c r="AG1752" t="s">
        <v>8838</v>
      </c>
      <c r="AH1752" t="s">
        <v>8838</v>
      </c>
      <c r="AI1752">
        <v>740</v>
      </c>
      <c r="AJ1752">
        <v>832</v>
      </c>
      <c r="AK1752">
        <v>831</v>
      </c>
      <c r="AL1752" s="1">
        <v>1249</v>
      </c>
      <c r="AM1752" s="1">
        <v>1359</v>
      </c>
      <c r="AN1752" t="s">
        <v>8838</v>
      </c>
      <c r="AO1752" t="s">
        <v>8838</v>
      </c>
      <c r="AP1752" t="s">
        <v>8838</v>
      </c>
      <c r="AQ1752">
        <v>319</v>
      </c>
      <c r="AR1752">
        <v>259</v>
      </c>
      <c r="AS1752">
        <v>207</v>
      </c>
      <c r="AT1752">
        <v>575</v>
      </c>
      <c r="AU1752">
        <v>593</v>
      </c>
      <c r="AV1752" t="s">
        <v>8838</v>
      </c>
      <c r="AW1752" t="s">
        <v>8838</v>
      </c>
      <c r="AX1752" t="s">
        <v>8838</v>
      </c>
      <c r="AY1752">
        <v>421</v>
      </c>
      <c r="AZ1752">
        <v>573</v>
      </c>
      <c r="BA1752">
        <v>624</v>
      </c>
      <c r="BB1752">
        <v>674</v>
      </c>
      <c r="BC1752">
        <v>766</v>
      </c>
      <c r="BD1752" t="s">
        <v>8838</v>
      </c>
      <c r="BE1752" t="s">
        <v>8838</v>
      </c>
      <c r="BF1752" t="s">
        <v>8838</v>
      </c>
      <c r="BG1752">
        <v>421</v>
      </c>
      <c r="BH1752">
        <v>573</v>
      </c>
      <c r="BI1752">
        <v>624</v>
      </c>
      <c r="BJ1752">
        <v>674</v>
      </c>
      <c r="BK1752">
        <v>766</v>
      </c>
      <c r="BL1752" t="s">
        <v>8838</v>
      </c>
      <c r="BM1752" t="s">
        <v>8838</v>
      </c>
      <c r="BN1752" t="s">
        <v>8838</v>
      </c>
      <c r="BO1752">
        <v>60</v>
      </c>
      <c r="BP1752">
        <v>60</v>
      </c>
      <c r="BQ1752">
        <v>60</v>
      </c>
      <c r="BR1752">
        <v>60</v>
      </c>
      <c r="BS1752">
        <v>60</v>
      </c>
      <c r="BT1752" t="s">
        <v>8838</v>
      </c>
      <c r="BU1752" t="s">
        <v>8838</v>
      </c>
      <c r="BV1752" t="s">
        <v>8838</v>
      </c>
      <c r="BW1752">
        <v>7.26</v>
      </c>
      <c r="BX1752">
        <v>20.5</v>
      </c>
      <c r="BY1752">
        <v>6.14</v>
      </c>
      <c r="BZ1752">
        <v>6.77</v>
      </c>
      <c r="CA1752">
        <v>5.83</v>
      </c>
      <c r="CB1752" t="s">
        <v>8838</v>
      </c>
      <c r="CC1752" t="s">
        <v>8838</v>
      </c>
      <c r="CD1752" t="s">
        <v>8838</v>
      </c>
      <c r="CE1752">
        <v>11.93</v>
      </c>
      <c r="CF1752">
        <v>32.450000000000003</v>
      </c>
      <c r="CG1752">
        <v>8.5299999999999994</v>
      </c>
      <c r="CH1752">
        <v>10.85</v>
      </c>
      <c r="CI1752">
        <v>10.56</v>
      </c>
      <c r="CJ1752" t="s">
        <v>8838</v>
      </c>
      <c r="CK1752" t="s">
        <v>8838</v>
      </c>
      <c r="CL1752" t="s">
        <v>8838</v>
      </c>
      <c r="CM1752">
        <v>371</v>
      </c>
      <c r="CN1752" s="1">
        <v>1348</v>
      </c>
      <c r="CO1752">
        <v>427</v>
      </c>
      <c r="CP1752">
        <v>589</v>
      </c>
      <c r="CQ1752">
        <v>636</v>
      </c>
      <c r="CR1752" t="s">
        <v>8838</v>
      </c>
      <c r="CS1752" t="s">
        <v>8838</v>
      </c>
      <c r="CT1752" t="s">
        <v>8838</v>
      </c>
      <c r="CU1752">
        <v>14.3</v>
      </c>
      <c r="CV1752">
        <v>4.95</v>
      </c>
      <c r="CW1752">
        <v>12.07</v>
      </c>
      <c r="CX1752">
        <v>7.53</v>
      </c>
      <c r="CY1752">
        <v>7.82</v>
      </c>
      <c r="CZ1752" t="s">
        <v>8838</v>
      </c>
      <c r="DA1752" t="s">
        <v>8838</v>
      </c>
      <c r="DB1752" t="s">
        <v>8838</v>
      </c>
      <c r="DC1752">
        <v>1.48</v>
      </c>
      <c r="DD1752">
        <v>1.37</v>
      </c>
      <c r="DE1752">
        <v>0.99</v>
      </c>
      <c r="DF1752">
        <v>0.79</v>
      </c>
      <c r="DG1752">
        <v>0.78</v>
      </c>
      <c r="DH1752" t="s">
        <v>8838</v>
      </c>
      <c r="DI1752" t="s">
        <v>8838</v>
      </c>
      <c r="DJ1752" t="s">
        <v>8838</v>
      </c>
      <c r="DK1752" s="5" t="e">
        <f>(CL1752*3+CK1752*2+CJ1752)/6</f>
        <v>#VALUE!</v>
      </c>
      <c r="DL1752">
        <f>BG1752+(BG1752*(CF1752-8.25)/8.25)</f>
        <v>1655.9333333333334</v>
      </c>
      <c r="DM1752">
        <f>BH1752+(BH1752*(CG1752-8.25)/8.25)</f>
        <v>592.44727272727266</v>
      </c>
      <c r="DN1752">
        <f>BI1752+(BI1752*(CH1752-8.25)/8.25)</f>
        <v>820.65454545454543</v>
      </c>
      <c r="DO1752">
        <f>BJ1752+(BJ1752*(CI1752-8.25)/8.25)</f>
        <v>862.72</v>
      </c>
      <c r="DP1752" t="e">
        <f>BK1752+(BK1752*(CJ1752-8.25)/8.25)</f>
        <v>#VALUE!</v>
      </c>
      <c r="DQ1752" t="e">
        <f>BL1752+(BL1752*(CK1752-8.25)/8.25)</f>
        <v>#VALUE!</v>
      </c>
      <c r="DR1752" t="e">
        <f>BM1752+(BM1752*(CL1752-8.25)/8.25)</f>
        <v>#VALUE!</v>
      </c>
      <c r="DS1752" s="7">
        <f>DL1752*10^8/$H1752</f>
        <v>13852.282822915555</v>
      </c>
      <c r="DT1752" s="7">
        <f>DM1752*10^8/$H1752</f>
        <v>4955.9647204898538</v>
      </c>
      <c r="DU1752" s="7">
        <f>DN1752*10^8/$H1752</f>
        <v>6864.9737490725702</v>
      </c>
      <c r="DV1752" s="7">
        <f>DO1752*10^8/$H1752</f>
        <v>7216.861449928967</v>
      </c>
      <c r="DW1752" s="7" t="e">
        <f>DP1752*10^8/$H1752</f>
        <v>#VALUE!</v>
      </c>
      <c r="DX1752" s="7" t="e">
        <f>DQ1752*10^8/$H1752</f>
        <v>#VALUE!</v>
      </c>
      <c r="DY1752" s="7" t="e">
        <f>DR1752*10^8/$H1752</f>
        <v>#VALUE!</v>
      </c>
      <c r="DZ1752" s="7">
        <f>DS1752*10^8/$H1752</f>
        <v>115877.69600590281</v>
      </c>
      <c r="EA1752" s="7" t="e">
        <f>DY1752*0.8</f>
        <v>#VALUE!</v>
      </c>
      <c r="EB1752" s="9" t="e">
        <f>F1752-#REF!</f>
        <v>#REF!</v>
      </c>
      <c r="EC1752" s="3" t="e">
        <f>EB1752/#REF!*100</f>
        <v>#REF!</v>
      </c>
      <c r="ED1752" s="3" t="e">
        <f>DX1752-F1752</f>
        <v>#VALUE!</v>
      </c>
      <c r="EE1752" s="11" t="e">
        <f>ED1752/F1752</f>
        <v>#VALUE!</v>
      </c>
      <c r="EF1752" s="3" t="e">
        <f>F1752-#REF!</f>
        <v>#REF!</v>
      </c>
    </row>
    <row r="1753" spans="1:136" hidden="1" x14ac:dyDescent="0.3">
      <c r="A1753">
        <v>1751</v>
      </c>
      <c r="B1753" s="17" t="s">
        <v>10590</v>
      </c>
      <c r="C1753" s="16" t="str">
        <f>"https://finance.naver.com/item/frgn.nhn?code="&amp;B1753</f>
        <v>https://finance.naver.com/item/frgn.nhn?code=085670</v>
      </c>
      <c r="D1753" t="s">
        <v>1796</v>
      </c>
      <c r="E1753" t="s">
        <v>7761</v>
      </c>
      <c r="F1753" s="18">
        <f>VALUE(LEFT(E1753,FIND("/",E1753)-1))</f>
        <v>2940</v>
      </c>
      <c r="G1753" s="6" t="s">
        <v>7762</v>
      </c>
      <c r="H1753" s="6">
        <f>VALUE(LEFT(G1753,FIND("/",G1753)-1)) + VALUE(MID(G1753,FIND("/",G1753)+1,LEN(G1753)))</f>
        <v>23646878</v>
      </c>
      <c r="I1753">
        <v>0</v>
      </c>
      <c r="J1753" s="1">
        <f>F1753*H1753/(10^8)</f>
        <v>695.21821320000004</v>
      </c>
      <c r="K1753" s="1">
        <v>1452</v>
      </c>
      <c r="L1753" s="1">
        <v>1527</v>
      </c>
      <c r="M1753" s="1">
        <v>1955</v>
      </c>
      <c r="N1753" s="1">
        <v>1283</v>
      </c>
      <c r="O1753" s="1">
        <v>1486</v>
      </c>
      <c r="P1753" s="1">
        <v>1550</v>
      </c>
      <c r="Q1753" s="1">
        <v>1816</v>
      </c>
      <c r="R1753" s="1">
        <v>2167</v>
      </c>
      <c r="S1753">
        <v>9</v>
      </c>
      <c r="T1753">
        <v>71</v>
      </c>
      <c r="U1753">
        <v>106</v>
      </c>
      <c r="V1753">
        <v>-100</v>
      </c>
      <c r="W1753">
        <v>-98</v>
      </c>
      <c r="X1753">
        <v>9</v>
      </c>
      <c r="Y1753">
        <v>172</v>
      </c>
      <c r="Z1753">
        <v>236</v>
      </c>
      <c r="AA1753">
        <v>-25</v>
      </c>
      <c r="AB1753">
        <v>43</v>
      </c>
      <c r="AC1753">
        <v>74</v>
      </c>
      <c r="AD1753">
        <v>-96</v>
      </c>
      <c r="AE1753">
        <v>-94</v>
      </c>
      <c r="AF1753" t="s">
        <v>8838</v>
      </c>
      <c r="AG1753" t="s">
        <v>8838</v>
      </c>
      <c r="AH1753" t="s">
        <v>8838</v>
      </c>
      <c r="AI1753" s="1">
        <v>1071</v>
      </c>
      <c r="AJ1753" s="1">
        <v>1189</v>
      </c>
      <c r="AK1753" s="1">
        <v>1450</v>
      </c>
      <c r="AL1753" s="1">
        <v>1374</v>
      </c>
      <c r="AM1753" s="1">
        <v>1356</v>
      </c>
      <c r="AN1753" t="s">
        <v>8838</v>
      </c>
      <c r="AO1753" t="s">
        <v>8838</v>
      </c>
      <c r="AP1753" t="s">
        <v>8838</v>
      </c>
      <c r="AQ1753">
        <v>672</v>
      </c>
      <c r="AR1753">
        <v>724</v>
      </c>
      <c r="AS1753">
        <v>842</v>
      </c>
      <c r="AT1753">
        <v>878</v>
      </c>
      <c r="AU1753">
        <v>958</v>
      </c>
      <c r="AV1753" t="s">
        <v>8838</v>
      </c>
      <c r="AW1753" t="s">
        <v>8838</v>
      </c>
      <c r="AX1753" t="s">
        <v>8838</v>
      </c>
      <c r="AY1753">
        <v>399</v>
      </c>
      <c r="AZ1753">
        <v>465</v>
      </c>
      <c r="BA1753">
        <v>608</v>
      </c>
      <c r="BB1753">
        <v>497</v>
      </c>
      <c r="BC1753">
        <v>398</v>
      </c>
      <c r="BD1753" t="s">
        <v>8838</v>
      </c>
      <c r="BE1753" t="s">
        <v>8838</v>
      </c>
      <c r="BF1753" t="s">
        <v>8838</v>
      </c>
      <c r="BG1753">
        <v>394</v>
      </c>
      <c r="BH1753">
        <v>456</v>
      </c>
      <c r="BI1753">
        <v>599</v>
      </c>
      <c r="BJ1753">
        <v>487</v>
      </c>
      <c r="BK1753">
        <v>387</v>
      </c>
      <c r="BL1753" t="s">
        <v>8838</v>
      </c>
      <c r="BM1753" t="s">
        <v>8838</v>
      </c>
      <c r="BN1753" t="s">
        <v>8838</v>
      </c>
      <c r="BO1753">
        <v>61</v>
      </c>
      <c r="BP1753">
        <v>68</v>
      </c>
      <c r="BQ1753">
        <v>106</v>
      </c>
      <c r="BR1753">
        <v>106</v>
      </c>
      <c r="BS1753">
        <v>109</v>
      </c>
      <c r="BT1753" t="s">
        <v>8838</v>
      </c>
      <c r="BU1753" t="s">
        <v>8838</v>
      </c>
      <c r="BV1753" t="s">
        <v>8838</v>
      </c>
      <c r="BW1753">
        <v>-2.19</v>
      </c>
      <c r="BX1753">
        <v>3.82</v>
      </c>
      <c r="BY1753">
        <v>5.59</v>
      </c>
      <c r="BZ1753">
        <v>-6.82</v>
      </c>
      <c r="CA1753">
        <v>-6.85</v>
      </c>
      <c r="CB1753" t="s">
        <v>8838</v>
      </c>
      <c r="CC1753" t="s">
        <v>8838</v>
      </c>
      <c r="CD1753" t="s">
        <v>8838</v>
      </c>
      <c r="CE1753">
        <v>-6.55</v>
      </c>
      <c r="CF1753">
        <v>9.39</v>
      </c>
      <c r="CG1753">
        <v>13.73</v>
      </c>
      <c r="CH1753">
        <v>-17.75</v>
      </c>
      <c r="CI1753">
        <v>-21.42</v>
      </c>
      <c r="CJ1753">
        <v>-2.84</v>
      </c>
      <c r="CK1753" t="s">
        <v>8838</v>
      </c>
      <c r="CL1753" t="s">
        <v>8838</v>
      </c>
      <c r="CM1753">
        <v>-143</v>
      </c>
      <c r="CN1753">
        <v>197</v>
      </c>
      <c r="CO1753">
        <v>342</v>
      </c>
      <c r="CP1753">
        <v>-455</v>
      </c>
      <c r="CQ1753">
        <v>-430</v>
      </c>
      <c r="CR1753">
        <v>-47</v>
      </c>
      <c r="CS1753">
        <v>558</v>
      </c>
      <c r="CT1753">
        <v>816</v>
      </c>
      <c r="CU1753" t="s">
        <v>2</v>
      </c>
      <c r="CV1753">
        <v>17.27</v>
      </c>
      <c r="CW1753">
        <v>8.3800000000000008</v>
      </c>
      <c r="CX1753" t="s">
        <v>2</v>
      </c>
      <c r="CY1753" t="s">
        <v>2</v>
      </c>
      <c r="CZ1753" t="s">
        <v>2</v>
      </c>
      <c r="DA1753">
        <v>5.27</v>
      </c>
      <c r="DB1753">
        <v>3.6</v>
      </c>
      <c r="DC1753">
        <v>1.23</v>
      </c>
      <c r="DD1753">
        <v>1.51</v>
      </c>
      <c r="DE1753">
        <v>1.01</v>
      </c>
      <c r="DF1753">
        <v>0.92</v>
      </c>
      <c r="DG1753">
        <v>1.33</v>
      </c>
      <c r="DH1753" t="s">
        <v>8838</v>
      </c>
      <c r="DI1753" t="s">
        <v>8838</v>
      </c>
      <c r="DJ1753" t="s">
        <v>8838</v>
      </c>
      <c r="DK1753" s="5" t="e">
        <f>(CL1753*3+CK1753*2+CJ1753)/6</f>
        <v>#VALUE!</v>
      </c>
      <c r="DL1753">
        <f>BG1753+(BG1753*(CF1753-8.25)/8.25)</f>
        <v>448.44363636363641</v>
      </c>
      <c r="DM1753">
        <f>BH1753+(BH1753*(CG1753-8.25)/8.25)</f>
        <v>758.89454545454555</v>
      </c>
      <c r="DN1753">
        <f>BI1753+(BI1753*(CH1753-8.25)/8.25)</f>
        <v>-1288.7575757575758</v>
      </c>
      <c r="DO1753">
        <f>BJ1753+(BJ1753*(CI1753-8.25)/8.25)</f>
        <v>-1264.429090909091</v>
      </c>
      <c r="DP1753">
        <f>BK1753+(BK1753*(CJ1753-8.25)/8.25)</f>
        <v>-133.22181818181821</v>
      </c>
      <c r="DQ1753" t="e">
        <f>BL1753+(BL1753*(CK1753-8.25)/8.25)</f>
        <v>#VALUE!</v>
      </c>
      <c r="DR1753" t="e">
        <f>BM1753+(BM1753*(CL1753-8.25)/8.25)</f>
        <v>#VALUE!</v>
      </c>
      <c r="DS1753" s="7">
        <f>DL1753*10^8/$H1753</f>
        <v>1896.4179388231985</v>
      </c>
      <c r="DT1753" s="7">
        <f>DM1753*10^8/$H1753</f>
        <v>3209.2800810937733</v>
      </c>
      <c r="DU1753" s="7">
        <f>DN1753*10^8/$H1753</f>
        <v>-5450.0115226947746</v>
      </c>
      <c r="DV1753" s="7">
        <f>DO1753*10^8/$H1753</f>
        <v>-5347.1290836324824</v>
      </c>
      <c r="DW1753" s="7">
        <f>DP1753*10^8/$H1753</f>
        <v>-563.38015606888234</v>
      </c>
      <c r="DX1753" s="7" t="e">
        <f>DQ1753*10^8/$H1753</f>
        <v>#VALUE!</v>
      </c>
      <c r="DY1753" s="7" t="e">
        <f>DR1753*10^8/$H1753</f>
        <v>#VALUE!</v>
      </c>
      <c r="DZ1753" s="7">
        <f>DS1753*10^8/$H1753</f>
        <v>8019.7391758150843</v>
      </c>
      <c r="EA1753" s="7" t="e">
        <f>DY1753*0.8</f>
        <v>#VALUE!</v>
      </c>
      <c r="EB1753" s="9" t="e">
        <f>F1753-#REF!</f>
        <v>#REF!</v>
      </c>
      <c r="EC1753" s="3" t="e">
        <f>EB1753/#REF!*100</f>
        <v>#REF!</v>
      </c>
      <c r="ED1753" s="3" t="e">
        <f>DX1753-F1753</f>
        <v>#VALUE!</v>
      </c>
      <c r="EE1753" s="11" t="e">
        <f>ED1753/F1753</f>
        <v>#VALUE!</v>
      </c>
      <c r="EF1753" s="3" t="e">
        <f>F1753-#REF!</f>
        <v>#REF!</v>
      </c>
    </row>
    <row r="1754" spans="1:136" x14ac:dyDescent="0.3">
      <c r="A1754">
        <v>1467</v>
      </c>
      <c r="B1754" s="17" t="s">
        <v>10306</v>
      </c>
      <c r="C1754" s="16" t="str">
        <f>"https://finance.naver.com/item/frgn.nhn?code="&amp;B1754</f>
        <v>https://finance.naver.com/item/frgn.nhn?code=091590</v>
      </c>
      <c r="D1754" t="s">
        <v>7079</v>
      </c>
      <c r="E1754" t="s">
        <v>7080</v>
      </c>
      <c r="F1754" s="18">
        <f>VALUE(LEFT(E1754,FIND("/",E1754)-1))</f>
        <v>12800</v>
      </c>
      <c r="G1754" s="6" t="s">
        <v>7081</v>
      </c>
      <c r="H1754" s="6">
        <f>VALUE(LEFT(G1754,FIND("/",G1754)-1)) + VALUE(MID(G1754,FIND("/",G1754)+1,LEN(G1754)))</f>
        <v>11740000</v>
      </c>
      <c r="I1754">
        <v>0</v>
      </c>
      <c r="J1754" s="1">
        <f>F1754*H1754/(10^8)</f>
        <v>1502.72</v>
      </c>
      <c r="K1754">
        <v>646</v>
      </c>
      <c r="L1754">
        <v>664</v>
      </c>
      <c r="M1754">
        <v>517</v>
      </c>
      <c r="N1754">
        <v>537</v>
      </c>
      <c r="O1754">
        <v>754</v>
      </c>
      <c r="P1754" t="s">
        <v>8838</v>
      </c>
      <c r="Q1754" t="s">
        <v>8838</v>
      </c>
      <c r="R1754" t="s">
        <v>8838</v>
      </c>
      <c r="S1754">
        <v>34</v>
      </c>
      <c r="T1754">
        <v>53</v>
      </c>
      <c r="U1754">
        <v>12</v>
      </c>
      <c r="V1754">
        <v>17</v>
      </c>
      <c r="W1754">
        <v>46</v>
      </c>
      <c r="X1754" t="s">
        <v>8838</v>
      </c>
      <c r="Y1754" t="s">
        <v>8838</v>
      </c>
      <c r="Z1754" t="s">
        <v>8838</v>
      </c>
      <c r="AA1754">
        <v>60</v>
      </c>
      <c r="AB1754">
        <v>84</v>
      </c>
      <c r="AC1754">
        <v>4</v>
      </c>
      <c r="AD1754">
        <v>51</v>
      </c>
      <c r="AE1754">
        <v>65</v>
      </c>
      <c r="AF1754" t="s">
        <v>8838</v>
      </c>
      <c r="AG1754" t="s">
        <v>8838</v>
      </c>
      <c r="AH1754" t="s">
        <v>8838</v>
      </c>
      <c r="AI1754" s="1">
        <v>1504</v>
      </c>
      <c r="AJ1754" s="1">
        <v>1572</v>
      </c>
      <c r="AK1754" s="1">
        <v>1563</v>
      </c>
      <c r="AL1754" s="1">
        <v>1622</v>
      </c>
      <c r="AM1754" s="1">
        <v>1714</v>
      </c>
      <c r="AN1754" t="s">
        <v>8838</v>
      </c>
      <c r="AO1754" t="s">
        <v>8838</v>
      </c>
      <c r="AP1754" t="s">
        <v>8838</v>
      </c>
      <c r="AQ1754">
        <v>231</v>
      </c>
      <c r="AR1754">
        <v>227</v>
      </c>
      <c r="AS1754">
        <v>221</v>
      </c>
      <c r="AT1754">
        <v>236</v>
      </c>
      <c r="AU1754">
        <v>284</v>
      </c>
      <c r="AV1754" t="s">
        <v>8838</v>
      </c>
      <c r="AW1754" t="s">
        <v>8838</v>
      </c>
      <c r="AX1754" t="s">
        <v>8838</v>
      </c>
      <c r="AY1754" s="1">
        <v>1273</v>
      </c>
      <c r="AZ1754" s="1">
        <v>1346</v>
      </c>
      <c r="BA1754" s="1">
        <v>1343</v>
      </c>
      <c r="BB1754" s="1">
        <v>1387</v>
      </c>
      <c r="BC1754" s="1">
        <v>1430</v>
      </c>
      <c r="BD1754" t="s">
        <v>8838</v>
      </c>
      <c r="BE1754" t="s">
        <v>8838</v>
      </c>
      <c r="BF1754" t="s">
        <v>8838</v>
      </c>
      <c r="BG1754" s="1">
        <v>1218</v>
      </c>
      <c r="BH1754" s="1">
        <v>1287</v>
      </c>
      <c r="BI1754" s="1">
        <v>1285</v>
      </c>
      <c r="BJ1754" s="1">
        <v>1327</v>
      </c>
      <c r="BK1754" s="1">
        <v>1379</v>
      </c>
      <c r="BL1754" t="s">
        <v>8838</v>
      </c>
      <c r="BM1754" t="s">
        <v>8838</v>
      </c>
      <c r="BN1754" t="s">
        <v>8838</v>
      </c>
      <c r="BO1754">
        <v>59</v>
      </c>
      <c r="BP1754">
        <v>59</v>
      </c>
      <c r="BQ1754">
        <v>59</v>
      </c>
      <c r="BR1754">
        <v>59</v>
      </c>
      <c r="BS1754">
        <v>59</v>
      </c>
      <c r="BT1754" t="s">
        <v>8838</v>
      </c>
      <c r="BU1754" t="s">
        <v>8838</v>
      </c>
      <c r="BV1754" t="s">
        <v>8838</v>
      </c>
      <c r="BW1754">
        <v>4.1100000000000003</v>
      </c>
      <c r="BX1754">
        <v>5.48</v>
      </c>
      <c r="BY1754">
        <v>0.28999999999999998</v>
      </c>
      <c r="BZ1754">
        <v>3.22</v>
      </c>
      <c r="CA1754">
        <v>3.91</v>
      </c>
      <c r="CB1754" t="s">
        <v>8838</v>
      </c>
      <c r="CC1754" t="s">
        <v>8838</v>
      </c>
      <c r="CD1754" t="s">
        <v>8838</v>
      </c>
      <c r="CE1754">
        <v>4.7699999999999996</v>
      </c>
      <c r="CF1754">
        <v>6.41</v>
      </c>
      <c r="CG1754">
        <v>0.46</v>
      </c>
      <c r="CH1754">
        <v>3.81</v>
      </c>
      <c r="CI1754">
        <v>4.79</v>
      </c>
      <c r="CJ1754" t="s">
        <v>8838</v>
      </c>
      <c r="CK1754" t="s">
        <v>8838</v>
      </c>
      <c r="CL1754" t="s">
        <v>8838</v>
      </c>
      <c r="CM1754">
        <v>485</v>
      </c>
      <c r="CN1754">
        <v>683</v>
      </c>
      <c r="CO1754">
        <v>50</v>
      </c>
      <c r="CP1754">
        <v>424</v>
      </c>
      <c r="CQ1754">
        <v>552</v>
      </c>
      <c r="CR1754" t="s">
        <v>8838</v>
      </c>
      <c r="CS1754" t="s">
        <v>8838</v>
      </c>
      <c r="CT1754" t="s">
        <v>8838</v>
      </c>
      <c r="CU1754">
        <v>11.58</v>
      </c>
      <c r="CV1754">
        <v>8.34</v>
      </c>
      <c r="CW1754">
        <v>217.6</v>
      </c>
      <c r="CX1754">
        <v>38</v>
      </c>
      <c r="CY1754">
        <v>23.75</v>
      </c>
      <c r="CZ1754" t="s">
        <v>8838</v>
      </c>
      <c r="DA1754" t="s">
        <v>8838</v>
      </c>
      <c r="DB1754" t="s">
        <v>8838</v>
      </c>
      <c r="DC1754">
        <v>0.54</v>
      </c>
      <c r="DD1754">
        <v>0.52</v>
      </c>
      <c r="DE1754">
        <v>1</v>
      </c>
      <c r="DF1754">
        <v>1.42</v>
      </c>
      <c r="DG1754">
        <v>1.1200000000000001</v>
      </c>
      <c r="DH1754" t="s">
        <v>8838</v>
      </c>
      <c r="DI1754" t="s">
        <v>8838</v>
      </c>
      <c r="DJ1754" t="s">
        <v>8838</v>
      </c>
      <c r="DK1754" s="5" t="e">
        <f>(CL1754*3+CK1754*2+CJ1754)/6</f>
        <v>#VALUE!</v>
      </c>
      <c r="DL1754">
        <f>BG1754+(BG1754*(CF1754-8.25)/8.25)</f>
        <v>946.34909090909093</v>
      </c>
      <c r="DM1754">
        <f>BH1754+(BH1754*(CG1754-8.25)/8.25)</f>
        <v>71.759999999999991</v>
      </c>
      <c r="DN1754">
        <f>BI1754+(BI1754*(CH1754-8.25)/8.25)</f>
        <v>593.43636363636369</v>
      </c>
      <c r="DO1754">
        <f>BJ1754+(BJ1754*(CI1754-8.25)/8.25)</f>
        <v>770.46424242424246</v>
      </c>
      <c r="DP1754" t="e">
        <f>BK1754+(BK1754*(CJ1754-8.25)/8.25)</f>
        <v>#VALUE!</v>
      </c>
      <c r="DQ1754" t="e">
        <f>BL1754+(BL1754*(CK1754-8.25)/8.25)</f>
        <v>#VALUE!</v>
      </c>
      <c r="DR1754" t="e">
        <f>BM1754+(BM1754*(CL1754-8.25)/8.25)</f>
        <v>#VALUE!</v>
      </c>
      <c r="DS1754" s="7">
        <f>DL1754*10^8/$H1754</f>
        <v>8060.8951525476223</v>
      </c>
      <c r="DT1754" s="7">
        <f>DM1754*10^8/$H1754</f>
        <v>611.24361158432703</v>
      </c>
      <c r="DU1754" s="7">
        <f>DN1754*10^8/$H1754</f>
        <v>5054.8242217748184</v>
      </c>
      <c r="DV1754" s="7">
        <f>DO1754*10^8/$H1754</f>
        <v>6562.7277889628822</v>
      </c>
      <c r="DW1754" s="7" t="e">
        <f>DP1754*10^8/$H1754</f>
        <v>#VALUE!</v>
      </c>
      <c r="DX1754" s="7" t="e">
        <f>DQ1754*10^8/$H1754</f>
        <v>#VALUE!</v>
      </c>
      <c r="DY1754" s="7" t="e">
        <f>DR1754*10^8/$H1754</f>
        <v>#VALUE!</v>
      </c>
      <c r="DZ1754" s="7">
        <f>DS1754*10^8/$H1754</f>
        <v>68661.798573659471</v>
      </c>
      <c r="EA1754" s="7" t="e">
        <f>DY1754*0.8</f>
        <v>#VALUE!</v>
      </c>
      <c r="EB1754" s="9" t="e">
        <f>F1754-#REF!</f>
        <v>#REF!</v>
      </c>
      <c r="EC1754" s="3" t="e">
        <f>EB1754/#REF!*100</f>
        <v>#REF!</v>
      </c>
      <c r="ED1754" s="3" t="e">
        <f>DX1754-F1754</f>
        <v>#VALUE!</v>
      </c>
      <c r="EE1754" s="11" t="e">
        <f>ED1754/F1754</f>
        <v>#VALUE!</v>
      </c>
      <c r="EF1754" s="3" t="e">
        <f>F1754-#REF!</f>
        <v>#REF!</v>
      </c>
    </row>
    <row r="1755" spans="1:136" hidden="1" x14ac:dyDescent="0.3">
      <c r="A1755">
        <v>1753</v>
      </c>
      <c r="B1755" s="17" t="s">
        <v>10592</v>
      </c>
      <c r="C1755" s="16" t="str">
        <f>"https://finance.naver.com/item/frgn.nhn?code="&amp;B1755</f>
        <v>https://finance.naver.com/item/frgn.nhn?code=083790</v>
      </c>
      <c r="D1755" t="s">
        <v>1798</v>
      </c>
      <c r="E1755" t="s">
        <v>7765</v>
      </c>
      <c r="F1755" s="18">
        <f>VALUE(LEFT(E1755,FIND("/",E1755)-1))</f>
        <v>8190</v>
      </c>
      <c r="G1755" s="6" t="s">
        <v>7766</v>
      </c>
      <c r="H1755" s="6">
        <f>VALUE(LEFT(G1755,FIND("/",G1755)-1)) + VALUE(MID(G1755,FIND("/",G1755)+1,LEN(G1755)))</f>
        <v>69246486</v>
      </c>
      <c r="I1755" s="1">
        <v>1135990</v>
      </c>
      <c r="J1755" s="1">
        <f>F1755*H1755/(10^8)</f>
        <v>5671.2872034000002</v>
      </c>
      <c r="K1755">
        <v>145</v>
      </c>
      <c r="L1755">
        <v>122</v>
      </c>
      <c r="M1755">
        <v>139</v>
      </c>
      <c r="N1755">
        <v>140</v>
      </c>
      <c r="O1755">
        <v>302</v>
      </c>
      <c r="P1755" t="s">
        <v>8838</v>
      </c>
      <c r="Q1755" t="s">
        <v>8838</v>
      </c>
      <c r="R1755" t="s">
        <v>8838</v>
      </c>
      <c r="S1755">
        <v>-41</v>
      </c>
      <c r="T1755">
        <v>-64</v>
      </c>
      <c r="U1755">
        <v>18</v>
      </c>
      <c r="V1755">
        <v>-106</v>
      </c>
      <c r="W1755">
        <v>-101</v>
      </c>
      <c r="X1755" t="s">
        <v>8838</v>
      </c>
      <c r="Y1755" t="s">
        <v>8838</v>
      </c>
      <c r="Z1755" t="s">
        <v>8838</v>
      </c>
      <c r="AA1755">
        <v>-38</v>
      </c>
      <c r="AB1755">
        <v>-86</v>
      </c>
      <c r="AC1755">
        <v>69</v>
      </c>
      <c r="AD1755">
        <v>-381</v>
      </c>
      <c r="AE1755">
        <v>-120</v>
      </c>
      <c r="AF1755" t="s">
        <v>8838</v>
      </c>
      <c r="AG1755" t="s">
        <v>8838</v>
      </c>
      <c r="AH1755" t="s">
        <v>8838</v>
      </c>
      <c r="AI1755" s="1">
        <v>1287</v>
      </c>
      <c r="AJ1755" s="1">
        <v>1195</v>
      </c>
      <c r="AK1755" s="1">
        <v>2569</v>
      </c>
      <c r="AL1755" s="1">
        <v>3792</v>
      </c>
      <c r="AM1755" s="1">
        <v>3170</v>
      </c>
      <c r="AN1755" t="s">
        <v>8838</v>
      </c>
      <c r="AO1755" t="s">
        <v>8838</v>
      </c>
      <c r="AP1755" t="s">
        <v>8838</v>
      </c>
      <c r="AQ1755">
        <v>454</v>
      </c>
      <c r="AR1755">
        <v>279</v>
      </c>
      <c r="AS1755">
        <v>725</v>
      </c>
      <c r="AT1755" s="1">
        <v>1540</v>
      </c>
      <c r="AU1755">
        <v>965</v>
      </c>
      <c r="AV1755" t="s">
        <v>8838</v>
      </c>
      <c r="AW1755" t="s">
        <v>8838</v>
      </c>
      <c r="AX1755" t="s">
        <v>8838</v>
      </c>
      <c r="AY1755">
        <v>833</v>
      </c>
      <c r="AZ1755">
        <v>916</v>
      </c>
      <c r="BA1755" s="1">
        <v>1845</v>
      </c>
      <c r="BB1755" s="1">
        <v>2252</v>
      </c>
      <c r="BC1755" s="1">
        <v>2204</v>
      </c>
      <c r="BD1755" t="s">
        <v>8838</v>
      </c>
      <c r="BE1755" t="s">
        <v>8838</v>
      </c>
      <c r="BF1755" t="s">
        <v>8838</v>
      </c>
      <c r="BG1755">
        <v>832</v>
      </c>
      <c r="BH1755">
        <v>916</v>
      </c>
      <c r="BI1755" s="1">
        <v>1845</v>
      </c>
      <c r="BJ1755" s="1">
        <v>1490</v>
      </c>
      <c r="BK1755" s="1">
        <v>2148</v>
      </c>
      <c r="BL1755" t="s">
        <v>8838</v>
      </c>
      <c r="BM1755" t="s">
        <v>8838</v>
      </c>
      <c r="BN1755" t="s">
        <v>8838</v>
      </c>
      <c r="BO1755">
        <v>129</v>
      </c>
      <c r="BP1755">
        <v>136</v>
      </c>
      <c r="BQ1755">
        <v>209</v>
      </c>
      <c r="BR1755">
        <v>211</v>
      </c>
      <c r="BS1755">
        <v>231</v>
      </c>
      <c r="BT1755" t="s">
        <v>8838</v>
      </c>
      <c r="BU1755" t="s">
        <v>8838</v>
      </c>
      <c r="BV1755" t="s">
        <v>8838</v>
      </c>
      <c r="BW1755">
        <v>-2.94</v>
      </c>
      <c r="BX1755">
        <v>-6.91</v>
      </c>
      <c r="BY1755">
        <v>3.67</v>
      </c>
      <c r="BZ1755">
        <v>-11.98</v>
      </c>
      <c r="CA1755">
        <v>-3.45</v>
      </c>
      <c r="CB1755" t="s">
        <v>8838</v>
      </c>
      <c r="CC1755" t="s">
        <v>8838</v>
      </c>
      <c r="CD1755" t="s">
        <v>8838</v>
      </c>
      <c r="CE1755">
        <v>-2.81</v>
      </c>
      <c r="CF1755">
        <v>-9.81</v>
      </c>
      <c r="CG1755">
        <v>5</v>
      </c>
      <c r="CH1755">
        <v>-22.54</v>
      </c>
      <c r="CI1755">
        <v>-5.41</v>
      </c>
      <c r="CJ1755" t="s">
        <v>8838</v>
      </c>
      <c r="CK1755" t="s">
        <v>8838</v>
      </c>
      <c r="CL1755" t="s">
        <v>8838</v>
      </c>
      <c r="CM1755">
        <v>-43</v>
      </c>
      <c r="CN1755">
        <v>-165</v>
      </c>
      <c r="CO1755">
        <v>121</v>
      </c>
      <c r="CP1755">
        <v>-605</v>
      </c>
      <c r="CQ1755">
        <v>-147</v>
      </c>
      <c r="CR1755" t="s">
        <v>8838</v>
      </c>
      <c r="CS1755" t="s">
        <v>8838</v>
      </c>
      <c r="CT1755" t="s">
        <v>8838</v>
      </c>
      <c r="CU1755" t="s">
        <v>2</v>
      </c>
      <c r="CV1755" t="s">
        <v>2</v>
      </c>
      <c r="CW1755">
        <v>94.96</v>
      </c>
      <c r="CX1755" t="s">
        <v>2</v>
      </c>
      <c r="CY1755" t="s">
        <v>2</v>
      </c>
      <c r="CZ1755" t="s">
        <v>8838</v>
      </c>
      <c r="DA1755" t="s">
        <v>8838</v>
      </c>
      <c r="DB1755" t="s">
        <v>8838</v>
      </c>
      <c r="DC1755">
        <v>5.26</v>
      </c>
      <c r="DD1755">
        <v>6.89</v>
      </c>
      <c r="DE1755">
        <v>3.87</v>
      </c>
      <c r="DF1755">
        <v>4.16</v>
      </c>
      <c r="DG1755">
        <v>3.85</v>
      </c>
      <c r="DH1755" t="s">
        <v>8838</v>
      </c>
      <c r="DI1755" t="s">
        <v>8838</v>
      </c>
      <c r="DJ1755" t="s">
        <v>8838</v>
      </c>
      <c r="DK1755" s="5" t="e">
        <f>(CL1755*3+CK1755*2+CJ1755)/6</f>
        <v>#VALUE!</v>
      </c>
      <c r="DL1755">
        <f>BG1755+(BG1755*(CF1755-8.25)/8.25)</f>
        <v>-989.32363636363652</v>
      </c>
      <c r="DM1755">
        <f>BH1755+(BH1755*(CG1755-8.25)/8.25)</f>
        <v>555.15151515151513</v>
      </c>
      <c r="DN1755">
        <f>BI1755+(BI1755*(CH1755-8.25)/8.25)</f>
        <v>-5040.7636363636357</v>
      </c>
      <c r="DO1755">
        <f>BJ1755+(BJ1755*(CI1755-8.25)/8.25)</f>
        <v>-977.07878787878826</v>
      </c>
      <c r="DP1755" t="e">
        <f>BK1755+(BK1755*(CJ1755-8.25)/8.25)</f>
        <v>#VALUE!</v>
      </c>
      <c r="DQ1755" t="e">
        <f>BL1755+(BL1755*(CK1755-8.25)/8.25)</f>
        <v>#VALUE!</v>
      </c>
      <c r="DR1755" t="e">
        <f>BM1755+(BM1755*(CL1755-8.25)/8.25)</f>
        <v>#VALUE!</v>
      </c>
      <c r="DS1755" s="7">
        <f>DL1755*10^8/$H1755</f>
        <v>-1428.698687127079</v>
      </c>
      <c r="DT1755" s="7">
        <f>DM1755*10^8/$H1755</f>
        <v>801.7035191526038</v>
      </c>
      <c r="DU1755" s="7">
        <f>DN1755*10^8/$H1755</f>
        <v>-7279.4504494619923</v>
      </c>
      <c r="DV1755" s="7">
        <f>DO1755*10^8/$H1755</f>
        <v>-1411.015698152233</v>
      </c>
      <c r="DW1755" s="7" t="e">
        <f>DP1755*10^8/$H1755</f>
        <v>#VALUE!</v>
      </c>
      <c r="DX1755" s="7" t="e">
        <f>DQ1755*10^8/$H1755</f>
        <v>#VALUE!</v>
      </c>
      <c r="DY1755" s="7" t="e">
        <f>DR1755*10^8/$H1755</f>
        <v>#VALUE!</v>
      </c>
      <c r="DZ1755" s="7">
        <f>DS1755*10^8/$H1755</f>
        <v>-2063.2074920409373</v>
      </c>
      <c r="EA1755" s="7" t="e">
        <f>DY1755*0.8</f>
        <v>#VALUE!</v>
      </c>
      <c r="EB1755" s="9" t="e">
        <f>F1755-#REF!</f>
        <v>#REF!</v>
      </c>
      <c r="EC1755" s="3" t="e">
        <f>EB1755/#REF!*100</f>
        <v>#REF!</v>
      </c>
      <c r="ED1755" s="3" t="e">
        <f>DX1755-F1755</f>
        <v>#VALUE!</v>
      </c>
      <c r="EE1755" s="11" t="e">
        <f>ED1755/F1755</f>
        <v>#VALUE!</v>
      </c>
      <c r="EF1755" s="3" t="e">
        <f>F1755-#REF!</f>
        <v>#REF!</v>
      </c>
    </row>
    <row r="1756" spans="1:136" x14ac:dyDescent="0.3">
      <c r="A1756">
        <v>1231</v>
      </c>
      <c r="B1756" s="17" t="s">
        <v>10070</v>
      </c>
      <c r="C1756" s="16" t="str">
        <f>"https://finance.naver.com/item/frgn.nhn?code="&amp;B1756</f>
        <v>https://finance.naver.com/item/frgn.nhn?code=050960</v>
      </c>
      <c r="D1756" t="s">
        <v>6381</v>
      </c>
      <c r="E1756" t="s">
        <v>6382</v>
      </c>
      <c r="F1756" s="18">
        <f>VALUE(LEFT(E1756,FIND("/",E1756)-1))</f>
        <v>22100</v>
      </c>
      <c r="G1756" s="6" t="s">
        <v>6383</v>
      </c>
      <c r="H1756" s="6">
        <f>VALUE(LEFT(G1756,FIND("/",G1756)-1)) + VALUE(MID(G1756,FIND("/",G1756)+1,LEN(G1756)))</f>
        <v>6751000</v>
      </c>
      <c r="I1756">
        <v>0</v>
      </c>
      <c r="J1756" s="1">
        <f>F1756*H1756/(10^8)</f>
        <v>1491.971</v>
      </c>
      <c r="K1756">
        <v>163</v>
      </c>
      <c r="L1756">
        <v>164</v>
      </c>
      <c r="M1756">
        <v>163</v>
      </c>
      <c r="N1756">
        <v>160</v>
      </c>
      <c r="O1756">
        <v>230</v>
      </c>
      <c r="P1756" t="s">
        <v>8838</v>
      </c>
      <c r="Q1756" t="s">
        <v>8838</v>
      </c>
      <c r="R1756" t="s">
        <v>8838</v>
      </c>
      <c r="S1756">
        <v>56</v>
      </c>
      <c r="T1756">
        <v>44</v>
      </c>
      <c r="U1756">
        <v>27</v>
      </c>
      <c r="V1756">
        <v>28</v>
      </c>
      <c r="W1756">
        <v>30</v>
      </c>
      <c r="X1756" t="s">
        <v>8838</v>
      </c>
      <c r="Y1756" t="s">
        <v>8838</v>
      </c>
      <c r="Z1756" t="s">
        <v>8838</v>
      </c>
      <c r="AA1756">
        <v>52</v>
      </c>
      <c r="AB1756">
        <v>42</v>
      </c>
      <c r="AC1756">
        <v>31</v>
      </c>
      <c r="AD1756">
        <v>29</v>
      </c>
      <c r="AE1756">
        <v>20</v>
      </c>
      <c r="AF1756" t="s">
        <v>8838</v>
      </c>
      <c r="AG1756" t="s">
        <v>8838</v>
      </c>
      <c r="AH1756" t="s">
        <v>8838</v>
      </c>
      <c r="AI1756">
        <v>695</v>
      </c>
      <c r="AJ1756">
        <v>714</v>
      </c>
      <c r="AK1756">
        <v>748</v>
      </c>
      <c r="AL1756">
        <v>795</v>
      </c>
      <c r="AM1756">
        <v>931</v>
      </c>
      <c r="AN1756" t="s">
        <v>8838</v>
      </c>
      <c r="AO1756" t="s">
        <v>8838</v>
      </c>
      <c r="AP1756" t="s">
        <v>8838</v>
      </c>
      <c r="AQ1756">
        <v>20</v>
      </c>
      <c r="AR1756">
        <v>13</v>
      </c>
      <c r="AS1756">
        <v>21</v>
      </c>
      <c r="AT1756">
        <v>34</v>
      </c>
      <c r="AU1756">
        <v>119</v>
      </c>
      <c r="AV1756" t="s">
        <v>8838</v>
      </c>
      <c r="AW1756" t="s">
        <v>8838</v>
      </c>
      <c r="AX1756" t="s">
        <v>8838</v>
      </c>
      <c r="AY1756">
        <v>675</v>
      </c>
      <c r="AZ1756">
        <v>701</v>
      </c>
      <c r="BA1756">
        <v>727</v>
      </c>
      <c r="BB1756">
        <v>761</v>
      </c>
      <c r="BC1756">
        <v>812</v>
      </c>
      <c r="BD1756" t="s">
        <v>8838</v>
      </c>
      <c r="BE1756" t="s">
        <v>8838</v>
      </c>
      <c r="BF1756" t="s">
        <v>8838</v>
      </c>
      <c r="BG1756">
        <v>675</v>
      </c>
      <c r="BH1756">
        <v>701</v>
      </c>
      <c r="BI1756">
        <v>727</v>
      </c>
      <c r="BJ1756">
        <v>761</v>
      </c>
      <c r="BK1756">
        <v>785</v>
      </c>
      <c r="BL1756" t="s">
        <v>8838</v>
      </c>
      <c r="BM1756" t="s">
        <v>8838</v>
      </c>
      <c r="BN1756" t="s">
        <v>8838</v>
      </c>
      <c r="BO1756">
        <v>34</v>
      </c>
      <c r="BP1756">
        <v>34</v>
      </c>
      <c r="BQ1756">
        <v>34</v>
      </c>
      <c r="BR1756">
        <v>34</v>
      </c>
      <c r="BS1756">
        <v>34</v>
      </c>
      <c r="BT1756" t="s">
        <v>8838</v>
      </c>
      <c r="BU1756" t="s">
        <v>8838</v>
      </c>
      <c r="BV1756" t="s">
        <v>8838</v>
      </c>
      <c r="BW1756">
        <v>8.9700000000000006</v>
      </c>
      <c r="BX1756">
        <v>5.98</v>
      </c>
      <c r="BY1756">
        <v>4.2699999999999996</v>
      </c>
      <c r="BZ1756">
        <v>3.76</v>
      </c>
      <c r="CA1756">
        <v>2.34</v>
      </c>
      <c r="CB1756" t="s">
        <v>8838</v>
      </c>
      <c r="CC1756" t="s">
        <v>8838</v>
      </c>
      <c r="CD1756" t="s">
        <v>8838</v>
      </c>
      <c r="CE1756">
        <v>9.25</v>
      </c>
      <c r="CF1756">
        <v>6.12</v>
      </c>
      <c r="CG1756">
        <v>4.37</v>
      </c>
      <c r="CH1756">
        <v>3.9</v>
      </c>
      <c r="CI1756">
        <v>3.65</v>
      </c>
      <c r="CJ1756" t="s">
        <v>8838</v>
      </c>
      <c r="CK1756" t="s">
        <v>8838</v>
      </c>
      <c r="CL1756" t="s">
        <v>8838</v>
      </c>
      <c r="CM1756">
        <v>954</v>
      </c>
      <c r="CN1756">
        <v>624</v>
      </c>
      <c r="CO1756">
        <v>462</v>
      </c>
      <c r="CP1756">
        <v>430</v>
      </c>
      <c r="CQ1756">
        <v>418</v>
      </c>
      <c r="CR1756" t="s">
        <v>8838</v>
      </c>
      <c r="CS1756" t="s">
        <v>8838</v>
      </c>
      <c r="CT1756" t="s">
        <v>8838</v>
      </c>
      <c r="CU1756">
        <v>9.64</v>
      </c>
      <c r="CV1756">
        <v>14.66</v>
      </c>
      <c r="CW1756">
        <v>14.71</v>
      </c>
      <c r="CX1756">
        <v>17.32</v>
      </c>
      <c r="CY1756">
        <v>31.58</v>
      </c>
      <c r="CZ1756" t="s">
        <v>8838</v>
      </c>
      <c r="DA1756" t="s">
        <v>8838</v>
      </c>
      <c r="DB1756" t="s">
        <v>8838</v>
      </c>
      <c r="DC1756">
        <v>0.92</v>
      </c>
      <c r="DD1756">
        <v>0.88</v>
      </c>
      <c r="DE1756">
        <v>0.63</v>
      </c>
      <c r="DF1756">
        <v>0.66</v>
      </c>
      <c r="DG1756">
        <v>1.1299999999999999</v>
      </c>
      <c r="DH1756" t="s">
        <v>8838</v>
      </c>
      <c r="DI1756" t="s">
        <v>8838</v>
      </c>
      <c r="DJ1756" t="s">
        <v>8838</v>
      </c>
      <c r="DK1756" s="5" t="e">
        <f>(CL1756*3+CK1756*2+CJ1756)/6</f>
        <v>#VALUE!</v>
      </c>
      <c r="DL1756">
        <f>BG1756+(BG1756*(CF1756-8.25)/8.25)</f>
        <v>500.72727272727275</v>
      </c>
      <c r="DM1756">
        <f>BH1756+(BH1756*(CG1756-8.25)/8.25)</f>
        <v>371.31757575757575</v>
      </c>
      <c r="DN1756">
        <f>BI1756+(BI1756*(CH1756-8.25)/8.25)</f>
        <v>343.67272727272729</v>
      </c>
      <c r="DO1756">
        <f>BJ1756+(BJ1756*(CI1756-8.25)/8.25)</f>
        <v>336.68484848484849</v>
      </c>
      <c r="DP1756" t="e">
        <f>BK1756+(BK1756*(CJ1756-8.25)/8.25)</f>
        <v>#VALUE!</v>
      </c>
      <c r="DQ1756" t="e">
        <f>BL1756+(BL1756*(CK1756-8.25)/8.25)</f>
        <v>#VALUE!</v>
      </c>
      <c r="DR1756" t="e">
        <f>BM1756+(BM1756*(CL1756-8.25)/8.25)</f>
        <v>#VALUE!</v>
      </c>
      <c r="DS1756" s="7">
        <f>DL1756*10^8/$H1756</f>
        <v>7417.0829910720295</v>
      </c>
      <c r="DT1756" s="7">
        <f>DM1756*10^8/$H1756</f>
        <v>5500.1862799226155</v>
      </c>
      <c r="DU1756" s="7">
        <f>DN1756*10^8/$H1756</f>
        <v>5090.6936346130542</v>
      </c>
      <c r="DV1756" s="7">
        <f>DO1756*10^8/$H1756</f>
        <v>4987.1848390586356</v>
      </c>
      <c r="DW1756" s="7" t="e">
        <f>DP1756*10^8/$H1756</f>
        <v>#VALUE!</v>
      </c>
      <c r="DX1756" s="7" t="e">
        <f>DQ1756*10^8/$H1756</f>
        <v>#VALUE!</v>
      </c>
      <c r="DY1756" s="7" t="e">
        <f>DR1756*10^8/$H1756</f>
        <v>#VALUE!</v>
      </c>
      <c r="DZ1756" s="7">
        <f>DS1756*10^8/$H1756</f>
        <v>109866.43447003451</v>
      </c>
      <c r="EA1756" s="7" t="e">
        <f>DY1756*0.8</f>
        <v>#VALUE!</v>
      </c>
      <c r="EB1756" s="9" t="e">
        <f>F1756-#REF!</f>
        <v>#REF!</v>
      </c>
      <c r="EC1756" s="3" t="e">
        <f>EB1756/#REF!*100</f>
        <v>#REF!</v>
      </c>
      <c r="ED1756" s="3" t="e">
        <f>DX1756-F1756</f>
        <v>#VALUE!</v>
      </c>
      <c r="EE1756" s="11" t="e">
        <f>ED1756/F1756</f>
        <v>#VALUE!</v>
      </c>
      <c r="EF1756" s="3" t="e">
        <f>F1756-#REF!</f>
        <v>#REF!</v>
      </c>
    </row>
    <row r="1757" spans="1:136" x14ac:dyDescent="0.3">
      <c r="A1757">
        <v>2026</v>
      </c>
      <c r="B1757" s="17" t="s">
        <v>10865</v>
      </c>
      <c r="C1757" s="16" t="str">
        <f>"https://finance.naver.com/item/frgn.nhn?code="&amp;B1757</f>
        <v>https://finance.naver.com/item/frgn.nhn?code=051490</v>
      </c>
      <c r="D1757" t="s">
        <v>2070</v>
      </c>
      <c r="E1757" t="s">
        <v>8291</v>
      </c>
      <c r="F1757" s="18">
        <f>VALUE(LEFT(E1757,FIND("/",E1757)-1))</f>
        <v>10450</v>
      </c>
      <c r="G1757" s="6" t="s">
        <v>8292</v>
      </c>
      <c r="H1757" s="6">
        <f>VALUE(LEFT(G1757,FIND("/",G1757)-1)) + VALUE(MID(G1757,FIND("/",G1757)+1,LEN(G1757)))</f>
        <v>14200000</v>
      </c>
      <c r="I1757" s="1">
        <v>795246</v>
      </c>
      <c r="J1757" s="1">
        <f>F1757*H1757/(10^8)</f>
        <v>1483.9</v>
      </c>
      <c r="K1757" s="1">
        <v>1310</v>
      </c>
      <c r="L1757" s="1">
        <v>1409</v>
      </c>
      <c r="M1757" s="1">
        <v>1418</v>
      </c>
      <c r="N1757" s="1">
        <v>1560</v>
      </c>
      <c r="O1757" s="1">
        <v>1778</v>
      </c>
      <c r="P1757" t="s">
        <v>8838</v>
      </c>
      <c r="Q1757" t="s">
        <v>8838</v>
      </c>
      <c r="R1757" t="s">
        <v>8838</v>
      </c>
      <c r="S1757">
        <v>23</v>
      </c>
      <c r="T1757">
        <v>67</v>
      </c>
      <c r="U1757">
        <v>47</v>
      </c>
      <c r="V1757">
        <v>21</v>
      </c>
      <c r="W1757">
        <v>17</v>
      </c>
      <c r="X1757" t="s">
        <v>8838</v>
      </c>
      <c r="Y1757" t="s">
        <v>8838</v>
      </c>
      <c r="Z1757" t="s">
        <v>8838</v>
      </c>
      <c r="AA1757">
        <v>21</v>
      </c>
      <c r="AB1757">
        <v>19</v>
      </c>
      <c r="AC1757">
        <v>37</v>
      </c>
      <c r="AD1757">
        <v>11</v>
      </c>
      <c r="AE1757">
        <v>15</v>
      </c>
      <c r="AF1757" t="s">
        <v>8838</v>
      </c>
      <c r="AG1757" t="s">
        <v>8838</v>
      </c>
      <c r="AH1757" t="s">
        <v>8838</v>
      </c>
      <c r="AI1757" s="1">
        <v>1704</v>
      </c>
      <c r="AJ1757" s="1">
        <v>1853</v>
      </c>
      <c r="AK1757" s="1">
        <v>1915</v>
      </c>
      <c r="AL1757" s="1">
        <v>2172</v>
      </c>
      <c r="AM1757" s="1">
        <v>2179</v>
      </c>
      <c r="AN1757" t="s">
        <v>8838</v>
      </c>
      <c r="AO1757" t="s">
        <v>8838</v>
      </c>
      <c r="AP1757" t="s">
        <v>8838</v>
      </c>
      <c r="AQ1757">
        <v>926</v>
      </c>
      <c r="AR1757" s="1">
        <v>1069</v>
      </c>
      <c r="AS1757" s="1">
        <v>1116</v>
      </c>
      <c r="AT1757" s="1">
        <v>1365</v>
      </c>
      <c r="AU1757" s="1">
        <v>1367</v>
      </c>
      <c r="AV1757" t="s">
        <v>8838</v>
      </c>
      <c r="AW1757" t="s">
        <v>8838</v>
      </c>
      <c r="AX1757" t="s">
        <v>8838</v>
      </c>
      <c r="AY1757">
        <v>778</v>
      </c>
      <c r="AZ1757">
        <v>784</v>
      </c>
      <c r="BA1757">
        <v>799</v>
      </c>
      <c r="BB1757">
        <v>807</v>
      </c>
      <c r="BC1757">
        <v>812</v>
      </c>
      <c r="BD1757" t="s">
        <v>8838</v>
      </c>
      <c r="BE1757" t="s">
        <v>8838</v>
      </c>
      <c r="BF1757" t="s">
        <v>8838</v>
      </c>
      <c r="BG1757">
        <v>762</v>
      </c>
      <c r="BH1757">
        <v>772</v>
      </c>
      <c r="BI1757">
        <v>787</v>
      </c>
      <c r="BJ1757">
        <v>795</v>
      </c>
      <c r="BK1757">
        <v>798</v>
      </c>
      <c r="BL1757" t="s">
        <v>8838</v>
      </c>
      <c r="BM1757" t="s">
        <v>8838</v>
      </c>
      <c r="BN1757" t="s">
        <v>8838</v>
      </c>
      <c r="BO1757">
        <v>72</v>
      </c>
      <c r="BP1757">
        <v>72</v>
      </c>
      <c r="BQ1757">
        <v>72</v>
      </c>
      <c r="BR1757">
        <v>72</v>
      </c>
      <c r="BS1757">
        <v>72</v>
      </c>
      <c r="BT1757" t="s">
        <v>8838</v>
      </c>
      <c r="BU1757" t="s">
        <v>8838</v>
      </c>
      <c r="BV1757" t="s">
        <v>8838</v>
      </c>
      <c r="BW1757">
        <v>1.28</v>
      </c>
      <c r="BX1757">
        <v>1.06</v>
      </c>
      <c r="BY1757">
        <v>1.99</v>
      </c>
      <c r="BZ1757">
        <v>0.55000000000000004</v>
      </c>
      <c r="CA1757">
        <v>0.69</v>
      </c>
      <c r="CB1757" t="s">
        <v>8838</v>
      </c>
      <c r="CC1757" t="s">
        <v>8838</v>
      </c>
      <c r="CD1757" t="s">
        <v>8838</v>
      </c>
      <c r="CE1757">
        <v>3.34</v>
      </c>
      <c r="CF1757">
        <v>2.8</v>
      </c>
      <c r="CG1757">
        <v>4.74</v>
      </c>
      <c r="CH1757">
        <v>1.37</v>
      </c>
      <c r="CI1757">
        <v>1.81</v>
      </c>
      <c r="CJ1757" t="s">
        <v>8838</v>
      </c>
      <c r="CK1757" t="s">
        <v>8838</v>
      </c>
      <c r="CL1757" t="s">
        <v>8838</v>
      </c>
      <c r="CM1757">
        <v>177</v>
      </c>
      <c r="CN1757">
        <v>151</v>
      </c>
      <c r="CO1757">
        <v>260</v>
      </c>
      <c r="CP1757">
        <v>76</v>
      </c>
      <c r="CQ1757">
        <v>102</v>
      </c>
      <c r="CR1757" t="s">
        <v>8838</v>
      </c>
      <c r="CS1757" t="s">
        <v>8838</v>
      </c>
      <c r="CT1757" t="s">
        <v>8838</v>
      </c>
      <c r="CU1757">
        <v>22.62</v>
      </c>
      <c r="CV1757">
        <v>29.84</v>
      </c>
      <c r="CW1757">
        <v>20</v>
      </c>
      <c r="CX1757">
        <v>57.96</v>
      </c>
      <c r="CY1757">
        <v>126.52</v>
      </c>
      <c r="CZ1757" t="s">
        <v>8838</v>
      </c>
      <c r="DA1757" t="s">
        <v>8838</v>
      </c>
      <c r="DB1757" t="s">
        <v>8838</v>
      </c>
      <c r="DC1757">
        <v>0.74</v>
      </c>
      <c r="DD1757">
        <v>0.82</v>
      </c>
      <c r="DE1757">
        <v>0.92</v>
      </c>
      <c r="DF1757">
        <v>0.78</v>
      </c>
      <c r="DG1757">
        <v>2.25</v>
      </c>
      <c r="DH1757" t="s">
        <v>8838</v>
      </c>
      <c r="DI1757" t="s">
        <v>8838</v>
      </c>
      <c r="DJ1757" t="s">
        <v>8838</v>
      </c>
      <c r="DK1757" s="5" t="e">
        <f>(CL1757*3+CK1757*2+CJ1757)/6</f>
        <v>#VALUE!</v>
      </c>
      <c r="DL1757">
        <f>BG1757+(BG1757*(CF1757-8.25)/8.25)</f>
        <v>258.61818181818177</v>
      </c>
      <c r="DM1757">
        <f>BH1757+(BH1757*(CG1757-8.25)/8.25)</f>
        <v>443.54909090909092</v>
      </c>
      <c r="DN1757">
        <f>BI1757+(BI1757*(CH1757-8.25)/8.25)</f>
        <v>130.68969696969702</v>
      </c>
      <c r="DO1757">
        <f>BJ1757+(BJ1757*(CI1757-8.25)/8.25)</f>
        <v>174.41818181818189</v>
      </c>
      <c r="DP1757" t="e">
        <f>BK1757+(BK1757*(CJ1757-8.25)/8.25)</f>
        <v>#VALUE!</v>
      </c>
      <c r="DQ1757" t="e">
        <f>BL1757+(BL1757*(CK1757-8.25)/8.25)</f>
        <v>#VALUE!</v>
      </c>
      <c r="DR1757" t="e">
        <f>BM1757+(BM1757*(CL1757-8.25)/8.25)</f>
        <v>#VALUE!</v>
      </c>
      <c r="DS1757" s="7">
        <f>DL1757*10^8/$H1757</f>
        <v>1821.2548015364912</v>
      </c>
      <c r="DT1757" s="7">
        <f>DM1757*10^8/$H1757</f>
        <v>3123.5851472471195</v>
      </c>
      <c r="DU1757" s="7">
        <f>DN1757*10^8/$H1757</f>
        <v>920.34997865983814</v>
      </c>
      <c r="DV1757" s="7">
        <f>DO1757*10^8/$H1757</f>
        <v>1228.2970550576188</v>
      </c>
      <c r="DW1757" s="7" t="e">
        <f>DP1757*10^8/$H1757</f>
        <v>#VALUE!</v>
      </c>
      <c r="DX1757" s="7" t="e">
        <f>DQ1757*10^8/$H1757</f>
        <v>#VALUE!</v>
      </c>
      <c r="DY1757" s="7" t="e">
        <f>DR1757*10^8/$H1757</f>
        <v>#VALUE!</v>
      </c>
      <c r="DZ1757" s="7">
        <f>DS1757*10^8/$H1757</f>
        <v>12825.738038989373</v>
      </c>
      <c r="EA1757" s="7" t="e">
        <f>DY1757*0.8</f>
        <v>#VALUE!</v>
      </c>
      <c r="EB1757" s="9" t="e">
        <f>F1757-#REF!</f>
        <v>#REF!</v>
      </c>
      <c r="EC1757" s="3" t="e">
        <f>EB1757/#REF!*100</f>
        <v>#REF!</v>
      </c>
      <c r="ED1757" s="3" t="e">
        <f>DX1757-F1757</f>
        <v>#VALUE!</v>
      </c>
      <c r="EE1757" s="11" t="e">
        <f>ED1757/F1757</f>
        <v>#VALUE!</v>
      </c>
      <c r="EF1757" s="3" t="e">
        <f>F1757-#REF!</f>
        <v>#REF!</v>
      </c>
    </row>
    <row r="1758" spans="1:136" hidden="1" x14ac:dyDescent="0.3">
      <c r="A1758">
        <v>1756</v>
      </c>
      <c r="B1758" s="17" t="s">
        <v>10595</v>
      </c>
      <c r="C1758" s="16" t="str">
        <f>"https://finance.naver.com/item/frgn.nhn?code="&amp;B1758</f>
        <v>https://finance.naver.com/item/frgn.nhn?code=083640</v>
      </c>
      <c r="D1758" t="s">
        <v>1801</v>
      </c>
      <c r="E1758" t="s">
        <v>7771</v>
      </c>
      <c r="F1758" s="18">
        <f>VALUE(LEFT(E1758,FIND("/",E1758)-1))</f>
        <v>2415</v>
      </c>
      <c r="G1758" s="6" t="s">
        <v>7772</v>
      </c>
      <c r="H1758" s="6">
        <f>VALUE(LEFT(G1758,FIND("/",G1758)-1)) + VALUE(MID(G1758,FIND("/",G1758)+1,LEN(G1758)))</f>
        <v>44658769</v>
      </c>
      <c r="I1758">
        <v>0</v>
      </c>
      <c r="J1758" s="1">
        <f>F1758*H1758/(10^8)</f>
        <v>1078.5092713500001</v>
      </c>
      <c r="K1758">
        <v>361</v>
      </c>
      <c r="L1758">
        <v>440</v>
      </c>
      <c r="M1758">
        <v>410</v>
      </c>
      <c r="N1758">
        <v>308</v>
      </c>
      <c r="O1758">
        <v>505</v>
      </c>
      <c r="P1758" t="s">
        <v>8838</v>
      </c>
      <c r="Q1758" t="s">
        <v>8838</v>
      </c>
      <c r="R1758" t="s">
        <v>8838</v>
      </c>
      <c r="S1758">
        <v>-7</v>
      </c>
      <c r="T1758">
        <v>13</v>
      </c>
      <c r="U1758">
        <v>-20</v>
      </c>
      <c r="V1758">
        <v>-24</v>
      </c>
      <c r="W1758">
        <v>20</v>
      </c>
      <c r="X1758" t="s">
        <v>8838</v>
      </c>
      <c r="Y1758" t="s">
        <v>8838</v>
      </c>
      <c r="Z1758" t="s">
        <v>8838</v>
      </c>
      <c r="AA1758">
        <v>-10</v>
      </c>
      <c r="AB1758">
        <v>10</v>
      </c>
      <c r="AC1758">
        <v>-12</v>
      </c>
      <c r="AD1758">
        <v>-197</v>
      </c>
      <c r="AE1758">
        <v>-39</v>
      </c>
      <c r="AF1758" t="s">
        <v>8838</v>
      </c>
      <c r="AG1758" t="s">
        <v>8838</v>
      </c>
      <c r="AH1758" t="s">
        <v>8838</v>
      </c>
      <c r="AI1758">
        <v>516</v>
      </c>
      <c r="AJ1758">
        <v>702</v>
      </c>
      <c r="AK1758">
        <v>975</v>
      </c>
      <c r="AL1758">
        <v>883</v>
      </c>
      <c r="AM1758" s="1">
        <v>1095</v>
      </c>
      <c r="AN1758" t="s">
        <v>8838</v>
      </c>
      <c r="AO1758" t="s">
        <v>8838</v>
      </c>
      <c r="AP1758" t="s">
        <v>8838</v>
      </c>
      <c r="AQ1758">
        <v>44</v>
      </c>
      <c r="AR1758">
        <v>219</v>
      </c>
      <c r="AS1758">
        <v>463</v>
      </c>
      <c r="AT1758">
        <v>319</v>
      </c>
      <c r="AU1758">
        <v>265</v>
      </c>
      <c r="AV1758" t="s">
        <v>8838</v>
      </c>
      <c r="AW1758" t="s">
        <v>8838</v>
      </c>
      <c r="AX1758" t="s">
        <v>8838</v>
      </c>
      <c r="AY1758">
        <v>472</v>
      </c>
      <c r="AZ1758">
        <v>482</v>
      </c>
      <c r="BA1758">
        <v>513</v>
      </c>
      <c r="BB1758">
        <v>564</v>
      </c>
      <c r="BC1758">
        <v>830</v>
      </c>
      <c r="BD1758" t="s">
        <v>8838</v>
      </c>
      <c r="BE1758" t="s">
        <v>8838</v>
      </c>
      <c r="BF1758" t="s">
        <v>8838</v>
      </c>
      <c r="BG1758">
        <v>472</v>
      </c>
      <c r="BH1758">
        <v>482</v>
      </c>
      <c r="BI1758">
        <v>513</v>
      </c>
      <c r="BJ1758">
        <v>564</v>
      </c>
      <c r="BK1758">
        <v>830</v>
      </c>
      <c r="BL1758" t="s">
        <v>8838</v>
      </c>
      <c r="BM1758" t="s">
        <v>8838</v>
      </c>
      <c r="BN1758" t="s">
        <v>8838</v>
      </c>
      <c r="BO1758">
        <v>32</v>
      </c>
      <c r="BP1758">
        <v>126</v>
      </c>
      <c r="BQ1758">
        <v>133</v>
      </c>
      <c r="BR1758">
        <v>159</v>
      </c>
      <c r="BS1758">
        <v>212</v>
      </c>
      <c r="BT1758" t="s">
        <v>8838</v>
      </c>
      <c r="BU1758" t="s">
        <v>8838</v>
      </c>
      <c r="BV1758" t="s">
        <v>8838</v>
      </c>
      <c r="BW1758">
        <v>-1.85</v>
      </c>
      <c r="BX1758">
        <v>1.56</v>
      </c>
      <c r="BY1758">
        <v>-1.44</v>
      </c>
      <c r="BZ1758">
        <v>-21.21</v>
      </c>
      <c r="CA1758">
        <v>-3.97</v>
      </c>
      <c r="CB1758" t="s">
        <v>8838</v>
      </c>
      <c r="CC1758" t="s">
        <v>8838</v>
      </c>
      <c r="CD1758" t="s">
        <v>8838</v>
      </c>
      <c r="CE1758">
        <v>-1.66</v>
      </c>
      <c r="CF1758">
        <v>2.08</v>
      </c>
      <c r="CG1758">
        <v>-2.4300000000000002</v>
      </c>
      <c r="CH1758">
        <v>-36.6</v>
      </c>
      <c r="CI1758">
        <v>-5.64</v>
      </c>
      <c r="CJ1758" t="s">
        <v>8838</v>
      </c>
      <c r="CK1758" t="s">
        <v>8838</v>
      </c>
      <c r="CL1758" t="s">
        <v>8838</v>
      </c>
      <c r="CM1758">
        <v>-31</v>
      </c>
      <c r="CN1758">
        <v>39</v>
      </c>
      <c r="CO1758">
        <v>-45</v>
      </c>
      <c r="CP1758">
        <v>-646</v>
      </c>
      <c r="CQ1758">
        <v>-98</v>
      </c>
      <c r="CR1758" t="s">
        <v>8838</v>
      </c>
      <c r="CS1758" t="s">
        <v>8838</v>
      </c>
      <c r="CT1758" t="s">
        <v>8838</v>
      </c>
      <c r="CU1758" t="s">
        <v>2</v>
      </c>
      <c r="CV1758">
        <v>161.22999999999999</v>
      </c>
      <c r="CW1758" t="s">
        <v>2</v>
      </c>
      <c r="CX1758" t="s">
        <v>2</v>
      </c>
      <c r="CY1758" t="s">
        <v>2</v>
      </c>
      <c r="CZ1758" t="s">
        <v>8838</v>
      </c>
      <c r="DA1758" t="s">
        <v>8838</v>
      </c>
      <c r="DB1758" t="s">
        <v>8838</v>
      </c>
      <c r="DC1758">
        <v>1.66</v>
      </c>
      <c r="DD1758">
        <v>3.27</v>
      </c>
      <c r="DE1758">
        <v>3.4</v>
      </c>
      <c r="DF1758">
        <v>1.89</v>
      </c>
      <c r="DG1758">
        <v>1.59</v>
      </c>
      <c r="DH1758" t="s">
        <v>8838</v>
      </c>
      <c r="DI1758" t="s">
        <v>8838</v>
      </c>
      <c r="DJ1758" t="s">
        <v>8838</v>
      </c>
      <c r="DK1758" s="5" t="e">
        <f>(CL1758*3+CK1758*2+CJ1758)/6</f>
        <v>#VALUE!</v>
      </c>
      <c r="DL1758">
        <f>BG1758+(BG1758*(CF1758-8.25)/8.25)</f>
        <v>119.00121212121212</v>
      </c>
      <c r="DM1758">
        <f>BH1758+(BH1758*(CG1758-8.25)/8.25)</f>
        <v>-141.97090909090912</v>
      </c>
      <c r="DN1758">
        <f>BI1758+(BI1758*(CH1758-8.25)/8.25)</f>
        <v>-2275.8545454545456</v>
      </c>
      <c r="DO1758">
        <f>BJ1758+(BJ1758*(CI1758-8.25)/8.25)</f>
        <v>-385.57090909090914</v>
      </c>
      <c r="DP1758" t="e">
        <f>BK1758+(BK1758*(CJ1758-8.25)/8.25)</f>
        <v>#VALUE!</v>
      </c>
      <c r="DQ1758" t="e">
        <f>BL1758+(BL1758*(CK1758-8.25)/8.25)</f>
        <v>#VALUE!</v>
      </c>
      <c r="DR1758" t="e">
        <f>BM1758+(BM1758*(CL1758-8.25)/8.25)</f>
        <v>#VALUE!</v>
      </c>
      <c r="DS1758" s="7">
        <f>DL1758*10^8/$H1758</f>
        <v>266.46773922768028</v>
      </c>
      <c r="DT1758" s="7">
        <f>DM1758*10^8/$H1758</f>
        <v>-317.90152812073507</v>
      </c>
      <c r="DU1758" s="7">
        <f>DN1758*10^8/$H1758</f>
        <v>-5096.0978021014098</v>
      </c>
      <c r="DV1758" s="7">
        <f>DO1758*10^8/$H1758</f>
        <v>-863.37110879816032</v>
      </c>
      <c r="DW1758" s="7" t="e">
        <f>DP1758*10^8/$H1758</f>
        <v>#VALUE!</v>
      </c>
      <c r="DX1758" s="7" t="e">
        <f>DQ1758*10^8/$H1758</f>
        <v>#VALUE!</v>
      </c>
      <c r="DY1758" s="7" t="e">
        <f>DR1758*10^8/$H1758</f>
        <v>#VALUE!</v>
      </c>
      <c r="DZ1758" s="7">
        <f>DS1758*10^8/$H1758</f>
        <v>596.67506560174172</v>
      </c>
      <c r="EA1758" s="7" t="e">
        <f>DY1758*0.8</f>
        <v>#VALUE!</v>
      </c>
      <c r="EB1758" s="9" t="e">
        <f>F1758-#REF!</f>
        <v>#REF!</v>
      </c>
      <c r="EC1758" s="3" t="e">
        <f>EB1758/#REF!*100</f>
        <v>#REF!</v>
      </c>
      <c r="ED1758" s="3" t="e">
        <f>DX1758-F1758</f>
        <v>#VALUE!</v>
      </c>
      <c r="EE1758" s="11" t="e">
        <f>ED1758/F1758</f>
        <v>#VALUE!</v>
      </c>
      <c r="EF1758" s="3" t="e">
        <f>F1758-#REF!</f>
        <v>#REF!</v>
      </c>
    </row>
    <row r="1759" spans="1:136" x14ac:dyDescent="0.3">
      <c r="A1759">
        <v>842</v>
      </c>
      <c r="B1759" s="17" t="s">
        <v>9681</v>
      </c>
      <c r="C1759" s="16" t="str">
        <f>"https://finance.naver.com/item/frgn.nhn?code="&amp;B1759</f>
        <v>https://finance.naver.com/item/frgn.nhn?code=347700</v>
      </c>
      <c r="D1759" t="s">
        <v>5230</v>
      </c>
      <c r="E1759" t="s">
        <v>5231</v>
      </c>
      <c r="F1759" s="18">
        <f>VALUE(LEFT(E1759,FIND("/",E1759)-1))</f>
        <v>14650</v>
      </c>
      <c r="G1759" s="6" t="s">
        <v>5232</v>
      </c>
      <c r="H1759" s="6">
        <f>VALUE(LEFT(G1759,FIND("/",G1759)-1)) + VALUE(MID(G1759,FIND("/",G1759)+1,LEN(G1759)))</f>
        <v>10119770</v>
      </c>
      <c r="I1759">
        <v>0</v>
      </c>
      <c r="J1759" s="1">
        <f>F1759*H1759/(10^8)</f>
        <v>1482.5463050000001</v>
      </c>
      <c r="K1759" t="s">
        <v>8838</v>
      </c>
      <c r="L1759">
        <v>24</v>
      </c>
      <c r="M1759">
        <v>7</v>
      </c>
      <c r="N1759">
        <v>12</v>
      </c>
      <c r="O1759">
        <v>27</v>
      </c>
      <c r="P1759" t="s">
        <v>8838</v>
      </c>
      <c r="Q1759" t="s">
        <v>8838</v>
      </c>
      <c r="R1759" t="s">
        <v>8838</v>
      </c>
      <c r="S1759" t="s">
        <v>8838</v>
      </c>
      <c r="T1759">
        <v>-34</v>
      </c>
      <c r="U1759">
        <v>-29</v>
      </c>
      <c r="V1759">
        <v>-36</v>
      </c>
      <c r="W1759">
        <v>-37</v>
      </c>
      <c r="X1759" t="s">
        <v>8838</v>
      </c>
      <c r="Y1759" t="s">
        <v>8838</v>
      </c>
      <c r="Z1759" t="s">
        <v>8838</v>
      </c>
      <c r="AA1759" t="s">
        <v>8838</v>
      </c>
      <c r="AB1759">
        <v>-41</v>
      </c>
      <c r="AC1759">
        <v>-37</v>
      </c>
      <c r="AD1759">
        <v>-40</v>
      </c>
      <c r="AE1759">
        <v>-93</v>
      </c>
      <c r="AF1759" t="s">
        <v>8838</v>
      </c>
      <c r="AG1759" t="s">
        <v>8838</v>
      </c>
      <c r="AH1759" t="s">
        <v>8838</v>
      </c>
      <c r="AI1759" t="s">
        <v>8838</v>
      </c>
      <c r="AJ1759">
        <v>29</v>
      </c>
      <c r="AK1759">
        <v>82</v>
      </c>
      <c r="AL1759">
        <v>63</v>
      </c>
      <c r="AM1759">
        <v>95</v>
      </c>
      <c r="AN1759" t="s">
        <v>8838</v>
      </c>
      <c r="AO1759" t="s">
        <v>8838</v>
      </c>
      <c r="AP1759" t="s">
        <v>8838</v>
      </c>
      <c r="AQ1759" t="s">
        <v>8838</v>
      </c>
      <c r="AR1759">
        <v>47</v>
      </c>
      <c r="AS1759">
        <v>76</v>
      </c>
      <c r="AT1759">
        <v>98</v>
      </c>
      <c r="AU1759">
        <v>74</v>
      </c>
      <c r="AV1759" t="s">
        <v>8838</v>
      </c>
      <c r="AW1759" t="s">
        <v>8838</v>
      </c>
      <c r="AX1759" t="s">
        <v>8838</v>
      </c>
      <c r="AY1759" t="s">
        <v>8838</v>
      </c>
      <c r="AZ1759">
        <v>-18</v>
      </c>
      <c r="BA1759">
        <v>6</v>
      </c>
      <c r="BB1759">
        <v>-35</v>
      </c>
      <c r="BC1759">
        <v>22</v>
      </c>
      <c r="BD1759" t="s">
        <v>8838</v>
      </c>
      <c r="BE1759" t="s">
        <v>8838</v>
      </c>
      <c r="BF1759" t="s">
        <v>8838</v>
      </c>
      <c r="BG1759" t="s">
        <v>8838</v>
      </c>
      <c r="BH1759">
        <v>-18</v>
      </c>
      <c r="BI1759">
        <v>6</v>
      </c>
      <c r="BJ1759">
        <v>-35</v>
      </c>
      <c r="BK1759">
        <v>22</v>
      </c>
      <c r="BL1759" t="s">
        <v>8838</v>
      </c>
      <c r="BM1759" t="s">
        <v>8838</v>
      </c>
      <c r="BN1759" t="s">
        <v>8838</v>
      </c>
      <c r="BO1759" t="s">
        <v>8838</v>
      </c>
      <c r="BP1759">
        <v>4</v>
      </c>
      <c r="BQ1759">
        <v>5</v>
      </c>
      <c r="BR1759">
        <v>5</v>
      </c>
      <c r="BS1759">
        <v>44</v>
      </c>
      <c r="BT1759" t="s">
        <v>8838</v>
      </c>
      <c r="BU1759" t="s">
        <v>8838</v>
      </c>
      <c r="BV1759" t="s">
        <v>8838</v>
      </c>
      <c r="BW1759" t="s">
        <v>8838</v>
      </c>
      <c r="BX1759" t="s">
        <v>8838</v>
      </c>
      <c r="BY1759">
        <v>-66.89</v>
      </c>
      <c r="BZ1759">
        <v>-54.79</v>
      </c>
      <c r="CA1759">
        <v>-117.82</v>
      </c>
      <c r="CB1759" t="s">
        <v>8838</v>
      </c>
      <c r="CC1759" t="s">
        <v>8838</v>
      </c>
      <c r="CD1759" t="s">
        <v>8838</v>
      </c>
      <c r="CE1759" t="s">
        <v>8838</v>
      </c>
      <c r="CF1759" t="s">
        <v>8838</v>
      </c>
      <c r="CG1759" t="s">
        <v>1</v>
      </c>
      <c r="CH1759" t="s">
        <v>1</v>
      </c>
      <c r="CI1759" t="s">
        <v>1</v>
      </c>
      <c r="CJ1759" t="s">
        <v>8838</v>
      </c>
      <c r="CK1759" t="s">
        <v>8838</v>
      </c>
      <c r="CL1759" t="s">
        <v>8838</v>
      </c>
      <c r="CM1759" t="s">
        <v>8838</v>
      </c>
      <c r="CN1759">
        <v>-665</v>
      </c>
      <c r="CO1759">
        <v>-499</v>
      </c>
      <c r="CP1759">
        <v>-473</v>
      </c>
      <c r="CQ1759" s="1">
        <v>-1095</v>
      </c>
      <c r="CR1759" t="s">
        <v>8838</v>
      </c>
      <c r="CS1759" t="s">
        <v>8838</v>
      </c>
      <c r="CT1759" t="s">
        <v>8838</v>
      </c>
      <c r="CU1759" t="s">
        <v>8838</v>
      </c>
      <c r="CV1759" t="s">
        <v>8838</v>
      </c>
      <c r="CW1759" t="s">
        <v>8838</v>
      </c>
      <c r="CX1759" t="s">
        <v>8838</v>
      </c>
      <c r="CY1759" t="s">
        <v>8838</v>
      </c>
      <c r="CZ1759" t="s">
        <v>8838</v>
      </c>
      <c r="DA1759" t="s">
        <v>8838</v>
      </c>
      <c r="DB1759" t="s">
        <v>8838</v>
      </c>
      <c r="DC1759" t="s">
        <v>8838</v>
      </c>
      <c r="DD1759" t="s">
        <v>8838</v>
      </c>
      <c r="DE1759" t="s">
        <v>8838</v>
      </c>
      <c r="DF1759" t="s">
        <v>8838</v>
      </c>
      <c r="DG1759" t="s">
        <v>8838</v>
      </c>
      <c r="DH1759" t="s">
        <v>8838</v>
      </c>
      <c r="DI1759" t="s">
        <v>8838</v>
      </c>
      <c r="DJ1759" t="s">
        <v>8838</v>
      </c>
      <c r="DK1759" s="5" t="e">
        <f>(CL1759*3+CK1759*2+CJ1759)/6</f>
        <v>#VALUE!</v>
      </c>
      <c r="DL1759" t="e">
        <f>BG1759+(BG1759*(CF1759-8.25)/8.25)</f>
        <v>#VALUE!</v>
      </c>
      <c r="DM1759" t="e">
        <f>BH1759+(BH1759*(CG1759-8.25)/8.25)</f>
        <v>#VALUE!</v>
      </c>
      <c r="DN1759" t="e">
        <f>BI1759+(BI1759*(CH1759-8.25)/8.25)</f>
        <v>#VALUE!</v>
      </c>
      <c r="DO1759" t="e">
        <f>BJ1759+(BJ1759*(CI1759-8.25)/8.25)</f>
        <v>#VALUE!</v>
      </c>
      <c r="DP1759" t="e">
        <f>BK1759+(BK1759*(CJ1759-8.25)/8.25)</f>
        <v>#VALUE!</v>
      </c>
      <c r="DQ1759" t="e">
        <f>BL1759+(BL1759*(CK1759-8.25)/8.25)</f>
        <v>#VALUE!</v>
      </c>
      <c r="DR1759" t="e">
        <f>BM1759+(BM1759*(CL1759-8.25)/8.25)</f>
        <v>#VALUE!</v>
      </c>
      <c r="DS1759" s="7" t="e">
        <f>DL1759*10^8/$H1759</f>
        <v>#VALUE!</v>
      </c>
      <c r="DT1759" s="7" t="e">
        <f>DM1759*10^8/$H1759</f>
        <v>#VALUE!</v>
      </c>
      <c r="DU1759" s="7" t="e">
        <f>DN1759*10^8/$H1759</f>
        <v>#VALUE!</v>
      </c>
      <c r="DV1759" s="7" t="e">
        <f>DO1759*10^8/$H1759</f>
        <v>#VALUE!</v>
      </c>
      <c r="DW1759" s="7" t="e">
        <f>DP1759*10^8/$H1759</f>
        <v>#VALUE!</v>
      </c>
      <c r="DX1759" s="7" t="e">
        <f>DQ1759*10^8/$H1759</f>
        <v>#VALUE!</v>
      </c>
      <c r="DY1759" s="7" t="e">
        <f>DR1759*10^8/$H1759</f>
        <v>#VALUE!</v>
      </c>
      <c r="DZ1759" s="7" t="e">
        <f>DS1759*10^8/$H1759</f>
        <v>#VALUE!</v>
      </c>
      <c r="EA1759" s="7" t="e">
        <f>DY1759*0.8</f>
        <v>#VALUE!</v>
      </c>
      <c r="EB1759" s="9" t="e">
        <f>F1759-#REF!</f>
        <v>#REF!</v>
      </c>
      <c r="EC1759" s="3" t="e">
        <f>EB1759/#REF!*100</f>
        <v>#REF!</v>
      </c>
      <c r="ED1759" s="3" t="e">
        <f>DX1759-F1759</f>
        <v>#VALUE!</v>
      </c>
      <c r="EE1759" s="11" t="e">
        <f>ED1759/F1759</f>
        <v>#VALUE!</v>
      </c>
      <c r="EF1759" s="3" t="e">
        <f>F1759-#REF!</f>
        <v>#REF!</v>
      </c>
    </row>
    <row r="1760" spans="1:136" x14ac:dyDescent="0.3">
      <c r="A1760">
        <v>104</v>
      </c>
      <c r="B1760" s="17" t="s">
        <v>8943</v>
      </c>
      <c r="C1760" s="16" t="str">
        <f>"https://finance.naver.com/item/frgn.nhn?code="&amp;B1760</f>
        <v>https://finance.naver.com/item/frgn.nhn?code=227840</v>
      </c>
      <c r="D1760" t="s">
        <v>98</v>
      </c>
      <c r="E1760" t="s">
        <v>3705</v>
      </c>
      <c r="F1760" s="18">
        <f>VALUE(LEFT(E1760,FIND("/",E1760)-1))</f>
        <v>16250</v>
      </c>
      <c r="G1760" s="6" t="s">
        <v>3706</v>
      </c>
      <c r="H1760" s="6">
        <f>VALUE(LEFT(G1760,FIND("/",G1760)-1)) + VALUE(MID(G1760,FIND("/",G1760)+1,LEN(G1760)))</f>
        <v>9100836</v>
      </c>
      <c r="I1760">
        <v>0</v>
      </c>
      <c r="J1760" s="1">
        <f>F1760*H1760/(10^8)</f>
        <v>1478.8858499999999</v>
      </c>
      <c r="K1760" s="1">
        <v>1536</v>
      </c>
      <c r="L1760" s="1">
        <v>1452</v>
      </c>
      <c r="M1760" s="1">
        <v>1654</v>
      </c>
      <c r="N1760" s="1">
        <v>1839</v>
      </c>
      <c r="O1760" s="1">
        <v>1516</v>
      </c>
      <c r="P1760" s="1">
        <v>1505</v>
      </c>
      <c r="Q1760" s="1">
        <v>1559</v>
      </c>
      <c r="R1760" s="1">
        <v>1620</v>
      </c>
      <c r="S1760">
        <v>94</v>
      </c>
      <c r="T1760">
        <v>87</v>
      </c>
      <c r="U1760">
        <v>79</v>
      </c>
      <c r="V1760">
        <v>93</v>
      </c>
      <c r="W1760">
        <v>101</v>
      </c>
      <c r="X1760">
        <v>130</v>
      </c>
      <c r="Y1760">
        <v>152</v>
      </c>
      <c r="Z1760">
        <v>160</v>
      </c>
      <c r="AA1760">
        <v>64</v>
      </c>
      <c r="AB1760">
        <v>120</v>
      </c>
      <c r="AC1760">
        <v>37</v>
      </c>
      <c r="AD1760">
        <v>97</v>
      </c>
      <c r="AE1760">
        <v>176</v>
      </c>
      <c r="AF1760">
        <v>200</v>
      </c>
      <c r="AG1760">
        <v>220</v>
      </c>
      <c r="AH1760">
        <v>220</v>
      </c>
      <c r="AI1760" s="1">
        <v>2103</v>
      </c>
      <c r="AJ1760" s="1">
        <v>1985</v>
      </c>
      <c r="AK1760" s="1">
        <v>1888</v>
      </c>
      <c r="AL1760" s="1">
        <v>2414</v>
      </c>
      <c r="AM1760" s="1">
        <v>2169</v>
      </c>
      <c r="AN1760" s="1">
        <v>2310</v>
      </c>
      <c r="AO1760" s="1">
        <v>2490</v>
      </c>
      <c r="AP1760" s="1">
        <v>2670</v>
      </c>
      <c r="AQ1760">
        <v>229</v>
      </c>
      <c r="AR1760">
        <v>202</v>
      </c>
      <c r="AS1760">
        <v>205</v>
      </c>
      <c r="AT1760">
        <v>619</v>
      </c>
      <c r="AU1760">
        <v>400</v>
      </c>
      <c r="AV1760">
        <v>390</v>
      </c>
      <c r="AW1760">
        <v>390</v>
      </c>
      <c r="AX1760">
        <v>390</v>
      </c>
      <c r="AY1760" s="1">
        <v>1874</v>
      </c>
      <c r="AZ1760" s="1">
        <v>1784</v>
      </c>
      <c r="BA1760" s="1">
        <v>1683</v>
      </c>
      <c r="BB1760" s="1">
        <v>1795</v>
      </c>
      <c r="BC1760" s="1">
        <v>1769</v>
      </c>
      <c r="BD1760" s="1">
        <v>1920</v>
      </c>
      <c r="BE1760" s="1">
        <v>2100</v>
      </c>
      <c r="BF1760" s="1">
        <v>2280</v>
      </c>
      <c r="BG1760" s="1">
        <v>1874</v>
      </c>
      <c r="BH1760" s="1">
        <v>1781</v>
      </c>
      <c r="BI1760" s="1">
        <v>1676</v>
      </c>
      <c r="BJ1760" s="1">
        <v>1793</v>
      </c>
      <c r="BK1760" s="1">
        <v>1758</v>
      </c>
      <c r="BL1760" s="1">
        <v>1910</v>
      </c>
      <c r="BM1760" s="1">
        <v>2080</v>
      </c>
      <c r="BN1760" s="1">
        <v>2260</v>
      </c>
      <c r="BO1760">
        <v>455</v>
      </c>
      <c r="BP1760">
        <v>455</v>
      </c>
      <c r="BQ1760">
        <v>455</v>
      </c>
      <c r="BR1760">
        <v>455</v>
      </c>
      <c r="BS1760">
        <v>455</v>
      </c>
      <c r="BT1760">
        <v>460</v>
      </c>
      <c r="BU1760">
        <v>460</v>
      </c>
      <c r="BV1760">
        <v>460</v>
      </c>
      <c r="BW1760">
        <v>3.07</v>
      </c>
      <c r="BX1760">
        <v>5.88</v>
      </c>
      <c r="BY1760">
        <v>1.93</v>
      </c>
      <c r="BZ1760">
        <v>4.51</v>
      </c>
      <c r="CA1760">
        <v>7.69</v>
      </c>
      <c r="CB1760">
        <v>8.93</v>
      </c>
      <c r="CC1760">
        <v>9.17</v>
      </c>
      <c r="CD1760">
        <v>8.5299999999999994</v>
      </c>
      <c r="CE1760">
        <v>3.38</v>
      </c>
      <c r="CF1760">
        <v>6.62</v>
      </c>
      <c r="CG1760">
        <v>2.58</v>
      </c>
      <c r="CH1760">
        <v>5.93</v>
      </c>
      <c r="CI1760">
        <v>9.98</v>
      </c>
      <c r="CJ1760">
        <v>10.63</v>
      </c>
      <c r="CK1760">
        <v>10.78</v>
      </c>
      <c r="CL1760">
        <v>10.14</v>
      </c>
      <c r="CM1760">
        <v>705</v>
      </c>
      <c r="CN1760" s="1">
        <v>1330</v>
      </c>
      <c r="CO1760">
        <v>490</v>
      </c>
      <c r="CP1760" s="1">
        <v>1129</v>
      </c>
      <c r="CQ1760" s="1">
        <v>1947</v>
      </c>
      <c r="CR1760" s="1">
        <v>2143</v>
      </c>
      <c r="CS1760" s="1">
        <v>2362</v>
      </c>
      <c r="CT1760" s="1">
        <v>2417</v>
      </c>
      <c r="CU1760">
        <v>23.32</v>
      </c>
      <c r="CV1760">
        <v>10.98</v>
      </c>
      <c r="CW1760">
        <v>32.64</v>
      </c>
      <c r="CX1760">
        <v>10.58</v>
      </c>
      <c r="CY1760">
        <v>5.78</v>
      </c>
      <c r="CZ1760">
        <v>7.58</v>
      </c>
      <c r="DA1760">
        <v>6.88</v>
      </c>
      <c r="DB1760">
        <v>6.72</v>
      </c>
      <c r="DC1760">
        <v>0.8</v>
      </c>
      <c r="DD1760">
        <v>0.73</v>
      </c>
      <c r="DE1760">
        <v>0.84</v>
      </c>
      <c r="DF1760">
        <v>0.59</v>
      </c>
      <c r="DG1760">
        <v>0.55000000000000004</v>
      </c>
      <c r="DH1760">
        <v>0.74</v>
      </c>
      <c r="DI1760">
        <v>0.68</v>
      </c>
      <c r="DJ1760">
        <v>0.63</v>
      </c>
      <c r="DK1760" s="5">
        <f>(CL1760*3+CK1760*2+CJ1760)/6</f>
        <v>10.435</v>
      </c>
      <c r="DL1760">
        <f>BG1760+(BG1760*(CF1760-8.25)/8.25)</f>
        <v>1503.7430303030303</v>
      </c>
      <c r="DM1760">
        <f>BH1760+(BH1760*(CG1760-8.25)/8.25)</f>
        <v>556.96727272727276</v>
      </c>
      <c r="DN1760">
        <f>BI1760+(BI1760*(CH1760-8.25)/8.25)</f>
        <v>1204.6884848484847</v>
      </c>
      <c r="DO1760">
        <f>BJ1760+(BJ1760*(CI1760-8.25)/8.25)</f>
        <v>2168.9866666666667</v>
      </c>
      <c r="DP1760">
        <f>BK1760+(BK1760*(CJ1760-8.25)/8.25)</f>
        <v>2265.1563636363639</v>
      </c>
      <c r="DQ1760">
        <f>BL1760+(BL1760*(CK1760-8.25)/8.25)</f>
        <v>2495.7333333333331</v>
      </c>
      <c r="DR1760">
        <f>BM1760+(BM1760*(CL1760-8.25)/8.25)</f>
        <v>2556.5090909090909</v>
      </c>
      <c r="DS1760" s="7">
        <f>DL1760*10^8/$H1760</f>
        <v>16523.130735495404</v>
      </c>
      <c r="DT1760" s="7">
        <f>DM1760*10^8/$H1760</f>
        <v>6119.9572514796746</v>
      </c>
      <c r="DU1760" s="7">
        <f>DN1760*10^8/$H1760</f>
        <v>13237.118928947677</v>
      </c>
      <c r="DV1760" s="7">
        <f>DO1760*10^8/$H1760</f>
        <v>23832.828837555873</v>
      </c>
      <c r="DW1760" s="7">
        <f>DP1760*10^8/$H1760</f>
        <v>24889.541616136845</v>
      </c>
      <c r="DX1760" s="7">
        <f>DQ1760*10^8/$H1760</f>
        <v>27423.121714679102</v>
      </c>
      <c r="DY1760" s="7">
        <f>DR1760*10^8/$H1760</f>
        <v>28090.925832627803</v>
      </c>
      <c r="DZ1760" s="7">
        <f>DS1760*10^8/$H1760</f>
        <v>181556.18599758754</v>
      </c>
      <c r="EA1760" s="7">
        <f>DY1760*0.8</f>
        <v>22472.740666102243</v>
      </c>
      <c r="EB1760" s="9" t="e">
        <f>F1760-#REF!</f>
        <v>#REF!</v>
      </c>
      <c r="EC1760" s="3" t="e">
        <f>EB1760/#REF!*100</f>
        <v>#REF!</v>
      </c>
      <c r="ED1760" s="3">
        <f>DX1760-F1760</f>
        <v>11173.121714679102</v>
      </c>
      <c r="EE1760" s="11">
        <f>ED1760/F1760</f>
        <v>0.68757672090332933</v>
      </c>
      <c r="EF1760" s="3" t="e">
        <f>F1760-#REF!</f>
        <v>#REF!</v>
      </c>
    </row>
    <row r="1761" spans="1:136" x14ac:dyDescent="0.3">
      <c r="A1761">
        <v>175</v>
      </c>
      <c r="B1761" s="17" t="s">
        <v>9014</v>
      </c>
      <c r="C1761" s="16" t="str">
        <f>"https://finance.naver.com/item/frgn.nhn?code="&amp;B1761</f>
        <v>https://finance.naver.com/item/frgn.nhn?code=134790</v>
      </c>
      <c r="D1761" t="s">
        <v>168</v>
      </c>
      <c r="E1761" t="s">
        <v>3848</v>
      </c>
      <c r="F1761" s="18">
        <f>VALUE(LEFT(E1761,FIND("/",E1761)-1))</f>
        <v>73800</v>
      </c>
      <c r="G1761" s="6" t="s">
        <v>3849</v>
      </c>
      <c r="H1761" s="6">
        <f>VALUE(LEFT(G1761,FIND("/",G1761)-1)) + VALUE(MID(G1761,FIND("/",G1761)+1,LEN(G1761)))</f>
        <v>2000000</v>
      </c>
      <c r="I1761">
        <v>0</v>
      </c>
      <c r="J1761" s="1">
        <f>F1761*H1761/(10^8)</f>
        <v>1476</v>
      </c>
      <c r="K1761">
        <v>99</v>
      </c>
      <c r="L1761">
        <v>125</v>
      </c>
      <c r="M1761" s="1">
        <v>1410</v>
      </c>
      <c r="N1761" s="1">
        <v>1929</v>
      </c>
      <c r="O1761" s="1">
        <v>2275</v>
      </c>
      <c r="P1761" t="s">
        <v>8838</v>
      </c>
      <c r="Q1761" t="s">
        <v>8838</v>
      </c>
      <c r="R1761" t="s">
        <v>8838</v>
      </c>
      <c r="S1761">
        <v>-4</v>
      </c>
      <c r="T1761">
        <v>-2</v>
      </c>
      <c r="U1761">
        <v>43</v>
      </c>
      <c r="V1761">
        <v>86</v>
      </c>
      <c r="W1761">
        <v>197</v>
      </c>
      <c r="X1761" t="s">
        <v>8838</v>
      </c>
      <c r="Y1761" t="s">
        <v>8838</v>
      </c>
      <c r="Z1761" t="s">
        <v>8838</v>
      </c>
      <c r="AA1761">
        <v>1</v>
      </c>
      <c r="AB1761">
        <v>3</v>
      </c>
      <c r="AC1761">
        <v>40</v>
      </c>
      <c r="AD1761">
        <v>78</v>
      </c>
      <c r="AE1761">
        <v>173</v>
      </c>
      <c r="AF1761" t="s">
        <v>8838</v>
      </c>
      <c r="AG1761" t="s">
        <v>8838</v>
      </c>
      <c r="AH1761" t="s">
        <v>8838</v>
      </c>
      <c r="AI1761">
        <v>230</v>
      </c>
      <c r="AJ1761">
        <v>233</v>
      </c>
      <c r="AK1761">
        <v>720</v>
      </c>
      <c r="AL1761">
        <v>671</v>
      </c>
      <c r="AM1761">
        <v>958</v>
      </c>
      <c r="AN1761" t="s">
        <v>8838</v>
      </c>
      <c r="AO1761" t="s">
        <v>8838</v>
      </c>
      <c r="AP1761" t="s">
        <v>8838</v>
      </c>
      <c r="AQ1761">
        <v>15</v>
      </c>
      <c r="AR1761">
        <v>15</v>
      </c>
      <c r="AS1761">
        <v>469</v>
      </c>
      <c r="AT1761">
        <v>350</v>
      </c>
      <c r="AU1761">
        <v>470</v>
      </c>
      <c r="AV1761" t="s">
        <v>8838</v>
      </c>
      <c r="AW1761" t="s">
        <v>8838</v>
      </c>
      <c r="AX1761" t="s">
        <v>8838</v>
      </c>
      <c r="AY1761">
        <v>216</v>
      </c>
      <c r="AZ1761">
        <v>218</v>
      </c>
      <c r="BA1761">
        <v>251</v>
      </c>
      <c r="BB1761">
        <v>320</v>
      </c>
      <c r="BC1761">
        <v>488</v>
      </c>
      <c r="BD1761" t="s">
        <v>8838</v>
      </c>
      <c r="BE1761" t="s">
        <v>8838</v>
      </c>
      <c r="BF1761" t="s">
        <v>8838</v>
      </c>
      <c r="BG1761">
        <v>216</v>
      </c>
      <c r="BH1761">
        <v>218</v>
      </c>
      <c r="BI1761">
        <v>251</v>
      </c>
      <c r="BJ1761">
        <v>320</v>
      </c>
      <c r="BK1761">
        <v>488</v>
      </c>
      <c r="BL1761" t="s">
        <v>8838</v>
      </c>
      <c r="BM1761" t="s">
        <v>8838</v>
      </c>
      <c r="BN1761" t="s">
        <v>8838</v>
      </c>
      <c r="BO1761">
        <v>10</v>
      </c>
      <c r="BP1761">
        <v>10</v>
      </c>
      <c r="BQ1761">
        <v>10</v>
      </c>
      <c r="BR1761">
        <v>10</v>
      </c>
      <c r="BS1761">
        <v>10</v>
      </c>
      <c r="BT1761" t="s">
        <v>8838</v>
      </c>
      <c r="BU1761" t="s">
        <v>8838</v>
      </c>
      <c r="BV1761" t="s">
        <v>8838</v>
      </c>
      <c r="BW1761">
        <v>0.59</v>
      </c>
      <c r="BX1761">
        <v>1.33</v>
      </c>
      <c r="BY1761">
        <v>8.43</v>
      </c>
      <c r="BZ1761">
        <v>11.24</v>
      </c>
      <c r="CA1761">
        <v>21.3</v>
      </c>
      <c r="CB1761" t="s">
        <v>8838</v>
      </c>
      <c r="CC1761" t="s">
        <v>8838</v>
      </c>
      <c r="CD1761" t="s">
        <v>8838</v>
      </c>
      <c r="CE1761">
        <v>0.62</v>
      </c>
      <c r="CF1761">
        <v>1.42</v>
      </c>
      <c r="CG1761">
        <v>17.13</v>
      </c>
      <c r="CH1761">
        <v>27.34</v>
      </c>
      <c r="CI1761">
        <v>42.92</v>
      </c>
      <c r="CJ1761" t="s">
        <v>8838</v>
      </c>
      <c r="CK1761" t="s">
        <v>8838</v>
      </c>
      <c r="CL1761" t="s">
        <v>8838</v>
      </c>
      <c r="CM1761">
        <v>67</v>
      </c>
      <c r="CN1761">
        <v>154</v>
      </c>
      <c r="CO1761" s="1">
        <v>2009</v>
      </c>
      <c r="CP1761" s="1">
        <v>3907</v>
      </c>
      <c r="CQ1761" s="1">
        <v>8672</v>
      </c>
      <c r="CR1761" t="s">
        <v>8838</v>
      </c>
      <c r="CS1761" t="s">
        <v>8838</v>
      </c>
      <c r="CT1761" t="s">
        <v>8838</v>
      </c>
      <c r="CU1761">
        <v>332.64</v>
      </c>
      <c r="CV1761">
        <v>267.25</v>
      </c>
      <c r="CW1761">
        <v>17.97</v>
      </c>
      <c r="CX1761">
        <v>11.32</v>
      </c>
      <c r="CY1761">
        <v>6.4</v>
      </c>
      <c r="CZ1761" t="s">
        <v>8838</v>
      </c>
      <c r="DA1761" t="s">
        <v>8838</v>
      </c>
      <c r="DB1761" t="s">
        <v>8838</v>
      </c>
      <c r="DC1761">
        <v>1.76</v>
      </c>
      <c r="DD1761">
        <v>3.23</v>
      </c>
      <c r="DE1761">
        <v>2.5</v>
      </c>
      <c r="DF1761">
        <v>2.4700000000000002</v>
      </c>
      <c r="DG1761">
        <v>2.11</v>
      </c>
      <c r="DH1761" t="s">
        <v>8838</v>
      </c>
      <c r="DI1761" t="s">
        <v>8838</v>
      </c>
      <c r="DJ1761" t="s">
        <v>8838</v>
      </c>
      <c r="DK1761" s="5" t="e">
        <f>(CL1761*3+CK1761*2+CJ1761)/6</f>
        <v>#VALUE!</v>
      </c>
      <c r="DL1761">
        <f>BG1761+(BG1761*(CF1761-8.25)/8.25)</f>
        <v>37.178181818181827</v>
      </c>
      <c r="DM1761">
        <f>BH1761+(BH1761*(CG1761-8.25)/8.25)</f>
        <v>452.64727272727271</v>
      </c>
      <c r="DN1761">
        <f>BI1761+(BI1761*(CH1761-8.25)/8.25)</f>
        <v>831.79878787878795</v>
      </c>
      <c r="DO1761">
        <f>BJ1761+(BJ1761*(CI1761-8.25)/8.25)</f>
        <v>1664.7757575757578</v>
      </c>
      <c r="DP1761" t="e">
        <f>BK1761+(BK1761*(CJ1761-8.25)/8.25)</f>
        <v>#VALUE!</v>
      </c>
      <c r="DQ1761" t="e">
        <f>BL1761+(BL1761*(CK1761-8.25)/8.25)</f>
        <v>#VALUE!</v>
      </c>
      <c r="DR1761" t="e">
        <f>BM1761+(BM1761*(CL1761-8.25)/8.25)</f>
        <v>#VALUE!</v>
      </c>
      <c r="DS1761" s="7">
        <f>DL1761*10^8/$H1761</f>
        <v>1858.9090909090912</v>
      </c>
      <c r="DT1761" s="7">
        <f>DM1761*10^8/$H1761</f>
        <v>22632.363636363636</v>
      </c>
      <c r="DU1761" s="7">
        <f>DN1761*10^8/$H1761</f>
        <v>41589.939393939399</v>
      </c>
      <c r="DV1761" s="7">
        <f>DO1761*10^8/$H1761</f>
        <v>83238.787878787887</v>
      </c>
      <c r="DW1761" s="7" t="e">
        <f>DP1761*10^8/$H1761</f>
        <v>#VALUE!</v>
      </c>
      <c r="DX1761" s="7" t="e">
        <f>DQ1761*10^8/$H1761</f>
        <v>#VALUE!</v>
      </c>
      <c r="DY1761" s="7" t="e">
        <f>DR1761*10^8/$H1761</f>
        <v>#VALUE!</v>
      </c>
      <c r="DZ1761" s="7">
        <f>DS1761*10^8/$H1761</f>
        <v>92945.454545454559</v>
      </c>
      <c r="EA1761" s="7" t="e">
        <f>DY1761*0.8</f>
        <v>#VALUE!</v>
      </c>
      <c r="EB1761" s="9" t="e">
        <f>F1761-#REF!</f>
        <v>#REF!</v>
      </c>
      <c r="EC1761" s="3" t="e">
        <f>EB1761/#REF!*100</f>
        <v>#REF!</v>
      </c>
      <c r="ED1761" s="3" t="e">
        <f>DX1761-F1761</f>
        <v>#VALUE!</v>
      </c>
      <c r="EE1761" s="11" t="e">
        <f>ED1761/F1761</f>
        <v>#VALUE!</v>
      </c>
      <c r="EF1761" s="3" t="e">
        <f>F1761-#REF!</f>
        <v>#REF!</v>
      </c>
    </row>
    <row r="1762" spans="1:136" hidden="1" x14ac:dyDescent="0.3">
      <c r="A1762">
        <v>1760</v>
      </c>
      <c r="B1762" s="17" t="s">
        <v>10599</v>
      </c>
      <c r="C1762" s="16" t="str">
        <f>"https://finance.naver.com/item/frgn.nhn?code="&amp;B1762</f>
        <v>https://finance.naver.com/item/frgn.nhn?code=083550</v>
      </c>
      <c r="D1762" t="s">
        <v>1805</v>
      </c>
      <c r="E1762" t="s">
        <v>7779</v>
      </c>
      <c r="F1762" s="18">
        <f>VALUE(LEFT(E1762,FIND("/",E1762)-1))</f>
        <v>9990</v>
      </c>
      <c r="G1762" s="6" t="s">
        <v>7780</v>
      </c>
      <c r="H1762" s="6">
        <f>VALUE(LEFT(G1762,FIND("/",G1762)-1)) + VALUE(MID(G1762,FIND("/",G1762)+1,LEN(G1762)))</f>
        <v>10755114</v>
      </c>
      <c r="I1762">
        <v>0</v>
      </c>
      <c r="J1762" s="1">
        <f>F1762*H1762/(10^8)</f>
        <v>1074.4358886</v>
      </c>
      <c r="K1762" s="1">
        <v>1096</v>
      </c>
      <c r="L1762" s="1">
        <v>1109</v>
      </c>
      <c r="M1762" s="1">
        <v>1183</v>
      </c>
      <c r="N1762" s="1">
        <v>1276</v>
      </c>
      <c r="O1762" s="1">
        <v>1879</v>
      </c>
      <c r="P1762" t="s">
        <v>8838</v>
      </c>
      <c r="Q1762" t="s">
        <v>8838</v>
      </c>
      <c r="R1762" t="s">
        <v>8838</v>
      </c>
      <c r="S1762">
        <v>36</v>
      </c>
      <c r="T1762">
        <v>53</v>
      </c>
      <c r="U1762">
        <v>52</v>
      </c>
      <c r="V1762">
        <v>72</v>
      </c>
      <c r="W1762">
        <v>426</v>
      </c>
      <c r="X1762" t="s">
        <v>8838</v>
      </c>
      <c r="Y1762" t="s">
        <v>8838</v>
      </c>
      <c r="Z1762" t="s">
        <v>8838</v>
      </c>
      <c r="AA1762">
        <v>34</v>
      </c>
      <c r="AB1762">
        <v>41</v>
      </c>
      <c r="AC1762">
        <v>46</v>
      </c>
      <c r="AD1762">
        <v>64</v>
      </c>
      <c r="AE1762">
        <v>327</v>
      </c>
      <c r="AF1762" t="s">
        <v>8838</v>
      </c>
      <c r="AG1762" t="s">
        <v>8838</v>
      </c>
      <c r="AH1762" t="s">
        <v>8838</v>
      </c>
      <c r="AI1762">
        <v>975</v>
      </c>
      <c r="AJ1762" s="1">
        <v>1012</v>
      </c>
      <c r="AK1762" s="1">
        <v>1161</v>
      </c>
      <c r="AL1762" s="1">
        <v>1322</v>
      </c>
      <c r="AM1762" s="1">
        <v>1718</v>
      </c>
      <c r="AN1762" t="s">
        <v>8838</v>
      </c>
      <c r="AO1762" t="s">
        <v>8838</v>
      </c>
      <c r="AP1762" t="s">
        <v>8838</v>
      </c>
      <c r="AQ1762">
        <v>241</v>
      </c>
      <c r="AR1762">
        <v>260</v>
      </c>
      <c r="AS1762">
        <v>378</v>
      </c>
      <c r="AT1762">
        <v>478</v>
      </c>
      <c r="AU1762">
        <v>561</v>
      </c>
      <c r="AV1762" t="s">
        <v>8838</v>
      </c>
      <c r="AW1762" t="s">
        <v>8838</v>
      </c>
      <c r="AX1762" t="s">
        <v>8838</v>
      </c>
      <c r="AY1762">
        <v>735</v>
      </c>
      <c r="AZ1762">
        <v>752</v>
      </c>
      <c r="BA1762">
        <v>783</v>
      </c>
      <c r="BB1762">
        <v>844</v>
      </c>
      <c r="BC1762" s="1">
        <v>1157</v>
      </c>
      <c r="BD1762" t="s">
        <v>8838</v>
      </c>
      <c r="BE1762" t="s">
        <v>8838</v>
      </c>
      <c r="BF1762" t="s">
        <v>8838</v>
      </c>
      <c r="BG1762">
        <v>702</v>
      </c>
      <c r="BH1762">
        <v>717</v>
      </c>
      <c r="BI1762">
        <v>771</v>
      </c>
      <c r="BJ1762">
        <v>837</v>
      </c>
      <c r="BK1762" s="1">
        <v>1151</v>
      </c>
      <c r="BL1762" t="s">
        <v>8838</v>
      </c>
      <c r="BM1762" t="s">
        <v>8838</v>
      </c>
      <c r="BN1762" t="s">
        <v>8838</v>
      </c>
      <c r="BO1762">
        <v>49</v>
      </c>
      <c r="BP1762">
        <v>49</v>
      </c>
      <c r="BQ1762">
        <v>50</v>
      </c>
      <c r="BR1762">
        <v>51</v>
      </c>
      <c r="BS1762">
        <v>51</v>
      </c>
      <c r="BT1762" t="s">
        <v>8838</v>
      </c>
      <c r="BU1762" t="s">
        <v>8838</v>
      </c>
      <c r="BV1762" t="s">
        <v>8838</v>
      </c>
      <c r="BW1762">
        <v>3.41</v>
      </c>
      <c r="BX1762">
        <v>4.1399999999999997</v>
      </c>
      <c r="BY1762">
        <v>4.21</v>
      </c>
      <c r="BZ1762">
        <v>5.15</v>
      </c>
      <c r="CA1762">
        <v>21.48</v>
      </c>
      <c r="CB1762" t="s">
        <v>8838</v>
      </c>
      <c r="CC1762" t="s">
        <v>8838</v>
      </c>
      <c r="CD1762" t="s">
        <v>8838</v>
      </c>
      <c r="CE1762">
        <v>5.27</v>
      </c>
      <c r="CF1762">
        <v>6.14</v>
      </c>
      <c r="CG1762">
        <v>6.07</v>
      </c>
      <c r="CH1762">
        <v>8.15</v>
      </c>
      <c r="CI1762">
        <v>32.92</v>
      </c>
      <c r="CJ1762" t="s">
        <v>8838</v>
      </c>
      <c r="CK1762" t="s">
        <v>8838</v>
      </c>
      <c r="CL1762" t="s">
        <v>8838</v>
      </c>
      <c r="CM1762">
        <v>337</v>
      </c>
      <c r="CN1762">
        <v>405</v>
      </c>
      <c r="CO1762">
        <v>420</v>
      </c>
      <c r="CP1762">
        <v>610</v>
      </c>
      <c r="CQ1762" s="1">
        <v>3042</v>
      </c>
      <c r="CR1762" t="s">
        <v>8838</v>
      </c>
      <c r="CS1762" t="s">
        <v>8838</v>
      </c>
      <c r="CT1762" t="s">
        <v>8838</v>
      </c>
      <c r="CU1762">
        <v>17.350000000000001</v>
      </c>
      <c r="CV1762">
        <v>14.21</v>
      </c>
      <c r="CW1762">
        <v>15.09</v>
      </c>
      <c r="CX1762">
        <v>11.79</v>
      </c>
      <c r="CY1762">
        <v>4.26</v>
      </c>
      <c r="CZ1762" t="s">
        <v>8838</v>
      </c>
      <c r="DA1762" t="s">
        <v>8838</v>
      </c>
      <c r="DB1762" t="s">
        <v>8838</v>
      </c>
      <c r="DC1762">
        <v>0.86</v>
      </c>
      <c r="DD1762">
        <v>0.83</v>
      </c>
      <c r="DE1762">
        <v>0.85</v>
      </c>
      <c r="DF1762">
        <v>0.89</v>
      </c>
      <c r="DG1762">
        <v>1.18</v>
      </c>
      <c r="DH1762" t="s">
        <v>8838</v>
      </c>
      <c r="DI1762" t="s">
        <v>8838</v>
      </c>
      <c r="DJ1762" t="s">
        <v>8838</v>
      </c>
      <c r="DK1762" s="5" t="e">
        <f>(CL1762*3+CK1762*2+CJ1762)/6</f>
        <v>#VALUE!</v>
      </c>
      <c r="DL1762">
        <f>BG1762+(BG1762*(CF1762-8.25)/8.25)</f>
        <v>522.45818181818186</v>
      </c>
      <c r="DM1762">
        <f>BH1762+(BH1762*(CG1762-8.25)/8.25)</f>
        <v>527.53818181818178</v>
      </c>
      <c r="DN1762">
        <f>BI1762+(BI1762*(CH1762-8.25)/8.25)</f>
        <v>761.65454545454554</v>
      </c>
      <c r="DO1762">
        <f>BJ1762+(BJ1762*(CI1762-8.25)/8.25)</f>
        <v>3339.8836363636365</v>
      </c>
      <c r="DP1762" t="e">
        <f>BK1762+(BK1762*(CJ1762-8.25)/8.25)</f>
        <v>#VALUE!</v>
      </c>
      <c r="DQ1762" t="e">
        <f>BL1762+(BL1762*(CK1762-8.25)/8.25)</f>
        <v>#VALUE!</v>
      </c>
      <c r="DR1762" t="e">
        <f>BM1762+(BM1762*(CL1762-8.25)/8.25)</f>
        <v>#VALUE!</v>
      </c>
      <c r="DS1762" s="7">
        <f>DL1762*10^8/$H1762</f>
        <v>4857.7651693713506</v>
      </c>
      <c r="DT1762" s="7">
        <f>DM1762*10^8/$H1762</f>
        <v>4904.9985134344624</v>
      </c>
      <c r="DU1762" s="7">
        <f>DN1762*10^8/$H1762</f>
        <v>7081.7896068283944</v>
      </c>
      <c r="DV1762" s="7">
        <f>DO1762*10^8/$H1762</f>
        <v>31053.911993528254</v>
      </c>
      <c r="DW1762" s="7" t="e">
        <f>DP1762*10^8/$H1762</f>
        <v>#VALUE!</v>
      </c>
      <c r="DX1762" s="7" t="e">
        <f>DQ1762*10^8/$H1762</f>
        <v>#VALUE!</v>
      </c>
      <c r="DY1762" s="7" t="e">
        <f>DR1762*10^8/$H1762</f>
        <v>#VALUE!</v>
      </c>
      <c r="DZ1762" s="7">
        <f>DS1762*10^8/$H1762</f>
        <v>45167.026303685394</v>
      </c>
      <c r="EA1762" s="7" t="e">
        <f>DY1762*0.8</f>
        <v>#VALUE!</v>
      </c>
      <c r="EB1762" s="9" t="e">
        <f>F1762-#REF!</f>
        <v>#REF!</v>
      </c>
      <c r="EC1762" s="3" t="e">
        <f>EB1762/#REF!*100</f>
        <v>#REF!</v>
      </c>
      <c r="ED1762" s="3" t="e">
        <f>DX1762-F1762</f>
        <v>#VALUE!</v>
      </c>
      <c r="EE1762" s="11" t="e">
        <f>ED1762/F1762</f>
        <v>#VALUE!</v>
      </c>
      <c r="EF1762" s="3" t="e">
        <f>F1762-#REF!</f>
        <v>#REF!</v>
      </c>
    </row>
    <row r="1763" spans="1:136" hidden="1" x14ac:dyDescent="0.3">
      <c r="A1763">
        <v>1761</v>
      </c>
      <c r="B1763" s="17" t="s">
        <v>10600</v>
      </c>
      <c r="C1763" s="16" t="str">
        <f>"https://finance.naver.com/item/frgn.nhn?code="&amp;B1763</f>
        <v>https://finance.naver.com/item/frgn.nhn?code=084180</v>
      </c>
      <c r="D1763" t="s">
        <v>1806</v>
      </c>
      <c r="E1763" t="s">
        <v>7781</v>
      </c>
      <c r="F1763" s="18">
        <f>VALUE(LEFT(E1763,FIND("/",E1763)-1))</f>
        <v>2150</v>
      </c>
      <c r="G1763" s="6" t="s">
        <v>7782</v>
      </c>
      <c r="H1763" s="6">
        <f>VALUE(LEFT(G1763,FIND("/",G1763)-1)) + VALUE(MID(G1763,FIND("/",G1763)+1,LEN(G1763)))</f>
        <v>54971186</v>
      </c>
      <c r="I1763" s="1">
        <v>31867</v>
      </c>
      <c r="J1763" s="1">
        <f>F1763*H1763/(10^8)</f>
        <v>1181.8804990000001</v>
      </c>
      <c r="K1763">
        <v>281</v>
      </c>
      <c r="L1763">
        <v>264</v>
      </c>
      <c r="M1763">
        <v>237</v>
      </c>
      <c r="N1763">
        <v>227</v>
      </c>
      <c r="O1763">
        <v>207</v>
      </c>
      <c r="P1763" t="s">
        <v>8838</v>
      </c>
      <c r="Q1763" t="s">
        <v>8838</v>
      </c>
      <c r="R1763" t="s">
        <v>8838</v>
      </c>
      <c r="S1763">
        <v>27</v>
      </c>
      <c r="T1763">
        <v>-20</v>
      </c>
      <c r="U1763">
        <v>-32</v>
      </c>
      <c r="V1763">
        <v>-11</v>
      </c>
      <c r="W1763">
        <v>-7</v>
      </c>
      <c r="X1763" t="s">
        <v>8838</v>
      </c>
      <c r="Y1763" t="s">
        <v>8838</v>
      </c>
      <c r="Z1763" t="s">
        <v>8838</v>
      </c>
      <c r="AA1763">
        <v>24</v>
      </c>
      <c r="AB1763">
        <v>-219</v>
      </c>
      <c r="AC1763">
        <v>-145</v>
      </c>
      <c r="AD1763">
        <v>-52</v>
      </c>
      <c r="AE1763">
        <v>-33</v>
      </c>
      <c r="AF1763" t="s">
        <v>8838</v>
      </c>
      <c r="AG1763" t="s">
        <v>8838</v>
      </c>
      <c r="AH1763" t="s">
        <v>8838</v>
      </c>
      <c r="AI1763">
        <v>402</v>
      </c>
      <c r="AJ1763">
        <v>659</v>
      </c>
      <c r="AK1763">
        <v>540</v>
      </c>
      <c r="AL1763">
        <v>473</v>
      </c>
      <c r="AM1763">
        <v>524</v>
      </c>
      <c r="AN1763" t="s">
        <v>8838</v>
      </c>
      <c r="AO1763" t="s">
        <v>8838</v>
      </c>
      <c r="AP1763" t="s">
        <v>8838</v>
      </c>
      <c r="AQ1763">
        <v>120</v>
      </c>
      <c r="AR1763">
        <v>488</v>
      </c>
      <c r="AS1763">
        <v>391</v>
      </c>
      <c r="AT1763">
        <v>310</v>
      </c>
      <c r="AU1763">
        <v>328</v>
      </c>
      <c r="AV1763" t="s">
        <v>8838</v>
      </c>
      <c r="AW1763" t="s">
        <v>8838</v>
      </c>
      <c r="AX1763" t="s">
        <v>8838</v>
      </c>
      <c r="AY1763">
        <v>282</v>
      </c>
      <c r="AZ1763">
        <v>171</v>
      </c>
      <c r="BA1763">
        <v>149</v>
      </c>
      <c r="BB1763">
        <v>163</v>
      </c>
      <c r="BC1763">
        <v>195</v>
      </c>
      <c r="BD1763" t="s">
        <v>8838</v>
      </c>
      <c r="BE1763" t="s">
        <v>8838</v>
      </c>
      <c r="BF1763" t="s">
        <v>8838</v>
      </c>
      <c r="BG1763">
        <v>282</v>
      </c>
      <c r="BH1763">
        <v>171</v>
      </c>
      <c r="BI1763">
        <v>149</v>
      </c>
      <c r="BJ1763">
        <v>163</v>
      </c>
      <c r="BK1763">
        <v>195</v>
      </c>
      <c r="BL1763" t="s">
        <v>8838</v>
      </c>
      <c r="BM1763" t="s">
        <v>8838</v>
      </c>
      <c r="BN1763" t="s">
        <v>8838</v>
      </c>
      <c r="BO1763">
        <v>41</v>
      </c>
      <c r="BP1763">
        <v>47</v>
      </c>
      <c r="BQ1763">
        <v>61</v>
      </c>
      <c r="BR1763">
        <v>66</v>
      </c>
      <c r="BS1763">
        <v>90</v>
      </c>
      <c r="BT1763" t="s">
        <v>8838</v>
      </c>
      <c r="BU1763" t="s">
        <v>8838</v>
      </c>
      <c r="BV1763" t="s">
        <v>8838</v>
      </c>
      <c r="BW1763">
        <v>5.77</v>
      </c>
      <c r="BX1763">
        <v>-41.25</v>
      </c>
      <c r="BY1763">
        <v>-24.12</v>
      </c>
      <c r="BZ1763">
        <v>-10.18</v>
      </c>
      <c r="CA1763">
        <v>-6.57</v>
      </c>
      <c r="CB1763" t="s">
        <v>8838</v>
      </c>
      <c r="CC1763" t="s">
        <v>8838</v>
      </c>
      <c r="CD1763" t="s">
        <v>8838</v>
      </c>
      <c r="CE1763">
        <v>8.68</v>
      </c>
      <c r="CF1763">
        <v>-96.54</v>
      </c>
      <c r="CG1763">
        <v>-90.47</v>
      </c>
      <c r="CH1763">
        <v>-33.090000000000003</v>
      </c>
      <c r="CI1763">
        <v>-18.29</v>
      </c>
      <c r="CJ1763" t="s">
        <v>8838</v>
      </c>
      <c r="CK1763" t="s">
        <v>8838</v>
      </c>
      <c r="CL1763" t="s">
        <v>8838</v>
      </c>
      <c r="CM1763">
        <v>145</v>
      </c>
      <c r="CN1763" s="1">
        <v>-1322</v>
      </c>
      <c r="CO1763">
        <v>-637</v>
      </c>
      <c r="CP1763">
        <v>-205</v>
      </c>
      <c r="CQ1763">
        <v>-110</v>
      </c>
      <c r="CR1763" t="s">
        <v>8838</v>
      </c>
      <c r="CS1763" t="s">
        <v>8838</v>
      </c>
      <c r="CT1763" t="s">
        <v>8838</v>
      </c>
      <c r="CU1763">
        <v>26.87</v>
      </c>
      <c r="CV1763" t="s">
        <v>2</v>
      </c>
      <c r="CW1763" t="s">
        <v>2</v>
      </c>
      <c r="CX1763" t="s">
        <v>2</v>
      </c>
      <c r="CY1763" t="s">
        <v>2</v>
      </c>
      <c r="CZ1763" t="s">
        <v>8838</v>
      </c>
      <c r="DA1763" t="s">
        <v>8838</v>
      </c>
      <c r="DB1763" t="s">
        <v>8838</v>
      </c>
      <c r="DC1763">
        <v>2.17</v>
      </c>
      <c r="DD1763">
        <v>1.62</v>
      </c>
      <c r="DE1763">
        <v>3.11</v>
      </c>
      <c r="DF1763">
        <v>1.42</v>
      </c>
      <c r="DG1763">
        <v>1.86</v>
      </c>
      <c r="DH1763" t="s">
        <v>8838</v>
      </c>
      <c r="DI1763" t="s">
        <v>8838</v>
      </c>
      <c r="DJ1763" t="s">
        <v>8838</v>
      </c>
      <c r="DK1763" s="5" t="e">
        <f>(CL1763*3+CK1763*2+CJ1763)/6</f>
        <v>#VALUE!</v>
      </c>
      <c r="DL1763">
        <f>BG1763+(BG1763*(CF1763-8.25)/8.25)</f>
        <v>-3299.9127272727274</v>
      </c>
      <c r="DM1763">
        <f>BH1763+(BH1763*(CG1763-8.25)/8.25)</f>
        <v>-1875.1963636363635</v>
      </c>
      <c r="DN1763">
        <f>BI1763+(BI1763*(CH1763-8.25)/8.25)</f>
        <v>-597.62545454545466</v>
      </c>
      <c r="DO1763">
        <f>BJ1763+(BJ1763*(CI1763-8.25)/8.25)</f>
        <v>-361.3660606060605</v>
      </c>
      <c r="DP1763" t="e">
        <f>BK1763+(BK1763*(CJ1763-8.25)/8.25)</f>
        <v>#VALUE!</v>
      </c>
      <c r="DQ1763" t="e">
        <f>BL1763+(BL1763*(CK1763-8.25)/8.25)</f>
        <v>#VALUE!</v>
      </c>
      <c r="DR1763" t="e">
        <f>BM1763+(BM1763*(CL1763-8.25)/8.25)</f>
        <v>#VALUE!</v>
      </c>
      <c r="DS1763" s="7">
        <f>DL1763*10^8/$H1763</f>
        <v>-6002.9862322285117</v>
      </c>
      <c r="DT1763" s="7">
        <f>DM1763*10^8/$H1763</f>
        <v>-3411.2350489151963</v>
      </c>
      <c r="DU1763" s="7">
        <f>DN1763*10^8/$H1763</f>
        <v>-1087.1612894534505</v>
      </c>
      <c r="DV1763" s="7">
        <f>DO1763*10^8/$H1763</f>
        <v>-657.3735931512565</v>
      </c>
      <c r="DW1763" s="7" t="e">
        <f>DP1763*10^8/$H1763</f>
        <v>#VALUE!</v>
      </c>
      <c r="DX1763" s="7" t="e">
        <f>DQ1763*10^8/$H1763</f>
        <v>#VALUE!</v>
      </c>
      <c r="DY1763" s="7" t="e">
        <f>DR1763*10^8/$H1763</f>
        <v>#VALUE!</v>
      </c>
      <c r="DZ1763" s="7">
        <f>DS1763*10^8/$H1763</f>
        <v>-10920.241437447816</v>
      </c>
      <c r="EA1763" s="7" t="e">
        <f>DY1763*0.8</f>
        <v>#VALUE!</v>
      </c>
      <c r="EB1763" s="9" t="e">
        <f>F1763-#REF!</f>
        <v>#REF!</v>
      </c>
      <c r="EC1763" s="3" t="e">
        <f>EB1763/#REF!*100</f>
        <v>#REF!</v>
      </c>
      <c r="ED1763" s="3" t="e">
        <f>DX1763-F1763</f>
        <v>#VALUE!</v>
      </c>
      <c r="EE1763" s="11" t="e">
        <f>ED1763/F1763</f>
        <v>#VALUE!</v>
      </c>
      <c r="EF1763" s="3" t="e">
        <f>F1763-#REF!</f>
        <v>#REF!</v>
      </c>
    </row>
    <row r="1764" spans="1:136" hidden="1" x14ac:dyDescent="0.3">
      <c r="A1764">
        <v>1762</v>
      </c>
      <c r="B1764" s="17" t="s">
        <v>10601</v>
      </c>
      <c r="C1764" s="16" t="str">
        <f>"https://finance.naver.com/item/frgn.nhn?code="&amp;B1764</f>
        <v>https://finance.naver.com/item/frgn.nhn?code=050540</v>
      </c>
      <c r="D1764" t="s">
        <v>1807</v>
      </c>
      <c r="E1764" t="s">
        <v>6554</v>
      </c>
      <c r="F1764" s="18">
        <f>VALUE(LEFT(E1764,FIND("/",E1764)-1))</f>
        <v>282</v>
      </c>
      <c r="G1764" s="6" t="s">
        <v>7783</v>
      </c>
      <c r="H1764" s="6">
        <f>VALUE(LEFT(G1764,FIND("/",G1764)-1)) + VALUE(MID(G1764,FIND("/",G1764)+1,LEN(G1764)))</f>
        <v>51185593</v>
      </c>
      <c r="I1764" s="1">
        <v>240436</v>
      </c>
      <c r="J1764" s="1">
        <f>F1764*H1764/(10^8)</f>
        <v>144.34337226</v>
      </c>
      <c r="K1764" s="1">
        <v>1505</v>
      </c>
      <c r="L1764" s="1">
        <v>1285</v>
      </c>
      <c r="M1764" s="1">
        <v>1284</v>
      </c>
      <c r="N1764" s="1">
        <v>1211</v>
      </c>
      <c r="O1764" s="1">
        <v>1167</v>
      </c>
      <c r="P1764" t="s">
        <v>8838</v>
      </c>
      <c r="Q1764" t="s">
        <v>8838</v>
      </c>
      <c r="R1764" t="s">
        <v>8838</v>
      </c>
      <c r="S1764">
        <v>12</v>
      </c>
      <c r="T1764">
        <v>-31</v>
      </c>
      <c r="U1764">
        <v>-93</v>
      </c>
      <c r="V1764">
        <v>-123</v>
      </c>
      <c r="W1764">
        <v>-12</v>
      </c>
      <c r="X1764" t="s">
        <v>8838</v>
      </c>
      <c r="Y1764" t="s">
        <v>8838</v>
      </c>
      <c r="Z1764" t="s">
        <v>8838</v>
      </c>
      <c r="AA1764">
        <v>-202</v>
      </c>
      <c r="AB1764">
        <v>3</v>
      </c>
      <c r="AC1764">
        <v>-193</v>
      </c>
      <c r="AD1764">
        <v>-370</v>
      </c>
      <c r="AE1764">
        <v>-44</v>
      </c>
      <c r="AF1764" t="s">
        <v>8838</v>
      </c>
      <c r="AG1764" t="s">
        <v>8838</v>
      </c>
      <c r="AH1764" t="s">
        <v>8838</v>
      </c>
      <c r="AI1764">
        <v>507</v>
      </c>
      <c r="AJ1764">
        <v>803</v>
      </c>
      <c r="AK1764">
        <v>825</v>
      </c>
      <c r="AL1764">
        <v>899</v>
      </c>
      <c r="AM1764">
        <v>570</v>
      </c>
      <c r="AN1764" t="s">
        <v>8838</v>
      </c>
      <c r="AO1764" t="s">
        <v>8838</v>
      </c>
      <c r="AP1764" t="s">
        <v>8838</v>
      </c>
      <c r="AQ1764">
        <v>373</v>
      </c>
      <c r="AR1764">
        <v>417</v>
      </c>
      <c r="AS1764">
        <v>402</v>
      </c>
      <c r="AT1764">
        <v>779</v>
      </c>
      <c r="AU1764">
        <v>533</v>
      </c>
      <c r="AV1764" t="s">
        <v>8838</v>
      </c>
      <c r="AW1764" t="s">
        <v>8838</v>
      </c>
      <c r="AX1764" t="s">
        <v>8838</v>
      </c>
      <c r="AY1764">
        <v>134</v>
      </c>
      <c r="AZ1764">
        <v>386</v>
      </c>
      <c r="BA1764">
        <v>423</v>
      </c>
      <c r="BB1764">
        <v>120</v>
      </c>
      <c r="BC1764">
        <v>37</v>
      </c>
      <c r="BD1764" t="s">
        <v>8838</v>
      </c>
      <c r="BE1764" t="s">
        <v>8838</v>
      </c>
      <c r="BF1764" t="s">
        <v>8838</v>
      </c>
      <c r="BG1764">
        <v>134</v>
      </c>
      <c r="BH1764">
        <v>385</v>
      </c>
      <c r="BI1764">
        <v>427</v>
      </c>
      <c r="BJ1764">
        <v>116</v>
      </c>
      <c r="BK1764">
        <v>42</v>
      </c>
      <c r="BL1764" t="s">
        <v>8838</v>
      </c>
      <c r="BM1764" t="s">
        <v>8838</v>
      </c>
      <c r="BN1764" t="s">
        <v>8838</v>
      </c>
      <c r="BO1764">
        <v>103</v>
      </c>
      <c r="BP1764">
        <v>141</v>
      </c>
      <c r="BQ1764">
        <v>194</v>
      </c>
      <c r="BR1764">
        <v>194</v>
      </c>
      <c r="BS1764">
        <v>254</v>
      </c>
      <c r="BT1764" t="s">
        <v>8838</v>
      </c>
      <c r="BU1764" t="s">
        <v>8838</v>
      </c>
      <c r="BV1764" t="s">
        <v>8838</v>
      </c>
      <c r="BW1764">
        <v>-29.13</v>
      </c>
      <c r="BX1764">
        <v>0.5</v>
      </c>
      <c r="BY1764">
        <v>-23.68</v>
      </c>
      <c r="BZ1764">
        <v>-42.94</v>
      </c>
      <c r="CA1764">
        <v>-6.01</v>
      </c>
      <c r="CB1764" t="s">
        <v>8838</v>
      </c>
      <c r="CC1764" t="s">
        <v>8838</v>
      </c>
      <c r="CD1764" t="s">
        <v>8838</v>
      </c>
      <c r="CE1764">
        <v>-88.01</v>
      </c>
      <c r="CF1764">
        <v>1.64</v>
      </c>
      <c r="CG1764">
        <v>-46.25</v>
      </c>
      <c r="CH1764">
        <v>-129.59</v>
      </c>
      <c r="CI1764">
        <v>-53.55</v>
      </c>
      <c r="CJ1764" t="s">
        <v>8838</v>
      </c>
      <c r="CK1764" t="s">
        <v>8838</v>
      </c>
      <c r="CL1764" t="s">
        <v>8838</v>
      </c>
      <c r="CM1764">
        <v>-993</v>
      </c>
      <c r="CN1764">
        <v>16</v>
      </c>
      <c r="CO1764">
        <v>-665</v>
      </c>
      <c r="CP1764">
        <v>-907</v>
      </c>
      <c r="CQ1764">
        <v>-97</v>
      </c>
      <c r="CR1764" t="s">
        <v>8838</v>
      </c>
      <c r="CS1764" t="s">
        <v>8838</v>
      </c>
      <c r="CT1764" t="s">
        <v>8838</v>
      </c>
      <c r="CU1764" t="s">
        <v>2</v>
      </c>
      <c r="CV1764">
        <v>168.02</v>
      </c>
      <c r="CW1764" t="s">
        <v>2</v>
      </c>
      <c r="CX1764" t="s">
        <v>2</v>
      </c>
      <c r="CY1764" t="s">
        <v>2</v>
      </c>
      <c r="CZ1764" t="s">
        <v>8838</v>
      </c>
      <c r="DA1764" t="s">
        <v>8838</v>
      </c>
      <c r="DB1764" t="s">
        <v>8838</v>
      </c>
      <c r="DC1764">
        <v>6.42</v>
      </c>
      <c r="DD1764">
        <v>1.91</v>
      </c>
      <c r="DE1764">
        <v>2.77</v>
      </c>
      <c r="DF1764">
        <v>6.83</v>
      </c>
      <c r="DG1764">
        <v>3.38</v>
      </c>
      <c r="DH1764" t="s">
        <v>8838</v>
      </c>
      <c r="DI1764" t="s">
        <v>8838</v>
      </c>
      <c r="DJ1764" t="s">
        <v>8838</v>
      </c>
      <c r="DK1764" s="5" t="e">
        <f>(CL1764*3+CK1764*2+CJ1764)/6</f>
        <v>#VALUE!</v>
      </c>
      <c r="DL1764">
        <f>BG1764+(BG1764*(CF1764-8.25)/8.25)</f>
        <v>26.63757575757576</v>
      </c>
      <c r="DM1764">
        <f>BH1764+(BH1764*(CG1764-8.25)/8.25)</f>
        <v>-2158.3333333333335</v>
      </c>
      <c r="DN1764">
        <f>BI1764+(BI1764*(CH1764-8.25)/8.25)</f>
        <v>-6707.2642424242422</v>
      </c>
      <c r="DO1764">
        <f>BJ1764+(BJ1764*(CI1764-8.25)/8.25)</f>
        <v>-752.94545454545448</v>
      </c>
      <c r="DP1764" t="e">
        <f>BK1764+(BK1764*(CJ1764-8.25)/8.25)</f>
        <v>#VALUE!</v>
      </c>
      <c r="DQ1764" t="e">
        <f>BL1764+(BL1764*(CK1764-8.25)/8.25)</f>
        <v>#VALUE!</v>
      </c>
      <c r="DR1764" t="e">
        <f>BM1764+(BM1764*(CL1764-8.25)/8.25)</f>
        <v>#VALUE!</v>
      </c>
      <c r="DS1764" s="7">
        <f>DL1764*10^8/$H1764</f>
        <v>52.041158842441781</v>
      </c>
      <c r="DT1764" s="7">
        <f>DM1764*10^8/$H1764</f>
        <v>-4216.6813097844415</v>
      </c>
      <c r="DU1764" s="7">
        <f>DN1764*10^8/$H1764</f>
        <v>-13103.812712347089</v>
      </c>
      <c r="DV1764" s="7">
        <f>DO1764*10^8/$H1764</f>
        <v>-1471.010513730796</v>
      </c>
      <c r="DW1764" s="7" t="e">
        <f>DP1764*10^8/$H1764</f>
        <v>#VALUE!</v>
      </c>
      <c r="DX1764" s="7" t="e">
        <f>DQ1764*10^8/$H1764</f>
        <v>#VALUE!</v>
      </c>
      <c r="DY1764" s="7" t="e">
        <f>DR1764*10^8/$H1764</f>
        <v>#VALUE!</v>
      </c>
      <c r="DZ1764" s="7">
        <f>DS1764*10^8/$H1764</f>
        <v>101.67149737318033</v>
      </c>
      <c r="EA1764" s="7" t="e">
        <f>DY1764*0.8</f>
        <v>#VALUE!</v>
      </c>
      <c r="EB1764" s="9" t="e">
        <f>F1764-#REF!</f>
        <v>#REF!</v>
      </c>
      <c r="EC1764" s="3" t="e">
        <f>EB1764/#REF!*100</f>
        <v>#REF!</v>
      </c>
      <c r="ED1764" s="3" t="e">
        <f>DX1764-F1764</f>
        <v>#VALUE!</v>
      </c>
      <c r="EE1764" s="11" t="e">
        <f>ED1764/F1764</f>
        <v>#VALUE!</v>
      </c>
      <c r="EF1764" s="3" t="e">
        <f>F1764-#REF!</f>
        <v>#REF!</v>
      </c>
    </row>
    <row r="1765" spans="1:136" hidden="1" x14ac:dyDescent="0.3">
      <c r="A1765">
        <v>1763</v>
      </c>
      <c r="B1765" s="17" t="s">
        <v>10602</v>
      </c>
      <c r="C1765" s="16" t="str">
        <f>"https://finance.naver.com/item/frgn.nhn?code="&amp;B1765</f>
        <v>https://finance.naver.com/item/frgn.nhn?code=080420</v>
      </c>
      <c r="D1765" t="s">
        <v>1808</v>
      </c>
      <c r="E1765" t="s">
        <v>7784</v>
      </c>
      <c r="F1765" s="18">
        <f>VALUE(LEFT(E1765,FIND("/",E1765)-1))</f>
        <v>3860</v>
      </c>
      <c r="G1765" s="6" t="s">
        <v>7785</v>
      </c>
      <c r="H1765" s="6">
        <f>VALUE(LEFT(G1765,FIND("/",G1765)-1)) + VALUE(MID(G1765,FIND("/",G1765)+1,LEN(G1765)))</f>
        <v>79721622</v>
      </c>
      <c r="I1765" s="1">
        <v>2988</v>
      </c>
      <c r="J1765" s="1">
        <f>F1765*H1765/(10^8)</f>
        <v>3077.2546091999998</v>
      </c>
      <c r="K1765" s="1">
        <v>1830</v>
      </c>
      <c r="L1765" s="1">
        <v>3118</v>
      </c>
      <c r="M1765" s="1">
        <v>3212</v>
      </c>
      <c r="N1765" s="1">
        <v>3201</v>
      </c>
      <c r="O1765" s="1">
        <v>4122</v>
      </c>
      <c r="P1765" t="s">
        <v>8838</v>
      </c>
      <c r="Q1765" t="s">
        <v>8838</v>
      </c>
      <c r="R1765" t="s">
        <v>8838</v>
      </c>
      <c r="S1765">
        <v>248</v>
      </c>
      <c r="T1765">
        <v>509</v>
      </c>
      <c r="U1765">
        <v>432</v>
      </c>
      <c r="V1765">
        <v>305</v>
      </c>
      <c r="W1765">
        <v>259</v>
      </c>
      <c r="X1765" t="s">
        <v>8838</v>
      </c>
      <c r="Y1765" t="s">
        <v>8838</v>
      </c>
      <c r="Z1765" t="s">
        <v>8838</v>
      </c>
      <c r="AA1765">
        <v>217</v>
      </c>
      <c r="AB1765">
        <v>389</v>
      </c>
      <c r="AC1765">
        <v>257</v>
      </c>
      <c r="AD1765">
        <v>62</v>
      </c>
      <c r="AE1765">
        <v>119</v>
      </c>
      <c r="AF1765" t="s">
        <v>8838</v>
      </c>
      <c r="AG1765" t="s">
        <v>8838</v>
      </c>
      <c r="AH1765" t="s">
        <v>8838</v>
      </c>
      <c r="AI1765" s="1">
        <v>5879</v>
      </c>
      <c r="AJ1765" s="1">
        <v>6551</v>
      </c>
      <c r="AK1765" s="1">
        <v>6442</v>
      </c>
      <c r="AL1765" s="1">
        <v>8975</v>
      </c>
      <c r="AM1765" s="1">
        <v>8909</v>
      </c>
      <c r="AN1765" t="s">
        <v>8838</v>
      </c>
      <c r="AO1765" t="s">
        <v>8838</v>
      </c>
      <c r="AP1765" t="s">
        <v>8838</v>
      </c>
      <c r="AQ1765" s="1">
        <v>3372</v>
      </c>
      <c r="AR1765" s="1">
        <v>3640</v>
      </c>
      <c r="AS1765" s="1">
        <v>2926</v>
      </c>
      <c r="AT1765" s="1">
        <v>5387</v>
      </c>
      <c r="AU1765" s="1">
        <v>5169</v>
      </c>
      <c r="AV1765" t="s">
        <v>8838</v>
      </c>
      <c r="AW1765" t="s">
        <v>8838</v>
      </c>
      <c r="AX1765" t="s">
        <v>8838</v>
      </c>
      <c r="AY1765" s="1">
        <v>2506</v>
      </c>
      <c r="AZ1765" s="1">
        <v>2911</v>
      </c>
      <c r="BA1765" s="1">
        <v>3516</v>
      </c>
      <c r="BB1765" s="1">
        <v>3588</v>
      </c>
      <c r="BC1765" s="1">
        <v>3740</v>
      </c>
      <c r="BD1765" t="s">
        <v>8838</v>
      </c>
      <c r="BE1765" t="s">
        <v>8838</v>
      </c>
      <c r="BF1765" t="s">
        <v>8838</v>
      </c>
      <c r="BG1765" s="1">
        <v>2478</v>
      </c>
      <c r="BH1765" s="1">
        <v>2846</v>
      </c>
      <c r="BI1765" s="1">
        <v>3442</v>
      </c>
      <c r="BJ1765" s="1">
        <v>3444</v>
      </c>
      <c r="BK1765" s="1">
        <v>3485</v>
      </c>
      <c r="BL1765" t="s">
        <v>8838</v>
      </c>
      <c r="BM1765" t="s">
        <v>8838</v>
      </c>
      <c r="BN1765" t="s">
        <v>8838</v>
      </c>
      <c r="BO1765">
        <v>199</v>
      </c>
      <c r="BP1765">
        <v>199</v>
      </c>
      <c r="BQ1765">
        <v>199</v>
      </c>
      <c r="BR1765">
        <v>399</v>
      </c>
      <c r="BS1765">
        <v>399</v>
      </c>
      <c r="BT1765" t="s">
        <v>8838</v>
      </c>
      <c r="BU1765" t="s">
        <v>8838</v>
      </c>
      <c r="BV1765" t="s">
        <v>8838</v>
      </c>
      <c r="BW1765">
        <v>6.09</v>
      </c>
      <c r="BX1765">
        <v>6.26</v>
      </c>
      <c r="BY1765">
        <v>3.95</v>
      </c>
      <c r="BZ1765">
        <v>0.8</v>
      </c>
      <c r="CA1765">
        <v>1.33</v>
      </c>
      <c r="CB1765" t="s">
        <v>8838</v>
      </c>
      <c r="CC1765" t="s">
        <v>8838</v>
      </c>
      <c r="CD1765" t="s">
        <v>8838</v>
      </c>
      <c r="CE1765">
        <v>12.11</v>
      </c>
      <c r="CF1765">
        <v>14.03</v>
      </c>
      <c r="CG1765">
        <v>7.8</v>
      </c>
      <c r="CH1765">
        <v>1.5</v>
      </c>
      <c r="CI1765">
        <v>3.07</v>
      </c>
      <c r="CJ1765" t="s">
        <v>8838</v>
      </c>
      <c r="CK1765" t="s">
        <v>8838</v>
      </c>
      <c r="CL1765" t="s">
        <v>8838</v>
      </c>
      <c r="CM1765">
        <v>402</v>
      </c>
      <c r="CN1765">
        <v>469</v>
      </c>
      <c r="CO1765">
        <v>308</v>
      </c>
      <c r="CP1765">
        <v>65</v>
      </c>
      <c r="CQ1765">
        <v>133</v>
      </c>
      <c r="CR1765" t="s">
        <v>8838</v>
      </c>
      <c r="CS1765" t="s">
        <v>8838</v>
      </c>
      <c r="CT1765" t="s">
        <v>8838</v>
      </c>
      <c r="CU1765">
        <v>10.5</v>
      </c>
      <c r="CV1765">
        <v>11.47</v>
      </c>
      <c r="CW1765">
        <v>13.31</v>
      </c>
      <c r="CX1765">
        <v>47.94</v>
      </c>
      <c r="CY1765">
        <v>27.95</v>
      </c>
      <c r="CZ1765" t="s">
        <v>8838</v>
      </c>
      <c r="DA1765" t="s">
        <v>8838</v>
      </c>
      <c r="DB1765" t="s">
        <v>8838</v>
      </c>
      <c r="DC1765">
        <v>1.2</v>
      </c>
      <c r="DD1765">
        <v>1.35</v>
      </c>
      <c r="DE1765">
        <v>0.95</v>
      </c>
      <c r="DF1765">
        <v>0.72</v>
      </c>
      <c r="DG1765">
        <v>0.85</v>
      </c>
      <c r="DH1765" t="s">
        <v>8838</v>
      </c>
      <c r="DI1765" t="s">
        <v>8838</v>
      </c>
      <c r="DJ1765" t="s">
        <v>8838</v>
      </c>
      <c r="DK1765" s="5" t="e">
        <f>(CL1765*3+CK1765*2+CJ1765)/6</f>
        <v>#VALUE!</v>
      </c>
      <c r="DL1765">
        <f>BG1765+(BG1765*(CF1765-8.25)/8.25)</f>
        <v>4214.1018181818181</v>
      </c>
      <c r="DM1765">
        <f>BH1765+(BH1765*(CG1765-8.25)/8.25)</f>
        <v>2690.7636363636361</v>
      </c>
      <c r="DN1765">
        <f>BI1765+(BI1765*(CH1765-8.25)/8.25)</f>
        <v>625.81818181818198</v>
      </c>
      <c r="DO1765">
        <f>BJ1765+(BJ1765*(CI1765-8.25)/8.25)</f>
        <v>1281.5854545454549</v>
      </c>
      <c r="DP1765" t="e">
        <f>BK1765+(BK1765*(CJ1765-8.25)/8.25)</f>
        <v>#VALUE!</v>
      </c>
      <c r="DQ1765" t="e">
        <f>BL1765+(BL1765*(CK1765-8.25)/8.25)</f>
        <v>#VALUE!</v>
      </c>
      <c r="DR1765" t="e">
        <f>BM1765+(BM1765*(CL1765-8.25)/8.25)</f>
        <v>#VALUE!</v>
      </c>
      <c r="DS1765" s="7">
        <f>DL1765*10^8/$H1765</f>
        <v>5286.0211727526294</v>
      </c>
      <c r="DT1765" s="7">
        <f>DM1765*10^8/$H1765</f>
        <v>3375.1993108765851</v>
      </c>
      <c r="DU1765" s="7">
        <f>DN1765*10^8/$H1765</f>
        <v>785.00432645259275</v>
      </c>
      <c r="DV1765" s="7">
        <f>DO1765*10^8/$H1765</f>
        <v>1607.5757396725508</v>
      </c>
      <c r="DW1765" s="7" t="e">
        <f>DP1765*10^8/$H1765</f>
        <v>#VALUE!</v>
      </c>
      <c r="DX1765" s="7" t="e">
        <f>DQ1765*10^8/$H1765</f>
        <v>#VALUE!</v>
      </c>
      <c r="DY1765" s="7" t="e">
        <f>DR1765*10^8/$H1765</f>
        <v>#VALUE!</v>
      </c>
      <c r="DZ1765" s="7">
        <f>DS1765*10^8/$H1765</f>
        <v>6630.5991274896905</v>
      </c>
      <c r="EA1765" s="7" t="e">
        <f>DY1765*0.8</f>
        <v>#VALUE!</v>
      </c>
      <c r="EB1765" s="9" t="e">
        <f>F1765-#REF!</f>
        <v>#REF!</v>
      </c>
      <c r="EC1765" s="3" t="e">
        <f>EB1765/#REF!*100</f>
        <v>#REF!</v>
      </c>
      <c r="ED1765" s="3" t="e">
        <f>DX1765-F1765</f>
        <v>#VALUE!</v>
      </c>
      <c r="EE1765" s="11" t="e">
        <f>ED1765/F1765</f>
        <v>#VALUE!</v>
      </c>
      <c r="EF1765" s="3" t="e">
        <f>F1765-#REF!</f>
        <v>#REF!</v>
      </c>
    </row>
    <row r="1766" spans="1:136" hidden="1" x14ac:dyDescent="0.3">
      <c r="A1766">
        <v>1764</v>
      </c>
      <c r="B1766" s="17" t="s">
        <v>10603</v>
      </c>
      <c r="C1766" s="16" t="str">
        <f>"https://finance.naver.com/item/frgn.nhn?code="&amp;B1766</f>
        <v>https://finance.naver.com/item/frgn.nhn?code=083650</v>
      </c>
      <c r="D1766" t="s">
        <v>1809</v>
      </c>
      <c r="E1766" t="s">
        <v>7786</v>
      </c>
      <c r="F1766" s="18">
        <f>VALUE(LEFT(E1766,FIND("/",E1766)-1))</f>
        <v>4975</v>
      </c>
      <c r="G1766" s="6" t="s">
        <v>7787</v>
      </c>
      <c r="H1766" s="6">
        <f>VALUE(LEFT(G1766,FIND("/",G1766)-1)) + VALUE(MID(G1766,FIND("/",G1766)+1,LEN(G1766)))</f>
        <v>26000000</v>
      </c>
      <c r="I1766" s="1">
        <v>3036</v>
      </c>
      <c r="J1766" s="1">
        <f>F1766*H1766/(10^8)</f>
        <v>1293.5</v>
      </c>
      <c r="K1766" s="1">
        <v>3132</v>
      </c>
      <c r="L1766" s="1">
        <v>3252</v>
      </c>
      <c r="M1766" s="1">
        <v>2118</v>
      </c>
      <c r="N1766" s="1">
        <v>2229</v>
      </c>
      <c r="O1766" s="1">
        <v>2434</v>
      </c>
      <c r="P1766" t="s">
        <v>8838</v>
      </c>
      <c r="Q1766" t="s">
        <v>8838</v>
      </c>
      <c r="R1766" t="s">
        <v>8838</v>
      </c>
      <c r="S1766">
        <v>149</v>
      </c>
      <c r="T1766">
        <v>191</v>
      </c>
      <c r="U1766">
        <v>-233</v>
      </c>
      <c r="V1766">
        <v>-125</v>
      </c>
      <c r="W1766">
        <v>113</v>
      </c>
      <c r="X1766" t="s">
        <v>8838</v>
      </c>
      <c r="Y1766" t="s">
        <v>8838</v>
      </c>
      <c r="Z1766" t="s">
        <v>8838</v>
      </c>
      <c r="AA1766">
        <v>101</v>
      </c>
      <c r="AB1766">
        <v>81</v>
      </c>
      <c r="AC1766">
        <v>-296</v>
      </c>
      <c r="AD1766">
        <v>-148</v>
      </c>
      <c r="AE1766">
        <v>46</v>
      </c>
      <c r="AF1766" t="s">
        <v>8838</v>
      </c>
      <c r="AG1766" t="s">
        <v>8838</v>
      </c>
      <c r="AH1766" t="s">
        <v>8838</v>
      </c>
      <c r="AI1766" s="1">
        <v>4464</v>
      </c>
      <c r="AJ1766" s="1">
        <v>4234</v>
      </c>
      <c r="AK1766" s="1">
        <v>3654</v>
      </c>
      <c r="AL1766" s="1">
        <v>3702</v>
      </c>
      <c r="AM1766" s="1">
        <v>3943</v>
      </c>
      <c r="AN1766" t="s">
        <v>8838</v>
      </c>
      <c r="AO1766" t="s">
        <v>8838</v>
      </c>
      <c r="AP1766" t="s">
        <v>8838</v>
      </c>
      <c r="AQ1766" s="1">
        <v>3467</v>
      </c>
      <c r="AR1766" s="1">
        <v>3115</v>
      </c>
      <c r="AS1766" s="1">
        <v>2814</v>
      </c>
      <c r="AT1766" s="1">
        <v>3003</v>
      </c>
      <c r="AU1766" s="1">
        <v>2962</v>
      </c>
      <c r="AV1766" t="s">
        <v>8838</v>
      </c>
      <c r="AW1766" t="s">
        <v>8838</v>
      </c>
      <c r="AX1766" t="s">
        <v>8838</v>
      </c>
      <c r="AY1766">
        <v>997</v>
      </c>
      <c r="AZ1766" s="1">
        <v>1119</v>
      </c>
      <c r="BA1766">
        <v>840</v>
      </c>
      <c r="BB1766">
        <v>699</v>
      </c>
      <c r="BC1766">
        <v>981</v>
      </c>
      <c r="BD1766" t="s">
        <v>8838</v>
      </c>
      <c r="BE1766" t="s">
        <v>8838</v>
      </c>
      <c r="BF1766" t="s">
        <v>8838</v>
      </c>
      <c r="BG1766">
        <v>997</v>
      </c>
      <c r="BH1766" s="1">
        <v>1119</v>
      </c>
      <c r="BI1766">
        <v>840</v>
      </c>
      <c r="BJ1766">
        <v>698</v>
      </c>
      <c r="BK1766">
        <v>980</v>
      </c>
      <c r="BL1766" t="s">
        <v>8838</v>
      </c>
      <c r="BM1766" t="s">
        <v>8838</v>
      </c>
      <c r="BN1766" t="s">
        <v>8838</v>
      </c>
      <c r="BO1766">
        <v>130</v>
      </c>
      <c r="BP1766">
        <v>130</v>
      </c>
      <c r="BQ1766">
        <v>130</v>
      </c>
      <c r="BR1766">
        <v>130</v>
      </c>
      <c r="BS1766">
        <v>130</v>
      </c>
      <c r="BT1766" t="s">
        <v>8838</v>
      </c>
      <c r="BU1766" t="s">
        <v>8838</v>
      </c>
      <c r="BV1766" t="s">
        <v>8838</v>
      </c>
      <c r="BW1766">
        <v>2.25</v>
      </c>
      <c r="BX1766">
        <v>1.87</v>
      </c>
      <c r="BY1766">
        <v>-7.51</v>
      </c>
      <c r="BZ1766">
        <v>-4.0199999999999996</v>
      </c>
      <c r="CA1766">
        <v>1.19</v>
      </c>
      <c r="CB1766" t="s">
        <v>8838</v>
      </c>
      <c r="CC1766" t="s">
        <v>8838</v>
      </c>
      <c r="CD1766" t="s">
        <v>8838</v>
      </c>
      <c r="CE1766">
        <v>10.8</v>
      </c>
      <c r="CF1766">
        <v>7.7</v>
      </c>
      <c r="CG1766">
        <v>-30.25</v>
      </c>
      <c r="CH1766">
        <v>-19.22</v>
      </c>
      <c r="CI1766">
        <v>5.4</v>
      </c>
      <c r="CJ1766" t="s">
        <v>8838</v>
      </c>
      <c r="CK1766" t="s">
        <v>8838</v>
      </c>
      <c r="CL1766" t="s">
        <v>8838</v>
      </c>
      <c r="CM1766">
        <v>392</v>
      </c>
      <c r="CN1766">
        <v>313</v>
      </c>
      <c r="CO1766" s="1">
        <v>-1140</v>
      </c>
      <c r="CP1766">
        <v>-569</v>
      </c>
      <c r="CQ1766">
        <v>174</v>
      </c>
      <c r="CR1766" t="s">
        <v>8838</v>
      </c>
      <c r="CS1766" t="s">
        <v>8838</v>
      </c>
      <c r="CT1766" t="s">
        <v>8838</v>
      </c>
      <c r="CU1766">
        <v>9.01</v>
      </c>
      <c r="CV1766">
        <v>12.42</v>
      </c>
      <c r="CW1766" t="s">
        <v>2</v>
      </c>
      <c r="CX1766" t="s">
        <v>2</v>
      </c>
      <c r="CY1766">
        <v>14.71</v>
      </c>
      <c r="CZ1766" t="s">
        <v>8838</v>
      </c>
      <c r="DA1766" t="s">
        <v>8838</v>
      </c>
      <c r="DB1766" t="s">
        <v>8838</v>
      </c>
      <c r="DC1766">
        <v>0.87</v>
      </c>
      <c r="DD1766">
        <v>0.9</v>
      </c>
      <c r="DE1766">
        <v>1.04</v>
      </c>
      <c r="DF1766">
        <v>0.79</v>
      </c>
      <c r="DG1766">
        <v>0.68</v>
      </c>
      <c r="DH1766" t="s">
        <v>8838</v>
      </c>
      <c r="DI1766" t="s">
        <v>8838</v>
      </c>
      <c r="DJ1766" t="s">
        <v>8838</v>
      </c>
      <c r="DK1766" s="5" t="e">
        <f>(CL1766*3+CK1766*2+CJ1766)/6</f>
        <v>#VALUE!</v>
      </c>
      <c r="DL1766">
        <f>BG1766+(BG1766*(CF1766-8.25)/8.25)</f>
        <v>930.5333333333333</v>
      </c>
      <c r="DM1766">
        <f>BH1766+(BH1766*(CG1766-8.25)/8.25)</f>
        <v>-4103</v>
      </c>
      <c r="DN1766">
        <f>BI1766+(BI1766*(CH1766-8.25)/8.25)</f>
        <v>-1956.9454545454546</v>
      </c>
      <c r="DO1766">
        <f>BJ1766+(BJ1766*(CI1766-8.25)/8.25)</f>
        <v>456.87272727272727</v>
      </c>
      <c r="DP1766" t="e">
        <f>BK1766+(BK1766*(CJ1766-8.25)/8.25)</f>
        <v>#VALUE!</v>
      </c>
      <c r="DQ1766" t="e">
        <f>BL1766+(BL1766*(CK1766-8.25)/8.25)</f>
        <v>#VALUE!</v>
      </c>
      <c r="DR1766" t="e">
        <f>BM1766+(BM1766*(CL1766-8.25)/8.25)</f>
        <v>#VALUE!</v>
      </c>
      <c r="DS1766" s="7">
        <f>DL1766*10^8/$H1766</f>
        <v>3578.9743589743589</v>
      </c>
      <c r="DT1766" s="7">
        <f>DM1766*10^8/$H1766</f>
        <v>-15780.76923076923</v>
      </c>
      <c r="DU1766" s="7">
        <f>DN1766*10^8/$H1766</f>
        <v>-7526.7132867132877</v>
      </c>
      <c r="DV1766" s="7">
        <f>DO1766*10^8/$H1766</f>
        <v>1757.2027972027972</v>
      </c>
      <c r="DW1766" s="7" t="e">
        <f>DP1766*10^8/$H1766</f>
        <v>#VALUE!</v>
      </c>
      <c r="DX1766" s="7" t="e">
        <f>DQ1766*10^8/$H1766</f>
        <v>#VALUE!</v>
      </c>
      <c r="DY1766" s="7" t="e">
        <f>DR1766*10^8/$H1766</f>
        <v>#VALUE!</v>
      </c>
      <c r="DZ1766" s="7">
        <f>DS1766*10^8/$H1766</f>
        <v>13765.285996055227</v>
      </c>
      <c r="EA1766" s="7" t="e">
        <f>DY1766*0.8</f>
        <v>#VALUE!</v>
      </c>
      <c r="EB1766" s="9" t="e">
        <f>F1766-#REF!</f>
        <v>#REF!</v>
      </c>
      <c r="EC1766" s="3" t="e">
        <f>EB1766/#REF!*100</f>
        <v>#REF!</v>
      </c>
      <c r="ED1766" s="3" t="e">
        <f>DX1766-F1766</f>
        <v>#VALUE!</v>
      </c>
      <c r="EE1766" s="11" t="e">
        <f>ED1766/F1766</f>
        <v>#VALUE!</v>
      </c>
      <c r="EF1766" s="3" t="e">
        <f>F1766-#REF!</f>
        <v>#REF!</v>
      </c>
    </row>
    <row r="1767" spans="1:136" hidden="1" x14ac:dyDescent="0.3">
      <c r="A1767">
        <v>1765</v>
      </c>
      <c r="B1767" s="17" t="s">
        <v>10604</v>
      </c>
      <c r="C1767" s="16" t="str">
        <f>"https://finance.naver.com/item/frgn.nhn?code="&amp;B1767</f>
        <v>https://finance.naver.com/item/frgn.nhn?code=079190</v>
      </c>
      <c r="D1767" t="s">
        <v>1810</v>
      </c>
      <c r="E1767" t="s">
        <v>7788</v>
      </c>
      <c r="F1767" s="18">
        <f>VALUE(LEFT(E1767,FIND("/",E1767)-1))</f>
        <v>2780</v>
      </c>
      <c r="G1767" s="6" t="s">
        <v>7789</v>
      </c>
      <c r="H1767" s="6">
        <f>VALUE(LEFT(G1767,FIND("/",G1767)-1)) + VALUE(MID(G1767,FIND("/",G1767)+1,LEN(G1767)))</f>
        <v>31784197</v>
      </c>
      <c r="I1767" s="1">
        <v>351160</v>
      </c>
      <c r="J1767" s="1">
        <f>F1767*H1767/(10^8)</f>
        <v>883.60067660000004</v>
      </c>
      <c r="K1767">
        <v>863</v>
      </c>
      <c r="L1767">
        <v>679</v>
      </c>
      <c r="M1767">
        <v>784</v>
      </c>
      <c r="N1767">
        <v>593</v>
      </c>
      <c r="O1767">
        <v>279</v>
      </c>
      <c r="P1767" t="s">
        <v>8838</v>
      </c>
      <c r="Q1767" t="s">
        <v>8838</v>
      </c>
      <c r="R1767" t="s">
        <v>8838</v>
      </c>
      <c r="S1767">
        <v>41</v>
      </c>
      <c r="T1767">
        <v>-22</v>
      </c>
      <c r="U1767">
        <v>34</v>
      </c>
      <c r="V1767">
        <v>13</v>
      </c>
      <c r="W1767">
        <v>-80</v>
      </c>
      <c r="X1767" t="s">
        <v>8838</v>
      </c>
      <c r="Y1767" t="s">
        <v>8838</v>
      </c>
      <c r="Z1767" t="s">
        <v>8838</v>
      </c>
      <c r="AA1767">
        <v>22</v>
      </c>
      <c r="AB1767">
        <v>-115</v>
      </c>
      <c r="AC1767">
        <v>-152</v>
      </c>
      <c r="AD1767">
        <v>2</v>
      </c>
      <c r="AE1767">
        <v>-59</v>
      </c>
      <c r="AF1767" t="s">
        <v>8838</v>
      </c>
      <c r="AG1767" t="s">
        <v>8838</v>
      </c>
      <c r="AH1767" t="s">
        <v>8838</v>
      </c>
      <c r="AI1767" s="1">
        <v>1070</v>
      </c>
      <c r="AJ1767" s="1">
        <v>1008</v>
      </c>
      <c r="AK1767">
        <v>873</v>
      </c>
      <c r="AL1767">
        <v>496</v>
      </c>
      <c r="AM1767">
        <v>540</v>
      </c>
      <c r="AN1767" t="s">
        <v>8838</v>
      </c>
      <c r="AO1767" t="s">
        <v>8838</v>
      </c>
      <c r="AP1767" t="s">
        <v>8838</v>
      </c>
      <c r="AQ1767">
        <v>627</v>
      </c>
      <c r="AR1767">
        <v>627</v>
      </c>
      <c r="AS1767">
        <v>575</v>
      </c>
      <c r="AT1767">
        <v>197</v>
      </c>
      <c r="AU1767">
        <v>258</v>
      </c>
      <c r="AV1767" t="s">
        <v>8838</v>
      </c>
      <c r="AW1767" t="s">
        <v>8838</v>
      </c>
      <c r="AX1767" t="s">
        <v>8838</v>
      </c>
      <c r="AY1767">
        <v>444</v>
      </c>
      <c r="AZ1767">
        <v>382</v>
      </c>
      <c r="BA1767">
        <v>298</v>
      </c>
      <c r="BB1767">
        <v>299</v>
      </c>
      <c r="BC1767">
        <v>282</v>
      </c>
      <c r="BD1767" t="s">
        <v>8838</v>
      </c>
      <c r="BE1767" t="s">
        <v>8838</v>
      </c>
      <c r="BF1767" t="s">
        <v>8838</v>
      </c>
      <c r="BG1767">
        <v>444</v>
      </c>
      <c r="BH1767">
        <v>382</v>
      </c>
      <c r="BI1767">
        <v>300</v>
      </c>
      <c r="BJ1767">
        <v>302</v>
      </c>
      <c r="BK1767">
        <v>283</v>
      </c>
      <c r="BL1767" t="s">
        <v>8838</v>
      </c>
      <c r="BM1767" t="s">
        <v>8838</v>
      </c>
      <c r="BN1767" t="s">
        <v>8838</v>
      </c>
      <c r="BO1767">
        <v>139</v>
      </c>
      <c r="BP1767">
        <v>151</v>
      </c>
      <c r="BQ1767">
        <v>159</v>
      </c>
      <c r="BR1767">
        <v>159</v>
      </c>
      <c r="BS1767">
        <v>159</v>
      </c>
      <c r="BT1767" t="s">
        <v>8838</v>
      </c>
      <c r="BU1767" t="s">
        <v>8838</v>
      </c>
      <c r="BV1767" t="s">
        <v>8838</v>
      </c>
      <c r="BW1767">
        <v>2.04</v>
      </c>
      <c r="BX1767">
        <v>-11.1</v>
      </c>
      <c r="BY1767">
        <v>-16.190000000000001</v>
      </c>
      <c r="BZ1767">
        <v>0.35</v>
      </c>
      <c r="CA1767">
        <v>-11.38</v>
      </c>
      <c r="CB1767" t="s">
        <v>8838</v>
      </c>
      <c r="CC1767" t="s">
        <v>8838</v>
      </c>
      <c r="CD1767" t="s">
        <v>8838</v>
      </c>
      <c r="CE1767">
        <v>4.93</v>
      </c>
      <c r="CF1767">
        <v>-27.93</v>
      </c>
      <c r="CG1767">
        <v>-44.1</v>
      </c>
      <c r="CH1767">
        <v>1.07</v>
      </c>
      <c r="CI1767">
        <v>-20.72</v>
      </c>
      <c r="CJ1767" t="s">
        <v>8838</v>
      </c>
      <c r="CK1767" t="s">
        <v>8838</v>
      </c>
      <c r="CL1767" t="s">
        <v>8838</v>
      </c>
      <c r="CM1767">
        <v>79</v>
      </c>
      <c r="CN1767">
        <v>-388</v>
      </c>
      <c r="CO1767">
        <v>-473</v>
      </c>
      <c r="CP1767">
        <v>10</v>
      </c>
      <c r="CQ1767">
        <v>-191</v>
      </c>
      <c r="CR1767" t="s">
        <v>8838</v>
      </c>
      <c r="CS1767" t="s">
        <v>8838</v>
      </c>
      <c r="CT1767" t="s">
        <v>8838</v>
      </c>
      <c r="CU1767">
        <v>36.6</v>
      </c>
      <c r="CV1767" t="s">
        <v>2</v>
      </c>
      <c r="CW1767" t="s">
        <v>2</v>
      </c>
      <c r="CX1767">
        <v>274.64</v>
      </c>
      <c r="CY1767" t="s">
        <v>2</v>
      </c>
      <c r="CZ1767" t="s">
        <v>8838</v>
      </c>
      <c r="DA1767" t="s">
        <v>8838</v>
      </c>
      <c r="DB1767" t="s">
        <v>8838</v>
      </c>
      <c r="DC1767">
        <v>1.69</v>
      </c>
      <c r="DD1767">
        <v>2.42</v>
      </c>
      <c r="DE1767">
        <v>2.94</v>
      </c>
      <c r="DF1767">
        <v>2.93</v>
      </c>
      <c r="DG1767">
        <v>3.12</v>
      </c>
      <c r="DH1767" t="s">
        <v>8838</v>
      </c>
      <c r="DI1767" t="s">
        <v>8838</v>
      </c>
      <c r="DJ1767" t="s">
        <v>8838</v>
      </c>
      <c r="DK1767" s="5" t="e">
        <f>(CL1767*3+CK1767*2+CJ1767)/6</f>
        <v>#VALUE!</v>
      </c>
      <c r="DL1767">
        <f>BG1767+(BG1767*(CF1767-8.25)/8.25)</f>
        <v>-1503.1418181818183</v>
      </c>
      <c r="DM1767">
        <f>BH1767+(BH1767*(CG1767-8.25)/8.25)</f>
        <v>-2041.9636363636364</v>
      </c>
      <c r="DN1767">
        <f>BI1767+(BI1767*(CH1767-8.25)/8.25)</f>
        <v>38.909090909090935</v>
      </c>
      <c r="DO1767">
        <f>BJ1767+(BJ1767*(CI1767-8.25)/8.25)</f>
        <v>-758.47757575757578</v>
      </c>
      <c r="DP1767" t="e">
        <f>BK1767+(BK1767*(CJ1767-8.25)/8.25)</f>
        <v>#VALUE!</v>
      </c>
      <c r="DQ1767" t="e">
        <f>BL1767+(BL1767*(CK1767-8.25)/8.25)</f>
        <v>#VALUE!</v>
      </c>
      <c r="DR1767" t="e">
        <f>BM1767+(BM1767*(CL1767-8.25)/8.25)</f>
        <v>#VALUE!</v>
      </c>
      <c r="DS1767" s="7">
        <f>DL1767*10^8/$H1767</f>
        <v>-4729.211243505124</v>
      </c>
      <c r="DT1767" s="7">
        <f>DM1767*10^8/$H1767</f>
        <v>-6424.4619310773733</v>
      </c>
      <c r="DU1767" s="7">
        <f>DN1767*10^8/$H1767</f>
        <v>122.41646661418231</v>
      </c>
      <c r="DV1767" s="7">
        <f>DO1767*10^8/$H1767</f>
        <v>-2386.3354979758519</v>
      </c>
      <c r="DW1767" s="7" t="e">
        <f>DP1767*10^8/$H1767</f>
        <v>#VALUE!</v>
      </c>
      <c r="DX1767" s="7" t="e">
        <f>DQ1767*10^8/$H1767</f>
        <v>#VALUE!</v>
      </c>
      <c r="DY1767" s="7" t="e">
        <f>DR1767*10^8/$H1767</f>
        <v>#VALUE!</v>
      </c>
      <c r="DZ1767" s="7">
        <f>DS1767*10^8/$H1767</f>
        <v>-14879.127647947576</v>
      </c>
      <c r="EA1767" s="7" t="e">
        <f>DY1767*0.8</f>
        <v>#VALUE!</v>
      </c>
      <c r="EB1767" s="9" t="e">
        <f>F1767-#REF!</f>
        <v>#REF!</v>
      </c>
      <c r="EC1767" s="3" t="e">
        <f>EB1767/#REF!*100</f>
        <v>#REF!</v>
      </c>
      <c r="ED1767" s="3" t="e">
        <f>DX1767-F1767</f>
        <v>#VALUE!</v>
      </c>
      <c r="EE1767" s="11" t="e">
        <f>ED1767/F1767</f>
        <v>#VALUE!</v>
      </c>
      <c r="EF1767" s="3" t="e">
        <f>F1767-#REF!</f>
        <v>#REF!</v>
      </c>
    </row>
    <row r="1768" spans="1:136" hidden="1" x14ac:dyDescent="0.3">
      <c r="A1768">
        <v>1766</v>
      </c>
      <c r="B1768" s="17" t="s">
        <v>10605</v>
      </c>
      <c r="C1768" s="16" t="str">
        <f>"https://finance.naver.com/item/frgn.nhn?code="&amp;B1768</f>
        <v>https://finance.naver.com/item/frgn.nhn?code=045890</v>
      </c>
      <c r="D1768" t="s">
        <v>1811</v>
      </c>
      <c r="E1768" t="s">
        <v>7790</v>
      </c>
      <c r="F1768" s="18">
        <f>VALUE(LEFT(E1768,FIND("/",E1768)-1))</f>
        <v>240</v>
      </c>
      <c r="G1768" s="6" t="s">
        <v>7791</v>
      </c>
      <c r="H1768" s="6">
        <f>VALUE(LEFT(G1768,FIND("/",G1768)-1)) + VALUE(MID(G1768,FIND("/",G1768)+1,LEN(G1768)))</f>
        <v>86766187</v>
      </c>
      <c r="I1768" s="1">
        <v>151000</v>
      </c>
      <c r="J1768" s="1">
        <f>F1768*H1768/(10^8)</f>
        <v>208.2388488</v>
      </c>
      <c r="K1768">
        <v>757</v>
      </c>
      <c r="L1768">
        <v>729</v>
      </c>
      <c r="M1768">
        <v>532</v>
      </c>
      <c r="N1768">
        <v>587</v>
      </c>
      <c r="O1768">
        <v>409</v>
      </c>
      <c r="P1768" t="s">
        <v>8838</v>
      </c>
      <c r="Q1768" t="s">
        <v>8838</v>
      </c>
      <c r="R1768" t="s">
        <v>8838</v>
      </c>
      <c r="S1768">
        <v>42</v>
      </c>
      <c r="T1768">
        <v>1</v>
      </c>
      <c r="U1768">
        <v>-169</v>
      </c>
      <c r="V1768">
        <v>-161</v>
      </c>
      <c r="W1768">
        <v>-189</v>
      </c>
      <c r="X1768" t="s">
        <v>8838</v>
      </c>
      <c r="Y1768" t="s">
        <v>8838</v>
      </c>
      <c r="Z1768" t="s">
        <v>8838</v>
      </c>
      <c r="AA1768">
        <v>26</v>
      </c>
      <c r="AB1768">
        <v>-54</v>
      </c>
      <c r="AC1768">
        <v>-66</v>
      </c>
      <c r="AD1768">
        <v>-368</v>
      </c>
      <c r="AE1768">
        <v>-178</v>
      </c>
      <c r="AF1768" t="s">
        <v>8838</v>
      </c>
      <c r="AG1768" t="s">
        <v>8838</v>
      </c>
      <c r="AH1768" t="s">
        <v>8838</v>
      </c>
      <c r="AI1768" s="1">
        <v>1107</v>
      </c>
      <c r="AJ1768" s="1">
        <v>1096</v>
      </c>
      <c r="AK1768" s="1">
        <v>1026</v>
      </c>
      <c r="AL1768" s="1">
        <v>1028</v>
      </c>
      <c r="AM1768" s="1">
        <v>1229</v>
      </c>
      <c r="AN1768" t="s">
        <v>8838</v>
      </c>
      <c r="AO1768" t="s">
        <v>8838</v>
      </c>
      <c r="AP1768" t="s">
        <v>8838</v>
      </c>
      <c r="AQ1768">
        <v>578</v>
      </c>
      <c r="AR1768">
        <v>648</v>
      </c>
      <c r="AS1768">
        <v>528</v>
      </c>
      <c r="AT1768">
        <v>718</v>
      </c>
      <c r="AU1768">
        <v>725</v>
      </c>
      <c r="AV1768" t="s">
        <v>8838</v>
      </c>
      <c r="AW1768" t="s">
        <v>8838</v>
      </c>
      <c r="AX1768" t="s">
        <v>8838</v>
      </c>
      <c r="AY1768">
        <v>529</v>
      </c>
      <c r="AZ1768">
        <v>449</v>
      </c>
      <c r="BA1768">
        <v>498</v>
      </c>
      <c r="BB1768">
        <v>310</v>
      </c>
      <c r="BC1768">
        <v>504</v>
      </c>
      <c r="BD1768" t="s">
        <v>8838</v>
      </c>
      <c r="BE1768" t="s">
        <v>8838</v>
      </c>
      <c r="BF1768" t="s">
        <v>8838</v>
      </c>
      <c r="BG1768">
        <v>529</v>
      </c>
      <c r="BH1768">
        <v>449</v>
      </c>
      <c r="BI1768">
        <v>498</v>
      </c>
      <c r="BJ1768">
        <v>310</v>
      </c>
      <c r="BK1768">
        <v>504</v>
      </c>
      <c r="BL1768" t="s">
        <v>8838</v>
      </c>
      <c r="BM1768" t="s">
        <v>8838</v>
      </c>
      <c r="BN1768" t="s">
        <v>8838</v>
      </c>
      <c r="BO1768">
        <v>130</v>
      </c>
      <c r="BP1768">
        <v>132</v>
      </c>
      <c r="BQ1768">
        <v>133</v>
      </c>
      <c r="BR1768">
        <v>191</v>
      </c>
      <c r="BS1768">
        <v>375</v>
      </c>
      <c r="BT1768" t="s">
        <v>8838</v>
      </c>
      <c r="BU1768" t="s">
        <v>8838</v>
      </c>
      <c r="BV1768" t="s">
        <v>8838</v>
      </c>
      <c r="BW1768">
        <v>2.39</v>
      </c>
      <c r="BX1768">
        <v>-4.9000000000000004</v>
      </c>
      <c r="BY1768">
        <v>-6.26</v>
      </c>
      <c r="BZ1768">
        <v>-35.840000000000003</v>
      </c>
      <c r="CA1768">
        <v>-15.77</v>
      </c>
      <c r="CB1768" t="s">
        <v>8838</v>
      </c>
      <c r="CC1768" t="s">
        <v>8838</v>
      </c>
      <c r="CD1768" t="s">
        <v>8838</v>
      </c>
      <c r="CE1768">
        <v>5.21</v>
      </c>
      <c r="CF1768">
        <v>-11.04</v>
      </c>
      <c r="CG1768">
        <v>-14.04</v>
      </c>
      <c r="CH1768">
        <v>-91.08</v>
      </c>
      <c r="CI1768">
        <v>-43.72</v>
      </c>
      <c r="CJ1768" t="s">
        <v>8838</v>
      </c>
      <c r="CK1768" t="s">
        <v>8838</v>
      </c>
      <c r="CL1768" t="s">
        <v>8838</v>
      </c>
      <c r="CM1768">
        <v>102</v>
      </c>
      <c r="CN1768">
        <v>-205</v>
      </c>
      <c r="CO1768">
        <v>-250</v>
      </c>
      <c r="CP1768" s="1">
        <v>-1099</v>
      </c>
      <c r="CQ1768">
        <v>-267</v>
      </c>
      <c r="CR1768" t="s">
        <v>8838</v>
      </c>
      <c r="CS1768" t="s">
        <v>8838</v>
      </c>
      <c r="CT1768" t="s">
        <v>8838</v>
      </c>
      <c r="CU1768">
        <v>19.78</v>
      </c>
      <c r="CV1768" t="s">
        <v>2</v>
      </c>
      <c r="CW1768" t="s">
        <v>2</v>
      </c>
      <c r="CX1768" t="s">
        <v>2</v>
      </c>
      <c r="CY1768" t="s">
        <v>2</v>
      </c>
      <c r="CZ1768" t="s">
        <v>8838</v>
      </c>
      <c r="DA1768" t="s">
        <v>8838</v>
      </c>
      <c r="DB1768" t="s">
        <v>8838</v>
      </c>
      <c r="DC1768">
        <v>0.83</v>
      </c>
      <c r="DD1768">
        <v>0.93</v>
      </c>
      <c r="DE1768">
        <v>0.76</v>
      </c>
      <c r="DF1768">
        <v>2.59</v>
      </c>
      <c r="DG1768">
        <v>0.53</v>
      </c>
      <c r="DH1768" t="s">
        <v>8838</v>
      </c>
      <c r="DI1768" t="s">
        <v>8838</v>
      </c>
      <c r="DJ1768" t="s">
        <v>8838</v>
      </c>
      <c r="DK1768" s="5" t="e">
        <f>(CL1768*3+CK1768*2+CJ1768)/6</f>
        <v>#VALUE!</v>
      </c>
      <c r="DL1768">
        <f>BG1768+(BG1768*(CF1768-8.25)/8.25)</f>
        <v>-707.89818181818191</v>
      </c>
      <c r="DM1768">
        <f>BH1768+(BH1768*(CG1768-8.25)/8.25)</f>
        <v>-764.11636363636353</v>
      </c>
      <c r="DN1768">
        <f>BI1768+(BI1768*(CH1768-8.25)/8.25)</f>
        <v>-5497.9199999999992</v>
      </c>
      <c r="DO1768">
        <f>BJ1768+(BJ1768*(CI1768-8.25)/8.25)</f>
        <v>-1642.8121212121212</v>
      </c>
      <c r="DP1768" t="e">
        <f>BK1768+(BK1768*(CJ1768-8.25)/8.25)</f>
        <v>#VALUE!</v>
      </c>
      <c r="DQ1768" t="e">
        <f>BL1768+(BL1768*(CK1768-8.25)/8.25)</f>
        <v>#VALUE!</v>
      </c>
      <c r="DR1768" t="e">
        <f>BM1768+(BM1768*(CL1768-8.25)/8.25)</f>
        <v>#VALUE!</v>
      </c>
      <c r="DS1768" s="7">
        <f>DL1768*10^8/$H1768</f>
        <v>-815.8687229371759</v>
      </c>
      <c r="DT1768" s="7">
        <f>DM1768*10^8/$H1768</f>
        <v>-880.66145356412119</v>
      </c>
      <c r="DU1768" s="7">
        <f>DN1768*10^8/$H1768</f>
        <v>-6336.477595817365</v>
      </c>
      <c r="DV1768" s="7">
        <f>DO1768*10^8/$H1768</f>
        <v>-1893.3782594504485</v>
      </c>
      <c r="DW1768" s="7" t="e">
        <f>DP1768*10^8/$H1768</f>
        <v>#VALUE!</v>
      </c>
      <c r="DX1768" s="7" t="e">
        <f>DQ1768*10^8/$H1768</f>
        <v>#VALUE!</v>
      </c>
      <c r="DY1768" s="7" t="e">
        <f>DR1768*10^8/$H1768</f>
        <v>#VALUE!</v>
      </c>
      <c r="DZ1768" s="7">
        <f>DS1768*10^8/$H1768</f>
        <v>-940.30722237128612</v>
      </c>
      <c r="EA1768" s="7" t="e">
        <f>DY1768*0.8</f>
        <v>#VALUE!</v>
      </c>
      <c r="EB1768" s="9" t="e">
        <f>F1768-#REF!</f>
        <v>#REF!</v>
      </c>
      <c r="EC1768" s="3" t="e">
        <f>EB1768/#REF!*100</f>
        <v>#REF!</v>
      </c>
      <c r="ED1768" s="3" t="e">
        <f>DX1768-F1768</f>
        <v>#VALUE!</v>
      </c>
      <c r="EE1768" s="11" t="e">
        <f>ED1768/F1768</f>
        <v>#VALUE!</v>
      </c>
      <c r="EF1768" s="3" t="e">
        <f>F1768-#REF!</f>
        <v>#REF!</v>
      </c>
    </row>
    <row r="1769" spans="1:136" hidden="1" x14ac:dyDescent="0.3">
      <c r="A1769">
        <v>1767</v>
      </c>
      <c r="B1769" s="17" t="s">
        <v>10606</v>
      </c>
      <c r="C1769" s="16" t="str">
        <f>"https://finance.naver.com/item/frgn.nhn?code="&amp;B1769</f>
        <v>https://finance.naver.com/item/frgn.nhn?code=082800</v>
      </c>
      <c r="D1769" t="s">
        <v>2376</v>
      </c>
      <c r="E1769" t="s">
        <v>7792</v>
      </c>
      <c r="F1769" s="18">
        <f>VALUE(LEFT(E1769,FIND("/",E1769)-1))</f>
        <v>1520</v>
      </c>
      <c r="G1769" s="6" t="s">
        <v>7793</v>
      </c>
      <c r="H1769" s="6">
        <f>VALUE(LEFT(G1769,FIND("/",G1769)-1)) + VALUE(MID(G1769,FIND("/",G1769)+1,LEN(G1769)))</f>
        <v>169246770</v>
      </c>
      <c r="I1769" s="1">
        <v>13685740</v>
      </c>
      <c r="J1769" s="1">
        <f>F1769*H1769/(10^8)</f>
        <v>2572.5509040000002</v>
      </c>
      <c r="K1769">
        <v>682</v>
      </c>
      <c r="L1769">
        <v>610</v>
      </c>
      <c r="M1769">
        <v>460</v>
      </c>
      <c r="N1769">
        <v>450</v>
      </c>
      <c r="O1769">
        <v>436</v>
      </c>
      <c r="P1769" t="s">
        <v>8838</v>
      </c>
      <c r="Q1769" t="s">
        <v>8838</v>
      </c>
      <c r="R1769" t="s">
        <v>8838</v>
      </c>
      <c r="S1769">
        <v>5</v>
      </c>
      <c r="T1769">
        <v>-50</v>
      </c>
      <c r="U1769">
        <v>-129</v>
      </c>
      <c r="V1769">
        <v>-20</v>
      </c>
      <c r="W1769">
        <v>-79</v>
      </c>
      <c r="X1769" t="s">
        <v>8838</v>
      </c>
      <c r="Y1769" t="s">
        <v>8838</v>
      </c>
      <c r="Z1769" t="s">
        <v>8838</v>
      </c>
      <c r="AA1769">
        <v>-18</v>
      </c>
      <c r="AB1769">
        <v>-67</v>
      </c>
      <c r="AC1769">
        <v>-85</v>
      </c>
      <c r="AD1769">
        <v>-290</v>
      </c>
      <c r="AE1769">
        <v>-441</v>
      </c>
      <c r="AF1769" t="s">
        <v>8838</v>
      </c>
      <c r="AG1769" t="s">
        <v>8838</v>
      </c>
      <c r="AH1769" t="s">
        <v>8838</v>
      </c>
      <c r="AI1769">
        <v>420</v>
      </c>
      <c r="AJ1769">
        <v>364</v>
      </c>
      <c r="AK1769" s="1">
        <v>1007</v>
      </c>
      <c r="AL1769" s="1">
        <v>1647</v>
      </c>
      <c r="AM1769" s="1">
        <v>2482</v>
      </c>
      <c r="AN1769" t="s">
        <v>8838</v>
      </c>
      <c r="AO1769" t="s">
        <v>8838</v>
      </c>
      <c r="AP1769" t="s">
        <v>8838</v>
      </c>
      <c r="AQ1769">
        <v>192</v>
      </c>
      <c r="AR1769">
        <v>203</v>
      </c>
      <c r="AS1769">
        <v>322</v>
      </c>
      <c r="AT1769">
        <v>557</v>
      </c>
      <c r="AU1769" s="1">
        <v>1366</v>
      </c>
      <c r="AV1769" t="s">
        <v>8838</v>
      </c>
      <c r="AW1769" t="s">
        <v>8838</v>
      </c>
      <c r="AX1769" t="s">
        <v>8838</v>
      </c>
      <c r="AY1769">
        <v>227</v>
      </c>
      <c r="AZ1769">
        <v>161</v>
      </c>
      <c r="BA1769">
        <v>684</v>
      </c>
      <c r="BB1769" s="1">
        <v>1090</v>
      </c>
      <c r="BC1769" s="1">
        <v>1116</v>
      </c>
      <c r="BD1769" t="s">
        <v>8838</v>
      </c>
      <c r="BE1769" t="s">
        <v>8838</v>
      </c>
      <c r="BF1769" t="s">
        <v>8838</v>
      </c>
      <c r="BG1769">
        <v>227</v>
      </c>
      <c r="BH1769">
        <v>161</v>
      </c>
      <c r="BI1769">
        <v>684</v>
      </c>
      <c r="BJ1769" s="1">
        <v>1090</v>
      </c>
      <c r="BK1769" s="1">
        <v>1078</v>
      </c>
      <c r="BL1769" t="s">
        <v>8838</v>
      </c>
      <c r="BM1769" t="s">
        <v>8838</v>
      </c>
      <c r="BN1769" t="s">
        <v>8838</v>
      </c>
      <c r="BO1769">
        <v>190</v>
      </c>
      <c r="BP1769">
        <v>190</v>
      </c>
      <c r="BQ1769">
        <v>372</v>
      </c>
      <c r="BR1769">
        <v>602</v>
      </c>
      <c r="BS1769">
        <v>703</v>
      </c>
      <c r="BT1769" t="s">
        <v>8838</v>
      </c>
      <c r="BU1769" t="s">
        <v>8838</v>
      </c>
      <c r="BV1769" t="s">
        <v>8838</v>
      </c>
      <c r="BW1769">
        <v>-3.93</v>
      </c>
      <c r="BX1769">
        <v>-17.02</v>
      </c>
      <c r="BY1769">
        <v>-12.45</v>
      </c>
      <c r="BZ1769">
        <v>-21.87</v>
      </c>
      <c r="CA1769">
        <v>-21.36</v>
      </c>
      <c r="CB1769" t="s">
        <v>8838</v>
      </c>
      <c r="CC1769" t="s">
        <v>8838</v>
      </c>
      <c r="CD1769" t="s">
        <v>8838</v>
      </c>
      <c r="CE1769">
        <v>-7.52</v>
      </c>
      <c r="CF1769">
        <v>-34.33</v>
      </c>
      <c r="CG1769">
        <v>-20.190000000000001</v>
      </c>
      <c r="CH1769">
        <v>-31.56</v>
      </c>
      <c r="CI1769">
        <v>-40.36</v>
      </c>
      <c r="CJ1769" t="s">
        <v>8838</v>
      </c>
      <c r="CK1769" t="s">
        <v>8838</v>
      </c>
      <c r="CL1769" t="s">
        <v>8838</v>
      </c>
      <c r="CM1769">
        <v>-47</v>
      </c>
      <c r="CN1769">
        <v>-176</v>
      </c>
      <c r="CO1769">
        <v>-169</v>
      </c>
      <c r="CP1769">
        <v>-305</v>
      </c>
      <c r="CQ1769">
        <v>-311</v>
      </c>
      <c r="CR1769" t="s">
        <v>8838</v>
      </c>
      <c r="CS1769" t="s">
        <v>8838</v>
      </c>
      <c r="CT1769" t="s">
        <v>8838</v>
      </c>
      <c r="CU1769" t="s">
        <v>2</v>
      </c>
      <c r="CV1769" t="s">
        <v>2</v>
      </c>
      <c r="CW1769" t="s">
        <v>2</v>
      </c>
      <c r="CX1769" t="s">
        <v>2</v>
      </c>
      <c r="CY1769" t="s">
        <v>2</v>
      </c>
      <c r="CZ1769" t="s">
        <v>8838</v>
      </c>
      <c r="DA1769" t="s">
        <v>8838</v>
      </c>
      <c r="DB1769" t="s">
        <v>8838</v>
      </c>
      <c r="DC1769">
        <v>2.1</v>
      </c>
      <c r="DD1769">
        <v>2.4</v>
      </c>
      <c r="DE1769">
        <v>1.57</v>
      </c>
      <c r="DF1769">
        <v>2.31</v>
      </c>
      <c r="DG1769">
        <v>2.75</v>
      </c>
      <c r="DH1769" t="s">
        <v>8838</v>
      </c>
      <c r="DI1769" t="s">
        <v>8838</v>
      </c>
      <c r="DJ1769" t="s">
        <v>8838</v>
      </c>
      <c r="DK1769" s="5" t="e">
        <f>(CL1769*3+CK1769*2+CJ1769)/6</f>
        <v>#VALUE!</v>
      </c>
      <c r="DL1769">
        <f>BG1769+(BG1769*(CF1769-8.25)/8.25)</f>
        <v>-944.59515151515143</v>
      </c>
      <c r="DM1769">
        <f>BH1769+(BH1769*(CG1769-8.25)/8.25)</f>
        <v>-394.01090909090908</v>
      </c>
      <c r="DN1769">
        <f>BI1769+(BI1769*(CH1769-8.25)/8.25)</f>
        <v>-2616.610909090909</v>
      </c>
      <c r="DO1769">
        <f>BJ1769+(BJ1769*(CI1769-8.25)/8.25)</f>
        <v>-5332.4121212121217</v>
      </c>
      <c r="DP1769" t="e">
        <f>BK1769+(BK1769*(CJ1769-8.25)/8.25)</f>
        <v>#VALUE!</v>
      </c>
      <c r="DQ1769" t="e">
        <f>BL1769+(BL1769*(CK1769-8.25)/8.25)</f>
        <v>#VALUE!</v>
      </c>
      <c r="DR1769" t="e">
        <f>BM1769+(BM1769*(CL1769-8.25)/8.25)</f>
        <v>#VALUE!</v>
      </c>
      <c r="DS1769" s="7">
        <f>DL1769*10^8/$H1769</f>
        <v>-558.11709228787731</v>
      </c>
      <c r="DT1769" s="7">
        <f>DM1769*10^8/$H1769</f>
        <v>-232.80261661177292</v>
      </c>
      <c r="DU1769" s="7">
        <f>DN1769*10^8/$H1769</f>
        <v>-1546.0329961339346</v>
      </c>
      <c r="DV1769" s="7">
        <f>DO1769*10^8/$H1769</f>
        <v>-3150.6729027751144</v>
      </c>
      <c r="DW1769" s="7" t="e">
        <f>DP1769*10^8/$H1769</f>
        <v>#VALUE!</v>
      </c>
      <c r="DX1769" s="7" t="e">
        <f>DQ1769*10^8/$H1769</f>
        <v>#VALUE!</v>
      </c>
      <c r="DY1769" s="7" t="e">
        <f>DR1769*10^8/$H1769</f>
        <v>#VALUE!</v>
      </c>
      <c r="DZ1769" s="7">
        <f>DS1769*10^8/$H1769</f>
        <v>-329.76528431702263</v>
      </c>
      <c r="EA1769" s="7" t="e">
        <f>DY1769*0.8</f>
        <v>#VALUE!</v>
      </c>
      <c r="EB1769" s="9" t="e">
        <f>F1769-#REF!</f>
        <v>#REF!</v>
      </c>
      <c r="EC1769" s="3" t="e">
        <f>EB1769/#REF!*100</f>
        <v>#REF!</v>
      </c>
      <c r="ED1769" s="3" t="e">
        <f>DX1769-F1769</f>
        <v>#VALUE!</v>
      </c>
      <c r="EE1769" s="11" t="e">
        <f>ED1769/F1769</f>
        <v>#VALUE!</v>
      </c>
      <c r="EF1769" s="3" t="e">
        <f>F1769-#REF!</f>
        <v>#REF!</v>
      </c>
    </row>
    <row r="1770" spans="1:136" hidden="1" x14ac:dyDescent="0.3">
      <c r="A1770">
        <v>1768</v>
      </c>
      <c r="B1770" s="17" t="s">
        <v>10607</v>
      </c>
      <c r="C1770" s="16" t="str">
        <f>"https://finance.naver.com/item/frgn.nhn?code="&amp;B1770</f>
        <v>https://finance.naver.com/item/frgn.nhn?code=043910</v>
      </c>
      <c r="D1770" t="s">
        <v>1812</v>
      </c>
      <c r="E1770" t="s">
        <v>7794</v>
      </c>
      <c r="F1770" s="18">
        <f>VALUE(LEFT(E1770,FIND("/",E1770)-1))</f>
        <v>2235</v>
      </c>
      <c r="G1770" s="6" t="s">
        <v>7795</v>
      </c>
      <c r="H1770" s="6">
        <f>VALUE(LEFT(G1770,FIND("/",G1770)-1)) + VALUE(MID(G1770,FIND("/",G1770)+1,LEN(G1770)))</f>
        <v>61022454</v>
      </c>
      <c r="I1770" s="1">
        <v>2003</v>
      </c>
      <c r="J1770" s="1">
        <f>F1770*H1770/(10^8)</f>
        <v>1363.8518469000001</v>
      </c>
      <c r="K1770">
        <v>101</v>
      </c>
      <c r="L1770">
        <v>132</v>
      </c>
      <c r="M1770">
        <v>248</v>
      </c>
      <c r="N1770">
        <v>317</v>
      </c>
      <c r="O1770">
        <v>291</v>
      </c>
      <c r="P1770" t="s">
        <v>8838</v>
      </c>
      <c r="Q1770" t="s">
        <v>8838</v>
      </c>
      <c r="R1770" t="s">
        <v>8838</v>
      </c>
      <c r="S1770">
        <v>-52</v>
      </c>
      <c r="T1770">
        <v>-44</v>
      </c>
      <c r="U1770">
        <v>6</v>
      </c>
      <c r="V1770">
        <v>8</v>
      </c>
      <c r="W1770">
        <v>-55</v>
      </c>
      <c r="X1770" t="s">
        <v>8838</v>
      </c>
      <c r="Y1770" t="s">
        <v>8838</v>
      </c>
      <c r="Z1770" t="s">
        <v>8838</v>
      </c>
      <c r="AA1770">
        <v>-97</v>
      </c>
      <c r="AB1770">
        <v>-68</v>
      </c>
      <c r="AC1770">
        <v>6</v>
      </c>
      <c r="AD1770">
        <v>-26</v>
      </c>
      <c r="AE1770">
        <v>-64</v>
      </c>
      <c r="AF1770" t="s">
        <v>8838</v>
      </c>
      <c r="AG1770" t="s">
        <v>8838</v>
      </c>
      <c r="AH1770" t="s">
        <v>8838</v>
      </c>
      <c r="AI1770">
        <v>356</v>
      </c>
      <c r="AJ1770">
        <v>482</v>
      </c>
      <c r="AK1770">
        <v>496</v>
      </c>
      <c r="AL1770">
        <v>723</v>
      </c>
      <c r="AM1770">
        <v>726</v>
      </c>
      <c r="AN1770" t="s">
        <v>8838</v>
      </c>
      <c r="AO1770" t="s">
        <v>8838</v>
      </c>
      <c r="AP1770" t="s">
        <v>8838</v>
      </c>
      <c r="AQ1770">
        <v>172</v>
      </c>
      <c r="AR1770">
        <v>177</v>
      </c>
      <c r="AS1770">
        <v>184</v>
      </c>
      <c r="AT1770">
        <v>283</v>
      </c>
      <c r="AU1770">
        <v>340</v>
      </c>
      <c r="AV1770" t="s">
        <v>8838</v>
      </c>
      <c r="AW1770" t="s">
        <v>8838</v>
      </c>
      <c r="AX1770" t="s">
        <v>8838</v>
      </c>
      <c r="AY1770">
        <v>185</v>
      </c>
      <c r="AZ1770">
        <v>305</v>
      </c>
      <c r="BA1770">
        <v>311</v>
      </c>
      <c r="BB1770">
        <v>440</v>
      </c>
      <c r="BC1770">
        <v>386</v>
      </c>
      <c r="BD1770" t="s">
        <v>8838</v>
      </c>
      <c r="BE1770" t="s">
        <v>8838</v>
      </c>
      <c r="BF1770" t="s">
        <v>8838</v>
      </c>
      <c r="BG1770">
        <v>167</v>
      </c>
      <c r="BH1770">
        <v>292</v>
      </c>
      <c r="BI1770">
        <v>301</v>
      </c>
      <c r="BJ1770">
        <v>432</v>
      </c>
      <c r="BK1770">
        <v>381</v>
      </c>
      <c r="BL1770" t="s">
        <v>8838</v>
      </c>
      <c r="BM1770" t="s">
        <v>8838</v>
      </c>
      <c r="BN1770" t="s">
        <v>8838</v>
      </c>
      <c r="BO1770">
        <v>110</v>
      </c>
      <c r="BP1770">
        <v>170</v>
      </c>
      <c r="BQ1770">
        <v>170</v>
      </c>
      <c r="BR1770">
        <v>266</v>
      </c>
      <c r="BS1770">
        <v>266</v>
      </c>
      <c r="BT1770" t="s">
        <v>8838</v>
      </c>
      <c r="BU1770" t="s">
        <v>8838</v>
      </c>
      <c r="BV1770" t="s">
        <v>8838</v>
      </c>
      <c r="BW1770">
        <v>-27.11</v>
      </c>
      <c r="BX1770">
        <v>-16.14</v>
      </c>
      <c r="BY1770">
        <v>1.25</v>
      </c>
      <c r="BZ1770">
        <v>-4.3</v>
      </c>
      <c r="CA1770">
        <v>-8.81</v>
      </c>
      <c r="CB1770" t="s">
        <v>8838</v>
      </c>
      <c r="CC1770" t="s">
        <v>8838</v>
      </c>
      <c r="CD1770" t="s">
        <v>8838</v>
      </c>
      <c r="CE1770">
        <v>-50.54</v>
      </c>
      <c r="CF1770">
        <v>-26.96</v>
      </c>
      <c r="CG1770">
        <v>3.01</v>
      </c>
      <c r="CH1770">
        <v>-6.43</v>
      </c>
      <c r="CI1770">
        <v>-15.11</v>
      </c>
      <c r="CJ1770" t="s">
        <v>8838</v>
      </c>
      <c r="CK1770" t="s">
        <v>8838</v>
      </c>
      <c r="CL1770" t="s">
        <v>8838</v>
      </c>
      <c r="CM1770">
        <v>-375</v>
      </c>
      <c r="CN1770">
        <v>-195</v>
      </c>
      <c r="CO1770">
        <v>24</v>
      </c>
      <c r="CP1770">
        <v>-55</v>
      </c>
      <c r="CQ1770">
        <v>-115</v>
      </c>
      <c r="CR1770" t="s">
        <v>8838</v>
      </c>
      <c r="CS1770" t="s">
        <v>8838</v>
      </c>
      <c r="CT1770" t="s">
        <v>8838</v>
      </c>
      <c r="CU1770" t="s">
        <v>2</v>
      </c>
      <c r="CV1770" t="s">
        <v>2</v>
      </c>
      <c r="CW1770">
        <v>63.28</v>
      </c>
      <c r="CX1770" t="s">
        <v>2</v>
      </c>
      <c r="CY1770" t="s">
        <v>2</v>
      </c>
      <c r="CZ1770" t="s">
        <v>8838</v>
      </c>
      <c r="DA1770" t="s">
        <v>8838</v>
      </c>
      <c r="DB1770" t="s">
        <v>8838</v>
      </c>
      <c r="DC1770">
        <v>2.99</v>
      </c>
      <c r="DD1770">
        <v>1.85</v>
      </c>
      <c r="DE1770">
        <v>1.87</v>
      </c>
      <c r="DF1770">
        <v>1.29</v>
      </c>
      <c r="DG1770">
        <v>1.93</v>
      </c>
      <c r="DH1770" t="s">
        <v>8838</v>
      </c>
      <c r="DI1770" t="s">
        <v>8838</v>
      </c>
      <c r="DJ1770" t="s">
        <v>8838</v>
      </c>
      <c r="DK1770" s="5" t="e">
        <f>(CL1770*3+CK1770*2+CJ1770)/6</f>
        <v>#VALUE!</v>
      </c>
      <c r="DL1770">
        <f>BG1770+(BG1770*(CF1770-8.25)/8.25)</f>
        <v>-545.73575757575759</v>
      </c>
      <c r="DM1770">
        <f>BH1770+(BH1770*(CG1770-8.25)/8.25)</f>
        <v>106.53575757575754</v>
      </c>
      <c r="DN1770">
        <f>BI1770+(BI1770*(CH1770-8.25)/8.25)</f>
        <v>-234.59757575757578</v>
      </c>
      <c r="DO1770">
        <f>BJ1770+(BJ1770*(CI1770-8.25)/8.25)</f>
        <v>-791.21454545454549</v>
      </c>
      <c r="DP1770" t="e">
        <f>BK1770+(BK1770*(CJ1770-8.25)/8.25)</f>
        <v>#VALUE!</v>
      </c>
      <c r="DQ1770" t="e">
        <f>BL1770+(BL1770*(CK1770-8.25)/8.25)</f>
        <v>#VALUE!</v>
      </c>
      <c r="DR1770" t="e">
        <f>BM1770+(BM1770*(CL1770-8.25)/8.25)</f>
        <v>#VALUE!</v>
      </c>
      <c r="DS1770" s="7">
        <f>DL1770*10^8/$H1770</f>
        <v>-894.3195853378129</v>
      </c>
      <c r="DT1770" s="7">
        <f>DM1770*10^8/$H1770</f>
        <v>174.58451863597216</v>
      </c>
      <c r="DU1770" s="7">
        <f>DN1770*10^8/$H1770</f>
        <v>-384.44467631140463</v>
      </c>
      <c r="DV1770" s="7">
        <f>DO1770*10^8/$H1770</f>
        <v>-1296.5957505651043</v>
      </c>
      <c r="DW1770" s="7" t="e">
        <f>DP1770*10^8/$H1770</f>
        <v>#VALUE!</v>
      </c>
      <c r="DX1770" s="7" t="e">
        <f>DQ1770*10^8/$H1770</f>
        <v>#VALUE!</v>
      </c>
      <c r="DY1770" s="7" t="e">
        <f>DR1770*10^8/$H1770</f>
        <v>#VALUE!</v>
      </c>
      <c r="DZ1770" s="7">
        <f>DS1770*10^8/$H1770</f>
        <v>-1465.558211306633</v>
      </c>
      <c r="EA1770" s="7" t="e">
        <f>DY1770*0.8</f>
        <v>#VALUE!</v>
      </c>
      <c r="EB1770" s="9" t="e">
        <f>F1770-#REF!</f>
        <v>#REF!</v>
      </c>
      <c r="EC1770" s="3" t="e">
        <f>EB1770/#REF!*100</f>
        <v>#REF!</v>
      </c>
      <c r="ED1770" s="3" t="e">
        <f>DX1770-F1770</f>
        <v>#VALUE!</v>
      </c>
      <c r="EE1770" s="11" t="e">
        <f>ED1770/F1770</f>
        <v>#VALUE!</v>
      </c>
      <c r="EF1770" s="3" t="e">
        <f>F1770-#REF!</f>
        <v>#REF!</v>
      </c>
    </row>
    <row r="1771" spans="1:136" hidden="1" x14ac:dyDescent="0.3">
      <c r="A1771">
        <v>1769</v>
      </c>
      <c r="B1771" s="17" t="s">
        <v>10608</v>
      </c>
      <c r="C1771" s="16" t="str">
        <f>"https://finance.naver.com/item/frgn.nhn?code="&amp;B1771</f>
        <v>https://finance.naver.com/item/frgn.nhn?code=079000</v>
      </c>
      <c r="D1771" t="s">
        <v>1813</v>
      </c>
      <c r="E1771" t="s">
        <v>7796</v>
      </c>
      <c r="F1771" s="18">
        <f>VALUE(LEFT(E1771,FIND("/",E1771)-1))</f>
        <v>7930</v>
      </c>
      <c r="G1771" s="6" t="s">
        <v>7478</v>
      </c>
      <c r="H1771" s="6">
        <f>VALUE(LEFT(G1771,FIND("/",G1771)-1)) + VALUE(MID(G1771,FIND("/",G1771)+1,LEN(G1771)))</f>
        <v>7200000</v>
      </c>
      <c r="I1771">
        <v>0</v>
      </c>
      <c r="J1771" s="1">
        <f>F1771*H1771/(10^8)</f>
        <v>570.96</v>
      </c>
      <c r="K1771">
        <v>177</v>
      </c>
      <c r="L1771">
        <v>214</v>
      </c>
      <c r="M1771">
        <v>213</v>
      </c>
      <c r="N1771">
        <v>183</v>
      </c>
      <c r="O1771">
        <v>183</v>
      </c>
      <c r="P1771" t="s">
        <v>8838</v>
      </c>
      <c r="Q1771" t="s">
        <v>8838</v>
      </c>
      <c r="R1771" t="s">
        <v>8838</v>
      </c>
      <c r="S1771">
        <v>26</v>
      </c>
      <c r="T1771">
        <v>35</v>
      </c>
      <c r="U1771">
        <v>20</v>
      </c>
      <c r="V1771">
        <v>5</v>
      </c>
      <c r="W1771">
        <v>2</v>
      </c>
      <c r="X1771" t="s">
        <v>8838</v>
      </c>
      <c r="Y1771" t="s">
        <v>8838</v>
      </c>
      <c r="Z1771" t="s">
        <v>8838</v>
      </c>
      <c r="AA1771">
        <v>34</v>
      </c>
      <c r="AB1771">
        <v>36</v>
      </c>
      <c r="AC1771">
        <v>29</v>
      </c>
      <c r="AD1771">
        <v>18</v>
      </c>
      <c r="AE1771">
        <v>15</v>
      </c>
      <c r="AF1771" t="s">
        <v>8838</v>
      </c>
      <c r="AG1771" t="s">
        <v>8838</v>
      </c>
      <c r="AH1771" t="s">
        <v>8838</v>
      </c>
      <c r="AI1771">
        <v>724</v>
      </c>
      <c r="AJ1771">
        <v>753</v>
      </c>
      <c r="AK1771">
        <v>768</v>
      </c>
      <c r="AL1771">
        <v>771</v>
      </c>
      <c r="AM1771">
        <v>773</v>
      </c>
      <c r="AN1771" t="s">
        <v>8838</v>
      </c>
      <c r="AO1771" t="s">
        <v>8838</v>
      </c>
      <c r="AP1771" t="s">
        <v>8838</v>
      </c>
      <c r="AQ1771">
        <v>26</v>
      </c>
      <c r="AR1771">
        <v>30</v>
      </c>
      <c r="AS1771">
        <v>32</v>
      </c>
      <c r="AT1771">
        <v>31</v>
      </c>
      <c r="AU1771">
        <v>32</v>
      </c>
      <c r="AV1771" t="s">
        <v>8838</v>
      </c>
      <c r="AW1771" t="s">
        <v>8838</v>
      </c>
      <c r="AX1771" t="s">
        <v>8838</v>
      </c>
      <c r="AY1771">
        <v>697</v>
      </c>
      <c r="AZ1771">
        <v>722</v>
      </c>
      <c r="BA1771">
        <v>736</v>
      </c>
      <c r="BB1771">
        <v>739</v>
      </c>
      <c r="BC1771">
        <v>740</v>
      </c>
      <c r="BD1771" t="s">
        <v>8838</v>
      </c>
      <c r="BE1771" t="s">
        <v>8838</v>
      </c>
      <c r="BF1771" t="s">
        <v>8838</v>
      </c>
      <c r="BG1771">
        <v>697</v>
      </c>
      <c r="BH1771">
        <v>722</v>
      </c>
      <c r="BI1771">
        <v>736</v>
      </c>
      <c r="BJ1771">
        <v>739</v>
      </c>
      <c r="BK1771">
        <v>740</v>
      </c>
      <c r="BL1771" t="s">
        <v>8838</v>
      </c>
      <c r="BM1771" t="s">
        <v>8838</v>
      </c>
      <c r="BN1771" t="s">
        <v>8838</v>
      </c>
      <c r="BO1771">
        <v>32</v>
      </c>
      <c r="BP1771">
        <v>34</v>
      </c>
      <c r="BQ1771">
        <v>36</v>
      </c>
      <c r="BR1771">
        <v>36</v>
      </c>
      <c r="BS1771">
        <v>36</v>
      </c>
      <c r="BT1771" t="s">
        <v>8838</v>
      </c>
      <c r="BU1771" t="s">
        <v>8838</v>
      </c>
      <c r="BV1771" t="s">
        <v>8838</v>
      </c>
      <c r="BW1771">
        <v>4.78</v>
      </c>
      <c r="BX1771">
        <v>4.93</v>
      </c>
      <c r="BY1771">
        <v>3.82</v>
      </c>
      <c r="BZ1771">
        <v>2.34</v>
      </c>
      <c r="CA1771">
        <v>1.88</v>
      </c>
      <c r="CB1771" t="s">
        <v>8838</v>
      </c>
      <c r="CC1771" t="s">
        <v>8838</v>
      </c>
      <c r="CD1771" t="s">
        <v>8838</v>
      </c>
      <c r="CE1771">
        <v>4.96</v>
      </c>
      <c r="CF1771">
        <v>5.13</v>
      </c>
      <c r="CG1771">
        <v>3.98</v>
      </c>
      <c r="CH1771">
        <v>2.44</v>
      </c>
      <c r="CI1771">
        <v>1.97</v>
      </c>
      <c r="CJ1771" t="s">
        <v>8838</v>
      </c>
      <c r="CK1771" t="s">
        <v>8838</v>
      </c>
      <c r="CL1771" t="s">
        <v>8838</v>
      </c>
      <c r="CM1771">
        <v>472</v>
      </c>
      <c r="CN1771">
        <v>506</v>
      </c>
      <c r="CO1771">
        <v>403</v>
      </c>
      <c r="CP1771">
        <v>250</v>
      </c>
      <c r="CQ1771">
        <v>202</v>
      </c>
      <c r="CR1771" t="s">
        <v>8838</v>
      </c>
      <c r="CS1771" t="s">
        <v>8838</v>
      </c>
      <c r="CT1771" t="s">
        <v>8838</v>
      </c>
      <c r="CU1771">
        <v>16.39</v>
      </c>
      <c r="CV1771">
        <v>12.77</v>
      </c>
      <c r="CW1771">
        <v>14.19</v>
      </c>
      <c r="CX1771">
        <v>22.12</v>
      </c>
      <c r="CY1771">
        <v>27.13</v>
      </c>
      <c r="CZ1771" t="s">
        <v>8838</v>
      </c>
      <c r="DA1771" t="s">
        <v>8838</v>
      </c>
      <c r="DB1771" t="s">
        <v>8838</v>
      </c>
      <c r="DC1771">
        <v>0.8</v>
      </c>
      <c r="DD1771">
        <v>0.64</v>
      </c>
      <c r="DE1771">
        <v>0.56000000000000005</v>
      </c>
      <c r="DF1771">
        <v>0.54</v>
      </c>
      <c r="DG1771">
        <v>0.53</v>
      </c>
      <c r="DH1771" t="s">
        <v>8838</v>
      </c>
      <c r="DI1771" t="s">
        <v>8838</v>
      </c>
      <c r="DJ1771" t="s">
        <v>8838</v>
      </c>
      <c r="DK1771" s="5" t="e">
        <f>(CL1771*3+CK1771*2+CJ1771)/6</f>
        <v>#VALUE!</v>
      </c>
      <c r="DL1771">
        <f>BG1771+(BG1771*(CF1771-8.25)/8.25)</f>
        <v>433.40727272727275</v>
      </c>
      <c r="DM1771">
        <f>BH1771+(BH1771*(CG1771-8.25)/8.25)</f>
        <v>348.31030303030309</v>
      </c>
      <c r="DN1771">
        <f>BI1771+(BI1771*(CH1771-8.25)/8.25)</f>
        <v>217.67757575757571</v>
      </c>
      <c r="DO1771">
        <f>BJ1771+(BJ1771*(CI1771-8.25)/8.25)</f>
        <v>176.46424242424246</v>
      </c>
      <c r="DP1771" t="e">
        <f>BK1771+(BK1771*(CJ1771-8.25)/8.25)</f>
        <v>#VALUE!</v>
      </c>
      <c r="DQ1771" t="e">
        <f>BL1771+(BL1771*(CK1771-8.25)/8.25)</f>
        <v>#VALUE!</v>
      </c>
      <c r="DR1771" t="e">
        <f>BM1771+(BM1771*(CL1771-8.25)/8.25)</f>
        <v>#VALUE!</v>
      </c>
      <c r="DS1771" s="7">
        <f>DL1771*10^8/$H1771</f>
        <v>6019.545454545454</v>
      </c>
      <c r="DT1771" s="7">
        <f>DM1771*10^8/$H1771</f>
        <v>4837.6430976430993</v>
      </c>
      <c r="DU1771" s="7">
        <f>DN1771*10^8/$H1771</f>
        <v>3023.2996632996628</v>
      </c>
      <c r="DV1771" s="7">
        <f>DO1771*10^8/$H1771</f>
        <v>2450.8922558922559</v>
      </c>
      <c r="DW1771" s="7" t="e">
        <f>DP1771*10^8/$H1771</f>
        <v>#VALUE!</v>
      </c>
      <c r="DX1771" s="7" t="e">
        <f>DQ1771*10^8/$H1771</f>
        <v>#VALUE!</v>
      </c>
      <c r="DY1771" s="7" t="e">
        <f>DR1771*10^8/$H1771</f>
        <v>#VALUE!</v>
      </c>
      <c r="DZ1771" s="7">
        <f>DS1771*10^8/$H1771</f>
        <v>83604.797979797979</v>
      </c>
      <c r="EA1771" s="7" t="e">
        <f>DY1771*0.8</f>
        <v>#VALUE!</v>
      </c>
      <c r="EB1771" s="9" t="e">
        <f>F1771-#REF!</f>
        <v>#REF!</v>
      </c>
      <c r="EC1771" s="3" t="e">
        <f>EB1771/#REF!*100</f>
        <v>#REF!</v>
      </c>
      <c r="ED1771" s="3" t="e">
        <f>DX1771-F1771</f>
        <v>#VALUE!</v>
      </c>
      <c r="EE1771" s="11" t="e">
        <f>ED1771/F1771</f>
        <v>#VALUE!</v>
      </c>
      <c r="EF1771" s="3" t="e">
        <f>F1771-#REF!</f>
        <v>#REF!</v>
      </c>
    </row>
    <row r="1772" spans="1:136" hidden="1" x14ac:dyDescent="0.3">
      <c r="A1772">
        <v>1770</v>
      </c>
      <c r="B1772" s="17" t="s">
        <v>10609</v>
      </c>
      <c r="C1772" s="16" t="str">
        <f>"https://finance.naver.com/item/frgn.nhn?code="&amp;B1772</f>
        <v>https://finance.naver.com/item/frgn.nhn?code=041020</v>
      </c>
      <c r="D1772" t="s">
        <v>1814</v>
      </c>
      <c r="E1772" t="s">
        <v>7797</v>
      </c>
      <c r="F1772" s="18">
        <f>VALUE(LEFT(E1772,FIND("/",E1772)-1))</f>
        <v>1790</v>
      </c>
      <c r="G1772" s="6" t="s">
        <v>7798</v>
      </c>
      <c r="H1772" s="6">
        <f>VALUE(LEFT(G1772,FIND("/",G1772)-1)) + VALUE(MID(G1772,FIND("/",G1772)+1,LEN(G1772)))</f>
        <v>38436347</v>
      </c>
      <c r="I1772" s="1">
        <v>26788</v>
      </c>
      <c r="J1772" s="1">
        <f>F1772*H1772/(10^8)</f>
        <v>688.01061130000005</v>
      </c>
      <c r="K1772">
        <v>132</v>
      </c>
      <c r="L1772">
        <v>152</v>
      </c>
      <c r="M1772">
        <v>225</v>
      </c>
      <c r="N1772">
        <v>210</v>
      </c>
      <c r="O1772">
        <v>195</v>
      </c>
      <c r="P1772" t="s">
        <v>8838</v>
      </c>
      <c r="Q1772" t="s">
        <v>8838</v>
      </c>
      <c r="R1772" t="s">
        <v>8838</v>
      </c>
      <c r="S1772">
        <v>-243</v>
      </c>
      <c r="T1772">
        <v>-142</v>
      </c>
      <c r="U1772">
        <v>-5</v>
      </c>
      <c r="V1772">
        <v>-59</v>
      </c>
      <c r="W1772">
        <v>-79</v>
      </c>
      <c r="X1772" t="s">
        <v>8838</v>
      </c>
      <c r="Y1772" t="s">
        <v>8838</v>
      </c>
      <c r="Z1772" t="s">
        <v>8838</v>
      </c>
      <c r="AA1772">
        <v>-261</v>
      </c>
      <c r="AB1772">
        <v>-146</v>
      </c>
      <c r="AC1772">
        <v>-101</v>
      </c>
      <c r="AD1772">
        <v>-78</v>
      </c>
      <c r="AE1772">
        <v>-10</v>
      </c>
      <c r="AF1772" t="s">
        <v>8838</v>
      </c>
      <c r="AG1772" t="s">
        <v>8838</v>
      </c>
      <c r="AH1772" t="s">
        <v>8838</v>
      </c>
      <c r="AI1772">
        <v>463</v>
      </c>
      <c r="AJ1772">
        <v>446</v>
      </c>
      <c r="AK1772">
        <v>429</v>
      </c>
      <c r="AL1772">
        <v>352</v>
      </c>
      <c r="AM1772">
        <v>501</v>
      </c>
      <c r="AN1772" t="s">
        <v>8838</v>
      </c>
      <c r="AO1772" t="s">
        <v>8838</v>
      </c>
      <c r="AP1772" t="s">
        <v>8838</v>
      </c>
      <c r="AQ1772">
        <v>133</v>
      </c>
      <c r="AR1772">
        <v>78</v>
      </c>
      <c r="AS1772">
        <v>51</v>
      </c>
      <c r="AT1772">
        <v>71</v>
      </c>
      <c r="AU1772">
        <v>177</v>
      </c>
      <c r="AV1772" t="s">
        <v>8838</v>
      </c>
      <c r="AW1772" t="s">
        <v>8838</v>
      </c>
      <c r="AX1772" t="s">
        <v>8838</v>
      </c>
      <c r="AY1772">
        <v>330</v>
      </c>
      <c r="AZ1772">
        <v>367</v>
      </c>
      <c r="BA1772">
        <v>379</v>
      </c>
      <c r="BB1772">
        <v>281</v>
      </c>
      <c r="BC1772">
        <v>324</v>
      </c>
      <c r="BD1772" t="s">
        <v>8838</v>
      </c>
      <c r="BE1772" t="s">
        <v>8838</v>
      </c>
      <c r="BF1772" t="s">
        <v>8838</v>
      </c>
      <c r="BG1772">
        <v>330</v>
      </c>
      <c r="BH1772">
        <v>367</v>
      </c>
      <c r="BI1772">
        <v>374</v>
      </c>
      <c r="BJ1772">
        <v>279</v>
      </c>
      <c r="BK1772">
        <v>331</v>
      </c>
      <c r="BL1772" t="s">
        <v>8838</v>
      </c>
      <c r="BM1772" t="s">
        <v>8838</v>
      </c>
      <c r="BN1772" t="s">
        <v>8838</v>
      </c>
      <c r="BO1772">
        <v>93</v>
      </c>
      <c r="BP1772">
        <v>158</v>
      </c>
      <c r="BQ1772">
        <v>187</v>
      </c>
      <c r="BR1772">
        <v>187</v>
      </c>
      <c r="BS1772">
        <v>187</v>
      </c>
      <c r="BT1772" t="s">
        <v>8838</v>
      </c>
      <c r="BU1772" t="s">
        <v>8838</v>
      </c>
      <c r="BV1772" t="s">
        <v>8838</v>
      </c>
      <c r="BW1772">
        <v>-45.37</v>
      </c>
      <c r="BX1772">
        <v>-32.07</v>
      </c>
      <c r="BY1772">
        <v>-23.13</v>
      </c>
      <c r="BZ1772">
        <v>-19.850000000000001</v>
      </c>
      <c r="CA1772">
        <v>-2.31</v>
      </c>
      <c r="CB1772" t="s">
        <v>8838</v>
      </c>
      <c r="CC1772" t="s">
        <v>8838</v>
      </c>
      <c r="CD1772" t="s">
        <v>8838</v>
      </c>
      <c r="CE1772">
        <v>-55.4</v>
      </c>
      <c r="CF1772">
        <v>-41.78</v>
      </c>
      <c r="CG1772">
        <v>-26.52</v>
      </c>
      <c r="CH1772">
        <v>-20.96</v>
      </c>
      <c r="CI1772">
        <v>-0.35</v>
      </c>
      <c r="CJ1772" t="s">
        <v>8838</v>
      </c>
      <c r="CK1772" t="s">
        <v>8838</v>
      </c>
      <c r="CL1772" t="s">
        <v>8838</v>
      </c>
      <c r="CM1772" s="1">
        <v>-1146</v>
      </c>
      <c r="CN1772">
        <v>-506</v>
      </c>
      <c r="CO1772">
        <v>-276</v>
      </c>
      <c r="CP1772">
        <v>-183</v>
      </c>
      <c r="CQ1772">
        <v>-3</v>
      </c>
      <c r="CR1772" t="s">
        <v>8838</v>
      </c>
      <c r="CS1772" t="s">
        <v>8838</v>
      </c>
      <c r="CT1772" t="s">
        <v>8838</v>
      </c>
      <c r="CU1772" t="s">
        <v>2</v>
      </c>
      <c r="CV1772" t="s">
        <v>2</v>
      </c>
      <c r="CW1772" t="s">
        <v>2</v>
      </c>
      <c r="CX1772" t="s">
        <v>2</v>
      </c>
      <c r="CY1772" t="s">
        <v>2</v>
      </c>
      <c r="CZ1772" t="s">
        <v>8838</v>
      </c>
      <c r="DA1772" t="s">
        <v>8838</v>
      </c>
      <c r="DB1772" t="s">
        <v>8838</v>
      </c>
      <c r="DC1772">
        <v>2.34</v>
      </c>
      <c r="DD1772">
        <v>1.17</v>
      </c>
      <c r="DE1772">
        <v>1.38</v>
      </c>
      <c r="DF1772">
        <v>2.16</v>
      </c>
      <c r="DG1772">
        <v>2.42</v>
      </c>
      <c r="DH1772" t="s">
        <v>8838</v>
      </c>
      <c r="DI1772" t="s">
        <v>8838</v>
      </c>
      <c r="DJ1772" t="s">
        <v>8838</v>
      </c>
      <c r="DK1772" s="5" t="e">
        <f>(CL1772*3+CK1772*2+CJ1772)/6</f>
        <v>#VALUE!</v>
      </c>
      <c r="DL1772">
        <f>BG1772+(BG1772*(CF1772-8.25)/8.25)</f>
        <v>-1671.2000000000003</v>
      </c>
      <c r="DM1772">
        <f>BH1772+(BH1772*(CG1772-8.25)/8.25)</f>
        <v>-1179.7381818181816</v>
      </c>
      <c r="DN1772">
        <f>BI1772+(BI1772*(CH1772-8.25)/8.25)</f>
        <v>-950.18666666666672</v>
      </c>
      <c r="DO1772">
        <f>BJ1772+(BJ1772*(CI1772-8.25)/8.25)</f>
        <v>-11.836363636363672</v>
      </c>
      <c r="DP1772" t="e">
        <f>BK1772+(BK1772*(CJ1772-8.25)/8.25)</f>
        <v>#VALUE!</v>
      </c>
      <c r="DQ1772" t="e">
        <f>BL1772+(BL1772*(CK1772-8.25)/8.25)</f>
        <v>#VALUE!</v>
      </c>
      <c r="DR1772" t="e">
        <f>BM1772+(BM1772*(CL1772-8.25)/8.25)</f>
        <v>#VALUE!</v>
      </c>
      <c r="DS1772" s="7">
        <f>DL1772*10^8/$H1772</f>
        <v>-4347.9678232689503</v>
      </c>
      <c r="DT1772" s="7">
        <f>DM1772*10^8/$H1772</f>
        <v>-3069.3296161005665</v>
      </c>
      <c r="DU1772" s="7">
        <f>DN1772*10^8/$H1772</f>
        <v>-2472.104507399381</v>
      </c>
      <c r="DV1772" s="7">
        <f>DO1772*10^8/$H1772</f>
        <v>-30.794715315593521</v>
      </c>
      <c r="DW1772" s="7" t="e">
        <f>DP1772*10^8/$H1772</f>
        <v>#VALUE!</v>
      </c>
      <c r="DX1772" s="7" t="e">
        <f>DQ1772*10^8/$H1772</f>
        <v>#VALUE!</v>
      </c>
      <c r="DY1772" s="7" t="e">
        <f>DR1772*10^8/$H1772</f>
        <v>#VALUE!</v>
      </c>
      <c r="DZ1772" s="7">
        <f>DS1772*10^8/$H1772</f>
        <v>-11312.125533857185</v>
      </c>
      <c r="EA1772" s="7" t="e">
        <f>DY1772*0.8</f>
        <v>#VALUE!</v>
      </c>
      <c r="EB1772" s="9" t="e">
        <f>F1772-#REF!</f>
        <v>#REF!</v>
      </c>
      <c r="EC1772" s="3" t="e">
        <f>EB1772/#REF!*100</f>
        <v>#REF!</v>
      </c>
      <c r="ED1772" s="3" t="e">
        <f>DX1772-F1772</f>
        <v>#VALUE!</v>
      </c>
      <c r="EE1772" s="11" t="e">
        <f>ED1772/F1772</f>
        <v>#VALUE!</v>
      </c>
      <c r="EF1772" s="3" t="e">
        <f>F1772-#REF!</f>
        <v>#REF!</v>
      </c>
    </row>
    <row r="1773" spans="1:136" hidden="1" x14ac:dyDescent="0.3">
      <c r="A1773">
        <v>1771</v>
      </c>
      <c r="B1773" s="17" t="s">
        <v>10610</v>
      </c>
      <c r="C1773" s="16" t="str">
        <f>"https://finance.naver.com/item/frgn.nhn?code="&amp;B1773</f>
        <v>https://finance.naver.com/item/frgn.nhn?code=078590</v>
      </c>
      <c r="D1773" t="s">
        <v>1815</v>
      </c>
      <c r="E1773" t="s">
        <v>7799</v>
      </c>
      <c r="F1773" s="18">
        <f>VALUE(LEFT(E1773,FIND("/",E1773)-1))</f>
        <v>3890</v>
      </c>
      <c r="G1773" s="6" t="s">
        <v>7800</v>
      </c>
      <c r="H1773" s="6">
        <f>VALUE(LEFT(G1773,FIND("/",G1773)-1)) + VALUE(MID(G1773,FIND("/",G1773)+1,LEN(G1773)))</f>
        <v>83006958</v>
      </c>
      <c r="I1773">
        <v>0</v>
      </c>
      <c r="J1773" s="1">
        <f>F1773*H1773/(10^8)</f>
        <v>3228.9706661999999</v>
      </c>
      <c r="K1773">
        <v>391</v>
      </c>
      <c r="L1773">
        <v>400</v>
      </c>
      <c r="M1773">
        <v>434</v>
      </c>
      <c r="N1773">
        <v>630</v>
      </c>
      <c r="O1773">
        <v>614</v>
      </c>
      <c r="P1773" t="s">
        <v>8838</v>
      </c>
      <c r="Q1773" t="s">
        <v>8838</v>
      </c>
      <c r="R1773" t="s">
        <v>8838</v>
      </c>
      <c r="S1773">
        <v>21</v>
      </c>
      <c r="T1773">
        <v>23</v>
      </c>
      <c r="U1773">
        <v>24</v>
      </c>
      <c r="V1773">
        <v>19</v>
      </c>
      <c r="W1773">
        <v>-101</v>
      </c>
      <c r="X1773" t="s">
        <v>8838</v>
      </c>
      <c r="Y1773" t="s">
        <v>8838</v>
      </c>
      <c r="Z1773" t="s">
        <v>8838</v>
      </c>
      <c r="AA1773">
        <v>25</v>
      </c>
      <c r="AB1773">
        <v>26</v>
      </c>
      <c r="AC1773">
        <v>-66</v>
      </c>
      <c r="AD1773">
        <v>-60</v>
      </c>
      <c r="AE1773" s="1">
        <v>-1795</v>
      </c>
      <c r="AF1773" t="s">
        <v>8838</v>
      </c>
      <c r="AG1773" t="s">
        <v>8838</v>
      </c>
      <c r="AH1773" t="s">
        <v>8838</v>
      </c>
      <c r="AI1773">
        <v>216</v>
      </c>
      <c r="AJ1773">
        <v>275</v>
      </c>
      <c r="AK1773">
        <v>701</v>
      </c>
      <c r="AL1773">
        <v>719</v>
      </c>
      <c r="AM1773" s="1">
        <v>4710</v>
      </c>
      <c r="AN1773" t="s">
        <v>8838</v>
      </c>
      <c r="AO1773" t="s">
        <v>8838</v>
      </c>
      <c r="AP1773" t="s">
        <v>8838</v>
      </c>
      <c r="AQ1773">
        <v>73</v>
      </c>
      <c r="AR1773">
        <v>102</v>
      </c>
      <c r="AS1773">
        <v>439</v>
      </c>
      <c r="AT1773">
        <v>472</v>
      </c>
      <c r="AU1773" s="1">
        <v>3580</v>
      </c>
      <c r="AV1773" t="s">
        <v>8838</v>
      </c>
      <c r="AW1773" t="s">
        <v>8838</v>
      </c>
      <c r="AX1773" t="s">
        <v>8838</v>
      </c>
      <c r="AY1773">
        <v>143</v>
      </c>
      <c r="AZ1773">
        <v>173</v>
      </c>
      <c r="BA1773">
        <v>261</v>
      </c>
      <c r="BB1773">
        <v>247</v>
      </c>
      <c r="BC1773" s="1">
        <v>1130</v>
      </c>
      <c r="BD1773" t="s">
        <v>8838</v>
      </c>
      <c r="BE1773" t="s">
        <v>8838</v>
      </c>
      <c r="BF1773" t="s">
        <v>8838</v>
      </c>
      <c r="BG1773">
        <v>143</v>
      </c>
      <c r="BH1773">
        <v>173</v>
      </c>
      <c r="BI1773">
        <v>261</v>
      </c>
      <c r="BJ1773">
        <v>247</v>
      </c>
      <c r="BK1773" s="1">
        <v>1130</v>
      </c>
      <c r="BL1773" t="s">
        <v>8838</v>
      </c>
      <c r="BM1773" t="s">
        <v>8838</v>
      </c>
      <c r="BN1773" t="s">
        <v>8838</v>
      </c>
      <c r="BO1773">
        <v>64</v>
      </c>
      <c r="BP1773">
        <v>64</v>
      </c>
      <c r="BQ1773">
        <v>106</v>
      </c>
      <c r="BR1773">
        <v>112</v>
      </c>
      <c r="BS1773">
        <v>157</v>
      </c>
      <c r="BT1773" t="s">
        <v>8838</v>
      </c>
      <c r="BU1773" t="s">
        <v>8838</v>
      </c>
      <c r="BV1773" t="s">
        <v>8838</v>
      </c>
      <c r="BW1773">
        <v>12.34</v>
      </c>
      <c r="BX1773">
        <v>10.59</v>
      </c>
      <c r="BY1773">
        <v>-13.58</v>
      </c>
      <c r="BZ1773">
        <v>-8.52</v>
      </c>
      <c r="CA1773">
        <v>-66.13</v>
      </c>
      <c r="CB1773" t="s">
        <v>8838</v>
      </c>
      <c r="CC1773" t="s">
        <v>8838</v>
      </c>
      <c r="CD1773" t="s">
        <v>8838</v>
      </c>
      <c r="CE1773">
        <v>18.98</v>
      </c>
      <c r="CF1773">
        <v>16.440000000000001</v>
      </c>
      <c r="CG1773">
        <v>-30.5</v>
      </c>
      <c r="CH1773">
        <v>-23.79</v>
      </c>
      <c r="CI1773">
        <v>-260.77999999999997</v>
      </c>
      <c r="CJ1773" t="s">
        <v>8838</v>
      </c>
      <c r="CK1773" t="s">
        <v>8838</v>
      </c>
      <c r="CL1773" t="s">
        <v>8838</v>
      </c>
      <c r="CM1773">
        <v>77</v>
      </c>
      <c r="CN1773">
        <v>81</v>
      </c>
      <c r="CO1773">
        <v>-160</v>
      </c>
      <c r="CP1773">
        <v>-110</v>
      </c>
      <c r="CQ1773" s="1">
        <v>-2280</v>
      </c>
      <c r="CR1773" t="s">
        <v>8838</v>
      </c>
      <c r="CS1773" t="s">
        <v>8838</v>
      </c>
      <c r="CT1773" t="s">
        <v>8838</v>
      </c>
      <c r="CU1773">
        <v>12.02</v>
      </c>
      <c r="CV1773">
        <v>10.27</v>
      </c>
      <c r="CW1773" t="s">
        <v>2</v>
      </c>
      <c r="CX1773" t="s">
        <v>2</v>
      </c>
      <c r="CY1773" t="s">
        <v>2</v>
      </c>
      <c r="CZ1773" t="s">
        <v>8838</v>
      </c>
      <c r="DA1773" t="s">
        <v>8838</v>
      </c>
      <c r="DB1773" t="s">
        <v>8838</v>
      </c>
      <c r="DC1773">
        <v>2.1</v>
      </c>
      <c r="DD1773">
        <v>1.54</v>
      </c>
      <c r="DE1773">
        <v>3.02</v>
      </c>
      <c r="DF1773">
        <v>3.48</v>
      </c>
      <c r="DG1773">
        <v>3.57</v>
      </c>
      <c r="DH1773" t="s">
        <v>8838</v>
      </c>
      <c r="DI1773" t="s">
        <v>8838</v>
      </c>
      <c r="DJ1773" t="s">
        <v>8838</v>
      </c>
      <c r="DK1773" s="5" t="e">
        <f>(CL1773*3+CK1773*2+CJ1773)/6</f>
        <v>#VALUE!</v>
      </c>
      <c r="DL1773">
        <f>BG1773+(BG1773*(CF1773-8.25)/8.25)</f>
        <v>284.96000000000004</v>
      </c>
      <c r="DM1773">
        <f>BH1773+(BH1773*(CG1773-8.25)/8.25)</f>
        <v>-639.57575757575762</v>
      </c>
      <c r="DN1773">
        <f>BI1773+(BI1773*(CH1773-8.25)/8.25)</f>
        <v>-752.62909090909102</v>
      </c>
      <c r="DO1773">
        <f>BJ1773+(BJ1773*(CI1773-8.25)/8.25)</f>
        <v>-7807.5951515151501</v>
      </c>
      <c r="DP1773" t="e">
        <f>BK1773+(BK1773*(CJ1773-8.25)/8.25)</f>
        <v>#VALUE!</v>
      </c>
      <c r="DQ1773" t="e">
        <f>BL1773+(BL1773*(CK1773-8.25)/8.25)</f>
        <v>#VALUE!</v>
      </c>
      <c r="DR1773" t="e">
        <f>BM1773+(BM1773*(CL1773-8.25)/8.25)</f>
        <v>#VALUE!</v>
      </c>
      <c r="DS1773" s="7">
        <f>DL1773*10^8/$H1773</f>
        <v>343.29652220239183</v>
      </c>
      <c r="DT1773" s="7">
        <f>DM1773*10^8/$H1773</f>
        <v>-770.50860914064287</v>
      </c>
      <c r="DU1773" s="7">
        <f>DN1773*10^8/$H1773</f>
        <v>-906.70602687197743</v>
      </c>
      <c r="DV1773" s="7">
        <f>DO1773*10^8/$H1773</f>
        <v>-9405.9526329288565</v>
      </c>
      <c r="DW1773" s="7" t="e">
        <f>DP1773*10^8/$H1773</f>
        <v>#VALUE!</v>
      </c>
      <c r="DX1773" s="7" t="e">
        <f>DQ1773*10^8/$H1773</f>
        <v>#VALUE!</v>
      </c>
      <c r="DY1773" s="7" t="e">
        <f>DR1773*10^8/$H1773</f>
        <v>#VALUE!</v>
      </c>
      <c r="DZ1773" s="7">
        <f>DS1773*10^8/$H1773</f>
        <v>413.57559712330601</v>
      </c>
      <c r="EA1773" s="7" t="e">
        <f>DY1773*0.8</f>
        <v>#VALUE!</v>
      </c>
      <c r="EB1773" s="9" t="e">
        <f>F1773-#REF!</f>
        <v>#REF!</v>
      </c>
      <c r="EC1773" s="3" t="e">
        <f>EB1773/#REF!*100</f>
        <v>#REF!</v>
      </c>
      <c r="ED1773" s="3" t="e">
        <f>DX1773-F1773</f>
        <v>#VALUE!</v>
      </c>
      <c r="EE1773" s="11" t="e">
        <f>ED1773/F1773</f>
        <v>#VALUE!</v>
      </c>
      <c r="EF1773" s="3" t="e">
        <f>F1773-#REF!</f>
        <v>#REF!</v>
      </c>
    </row>
    <row r="1774" spans="1:136" x14ac:dyDescent="0.3">
      <c r="A1774">
        <v>2053</v>
      </c>
      <c r="B1774" s="17" t="s">
        <v>10892</v>
      </c>
      <c r="C1774" s="16" t="str">
        <f>"https://finance.naver.com/item/frgn.nhn?code="&amp;B1774</f>
        <v>https://finance.naver.com/item/frgn.nhn?code=045520</v>
      </c>
      <c r="D1774" t="s">
        <v>2095</v>
      </c>
      <c r="E1774" t="s">
        <v>8341</v>
      </c>
      <c r="F1774" s="18">
        <f>VALUE(LEFT(E1774,FIND("/",E1774)-1))</f>
        <v>22700</v>
      </c>
      <c r="G1774" s="6" t="s">
        <v>4231</v>
      </c>
      <c r="H1774" s="6">
        <f>VALUE(LEFT(G1774,FIND("/",G1774)-1)) + VALUE(MID(G1774,FIND("/",G1774)+1,LEN(G1774)))</f>
        <v>6500000</v>
      </c>
      <c r="I1774">
        <v>0</v>
      </c>
      <c r="J1774" s="1">
        <f>F1774*H1774/(10^8)</f>
        <v>1475.5</v>
      </c>
      <c r="K1774">
        <v>600</v>
      </c>
      <c r="L1774">
        <v>771</v>
      </c>
      <c r="M1774">
        <v>952</v>
      </c>
      <c r="N1774" s="1">
        <v>1183</v>
      </c>
      <c r="O1774" s="1">
        <v>1505</v>
      </c>
      <c r="P1774" t="s">
        <v>8838</v>
      </c>
      <c r="Q1774" t="s">
        <v>8838</v>
      </c>
      <c r="R1774" t="s">
        <v>8838</v>
      </c>
      <c r="S1774">
        <v>44</v>
      </c>
      <c r="T1774">
        <v>63</v>
      </c>
      <c r="U1774">
        <v>81</v>
      </c>
      <c r="V1774">
        <v>109</v>
      </c>
      <c r="W1774">
        <v>189</v>
      </c>
      <c r="X1774" t="s">
        <v>8838</v>
      </c>
      <c r="Y1774" t="s">
        <v>8838</v>
      </c>
      <c r="Z1774" t="s">
        <v>8838</v>
      </c>
      <c r="AA1774">
        <v>36</v>
      </c>
      <c r="AB1774">
        <v>47</v>
      </c>
      <c r="AC1774">
        <v>69</v>
      </c>
      <c r="AD1774">
        <v>81</v>
      </c>
      <c r="AE1774">
        <v>134</v>
      </c>
      <c r="AF1774" t="s">
        <v>8838</v>
      </c>
      <c r="AG1774" t="s">
        <v>8838</v>
      </c>
      <c r="AH1774" t="s">
        <v>8838</v>
      </c>
      <c r="AI1774">
        <v>506</v>
      </c>
      <c r="AJ1774">
        <v>657</v>
      </c>
      <c r="AK1774">
        <v>813</v>
      </c>
      <c r="AL1774" s="1">
        <v>1159</v>
      </c>
      <c r="AM1774" s="1">
        <v>1411</v>
      </c>
      <c r="AN1774" t="s">
        <v>8838</v>
      </c>
      <c r="AO1774" t="s">
        <v>8838</v>
      </c>
      <c r="AP1774" t="s">
        <v>8838</v>
      </c>
      <c r="AQ1774">
        <v>238</v>
      </c>
      <c r="AR1774">
        <v>339</v>
      </c>
      <c r="AS1774">
        <v>446</v>
      </c>
      <c r="AT1774">
        <v>737</v>
      </c>
      <c r="AU1774">
        <v>878</v>
      </c>
      <c r="AV1774" t="s">
        <v>8838</v>
      </c>
      <c r="AW1774" t="s">
        <v>8838</v>
      </c>
      <c r="AX1774" t="s">
        <v>8838</v>
      </c>
      <c r="AY1774">
        <v>268</v>
      </c>
      <c r="AZ1774">
        <v>318</v>
      </c>
      <c r="BA1774">
        <v>367</v>
      </c>
      <c r="BB1774">
        <v>422</v>
      </c>
      <c r="BC1774">
        <v>533</v>
      </c>
      <c r="BD1774" t="s">
        <v>8838</v>
      </c>
      <c r="BE1774" t="s">
        <v>8838</v>
      </c>
      <c r="BF1774" t="s">
        <v>8838</v>
      </c>
      <c r="BG1774">
        <v>268</v>
      </c>
      <c r="BH1774">
        <v>318</v>
      </c>
      <c r="BI1774">
        <v>367</v>
      </c>
      <c r="BJ1774">
        <v>422</v>
      </c>
      <c r="BK1774">
        <v>533</v>
      </c>
      <c r="BL1774" t="s">
        <v>8838</v>
      </c>
      <c r="BM1774" t="s">
        <v>8838</v>
      </c>
      <c r="BN1774" t="s">
        <v>8838</v>
      </c>
      <c r="BO1774">
        <v>37</v>
      </c>
      <c r="BP1774">
        <v>37</v>
      </c>
      <c r="BQ1774">
        <v>37</v>
      </c>
      <c r="BR1774">
        <v>37</v>
      </c>
      <c r="BS1774">
        <v>37</v>
      </c>
      <c r="BT1774" t="s">
        <v>8838</v>
      </c>
      <c r="BU1774" t="s">
        <v>8838</v>
      </c>
      <c r="BV1774" t="s">
        <v>8838</v>
      </c>
      <c r="BW1774">
        <v>7.62</v>
      </c>
      <c r="BX1774">
        <v>8.1</v>
      </c>
      <c r="BY1774">
        <v>9.32</v>
      </c>
      <c r="BZ1774">
        <v>8.23</v>
      </c>
      <c r="CA1774">
        <v>10.41</v>
      </c>
      <c r="CB1774" t="s">
        <v>8838</v>
      </c>
      <c r="CC1774" t="s">
        <v>8838</v>
      </c>
      <c r="CD1774" t="s">
        <v>8838</v>
      </c>
      <c r="CE1774">
        <v>14.29</v>
      </c>
      <c r="CF1774">
        <v>16.079999999999998</v>
      </c>
      <c r="CG1774">
        <v>20.010000000000002</v>
      </c>
      <c r="CH1774">
        <v>20.57</v>
      </c>
      <c r="CI1774">
        <v>28.02</v>
      </c>
      <c r="CJ1774" t="s">
        <v>8838</v>
      </c>
      <c r="CK1774" t="s">
        <v>8838</v>
      </c>
      <c r="CL1774" t="s">
        <v>8838</v>
      </c>
      <c r="CM1774">
        <v>553</v>
      </c>
      <c r="CN1774">
        <v>725</v>
      </c>
      <c r="CO1774" s="1">
        <v>1054</v>
      </c>
      <c r="CP1774" s="1">
        <v>1249</v>
      </c>
      <c r="CQ1774" s="1">
        <v>2059</v>
      </c>
      <c r="CR1774" t="s">
        <v>8838</v>
      </c>
      <c r="CS1774" t="s">
        <v>8838</v>
      </c>
      <c r="CT1774" t="s">
        <v>8838</v>
      </c>
      <c r="CU1774">
        <v>10.58</v>
      </c>
      <c r="CV1774">
        <v>18.07</v>
      </c>
      <c r="CW1774">
        <v>12.14</v>
      </c>
      <c r="CX1774">
        <v>22.1</v>
      </c>
      <c r="CY1774">
        <v>14.5</v>
      </c>
      <c r="CZ1774" t="s">
        <v>8838</v>
      </c>
      <c r="DA1774" t="s">
        <v>8838</v>
      </c>
      <c r="DB1774" t="s">
        <v>8838</v>
      </c>
      <c r="DC1774">
        <v>1.36</v>
      </c>
      <c r="DD1774">
        <v>2.58</v>
      </c>
      <c r="DE1774">
        <v>2.17</v>
      </c>
      <c r="DF1774">
        <v>4.0599999999999996</v>
      </c>
      <c r="DG1774">
        <v>3.45</v>
      </c>
      <c r="DH1774" t="s">
        <v>8838</v>
      </c>
      <c r="DI1774" t="s">
        <v>8838</v>
      </c>
      <c r="DJ1774" t="s">
        <v>8838</v>
      </c>
      <c r="DK1774" s="5" t="e">
        <f>(CL1774*3+CK1774*2+CJ1774)/6</f>
        <v>#VALUE!</v>
      </c>
      <c r="DL1774">
        <f>BG1774+(BG1774*(CF1774-8.25)/8.25)</f>
        <v>522.35636363636354</v>
      </c>
      <c r="DM1774">
        <f>BH1774+(BH1774*(CG1774-8.25)/8.25)</f>
        <v>771.29454545454541</v>
      </c>
      <c r="DN1774">
        <f>BI1774+(BI1774*(CH1774-8.25)/8.25)</f>
        <v>915.0533333333334</v>
      </c>
      <c r="DO1774">
        <f>BJ1774+(BJ1774*(CI1774-8.25)/8.25)</f>
        <v>1433.2654545454548</v>
      </c>
      <c r="DP1774" t="e">
        <f>BK1774+(BK1774*(CJ1774-8.25)/8.25)</f>
        <v>#VALUE!</v>
      </c>
      <c r="DQ1774" t="e">
        <f>BL1774+(BL1774*(CK1774-8.25)/8.25)</f>
        <v>#VALUE!</v>
      </c>
      <c r="DR1774" t="e">
        <f>BM1774+(BM1774*(CL1774-8.25)/8.25)</f>
        <v>#VALUE!</v>
      </c>
      <c r="DS1774" s="7">
        <f>DL1774*10^8/$H1774</f>
        <v>8036.2517482517469</v>
      </c>
      <c r="DT1774" s="7">
        <f>DM1774*10^8/$H1774</f>
        <v>11866.069930069931</v>
      </c>
      <c r="DU1774" s="7">
        <f>DN1774*10^8/$H1774</f>
        <v>14077.743589743592</v>
      </c>
      <c r="DV1774" s="7">
        <f>DO1774*10^8/$H1774</f>
        <v>22050.237762237764</v>
      </c>
      <c r="DW1774" s="7" t="e">
        <f>DP1774*10^8/$H1774</f>
        <v>#VALUE!</v>
      </c>
      <c r="DX1774" s="7" t="e">
        <f>DQ1774*10^8/$H1774</f>
        <v>#VALUE!</v>
      </c>
      <c r="DY1774" s="7" t="e">
        <f>DR1774*10^8/$H1774</f>
        <v>#VALUE!</v>
      </c>
      <c r="DZ1774" s="7">
        <f>DS1774*10^8/$H1774</f>
        <v>123634.64228079611</v>
      </c>
      <c r="EA1774" s="7" t="e">
        <f>DY1774*0.8</f>
        <v>#VALUE!</v>
      </c>
      <c r="EB1774" s="9" t="e">
        <f>F1774-#REF!</f>
        <v>#REF!</v>
      </c>
      <c r="EC1774" s="3" t="e">
        <f>EB1774/#REF!*100</f>
        <v>#REF!</v>
      </c>
      <c r="ED1774" s="3" t="e">
        <f>DX1774-F1774</f>
        <v>#VALUE!</v>
      </c>
      <c r="EE1774" s="11" t="e">
        <f>ED1774/F1774</f>
        <v>#VALUE!</v>
      </c>
      <c r="EF1774" s="3" t="e">
        <f>F1774-#REF!</f>
        <v>#REF!</v>
      </c>
    </row>
    <row r="1775" spans="1:136" x14ac:dyDescent="0.3">
      <c r="A1775">
        <v>835</v>
      </c>
      <c r="B1775" s="17" t="s">
        <v>9674</v>
      </c>
      <c r="C1775" s="16" t="str">
        <f>"https://finance.naver.com/item/frgn.nhn?code="&amp;B1775</f>
        <v>https://finance.naver.com/item/frgn.nhn?code=351330</v>
      </c>
      <c r="D1775" t="s">
        <v>5209</v>
      </c>
      <c r="E1775" t="s">
        <v>5210</v>
      </c>
      <c r="F1775" s="18">
        <f>VALUE(LEFT(E1775,FIND("/",E1775)-1))</f>
        <v>17800</v>
      </c>
      <c r="G1775" s="6" t="s">
        <v>5211</v>
      </c>
      <c r="H1775" s="6">
        <f>VALUE(LEFT(G1775,FIND("/",G1775)-1)) + VALUE(MID(G1775,FIND("/",G1775)+1,LEN(G1775)))</f>
        <v>8288520</v>
      </c>
      <c r="I1775" s="1">
        <v>80000</v>
      </c>
      <c r="J1775" s="1">
        <f>F1775*H1775/(10^8)</f>
        <v>1475.3565599999999</v>
      </c>
      <c r="K1775">
        <v>240</v>
      </c>
      <c r="L1775">
        <v>269</v>
      </c>
      <c r="M1775">
        <v>416</v>
      </c>
      <c r="N1775">
        <v>328</v>
      </c>
      <c r="O1775">
        <v>448</v>
      </c>
      <c r="P1775" t="s">
        <v>8838</v>
      </c>
      <c r="Q1775" t="s">
        <v>8838</v>
      </c>
      <c r="R1775" t="s">
        <v>8838</v>
      </c>
      <c r="S1775">
        <v>15</v>
      </c>
      <c r="T1775">
        <v>27</v>
      </c>
      <c r="U1775">
        <v>66</v>
      </c>
      <c r="V1775">
        <v>33</v>
      </c>
      <c r="W1775">
        <v>53</v>
      </c>
      <c r="X1775" t="s">
        <v>8838</v>
      </c>
      <c r="Y1775" t="s">
        <v>8838</v>
      </c>
      <c r="Z1775" t="s">
        <v>8838</v>
      </c>
      <c r="AA1775">
        <v>10</v>
      </c>
      <c r="AB1775">
        <v>12</v>
      </c>
      <c r="AC1775">
        <v>53</v>
      </c>
      <c r="AD1775">
        <v>27</v>
      </c>
      <c r="AE1775">
        <v>47</v>
      </c>
      <c r="AF1775" t="s">
        <v>8838</v>
      </c>
      <c r="AG1775" t="s">
        <v>8838</v>
      </c>
      <c r="AH1775" t="s">
        <v>8838</v>
      </c>
      <c r="AI1775">
        <v>141</v>
      </c>
      <c r="AJ1775">
        <v>182</v>
      </c>
      <c r="AK1775">
        <v>286</v>
      </c>
      <c r="AL1775">
        <v>341</v>
      </c>
      <c r="AM1775">
        <v>327</v>
      </c>
      <c r="AN1775" t="s">
        <v>8838</v>
      </c>
      <c r="AO1775" t="s">
        <v>8838</v>
      </c>
      <c r="AP1775" t="s">
        <v>8838</v>
      </c>
      <c r="AQ1775">
        <v>103</v>
      </c>
      <c r="AR1775">
        <v>133</v>
      </c>
      <c r="AS1775">
        <v>183</v>
      </c>
      <c r="AT1775">
        <v>212</v>
      </c>
      <c r="AU1775">
        <v>149</v>
      </c>
      <c r="AV1775" t="s">
        <v>8838</v>
      </c>
      <c r="AW1775" t="s">
        <v>8838</v>
      </c>
      <c r="AX1775" t="s">
        <v>8838</v>
      </c>
      <c r="AY1775">
        <v>38</v>
      </c>
      <c r="AZ1775">
        <v>50</v>
      </c>
      <c r="BA1775">
        <v>103</v>
      </c>
      <c r="BB1775">
        <v>129</v>
      </c>
      <c r="BC1775">
        <v>179</v>
      </c>
      <c r="BD1775" t="s">
        <v>8838</v>
      </c>
      <c r="BE1775" t="s">
        <v>8838</v>
      </c>
      <c r="BF1775" t="s">
        <v>8838</v>
      </c>
      <c r="BG1775">
        <v>38</v>
      </c>
      <c r="BH1775">
        <v>50</v>
      </c>
      <c r="BI1775">
        <v>103</v>
      </c>
      <c r="BJ1775">
        <v>129</v>
      </c>
      <c r="BK1775">
        <v>179</v>
      </c>
      <c r="BL1775" t="s">
        <v>8838</v>
      </c>
      <c r="BM1775" t="s">
        <v>8838</v>
      </c>
      <c r="BN1775" t="s">
        <v>8838</v>
      </c>
      <c r="BO1775">
        <v>2</v>
      </c>
      <c r="BP1775">
        <v>2</v>
      </c>
      <c r="BQ1775">
        <v>2</v>
      </c>
      <c r="BR1775">
        <v>2</v>
      </c>
      <c r="BS1775">
        <v>2</v>
      </c>
      <c r="BT1775" t="s">
        <v>8838</v>
      </c>
      <c r="BU1775" t="s">
        <v>8838</v>
      </c>
      <c r="BV1775" t="s">
        <v>8838</v>
      </c>
      <c r="BW1775">
        <v>7.46</v>
      </c>
      <c r="BX1775">
        <v>7.34</v>
      </c>
      <c r="BY1775" t="s">
        <v>0</v>
      </c>
      <c r="BZ1775">
        <v>8.5399999999999991</v>
      </c>
      <c r="CA1775">
        <v>14.07</v>
      </c>
      <c r="CB1775" t="s">
        <v>8838</v>
      </c>
      <c r="CC1775" t="s">
        <v>8838</v>
      </c>
      <c r="CD1775" t="s">
        <v>8838</v>
      </c>
      <c r="CE1775">
        <v>31.22</v>
      </c>
      <c r="CF1775">
        <v>27.11</v>
      </c>
      <c r="CG1775" t="s">
        <v>0</v>
      </c>
      <c r="CH1775">
        <v>23.02</v>
      </c>
      <c r="CI1775">
        <v>30.54</v>
      </c>
      <c r="CJ1775" t="s">
        <v>8838</v>
      </c>
      <c r="CK1775" t="s">
        <v>8838</v>
      </c>
      <c r="CL1775" t="s">
        <v>8838</v>
      </c>
      <c r="CM1775">
        <v>186</v>
      </c>
      <c r="CN1775">
        <v>212</v>
      </c>
      <c r="CO1775">
        <v>952</v>
      </c>
      <c r="CP1775">
        <v>428</v>
      </c>
      <c r="CQ1775">
        <v>770</v>
      </c>
      <c r="CR1775" t="s">
        <v>8838</v>
      </c>
      <c r="CS1775" t="s">
        <v>8838</v>
      </c>
      <c r="CT1775" t="s">
        <v>8838</v>
      </c>
      <c r="CU1775" t="s">
        <v>8838</v>
      </c>
      <c r="CV1775" t="s">
        <v>8838</v>
      </c>
      <c r="CW1775" t="s">
        <v>8838</v>
      </c>
      <c r="CX1775" t="s">
        <v>8838</v>
      </c>
      <c r="CY1775" t="s">
        <v>8838</v>
      </c>
      <c r="CZ1775" t="s">
        <v>8838</v>
      </c>
      <c r="DA1775" t="s">
        <v>8838</v>
      </c>
      <c r="DB1775" t="s">
        <v>8838</v>
      </c>
      <c r="DC1775" t="s">
        <v>8838</v>
      </c>
      <c r="DD1775" t="s">
        <v>8838</v>
      </c>
      <c r="DE1775" t="s">
        <v>8838</v>
      </c>
      <c r="DF1775" t="s">
        <v>8838</v>
      </c>
      <c r="DG1775" t="s">
        <v>8838</v>
      </c>
      <c r="DH1775" t="s">
        <v>8838</v>
      </c>
      <c r="DI1775" t="s">
        <v>8838</v>
      </c>
      <c r="DJ1775" t="s">
        <v>8838</v>
      </c>
      <c r="DK1775" s="5" t="e">
        <f>(CL1775*3+CK1775*2+CJ1775)/6</f>
        <v>#VALUE!</v>
      </c>
      <c r="DL1775">
        <f>BG1775+(BG1775*(CF1775-8.25)/8.25)</f>
        <v>124.87030303030302</v>
      </c>
      <c r="DM1775" t="e">
        <f>BH1775+(BH1775*(CG1775-8.25)/8.25)</f>
        <v>#VALUE!</v>
      </c>
      <c r="DN1775">
        <f>BI1775+(BI1775*(CH1775-8.25)/8.25)</f>
        <v>287.4012121212121</v>
      </c>
      <c r="DO1775">
        <f>BJ1775+(BJ1775*(CI1775-8.25)/8.25)</f>
        <v>477.53454545454542</v>
      </c>
      <c r="DP1775" t="e">
        <f>BK1775+(BK1775*(CJ1775-8.25)/8.25)</f>
        <v>#VALUE!</v>
      </c>
      <c r="DQ1775" t="e">
        <f>BL1775+(BL1775*(CK1775-8.25)/8.25)</f>
        <v>#VALUE!</v>
      </c>
      <c r="DR1775" t="e">
        <f>BM1775+(BM1775*(CL1775-8.25)/8.25)</f>
        <v>#VALUE!</v>
      </c>
      <c r="DS1775" s="7">
        <f>DL1775*10^8/$H1775</f>
        <v>1506.5452340140703</v>
      </c>
      <c r="DT1775" s="7" t="e">
        <f>DM1775*10^8/$H1775</f>
        <v>#VALUE!</v>
      </c>
      <c r="DU1775" s="7">
        <f>DN1775*10^8/$H1775</f>
        <v>3467.4611646133699</v>
      </c>
      <c r="DV1775" s="7">
        <f>DO1775*10^8/$H1775</f>
        <v>5761.3970341453651</v>
      </c>
      <c r="DW1775" s="7" t="e">
        <f>DP1775*10^8/$H1775</f>
        <v>#VALUE!</v>
      </c>
      <c r="DX1775" s="7" t="e">
        <f>DQ1775*10^8/$H1775</f>
        <v>#VALUE!</v>
      </c>
      <c r="DY1775" s="7" t="e">
        <f>DR1775*10^8/$H1775</f>
        <v>#VALUE!</v>
      </c>
      <c r="DZ1775" s="7">
        <f>DS1775*10^8/$H1775</f>
        <v>18176.287612433465</v>
      </c>
      <c r="EA1775" s="7" t="e">
        <f>DY1775*0.8</f>
        <v>#VALUE!</v>
      </c>
      <c r="EB1775" s="9" t="e">
        <f>F1775-#REF!</f>
        <v>#REF!</v>
      </c>
      <c r="EC1775" s="3" t="e">
        <f>EB1775/#REF!*100</f>
        <v>#REF!</v>
      </c>
      <c r="ED1775" s="3" t="e">
        <f>DX1775-F1775</f>
        <v>#VALUE!</v>
      </c>
      <c r="EE1775" s="11" t="e">
        <f>ED1775/F1775</f>
        <v>#VALUE!</v>
      </c>
      <c r="EF1775" s="3" t="e">
        <f>F1775-#REF!</f>
        <v>#REF!</v>
      </c>
    </row>
    <row r="1776" spans="1:136" x14ac:dyDescent="0.3">
      <c r="A1776">
        <v>468</v>
      </c>
      <c r="B1776" s="17" t="s">
        <v>9307</v>
      </c>
      <c r="C1776" s="16" t="str">
        <f>"https://finance.naver.com/item/frgn.nhn?code="&amp;B1776</f>
        <v>https://finance.naver.com/item/frgn.nhn?code=004080</v>
      </c>
      <c r="D1776" t="s">
        <v>438</v>
      </c>
      <c r="E1776" t="s">
        <v>4440</v>
      </c>
      <c r="F1776" s="18">
        <f>VALUE(LEFT(E1776,FIND("/",E1776)-1))</f>
        <v>15500</v>
      </c>
      <c r="G1776" s="6" t="s">
        <v>4441</v>
      </c>
      <c r="H1776" s="6">
        <f>VALUE(LEFT(G1776,FIND("/",G1776)-1)) + VALUE(MID(G1776,FIND("/",G1776)+1,LEN(G1776)))</f>
        <v>9500000</v>
      </c>
      <c r="I1776" s="1">
        <v>26048</v>
      </c>
      <c r="J1776" s="1">
        <f>F1776*H1776/(10^8)</f>
        <v>1472.5</v>
      </c>
      <c r="K1776" s="1">
        <v>1244</v>
      </c>
      <c r="L1776" s="1">
        <v>1211</v>
      </c>
      <c r="M1776" s="1">
        <v>1215</v>
      </c>
      <c r="N1776" s="1">
        <v>1230</v>
      </c>
      <c r="O1776" s="1">
        <v>1167</v>
      </c>
      <c r="P1776" t="s">
        <v>8838</v>
      </c>
      <c r="Q1776" t="s">
        <v>8838</v>
      </c>
      <c r="R1776" t="s">
        <v>8838</v>
      </c>
      <c r="S1776">
        <v>42</v>
      </c>
      <c r="T1776">
        <v>40</v>
      </c>
      <c r="U1776">
        <v>11</v>
      </c>
      <c r="V1776">
        <v>16</v>
      </c>
      <c r="W1776">
        <v>32</v>
      </c>
      <c r="X1776" t="s">
        <v>8838</v>
      </c>
      <c r="Y1776" t="s">
        <v>8838</v>
      </c>
      <c r="Z1776" t="s">
        <v>8838</v>
      </c>
      <c r="AA1776">
        <v>11</v>
      </c>
      <c r="AB1776">
        <v>32</v>
      </c>
      <c r="AC1776">
        <v>31</v>
      </c>
      <c r="AD1776">
        <v>7</v>
      </c>
      <c r="AE1776">
        <v>124</v>
      </c>
      <c r="AF1776" t="s">
        <v>8838</v>
      </c>
      <c r="AG1776" t="s">
        <v>8838</v>
      </c>
      <c r="AH1776" t="s">
        <v>8838</v>
      </c>
      <c r="AI1776" s="1">
        <v>1315</v>
      </c>
      <c r="AJ1776" s="1">
        <v>1313</v>
      </c>
      <c r="AK1776" s="1">
        <v>1327</v>
      </c>
      <c r="AL1776" s="1">
        <v>1389</v>
      </c>
      <c r="AM1776" s="1">
        <v>1462</v>
      </c>
      <c r="AN1776" t="s">
        <v>8838</v>
      </c>
      <c r="AO1776" t="s">
        <v>8838</v>
      </c>
      <c r="AP1776" t="s">
        <v>8838</v>
      </c>
      <c r="AQ1776">
        <v>468</v>
      </c>
      <c r="AR1776">
        <v>449</v>
      </c>
      <c r="AS1776">
        <v>454</v>
      </c>
      <c r="AT1776">
        <v>587</v>
      </c>
      <c r="AU1776">
        <v>543</v>
      </c>
      <c r="AV1776" t="s">
        <v>8838</v>
      </c>
      <c r="AW1776" t="s">
        <v>8838</v>
      </c>
      <c r="AX1776" t="s">
        <v>8838</v>
      </c>
      <c r="AY1776">
        <v>847</v>
      </c>
      <c r="AZ1776">
        <v>864</v>
      </c>
      <c r="BA1776">
        <v>873</v>
      </c>
      <c r="BB1776">
        <v>801</v>
      </c>
      <c r="BC1776">
        <v>919</v>
      </c>
      <c r="BD1776" t="s">
        <v>8838</v>
      </c>
      <c r="BE1776" t="s">
        <v>8838</v>
      </c>
      <c r="BF1776" t="s">
        <v>8838</v>
      </c>
      <c r="BG1776">
        <v>846</v>
      </c>
      <c r="BH1776">
        <v>864</v>
      </c>
      <c r="BI1776">
        <v>873</v>
      </c>
      <c r="BJ1776">
        <v>801</v>
      </c>
      <c r="BK1776">
        <v>919</v>
      </c>
      <c r="BL1776" t="s">
        <v>8838</v>
      </c>
      <c r="BM1776" t="s">
        <v>8838</v>
      </c>
      <c r="BN1776" t="s">
        <v>8838</v>
      </c>
      <c r="BO1776">
        <v>67</v>
      </c>
      <c r="BP1776">
        <v>67</v>
      </c>
      <c r="BQ1776">
        <v>67</v>
      </c>
      <c r="BR1776">
        <v>67</v>
      </c>
      <c r="BS1776">
        <v>67</v>
      </c>
      <c r="BT1776" t="s">
        <v>8838</v>
      </c>
      <c r="BU1776" t="s">
        <v>8838</v>
      </c>
      <c r="BV1776" t="s">
        <v>8838</v>
      </c>
      <c r="BW1776">
        <v>0.8</v>
      </c>
      <c r="BX1776">
        <v>2.42</v>
      </c>
      <c r="BY1776">
        <v>2.31</v>
      </c>
      <c r="BZ1776">
        <v>0.5</v>
      </c>
      <c r="CA1776">
        <v>8.7200000000000006</v>
      </c>
      <c r="CB1776" t="s">
        <v>8838</v>
      </c>
      <c r="CC1776" t="s">
        <v>8838</v>
      </c>
      <c r="CD1776" t="s">
        <v>8838</v>
      </c>
      <c r="CE1776">
        <v>1.36</v>
      </c>
      <c r="CF1776">
        <v>3.71</v>
      </c>
      <c r="CG1776">
        <v>3.52</v>
      </c>
      <c r="CH1776">
        <v>0.81</v>
      </c>
      <c r="CI1776">
        <v>14.45</v>
      </c>
      <c r="CJ1776" t="s">
        <v>8838</v>
      </c>
      <c r="CK1776" t="s">
        <v>8838</v>
      </c>
      <c r="CL1776" t="s">
        <v>8838</v>
      </c>
      <c r="CM1776">
        <v>120</v>
      </c>
      <c r="CN1776">
        <v>330</v>
      </c>
      <c r="CO1776">
        <v>318</v>
      </c>
      <c r="CP1776">
        <v>70</v>
      </c>
      <c r="CQ1776" s="1">
        <v>1295</v>
      </c>
      <c r="CR1776" t="s">
        <v>8838</v>
      </c>
      <c r="CS1776" t="s">
        <v>8838</v>
      </c>
      <c r="CT1776" t="s">
        <v>8838</v>
      </c>
      <c r="CU1776">
        <v>85.6</v>
      </c>
      <c r="CV1776">
        <v>33.64</v>
      </c>
      <c r="CW1776">
        <v>32.380000000000003</v>
      </c>
      <c r="CX1776">
        <v>135.26</v>
      </c>
      <c r="CY1776">
        <v>8.49</v>
      </c>
      <c r="CZ1776" t="s">
        <v>8838</v>
      </c>
      <c r="DA1776" t="s">
        <v>8838</v>
      </c>
      <c r="DB1776" t="s">
        <v>8838</v>
      </c>
      <c r="DC1776">
        <v>1.1599999999999999</v>
      </c>
      <c r="DD1776">
        <v>1.22</v>
      </c>
      <c r="DE1776">
        <v>1.1200000000000001</v>
      </c>
      <c r="DF1776">
        <v>1.1299999999999999</v>
      </c>
      <c r="DG1776">
        <v>1.1399999999999999</v>
      </c>
      <c r="DH1776" t="s">
        <v>8838</v>
      </c>
      <c r="DI1776" t="s">
        <v>8838</v>
      </c>
      <c r="DJ1776" t="s">
        <v>8838</v>
      </c>
      <c r="DK1776" s="5" t="e">
        <f>(CL1776*3+CK1776*2+CJ1776)/6</f>
        <v>#VALUE!</v>
      </c>
      <c r="DL1776">
        <f>BG1776+(BG1776*(CF1776-8.25)/8.25)</f>
        <v>380.44363636363636</v>
      </c>
      <c r="DM1776">
        <f>BH1776+(BH1776*(CG1776-8.25)/8.25)</f>
        <v>368.64</v>
      </c>
      <c r="DN1776">
        <f>BI1776+(BI1776*(CH1776-8.25)/8.25)</f>
        <v>85.712727272727307</v>
      </c>
      <c r="DO1776">
        <f>BJ1776+(BJ1776*(CI1776-8.25)/8.25)</f>
        <v>1402.9636363636364</v>
      </c>
      <c r="DP1776" t="e">
        <f>BK1776+(BK1776*(CJ1776-8.25)/8.25)</f>
        <v>#VALUE!</v>
      </c>
      <c r="DQ1776" t="e">
        <f>BL1776+(BL1776*(CK1776-8.25)/8.25)</f>
        <v>#VALUE!</v>
      </c>
      <c r="DR1776" t="e">
        <f>BM1776+(BM1776*(CL1776-8.25)/8.25)</f>
        <v>#VALUE!</v>
      </c>
      <c r="DS1776" s="7">
        <f>DL1776*10^8/$H1776</f>
        <v>4004.6698564593298</v>
      </c>
      <c r="DT1776" s="7">
        <f>DM1776*10^8/$H1776</f>
        <v>3880.4210526315787</v>
      </c>
      <c r="DU1776" s="7">
        <f>DN1776*10^8/$H1776</f>
        <v>902.23923444976117</v>
      </c>
      <c r="DV1776" s="7">
        <f>DO1776*10^8/$H1776</f>
        <v>14768.038277511963</v>
      </c>
      <c r="DW1776" s="7" t="e">
        <f>DP1776*10^8/$H1776</f>
        <v>#VALUE!</v>
      </c>
      <c r="DX1776" s="7" t="e">
        <f>DQ1776*10^8/$H1776</f>
        <v>#VALUE!</v>
      </c>
      <c r="DY1776" s="7" t="e">
        <f>DR1776*10^8/$H1776</f>
        <v>#VALUE!</v>
      </c>
      <c r="DZ1776" s="7">
        <f>DS1776*10^8/$H1776</f>
        <v>42154.419541677154</v>
      </c>
      <c r="EA1776" s="7" t="e">
        <f>DY1776*0.8</f>
        <v>#VALUE!</v>
      </c>
      <c r="EB1776" s="9" t="e">
        <f>F1776-#REF!</f>
        <v>#REF!</v>
      </c>
      <c r="EC1776" s="3" t="e">
        <f>EB1776/#REF!*100</f>
        <v>#REF!</v>
      </c>
      <c r="ED1776" s="3" t="e">
        <f>DX1776-F1776</f>
        <v>#VALUE!</v>
      </c>
      <c r="EE1776" s="11" t="e">
        <f>ED1776/F1776</f>
        <v>#VALUE!</v>
      </c>
      <c r="EF1776" s="3" t="e">
        <f>F1776-#REF!</f>
        <v>#REF!</v>
      </c>
    </row>
    <row r="1777" spans="1:136" x14ac:dyDescent="0.3">
      <c r="A1777">
        <v>675</v>
      </c>
      <c r="B1777" s="17" t="s">
        <v>9514</v>
      </c>
      <c r="C1777" s="16" t="str">
        <f>"https://finance.naver.com/item/frgn.nhn?code="&amp;B1777</f>
        <v>https://finance.naver.com/item/frgn.nhn?code=001550</v>
      </c>
      <c r="D1777" t="s">
        <v>630</v>
      </c>
      <c r="E1777" t="s">
        <v>4857</v>
      </c>
      <c r="F1777" s="18">
        <f>VALUE(LEFT(E1777,FIND("/",E1777)-1))</f>
        <v>28350</v>
      </c>
      <c r="G1777" s="6" t="s">
        <v>4858</v>
      </c>
      <c r="H1777" s="6">
        <f>VALUE(LEFT(G1777,FIND("/",G1777)-1)) + VALUE(MID(G1777,FIND("/",G1777)+1,LEN(G1777)))</f>
        <v>5192239</v>
      </c>
      <c r="I1777">
        <v>0</v>
      </c>
      <c r="J1777" s="1">
        <f>F1777*H1777/(10^8)</f>
        <v>1471.9997565000001</v>
      </c>
      <c r="K1777">
        <v>591</v>
      </c>
      <c r="L1777">
        <v>599</v>
      </c>
      <c r="M1777">
        <v>605</v>
      </c>
      <c r="N1777">
        <v>709</v>
      </c>
      <c r="O1777">
        <v>737</v>
      </c>
      <c r="P1777" t="s">
        <v>8838</v>
      </c>
      <c r="Q1777" t="s">
        <v>8838</v>
      </c>
      <c r="R1777" t="s">
        <v>8838</v>
      </c>
      <c r="S1777">
        <v>23</v>
      </c>
      <c r="T1777">
        <v>16</v>
      </c>
      <c r="U1777">
        <v>19</v>
      </c>
      <c r="V1777">
        <v>10</v>
      </c>
      <c r="W1777">
        <v>38</v>
      </c>
      <c r="X1777" t="s">
        <v>8838</v>
      </c>
      <c r="Y1777" t="s">
        <v>8838</v>
      </c>
      <c r="Z1777" t="s">
        <v>8838</v>
      </c>
      <c r="AA1777">
        <v>9</v>
      </c>
      <c r="AB1777">
        <v>11</v>
      </c>
      <c r="AC1777">
        <v>3</v>
      </c>
      <c r="AD1777">
        <v>-1</v>
      </c>
      <c r="AE1777">
        <v>30</v>
      </c>
      <c r="AF1777" t="s">
        <v>8838</v>
      </c>
      <c r="AG1777" t="s">
        <v>8838</v>
      </c>
      <c r="AH1777" t="s">
        <v>8838</v>
      </c>
      <c r="AI1777">
        <v>887</v>
      </c>
      <c r="AJ1777">
        <v>935</v>
      </c>
      <c r="AK1777">
        <v>940</v>
      </c>
      <c r="AL1777">
        <v>917</v>
      </c>
      <c r="AM1777">
        <v>879</v>
      </c>
      <c r="AN1777" t="s">
        <v>8838</v>
      </c>
      <c r="AO1777" t="s">
        <v>8838</v>
      </c>
      <c r="AP1777" t="s">
        <v>8838</v>
      </c>
      <c r="AQ1777">
        <v>511</v>
      </c>
      <c r="AR1777">
        <v>471</v>
      </c>
      <c r="AS1777">
        <v>458</v>
      </c>
      <c r="AT1777">
        <v>437</v>
      </c>
      <c r="AU1777">
        <v>367</v>
      </c>
      <c r="AV1777" t="s">
        <v>8838</v>
      </c>
      <c r="AW1777" t="s">
        <v>8838</v>
      </c>
      <c r="AX1777" t="s">
        <v>8838</v>
      </c>
      <c r="AY1777">
        <v>376</v>
      </c>
      <c r="AZ1777">
        <v>464</v>
      </c>
      <c r="BA1777">
        <v>483</v>
      </c>
      <c r="BB1777">
        <v>480</v>
      </c>
      <c r="BC1777">
        <v>512</v>
      </c>
      <c r="BD1777" t="s">
        <v>8838</v>
      </c>
      <c r="BE1777" t="s">
        <v>8838</v>
      </c>
      <c r="BF1777" t="s">
        <v>8838</v>
      </c>
      <c r="BG1777">
        <v>376</v>
      </c>
      <c r="BH1777">
        <v>464</v>
      </c>
      <c r="BI1777">
        <v>483</v>
      </c>
      <c r="BJ1777">
        <v>480</v>
      </c>
      <c r="BK1777">
        <v>512</v>
      </c>
      <c r="BL1777" t="s">
        <v>8838</v>
      </c>
      <c r="BM1777" t="s">
        <v>8838</v>
      </c>
      <c r="BN1777" t="s">
        <v>8838</v>
      </c>
      <c r="BO1777">
        <v>220</v>
      </c>
      <c r="BP1777">
        <v>252</v>
      </c>
      <c r="BQ1777">
        <v>260</v>
      </c>
      <c r="BR1777">
        <v>260</v>
      </c>
      <c r="BS1777">
        <v>260</v>
      </c>
      <c r="BT1777" t="s">
        <v>8838</v>
      </c>
      <c r="BU1777" t="s">
        <v>8838</v>
      </c>
      <c r="BV1777" t="s">
        <v>8838</v>
      </c>
      <c r="BW1777">
        <v>1</v>
      </c>
      <c r="BX1777">
        <v>1.1499999999999999</v>
      </c>
      <c r="BY1777">
        <v>0.35</v>
      </c>
      <c r="BZ1777">
        <v>-0.14000000000000001</v>
      </c>
      <c r="CA1777">
        <v>3.35</v>
      </c>
      <c r="CB1777" t="s">
        <v>8838</v>
      </c>
      <c r="CC1777" t="s">
        <v>8838</v>
      </c>
      <c r="CD1777" t="s">
        <v>8838</v>
      </c>
      <c r="CE1777">
        <v>2.5299999999999998</v>
      </c>
      <c r="CF1777">
        <v>2.5</v>
      </c>
      <c r="CG1777">
        <v>0.69</v>
      </c>
      <c r="CH1777">
        <v>-0.27</v>
      </c>
      <c r="CI1777">
        <v>6.06</v>
      </c>
      <c r="CJ1777" t="s">
        <v>8838</v>
      </c>
      <c r="CK1777" t="s">
        <v>8838</v>
      </c>
      <c r="CL1777" t="s">
        <v>8838</v>
      </c>
      <c r="CM1777">
        <v>199</v>
      </c>
      <c r="CN1777">
        <v>209</v>
      </c>
      <c r="CO1777">
        <v>63</v>
      </c>
      <c r="CP1777">
        <v>-25</v>
      </c>
      <c r="CQ1777">
        <v>579</v>
      </c>
      <c r="CR1777" t="s">
        <v>8838</v>
      </c>
      <c r="CS1777" t="s">
        <v>8838</v>
      </c>
      <c r="CT1777" t="s">
        <v>8838</v>
      </c>
      <c r="CU1777">
        <v>62.84</v>
      </c>
      <c r="CV1777">
        <v>55.14</v>
      </c>
      <c r="CW1777">
        <v>367.01</v>
      </c>
      <c r="CX1777" t="s">
        <v>2</v>
      </c>
      <c r="CY1777">
        <v>32.659999999999997</v>
      </c>
      <c r="CZ1777" t="s">
        <v>8838</v>
      </c>
      <c r="DA1777" t="s">
        <v>8838</v>
      </c>
      <c r="DB1777" t="s">
        <v>8838</v>
      </c>
      <c r="DC1777">
        <v>1.46</v>
      </c>
      <c r="DD1777">
        <v>1.25</v>
      </c>
      <c r="DE1777">
        <v>2.5</v>
      </c>
      <c r="DF1777">
        <v>1.66</v>
      </c>
      <c r="DG1777">
        <v>1.92</v>
      </c>
      <c r="DH1777" t="s">
        <v>8838</v>
      </c>
      <c r="DI1777" t="s">
        <v>8838</v>
      </c>
      <c r="DJ1777" t="s">
        <v>8838</v>
      </c>
      <c r="DK1777" s="5" t="e">
        <f>(CL1777*3+CK1777*2+CJ1777)/6</f>
        <v>#VALUE!</v>
      </c>
      <c r="DL1777">
        <f>BG1777+(BG1777*(CF1777-8.25)/8.25)</f>
        <v>113.93939393939394</v>
      </c>
      <c r="DM1777">
        <f>BH1777+(BH1777*(CG1777-8.25)/8.25)</f>
        <v>38.807272727272732</v>
      </c>
      <c r="DN1777">
        <f>BI1777+(BI1777*(CH1777-8.25)/8.25)</f>
        <v>-15.807272727272732</v>
      </c>
      <c r="DO1777">
        <f>BJ1777+(BJ1777*(CI1777-8.25)/8.25)</f>
        <v>352.58181818181816</v>
      </c>
      <c r="DP1777" t="e">
        <f>BK1777+(BK1777*(CJ1777-8.25)/8.25)</f>
        <v>#VALUE!</v>
      </c>
      <c r="DQ1777" t="e">
        <f>BL1777+(BL1777*(CK1777-8.25)/8.25)</f>
        <v>#VALUE!</v>
      </c>
      <c r="DR1777" t="e">
        <f>BM1777+(BM1777*(CL1777-8.25)/8.25)</f>
        <v>#VALUE!</v>
      </c>
      <c r="DS1777" s="7">
        <f>DL1777*10^8/$H1777</f>
        <v>2194.4173590505743</v>
      </c>
      <c r="DT1777" s="7">
        <f>DM1777*10^8/$H1777</f>
        <v>747.40921454641682</v>
      </c>
      <c r="DU1777" s="7">
        <f>DN1777*10^8/$H1777</f>
        <v>-304.44039126998456</v>
      </c>
      <c r="DV1777" s="7">
        <f>DO1777*10^8/$H1777</f>
        <v>6790.5544829854362</v>
      </c>
      <c r="DW1777" s="7" t="e">
        <f>DP1777*10^8/$H1777</f>
        <v>#VALUE!</v>
      </c>
      <c r="DX1777" s="7" t="e">
        <f>DQ1777*10^8/$H1777</f>
        <v>#VALUE!</v>
      </c>
      <c r="DY1777" s="7" t="e">
        <f>DR1777*10^8/$H1777</f>
        <v>#VALUE!</v>
      </c>
      <c r="DZ1777" s="7">
        <f>DS1777*10^8/$H1777</f>
        <v>42263.411970261273</v>
      </c>
      <c r="EA1777" s="7" t="e">
        <f>DY1777*0.8</f>
        <v>#VALUE!</v>
      </c>
      <c r="EB1777" s="9" t="e">
        <f>F1777-#REF!</f>
        <v>#REF!</v>
      </c>
      <c r="EC1777" s="3" t="e">
        <f>EB1777/#REF!*100</f>
        <v>#REF!</v>
      </c>
      <c r="ED1777" s="3" t="e">
        <f>DX1777-F1777</f>
        <v>#VALUE!</v>
      </c>
      <c r="EE1777" s="11" t="e">
        <f>ED1777/F1777</f>
        <v>#VALUE!</v>
      </c>
      <c r="EF1777" s="3" t="e">
        <f>F1777-#REF!</f>
        <v>#REF!</v>
      </c>
    </row>
    <row r="1778" spans="1:136" x14ac:dyDescent="0.3">
      <c r="A1778">
        <v>932</v>
      </c>
      <c r="B1778" s="17" t="s">
        <v>9771</v>
      </c>
      <c r="C1778" s="16" t="str">
        <f>"https://finance.naver.com/item/frgn.nhn?code="&amp;B1778</f>
        <v>https://finance.naver.com/item/frgn.nhn?code=229000</v>
      </c>
      <c r="D1778" t="s">
        <v>5496</v>
      </c>
      <c r="E1778" t="s">
        <v>5497</v>
      </c>
      <c r="F1778" s="18">
        <f>VALUE(LEFT(E1778,FIND("/",E1778)-1))</f>
        <v>20950</v>
      </c>
      <c r="G1778" s="6" t="s">
        <v>5498</v>
      </c>
      <c r="H1778" s="6">
        <f>VALUE(LEFT(G1778,FIND("/",G1778)-1)) + VALUE(MID(G1778,FIND("/",G1778)+1,LEN(G1778)))</f>
        <v>6961457</v>
      </c>
      <c r="I1778">
        <v>0</v>
      </c>
      <c r="J1778" s="1">
        <f>F1778*H1778/(10^8)</f>
        <v>1458.4252415000001</v>
      </c>
      <c r="K1778">
        <v>6</v>
      </c>
      <c r="L1778">
        <v>0</v>
      </c>
      <c r="M1778">
        <v>3</v>
      </c>
      <c r="N1778">
        <v>1</v>
      </c>
      <c r="O1778">
        <v>16</v>
      </c>
      <c r="P1778" t="s">
        <v>8838</v>
      </c>
      <c r="Q1778" t="s">
        <v>8838</v>
      </c>
      <c r="R1778" t="s">
        <v>8838</v>
      </c>
      <c r="S1778">
        <v>-79</v>
      </c>
      <c r="T1778">
        <v>-63</v>
      </c>
      <c r="U1778">
        <v>-57</v>
      </c>
      <c r="V1778">
        <v>-66</v>
      </c>
      <c r="W1778">
        <v>-93</v>
      </c>
      <c r="X1778" t="s">
        <v>8838</v>
      </c>
      <c r="Y1778" t="s">
        <v>8838</v>
      </c>
      <c r="Z1778" t="s">
        <v>8838</v>
      </c>
      <c r="AA1778">
        <v>-88</v>
      </c>
      <c r="AB1778">
        <v>-68</v>
      </c>
      <c r="AC1778">
        <v>-57</v>
      </c>
      <c r="AD1778">
        <v>-92</v>
      </c>
      <c r="AE1778">
        <v>330</v>
      </c>
      <c r="AF1778" t="s">
        <v>8838</v>
      </c>
      <c r="AG1778" t="s">
        <v>8838</v>
      </c>
      <c r="AH1778" t="s">
        <v>8838</v>
      </c>
      <c r="AI1778">
        <v>119</v>
      </c>
      <c r="AJ1778">
        <v>74</v>
      </c>
      <c r="AK1778">
        <v>104</v>
      </c>
      <c r="AL1778">
        <v>24</v>
      </c>
      <c r="AM1778">
        <v>640</v>
      </c>
      <c r="AN1778" t="s">
        <v>8838</v>
      </c>
      <c r="AO1778" t="s">
        <v>8838</v>
      </c>
      <c r="AP1778" t="s">
        <v>8838</v>
      </c>
      <c r="AQ1778">
        <v>10</v>
      </c>
      <c r="AR1778">
        <v>10</v>
      </c>
      <c r="AS1778">
        <v>13</v>
      </c>
      <c r="AT1778">
        <v>22</v>
      </c>
      <c r="AU1778">
        <v>101</v>
      </c>
      <c r="AV1778" t="s">
        <v>8838</v>
      </c>
      <c r="AW1778" t="s">
        <v>8838</v>
      </c>
      <c r="AX1778" t="s">
        <v>8838</v>
      </c>
      <c r="AY1778">
        <v>109</v>
      </c>
      <c r="AZ1778">
        <v>64</v>
      </c>
      <c r="BA1778">
        <v>91</v>
      </c>
      <c r="BB1778">
        <v>2</v>
      </c>
      <c r="BC1778">
        <v>539</v>
      </c>
      <c r="BD1778" t="s">
        <v>8838</v>
      </c>
      <c r="BE1778" t="s">
        <v>8838</v>
      </c>
      <c r="BF1778" t="s">
        <v>8838</v>
      </c>
      <c r="BG1778">
        <v>109</v>
      </c>
      <c r="BH1778">
        <v>64</v>
      </c>
      <c r="BI1778">
        <v>91</v>
      </c>
      <c r="BJ1778">
        <v>2</v>
      </c>
      <c r="BK1778">
        <v>534</v>
      </c>
      <c r="BL1778" t="s">
        <v>8838</v>
      </c>
      <c r="BM1778" t="s">
        <v>8838</v>
      </c>
      <c r="BN1778" t="s">
        <v>8838</v>
      </c>
      <c r="BO1778">
        <v>23</v>
      </c>
      <c r="BP1778">
        <v>24</v>
      </c>
      <c r="BQ1778">
        <v>27</v>
      </c>
      <c r="BR1778">
        <v>27</v>
      </c>
      <c r="BS1778">
        <v>32</v>
      </c>
      <c r="BT1778" t="s">
        <v>8838</v>
      </c>
      <c r="BU1778" t="s">
        <v>8838</v>
      </c>
      <c r="BV1778" t="s">
        <v>8838</v>
      </c>
      <c r="BW1778">
        <v>-83.43</v>
      </c>
      <c r="BX1778" t="s">
        <v>0</v>
      </c>
      <c r="BY1778">
        <v>-64.52</v>
      </c>
      <c r="BZ1778">
        <v>-143.49</v>
      </c>
      <c r="CA1778">
        <v>99.34</v>
      </c>
      <c r="CB1778" t="s">
        <v>8838</v>
      </c>
      <c r="CC1778" t="s">
        <v>8838</v>
      </c>
      <c r="CD1778" t="s">
        <v>8838</v>
      </c>
      <c r="CE1778">
        <v>-100.65</v>
      </c>
      <c r="CF1778" t="s">
        <v>0</v>
      </c>
      <c r="CG1778">
        <v>-73.72</v>
      </c>
      <c r="CH1778">
        <v>-197.47</v>
      </c>
      <c r="CI1778">
        <v>123.7</v>
      </c>
      <c r="CJ1778" t="s">
        <v>8838</v>
      </c>
      <c r="CK1778" t="s">
        <v>8838</v>
      </c>
      <c r="CL1778" t="s">
        <v>8838</v>
      </c>
      <c r="CM1778" s="1">
        <v>-2055</v>
      </c>
      <c r="CN1778" s="1">
        <v>-1458</v>
      </c>
      <c r="CO1778" s="1">
        <v>-1136</v>
      </c>
      <c r="CP1778" s="1">
        <v>-1699</v>
      </c>
      <c r="CQ1778" s="1">
        <v>5607</v>
      </c>
      <c r="CR1778" t="s">
        <v>8838</v>
      </c>
      <c r="CS1778" t="s">
        <v>8838</v>
      </c>
      <c r="CT1778" t="s">
        <v>8838</v>
      </c>
      <c r="CU1778" t="s">
        <v>2</v>
      </c>
      <c r="CV1778" t="s">
        <v>2</v>
      </c>
      <c r="CW1778" t="s">
        <v>2</v>
      </c>
      <c r="CX1778" t="s">
        <v>2</v>
      </c>
      <c r="CY1778">
        <v>2.94</v>
      </c>
      <c r="CZ1778" t="s">
        <v>8838</v>
      </c>
      <c r="DA1778" t="s">
        <v>8838</v>
      </c>
      <c r="DB1778" t="s">
        <v>8838</v>
      </c>
      <c r="DC1778">
        <v>7.77</v>
      </c>
      <c r="DD1778">
        <v>12.62</v>
      </c>
      <c r="DE1778">
        <v>13.75</v>
      </c>
      <c r="DF1778">
        <v>635.42999999999995</v>
      </c>
      <c r="DG1778">
        <v>1.98</v>
      </c>
      <c r="DH1778" t="s">
        <v>8838</v>
      </c>
      <c r="DI1778" t="s">
        <v>8838</v>
      </c>
      <c r="DJ1778" t="s">
        <v>8838</v>
      </c>
      <c r="DK1778" s="5" t="e">
        <f>(CL1778*3+CK1778*2+CJ1778)/6</f>
        <v>#VALUE!</v>
      </c>
      <c r="DL1778" t="e">
        <f>BG1778+(BG1778*(CF1778-8.25)/8.25)</f>
        <v>#VALUE!</v>
      </c>
      <c r="DM1778">
        <f>BH1778+(BH1778*(CG1778-8.25)/8.25)</f>
        <v>-571.88848484848484</v>
      </c>
      <c r="DN1778">
        <f>BI1778+(BI1778*(CH1778-8.25)/8.25)</f>
        <v>-2178.1539393939393</v>
      </c>
      <c r="DO1778">
        <f>BJ1778+(BJ1778*(CI1778-8.25)/8.25)</f>
        <v>29.987878787878788</v>
      </c>
      <c r="DP1778" t="e">
        <f>BK1778+(BK1778*(CJ1778-8.25)/8.25)</f>
        <v>#VALUE!</v>
      </c>
      <c r="DQ1778" t="e">
        <f>BL1778+(BL1778*(CK1778-8.25)/8.25)</f>
        <v>#VALUE!</v>
      </c>
      <c r="DR1778" t="e">
        <f>BM1778+(BM1778*(CL1778-8.25)/8.25)</f>
        <v>#VALUE!</v>
      </c>
      <c r="DS1778" s="7" t="e">
        <f>DL1778*10^8/$H1778</f>
        <v>#VALUE!</v>
      </c>
      <c r="DT1778" s="7">
        <f>DM1778*10^8/$H1778</f>
        <v>-8215.0688404522898</v>
      </c>
      <c r="DU1778" s="7">
        <f>DN1778*10^8/$H1778</f>
        <v>-31288.765259829073</v>
      </c>
      <c r="DV1778" s="7">
        <f>DO1778*10^8/$H1778</f>
        <v>430.77015038488048</v>
      </c>
      <c r="DW1778" s="7" t="e">
        <f>DP1778*10^8/$H1778</f>
        <v>#VALUE!</v>
      </c>
      <c r="DX1778" s="7" t="e">
        <f>DQ1778*10^8/$H1778</f>
        <v>#VALUE!</v>
      </c>
      <c r="DY1778" s="7" t="e">
        <f>DR1778*10^8/$H1778</f>
        <v>#VALUE!</v>
      </c>
      <c r="DZ1778" s="7" t="e">
        <f>DS1778*10^8/$H1778</f>
        <v>#VALUE!</v>
      </c>
      <c r="EA1778" s="7" t="e">
        <f>DY1778*0.8</f>
        <v>#VALUE!</v>
      </c>
      <c r="EB1778" s="9" t="e">
        <f>F1778-#REF!</f>
        <v>#REF!</v>
      </c>
      <c r="EC1778" s="3" t="e">
        <f>EB1778/#REF!*100</f>
        <v>#REF!</v>
      </c>
      <c r="ED1778" s="3" t="e">
        <f>DX1778-F1778</f>
        <v>#VALUE!</v>
      </c>
      <c r="EE1778" s="11" t="e">
        <f>ED1778/F1778</f>
        <v>#VALUE!</v>
      </c>
      <c r="EF1778" s="3" t="e">
        <f>F1778-#REF!</f>
        <v>#REF!</v>
      </c>
    </row>
    <row r="1779" spans="1:136" x14ac:dyDescent="0.3">
      <c r="A1779">
        <v>232</v>
      </c>
      <c r="B1779" s="17" t="s">
        <v>9071</v>
      </c>
      <c r="C1779" s="16" t="str">
        <f>"https://finance.naver.com/item/frgn.nhn?code="&amp;B1779</f>
        <v>https://finance.naver.com/item/frgn.nhn?code=100220</v>
      </c>
      <c r="D1779" t="s">
        <v>223</v>
      </c>
      <c r="E1779" t="s">
        <v>3962</v>
      </c>
      <c r="F1779" s="18">
        <f>VALUE(LEFT(E1779,FIND("/",E1779)-1))</f>
        <v>11200</v>
      </c>
      <c r="G1779" s="6" t="s">
        <v>3963</v>
      </c>
      <c r="H1779" s="6">
        <f>VALUE(LEFT(G1779,FIND("/",G1779)-1)) + VALUE(MID(G1779,FIND("/",G1779)+1,LEN(G1779)))</f>
        <v>12996741</v>
      </c>
      <c r="I1779" s="1">
        <v>98597</v>
      </c>
      <c r="J1779" s="1">
        <f>F1779*H1779/(10^8)</f>
        <v>1455.634992</v>
      </c>
      <c r="K1779" s="1">
        <v>1439</v>
      </c>
      <c r="L1779" s="1">
        <v>1456</v>
      </c>
      <c r="M1779" s="1">
        <v>1619</v>
      </c>
      <c r="N1779" s="1">
        <v>1994</v>
      </c>
      <c r="O1779" s="1">
        <v>1723</v>
      </c>
      <c r="P1779" t="s">
        <v>8838</v>
      </c>
      <c r="Q1779" t="s">
        <v>8838</v>
      </c>
      <c r="R1779" t="s">
        <v>8838</v>
      </c>
      <c r="S1779">
        <v>355</v>
      </c>
      <c r="T1779">
        <v>258</v>
      </c>
      <c r="U1779">
        <v>103</v>
      </c>
      <c r="V1779">
        <v>219</v>
      </c>
      <c r="W1779">
        <v>-149</v>
      </c>
      <c r="X1779" t="s">
        <v>8838</v>
      </c>
      <c r="Y1779" t="s">
        <v>8838</v>
      </c>
      <c r="Z1779" t="s">
        <v>8838</v>
      </c>
      <c r="AA1779">
        <v>256</v>
      </c>
      <c r="AB1779">
        <v>181</v>
      </c>
      <c r="AC1779">
        <v>23</v>
      </c>
      <c r="AD1779">
        <v>112</v>
      </c>
      <c r="AE1779">
        <v>-149</v>
      </c>
      <c r="AF1779" t="s">
        <v>8838</v>
      </c>
      <c r="AG1779" t="s">
        <v>8838</v>
      </c>
      <c r="AH1779" t="s">
        <v>8838</v>
      </c>
      <c r="AI1779" s="1">
        <v>2397</v>
      </c>
      <c r="AJ1779" s="1">
        <v>2563</v>
      </c>
      <c r="AK1779" s="1">
        <v>2543</v>
      </c>
      <c r="AL1779" s="1">
        <v>2862</v>
      </c>
      <c r="AM1779" s="1">
        <v>2632</v>
      </c>
      <c r="AN1779" t="s">
        <v>8838</v>
      </c>
      <c r="AO1779" t="s">
        <v>8838</v>
      </c>
      <c r="AP1779" t="s">
        <v>8838</v>
      </c>
      <c r="AQ1779">
        <v>449</v>
      </c>
      <c r="AR1779">
        <v>472</v>
      </c>
      <c r="AS1779">
        <v>474</v>
      </c>
      <c r="AT1779">
        <v>718</v>
      </c>
      <c r="AU1779">
        <v>673</v>
      </c>
      <c r="AV1779" t="s">
        <v>8838</v>
      </c>
      <c r="AW1779" t="s">
        <v>8838</v>
      </c>
      <c r="AX1779" t="s">
        <v>8838</v>
      </c>
      <c r="AY1779" s="1">
        <v>1948</v>
      </c>
      <c r="AZ1779" s="1">
        <v>2091</v>
      </c>
      <c r="BA1779" s="1">
        <v>2069</v>
      </c>
      <c r="BB1779" s="1">
        <v>2144</v>
      </c>
      <c r="BC1779" s="1">
        <v>1959</v>
      </c>
      <c r="BD1779" t="s">
        <v>8838</v>
      </c>
      <c r="BE1779" t="s">
        <v>8838</v>
      </c>
      <c r="BF1779" t="s">
        <v>8838</v>
      </c>
      <c r="BG1779" s="1">
        <v>1951</v>
      </c>
      <c r="BH1779" s="1">
        <v>2092</v>
      </c>
      <c r="BI1779" s="1">
        <v>2070</v>
      </c>
      <c r="BJ1779" s="1">
        <v>2144</v>
      </c>
      <c r="BK1779" s="1">
        <v>1959</v>
      </c>
      <c r="BL1779" t="s">
        <v>8838</v>
      </c>
      <c r="BM1779" t="s">
        <v>8838</v>
      </c>
      <c r="BN1779" t="s">
        <v>8838</v>
      </c>
      <c r="BO1779">
        <v>65</v>
      </c>
      <c r="BP1779">
        <v>65</v>
      </c>
      <c r="BQ1779">
        <v>65</v>
      </c>
      <c r="BR1779">
        <v>65</v>
      </c>
      <c r="BS1779">
        <v>65</v>
      </c>
      <c r="BT1779" t="s">
        <v>8838</v>
      </c>
      <c r="BU1779" t="s">
        <v>8838</v>
      </c>
      <c r="BV1779" t="s">
        <v>8838</v>
      </c>
      <c r="BW1779">
        <v>10.79</v>
      </c>
      <c r="BX1779">
        <v>7.28</v>
      </c>
      <c r="BY1779">
        <v>0.91</v>
      </c>
      <c r="BZ1779">
        <v>4.13</v>
      </c>
      <c r="CA1779">
        <v>-5.43</v>
      </c>
      <c r="CB1779" t="s">
        <v>8838</v>
      </c>
      <c r="CC1779" t="s">
        <v>8838</v>
      </c>
      <c r="CD1779" t="s">
        <v>8838</v>
      </c>
      <c r="CE1779">
        <v>13.93</v>
      </c>
      <c r="CF1779">
        <v>8.9499999999999993</v>
      </c>
      <c r="CG1779">
        <v>1.17</v>
      </c>
      <c r="CH1779">
        <v>5.36</v>
      </c>
      <c r="CI1779">
        <v>-7.24</v>
      </c>
      <c r="CJ1779" t="s">
        <v>8838</v>
      </c>
      <c r="CK1779" t="s">
        <v>8838</v>
      </c>
      <c r="CL1779" t="s">
        <v>8838</v>
      </c>
      <c r="CM1779" s="1">
        <v>1970</v>
      </c>
      <c r="CN1779" s="1">
        <v>1391</v>
      </c>
      <c r="CO1779">
        <v>188</v>
      </c>
      <c r="CP1779">
        <v>868</v>
      </c>
      <c r="CQ1779" s="1">
        <v>-1142</v>
      </c>
      <c r="CR1779" t="s">
        <v>8838</v>
      </c>
      <c r="CS1779" t="s">
        <v>8838</v>
      </c>
      <c r="CT1779" t="s">
        <v>8838</v>
      </c>
      <c r="CU1779">
        <v>8.07</v>
      </c>
      <c r="CV1779">
        <v>8.5500000000000007</v>
      </c>
      <c r="CW1779">
        <v>33.049999999999997</v>
      </c>
      <c r="CX1779">
        <v>8.9499999999999993</v>
      </c>
      <c r="CY1779" t="s">
        <v>2</v>
      </c>
      <c r="CZ1779" t="s">
        <v>8838</v>
      </c>
      <c r="DA1779" t="s">
        <v>8838</v>
      </c>
      <c r="DB1779" t="s">
        <v>8838</v>
      </c>
      <c r="DC1779">
        <v>0.99</v>
      </c>
      <c r="DD1779">
        <v>0.7</v>
      </c>
      <c r="DE1779">
        <v>0.37</v>
      </c>
      <c r="DF1779">
        <v>0.44</v>
      </c>
      <c r="DG1779">
        <v>0.41</v>
      </c>
      <c r="DH1779" t="s">
        <v>8838</v>
      </c>
      <c r="DI1779" t="s">
        <v>8838</v>
      </c>
      <c r="DJ1779" t="s">
        <v>8838</v>
      </c>
      <c r="DK1779" s="5" t="e">
        <f>(CL1779*3+CK1779*2+CJ1779)/6</f>
        <v>#VALUE!</v>
      </c>
      <c r="DL1779">
        <f>BG1779+(BG1779*(CF1779-8.25)/8.25)</f>
        <v>2116.5393939393939</v>
      </c>
      <c r="DM1779">
        <f>BH1779+(BH1779*(CG1779-8.25)/8.25)</f>
        <v>296.6836363636362</v>
      </c>
      <c r="DN1779">
        <f>BI1779+(BI1779*(CH1779-8.25)/8.25)</f>
        <v>1344.8727272727274</v>
      </c>
      <c r="DO1779">
        <f>BJ1779+(BJ1779*(CI1779-8.25)/8.25)</f>
        <v>-1881.5224242424238</v>
      </c>
      <c r="DP1779" t="e">
        <f>BK1779+(BK1779*(CJ1779-8.25)/8.25)</f>
        <v>#VALUE!</v>
      </c>
      <c r="DQ1779" t="e">
        <f>BL1779+(BL1779*(CK1779-8.25)/8.25)</f>
        <v>#VALUE!</v>
      </c>
      <c r="DR1779" t="e">
        <f>BM1779+(BM1779*(CL1779-8.25)/8.25)</f>
        <v>#VALUE!</v>
      </c>
      <c r="DS1779" s="7">
        <f>DL1779*10^8/$H1779</f>
        <v>16285.154824116245</v>
      </c>
      <c r="DT1779" s="7">
        <f>DM1779*10^8/$H1779</f>
        <v>2282.7540870717989</v>
      </c>
      <c r="DU1779" s="7">
        <f>DN1779*10^8/$H1779</f>
        <v>10347.768931247667</v>
      </c>
      <c r="DV1779" s="7">
        <f>DO1779*10^8/$H1779</f>
        <v>-14476.878659368711</v>
      </c>
      <c r="DW1779" s="7" t="e">
        <f>DP1779*10^8/$H1779</f>
        <v>#VALUE!</v>
      </c>
      <c r="DX1779" s="7" t="e">
        <f>DQ1779*10^8/$H1779</f>
        <v>#VALUE!</v>
      </c>
      <c r="DY1779" s="7" t="e">
        <f>DR1779*10^8/$H1779</f>
        <v>#VALUE!</v>
      </c>
      <c r="DZ1779" s="7">
        <f>DS1779*10^8/$H1779</f>
        <v>125301.83392987707</v>
      </c>
      <c r="EA1779" s="7" t="e">
        <f>DY1779*0.8</f>
        <v>#VALUE!</v>
      </c>
      <c r="EB1779" s="9" t="e">
        <f>F1779-#REF!</f>
        <v>#REF!</v>
      </c>
      <c r="EC1779" s="3" t="e">
        <f>EB1779/#REF!*100</f>
        <v>#REF!</v>
      </c>
      <c r="ED1779" s="3" t="e">
        <f>DX1779-F1779</f>
        <v>#VALUE!</v>
      </c>
      <c r="EE1779" s="11" t="e">
        <f>ED1779/F1779</f>
        <v>#VALUE!</v>
      </c>
      <c r="EF1779" s="3" t="e">
        <f>F1779-#REF!</f>
        <v>#REF!</v>
      </c>
    </row>
    <row r="1780" spans="1:136" hidden="1" x14ac:dyDescent="0.3">
      <c r="A1780">
        <v>1778</v>
      </c>
      <c r="B1780" s="17" t="s">
        <v>10617</v>
      </c>
      <c r="C1780" s="16" t="str">
        <f>"https://finance.naver.com/item/frgn.nhn?code="&amp;B1780</f>
        <v>https://finance.naver.com/item/frgn.nhn?code=082660</v>
      </c>
      <c r="D1780" t="s">
        <v>1822</v>
      </c>
      <c r="E1780" t="s">
        <v>7813</v>
      </c>
      <c r="F1780" s="18">
        <f>VALUE(LEFT(E1780,FIND("/",E1780)-1))</f>
        <v>1325</v>
      </c>
      <c r="G1780" s="6" t="s">
        <v>7814</v>
      </c>
      <c r="H1780" s="6">
        <f>VALUE(LEFT(G1780,FIND("/",G1780)-1)) + VALUE(MID(G1780,FIND("/",G1780)+1,LEN(G1780)))</f>
        <v>38194113</v>
      </c>
      <c r="I1780" s="1">
        <v>6896</v>
      </c>
      <c r="J1780" s="1">
        <f>F1780*H1780/(10^8)</f>
        <v>506.07199724999998</v>
      </c>
      <c r="K1780" s="1">
        <v>2073</v>
      </c>
      <c r="L1780">
        <v>956</v>
      </c>
      <c r="M1780">
        <v>870</v>
      </c>
      <c r="N1780">
        <v>184</v>
      </c>
      <c r="O1780">
        <v>232</v>
      </c>
      <c r="P1780" t="s">
        <v>8838</v>
      </c>
      <c r="Q1780" t="s">
        <v>8838</v>
      </c>
      <c r="R1780" t="s">
        <v>8838</v>
      </c>
      <c r="S1780">
        <v>24</v>
      </c>
      <c r="T1780">
        <v>-27</v>
      </c>
      <c r="U1780">
        <v>-110</v>
      </c>
      <c r="V1780">
        <v>-32</v>
      </c>
      <c r="W1780">
        <v>-10</v>
      </c>
      <c r="X1780" t="s">
        <v>8838</v>
      </c>
      <c r="Y1780" t="s">
        <v>8838</v>
      </c>
      <c r="Z1780" t="s">
        <v>8838</v>
      </c>
      <c r="AA1780">
        <v>-65</v>
      </c>
      <c r="AB1780">
        <v>-296</v>
      </c>
      <c r="AC1780">
        <v>-495</v>
      </c>
      <c r="AD1780">
        <v>-289</v>
      </c>
      <c r="AE1780">
        <v>-104</v>
      </c>
      <c r="AF1780" t="s">
        <v>8838</v>
      </c>
      <c r="AG1780" t="s">
        <v>8838</v>
      </c>
      <c r="AH1780" t="s">
        <v>8838</v>
      </c>
      <c r="AI1780" s="1">
        <v>1972</v>
      </c>
      <c r="AJ1780" s="1">
        <v>1814</v>
      </c>
      <c r="AK1780">
        <v>794</v>
      </c>
      <c r="AL1780">
        <v>518</v>
      </c>
      <c r="AM1780">
        <v>709</v>
      </c>
      <c r="AN1780" t="s">
        <v>8838</v>
      </c>
      <c r="AO1780" t="s">
        <v>8838</v>
      </c>
      <c r="AP1780" t="s">
        <v>8838</v>
      </c>
      <c r="AQ1780" s="1">
        <v>1280</v>
      </c>
      <c r="AR1780" s="1">
        <v>1201</v>
      </c>
      <c r="AS1780">
        <v>658</v>
      </c>
      <c r="AT1780">
        <v>383</v>
      </c>
      <c r="AU1780">
        <v>508</v>
      </c>
      <c r="AV1780" t="s">
        <v>8838</v>
      </c>
      <c r="AW1780" t="s">
        <v>8838</v>
      </c>
      <c r="AX1780" t="s">
        <v>8838</v>
      </c>
      <c r="AY1780">
        <v>693</v>
      </c>
      <c r="AZ1780">
        <v>613</v>
      </c>
      <c r="BA1780">
        <v>136</v>
      </c>
      <c r="BB1780">
        <v>135</v>
      </c>
      <c r="BC1780">
        <v>201</v>
      </c>
      <c r="BD1780" t="s">
        <v>8838</v>
      </c>
      <c r="BE1780" t="s">
        <v>8838</v>
      </c>
      <c r="BF1780" t="s">
        <v>8838</v>
      </c>
      <c r="BG1780">
        <v>693</v>
      </c>
      <c r="BH1780">
        <v>613</v>
      </c>
      <c r="BI1780">
        <v>136</v>
      </c>
      <c r="BJ1780">
        <v>135</v>
      </c>
      <c r="BK1780">
        <v>201</v>
      </c>
      <c r="BL1780" t="s">
        <v>8838</v>
      </c>
      <c r="BM1780" t="s">
        <v>8838</v>
      </c>
      <c r="BN1780" t="s">
        <v>8838</v>
      </c>
      <c r="BO1780">
        <v>100</v>
      </c>
      <c r="BP1780">
        <v>202</v>
      </c>
      <c r="BQ1780">
        <v>210</v>
      </c>
      <c r="BR1780">
        <v>106</v>
      </c>
      <c r="BS1780">
        <v>152</v>
      </c>
      <c r="BT1780" t="s">
        <v>8838</v>
      </c>
      <c r="BU1780" t="s">
        <v>8838</v>
      </c>
      <c r="BV1780" t="s">
        <v>8838</v>
      </c>
      <c r="BW1780">
        <v>-3.33</v>
      </c>
      <c r="BX1780">
        <v>-15.64</v>
      </c>
      <c r="BY1780">
        <v>-37.94</v>
      </c>
      <c r="BZ1780">
        <v>-44.06</v>
      </c>
      <c r="CA1780">
        <v>-16.940000000000001</v>
      </c>
      <c r="CB1780" t="s">
        <v>8838</v>
      </c>
      <c r="CC1780" t="s">
        <v>8838</v>
      </c>
      <c r="CD1780" t="s">
        <v>8838</v>
      </c>
      <c r="CE1780">
        <v>-10.130000000000001</v>
      </c>
      <c r="CF1780">
        <v>-45.34</v>
      </c>
      <c r="CG1780">
        <v>-132.04</v>
      </c>
      <c r="CH1780">
        <v>-213.07</v>
      </c>
      <c r="CI1780">
        <v>-61.89</v>
      </c>
      <c r="CJ1780" t="s">
        <v>8838</v>
      </c>
      <c r="CK1780" t="s">
        <v>8838</v>
      </c>
      <c r="CL1780" t="s">
        <v>8838</v>
      </c>
      <c r="CM1780" s="1">
        <v>-2238</v>
      </c>
      <c r="CN1780" s="1">
        <v>-5071</v>
      </c>
      <c r="CO1780" s="1">
        <v>-6002</v>
      </c>
      <c r="CP1780" s="1">
        <v>-2510</v>
      </c>
      <c r="CQ1780">
        <v>-392</v>
      </c>
      <c r="CR1780" t="s">
        <v>8838</v>
      </c>
      <c r="CS1780" t="s">
        <v>8838</v>
      </c>
      <c r="CT1780" t="s">
        <v>8838</v>
      </c>
      <c r="CU1780" t="s">
        <v>2</v>
      </c>
      <c r="CV1780" t="s">
        <v>2</v>
      </c>
      <c r="CW1780" t="s">
        <v>2</v>
      </c>
      <c r="CX1780" t="s">
        <v>2</v>
      </c>
      <c r="CY1780" t="s">
        <v>2</v>
      </c>
      <c r="CZ1780" t="s">
        <v>8838</v>
      </c>
      <c r="DA1780" t="s">
        <v>8838</v>
      </c>
      <c r="DB1780" t="s">
        <v>8838</v>
      </c>
      <c r="DC1780">
        <v>0.5</v>
      </c>
      <c r="DD1780">
        <v>0.48</v>
      </c>
      <c r="DE1780">
        <v>2.36</v>
      </c>
      <c r="DF1780">
        <v>2.88</v>
      </c>
      <c r="DG1780">
        <v>2.5</v>
      </c>
      <c r="DH1780" t="s">
        <v>8838</v>
      </c>
      <c r="DI1780" t="s">
        <v>8838</v>
      </c>
      <c r="DJ1780" t="s">
        <v>8838</v>
      </c>
      <c r="DK1780" s="5" t="e">
        <f>(CL1780*3+CK1780*2+CJ1780)/6</f>
        <v>#VALUE!</v>
      </c>
      <c r="DL1780">
        <f>BG1780+(BG1780*(CF1780-8.25)/8.25)</f>
        <v>-3808.5600000000004</v>
      </c>
      <c r="DM1780">
        <f>BH1780+(BH1780*(CG1780-8.25)/8.25)</f>
        <v>-9810.9721212121203</v>
      </c>
      <c r="DN1780">
        <f>BI1780+(BI1780*(CH1780-8.25)/8.25)</f>
        <v>-3512.4266666666667</v>
      </c>
      <c r="DO1780">
        <f>BJ1780+(BJ1780*(CI1780-8.25)/8.25)</f>
        <v>-1012.7454545454545</v>
      </c>
      <c r="DP1780" t="e">
        <f>BK1780+(BK1780*(CJ1780-8.25)/8.25)</f>
        <v>#VALUE!</v>
      </c>
      <c r="DQ1780" t="e">
        <f>BL1780+(BL1780*(CK1780-8.25)/8.25)</f>
        <v>#VALUE!</v>
      </c>
      <c r="DR1780" t="e">
        <f>BM1780+(BM1780*(CL1780-8.25)/8.25)</f>
        <v>#VALUE!</v>
      </c>
      <c r="DS1780" s="7">
        <f>DL1780*10^8/$H1780</f>
        <v>-9971.5890770915412</v>
      </c>
      <c r="DT1780" s="7">
        <f>DM1780*10^8/$H1780</f>
        <v>-25687.131734705086</v>
      </c>
      <c r="DU1780" s="7">
        <f>DN1780*10^8/$H1780</f>
        <v>-9196.2514397615851</v>
      </c>
      <c r="DV1780" s="7">
        <f>DO1780*10^8/$H1780</f>
        <v>-2651.5747454207262</v>
      </c>
      <c r="DW1780" s="7" t="e">
        <f>DP1780*10^8/$H1780</f>
        <v>#VALUE!</v>
      </c>
      <c r="DX1780" s="7" t="e">
        <f>DQ1780*10^8/$H1780</f>
        <v>#VALUE!</v>
      </c>
      <c r="DY1780" s="7" t="e">
        <f>DR1780*10^8/$H1780</f>
        <v>#VALUE!</v>
      </c>
      <c r="DZ1780" s="7">
        <f>DS1780*10^8/$H1780</f>
        <v>-26107.659777546192</v>
      </c>
      <c r="EA1780" s="7" t="e">
        <f>DY1780*0.8</f>
        <v>#VALUE!</v>
      </c>
      <c r="EB1780" s="9" t="e">
        <f>F1780-#REF!</f>
        <v>#REF!</v>
      </c>
      <c r="EC1780" s="3" t="e">
        <f>EB1780/#REF!*100</f>
        <v>#REF!</v>
      </c>
      <c r="ED1780" s="3" t="e">
        <f>DX1780-F1780</f>
        <v>#VALUE!</v>
      </c>
      <c r="EE1780" s="11" t="e">
        <f>ED1780/F1780</f>
        <v>#VALUE!</v>
      </c>
      <c r="EF1780" s="3" t="e">
        <f>F1780-#REF!</f>
        <v>#REF!</v>
      </c>
    </row>
    <row r="1781" spans="1:136" hidden="1" x14ac:dyDescent="0.3">
      <c r="A1781">
        <v>1779</v>
      </c>
      <c r="B1781" s="17" t="s">
        <v>10618</v>
      </c>
      <c r="C1781" s="16" t="str">
        <f>"https://finance.naver.com/item/frgn.nhn?code="&amp;B1781</f>
        <v>https://finance.naver.com/item/frgn.nhn?code=080010</v>
      </c>
      <c r="D1781" t="s">
        <v>1823</v>
      </c>
      <c r="E1781" t="s">
        <v>7815</v>
      </c>
      <c r="F1781" s="18">
        <f>VALUE(LEFT(E1781,FIND("/",E1781)-1))</f>
        <v>7820</v>
      </c>
      <c r="G1781" s="6" t="s">
        <v>7816</v>
      </c>
      <c r="H1781" s="6">
        <f>VALUE(LEFT(G1781,FIND("/",G1781)-1)) + VALUE(MID(G1781,FIND("/",G1781)+1,LEN(G1781)))</f>
        <v>9015000</v>
      </c>
      <c r="I1781" s="1">
        <v>458180</v>
      </c>
      <c r="J1781" s="1">
        <f>F1781*H1781/(10^8)</f>
        <v>704.97299999999996</v>
      </c>
      <c r="K1781">
        <v>388</v>
      </c>
      <c r="L1781">
        <v>511</v>
      </c>
      <c r="M1781">
        <v>537</v>
      </c>
      <c r="N1781">
        <v>582</v>
      </c>
      <c r="O1781">
        <v>442</v>
      </c>
      <c r="P1781" t="s">
        <v>8838</v>
      </c>
      <c r="Q1781" t="s">
        <v>8838</v>
      </c>
      <c r="R1781" t="s">
        <v>8838</v>
      </c>
      <c r="S1781">
        <v>66</v>
      </c>
      <c r="T1781">
        <v>80</v>
      </c>
      <c r="U1781">
        <v>68</v>
      </c>
      <c r="V1781">
        <v>75</v>
      </c>
      <c r="W1781">
        <v>31</v>
      </c>
      <c r="X1781" t="s">
        <v>8838</v>
      </c>
      <c r="Y1781" t="s">
        <v>8838</v>
      </c>
      <c r="Z1781" t="s">
        <v>8838</v>
      </c>
      <c r="AA1781">
        <v>62</v>
      </c>
      <c r="AB1781">
        <v>80</v>
      </c>
      <c r="AC1781">
        <v>64</v>
      </c>
      <c r="AD1781">
        <v>109</v>
      </c>
      <c r="AE1781">
        <v>60</v>
      </c>
      <c r="AF1781" t="s">
        <v>8838</v>
      </c>
      <c r="AG1781" t="s">
        <v>8838</v>
      </c>
      <c r="AH1781" t="s">
        <v>8838</v>
      </c>
      <c r="AI1781">
        <v>814</v>
      </c>
      <c r="AJ1781">
        <v>922</v>
      </c>
      <c r="AK1781" s="1">
        <v>1373</v>
      </c>
      <c r="AL1781" s="1">
        <v>1529</v>
      </c>
      <c r="AM1781" s="1">
        <v>1539</v>
      </c>
      <c r="AN1781" t="s">
        <v>8838</v>
      </c>
      <c r="AO1781" t="s">
        <v>8838</v>
      </c>
      <c r="AP1781" t="s">
        <v>8838</v>
      </c>
      <c r="AQ1781">
        <v>74</v>
      </c>
      <c r="AR1781">
        <v>96</v>
      </c>
      <c r="AS1781">
        <v>473</v>
      </c>
      <c r="AT1781">
        <v>472</v>
      </c>
      <c r="AU1781">
        <v>433</v>
      </c>
      <c r="AV1781" t="s">
        <v>8838</v>
      </c>
      <c r="AW1781" t="s">
        <v>8838</v>
      </c>
      <c r="AX1781" t="s">
        <v>8838</v>
      </c>
      <c r="AY1781">
        <v>740</v>
      </c>
      <c r="AZ1781">
        <v>826</v>
      </c>
      <c r="BA1781">
        <v>900</v>
      </c>
      <c r="BB1781" s="1">
        <v>1057</v>
      </c>
      <c r="BC1781" s="1">
        <v>1106</v>
      </c>
      <c r="BD1781" t="s">
        <v>8838</v>
      </c>
      <c r="BE1781" t="s">
        <v>8838</v>
      </c>
      <c r="BF1781" t="s">
        <v>8838</v>
      </c>
      <c r="BG1781">
        <v>704</v>
      </c>
      <c r="BH1781">
        <v>769</v>
      </c>
      <c r="BI1781">
        <v>849</v>
      </c>
      <c r="BJ1781">
        <v>948</v>
      </c>
      <c r="BK1781" s="1">
        <v>1000</v>
      </c>
      <c r="BL1781" t="s">
        <v>8838</v>
      </c>
      <c r="BM1781" t="s">
        <v>8838</v>
      </c>
      <c r="BN1781" t="s">
        <v>8838</v>
      </c>
      <c r="BO1781">
        <v>45</v>
      </c>
      <c r="BP1781">
        <v>45</v>
      </c>
      <c r="BQ1781">
        <v>45</v>
      </c>
      <c r="BR1781">
        <v>45</v>
      </c>
      <c r="BS1781">
        <v>45</v>
      </c>
      <c r="BT1781" t="s">
        <v>8838</v>
      </c>
      <c r="BU1781" t="s">
        <v>8838</v>
      </c>
      <c r="BV1781" t="s">
        <v>8838</v>
      </c>
      <c r="BW1781">
        <v>8.1999999999999993</v>
      </c>
      <c r="BX1781">
        <v>9.2799999999999994</v>
      </c>
      <c r="BY1781">
        <v>5.54</v>
      </c>
      <c r="BZ1781">
        <v>7.53</v>
      </c>
      <c r="CA1781">
        <v>3.91</v>
      </c>
      <c r="CB1781" t="s">
        <v>8838</v>
      </c>
      <c r="CC1781" t="s">
        <v>8838</v>
      </c>
      <c r="CD1781" t="s">
        <v>8838</v>
      </c>
      <c r="CE1781">
        <v>8.67</v>
      </c>
      <c r="CF1781">
        <v>10.83</v>
      </c>
      <c r="CG1781">
        <v>8.4499999999999993</v>
      </c>
      <c r="CH1781">
        <v>10.039999999999999</v>
      </c>
      <c r="CI1781">
        <v>6.38</v>
      </c>
      <c r="CJ1781" t="s">
        <v>8838</v>
      </c>
      <c r="CK1781" t="s">
        <v>8838</v>
      </c>
      <c r="CL1781" t="s">
        <v>8838</v>
      </c>
      <c r="CM1781">
        <v>643</v>
      </c>
      <c r="CN1781">
        <v>885</v>
      </c>
      <c r="CO1781">
        <v>758</v>
      </c>
      <c r="CP1781" s="1">
        <v>1001</v>
      </c>
      <c r="CQ1781">
        <v>690</v>
      </c>
      <c r="CR1781" t="s">
        <v>8838</v>
      </c>
      <c r="CS1781" t="s">
        <v>8838</v>
      </c>
      <c r="CT1781" t="s">
        <v>8838</v>
      </c>
      <c r="CU1781">
        <v>12.39</v>
      </c>
      <c r="CV1781">
        <v>9.85</v>
      </c>
      <c r="CW1781">
        <v>9.82</v>
      </c>
      <c r="CX1781">
        <v>7.11</v>
      </c>
      <c r="CY1781">
        <v>10.220000000000001</v>
      </c>
      <c r="CZ1781" t="s">
        <v>8838</v>
      </c>
      <c r="DA1781" t="s">
        <v>8838</v>
      </c>
      <c r="DB1781" t="s">
        <v>8838</v>
      </c>
      <c r="DC1781">
        <v>1</v>
      </c>
      <c r="DD1781">
        <v>1.01</v>
      </c>
      <c r="DE1781">
        <v>0.77</v>
      </c>
      <c r="DF1781">
        <v>0.67</v>
      </c>
      <c r="DG1781">
        <v>0.63</v>
      </c>
      <c r="DH1781" t="s">
        <v>8838</v>
      </c>
      <c r="DI1781" t="s">
        <v>8838</v>
      </c>
      <c r="DJ1781" t="s">
        <v>8838</v>
      </c>
      <c r="DK1781" s="5" t="e">
        <f>(CL1781*3+CK1781*2+CJ1781)/6</f>
        <v>#VALUE!</v>
      </c>
      <c r="DL1781">
        <f>BG1781+(BG1781*(CF1781-8.25)/8.25)</f>
        <v>924.16000000000008</v>
      </c>
      <c r="DM1781">
        <f>BH1781+(BH1781*(CG1781-8.25)/8.25)</f>
        <v>787.64242424242423</v>
      </c>
      <c r="DN1781">
        <f>BI1781+(BI1781*(CH1781-8.25)/8.25)</f>
        <v>1033.2072727272725</v>
      </c>
      <c r="DO1781">
        <f>BJ1781+(BJ1781*(CI1781-8.25)/8.25)</f>
        <v>733.12</v>
      </c>
      <c r="DP1781" t="e">
        <f>BK1781+(BK1781*(CJ1781-8.25)/8.25)</f>
        <v>#VALUE!</v>
      </c>
      <c r="DQ1781" t="e">
        <f>BL1781+(BL1781*(CK1781-8.25)/8.25)</f>
        <v>#VALUE!</v>
      </c>
      <c r="DR1781" t="e">
        <f>BM1781+(BM1781*(CL1781-8.25)/8.25)</f>
        <v>#VALUE!</v>
      </c>
      <c r="DS1781" s="7">
        <f>DL1781*10^8/$H1781</f>
        <v>10251.358846367168</v>
      </c>
      <c r="DT1781" s="7">
        <f>DM1781*10^8/$H1781</f>
        <v>8737.0207902653819</v>
      </c>
      <c r="DU1781" s="7">
        <f>DN1781*10^8/$H1781</f>
        <v>11460.979176120605</v>
      </c>
      <c r="DV1781" s="7">
        <f>DO1781*10^8/$H1781</f>
        <v>8132.2240709927901</v>
      </c>
      <c r="DW1781" s="7" t="e">
        <f>DP1781*10^8/$H1781</f>
        <v>#VALUE!</v>
      </c>
      <c r="DX1781" s="7" t="e">
        <f>DQ1781*10^8/$H1781</f>
        <v>#VALUE!</v>
      </c>
      <c r="DY1781" s="7" t="e">
        <f>DR1781*10^8/$H1781</f>
        <v>#VALUE!</v>
      </c>
      <c r="DZ1781" s="7">
        <f>DS1781*10^8/$H1781</f>
        <v>113714.46307672955</v>
      </c>
      <c r="EA1781" s="7" t="e">
        <f>DY1781*0.8</f>
        <v>#VALUE!</v>
      </c>
      <c r="EB1781" s="9" t="e">
        <f>F1781-#REF!</f>
        <v>#REF!</v>
      </c>
      <c r="EC1781" s="3" t="e">
        <f>EB1781/#REF!*100</f>
        <v>#REF!</v>
      </c>
      <c r="ED1781" s="3" t="e">
        <f>DX1781-F1781</f>
        <v>#VALUE!</v>
      </c>
      <c r="EE1781" s="11" t="e">
        <f>ED1781/F1781</f>
        <v>#VALUE!</v>
      </c>
      <c r="EF1781" s="3" t="e">
        <f>F1781-#REF!</f>
        <v>#REF!</v>
      </c>
    </row>
    <row r="1782" spans="1:136" hidden="1" x14ac:dyDescent="0.3">
      <c r="A1782">
        <v>1780</v>
      </c>
      <c r="B1782" s="17" t="s">
        <v>10619</v>
      </c>
      <c r="C1782" s="16" t="str">
        <f>"https://finance.naver.com/item/frgn.nhn?code="&amp;B1782</f>
        <v>https://finance.naver.com/item/frgn.nhn?code=058220</v>
      </c>
      <c r="D1782" t="s">
        <v>1824</v>
      </c>
      <c r="E1782" t="s">
        <v>7817</v>
      </c>
      <c r="F1782" s="18">
        <f>VALUE(LEFT(E1782,FIND("/",E1782)-1))</f>
        <v>275</v>
      </c>
      <c r="G1782" s="6" t="s">
        <v>7818</v>
      </c>
      <c r="H1782" s="6">
        <f>VALUE(LEFT(G1782,FIND("/",G1782)-1)) + VALUE(MID(G1782,FIND("/",G1782)+1,LEN(G1782)))</f>
        <v>1299141</v>
      </c>
      <c r="I1782" s="1">
        <v>1489</v>
      </c>
      <c r="J1782" s="1">
        <f>F1782*H1782/(10^8)</f>
        <v>3.5726377500000002</v>
      </c>
      <c r="K1782">
        <v>460</v>
      </c>
      <c r="L1782">
        <v>517</v>
      </c>
      <c r="M1782">
        <v>459</v>
      </c>
      <c r="N1782">
        <v>330</v>
      </c>
      <c r="O1782">
        <v>82</v>
      </c>
      <c r="P1782" t="s">
        <v>8838</v>
      </c>
      <c r="Q1782" t="s">
        <v>8838</v>
      </c>
      <c r="R1782" t="s">
        <v>8838</v>
      </c>
      <c r="S1782">
        <v>-89</v>
      </c>
      <c r="T1782">
        <v>-95</v>
      </c>
      <c r="U1782">
        <v>-59</v>
      </c>
      <c r="V1782">
        <v>21</v>
      </c>
      <c r="W1782">
        <v>-109</v>
      </c>
      <c r="X1782" t="s">
        <v>8838</v>
      </c>
      <c r="Y1782" t="s">
        <v>8838</v>
      </c>
      <c r="Z1782" t="s">
        <v>8838</v>
      </c>
      <c r="AA1782">
        <v>-129</v>
      </c>
      <c r="AB1782">
        <v>-214</v>
      </c>
      <c r="AC1782">
        <v>-112</v>
      </c>
      <c r="AD1782">
        <v>-75</v>
      </c>
      <c r="AE1782">
        <v>-291</v>
      </c>
      <c r="AF1782" t="s">
        <v>8838</v>
      </c>
      <c r="AG1782" t="s">
        <v>8838</v>
      </c>
      <c r="AH1782" t="s">
        <v>8838</v>
      </c>
      <c r="AI1782">
        <v>771</v>
      </c>
      <c r="AJ1782">
        <v>686</v>
      </c>
      <c r="AK1782">
        <v>772</v>
      </c>
      <c r="AL1782">
        <v>870</v>
      </c>
      <c r="AM1782">
        <v>261</v>
      </c>
      <c r="AN1782" t="s">
        <v>8838</v>
      </c>
      <c r="AO1782" t="s">
        <v>8838</v>
      </c>
      <c r="AP1782" t="s">
        <v>8838</v>
      </c>
      <c r="AQ1782">
        <v>410</v>
      </c>
      <c r="AR1782">
        <v>457</v>
      </c>
      <c r="AS1782">
        <v>518</v>
      </c>
      <c r="AT1782">
        <v>676</v>
      </c>
      <c r="AU1782">
        <v>346</v>
      </c>
      <c r="AV1782" t="s">
        <v>8838</v>
      </c>
      <c r="AW1782" t="s">
        <v>8838</v>
      </c>
      <c r="AX1782" t="s">
        <v>8838</v>
      </c>
      <c r="AY1782">
        <v>361</v>
      </c>
      <c r="AZ1782">
        <v>229</v>
      </c>
      <c r="BA1782">
        <v>254</v>
      </c>
      <c r="BB1782">
        <v>194</v>
      </c>
      <c r="BC1782">
        <v>-85</v>
      </c>
      <c r="BD1782" t="s">
        <v>8838</v>
      </c>
      <c r="BE1782" t="s">
        <v>8838</v>
      </c>
      <c r="BF1782" t="s">
        <v>8838</v>
      </c>
      <c r="BG1782">
        <v>358</v>
      </c>
      <c r="BH1782">
        <v>225</v>
      </c>
      <c r="BI1782">
        <v>250</v>
      </c>
      <c r="BJ1782">
        <v>190</v>
      </c>
      <c r="BK1782">
        <v>-90</v>
      </c>
      <c r="BL1782" t="s">
        <v>8838</v>
      </c>
      <c r="BM1782" t="s">
        <v>8838</v>
      </c>
      <c r="BN1782" t="s">
        <v>8838</v>
      </c>
      <c r="BO1782">
        <v>139</v>
      </c>
      <c r="BP1782">
        <v>155</v>
      </c>
      <c r="BQ1782">
        <v>179</v>
      </c>
      <c r="BR1782">
        <v>181</v>
      </c>
      <c r="BS1782">
        <v>6</v>
      </c>
      <c r="BT1782" t="s">
        <v>8838</v>
      </c>
      <c r="BU1782" t="s">
        <v>8838</v>
      </c>
      <c r="BV1782" t="s">
        <v>8838</v>
      </c>
      <c r="BW1782">
        <v>-19.59</v>
      </c>
      <c r="BX1782">
        <v>-29.43</v>
      </c>
      <c r="BY1782">
        <v>-15.33</v>
      </c>
      <c r="BZ1782">
        <v>-9.14</v>
      </c>
      <c r="CA1782">
        <v>-51.52</v>
      </c>
      <c r="CB1782" t="s">
        <v>8838</v>
      </c>
      <c r="CC1782" t="s">
        <v>8838</v>
      </c>
      <c r="CD1782" t="s">
        <v>8838</v>
      </c>
      <c r="CE1782">
        <v>-39.03</v>
      </c>
      <c r="CF1782">
        <v>-73.83</v>
      </c>
      <c r="CG1782">
        <v>-47.35</v>
      </c>
      <c r="CH1782">
        <v>-34.270000000000003</v>
      </c>
      <c r="CI1782">
        <v>-586.75</v>
      </c>
      <c r="CJ1782" t="s">
        <v>8838</v>
      </c>
      <c r="CK1782" t="s">
        <v>8838</v>
      </c>
      <c r="CL1782" t="s">
        <v>8838</v>
      </c>
      <c r="CM1782" s="1">
        <v>-16877</v>
      </c>
      <c r="CN1782" s="1">
        <v>-22293</v>
      </c>
      <c r="CO1782" s="1">
        <v>-9421</v>
      </c>
      <c r="CP1782" s="1">
        <v>-6233</v>
      </c>
      <c r="CQ1782" s="1">
        <v>-22655</v>
      </c>
      <c r="CR1782" t="s">
        <v>8838</v>
      </c>
      <c r="CS1782" t="s">
        <v>8838</v>
      </c>
      <c r="CT1782" t="s">
        <v>8838</v>
      </c>
      <c r="CU1782" t="s">
        <v>2</v>
      </c>
      <c r="CV1782" t="s">
        <v>2</v>
      </c>
      <c r="CW1782" t="s">
        <v>2</v>
      </c>
      <c r="CX1782" t="s">
        <v>2</v>
      </c>
      <c r="CY1782" t="s">
        <v>2</v>
      </c>
      <c r="CZ1782" t="s">
        <v>8838</v>
      </c>
      <c r="DA1782" t="s">
        <v>8838</v>
      </c>
      <c r="DB1782" t="s">
        <v>8838</v>
      </c>
      <c r="DC1782">
        <v>0.11</v>
      </c>
      <c r="DD1782">
        <v>0.12</v>
      </c>
      <c r="DE1782">
        <v>0.12</v>
      </c>
      <c r="DF1782">
        <v>0.1</v>
      </c>
      <c r="DG1782" t="s">
        <v>2</v>
      </c>
      <c r="DH1782" t="s">
        <v>8838</v>
      </c>
      <c r="DI1782" t="s">
        <v>8838</v>
      </c>
      <c r="DJ1782" t="s">
        <v>8838</v>
      </c>
      <c r="DK1782" s="5" t="e">
        <f>(CL1782*3+CK1782*2+CJ1782)/6</f>
        <v>#VALUE!</v>
      </c>
      <c r="DL1782">
        <f>BG1782+(BG1782*(CF1782-8.25)/8.25)</f>
        <v>-3203.7745454545452</v>
      </c>
      <c r="DM1782">
        <f>BH1782+(BH1782*(CG1782-8.25)/8.25)</f>
        <v>-1291.3636363636363</v>
      </c>
      <c r="DN1782">
        <f>BI1782+(BI1782*(CH1782-8.25)/8.25)</f>
        <v>-1038.4848484848485</v>
      </c>
      <c r="DO1782">
        <f>BJ1782+(BJ1782*(CI1782-8.25)/8.25)</f>
        <v>-13513.030303030304</v>
      </c>
      <c r="DP1782" t="e">
        <f>BK1782+(BK1782*(CJ1782-8.25)/8.25)</f>
        <v>#VALUE!</v>
      </c>
      <c r="DQ1782" t="e">
        <f>BL1782+(BL1782*(CK1782-8.25)/8.25)</f>
        <v>#VALUE!</v>
      </c>
      <c r="DR1782" t="e">
        <f>BM1782+(BM1782*(CL1782-8.25)/8.25)</f>
        <v>#VALUE!</v>
      </c>
      <c r="DS1782" s="7">
        <f>DL1782*10^8/$H1782</f>
        <v>-246607.14621850479</v>
      </c>
      <c r="DT1782" s="7">
        <f>DM1782*10^8/$H1782</f>
        <v>-99401.345686390952</v>
      </c>
      <c r="DU1782" s="7">
        <f>DN1782*10^8/$H1782</f>
        <v>-79936.269310632837</v>
      </c>
      <c r="DV1782" s="7">
        <f>DO1782*10^8/$H1782</f>
        <v>-1040151.1693519258</v>
      </c>
      <c r="DW1782" s="7" t="e">
        <f>DP1782*10^8/$H1782</f>
        <v>#VALUE!</v>
      </c>
      <c r="DX1782" s="7" t="e">
        <f>DQ1782*10^8/$H1782</f>
        <v>#VALUE!</v>
      </c>
      <c r="DY1782" s="7" t="e">
        <f>DR1782*10^8/$H1782</f>
        <v>#VALUE!</v>
      </c>
      <c r="DZ1782" s="7">
        <f>DS1782*10^8/$H1782</f>
        <v>-18982323.413586732</v>
      </c>
      <c r="EA1782" s="7" t="e">
        <f>DY1782*0.8</f>
        <v>#VALUE!</v>
      </c>
      <c r="EB1782" s="9" t="e">
        <f>F1782-#REF!</f>
        <v>#REF!</v>
      </c>
      <c r="EC1782" s="3" t="e">
        <f>EB1782/#REF!*100</f>
        <v>#REF!</v>
      </c>
      <c r="ED1782" s="3" t="e">
        <f>DX1782-F1782</f>
        <v>#VALUE!</v>
      </c>
      <c r="EE1782" s="11" t="e">
        <f>ED1782/F1782</f>
        <v>#VALUE!</v>
      </c>
      <c r="EF1782" s="3" t="e">
        <f>F1782-#REF!</f>
        <v>#REF!</v>
      </c>
    </row>
    <row r="1783" spans="1:136" x14ac:dyDescent="0.3">
      <c r="A1783">
        <v>1832</v>
      </c>
      <c r="B1783" s="17" t="s">
        <v>10671</v>
      </c>
      <c r="C1783" s="16" t="str">
        <f>"https://finance.naver.com/item/frgn.nhn?code="&amp;B1783</f>
        <v>https://finance.naver.com/item/frgn.nhn?code=041910</v>
      </c>
      <c r="D1783" t="s">
        <v>1876</v>
      </c>
      <c r="E1783" t="s">
        <v>7915</v>
      </c>
      <c r="F1783" s="18">
        <f>VALUE(LEFT(E1783,FIND("/",E1783)-1))</f>
        <v>12150</v>
      </c>
      <c r="G1783" s="6" t="s">
        <v>7916</v>
      </c>
      <c r="H1783" s="6">
        <f>VALUE(LEFT(G1783,FIND("/",G1783)-1)) + VALUE(MID(G1783,FIND("/",G1783)+1,LEN(G1783)))</f>
        <v>11898263</v>
      </c>
      <c r="I1783" s="1">
        <v>4632</v>
      </c>
      <c r="J1783" s="1">
        <f>F1783*H1783/(10^8)</f>
        <v>1445.6389545</v>
      </c>
      <c r="K1783">
        <v>434</v>
      </c>
      <c r="L1783">
        <v>382</v>
      </c>
      <c r="M1783">
        <v>403</v>
      </c>
      <c r="N1783">
        <v>465</v>
      </c>
      <c r="O1783">
        <v>613</v>
      </c>
      <c r="P1783" t="s">
        <v>8838</v>
      </c>
      <c r="Q1783" t="s">
        <v>8838</v>
      </c>
      <c r="R1783" t="s">
        <v>8838</v>
      </c>
      <c r="S1783">
        <v>28</v>
      </c>
      <c r="T1783">
        <v>29</v>
      </c>
      <c r="U1783">
        <v>15</v>
      </c>
      <c r="V1783">
        <v>38</v>
      </c>
      <c r="W1783">
        <v>80</v>
      </c>
      <c r="X1783" t="s">
        <v>8838</v>
      </c>
      <c r="Y1783" t="s">
        <v>8838</v>
      </c>
      <c r="Z1783" t="s">
        <v>8838</v>
      </c>
      <c r="AA1783">
        <v>41</v>
      </c>
      <c r="AB1783">
        <v>27</v>
      </c>
      <c r="AC1783">
        <v>66</v>
      </c>
      <c r="AD1783">
        <v>152</v>
      </c>
      <c r="AE1783">
        <v>110</v>
      </c>
      <c r="AF1783" t="s">
        <v>8838</v>
      </c>
      <c r="AG1783" t="s">
        <v>8838</v>
      </c>
      <c r="AH1783" t="s">
        <v>8838</v>
      </c>
      <c r="AI1783">
        <v>975</v>
      </c>
      <c r="AJ1783">
        <v>950</v>
      </c>
      <c r="AK1783">
        <v>983</v>
      </c>
      <c r="AL1783" s="1">
        <v>1164</v>
      </c>
      <c r="AM1783" s="1">
        <v>1231</v>
      </c>
      <c r="AN1783" t="s">
        <v>8838</v>
      </c>
      <c r="AO1783" t="s">
        <v>8838</v>
      </c>
      <c r="AP1783" t="s">
        <v>8838</v>
      </c>
      <c r="AQ1783">
        <v>200</v>
      </c>
      <c r="AR1783">
        <v>126</v>
      </c>
      <c r="AS1783">
        <v>91</v>
      </c>
      <c r="AT1783">
        <v>137</v>
      </c>
      <c r="AU1783">
        <v>118</v>
      </c>
      <c r="AV1783" t="s">
        <v>8838</v>
      </c>
      <c r="AW1783" t="s">
        <v>8838</v>
      </c>
      <c r="AX1783" t="s">
        <v>8838</v>
      </c>
      <c r="AY1783">
        <v>774</v>
      </c>
      <c r="AZ1783">
        <v>824</v>
      </c>
      <c r="BA1783">
        <v>893</v>
      </c>
      <c r="BB1783" s="1">
        <v>1027</v>
      </c>
      <c r="BC1783" s="1">
        <v>1114</v>
      </c>
      <c r="BD1783" t="s">
        <v>8838</v>
      </c>
      <c r="BE1783" t="s">
        <v>8838</v>
      </c>
      <c r="BF1783" t="s">
        <v>8838</v>
      </c>
      <c r="BG1783">
        <v>774</v>
      </c>
      <c r="BH1783">
        <v>824</v>
      </c>
      <c r="BI1783">
        <v>893</v>
      </c>
      <c r="BJ1783" s="1">
        <v>1027</v>
      </c>
      <c r="BK1783" s="1">
        <v>1114</v>
      </c>
      <c r="BL1783" t="s">
        <v>8838</v>
      </c>
      <c r="BM1783" t="s">
        <v>8838</v>
      </c>
      <c r="BN1783" t="s">
        <v>8838</v>
      </c>
      <c r="BO1783">
        <v>57</v>
      </c>
      <c r="BP1783">
        <v>59</v>
      </c>
      <c r="BQ1783">
        <v>59</v>
      </c>
      <c r="BR1783">
        <v>59</v>
      </c>
      <c r="BS1783">
        <v>59</v>
      </c>
      <c r="BT1783" t="s">
        <v>8838</v>
      </c>
      <c r="BU1783" t="s">
        <v>8838</v>
      </c>
      <c r="BV1783" t="s">
        <v>8838</v>
      </c>
      <c r="BW1783">
        <v>4.3899999999999997</v>
      </c>
      <c r="BX1783">
        <v>2.83</v>
      </c>
      <c r="BY1783">
        <v>6.82</v>
      </c>
      <c r="BZ1783">
        <v>14.18</v>
      </c>
      <c r="CA1783">
        <v>9.15</v>
      </c>
      <c r="CB1783" t="s">
        <v>8838</v>
      </c>
      <c r="CC1783" t="s">
        <v>8838</v>
      </c>
      <c r="CD1783" t="s">
        <v>8838</v>
      </c>
      <c r="CE1783">
        <v>5.55</v>
      </c>
      <c r="CF1783">
        <v>3.41</v>
      </c>
      <c r="CG1783">
        <v>7.68</v>
      </c>
      <c r="CH1783">
        <v>15.86</v>
      </c>
      <c r="CI1783">
        <v>10.23</v>
      </c>
      <c r="CJ1783" t="s">
        <v>8838</v>
      </c>
      <c r="CK1783" t="s">
        <v>8838</v>
      </c>
      <c r="CL1783" t="s">
        <v>8838</v>
      </c>
      <c r="CM1783">
        <v>365</v>
      </c>
      <c r="CN1783">
        <v>233</v>
      </c>
      <c r="CO1783">
        <v>554</v>
      </c>
      <c r="CP1783" s="1">
        <v>1280</v>
      </c>
      <c r="CQ1783">
        <v>921</v>
      </c>
      <c r="CR1783" t="s">
        <v>8838</v>
      </c>
      <c r="CS1783" t="s">
        <v>8838</v>
      </c>
      <c r="CT1783" t="s">
        <v>8838</v>
      </c>
      <c r="CU1783">
        <v>29.22</v>
      </c>
      <c r="CV1783">
        <v>52.47</v>
      </c>
      <c r="CW1783">
        <v>14.87</v>
      </c>
      <c r="CX1783">
        <v>8.17</v>
      </c>
      <c r="CY1783">
        <v>13.74</v>
      </c>
      <c r="CZ1783" t="s">
        <v>8838</v>
      </c>
      <c r="DA1783" t="s">
        <v>8838</v>
      </c>
      <c r="DB1783" t="s">
        <v>8838</v>
      </c>
      <c r="DC1783">
        <v>1.55</v>
      </c>
      <c r="DD1783">
        <v>1.71</v>
      </c>
      <c r="DE1783">
        <v>1.08</v>
      </c>
      <c r="DF1783">
        <v>1.19</v>
      </c>
      <c r="DG1783">
        <v>1.33</v>
      </c>
      <c r="DH1783" t="s">
        <v>8838</v>
      </c>
      <c r="DI1783" t="s">
        <v>8838</v>
      </c>
      <c r="DJ1783" t="s">
        <v>8838</v>
      </c>
      <c r="DK1783" s="5" t="e">
        <f>(CL1783*3+CK1783*2+CJ1783)/6</f>
        <v>#VALUE!</v>
      </c>
      <c r="DL1783">
        <f>BG1783+(BG1783*(CF1783-8.25)/8.25)</f>
        <v>319.92</v>
      </c>
      <c r="DM1783">
        <f>BH1783+(BH1783*(CG1783-8.25)/8.25)</f>
        <v>767.06909090909085</v>
      </c>
      <c r="DN1783">
        <f>BI1783+(BI1783*(CH1783-8.25)/8.25)</f>
        <v>1716.7248484848483</v>
      </c>
      <c r="DO1783">
        <f>BJ1783+(BJ1783*(CI1783-8.25)/8.25)</f>
        <v>1273.48</v>
      </c>
      <c r="DP1783" t="e">
        <f>BK1783+(BK1783*(CJ1783-8.25)/8.25)</f>
        <v>#VALUE!</v>
      </c>
      <c r="DQ1783" t="e">
        <f>BL1783+(BL1783*(CK1783-8.25)/8.25)</f>
        <v>#VALUE!</v>
      </c>
      <c r="DR1783" t="e">
        <f>BM1783+(BM1783*(CL1783-8.25)/8.25)</f>
        <v>#VALUE!</v>
      </c>
      <c r="DS1783" s="7">
        <f>DL1783*10^8/$H1783</f>
        <v>2688.7958351567786</v>
      </c>
      <c r="DT1783" s="7">
        <f>DM1783*10^8/$H1783</f>
        <v>6446.8997778002631</v>
      </c>
      <c r="DU1783" s="7">
        <f>DN1783*10^8/$H1783</f>
        <v>14428.365287309991</v>
      </c>
      <c r="DV1783" s="7">
        <f>DO1783*10^8/$H1783</f>
        <v>10703.074894209349</v>
      </c>
      <c r="DW1783" s="7" t="e">
        <f>DP1783*10^8/$H1783</f>
        <v>#VALUE!</v>
      </c>
      <c r="DX1783" s="7" t="e">
        <f>DQ1783*10^8/$H1783</f>
        <v>#VALUE!</v>
      </c>
      <c r="DY1783" s="7" t="e">
        <f>DR1783*10^8/$H1783</f>
        <v>#VALUE!</v>
      </c>
      <c r="DZ1783" s="7">
        <f>DS1783*10^8/$H1783</f>
        <v>22598.221565255186</v>
      </c>
      <c r="EA1783" s="7" t="e">
        <f>DY1783*0.8</f>
        <v>#VALUE!</v>
      </c>
      <c r="EB1783" s="9" t="e">
        <f>F1783-#REF!</f>
        <v>#REF!</v>
      </c>
      <c r="EC1783" s="3" t="e">
        <f>EB1783/#REF!*100</f>
        <v>#REF!</v>
      </c>
      <c r="ED1783" s="3" t="e">
        <f>DX1783-F1783</f>
        <v>#VALUE!</v>
      </c>
      <c r="EE1783" s="11" t="e">
        <f>ED1783/F1783</f>
        <v>#VALUE!</v>
      </c>
      <c r="EF1783" s="3" t="e">
        <f>F1783-#REF!</f>
        <v>#REF!</v>
      </c>
    </row>
    <row r="1784" spans="1:136" hidden="1" x14ac:dyDescent="0.3">
      <c r="A1784">
        <v>1782</v>
      </c>
      <c r="B1784" s="17" t="s">
        <v>10621</v>
      </c>
      <c r="C1784" s="16" t="str">
        <f>"https://finance.naver.com/item/frgn.nhn?code="&amp;B1784</f>
        <v>https://finance.naver.com/item/frgn.nhn?code=082850</v>
      </c>
      <c r="D1784" t="s">
        <v>1826</v>
      </c>
      <c r="E1784" t="s">
        <v>7821</v>
      </c>
      <c r="F1784" s="18">
        <f>VALUE(LEFT(E1784,FIND("/",E1784)-1))</f>
        <v>5190</v>
      </c>
      <c r="G1784" s="6" t="s">
        <v>7822</v>
      </c>
      <c r="H1784" s="6">
        <f>VALUE(LEFT(G1784,FIND("/",G1784)-1)) + VALUE(MID(G1784,FIND("/",G1784)+1,LEN(G1784)))</f>
        <v>45177878</v>
      </c>
      <c r="I1784">
        <v>0</v>
      </c>
      <c r="J1784" s="1">
        <f>F1784*H1784/(10^8)</f>
        <v>2344.7318682</v>
      </c>
      <c r="K1784" s="1">
        <v>15335</v>
      </c>
      <c r="L1784" s="1">
        <v>14746</v>
      </c>
      <c r="M1784" s="1">
        <v>12796</v>
      </c>
      <c r="N1784" s="1">
        <v>16726</v>
      </c>
      <c r="O1784" s="1">
        <v>16234</v>
      </c>
      <c r="P1784" t="s">
        <v>8838</v>
      </c>
      <c r="Q1784" t="s">
        <v>8838</v>
      </c>
      <c r="R1784" t="s">
        <v>8838</v>
      </c>
      <c r="S1784">
        <v>-86</v>
      </c>
      <c r="T1784">
        <v>-42</v>
      </c>
      <c r="U1784">
        <v>-123</v>
      </c>
      <c r="V1784">
        <v>265</v>
      </c>
      <c r="W1784">
        <v>390</v>
      </c>
      <c r="X1784" t="s">
        <v>8838</v>
      </c>
      <c r="Y1784" t="s">
        <v>8838</v>
      </c>
      <c r="Z1784" t="s">
        <v>8838</v>
      </c>
      <c r="AA1784">
        <v>-646</v>
      </c>
      <c r="AB1784">
        <v>-233</v>
      </c>
      <c r="AC1784">
        <v>-325</v>
      </c>
      <c r="AD1784">
        <v>61</v>
      </c>
      <c r="AE1784">
        <v>170</v>
      </c>
      <c r="AF1784" t="s">
        <v>8838</v>
      </c>
      <c r="AG1784" t="s">
        <v>8838</v>
      </c>
      <c r="AH1784" t="s">
        <v>8838</v>
      </c>
      <c r="AI1784" s="1">
        <v>8179</v>
      </c>
      <c r="AJ1784" s="1">
        <v>6134</v>
      </c>
      <c r="AK1784" s="1">
        <v>6052</v>
      </c>
      <c r="AL1784" s="1">
        <v>6100</v>
      </c>
      <c r="AM1784" s="1">
        <v>6461</v>
      </c>
      <c r="AN1784" t="s">
        <v>8838</v>
      </c>
      <c r="AO1784" t="s">
        <v>8838</v>
      </c>
      <c r="AP1784" t="s">
        <v>8838</v>
      </c>
      <c r="AQ1784" s="1">
        <v>5845</v>
      </c>
      <c r="AR1784" s="1">
        <v>4515</v>
      </c>
      <c r="AS1784" s="1">
        <v>4848</v>
      </c>
      <c r="AT1784" s="1">
        <v>4828</v>
      </c>
      <c r="AU1784" s="1">
        <v>5010</v>
      </c>
      <c r="AV1784" t="s">
        <v>8838</v>
      </c>
      <c r="AW1784" t="s">
        <v>8838</v>
      </c>
      <c r="AX1784" t="s">
        <v>8838</v>
      </c>
      <c r="AY1784" s="1">
        <v>2334</v>
      </c>
      <c r="AZ1784" s="1">
        <v>1619</v>
      </c>
      <c r="BA1784" s="1">
        <v>1203</v>
      </c>
      <c r="BB1784" s="1">
        <v>1272</v>
      </c>
      <c r="BC1784" s="1">
        <v>1451</v>
      </c>
      <c r="BD1784" t="s">
        <v>8838</v>
      </c>
      <c r="BE1784" t="s">
        <v>8838</v>
      </c>
      <c r="BF1784" t="s">
        <v>8838</v>
      </c>
      <c r="BG1784" s="1">
        <v>1290</v>
      </c>
      <c r="BH1784" s="1">
        <v>1300</v>
      </c>
      <c r="BI1784">
        <v>880</v>
      </c>
      <c r="BJ1784">
        <v>934</v>
      </c>
      <c r="BK1784" s="1">
        <v>1111</v>
      </c>
      <c r="BL1784" t="s">
        <v>8838</v>
      </c>
      <c r="BM1784" t="s">
        <v>8838</v>
      </c>
      <c r="BN1784" t="s">
        <v>8838</v>
      </c>
      <c r="BO1784">
        <v>208</v>
      </c>
      <c r="BP1784">
        <v>208</v>
      </c>
      <c r="BQ1784">
        <v>208</v>
      </c>
      <c r="BR1784">
        <v>225</v>
      </c>
      <c r="BS1784">
        <v>225</v>
      </c>
      <c r="BT1784" t="s">
        <v>8838</v>
      </c>
      <c r="BU1784" t="s">
        <v>8838</v>
      </c>
      <c r="BV1784" t="s">
        <v>8838</v>
      </c>
      <c r="BW1784">
        <v>-7.48</v>
      </c>
      <c r="BX1784">
        <v>-3.26</v>
      </c>
      <c r="BY1784">
        <v>-5.34</v>
      </c>
      <c r="BZ1784">
        <v>1</v>
      </c>
      <c r="CA1784">
        <v>2.7</v>
      </c>
      <c r="CB1784" t="s">
        <v>8838</v>
      </c>
      <c r="CC1784" t="s">
        <v>8838</v>
      </c>
      <c r="CD1784" t="s">
        <v>8838</v>
      </c>
      <c r="CE1784">
        <v>-31.42</v>
      </c>
      <c r="CF1784">
        <v>-9.6300000000000008</v>
      </c>
      <c r="CG1784">
        <v>-30.18</v>
      </c>
      <c r="CH1784">
        <v>5</v>
      </c>
      <c r="CI1784">
        <v>16.47</v>
      </c>
      <c r="CJ1784" t="s">
        <v>8838</v>
      </c>
      <c r="CK1784" t="s">
        <v>8838</v>
      </c>
      <c r="CL1784" t="s">
        <v>8838</v>
      </c>
      <c r="CM1784">
        <v>-968</v>
      </c>
      <c r="CN1784">
        <v>-300</v>
      </c>
      <c r="CO1784">
        <v>-792</v>
      </c>
      <c r="CP1784">
        <v>101</v>
      </c>
      <c r="CQ1784">
        <v>375</v>
      </c>
      <c r="CR1784" t="s">
        <v>8838</v>
      </c>
      <c r="CS1784" t="s">
        <v>8838</v>
      </c>
      <c r="CT1784" t="s">
        <v>8838</v>
      </c>
      <c r="CU1784" t="s">
        <v>2</v>
      </c>
      <c r="CV1784" t="s">
        <v>2</v>
      </c>
      <c r="CW1784" t="s">
        <v>2</v>
      </c>
      <c r="CX1784">
        <v>11.1</v>
      </c>
      <c r="CY1784">
        <v>16.399999999999999</v>
      </c>
      <c r="CZ1784" t="s">
        <v>8838</v>
      </c>
      <c r="DA1784" t="s">
        <v>8838</v>
      </c>
      <c r="DB1784" t="s">
        <v>8838</v>
      </c>
      <c r="DC1784">
        <v>0.48</v>
      </c>
      <c r="DD1784">
        <v>0.43</v>
      </c>
      <c r="DE1784">
        <v>0.37</v>
      </c>
      <c r="DF1784">
        <v>0.5</v>
      </c>
      <c r="DG1784">
        <v>2.34</v>
      </c>
      <c r="DH1784" t="s">
        <v>8838</v>
      </c>
      <c r="DI1784" t="s">
        <v>8838</v>
      </c>
      <c r="DJ1784" t="s">
        <v>8838</v>
      </c>
      <c r="DK1784" s="5" t="e">
        <f>(CL1784*3+CK1784*2+CJ1784)/6</f>
        <v>#VALUE!</v>
      </c>
      <c r="DL1784">
        <f>BG1784+(BG1784*(CF1784-8.25)/8.25)</f>
        <v>-1505.7818181818188</v>
      </c>
      <c r="DM1784">
        <f>BH1784+(BH1784*(CG1784-8.25)/8.25)</f>
        <v>-4755.636363636364</v>
      </c>
      <c r="DN1784">
        <f>BI1784+(BI1784*(CH1784-8.25)/8.25)</f>
        <v>533.33333333333326</v>
      </c>
      <c r="DO1784">
        <f>BJ1784+(BJ1784*(CI1784-8.25)/8.25)</f>
        <v>1864.6036363636363</v>
      </c>
      <c r="DP1784" t="e">
        <f>BK1784+(BK1784*(CJ1784-8.25)/8.25)</f>
        <v>#VALUE!</v>
      </c>
      <c r="DQ1784" t="e">
        <f>BL1784+(BL1784*(CK1784-8.25)/8.25)</f>
        <v>#VALUE!</v>
      </c>
      <c r="DR1784" t="e">
        <f>BM1784+(BM1784*(CL1784-8.25)/8.25)</f>
        <v>#VALUE!</v>
      </c>
      <c r="DS1784" s="7">
        <f>DL1784*10^8/$H1784</f>
        <v>-3333.0069601361506</v>
      </c>
      <c r="DT1784" s="7">
        <f>DM1784*10^8/$H1784</f>
        <v>-10526.471304465349</v>
      </c>
      <c r="DU1784" s="7">
        <f>DN1784*10^8/$H1784</f>
        <v>1180.5187780916431</v>
      </c>
      <c r="DV1784" s="7">
        <f>DO1784*10^8/$H1784</f>
        <v>4127.2492620473149</v>
      </c>
      <c r="DW1784" s="7" t="e">
        <f>DP1784*10^8/$H1784</f>
        <v>#VALUE!</v>
      </c>
      <c r="DX1784" s="7" t="e">
        <f>DQ1784*10^8/$H1784</f>
        <v>#VALUE!</v>
      </c>
      <c r="DY1784" s="7" t="e">
        <f>DR1784*10^8/$H1784</f>
        <v>#VALUE!</v>
      </c>
      <c r="DZ1784" s="7">
        <f>DS1784*10^8/$H1784</f>
        <v>-7377.5199449078827</v>
      </c>
      <c r="EA1784" s="7" t="e">
        <f>DY1784*0.8</f>
        <v>#VALUE!</v>
      </c>
      <c r="EB1784" s="9" t="e">
        <f>F1784-#REF!</f>
        <v>#REF!</v>
      </c>
      <c r="EC1784" s="3" t="e">
        <f>EB1784/#REF!*100</f>
        <v>#REF!</v>
      </c>
      <c r="ED1784" s="3" t="e">
        <f>DX1784-F1784</f>
        <v>#VALUE!</v>
      </c>
      <c r="EE1784" s="11" t="e">
        <f>ED1784/F1784</f>
        <v>#VALUE!</v>
      </c>
      <c r="EF1784" s="3" t="e">
        <f>F1784-#REF!</f>
        <v>#REF!</v>
      </c>
    </row>
    <row r="1785" spans="1:136" x14ac:dyDescent="0.3">
      <c r="A1785">
        <v>1997</v>
      </c>
      <c r="B1785" s="17" t="s">
        <v>10836</v>
      </c>
      <c r="C1785" s="16" t="str">
        <f>"https://finance.naver.com/item/frgn.nhn?code="&amp;B1785</f>
        <v>https://finance.naver.com/item/frgn.nhn?code=054800</v>
      </c>
      <c r="D1785" t="s">
        <v>2042</v>
      </c>
      <c r="E1785" t="s">
        <v>8234</v>
      </c>
      <c r="F1785" s="18">
        <f>VALUE(LEFT(E1785,FIND("/",E1785)-1))</f>
        <v>13950</v>
      </c>
      <c r="G1785" s="6" t="s">
        <v>8235</v>
      </c>
      <c r="H1785" s="6">
        <f>VALUE(LEFT(G1785,FIND("/",G1785)-1)) + VALUE(MID(G1785,FIND("/",G1785)+1,LEN(G1785)))</f>
        <v>10347756</v>
      </c>
      <c r="I1785" s="1">
        <v>1023145</v>
      </c>
      <c r="J1785" s="1">
        <f>F1785*H1785/(10^8)</f>
        <v>1443.511962</v>
      </c>
      <c r="K1785" s="1">
        <v>4164</v>
      </c>
      <c r="L1785" s="1">
        <v>4382</v>
      </c>
      <c r="M1785" s="1">
        <v>5563</v>
      </c>
      <c r="N1785" s="1">
        <v>5078</v>
      </c>
      <c r="O1785" s="1">
        <v>4322</v>
      </c>
      <c r="P1785" t="s">
        <v>8838</v>
      </c>
      <c r="Q1785" t="s">
        <v>8838</v>
      </c>
      <c r="R1785" t="s">
        <v>8838</v>
      </c>
      <c r="S1785">
        <v>346</v>
      </c>
      <c r="T1785">
        <v>322</v>
      </c>
      <c r="U1785">
        <v>548</v>
      </c>
      <c r="V1785">
        <v>467</v>
      </c>
      <c r="W1785">
        <v>154</v>
      </c>
      <c r="X1785" t="s">
        <v>8838</v>
      </c>
      <c r="Y1785" t="s">
        <v>8838</v>
      </c>
      <c r="Z1785" t="s">
        <v>8838</v>
      </c>
      <c r="AA1785">
        <v>209</v>
      </c>
      <c r="AB1785">
        <v>309</v>
      </c>
      <c r="AC1785">
        <v>538</v>
      </c>
      <c r="AD1785">
        <v>135</v>
      </c>
      <c r="AE1785">
        <v>48</v>
      </c>
      <c r="AF1785" t="s">
        <v>8838</v>
      </c>
      <c r="AG1785" t="s">
        <v>8838</v>
      </c>
      <c r="AH1785" t="s">
        <v>8838</v>
      </c>
      <c r="AI1785" s="1">
        <v>5542</v>
      </c>
      <c r="AJ1785" s="1">
        <v>7747</v>
      </c>
      <c r="AK1785" s="1">
        <v>8000</v>
      </c>
      <c r="AL1785" s="1">
        <v>7996</v>
      </c>
      <c r="AM1785" s="1">
        <v>7870</v>
      </c>
      <c r="AN1785" t="s">
        <v>8838</v>
      </c>
      <c r="AO1785" t="s">
        <v>8838</v>
      </c>
      <c r="AP1785" t="s">
        <v>8838</v>
      </c>
      <c r="AQ1785">
        <v>779</v>
      </c>
      <c r="AR1785" s="1">
        <v>2014</v>
      </c>
      <c r="AS1785" s="1">
        <v>1888</v>
      </c>
      <c r="AT1785" s="1">
        <v>1832</v>
      </c>
      <c r="AU1785" s="1">
        <v>1734</v>
      </c>
      <c r="AV1785" t="s">
        <v>8838</v>
      </c>
      <c r="AW1785" t="s">
        <v>8838</v>
      </c>
      <c r="AX1785" t="s">
        <v>8838</v>
      </c>
      <c r="AY1785" s="1">
        <v>4763</v>
      </c>
      <c r="AZ1785" s="1">
        <v>5733</v>
      </c>
      <c r="BA1785" s="1">
        <v>6112</v>
      </c>
      <c r="BB1785" s="1">
        <v>6163</v>
      </c>
      <c r="BC1785" s="1">
        <v>6136</v>
      </c>
      <c r="BD1785" t="s">
        <v>8838</v>
      </c>
      <c r="BE1785" t="s">
        <v>8838</v>
      </c>
      <c r="BF1785" t="s">
        <v>8838</v>
      </c>
      <c r="BG1785" s="1">
        <v>1816</v>
      </c>
      <c r="BH1785" s="1">
        <v>1994</v>
      </c>
      <c r="BI1785" s="1">
        <v>2209</v>
      </c>
      <c r="BJ1785" s="1">
        <v>2099</v>
      </c>
      <c r="BK1785" s="1">
        <v>2128</v>
      </c>
      <c r="BL1785" t="s">
        <v>8838</v>
      </c>
      <c r="BM1785" t="s">
        <v>8838</v>
      </c>
      <c r="BN1785" t="s">
        <v>8838</v>
      </c>
      <c r="BO1785">
        <v>52</v>
      </c>
      <c r="BP1785">
        <v>52</v>
      </c>
      <c r="BQ1785">
        <v>52</v>
      </c>
      <c r="BR1785">
        <v>52</v>
      </c>
      <c r="BS1785">
        <v>52</v>
      </c>
      <c r="BT1785" t="s">
        <v>8838</v>
      </c>
      <c r="BU1785" t="s">
        <v>8838</v>
      </c>
      <c r="BV1785" t="s">
        <v>8838</v>
      </c>
      <c r="BW1785">
        <v>3.8</v>
      </c>
      <c r="BX1785">
        <v>4.6500000000000004</v>
      </c>
      <c r="BY1785">
        <v>6.83</v>
      </c>
      <c r="BZ1785">
        <v>1.69</v>
      </c>
      <c r="CA1785">
        <v>0.6</v>
      </c>
      <c r="CB1785" t="s">
        <v>8838</v>
      </c>
      <c r="CC1785" t="s">
        <v>8838</v>
      </c>
      <c r="CD1785" t="s">
        <v>8838</v>
      </c>
      <c r="CE1785">
        <v>0.92</v>
      </c>
      <c r="CF1785">
        <v>6.13</v>
      </c>
      <c r="CG1785">
        <v>10.72</v>
      </c>
      <c r="CH1785">
        <v>-5.18</v>
      </c>
      <c r="CI1785">
        <v>1.61</v>
      </c>
      <c r="CJ1785" t="s">
        <v>8838</v>
      </c>
      <c r="CK1785" t="s">
        <v>8838</v>
      </c>
      <c r="CL1785" t="s">
        <v>8838</v>
      </c>
      <c r="CM1785">
        <v>162</v>
      </c>
      <c r="CN1785" s="1">
        <v>1129</v>
      </c>
      <c r="CO1785" s="1">
        <v>2178</v>
      </c>
      <c r="CP1785" s="1">
        <v>-1078</v>
      </c>
      <c r="CQ1785">
        <v>328</v>
      </c>
      <c r="CR1785" t="s">
        <v>8838</v>
      </c>
      <c r="CS1785" t="s">
        <v>8838</v>
      </c>
      <c r="CT1785" t="s">
        <v>8838</v>
      </c>
      <c r="CU1785">
        <v>93.21</v>
      </c>
      <c r="CV1785">
        <v>13.64</v>
      </c>
      <c r="CW1785">
        <v>6.24</v>
      </c>
      <c r="CX1785" t="s">
        <v>2</v>
      </c>
      <c r="CY1785">
        <v>39.119999999999997</v>
      </c>
      <c r="CZ1785" t="s">
        <v>8838</v>
      </c>
      <c r="DA1785" t="s">
        <v>8838</v>
      </c>
      <c r="DB1785" t="s">
        <v>8838</v>
      </c>
      <c r="DC1785">
        <v>0.8</v>
      </c>
      <c r="DD1785">
        <v>0.75</v>
      </c>
      <c r="DE1785">
        <v>0.6</v>
      </c>
      <c r="DF1785">
        <v>0.55000000000000004</v>
      </c>
      <c r="DG1785">
        <v>0.56999999999999995</v>
      </c>
      <c r="DH1785" t="s">
        <v>8838</v>
      </c>
      <c r="DI1785" t="s">
        <v>8838</v>
      </c>
      <c r="DJ1785" t="s">
        <v>8838</v>
      </c>
      <c r="DK1785" s="5" t="e">
        <f>(CL1785*3+CK1785*2+CJ1785)/6</f>
        <v>#VALUE!</v>
      </c>
      <c r="DL1785">
        <f>BG1785+(BG1785*(CF1785-8.25)/8.25)</f>
        <v>1349.3430303030302</v>
      </c>
      <c r="DM1785">
        <f>BH1785+(BH1785*(CG1785-8.25)/8.25)</f>
        <v>2590.9915151515152</v>
      </c>
      <c r="DN1785">
        <f>BI1785+(BI1785*(CH1785-8.25)/8.25)</f>
        <v>-1386.9842424242424</v>
      </c>
      <c r="DO1785">
        <f>BJ1785+(BJ1785*(CI1785-8.25)/8.25)</f>
        <v>409.62303030303042</v>
      </c>
      <c r="DP1785" t="e">
        <f>BK1785+(BK1785*(CJ1785-8.25)/8.25)</f>
        <v>#VALUE!</v>
      </c>
      <c r="DQ1785" t="e">
        <f>BL1785+(BL1785*(CK1785-8.25)/8.25)</f>
        <v>#VALUE!</v>
      </c>
      <c r="DR1785" t="e">
        <f>BM1785+(BM1785*(CL1785-8.25)/8.25)</f>
        <v>#VALUE!</v>
      </c>
      <c r="DS1785" s="7">
        <f>DL1785*10^8/$H1785</f>
        <v>13039.957941635173</v>
      </c>
      <c r="DT1785" s="7">
        <f>DM1785*10^8/$H1785</f>
        <v>25039.163226805071</v>
      </c>
      <c r="DU1785" s="7">
        <f>DN1785*10^8/$H1785</f>
        <v>-13403.720018371545</v>
      </c>
      <c r="DV1785" s="7">
        <f>DO1785*10^8/$H1785</f>
        <v>3958.5687013013294</v>
      </c>
      <c r="DW1785" s="7" t="e">
        <f>DP1785*10^8/$H1785</f>
        <v>#VALUE!</v>
      </c>
      <c r="DX1785" s="7" t="e">
        <f>DQ1785*10^8/$H1785</f>
        <v>#VALUE!</v>
      </c>
      <c r="DY1785" s="7" t="e">
        <f>DR1785*10^8/$H1785</f>
        <v>#VALUE!</v>
      </c>
      <c r="DZ1785" s="7">
        <f>DS1785*10^8/$H1785</f>
        <v>126017.2538049329</v>
      </c>
      <c r="EA1785" s="7" t="e">
        <f>DY1785*0.8</f>
        <v>#VALUE!</v>
      </c>
      <c r="EB1785" s="9" t="e">
        <f>F1785-#REF!</f>
        <v>#REF!</v>
      </c>
      <c r="EC1785" s="3" t="e">
        <f>EB1785/#REF!*100</f>
        <v>#REF!</v>
      </c>
      <c r="ED1785" s="3" t="e">
        <f>DX1785-F1785</f>
        <v>#VALUE!</v>
      </c>
      <c r="EE1785" s="11" t="e">
        <f>ED1785/F1785</f>
        <v>#VALUE!</v>
      </c>
      <c r="EF1785" s="3" t="e">
        <f>F1785-#REF!</f>
        <v>#REF!</v>
      </c>
    </row>
    <row r="1786" spans="1:136" x14ac:dyDescent="0.3">
      <c r="A1786">
        <v>676</v>
      </c>
      <c r="B1786" s="17" t="s">
        <v>9515</v>
      </c>
      <c r="C1786" s="16" t="str">
        <f>"https://finance.naver.com/item/frgn.nhn?code="&amp;B1786</f>
        <v>https://finance.naver.com/item/frgn.nhn?code=005430</v>
      </c>
      <c r="D1786" t="s">
        <v>631</v>
      </c>
      <c r="E1786" t="s">
        <v>4859</v>
      </c>
      <c r="F1786" s="18">
        <f>VALUE(LEFT(E1786,FIND("/",E1786)-1))</f>
        <v>45550</v>
      </c>
      <c r="G1786" s="6" t="s">
        <v>4860</v>
      </c>
      <c r="H1786" s="6">
        <f>VALUE(LEFT(G1786,FIND("/",G1786)-1)) + VALUE(MID(G1786,FIND("/",G1786)+1,LEN(G1786)))</f>
        <v>3166355</v>
      </c>
      <c r="I1786">
        <v>0</v>
      </c>
      <c r="J1786" s="1">
        <f>F1786*H1786/(10^8)</f>
        <v>1442.2747025000001</v>
      </c>
      <c r="K1786" s="1">
        <v>4726</v>
      </c>
      <c r="L1786" s="1">
        <v>4854</v>
      </c>
      <c r="M1786" s="1">
        <v>5261</v>
      </c>
      <c r="N1786" s="1">
        <v>5038</v>
      </c>
      <c r="O1786" s="1">
        <v>2989</v>
      </c>
      <c r="P1786" t="s">
        <v>8838</v>
      </c>
      <c r="Q1786" t="s">
        <v>8838</v>
      </c>
      <c r="R1786" t="s">
        <v>8838</v>
      </c>
      <c r="S1786">
        <v>268</v>
      </c>
      <c r="T1786">
        <v>270</v>
      </c>
      <c r="U1786">
        <v>247</v>
      </c>
      <c r="V1786">
        <v>224</v>
      </c>
      <c r="W1786">
        <v>-490</v>
      </c>
      <c r="X1786" t="s">
        <v>8838</v>
      </c>
      <c r="Y1786" t="s">
        <v>8838</v>
      </c>
      <c r="Z1786" t="s">
        <v>8838</v>
      </c>
      <c r="AA1786">
        <v>174</v>
      </c>
      <c r="AB1786">
        <v>224</v>
      </c>
      <c r="AC1786">
        <v>188</v>
      </c>
      <c r="AD1786">
        <v>163</v>
      </c>
      <c r="AE1786">
        <v>-475</v>
      </c>
      <c r="AF1786" t="s">
        <v>8838</v>
      </c>
      <c r="AG1786" t="s">
        <v>8838</v>
      </c>
      <c r="AH1786" t="s">
        <v>8838</v>
      </c>
      <c r="AI1786" s="1">
        <v>3734</v>
      </c>
      <c r="AJ1786" s="1">
        <v>4164</v>
      </c>
      <c r="AK1786" s="1">
        <v>4244</v>
      </c>
      <c r="AL1786" s="1">
        <v>4647</v>
      </c>
      <c r="AM1786" s="1">
        <v>4254</v>
      </c>
      <c r="AN1786" t="s">
        <v>8838</v>
      </c>
      <c r="AO1786" t="s">
        <v>8838</v>
      </c>
      <c r="AP1786" t="s">
        <v>8838</v>
      </c>
      <c r="AQ1786">
        <v>916</v>
      </c>
      <c r="AR1786" s="1">
        <v>1006</v>
      </c>
      <c r="AS1786" s="1">
        <v>1053</v>
      </c>
      <c r="AT1786" s="1">
        <v>1417</v>
      </c>
      <c r="AU1786" s="1">
        <v>1528</v>
      </c>
      <c r="AV1786" t="s">
        <v>8838</v>
      </c>
      <c r="AW1786" t="s">
        <v>8838</v>
      </c>
      <c r="AX1786" t="s">
        <v>8838</v>
      </c>
      <c r="AY1786" s="1">
        <v>2818</v>
      </c>
      <c r="AZ1786" s="1">
        <v>3158</v>
      </c>
      <c r="BA1786" s="1">
        <v>3191</v>
      </c>
      <c r="BB1786" s="1">
        <v>3230</v>
      </c>
      <c r="BC1786" s="1">
        <v>2725</v>
      </c>
      <c r="BD1786" t="s">
        <v>8838</v>
      </c>
      <c r="BE1786" t="s">
        <v>8838</v>
      </c>
      <c r="BF1786" t="s">
        <v>8838</v>
      </c>
      <c r="BG1786" s="1">
        <v>2818</v>
      </c>
      <c r="BH1786" s="1">
        <v>3158</v>
      </c>
      <c r="BI1786" s="1">
        <v>3191</v>
      </c>
      <c r="BJ1786" s="1">
        <v>3230</v>
      </c>
      <c r="BK1786" s="1">
        <v>2725</v>
      </c>
      <c r="BL1786" t="s">
        <v>8838</v>
      </c>
      <c r="BM1786" t="s">
        <v>8838</v>
      </c>
      <c r="BN1786" t="s">
        <v>8838</v>
      </c>
      <c r="BO1786">
        <v>158</v>
      </c>
      <c r="BP1786">
        <v>158</v>
      </c>
      <c r="BQ1786">
        <v>158</v>
      </c>
      <c r="BR1786">
        <v>158</v>
      </c>
      <c r="BS1786">
        <v>158</v>
      </c>
      <c r="BT1786" t="s">
        <v>8838</v>
      </c>
      <c r="BU1786" t="s">
        <v>8838</v>
      </c>
      <c r="BV1786" t="s">
        <v>8838</v>
      </c>
      <c r="BW1786">
        <v>4.62</v>
      </c>
      <c r="BX1786">
        <v>5.67</v>
      </c>
      <c r="BY1786">
        <v>4.4800000000000004</v>
      </c>
      <c r="BZ1786">
        <v>3.66</v>
      </c>
      <c r="CA1786">
        <v>-10.66</v>
      </c>
      <c r="CB1786" t="s">
        <v>8838</v>
      </c>
      <c r="CC1786" t="s">
        <v>8838</v>
      </c>
      <c r="CD1786" t="s">
        <v>8838</v>
      </c>
      <c r="CE1786">
        <v>6.34</v>
      </c>
      <c r="CF1786">
        <v>7.49</v>
      </c>
      <c r="CG1786">
        <v>5.93</v>
      </c>
      <c r="CH1786">
        <v>5.07</v>
      </c>
      <c r="CI1786">
        <v>-15.94</v>
      </c>
      <c r="CJ1786" t="s">
        <v>8838</v>
      </c>
      <c r="CK1786" t="s">
        <v>8838</v>
      </c>
      <c r="CL1786" t="s">
        <v>8838</v>
      </c>
      <c r="CM1786" s="1">
        <v>5507</v>
      </c>
      <c r="CN1786" s="1">
        <v>7067</v>
      </c>
      <c r="CO1786" s="1">
        <v>5949</v>
      </c>
      <c r="CP1786" s="1">
        <v>5136</v>
      </c>
      <c r="CQ1786" s="1">
        <v>-14989</v>
      </c>
      <c r="CR1786" t="s">
        <v>8838</v>
      </c>
      <c r="CS1786" t="s">
        <v>8838</v>
      </c>
      <c r="CT1786" t="s">
        <v>8838</v>
      </c>
      <c r="CU1786">
        <v>7.75</v>
      </c>
      <c r="CV1786">
        <v>7.47</v>
      </c>
      <c r="CW1786">
        <v>7.18</v>
      </c>
      <c r="CX1786">
        <v>8.8000000000000007</v>
      </c>
      <c r="CY1786" t="s">
        <v>2</v>
      </c>
      <c r="CZ1786" t="s">
        <v>8838</v>
      </c>
      <c r="DA1786" t="s">
        <v>8838</v>
      </c>
      <c r="DB1786" t="s">
        <v>8838</v>
      </c>
      <c r="DC1786">
        <v>0.48</v>
      </c>
      <c r="DD1786">
        <v>0.53</v>
      </c>
      <c r="DE1786">
        <v>0.42</v>
      </c>
      <c r="DF1786">
        <v>0.44</v>
      </c>
      <c r="DG1786">
        <v>0.44</v>
      </c>
      <c r="DH1786" t="s">
        <v>8838</v>
      </c>
      <c r="DI1786" t="s">
        <v>8838</v>
      </c>
      <c r="DJ1786" t="s">
        <v>8838</v>
      </c>
      <c r="DK1786" s="5" t="e">
        <f>(CL1786*3+CK1786*2+CJ1786)/6</f>
        <v>#VALUE!</v>
      </c>
      <c r="DL1786">
        <f>BG1786+(BG1786*(CF1786-8.25)/8.25)</f>
        <v>2558.4024242424243</v>
      </c>
      <c r="DM1786">
        <f>BH1786+(BH1786*(CG1786-8.25)/8.25)</f>
        <v>2269.9321212121213</v>
      </c>
      <c r="DN1786">
        <f>BI1786+(BI1786*(CH1786-8.25)/8.25)</f>
        <v>1961.0145454545454</v>
      </c>
      <c r="DO1786">
        <f>BJ1786+(BJ1786*(CI1786-8.25)/8.25)</f>
        <v>-6240.7515151515145</v>
      </c>
      <c r="DP1786" t="e">
        <f>BK1786+(BK1786*(CJ1786-8.25)/8.25)</f>
        <v>#VALUE!</v>
      </c>
      <c r="DQ1786" t="e">
        <f>BL1786+(BL1786*(CK1786-8.25)/8.25)</f>
        <v>#VALUE!</v>
      </c>
      <c r="DR1786" t="e">
        <f>BM1786+(BM1786*(CL1786-8.25)/8.25)</f>
        <v>#VALUE!</v>
      </c>
      <c r="DS1786" s="7">
        <f>DL1786*10^8/$H1786</f>
        <v>80799.607884852594</v>
      </c>
      <c r="DT1786" s="7">
        <f>DM1786*10^8/$H1786</f>
        <v>71689.122704564754</v>
      </c>
      <c r="DU1786" s="7">
        <f>DN1786*10^8/$H1786</f>
        <v>61932.870617935943</v>
      </c>
      <c r="DV1786" s="7">
        <f>DO1786*10^8/$H1786</f>
        <v>-197095.76200872974</v>
      </c>
      <c r="DW1786" s="7" t="e">
        <f>DP1786*10^8/$H1786</f>
        <v>#VALUE!</v>
      </c>
      <c r="DX1786" s="7" t="e">
        <f>DQ1786*10^8/$H1786</f>
        <v>#VALUE!</v>
      </c>
      <c r="DY1786" s="7" t="e">
        <f>DR1786*10^8/$H1786</f>
        <v>#VALUE!</v>
      </c>
      <c r="DZ1786" s="7">
        <f>DS1786*10^8/$H1786</f>
        <v>2551817.7173706866</v>
      </c>
      <c r="EA1786" s="7" t="e">
        <f>DY1786*0.8</f>
        <v>#VALUE!</v>
      </c>
      <c r="EB1786" s="9" t="e">
        <f>F1786-#REF!</f>
        <v>#REF!</v>
      </c>
      <c r="EC1786" s="3" t="e">
        <f>EB1786/#REF!*100</f>
        <v>#REF!</v>
      </c>
      <c r="ED1786" s="3" t="e">
        <f>DX1786-F1786</f>
        <v>#VALUE!</v>
      </c>
      <c r="EE1786" s="11" t="e">
        <f>ED1786/F1786</f>
        <v>#VALUE!</v>
      </c>
      <c r="EF1786" s="3" t="e">
        <f>F1786-#REF!</f>
        <v>#REF!</v>
      </c>
    </row>
    <row r="1787" spans="1:136" hidden="1" x14ac:dyDescent="0.3">
      <c r="A1787">
        <v>1785</v>
      </c>
      <c r="B1787" s="17" t="s">
        <v>10624</v>
      </c>
      <c r="C1787" s="16" t="str">
        <f>"https://finance.naver.com/item/frgn.nhn?code="&amp;B1787</f>
        <v>https://finance.naver.com/item/frgn.nhn?code=050890</v>
      </c>
      <c r="D1787" t="s">
        <v>1829</v>
      </c>
      <c r="E1787" t="s">
        <v>7826</v>
      </c>
      <c r="F1787" s="18">
        <f>VALUE(LEFT(E1787,FIND("/",E1787)-1))</f>
        <v>6980</v>
      </c>
      <c r="G1787" s="6" t="s">
        <v>7827</v>
      </c>
      <c r="H1787" s="6">
        <f>VALUE(LEFT(G1787,FIND("/",G1787)-1)) + VALUE(MID(G1787,FIND("/",G1787)+1,LEN(G1787)))</f>
        <v>60280977</v>
      </c>
      <c r="I1787" s="1">
        <v>9518</v>
      </c>
      <c r="J1787" s="1">
        <f>F1787*H1787/(10^8)</f>
        <v>4207.6121946000003</v>
      </c>
      <c r="K1787" s="1">
        <v>2398</v>
      </c>
      <c r="L1787" s="1">
        <v>2537</v>
      </c>
      <c r="M1787" s="1">
        <v>2226</v>
      </c>
      <c r="N1787" s="1">
        <v>2293</v>
      </c>
      <c r="O1787" s="1">
        <v>1729</v>
      </c>
      <c r="P1787" s="1">
        <v>2116</v>
      </c>
      <c r="Q1787" s="1">
        <v>2797</v>
      </c>
      <c r="R1787" s="1">
        <v>3319</v>
      </c>
      <c r="S1787">
        <v>111</v>
      </c>
      <c r="T1787">
        <v>209</v>
      </c>
      <c r="U1787">
        <v>11</v>
      </c>
      <c r="V1787">
        <v>-35</v>
      </c>
      <c r="W1787">
        <v>-169</v>
      </c>
      <c r="X1787">
        <v>38</v>
      </c>
      <c r="Y1787">
        <v>235</v>
      </c>
      <c r="Z1787">
        <v>295</v>
      </c>
      <c r="AA1787">
        <v>-714</v>
      </c>
      <c r="AB1787">
        <v>-259</v>
      </c>
      <c r="AC1787">
        <v>112</v>
      </c>
      <c r="AD1787">
        <v>54</v>
      </c>
      <c r="AE1787">
        <v>-119</v>
      </c>
      <c r="AF1787">
        <v>29</v>
      </c>
      <c r="AG1787">
        <v>237</v>
      </c>
      <c r="AH1787">
        <v>300</v>
      </c>
      <c r="AI1787" s="1">
        <v>3427</v>
      </c>
      <c r="AJ1787" s="1">
        <v>2809</v>
      </c>
      <c r="AK1787" s="1">
        <v>2694</v>
      </c>
      <c r="AL1787" s="1">
        <v>2838</v>
      </c>
      <c r="AM1787" s="1">
        <v>2815</v>
      </c>
      <c r="AN1787" s="1">
        <v>3224</v>
      </c>
      <c r="AO1787" s="1">
        <v>3520</v>
      </c>
      <c r="AP1787" s="1">
        <v>3986</v>
      </c>
      <c r="AQ1787" s="1">
        <v>2654</v>
      </c>
      <c r="AR1787" s="1">
        <v>2013</v>
      </c>
      <c r="AS1787" s="1">
        <v>1591</v>
      </c>
      <c r="AT1787" s="1">
        <v>1601</v>
      </c>
      <c r="AU1787" s="1">
        <v>1697</v>
      </c>
      <c r="AV1787" s="1">
        <v>2074</v>
      </c>
      <c r="AW1787" s="1">
        <v>2133</v>
      </c>
      <c r="AX1787" s="1">
        <v>2300</v>
      </c>
      <c r="AY1787">
        <v>773</v>
      </c>
      <c r="AZ1787">
        <v>796</v>
      </c>
      <c r="BA1787" s="1">
        <v>1103</v>
      </c>
      <c r="BB1787" s="1">
        <v>1236</v>
      </c>
      <c r="BC1787" s="1">
        <v>1118</v>
      </c>
      <c r="BD1787" s="1">
        <v>1150</v>
      </c>
      <c r="BE1787" s="1">
        <v>1387</v>
      </c>
      <c r="BF1787" s="1">
        <v>1686</v>
      </c>
      <c r="BG1787">
        <v>769</v>
      </c>
      <c r="BH1787">
        <v>830</v>
      </c>
      <c r="BI1787" s="1">
        <v>1086</v>
      </c>
      <c r="BJ1787" s="1">
        <v>1226</v>
      </c>
      <c r="BK1787" s="1">
        <v>1111</v>
      </c>
      <c r="BL1787" s="1">
        <v>1150</v>
      </c>
      <c r="BM1787" s="1">
        <v>1387</v>
      </c>
      <c r="BN1787" s="1">
        <v>1686</v>
      </c>
      <c r="BO1787">
        <v>157</v>
      </c>
      <c r="BP1787">
        <v>226</v>
      </c>
      <c r="BQ1787">
        <v>249</v>
      </c>
      <c r="BR1787">
        <v>261</v>
      </c>
      <c r="BS1787">
        <v>261</v>
      </c>
      <c r="BT1787">
        <v>261</v>
      </c>
      <c r="BU1787">
        <v>261</v>
      </c>
      <c r="BV1787">
        <v>261</v>
      </c>
      <c r="BW1787">
        <v>-21.59</v>
      </c>
      <c r="BX1787">
        <v>-8.2899999999999991</v>
      </c>
      <c r="BY1787">
        <v>4.08</v>
      </c>
      <c r="BZ1787">
        <v>1.96</v>
      </c>
      <c r="CA1787">
        <v>-4.2</v>
      </c>
      <c r="CB1787">
        <v>0.96</v>
      </c>
      <c r="CC1787">
        <v>7.03</v>
      </c>
      <c r="CD1787">
        <v>7.99</v>
      </c>
      <c r="CE1787">
        <v>-73.489999999999995</v>
      </c>
      <c r="CF1787">
        <v>-27.56</v>
      </c>
      <c r="CG1787">
        <v>9.48</v>
      </c>
      <c r="CH1787">
        <v>4.97</v>
      </c>
      <c r="CI1787">
        <v>-9.8699999999999992</v>
      </c>
      <c r="CJ1787">
        <v>2.74</v>
      </c>
      <c r="CK1787">
        <v>18.68</v>
      </c>
      <c r="CL1787">
        <v>19.52</v>
      </c>
      <c r="CM1787" s="1">
        <v>-2528</v>
      </c>
      <c r="CN1787">
        <v>-610</v>
      </c>
      <c r="CO1787">
        <v>178</v>
      </c>
      <c r="CP1787">
        <v>107</v>
      </c>
      <c r="CQ1787">
        <v>-214</v>
      </c>
      <c r="CR1787">
        <v>54</v>
      </c>
      <c r="CS1787">
        <v>393</v>
      </c>
      <c r="CT1787">
        <v>498</v>
      </c>
      <c r="CU1787" t="s">
        <v>2</v>
      </c>
      <c r="CV1787" t="s">
        <v>2</v>
      </c>
      <c r="CW1787">
        <v>17.82</v>
      </c>
      <c r="CX1787">
        <v>49.19</v>
      </c>
      <c r="CY1787" t="s">
        <v>2</v>
      </c>
      <c r="CZ1787">
        <v>129.04</v>
      </c>
      <c r="DA1787">
        <v>17.75</v>
      </c>
      <c r="DB1787">
        <v>14.03</v>
      </c>
      <c r="DC1787">
        <v>1.36</v>
      </c>
      <c r="DD1787">
        <v>2.33</v>
      </c>
      <c r="DE1787">
        <v>1.46</v>
      </c>
      <c r="DF1787">
        <v>2.2599999999999998</v>
      </c>
      <c r="DG1787">
        <v>5.16</v>
      </c>
      <c r="DH1787">
        <v>3.58</v>
      </c>
      <c r="DI1787">
        <v>2.98</v>
      </c>
      <c r="DJ1787">
        <v>2.46</v>
      </c>
      <c r="DK1787" s="5">
        <f>(CL1787*3+CK1787*2+CJ1787)/6</f>
        <v>16.443333333333332</v>
      </c>
      <c r="DL1787">
        <f>BG1787+(BG1787*(CF1787-8.25)/8.25)</f>
        <v>-2568.9260606060611</v>
      </c>
      <c r="DM1787">
        <f>BH1787+(BH1787*(CG1787-8.25)/8.25)</f>
        <v>953.74545454545455</v>
      </c>
      <c r="DN1787">
        <f>BI1787+(BI1787*(CH1787-8.25)/8.25)</f>
        <v>654.23272727272729</v>
      </c>
      <c r="DO1787">
        <f>BJ1787+(BJ1787*(CI1787-8.25)/8.25)</f>
        <v>-1466.7418181818175</v>
      </c>
      <c r="DP1787">
        <f>BK1787+(BK1787*(CJ1787-8.25)/8.25)</f>
        <v>368.98666666666668</v>
      </c>
      <c r="DQ1787">
        <f>BL1787+(BL1787*(CK1787-8.25)/8.25)</f>
        <v>2603.878787878788</v>
      </c>
      <c r="DR1787">
        <f>BM1787+(BM1787*(CL1787-8.25)/8.25)</f>
        <v>3281.7260606060609</v>
      </c>
      <c r="DS1787" s="7">
        <f>DL1787*10^8/$H1787</f>
        <v>-4261.5866372007558</v>
      </c>
      <c r="DT1787" s="7">
        <f>DM1787*10^8/$H1787</f>
        <v>1582.1665507270304</v>
      </c>
      <c r="DU1787" s="7">
        <f>DN1787*10^8/$H1787</f>
        <v>1085.3054476418445</v>
      </c>
      <c r="DV1787" s="7">
        <f>DO1787*10^8/$H1787</f>
        <v>-2433.1752588910722</v>
      </c>
      <c r="DW1787" s="7">
        <f>DP1787*10^8/$H1787</f>
        <v>612.11129120662167</v>
      </c>
      <c r="DX1787" s="7">
        <f>DQ1787*10^8/$H1787</f>
        <v>4319.5696511003589</v>
      </c>
      <c r="DY1787" s="7">
        <f>DR1787*10^8/$H1787</f>
        <v>5444.0492240297644</v>
      </c>
      <c r="DZ1787" s="7">
        <f>DS1787*10^8/$H1787</f>
        <v>-7069.5381018803919</v>
      </c>
      <c r="EA1787" s="7">
        <f>DY1787*0.8</f>
        <v>4355.2393792238117</v>
      </c>
      <c r="EB1787" s="9" t="e">
        <f>F1787-#REF!</f>
        <v>#REF!</v>
      </c>
      <c r="EC1787" s="3" t="e">
        <f>EB1787/#REF!*100</f>
        <v>#REF!</v>
      </c>
      <c r="ED1787" s="3">
        <f>DX1787-F1787</f>
        <v>-2660.4303488996411</v>
      </c>
      <c r="EE1787" s="11">
        <f>ED1787/F1787</f>
        <v>-0.38115047978504885</v>
      </c>
      <c r="EF1787" s="3" t="e">
        <f>F1787-#REF!</f>
        <v>#REF!</v>
      </c>
    </row>
    <row r="1788" spans="1:136" hidden="1" x14ac:dyDescent="0.3">
      <c r="A1788">
        <v>1786</v>
      </c>
      <c r="B1788" s="17" t="s">
        <v>10625</v>
      </c>
      <c r="C1788" s="16" t="str">
        <f>"https://finance.naver.com/item/frgn.nhn?code="&amp;B1788</f>
        <v>https://finance.naver.com/item/frgn.nhn?code=082210</v>
      </c>
      <c r="D1788" t="s">
        <v>1830</v>
      </c>
      <c r="E1788" t="s">
        <v>7828</v>
      </c>
      <c r="F1788" s="18">
        <f>VALUE(LEFT(E1788,FIND("/",E1788)-1))</f>
        <v>9520</v>
      </c>
      <c r="G1788" s="6" t="s">
        <v>7829</v>
      </c>
      <c r="H1788" s="6">
        <f>VALUE(LEFT(G1788,FIND("/",G1788)-1)) + VALUE(MID(G1788,FIND("/",G1788)+1,LEN(G1788)))</f>
        <v>24765274</v>
      </c>
      <c r="I1788" s="1">
        <v>370075</v>
      </c>
      <c r="J1788" s="1">
        <f>F1788*H1788/(10^8)</f>
        <v>2357.6540848</v>
      </c>
      <c r="K1788" s="1">
        <v>1381</v>
      </c>
      <c r="L1788" s="1">
        <v>1546</v>
      </c>
      <c r="M1788" s="1">
        <v>1436</v>
      </c>
      <c r="N1788" s="1">
        <v>2389</v>
      </c>
      <c r="O1788" s="1">
        <v>2067</v>
      </c>
      <c r="P1788" s="1">
        <v>2126</v>
      </c>
      <c r="Q1788" s="1">
        <v>2417</v>
      </c>
      <c r="R1788" s="1">
        <v>2568</v>
      </c>
      <c r="S1788">
        <v>169</v>
      </c>
      <c r="T1788">
        <v>171</v>
      </c>
      <c r="U1788">
        <v>135</v>
      </c>
      <c r="V1788">
        <v>173</v>
      </c>
      <c r="W1788">
        <v>43</v>
      </c>
      <c r="X1788">
        <v>109</v>
      </c>
      <c r="Y1788">
        <v>169</v>
      </c>
      <c r="Z1788">
        <v>209</v>
      </c>
      <c r="AA1788">
        <v>22</v>
      </c>
      <c r="AB1788">
        <v>69</v>
      </c>
      <c r="AC1788">
        <v>29</v>
      </c>
      <c r="AD1788">
        <v>60</v>
      </c>
      <c r="AE1788">
        <v>-78</v>
      </c>
      <c r="AF1788">
        <v>78</v>
      </c>
      <c r="AG1788">
        <v>107</v>
      </c>
      <c r="AH1788">
        <v>141</v>
      </c>
      <c r="AI1788" s="1">
        <v>2250</v>
      </c>
      <c r="AJ1788" s="1">
        <v>2210</v>
      </c>
      <c r="AK1788" s="1">
        <v>2326</v>
      </c>
      <c r="AL1788" s="1">
        <v>2802</v>
      </c>
      <c r="AM1788" s="1">
        <v>2820</v>
      </c>
      <c r="AN1788" s="1">
        <v>2932</v>
      </c>
      <c r="AO1788" s="1">
        <v>3118</v>
      </c>
      <c r="AP1788" s="1">
        <v>3298</v>
      </c>
      <c r="AQ1788" s="1">
        <v>1473</v>
      </c>
      <c r="AR1788" s="1">
        <v>1290</v>
      </c>
      <c r="AS1788" s="1">
        <v>1410</v>
      </c>
      <c r="AT1788" s="1">
        <v>1826</v>
      </c>
      <c r="AU1788" s="1">
        <v>1854</v>
      </c>
      <c r="AV1788" s="1">
        <v>1891</v>
      </c>
      <c r="AW1788" s="1">
        <v>1981</v>
      </c>
      <c r="AX1788" s="1">
        <v>2019</v>
      </c>
      <c r="AY1788">
        <v>777</v>
      </c>
      <c r="AZ1788">
        <v>920</v>
      </c>
      <c r="BA1788">
        <v>916</v>
      </c>
      <c r="BB1788">
        <v>976</v>
      </c>
      <c r="BC1788">
        <v>966</v>
      </c>
      <c r="BD1788" s="1">
        <v>1036</v>
      </c>
      <c r="BE1788" s="1">
        <v>1143</v>
      </c>
      <c r="BF1788" s="1">
        <v>1279</v>
      </c>
      <c r="BG1788">
        <v>827</v>
      </c>
      <c r="BH1788">
        <v>947</v>
      </c>
      <c r="BI1788">
        <v>972</v>
      </c>
      <c r="BJ1788" s="1">
        <v>1072</v>
      </c>
      <c r="BK1788">
        <v>971</v>
      </c>
      <c r="BL1788" s="1">
        <v>1043</v>
      </c>
      <c r="BM1788" s="1">
        <v>1143</v>
      </c>
      <c r="BN1788" s="1">
        <v>1283</v>
      </c>
      <c r="BO1788">
        <v>103</v>
      </c>
      <c r="BP1788">
        <v>113</v>
      </c>
      <c r="BQ1788">
        <v>113</v>
      </c>
      <c r="BR1788">
        <v>113</v>
      </c>
      <c r="BS1788">
        <v>118</v>
      </c>
      <c r="BT1788">
        <v>119</v>
      </c>
      <c r="BU1788">
        <v>119</v>
      </c>
      <c r="BV1788">
        <v>119</v>
      </c>
      <c r="BW1788">
        <v>0.95</v>
      </c>
      <c r="BX1788">
        <v>3.11</v>
      </c>
      <c r="BY1788">
        <v>1.27</v>
      </c>
      <c r="BZ1788">
        <v>2.34</v>
      </c>
      <c r="CA1788">
        <v>-2.79</v>
      </c>
      <c r="CB1788">
        <v>2.69</v>
      </c>
      <c r="CC1788">
        <v>3.54</v>
      </c>
      <c r="CD1788">
        <v>4.38</v>
      </c>
      <c r="CE1788">
        <v>7.03</v>
      </c>
      <c r="CF1788">
        <v>5.25</v>
      </c>
      <c r="CG1788">
        <v>3.67</v>
      </c>
      <c r="CH1788">
        <v>9.7899999999999991</v>
      </c>
      <c r="CI1788">
        <v>-7.52</v>
      </c>
      <c r="CJ1788">
        <v>7.65</v>
      </c>
      <c r="CK1788">
        <v>9.61</v>
      </c>
      <c r="CL1788">
        <v>11.46</v>
      </c>
      <c r="CM1788">
        <v>268</v>
      </c>
      <c r="CN1788">
        <v>207</v>
      </c>
      <c r="CO1788">
        <v>156</v>
      </c>
      <c r="CP1788">
        <v>444</v>
      </c>
      <c r="CQ1788">
        <v>-316</v>
      </c>
      <c r="CR1788">
        <v>311</v>
      </c>
      <c r="CS1788">
        <v>424</v>
      </c>
      <c r="CT1788">
        <v>561</v>
      </c>
      <c r="CU1788">
        <v>22.91</v>
      </c>
      <c r="CV1788">
        <v>31.46</v>
      </c>
      <c r="CW1788">
        <v>28.15</v>
      </c>
      <c r="CX1788">
        <v>16.68</v>
      </c>
      <c r="CY1788" t="s">
        <v>2</v>
      </c>
      <c r="CZ1788">
        <v>30.62</v>
      </c>
      <c r="DA1788">
        <v>22.45</v>
      </c>
      <c r="DB1788">
        <v>16.96</v>
      </c>
      <c r="DC1788">
        <v>1.47</v>
      </c>
      <c r="DD1788">
        <v>1.49</v>
      </c>
      <c r="DE1788">
        <v>0.96</v>
      </c>
      <c r="DF1788">
        <v>1.47</v>
      </c>
      <c r="DG1788">
        <v>2.82</v>
      </c>
      <c r="DH1788">
        <v>2.13</v>
      </c>
      <c r="DI1788">
        <v>1.96</v>
      </c>
      <c r="DJ1788">
        <v>1.75</v>
      </c>
      <c r="DK1788" s="5">
        <f>(CL1788*3+CK1788*2+CJ1788)/6</f>
        <v>10.208333333333334</v>
      </c>
      <c r="DL1788">
        <f>BG1788+(BG1788*(CF1788-8.25)/8.25)</f>
        <v>526.27272727272725</v>
      </c>
      <c r="DM1788">
        <f>BH1788+(BH1788*(CG1788-8.25)/8.25)</f>
        <v>421.27151515151513</v>
      </c>
      <c r="DN1788">
        <f>BI1788+(BI1788*(CH1788-8.25)/8.25)</f>
        <v>1153.4399999999998</v>
      </c>
      <c r="DO1788">
        <f>BJ1788+(BJ1788*(CI1788-8.25)/8.25)</f>
        <v>-977.14424242424229</v>
      </c>
      <c r="DP1788">
        <f>BK1788+(BK1788*(CJ1788-8.25)/8.25)</f>
        <v>900.38181818181818</v>
      </c>
      <c r="DQ1788">
        <f>BL1788+(BL1788*(CK1788-8.25)/8.25)</f>
        <v>1214.9369696969695</v>
      </c>
      <c r="DR1788">
        <f>BM1788+(BM1788*(CL1788-8.25)/8.25)</f>
        <v>1587.7309090909093</v>
      </c>
      <c r="DS1788" s="7">
        <f>DL1788*10^8/$H1788</f>
        <v>2125.0430230359143</v>
      </c>
      <c r="DT1788" s="7">
        <f>DM1788*10^8/$H1788</f>
        <v>1701.0573561653916</v>
      </c>
      <c r="DU1788" s="7">
        <f>DN1788*10^8/$H1788</f>
        <v>4657.4893538428032</v>
      </c>
      <c r="DV1788" s="7">
        <f>DO1788*10^8/$H1788</f>
        <v>-3945.62257790583</v>
      </c>
      <c r="DW1788" s="7">
        <f>DP1788*10^8/$H1788</f>
        <v>3635.6626548198828</v>
      </c>
      <c r="DX1788" s="7">
        <f>DQ1788*10^8/$H1788</f>
        <v>4905.808713026835</v>
      </c>
      <c r="DY1788" s="7">
        <f>DR1788*10^8/$H1788</f>
        <v>6411.1178785702486</v>
      </c>
      <c r="DZ1788" s="7">
        <f>DS1788*10^8/$H1788</f>
        <v>8580.7369748298133</v>
      </c>
      <c r="EA1788" s="7">
        <f>DY1788*0.8</f>
        <v>5128.8943028561989</v>
      </c>
      <c r="EB1788" s="9" t="e">
        <f>F1788-#REF!</f>
        <v>#REF!</v>
      </c>
      <c r="EC1788" s="3" t="e">
        <f>EB1788/#REF!*100</f>
        <v>#REF!</v>
      </c>
      <c r="ED1788" s="3">
        <f>DX1788-F1788</f>
        <v>-4614.191286973165</v>
      </c>
      <c r="EE1788" s="11">
        <f>ED1788/F1788</f>
        <v>-0.48468395871566861</v>
      </c>
      <c r="EF1788" s="3" t="e">
        <f>F1788-#REF!</f>
        <v>#REF!</v>
      </c>
    </row>
    <row r="1789" spans="1:136" x14ac:dyDescent="0.3">
      <c r="A1789">
        <v>1693</v>
      </c>
      <c r="B1789" s="17" t="s">
        <v>10532</v>
      </c>
      <c r="C1789" s="16" t="str">
        <f>"https://finance.naver.com/item/frgn.nhn?code="&amp;B1789</f>
        <v>https://finance.naver.com/item/frgn.nhn?code=069410</v>
      </c>
      <c r="D1789" t="s">
        <v>1740</v>
      </c>
      <c r="E1789" t="s">
        <v>7647</v>
      </c>
      <c r="F1789" s="18">
        <f>VALUE(LEFT(E1789,FIND("/",E1789)-1))</f>
        <v>14000</v>
      </c>
      <c r="G1789" s="6" t="s">
        <v>7648</v>
      </c>
      <c r="H1789" s="6">
        <f>VALUE(LEFT(G1789,FIND("/",G1789)-1)) + VALUE(MID(G1789,FIND("/",G1789)+1,LEN(G1789)))</f>
        <v>10244824</v>
      </c>
      <c r="I1789" s="1">
        <v>208033</v>
      </c>
      <c r="J1789" s="1">
        <f>F1789*H1789/(10^8)</f>
        <v>1434.2753600000001</v>
      </c>
      <c r="K1789">
        <v>565</v>
      </c>
      <c r="L1789">
        <v>469</v>
      </c>
      <c r="M1789">
        <v>623</v>
      </c>
      <c r="N1789">
        <v>602</v>
      </c>
      <c r="O1789">
        <v>567</v>
      </c>
      <c r="P1789" t="s">
        <v>8838</v>
      </c>
      <c r="Q1789" t="s">
        <v>8838</v>
      </c>
      <c r="R1789" t="s">
        <v>8838</v>
      </c>
      <c r="S1789">
        <v>3</v>
      </c>
      <c r="T1789">
        <v>-18</v>
      </c>
      <c r="U1789">
        <v>17</v>
      </c>
      <c r="V1789">
        <v>28</v>
      </c>
      <c r="W1789">
        <v>43</v>
      </c>
      <c r="X1789" t="s">
        <v>8838</v>
      </c>
      <c r="Y1789" t="s">
        <v>8838</v>
      </c>
      <c r="Z1789" t="s">
        <v>8838</v>
      </c>
      <c r="AA1789">
        <v>3</v>
      </c>
      <c r="AB1789">
        <v>-35</v>
      </c>
      <c r="AC1789">
        <v>23</v>
      </c>
      <c r="AD1789">
        <v>20</v>
      </c>
      <c r="AE1789">
        <v>74</v>
      </c>
      <c r="AF1789" t="s">
        <v>8838</v>
      </c>
      <c r="AG1789" t="s">
        <v>8838</v>
      </c>
      <c r="AH1789" t="s">
        <v>8838</v>
      </c>
      <c r="AI1789">
        <v>533</v>
      </c>
      <c r="AJ1789">
        <v>555</v>
      </c>
      <c r="AK1789">
        <v>561</v>
      </c>
      <c r="AL1789">
        <v>659</v>
      </c>
      <c r="AM1789">
        <v>605</v>
      </c>
      <c r="AN1789" t="s">
        <v>8838</v>
      </c>
      <c r="AO1789" t="s">
        <v>8838</v>
      </c>
      <c r="AP1789" t="s">
        <v>8838</v>
      </c>
      <c r="AQ1789">
        <v>110</v>
      </c>
      <c r="AR1789">
        <v>168</v>
      </c>
      <c r="AS1789">
        <v>154</v>
      </c>
      <c r="AT1789">
        <v>237</v>
      </c>
      <c r="AU1789">
        <v>114</v>
      </c>
      <c r="AV1789" t="s">
        <v>8838</v>
      </c>
      <c r="AW1789" t="s">
        <v>8838</v>
      </c>
      <c r="AX1789" t="s">
        <v>8838</v>
      </c>
      <c r="AY1789">
        <v>422</v>
      </c>
      <c r="AZ1789">
        <v>387</v>
      </c>
      <c r="BA1789">
        <v>407</v>
      </c>
      <c r="BB1789">
        <v>421</v>
      </c>
      <c r="BC1789">
        <v>491</v>
      </c>
      <c r="BD1789" t="s">
        <v>8838</v>
      </c>
      <c r="BE1789" t="s">
        <v>8838</v>
      </c>
      <c r="BF1789" t="s">
        <v>8838</v>
      </c>
      <c r="BG1789">
        <v>422</v>
      </c>
      <c r="BH1789">
        <v>387</v>
      </c>
      <c r="BI1789">
        <v>407</v>
      </c>
      <c r="BJ1789">
        <v>421</v>
      </c>
      <c r="BK1789">
        <v>491</v>
      </c>
      <c r="BL1789" t="s">
        <v>8838</v>
      </c>
      <c r="BM1789" t="s">
        <v>8838</v>
      </c>
      <c r="BN1789" t="s">
        <v>8838</v>
      </c>
      <c r="BO1789">
        <v>34</v>
      </c>
      <c r="BP1789">
        <v>34</v>
      </c>
      <c r="BQ1789">
        <v>34</v>
      </c>
      <c r="BR1789">
        <v>34</v>
      </c>
      <c r="BS1789">
        <v>34</v>
      </c>
      <c r="BT1789" t="s">
        <v>8838</v>
      </c>
      <c r="BU1789" t="s">
        <v>8838</v>
      </c>
      <c r="BV1789" t="s">
        <v>8838</v>
      </c>
      <c r="BW1789">
        <v>0.55000000000000004</v>
      </c>
      <c r="BX1789">
        <v>-6.49</v>
      </c>
      <c r="BY1789">
        <v>4.18</v>
      </c>
      <c r="BZ1789">
        <v>3.33</v>
      </c>
      <c r="CA1789">
        <v>11.65</v>
      </c>
      <c r="CB1789" t="s">
        <v>8838</v>
      </c>
      <c r="CC1789" t="s">
        <v>8838</v>
      </c>
      <c r="CD1789" t="s">
        <v>8838</v>
      </c>
      <c r="CE1789">
        <v>0.68</v>
      </c>
      <c r="CF1789">
        <v>-8.73</v>
      </c>
      <c r="CG1789">
        <v>5.89</v>
      </c>
      <c r="CH1789">
        <v>4.91</v>
      </c>
      <c r="CI1789">
        <v>16.149999999999999</v>
      </c>
      <c r="CJ1789" t="s">
        <v>8838</v>
      </c>
      <c r="CK1789" t="s">
        <v>8838</v>
      </c>
      <c r="CL1789" t="s">
        <v>8838</v>
      </c>
      <c r="CM1789">
        <v>28</v>
      </c>
      <c r="CN1789">
        <v>-345</v>
      </c>
      <c r="CO1789">
        <v>228</v>
      </c>
      <c r="CP1789">
        <v>198</v>
      </c>
      <c r="CQ1789">
        <v>719</v>
      </c>
      <c r="CR1789" t="s">
        <v>8838</v>
      </c>
      <c r="CS1789" t="s">
        <v>8838</v>
      </c>
      <c r="CT1789" t="s">
        <v>8838</v>
      </c>
      <c r="CU1789">
        <v>324.38</v>
      </c>
      <c r="CV1789" t="s">
        <v>2</v>
      </c>
      <c r="CW1789">
        <v>30.73</v>
      </c>
      <c r="CX1789">
        <v>31.75</v>
      </c>
      <c r="CY1789">
        <v>8.44</v>
      </c>
      <c r="CZ1789" t="s">
        <v>8838</v>
      </c>
      <c r="DA1789" t="s">
        <v>8838</v>
      </c>
      <c r="DB1789" t="s">
        <v>8838</v>
      </c>
      <c r="DC1789">
        <v>2.17</v>
      </c>
      <c r="DD1789">
        <v>2.54</v>
      </c>
      <c r="DE1789">
        <v>1.73</v>
      </c>
      <c r="DF1789">
        <v>1.48</v>
      </c>
      <c r="DG1789">
        <v>1.22</v>
      </c>
      <c r="DH1789" t="s">
        <v>8838</v>
      </c>
      <c r="DI1789" t="s">
        <v>8838</v>
      </c>
      <c r="DJ1789" t="s">
        <v>8838</v>
      </c>
      <c r="DK1789" s="5" t="e">
        <f>(CL1789*3+CK1789*2+CJ1789)/6</f>
        <v>#VALUE!</v>
      </c>
      <c r="DL1789">
        <f>BG1789+(BG1789*(CF1789-8.25)/8.25)</f>
        <v>-446.55272727272734</v>
      </c>
      <c r="DM1789">
        <f>BH1789+(BH1789*(CG1789-8.25)/8.25)</f>
        <v>276.29454545454541</v>
      </c>
      <c r="DN1789">
        <f>BI1789+(BI1789*(CH1789-8.25)/8.25)</f>
        <v>242.22666666666669</v>
      </c>
      <c r="DO1789">
        <f>BJ1789+(BJ1789*(CI1789-8.25)/8.25)</f>
        <v>824.13939393939381</v>
      </c>
      <c r="DP1789" t="e">
        <f>BK1789+(BK1789*(CJ1789-8.25)/8.25)</f>
        <v>#VALUE!</v>
      </c>
      <c r="DQ1789" t="e">
        <f>BL1789+(BL1789*(CK1789-8.25)/8.25)</f>
        <v>#VALUE!</v>
      </c>
      <c r="DR1789" t="e">
        <f>BM1789+(BM1789*(CL1789-8.25)/8.25)</f>
        <v>#VALUE!</v>
      </c>
      <c r="DS1789" s="7">
        <f>DL1789*10^8/$H1789</f>
        <v>-4358.8130676791261</v>
      </c>
      <c r="DT1789" s="7">
        <f>DM1789*10^8/$H1789</f>
        <v>2696.9184190430738</v>
      </c>
      <c r="DU1789" s="7">
        <f>DN1789*10^8/$H1789</f>
        <v>2364.3809465801137</v>
      </c>
      <c r="DV1789" s="7">
        <f>DO1789*10^8/$H1789</f>
        <v>8044.4465804331412</v>
      </c>
      <c r="DW1789" s="7" t="e">
        <f>DP1789*10^8/$H1789</f>
        <v>#VALUE!</v>
      </c>
      <c r="DX1789" s="7" t="e">
        <f>DQ1789*10^8/$H1789</f>
        <v>#VALUE!</v>
      </c>
      <c r="DY1789" s="7" t="e">
        <f>DR1789*10^8/$H1789</f>
        <v>#VALUE!</v>
      </c>
      <c r="DZ1789" s="7">
        <f>DS1789*10^8/$H1789</f>
        <v>-42546.490478305197</v>
      </c>
      <c r="EA1789" s="7" t="e">
        <f>DY1789*0.8</f>
        <v>#VALUE!</v>
      </c>
      <c r="EB1789" s="9" t="e">
        <f>F1789-#REF!</f>
        <v>#REF!</v>
      </c>
      <c r="EC1789" s="3" t="e">
        <f>EB1789/#REF!*100</f>
        <v>#REF!</v>
      </c>
      <c r="ED1789" s="3" t="e">
        <f>DX1789-F1789</f>
        <v>#VALUE!</v>
      </c>
      <c r="EE1789" s="11" t="e">
        <f>ED1789/F1789</f>
        <v>#VALUE!</v>
      </c>
      <c r="EF1789" s="3" t="e">
        <f>F1789-#REF!</f>
        <v>#REF!</v>
      </c>
    </row>
    <row r="1790" spans="1:136" x14ac:dyDescent="0.3">
      <c r="A1790">
        <v>848</v>
      </c>
      <c r="B1790" s="17" t="s">
        <v>9687</v>
      </c>
      <c r="C1790" s="16" t="str">
        <f>"https://finance.naver.com/item/frgn.nhn?code="&amp;B1790</f>
        <v>https://finance.naver.com/item/frgn.nhn?code=247660</v>
      </c>
      <c r="D1790" t="s">
        <v>5247</v>
      </c>
      <c r="E1790" t="s">
        <v>5248</v>
      </c>
      <c r="F1790" s="18">
        <f>VALUE(LEFT(E1790,FIND("/",E1790)-1))</f>
        <v>34000</v>
      </c>
      <c r="G1790" s="6" t="s">
        <v>5249</v>
      </c>
      <c r="H1790" s="6">
        <f>VALUE(LEFT(G1790,FIND("/",G1790)-1)) + VALUE(MID(G1790,FIND("/",G1790)+1,LEN(G1790)))</f>
        <v>4208920</v>
      </c>
      <c r="I1790" s="1">
        <v>16000</v>
      </c>
      <c r="J1790" s="1">
        <f>F1790*H1790/(10^8)</f>
        <v>1431.0328</v>
      </c>
      <c r="K1790">
        <v>63</v>
      </c>
      <c r="L1790">
        <v>48</v>
      </c>
      <c r="M1790">
        <v>45</v>
      </c>
      <c r="N1790">
        <v>40</v>
      </c>
      <c r="O1790">
        <v>42</v>
      </c>
      <c r="P1790" t="s">
        <v>8838</v>
      </c>
      <c r="Q1790" t="s">
        <v>8838</v>
      </c>
      <c r="R1790" t="s">
        <v>8838</v>
      </c>
      <c r="S1790">
        <v>9</v>
      </c>
      <c r="T1790">
        <v>2</v>
      </c>
      <c r="U1790">
        <v>-14</v>
      </c>
      <c r="V1790">
        <v>-2</v>
      </c>
      <c r="W1790">
        <v>-2</v>
      </c>
      <c r="X1790" t="s">
        <v>8838</v>
      </c>
      <c r="Y1790" t="s">
        <v>8838</v>
      </c>
      <c r="Z1790" t="s">
        <v>8838</v>
      </c>
      <c r="AA1790">
        <v>2</v>
      </c>
      <c r="AB1790">
        <v>-1</v>
      </c>
      <c r="AC1790">
        <v>-25</v>
      </c>
      <c r="AD1790">
        <v>-17</v>
      </c>
      <c r="AE1790">
        <v>-25</v>
      </c>
      <c r="AF1790" t="s">
        <v>8838</v>
      </c>
      <c r="AG1790" t="s">
        <v>8838</v>
      </c>
      <c r="AH1790" t="s">
        <v>8838</v>
      </c>
      <c r="AI1790">
        <v>162</v>
      </c>
      <c r="AJ1790">
        <v>167</v>
      </c>
      <c r="AK1790">
        <v>148</v>
      </c>
      <c r="AL1790">
        <v>159</v>
      </c>
      <c r="AM1790">
        <v>176</v>
      </c>
      <c r="AN1790" t="s">
        <v>8838</v>
      </c>
      <c r="AO1790" t="s">
        <v>8838</v>
      </c>
      <c r="AP1790" t="s">
        <v>8838</v>
      </c>
      <c r="AQ1790">
        <v>96</v>
      </c>
      <c r="AR1790">
        <v>104</v>
      </c>
      <c r="AS1790">
        <v>110</v>
      </c>
      <c r="AT1790">
        <v>137</v>
      </c>
      <c r="AU1790">
        <v>113</v>
      </c>
      <c r="AV1790" t="s">
        <v>8838</v>
      </c>
      <c r="AW1790" t="s">
        <v>8838</v>
      </c>
      <c r="AX1790" t="s">
        <v>8838</v>
      </c>
      <c r="AY1790">
        <v>65</v>
      </c>
      <c r="AZ1790">
        <v>64</v>
      </c>
      <c r="BA1790">
        <v>38</v>
      </c>
      <c r="BB1790">
        <v>22</v>
      </c>
      <c r="BC1790">
        <v>63</v>
      </c>
      <c r="BD1790" t="s">
        <v>8838</v>
      </c>
      <c r="BE1790" t="s">
        <v>8838</v>
      </c>
      <c r="BF1790" t="s">
        <v>8838</v>
      </c>
      <c r="BG1790">
        <v>65</v>
      </c>
      <c r="BH1790">
        <v>64</v>
      </c>
      <c r="BI1790">
        <v>38</v>
      </c>
      <c r="BJ1790">
        <v>22</v>
      </c>
      <c r="BK1790">
        <v>63</v>
      </c>
      <c r="BL1790" t="s">
        <v>8838</v>
      </c>
      <c r="BM1790" t="s">
        <v>8838</v>
      </c>
      <c r="BN1790" t="s">
        <v>8838</v>
      </c>
      <c r="BO1790">
        <v>12</v>
      </c>
      <c r="BP1790">
        <v>12</v>
      </c>
      <c r="BQ1790">
        <v>12</v>
      </c>
      <c r="BR1790">
        <v>12</v>
      </c>
      <c r="BS1790">
        <v>16</v>
      </c>
      <c r="BT1790" t="s">
        <v>8838</v>
      </c>
      <c r="BU1790" t="s">
        <v>8838</v>
      </c>
      <c r="BV1790" t="s">
        <v>8838</v>
      </c>
      <c r="BW1790">
        <v>1.2</v>
      </c>
      <c r="BX1790">
        <v>-0.71</v>
      </c>
      <c r="BY1790">
        <v>-16.12</v>
      </c>
      <c r="BZ1790">
        <v>-11.03</v>
      </c>
      <c r="CA1790">
        <v>-15.03</v>
      </c>
      <c r="CB1790" t="s">
        <v>8838</v>
      </c>
      <c r="CC1790" t="s">
        <v>8838</v>
      </c>
      <c r="CD1790" t="s">
        <v>8838</v>
      </c>
      <c r="CE1790">
        <v>4.7300000000000004</v>
      </c>
      <c r="CF1790">
        <v>-1.82</v>
      </c>
      <c r="CG1790">
        <v>-50.09</v>
      </c>
      <c r="CH1790">
        <v>-56.74</v>
      </c>
      <c r="CI1790">
        <v>-59.32</v>
      </c>
      <c r="CJ1790" t="s">
        <v>8838</v>
      </c>
      <c r="CK1790" t="s">
        <v>8838</v>
      </c>
      <c r="CL1790" t="s">
        <v>8838</v>
      </c>
      <c r="CM1790">
        <v>65</v>
      </c>
      <c r="CN1790">
        <v>-40</v>
      </c>
      <c r="CO1790">
        <v>-874</v>
      </c>
      <c r="CP1790">
        <v>-583</v>
      </c>
      <c r="CQ1790">
        <v>-805</v>
      </c>
      <c r="CR1790" t="s">
        <v>8838</v>
      </c>
      <c r="CS1790" t="s">
        <v>8838</v>
      </c>
      <c r="CT1790" t="s">
        <v>8838</v>
      </c>
      <c r="CU1790" t="s">
        <v>8838</v>
      </c>
      <c r="CV1790" t="s">
        <v>8838</v>
      </c>
      <c r="CW1790" t="s">
        <v>8838</v>
      </c>
      <c r="CX1790" t="s">
        <v>8838</v>
      </c>
      <c r="CY1790" t="s">
        <v>8838</v>
      </c>
      <c r="CZ1790" t="s">
        <v>8838</v>
      </c>
      <c r="DA1790" t="s">
        <v>8838</v>
      </c>
      <c r="DB1790" t="s">
        <v>8838</v>
      </c>
      <c r="DC1790" t="s">
        <v>8838</v>
      </c>
      <c r="DD1790" t="s">
        <v>8838</v>
      </c>
      <c r="DE1790" t="s">
        <v>8838</v>
      </c>
      <c r="DF1790" t="s">
        <v>8838</v>
      </c>
      <c r="DG1790" t="s">
        <v>8838</v>
      </c>
      <c r="DH1790" t="s">
        <v>8838</v>
      </c>
      <c r="DI1790" t="s">
        <v>8838</v>
      </c>
      <c r="DJ1790" t="s">
        <v>8838</v>
      </c>
      <c r="DK1790" s="5" t="e">
        <f>(CL1790*3+CK1790*2+CJ1790)/6</f>
        <v>#VALUE!</v>
      </c>
      <c r="DL1790">
        <f>BG1790+(BG1790*(CF1790-8.25)/8.25)</f>
        <v>-14.339393939393943</v>
      </c>
      <c r="DM1790">
        <f>BH1790+(BH1790*(CG1790-8.25)/8.25)</f>
        <v>-388.57696969696974</v>
      </c>
      <c r="DN1790">
        <f>BI1790+(BI1790*(CH1790-8.25)/8.25)</f>
        <v>-261.34787878787881</v>
      </c>
      <c r="DO1790">
        <f>BJ1790+(BJ1790*(CI1790-8.25)/8.25)</f>
        <v>-158.18666666666667</v>
      </c>
      <c r="DP1790" t="e">
        <f>BK1790+(BK1790*(CJ1790-8.25)/8.25)</f>
        <v>#VALUE!</v>
      </c>
      <c r="DQ1790" t="e">
        <f>BL1790+(BL1790*(CK1790-8.25)/8.25)</f>
        <v>#VALUE!</v>
      </c>
      <c r="DR1790" t="e">
        <f>BM1790+(BM1790*(CL1790-8.25)/8.25)</f>
        <v>#VALUE!</v>
      </c>
      <c r="DS1790" s="7">
        <f>DL1790*10^8/$H1790</f>
        <v>-340.69057951669174</v>
      </c>
      <c r="DT1790" s="7">
        <f>DM1790*10^8/$H1790</f>
        <v>-9232.2251241879094</v>
      </c>
      <c r="DU1790" s="7">
        <f>DN1790*10^8/$H1790</f>
        <v>-6209.3810000636458</v>
      </c>
      <c r="DV1790" s="7">
        <f>DO1790*10^8/$H1790</f>
        <v>-3758.3671504012113</v>
      </c>
      <c r="DW1790" s="7" t="e">
        <f>DP1790*10^8/$H1790</f>
        <v>#VALUE!</v>
      </c>
      <c r="DX1790" s="7" t="e">
        <f>DQ1790*10^8/$H1790</f>
        <v>#VALUE!</v>
      </c>
      <c r="DY1790" s="7" t="e">
        <f>DR1790*10^8/$H1790</f>
        <v>#VALUE!</v>
      </c>
      <c r="DZ1790" s="7">
        <f>DS1790*10^8/$H1790</f>
        <v>-8094.489311193649</v>
      </c>
      <c r="EA1790" s="7" t="e">
        <f>DY1790*0.8</f>
        <v>#VALUE!</v>
      </c>
      <c r="EB1790" s="9" t="e">
        <f>F1790-#REF!</f>
        <v>#REF!</v>
      </c>
      <c r="EC1790" s="3" t="e">
        <f>EB1790/#REF!*100</f>
        <v>#REF!</v>
      </c>
      <c r="ED1790" s="3" t="e">
        <f>DX1790-F1790</f>
        <v>#VALUE!</v>
      </c>
      <c r="EE1790" s="11" t="e">
        <f>ED1790/F1790</f>
        <v>#VALUE!</v>
      </c>
      <c r="EF1790" s="3" t="e">
        <f>F1790-#REF!</f>
        <v>#REF!</v>
      </c>
    </row>
    <row r="1791" spans="1:136" hidden="1" x14ac:dyDescent="0.3">
      <c r="A1791">
        <v>1789</v>
      </c>
      <c r="B1791" s="17" t="s">
        <v>10628</v>
      </c>
      <c r="C1791" s="16" t="str">
        <f>"https://finance.naver.com/item/frgn.nhn?code="&amp;B1791</f>
        <v>https://finance.naver.com/item/frgn.nhn?code=080440</v>
      </c>
      <c r="D1791" t="s">
        <v>1833</v>
      </c>
      <c r="E1791" t="s">
        <v>7834</v>
      </c>
      <c r="F1791" s="18">
        <f>VALUE(LEFT(E1791,FIND("/",E1791)-1))</f>
        <v>498</v>
      </c>
      <c r="G1791" s="6" t="s">
        <v>7835</v>
      </c>
      <c r="H1791" s="6">
        <f>VALUE(LEFT(G1791,FIND("/",G1791)-1)) + VALUE(MID(G1791,FIND("/",G1791)+1,LEN(G1791)))</f>
        <v>13325960</v>
      </c>
      <c r="I1791">
        <v>0</v>
      </c>
      <c r="J1791" s="1">
        <f>F1791*H1791/(10^8)</f>
        <v>66.363280799999998</v>
      </c>
      <c r="K1791">
        <v>262</v>
      </c>
      <c r="L1791">
        <v>129</v>
      </c>
      <c r="M1791">
        <v>88</v>
      </c>
      <c r="N1791">
        <v>63</v>
      </c>
      <c r="O1791">
        <v>41</v>
      </c>
      <c r="P1791" t="s">
        <v>8838</v>
      </c>
      <c r="Q1791" t="s">
        <v>8838</v>
      </c>
      <c r="R1791" t="s">
        <v>8838</v>
      </c>
      <c r="S1791">
        <v>-18</v>
      </c>
      <c r="T1791">
        <v>-60</v>
      </c>
      <c r="U1791">
        <v>-49</v>
      </c>
      <c r="V1791">
        <v>-82</v>
      </c>
      <c r="W1791">
        <v>-55</v>
      </c>
      <c r="X1791" t="s">
        <v>8838</v>
      </c>
      <c r="Y1791" t="s">
        <v>8838</v>
      </c>
      <c r="Z1791" t="s">
        <v>8838</v>
      </c>
      <c r="AA1791">
        <v>-39</v>
      </c>
      <c r="AB1791">
        <v>-85</v>
      </c>
      <c r="AC1791">
        <v>-75</v>
      </c>
      <c r="AD1791">
        <v>-109</v>
      </c>
      <c r="AE1791">
        <v>-109</v>
      </c>
      <c r="AF1791" t="s">
        <v>8838</v>
      </c>
      <c r="AG1791" t="s">
        <v>8838</v>
      </c>
      <c r="AH1791" t="s">
        <v>8838</v>
      </c>
      <c r="AI1791">
        <v>653</v>
      </c>
      <c r="AJ1791">
        <v>481</v>
      </c>
      <c r="AK1791">
        <v>455</v>
      </c>
      <c r="AL1791">
        <v>596</v>
      </c>
      <c r="AM1791">
        <v>553</v>
      </c>
      <c r="AN1791" t="s">
        <v>8838</v>
      </c>
      <c r="AO1791" t="s">
        <v>8838</v>
      </c>
      <c r="AP1791" t="s">
        <v>8838</v>
      </c>
      <c r="AQ1791">
        <v>519</v>
      </c>
      <c r="AR1791">
        <v>332</v>
      </c>
      <c r="AS1791">
        <v>322</v>
      </c>
      <c r="AT1791">
        <v>466</v>
      </c>
      <c r="AU1791">
        <v>421</v>
      </c>
      <c r="AV1791" t="s">
        <v>8838</v>
      </c>
      <c r="AW1791" t="s">
        <v>8838</v>
      </c>
      <c r="AX1791" t="s">
        <v>8838</v>
      </c>
      <c r="AY1791">
        <v>134</v>
      </c>
      <c r="AZ1791">
        <v>149</v>
      </c>
      <c r="BA1791">
        <v>133</v>
      </c>
      <c r="BB1791">
        <v>131</v>
      </c>
      <c r="BC1791">
        <v>133</v>
      </c>
      <c r="BD1791" t="s">
        <v>8838</v>
      </c>
      <c r="BE1791" t="s">
        <v>8838</v>
      </c>
      <c r="BF1791" t="s">
        <v>8838</v>
      </c>
      <c r="BG1791">
        <v>160</v>
      </c>
      <c r="BH1791">
        <v>150</v>
      </c>
      <c r="BI1791">
        <v>133</v>
      </c>
      <c r="BJ1791">
        <v>131</v>
      </c>
      <c r="BK1791">
        <v>133</v>
      </c>
      <c r="BL1791" t="s">
        <v>8838</v>
      </c>
      <c r="BM1791" t="s">
        <v>8838</v>
      </c>
      <c r="BN1791" t="s">
        <v>8838</v>
      </c>
      <c r="BO1791">
        <v>108</v>
      </c>
      <c r="BP1791">
        <v>147</v>
      </c>
      <c r="BQ1791">
        <v>170</v>
      </c>
      <c r="BR1791">
        <v>38</v>
      </c>
      <c r="BS1791">
        <v>67</v>
      </c>
      <c r="BT1791" t="s">
        <v>8838</v>
      </c>
      <c r="BU1791" t="s">
        <v>8838</v>
      </c>
      <c r="BV1791" t="s">
        <v>8838</v>
      </c>
      <c r="BW1791">
        <v>-5.38</v>
      </c>
      <c r="BX1791">
        <v>-14.96</v>
      </c>
      <c r="BY1791">
        <v>-15.98</v>
      </c>
      <c r="BZ1791">
        <v>-20.68</v>
      </c>
      <c r="CA1791">
        <v>-19</v>
      </c>
      <c r="CB1791" t="s">
        <v>8838</v>
      </c>
      <c r="CC1791" t="s">
        <v>8838</v>
      </c>
      <c r="CD1791" t="s">
        <v>8838</v>
      </c>
      <c r="CE1791">
        <v>-14.74</v>
      </c>
      <c r="CF1791">
        <v>-47.39</v>
      </c>
      <c r="CG1791">
        <v>-52.88</v>
      </c>
      <c r="CH1791">
        <v>-82.41</v>
      </c>
      <c r="CI1791">
        <v>-82.93</v>
      </c>
      <c r="CJ1791" t="s">
        <v>8838</v>
      </c>
      <c r="CK1791" t="s">
        <v>8838</v>
      </c>
      <c r="CL1791" t="s">
        <v>8838</v>
      </c>
      <c r="CM1791">
        <v>-634</v>
      </c>
      <c r="CN1791" s="1">
        <v>-1316</v>
      </c>
      <c r="CO1791" s="1">
        <v>-1200</v>
      </c>
      <c r="CP1791" s="1">
        <v>-1512</v>
      </c>
      <c r="CQ1791">
        <v>-857</v>
      </c>
      <c r="CR1791" t="s">
        <v>8838</v>
      </c>
      <c r="CS1791" t="s">
        <v>8838</v>
      </c>
      <c r="CT1791" t="s">
        <v>8838</v>
      </c>
      <c r="CU1791" t="s">
        <v>2</v>
      </c>
      <c r="CV1791" t="s">
        <v>2</v>
      </c>
      <c r="CW1791" t="s">
        <v>2</v>
      </c>
      <c r="CX1791" t="s">
        <v>2</v>
      </c>
      <c r="CY1791" t="s">
        <v>2</v>
      </c>
      <c r="CZ1791" t="s">
        <v>8838</v>
      </c>
      <c r="DA1791" t="s">
        <v>8838</v>
      </c>
      <c r="DB1791" t="s">
        <v>8838</v>
      </c>
      <c r="DC1791">
        <v>1.8</v>
      </c>
      <c r="DD1791">
        <v>2.3199999999999998</v>
      </c>
      <c r="DE1791">
        <v>1.55</v>
      </c>
      <c r="DF1791">
        <v>1.91</v>
      </c>
      <c r="DG1791">
        <v>1.1599999999999999</v>
      </c>
      <c r="DH1791" t="s">
        <v>8838</v>
      </c>
      <c r="DI1791" t="s">
        <v>8838</v>
      </c>
      <c r="DJ1791" t="s">
        <v>8838</v>
      </c>
      <c r="DK1791" s="5" t="e">
        <f>(CL1791*3+CK1791*2+CJ1791)/6</f>
        <v>#VALUE!</v>
      </c>
      <c r="DL1791">
        <f>BG1791+(BG1791*(CF1791-8.25)/8.25)</f>
        <v>-919.07878787878781</v>
      </c>
      <c r="DM1791">
        <f>BH1791+(BH1791*(CG1791-8.25)/8.25)</f>
        <v>-961.4545454545455</v>
      </c>
      <c r="DN1791">
        <f>BI1791+(BI1791*(CH1791-8.25)/8.25)</f>
        <v>-1328.5490909090909</v>
      </c>
      <c r="DO1791">
        <f>BJ1791+(BJ1791*(CI1791-8.25)/8.25)</f>
        <v>-1316.8278787878789</v>
      </c>
      <c r="DP1791" t="e">
        <f>BK1791+(BK1791*(CJ1791-8.25)/8.25)</f>
        <v>#VALUE!</v>
      </c>
      <c r="DQ1791" t="e">
        <f>BL1791+(BL1791*(CK1791-8.25)/8.25)</f>
        <v>#VALUE!</v>
      </c>
      <c r="DR1791" t="e">
        <f>BM1791+(BM1791*(CL1791-8.25)/8.25)</f>
        <v>#VALUE!</v>
      </c>
      <c r="DS1791" s="7">
        <f>DL1791*10^8/$H1791</f>
        <v>-6896.9048974992256</v>
      </c>
      <c r="DT1791" s="7">
        <f>DM1791*10^8/$H1791</f>
        <v>-7214.8989300173907</v>
      </c>
      <c r="DU1791" s="7">
        <f>DN1791*10^8/$H1791</f>
        <v>-9969.6313879757327</v>
      </c>
      <c r="DV1791" s="7">
        <f>DO1791*10^8/$H1791</f>
        <v>-9881.673656441104</v>
      </c>
      <c r="DW1791" s="7" t="e">
        <f>DP1791*10^8/$H1791</f>
        <v>#VALUE!</v>
      </c>
      <c r="DX1791" s="7" t="e">
        <f>DQ1791*10^8/$H1791</f>
        <v>#VALUE!</v>
      </c>
      <c r="DY1791" s="7" t="e">
        <f>DR1791*10^8/$H1791</f>
        <v>#VALUE!</v>
      </c>
      <c r="DZ1791" s="7">
        <f>DS1791*10^8/$H1791</f>
        <v>-51755.407471575978</v>
      </c>
      <c r="EA1791" s="7" t="e">
        <f>DY1791*0.8</f>
        <v>#VALUE!</v>
      </c>
      <c r="EB1791" s="9" t="e">
        <f>F1791-#REF!</f>
        <v>#REF!</v>
      </c>
      <c r="EC1791" s="3" t="e">
        <f>EB1791/#REF!*100</f>
        <v>#REF!</v>
      </c>
      <c r="ED1791" s="3" t="e">
        <f>DX1791-F1791</f>
        <v>#VALUE!</v>
      </c>
      <c r="EE1791" s="11" t="e">
        <f>ED1791/F1791</f>
        <v>#VALUE!</v>
      </c>
      <c r="EF1791" s="3" t="e">
        <f>F1791-#REF!</f>
        <v>#REF!</v>
      </c>
    </row>
    <row r="1792" spans="1:136" x14ac:dyDescent="0.3">
      <c r="A1792">
        <v>2132</v>
      </c>
      <c r="B1792" s="17" t="s">
        <v>10971</v>
      </c>
      <c r="C1792" s="16" t="str">
        <f>"https://finance.naver.com/item/frgn.nhn?code="&amp;B1792</f>
        <v>https://finance.naver.com/item/frgn.nhn?code=016250</v>
      </c>
      <c r="D1792" t="s">
        <v>2174</v>
      </c>
      <c r="E1792" t="s">
        <v>8489</v>
      </c>
      <c r="F1792" s="18">
        <f>VALUE(LEFT(E1792,FIND("/",E1792)-1))</f>
        <v>70300</v>
      </c>
      <c r="G1792" s="6" t="s">
        <v>8490</v>
      </c>
      <c r="H1792" s="6">
        <f>VALUE(LEFT(G1792,FIND("/",G1792)-1)) + VALUE(MID(G1792,FIND("/",G1792)+1,LEN(G1792)))</f>
        <v>2024247</v>
      </c>
      <c r="I1792">
        <v>0</v>
      </c>
      <c r="J1792" s="1">
        <f>F1792*H1792/(10^8)</f>
        <v>1423.0456409999999</v>
      </c>
      <c r="K1792" s="1">
        <v>11916</v>
      </c>
      <c r="L1792" s="1">
        <v>14658</v>
      </c>
      <c r="M1792" s="1">
        <v>14879</v>
      </c>
      <c r="N1792" s="1">
        <v>12807</v>
      </c>
      <c r="O1792" s="1">
        <v>11358</v>
      </c>
      <c r="P1792" t="s">
        <v>8838</v>
      </c>
      <c r="Q1792" t="s">
        <v>8838</v>
      </c>
      <c r="R1792" t="s">
        <v>8838</v>
      </c>
      <c r="S1792">
        <v>900</v>
      </c>
      <c r="T1792" s="1">
        <v>1453</v>
      </c>
      <c r="U1792" s="1">
        <v>1130</v>
      </c>
      <c r="V1792">
        <v>129</v>
      </c>
      <c r="W1792">
        <v>-364</v>
      </c>
      <c r="X1792" t="s">
        <v>8838</v>
      </c>
      <c r="Y1792" t="s">
        <v>8838</v>
      </c>
      <c r="Z1792" t="s">
        <v>8838</v>
      </c>
      <c r="AA1792">
        <v>607</v>
      </c>
      <c r="AB1792">
        <v>652</v>
      </c>
      <c r="AC1792">
        <v>711</v>
      </c>
      <c r="AD1792">
        <v>315</v>
      </c>
      <c r="AE1792" s="1">
        <v>1807</v>
      </c>
      <c r="AF1792" t="s">
        <v>8838</v>
      </c>
      <c r="AG1792" t="s">
        <v>8838</v>
      </c>
      <c r="AH1792" t="s">
        <v>8838</v>
      </c>
      <c r="AI1792" s="1">
        <v>16423</v>
      </c>
      <c r="AJ1792" s="1">
        <v>17812</v>
      </c>
      <c r="AK1792" s="1">
        <v>19130</v>
      </c>
      <c r="AL1792" s="1">
        <v>20344</v>
      </c>
      <c r="AM1792" s="1">
        <v>6636</v>
      </c>
      <c r="AN1792" t="s">
        <v>8838</v>
      </c>
      <c r="AO1792" t="s">
        <v>8838</v>
      </c>
      <c r="AP1792" t="s">
        <v>8838</v>
      </c>
      <c r="AQ1792" s="1">
        <v>12536</v>
      </c>
      <c r="AR1792" s="1">
        <v>13366</v>
      </c>
      <c r="AS1792" s="1">
        <v>14143</v>
      </c>
      <c r="AT1792" s="1">
        <v>15152</v>
      </c>
      <c r="AU1792" s="1">
        <v>5259</v>
      </c>
      <c r="AV1792" t="s">
        <v>8838</v>
      </c>
      <c r="AW1792" t="s">
        <v>8838</v>
      </c>
      <c r="AX1792" t="s">
        <v>8838</v>
      </c>
      <c r="AY1792" s="1">
        <v>3886</v>
      </c>
      <c r="AZ1792" s="1">
        <v>4446</v>
      </c>
      <c r="BA1792" s="1">
        <v>4987</v>
      </c>
      <c r="BB1792" s="1">
        <v>5192</v>
      </c>
      <c r="BC1792" s="1">
        <v>1377</v>
      </c>
      <c r="BD1792" t="s">
        <v>8838</v>
      </c>
      <c r="BE1792" t="s">
        <v>8838</v>
      </c>
      <c r="BF1792" t="s">
        <v>8838</v>
      </c>
      <c r="BG1792" s="1">
        <v>2336</v>
      </c>
      <c r="BH1792" s="1">
        <v>2601</v>
      </c>
      <c r="BI1792" s="1">
        <v>2838</v>
      </c>
      <c r="BJ1792" s="1">
        <v>2970</v>
      </c>
      <c r="BK1792" s="1">
        <v>1414</v>
      </c>
      <c r="BL1792" t="s">
        <v>8838</v>
      </c>
      <c r="BM1792" t="s">
        <v>8838</v>
      </c>
      <c r="BN1792" t="s">
        <v>8838</v>
      </c>
      <c r="BO1792">
        <v>140</v>
      </c>
      <c r="BP1792">
        <v>140</v>
      </c>
      <c r="BQ1792">
        <v>140</v>
      </c>
      <c r="BR1792">
        <v>140</v>
      </c>
      <c r="BS1792">
        <v>79</v>
      </c>
      <c r="BT1792" t="s">
        <v>8838</v>
      </c>
      <c r="BU1792" t="s">
        <v>8838</v>
      </c>
      <c r="BV1792" t="s">
        <v>8838</v>
      </c>
      <c r="BW1792">
        <v>3.87</v>
      </c>
      <c r="BX1792">
        <v>3.81</v>
      </c>
      <c r="BY1792">
        <v>3.85</v>
      </c>
      <c r="BZ1792">
        <v>1.6</v>
      </c>
      <c r="CA1792">
        <v>13.4</v>
      </c>
      <c r="CB1792" t="s">
        <v>8838</v>
      </c>
      <c r="CC1792" t="s">
        <v>8838</v>
      </c>
      <c r="CD1792" t="s">
        <v>8838</v>
      </c>
      <c r="CE1792">
        <v>16.579999999999998</v>
      </c>
      <c r="CF1792">
        <v>11.73</v>
      </c>
      <c r="CG1792">
        <v>13.14</v>
      </c>
      <c r="CH1792">
        <v>6.68</v>
      </c>
      <c r="CI1792">
        <v>79.739999999999995</v>
      </c>
      <c r="CJ1792" t="s">
        <v>8838</v>
      </c>
      <c r="CK1792" t="s">
        <v>8838</v>
      </c>
      <c r="CL1792" t="s">
        <v>8838</v>
      </c>
      <c r="CM1792" s="1">
        <v>10045</v>
      </c>
      <c r="CN1792" s="1">
        <v>8081</v>
      </c>
      <c r="CO1792" s="1">
        <v>9970</v>
      </c>
      <c r="CP1792" s="1">
        <v>5409</v>
      </c>
      <c r="CQ1792" s="1">
        <v>52512</v>
      </c>
      <c r="CR1792" t="s">
        <v>8838</v>
      </c>
      <c r="CS1792" t="s">
        <v>8838</v>
      </c>
      <c r="CT1792" t="s">
        <v>8838</v>
      </c>
      <c r="CU1792">
        <v>5.92</v>
      </c>
      <c r="CV1792">
        <v>6.86</v>
      </c>
      <c r="CW1792">
        <v>3.5</v>
      </c>
      <c r="CX1792">
        <v>5.86</v>
      </c>
      <c r="CY1792">
        <v>1.1599999999999999</v>
      </c>
      <c r="CZ1792" t="s">
        <v>8838</v>
      </c>
      <c r="DA1792" t="s">
        <v>8838</v>
      </c>
      <c r="DB1792" t="s">
        <v>8838</v>
      </c>
      <c r="DC1792">
        <v>0.9</v>
      </c>
      <c r="DD1792">
        <v>0.76</v>
      </c>
      <c r="DE1792">
        <v>0.43</v>
      </c>
      <c r="DF1792">
        <v>0.37</v>
      </c>
      <c r="DG1792">
        <v>0.84</v>
      </c>
      <c r="DH1792" t="s">
        <v>8838</v>
      </c>
      <c r="DI1792" t="s">
        <v>8838</v>
      </c>
      <c r="DJ1792" t="s">
        <v>8838</v>
      </c>
      <c r="DK1792" s="5" t="e">
        <f>(CL1792*3+CK1792*2+CJ1792)/6</f>
        <v>#VALUE!</v>
      </c>
      <c r="DL1792">
        <f>BG1792+(BG1792*(CF1792-8.25)/8.25)</f>
        <v>3321.3672727272728</v>
      </c>
      <c r="DM1792">
        <f>BH1792+(BH1792*(CG1792-8.25)/8.25)</f>
        <v>4142.6836363636367</v>
      </c>
      <c r="DN1792">
        <f>BI1792+(BI1792*(CH1792-8.25)/8.25)</f>
        <v>2297.92</v>
      </c>
      <c r="DO1792">
        <f>BJ1792+(BJ1792*(CI1792-8.25)/8.25)</f>
        <v>28706.399999999998</v>
      </c>
      <c r="DP1792" t="e">
        <f>BK1792+(BK1792*(CJ1792-8.25)/8.25)</f>
        <v>#VALUE!</v>
      </c>
      <c r="DQ1792" t="e">
        <f>BL1792+(BL1792*(CK1792-8.25)/8.25)</f>
        <v>#VALUE!</v>
      </c>
      <c r="DR1792" t="e">
        <f>BM1792+(BM1792*(CL1792-8.25)/8.25)</f>
        <v>#VALUE!</v>
      </c>
      <c r="DS1792" s="7">
        <f>DL1792*10^8/$H1792</f>
        <v>164079.15006060392</v>
      </c>
      <c r="DT1792" s="7">
        <f>DM1792*10^8/$H1792</f>
        <v>204653.07032015541</v>
      </c>
      <c r="DU1792" s="7">
        <f>DN1792*10^8/$H1792</f>
        <v>113519.74339099923</v>
      </c>
      <c r="DV1792" s="7">
        <f>DO1792*10^8/$H1792</f>
        <v>1418127.3332750401</v>
      </c>
      <c r="DW1792" s="7" t="e">
        <f>DP1792*10^8/$H1792</f>
        <v>#VALUE!</v>
      </c>
      <c r="DX1792" s="7" t="e">
        <f>DQ1792*10^8/$H1792</f>
        <v>#VALUE!</v>
      </c>
      <c r="DY1792" s="7" t="e">
        <f>DR1792*10^8/$H1792</f>
        <v>#VALUE!</v>
      </c>
      <c r="DZ1792" s="7">
        <f>DS1792*10^8/$H1792</f>
        <v>8105688.1922316756</v>
      </c>
      <c r="EA1792" s="7" t="e">
        <f>DY1792*0.8</f>
        <v>#VALUE!</v>
      </c>
      <c r="EB1792" s="9" t="e">
        <f>F1792-#REF!</f>
        <v>#REF!</v>
      </c>
      <c r="EC1792" s="3" t="e">
        <f>EB1792/#REF!*100</f>
        <v>#REF!</v>
      </c>
      <c r="ED1792" s="3" t="e">
        <f>DX1792-F1792</f>
        <v>#VALUE!</v>
      </c>
      <c r="EE1792" s="11" t="e">
        <f>ED1792/F1792</f>
        <v>#VALUE!</v>
      </c>
      <c r="EF1792" s="3" t="e">
        <f>F1792-#REF!</f>
        <v>#REF!</v>
      </c>
    </row>
    <row r="1793" spans="1:136" hidden="1" x14ac:dyDescent="0.3">
      <c r="A1793">
        <v>1791</v>
      </c>
      <c r="B1793" s="17" t="s">
        <v>10630</v>
      </c>
      <c r="C1793" s="16" t="str">
        <f>"https://finance.naver.com/item/frgn.nhn?code="&amp;B1793</f>
        <v>https://finance.naver.com/item/frgn.nhn?code=079950</v>
      </c>
      <c r="D1793" t="s">
        <v>1835</v>
      </c>
      <c r="E1793" t="s">
        <v>7838</v>
      </c>
      <c r="F1793" s="18">
        <f>VALUE(LEFT(E1793,FIND("/",E1793)-1))</f>
        <v>2970</v>
      </c>
      <c r="G1793" s="6" t="s">
        <v>7839</v>
      </c>
      <c r="H1793" s="6">
        <f>VALUE(LEFT(G1793,FIND("/",G1793)-1)) + VALUE(MID(G1793,FIND("/",G1793)+1,LEN(G1793)))</f>
        <v>23200000</v>
      </c>
      <c r="I1793" s="1">
        <v>2000</v>
      </c>
      <c r="J1793" s="1">
        <f>F1793*H1793/(10^8)</f>
        <v>689.04</v>
      </c>
      <c r="K1793" s="1">
        <v>1515</v>
      </c>
      <c r="L1793" s="1">
        <v>1822</v>
      </c>
      <c r="M1793" s="1">
        <v>1728</v>
      </c>
      <c r="N1793" s="1">
        <v>1462</v>
      </c>
      <c r="O1793" s="1">
        <v>1410</v>
      </c>
      <c r="P1793" t="s">
        <v>8838</v>
      </c>
      <c r="Q1793" t="s">
        <v>8838</v>
      </c>
      <c r="R1793" t="s">
        <v>8838</v>
      </c>
      <c r="S1793">
        <v>54</v>
      </c>
      <c r="T1793">
        <v>85</v>
      </c>
      <c r="U1793">
        <v>72</v>
      </c>
      <c r="V1793">
        <v>41</v>
      </c>
      <c r="W1793">
        <v>48</v>
      </c>
      <c r="X1793" t="s">
        <v>8838</v>
      </c>
      <c r="Y1793" t="s">
        <v>8838</v>
      </c>
      <c r="Z1793" t="s">
        <v>8838</v>
      </c>
      <c r="AA1793">
        <v>83</v>
      </c>
      <c r="AB1793">
        <v>11</v>
      </c>
      <c r="AC1793">
        <v>57</v>
      </c>
      <c r="AD1793">
        <v>12</v>
      </c>
      <c r="AE1793">
        <v>-48</v>
      </c>
      <c r="AF1793" t="s">
        <v>8838</v>
      </c>
      <c r="AG1793" t="s">
        <v>8838</v>
      </c>
      <c r="AH1793" t="s">
        <v>8838</v>
      </c>
      <c r="AI1793" s="1">
        <v>1133</v>
      </c>
      <c r="AJ1793" s="1">
        <v>1375</v>
      </c>
      <c r="AK1793" s="1">
        <v>1545</v>
      </c>
      <c r="AL1793" s="1">
        <v>1866</v>
      </c>
      <c r="AM1793" s="1">
        <v>1420</v>
      </c>
      <c r="AN1793" t="s">
        <v>8838</v>
      </c>
      <c r="AO1793" t="s">
        <v>8838</v>
      </c>
      <c r="AP1793" t="s">
        <v>8838</v>
      </c>
      <c r="AQ1793">
        <v>712</v>
      </c>
      <c r="AR1793">
        <v>943</v>
      </c>
      <c r="AS1793" s="1">
        <v>1091</v>
      </c>
      <c r="AT1793" s="1">
        <v>1415</v>
      </c>
      <c r="AU1793" s="1">
        <v>1012</v>
      </c>
      <c r="AV1793" t="s">
        <v>8838</v>
      </c>
      <c r="AW1793" t="s">
        <v>8838</v>
      </c>
      <c r="AX1793" t="s">
        <v>8838</v>
      </c>
      <c r="AY1793">
        <v>421</v>
      </c>
      <c r="AZ1793">
        <v>432</v>
      </c>
      <c r="BA1793">
        <v>455</v>
      </c>
      <c r="BB1793">
        <v>451</v>
      </c>
      <c r="BC1793">
        <v>409</v>
      </c>
      <c r="BD1793" t="s">
        <v>8838</v>
      </c>
      <c r="BE1793" t="s">
        <v>8838</v>
      </c>
      <c r="BF1793" t="s">
        <v>8838</v>
      </c>
      <c r="BG1793">
        <v>421</v>
      </c>
      <c r="BH1793">
        <v>432</v>
      </c>
      <c r="BI1793">
        <v>455</v>
      </c>
      <c r="BJ1793">
        <v>451</v>
      </c>
      <c r="BK1793">
        <v>409</v>
      </c>
      <c r="BL1793" t="s">
        <v>8838</v>
      </c>
      <c r="BM1793" t="s">
        <v>8838</v>
      </c>
      <c r="BN1793" t="s">
        <v>8838</v>
      </c>
      <c r="BO1793">
        <v>116</v>
      </c>
      <c r="BP1793">
        <v>116</v>
      </c>
      <c r="BQ1793">
        <v>116</v>
      </c>
      <c r="BR1793">
        <v>116</v>
      </c>
      <c r="BS1793">
        <v>116</v>
      </c>
      <c r="BT1793" t="s">
        <v>8838</v>
      </c>
      <c r="BU1793" t="s">
        <v>8838</v>
      </c>
      <c r="BV1793" t="s">
        <v>8838</v>
      </c>
      <c r="BW1793">
        <v>8.31</v>
      </c>
      <c r="BX1793">
        <v>0.89</v>
      </c>
      <c r="BY1793">
        <v>3.9</v>
      </c>
      <c r="BZ1793">
        <v>0.68</v>
      </c>
      <c r="CA1793">
        <v>-2.9</v>
      </c>
      <c r="CB1793" t="s">
        <v>8838</v>
      </c>
      <c r="CC1793" t="s">
        <v>8838</v>
      </c>
      <c r="CD1793" t="s">
        <v>8838</v>
      </c>
      <c r="CE1793">
        <v>21.83</v>
      </c>
      <c r="CF1793">
        <v>2.6</v>
      </c>
      <c r="CG1793">
        <v>12.86</v>
      </c>
      <c r="CH1793">
        <v>2.57</v>
      </c>
      <c r="CI1793">
        <v>-11.09</v>
      </c>
      <c r="CJ1793" t="s">
        <v>8838</v>
      </c>
      <c r="CK1793" t="s">
        <v>8838</v>
      </c>
      <c r="CL1793" t="s">
        <v>8838</v>
      </c>
      <c r="CM1793">
        <v>359</v>
      </c>
      <c r="CN1793">
        <v>48</v>
      </c>
      <c r="CO1793">
        <v>246</v>
      </c>
      <c r="CP1793">
        <v>50</v>
      </c>
      <c r="CQ1793">
        <v>-206</v>
      </c>
      <c r="CR1793" t="s">
        <v>8838</v>
      </c>
      <c r="CS1793" t="s">
        <v>8838</v>
      </c>
      <c r="CT1793" t="s">
        <v>8838</v>
      </c>
      <c r="CU1793">
        <v>15.82</v>
      </c>
      <c r="CV1793">
        <v>89.66</v>
      </c>
      <c r="CW1793">
        <v>12.01</v>
      </c>
      <c r="CX1793">
        <v>51.13</v>
      </c>
      <c r="CY1793" t="s">
        <v>2</v>
      </c>
      <c r="CZ1793" t="s">
        <v>8838</v>
      </c>
      <c r="DA1793" t="s">
        <v>8838</v>
      </c>
      <c r="DB1793" t="s">
        <v>8838</v>
      </c>
      <c r="DC1793">
        <v>2.93</v>
      </c>
      <c r="DD1793">
        <v>2.16</v>
      </c>
      <c r="DE1793">
        <v>1.42</v>
      </c>
      <c r="DF1793">
        <v>1.24</v>
      </c>
      <c r="DG1793">
        <v>1.38</v>
      </c>
      <c r="DH1793" t="s">
        <v>8838</v>
      </c>
      <c r="DI1793" t="s">
        <v>8838</v>
      </c>
      <c r="DJ1793" t="s">
        <v>8838</v>
      </c>
      <c r="DK1793" s="5" t="e">
        <f>(CL1793*3+CK1793*2+CJ1793)/6</f>
        <v>#VALUE!</v>
      </c>
      <c r="DL1793">
        <f>BG1793+(BG1793*(CF1793-8.25)/8.25)</f>
        <v>132.67878787878789</v>
      </c>
      <c r="DM1793">
        <f>BH1793+(BH1793*(CG1793-8.25)/8.25)</f>
        <v>673.39636363636362</v>
      </c>
      <c r="DN1793">
        <f>BI1793+(BI1793*(CH1793-8.25)/8.25)</f>
        <v>141.73939393939395</v>
      </c>
      <c r="DO1793">
        <f>BJ1793+(BJ1793*(CI1793-8.25)/8.25)</f>
        <v>-606.25333333333333</v>
      </c>
      <c r="DP1793" t="e">
        <f>BK1793+(BK1793*(CJ1793-8.25)/8.25)</f>
        <v>#VALUE!</v>
      </c>
      <c r="DQ1793" t="e">
        <f>BL1793+(BL1793*(CK1793-8.25)/8.25)</f>
        <v>#VALUE!</v>
      </c>
      <c r="DR1793" t="e">
        <f>BM1793+(BM1793*(CL1793-8.25)/8.25)</f>
        <v>#VALUE!</v>
      </c>
      <c r="DS1793" s="7">
        <f>DL1793*10^8/$H1793</f>
        <v>571.89132706374085</v>
      </c>
      <c r="DT1793" s="7">
        <f>DM1793*10^8/$H1793</f>
        <v>2902.5705329153602</v>
      </c>
      <c r="DU1793" s="7">
        <f>DN1793*10^8/$H1793</f>
        <v>610.94566353187042</v>
      </c>
      <c r="DV1793" s="7">
        <f>DO1793*10^8/$H1793</f>
        <v>-2613.1609195402298</v>
      </c>
      <c r="DW1793" s="7" t="e">
        <f>DP1793*10^8/$H1793</f>
        <v>#VALUE!</v>
      </c>
      <c r="DX1793" s="7" t="e">
        <f>DQ1793*10^8/$H1793</f>
        <v>#VALUE!</v>
      </c>
      <c r="DY1793" s="7" t="e">
        <f>DR1793*10^8/$H1793</f>
        <v>#VALUE!</v>
      </c>
      <c r="DZ1793" s="7">
        <f>DS1793*10^8/$H1793</f>
        <v>2465.0488235506073</v>
      </c>
      <c r="EA1793" s="7" t="e">
        <f>DY1793*0.8</f>
        <v>#VALUE!</v>
      </c>
      <c r="EB1793" s="9" t="e">
        <f>F1793-#REF!</f>
        <v>#REF!</v>
      </c>
      <c r="EC1793" s="3" t="e">
        <f>EB1793/#REF!*100</f>
        <v>#REF!</v>
      </c>
      <c r="ED1793" s="3" t="e">
        <f>DX1793-F1793</f>
        <v>#VALUE!</v>
      </c>
      <c r="EE1793" s="11" t="e">
        <f>ED1793/F1793</f>
        <v>#VALUE!</v>
      </c>
      <c r="EF1793" s="3" t="e">
        <f>F1793-#REF!</f>
        <v>#REF!</v>
      </c>
    </row>
    <row r="1794" spans="1:136" x14ac:dyDescent="0.3">
      <c r="A1794">
        <v>884</v>
      </c>
      <c r="B1794" s="17" t="s">
        <v>9723</v>
      </c>
      <c r="C1794" s="16" t="str">
        <f>"https://finance.naver.com/item/frgn.nhn?code="&amp;B1794</f>
        <v>https://finance.naver.com/item/frgn.nhn?code=265740</v>
      </c>
      <c r="D1794" t="s">
        <v>5353</v>
      </c>
      <c r="E1794" t="s">
        <v>4440</v>
      </c>
      <c r="F1794" s="18">
        <f>VALUE(LEFT(E1794,FIND("/",E1794)-1))</f>
        <v>15500</v>
      </c>
      <c r="G1794" s="6" t="s">
        <v>5354</v>
      </c>
      <c r="H1794" s="6">
        <f>VALUE(LEFT(G1794,FIND("/",G1794)-1)) + VALUE(MID(G1794,FIND("/",G1794)+1,LEN(G1794)))</f>
        <v>9175550</v>
      </c>
      <c r="I1794">
        <v>0</v>
      </c>
      <c r="J1794" s="1">
        <f>F1794*H1794/(10^8)</f>
        <v>1422.2102500000001</v>
      </c>
      <c r="K1794">
        <v>172</v>
      </c>
      <c r="L1794">
        <v>196</v>
      </c>
      <c r="M1794">
        <v>240</v>
      </c>
      <c r="N1794">
        <v>329</v>
      </c>
      <c r="O1794">
        <v>333</v>
      </c>
      <c r="P1794" t="s">
        <v>8838</v>
      </c>
      <c r="Q1794" t="s">
        <v>8838</v>
      </c>
      <c r="R1794" t="s">
        <v>8838</v>
      </c>
      <c r="S1794">
        <v>42</v>
      </c>
      <c r="T1794">
        <v>32</v>
      </c>
      <c r="U1794">
        <v>38</v>
      </c>
      <c r="V1794">
        <v>68</v>
      </c>
      <c r="W1794">
        <v>46</v>
      </c>
      <c r="X1794" t="s">
        <v>8838</v>
      </c>
      <c r="Y1794" t="s">
        <v>8838</v>
      </c>
      <c r="Z1794" t="s">
        <v>8838</v>
      </c>
      <c r="AA1794">
        <v>31</v>
      </c>
      <c r="AB1794">
        <v>32</v>
      </c>
      <c r="AC1794">
        <v>25</v>
      </c>
      <c r="AD1794">
        <v>66</v>
      </c>
      <c r="AE1794">
        <v>8</v>
      </c>
      <c r="AF1794" t="s">
        <v>8838</v>
      </c>
      <c r="AG1794" t="s">
        <v>8838</v>
      </c>
      <c r="AH1794" t="s">
        <v>8838</v>
      </c>
      <c r="AI1794">
        <v>197</v>
      </c>
      <c r="AJ1794">
        <v>243</v>
      </c>
      <c r="AK1794">
        <v>407</v>
      </c>
      <c r="AL1794">
        <v>533</v>
      </c>
      <c r="AM1794">
        <v>771</v>
      </c>
      <c r="AN1794" t="s">
        <v>8838</v>
      </c>
      <c r="AO1794" t="s">
        <v>8838</v>
      </c>
      <c r="AP1794" t="s">
        <v>8838</v>
      </c>
      <c r="AQ1794">
        <v>129</v>
      </c>
      <c r="AR1794">
        <v>142</v>
      </c>
      <c r="AS1794">
        <v>279</v>
      </c>
      <c r="AT1794">
        <v>332</v>
      </c>
      <c r="AU1794">
        <v>267</v>
      </c>
      <c r="AV1794" t="s">
        <v>8838</v>
      </c>
      <c r="AW1794" t="s">
        <v>8838</v>
      </c>
      <c r="AX1794" t="s">
        <v>8838</v>
      </c>
      <c r="AY1794">
        <v>69</v>
      </c>
      <c r="AZ1794">
        <v>102</v>
      </c>
      <c r="BA1794">
        <v>128</v>
      </c>
      <c r="BB1794">
        <v>201</v>
      </c>
      <c r="BC1794">
        <v>504</v>
      </c>
      <c r="BD1794" t="s">
        <v>8838</v>
      </c>
      <c r="BE1794" t="s">
        <v>8838</v>
      </c>
      <c r="BF1794" t="s">
        <v>8838</v>
      </c>
      <c r="BG1794">
        <v>69</v>
      </c>
      <c r="BH1794">
        <v>102</v>
      </c>
      <c r="BI1794">
        <v>128</v>
      </c>
      <c r="BJ1794">
        <v>201</v>
      </c>
      <c r="BK1794">
        <v>504</v>
      </c>
      <c r="BL1794" t="s">
        <v>8838</v>
      </c>
      <c r="BM1794" t="s">
        <v>8838</v>
      </c>
      <c r="BN1794" t="s">
        <v>8838</v>
      </c>
      <c r="BO1794">
        <v>1</v>
      </c>
      <c r="BP1794">
        <v>1</v>
      </c>
      <c r="BQ1794">
        <v>1</v>
      </c>
      <c r="BR1794">
        <v>7</v>
      </c>
      <c r="BS1794">
        <v>9</v>
      </c>
      <c r="BT1794" t="s">
        <v>8838</v>
      </c>
      <c r="BU1794" t="s">
        <v>8838</v>
      </c>
      <c r="BV1794" t="s">
        <v>8838</v>
      </c>
      <c r="BW1794" t="s">
        <v>8838</v>
      </c>
      <c r="BX1794">
        <v>14.72</v>
      </c>
      <c r="BY1794">
        <v>7.83</v>
      </c>
      <c r="BZ1794">
        <v>13.99</v>
      </c>
      <c r="CA1794">
        <v>1.17</v>
      </c>
      <c r="CB1794" t="s">
        <v>8838</v>
      </c>
      <c r="CC1794" t="s">
        <v>8838</v>
      </c>
      <c r="CD1794" t="s">
        <v>8838</v>
      </c>
      <c r="CE1794" t="s">
        <v>8838</v>
      </c>
      <c r="CF1794">
        <v>38.11</v>
      </c>
      <c r="CG1794">
        <v>22.19</v>
      </c>
      <c r="CH1794">
        <v>39.97</v>
      </c>
      <c r="CI1794">
        <v>2.17</v>
      </c>
      <c r="CJ1794" t="s">
        <v>8838</v>
      </c>
      <c r="CK1794" t="s">
        <v>8838</v>
      </c>
      <c r="CL1794" t="s">
        <v>8838</v>
      </c>
      <c r="CM1794">
        <v>466</v>
      </c>
      <c r="CN1794">
        <v>472</v>
      </c>
      <c r="CO1794">
        <v>362</v>
      </c>
      <c r="CP1794">
        <v>924</v>
      </c>
      <c r="CQ1794">
        <v>105</v>
      </c>
      <c r="CR1794" t="s">
        <v>8838</v>
      </c>
      <c r="CS1794" t="s">
        <v>8838</v>
      </c>
      <c r="CT1794" t="s">
        <v>8838</v>
      </c>
      <c r="CU1794" t="s">
        <v>8838</v>
      </c>
      <c r="CV1794" t="s">
        <v>8838</v>
      </c>
      <c r="CW1794" t="s">
        <v>8838</v>
      </c>
      <c r="CX1794" t="s">
        <v>8838</v>
      </c>
      <c r="CY1794">
        <v>130.94</v>
      </c>
      <c r="CZ1794" t="s">
        <v>8838</v>
      </c>
      <c r="DA1794" t="s">
        <v>8838</v>
      </c>
      <c r="DB1794" t="s">
        <v>8838</v>
      </c>
      <c r="DC1794" t="s">
        <v>8838</v>
      </c>
      <c r="DD1794" t="s">
        <v>8838</v>
      </c>
      <c r="DE1794" t="s">
        <v>8838</v>
      </c>
      <c r="DF1794" t="s">
        <v>8838</v>
      </c>
      <c r="DG1794">
        <v>2.4900000000000002</v>
      </c>
      <c r="DH1794" t="s">
        <v>8838</v>
      </c>
      <c r="DI1794" t="s">
        <v>8838</v>
      </c>
      <c r="DJ1794" t="s">
        <v>8838</v>
      </c>
      <c r="DK1794" s="5" t="e">
        <f>(CL1794*3+CK1794*2+CJ1794)/6</f>
        <v>#VALUE!</v>
      </c>
      <c r="DL1794">
        <f>BG1794+(BG1794*(CF1794-8.25)/8.25)</f>
        <v>318.73818181818183</v>
      </c>
      <c r="DM1794">
        <f>BH1794+(BH1794*(CG1794-8.25)/8.25)</f>
        <v>274.34909090909093</v>
      </c>
      <c r="DN1794">
        <f>BI1794+(BI1794*(CH1794-8.25)/8.25)</f>
        <v>620.14060606060605</v>
      </c>
      <c r="DO1794">
        <f>BJ1794+(BJ1794*(CI1794-8.25)/8.25)</f>
        <v>52.869090909090914</v>
      </c>
      <c r="DP1794" t="e">
        <f>BK1794+(BK1794*(CJ1794-8.25)/8.25)</f>
        <v>#VALUE!</v>
      </c>
      <c r="DQ1794" t="e">
        <f>BL1794+(BL1794*(CK1794-8.25)/8.25)</f>
        <v>#VALUE!</v>
      </c>
      <c r="DR1794" t="e">
        <f>BM1794+(BM1794*(CL1794-8.25)/8.25)</f>
        <v>#VALUE!</v>
      </c>
      <c r="DS1794" s="7">
        <f>DL1794*10^8/$H1794</f>
        <v>3473.7773955586513</v>
      </c>
      <c r="DT1794" s="7">
        <f>DM1794*10^8/$H1794</f>
        <v>2990.0015901944944</v>
      </c>
      <c r="DU1794" s="7">
        <f>DN1794*10^8/$H1794</f>
        <v>6758.6205302200533</v>
      </c>
      <c r="DV1794" s="7">
        <f>DO1794*10^8/$H1794</f>
        <v>576.19533334885546</v>
      </c>
      <c r="DW1794" s="7" t="e">
        <f>DP1794*10^8/$H1794</f>
        <v>#VALUE!</v>
      </c>
      <c r="DX1794" s="7" t="e">
        <f>DQ1794*10^8/$H1794</f>
        <v>#VALUE!</v>
      </c>
      <c r="DY1794" s="7" t="e">
        <f>DR1794*10^8/$H1794</f>
        <v>#VALUE!</v>
      </c>
      <c r="DZ1794" s="7">
        <f>DS1794*10^8/$H1794</f>
        <v>37859.064530830859</v>
      </c>
      <c r="EA1794" s="7" t="e">
        <f>DY1794*0.8</f>
        <v>#VALUE!</v>
      </c>
      <c r="EB1794" s="9" t="e">
        <f>F1794-#REF!</f>
        <v>#REF!</v>
      </c>
      <c r="EC1794" s="3" t="e">
        <f>EB1794/#REF!*100</f>
        <v>#REF!</v>
      </c>
      <c r="ED1794" s="3" t="e">
        <f>DX1794-F1794</f>
        <v>#VALUE!</v>
      </c>
      <c r="EE1794" s="11" t="e">
        <f>ED1794/F1794</f>
        <v>#VALUE!</v>
      </c>
      <c r="EF1794" s="3" t="e">
        <f>F1794-#REF!</f>
        <v>#REF!</v>
      </c>
    </row>
    <row r="1795" spans="1:136" hidden="1" x14ac:dyDescent="0.3">
      <c r="A1795">
        <v>1793</v>
      </c>
      <c r="B1795" s="17" t="s">
        <v>10632</v>
      </c>
      <c r="C1795" s="16" t="str">
        <f>"https://finance.naver.com/item/frgn.nhn?code="&amp;B1795</f>
        <v>https://finance.naver.com/item/frgn.nhn?code=080220</v>
      </c>
      <c r="D1795" t="s">
        <v>1837</v>
      </c>
      <c r="E1795" t="s">
        <v>7842</v>
      </c>
      <c r="F1795" s="18">
        <f>VALUE(LEFT(E1795,FIND("/",E1795)-1))</f>
        <v>5810</v>
      </c>
      <c r="G1795" s="6" t="s">
        <v>7843</v>
      </c>
      <c r="H1795" s="6">
        <f>VALUE(LEFT(G1795,FIND("/",G1795)-1)) + VALUE(MID(G1795,FIND("/",G1795)+1,LEN(G1795)))</f>
        <v>34442833</v>
      </c>
      <c r="I1795" s="1">
        <v>90158</v>
      </c>
      <c r="J1795" s="1">
        <f>F1795*H1795/(10^8)</f>
        <v>2001.1285972999999</v>
      </c>
      <c r="K1795">
        <v>566</v>
      </c>
      <c r="L1795" s="1">
        <v>1170</v>
      </c>
      <c r="M1795" s="1">
        <v>1487</v>
      </c>
      <c r="N1795" s="1">
        <v>1621</v>
      </c>
      <c r="O1795" s="1">
        <v>1815</v>
      </c>
      <c r="P1795" t="s">
        <v>8838</v>
      </c>
      <c r="Q1795" t="s">
        <v>8838</v>
      </c>
      <c r="R1795" t="s">
        <v>8838</v>
      </c>
      <c r="S1795">
        <v>5</v>
      </c>
      <c r="T1795">
        <v>84</v>
      </c>
      <c r="U1795">
        <v>128</v>
      </c>
      <c r="V1795">
        <v>61</v>
      </c>
      <c r="W1795">
        <v>53</v>
      </c>
      <c r="X1795" t="s">
        <v>8838</v>
      </c>
      <c r="Y1795" t="s">
        <v>8838</v>
      </c>
      <c r="Z1795" t="s">
        <v>8838</v>
      </c>
      <c r="AA1795">
        <v>-8</v>
      </c>
      <c r="AB1795">
        <v>39</v>
      </c>
      <c r="AC1795">
        <v>91</v>
      </c>
      <c r="AD1795">
        <v>-49</v>
      </c>
      <c r="AE1795">
        <v>91</v>
      </c>
      <c r="AF1795" t="s">
        <v>8838</v>
      </c>
      <c r="AG1795" t="s">
        <v>8838</v>
      </c>
      <c r="AH1795" t="s">
        <v>8838</v>
      </c>
      <c r="AI1795">
        <v>875</v>
      </c>
      <c r="AJ1795">
        <v>931</v>
      </c>
      <c r="AK1795" s="1">
        <v>2260</v>
      </c>
      <c r="AL1795" s="1">
        <v>2242</v>
      </c>
      <c r="AM1795" s="1">
        <v>2071</v>
      </c>
      <c r="AN1795" t="s">
        <v>8838</v>
      </c>
      <c r="AO1795" t="s">
        <v>8838</v>
      </c>
      <c r="AP1795" t="s">
        <v>8838</v>
      </c>
      <c r="AQ1795">
        <v>497</v>
      </c>
      <c r="AR1795">
        <v>417</v>
      </c>
      <c r="AS1795" s="1">
        <v>1308</v>
      </c>
      <c r="AT1795" s="1">
        <v>1344</v>
      </c>
      <c r="AU1795">
        <v>973</v>
      </c>
      <c r="AV1795" t="s">
        <v>8838</v>
      </c>
      <c r="AW1795" t="s">
        <v>8838</v>
      </c>
      <c r="AX1795" t="s">
        <v>8838</v>
      </c>
      <c r="AY1795">
        <v>378</v>
      </c>
      <c r="AZ1795">
        <v>514</v>
      </c>
      <c r="BA1795">
        <v>952</v>
      </c>
      <c r="BB1795">
        <v>898</v>
      </c>
      <c r="BC1795" s="1">
        <v>1099</v>
      </c>
      <c r="BD1795" t="s">
        <v>8838</v>
      </c>
      <c r="BE1795" t="s">
        <v>8838</v>
      </c>
      <c r="BF1795" t="s">
        <v>8838</v>
      </c>
      <c r="BG1795">
        <v>378</v>
      </c>
      <c r="BH1795">
        <v>515</v>
      </c>
      <c r="BI1795">
        <v>751</v>
      </c>
      <c r="BJ1795">
        <v>696</v>
      </c>
      <c r="BK1795">
        <v>883</v>
      </c>
      <c r="BL1795" t="s">
        <v>8838</v>
      </c>
      <c r="BM1795" t="s">
        <v>8838</v>
      </c>
      <c r="BN1795" t="s">
        <v>8838</v>
      </c>
      <c r="BO1795">
        <v>119</v>
      </c>
      <c r="BP1795">
        <v>130</v>
      </c>
      <c r="BQ1795">
        <v>144</v>
      </c>
      <c r="BR1795">
        <v>145</v>
      </c>
      <c r="BS1795">
        <v>164</v>
      </c>
      <c r="BT1795" t="s">
        <v>8838</v>
      </c>
      <c r="BU1795" t="s">
        <v>8838</v>
      </c>
      <c r="BV1795" t="s">
        <v>8838</v>
      </c>
      <c r="BW1795">
        <v>-0.93</v>
      </c>
      <c r="BX1795">
        <v>4.3600000000000003</v>
      </c>
      <c r="BY1795">
        <v>5.67</v>
      </c>
      <c r="BZ1795">
        <v>-2.16</v>
      </c>
      <c r="CA1795">
        <v>4.21</v>
      </c>
      <c r="CB1795" t="s">
        <v>8838</v>
      </c>
      <c r="CC1795" t="s">
        <v>8838</v>
      </c>
      <c r="CD1795" t="s">
        <v>8838</v>
      </c>
      <c r="CE1795">
        <v>-1.98</v>
      </c>
      <c r="CF1795">
        <v>8.93</v>
      </c>
      <c r="CG1795">
        <v>16.809999999999999</v>
      </c>
      <c r="CH1795">
        <v>-6.63</v>
      </c>
      <c r="CI1795">
        <v>9.7200000000000006</v>
      </c>
      <c r="CJ1795" t="s">
        <v>8838</v>
      </c>
      <c r="CK1795" t="s">
        <v>8838</v>
      </c>
      <c r="CL1795" t="s">
        <v>8838</v>
      </c>
      <c r="CM1795">
        <v>-32</v>
      </c>
      <c r="CN1795">
        <v>156</v>
      </c>
      <c r="CO1795">
        <v>373</v>
      </c>
      <c r="CP1795">
        <v>-168</v>
      </c>
      <c r="CQ1795">
        <v>236</v>
      </c>
      <c r="CR1795" t="s">
        <v>8838</v>
      </c>
      <c r="CS1795" t="s">
        <v>8838</v>
      </c>
      <c r="CT1795" t="s">
        <v>8838</v>
      </c>
      <c r="CU1795" t="s">
        <v>2</v>
      </c>
      <c r="CV1795">
        <v>28.21</v>
      </c>
      <c r="CW1795">
        <v>9.68</v>
      </c>
      <c r="CX1795" t="s">
        <v>2</v>
      </c>
      <c r="CY1795">
        <v>15.88</v>
      </c>
      <c r="CZ1795" t="s">
        <v>8838</v>
      </c>
      <c r="DA1795" t="s">
        <v>8838</v>
      </c>
      <c r="DB1795" t="s">
        <v>8838</v>
      </c>
      <c r="DC1795">
        <v>2.5499999999999998</v>
      </c>
      <c r="DD1795">
        <v>2.1800000000000002</v>
      </c>
      <c r="DE1795">
        <v>1.35</v>
      </c>
      <c r="DF1795">
        <v>1.65</v>
      </c>
      <c r="DG1795">
        <v>1.32</v>
      </c>
      <c r="DH1795" t="s">
        <v>8838</v>
      </c>
      <c r="DI1795" t="s">
        <v>8838</v>
      </c>
      <c r="DJ1795" t="s">
        <v>8838</v>
      </c>
      <c r="DK1795" s="5" t="e">
        <f>(CL1795*3+CK1795*2+CJ1795)/6</f>
        <v>#VALUE!</v>
      </c>
      <c r="DL1795">
        <f>BG1795+(BG1795*(CF1795-8.25)/8.25)</f>
        <v>409.15636363636361</v>
      </c>
      <c r="DM1795">
        <f>BH1795+(BH1795*(CG1795-8.25)/8.25)</f>
        <v>1049.3515151515151</v>
      </c>
      <c r="DN1795">
        <f>BI1795+(BI1795*(CH1795-8.25)/8.25)</f>
        <v>-603.53090909090906</v>
      </c>
      <c r="DO1795">
        <f>BJ1795+(BJ1795*(CI1795-8.25)/8.25)</f>
        <v>820.01454545454556</v>
      </c>
      <c r="DP1795" t="e">
        <f>BK1795+(BK1795*(CJ1795-8.25)/8.25)</f>
        <v>#VALUE!</v>
      </c>
      <c r="DQ1795" t="e">
        <f>BL1795+(BL1795*(CK1795-8.25)/8.25)</f>
        <v>#VALUE!</v>
      </c>
      <c r="DR1795" t="e">
        <f>BM1795+(BM1795*(CL1795-8.25)/8.25)</f>
        <v>#VALUE!</v>
      </c>
      <c r="DS1795" s="7">
        <f>DL1795*10^8/$H1795</f>
        <v>1187.9288896948854</v>
      </c>
      <c r="DT1795" s="7">
        <f>DM1795*10^8/$H1795</f>
        <v>3046.6469327639657</v>
      </c>
      <c r="DU1795" s="7">
        <f>DN1795*10^8/$H1795</f>
        <v>-1752.2684881667808</v>
      </c>
      <c r="DV1795" s="7">
        <f>DO1795*10^8/$H1795</f>
        <v>2380.7987730119225</v>
      </c>
      <c r="DW1795" s="7" t="e">
        <f>DP1795*10^8/$H1795</f>
        <v>#VALUE!</v>
      </c>
      <c r="DX1795" s="7" t="e">
        <f>DQ1795*10^8/$H1795</f>
        <v>#VALUE!</v>
      </c>
      <c r="DY1795" s="7" t="e">
        <f>DR1795*10^8/$H1795</f>
        <v>#VALUE!</v>
      </c>
      <c r="DZ1795" s="7">
        <f>DS1795*10^8/$H1795</f>
        <v>3448.9871657621352</v>
      </c>
      <c r="EA1795" s="7" t="e">
        <f>DY1795*0.8</f>
        <v>#VALUE!</v>
      </c>
      <c r="EB1795" s="9" t="e">
        <f>F1795-#REF!</f>
        <v>#REF!</v>
      </c>
      <c r="EC1795" s="3" t="e">
        <f>EB1795/#REF!*100</f>
        <v>#REF!</v>
      </c>
      <c r="ED1795" s="3" t="e">
        <f>DX1795-F1795</f>
        <v>#VALUE!</v>
      </c>
      <c r="EE1795" s="11" t="e">
        <f>ED1795/F1795</f>
        <v>#VALUE!</v>
      </c>
      <c r="EF1795" s="3" t="e">
        <f>F1795-#REF!</f>
        <v>#REF!</v>
      </c>
    </row>
    <row r="1796" spans="1:136" x14ac:dyDescent="0.3">
      <c r="A1796">
        <v>653</v>
      </c>
      <c r="B1796" s="17" t="s">
        <v>9492</v>
      </c>
      <c r="C1796" s="16" t="str">
        <f>"https://finance.naver.com/item/frgn.nhn?code="&amp;B1796</f>
        <v>https://finance.naver.com/item/frgn.nhn?code=003350</v>
      </c>
      <c r="D1796" t="s">
        <v>611</v>
      </c>
      <c r="E1796" t="s">
        <v>4813</v>
      </c>
      <c r="F1796" s="18">
        <f>VALUE(LEFT(E1796,FIND("/",E1796)-1))</f>
        <v>31250</v>
      </c>
      <c r="G1796" s="6" t="s">
        <v>4814</v>
      </c>
      <c r="H1796" s="6">
        <f>VALUE(LEFT(G1796,FIND("/",G1796)-1)) + VALUE(MID(G1796,FIND("/",G1796)+1,LEN(G1796)))</f>
        <v>4532000</v>
      </c>
      <c r="I1796">
        <v>22</v>
      </c>
      <c r="J1796" s="1">
        <f>F1796*H1796/(10^8)</f>
        <v>1416.25</v>
      </c>
      <c r="K1796">
        <v>649</v>
      </c>
      <c r="L1796">
        <v>672</v>
      </c>
      <c r="M1796">
        <v>882</v>
      </c>
      <c r="N1796">
        <v>765</v>
      </c>
      <c r="O1796">
        <v>620</v>
      </c>
      <c r="P1796" t="s">
        <v>8838</v>
      </c>
      <c r="Q1796" t="s">
        <v>8838</v>
      </c>
      <c r="R1796" t="s">
        <v>8838</v>
      </c>
      <c r="S1796">
        <v>63</v>
      </c>
      <c r="T1796">
        <v>29</v>
      </c>
      <c r="U1796">
        <v>48</v>
      </c>
      <c r="V1796">
        <v>13</v>
      </c>
      <c r="W1796">
        <v>-22</v>
      </c>
      <c r="X1796" t="s">
        <v>8838</v>
      </c>
      <c r="Y1796" t="s">
        <v>8838</v>
      </c>
      <c r="Z1796" t="s">
        <v>8838</v>
      </c>
      <c r="AA1796">
        <v>96</v>
      </c>
      <c r="AB1796">
        <v>44</v>
      </c>
      <c r="AC1796">
        <v>33</v>
      </c>
      <c r="AD1796">
        <v>-15</v>
      </c>
      <c r="AE1796">
        <v>-40</v>
      </c>
      <c r="AF1796" t="s">
        <v>8838</v>
      </c>
      <c r="AG1796" t="s">
        <v>8838</v>
      </c>
      <c r="AH1796" t="s">
        <v>8838</v>
      </c>
      <c r="AI1796">
        <v>666</v>
      </c>
      <c r="AJ1796">
        <v>699</v>
      </c>
      <c r="AK1796">
        <v>718</v>
      </c>
      <c r="AL1796">
        <v>842</v>
      </c>
      <c r="AM1796">
        <v>777</v>
      </c>
      <c r="AN1796" t="s">
        <v>8838</v>
      </c>
      <c r="AO1796" t="s">
        <v>8838</v>
      </c>
      <c r="AP1796" t="s">
        <v>8838</v>
      </c>
      <c r="AQ1796">
        <v>226</v>
      </c>
      <c r="AR1796">
        <v>224</v>
      </c>
      <c r="AS1796">
        <v>215</v>
      </c>
      <c r="AT1796">
        <v>362</v>
      </c>
      <c r="AU1796">
        <v>334</v>
      </c>
      <c r="AV1796" t="s">
        <v>8838</v>
      </c>
      <c r="AW1796" t="s">
        <v>8838</v>
      </c>
      <c r="AX1796" t="s">
        <v>8838</v>
      </c>
      <c r="AY1796">
        <v>440</v>
      </c>
      <c r="AZ1796">
        <v>475</v>
      </c>
      <c r="BA1796">
        <v>503</v>
      </c>
      <c r="BB1796">
        <v>480</v>
      </c>
      <c r="BC1796">
        <v>443</v>
      </c>
      <c r="BD1796" t="s">
        <v>8838</v>
      </c>
      <c r="BE1796" t="s">
        <v>8838</v>
      </c>
      <c r="BF1796" t="s">
        <v>8838</v>
      </c>
      <c r="BG1796">
        <v>440</v>
      </c>
      <c r="BH1796">
        <v>475</v>
      </c>
      <c r="BI1796">
        <v>503</v>
      </c>
      <c r="BJ1796">
        <v>480</v>
      </c>
      <c r="BK1796">
        <v>443</v>
      </c>
      <c r="BL1796" t="s">
        <v>8838</v>
      </c>
      <c r="BM1796" t="s">
        <v>8838</v>
      </c>
      <c r="BN1796" t="s">
        <v>8838</v>
      </c>
      <c r="BO1796">
        <v>23</v>
      </c>
      <c r="BP1796">
        <v>23</v>
      </c>
      <c r="BQ1796">
        <v>23</v>
      </c>
      <c r="BR1796">
        <v>23</v>
      </c>
      <c r="BS1796">
        <v>23</v>
      </c>
      <c r="BT1796" t="s">
        <v>8838</v>
      </c>
      <c r="BU1796" t="s">
        <v>8838</v>
      </c>
      <c r="BV1796" t="s">
        <v>8838</v>
      </c>
      <c r="BW1796">
        <v>16.46</v>
      </c>
      <c r="BX1796">
        <v>6.49</v>
      </c>
      <c r="BY1796">
        <v>4.6900000000000004</v>
      </c>
      <c r="BZ1796">
        <v>-1.91</v>
      </c>
      <c r="CA1796">
        <v>-4.97</v>
      </c>
      <c r="CB1796" t="s">
        <v>8838</v>
      </c>
      <c r="CC1796" t="s">
        <v>8838</v>
      </c>
      <c r="CD1796" t="s">
        <v>8838</v>
      </c>
      <c r="CE1796">
        <v>24.42</v>
      </c>
      <c r="CF1796">
        <v>9.68</v>
      </c>
      <c r="CG1796">
        <v>6.79</v>
      </c>
      <c r="CH1796">
        <v>-3.03</v>
      </c>
      <c r="CI1796">
        <v>-8.7200000000000006</v>
      </c>
      <c r="CJ1796" t="s">
        <v>8838</v>
      </c>
      <c r="CK1796" t="s">
        <v>8838</v>
      </c>
      <c r="CL1796" t="s">
        <v>8838</v>
      </c>
      <c r="CM1796" s="1">
        <v>2122</v>
      </c>
      <c r="CN1796">
        <v>978</v>
      </c>
      <c r="CO1796">
        <v>732</v>
      </c>
      <c r="CP1796">
        <v>-328</v>
      </c>
      <c r="CQ1796">
        <v>-887</v>
      </c>
      <c r="CR1796" t="s">
        <v>8838</v>
      </c>
      <c r="CS1796" t="s">
        <v>8838</v>
      </c>
      <c r="CT1796" t="s">
        <v>8838</v>
      </c>
      <c r="CU1796">
        <v>12.89</v>
      </c>
      <c r="CV1796">
        <v>49.41</v>
      </c>
      <c r="CW1796">
        <v>48.76</v>
      </c>
      <c r="CX1796" t="s">
        <v>2</v>
      </c>
      <c r="CY1796" t="s">
        <v>2</v>
      </c>
      <c r="CZ1796" t="s">
        <v>8838</v>
      </c>
      <c r="DA1796" t="s">
        <v>8838</v>
      </c>
      <c r="DB1796" t="s">
        <v>8838</v>
      </c>
      <c r="DC1796">
        <v>2.73</v>
      </c>
      <c r="DD1796">
        <v>4.47</v>
      </c>
      <c r="DE1796">
        <v>3.13</v>
      </c>
      <c r="DF1796">
        <v>2.84</v>
      </c>
      <c r="DG1796">
        <v>3.67</v>
      </c>
      <c r="DH1796" t="s">
        <v>8838</v>
      </c>
      <c r="DI1796" t="s">
        <v>8838</v>
      </c>
      <c r="DJ1796" t="s">
        <v>8838</v>
      </c>
      <c r="DK1796" s="5" t="e">
        <f>(CL1796*3+CK1796*2+CJ1796)/6</f>
        <v>#VALUE!</v>
      </c>
      <c r="DL1796">
        <f>BG1796+(BG1796*(CF1796-8.25)/8.25)</f>
        <v>516.26666666666665</v>
      </c>
      <c r="DM1796">
        <f>BH1796+(BH1796*(CG1796-8.25)/8.25)</f>
        <v>390.93939393939394</v>
      </c>
      <c r="DN1796">
        <f>BI1796+(BI1796*(CH1796-8.25)/8.25)</f>
        <v>-184.73818181818172</v>
      </c>
      <c r="DO1796">
        <f>BJ1796+(BJ1796*(CI1796-8.25)/8.25)</f>
        <v>-507.34545454545446</v>
      </c>
      <c r="DP1796" t="e">
        <f>BK1796+(BK1796*(CJ1796-8.25)/8.25)</f>
        <v>#VALUE!</v>
      </c>
      <c r="DQ1796" t="e">
        <f>BL1796+(BL1796*(CK1796-8.25)/8.25)</f>
        <v>#VALUE!</v>
      </c>
      <c r="DR1796" t="e">
        <f>BM1796+(BM1796*(CL1796-8.25)/8.25)</f>
        <v>#VALUE!</v>
      </c>
      <c r="DS1796" s="7">
        <f>DL1796*10^8/$H1796</f>
        <v>11391.585760517799</v>
      </c>
      <c r="DT1796" s="7">
        <f>DM1796*10^8/$H1796</f>
        <v>8626.2002193158405</v>
      </c>
      <c r="DU1796" s="7">
        <f>DN1796*10^8/$H1796</f>
        <v>-4076.305865361468</v>
      </c>
      <c r="DV1796" s="7">
        <f>DO1796*10^8/$H1796</f>
        <v>-11194.736419802615</v>
      </c>
      <c r="DW1796" s="7" t="e">
        <f>DP1796*10^8/$H1796</f>
        <v>#VALUE!</v>
      </c>
      <c r="DX1796" s="7" t="e">
        <f>DQ1796*10^8/$H1796</f>
        <v>#VALUE!</v>
      </c>
      <c r="DY1796" s="7" t="e">
        <f>DR1796*10^8/$H1796</f>
        <v>#VALUE!</v>
      </c>
      <c r="DZ1796" s="7">
        <f>DS1796*10^8/$H1796</f>
        <v>251358.90910233447</v>
      </c>
      <c r="EA1796" s="7" t="e">
        <f>DY1796*0.8</f>
        <v>#VALUE!</v>
      </c>
      <c r="EB1796" s="9" t="e">
        <f>F1796-#REF!</f>
        <v>#REF!</v>
      </c>
      <c r="EC1796" s="3" t="e">
        <f>EB1796/#REF!*100</f>
        <v>#REF!</v>
      </c>
      <c r="ED1796" s="3" t="e">
        <f>DX1796-F1796</f>
        <v>#VALUE!</v>
      </c>
      <c r="EE1796" s="11" t="e">
        <f>ED1796/F1796</f>
        <v>#VALUE!</v>
      </c>
      <c r="EF1796" s="3" t="e">
        <f>F1796-#REF!</f>
        <v>#REF!</v>
      </c>
    </row>
    <row r="1797" spans="1:136" hidden="1" x14ac:dyDescent="0.3">
      <c r="A1797">
        <v>1795</v>
      </c>
      <c r="B1797" s="17" t="s">
        <v>10634</v>
      </c>
      <c r="C1797" s="16" t="str">
        <f>"https://finance.naver.com/item/frgn.nhn?code="&amp;B1797</f>
        <v>https://finance.naver.com/item/frgn.nhn?code=079810</v>
      </c>
      <c r="D1797" t="s">
        <v>1839</v>
      </c>
      <c r="E1797" t="s">
        <v>7845</v>
      </c>
      <c r="F1797" s="18">
        <f>VALUE(LEFT(E1797,FIND("/",E1797)-1))</f>
        <v>6490</v>
      </c>
      <c r="G1797" s="6" t="s">
        <v>7846</v>
      </c>
      <c r="H1797" s="6">
        <f>VALUE(LEFT(G1797,FIND("/",G1797)-1)) + VALUE(MID(G1797,FIND("/",G1797)+1,LEN(G1797)))</f>
        <v>15316486</v>
      </c>
      <c r="I1797" s="1">
        <v>175435</v>
      </c>
      <c r="J1797" s="1">
        <f>F1797*H1797/(10^8)</f>
        <v>994.03994139999998</v>
      </c>
      <c r="K1797">
        <v>455</v>
      </c>
      <c r="L1797" s="1">
        <v>1768</v>
      </c>
      <c r="M1797">
        <v>750</v>
      </c>
      <c r="N1797">
        <v>297</v>
      </c>
      <c r="O1797">
        <v>230</v>
      </c>
      <c r="P1797" t="s">
        <v>8838</v>
      </c>
      <c r="Q1797" t="s">
        <v>8838</v>
      </c>
      <c r="R1797" t="s">
        <v>8838</v>
      </c>
      <c r="S1797">
        <v>-60</v>
      </c>
      <c r="T1797">
        <v>23</v>
      </c>
      <c r="U1797">
        <v>-119</v>
      </c>
      <c r="V1797">
        <v>-65</v>
      </c>
      <c r="W1797">
        <v>-62</v>
      </c>
      <c r="X1797" t="s">
        <v>8838</v>
      </c>
      <c r="Y1797" t="s">
        <v>8838</v>
      </c>
      <c r="Z1797" t="s">
        <v>8838</v>
      </c>
      <c r="AA1797">
        <v>-60</v>
      </c>
      <c r="AB1797">
        <v>31</v>
      </c>
      <c r="AC1797">
        <v>-113</v>
      </c>
      <c r="AD1797">
        <v>-72</v>
      </c>
      <c r="AE1797">
        <v>-98</v>
      </c>
      <c r="AF1797" t="s">
        <v>8838</v>
      </c>
      <c r="AG1797" t="s">
        <v>8838</v>
      </c>
      <c r="AH1797" t="s">
        <v>8838</v>
      </c>
      <c r="AI1797">
        <v>606</v>
      </c>
      <c r="AJ1797">
        <v>745</v>
      </c>
      <c r="AK1797">
        <v>600</v>
      </c>
      <c r="AL1797">
        <v>460</v>
      </c>
      <c r="AM1797">
        <v>520</v>
      </c>
      <c r="AN1797" t="s">
        <v>8838</v>
      </c>
      <c r="AO1797" t="s">
        <v>8838</v>
      </c>
      <c r="AP1797" t="s">
        <v>8838</v>
      </c>
      <c r="AQ1797">
        <v>397</v>
      </c>
      <c r="AR1797">
        <v>462</v>
      </c>
      <c r="AS1797">
        <v>424</v>
      </c>
      <c r="AT1797">
        <v>279</v>
      </c>
      <c r="AU1797">
        <v>264</v>
      </c>
      <c r="AV1797" t="s">
        <v>8838</v>
      </c>
      <c r="AW1797" t="s">
        <v>8838</v>
      </c>
      <c r="AX1797" t="s">
        <v>8838</v>
      </c>
      <c r="AY1797">
        <v>209</v>
      </c>
      <c r="AZ1797">
        <v>282</v>
      </c>
      <c r="BA1797">
        <v>177</v>
      </c>
      <c r="BB1797">
        <v>181</v>
      </c>
      <c r="BC1797">
        <v>256</v>
      </c>
      <c r="BD1797" t="s">
        <v>8838</v>
      </c>
      <c r="BE1797" t="s">
        <v>8838</v>
      </c>
      <c r="BF1797" t="s">
        <v>8838</v>
      </c>
      <c r="BG1797">
        <v>209</v>
      </c>
      <c r="BH1797">
        <v>282</v>
      </c>
      <c r="BI1797">
        <v>177</v>
      </c>
      <c r="BJ1797">
        <v>181</v>
      </c>
      <c r="BK1797">
        <v>256</v>
      </c>
      <c r="BL1797" t="s">
        <v>8838</v>
      </c>
      <c r="BM1797" t="s">
        <v>8838</v>
      </c>
      <c r="BN1797" t="s">
        <v>8838</v>
      </c>
      <c r="BO1797">
        <v>42</v>
      </c>
      <c r="BP1797">
        <v>45</v>
      </c>
      <c r="BQ1797">
        <v>45</v>
      </c>
      <c r="BR1797">
        <v>62</v>
      </c>
      <c r="BS1797">
        <v>77</v>
      </c>
      <c r="BT1797" t="s">
        <v>8838</v>
      </c>
      <c r="BU1797" t="s">
        <v>8838</v>
      </c>
      <c r="BV1797" t="s">
        <v>8838</v>
      </c>
      <c r="BW1797">
        <v>-11.71</v>
      </c>
      <c r="BX1797">
        <v>4.5599999999999996</v>
      </c>
      <c r="BY1797">
        <v>-16.850000000000001</v>
      </c>
      <c r="BZ1797">
        <v>-13.49</v>
      </c>
      <c r="CA1797">
        <v>-20.03</v>
      </c>
      <c r="CB1797" t="s">
        <v>8838</v>
      </c>
      <c r="CC1797" t="s">
        <v>8838</v>
      </c>
      <c r="CD1797" t="s">
        <v>8838</v>
      </c>
      <c r="CE1797">
        <v>-25.51</v>
      </c>
      <c r="CF1797">
        <v>12.53</v>
      </c>
      <c r="CG1797">
        <v>-49.34</v>
      </c>
      <c r="CH1797">
        <v>-39.950000000000003</v>
      </c>
      <c r="CI1797">
        <v>-44.87</v>
      </c>
      <c r="CJ1797" t="s">
        <v>8838</v>
      </c>
      <c r="CK1797" t="s">
        <v>8838</v>
      </c>
      <c r="CL1797" t="s">
        <v>8838</v>
      </c>
      <c r="CM1797">
        <v>-718</v>
      </c>
      <c r="CN1797">
        <v>343</v>
      </c>
      <c r="CO1797" s="1">
        <v>-1262</v>
      </c>
      <c r="CP1797">
        <v>-580</v>
      </c>
      <c r="CQ1797">
        <v>-706</v>
      </c>
      <c r="CR1797" t="s">
        <v>8838</v>
      </c>
      <c r="CS1797" t="s">
        <v>8838</v>
      </c>
      <c r="CT1797" t="s">
        <v>8838</v>
      </c>
      <c r="CU1797" t="s">
        <v>2</v>
      </c>
      <c r="CV1797">
        <v>12.46</v>
      </c>
      <c r="CW1797" t="s">
        <v>2</v>
      </c>
      <c r="CX1797" t="s">
        <v>2</v>
      </c>
      <c r="CY1797" t="s">
        <v>2</v>
      </c>
      <c r="CZ1797" t="s">
        <v>8838</v>
      </c>
      <c r="DA1797" t="s">
        <v>8838</v>
      </c>
      <c r="DB1797" t="s">
        <v>8838</v>
      </c>
      <c r="DC1797">
        <v>3.62</v>
      </c>
      <c r="DD1797">
        <v>1.32</v>
      </c>
      <c r="DE1797">
        <v>0.97</v>
      </c>
      <c r="DF1797">
        <v>2.2200000000000002</v>
      </c>
      <c r="DG1797">
        <v>5.45</v>
      </c>
      <c r="DH1797" t="s">
        <v>8838</v>
      </c>
      <c r="DI1797" t="s">
        <v>8838</v>
      </c>
      <c r="DJ1797" t="s">
        <v>8838</v>
      </c>
      <c r="DK1797" s="5" t="e">
        <f>(CL1797*3+CK1797*2+CJ1797)/6</f>
        <v>#VALUE!</v>
      </c>
      <c r="DL1797">
        <f>BG1797+(BG1797*(CF1797-8.25)/8.25)</f>
        <v>317.42666666666662</v>
      </c>
      <c r="DM1797">
        <f>BH1797+(BH1797*(CG1797-8.25)/8.25)</f>
        <v>-1686.5309090909093</v>
      </c>
      <c r="DN1797">
        <f>BI1797+(BI1797*(CH1797-8.25)/8.25)</f>
        <v>-857.10909090909081</v>
      </c>
      <c r="DO1797">
        <f>BJ1797+(BJ1797*(CI1797-8.25)/8.25)</f>
        <v>-984.42060606060591</v>
      </c>
      <c r="DP1797" t="e">
        <f>BK1797+(BK1797*(CJ1797-8.25)/8.25)</f>
        <v>#VALUE!</v>
      </c>
      <c r="DQ1797" t="e">
        <f>BL1797+(BL1797*(CK1797-8.25)/8.25)</f>
        <v>#VALUE!</v>
      </c>
      <c r="DR1797" t="e">
        <f>BM1797+(BM1797*(CL1797-8.25)/8.25)</f>
        <v>#VALUE!</v>
      </c>
      <c r="DS1797" s="7">
        <f>DL1797*10^8/$H1797</f>
        <v>2072.4509960487453</v>
      </c>
      <c r="DT1797" s="7">
        <f>DM1797*10^8/$H1797</f>
        <v>-11011.213075185193</v>
      </c>
      <c r="DU1797" s="7">
        <f>DN1797*10^8/$H1797</f>
        <v>-5595.9904308931627</v>
      </c>
      <c r="DV1797" s="7">
        <f>DO1797*10^8/$H1797</f>
        <v>-6427.1961993149471</v>
      </c>
      <c r="DW1797" s="7" t="e">
        <f>DP1797*10^8/$H1797</f>
        <v>#VALUE!</v>
      </c>
      <c r="DX1797" s="7" t="e">
        <f>DQ1797*10^8/$H1797</f>
        <v>#VALUE!</v>
      </c>
      <c r="DY1797" s="7" t="e">
        <f>DR1797*10^8/$H1797</f>
        <v>#VALUE!</v>
      </c>
      <c r="DZ1797" s="7">
        <f>DS1797*10^8/$H1797</f>
        <v>13530.851632996924</v>
      </c>
      <c r="EA1797" s="7" t="e">
        <f>DY1797*0.8</f>
        <v>#VALUE!</v>
      </c>
      <c r="EB1797" s="9" t="e">
        <f>F1797-#REF!</f>
        <v>#REF!</v>
      </c>
      <c r="EC1797" s="3" t="e">
        <f>EB1797/#REF!*100</f>
        <v>#REF!</v>
      </c>
      <c r="ED1797" s="3" t="e">
        <f>DX1797-F1797</f>
        <v>#VALUE!</v>
      </c>
      <c r="EE1797" s="11" t="e">
        <f>ED1797/F1797</f>
        <v>#VALUE!</v>
      </c>
      <c r="EF1797" s="3" t="e">
        <f>F1797-#REF!</f>
        <v>#REF!</v>
      </c>
    </row>
    <row r="1798" spans="1:136" hidden="1" x14ac:dyDescent="0.3">
      <c r="A1798">
        <v>1796</v>
      </c>
      <c r="B1798" s="17" t="s">
        <v>10635</v>
      </c>
      <c r="C1798" s="16" t="str">
        <f>"https://finance.naver.com/item/frgn.nhn?code="&amp;B1798</f>
        <v>https://finance.naver.com/item/frgn.nhn?code=080000</v>
      </c>
      <c r="D1798" t="s">
        <v>1840</v>
      </c>
      <c r="E1798" t="s">
        <v>7847</v>
      </c>
      <c r="F1798" s="18">
        <f>VALUE(LEFT(E1798,FIND("/",E1798)-1))</f>
        <v>4590</v>
      </c>
      <c r="G1798" s="6" t="s">
        <v>7848</v>
      </c>
      <c r="H1798" s="6">
        <f>VALUE(LEFT(G1798,FIND("/",G1798)-1)) + VALUE(MID(G1798,FIND("/",G1798)+1,LEN(G1798)))</f>
        <v>34322870</v>
      </c>
      <c r="I1798" s="1">
        <v>10000</v>
      </c>
      <c r="J1798" s="1">
        <f>F1798*H1798/(10^8)</f>
        <v>1575.419733</v>
      </c>
      <c r="K1798">
        <v>579</v>
      </c>
      <c r="L1798" s="1">
        <v>1162</v>
      </c>
      <c r="M1798">
        <v>826</v>
      </c>
      <c r="N1798">
        <v>643</v>
      </c>
      <c r="O1798" s="1">
        <v>1019</v>
      </c>
      <c r="P1798" t="s">
        <v>8838</v>
      </c>
      <c r="Q1798" t="s">
        <v>8838</v>
      </c>
      <c r="R1798" t="s">
        <v>8838</v>
      </c>
      <c r="S1798">
        <v>-159</v>
      </c>
      <c r="T1798">
        <v>59</v>
      </c>
      <c r="U1798">
        <v>110</v>
      </c>
      <c r="V1798">
        <v>89</v>
      </c>
      <c r="W1798">
        <v>87</v>
      </c>
      <c r="X1798" t="s">
        <v>8838</v>
      </c>
      <c r="Y1798" t="s">
        <v>8838</v>
      </c>
      <c r="Z1798" t="s">
        <v>8838</v>
      </c>
      <c r="AA1798">
        <v>-181</v>
      </c>
      <c r="AB1798">
        <v>57</v>
      </c>
      <c r="AC1798">
        <v>98</v>
      </c>
      <c r="AD1798">
        <v>77</v>
      </c>
      <c r="AE1798">
        <v>50</v>
      </c>
      <c r="AF1798" t="s">
        <v>8838</v>
      </c>
      <c r="AG1798" t="s">
        <v>8838</v>
      </c>
      <c r="AH1798" t="s">
        <v>8838</v>
      </c>
      <c r="AI1798" s="1">
        <v>1341</v>
      </c>
      <c r="AJ1798" s="1">
        <v>1497</v>
      </c>
      <c r="AK1798" s="1">
        <v>1365</v>
      </c>
      <c r="AL1798" s="1">
        <v>1520</v>
      </c>
      <c r="AM1798" s="1">
        <v>1505</v>
      </c>
      <c r="AN1798" t="s">
        <v>8838</v>
      </c>
      <c r="AO1798" t="s">
        <v>8838</v>
      </c>
      <c r="AP1798" t="s">
        <v>8838</v>
      </c>
      <c r="AQ1798">
        <v>445</v>
      </c>
      <c r="AR1798">
        <v>545</v>
      </c>
      <c r="AS1798">
        <v>287</v>
      </c>
      <c r="AT1798">
        <v>366</v>
      </c>
      <c r="AU1798">
        <v>300</v>
      </c>
      <c r="AV1798" t="s">
        <v>8838</v>
      </c>
      <c r="AW1798" t="s">
        <v>8838</v>
      </c>
      <c r="AX1798" t="s">
        <v>8838</v>
      </c>
      <c r="AY1798">
        <v>896</v>
      </c>
      <c r="AZ1798">
        <v>952</v>
      </c>
      <c r="BA1798" s="1">
        <v>1077</v>
      </c>
      <c r="BB1798" s="1">
        <v>1154</v>
      </c>
      <c r="BC1798" s="1">
        <v>1204</v>
      </c>
      <c r="BD1798" t="s">
        <v>8838</v>
      </c>
      <c r="BE1798" t="s">
        <v>8838</v>
      </c>
      <c r="BF1798" t="s">
        <v>8838</v>
      </c>
      <c r="BG1798">
        <v>896</v>
      </c>
      <c r="BH1798">
        <v>952</v>
      </c>
      <c r="BI1798" s="1">
        <v>1077</v>
      </c>
      <c r="BJ1798" s="1">
        <v>1154</v>
      </c>
      <c r="BK1798" s="1">
        <v>1204</v>
      </c>
      <c r="BL1798" t="s">
        <v>8838</v>
      </c>
      <c r="BM1798" t="s">
        <v>8838</v>
      </c>
      <c r="BN1798" t="s">
        <v>8838</v>
      </c>
      <c r="BO1798">
        <v>156</v>
      </c>
      <c r="BP1798">
        <v>156</v>
      </c>
      <c r="BQ1798">
        <v>172</v>
      </c>
      <c r="BR1798">
        <v>172</v>
      </c>
      <c r="BS1798">
        <v>172</v>
      </c>
      <c r="BT1798" t="s">
        <v>8838</v>
      </c>
      <c r="BU1798" t="s">
        <v>8838</v>
      </c>
      <c r="BV1798" t="s">
        <v>8838</v>
      </c>
      <c r="BW1798">
        <v>-13.91</v>
      </c>
      <c r="BX1798">
        <v>4.05</v>
      </c>
      <c r="BY1798">
        <v>6.87</v>
      </c>
      <c r="BZ1798">
        <v>5.35</v>
      </c>
      <c r="CA1798">
        <v>3.29</v>
      </c>
      <c r="CB1798" t="s">
        <v>8838</v>
      </c>
      <c r="CC1798" t="s">
        <v>8838</v>
      </c>
      <c r="CD1798" t="s">
        <v>8838</v>
      </c>
      <c r="CE1798">
        <v>-22.77</v>
      </c>
      <c r="CF1798">
        <v>6.22</v>
      </c>
      <c r="CG1798">
        <v>9.68</v>
      </c>
      <c r="CH1798">
        <v>6.92</v>
      </c>
      <c r="CI1798">
        <v>4.21</v>
      </c>
      <c r="CJ1798" t="s">
        <v>8838</v>
      </c>
      <c r="CK1798" t="s">
        <v>8838</v>
      </c>
      <c r="CL1798" t="s">
        <v>8838</v>
      </c>
      <c r="CM1798">
        <v>-728</v>
      </c>
      <c r="CN1798">
        <v>184</v>
      </c>
      <c r="CO1798">
        <v>286</v>
      </c>
      <c r="CP1798">
        <v>225</v>
      </c>
      <c r="CQ1798">
        <v>145</v>
      </c>
      <c r="CR1798" t="s">
        <v>8838</v>
      </c>
      <c r="CS1798" t="s">
        <v>8838</v>
      </c>
      <c r="CT1798" t="s">
        <v>8838</v>
      </c>
      <c r="CU1798" t="s">
        <v>2</v>
      </c>
      <c r="CV1798">
        <v>21.1</v>
      </c>
      <c r="CW1798">
        <v>10.15</v>
      </c>
      <c r="CX1798">
        <v>12.09</v>
      </c>
      <c r="CY1798">
        <v>27.14</v>
      </c>
      <c r="CZ1798" t="s">
        <v>8838</v>
      </c>
      <c r="DA1798" t="s">
        <v>8838</v>
      </c>
      <c r="DB1798" t="s">
        <v>8838</v>
      </c>
      <c r="DC1798">
        <v>1.77</v>
      </c>
      <c r="DD1798">
        <v>1.25</v>
      </c>
      <c r="DE1798">
        <v>0.91</v>
      </c>
      <c r="DF1798">
        <v>0.8</v>
      </c>
      <c r="DG1798">
        <v>1.1000000000000001</v>
      </c>
      <c r="DH1798" t="s">
        <v>8838</v>
      </c>
      <c r="DI1798" t="s">
        <v>8838</v>
      </c>
      <c r="DJ1798" t="s">
        <v>8838</v>
      </c>
      <c r="DK1798" s="5" t="e">
        <f>(CL1798*3+CK1798*2+CJ1798)/6</f>
        <v>#VALUE!</v>
      </c>
      <c r="DL1798">
        <f>BG1798+(BG1798*(CF1798-8.25)/8.25)</f>
        <v>675.52969696969694</v>
      </c>
      <c r="DM1798">
        <f>BH1798+(BH1798*(CG1798-8.25)/8.25)</f>
        <v>1117.0133333333333</v>
      </c>
      <c r="DN1798">
        <f>BI1798+(BI1798*(CH1798-8.25)/8.25)</f>
        <v>903.37454545454545</v>
      </c>
      <c r="DO1798">
        <f>BJ1798+(BJ1798*(CI1798-8.25)/8.25)</f>
        <v>588.88969696969696</v>
      </c>
      <c r="DP1798" t="e">
        <f>BK1798+(BK1798*(CJ1798-8.25)/8.25)</f>
        <v>#VALUE!</v>
      </c>
      <c r="DQ1798" t="e">
        <f>BL1798+(BL1798*(CK1798-8.25)/8.25)</f>
        <v>#VALUE!</v>
      </c>
      <c r="DR1798" t="e">
        <f>BM1798+(BM1798*(CL1798-8.25)/8.25)</f>
        <v>#VALUE!</v>
      </c>
      <c r="DS1798" s="7">
        <f>DL1798*10^8/$H1798</f>
        <v>1968.1620358952994</v>
      </c>
      <c r="DT1798" s="7">
        <f>DM1798*10^8/$H1798</f>
        <v>3254.4287040487384</v>
      </c>
      <c r="DU1798" s="7">
        <f>DN1798*10^8/$H1798</f>
        <v>2631.9901146219572</v>
      </c>
      <c r="DV1798" s="7">
        <f>DO1798*10^8/$H1798</f>
        <v>1715.7355925355221</v>
      </c>
      <c r="DW1798" s="7" t="e">
        <f>DP1798*10^8/$H1798</f>
        <v>#VALUE!</v>
      </c>
      <c r="DX1798" s="7" t="e">
        <f>DQ1798*10^8/$H1798</f>
        <v>#VALUE!</v>
      </c>
      <c r="DY1798" s="7" t="e">
        <f>DR1798*10^8/$H1798</f>
        <v>#VALUE!</v>
      </c>
      <c r="DZ1798" s="7">
        <f>DS1798*10^8/$H1798</f>
        <v>5734.2583411448386</v>
      </c>
      <c r="EA1798" s="7" t="e">
        <f>DY1798*0.8</f>
        <v>#VALUE!</v>
      </c>
      <c r="EB1798" s="9" t="e">
        <f>F1798-#REF!</f>
        <v>#REF!</v>
      </c>
      <c r="EC1798" s="3" t="e">
        <f>EB1798/#REF!*100</f>
        <v>#REF!</v>
      </c>
      <c r="ED1798" s="3" t="e">
        <f>DX1798-F1798</f>
        <v>#VALUE!</v>
      </c>
      <c r="EE1798" s="11" t="e">
        <f>ED1798/F1798</f>
        <v>#VALUE!</v>
      </c>
      <c r="EF1798" s="3" t="e">
        <f>F1798-#REF!</f>
        <v>#REF!</v>
      </c>
    </row>
    <row r="1799" spans="1:136" hidden="1" x14ac:dyDescent="0.3">
      <c r="A1799">
        <v>1797</v>
      </c>
      <c r="B1799" s="17" t="s">
        <v>10636</v>
      </c>
      <c r="C1799" s="16" t="str">
        <f>"https://finance.naver.com/item/frgn.nhn?code="&amp;B1799</f>
        <v>https://finance.naver.com/item/frgn.nhn?code=052220</v>
      </c>
      <c r="D1799" t="s">
        <v>1841</v>
      </c>
      <c r="E1799" t="s">
        <v>7849</v>
      </c>
      <c r="F1799" s="18">
        <f>VALUE(LEFT(E1799,FIND("/",E1799)-1))</f>
        <v>3755</v>
      </c>
      <c r="G1799" s="6" t="s">
        <v>4932</v>
      </c>
      <c r="H1799" s="6">
        <f>VALUE(LEFT(G1799,FIND("/",G1799)-1)) + VALUE(MID(G1799,FIND("/",G1799)+1,LEN(G1799)))</f>
        <v>23000000</v>
      </c>
      <c r="I1799">
        <v>0</v>
      </c>
      <c r="J1799" s="1">
        <f>F1799*H1799/(10^8)</f>
        <v>863.65</v>
      </c>
      <c r="K1799">
        <v>672</v>
      </c>
      <c r="L1799">
        <v>574</v>
      </c>
      <c r="M1799">
        <v>581</v>
      </c>
      <c r="N1799">
        <v>516</v>
      </c>
      <c r="O1799">
        <v>437</v>
      </c>
      <c r="P1799" t="s">
        <v>8838</v>
      </c>
      <c r="Q1799" t="s">
        <v>8838</v>
      </c>
      <c r="R1799" t="s">
        <v>8838</v>
      </c>
      <c r="S1799">
        <v>19</v>
      </c>
      <c r="T1799">
        <v>1</v>
      </c>
      <c r="U1799">
        <v>9</v>
      </c>
      <c r="V1799">
        <v>17</v>
      </c>
      <c r="W1799">
        <v>11</v>
      </c>
      <c r="X1799" t="s">
        <v>8838</v>
      </c>
      <c r="Y1799" t="s">
        <v>8838</v>
      </c>
      <c r="Z1799" t="s">
        <v>8838</v>
      </c>
      <c r="AA1799">
        <v>18</v>
      </c>
      <c r="AB1799">
        <v>-2</v>
      </c>
      <c r="AC1799">
        <v>-16</v>
      </c>
      <c r="AD1799">
        <v>23</v>
      </c>
      <c r="AE1799">
        <v>13</v>
      </c>
      <c r="AF1799" t="s">
        <v>8838</v>
      </c>
      <c r="AG1799" t="s">
        <v>8838</v>
      </c>
      <c r="AH1799" t="s">
        <v>8838</v>
      </c>
      <c r="AI1799">
        <v>708</v>
      </c>
      <c r="AJ1799">
        <v>654</v>
      </c>
      <c r="AK1799">
        <v>624</v>
      </c>
      <c r="AL1799">
        <v>666</v>
      </c>
      <c r="AM1799">
        <v>695</v>
      </c>
      <c r="AN1799" t="s">
        <v>8838</v>
      </c>
      <c r="AO1799" t="s">
        <v>8838</v>
      </c>
      <c r="AP1799" t="s">
        <v>8838</v>
      </c>
      <c r="AQ1799">
        <v>174</v>
      </c>
      <c r="AR1799">
        <v>130</v>
      </c>
      <c r="AS1799">
        <v>112</v>
      </c>
      <c r="AT1799">
        <v>132</v>
      </c>
      <c r="AU1799">
        <v>142</v>
      </c>
      <c r="AV1799" t="s">
        <v>8838</v>
      </c>
      <c r="AW1799" t="s">
        <v>8838</v>
      </c>
      <c r="AX1799" t="s">
        <v>8838</v>
      </c>
      <c r="AY1799">
        <v>535</v>
      </c>
      <c r="AZ1799">
        <v>524</v>
      </c>
      <c r="BA1799">
        <v>513</v>
      </c>
      <c r="BB1799">
        <v>534</v>
      </c>
      <c r="BC1799">
        <v>553</v>
      </c>
      <c r="BD1799" t="s">
        <v>8838</v>
      </c>
      <c r="BE1799" t="s">
        <v>8838</v>
      </c>
      <c r="BF1799" t="s">
        <v>8838</v>
      </c>
      <c r="BG1799">
        <v>524</v>
      </c>
      <c r="BH1799">
        <v>514</v>
      </c>
      <c r="BI1799">
        <v>502</v>
      </c>
      <c r="BJ1799">
        <v>522</v>
      </c>
      <c r="BK1799">
        <v>538</v>
      </c>
      <c r="BL1799" t="s">
        <v>8838</v>
      </c>
      <c r="BM1799" t="s">
        <v>8838</v>
      </c>
      <c r="BN1799" t="s">
        <v>8838</v>
      </c>
      <c r="BO1799">
        <v>115</v>
      </c>
      <c r="BP1799">
        <v>115</v>
      </c>
      <c r="BQ1799">
        <v>115</v>
      </c>
      <c r="BR1799">
        <v>115</v>
      </c>
      <c r="BS1799">
        <v>115</v>
      </c>
      <c r="BT1799" t="s">
        <v>8838</v>
      </c>
      <c r="BU1799" t="s">
        <v>8838</v>
      </c>
      <c r="BV1799" t="s">
        <v>8838</v>
      </c>
      <c r="BW1799">
        <v>2.5499999999999998</v>
      </c>
      <c r="BX1799">
        <v>-0.26</v>
      </c>
      <c r="BY1799">
        <v>-2.5099999999999998</v>
      </c>
      <c r="BZ1799">
        <v>3.52</v>
      </c>
      <c r="CA1799">
        <v>1.91</v>
      </c>
      <c r="CB1799" t="s">
        <v>8838</v>
      </c>
      <c r="CC1799" t="s">
        <v>8838</v>
      </c>
      <c r="CD1799" t="s">
        <v>8838</v>
      </c>
      <c r="CE1799">
        <v>4.59</v>
      </c>
      <c r="CF1799">
        <v>-0.21</v>
      </c>
      <c r="CG1799">
        <v>-3.32</v>
      </c>
      <c r="CH1799">
        <v>4.17</v>
      </c>
      <c r="CI1799">
        <v>2.06</v>
      </c>
      <c r="CJ1799" t="s">
        <v>8838</v>
      </c>
      <c r="CK1799" t="s">
        <v>8838</v>
      </c>
      <c r="CL1799" t="s">
        <v>8838</v>
      </c>
      <c r="CM1799">
        <v>103</v>
      </c>
      <c r="CN1799">
        <v>-5</v>
      </c>
      <c r="CO1799">
        <v>-73</v>
      </c>
      <c r="CP1799">
        <v>93</v>
      </c>
      <c r="CQ1799">
        <v>47</v>
      </c>
      <c r="CR1799" t="s">
        <v>8838</v>
      </c>
      <c r="CS1799" t="s">
        <v>8838</v>
      </c>
      <c r="CT1799" t="s">
        <v>8838</v>
      </c>
      <c r="CU1799">
        <v>37.04</v>
      </c>
      <c r="CV1799" t="s">
        <v>2</v>
      </c>
      <c r="CW1799" t="s">
        <v>2</v>
      </c>
      <c r="CX1799">
        <v>26.06</v>
      </c>
      <c r="CY1799">
        <v>94.08</v>
      </c>
      <c r="CZ1799" t="s">
        <v>8838</v>
      </c>
      <c r="DA1799" t="s">
        <v>8838</v>
      </c>
      <c r="DB1799" t="s">
        <v>8838</v>
      </c>
      <c r="DC1799">
        <v>1.68</v>
      </c>
      <c r="DD1799">
        <v>1.47</v>
      </c>
      <c r="DE1799">
        <v>1.03</v>
      </c>
      <c r="DF1799">
        <v>1.07</v>
      </c>
      <c r="DG1799">
        <v>1.91</v>
      </c>
      <c r="DH1799" t="s">
        <v>8838</v>
      </c>
      <c r="DI1799" t="s">
        <v>8838</v>
      </c>
      <c r="DJ1799" t="s">
        <v>8838</v>
      </c>
      <c r="DK1799" s="5" t="e">
        <f>(CL1799*3+CK1799*2+CJ1799)/6</f>
        <v>#VALUE!</v>
      </c>
      <c r="DL1799">
        <f>BG1799+(BG1799*(CF1799-8.25)/8.25)</f>
        <v>-13.338181818181965</v>
      </c>
      <c r="DM1799">
        <f>BH1799+(BH1799*(CG1799-8.25)/8.25)</f>
        <v>-206.84606060606063</v>
      </c>
      <c r="DN1799">
        <f>BI1799+(BI1799*(CH1799-8.25)/8.25)</f>
        <v>253.73818181818183</v>
      </c>
      <c r="DO1799">
        <f>BJ1799+(BJ1799*(CI1799-8.25)/8.25)</f>
        <v>130.34181818181821</v>
      </c>
      <c r="DP1799" t="e">
        <f>BK1799+(BK1799*(CJ1799-8.25)/8.25)</f>
        <v>#VALUE!</v>
      </c>
      <c r="DQ1799" t="e">
        <f>BL1799+(BL1799*(CK1799-8.25)/8.25)</f>
        <v>#VALUE!</v>
      </c>
      <c r="DR1799" t="e">
        <f>BM1799+(BM1799*(CL1799-8.25)/8.25)</f>
        <v>#VALUE!</v>
      </c>
      <c r="DS1799" s="7">
        <f>DL1799*10^8/$H1799</f>
        <v>-57.992094861660718</v>
      </c>
      <c r="DT1799" s="7">
        <f>DM1799*10^8/$H1799</f>
        <v>-899.33069828722012</v>
      </c>
      <c r="DU1799" s="7">
        <f>DN1799*10^8/$H1799</f>
        <v>1103.209486166008</v>
      </c>
      <c r="DV1799" s="7">
        <f>DO1799*10^8/$H1799</f>
        <v>566.70355731225311</v>
      </c>
      <c r="DW1799" s="7" t="e">
        <f>DP1799*10^8/$H1799</f>
        <v>#VALUE!</v>
      </c>
      <c r="DX1799" s="7" t="e">
        <f>DQ1799*10^8/$H1799</f>
        <v>#VALUE!</v>
      </c>
      <c r="DY1799" s="7" t="e">
        <f>DR1799*10^8/$H1799</f>
        <v>#VALUE!</v>
      </c>
      <c r="DZ1799" s="7">
        <f>DS1799*10^8/$H1799</f>
        <v>-252.13954287678573</v>
      </c>
      <c r="EA1799" s="7" t="e">
        <f>DY1799*0.8</f>
        <v>#VALUE!</v>
      </c>
      <c r="EB1799" s="9" t="e">
        <f>F1799-#REF!</f>
        <v>#REF!</v>
      </c>
      <c r="EC1799" s="3" t="e">
        <f>EB1799/#REF!*100</f>
        <v>#REF!</v>
      </c>
      <c r="ED1799" s="3" t="e">
        <f>DX1799-F1799</f>
        <v>#VALUE!</v>
      </c>
      <c r="EE1799" s="11" t="e">
        <f>ED1799/F1799</f>
        <v>#VALUE!</v>
      </c>
      <c r="EF1799" s="3" t="e">
        <f>F1799-#REF!</f>
        <v>#REF!</v>
      </c>
    </row>
    <row r="1800" spans="1:136" hidden="1" x14ac:dyDescent="0.3">
      <c r="A1800">
        <v>1798</v>
      </c>
      <c r="B1800" s="17" t="s">
        <v>10637</v>
      </c>
      <c r="C1800" s="16" t="str">
        <f>"https://finance.naver.com/item/frgn.nhn?code="&amp;B1800</f>
        <v>https://finance.naver.com/item/frgn.nhn?code=079650</v>
      </c>
      <c r="D1800" t="s">
        <v>1842</v>
      </c>
      <c r="E1800" t="s">
        <v>7850</v>
      </c>
      <c r="F1800" s="18">
        <f>VALUE(LEFT(E1800,FIND("/",E1800)-1))</f>
        <v>2950</v>
      </c>
      <c r="G1800" s="6" t="s">
        <v>3716</v>
      </c>
      <c r="H1800" s="6">
        <f>VALUE(LEFT(G1800,FIND("/",G1800)-1)) + VALUE(MID(G1800,FIND("/",G1800)+1,LEN(G1800)))</f>
        <v>20000000</v>
      </c>
      <c r="I1800">
        <v>0</v>
      </c>
      <c r="J1800" s="1">
        <f>F1800*H1800/(10^8)</f>
        <v>590</v>
      </c>
      <c r="K1800" s="1">
        <v>1126</v>
      </c>
      <c r="L1800" s="1">
        <v>1004</v>
      </c>
      <c r="M1800">
        <v>834</v>
      </c>
      <c r="N1800">
        <v>524</v>
      </c>
      <c r="O1800">
        <v>396</v>
      </c>
      <c r="P1800" t="s">
        <v>8838</v>
      </c>
      <c r="Q1800" t="s">
        <v>8838</v>
      </c>
      <c r="R1800" t="s">
        <v>8838</v>
      </c>
      <c r="S1800">
        <v>220</v>
      </c>
      <c r="T1800">
        <v>73</v>
      </c>
      <c r="U1800">
        <v>-25</v>
      </c>
      <c r="V1800">
        <v>-49</v>
      </c>
      <c r="W1800">
        <v>-84</v>
      </c>
      <c r="X1800" t="s">
        <v>8838</v>
      </c>
      <c r="Y1800" t="s">
        <v>8838</v>
      </c>
      <c r="Z1800" t="s">
        <v>8838</v>
      </c>
      <c r="AA1800">
        <v>169</v>
      </c>
      <c r="AB1800">
        <v>61</v>
      </c>
      <c r="AC1800">
        <v>-16</v>
      </c>
      <c r="AD1800">
        <v>-28</v>
      </c>
      <c r="AE1800">
        <v>-126</v>
      </c>
      <c r="AF1800" t="s">
        <v>8838</v>
      </c>
      <c r="AG1800" t="s">
        <v>8838</v>
      </c>
      <c r="AH1800" t="s">
        <v>8838</v>
      </c>
      <c r="AI1800" s="1">
        <v>1230</v>
      </c>
      <c r="AJ1800" s="1">
        <v>1266</v>
      </c>
      <c r="AK1800" s="1">
        <v>1243</v>
      </c>
      <c r="AL1800" s="1">
        <v>1192</v>
      </c>
      <c r="AM1800" s="1">
        <v>1099</v>
      </c>
      <c r="AN1800" t="s">
        <v>8838</v>
      </c>
      <c r="AO1800" t="s">
        <v>8838</v>
      </c>
      <c r="AP1800" t="s">
        <v>8838</v>
      </c>
      <c r="AQ1800">
        <v>114</v>
      </c>
      <c r="AR1800">
        <v>97</v>
      </c>
      <c r="AS1800">
        <v>84</v>
      </c>
      <c r="AT1800">
        <v>79</v>
      </c>
      <c r="AU1800">
        <v>126</v>
      </c>
      <c r="AV1800" t="s">
        <v>8838</v>
      </c>
      <c r="AW1800" t="s">
        <v>8838</v>
      </c>
      <c r="AX1800" t="s">
        <v>8838</v>
      </c>
      <c r="AY1800" s="1">
        <v>1116</v>
      </c>
      <c r="AZ1800" s="1">
        <v>1169</v>
      </c>
      <c r="BA1800" s="1">
        <v>1159</v>
      </c>
      <c r="BB1800" s="1">
        <v>1113</v>
      </c>
      <c r="BC1800">
        <v>973</v>
      </c>
      <c r="BD1800" t="s">
        <v>8838</v>
      </c>
      <c r="BE1800" t="s">
        <v>8838</v>
      </c>
      <c r="BF1800" t="s">
        <v>8838</v>
      </c>
      <c r="BG1800">
        <v>700</v>
      </c>
      <c r="BH1800">
        <v>734</v>
      </c>
      <c r="BI1800">
        <v>734</v>
      </c>
      <c r="BJ1800">
        <v>705</v>
      </c>
      <c r="BK1800">
        <v>627</v>
      </c>
      <c r="BL1800" t="s">
        <v>8838</v>
      </c>
      <c r="BM1800" t="s">
        <v>8838</v>
      </c>
      <c r="BN1800" t="s">
        <v>8838</v>
      </c>
      <c r="BO1800">
        <v>20</v>
      </c>
      <c r="BP1800">
        <v>20</v>
      </c>
      <c r="BQ1800">
        <v>20</v>
      </c>
      <c r="BR1800">
        <v>20</v>
      </c>
      <c r="BS1800">
        <v>20</v>
      </c>
      <c r="BT1800" t="s">
        <v>8838</v>
      </c>
      <c r="BU1800" t="s">
        <v>8838</v>
      </c>
      <c r="BV1800" t="s">
        <v>8838</v>
      </c>
      <c r="BW1800">
        <v>14.46</v>
      </c>
      <c r="BX1800">
        <v>4.8899999999999997</v>
      </c>
      <c r="BY1800">
        <v>-1.25</v>
      </c>
      <c r="BZ1800">
        <v>-2.33</v>
      </c>
      <c r="CA1800">
        <v>-11.03</v>
      </c>
      <c r="CB1800" t="s">
        <v>8838</v>
      </c>
      <c r="CC1800" t="s">
        <v>8838</v>
      </c>
      <c r="CD1800" t="s">
        <v>8838</v>
      </c>
      <c r="CE1800">
        <v>13.32</v>
      </c>
      <c r="CF1800">
        <v>5.43</v>
      </c>
      <c r="CG1800">
        <v>-1.05</v>
      </c>
      <c r="CH1800">
        <v>-1.67</v>
      </c>
      <c r="CI1800">
        <v>-9.69</v>
      </c>
      <c r="CJ1800" t="s">
        <v>8838</v>
      </c>
      <c r="CK1800" t="s">
        <v>8838</v>
      </c>
      <c r="CL1800" t="s">
        <v>8838</v>
      </c>
      <c r="CM1800">
        <v>439</v>
      </c>
      <c r="CN1800">
        <v>195</v>
      </c>
      <c r="CO1800">
        <v>-39</v>
      </c>
      <c r="CP1800">
        <v>-60</v>
      </c>
      <c r="CQ1800">
        <v>-323</v>
      </c>
      <c r="CR1800" t="s">
        <v>8838</v>
      </c>
      <c r="CS1800" t="s">
        <v>8838</v>
      </c>
      <c r="CT1800" t="s">
        <v>8838</v>
      </c>
      <c r="CU1800">
        <v>11</v>
      </c>
      <c r="CV1800">
        <v>20.52</v>
      </c>
      <c r="CW1800" t="s">
        <v>2</v>
      </c>
      <c r="CX1800" t="s">
        <v>2</v>
      </c>
      <c r="CY1800" t="s">
        <v>2</v>
      </c>
      <c r="CZ1800" t="s">
        <v>8838</v>
      </c>
      <c r="DA1800" t="s">
        <v>8838</v>
      </c>
      <c r="DB1800" t="s">
        <v>8838</v>
      </c>
      <c r="DC1800">
        <v>1.38</v>
      </c>
      <c r="DD1800">
        <v>1.0900000000000001</v>
      </c>
      <c r="DE1800">
        <v>0.95</v>
      </c>
      <c r="DF1800">
        <v>1.01</v>
      </c>
      <c r="DG1800">
        <v>0.75</v>
      </c>
      <c r="DH1800" t="s">
        <v>8838</v>
      </c>
      <c r="DI1800" t="s">
        <v>8838</v>
      </c>
      <c r="DJ1800" t="s">
        <v>8838</v>
      </c>
      <c r="DK1800" s="5" t="e">
        <f>(CL1800*3+CK1800*2+CJ1800)/6</f>
        <v>#VALUE!</v>
      </c>
      <c r="DL1800">
        <f>BG1800+(BG1800*(CF1800-8.25)/8.25)</f>
        <v>460.72727272727269</v>
      </c>
      <c r="DM1800">
        <f>BH1800+(BH1800*(CG1800-8.25)/8.25)</f>
        <v>-93.418181818181893</v>
      </c>
      <c r="DN1800">
        <f>BI1800+(BI1800*(CH1800-8.25)/8.25)</f>
        <v>-148.57939393939387</v>
      </c>
      <c r="DO1800">
        <f>BJ1800+(BJ1800*(CI1800-8.25)/8.25)</f>
        <v>-828.0545454545454</v>
      </c>
      <c r="DP1800" t="e">
        <f>BK1800+(BK1800*(CJ1800-8.25)/8.25)</f>
        <v>#VALUE!</v>
      </c>
      <c r="DQ1800" t="e">
        <f>BL1800+(BL1800*(CK1800-8.25)/8.25)</f>
        <v>#VALUE!</v>
      </c>
      <c r="DR1800" t="e">
        <f>BM1800+(BM1800*(CL1800-8.25)/8.25)</f>
        <v>#VALUE!</v>
      </c>
      <c r="DS1800" s="7">
        <f>DL1800*10^8/$H1800</f>
        <v>2303.6363636363635</v>
      </c>
      <c r="DT1800" s="7">
        <f>DM1800*10^8/$H1800</f>
        <v>-467.09090909090946</v>
      </c>
      <c r="DU1800" s="7">
        <f>DN1800*10^8/$H1800</f>
        <v>-742.89696969696934</v>
      </c>
      <c r="DV1800" s="7">
        <f>DO1800*10^8/$H1800</f>
        <v>-4140.272727272727</v>
      </c>
      <c r="DW1800" s="7" t="e">
        <f>DP1800*10^8/$H1800</f>
        <v>#VALUE!</v>
      </c>
      <c r="DX1800" s="7" t="e">
        <f>DQ1800*10^8/$H1800</f>
        <v>#VALUE!</v>
      </c>
      <c r="DY1800" s="7" t="e">
        <f>DR1800*10^8/$H1800</f>
        <v>#VALUE!</v>
      </c>
      <c r="DZ1800" s="7">
        <f>DS1800*10^8/$H1800</f>
        <v>11518.181818181818</v>
      </c>
      <c r="EA1800" s="7" t="e">
        <f>DY1800*0.8</f>
        <v>#VALUE!</v>
      </c>
      <c r="EB1800" s="9" t="e">
        <f>F1800-#REF!</f>
        <v>#REF!</v>
      </c>
      <c r="EC1800" s="3" t="e">
        <f>EB1800/#REF!*100</f>
        <v>#REF!</v>
      </c>
      <c r="ED1800" s="3" t="e">
        <f>DX1800-F1800</f>
        <v>#VALUE!</v>
      </c>
      <c r="EE1800" s="11" t="e">
        <f>ED1800/F1800</f>
        <v>#VALUE!</v>
      </c>
      <c r="EF1800" s="3" t="e">
        <f>F1800-#REF!</f>
        <v>#REF!</v>
      </c>
    </row>
    <row r="1801" spans="1:136" hidden="1" x14ac:dyDescent="0.3">
      <c r="A1801">
        <v>1799</v>
      </c>
      <c r="B1801" s="17" t="s">
        <v>10638</v>
      </c>
      <c r="C1801" s="16" t="str">
        <f>"https://finance.naver.com/item/frgn.nhn?code="&amp;B1801</f>
        <v>https://finance.naver.com/item/frgn.nhn?code=052900</v>
      </c>
      <c r="D1801" t="s">
        <v>1843</v>
      </c>
      <c r="E1801" t="s">
        <v>7851</v>
      </c>
      <c r="F1801" s="18">
        <f>VALUE(LEFT(E1801,FIND("/",E1801)-1))</f>
        <v>2140</v>
      </c>
      <c r="G1801" s="6" t="s">
        <v>7852</v>
      </c>
      <c r="H1801" s="6">
        <f>VALUE(LEFT(G1801,FIND("/",G1801)-1)) + VALUE(MID(G1801,FIND("/",G1801)+1,LEN(G1801)))</f>
        <v>46885499</v>
      </c>
      <c r="I1801" s="1">
        <v>60000</v>
      </c>
      <c r="J1801" s="1">
        <f>F1801*H1801/(10^8)</f>
        <v>1003.3496785999999</v>
      </c>
      <c r="K1801">
        <v>469</v>
      </c>
      <c r="L1801">
        <v>515</v>
      </c>
      <c r="M1801">
        <v>610</v>
      </c>
      <c r="N1801">
        <v>590</v>
      </c>
      <c r="O1801">
        <v>747</v>
      </c>
      <c r="P1801" t="s">
        <v>8838</v>
      </c>
      <c r="Q1801" t="s">
        <v>8838</v>
      </c>
      <c r="R1801" t="s">
        <v>8838</v>
      </c>
      <c r="S1801">
        <v>18</v>
      </c>
      <c r="T1801">
        <v>6</v>
      </c>
      <c r="U1801">
        <v>42</v>
      </c>
      <c r="V1801">
        <v>52</v>
      </c>
      <c r="W1801">
        <v>73</v>
      </c>
      <c r="X1801" t="s">
        <v>8838</v>
      </c>
      <c r="Y1801" t="s">
        <v>8838</v>
      </c>
      <c r="Z1801" t="s">
        <v>8838</v>
      </c>
      <c r="AA1801">
        <v>19</v>
      </c>
      <c r="AB1801">
        <v>-4</v>
      </c>
      <c r="AC1801">
        <v>46</v>
      </c>
      <c r="AD1801">
        <v>22</v>
      </c>
      <c r="AE1801">
        <v>16</v>
      </c>
      <c r="AF1801" t="s">
        <v>8838</v>
      </c>
      <c r="AG1801" t="s">
        <v>8838</v>
      </c>
      <c r="AH1801" t="s">
        <v>8838</v>
      </c>
      <c r="AI1801">
        <v>634</v>
      </c>
      <c r="AJ1801">
        <v>657</v>
      </c>
      <c r="AK1801">
        <v>770</v>
      </c>
      <c r="AL1801">
        <v>754</v>
      </c>
      <c r="AM1801" s="1">
        <v>1003</v>
      </c>
      <c r="AN1801" t="s">
        <v>8838</v>
      </c>
      <c r="AO1801" t="s">
        <v>8838</v>
      </c>
      <c r="AP1801" t="s">
        <v>8838</v>
      </c>
      <c r="AQ1801">
        <v>149</v>
      </c>
      <c r="AR1801">
        <v>138</v>
      </c>
      <c r="AS1801">
        <v>114</v>
      </c>
      <c r="AT1801">
        <v>118</v>
      </c>
      <c r="AU1801">
        <v>240</v>
      </c>
      <c r="AV1801" t="s">
        <v>8838</v>
      </c>
      <c r="AW1801" t="s">
        <v>8838</v>
      </c>
      <c r="AX1801" t="s">
        <v>8838</v>
      </c>
      <c r="AY1801">
        <v>485</v>
      </c>
      <c r="AZ1801">
        <v>520</v>
      </c>
      <c r="BA1801">
        <v>656</v>
      </c>
      <c r="BB1801">
        <v>637</v>
      </c>
      <c r="BC1801">
        <v>764</v>
      </c>
      <c r="BD1801" t="s">
        <v>8838</v>
      </c>
      <c r="BE1801" t="s">
        <v>8838</v>
      </c>
      <c r="BF1801" t="s">
        <v>8838</v>
      </c>
      <c r="BG1801">
        <v>485</v>
      </c>
      <c r="BH1801">
        <v>519</v>
      </c>
      <c r="BI1801">
        <v>656</v>
      </c>
      <c r="BJ1801">
        <v>637</v>
      </c>
      <c r="BK1801">
        <v>763</v>
      </c>
      <c r="BL1801" t="s">
        <v>8838</v>
      </c>
      <c r="BM1801" t="s">
        <v>8838</v>
      </c>
      <c r="BN1801" t="s">
        <v>8838</v>
      </c>
      <c r="BO1801">
        <v>219</v>
      </c>
      <c r="BP1801">
        <v>234</v>
      </c>
      <c r="BQ1801">
        <v>234</v>
      </c>
      <c r="BR1801">
        <v>234</v>
      </c>
      <c r="BS1801">
        <v>234</v>
      </c>
      <c r="BT1801" t="s">
        <v>8838</v>
      </c>
      <c r="BU1801" t="s">
        <v>8838</v>
      </c>
      <c r="BV1801" t="s">
        <v>8838</v>
      </c>
      <c r="BW1801">
        <v>3.41</v>
      </c>
      <c r="BX1801">
        <v>-0.67</v>
      </c>
      <c r="BY1801">
        <v>6.49</v>
      </c>
      <c r="BZ1801">
        <v>2.91</v>
      </c>
      <c r="CA1801">
        <v>1.81</v>
      </c>
      <c r="CB1801" t="s">
        <v>8838</v>
      </c>
      <c r="CC1801" t="s">
        <v>8838</v>
      </c>
      <c r="CD1801" t="s">
        <v>8838</v>
      </c>
      <c r="CE1801">
        <v>4.46</v>
      </c>
      <c r="CF1801">
        <v>-0.87</v>
      </c>
      <c r="CG1801">
        <v>7.88</v>
      </c>
      <c r="CH1801">
        <v>3.45</v>
      </c>
      <c r="CI1801">
        <v>2.2400000000000002</v>
      </c>
      <c r="CJ1801" t="s">
        <v>8838</v>
      </c>
      <c r="CK1801" t="s">
        <v>8838</v>
      </c>
      <c r="CL1801" t="s">
        <v>8838</v>
      </c>
      <c r="CM1801">
        <v>44</v>
      </c>
      <c r="CN1801">
        <v>-9</v>
      </c>
      <c r="CO1801">
        <v>99</v>
      </c>
      <c r="CP1801">
        <v>48</v>
      </c>
      <c r="CQ1801">
        <v>33</v>
      </c>
      <c r="CR1801" t="s">
        <v>8838</v>
      </c>
      <c r="CS1801" t="s">
        <v>8838</v>
      </c>
      <c r="CT1801" t="s">
        <v>8838</v>
      </c>
      <c r="CU1801">
        <v>35.17</v>
      </c>
      <c r="CV1801" t="s">
        <v>2</v>
      </c>
      <c r="CW1801">
        <v>9.14</v>
      </c>
      <c r="CX1801">
        <v>27.02</v>
      </c>
      <c r="CY1801">
        <v>48.59</v>
      </c>
      <c r="CZ1801" t="s">
        <v>8838</v>
      </c>
      <c r="DA1801" t="s">
        <v>8838</v>
      </c>
      <c r="DB1801" t="s">
        <v>8838</v>
      </c>
      <c r="DC1801">
        <v>1.3</v>
      </c>
      <c r="DD1801">
        <v>0.97</v>
      </c>
      <c r="DE1801">
        <v>0.61</v>
      </c>
      <c r="DF1801">
        <v>0.89</v>
      </c>
      <c r="DG1801">
        <v>0.95</v>
      </c>
      <c r="DH1801" t="s">
        <v>8838</v>
      </c>
      <c r="DI1801" t="s">
        <v>8838</v>
      </c>
      <c r="DJ1801" t="s">
        <v>8838</v>
      </c>
      <c r="DK1801" s="5" t="e">
        <f>(CL1801*3+CK1801*2+CJ1801)/6</f>
        <v>#VALUE!</v>
      </c>
      <c r="DL1801">
        <f>BG1801+(BG1801*(CF1801-8.25)/8.25)</f>
        <v>-51.145454545454527</v>
      </c>
      <c r="DM1801">
        <f>BH1801+(BH1801*(CG1801-8.25)/8.25)</f>
        <v>495.72363636363633</v>
      </c>
      <c r="DN1801">
        <f>BI1801+(BI1801*(CH1801-8.25)/8.25)</f>
        <v>274.32727272727277</v>
      </c>
      <c r="DO1801">
        <f>BJ1801+(BJ1801*(CI1801-8.25)/8.25)</f>
        <v>172.95515151515156</v>
      </c>
      <c r="DP1801" t="e">
        <f>BK1801+(BK1801*(CJ1801-8.25)/8.25)</f>
        <v>#VALUE!</v>
      </c>
      <c r="DQ1801" t="e">
        <f>BL1801+(BL1801*(CK1801-8.25)/8.25)</f>
        <v>#VALUE!</v>
      </c>
      <c r="DR1801" t="e">
        <f>BM1801+(BM1801*(CL1801-8.25)/8.25)</f>
        <v>#VALUE!</v>
      </c>
      <c r="DS1801" s="7">
        <f>DL1801*10^8/$H1801</f>
        <v>-109.08587012256078</v>
      </c>
      <c r="DT1801" s="7">
        <f>DM1801*10^8/$H1801</f>
        <v>1057.3069433763226</v>
      </c>
      <c r="DU1801" s="7">
        <f>DN1801*10^8/$H1801</f>
        <v>585.10046512946951</v>
      </c>
      <c r="DV1801" s="7">
        <f>DO1801*10^8/$H1801</f>
        <v>368.88836677445101</v>
      </c>
      <c r="DW1801" s="7" t="e">
        <f>DP1801*10^8/$H1801</f>
        <v>#VALUE!</v>
      </c>
      <c r="DX1801" s="7" t="e">
        <f>DQ1801*10^8/$H1801</f>
        <v>#VALUE!</v>
      </c>
      <c r="DY1801" s="7" t="e">
        <f>DR1801*10^8/$H1801</f>
        <v>#VALUE!</v>
      </c>
      <c r="DZ1801" s="7">
        <f>DS1801*10^8/$H1801</f>
        <v>-232.66441106355884</v>
      </c>
      <c r="EA1801" s="7" t="e">
        <f>DY1801*0.8</f>
        <v>#VALUE!</v>
      </c>
      <c r="EB1801" s="9" t="e">
        <f>F1801-#REF!</f>
        <v>#REF!</v>
      </c>
      <c r="EC1801" s="3" t="e">
        <f>EB1801/#REF!*100</f>
        <v>#REF!</v>
      </c>
      <c r="ED1801" s="3" t="e">
        <f>DX1801-F1801</f>
        <v>#VALUE!</v>
      </c>
      <c r="EE1801" s="11" t="e">
        <f>ED1801/F1801</f>
        <v>#VALUE!</v>
      </c>
      <c r="EF1801" s="3" t="e">
        <f>F1801-#REF!</f>
        <v>#REF!</v>
      </c>
    </row>
    <row r="1802" spans="1:136" hidden="1" x14ac:dyDescent="0.3">
      <c r="A1802">
        <v>1800</v>
      </c>
      <c r="B1802" s="17" t="s">
        <v>10639</v>
      </c>
      <c r="C1802" s="16" t="str">
        <f>"https://finance.naver.com/item/frgn.nhn?code="&amp;B1802</f>
        <v>https://finance.naver.com/item/frgn.nhn?code=066910</v>
      </c>
      <c r="D1802" t="s">
        <v>1844</v>
      </c>
      <c r="E1802" t="s">
        <v>7853</v>
      </c>
      <c r="F1802" s="18">
        <f>VALUE(LEFT(E1802,FIND("/",E1802)-1))</f>
        <v>2865</v>
      </c>
      <c r="G1802" s="6" t="s">
        <v>7854</v>
      </c>
      <c r="H1802" s="6">
        <f>VALUE(LEFT(G1802,FIND("/",G1802)-1)) + VALUE(MID(G1802,FIND("/",G1802)+1,LEN(G1802)))</f>
        <v>26896161</v>
      </c>
      <c r="I1802" s="1">
        <v>100000</v>
      </c>
      <c r="J1802" s="1">
        <f>F1802*H1802/(10^8)</f>
        <v>770.57501264999996</v>
      </c>
      <c r="K1802" s="1">
        <v>1293</v>
      </c>
      <c r="L1802" s="1">
        <v>1041</v>
      </c>
      <c r="M1802">
        <v>992</v>
      </c>
      <c r="N1802">
        <v>734</v>
      </c>
      <c r="O1802">
        <v>853</v>
      </c>
      <c r="P1802" t="s">
        <v>8838</v>
      </c>
      <c r="Q1802" t="s">
        <v>8838</v>
      </c>
      <c r="R1802" t="s">
        <v>8838</v>
      </c>
      <c r="S1802">
        <v>37</v>
      </c>
      <c r="T1802">
        <v>-119</v>
      </c>
      <c r="U1802">
        <v>9</v>
      </c>
      <c r="V1802">
        <v>-21</v>
      </c>
      <c r="W1802">
        <v>-14</v>
      </c>
      <c r="X1802" t="s">
        <v>8838</v>
      </c>
      <c r="Y1802" t="s">
        <v>8838</v>
      </c>
      <c r="Z1802" t="s">
        <v>8838</v>
      </c>
      <c r="AA1802">
        <v>18</v>
      </c>
      <c r="AB1802">
        <v>-123</v>
      </c>
      <c r="AC1802">
        <v>11</v>
      </c>
      <c r="AD1802">
        <v>-19</v>
      </c>
      <c r="AE1802">
        <v>-20</v>
      </c>
      <c r="AF1802" t="s">
        <v>8838</v>
      </c>
      <c r="AG1802" t="s">
        <v>8838</v>
      </c>
      <c r="AH1802" t="s">
        <v>8838</v>
      </c>
      <c r="AI1802">
        <v>814</v>
      </c>
      <c r="AJ1802">
        <v>601</v>
      </c>
      <c r="AK1802">
        <v>464</v>
      </c>
      <c r="AL1802">
        <v>557</v>
      </c>
      <c r="AM1802">
        <v>533</v>
      </c>
      <c r="AN1802" t="s">
        <v>8838</v>
      </c>
      <c r="AO1802" t="s">
        <v>8838</v>
      </c>
      <c r="AP1802" t="s">
        <v>8838</v>
      </c>
      <c r="AQ1802">
        <v>500</v>
      </c>
      <c r="AR1802">
        <v>410</v>
      </c>
      <c r="AS1802">
        <v>262</v>
      </c>
      <c r="AT1802">
        <v>313</v>
      </c>
      <c r="AU1802">
        <v>308</v>
      </c>
      <c r="AV1802" t="s">
        <v>8838</v>
      </c>
      <c r="AW1802" t="s">
        <v>8838</v>
      </c>
      <c r="AX1802" t="s">
        <v>8838</v>
      </c>
      <c r="AY1802">
        <v>314</v>
      </c>
      <c r="AZ1802">
        <v>191</v>
      </c>
      <c r="BA1802">
        <v>202</v>
      </c>
      <c r="BB1802">
        <v>244</v>
      </c>
      <c r="BC1802">
        <v>225</v>
      </c>
      <c r="BD1802" t="s">
        <v>8838</v>
      </c>
      <c r="BE1802" t="s">
        <v>8838</v>
      </c>
      <c r="BF1802" t="s">
        <v>8838</v>
      </c>
      <c r="BG1802">
        <v>314</v>
      </c>
      <c r="BH1802">
        <v>191</v>
      </c>
      <c r="BI1802">
        <v>202</v>
      </c>
      <c r="BJ1802">
        <v>244</v>
      </c>
      <c r="BK1802">
        <v>225</v>
      </c>
      <c r="BL1802" t="s">
        <v>8838</v>
      </c>
      <c r="BM1802" t="s">
        <v>8838</v>
      </c>
      <c r="BN1802" t="s">
        <v>8838</v>
      </c>
      <c r="BO1802">
        <v>109</v>
      </c>
      <c r="BP1802">
        <v>109</v>
      </c>
      <c r="BQ1802">
        <v>109</v>
      </c>
      <c r="BR1802">
        <v>134</v>
      </c>
      <c r="BS1802">
        <v>134</v>
      </c>
      <c r="BT1802" t="s">
        <v>8838</v>
      </c>
      <c r="BU1802" t="s">
        <v>8838</v>
      </c>
      <c r="BV1802" t="s">
        <v>8838</v>
      </c>
      <c r="BW1802">
        <v>2.34</v>
      </c>
      <c r="BX1802">
        <v>-17.38</v>
      </c>
      <c r="BY1802">
        <v>2.08</v>
      </c>
      <c r="BZ1802">
        <v>-3.75</v>
      </c>
      <c r="CA1802">
        <v>-3.63</v>
      </c>
      <c r="CB1802" t="s">
        <v>8838</v>
      </c>
      <c r="CC1802" t="s">
        <v>8838</v>
      </c>
      <c r="CD1802" t="s">
        <v>8838</v>
      </c>
      <c r="CE1802">
        <v>5.79</v>
      </c>
      <c r="CF1802">
        <v>-48.7</v>
      </c>
      <c r="CG1802">
        <v>5.65</v>
      </c>
      <c r="CH1802">
        <v>-8.59</v>
      </c>
      <c r="CI1802">
        <v>-8.2799999999999994</v>
      </c>
      <c r="CJ1802" t="s">
        <v>8838</v>
      </c>
      <c r="CK1802" t="s">
        <v>8838</v>
      </c>
      <c r="CL1802" t="s">
        <v>8838</v>
      </c>
      <c r="CM1802">
        <v>77</v>
      </c>
      <c r="CN1802">
        <v>-539</v>
      </c>
      <c r="CO1802">
        <v>49</v>
      </c>
      <c r="CP1802">
        <v>-80</v>
      </c>
      <c r="CQ1802">
        <v>-72</v>
      </c>
      <c r="CR1802" t="s">
        <v>8838</v>
      </c>
      <c r="CS1802" t="s">
        <v>8838</v>
      </c>
      <c r="CT1802" t="s">
        <v>8838</v>
      </c>
      <c r="CU1802">
        <v>84.6</v>
      </c>
      <c r="CV1802" t="s">
        <v>2</v>
      </c>
      <c r="CW1802">
        <v>43.76</v>
      </c>
      <c r="CX1802" t="s">
        <v>2</v>
      </c>
      <c r="CY1802" t="s">
        <v>2</v>
      </c>
      <c r="CZ1802" t="s">
        <v>8838</v>
      </c>
      <c r="DA1802" t="s">
        <v>8838</v>
      </c>
      <c r="DB1802" t="s">
        <v>8838</v>
      </c>
      <c r="DC1802">
        <v>4.72</v>
      </c>
      <c r="DD1802">
        <v>4.0999999999999996</v>
      </c>
      <c r="DE1802">
        <v>2.37</v>
      </c>
      <c r="DF1802">
        <v>1.69</v>
      </c>
      <c r="DG1802">
        <v>2.08</v>
      </c>
      <c r="DH1802" t="s">
        <v>8838</v>
      </c>
      <c r="DI1802" t="s">
        <v>8838</v>
      </c>
      <c r="DJ1802" t="s">
        <v>8838</v>
      </c>
      <c r="DK1802" s="5" t="e">
        <f>(CL1802*3+CK1802*2+CJ1802)/6</f>
        <v>#VALUE!</v>
      </c>
      <c r="DL1802">
        <f>BG1802+(BG1802*(CF1802-8.25)/8.25)</f>
        <v>-1853.5515151515151</v>
      </c>
      <c r="DM1802">
        <f>BH1802+(BH1802*(CG1802-8.25)/8.25)</f>
        <v>130.80606060606061</v>
      </c>
      <c r="DN1802">
        <f>BI1802+(BI1802*(CH1802-8.25)/8.25)</f>
        <v>-210.32484848484847</v>
      </c>
      <c r="DO1802">
        <f>BJ1802+(BJ1802*(CI1802-8.25)/8.25)</f>
        <v>-244.88727272727277</v>
      </c>
      <c r="DP1802" t="e">
        <f>BK1802+(BK1802*(CJ1802-8.25)/8.25)</f>
        <v>#VALUE!</v>
      </c>
      <c r="DQ1802" t="e">
        <f>BL1802+(BL1802*(CK1802-8.25)/8.25)</f>
        <v>#VALUE!</v>
      </c>
      <c r="DR1802" t="e">
        <f>BM1802+(BM1802*(CL1802-8.25)/8.25)</f>
        <v>#VALUE!</v>
      </c>
      <c r="DS1802" s="7">
        <f>DL1802*10^8/$H1802</f>
        <v>-6891.5095918392044</v>
      </c>
      <c r="DT1802" s="7">
        <f>DM1802*10^8/$H1802</f>
        <v>486.33729031463122</v>
      </c>
      <c r="DU1802" s="7">
        <f>DN1802*10^8/$H1802</f>
        <v>-781.98836066176318</v>
      </c>
      <c r="DV1802" s="7">
        <f>DO1802*10^8/$H1802</f>
        <v>-910.49154831900637</v>
      </c>
      <c r="DW1802" s="7" t="e">
        <f>DP1802*10^8/$H1802</f>
        <v>#VALUE!</v>
      </c>
      <c r="DX1802" s="7" t="e">
        <f>DQ1802*10^8/$H1802</f>
        <v>#VALUE!</v>
      </c>
      <c r="DY1802" s="7" t="e">
        <f>DR1802*10^8/$H1802</f>
        <v>#VALUE!</v>
      </c>
      <c r="DZ1802" s="7">
        <f>DS1802*10^8/$H1802</f>
        <v>-25622.651469996792</v>
      </c>
      <c r="EA1802" s="7" t="e">
        <f>DY1802*0.8</f>
        <v>#VALUE!</v>
      </c>
      <c r="EB1802" s="9" t="e">
        <f>F1802-#REF!</f>
        <v>#REF!</v>
      </c>
      <c r="EC1802" s="3" t="e">
        <f>EB1802/#REF!*100</f>
        <v>#REF!</v>
      </c>
      <c r="ED1802" s="3" t="e">
        <f>DX1802-F1802</f>
        <v>#VALUE!</v>
      </c>
      <c r="EE1802" s="11" t="e">
        <f>ED1802/F1802</f>
        <v>#VALUE!</v>
      </c>
      <c r="EF1802" s="3" t="e">
        <f>F1802-#REF!</f>
        <v>#REF!</v>
      </c>
    </row>
    <row r="1803" spans="1:136" x14ac:dyDescent="0.3">
      <c r="A1803">
        <v>929</v>
      </c>
      <c r="B1803" s="17" t="s">
        <v>9768</v>
      </c>
      <c r="C1803" s="16" t="str">
        <f>"https://finance.naver.com/item/frgn.nhn?code="&amp;B1803</f>
        <v>https://finance.naver.com/item/frgn.nhn?code=290520</v>
      </c>
      <c r="D1803" t="s">
        <v>5487</v>
      </c>
      <c r="E1803" t="s">
        <v>5488</v>
      </c>
      <c r="F1803" s="18">
        <f>VALUE(LEFT(E1803,FIND("/",E1803)-1))</f>
        <v>17450</v>
      </c>
      <c r="G1803" s="6" t="s">
        <v>5489</v>
      </c>
      <c r="H1803" s="6">
        <f>VALUE(LEFT(G1803,FIND("/",G1803)-1)) + VALUE(MID(G1803,FIND("/",G1803)+1,LEN(G1803)))</f>
        <v>8061280</v>
      </c>
      <c r="I1803">
        <v>0</v>
      </c>
      <c r="J1803" s="1">
        <f>F1803*H1803/(10^8)</f>
        <v>1406.69336</v>
      </c>
      <c r="K1803">
        <v>525</v>
      </c>
      <c r="L1803">
        <v>619</v>
      </c>
      <c r="M1803">
        <v>497</v>
      </c>
      <c r="N1803">
        <v>848</v>
      </c>
      <c r="O1803">
        <v>416</v>
      </c>
      <c r="P1803" t="s">
        <v>8838</v>
      </c>
      <c r="Q1803" t="s">
        <v>8838</v>
      </c>
      <c r="R1803" t="s">
        <v>8838</v>
      </c>
      <c r="S1803">
        <v>58</v>
      </c>
      <c r="T1803">
        <v>157</v>
      </c>
      <c r="U1803">
        <v>26</v>
      </c>
      <c r="V1803">
        <v>169</v>
      </c>
      <c r="W1803">
        <v>-30</v>
      </c>
      <c r="X1803" t="s">
        <v>8838</v>
      </c>
      <c r="Y1803" t="s">
        <v>8838</v>
      </c>
      <c r="Z1803" t="s">
        <v>8838</v>
      </c>
      <c r="AA1803">
        <v>58</v>
      </c>
      <c r="AB1803">
        <v>147</v>
      </c>
      <c r="AC1803">
        <v>36</v>
      </c>
      <c r="AD1803">
        <v>147</v>
      </c>
      <c r="AE1803">
        <v>-45</v>
      </c>
      <c r="AF1803" t="s">
        <v>8838</v>
      </c>
      <c r="AG1803" t="s">
        <v>8838</v>
      </c>
      <c r="AH1803" t="s">
        <v>8838</v>
      </c>
      <c r="AI1803">
        <v>286</v>
      </c>
      <c r="AJ1803">
        <v>444</v>
      </c>
      <c r="AK1803">
        <v>494</v>
      </c>
      <c r="AL1803">
        <v>766</v>
      </c>
      <c r="AM1803">
        <v>835</v>
      </c>
      <c r="AN1803" t="s">
        <v>8838</v>
      </c>
      <c r="AO1803" t="s">
        <v>8838</v>
      </c>
      <c r="AP1803" t="s">
        <v>8838</v>
      </c>
      <c r="AQ1803">
        <v>220</v>
      </c>
      <c r="AR1803">
        <v>198</v>
      </c>
      <c r="AS1803">
        <v>186</v>
      </c>
      <c r="AT1803">
        <v>292</v>
      </c>
      <c r="AU1803">
        <v>200</v>
      </c>
      <c r="AV1803" t="s">
        <v>8838</v>
      </c>
      <c r="AW1803" t="s">
        <v>8838</v>
      </c>
      <c r="AX1803" t="s">
        <v>8838</v>
      </c>
      <c r="AY1803">
        <v>65</v>
      </c>
      <c r="AZ1803">
        <v>246</v>
      </c>
      <c r="BA1803">
        <v>308</v>
      </c>
      <c r="BB1803">
        <v>474</v>
      </c>
      <c r="BC1803">
        <v>635</v>
      </c>
      <c r="BD1803" t="s">
        <v>8838</v>
      </c>
      <c r="BE1803" t="s">
        <v>8838</v>
      </c>
      <c r="BF1803" t="s">
        <v>8838</v>
      </c>
      <c r="BG1803">
        <v>65</v>
      </c>
      <c r="BH1803">
        <v>246</v>
      </c>
      <c r="BI1803">
        <v>308</v>
      </c>
      <c r="BJ1803">
        <v>474</v>
      </c>
      <c r="BK1803">
        <v>635</v>
      </c>
      <c r="BL1803" t="s">
        <v>8838</v>
      </c>
      <c r="BM1803" t="s">
        <v>8838</v>
      </c>
      <c r="BN1803" t="s">
        <v>8838</v>
      </c>
      <c r="BO1803">
        <v>10</v>
      </c>
      <c r="BP1803">
        <v>10</v>
      </c>
      <c r="BQ1803">
        <v>11</v>
      </c>
      <c r="BR1803">
        <v>34</v>
      </c>
      <c r="BS1803">
        <v>40</v>
      </c>
      <c r="BT1803" t="s">
        <v>8838</v>
      </c>
      <c r="BU1803" t="s">
        <v>8838</v>
      </c>
      <c r="BV1803" t="s">
        <v>8838</v>
      </c>
      <c r="BW1803" t="s">
        <v>8838</v>
      </c>
      <c r="BX1803">
        <v>40.369999999999997</v>
      </c>
      <c r="BY1803">
        <v>7.58</v>
      </c>
      <c r="BZ1803">
        <v>23.24</v>
      </c>
      <c r="CA1803">
        <v>-5.58</v>
      </c>
      <c r="CB1803" t="s">
        <v>8838</v>
      </c>
      <c r="CC1803" t="s">
        <v>8838</v>
      </c>
      <c r="CD1803" t="s">
        <v>8838</v>
      </c>
      <c r="CE1803" t="s">
        <v>8838</v>
      </c>
      <c r="CF1803">
        <v>94.76</v>
      </c>
      <c r="CG1803">
        <v>12.83</v>
      </c>
      <c r="CH1803">
        <v>37.44</v>
      </c>
      <c r="CI1803">
        <v>-8.0500000000000007</v>
      </c>
      <c r="CJ1803" t="s">
        <v>8838</v>
      </c>
      <c r="CK1803" t="s">
        <v>8838</v>
      </c>
      <c r="CL1803" t="s">
        <v>8838</v>
      </c>
      <c r="CM1803">
        <v>947</v>
      </c>
      <c r="CN1803" s="1">
        <v>2356</v>
      </c>
      <c r="CO1803">
        <v>536</v>
      </c>
      <c r="CP1803" s="1">
        <v>2179</v>
      </c>
      <c r="CQ1803">
        <v>-604</v>
      </c>
      <c r="CR1803" t="s">
        <v>8838</v>
      </c>
      <c r="CS1803" t="s">
        <v>8838</v>
      </c>
      <c r="CT1803" t="s">
        <v>8838</v>
      </c>
      <c r="CU1803" t="s">
        <v>8838</v>
      </c>
      <c r="CV1803" t="s">
        <v>8838</v>
      </c>
      <c r="CW1803" t="s">
        <v>8838</v>
      </c>
      <c r="CX1803" t="s">
        <v>8838</v>
      </c>
      <c r="CY1803" t="s">
        <v>2</v>
      </c>
      <c r="CZ1803" t="s">
        <v>8838</v>
      </c>
      <c r="DA1803" t="s">
        <v>8838</v>
      </c>
      <c r="DB1803" t="s">
        <v>8838</v>
      </c>
      <c r="DC1803" t="s">
        <v>8838</v>
      </c>
      <c r="DD1803" t="s">
        <v>8838</v>
      </c>
      <c r="DE1803" t="s">
        <v>8838</v>
      </c>
      <c r="DF1803" t="s">
        <v>8838</v>
      </c>
      <c r="DG1803">
        <v>2.64</v>
      </c>
      <c r="DH1803" t="s">
        <v>8838</v>
      </c>
      <c r="DI1803" t="s">
        <v>8838</v>
      </c>
      <c r="DJ1803" t="s">
        <v>8838</v>
      </c>
      <c r="DK1803" s="5" t="e">
        <f>(CL1803*3+CK1803*2+CJ1803)/6</f>
        <v>#VALUE!</v>
      </c>
      <c r="DL1803">
        <f>BG1803+(BG1803*(CF1803-8.25)/8.25)</f>
        <v>746.59393939393942</v>
      </c>
      <c r="DM1803">
        <f>BH1803+(BH1803*(CG1803-8.25)/8.25)</f>
        <v>382.56727272727272</v>
      </c>
      <c r="DN1803">
        <f>BI1803+(BI1803*(CH1803-8.25)/8.25)</f>
        <v>1397.7599999999998</v>
      </c>
      <c r="DO1803">
        <f>BJ1803+(BJ1803*(CI1803-8.25)/8.25)</f>
        <v>-462.50909090909101</v>
      </c>
      <c r="DP1803" t="e">
        <f>BK1803+(BK1803*(CJ1803-8.25)/8.25)</f>
        <v>#VALUE!</v>
      </c>
      <c r="DQ1803" t="e">
        <f>BL1803+(BL1803*(CK1803-8.25)/8.25)</f>
        <v>#VALUE!</v>
      </c>
      <c r="DR1803" t="e">
        <f>BM1803+(BM1803*(CL1803-8.25)/8.25)</f>
        <v>#VALUE!</v>
      </c>
      <c r="DS1803" s="7">
        <f>DL1803*10^8/$H1803</f>
        <v>9261.4812956991864</v>
      </c>
      <c r="DT1803" s="7">
        <f>DM1803*10^8/$H1803</f>
        <v>4745.7385517842413</v>
      </c>
      <c r="DU1803" s="7">
        <f>DN1803*10^8/$H1803</f>
        <v>17339.181866899547</v>
      </c>
      <c r="DV1803" s="7">
        <f>DO1803*10^8/$H1803</f>
        <v>-5737.4150371788483</v>
      </c>
      <c r="DW1803" s="7" t="e">
        <f>DP1803*10^8/$H1803</f>
        <v>#VALUE!</v>
      </c>
      <c r="DX1803" s="7" t="e">
        <f>DQ1803*10^8/$H1803</f>
        <v>#VALUE!</v>
      </c>
      <c r="DY1803" s="7" t="e">
        <f>DR1803*10^8/$H1803</f>
        <v>#VALUE!</v>
      </c>
      <c r="DZ1803" s="7">
        <f>DS1803*10^8/$H1803</f>
        <v>114888.47051211701</v>
      </c>
      <c r="EA1803" s="7" t="e">
        <f>DY1803*0.8</f>
        <v>#VALUE!</v>
      </c>
      <c r="EB1803" s="9" t="e">
        <f>F1803-#REF!</f>
        <v>#REF!</v>
      </c>
      <c r="EC1803" s="3" t="e">
        <f>EB1803/#REF!*100</f>
        <v>#REF!</v>
      </c>
      <c r="ED1803" s="3" t="e">
        <f>DX1803-F1803</f>
        <v>#VALUE!</v>
      </c>
      <c r="EE1803" s="11" t="e">
        <f>ED1803/F1803</f>
        <v>#VALUE!</v>
      </c>
      <c r="EF1803" s="3" t="e">
        <f>F1803-#REF!</f>
        <v>#REF!</v>
      </c>
    </row>
    <row r="1804" spans="1:136" hidden="1" x14ac:dyDescent="0.3">
      <c r="A1804">
        <v>1802</v>
      </c>
      <c r="B1804" s="17" t="s">
        <v>10641</v>
      </c>
      <c r="C1804" s="16" t="str">
        <f>"https://finance.naver.com/item/frgn.nhn?code="&amp;B1804</f>
        <v>https://finance.naver.com/item/frgn.nhn?code=052460</v>
      </c>
      <c r="D1804" t="s">
        <v>1846</v>
      </c>
      <c r="E1804" t="s">
        <v>7857</v>
      </c>
      <c r="F1804" s="18">
        <f>VALUE(LEFT(E1804,FIND("/",E1804)-1))</f>
        <v>6030</v>
      </c>
      <c r="G1804" s="6" t="s">
        <v>7858</v>
      </c>
      <c r="H1804" s="6">
        <f>VALUE(LEFT(G1804,FIND("/",G1804)-1)) + VALUE(MID(G1804,FIND("/",G1804)+1,LEN(G1804)))</f>
        <v>14607936</v>
      </c>
      <c r="I1804" s="1">
        <v>313374</v>
      </c>
      <c r="J1804" s="1">
        <f>F1804*H1804/(10^8)</f>
        <v>880.85854080000001</v>
      </c>
      <c r="K1804">
        <v>799</v>
      </c>
      <c r="L1804">
        <v>925</v>
      </c>
      <c r="M1804">
        <v>731</v>
      </c>
      <c r="N1804">
        <v>738</v>
      </c>
      <c r="O1804">
        <v>963</v>
      </c>
      <c r="P1804" t="s">
        <v>8838</v>
      </c>
      <c r="Q1804" t="s">
        <v>8838</v>
      </c>
      <c r="R1804" t="s">
        <v>8838</v>
      </c>
      <c r="S1804">
        <v>45</v>
      </c>
      <c r="T1804">
        <v>21</v>
      </c>
      <c r="U1804">
        <v>2</v>
      </c>
      <c r="V1804">
        <v>0</v>
      </c>
      <c r="W1804">
        <v>2</v>
      </c>
      <c r="X1804" t="s">
        <v>8838</v>
      </c>
      <c r="Y1804" t="s">
        <v>8838</v>
      </c>
      <c r="Z1804" t="s">
        <v>8838</v>
      </c>
      <c r="AA1804">
        <v>22</v>
      </c>
      <c r="AB1804">
        <v>22</v>
      </c>
      <c r="AC1804">
        <v>-8</v>
      </c>
      <c r="AD1804">
        <v>-3</v>
      </c>
      <c r="AE1804">
        <v>11</v>
      </c>
      <c r="AF1804" t="s">
        <v>8838</v>
      </c>
      <c r="AG1804" t="s">
        <v>8838</v>
      </c>
      <c r="AH1804" t="s">
        <v>8838</v>
      </c>
      <c r="AI1804">
        <v>548</v>
      </c>
      <c r="AJ1804">
        <v>618</v>
      </c>
      <c r="AK1804">
        <v>483</v>
      </c>
      <c r="AL1804">
        <v>534</v>
      </c>
      <c r="AM1804">
        <v>712</v>
      </c>
      <c r="AN1804" t="s">
        <v>8838</v>
      </c>
      <c r="AO1804" t="s">
        <v>8838</v>
      </c>
      <c r="AP1804" t="s">
        <v>8838</v>
      </c>
      <c r="AQ1804">
        <v>188</v>
      </c>
      <c r="AR1804">
        <v>270</v>
      </c>
      <c r="AS1804">
        <v>152</v>
      </c>
      <c r="AT1804">
        <v>211</v>
      </c>
      <c r="AU1804">
        <v>399</v>
      </c>
      <c r="AV1804" t="s">
        <v>8838</v>
      </c>
      <c r="AW1804" t="s">
        <v>8838</v>
      </c>
      <c r="AX1804" t="s">
        <v>8838</v>
      </c>
      <c r="AY1804">
        <v>360</v>
      </c>
      <c r="AZ1804">
        <v>348</v>
      </c>
      <c r="BA1804">
        <v>332</v>
      </c>
      <c r="BB1804">
        <v>323</v>
      </c>
      <c r="BC1804">
        <v>313</v>
      </c>
      <c r="BD1804" t="s">
        <v>8838</v>
      </c>
      <c r="BE1804" t="s">
        <v>8838</v>
      </c>
      <c r="BF1804" t="s">
        <v>8838</v>
      </c>
      <c r="BG1804">
        <v>360</v>
      </c>
      <c r="BH1804">
        <v>347</v>
      </c>
      <c r="BI1804">
        <v>331</v>
      </c>
      <c r="BJ1804">
        <v>323</v>
      </c>
      <c r="BK1804">
        <v>313</v>
      </c>
      <c r="BL1804" t="s">
        <v>8838</v>
      </c>
      <c r="BM1804" t="s">
        <v>8838</v>
      </c>
      <c r="BN1804" t="s">
        <v>8838</v>
      </c>
      <c r="BO1804">
        <v>40</v>
      </c>
      <c r="BP1804">
        <v>40</v>
      </c>
      <c r="BQ1804">
        <v>73</v>
      </c>
      <c r="BR1804">
        <v>73</v>
      </c>
      <c r="BS1804">
        <v>73</v>
      </c>
      <c r="BT1804" t="s">
        <v>8838</v>
      </c>
      <c r="BU1804" t="s">
        <v>8838</v>
      </c>
      <c r="BV1804" t="s">
        <v>8838</v>
      </c>
      <c r="BW1804">
        <v>4</v>
      </c>
      <c r="BX1804">
        <v>3.76</v>
      </c>
      <c r="BY1804">
        <v>-1.53</v>
      </c>
      <c r="BZ1804">
        <v>-0.51</v>
      </c>
      <c r="CA1804">
        <v>1.81</v>
      </c>
      <c r="CB1804" t="s">
        <v>8838</v>
      </c>
      <c r="CC1804" t="s">
        <v>8838</v>
      </c>
      <c r="CD1804" t="s">
        <v>8838</v>
      </c>
      <c r="CE1804">
        <v>6.15</v>
      </c>
      <c r="CF1804">
        <v>6.2</v>
      </c>
      <c r="CG1804">
        <v>-2.29</v>
      </c>
      <c r="CH1804">
        <v>-0.69</v>
      </c>
      <c r="CI1804">
        <v>3.61</v>
      </c>
      <c r="CJ1804" t="s">
        <v>8838</v>
      </c>
      <c r="CK1804" t="s">
        <v>8838</v>
      </c>
      <c r="CL1804" t="s">
        <v>8838</v>
      </c>
      <c r="CM1804">
        <v>149</v>
      </c>
      <c r="CN1804">
        <v>150</v>
      </c>
      <c r="CO1804">
        <v>-53</v>
      </c>
      <c r="CP1804">
        <v>-15</v>
      </c>
      <c r="CQ1804">
        <v>79</v>
      </c>
      <c r="CR1804" t="s">
        <v>8838</v>
      </c>
      <c r="CS1804" t="s">
        <v>8838</v>
      </c>
      <c r="CT1804" t="s">
        <v>8838</v>
      </c>
      <c r="CU1804">
        <v>24.56</v>
      </c>
      <c r="CV1804">
        <v>22.7</v>
      </c>
      <c r="CW1804" t="s">
        <v>2</v>
      </c>
      <c r="CX1804" t="s">
        <v>2</v>
      </c>
      <c r="CY1804">
        <v>53.08</v>
      </c>
      <c r="CZ1804" t="s">
        <v>8838</v>
      </c>
      <c r="DA1804" t="s">
        <v>8838</v>
      </c>
      <c r="DB1804" t="s">
        <v>8838</v>
      </c>
      <c r="DC1804">
        <v>1.41</v>
      </c>
      <c r="DD1804">
        <v>1.26</v>
      </c>
      <c r="DE1804">
        <v>1.05</v>
      </c>
      <c r="DF1804">
        <v>1.1200000000000001</v>
      </c>
      <c r="DG1804">
        <v>1.56</v>
      </c>
      <c r="DH1804" t="s">
        <v>8838</v>
      </c>
      <c r="DI1804" t="s">
        <v>8838</v>
      </c>
      <c r="DJ1804" t="s">
        <v>8838</v>
      </c>
      <c r="DK1804" s="5" t="e">
        <f>(CL1804*3+CK1804*2+CJ1804)/6</f>
        <v>#VALUE!</v>
      </c>
      <c r="DL1804">
        <f>BG1804+(BG1804*(CF1804-8.25)/8.25)</f>
        <v>270.54545454545456</v>
      </c>
      <c r="DM1804">
        <f>BH1804+(BH1804*(CG1804-8.25)/8.25)</f>
        <v>-96.318787878787816</v>
      </c>
      <c r="DN1804">
        <f>BI1804+(BI1804*(CH1804-8.25)/8.25)</f>
        <v>-27.683636363636367</v>
      </c>
      <c r="DO1804">
        <f>BJ1804+(BJ1804*(CI1804-8.25)/8.25)</f>
        <v>141.33696969696967</v>
      </c>
      <c r="DP1804" t="e">
        <f>BK1804+(BK1804*(CJ1804-8.25)/8.25)</f>
        <v>#VALUE!</v>
      </c>
      <c r="DQ1804" t="e">
        <f>BL1804+(BL1804*(CK1804-8.25)/8.25)</f>
        <v>#VALUE!</v>
      </c>
      <c r="DR1804" t="e">
        <f>BM1804+(BM1804*(CL1804-8.25)/8.25)</f>
        <v>#VALUE!</v>
      </c>
      <c r="DS1804" s="7">
        <f>DL1804*10^8/$H1804</f>
        <v>1852.0443582546814</v>
      </c>
      <c r="DT1804" s="7">
        <f>DM1804*10^8/$H1804</f>
        <v>-659.35932275981918</v>
      </c>
      <c r="DU1804" s="7">
        <f>DN1804*10^8/$H1804</f>
        <v>-189.51093681979688</v>
      </c>
      <c r="DV1804" s="7">
        <f>DO1804*10^8/$H1804</f>
        <v>967.53552108230542</v>
      </c>
      <c r="DW1804" s="7" t="e">
        <f>DP1804*10^8/$H1804</f>
        <v>#VALUE!</v>
      </c>
      <c r="DX1804" s="7" t="e">
        <f>DQ1804*10^8/$H1804</f>
        <v>#VALUE!</v>
      </c>
      <c r="DY1804" s="7" t="e">
        <f>DR1804*10^8/$H1804</f>
        <v>#VALUE!</v>
      </c>
      <c r="DZ1804" s="7">
        <f>DS1804*10^8/$H1804</f>
        <v>12678.343869076927</v>
      </c>
      <c r="EA1804" s="7" t="e">
        <f>DY1804*0.8</f>
        <v>#VALUE!</v>
      </c>
      <c r="EB1804" s="9" t="e">
        <f>F1804-#REF!</f>
        <v>#REF!</v>
      </c>
      <c r="EC1804" s="3" t="e">
        <f>EB1804/#REF!*100</f>
        <v>#REF!</v>
      </c>
      <c r="ED1804" s="3" t="e">
        <f>DX1804-F1804</f>
        <v>#VALUE!</v>
      </c>
      <c r="EE1804" s="11" t="e">
        <f>ED1804/F1804</f>
        <v>#VALUE!</v>
      </c>
      <c r="EF1804" s="3" t="e">
        <f>F1804-#REF!</f>
        <v>#REF!</v>
      </c>
    </row>
    <row r="1805" spans="1:136" x14ac:dyDescent="0.3">
      <c r="A1805">
        <v>167</v>
      </c>
      <c r="B1805" s="17" t="s">
        <v>9006</v>
      </c>
      <c r="C1805" s="16" t="str">
        <f>"https://finance.naver.com/item/frgn.nhn?code="&amp;B1805</f>
        <v>https://finance.naver.com/item/frgn.nhn?code=019440</v>
      </c>
      <c r="D1805" t="s">
        <v>160</v>
      </c>
      <c r="E1805" t="s">
        <v>3832</v>
      </c>
      <c r="F1805" s="18">
        <f>VALUE(LEFT(E1805,FIND("/",E1805)-1))</f>
        <v>16350</v>
      </c>
      <c r="G1805" s="6" t="s">
        <v>3833</v>
      </c>
      <c r="H1805" s="6">
        <f>VALUE(LEFT(G1805,FIND("/",G1805)-1)) + VALUE(MID(G1805,FIND("/",G1805)+1,LEN(G1805)))</f>
        <v>8570000</v>
      </c>
      <c r="I1805" s="1">
        <v>61510</v>
      </c>
      <c r="J1805" s="1">
        <f>F1805*H1805/(10^8)</f>
        <v>1401.1949999999999</v>
      </c>
      <c r="K1805" s="1">
        <v>6688</v>
      </c>
      <c r="L1805" s="1">
        <v>7299</v>
      </c>
      <c r="M1805" s="1">
        <v>7236</v>
      </c>
      <c r="N1805" s="1">
        <v>7175</v>
      </c>
      <c r="O1805" s="1">
        <v>6550</v>
      </c>
      <c r="P1805" t="s">
        <v>8838</v>
      </c>
      <c r="Q1805" t="s">
        <v>8838</v>
      </c>
      <c r="R1805" t="s">
        <v>8838</v>
      </c>
      <c r="S1805">
        <v>404</v>
      </c>
      <c r="T1805">
        <v>351</v>
      </c>
      <c r="U1805">
        <v>197</v>
      </c>
      <c r="V1805">
        <v>195</v>
      </c>
      <c r="W1805">
        <v>9</v>
      </c>
      <c r="X1805" t="s">
        <v>8838</v>
      </c>
      <c r="Y1805" t="s">
        <v>8838</v>
      </c>
      <c r="Z1805" t="s">
        <v>8838</v>
      </c>
      <c r="AA1805">
        <v>237</v>
      </c>
      <c r="AB1805">
        <v>237</v>
      </c>
      <c r="AC1805">
        <v>111</v>
      </c>
      <c r="AD1805">
        <v>110</v>
      </c>
      <c r="AE1805">
        <v>-43</v>
      </c>
      <c r="AF1805" t="s">
        <v>8838</v>
      </c>
      <c r="AG1805" t="s">
        <v>8838</v>
      </c>
      <c r="AH1805" t="s">
        <v>8838</v>
      </c>
      <c r="AI1805" s="1">
        <v>5168</v>
      </c>
      <c r="AJ1805" s="1">
        <v>5273</v>
      </c>
      <c r="AK1805" s="1">
        <v>5000</v>
      </c>
      <c r="AL1805" s="1">
        <v>5732</v>
      </c>
      <c r="AM1805" s="1">
        <v>5524</v>
      </c>
      <c r="AN1805" t="s">
        <v>8838</v>
      </c>
      <c r="AO1805" t="s">
        <v>8838</v>
      </c>
      <c r="AP1805" t="s">
        <v>8838</v>
      </c>
      <c r="AQ1805" s="1">
        <v>2110</v>
      </c>
      <c r="AR1805" s="1">
        <v>2060</v>
      </c>
      <c r="AS1805" s="1">
        <v>1749</v>
      </c>
      <c r="AT1805" s="1">
        <v>2458</v>
      </c>
      <c r="AU1805" s="1">
        <v>2376</v>
      </c>
      <c r="AV1805" t="s">
        <v>8838</v>
      </c>
      <c r="AW1805" t="s">
        <v>8838</v>
      </c>
      <c r="AX1805" t="s">
        <v>8838</v>
      </c>
      <c r="AY1805" s="1">
        <v>3059</v>
      </c>
      <c r="AZ1805" s="1">
        <v>3213</v>
      </c>
      <c r="BA1805" s="1">
        <v>3251</v>
      </c>
      <c r="BB1805" s="1">
        <v>3274</v>
      </c>
      <c r="BC1805" s="1">
        <v>3148</v>
      </c>
      <c r="BD1805" t="s">
        <v>8838</v>
      </c>
      <c r="BE1805" t="s">
        <v>8838</v>
      </c>
      <c r="BF1805" t="s">
        <v>8838</v>
      </c>
      <c r="BG1805" s="1">
        <v>2957</v>
      </c>
      <c r="BH1805" s="1">
        <v>3116</v>
      </c>
      <c r="BI1805" s="1">
        <v>3154</v>
      </c>
      <c r="BJ1805" s="1">
        <v>3172</v>
      </c>
      <c r="BK1805" s="1">
        <v>3046</v>
      </c>
      <c r="BL1805" t="s">
        <v>8838</v>
      </c>
      <c r="BM1805" t="s">
        <v>8838</v>
      </c>
      <c r="BN1805" t="s">
        <v>8838</v>
      </c>
      <c r="BO1805">
        <v>429</v>
      </c>
      <c r="BP1805">
        <v>429</v>
      </c>
      <c r="BQ1805">
        <v>429</v>
      </c>
      <c r="BR1805">
        <v>429</v>
      </c>
      <c r="BS1805">
        <v>429</v>
      </c>
      <c r="BT1805" t="s">
        <v>8838</v>
      </c>
      <c r="BU1805" t="s">
        <v>8838</v>
      </c>
      <c r="BV1805" t="s">
        <v>8838</v>
      </c>
      <c r="BW1805">
        <v>4.6500000000000004</v>
      </c>
      <c r="BX1805">
        <v>4.54</v>
      </c>
      <c r="BY1805">
        <v>2.15</v>
      </c>
      <c r="BZ1805">
        <v>2.0499999999999998</v>
      </c>
      <c r="CA1805">
        <v>-0.76</v>
      </c>
      <c r="CB1805" t="s">
        <v>8838</v>
      </c>
      <c r="CC1805" t="s">
        <v>8838</v>
      </c>
      <c r="CD1805" t="s">
        <v>8838</v>
      </c>
      <c r="CE1805">
        <v>8.2100000000000009</v>
      </c>
      <c r="CF1805">
        <v>7.81</v>
      </c>
      <c r="CG1805">
        <v>3.56</v>
      </c>
      <c r="CH1805">
        <v>3.47</v>
      </c>
      <c r="CI1805">
        <v>-1.42</v>
      </c>
      <c r="CJ1805" t="s">
        <v>8838</v>
      </c>
      <c r="CK1805" t="s">
        <v>8838</v>
      </c>
      <c r="CL1805" t="s">
        <v>8838</v>
      </c>
      <c r="CM1805" s="1">
        <v>2755</v>
      </c>
      <c r="CN1805" s="1">
        <v>2766</v>
      </c>
      <c r="CO1805" s="1">
        <v>1302</v>
      </c>
      <c r="CP1805" s="1">
        <v>1280</v>
      </c>
      <c r="CQ1805">
        <v>-515</v>
      </c>
      <c r="CR1805" t="s">
        <v>8838</v>
      </c>
      <c r="CS1805" t="s">
        <v>8838</v>
      </c>
      <c r="CT1805" t="s">
        <v>8838</v>
      </c>
      <c r="CU1805">
        <v>8.17</v>
      </c>
      <c r="CV1805">
        <v>7.27</v>
      </c>
      <c r="CW1805">
        <v>11.44</v>
      </c>
      <c r="CX1805">
        <v>10.51</v>
      </c>
      <c r="CY1805" t="s">
        <v>2</v>
      </c>
      <c r="CZ1805" t="s">
        <v>8838</v>
      </c>
      <c r="DA1805" t="s">
        <v>8838</v>
      </c>
      <c r="DB1805" t="s">
        <v>8838</v>
      </c>
      <c r="DC1805">
        <v>0.65</v>
      </c>
      <c r="DD1805">
        <v>0.55000000000000004</v>
      </c>
      <c r="DE1805">
        <v>0.4</v>
      </c>
      <c r="DF1805">
        <v>0.36</v>
      </c>
      <c r="DG1805">
        <v>0.33</v>
      </c>
      <c r="DH1805" t="s">
        <v>8838</v>
      </c>
      <c r="DI1805" t="s">
        <v>8838</v>
      </c>
      <c r="DJ1805" t="s">
        <v>8838</v>
      </c>
      <c r="DK1805" s="5" t="e">
        <f>(CL1805*3+CK1805*2+CJ1805)/6</f>
        <v>#VALUE!</v>
      </c>
      <c r="DL1805">
        <f>BG1805+(BG1805*(CF1805-8.25)/8.25)</f>
        <v>2799.2933333333331</v>
      </c>
      <c r="DM1805">
        <f>BH1805+(BH1805*(CG1805-8.25)/8.25)</f>
        <v>1344.6012121212123</v>
      </c>
      <c r="DN1805">
        <f>BI1805+(BI1805*(CH1805-8.25)/8.25)</f>
        <v>1326.5915151515155</v>
      </c>
      <c r="DO1805">
        <f>BJ1805+(BJ1805*(CI1805-8.25)/8.25)</f>
        <v>-545.96848484848442</v>
      </c>
      <c r="DP1805" t="e">
        <f>BK1805+(BK1805*(CJ1805-8.25)/8.25)</f>
        <v>#VALUE!</v>
      </c>
      <c r="DQ1805" t="e">
        <f>BL1805+(BL1805*(CK1805-8.25)/8.25)</f>
        <v>#VALUE!</v>
      </c>
      <c r="DR1805" t="e">
        <f>BM1805+(BM1805*(CL1805-8.25)/8.25)</f>
        <v>#VALUE!</v>
      </c>
      <c r="DS1805" s="7">
        <f>DL1805*10^8/$H1805</f>
        <v>32663.866199922206</v>
      </c>
      <c r="DT1805" s="7">
        <f>DM1805*10^8/$H1805</f>
        <v>15689.629079594077</v>
      </c>
      <c r="DU1805" s="7">
        <f>DN1805*10^8/$H1805</f>
        <v>15479.480923588279</v>
      </c>
      <c r="DV1805" s="7">
        <f>DO1805*10^8/$H1805</f>
        <v>-6370.6941055832485</v>
      </c>
      <c r="DW1805" s="7" t="e">
        <f>DP1805*10^8/$H1805</f>
        <v>#VALUE!</v>
      </c>
      <c r="DX1805" s="7" t="e">
        <f>DQ1805*10^8/$H1805</f>
        <v>#VALUE!</v>
      </c>
      <c r="DY1805" s="7" t="e">
        <f>DR1805*10^8/$H1805</f>
        <v>#VALUE!</v>
      </c>
      <c r="DZ1805" s="7">
        <f>DS1805*10^8/$H1805</f>
        <v>381141.9626595357</v>
      </c>
      <c r="EA1805" s="7" t="e">
        <f>DY1805*0.8</f>
        <v>#VALUE!</v>
      </c>
      <c r="EB1805" s="9" t="e">
        <f>F1805-#REF!</f>
        <v>#REF!</v>
      </c>
      <c r="EC1805" s="3" t="e">
        <f>EB1805/#REF!*100</f>
        <v>#REF!</v>
      </c>
      <c r="ED1805" s="3" t="e">
        <f>DX1805-F1805</f>
        <v>#VALUE!</v>
      </c>
      <c r="EE1805" s="11" t="e">
        <f>ED1805/F1805</f>
        <v>#VALUE!</v>
      </c>
      <c r="EF1805" s="3" t="e">
        <f>F1805-#REF!</f>
        <v>#REF!</v>
      </c>
    </row>
    <row r="1806" spans="1:136" hidden="1" x14ac:dyDescent="0.3">
      <c r="A1806">
        <v>1804</v>
      </c>
      <c r="B1806" s="17" t="s">
        <v>10643</v>
      </c>
      <c r="C1806" s="16" t="str">
        <f>"https://finance.naver.com/item/frgn.nhn?code="&amp;B1806</f>
        <v>https://finance.naver.com/item/frgn.nhn?code=073010</v>
      </c>
      <c r="D1806" t="s">
        <v>1848</v>
      </c>
      <c r="E1806" t="s">
        <v>7861</v>
      </c>
      <c r="F1806" s="18">
        <f>VALUE(LEFT(E1806,FIND("/",E1806)-1))</f>
        <v>2140</v>
      </c>
      <c r="G1806" s="6" t="s">
        <v>7862</v>
      </c>
      <c r="H1806" s="6">
        <f>VALUE(LEFT(G1806,FIND("/",G1806)-1)) + VALUE(MID(G1806,FIND("/",G1806)+1,LEN(G1806)))</f>
        <v>36192257</v>
      </c>
      <c r="I1806" s="1">
        <v>1000</v>
      </c>
      <c r="J1806" s="1">
        <f>F1806*H1806/(10^8)</f>
        <v>774.5142998</v>
      </c>
      <c r="K1806">
        <v>262</v>
      </c>
      <c r="L1806">
        <v>178</v>
      </c>
      <c r="M1806">
        <v>168</v>
      </c>
      <c r="N1806">
        <v>294</v>
      </c>
      <c r="O1806">
        <v>394</v>
      </c>
      <c r="P1806" t="s">
        <v>8838</v>
      </c>
      <c r="Q1806" t="s">
        <v>8838</v>
      </c>
      <c r="R1806" t="s">
        <v>8838</v>
      </c>
      <c r="S1806">
        <v>-93</v>
      </c>
      <c r="T1806">
        <v>-38</v>
      </c>
      <c r="U1806">
        <v>-26</v>
      </c>
      <c r="V1806">
        <v>18</v>
      </c>
      <c r="W1806">
        <v>21</v>
      </c>
      <c r="X1806" t="s">
        <v>8838</v>
      </c>
      <c r="Y1806" t="s">
        <v>8838</v>
      </c>
      <c r="Z1806" t="s">
        <v>8838</v>
      </c>
      <c r="AA1806">
        <v>-602</v>
      </c>
      <c r="AB1806">
        <v>-37</v>
      </c>
      <c r="AC1806">
        <v>-104</v>
      </c>
      <c r="AD1806">
        <v>16</v>
      </c>
      <c r="AE1806">
        <v>12</v>
      </c>
      <c r="AF1806" t="s">
        <v>8838</v>
      </c>
      <c r="AG1806" t="s">
        <v>8838</v>
      </c>
      <c r="AH1806" t="s">
        <v>8838</v>
      </c>
      <c r="AI1806">
        <v>575</v>
      </c>
      <c r="AJ1806">
        <v>463</v>
      </c>
      <c r="AK1806">
        <v>406</v>
      </c>
      <c r="AL1806">
        <v>442</v>
      </c>
      <c r="AM1806">
        <v>468</v>
      </c>
      <c r="AN1806" t="s">
        <v>8838</v>
      </c>
      <c r="AO1806" t="s">
        <v>8838</v>
      </c>
      <c r="AP1806" t="s">
        <v>8838</v>
      </c>
      <c r="AQ1806">
        <v>478</v>
      </c>
      <c r="AR1806">
        <v>380</v>
      </c>
      <c r="AS1806">
        <v>195</v>
      </c>
      <c r="AT1806">
        <v>215</v>
      </c>
      <c r="AU1806">
        <v>229</v>
      </c>
      <c r="AV1806" t="s">
        <v>8838</v>
      </c>
      <c r="AW1806" t="s">
        <v>8838</v>
      </c>
      <c r="AX1806" t="s">
        <v>8838</v>
      </c>
      <c r="AY1806">
        <v>97</v>
      </c>
      <c r="AZ1806">
        <v>82</v>
      </c>
      <c r="BA1806">
        <v>211</v>
      </c>
      <c r="BB1806">
        <v>228</v>
      </c>
      <c r="BC1806">
        <v>240</v>
      </c>
      <c r="BD1806" t="s">
        <v>8838</v>
      </c>
      <c r="BE1806" t="s">
        <v>8838</v>
      </c>
      <c r="BF1806" t="s">
        <v>8838</v>
      </c>
      <c r="BG1806">
        <v>97</v>
      </c>
      <c r="BH1806">
        <v>82</v>
      </c>
      <c r="BI1806">
        <v>211</v>
      </c>
      <c r="BJ1806">
        <v>228</v>
      </c>
      <c r="BK1806">
        <v>240</v>
      </c>
      <c r="BL1806" t="s">
        <v>8838</v>
      </c>
      <c r="BM1806" t="s">
        <v>8838</v>
      </c>
      <c r="BN1806" t="s">
        <v>8838</v>
      </c>
      <c r="BO1806">
        <v>47</v>
      </c>
      <c r="BP1806">
        <v>38</v>
      </c>
      <c r="BQ1806">
        <v>181</v>
      </c>
      <c r="BR1806">
        <v>181</v>
      </c>
      <c r="BS1806">
        <v>181</v>
      </c>
      <c r="BT1806" t="s">
        <v>8838</v>
      </c>
      <c r="BU1806" t="s">
        <v>8838</v>
      </c>
      <c r="BV1806" t="s">
        <v>8838</v>
      </c>
      <c r="BW1806">
        <v>-71.319999999999993</v>
      </c>
      <c r="BX1806">
        <v>-7.22</v>
      </c>
      <c r="BY1806">
        <v>-23.92</v>
      </c>
      <c r="BZ1806">
        <v>3.87</v>
      </c>
      <c r="CA1806">
        <v>2.73</v>
      </c>
      <c r="CB1806" t="s">
        <v>8838</v>
      </c>
      <c r="CC1806" t="s">
        <v>8838</v>
      </c>
      <c r="CD1806" t="s">
        <v>8838</v>
      </c>
      <c r="CE1806">
        <v>-157.19999999999999</v>
      </c>
      <c r="CF1806">
        <v>-41.73</v>
      </c>
      <c r="CG1806">
        <v>-70.709999999999994</v>
      </c>
      <c r="CH1806">
        <v>7.47</v>
      </c>
      <c r="CI1806">
        <v>5.33</v>
      </c>
      <c r="CJ1806" t="s">
        <v>8838</v>
      </c>
      <c r="CK1806" t="s">
        <v>8838</v>
      </c>
      <c r="CL1806" t="s">
        <v>8838</v>
      </c>
      <c r="CM1806" s="1">
        <v>-43298</v>
      </c>
      <c r="CN1806" s="1">
        <v>-2386</v>
      </c>
      <c r="CO1806" s="1">
        <v>-1963</v>
      </c>
      <c r="CP1806">
        <v>45</v>
      </c>
      <c r="CQ1806">
        <v>34</v>
      </c>
      <c r="CR1806" t="s">
        <v>8838</v>
      </c>
      <c r="CS1806" t="s">
        <v>8838</v>
      </c>
      <c r="CT1806" t="s">
        <v>8838</v>
      </c>
      <c r="CU1806" t="s">
        <v>2</v>
      </c>
      <c r="CV1806" t="s">
        <v>2</v>
      </c>
      <c r="CW1806" t="s">
        <v>2</v>
      </c>
      <c r="CX1806">
        <v>38.700000000000003</v>
      </c>
      <c r="CY1806">
        <v>44.48</v>
      </c>
      <c r="CZ1806" t="s">
        <v>8838</v>
      </c>
      <c r="DA1806" t="s">
        <v>8838</v>
      </c>
      <c r="DB1806" t="s">
        <v>8838</v>
      </c>
      <c r="DC1806">
        <v>0.51</v>
      </c>
      <c r="DD1806">
        <v>0.67</v>
      </c>
      <c r="DE1806">
        <v>7.15</v>
      </c>
      <c r="DF1806">
        <v>2.72</v>
      </c>
      <c r="DG1806">
        <v>2.2599999999999998</v>
      </c>
      <c r="DH1806" t="s">
        <v>8838</v>
      </c>
      <c r="DI1806" t="s">
        <v>8838</v>
      </c>
      <c r="DJ1806" t="s">
        <v>8838</v>
      </c>
      <c r="DK1806" s="5" t="e">
        <f>(CL1806*3+CK1806*2+CJ1806)/6</f>
        <v>#VALUE!</v>
      </c>
      <c r="DL1806">
        <f>BG1806+(BG1806*(CF1806-8.25)/8.25)</f>
        <v>-490.64363636363635</v>
      </c>
      <c r="DM1806">
        <f>BH1806+(BH1806*(CG1806-8.25)/8.25)</f>
        <v>-702.8145454545454</v>
      </c>
      <c r="DN1806">
        <f>BI1806+(BI1806*(CH1806-8.25)/8.25)</f>
        <v>191.0509090909091</v>
      </c>
      <c r="DO1806">
        <f>BJ1806+(BJ1806*(CI1806-8.25)/8.25)</f>
        <v>147.30181818181819</v>
      </c>
      <c r="DP1806" t="e">
        <f>BK1806+(BK1806*(CJ1806-8.25)/8.25)</f>
        <v>#VALUE!</v>
      </c>
      <c r="DQ1806" t="e">
        <f>BL1806+(BL1806*(CK1806-8.25)/8.25)</f>
        <v>#VALUE!</v>
      </c>
      <c r="DR1806" t="e">
        <f>BM1806+(BM1806*(CL1806-8.25)/8.25)</f>
        <v>#VALUE!</v>
      </c>
      <c r="DS1806" s="7">
        <f>DL1806*10^8/$H1806</f>
        <v>-1355.6591299725694</v>
      </c>
      <c r="DT1806" s="7">
        <f>DM1806*10^8/$H1806</f>
        <v>-1941.8920059463146</v>
      </c>
      <c r="DU1806" s="7">
        <f>DN1806*10^8/$H1806</f>
        <v>527.87785268796335</v>
      </c>
      <c r="DV1806" s="7">
        <f>DO1806*10^8/$H1806</f>
        <v>406.99815483134472</v>
      </c>
      <c r="DW1806" s="7" t="e">
        <f>DP1806*10^8/$H1806</f>
        <v>#VALUE!</v>
      </c>
      <c r="DX1806" s="7" t="e">
        <f>DQ1806*10^8/$H1806</f>
        <v>#VALUE!</v>
      </c>
      <c r="DY1806" s="7" t="e">
        <f>DR1806*10^8/$H1806</f>
        <v>#VALUE!</v>
      </c>
      <c r="DZ1806" s="7">
        <f>DS1806*10^8/$H1806</f>
        <v>-3745.7159136899627</v>
      </c>
      <c r="EA1806" s="7" t="e">
        <f>DY1806*0.8</f>
        <v>#VALUE!</v>
      </c>
      <c r="EB1806" s="9" t="e">
        <f>F1806-#REF!</f>
        <v>#REF!</v>
      </c>
      <c r="EC1806" s="3" t="e">
        <f>EB1806/#REF!*100</f>
        <v>#REF!</v>
      </c>
      <c r="ED1806" s="3" t="e">
        <f>DX1806-F1806</f>
        <v>#VALUE!</v>
      </c>
      <c r="EE1806" s="11" t="e">
        <f>ED1806/F1806</f>
        <v>#VALUE!</v>
      </c>
      <c r="EF1806" s="3" t="e">
        <f>F1806-#REF!</f>
        <v>#REF!</v>
      </c>
    </row>
    <row r="1807" spans="1:136" x14ac:dyDescent="0.3">
      <c r="A1807">
        <v>513</v>
      </c>
      <c r="B1807" s="17" t="s">
        <v>9352</v>
      </c>
      <c r="C1807" s="16" t="str">
        <f>"https://finance.naver.com/item/frgn.nhn?code="&amp;B1807</f>
        <v>https://finance.naver.com/item/frgn.nhn?code=003650</v>
      </c>
      <c r="D1807" t="s">
        <v>4530</v>
      </c>
      <c r="E1807" t="s">
        <v>4531</v>
      </c>
      <c r="F1807" s="18">
        <f>VALUE(LEFT(E1807,FIND("/",E1807)-1))</f>
        <v>80500</v>
      </c>
      <c r="G1807" s="6" t="s">
        <v>4532</v>
      </c>
      <c r="H1807" s="6">
        <f>VALUE(LEFT(G1807,FIND("/",G1807)-1)) + VALUE(MID(G1807,FIND("/",G1807)+1,LEN(G1807)))</f>
        <v>1739672</v>
      </c>
      <c r="I1807" s="1">
        <v>173972</v>
      </c>
      <c r="J1807" s="1">
        <f>F1807*H1807/(10^8)</f>
        <v>1400.43596</v>
      </c>
      <c r="K1807" s="1">
        <v>2806</v>
      </c>
      <c r="L1807" s="1">
        <v>3132</v>
      </c>
      <c r="M1807" s="1">
        <v>3163</v>
      </c>
      <c r="N1807" s="1">
        <v>3237</v>
      </c>
      <c r="O1807" s="1">
        <v>2776</v>
      </c>
      <c r="P1807" t="s">
        <v>8838</v>
      </c>
      <c r="Q1807" t="s">
        <v>8838</v>
      </c>
      <c r="R1807" t="s">
        <v>8838</v>
      </c>
      <c r="S1807">
        <v>167</v>
      </c>
      <c r="T1807">
        <v>136</v>
      </c>
      <c r="U1807">
        <v>126</v>
      </c>
      <c r="V1807">
        <v>175</v>
      </c>
      <c r="W1807">
        <v>187</v>
      </c>
      <c r="X1807" t="s">
        <v>8838</v>
      </c>
      <c r="Y1807" t="s">
        <v>8838</v>
      </c>
      <c r="Z1807" t="s">
        <v>8838</v>
      </c>
      <c r="AA1807">
        <v>307</v>
      </c>
      <c r="AB1807">
        <v>125</v>
      </c>
      <c r="AC1807">
        <v>107</v>
      </c>
      <c r="AD1807">
        <v>177</v>
      </c>
      <c r="AE1807">
        <v>197</v>
      </c>
      <c r="AF1807" t="s">
        <v>8838</v>
      </c>
      <c r="AG1807" t="s">
        <v>8838</v>
      </c>
      <c r="AH1807" t="s">
        <v>8838</v>
      </c>
      <c r="AI1807" s="1">
        <v>2796</v>
      </c>
      <c r="AJ1807" s="1">
        <v>2808</v>
      </c>
      <c r="AK1807" s="1">
        <v>2832</v>
      </c>
      <c r="AL1807" s="1">
        <v>2954</v>
      </c>
      <c r="AM1807" s="1">
        <v>3118</v>
      </c>
      <c r="AN1807" t="s">
        <v>8838</v>
      </c>
      <c r="AO1807" t="s">
        <v>8838</v>
      </c>
      <c r="AP1807" t="s">
        <v>8838</v>
      </c>
      <c r="AQ1807">
        <v>358</v>
      </c>
      <c r="AR1807">
        <v>329</v>
      </c>
      <c r="AS1807">
        <v>331</v>
      </c>
      <c r="AT1807">
        <v>374</v>
      </c>
      <c r="AU1807">
        <v>347</v>
      </c>
      <c r="AV1807" t="s">
        <v>8838</v>
      </c>
      <c r="AW1807" t="s">
        <v>8838</v>
      </c>
      <c r="AX1807" t="s">
        <v>8838</v>
      </c>
      <c r="AY1807" s="1">
        <v>2438</v>
      </c>
      <c r="AZ1807" s="1">
        <v>2479</v>
      </c>
      <c r="BA1807" s="1">
        <v>2501</v>
      </c>
      <c r="BB1807" s="1">
        <v>2579</v>
      </c>
      <c r="BC1807" s="1">
        <v>2771</v>
      </c>
      <c r="BD1807" t="s">
        <v>8838</v>
      </c>
      <c r="BE1807" t="s">
        <v>8838</v>
      </c>
      <c r="BF1807" t="s">
        <v>8838</v>
      </c>
      <c r="BG1807" s="1">
        <v>2438</v>
      </c>
      <c r="BH1807" s="1">
        <v>2479</v>
      </c>
      <c r="BI1807" s="1">
        <v>2501</v>
      </c>
      <c r="BJ1807" s="1">
        <v>2579</v>
      </c>
      <c r="BK1807" s="1">
        <v>2771</v>
      </c>
      <c r="BL1807" t="s">
        <v>8838</v>
      </c>
      <c r="BM1807" t="s">
        <v>8838</v>
      </c>
      <c r="BN1807" t="s">
        <v>8838</v>
      </c>
      <c r="BO1807">
        <v>87</v>
      </c>
      <c r="BP1807">
        <v>87</v>
      </c>
      <c r="BQ1807">
        <v>87</v>
      </c>
      <c r="BR1807">
        <v>87</v>
      </c>
      <c r="BS1807">
        <v>87</v>
      </c>
      <c r="BT1807" t="s">
        <v>8838</v>
      </c>
      <c r="BU1807" t="s">
        <v>8838</v>
      </c>
      <c r="BV1807" t="s">
        <v>8838</v>
      </c>
      <c r="BW1807">
        <v>11.57</v>
      </c>
      <c r="BX1807">
        <v>4.45</v>
      </c>
      <c r="BY1807">
        <v>3.8</v>
      </c>
      <c r="BZ1807">
        <v>6.13</v>
      </c>
      <c r="CA1807">
        <v>6.48</v>
      </c>
      <c r="CB1807" t="s">
        <v>8838</v>
      </c>
      <c r="CC1807" t="s">
        <v>8838</v>
      </c>
      <c r="CD1807" t="s">
        <v>8838</v>
      </c>
      <c r="CE1807">
        <v>13.37</v>
      </c>
      <c r="CF1807">
        <v>5.07</v>
      </c>
      <c r="CG1807">
        <v>4.3099999999999996</v>
      </c>
      <c r="CH1807">
        <v>6.98</v>
      </c>
      <c r="CI1807">
        <v>7.36</v>
      </c>
      <c r="CJ1807" t="s">
        <v>8838</v>
      </c>
      <c r="CK1807" t="s">
        <v>8838</v>
      </c>
      <c r="CL1807" t="s">
        <v>8838</v>
      </c>
      <c r="CM1807" s="1">
        <v>17665</v>
      </c>
      <c r="CN1807" s="1">
        <v>7171</v>
      </c>
      <c r="CO1807" s="1">
        <v>6163</v>
      </c>
      <c r="CP1807" s="1">
        <v>10189</v>
      </c>
      <c r="CQ1807" s="1">
        <v>11312</v>
      </c>
      <c r="CR1807" t="s">
        <v>8838</v>
      </c>
      <c r="CS1807" t="s">
        <v>8838</v>
      </c>
      <c r="CT1807" t="s">
        <v>8838</v>
      </c>
      <c r="CU1807">
        <v>5.36</v>
      </c>
      <c r="CV1807">
        <v>11.97</v>
      </c>
      <c r="CW1807">
        <v>12.41</v>
      </c>
      <c r="CX1807">
        <v>7.79</v>
      </c>
      <c r="CY1807">
        <v>5.68</v>
      </c>
      <c r="CZ1807" t="s">
        <v>8838</v>
      </c>
      <c r="DA1807" t="s">
        <v>8838</v>
      </c>
      <c r="DB1807" t="s">
        <v>8838</v>
      </c>
      <c r="DC1807">
        <v>0.67</v>
      </c>
      <c r="DD1807">
        <v>0.59</v>
      </c>
      <c r="DE1807">
        <v>0.51</v>
      </c>
      <c r="DF1807">
        <v>0.5</v>
      </c>
      <c r="DG1807">
        <v>0.38</v>
      </c>
      <c r="DH1807" t="s">
        <v>8838</v>
      </c>
      <c r="DI1807" t="s">
        <v>8838</v>
      </c>
      <c r="DJ1807" t="s">
        <v>8838</v>
      </c>
      <c r="DK1807" s="5" t="e">
        <f>(CL1807*3+CK1807*2+CJ1807)/6</f>
        <v>#VALUE!</v>
      </c>
      <c r="DL1807">
        <f>BG1807+(BG1807*(CF1807-8.25)/8.25)</f>
        <v>1498.2618181818184</v>
      </c>
      <c r="DM1807">
        <f>BH1807+(BH1807*(CG1807-8.25)/8.25)</f>
        <v>1295.0896969696969</v>
      </c>
      <c r="DN1807">
        <f>BI1807+(BI1807*(CH1807-8.25)/8.25)</f>
        <v>2115.9975757575758</v>
      </c>
      <c r="DO1807">
        <f>BJ1807+(BJ1807*(CI1807-8.25)/8.25)</f>
        <v>2300.7806060606063</v>
      </c>
      <c r="DP1807" t="e">
        <f>BK1807+(BK1807*(CJ1807-8.25)/8.25)</f>
        <v>#VALUE!</v>
      </c>
      <c r="DQ1807" t="e">
        <f>BL1807+(BL1807*(CK1807-8.25)/8.25)</f>
        <v>#VALUE!</v>
      </c>
      <c r="DR1807" t="e">
        <f>BM1807+(BM1807*(CL1807-8.25)/8.25)</f>
        <v>#VALUE!</v>
      </c>
      <c r="DS1807" s="7">
        <f>DL1807*10^8/$H1807</f>
        <v>86123.235769835839</v>
      </c>
      <c r="DT1807" s="7">
        <f>DM1807*10^8/$H1807</f>
        <v>74444.475566066307</v>
      </c>
      <c r="DU1807" s="7">
        <f>DN1807*10^8/$H1807</f>
        <v>121631.98440611653</v>
      </c>
      <c r="DV1807" s="7">
        <f>DO1807*10^8/$H1807</f>
        <v>132253.70104597916</v>
      </c>
      <c r="DW1807" s="7" t="e">
        <f>DP1807*10^8/$H1807</f>
        <v>#VALUE!</v>
      </c>
      <c r="DX1807" s="7" t="e">
        <f>DQ1807*10^8/$H1807</f>
        <v>#VALUE!</v>
      </c>
      <c r="DY1807" s="7" t="e">
        <f>DR1807*10^8/$H1807</f>
        <v>#VALUE!</v>
      </c>
      <c r="DZ1807" s="7">
        <f>DS1807*10^8/$H1807</f>
        <v>4950544.4572215816</v>
      </c>
      <c r="EA1807" s="7" t="e">
        <f>DY1807*0.8</f>
        <v>#VALUE!</v>
      </c>
      <c r="EB1807" s="9" t="e">
        <f>F1807-#REF!</f>
        <v>#REF!</v>
      </c>
      <c r="EC1807" s="3" t="e">
        <f>EB1807/#REF!*100</f>
        <v>#REF!</v>
      </c>
      <c r="ED1807" s="3" t="e">
        <f>DX1807-F1807</f>
        <v>#VALUE!</v>
      </c>
      <c r="EE1807" s="11" t="e">
        <f>ED1807/F1807</f>
        <v>#VALUE!</v>
      </c>
      <c r="EF1807" s="3" t="e">
        <f>F1807-#REF!</f>
        <v>#REF!</v>
      </c>
    </row>
    <row r="1808" spans="1:136" x14ac:dyDescent="0.3">
      <c r="A1808">
        <v>1148</v>
      </c>
      <c r="B1808" s="17" t="s">
        <v>9987</v>
      </c>
      <c r="C1808" s="16" t="str">
        <f>"https://finance.naver.com/item/frgn.nhn?code="&amp;B1808</f>
        <v>https://finance.naver.com/item/frgn.nhn?code=265560</v>
      </c>
      <c r="D1808" t="s">
        <v>6134</v>
      </c>
      <c r="E1808" t="s">
        <v>6135</v>
      </c>
      <c r="F1808" s="18">
        <f>VALUE(LEFT(E1808,FIND("/",E1808)-1))</f>
        <v>13100</v>
      </c>
      <c r="G1808" s="6" t="s">
        <v>6136</v>
      </c>
      <c r="H1808" s="6">
        <f>VALUE(LEFT(G1808,FIND("/",G1808)-1)) + VALUE(MID(G1808,FIND("/",G1808)+1,LEN(G1808)))</f>
        <v>10690180</v>
      </c>
      <c r="I1808" s="1">
        <v>135798</v>
      </c>
      <c r="J1808" s="1">
        <f>F1808*H1808/(10^8)</f>
        <v>1400.4135799999999</v>
      </c>
      <c r="K1808">
        <v>614</v>
      </c>
      <c r="L1808">
        <v>592</v>
      </c>
      <c r="M1808">
        <v>535</v>
      </c>
      <c r="N1808">
        <v>446</v>
      </c>
      <c r="O1808">
        <v>350</v>
      </c>
      <c r="P1808" t="s">
        <v>8838</v>
      </c>
      <c r="Q1808" t="s">
        <v>8838</v>
      </c>
      <c r="R1808" t="s">
        <v>8838</v>
      </c>
      <c r="S1808">
        <v>65</v>
      </c>
      <c r="T1808">
        <v>69</v>
      </c>
      <c r="U1808">
        <v>31</v>
      </c>
      <c r="V1808">
        <v>-15</v>
      </c>
      <c r="W1808">
        <v>1</v>
      </c>
      <c r="X1808" t="s">
        <v>8838</v>
      </c>
      <c r="Y1808" t="s">
        <v>8838</v>
      </c>
      <c r="Z1808" t="s">
        <v>8838</v>
      </c>
      <c r="AA1808">
        <v>56</v>
      </c>
      <c r="AB1808">
        <v>58</v>
      </c>
      <c r="AC1808">
        <v>39</v>
      </c>
      <c r="AD1808">
        <v>-15</v>
      </c>
      <c r="AE1808">
        <v>4</v>
      </c>
      <c r="AF1808" t="s">
        <v>8838</v>
      </c>
      <c r="AG1808" t="s">
        <v>8838</v>
      </c>
      <c r="AH1808" t="s">
        <v>8838</v>
      </c>
      <c r="AI1808">
        <v>496</v>
      </c>
      <c r="AJ1808">
        <v>614</v>
      </c>
      <c r="AK1808">
        <v>589</v>
      </c>
      <c r="AL1808">
        <v>559</v>
      </c>
      <c r="AM1808">
        <v>618</v>
      </c>
      <c r="AN1808" t="s">
        <v>8838</v>
      </c>
      <c r="AO1808" t="s">
        <v>8838</v>
      </c>
      <c r="AP1808" t="s">
        <v>8838</v>
      </c>
      <c r="AQ1808">
        <v>185</v>
      </c>
      <c r="AR1808">
        <v>146</v>
      </c>
      <c r="AS1808">
        <v>114</v>
      </c>
      <c r="AT1808">
        <v>106</v>
      </c>
      <c r="AU1808">
        <v>118</v>
      </c>
      <c r="AV1808" t="s">
        <v>8838</v>
      </c>
      <c r="AW1808" t="s">
        <v>8838</v>
      </c>
      <c r="AX1808" t="s">
        <v>8838</v>
      </c>
      <c r="AY1808">
        <v>311</v>
      </c>
      <c r="AZ1808">
        <v>468</v>
      </c>
      <c r="BA1808">
        <v>475</v>
      </c>
      <c r="BB1808">
        <v>453</v>
      </c>
      <c r="BC1808">
        <v>500</v>
      </c>
      <c r="BD1808" t="s">
        <v>8838</v>
      </c>
      <c r="BE1808" t="s">
        <v>8838</v>
      </c>
      <c r="BF1808" t="s">
        <v>8838</v>
      </c>
      <c r="BG1808">
        <v>311</v>
      </c>
      <c r="BH1808">
        <v>468</v>
      </c>
      <c r="BI1808">
        <v>475</v>
      </c>
      <c r="BJ1808">
        <v>453</v>
      </c>
      <c r="BK1808">
        <v>500</v>
      </c>
      <c r="BL1808" t="s">
        <v>8838</v>
      </c>
      <c r="BM1808" t="s">
        <v>8838</v>
      </c>
      <c r="BN1808" t="s">
        <v>8838</v>
      </c>
      <c r="BO1808">
        <v>15</v>
      </c>
      <c r="BP1808">
        <v>27</v>
      </c>
      <c r="BQ1808">
        <v>27</v>
      </c>
      <c r="BR1808">
        <v>27</v>
      </c>
      <c r="BS1808">
        <v>27</v>
      </c>
      <c r="BT1808" t="s">
        <v>8838</v>
      </c>
      <c r="BU1808" t="s">
        <v>8838</v>
      </c>
      <c r="BV1808" t="s">
        <v>8838</v>
      </c>
      <c r="BW1808">
        <v>12.36</v>
      </c>
      <c r="BX1808">
        <v>10.46</v>
      </c>
      <c r="BY1808">
        <v>6.49</v>
      </c>
      <c r="BZ1808">
        <v>-2.59</v>
      </c>
      <c r="CA1808">
        <v>0.73</v>
      </c>
      <c r="CB1808" t="s">
        <v>8838</v>
      </c>
      <c r="CC1808" t="s">
        <v>8838</v>
      </c>
      <c r="CD1808" t="s">
        <v>8838</v>
      </c>
      <c r="CE1808">
        <v>20.71</v>
      </c>
      <c r="CF1808">
        <v>14.9</v>
      </c>
      <c r="CG1808">
        <v>8.27</v>
      </c>
      <c r="CH1808">
        <v>-3.2</v>
      </c>
      <c r="CI1808">
        <v>0.9</v>
      </c>
      <c r="CJ1808" t="s">
        <v>8838</v>
      </c>
      <c r="CK1808" t="s">
        <v>8838</v>
      </c>
      <c r="CL1808" t="s">
        <v>8838</v>
      </c>
      <c r="CM1808">
        <v>650</v>
      </c>
      <c r="CN1808">
        <v>614</v>
      </c>
      <c r="CO1808">
        <v>365</v>
      </c>
      <c r="CP1808">
        <v>-139</v>
      </c>
      <c r="CQ1808">
        <v>40</v>
      </c>
      <c r="CR1808" t="s">
        <v>8838</v>
      </c>
      <c r="CS1808" t="s">
        <v>8838</v>
      </c>
      <c r="CT1808" t="s">
        <v>8838</v>
      </c>
      <c r="CU1808" t="s">
        <v>8838</v>
      </c>
      <c r="CV1808">
        <v>14.51</v>
      </c>
      <c r="CW1808">
        <v>15.56</v>
      </c>
      <c r="CX1808" t="s">
        <v>2</v>
      </c>
      <c r="CY1808">
        <v>280.48</v>
      </c>
      <c r="CZ1808" t="s">
        <v>8838</v>
      </c>
      <c r="DA1808" t="s">
        <v>8838</v>
      </c>
      <c r="DB1808" t="s">
        <v>8838</v>
      </c>
      <c r="DC1808" t="s">
        <v>8838</v>
      </c>
      <c r="DD1808">
        <v>2.0299999999999998</v>
      </c>
      <c r="DE1808">
        <v>1.21</v>
      </c>
      <c r="DF1808">
        <v>1.07</v>
      </c>
      <c r="DG1808">
        <v>2.4</v>
      </c>
      <c r="DH1808" t="s">
        <v>8838</v>
      </c>
      <c r="DI1808" t="s">
        <v>8838</v>
      </c>
      <c r="DJ1808" t="s">
        <v>8838</v>
      </c>
      <c r="DK1808" s="5" t="e">
        <f>(CL1808*3+CK1808*2+CJ1808)/6</f>
        <v>#VALUE!</v>
      </c>
      <c r="DL1808">
        <f>BG1808+(BG1808*(CF1808-8.25)/8.25)</f>
        <v>561.68484848484854</v>
      </c>
      <c r="DM1808">
        <f>BH1808+(BH1808*(CG1808-8.25)/8.25)</f>
        <v>469.13454545454545</v>
      </c>
      <c r="DN1808">
        <f>BI1808+(BI1808*(CH1808-8.25)/8.25)</f>
        <v>-184.24242424242425</v>
      </c>
      <c r="DO1808">
        <f>BJ1808+(BJ1808*(CI1808-8.25)/8.25)</f>
        <v>49.418181818181836</v>
      </c>
      <c r="DP1808" t="e">
        <f>BK1808+(BK1808*(CJ1808-8.25)/8.25)</f>
        <v>#VALUE!</v>
      </c>
      <c r="DQ1808" t="e">
        <f>BL1808+(BL1808*(CK1808-8.25)/8.25)</f>
        <v>#VALUE!</v>
      </c>
      <c r="DR1808" t="e">
        <f>BM1808+(BM1808*(CL1808-8.25)/8.25)</f>
        <v>#VALUE!</v>
      </c>
      <c r="DS1808" s="7">
        <f>DL1808*10^8/$H1808</f>
        <v>5254.2131983263944</v>
      </c>
      <c r="DT1808" s="7">
        <f>DM1808*10^8/$H1808</f>
        <v>4388.4625465104</v>
      </c>
      <c r="DU1808" s="7">
        <f>DN1808*10^8/$H1808</f>
        <v>-1723.4735452763587</v>
      </c>
      <c r="DV1808" s="7">
        <f>DO1808*10^8/$H1808</f>
        <v>462.27642395340246</v>
      </c>
      <c r="DW1808" s="7" t="e">
        <f>DP1808*10^8/$H1808</f>
        <v>#VALUE!</v>
      </c>
      <c r="DX1808" s="7" t="e">
        <f>DQ1808*10^8/$H1808</f>
        <v>#VALUE!</v>
      </c>
      <c r="DY1808" s="7" t="e">
        <f>DR1808*10^8/$H1808</f>
        <v>#VALUE!</v>
      </c>
      <c r="DZ1808" s="7">
        <f>DS1808*10^8/$H1808</f>
        <v>49149.903914867617</v>
      </c>
      <c r="EA1808" s="7" t="e">
        <f>DY1808*0.8</f>
        <v>#VALUE!</v>
      </c>
      <c r="EB1808" s="9" t="e">
        <f>F1808-#REF!</f>
        <v>#REF!</v>
      </c>
      <c r="EC1808" s="3" t="e">
        <f>EB1808/#REF!*100</f>
        <v>#REF!</v>
      </c>
      <c r="ED1808" s="3" t="e">
        <f>DX1808-F1808</f>
        <v>#VALUE!</v>
      </c>
      <c r="EE1808" s="11" t="e">
        <f>ED1808/F1808</f>
        <v>#VALUE!</v>
      </c>
      <c r="EF1808" s="3" t="e">
        <f>F1808-#REF!</f>
        <v>#REF!</v>
      </c>
    </row>
    <row r="1809" spans="1:136" x14ac:dyDescent="0.3">
      <c r="A1809">
        <v>74</v>
      </c>
      <c r="B1809" s="17" t="s">
        <v>8913</v>
      </c>
      <c r="C1809" s="16" t="str">
        <f>"https://finance.naver.com/item/frgn.nhn?code="&amp;B1809</f>
        <v>https://finance.naver.com/item/frgn.nhn?code=267290</v>
      </c>
      <c r="D1809" t="s">
        <v>68</v>
      </c>
      <c r="E1809" t="s">
        <v>3645</v>
      </c>
      <c r="F1809" s="18">
        <f>VALUE(LEFT(E1809,FIND("/",E1809)-1))</f>
        <v>23700</v>
      </c>
      <c r="G1809" s="6" t="s">
        <v>3646</v>
      </c>
      <c r="H1809" s="6">
        <f>VALUE(LEFT(G1809,FIND("/",G1809)-1)) + VALUE(MID(G1809,FIND("/",G1809)+1,LEN(G1809)))</f>
        <v>5895406</v>
      </c>
      <c r="I1809" s="1">
        <v>4979</v>
      </c>
      <c r="J1809" s="1">
        <f>F1809*H1809/(10^8)</f>
        <v>1397.2112219999999</v>
      </c>
      <c r="K1809" t="s">
        <v>8838</v>
      </c>
      <c r="L1809" s="1">
        <v>8715</v>
      </c>
      <c r="M1809" s="1">
        <v>16065</v>
      </c>
      <c r="N1809" s="1">
        <v>14227</v>
      </c>
      <c r="O1809" s="1">
        <v>10868</v>
      </c>
      <c r="P1809" t="s">
        <v>8838</v>
      </c>
      <c r="Q1809" t="s">
        <v>8838</v>
      </c>
      <c r="R1809" t="s">
        <v>8838</v>
      </c>
      <c r="S1809" t="s">
        <v>8838</v>
      </c>
      <c r="T1809">
        <v>217</v>
      </c>
      <c r="U1809">
        <v>427</v>
      </c>
      <c r="V1809">
        <v>281</v>
      </c>
      <c r="W1809">
        <v>181</v>
      </c>
      <c r="X1809" t="s">
        <v>8838</v>
      </c>
      <c r="Y1809" t="s">
        <v>8838</v>
      </c>
      <c r="Z1809" t="s">
        <v>8838</v>
      </c>
      <c r="AA1809" t="s">
        <v>8838</v>
      </c>
      <c r="AB1809">
        <v>178</v>
      </c>
      <c r="AC1809">
        <v>342</v>
      </c>
      <c r="AD1809">
        <v>246</v>
      </c>
      <c r="AE1809">
        <v>190</v>
      </c>
      <c r="AF1809" t="s">
        <v>8838</v>
      </c>
      <c r="AG1809" t="s">
        <v>8838</v>
      </c>
      <c r="AH1809" t="s">
        <v>8838</v>
      </c>
      <c r="AI1809" t="s">
        <v>8838</v>
      </c>
      <c r="AJ1809" s="1">
        <v>7103</v>
      </c>
      <c r="AK1809" s="1">
        <v>7783</v>
      </c>
      <c r="AL1809" s="1">
        <v>7500</v>
      </c>
      <c r="AM1809" s="1">
        <v>6997</v>
      </c>
      <c r="AN1809" t="s">
        <v>8838</v>
      </c>
      <c r="AO1809" t="s">
        <v>8838</v>
      </c>
      <c r="AP1809" t="s">
        <v>8838</v>
      </c>
      <c r="AQ1809" t="s">
        <v>8838</v>
      </c>
      <c r="AR1809" s="1">
        <v>4159</v>
      </c>
      <c r="AS1809" s="1">
        <v>4578</v>
      </c>
      <c r="AT1809" s="1">
        <v>4104</v>
      </c>
      <c r="AU1809" s="1">
        <v>3430</v>
      </c>
      <c r="AV1809" t="s">
        <v>8838</v>
      </c>
      <c r="AW1809" t="s">
        <v>8838</v>
      </c>
      <c r="AX1809" t="s">
        <v>8838</v>
      </c>
      <c r="AY1809" t="s">
        <v>8838</v>
      </c>
      <c r="AZ1809" s="1">
        <v>2943</v>
      </c>
      <c r="BA1809" s="1">
        <v>3205</v>
      </c>
      <c r="BB1809" s="1">
        <v>3396</v>
      </c>
      <c r="BC1809" s="1">
        <v>3567</v>
      </c>
      <c r="BD1809" t="s">
        <v>8838</v>
      </c>
      <c r="BE1809" t="s">
        <v>8838</v>
      </c>
      <c r="BF1809" t="s">
        <v>8838</v>
      </c>
      <c r="BG1809" t="s">
        <v>8838</v>
      </c>
      <c r="BH1809" s="1">
        <v>2938</v>
      </c>
      <c r="BI1809" s="1">
        <v>3201</v>
      </c>
      <c r="BJ1809" s="1">
        <v>3392</v>
      </c>
      <c r="BK1809" s="1">
        <v>3564</v>
      </c>
      <c r="BL1809" t="s">
        <v>8838</v>
      </c>
      <c r="BM1809" t="s">
        <v>8838</v>
      </c>
      <c r="BN1809" t="s">
        <v>8838</v>
      </c>
      <c r="BO1809" t="s">
        <v>8838</v>
      </c>
      <c r="BP1809">
        <v>118</v>
      </c>
      <c r="BQ1809">
        <v>118</v>
      </c>
      <c r="BR1809">
        <v>147</v>
      </c>
      <c r="BS1809">
        <v>147</v>
      </c>
      <c r="BT1809" t="s">
        <v>8838</v>
      </c>
      <c r="BU1809" t="s">
        <v>8838</v>
      </c>
      <c r="BV1809" t="s">
        <v>8838</v>
      </c>
      <c r="BW1809" t="s">
        <v>8838</v>
      </c>
      <c r="BX1809" t="s">
        <v>8838</v>
      </c>
      <c r="BY1809">
        <v>4.59</v>
      </c>
      <c r="BZ1809">
        <v>3.22</v>
      </c>
      <c r="CA1809">
        <v>2.62</v>
      </c>
      <c r="CB1809" t="s">
        <v>8838</v>
      </c>
      <c r="CC1809" t="s">
        <v>8838</v>
      </c>
      <c r="CD1809" t="s">
        <v>8838</v>
      </c>
      <c r="CE1809" t="s">
        <v>8838</v>
      </c>
      <c r="CF1809" t="s">
        <v>8838</v>
      </c>
      <c r="CG1809">
        <v>11.11</v>
      </c>
      <c r="CH1809">
        <v>7.45</v>
      </c>
      <c r="CI1809">
        <v>5.46</v>
      </c>
      <c r="CJ1809" t="s">
        <v>8838</v>
      </c>
      <c r="CK1809" t="s">
        <v>8838</v>
      </c>
      <c r="CL1809" t="s">
        <v>8838</v>
      </c>
      <c r="CM1809" t="s">
        <v>8838</v>
      </c>
      <c r="CN1809" s="1">
        <v>3015</v>
      </c>
      <c r="CO1809" s="1">
        <v>5785</v>
      </c>
      <c r="CP1809" s="1">
        <v>4163</v>
      </c>
      <c r="CQ1809" s="1">
        <v>3221</v>
      </c>
      <c r="CR1809" t="s">
        <v>8838</v>
      </c>
      <c r="CS1809" t="s">
        <v>8838</v>
      </c>
      <c r="CT1809" t="s">
        <v>8838</v>
      </c>
      <c r="CU1809" t="s">
        <v>8838</v>
      </c>
      <c r="CV1809">
        <v>9.6300000000000008</v>
      </c>
      <c r="CW1809">
        <v>4.5999999999999996</v>
      </c>
      <c r="CX1809">
        <v>5.0999999999999996</v>
      </c>
      <c r="CY1809">
        <v>5.77</v>
      </c>
      <c r="CZ1809" t="s">
        <v>8838</v>
      </c>
      <c r="DA1809" t="s">
        <v>8838</v>
      </c>
      <c r="DB1809" t="s">
        <v>8838</v>
      </c>
      <c r="DC1809" t="s">
        <v>8838</v>
      </c>
      <c r="DD1809">
        <v>0.57999999999999996</v>
      </c>
      <c r="DE1809">
        <v>0.49</v>
      </c>
      <c r="DF1809">
        <v>0.37</v>
      </c>
      <c r="DG1809">
        <v>0.31</v>
      </c>
      <c r="DH1809" t="s">
        <v>8838</v>
      </c>
      <c r="DI1809" t="s">
        <v>8838</v>
      </c>
      <c r="DJ1809" t="s">
        <v>8838</v>
      </c>
      <c r="DK1809" s="5" t="e">
        <f>(CL1809*3+CK1809*2+CJ1809)/6</f>
        <v>#VALUE!</v>
      </c>
      <c r="DL1809" t="e">
        <f>BG1809+(BG1809*(CF1809-8.25)/8.25)</f>
        <v>#VALUE!</v>
      </c>
      <c r="DM1809">
        <f>BH1809+(BH1809*(CG1809-8.25)/8.25)</f>
        <v>3956.5066666666662</v>
      </c>
      <c r="DN1809">
        <f>BI1809+(BI1809*(CH1809-8.25)/8.25)</f>
        <v>2890.6</v>
      </c>
      <c r="DO1809">
        <f>BJ1809+(BJ1809*(CI1809-8.25)/8.25)</f>
        <v>2244.8872727272728</v>
      </c>
      <c r="DP1809" t="e">
        <f>BK1809+(BK1809*(CJ1809-8.25)/8.25)</f>
        <v>#VALUE!</v>
      </c>
      <c r="DQ1809" t="e">
        <f>BL1809+(BL1809*(CK1809-8.25)/8.25)</f>
        <v>#VALUE!</v>
      </c>
      <c r="DR1809" t="e">
        <f>BM1809+(BM1809*(CL1809-8.25)/8.25)</f>
        <v>#VALUE!</v>
      </c>
      <c r="DS1809" s="7" t="e">
        <f>DL1809*10^8/$H1809</f>
        <v>#VALUE!</v>
      </c>
      <c r="DT1809" s="7">
        <f>DM1809*10^8/$H1809</f>
        <v>67111.69114844111</v>
      </c>
      <c r="DU1809" s="7">
        <f>DN1809*10^8/$H1809</f>
        <v>49031.398346441281</v>
      </c>
      <c r="DV1809" s="7">
        <f>DO1809*10^8/$H1809</f>
        <v>38078.586491367569</v>
      </c>
      <c r="DW1809" s="7" t="e">
        <f>DP1809*10^8/$H1809</f>
        <v>#VALUE!</v>
      </c>
      <c r="DX1809" s="7" t="e">
        <f>DQ1809*10^8/$H1809</f>
        <v>#VALUE!</v>
      </c>
      <c r="DY1809" s="7" t="e">
        <f>DR1809*10^8/$H1809</f>
        <v>#VALUE!</v>
      </c>
      <c r="DZ1809" s="7" t="e">
        <f>DS1809*10^8/$H1809</f>
        <v>#VALUE!</v>
      </c>
      <c r="EA1809" s="7" t="e">
        <f>DY1809*0.8</f>
        <v>#VALUE!</v>
      </c>
      <c r="EB1809" s="9" t="e">
        <f>F1809-#REF!</f>
        <v>#REF!</v>
      </c>
      <c r="EC1809" s="3" t="e">
        <f>EB1809/#REF!*100</f>
        <v>#REF!</v>
      </c>
      <c r="ED1809" s="3" t="e">
        <f>DX1809-F1809</f>
        <v>#VALUE!</v>
      </c>
      <c r="EE1809" s="11" t="e">
        <f>ED1809/F1809</f>
        <v>#VALUE!</v>
      </c>
      <c r="EF1809" s="3" t="e">
        <f>F1809-#REF!</f>
        <v>#REF!</v>
      </c>
    </row>
    <row r="1810" spans="1:136" hidden="1" x14ac:dyDescent="0.3">
      <c r="A1810">
        <v>1808</v>
      </c>
      <c r="B1810" s="17" t="s">
        <v>10647</v>
      </c>
      <c r="C1810" s="16" t="str">
        <f>"https://finance.naver.com/item/frgn.nhn?code="&amp;B1810</f>
        <v>https://finance.naver.com/item/frgn.nhn?code=078150</v>
      </c>
      <c r="D1810" t="s">
        <v>1852</v>
      </c>
      <c r="E1810" t="s">
        <v>7869</v>
      </c>
      <c r="F1810" s="18">
        <f>VALUE(LEFT(E1810,FIND("/",E1810)-1))</f>
        <v>3440</v>
      </c>
      <c r="G1810" s="6" t="s">
        <v>7870</v>
      </c>
      <c r="H1810" s="6">
        <f>VALUE(LEFT(G1810,FIND("/",G1810)-1)) + VALUE(MID(G1810,FIND("/",G1810)+1,LEN(G1810)))</f>
        <v>78990426</v>
      </c>
      <c r="I1810" s="1">
        <v>1291279</v>
      </c>
      <c r="J1810" s="1">
        <f>F1810*H1810/(10^8)</f>
        <v>2717.2706543999998</v>
      </c>
      <c r="K1810" s="1">
        <v>2705</v>
      </c>
      <c r="L1810" s="1">
        <v>2852</v>
      </c>
      <c r="M1810" s="1">
        <v>2739</v>
      </c>
      <c r="N1810" s="1">
        <v>2806</v>
      </c>
      <c r="O1810" s="1">
        <v>2742</v>
      </c>
      <c r="P1810" t="s">
        <v>8838</v>
      </c>
      <c r="Q1810" t="s">
        <v>8838</v>
      </c>
      <c r="R1810" t="s">
        <v>8838</v>
      </c>
      <c r="S1810">
        <v>381</v>
      </c>
      <c r="T1810">
        <v>480</v>
      </c>
      <c r="U1810">
        <v>102</v>
      </c>
      <c r="V1810">
        <v>101</v>
      </c>
      <c r="W1810">
        <v>49</v>
      </c>
      <c r="X1810" t="s">
        <v>8838</v>
      </c>
      <c r="Y1810" t="s">
        <v>8838</v>
      </c>
      <c r="Z1810" t="s">
        <v>8838</v>
      </c>
      <c r="AA1810">
        <v>294</v>
      </c>
      <c r="AB1810">
        <v>378</v>
      </c>
      <c r="AC1810">
        <v>81</v>
      </c>
      <c r="AD1810">
        <v>58</v>
      </c>
      <c r="AE1810">
        <v>8</v>
      </c>
      <c r="AF1810" t="s">
        <v>8838</v>
      </c>
      <c r="AG1810" t="s">
        <v>8838</v>
      </c>
      <c r="AH1810" t="s">
        <v>8838</v>
      </c>
      <c r="AI1810" s="1">
        <v>2007</v>
      </c>
      <c r="AJ1810" s="1">
        <v>2002</v>
      </c>
      <c r="AK1810" s="1">
        <v>2460</v>
      </c>
      <c r="AL1810" s="1">
        <v>2861</v>
      </c>
      <c r="AM1810" s="1">
        <v>2814</v>
      </c>
      <c r="AN1810" t="s">
        <v>8838</v>
      </c>
      <c r="AO1810" t="s">
        <v>8838</v>
      </c>
      <c r="AP1810" t="s">
        <v>8838</v>
      </c>
      <c r="AQ1810">
        <v>792</v>
      </c>
      <c r="AR1810">
        <v>441</v>
      </c>
      <c r="AS1810">
        <v>715</v>
      </c>
      <c r="AT1810" s="1">
        <v>1008</v>
      </c>
      <c r="AU1810">
        <v>782</v>
      </c>
      <c r="AV1810" t="s">
        <v>8838</v>
      </c>
      <c r="AW1810" t="s">
        <v>8838</v>
      </c>
      <c r="AX1810" t="s">
        <v>8838</v>
      </c>
      <c r="AY1810" s="1">
        <v>1215</v>
      </c>
      <c r="AZ1810" s="1">
        <v>1561</v>
      </c>
      <c r="BA1810" s="1">
        <v>1746</v>
      </c>
      <c r="BB1810" s="1">
        <v>1853</v>
      </c>
      <c r="BC1810" s="1">
        <v>2033</v>
      </c>
      <c r="BD1810" t="s">
        <v>8838</v>
      </c>
      <c r="BE1810" t="s">
        <v>8838</v>
      </c>
      <c r="BF1810" t="s">
        <v>8838</v>
      </c>
      <c r="BG1810" s="1">
        <v>1215</v>
      </c>
      <c r="BH1810" s="1">
        <v>1561</v>
      </c>
      <c r="BI1810" s="1">
        <v>1548</v>
      </c>
      <c r="BJ1810" s="1">
        <v>1600</v>
      </c>
      <c r="BK1810" s="1">
        <v>1648</v>
      </c>
      <c r="BL1810" t="s">
        <v>8838</v>
      </c>
      <c r="BM1810" t="s">
        <v>8838</v>
      </c>
      <c r="BN1810" t="s">
        <v>8838</v>
      </c>
      <c r="BO1810">
        <v>386</v>
      </c>
      <c r="BP1810">
        <v>395</v>
      </c>
      <c r="BQ1810">
        <v>395</v>
      </c>
      <c r="BR1810">
        <v>395</v>
      </c>
      <c r="BS1810">
        <v>395</v>
      </c>
      <c r="BT1810" t="s">
        <v>8838</v>
      </c>
      <c r="BU1810" t="s">
        <v>8838</v>
      </c>
      <c r="BV1810" t="s">
        <v>8838</v>
      </c>
      <c r="BW1810">
        <v>18.72</v>
      </c>
      <c r="BX1810">
        <v>18.850000000000001</v>
      </c>
      <c r="BY1810">
        <v>3.64</v>
      </c>
      <c r="BZ1810">
        <v>2.16</v>
      </c>
      <c r="CA1810">
        <v>0.28999999999999998</v>
      </c>
      <c r="CB1810" t="s">
        <v>8838</v>
      </c>
      <c r="CC1810" t="s">
        <v>8838</v>
      </c>
      <c r="CD1810" t="s">
        <v>8838</v>
      </c>
      <c r="CE1810">
        <v>28.26</v>
      </c>
      <c r="CF1810">
        <v>27.22</v>
      </c>
      <c r="CG1810">
        <v>4.38</v>
      </c>
      <c r="CH1810">
        <v>2.02</v>
      </c>
      <c r="CI1810">
        <v>2.21</v>
      </c>
      <c r="CJ1810" t="s">
        <v>8838</v>
      </c>
      <c r="CK1810" t="s">
        <v>8838</v>
      </c>
      <c r="CL1810" t="s">
        <v>8838</v>
      </c>
      <c r="CM1810">
        <v>381</v>
      </c>
      <c r="CN1810">
        <v>482</v>
      </c>
      <c r="CO1810">
        <v>86</v>
      </c>
      <c r="CP1810">
        <v>40</v>
      </c>
      <c r="CQ1810">
        <v>45</v>
      </c>
      <c r="CR1810" t="s">
        <v>8838</v>
      </c>
      <c r="CS1810" t="s">
        <v>8838</v>
      </c>
      <c r="CT1810" t="s">
        <v>8838</v>
      </c>
      <c r="CU1810">
        <v>13.88</v>
      </c>
      <c r="CV1810">
        <v>7.43</v>
      </c>
      <c r="CW1810">
        <v>37.090000000000003</v>
      </c>
      <c r="CX1810">
        <v>74.55</v>
      </c>
      <c r="CY1810">
        <v>48.96</v>
      </c>
      <c r="CZ1810" t="s">
        <v>8838</v>
      </c>
      <c r="DA1810" t="s">
        <v>8838</v>
      </c>
      <c r="DB1810" t="s">
        <v>8838</v>
      </c>
      <c r="DC1810">
        <v>3.27</v>
      </c>
      <c r="DD1810">
        <v>1.77</v>
      </c>
      <c r="DE1810">
        <v>1.58</v>
      </c>
      <c r="DF1810">
        <v>1.43</v>
      </c>
      <c r="DG1810">
        <v>1.02</v>
      </c>
      <c r="DH1810" t="s">
        <v>8838</v>
      </c>
      <c r="DI1810" t="s">
        <v>8838</v>
      </c>
      <c r="DJ1810" t="s">
        <v>8838</v>
      </c>
      <c r="DK1810" s="5" t="e">
        <f>(CL1810*3+CK1810*2+CJ1810)/6</f>
        <v>#VALUE!</v>
      </c>
      <c r="DL1810">
        <f>BG1810+(BG1810*(CF1810-8.25)/8.25)</f>
        <v>4008.7636363636361</v>
      </c>
      <c r="DM1810">
        <f>BH1810+(BH1810*(CG1810-8.25)/8.25)</f>
        <v>828.7490909090908</v>
      </c>
      <c r="DN1810">
        <f>BI1810+(BI1810*(CH1810-8.25)/8.25)</f>
        <v>379.02545454545452</v>
      </c>
      <c r="DO1810">
        <f>BJ1810+(BJ1810*(CI1810-8.25)/8.25)</f>
        <v>428.60606060606051</v>
      </c>
      <c r="DP1810" t="e">
        <f>BK1810+(BK1810*(CJ1810-8.25)/8.25)</f>
        <v>#VALUE!</v>
      </c>
      <c r="DQ1810" t="e">
        <f>BL1810+(BL1810*(CK1810-8.25)/8.25)</f>
        <v>#VALUE!</v>
      </c>
      <c r="DR1810" t="e">
        <f>BM1810+(BM1810*(CL1810-8.25)/8.25)</f>
        <v>#VALUE!</v>
      </c>
      <c r="DS1810" s="7">
        <f>DL1810*10^8/$H1810</f>
        <v>5074.9993883608577</v>
      </c>
      <c r="DT1810" s="7">
        <f>DM1810*10^8/$H1810</f>
        <v>1049.1766317466002</v>
      </c>
      <c r="DU1810" s="7">
        <f>DN1810*10^8/$H1810</f>
        <v>479.83720779712542</v>
      </c>
      <c r="DV1810" s="7">
        <f>DO1810*10^8/$H1810</f>
        <v>542.60507546327256</v>
      </c>
      <c r="DW1810" s="7" t="e">
        <f>DP1810*10^8/$H1810</f>
        <v>#VALUE!</v>
      </c>
      <c r="DX1810" s="7" t="e">
        <f>DQ1810*10^8/$H1810</f>
        <v>#VALUE!</v>
      </c>
      <c r="DY1810" s="7" t="e">
        <f>DR1810*10^8/$H1810</f>
        <v>#VALUE!</v>
      </c>
      <c r="DZ1810" s="7">
        <f>DS1810*10^8/$H1810</f>
        <v>6424.8284828351952</v>
      </c>
      <c r="EA1810" s="7" t="e">
        <f>DY1810*0.8</f>
        <v>#VALUE!</v>
      </c>
      <c r="EB1810" s="9" t="e">
        <f>F1810-#REF!</f>
        <v>#REF!</v>
      </c>
      <c r="EC1810" s="3" t="e">
        <f>EB1810/#REF!*100</f>
        <v>#REF!</v>
      </c>
      <c r="ED1810" s="3" t="e">
        <f>DX1810-F1810</f>
        <v>#VALUE!</v>
      </c>
      <c r="EE1810" s="11" t="e">
        <f>ED1810/F1810</f>
        <v>#VALUE!</v>
      </c>
      <c r="EF1810" s="3" t="e">
        <f>F1810-#REF!</f>
        <v>#REF!</v>
      </c>
    </row>
    <row r="1811" spans="1:136" hidden="1" x14ac:dyDescent="0.3">
      <c r="A1811">
        <v>1809</v>
      </c>
      <c r="B1811" s="17" t="s">
        <v>10648</v>
      </c>
      <c r="C1811" s="16" t="str">
        <f>"https://finance.naver.com/item/frgn.nhn?code="&amp;B1811</f>
        <v>https://finance.naver.com/item/frgn.nhn?code=067990</v>
      </c>
      <c r="D1811" t="s">
        <v>1853</v>
      </c>
      <c r="E1811" t="s">
        <v>7871</v>
      </c>
      <c r="F1811" s="18">
        <f>VALUE(LEFT(E1811,FIND("/",E1811)-1))</f>
        <v>7790</v>
      </c>
      <c r="G1811" s="6" t="s">
        <v>7872</v>
      </c>
      <c r="H1811" s="6">
        <f>VALUE(LEFT(G1811,FIND("/",G1811)-1)) + VALUE(MID(G1811,FIND("/",G1811)+1,LEN(G1811)))</f>
        <v>29623706</v>
      </c>
      <c r="I1811">
        <v>0</v>
      </c>
      <c r="J1811" s="1">
        <f>F1811*H1811/(10^8)</f>
        <v>2307.6866974</v>
      </c>
      <c r="K1811" s="1">
        <v>6734</v>
      </c>
      <c r="L1811" s="1">
        <v>9502</v>
      </c>
      <c r="M1811" s="1">
        <v>10583</v>
      </c>
      <c r="N1811" s="1">
        <v>12087</v>
      </c>
      <c r="O1811" s="1">
        <v>14511</v>
      </c>
      <c r="P1811" s="1">
        <v>17553</v>
      </c>
      <c r="Q1811" s="1">
        <v>19431</v>
      </c>
      <c r="R1811" s="1">
        <v>19150</v>
      </c>
      <c r="S1811">
        <v>-20</v>
      </c>
      <c r="T1811">
        <v>117</v>
      </c>
      <c r="U1811">
        <v>506</v>
      </c>
      <c r="V1811">
        <v>829</v>
      </c>
      <c r="W1811">
        <v>449</v>
      </c>
      <c r="X1811">
        <v>555</v>
      </c>
      <c r="Y1811">
        <v>680</v>
      </c>
      <c r="Z1811">
        <v>776</v>
      </c>
      <c r="AA1811">
        <v>-26</v>
      </c>
      <c r="AB1811">
        <v>43</v>
      </c>
      <c r="AC1811">
        <v>347</v>
      </c>
      <c r="AD1811">
        <v>563</v>
      </c>
      <c r="AE1811">
        <v>152</v>
      </c>
      <c r="AF1811">
        <v>317</v>
      </c>
      <c r="AG1811">
        <v>438</v>
      </c>
      <c r="AH1811">
        <v>554</v>
      </c>
      <c r="AI1811" s="1">
        <v>4333</v>
      </c>
      <c r="AJ1811" s="1">
        <v>5578</v>
      </c>
      <c r="AK1811" s="1">
        <v>5957</v>
      </c>
      <c r="AL1811" s="1">
        <v>8044</v>
      </c>
      <c r="AM1811" s="1">
        <v>10569</v>
      </c>
      <c r="AN1811" s="1">
        <v>11304</v>
      </c>
      <c r="AO1811" s="1">
        <v>12425</v>
      </c>
      <c r="AP1811" s="1">
        <v>13071</v>
      </c>
      <c r="AQ1811" s="1">
        <v>3365</v>
      </c>
      <c r="AR1811" s="1">
        <v>3918</v>
      </c>
      <c r="AS1811" s="1">
        <v>3948</v>
      </c>
      <c r="AT1811" s="1">
        <v>5423</v>
      </c>
      <c r="AU1811" s="1">
        <v>7569</v>
      </c>
      <c r="AV1811" s="1">
        <v>8108</v>
      </c>
      <c r="AW1811" s="1">
        <v>8826</v>
      </c>
      <c r="AX1811" s="1">
        <v>8970</v>
      </c>
      <c r="AY1811">
        <v>968</v>
      </c>
      <c r="AZ1811" s="1">
        <v>1660</v>
      </c>
      <c r="BA1811" s="1">
        <v>2009</v>
      </c>
      <c r="BB1811" s="1">
        <v>2621</v>
      </c>
      <c r="BC1811" s="1">
        <v>3000</v>
      </c>
      <c r="BD1811" s="1">
        <v>3196</v>
      </c>
      <c r="BE1811" s="1">
        <v>3599</v>
      </c>
      <c r="BF1811" s="1">
        <v>4101</v>
      </c>
      <c r="BG1811">
        <v>656</v>
      </c>
      <c r="BH1811" s="1">
        <v>1466</v>
      </c>
      <c r="BI1811" s="1">
        <v>1796</v>
      </c>
      <c r="BJ1811" s="1">
        <v>2480</v>
      </c>
      <c r="BK1811" s="1">
        <v>2839</v>
      </c>
      <c r="BL1811" s="1">
        <v>3124</v>
      </c>
      <c r="BM1811" s="1">
        <v>3563</v>
      </c>
      <c r="BN1811" s="1">
        <v>4114</v>
      </c>
      <c r="BO1811">
        <v>131</v>
      </c>
      <c r="BP1811">
        <v>131</v>
      </c>
      <c r="BQ1811">
        <v>131</v>
      </c>
      <c r="BR1811">
        <v>140</v>
      </c>
      <c r="BS1811">
        <v>145</v>
      </c>
      <c r="BT1811">
        <v>149</v>
      </c>
      <c r="BU1811">
        <v>150</v>
      </c>
      <c r="BV1811">
        <v>154</v>
      </c>
      <c r="BW1811">
        <v>-0.63</v>
      </c>
      <c r="BX1811">
        <v>0.86</v>
      </c>
      <c r="BY1811">
        <v>6.01</v>
      </c>
      <c r="BZ1811">
        <v>8.0399999999999991</v>
      </c>
      <c r="CA1811">
        <v>1.63</v>
      </c>
      <c r="CB1811">
        <v>2.9</v>
      </c>
      <c r="CC1811">
        <v>3.69</v>
      </c>
      <c r="CD1811">
        <v>4.34</v>
      </c>
      <c r="CE1811">
        <v>-2.68</v>
      </c>
      <c r="CF1811">
        <v>3.48</v>
      </c>
      <c r="CG1811">
        <v>20.58</v>
      </c>
      <c r="CH1811">
        <v>26.2</v>
      </c>
      <c r="CI1811">
        <v>5.48</v>
      </c>
      <c r="CJ1811">
        <v>10.35</v>
      </c>
      <c r="CK1811">
        <v>12.62</v>
      </c>
      <c r="CL1811">
        <v>14.09</v>
      </c>
      <c r="CM1811">
        <v>-61</v>
      </c>
      <c r="CN1811">
        <v>138</v>
      </c>
      <c r="CO1811" s="1">
        <v>1254</v>
      </c>
      <c r="CP1811" s="1">
        <v>1960</v>
      </c>
      <c r="CQ1811">
        <v>492</v>
      </c>
      <c r="CR1811" s="1">
        <v>1042</v>
      </c>
      <c r="CS1811" s="1">
        <v>1425</v>
      </c>
      <c r="CT1811" s="1">
        <v>1825</v>
      </c>
      <c r="CU1811" t="s">
        <v>2</v>
      </c>
      <c r="CV1811">
        <v>40.86</v>
      </c>
      <c r="CW1811">
        <v>4.03</v>
      </c>
      <c r="CX1811">
        <v>3.85</v>
      </c>
      <c r="CY1811">
        <v>15.06</v>
      </c>
      <c r="CZ1811">
        <v>7.48</v>
      </c>
      <c r="DA1811">
        <v>5.47</v>
      </c>
      <c r="DB1811">
        <v>4.2699999999999996</v>
      </c>
      <c r="DC1811">
        <v>1.5</v>
      </c>
      <c r="DD1811">
        <v>0.99</v>
      </c>
      <c r="DE1811">
        <v>0.73</v>
      </c>
      <c r="DF1811">
        <v>0.87</v>
      </c>
      <c r="DG1811">
        <v>0.76</v>
      </c>
      <c r="DH1811">
        <v>0.72</v>
      </c>
      <c r="DI1811">
        <v>0.64</v>
      </c>
      <c r="DJ1811">
        <v>0.55000000000000004</v>
      </c>
      <c r="DK1811" s="5">
        <f>(CL1811*3+CK1811*2+CJ1811)/6</f>
        <v>12.976666666666665</v>
      </c>
      <c r="DL1811">
        <f>BG1811+(BG1811*(CF1811-8.25)/8.25)</f>
        <v>276.71272727272731</v>
      </c>
      <c r="DM1811">
        <f>BH1811+(BH1811*(CG1811-8.25)/8.25)</f>
        <v>3657.0036363636364</v>
      </c>
      <c r="DN1811">
        <f>BI1811+(BI1811*(CH1811-8.25)/8.25)</f>
        <v>5703.6606060606064</v>
      </c>
      <c r="DO1811">
        <f>BJ1811+(BJ1811*(CI1811-8.25)/8.25)</f>
        <v>1647.3212121212123</v>
      </c>
      <c r="DP1811">
        <f>BK1811+(BK1811*(CJ1811-8.25)/8.25)</f>
        <v>3561.6545454545453</v>
      </c>
      <c r="DQ1811">
        <f>BL1811+(BL1811*(CK1811-8.25)/8.25)</f>
        <v>4778.7733333333326</v>
      </c>
      <c r="DR1811">
        <f>BM1811+(BM1811*(CL1811-8.25)/8.25)</f>
        <v>6085.1721212121211</v>
      </c>
      <c r="DS1811" s="7">
        <f>DL1811*10^8/$H1811</f>
        <v>934.09220059342783</v>
      </c>
      <c r="DT1811" s="7">
        <f>DM1811*10^8/$H1811</f>
        <v>12344.855287058401</v>
      </c>
      <c r="DU1811" s="7">
        <f>DN1811*10^8/$H1811</f>
        <v>19253.703794051315</v>
      </c>
      <c r="DV1811" s="7">
        <f>DO1811*10^8/$H1811</f>
        <v>5560.8208241102993</v>
      </c>
      <c r="DW1811" s="7">
        <f>DP1811*10^8/$H1811</f>
        <v>12022.987756678875</v>
      </c>
      <c r="DX1811" s="7">
        <f>DQ1811*10^8/$H1811</f>
        <v>16131.585066815518</v>
      </c>
      <c r="DY1811" s="7">
        <f>DR1811*10^8/$H1811</f>
        <v>20541.562629645734</v>
      </c>
      <c r="DZ1811" s="7">
        <f>DS1811*10^8/$H1811</f>
        <v>3153.1915709446612</v>
      </c>
      <c r="EA1811" s="7">
        <f>DY1811*0.8</f>
        <v>16433.250103716589</v>
      </c>
      <c r="EB1811" s="9" t="e">
        <f>F1811-#REF!</f>
        <v>#REF!</v>
      </c>
      <c r="EC1811" s="3" t="e">
        <f>EB1811/#REF!*100</f>
        <v>#REF!</v>
      </c>
      <c r="ED1811" s="3">
        <f>DX1811-F1811</f>
        <v>8341.5850668155181</v>
      </c>
      <c r="EE1811" s="11">
        <f>ED1811/F1811</f>
        <v>1.07080681217144</v>
      </c>
      <c r="EF1811" s="3" t="e">
        <f>F1811-#REF!</f>
        <v>#REF!</v>
      </c>
    </row>
    <row r="1812" spans="1:136" hidden="1" x14ac:dyDescent="0.3">
      <c r="A1812">
        <v>1810</v>
      </c>
      <c r="B1812" s="17" t="s">
        <v>10649</v>
      </c>
      <c r="C1812" s="16" t="str">
        <f>"https://finance.naver.com/item/frgn.nhn?code="&amp;B1812</f>
        <v>https://finance.naver.com/item/frgn.nhn?code=051360</v>
      </c>
      <c r="D1812" t="s">
        <v>1854</v>
      </c>
      <c r="E1812" t="s">
        <v>7873</v>
      </c>
      <c r="F1812" s="18">
        <f>VALUE(LEFT(E1812,FIND("/",E1812)-1))</f>
        <v>7600</v>
      </c>
      <c r="G1812" s="6" t="s">
        <v>7874</v>
      </c>
      <c r="H1812" s="6">
        <f>VALUE(LEFT(G1812,FIND("/",G1812)-1)) + VALUE(MID(G1812,FIND("/",G1812)+1,LEN(G1812)))</f>
        <v>16717058</v>
      </c>
      <c r="I1812" s="1">
        <v>1385732</v>
      </c>
      <c r="J1812" s="1">
        <f>F1812*H1812/(10^8)</f>
        <v>1270.496408</v>
      </c>
      <c r="K1812" s="1">
        <v>4545</v>
      </c>
      <c r="L1812" s="1">
        <v>5227</v>
      </c>
      <c r="M1812" s="1">
        <v>4302</v>
      </c>
      <c r="N1812" s="1">
        <v>4189</v>
      </c>
      <c r="O1812" s="1">
        <v>2728</v>
      </c>
      <c r="P1812" t="s">
        <v>8838</v>
      </c>
      <c r="Q1812" t="s">
        <v>8838</v>
      </c>
      <c r="R1812" t="s">
        <v>8838</v>
      </c>
      <c r="S1812">
        <v>235</v>
      </c>
      <c r="T1812">
        <v>206</v>
      </c>
      <c r="U1812">
        <v>285</v>
      </c>
      <c r="V1812">
        <v>307</v>
      </c>
      <c r="W1812">
        <v>-56</v>
      </c>
      <c r="X1812" t="s">
        <v>8838</v>
      </c>
      <c r="Y1812" t="s">
        <v>8838</v>
      </c>
      <c r="Z1812" t="s">
        <v>8838</v>
      </c>
      <c r="AA1812">
        <v>162</v>
      </c>
      <c r="AB1812">
        <v>130</v>
      </c>
      <c r="AC1812">
        <v>197</v>
      </c>
      <c r="AD1812">
        <v>221</v>
      </c>
      <c r="AE1812">
        <v>-66</v>
      </c>
      <c r="AF1812" t="s">
        <v>8838</v>
      </c>
      <c r="AG1812" t="s">
        <v>8838</v>
      </c>
      <c r="AH1812" t="s">
        <v>8838</v>
      </c>
      <c r="AI1812" s="1">
        <v>2887</v>
      </c>
      <c r="AJ1812" s="1">
        <v>2642</v>
      </c>
      <c r="AK1812" s="1">
        <v>2930</v>
      </c>
      <c r="AL1812" s="1">
        <v>2812</v>
      </c>
      <c r="AM1812" s="1">
        <v>2810</v>
      </c>
      <c r="AN1812" t="s">
        <v>8838</v>
      </c>
      <c r="AO1812" t="s">
        <v>8838</v>
      </c>
      <c r="AP1812" t="s">
        <v>8838</v>
      </c>
      <c r="AQ1812" s="1">
        <v>1337</v>
      </c>
      <c r="AR1812">
        <v>984</v>
      </c>
      <c r="AS1812" s="1">
        <v>1156</v>
      </c>
      <c r="AT1812">
        <v>871</v>
      </c>
      <c r="AU1812">
        <v>968</v>
      </c>
      <c r="AV1812" t="s">
        <v>8838</v>
      </c>
      <c r="AW1812" t="s">
        <v>8838</v>
      </c>
      <c r="AX1812" t="s">
        <v>8838</v>
      </c>
      <c r="AY1812" s="1">
        <v>1550</v>
      </c>
      <c r="AZ1812" s="1">
        <v>1658</v>
      </c>
      <c r="BA1812" s="1">
        <v>1773</v>
      </c>
      <c r="BB1812" s="1">
        <v>1941</v>
      </c>
      <c r="BC1812" s="1">
        <v>1842</v>
      </c>
      <c r="BD1812" t="s">
        <v>8838</v>
      </c>
      <c r="BE1812" t="s">
        <v>8838</v>
      </c>
      <c r="BF1812" t="s">
        <v>8838</v>
      </c>
      <c r="BG1812" s="1">
        <v>1551</v>
      </c>
      <c r="BH1812" s="1">
        <v>1658</v>
      </c>
      <c r="BI1812" s="1">
        <v>1773</v>
      </c>
      <c r="BJ1812" s="1">
        <v>1940</v>
      </c>
      <c r="BK1812" s="1">
        <v>1841</v>
      </c>
      <c r="BL1812" t="s">
        <v>8838</v>
      </c>
      <c r="BM1812" t="s">
        <v>8838</v>
      </c>
      <c r="BN1812" t="s">
        <v>8838</v>
      </c>
      <c r="BO1812">
        <v>84</v>
      </c>
      <c r="BP1812">
        <v>84</v>
      </c>
      <c r="BQ1812">
        <v>84</v>
      </c>
      <c r="BR1812">
        <v>84</v>
      </c>
      <c r="BS1812">
        <v>84</v>
      </c>
      <c r="BT1812" t="s">
        <v>8838</v>
      </c>
      <c r="BU1812" t="s">
        <v>8838</v>
      </c>
      <c r="BV1812" t="s">
        <v>8838</v>
      </c>
      <c r="BW1812">
        <v>6.25</v>
      </c>
      <c r="BX1812">
        <v>4.6900000000000004</v>
      </c>
      <c r="BY1812">
        <v>7.06</v>
      </c>
      <c r="BZ1812">
        <v>7.69</v>
      </c>
      <c r="CA1812">
        <v>-2.35</v>
      </c>
      <c r="CB1812" t="s">
        <v>8838</v>
      </c>
      <c r="CC1812" t="s">
        <v>8838</v>
      </c>
      <c r="CD1812" t="s">
        <v>8838</v>
      </c>
      <c r="CE1812">
        <v>10.83</v>
      </c>
      <c r="CF1812">
        <v>8.06</v>
      </c>
      <c r="CG1812">
        <v>11.45</v>
      </c>
      <c r="CH1812">
        <v>11.88</v>
      </c>
      <c r="CI1812">
        <v>-3.39</v>
      </c>
      <c r="CJ1812" t="s">
        <v>8838</v>
      </c>
      <c r="CK1812" t="s">
        <v>8838</v>
      </c>
      <c r="CL1812" t="s">
        <v>8838</v>
      </c>
      <c r="CM1812">
        <v>974</v>
      </c>
      <c r="CN1812">
        <v>773</v>
      </c>
      <c r="CO1812" s="1">
        <v>1175</v>
      </c>
      <c r="CP1812" s="1">
        <v>1319</v>
      </c>
      <c r="CQ1812">
        <v>-383</v>
      </c>
      <c r="CR1812" t="s">
        <v>8838</v>
      </c>
      <c r="CS1812" t="s">
        <v>8838</v>
      </c>
      <c r="CT1812" t="s">
        <v>8838</v>
      </c>
      <c r="CU1812">
        <v>8.6999999999999993</v>
      </c>
      <c r="CV1812">
        <v>10.17</v>
      </c>
      <c r="CW1812">
        <v>5.7</v>
      </c>
      <c r="CX1812">
        <v>7.14</v>
      </c>
      <c r="CY1812" t="s">
        <v>2</v>
      </c>
      <c r="CZ1812" t="s">
        <v>8838</v>
      </c>
      <c r="DA1812" t="s">
        <v>8838</v>
      </c>
      <c r="DB1812" t="s">
        <v>8838</v>
      </c>
      <c r="DC1812">
        <v>0.89</v>
      </c>
      <c r="DD1812">
        <v>0.78</v>
      </c>
      <c r="DE1812">
        <v>0.6</v>
      </c>
      <c r="DF1812">
        <v>0.77</v>
      </c>
      <c r="DG1812">
        <v>0.66</v>
      </c>
      <c r="DH1812" t="s">
        <v>8838</v>
      </c>
      <c r="DI1812" t="s">
        <v>8838</v>
      </c>
      <c r="DJ1812" t="s">
        <v>8838</v>
      </c>
      <c r="DK1812" s="5" t="e">
        <f>(CL1812*3+CK1812*2+CJ1812)/6</f>
        <v>#VALUE!</v>
      </c>
      <c r="DL1812">
        <f>BG1812+(BG1812*(CF1812-8.25)/8.25)</f>
        <v>1515.2800000000002</v>
      </c>
      <c r="DM1812">
        <f>BH1812+(BH1812*(CG1812-8.25)/8.25)</f>
        <v>2301.1030303030302</v>
      </c>
      <c r="DN1812">
        <f>BI1812+(BI1812*(CH1812-8.25)/8.25)</f>
        <v>2553.1200000000003</v>
      </c>
      <c r="DO1812">
        <f>BJ1812+(BJ1812*(CI1812-8.25)/8.25)</f>
        <v>-797.16363636363667</v>
      </c>
      <c r="DP1812" t="e">
        <f>BK1812+(BK1812*(CJ1812-8.25)/8.25)</f>
        <v>#VALUE!</v>
      </c>
      <c r="DQ1812" t="e">
        <f>BL1812+(BL1812*(CK1812-8.25)/8.25)</f>
        <v>#VALUE!</v>
      </c>
      <c r="DR1812" t="e">
        <f>BM1812+(BM1812*(CL1812-8.25)/8.25)</f>
        <v>#VALUE!</v>
      </c>
      <c r="DS1812" s="7">
        <f>DL1812*10^8/$H1812</f>
        <v>9064.2743477949316</v>
      </c>
      <c r="DT1812" s="7">
        <f>DM1812*10^8/$H1812</f>
        <v>13764.999979679618</v>
      </c>
      <c r="DU1812" s="7">
        <f>DN1812*10^8/$H1812</f>
        <v>15272.543769364205</v>
      </c>
      <c r="DV1812" s="7">
        <f>DO1812*10^8/$H1812</f>
        <v>-4768.5641598159</v>
      </c>
      <c r="DW1812" s="7" t="e">
        <f>DP1812*10^8/$H1812</f>
        <v>#VALUE!</v>
      </c>
      <c r="DX1812" s="7" t="e">
        <f>DQ1812*10^8/$H1812</f>
        <v>#VALUE!</v>
      </c>
      <c r="DY1812" s="7" t="e">
        <f>DR1812*10^8/$H1812</f>
        <v>#VALUE!</v>
      </c>
      <c r="DZ1812" s="7">
        <f>DS1812*10^8/$H1812</f>
        <v>54221.707837556896</v>
      </c>
      <c r="EA1812" s="7" t="e">
        <f>DY1812*0.8</f>
        <v>#VALUE!</v>
      </c>
      <c r="EB1812" s="9" t="e">
        <f>F1812-#REF!</f>
        <v>#REF!</v>
      </c>
      <c r="EC1812" s="3" t="e">
        <f>EB1812/#REF!*100</f>
        <v>#REF!</v>
      </c>
      <c r="ED1812" s="3" t="e">
        <f>DX1812-F1812</f>
        <v>#VALUE!</v>
      </c>
      <c r="EE1812" s="11" t="e">
        <f>ED1812/F1812</f>
        <v>#VALUE!</v>
      </c>
      <c r="EF1812" s="3" t="e">
        <f>F1812-#REF!</f>
        <v>#REF!</v>
      </c>
    </row>
    <row r="1813" spans="1:136" hidden="1" x14ac:dyDescent="0.3">
      <c r="A1813">
        <v>1811</v>
      </c>
      <c r="B1813" s="17" t="s">
        <v>10650</v>
      </c>
      <c r="C1813" s="16" t="str">
        <f>"https://finance.naver.com/item/frgn.nhn?code="&amp;B1813</f>
        <v>https://finance.naver.com/item/frgn.nhn?code=072520</v>
      </c>
      <c r="D1813" t="s">
        <v>1855</v>
      </c>
      <c r="E1813" t="s">
        <v>7875</v>
      </c>
      <c r="F1813" s="18">
        <f>VALUE(LEFT(E1813,FIND("/",E1813)-1))</f>
        <v>1875</v>
      </c>
      <c r="G1813" s="6" t="s">
        <v>7876</v>
      </c>
      <c r="H1813" s="6">
        <f>VALUE(LEFT(G1813,FIND("/",G1813)-1)) + VALUE(MID(G1813,FIND("/",G1813)+1,LEN(G1813)))</f>
        <v>201224716</v>
      </c>
      <c r="I1813" s="1">
        <v>319834</v>
      </c>
      <c r="J1813" s="1">
        <f>F1813*H1813/(10^8)</f>
        <v>3772.9634249999999</v>
      </c>
      <c r="K1813">
        <v>66</v>
      </c>
      <c r="L1813">
        <v>182</v>
      </c>
      <c r="M1813">
        <v>70</v>
      </c>
      <c r="N1813">
        <v>119</v>
      </c>
      <c r="O1813">
        <v>118</v>
      </c>
      <c r="P1813" t="s">
        <v>8838</v>
      </c>
      <c r="Q1813" t="s">
        <v>8838</v>
      </c>
      <c r="R1813" t="s">
        <v>8838</v>
      </c>
      <c r="S1813">
        <v>-51</v>
      </c>
      <c r="T1813">
        <v>47</v>
      </c>
      <c r="U1813">
        <v>-24</v>
      </c>
      <c r="V1813">
        <v>-127</v>
      </c>
      <c r="W1813">
        <v>-119</v>
      </c>
      <c r="X1813" t="s">
        <v>8838</v>
      </c>
      <c r="Y1813" t="s">
        <v>8838</v>
      </c>
      <c r="Z1813" t="s">
        <v>8838</v>
      </c>
      <c r="AA1813">
        <v>-106</v>
      </c>
      <c r="AB1813">
        <v>-152</v>
      </c>
      <c r="AC1813">
        <v>-51</v>
      </c>
      <c r="AD1813">
        <v>-467</v>
      </c>
      <c r="AE1813">
        <v>-220</v>
      </c>
      <c r="AF1813" t="s">
        <v>8838</v>
      </c>
      <c r="AG1813" t="s">
        <v>8838</v>
      </c>
      <c r="AH1813" t="s">
        <v>8838</v>
      </c>
      <c r="AI1813">
        <v>614</v>
      </c>
      <c r="AJ1813">
        <v>481</v>
      </c>
      <c r="AK1813">
        <v>728</v>
      </c>
      <c r="AL1813">
        <v>900</v>
      </c>
      <c r="AM1813">
        <v>982</v>
      </c>
      <c r="AN1813" t="s">
        <v>8838</v>
      </c>
      <c r="AO1813" t="s">
        <v>8838</v>
      </c>
      <c r="AP1813" t="s">
        <v>8838</v>
      </c>
      <c r="AQ1813">
        <v>350</v>
      </c>
      <c r="AR1813">
        <v>336</v>
      </c>
      <c r="AS1813">
        <v>395</v>
      </c>
      <c r="AT1813">
        <v>659</v>
      </c>
      <c r="AU1813">
        <v>501</v>
      </c>
      <c r="AV1813" t="s">
        <v>8838</v>
      </c>
      <c r="AW1813" t="s">
        <v>8838</v>
      </c>
      <c r="AX1813" t="s">
        <v>8838</v>
      </c>
      <c r="AY1813">
        <v>264</v>
      </c>
      <c r="AZ1813">
        <v>145</v>
      </c>
      <c r="BA1813">
        <v>333</v>
      </c>
      <c r="BB1813">
        <v>241</v>
      </c>
      <c r="BC1813">
        <v>481</v>
      </c>
      <c r="BD1813" t="s">
        <v>8838</v>
      </c>
      <c r="BE1813" t="s">
        <v>8838</v>
      </c>
      <c r="BF1813" t="s">
        <v>8838</v>
      </c>
      <c r="BG1813">
        <v>264</v>
      </c>
      <c r="BH1813">
        <v>142</v>
      </c>
      <c r="BI1813">
        <v>330</v>
      </c>
      <c r="BJ1813">
        <v>255</v>
      </c>
      <c r="BK1813">
        <v>478</v>
      </c>
      <c r="BL1813" t="s">
        <v>8838</v>
      </c>
      <c r="BM1813" t="s">
        <v>8838</v>
      </c>
      <c r="BN1813" t="s">
        <v>8838</v>
      </c>
      <c r="BO1813">
        <v>42</v>
      </c>
      <c r="BP1813">
        <v>43</v>
      </c>
      <c r="BQ1813">
        <v>63</v>
      </c>
      <c r="BR1813">
        <v>79</v>
      </c>
      <c r="BS1813">
        <v>102</v>
      </c>
      <c r="BT1813" t="s">
        <v>8838</v>
      </c>
      <c r="BU1813" t="s">
        <v>8838</v>
      </c>
      <c r="BV1813" t="s">
        <v>8838</v>
      </c>
      <c r="BW1813">
        <v>-16.96</v>
      </c>
      <c r="BX1813">
        <v>-27.79</v>
      </c>
      <c r="BY1813">
        <v>-8.44</v>
      </c>
      <c r="BZ1813">
        <v>-57.4</v>
      </c>
      <c r="CA1813">
        <v>-23.36</v>
      </c>
      <c r="CB1813" t="s">
        <v>8838</v>
      </c>
      <c r="CC1813" t="s">
        <v>8838</v>
      </c>
      <c r="CD1813" t="s">
        <v>8838</v>
      </c>
      <c r="CE1813">
        <v>-58.67</v>
      </c>
      <c r="CF1813">
        <v>-74.78</v>
      </c>
      <c r="CG1813">
        <v>-21.6</v>
      </c>
      <c r="CH1813">
        <v>-154.82</v>
      </c>
      <c r="CI1813">
        <v>-58.12</v>
      </c>
      <c r="CJ1813" t="s">
        <v>8838</v>
      </c>
      <c r="CK1813" t="s">
        <v>8838</v>
      </c>
      <c r="CL1813" t="s">
        <v>8838</v>
      </c>
      <c r="CM1813">
        <v>-261</v>
      </c>
      <c r="CN1813">
        <v>-238</v>
      </c>
      <c r="CO1813">
        <v>-65</v>
      </c>
      <c r="CP1813">
        <v>-382</v>
      </c>
      <c r="CQ1813">
        <v>-139</v>
      </c>
      <c r="CR1813" t="s">
        <v>8838</v>
      </c>
      <c r="CS1813" t="s">
        <v>8838</v>
      </c>
      <c r="CT1813" t="s">
        <v>8838</v>
      </c>
      <c r="CU1813" t="s">
        <v>2</v>
      </c>
      <c r="CV1813" t="s">
        <v>2</v>
      </c>
      <c r="CW1813" t="s">
        <v>2</v>
      </c>
      <c r="CX1813" t="s">
        <v>2</v>
      </c>
      <c r="CY1813" t="s">
        <v>2</v>
      </c>
      <c r="CZ1813" t="s">
        <v>8838</v>
      </c>
      <c r="DA1813" t="s">
        <v>8838</v>
      </c>
      <c r="DB1813" t="s">
        <v>8838</v>
      </c>
      <c r="DC1813">
        <v>1.87</v>
      </c>
      <c r="DD1813">
        <v>3.38</v>
      </c>
      <c r="DE1813">
        <v>2.72</v>
      </c>
      <c r="DF1813">
        <v>5.78</v>
      </c>
      <c r="DG1813">
        <v>5.88</v>
      </c>
      <c r="DH1813" t="s">
        <v>8838</v>
      </c>
      <c r="DI1813" t="s">
        <v>8838</v>
      </c>
      <c r="DJ1813" t="s">
        <v>8838</v>
      </c>
      <c r="DK1813" s="5" t="e">
        <f>(CL1813*3+CK1813*2+CJ1813)/6</f>
        <v>#VALUE!</v>
      </c>
      <c r="DL1813">
        <f>BG1813+(BG1813*(CF1813-8.25)/8.25)</f>
        <v>-2392.96</v>
      </c>
      <c r="DM1813">
        <f>BH1813+(BH1813*(CG1813-8.25)/8.25)</f>
        <v>-371.78181818181815</v>
      </c>
      <c r="DN1813">
        <f>BI1813+(BI1813*(CH1813-8.25)/8.25)</f>
        <v>-6192.8</v>
      </c>
      <c r="DO1813">
        <f>BJ1813+(BJ1813*(CI1813-8.25)/8.25)</f>
        <v>-1796.4363636363637</v>
      </c>
      <c r="DP1813" t="e">
        <f>BK1813+(BK1813*(CJ1813-8.25)/8.25)</f>
        <v>#VALUE!</v>
      </c>
      <c r="DQ1813" t="e">
        <f>BL1813+(BL1813*(CK1813-8.25)/8.25)</f>
        <v>#VALUE!</v>
      </c>
      <c r="DR1813" t="e">
        <f>BM1813+(BM1813*(CL1813-8.25)/8.25)</f>
        <v>#VALUE!</v>
      </c>
      <c r="DS1813" s="7">
        <f>DL1813*10^8/$H1813</f>
        <v>-1189.1978518185608</v>
      </c>
      <c r="DT1813" s="7">
        <f>DM1813*10^8/$H1813</f>
        <v>-184.75951939314362</v>
      </c>
      <c r="DU1813" s="7">
        <f>DN1813*10^8/$H1813</f>
        <v>-3077.5543497350495</v>
      </c>
      <c r="DV1813" s="7">
        <f>DO1813*10^8/$H1813</f>
        <v>-892.7513475215261</v>
      </c>
      <c r="DW1813" s="7" t="e">
        <f>DP1813*10^8/$H1813</f>
        <v>#VALUE!</v>
      </c>
      <c r="DX1813" s="7" t="e">
        <f>DQ1813*10^8/$H1813</f>
        <v>#VALUE!</v>
      </c>
      <c r="DY1813" s="7" t="e">
        <f>DR1813*10^8/$H1813</f>
        <v>#VALUE!</v>
      </c>
      <c r="DZ1813" s="7">
        <f>DS1813*10^8/$H1813</f>
        <v>-590.98001252418749</v>
      </c>
      <c r="EA1813" s="7" t="e">
        <f>DY1813*0.8</f>
        <v>#VALUE!</v>
      </c>
      <c r="EB1813" s="9" t="e">
        <f>F1813-#REF!</f>
        <v>#REF!</v>
      </c>
      <c r="EC1813" s="3" t="e">
        <f>EB1813/#REF!*100</f>
        <v>#REF!</v>
      </c>
      <c r="ED1813" s="3" t="e">
        <f>DX1813-F1813</f>
        <v>#VALUE!</v>
      </c>
      <c r="EE1813" s="11" t="e">
        <f>ED1813/F1813</f>
        <v>#VALUE!</v>
      </c>
      <c r="EF1813" s="3" t="e">
        <f>F1813-#REF!</f>
        <v>#REF!</v>
      </c>
    </row>
    <row r="1814" spans="1:136" hidden="1" x14ac:dyDescent="0.3">
      <c r="A1814">
        <v>1812</v>
      </c>
      <c r="B1814" s="17" t="s">
        <v>10651</v>
      </c>
      <c r="C1814" s="16" t="str">
        <f>"https://finance.naver.com/item/frgn.nhn?code="&amp;B1814</f>
        <v>https://finance.naver.com/item/frgn.nhn?code=078130</v>
      </c>
      <c r="D1814" t="s">
        <v>1856</v>
      </c>
      <c r="E1814" t="s">
        <v>7877</v>
      </c>
      <c r="F1814" s="18">
        <f>VALUE(LEFT(E1814,FIND("/",E1814)-1))</f>
        <v>5420</v>
      </c>
      <c r="G1814" s="6" t="s">
        <v>7878</v>
      </c>
      <c r="H1814" s="6">
        <f>VALUE(LEFT(G1814,FIND("/",G1814)-1)) + VALUE(MID(G1814,FIND("/",G1814)+1,LEN(G1814)))</f>
        <v>127617473</v>
      </c>
      <c r="I1814" s="1">
        <v>20000</v>
      </c>
      <c r="J1814" s="1">
        <f>F1814*H1814/(10^8)</f>
        <v>6916.8670365999997</v>
      </c>
      <c r="K1814">
        <v>404</v>
      </c>
      <c r="L1814">
        <v>440</v>
      </c>
      <c r="M1814">
        <v>487</v>
      </c>
      <c r="N1814">
        <v>839</v>
      </c>
      <c r="O1814" s="1">
        <v>1001</v>
      </c>
      <c r="P1814" t="s">
        <v>8838</v>
      </c>
      <c r="Q1814" t="s">
        <v>8838</v>
      </c>
      <c r="R1814" t="s">
        <v>8838</v>
      </c>
      <c r="S1814">
        <v>1</v>
      </c>
      <c r="T1814">
        <v>3</v>
      </c>
      <c r="U1814">
        <v>4</v>
      </c>
      <c r="V1814">
        <v>7</v>
      </c>
      <c r="W1814">
        <v>4</v>
      </c>
      <c r="X1814" t="s">
        <v>8838</v>
      </c>
      <c r="Y1814" t="s">
        <v>8838</v>
      </c>
      <c r="Z1814" t="s">
        <v>8838</v>
      </c>
      <c r="AA1814">
        <v>-3</v>
      </c>
      <c r="AB1814">
        <v>18</v>
      </c>
      <c r="AC1814">
        <v>-23</v>
      </c>
      <c r="AD1814">
        <v>-383</v>
      </c>
      <c r="AE1814">
        <v>-5</v>
      </c>
      <c r="AF1814" t="s">
        <v>8838</v>
      </c>
      <c r="AG1814" t="s">
        <v>8838</v>
      </c>
      <c r="AH1814" t="s">
        <v>8838</v>
      </c>
      <c r="AI1814" s="1">
        <v>1020</v>
      </c>
      <c r="AJ1814" s="1">
        <v>1067</v>
      </c>
      <c r="AK1814" s="1">
        <v>1137</v>
      </c>
      <c r="AL1814" s="1">
        <v>1255</v>
      </c>
      <c r="AM1814" s="1">
        <v>1273</v>
      </c>
      <c r="AN1814" t="s">
        <v>8838</v>
      </c>
      <c r="AO1814" t="s">
        <v>8838</v>
      </c>
      <c r="AP1814" t="s">
        <v>8838</v>
      </c>
      <c r="AQ1814">
        <v>468</v>
      </c>
      <c r="AR1814">
        <v>490</v>
      </c>
      <c r="AS1814">
        <v>580</v>
      </c>
      <c r="AT1814">
        <v>815</v>
      </c>
      <c r="AU1814">
        <v>581</v>
      </c>
      <c r="AV1814" t="s">
        <v>8838</v>
      </c>
      <c r="AW1814" t="s">
        <v>8838</v>
      </c>
      <c r="AX1814" t="s">
        <v>8838</v>
      </c>
      <c r="AY1814">
        <v>552</v>
      </c>
      <c r="AZ1814">
        <v>577</v>
      </c>
      <c r="BA1814">
        <v>557</v>
      </c>
      <c r="BB1814">
        <v>440</v>
      </c>
      <c r="BC1814">
        <v>692</v>
      </c>
      <c r="BD1814" t="s">
        <v>8838</v>
      </c>
      <c r="BE1814" t="s">
        <v>8838</v>
      </c>
      <c r="BF1814" t="s">
        <v>8838</v>
      </c>
      <c r="BG1814">
        <v>552</v>
      </c>
      <c r="BH1814">
        <v>577</v>
      </c>
      <c r="BI1814">
        <v>557</v>
      </c>
      <c r="BJ1814">
        <v>440</v>
      </c>
      <c r="BK1814">
        <v>692</v>
      </c>
      <c r="BL1814" t="s">
        <v>8838</v>
      </c>
      <c r="BM1814" t="s">
        <v>8838</v>
      </c>
      <c r="BN1814" t="s">
        <v>8838</v>
      </c>
      <c r="BO1814">
        <v>116</v>
      </c>
      <c r="BP1814">
        <v>116</v>
      </c>
      <c r="BQ1814">
        <v>116</v>
      </c>
      <c r="BR1814">
        <v>123</v>
      </c>
      <c r="BS1814">
        <v>126</v>
      </c>
      <c r="BT1814" t="s">
        <v>8838</v>
      </c>
      <c r="BU1814" t="s">
        <v>8838</v>
      </c>
      <c r="BV1814" t="s">
        <v>8838</v>
      </c>
      <c r="BW1814">
        <v>-0.31</v>
      </c>
      <c r="BX1814">
        <v>1.7</v>
      </c>
      <c r="BY1814">
        <v>-2.0499999999999998</v>
      </c>
      <c r="BZ1814">
        <v>-32.04</v>
      </c>
      <c r="CA1814">
        <v>-0.38</v>
      </c>
      <c r="CB1814" t="s">
        <v>8838</v>
      </c>
      <c r="CC1814" t="s">
        <v>8838</v>
      </c>
      <c r="CD1814" t="s">
        <v>8838</v>
      </c>
      <c r="CE1814">
        <v>-0.6</v>
      </c>
      <c r="CF1814">
        <v>3.14</v>
      </c>
      <c r="CG1814">
        <v>-3.98</v>
      </c>
      <c r="CH1814">
        <v>-76.86</v>
      </c>
      <c r="CI1814">
        <v>-0.84</v>
      </c>
      <c r="CJ1814" t="s">
        <v>8838</v>
      </c>
      <c r="CK1814" t="s">
        <v>8838</v>
      </c>
      <c r="CL1814" t="s">
        <v>8838</v>
      </c>
      <c r="CM1814">
        <v>-3</v>
      </c>
      <c r="CN1814">
        <v>15</v>
      </c>
      <c r="CO1814">
        <v>-19</v>
      </c>
      <c r="CP1814">
        <v>-312</v>
      </c>
      <c r="CQ1814">
        <v>-4</v>
      </c>
      <c r="CR1814" t="s">
        <v>8838</v>
      </c>
      <c r="CS1814" t="s">
        <v>8838</v>
      </c>
      <c r="CT1814" t="s">
        <v>8838</v>
      </c>
      <c r="CU1814" t="s">
        <v>2</v>
      </c>
      <c r="CV1814">
        <v>51.26</v>
      </c>
      <c r="CW1814" t="s">
        <v>2</v>
      </c>
      <c r="CX1814" t="s">
        <v>2</v>
      </c>
      <c r="CY1814" t="s">
        <v>2</v>
      </c>
      <c r="CZ1814" t="s">
        <v>8838</v>
      </c>
      <c r="DA1814" t="s">
        <v>8838</v>
      </c>
      <c r="DB1814" t="s">
        <v>8838</v>
      </c>
      <c r="DC1814">
        <v>1.18</v>
      </c>
      <c r="DD1814">
        <v>1.57</v>
      </c>
      <c r="DE1814">
        <v>2.4700000000000002</v>
      </c>
      <c r="DF1814">
        <v>16.739999999999998</v>
      </c>
      <c r="DG1814">
        <v>9.49</v>
      </c>
      <c r="DH1814" t="s">
        <v>8838</v>
      </c>
      <c r="DI1814" t="s">
        <v>8838</v>
      </c>
      <c r="DJ1814" t="s">
        <v>8838</v>
      </c>
      <c r="DK1814" s="5" t="e">
        <f>(CL1814*3+CK1814*2+CJ1814)/6</f>
        <v>#VALUE!</v>
      </c>
      <c r="DL1814">
        <f>BG1814+(BG1814*(CF1814-8.25)/8.25)</f>
        <v>210.09454545454548</v>
      </c>
      <c r="DM1814">
        <f>BH1814+(BH1814*(CG1814-8.25)/8.25)</f>
        <v>-278.35878787878789</v>
      </c>
      <c r="DN1814">
        <f>BI1814+(BI1814*(CH1814-8.25)/8.25)</f>
        <v>-5189.2145454545453</v>
      </c>
      <c r="DO1814">
        <f>BJ1814+(BJ1814*(CI1814-8.25)/8.25)</f>
        <v>-44.800000000000011</v>
      </c>
      <c r="DP1814" t="e">
        <f>BK1814+(BK1814*(CJ1814-8.25)/8.25)</f>
        <v>#VALUE!</v>
      </c>
      <c r="DQ1814" t="e">
        <f>BL1814+(BL1814*(CK1814-8.25)/8.25)</f>
        <v>#VALUE!</v>
      </c>
      <c r="DR1814" t="e">
        <f>BM1814+(BM1814*(CL1814-8.25)/8.25)</f>
        <v>#VALUE!</v>
      </c>
      <c r="DS1814" s="7">
        <f>DL1814*10^8/$H1814</f>
        <v>164.62835418669155</v>
      </c>
      <c r="DT1814" s="7">
        <f>DM1814*10^8/$H1814</f>
        <v>-218.11965190596422</v>
      </c>
      <c r="DU1814" s="7">
        <f>DN1814*10^8/$H1814</f>
        <v>-4066.2257475154247</v>
      </c>
      <c r="DV1814" s="7">
        <f>DO1814*10^8/$H1814</f>
        <v>-35.104910751523818</v>
      </c>
      <c r="DW1814" s="7" t="e">
        <f>DP1814*10^8/$H1814</f>
        <v>#VALUE!</v>
      </c>
      <c r="DX1814" s="7" t="e">
        <f>DQ1814*10^8/$H1814</f>
        <v>#VALUE!</v>
      </c>
      <c r="DY1814" s="7" t="e">
        <f>DR1814*10^8/$H1814</f>
        <v>#VALUE!</v>
      </c>
      <c r="DZ1814" s="7">
        <f>DS1814*10^8/$H1814</f>
        <v>129.00142144852811</v>
      </c>
      <c r="EA1814" s="7" t="e">
        <f>DY1814*0.8</f>
        <v>#VALUE!</v>
      </c>
      <c r="EB1814" s="9" t="e">
        <f>F1814-#REF!</f>
        <v>#REF!</v>
      </c>
      <c r="EC1814" s="3" t="e">
        <f>EB1814/#REF!*100</f>
        <v>#REF!</v>
      </c>
      <c r="ED1814" s="3" t="e">
        <f>DX1814-F1814</f>
        <v>#VALUE!</v>
      </c>
      <c r="EE1814" s="11" t="e">
        <f>ED1814/F1814</f>
        <v>#VALUE!</v>
      </c>
      <c r="EF1814" s="3" t="e">
        <f>F1814-#REF!</f>
        <v>#REF!</v>
      </c>
    </row>
    <row r="1815" spans="1:136" hidden="1" x14ac:dyDescent="0.3">
      <c r="A1815">
        <v>1813</v>
      </c>
      <c r="B1815" s="17" t="s">
        <v>10652</v>
      </c>
      <c r="C1815" s="16" t="str">
        <f>"https://finance.naver.com/item/frgn.nhn?code="&amp;B1815</f>
        <v>https://finance.naver.com/item/frgn.nhn?code=068790</v>
      </c>
      <c r="D1815" t="s">
        <v>1857</v>
      </c>
      <c r="E1815" t="s">
        <v>7879</v>
      </c>
      <c r="F1815" s="18">
        <f>VALUE(LEFT(E1815,FIND("/",E1815)-1))</f>
        <v>8550</v>
      </c>
      <c r="G1815" s="6" t="s">
        <v>7880</v>
      </c>
      <c r="H1815" s="6">
        <f>VALUE(LEFT(G1815,FIND("/",G1815)-1)) + VALUE(MID(G1815,FIND("/",G1815)+1,LEN(G1815)))</f>
        <v>24573061</v>
      </c>
      <c r="I1815" s="1">
        <v>10524</v>
      </c>
      <c r="J1815" s="1">
        <f>F1815*H1815/(10^8)</f>
        <v>2100.9967154999999</v>
      </c>
      <c r="K1815" s="1">
        <v>2488</v>
      </c>
      <c r="L1815" s="1">
        <v>2687</v>
      </c>
      <c r="M1815" s="1">
        <v>2987</v>
      </c>
      <c r="N1815" s="1">
        <v>1962</v>
      </c>
      <c r="O1815" s="1">
        <v>2269</v>
      </c>
      <c r="P1815" t="s">
        <v>8838</v>
      </c>
      <c r="Q1815" t="s">
        <v>8838</v>
      </c>
      <c r="R1815" t="s">
        <v>8838</v>
      </c>
      <c r="S1815">
        <v>334</v>
      </c>
      <c r="T1815">
        <v>166</v>
      </c>
      <c r="U1815">
        <v>303</v>
      </c>
      <c r="V1815">
        <v>227</v>
      </c>
      <c r="W1815">
        <v>338</v>
      </c>
      <c r="X1815" t="s">
        <v>8838</v>
      </c>
      <c r="Y1815" t="s">
        <v>8838</v>
      </c>
      <c r="Z1815" t="s">
        <v>8838</v>
      </c>
      <c r="AA1815">
        <v>361</v>
      </c>
      <c r="AB1815">
        <v>39</v>
      </c>
      <c r="AC1815">
        <v>152</v>
      </c>
      <c r="AD1815">
        <v>172</v>
      </c>
      <c r="AE1815">
        <v>405</v>
      </c>
      <c r="AF1815" t="s">
        <v>8838</v>
      </c>
      <c r="AG1815" t="s">
        <v>8838</v>
      </c>
      <c r="AH1815" t="s">
        <v>8838</v>
      </c>
      <c r="AI1815" s="1">
        <v>2683</v>
      </c>
      <c r="AJ1815" s="1">
        <v>2985</v>
      </c>
      <c r="AK1815" s="1">
        <v>3173</v>
      </c>
      <c r="AL1815" s="1">
        <v>3025</v>
      </c>
      <c r="AM1815" s="1">
        <v>3865</v>
      </c>
      <c r="AN1815" t="s">
        <v>8838</v>
      </c>
      <c r="AO1815" t="s">
        <v>8838</v>
      </c>
      <c r="AP1815" t="s">
        <v>8838</v>
      </c>
      <c r="AQ1815" s="1">
        <v>1366</v>
      </c>
      <c r="AR1815" s="1">
        <v>1633</v>
      </c>
      <c r="AS1815" s="1">
        <v>1658</v>
      </c>
      <c r="AT1815" s="1">
        <v>1365</v>
      </c>
      <c r="AU1815" s="1">
        <v>1429</v>
      </c>
      <c r="AV1815" t="s">
        <v>8838</v>
      </c>
      <c r="AW1815" t="s">
        <v>8838</v>
      </c>
      <c r="AX1815" t="s">
        <v>8838</v>
      </c>
      <c r="AY1815" s="1">
        <v>1317</v>
      </c>
      <c r="AZ1815" s="1">
        <v>1352</v>
      </c>
      <c r="BA1815" s="1">
        <v>1515</v>
      </c>
      <c r="BB1815" s="1">
        <v>1660</v>
      </c>
      <c r="BC1815" s="1">
        <v>2436</v>
      </c>
      <c r="BD1815" t="s">
        <v>8838</v>
      </c>
      <c r="BE1815" t="s">
        <v>8838</v>
      </c>
      <c r="BF1815" t="s">
        <v>8838</v>
      </c>
      <c r="BG1815" s="1">
        <v>1317</v>
      </c>
      <c r="BH1815" s="1">
        <v>1352</v>
      </c>
      <c r="BI1815" s="1">
        <v>1515</v>
      </c>
      <c r="BJ1815" s="1">
        <v>1660</v>
      </c>
      <c r="BK1815" s="1">
        <v>2275</v>
      </c>
      <c r="BL1815" t="s">
        <v>8838</v>
      </c>
      <c r="BM1815" t="s">
        <v>8838</v>
      </c>
      <c r="BN1815" t="s">
        <v>8838</v>
      </c>
      <c r="BO1815">
        <v>113</v>
      </c>
      <c r="BP1815">
        <v>115</v>
      </c>
      <c r="BQ1815">
        <v>115</v>
      </c>
      <c r="BR1815">
        <v>115</v>
      </c>
      <c r="BS1815">
        <v>123</v>
      </c>
      <c r="BT1815" t="s">
        <v>8838</v>
      </c>
      <c r="BU1815" t="s">
        <v>8838</v>
      </c>
      <c r="BV1815" t="s">
        <v>8838</v>
      </c>
      <c r="BW1815">
        <v>14.44</v>
      </c>
      <c r="BX1815">
        <v>1.36</v>
      </c>
      <c r="BY1815">
        <v>4.93</v>
      </c>
      <c r="BZ1815">
        <v>5.56</v>
      </c>
      <c r="CA1815">
        <v>11.76</v>
      </c>
      <c r="CB1815" t="s">
        <v>8838</v>
      </c>
      <c r="CC1815" t="s">
        <v>8838</v>
      </c>
      <c r="CD1815" t="s">
        <v>8838</v>
      </c>
      <c r="CE1815">
        <v>32.4</v>
      </c>
      <c r="CF1815">
        <v>2.91</v>
      </c>
      <c r="CG1815">
        <v>10.61</v>
      </c>
      <c r="CH1815">
        <v>10.87</v>
      </c>
      <c r="CI1815">
        <v>20.64</v>
      </c>
      <c r="CJ1815" t="s">
        <v>8838</v>
      </c>
      <c r="CK1815" t="s">
        <v>8838</v>
      </c>
      <c r="CL1815" t="s">
        <v>8838</v>
      </c>
      <c r="CM1815" s="1">
        <v>1608</v>
      </c>
      <c r="CN1815">
        <v>171</v>
      </c>
      <c r="CO1815">
        <v>661</v>
      </c>
      <c r="CP1815">
        <v>749</v>
      </c>
      <c r="CQ1815" s="1">
        <v>1653</v>
      </c>
      <c r="CR1815" t="s">
        <v>8838</v>
      </c>
      <c r="CS1815" t="s">
        <v>8838</v>
      </c>
      <c r="CT1815" t="s">
        <v>8838</v>
      </c>
      <c r="CU1815">
        <v>5.76</v>
      </c>
      <c r="CV1815">
        <v>39.380000000000003</v>
      </c>
      <c r="CW1815">
        <v>6.94</v>
      </c>
      <c r="CX1815">
        <v>7.31</v>
      </c>
      <c r="CY1815">
        <v>5.25</v>
      </c>
      <c r="CZ1815" t="s">
        <v>8838</v>
      </c>
      <c r="DA1815" t="s">
        <v>8838</v>
      </c>
      <c r="DB1815" t="s">
        <v>8838</v>
      </c>
      <c r="DC1815">
        <v>1.59</v>
      </c>
      <c r="DD1815">
        <v>1.1399999999999999</v>
      </c>
      <c r="DE1815">
        <v>0.7</v>
      </c>
      <c r="DF1815">
        <v>0.74</v>
      </c>
      <c r="DG1815">
        <v>0.93</v>
      </c>
      <c r="DH1815" t="s">
        <v>8838</v>
      </c>
      <c r="DI1815" t="s">
        <v>8838</v>
      </c>
      <c r="DJ1815" t="s">
        <v>8838</v>
      </c>
      <c r="DK1815" s="5" t="e">
        <f>(CL1815*3+CK1815*2+CJ1815)/6</f>
        <v>#VALUE!</v>
      </c>
      <c r="DL1815">
        <f>BG1815+(BG1815*(CF1815-8.25)/8.25)</f>
        <v>464.54181818181826</v>
      </c>
      <c r="DM1815">
        <f>BH1815+(BH1815*(CG1815-8.25)/8.25)</f>
        <v>1738.7539393939394</v>
      </c>
      <c r="DN1815">
        <f>BI1815+(BI1815*(CH1815-8.25)/8.25)</f>
        <v>1996.1272727272726</v>
      </c>
      <c r="DO1815">
        <f>BJ1815+(BJ1815*(CI1815-8.25)/8.25)</f>
        <v>4153.0181818181818</v>
      </c>
      <c r="DP1815" t="e">
        <f>BK1815+(BK1815*(CJ1815-8.25)/8.25)</f>
        <v>#VALUE!</v>
      </c>
      <c r="DQ1815" t="e">
        <f>BL1815+(BL1815*(CK1815-8.25)/8.25)</f>
        <v>#VALUE!</v>
      </c>
      <c r="DR1815" t="e">
        <f>BM1815+(BM1815*(CL1815-8.25)/8.25)</f>
        <v>#VALUE!</v>
      </c>
      <c r="DS1815" s="7">
        <f>DL1815*10^8/$H1815</f>
        <v>1890.4515728904032</v>
      </c>
      <c r="DT1815" s="7">
        <f>DM1815*10^8/$H1815</f>
        <v>7075.8540801812987</v>
      </c>
      <c r="DU1815" s="7">
        <f>DN1815*10^8/$H1815</f>
        <v>8123.2341087961022</v>
      </c>
      <c r="DV1815" s="7">
        <f>DO1815*10^8/$H1815</f>
        <v>16900.695366434738</v>
      </c>
      <c r="DW1815" s="7" t="e">
        <f>DP1815*10^8/$H1815</f>
        <v>#VALUE!</v>
      </c>
      <c r="DX1815" s="7" t="e">
        <f>DQ1815*10^8/$H1815</f>
        <v>#VALUE!</v>
      </c>
      <c r="DY1815" s="7" t="e">
        <f>DR1815*10^8/$H1815</f>
        <v>#VALUE!</v>
      </c>
      <c r="DZ1815" s="7">
        <f>DS1815*10^8/$H1815</f>
        <v>7693.1871568234956</v>
      </c>
      <c r="EA1815" s="7" t="e">
        <f>DY1815*0.8</f>
        <v>#VALUE!</v>
      </c>
      <c r="EB1815" s="9" t="e">
        <f>F1815-#REF!</f>
        <v>#REF!</v>
      </c>
      <c r="EC1815" s="3" t="e">
        <f>EB1815/#REF!*100</f>
        <v>#REF!</v>
      </c>
      <c r="ED1815" s="3" t="e">
        <f>DX1815-F1815</f>
        <v>#VALUE!</v>
      </c>
      <c r="EE1815" s="11" t="e">
        <f>ED1815/F1815</f>
        <v>#VALUE!</v>
      </c>
      <c r="EF1815" s="3" t="e">
        <f>F1815-#REF!</f>
        <v>#REF!</v>
      </c>
    </row>
    <row r="1816" spans="1:136" hidden="1" x14ac:dyDescent="0.3">
      <c r="A1816">
        <v>1814</v>
      </c>
      <c r="B1816" s="17" t="s">
        <v>10653</v>
      </c>
      <c r="C1816" s="16" t="str">
        <f>"https://finance.naver.com/item/frgn.nhn?code="&amp;B1816</f>
        <v>https://finance.naver.com/item/frgn.nhn?code=078940</v>
      </c>
      <c r="D1816" t="s">
        <v>1858</v>
      </c>
      <c r="E1816" t="s">
        <v>7881</v>
      </c>
      <c r="F1816" s="18">
        <f>VALUE(LEFT(E1816,FIND("/",E1816)-1))</f>
        <v>2515</v>
      </c>
      <c r="G1816" s="6" t="s">
        <v>7882</v>
      </c>
      <c r="H1816" s="6">
        <f>VALUE(LEFT(G1816,FIND("/",G1816)-1)) + VALUE(MID(G1816,FIND("/",G1816)+1,LEN(G1816)))</f>
        <v>32009545</v>
      </c>
      <c r="I1816" s="1">
        <v>1746323</v>
      </c>
      <c r="J1816" s="1">
        <f>F1816*H1816/(10^8)</f>
        <v>805.04005674999996</v>
      </c>
      <c r="K1816">
        <v>85</v>
      </c>
      <c r="L1816">
        <v>186</v>
      </c>
      <c r="M1816">
        <v>196</v>
      </c>
      <c r="N1816">
        <v>425</v>
      </c>
      <c r="O1816">
        <v>383</v>
      </c>
      <c r="P1816" t="s">
        <v>8838</v>
      </c>
      <c r="Q1816" t="s">
        <v>8838</v>
      </c>
      <c r="R1816" t="s">
        <v>8838</v>
      </c>
      <c r="S1816">
        <v>-17</v>
      </c>
      <c r="T1816">
        <v>-68</v>
      </c>
      <c r="U1816">
        <v>-20</v>
      </c>
      <c r="V1816">
        <v>15</v>
      </c>
      <c r="W1816">
        <v>-27</v>
      </c>
      <c r="X1816" t="s">
        <v>8838</v>
      </c>
      <c r="Y1816" t="s">
        <v>8838</v>
      </c>
      <c r="Z1816" t="s">
        <v>8838</v>
      </c>
      <c r="AA1816">
        <v>-145</v>
      </c>
      <c r="AB1816">
        <v>-341</v>
      </c>
      <c r="AC1816">
        <v>-140</v>
      </c>
      <c r="AD1816">
        <v>-46</v>
      </c>
      <c r="AE1816">
        <v>-32</v>
      </c>
      <c r="AF1816" t="s">
        <v>8838</v>
      </c>
      <c r="AG1816" t="s">
        <v>8838</v>
      </c>
      <c r="AH1816" t="s">
        <v>8838</v>
      </c>
      <c r="AI1816">
        <v>706</v>
      </c>
      <c r="AJ1816">
        <v>451</v>
      </c>
      <c r="AK1816">
        <v>360</v>
      </c>
      <c r="AL1816">
        <v>412</v>
      </c>
      <c r="AM1816">
        <v>423</v>
      </c>
      <c r="AN1816" t="s">
        <v>8838</v>
      </c>
      <c r="AO1816" t="s">
        <v>8838</v>
      </c>
      <c r="AP1816" t="s">
        <v>8838</v>
      </c>
      <c r="AQ1816">
        <v>354</v>
      </c>
      <c r="AR1816">
        <v>405</v>
      </c>
      <c r="AS1816">
        <v>317</v>
      </c>
      <c r="AT1816">
        <v>221</v>
      </c>
      <c r="AU1816">
        <v>235</v>
      </c>
      <c r="AV1816" t="s">
        <v>8838</v>
      </c>
      <c r="AW1816" t="s">
        <v>8838</v>
      </c>
      <c r="AX1816" t="s">
        <v>8838</v>
      </c>
      <c r="AY1816">
        <v>352</v>
      </c>
      <c r="AZ1816">
        <v>46</v>
      </c>
      <c r="BA1816">
        <v>44</v>
      </c>
      <c r="BB1816">
        <v>191</v>
      </c>
      <c r="BC1816">
        <v>188</v>
      </c>
      <c r="BD1816" t="s">
        <v>8838</v>
      </c>
      <c r="BE1816" t="s">
        <v>8838</v>
      </c>
      <c r="BF1816" t="s">
        <v>8838</v>
      </c>
      <c r="BG1816">
        <v>352</v>
      </c>
      <c r="BH1816">
        <v>46</v>
      </c>
      <c r="BI1816">
        <v>44</v>
      </c>
      <c r="BJ1816">
        <v>191</v>
      </c>
      <c r="BK1816">
        <v>188</v>
      </c>
      <c r="BL1816" t="s">
        <v>8838</v>
      </c>
      <c r="BM1816" t="s">
        <v>8838</v>
      </c>
      <c r="BN1816" t="s">
        <v>8838</v>
      </c>
      <c r="BO1816">
        <v>150</v>
      </c>
      <c r="BP1816">
        <v>164</v>
      </c>
      <c r="BQ1816">
        <v>224</v>
      </c>
      <c r="BR1816">
        <v>151</v>
      </c>
      <c r="BS1816">
        <v>160</v>
      </c>
      <c r="BT1816" t="s">
        <v>8838</v>
      </c>
      <c r="BU1816" t="s">
        <v>8838</v>
      </c>
      <c r="BV1816" t="s">
        <v>8838</v>
      </c>
      <c r="BW1816">
        <v>-29.11</v>
      </c>
      <c r="BX1816">
        <v>-58.88</v>
      </c>
      <c r="BY1816">
        <v>-34.409999999999997</v>
      </c>
      <c r="BZ1816">
        <v>-11.83</v>
      </c>
      <c r="CA1816">
        <v>-7.72</v>
      </c>
      <c r="CB1816" t="s">
        <v>8838</v>
      </c>
      <c r="CC1816" t="s">
        <v>8838</v>
      </c>
      <c r="CD1816" t="s">
        <v>8838</v>
      </c>
      <c r="CE1816">
        <v>-62.91</v>
      </c>
      <c r="CF1816">
        <v>-171.16</v>
      </c>
      <c r="CG1816">
        <v>-310.37</v>
      </c>
      <c r="CH1816">
        <v>-38.979999999999997</v>
      </c>
      <c r="CI1816">
        <v>-17.010000000000002</v>
      </c>
      <c r="CJ1816" t="s">
        <v>8838</v>
      </c>
      <c r="CK1816" t="s">
        <v>8838</v>
      </c>
      <c r="CL1816" t="s">
        <v>8838</v>
      </c>
      <c r="CM1816" s="1">
        <v>-1462</v>
      </c>
      <c r="CN1816" s="1">
        <v>-2163</v>
      </c>
      <c r="CO1816">
        <v>-645</v>
      </c>
      <c r="CP1816">
        <v>-157</v>
      </c>
      <c r="CQ1816">
        <v>-107</v>
      </c>
      <c r="CR1816" t="s">
        <v>8838</v>
      </c>
      <c r="CS1816" t="s">
        <v>8838</v>
      </c>
      <c r="CT1816" t="s">
        <v>8838</v>
      </c>
      <c r="CU1816" t="s">
        <v>2</v>
      </c>
      <c r="CV1816" t="s">
        <v>2</v>
      </c>
      <c r="CW1816" t="s">
        <v>2</v>
      </c>
      <c r="CX1816" t="s">
        <v>2</v>
      </c>
      <c r="CY1816" t="s">
        <v>2</v>
      </c>
      <c r="CZ1816" t="s">
        <v>8838</v>
      </c>
      <c r="DA1816" t="s">
        <v>8838</v>
      </c>
      <c r="DB1816" t="s">
        <v>8838</v>
      </c>
      <c r="DC1816">
        <v>1.54</v>
      </c>
      <c r="DD1816">
        <v>5.24</v>
      </c>
      <c r="DE1816">
        <v>13.22</v>
      </c>
      <c r="DF1816">
        <v>4.76</v>
      </c>
      <c r="DG1816">
        <v>3.74</v>
      </c>
      <c r="DH1816" t="s">
        <v>8838</v>
      </c>
      <c r="DI1816" t="s">
        <v>8838</v>
      </c>
      <c r="DJ1816" t="s">
        <v>8838</v>
      </c>
      <c r="DK1816" s="5" t="e">
        <f>(CL1816*3+CK1816*2+CJ1816)/6</f>
        <v>#VALUE!</v>
      </c>
      <c r="DL1816">
        <f>BG1816+(BG1816*(CF1816-8.25)/8.25)</f>
        <v>-7302.8266666666668</v>
      </c>
      <c r="DM1816">
        <f>BH1816+(BH1816*(CG1816-8.25)/8.25)</f>
        <v>-1730.5478787878787</v>
      </c>
      <c r="DN1816">
        <f>BI1816+(BI1816*(CH1816-8.25)/8.25)</f>
        <v>-207.89333333333332</v>
      </c>
      <c r="DO1816">
        <f>BJ1816+(BJ1816*(CI1816-8.25)/8.25)</f>
        <v>-393.80727272727268</v>
      </c>
      <c r="DP1816" t="e">
        <f>BK1816+(BK1816*(CJ1816-8.25)/8.25)</f>
        <v>#VALUE!</v>
      </c>
      <c r="DQ1816" t="e">
        <f>BL1816+(BL1816*(CK1816-8.25)/8.25)</f>
        <v>#VALUE!</v>
      </c>
      <c r="DR1816" t="e">
        <f>BM1816+(BM1816*(CL1816-8.25)/8.25)</f>
        <v>#VALUE!</v>
      </c>
      <c r="DS1816" s="7">
        <f>DL1816*10^8/$H1816</f>
        <v>-22814.528187347449</v>
      </c>
      <c r="DT1816" s="7">
        <f>DM1816*10^8/$H1816</f>
        <v>-5406.3495085227823</v>
      </c>
      <c r="DU1816" s="7">
        <f>DN1816*10^8/$H1816</f>
        <v>-649.47294106596428</v>
      </c>
      <c r="DV1816" s="7">
        <f>DO1816*10^8/$H1816</f>
        <v>-1230.2807575905019</v>
      </c>
      <c r="DW1816" s="7" t="e">
        <f>DP1816*10^8/$H1816</f>
        <v>#VALUE!</v>
      </c>
      <c r="DX1816" s="7" t="e">
        <f>DQ1816*10^8/$H1816</f>
        <v>#VALUE!</v>
      </c>
      <c r="DY1816" s="7" t="e">
        <f>DR1816*10^8/$H1816</f>
        <v>#VALUE!</v>
      </c>
      <c r="DZ1816" s="7">
        <f>DS1816*10^8/$H1816</f>
        <v>-71274.140845636663</v>
      </c>
      <c r="EA1816" s="7" t="e">
        <f>DY1816*0.8</f>
        <v>#VALUE!</v>
      </c>
      <c r="EB1816" s="9" t="e">
        <f>F1816-#REF!</f>
        <v>#REF!</v>
      </c>
      <c r="EC1816" s="3" t="e">
        <f>EB1816/#REF!*100</f>
        <v>#REF!</v>
      </c>
      <c r="ED1816" s="3" t="e">
        <f>DX1816-F1816</f>
        <v>#VALUE!</v>
      </c>
      <c r="EE1816" s="11" t="e">
        <f>ED1816/F1816</f>
        <v>#VALUE!</v>
      </c>
      <c r="EF1816" s="3" t="e">
        <f>F1816-#REF!</f>
        <v>#REF!</v>
      </c>
    </row>
    <row r="1817" spans="1:136" hidden="1" x14ac:dyDescent="0.3">
      <c r="A1817">
        <v>1815</v>
      </c>
      <c r="B1817" s="17" t="s">
        <v>10654</v>
      </c>
      <c r="C1817" s="16" t="str">
        <f>"https://finance.naver.com/item/frgn.nhn?code="&amp;B1817</f>
        <v>https://finance.naver.com/item/frgn.nhn?code=048870</v>
      </c>
      <c r="D1817" t="s">
        <v>1859</v>
      </c>
      <c r="E1817" t="s">
        <v>7883</v>
      </c>
      <c r="F1817" s="18">
        <f>VALUE(LEFT(E1817,FIND("/",E1817)-1))</f>
        <v>5160</v>
      </c>
      <c r="G1817" s="6" t="s">
        <v>7884</v>
      </c>
      <c r="H1817" s="6">
        <f>VALUE(LEFT(G1817,FIND("/",G1817)-1)) + VALUE(MID(G1817,FIND("/",G1817)+1,LEN(G1817)))</f>
        <v>79383788</v>
      </c>
      <c r="I1817">
        <v>0</v>
      </c>
      <c r="J1817" s="1">
        <f>F1817*H1817/(10^8)</f>
        <v>4096.2034608000004</v>
      </c>
      <c r="K1817">
        <v>156</v>
      </c>
      <c r="L1817">
        <v>342</v>
      </c>
      <c r="M1817">
        <v>420</v>
      </c>
      <c r="N1817">
        <v>546</v>
      </c>
      <c r="O1817">
        <v>689</v>
      </c>
      <c r="P1817" t="s">
        <v>8838</v>
      </c>
      <c r="Q1817" t="s">
        <v>8838</v>
      </c>
      <c r="R1817" t="s">
        <v>8838</v>
      </c>
      <c r="S1817">
        <v>-3</v>
      </c>
      <c r="T1817">
        <v>-12</v>
      </c>
      <c r="U1817">
        <v>36</v>
      </c>
      <c r="V1817">
        <v>12</v>
      </c>
      <c r="W1817">
        <v>114</v>
      </c>
      <c r="X1817" t="s">
        <v>8838</v>
      </c>
      <c r="Y1817" t="s">
        <v>8838</v>
      </c>
      <c r="Z1817" t="s">
        <v>8838</v>
      </c>
      <c r="AA1817">
        <v>106</v>
      </c>
      <c r="AB1817">
        <v>-122</v>
      </c>
      <c r="AC1817">
        <v>-22</v>
      </c>
      <c r="AD1817">
        <v>42</v>
      </c>
      <c r="AE1817">
        <v>-195</v>
      </c>
      <c r="AF1817" t="s">
        <v>8838</v>
      </c>
      <c r="AG1817" t="s">
        <v>8838</v>
      </c>
      <c r="AH1817" t="s">
        <v>8838</v>
      </c>
      <c r="AI1817">
        <v>597</v>
      </c>
      <c r="AJ1817" s="1">
        <v>1061</v>
      </c>
      <c r="AK1817" s="1">
        <v>1220</v>
      </c>
      <c r="AL1817" s="1">
        <v>1473</v>
      </c>
      <c r="AM1817" s="1">
        <v>1583</v>
      </c>
      <c r="AN1817" t="s">
        <v>8838</v>
      </c>
      <c r="AO1817" t="s">
        <v>8838</v>
      </c>
      <c r="AP1817" t="s">
        <v>8838</v>
      </c>
      <c r="AQ1817">
        <v>458</v>
      </c>
      <c r="AR1817">
        <v>776</v>
      </c>
      <c r="AS1817">
        <v>514</v>
      </c>
      <c r="AT1817">
        <v>546</v>
      </c>
      <c r="AU1817">
        <v>579</v>
      </c>
      <c r="AV1817" t="s">
        <v>8838</v>
      </c>
      <c r="AW1817" t="s">
        <v>8838</v>
      </c>
      <c r="AX1817" t="s">
        <v>8838</v>
      </c>
      <c r="AY1817">
        <v>139</v>
      </c>
      <c r="AZ1817">
        <v>284</v>
      </c>
      <c r="BA1817">
        <v>706</v>
      </c>
      <c r="BB1817">
        <v>927</v>
      </c>
      <c r="BC1817" s="1">
        <v>1004</v>
      </c>
      <c r="BD1817" t="s">
        <v>8838</v>
      </c>
      <c r="BE1817" t="s">
        <v>8838</v>
      </c>
      <c r="BF1817" t="s">
        <v>8838</v>
      </c>
      <c r="BG1817">
        <v>135</v>
      </c>
      <c r="BH1817">
        <v>309</v>
      </c>
      <c r="BI1817">
        <v>538</v>
      </c>
      <c r="BJ1817">
        <v>751</v>
      </c>
      <c r="BK1817">
        <v>792</v>
      </c>
      <c r="BL1817" t="s">
        <v>8838</v>
      </c>
      <c r="BM1817" t="s">
        <v>8838</v>
      </c>
      <c r="BN1817" t="s">
        <v>8838</v>
      </c>
      <c r="BO1817">
        <v>222</v>
      </c>
      <c r="BP1817">
        <v>276</v>
      </c>
      <c r="BQ1817">
        <v>287</v>
      </c>
      <c r="BR1817">
        <v>326</v>
      </c>
      <c r="BS1817">
        <v>367</v>
      </c>
      <c r="BT1817" t="s">
        <v>8838</v>
      </c>
      <c r="BU1817" t="s">
        <v>8838</v>
      </c>
      <c r="BV1817" t="s">
        <v>8838</v>
      </c>
      <c r="BW1817">
        <v>27.91</v>
      </c>
      <c r="BX1817">
        <v>-14.75</v>
      </c>
      <c r="BY1817">
        <v>-1.91</v>
      </c>
      <c r="BZ1817">
        <v>3.14</v>
      </c>
      <c r="CA1817">
        <v>-12.75</v>
      </c>
      <c r="CB1817" t="s">
        <v>8838</v>
      </c>
      <c r="CC1817" t="s">
        <v>8838</v>
      </c>
      <c r="CD1817" t="s">
        <v>8838</v>
      </c>
      <c r="CE1817" t="s">
        <v>1</v>
      </c>
      <c r="CF1817">
        <v>-41.83</v>
      </c>
      <c r="CG1817">
        <v>-3.2</v>
      </c>
      <c r="CH1817">
        <v>5.2</v>
      </c>
      <c r="CI1817">
        <v>-27.76</v>
      </c>
      <c r="CJ1817" t="s">
        <v>8838</v>
      </c>
      <c r="CK1817" t="s">
        <v>8838</v>
      </c>
      <c r="CL1817" t="s">
        <v>8838</v>
      </c>
      <c r="CM1817">
        <v>394</v>
      </c>
      <c r="CN1817">
        <v>-169</v>
      </c>
      <c r="CO1817">
        <v>-24</v>
      </c>
      <c r="CP1817">
        <v>52</v>
      </c>
      <c r="CQ1817">
        <v>-292</v>
      </c>
      <c r="CR1817" t="s">
        <v>8838</v>
      </c>
      <c r="CS1817" t="s">
        <v>8838</v>
      </c>
      <c r="CT1817" t="s">
        <v>8838</v>
      </c>
      <c r="CU1817">
        <v>6.04</v>
      </c>
      <c r="CV1817" t="s">
        <v>2</v>
      </c>
      <c r="CW1817" t="s">
        <v>2</v>
      </c>
      <c r="CX1817">
        <v>41.49</v>
      </c>
      <c r="CY1817" t="s">
        <v>2</v>
      </c>
      <c r="CZ1817" t="s">
        <v>8838</v>
      </c>
      <c r="DA1817" t="s">
        <v>8838</v>
      </c>
      <c r="DB1817" t="s">
        <v>8838</v>
      </c>
      <c r="DC1817">
        <v>7.84</v>
      </c>
      <c r="DD1817">
        <v>3.59</v>
      </c>
      <c r="DE1817">
        <v>2.19</v>
      </c>
      <c r="DF1817">
        <v>1.87</v>
      </c>
      <c r="DG1817">
        <v>3.4</v>
      </c>
      <c r="DH1817" t="s">
        <v>8838</v>
      </c>
      <c r="DI1817" t="s">
        <v>8838</v>
      </c>
      <c r="DJ1817" t="s">
        <v>8838</v>
      </c>
      <c r="DK1817" s="5" t="e">
        <f>(CL1817*3+CK1817*2+CJ1817)/6</f>
        <v>#VALUE!</v>
      </c>
      <c r="DL1817">
        <f>BG1817+(BG1817*(CF1817-8.25)/8.25)</f>
        <v>-684.4909090909091</v>
      </c>
      <c r="DM1817">
        <f>BH1817+(BH1817*(CG1817-8.25)/8.25)</f>
        <v>-119.85454545454542</v>
      </c>
      <c r="DN1817">
        <f>BI1817+(BI1817*(CH1817-8.25)/8.25)</f>
        <v>339.10303030303032</v>
      </c>
      <c r="DO1817">
        <f>BJ1817+(BJ1817*(CI1817-8.25)/8.25)</f>
        <v>-2527.0012121212126</v>
      </c>
      <c r="DP1817" t="e">
        <f>BK1817+(BK1817*(CJ1817-8.25)/8.25)</f>
        <v>#VALUE!</v>
      </c>
      <c r="DQ1817" t="e">
        <f>BL1817+(BL1817*(CK1817-8.25)/8.25)</f>
        <v>#VALUE!</v>
      </c>
      <c r="DR1817" t="e">
        <f>BM1817+(BM1817*(CL1817-8.25)/8.25)</f>
        <v>#VALUE!</v>
      </c>
      <c r="DS1817" s="7">
        <f>DL1817*10^8/$H1817</f>
        <v>-862.25528705043541</v>
      </c>
      <c r="DT1817" s="7">
        <f>DM1817*10^8/$H1817</f>
        <v>-150.98113667055725</v>
      </c>
      <c r="DU1817" s="7">
        <f>DN1817*10^8/$H1817</f>
        <v>427.16912211726446</v>
      </c>
      <c r="DV1817" s="7">
        <f>DO1817*10^8/$H1817</f>
        <v>-3183.2711385871539</v>
      </c>
      <c r="DW1817" s="7" t="e">
        <f>DP1817*10^8/$H1817</f>
        <v>#VALUE!</v>
      </c>
      <c r="DX1817" s="7" t="e">
        <f>DQ1817*10^8/$H1817</f>
        <v>#VALUE!</v>
      </c>
      <c r="DY1817" s="7" t="e">
        <f>DR1817*10^8/$H1817</f>
        <v>#VALUE!</v>
      </c>
      <c r="DZ1817" s="7">
        <f>DS1817*10^8/$H1817</f>
        <v>-1086.1856164516053</v>
      </c>
      <c r="EA1817" s="7" t="e">
        <f>DY1817*0.8</f>
        <v>#VALUE!</v>
      </c>
      <c r="EB1817" s="9" t="e">
        <f>F1817-#REF!</f>
        <v>#REF!</v>
      </c>
      <c r="EC1817" s="3" t="e">
        <f>EB1817/#REF!*100</f>
        <v>#REF!</v>
      </c>
      <c r="ED1817" s="3" t="e">
        <f>DX1817-F1817</f>
        <v>#VALUE!</v>
      </c>
      <c r="EE1817" s="11" t="e">
        <f>ED1817/F1817</f>
        <v>#VALUE!</v>
      </c>
      <c r="EF1817" s="3" t="e">
        <f>F1817-#REF!</f>
        <v>#REF!</v>
      </c>
    </row>
    <row r="1818" spans="1:136" x14ac:dyDescent="0.3">
      <c r="A1818">
        <v>890</v>
      </c>
      <c r="B1818" s="17" t="s">
        <v>9729</v>
      </c>
      <c r="C1818" s="16" t="str">
        <f>"https://finance.naver.com/item/frgn.nhn?code="&amp;B1818</f>
        <v>https://finance.naver.com/item/frgn.nhn?code=290690</v>
      </c>
      <c r="D1818" t="s">
        <v>5370</v>
      </c>
      <c r="E1818" t="s">
        <v>5371</v>
      </c>
      <c r="F1818" s="18">
        <f>VALUE(LEFT(E1818,FIND("/",E1818)-1))</f>
        <v>16750</v>
      </c>
      <c r="G1818" s="6" t="s">
        <v>5372</v>
      </c>
      <c r="H1818" s="6">
        <f>VALUE(LEFT(G1818,FIND("/",G1818)-1)) + VALUE(MID(G1818,FIND("/",G1818)+1,LEN(G1818)))</f>
        <v>8256843</v>
      </c>
      <c r="I1818">
        <v>0</v>
      </c>
      <c r="J1818" s="1">
        <f>F1818*H1818/(10^8)</f>
        <v>1383.0212025000001</v>
      </c>
      <c r="K1818">
        <v>382</v>
      </c>
      <c r="L1818">
        <v>561</v>
      </c>
      <c r="M1818">
        <v>544</v>
      </c>
      <c r="N1818">
        <v>711</v>
      </c>
      <c r="O1818">
        <v>576</v>
      </c>
      <c r="P1818" t="s">
        <v>8838</v>
      </c>
      <c r="Q1818" t="s">
        <v>8838</v>
      </c>
      <c r="R1818" t="s">
        <v>8838</v>
      </c>
      <c r="S1818">
        <v>41</v>
      </c>
      <c r="T1818">
        <v>46</v>
      </c>
      <c r="U1818">
        <v>29</v>
      </c>
      <c r="V1818">
        <v>69</v>
      </c>
      <c r="W1818">
        <v>51</v>
      </c>
      <c r="X1818" t="s">
        <v>8838</v>
      </c>
      <c r="Y1818" t="s">
        <v>8838</v>
      </c>
      <c r="Z1818" t="s">
        <v>8838</v>
      </c>
      <c r="AA1818">
        <v>27</v>
      </c>
      <c r="AB1818">
        <v>37</v>
      </c>
      <c r="AC1818">
        <v>23</v>
      </c>
      <c r="AD1818">
        <v>58</v>
      </c>
      <c r="AE1818">
        <v>44</v>
      </c>
      <c r="AF1818" t="s">
        <v>8838</v>
      </c>
      <c r="AG1818" t="s">
        <v>8838</v>
      </c>
      <c r="AH1818" t="s">
        <v>8838</v>
      </c>
      <c r="AI1818">
        <v>349</v>
      </c>
      <c r="AJ1818">
        <v>487</v>
      </c>
      <c r="AK1818">
        <v>438</v>
      </c>
      <c r="AL1818">
        <v>482</v>
      </c>
      <c r="AM1818">
        <v>666</v>
      </c>
      <c r="AN1818" t="s">
        <v>8838</v>
      </c>
      <c r="AO1818" t="s">
        <v>8838</v>
      </c>
      <c r="AP1818" t="s">
        <v>8838</v>
      </c>
      <c r="AQ1818">
        <v>262</v>
      </c>
      <c r="AR1818">
        <v>364</v>
      </c>
      <c r="AS1818">
        <v>291</v>
      </c>
      <c r="AT1818">
        <v>279</v>
      </c>
      <c r="AU1818">
        <v>236</v>
      </c>
      <c r="AV1818" t="s">
        <v>8838</v>
      </c>
      <c r="AW1818" t="s">
        <v>8838</v>
      </c>
      <c r="AX1818" t="s">
        <v>8838</v>
      </c>
      <c r="AY1818">
        <v>87</v>
      </c>
      <c r="AZ1818">
        <v>124</v>
      </c>
      <c r="BA1818">
        <v>147</v>
      </c>
      <c r="BB1818">
        <v>203</v>
      </c>
      <c r="BC1818">
        <v>430</v>
      </c>
      <c r="BD1818" t="s">
        <v>8838</v>
      </c>
      <c r="BE1818" t="s">
        <v>8838</v>
      </c>
      <c r="BF1818" t="s">
        <v>8838</v>
      </c>
      <c r="BG1818">
        <v>87</v>
      </c>
      <c r="BH1818">
        <v>124</v>
      </c>
      <c r="BI1818">
        <v>147</v>
      </c>
      <c r="BJ1818">
        <v>203</v>
      </c>
      <c r="BK1818">
        <v>430</v>
      </c>
      <c r="BL1818" t="s">
        <v>8838</v>
      </c>
      <c r="BM1818" t="s">
        <v>8838</v>
      </c>
      <c r="BN1818" t="s">
        <v>8838</v>
      </c>
      <c r="BO1818">
        <v>6</v>
      </c>
      <c r="BP1818">
        <v>6</v>
      </c>
      <c r="BQ1818">
        <v>6</v>
      </c>
      <c r="BR1818">
        <v>6</v>
      </c>
      <c r="BS1818">
        <v>8</v>
      </c>
      <c r="BT1818" t="s">
        <v>8838</v>
      </c>
      <c r="BU1818" t="s">
        <v>8838</v>
      </c>
      <c r="BV1818" t="s">
        <v>8838</v>
      </c>
      <c r="BW1818" t="s">
        <v>0</v>
      </c>
      <c r="BX1818">
        <v>8.74</v>
      </c>
      <c r="BY1818">
        <v>5.07</v>
      </c>
      <c r="BZ1818">
        <v>12.6</v>
      </c>
      <c r="CA1818">
        <v>7.75</v>
      </c>
      <c r="CB1818" t="s">
        <v>8838</v>
      </c>
      <c r="CC1818" t="s">
        <v>8838</v>
      </c>
      <c r="CD1818" t="s">
        <v>8838</v>
      </c>
      <c r="CE1818" t="s">
        <v>0</v>
      </c>
      <c r="CF1818">
        <v>34.65</v>
      </c>
      <c r="CG1818">
        <v>17.32</v>
      </c>
      <c r="CH1818">
        <v>33.1</v>
      </c>
      <c r="CI1818">
        <v>14.04</v>
      </c>
      <c r="CJ1818" t="s">
        <v>8838</v>
      </c>
      <c r="CK1818" t="s">
        <v>8838</v>
      </c>
      <c r="CL1818" t="s">
        <v>8838</v>
      </c>
      <c r="CM1818">
        <v>439</v>
      </c>
      <c r="CN1818">
        <v>590</v>
      </c>
      <c r="CO1818">
        <v>378</v>
      </c>
      <c r="CP1818">
        <v>935</v>
      </c>
      <c r="CQ1818">
        <v>670</v>
      </c>
      <c r="CR1818" t="s">
        <v>8838</v>
      </c>
      <c r="CS1818" t="s">
        <v>8838</v>
      </c>
      <c r="CT1818" t="s">
        <v>8838</v>
      </c>
      <c r="CU1818" t="s">
        <v>8838</v>
      </c>
      <c r="CV1818" t="s">
        <v>8838</v>
      </c>
      <c r="CW1818" t="s">
        <v>8838</v>
      </c>
      <c r="CX1818" t="s">
        <v>8838</v>
      </c>
      <c r="CY1818">
        <v>28.51</v>
      </c>
      <c r="CZ1818" t="s">
        <v>8838</v>
      </c>
      <c r="DA1818" t="s">
        <v>8838</v>
      </c>
      <c r="DB1818" t="s">
        <v>8838</v>
      </c>
      <c r="DC1818" t="s">
        <v>8838</v>
      </c>
      <c r="DD1818" t="s">
        <v>8838</v>
      </c>
      <c r="DE1818" t="s">
        <v>8838</v>
      </c>
      <c r="DF1818" t="s">
        <v>8838</v>
      </c>
      <c r="DG1818">
        <v>3.62</v>
      </c>
      <c r="DH1818" t="s">
        <v>8838</v>
      </c>
      <c r="DI1818" t="s">
        <v>8838</v>
      </c>
      <c r="DJ1818" t="s">
        <v>8838</v>
      </c>
      <c r="DK1818" s="5" t="e">
        <f>(CL1818*3+CK1818*2+CJ1818)/6</f>
        <v>#VALUE!</v>
      </c>
      <c r="DL1818">
        <f>BG1818+(BG1818*(CF1818-8.25)/8.25)</f>
        <v>365.4</v>
      </c>
      <c r="DM1818">
        <f>BH1818+(BH1818*(CG1818-8.25)/8.25)</f>
        <v>260.32484848484853</v>
      </c>
      <c r="DN1818">
        <f>BI1818+(BI1818*(CH1818-8.25)/8.25)</f>
        <v>589.78181818181815</v>
      </c>
      <c r="DO1818">
        <f>BJ1818+(BJ1818*(CI1818-8.25)/8.25)</f>
        <v>345.46909090909094</v>
      </c>
      <c r="DP1818" t="e">
        <f>BK1818+(BK1818*(CJ1818-8.25)/8.25)</f>
        <v>#VALUE!</v>
      </c>
      <c r="DQ1818" t="e">
        <f>BL1818+(BL1818*(CK1818-8.25)/8.25)</f>
        <v>#VALUE!</v>
      </c>
      <c r="DR1818" t="e">
        <f>BM1818+(BM1818*(CL1818-8.25)/8.25)</f>
        <v>#VALUE!</v>
      </c>
      <c r="DS1818" s="7">
        <f>DL1818*10^8/$H1818</f>
        <v>4425.4202241704243</v>
      </c>
      <c r="DT1818" s="7">
        <f>DM1818*10^8/$H1818</f>
        <v>3152.8375734508759</v>
      </c>
      <c r="DU1818" s="7">
        <f>DN1818*10^8/$H1818</f>
        <v>7142.9457745753207</v>
      </c>
      <c r="DV1818" s="7">
        <f>DO1818*10^8/$H1818</f>
        <v>4184.0336664884016</v>
      </c>
      <c r="DW1818" s="7" t="e">
        <f>DP1818*10^8/$H1818</f>
        <v>#VALUE!</v>
      </c>
      <c r="DX1818" s="7" t="e">
        <f>DQ1818*10^8/$H1818</f>
        <v>#VALUE!</v>
      </c>
      <c r="DY1818" s="7" t="e">
        <f>DR1818*10^8/$H1818</f>
        <v>#VALUE!</v>
      </c>
      <c r="DZ1818" s="7">
        <f>DS1818*10^8/$H1818</f>
        <v>53597.000986580759</v>
      </c>
      <c r="EA1818" s="7" t="e">
        <f>DY1818*0.8</f>
        <v>#VALUE!</v>
      </c>
      <c r="EB1818" s="9" t="e">
        <f>F1818-#REF!</f>
        <v>#REF!</v>
      </c>
      <c r="EC1818" s="3" t="e">
        <f>EB1818/#REF!*100</f>
        <v>#REF!</v>
      </c>
      <c r="ED1818" s="3" t="e">
        <f>DX1818-F1818</f>
        <v>#VALUE!</v>
      </c>
      <c r="EE1818" s="11" t="e">
        <f>ED1818/F1818</f>
        <v>#VALUE!</v>
      </c>
      <c r="EF1818" s="3" t="e">
        <f>F1818-#REF!</f>
        <v>#REF!</v>
      </c>
    </row>
    <row r="1819" spans="1:136" hidden="1" x14ac:dyDescent="0.3">
      <c r="A1819">
        <v>1817</v>
      </c>
      <c r="B1819" s="17" t="s">
        <v>10656</v>
      </c>
      <c r="C1819" s="16" t="str">
        <f>"https://finance.naver.com/item/frgn.nhn?code="&amp;B1819</f>
        <v>https://finance.naver.com/item/frgn.nhn?code=039340</v>
      </c>
      <c r="D1819" t="s">
        <v>1861</v>
      </c>
      <c r="E1819" t="s">
        <v>7887</v>
      </c>
      <c r="F1819" s="18">
        <f>VALUE(LEFT(E1819,FIND("/",E1819)-1))</f>
        <v>8130</v>
      </c>
      <c r="G1819" s="6" t="s">
        <v>4932</v>
      </c>
      <c r="H1819" s="6">
        <f>VALUE(LEFT(G1819,FIND("/",G1819)-1)) + VALUE(MID(G1819,FIND("/",G1819)+1,LEN(G1819)))</f>
        <v>23000000</v>
      </c>
      <c r="I1819" s="1">
        <v>1245160</v>
      </c>
      <c r="J1819" s="1">
        <f>F1819*H1819/(10^8)</f>
        <v>1869.9</v>
      </c>
      <c r="K1819">
        <v>753</v>
      </c>
      <c r="L1819">
        <v>648</v>
      </c>
      <c r="M1819">
        <v>845</v>
      </c>
      <c r="N1819">
        <v>778</v>
      </c>
      <c r="O1819">
        <v>949</v>
      </c>
      <c r="P1819" t="s">
        <v>8838</v>
      </c>
      <c r="Q1819" t="s">
        <v>8838</v>
      </c>
      <c r="R1819" t="s">
        <v>8838</v>
      </c>
      <c r="S1819">
        <v>144</v>
      </c>
      <c r="T1819">
        <v>91</v>
      </c>
      <c r="U1819">
        <v>155</v>
      </c>
      <c r="V1819">
        <v>137</v>
      </c>
      <c r="W1819">
        <v>182</v>
      </c>
      <c r="X1819" t="s">
        <v>8838</v>
      </c>
      <c r="Y1819" t="s">
        <v>8838</v>
      </c>
      <c r="Z1819" t="s">
        <v>8838</v>
      </c>
      <c r="AA1819">
        <v>120</v>
      </c>
      <c r="AB1819">
        <v>122</v>
      </c>
      <c r="AC1819">
        <v>144</v>
      </c>
      <c r="AD1819">
        <v>150</v>
      </c>
      <c r="AE1819">
        <v>190</v>
      </c>
      <c r="AF1819" t="s">
        <v>8838</v>
      </c>
      <c r="AG1819" t="s">
        <v>8838</v>
      </c>
      <c r="AH1819" t="s">
        <v>8838</v>
      </c>
      <c r="AI1819">
        <v>986</v>
      </c>
      <c r="AJ1819" s="1">
        <v>1192</v>
      </c>
      <c r="AK1819" s="1">
        <v>1285</v>
      </c>
      <c r="AL1819" s="1">
        <v>1464</v>
      </c>
      <c r="AM1819" s="1">
        <v>1745</v>
      </c>
      <c r="AN1819" t="s">
        <v>8838</v>
      </c>
      <c r="AO1819" t="s">
        <v>8838</v>
      </c>
      <c r="AP1819" t="s">
        <v>8838</v>
      </c>
      <c r="AQ1819">
        <v>153</v>
      </c>
      <c r="AR1819">
        <v>247</v>
      </c>
      <c r="AS1819">
        <v>196</v>
      </c>
      <c r="AT1819">
        <v>245</v>
      </c>
      <c r="AU1819">
        <v>363</v>
      </c>
      <c r="AV1819" t="s">
        <v>8838</v>
      </c>
      <c r="AW1819" t="s">
        <v>8838</v>
      </c>
      <c r="AX1819" t="s">
        <v>8838</v>
      </c>
      <c r="AY1819">
        <v>832</v>
      </c>
      <c r="AZ1819">
        <v>946</v>
      </c>
      <c r="BA1819" s="1">
        <v>1089</v>
      </c>
      <c r="BB1819" s="1">
        <v>1219</v>
      </c>
      <c r="BC1819" s="1">
        <v>1382</v>
      </c>
      <c r="BD1819" t="s">
        <v>8838</v>
      </c>
      <c r="BE1819" t="s">
        <v>8838</v>
      </c>
      <c r="BF1819" t="s">
        <v>8838</v>
      </c>
      <c r="BG1819">
        <v>832</v>
      </c>
      <c r="BH1819">
        <v>946</v>
      </c>
      <c r="BI1819" s="1">
        <v>1089</v>
      </c>
      <c r="BJ1819" s="1">
        <v>1219</v>
      </c>
      <c r="BK1819" s="1">
        <v>1382</v>
      </c>
      <c r="BL1819" t="s">
        <v>8838</v>
      </c>
      <c r="BM1819" t="s">
        <v>8838</v>
      </c>
      <c r="BN1819" t="s">
        <v>8838</v>
      </c>
      <c r="BO1819">
        <v>115</v>
      </c>
      <c r="BP1819">
        <v>115</v>
      </c>
      <c r="BQ1819">
        <v>115</v>
      </c>
      <c r="BR1819">
        <v>115</v>
      </c>
      <c r="BS1819">
        <v>115</v>
      </c>
      <c r="BT1819" t="s">
        <v>8838</v>
      </c>
      <c r="BU1819" t="s">
        <v>8838</v>
      </c>
      <c r="BV1819" t="s">
        <v>8838</v>
      </c>
      <c r="BW1819">
        <v>12.39</v>
      </c>
      <c r="BX1819">
        <v>11.24</v>
      </c>
      <c r="BY1819">
        <v>11.64</v>
      </c>
      <c r="BZ1819">
        <v>10.92</v>
      </c>
      <c r="CA1819">
        <v>11.86</v>
      </c>
      <c r="CB1819" t="s">
        <v>8838</v>
      </c>
      <c r="CC1819" t="s">
        <v>8838</v>
      </c>
      <c r="CD1819" t="s">
        <v>8838</v>
      </c>
      <c r="CE1819">
        <v>15.4</v>
      </c>
      <c r="CF1819">
        <v>13.77</v>
      </c>
      <c r="CG1819">
        <v>14.16</v>
      </c>
      <c r="CH1819">
        <v>13.01</v>
      </c>
      <c r="CI1819">
        <v>14.63</v>
      </c>
      <c r="CJ1819" t="s">
        <v>8838</v>
      </c>
      <c r="CK1819" t="s">
        <v>8838</v>
      </c>
      <c r="CL1819" t="s">
        <v>8838</v>
      </c>
      <c r="CM1819">
        <v>524</v>
      </c>
      <c r="CN1819">
        <v>532</v>
      </c>
      <c r="CO1819">
        <v>627</v>
      </c>
      <c r="CP1819">
        <v>653</v>
      </c>
      <c r="CQ1819">
        <v>827</v>
      </c>
      <c r="CR1819" t="s">
        <v>8838</v>
      </c>
      <c r="CS1819" t="s">
        <v>8838</v>
      </c>
      <c r="CT1819" t="s">
        <v>8838</v>
      </c>
      <c r="CU1819">
        <v>7.9</v>
      </c>
      <c r="CV1819">
        <v>7.14</v>
      </c>
      <c r="CW1819">
        <v>6.2</v>
      </c>
      <c r="CX1819">
        <v>7.22</v>
      </c>
      <c r="CY1819">
        <v>6.87</v>
      </c>
      <c r="CZ1819" t="s">
        <v>8838</v>
      </c>
      <c r="DA1819" t="s">
        <v>8838</v>
      </c>
      <c r="DB1819" t="s">
        <v>8838</v>
      </c>
      <c r="DC1819">
        <v>1.1000000000000001</v>
      </c>
      <c r="DD1819">
        <v>0.9</v>
      </c>
      <c r="DE1819">
        <v>0.81</v>
      </c>
      <c r="DF1819">
        <v>0.88</v>
      </c>
      <c r="DG1819">
        <v>0.93</v>
      </c>
      <c r="DH1819" t="s">
        <v>8838</v>
      </c>
      <c r="DI1819" t="s">
        <v>8838</v>
      </c>
      <c r="DJ1819" t="s">
        <v>8838</v>
      </c>
      <c r="DK1819" s="5" t="e">
        <f>(CL1819*3+CK1819*2+CJ1819)/6</f>
        <v>#VALUE!</v>
      </c>
      <c r="DL1819">
        <f>BG1819+(BG1819*(CF1819-8.25)/8.25)</f>
        <v>1388.6836363636362</v>
      </c>
      <c r="DM1819">
        <f>BH1819+(BH1819*(CG1819-8.25)/8.25)</f>
        <v>1623.68</v>
      </c>
      <c r="DN1819">
        <f>BI1819+(BI1819*(CH1819-8.25)/8.25)</f>
        <v>1717.32</v>
      </c>
      <c r="DO1819">
        <f>BJ1819+(BJ1819*(CI1819-8.25)/8.25)</f>
        <v>2161.6933333333336</v>
      </c>
      <c r="DP1819" t="e">
        <f>BK1819+(BK1819*(CJ1819-8.25)/8.25)</f>
        <v>#VALUE!</v>
      </c>
      <c r="DQ1819" t="e">
        <f>BL1819+(BL1819*(CK1819-8.25)/8.25)</f>
        <v>#VALUE!</v>
      </c>
      <c r="DR1819" t="e">
        <f>BM1819+(BM1819*(CL1819-8.25)/8.25)</f>
        <v>#VALUE!</v>
      </c>
      <c r="DS1819" s="7">
        <f>DL1819*10^8/$H1819</f>
        <v>6037.754940711462</v>
      </c>
      <c r="DT1819" s="7">
        <f>DM1819*10^8/$H1819</f>
        <v>7059.478260869565</v>
      </c>
      <c r="DU1819" s="7">
        <f>DN1819*10^8/$H1819</f>
        <v>7466.608695652174</v>
      </c>
      <c r="DV1819" s="7">
        <f>DO1819*10^8/$H1819</f>
        <v>9398.6666666666679</v>
      </c>
      <c r="DW1819" s="7" t="e">
        <f>DP1819*10^8/$H1819</f>
        <v>#VALUE!</v>
      </c>
      <c r="DX1819" s="7" t="e">
        <f>DQ1819*10^8/$H1819</f>
        <v>#VALUE!</v>
      </c>
      <c r="DY1819" s="7" t="e">
        <f>DR1819*10^8/$H1819</f>
        <v>#VALUE!</v>
      </c>
      <c r="DZ1819" s="7">
        <f>DS1819*10^8/$H1819</f>
        <v>26251.108437875922</v>
      </c>
      <c r="EA1819" s="7" t="e">
        <f>DY1819*0.8</f>
        <v>#VALUE!</v>
      </c>
      <c r="EB1819" s="9" t="e">
        <f>F1819-#REF!</f>
        <v>#REF!</v>
      </c>
      <c r="EC1819" s="3" t="e">
        <f>EB1819/#REF!*100</f>
        <v>#REF!</v>
      </c>
      <c r="ED1819" s="3" t="e">
        <f>DX1819-F1819</f>
        <v>#VALUE!</v>
      </c>
      <c r="EE1819" s="11" t="e">
        <f>ED1819/F1819</f>
        <v>#VALUE!</v>
      </c>
      <c r="EF1819" s="3" t="e">
        <f>F1819-#REF!</f>
        <v>#REF!</v>
      </c>
    </row>
    <row r="1820" spans="1:136" hidden="1" x14ac:dyDescent="0.3">
      <c r="A1820">
        <v>1818</v>
      </c>
      <c r="B1820" s="17" t="s">
        <v>10657</v>
      </c>
      <c r="C1820" s="16" t="str">
        <f>"https://finance.naver.com/item/frgn.nhn?code="&amp;B1820</f>
        <v>https://finance.naver.com/item/frgn.nhn?code=064260</v>
      </c>
      <c r="D1820" t="s">
        <v>1862</v>
      </c>
      <c r="E1820" t="s">
        <v>7888</v>
      </c>
      <c r="F1820" s="18">
        <f>VALUE(LEFT(E1820,FIND("/",E1820)-1))</f>
        <v>6860</v>
      </c>
      <c r="G1820" s="6" t="s">
        <v>7889</v>
      </c>
      <c r="H1820" s="6">
        <f>VALUE(LEFT(G1820,FIND("/",G1820)-1)) + VALUE(MID(G1820,FIND("/",G1820)+1,LEN(G1820)))</f>
        <v>68949040</v>
      </c>
      <c r="I1820" s="1">
        <v>1393038</v>
      </c>
      <c r="J1820" s="1">
        <f>F1820*H1820/(10^8)</f>
        <v>4729.9041440000001</v>
      </c>
      <c r="K1820" s="1">
        <v>1335</v>
      </c>
      <c r="L1820" s="1">
        <v>1729</v>
      </c>
      <c r="M1820" s="1">
        <v>1817</v>
      </c>
      <c r="N1820" s="1">
        <v>1912</v>
      </c>
      <c r="O1820" s="1">
        <v>2294</v>
      </c>
      <c r="P1820" t="s">
        <v>8838</v>
      </c>
      <c r="Q1820" t="s">
        <v>8838</v>
      </c>
      <c r="R1820" t="s">
        <v>8838</v>
      </c>
      <c r="S1820">
        <v>52</v>
      </c>
      <c r="T1820">
        <v>173</v>
      </c>
      <c r="U1820">
        <v>60</v>
      </c>
      <c r="V1820">
        <v>109</v>
      </c>
      <c r="W1820">
        <v>150</v>
      </c>
      <c r="X1820" t="s">
        <v>8838</v>
      </c>
      <c r="Y1820" t="s">
        <v>8838</v>
      </c>
      <c r="Z1820" t="s">
        <v>8838</v>
      </c>
      <c r="AA1820">
        <v>-39</v>
      </c>
      <c r="AB1820">
        <v>97</v>
      </c>
      <c r="AC1820">
        <v>-29</v>
      </c>
      <c r="AD1820">
        <v>228</v>
      </c>
      <c r="AE1820">
        <v>124</v>
      </c>
      <c r="AF1820" t="s">
        <v>8838</v>
      </c>
      <c r="AG1820" t="s">
        <v>8838</v>
      </c>
      <c r="AH1820" t="s">
        <v>8838</v>
      </c>
      <c r="AI1820" s="1">
        <v>3878</v>
      </c>
      <c r="AJ1820" s="1">
        <v>4644</v>
      </c>
      <c r="AK1820" s="1">
        <v>4565</v>
      </c>
      <c r="AL1820" s="1">
        <v>5120</v>
      </c>
      <c r="AM1820" s="1">
        <v>5701</v>
      </c>
      <c r="AN1820" t="s">
        <v>8838</v>
      </c>
      <c r="AO1820" t="s">
        <v>8838</v>
      </c>
      <c r="AP1820" t="s">
        <v>8838</v>
      </c>
      <c r="AQ1820" s="1">
        <v>2447</v>
      </c>
      <c r="AR1820" s="1">
        <v>2871</v>
      </c>
      <c r="AS1820" s="1">
        <v>2961</v>
      </c>
      <c r="AT1820" s="1">
        <v>3122</v>
      </c>
      <c r="AU1820" s="1">
        <v>3365</v>
      </c>
      <c r="AV1820" t="s">
        <v>8838</v>
      </c>
      <c r="AW1820" t="s">
        <v>8838</v>
      </c>
      <c r="AX1820" t="s">
        <v>8838</v>
      </c>
      <c r="AY1820" s="1">
        <v>1431</v>
      </c>
      <c r="AZ1820" s="1">
        <v>1773</v>
      </c>
      <c r="BA1820" s="1">
        <v>1604</v>
      </c>
      <c r="BB1820" s="1">
        <v>1998</v>
      </c>
      <c r="BC1820" s="1">
        <v>2336</v>
      </c>
      <c r="BD1820" t="s">
        <v>8838</v>
      </c>
      <c r="BE1820" t="s">
        <v>8838</v>
      </c>
      <c r="BF1820" t="s">
        <v>8838</v>
      </c>
      <c r="BG1820" s="1">
        <v>1505</v>
      </c>
      <c r="BH1820" s="1">
        <v>1794</v>
      </c>
      <c r="BI1820" s="1">
        <v>1674</v>
      </c>
      <c r="BJ1820" s="1">
        <v>1957</v>
      </c>
      <c r="BK1820" s="1">
        <v>2322</v>
      </c>
      <c r="BL1820" t="s">
        <v>8838</v>
      </c>
      <c r="BM1820" t="s">
        <v>8838</v>
      </c>
      <c r="BN1820" t="s">
        <v>8838</v>
      </c>
      <c r="BO1820">
        <v>212</v>
      </c>
      <c r="BP1820">
        <v>245</v>
      </c>
      <c r="BQ1820">
        <v>272</v>
      </c>
      <c r="BR1820">
        <v>309</v>
      </c>
      <c r="BS1820">
        <v>345</v>
      </c>
      <c r="BT1820" t="s">
        <v>8838</v>
      </c>
      <c r="BU1820" t="s">
        <v>8838</v>
      </c>
      <c r="BV1820" t="s">
        <v>8838</v>
      </c>
      <c r="BW1820">
        <v>-1.1399999999999999</v>
      </c>
      <c r="BX1820">
        <v>2.2799999999999998</v>
      </c>
      <c r="BY1820">
        <v>-0.63</v>
      </c>
      <c r="BZ1820">
        <v>4.71</v>
      </c>
      <c r="CA1820">
        <v>2.29</v>
      </c>
      <c r="CB1820" t="s">
        <v>8838</v>
      </c>
      <c r="CC1820" t="s">
        <v>8838</v>
      </c>
      <c r="CD1820" t="s">
        <v>8838</v>
      </c>
      <c r="CE1820">
        <v>-0.45</v>
      </c>
      <c r="CF1820">
        <v>7.02</v>
      </c>
      <c r="CG1820">
        <v>1.74</v>
      </c>
      <c r="CH1820">
        <v>13.96</v>
      </c>
      <c r="CI1820">
        <v>7.87</v>
      </c>
      <c r="CJ1820" t="s">
        <v>8838</v>
      </c>
      <c r="CK1820" t="s">
        <v>8838</v>
      </c>
      <c r="CL1820" t="s">
        <v>8838</v>
      </c>
      <c r="CM1820">
        <v>-12</v>
      </c>
      <c r="CN1820">
        <v>196</v>
      </c>
      <c r="CO1820">
        <v>51</v>
      </c>
      <c r="CP1820">
        <v>410</v>
      </c>
      <c r="CQ1820">
        <v>244</v>
      </c>
      <c r="CR1820" t="s">
        <v>8838</v>
      </c>
      <c r="CS1820" t="s">
        <v>8838</v>
      </c>
      <c r="CT1820" t="s">
        <v>8838</v>
      </c>
      <c r="CU1820" t="s">
        <v>2</v>
      </c>
      <c r="CV1820">
        <v>24.6</v>
      </c>
      <c r="CW1820">
        <v>69.56</v>
      </c>
      <c r="CX1820">
        <v>7.71</v>
      </c>
      <c r="CY1820">
        <v>19.79</v>
      </c>
      <c r="CZ1820" t="s">
        <v>8838</v>
      </c>
      <c r="DA1820" t="s">
        <v>8838</v>
      </c>
      <c r="DB1820" t="s">
        <v>8838</v>
      </c>
      <c r="DC1820">
        <v>1.62</v>
      </c>
      <c r="DD1820">
        <v>1.59</v>
      </c>
      <c r="DE1820">
        <v>1.18</v>
      </c>
      <c r="DF1820">
        <v>0.95</v>
      </c>
      <c r="DG1820">
        <v>1.37</v>
      </c>
      <c r="DH1820" t="s">
        <v>8838</v>
      </c>
      <c r="DI1820" t="s">
        <v>8838</v>
      </c>
      <c r="DJ1820" t="s">
        <v>8838</v>
      </c>
      <c r="DK1820" s="5" t="e">
        <f>(CL1820*3+CK1820*2+CJ1820)/6</f>
        <v>#VALUE!</v>
      </c>
      <c r="DL1820">
        <f>BG1820+(BG1820*(CF1820-8.25)/8.25)</f>
        <v>1280.6181818181817</v>
      </c>
      <c r="DM1820">
        <f>BH1820+(BH1820*(CG1820-8.25)/8.25)</f>
        <v>378.37090909090898</v>
      </c>
      <c r="DN1820">
        <f>BI1820+(BI1820*(CH1820-8.25)/8.25)</f>
        <v>2832.6109090909094</v>
      </c>
      <c r="DO1820">
        <f>BJ1820+(BJ1820*(CI1820-8.25)/8.25)</f>
        <v>1866.8593939393941</v>
      </c>
      <c r="DP1820" t="e">
        <f>BK1820+(BK1820*(CJ1820-8.25)/8.25)</f>
        <v>#VALUE!</v>
      </c>
      <c r="DQ1820" t="e">
        <f>BL1820+(BL1820*(CK1820-8.25)/8.25)</f>
        <v>#VALUE!</v>
      </c>
      <c r="DR1820" t="e">
        <f>BM1820+(BM1820*(CL1820-8.25)/8.25)</f>
        <v>#VALUE!</v>
      </c>
      <c r="DS1820" s="7">
        <f>DL1820*10^8/$H1820</f>
        <v>1857.3401193376758</v>
      </c>
      <c r="DT1820" s="7">
        <f>DM1820*10^8/$H1820</f>
        <v>548.76893005458669</v>
      </c>
      <c r="DU1820" s="7">
        <f>DN1820*10^8/$H1820</f>
        <v>4108.2673654207647</v>
      </c>
      <c r="DV1820" s="7">
        <f>DO1820*10^8/$H1820</f>
        <v>2707.593019336301</v>
      </c>
      <c r="DW1820" s="7" t="e">
        <f>DP1820*10^8/$H1820</f>
        <v>#VALUE!</v>
      </c>
      <c r="DX1820" s="7" t="e">
        <f>DQ1820*10^8/$H1820</f>
        <v>#VALUE!</v>
      </c>
      <c r="DY1820" s="7" t="e">
        <f>DR1820*10^8/$H1820</f>
        <v>#VALUE!</v>
      </c>
      <c r="DZ1820" s="7">
        <f>DS1820*10^8/$H1820</f>
        <v>2693.7867725753335</v>
      </c>
      <c r="EA1820" s="7" t="e">
        <f>DY1820*0.8</f>
        <v>#VALUE!</v>
      </c>
      <c r="EB1820" s="9" t="e">
        <f>F1820-#REF!</f>
        <v>#REF!</v>
      </c>
      <c r="EC1820" s="3" t="e">
        <f>EB1820/#REF!*100</f>
        <v>#REF!</v>
      </c>
      <c r="ED1820" s="3" t="e">
        <f>DX1820-F1820</f>
        <v>#VALUE!</v>
      </c>
      <c r="EE1820" s="11" t="e">
        <f>ED1820/F1820</f>
        <v>#VALUE!</v>
      </c>
      <c r="EF1820" s="3" t="e">
        <f>F1820-#REF!</f>
        <v>#REF!</v>
      </c>
    </row>
    <row r="1821" spans="1:136" hidden="1" x14ac:dyDescent="0.3">
      <c r="A1821">
        <v>1819</v>
      </c>
      <c r="B1821" s="17" t="s">
        <v>10658</v>
      </c>
      <c r="C1821" s="16" t="str">
        <f>"https://finance.naver.com/item/frgn.nhn?code="&amp;B1821</f>
        <v>https://finance.naver.com/item/frgn.nhn?code=011080</v>
      </c>
      <c r="D1821" t="s">
        <v>1863</v>
      </c>
      <c r="E1821" t="s">
        <v>7890</v>
      </c>
      <c r="F1821" s="18">
        <f>VALUE(LEFT(E1821,FIND("/",E1821)-1))</f>
        <v>1370</v>
      </c>
      <c r="G1821" s="6" t="s">
        <v>7891</v>
      </c>
      <c r="H1821" s="6">
        <f>VALUE(LEFT(G1821,FIND("/",G1821)-1)) + VALUE(MID(G1821,FIND("/",G1821)+1,LEN(G1821)))</f>
        <v>38955668</v>
      </c>
      <c r="I1821">
        <v>110</v>
      </c>
      <c r="J1821" s="1">
        <f>F1821*H1821/(10^8)</f>
        <v>533.69265159999998</v>
      </c>
      <c r="K1821" s="1">
        <v>1276</v>
      </c>
      <c r="L1821" s="1">
        <v>1135</v>
      </c>
      <c r="M1821" s="1">
        <v>1088</v>
      </c>
      <c r="N1821" s="1">
        <v>1021</v>
      </c>
      <c r="O1821">
        <v>671</v>
      </c>
      <c r="P1821" t="s">
        <v>8838</v>
      </c>
      <c r="Q1821" t="s">
        <v>8838</v>
      </c>
      <c r="R1821" t="s">
        <v>8838</v>
      </c>
      <c r="S1821">
        <v>4</v>
      </c>
      <c r="T1821">
        <v>-88</v>
      </c>
      <c r="U1821">
        <v>-9</v>
      </c>
      <c r="V1821">
        <v>5</v>
      </c>
      <c r="W1821">
        <v>-53</v>
      </c>
      <c r="X1821" t="s">
        <v>8838</v>
      </c>
      <c r="Y1821" t="s">
        <v>8838</v>
      </c>
      <c r="Z1821" t="s">
        <v>8838</v>
      </c>
      <c r="AA1821">
        <v>-41</v>
      </c>
      <c r="AB1821">
        <v>-259</v>
      </c>
      <c r="AC1821">
        <v>-62</v>
      </c>
      <c r="AD1821">
        <v>-1</v>
      </c>
      <c r="AE1821">
        <v>-68</v>
      </c>
      <c r="AF1821" t="s">
        <v>8838</v>
      </c>
      <c r="AG1821" t="s">
        <v>8838</v>
      </c>
      <c r="AH1821" t="s">
        <v>8838</v>
      </c>
      <c r="AI1821" s="1">
        <v>1075</v>
      </c>
      <c r="AJ1821">
        <v>760</v>
      </c>
      <c r="AK1821">
        <v>681</v>
      </c>
      <c r="AL1821">
        <v>637</v>
      </c>
      <c r="AM1821">
        <v>496</v>
      </c>
      <c r="AN1821" t="s">
        <v>8838</v>
      </c>
      <c r="AO1821" t="s">
        <v>8838</v>
      </c>
      <c r="AP1821" t="s">
        <v>8838</v>
      </c>
      <c r="AQ1821">
        <v>550</v>
      </c>
      <c r="AR1821">
        <v>494</v>
      </c>
      <c r="AS1821">
        <v>472</v>
      </c>
      <c r="AT1821">
        <v>411</v>
      </c>
      <c r="AU1821">
        <v>339</v>
      </c>
      <c r="AV1821" t="s">
        <v>8838</v>
      </c>
      <c r="AW1821" t="s">
        <v>8838</v>
      </c>
      <c r="AX1821" t="s">
        <v>8838</v>
      </c>
      <c r="AY1821">
        <v>525</v>
      </c>
      <c r="AZ1821">
        <v>265</v>
      </c>
      <c r="BA1821">
        <v>209</v>
      </c>
      <c r="BB1821">
        <v>226</v>
      </c>
      <c r="BC1821">
        <v>158</v>
      </c>
      <c r="BD1821" t="s">
        <v>8838</v>
      </c>
      <c r="BE1821" t="s">
        <v>8838</v>
      </c>
      <c r="BF1821" t="s">
        <v>8838</v>
      </c>
      <c r="BG1821">
        <v>525</v>
      </c>
      <c r="BH1821">
        <v>265</v>
      </c>
      <c r="BI1821">
        <v>209</v>
      </c>
      <c r="BJ1821">
        <v>226</v>
      </c>
      <c r="BK1821">
        <v>158</v>
      </c>
      <c r="BL1821" t="s">
        <v>8838</v>
      </c>
      <c r="BM1821" t="s">
        <v>8838</v>
      </c>
      <c r="BN1821" t="s">
        <v>8838</v>
      </c>
      <c r="BO1821">
        <v>195</v>
      </c>
      <c r="BP1821">
        <v>195</v>
      </c>
      <c r="BQ1821">
        <v>195</v>
      </c>
      <c r="BR1821">
        <v>195</v>
      </c>
      <c r="BS1821">
        <v>195</v>
      </c>
      <c r="BT1821" t="s">
        <v>8838</v>
      </c>
      <c r="BU1821" t="s">
        <v>8838</v>
      </c>
      <c r="BV1821" t="s">
        <v>8838</v>
      </c>
      <c r="BW1821">
        <v>-3.77</v>
      </c>
      <c r="BX1821">
        <v>-28.27</v>
      </c>
      <c r="BY1821">
        <v>-8.65</v>
      </c>
      <c r="BZ1821">
        <v>-0.13</v>
      </c>
      <c r="CA1821">
        <v>-11.93</v>
      </c>
      <c r="CB1821" t="s">
        <v>8838</v>
      </c>
      <c r="CC1821" t="s">
        <v>8838</v>
      </c>
      <c r="CD1821" t="s">
        <v>8838</v>
      </c>
      <c r="CE1821">
        <v>-8.11</v>
      </c>
      <c r="CF1821">
        <v>-65.59</v>
      </c>
      <c r="CG1821">
        <v>-26.25</v>
      </c>
      <c r="CH1821">
        <v>-0.4</v>
      </c>
      <c r="CI1821">
        <v>-35.22</v>
      </c>
      <c r="CJ1821" t="s">
        <v>8838</v>
      </c>
      <c r="CK1821" t="s">
        <v>8838</v>
      </c>
      <c r="CL1821" t="s">
        <v>8838</v>
      </c>
      <c r="CM1821">
        <v>-105</v>
      </c>
      <c r="CN1821">
        <v>-666</v>
      </c>
      <c r="CO1821">
        <v>-160</v>
      </c>
      <c r="CP1821">
        <v>-2</v>
      </c>
      <c r="CQ1821">
        <v>-173</v>
      </c>
      <c r="CR1821" t="s">
        <v>8838</v>
      </c>
      <c r="CS1821" t="s">
        <v>8838</v>
      </c>
      <c r="CT1821" t="s">
        <v>8838</v>
      </c>
      <c r="CU1821" t="s">
        <v>2</v>
      </c>
      <c r="CV1821" t="s">
        <v>2</v>
      </c>
      <c r="CW1821" t="s">
        <v>2</v>
      </c>
      <c r="CX1821" t="s">
        <v>2</v>
      </c>
      <c r="CY1821" t="s">
        <v>2</v>
      </c>
      <c r="CZ1821" t="s">
        <v>8838</v>
      </c>
      <c r="DA1821" t="s">
        <v>8838</v>
      </c>
      <c r="DB1821" t="s">
        <v>8838</v>
      </c>
      <c r="DC1821">
        <v>1.29</v>
      </c>
      <c r="DD1821">
        <v>1.71</v>
      </c>
      <c r="DE1821">
        <v>1.26</v>
      </c>
      <c r="DF1821">
        <v>1.03</v>
      </c>
      <c r="DG1821">
        <v>2.79</v>
      </c>
      <c r="DH1821" t="s">
        <v>8838</v>
      </c>
      <c r="DI1821" t="s">
        <v>8838</v>
      </c>
      <c r="DJ1821" t="s">
        <v>8838</v>
      </c>
      <c r="DK1821" s="5" t="e">
        <f>(CL1821*3+CK1821*2+CJ1821)/6</f>
        <v>#VALUE!</v>
      </c>
      <c r="DL1821">
        <f>BG1821+(BG1821*(CF1821-8.25)/8.25)</f>
        <v>-4173.909090909091</v>
      </c>
      <c r="DM1821">
        <f>BH1821+(BH1821*(CG1821-8.25)/8.25)</f>
        <v>-843.18181818181824</v>
      </c>
      <c r="DN1821">
        <f>BI1821+(BI1821*(CH1821-8.25)/8.25)</f>
        <v>-10.133333333333354</v>
      </c>
      <c r="DO1821">
        <f>BJ1821+(BJ1821*(CI1821-8.25)/8.25)</f>
        <v>-964.8145454545454</v>
      </c>
      <c r="DP1821" t="e">
        <f>BK1821+(BK1821*(CJ1821-8.25)/8.25)</f>
        <v>#VALUE!</v>
      </c>
      <c r="DQ1821" t="e">
        <f>BL1821+(BL1821*(CK1821-8.25)/8.25)</f>
        <v>#VALUE!</v>
      </c>
      <c r="DR1821" t="e">
        <f>BM1821+(BM1821*(CL1821-8.25)/8.25)</f>
        <v>#VALUE!</v>
      </c>
      <c r="DS1821" s="7">
        <f>DL1821*10^8/$H1821</f>
        <v>-10714.510378590072</v>
      </c>
      <c r="DT1821" s="7">
        <f>DM1821*10^8/$H1821</f>
        <v>-2164.4650482744082</v>
      </c>
      <c r="DU1821" s="7">
        <f>DN1821*10^8/$H1821</f>
        <v>-26.012474829935798</v>
      </c>
      <c r="DV1821" s="7">
        <f>DO1821*10^8/$H1821</f>
        <v>-2476.6987578150256</v>
      </c>
      <c r="DW1821" s="7" t="e">
        <f>DP1821*10^8/$H1821</f>
        <v>#VALUE!</v>
      </c>
      <c r="DX1821" s="7" t="e">
        <f>DQ1821*10^8/$H1821</f>
        <v>#VALUE!</v>
      </c>
      <c r="DY1821" s="7" t="e">
        <f>DR1821*10^8/$H1821</f>
        <v>#VALUE!</v>
      </c>
      <c r="DZ1821" s="7">
        <f>DS1821*10^8/$H1821</f>
        <v>-27504.368243897323</v>
      </c>
      <c r="EA1821" s="7" t="e">
        <f>DY1821*0.8</f>
        <v>#VALUE!</v>
      </c>
      <c r="EB1821" s="9" t="e">
        <f>F1821-#REF!</f>
        <v>#REF!</v>
      </c>
      <c r="EC1821" s="3" t="e">
        <f>EB1821/#REF!*100</f>
        <v>#REF!</v>
      </c>
      <c r="ED1821" s="3" t="e">
        <f>DX1821-F1821</f>
        <v>#VALUE!</v>
      </c>
      <c r="EE1821" s="11" t="e">
        <f>ED1821/F1821</f>
        <v>#VALUE!</v>
      </c>
      <c r="EF1821" s="3" t="e">
        <f>F1821-#REF!</f>
        <v>#REF!</v>
      </c>
    </row>
    <row r="1822" spans="1:136" hidden="1" x14ac:dyDescent="0.3">
      <c r="A1822">
        <v>1820</v>
      </c>
      <c r="B1822" s="17" t="s">
        <v>10659</v>
      </c>
      <c r="C1822" s="16" t="str">
        <f>"https://finance.naver.com/item/frgn.nhn?code="&amp;B1822</f>
        <v>https://finance.naver.com/item/frgn.nhn?code=050090</v>
      </c>
      <c r="D1822" t="s">
        <v>1864</v>
      </c>
      <c r="E1822" t="s">
        <v>7892</v>
      </c>
      <c r="F1822" s="18">
        <f>VALUE(LEFT(E1822,FIND("/",E1822)-1))</f>
        <v>1160</v>
      </c>
      <c r="G1822" s="6" t="s">
        <v>7893</v>
      </c>
      <c r="H1822" s="6">
        <f>VALUE(LEFT(G1822,FIND("/",G1822)-1)) + VALUE(MID(G1822,FIND("/",G1822)+1,LEN(G1822)))</f>
        <v>79138942</v>
      </c>
      <c r="I1822" s="1">
        <v>60000</v>
      </c>
      <c r="J1822" s="1">
        <f>F1822*H1822/(10^8)</f>
        <v>918.0117272</v>
      </c>
      <c r="K1822">
        <v>430</v>
      </c>
      <c r="L1822">
        <v>381</v>
      </c>
      <c r="M1822">
        <v>109</v>
      </c>
      <c r="N1822">
        <v>94</v>
      </c>
      <c r="O1822">
        <v>101</v>
      </c>
      <c r="P1822" t="s">
        <v>8838</v>
      </c>
      <c r="Q1822" t="s">
        <v>8838</v>
      </c>
      <c r="R1822" t="s">
        <v>8838</v>
      </c>
      <c r="S1822">
        <v>12</v>
      </c>
      <c r="T1822">
        <v>-7</v>
      </c>
      <c r="U1822">
        <v>-8</v>
      </c>
      <c r="V1822">
        <v>2</v>
      </c>
      <c r="W1822">
        <v>-14</v>
      </c>
      <c r="X1822" t="s">
        <v>8838</v>
      </c>
      <c r="Y1822" t="s">
        <v>8838</v>
      </c>
      <c r="Z1822" t="s">
        <v>8838</v>
      </c>
      <c r="AA1822">
        <v>-34</v>
      </c>
      <c r="AB1822">
        <v>-24</v>
      </c>
      <c r="AC1822">
        <v>-29</v>
      </c>
      <c r="AD1822">
        <v>-20</v>
      </c>
      <c r="AE1822">
        <v>-44</v>
      </c>
      <c r="AF1822" t="s">
        <v>8838</v>
      </c>
      <c r="AG1822" t="s">
        <v>8838</v>
      </c>
      <c r="AH1822" t="s">
        <v>8838</v>
      </c>
      <c r="AI1822">
        <v>519</v>
      </c>
      <c r="AJ1822">
        <v>441</v>
      </c>
      <c r="AK1822">
        <v>336</v>
      </c>
      <c r="AL1822">
        <v>443</v>
      </c>
      <c r="AM1822">
        <v>446</v>
      </c>
      <c r="AN1822" t="s">
        <v>8838</v>
      </c>
      <c r="AO1822" t="s">
        <v>8838</v>
      </c>
      <c r="AP1822" t="s">
        <v>8838</v>
      </c>
      <c r="AQ1822">
        <v>229</v>
      </c>
      <c r="AR1822">
        <v>133</v>
      </c>
      <c r="AS1822">
        <v>57</v>
      </c>
      <c r="AT1822">
        <v>170</v>
      </c>
      <c r="AU1822">
        <v>166</v>
      </c>
      <c r="AV1822" t="s">
        <v>8838</v>
      </c>
      <c r="AW1822" t="s">
        <v>8838</v>
      </c>
      <c r="AX1822" t="s">
        <v>8838</v>
      </c>
      <c r="AY1822">
        <v>291</v>
      </c>
      <c r="AZ1822">
        <v>308</v>
      </c>
      <c r="BA1822">
        <v>279</v>
      </c>
      <c r="BB1822">
        <v>273</v>
      </c>
      <c r="BC1822">
        <v>280</v>
      </c>
      <c r="BD1822" t="s">
        <v>8838</v>
      </c>
      <c r="BE1822" t="s">
        <v>8838</v>
      </c>
      <c r="BF1822" t="s">
        <v>8838</v>
      </c>
      <c r="BG1822">
        <v>291</v>
      </c>
      <c r="BH1822">
        <v>308</v>
      </c>
      <c r="BI1822">
        <v>279</v>
      </c>
      <c r="BJ1822">
        <v>273</v>
      </c>
      <c r="BK1822">
        <v>280</v>
      </c>
      <c r="BL1822" t="s">
        <v>8838</v>
      </c>
      <c r="BM1822" t="s">
        <v>8838</v>
      </c>
      <c r="BN1822" t="s">
        <v>8838</v>
      </c>
      <c r="BO1822">
        <v>325</v>
      </c>
      <c r="BP1822">
        <v>346</v>
      </c>
      <c r="BQ1822">
        <v>346</v>
      </c>
      <c r="BR1822">
        <v>346</v>
      </c>
      <c r="BS1822">
        <v>396</v>
      </c>
      <c r="BT1822" t="s">
        <v>8838</v>
      </c>
      <c r="BU1822" t="s">
        <v>8838</v>
      </c>
      <c r="BV1822" t="s">
        <v>8838</v>
      </c>
      <c r="BW1822">
        <v>-6.49</v>
      </c>
      <c r="BX1822">
        <v>-5.04</v>
      </c>
      <c r="BY1822">
        <v>-7.37</v>
      </c>
      <c r="BZ1822">
        <v>-5.05</v>
      </c>
      <c r="CA1822">
        <v>-9.8800000000000008</v>
      </c>
      <c r="CB1822" t="s">
        <v>8838</v>
      </c>
      <c r="CC1822" t="s">
        <v>8838</v>
      </c>
      <c r="CD1822" t="s">
        <v>8838</v>
      </c>
      <c r="CE1822">
        <v>-13.44</v>
      </c>
      <c r="CF1822">
        <v>-8.09</v>
      </c>
      <c r="CG1822">
        <v>-9.75</v>
      </c>
      <c r="CH1822">
        <v>-7.12</v>
      </c>
      <c r="CI1822">
        <v>-15.87</v>
      </c>
      <c r="CJ1822" t="s">
        <v>8838</v>
      </c>
      <c r="CK1822" t="s">
        <v>8838</v>
      </c>
      <c r="CL1822" t="s">
        <v>8838</v>
      </c>
      <c r="CM1822">
        <v>-53</v>
      </c>
      <c r="CN1822">
        <v>-35</v>
      </c>
      <c r="CO1822">
        <v>-41</v>
      </c>
      <c r="CP1822">
        <v>-28</v>
      </c>
      <c r="CQ1822">
        <v>-57</v>
      </c>
      <c r="CR1822" t="s">
        <v>8838</v>
      </c>
      <c r="CS1822" t="s">
        <v>8838</v>
      </c>
      <c r="CT1822" t="s">
        <v>8838</v>
      </c>
      <c r="CU1822" t="s">
        <v>2</v>
      </c>
      <c r="CV1822" t="s">
        <v>2</v>
      </c>
      <c r="CW1822" t="s">
        <v>2</v>
      </c>
      <c r="CX1822" t="s">
        <v>2</v>
      </c>
      <c r="CY1822" t="s">
        <v>2</v>
      </c>
      <c r="CZ1822" t="s">
        <v>8838</v>
      </c>
      <c r="DA1822" t="s">
        <v>8838</v>
      </c>
      <c r="DB1822" t="s">
        <v>8838</v>
      </c>
      <c r="DC1822">
        <v>3.51</v>
      </c>
      <c r="DD1822">
        <v>1.86</v>
      </c>
      <c r="DE1822">
        <v>1.5</v>
      </c>
      <c r="DF1822">
        <v>1.59</v>
      </c>
      <c r="DG1822">
        <v>3.11</v>
      </c>
      <c r="DH1822" t="s">
        <v>8838</v>
      </c>
      <c r="DI1822" t="s">
        <v>8838</v>
      </c>
      <c r="DJ1822" t="s">
        <v>8838</v>
      </c>
      <c r="DK1822" s="5" t="e">
        <f>(CL1822*3+CK1822*2+CJ1822)/6</f>
        <v>#VALUE!</v>
      </c>
      <c r="DL1822">
        <f>BG1822+(BG1822*(CF1822-8.25)/8.25)</f>
        <v>-285.35636363636354</v>
      </c>
      <c r="DM1822">
        <f>BH1822+(BH1822*(CG1822-8.25)/8.25)</f>
        <v>-364</v>
      </c>
      <c r="DN1822">
        <f>BI1822+(BI1822*(CH1822-8.25)/8.25)</f>
        <v>-240.78545454545463</v>
      </c>
      <c r="DO1822">
        <f>BJ1822+(BJ1822*(CI1822-8.25)/8.25)</f>
        <v>-525.15272727272713</v>
      </c>
      <c r="DP1822" t="e">
        <f>BK1822+(BK1822*(CJ1822-8.25)/8.25)</f>
        <v>#VALUE!</v>
      </c>
      <c r="DQ1822" t="e">
        <f>BL1822+(BL1822*(CK1822-8.25)/8.25)</f>
        <v>#VALUE!</v>
      </c>
      <c r="DR1822" t="e">
        <f>BM1822+(BM1822*(CL1822-8.25)/8.25)</f>
        <v>#VALUE!</v>
      </c>
      <c r="DS1822" s="7">
        <f>DL1822*10^8/$H1822</f>
        <v>-360.57641968016645</v>
      </c>
      <c r="DT1822" s="7">
        <f>DM1822*10^8/$H1822</f>
        <v>-459.9505512722169</v>
      </c>
      <c r="DU1822" s="7">
        <f>DN1822*10^8/$H1822</f>
        <v>-304.25660042998129</v>
      </c>
      <c r="DV1822" s="7">
        <f>DO1822*10^8/$H1822</f>
        <v>-663.58320442637091</v>
      </c>
      <c r="DW1822" s="7" t="e">
        <f>DP1822*10^8/$H1822</f>
        <v>#VALUE!</v>
      </c>
      <c r="DX1822" s="7" t="e">
        <f>DQ1822*10^8/$H1822</f>
        <v>#VALUE!</v>
      </c>
      <c r="DY1822" s="7" t="e">
        <f>DR1822*10^8/$H1822</f>
        <v>#VALUE!</v>
      </c>
      <c r="DZ1822" s="7">
        <f>DS1822*10^8/$H1822</f>
        <v>-455.62451375729341</v>
      </c>
      <c r="EA1822" s="7" t="e">
        <f>DY1822*0.8</f>
        <v>#VALUE!</v>
      </c>
      <c r="EB1822" s="9" t="e">
        <f>F1822-#REF!</f>
        <v>#REF!</v>
      </c>
      <c r="EC1822" s="3" t="e">
        <f>EB1822/#REF!*100</f>
        <v>#REF!</v>
      </c>
      <c r="ED1822" s="3" t="e">
        <f>DX1822-F1822</f>
        <v>#VALUE!</v>
      </c>
      <c r="EE1822" s="11" t="e">
        <f>ED1822/F1822</f>
        <v>#VALUE!</v>
      </c>
      <c r="EF1822" s="3" t="e">
        <f>F1822-#REF!</f>
        <v>#REF!</v>
      </c>
    </row>
    <row r="1823" spans="1:136" hidden="1" x14ac:dyDescent="0.3">
      <c r="A1823">
        <v>1821</v>
      </c>
      <c r="B1823" s="17" t="s">
        <v>10660</v>
      </c>
      <c r="C1823" s="16" t="str">
        <f>"https://finance.naver.com/item/frgn.nhn?code="&amp;B1823</f>
        <v>https://finance.naver.com/item/frgn.nhn?code=029960</v>
      </c>
      <c r="D1823" t="s">
        <v>1865</v>
      </c>
      <c r="E1823" t="s">
        <v>7894</v>
      </c>
      <c r="F1823" s="18">
        <f>VALUE(LEFT(E1823,FIND("/",E1823)-1))</f>
        <v>9090</v>
      </c>
      <c r="G1823" s="6" t="s">
        <v>7895</v>
      </c>
      <c r="H1823" s="6">
        <f>VALUE(LEFT(G1823,FIND("/",G1823)-1)) + VALUE(MID(G1823,FIND("/",G1823)+1,LEN(G1823)))</f>
        <v>50000000</v>
      </c>
      <c r="I1823">
        <v>0</v>
      </c>
      <c r="J1823" s="1">
        <f>F1823*H1823/(10^8)</f>
        <v>4545</v>
      </c>
      <c r="K1823">
        <v>551</v>
      </c>
      <c r="L1823">
        <v>613</v>
      </c>
      <c r="M1823">
        <v>722</v>
      </c>
      <c r="N1823">
        <v>711</v>
      </c>
      <c r="O1823">
        <v>708</v>
      </c>
      <c r="P1823" t="s">
        <v>8838</v>
      </c>
      <c r="Q1823" t="s">
        <v>8838</v>
      </c>
      <c r="R1823" t="s">
        <v>8838</v>
      </c>
      <c r="S1823">
        <v>155</v>
      </c>
      <c r="T1823">
        <v>186</v>
      </c>
      <c r="U1823">
        <v>293</v>
      </c>
      <c r="V1823">
        <v>284</v>
      </c>
      <c r="W1823">
        <v>310</v>
      </c>
      <c r="X1823" t="s">
        <v>8838</v>
      </c>
      <c r="Y1823" t="s">
        <v>8838</v>
      </c>
      <c r="Z1823" t="s">
        <v>8838</v>
      </c>
      <c r="AA1823">
        <v>147</v>
      </c>
      <c r="AB1823">
        <v>161</v>
      </c>
      <c r="AC1823">
        <v>245</v>
      </c>
      <c r="AD1823">
        <v>241</v>
      </c>
      <c r="AE1823">
        <v>255</v>
      </c>
      <c r="AF1823" t="s">
        <v>8838</v>
      </c>
      <c r="AG1823" t="s">
        <v>8838</v>
      </c>
      <c r="AH1823" t="s">
        <v>8838</v>
      </c>
      <c r="AI1823" s="1">
        <v>1539</v>
      </c>
      <c r="AJ1823" s="1">
        <v>1727</v>
      </c>
      <c r="AK1823" s="1">
        <v>1963</v>
      </c>
      <c r="AL1823" s="1">
        <v>1982</v>
      </c>
      <c r="AM1823" s="1">
        <v>1914</v>
      </c>
      <c r="AN1823" t="s">
        <v>8838</v>
      </c>
      <c r="AO1823" t="s">
        <v>8838</v>
      </c>
      <c r="AP1823" t="s">
        <v>8838</v>
      </c>
      <c r="AQ1823">
        <v>433</v>
      </c>
      <c r="AR1823">
        <v>472</v>
      </c>
      <c r="AS1823">
        <v>477</v>
      </c>
      <c r="AT1823">
        <v>454</v>
      </c>
      <c r="AU1823">
        <v>400</v>
      </c>
      <c r="AV1823" t="s">
        <v>8838</v>
      </c>
      <c r="AW1823" t="s">
        <v>8838</v>
      </c>
      <c r="AX1823" t="s">
        <v>8838</v>
      </c>
      <c r="AY1823" s="1">
        <v>1106</v>
      </c>
      <c r="AZ1823" s="1">
        <v>1256</v>
      </c>
      <c r="BA1823" s="1">
        <v>1487</v>
      </c>
      <c r="BB1823" s="1">
        <v>1528</v>
      </c>
      <c r="BC1823" s="1">
        <v>1514</v>
      </c>
      <c r="BD1823" t="s">
        <v>8838</v>
      </c>
      <c r="BE1823" t="s">
        <v>8838</v>
      </c>
      <c r="BF1823" t="s">
        <v>8838</v>
      </c>
      <c r="BG1823" s="1">
        <v>1106</v>
      </c>
      <c r="BH1823" s="1">
        <v>1255</v>
      </c>
      <c r="BI1823" s="1">
        <v>1487</v>
      </c>
      <c r="BJ1823" s="1">
        <v>1528</v>
      </c>
      <c r="BK1823" s="1">
        <v>1514</v>
      </c>
      <c r="BL1823" t="s">
        <v>8838</v>
      </c>
      <c r="BM1823" t="s">
        <v>8838</v>
      </c>
      <c r="BN1823" t="s">
        <v>8838</v>
      </c>
      <c r="BO1823">
        <v>250</v>
      </c>
      <c r="BP1823">
        <v>250</v>
      </c>
      <c r="BQ1823">
        <v>250</v>
      </c>
      <c r="BR1823">
        <v>250</v>
      </c>
      <c r="BS1823">
        <v>250</v>
      </c>
      <c r="BT1823" t="s">
        <v>8838</v>
      </c>
      <c r="BU1823" t="s">
        <v>8838</v>
      </c>
      <c r="BV1823" t="s">
        <v>8838</v>
      </c>
      <c r="BW1823">
        <v>10.35</v>
      </c>
      <c r="BX1823">
        <v>9.83</v>
      </c>
      <c r="BY1823">
        <v>13.27</v>
      </c>
      <c r="BZ1823">
        <v>12.23</v>
      </c>
      <c r="CA1823">
        <v>13.11</v>
      </c>
      <c r="CB1823" t="s">
        <v>8838</v>
      </c>
      <c r="CC1823" t="s">
        <v>8838</v>
      </c>
      <c r="CD1823" t="s">
        <v>8838</v>
      </c>
      <c r="CE1823">
        <v>14.17</v>
      </c>
      <c r="CF1823">
        <v>13.6</v>
      </c>
      <c r="CG1823">
        <v>17.86</v>
      </c>
      <c r="CH1823">
        <v>16.010000000000002</v>
      </c>
      <c r="CI1823">
        <v>16.79</v>
      </c>
      <c r="CJ1823" t="s">
        <v>8838</v>
      </c>
      <c r="CK1823" t="s">
        <v>8838</v>
      </c>
      <c r="CL1823" t="s">
        <v>8838</v>
      </c>
      <c r="CM1823">
        <v>294</v>
      </c>
      <c r="CN1823">
        <v>321</v>
      </c>
      <c r="CO1823">
        <v>490</v>
      </c>
      <c r="CP1823">
        <v>483</v>
      </c>
      <c r="CQ1823">
        <v>511</v>
      </c>
      <c r="CR1823" t="s">
        <v>8838</v>
      </c>
      <c r="CS1823" t="s">
        <v>8838</v>
      </c>
      <c r="CT1823" t="s">
        <v>8838</v>
      </c>
      <c r="CU1823">
        <v>9.92</v>
      </c>
      <c r="CV1823">
        <v>16.53</v>
      </c>
      <c r="CW1823">
        <v>15.6</v>
      </c>
      <c r="CX1823">
        <v>20.58</v>
      </c>
      <c r="CY1823">
        <v>18.46</v>
      </c>
      <c r="CZ1823" t="s">
        <v>8838</v>
      </c>
      <c r="DA1823" t="s">
        <v>8838</v>
      </c>
      <c r="DB1823" t="s">
        <v>8838</v>
      </c>
      <c r="DC1823">
        <v>1.32</v>
      </c>
      <c r="DD1823">
        <v>2.11</v>
      </c>
      <c r="DE1823">
        <v>2.57</v>
      </c>
      <c r="DF1823">
        <v>3.25</v>
      </c>
      <c r="DG1823">
        <v>3.11</v>
      </c>
      <c r="DH1823" t="s">
        <v>8838</v>
      </c>
      <c r="DI1823" t="s">
        <v>8838</v>
      </c>
      <c r="DJ1823" t="s">
        <v>8838</v>
      </c>
      <c r="DK1823" s="5" t="e">
        <f>(CL1823*3+CK1823*2+CJ1823)/6</f>
        <v>#VALUE!</v>
      </c>
      <c r="DL1823">
        <f>BG1823+(BG1823*(CF1823-8.25)/8.25)</f>
        <v>1823.2242424242422</v>
      </c>
      <c r="DM1823">
        <f>BH1823+(BH1823*(CG1823-8.25)/8.25)</f>
        <v>2716.8848484848486</v>
      </c>
      <c r="DN1823">
        <f>BI1823+(BI1823*(CH1823-8.25)/8.25)</f>
        <v>2885.6812121212124</v>
      </c>
      <c r="DO1823">
        <f>BJ1823+(BJ1823*(CI1823-8.25)/8.25)</f>
        <v>3109.711515151515</v>
      </c>
      <c r="DP1823" t="e">
        <f>BK1823+(BK1823*(CJ1823-8.25)/8.25)</f>
        <v>#VALUE!</v>
      </c>
      <c r="DQ1823" t="e">
        <f>BL1823+(BL1823*(CK1823-8.25)/8.25)</f>
        <v>#VALUE!</v>
      </c>
      <c r="DR1823" t="e">
        <f>BM1823+(BM1823*(CL1823-8.25)/8.25)</f>
        <v>#VALUE!</v>
      </c>
      <c r="DS1823" s="7">
        <f>DL1823*10^8/$H1823</f>
        <v>3646.4484848484844</v>
      </c>
      <c r="DT1823" s="7">
        <f>DM1823*10^8/$H1823</f>
        <v>5433.7696969696972</v>
      </c>
      <c r="DU1823" s="7">
        <f>DN1823*10^8/$H1823</f>
        <v>5771.3624242424239</v>
      </c>
      <c r="DV1823" s="7">
        <f>DO1823*10^8/$H1823</f>
        <v>6219.4230303030299</v>
      </c>
      <c r="DW1823" s="7" t="e">
        <f>DP1823*10^8/$H1823</f>
        <v>#VALUE!</v>
      </c>
      <c r="DX1823" s="7" t="e">
        <f>DQ1823*10^8/$H1823</f>
        <v>#VALUE!</v>
      </c>
      <c r="DY1823" s="7" t="e">
        <f>DR1823*10^8/$H1823</f>
        <v>#VALUE!</v>
      </c>
      <c r="DZ1823" s="7">
        <f>DS1823*10^8/$H1823</f>
        <v>7292.8969696969689</v>
      </c>
      <c r="EA1823" s="7" t="e">
        <f>DY1823*0.8</f>
        <v>#VALUE!</v>
      </c>
      <c r="EB1823" s="9" t="e">
        <f>F1823-#REF!</f>
        <v>#REF!</v>
      </c>
      <c r="EC1823" s="3" t="e">
        <f>EB1823/#REF!*100</f>
        <v>#REF!</v>
      </c>
      <c r="ED1823" s="3" t="e">
        <f>DX1823-F1823</f>
        <v>#VALUE!</v>
      </c>
      <c r="EE1823" s="11" t="e">
        <f>ED1823/F1823</f>
        <v>#VALUE!</v>
      </c>
      <c r="EF1823" s="3" t="e">
        <f>F1823-#REF!</f>
        <v>#REF!</v>
      </c>
    </row>
    <row r="1824" spans="1:136" hidden="1" x14ac:dyDescent="0.3">
      <c r="A1824">
        <v>1822</v>
      </c>
      <c r="B1824" s="17" t="s">
        <v>10661</v>
      </c>
      <c r="C1824" s="16" t="str">
        <f>"https://finance.naver.com/item/frgn.nhn?code="&amp;B1824</f>
        <v>https://finance.naver.com/item/frgn.nhn?code=057030</v>
      </c>
      <c r="D1824" t="s">
        <v>1866</v>
      </c>
      <c r="E1824" t="s">
        <v>7896</v>
      </c>
      <c r="F1824" s="18">
        <f>VALUE(LEFT(E1824,FIND("/",E1824)-1))</f>
        <v>9040</v>
      </c>
      <c r="G1824" s="6" t="s">
        <v>7897</v>
      </c>
      <c r="H1824" s="6">
        <f>VALUE(LEFT(G1824,FIND("/",G1824)-1)) + VALUE(MID(G1824,FIND("/",G1824)+1,LEN(G1824)))</f>
        <v>16312697</v>
      </c>
      <c r="I1824">
        <v>0</v>
      </c>
      <c r="J1824" s="1">
        <f>F1824*H1824/(10^8)</f>
        <v>1474.6678088000001</v>
      </c>
      <c r="K1824">
        <v>662</v>
      </c>
      <c r="L1824">
        <v>609</v>
      </c>
      <c r="M1824">
        <v>626</v>
      </c>
      <c r="N1824">
        <v>601</v>
      </c>
      <c r="O1824">
        <v>526</v>
      </c>
      <c r="P1824" t="s">
        <v>8838</v>
      </c>
      <c r="Q1824" t="s">
        <v>8838</v>
      </c>
      <c r="R1824" t="s">
        <v>8838</v>
      </c>
      <c r="S1824">
        <v>23</v>
      </c>
      <c r="T1824">
        <v>11</v>
      </c>
      <c r="U1824">
        <v>10</v>
      </c>
      <c r="V1824">
        <v>26</v>
      </c>
      <c r="W1824">
        <v>-12</v>
      </c>
      <c r="X1824" t="s">
        <v>8838</v>
      </c>
      <c r="Y1824" t="s">
        <v>8838</v>
      </c>
      <c r="Z1824" t="s">
        <v>8838</v>
      </c>
      <c r="AA1824">
        <v>-82</v>
      </c>
      <c r="AB1824">
        <v>-27</v>
      </c>
      <c r="AC1824">
        <v>4</v>
      </c>
      <c r="AD1824">
        <v>18</v>
      </c>
      <c r="AE1824">
        <v>-16</v>
      </c>
      <c r="AF1824" t="s">
        <v>8838</v>
      </c>
      <c r="AG1824" t="s">
        <v>8838</v>
      </c>
      <c r="AH1824" t="s">
        <v>8838</v>
      </c>
      <c r="AI1824">
        <v>906</v>
      </c>
      <c r="AJ1824">
        <v>792</v>
      </c>
      <c r="AK1824">
        <v>773</v>
      </c>
      <c r="AL1824">
        <v>757</v>
      </c>
      <c r="AM1824">
        <v>764</v>
      </c>
      <c r="AN1824" t="s">
        <v>8838</v>
      </c>
      <c r="AO1824" t="s">
        <v>8838</v>
      </c>
      <c r="AP1824" t="s">
        <v>8838</v>
      </c>
      <c r="AQ1824">
        <v>434</v>
      </c>
      <c r="AR1824">
        <v>361</v>
      </c>
      <c r="AS1824">
        <v>353</v>
      </c>
      <c r="AT1824">
        <v>336</v>
      </c>
      <c r="AU1824">
        <v>360</v>
      </c>
      <c r="AV1824" t="s">
        <v>8838</v>
      </c>
      <c r="AW1824" t="s">
        <v>8838</v>
      </c>
      <c r="AX1824" t="s">
        <v>8838</v>
      </c>
      <c r="AY1824">
        <v>472</v>
      </c>
      <c r="AZ1824">
        <v>431</v>
      </c>
      <c r="BA1824">
        <v>421</v>
      </c>
      <c r="BB1824">
        <v>421</v>
      </c>
      <c r="BC1824">
        <v>404</v>
      </c>
      <c r="BD1824" t="s">
        <v>8838</v>
      </c>
      <c r="BE1824" t="s">
        <v>8838</v>
      </c>
      <c r="BF1824" t="s">
        <v>8838</v>
      </c>
      <c r="BG1824">
        <v>473</v>
      </c>
      <c r="BH1824">
        <v>431</v>
      </c>
      <c r="BI1824">
        <v>421</v>
      </c>
      <c r="BJ1824">
        <v>421</v>
      </c>
      <c r="BK1824">
        <v>404</v>
      </c>
      <c r="BL1824" t="s">
        <v>8838</v>
      </c>
      <c r="BM1824" t="s">
        <v>8838</v>
      </c>
      <c r="BN1824" t="s">
        <v>8838</v>
      </c>
      <c r="BO1824">
        <v>82</v>
      </c>
      <c r="BP1824">
        <v>82</v>
      </c>
      <c r="BQ1824">
        <v>82</v>
      </c>
      <c r="BR1824">
        <v>82</v>
      </c>
      <c r="BS1824">
        <v>82</v>
      </c>
      <c r="BT1824" t="s">
        <v>8838</v>
      </c>
      <c r="BU1824" t="s">
        <v>8838</v>
      </c>
      <c r="BV1824" t="s">
        <v>8838</v>
      </c>
      <c r="BW1824">
        <v>-8.56</v>
      </c>
      <c r="BX1824">
        <v>-3.18</v>
      </c>
      <c r="BY1824">
        <v>0.47</v>
      </c>
      <c r="BZ1824">
        <v>2.33</v>
      </c>
      <c r="CA1824">
        <v>-2.12</v>
      </c>
      <c r="CB1824" t="s">
        <v>8838</v>
      </c>
      <c r="CC1824" t="s">
        <v>8838</v>
      </c>
      <c r="CD1824" t="s">
        <v>8838</v>
      </c>
      <c r="CE1824">
        <v>-14.82</v>
      </c>
      <c r="CF1824">
        <v>-6.1</v>
      </c>
      <c r="CG1824">
        <v>0.87</v>
      </c>
      <c r="CH1824">
        <v>4.24</v>
      </c>
      <c r="CI1824">
        <v>-3.91</v>
      </c>
      <c r="CJ1824" t="s">
        <v>8838</v>
      </c>
      <c r="CK1824" t="s">
        <v>8838</v>
      </c>
      <c r="CL1824" t="s">
        <v>8838</v>
      </c>
      <c r="CM1824">
        <v>-479</v>
      </c>
      <c r="CN1824">
        <v>-169</v>
      </c>
      <c r="CO1824">
        <v>23</v>
      </c>
      <c r="CP1824">
        <v>109</v>
      </c>
      <c r="CQ1824">
        <v>-99</v>
      </c>
      <c r="CR1824" t="s">
        <v>8838</v>
      </c>
      <c r="CS1824" t="s">
        <v>8838</v>
      </c>
      <c r="CT1824" t="s">
        <v>8838</v>
      </c>
      <c r="CU1824" t="s">
        <v>2</v>
      </c>
      <c r="CV1824" t="s">
        <v>2</v>
      </c>
      <c r="CW1824">
        <v>134.33000000000001</v>
      </c>
      <c r="CX1824">
        <v>35.49</v>
      </c>
      <c r="CY1824" t="s">
        <v>2</v>
      </c>
      <c r="CZ1824" t="s">
        <v>8838</v>
      </c>
      <c r="DA1824" t="s">
        <v>8838</v>
      </c>
      <c r="DB1824" t="s">
        <v>8838</v>
      </c>
      <c r="DC1824">
        <v>2.81</v>
      </c>
      <c r="DD1824">
        <v>1.06</v>
      </c>
      <c r="DE1824">
        <v>1.1499999999999999</v>
      </c>
      <c r="DF1824">
        <v>1.46</v>
      </c>
      <c r="DG1824">
        <v>3.37</v>
      </c>
      <c r="DH1824" t="s">
        <v>8838</v>
      </c>
      <c r="DI1824" t="s">
        <v>8838</v>
      </c>
      <c r="DJ1824" t="s">
        <v>8838</v>
      </c>
      <c r="DK1824" s="5" t="e">
        <f>(CL1824*3+CK1824*2+CJ1824)/6</f>
        <v>#VALUE!</v>
      </c>
      <c r="DL1824">
        <f>BG1824+(BG1824*(CF1824-8.25)/8.25)</f>
        <v>-349.73333333333335</v>
      </c>
      <c r="DM1824">
        <f>BH1824+(BH1824*(CG1824-8.25)/8.25)</f>
        <v>45.450909090909136</v>
      </c>
      <c r="DN1824">
        <f>BI1824+(BI1824*(CH1824-8.25)/8.25)</f>
        <v>216.36848484848488</v>
      </c>
      <c r="DO1824">
        <f>BJ1824+(BJ1824*(CI1824-8.25)/8.25)</f>
        <v>-199.52848484848482</v>
      </c>
      <c r="DP1824" t="e">
        <f>BK1824+(BK1824*(CJ1824-8.25)/8.25)</f>
        <v>#VALUE!</v>
      </c>
      <c r="DQ1824" t="e">
        <f>BL1824+(BL1824*(CK1824-8.25)/8.25)</f>
        <v>#VALUE!</v>
      </c>
      <c r="DR1824" t="e">
        <f>BM1824+(BM1824*(CL1824-8.25)/8.25)</f>
        <v>#VALUE!</v>
      </c>
      <c r="DS1824" s="7">
        <f>DL1824*10^8/$H1824</f>
        <v>-2143.9332400603857</v>
      </c>
      <c r="DT1824" s="7">
        <f>DM1824*10^8/$H1824</f>
        <v>278.62289780107568</v>
      </c>
      <c r="DU1824" s="7">
        <f>DN1824*10^8/$H1824</f>
        <v>1326.3808237747864</v>
      </c>
      <c r="DV1824" s="7">
        <f>DO1824*10^8/$H1824</f>
        <v>-1223.1483539998619</v>
      </c>
      <c r="DW1824" s="7" t="e">
        <f>DP1824*10^8/$H1824</f>
        <v>#VALUE!</v>
      </c>
      <c r="DX1824" s="7" t="e">
        <f>DQ1824*10^8/$H1824</f>
        <v>#VALUE!</v>
      </c>
      <c r="DY1824" s="7" t="e">
        <f>DR1824*10^8/$H1824</f>
        <v>#VALUE!</v>
      </c>
      <c r="DZ1824" s="7">
        <f>DS1824*10^8/$H1824</f>
        <v>-13142.727042992252</v>
      </c>
      <c r="EA1824" s="7" t="e">
        <f>DY1824*0.8</f>
        <v>#VALUE!</v>
      </c>
      <c r="EB1824" s="9" t="e">
        <f>F1824-#REF!</f>
        <v>#REF!</v>
      </c>
      <c r="EC1824" s="3" t="e">
        <f>EB1824/#REF!*100</f>
        <v>#REF!</v>
      </c>
      <c r="ED1824" s="3" t="e">
        <f>DX1824-F1824</f>
        <v>#VALUE!</v>
      </c>
      <c r="EE1824" s="11" t="e">
        <f>ED1824/F1824</f>
        <v>#VALUE!</v>
      </c>
      <c r="EF1824" s="3" t="e">
        <f>F1824-#REF!</f>
        <v>#REF!</v>
      </c>
    </row>
    <row r="1825" spans="1:136" hidden="1" x14ac:dyDescent="0.3">
      <c r="A1825">
        <v>1823</v>
      </c>
      <c r="B1825" s="17" t="s">
        <v>10662</v>
      </c>
      <c r="C1825" s="16" t="str">
        <f>"https://finance.naver.com/item/frgn.nhn?code="&amp;B1825</f>
        <v>https://finance.naver.com/item/frgn.nhn?code=065770</v>
      </c>
      <c r="D1825" t="s">
        <v>1867</v>
      </c>
      <c r="E1825" t="s">
        <v>7898</v>
      </c>
      <c r="F1825" s="18">
        <f>VALUE(LEFT(E1825,FIND("/",E1825)-1))</f>
        <v>5010</v>
      </c>
      <c r="G1825" s="6" t="s">
        <v>7899</v>
      </c>
      <c r="H1825" s="6">
        <f>VALUE(LEFT(G1825,FIND("/",G1825)-1)) + VALUE(MID(G1825,FIND("/",G1825)+1,LEN(G1825)))</f>
        <v>19411130</v>
      </c>
      <c r="I1825">
        <v>0</v>
      </c>
      <c r="J1825" s="1">
        <f>F1825*H1825/(10^8)</f>
        <v>972.497613</v>
      </c>
      <c r="K1825">
        <v>485</v>
      </c>
      <c r="L1825">
        <v>433</v>
      </c>
      <c r="M1825">
        <v>587</v>
      </c>
      <c r="N1825">
        <v>322</v>
      </c>
      <c r="O1825">
        <v>430</v>
      </c>
      <c r="P1825" t="s">
        <v>8838</v>
      </c>
      <c r="Q1825" t="s">
        <v>8838</v>
      </c>
      <c r="R1825" t="s">
        <v>8838</v>
      </c>
      <c r="S1825">
        <v>-3</v>
      </c>
      <c r="T1825">
        <v>19</v>
      </c>
      <c r="U1825">
        <v>23</v>
      </c>
      <c r="V1825">
        <v>-9</v>
      </c>
      <c r="W1825">
        <v>4</v>
      </c>
      <c r="X1825" t="s">
        <v>8838</v>
      </c>
      <c r="Y1825" t="s">
        <v>8838</v>
      </c>
      <c r="Z1825" t="s">
        <v>8838</v>
      </c>
      <c r="AA1825">
        <v>-78</v>
      </c>
      <c r="AB1825">
        <v>10</v>
      </c>
      <c r="AC1825">
        <v>41</v>
      </c>
      <c r="AD1825">
        <v>-5</v>
      </c>
      <c r="AE1825">
        <v>2</v>
      </c>
      <c r="AF1825" t="s">
        <v>8838</v>
      </c>
      <c r="AG1825" t="s">
        <v>8838</v>
      </c>
      <c r="AH1825" t="s">
        <v>8838</v>
      </c>
      <c r="AI1825">
        <v>549</v>
      </c>
      <c r="AJ1825">
        <v>502</v>
      </c>
      <c r="AK1825">
        <v>325</v>
      </c>
      <c r="AL1825">
        <v>272</v>
      </c>
      <c r="AM1825">
        <v>283</v>
      </c>
      <c r="AN1825" t="s">
        <v>8838</v>
      </c>
      <c r="AO1825" t="s">
        <v>8838</v>
      </c>
      <c r="AP1825" t="s">
        <v>8838</v>
      </c>
      <c r="AQ1825">
        <v>352</v>
      </c>
      <c r="AR1825">
        <v>313</v>
      </c>
      <c r="AS1825">
        <v>100</v>
      </c>
      <c r="AT1825">
        <v>54</v>
      </c>
      <c r="AU1825">
        <v>63</v>
      </c>
      <c r="AV1825" t="s">
        <v>8838</v>
      </c>
      <c r="AW1825" t="s">
        <v>8838</v>
      </c>
      <c r="AX1825" t="s">
        <v>8838</v>
      </c>
      <c r="AY1825">
        <v>197</v>
      </c>
      <c r="AZ1825">
        <v>189</v>
      </c>
      <c r="BA1825">
        <v>226</v>
      </c>
      <c r="BB1825">
        <v>218</v>
      </c>
      <c r="BC1825">
        <v>220</v>
      </c>
      <c r="BD1825" t="s">
        <v>8838</v>
      </c>
      <c r="BE1825" t="s">
        <v>8838</v>
      </c>
      <c r="BF1825" t="s">
        <v>8838</v>
      </c>
      <c r="BG1825">
        <v>197</v>
      </c>
      <c r="BH1825">
        <v>189</v>
      </c>
      <c r="BI1825">
        <v>226</v>
      </c>
      <c r="BJ1825">
        <v>218</v>
      </c>
      <c r="BK1825">
        <v>220</v>
      </c>
      <c r="BL1825" t="s">
        <v>8838</v>
      </c>
      <c r="BM1825" t="s">
        <v>8838</v>
      </c>
      <c r="BN1825" t="s">
        <v>8838</v>
      </c>
      <c r="BO1825">
        <v>94</v>
      </c>
      <c r="BP1825">
        <v>94</v>
      </c>
      <c r="BQ1825">
        <v>94</v>
      </c>
      <c r="BR1825">
        <v>94</v>
      </c>
      <c r="BS1825">
        <v>94</v>
      </c>
      <c r="BT1825" t="s">
        <v>8838</v>
      </c>
      <c r="BU1825" t="s">
        <v>8838</v>
      </c>
      <c r="BV1825" t="s">
        <v>8838</v>
      </c>
      <c r="BW1825">
        <v>-13.52</v>
      </c>
      <c r="BX1825">
        <v>1.9</v>
      </c>
      <c r="BY1825">
        <v>9.91</v>
      </c>
      <c r="BZ1825">
        <v>-1.8</v>
      </c>
      <c r="CA1825">
        <v>0.64</v>
      </c>
      <c r="CB1825" t="s">
        <v>8838</v>
      </c>
      <c r="CC1825" t="s">
        <v>8838</v>
      </c>
      <c r="CD1825" t="s">
        <v>8838</v>
      </c>
      <c r="CE1825">
        <v>-53.1</v>
      </c>
      <c r="CF1825">
        <v>5.18</v>
      </c>
      <c r="CG1825">
        <v>19.77</v>
      </c>
      <c r="CH1825">
        <v>-2.34</v>
      </c>
      <c r="CI1825">
        <v>0.82</v>
      </c>
      <c r="CJ1825" t="s">
        <v>8838</v>
      </c>
      <c r="CK1825" t="s">
        <v>8838</v>
      </c>
      <c r="CL1825" t="s">
        <v>8838</v>
      </c>
      <c r="CM1825">
        <v>-548</v>
      </c>
      <c r="CN1825">
        <v>53</v>
      </c>
      <c r="CO1825">
        <v>218</v>
      </c>
      <c r="CP1825">
        <v>-28</v>
      </c>
      <c r="CQ1825">
        <v>9</v>
      </c>
      <c r="CR1825" t="s">
        <v>8838</v>
      </c>
      <c r="CS1825" t="s">
        <v>8838</v>
      </c>
      <c r="CT1825" t="s">
        <v>8838</v>
      </c>
      <c r="CU1825" t="s">
        <v>2</v>
      </c>
      <c r="CV1825">
        <v>33.979999999999997</v>
      </c>
      <c r="CW1825">
        <v>8.6199999999999992</v>
      </c>
      <c r="CX1825" t="s">
        <v>2</v>
      </c>
      <c r="CY1825">
        <v>261.62</v>
      </c>
      <c r="CZ1825" t="s">
        <v>8838</v>
      </c>
      <c r="DA1825" t="s">
        <v>8838</v>
      </c>
      <c r="DB1825" t="s">
        <v>8838</v>
      </c>
      <c r="DC1825">
        <v>2.0699999999999998</v>
      </c>
      <c r="DD1825">
        <v>1.8</v>
      </c>
      <c r="DE1825">
        <v>1.57</v>
      </c>
      <c r="DF1825">
        <v>2.4</v>
      </c>
      <c r="DG1825">
        <v>2.12</v>
      </c>
      <c r="DH1825" t="s">
        <v>8838</v>
      </c>
      <c r="DI1825" t="s">
        <v>8838</v>
      </c>
      <c r="DJ1825" t="s">
        <v>8838</v>
      </c>
      <c r="DK1825" s="5" t="e">
        <f>(CL1825*3+CK1825*2+CJ1825)/6</f>
        <v>#VALUE!</v>
      </c>
      <c r="DL1825">
        <f>BG1825+(BG1825*(CF1825-8.25)/8.25)</f>
        <v>123.69212121212121</v>
      </c>
      <c r="DM1825">
        <f>BH1825+(BH1825*(CG1825-8.25)/8.25)</f>
        <v>452.91272727272724</v>
      </c>
      <c r="DN1825">
        <f>BI1825+(BI1825*(CH1825-8.25)/8.25)</f>
        <v>-64.101818181818203</v>
      </c>
      <c r="DO1825">
        <f>BJ1825+(BJ1825*(CI1825-8.25)/8.25)</f>
        <v>21.667878787878777</v>
      </c>
      <c r="DP1825" t="e">
        <f>BK1825+(BK1825*(CJ1825-8.25)/8.25)</f>
        <v>#VALUE!</v>
      </c>
      <c r="DQ1825" t="e">
        <f>BL1825+(BL1825*(CK1825-8.25)/8.25)</f>
        <v>#VALUE!</v>
      </c>
      <c r="DR1825" t="e">
        <f>BM1825+(BM1825*(CL1825-8.25)/8.25)</f>
        <v>#VALUE!</v>
      </c>
      <c r="DS1825" s="7">
        <f>DL1825*10^8/$H1825</f>
        <v>637.22267179768107</v>
      </c>
      <c r="DT1825" s="7">
        <f>DM1825*10^8/$H1825</f>
        <v>2333.2630674913166</v>
      </c>
      <c r="DU1825" s="7">
        <f>DN1825*10^8/$H1825</f>
        <v>-330.23228519832799</v>
      </c>
      <c r="DV1825" s="7">
        <f>DO1825*10^8/$H1825</f>
        <v>111.62605571071224</v>
      </c>
      <c r="DW1825" s="7" t="e">
        <f>DP1825*10^8/$H1825</f>
        <v>#VALUE!</v>
      </c>
      <c r="DX1825" s="7" t="e">
        <f>DQ1825*10^8/$H1825</f>
        <v>#VALUE!</v>
      </c>
      <c r="DY1825" s="7" t="e">
        <f>DR1825*10^8/$H1825</f>
        <v>#VALUE!</v>
      </c>
      <c r="DZ1825" s="7">
        <f>DS1825*10^8/$H1825</f>
        <v>3282.7695852723723</v>
      </c>
      <c r="EA1825" s="7" t="e">
        <f>DY1825*0.8</f>
        <v>#VALUE!</v>
      </c>
      <c r="EB1825" s="9" t="e">
        <f>F1825-#REF!</f>
        <v>#REF!</v>
      </c>
      <c r="EC1825" s="3" t="e">
        <f>EB1825/#REF!*100</f>
        <v>#REF!</v>
      </c>
      <c r="ED1825" s="3" t="e">
        <f>DX1825-F1825</f>
        <v>#VALUE!</v>
      </c>
      <c r="EE1825" s="11" t="e">
        <f>ED1825/F1825</f>
        <v>#VALUE!</v>
      </c>
      <c r="EF1825" s="3" t="e">
        <f>F1825-#REF!</f>
        <v>#REF!</v>
      </c>
    </row>
    <row r="1826" spans="1:136" hidden="1" x14ac:dyDescent="0.3">
      <c r="A1826">
        <v>1824</v>
      </c>
      <c r="B1826" s="17" t="s">
        <v>10663</v>
      </c>
      <c r="C1826" s="16" t="str">
        <f>"https://finance.naver.com/item/frgn.nhn?code="&amp;B1826</f>
        <v>https://finance.naver.com/item/frgn.nhn?code=074430</v>
      </c>
      <c r="D1826" t="s">
        <v>1868</v>
      </c>
      <c r="E1826" t="s">
        <v>7900</v>
      </c>
      <c r="F1826" s="18">
        <f>VALUE(LEFT(E1826,FIND("/",E1826)-1))</f>
        <v>2965</v>
      </c>
      <c r="G1826" s="6" t="s">
        <v>7901</v>
      </c>
      <c r="H1826" s="6">
        <f>VALUE(LEFT(G1826,FIND("/",G1826)-1)) + VALUE(MID(G1826,FIND("/",G1826)+1,LEN(G1826)))</f>
        <v>87826844</v>
      </c>
      <c r="I1826">
        <v>0</v>
      </c>
      <c r="J1826" s="1">
        <f>F1826*H1826/(10^8)</f>
        <v>2604.0659246</v>
      </c>
      <c r="K1826">
        <v>164</v>
      </c>
      <c r="L1826">
        <v>168</v>
      </c>
      <c r="M1826">
        <v>184</v>
      </c>
      <c r="N1826">
        <v>190</v>
      </c>
      <c r="O1826">
        <v>177</v>
      </c>
      <c r="P1826" t="s">
        <v>8838</v>
      </c>
      <c r="Q1826" t="s">
        <v>8838</v>
      </c>
      <c r="R1826" t="s">
        <v>8838</v>
      </c>
      <c r="S1826">
        <v>8</v>
      </c>
      <c r="T1826">
        <v>11</v>
      </c>
      <c r="U1826">
        <v>42</v>
      </c>
      <c r="V1826">
        <v>-8</v>
      </c>
      <c r="W1826">
        <v>25</v>
      </c>
      <c r="X1826" t="s">
        <v>8838</v>
      </c>
      <c r="Y1826" t="s">
        <v>8838</v>
      </c>
      <c r="Z1826" t="s">
        <v>8838</v>
      </c>
      <c r="AA1826">
        <v>-37</v>
      </c>
      <c r="AB1826">
        <v>5</v>
      </c>
      <c r="AC1826">
        <v>80</v>
      </c>
      <c r="AD1826">
        <v>-12</v>
      </c>
      <c r="AE1826">
        <v>21</v>
      </c>
      <c r="AF1826" t="s">
        <v>8838</v>
      </c>
      <c r="AG1826" t="s">
        <v>8838</v>
      </c>
      <c r="AH1826" t="s">
        <v>8838</v>
      </c>
      <c r="AI1826">
        <v>490</v>
      </c>
      <c r="AJ1826">
        <v>494</v>
      </c>
      <c r="AK1826">
        <v>569</v>
      </c>
      <c r="AL1826">
        <v>578</v>
      </c>
      <c r="AM1826">
        <v>601</v>
      </c>
      <c r="AN1826" t="s">
        <v>8838</v>
      </c>
      <c r="AO1826" t="s">
        <v>8838</v>
      </c>
      <c r="AP1826" t="s">
        <v>8838</v>
      </c>
      <c r="AQ1826">
        <v>45</v>
      </c>
      <c r="AR1826">
        <v>42</v>
      </c>
      <c r="AS1826">
        <v>37</v>
      </c>
      <c r="AT1826">
        <v>59</v>
      </c>
      <c r="AU1826">
        <v>66</v>
      </c>
      <c r="AV1826" t="s">
        <v>8838</v>
      </c>
      <c r="AW1826" t="s">
        <v>8838</v>
      </c>
      <c r="AX1826" t="s">
        <v>8838</v>
      </c>
      <c r="AY1826">
        <v>445</v>
      </c>
      <c r="AZ1826">
        <v>451</v>
      </c>
      <c r="BA1826">
        <v>532</v>
      </c>
      <c r="BB1826">
        <v>519</v>
      </c>
      <c r="BC1826">
        <v>536</v>
      </c>
      <c r="BD1826" t="s">
        <v>8838</v>
      </c>
      <c r="BE1826" t="s">
        <v>8838</v>
      </c>
      <c r="BF1826" t="s">
        <v>8838</v>
      </c>
      <c r="BG1826">
        <v>445</v>
      </c>
      <c r="BH1826">
        <v>451</v>
      </c>
      <c r="BI1826">
        <v>532</v>
      </c>
      <c r="BJ1826">
        <v>519</v>
      </c>
      <c r="BK1826">
        <v>536</v>
      </c>
      <c r="BL1826" t="s">
        <v>8838</v>
      </c>
      <c r="BM1826" t="s">
        <v>8838</v>
      </c>
      <c r="BN1826" t="s">
        <v>8838</v>
      </c>
      <c r="BO1826">
        <v>88</v>
      </c>
      <c r="BP1826">
        <v>88</v>
      </c>
      <c r="BQ1826">
        <v>88</v>
      </c>
      <c r="BR1826">
        <v>88</v>
      </c>
      <c r="BS1826">
        <v>88</v>
      </c>
      <c r="BT1826" t="s">
        <v>8838</v>
      </c>
      <c r="BU1826" t="s">
        <v>8838</v>
      </c>
      <c r="BV1826" t="s">
        <v>8838</v>
      </c>
      <c r="BW1826">
        <v>-7.19</v>
      </c>
      <c r="BX1826">
        <v>1.1000000000000001</v>
      </c>
      <c r="BY1826">
        <v>15.05</v>
      </c>
      <c r="BZ1826">
        <v>-2.1</v>
      </c>
      <c r="CA1826">
        <v>3.63</v>
      </c>
      <c r="CB1826" t="s">
        <v>8838</v>
      </c>
      <c r="CC1826" t="s">
        <v>8838</v>
      </c>
      <c r="CD1826" t="s">
        <v>8838</v>
      </c>
      <c r="CE1826">
        <v>-8.06</v>
      </c>
      <c r="CF1826">
        <v>1.21</v>
      </c>
      <c r="CG1826">
        <v>16.260000000000002</v>
      </c>
      <c r="CH1826">
        <v>-2.29</v>
      </c>
      <c r="CI1826">
        <v>4.0599999999999996</v>
      </c>
      <c r="CJ1826" t="s">
        <v>8838</v>
      </c>
      <c r="CK1826" t="s">
        <v>8838</v>
      </c>
      <c r="CL1826" t="s">
        <v>8838</v>
      </c>
      <c r="CM1826">
        <v>-43</v>
      </c>
      <c r="CN1826">
        <v>6</v>
      </c>
      <c r="CO1826">
        <v>91</v>
      </c>
      <c r="CP1826">
        <v>-14</v>
      </c>
      <c r="CQ1826">
        <v>24</v>
      </c>
      <c r="CR1826" t="s">
        <v>8838</v>
      </c>
      <c r="CS1826" t="s">
        <v>8838</v>
      </c>
      <c r="CT1826" t="s">
        <v>8838</v>
      </c>
      <c r="CU1826" t="s">
        <v>2</v>
      </c>
      <c r="CV1826">
        <v>341.02</v>
      </c>
      <c r="CW1826">
        <v>18.84</v>
      </c>
      <c r="CX1826" t="s">
        <v>2</v>
      </c>
      <c r="CY1826">
        <v>110.4</v>
      </c>
      <c r="CZ1826" t="s">
        <v>8838</v>
      </c>
      <c r="DA1826" t="s">
        <v>8838</v>
      </c>
      <c r="DB1826" t="s">
        <v>8838</v>
      </c>
      <c r="DC1826">
        <v>6.12</v>
      </c>
      <c r="DD1826">
        <v>4.0999999999999996</v>
      </c>
      <c r="DE1826">
        <v>2.83</v>
      </c>
      <c r="DF1826">
        <v>3.31</v>
      </c>
      <c r="DG1826">
        <v>4.41</v>
      </c>
      <c r="DH1826" t="s">
        <v>8838</v>
      </c>
      <c r="DI1826" t="s">
        <v>8838</v>
      </c>
      <c r="DJ1826" t="s">
        <v>8838</v>
      </c>
      <c r="DK1826" s="5" t="e">
        <f>(CL1826*3+CK1826*2+CJ1826)/6</f>
        <v>#VALUE!</v>
      </c>
      <c r="DL1826">
        <f>BG1826+(BG1826*(CF1826-8.25)/8.25)</f>
        <v>65.266666666666652</v>
      </c>
      <c r="DM1826">
        <f>BH1826+(BH1826*(CG1826-8.25)/8.25)</f>
        <v>888.88000000000011</v>
      </c>
      <c r="DN1826">
        <f>BI1826+(BI1826*(CH1826-8.25)/8.25)</f>
        <v>-147.67030303030299</v>
      </c>
      <c r="DO1826">
        <f>BJ1826+(BJ1826*(CI1826-8.25)/8.25)</f>
        <v>255.41090909090906</v>
      </c>
      <c r="DP1826" t="e">
        <f>BK1826+(BK1826*(CJ1826-8.25)/8.25)</f>
        <v>#VALUE!</v>
      </c>
      <c r="DQ1826" t="e">
        <f>BL1826+(BL1826*(CK1826-8.25)/8.25)</f>
        <v>#VALUE!</v>
      </c>
      <c r="DR1826" t="e">
        <f>BM1826+(BM1826*(CL1826-8.25)/8.25)</f>
        <v>#VALUE!</v>
      </c>
      <c r="DS1826" s="7">
        <f>DL1826*10^8/$H1826</f>
        <v>74.312890790732098</v>
      </c>
      <c r="DT1826" s="7">
        <f>DM1826*10^8/$H1826</f>
        <v>1012.0823651593357</v>
      </c>
      <c r="DU1826" s="7">
        <f>DN1826*10^8/$H1826</f>
        <v>-168.13800462908924</v>
      </c>
      <c r="DV1826" s="7">
        <f>DO1826*10^8/$H1826</f>
        <v>290.81189469919815</v>
      </c>
      <c r="DW1826" s="7" t="e">
        <f>DP1826*10^8/$H1826</f>
        <v>#VALUE!</v>
      </c>
      <c r="DX1826" s="7" t="e">
        <f>DQ1826*10^8/$H1826</f>
        <v>#VALUE!</v>
      </c>
      <c r="DY1826" s="7" t="e">
        <f>DR1826*10^8/$H1826</f>
        <v>#VALUE!</v>
      </c>
      <c r="DZ1826" s="7">
        <f>DS1826*10^8/$H1826</f>
        <v>84.612958187057359</v>
      </c>
      <c r="EA1826" s="7" t="e">
        <f>DY1826*0.8</f>
        <v>#VALUE!</v>
      </c>
      <c r="EB1826" s="9" t="e">
        <f>F1826-#REF!</f>
        <v>#REF!</v>
      </c>
      <c r="EC1826" s="3" t="e">
        <f>EB1826/#REF!*100</f>
        <v>#REF!</v>
      </c>
      <c r="ED1826" s="3" t="e">
        <f>DX1826-F1826</f>
        <v>#VALUE!</v>
      </c>
      <c r="EE1826" s="11" t="e">
        <f>ED1826/F1826</f>
        <v>#VALUE!</v>
      </c>
      <c r="EF1826" s="3" t="e">
        <f>F1826-#REF!</f>
        <v>#REF!</v>
      </c>
    </row>
    <row r="1827" spans="1:136" hidden="1" x14ac:dyDescent="0.3">
      <c r="A1827">
        <v>1825</v>
      </c>
      <c r="B1827" s="17" t="s">
        <v>10664</v>
      </c>
      <c r="C1827" s="16" t="str">
        <f>"https://finance.naver.com/item/frgn.nhn?code="&amp;B1827</f>
        <v>https://finance.naver.com/item/frgn.nhn?code=066700</v>
      </c>
      <c r="D1827" t="s">
        <v>1869</v>
      </c>
      <c r="E1827" t="s">
        <v>7358</v>
      </c>
      <c r="F1827" s="18">
        <f>VALUE(LEFT(E1827,FIND("/",E1827)-1))</f>
        <v>8180</v>
      </c>
      <c r="G1827" s="6" t="s">
        <v>7902</v>
      </c>
      <c r="H1827" s="6">
        <f>VALUE(LEFT(G1827,FIND("/",G1827)-1)) + VALUE(MID(G1827,FIND("/",G1827)+1,LEN(G1827)))</f>
        <v>32474435</v>
      </c>
      <c r="I1827" s="1">
        <v>19442</v>
      </c>
      <c r="J1827" s="1">
        <f>F1827*H1827/(10^8)</f>
        <v>2656.4087829999999</v>
      </c>
      <c r="K1827" s="1">
        <v>1013</v>
      </c>
      <c r="L1827" s="1">
        <v>1076</v>
      </c>
      <c r="M1827" s="1">
        <v>1175</v>
      </c>
      <c r="N1827" s="1">
        <v>1381</v>
      </c>
      <c r="O1827" s="1">
        <v>1430</v>
      </c>
      <c r="P1827" t="s">
        <v>8838</v>
      </c>
      <c r="Q1827" t="s">
        <v>8838</v>
      </c>
      <c r="R1827" t="s">
        <v>8838</v>
      </c>
      <c r="S1827">
        <v>13</v>
      </c>
      <c r="T1827">
        <v>2</v>
      </c>
      <c r="U1827">
        <v>-39</v>
      </c>
      <c r="V1827">
        <v>37</v>
      </c>
      <c r="W1827">
        <v>-63</v>
      </c>
      <c r="X1827" t="s">
        <v>8838</v>
      </c>
      <c r="Y1827" t="s">
        <v>8838</v>
      </c>
      <c r="Z1827" t="s">
        <v>8838</v>
      </c>
      <c r="AA1827">
        <v>20</v>
      </c>
      <c r="AB1827">
        <v>12</v>
      </c>
      <c r="AC1827">
        <v>-100</v>
      </c>
      <c r="AD1827">
        <v>440</v>
      </c>
      <c r="AE1827">
        <v>-91</v>
      </c>
      <c r="AF1827" t="s">
        <v>8838</v>
      </c>
      <c r="AG1827" t="s">
        <v>8838</v>
      </c>
      <c r="AH1827" t="s">
        <v>8838</v>
      </c>
      <c r="AI1827" s="1">
        <v>1410</v>
      </c>
      <c r="AJ1827" s="1">
        <v>1454</v>
      </c>
      <c r="AK1827" s="1">
        <v>1747</v>
      </c>
      <c r="AL1827" s="1">
        <v>2415</v>
      </c>
      <c r="AM1827" s="1">
        <v>5349</v>
      </c>
      <c r="AN1827" t="s">
        <v>8838</v>
      </c>
      <c r="AO1827" t="s">
        <v>8838</v>
      </c>
      <c r="AP1827" t="s">
        <v>8838</v>
      </c>
      <c r="AQ1827">
        <v>619</v>
      </c>
      <c r="AR1827">
        <v>518</v>
      </c>
      <c r="AS1827">
        <v>849</v>
      </c>
      <c r="AT1827">
        <v>962</v>
      </c>
      <c r="AU1827" s="1">
        <v>1511</v>
      </c>
      <c r="AV1827" t="s">
        <v>8838</v>
      </c>
      <c r="AW1827" t="s">
        <v>8838</v>
      </c>
      <c r="AX1827" t="s">
        <v>8838</v>
      </c>
      <c r="AY1827">
        <v>790</v>
      </c>
      <c r="AZ1827">
        <v>936</v>
      </c>
      <c r="BA1827">
        <v>898</v>
      </c>
      <c r="BB1827" s="1">
        <v>1453</v>
      </c>
      <c r="BC1827" s="1">
        <v>3837</v>
      </c>
      <c r="BD1827" t="s">
        <v>8838</v>
      </c>
      <c r="BE1827" t="s">
        <v>8838</v>
      </c>
      <c r="BF1827" t="s">
        <v>8838</v>
      </c>
      <c r="BG1827">
        <v>721</v>
      </c>
      <c r="BH1827">
        <v>869</v>
      </c>
      <c r="BI1827">
        <v>809</v>
      </c>
      <c r="BJ1827" s="1">
        <v>1359</v>
      </c>
      <c r="BK1827" s="1">
        <v>3741</v>
      </c>
      <c r="BL1827" t="s">
        <v>8838</v>
      </c>
      <c r="BM1827" t="s">
        <v>8838</v>
      </c>
      <c r="BN1827" t="s">
        <v>8838</v>
      </c>
      <c r="BO1827">
        <v>139</v>
      </c>
      <c r="BP1827">
        <v>152</v>
      </c>
      <c r="BQ1827">
        <v>155</v>
      </c>
      <c r="BR1827">
        <v>155</v>
      </c>
      <c r="BS1827">
        <v>162</v>
      </c>
      <c r="BT1827" t="s">
        <v>8838</v>
      </c>
      <c r="BU1827" t="s">
        <v>8838</v>
      </c>
      <c r="BV1827" t="s">
        <v>8838</v>
      </c>
      <c r="BW1827">
        <v>1.46</v>
      </c>
      <c r="BX1827">
        <v>0.8</v>
      </c>
      <c r="BY1827">
        <v>-6.22</v>
      </c>
      <c r="BZ1827">
        <v>21.13</v>
      </c>
      <c r="CA1827">
        <v>-2.34</v>
      </c>
      <c r="CB1827" t="s">
        <v>8838</v>
      </c>
      <c r="CC1827" t="s">
        <v>8838</v>
      </c>
      <c r="CD1827" t="s">
        <v>8838</v>
      </c>
      <c r="CE1827">
        <v>3.16</v>
      </c>
      <c r="CF1827">
        <v>1.6</v>
      </c>
      <c r="CG1827">
        <v>-12.18</v>
      </c>
      <c r="CH1827">
        <v>40.270000000000003</v>
      </c>
      <c r="CI1827">
        <v>-3.52</v>
      </c>
      <c r="CJ1827" t="s">
        <v>8838</v>
      </c>
      <c r="CK1827" t="s">
        <v>8838</v>
      </c>
      <c r="CL1827" t="s">
        <v>8838</v>
      </c>
      <c r="CM1827">
        <v>80</v>
      </c>
      <c r="CN1827">
        <v>42</v>
      </c>
      <c r="CO1827">
        <v>-332</v>
      </c>
      <c r="CP1827" s="1">
        <v>1408</v>
      </c>
      <c r="CQ1827">
        <v>-277</v>
      </c>
      <c r="CR1827" t="s">
        <v>8838</v>
      </c>
      <c r="CS1827" t="s">
        <v>8838</v>
      </c>
      <c r="CT1827" t="s">
        <v>8838</v>
      </c>
      <c r="CU1827">
        <v>72.8</v>
      </c>
      <c r="CV1827">
        <v>260.14999999999998</v>
      </c>
      <c r="CW1827" t="s">
        <v>2</v>
      </c>
      <c r="CX1827">
        <v>5.95</v>
      </c>
      <c r="CY1827" t="s">
        <v>2</v>
      </c>
      <c r="CZ1827" t="s">
        <v>8838</v>
      </c>
      <c r="DA1827" t="s">
        <v>8838</v>
      </c>
      <c r="DB1827" t="s">
        <v>8838</v>
      </c>
      <c r="DC1827">
        <v>2.2000000000000002</v>
      </c>
      <c r="DD1827">
        <v>3.75</v>
      </c>
      <c r="DE1827">
        <v>3.89</v>
      </c>
      <c r="DF1827">
        <v>1.89</v>
      </c>
      <c r="DG1827">
        <v>0.89</v>
      </c>
      <c r="DH1827" t="s">
        <v>8838</v>
      </c>
      <c r="DI1827" t="s">
        <v>8838</v>
      </c>
      <c r="DJ1827" t="s">
        <v>8838</v>
      </c>
      <c r="DK1827" s="5" t="e">
        <f>(CL1827*3+CK1827*2+CJ1827)/6</f>
        <v>#VALUE!</v>
      </c>
      <c r="DL1827">
        <f>BG1827+(BG1827*(CF1827-8.25)/8.25)</f>
        <v>139.83030303030296</v>
      </c>
      <c r="DM1827">
        <f>BH1827+(BH1827*(CG1827-8.25)/8.25)</f>
        <v>-1282.9599999999996</v>
      </c>
      <c r="DN1827">
        <f>BI1827+(BI1827*(CH1827-8.25)/8.25)</f>
        <v>3948.9006060606066</v>
      </c>
      <c r="DO1827">
        <f>BJ1827+(BJ1827*(CI1827-8.25)/8.25)</f>
        <v>-579.84000000000015</v>
      </c>
      <c r="DP1827" t="e">
        <f>BK1827+(BK1827*(CJ1827-8.25)/8.25)</f>
        <v>#VALUE!</v>
      </c>
      <c r="DQ1827" t="e">
        <f>BL1827+(BL1827*(CK1827-8.25)/8.25)</f>
        <v>#VALUE!</v>
      </c>
      <c r="DR1827" t="e">
        <f>BM1827+(BM1827*(CL1827-8.25)/8.25)</f>
        <v>#VALUE!</v>
      </c>
      <c r="DS1827" s="7">
        <f>DL1827*10^8/$H1827</f>
        <v>430.58579165519882</v>
      </c>
      <c r="DT1827" s="7">
        <f>DM1827*10^8/$H1827</f>
        <v>-3950.6768939936892</v>
      </c>
      <c r="DU1827" s="7">
        <f>DN1827*10^8/$H1827</f>
        <v>12160.02866889172</v>
      </c>
      <c r="DV1827" s="7">
        <f>DO1827*10^8/$H1827</f>
        <v>-1785.52760040321</v>
      </c>
      <c r="DW1827" s="7" t="e">
        <f>DP1827*10^8/$H1827</f>
        <v>#VALUE!</v>
      </c>
      <c r="DX1827" s="7" t="e">
        <f>DQ1827*10^8/$H1827</f>
        <v>#VALUE!</v>
      </c>
      <c r="DY1827" s="7" t="e">
        <f>DR1827*10^8/$H1827</f>
        <v>#VALUE!</v>
      </c>
      <c r="DZ1827" s="7">
        <f>DS1827*10^8/$H1827</f>
        <v>1325.9223498582771</v>
      </c>
      <c r="EA1827" s="7" t="e">
        <f>DY1827*0.8</f>
        <v>#VALUE!</v>
      </c>
      <c r="EB1827" s="9" t="e">
        <f>F1827-#REF!</f>
        <v>#REF!</v>
      </c>
      <c r="EC1827" s="3" t="e">
        <f>EB1827/#REF!*100</f>
        <v>#REF!</v>
      </c>
      <c r="ED1827" s="3" t="e">
        <f>DX1827-F1827</f>
        <v>#VALUE!</v>
      </c>
      <c r="EE1827" s="11" t="e">
        <f>ED1827/F1827</f>
        <v>#VALUE!</v>
      </c>
      <c r="EF1827" s="3" t="e">
        <f>F1827-#REF!</f>
        <v>#REF!</v>
      </c>
    </row>
    <row r="1828" spans="1:136" hidden="1" x14ac:dyDescent="0.3">
      <c r="A1828">
        <v>1826</v>
      </c>
      <c r="B1828" s="17" t="s">
        <v>10665</v>
      </c>
      <c r="C1828" s="16" t="str">
        <f>"https://finance.naver.com/item/frgn.nhn?code="&amp;B1828</f>
        <v>https://finance.naver.com/item/frgn.nhn?code=066900</v>
      </c>
      <c r="D1828" t="s">
        <v>1870</v>
      </c>
      <c r="E1828" t="s">
        <v>7903</v>
      </c>
      <c r="F1828" s="18">
        <f>VALUE(LEFT(E1828,FIND("/",E1828)-1))</f>
        <v>4260</v>
      </c>
      <c r="G1828" s="6" t="s">
        <v>7904</v>
      </c>
      <c r="H1828" s="6">
        <f>VALUE(LEFT(G1828,FIND("/",G1828)-1)) + VALUE(MID(G1828,FIND("/",G1828)+1,LEN(G1828)))</f>
        <v>22744503</v>
      </c>
      <c r="I1828">
        <v>0</v>
      </c>
      <c r="J1828" s="1">
        <f>F1828*H1828/(10^8)</f>
        <v>968.91582779999999</v>
      </c>
      <c r="K1828" s="1">
        <v>2478</v>
      </c>
      <c r="L1828" s="1">
        <v>2979</v>
      </c>
      <c r="M1828" s="1">
        <v>3041</v>
      </c>
      <c r="N1828" s="1">
        <v>2705</v>
      </c>
      <c r="O1828" s="1">
        <v>3013</v>
      </c>
      <c r="P1828" t="s">
        <v>8838</v>
      </c>
      <c r="Q1828" t="s">
        <v>8838</v>
      </c>
      <c r="R1828" t="s">
        <v>8838</v>
      </c>
      <c r="S1828">
        <v>49</v>
      </c>
      <c r="T1828">
        <v>75</v>
      </c>
      <c r="U1828">
        <v>116</v>
      </c>
      <c r="V1828">
        <v>8</v>
      </c>
      <c r="W1828">
        <v>82</v>
      </c>
      <c r="X1828" t="s">
        <v>8838</v>
      </c>
      <c r="Y1828" t="s">
        <v>8838</v>
      </c>
      <c r="Z1828" t="s">
        <v>8838</v>
      </c>
      <c r="AA1828">
        <v>24</v>
      </c>
      <c r="AB1828">
        <v>53</v>
      </c>
      <c r="AC1828">
        <v>75</v>
      </c>
      <c r="AD1828">
        <v>10</v>
      </c>
      <c r="AE1828">
        <v>50</v>
      </c>
      <c r="AF1828" t="s">
        <v>8838</v>
      </c>
      <c r="AG1828" t="s">
        <v>8838</v>
      </c>
      <c r="AH1828" t="s">
        <v>8838</v>
      </c>
      <c r="AI1828" s="1">
        <v>2390</v>
      </c>
      <c r="AJ1828" s="1">
        <v>2299</v>
      </c>
      <c r="AK1828" s="1">
        <v>2194</v>
      </c>
      <c r="AL1828" s="1">
        <v>2258</v>
      </c>
      <c r="AM1828" s="1">
        <v>2235</v>
      </c>
      <c r="AN1828" t="s">
        <v>8838</v>
      </c>
      <c r="AO1828" t="s">
        <v>8838</v>
      </c>
      <c r="AP1828" t="s">
        <v>8838</v>
      </c>
      <c r="AQ1828" s="1">
        <v>1494</v>
      </c>
      <c r="AR1828" s="1">
        <v>1347</v>
      </c>
      <c r="AS1828" s="1">
        <v>1166</v>
      </c>
      <c r="AT1828" s="1">
        <v>1252</v>
      </c>
      <c r="AU1828" s="1">
        <v>1187</v>
      </c>
      <c r="AV1828" t="s">
        <v>8838</v>
      </c>
      <c r="AW1828" t="s">
        <v>8838</v>
      </c>
      <c r="AX1828" t="s">
        <v>8838</v>
      </c>
      <c r="AY1828">
        <v>895</v>
      </c>
      <c r="AZ1828">
        <v>952</v>
      </c>
      <c r="BA1828" s="1">
        <v>1029</v>
      </c>
      <c r="BB1828" s="1">
        <v>1006</v>
      </c>
      <c r="BC1828" s="1">
        <v>1047</v>
      </c>
      <c r="BD1828" t="s">
        <v>8838</v>
      </c>
      <c r="BE1828" t="s">
        <v>8838</v>
      </c>
      <c r="BF1828" t="s">
        <v>8838</v>
      </c>
      <c r="BG1828">
        <v>895</v>
      </c>
      <c r="BH1828">
        <v>952</v>
      </c>
      <c r="BI1828" s="1">
        <v>1029</v>
      </c>
      <c r="BJ1828" s="1">
        <v>1006</v>
      </c>
      <c r="BK1828" s="1">
        <v>1047</v>
      </c>
      <c r="BL1828" t="s">
        <v>8838</v>
      </c>
      <c r="BM1828" t="s">
        <v>8838</v>
      </c>
      <c r="BN1828" t="s">
        <v>8838</v>
      </c>
      <c r="BO1828">
        <v>114</v>
      </c>
      <c r="BP1828">
        <v>114</v>
      </c>
      <c r="BQ1828">
        <v>114</v>
      </c>
      <c r="BR1828">
        <v>114</v>
      </c>
      <c r="BS1828">
        <v>114</v>
      </c>
      <c r="BT1828" t="s">
        <v>8838</v>
      </c>
      <c r="BU1828" t="s">
        <v>8838</v>
      </c>
      <c r="BV1828" t="s">
        <v>8838</v>
      </c>
      <c r="BW1828">
        <v>1</v>
      </c>
      <c r="BX1828">
        <v>2.25</v>
      </c>
      <c r="BY1828">
        <v>3.34</v>
      </c>
      <c r="BZ1828">
        <v>0.45</v>
      </c>
      <c r="CA1828">
        <v>2.23</v>
      </c>
      <c r="CB1828" t="s">
        <v>8838</v>
      </c>
      <c r="CC1828" t="s">
        <v>8838</v>
      </c>
      <c r="CD1828" t="s">
        <v>8838</v>
      </c>
      <c r="CE1828">
        <v>2.76</v>
      </c>
      <c r="CF1828">
        <v>5.71</v>
      </c>
      <c r="CG1828">
        <v>7.58</v>
      </c>
      <c r="CH1828">
        <v>0.98</v>
      </c>
      <c r="CI1828">
        <v>4.88</v>
      </c>
      <c r="CJ1828" t="s">
        <v>8838</v>
      </c>
      <c r="CK1828" t="s">
        <v>8838</v>
      </c>
      <c r="CL1828" t="s">
        <v>8838</v>
      </c>
      <c r="CM1828">
        <v>107</v>
      </c>
      <c r="CN1828">
        <v>232</v>
      </c>
      <c r="CO1828">
        <v>330</v>
      </c>
      <c r="CP1828">
        <v>44</v>
      </c>
      <c r="CQ1828">
        <v>220</v>
      </c>
      <c r="CR1828" t="s">
        <v>8838</v>
      </c>
      <c r="CS1828" t="s">
        <v>8838</v>
      </c>
      <c r="CT1828" t="s">
        <v>8838</v>
      </c>
      <c r="CU1828">
        <v>39.74</v>
      </c>
      <c r="CV1828">
        <v>12.65</v>
      </c>
      <c r="CW1828">
        <v>8.0399999999999991</v>
      </c>
      <c r="CX1828">
        <v>81.739999999999995</v>
      </c>
      <c r="CY1828">
        <v>18.350000000000001</v>
      </c>
      <c r="CZ1828" t="s">
        <v>8838</v>
      </c>
      <c r="DA1828" t="s">
        <v>8838</v>
      </c>
      <c r="DB1828" t="s">
        <v>8838</v>
      </c>
      <c r="DC1828">
        <v>0.92</v>
      </c>
      <c r="DD1828">
        <v>0.6</v>
      </c>
      <c r="DE1828">
        <v>0.51</v>
      </c>
      <c r="DF1828">
        <v>0.69</v>
      </c>
      <c r="DG1828">
        <v>0.74</v>
      </c>
      <c r="DH1828" t="s">
        <v>8838</v>
      </c>
      <c r="DI1828" t="s">
        <v>8838</v>
      </c>
      <c r="DJ1828" t="s">
        <v>8838</v>
      </c>
      <c r="DK1828" s="5" t="e">
        <f>(CL1828*3+CK1828*2+CJ1828)/6</f>
        <v>#VALUE!</v>
      </c>
      <c r="DL1828">
        <f>BG1828+(BG1828*(CF1828-8.25)/8.25)</f>
        <v>619.4484848484849</v>
      </c>
      <c r="DM1828">
        <f>BH1828+(BH1828*(CG1828-8.25)/8.25)</f>
        <v>874.68606060606066</v>
      </c>
      <c r="DN1828">
        <f>BI1828+(BI1828*(CH1828-8.25)/8.25)</f>
        <v>122.23272727272729</v>
      </c>
      <c r="DO1828">
        <f>BJ1828+(BJ1828*(CI1828-8.25)/8.25)</f>
        <v>595.06424242424237</v>
      </c>
      <c r="DP1828" t="e">
        <f>BK1828+(BK1828*(CJ1828-8.25)/8.25)</f>
        <v>#VALUE!</v>
      </c>
      <c r="DQ1828" t="e">
        <f>BL1828+(BL1828*(CK1828-8.25)/8.25)</f>
        <v>#VALUE!</v>
      </c>
      <c r="DR1828" t="e">
        <f>BM1828+(BM1828*(CL1828-8.25)/8.25)</f>
        <v>#VALUE!</v>
      </c>
      <c r="DS1828" s="7">
        <f>DL1828*10^8/$H1828</f>
        <v>2723.50855434601</v>
      </c>
      <c r="DT1828" s="7">
        <f>DM1828*10^8/$H1828</f>
        <v>3845.703116071873</v>
      </c>
      <c r="DU1828" s="7">
        <f>DN1828*10^8/$H1828</f>
        <v>537.41656730299746</v>
      </c>
      <c r="DV1828" s="7">
        <f>DO1828*10^8/$H1828</f>
        <v>2616.299166546934</v>
      </c>
      <c r="DW1828" s="7" t="e">
        <f>DP1828*10^8/$H1828</f>
        <v>#VALUE!</v>
      </c>
      <c r="DX1828" s="7" t="e">
        <f>DQ1828*10^8/$H1828</f>
        <v>#VALUE!</v>
      </c>
      <c r="DY1828" s="7" t="e">
        <f>DR1828*10^8/$H1828</f>
        <v>#VALUE!</v>
      </c>
      <c r="DZ1828" s="7">
        <f>DS1828*10^8/$H1828</f>
        <v>11974.359494010532</v>
      </c>
      <c r="EA1828" s="7" t="e">
        <f>DY1828*0.8</f>
        <v>#VALUE!</v>
      </c>
      <c r="EB1828" s="9" t="e">
        <f>F1828-#REF!</f>
        <v>#REF!</v>
      </c>
      <c r="EC1828" s="3" t="e">
        <f>EB1828/#REF!*100</f>
        <v>#REF!</v>
      </c>
      <c r="ED1828" s="3" t="e">
        <f>DX1828-F1828</f>
        <v>#VALUE!</v>
      </c>
      <c r="EE1828" s="11" t="e">
        <f>ED1828/F1828</f>
        <v>#VALUE!</v>
      </c>
      <c r="EF1828" s="3" t="e">
        <f>F1828-#REF!</f>
        <v>#REF!</v>
      </c>
    </row>
    <row r="1829" spans="1:136" hidden="1" x14ac:dyDescent="0.3">
      <c r="A1829">
        <v>1827</v>
      </c>
      <c r="B1829" s="17" t="s">
        <v>10666</v>
      </c>
      <c r="C1829" s="16" t="str">
        <f>"https://finance.naver.com/item/frgn.nhn?code="&amp;B1829</f>
        <v>https://finance.naver.com/item/frgn.nhn?code=078350</v>
      </c>
      <c r="D1829" t="s">
        <v>1871</v>
      </c>
      <c r="E1829" t="s">
        <v>7905</v>
      </c>
      <c r="F1829" s="18">
        <f>VALUE(LEFT(E1829,FIND("/",E1829)-1))</f>
        <v>8300</v>
      </c>
      <c r="G1829" s="6" t="s">
        <v>7906</v>
      </c>
      <c r="H1829" s="6">
        <f>VALUE(LEFT(G1829,FIND("/",G1829)-1)) + VALUE(MID(G1829,FIND("/",G1829)+1,LEN(G1829)))</f>
        <v>15244382</v>
      </c>
      <c r="I1829" s="1">
        <v>2902</v>
      </c>
      <c r="J1829" s="1">
        <f>F1829*H1829/(10^8)</f>
        <v>1265.2837059999999</v>
      </c>
      <c r="K1829">
        <v>882</v>
      </c>
      <c r="L1829">
        <v>767</v>
      </c>
      <c r="M1829">
        <v>940</v>
      </c>
      <c r="N1829">
        <v>680</v>
      </c>
      <c r="O1829" s="1">
        <v>1597</v>
      </c>
      <c r="P1829" t="s">
        <v>8838</v>
      </c>
      <c r="Q1829" t="s">
        <v>8838</v>
      </c>
      <c r="R1829" t="s">
        <v>8838</v>
      </c>
      <c r="S1829">
        <v>5</v>
      </c>
      <c r="T1829">
        <v>-27</v>
      </c>
      <c r="U1829">
        <v>29</v>
      </c>
      <c r="V1829">
        <v>-79</v>
      </c>
      <c r="W1829">
        <v>69</v>
      </c>
      <c r="X1829" t="s">
        <v>8838</v>
      </c>
      <c r="Y1829" t="s">
        <v>8838</v>
      </c>
      <c r="Z1829" t="s">
        <v>8838</v>
      </c>
      <c r="AA1829">
        <v>-7</v>
      </c>
      <c r="AB1829">
        <v>-22</v>
      </c>
      <c r="AC1829">
        <v>9</v>
      </c>
      <c r="AD1829">
        <v>-128</v>
      </c>
      <c r="AE1829">
        <v>45</v>
      </c>
      <c r="AF1829" t="s">
        <v>8838</v>
      </c>
      <c r="AG1829" t="s">
        <v>8838</v>
      </c>
      <c r="AH1829" t="s">
        <v>8838</v>
      </c>
      <c r="AI1829">
        <v>659</v>
      </c>
      <c r="AJ1829">
        <v>589</v>
      </c>
      <c r="AK1829">
        <v>658</v>
      </c>
      <c r="AL1829">
        <v>942</v>
      </c>
      <c r="AM1829">
        <v>985</v>
      </c>
      <c r="AN1829" t="s">
        <v>8838</v>
      </c>
      <c r="AO1829" t="s">
        <v>8838</v>
      </c>
      <c r="AP1829" t="s">
        <v>8838</v>
      </c>
      <c r="AQ1829">
        <v>223</v>
      </c>
      <c r="AR1829">
        <v>193</v>
      </c>
      <c r="AS1829">
        <v>252</v>
      </c>
      <c r="AT1829">
        <v>653</v>
      </c>
      <c r="AU1829">
        <v>501</v>
      </c>
      <c r="AV1829" t="s">
        <v>8838</v>
      </c>
      <c r="AW1829" t="s">
        <v>8838</v>
      </c>
      <c r="AX1829" t="s">
        <v>8838</v>
      </c>
      <c r="AY1829">
        <v>436</v>
      </c>
      <c r="AZ1829">
        <v>396</v>
      </c>
      <c r="BA1829">
        <v>406</v>
      </c>
      <c r="BB1829">
        <v>289</v>
      </c>
      <c r="BC1829">
        <v>484</v>
      </c>
      <c r="BD1829" t="s">
        <v>8838</v>
      </c>
      <c r="BE1829" t="s">
        <v>8838</v>
      </c>
      <c r="BF1829" t="s">
        <v>8838</v>
      </c>
      <c r="BG1829">
        <v>436</v>
      </c>
      <c r="BH1829">
        <v>396</v>
      </c>
      <c r="BI1829">
        <v>406</v>
      </c>
      <c r="BJ1829">
        <v>289</v>
      </c>
      <c r="BK1829">
        <v>484</v>
      </c>
      <c r="BL1829" t="s">
        <v>8838</v>
      </c>
      <c r="BM1829" t="s">
        <v>8838</v>
      </c>
      <c r="BN1829" t="s">
        <v>8838</v>
      </c>
      <c r="BO1829">
        <v>50</v>
      </c>
      <c r="BP1829">
        <v>50</v>
      </c>
      <c r="BQ1829">
        <v>50</v>
      </c>
      <c r="BR1829">
        <v>50</v>
      </c>
      <c r="BS1829">
        <v>65</v>
      </c>
      <c r="BT1829" t="s">
        <v>8838</v>
      </c>
      <c r="BU1829" t="s">
        <v>8838</v>
      </c>
      <c r="BV1829" t="s">
        <v>8838</v>
      </c>
      <c r="BW1829">
        <v>-0.97</v>
      </c>
      <c r="BX1829">
        <v>-3.48</v>
      </c>
      <c r="BY1829">
        <v>1.5</v>
      </c>
      <c r="BZ1829">
        <v>-15.98</v>
      </c>
      <c r="CA1829">
        <v>4.7</v>
      </c>
      <c r="CB1829" t="s">
        <v>8838</v>
      </c>
      <c r="CC1829" t="s">
        <v>8838</v>
      </c>
      <c r="CD1829" t="s">
        <v>8838</v>
      </c>
      <c r="CE1829">
        <v>-1.55</v>
      </c>
      <c r="CF1829">
        <v>-5.23</v>
      </c>
      <c r="CG1829">
        <v>2.34</v>
      </c>
      <c r="CH1829">
        <v>-36.770000000000003</v>
      </c>
      <c r="CI1829">
        <v>11.71</v>
      </c>
      <c r="CJ1829" t="s">
        <v>8838</v>
      </c>
      <c r="CK1829" t="s">
        <v>8838</v>
      </c>
      <c r="CL1829" t="s">
        <v>8838</v>
      </c>
      <c r="CM1829">
        <v>-69</v>
      </c>
      <c r="CN1829">
        <v>-217</v>
      </c>
      <c r="CO1829">
        <v>94</v>
      </c>
      <c r="CP1829" s="1">
        <v>-1278</v>
      </c>
      <c r="CQ1829">
        <v>346</v>
      </c>
      <c r="CR1829" t="s">
        <v>8838</v>
      </c>
      <c r="CS1829" t="s">
        <v>8838</v>
      </c>
      <c r="CT1829" t="s">
        <v>8838</v>
      </c>
      <c r="CU1829" t="s">
        <v>2</v>
      </c>
      <c r="CV1829" t="s">
        <v>2</v>
      </c>
      <c r="CW1829">
        <v>30.94</v>
      </c>
      <c r="CX1829" t="s">
        <v>2</v>
      </c>
      <c r="CY1829">
        <v>15.59</v>
      </c>
      <c r="CZ1829" t="s">
        <v>8838</v>
      </c>
      <c r="DA1829" t="s">
        <v>8838</v>
      </c>
      <c r="DB1829" t="s">
        <v>8838</v>
      </c>
      <c r="DC1829">
        <v>0.91</v>
      </c>
      <c r="DD1829">
        <v>0.75</v>
      </c>
      <c r="DE1829">
        <v>0.69</v>
      </c>
      <c r="DF1829">
        <v>1.9</v>
      </c>
      <c r="DG1829">
        <v>1.42</v>
      </c>
      <c r="DH1829" t="s">
        <v>8838</v>
      </c>
      <c r="DI1829" t="s">
        <v>8838</v>
      </c>
      <c r="DJ1829" t="s">
        <v>8838</v>
      </c>
      <c r="DK1829" s="5" t="e">
        <f>(CL1829*3+CK1829*2+CJ1829)/6</f>
        <v>#VALUE!</v>
      </c>
      <c r="DL1829">
        <f>BG1829+(BG1829*(CF1829-8.25)/8.25)</f>
        <v>-276.39757575757574</v>
      </c>
      <c r="DM1829">
        <f>BH1829+(BH1829*(CG1829-8.25)/8.25)</f>
        <v>112.32</v>
      </c>
      <c r="DN1829">
        <f>BI1829+(BI1829*(CH1829-8.25)/8.25)</f>
        <v>-1809.5296969696974</v>
      </c>
      <c r="DO1829">
        <f>BJ1829+(BJ1829*(CI1829-8.25)/8.25)</f>
        <v>410.20484848484853</v>
      </c>
      <c r="DP1829" t="e">
        <f>BK1829+(BK1829*(CJ1829-8.25)/8.25)</f>
        <v>#VALUE!</v>
      </c>
      <c r="DQ1829" t="e">
        <f>BL1829+(BL1829*(CK1829-8.25)/8.25)</f>
        <v>#VALUE!</v>
      </c>
      <c r="DR1829" t="e">
        <f>BM1829+(BM1829*(CL1829-8.25)/8.25)</f>
        <v>#VALUE!</v>
      </c>
      <c r="DS1829" s="7">
        <f>DL1829*10^8/$H1829</f>
        <v>-1813.1110579463025</v>
      </c>
      <c r="DT1829" s="7">
        <f>DM1829*10^8/$H1829</f>
        <v>736.79602098661655</v>
      </c>
      <c r="DU1829" s="7">
        <f>DN1829*10^8/$H1829</f>
        <v>-11870.141386969293</v>
      </c>
      <c r="DV1829" s="7">
        <f>DO1829*10^8/$H1829</f>
        <v>2690.8591537843158</v>
      </c>
      <c r="DW1829" s="7" t="e">
        <f>DP1829*10^8/$H1829</f>
        <v>#VALUE!</v>
      </c>
      <c r="DX1829" s="7" t="e">
        <f>DQ1829*10^8/$H1829</f>
        <v>#VALUE!</v>
      </c>
      <c r="DY1829" s="7" t="e">
        <f>DR1829*10^8/$H1829</f>
        <v>#VALUE!</v>
      </c>
      <c r="DZ1829" s="7">
        <f>DS1829*10^8/$H1829</f>
        <v>-11893.634375905185</v>
      </c>
      <c r="EA1829" s="7" t="e">
        <f>DY1829*0.8</f>
        <v>#VALUE!</v>
      </c>
      <c r="EB1829" s="9" t="e">
        <f>F1829-#REF!</f>
        <v>#REF!</v>
      </c>
      <c r="EC1829" s="3" t="e">
        <f>EB1829/#REF!*100</f>
        <v>#REF!</v>
      </c>
      <c r="ED1829" s="3" t="e">
        <f>DX1829-F1829</f>
        <v>#VALUE!</v>
      </c>
      <c r="EE1829" s="11" t="e">
        <f>ED1829/F1829</f>
        <v>#VALUE!</v>
      </c>
      <c r="EF1829" s="3" t="e">
        <f>F1829-#REF!</f>
        <v>#REF!</v>
      </c>
    </row>
    <row r="1830" spans="1:136" hidden="1" x14ac:dyDescent="0.3">
      <c r="A1830">
        <v>1828</v>
      </c>
      <c r="B1830" s="17" t="s">
        <v>10667</v>
      </c>
      <c r="C1830" s="16" t="str">
        <f>"https://finance.naver.com/item/frgn.nhn?code="&amp;B1830</f>
        <v>https://finance.naver.com/item/frgn.nhn?code=075970</v>
      </c>
      <c r="D1830" t="s">
        <v>1872</v>
      </c>
      <c r="E1830" t="s">
        <v>7907</v>
      </c>
      <c r="F1830" s="18">
        <f>VALUE(LEFT(E1830,FIND("/",E1830)-1))</f>
        <v>5380</v>
      </c>
      <c r="G1830" s="6" t="s">
        <v>7908</v>
      </c>
      <c r="H1830" s="6">
        <f>VALUE(LEFT(G1830,FIND("/",G1830)-1)) + VALUE(MID(G1830,FIND("/",G1830)+1,LEN(G1830)))</f>
        <v>18400000</v>
      </c>
      <c r="I1830">
        <v>0</v>
      </c>
      <c r="J1830" s="1">
        <f>F1830*H1830/(10^8)</f>
        <v>989.92</v>
      </c>
      <c r="K1830">
        <v>945</v>
      </c>
      <c r="L1830">
        <v>952</v>
      </c>
      <c r="M1830" s="1">
        <v>1016</v>
      </c>
      <c r="N1830" s="1">
        <v>1018</v>
      </c>
      <c r="O1830">
        <v>934</v>
      </c>
      <c r="P1830" t="s">
        <v>8838</v>
      </c>
      <c r="Q1830" t="s">
        <v>8838</v>
      </c>
      <c r="R1830" t="s">
        <v>8838</v>
      </c>
      <c r="S1830">
        <v>36</v>
      </c>
      <c r="T1830">
        <v>38</v>
      </c>
      <c r="U1830">
        <v>58</v>
      </c>
      <c r="V1830">
        <v>36</v>
      </c>
      <c r="W1830">
        <v>42</v>
      </c>
      <c r="X1830" t="s">
        <v>8838</v>
      </c>
      <c r="Y1830" t="s">
        <v>8838</v>
      </c>
      <c r="Z1830" t="s">
        <v>8838</v>
      </c>
      <c r="AA1830">
        <v>19</v>
      </c>
      <c r="AB1830">
        <v>26</v>
      </c>
      <c r="AC1830">
        <v>31</v>
      </c>
      <c r="AD1830">
        <v>26</v>
      </c>
      <c r="AE1830">
        <v>32</v>
      </c>
      <c r="AF1830" t="s">
        <v>8838</v>
      </c>
      <c r="AG1830" t="s">
        <v>8838</v>
      </c>
      <c r="AH1830" t="s">
        <v>8838</v>
      </c>
      <c r="AI1830" s="1">
        <v>1252</v>
      </c>
      <c r="AJ1830" s="1">
        <v>1266</v>
      </c>
      <c r="AK1830" s="1">
        <v>1237</v>
      </c>
      <c r="AL1830" s="1">
        <v>1256</v>
      </c>
      <c r="AM1830" s="1">
        <v>1263</v>
      </c>
      <c r="AN1830" t="s">
        <v>8838</v>
      </c>
      <c r="AO1830" t="s">
        <v>8838</v>
      </c>
      <c r="AP1830" t="s">
        <v>8838</v>
      </c>
      <c r="AQ1830">
        <v>490</v>
      </c>
      <c r="AR1830">
        <v>500</v>
      </c>
      <c r="AS1830">
        <v>460</v>
      </c>
      <c r="AT1830">
        <v>466</v>
      </c>
      <c r="AU1830">
        <v>457</v>
      </c>
      <c r="AV1830" t="s">
        <v>8838</v>
      </c>
      <c r="AW1830" t="s">
        <v>8838</v>
      </c>
      <c r="AX1830" t="s">
        <v>8838</v>
      </c>
      <c r="AY1830">
        <v>762</v>
      </c>
      <c r="AZ1830">
        <v>766</v>
      </c>
      <c r="BA1830">
        <v>777</v>
      </c>
      <c r="BB1830">
        <v>790</v>
      </c>
      <c r="BC1830">
        <v>806</v>
      </c>
      <c r="BD1830" t="s">
        <v>8838</v>
      </c>
      <c r="BE1830" t="s">
        <v>8838</v>
      </c>
      <c r="BF1830" t="s">
        <v>8838</v>
      </c>
      <c r="BG1830">
        <v>720</v>
      </c>
      <c r="BH1830">
        <v>727</v>
      </c>
      <c r="BI1830">
        <v>739</v>
      </c>
      <c r="BJ1830">
        <v>748</v>
      </c>
      <c r="BK1830">
        <v>763</v>
      </c>
      <c r="BL1830" t="s">
        <v>8838</v>
      </c>
      <c r="BM1830" t="s">
        <v>8838</v>
      </c>
      <c r="BN1830" t="s">
        <v>8838</v>
      </c>
      <c r="BO1830">
        <v>184</v>
      </c>
      <c r="BP1830">
        <v>184</v>
      </c>
      <c r="BQ1830">
        <v>184</v>
      </c>
      <c r="BR1830">
        <v>184</v>
      </c>
      <c r="BS1830">
        <v>184</v>
      </c>
      <c r="BT1830" t="s">
        <v>8838</v>
      </c>
      <c r="BU1830" t="s">
        <v>8838</v>
      </c>
      <c r="BV1830" t="s">
        <v>8838</v>
      </c>
      <c r="BW1830">
        <v>1.48</v>
      </c>
      <c r="BX1830">
        <v>2.06</v>
      </c>
      <c r="BY1830">
        <v>2.44</v>
      </c>
      <c r="BZ1830">
        <v>2.0699999999999998</v>
      </c>
      <c r="CA1830">
        <v>2.52</v>
      </c>
      <c r="CB1830" t="s">
        <v>8838</v>
      </c>
      <c r="CC1830" t="s">
        <v>8838</v>
      </c>
      <c r="CD1830" t="s">
        <v>8838</v>
      </c>
      <c r="CE1830">
        <v>2.54</v>
      </c>
      <c r="CF1830">
        <v>3.49</v>
      </c>
      <c r="CG1830">
        <v>3.96</v>
      </c>
      <c r="CH1830">
        <v>2.99</v>
      </c>
      <c r="CI1830">
        <v>3.93</v>
      </c>
      <c r="CJ1830" t="s">
        <v>8838</v>
      </c>
      <c r="CK1830" t="s">
        <v>8838</v>
      </c>
      <c r="CL1830" t="s">
        <v>8838</v>
      </c>
      <c r="CM1830">
        <v>98</v>
      </c>
      <c r="CN1830">
        <v>137</v>
      </c>
      <c r="CO1830">
        <v>158</v>
      </c>
      <c r="CP1830">
        <v>121</v>
      </c>
      <c r="CQ1830">
        <v>161</v>
      </c>
      <c r="CR1830" t="s">
        <v>8838</v>
      </c>
      <c r="CS1830" t="s">
        <v>8838</v>
      </c>
      <c r="CT1830" t="s">
        <v>8838</v>
      </c>
      <c r="CU1830">
        <v>30.33</v>
      </c>
      <c r="CV1830">
        <v>17.29</v>
      </c>
      <c r="CW1830">
        <v>14.76</v>
      </c>
      <c r="CX1830">
        <v>20.13</v>
      </c>
      <c r="CY1830">
        <v>20.22</v>
      </c>
      <c r="CZ1830" t="s">
        <v>8838</v>
      </c>
      <c r="DA1830" t="s">
        <v>8838</v>
      </c>
      <c r="DB1830" t="s">
        <v>8838</v>
      </c>
      <c r="DC1830">
        <v>0.76</v>
      </c>
      <c r="DD1830">
        <v>0.6</v>
      </c>
      <c r="DE1830">
        <v>0.57999999999999996</v>
      </c>
      <c r="DF1830">
        <v>0.6</v>
      </c>
      <c r="DG1830">
        <v>0.79</v>
      </c>
      <c r="DH1830" t="s">
        <v>8838</v>
      </c>
      <c r="DI1830" t="s">
        <v>8838</v>
      </c>
      <c r="DJ1830" t="s">
        <v>8838</v>
      </c>
      <c r="DK1830" s="5" t="e">
        <f>(CL1830*3+CK1830*2+CJ1830)/6</f>
        <v>#VALUE!</v>
      </c>
      <c r="DL1830">
        <f>BG1830+(BG1830*(CF1830-8.25)/8.25)</f>
        <v>304.58181818181822</v>
      </c>
      <c r="DM1830">
        <f>BH1830+(BH1830*(CG1830-8.25)/8.25)</f>
        <v>348.96000000000004</v>
      </c>
      <c r="DN1830">
        <f>BI1830+(BI1830*(CH1830-8.25)/8.25)</f>
        <v>267.83151515151519</v>
      </c>
      <c r="DO1830">
        <f>BJ1830+(BJ1830*(CI1830-8.25)/8.25)</f>
        <v>356.32</v>
      </c>
      <c r="DP1830" t="e">
        <f>BK1830+(BK1830*(CJ1830-8.25)/8.25)</f>
        <v>#VALUE!</v>
      </c>
      <c r="DQ1830" t="e">
        <f>BL1830+(BL1830*(CK1830-8.25)/8.25)</f>
        <v>#VALUE!</v>
      </c>
      <c r="DR1830" t="e">
        <f>BM1830+(BM1830*(CL1830-8.25)/8.25)</f>
        <v>#VALUE!</v>
      </c>
      <c r="DS1830" s="7">
        <f>DL1830*10^8/$H1830</f>
        <v>1655.335968379447</v>
      </c>
      <c r="DT1830" s="7">
        <f>DM1830*10^8/$H1830</f>
        <v>1896.5217391304348</v>
      </c>
      <c r="DU1830" s="7">
        <f>DN1830*10^8/$H1830</f>
        <v>1455.606060606061</v>
      </c>
      <c r="DV1830" s="7">
        <f>DO1830*10^8/$H1830</f>
        <v>1936.5217391304348</v>
      </c>
      <c r="DW1830" s="7" t="e">
        <f>DP1830*10^8/$H1830</f>
        <v>#VALUE!</v>
      </c>
      <c r="DX1830" s="7" t="e">
        <f>DQ1830*10^8/$H1830</f>
        <v>#VALUE!</v>
      </c>
      <c r="DY1830" s="7" t="e">
        <f>DR1830*10^8/$H1830</f>
        <v>#VALUE!</v>
      </c>
      <c r="DZ1830" s="7">
        <f>DS1830*10^8/$H1830</f>
        <v>8996.391132496994</v>
      </c>
      <c r="EA1830" s="7" t="e">
        <f>DY1830*0.8</f>
        <v>#VALUE!</v>
      </c>
      <c r="EB1830" s="9" t="e">
        <f>F1830-#REF!</f>
        <v>#REF!</v>
      </c>
      <c r="EC1830" s="3" t="e">
        <f>EB1830/#REF!*100</f>
        <v>#REF!</v>
      </c>
      <c r="ED1830" s="3" t="e">
        <f>DX1830-F1830</f>
        <v>#VALUE!</v>
      </c>
      <c r="EE1830" s="11" t="e">
        <f>ED1830/F1830</f>
        <v>#VALUE!</v>
      </c>
      <c r="EF1830" s="3" t="e">
        <f>F1830-#REF!</f>
        <v>#REF!</v>
      </c>
    </row>
    <row r="1831" spans="1:136" hidden="1" x14ac:dyDescent="0.3">
      <c r="A1831">
        <v>1829</v>
      </c>
      <c r="B1831" s="17" t="s">
        <v>10668</v>
      </c>
      <c r="C1831" s="16" t="str">
        <f>"https://finance.naver.com/item/frgn.nhn?code="&amp;B1831</f>
        <v>https://finance.naver.com/item/frgn.nhn?code=069540</v>
      </c>
      <c r="D1831" t="s">
        <v>1873</v>
      </c>
      <c r="E1831" t="s">
        <v>7909</v>
      </c>
      <c r="F1831" s="18">
        <f>VALUE(LEFT(E1831,FIND("/",E1831)-1))</f>
        <v>5420</v>
      </c>
      <c r="G1831" s="6" t="s">
        <v>7910</v>
      </c>
      <c r="H1831" s="6">
        <f>VALUE(LEFT(G1831,FIND("/",G1831)-1)) + VALUE(MID(G1831,FIND("/",G1831)+1,LEN(G1831)))</f>
        <v>26061956</v>
      </c>
      <c r="I1831" s="1">
        <v>1101095</v>
      </c>
      <c r="J1831" s="1">
        <f>F1831*H1831/(10^8)</f>
        <v>1412.5580152</v>
      </c>
      <c r="K1831">
        <v>415</v>
      </c>
      <c r="L1831">
        <v>440</v>
      </c>
      <c r="M1831">
        <v>379</v>
      </c>
      <c r="N1831" s="1">
        <v>1128</v>
      </c>
      <c r="O1831">
        <v>196</v>
      </c>
      <c r="P1831" t="s">
        <v>8838</v>
      </c>
      <c r="Q1831" t="s">
        <v>8838</v>
      </c>
      <c r="R1831" t="s">
        <v>8838</v>
      </c>
      <c r="S1831">
        <v>6</v>
      </c>
      <c r="T1831">
        <v>-10</v>
      </c>
      <c r="U1831">
        <v>-35</v>
      </c>
      <c r="V1831">
        <v>257</v>
      </c>
      <c r="W1831">
        <v>-189</v>
      </c>
      <c r="X1831" t="s">
        <v>8838</v>
      </c>
      <c r="Y1831" t="s">
        <v>8838</v>
      </c>
      <c r="Z1831" t="s">
        <v>8838</v>
      </c>
      <c r="AA1831">
        <v>5</v>
      </c>
      <c r="AB1831">
        <v>-30</v>
      </c>
      <c r="AC1831">
        <v>-395</v>
      </c>
      <c r="AD1831">
        <v>34</v>
      </c>
      <c r="AE1831">
        <v>-196</v>
      </c>
      <c r="AF1831" t="s">
        <v>8838</v>
      </c>
      <c r="AG1831" t="s">
        <v>8838</v>
      </c>
      <c r="AH1831" t="s">
        <v>8838</v>
      </c>
      <c r="AI1831">
        <v>609</v>
      </c>
      <c r="AJ1831">
        <v>755</v>
      </c>
      <c r="AK1831">
        <v>894</v>
      </c>
      <c r="AL1831">
        <v>794</v>
      </c>
      <c r="AM1831">
        <v>669</v>
      </c>
      <c r="AN1831" t="s">
        <v>8838</v>
      </c>
      <c r="AO1831" t="s">
        <v>8838</v>
      </c>
      <c r="AP1831" t="s">
        <v>8838</v>
      </c>
      <c r="AQ1831">
        <v>194</v>
      </c>
      <c r="AR1831">
        <v>344</v>
      </c>
      <c r="AS1831">
        <v>535</v>
      </c>
      <c r="AT1831">
        <v>417</v>
      </c>
      <c r="AU1831">
        <v>155</v>
      </c>
      <c r="AV1831" t="s">
        <v>8838</v>
      </c>
      <c r="AW1831" t="s">
        <v>8838</v>
      </c>
      <c r="AX1831" t="s">
        <v>8838</v>
      </c>
      <c r="AY1831">
        <v>415</v>
      </c>
      <c r="AZ1831">
        <v>410</v>
      </c>
      <c r="BA1831">
        <v>359</v>
      </c>
      <c r="BB1831">
        <v>377</v>
      </c>
      <c r="BC1831">
        <v>514</v>
      </c>
      <c r="BD1831" t="s">
        <v>8838</v>
      </c>
      <c r="BE1831" t="s">
        <v>8838</v>
      </c>
      <c r="BF1831" t="s">
        <v>8838</v>
      </c>
      <c r="BG1831">
        <v>415</v>
      </c>
      <c r="BH1831">
        <v>410</v>
      </c>
      <c r="BI1831">
        <v>360</v>
      </c>
      <c r="BJ1831">
        <v>379</v>
      </c>
      <c r="BK1831">
        <v>518</v>
      </c>
      <c r="BL1831" t="s">
        <v>8838</v>
      </c>
      <c r="BM1831" t="s">
        <v>8838</v>
      </c>
      <c r="BN1831" t="s">
        <v>8838</v>
      </c>
      <c r="BO1831">
        <v>36</v>
      </c>
      <c r="BP1831">
        <v>37</v>
      </c>
      <c r="BQ1831">
        <v>71</v>
      </c>
      <c r="BR1831">
        <v>72</v>
      </c>
      <c r="BS1831">
        <v>116</v>
      </c>
      <c r="BT1831" t="s">
        <v>8838</v>
      </c>
      <c r="BU1831" t="s">
        <v>8838</v>
      </c>
      <c r="BV1831" t="s">
        <v>8838</v>
      </c>
      <c r="BW1831">
        <v>0.98</v>
      </c>
      <c r="BX1831">
        <v>-4.46</v>
      </c>
      <c r="BY1831">
        <v>-47.97</v>
      </c>
      <c r="BZ1831">
        <v>4</v>
      </c>
      <c r="CA1831">
        <v>-26.78</v>
      </c>
      <c r="CB1831" t="s">
        <v>8838</v>
      </c>
      <c r="CC1831" t="s">
        <v>8838</v>
      </c>
      <c r="CD1831" t="s">
        <v>8838</v>
      </c>
      <c r="CE1831">
        <v>1.54</v>
      </c>
      <c r="CF1831">
        <v>-7.42</v>
      </c>
      <c r="CG1831">
        <v>-102.48</v>
      </c>
      <c r="CH1831">
        <v>9.77</v>
      </c>
      <c r="CI1831">
        <v>-43.4</v>
      </c>
      <c r="CJ1831" t="s">
        <v>8838</v>
      </c>
      <c r="CK1831" t="s">
        <v>8838</v>
      </c>
      <c r="CL1831" t="s">
        <v>8838</v>
      </c>
      <c r="CM1831">
        <v>91</v>
      </c>
      <c r="CN1831">
        <v>-412</v>
      </c>
      <c r="CO1831" s="1">
        <v>-3078</v>
      </c>
      <c r="CP1831">
        <v>252</v>
      </c>
      <c r="CQ1831" s="1">
        <v>-1067</v>
      </c>
      <c r="CR1831" t="s">
        <v>8838</v>
      </c>
      <c r="CS1831" t="s">
        <v>8838</v>
      </c>
      <c r="CT1831" t="s">
        <v>8838</v>
      </c>
      <c r="CU1831">
        <v>76.040000000000006</v>
      </c>
      <c r="CV1831" t="s">
        <v>2</v>
      </c>
      <c r="CW1831" t="s">
        <v>2</v>
      </c>
      <c r="CX1831">
        <v>21.49</v>
      </c>
      <c r="CY1831" t="s">
        <v>2</v>
      </c>
      <c r="CZ1831" t="s">
        <v>8838</v>
      </c>
      <c r="DA1831" t="s">
        <v>8838</v>
      </c>
      <c r="DB1831" t="s">
        <v>8838</v>
      </c>
      <c r="DC1831">
        <v>1.17</v>
      </c>
      <c r="DD1831">
        <v>0.93</v>
      </c>
      <c r="DE1831">
        <v>3.1</v>
      </c>
      <c r="DF1831">
        <v>1.75</v>
      </c>
      <c r="DG1831">
        <v>2.16</v>
      </c>
      <c r="DH1831" t="s">
        <v>8838</v>
      </c>
      <c r="DI1831" t="s">
        <v>8838</v>
      </c>
      <c r="DJ1831" t="s">
        <v>8838</v>
      </c>
      <c r="DK1831" s="5" t="e">
        <f>(CL1831*3+CK1831*2+CJ1831)/6</f>
        <v>#VALUE!</v>
      </c>
      <c r="DL1831">
        <f>BG1831+(BG1831*(CF1831-8.25)/8.25)</f>
        <v>-373.24848484848485</v>
      </c>
      <c r="DM1831">
        <f>BH1831+(BH1831*(CG1831-8.25)/8.25)</f>
        <v>-5092.9454545454546</v>
      </c>
      <c r="DN1831">
        <f>BI1831+(BI1831*(CH1831-8.25)/8.25)</f>
        <v>426.32727272727271</v>
      </c>
      <c r="DO1831">
        <f>BJ1831+(BJ1831*(CI1831-8.25)/8.25)</f>
        <v>-1993.7696969696967</v>
      </c>
      <c r="DP1831" t="e">
        <f>BK1831+(BK1831*(CJ1831-8.25)/8.25)</f>
        <v>#VALUE!</v>
      </c>
      <c r="DQ1831" t="e">
        <f>BL1831+(BL1831*(CK1831-8.25)/8.25)</f>
        <v>#VALUE!</v>
      </c>
      <c r="DR1831" t="e">
        <f>BM1831+(BM1831*(CL1831-8.25)/8.25)</f>
        <v>#VALUE!</v>
      </c>
      <c r="DS1831" s="7">
        <f>DL1831*10^8/$H1831</f>
        <v>-1432.1583723358481</v>
      </c>
      <c r="DT1831" s="7">
        <f>DM1831*10^8/$H1831</f>
        <v>-19541.685415114101</v>
      </c>
      <c r="DU1831" s="7">
        <f>DN1831*10^8/$H1831</f>
        <v>1635.8222411520944</v>
      </c>
      <c r="DV1831" s="7">
        <f>DO1831*10^8/$H1831</f>
        <v>-7650.1153519317459</v>
      </c>
      <c r="DW1831" s="7" t="e">
        <f>DP1831*10^8/$H1831</f>
        <v>#VALUE!</v>
      </c>
      <c r="DX1831" s="7" t="e">
        <f>DQ1831*10^8/$H1831</f>
        <v>#VALUE!</v>
      </c>
      <c r="DY1831" s="7" t="e">
        <f>DR1831*10^8/$H1831</f>
        <v>#VALUE!</v>
      </c>
      <c r="DZ1831" s="7">
        <f>DS1831*10^8/$H1831</f>
        <v>-5495.2067770195299</v>
      </c>
      <c r="EA1831" s="7" t="e">
        <f>DY1831*0.8</f>
        <v>#VALUE!</v>
      </c>
      <c r="EB1831" s="9" t="e">
        <f>F1831-#REF!</f>
        <v>#REF!</v>
      </c>
      <c r="EC1831" s="3" t="e">
        <f>EB1831/#REF!*100</f>
        <v>#REF!</v>
      </c>
      <c r="ED1831" s="3" t="e">
        <f>DX1831-F1831</f>
        <v>#VALUE!</v>
      </c>
      <c r="EE1831" s="11" t="e">
        <f>ED1831/F1831</f>
        <v>#VALUE!</v>
      </c>
      <c r="EF1831" s="3" t="e">
        <f>F1831-#REF!</f>
        <v>#REF!</v>
      </c>
    </row>
    <row r="1832" spans="1:136" hidden="1" x14ac:dyDescent="0.3">
      <c r="A1832">
        <v>1830</v>
      </c>
      <c r="B1832" s="17" t="s">
        <v>10669</v>
      </c>
      <c r="C1832" s="16" t="str">
        <f>"https://finance.naver.com/item/frgn.nhn?code="&amp;B1832</f>
        <v>https://finance.naver.com/item/frgn.nhn?code=073190</v>
      </c>
      <c r="D1832" t="s">
        <v>1874</v>
      </c>
      <c r="E1832" t="s">
        <v>7911</v>
      </c>
      <c r="F1832" s="18">
        <f>VALUE(LEFT(E1832,FIND("/",E1832)-1))</f>
        <v>3735</v>
      </c>
      <c r="G1832" s="6" t="s">
        <v>7912</v>
      </c>
      <c r="H1832" s="6">
        <f>VALUE(LEFT(G1832,FIND("/",G1832)-1)) + VALUE(MID(G1832,FIND("/",G1832)+1,LEN(G1832)))</f>
        <v>11968040</v>
      </c>
      <c r="I1832">
        <v>0</v>
      </c>
      <c r="J1832" s="1">
        <f>F1832*H1832/(10^8)</f>
        <v>447.00629400000003</v>
      </c>
      <c r="K1832">
        <v>325</v>
      </c>
      <c r="L1832">
        <v>389</v>
      </c>
      <c r="M1832">
        <v>327</v>
      </c>
      <c r="N1832">
        <v>318</v>
      </c>
      <c r="O1832">
        <v>441</v>
      </c>
      <c r="P1832" t="s">
        <v>8838</v>
      </c>
      <c r="Q1832" t="s">
        <v>8838</v>
      </c>
      <c r="R1832" t="s">
        <v>8838</v>
      </c>
      <c r="S1832">
        <v>-51</v>
      </c>
      <c r="T1832">
        <v>6</v>
      </c>
      <c r="U1832">
        <v>-29</v>
      </c>
      <c r="V1832">
        <v>-25</v>
      </c>
      <c r="W1832">
        <v>7</v>
      </c>
      <c r="X1832" t="s">
        <v>8838</v>
      </c>
      <c r="Y1832" t="s">
        <v>8838</v>
      </c>
      <c r="Z1832" t="s">
        <v>8838</v>
      </c>
      <c r="AA1832">
        <v>-55</v>
      </c>
      <c r="AB1832">
        <v>13</v>
      </c>
      <c r="AC1832">
        <v>-32</v>
      </c>
      <c r="AD1832">
        <v>-30</v>
      </c>
      <c r="AE1832">
        <v>7</v>
      </c>
      <c r="AF1832" t="s">
        <v>8838</v>
      </c>
      <c r="AG1832" t="s">
        <v>8838</v>
      </c>
      <c r="AH1832" t="s">
        <v>8838</v>
      </c>
      <c r="AI1832">
        <v>381</v>
      </c>
      <c r="AJ1832">
        <v>393</v>
      </c>
      <c r="AK1832">
        <v>341</v>
      </c>
      <c r="AL1832">
        <v>326</v>
      </c>
      <c r="AM1832">
        <v>345</v>
      </c>
      <c r="AN1832" t="s">
        <v>8838</v>
      </c>
      <c r="AO1832" t="s">
        <v>8838</v>
      </c>
      <c r="AP1832" t="s">
        <v>8838</v>
      </c>
      <c r="AQ1832">
        <v>62</v>
      </c>
      <c r="AR1832">
        <v>58</v>
      </c>
      <c r="AS1832">
        <v>37</v>
      </c>
      <c r="AT1832">
        <v>53</v>
      </c>
      <c r="AU1832">
        <v>66</v>
      </c>
      <c r="AV1832" t="s">
        <v>8838</v>
      </c>
      <c r="AW1832" t="s">
        <v>8838</v>
      </c>
      <c r="AX1832" t="s">
        <v>8838</v>
      </c>
      <c r="AY1832">
        <v>319</v>
      </c>
      <c r="AZ1832">
        <v>335</v>
      </c>
      <c r="BA1832">
        <v>303</v>
      </c>
      <c r="BB1832">
        <v>273</v>
      </c>
      <c r="BC1832">
        <v>279</v>
      </c>
      <c r="BD1832" t="s">
        <v>8838</v>
      </c>
      <c r="BE1832" t="s">
        <v>8838</v>
      </c>
      <c r="BF1832" t="s">
        <v>8838</v>
      </c>
      <c r="BG1832">
        <v>319</v>
      </c>
      <c r="BH1832">
        <v>334</v>
      </c>
      <c r="BI1832">
        <v>303</v>
      </c>
      <c r="BJ1832">
        <v>274</v>
      </c>
      <c r="BK1832">
        <v>280</v>
      </c>
      <c r="BL1832" t="s">
        <v>8838</v>
      </c>
      <c r="BM1832" t="s">
        <v>8838</v>
      </c>
      <c r="BN1832" t="s">
        <v>8838</v>
      </c>
      <c r="BO1832">
        <v>60</v>
      </c>
      <c r="BP1832">
        <v>60</v>
      </c>
      <c r="BQ1832">
        <v>60</v>
      </c>
      <c r="BR1832">
        <v>60</v>
      </c>
      <c r="BS1832">
        <v>60</v>
      </c>
      <c r="BT1832" t="s">
        <v>8838</v>
      </c>
      <c r="BU1832" t="s">
        <v>8838</v>
      </c>
      <c r="BV1832" t="s">
        <v>8838</v>
      </c>
      <c r="BW1832">
        <v>-13.54</v>
      </c>
      <c r="BX1832">
        <v>3.44</v>
      </c>
      <c r="BY1832">
        <v>-8.73</v>
      </c>
      <c r="BZ1832">
        <v>-8.8699999999999992</v>
      </c>
      <c r="CA1832">
        <v>2.15</v>
      </c>
      <c r="CB1832" t="s">
        <v>8838</v>
      </c>
      <c r="CC1832" t="s">
        <v>8838</v>
      </c>
      <c r="CD1832" t="s">
        <v>8838</v>
      </c>
      <c r="CE1832">
        <v>-16.12</v>
      </c>
      <c r="CF1832">
        <v>4.05</v>
      </c>
      <c r="CG1832">
        <v>-10.130000000000001</v>
      </c>
      <c r="CH1832">
        <v>-9.8699999999999992</v>
      </c>
      <c r="CI1832">
        <v>2.65</v>
      </c>
      <c r="CJ1832" t="s">
        <v>8838</v>
      </c>
      <c r="CK1832" t="s">
        <v>8838</v>
      </c>
      <c r="CL1832" t="s">
        <v>8838</v>
      </c>
      <c r="CM1832">
        <v>-465</v>
      </c>
      <c r="CN1832">
        <v>110</v>
      </c>
      <c r="CO1832">
        <v>-270</v>
      </c>
      <c r="CP1832">
        <v>-238</v>
      </c>
      <c r="CQ1832">
        <v>61</v>
      </c>
      <c r="CR1832" t="s">
        <v>8838</v>
      </c>
      <c r="CS1832" t="s">
        <v>8838</v>
      </c>
      <c r="CT1832" t="s">
        <v>8838</v>
      </c>
      <c r="CU1832" t="s">
        <v>2</v>
      </c>
      <c r="CV1832">
        <v>18.829999999999998</v>
      </c>
      <c r="CW1832" t="s">
        <v>2</v>
      </c>
      <c r="CX1832" t="s">
        <v>2</v>
      </c>
      <c r="CY1832">
        <v>65.2</v>
      </c>
      <c r="CZ1832" t="s">
        <v>8838</v>
      </c>
      <c r="DA1832" t="s">
        <v>8838</v>
      </c>
      <c r="DB1832" t="s">
        <v>8838</v>
      </c>
      <c r="DC1832">
        <v>0.79</v>
      </c>
      <c r="DD1832">
        <v>0.67</v>
      </c>
      <c r="DE1832">
        <v>0.78</v>
      </c>
      <c r="DF1832">
        <v>0.95</v>
      </c>
      <c r="DG1832">
        <v>1.51</v>
      </c>
      <c r="DH1832" t="s">
        <v>8838</v>
      </c>
      <c r="DI1832" t="s">
        <v>8838</v>
      </c>
      <c r="DJ1832" t="s">
        <v>8838</v>
      </c>
      <c r="DK1832" s="5" t="e">
        <f>(CL1832*3+CK1832*2+CJ1832)/6</f>
        <v>#VALUE!</v>
      </c>
      <c r="DL1832">
        <f>BG1832+(BG1832*(CF1832-8.25)/8.25)</f>
        <v>156.6</v>
      </c>
      <c r="DM1832">
        <f>BH1832+(BH1832*(CG1832-8.25)/8.25)</f>
        <v>-410.11151515151528</v>
      </c>
      <c r="DN1832">
        <f>BI1832+(BI1832*(CH1832-8.25)/8.25)</f>
        <v>-362.49818181818182</v>
      </c>
      <c r="DO1832">
        <f>BJ1832+(BJ1832*(CI1832-8.25)/8.25)</f>
        <v>88.01212121212123</v>
      </c>
      <c r="DP1832" t="e">
        <f>BK1832+(BK1832*(CJ1832-8.25)/8.25)</f>
        <v>#VALUE!</v>
      </c>
      <c r="DQ1832" t="e">
        <f>BL1832+(BL1832*(CK1832-8.25)/8.25)</f>
        <v>#VALUE!</v>
      </c>
      <c r="DR1832" t="e">
        <f>BM1832+(BM1832*(CL1832-8.25)/8.25)</f>
        <v>#VALUE!</v>
      </c>
      <c r="DS1832" s="7">
        <f>DL1832*10^8/$H1832</f>
        <v>1308.4849315343197</v>
      </c>
      <c r="DT1832" s="7">
        <f>DM1832*10^8/$H1832</f>
        <v>-3426.7224637577688</v>
      </c>
      <c r="DU1832" s="7">
        <f>DN1832*10^8/$H1832</f>
        <v>-3028.8851125011433</v>
      </c>
      <c r="DV1832" s="7">
        <f>DO1832*10^8/$H1832</f>
        <v>735.39293996444894</v>
      </c>
      <c r="DW1832" s="7" t="e">
        <f>DP1832*10^8/$H1832</f>
        <v>#VALUE!</v>
      </c>
      <c r="DX1832" s="7" t="e">
        <f>DQ1832*10^8/$H1832</f>
        <v>#VALUE!</v>
      </c>
      <c r="DY1832" s="7" t="e">
        <f>DR1832*10^8/$H1832</f>
        <v>#VALUE!</v>
      </c>
      <c r="DZ1832" s="7">
        <f>DS1832*10^8/$H1832</f>
        <v>10933.159744906598</v>
      </c>
      <c r="EA1832" s="7" t="e">
        <f>DY1832*0.8</f>
        <v>#VALUE!</v>
      </c>
      <c r="EB1832" s="9" t="e">
        <f>F1832-#REF!</f>
        <v>#REF!</v>
      </c>
      <c r="EC1832" s="3" t="e">
        <f>EB1832/#REF!*100</f>
        <v>#REF!</v>
      </c>
      <c r="ED1832" s="3" t="e">
        <f>DX1832-F1832</f>
        <v>#VALUE!</v>
      </c>
      <c r="EE1832" s="11" t="e">
        <f>ED1832/F1832</f>
        <v>#VALUE!</v>
      </c>
      <c r="EF1832" s="3" t="e">
        <f>F1832-#REF!</f>
        <v>#REF!</v>
      </c>
    </row>
    <row r="1833" spans="1:136" hidden="1" x14ac:dyDescent="0.3">
      <c r="A1833">
        <v>1831</v>
      </c>
      <c r="B1833" s="17" t="s">
        <v>10670</v>
      </c>
      <c r="C1833" s="16" t="str">
        <f>"https://finance.naver.com/item/frgn.nhn?code="&amp;B1833</f>
        <v>https://finance.naver.com/item/frgn.nhn?code=054090</v>
      </c>
      <c r="D1833" t="s">
        <v>1875</v>
      </c>
      <c r="E1833" t="s">
        <v>7913</v>
      </c>
      <c r="F1833" s="18">
        <f>VALUE(LEFT(E1833,FIND("/",E1833)-1))</f>
        <v>3745</v>
      </c>
      <c r="G1833" s="6" t="s">
        <v>7914</v>
      </c>
      <c r="H1833" s="6">
        <f>VALUE(LEFT(G1833,FIND("/",G1833)-1)) + VALUE(MID(G1833,FIND("/",G1833)+1,LEN(G1833)))</f>
        <v>24959232</v>
      </c>
      <c r="I1833" s="1">
        <v>172259</v>
      </c>
      <c r="J1833" s="1">
        <f>F1833*H1833/(10^8)</f>
        <v>934.72323840000001</v>
      </c>
      <c r="K1833" s="1">
        <v>2566</v>
      </c>
      <c r="L1833" s="1">
        <v>2206</v>
      </c>
      <c r="M1833" s="1">
        <v>2152</v>
      </c>
      <c r="N1833" s="1">
        <v>2308</v>
      </c>
      <c r="O1833" s="1">
        <v>1808</v>
      </c>
      <c r="P1833" t="s">
        <v>8838</v>
      </c>
      <c r="Q1833" t="s">
        <v>8838</v>
      </c>
      <c r="R1833" t="s">
        <v>8838</v>
      </c>
      <c r="S1833">
        <v>5</v>
      </c>
      <c r="T1833">
        <v>-38</v>
      </c>
      <c r="U1833">
        <v>76</v>
      </c>
      <c r="V1833">
        <v>38</v>
      </c>
      <c r="W1833">
        <v>22</v>
      </c>
      <c r="X1833" t="s">
        <v>8838</v>
      </c>
      <c r="Y1833" t="s">
        <v>8838</v>
      </c>
      <c r="Z1833" t="s">
        <v>8838</v>
      </c>
      <c r="AA1833">
        <v>-22</v>
      </c>
      <c r="AB1833">
        <v>-127</v>
      </c>
      <c r="AC1833">
        <v>17</v>
      </c>
      <c r="AD1833">
        <v>5</v>
      </c>
      <c r="AE1833">
        <v>-15</v>
      </c>
      <c r="AF1833" t="s">
        <v>8838</v>
      </c>
      <c r="AG1833" t="s">
        <v>8838</v>
      </c>
      <c r="AH1833" t="s">
        <v>8838</v>
      </c>
      <c r="AI1833" s="1">
        <v>1980</v>
      </c>
      <c r="AJ1833" s="1">
        <v>1622</v>
      </c>
      <c r="AK1833" s="1">
        <v>1711</v>
      </c>
      <c r="AL1833" s="1">
        <v>1704</v>
      </c>
      <c r="AM1833" s="1">
        <v>1590</v>
      </c>
      <c r="AN1833" t="s">
        <v>8838</v>
      </c>
      <c r="AO1833" t="s">
        <v>8838</v>
      </c>
      <c r="AP1833" t="s">
        <v>8838</v>
      </c>
      <c r="AQ1833">
        <v>992</v>
      </c>
      <c r="AR1833">
        <v>734</v>
      </c>
      <c r="AS1833">
        <v>789</v>
      </c>
      <c r="AT1833">
        <v>778</v>
      </c>
      <c r="AU1833">
        <v>728</v>
      </c>
      <c r="AV1833" t="s">
        <v>8838</v>
      </c>
      <c r="AW1833" t="s">
        <v>8838</v>
      </c>
      <c r="AX1833" t="s">
        <v>8838</v>
      </c>
      <c r="AY1833">
        <v>988</v>
      </c>
      <c r="AZ1833">
        <v>888</v>
      </c>
      <c r="BA1833">
        <v>921</v>
      </c>
      <c r="BB1833">
        <v>926</v>
      </c>
      <c r="BC1833">
        <v>861</v>
      </c>
      <c r="BD1833" t="s">
        <v>8838</v>
      </c>
      <c r="BE1833" t="s">
        <v>8838</v>
      </c>
      <c r="BF1833" t="s">
        <v>8838</v>
      </c>
      <c r="BG1833">
        <v>981</v>
      </c>
      <c r="BH1833">
        <v>884</v>
      </c>
      <c r="BI1833">
        <v>917</v>
      </c>
      <c r="BJ1833">
        <v>923</v>
      </c>
      <c r="BK1833">
        <v>858</v>
      </c>
      <c r="BL1833" t="s">
        <v>8838</v>
      </c>
      <c r="BM1833" t="s">
        <v>8838</v>
      </c>
      <c r="BN1833" t="s">
        <v>8838</v>
      </c>
      <c r="BO1833">
        <v>114</v>
      </c>
      <c r="BP1833">
        <v>125</v>
      </c>
      <c r="BQ1833">
        <v>125</v>
      </c>
      <c r="BR1833">
        <v>125</v>
      </c>
      <c r="BS1833">
        <v>125</v>
      </c>
      <c r="BT1833" t="s">
        <v>8838</v>
      </c>
      <c r="BU1833" t="s">
        <v>8838</v>
      </c>
      <c r="BV1833" t="s">
        <v>8838</v>
      </c>
      <c r="BW1833">
        <v>-1.0900000000000001</v>
      </c>
      <c r="BX1833">
        <v>-7.06</v>
      </c>
      <c r="BY1833">
        <v>1.04</v>
      </c>
      <c r="BZ1833">
        <v>0.27</v>
      </c>
      <c r="CA1833">
        <v>-0.89</v>
      </c>
      <c r="CB1833" t="s">
        <v>8838</v>
      </c>
      <c r="CC1833" t="s">
        <v>8838</v>
      </c>
      <c r="CD1833" t="s">
        <v>8838</v>
      </c>
      <c r="CE1833">
        <v>-2.13</v>
      </c>
      <c r="CF1833">
        <v>-13.41</v>
      </c>
      <c r="CG1833">
        <v>2.0299999999999998</v>
      </c>
      <c r="CH1833">
        <v>0.63</v>
      </c>
      <c r="CI1833">
        <v>-1.67</v>
      </c>
      <c r="CJ1833" t="s">
        <v>8838</v>
      </c>
      <c r="CK1833" t="s">
        <v>8838</v>
      </c>
      <c r="CL1833" t="s">
        <v>8838</v>
      </c>
      <c r="CM1833">
        <v>-93</v>
      </c>
      <c r="CN1833">
        <v>-531</v>
      </c>
      <c r="CO1833">
        <v>73</v>
      </c>
      <c r="CP1833">
        <v>23</v>
      </c>
      <c r="CQ1833">
        <v>-59</v>
      </c>
      <c r="CR1833" t="s">
        <v>8838</v>
      </c>
      <c r="CS1833" t="s">
        <v>8838</v>
      </c>
      <c r="CT1833" t="s">
        <v>8838</v>
      </c>
      <c r="CU1833" t="s">
        <v>2</v>
      </c>
      <c r="CV1833" t="s">
        <v>2</v>
      </c>
      <c r="CW1833">
        <v>28.45</v>
      </c>
      <c r="CX1833">
        <v>94.77</v>
      </c>
      <c r="CY1833" t="s">
        <v>2</v>
      </c>
      <c r="CZ1833" t="s">
        <v>8838</v>
      </c>
      <c r="DA1833" t="s">
        <v>8838</v>
      </c>
      <c r="DB1833" t="s">
        <v>8838</v>
      </c>
      <c r="DC1833">
        <v>0.65</v>
      </c>
      <c r="DD1833">
        <v>0.64</v>
      </c>
      <c r="DE1833">
        <v>0.56000000000000005</v>
      </c>
      <c r="DF1833">
        <v>0.59</v>
      </c>
      <c r="DG1833">
        <v>1.02</v>
      </c>
      <c r="DH1833" t="s">
        <v>8838</v>
      </c>
      <c r="DI1833" t="s">
        <v>8838</v>
      </c>
      <c r="DJ1833" t="s">
        <v>8838</v>
      </c>
      <c r="DK1833" s="5" t="e">
        <f>(CL1833*3+CK1833*2+CJ1833)/6</f>
        <v>#VALUE!</v>
      </c>
      <c r="DL1833">
        <f>BG1833+(BG1833*(CF1833-8.25)/8.25)</f>
        <v>-1594.570909090909</v>
      </c>
      <c r="DM1833">
        <f>BH1833+(BH1833*(CG1833-8.25)/8.25)</f>
        <v>217.51757575757574</v>
      </c>
      <c r="DN1833">
        <f>BI1833+(BI1833*(CH1833-8.25)/8.25)</f>
        <v>70.025454545454522</v>
      </c>
      <c r="DO1833">
        <f>BJ1833+(BJ1833*(CI1833-8.25)/8.25)</f>
        <v>-186.83757575757568</v>
      </c>
      <c r="DP1833" t="e">
        <f>BK1833+(BK1833*(CJ1833-8.25)/8.25)</f>
        <v>#VALUE!</v>
      </c>
      <c r="DQ1833" t="e">
        <f>BL1833+(BL1833*(CK1833-8.25)/8.25)</f>
        <v>#VALUE!</v>
      </c>
      <c r="DR1833" t="e">
        <f>BM1833+(BM1833*(CL1833-8.25)/8.25)</f>
        <v>#VALUE!</v>
      </c>
      <c r="DS1833" s="7">
        <f>DL1833*10^8/$H1833</f>
        <v>-6388.7018201958663</v>
      </c>
      <c r="DT1833" s="7">
        <f>DM1833*10^8/$H1833</f>
        <v>871.49146158654139</v>
      </c>
      <c r="DU1833" s="7">
        <f>DN1833*10^8/$H1833</f>
        <v>280.55933189552678</v>
      </c>
      <c r="DV1833" s="7">
        <f>DO1833*10^8/$H1833</f>
        <v>-748.57101275221805</v>
      </c>
      <c r="DW1833" s="7" t="e">
        <f>DP1833*10^8/$H1833</f>
        <v>#VALUE!</v>
      </c>
      <c r="DX1833" s="7" t="e">
        <f>DQ1833*10^8/$H1833</f>
        <v>#VALUE!</v>
      </c>
      <c r="DY1833" s="7" t="e">
        <f>DR1833*10^8/$H1833</f>
        <v>#VALUE!</v>
      </c>
      <c r="DZ1833" s="7">
        <f>DS1833*10^8/$H1833</f>
        <v>-25596.548083674475</v>
      </c>
      <c r="EA1833" s="7" t="e">
        <f>DY1833*0.8</f>
        <v>#VALUE!</v>
      </c>
      <c r="EB1833" s="9" t="e">
        <f>F1833-#REF!</f>
        <v>#REF!</v>
      </c>
      <c r="EC1833" s="3" t="e">
        <f>EB1833/#REF!*100</f>
        <v>#REF!</v>
      </c>
      <c r="ED1833" s="3" t="e">
        <f>DX1833-F1833</f>
        <v>#VALUE!</v>
      </c>
      <c r="EE1833" s="11" t="e">
        <f>ED1833/F1833</f>
        <v>#VALUE!</v>
      </c>
      <c r="EF1833" s="3" t="e">
        <f>F1833-#REF!</f>
        <v>#REF!</v>
      </c>
    </row>
    <row r="1834" spans="1:136" x14ac:dyDescent="0.3">
      <c r="A1834">
        <v>2043</v>
      </c>
      <c r="B1834" s="17" t="s">
        <v>10882</v>
      </c>
      <c r="C1834" s="16" t="str">
        <f>"https://finance.naver.com/item/frgn.nhn?code="&amp;B1834</f>
        <v>https://finance.naver.com/item/frgn.nhn?code=048430</v>
      </c>
      <c r="D1834" t="s">
        <v>2085</v>
      </c>
      <c r="E1834" t="s">
        <v>8324</v>
      </c>
      <c r="F1834" s="18">
        <f>VALUE(LEFT(E1834,FIND("/",E1834)-1))</f>
        <v>12000</v>
      </c>
      <c r="G1834" s="6" t="s">
        <v>8325</v>
      </c>
      <c r="H1834" s="6">
        <f>VALUE(LEFT(G1834,FIND("/",G1834)-1)) + VALUE(MID(G1834,FIND("/",G1834)+1,LEN(G1834)))</f>
        <v>11520000</v>
      </c>
      <c r="I1834" s="1">
        <v>4258</v>
      </c>
      <c r="J1834" s="1">
        <f>F1834*H1834/(10^8)</f>
        <v>1382.4</v>
      </c>
      <c r="K1834" s="1">
        <v>2112</v>
      </c>
      <c r="L1834" s="1">
        <v>1939</v>
      </c>
      <c r="M1834" s="1">
        <v>1982</v>
      </c>
      <c r="N1834" s="1">
        <v>2035</v>
      </c>
      <c r="O1834" s="1">
        <v>1804</v>
      </c>
      <c r="P1834" t="s">
        <v>8838</v>
      </c>
      <c r="Q1834" t="s">
        <v>8838</v>
      </c>
      <c r="R1834" t="s">
        <v>8838</v>
      </c>
      <c r="S1834">
        <v>90</v>
      </c>
      <c r="T1834">
        <v>14</v>
      </c>
      <c r="U1834">
        <v>4</v>
      </c>
      <c r="V1834">
        <v>22</v>
      </c>
      <c r="W1834">
        <v>-21</v>
      </c>
      <c r="X1834" t="s">
        <v>8838</v>
      </c>
      <c r="Y1834" t="s">
        <v>8838</v>
      </c>
      <c r="Z1834" t="s">
        <v>8838</v>
      </c>
      <c r="AA1834">
        <v>98</v>
      </c>
      <c r="AB1834">
        <v>35</v>
      </c>
      <c r="AC1834">
        <v>45</v>
      </c>
      <c r="AD1834">
        <v>23</v>
      </c>
      <c r="AE1834">
        <v>44</v>
      </c>
      <c r="AF1834" t="s">
        <v>8838</v>
      </c>
      <c r="AG1834" t="s">
        <v>8838</v>
      </c>
      <c r="AH1834" t="s">
        <v>8838</v>
      </c>
      <c r="AI1834" s="1">
        <v>1313</v>
      </c>
      <c r="AJ1834" s="1">
        <v>1314</v>
      </c>
      <c r="AK1834" s="1">
        <v>1295</v>
      </c>
      <c r="AL1834" s="1">
        <v>1329</v>
      </c>
      <c r="AM1834" s="1">
        <v>1364</v>
      </c>
      <c r="AN1834" t="s">
        <v>8838</v>
      </c>
      <c r="AO1834" t="s">
        <v>8838</v>
      </c>
      <c r="AP1834" t="s">
        <v>8838</v>
      </c>
      <c r="AQ1834">
        <v>297</v>
      </c>
      <c r="AR1834">
        <v>279</v>
      </c>
      <c r="AS1834">
        <v>214</v>
      </c>
      <c r="AT1834">
        <v>252</v>
      </c>
      <c r="AU1834">
        <v>239</v>
      </c>
      <c r="AV1834" t="s">
        <v>8838</v>
      </c>
      <c r="AW1834" t="s">
        <v>8838</v>
      </c>
      <c r="AX1834" t="s">
        <v>8838</v>
      </c>
      <c r="AY1834" s="1">
        <v>1015</v>
      </c>
      <c r="AZ1834" s="1">
        <v>1035</v>
      </c>
      <c r="BA1834" s="1">
        <v>1080</v>
      </c>
      <c r="BB1834" s="1">
        <v>1077</v>
      </c>
      <c r="BC1834" s="1">
        <v>1125</v>
      </c>
      <c r="BD1834" t="s">
        <v>8838</v>
      </c>
      <c r="BE1834" t="s">
        <v>8838</v>
      </c>
      <c r="BF1834" t="s">
        <v>8838</v>
      </c>
      <c r="BG1834" s="1">
        <v>1015</v>
      </c>
      <c r="BH1834" s="1">
        <v>1035</v>
      </c>
      <c r="BI1834" s="1">
        <v>1080</v>
      </c>
      <c r="BJ1834" s="1">
        <v>1077</v>
      </c>
      <c r="BK1834" s="1">
        <v>1125</v>
      </c>
      <c r="BL1834" t="s">
        <v>8838</v>
      </c>
      <c r="BM1834" t="s">
        <v>8838</v>
      </c>
      <c r="BN1834" t="s">
        <v>8838</v>
      </c>
      <c r="BO1834">
        <v>58</v>
      </c>
      <c r="BP1834">
        <v>58</v>
      </c>
      <c r="BQ1834">
        <v>58</v>
      </c>
      <c r="BR1834">
        <v>58</v>
      </c>
      <c r="BS1834">
        <v>58</v>
      </c>
      <c r="BT1834" t="s">
        <v>8838</v>
      </c>
      <c r="BU1834" t="s">
        <v>8838</v>
      </c>
      <c r="BV1834" t="s">
        <v>8838</v>
      </c>
      <c r="BW1834">
        <v>7.26</v>
      </c>
      <c r="BX1834">
        <v>2.67</v>
      </c>
      <c r="BY1834">
        <v>3.43</v>
      </c>
      <c r="BZ1834">
        <v>1.76</v>
      </c>
      <c r="CA1834">
        <v>3.3</v>
      </c>
      <c r="CB1834" t="s">
        <v>8838</v>
      </c>
      <c r="CC1834" t="s">
        <v>8838</v>
      </c>
      <c r="CD1834" t="s">
        <v>8838</v>
      </c>
      <c r="CE1834">
        <v>10.029999999999999</v>
      </c>
      <c r="CF1834">
        <v>3.41</v>
      </c>
      <c r="CG1834">
        <v>4.2300000000000004</v>
      </c>
      <c r="CH1834">
        <v>2.14</v>
      </c>
      <c r="CI1834">
        <v>4.03</v>
      </c>
      <c r="CJ1834" t="s">
        <v>8838</v>
      </c>
      <c r="CK1834" t="s">
        <v>8838</v>
      </c>
      <c r="CL1834" t="s">
        <v>8838</v>
      </c>
      <c r="CM1834">
        <v>850</v>
      </c>
      <c r="CN1834">
        <v>304</v>
      </c>
      <c r="CO1834">
        <v>389</v>
      </c>
      <c r="CP1834">
        <v>201</v>
      </c>
      <c r="CQ1834">
        <v>385</v>
      </c>
      <c r="CR1834" t="s">
        <v>8838</v>
      </c>
      <c r="CS1834" t="s">
        <v>8838</v>
      </c>
      <c r="CT1834" t="s">
        <v>8838</v>
      </c>
      <c r="CU1834">
        <v>16.95</v>
      </c>
      <c r="CV1834">
        <v>25.8</v>
      </c>
      <c r="CW1834">
        <v>15.04</v>
      </c>
      <c r="CX1834">
        <v>29.63</v>
      </c>
      <c r="CY1834">
        <v>32.200000000000003</v>
      </c>
      <c r="CZ1834" t="s">
        <v>8838</v>
      </c>
      <c r="DA1834" t="s">
        <v>8838</v>
      </c>
      <c r="DB1834" t="s">
        <v>8838</v>
      </c>
      <c r="DC1834">
        <v>1.63</v>
      </c>
      <c r="DD1834">
        <v>0.87</v>
      </c>
      <c r="DE1834">
        <v>0.62</v>
      </c>
      <c r="DF1834">
        <v>0.64</v>
      </c>
      <c r="DG1834">
        <v>1.27</v>
      </c>
      <c r="DH1834" t="s">
        <v>8838</v>
      </c>
      <c r="DI1834" t="s">
        <v>8838</v>
      </c>
      <c r="DJ1834" t="s">
        <v>8838</v>
      </c>
      <c r="DK1834" s="5" t="e">
        <f>(CL1834*3+CK1834*2+CJ1834)/6</f>
        <v>#VALUE!</v>
      </c>
      <c r="DL1834">
        <f>BG1834+(BG1834*(CF1834-8.25)/8.25)</f>
        <v>419.53333333333342</v>
      </c>
      <c r="DM1834">
        <f>BH1834+(BH1834*(CG1834-8.25)/8.25)</f>
        <v>530.67272727272734</v>
      </c>
      <c r="DN1834">
        <f>BI1834+(BI1834*(CH1834-8.25)/8.25)</f>
        <v>280.14545454545464</v>
      </c>
      <c r="DO1834">
        <f>BJ1834+(BJ1834*(CI1834-8.25)/8.25)</f>
        <v>526.09818181818184</v>
      </c>
      <c r="DP1834" t="e">
        <f>BK1834+(BK1834*(CJ1834-8.25)/8.25)</f>
        <v>#VALUE!</v>
      </c>
      <c r="DQ1834" t="e">
        <f>BL1834+(BL1834*(CK1834-8.25)/8.25)</f>
        <v>#VALUE!</v>
      </c>
      <c r="DR1834" t="e">
        <f>BM1834+(BM1834*(CL1834-8.25)/8.25)</f>
        <v>#VALUE!</v>
      </c>
      <c r="DS1834" s="7">
        <f>DL1834*10^8/$H1834</f>
        <v>3641.7824074074083</v>
      </c>
      <c r="DT1834" s="7">
        <f>DM1834*10^8/$H1834</f>
        <v>4606.5340909090919</v>
      </c>
      <c r="DU1834" s="7">
        <f>DN1834*10^8/$H1834</f>
        <v>2431.8181818181824</v>
      </c>
      <c r="DV1834" s="7">
        <f>DO1834*10^8/$H1834</f>
        <v>4566.8244949494947</v>
      </c>
      <c r="DW1834" s="7" t="e">
        <f>DP1834*10^8/$H1834</f>
        <v>#VALUE!</v>
      </c>
      <c r="DX1834" s="7" t="e">
        <f>DQ1834*10^8/$H1834</f>
        <v>#VALUE!</v>
      </c>
      <c r="DY1834" s="7" t="e">
        <f>DR1834*10^8/$H1834</f>
        <v>#VALUE!</v>
      </c>
      <c r="DZ1834" s="7">
        <f>DS1834*10^8/$H1834</f>
        <v>31612.694508744866</v>
      </c>
      <c r="EA1834" s="7" t="e">
        <f>DY1834*0.8</f>
        <v>#VALUE!</v>
      </c>
      <c r="EB1834" s="9" t="e">
        <f>F1834-#REF!</f>
        <v>#REF!</v>
      </c>
      <c r="EC1834" s="3" t="e">
        <f>EB1834/#REF!*100</f>
        <v>#REF!</v>
      </c>
      <c r="ED1834" s="3" t="e">
        <f>DX1834-F1834</f>
        <v>#VALUE!</v>
      </c>
      <c r="EE1834" s="11" t="e">
        <f>ED1834/F1834</f>
        <v>#VALUE!</v>
      </c>
      <c r="EF1834" s="3" t="e">
        <f>F1834-#REF!</f>
        <v>#REF!</v>
      </c>
    </row>
    <row r="1835" spans="1:136" hidden="1" x14ac:dyDescent="0.3">
      <c r="A1835">
        <v>1833</v>
      </c>
      <c r="B1835" s="17" t="s">
        <v>10672</v>
      </c>
      <c r="C1835" s="16" t="str">
        <f>"https://finance.naver.com/item/frgn.nhn?code="&amp;B1835</f>
        <v>https://finance.naver.com/item/frgn.nhn?code=039670</v>
      </c>
      <c r="D1835" t="s">
        <v>1878</v>
      </c>
      <c r="E1835" t="s">
        <v>7917</v>
      </c>
      <c r="F1835" s="18">
        <f>VALUE(LEFT(E1835,FIND("/",E1835)-1))</f>
        <v>7360</v>
      </c>
      <c r="G1835" s="6" t="s">
        <v>7918</v>
      </c>
      <c r="H1835" s="6">
        <f>VALUE(LEFT(G1835,FIND("/",G1835)-1)) + VALUE(MID(G1835,FIND("/",G1835)+1,LEN(G1835)))</f>
        <v>9211617</v>
      </c>
      <c r="I1835" s="1">
        <v>634409</v>
      </c>
      <c r="J1835" s="1">
        <f>F1835*H1835/(10^8)</f>
        <v>677.97501120000004</v>
      </c>
      <c r="K1835">
        <v>161</v>
      </c>
      <c r="L1835">
        <v>237</v>
      </c>
      <c r="M1835">
        <v>118</v>
      </c>
      <c r="N1835">
        <v>126</v>
      </c>
      <c r="O1835">
        <v>100</v>
      </c>
      <c r="P1835" t="s">
        <v>8838</v>
      </c>
      <c r="Q1835" t="s">
        <v>8838</v>
      </c>
      <c r="R1835" t="s">
        <v>8838</v>
      </c>
      <c r="S1835">
        <v>3</v>
      </c>
      <c r="T1835">
        <v>-76</v>
      </c>
      <c r="U1835">
        <v>-59</v>
      </c>
      <c r="V1835">
        <v>-56</v>
      </c>
      <c r="W1835">
        <v>-35</v>
      </c>
      <c r="X1835" t="s">
        <v>8838</v>
      </c>
      <c r="Y1835" t="s">
        <v>8838</v>
      </c>
      <c r="Z1835" t="s">
        <v>8838</v>
      </c>
      <c r="AA1835">
        <v>-5</v>
      </c>
      <c r="AB1835">
        <v>-93</v>
      </c>
      <c r="AC1835">
        <v>-405</v>
      </c>
      <c r="AD1835">
        <v>-232</v>
      </c>
      <c r="AE1835">
        <v>40</v>
      </c>
      <c r="AF1835" t="s">
        <v>8838</v>
      </c>
      <c r="AG1835" t="s">
        <v>8838</v>
      </c>
      <c r="AH1835" t="s">
        <v>8838</v>
      </c>
      <c r="AI1835">
        <v>285</v>
      </c>
      <c r="AJ1835">
        <v>969</v>
      </c>
      <c r="AK1835">
        <v>708</v>
      </c>
      <c r="AL1835">
        <v>158</v>
      </c>
      <c r="AM1835">
        <v>155</v>
      </c>
      <c r="AN1835" t="s">
        <v>8838</v>
      </c>
      <c r="AO1835" t="s">
        <v>8838</v>
      </c>
      <c r="AP1835" t="s">
        <v>8838</v>
      </c>
      <c r="AQ1835">
        <v>109</v>
      </c>
      <c r="AR1835">
        <v>652</v>
      </c>
      <c r="AS1835">
        <v>538</v>
      </c>
      <c r="AT1835">
        <v>219</v>
      </c>
      <c r="AU1835">
        <v>93</v>
      </c>
      <c r="AV1835" t="s">
        <v>8838</v>
      </c>
      <c r="AW1835" t="s">
        <v>8838</v>
      </c>
      <c r="AX1835" t="s">
        <v>8838</v>
      </c>
      <c r="AY1835">
        <v>176</v>
      </c>
      <c r="AZ1835">
        <v>317</v>
      </c>
      <c r="BA1835">
        <v>170</v>
      </c>
      <c r="BB1835">
        <v>-60</v>
      </c>
      <c r="BC1835">
        <v>62</v>
      </c>
      <c r="BD1835" t="s">
        <v>8838</v>
      </c>
      <c r="BE1835" t="s">
        <v>8838</v>
      </c>
      <c r="BF1835" t="s">
        <v>8838</v>
      </c>
      <c r="BG1835">
        <v>175</v>
      </c>
      <c r="BH1835">
        <v>317</v>
      </c>
      <c r="BI1835">
        <v>170</v>
      </c>
      <c r="BJ1835">
        <v>-60</v>
      </c>
      <c r="BK1835">
        <v>62</v>
      </c>
      <c r="BL1835" t="s">
        <v>8838</v>
      </c>
      <c r="BM1835" t="s">
        <v>8838</v>
      </c>
      <c r="BN1835" t="s">
        <v>8838</v>
      </c>
      <c r="BO1835">
        <v>88</v>
      </c>
      <c r="BP1835">
        <v>154</v>
      </c>
      <c r="BQ1835">
        <v>300</v>
      </c>
      <c r="BR1835">
        <v>300</v>
      </c>
      <c r="BS1835">
        <v>46</v>
      </c>
      <c r="BT1835" t="s">
        <v>8838</v>
      </c>
      <c r="BU1835" t="s">
        <v>8838</v>
      </c>
      <c r="BV1835" t="s">
        <v>8838</v>
      </c>
      <c r="BW1835">
        <v>-1.93</v>
      </c>
      <c r="BX1835">
        <v>-14.85</v>
      </c>
      <c r="BY1835">
        <v>-48.28</v>
      </c>
      <c r="BZ1835">
        <v>-53.69</v>
      </c>
      <c r="CA1835">
        <v>25.44</v>
      </c>
      <c r="CB1835" t="s">
        <v>8838</v>
      </c>
      <c r="CC1835" t="s">
        <v>8838</v>
      </c>
      <c r="CD1835" t="s">
        <v>8838</v>
      </c>
      <c r="CE1835">
        <v>-3.26</v>
      </c>
      <c r="CF1835">
        <v>-37.450000000000003</v>
      </c>
      <c r="CG1835">
        <v>-166.14</v>
      </c>
      <c r="CH1835">
        <v>-423.85</v>
      </c>
      <c r="CI1835" s="2">
        <v>4308.3999999999996</v>
      </c>
      <c r="CJ1835" t="s">
        <v>8838</v>
      </c>
      <c r="CK1835" t="s">
        <v>8838</v>
      </c>
      <c r="CL1835" t="s">
        <v>8838</v>
      </c>
      <c r="CM1835">
        <v>-965</v>
      </c>
      <c r="CN1835" s="1">
        <v>-12896</v>
      </c>
      <c r="CO1835" s="1">
        <v>-25876</v>
      </c>
      <c r="CP1835" s="1">
        <v>-13983</v>
      </c>
      <c r="CQ1835">
        <v>537</v>
      </c>
      <c r="CR1835" t="s">
        <v>8838</v>
      </c>
      <c r="CS1835" t="s">
        <v>8838</v>
      </c>
      <c r="CT1835" t="s">
        <v>8838</v>
      </c>
      <c r="CU1835" t="s">
        <v>2</v>
      </c>
      <c r="CV1835" t="s">
        <v>2</v>
      </c>
      <c r="CW1835" t="s">
        <v>2</v>
      </c>
      <c r="CX1835" t="s">
        <v>2</v>
      </c>
      <c r="CY1835">
        <v>13.71</v>
      </c>
      <c r="CZ1835" t="s">
        <v>8838</v>
      </c>
      <c r="DA1835" t="s">
        <v>8838</v>
      </c>
      <c r="DB1835" t="s">
        <v>8838</v>
      </c>
      <c r="DC1835">
        <v>0.56999999999999995</v>
      </c>
      <c r="DD1835">
        <v>0.26</v>
      </c>
      <c r="DE1835">
        <v>0.98</v>
      </c>
      <c r="DF1835" t="s">
        <v>2</v>
      </c>
      <c r="DG1835">
        <v>10.89</v>
      </c>
      <c r="DH1835" t="s">
        <v>8838</v>
      </c>
      <c r="DI1835" t="s">
        <v>8838</v>
      </c>
      <c r="DJ1835" t="s">
        <v>8838</v>
      </c>
      <c r="DK1835" s="5" t="e">
        <f>(CL1835*3+CK1835*2+CJ1835)/6</f>
        <v>#VALUE!</v>
      </c>
      <c r="DL1835">
        <f>BG1835+(BG1835*(CF1835-8.25)/8.25)</f>
        <v>-794.39393939393949</v>
      </c>
      <c r="DM1835">
        <f>BH1835+(BH1835*(CG1835-8.25)/8.25)</f>
        <v>-6383.8036363636356</v>
      </c>
      <c r="DN1835">
        <f>BI1835+(BI1835*(CH1835-8.25)/8.25)</f>
        <v>-8733.878787878788</v>
      </c>
      <c r="DO1835">
        <f>BJ1835+(BJ1835*(CI1835-8.25)/8.25)</f>
        <v>-31333.818181818177</v>
      </c>
      <c r="DP1835" t="e">
        <f>BK1835+(BK1835*(CJ1835-8.25)/8.25)</f>
        <v>#VALUE!</v>
      </c>
      <c r="DQ1835" t="e">
        <f>BL1835+(BL1835*(CK1835-8.25)/8.25)</f>
        <v>#VALUE!</v>
      </c>
      <c r="DR1835" t="e">
        <f>BM1835+(BM1835*(CL1835-8.25)/8.25)</f>
        <v>#VALUE!</v>
      </c>
      <c r="DS1835" s="7">
        <f>DL1835*10^8/$H1835</f>
        <v>-8623.827275861986</v>
      </c>
      <c r="DT1835" s="7">
        <f>DM1835*10^8/$H1835</f>
        <v>-69301.661547192372</v>
      </c>
      <c r="DU1835" s="7">
        <f>DN1835*10^8/$H1835</f>
        <v>-94813.74212452372</v>
      </c>
      <c r="DV1835" s="7">
        <f>DO1835*10^8/$H1835</f>
        <v>-340155.46002203715</v>
      </c>
      <c r="DW1835" s="7" t="e">
        <f>DP1835*10^8/$H1835</f>
        <v>#VALUE!</v>
      </c>
      <c r="DX1835" s="7" t="e">
        <f>DQ1835*10^8/$H1835</f>
        <v>#VALUE!</v>
      </c>
      <c r="DY1835" s="7" t="e">
        <f>DR1835*10^8/$H1835</f>
        <v>#VALUE!</v>
      </c>
      <c r="DZ1835" s="7">
        <f>DS1835*10^8/$H1835</f>
        <v>-93619.038610289441</v>
      </c>
      <c r="EA1835" s="7" t="e">
        <f>DY1835*0.8</f>
        <v>#VALUE!</v>
      </c>
      <c r="EB1835" s="9" t="e">
        <f>F1835-#REF!</f>
        <v>#REF!</v>
      </c>
      <c r="EC1835" s="3" t="e">
        <f>EB1835/#REF!*100</f>
        <v>#REF!</v>
      </c>
      <c r="ED1835" s="3" t="e">
        <f>DX1835-F1835</f>
        <v>#VALUE!</v>
      </c>
      <c r="EE1835" s="11" t="e">
        <f>ED1835/F1835</f>
        <v>#VALUE!</v>
      </c>
      <c r="EF1835" s="3" t="e">
        <f>F1835-#REF!</f>
        <v>#REF!</v>
      </c>
    </row>
    <row r="1836" spans="1:136" hidden="1" x14ac:dyDescent="0.3">
      <c r="A1836">
        <v>1834</v>
      </c>
      <c r="B1836" s="17" t="s">
        <v>10673</v>
      </c>
      <c r="C1836" s="16" t="str">
        <f>"https://finance.naver.com/item/frgn.nhn?code="&amp;B1836</f>
        <v>https://finance.naver.com/item/frgn.nhn?code=067770</v>
      </c>
      <c r="D1836" t="s">
        <v>1879</v>
      </c>
      <c r="E1836" t="s">
        <v>7919</v>
      </c>
      <c r="F1836" s="18">
        <f>VALUE(LEFT(E1836,FIND("/",E1836)-1))</f>
        <v>7050</v>
      </c>
      <c r="G1836" s="6" t="s">
        <v>7920</v>
      </c>
      <c r="H1836" s="6">
        <f>VALUE(LEFT(G1836,FIND("/",G1836)-1)) + VALUE(MID(G1836,FIND("/",G1836)+1,LEN(G1836)))</f>
        <v>8396593</v>
      </c>
      <c r="I1836">
        <v>500</v>
      </c>
      <c r="J1836" s="1">
        <f>F1836*H1836/(10^8)</f>
        <v>591.95980650000001</v>
      </c>
      <c r="K1836">
        <v>326</v>
      </c>
      <c r="L1836">
        <v>228</v>
      </c>
      <c r="M1836">
        <v>209</v>
      </c>
      <c r="N1836">
        <v>212</v>
      </c>
      <c r="O1836">
        <v>327</v>
      </c>
      <c r="P1836" t="s">
        <v>8838</v>
      </c>
      <c r="Q1836" t="s">
        <v>8838</v>
      </c>
      <c r="R1836" t="s">
        <v>8838</v>
      </c>
      <c r="S1836">
        <v>-7</v>
      </c>
      <c r="T1836">
        <v>-24</v>
      </c>
      <c r="U1836">
        <v>-14</v>
      </c>
      <c r="V1836">
        <v>-3</v>
      </c>
      <c r="W1836">
        <v>46</v>
      </c>
      <c r="X1836" t="s">
        <v>8838</v>
      </c>
      <c r="Y1836" t="s">
        <v>8838</v>
      </c>
      <c r="Z1836" t="s">
        <v>8838</v>
      </c>
      <c r="AA1836">
        <v>-4</v>
      </c>
      <c r="AB1836">
        <v>-25</v>
      </c>
      <c r="AC1836">
        <v>-24</v>
      </c>
      <c r="AD1836">
        <v>-21</v>
      </c>
      <c r="AE1836">
        <v>42</v>
      </c>
      <c r="AF1836" t="s">
        <v>8838</v>
      </c>
      <c r="AG1836" t="s">
        <v>8838</v>
      </c>
      <c r="AH1836" t="s">
        <v>8838</v>
      </c>
      <c r="AI1836">
        <v>479</v>
      </c>
      <c r="AJ1836">
        <v>442</v>
      </c>
      <c r="AK1836">
        <v>416</v>
      </c>
      <c r="AL1836">
        <v>409</v>
      </c>
      <c r="AM1836">
        <v>446</v>
      </c>
      <c r="AN1836" t="s">
        <v>8838</v>
      </c>
      <c r="AO1836" t="s">
        <v>8838</v>
      </c>
      <c r="AP1836" t="s">
        <v>8838</v>
      </c>
      <c r="AQ1836">
        <v>34</v>
      </c>
      <c r="AR1836">
        <v>26</v>
      </c>
      <c r="AS1836">
        <v>23</v>
      </c>
      <c r="AT1836">
        <v>34</v>
      </c>
      <c r="AU1836">
        <v>33</v>
      </c>
      <c r="AV1836" t="s">
        <v>8838</v>
      </c>
      <c r="AW1836" t="s">
        <v>8838</v>
      </c>
      <c r="AX1836" t="s">
        <v>8838</v>
      </c>
      <c r="AY1836">
        <v>445</v>
      </c>
      <c r="AZ1836">
        <v>416</v>
      </c>
      <c r="BA1836">
        <v>393</v>
      </c>
      <c r="BB1836">
        <v>375</v>
      </c>
      <c r="BC1836">
        <v>413</v>
      </c>
      <c r="BD1836" t="s">
        <v>8838</v>
      </c>
      <c r="BE1836" t="s">
        <v>8838</v>
      </c>
      <c r="BF1836" t="s">
        <v>8838</v>
      </c>
      <c r="BG1836">
        <v>445</v>
      </c>
      <c r="BH1836">
        <v>416</v>
      </c>
      <c r="BI1836">
        <v>393</v>
      </c>
      <c r="BJ1836">
        <v>375</v>
      </c>
      <c r="BK1836">
        <v>413</v>
      </c>
      <c r="BL1836" t="s">
        <v>8838</v>
      </c>
      <c r="BM1836" t="s">
        <v>8838</v>
      </c>
      <c r="BN1836" t="s">
        <v>8838</v>
      </c>
      <c r="BO1836">
        <v>42</v>
      </c>
      <c r="BP1836">
        <v>42</v>
      </c>
      <c r="BQ1836">
        <v>42</v>
      </c>
      <c r="BR1836">
        <v>42</v>
      </c>
      <c r="BS1836">
        <v>42</v>
      </c>
      <c r="BT1836" t="s">
        <v>8838</v>
      </c>
      <c r="BU1836" t="s">
        <v>8838</v>
      </c>
      <c r="BV1836" t="s">
        <v>8838</v>
      </c>
      <c r="BW1836">
        <v>-0.93</v>
      </c>
      <c r="BX1836">
        <v>-5.34</v>
      </c>
      <c r="BY1836">
        <v>-5.54</v>
      </c>
      <c r="BZ1836">
        <v>-5.1100000000000003</v>
      </c>
      <c r="CA1836">
        <v>9.91</v>
      </c>
      <c r="CB1836" t="s">
        <v>8838</v>
      </c>
      <c r="CC1836" t="s">
        <v>8838</v>
      </c>
      <c r="CD1836" t="s">
        <v>8838</v>
      </c>
      <c r="CE1836">
        <v>-1</v>
      </c>
      <c r="CF1836">
        <v>-5.71</v>
      </c>
      <c r="CG1836">
        <v>-5.88</v>
      </c>
      <c r="CH1836">
        <v>-5.49</v>
      </c>
      <c r="CI1836">
        <v>10.75</v>
      </c>
      <c r="CJ1836" t="s">
        <v>8838</v>
      </c>
      <c r="CK1836" t="s">
        <v>8838</v>
      </c>
      <c r="CL1836" t="s">
        <v>8838</v>
      </c>
      <c r="CM1836">
        <v>-53</v>
      </c>
      <c r="CN1836">
        <v>-293</v>
      </c>
      <c r="CO1836">
        <v>-283</v>
      </c>
      <c r="CP1836">
        <v>-251</v>
      </c>
      <c r="CQ1836">
        <v>504</v>
      </c>
      <c r="CR1836" t="s">
        <v>8838</v>
      </c>
      <c r="CS1836" t="s">
        <v>8838</v>
      </c>
      <c r="CT1836" t="s">
        <v>8838</v>
      </c>
      <c r="CU1836" t="s">
        <v>2</v>
      </c>
      <c r="CV1836" t="s">
        <v>2</v>
      </c>
      <c r="CW1836" t="s">
        <v>2</v>
      </c>
      <c r="CX1836" t="s">
        <v>2</v>
      </c>
      <c r="CY1836">
        <v>12.1</v>
      </c>
      <c r="CZ1836" t="s">
        <v>8838</v>
      </c>
      <c r="DA1836" t="s">
        <v>8838</v>
      </c>
      <c r="DB1836" t="s">
        <v>8838</v>
      </c>
      <c r="DC1836">
        <v>0.65</v>
      </c>
      <c r="DD1836">
        <v>0.55000000000000004</v>
      </c>
      <c r="DE1836">
        <v>0.56999999999999995</v>
      </c>
      <c r="DF1836">
        <v>0.68</v>
      </c>
      <c r="DG1836">
        <v>1.23</v>
      </c>
      <c r="DH1836" t="s">
        <v>8838</v>
      </c>
      <c r="DI1836" t="s">
        <v>8838</v>
      </c>
      <c r="DJ1836" t="s">
        <v>8838</v>
      </c>
      <c r="DK1836" s="5" t="e">
        <f>(CL1836*3+CK1836*2+CJ1836)/6</f>
        <v>#VALUE!</v>
      </c>
      <c r="DL1836">
        <f>BG1836+(BG1836*(CF1836-8.25)/8.25)</f>
        <v>-307.99393939393951</v>
      </c>
      <c r="DM1836">
        <f>BH1836+(BH1836*(CG1836-8.25)/8.25)</f>
        <v>-296.49454545454546</v>
      </c>
      <c r="DN1836">
        <f>BI1836+(BI1836*(CH1836-8.25)/8.25)</f>
        <v>-261.52363636363634</v>
      </c>
      <c r="DO1836">
        <f>BJ1836+(BJ1836*(CI1836-8.25)/8.25)</f>
        <v>488.63636363636363</v>
      </c>
      <c r="DP1836" t="e">
        <f>BK1836+(BK1836*(CJ1836-8.25)/8.25)</f>
        <v>#VALUE!</v>
      </c>
      <c r="DQ1836" t="e">
        <f>BL1836+(BL1836*(CK1836-8.25)/8.25)</f>
        <v>#VALUE!</v>
      </c>
      <c r="DR1836" t="e">
        <f>BM1836+(BM1836*(CL1836-8.25)/8.25)</f>
        <v>#VALUE!</v>
      </c>
      <c r="DS1836" s="7">
        <f>DL1836*10^8/$H1836</f>
        <v>-3668.0822732975089</v>
      </c>
      <c r="DT1836" s="7">
        <f>DM1836*10^8/$H1836</f>
        <v>-3531.1291788770213</v>
      </c>
      <c r="DU1836" s="7">
        <f>DN1836*10^8/$H1836</f>
        <v>-3114.6399064910775</v>
      </c>
      <c r="DV1836" s="7">
        <f>DO1836*10^8/$H1836</f>
        <v>5819.4599123282933</v>
      </c>
      <c r="DW1836" s="7" t="e">
        <f>DP1836*10^8/$H1836</f>
        <v>#VALUE!</v>
      </c>
      <c r="DX1836" s="7" t="e">
        <f>DQ1836*10^8/$H1836</f>
        <v>#VALUE!</v>
      </c>
      <c r="DY1836" s="7" t="e">
        <f>DR1836*10^8/$H1836</f>
        <v>#VALUE!</v>
      </c>
      <c r="DZ1836" s="7">
        <f>DS1836*10^8/$H1836</f>
        <v>-43685.364686575958</v>
      </c>
      <c r="EA1836" s="7" t="e">
        <f>DY1836*0.8</f>
        <v>#VALUE!</v>
      </c>
      <c r="EB1836" s="9" t="e">
        <f>F1836-#REF!</f>
        <v>#REF!</v>
      </c>
      <c r="EC1836" s="3" t="e">
        <f>EB1836/#REF!*100</f>
        <v>#REF!</v>
      </c>
      <c r="ED1836" s="3" t="e">
        <f>DX1836-F1836</f>
        <v>#VALUE!</v>
      </c>
      <c r="EE1836" s="11" t="e">
        <f>ED1836/F1836</f>
        <v>#VALUE!</v>
      </c>
      <c r="EF1836" s="3" t="e">
        <f>F1836-#REF!</f>
        <v>#REF!</v>
      </c>
    </row>
    <row r="1837" spans="1:136" hidden="1" x14ac:dyDescent="0.3">
      <c r="A1837">
        <v>1835</v>
      </c>
      <c r="B1837" s="17" t="s">
        <v>10674</v>
      </c>
      <c r="C1837" s="16" t="str">
        <f>"https://finance.naver.com/item/frgn.nhn?code="&amp;B1837</f>
        <v>https://finance.naver.com/item/frgn.nhn?code=070590</v>
      </c>
      <c r="D1837" t="s">
        <v>1880</v>
      </c>
      <c r="E1837" t="s">
        <v>7921</v>
      </c>
      <c r="F1837" s="18">
        <f>VALUE(LEFT(E1837,FIND("/",E1837)-1))</f>
        <v>3190</v>
      </c>
      <c r="G1837" s="6" t="s">
        <v>7922</v>
      </c>
      <c r="H1837" s="6">
        <f>VALUE(LEFT(G1837,FIND("/",G1837)-1)) + VALUE(MID(G1837,FIND("/",G1837)+1,LEN(G1837)))</f>
        <v>13879521</v>
      </c>
      <c r="I1837" s="1">
        <v>217045</v>
      </c>
      <c r="J1837" s="1">
        <f>F1837*H1837/(10^8)</f>
        <v>442.75671990000001</v>
      </c>
      <c r="K1837">
        <v>771</v>
      </c>
      <c r="L1837">
        <v>463</v>
      </c>
      <c r="M1837">
        <v>637</v>
      </c>
      <c r="N1837">
        <v>590</v>
      </c>
      <c r="O1837">
        <v>526</v>
      </c>
      <c r="P1837" t="s">
        <v>8838</v>
      </c>
      <c r="Q1837" t="s">
        <v>8838</v>
      </c>
      <c r="R1837" t="s">
        <v>8838</v>
      </c>
      <c r="S1837">
        <v>47</v>
      </c>
      <c r="T1837">
        <v>-16</v>
      </c>
      <c r="U1837">
        <v>2</v>
      </c>
      <c r="V1837">
        <v>-10</v>
      </c>
      <c r="W1837">
        <v>-55</v>
      </c>
      <c r="X1837" t="s">
        <v>8838</v>
      </c>
      <c r="Y1837" t="s">
        <v>8838</v>
      </c>
      <c r="Z1837" t="s">
        <v>8838</v>
      </c>
      <c r="AA1837">
        <v>-14</v>
      </c>
      <c r="AB1837">
        <v>42</v>
      </c>
      <c r="AC1837">
        <v>-23</v>
      </c>
      <c r="AD1837">
        <v>-9</v>
      </c>
      <c r="AE1837">
        <v>17</v>
      </c>
      <c r="AF1837" t="s">
        <v>8838</v>
      </c>
      <c r="AG1837" t="s">
        <v>8838</v>
      </c>
      <c r="AH1837" t="s">
        <v>8838</v>
      </c>
      <c r="AI1837">
        <v>640</v>
      </c>
      <c r="AJ1837">
        <v>503</v>
      </c>
      <c r="AK1837">
        <v>411</v>
      </c>
      <c r="AL1837">
        <v>408</v>
      </c>
      <c r="AM1837">
        <v>418</v>
      </c>
      <c r="AN1837" t="s">
        <v>8838</v>
      </c>
      <c r="AO1837" t="s">
        <v>8838</v>
      </c>
      <c r="AP1837" t="s">
        <v>8838</v>
      </c>
      <c r="AQ1837">
        <v>407</v>
      </c>
      <c r="AR1837">
        <v>226</v>
      </c>
      <c r="AS1837">
        <v>159</v>
      </c>
      <c r="AT1837">
        <v>171</v>
      </c>
      <c r="AU1837">
        <v>156</v>
      </c>
      <c r="AV1837" t="s">
        <v>8838</v>
      </c>
      <c r="AW1837" t="s">
        <v>8838</v>
      </c>
      <c r="AX1837" t="s">
        <v>8838</v>
      </c>
      <c r="AY1837">
        <v>233</v>
      </c>
      <c r="AZ1837">
        <v>277</v>
      </c>
      <c r="BA1837">
        <v>252</v>
      </c>
      <c r="BB1837">
        <v>237</v>
      </c>
      <c r="BC1837">
        <v>262</v>
      </c>
      <c r="BD1837" t="s">
        <v>8838</v>
      </c>
      <c r="BE1837" t="s">
        <v>8838</v>
      </c>
      <c r="BF1837" t="s">
        <v>8838</v>
      </c>
      <c r="BG1837">
        <v>233</v>
      </c>
      <c r="BH1837">
        <v>277</v>
      </c>
      <c r="BI1837">
        <v>252</v>
      </c>
      <c r="BJ1837">
        <v>237</v>
      </c>
      <c r="BK1837">
        <v>262</v>
      </c>
      <c r="BL1837" t="s">
        <v>8838</v>
      </c>
      <c r="BM1837" t="s">
        <v>8838</v>
      </c>
      <c r="BN1837" t="s">
        <v>8838</v>
      </c>
      <c r="BO1837">
        <v>69</v>
      </c>
      <c r="BP1837">
        <v>69</v>
      </c>
      <c r="BQ1837">
        <v>69</v>
      </c>
      <c r="BR1837">
        <v>69</v>
      </c>
      <c r="BS1837">
        <v>69</v>
      </c>
      <c r="BT1837" t="s">
        <v>8838</v>
      </c>
      <c r="BU1837" t="s">
        <v>8838</v>
      </c>
      <c r="BV1837" t="s">
        <v>8838</v>
      </c>
      <c r="BW1837">
        <v>-2.23</v>
      </c>
      <c r="BX1837">
        <v>7.32</v>
      </c>
      <c r="BY1837">
        <v>-5.05</v>
      </c>
      <c r="BZ1837">
        <v>-2.17</v>
      </c>
      <c r="CA1837">
        <v>4.13</v>
      </c>
      <c r="CB1837" t="s">
        <v>8838</v>
      </c>
      <c r="CC1837" t="s">
        <v>8838</v>
      </c>
      <c r="CD1837" t="s">
        <v>8838</v>
      </c>
      <c r="CE1837">
        <v>-5.92</v>
      </c>
      <c r="CF1837">
        <v>16.38</v>
      </c>
      <c r="CG1837">
        <v>-8.7200000000000006</v>
      </c>
      <c r="CH1837">
        <v>-3.64</v>
      </c>
      <c r="CI1837">
        <v>6.84</v>
      </c>
      <c r="CJ1837" t="s">
        <v>8838</v>
      </c>
      <c r="CK1837" t="s">
        <v>8838</v>
      </c>
      <c r="CL1837" t="s">
        <v>8838</v>
      </c>
      <c r="CM1837">
        <v>-102</v>
      </c>
      <c r="CN1837">
        <v>301</v>
      </c>
      <c r="CO1837">
        <v>-166</v>
      </c>
      <c r="CP1837">
        <v>-64</v>
      </c>
      <c r="CQ1837">
        <v>123</v>
      </c>
      <c r="CR1837" t="s">
        <v>8838</v>
      </c>
      <c r="CS1837" t="s">
        <v>8838</v>
      </c>
      <c r="CT1837" t="s">
        <v>8838</v>
      </c>
      <c r="CU1837" t="s">
        <v>2</v>
      </c>
      <c r="CV1837">
        <v>8.7899999999999991</v>
      </c>
      <c r="CW1837" t="s">
        <v>2</v>
      </c>
      <c r="CX1837" t="s">
        <v>2</v>
      </c>
      <c r="CY1837">
        <v>23.26</v>
      </c>
      <c r="CZ1837" t="s">
        <v>8838</v>
      </c>
      <c r="DA1837" t="s">
        <v>8838</v>
      </c>
      <c r="DB1837" t="s">
        <v>8838</v>
      </c>
      <c r="DC1837">
        <v>2.1800000000000002</v>
      </c>
      <c r="DD1837">
        <v>1.33</v>
      </c>
      <c r="DE1837">
        <v>1.22</v>
      </c>
      <c r="DF1837">
        <v>1.7</v>
      </c>
      <c r="DG1837">
        <v>1.49</v>
      </c>
      <c r="DH1837" t="s">
        <v>8838</v>
      </c>
      <c r="DI1837" t="s">
        <v>8838</v>
      </c>
      <c r="DJ1837" t="s">
        <v>8838</v>
      </c>
      <c r="DK1837" s="5" t="e">
        <f>(CL1837*3+CK1837*2+CJ1837)/6</f>
        <v>#VALUE!</v>
      </c>
      <c r="DL1837">
        <f>BG1837+(BG1837*(CF1837-8.25)/8.25)</f>
        <v>462.61090909090905</v>
      </c>
      <c r="DM1837">
        <f>BH1837+(BH1837*(CG1837-8.25)/8.25)</f>
        <v>-292.78060606060603</v>
      </c>
      <c r="DN1837">
        <f>BI1837+(BI1837*(CH1837-8.25)/8.25)</f>
        <v>-111.18545454545455</v>
      </c>
      <c r="DO1837">
        <f>BJ1837+(BJ1837*(CI1837-8.25)/8.25)</f>
        <v>196.49454545454546</v>
      </c>
      <c r="DP1837" t="e">
        <f>BK1837+(BK1837*(CJ1837-8.25)/8.25)</f>
        <v>#VALUE!</v>
      </c>
      <c r="DQ1837" t="e">
        <f>BL1837+(BL1837*(CK1837-8.25)/8.25)</f>
        <v>#VALUE!</v>
      </c>
      <c r="DR1837" t="e">
        <f>BM1837+(BM1837*(CL1837-8.25)/8.25)</f>
        <v>#VALUE!</v>
      </c>
      <c r="DS1837" s="7">
        <f>DL1837*10^8/$H1837</f>
        <v>3333.0466454203215</v>
      </c>
      <c r="DT1837" s="7">
        <f>DM1837*10^8/$H1837</f>
        <v>-2109.4431577329365</v>
      </c>
      <c r="DU1837" s="7">
        <f>DN1837*10^8/$H1837</f>
        <v>-801.07558859887558</v>
      </c>
      <c r="DV1837" s="7">
        <f>DO1837*10^8/$H1837</f>
        <v>1415.7156104633973</v>
      </c>
      <c r="DW1837" s="7" t="e">
        <f>DP1837*10^8/$H1837</f>
        <v>#VALUE!</v>
      </c>
      <c r="DX1837" s="7" t="e">
        <f>DQ1837*10^8/$H1837</f>
        <v>#VALUE!</v>
      </c>
      <c r="DY1837" s="7" t="e">
        <f>DR1837*10^8/$H1837</f>
        <v>#VALUE!</v>
      </c>
      <c r="DZ1837" s="7">
        <f>DS1837*10^8/$H1837</f>
        <v>24014.13309162702</v>
      </c>
      <c r="EA1837" s="7" t="e">
        <f>DY1837*0.8</f>
        <v>#VALUE!</v>
      </c>
      <c r="EB1837" s="9" t="e">
        <f>F1837-#REF!</f>
        <v>#REF!</v>
      </c>
      <c r="EC1837" s="3" t="e">
        <f>EB1837/#REF!*100</f>
        <v>#REF!</v>
      </c>
      <c r="ED1837" s="3" t="e">
        <f>DX1837-F1837</f>
        <v>#VALUE!</v>
      </c>
      <c r="EE1837" s="11" t="e">
        <f>ED1837/F1837</f>
        <v>#VALUE!</v>
      </c>
      <c r="EF1837" s="3" t="e">
        <f>F1837-#REF!</f>
        <v>#REF!</v>
      </c>
    </row>
    <row r="1838" spans="1:136" hidden="1" x14ac:dyDescent="0.3">
      <c r="A1838">
        <v>1836</v>
      </c>
      <c r="B1838" s="17" t="s">
        <v>10675</v>
      </c>
      <c r="C1838" s="16" t="str">
        <f>"https://finance.naver.com/item/frgn.nhn?code="&amp;B1838</f>
        <v>https://finance.naver.com/item/frgn.nhn?code=073570</v>
      </c>
      <c r="D1838" t="s">
        <v>1881</v>
      </c>
      <c r="E1838" t="s">
        <v>7923</v>
      </c>
      <c r="F1838" s="18">
        <f>VALUE(LEFT(E1838,FIND("/",E1838)-1))</f>
        <v>1865</v>
      </c>
      <c r="G1838" s="6" t="s">
        <v>7924</v>
      </c>
      <c r="H1838" s="6">
        <f>VALUE(LEFT(G1838,FIND("/",G1838)-1)) + VALUE(MID(G1838,FIND("/",G1838)+1,LEN(G1838)))</f>
        <v>80904873</v>
      </c>
      <c r="I1838">
        <v>700</v>
      </c>
      <c r="J1838" s="1">
        <f>F1838*H1838/(10^8)</f>
        <v>1508.87588145</v>
      </c>
      <c r="K1838">
        <v>48</v>
      </c>
      <c r="L1838">
        <v>121</v>
      </c>
      <c r="M1838">
        <v>193</v>
      </c>
      <c r="N1838">
        <v>241</v>
      </c>
      <c r="O1838">
        <v>254</v>
      </c>
      <c r="P1838" t="s">
        <v>8838</v>
      </c>
      <c r="Q1838" t="s">
        <v>8838</v>
      </c>
      <c r="R1838" t="s">
        <v>8838</v>
      </c>
      <c r="S1838">
        <v>-50</v>
      </c>
      <c r="T1838">
        <v>-49</v>
      </c>
      <c r="U1838">
        <v>-61</v>
      </c>
      <c r="V1838">
        <v>9</v>
      </c>
      <c r="W1838">
        <v>5</v>
      </c>
      <c r="X1838" t="s">
        <v>8838</v>
      </c>
      <c r="Y1838" t="s">
        <v>8838</v>
      </c>
      <c r="Z1838" t="s">
        <v>8838</v>
      </c>
      <c r="AA1838">
        <v>-113</v>
      </c>
      <c r="AB1838">
        <v>-108</v>
      </c>
      <c r="AC1838">
        <v>-169</v>
      </c>
      <c r="AD1838">
        <v>14</v>
      </c>
      <c r="AE1838">
        <v>-33</v>
      </c>
      <c r="AF1838" t="s">
        <v>8838</v>
      </c>
      <c r="AG1838" t="s">
        <v>8838</v>
      </c>
      <c r="AH1838" t="s">
        <v>8838</v>
      </c>
      <c r="AI1838">
        <v>405</v>
      </c>
      <c r="AJ1838">
        <v>306</v>
      </c>
      <c r="AK1838">
        <v>932</v>
      </c>
      <c r="AL1838">
        <v>528</v>
      </c>
      <c r="AM1838">
        <v>506</v>
      </c>
      <c r="AN1838" t="s">
        <v>8838</v>
      </c>
      <c r="AO1838" t="s">
        <v>8838</v>
      </c>
      <c r="AP1838" t="s">
        <v>8838</v>
      </c>
      <c r="AQ1838">
        <v>271</v>
      </c>
      <c r="AR1838">
        <v>70</v>
      </c>
      <c r="AS1838">
        <v>437</v>
      </c>
      <c r="AT1838">
        <v>146</v>
      </c>
      <c r="AU1838">
        <v>113</v>
      </c>
      <c r="AV1838" t="s">
        <v>8838</v>
      </c>
      <c r="AW1838" t="s">
        <v>8838</v>
      </c>
      <c r="AX1838" t="s">
        <v>8838</v>
      </c>
      <c r="AY1838">
        <v>134</v>
      </c>
      <c r="AZ1838">
        <v>236</v>
      </c>
      <c r="BA1838">
        <v>495</v>
      </c>
      <c r="BB1838">
        <v>382</v>
      </c>
      <c r="BC1838">
        <v>393</v>
      </c>
      <c r="BD1838" t="s">
        <v>8838</v>
      </c>
      <c r="BE1838" t="s">
        <v>8838</v>
      </c>
      <c r="BF1838" t="s">
        <v>8838</v>
      </c>
      <c r="BG1838">
        <v>121</v>
      </c>
      <c r="BH1838">
        <v>230</v>
      </c>
      <c r="BI1838">
        <v>338</v>
      </c>
      <c r="BJ1838">
        <v>382</v>
      </c>
      <c r="BK1838">
        <v>393</v>
      </c>
      <c r="BL1838" t="s">
        <v>8838</v>
      </c>
      <c r="BM1838" t="s">
        <v>8838</v>
      </c>
      <c r="BN1838" t="s">
        <v>8838</v>
      </c>
      <c r="BO1838">
        <v>95</v>
      </c>
      <c r="BP1838">
        <v>46</v>
      </c>
      <c r="BQ1838">
        <v>69</v>
      </c>
      <c r="BR1838">
        <v>71</v>
      </c>
      <c r="BS1838">
        <v>76</v>
      </c>
      <c r="BT1838" t="s">
        <v>8838</v>
      </c>
      <c r="BU1838" t="s">
        <v>8838</v>
      </c>
      <c r="BV1838" t="s">
        <v>8838</v>
      </c>
      <c r="BW1838">
        <v>-35.83</v>
      </c>
      <c r="BX1838">
        <v>-30.48</v>
      </c>
      <c r="BY1838">
        <v>-27.28</v>
      </c>
      <c r="BZ1838">
        <v>1.92</v>
      </c>
      <c r="CA1838">
        <v>-6.33</v>
      </c>
      <c r="CB1838" t="s">
        <v>8838</v>
      </c>
      <c r="CC1838" t="s">
        <v>8838</v>
      </c>
      <c r="CD1838" t="s">
        <v>8838</v>
      </c>
      <c r="CE1838">
        <v>-82.51</v>
      </c>
      <c r="CF1838">
        <v>-58.13</v>
      </c>
      <c r="CG1838">
        <v>-56.39</v>
      </c>
      <c r="CH1838">
        <v>3.89</v>
      </c>
      <c r="CI1838">
        <v>-8.4499999999999993</v>
      </c>
      <c r="CJ1838" t="s">
        <v>8838</v>
      </c>
      <c r="CK1838" t="s">
        <v>8838</v>
      </c>
      <c r="CL1838" t="s">
        <v>8838</v>
      </c>
      <c r="CM1838">
        <v>-742</v>
      </c>
      <c r="CN1838">
        <v>-336</v>
      </c>
      <c r="CO1838">
        <v>-312</v>
      </c>
      <c r="CP1838">
        <v>20</v>
      </c>
      <c r="CQ1838">
        <v>-43</v>
      </c>
      <c r="CR1838" t="s">
        <v>8838</v>
      </c>
      <c r="CS1838" t="s">
        <v>8838</v>
      </c>
      <c r="CT1838" t="s">
        <v>8838</v>
      </c>
      <c r="CU1838" t="s">
        <v>2</v>
      </c>
      <c r="CV1838" t="s">
        <v>2</v>
      </c>
      <c r="CW1838" t="s">
        <v>2</v>
      </c>
      <c r="CX1838">
        <v>97.07</v>
      </c>
      <c r="CY1838" t="s">
        <v>2</v>
      </c>
      <c r="CZ1838" t="s">
        <v>8838</v>
      </c>
      <c r="DA1838" t="s">
        <v>8838</v>
      </c>
      <c r="DB1838" t="s">
        <v>8838</v>
      </c>
      <c r="DC1838">
        <v>2.98</v>
      </c>
      <c r="DD1838">
        <v>3.35</v>
      </c>
      <c r="DE1838">
        <v>3.7</v>
      </c>
      <c r="DF1838">
        <v>3.56</v>
      </c>
      <c r="DG1838">
        <v>2.65</v>
      </c>
      <c r="DH1838" t="s">
        <v>8838</v>
      </c>
      <c r="DI1838" t="s">
        <v>8838</v>
      </c>
      <c r="DJ1838" t="s">
        <v>8838</v>
      </c>
      <c r="DK1838" s="5" t="e">
        <f>(CL1838*3+CK1838*2+CJ1838)/6</f>
        <v>#VALUE!</v>
      </c>
      <c r="DL1838">
        <f>BG1838+(BG1838*(CF1838-8.25)/8.25)</f>
        <v>-852.57333333333327</v>
      </c>
      <c r="DM1838">
        <f>BH1838+(BH1838*(CG1838-8.25)/8.25)</f>
        <v>-1572.0848484848486</v>
      </c>
      <c r="DN1838">
        <f>BI1838+(BI1838*(CH1838-8.25)/8.25)</f>
        <v>159.37212121212124</v>
      </c>
      <c r="DO1838">
        <f>BJ1838+(BJ1838*(CI1838-8.25)/8.25)</f>
        <v>-391.26060606060605</v>
      </c>
      <c r="DP1838" t="e">
        <f>BK1838+(BK1838*(CJ1838-8.25)/8.25)</f>
        <v>#VALUE!</v>
      </c>
      <c r="DQ1838" t="e">
        <f>BL1838+(BL1838*(CK1838-8.25)/8.25)</f>
        <v>#VALUE!</v>
      </c>
      <c r="DR1838" t="e">
        <f>BM1838+(BM1838*(CL1838-8.25)/8.25)</f>
        <v>#VALUE!</v>
      </c>
      <c r="DS1838" s="7">
        <f>DL1838*10^8/$H1838</f>
        <v>-1053.7972580876967</v>
      </c>
      <c r="DT1838" s="7">
        <f>DM1838*10^8/$H1838</f>
        <v>-1943.1275153041136</v>
      </c>
      <c r="DU1838" s="7">
        <f>DN1838*10^8/$H1838</f>
        <v>196.98704824877635</v>
      </c>
      <c r="DV1838" s="7">
        <f>DO1838*10^8/$H1838</f>
        <v>-483.60573541794707</v>
      </c>
      <c r="DW1838" s="7" t="e">
        <f>DP1838*10^8/$H1838</f>
        <v>#VALUE!</v>
      </c>
      <c r="DX1838" s="7" t="e">
        <f>DQ1838*10^8/$H1838</f>
        <v>#VALUE!</v>
      </c>
      <c r="DY1838" s="7" t="e">
        <f>DR1838*10^8/$H1838</f>
        <v>#VALUE!</v>
      </c>
      <c r="DZ1838" s="7">
        <f>DS1838*10^8/$H1838</f>
        <v>-1302.5139512767009</v>
      </c>
      <c r="EA1838" s="7" t="e">
        <f>DY1838*0.8</f>
        <v>#VALUE!</v>
      </c>
      <c r="EB1838" s="9" t="e">
        <f>F1838-#REF!</f>
        <v>#REF!</v>
      </c>
      <c r="EC1838" s="3" t="e">
        <f>EB1838/#REF!*100</f>
        <v>#REF!</v>
      </c>
      <c r="ED1838" s="3" t="e">
        <f>DX1838-F1838</f>
        <v>#VALUE!</v>
      </c>
      <c r="EE1838" s="11" t="e">
        <f>ED1838/F1838</f>
        <v>#VALUE!</v>
      </c>
      <c r="EF1838" s="3" t="e">
        <f>F1838-#REF!</f>
        <v>#REF!</v>
      </c>
    </row>
    <row r="1839" spans="1:136" hidden="1" x14ac:dyDescent="0.3">
      <c r="A1839">
        <v>1837</v>
      </c>
      <c r="B1839" s="17" t="s">
        <v>10676</v>
      </c>
      <c r="C1839" s="16" t="str">
        <f>"https://finance.naver.com/item/frgn.nhn?code="&amp;B1839</f>
        <v>https://finance.naver.com/item/frgn.nhn?code=073640</v>
      </c>
      <c r="D1839" t="s">
        <v>1882</v>
      </c>
      <c r="E1839" t="s">
        <v>7925</v>
      </c>
      <c r="F1839" s="18">
        <f>VALUE(LEFT(E1839,FIND("/",E1839)-1))</f>
        <v>2000</v>
      </c>
      <c r="G1839" s="6" t="s">
        <v>7926</v>
      </c>
      <c r="H1839" s="6">
        <f>VALUE(LEFT(G1839,FIND("/",G1839)-1)) + VALUE(MID(G1839,FIND("/",G1839)+1,LEN(G1839)))</f>
        <v>72118485</v>
      </c>
      <c r="I1839" s="1">
        <v>70991</v>
      </c>
      <c r="J1839" s="1">
        <f>F1839*H1839/(10^8)</f>
        <v>1442.3697</v>
      </c>
      <c r="K1839">
        <v>227</v>
      </c>
      <c r="L1839">
        <v>240</v>
      </c>
      <c r="M1839">
        <v>196</v>
      </c>
      <c r="N1839">
        <v>162</v>
      </c>
      <c r="O1839">
        <v>161</v>
      </c>
      <c r="P1839" t="s">
        <v>8838</v>
      </c>
      <c r="Q1839" t="s">
        <v>8838</v>
      </c>
      <c r="R1839" t="s">
        <v>8838</v>
      </c>
      <c r="S1839">
        <v>-43</v>
      </c>
      <c r="T1839">
        <v>-2</v>
      </c>
      <c r="U1839">
        <v>3</v>
      </c>
      <c r="V1839">
        <v>-29</v>
      </c>
      <c r="W1839">
        <v>-11</v>
      </c>
      <c r="X1839" t="s">
        <v>8838</v>
      </c>
      <c r="Y1839" t="s">
        <v>8838</v>
      </c>
      <c r="Z1839" t="s">
        <v>8838</v>
      </c>
      <c r="AA1839">
        <v>-83</v>
      </c>
      <c r="AB1839">
        <v>-23</v>
      </c>
      <c r="AC1839">
        <v>-20</v>
      </c>
      <c r="AD1839">
        <v>-28</v>
      </c>
      <c r="AE1839">
        <v>-84</v>
      </c>
      <c r="AF1839" t="s">
        <v>8838</v>
      </c>
      <c r="AG1839" t="s">
        <v>8838</v>
      </c>
      <c r="AH1839" t="s">
        <v>8838</v>
      </c>
      <c r="AI1839">
        <v>460</v>
      </c>
      <c r="AJ1839">
        <v>510</v>
      </c>
      <c r="AK1839">
        <v>476</v>
      </c>
      <c r="AL1839">
        <v>505</v>
      </c>
      <c r="AM1839">
        <v>502</v>
      </c>
      <c r="AN1839" t="s">
        <v>8838</v>
      </c>
      <c r="AO1839" t="s">
        <v>8838</v>
      </c>
      <c r="AP1839" t="s">
        <v>8838</v>
      </c>
      <c r="AQ1839">
        <v>389</v>
      </c>
      <c r="AR1839">
        <v>404</v>
      </c>
      <c r="AS1839">
        <v>233</v>
      </c>
      <c r="AT1839">
        <v>238</v>
      </c>
      <c r="AU1839">
        <v>229</v>
      </c>
      <c r="AV1839" t="s">
        <v>8838</v>
      </c>
      <c r="AW1839" t="s">
        <v>8838</v>
      </c>
      <c r="AX1839" t="s">
        <v>8838</v>
      </c>
      <c r="AY1839">
        <v>70</v>
      </c>
      <c r="AZ1839">
        <v>106</v>
      </c>
      <c r="BA1839">
        <v>244</v>
      </c>
      <c r="BB1839">
        <v>267</v>
      </c>
      <c r="BC1839">
        <v>272</v>
      </c>
      <c r="BD1839" t="s">
        <v>8838</v>
      </c>
      <c r="BE1839" t="s">
        <v>8838</v>
      </c>
      <c r="BF1839" t="s">
        <v>8838</v>
      </c>
      <c r="BG1839">
        <v>70</v>
      </c>
      <c r="BH1839">
        <v>106</v>
      </c>
      <c r="BI1839">
        <v>244</v>
      </c>
      <c r="BJ1839">
        <v>266</v>
      </c>
      <c r="BK1839">
        <v>267</v>
      </c>
      <c r="BL1839" t="s">
        <v>8838</v>
      </c>
      <c r="BM1839" t="s">
        <v>8838</v>
      </c>
      <c r="BN1839" t="s">
        <v>8838</v>
      </c>
      <c r="BO1839">
        <v>142</v>
      </c>
      <c r="BP1839">
        <v>36</v>
      </c>
      <c r="BQ1839">
        <v>52</v>
      </c>
      <c r="BR1839">
        <v>55</v>
      </c>
      <c r="BS1839">
        <v>63</v>
      </c>
      <c r="BT1839" t="s">
        <v>8838</v>
      </c>
      <c r="BU1839" t="s">
        <v>8838</v>
      </c>
      <c r="BV1839" t="s">
        <v>8838</v>
      </c>
      <c r="BW1839">
        <v>-15.82</v>
      </c>
      <c r="BX1839">
        <v>-4.8</v>
      </c>
      <c r="BY1839">
        <v>-4.03</v>
      </c>
      <c r="BZ1839">
        <v>-5.62</v>
      </c>
      <c r="CA1839">
        <v>-16.73</v>
      </c>
      <c r="CB1839" t="s">
        <v>8838</v>
      </c>
      <c r="CC1839" t="s">
        <v>8838</v>
      </c>
      <c r="CD1839" t="s">
        <v>8838</v>
      </c>
      <c r="CE1839">
        <v>-79.72</v>
      </c>
      <c r="CF1839">
        <v>-24.73</v>
      </c>
      <c r="CG1839">
        <v>-11.44</v>
      </c>
      <c r="CH1839">
        <v>-9.7200000000000006</v>
      </c>
      <c r="CI1839">
        <v>-30.74</v>
      </c>
      <c r="CJ1839" t="s">
        <v>8838</v>
      </c>
      <c r="CK1839" t="s">
        <v>8838</v>
      </c>
      <c r="CL1839" t="s">
        <v>8838</v>
      </c>
      <c r="CM1839">
        <v>-297</v>
      </c>
      <c r="CN1839">
        <v>-73</v>
      </c>
      <c r="CO1839">
        <v>-40</v>
      </c>
      <c r="CP1839">
        <v>-45</v>
      </c>
      <c r="CQ1839">
        <v>-131</v>
      </c>
      <c r="CR1839" t="s">
        <v>8838</v>
      </c>
      <c r="CS1839" t="s">
        <v>8838</v>
      </c>
      <c r="CT1839" t="s">
        <v>8838</v>
      </c>
      <c r="CU1839" t="s">
        <v>2</v>
      </c>
      <c r="CV1839" t="s">
        <v>2</v>
      </c>
      <c r="CW1839" t="s">
        <v>2</v>
      </c>
      <c r="CX1839" t="s">
        <v>2</v>
      </c>
      <c r="CY1839" t="s">
        <v>2</v>
      </c>
      <c r="CZ1839" t="s">
        <v>8838</v>
      </c>
      <c r="DA1839" t="s">
        <v>8838</v>
      </c>
      <c r="DB1839" t="s">
        <v>8838</v>
      </c>
      <c r="DC1839">
        <v>3.85</v>
      </c>
      <c r="DD1839">
        <v>2.68</v>
      </c>
      <c r="DE1839">
        <v>3.75</v>
      </c>
      <c r="DF1839">
        <v>2.4900000000000002</v>
      </c>
      <c r="DG1839">
        <v>5.03</v>
      </c>
      <c r="DH1839" t="s">
        <v>8838</v>
      </c>
      <c r="DI1839" t="s">
        <v>8838</v>
      </c>
      <c r="DJ1839" t="s">
        <v>8838</v>
      </c>
      <c r="DK1839" s="5" t="e">
        <f>(CL1839*3+CK1839*2+CJ1839)/6</f>
        <v>#VALUE!</v>
      </c>
      <c r="DL1839">
        <f>BG1839+(BG1839*(CF1839-8.25)/8.25)</f>
        <v>-209.83030303030307</v>
      </c>
      <c r="DM1839">
        <f>BH1839+(BH1839*(CG1839-8.25)/8.25)</f>
        <v>-146.98666666666665</v>
      </c>
      <c r="DN1839">
        <f>BI1839+(BI1839*(CH1839-8.25)/8.25)</f>
        <v>-287.47636363636354</v>
      </c>
      <c r="DO1839">
        <f>BJ1839+(BJ1839*(CI1839-8.25)/8.25)</f>
        <v>-991.13212121212109</v>
      </c>
      <c r="DP1839" t="e">
        <f>BK1839+(BK1839*(CJ1839-8.25)/8.25)</f>
        <v>#VALUE!</v>
      </c>
      <c r="DQ1839" t="e">
        <f>BL1839+(BL1839*(CK1839-8.25)/8.25)</f>
        <v>#VALUE!</v>
      </c>
      <c r="DR1839" t="e">
        <f>BM1839+(BM1839*(CL1839-8.25)/8.25)</f>
        <v>#VALUE!</v>
      </c>
      <c r="DS1839" s="7">
        <f>DL1839*10^8/$H1839</f>
        <v>-290.9521782526395</v>
      </c>
      <c r="DT1839" s="7">
        <f>DM1839*10^8/$H1839</f>
        <v>-203.81274879341495</v>
      </c>
      <c r="DU1839" s="7">
        <f>DN1839*10^8/$H1839</f>
        <v>-398.61675357762095</v>
      </c>
      <c r="DV1839" s="7">
        <f>DO1839*10^8/$H1839</f>
        <v>-1374.3107903779746</v>
      </c>
      <c r="DW1839" s="7" t="e">
        <f>DP1839*10^8/$H1839</f>
        <v>#VALUE!</v>
      </c>
      <c r="DX1839" s="7" t="e">
        <f>DQ1839*10^8/$H1839</f>
        <v>#VALUE!</v>
      </c>
      <c r="DY1839" s="7" t="e">
        <f>DR1839*10^8/$H1839</f>
        <v>#VALUE!</v>
      </c>
      <c r="DZ1839" s="7">
        <f>DS1839*10^8/$H1839</f>
        <v>-403.43634264175057</v>
      </c>
      <c r="EA1839" s="7" t="e">
        <f>DY1839*0.8</f>
        <v>#VALUE!</v>
      </c>
      <c r="EB1839" s="9" t="e">
        <f>F1839-#REF!</f>
        <v>#REF!</v>
      </c>
      <c r="EC1839" s="3" t="e">
        <f>EB1839/#REF!*100</f>
        <v>#REF!</v>
      </c>
      <c r="ED1839" s="3" t="e">
        <f>DX1839-F1839</f>
        <v>#VALUE!</v>
      </c>
      <c r="EE1839" s="11" t="e">
        <f>ED1839/F1839</f>
        <v>#VALUE!</v>
      </c>
      <c r="EF1839" s="3" t="e">
        <f>F1839-#REF!</f>
        <v>#REF!</v>
      </c>
    </row>
    <row r="1840" spans="1:136" x14ac:dyDescent="0.3">
      <c r="A1840">
        <v>2169</v>
      </c>
      <c r="B1840" s="17" t="s">
        <v>11008</v>
      </c>
      <c r="C1840" s="16" t="str">
        <f>"https://finance.naver.com/item/frgn.nhn?code="&amp;B1840</f>
        <v>https://finance.naver.com/item/frgn.nhn?code=005990</v>
      </c>
      <c r="D1840" t="s">
        <v>2210</v>
      </c>
      <c r="E1840" t="s">
        <v>8560</v>
      </c>
      <c r="F1840" s="18">
        <f>VALUE(LEFT(E1840,FIND("/",E1840)-1))</f>
        <v>10000</v>
      </c>
      <c r="G1840" s="6" t="s">
        <v>8561</v>
      </c>
      <c r="H1840" s="6">
        <f>VALUE(LEFT(G1840,FIND("/",G1840)-1)) + VALUE(MID(G1840,FIND("/",G1840)+1,LEN(G1840)))</f>
        <v>13718304</v>
      </c>
      <c r="I1840" s="1">
        <v>363430</v>
      </c>
      <c r="J1840" s="1">
        <f>F1840*H1840/(10^8)</f>
        <v>1371.8304000000001</v>
      </c>
      <c r="K1840" s="1">
        <v>16222</v>
      </c>
      <c r="L1840" s="1">
        <v>14936</v>
      </c>
      <c r="M1840" s="1">
        <v>14908</v>
      </c>
      <c r="N1840" s="1">
        <v>15908</v>
      </c>
      <c r="O1840" s="1">
        <v>16617</v>
      </c>
      <c r="P1840" t="s">
        <v>8838</v>
      </c>
      <c r="Q1840" t="s">
        <v>8838</v>
      </c>
      <c r="R1840" t="s">
        <v>8838</v>
      </c>
      <c r="S1840">
        <v>596</v>
      </c>
      <c r="T1840">
        <v>631</v>
      </c>
      <c r="U1840">
        <v>670</v>
      </c>
      <c r="V1840">
        <v>844</v>
      </c>
      <c r="W1840">
        <v>834</v>
      </c>
      <c r="X1840" t="s">
        <v>8838</v>
      </c>
      <c r="Y1840" t="s">
        <v>8838</v>
      </c>
      <c r="Z1840" t="s">
        <v>8838</v>
      </c>
      <c r="AA1840">
        <v>337</v>
      </c>
      <c r="AB1840">
        <v>196</v>
      </c>
      <c r="AC1840">
        <v>630</v>
      </c>
      <c r="AD1840">
        <v>672</v>
      </c>
      <c r="AE1840">
        <v>413</v>
      </c>
      <c r="AF1840" t="s">
        <v>8838</v>
      </c>
      <c r="AG1840" t="s">
        <v>8838</v>
      </c>
      <c r="AH1840" t="s">
        <v>8838</v>
      </c>
      <c r="AI1840" s="1">
        <v>8856</v>
      </c>
      <c r="AJ1840" s="1">
        <v>8871</v>
      </c>
      <c r="AK1840" s="1">
        <v>8489</v>
      </c>
      <c r="AL1840" s="1">
        <v>9565</v>
      </c>
      <c r="AM1840" s="1">
        <v>10168</v>
      </c>
      <c r="AN1840" t="s">
        <v>8838</v>
      </c>
      <c r="AO1840" t="s">
        <v>8838</v>
      </c>
      <c r="AP1840" t="s">
        <v>8838</v>
      </c>
      <c r="AQ1840" s="1">
        <v>4512</v>
      </c>
      <c r="AR1840" s="1">
        <v>4166</v>
      </c>
      <c r="AS1840" s="1">
        <v>3329</v>
      </c>
      <c r="AT1840" s="1">
        <v>3826</v>
      </c>
      <c r="AU1840" s="1">
        <v>4278</v>
      </c>
      <c r="AV1840" t="s">
        <v>8838</v>
      </c>
      <c r="AW1840" t="s">
        <v>8838</v>
      </c>
      <c r="AX1840" t="s">
        <v>8838</v>
      </c>
      <c r="AY1840" s="1">
        <v>4344</v>
      </c>
      <c r="AZ1840" s="1">
        <v>4704</v>
      </c>
      <c r="BA1840" s="1">
        <v>5161</v>
      </c>
      <c r="BB1840" s="1">
        <v>5738</v>
      </c>
      <c r="BC1840" s="1">
        <v>5890</v>
      </c>
      <c r="BD1840" t="s">
        <v>8838</v>
      </c>
      <c r="BE1840" t="s">
        <v>8838</v>
      </c>
      <c r="BF1840" t="s">
        <v>8838</v>
      </c>
      <c r="BG1840" s="1">
        <v>3996</v>
      </c>
      <c r="BH1840" s="1">
        <v>2525</v>
      </c>
      <c r="BI1840" s="1">
        <v>2727</v>
      </c>
      <c r="BJ1840" s="1">
        <v>2913</v>
      </c>
      <c r="BK1840" s="1">
        <v>2870</v>
      </c>
      <c r="BL1840" t="s">
        <v>8838</v>
      </c>
      <c r="BM1840" t="s">
        <v>8838</v>
      </c>
      <c r="BN1840" t="s">
        <v>8838</v>
      </c>
      <c r="BO1840">
        <v>68</v>
      </c>
      <c r="BP1840">
        <v>69</v>
      </c>
      <c r="BQ1840">
        <v>69</v>
      </c>
      <c r="BR1840">
        <v>69</v>
      </c>
      <c r="BS1840">
        <v>69</v>
      </c>
      <c r="BT1840" t="s">
        <v>8838</v>
      </c>
      <c r="BU1840" t="s">
        <v>8838</v>
      </c>
      <c r="BV1840" t="s">
        <v>8838</v>
      </c>
      <c r="BW1840">
        <v>3.91</v>
      </c>
      <c r="BX1840">
        <v>2.21</v>
      </c>
      <c r="BY1840">
        <v>7.26</v>
      </c>
      <c r="BZ1840">
        <v>7.45</v>
      </c>
      <c r="CA1840">
        <v>4.18</v>
      </c>
      <c r="CB1840" t="s">
        <v>8838</v>
      </c>
      <c r="CC1840" t="s">
        <v>8838</v>
      </c>
      <c r="CD1840" t="s">
        <v>8838</v>
      </c>
      <c r="CE1840">
        <v>10.51</v>
      </c>
      <c r="CF1840">
        <v>0.18</v>
      </c>
      <c r="CG1840">
        <v>9.68</v>
      </c>
      <c r="CH1840">
        <v>8.01</v>
      </c>
      <c r="CI1840">
        <v>0.68</v>
      </c>
      <c r="CJ1840" t="s">
        <v>8838</v>
      </c>
      <c r="CK1840" t="s">
        <v>8838</v>
      </c>
      <c r="CL1840" t="s">
        <v>8838</v>
      </c>
      <c r="CM1840" s="1">
        <v>2964</v>
      </c>
      <c r="CN1840">
        <v>58</v>
      </c>
      <c r="CO1840" s="1">
        <v>1852</v>
      </c>
      <c r="CP1840" s="1">
        <v>1646</v>
      </c>
      <c r="CQ1840">
        <v>144</v>
      </c>
      <c r="CR1840" t="s">
        <v>8838</v>
      </c>
      <c r="CS1840" t="s">
        <v>8838</v>
      </c>
      <c r="CT1840" t="s">
        <v>8838</v>
      </c>
      <c r="CU1840">
        <v>6.71</v>
      </c>
      <c r="CV1840">
        <v>267.82</v>
      </c>
      <c r="CW1840">
        <v>5.64</v>
      </c>
      <c r="CX1840">
        <v>6.44</v>
      </c>
      <c r="CY1840">
        <v>58.79</v>
      </c>
      <c r="CZ1840" t="s">
        <v>8838</v>
      </c>
      <c r="DA1840" t="s">
        <v>8838</v>
      </c>
      <c r="DB1840" t="s">
        <v>8838</v>
      </c>
      <c r="DC1840">
        <v>0.64</v>
      </c>
      <c r="DD1840">
        <v>0.81</v>
      </c>
      <c r="DE1840">
        <v>0.5</v>
      </c>
      <c r="DF1840">
        <v>0.48</v>
      </c>
      <c r="DG1840">
        <v>0.38</v>
      </c>
      <c r="DH1840" t="s">
        <v>8838</v>
      </c>
      <c r="DI1840" t="s">
        <v>8838</v>
      </c>
      <c r="DJ1840" t="s">
        <v>8838</v>
      </c>
      <c r="DK1840" s="5" t="e">
        <f>(CL1840*3+CK1840*2+CJ1840)/6</f>
        <v>#VALUE!</v>
      </c>
      <c r="DL1840">
        <f>BG1840+(BG1840*(CF1840-8.25)/8.25)</f>
        <v>87.185454545454377</v>
      </c>
      <c r="DM1840">
        <f>BH1840+(BH1840*(CG1840-8.25)/8.25)</f>
        <v>2962.6666666666665</v>
      </c>
      <c r="DN1840">
        <f>BI1840+(BI1840*(CH1840-8.25)/8.25)</f>
        <v>2647.6690909090908</v>
      </c>
      <c r="DO1840">
        <f>BJ1840+(BJ1840*(CI1840-8.25)/8.25)</f>
        <v>240.10181818181809</v>
      </c>
      <c r="DP1840" t="e">
        <f>BK1840+(BK1840*(CJ1840-8.25)/8.25)</f>
        <v>#VALUE!</v>
      </c>
      <c r="DQ1840" t="e">
        <f>BL1840+(BL1840*(CK1840-8.25)/8.25)</f>
        <v>#VALUE!</v>
      </c>
      <c r="DR1840" t="e">
        <f>BM1840+(BM1840*(CL1840-8.25)/8.25)</f>
        <v>#VALUE!</v>
      </c>
      <c r="DS1840" s="7">
        <f>DL1840*10^8/$H1840</f>
        <v>635.54105919692677</v>
      </c>
      <c r="DT1840" s="7">
        <f>DM1840*10^8/$H1840</f>
        <v>21596.450017922525</v>
      </c>
      <c r="DU1840" s="7">
        <f>DN1840*10^8/$H1840</f>
        <v>19300.265476760764</v>
      </c>
      <c r="DV1840" s="7">
        <f>DO1840*10^8/$H1840</f>
        <v>1750.229606967582</v>
      </c>
      <c r="DW1840" s="7" t="e">
        <f>DP1840*10^8/$H1840</f>
        <v>#VALUE!</v>
      </c>
      <c r="DX1840" s="7" t="e">
        <f>DQ1840*10^8/$H1840</f>
        <v>#VALUE!</v>
      </c>
      <c r="DY1840" s="7" t="e">
        <f>DR1840*10^8/$H1840</f>
        <v>#VALUE!</v>
      </c>
      <c r="DZ1840" s="7">
        <f>DS1840*10^8/$H1840</f>
        <v>4632.7961473730775</v>
      </c>
      <c r="EA1840" s="7" t="e">
        <f>DY1840*0.8</f>
        <v>#VALUE!</v>
      </c>
      <c r="EB1840" s="9" t="e">
        <f>F1840-#REF!</f>
        <v>#REF!</v>
      </c>
      <c r="EC1840" s="3" t="e">
        <f>EB1840/#REF!*100</f>
        <v>#REF!</v>
      </c>
      <c r="ED1840" s="3" t="e">
        <f>DX1840-F1840</f>
        <v>#VALUE!</v>
      </c>
      <c r="EE1840" s="11" t="e">
        <f>ED1840/F1840</f>
        <v>#VALUE!</v>
      </c>
      <c r="EF1840" s="3" t="e">
        <f>F1840-#REF!</f>
        <v>#REF!</v>
      </c>
    </row>
    <row r="1841" spans="1:136" hidden="1" x14ac:dyDescent="0.3">
      <c r="A1841">
        <v>1839</v>
      </c>
      <c r="B1841" s="17" t="s">
        <v>10678</v>
      </c>
      <c r="C1841" s="16" t="str">
        <f>"https://finance.naver.com/item/frgn.nhn?code="&amp;B1841</f>
        <v>https://finance.naver.com/item/frgn.nhn?code=057880</v>
      </c>
      <c r="D1841" t="s">
        <v>1884</v>
      </c>
      <c r="E1841" t="s">
        <v>7929</v>
      </c>
      <c r="F1841" s="18">
        <f>VALUE(LEFT(E1841,FIND("/",E1841)-1))</f>
        <v>2225</v>
      </c>
      <c r="G1841" s="6" t="s">
        <v>7930</v>
      </c>
      <c r="H1841" s="6">
        <f>VALUE(LEFT(G1841,FIND("/",G1841)-1)) + VALUE(MID(G1841,FIND("/",G1841)+1,LEN(G1841)))</f>
        <v>80807375</v>
      </c>
      <c r="I1841">
        <v>0</v>
      </c>
      <c r="J1841" s="1">
        <f>F1841*H1841/(10^8)</f>
        <v>1797.9640937500001</v>
      </c>
      <c r="K1841">
        <v>190</v>
      </c>
      <c r="L1841">
        <v>83</v>
      </c>
      <c r="M1841">
        <v>69</v>
      </c>
      <c r="N1841">
        <v>94</v>
      </c>
      <c r="O1841">
        <v>251</v>
      </c>
      <c r="P1841" t="s">
        <v>8838</v>
      </c>
      <c r="Q1841" t="s">
        <v>8838</v>
      </c>
      <c r="R1841" t="s">
        <v>8838</v>
      </c>
      <c r="S1841">
        <v>-51</v>
      </c>
      <c r="T1841">
        <v>-23</v>
      </c>
      <c r="U1841">
        <v>-50</v>
      </c>
      <c r="V1841">
        <v>-65</v>
      </c>
      <c r="W1841">
        <v>2</v>
      </c>
      <c r="X1841" t="s">
        <v>8838</v>
      </c>
      <c r="Y1841" t="s">
        <v>8838</v>
      </c>
      <c r="Z1841" t="s">
        <v>8838</v>
      </c>
      <c r="AA1841">
        <v>-59</v>
      </c>
      <c r="AB1841">
        <v>-190</v>
      </c>
      <c r="AC1841">
        <v>-208</v>
      </c>
      <c r="AD1841">
        <v>-255</v>
      </c>
      <c r="AE1841">
        <v>80</v>
      </c>
      <c r="AF1841" t="s">
        <v>8838</v>
      </c>
      <c r="AG1841" t="s">
        <v>8838</v>
      </c>
      <c r="AH1841" t="s">
        <v>8838</v>
      </c>
      <c r="AI1841">
        <v>447</v>
      </c>
      <c r="AJ1841">
        <v>420</v>
      </c>
      <c r="AK1841">
        <v>435</v>
      </c>
      <c r="AL1841">
        <v>684</v>
      </c>
      <c r="AM1841">
        <v>846</v>
      </c>
      <c r="AN1841" t="s">
        <v>8838</v>
      </c>
      <c r="AO1841" t="s">
        <v>8838</v>
      </c>
      <c r="AP1841" t="s">
        <v>8838</v>
      </c>
      <c r="AQ1841">
        <v>177</v>
      </c>
      <c r="AR1841">
        <v>269</v>
      </c>
      <c r="AS1841">
        <v>213</v>
      </c>
      <c r="AT1841">
        <v>440</v>
      </c>
      <c r="AU1841">
        <v>92</v>
      </c>
      <c r="AV1841" t="s">
        <v>8838</v>
      </c>
      <c r="AW1841" t="s">
        <v>8838</v>
      </c>
      <c r="AX1841" t="s">
        <v>8838</v>
      </c>
      <c r="AY1841">
        <v>270</v>
      </c>
      <c r="AZ1841">
        <v>151</v>
      </c>
      <c r="BA1841">
        <v>222</v>
      </c>
      <c r="BB1841">
        <v>244</v>
      </c>
      <c r="BC1841">
        <v>754</v>
      </c>
      <c r="BD1841" t="s">
        <v>8838</v>
      </c>
      <c r="BE1841" t="s">
        <v>8838</v>
      </c>
      <c r="BF1841" t="s">
        <v>8838</v>
      </c>
      <c r="BG1841">
        <v>293</v>
      </c>
      <c r="BH1841">
        <v>179</v>
      </c>
      <c r="BI1841">
        <v>220</v>
      </c>
      <c r="BJ1841">
        <v>244</v>
      </c>
      <c r="BK1841">
        <v>754</v>
      </c>
      <c r="BL1841" t="s">
        <v>8838</v>
      </c>
      <c r="BM1841" t="s">
        <v>8838</v>
      </c>
      <c r="BN1841" t="s">
        <v>8838</v>
      </c>
      <c r="BO1841">
        <v>80</v>
      </c>
      <c r="BP1841">
        <v>89</v>
      </c>
      <c r="BQ1841">
        <v>148</v>
      </c>
      <c r="BR1841">
        <v>225</v>
      </c>
      <c r="BS1841">
        <v>393</v>
      </c>
      <c r="BT1841" t="s">
        <v>8838</v>
      </c>
      <c r="BU1841" t="s">
        <v>8838</v>
      </c>
      <c r="BV1841" t="s">
        <v>8838</v>
      </c>
      <c r="BW1841">
        <v>-13.39</v>
      </c>
      <c r="BX1841">
        <v>-43.73</v>
      </c>
      <c r="BY1841">
        <v>-48.55</v>
      </c>
      <c r="BZ1841">
        <v>-45.63</v>
      </c>
      <c r="CA1841">
        <v>10.43</v>
      </c>
      <c r="CB1841" t="s">
        <v>8838</v>
      </c>
      <c r="CC1841" t="s">
        <v>8838</v>
      </c>
      <c r="CD1841" t="s">
        <v>8838</v>
      </c>
      <c r="CE1841">
        <v>-20.72</v>
      </c>
      <c r="CF1841">
        <v>-76.94</v>
      </c>
      <c r="CG1841">
        <v>-102.33</v>
      </c>
      <c r="CH1841">
        <v>-109.36</v>
      </c>
      <c r="CI1841">
        <v>15.98</v>
      </c>
      <c r="CJ1841" t="s">
        <v>8838</v>
      </c>
      <c r="CK1841" t="s">
        <v>8838</v>
      </c>
      <c r="CL1841" t="s">
        <v>8838</v>
      </c>
      <c r="CM1841">
        <v>-401</v>
      </c>
      <c r="CN1841" s="1">
        <v>-1016</v>
      </c>
      <c r="CO1841">
        <v>-752</v>
      </c>
      <c r="CP1841">
        <v>-601</v>
      </c>
      <c r="CQ1841">
        <v>102</v>
      </c>
      <c r="CR1841" t="s">
        <v>8838</v>
      </c>
      <c r="CS1841" t="s">
        <v>8838</v>
      </c>
      <c r="CT1841" t="s">
        <v>8838</v>
      </c>
      <c r="CU1841" t="s">
        <v>2</v>
      </c>
      <c r="CV1841" t="s">
        <v>2</v>
      </c>
      <c r="CW1841" t="s">
        <v>2</v>
      </c>
      <c r="CX1841" t="s">
        <v>2</v>
      </c>
      <c r="CY1841">
        <v>19.86</v>
      </c>
      <c r="CZ1841" t="s">
        <v>8838</v>
      </c>
      <c r="DA1841" t="s">
        <v>8838</v>
      </c>
      <c r="DB1841" t="s">
        <v>8838</v>
      </c>
      <c r="DC1841">
        <v>1.38</v>
      </c>
      <c r="DD1841">
        <v>1.28</v>
      </c>
      <c r="DE1841">
        <v>1.81</v>
      </c>
      <c r="DF1841">
        <v>2.0099999999999998</v>
      </c>
      <c r="DG1841">
        <v>2.0099999999999998</v>
      </c>
      <c r="DH1841" t="s">
        <v>8838</v>
      </c>
      <c r="DI1841" t="s">
        <v>8838</v>
      </c>
      <c r="DJ1841" t="s">
        <v>8838</v>
      </c>
      <c r="DK1841" s="5" t="e">
        <f>(CL1841*3+CK1841*2+CJ1841)/6</f>
        <v>#VALUE!</v>
      </c>
      <c r="DL1841">
        <f>BG1841+(BG1841*(CF1841-8.25)/8.25)</f>
        <v>-2732.5357575757575</v>
      </c>
      <c r="DM1841">
        <f>BH1841+(BH1841*(CG1841-8.25)/8.25)</f>
        <v>-2220.2509090909089</v>
      </c>
      <c r="DN1841">
        <f>BI1841+(BI1841*(CH1841-8.25)/8.25)</f>
        <v>-2916.2666666666669</v>
      </c>
      <c r="DO1841">
        <f>BJ1841+(BJ1841*(CI1841-8.25)/8.25)</f>
        <v>472.62060606060606</v>
      </c>
      <c r="DP1841" t="e">
        <f>BK1841+(BK1841*(CJ1841-8.25)/8.25)</f>
        <v>#VALUE!</v>
      </c>
      <c r="DQ1841" t="e">
        <f>BL1841+(BL1841*(CK1841-8.25)/8.25)</f>
        <v>#VALUE!</v>
      </c>
      <c r="DR1841" t="e">
        <f>BM1841+(BM1841*(CL1841-8.25)/8.25)</f>
        <v>#VALUE!</v>
      </c>
      <c r="DS1841" s="7">
        <f>DL1841*10^8/$H1841</f>
        <v>-3381.5425356605847</v>
      </c>
      <c r="DT1841" s="7">
        <f>DM1841*10^8/$H1841</f>
        <v>-2747.584498433353</v>
      </c>
      <c r="DU1841" s="7">
        <f>DN1841*10^8/$H1841</f>
        <v>-3608.9115215865718</v>
      </c>
      <c r="DV1841" s="7">
        <f>DO1841*10^8/$H1841</f>
        <v>584.87310850105712</v>
      </c>
      <c r="DW1841" s="7" t="e">
        <f>DP1841*10^8/$H1841</f>
        <v>#VALUE!</v>
      </c>
      <c r="DX1841" s="7" t="e">
        <f>DQ1841*10^8/$H1841</f>
        <v>#VALUE!</v>
      </c>
      <c r="DY1841" s="7" t="e">
        <f>DR1841*10^8/$H1841</f>
        <v>#VALUE!</v>
      </c>
      <c r="DZ1841" s="7">
        <f>DS1841*10^8/$H1841</f>
        <v>-4184.6954385791951</v>
      </c>
      <c r="EA1841" s="7" t="e">
        <f>DY1841*0.8</f>
        <v>#VALUE!</v>
      </c>
      <c r="EB1841" s="9" t="e">
        <f>F1841-#REF!</f>
        <v>#REF!</v>
      </c>
      <c r="EC1841" s="3" t="e">
        <f>EB1841/#REF!*100</f>
        <v>#REF!</v>
      </c>
      <c r="ED1841" s="3" t="e">
        <f>DX1841-F1841</f>
        <v>#VALUE!</v>
      </c>
      <c r="EE1841" s="11" t="e">
        <f>ED1841/F1841</f>
        <v>#VALUE!</v>
      </c>
      <c r="EF1841" s="3" t="e">
        <f>F1841-#REF!</f>
        <v>#REF!</v>
      </c>
    </row>
    <row r="1842" spans="1:136" hidden="1" x14ac:dyDescent="0.3">
      <c r="A1842">
        <v>1840</v>
      </c>
      <c r="B1842" s="17" t="s">
        <v>10679</v>
      </c>
      <c r="C1842" s="16" t="str">
        <f>"https://finance.naver.com/item/frgn.nhn?code="&amp;B1842</f>
        <v>https://finance.naver.com/item/frgn.nhn?code=060570</v>
      </c>
      <c r="D1842" t="s">
        <v>1885</v>
      </c>
      <c r="E1842" t="s">
        <v>7931</v>
      </c>
      <c r="F1842" s="18">
        <f>VALUE(LEFT(E1842,FIND("/",E1842)-1))</f>
        <v>5600</v>
      </c>
      <c r="G1842" s="6" t="s">
        <v>7932</v>
      </c>
      <c r="H1842" s="6">
        <f>VALUE(LEFT(G1842,FIND("/",G1842)-1)) + VALUE(MID(G1842,FIND("/",G1842)+1,LEN(G1842)))</f>
        <v>69995520</v>
      </c>
      <c r="I1842" s="1">
        <v>2000</v>
      </c>
      <c r="J1842" s="1">
        <f>F1842*H1842/(10^8)</f>
        <v>3919.7491199999999</v>
      </c>
      <c r="K1842">
        <v>523</v>
      </c>
      <c r="L1842">
        <v>695</v>
      </c>
      <c r="M1842" s="1">
        <v>1378</v>
      </c>
      <c r="N1842" s="1">
        <v>1970</v>
      </c>
      <c r="O1842" s="1">
        <v>2263</v>
      </c>
      <c r="P1842" t="s">
        <v>8838</v>
      </c>
      <c r="Q1842" t="s">
        <v>8838</v>
      </c>
      <c r="R1842" t="s">
        <v>8838</v>
      </c>
      <c r="S1842">
        <v>-94</v>
      </c>
      <c r="T1842">
        <v>-80</v>
      </c>
      <c r="U1842">
        <v>-31</v>
      </c>
      <c r="V1842">
        <v>-267</v>
      </c>
      <c r="W1842">
        <v>-119</v>
      </c>
      <c r="X1842" t="s">
        <v>8838</v>
      </c>
      <c r="Y1842" t="s">
        <v>8838</v>
      </c>
      <c r="Z1842" t="s">
        <v>8838</v>
      </c>
      <c r="AA1842">
        <v>-100</v>
      </c>
      <c r="AB1842">
        <v>-141</v>
      </c>
      <c r="AC1842">
        <v>-213</v>
      </c>
      <c r="AD1842">
        <v>-480</v>
      </c>
      <c r="AE1842">
        <v>-231</v>
      </c>
      <c r="AF1842" t="s">
        <v>8838</v>
      </c>
      <c r="AG1842" t="s">
        <v>8838</v>
      </c>
      <c r="AH1842" t="s">
        <v>8838</v>
      </c>
      <c r="AI1842">
        <v>501</v>
      </c>
      <c r="AJ1842" s="1">
        <v>1309</v>
      </c>
      <c r="AK1842" s="1">
        <v>2045</v>
      </c>
      <c r="AL1842" s="1">
        <v>1716</v>
      </c>
      <c r="AM1842" s="1">
        <v>1724</v>
      </c>
      <c r="AN1842" t="s">
        <v>8838</v>
      </c>
      <c r="AO1842" t="s">
        <v>8838</v>
      </c>
      <c r="AP1842" t="s">
        <v>8838</v>
      </c>
      <c r="AQ1842">
        <v>119</v>
      </c>
      <c r="AR1842">
        <v>172</v>
      </c>
      <c r="AS1842">
        <v>446</v>
      </c>
      <c r="AT1842">
        <v>537</v>
      </c>
      <c r="AU1842">
        <v>766</v>
      </c>
      <c r="AV1842" t="s">
        <v>8838</v>
      </c>
      <c r="AW1842" t="s">
        <v>8838</v>
      </c>
      <c r="AX1842" t="s">
        <v>8838</v>
      </c>
      <c r="AY1842">
        <v>381</v>
      </c>
      <c r="AZ1842" s="1">
        <v>1137</v>
      </c>
      <c r="BA1842" s="1">
        <v>1599</v>
      </c>
      <c r="BB1842" s="1">
        <v>1179</v>
      </c>
      <c r="BC1842">
        <v>958</v>
      </c>
      <c r="BD1842" t="s">
        <v>8838</v>
      </c>
      <c r="BE1842" t="s">
        <v>8838</v>
      </c>
      <c r="BF1842" t="s">
        <v>8838</v>
      </c>
      <c r="BG1842">
        <v>381</v>
      </c>
      <c r="BH1842" s="1">
        <v>1137</v>
      </c>
      <c r="BI1842" s="1">
        <v>1599</v>
      </c>
      <c r="BJ1842" s="1">
        <v>1179</v>
      </c>
      <c r="BK1842">
        <v>958</v>
      </c>
      <c r="BL1842" t="s">
        <v>8838</v>
      </c>
      <c r="BM1842" t="s">
        <v>8838</v>
      </c>
      <c r="BN1842" t="s">
        <v>8838</v>
      </c>
      <c r="BO1842">
        <v>155</v>
      </c>
      <c r="BP1842">
        <v>238</v>
      </c>
      <c r="BQ1842">
        <v>278</v>
      </c>
      <c r="BR1842">
        <v>284</v>
      </c>
      <c r="BS1842">
        <v>284</v>
      </c>
      <c r="BT1842" t="s">
        <v>8838</v>
      </c>
      <c r="BU1842" t="s">
        <v>8838</v>
      </c>
      <c r="BV1842" t="s">
        <v>8838</v>
      </c>
      <c r="BW1842">
        <v>-18.07</v>
      </c>
      <c r="BX1842">
        <v>-15.58</v>
      </c>
      <c r="BY1842">
        <v>-12.71</v>
      </c>
      <c r="BZ1842">
        <v>-25.53</v>
      </c>
      <c r="CA1842">
        <v>-13.41</v>
      </c>
      <c r="CB1842" t="s">
        <v>8838</v>
      </c>
      <c r="CC1842" t="s">
        <v>8838</v>
      </c>
      <c r="CD1842" t="s">
        <v>8838</v>
      </c>
      <c r="CE1842">
        <v>-23.17</v>
      </c>
      <c r="CF1842">
        <v>-18.57</v>
      </c>
      <c r="CG1842">
        <v>-15.58</v>
      </c>
      <c r="CH1842">
        <v>-34.56</v>
      </c>
      <c r="CI1842">
        <v>-21.59</v>
      </c>
      <c r="CJ1842" t="s">
        <v>8838</v>
      </c>
      <c r="CK1842" t="s">
        <v>8838</v>
      </c>
      <c r="CL1842" t="s">
        <v>8838</v>
      </c>
      <c r="CM1842">
        <v>-321</v>
      </c>
      <c r="CN1842">
        <v>-389</v>
      </c>
      <c r="CO1842">
        <v>-420</v>
      </c>
      <c r="CP1842">
        <v>-844</v>
      </c>
      <c r="CQ1842">
        <v>-406</v>
      </c>
      <c r="CR1842" t="s">
        <v>8838</v>
      </c>
      <c r="CS1842" t="s">
        <v>8838</v>
      </c>
      <c r="CT1842" t="s">
        <v>8838</v>
      </c>
      <c r="CU1842" t="s">
        <v>2</v>
      </c>
      <c r="CV1842" t="s">
        <v>2</v>
      </c>
      <c r="CW1842" t="s">
        <v>2</v>
      </c>
      <c r="CX1842" t="s">
        <v>2</v>
      </c>
      <c r="CY1842" t="s">
        <v>2</v>
      </c>
      <c r="CZ1842" t="s">
        <v>8838</v>
      </c>
      <c r="DA1842" t="s">
        <v>8838</v>
      </c>
      <c r="DB1842" t="s">
        <v>8838</v>
      </c>
      <c r="DC1842">
        <v>4.4000000000000004</v>
      </c>
      <c r="DD1842">
        <v>2.33</v>
      </c>
      <c r="DE1842">
        <v>2.35</v>
      </c>
      <c r="DF1842">
        <v>2.88</v>
      </c>
      <c r="DG1842">
        <v>3.13</v>
      </c>
      <c r="DH1842" t="s">
        <v>8838</v>
      </c>
      <c r="DI1842" t="s">
        <v>8838</v>
      </c>
      <c r="DJ1842" t="s">
        <v>8838</v>
      </c>
      <c r="DK1842" s="5" t="e">
        <f>(CL1842*3+CK1842*2+CJ1842)/6</f>
        <v>#VALUE!</v>
      </c>
      <c r="DL1842">
        <f>BG1842+(BG1842*(CF1842-8.25)/8.25)</f>
        <v>-857.59636363636355</v>
      </c>
      <c r="DM1842">
        <f>BH1842+(BH1842*(CG1842-8.25)/8.25)</f>
        <v>-2147.2072727272725</v>
      </c>
      <c r="DN1842">
        <f>BI1842+(BI1842*(CH1842-8.25)/8.25)</f>
        <v>-6698.3563636363633</v>
      </c>
      <c r="DO1842">
        <f>BJ1842+(BJ1842*(CI1842-8.25)/8.25)</f>
        <v>-3085.4072727272724</v>
      </c>
      <c r="DP1842" t="e">
        <f>BK1842+(BK1842*(CJ1842-8.25)/8.25)</f>
        <v>#VALUE!</v>
      </c>
      <c r="DQ1842" t="e">
        <f>BL1842+(BL1842*(CK1842-8.25)/8.25)</f>
        <v>#VALUE!</v>
      </c>
      <c r="DR1842" t="e">
        <f>BM1842+(BM1842*(CL1842-8.25)/8.25)</f>
        <v>#VALUE!</v>
      </c>
      <c r="DS1842" s="7">
        <f>DL1842*10^8/$H1842</f>
        <v>-1225.2160761665368</v>
      </c>
      <c r="DT1842" s="7">
        <f>DM1842*10^8/$H1842</f>
        <v>-3067.6352896975018</v>
      </c>
      <c r="DU1842" s="7">
        <f>DN1842*10^8/$H1842</f>
        <v>-9569.6929798312285</v>
      </c>
      <c r="DV1842" s="7">
        <f>DO1842*10^8/$H1842</f>
        <v>-4408.0067877590909</v>
      </c>
      <c r="DW1842" s="7" t="e">
        <f>DP1842*10^8/$H1842</f>
        <v>#VALUE!</v>
      </c>
      <c r="DX1842" s="7" t="e">
        <f>DQ1842*10^8/$H1842</f>
        <v>#VALUE!</v>
      </c>
      <c r="DY1842" s="7" t="e">
        <f>DR1842*10^8/$H1842</f>
        <v>#VALUE!</v>
      </c>
      <c r="DZ1842" s="7">
        <f>DS1842*10^8/$H1842</f>
        <v>-1750.4207071631683</v>
      </c>
      <c r="EA1842" s="7" t="e">
        <f>DY1842*0.8</f>
        <v>#VALUE!</v>
      </c>
      <c r="EB1842" s="9" t="e">
        <f>F1842-#REF!</f>
        <v>#REF!</v>
      </c>
      <c r="EC1842" s="3" t="e">
        <f>EB1842/#REF!*100</f>
        <v>#REF!</v>
      </c>
      <c r="ED1842" s="3" t="e">
        <f>DX1842-F1842</f>
        <v>#VALUE!</v>
      </c>
      <c r="EE1842" s="11" t="e">
        <f>ED1842/F1842</f>
        <v>#VALUE!</v>
      </c>
      <c r="EF1842" s="3" t="e">
        <f>F1842-#REF!</f>
        <v>#REF!</v>
      </c>
    </row>
    <row r="1843" spans="1:136" hidden="1" x14ac:dyDescent="0.3">
      <c r="A1843">
        <v>1841</v>
      </c>
      <c r="B1843" s="17" t="s">
        <v>10680</v>
      </c>
      <c r="C1843" s="16" t="str">
        <f>"https://finance.naver.com/item/frgn.nhn?code="&amp;B1843</f>
        <v>https://finance.naver.com/item/frgn.nhn?code=066410</v>
      </c>
      <c r="D1843" t="s">
        <v>1886</v>
      </c>
      <c r="E1843" t="s">
        <v>7933</v>
      </c>
      <c r="F1843" s="18">
        <f>VALUE(LEFT(E1843,FIND("/",E1843)-1))</f>
        <v>2475</v>
      </c>
      <c r="G1843" s="6" t="s">
        <v>7934</v>
      </c>
      <c r="H1843" s="6">
        <f>VALUE(LEFT(G1843,FIND("/",G1843)-1)) + VALUE(MID(G1843,FIND("/",G1843)+1,LEN(G1843)))</f>
        <v>41210734</v>
      </c>
      <c r="I1843" s="1">
        <v>1258</v>
      </c>
      <c r="J1843" s="1">
        <f>F1843*H1843/(10^8)</f>
        <v>1019.9656665</v>
      </c>
      <c r="K1843">
        <v>180</v>
      </c>
      <c r="L1843">
        <v>161</v>
      </c>
      <c r="M1843">
        <v>184</v>
      </c>
      <c r="N1843">
        <v>176</v>
      </c>
      <c r="O1843">
        <v>233</v>
      </c>
      <c r="P1843" t="s">
        <v>8838</v>
      </c>
      <c r="Q1843" t="s">
        <v>8838</v>
      </c>
      <c r="R1843" t="s">
        <v>8838</v>
      </c>
      <c r="S1843">
        <v>-45</v>
      </c>
      <c r="T1843">
        <v>7</v>
      </c>
      <c r="U1843">
        <v>-19</v>
      </c>
      <c r="V1843">
        <v>8</v>
      </c>
      <c r="W1843">
        <v>4</v>
      </c>
      <c r="X1843" t="s">
        <v>8838</v>
      </c>
      <c r="Y1843" t="s">
        <v>8838</v>
      </c>
      <c r="Z1843" t="s">
        <v>8838</v>
      </c>
      <c r="AA1843">
        <v>-97</v>
      </c>
      <c r="AB1843">
        <v>8</v>
      </c>
      <c r="AC1843">
        <v>-99</v>
      </c>
      <c r="AD1843">
        <v>-27</v>
      </c>
      <c r="AE1843">
        <v>-51</v>
      </c>
      <c r="AF1843" t="s">
        <v>8838</v>
      </c>
      <c r="AG1843" t="s">
        <v>8838</v>
      </c>
      <c r="AH1843" t="s">
        <v>8838</v>
      </c>
      <c r="AI1843">
        <v>238</v>
      </c>
      <c r="AJ1843">
        <v>244</v>
      </c>
      <c r="AK1843">
        <v>346</v>
      </c>
      <c r="AL1843">
        <v>540</v>
      </c>
      <c r="AM1843">
        <v>726</v>
      </c>
      <c r="AN1843" t="s">
        <v>8838</v>
      </c>
      <c r="AO1843" t="s">
        <v>8838</v>
      </c>
      <c r="AP1843" t="s">
        <v>8838</v>
      </c>
      <c r="AQ1843">
        <v>30</v>
      </c>
      <c r="AR1843">
        <v>30</v>
      </c>
      <c r="AS1843">
        <v>188</v>
      </c>
      <c r="AT1843">
        <v>128</v>
      </c>
      <c r="AU1843">
        <v>234</v>
      </c>
      <c r="AV1843" t="s">
        <v>8838</v>
      </c>
      <c r="AW1843" t="s">
        <v>8838</v>
      </c>
      <c r="AX1843" t="s">
        <v>8838</v>
      </c>
      <c r="AY1843">
        <v>208</v>
      </c>
      <c r="AZ1843">
        <v>214</v>
      </c>
      <c r="BA1843">
        <v>157</v>
      </c>
      <c r="BB1843">
        <v>412</v>
      </c>
      <c r="BC1843">
        <v>492</v>
      </c>
      <c r="BD1843" t="s">
        <v>8838</v>
      </c>
      <c r="BE1843" t="s">
        <v>8838</v>
      </c>
      <c r="BF1843" t="s">
        <v>8838</v>
      </c>
      <c r="BG1843">
        <v>208</v>
      </c>
      <c r="BH1843">
        <v>214</v>
      </c>
      <c r="BI1843">
        <v>157</v>
      </c>
      <c r="BJ1843">
        <v>412</v>
      </c>
      <c r="BK1843">
        <v>492</v>
      </c>
      <c r="BL1843" t="s">
        <v>8838</v>
      </c>
      <c r="BM1843" t="s">
        <v>8838</v>
      </c>
      <c r="BN1843" t="s">
        <v>8838</v>
      </c>
      <c r="BO1843">
        <v>308</v>
      </c>
      <c r="BP1843">
        <v>308</v>
      </c>
      <c r="BQ1843">
        <v>67</v>
      </c>
      <c r="BR1843">
        <v>155</v>
      </c>
      <c r="BS1843">
        <v>175</v>
      </c>
      <c r="BT1843" t="s">
        <v>8838</v>
      </c>
      <c r="BU1843" t="s">
        <v>8838</v>
      </c>
      <c r="BV1843" t="s">
        <v>8838</v>
      </c>
      <c r="BW1843">
        <v>-33.979999999999997</v>
      </c>
      <c r="BX1843">
        <v>3.31</v>
      </c>
      <c r="BY1843">
        <v>-33.65</v>
      </c>
      <c r="BZ1843">
        <v>-6.08</v>
      </c>
      <c r="CA1843">
        <v>-8.1</v>
      </c>
      <c r="CB1843" t="s">
        <v>8838</v>
      </c>
      <c r="CC1843" t="s">
        <v>8838</v>
      </c>
      <c r="CD1843" t="s">
        <v>8838</v>
      </c>
      <c r="CE1843">
        <v>-37.64</v>
      </c>
      <c r="CF1843">
        <v>3.78</v>
      </c>
      <c r="CG1843">
        <v>-53.47</v>
      </c>
      <c r="CH1843">
        <v>-9.4499999999999993</v>
      </c>
      <c r="CI1843">
        <v>-11.35</v>
      </c>
      <c r="CJ1843" t="s">
        <v>8838</v>
      </c>
      <c r="CK1843" t="s">
        <v>8838</v>
      </c>
      <c r="CL1843" t="s">
        <v>8838</v>
      </c>
      <c r="CM1843">
        <v>-733</v>
      </c>
      <c r="CN1843">
        <v>60</v>
      </c>
      <c r="CO1843">
        <v>-735</v>
      </c>
      <c r="CP1843">
        <v>-118</v>
      </c>
      <c r="CQ1843">
        <v>-147</v>
      </c>
      <c r="CR1843" t="s">
        <v>8838</v>
      </c>
      <c r="CS1843" t="s">
        <v>8838</v>
      </c>
      <c r="CT1843" t="s">
        <v>8838</v>
      </c>
      <c r="CU1843" t="s">
        <v>2</v>
      </c>
      <c r="CV1843">
        <v>63.16</v>
      </c>
      <c r="CW1843" t="s">
        <v>2</v>
      </c>
      <c r="CX1843" t="s">
        <v>2</v>
      </c>
      <c r="CY1843" t="s">
        <v>2</v>
      </c>
      <c r="CZ1843" t="s">
        <v>8838</v>
      </c>
      <c r="DA1843" t="s">
        <v>8838</v>
      </c>
      <c r="DB1843" t="s">
        <v>8838</v>
      </c>
      <c r="DC1843">
        <v>4.58</v>
      </c>
      <c r="DD1843">
        <v>2.35</v>
      </c>
      <c r="DE1843">
        <v>2.34</v>
      </c>
      <c r="DF1843">
        <v>1.47</v>
      </c>
      <c r="DG1843">
        <v>1.35</v>
      </c>
      <c r="DH1843" t="s">
        <v>8838</v>
      </c>
      <c r="DI1843" t="s">
        <v>8838</v>
      </c>
      <c r="DJ1843" t="s">
        <v>8838</v>
      </c>
      <c r="DK1843" s="5" t="e">
        <f>(CL1843*3+CK1843*2+CJ1843)/6</f>
        <v>#VALUE!</v>
      </c>
      <c r="DL1843">
        <f>BG1843+(BG1843*(CF1843-8.25)/8.25)</f>
        <v>95.301818181818163</v>
      </c>
      <c r="DM1843">
        <f>BH1843+(BH1843*(CG1843-8.25)/8.25)</f>
        <v>-1386.979393939394</v>
      </c>
      <c r="DN1843">
        <f>BI1843+(BI1843*(CH1843-8.25)/8.25)</f>
        <v>-179.83636363636367</v>
      </c>
      <c r="DO1843">
        <f>BJ1843+(BJ1843*(CI1843-8.25)/8.25)</f>
        <v>-566.81212121212127</v>
      </c>
      <c r="DP1843" t="e">
        <f>BK1843+(BK1843*(CJ1843-8.25)/8.25)</f>
        <v>#VALUE!</v>
      </c>
      <c r="DQ1843" t="e">
        <f>BL1843+(BL1843*(CK1843-8.25)/8.25)</f>
        <v>#VALUE!</v>
      </c>
      <c r="DR1843" t="e">
        <f>BM1843+(BM1843*(CL1843-8.25)/8.25)</f>
        <v>#VALUE!</v>
      </c>
      <c r="DS1843" s="7">
        <f>DL1843*10^8/$H1843</f>
        <v>231.25484292955849</v>
      </c>
      <c r="DT1843" s="7">
        <f>DM1843*10^8/$H1843</f>
        <v>-3365.5779922274473</v>
      </c>
      <c r="DU1843" s="7">
        <f>DN1843*10^8/$H1843</f>
        <v>-436.38233581659495</v>
      </c>
      <c r="DV1843" s="7">
        <f>DO1843*10^8/$H1843</f>
        <v>-1375.3992375193347</v>
      </c>
      <c r="DW1843" s="7" t="e">
        <f>DP1843*10^8/$H1843</f>
        <v>#VALUE!</v>
      </c>
      <c r="DX1843" s="7" t="e">
        <f>DQ1843*10^8/$H1843</f>
        <v>#VALUE!</v>
      </c>
      <c r="DY1843" s="7" t="e">
        <f>DR1843*10^8/$H1843</f>
        <v>#VALUE!</v>
      </c>
      <c r="DZ1843" s="7">
        <f>DS1843*10^8/$H1843</f>
        <v>561.1519632956755</v>
      </c>
      <c r="EA1843" s="7" t="e">
        <f>DY1843*0.8</f>
        <v>#VALUE!</v>
      </c>
      <c r="EB1843" s="9" t="e">
        <f>F1843-#REF!</f>
        <v>#REF!</v>
      </c>
      <c r="EC1843" s="3" t="e">
        <f>EB1843/#REF!*100</f>
        <v>#REF!</v>
      </c>
      <c r="ED1843" s="3" t="e">
        <f>DX1843-F1843</f>
        <v>#VALUE!</v>
      </c>
      <c r="EE1843" s="11" t="e">
        <f>ED1843/F1843</f>
        <v>#VALUE!</v>
      </c>
      <c r="EF1843" s="3" t="e">
        <f>F1843-#REF!</f>
        <v>#REF!</v>
      </c>
    </row>
    <row r="1844" spans="1:136" hidden="1" x14ac:dyDescent="0.3">
      <c r="A1844">
        <v>1842</v>
      </c>
      <c r="B1844" s="17" t="s">
        <v>10681</v>
      </c>
      <c r="C1844" s="16" t="str">
        <f>"https://finance.naver.com/item/frgn.nhn?code="&amp;B1844</f>
        <v>https://finance.naver.com/item/frgn.nhn?code=067160</v>
      </c>
      <c r="D1844" t="s">
        <v>1887</v>
      </c>
      <c r="E1844" t="s">
        <v>7935</v>
      </c>
      <c r="F1844" s="18">
        <f>VALUE(LEFT(E1844,FIND("/",E1844)-1))</f>
        <v>139800</v>
      </c>
      <c r="G1844" s="6" t="s">
        <v>7936</v>
      </c>
      <c r="H1844" s="6">
        <f>VALUE(LEFT(G1844,FIND("/",G1844)-1)) + VALUE(MID(G1844,FIND("/",G1844)+1,LEN(G1844)))</f>
        <v>11494767</v>
      </c>
      <c r="I1844" s="1">
        <v>731109</v>
      </c>
      <c r="J1844" s="1">
        <f>F1844*H1844/(10^8)</f>
        <v>16069.684266</v>
      </c>
      <c r="K1844">
        <v>798</v>
      </c>
      <c r="L1844">
        <v>946</v>
      </c>
      <c r="M1844" s="1">
        <v>1266</v>
      </c>
      <c r="N1844" s="1">
        <v>1665</v>
      </c>
      <c r="O1844" s="1">
        <v>1966</v>
      </c>
      <c r="P1844" s="1">
        <v>2690</v>
      </c>
      <c r="Q1844" s="1">
        <v>3341</v>
      </c>
      <c r="R1844" s="1">
        <v>4041</v>
      </c>
      <c r="S1844">
        <v>160</v>
      </c>
      <c r="T1844">
        <v>183</v>
      </c>
      <c r="U1844">
        <v>271</v>
      </c>
      <c r="V1844">
        <v>372</v>
      </c>
      <c r="W1844">
        <v>504</v>
      </c>
      <c r="X1844">
        <v>878</v>
      </c>
      <c r="Y1844" s="1">
        <v>1175</v>
      </c>
      <c r="Z1844" s="1">
        <v>1462</v>
      </c>
      <c r="AA1844">
        <v>100</v>
      </c>
      <c r="AB1844">
        <v>147</v>
      </c>
      <c r="AC1844">
        <v>213</v>
      </c>
      <c r="AD1844">
        <v>342</v>
      </c>
      <c r="AE1844">
        <v>363</v>
      </c>
      <c r="AF1844">
        <v>710</v>
      </c>
      <c r="AG1844">
        <v>931</v>
      </c>
      <c r="AH1844" s="1">
        <v>1161</v>
      </c>
      <c r="AI1844">
        <v>834</v>
      </c>
      <c r="AJ1844" s="1">
        <v>1034</v>
      </c>
      <c r="AK1844" s="1">
        <v>1575</v>
      </c>
      <c r="AL1844" s="1">
        <v>2285</v>
      </c>
      <c r="AM1844" s="1">
        <v>2920</v>
      </c>
      <c r="AN1844" s="1">
        <v>3816</v>
      </c>
      <c r="AO1844" s="1">
        <v>4905</v>
      </c>
      <c r="AP1844" s="1">
        <v>6333</v>
      </c>
      <c r="AQ1844">
        <v>261</v>
      </c>
      <c r="AR1844">
        <v>333</v>
      </c>
      <c r="AS1844">
        <v>647</v>
      </c>
      <c r="AT1844" s="1">
        <v>1068</v>
      </c>
      <c r="AU1844" s="1">
        <v>1445</v>
      </c>
      <c r="AV1844" s="1">
        <v>1730</v>
      </c>
      <c r="AW1844" s="1">
        <v>1964</v>
      </c>
      <c r="AX1844" s="1">
        <v>2305</v>
      </c>
      <c r="AY1844">
        <v>573</v>
      </c>
      <c r="AZ1844">
        <v>701</v>
      </c>
      <c r="BA1844">
        <v>929</v>
      </c>
      <c r="BB1844" s="1">
        <v>1218</v>
      </c>
      <c r="BC1844" s="1">
        <v>1476</v>
      </c>
      <c r="BD1844" s="1">
        <v>2086</v>
      </c>
      <c r="BE1844" s="1">
        <v>2941</v>
      </c>
      <c r="BF1844" s="1">
        <v>4028</v>
      </c>
      <c r="BG1844">
        <v>572</v>
      </c>
      <c r="BH1844">
        <v>697</v>
      </c>
      <c r="BI1844">
        <v>924</v>
      </c>
      <c r="BJ1844" s="1">
        <v>1189</v>
      </c>
      <c r="BK1844" s="1">
        <v>1467</v>
      </c>
      <c r="BL1844" s="1">
        <v>2076</v>
      </c>
      <c r="BM1844" s="1">
        <v>2932</v>
      </c>
      <c r="BN1844" s="1">
        <v>4024</v>
      </c>
      <c r="BO1844">
        <v>54</v>
      </c>
      <c r="BP1844">
        <v>57</v>
      </c>
      <c r="BQ1844">
        <v>57</v>
      </c>
      <c r="BR1844">
        <v>57</v>
      </c>
      <c r="BS1844">
        <v>57</v>
      </c>
      <c r="BT1844">
        <v>59</v>
      </c>
      <c r="BU1844">
        <v>59</v>
      </c>
      <c r="BV1844">
        <v>59</v>
      </c>
      <c r="BW1844">
        <v>13.27</v>
      </c>
      <c r="BX1844">
        <v>15.69</v>
      </c>
      <c r="BY1844">
        <v>16.350000000000001</v>
      </c>
      <c r="BZ1844">
        <v>17.7</v>
      </c>
      <c r="CA1844">
        <v>13.93</v>
      </c>
      <c r="CB1844">
        <v>21.07</v>
      </c>
      <c r="CC1844">
        <v>21.36</v>
      </c>
      <c r="CD1844">
        <v>20.65</v>
      </c>
      <c r="CE1844">
        <v>19.559999999999999</v>
      </c>
      <c r="CF1844">
        <v>23.24</v>
      </c>
      <c r="CG1844">
        <v>26.6</v>
      </c>
      <c r="CH1844">
        <v>32.520000000000003</v>
      </c>
      <c r="CI1844">
        <v>27.56</v>
      </c>
      <c r="CJ1844">
        <v>40.090000000000003</v>
      </c>
      <c r="CK1844">
        <v>37.18</v>
      </c>
      <c r="CL1844">
        <v>33.47</v>
      </c>
      <c r="CM1844">
        <v>962</v>
      </c>
      <c r="CN1844" s="1">
        <v>1348</v>
      </c>
      <c r="CO1844" s="1">
        <v>1894</v>
      </c>
      <c r="CP1844" s="1">
        <v>2990</v>
      </c>
      <c r="CQ1844" s="1">
        <v>3184</v>
      </c>
      <c r="CR1844" s="1">
        <v>6178</v>
      </c>
      <c r="CS1844" s="1">
        <v>8101</v>
      </c>
      <c r="CT1844" s="1">
        <v>10128</v>
      </c>
      <c r="CU1844">
        <v>25.62</v>
      </c>
      <c r="CV1844">
        <v>14.24</v>
      </c>
      <c r="CW1844">
        <v>20.8</v>
      </c>
      <c r="CX1844">
        <v>23.04</v>
      </c>
      <c r="CY1844">
        <v>19</v>
      </c>
      <c r="CZ1844">
        <v>22.63</v>
      </c>
      <c r="DA1844">
        <v>17.260000000000002</v>
      </c>
      <c r="DB1844">
        <v>13.8</v>
      </c>
      <c r="DC1844">
        <v>4.24</v>
      </c>
      <c r="DD1844">
        <v>2.72</v>
      </c>
      <c r="DE1844">
        <v>4.4000000000000004</v>
      </c>
      <c r="DF1844">
        <v>6.21</v>
      </c>
      <c r="DG1844">
        <v>4.34</v>
      </c>
      <c r="DH1844">
        <v>7.27</v>
      </c>
      <c r="DI1844">
        <v>5.24</v>
      </c>
      <c r="DJ1844">
        <v>3.86</v>
      </c>
      <c r="DK1844" s="5">
        <f>(CL1844*3+CK1844*2+CJ1844)/6</f>
        <v>35.809999999999995</v>
      </c>
      <c r="DL1844">
        <f>BG1844+(BG1844*(CF1844-8.25)/8.25)</f>
        <v>1611.3066666666666</v>
      </c>
      <c r="DM1844">
        <f>BH1844+(BH1844*(CG1844-8.25)/8.25)</f>
        <v>2247.2969696969699</v>
      </c>
      <c r="DN1844">
        <f>BI1844+(BI1844*(CH1844-8.25)/8.25)</f>
        <v>3642.2400000000002</v>
      </c>
      <c r="DO1844">
        <f>BJ1844+(BJ1844*(CI1844-8.25)/8.25)</f>
        <v>3971.9806060606061</v>
      </c>
      <c r="DP1844">
        <f>BK1844+(BK1844*(CJ1844-8.25)/8.25)</f>
        <v>7128.7309090909102</v>
      </c>
      <c r="DQ1844">
        <f>BL1844+(BL1844*(CK1844-8.25)/8.25)</f>
        <v>9355.84</v>
      </c>
      <c r="DR1844">
        <f>BM1844+(BM1844*(CL1844-8.25)/8.25)</f>
        <v>11895.035151515151</v>
      </c>
      <c r="DS1844" s="7">
        <f>DL1844*10^8/$H1844</f>
        <v>14017.741000462789</v>
      </c>
      <c r="DT1844" s="7">
        <f>DM1844*10^8/$H1844</f>
        <v>19550.609157166647</v>
      </c>
      <c r="DU1844" s="7">
        <f>DN1844*10^8/$H1844</f>
        <v>31686.070713743044</v>
      </c>
      <c r="DV1844" s="7">
        <f>DO1844*10^8/$H1844</f>
        <v>34554.685676191664</v>
      </c>
      <c r="DW1844" s="7">
        <f>DP1844*10^8/$H1844</f>
        <v>62017.184942425636</v>
      </c>
      <c r="DX1844" s="7">
        <f>DQ1844*10^8/$H1844</f>
        <v>81392.167409743925</v>
      </c>
      <c r="DY1844" s="7">
        <f>DR1844*10^8/$H1844</f>
        <v>103482.17716387946</v>
      </c>
      <c r="DZ1844" s="7">
        <f>DS1844*10^8/$H1844</f>
        <v>121948.89205203365</v>
      </c>
      <c r="EA1844" s="7">
        <f>DY1844*0.8</f>
        <v>82785.741731103568</v>
      </c>
      <c r="EB1844" s="9" t="e">
        <f>F1844-#REF!</f>
        <v>#REF!</v>
      </c>
      <c r="EC1844" s="3" t="e">
        <f>EB1844/#REF!*100</f>
        <v>#REF!</v>
      </c>
      <c r="ED1844" s="3">
        <f>DX1844-F1844</f>
        <v>-58407.832590256075</v>
      </c>
      <c r="EE1844" s="11">
        <f>ED1844/F1844</f>
        <v>-0.41779565515204631</v>
      </c>
      <c r="EF1844" s="3" t="e">
        <f>F1844-#REF!</f>
        <v>#REF!</v>
      </c>
    </row>
    <row r="1845" spans="1:136" x14ac:dyDescent="0.3">
      <c r="A1845">
        <v>1143</v>
      </c>
      <c r="B1845" s="17" t="s">
        <v>9982</v>
      </c>
      <c r="C1845" s="16" t="str">
        <f>"https://finance.naver.com/item/frgn.nhn?code="&amp;B1845</f>
        <v>https://finance.naver.com/item/frgn.nhn?code=007680</v>
      </c>
      <c r="D1845" t="s">
        <v>6119</v>
      </c>
      <c r="E1845" t="s">
        <v>6120</v>
      </c>
      <c r="F1845" s="18">
        <f>VALUE(LEFT(E1845,FIND("/",E1845)-1))</f>
        <v>10650</v>
      </c>
      <c r="G1845" s="6" t="s">
        <v>6121</v>
      </c>
      <c r="H1845" s="6">
        <f>VALUE(LEFT(G1845,FIND("/",G1845)-1)) + VALUE(MID(G1845,FIND("/",G1845)+1,LEN(G1845)))</f>
        <v>12798083</v>
      </c>
      <c r="I1845" s="1">
        <v>6460</v>
      </c>
      <c r="J1845" s="1">
        <f>F1845*H1845/(10^8)</f>
        <v>1362.9958395000001</v>
      </c>
      <c r="K1845" s="1">
        <v>2675</v>
      </c>
      <c r="L1845" s="1">
        <v>2700</v>
      </c>
      <c r="M1845" s="1">
        <v>3330</v>
      </c>
      <c r="N1845" s="1">
        <v>2341</v>
      </c>
      <c r="O1845" s="1">
        <v>2101</v>
      </c>
      <c r="P1845" s="1">
        <v>2774</v>
      </c>
      <c r="Q1845" s="1">
        <v>4109</v>
      </c>
      <c r="R1845" t="s">
        <v>8838</v>
      </c>
      <c r="S1845">
        <v>175</v>
      </c>
      <c r="T1845">
        <v>231</v>
      </c>
      <c r="U1845">
        <v>286</v>
      </c>
      <c r="V1845">
        <v>138</v>
      </c>
      <c r="W1845">
        <v>34</v>
      </c>
      <c r="X1845">
        <v>131</v>
      </c>
      <c r="Y1845">
        <v>304</v>
      </c>
      <c r="Z1845" t="s">
        <v>8838</v>
      </c>
      <c r="AA1845">
        <v>381</v>
      </c>
      <c r="AB1845">
        <v>236</v>
      </c>
      <c r="AC1845">
        <v>307</v>
      </c>
      <c r="AD1845">
        <v>93</v>
      </c>
      <c r="AE1845">
        <v>-101</v>
      </c>
      <c r="AF1845" t="s">
        <v>8838</v>
      </c>
      <c r="AG1845" t="s">
        <v>8838</v>
      </c>
      <c r="AH1845" t="s">
        <v>8838</v>
      </c>
      <c r="AI1845" s="1">
        <v>4303</v>
      </c>
      <c r="AJ1845" s="1">
        <v>4297</v>
      </c>
      <c r="AK1845" s="1">
        <v>4445</v>
      </c>
      <c r="AL1845" s="1">
        <v>5187</v>
      </c>
      <c r="AM1845" s="1">
        <v>5205</v>
      </c>
      <c r="AN1845" t="s">
        <v>8838</v>
      </c>
      <c r="AO1845" t="s">
        <v>8838</v>
      </c>
      <c r="AP1845" t="s">
        <v>8838</v>
      </c>
      <c r="AQ1845" s="1">
        <v>1911</v>
      </c>
      <c r="AR1845" s="1">
        <v>1689</v>
      </c>
      <c r="AS1845" s="1">
        <v>1575</v>
      </c>
      <c r="AT1845" s="1">
        <v>2185</v>
      </c>
      <c r="AU1845" s="1">
        <v>2233</v>
      </c>
      <c r="AV1845" t="s">
        <v>8838</v>
      </c>
      <c r="AW1845" t="s">
        <v>8838</v>
      </c>
      <c r="AX1845" t="s">
        <v>8838</v>
      </c>
      <c r="AY1845" s="1">
        <v>2392</v>
      </c>
      <c r="AZ1845" s="1">
        <v>2608</v>
      </c>
      <c r="BA1845" s="1">
        <v>2870</v>
      </c>
      <c r="BB1845" s="1">
        <v>3001</v>
      </c>
      <c r="BC1845" s="1">
        <v>2972</v>
      </c>
      <c r="BD1845" t="s">
        <v>8838</v>
      </c>
      <c r="BE1845" t="s">
        <v>8838</v>
      </c>
      <c r="BF1845" t="s">
        <v>8838</v>
      </c>
      <c r="BG1845" s="1">
        <v>2175</v>
      </c>
      <c r="BH1845" s="1">
        <v>2410</v>
      </c>
      <c r="BI1845" s="1">
        <v>2727</v>
      </c>
      <c r="BJ1845" s="1">
        <v>2798</v>
      </c>
      <c r="BK1845" s="1">
        <v>2689</v>
      </c>
      <c r="BL1845" t="s">
        <v>8838</v>
      </c>
      <c r="BM1845" t="s">
        <v>8838</v>
      </c>
      <c r="BN1845" t="s">
        <v>8838</v>
      </c>
      <c r="BO1845">
        <v>50</v>
      </c>
      <c r="BP1845">
        <v>55</v>
      </c>
      <c r="BQ1845">
        <v>55</v>
      </c>
      <c r="BR1845">
        <v>55</v>
      </c>
      <c r="BS1845">
        <v>60</v>
      </c>
      <c r="BT1845" t="s">
        <v>8838</v>
      </c>
      <c r="BU1845" t="s">
        <v>8838</v>
      </c>
      <c r="BV1845" t="s">
        <v>8838</v>
      </c>
      <c r="BW1845">
        <v>9.11</v>
      </c>
      <c r="BX1845">
        <v>5.49</v>
      </c>
      <c r="BY1845">
        <v>7.03</v>
      </c>
      <c r="BZ1845">
        <v>1.92</v>
      </c>
      <c r="CA1845">
        <v>-1.94</v>
      </c>
      <c r="CB1845" t="s">
        <v>8838</v>
      </c>
      <c r="CC1845" t="s">
        <v>8838</v>
      </c>
      <c r="CD1845" t="s">
        <v>8838</v>
      </c>
      <c r="CE1845">
        <v>19.309999999999999</v>
      </c>
      <c r="CF1845">
        <v>9.93</v>
      </c>
      <c r="CG1845">
        <v>11.72</v>
      </c>
      <c r="CH1845">
        <v>3.38</v>
      </c>
      <c r="CI1845">
        <v>-3.71</v>
      </c>
      <c r="CJ1845" t="s">
        <v>8838</v>
      </c>
      <c r="CK1845" t="s">
        <v>8838</v>
      </c>
      <c r="CL1845" t="s">
        <v>8838</v>
      </c>
      <c r="CM1845" s="1">
        <v>3783</v>
      </c>
      <c r="CN1845" s="1">
        <v>2249</v>
      </c>
      <c r="CO1845" s="1">
        <v>2723</v>
      </c>
      <c r="CP1845">
        <v>842</v>
      </c>
      <c r="CQ1845">
        <v>-850</v>
      </c>
      <c r="CR1845" t="s">
        <v>8838</v>
      </c>
      <c r="CS1845" t="s">
        <v>8838</v>
      </c>
      <c r="CT1845" t="s">
        <v>8838</v>
      </c>
      <c r="CU1845" t="s">
        <v>8838</v>
      </c>
      <c r="CV1845">
        <v>4.76</v>
      </c>
      <c r="CW1845">
        <v>4.22</v>
      </c>
      <c r="CX1845">
        <v>13.3</v>
      </c>
      <c r="CY1845" t="s">
        <v>2</v>
      </c>
      <c r="CZ1845" t="s">
        <v>8838</v>
      </c>
      <c r="DA1845" t="s">
        <v>8838</v>
      </c>
      <c r="DB1845" t="s">
        <v>8838</v>
      </c>
      <c r="DC1845" t="s">
        <v>8838</v>
      </c>
      <c r="DD1845">
        <v>0.49</v>
      </c>
      <c r="DE1845">
        <v>0.47</v>
      </c>
      <c r="DF1845">
        <v>0.44</v>
      </c>
      <c r="DG1845">
        <v>0.42</v>
      </c>
      <c r="DH1845" t="s">
        <v>8838</v>
      </c>
      <c r="DI1845" t="s">
        <v>8838</v>
      </c>
      <c r="DJ1845" t="s">
        <v>8838</v>
      </c>
      <c r="DK1845" s="5" t="e">
        <f>(CL1845*3+CK1845*2+CJ1845)/6</f>
        <v>#VALUE!</v>
      </c>
      <c r="DL1845">
        <f>BG1845+(BG1845*(CF1845-8.25)/8.25)</f>
        <v>2617.909090909091</v>
      </c>
      <c r="DM1845">
        <f>BH1845+(BH1845*(CG1845-8.25)/8.25)</f>
        <v>3423.6606060606064</v>
      </c>
      <c r="DN1845">
        <f>BI1845+(BI1845*(CH1845-8.25)/8.25)</f>
        <v>1117.2436363636364</v>
      </c>
      <c r="DO1845">
        <f>BJ1845+(BJ1845*(CI1845-8.25)/8.25)</f>
        <v>-1258.2521212121214</v>
      </c>
      <c r="DP1845" t="e">
        <f>BK1845+(BK1845*(CJ1845-8.25)/8.25)</f>
        <v>#VALUE!</v>
      </c>
      <c r="DQ1845" t="e">
        <f>BL1845+(BL1845*(CK1845-8.25)/8.25)</f>
        <v>#VALUE!</v>
      </c>
      <c r="DR1845" t="e">
        <f>BM1845+(BM1845*(CL1845-8.25)/8.25)</f>
        <v>#VALUE!</v>
      </c>
      <c r="DS1845" s="7">
        <f>DL1845*10^8/$H1845</f>
        <v>20455.47830021958</v>
      </c>
      <c r="DT1845" s="7">
        <f>DM1845*10^8/$H1845</f>
        <v>26751.354918237412</v>
      </c>
      <c r="DU1845" s="7">
        <f>DN1845*10^8/$H1845</f>
        <v>8729.7733290496417</v>
      </c>
      <c r="DV1845" s="7">
        <f>DO1845*10^8/$H1845</f>
        <v>-9831.5671277653182</v>
      </c>
      <c r="DW1845" s="7" t="e">
        <f>DP1845*10^8/$H1845</f>
        <v>#VALUE!</v>
      </c>
      <c r="DX1845" s="7" t="e">
        <f>DQ1845*10^8/$H1845</f>
        <v>#VALUE!</v>
      </c>
      <c r="DY1845" s="7" t="e">
        <f>DR1845*10^8/$H1845</f>
        <v>#VALUE!</v>
      </c>
      <c r="DZ1845" s="7">
        <f>DS1845*10^8/$H1845</f>
        <v>159832.36161399781</v>
      </c>
      <c r="EA1845" s="7" t="e">
        <f>DY1845*0.8</f>
        <v>#VALUE!</v>
      </c>
      <c r="EB1845" s="9" t="e">
        <f>F1845-#REF!</f>
        <v>#REF!</v>
      </c>
      <c r="EC1845" s="3" t="e">
        <f>EB1845/#REF!*100</f>
        <v>#REF!</v>
      </c>
      <c r="ED1845" s="3" t="e">
        <f>DX1845-F1845</f>
        <v>#VALUE!</v>
      </c>
      <c r="EE1845" s="11" t="e">
        <f>ED1845/F1845</f>
        <v>#VALUE!</v>
      </c>
      <c r="EF1845" s="3" t="e">
        <f>F1845-#REF!</f>
        <v>#REF!</v>
      </c>
    </row>
    <row r="1846" spans="1:136" hidden="1" x14ac:dyDescent="0.3">
      <c r="A1846">
        <v>1844</v>
      </c>
      <c r="B1846" s="17" t="s">
        <v>10683</v>
      </c>
      <c r="C1846" s="16" t="str">
        <f>"https://finance.naver.com/item/frgn.nhn?code="&amp;B1846</f>
        <v>https://finance.naver.com/item/frgn.nhn?code=071280</v>
      </c>
      <c r="D1846" t="s">
        <v>1889</v>
      </c>
      <c r="E1846" t="s">
        <v>7939</v>
      </c>
      <c r="F1846" s="18">
        <f>VALUE(LEFT(E1846,FIND("/",E1846)-1))</f>
        <v>5690</v>
      </c>
      <c r="G1846" s="6" t="s">
        <v>7940</v>
      </c>
      <c r="H1846" s="6">
        <f>VALUE(LEFT(G1846,FIND("/",G1846)-1)) + VALUE(MID(G1846,FIND("/",G1846)+1,LEN(G1846)))</f>
        <v>15296603</v>
      </c>
      <c r="I1846" s="1">
        <v>22950</v>
      </c>
      <c r="J1846" s="1">
        <f>F1846*H1846/(10^8)</f>
        <v>870.37671069999999</v>
      </c>
      <c r="K1846">
        <v>989</v>
      </c>
      <c r="L1846" s="1">
        <v>3370</v>
      </c>
      <c r="M1846">
        <v>740</v>
      </c>
      <c r="N1846">
        <v>798</v>
      </c>
      <c r="O1846" s="1">
        <v>1802</v>
      </c>
      <c r="P1846" t="s">
        <v>8838</v>
      </c>
      <c r="Q1846" t="s">
        <v>8838</v>
      </c>
      <c r="R1846" t="s">
        <v>8838</v>
      </c>
      <c r="S1846">
        <v>46</v>
      </c>
      <c r="T1846">
        <v>21</v>
      </c>
      <c r="U1846">
        <v>-10</v>
      </c>
      <c r="V1846">
        <v>43</v>
      </c>
      <c r="W1846">
        <v>93</v>
      </c>
      <c r="X1846" t="s">
        <v>8838</v>
      </c>
      <c r="Y1846" t="s">
        <v>8838</v>
      </c>
      <c r="Z1846" t="s">
        <v>8838</v>
      </c>
      <c r="AA1846">
        <v>41</v>
      </c>
      <c r="AB1846">
        <v>33</v>
      </c>
      <c r="AC1846">
        <v>-14</v>
      </c>
      <c r="AD1846">
        <v>12</v>
      </c>
      <c r="AE1846">
        <v>84</v>
      </c>
      <c r="AF1846" t="s">
        <v>8838</v>
      </c>
      <c r="AG1846" t="s">
        <v>8838</v>
      </c>
      <c r="AH1846" t="s">
        <v>8838</v>
      </c>
      <c r="AI1846">
        <v>886</v>
      </c>
      <c r="AJ1846">
        <v>851</v>
      </c>
      <c r="AK1846">
        <v>945</v>
      </c>
      <c r="AL1846" s="1">
        <v>1200</v>
      </c>
      <c r="AM1846" s="1">
        <v>1185</v>
      </c>
      <c r="AN1846" t="s">
        <v>8838</v>
      </c>
      <c r="AO1846" t="s">
        <v>8838</v>
      </c>
      <c r="AP1846" t="s">
        <v>8838</v>
      </c>
      <c r="AQ1846">
        <v>403</v>
      </c>
      <c r="AR1846">
        <v>178</v>
      </c>
      <c r="AS1846">
        <v>299</v>
      </c>
      <c r="AT1846">
        <v>547</v>
      </c>
      <c r="AU1846">
        <v>451</v>
      </c>
      <c r="AV1846" t="s">
        <v>8838</v>
      </c>
      <c r="AW1846" t="s">
        <v>8838</v>
      </c>
      <c r="AX1846" t="s">
        <v>8838</v>
      </c>
      <c r="AY1846">
        <v>484</v>
      </c>
      <c r="AZ1846">
        <v>673</v>
      </c>
      <c r="BA1846">
        <v>646</v>
      </c>
      <c r="BB1846">
        <v>654</v>
      </c>
      <c r="BC1846">
        <v>734</v>
      </c>
      <c r="BD1846" t="s">
        <v>8838</v>
      </c>
      <c r="BE1846" t="s">
        <v>8838</v>
      </c>
      <c r="BF1846" t="s">
        <v>8838</v>
      </c>
      <c r="BG1846">
        <v>484</v>
      </c>
      <c r="BH1846">
        <v>673</v>
      </c>
      <c r="BI1846">
        <v>646</v>
      </c>
      <c r="BJ1846">
        <v>654</v>
      </c>
      <c r="BK1846">
        <v>734</v>
      </c>
      <c r="BL1846" t="s">
        <v>8838</v>
      </c>
      <c r="BM1846" t="s">
        <v>8838</v>
      </c>
      <c r="BN1846" t="s">
        <v>8838</v>
      </c>
      <c r="BO1846">
        <v>41</v>
      </c>
      <c r="BP1846">
        <v>76</v>
      </c>
      <c r="BQ1846">
        <v>76</v>
      </c>
      <c r="BR1846">
        <v>76</v>
      </c>
      <c r="BS1846">
        <v>76</v>
      </c>
      <c r="BT1846" t="s">
        <v>8838</v>
      </c>
      <c r="BU1846" t="s">
        <v>8838</v>
      </c>
      <c r="BV1846" t="s">
        <v>8838</v>
      </c>
      <c r="BW1846">
        <v>5.59</v>
      </c>
      <c r="BX1846">
        <v>3.82</v>
      </c>
      <c r="BY1846">
        <v>-1.51</v>
      </c>
      <c r="BZ1846">
        <v>1.1200000000000001</v>
      </c>
      <c r="CA1846">
        <v>7.03</v>
      </c>
      <c r="CB1846" t="s">
        <v>8838</v>
      </c>
      <c r="CC1846" t="s">
        <v>8838</v>
      </c>
      <c r="CD1846" t="s">
        <v>8838</v>
      </c>
      <c r="CE1846">
        <v>8.83</v>
      </c>
      <c r="CF1846">
        <v>5.74</v>
      </c>
      <c r="CG1846">
        <v>-2.06</v>
      </c>
      <c r="CH1846">
        <v>1.84</v>
      </c>
      <c r="CI1846">
        <v>12.08</v>
      </c>
      <c r="CJ1846" t="s">
        <v>8838</v>
      </c>
      <c r="CK1846" t="s">
        <v>8838</v>
      </c>
      <c r="CL1846" t="s">
        <v>8838</v>
      </c>
      <c r="CM1846">
        <v>325</v>
      </c>
      <c r="CN1846">
        <v>225</v>
      </c>
      <c r="CO1846">
        <v>-89</v>
      </c>
      <c r="CP1846">
        <v>78</v>
      </c>
      <c r="CQ1846">
        <v>548</v>
      </c>
      <c r="CR1846" t="s">
        <v>8838</v>
      </c>
      <c r="CS1846" t="s">
        <v>8838</v>
      </c>
      <c r="CT1846" t="s">
        <v>8838</v>
      </c>
      <c r="CU1846">
        <v>24.43</v>
      </c>
      <c r="CV1846">
        <v>22.85</v>
      </c>
      <c r="CW1846" t="s">
        <v>2</v>
      </c>
      <c r="CX1846">
        <v>68.89</v>
      </c>
      <c r="CY1846">
        <v>11.77</v>
      </c>
      <c r="CZ1846" t="s">
        <v>8838</v>
      </c>
      <c r="DA1846" t="s">
        <v>8838</v>
      </c>
      <c r="DB1846" t="s">
        <v>8838</v>
      </c>
      <c r="DC1846">
        <v>2.04</v>
      </c>
      <c r="DD1846">
        <v>1.17</v>
      </c>
      <c r="DE1846">
        <v>0.72</v>
      </c>
      <c r="DF1846">
        <v>1.23</v>
      </c>
      <c r="DG1846">
        <v>1.31</v>
      </c>
      <c r="DH1846" t="s">
        <v>8838</v>
      </c>
      <c r="DI1846" t="s">
        <v>8838</v>
      </c>
      <c r="DJ1846" t="s">
        <v>8838</v>
      </c>
      <c r="DK1846" s="5" t="e">
        <f>(CL1846*3+CK1846*2+CJ1846)/6</f>
        <v>#VALUE!</v>
      </c>
      <c r="DL1846">
        <f>BG1846+(BG1846*(CF1846-8.25)/8.25)</f>
        <v>336.74666666666667</v>
      </c>
      <c r="DM1846">
        <f>BH1846+(BH1846*(CG1846-8.25)/8.25)</f>
        <v>-168.04606060606056</v>
      </c>
      <c r="DN1846">
        <f>BI1846+(BI1846*(CH1846-8.25)/8.25)</f>
        <v>144.0775757575758</v>
      </c>
      <c r="DO1846">
        <f>BJ1846+(BJ1846*(CI1846-8.25)/8.25)</f>
        <v>957.61454545454546</v>
      </c>
      <c r="DP1846" t="e">
        <f>BK1846+(BK1846*(CJ1846-8.25)/8.25)</f>
        <v>#VALUE!</v>
      </c>
      <c r="DQ1846" t="e">
        <f>BL1846+(BL1846*(CK1846-8.25)/8.25)</f>
        <v>#VALUE!</v>
      </c>
      <c r="DR1846" t="e">
        <f>BM1846+(BM1846*(CL1846-8.25)/8.25)</f>
        <v>#VALUE!</v>
      </c>
      <c r="DS1846" s="7">
        <f>DL1846*10^8/$H1846</f>
        <v>2201.4473845380357</v>
      </c>
      <c r="DT1846" s="7">
        <f>DM1846*10^8/$H1846</f>
        <v>-1098.584179808161</v>
      </c>
      <c r="DU1846" s="7">
        <f>DN1846*10^8/$H1846</f>
        <v>941.89262647122234</v>
      </c>
      <c r="DV1846" s="7">
        <f>DO1846*10^8/$H1846</f>
        <v>6260.3085499084045</v>
      </c>
      <c r="DW1846" s="7" t="e">
        <f>DP1846*10^8/$H1846</f>
        <v>#VALUE!</v>
      </c>
      <c r="DX1846" s="7" t="e">
        <f>DQ1846*10^8/$H1846</f>
        <v>#VALUE!</v>
      </c>
      <c r="DY1846" s="7" t="e">
        <f>DR1846*10^8/$H1846</f>
        <v>#VALUE!</v>
      </c>
      <c r="DZ1846" s="7">
        <f>DS1846*10^8/$H1846</f>
        <v>14391.740339590666</v>
      </c>
      <c r="EA1846" s="7" t="e">
        <f>DY1846*0.8</f>
        <v>#VALUE!</v>
      </c>
      <c r="EB1846" s="9" t="e">
        <f>F1846-#REF!</f>
        <v>#REF!</v>
      </c>
      <c r="EC1846" s="3" t="e">
        <f>EB1846/#REF!*100</f>
        <v>#REF!</v>
      </c>
      <c r="ED1846" s="3" t="e">
        <f>DX1846-F1846</f>
        <v>#VALUE!</v>
      </c>
      <c r="EE1846" s="11" t="e">
        <f>ED1846/F1846</f>
        <v>#VALUE!</v>
      </c>
      <c r="EF1846" s="3" t="e">
        <f>F1846-#REF!</f>
        <v>#REF!</v>
      </c>
    </row>
    <row r="1847" spans="1:136" x14ac:dyDescent="0.3">
      <c r="A1847">
        <v>1321</v>
      </c>
      <c r="B1847" s="17" t="s">
        <v>10160</v>
      </c>
      <c r="C1847" s="16" t="str">
        <f>"https://finance.naver.com/item/frgn.nhn?code="&amp;B1847</f>
        <v>https://finance.naver.com/item/frgn.nhn?code=214430</v>
      </c>
      <c r="D1847" t="s">
        <v>6649</v>
      </c>
      <c r="E1847" t="s">
        <v>6650</v>
      </c>
      <c r="F1847" s="18">
        <f>VALUE(LEFT(E1847,FIND("/",E1847)-1))</f>
        <v>19150</v>
      </c>
      <c r="G1847" s="6" t="s">
        <v>6651</v>
      </c>
      <c r="H1847" s="6">
        <f>VALUE(LEFT(G1847,FIND("/",G1847)-1)) + VALUE(MID(G1847,FIND("/",G1847)+1,LEN(G1847)))</f>
        <v>7106760</v>
      </c>
      <c r="I1847" s="1">
        <v>15831</v>
      </c>
      <c r="J1847" s="1">
        <f>F1847*H1847/(10^8)</f>
        <v>1360.94454</v>
      </c>
      <c r="K1847">
        <v>511</v>
      </c>
      <c r="L1847">
        <v>696</v>
      </c>
      <c r="M1847">
        <v>692</v>
      </c>
      <c r="N1847">
        <v>519</v>
      </c>
      <c r="O1847">
        <v>665</v>
      </c>
      <c r="P1847" t="s">
        <v>8838</v>
      </c>
      <c r="Q1847" t="s">
        <v>8838</v>
      </c>
      <c r="R1847" t="s">
        <v>8838</v>
      </c>
      <c r="S1847">
        <v>60</v>
      </c>
      <c r="T1847">
        <v>92</v>
      </c>
      <c r="U1847">
        <v>90</v>
      </c>
      <c r="V1847">
        <v>-24</v>
      </c>
      <c r="W1847">
        <v>8</v>
      </c>
      <c r="X1847" t="s">
        <v>8838</v>
      </c>
      <c r="Y1847" t="s">
        <v>8838</v>
      </c>
      <c r="Z1847" t="s">
        <v>8838</v>
      </c>
      <c r="AA1847">
        <v>74</v>
      </c>
      <c r="AB1847">
        <v>94</v>
      </c>
      <c r="AC1847">
        <v>98</v>
      </c>
      <c r="AD1847">
        <v>2</v>
      </c>
      <c r="AE1847">
        <v>30</v>
      </c>
      <c r="AF1847" t="s">
        <v>8838</v>
      </c>
      <c r="AG1847" t="s">
        <v>8838</v>
      </c>
      <c r="AH1847" t="s">
        <v>8838</v>
      </c>
      <c r="AI1847">
        <v>765</v>
      </c>
      <c r="AJ1847">
        <v>855</v>
      </c>
      <c r="AK1847">
        <v>919</v>
      </c>
      <c r="AL1847">
        <v>915</v>
      </c>
      <c r="AM1847" s="1">
        <v>1170</v>
      </c>
      <c r="AN1847" t="s">
        <v>8838</v>
      </c>
      <c r="AO1847" t="s">
        <v>8838</v>
      </c>
      <c r="AP1847" t="s">
        <v>8838</v>
      </c>
      <c r="AQ1847">
        <v>211</v>
      </c>
      <c r="AR1847">
        <v>218</v>
      </c>
      <c r="AS1847">
        <v>211</v>
      </c>
      <c r="AT1847">
        <v>225</v>
      </c>
      <c r="AU1847">
        <v>463</v>
      </c>
      <c r="AV1847" t="s">
        <v>8838</v>
      </c>
      <c r="AW1847" t="s">
        <v>8838</v>
      </c>
      <c r="AX1847" t="s">
        <v>8838</v>
      </c>
      <c r="AY1847">
        <v>555</v>
      </c>
      <c r="AZ1847">
        <v>637</v>
      </c>
      <c r="BA1847">
        <v>708</v>
      </c>
      <c r="BB1847">
        <v>690</v>
      </c>
      <c r="BC1847">
        <v>707</v>
      </c>
      <c r="BD1847" t="s">
        <v>8838</v>
      </c>
      <c r="BE1847" t="s">
        <v>8838</v>
      </c>
      <c r="BF1847" t="s">
        <v>8838</v>
      </c>
      <c r="BG1847">
        <v>555</v>
      </c>
      <c r="BH1847">
        <v>637</v>
      </c>
      <c r="BI1847">
        <v>708</v>
      </c>
      <c r="BJ1847">
        <v>690</v>
      </c>
      <c r="BK1847">
        <v>707</v>
      </c>
      <c r="BL1847" t="s">
        <v>8838</v>
      </c>
      <c r="BM1847" t="s">
        <v>8838</v>
      </c>
      <c r="BN1847" t="s">
        <v>8838</v>
      </c>
      <c r="BO1847">
        <v>17</v>
      </c>
      <c r="BP1847">
        <v>35</v>
      </c>
      <c r="BQ1847">
        <v>36</v>
      </c>
      <c r="BR1847">
        <v>36</v>
      </c>
      <c r="BS1847">
        <v>36</v>
      </c>
      <c r="BT1847" t="s">
        <v>8838</v>
      </c>
      <c r="BU1847" t="s">
        <v>8838</v>
      </c>
      <c r="BV1847" t="s">
        <v>8838</v>
      </c>
      <c r="BW1847">
        <v>9.93</v>
      </c>
      <c r="BX1847">
        <v>11.55</v>
      </c>
      <c r="BY1847">
        <v>11.03</v>
      </c>
      <c r="BZ1847">
        <v>0.2</v>
      </c>
      <c r="CA1847">
        <v>2.89</v>
      </c>
      <c r="CB1847" t="s">
        <v>8838</v>
      </c>
      <c r="CC1847" t="s">
        <v>8838</v>
      </c>
      <c r="CD1847" t="s">
        <v>8838</v>
      </c>
      <c r="CE1847">
        <v>13.82</v>
      </c>
      <c r="CF1847">
        <v>15.71</v>
      </c>
      <c r="CG1847">
        <v>14.55</v>
      </c>
      <c r="CH1847">
        <v>0.26</v>
      </c>
      <c r="CI1847">
        <v>4.3099999999999996</v>
      </c>
      <c r="CJ1847" t="s">
        <v>8838</v>
      </c>
      <c r="CK1847" t="s">
        <v>8838</v>
      </c>
      <c r="CL1847" t="s">
        <v>8838</v>
      </c>
      <c r="CM1847" s="1">
        <v>1106</v>
      </c>
      <c r="CN1847" s="1">
        <v>1381</v>
      </c>
      <c r="CO1847" s="1">
        <v>1395</v>
      </c>
      <c r="CP1847">
        <v>25</v>
      </c>
      <c r="CQ1847">
        <v>424</v>
      </c>
      <c r="CR1847" t="s">
        <v>8838</v>
      </c>
      <c r="CS1847" t="s">
        <v>8838</v>
      </c>
      <c r="CT1847" t="s">
        <v>8838</v>
      </c>
      <c r="CU1847">
        <v>18.95</v>
      </c>
      <c r="CV1847">
        <v>15.93</v>
      </c>
      <c r="CW1847">
        <v>11.97</v>
      </c>
      <c r="CX1847">
        <v>865.37</v>
      </c>
      <c r="CY1847">
        <v>50.97</v>
      </c>
      <c r="CZ1847" t="s">
        <v>8838</v>
      </c>
      <c r="DA1847" t="s">
        <v>8838</v>
      </c>
      <c r="DB1847" t="s">
        <v>8838</v>
      </c>
      <c r="DC1847">
        <v>2.4700000000000002</v>
      </c>
      <c r="DD1847">
        <v>2.31</v>
      </c>
      <c r="DE1847">
        <v>1.61</v>
      </c>
      <c r="DF1847">
        <v>2.16</v>
      </c>
      <c r="DG1847">
        <v>2.06</v>
      </c>
      <c r="DH1847" t="s">
        <v>8838</v>
      </c>
      <c r="DI1847" t="s">
        <v>8838</v>
      </c>
      <c r="DJ1847" t="s">
        <v>8838</v>
      </c>
      <c r="DK1847" s="5" t="e">
        <f>(CL1847*3+CK1847*2+CJ1847)/6</f>
        <v>#VALUE!</v>
      </c>
      <c r="DL1847">
        <f>BG1847+(BG1847*(CF1847-8.25)/8.25)</f>
        <v>1056.8545454545456</v>
      </c>
      <c r="DM1847">
        <f>BH1847+(BH1847*(CG1847-8.25)/8.25)</f>
        <v>1123.4363636363637</v>
      </c>
      <c r="DN1847">
        <f>BI1847+(BI1847*(CH1847-8.25)/8.25)</f>
        <v>22.312727272727216</v>
      </c>
      <c r="DO1847">
        <f>BJ1847+(BJ1847*(CI1847-8.25)/8.25)</f>
        <v>360.47272727272724</v>
      </c>
      <c r="DP1847" t="e">
        <f>BK1847+(BK1847*(CJ1847-8.25)/8.25)</f>
        <v>#VALUE!</v>
      </c>
      <c r="DQ1847" t="e">
        <f>BL1847+(BL1847*(CK1847-8.25)/8.25)</f>
        <v>#VALUE!</v>
      </c>
      <c r="DR1847" t="e">
        <f>BM1847+(BM1847*(CL1847-8.25)/8.25)</f>
        <v>#VALUE!</v>
      </c>
      <c r="DS1847" s="7">
        <f>DL1847*10^8/$H1847</f>
        <v>14871.116309746574</v>
      </c>
      <c r="DT1847" s="7">
        <f>DM1847*10^8/$H1847</f>
        <v>15807.996381422246</v>
      </c>
      <c r="DU1847" s="7">
        <f>DN1847*10^8/$H1847</f>
        <v>313.96483450583975</v>
      </c>
      <c r="DV1847" s="7">
        <f>DO1847*10^8/$H1847</f>
        <v>5072.2513110436712</v>
      </c>
      <c r="DW1847" s="7" t="e">
        <f>DP1847*10^8/$H1847</f>
        <v>#VALUE!</v>
      </c>
      <c r="DX1847" s="7" t="e">
        <f>DQ1847*10^8/$H1847</f>
        <v>#VALUE!</v>
      </c>
      <c r="DY1847" s="7" t="e">
        <f>DR1847*10^8/$H1847</f>
        <v>#VALUE!</v>
      </c>
      <c r="DZ1847" s="7">
        <f>DS1847*10^8/$H1847</f>
        <v>209253.10985240215</v>
      </c>
      <c r="EA1847" s="7" t="e">
        <f>DY1847*0.8</f>
        <v>#VALUE!</v>
      </c>
      <c r="EB1847" s="9" t="e">
        <f>F1847-#REF!</f>
        <v>#REF!</v>
      </c>
      <c r="EC1847" s="3" t="e">
        <f>EB1847/#REF!*100</f>
        <v>#REF!</v>
      </c>
      <c r="ED1847" s="3" t="e">
        <f>DX1847-F1847</f>
        <v>#VALUE!</v>
      </c>
      <c r="EE1847" s="11" t="e">
        <f>ED1847/F1847</f>
        <v>#VALUE!</v>
      </c>
      <c r="EF1847" s="3" t="e">
        <f>F1847-#REF!</f>
        <v>#REF!</v>
      </c>
    </row>
    <row r="1848" spans="1:136" x14ac:dyDescent="0.3">
      <c r="A1848">
        <v>1000</v>
      </c>
      <c r="B1848" s="17" t="s">
        <v>9839</v>
      </c>
      <c r="C1848" s="16" t="str">
        <f>"https://finance.naver.com/item/frgn.nhn?code="&amp;B1848</f>
        <v>https://finance.naver.com/item/frgn.nhn?code=256150</v>
      </c>
      <c r="D1848" t="s">
        <v>5696</v>
      </c>
      <c r="E1848" t="s">
        <v>5697</v>
      </c>
      <c r="F1848" s="18">
        <f>VALUE(LEFT(E1848,FIND("/",E1848)-1))</f>
        <v>16200</v>
      </c>
      <c r="G1848" s="6" t="s">
        <v>5698</v>
      </c>
      <c r="H1848" s="6">
        <f>VALUE(LEFT(G1848,FIND("/",G1848)-1)) + VALUE(MID(G1848,FIND("/",G1848)+1,LEN(G1848)))</f>
        <v>8393000</v>
      </c>
      <c r="I1848" s="1">
        <v>21560</v>
      </c>
      <c r="J1848" s="1">
        <f>F1848*H1848/(10^8)</f>
        <v>1359.6659999999999</v>
      </c>
      <c r="K1848">
        <v>233</v>
      </c>
      <c r="L1848">
        <v>271</v>
      </c>
      <c r="M1848">
        <v>396</v>
      </c>
      <c r="N1848">
        <v>484</v>
      </c>
      <c r="O1848">
        <v>610</v>
      </c>
      <c r="P1848" t="s">
        <v>8838</v>
      </c>
      <c r="Q1848" t="s">
        <v>8838</v>
      </c>
      <c r="R1848" t="s">
        <v>8838</v>
      </c>
      <c r="S1848">
        <v>30</v>
      </c>
      <c r="T1848">
        <v>22</v>
      </c>
      <c r="U1848">
        <v>49</v>
      </c>
      <c r="V1848">
        <v>61</v>
      </c>
      <c r="W1848">
        <v>94</v>
      </c>
      <c r="X1848" t="s">
        <v>8838</v>
      </c>
      <c r="Y1848" t="s">
        <v>8838</v>
      </c>
      <c r="Z1848" t="s">
        <v>8838</v>
      </c>
      <c r="AA1848">
        <v>26</v>
      </c>
      <c r="AB1848">
        <v>24</v>
      </c>
      <c r="AC1848">
        <v>42</v>
      </c>
      <c r="AD1848">
        <v>48</v>
      </c>
      <c r="AE1848">
        <v>82</v>
      </c>
      <c r="AF1848" t="s">
        <v>8838</v>
      </c>
      <c r="AG1848" t="s">
        <v>8838</v>
      </c>
      <c r="AH1848" t="s">
        <v>8838</v>
      </c>
      <c r="AI1848">
        <v>198</v>
      </c>
      <c r="AJ1848">
        <v>202</v>
      </c>
      <c r="AK1848">
        <v>251</v>
      </c>
      <c r="AL1848">
        <v>415</v>
      </c>
      <c r="AM1848">
        <v>483</v>
      </c>
      <c r="AN1848" t="s">
        <v>8838</v>
      </c>
      <c r="AO1848" t="s">
        <v>8838</v>
      </c>
      <c r="AP1848" t="s">
        <v>8838</v>
      </c>
      <c r="AQ1848">
        <v>112</v>
      </c>
      <c r="AR1848">
        <v>82</v>
      </c>
      <c r="AS1848">
        <v>91</v>
      </c>
      <c r="AT1848">
        <v>103</v>
      </c>
      <c r="AU1848">
        <v>71</v>
      </c>
      <c r="AV1848" t="s">
        <v>8838</v>
      </c>
      <c r="AW1848" t="s">
        <v>8838</v>
      </c>
      <c r="AX1848" t="s">
        <v>8838</v>
      </c>
      <c r="AY1848">
        <v>86</v>
      </c>
      <c r="AZ1848">
        <v>120</v>
      </c>
      <c r="BA1848">
        <v>159</v>
      </c>
      <c r="BB1848">
        <v>312</v>
      </c>
      <c r="BC1848">
        <v>413</v>
      </c>
      <c r="BD1848" t="s">
        <v>8838</v>
      </c>
      <c r="BE1848" t="s">
        <v>8838</v>
      </c>
      <c r="BF1848" t="s">
        <v>8838</v>
      </c>
      <c r="BG1848">
        <v>86</v>
      </c>
      <c r="BH1848">
        <v>120</v>
      </c>
      <c r="BI1848">
        <v>159</v>
      </c>
      <c r="BJ1848">
        <v>312</v>
      </c>
      <c r="BK1848">
        <v>413</v>
      </c>
      <c r="BL1848" t="s">
        <v>8838</v>
      </c>
      <c r="BM1848" t="s">
        <v>8838</v>
      </c>
      <c r="BN1848" t="s">
        <v>8838</v>
      </c>
      <c r="BO1848">
        <v>17</v>
      </c>
      <c r="BP1848">
        <v>17</v>
      </c>
      <c r="BQ1848">
        <v>17</v>
      </c>
      <c r="BR1848">
        <v>20</v>
      </c>
      <c r="BS1848">
        <v>20</v>
      </c>
      <c r="BT1848" t="s">
        <v>8838</v>
      </c>
      <c r="BU1848" t="s">
        <v>8838</v>
      </c>
      <c r="BV1848" t="s">
        <v>8838</v>
      </c>
      <c r="BW1848" t="s">
        <v>0</v>
      </c>
      <c r="BX1848">
        <v>12.05</v>
      </c>
      <c r="BY1848">
        <v>18.39</v>
      </c>
      <c r="BZ1848">
        <v>14.43</v>
      </c>
      <c r="CA1848">
        <v>18.37</v>
      </c>
      <c r="CB1848" t="s">
        <v>8838</v>
      </c>
      <c r="CC1848" t="s">
        <v>8838</v>
      </c>
      <c r="CD1848" t="s">
        <v>8838</v>
      </c>
      <c r="CE1848" t="s">
        <v>0</v>
      </c>
      <c r="CF1848">
        <v>23.47</v>
      </c>
      <c r="CG1848">
        <v>29.83</v>
      </c>
      <c r="CH1848">
        <v>20.38</v>
      </c>
      <c r="CI1848">
        <v>22.76</v>
      </c>
      <c r="CJ1848" t="s">
        <v>8838</v>
      </c>
      <c r="CK1848" t="s">
        <v>8838</v>
      </c>
      <c r="CL1848" t="s">
        <v>8838</v>
      </c>
      <c r="CM1848">
        <v>392</v>
      </c>
      <c r="CN1848">
        <v>365</v>
      </c>
      <c r="CO1848">
        <v>631</v>
      </c>
      <c r="CP1848">
        <v>678</v>
      </c>
      <c r="CQ1848" s="1">
        <v>1017</v>
      </c>
      <c r="CR1848" t="s">
        <v>8838</v>
      </c>
      <c r="CS1848" t="s">
        <v>8838</v>
      </c>
      <c r="CT1848" t="s">
        <v>8838</v>
      </c>
      <c r="CU1848" t="s">
        <v>8838</v>
      </c>
      <c r="CV1848" t="s">
        <v>8838</v>
      </c>
      <c r="CW1848" t="s">
        <v>8838</v>
      </c>
      <c r="CX1848">
        <v>11.48</v>
      </c>
      <c r="CY1848">
        <v>12.85</v>
      </c>
      <c r="CZ1848" t="s">
        <v>8838</v>
      </c>
      <c r="DA1848" t="s">
        <v>8838</v>
      </c>
      <c r="DB1848" t="s">
        <v>8838</v>
      </c>
      <c r="DC1848" t="s">
        <v>8838</v>
      </c>
      <c r="DD1848" t="s">
        <v>8838</v>
      </c>
      <c r="DE1848" t="s">
        <v>8838</v>
      </c>
      <c r="DF1848">
        <v>1.88</v>
      </c>
      <c r="DG1848">
        <v>2.5099999999999998</v>
      </c>
      <c r="DH1848" t="s">
        <v>8838</v>
      </c>
      <c r="DI1848" t="s">
        <v>8838</v>
      </c>
      <c r="DJ1848" t="s">
        <v>8838</v>
      </c>
      <c r="DK1848" s="5" t="e">
        <f>(CL1848*3+CK1848*2+CJ1848)/6</f>
        <v>#VALUE!</v>
      </c>
      <c r="DL1848">
        <f>BG1848+(BG1848*(CF1848-8.25)/8.25)</f>
        <v>244.65696969696967</v>
      </c>
      <c r="DM1848">
        <f>BH1848+(BH1848*(CG1848-8.25)/8.25)</f>
        <v>433.89090909090908</v>
      </c>
      <c r="DN1848">
        <f>BI1848+(BI1848*(CH1848-8.25)/8.25)</f>
        <v>392.77818181818179</v>
      </c>
      <c r="DO1848">
        <f>BJ1848+(BJ1848*(CI1848-8.25)/8.25)</f>
        <v>860.7418181818183</v>
      </c>
      <c r="DP1848" t="e">
        <f>BK1848+(BK1848*(CJ1848-8.25)/8.25)</f>
        <v>#VALUE!</v>
      </c>
      <c r="DQ1848" t="e">
        <f>BL1848+(BL1848*(CK1848-8.25)/8.25)</f>
        <v>#VALUE!</v>
      </c>
      <c r="DR1848" t="e">
        <f>BM1848+(BM1848*(CL1848-8.25)/8.25)</f>
        <v>#VALUE!</v>
      </c>
      <c r="DS1848" s="7">
        <f>DL1848*10^8/$H1848</f>
        <v>2915.0121493741176</v>
      </c>
      <c r="DT1848" s="7">
        <f>DM1848*10^8/$H1848</f>
        <v>5169.6760287252355</v>
      </c>
      <c r="DU1848" s="7">
        <f>DN1848*10^8/$H1848</f>
        <v>4679.8305947597019</v>
      </c>
      <c r="DV1848" s="7">
        <f>DO1848*10^8/$H1848</f>
        <v>10255.472634121508</v>
      </c>
      <c r="DW1848" s="7" t="e">
        <f>DP1848*10^8/$H1848</f>
        <v>#VALUE!</v>
      </c>
      <c r="DX1848" s="7" t="e">
        <f>DQ1848*10^8/$H1848</f>
        <v>#VALUE!</v>
      </c>
      <c r="DY1848" s="7" t="e">
        <f>DR1848*10^8/$H1848</f>
        <v>#VALUE!</v>
      </c>
      <c r="DZ1848" s="7">
        <f>DS1848*10^8/$H1848</f>
        <v>34731.468478185598</v>
      </c>
      <c r="EA1848" s="7" t="e">
        <f>DY1848*0.8</f>
        <v>#VALUE!</v>
      </c>
      <c r="EB1848" s="9" t="e">
        <f>F1848-#REF!</f>
        <v>#REF!</v>
      </c>
      <c r="EC1848" s="3" t="e">
        <f>EB1848/#REF!*100</f>
        <v>#REF!</v>
      </c>
      <c r="ED1848" s="3" t="e">
        <f>DX1848-F1848</f>
        <v>#VALUE!</v>
      </c>
      <c r="EE1848" s="11" t="e">
        <f>ED1848/F1848</f>
        <v>#VALUE!</v>
      </c>
      <c r="EF1848" s="3" t="e">
        <f>F1848-#REF!</f>
        <v>#REF!</v>
      </c>
    </row>
    <row r="1849" spans="1:136" x14ac:dyDescent="0.3">
      <c r="A1849">
        <v>1135</v>
      </c>
      <c r="B1849" s="17" t="s">
        <v>9974</v>
      </c>
      <c r="C1849" s="16" t="str">
        <f>"https://finance.naver.com/item/frgn.nhn?code="&amp;B1849</f>
        <v>https://finance.naver.com/item/frgn.nhn?code=264660</v>
      </c>
      <c r="D1849" t="s">
        <v>6095</v>
      </c>
      <c r="E1849" t="s">
        <v>6096</v>
      </c>
      <c r="F1849" s="18">
        <f>VALUE(LEFT(E1849,FIND("/",E1849)-1))</f>
        <v>16100</v>
      </c>
      <c r="G1849" s="6" t="s">
        <v>6097</v>
      </c>
      <c r="H1849" s="6">
        <f>VALUE(LEFT(G1849,FIND("/",G1849)-1)) + VALUE(MID(G1849,FIND("/",G1849)+1,LEN(G1849)))</f>
        <v>8405480</v>
      </c>
      <c r="I1849" s="1">
        <v>299270</v>
      </c>
      <c r="J1849" s="1">
        <f>F1849*H1849/(10^8)</f>
        <v>1353.2822799999999</v>
      </c>
      <c r="K1849">
        <v>443</v>
      </c>
      <c r="L1849">
        <v>752</v>
      </c>
      <c r="M1849">
        <v>883</v>
      </c>
      <c r="N1849" s="1">
        <v>1288</v>
      </c>
      <c r="O1849" s="1">
        <v>1192</v>
      </c>
      <c r="P1849" t="s">
        <v>8838</v>
      </c>
      <c r="Q1849" t="s">
        <v>8838</v>
      </c>
      <c r="R1849" t="s">
        <v>8838</v>
      </c>
      <c r="S1849">
        <v>65</v>
      </c>
      <c r="T1849">
        <v>102</v>
      </c>
      <c r="U1849">
        <v>121</v>
      </c>
      <c r="V1849">
        <v>145</v>
      </c>
      <c r="W1849">
        <v>119</v>
      </c>
      <c r="X1849" t="s">
        <v>8838</v>
      </c>
      <c r="Y1849" t="s">
        <v>8838</v>
      </c>
      <c r="Z1849" t="s">
        <v>8838</v>
      </c>
      <c r="AA1849">
        <v>55</v>
      </c>
      <c r="AB1849">
        <v>83</v>
      </c>
      <c r="AC1849">
        <v>99</v>
      </c>
      <c r="AD1849">
        <v>118</v>
      </c>
      <c r="AE1849">
        <v>98</v>
      </c>
      <c r="AF1849" t="s">
        <v>8838</v>
      </c>
      <c r="AG1849" t="s">
        <v>8838</v>
      </c>
      <c r="AH1849" t="s">
        <v>8838</v>
      </c>
      <c r="AI1849">
        <v>256</v>
      </c>
      <c r="AJ1849">
        <v>339</v>
      </c>
      <c r="AK1849">
        <v>645</v>
      </c>
      <c r="AL1849">
        <v>813</v>
      </c>
      <c r="AM1849">
        <v>847</v>
      </c>
      <c r="AN1849" t="s">
        <v>8838</v>
      </c>
      <c r="AO1849" t="s">
        <v>8838</v>
      </c>
      <c r="AP1849" t="s">
        <v>8838</v>
      </c>
      <c r="AQ1849">
        <v>104</v>
      </c>
      <c r="AR1849">
        <v>79</v>
      </c>
      <c r="AS1849">
        <v>80</v>
      </c>
      <c r="AT1849">
        <v>139</v>
      </c>
      <c r="AU1849">
        <v>119</v>
      </c>
      <c r="AV1849" t="s">
        <v>8838</v>
      </c>
      <c r="AW1849" t="s">
        <v>8838</v>
      </c>
      <c r="AX1849" t="s">
        <v>8838</v>
      </c>
      <c r="AY1849">
        <v>152</v>
      </c>
      <c r="AZ1849">
        <v>260</v>
      </c>
      <c r="BA1849">
        <v>565</v>
      </c>
      <c r="BB1849">
        <v>674</v>
      </c>
      <c r="BC1849">
        <v>728</v>
      </c>
      <c r="BD1849" t="s">
        <v>8838</v>
      </c>
      <c r="BE1849" t="s">
        <v>8838</v>
      </c>
      <c r="BF1849" t="s">
        <v>8838</v>
      </c>
      <c r="BG1849">
        <v>152</v>
      </c>
      <c r="BH1849">
        <v>260</v>
      </c>
      <c r="BI1849">
        <v>565</v>
      </c>
      <c r="BJ1849">
        <v>674</v>
      </c>
      <c r="BK1849">
        <v>728</v>
      </c>
      <c r="BL1849" t="s">
        <v>8838</v>
      </c>
      <c r="BM1849" t="s">
        <v>8838</v>
      </c>
      <c r="BN1849" t="s">
        <v>8838</v>
      </c>
      <c r="BO1849">
        <v>14</v>
      </c>
      <c r="BP1849">
        <v>14</v>
      </c>
      <c r="BQ1849">
        <v>21</v>
      </c>
      <c r="BR1849">
        <v>42</v>
      </c>
      <c r="BS1849">
        <v>42</v>
      </c>
      <c r="BT1849" t="s">
        <v>8838</v>
      </c>
      <c r="BU1849" t="s">
        <v>8838</v>
      </c>
      <c r="BV1849" t="s">
        <v>8838</v>
      </c>
      <c r="BW1849">
        <v>26.16</v>
      </c>
      <c r="BX1849">
        <v>27.75</v>
      </c>
      <c r="BY1849">
        <v>20.170000000000002</v>
      </c>
      <c r="BZ1849">
        <v>16.18</v>
      </c>
      <c r="CA1849">
        <v>11.74</v>
      </c>
      <c r="CB1849" t="s">
        <v>8838</v>
      </c>
      <c r="CC1849" t="s">
        <v>8838</v>
      </c>
      <c r="CD1849" t="s">
        <v>8838</v>
      </c>
      <c r="CE1849">
        <v>44.15</v>
      </c>
      <c r="CF1849">
        <v>40.14</v>
      </c>
      <c r="CG1849">
        <v>24.08</v>
      </c>
      <c r="CH1849">
        <v>19.05</v>
      </c>
      <c r="CI1849">
        <v>13.91</v>
      </c>
      <c r="CJ1849" t="s">
        <v>8838</v>
      </c>
      <c r="CK1849" t="s">
        <v>8838</v>
      </c>
      <c r="CL1849" t="s">
        <v>8838</v>
      </c>
      <c r="CM1849" s="1">
        <v>1004</v>
      </c>
      <c r="CN1849" s="1">
        <v>1449</v>
      </c>
      <c r="CO1849" s="1">
        <v>1201</v>
      </c>
      <c r="CP1849" s="1">
        <v>1404</v>
      </c>
      <c r="CQ1849" s="1">
        <v>1160</v>
      </c>
      <c r="CR1849" t="s">
        <v>8838</v>
      </c>
      <c r="CS1849" t="s">
        <v>8838</v>
      </c>
      <c r="CT1849" t="s">
        <v>8838</v>
      </c>
      <c r="CU1849" t="s">
        <v>8838</v>
      </c>
      <c r="CV1849" t="s">
        <v>8838</v>
      </c>
      <c r="CW1849">
        <v>4.87</v>
      </c>
      <c r="CX1849">
        <v>6.3</v>
      </c>
      <c r="CY1849">
        <v>11.98</v>
      </c>
      <c r="CZ1849" t="s">
        <v>8838</v>
      </c>
      <c r="DA1849" t="s">
        <v>8838</v>
      </c>
      <c r="DB1849" t="s">
        <v>8838</v>
      </c>
      <c r="DC1849" t="s">
        <v>8838</v>
      </c>
      <c r="DD1849" t="s">
        <v>8838</v>
      </c>
      <c r="DE1849">
        <v>0.87</v>
      </c>
      <c r="DF1849">
        <v>1.1000000000000001</v>
      </c>
      <c r="DG1849">
        <v>1.56</v>
      </c>
      <c r="DH1849" t="s">
        <v>8838</v>
      </c>
      <c r="DI1849" t="s">
        <v>8838</v>
      </c>
      <c r="DJ1849" t="s">
        <v>8838</v>
      </c>
      <c r="DK1849" s="5" t="e">
        <f>(CL1849*3+CK1849*2+CJ1849)/6</f>
        <v>#VALUE!</v>
      </c>
      <c r="DL1849">
        <f>BG1849+(BG1849*(CF1849-8.25)/8.25)</f>
        <v>739.54909090909086</v>
      </c>
      <c r="DM1849">
        <f>BH1849+(BH1849*(CG1849-8.25)/8.25)</f>
        <v>758.88484848484836</v>
      </c>
      <c r="DN1849">
        <f>BI1849+(BI1849*(CH1849-8.25)/8.25)</f>
        <v>1304.6363636363635</v>
      </c>
      <c r="DO1849">
        <f>BJ1849+(BJ1849*(CI1849-8.25)/8.25)</f>
        <v>1136.4048484848486</v>
      </c>
      <c r="DP1849" t="e">
        <f>BK1849+(BK1849*(CJ1849-8.25)/8.25)</f>
        <v>#VALUE!</v>
      </c>
      <c r="DQ1849" t="e">
        <f>BL1849+(BL1849*(CK1849-8.25)/8.25)</f>
        <v>#VALUE!</v>
      </c>
      <c r="DR1849" t="e">
        <f>BM1849+(BM1849*(CL1849-8.25)/8.25)</f>
        <v>#VALUE!</v>
      </c>
      <c r="DS1849" s="7">
        <f>DL1849*10^8/$H1849</f>
        <v>8798.4159251951205</v>
      </c>
      <c r="DT1849" s="7">
        <f>DM1849*10^8/$H1849</f>
        <v>9028.4534432875735</v>
      </c>
      <c r="DU1849" s="7">
        <f>DN1849*10^8/$H1849</f>
        <v>15521.25950732574</v>
      </c>
      <c r="DV1849" s="7">
        <f>DO1849*10^8/$H1849</f>
        <v>13519.809082703767</v>
      </c>
      <c r="DW1849" s="7" t="e">
        <f>DP1849*10^8/$H1849</f>
        <v>#VALUE!</v>
      </c>
      <c r="DX1849" s="7" t="e">
        <f>DQ1849*10^8/$H1849</f>
        <v>#VALUE!</v>
      </c>
      <c r="DY1849" s="7" t="e">
        <f>DR1849*10^8/$H1849</f>
        <v>#VALUE!</v>
      </c>
      <c r="DZ1849" s="7">
        <f>DS1849*10^8/$H1849</f>
        <v>104674.75890960565</v>
      </c>
      <c r="EA1849" s="7" t="e">
        <f>DY1849*0.8</f>
        <v>#VALUE!</v>
      </c>
      <c r="EB1849" s="9" t="e">
        <f>F1849-#REF!</f>
        <v>#REF!</v>
      </c>
      <c r="EC1849" s="3" t="e">
        <f>EB1849/#REF!*100</f>
        <v>#REF!</v>
      </c>
      <c r="ED1849" s="3" t="e">
        <f>DX1849-F1849</f>
        <v>#VALUE!</v>
      </c>
      <c r="EE1849" s="11" t="e">
        <f>ED1849/F1849</f>
        <v>#VALUE!</v>
      </c>
      <c r="EF1849" s="3" t="e">
        <f>F1849-#REF!</f>
        <v>#REF!</v>
      </c>
    </row>
    <row r="1850" spans="1:136" hidden="1" x14ac:dyDescent="0.3">
      <c r="A1850">
        <v>1848</v>
      </c>
      <c r="B1850" s="17" t="s">
        <v>10687</v>
      </c>
      <c r="C1850" s="16" t="str">
        <f>"https://finance.naver.com/item/frgn.nhn?code="&amp;B1850</f>
        <v>https://finance.naver.com/item/frgn.nhn?code=041440</v>
      </c>
      <c r="D1850" t="s">
        <v>1893</v>
      </c>
      <c r="E1850" t="s">
        <v>7947</v>
      </c>
      <c r="F1850" s="18">
        <f>VALUE(LEFT(E1850,FIND("/",E1850)-1))</f>
        <v>7020</v>
      </c>
      <c r="G1850" s="6" t="s">
        <v>7948</v>
      </c>
      <c r="H1850" s="6">
        <f>VALUE(LEFT(G1850,FIND("/",G1850)-1)) + VALUE(MID(G1850,FIND("/",G1850)+1,LEN(G1850)))</f>
        <v>17915944</v>
      </c>
      <c r="I1850" s="1">
        <v>74232</v>
      </c>
      <c r="J1850" s="1">
        <f>F1850*H1850/(10^8)</f>
        <v>1257.6992688</v>
      </c>
      <c r="K1850" s="1">
        <v>3374</v>
      </c>
      <c r="L1850" s="1">
        <v>3403</v>
      </c>
      <c r="M1850" s="1">
        <v>3112</v>
      </c>
      <c r="N1850" s="1">
        <v>2486</v>
      </c>
      <c r="O1850" s="1">
        <v>2635</v>
      </c>
      <c r="P1850" t="s">
        <v>8838</v>
      </c>
      <c r="Q1850" t="s">
        <v>8838</v>
      </c>
      <c r="R1850" t="s">
        <v>8838</v>
      </c>
      <c r="S1850">
        <v>256</v>
      </c>
      <c r="T1850">
        <v>243</v>
      </c>
      <c r="U1850">
        <v>142</v>
      </c>
      <c r="V1850">
        <v>31</v>
      </c>
      <c r="W1850">
        <v>29</v>
      </c>
      <c r="X1850" t="s">
        <v>8838</v>
      </c>
      <c r="Y1850" t="s">
        <v>8838</v>
      </c>
      <c r="Z1850" t="s">
        <v>8838</v>
      </c>
      <c r="AA1850">
        <v>141</v>
      </c>
      <c r="AB1850">
        <v>176</v>
      </c>
      <c r="AC1850">
        <v>101</v>
      </c>
      <c r="AD1850">
        <v>12</v>
      </c>
      <c r="AE1850">
        <v>-71</v>
      </c>
      <c r="AF1850" t="s">
        <v>8838</v>
      </c>
      <c r="AG1850" t="s">
        <v>8838</v>
      </c>
      <c r="AH1850" t="s">
        <v>8838</v>
      </c>
      <c r="AI1850" s="1">
        <v>2624</v>
      </c>
      <c r="AJ1850" s="1">
        <v>2736</v>
      </c>
      <c r="AK1850" s="1">
        <v>2694</v>
      </c>
      <c r="AL1850" s="1">
        <v>2804</v>
      </c>
      <c r="AM1850" s="1">
        <v>2499</v>
      </c>
      <c r="AN1850" t="s">
        <v>8838</v>
      </c>
      <c r="AO1850" t="s">
        <v>8838</v>
      </c>
      <c r="AP1850" t="s">
        <v>8838</v>
      </c>
      <c r="AQ1850">
        <v>951</v>
      </c>
      <c r="AR1850">
        <v>901</v>
      </c>
      <c r="AS1850">
        <v>774</v>
      </c>
      <c r="AT1850">
        <v>905</v>
      </c>
      <c r="AU1850">
        <v>661</v>
      </c>
      <c r="AV1850" t="s">
        <v>8838</v>
      </c>
      <c r="AW1850" t="s">
        <v>8838</v>
      </c>
      <c r="AX1850" t="s">
        <v>8838</v>
      </c>
      <c r="AY1850" s="1">
        <v>1673</v>
      </c>
      <c r="AZ1850" s="1">
        <v>1835</v>
      </c>
      <c r="BA1850" s="1">
        <v>1919</v>
      </c>
      <c r="BB1850" s="1">
        <v>1899</v>
      </c>
      <c r="BC1850" s="1">
        <v>1837</v>
      </c>
      <c r="BD1850" t="s">
        <v>8838</v>
      </c>
      <c r="BE1850" t="s">
        <v>8838</v>
      </c>
      <c r="BF1850" t="s">
        <v>8838</v>
      </c>
      <c r="BG1850" s="1">
        <v>1673</v>
      </c>
      <c r="BH1850" s="1">
        <v>1835</v>
      </c>
      <c r="BI1850" s="1">
        <v>1919</v>
      </c>
      <c r="BJ1850" s="1">
        <v>1899</v>
      </c>
      <c r="BK1850" s="1">
        <v>1837</v>
      </c>
      <c r="BL1850" t="s">
        <v>8838</v>
      </c>
      <c r="BM1850" t="s">
        <v>8838</v>
      </c>
      <c r="BN1850" t="s">
        <v>8838</v>
      </c>
      <c r="BO1850">
        <v>90</v>
      </c>
      <c r="BP1850">
        <v>90</v>
      </c>
      <c r="BQ1850">
        <v>90</v>
      </c>
      <c r="BR1850">
        <v>90</v>
      </c>
      <c r="BS1850">
        <v>90</v>
      </c>
      <c r="BT1850" t="s">
        <v>8838</v>
      </c>
      <c r="BU1850" t="s">
        <v>8838</v>
      </c>
      <c r="BV1850" t="s">
        <v>8838</v>
      </c>
      <c r="BW1850">
        <v>5.16</v>
      </c>
      <c r="BX1850">
        <v>6.57</v>
      </c>
      <c r="BY1850">
        <v>3.73</v>
      </c>
      <c r="BZ1850">
        <v>0.42</v>
      </c>
      <c r="CA1850">
        <v>-2.68</v>
      </c>
      <c r="CB1850" t="s">
        <v>8838</v>
      </c>
      <c r="CC1850" t="s">
        <v>8838</v>
      </c>
      <c r="CD1850" t="s">
        <v>8838</v>
      </c>
      <c r="CE1850">
        <v>8.8800000000000008</v>
      </c>
      <c r="CF1850">
        <v>10.029999999999999</v>
      </c>
      <c r="CG1850">
        <v>5.4</v>
      </c>
      <c r="CH1850">
        <v>0.61</v>
      </c>
      <c r="CI1850">
        <v>-3.81</v>
      </c>
      <c r="CJ1850" t="s">
        <v>8838</v>
      </c>
      <c r="CK1850" t="s">
        <v>8838</v>
      </c>
      <c r="CL1850" t="s">
        <v>8838</v>
      </c>
      <c r="CM1850">
        <v>789</v>
      </c>
      <c r="CN1850">
        <v>982</v>
      </c>
      <c r="CO1850">
        <v>566</v>
      </c>
      <c r="CP1850">
        <v>65</v>
      </c>
      <c r="CQ1850">
        <v>-397</v>
      </c>
      <c r="CR1850" t="s">
        <v>8838</v>
      </c>
      <c r="CS1850" t="s">
        <v>8838</v>
      </c>
      <c r="CT1850" t="s">
        <v>8838</v>
      </c>
      <c r="CU1850">
        <v>12.68</v>
      </c>
      <c r="CV1850">
        <v>9.49</v>
      </c>
      <c r="CW1850">
        <v>10.130000000000001</v>
      </c>
      <c r="CX1850">
        <v>68.41</v>
      </c>
      <c r="CY1850" t="s">
        <v>2</v>
      </c>
      <c r="CZ1850" t="s">
        <v>8838</v>
      </c>
      <c r="DA1850" t="s">
        <v>8838</v>
      </c>
      <c r="DB1850" t="s">
        <v>8838</v>
      </c>
      <c r="DC1850">
        <v>1.07</v>
      </c>
      <c r="DD1850">
        <v>0.91</v>
      </c>
      <c r="DE1850">
        <v>0.53</v>
      </c>
      <c r="DF1850">
        <v>0.42</v>
      </c>
      <c r="DG1850">
        <v>0.42</v>
      </c>
      <c r="DH1850" t="s">
        <v>8838</v>
      </c>
      <c r="DI1850" t="s">
        <v>8838</v>
      </c>
      <c r="DJ1850" t="s">
        <v>8838</v>
      </c>
      <c r="DK1850" s="5" t="e">
        <f>(CL1850*3+CK1850*2+CJ1850)/6</f>
        <v>#VALUE!</v>
      </c>
      <c r="DL1850">
        <f>BG1850+(BG1850*(CF1850-8.25)/8.25)</f>
        <v>2033.9624242424243</v>
      </c>
      <c r="DM1850">
        <f>BH1850+(BH1850*(CG1850-8.25)/8.25)</f>
        <v>1201.0909090909092</v>
      </c>
      <c r="DN1850">
        <f>BI1850+(BI1850*(CH1850-8.25)/8.25)</f>
        <v>141.88969696969707</v>
      </c>
      <c r="DO1850">
        <f>BJ1850+(BJ1850*(CI1850-8.25)/8.25)</f>
        <v>-876.99272727272773</v>
      </c>
      <c r="DP1850" t="e">
        <f>BK1850+(BK1850*(CJ1850-8.25)/8.25)</f>
        <v>#VALUE!</v>
      </c>
      <c r="DQ1850" t="e">
        <f>BL1850+(BL1850*(CK1850-8.25)/8.25)</f>
        <v>#VALUE!</v>
      </c>
      <c r="DR1850" t="e">
        <f>BM1850+(BM1850*(CL1850-8.25)/8.25)</f>
        <v>#VALUE!</v>
      </c>
      <c r="DS1850" s="7">
        <f>DL1850*10^8/$H1850</f>
        <v>11352.806328499488</v>
      </c>
      <c r="DT1850" s="7">
        <f>DM1850*10^8/$H1850</f>
        <v>6704.0336199471785</v>
      </c>
      <c r="DU1850" s="7">
        <f>DN1850*10^8/$H1850</f>
        <v>791.9744389114918</v>
      </c>
      <c r="DV1850" s="7">
        <f>DO1850*10^8/$H1850</f>
        <v>-4895.0405698562554</v>
      </c>
      <c r="DW1850" s="7" t="e">
        <f>DP1850*10^8/$H1850</f>
        <v>#VALUE!</v>
      </c>
      <c r="DX1850" s="7" t="e">
        <f>DQ1850*10^8/$H1850</f>
        <v>#VALUE!</v>
      </c>
      <c r="DY1850" s="7" t="e">
        <f>DR1850*10^8/$H1850</f>
        <v>#VALUE!</v>
      </c>
      <c r="DZ1850" s="7">
        <f>DS1850*10^8/$H1850</f>
        <v>63367.056340985924</v>
      </c>
      <c r="EA1850" s="7" t="e">
        <f>DY1850*0.8</f>
        <v>#VALUE!</v>
      </c>
      <c r="EB1850" s="9" t="e">
        <f>F1850-#REF!</f>
        <v>#REF!</v>
      </c>
      <c r="EC1850" s="3" t="e">
        <f>EB1850/#REF!*100</f>
        <v>#REF!</v>
      </c>
      <c r="ED1850" s="3" t="e">
        <f>DX1850-F1850</f>
        <v>#VALUE!</v>
      </c>
      <c r="EE1850" s="11" t="e">
        <f>ED1850/F1850</f>
        <v>#VALUE!</v>
      </c>
      <c r="EF1850" s="3" t="e">
        <f>F1850-#REF!</f>
        <v>#REF!</v>
      </c>
    </row>
    <row r="1851" spans="1:136" x14ac:dyDescent="0.3">
      <c r="A1851">
        <v>841</v>
      </c>
      <c r="B1851" s="17" t="s">
        <v>9680</v>
      </c>
      <c r="C1851" s="16" t="str">
        <f>"https://finance.naver.com/item/frgn.nhn?code="&amp;B1851</f>
        <v>https://finance.naver.com/item/frgn.nhn?code=361390</v>
      </c>
      <c r="D1851" t="s">
        <v>5227</v>
      </c>
      <c r="E1851" t="s">
        <v>5228</v>
      </c>
      <c r="F1851" s="18">
        <f>VALUE(LEFT(E1851,FIND("/",E1851)-1))</f>
        <v>55200</v>
      </c>
      <c r="G1851" s="6" t="s">
        <v>5229</v>
      </c>
      <c r="H1851" s="6">
        <f>VALUE(LEFT(G1851,FIND("/",G1851)-1)) + VALUE(MID(G1851,FIND("/",G1851)+1,LEN(G1851)))</f>
        <v>2442140</v>
      </c>
      <c r="I1851" s="1">
        <v>270394</v>
      </c>
      <c r="J1851" s="1">
        <f>F1851*H1851/(10^8)</f>
        <v>1348.0612799999999</v>
      </c>
      <c r="K1851">
        <v>247</v>
      </c>
      <c r="L1851">
        <v>281</v>
      </c>
      <c r="M1851">
        <v>349</v>
      </c>
      <c r="N1851">
        <v>329</v>
      </c>
      <c r="O1851">
        <v>341</v>
      </c>
      <c r="P1851" t="s">
        <v>8838</v>
      </c>
      <c r="Q1851" t="s">
        <v>8838</v>
      </c>
      <c r="R1851" t="s">
        <v>8838</v>
      </c>
      <c r="S1851">
        <v>10</v>
      </c>
      <c r="T1851">
        <v>11</v>
      </c>
      <c r="U1851">
        <v>6</v>
      </c>
      <c r="V1851">
        <v>36</v>
      </c>
      <c r="W1851">
        <v>25</v>
      </c>
      <c r="X1851" t="s">
        <v>8838</v>
      </c>
      <c r="Y1851" t="s">
        <v>8838</v>
      </c>
      <c r="Z1851" t="s">
        <v>8838</v>
      </c>
      <c r="AA1851">
        <v>8</v>
      </c>
      <c r="AB1851">
        <v>8</v>
      </c>
      <c r="AC1851">
        <v>3</v>
      </c>
      <c r="AD1851">
        <v>22</v>
      </c>
      <c r="AE1851">
        <v>17</v>
      </c>
      <c r="AF1851" t="s">
        <v>8838</v>
      </c>
      <c r="AG1851" t="s">
        <v>8838</v>
      </c>
      <c r="AH1851" t="s">
        <v>8838</v>
      </c>
      <c r="AI1851">
        <v>132</v>
      </c>
      <c r="AJ1851">
        <v>160</v>
      </c>
      <c r="AK1851">
        <v>213</v>
      </c>
      <c r="AL1851">
        <v>210</v>
      </c>
      <c r="AM1851">
        <v>287</v>
      </c>
      <c r="AN1851" t="s">
        <v>8838</v>
      </c>
      <c r="AO1851" t="s">
        <v>8838</v>
      </c>
      <c r="AP1851" t="s">
        <v>8838</v>
      </c>
      <c r="AQ1851">
        <v>64</v>
      </c>
      <c r="AR1851">
        <v>84</v>
      </c>
      <c r="AS1851">
        <v>138</v>
      </c>
      <c r="AT1851">
        <v>193</v>
      </c>
      <c r="AU1851">
        <v>205</v>
      </c>
      <c r="AV1851" t="s">
        <v>8838</v>
      </c>
      <c r="AW1851" t="s">
        <v>8838</v>
      </c>
      <c r="AX1851" t="s">
        <v>8838</v>
      </c>
      <c r="AY1851">
        <v>68</v>
      </c>
      <c r="AZ1851">
        <v>76</v>
      </c>
      <c r="BA1851">
        <v>75</v>
      </c>
      <c r="BB1851">
        <v>18</v>
      </c>
      <c r="BC1851">
        <v>82</v>
      </c>
      <c r="BD1851" t="s">
        <v>8838</v>
      </c>
      <c r="BE1851" t="s">
        <v>8838</v>
      </c>
      <c r="BF1851" t="s">
        <v>8838</v>
      </c>
      <c r="BG1851">
        <v>68</v>
      </c>
      <c r="BH1851">
        <v>76</v>
      </c>
      <c r="BI1851">
        <v>75</v>
      </c>
      <c r="BJ1851">
        <v>18</v>
      </c>
      <c r="BK1851">
        <v>82</v>
      </c>
      <c r="BL1851" t="s">
        <v>8838</v>
      </c>
      <c r="BM1851" t="s">
        <v>8838</v>
      </c>
      <c r="BN1851" t="s">
        <v>8838</v>
      </c>
      <c r="BO1851">
        <v>10</v>
      </c>
      <c r="BP1851">
        <v>10</v>
      </c>
      <c r="BQ1851">
        <v>10</v>
      </c>
      <c r="BR1851">
        <v>7</v>
      </c>
      <c r="BS1851">
        <v>10</v>
      </c>
      <c r="BT1851" t="s">
        <v>8838</v>
      </c>
      <c r="BU1851" t="s">
        <v>8838</v>
      </c>
      <c r="BV1851" t="s">
        <v>8838</v>
      </c>
      <c r="BW1851">
        <v>6.28</v>
      </c>
      <c r="BX1851">
        <v>5.58</v>
      </c>
      <c r="BY1851">
        <v>1.62</v>
      </c>
      <c r="BZ1851" t="s">
        <v>0</v>
      </c>
      <c r="CA1851">
        <v>6.8</v>
      </c>
      <c r="CB1851" t="s">
        <v>8838</v>
      </c>
      <c r="CC1851" t="s">
        <v>8838</v>
      </c>
      <c r="CD1851" t="s">
        <v>8838</v>
      </c>
      <c r="CE1851">
        <v>15.83</v>
      </c>
      <c r="CF1851">
        <v>11.32</v>
      </c>
      <c r="CG1851">
        <v>4</v>
      </c>
      <c r="CH1851" t="s">
        <v>0</v>
      </c>
      <c r="CI1851">
        <v>33.99</v>
      </c>
      <c r="CJ1851" t="s">
        <v>8838</v>
      </c>
      <c r="CK1851" t="s">
        <v>8838</v>
      </c>
      <c r="CL1851" t="s">
        <v>8838</v>
      </c>
      <c r="CM1851">
        <v>395</v>
      </c>
      <c r="CN1851">
        <v>406</v>
      </c>
      <c r="CO1851">
        <v>154</v>
      </c>
      <c r="CP1851" s="1">
        <v>1135</v>
      </c>
      <c r="CQ1851">
        <v>873</v>
      </c>
      <c r="CR1851" t="s">
        <v>8838</v>
      </c>
      <c r="CS1851" t="s">
        <v>8838</v>
      </c>
      <c r="CT1851" t="s">
        <v>8838</v>
      </c>
      <c r="CU1851" t="s">
        <v>8838</v>
      </c>
      <c r="CV1851" t="s">
        <v>8838</v>
      </c>
      <c r="CW1851" t="s">
        <v>8838</v>
      </c>
      <c r="CX1851" t="s">
        <v>8838</v>
      </c>
      <c r="CY1851" t="s">
        <v>8838</v>
      </c>
      <c r="CZ1851" t="s">
        <v>8838</v>
      </c>
      <c r="DA1851" t="s">
        <v>8838</v>
      </c>
      <c r="DB1851" t="s">
        <v>8838</v>
      </c>
      <c r="DC1851" t="s">
        <v>8838</v>
      </c>
      <c r="DD1851" t="s">
        <v>8838</v>
      </c>
      <c r="DE1851" t="s">
        <v>8838</v>
      </c>
      <c r="DF1851" t="s">
        <v>8838</v>
      </c>
      <c r="DG1851" t="s">
        <v>8838</v>
      </c>
      <c r="DH1851" t="s">
        <v>8838</v>
      </c>
      <c r="DI1851" t="s">
        <v>8838</v>
      </c>
      <c r="DJ1851" t="s">
        <v>8838</v>
      </c>
      <c r="DK1851" s="5" t="e">
        <f>(CL1851*3+CK1851*2+CJ1851)/6</f>
        <v>#VALUE!</v>
      </c>
      <c r="DL1851">
        <f>BG1851+(BG1851*(CF1851-8.25)/8.25)</f>
        <v>93.304242424242432</v>
      </c>
      <c r="DM1851">
        <f>BH1851+(BH1851*(CG1851-8.25)/8.25)</f>
        <v>36.848484848484851</v>
      </c>
      <c r="DN1851" t="e">
        <f>BI1851+(BI1851*(CH1851-8.25)/8.25)</f>
        <v>#VALUE!</v>
      </c>
      <c r="DO1851">
        <f>BJ1851+(BJ1851*(CI1851-8.25)/8.25)</f>
        <v>74.16</v>
      </c>
      <c r="DP1851" t="e">
        <f>BK1851+(BK1851*(CJ1851-8.25)/8.25)</f>
        <v>#VALUE!</v>
      </c>
      <c r="DQ1851" t="e">
        <f>BL1851+(BL1851*(CK1851-8.25)/8.25)</f>
        <v>#VALUE!</v>
      </c>
      <c r="DR1851" t="e">
        <f>BM1851+(BM1851*(CL1851-8.25)/8.25)</f>
        <v>#VALUE!</v>
      </c>
      <c r="DS1851" s="7">
        <f>DL1851*10^8/$H1851</f>
        <v>3820.5935132401269</v>
      </c>
      <c r="DT1851" s="7">
        <f>DM1851*10^8/$H1851</f>
        <v>1508.8604604357183</v>
      </c>
      <c r="DU1851" s="7" t="e">
        <f>DN1851*10^8/$H1851</f>
        <v>#VALUE!</v>
      </c>
      <c r="DV1851" s="7">
        <f>DO1851*10^8/$H1851</f>
        <v>3036.6809437624379</v>
      </c>
      <c r="DW1851" s="7" t="e">
        <f>DP1851*10^8/$H1851</f>
        <v>#VALUE!</v>
      </c>
      <c r="DX1851" s="7" t="e">
        <f>DQ1851*10^8/$H1851</f>
        <v>#VALUE!</v>
      </c>
      <c r="DY1851" s="7" t="e">
        <f>DR1851*10^8/$H1851</f>
        <v>#VALUE!</v>
      </c>
      <c r="DZ1851" s="7">
        <f>DS1851*10^8/$H1851</f>
        <v>156444.49184895735</v>
      </c>
      <c r="EA1851" s="7" t="e">
        <f>DY1851*0.8</f>
        <v>#VALUE!</v>
      </c>
      <c r="EB1851" s="9" t="e">
        <f>F1851-#REF!</f>
        <v>#REF!</v>
      </c>
      <c r="EC1851" s="3" t="e">
        <f>EB1851/#REF!*100</f>
        <v>#REF!</v>
      </c>
      <c r="ED1851" s="3" t="e">
        <f>DX1851-F1851</f>
        <v>#VALUE!</v>
      </c>
      <c r="EE1851" s="11" t="e">
        <f>ED1851/F1851</f>
        <v>#VALUE!</v>
      </c>
      <c r="EF1851" s="3" t="e">
        <f>F1851-#REF!</f>
        <v>#REF!</v>
      </c>
    </row>
    <row r="1852" spans="1:136" hidden="1" x14ac:dyDescent="0.3">
      <c r="A1852">
        <v>1850</v>
      </c>
      <c r="B1852" s="17" t="s">
        <v>10689</v>
      </c>
      <c r="C1852" s="16" t="str">
        <f>"https://finance.naver.com/item/frgn.nhn?code="&amp;B1852</f>
        <v>https://finance.naver.com/item/frgn.nhn?code=065510</v>
      </c>
      <c r="D1852" t="s">
        <v>1895</v>
      </c>
      <c r="E1852" t="s">
        <v>7951</v>
      </c>
      <c r="F1852" s="18">
        <f>VALUE(LEFT(E1852,FIND("/",E1852)-1))</f>
        <v>9310</v>
      </c>
      <c r="G1852" s="6" t="s">
        <v>7952</v>
      </c>
      <c r="H1852" s="6">
        <f>VALUE(LEFT(G1852,FIND("/",G1852)-1)) + VALUE(MID(G1852,FIND("/",G1852)+1,LEN(G1852)))</f>
        <v>11882871</v>
      </c>
      <c r="I1852" s="1">
        <v>20000</v>
      </c>
      <c r="J1852" s="1">
        <f>F1852*H1852/(10^8)</f>
        <v>1106.2952901000001</v>
      </c>
      <c r="K1852">
        <v>669</v>
      </c>
      <c r="L1852">
        <v>704</v>
      </c>
      <c r="M1852">
        <v>789</v>
      </c>
      <c r="N1852">
        <v>880</v>
      </c>
      <c r="O1852">
        <v>701</v>
      </c>
      <c r="P1852">
        <v>853</v>
      </c>
      <c r="Q1852">
        <v>941</v>
      </c>
      <c r="R1852" s="1">
        <v>1013</v>
      </c>
      <c r="S1852">
        <v>124</v>
      </c>
      <c r="T1852">
        <v>91</v>
      </c>
      <c r="U1852">
        <v>83</v>
      </c>
      <c r="V1852">
        <v>117</v>
      </c>
      <c r="W1852">
        <v>69</v>
      </c>
      <c r="X1852">
        <v>125</v>
      </c>
      <c r="Y1852">
        <v>146</v>
      </c>
      <c r="Z1852">
        <v>165</v>
      </c>
      <c r="AA1852">
        <v>114</v>
      </c>
      <c r="AB1852">
        <v>35</v>
      </c>
      <c r="AC1852">
        <v>76</v>
      </c>
      <c r="AD1852">
        <v>83</v>
      </c>
      <c r="AE1852">
        <v>-30</v>
      </c>
      <c r="AF1852">
        <v>119</v>
      </c>
      <c r="AG1852">
        <v>137</v>
      </c>
      <c r="AH1852">
        <v>147</v>
      </c>
      <c r="AI1852" s="1">
        <v>1395</v>
      </c>
      <c r="AJ1852" s="1">
        <v>1409</v>
      </c>
      <c r="AK1852" s="1">
        <v>1417</v>
      </c>
      <c r="AL1852" s="1">
        <v>1519</v>
      </c>
      <c r="AM1852" s="1">
        <v>1555</v>
      </c>
      <c r="AN1852" s="1">
        <v>1648</v>
      </c>
      <c r="AO1852" s="1">
        <v>1763</v>
      </c>
      <c r="AP1852" s="1">
        <v>1894</v>
      </c>
      <c r="AQ1852">
        <v>568</v>
      </c>
      <c r="AR1852">
        <v>567</v>
      </c>
      <c r="AS1852">
        <v>519</v>
      </c>
      <c r="AT1852">
        <v>575</v>
      </c>
      <c r="AU1852">
        <v>708</v>
      </c>
      <c r="AV1852">
        <v>704</v>
      </c>
      <c r="AW1852">
        <v>708</v>
      </c>
      <c r="AX1852">
        <v>718</v>
      </c>
      <c r="AY1852">
        <v>827</v>
      </c>
      <c r="AZ1852">
        <v>842</v>
      </c>
      <c r="BA1852">
        <v>898</v>
      </c>
      <c r="BB1852">
        <v>944</v>
      </c>
      <c r="BC1852">
        <v>847</v>
      </c>
      <c r="BD1852">
        <v>944</v>
      </c>
      <c r="BE1852" s="1">
        <v>1055</v>
      </c>
      <c r="BF1852" s="1">
        <v>1176</v>
      </c>
      <c r="BG1852">
        <v>772</v>
      </c>
      <c r="BH1852">
        <v>787</v>
      </c>
      <c r="BI1852">
        <v>839</v>
      </c>
      <c r="BJ1852">
        <v>880</v>
      </c>
      <c r="BK1852">
        <v>785</v>
      </c>
      <c r="BL1852" t="s">
        <v>8838</v>
      </c>
      <c r="BM1852" t="s">
        <v>8838</v>
      </c>
      <c r="BN1852" t="s">
        <v>8838</v>
      </c>
      <c r="BO1852">
        <v>59</v>
      </c>
      <c r="BP1852">
        <v>59</v>
      </c>
      <c r="BQ1852">
        <v>59</v>
      </c>
      <c r="BR1852">
        <v>59</v>
      </c>
      <c r="BS1852">
        <v>59</v>
      </c>
      <c r="BT1852">
        <v>59</v>
      </c>
      <c r="BU1852">
        <v>59</v>
      </c>
      <c r="BV1852">
        <v>59</v>
      </c>
      <c r="BW1852">
        <v>8.9499999999999993</v>
      </c>
      <c r="BX1852">
        <v>2.4700000000000002</v>
      </c>
      <c r="BY1852">
        <v>5.34</v>
      </c>
      <c r="BZ1852">
        <v>5.68</v>
      </c>
      <c r="CA1852">
        <v>-1.97</v>
      </c>
      <c r="CB1852">
        <v>7.43</v>
      </c>
      <c r="CC1852">
        <v>8.0299999999999994</v>
      </c>
      <c r="CD1852">
        <v>8.0399999999999991</v>
      </c>
      <c r="CE1852">
        <v>15.15</v>
      </c>
      <c r="CF1852">
        <v>3.99</v>
      </c>
      <c r="CG1852">
        <v>8.7200000000000006</v>
      </c>
      <c r="CH1852">
        <v>9.16</v>
      </c>
      <c r="CI1852">
        <v>-3.27</v>
      </c>
      <c r="CJ1852">
        <v>13.63</v>
      </c>
      <c r="CK1852" t="s">
        <v>8838</v>
      </c>
      <c r="CL1852" t="s">
        <v>8838</v>
      </c>
      <c r="CM1852">
        <v>932</v>
      </c>
      <c r="CN1852">
        <v>262</v>
      </c>
      <c r="CO1852">
        <v>597</v>
      </c>
      <c r="CP1852">
        <v>663</v>
      </c>
      <c r="CQ1852">
        <v>-229</v>
      </c>
      <c r="CR1852">
        <v>900</v>
      </c>
      <c r="CS1852" s="1">
        <v>1035</v>
      </c>
      <c r="CT1852" s="1">
        <v>1111</v>
      </c>
      <c r="CU1852">
        <v>14.64</v>
      </c>
      <c r="CV1852">
        <v>51.01</v>
      </c>
      <c r="CW1852">
        <v>13.49</v>
      </c>
      <c r="CX1852">
        <v>12.57</v>
      </c>
      <c r="CY1852" t="s">
        <v>2</v>
      </c>
      <c r="CZ1852">
        <v>10.34</v>
      </c>
      <c r="DA1852">
        <v>8.99</v>
      </c>
      <c r="DB1852">
        <v>8.3800000000000008</v>
      </c>
      <c r="DC1852">
        <v>2</v>
      </c>
      <c r="DD1852">
        <v>1.92</v>
      </c>
      <c r="DE1852">
        <v>1.0900000000000001</v>
      </c>
      <c r="DF1852">
        <v>1.05</v>
      </c>
      <c r="DG1852">
        <v>0.99</v>
      </c>
      <c r="DH1852" t="s">
        <v>8838</v>
      </c>
      <c r="DI1852" t="s">
        <v>8838</v>
      </c>
      <c r="DJ1852" t="s">
        <v>8838</v>
      </c>
      <c r="DK1852" s="5" t="e">
        <f>(CL1852*3+CK1852*2+CJ1852)/6</f>
        <v>#VALUE!</v>
      </c>
      <c r="DL1852">
        <f>BG1852+(BG1852*(CF1852-8.25)/8.25)</f>
        <v>373.36727272727273</v>
      </c>
      <c r="DM1852">
        <f>BH1852+(BH1852*(CG1852-8.25)/8.25)</f>
        <v>831.83515151515155</v>
      </c>
      <c r="DN1852">
        <f>BI1852+(BI1852*(CH1852-8.25)/8.25)</f>
        <v>931.54424242424238</v>
      </c>
      <c r="DO1852">
        <f>BJ1852+(BJ1852*(CI1852-8.25)/8.25)</f>
        <v>-348.79999999999995</v>
      </c>
      <c r="DP1852">
        <f>BK1852+(BK1852*(CJ1852-8.25)/8.25)</f>
        <v>1296.9151515151516</v>
      </c>
      <c r="DQ1852" t="e">
        <f>BL1852+(BL1852*(CK1852-8.25)/8.25)</f>
        <v>#VALUE!</v>
      </c>
      <c r="DR1852" t="e">
        <f>BM1852+(BM1852*(CL1852-8.25)/8.25)</f>
        <v>#VALUE!</v>
      </c>
      <c r="DS1852" s="7">
        <f>DL1852*10^8/$H1852</f>
        <v>3142.0628291536004</v>
      </c>
      <c r="DT1852" s="7">
        <f>DM1852*10^8/$H1852</f>
        <v>7000.2876536752065</v>
      </c>
      <c r="DU1852" s="7">
        <f>DN1852*10^8/$H1852</f>
        <v>7839.3869833665822</v>
      </c>
      <c r="DV1852" s="7">
        <f>DO1852*10^8/$H1852</f>
        <v>-2935.3175676147616</v>
      </c>
      <c r="DW1852" s="7">
        <f>DP1852*10^8/$H1852</f>
        <v>10914.156616823926</v>
      </c>
      <c r="DX1852" s="7" t="e">
        <f>DQ1852*10^8/$H1852</f>
        <v>#VALUE!</v>
      </c>
      <c r="DY1852" s="7" t="e">
        <f>DR1852*10^8/$H1852</f>
        <v>#VALUE!</v>
      </c>
      <c r="DZ1852" s="7">
        <f>DS1852*10^8/$H1852</f>
        <v>26441.950174781839</v>
      </c>
      <c r="EA1852" s="7" t="e">
        <f>DY1852*0.8</f>
        <v>#VALUE!</v>
      </c>
      <c r="EB1852" s="9" t="e">
        <f>F1852-#REF!</f>
        <v>#REF!</v>
      </c>
      <c r="EC1852" s="3" t="e">
        <f>EB1852/#REF!*100</f>
        <v>#REF!</v>
      </c>
      <c r="ED1852" s="3" t="e">
        <f>DX1852-F1852</f>
        <v>#VALUE!</v>
      </c>
      <c r="EE1852" s="11" t="e">
        <f>ED1852/F1852</f>
        <v>#VALUE!</v>
      </c>
      <c r="EF1852" s="3" t="e">
        <f>F1852-#REF!</f>
        <v>#REF!</v>
      </c>
    </row>
    <row r="1853" spans="1:136" hidden="1" x14ac:dyDescent="0.3">
      <c r="A1853">
        <v>1851</v>
      </c>
      <c r="B1853" s="17" t="s">
        <v>10690</v>
      </c>
      <c r="C1853" s="16" t="str">
        <f>"https://finance.naver.com/item/frgn.nhn?code="&amp;B1853</f>
        <v>https://finance.naver.com/item/frgn.nhn?code=072470</v>
      </c>
      <c r="D1853" t="s">
        <v>1896</v>
      </c>
      <c r="E1853" t="s">
        <v>7953</v>
      </c>
      <c r="F1853" s="18">
        <f>VALUE(LEFT(E1853,FIND("/",E1853)-1))</f>
        <v>5480</v>
      </c>
      <c r="G1853" s="6" t="s">
        <v>7954</v>
      </c>
      <c r="H1853" s="6">
        <f>VALUE(LEFT(G1853,FIND("/",G1853)-1)) + VALUE(MID(G1853,FIND("/",G1853)+1,LEN(G1853)))</f>
        <v>18887341</v>
      </c>
      <c r="I1853">
        <v>0</v>
      </c>
      <c r="J1853" s="1">
        <f>F1853*H1853/(10^8)</f>
        <v>1035.0262868</v>
      </c>
      <c r="K1853" s="1">
        <v>3209</v>
      </c>
      <c r="L1853" s="1">
        <v>3328</v>
      </c>
      <c r="M1853" s="1">
        <v>3870</v>
      </c>
      <c r="N1853" s="1">
        <v>3782</v>
      </c>
      <c r="O1853" s="1">
        <v>3547</v>
      </c>
      <c r="P1853" t="s">
        <v>8838</v>
      </c>
      <c r="Q1853" t="s">
        <v>8838</v>
      </c>
      <c r="R1853" t="s">
        <v>8838</v>
      </c>
      <c r="S1853">
        <v>237</v>
      </c>
      <c r="T1853">
        <v>169</v>
      </c>
      <c r="U1853">
        <v>122</v>
      </c>
      <c r="V1853">
        <v>74</v>
      </c>
      <c r="W1853">
        <v>118</v>
      </c>
      <c r="X1853" t="s">
        <v>8838</v>
      </c>
      <c r="Y1853" t="s">
        <v>8838</v>
      </c>
      <c r="Z1853" t="s">
        <v>8838</v>
      </c>
      <c r="AA1853">
        <v>161</v>
      </c>
      <c r="AB1853">
        <v>78</v>
      </c>
      <c r="AC1853">
        <v>66</v>
      </c>
      <c r="AD1853">
        <v>33</v>
      </c>
      <c r="AE1853">
        <v>26</v>
      </c>
      <c r="AF1853" t="s">
        <v>8838</v>
      </c>
      <c r="AG1853" t="s">
        <v>8838</v>
      </c>
      <c r="AH1853" t="s">
        <v>8838</v>
      </c>
      <c r="AI1853" s="1">
        <v>3200</v>
      </c>
      <c r="AJ1853" s="1">
        <v>3814</v>
      </c>
      <c r="AK1853" s="1">
        <v>3899</v>
      </c>
      <c r="AL1853" s="1">
        <v>3953</v>
      </c>
      <c r="AM1853" s="1">
        <v>4050</v>
      </c>
      <c r="AN1853" t="s">
        <v>8838</v>
      </c>
      <c r="AO1853" t="s">
        <v>8838</v>
      </c>
      <c r="AP1853" t="s">
        <v>8838</v>
      </c>
      <c r="AQ1853" s="1">
        <v>1516</v>
      </c>
      <c r="AR1853" s="1">
        <v>1639</v>
      </c>
      <c r="AS1853" s="1">
        <v>1681</v>
      </c>
      <c r="AT1853" s="1">
        <v>1731</v>
      </c>
      <c r="AU1853" s="1">
        <v>1820</v>
      </c>
      <c r="AV1853" t="s">
        <v>8838</v>
      </c>
      <c r="AW1853" t="s">
        <v>8838</v>
      </c>
      <c r="AX1853" t="s">
        <v>8838</v>
      </c>
      <c r="AY1853" s="1">
        <v>1684</v>
      </c>
      <c r="AZ1853" s="1">
        <v>2174</v>
      </c>
      <c r="BA1853" s="1">
        <v>2218</v>
      </c>
      <c r="BB1853" s="1">
        <v>2222</v>
      </c>
      <c r="BC1853" s="1">
        <v>2230</v>
      </c>
      <c r="BD1853" t="s">
        <v>8838</v>
      </c>
      <c r="BE1853" t="s">
        <v>8838</v>
      </c>
      <c r="BF1853" t="s">
        <v>8838</v>
      </c>
      <c r="BG1853" s="1">
        <v>1265</v>
      </c>
      <c r="BH1853" s="1">
        <v>1366</v>
      </c>
      <c r="BI1853" s="1">
        <v>1370</v>
      </c>
      <c r="BJ1853" s="1">
        <v>1291</v>
      </c>
      <c r="BK1853" s="1">
        <v>1301</v>
      </c>
      <c r="BL1853" t="s">
        <v>8838</v>
      </c>
      <c r="BM1853" t="s">
        <v>8838</v>
      </c>
      <c r="BN1853" t="s">
        <v>8838</v>
      </c>
      <c r="BO1853">
        <v>94</v>
      </c>
      <c r="BP1853">
        <v>94</v>
      </c>
      <c r="BQ1853">
        <v>94</v>
      </c>
      <c r="BR1853">
        <v>94</v>
      </c>
      <c r="BS1853">
        <v>94</v>
      </c>
      <c r="BT1853" t="s">
        <v>8838</v>
      </c>
      <c r="BU1853" t="s">
        <v>8838</v>
      </c>
      <c r="BV1853" t="s">
        <v>8838</v>
      </c>
      <c r="BW1853">
        <v>5.08</v>
      </c>
      <c r="BX1853">
        <v>2.2200000000000002</v>
      </c>
      <c r="BY1853">
        <v>1.7</v>
      </c>
      <c r="BZ1853">
        <v>0.84</v>
      </c>
      <c r="CA1853">
        <v>0.64</v>
      </c>
      <c r="CB1853" t="s">
        <v>8838</v>
      </c>
      <c r="CC1853" t="s">
        <v>8838</v>
      </c>
      <c r="CD1853" t="s">
        <v>8838</v>
      </c>
      <c r="CE1853">
        <v>6.59</v>
      </c>
      <c r="CF1853">
        <v>2.1</v>
      </c>
      <c r="CG1853">
        <v>1.41</v>
      </c>
      <c r="CH1853">
        <v>0.14000000000000001</v>
      </c>
      <c r="CI1853">
        <v>1.54</v>
      </c>
      <c r="CJ1853" t="s">
        <v>8838</v>
      </c>
      <c r="CK1853" t="s">
        <v>8838</v>
      </c>
      <c r="CL1853" t="s">
        <v>8838</v>
      </c>
      <c r="CM1853">
        <v>430</v>
      </c>
      <c r="CN1853">
        <v>146</v>
      </c>
      <c r="CO1853">
        <v>102</v>
      </c>
      <c r="CP1853">
        <v>10</v>
      </c>
      <c r="CQ1853">
        <v>106</v>
      </c>
      <c r="CR1853" t="s">
        <v>8838</v>
      </c>
      <c r="CS1853" t="s">
        <v>8838</v>
      </c>
      <c r="CT1853" t="s">
        <v>8838</v>
      </c>
      <c r="CU1853">
        <v>16.71</v>
      </c>
      <c r="CV1853">
        <v>47.83</v>
      </c>
      <c r="CW1853">
        <v>60.66</v>
      </c>
      <c r="CX1853">
        <v>314.95</v>
      </c>
      <c r="CY1853">
        <v>54.44</v>
      </c>
      <c r="CZ1853" t="s">
        <v>8838</v>
      </c>
      <c r="DA1853" t="s">
        <v>8838</v>
      </c>
      <c r="DB1853" t="s">
        <v>8838</v>
      </c>
      <c r="DC1853">
        <v>1.07</v>
      </c>
      <c r="DD1853">
        <v>0.97</v>
      </c>
      <c r="DE1853">
        <v>0.86</v>
      </c>
      <c r="DF1853">
        <v>0.44</v>
      </c>
      <c r="DG1853">
        <v>0.84</v>
      </c>
      <c r="DH1853" t="s">
        <v>8838</v>
      </c>
      <c r="DI1853" t="s">
        <v>8838</v>
      </c>
      <c r="DJ1853" t="s">
        <v>8838</v>
      </c>
      <c r="DK1853" s="5" t="e">
        <f>(CL1853*3+CK1853*2+CJ1853)/6</f>
        <v>#VALUE!</v>
      </c>
      <c r="DL1853">
        <f>BG1853+(BG1853*(CF1853-8.25)/8.25)</f>
        <v>322</v>
      </c>
      <c r="DM1853">
        <f>BH1853+(BH1853*(CG1853-8.25)/8.25)</f>
        <v>233.46181818181822</v>
      </c>
      <c r="DN1853">
        <f>BI1853+(BI1853*(CH1853-8.25)/8.25)</f>
        <v>23.248484848485077</v>
      </c>
      <c r="DO1853">
        <f>BJ1853+(BJ1853*(CI1853-8.25)/8.25)</f>
        <v>240.98666666666668</v>
      </c>
      <c r="DP1853" t="e">
        <f>BK1853+(BK1853*(CJ1853-8.25)/8.25)</f>
        <v>#VALUE!</v>
      </c>
      <c r="DQ1853" t="e">
        <f>BL1853+(BL1853*(CK1853-8.25)/8.25)</f>
        <v>#VALUE!</v>
      </c>
      <c r="DR1853" t="e">
        <f>BM1853+(BM1853*(CL1853-8.25)/8.25)</f>
        <v>#VALUE!</v>
      </c>
      <c r="DS1853" s="7">
        <f>DL1853*10^8/$H1853</f>
        <v>1704.8455894347437</v>
      </c>
      <c r="DT1853" s="7">
        <f>DM1853*10^8/$H1853</f>
        <v>1236.0756243126982</v>
      </c>
      <c r="DU1853" s="7">
        <f>DN1853*10^8/$H1853</f>
        <v>123.09030079186414</v>
      </c>
      <c r="DV1853" s="7">
        <f>DO1853*10^8/$H1853</f>
        <v>1275.9163222957995</v>
      </c>
      <c r="DW1853" s="7" t="e">
        <f>DP1853*10^8/$H1853</f>
        <v>#VALUE!</v>
      </c>
      <c r="DX1853" s="7" t="e">
        <f>DQ1853*10^8/$H1853</f>
        <v>#VALUE!</v>
      </c>
      <c r="DY1853" s="7" t="e">
        <f>DR1853*10^8/$H1853</f>
        <v>#VALUE!</v>
      </c>
      <c r="DZ1853" s="7">
        <f>DS1853*10^8/$H1853</f>
        <v>9026.3928068791884</v>
      </c>
      <c r="EA1853" s="7" t="e">
        <f>DY1853*0.8</f>
        <v>#VALUE!</v>
      </c>
      <c r="EB1853" s="9" t="e">
        <f>F1853-#REF!</f>
        <v>#REF!</v>
      </c>
      <c r="EC1853" s="3" t="e">
        <f>EB1853/#REF!*100</f>
        <v>#REF!</v>
      </c>
      <c r="ED1853" s="3" t="e">
        <f>DX1853-F1853</f>
        <v>#VALUE!</v>
      </c>
      <c r="EE1853" s="11" t="e">
        <f>ED1853/F1853</f>
        <v>#VALUE!</v>
      </c>
      <c r="EF1853" s="3" t="e">
        <f>F1853-#REF!</f>
        <v>#REF!</v>
      </c>
    </row>
    <row r="1854" spans="1:136" hidden="1" x14ac:dyDescent="0.3">
      <c r="A1854">
        <v>1852</v>
      </c>
      <c r="B1854" s="17" t="s">
        <v>10691</v>
      </c>
      <c r="C1854" s="16" t="str">
        <f>"https://finance.naver.com/item/frgn.nhn?code="&amp;B1854</f>
        <v>https://finance.naver.com/item/frgn.nhn?code=068930</v>
      </c>
      <c r="D1854" t="s">
        <v>1897</v>
      </c>
      <c r="E1854" t="s">
        <v>7955</v>
      </c>
      <c r="F1854" s="18">
        <f>VALUE(LEFT(E1854,FIND("/",E1854)-1))</f>
        <v>8660</v>
      </c>
      <c r="G1854" s="6" t="s">
        <v>7956</v>
      </c>
      <c r="H1854" s="6">
        <f>VALUE(LEFT(G1854,FIND("/",G1854)-1)) + VALUE(MID(G1854,FIND("/",G1854)+1,LEN(G1854)))</f>
        <v>29695489</v>
      </c>
      <c r="I1854" s="1">
        <v>75000</v>
      </c>
      <c r="J1854" s="1">
        <f>F1854*H1854/(10^8)</f>
        <v>2571.6293473999999</v>
      </c>
      <c r="K1854">
        <v>835</v>
      </c>
      <c r="L1854">
        <v>898</v>
      </c>
      <c r="M1854" s="1">
        <v>1069</v>
      </c>
      <c r="N1854" s="1">
        <v>1406</v>
      </c>
      <c r="O1854" s="1">
        <v>1485</v>
      </c>
      <c r="P1854" s="1">
        <v>1991</v>
      </c>
      <c r="Q1854" s="1">
        <v>2270</v>
      </c>
      <c r="R1854" s="1">
        <v>2510</v>
      </c>
      <c r="S1854">
        <v>79</v>
      </c>
      <c r="T1854">
        <v>100</v>
      </c>
      <c r="U1854">
        <v>126</v>
      </c>
      <c r="V1854">
        <v>211</v>
      </c>
      <c r="W1854">
        <v>142</v>
      </c>
      <c r="X1854">
        <v>296</v>
      </c>
      <c r="Y1854">
        <v>321</v>
      </c>
      <c r="Z1854">
        <v>381</v>
      </c>
      <c r="AA1854">
        <v>80</v>
      </c>
      <c r="AB1854">
        <v>83</v>
      </c>
      <c r="AC1854">
        <v>99</v>
      </c>
      <c r="AD1854">
        <v>190</v>
      </c>
      <c r="AE1854">
        <v>109</v>
      </c>
      <c r="AF1854">
        <v>225</v>
      </c>
      <c r="AG1854">
        <v>241</v>
      </c>
      <c r="AH1854">
        <v>286</v>
      </c>
      <c r="AI1854">
        <v>946</v>
      </c>
      <c r="AJ1854" s="1">
        <v>1046</v>
      </c>
      <c r="AK1854" s="1">
        <v>1122</v>
      </c>
      <c r="AL1854" s="1">
        <v>1425</v>
      </c>
      <c r="AM1854" s="1">
        <v>1508</v>
      </c>
      <c r="AN1854" s="1">
        <v>1716</v>
      </c>
      <c r="AO1854" s="1">
        <v>1914</v>
      </c>
      <c r="AP1854" s="1">
        <v>2158</v>
      </c>
      <c r="AQ1854">
        <v>271</v>
      </c>
      <c r="AR1854">
        <v>304</v>
      </c>
      <c r="AS1854">
        <v>351</v>
      </c>
      <c r="AT1854">
        <v>480</v>
      </c>
      <c r="AU1854">
        <v>527</v>
      </c>
      <c r="AV1854">
        <v>583</v>
      </c>
      <c r="AW1854">
        <v>623</v>
      </c>
      <c r="AX1854">
        <v>667</v>
      </c>
      <c r="AY1854">
        <v>675</v>
      </c>
      <c r="AZ1854">
        <v>742</v>
      </c>
      <c r="BA1854">
        <v>771</v>
      </c>
      <c r="BB1854">
        <v>945</v>
      </c>
      <c r="BC1854">
        <v>981</v>
      </c>
      <c r="BD1854" s="1">
        <v>1133</v>
      </c>
      <c r="BE1854" s="1">
        <v>1291</v>
      </c>
      <c r="BF1854" s="1">
        <v>1491</v>
      </c>
      <c r="BG1854">
        <v>646</v>
      </c>
      <c r="BH1854">
        <v>694</v>
      </c>
      <c r="BI1854">
        <v>683</v>
      </c>
      <c r="BJ1854">
        <v>833</v>
      </c>
      <c r="BK1854">
        <v>861</v>
      </c>
      <c r="BL1854" t="s">
        <v>8838</v>
      </c>
      <c r="BM1854" t="s">
        <v>8838</v>
      </c>
      <c r="BN1854" t="s">
        <v>8838</v>
      </c>
      <c r="BO1854">
        <v>111</v>
      </c>
      <c r="BP1854">
        <v>112</v>
      </c>
      <c r="BQ1854">
        <v>112</v>
      </c>
      <c r="BR1854">
        <v>113</v>
      </c>
      <c r="BS1854">
        <v>114</v>
      </c>
      <c r="BT1854">
        <v>114</v>
      </c>
      <c r="BU1854">
        <v>114</v>
      </c>
      <c r="BV1854">
        <v>114</v>
      </c>
      <c r="BW1854">
        <v>8.5399999999999991</v>
      </c>
      <c r="BX1854">
        <v>8.2899999999999991</v>
      </c>
      <c r="BY1854">
        <v>9.09</v>
      </c>
      <c r="BZ1854">
        <v>14.91</v>
      </c>
      <c r="CA1854">
        <v>7.41</v>
      </c>
      <c r="CB1854">
        <v>13.96</v>
      </c>
      <c r="CC1854">
        <v>13.28</v>
      </c>
      <c r="CD1854">
        <v>14.05</v>
      </c>
      <c r="CE1854">
        <v>11.14</v>
      </c>
      <c r="CF1854">
        <v>10.78</v>
      </c>
      <c r="CG1854">
        <v>8.48</v>
      </c>
      <c r="CH1854">
        <v>19.7</v>
      </c>
      <c r="CI1854">
        <v>10.24</v>
      </c>
      <c r="CJ1854">
        <v>24.51</v>
      </c>
      <c r="CK1854" t="s">
        <v>8838</v>
      </c>
      <c r="CL1854" t="s">
        <v>8838</v>
      </c>
      <c r="CM1854">
        <v>316</v>
      </c>
      <c r="CN1854">
        <v>325</v>
      </c>
      <c r="CO1854">
        <v>260</v>
      </c>
      <c r="CP1854">
        <v>662</v>
      </c>
      <c r="CQ1854">
        <v>383</v>
      </c>
      <c r="CR1854">
        <v>726</v>
      </c>
      <c r="CS1854">
        <v>761</v>
      </c>
      <c r="CT1854">
        <v>902</v>
      </c>
      <c r="CU1854">
        <v>12.67</v>
      </c>
      <c r="CV1854">
        <v>12.12</v>
      </c>
      <c r="CW1854">
        <v>17.16</v>
      </c>
      <c r="CX1854">
        <v>11.77</v>
      </c>
      <c r="CY1854">
        <v>21.73</v>
      </c>
      <c r="CZ1854">
        <v>11.93</v>
      </c>
      <c r="DA1854">
        <v>11.38</v>
      </c>
      <c r="DB1854">
        <v>9.6</v>
      </c>
      <c r="DC1854">
        <v>1.32</v>
      </c>
      <c r="DD1854">
        <v>1.22</v>
      </c>
      <c r="DE1854">
        <v>1.36</v>
      </c>
      <c r="DF1854">
        <v>1.92</v>
      </c>
      <c r="DG1854">
        <v>1.99</v>
      </c>
      <c r="DH1854" t="s">
        <v>8838</v>
      </c>
      <c r="DI1854" t="s">
        <v>8838</v>
      </c>
      <c r="DJ1854" t="s">
        <v>8838</v>
      </c>
      <c r="DK1854" s="5" t="e">
        <f>(CL1854*3+CK1854*2+CJ1854)/6</f>
        <v>#VALUE!</v>
      </c>
      <c r="DL1854">
        <f>BG1854+(BG1854*(CF1854-8.25)/8.25)</f>
        <v>844.10666666666657</v>
      </c>
      <c r="DM1854">
        <f>BH1854+(BH1854*(CG1854-8.25)/8.25)</f>
        <v>713.34787878787881</v>
      </c>
      <c r="DN1854">
        <f>BI1854+(BI1854*(CH1854-8.25)/8.25)</f>
        <v>1630.9212121212122</v>
      </c>
      <c r="DO1854">
        <f>BJ1854+(BJ1854*(CI1854-8.25)/8.25)</f>
        <v>1033.929696969697</v>
      </c>
      <c r="DP1854">
        <f>BK1854+(BK1854*(CJ1854-8.25)/8.25)</f>
        <v>2557.9527272727273</v>
      </c>
      <c r="DQ1854" t="e">
        <f>BL1854+(BL1854*(CK1854-8.25)/8.25)</f>
        <v>#VALUE!</v>
      </c>
      <c r="DR1854" t="e">
        <f>BM1854+(BM1854*(CL1854-8.25)/8.25)</f>
        <v>#VALUE!</v>
      </c>
      <c r="DS1854" s="7">
        <f>DL1854*10^8/$H1854</f>
        <v>2842.5417297107538</v>
      </c>
      <c r="DT1854" s="7">
        <f>DM1854*10^8/$H1854</f>
        <v>2402.2095705778033</v>
      </c>
      <c r="DU1854" s="7">
        <f>DN1854*10^8/$H1854</f>
        <v>5492.1513908096013</v>
      </c>
      <c r="DV1854" s="7">
        <f>DO1854*10^8/$H1854</f>
        <v>3481.7736019423587</v>
      </c>
      <c r="DW1854" s="7">
        <f>DP1854*10^8/$H1854</f>
        <v>8613.943778709041</v>
      </c>
      <c r="DX1854" s="7" t="e">
        <f>DQ1854*10^8/$H1854</f>
        <v>#VALUE!</v>
      </c>
      <c r="DY1854" s="7" t="e">
        <f>DR1854*10^8/$H1854</f>
        <v>#VALUE!</v>
      </c>
      <c r="DZ1854" s="7">
        <f>DS1854*10^8/$H1854</f>
        <v>9572.3014687879149</v>
      </c>
      <c r="EA1854" s="7" t="e">
        <f>DY1854*0.8</f>
        <v>#VALUE!</v>
      </c>
      <c r="EB1854" s="9" t="e">
        <f>F1854-#REF!</f>
        <v>#REF!</v>
      </c>
      <c r="EC1854" s="3" t="e">
        <f>EB1854/#REF!*100</f>
        <v>#REF!</v>
      </c>
      <c r="ED1854" s="3" t="e">
        <f>DX1854-F1854</f>
        <v>#VALUE!</v>
      </c>
      <c r="EE1854" s="11" t="e">
        <f>ED1854/F1854</f>
        <v>#VALUE!</v>
      </c>
      <c r="EF1854" s="3" t="e">
        <f>F1854-#REF!</f>
        <v>#REF!</v>
      </c>
    </row>
    <row r="1855" spans="1:136" hidden="1" x14ac:dyDescent="0.3">
      <c r="A1855">
        <v>1853</v>
      </c>
      <c r="B1855" s="17" t="s">
        <v>10692</v>
      </c>
      <c r="C1855" s="16" t="str">
        <f>"https://finance.naver.com/item/frgn.nhn?code="&amp;B1855</f>
        <v>https://finance.naver.com/item/frgn.nhn?code=069110</v>
      </c>
      <c r="D1855" t="s">
        <v>1898</v>
      </c>
      <c r="E1855" t="s">
        <v>7957</v>
      </c>
      <c r="F1855" s="18">
        <f>VALUE(LEFT(E1855,FIND("/",E1855)-1))</f>
        <v>2630</v>
      </c>
      <c r="G1855" s="6" t="s">
        <v>7958</v>
      </c>
      <c r="H1855" s="6">
        <f>VALUE(LEFT(G1855,FIND("/",G1855)-1)) + VALUE(MID(G1855,FIND("/",G1855)+1,LEN(G1855)))</f>
        <v>26360014</v>
      </c>
      <c r="I1855" s="1">
        <v>150000</v>
      </c>
      <c r="J1855" s="1">
        <f>F1855*H1855/(10^8)</f>
        <v>693.26836820000005</v>
      </c>
      <c r="K1855">
        <v>831</v>
      </c>
      <c r="L1855" s="1">
        <v>1005</v>
      </c>
      <c r="M1855" s="1">
        <v>1103</v>
      </c>
      <c r="N1855" s="1">
        <v>1093</v>
      </c>
      <c r="O1855">
        <v>919</v>
      </c>
      <c r="P1855" t="s">
        <v>8838</v>
      </c>
      <c r="Q1855" t="s">
        <v>8838</v>
      </c>
      <c r="R1855" t="s">
        <v>8838</v>
      </c>
      <c r="S1855">
        <v>81</v>
      </c>
      <c r="T1855">
        <v>47</v>
      </c>
      <c r="U1855">
        <v>33</v>
      </c>
      <c r="V1855">
        <v>6</v>
      </c>
      <c r="W1855">
        <v>-147</v>
      </c>
      <c r="X1855" t="s">
        <v>8838</v>
      </c>
      <c r="Y1855" t="s">
        <v>8838</v>
      </c>
      <c r="Z1855" t="s">
        <v>8838</v>
      </c>
      <c r="AA1855">
        <v>68</v>
      </c>
      <c r="AB1855">
        <v>16</v>
      </c>
      <c r="AC1855">
        <v>-10</v>
      </c>
      <c r="AD1855">
        <v>-52</v>
      </c>
      <c r="AE1855">
        <v>-356</v>
      </c>
      <c r="AF1855" t="s">
        <v>8838</v>
      </c>
      <c r="AG1855" t="s">
        <v>8838</v>
      </c>
      <c r="AH1855" t="s">
        <v>8838</v>
      </c>
      <c r="AI1855" s="1">
        <v>1018</v>
      </c>
      <c r="AJ1855" s="1">
        <v>1394</v>
      </c>
      <c r="AK1855" s="1">
        <v>2214</v>
      </c>
      <c r="AL1855" s="1">
        <v>2400</v>
      </c>
      <c r="AM1855" s="1">
        <v>1983</v>
      </c>
      <c r="AN1855" t="s">
        <v>8838</v>
      </c>
      <c r="AO1855" t="s">
        <v>8838</v>
      </c>
      <c r="AP1855" t="s">
        <v>8838</v>
      </c>
      <c r="AQ1855">
        <v>405</v>
      </c>
      <c r="AR1855">
        <v>673</v>
      </c>
      <c r="AS1855" s="1">
        <v>1090</v>
      </c>
      <c r="AT1855" s="1">
        <v>1320</v>
      </c>
      <c r="AU1855" s="1">
        <v>1081</v>
      </c>
      <c r="AV1855" t="s">
        <v>8838</v>
      </c>
      <c r="AW1855" t="s">
        <v>8838</v>
      </c>
      <c r="AX1855" t="s">
        <v>8838</v>
      </c>
      <c r="AY1855">
        <v>613</v>
      </c>
      <c r="AZ1855">
        <v>721</v>
      </c>
      <c r="BA1855" s="1">
        <v>1124</v>
      </c>
      <c r="BB1855" s="1">
        <v>1079</v>
      </c>
      <c r="BC1855">
        <v>902</v>
      </c>
      <c r="BD1855" t="s">
        <v>8838</v>
      </c>
      <c r="BE1855" t="s">
        <v>8838</v>
      </c>
      <c r="BF1855" t="s">
        <v>8838</v>
      </c>
      <c r="BG1855">
        <v>603</v>
      </c>
      <c r="BH1855">
        <v>707</v>
      </c>
      <c r="BI1855" s="1">
        <v>1089</v>
      </c>
      <c r="BJ1855" s="1">
        <v>1058</v>
      </c>
      <c r="BK1855">
        <v>890</v>
      </c>
      <c r="BL1855" t="s">
        <v>8838</v>
      </c>
      <c r="BM1855" t="s">
        <v>8838</v>
      </c>
      <c r="BN1855" t="s">
        <v>8838</v>
      </c>
      <c r="BO1855">
        <v>91</v>
      </c>
      <c r="BP1855">
        <v>94</v>
      </c>
      <c r="BQ1855">
        <v>111</v>
      </c>
      <c r="BR1855">
        <v>111</v>
      </c>
      <c r="BS1855">
        <v>127</v>
      </c>
      <c r="BT1855" t="s">
        <v>8838</v>
      </c>
      <c r="BU1855" t="s">
        <v>8838</v>
      </c>
      <c r="BV1855" t="s">
        <v>8838</v>
      </c>
      <c r="BW1855">
        <v>7.72</v>
      </c>
      <c r="BX1855">
        <v>1.32</v>
      </c>
      <c r="BY1855">
        <v>-0.55000000000000004</v>
      </c>
      <c r="BZ1855">
        <v>-2.2400000000000002</v>
      </c>
      <c r="CA1855">
        <v>-16.25</v>
      </c>
      <c r="CB1855" t="s">
        <v>8838</v>
      </c>
      <c r="CC1855" t="s">
        <v>8838</v>
      </c>
      <c r="CD1855" t="s">
        <v>8838</v>
      </c>
      <c r="CE1855">
        <v>12.42</v>
      </c>
      <c r="CF1855">
        <v>1.73</v>
      </c>
      <c r="CG1855">
        <v>-2.3199999999999998</v>
      </c>
      <c r="CH1855">
        <v>-4.95</v>
      </c>
      <c r="CI1855">
        <v>-36.24</v>
      </c>
      <c r="CJ1855" t="s">
        <v>8838</v>
      </c>
      <c r="CK1855" t="s">
        <v>8838</v>
      </c>
      <c r="CL1855" t="s">
        <v>8838</v>
      </c>
      <c r="CM1855">
        <v>382</v>
      </c>
      <c r="CN1855">
        <v>61</v>
      </c>
      <c r="CO1855">
        <v>-105</v>
      </c>
      <c r="CP1855">
        <v>-239</v>
      </c>
      <c r="CQ1855" s="1">
        <v>-1419</v>
      </c>
      <c r="CR1855" t="s">
        <v>8838</v>
      </c>
      <c r="CS1855" t="s">
        <v>8838</v>
      </c>
      <c r="CT1855" t="s">
        <v>8838</v>
      </c>
      <c r="CU1855">
        <v>31.38</v>
      </c>
      <c r="CV1855">
        <v>182.51</v>
      </c>
      <c r="CW1855" t="s">
        <v>2</v>
      </c>
      <c r="CX1855" t="s">
        <v>2</v>
      </c>
      <c r="CY1855" t="s">
        <v>2</v>
      </c>
      <c r="CZ1855" t="s">
        <v>8838</v>
      </c>
      <c r="DA1855" t="s">
        <v>8838</v>
      </c>
      <c r="DB1855" t="s">
        <v>8838</v>
      </c>
      <c r="DC1855">
        <v>3.56</v>
      </c>
      <c r="DD1855">
        <v>2.9</v>
      </c>
      <c r="DE1855">
        <v>2.0499999999999998</v>
      </c>
      <c r="DF1855">
        <v>1.32</v>
      </c>
      <c r="DG1855">
        <v>1.24</v>
      </c>
      <c r="DH1855" t="s">
        <v>8838</v>
      </c>
      <c r="DI1855" t="s">
        <v>8838</v>
      </c>
      <c r="DJ1855" t="s">
        <v>8838</v>
      </c>
      <c r="DK1855" s="5" t="e">
        <f>(CL1855*3+CK1855*2+CJ1855)/6</f>
        <v>#VALUE!</v>
      </c>
      <c r="DL1855">
        <f>BG1855+(BG1855*(CF1855-8.25)/8.25)</f>
        <v>126.44727272727272</v>
      </c>
      <c r="DM1855">
        <f>BH1855+(BH1855*(CG1855-8.25)/8.25)</f>
        <v>-198.81696969696964</v>
      </c>
      <c r="DN1855">
        <f>BI1855+(BI1855*(CH1855-8.25)/8.25)</f>
        <v>-653.39999999999986</v>
      </c>
      <c r="DO1855">
        <f>BJ1855+(BJ1855*(CI1855-8.25)/8.25)</f>
        <v>-4647.505454545455</v>
      </c>
      <c r="DP1855" t="e">
        <f>BK1855+(BK1855*(CJ1855-8.25)/8.25)</f>
        <v>#VALUE!</v>
      </c>
      <c r="DQ1855" t="e">
        <f>BL1855+(BL1855*(CK1855-8.25)/8.25)</f>
        <v>#VALUE!</v>
      </c>
      <c r="DR1855" t="e">
        <f>BM1855+(BM1855*(CL1855-8.25)/8.25)</f>
        <v>#VALUE!</v>
      </c>
      <c r="DS1855" s="7">
        <f>DL1855*10^8/$H1855</f>
        <v>479.69349609325974</v>
      </c>
      <c r="DT1855" s="7">
        <f>DM1855*10^8/$H1855</f>
        <v>-754.23696549239173</v>
      </c>
      <c r="DU1855" s="7">
        <f>DN1855*10^8/$H1855</f>
        <v>-2478.754373954429</v>
      </c>
      <c r="DV1855" s="7">
        <f>DO1855*10^8/$H1855</f>
        <v>-17630.891450002473</v>
      </c>
      <c r="DW1855" s="7" t="e">
        <f>DP1855*10^8/$H1855</f>
        <v>#VALUE!</v>
      </c>
      <c r="DX1855" s="7" t="e">
        <f>DQ1855*10^8/$H1855</f>
        <v>#VALUE!</v>
      </c>
      <c r="DY1855" s="7" t="e">
        <f>DR1855*10^8/$H1855</f>
        <v>#VALUE!</v>
      </c>
      <c r="DZ1855" s="7">
        <f>DS1855*10^8/$H1855</f>
        <v>1819.777091519222</v>
      </c>
      <c r="EA1855" s="7" t="e">
        <f>DY1855*0.8</f>
        <v>#VALUE!</v>
      </c>
      <c r="EB1855" s="9" t="e">
        <f>F1855-#REF!</f>
        <v>#REF!</v>
      </c>
      <c r="EC1855" s="3" t="e">
        <f>EB1855/#REF!*100</f>
        <v>#REF!</v>
      </c>
      <c r="ED1855" s="3" t="e">
        <f>DX1855-F1855</f>
        <v>#VALUE!</v>
      </c>
      <c r="EE1855" s="11" t="e">
        <f>ED1855/F1855</f>
        <v>#VALUE!</v>
      </c>
      <c r="EF1855" s="3" t="e">
        <f>F1855-#REF!</f>
        <v>#REF!</v>
      </c>
    </row>
    <row r="1856" spans="1:136" hidden="1" x14ac:dyDescent="0.3">
      <c r="A1856">
        <v>1854</v>
      </c>
      <c r="B1856" s="17" t="s">
        <v>10693</v>
      </c>
      <c r="C1856" s="16" t="str">
        <f>"https://finance.naver.com/item/frgn.nhn?code="&amp;B1856</f>
        <v>https://finance.naver.com/item/frgn.nhn?code=069330</v>
      </c>
      <c r="D1856" t="s">
        <v>1899</v>
      </c>
      <c r="E1856" t="s">
        <v>7959</v>
      </c>
      <c r="F1856" s="18">
        <f>VALUE(LEFT(E1856,FIND("/",E1856)-1))</f>
        <v>2960</v>
      </c>
      <c r="G1856" s="6" t="s">
        <v>7960</v>
      </c>
      <c r="H1856" s="6">
        <f>VALUE(LEFT(G1856,FIND("/",G1856)-1)) + VALUE(MID(G1856,FIND("/",G1856)+1,LEN(G1856)))</f>
        <v>13579722</v>
      </c>
      <c r="I1856" s="1">
        <v>83800</v>
      </c>
      <c r="J1856" s="1">
        <f>F1856*H1856/(10^8)</f>
        <v>401.95977119999998</v>
      </c>
      <c r="K1856">
        <v>192</v>
      </c>
      <c r="L1856">
        <v>89</v>
      </c>
      <c r="M1856">
        <v>49</v>
      </c>
      <c r="N1856">
        <v>258</v>
      </c>
      <c r="O1856">
        <v>466</v>
      </c>
      <c r="P1856" t="s">
        <v>8838</v>
      </c>
      <c r="Q1856" t="s">
        <v>8838</v>
      </c>
      <c r="R1856" t="s">
        <v>8838</v>
      </c>
      <c r="S1856">
        <v>-8</v>
      </c>
      <c r="T1856">
        <v>-48</v>
      </c>
      <c r="U1856">
        <v>-42</v>
      </c>
      <c r="V1856">
        <v>-54</v>
      </c>
      <c r="W1856">
        <v>-28</v>
      </c>
      <c r="X1856" t="s">
        <v>8838</v>
      </c>
      <c r="Y1856" t="s">
        <v>8838</v>
      </c>
      <c r="Z1856" t="s">
        <v>8838</v>
      </c>
      <c r="AA1856">
        <v>-49</v>
      </c>
      <c r="AB1856">
        <v>-87</v>
      </c>
      <c r="AC1856">
        <v>-73</v>
      </c>
      <c r="AD1856">
        <v>-138</v>
      </c>
      <c r="AE1856">
        <v>-87</v>
      </c>
      <c r="AF1856" t="s">
        <v>8838</v>
      </c>
      <c r="AG1856" t="s">
        <v>8838</v>
      </c>
      <c r="AH1856" t="s">
        <v>8838</v>
      </c>
      <c r="AI1856">
        <v>607</v>
      </c>
      <c r="AJ1856">
        <v>543</v>
      </c>
      <c r="AK1856">
        <v>407</v>
      </c>
      <c r="AL1856">
        <v>573</v>
      </c>
      <c r="AM1856">
        <v>435</v>
      </c>
      <c r="AN1856" t="s">
        <v>8838</v>
      </c>
      <c r="AO1856" t="s">
        <v>8838</v>
      </c>
      <c r="AP1856" t="s">
        <v>8838</v>
      </c>
      <c r="AQ1856">
        <v>169</v>
      </c>
      <c r="AR1856">
        <v>186</v>
      </c>
      <c r="AS1856">
        <v>123</v>
      </c>
      <c r="AT1856">
        <v>413</v>
      </c>
      <c r="AU1856">
        <v>336</v>
      </c>
      <c r="AV1856" t="s">
        <v>8838</v>
      </c>
      <c r="AW1856" t="s">
        <v>8838</v>
      </c>
      <c r="AX1856" t="s">
        <v>8838</v>
      </c>
      <c r="AY1856">
        <v>437</v>
      </c>
      <c r="AZ1856">
        <v>357</v>
      </c>
      <c r="BA1856">
        <v>284</v>
      </c>
      <c r="BB1856">
        <v>160</v>
      </c>
      <c r="BC1856">
        <v>99</v>
      </c>
      <c r="BD1856" t="s">
        <v>8838</v>
      </c>
      <c r="BE1856" t="s">
        <v>8838</v>
      </c>
      <c r="BF1856" t="s">
        <v>8838</v>
      </c>
      <c r="BG1856">
        <v>437</v>
      </c>
      <c r="BH1856">
        <v>357</v>
      </c>
      <c r="BI1856">
        <v>284</v>
      </c>
      <c r="BJ1856">
        <v>153</v>
      </c>
      <c r="BK1856">
        <v>92</v>
      </c>
      <c r="BL1856" t="s">
        <v>8838</v>
      </c>
      <c r="BM1856" t="s">
        <v>8838</v>
      </c>
      <c r="BN1856" t="s">
        <v>8838</v>
      </c>
      <c r="BO1856">
        <v>59</v>
      </c>
      <c r="BP1856">
        <v>59</v>
      </c>
      <c r="BQ1856">
        <v>59</v>
      </c>
      <c r="BR1856">
        <v>59</v>
      </c>
      <c r="BS1856">
        <v>59</v>
      </c>
      <c r="BT1856" t="s">
        <v>8838</v>
      </c>
      <c r="BU1856" t="s">
        <v>8838</v>
      </c>
      <c r="BV1856" t="s">
        <v>8838</v>
      </c>
      <c r="BW1856">
        <v>-7.44</v>
      </c>
      <c r="BX1856">
        <v>-15.05</v>
      </c>
      <c r="BY1856">
        <v>-15.33</v>
      </c>
      <c r="BZ1856">
        <v>-28.11</v>
      </c>
      <c r="CA1856">
        <v>-17.350000000000001</v>
      </c>
      <c r="CB1856" t="s">
        <v>8838</v>
      </c>
      <c r="CC1856" t="s">
        <v>8838</v>
      </c>
      <c r="CD1856" t="s">
        <v>8838</v>
      </c>
      <c r="CE1856">
        <v>-10.52</v>
      </c>
      <c r="CF1856">
        <v>-21.78</v>
      </c>
      <c r="CG1856">
        <v>-22.7</v>
      </c>
      <c r="CH1856">
        <v>-61.32</v>
      </c>
      <c r="CI1856">
        <v>-67.02</v>
      </c>
      <c r="CJ1856" t="s">
        <v>8838</v>
      </c>
      <c r="CK1856" t="s">
        <v>8838</v>
      </c>
      <c r="CL1856" t="s">
        <v>8838</v>
      </c>
      <c r="CM1856">
        <v>-409</v>
      </c>
      <c r="CN1856">
        <v>-728</v>
      </c>
      <c r="CO1856">
        <v>-612</v>
      </c>
      <c r="CP1856" s="1">
        <v>-1126</v>
      </c>
      <c r="CQ1856">
        <v>-691</v>
      </c>
      <c r="CR1856" t="s">
        <v>8838</v>
      </c>
      <c r="CS1856" t="s">
        <v>8838</v>
      </c>
      <c r="CT1856" t="s">
        <v>8838</v>
      </c>
      <c r="CU1856" t="s">
        <v>2</v>
      </c>
      <c r="CV1856" t="s">
        <v>2</v>
      </c>
      <c r="CW1856" t="s">
        <v>2</v>
      </c>
      <c r="CX1856" t="s">
        <v>2</v>
      </c>
      <c r="CY1856" t="s">
        <v>2</v>
      </c>
      <c r="CZ1856" t="s">
        <v>8838</v>
      </c>
      <c r="DA1856" t="s">
        <v>8838</v>
      </c>
      <c r="DB1856" t="s">
        <v>8838</v>
      </c>
      <c r="DC1856">
        <v>4.07</v>
      </c>
      <c r="DD1856">
        <v>1.99</v>
      </c>
      <c r="DE1856">
        <v>1.1499999999999999</v>
      </c>
      <c r="DF1856">
        <v>2.2999999999999998</v>
      </c>
      <c r="DG1856">
        <v>2.63</v>
      </c>
      <c r="DH1856" t="s">
        <v>8838</v>
      </c>
      <c r="DI1856" t="s">
        <v>8838</v>
      </c>
      <c r="DJ1856" t="s">
        <v>8838</v>
      </c>
      <c r="DK1856" s="5" t="e">
        <f>(CL1856*3+CK1856*2+CJ1856)/6</f>
        <v>#VALUE!</v>
      </c>
      <c r="DL1856">
        <f>BG1856+(BG1856*(CF1856-8.25)/8.25)</f>
        <v>-1153.68</v>
      </c>
      <c r="DM1856">
        <f>BH1856+(BH1856*(CG1856-8.25)/8.25)</f>
        <v>-982.29090909090905</v>
      </c>
      <c r="DN1856">
        <f>BI1856+(BI1856*(CH1856-8.25)/8.25)</f>
        <v>-2110.8945454545451</v>
      </c>
      <c r="DO1856">
        <f>BJ1856+(BJ1856*(CI1856-8.25)/8.25)</f>
        <v>-1242.9163636363635</v>
      </c>
      <c r="DP1856" t="e">
        <f>BK1856+(BK1856*(CJ1856-8.25)/8.25)</f>
        <v>#VALUE!</v>
      </c>
      <c r="DQ1856" t="e">
        <f>BL1856+(BL1856*(CK1856-8.25)/8.25)</f>
        <v>#VALUE!</v>
      </c>
      <c r="DR1856" t="e">
        <f>BM1856+(BM1856*(CL1856-8.25)/8.25)</f>
        <v>#VALUE!</v>
      </c>
      <c r="DS1856" s="7">
        <f>DL1856*10^8/$H1856</f>
        <v>-8495.6083784336679</v>
      </c>
      <c r="DT1856" s="7">
        <f>DM1856*10^8/$H1856</f>
        <v>-7233.5126528430337</v>
      </c>
      <c r="DU1856" s="7">
        <f>DN1856*10^8/$H1856</f>
        <v>-15544.460670509639</v>
      </c>
      <c r="DV1856" s="7">
        <f>DO1856*10^8/$H1856</f>
        <v>-9152.7379105136588</v>
      </c>
      <c r="DW1856" s="7" t="e">
        <f>DP1856*10^8/$H1856</f>
        <v>#VALUE!</v>
      </c>
      <c r="DX1856" s="7" t="e">
        <f>DQ1856*10^8/$H1856</f>
        <v>#VALUE!</v>
      </c>
      <c r="DY1856" s="7" t="e">
        <f>DR1856*10^8/$H1856</f>
        <v>#VALUE!</v>
      </c>
      <c r="DZ1856" s="7">
        <f>DS1856*10^8/$H1856</f>
        <v>-62560.988939491312</v>
      </c>
      <c r="EA1856" s="7" t="e">
        <f>DY1856*0.8</f>
        <v>#VALUE!</v>
      </c>
      <c r="EB1856" s="9" t="e">
        <f>F1856-#REF!</f>
        <v>#REF!</v>
      </c>
      <c r="EC1856" s="3" t="e">
        <f>EB1856/#REF!*100</f>
        <v>#REF!</v>
      </c>
      <c r="ED1856" s="3" t="e">
        <f>DX1856-F1856</f>
        <v>#VALUE!</v>
      </c>
      <c r="EE1856" s="11" t="e">
        <f>ED1856/F1856</f>
        <v>#VALUE!</v>
      </c>
      <c r="EF1856" s="3" t="e">
        <f>F1856-#REF!</f>
        <v>#REF!</v>
      </c>
    </row>
    <row r="1857" spans="1:136" hidden="1" x14ac:dyDescent="0.3">
      <c r="A1857">
        <v>1855</v>
      </c>
      <c r="B1857" s="17" t="s">
        <v>10694</v>
      </c>
      <c r="C1857" s="16" t="str">
        <f>"https://finance.naver.com/item/frgn.nhn?code="&amp;B1857</f>
        <v>https://finance.naver.com/item/frgn.nhn?code=064760</v>
      </c>
      <c r="D1857" t="s">
        <v>1900</v>
      </c>
      <c r="E1857" t="s">
        <v>7961</v>
      </c>
      <c r="F1857" s="18">
        <f>VALUE(LEFT(E1857,FIND("/",E1857)-1))</f>
        <v>181000</v>
      </c>
      <c r="G1857" s="6" t="s">
        <v>7962</v>
      </c>
      <c r="H1857" s="6">
        <f>VALUE(LEFT(G1857,FIND("/",G1857)-1)) + VALUE(MID(G1857,FIND("/",G1857)+1,LEN(G1857)))</f>
        <v>11675000</v>
      </c>
      <c r="I1857">
        <v>0</v>
      </c>
      <c r="J1857" s="1">
        <f>F1857*H1857/(10^8)</f>
        <v>21131.75</v>
      </c>
      <c r="K1857">
        <v>894</v>
      </c>
      <c r="L1857" s="1">
        <v>1303</v>
      </c>
      <c r="M1857" s="1">
        <v>1705</v>
      </c>
      <c r="N1857" s="1">
        <v>1714</v>
      </c>
      <c r="O1857" s="1">
        <v>2282</v>
      </c>
      <c r="P1857" t="s">
        <v>8838</v>
      </c>
      <c r="Q1857" t="s">
        <v>8838</v>
      </c>
      <c r="R1857" t="s">
        <v>8838</v>
      </c>
      <c r="S1857">
        <v>274</v>
      </c>
      <c r="T1857">
        <v>477</v>
      </c>
      <c r="U1857">
        <v>591</v>
      </c>
      <c r="V1857">
        <v>592</v>
      </c>
      <c r="W1857">
        <v>803</v>
      </c>
      <c r="X1857" t="s">
        <v>8838</v>
      </c>
      <c r="Y1857" t="s">
        <v>8838</v>
      </c>
      <c r="Z1857" t="s">
        <v>8838</v>
      </c>
      <c r="AA1857">
        <v>227</v>
      </c>
      <c r="AB1857">
        <v>373</v>
      </c>
      <c r="AC1857">
        <v>469</v>
      </c>
      <c r="AD1857">
        <v>468</v>
      </c>
      <c r="AE1857">
        <v>605</v>
      </c>
      <c r="AF1857" t="s">
        <v>8838</v>
      </c>
      <c r="AG1857" t="s">
        <v>8838</v>
      </c>
      <c r="AH1857" t="s">
        <v>8838</v>
      </c>
      <c r="AI1857" s="1">
        <v>1315</v>
      </c>
      <c r="AJ1857" s="1">
        <v>1688</v>
      </c>
      <c r="AK1857" s="1">
        <v>2141</v>
      </c>
      <c r="AL1857" s="1">
        <v>2509</v>
      </c>
      <c r="AM1857" s="1">
        <v>3086</v>
      </c>
      <c r="AN1857" t="s">
        <v>8838</v>
      </c>
      <c r="AO1857" t="s">
        <v>8838</v>
      </c>
      <c r="AP1857" t="s">
        <v>8838</v>
      </c>
      <c r="AQ1857">
        <v>175</v>
      </c>
      <c r="AR1857">
        <v>233</v>
      </c>
      <c r="AS1857">
        <v>300</v>
      </c>
      <c r="AT1857">
        <v>304</v>
      </c>
      <c r="AU1857">
        <v>381</v>
      </c>
      <c r="AV1857" t="s">
        <v>8838</v>
      </c>
      <c r="AW1857" t="s">
        <v>8838</v>
      </c>
      <c r="AX1857" t="s">
        <v>8838</v>
      </c>
      <c r="AY1857" s="1">
        <v>1140</v>
      </c>
      <c r="AZ1857" s="1">
        <v>1455</v>
      </c>
      <c r="BA1857" s="1">
        <v>1841</v>
      </c>
      <c r="BB1857" s="1">
        <v>2205</v>
      </c>
      <c r="BC1857" s="1">
        <v>2705</v>
      </c>
      <c r="BD1857" t="s">
        <v>8838</v>
      </c>
      <c r="BE1857" t="s">
        <v>8838</v>
      </c>
      <c r="BF1857" t="s">
        <v>8838</v>
      </c>
      <c r="BG1857" s="1">
        <v>1140</v>
      </c>
      <c r="BH1857" s="1">
        <v>1455</v>
      </c>
      <c r="BI1857" s="1">
        <v>1841</v>
      </c>
      <c r="BJ1857" s="1">
        <v>2205</v>
      </c>
      <c r="BK1857" s="1">
        <v>2705</v>
      </c>
      <c r="BL1857" t="s">
        <v>8838</v>
      </c>
      <c r="BM1857" t="s">
        <v>8838</v>
      </c>
      <c r="BN1857" t="s">
        <v>8838</v>
      </c>
      <c r="BO1857">
        <v>58</v>
      </c>
      <c r="BP1857">
        <v>58</v>
      </c>
      <c r="BQ1857">
        <v>58</v>
      </c>
      <c r="BR1857">
        <v>58</v>
      </c>
      <c r="BS1857">
        <v>58</v>
      </c>
      <c r="BT1857" t="s">
        <v>8838</v>
      </c>
      <c r="BU1857" t="s">
        <v>8838</v>
      </c>
      <c r="BV1857" t="s">
        <v>8838</v>
      </c>
      <c r="BW1857">
        <v>19.36</v>
      </c>
      <c r="BX1857">
        <v>24.84</v>
      </c>
      <c r="BY1857">
        <v>24.47</v>
      </c>
      <c r="BZ1857">
        <v>20.14</v>
      </c>
      <c r="CA1857">
        <v>21.63</v>
      </c>
      <c r="CB1857" t="s">
        <v>8838</v>
      </c>
      <c r="CC1857" t="s">
        <v>8838</v>
      </c>
      <c r="CD1857" t="s">
        <v>8838</v>
      </c>
      <c r="CE1857">
        <v>21.86</v>
      </c>
      <c r="CF1857">
        <v>28.75</v>
      </c>
      <c r="CG1857">
        <v>28.43</v>
      </c>
      <c r="CH1857">
        <v>23.15</v>
      </c>
      <c r="CI1857">
        <v>24.65</v>
      </c>
      <c r="CJ1857" t="s">
        <v>8838</v>
      </c>
      <c r="CK1857" t="s">
        <v>8838</v>
      </c>
      <c r="CL1857" t="s">
        <v>8838</v>
      </c>
      <c r="CM1857" s="1">
        <v>1948</v>
      </c>
      <c r="CN1857" s="1">
        <v>3195</v>
      </c>
      <c r="CO1857" s="1">
        <v>4013</v>
      </c>
      <c r="CP1857" s="1">
        <v>4011</v>
      </c>
      <c r="CQ1857" s="1">
        <v>5183</v>
      </c>
      <c r="CR1857" t="s">
        <v>8838</v>
      </c>
      <c r="CS1857" t="s">
        <v>8838</v>
      </c>
      <c r="CT1857" t="s">
        <v>8838</v>
      </c>
      <c r="CU1857">
        <v>16.61</v>
      </c>
      <c r="CV1857">
        <v>24.1</v>
      </c>
      <c r="CW1857">
        <v>10.07</v>
      </c>
      <c r="CX1857">
        <v>16.43</v>
      </c>
      <c r="CY1857">
        <v>24.17</v>
      </c>
      <c r="CZ1857" t="s">
        <v>8838</v>
      </c>
      <c r="DA1857" t="s">
        <v>8838</v>
      </c>
      <c r="DB1857" t="s">
        <v>8838</v>
      </c>
      <c r="DC1857">
        <v>3.31</v>
      </c>
      <c r="DD1857">
        <v>6.18</v>
      </c>
      <c r="DE1857">
        <v>2.56</v>
      </c>
      <c r="DF1857">
        <v>3.49</v>
      </c>
      <c r="DG1857">
        <v>5.41</v>
      </c>
      <c r="DH1857" t="s">
        <v>8838</v>
      </c>
      <c r="DI1857" t="s">
        <v>8838</v>
      </c>
      <c r="DJ1857" t="s">
        <v>8838</v>
      </c>
      <c r="DK1857" s="5" t="e">
        <f>(CL1857*3+CK1857*2+CJ1857)/6</f>
        <v>#VALUE!</v>
      </c>
      <c r="DL1857">
        <f>BG1857+(BG1857*(CF1857-8.25)/8.25)</f>
        <v>3972.7272727272725</v>
      </c>
      <c r="DM1857">
        <f>BH1857+(BH1857*(CG1857-8.25)/8.25)</f>
        <v>5014.0181818181809</v>
      </c>
      <c r="DN1857">
        <f>BI1857+(BI1857*(CH1857-8.25)/8.25)</f>
        <v>5165.9575757575749</v>
      </c>
      <c r="DO1857">
        <f>BJ1857+(BJ1857*(CI1857-8.25)/8.25)</f>
        <v>6588.272727272727</v>
      </c>
      <c r="DP1857" t="e">
        <f>BK1857+(BK1857*(CJ1857-8.25)/8.25)</f>
        <v>#VALUE!</v>
      </c>
      <c r="DQ1857" t="e">
        <f>BL1857+(BL1857*(CK1857-8.25)/8.25)</f>
        <v>#VALUE!</v>
      </c>
      <c r="DR1857" t="e">
        <f>BM1857+(BM1857*(CL1857-8.25)/8.25)</f>
        <v>#VALUE!</v>
      </c>
      <c r="DS1857" s="7">
        <f>DL1857*10^8/$H1857</f>
        <v>34027.642592953081</v>
      </c>
      <c r="DT1857" s="7">
        <f>DM1857*10^8/$H1857</f>
        <v>42946.622542339879</v>
      </c>
      <c r="DU1857" s="7">
        <f>DN1857*10^8/$H1857</f>
        <v>44248.030627473876</v>
      </c>
      <c r="DV1857" s="7">
        <f>DO1857*10^8/$H1857</f>
        <v>56430.601518395946</v>
      </c>
      <c r="DW1857" s="7" t="e">
        <f>DP1857*10^8/$H1857</f>
        <v>#VALUE!</v>
      </c>
      <c r="DX1857" s="7" t="e">
        <f>DQ1857*10^8/$H1857</f>
        <v>#VALUE!</v>
      </c>
      <c r="DY1857" s="7" t="e">
        <f>DR1857*10^8/$H1857</f>
        <v>#VALUE!</v>
      </c>
      <c r="DZ1857" s="7">
        <f>DS1857*10^8/$H1857</f>
        <v>291457.32413664309</v>
      </c>
      <c r="EA1857" s="7" t="e">
        <f>DY1857*0.8</f>
        <v>#VALUE!</v>
      </c>
      <c r="EB1857" s="9" t="e">
        <f>F1857-#REF!</f>
        <v>#REF!</v>
      </c>
      <c r="EC1857" s="3" t="e">
        <f>EB1857/#REF!*100</f>
        <v>#REF!</v>
      </c>
      <c r="ED1857" s="3" t="e">
        <f>DX1857-F1857</f>
        <v>#VALUE!</v>
      </c>
      <c r="EE1857" s="11" t="e">
        <f>ED1857/F1857</f>
        <v>#VALUE!</v>
      </c>
      <c r="EF1857" s="3" t="e">
        <f>F1857-#REF!</f>
        <v>#REF!</v>
      </c>
    </row>
    <row r="1858" spans="1:136" x14ac:dyDescent="0.3">
      <c r="A1858">
        <v>1050</v>
      </c>
      <c r="B1858" s="17" t="s">
        <v>9889</v>
      </c>
      <c r="C1858" s="16" t="str">
        <f>"https://finance.naver.com/item/frgn.nhn?code="&amp;B1858</f>
        <v>https://finance.naver.com/item/frgn.nhn?code=238200</v>
      </c>
      <c r="D1858" t="s">
        <v>5844</v>
      </c>
      <c r="E1858" t="s">
        <v>5845</v>
      </c>
      <c r="F1858" s="18">
        <f>VALUE(LEFT(E1858,FIND("/",E1858)-1))</f>
        <v>16450</v>
      </c>
      <c r="G1858" s="6" t="s">
        <v>5846</v>
      </c>
      <c r="H1858" s="6">
        <f>VALUE(LEFT(G1858,FIND("/",G1858)-1)) + VALUE(MID(G1858,FIND("/",G1858)+1,LEN(G1858)))</f>
        <v>8180000</v>
      </c>
      <c r="I1858">
        <v>0</v>
      </c>
      <c r="J1858" s="1">
        <f>F1858*H1858/(10^8)</f>
        <v>1345.61</v>
      </c>
      <c r="K1858">
        <v>121</v>
      </c>
      <c r="L1858">
        <v>137</v>
      </c>
      <c r="M1858">
        <v>149</v>
      </c>
      <c r="N1858">
        <v>130</v>
      </c>
      <c r="O1858">
        <v>124</v>
      </c>
      <c r="P1858" t="s">
        <v>8838</v>
      </c>
      <c r="Q1858" t="s">
        <v>8838</v>
      </c>
      <c r="R1858" t="s">
        <v>8838</v>
      </c>
      <c r="S1858">
        <v>21</v>
      </c>
      <c r="T1858">
        <v>30</v>
      </c>
      <c r="U1858">
        <v>35</v>
      </c>
      <c r="V1858">
        <v>14</v>
      </c>
      <c r="W1858">
        <v>-6</v>
      </c>
      <c r="X1858" t="s">
        <v>8838</v>
      </c>
      <c r="Y1858" t="s">
        <v>8838</v>
      </c>
      <c r="Z1858" t="s">
        <v>8838</v>
      </c>
      <c r="AA1858">
        <v>22</v>
      </c>
      <c r="AB1858">
        <v>24</v>
      </c>
      <c r="AC1858">
        <v>11</v>
      </c>
      <c r="AD1858">
        <v>16</v>
      </c>
      <c r="AE1858">
        <v>-6</v>
      </c>
      <c r="AF1858" t="s">
        <v>8838</v>
      </c>
      <c r="AG1858" t="s">
        <v>8838</v>
      </c>
      <c r="AH1858" t="s">
        <v>8838</v>
      </c>
      <c r="AI1858">
        <v>343</v>
      </c>
      <c r="AJ1858">
        <v>368</v>
      </c>
      <c r="AK1858">
        <v>467</v>
      </c>
      <c r="AL1858">
        <v>482</v>
      </c>
      <c r="AM1858">
        <v>513</v>
      </c>
      <c r="AN1858" t="s">
        <v>8838</v>
      </c>
      <c r="AO1858" t="s">
        <v>8838</v>
      </c>
      <c r="AP1858" t="s">
        <v>8838</v>
      </c>
      <c r="AQ1858">
        <v>183</v>
      </c>
      <c r="AR1858">
        <v>184</v>
      </c>
      <c r="AS1858">
        <v>20</v>
      </c>
      <c r="AT1858">
        <v>20</v>
      </c>
      <c r="AU1858">
        <v>67</v>
      </c>
      <c r="AV1858" t="s">
        <v>8838</v>
      </c>
      <c r="AW1858" t="s">
        <v>8838</v>
      </c>
      <c r="AX1858" t="s">
        <v>8838</v>
      </c>
      <c r="AY1858">
        <v>161</v>
      </c>
      <c r="AZ1858">
        <v>185</v>
      </c>
      <c r="BA1858">
        <v>447</v>
      </c>
      <c r="BB1858">
        <v>463</v>
      </c>
      <c r="BC1858">
        <v>446</v>
      </c>
      <c r="BD1858" t="s">
        <v>8838</v>
      </c>
      <c r="BE1858" t="s">
        <v>8838</v>
      </c>
      <c r="BF1858" t="s">
        <v>8838</v>
      </c>
      <c r="BG1858">
        <v>161</v>
      </c>
      <c r="BH1858">
        <v>185</v>
      </c>
      <c r="BI1858">
        <v>447</v>
      </c>
      <c r="BJ1858">
        <v>463</v>
      </c>
      <c r="BK1858">
        <v>446</v>
      </c>
      <c r="BL1858" t="s">
        <v>8838</v>
      </c>
      <c r="BM1858" t="s">
        <v>8838</v>
      </c>
      <c r="BN1858" t="s">
        <v>8838</v>
      </c>
      <c r="BO1858">
        <v>15</v>
      </c>
      <c r="BP1858">
        <v>15</v>
      </c>
      <c r="BQ1858">
        <v>20</v>
      </c>
      <c r="BR1858">
        <v>20</v>
      </c>
      <c r="BS1858">
        <v>20</v>
      </c>
      <c r="BT1858" t="s">
        <v>8838</v>
      </c>
      <c r="BU1858" t="s">
        <v>8838</v>
      </c>
      <c r="BV1858" t="s">
        <v>8838</v>
      </c>
      <c r="BW1858">
        <v>7.99</v>
      </c>
      <c r="BX1858">
        <v>6.81</v>
      </c>
      <c r="BY1858">
        <v>2.71</v>
      </c>
      <c r="BZ1858">
        <v>3.33</v>
      </c>
      <c r="CA1858">
        <v>-1.1100000000000001</v>
      </c>
      <c r="CB1858" t="s">
        <v>8838</v>
      </c>
      <c r="CC1858" t="s">
        <v>8838</v>
      </c>
      <c r="CD1858" t="s">
        <v>8838</v>
      </c>
      <c r="CE1858">
        <v>14.47</v>
      </c>
      <c r="CF1858">
        <v>14.03</v>
      </c>
      <c r="CG1858">
        <v>3.58</v>
      </c>
      <c r="CH1858">
        <v>3.48</v>
      </c>
      <c r="CI1858">
        <v>-1.22</v>
      </c>
      <c r="CJ1858" t="s">
        <v>8838</v>
      </c>
      <c r="CK1858" t="s">
        <v>8838</v>
      </c>
      <c r="CL1858" t="s">
        <v>8838</v>
      </c>
      <c r="CM1858">
        <v>342</v>
      </c>
      <c r="CN1858">
        <v>365</v>
      </c>
      <c r="CO1858">
        <v>163</v>
      </c>
      <c r="CP1858">
        <v>193</v>
      </c>
      <c r="CQ1858">
        <v>-68</v>
      </c>
      <c r="CR1858" t="s">
        <v>8838</v>
      </c>
      <c r="CS1858" t="s">
        <v>8838</v>
      </c>
      <c r="CT1858" t="s">
        <v>8838</v>
      </c>
      <c r="CU1858" t="s">
        <v>8838</v>
      </c>
      <c r="CV1858" t="s">
        <v>8838</v>
      </c>
      <c r="CW1858">
        <v>91.2</v>
      </c>
      <c r="CX1858">
        <v>59.97</v>
      </c>
      <c r="CY1858" t="s">
        <v>2</v>
      </c>
      <c r="CZ1858" t="s">
        <v>8838</v>
      </c>
      <c r="DA1858" t="s">
        <v>8838</v>
      </c>
      <c r="DB1858" t="s">
        <v>8838</v>
      </c>
      <c r="DC1858" t="s">
        <v>8838</v>
      </c>
      <c r="DD1858" t="s">
        <v>8838</v>
      </c>
      <c r="DE1858">
        <v>2.72</v>
      </c>
      <c r="DF1858">
        <v>2.0499999999999998</v>
      </c>
      <c r="DG1858">
        <v>2.08</v>
      </c>
      <c r="DH1858" t="s">
        <v>8838</v>
      </c>
      <c r="DI1858" t="s">
        <v>8838</v>
      </c>
      <c r="DJ1858" t="s">
        <v>8838</v>
      </c>
      <c r="DK1858" s="5" t="e">
        <f>(CL1858*3+CK1858*2+CJ1858)/6</f>
        <v>#VALUE!</v>
      </c>
      <c r="DL1858">
        <f>BG1858+(BG1858*(CF1858-8.25)/8.25)</f>
        <v>273.79757575757571</v>
      </c>
      <c r="DM1858">
        <f>BH1858+(BH1858*(CG1858-8.25)/8.25)</f>
        <v>80.278787878787881</v>
      </c>
      <c r="DN1858">
        <f>BI1858+(BI1858*(CH1858-8.25)/8.25)</f>
        <v>188.55272727272734</v>
      </c>
      <c r="DO1858">
        <f>BJ1858+(BJ1858*(CI1858-8.25)/8.25)</f>
        <v>-68.467878787878817</v>
      </c>
      <c r="DP1858" t="e">
        <f>BK1858+(BK1858*(CJ1858-8.25)/8.25)</f>
        <v>#VALUE!</v>
      </c>
      <c r="DQ1858" t="e">
        <f>BL1858+(BL1858*(CK1858-8.25)/8.25)</f>
        <v>#VALUE!</v>
      </c>
      <c r="DR1858" t="e">
        <f>BM1858+(BM1858*(CL1858-8.25)/8.25)</f>
        <v>#VALUE!</v>
      </c>
      <c r="DS1858" s="7">
        <f>DL1858*10^8/$H1858</f>
        <v>3347.1586278432242</v>
      </c>
      <c r="DT1858" s="7">
        <f>DM1858*10^8/$H1858</f>
        <v>981.40327480180781</v>
      </c>
      <c r="DU1858" s="7">
        <f>DN1858*10^8/$H1858</f>
        <v>2305.0455656812637</v>
      </c>
      <c r="DV1858" s="7">
        <f>DO1858*10^8/$H1858</f>
        <v>-837.01563310365304</v>
      </c>
      <c r="DW1858" s="7" t="e">
        <f>DP1858*10^8/$H1858</f>
        <v>#VALUE!</v>
      </c>
      <c r="DX1858" s="7" t="e">
        <f>DQ1858*10^8/$H1858</f>
        <v>#VALUE!</v>
      </c>
      <c r="DY1858" s="7" t="e">
        <f>DR1858*10^8/$H1858</f>
        <v>#VALUE!</v>
      </c>
      <c r="DZ1858" s="7">
        <f>DS1858*10^8/$H1858</f>
        <v>40918.809631335258</v>
      </c>
      <c r="EA1858" s="7" t="e">
        <f>DY1858*0.8</f>
        <v>#VALUE!</v>
      </c>
      <c r="EB1858" s="9" t="e">
        <f>F1858-#REF!</f>
        <v>#REF!</v>
      </c>
      <c r="EC1858" s="3" t="e">
        <f>EB1858/#REF!*100</f>
        <v>#REF!</v>
      </c>
      <c r="ED1858" s="3" t="e">
        <f>DX1858-F1858</f>
        <v>#VALUE!</v>
      </c>
      <c r="EE1858" s="11" t="e">
        <f>ED1858/F1858</f>
        <v>#VALUE!</v>
      </c>
      <c r="EF1858" s="3" t="e">
        <f>F1858-#REF!</f>
        <v>#REF!</v>
      </c>
    </row>
    <row r="1859" spans="1:136" hidden="1" x14ac:dyDescent="0.3">
      <c r="A1859">
        <v>1857</v>
      </c>
      <c r="B1859" s="17" t="s">
        <v>10696</v>
      </c>
      <c r="C1859" s="16" t="str">
        <f>"https://finance.naver.com/item/frgn.nhn?code="&amp;B1859</f>
        <v>https://finance.naver.com/item/frgn.nhn?code=065950</v>
      </c>
      <c r="D1859" t="s">
        <v>1902</v>
      </c>
      <c r="E1859" t="s">
        <v>7965</v>
      </c>
      <c r="F1859" s="18">
        <f>VALUE(LEFT(E1859,FIND("/",E1859)-1))</f>
        <v>4805</v>
      </c>
      <c r="G1859" s="6" t="s">
        <v>7966</v>
      </c>
      <c r="H1859" s="6">
        <f>VALUE(LEFT(G1859,FIND("/",G1859)-1)) + VALUE(MID(G1859,FIND("/",G1859)+1,LEN(G1859)))</f>
        <v>28231302</v>
      </c>
      <c r="I1859">
        <v>0</v>
      </c>
      <c r="J1859" s="1">
        <f>F1859*H1859/(10^8)</f>
        <v>1356.5140610999999</v>
      </c>
      <c r="K1859" s="1">
        <v>2515</v>
      </c>
      <c r="L1859" s="1">
        <v>3786</v>
      </c>
      <c r="M1859" s="1">
        <v>3948</v>
      </c>
      <c r="N1859" s="1">
        <v>3770</v>
      </c>
      <c r="O1859" s="1">
        <v>3302</v>
      </c>
      <c r="P1859" t="s">
        <v>8838</v>
      </c>
      <c r="Q1859" t="s">
        <v>8838</v>
      </c>
      <c r="R1859" t="s">
        <v>8838</v>
      </c>
      <c r="S1859">
        <v>3</v>
      </c>
      <c r="T1859">
        <v>56</v>
      </c>
      <c r="U1859">
        <v>101</v>
      </c>
      <c r="V1859">
        <v>32</v>
      </c>
      <c r="W1859">
        <v>198</v>
      </c>
      <c r="X1859" t="s">
        <v>8838</v>
      </c>
      <c r="Y1859" t="s">
        <v>8838</v>
      </c>
      <c r="Z1859" t="s">
        <v>8838</v>
      </c>
      <c r="AA1859">
        <v>-26</v>
      </c>
      <c r="AB1859">
        <v>-64</v>
      </c>
      <c r="AC1859">
        <v>65</v>
      </c>
      <c r="AD1859">
        <v>-239</v>
      </c>
      <c r="AE1859">
        <v>101</v>
      </c>
      <c r="AF1859" t="s">
        <v>8838</v>
      </c>
      <c r="AG1859" t="s">
        <v>8838</v>
      </c>
      <c r="AH1859" t="s">
        <v>8838</v>
      </c>
      <c r="AI1859" s="1">
        <v>2916</v>
      </c>
      <c r="AJ1859" s="1">
        <v>3216</v>
      </c>
      <c r="AK1859" s="1">
        <v>3457</v>
      </c>
      <c r="AL1859" s="1">
        <v>2737</v>
      </c>
      <c r="AM1859" s="1">
        <v>2651</v>
      </c>
      <c r="AN1859" t="s">
        <v>8838</v>
      </c>
      <c r="AO1859" t="s">
        <v>8838</v>
      </c>
      <c r="AP1859" t="s">
        <v>8838</v>
      </c>
      <c r="AQ1859" s="1">
        <v>1615</v>
      </c>
      <c r="AR1859" s="1">
        <v>1955</v>
      </c>
      <c r="AS1859" s="1">
        <v>2058</v>
      </c>
      <c r="AT1859" s="1">
        <v>1651</v>
      </c>
      <c r="AU1859" s="1">
        <v>1464</v>
      </c>
      <c r="AV1859" t="s">
        <v>8838</v>
      </c>
      <c r="AW1859" t="s">
        <v>8838</v>
      </c>
      <c r="AX1859" t="s">
        <v>8838</v>
      </c>
      <c r="AY1859" s="1">
        <v>1301</v>
      </c>
      <c r="AZ1859" s="1">
        <v>1261</v>
      </c>
      <c r="BA1859" s="1">
        <v>1399</v>
      </c>
      <c r="BB1859" s="1">
        <v>1087</v>
      </c>
      <c r="BC1859" s="1">
        <v>1187</v>
      </c>
      <c r="BD1859" t="s">
        <v>8838</v>
      </c>
      <c r="BE1859" t="s">
        <v>8838</v>
      </c>
      <c r="BF1859" t="s">
        <v>8838</v>
      </c>
      <c r="BG1859">
        <v>497</v>
      </c>
      <c r="BH1859">
        <v>487</v>
      </c>
      <c r="BI1859">
        <v>591</v>
      </c>
      <c r="BJ1859">
        <v>611</v>
      </c>
      <c r="BK1859">
        <v>734</v>
      </c>
      <c r="BL1859" t="s">
        <v>8838</v>
      </c>
      <c r="BM1859" t="s">
        <v>8838</v>
      </c>
      <c r="BN1859" t="s">
        <v>8838</v>
      </c>
      <c r="BO1859">
        <v>127</v>
      </c>
      <c r="BP1859">
        <v>127</v>
      </c>
      <c r="BQ1859">
        <v>129</v>
      </c>
      <c r="BR1859">
        <v>140</v>
      </c>
      <c r="BS1859">
        <v>141</v>
      </c>
      <c r="BT1859" t="s">
        <v>8838</v>
      </c>
      <c r="BU1859" t="s">
        <v>8838</v>
      </c>
      <c r="BV1859" t="s">
        <v>8838</v>
      </c>
      <c r="BW1859">
        <v>-0.94</v>
      </c>
      <c r="BX1859">
        <v>-2.09</v>
      </c>
      <c r="BY1859">
        <v>1.94</v>
      </c>
      <c r="BZ1859">
        <v>-7.72</v>
      </c>
      <c r="CA1859">
        <v>3.76</v>
      </c>
      <c r="CB1859" t="s">
        <v>8838</v>
      </c>
      <c r="CC1859" t="s">
        <v>8838</v>
      </c>
      <c r="CD1859" t="s">
        <v>8838</v>
      </c>
      <c r="CE1859">
        <v>-1.36</v>
      </c>
      <c r="CF1859">
        <v>-3.57</v>
      </c>
      <c r="CG1859">
        <v>10.1</v>
      </c>
      <c r="CH1859">
        <v>-9.08</v>
      </c>
      <c r="CI1859">
        <v>16.54</v>
      </c>
      <c r="CJ1859" t="s">
        <v>8838</v>
      </c>
      <c r="CK1859" t="s">
        <v>8838</v>
      </c>
      <c r="CL1859" t="s">
        <v>8838</v>
      </c>
      <c r="CM1859">
        <v>-27</v>
      </c>
      <c r="CN1859">
        <v>-69</v>
      </c>
      <c r="CO1859">
        <v>212</v>
      </c>
      <c r="CP1859">
        <v>-195</v>
      </c>
      <c r="CQ1859">
        <v>394</v>
      </c>
      <c r="CR1859" t="s">
        <v>8838</v>
      </c>
      <c r="CS1859" t="s">
        <v>8838</v>
      </c>
      <c r="CT1859" t="s">
        <v>8838</v>
      </c>
      <c r="CU1859" t="s">
        <v>2</v>
      </c>
      <c r="CV1859" t="s">
        <v>2</v>
      </c>
      <c r="CW1859">
        <v>13.48</v>
      </c>
      <c r="CX1859" t="s">
        <v>2</v>
      </c>
      <c r="CY1859">
        <v>13.97</v>
      </c>
      <c r="CZ1859" t="s">
        <v>8838</v>
      </c>
      <c r="DA1859" t="s">
        <v>8838</v>
      </c>
      <c r="DB1859" t="s">
        <v>8838</v>
      </c>
      <c r="DC1859">
        <v>1.69</v>
      </c>
      <c r="DD1859">
        <v>1.54</v>
      </c>
      <c r="DE1859">
        <v>1.2</v>
      </c>
      <c r="DF1859">
        <v>1.67</v>
      </c>
      <c r="DG1859">
        <v>2.12</v>
      </c>
      <c r="DH1859" t="s">
        <v>8838</v>
      </c>
      <c r="DI1859" t="s">
        <v>8838</v>
      </c>
      <c r="DJ1859" t="s">
        <v>8838</v>
      </c>
      <c r="DK1859" s="5" t="e">
        <f>(CL1859*3+CK1859*2+CJ1859)/6</f>
        <v>#VALUE!</v>
      </c>
      <c r="DL1859">
        <f>BG1859+(BG1859*(CF1859-8.25)/8.25)</f>
        <v>-215.06545454545449</v>
      </c>
      <c r="DM1859">
        <f>BH1859+(BH1859*(CG1859-8.25)/8.25)</f>
        <v>596.20606060606065</v>
      </c>
      <c r="DN1859">
        <f>BI1859+(BI1859*(CH1859-8.25)/8.25)</f>
        <v>-650.45818181818163</v>
      </c>
      <c r="DO1859">
        <f>BJ1859+(BJ1859*(CI1859-8.25)/8.25)</f>
        <v>1224.9624242424243</v>
      </c>
      <c r="DP1859" t="e">
        <f>BK1859+(BK1859*(CJ1859-8.25)/8.25)</f>
        <v>#VALUE!</v>
      </c>
      <c r="DQ1859" t="e">
        <f>BL1859+(BL1859*(CK1859-8.25)/8.25)</f>
        <v>#VALUE!</v>
      </c>
      <c r="DR1859" t="e">
        <f>BM1859+(BM1859*(CL1859-8.25)/8.25)</f>
        <v>#VALUE!</v>
      </c>
      <c r="DS1859" s="7">
        <f>DL1859*10^8/$H1859</f>
        <v>-761.79786021011171</v>
      </c>
      <c r="DT1859" s="7">
        <f>DM1859*10^8/$H1859</f>
        <v>2111.8617221623736</v>
      </c>
      <c r="DU1859" s="7">
        <f>DN1859*10^8/$H1859</f>
        <v>-2304.0318219052797</v>
      </c>
      <c r="DV1859" s="7">
        <f>DO1859*10^8/$H1859</f>
        <v>4339.0220693414149</v>
      </c>
      <c r="DW1859" s="7" t="e">
        <f>DP1859*10^8/$H1859</f>
        <v>#VALUE!</v>
      </c>
      <c r="DX1859" s="7" t="e">
        <f>DQ1859*10^8/$H1859</f>
        <v>#VALUE!</v>
      </c>
      <c r="DY1859" s="7" t="e">
        <f>DR1859*10^8/$H1859</f>
        <v>#VALUE!</v>
      </c>
      <c r="DZ1859" s="7">
        <f>DS1859*10^8/$H1859</f>
        <v>-2698.4156104812723</v>
      </c>
      <c r="EA1859" s="7" t="e">
        <f>DY1859*0.8</f>
        <v>#VALUE!</v>
      </c>
      <c r="EB1859" s="9" t="e">
        <f>F1859-#REF!</f>
        <v>#REF!</v>
      </c>
      <c r="EC1859" s="3" t="e">
        <f>EB1859/#REF!*100</f>
        <v>#REF!</v>
      </c>
      <c r="ED1859" s="3" t="e">
        <f>DX1859-F1859</f>
        <v>#VALUE!</v>
      </c>
      <c r="EE1859" s="11" t="e">
        <f>ED1859/F1859</f>
        <v>#VALUE!</v>
      </c>
      <c r="EF1859" s="3" t="e">
        <f>F1859-#REF!</f>
        <v>#REF!</v>
      </c>
    </row>
    <row r="1860" spans="1:136" hidden="1" x14ac:dyDescent="0.3">
      <c r="A1860">
        <v>1858</v>
      </c>
      <c r="B1860" s="17" t="s">
        <v>10697</v>
      </c>
      <c r="C1860" s="16" t="str">
        <f>"https://finance.naver.com/item/frgn.nhn?code="&amp;B1860</f>
        <v>https://finance.naver.com/item/frgn.nhn?code=047310</v>
      </c>
      <c r="D1860" t="s">
        <v>1903</v>
      </c>
      <c r="E1860" t="s">
        <v>7967</v>
      </c>
      <c r="F1860" s="18">
        <f>VALUE(LEFT(E1860,FIND("/",E1860)-1))</f>
        <v>8630</v>
      </c>
      <c r="G1860" s="6" t="s">
        <v>7968</v>
      </c>
      <c r="H1860" s="6">
        <f>VALUE(LEFT(G1860,FIND("/",G1860)-1)) + VALUE(MID(G1860,FIND("/",G1860)+1,LEN(G1860)))</f>
        <v>34420982</v>
      </c>
      <c r="I1860" s="1">
        <v>4032</v>
      </c>
      <c r="J1860" s="1">
        <f>F1860*H1860/(10^8)</f>
        <v>2970.5307465999999</v>
      </c>
      <c r="K1860" s="1">
        <v>5455</v>
      </c>
      <c r="L1860" s="1">
        <v>7057</v>
      </c>
      <c r="M1860" s="1">
        <v>7539</v>
      </c>
      <c r="N1860" s="1">
        <v>11079</v>
      </c>
      <c r="O1860" s="1">
        <v>9272</v>
      </c>
      <c r="P1860" t="s">
        <v>8838</v>
      </c>
      <c r="Q1860" t="s">
        <v>8838</v>
      </c>
      <c r="R1860" t="s">
        <v>8838</v>
      </c>
      <c r="S1860">
        <v>127</v>
      </c>
      <c r="T1860">
        <v>195</v>
      </c>
      <c r="U1860">
        <v>262</v>
      </c>
      <c r="V1860">
        <v>506</v>
      </c>
      <c r="W1860">
        <v>-262</v>
      </c>
      <c r="X1860" t="s">
        <v>8838</v>
      </c>
      <c r="Y1860" t="s">
        <v>8838</v>
      </c>
      <c r="Z1860" t="s">
        <v>8838</v>
      </c>
      <c r="AA1860">
        <v>48</v>
      </c>
      <c r="AB1860">
        <v>92</v>
      </c>
      <c r="AC1860">
        <v>239</v>
      </c>
      <c r="AD1860">
        <v>550</v>
      </c>
      <c r="AE1860">
        <v>-257</v>
      </c>
      <c r="AF1860" t="s">
        <v>8838</v>
      </c>
      <c r="AG1860" t="s">
        <v>8838</v>
      </c>
      <c r="AH1860" t="s">
        <v>8838</v>
      </c>
      <c r="AI1860" s="1">
        <v>3048</v>
      </c>
      <c r="AJ1860" s="1">
        <v>2775</v>
      </c>
      <c r="AK1860" s="1">
        <v>3453</v>
      </c>
      <c r="AL1860" s="1">
        <v>4114</v>
      </c>
      <c r="AM1860" s="1">
        <v>3715</v>
      </c>
      <c r="AN1860" t="s">
        <v>8838</v>
      </c>
      <c r="AO1860" t="s">
        <v>8838</v>
      </c>
      <c r="AP1860" t="s">
        <v>8838</v>
      </c>
      <c r="AQ1860" s="1">
        <v>1544</v>
      </c>
      <c r="AR1860" s="1">
        <v>1178</v>
      </c>
      <c r="AS1860" s="1">
        <v>1621</v>
      </c>
      <c r="AT1860" s="1">
        <v>1710</v>
      </c>
      <c r="AU1860" s="1">
        <v>1574</v>
      </c>
      <c r="AV1860" t="s">
        <v>8838</v>
      </c>
      <c r="AW1860" t="s">
        <v>8838</v>
      </c>
      <c r="AX1860" t="s">
        <v>8838</v>
      </c>
      <c r="AY1860" s="1">
        <v>1504</v>
      </c>
      <c r="AZ1860" s="1">
        <v>1597</v>
      </c>
      <c r="BA1860" s="1">
        <v>1832</v>
      </c>
      <c r="BB1860" s="1">
        <v>2404</v>
      </c>
      <c r="BC1860" s="1">
        <v>2141</v>
      </c>
      <c r="BD1860" t="s">
        <v>8838</v>
      </c>
      <c r="BE1860" t="s">
        <v>8838</v>
      </c>
      <c r="BF1860" t="s">
        <v>8838</v>
      </c>
      <c r="BG1860" s="1">
        <v>1463</v>
      </c>
      <c r="BH1860" s="1">
        <v>1591</v>
      </c>
      <c r="BI1860" s="1">
        <v>1830</v>
      </c>
      <c r="BJ1860" s="1">
        <v>2403</v>
      </c>
      <c r="BK1860" s="1">
        <v>2094</v>
      </c>
      <c r="BL1860" t="s">
        <v>8838</v>
      </c>
      <c r="BM1860" t="s">
        <v>8838</v>
      </c>
      <c r="BN1860" t="s">
        <v>8838</v>
      </c>
      <c r="BO1860">
        <v>163</v>
      </c>
      <c r="BP1860">
        <v>174</v>
      </c>
      <c r="BQ1860">
        <v>174</v>
      </c>
      <c r="BR1860">
        <v>174</v>
      </c>
      <c r="BS1860">
        <v>174</v>
      </c>
      <c r="BT1860" t="s">
        <v>8838</v>
      </c>
      <c r="BU1860" t="s">
        <v>8838</v>
      </c>
      <c r="BV1860" t="s">
        <v>8838</v>
      </c>
      <c r="BW1860">
        <v>1.62</v>
      </c>
      <c r="BX1860">
        <v>3.15</v>
      </c>
      <c r="BY1860">
        <v>7.68</v>
      </c>
      <c r="BZ1860">
        <v>14.54</v>
      </c>
      <c r="CA1860">
        <v>-6.57</v>
      </c>
      <c r="CB1860" t="s">
        <v>8838</v>
      </c>
      <c r="CC1860" t="s">
        <v>8838</v>
      </c>
      <c r="CD1860" t="s">
        <v>8838</v>
      </c>
      <c r="CE1860">
        <v>4.63</v>
      </c>
      <c r="CF1860">
        <v>6.91</v>
      </c>
      <c r="CG1860">
        <v>13.95</v>
      </c>
      <c r="CH1860">
        <v>26.19</v>
      </c>
      <c r="CI1860">
        <v>-11.02</v>
      </c>
      <c r="CJ1860" t="s">
        <v>8838</v>
      </c>
      <c r="CK1860" t="s">
        <v>8838</v>
      </c>
      <c r="CL1860" t="s">
        <v>8838</v>
      </c>
      <c r="CM1860">
        <v>208</v>
      </c>
      <c r="CN1860">
        <v>310</v>
      </c>
      <c r="CO1860">
        <v>696</v>
      </c>
      <c r="CP1860" s="1">
        <v>1611</v>
      </c>
      <c r="CQ1860">
        <v>-720</v>
      </c>
      <c r="CR1860" t="s">
        <v>8838</v>
      </c>
      <c r="CS1860" t="s">
        <v>8838</v>
      </c>
      <c r="CT1860" t="s">
        <v>8838</v>
      </c>
      <c r="CU1860">
        <v>18.809999999999999</v>
      </c>
      <c r="CV1860">
        <v>19.440000000000001</v>
      </c>
      <c r="CW1860">
        <v>9.1</v>
      </c>
      <c r="CX1860">
        <v>6.33</v>
      </c>
      <c r="CY1860" t="s">
        <v>2</v>
      </c>
      <c r="CZ1860" t="s">
        <v>8838</v>
      </c>
      <c r="DA1860" t="s">
        <v>8838</v>
      </c>
      <c r="DB1860" t="s">
        <v>8838</v>
      </c>
      <c r="DC1860">
        <v>0.86</v>
      </c>
      <c r="DD1860">
        <v>1.3</v>
      </c>
      <c r="DE1860">
        <v>1.19</v>
      </c>
      <c r="DF1860">
        <v>1.46</v>
      </c>
      <c r="DG1860">
        <v>1.44</v>
      </c>
      <c r="DH1860" t="s">
        <v>8838</v>
      </c>
      <c r="DI1860" t="s">
        <v>8838</v>
      </c>
      <c r="DJ1860" t="s">
        <v>8838</v>
      </c>
      <c r="DK1860" s="5" t="e">
        <f>(CL1860*3+CK1860*2+CJ1860)/6</f>
        <v>#VALUE!</v>
      </c>
      <c r="DL1860">
        <f>BG1860+(BG1860*(CF1860-8.25)/8.25)</f>
        <v>1225.3733333333334</v>
      </c>
      <c r="DM1860">
        <f>BH1860+(BH1860*(CG1860-8.25)/8.25)</f>
        <v>2690.2363636363634</v>
      </c>
      <c r="DN1860">
        <f>BI1860+(BI1860*(CH1860-8.25)/8.25)</f>
        <v>5809.4181818181823</v>
      </c>
      <c r="DO1860">
        <f>BJ1860+(BJ1860*(CI1860-8.25)/8.25)</f>
        <v>-3209.8254545454547</v>
      </c>
      <c r="DP1860" t="e">
        <f>BK1860+(BK1860*(CJ1860-8.25)/8.25)</f>
        <v>#VALUE!</v>
      </c>
      <c r="DQ1860" t="e">
        <f>BL1860+(BL1860*(CK1860-8.25)/8.25)</f>
        <v>#VALUE!</v>
      </c>
      <c r="DR1860" t="e">
        <f>BM1860+(BM1860*(CL1860-8.25)/8.25)</f>
        <v>#VALUE!</v>
      </c>
      <c r="DS1860" s="7">
        <f>DL1860*10^8/$H1860</f>
        <v>3559.9604140675983</v>
      </c>
      <c r="DT1860" s="7">
        <f>DM1860*10^8/$H1860</f>
        <v>7815.6874305223582</v>
      </c>
      <c r="DU1860" s="7">
        <f>DN1860*10^8/$H1860</f>
        <v>16877.549228020813</v>
      </c>
      <c r="DV1860" s="7">
        <f>DO1860*10^8/$H1860</f>
        <v>-9325.2001193500364</v>
      </c>
      <c r="DW1860" s="7" t="e">
        <f>DP1860*10^8/$H1860</f>
        <v>#VALUE!</v>
      </c>
      <c r="DX1860" s="7" t="e">
        <f>DQ1860*10^8/$H1860</f>
        <v>#VALUE!</v>
      </c>
      <c r="DY1860" s="7" t="e">
        <f>DR1860*10^8/$H1860</f>
        <v>#VALUE!</v>
      </c>
      <c r="DZ1860" s="7">
        <f>DS1860*10^8/$H1860</f>
        <v>10342.413862764282</v>
      </c>
      <c r="EA1860" s="7" t="e">
        <f>DY1860*0.8</f>
        <v>#VALUE!</v>
      </c>
      <c r="EB1860" s="9" t="e">
        <f>F1860-#REF!</f>
        <v>#REF!</v>
      </c>
      <c r="EC1860" s="3" t="e">
        <f>EB1860/#REF!*100</f>
        <v>#REF!</v>
      </c>
      <c r="ED1860" s="3" t="e">
        <f>DX1860-F1860</f>
        <v>#VALUE!</v>
      </c>
      <c r="EE1860" s="11" t="e">
        <f>ED1860/F1860</f>
        <v>#VALUE!</v>
      </c>
      <c r="EF1860" s="3" t="e">
        <f>F1860-#REF!</f>
        <v>#REF!</v>
      </c>
    </row>
    <row r="1861" spans="1:136" hidden="1" x14ac:dyDescent="0.3">
      <c r="A1861">
        <v>1859</v>
      </c>
      <c r="B1861" s="17" t="s">
        <v>10698</v>
      </c>
      <c r="C1861" s="16" t="str">
        <f>"https://finance.naver.com/item/frgn.nhn?code="&amp;B1861</f>
        <v>https://finance.naver.com/item/frgn.nhn?code=056000</v>
      </c>
      <c r="D1861" t="s">
        <v>1904</v>
      </c>
      <c r="E1861" t="s">
        <v>7969</v>
      </c>
      <c r="F1861" s="18">
        <f>VALUE(LEFT(E1861,FIND("/",E1861)-1))</f>
        <v>2860</v>
      </c>
      <c r="G1861" s="6" t="s">
        <v>7970</v>
      </c>
      <c r="H1861" s="6">
        <f>VALUE(LEFT(G1861,FIND("/",G1861)-1)) + VALUE(MID(G1861,FIND("/",G1861)+1,LEN(G1861)))</f>
        <v>19720225</v>
      </c>
      <c r="I1861" s="1">
        <v>1407773</v>
      </c>
      <c r="J1861" s="1">
        <f>F1861*H1861/(10^8)</f>
        <v>563.99843499999997</v>
      </c>
      <c r="K1861">
        <v>300</v>
      </c>
      <c r="L1861">
        <v>307</v>
      </c>
      <c r="M1861">
        <v>257</v>
      </c>
      <c r="N1861">
        <v>198</v>
      </c>
      <c r="O1861">
        <v>175</v>
      </c>
      <c r="P1861" t="s">
        <v>8838</v>
      </c>
      <c r="Q1861" t="s">
        <v>8838</v>
      </c>
      <c r="R1861" t="s">
        <v>8838</v>
      </c>
      <c r="S1861">
        <v>-59</v>
      </c>
      <c r="T1861">
        <v>3</v>
      </c>
      <c r="U1861">
        <v>-31</v>
      </c>
      <c r="V1861">
        <v>-36</v>
      </c>
      <c r="W1861">
        <v>4</v>
      </c>
      <c r="X1861" t="s">
        <v>8838</v>
      </c>
      <c r="Y1861" t="s">
        <v>8838</v>
      </c>
      <c r="Z1861" t="s">
        <v>8838</v>
      </c>
      <c r="AA1861">
        <v>-80</v>
      </c>
      <c r="AB1861">
        <v>2</v>
      </c>
      <c r="AC1861">
        <v>-10</v>
      </c>
      <c r="AD1861">
        <v>-34</v>
      </c>
      <c r="AE1861">
        <v>3</v>
      </c>
      <c r="AF1861" t="s">
        <v>8838</v>
      </c>
      <c r="AG1861" t="s">
        <v>8838</v>
      </c>
      <c r="AH1861" t="s">
        <v>8838</v>
      </c>
      <c r="AI1861">
        <v>432</v>
      </c>
      <c r="AJ1861">
        <v>221</v>
      </c>
      <c r="AK1861">
        <v>223</v>
      </c>
      <c r="AL1861">
        <v>212</v>
      </c>
      <c r="AM1861">
        <v>541</v>
      </c>
      <c r="AN1861" t="s">
        <v>8838</v>
      </c>
      <c r="AO1861" t="s">
        <v>8838</v>
      </c>
      <c r="AP1861" t="s">
        <v>8838</v>
      </c>
      <c r="AQ1861">
        <v>238</v>
      </c>
      <c r="AR1861">
        <v>24</v>
      </c>
      <c r="AS1861">
        <v>21</v>
      </c>
      <c r="AT1861">
        <v>38</v>
      </c>
      <c r="AU1861">
        <v>257</v>
      </c>
      <c r="AV1861" t="s">
        <v>8838</v>
      </c>
      <c r="AW1861" t="s">
        <v>8838</v>
      </c>
      <c r="AX1861" t="s">
        <v>8838</v>
      </c>
      <c r="AY1861">
        <v>195</v>
      </c>
      <c r="AZ1861">
        <v>197</v>
      </c>
      <c r="BA1861">
        <v>202</v>
      </c>
      <c r="BB1861">
        <v>174</v>
      </c>
      <c r="BC1861">
        <v>284</v>
      </c>
      <c r="BD1861" t="s">
        <v>8838</v>
      </c>
      <c r="BE1861" t="s">
        <v>8838</v>
      </c>
      <c r="BF1861" t="s">
        <v>8838</v>
      </c>
      <c r="BG1861">
        <v>195</v>
      </c>
      <c r="BH1861">
        <v>197</v>
      </c>
      <c r="BI1861">
        <v>202</v>
      </c>
      <c r="BJ1861">
        <v>174</v>
      </c>
      <c r="BK1861">
        <v>283</v>
      </c>
      <c r="BL1861" t="s">
        <v>8838</v>
      </c>
      <c r="BM1861" t="s">
        <v>8838</v>
      </c>
      <c r="BN1861" t="s">
        <v>8838</v>
      </c>
      <c r="BO1861">
        <v>70</v>
      </c>
      <c r="BP1861">
        <v>70</v>
      </c>
      <c r="BQ1861">
        <v>70</v>
      </c>
      <c r="BR1861">
        <v>71</v>
      </c>
      <c r="BS1861">
        <v>99</v>
      </c>
      <c r="BT1861" t="s">
        <v>8838</v>
      </c>
      <c r="BU1861" t="s">
        <v>8838</v>
      </c>
      <c r="BV1861" t="s">
        <v>8838</v>
      </c>
      <c r="BW1861">
        <v>-19.82</v>
      </c>
      <c r="BX1861">
        <v>0.56000000000000005</v>
      </c>
      <c r="BY1861">
        <v>-4.5199999999999996</v>
      </c>
      <c r="BZ1861">
        <v>-15.48</v>
      </c>
      <c r="CA1861">
        <v>0.79</v>
      </c>
      <c r="CB1861" t="s">
        <v>8838</v>
      </c>
      <c r="CC1861" t="s">
        <v>8838</v>
      </c>
      <c r="CD1861" t="s">
        <v>8838</v>
      </c>
      <c r="CE1861">
        <v>-43.28</v>
      </c>
      <c r="CF1861">
        <v>0.93</v>
      </c>
      <c r="CG1861">
        <v>-5.03</v>
      </c>
      <c r="CH1861">
        <v>-17.920000000000002</v>
      </c>
      <c r="CI1861">
        <v>1.3</v>
      </c>
      <c r="CJ1861" t="s">
        <v>8838</v>
      </c>
      <c r="CK1861" t="s">
        <v>8838</v>
      </c>
      <c r="CL1861" t="s">
        <v>8838</v>
      </c>
      <c r="CM1861">
        <v>-635</v>
      </c>
      <c r="CN1861">
        <v>13</v>
      </c>
      <c r="CO1861">
        <v>-72</v>
      </c>
      <c r="CP1861">
        <v>-240</v>
      </c>
      <c r="CQ1861">
        <v>21</v>
      </c>
      <c r="CR1861" t="s">
        <v>8838</v>
      </c>
      <c r="CS1861" t="s">
        <v>8838</v>
      </c>
      <c r="CT1861" t="s">
        <v>8838</v>
      </c>
      <c r="CU1861" t="s">
        <v>2</v>
      </c>
      <c r="CV1861">
        <v>198.89</v>
      </c>
      <c r="CW1861" t="s">
        <v>2</v>
      </c>
      <c r="CX1861" t="s">
        <v>2</v>
      </c>
      <c r="CY1861">
        <v>136.53</v>
      </c>
      <c r="CZ1861" t="s">
        <v>8838</v>
      </c>
      <c r="DA1861" t="s">
        <v>8838</v>
      </c>
      <c r="DB1861" t="s">
        <v>8838</v>
      </c>
      <c r="DC1861">
        <v>2.87</v>
      </c>
      <c r="DD1861">
        <v>1.83</v>
      </c>
      <c r="DE1861">
        <v>1.57</v>
      </c>
      <c r="DF1861">
        <v>5.37</v>
      </c>
      <c r="DG1861">
        <v>1.95</v>
      </c>
      <c r="DH1861" t="s">
        <v>8838</v>
      </c>
      <c r="DI1861" t="s">
        <v>8838</v>
      </c>
      <c r="DJ1861" t="s">
        <v>8838</v>
      </c>
      <c r="DK1861" s="5" t="e">
        <f>(CL1861*3+CK1861*2+CJ1861)/6</f>
        <v>#VALUE!</v>
      </c>
      <c r="DL1861">
        <f>BG1861+(BG1861*(CF1861-8.25)/8.25)</f>
        <v>21.98181818181817</v>
      </c>
      <c r="DM1861">
        <f>BH1861+(BH1861*(CG1861-8.25)/8.25)</f>
        <v>-120.11030303030304</v>
      </c>
      <c r="DN1861">
        <f>BI1861+(BI1861*(CH1861-8.25)/8.25)</f>
        <v>-438.76848484848483</v>
      </c>
      <c r="DO1861">
        <f>BJ1861+(BJ1861*(CI1861-8.25)/8.25)</f>
        <v>27.418181818181836</v>
      </c>
      <c r="DP1861" t="e">
        <f>BK1861+(BK1861*(CJ1861-8.25)/8.25)</f>
        <v>#VALUE!</v>
      </c>
      <c r="DQ1861" t="e">
        <f>BL1861+(BL1861*(CK1861-8.25)/8.25)</f>
        <v>#VALUE!</v>
      </c>
      <c r="DR1861" t="e">
        <f>BM1861+(BM1861*(CL1861-8.25)/8.25)</f>
        <v>#VALUE!</v>
      </c>
      <c r="DS1861" s="7">
        <f>DL1861*10^8/$H1861</f>
        <v>111.46839441141351</v>
      </c>
      <c r="DT1861" s="7">
        <f>DM1861*10^8/$H1861</f>
        <v>-609.071666425221</v>
      </c>
      <c r="DU1861" s="7">
        <f>DN1861*10^8/$H1861</f>
        <v>-2224.9669303899159</v>
      </c>
      <c r="DV1861" s="7">
        <f>DO1861*10^8/$H1861</f>
        <v>139.03584679273098</v>
      </c>
      <c r="DW1861" s="7" t="e">
        <f>DP1861*10^8/$H1861</f>
        <v>#VALUE!</v>
      </c>
      <c r="DX1861" s="7" t="e">
        <f>DQ1861*10^8/$H1861</f>
        <v>#VALUE!</v>
      </c>
      <c r="DY1861" s="7" t="e">
        <f>DR1861*10^8/$H1861</f>
        <v>#VALUE!</v>
      </c>
      <c r="DZ1861" s="7">
        <f>DS1861*10^8/$H1861</f>
        <v>565.24910041043404</v>
      </c>
      <c r="EA1861" s="7" t="e">
        <f>DY1861*0.8</f>
        <v>#VALUE!</v>
      </c>
      <c r="EB1861" s="9" t="e">
        <f>F1861-#REF!</f>
        <v>#REF!</v>
      </c>
      <c r="EC1861" s="3" t="e">
        <f>EB1861/#REF!*100</f>
        <v>#REF!</v>
      </c>
      <c r="ED1861" s="3" t="e">
        <f>DX1861-F1861</f>
        <v>#VALUE!</v>
      </c>
      <c r="EE1861" s="11" t="e">
        <f>ED1861/F1861</f>
        <v>#VALUE!</v>
      </c>
      <c r="EF1861" s="3" t="e">
        <f>F1861-#REF!</f>
        <v>#REF!</v>
      </c>
    </row>
    <row r="1862" spans="1:136" x14ac:dyDescent="0.3">
      <c r="A1862">
        <v>1868</v>
      </c>
      <c r="B1862" s="17" t="s">
        <v>10707</v>
      </c>
      <c r="C1862" s="16" t="str">
        <f>"https://finance.naver.com/item/frgn.nhn?code="&amp;B1862</f>
        <v>https://finance.naver.com/item/frgn.nhn?code=066130</v>
      </c>
      <c r="D1862" t="s">
        <v>1913</v>
      </c>
      <c r="E1862" t="s">
        <v>7986</v>
      </c>
      <c r="F1862" s="18">
        <f>VALUE(LEFT(E1862,FIND("/",E1862)-1))</f>
        <v>10500</v>
      </c>
      <c r="G1862" s="6" t="s">
        <v>4862</v>
      </c>
      <c r="H1862" s="6">
        <f>VALUE(LEFT(G1862,FIND("/",G1862)-1)) + VALUE(MID(G1862,FIND("/",G1862)+1,LEN(G1862)))</f>
        <v>12800000</v>
      </c>
      <c r="I1862" s="1">
        <v>82167</v>
      </c>
      <c r="J1862" s="1">
        <f>F1862*H1862/(10^8)</f>
        <v>1344</v>
      </c>
      <c r="K1862">
        <v>882</v>
      </c>
      <c r="L1862" s="1">
        <v>1019</v>
      </c>
      <c r="M1862" s="1">
        <v>1035</v>
      </c>
      <c r="N1862" s="1">
        <v>1123</v>
      </c>
      <c r="O1862" s="1">
        <v>1251</v>
      </c>
      <c r="P1862" t="s">
        <v>8838</v>
      </c>
      <c r="Q1862" t="s">
        <v>8838</v>
      </c>
      <c r="R1862" t="s">
        <v>8838</v>
      </c>
      <c r="S1862">
        <v>44</v>
      </c>
      <c r="T1862">
        <v>52</v>
      </c>
      <c r="U1862">
        <v>13</v>
      </c>
      <c r="V1862">
        <v>25</v>
      </c>
      <c r="W1862">
        <v>79</v>
      </c>
      <c r="X1862" t="s">
        <v>8838</v>
      </c>
      <c r="Y1862" t="s">
        <v>8838</v>
      </c>
      <c r="Z1862" t="s">
        <v>8838</v>
      </c>
      <c r="AA1862">
        <v>41</v>
      </c>
      <c r="AB1862">
        <v>45</v>
      </c>
      <c r="AC1862">
        <v>15</v>
      </c>
      <c r="AD1862">
        <v>24</v>
      </c>
      <c r="AE1862">
        <v>60</v>
      </c>
      <c r="AF1862" t="s">
        <v>8838</v>
      </c>
      <c r="AG1862" t="s">
        <v>8838</v>
      </c>
      <c r="AH1862" t="s">
        <v>8838</v>
      </c>
      <c r="AI1862">
        <v>929</v>
      </c>
      <c r="AJ1862">
        <v>961</v>
      </c>
      <c r="AK1862">
        <v>945</v>
      </c>
      <c r="AL1862">
        <v>975</v>
      </c>
      <c r="AM1862" s="1">
        <v>1041</v>
      </c>
      <c r="AN1862" t="s">
        <v>8838</v>
      </c>
      <c r="AO1862" t="s">
        <v>8838</v>
      </c>
      <c r="AP1862" t="s">
        <v>8838</v>
      </c>
      <c r="AQ1862">
        <v>155</v>
      </c>
      <c r="AR1862">
        <v>143</v>
      </c>
      <c r="AS1862">
        <v>138</v>
      </c>
      <c r="AT1862">
        <v>146</v>
      </c>
      <c r="AU1862">
        <v>165</v>
      </c>
      <c r="AV1862" t="s">
        <v>8838</v>
      </c>
      <c r="AW1862" t="s">
        <v>8838</v>
      </c>
      <c r="AX1862" t="s">
        <v>8838</v>
      </c>
      <c r="AY1862">
        <v>775</v>
      </c>
      <c r="AZ1862">
        <v>818</v>
      </c>
      <c r="BA1862">
        <v>807</v>
      </c>
      <c r="BB1862">
        <v>828</v>
      </c>
      <c r="BC1862">
        <v>876</v>
      </c>
      <c r="BD1862" t="s">
        <v>8838</v>
      </c>
      <c r="BE1862" t="s">
        <v>8838</v>
      </c>
      <c r="BF1862" t="s">
        <v>8838</v>
      </c>
      <c r="BG1862">
        <v>775</v>
      </c>
      <c r="BH1862">
        <v>818</v>
      </c>
      <c r="BI1862">
        <v>807</v>
      </c>
      <c r="BJ1862">
        <v>828</v>
      </c>
      <c r="BK1862">
        <v>876</v>
      </c>
      <c r="BL1862" t="s">
        <v>8838</v>
      </c>
      <c r="BM1862" t="s">
        <v>8838</v>
      </c>
      <c r="BN1862" t="s">
        <v>8838</v>
      </c>
      <c r="BO1862">
        <v>64</v>
      </c>
      <c r="BP1862">
        <v>64</v>
      </c>
      <c r="BQ1862">
        <v>64</v>
      </c>
      <c r="BR1862">
        <v>64</v>
      </c>
      <c r="BS1862">
        <v>64</v>
      </c>
      <c r="BT1862" t="s">
        <v>8838</v>
      </c>
      <c r="BU1862" t="s">
        <v>8838</v>
      </c>
      <c r="BV1862" t="s">
        <v>8838</v>
      </c>
      <c r="BW1862">
        <v>4.54</v>
      </c>
      <c r="BX1862">
        <v>4.79</v>
      </c>
      <c r="BY1862">
        <v>1.59</v>
      </c>
      <c r="BZ1862">
        <v>2.4700000000000002</v>
      </c>
      <c r="CA1862">
        <v>5.95</v>
      </c>
      <c r="CB1862" t="s">
        <v>8838</v>
      </c>
      <c r="CC1862" t="s">
        <v>8838</v>
      </c>
      <c r="CD1862" t="s">
        <v>8838</v>
      </c>
      <c r="CE1862">
        <v>5.4</v>
      </c>
      <c r="CF1862">
        <v>5.69</v>
      </c>
      <c r="CG1862">
        <v>1.86</v>
      </c>
      <c r="CH1862">
        <v>2.9</v>
      </c>
      <c r="CI1862">
        <v>7.03</v>
      </c>
      <c r="CJ1862" t="s">
        <v>8838</v>
      </c>
      <c r="CK1862" t="s">
        <v>8838</v>
      </c>
      <c r="CL1862" t="s">
        <v>8838</v>
      </c>
      <c r="CM1862">
        <v>320</v>
      </c>
      <c r="CN1862">
        <v>354</v>
      </c>
      <c r="CO1862">
        <v>118</v>
      </c>
      <c r="CP1862">
        <v>185</v>
      </c>
      <c r="CQ1862">
        <v>468</v>
      </c>
      <c r="CR1862" t="s">
        <v>8838</v>
      </c>
      <c r="CS1862" t="s">
        <v>8838</v>
      </c>
      <c r="CT1862" t="s">
        <v>8838</v>
      </c>
      <c r="CU1862">
        <v>18.04</v>
      </c>
      <c r="CV1862">
        <v>13.41</v>
      </c>
      <c r="CW1862">
        <v>31.79</v>
      </c>
      <c r="CX1862">
        <v>40.450000000000003</v>
      </c>
      <c r="CY1862">
        <v>17.77</v>
      </c>
      <c r="CZ1862" t="s">
        <v>8838</v>
      </c>
      <c r="DA1862" t="s">
        <v>8838</v>
      </c>
      <c r="DB1862" t="s">
        <v>8838</v>
      </c>
      <c r="DC1862">
        <v>0.95</v>
      </c>
      <c r="DD1862">
        <v>0.74</v>
      </c>
      <c r="DE1862">
        <v>0.57999999999999996</v>
      </c>
      <c r="DF1862">
        <v>1.1200000000000001</v>
      </c>
      <c r="DG1862">
        <v>1.18</v>
      </c>
      <c r="DH1862" t="s">
        <v>8838</v>
      </c>
      <c r="DI1862" t="s">
        <v>8838</v>
      </c>
      <c r="DJ1862" t="s">
        <v>8838</v>
      </c>
      <c r="DK1862" s="5" t="e">
        <f>(CL1862*3+CK1862*2+CJ1862)/6</f>
        <v>#VALUE!</v>
      </c>
      <c r="DL1862">
        <f>BG1862+(BG1862*(CF1862-8.25)/8.25)</f>
        <v>534.5151515151515</v>
      </c>
      <c r="DM1862">
        <f>BH1862+(BH1862*(CG1862-8.25)/8.25)</f>
        <v>184.42181818181825</v>
      </c>
      <c r="DN1862">
        <f>BI1862+(BI1862*(CH1862-8.25)/8.25)</f>
        <v>283.67272727272734</v>
      </c>
      <c r="DO1862">
        <f>BJ1862+(BJ1862*(CI1862-8.25)/8.25)</f>
        <v>705.5563636363637</v>
      </c>
      <c r="DP1862" t="e">
        <f>BK1862+(BK1862*(CJ1862-8.25)/8.25)</f>
        <v>#VALUE!</v>
      </c>
      <c r="DQ1862" t="e">
        <f>BL1862+(BL1862*(CK1862-8.25)/8.25)</f>
        <v>#VALUE!</v>
      </c>
      <c r="DR1862" t="e">
        <f>BM1862+(BM1862*(CL1862-8.25)/8.25)</f>
        <v>#VALUE!</v>
      </c>
      <c r="DS1862" s="7">
        <f>DL1862*10^8/$H1862</f>
        <v>4175.899621212121</v>
      </c>
      <c r="DT1862" s="7">
        <f>DM1862*10^8/$H1862</f>
        <v>1440.795454545455</v>
      </c>
      <c r="DU1862" s="7">
        <f>DN1862*10^8/$H1862</f>
        <v>2216.1931818181824</v>
      </c>
      <c r="DV1862" s="7">
        <f>DO1862*10^8/$H1862</f>
        <v>5512.159090909091</v>
      </c>
      <c r="DW1862" s="7" t="e">
        <f>DP1862*10^8/$H1862</f>
        <v>#VALUE!</v>
      </c>
      <c r="DX1862" s="7" t="e">
        <f>DQ1862*10^8/$H1862</f>
        <v>#VALUE!</v>
      </c>
      <c r="DY1862" s="7" t="e">
        <f>DR1862*10^8/$H1862</f>
        <v>#VALUE!</v>
      </c>
      <c r="DZ1862" s="7">
        <f>DS1862*10^8/$H1862</f>
        <v>32624.215790719696</v>
      </c>
      <c r="EA1862" s="7" t="e">
        <f>DY1862*0.8</f>
        <v>#VALUE!</v>
      </c>
      <c r="EB1862" s="9" t="e">
        <f>F1862-#REF!</f>
        <v>#REF!</v>
      </c>
      <c r="EC1862" s="3" t="e">
        <f>EB1862/#REF!*100</f>
        <v>#REF!</v>
      </c>
      <c r="ED1862" s="3" t="e">
        <f>DX1862-F1862</f>
        <v>#VALUE!</v>
      </c>
      <c r="EE1862" s="11" t="e">
        <f>ED1862/F1862</f>
        <v>#VALUE!</v>
      </c>
      <c r="EF1862" s="3" t="e">
        <f>F1862-#REF!</f>
        <v>#REF!</v>
      </c>
    </row>
    <row r="1863" spans="1:136" hidden="1" x14ac:dyDescent="0.3">
      <c r="A1863">
        <v>1861</v>
      </c>
      <c r="B1863" s="17" t="s">
        <v>10700</v>
      </c>
      <c r="C1863" s="16" t="str">
        <f>"https://finance.naver.com/item/frgn.nhn?code="&amp;B1863</f>
        <v>https://finance.naver.com/item/frgn.nhn?code=065560</v>
      </c>
      <c r="D1863" t="s">
        <v>1906</v>
      </c>
      <c r="E1863" t="s">
        <v>7972</v>
      </c>
      <c r="F1863" s="18">
        <f>VALUE(LEFT(E1863,FIND("/",E1863)-1))</f>
        <v>5770</v>
      </c>
      <c r="G1863" s="6" t="s">
        <v>7973</v>
      </c>
      <c r="H1863" s="6">
        <f>VALUE(LEFT(G1863,FIND("/",G1863)-1)) + VALUE(MID(G1863,FIND("/",G1863)+1,LEN(G1863)))</f>
        <v>17260625</v>
      </c>
      <c r="I1863" s="1">
        <v>9570</v>
      </c>
      <c r="J1863" s="1">
        <f>F1863*H1863/(10^8)</f>
        <v>995.9380625</v>
      </c>
      <c r="K1863">
        <v>39</v>
      </c>
      <c r="L1863">
        <v>221</v>
      </c>
      <c r="M1863">
        <v>764</v>
      </c>
      <c r="N1863">
        <v>623</v>
      </c>
      <c r="O1863">
        <v>555</v>
      </c>
      <c r="P1863" t="s">
        <v>8838</v>
      </c>
      <c r="Q1863" t="s">
        <v>8838</v>
      </c>
      <c r="R1863" t="s">
        <v>8838</v>
      </c>
      <c r="S1863">
        <v>-23</v>
      </c>
      <c r="T1863">
        <v>76</v>
      </c>
      <c r="U1863">
        <v>166</v>
      </c>
      <c r="V1863">
        <v>87</v>
      </c>
      <c r="W1863">
        <v>-36</v>
      </c>
      <c r="X1863" t="s">
        <v>8838</v>
      </c>
      <c r="Y1863" t="s">
        <v>8838</v>
      </c>
      <c r="Z1863" t="s">
        <v>8838</v>
      </c>
      <c r="AA1863">
        <v>-110</v>
      </c>
      <c r="AB1863">
        <v>4</v>
      </c>
      <c r="AC1863">
        <v>62</v>
      </c>
      <c r="AD1863">
        <v>-92</v>
      </c>
      <c r="AE1863">
        <v>-89</v>
      </c>
      <c r="AF1863" t="s">
        <v>8838</v>
      </c>
      <c r="AG1863" t="s">
        <v>8838</v>
      </c>
      <c r="AH1863" t="s">
        <v>8838</v>
      </c>
      <c r="AI1863">
        <v>111</v>
      </c>
      <c r="AJ1863" s="1">
        <v>1140</v>
      </c>
      <c r="AK1863" s="1">
        <v>1251</v>
      </c>
      <c r="AL1863" s="1">
        <v>1039</v>
      </c>
      <c r="AM1863" s="1">
        <v>1363</v>
      </c>
      <c r="AN1863" t="s">
        <v>8838</v>
      </c>
      <c r="AO1863" t="s">
        <v>8838</v>
      </c>
      <c r="AP1863" t="s">
        <v>8838</v>
      </c>
      <c r="AQ1863">
        <v>14</v>
      </c>
      <c r="AR1863">
        <v>654</v>
      </c>
      <c r="AS1863">
        <v>484</v>
      </c>
      <c r="AT1863">
        <v>353</v>
      </c>
      <c r="AU1863">
        <v>601</v>
      </c>
      <c r="AV1863" t="s">
        <v>8838</v>
      </c>
      <c r="AW1863" t="s">
        <v>8838</v>
      </c>
      <c r="AX1863" t="s">
        <v>8838</v>
      </c>
      <c r="AY1863">
        <v>97</v>
      </c>
      <c r="AZ1863">
        <v>487</v>
      </c>
      <c r="BA1863">
        <v>767</v>
      </c>
      <c r="BB1863">
        <v>686</v>
      </c>
      <c r="BC1863">
        <v>762</v>
      </c>
      <c r="BD1863" t="s">
        <v>8838</v>
      </c>
      <c r="BE1863" t="s">
        <v>8838</v>
      </c>
      <c r="BF1863" t="s">
        <v>8838</v>
      </c>
      <c r="BG1863">
        <v>97</v>
      </c>
      <c r="BH1863">
        <v>487</v>
      </c>
      <c r="BI1863">
        <v>767</v>
      </c>
      <c r="BJ1863">
        <v>686</v>
      </c>
      <c r="BK1863">
        <v>732</v>
      </c>
      <c r="BL1863" t="s">
        <v>8838</v>
      </c>
      <c r="BM1863" t="s">
        <v>8838</v>
      </c>
      <c r="BN1863" t="s">
        <v>8838</v>
      </c>
      <c r="BO1863">
        <v>136</v>
      </c>
      <c r="BP1863">
        <v>53</v>
      </c>
      <c r="BQ1863">
        <v>74</v>
      </c>
      <c r="BR1863">
        <v>79</v>
      </c>
      <c r="BS1863">
        <v>87</v>
      </c>
      <c r="BT1863" t="s">
        <v>8838</v>
      </c>
      <c r="BU1863" t="s">
        <v>8838</v>
      </c>
      <c r="BV1863" t="s">
        <v>8838</v>
      </c>
      <c r="BW1863">
        <v>-61.37</v>
      </c>
      <c r="BX1863">
        <v>0.68</v>
      </c>
      <c r="BY1863">
        <v>5.19</v>
      </c>
      <c r="BZ1863">
        <v>-7.99</v>
      </c>
      <c r="CA1863">
        <v>-7.4</v>
      </c>
      <c r="CB1863" t="s">
        <v>8838</v>
      </c>
      <c r="CC1863" t="s">
        <v>8838</v>
      </c>
      <c r="CD1863" t="s">
        <v>8838</v>
      </c>
      <c r="CE1863">
        <v>-100.95</v>
      </c>
      <c r="CF1863">
        <v>1.46</v>
      </c>
      <c r="CG1863">
        <v>9.9</v>
      </c>
      <c r="CH1863">
        <v>-12.6</v>
      </c>
      <c r="CI1863">
        <v>-9.59</v>
      </c>
      <c r="CJ1863" t="s">
        <v>8838</v>
      </c>
      <c r="CK1863" t="s">
        <v>8838</v>
      </c>
      <c r="CL1863" t="s">
        <v>8838</v>
      </c>
      <c r="CM1863" s="1">
        <v>-1673</v>
      </c>
      <c r="CN1863">
        <v>47</v>
      </c>
      <c r="CO1863">
        <v>417</v>
      </c>
      <c r="CP1863">
        <v>-586</v>
      </c>
      <c r="CQ1863">
        <v>-394</v>
      </c>
      <c r="CR1863" t="s">
        <v>8838</v>
      </c>
      <c r="CS1863" t="s">
        <v>8838</v>
      </c>
      <c r="CT1863" t="s">
        <v>8838</v>
      </c>
      <c r="CU1863" t="s">
        <v>2</v>
      </c>
      <c r="CV1863">
        <v>263.70999999999998</v>
      </c>
      <c r="CW1863">
        <v>31.55</v>
      </c>
      <c r="CX1863" t="s">
        <v>2</v>
      </c>
      <c r="CY1863" t="s">
        <v>2</v>
      </c>
      <c r="CZ1863" t="s">
        <v>8838</v>
      </c>
      <c r="DA1863" t="s">
        <v>8838</v>
      </c>
      <c r="DB1863" t="s">
        <v>8838</v>
      </c>
      <c r="DC1863">
        <v>10.61</v>
      </c>
      <c r="DD1863">
        <v>2.68</v>
      </c>
      <c r="DE1863">
        <v>2.5499999999999998</v>
      </c>
      <c r="DF1863">
        <v>1.81</v>
      </c>
      <c r="DG1863">
        <v>1.25</v>
      </c>
      <c r="DH1863" t="s">
        <v>8838</v>
      </c>
      <c r="DI1863" t="s">
        <v>8838</v>
      </c>
      <c r="DJ1863" t="s">
        <v>8838</v>
      </c>
      <c r="DK1863" s="5" t="e">
        <f>(CL1863*3+CK1863*2+CJ1863)/6</f>
        <v>#VALUE!</v>
      </c>
      <c r="DL1863">
        <f>BG1863+(BG1863*(CF1863-8.25)/8.25)</f>
        <v>17.166060606060611</v>
      </c>
      <c r="DM1863">
        <f>BH1863+(BH1863*(CG1863-8.25)/8.25)</f>
        <v>584.4</v>
      </c>
      <c r="DN1863">
        <f>BI1863+(BI1863*(CH1863-8.25)/8.25)</f>
        <v>-1171.4181818181819</v>
      </c>
      <c r="DO1863">
        <f>BJ1863+(BJ1863*(CI1863-8.25)/8.25)</f>
        <v>-797.42303030303037</v>
      </c>
      <c r="DP1863" t="e">
        <f>BK1863+(BK1863*(CJ1863-8.25)/8.25)</f>
        <v>#VALUE!</v>
      </c>
      <c r="DQ1863" t="e">
        <f>BL1863+(BL1863*(CK1863-8.25)/8.25)</f>
        <v>#VALUE!</v>
      </c>
      <c r="DR1863" t="e">
        <f>BM1863+(BM1863*(CL1863-8.25)/8.25)</f>
        <v>#VALUE!</v>
      </c>
      <c r="DS1863" s="7">
        <f>DL1863*10^8/$H1863</f>
        <v>99.452138066035346</v>
      </c>
      <c r="DT1863" s="7">
        <f>DM1863*10^8/$H1863</f>
        <v>3385.7406669804832</v>
      </c>
      <c r="DU1863" s="7">
        <f>DN1863*10^8/$H1863</f>
        <v>-6786.6498566429773</v>
      </c>
      <c r="DV1863" s="7">
        <f>DO1863*10^8/$H1863</f>
        <v>-4619.8966161597882</v>
      </c>
      <c r="DW1863" s="7" t="e">
        <f>DP1863*10^8/$H1863</f>
        <v>#VALUE!</v>
      </c>
      <c r="DX1863" s="7" t="e">
        <f>DQ1863*10^8/$H1863</f>
        <v>#VALUE!</v>
      </c>
      <c r="DY1863" s="7" t="e">
        <f>DR1863*10^8/$H1863</f>
        <v>#VALUE!</v>
      </c>
      <c r="DZ1863" s="7">
        <f>DS1863*10^8/$H1863</f>
        <v>576.17924070556739</v>
      </c>
      <c r="EA1863" s="7" t="e">
        <f>DY1863*0.8</f>
        <v>#VALUE!</v>
      </c>
      <c r="EB1863" s="9" t="e">
        <f>F1863-#REF!</f>
        <v>#REF!</v>
      </c>
      <c r="EC1863" s="3" t="e">
        <f>EB1863/#REF!*100</f>
        <v>#REF!</v>
      </c>
      <c r="ED1863" s="3" t="e">
        <f>DX1863-F1863</f>
        <v>#VALUE!</v>
      </c>
      <c r="EE1863" s="11" t="e">
        <f>ED1863/F1863</f>
        <v>#VALUE!</v>
      </c>
      <c r="EF1863" s="3" t="e">
        <f>F1863-#REF!</f>
        <v>#REF!</v>
      </c>
    </row>
    <row r="1864" spans="1:136" hidden="1" x14ac:dyDescent="0.3">
      <c r="A1864">
        <v>1862</v>
      </c>
      <c r="B1864" s="17" t="s">
        <v>10701</v>
      </c>
      <c r="C1864" s="16" t="str">
        <f>"https://finance.naver.com/item/frgn.nhn?code="&amp;B1864</f>
        <v>https://finance.naver.com/item/frgn.nhn?code=064240</v>
      </c>
      <c r="D1864" t="s">
        <v>1907</v>
      </c>
      <c r="E1864" t="s">
        <v>7974</v>
      </c>
      <c r="F1864" s="18">
        <f>VALUE(LEFT(E1864,FIND("/",E1864)-1))</f>
        <v>3715</v>
      </c>
      <c r="G1864" s="6" t="s">
        <v>7975</v>
      </c>
      <c r="H1864" s="6">
        <f>VALUE(LEFT(G1864,FIND("/",G1864)-1)) + VALUE(MID(G1864,FIND("/",G1864)+1,LEN(G1864)))</f>
        <v>33094756</v>
      </c>
      <c r="I1864" s="1">
        <v>42261</v>
      </c>
      <c r="J1864" s="1">
        <f>F1864*H1864/(10^8)</f>
        <v>1229.4701854</v>
      </c>
      <c r="K1864" s="1">
        <v>1221</v>
      </c>
      <c r="L1864">
        <v>409</v>
      </c>
      <c r="M1864">
        <v>343</v>
      </c>
      <c r="N1864">
        <v>528</v>
      </c>
      <c r="O1864">
        <v>407</v>
      </c>
      <c r="P1864" t="s">
        <v>8838</v>
      </c>
      <c r="Q1864" t="s">
        <v>8838</v>
      </c>
      <c r="R1864" t="s">
        <v>8838</v>
      </c>
      <c r="S1864">
        <v>177</v>
      </c>
      <c r="T1864">
        <v>-40</v>
      </c>
      <c r="U1864">
        <v>-54</v>
      </c>
      <c r="V1864">
        <v>-89</v>
      </c>
      <c r="W1864">
        <v>-20</v>
      </c>
      <c r="X1864" t="s">
        <v>8838</v>
      </c>
      <c r="Y1864" t="s">
        <v>8838</v>
      </c>
      <c r="Z1864" t="s">
        <v>8838</v>
      </c>
      <c r="AA1864">
        <v>121</v>
      </c>
      <c r="AB1864">
        <v>-171</v>
      </c>
      <c r="AC1864">
        <v>-203</v>
      </c>
      <c r="AD1864">
        <v>-144</v>
      </c>
      <c r="AE1864">
        <v>-46</v>
      </c>
      <c r="AF1864" t="s">
        <v>8838</v>
      </c>
      <c r="AG1864" t="s">
        <v>8838</v>
      </c>
      <c r="AH1864" t="s">
        <v>8838</v>
      </c>
      <c r="AI1864" s="1">
        <v>1458</v>
      </c>
      <c r="AJ1864" s="1">
        <v>1102</v>
      </c>
      <c r="AK1864" s="1">
        <v>1173</v>
      </c>
      <c r="AL1864">
        <v>965</v>
      </c>
      <c r="AM1864">
        <v>947</v>
      </c>
      <c r="AN1864" t="s">
        <v>8838</v>
      </c>
      <c r="AO1864" t="s">
        <v>8838</v>
      </c>
      <c r="AP1864" t="s">
        <v>8838</v>
      </c>
      <c r="AQ1864">
        <v>318</v>
      </c>
      <c r="AR1864">
        <v>147</v>
      </c>
      <c r="AS1864">
        <v>202</v>
      </c>
      <c r="AT1864">
        <v>96</v>
      </c>
      <c r="AU1864">
        <v>125</v>
      </c>
      <c r="AV1864" t="s">
        <v>8838</v>
      </c>
      <c r="AW1864" t="s">
        <v>8838</v>
      </c>
      <c r="AX1864" t="s">
        <v>8838</v>
      </c>
      <c r="AY1864" s="1">
        <v>1140</v>
      </c>
      <c r="AZ1864">
        <v>955</v>
      </c>
      <c r="BA1864">
        <v>971</v>
      </c>
      <c r="BB1864">
        <v>870</v>
      </c>
      <c r="BC1864">
        <v>822</v>
      </c>
      <c r="BD1864" t="s">
        <v>8838</v>
      </c>
      <c r="BE1864" t="s">
        <v>8838</v>
      </c>
      <c r="BF1864" t="s">
        <v>8838</v>
      </c>
      <c r="BG1864" s="1">
        <v>1140</v>
      </c>
      <c r="BH1864">
        <v>955</v>
      </c>
      <c r="BI1864">
        <v>758</v>
      </c>
      <c r="BJ1864">
        <v>699</v>
      </c>
      <c r="BK1864">
        <v>681</v>
      </c>
      <c r="BL1864" t="s">
        <v>8838</v>
      </c>
      <c r="BM1864" t="s">
        <v>8838</v>
      </c>
      <c r="BN1864" t="s">
        <v>8838</v>
      </c>
      <c r="BO1864">
        <v>164</v>
      </c>
      <c r="BP1864">
        <v>164</v>
      </c>
      <c r="BQ1864">
        <v>164</v>
      </c>
      <c r="BR1864">
        <v>168</v>
      </c>
      <c r="BS1864">
        <v>168</v>
      </c>
      <c r="BT1864" t="s">
        <v>8838</v>
      </c>
      <c r="BU1864" t="s">
        <v>8838</v>
      </c>
      <c r="BV1864" t="s">
        <v>8838</v>
      </c>
      <c r="BW1864">
        <v>9.01</v>
      </c>
      <c r="BX1864">
        <v>-13.37</v>
      </c>
      <c r="BY1864">
        <v>-17.87</v>
      </c>
      <c r="BZ1864">
        <v>-13.43</v>
      </c>
      <c r="CA1864">
        <v>-4.8499999999999996</v>
      </c>
      <c r="CB1864" t="s">
        <v>8838</v>
      </c>
      <c r="CC1864" t="s">
        <v>8838</v>
      </c>
      <c r="CD1864" t="s">
        <v>8838</v>
      </c>
      <c r="CE1864">
        <v>11.32</v>
      </c>
      <c r="CF1864">
        <v>-16.34</v>
      </c>
      <c r="CG1864">
        <v>-23.5</v>
      </c>
      <c r="CH1864">
        <v>-13.86</v>
      </c>
      <c r="CI1864">
        <v>-2.4900000000000002</v>
      </c>
      <c r="CJ1864" t="s">
        <v>8838</v>
      </c>
      <c r="CK1864" t="s">
        <v>8838</v>
      </c>
      <c r="CL1864" t="s">
        <v>8838</v>
      </c>
      <c r="CM1864">
        <v>384</v>
      </c>
      <c r="CN1864">
        <v>-531</v>
      </c>
      <c r="CO1864">
        <v>-623</v>
      </c>
      <c r="CP1864">
        <v>-305</v>
      </c>
      <c r="CQ1864">
        <v>-52</v>
      </c>
      <c r="CR1864" t="s">
        <v>8838</v>
      </c>
      <c r="CS1864" t="s">
        <v>8838</v>
      </c>
      <c r="CT1864" t="s">
        <v>8838</v>
      </c>
      <c r="CU1864">
        <v>45.82</v>
      </c>
      <c r="CV1864" t="s">
        <v>2</v>
      </c>
      <c r="CW1864" t="s">
        <v>2</v>
      </c>
      <c r="CX1864" t="s">
        <v>2</v>
      </c>
      <c r="CY1864" t="s">
        <v>2</v>
      </c>
      <c r="CZ1864" t="s">
        <v>8838</v>
      </c>
      <c r="DA1864" t="s">
        <v>8838</v>
      </c>
      <c r="DB1864" t="s">
        <v>8838</v>
      </c>
      <c r="DC1864">
        <v>4.91</v>
      </c>
      <c r="DD1864">
        <v>4.83</v>
      </c>
      <c r="DE1864">
        <v>1.93</v>
      </c>
      <c r="DF1864">
        <v>2.16</v>
      </c>
      <c r="DG1864">
        <v>1.43</v>
      </c>
      <c r="DH1864" t="s">
        <v>8838</v>
      </c>
      <c r="DI1864" t="s">
        <v>8838</v>
      </c>
      <c r="DJ1864" t="s">
        <v>8838</v>
      </c>
      <c r="DK1864" s="5" t="e">
        <f>(CL1864*3+CK1864*2+CJ1864)/6</f>
        <v>#VALUE!</v>
      </c>
      <c r="DL1864">
        <f>BG1864+(BG1864*(CF1864-8.25)/8.25)</f>
        <v>-2257.8909090909087</v>
      </c>
      <c r="DM1864">
        <f>BH1864+(BH1864*(CG1864-8.25)/8.25)</f>
        <v>-2720.3030303030305</v>
      </c>
      <c r="DN1864">
        <f>BI1864+(BI1864*(CH1864-8.25)/8.25)</f>
        <v>-1273.44</v>
      </c>
      <c r="DO1864">
        <f>BJ1864+(BJ1864*(CI1864-8.25)/8.25)</f>
        <v>-210.97090909090912</v>
      </c>
      <c r="DP1864" t="e">
        <f>BK1864+(BK1864*(CJ1864-8.25)/8.25)</f>
        <v>#VALUE!</v>
      </c>
      <c r="DQ1864" t="e">
        <f>BL1864+(BL1864*(CK1864-8.25)/8.25)</f>
        <v>#VALUE!</v>
      </c>
      <c r="DR1864" t="e">
        <f>BM1864+(BM1864*(CL1864-8.25)/8.25)</f>
        <v>#VALUE!</v>
      </c>
      <c r="DS1864" s="7">
        <f>DL1864*10^8/$H1864</f>
        <v>-6822.5035685137209</v>
      </c>
      <c r="DT1864" s="7">
        <f>DM1864*10^8/$H1864</f>
        <v>-8219.7404032923841</v>
      </c>
      <c r="DU1864" s="7">
        <f>DN1864*10^8/$H1864</f>
        <v>-3847.8603679688708</v>
      </c>
      <c r="DV1864" s="7">
        <f>DO1864*10^8/$H1864</f>
        <v>-637.47534228960353</v>
      </c>
      <c r="DW1864" s="7" t="e">
        <f>DP1864*10^8/$H1864</f>
        <v>#VALUE!</v>
      </c>
      <c r="DX1864" s="7" t="e">
        <f>DQ1864*10^8/$H1864</f>
        <v>#VALUE!</v>
      </c>
      <c r="DY1864" s="7" t="e">
        <f>DR1864*10^8/$H1864</f>
        <v>#VALUE!</v>
      </c>
      <c r="DZ1864" s="7">
        <f>DS1864*10^8/$H1864</f>
        <v>-20615.05928163882</v>
      </c>
      <c r="EA1864" s="7" t="e">
        <f>DY1864*0.8</f>
        <v>#VALUE!</v>
      </c>
      <c r="EB1864" s="9" t="e">
        <f>F1864-#REF!</f>
        <v>#REF!</v>
      </c>
      <c r="EC1864" s="3" t="e">
        <f>EB1864/#REF!*100</f>
        <v>#REF!</v>
      </c>
      <c r="ED1864" s="3" t="e">
        <f>DX1864-F1864</f>
        <v>#VALUE!</v>
      </c>
      <c r="EE1864" s="11" t="e">
        <f>ED1864/F1864</f>
        <v>#VALUE!</v>
      </c>
      <c r="EF1864" s="3" t="e">
        <f>F1864-#REF!</f>
        <v>#REF!</v>
      </c>
    </row>
    <row r="1865" spans="1:136" hidden="1" x14ac:dyDescent="0.3">
      <c r="A1865">
        <v>1863</v>
      </c>
      <c r="B1865" s="17" t="s">
        <v>10702</v>
      </c>
      <c r="C1865" s="16" t="str">
        <f>"https://finance.naver.com/item/frgn.nhn?code="&amp;B1865</f>
        <v>https://finance.naver.com/item/frgn.nhn?code=066790</v>
      </c>
      <c r="D1865" t="s">
        <v>1908</v>
      </c>
      <c r="E1865" t="s">
        <v>7976</v>
      </c>
      <c r="F1865" s="18">
        <f>VALUE(LEFT(E1865,FIND("/",E1865)-1))</f>
        <v>772</v>
      </c>
      <c r="G1865" s="6" t="s">
        <v>7977</v>
      </c>
      <c r="H1865" s="6">
        <f>VALUE(LEFT(G1865,FIND("/",G1865)-1)) + VALUE(MID(G1865,FIND("/",G1865)+1,LEN(G1865)))</f>
        <v>56005065</v>
      </c>
      <c r="I1865" s="1">
        <v>1878</v>
      </c>
      <c r="J1865" s="1">
        <f>F1865*H1865/(10^8)</f>
        <v>432.35910180000002</v>
      </c>
      <c r="K1865">
        <v>209</v>
      </c>
      <c r="L1865">
        <v>213</v>
      </c>
      <c r="M1865">
        <v>210</v>
      </c>
      <c r="N1865">
        <v>203</v>
      </c>
      <c r="O1865">
        <v>193</v>
      </c>
      <c r="P1865" t="s">
        <v>8838</v>
      </c>
      <c r="Q1865" t="s">
        <v>8838</v>
      </c>
      <c r="R1865" t="s">
        <v>8838</v>
      </c>
      <c r="S1865">
        <v>-6</v>
      </c>
      <c r="T1865">
        <v>-5</v>
      </c>
      <c r="U1865">
        <v>-35</v>
      </c>
      <c r="V1865">
        <v>6</v>
      </c>
      <c r="W1865">
        <v>-3</v>
      </c>
      <c r="X1865" t="s">
        <v>8838</v>
      </c>
      <c r="Y1865" t="s">
        <v>8838</v>
      </c>
      <c r="Z1865" t="s">
        <v>8838</v>
      </c>
      <c r="AA1865">
        <v>-14</v>
      </c>
      <c r="AB1865">
        <v>-20</v>
      </c>
      <c r="AC1865">
        <v>-54</v>
      </c>
      <c r="AD1865">
        <v>-14</v>
      </c>
      <c r="AE1865">
        <v>-29</v>
      </c>
      <c r="AF1865" t="s">
        <v>8838</v>
      </c>
      <c r="AG1865" t="s">
        <v>8838</v>
      </c>
      <c r="AH1865" t="s">
        <v>8838</v>
      </c>
      <c r="AI1865">
        <v>481</v>
      </c>
      <c r="AJ1865">
        <v>417</v>
      </c>
      <c r="AK1865">
        <v>341</v>
      </c>
      <c r="AL1865">
        <v>330</v>
      </c>
      <c r="AM1865">
        <v>348</v>
      </c>
      <c r="AN1865" t="s">
        <v>8838</v>
      </c>
      <c r="AO1865" t="s">
        <v>8838</v>
      </c>
      <c r="AP1865" t="s">
        <v>8838</v>
      </c>
      <c r="AQ1865">
        <v>116</v>
      </c>
      <c r="AR1865">
        <v>129</v>
      </c>
      <c r="AS1865">
        <v>113</v>
      </c>
      <c r="AT1865">
        <v>87</v>
      </c>
      <c r="AU1865">
        <v>85</v>
      </c>
      <c r="AV1865" t="s">
        <v>8838</v>
      </c>
      <c r="AW1865" t="s">
        <v>8838</v>
      </c>
      <c r="AX1865" t="s">
        <v>8838</v>
      </c>
      <c r="AY1865">
        <v>365</v>
      </c>
      <c r="AZ1865">
        <v>288</v>
      </c>
      <c r="BA1865">
        <v>228</v>
      </c>
      <c r="BB1865">
        <v>243</v>
      </c>
      <c r="BC1865">
        <v>263</v>
      </c>
      <c r="BD1865" t="s">
        <v>8838</v>
      </c>
      <c r="BE1865" t="s">
        <v>8838</v>
      </c>
      <c r="BF1865" t="s">
        <v>8838</v>
      </c>
      <c r="BG1865">
        <v>365</v>
      </c>
      <c r="BH1865">
        <v>288</v>
      </c>
      <c r="BI1865">
        <v>228</v>
      </c>
      <c r="BJ1865">
        <v>243</v>
      </c>
      <c r="BK1865">
        <v>263</v>
      </c>
      <c r="BL1865" t="s">
        <v>8838</v>
      </c>
      <c r="BM1865" t="s">
        <v>8838</v>
      </c>
      <c r="BN1865" t="s">
        <v>8838</v>
      </c>
      <c r="BO1865">
        <v>396</v>
      </c>
      <c r="BP1865">
        <v>405</v>
      </c>
      <c r="BQ1865">
        <v>428</v>
      </c>
      <c r="BR1865">
        <v>460</v>
      </c>
      <c r="BS1865">
        <v>280</v>
      </c>
      <c r="BT1865" t="s">
        <v>8838</v>
      </c>
      <c r="BU1865" t="s">
        <v>8838</v>
      </c>
      <c r="BV1865" t="s">
        <v>8838</v>
      </c>
      <c r="BW1865">
        <v>-2.7</v>
      </c>
      <c r="BX1865">
        <v>-4.3899999999999997</v>
      </c>
      <c r="BY1865">
        <v>-14.32</v>
      </c>
      <c r="BZ1865">
        <v>-4.28</v>
      </c>
      <c r="CA1865">
        <v>-8.6199999999999992</v>
      </c>
      <c r="CB1865" t="s">
        <v>8838</v>
      </c>
      <c r="CC1865" t="s">
        <v>8838</v>
      </c>
      <c r="CD1865" t="s">
        <v>8838</v>
      </c>
      <c r="CE1865">
        <v>-3.92</v>
      </c>
      <c r="CF1865">
        <v>-6.04</v>
      </c>
      <c r="CG1865">
        <v>-21.03</v>
      </c>
      <c r="CH1865">
        <v>-6.1</v>
      </c>
      <c r="CI1865">
        <v>-11.55</v>
      </c>
      <c r="CJ1865" t="s">
        <v>8838</v>
      </c>
      <c r="CK1865" t="s">
        <v>8838</v>
      </c>
      <c r="CL1865" t="s">
        <v>8838</v>
      </c>
      <c r="CM1865">
        <v>-35</v>
      </c>
      <c r="CN1865">
        <v>-50</v>
      </c>
      <c r="CO1865">
        <v>-127</v>
      </c>
      <c r="CP1865">
        <v>-33</v>
      </c>
      <c r="CQ1865">
        <v>-63</v>
      </c>
      <c r="CR1865" t="s">
        <v>8838</v>
      </c>
      <c r="CS1865" t="s">
        <v>8838</v>
      </c>
      <c r="CT1865" t="s">
        <v>8838</v>
      </c>
      <c r="CU1865" t="s">
        <v>2</v>
      </c>
      <c r="CV1865" t="s">
        <v>2</v>
      </c>
      <c r="CW1865" t="s">
        <v>2</v>
      </c>
      <c r="CX1865" t="s">
        <v>2</v>
      </c>
      <c r="CY1865" t="s">
        <v>2</v>
      </c>
      <c r="CZ1865" t="s">
        <v>8838</v>
      </c>
      <c r="DA1865" t="s">
        <v>8838</v>
      </c>
      <c r="DB1865" t="s">
        <v>8838</v>
      </c>
      <c r="DC1865">
        <v>6.84</v>
      </c>
      <c r="DD1865">
        <v>2.42</v>
      </c>
      <c r="DE1865">
        <v>2.33</v>
      </c>
      <c r="DF1865">
        <v>2.35</v>
      </c>
      <c r="DG1865">
        <v>2.64</v>
      </c>
      <c r="DH1865" t="s">
        <v>8838</v>
      </c>
      <c r="DI1865" t="s">
        <v>8838</v>
      </c>
      <c r="DJ1865" t="s">
        <v>8838</v>
      </c>
      <c r="DK1865" s="5" t="e">
        <f>(CL1865*3+CK1865*2+CJ1865)/6</f>
        <v>#VALUE!</v>
      </c>
      <c r="DL1865">
        <f>BG1865+(BG1865*(CF1865-8.25)/8.25)</f>
        <v>-267.22424242424233</v>
      </c>
      <c r="DM1865">
        <f>BH1865+(BH1865*(CG1865-8.25)/8.25)</f>
        <v>-734.13818181818169</v>
      </c>
      <c r="DN1865">
        <f>BI1865+(BI1865*(CH1865-8.25)/8.25)</f>
        <v>-168.58181818181816</v>
      </c>
      <c r="DO1865">
        <f>BJ1865+(BJ1865*(CI1865-8.25)/8.25)</f>
        <v>-340.20000000000005</v>
      </c>
      <c r="DP1865" t="e">
        <f>BK1865+(BK1865*(CJ1865-8.25)/8.25)</f>
        <v>#VALUE!</v>
      </c>
      <c r="DQ1865" t="e">
        <f>BL1865+(BL1865*(CK1865-8.25)/8.25)</f>
        <v>#VALUE!</v>
      </c>
      <c r="DR1865" t="e">
        <f>BM1865+(BM1865*(CL1865-8.25)/8.25)</f>
        <v>#VALUE!</v>
      </c>
      <c r="DS1865" s="7">
        <f>DL1865*10^8/$H1865</f>
        <v>-477.14299130666541</v>
      </c>
      <c r="DT1865" s="7">
        <f>DM1865*10^8/$H1865</f>
        <v>-1310.8424779404895</v>
      </c>
      <c r="DU1865" s="7">
        <f>DN1865*10^8/$H1865</f>
        <v>-301.01173560251766</v>
      </c>
      <c r="DV1865" s="7">
        <f>DO1865*10^8/$H1865</f>
        <v>-607.44505876388155</v>
      </c>
      <c r="DW1865" s="7" t="e">
        <f>DP1865*10^8/$H1865</f>
        <v>#VALUE!</v>
      </c>
      <c r="DX1865" s="7" t="e">
        <f>DQ1865*10^8/$H1865</f>
        <v>#VALUE!</v>
      </c>
      <c r="DY1865" s="7" t="e">
        <f>DR1865*10^8/$H1865</f>
        <v>#VALUE!</v>
      </c>
      <c r="DZ1865" s="7">
        <f>DS1865*10^8/$H1865</f>
        <v>-851.96399880379647</v>
      </c>
      <c r="EA1865" s="7" t="e">
        <f>DY1865*0.8</f>
        <v>#VALUE!</v>
      </c>
      <c r="EB1865" s="9" t="e">
        <f>F1865-#REF!</f>
        <v>#REF!</v>
      </c>
      <c r="EC1865" s="3" t="e">
        <f>EB1865/#REF!*100</f>
        <v>#REF!</v>
      </c>
      <c r="ED1865" s="3" t="e">
        <f>DX1865-F1865</f>
        <v>#VALUE!</v>
      </c>
      <c r="EE1865" s="11" t="e">
        <f>ED1865/F1865</f>
        <v>#VALUE!</v>
      </c>
      <c r="EF1865" s="3" t="e">
        <f>F1865-#REF!</f>
        <v>#REF!</v>
      </c>
    </row>
    <row r="1866" spans="1:136" x14ac:dyDescent="0.3">
      <c r="A1866">
        <v>2007</v>
      </c>
      <c r="B1866" s="17" t="s">
        <v>10846</v>
      </c>
      <c r="C1866" s="16" t="str">
        <f>"https://finance.naver.com/item/frgn.nhn?code="&amp;B1866</f>
        <v>https://finance.naver.com/item/frgn.nhn?code=052790</v>
      </c>
      <c r="D1866" t="s">
        <v>2051</v>
      </c>
      <c r="E1866" t="s">
        <v>8252</v>
      </c>
      <c r="F1866" s="18">
        <f>VALUE(LEFT(E1866,FIND("/",E1866)-1))</f>
        <v>11850</v>
      </c>
      <c r="G1866" s="6" t="s">
        <v>8253</v>
      </c>
      <c r="H1866" s="6">
        <f>VALUE(LEFT(G1866,FIND("/",G1866)-1)) + VALUE(MID(G1866,FIND("/",G1866)+1,LEN(G1866)))</f>
        <v>11330638</v>
      </c>
      <c r="I1866" s="1">
        <v>406091</v>
      </c>
      <c r="J1866" s="1">
        <f>F1866*H1866/(10^8)</f>
        <v>1342.680603</v>
      </c>
      <c r="K1866">
        <v>724</v>
      </c>
      <c r="L1866">
        <v>554</v>
      </c>
      <c r="M1866">
        <v>377</v>
      </c>
      <c r="N1866">
        <v>627</v>
      </c>
      <c r="O1866">
        <v>475</v>
      </c>
      <c r="P1866" t="s">
        <v>8838</v>
      </c>
      <c r="Q1866" t="s">
        <v>8838</v>
      </c>
      <c r="R1866" t="s">
        <v>8838</v>
      </c>
      <c r="S1866">
        <v>109</v>
      </c>
      <c r="T1866">
        <v>66</v>
      </c>
      <c r="U1866">
        <v>-11</v>
      </c>
      <c r="V1866">
        <v>257</v>
      </c>
      <c r="W1866">
        <v>179</v>
      </c>
      <c r="X1866" t="s">
        <v>8838</v>
      </c>
      <c r="Y1866" t="s">
        <v>8838</v>
      </c>
      <c r="Z1866" t="s">
        <v>8838</v>
      </c>
      <c r="AA1866">
        <v>-23</v>
      </c>
      <c r="AB1866">
        <v>-75</v>
      </c>
      <c r="AC1866">
        <v>-149</v>
      </c>
      <c r="AD1866">
        <v>208</v>
      </c>
      <c r="AE1866">
        <v>156</v>
      </c>
      <c r="AF1866" t="s">
        <v>8838</v>
      </c>
      <c r="AG1866" t="s">
        <v>8838</v>
      </c>
      <c r="AH1866" t="s">
        <v>8838</v>
      </c>
      <c r="AI1866" s="1">
        <v>1477</v>
      </c>
      <c r="AJ1866" s="1">
        <v>1437</v>
      </c>
      <c r="AK1866" s="1">
        <v>1272</v>
      </c>
      <c r="AL1866" s="1">
        <v>1754</v>
      </c>
      <c r="AM1866" s="1">
        <v>2169</v>
      </c>
      <c r="AN1866" t="s">
        <v>8838</v>
      </c>
      <c r="AO1866" t="s">
        <v>8838</v>
      </c>
      <c r="AP1866" t="s">
        <v>8838</v>
      </c>
      <c r="AQ1866">
        <v>323</v>
      </c>
      <c r="AR1866">
        <v>366</v>
      </c>
      <c r="AS1866">
        <v>350</v>
      </c>
      <c r="AT1866">
        <v>573</v>
      </c>
      <c r="AU1866">
        <v>656</v>
      </c>
      <c r="AV1866" t="s">
        <v>8838</v>
      </c>
      <c r="AW1866" t="s">
        <v>8838</v>
      </c>
      <c r="AX1866" t="s">
        <v>8838</v>
      </c>
      <c r="AY1866" s="1">
        <v>1155</v>
      </c>
      <c r="AZ1866" s="1">
        <v>1071</v>
      </c>
      <c r="BA1866">
        <v>922</v>
      </c>
      <c r="BB1866" s="1">
        <v>1181</v>
      </c>
      <c r="BC1866" s="1">
        <v>1513</v>
      </c>
      <c r="BD1866" t="s">
        <v>8838</v>
      </c>
      <c r="BE1866" t="s">
        <v>8838</v>
      </c>
      <c r="BF1866" t="s">
        <v>8838</v>
      </c>
      <c r="BG1866" s="1">
        <v>1155</v>
      </c>
      <c r="BH1866" s="1">
        <v>1071</v>
      </c>
      <c r="BI1866">
        <v>922</v>
      </c>
      <c r="BJ1866" s="1">
        <v>1181</v>
      </c>
      <c r="BK1866" s="1">
        <v>1513</v>
      </c>
      <c r="BL1866" t="s">
        <v>8838</v>
      </c>
      <c r="BM1866" t="s">
        <v>8838</v>
      </c>
      <c r="BN1866" t="s">
        <v>8838</v>
      </c>
      <c r="BO1866">
        <v>57</v>
      </c>
      <c r="BP1866">
        <v>57</v>
      </c>
      <c r="BQ1866">
        <v>57</v>
      </c>
      <c r="BR1866">
        <v>57</v>
      </c>
      <c r="BS1866">
        <v>57</v>
      </c>
      <c r="BT1866" t="s">
        <v>8838</v>
      </c>
      <c r="BU1866" t="s">
        <v>8838</v>
      </c>
      <c r="BV1866" t="s">
        <v>8838</v>
      </c>
      <c r="BW1866">
        <v>-1.52</v>
      </c>
      <c r="BX1866">
        <v>-5.13</v>
      </c>
      <c r="BY1866">
        <v>-10.99</v>
      </c>
      <c r="BZ1866">
        <v>13.73</v>
      </c>
      <c r="CA1866">
        <v>7.95</v>
      </c>
      <c r="CB1866" t="s">
        <v>8838</v>
      </c>
      <c r="CC1866" t="s">
        <v>8838</v>
      </c>
      <c r="CD1866" t="s">
        <v>8838</v>
      </c>
      <c r="CE1866">
        <v>-1.8</v>
      </c>
      <c r="CF1866">
        <v>-6.72</v>
      </c>
      <c r="CG1866">
        <v>-14.94</v>
      </c>
      <c r="CH1866">
        <v>19.760000000000002</v>
      </c>
      <c r="CI1866">
        <v>11.58</v>
      </c>
      <c r="CJ1866" t="s">
        <v>8838</v>
      </c>
      <c r="CK1866" t="s">
        <v>8838</v>
      </c>
      <c r="CL1866" t="s">
        <v>8838</v>
      </c>
      <c r="CM1866">
        <v>-185</v>
      </c>
      <c r="CN1866">
        <v>-660</v>
      </c>
      <c r="CO1866" s="1">
        <v>-1314</v>
      </c>
      <c r="CP1866" s="1">
        <v>1833</v>
      </c>
      <c r="CQ1866" s="1">
        <v>1376</v>
      </c>
      <c r="CR1866" t="s">
        <v>8838</v>
      </c>
      <c r="CS1866" t="s">
        <v>8838</v>
      </c>
      <c r="CT1866" t="s">
        <v>8838</v>
      </c>
      <c r="CU1866" t="s">
        <v>2</v>
      </c>
      <c r="CV1866" t="s">
        <v>2</v>
      </c>
      <c r="CW1866" t="s">
        <v>2</v>
      </c>
      <c r="CX1866">
        <v>6.82</v>
      </c>
      <c r="CY1866">
        <v>6.87</v>
      </c>
      <c r="CZ1866" t="s">
        <v>8838</v>
      </c>
      <c r="DA1866" t="s">
        <v>8838</v>
      </c>
      <c r="DB1866" t="s">
        <v>8838</v>
      </c>
      <c r="DC1866">
        <v>1.29</v>
      </c>
      <c r="DD1866">
        <v>1.8</v>
      </c>
      <c r="DE1866">
        <v>1.1299999999999999</v>
      </c>
      <c r="DF1866">
        <v>1.1599999999999999</v>
      </c>
      <c r="DG1866">
        <v>0.69</v>
      </c>
      <c r="DH1866" t="s">
        <v>8838</v>
      </c>
      <c r="DI1866" t="s">
        <v>8838</v>
      </c>
      <c r="DJ1866" t="s">
        <v>8838</v>
      </c>
      <c r="DK1866" s="5" t="e">
        <f>(CL1866*3+CK1866*2+CJ1866)/6</f>
        <v>#VALUE!</v>
      </c>
      <c r="DL1866">
        <f>BG1866+(BG1866*(CF1866-8.25)/8.25)</f>
        <v>-940.79999999999973</v>
      </c>
      <c r="DM1866">
        <f>BH1866+(BH1866*(CG1866-8.25)/8.25)</f>
        <v>-1939.4836363636359</v>
      </c>
      <c r="DN1866">
        <f>BI1866+(BI1866*(CH1866-8.25)/8.25)</f>
        <v>2208.3296969696971</v>
      </c>
      <c r="DO1866">
        <f>BJ1866+(BJ1866*(CI1866-8.25)/8.25)</f>
        <v>1657.6945454545455</v>
      </c>
      <c r="DP1866" t="e">
        <f>BK1866+(BK1866*(CJ1866-8.25)/8.25)</f>
        <v>#VALUE!</v>
      </c>
      <c r="DQ1866" t="e">
        <f>BL1866+(BL1866*(CK1866-8.25)/8.25)</f>
        <v>#VALUE!</v>
      </c>
      <c r="DR1866" t="e">
        <f>BM1866+(BM1866*(CL1866-8.25)/8.25)</f>
        <v>#VALUE!</v>
      </c>
      <c r="DS1866" s="7">
        <f>DL1866*10^8/$H1866</f>
        <v>-8303.151155301226</v>
      </c>
      <c r="DT1866" s="7">
        <f>DM1866*10^8/$H1866</f>
        <v>-17117.16177291725</v>
      </c>
      <c r="DU1866" s="7">
        <f>DN1866*10^8/$H1866</f>
        <v>19489.897188222738</v>
      </c>
      <c r="DV1866" s="7">
        <f>DO1866*10^8/$H1866</f>
        <v>14630.195982384625</v>
      </c>
      <c r="DW1866" s="7" t="e">
        <f>DP1866*10^8/$H1866</f>
        <v>#VALUE!</v>
      </c>
      <c r="DX1866" s="7" t="e">
        <f>DQ1866*10^8/$H1866</f>
        <v>#VALUE!</v>
      </c>
      <c r="DY1866" s="7" t="e">
        <f>DR1866*10^8/$H1866</f>
        <v>#VALUE!</v>
      </c>
      <c r="DZ1866" s="7">
        <f>DS1866*10^8/$H1866</f>
        <v>-73280.526262521365</v>
      </c>
      <c r="EA1866" s="7" t="e">
        <f>DY1866*0.8</f>
        <v>#VALUE!</v>
      </c>
      <c r="EB1866" s="9" t="e">
        <f>F1866-#REF!</f>
        <v>#REF!</v>
      </c>
      <c r="EC1866" s="3" t="e">
        <f>EB1866/#REF!*100</f>
        <v>#REF!</v>
      </c>
      <c r="ED1866" s="3" t="e">
        <f>DX1866-F1866</f>
        <v>#VALUE!</v>
      </c>
      <c r="EE1866" s="11" t="e">
        <f>ED1866/F1866</f>
        <v>#VALUE!</v>
      </c>
      <c r="EF1866" s="3" t="e">
        <f>F1866-#REF!</f>
        <v>#REF!</v>
      </c>
    </row>
    <row r="1867" spans="1:136" x14ac:dyDescent="0.3">
      <c r="A1867">
        <v>299</v>
      </c>
      <c r="B1867" s="17" t="s">
        <v>9138</v>
      </c>
      <c r="C1867" s="16" t="str">
        <f>"https://finance.naver.com/item/frgn.nhn?code="&amp;B1867</f>
        <v>https://finance.naver.com/item/frgn.nhn?code=023810</v>
      </c>
      <c r="D1867" t="s">
        <v>285</v>
      </c>
      <c r="E1867" t="s">
        <v>4096</v>
      </c>
      <c r="F1867" s="18">
        <f>VALUE(LEFT(E1867,FIND("/",E1867)-1))</f>
        <v>13400</v>
      </c>
      <c r="G1867" s="6" t="s">
        <v>4065</v>
      </c>
      <c r="H1867" s="6">
        <f>VALUE(LEFT(G1867,FIND("/",G1867)-1)) + VALUE(MID(G1867,FIND("/",G1867)+1,LEN(G1867)))</f>
        <v>10000000</v>
      </c>
      <c r="I1867">
        <v>0</v>
      </c>
      <c r="J1867" s="1">
        <f>F1867*H1867/(10^8)</f>
        <v>1340</v>
      </c>
      <c r="K1867" s="1">
        <v>2340</v>
      </c>
      <c r="L1867" s="1">
        <v>2388</v>
      </c>
      <c r="M1867" s="1">
        <v>3504</v>
      </c>
      <c r="N1867" s="1">
        <v>3608</v>
      </c>
      <c r="O1867" s="1">
        <v>3842</v>
      </c>
      <c r="P1867" t="s">
        <v>8838</v>
      </c>
      <c r="Q1867" t="s">
        <v>8838</v>
      </c>
      <c r="R1867" t="s">
        <v>8838</v>
      </c>
      <c r="S1867">
        <v>108</v>
      </c>
      <c r="T1867">
        <v>-24</v>
      </c>
      <c r="U1867">
        <v>32</v>
      </c>
      <c r="V1867">
        <v>-4</v>
      </c>
      <c r="W1867">
        <v>130</v>
      </c>
      <c r="X1867" t="s">
        <v>8838</v>
      </c>
      <c r="Y1867" t="s">
        <v>8838</v>
      </c>
      <c r="Z1867" t="s">
        <v>8838</v>
      </c>
      <c r="AA1867">
        <v>93</v>
      </c>
      <c r="AB1867">
        <v>-20</v>
      </c>
      <c r="AC1867">
        <v>23</v>
      </c>
      <c r="AD1867">
        <v>-49</v>
      </c>
      <c r="AE1867">
        <v>57</v>
      </c>
      <c r="AF1867" t="s">
        <v>8838</v>
      </c>
      <c r="AG1867" t="s">
        <v>8838</v>
      </c>
      <c r="AH1867" t="s">
        <v>8838</v>
      </c>
      <c r="AI1867" s="1">
        <v>2014</v>
      </c>
      <c r="AJ1867" s="1">
        <v>2784</v>
      </c>
      <c r="AK1867" s="1">
        <v>2844</v>
      </c>
      <c r="AL1867" s="1">
        <v>2943</v>
      </c>
      <c r="AM1867" s="1">
        <v>3198</v>
      </c>
      <c r="AN1867" t="s">
        <v>8838</v>
      </c>
      <c r="AO1867" t="s">
        <v>8838</v>
      </c>
      <c r="AP1867" t="s">
        <v>8838</v>
      </c>
      <c r="AQ1867">
        <v>921</v>
      </c>
      <c r="AR1867" s="1">
        <v>1634</v>
      </c>
      <c r="AS1867" s="1">
        <v>1666</v>
      </c>
      <c r="AT1867" s="1">
        <v>1844</v>
      </c>
      <c r="AU1867" s="1">
        <v>2053</v>
      </c>
      <c r="AV1867" t="s">
        <v>8838</v>
      </c>
      <c r="AW1867" t="s">
        <v>8838</v>
      </c>
      <c r="AX1867" t="s">
        <v>8838</v>
      </c>
      <c r="AY1867" s="1">
        <v>1093</v>
      </c>
      <c r="AZ1867" s="1">
        <v>1150</v>
      </c>
      <c r="BA1867" s="1">
        <v>1178</v>
      </c>
      <c r="BB1867" s="1">
        <v>1099</v>
      </c>
      <c r="BC1867" s="1">
        <v>1144</v>
      </c>
      <c r="BD1867" t="s">
        <v>8838</v>
      </c>
      <c r="BE1867" t="s">
        <v>8838</v>
      </c>
      <c r="BF1867" t="s">
        <v>8838</v>
      </c>
      <c r="BG1867" s="1">
        <v>1072</v>
      </c>
      <c r="BH1867" s="1">
        <v>1008</v>
      </c>
      <c r="BI1867" s="1">
        <v>1024</v>
      </c>
      <c r="BJ1867">
        <v>938</v>
      </c>
      <c r="BK1867">
        <v>965</v>
      </c>
      <c r="BL1867" t="s">
        <v>8838</v>
      </c>
      <c r="BM1867" t="s">
        <v>8838</v>
      </c>
      <c r="BN1867" t="s">
        <v>8838</v>
      </c>
      <c r="BO1867">
        <v>50</v>
      </c>
      <c r="BP1867">
        <v>50</v>
      </c>
      <c r="BQ1867">
        <v>50</v>
      </c>
      <c r="BR1867">
        <v>50</v>
      </c>
      <c r="BS1867">
        <v>50</v>
      </c>
      <c r="BT1867" t="s">
        <v>8838</v>
      </c>
      <c r="BU1867" t="s">
        <v>8838</v>
      </c>
      <c r="BV1867" t="s">
        <v>8838</v>
      </c>
      <c r="BW1867">
        <v>4.74</v>
      </c>
      <c r="BX1867">
        <v>-0.85</v>
      </c>
      <c r="BY1867">
        <v>0.81</v>
      </c>
      <c r="BZ1867">
        <v>-1.68</v>
      </c>
      <c r="CA1867">
        <v>1.86</v>
      </c>
      <c r="CB1867" t="s">
        <v>8838</v>
      </c>
      <c r="CC1867" t="s">
        <v>8838</v>
      </c>
      <c r="CD1867" t="s">
        <v>8838</v>
      </c>
      <c r="CE1867">
        <v>8.98</v>
      </c>
      <c r="CF1867">
        <v>-1.47</v>
      </c>
      <c r="CG1867">
        <v>1.63</v>
      </c>
      <c r="CH1867">
        <v>-6.29</v>
      </c>
      <c r="CI1867">
        <v>3.55</v>
      </c>
      <c r="CJ1867" t="s">
        <v>8838</v>
      </c>
      <c r="CK1867" t="s">
        <v>8838</v>
      </c>
      <c r="CL1867" t="s">
        <v>8838</v>
      </c>
      <c r="CM1867">
        <v>933</v>
      </c>
      <c r="CN1867">
        <v>-152</v>
      </c>
      <c r="CO1867">
        <v>166</v>
      </c>
      <c r="CP1867">
        <v>-617</v>
      </c>
      <c r="CQ1867">
        <v>337</v>
      </c>
      <c r="CR1867" t="s">
        <v>8838</v>
      </c>
      <c r="CS1867" t="s">
        <v>8838</v>
      </c>
      <c r="CT1867" t="s">
        <v>8838</v>
      </c>
      <c r="CU1867">
        <v>7.17</v>
      </c>
      <c r="CV1867" t="s">
        <v>2</v>
      </c>
      <c r="CW1867">
        <v>18.77</v>
      </c>
      <c r="CX1867" t="s">
        <v>2</v>
      </c>
      <c r="CY1867">
        <v>18.059999999999999</v>
      </c>
      <c r="CZ1867" t="s">
        <v>8838</v>
      </c>
      <c r="DA1867" t="s">
        <v>8838</v>
      </c>
      <c r="DB1867" t="s">
        <v>8838</v>
      </c>
      <c r="DC1867">
        <v>0.62</v>
      </c>
      <c r="DD1867">
        <v>0.45</v>
      </c>
      <c r="DE1867">
        <v>0.3</v>
      </c>
      <c r="DF1867">
        <v>0.4</v>
      </c>
      <c r="DG1867">
        <v>0.63</v>
      </c>
      <c r="DH1867" t="s">
        <v>8838</v>
      </c>
      <c r="DI1867" t="s">
        <v>8838</v>
      </c>
      <c r="DJ1867" t="s">
        <v>8838</v>
      </c>
      <c r="DK1867" s="5" t="e">
        <f>(CL1867*3+CK1867*2+CJ1867)/6</f>
        <v>#VALUE!</v>
      </c>
      <c r="DL1867">
        <f>BG1867+(BG1867*(CF1867-8.25)/8.25)</f>
        <v>-191.01090909090908</v>
      </c>
      <c r="DM1867">
        <f>BH1867+(BH1867*(CG1867-8.25)/8.25)</f>
        <v>199.15636363636361</v>
      </c>
      <c r="DN1867">
        <f>BI1867+(BI1867*(CH1867-8.25)/8.25)</f>
        <v>-780.72242424242404</v>
      </c>
      <c r="DO1867">
        <f>BJ1867+(BJ1867*(CI1867-8.25)/8.25)</f>
        <v>403.62424242424242</v>
      </c>
      <c r="DP1867" t="e">
        <f>BK1867+(BK1867*(CJ1867-8.25)/8.25)</f>
        <v>#VALUE!</v>
      </c>
      <c r="DQ1867" t="e">
        <f>BL1867+(BL1867*(CK1867-8.25)/8.25)</f>
        <v>#VALUE!</v>
      </c>
      <c r="DR1867" t="e">
        <f>BM1867+(BM1867*(CL1867-8.25)/8.25)</f>
        <v>#VALUE!</v>
      </c>
      <c r="DS1867" s="7">
        <f>DL1867*10^8/$H1867</f>
        <v>-1910.1090909090908</v>
      </c>
      <c r="DT1867" s="7">
        <f>DM1867*10^8/$H1867</f>
        <v>1991.5636363636361</v>
      </c>
      <c r="DU1867" s="7">
        <f>DN1867*10^8/$H1867</f>
        <v>-7807.2242424242404</v>
      </c>
      <c r="DV1867" s="7">
        <f>DO1867*10^8/$H1867</f>
        <v>4036.242424242424</v>
      </c>
      <c r="DW1867" s="7" t="e">
        <f>DP1867*10^8/$H1867</f>
        <v>#VALUE!</v>
      </c>
      <c r="DX1867" s="7" t="e">
        <f>DQ1867*10^8/$H1867</f>
        <v>#VALUE!</v>
      </c>
      <c r="DY1867" s="7" t="e">
        <f>DR1867*10^8/$H1867</f>
        <v>#VALUE!</v>
      </c>
      <c r="DZ1867" s="7">
        <f>DS1867*10^8/$H1867</f>
        <v>-19101.090909090908</v>
      </c>
      <c r="EA1867" s="7" t="e">
        <f>DY1867*0.8</f>
        <v>#VALUE!</v>
      </c>
      <c r="EB1867" s="9" t="e">
        <f>F1867-#REF!</f>
        <v>#REF!</v>
      </c>
      <c r="EC1867" s="3" t="e">
        <f>EB1867/#REF!*100</f>
        <v>#REF!</v>
      </c>
      <c r="ED1867" s="3" t="e">
        <f>DX1867-F1867</f>
        <v>#VALUE!</v>
      </c>
      <c r="EE1867" s="11" t="e">
        <f>ED1867/F1867</f>
        <v>#VALUE!</v>
      </c>
      <c r="EF1867" s="3" t="e">
        <f>F1867-#REF!</f>
        <v>#REF!</v>
      </c>
    </row>
    <row r="1868" spans="1:136" hidden="1" x14ac:dyDescent="0.3">
      <c r="A1868">
        <v>1866</v>
      </c>
      <c r="B1868" s="17" t="s">
        <v>10705</v>
      </c>
      <c r="C1868" s="16" t="str">
        <f>"https://finance.naver.com/item/frgn.nhn?code="&amp;B1868</f>
        <v>https://finance.naver.com/item/frgn.nhn?code=066590</v>
      </c>
      <c r="D1868" t="s">
        <v>1911</v>
      </c>
      <c r="E1868" t="s">
        <v>7982</v>
      </c>
      <c r="F1868" s="18">
        <f>VALUE(LEFT(E1868,FIND("/",E1868)-1))</f>
        <v>5510</v>
      </c>
      <c r="G1868" s="6" t="s">
        <v>7983</v>
      </c>
      <c r="H1868" s="6">
        <f>VALUE(LEFT(G1868,FIND("/",G1868)-1)) + VALUE(MID(G1868,FIND("/",G1868)+1,LEN(G1868)))</f>
        <v>35618100</v>
      </c>
      <c r="I1868" s="1">
        <v>25167</v>
      </c>
      <c r="J1868" s="1">
        <f>F1868*H1868/(10^8)</f>
        <v>1962.5573099999999</v>
      </c>
      <c r="K1868" s="1">
        <v>2418</v>
      </c>
      <c r="L1868" s="1">
        <v>2281</v>
      </c>
      <c r="M1868" s="1">
        <v>2440</v>
      </c>
      <c r="N1868" s="1">
        <v>2529</v>
      </c>
      <c r="O1868" s="1">
        <v>2287</v>
      </c>
      <c r="P1868" t="s">
        <v>8838</v>
      </c>
      <c r="Q1868" t="s">
        <v>8838</v>
      </c>
      <c r="R1868" t="s">
        <v>8838</v>
      </c>
      <c r="S1868">
        <v>45</v>
      </c>
      <c r="T1868">
        <v>28</v>
      </c>
      <c r="U1868">
        <v>46</v>
      </c>
      <c r="V1868">
        <v>29</v>
      </c>
      <c r="W1868">
        <v>-61</v>
      </c>
      <c r="X1868" t="s">
        <v>8838</v>
      </c>
      <c r="Y1868" t="s">
        <v>8838</v>
      </c>
      <c r="Z1868" t="s">
        <v>8838</v>
      </c>
      <c r="AA1868">
        <v>53</v>
      </c>
      <c r="AB1868">
        <v>50</v>
      </c>
      <c r="AC1868">
        <v>15</v>
      </c>
      <c r="AD1868">
        <v>3</v>
      </c>
      <c r="AE1868">
        <v>-78</v>
      </c>
      <c r="AF1868" t="s">
        <v>8838</v>
      </c>
      <c r="AG1868" t="s">
        <v>8838</v>
      </c>
      <c r="AH1868" t="s">
        <v>8838</v>
      </c>
      <c r="AI1868" s="1">
        <v>1512</v>
      </c>
      <c r="AJ1868" s="1">
        <v>1571</v>
      </c>
      <c r="AK1868" s="1">
        <v>1649</v>
      </c>
      <c r="AL1868" s="1">
        <v>1809</v>
      </c>
      <c r="AM1868" s="1">
        <v>2455</v>
      </c>
      <c r="AN1868" t="s">
        <v>8838</v>
      </c>
      <c r="AO1868" t="s">
        <v>8838</v>
      </c>
      <c r="AP1868" t="s">
        <v>8838</v>
      </c>
      <c r="AQ1868">
        <v>972</v>
      </c>
      <c r="AR1868">
        <v>980</v>
      </c>
      <c r="AS1868" s="1">
        <v>1053</v>
      </c>
      <c r="AT1868" s="1">
        <v>1206</v>
      </c>
      <c r="AU1868" s="1">
        <v>1593</v>
      </c>
      <c r="AV1868" t="s">
        <v>8838</v>
      </c>
      <c r="AW1868" t="s">
        <v>8838</v>
      </c>
      <c r="AX1868" t="s">
        <v>8838</v>
      </c>
      <c r="AY1868">
        <v>540</v>
      </c>
      <c r="AZ1868">
        <v>592</v>
      </c>
      <c r="BA1868">
        <v>596</v>
      </c>
      <c r="BB1868">
        <v>603</v>
      </c>
      <c r="BC1868">
        <v>862</v>
      </c>
      <c r="BD1868" t="s">
        <v>8838</v>
      </c>
      <c r="BE1868" t="s">
        <v>8838</v>
      </c>
      <c r="BF1868" t="s">
        <v>8838</v>
      </c>
      <c r="BG1868">
        <v>540</v>
      </c>
      <c r="BH1868">
        <v>592</v>
      </c>
      <c r="BI1868">
        <v>596</v>
      </c>
      <c r="BJ1868">
        <v>603</v>
      </c>
      <c r="BK1868">
        <v>862</v>
      </c>
      <c r="BL1868" t="s">
        <v>8838</v>
      </c>
      <c r="BM1868" t="s">
        <v>8838</v>
      </c>
      <c r="BN1868" t="s">
        <v>8838</v>
      </c>
      <c r="BO1868">
        <v>118</v>
      </c>
      <c r="BP1868">
        <v>123</v>
      </c>
      <c r="BQ1868">
        <v>123</v>
      </c>
      <c r="BR1868">
        <v>123</v>
      </c>
      <c r="BS1868">
        <v>177</v>
      </c>
      <c r="BT1868" t="s">
        <v>8838</v>
      </c>
      <c r="BU1868" t="s">
        <v>8838</v>
      </c>
      <c r="BV1868" t="s">
        <v>8838</v>
      </c>
      <c r="BW1868">
        <v>3.55</v>
      </c>
      <c r="BX1868">
        <v>3.22</v>
      </c>
      <c r="BY1868">
        <v>0.91</v>
      </c>
      <c r="BZ1868">
        <v>0.16</v>
      </c>
      <c r="CA1868">
        <v>-3.64</v>
      </c>
      <c r="CB1868" t="s">
        <v>8838</v>
      </c>
      <c r="CC1868" t="s">
        <v>8838</v>
      </c>
      <c r="CD1868" t="s">
        <v>8838</v>
      </c>
      <c r="CE1868">
        <v>12.1</v>
      </c>
      <c r="CF1868">
        <v>8.7799999999999994</v>
      </c>
      <c r="CG1868">
        <v>2.4700000000000002</v>
      </c>
      <c r="CH1868">
        <v>0.47</v>
      </c>
      <c r="CI1868">
        <v>-10.33</v>
      </c>
      <c r="CJ1868" t="s">
        <v>8838</v>
      </c>
      <c r="CK1868" t="s">
        <v>8838</v>
      </c>
      <c r="CL1868" t="s">
        <v>8838</v>
      </c>
      <c r="CM1868">
        <v>258</v>
      </c>
      <c r="CN1868">
        <v>210</v>
      </c>
      <c r="CO1868">
        <v>59</v>
      </c>
      <c r="CP1868">
        <v>11</v>
      </c>
      <c r="CQ1868">
        <v>-226</v>
      </c>
      <c r="CR1868" t="s">
        <v>8838</v>
      </c>
      <c r="CS1868" t="s">
        <v>8838</v>
      </c>
      <c r="CT1868" t="s">
        <v>8838</v>
      </c>
      <c r="CU1868">
        <v>14.59</v>
      </c>
      <c r="CV1868">
        <v>11.6</v>
      </c>
      <c r="CW1868">
        <v>62.5</v>
      </c>
      <c r="CX1868">
        <v>269.67</v>
      </c>
      <c r="CY1868" t="s">
        <v>2</v>
      </c>
      <c r="CZ1868" t="s">
        <v>8838</v>
      </c>
      <c r="DA1868" t="s">
        <v>8838</v>
      </c>
      <c r="DB1868" t="s">
        <v>8838</v>
      </c>
      <c r="DC1868">
        <v>1.65</v>
      </c>
      <c r="DD1868">
        <v>1.02</v>
      </c>
      <c r="DE1868">
        <v>1.54</v>
      </c>
      <c r="DF1868">
        <v>1.26</v>
      </c>
      <c r="DG1868">
        <v>3.5</v>
      </c>
      <c r="DH1868" t="s">
        <v>8838</v>
      </c>
      <c r="DI1868" t="s">
        <v>8838</v>
      </c>
      <c r="DJ1868" t="s">
        <v>8838</v>
      </c>
      <c r="DK1868" s="5" t="e">
        <f>(CL1868*3+CK1868*2+CJ1868)/6</f>
        <v>#VALUE!</v>
      </c>
      <c r="DL1868">
        <f>BG1868+(BG1868*(CF1868-8.25)/8.25)</f>
        <v>574.69090909090903</v>
      </c>
      <c r="DM1868">
        <f>BH1868+(BH1868*(CG1868-8.25)/8.25)</f>
        <v>177.24121212121213</v>
      </c>
      <c r="DN1868">
        <f>BI1868+(BI1868*(CH1868-8.25)/8.25)</f>
        <v>33.953939393939436</v>
      </c>
      <c r="DO1868">
        <f>BJ1868+(BJ1868*(CI1868-8.25)/8.25)</f>
        <v>-755.02909090909088</v>
      </c>
      <c r="DP1868" t="e">
        <f>BK1868+(BK1868*(CJ1868-8.25)/8.25)</f>
        <v>#VALUE!</v>
      </c>
      <c r="DQ1868" t="e">
        <f>BL1868+(BL1868*(CK1868-8.25)/8.25)</f>
        <v>#VALUE!</v>
      </c>
      <c r="DR1868" t="e">
        <f>BM1868+(BM1868*(CL1868-8.25)/8.25)</f>
        <v>#VALUE!</v>
      </c>
      <c r="DS1868" s="7">
        <f>DL1868*10^8/$H1868</f>
        <v>1613.4799697089654</v>
      </c>
      <c r="DT1868" s="7">
        <f>DM1868*10^8/$H1868</f>
        <v>497.61557219843877</v>
      </c>
      <c r="DU1868" s="7">
        <f>DN1868*10^8/$H1868</f>
        <v>95.327767045236655</v>
      </c>
      <c r="DV1868" s="7">
        <f>DO1868*10^8/$H1868</f>
        <v>-2119.7904742507067</v>
      </c>
      <c r="DW1868" s="7" t="e">
        <f>DP1868*10^8/$H1868</f>
        <v>#VALUE!</v>
      </c>
      <c r="DX1868" s="7" t="e">
        <f>DQ1868*10^8/$H1868</f>
        <v>#VALUE!</v>
      </c>
      <c r="DY1868" s="7" t="e">
        <f>DR1868*10^8/$H1868</f>
        <v>#VALUE!</v>
      </c>
      <c r="DZ1868" s="7">
        <f>DS1868*10^8/$H1868</f>
        <v>4529.9439602588727</v>
      </c>
      <c r="EA1868" s="7" t="e">
        <f>DY1868*0.8</f>
        <v>#VALUE!</v>
      </c>
      <c r="EB1868" s="9" t="e">
        <f>F1868-#REF!</f>
        <v>#REF!</v>
      </c>
      <c r="EC1868" s="3" t="e">
        <f>EB1868/#REF!*100</f>
        <v>#REF!</v>
      </c>
      <c r="ED1868" s="3" t="e">
        <f>DX1868-F1868</f>
        <v>#VALUE!</v>
      </c>
      <c r="EE1868" s="11" t="e">
        <f>ED1868/F1868</f>
        <v>#VALUE!</v>
      </c>
      <c r="EF1868" s="3" t="e">
        <f>F1868-#REF!</f>
        <v>#REF!</v>
      </c>
    </row>
    <row r="1869" spans="1:136" hidden="1" x14ac:dyDescent="0.3">
      <c r="A1869">
        <v>1867</v>
      </c>
      <c r="B1869" s="17" t="s">
        <v>10706</v>
      </c>
      <c r="C1869" s="16" t="str">
        <f>"https://finance.naver.com/item/frgn.nhn?code="&amp;B1869</f>
        <v>https://finance.naver.com/item/frgn.nhn?code=067290</v>
      </c>
      <c r="D1869" t="s">
        <v>1912</v>
      </c>
      <c r="E1869" t="s">
        <v>7984</v>
      </c>
      <c r="F1869" s="18">
        <f>VALUE(LEFT(E1869,FIND("/",E1869)-1))</f>
        <v>4840</v>
      </c>
      <c r="G1869" s="6" t="s">
        <v>7985</v>
      </c>
      <c r="H1869" s="6">
        <f>VALUE(LEFT(G1869,FIND("/",G1869)-1)) + VALUE(MID(G1869,FIND("/",G1869)+1,LEN(G1869)))</f>
        <v>43936858</v>
      </c>
      <c r="I1869" s="1">
        <v>125262</v>
      </c>
      <c r="J1869" s="1">
        <f>F1869*H1869/(10^8)</f>
        <v>2126.5439271999999</v>
      </c>
      <c r="K1869">
        <v>834</v>
      </c>
      <c r="L1869">
        <v>768</v>
      </c>
      <c r="M1869">
        <v>918</v>
      </c>
      <c r="N1869" s="1">
        <v>1025</v>
      </c>
      <c r="O1869" s="1">
        <v>1038</v>
      </c>
      <c r="P1869" t="s">
        <v>8838</v>
      </c>
      <c r="Q1869" t="s">
        <v>8838</v>
      </c>
      <c r="R1869" t="s">
        <v>8838</v>
      </c>
      <c r="S1869">
        <v>67</v>
      </c>
      <c r="T1869">
        <v>-32</v>
      </c>
      <c r="U1869">
        <v>6</v>
      </c>
      <c r="V1869">
        <v>11</v>
      </c>
      <c r="W1869">
        <v>-6</v>
      </c>
      <c r="X1869" t="s">
        <v>8838</v>
      </c>
      <c r="Y1869" t="s">
        <v>8838</v>
      </c>
      <c r="Z1869" t="s">
        <v>8838</v>
      </c>
      <c r="AA1869">
        <v>-6</v>
      </c>
      <c r="AB1869">
        <v>-61</v>
      </c>
      <c r="AC1869">
        <v>-75</v>
      </c>
      <c r="AD1869">
        <v>14</v>
      </c>
      <c r="AE1869">
        <v>-65</v>
      </c>
      <c r="AF1869" t="s">
        <v>8838</v>
      </c>
      <c r="AG1869" t="s">
        <v>8838</v>
      </c>
      <c r="AH1869" t="s">
        <v>8838</v>
      </c>
      <c r="AI1869" s="1">
        <v>1395</v>
      </c>
      <c r="AJ1869" s="1">
        <v>1234</v>
      </c>
      <c r="AK1869" s="1">
        <v>1092</v>
      </c>
      <c r="AL1869" s="1">
        <v>1369</v>
      </c>
      <c r="AM1869">
        <v>963</v>
      </c>
      <c r="AN1869" t="s">
        <v>8838</v>
      </c>
      <c r="AO1869" t="s">
        <v>8838</v>
      </c>
      <c r="AP1869" t="s">
        <v>8838</v>
      </c>
      <c r="AQ1869" s="1">
        <v>1052</v>
      </c>
      <c r="AR1869">
        <v>867</v>
      </c>
      <c r="AS1869">
        <v>759</v>
      </c>
      <c r="AT1869">
        <v>709</v>
      </c>
      <c r="AU1869">
        <v>400</v>
      </c>
      <c r="AV1869" t="s">
        <v>8838</v>
      </c>
      <c r="AW1869" t="s">
        <v>8838</v>
      </c>
      <c r="AX1869" t="s">
        <v>8838</v>
      </c>
      <c r="AY1869">
        <v>343</v>
      </c>
      <c r="AZ1869">
        <v>366</v>
      </c>
      <c r="BA1869">
        <v>333</v>
      </c>
      <c r="BB1869">
        <v>659</v>
      </c>
      <c r="BC1869">
        <v>563</v>
      </c>
      <c r="BD1869" t="s">
        <v>8838</v>
      </c>
      <c r="BE1869" t="s">
        <v>8838</v>
      </c>
      <c r="BF1869" t="s">
        <v>8838</v>
      </c>
      <c r="BG1869">
        <v>345</v>
      </c>
      <c r="BH1869">
        <v>368</v>
      </c>
      <c r="BI1869">
        <v>335</v>
      </c>
      <c r="BJ1869">
        <v>661</v>
      </c>
      <c r="BK1869">
        <v>566</v>
      </c>
      <c r="BL1869" t="s">
        <v>8838</v>
      </c>
      <c r="BM1869" t="s">
        <v>8838</v>
      </c>
      <c r="BN1869" t="s">
        <v>8838</v>
      </c>
      <c r="BO1869">
        <v>195</v>
      </c>
      <c r="BP1869">
        <v>203</v>
      </c>
      <c r="BQ1869">
        <v>208</v>
      </c>
      <c r="BR1869">
        <v>208</v>
      </c>
      <c r="BS1869">
        <v>209</v>
      </c>
      <c r="BT1869" t="s">
        <v>8838</v>
      </c>
      <c r="BU1869" t="s">
        <v>8838</v>
      </c>
      <c r="BV1869" t="s">
        <v>8838</v>
      </c>
      <c r="BW1869">
        <v>-0.48</v>
      </c>
      <c r="BX1869">
        <v>-4.63</v>
      </c>
      <c r="BY1869">
        <v>-6.47</v>
      </c>
      <c r="BZ1869">
        <v>1.17</v>
      </c>
      <c r="CA1869">
        <v>-5.53</v>
      </c>
      <c r="CB1869" t="s">
        <v>8838</v>
      </c>
      <c r="CC1869" t="s">
        <v>8838</v>
      </c>
      <c r="CD1869" t="s">
        <v>8838</v>
      </c>
      <c r="CE1869">
        <v>-1.66</v>
      </c>
      <c r="CF1869">
        <v>-17.05</v>
      </c>
      <c r="CG1869">
        <v>-21.36</v>
      </c>
      <c r="CH1869">
        <v>2.89</v>
      </c>
      <c r="CI1869">
        <v>-10.51</v>
      </c>
      <c r="CJ1869" t="s">
        <v>8838</v>
      </c>
      <c r="CK1869" t="s">
        <v>8838</v>
      </c>
      <c r="CL1869" t="s">
        <v>8838</v>
      </c>
      <c r="CM1869">
        <v>-15</v>
      </c>
      <c r="CN1869">
        <v>-143</v>
      </c>
      <c r="CO1869">
        <v>-172</v>
      </c>
      <c r="CP1869">
        <v>33</v>
      </c>
      <c r="CQ1869">
        <v>-147</v>
      </c>
      <c r="CR1869" t="s">
        <v>8838</v>
      </c>
      <c r="CS1869" t="s">
        <v>8838</v>
      </c>
      <c r="CT1869" t="s">
        <v>8838</v>
      </c>
      <c r="CU1869" t="s">
        <v>2</v>
      </c>
      <c r="CV1869" t="s">
        <v>2</v>
      </c>
      <c r="CW1869" t="s">
        <v>2</v>
      </c>
      <c r="CX1869">
        <v>140.46</v>
      </c>
      <c r="CY1869" t="s">
        <v>2</v>
      </c>
      <c r="CZ1869" t="s">
        <v>8838</v>
      </c>
      <c r="DA1869" t="s">
        <v>8838</v>
      </c>
      <c r="DB1869" t="s">
        <v>8838</v>
      </c>
      <c r="DC1869">
        <v>8.85</v>
      </c>
      <c r="DD1869">
        <v>9.25</v>
      </c>
      <c r="DE1869">
        <v>8.18</v>
      </c>
      <c r="DF1869">
        <v>3.03</v>
      </c>
      <c r="DG1869">
        <v>4.59</v>
      </c>
      <c r="DH1869" t="s">
        <v>8838</v>
      </c>
      <c r="DI1869" t="s">
        <v>8838</v>
      </c>
      <c r="DJ1869" t="s">
        <v>8838</v>
      </c>
      <c r="DK1869" s="5" t="e">
        <f>(CL1869*3+CK1869*2+CJ1869)/6</f>
        <v>#VALUE!</v>
      </c>
      <c r="DL1869">
        <f>BG1869+(BG1869*(CF1869-8.25)/8.25)</f>
        <v>-713</v>
      </c>
      <c r="DM1869">
        <f>BH1869+(BH1869*(CG1869-8.25)/8.25)</f>
        <v>-952.78545454545451</v>
      </c>
      <c r="DN1869">
        <f>BI1869+(BI1869*(CH1869-8.25)/8.25)</f>
        <v>117.35151515151517</v>
      </c>
      <c r="DO1869">
        <f>BJ1869+(BJ1869*(CI1869-8.25)/8.25)</f>
        <v>-842.07393939393933</v>
      </c>
      <c r="DP1869" t="e">
        <f>BK1869+(BK1869*(CJ1869-8.25)/8.25)</f>
        <v>#VALUE!</v>
      </c>
      <c r="DQ1869" t="e">
        <f>BL1869+(BL1869*(CK1869-8.25)/8.25)</f>
        <v>#VALUE!</v>
      </c>
      <c r="DR1869" t="e">
        <f>BM1869+(BM1869*(CL1869-8.25)/8.25)</f>
        <v>#VALUE!</v>
      </c>
      <c r="DS1869" s="7">
        <f>DL1869*10^8/$H1869</f>
        <v>-1622.7833132719686</v>
      </c>
      <c r="DT1869" s="7">
        <f>DM1869*10^8/$H1869</f>
        <v>-2168.5334316474214</v>
      </c>
      <c r="DU1869" s="7">
        <f>DN1869*10^8/$H1869</f>
        <v>267.09127710387298</v>
      </c>
      <c r="DV1869" s="7">
        <f>DO1869*10^8/$H1869</f>
        <v>-1916.5547508971611</v>
      </c>
      <c r="DW1869" s="7" t="e">
        <f>DP1869*10^8/$H1869</f>
        <v>#VALUE!</v>
      </c>
      <c r="DX1869" s="7" t="e">
        <f>DQ1869*10^8/$H1869</f>
        <v>#VALUE!</v>
      </c>
      <c r="DY1869" s="7" t="e">
        <f>DR1869*10^8/$H1869</f>
        <v>#VALUE!</v>
      </c>
      <c r="DZ1869" s="7">
        <f>DS1869*10^8/$H1869</f>
        <v>-3693.4441540448083</v>
      </c>
      <c r="EA1869" s="7" t="e">
        <f>DY1869*0.8</f>
        <v>#VALUE!</v>
      </c>
      <c r="EB1869" s="9" t="e">
        <f>F1869-#REF!</f>
        <v>#REF!</v>
      </c>
      <c r="EC1869" s="3" t="e">
        <f>EB1869/#REF!*100</f>
        <v>#REF!</v>
      </c>
      <c r="ED1869" s="3" t="e">
        <f>DX1869-F1869</f>
        <v>#VALUE!</v>
      </c>
      <c r="EE1869" s="11" t="e">
        <f>ED1869/F1869</f>
        <v>#VALUE!</v>
      </c>
      <c r="EF1869" s="3" t="e">
        <f>F1869-#REF!</f>
        <v>#REF!</v>
      </c>
    </row>
    <row r="1870" spans="1:136" x14ac:dyDescent="0.3">
      <c r="A1870">
        <v>857</v>
      </c>
      <c r="B1870" s="17" t="s">
        <v>9696</v>
      </c>
      <c r="C1870" s="16" t="str">
        <f>"https://finance.naver.com/item/frgn.nhn?code="&amp;B1870</f>
        <v>https://finance.naver.com/item/frgn.nhn?code=262840</v>
      </c>
      <c r="D1870" t="s">
        <v>5274</v>
      </c>
      <c r="E1870" t="s">
        <v>5275</v>
      </c>
      <c r="F1870" s="18">
        <f>VALUE(LEFT(E1870,FIND("/",E1870)-1))</f>
        <v>13550</v>
      </c>
      <c r="G1870" s="6" t="s">
        <v>5276</v>
      </c>
      <c r="H1870" s="6">
        <f>VALUE(LEFT(G1870,FIND("/",G1870)-1)) + VALUE(MID(G1870,FIND("/",G1870)+1,LEN(G1870)))</f>
        <v>9860000</v>
      </c>
      <c r="I1870" s="1">
        <v>450000</v>
      </c>
      <c r="J1870" s="1">
        <f>F1870*H1870/(10^8)</f>
        <v>1336.03</v>
      </c>
      <c r="K1870">
        <v>110</v>
      </c>
      <c r="L1870">
        <v>115</v>
      </c>
      <c r="M1870">
        <v>116</v>
      </c>
      <c r="N1870">
        <v>145</v>
      </c>
      <c r="O1870">
        <v>153</v>
      </c>
      <c r="P1870" t="s">
        <v>8838</v>
      </c>
      <c r="Q1870" t="s">
        <v>8838</v>
      </c>
      <c r="R1870" t="s">
        <v>8838</v>
      </c>
      <c r="S1870">
        <v>25</v>
      </c>
      <c r="T1870">
        <v>29</v>
      </c>
      <c r="U1870">
        <v>31</v>
      </c>
      <c r="V1870">
        <v>24</v>
      </c>
      <c r="W1870">
        <v>49</v>
      </c>
      <c r="X1870" t="s">
        <v>8838</v>
      </c>
      <c r="Y1870" t="s">
        <v>8838</v>
      </c>
      <c r="Z1870" t="s">
        <v>8838</v>
      </c>
      <c r="AA1870">
        <v>20</v>
      </c>
      <c r="AB1870">
        <v>30</v>
      </c>
      <c r="AC1870">
        <v>21</v>
      </c>
      <c r="AD1870">
        <v>31</v>
      </c>
      <c r="AE1870">
        <v>51</v>
      </c>
      <c r="AF1870" t="s">
        <v>8838</v>
      </c>
      <c r="AG1870" t="s">
        <v>8838</v>
      </c>
      <c r="AH1870" t="s">
        <v>8838</v>
      </c>
      <c r="AI1870">
        <v>169</v>
      </c>
      <c r="AJ1870">
        <v>194</v>
      </c>
      <c r="AK1870">
        <v>218</v>
      </c>
      <c r="AL1870">
        <v>210</v>
      </c>
      <c r="AM1870">
        <v>298</v>
      </c>
      <c r="AN1870" t="s">
        <v>8838</v>
      </c>
      <c r="AO1870" t="s">
        <v>8838</v>
      </c>
      <c r="AP1870" t="s">
        <v>8838</v>
      </c>
      <c r="AQ1870">
        <v>25</v>
      </c>
      <c r="AR1870">
        <v>20</v>
      </c>
      <c r="AS1870">
        <v>92</v>
      </c>
      <c r="AT1870">
        <v>55</v>
      </c>
      <c r="AU1870">
        <v>97</v>
      </c>
      <c r="AV1870" t="s">
        <v>8838</v>
      </c>
      <c r="AW1870" t="s">
        <v>8838</v>
      </c>
      <c r="AX1870" t="s">
        <v>8838</v>
      </c>
      <c r="AY1870">
        <v>144</v>
      </c>
      <c r="AZ1870">
        <v>174</v>
      </c>
      <c r="BA1870">
        <v>126</v>
      </c>
      <c r="BB1870">
        <v>155</v>
      </c>
      <c r="BC1870">
        <v>201</v>
      </c>
      <c r="BD1870" t="s">
        <v>8838</v>
      </c>
      <c r="BE1870" t="s">
        <v>8838</v>
      </c>
      <c r="BF1870" t="s">
        <v>8838</v>
      </c>
      <c r="BG1870">
        <v>144</v>
      </c>
      <c r="BH1870">
        <v>174</v>
      </c>
      <c r="BI1870">
        <v>124</v>
      </c>
      <c r="BJ1870">
        <v>155</v>
      </c>
      <c r="BK1870">
        <v>201</v>
      </c>
      <c r="BL1870" t="s">
        <v>8838</v>
      </c>
      <c r="BM1870" t="s">
        <v>8838</v>
      </c>
      <c r="BN1870" t="s">
        <v>8838</v>
      </c>
      <c r="BO1870">
        <v>10</v>
      </c>
      <c r="BP1870">
        <v>10</v>
      </c>
      <c r="BQ1870">
        <v>10</v>
      </c>
      <c r="BR1870">
        <v>10</v>
      </c>
      <c r="BS1870">
        <v>10</v>
      </c>
      <c r="BT1870" t="s">
        <v>8838</v>
      </c>
      <c r="BU1870" t="s">
        <v>8838</v>
      </c>
      <c r="BV1870" t="s">
        <v>8838</v>
      </c>
      <c r="BW1870">
        <v>12.49</v>
      </c>
      <c r="BX1870">
        <v>16.329999999999998</v>
      </c>
      <c r="BY1870" t="s">
        <v>0</v>
      </c>
      <c r="BZ1870">
        <v>14.58</v>
      </c>
      <c r="CA1870">
        <v>20.23</v>
      </c>
      <c r="CB1870" t="s">
        <v>8838</v>
      </c>
      <c r="CC1870" t="s">
        <v>8838</v>
      </c>
      <c r="CD1870" t="s">
        <v>8838</v>
      </c>
      <c r="CE1870">
        <v>14.35</v>
      </c>
      <c r="CF1870">
        <v>18.66</v>
      </c>
      <c r="CG1870" t="s">
        <v>0</v>
      </c>
      <c r="CH1870">
        <v>26.24</v>
      </c>
      <c r="CI1870">
        <v>28.85</v>
      </c>
      <c r="CJ1870" t="s">
        <v>8838</v>
      </c>
      <c r="CK1870" t="s">
        <v>8838</v>
      </c>
      <c r="CL1870" t="s">
        <v>8838</v>
      </c>
      <c r="CM1870">
        <v>201</v>
      </c>
      <c r="CN1870">
        <v>303</v>
      </c>
      <c r="CO1870">
        <v>217</v>
      </c>
      <c r="CP1870">
        <v>375</v>
      </c>
      <c r="CQ1870">
        <v>524</v>
      </c>
      <c r="CR1870" t="s">
        <v>8838</v>
      </c>
      <c r="CS1870" t="s">
        <v>8838</v>
      </c>
      <c r="CT1870" t="s">
        <v>8838</v>
      </c>
      <c r="CU1870" t="s">
        <v>8838</v>
      </c>
      <c r="CV1870" t="s">
        <v>8838</v>
      </c>
      <c r="CW1870" t="s">
        <v>8838</v>
      </c>
      <c r="CX1870" t="s">
        <v>8838</v>
      </c>
      <c r="CY1870" t="s">
        <v>8838</v>
      </c>
      <c r="CZ1870" t="s">
        <v>8838</v>
      </c>
      <c r="DA1870" t="s">
        <v>8838</v>
      </c>
      <c r="DB1870" t="s">
        <v>8838</v>
      </c>
      <c r="DC1870" t="s">
        <v>8838</v>
      </c>
      <c r="DD1870" t="s">
        <v>8838</v>
      </c>
      <c r="DE1870" t="s">
        <v>8838</v>
      </c>
      <c r="DF1870" t="s">
        <v>8838</v>
      </c>
      <c r="DG1870" t="s">
        <v>8838</v>
      </c>
      <c r="DH1870" t="s">
        <v>8838</v>
      </c>
      <c r="DI1870" t="s">
        <v>8838</v>
      </c>
      <c r="DJ1870" t="s">
        <v>8838</v>
      </c>
      <c r="DK1870" s="5" t="e">
        <f>(CL1870*3+CK1870*2+CJ1870)/6</f>
        <v>#VALUE!</v>
      </c>
      <c r="DL1870">
        <f>BG1870+(BG1870*(CF1870-8.25)/8.25)</f>
        <v>325.70181818181817</v>
      </c>
      <c r="DM1870" t="e">
        <f>BH1870+(BH1870*(CG1870-8.25)/8.25)</f>
        <v>#VALUE!</v>
      </c>
      <c r="DN1870">
        <f>BI1870+(BI1870*(CH1870-8.25)/8.25)</f>
        <v>394.3951515151515</v>
      </c>
      <c r="DO1870">
        <f>BJ1870+(BJ1870*(CI1870-8.25)/8.25)</f>
        <v>542.030303030303</v>
      </c>
      <c r="DP1870" t="e">
        <f>BK1870+(BK1870*(CJ1870-8.25)/8.25)</f>
        <v>#VALUE!</v>
      </c>
      <c r="DQ1870" t="e">
        <f>BL1870+(BL1870*(CK1870-8.25)/8.25)</f>
        <v>#VALUE!</v>
      </c>
      <c r="DR1870" t="e">
        <f>BM1870+(BM1870*(CL1870-8.25)/8.25)</f>
        <v>#VALUE!</v>
      </c>
      <c r="DS1870" s="7">
        <f>DL1870*10^8/$H1870</f>
        <v>3303.2638760833484</v>
      </c>
      <c r="DT1870" s="7" t="e">
        <f>DM1870*10^8/$H1870</f>
        <v>#VALUE!</v>
      </c>
      <c r="DU1870" s="7">
        <f>DN1870*10^8/$H1870</f>
        <v>3999.9508267256747</v>
      </c>
      <c r="DV1870" s="7">
        <f>DO1870*10^8/$H1870</f>
        <v>5497.2647366156498</v>
      </c>
      <c r="DW1870" s="7" t="e">
        <f>DP1870*10^8/$H1870</f>
        <v>#VALUE!</v>
      </c>
      <c r="DX1870" s="7" t="e">
        <f>DQ1870*10^8/$H1870</f>
        <v>#VALUE!</v>
      </c>
      <c r="DY1870" s="7" t="e">
        <f>DR1870*10^8/$H1870</f>
        <v>#VALUE!</v>
      </c>
      <c r="DZ1870" s="7">
        <f>DS1870*10^8/$H1870</f>
        <v>33501.662029242885</v>
      </c>
      <c r="EA1870" s="7" t="e">
        <f>DY1870*0.8</f>
        <v>#VALUE!</v>
      </c>
      <c r="EB1870" s="9" t="e">
        <f>F1870-#REF!</f>
        <v>#REF!</v>
      </c>
      <c r="EC1870" s="3" t="e">
        <f>EB1870/#REF!*100</f>
        <v>#REF!</v>
      </c>
      <c r="ED1870" s="3" t="e">
        <f>DX1870-F1870</f>
        <v>#VALUE!</v>
      </c>
      <c r="EE1870" s="11" t="e">
        <f>ED1870/F1870</f>
        <v>#VALUE!</v>
      </c>
      <c r="EF1870" s="3" t="e">
        <f>F1870-#REF!</f>
        <v>#REF!</v>
      </c>
    </row>
    <row r="1871" spans="1:136" hidden="1" x14ac:dyDescent="0.3">
      <c r="A1871">
        <v>1869</v>
      </c>
      <c r="B1871" s="17" t="s">
        <v>10708</v>
      </c>
      <c r="C1871" s="16" t="str">
        <f>"https://finance.naver.com/item/frgn.nhn?code="&amp;B1871</f>
        <v>https://finance.naver.com/item/frgn.nhn?code=046140</v>
      </c>
      <c r="D1871" t="s">
        <v>1914</v>
      </c>
      <c r="E1871" t="s">
        <v>7987</v>
      </c>
      <c r="F1871" s="18">
        <f>VALUE(LEFT(E1871,FIND("/",E1871)-1))</f>
        <v>7890</v>
      </c>
      <c r="G1871" s="6" t="s">
        <v>7988</v>
      </c>
      <c r="H1871" s="6">
        <f>VALUE(LEFT(G1871,FIND("/",G1871)-1)) + VALUE(MID(G1871,FIND("/",G1871)+1,LEN(G1871)))</f>
        <v>21463555</v>
      </c>
      <c r="I1871">
        <v>0</v>
      </c>
      <c r="J1871" s="1">
        <f>F1871*H1871/(10^8)</f>
        <v>1693.4744894999999</v>
      </c>
      <c r="K1871" s="1">
        <v>2577</v>
      </c>
      <c r="L1871" s="1">
        <v>1980</v>
      </c>
      <c r="M1871" s="1">
        <v>1598</v>
      </c>
      <c r="N1871" s="1">
        <v>1621</v>
      </c>
      <c r="O1871" s="1">
        <v>1537</v>
      </c>
      <c r="P1871" t="s">
        <v>8838</v>
      </c>
      <c r="Q1871" t="s">
        <v>8838</v>
      </c>
      <c r="R1871" t="s">
        <v>8838</v>
      </c>
      <c r="S1871">
        <v>143</v>
      </c>
      <c r="T1871">
        <v>1</v>
      </c>
      <c r="U1871">
        <v>32</v>
      </c>
      <c r="V1871">
        <v>19</v>
      </c>
      <c r="W1871">
        <v>72</v>
      </c>
      <c r="X1871" t="s">
        <v>8838</v>
      </c>
      <c r="Y1871" t="s">
        <v>8838</v>
      </c>
      <c r="Z1871" t="s">
        <v>8838</v>
      </c>
      <c r="AA1871">
        <v>31</v>
      </c>
      <c r="AB1871">
        <v>-61</v>
      </c>
      <c r="AC1871">
        <v>83</v>
      </c>
      <c r="AD1871">
        <v>6</v>
      </c>
      <c r="AE1871">
        <v>78</v>
      </c>
      <c r="AF1871" t="s">
        <v>8838</v>
      </c>
      <c r="AG1871" t="s">
        <v>8838</v>
      </c>
      <c r="AH1871" t="s">
        <v>8838</v>
      </c>
      <c r="AI1871" s="1">
        <v>2396</v>
      </c>
      <c r="AJ1871" s="1">
        <v>2115</v>
      </c>
      <c r="AK1871" s="1">
        <v>2125</v>
      </c>
      <c r="AL1871" s="1">
        <v>1971</v>
      </c>
      <c r="AM1871" s="1">
        <v>1953</v>
      </c>
      <c r="AN1871" t="s">
        <v>8838</v>
      </c>
      <c r="AO1871" t="s">
        <v>8838</v>
      </c>
      <c r="AP1871" t="s">
        <v>8838</v>
      </c>
      <c r="AQ1871">
        <v>838</v>
      </c>
      <c r="AR1871">
        <v>631</v>
      </c>
      <c r="AS1871">
        <v>564</v>
      </c>
      <c r="AT1871">
        <v>418</v>
      </c>
      <c r="AU1871">
        <v>428</v>
      </c>
      <c r="AV1871" t="s">
        <v>8838</v>
      </c>
      <c r="AW1871" t="s">
        <v>8838</v>
      </c>
      <c r="AX1871" t="s">
        <v>8838</v>
      </c>
      <c r="AY1871" s="1">
        <v>1559</v>
      </c>
      <c r="AZ1871" s="1">
        <v>1484</v>
      </c>
      <c r="BA1871" s="1">
        <v>1561</v>
      </c>
      <c r="BB1871" s="1">
        <v>1553</v>
      </c>
      <c r="BC1871" s="1">
        <v>1524</v>
      </c>
      <c r="BD1871" t="s">
        <v>8838</v>
      </c>
      <c r="BE1871" t="s">
        <v>8838</v>
      </c>
      <c r="BF1871" t="s">
        <v>8838</v>
      </c>
      <c r="BG1871" s="1">
        <v>1559</v>
      </c>
      <c r="BH1871" s="1">
        <v>1484</v>
      </c>
      <c r="BI1871" s="1">
        <v>1561</v>
      </c>
      <c r="BJ1871" s="1">
        <v>1553</v>
      </c>
      <c r="BK1871" s="1">
        <v>1524</v>
      </c>
      <c r="BL1871" t="s">
        <v>8838</v>
      </c>
      <c r="BM1871" t="s">
        <v>8838</v>
      </c>
      <c r="BN1871" t="s">
        <v>8838</v>
      </c>
      <c r="BO1871">
        <v>107</v>
      </c>
      <c r="BP1871">
        <v>107</v>
      </c>
      <c r="BQ1871">
        <v>107</v>
      </c>
      <c r="BR1871">
        <v>107</v>
      </c>
      <c r="BS1871">
        <v>107</v>
      </c>
      <c r="BT1871" t="s">
        <v>8838</v>
      </c>
      <c r="BU1871" t="s">
        <v>8838</v>
      </c>
      <c r="BV1871" t="s">
        <v>8838</v>
      </c>
      <c r="BW1871">
        <v>1.35</v>
      </c>
      <c r="BX1871">
        <v>-2.69</v>
      </c>
      <c r="BY1871">
        <v>3.89</v>
      </c>
      <c r="BZ1871">
        <v>0.27</v>
      </c>
      <c r="CA1871">
        <v>4</v>
      </c>
      <c r="CB1871" t="s">
        <v>8838</v>
      </c>
      <c r="CC1871" t="s">
        <v>8838</v>
      </c>
      <c r="CD1871" t="s">
        <v>8838</v>
      </c>
      <c r="CE1871">
        <v>2</v>
      </c>
      <c r="CF1871">
        <v>-3.99</v>
      </c>
      <c r="CG1871">
        <v>5.42</v>
      </c>
      <c r="CH1871">
        <v>0.36</v>
      </c>
      <c r="CI1871">
        <v>5.0999999999999996</v>
      </c>
      <c r="CJ1871" t="s">
        <v>8838</v>
      </c>
      <c r="CK1871" t="s">
        <v>8838</v>
      </c>
      <c r="CL1871" t="s">
        <v>8838</v>
      </c>
      <c r="CM1871">
        <v>145</v>
      </c>
      <c r="CN1871">
        <v>-283</v>
      </c>
      <c r="CO1871">
        <v>385</v>
      </c>
      <c r="CP1871">
        <v>26</v>
      </c>
      <c r="CQ1871">
        <v>366</v>
      </c>
      <c r="CR1871" t="s">
        <v>8838</v>
      </c>
      <c r="CS1871" t="s">
        <v>8838</v>
      </c>
      <c r="CT1871" t="s">
        <v>8838</v>
      </c>
      <c r="CU1871">
        <v>56.4</v>
      </c>
      <c r="CV1871" t="s">
        <v>2</v>
      </c>
      <c r="CW1871">
        <v>12.85</v>
      </c>
      <c r="CX1871">
        <v>208.92</v>
      </c>
      <c r="CY1871">
        <v>17.260000000000002</v>
      </c>
      <c r="CZ1871" t="s">
        <v>8838</v>
      </c>
      <c r="DA1871" t="s">
        <v>8838</v>
      </c>
      <c r="DB1871" t="s">
        <v>8838</v>
      </c>
      <c r="DC1871">
        <v>1.1299999999999999</v>
      </c>
      <c r="DD1871">
        <v>1.33</v>
      </c>
      <c r="DE1871">
        <v>0.68</v>
      </c>
      <c r="DF1871">
        <v>0.75</v>
      </c>
      <c r="DG1871">
        <v>0.83</v>
      </c>
      <c r="DH1871" t="s">
        <v>8838</v>
      </c>
      <c r="DI1871" t="s">
        <v>8838</v>
      </c>
      <c r="DJ1871" t="s">
        <v>8838</v>
      </c>
      <c r="DK1871" s="5" t="e">
        <f>(CL1871*3+CK1871*2+CJ1871)/6</f>
        <v>#VALUE!</v>
      </c>
      <c r="DL1871">
        <f>BG1871+(BG1871*(CF1871-8.25)/8.25)</f>
        <v>-753.98909090909092</v>
      </c>
      <c r="DM1871">
        <f>BH1871+(BH1871*(CG1871-8.25)/8.25)</f>
        <v>974.94303030303035</v>
      </c>
      <c r="DN1871">
        <f>BI1871+(BI1871*(CH1871-8.25)/8.25)</f>
        <v>68.116363636363758</v>
      </c>
      <c r="DO1871">
        <f>BJ1871+(BJ1871*(CI1871-8.25)/8.25)</f>
        <v>960.0363636363636</v>
      </c>
      <c r="DP1871" t="e">
        <f>BK1871+(BK1871*(CJ1871-8.25)/8.25)</f>
        <v>#VALUE!</v>
      </c>
      <c r="DQ1871" t="e">
        <f>BL1871+(BL1871*(CK1871-8.25)/8.25)</f>
        <v>#VALUE!</v>
      </c>
      <c r="DR1871" t="e">
        <f>BM1871+(BM1871*(CL1871-8.25)/8.25)</f>
        <v>#VALUE!</v>
      </c>
      <c r="DS1871" s="7">
        <f>DL1871*10^8/$H1871</f>
        <v>-3512.8807455665701</v>
      </c>
      <c r="DT1871" s="7">
        <f>DM1871*10^8/$H1871</f>
        <v>4542.3185036357227</v>
      </c>
      <c r="DU1871" s="7">
        <f>DN1871*10^8/$H1871</f>
        <v>317.35825512765126</v>
      </c>
      <c r="DV1871" s="7">
        <f>DO1871*10^8/$H1871</f>
        <v>4472.8674426783618</v>
      </c>
      <c r="DW1871" s="7" t="e">
        <f>DP1871*10^8/$H1871</f>
        <v>#VALUE!</v>
      </c>
      <c r="DX1871" s="7" t="e">
        <f>DQ1871*10^8/$H1871</f>
        <v>#VALUE!</v>
      </c>
      <c r="DY1871" s="7" t="e">
        <f>DR1871*10^8/$H1871</f>
        <v>#VALUE!</v>
      </c>
      <c r="DZ1871" s="7">
        <f>DS1871*10^8/$H1871</f>
        <v>-16366.723711736335</v>
      </c>
      <c r="EA1871" s="7" t="e">
        <f>DY1871*0.8</f>
        <v>#VALUE!</v>
      </c>
      <c r="EB1871" s="9" t="e">
        <f>F1871-#REF!</f>
        <v>#REF!</v>
      </c>
      <c r="EC1871" s="3" t="e">
        <f>EB1871/#REF!*100</f>
        <v>#REF!</v>
      </c>
      <c r="ED1871" s="3" t="e">
        <f>DX1871-F1871</f>
        <v>#VALUE!</v>
      </c>
      <c r="EE1871" s="11" t="e">
        <f>ED1871/F1871</f>
        <v>#VALUE!</v>
      </c>
      <c r="EF1871" s="3" t="e">
        <f>F1871-#REF!</f>
        <v>#REF!</v>
      </c>
    </row>
    <row r="1872" spans="1:136" hidden="1" x14ac:dyDescent="0.3">
      <c r="A1872">
        <v>1870</v>
      </c>
      <c r="B1872" s="17" t="s">
        <v>10709</v>
      </c>
      <c r="C1872" s="16" t="str">
        <f>"https://finance.naver.com/item/frgn.nhn?code="&amp;B1872</f>
        <v>https://finance.naver.com/item/frgn.nhn?code=065450</v>
      </c>
      <c r="D1872" t="s">
        <v>1915</v>
      </c>
      <c r="E1872" t="s">
        <v>7989</v>
      </c>
      <c r="F1872" s="18">
        <f>VALUE(LEFT(E1872,FIND("/",E1872)-1))</f>
        <v>7190</v>
      </c>
      <c r="G1872" s="6" t="s">
        <v>7990</v>
      </c>
      <c r="H1872" s="6">
        <f>VALUE(LEFT(G1872,FIND("/",G1872)-1)) + VALUE(MID(G1872,FIND("/",G1872)+1,LEN(G1872)))</f>
        <v>28652800</v>
      </c>
      <c r="I1872">
        <v>0</v>
      </c>
      <c r="J1872" s="1">
        <f>F1872*H1872/(10^8)</f>
        <v>2060.1363200000001</v>
      </c>
      <c r="K1872">
        <v>384</v>
      </c>
      <c r="L1872">
        <v>408</v>
      </c>
      <c r="M1872">
        <v>488</v>
      </c>
      <c r="N1872">
        <v>490</v>
      </c>
      <c r="O1872">
        <v>673</v>
      </c>
      <c r="P1872" t="s">
        <v>8838</v>
      </c>
      <c r="Q1872" t="s">
        <v>8838</v>
      </c>
      <c r="R1872" t="s">
        <v>8838</v>
      </c>
      <c r="S1872">
        <v>-9</v>
      </c>
      <c r="T1872">
        <v>-16</v>
      </c>
      <c r="U1872">
        <v>15</v>
      </c>
      <c r="V1872">
        <v>26</v>
      </c>
      <c r="W1872">
        <v>32</v>
      </c>
      <c r="X1872" t="s">
        <v>8838</v>
      </c>
      <c r="Y1872" t="s">
        <v>8838</v>
      </c>
      <c r="Z1872" t="s">
        <v>8838</v>
      </c>
      <c r="AA1872">
        <v>-8</v>
      </c>
      <c r="AB1872">
        <v>-11</v>
      </c>
      <c r="AC1872">
        <v>8</v>
      </c>
      <c r="AD1872">
        <v>20</v>
      </c>
      <c r="AE1872">
        <v>29</v>
      </c>
      <c r="AF1872" t="s">
        <v>8838</v>
      </c>
      <c r="AG1872" t="s">
        <v>8838</v>
      </c>
      <c r="AH1872" t="s">
        <v>8838</v>
      </c>
      <c r="AI1872">
        <v>618</v>
      </c>
      <c r="AJ1872">
        <v>619</v>
      </c>
      <c r="AK1872">
        <v>663</v>
      </c>
      <c r="AL1872">
        <v>936</v>
      </c>
      <c r="AM1872" s="1">
        <v>1127</v>
      </c>
      <c r="AN1872" t="s">
        <v>8838</v>
      </c>
      <c r="AO1872" t="s">
        <v>8838</v>
      </c>
      <c r="AP1872" t="s">
        <v>8838</v>
      </c>
      <c r="AQ1872">
        <v>266</v>
      </c>
      <c r="AR1872">
        <v>277</v>
      </c>
      <c r="AS1872">
        <v>306</v>
      </c>
      <c r="AT1872">
        <v>535</v>
      </c>
      <c r="AU1872">
        <v>605</v>
      </c>
      <c r="AV1872" t="s">
        <v>8838</v>
      </c>
      <c r="AW1872" t="s">
        <v>8838</v>
      </c>
      <c r="AX1872" t="s">
        <v>8838</v>
      </c>
      <c r="AY1872">
        <v>353</v>
      </c>
      <c r="AZ1872">
        <v>341</v>
      </c>
      <c r="BA1872">
        <v>357</v>
      </c>
      <c r="BB1872">
        <v>401</v>
      </c>
      <c r="BC1872">
        <v>523</v>
      </c>
      <c r="BD1872" t="s">
        <v>8838</v>
      </c>
      <c r="BE1872" t="s">
        <v>8838</v>
      </c>
      <c r="BF1872" t="s">
        <v>8838</v>
      </c>
      <c r="BG1872">
        <v>353</v>
      </c>
      <c r="BH1872">
        <v>341</v>
      </c>
      <c r="BI1872">
        <v>357</v>
      </c>
      <c r="BJ1872">
        <v>401</v>
      </c>
      <c r="BK1872">
        <v>523</v>
      </c>
      <c r="BL1872" t="s">
        <v>8838</v>
      </c>
      <c r="BM1872" t="s">
        <v>8838</v>
      </c>
      <c r="BN1872" t="s">
        <v>8838</v>
      </c>
      <c r="BO1872">
        <v>49</v>
      </c>
      <c r="BP1872">
        <v>49</v>
      </c>
      <c r="BQ1872">
        <v>49</v>
      </c>
      <c r="BR1872">
        <v>53</v>
      </c>
      <c r="BS1872">
        <v>57</v>
      </c>
      <c r="BT1872" t="s">
        <v>8838</v>
      </c>
      <c r="BU1872" t="s">
        <v>8838</v>
      </c>
      <c r="BV1872" t="s">
        <v>8838</v>
      </c>
      <c r="BW1872">
        <v>-1.36</v>
      </c>
      <c r="BX1872">
        <v>-1.76</v>
      </c>
      <c r="BY1872">
        <v>1.33</v>
      </c>
      <c r="BZ1872">
        <v>2.48</v>
      </c>
      <c r="CA1872">
        <v>2.86</v>
      </c>
      <c r="CB1872" t="s">
        <v>8838</v>
      </c>
      <c r="CC1872" t="s">
        <v>8838</v>
      </c>
      <c r="CD1872" t="s">
        <v>8838</v>
      </c>
      <c r="CE1872">
        <v>-2.41</v>
      </c>
      <c r="CF1872">
        <v>-3.13</v>
      </c>
      <c r="CG1872">
        <v>2.4300000000000002</v>
      </c>
      <c r="CH1872">
        <v>5.22</v>
      </c>
      <c r="CI1872">
        <v>6.39</v>
      </c>
      <c r="CJ1872" t="s">
        <v>8838</v>
      </c>
      <c r="CK1872" t="s">
        <v>8838</v>
      </c>
      <c r="CL1872" t="s">
        <v>8838</v>
      </c>
      <c r="CM1872">
        <v>-34</v>
      </c>
      <c r="CN1872">
        <v>-44</v>
      </c>
      <c r="CO1872">
        <v>35</v>
      </c>
      <c r="CP1872">
        <v>75</v>
      </c>
      <c r="CQ1872">
        <v>103</v>
      </c>
      <c r="CR1872" t="s">
        <v>8838</v>
      </c>
      <c r="CS1872" t="s">
        <v>8838</v>
      </c>
      <c r="CT1872" t="s">
        <v>8838</v>
      </c>
      <c r="CU1872" t="s">
        <v>2</v>
      </c>
      <c r="CV1872" t="s">
        <v>2</v>
      </c>
      <c r="CW1872">
        <v>65.599999999999994</v>
      </c>
      <c r="CX1872">
        <v>45.02</v>
      </c>
      <c r="CY1872">
        <v>66.47</v>
      </c>
      <c r="CZ1872" t="s">
        <v>8838</v>
      </c>
      <c r="DA1872" t="s">
        <v>8838</v>
      </c>
      <c r="DB1872" t="s">
        <v>8838</v>
      </c>
      <c r="DC1872">
        <v>2.31</v>
      </c>
      <c r="DD1872">
        <v>2.84</v>
      </c>
      <c r="DE1872">
        <v>1.51</v>
      </c>
      <c r="DF1872">
        <v>2.16</v>
      </c>
      <c r="DG1872">
        <v>3.73</v>
      </c>
      <c r="DH1872" t="s">
        <v>8838</v>
      </c>
      <c r="DI1872" t="s">
        <v>8838</v>
      </c>
      <c r="DJ1872" t="s">
        <v>8838</v>
      </c>
      <c r="DK1872" s="5" t="e">
        <f>(CL1872*3+CK1872*2+CJ1872)/6</f>
        <v>#VALUE!</v>
      </c>
      <c r="DL1872">
        <f>BG1872+(BG1872*(CF1872-8.25)/8.25)</f>
        <v>-133.92606060606062</v>
      </c>
      <c r="DM1872">
        <f>BH1872+(BH1872*(CG1872-8.25)/8.25)</f>
        <v>100.44</v>
      </c>
      <c r="DN1872">
        <f>BI1872+(BI1872*(CH1872-8.25)/8.25)</f>
        <v>225.88363636363636</v>
      </c>
      <c r="DO1872">
        <f>BJ1872+(BJ1872*(CI1872-8.25)/8.25)</f>
        <v>310.59272727272725</v>
      </c>
      <c r="DP1872" t="e">
        <f>BK1872+(BK1872*(CJ1872-8.25)/8.25)</f>
        <v>#VALUE!</v>
      </c>
      <c r="DQ1872" t="e">
        <f>BL1872+(BL1872*(CK1872-8.25)/8.25)</f>
        <v>#VALUE!</v>
      </c>
      <c r="DR1872" t="e">
        <f>BM1872+(BM1872*(CL1872-8.25)/8.25)</f>
        <v>#VALUE!</v>
      </c>
      <c r="DS1872" s="7">
        <f>DL1872*10^8/$H1872</f>
        <v>-467.41002836044163</v>
      </c>
      <c r="DT1872" s="7">
        <f>DM1872*10^8/$H1872</f>
        <v>350.54165735983918</v>
      </c>
      <c r="DU1872" s="7">
        <f>DN1872*10^8/$H1872</f>
        <v>788.34751355412516</v>
      </c>
      <c r="DV1872" s="7">
        <f>DO1872*10^8/$H1872</f>
        <v>1083.987349483217</v>
      </c>
      <c r="DW1872" s="7" t="e">
        <f>DP1872*10^8/$H1872</f>
        <v>#VALUE!</v>
      </c>
      <c r="DX1872" s="7" t="e">
        <f>DQ1872*10^8/$H1872</f>
        <v>#VALUE!</v>
      </c>
      <c r="DY1872" s="7" t="e">
        <f>DR1872*10^8/$H1872</f>
        <v>#VALUE!</v>
      </c>
      <c r="DZ1872" s="7">
        <f>DS1872*10^8/$H1872</f>
        <v>-1631.2891876551041</v>
      </c>
      <c r="EA1872" s="7" t="e">
        <f>DY1872*0.8</f>
        <v>#VALUE!</v>
      </c>
      <c r="EB1872" s="9" t="e">
        <f>F1872-#REF!</f>
        <v>#REF!</v>
      </c>
      <c r="EC1872" s="3" t="e">
        <f>EB1872/#REF!*100</f>
        <v>#REF!</v>
      </c>
      <c r="ED1872" s="3" t="e">
        <f>DX1872-F1872</f>
        <v>#VALUE!</v>
      </c>
      <c r="EE1872" s="11" t="e">
        <f>ED1872/F1872</f>
        <v>#VALUE!</v>
      </c>
      <c r="EF1872" s="3" t="e">
        <f>F1872-#REF!</f>
        <v>#REF!</v>
      </c>
    </row>
    <row r="1873" spans="1:136" hidden="1" x14ac:dyDescent="0.3">
      <c r="A1873">
        <v>1871</v>
      </c>
      <c r="B1873" s="17" t="s">
        <v>10710</v>
      </c>
      <c r="C1873" s="16" t="str">
        <f>"https://finance.naver.com/item/frgn.nhn?code="&amp;B1873</f>
        <v>https://finance.naver.com/item/frgn.nhn?code=065130</v>
      </c>
      <c r="D1873" t="s">
        <v>1916</v>
      </c>
      <c r="E1873" t="s">
        <v>7991</v>
      </c>
      <c r="F1873" s="18">
        <f>VALUE(LEFT(E1873,FIND("/",E1873)-1))</f>
        <v>8540</v>
      </c>
      <c r="G1873" s="6" t="s">
        <v>7992</v>
      </c>
      <c r="H1873" s="6">
        <f>VALUE(LEFT(G1873,FIND("/",G1873)-1)) + VALUE(MID(G1873,FIND("/",G1873)+1,LEN(G1873)))</f>
        <v>15976257</v>
      </c>
      <c r="I1873" s="1">
        <v>181464</v>
      </c>
      <c r="J1873" s="1">
        <f>F1873*H1873/(10^8)</f>
        <v>1364.3723477999999</v>
      </c>
      <c r="K1873" s="1">
        <v>1610</v>
      </c>
      <c r="L1873" s="1">
        <v>1761</v>
      </c>
      <c r="M1873" s="1">
        <v>9176</v>
      </c>
      <c r="N1873" s="1">
        <v>13059</v>
      </c>
      <c r="O1873" s="1">
        <v>11861</v>
      </c>
      <c r="P1873" t="s">
        <v>8838</v>
      </c>
      <c r="Q1873" t="s">
        <v>8838</v>
      </c>
      <c r="R1873" t="s">
        <v>8838</v>
      </c>
      <c r="S1873">
        <v>180</v>
      </c>
      <c r="T1873">
        <v>151</v>
      </c>
      <c r="U1873">
        <v>339</v>
      </c>
      <c r="V1873">
        <v>706</v>
      </c>
      <c r="W1873">
        <v>-182</v>
      </c>
      <c r="X1873" t="s">
        <v>8838</v>
      </c>
      <c r="Y1873" t="s">
        <v>8838</v>
      </c>
      <c r="Z1873" t="s">
        <v>8838</v>
      </c>
      <c r="AA1873">
        <v>104</v>
      </c>
      <c r="AB1873">
        <v>136</v>
      </c>
      <c r="AC1873">
        <v>325</v>
      </c>
      <c r="AD1873">
        <v>658</v>
      </c>
      <c r="AE1873">
        <v>-261</v>
      </c>
      <c r="AF1873" t="s">
        <v>8838</v>
      </c>
      <c r="AG1873" t="s">
        <v>8838</v>
      </c>
      <c r="AH1873" t="s">
        <v>8838</v>
      </c>
      <c r="AI1873" s="1">
        <v>2222</v>
      </c>
      <c r="AJ1873" s="1">
        <v>4625</v>
      </c>
      <c r="AK1873" s="1">
        <v>5570</v>
      </c>
      <c r="AL1873" s="1">
        <v>5961</v>
      </c>
      <c r="AM1873" s="1">
        <v>6188</v>
      </c>
      <c r="AN1873" t="s">
        <v>8838</v>
      </c>
      <c r="AO1873" t="s">
        <v>8838</v>
      </c>
      <c r="AP1873" t="s">
        <v>8838</v>
      </c>
      <c r="AQ1873">
        <v>671</v>
      </c>
      <c r="AR1873" s="1">
        <v>1881</v>
      </c>
      <c r="AS1873" s="1">
        <v>2531</v>
      </c>
      <c r="AT1873" s="1">
        <v>2226</v>
      </c>
      <c r="AU1873" s="1">
        <v>2692</v>
      </c>
      <c r="AV1873" t="s">
        <v>8838</v>
      </c>
      <c r="AW1873" t="s">
        <v>8838</v>
      </c>
      <c r="AX1873" t="s">
        <v>8838</v>
      </c>
      <c r="AY1873" s="1">
        <v>1551</v>
      </c>
      <c r="AZ1873" s="1">
        <v>2745</v>
      </c>
      <c r="BA1873" s="1">
        <v>3039</v>
      </c>
      <c r="BB1873" s="1">
        <v>3735</v>
      </c>
      <c r="BC1873" s="1">
        <v>3496</v>
      </c>
      <c r="BD1873" t="s">
        <v>8838</v>
      </c>
      <c r="BE1873" t="s">
        <v>8838</v>
      </c>
      <c r="BF1873" t="s">
        <v>8838</v>
      </c>
      <c r="BG1873" s="1">
        <v>1550</v>
      </c>
      <c r="BH1873" s="1">
        <v>1578</v>
      </c>
      <c r="BI1873" s="1">
        <v>1724</v>
      </c>
      <c r="BJ1873" s="1">
        <v>2123</v>
      </c>
      <c r="BK1873" s="1">
        <v>2079</v>
      </c>
      <c r="BL1873" t="s">
        <v>8838</v>
      </c>
      <c r="BM1873" t="s">
        <v>8838</v>
      </c>
      <c r="BN1873" t="s">
        <v>8838</v>
      </c>
      <c r="BO1873">
        <v>83</v>
      </c>
      <c r="BP1873">
        <v>83</v>
      </c>
      <c r="BQ1873">
        <v>83</v>
      </c>
      <c r="BR1873">
        <v>83</v>
      </c>
      <c r="BS1873">
        <v>83</v>
      </c>
      <c r="BT1873" t="s">
        <v>8838</v>
      </c>
      <c r="BU1873" t="s">
        <v>8838</v>
      </c>
      <c r="BV1873" t="s">
        <v>8838</v>
      </c>
      <c r="BW1873">
        <v>4.66</v>
      </c>
      <c r="BX1873">
        <v>3.99</v>
      </c>
      <c r="BY1873">
        <v>6.37</v>
      </c>
      <c r="BZ1873">
        <v>11.41</v>
      </c>
      <c r="CA1873">
        <v>-4.3</v>
      </c>
      <c r="CB1873" t="s">
        <v>8838</v>
      </c>
      <c r="CC1873" t="s">
        <v>8838</v>
      </c>
      <c r="CD1873" t="s">
        <v>8838</v>
      </c>
      <c r="CE1873">
        <v>6.97</v>
      </c>
      <c r="CF1873">
        <v>8.7200000000000006</v>
      </c>
      <c r="CG1873">
        <v>10.15</v>
      </c>
      <c r="CH1873">
        <v>18.760000000000002</v>
      </c>
      <c r="CI1873">
        <v>-1.92</v>
      </c>
      <c r="CJ1873" t="s">
        <v>8838</v>
      </c>
      <c r="CK1873" t="s">
        <v>8838</v>
      </c>
      <c r="CL1873" t="s">
        <v>8838</v>
      </c>
      <c r="CM1873">
        <v>653</v>
      </c>
      <c r="CN1873">
        <v>854</v>
      </c>
      <c r="CO1873" s="1">
        <v>1049</v>
      </c>
      <c r="CP1873" s="1">
        <v>2259</v>
      </c>
      <c r="CQ1873">
        <v>-253</v>
      </c>
      <c r="CR1873" t="s">
        <v>8838</v>
      </c>
      <c r="CS1873" t="s">
        <v>8838</v>
      </c>
      <c r="CT1873" t="s">
        <v>8838</v>
      </c>
      <c r="CU1873">
        <v>10.59</v>
      </c>
      <c r="CV1873">
        <v>7.97</v>
      </c>
      <c r="CW1873">
        <v>6.74</v>
      </c>
      <c r="CX1873">
        <v>4.45</v>
      </c>
      <c r="CY1873" t="s">
        <v>2</v>
      </c>
      <c r="CZ1873" t="s">
        <v>8838</v>
      </c>
      <c r="DA1873" t="s">
        <v>8838</v>
      </c>
      <c r="DB1873" t="s">
        <v>8838</v>
      </c>
      <c r="DC1873">
        <v>0.71</v>
      </c>
      <c r="DD1873">
        <v>0.65</v>
      </c>
      <c r="DE1873">
        <v>0.62</v>
      </c>
      <c r="DF1873">
        <v>0.73</v>
      </c>
      <c r="DG1873">
        <v>0.76</v>
      </c>
      <c r="DH1873" t="s">
        <v>8838</v>
      </c>
      <c r="DI1873" t="s">
        <v>8838</v>
      </c>
      <c r="DJ1873" t="s">
        <v>8838</v>
      </c>
      <c r="DK1873" s="5" t="e">
        <f>(CL1873*3+CK1873*2+CJ1873)/6</f>
        <v>#VALUE!</v>
      </c>
      <c r="DL1873">
        <f>BG1873+(BG1873*(CF1873-8.25)/8.25)</f>
        <v>1638.3030303030305</v>
      </c>
      <c r="DM1873">
        <f>BH1873+(BH1873*(CG1873-8.25)/8.25)</f>
        <v>1941.4181818181819</v>
      </c>
      <c r="DN1873">
        <f>BI1873+(BI1873*(CH1873-8.25)/8.25)</f>
        <v>3920.2715151515154</v>
      </c>
      <c r="DO1873">
        <f>BJ1873+(BJ1873*(CI1873-8.25)/8.25)</f>
        <v>-494.07999999999993</v>
      </c>
      <c r="DP1873" t="e">
        <f>BK1873+(BK1873*(CJ1873-8.25)/8.25)</f>
        <v>#VALUE!</v>
      </c>
      <c r="DQ1873" t="e">
        <f>BL1873+(BL1873*(CK1873-8.25)/8.25)</f>
        <v>#VALUE!</v>
      </c>
      <c r="DR1873" t="e">
        <f>BM1873+(BM1873*(CL1873-8.25)/8.25)</f>
        <v>#VALUE!</v>
      </c>
      <c r="DS1873" s="7">
        <f>DL1873*10^8/$H1873</f>
        <v>10254.611141414603</v>
      </c>
      <c r="DT1873" s="7">
        <f>DM1873*10^8/$H1873</f>
        <v>12151.896290965911</v>
      </c>
      <c r="DU1873" s="7">
        <f>DN1873*10^8/$H1873</f>
        <v>24538.109991292175</v>
      </c>
      <c r="DV1873" s="7">
        <f>DO1873*10^8/$H1873</f>
        <v>-3092.5892090994776</v>
      </c>
      <c r="DW1873" s="7" t="e">
        <f>DP1873*10^8/$H1873</f>
        <v>#VALUE!</v>
      </c>
      <c r="DX1873" s="7" t="e">
        <f>DQ1873*10^8/$H1873</f>
        <v>#VALUE!</v>
      </c>
      <c r="DY1873" s="7" t="e">
        <f>DR1873*10^8/$H1873</f>
        <v>#VALUE!</v>
      </c>
      <c r="DZ1873" s="7">
        <f>DS1873*10^8/$H1873</f>
        <v>64186.568489819634</v>
      </c>
      <c r="EA1873" s="7" t="e">
        <f>DY1873*0.8</f>
        <v>#VALUE!</v>
      </c>
      <c r="EB1873" s="9" t="e">
        <f>F1873-#REF!</f>
        <v>#REF!</v>
      </c>
      <c r="EC1873" s="3" t="e">
        <f>EB1873/#REF!*100</f>
        <v>#REF!</v>
      </c>
      <c r="ED1873" s="3" t="e">
        <f>DX1873-F1873</f>
        <v>#VALUE!</v>
      </c>
      <c r="EE1873" s="11" t="e">
        <f>ED1873/F1873</f>
        <v>#VALUE!</v>
      </c>
      <c r="EF1873" s="3" t="e">
        <f>F1873-#REF!</f>
        <v>#REF!</v>
      </c>
    </row>
    <row r="1874" spans="1:136" hidden="1" x14ac:dyDescent="0.3">
      <c r="A1874">
        <v>1872</v>
      </c>
      <c r="B1874" s="17" t="s">
        <v>10711</v>
      </c>
      <c r="C1874" s="16" t="str">
        <f>"https://finance.naver.com/item/frgn.nhn?code="&amp;B1874</f>
        <v>https://finance.naver.com/item/frgn.nhn?code=065440</v>
      </c>
      <c r="D1874" t="s">
        <v>1917</v>
      </c>
      <c r="E1874" t="s">
        <v>7993</v>
      </c>
      <c r="F1874" s="18">
        <f>VALUE(LEFT(E1874,FIND("/",E1874)-1))</f>
        <v>3935</v>
      </c>
      <c r="G1874" s="6" t="s">
        <v>7994</v>
      </c>
      <c r="H1874" s="6">
        <f>VALUE(LEFT(G1874,FIND("/",G1874)-1)) + VALUE(MID(G1874,FIND("/",G1874)+1,LEN(G1874)))</f>
        <v>27275020</v>
      </c>
      <c r="I1874">
        <v>0</v>
      </c>
      <c r="J1874" s="1">
        <f>F1874*H1874/(10^8)</f>
        <v>1073.272037</v>
      </c>
      <c r="K1874">
        <v>526</v>
      </c>
      <c r="L1874">
        <v>349</v>
      </c>
      <c r="M1874">
        <v>483</v>
      </c>
      <c r="N1874">
        <v>494</v>
      </c>
      <c r="O1874">
        <v>478</v>
      </c>
      <c r="P1874" t="s">
        <v>8838</v>
      </c>
      <c r="Q1874" t="s">
        <v>8838</v>
      </c>
      <c r="R1874" t="s">
        <v>8838</v>
      </c>
      <c r="S1874">
        <v>5</v>
      </c>
      <c r="T1874">
        <v>-4</v>
      </c>
      <c r="U1874">
        <v>13</v>
      </c>
      <c r="V1874">
        <v>10</v>
      </c>
      <c r="W1874">
        <v>23</v>
      </c>
      <c r="X1874" t="s">
        <v>8838</v>
      </c>
      <c r="Y1874" t="s">
        <v>8838</v>
      </c>
      <c r="Z1874" t="s">
        <v>8838</v>
      </c>
      <c r="AA1874">
        <v>-10</v>
      </c>
      <c r="AB1874">
        <v>-17</v>
      </c>
      <c r="AC1874">
        <v>9</v>
      </c>
      <c r="AD1874">
        <v>5</v>
      </c>
      <c r="AE1874">
        <v>21</v>
      </c>
      <c r="AF1874" t="s">
        <v>8838</v>
      </c>
      <c r="AG1874" t="s">
        <v>8838</v>
      </c>
      <c r="AH1874" t="s">
        <v>8838</v>
      </c>
      <c r="AI1874">
        <v>472</v>
      </c>
      <c r="AJ1874">
        <v>479</v>
      </c>
      <c r="AK1874">
        <v>600</v>
      </c>
      <c r="AL1874">
        <v>591</v>
      </c>
      <c r="AM1874">
        <v>616</v>
      </c>
      <c r="AN1874" t="s">
        <v>8838</v>
      </c>
      <c r="AO1874" t="s">
        <v>8838</v>
      </c>
      <c r="AP1874" t="s">
        <v>8838</v>
      </c>
      <c r="AQ1874">
        <v>274</v>
      </c>
      <c r="AR1874">
        <v>296</v>
      </c>
      <c r="AS1874">
        <v>259</v>
      </c>
      <c r="AT1874">
        <v>246</v>
      </c>
      <c r="AU1874">
        <v>244</v>
      </c>
      <c r="AV1874" t="s">
        <v>8838</v>
      </c>
      <c r="AW1874" t="s">
        <v>8838</v>
      </c>
      <c r="AX1874" t="s">
        <v>8838</v>
      </c>
      <c r="AY1874">
        <v>198</v>
      </c>
      <c r="AZ1874">
        <v>183</v>
      </c>
      <c r="BA1874">
        <v>341</v>
      </c>
      <c r="BB1874">
        <v>345</v>
      </c>
      <c r="BC1874">
        <v>372</v>
      </c>
      <c r="BD1874" t="s">
        <v>8838</v>
      </c>
      <c r="BE1874" t="s">
        <v>8838</v>
      </c>
      <c r="BF1874" t="s">
        <v>8838</v>
      </c>
      <c r="BG1874">
        <v>198</v>
      </c>
      <c r="BH1874">
        <v>183</v>
      </c>
      <c r="BI1874">
        <v>341</v>
      </c>
      <c r="BJ1874">
        <v>345</v>
      </c>
      <c r="BK1874">
        <v>372</v>
      </c>
      <c r="BL1874" t="s">
        <v>8838</v>
      </c>
      <c r="BM1874" t="s">
        <v>8838</v>
      </c>
      <c r="BN1874" t="s">
        <v>8838</v>
      </c>
      <c r="BO1874">
        <v>76</v>
      </c>
      <c r="BP1874">
        <v>76</v>
      </c>
      <c r="BQ1874">
        <v>136</v>
      </c>
      <c r="BR1874">
        <v>136</v>
      </c>
      <c r="BS1874">
        <v>136</v>
      </c>
      <c r="BT1874" t="s">
        <v>8838</v>
      </c>
      <c r="BU1874" t="s">
        <v>8838</v>
      </c>
      <c r="BV1874" t="s">
        <v>8838</v>
      </c>
      <c r="BW1874">
        <v>-2.1800000000000002</v>
      </c>
      <c r="BX1874">
        <v>-3.55</v>
      </c>
      <c r="BY1874">
        <v>1.71</v>
      </c>
      <c r="BZ1874">
        <v>0.9</v>
      </c>
      <c r="CA1874">
        <v>3.52</v>
      </c>
      <c r="CB1874" t="s">
        <v>8838</v>
      </c>
      <c r="CC1874" t="s">
        <v>8838</v>
      </c>
      <c r="CD1874" t="s">
        <v>8838</v>
      </c>
      <c r="CE1874">
        <v>-6.79</v>
      </c>
      <c r="CF1874">
        <v>-8.8800000000000008</v>
      </c>
      <c r="CG1874">
        <v>3.5</v>
      </c>
      <c r="CH1874">
        <v>1.58</v>
      </c>
      <c r="CI1874">
        <v>5.97</v>
      </c>
      <c r="CJ1874" t="s">
        <v>8838</v>
      </c>
      <c r="CK1874" t="s">
        <v>8838</v>
      </c>
      <c r="CL1874" t="s">
        <v>8838</v>
      </c>
      <c r="CM1874">
        <v>-70</v>
      </c>
      <c r="CN1874">
        <v>-91</v>
      </c>
      <c r="CO1874">
        <v>44</v>
      </c>
      <c r="CP1874">
        <v>20</v>
      </c>
      <c r="CQ1874">
        <v>78</v>
      </c>
      <c r="CR1874" t="s">
        <v>8838</v>
      </c>
      <c r="CS1874" t="s">
        <v>8838</v>
      </c>
      <c r="CT1874" t="s">
        <v>8838</v>
      </c>
      <c r="CU1874" t="s">
        <v>2</v>
      </c>
      <c r="CV1874" t="s">
        <v>2</v>
      </c>
      <c r="CW1874">
        <v>31.8</v>
      </c>
      <c r="CX1874">
        <v>75.55</v>
      </c>
      <c r="CY1874">
        <v>18.12</v>
      </c>
      <c r="CZ1874" t="s">
        <v>8838</v>
      </c>
      <c r="DA1874" t="s">
        <v>8838</v>
      </c>
      <c r="DB1874" t="s">
        <v>8838</v>
      </c>
      <c r="DC1874">
        <v>2.1</v>
      </c>
      <c r="DD1874">
        <v>1.9</v>
      </c>
      <c r="DE1874">
        <v>1.03</v>
      </c>
      <c r="DF1874">
        <v>1.1000000000000001</v>
      </c>
      <c r="DG1874">
        <v>0.97</v>
      </c>
      <c r="DH1874" t="s">
        <v>8838</v>
      </c>
      <c r="DI1874" t="s">
        <v>8838</v>
      </c>
      <c r="DJ1874" t="s">
        <v>8838</v>
      </c>
      <c r="DK1874" s="5" t="e">
        <f>(CL1874*3+CK1874*2+CJ1874)/6</f>
        <v>#VALUE!</v>
      </c>
      <c r="DL1874">
        <f>BG1874+(BG1874*(CF1874-8.25)/8.25)</f>
        <v>-213.12000000000006</v>
      </c>
      <c r="DM1874">
        <f>BH1874+(BH1874*(CG1874-8.25)/8.25)</f>
        <v>77.63636363636364</v>
      </c>
      <c r="DN1874">
        <f>BI1874+(BI1874*(CH1874-8.25)/8.25)</f>
        <v>65.306666666666672</v>
      </c>
      <c r="DO1874">
        <f>BJ1874+(BJ1874*(CI1874-8.25)/8.25)</f>
        <v>249.65454545454543</v>
      </c>
      <c r="DP1874" t="e">
        <f>BK1874+(BK1874*(CJ1874-8.25)/8.25)</f>
        <v>#VALUE!</v>
      </c>
      <c r="DQ1874" t="e">
        <f>BL1874+(BL1874*(CK1874-8.25)/8.25)</f>
        <v>#VALUE!</v>
      </c>
      <c r="DR1874" t="e">
        <f>BM1874+(BM1874*(CL1874-8.25)/8.25)</f>
        <v>#VALUE!</v>
      </c>
      <c r="DS1874" s="7">
        <f>DL1874*10^8/$H1874</f>
        <v>-781.37431246613232</v>
      </c>
      <c r="DT1874" s="7">
        <f>DM1874*10^8/$H1874</f>
        <v>284.64273770051733</v>
      </c>
      <c r="DU1874" s="7">
        <f>DN1874*10^8/$H1874</f>
        <v>239.43764905274742</v>
      </c>
      <c r="DV1874" s="7">
        <f>DO1874*10^8/$H1874</f>
        <v>915.32305184210838</v>
      </c>
      <c r="DW1874" s="7" t="e">
        <f>DP1874*10^8/$H1874</f>
        <v>#VALUE!</v>
      </c>
      <c r="DX1874" s="7" t="e">
        <f>DQ1874*10^8/$H1874</f>
        <v>#VALUE!</v>
      </c>
      <c r="DY1874" s="7" t="e">
        <f>DR1874*10^8/$H1874</f>
        <v>#VALUE!</v>
      </c>
      <c r="DZ1874" s="7">
        <f>DS1874*10^8/$H1874</f>
        <v>-2864.7983116644182</v>
      </c>
      <c r="EA1874" s="7" t="e">
        <f>DY1874*0.8</f>
        <v>#VALUE!</v>
      </c>
      <c r="EB1874" s="9" t="e">
        <f>F1874-#REF!</f>
        <v>#REF!</v>
      </c>
      <c r="EC1874" s="3" t="e">
        <f>EB1874/#REF!*100</f>
        <v>#REF!</v>
      </c>
      <c r="ED1874" s="3" t="e">
        <f>DX1874-F1874</f>
        <v>#VALUE!</v>
      </c>
      <c r="EE1874" s="11" t="e">
        <f>ED1874/F1874</f>
        <v>#VALUE!</v>
      </c>
      <c r="EF1874" s="3" t="e">
        <f>F1874-#REF!</f>
        <v>#REF!</v>
      </c>
    </row>
    <row r="1875" spans="1:136" hidden="1" x14ac:dyDescent="0.3">
      <c r="A1875">
        <v>1873</v>
      </c>
      <c r="B1875" s="17" t="s">
        <v>10712</v>
      </c>
      <c r="C1875" s="16" t="str">
        <f>"https://finance.naver.com/item/frgn.nhn?code="&amp;B1875</f>
        <v>https://finance.naver.com/item/frgn.nhn?code=049630</v>
      </c>
      <c r="D1875" t="s">
        <v>1918</v>
      </c>
      <c r="E1875" t="s">
        <v>7995</v>
      </c>
      <c r="F1875" s="18">
        <f>VALUE(LEFT(E1875,FIND("/",E1875)-1))</f>
        <v>1030</v>
      </c>
      <c r="G1875" s="6" t="s">
        <v>7996</v>
      </c>
      <c r="H1875" s="6">
        <f>VALUE(LEFT(G1875,FIND("/",G1875)-1)) + VALUE(MID(G1875,FIND("/",G1875)+1,LEN(G1875)))</f>
        <v>77350306</v>
      </c>
      <c r="I1875">
        <v>0</v>
      </c>
      <c r="J1875" s="1">
        <f>F1875*H1875/(10^8)</f>
        <v>796.7081518</v>
      </c>
      <c r="K1875" s="1">
        <v>1388</v>
      </c>
      <c r="L1875" s="1">
        <v>1191</v>
      </c>
      <c r="M1875" s="1">
        <v>1286</v>
      </c>
      <c r="N1875" s="1">
        <v>1292</v>
      </c>
      <c r="O1875">
        <v>918</v>
      </c>
      <c r="P1875" s="1">
        <v>1063</v>
      </c>
      <c r="Q1875" t="s">
        <v>8838</v>
      </c>
      <c r="R1875" t="s">
        <v>8838</v>
      </c>
      <c r="S1875">
        <v>-2</v>
      </c>
      <c r="T1875">
        <v>-152</v>
      </c>
      <c r="U1875">
        <v>31</v>
      </c>
      <c r="V1875">
        <v>105</v>
      </c>
      <c r="W1875">
        <v>-16</v>
      </c>
      <c r="X1875">
        <v>36</v>
      </c>
      <c r="Y1875" t="s">
        <v>8838</v>
      </c>
      <c r="Z1875" t="s">
        <v>8838</v>
      </c>
      <c r="AA1875">
        <v>-49</v>
      </c>
      <c r="AB1875">
        <v>-363</v>
      </c>
      <c r="AC1875">
        <v>21</v>
      </c>
      <c r="AD1875">
        <v>60</v>
      </c>
      <c r="AE1875">
        <v>-72</v>
      </c>
      <c r="AF1875">
        <v>-11</v>
      </c>
      <c r="AG1875" t="s">
        <v>8838</v>
      </c>
      <c r="AH1875" t="s">
        <v>8838</v>
      </c>
      <c r="AI1875" s="1">
        <v>1536</v>
      </c>
      <c r="AJ1875" s="1">
        <v>1459</v>
      </c>
      <c r="AK1875" s="1">
        <v>1609</v>
      </c>
      <c r="AL1875" s="1">
        <v>1645</v>
      </c>
      <c r="AM1875" s="1">
        <v>1691</v>
      </c>
      <c r="AN1875" s="1">
        <v>1712</v>
      </c>
      <c r="AO1875" t="s">
        <v>8838</v>
      </c>
      <c r="AP1875" t="s">
        <v>8838</v>
      </c>
      <c r="AQ1875" s="1">
        <v>1138</v>
      </c>
      <c r="AR1875" s="1">
        <v>1302</v>
      </c>
      <c r="AS1875" s="1">
        <v>1186</v>
      </c>
      <c r="AT1875" s="1">
        <v>1088</v>
      </c>
      <c r="AU1875" s="1">
        <v>1219</v>
      </c>
      <c r="AV1875" s="1">
        <v>1267</v>
      </c>
      <c r="AW1875" t="s">
        <v>8838</v>
      </c>
      <c r="AX1875" t="s">
        <v>8838</v>
      </c>
      <c r="AY1875">
        <v>398</v>
      </c>
      <c r="AZ1875">
        <v>156</v>
      </c>
      <c r="BA1875">
        <v>423</v>
      </c>
      <c r="BB1875">
        <v>557</v>
      </c>
      <c r="BC1875">
        <v>472</v>
      </c>
      <c r="BD1875">
        <v>445</v>
      </c>
      <c r="BE1875" t="s">
        <v>8838</v>
      </c>
      <c r="BF1875" t="s">
        <v>8838</v>
      </c>
      <c r="BG1875">
        <v>386</v>
      </c>
      <c r="BH1875">
        <v>151</v>
      </c>
      <c r="BI1875">
        <v>408</v>
      </c>
      <c r="BJ1875">
        <v>542</v>
      </c>
      <c r="BK1875">
        <v>459</v>
      </c>
      <c r="BL1875">
        <v>432</v>
      </c>
      <c r="BM1875" t="s">
        <v>8838</v>
      </c>
      <c r="BN1875" t="s">
        <v>8838</v>
      </c>
      <c r="BO1875">
        <v>182</v>
      </c>
      <c r="BP1875">
        <v>210</v>
      </c>
      <c r="BQ1875">
        <v>346</v>
      </c>
      <c r="BR1875">
        <v>364</v>
      </c>
      <c r="BS1875">
        <v>367</v>
      </c>
      <c r="BT1875">
        <v>368</v>
      </c>
      <c r="BU1875" t="s">
        <v>8838</v>
      </c>
      <c r="BV1875" t="s">
        <v>8838</v>
      </c>
      <c r="BW1875">
        <v>-3.17</v>
      </c>
      <c r="BX1875">
        <v>-24.24</v>
      </c>
      <c r="BY1875">
        <v>1.38</v>
      </c>
      <c r="BZ1875">
        <v>3.67</v>
      </c>
      <c r="CA1875">
        <v>-4.29</v>
      </c>
      <c r="CB1875">
        <v>-0.65</v>
      </c>
      <c r="CC1875" t="s">
        <v>8838</v>
      </c>
      <c r="CD1875" t="s">
        <v>8838</v>
      </c>
      <c r="CE1875">
        <v>-13.67</v>
      </c>
      <c r="CF1875">
        <v>-134.9</v>
      </c>
      <c r="CG1875">
        <v>8.01</v>
      </c>
      <c r="CH1875">
        <v>12.79</v>
      </c>
      <c r="CI1875">
        <v>-13.89</v>
      </c>
      <c r="CJ1875">
        <v>-2.25</v>
      </c>
      <c r="CK1875" t="s">
        <v>8838</v>
      </c>
      <c r="CL1875" t="s">
        <v>8838</v>
      </c>
      <c r="CM1875">
        <v>-128</v>
      </c>
      <c r="CN1875">
        <v>-827</v>
      </c>
      <c r="CO1875">
        <v>45</v>
      </c>
      <c r="CP1875">
        <v>83</v>
      </c>
      <c r="CQ1875">
        <v>-95</v>
      </c>
      <c r="CR1875">
        <v>-13</v>
      </c>
      <c r="CS1875" t="s">
        <v>8838</v>
      </c>
      <c r="CT1875" t="s">
        <v>8838</v>
      </c>
      <c r="CU1875" t="s">
        <v>2</v>
      </c>
      <c r="CV1875" t="s">
        <v>2</v>
      </c>
      <c r="CW1875">
        <v>22.45</v>
      </c>
      <c r="CX1875">
        <v>12.82</v>
      </c>
      <c r="CY1875" t="s">
        <v>2</v>
      </c>
      <c r="CZ1875" t="s">
        <v>2</v>
      </c>
      <c r="DA1875" t="s">
        <v>8838</v>
      </c>
      <c r="DB1875" t="s">
        <v>8838</v>
      </c>
      <c r="DC1875">
        <v>2.5499999999999998</v>
      </c>
      <c r="DD1875">
        <v>4.9000000000000004</v>
      </c>
      <c r="DE1875">
        <v>1.72</v>
      </c>
      <c r="DF1875">
        <v>1.44</v>
      </c>
      <c r="DG1875">
        <v>1.78</v>
      </c>
      <c r="DH1875">
        <v>1.84</v>
      </c>
      <c r="DI1875" t="s">
        <v>8838</v>
      </c>
      <c r="DJ1875" t="s">
        <v>8838</v>
      </c>
      <c r="DK1875" s="5" t="e">
        <f>(CL1875*3+CK1875*2+CJ1875)/6</f>
        <v>#VALUE!</v>
      </c>
      <c r="DL1875">
        <f>BG1875+(BG1875*(CF1875-8.25)/8.25)</f>
        <v>-6311.6848484848488</v>
      </c>
      <c r="DM1875">
        <f>BH1875+(BH1875*(CG1875-8.25)/8.25)</f>
        <v>146.60727272727271</v>
      </c>
      <c r="DN1875">
        <f>BI1875+(BI1875*(CH1875-8.25)/8.25)</f>
        <v>632.52363636363634</v>
      </c>
      <c r="DO1875">
        <f>BJ1875+(BJ1875*(CI1875-8.25)/8.25)</f>
        <v>-912.53090909090929</v>
      </c>
      <c r="DP1875">
        <f>BK1875+(BK1875*(CJ1875-8.25)/8.25)</f>
        <v>-125.18181818181813</v>
      </c>
      <c r="DQ1875" t="e">
        <f>BL1875+(BL1875*(CK1875-8.25)/8.25)</f>
        <v>#VALUE!</v>
      </c>
      <c r="DR1875" t="e">
        <f>BM1875+(BM1875*(CL1875-8.25)/8.25)</f>
        <v>#VALUE!</v>
      </c>
      <c r="DS1875" s="7">
        <f>DL1875*10^8/$H1875</f>
        <v>-8159.8705614491673</v>
      </c>
      <c r="DT1875" s="7">
        <f>DM1875*10^8/$H1875</f>
        <v>189.53677148642788</v>
      </c>
      <c r="DU1875" s="7">
        <f>DN1875*10^8/$H1875</f>
        <v>817.73902273073918</v>
      </c>
      <c r="DV1875" s="7">
        <f>DO1875*10^8/$H1875</f>
        <v>-1179.7379432356859</v>
      </c>
      <c r="DW1875" s="7">
        <f>DP1875*10^8/$H1875</f>
        <v>-161.83752160181257</v>
      </c>
      <c r="DX1875" s="7" t="e">
        <f>DQ1875*10^8/$H1875</f>
        <v>#VALUE!</v>
      </c>
      <c r="DY1875" s="7" t="e">
        <f>DR1875*10^8/$H1875</f>
        <v>#VALUE!</v>
      </c>
      <c r="DZ1875" s="7">
        <f>DS1875*10^8/$H1875</f>
        <v>-10549.241474816101</v>
      </c>
      <c r="EA1875" s="7" t="e">
        <f>DY1875*0.8</f>
        <v>#VALUE!</v>
      </c>
      <c r="EB1875" s="9" t="e">
        <f>F1875-#REF!</f>
        <v>#REF!</v>
      </c>
      <c r="EC1875" s="3" t="e">
        <f>EB1875/#REF!*100</f>
        <v>#REF!</v>
      </c>
      <c r="ED1875" s="3" t="e">
        <f>DX1875-F1875</f>
        <v>#VALUE!</v>
      </c>
      <c r="EE1875" s="11" t="e">
        <f>ED1875/F1875</f>
        <v>#VALUE!</v>
      </c>
      <c r="EF1875" s="3" t="e">
        <f>F1875-#REF!</f>
        <v>#REF!</v>
      </c>
    </row>
    <row r="1876" spans="1:136" hidden="1" x14ac:dyDescent="0.3">
      <c r="A1876">
        <v>1874</v>
      </c>
      <c r="B1876" s="17" t="s">
        <v>10713</v>
      </c>
      <c r="C1876" s="16" t="str">
        <f>"https://finance.naver.com/item/frgn.nhn?code="&amp;B1876</f>
        <v>https://finance.naver.com/item/frgn.nhn?code=021650</v>
      </c>
      <c r="D1876" t="s">
        <v>1919</v>
      </c>
      <c r="E1876" t="s">
        <v>7997</v>
      </c>
      <c r="F1876" s="18">
        <f>VALUE(LEFT(E1876,FIND("/",E1876)-1))</f>
        <v>5710</v>
      </c>
      <c r="G1876" s="6" t="s">
        <v>7998</v>
      </c>
      <c r="H1876" s="6">
        <f>VALUE(LEFT(G1876,FIND("/",G1876)-1)) + VALUE(MID(G1876,FIND("/",G1876)+1,LEN(G1876)))</f>
        <v>16350563</v>
      </c>
      <c r="I1876" s="1">
        <v>100474</v>
      </c>
      <c r="J1876" s="1">
        <f>F1876*H1876/(10^8)</f>
        <v>933.61714730000006</v>
      </c>
      <c r="K1876" s="1">
        <v>1229</v>
      </c>
      <c r="L1876" s="1">
        <v>1538</v>
      </c>
      <c r="M1876" s="1">
        <v>1643</v>
      </c>
      <c r="N1876" s="1">
        <v>1568</v>
      </c>
      <c r="O1876" s="1">
        <v>1707</v>
      </c>
      <c r="P1876" t="s">
        <v>8838</v>
      </c>
      <c r="Q1876" t="s">
        <v>8838</v>
      </c>
      <c r="R1876" t="s">
        <v>8838</v>
      </c>
      <c r="S1876">
        <v>31</v>
      </c>
      <c r="T1876">
        <v>40</v>
      </c>
      <c r="U1876">
        <v>32</v>
      </c>
      <c r="V1876">
        <v>60</v>
      </c>
      <c r="W1876">
        <v>118</v>
      </c>
      <c r="X1876" t="s">
        <v>8838</v>
      </c>
      <c r="Y1876" t="s">
        <v>8838</v>
      </c>
      <c r="Z1876" t="s">
        <v>8838</v>
      </c>
      <c r="AA1876">
        <v>19</v>
      </c>
      <c r="AB1876">
        <v>6</v>
      </c>
      <c r="AC1876">
        <v>8</v>
      </c>
      <c r="AD1876">
        <v>33</v>
      </c>
      <c r="AE1876">
        <v>105</v>
      </c>
      <c r="AF1876" t="s">
        <v>8838</v>
      </c>
      <c r="AG1876" t="s">
        <v>8838</v>
      </c>
      <c r="AH1876" t="s">
        <v>8838</v>
      </c>
      <c r="AI1876" s="1">
        <v>1054</v>
      </c>
      <c r="AJ1876" s="1">
        <v>1439</v>
      </c>
      <c r="AK1876" s="1">
        <v>1408</v>
      </c>
      <c r="AL1876" s="1">
        <v>1311</v>
      </c>
      <c r="AM1876" s="1">
        <v>1387</v>
      </c>
      <c r="AN1876" t="s">
        <v>8838</v>
      </c>
      <c r="AO1876" t="s">
        <v>8838</v>
      </c>
      <c r="AP1876" t="s">
        <v>8838</v>
      </c>
      <c r="AQ1876">
        <v>662</v>
      </c>
      <c r="AR1876">
        <v>943</v>
      </c>
      <c r="AS1876">
        <v>862</v>
      </c>
      <c r="AT1876">
        <v>739</v>
      </c>
      <c r="AU1876">
        <v>714</v>
      </c>
      <c r="AV1876" t="s">
        <v>8838</v>
      </c>
      <c r="AW1876" t="s">
        <v>8838</v>
      </c>
      <c r="AX1876" t="s">
        <v>8838</v>
      </c>
      <c r="AY1876">
        <v>391</v>
      </c>
      <c r="AZ1876">
        <v>496</v>
      </c>
      <c r="BA1876">
        <v>546</v>
      </c>
      <c r="BB1876">
        <v>572</v>
      </c>
      <c r="BC1876">
        <v>673</v>
      </c>
      <c r="BD1876" t="s">
        <v>8838</v>
      </c>
      <c r="BE1876" t="s">
        <v>8838</v>
      </c>
      <c r="BF1876" t="s">
        <v>8838</v>
      </c>
      <c r="BG1876">
        <v>391</v>
      </c>
      <c r="BH1876">
        <v>496</v>
      </c>
      <c r="BI1876">
        <v>546</v>
      </c>
      <c r="BJ1876">
        <v>572</v>
      </c>
      <c r="BK1876">
        <v>673</v>
      </c>
      <c r="BL1876" t="s">
        <v>8838</v>
      </c>
      <c r="BM1876" t="s">
        <v>8838</v>
      </c>
      <c r="BN1876" t="s">
        <v>8838</v>
      </c>
      <c r="BO1876">
        <v>49</v>
      </c>
      <c r="BP1876">
        <v>73</v>
      </c>
      <c r="BQ1876">
        <v>82</v>
      </c>
      <c r="BR1876">
        <v>82</v>
      </c>
      <c r="BS1876">
        <v>82</v>
      </c>
      <c r="BT1876" t="s">
        <v>8838</v>
      </c>
      <c r="BU1876" t="s">
        <v>8838</v>
      </c>
      <c r="BV1876" t="s">
        <v>8838</v>
      </c>
      <c r="BW1876">
        <v>1.88</v>
      </c>
      <c r="BX1876">
        <v>0.5</v>
      </c>
      <c r="BY1876">
        <v>0.56999999999999995</v>
      </c>
      <c r="BZ1876">
        <v>2.46</v>
      </c>
      <c r="CA1876">
        <v>7.79</v>
      </c>
      <c r="CB1876" t="s">
        <v>8838</v>
      </c>
      <c r="CC1876" t="s">
        <v>8838</v>
      </c>
      <c r="CD1876" t="s">
        <v>8838</v>
      </c>
      <c r="CE1876">
        <v>4.9400000000000004</v>
      </c>
      <c r="CF1876">
        <v>1.41</v>
      </c>
      <c r="CG1876">
        <v>1.56</v>
      </c>
      <c r="CH1876">
        <v>5.99</v>
      </c>
      <c r="CI1876">
        <v>16.88</v>
      </c>
      <c r="CJ1876" t="s">
        <v>8838</v>
      </c>
      <c r="CK1876" t="s">
        <v>8838</v>
      </c>
      <c r="CL1876" t="s">
        <v>8838</v>
      </c>
      <c r="CM1876">
        <v>181</v>
      </c>
      <c r="CN1876">
        <v>59</v>
      </c>
      <c r="CO1876">
        <v>50</v>
      </c>
      <c r="CP1876">
        <v>205</v>
      </c>
      <c r="CQ1876">
        <v>643</v>
      </c>
      <c r="CR1876" t="s">
        <v>8838</v>
      </c>
      <c r="CS1876" t="s">
        <v>8838</v>
      </c>
      <c r="CT1876" t="s">
        <v>8838</v>
      </c>
      <c r="CU1876">
        <v>20.190000000000001</v>
      </c>
      <c r="CV1876">
        <v>41.39</v>
      </c>
      <c r="CW1876">
        <v>46.91</v>
      </c>
      <c r="CX1876">
        <v>13.31</v>
      </c>
      <c r="CY1876">
        <v>6.15</v>
      </c>
      <c r="CZ1876" t="s">
        <v>8838</v>
      </c>
      <c r="DA1876" t="s">
        <v>8838</v>
      </c>
      <c r="DB1876" t="s">
        <v>8838</v>
      </c>
      <c r="DC1876">
        <v>0.98</v>
      </c>
      <c r="DD1876">
        <v>0.72</v>
      </c>
      <c r="DE1876">
        <v>0.7</v>
      </c>
      <c r="DF1876">
        <v>0.78</v>
      </c>
      <c r="DG1876">
        <v>0.96</v>
      </c>
      <c r="DH1876" t="s">
        <v>8838</v>
      </c>
      <c r="DI1876" t="s">
        <v>8838</v>
      </c>
      <c r="DJ1876" t="s">
        <v>8838</v>
      </c>
      <c r="DK1876" s="5" t="e">
        <f>(CL1876*3+CK1876*2+CJ1876)/6</f>
        <v>#VALUE!</v>
      </c>
      <c r="DL1876">
        <f>BG1876+(BG1876*(CF1876-8.25)/8.25)</f>
        <v>66.825454545454534</v>
      </c>
      <c r="DM1876">
        <f>BH1876+(BH1876*(CG1876-8.25)/8.25)</f>
        <v>93.78909090909093</v>
      </c>
      <c r="DN1876">
        <f>BI1876+(BI1876*(CH1876-8.25)/8.25)</f>
        <v>396.42909090909097</v>
      </c>
      <c r="DO1876">
        <f>BJ1876+(BJ1876*(CI1876-8.25)/8.25)</f>
        <v>1170.3466666666666</v>
      </c>
      <c r="DP1876" t="e">
        <f>BK1876+(BK1876*(CJ1876-8.25)/8.25)</f>
        <v>#VALUE!</v>
      </c>
      <c r="DQ1876" t="e">
        <f>BL1876+(BL1876*(CK1876-8.25)/8.25)</f>
        <v>#VALUE!</v>
      </c>
      <c r="DR1876" t="e">
        <f>BM1876+(BM1876*(CL1876-8.25)/8.25)</f>
        <v>#VALUE!</v>
      </c>
      <c r="DS1876" s="7">
        <f>DL1876*10^8/$H1876</f>
        <v>408.70430299834038</v>
      </c>
      <c r="DT1876" s="7">
        <f>DM1876*10^8/$H1876</f>
        <v>573.61383157932198</v>
      </c>
      <c r="DU1876" s="7">
        <f>DN1876*10^8/$H1876</f>
        <v>2424.5592699718718</v>
      </c>
      <c r="DV1876" s="7">
        <f>DO1876*10^8/$H1876</f>
        <v>7157.8371134172357</v>
      </c>
      <c r="DW1876" s="7" t="e">
        <f>DP1876*10^8/$H1876</f>
        <v>#VALUE!</v>
      </c>
      <c r="DX1876" s="7" t="e">
        <f>DQ1876*10^8/$H1876</f>
        <v>#VALUE!</v>
      </c>
      <c r="DY1876" s="7" t="e">
        <f>DR1876*10^8/$H1876</f>
        <v>#VALUE!</v>
      </c>
      <c r="DZ1876" s="7">
        <f>DS1876*10^8/$H1876</f>
        <v>2499.6344345961688</v>
      </c>
      <c r="EA1876" s="7" t="e">
        <f>DY1876*0.8</f>
        <v>#VALUE!</v>
      </c>
      <c r="EB1876" s="9" t="e">
        <f>F1876-#REF!</f>
        <v>#REF!</v>
      </c>
      <c r="EC1876" s="3" t="e">
        <f>EB1876/#REF!*100</f>
        <v>#REF!</v>
      </c>
      <c r="ED1876" s="3" t="e">
        <f>DX1876-F1876</f>
        <v>#VALUE!</v>
      </c>
      <c r="EE1876" s="11" t="e">
        <f>ED1876/F1876</f>
        <v>#VALUE!</v>
      </c>
      <c r="EF1876" s="3" t="e">
        <f>F1876-#REF!</f>
        <v>#REF!</v>
      </c>
    </row>
    <row r="1877" spans="1:136" x14ac:dyDescent="0.3">
      <c r="A1877">
        <v>1462</v>
      </c>
      <c r="B1877" s="17" t="s">
        <v>10301</v>
      </c>
      <c r="C1877" s="16" t="str">
        <f>"https://finance.naver.com/item/frgn.nhn?code="&amp;B1877</f>
        <v>https://finance.naver.com/item/frgn.nhn?code=141000</v>
      </c>
      <c r="D1877" t="s">
        <v>7065</v>
      </c>
      <c r="E1877" t="s">
        <v>7066</v>
      </c>
      <c r="F1877" s="18">
        <f>VALUE(LEFT(E1877,FIND("/",E1877)-1))</f>
        <v>11000</v>
      </c>
      <c r="G1877" s="6" t="s">
        <v>7067</v>
      </c>
      <c r="H1877" s="6">
        <f>VALUE(LEFT(G1877,FIND("/",G1877)-1)) + VALUE(MID(G1877,FIND("/",G1877)+1,LEN(G1877)))</f>
        <v>12114710</v>
      </c>
      <c r="I1877">
        <v>0</v>
      </c>
      <c r="J1877" s="1">
        <f>F1877*H1877/(10^8)</f>
        <v>1332.6180999999999</v>
      </c>
      <c r="K1877">
        <v>764</v>
      </c>
      <c r="L1877" s="1">
        <v>1008</v>
      </c>
      <c r="M1877" s="1">
        <v>1291</v>
      </c>
      <c r="N1877">
        <v>500</v>
      </c>
      <c r="O1877">
        <v>926</v>
      </c>
      <c r="P1877" t="s">
        <v>8838</v>
      </c>
      <c r="Q1877" t="s">
        <v>8838</v>
      </c>
      <c r="R1877" t="s">
        <v>8838</v>
      </c>
      <c r="S1877">
        <v>140</v>
      </c>
      <c r="T1877">
        <v>208</v>
      </c>
      <c r="U1877">
        <v>292</v>
      </c>
      <c r="V1877">
        <v>38</v>
      </c>
      <c r="W1877">
        <v>167</v>
      </c>
      <c r="X1877" t="s">
        <v>8838</v>
      </c>
      <c r="Y1877" t="s">
        <v>8838</v>
      </c>
      <c r="Z1877" t="s">
        <v>8838</v>
      </c>
      <c r="AA1877">
        <v>132</v>
      </c>
      <c r="AB1877">
        <v>122</v>
      </c>
      <c r="AC1877">
        <v>245</v>
      </c>
      <c r="AD1877">
        <v>48</v>
      </c>
      <c r="AE1877">
        <v>147</v>
      </c>
      <c r="AF1877" t="s">
        <v>8838</v>
      </c>
      <c r="AG1877" t="s">
        <v>8838</v>
      </c>
      <c r="AH1877" t="s">
        <v>8838</v>
      </c>
      <c r="AI1877" s="1">
        <v>1284</v>
      </c>
      <c r="AJ1877" s="1">
        <v>1392</v>
      </c>
      <c r="AK1877" s="1">
        <v>1551</v>
      </c>
      <c r="AL1877" s="1">
        <v>1497</v>
      </c>
      <c r="AM1877" s="1">
        <v>1839</v>
      </c>
      <c r="AN1877" t="s">
        <v>8838</v>
      </c>
      <c r="AO1877" t="s">
        <v>8838</v>
      </c>
      <c r="AP1877" t="s">
        <v>8838</v>
      </c>
      <c r="AQ1877">
        <v>293</v>
      </c>
      <c r="AR1877">
        <v>307</v>
      </c>
      <c r="AS1877">
        <v>258</v>
      </c>
      <c r="AT1877">
        <v>170</v>
      </c>
      <c r="AU1877">
        <v>386</v>
      </c>
      <c r="AV1877" t="s">
        <v>8838</v>
      </c>
      <c r="AW1877" t="s">
        <v>8838</v>
      </c>
      <c r="AX1877" t="s">
        <v>8838</v>
      </c>
      <c r="AY1877">
        <v>991</v>
      </c>
      <c r="AZ1877" s="1">
        <v>1085</v>
      </c>
      <c r="BA1877" s="1">
        <v>1293</v>
      </c>
      <c r="BB1877" s="1">
        <v>1327</v>
      </c>
      <c r="BC1877" s="1">
        <v>1453</v>
      </c>
      <c r="BD1877" t="s">
        <v>8838</v>
      </c>
      <c r="BE1877" t="s">
        <v>8838</v>
      </c>
      <c r="BF1877" t="s">
        <v>8838</v>
      </c>
      <c r="BG1877">
        <v>991</v>
      </c>
      <c r="BH1877" s="1">
        <v>1085</v>
      </c>
      <c r="BI1877" s="1">
        <v>1293</v>
      </c>
      <c r="BJ1877" s="1">
        <v>1327</v>
      </c>
      <c r="BK1877" s="1">
        <v>1453</v>
      </c>
      <c r="BL1877" t="s">
        <v>8838</v>
      </c>
      <c r="BM1877" t="s">
        <v>8838</v>
      </c>
      <c r="BN1877" t="s">
        <v>8838</v>
      </c>
      <c r="BO1877">
        <v>61</v>
      </c>
      <c r="BP1877">
        <v>61</v>
      </c>
      <c r="BQ1877">
        <v>61</v>
      </c>
      <c r="BR1877">
        <v>61</v>
      </c>
      <c r="BS1877">
        <v>61</v>
      </c>
      <c r="BT1877" t="s">
        <v>8838</v>
      </c>
      <c r="BU1877" t="s">
        <v>8838</v>
      </c>
      <c r="BV1877" t="s">
        <v>8838</v>
      </c>
      <c r="BW1877">
        <v>12.6</v>
      </c>
      <c r="BX1877">
        <v>9.1</v>
      </c>
      <c r="BY1877">
        <v>16.64</v>
      </c>
      <c r="BZ1877">
        <v>3.15</v>
      </c>
      <c r="CA1877">
        <v>8.81</v>
      </c>
      <c r="CB1877" t="s">
        <v>8838</v>
      </c>
      <c r="CC1877" t="s">
        <v>8838</v>
      </c>
      <c r="CD1877" t="s">
        <v>8838</v>
      </c>
      <c r="CE1877">
        <v>15.6</v>
      </c>
      <c r="CF1877">
        <v>11.73</v>
      </c>
      <c r="CG1877">
        <v>20.6</v>
      </c>
      <c r="CH1877">
        <v>3.66</v>
      </c>
      <c r="CI1877">
        <v>10.57</v>
      </c>
      <c r="CJ1877" t="s">
        <v>8838</v>
      </c>
      <c r="CK1877" t="s">
        <v>8838</v>
      </c>
      <c r="CL1877" t="s">
        <v>8838</v>
      </c>
      <c r="CM1877" s="1">
        <v>1114</v>
      </c>
      <c r="CN1877" s="1">
        <v>1005</v>
      </c>
      <c r="CO1877" s="1">
        <v>2021</v>
      </c>
      <c r="CP1877">
        <v>396</v>
      </c>
      <c r="CQ1877" s="1">
        <v>1212</v>
      </c>
      <c r="CR1877" t="s">
        <v>8838</v>
      </c>
      <c r="CS1877" t="s">
        <v>8838</v>
      </c>
      <c r="CT1877" t="s">
        <v>8838</v>
      </c>
      <c r="CU1877">
        <v>22.75</v>
      </c>
      <c r="CV1877">
        <v>20.6</v>
      </c>
      <c r="CW1877">
        <v>4.95</v>
      </c>
      <c r="CX1877">
        <v>27.38</v>
      </c>
      <c r="CY1877">
        <v>8.99</v>
      </c>
      <c r="CZ1877" t="s">
        <v>8838</v>
      </c>
      <c r="DA1877" t="s">
        <v>8838</v>
      </c>
      <c r="DB1877" t="s">
        <v>8838</v>
      </c>
      <c r="DC1877">
        <v>3.1</v>
      </c>
      <c r="DD1877">
        <v>2.31</v>
      </c>
      <c r="DE1877">
        <v>0.94</v>
      </c>
      <c r="DF1877">
        <v>0.99</v>
      </c>
      <c r="DG1877">
        <v>0.9</v>
      </c>
      <c r="DH1877" t="s">
        <v>8838</v>
      </c>
      <c r="DI1877" t="s">
        <v>8838</v>
      </c>
      <c r="DJ1877" t="s">
        <v>8838</v>
      </c>
      <c r="DK1877" s="5" t="e">
        <f>(CL1877*3+CK1877*2+CJ1877)/6</f>
        <v>#VALUE!</v>
      </c>
      <c r="DL1877">
        <f>BG1877+(BG1877*(CF1877-8.25)/8.25)</f>
        <v>1409.0218181818182</v>
      </c>
      <c r="DM1877">
        <f>BH1877+(BH1877*(CG1877-8.25)/8.25)</f>
        <v>2709.2121212121215</v>
      </c>
      <c r="DN1877">
        <f>BI1877+(BI1877*(CH1877-8.25)/8.25)</f>
        <v>573.62181818181818</v>
      </c>
      <c r="DO1877">
        <f>BJ1877+(BJ1877*(CI1877-8.25)/8.25)</f>
        <v>1700.1684848484849</v>
      </c>
      <c r="DP1877" t="e">
        <f>BK1877+(BK1877*(CJ1877-8.25)/8.25)</f>
        <v>#VALUE!</v>
      </c>
      <c r="DQ1877" t="e">
        <f>BL1877+(BL1877*(CK1877-8.25)/8.25)</f>
        <v>#VALUE!</v>
      </c>
      <c r="DR1877" t="e">
        <f>BM1877+(BM1877*(CL1877-8.25)/8.25)</f>
        <v>#VALUE!</v>
      </c>
      <c r="DS1877" s="7">
        <f>DL1877*10^8/$H1877</f>
        <v>11630.66898160846</v>
      </c>
      <c r="DT1877" s="7">
        <f>DM1877*10^8/$H1877</f>
        <v>22362.996070166941</v>
      </c>
      <c r="DU1877" s="7">
        <f>DN1877*10^8/$H1877</f>
        <v>4734.9199294231403</v>
      </c>
      <c r="DV1877" s="7">
        <f>DO1877*10^8/$H1877</f>
        <v>14033.918144540685</v>
      </c>
      <c r="DW1877" s="7" t="e">
        <f>DP1877*10^8/$H1877</f>
        <v>#VALUE!</v>
      </c>
      <c r="DX1877" s="7" t="e">
        <f>DQ1877*10^8/$H1877</f>
        <v>#VALUE!</v>
      </c>
      <c r="DY1877" s="7" t="e">
        <f>DR1877*10^8/$H1877</f>
        <v>#VALUE!</v>
      </c>
      <c r="DZ1877" s="7">
        <f>DS1877*10^8/$H1877</f>
        <v>96004.51832201067</v>
      </c>
      <c r="EA1877" s="7" t="e">
        <f>DY1877*0.8</f>
        <v>#VALUE!</v>
      </c>
      <c r="EB1877" s="9" t="e">
        <f>F1877-#REF!</f>
        <v>#REF!</v>
      </c>
      <c r="EC1877" s="3" t="e">
        <f>EB1877/#REF!*100</f>
        <v>#REF!</v>
      </c>
      <c r="ED1877" s="3" t="e">
        <f>DX1877-F1877</f>
        <v>#VALUE!</v>
      </c>
      <c r="EE1877" s="11" t="e">
        <f>ED1877/F1877</f>
        <v>#VALUE!</v>
      </c>
      <c r="EF1877" s="3" t="e">
        <f>F1877-#REF!</f>
        <v>#REF!</v>
      </c>
    </row>
    <row r="1878" spans="1:136" hidden="1" x14ac:dyDescent="0.3">
      <c r="A1878">
        <v>1876</v>
      </c>
      <c r="B1878" s="17" t="s">
        <v>10715</v>
      </c>
      <c r="C1878" s="16" t="str">
        <f>"https://finance.naver.com/item/frgn.nhn?code="&amp;B1878</f>
        <v>https://finance.naver.com/item/frgn.nhn?code=065650</v>
      </c>
      <c r="D1878" t="s">
        <v>1921</v>
      </c>
      <c r="E1878" t="s">
        <v>8001</v>
      </c>
      <c r="F1878" s="18">
        <f>VALUE(LEFT(E1878,FIND("/",E1878)-1))</f>
        <v>2930</v>
      </c>
      <c r="G1878" s="6" t="s">
        <v>8002</v>
      </c>
      <c r="H1878" s="6">
        <f>VALUE(LEFT(G1878,FIND("/",G1878)-1)) + VALUE(MID(G1878,FIND("/",G1878)+1,LEN(G1878)))</f>
        <v>43615959</v>
      </c>
      <c r="I1878">
        <v>0</v>
      </c>
      <c r="J1878" s="1">
        <f>F1878*H1878/(10^8)</f>
        <v>1277.9475987000001</v>
      </c>
      <c r="K1878">
        <v>131</v>
      </c>
      <c r="L1878">
        <v>209</v>
      </c>
      <c r="M1878">
        <v>199</v>
      </c>
      <c r="N1878">
        <v>174</v>
      </c>
      <c r="O1878">
        <v>314</v>
      </c>
      <c r="P1878" t="s">
        <v>8838</v>
      </c>
      <c r="Q1878" t="s">
        <v>8838</v>
      </c>
      <c r="R1878" t="s">
        <v>8838</v>
      </c>
      <c r="S1878">
        <v>-5</v>
      </c>
      <c r="T1878">
        <v>5</v>
      </c>
      <c r="U1878">
        <v>-16</v>
      </c>
      <c r="V1878">
        <v>-22</v>
      </c>
      <c r="W1878">
        <v>-22</v>
      </c>
      <c r="X1878" t="s">
        <v>8838</v>
      </c>
      <c r="Y1878" t="s">
        <v>8838</v>
      </c>
      <c r="Z1878" t="s">
        <v>8838</v>
      </c>
      <c r="AA1878">
        <v>-40</v>
      </c>
      <c r="AB1878">
        <v>-115</v>
      </c>
      <c r="AC1878">
        <v>-56</v>
      </c>
      <c r="AD1878">
        <v>-18</v>
      </c>
      <c r="AE1878">
        <v>-35</v>
      </c>
      <c r="AF1878" t="s">
        <v>8838</v>
      </c>
      <c r="AG1878" t="s">
        <v>8838</v>
      </c>
      <c r="AH1878" t="s">
        <v>8838</v>
      </c>
      <c r="AI1878">
        <v>278</v>
      </c>
      <c r="AJ1878">
        <v>262</v>
      </c>
      <c r="AK1878">
        <v>216</v>
      </c>
      <c r="AL1878">
        <v>195</v>
      </c>
      <c r="AM1878">
        <v>472</v>
      </c>
      <c r="AN1878" t="s">
        <v>8838</v>
      </c>
      <c r="AO1878" t="s">
        <v>8838</v>
      </c>
      <c r="AP1878" t="s">
        <v>8838</v>
      </c>
      <c r="AQ1878">
        <v>22</v>
      </c>
      <c r="AR1878">
        <v>15</v>
      </c>
      <c r="AS1878">
        <v>24</v>
      </c>
      <c r="AT1878">
        <v>18</v>
      </c>
      <c r="AU1878">
        <v>194</v>
      </c>
      <c r="AV1878" t="s">
        <v>8838</v>
      </c>
      <c r="AW1878" t="s">
        <v>8838</v>
      </c>
      <c r="AX1878" t="s">
        <v>8838</v>
      </c>
      <c r="AY1878">
        <v>256</v>
      </c>
      <c r="AZ1878">
        <v>247</v>
      </c>
      <c r="BA1878">
        <v>192</v>
      </c>
      <c r="BB1878">
        <v>177</v>
      </c>
      <c r="BC1878">
        <v>279</v>
      </c>
      <c r="BD1878" t="s">
        <v>8838</v>
      </c>
      <c r="BE1878" t="s">
        <v>8838</v>
      </c>
      <c r="BF1878" t="s">
        <v>8838</v>
      </c>
      <c r="BG1878">
        <v>256</v>
      </c>
      <c r="BH1878">
        <v>247</v>
      </c>
      <c r="BI1878">
        <v>192</v>
      </c>
      <c r="BJ1878">
        <v>177</v>
      </c>
      <c r="BK1878">
        <v>279</v>
      </c>
      <c r="BL1878" t="s">
        <v>8838</v>
      </c>
      <c r="BM1878" t="s">
        <v>8838</v>
      </c>
      <c r="BN1878" t="s">
        <v>8838</v>
      </c>
      <c r="BO1878">
        <v>133</v>
      </c>
      <c r="BP1878">
        <v>147</v>
      </c>
      <c r="BQ1878">
        <v>147</v>
      </c>
      <c r="BR1878">
        <v>147</v>
      </c>
      <c r="BS1878">
        <v>186</v>
      </c>
      <c r="BT1878" t="s">
        <v>8838</v>
      </c>
      <c r="BU1878" t="s">
        <v>8838</v>
      </c>
      <c r="BV1878" t="s">
        <v>8838</v>
      </c>
      <c r="BW1878">
        <v>-13.52</v>
      </c>
      <c r="BX1878">
        <v>-42.42</v>
      </c>
      <c r="BY1878">
        <v>-23.27</v>
      </c>
      <c r="BZ1878">
        <v>-8.67</v>
      </c>
      <c r="CA1878">
        <v>-10.56</v>
      </c>
      <c r="CB1878" t="s">
        <v>8838</v>
      </c>
      <c r="CC1878" t="s">
        <v>8838</v>
      </c>
      <c r="CD1878" t="s">
        <v>8838</v>
      </c>
      <c r="CE1878">
        <v>-16.05</v>
      </c>
      <c r="CF1878">
        <v>-45.51</v>
      </c>
      <c r="CG1878">
        <v>-25.32</v>
      </c>
      <c r="CH1878">
        <v>-9.65</v>
      </c>
      <c r="CI1878">
        <v>-15.46</v>
      </c>
      <c r="CJ1878" t="s">
        <v>8838</v>
      </c>
      <c r="CK1878" t="s">
        <v>8838</v>
      </c>
      <c r="CL1878" t="s">
        <v>8838</v>
      </c>
      <c r="CM1878">
        <v>-146</v>
      </c>
      <c r="CN1878">
        <v>-420</v>
      </c>
      <c r="CO1878">
        <v>-189</v>
      </c>
      <c r="CP1878">
        <v>-60</v>
      </c>
      <c r="CQ1878">
        <v>-100</v>
      </c>
      <c r="CR1878" t="s">
        <v>8838</v>
      </c>
      <c r="CS1878" t="s">
        <v>8838</v>
      </c>
      <c r="CT1878" t="s">
        <v>8838</v>
      </c>
      <c r="CU1878" t="s">
        <v>2</v>
      </c>
      <c r="CV1878" t="s">
        <v>2</v>
      </c>
      <c r="CW1878" t="s">
        <v>2</v>
      </c>
      <c r="CX1878" t="s">
        <v>2</v>
      </c>
      <c r="CY1878" t="s">
        <v>2</v>
      </c>
      <c r="CZ1878" t="s">
        <v>8838</v>
      </c>
      <c r="DA1878" t="s">
        <v>8838</v>
      </c>
      <c r="DB1878" t="s">
        <v>8838</v>
      </c>
      <c r="DC1878">
        <v>4.59</v>
      </c>
      <c r="DD1878">
        <v>6.47</v>
      </c>
      <c r="DE1878">
        <v>7.29</v>
      </c>
      <c r="DF1878">
        <v>7.82</v>
      </c>
      <c r="DG1878">
        <v>5.32</v>
      </c>
      <c r="DH1878" t="s">
        <v>8838</v>
      </c>
      <c r="DI1878" t="s">
        <v>8838</v>
      </c>
      <c r="DJ1878" t="s">
        <v>8838</v>
      </c>
      <c r="DK1878" s="5" t="e">
        <f>(CL1878*3+CK1878*2+CJ1878)/6</f>
        <v>#VALUE!</v>
      </c>
      <c r="DL1878">
        <f>BG1878+(BG1878*(CF1878-8.25)/8.25)</f>
        <v>-1412.1890909090907</v>
      </c>
      <c r="DM1878">
        <f>BH1878+(BH1878*(CG1878-8.25)/8.25)</f>
        <v>-758.0654545454546</v>
      </c>
      <c r="DN1878">
        <f>BI1878+(BI1878*(CH1878-8.25)/8.25)</f>
        <v>-224.58181818181816</v>
      </c>
      <c r="DO1878">
        <f>BJ1878+(BJ1878*(CI1878-8.25)/8.25)</f>
        <v>-331.68727272727273</v>
      </c>
      <c r="DP1878" t="e">
        <f>BK1878+(BK1878*(CJ1878-8.25)/8.25)</f>
        <v>#VALUE!</v>
      </c>
      <c r="DQ1878" t="e">
        <f>BL1878+(BL1878*(CK1878-8.25)/8.25)</f>
        <v>#VALUE!</v>
      </c>
      <c r="DR1878" t="e">
        <f>BM1878+(BM1878*(CL1878-8.25)/8.25)</f>
        <v>#VALUE!</v>
      </c>
      <c r="DS1878" s="7">
        <f>DL1878*10^8/$H1878</f>
        <v>-3237.7806731455585</v>
      </c>
      <c r="DT1878" s="7">
        <f>DM1878*10^8/$H1878</f>
        <v>-1738.0460545312201</v>
      </c>
      <c r="DU1878" s="7">
        <f>DN1878*10^8/$H1878</f>
        <v>-514.90744060406462</v>
      </c>
      <c r="DV1878" s="7">
        <f>DO1878*10^8/$H1878</f>
        <v>-760.47226825225312</v>
      </c>
      <c r="DW1878" s="7" t="e">
        <f>DP1878*10^8/$H1878</f>
        <v>#VALUE!</v>
      </c>
      <c r="DX1878" s="7" t="e">
        <f>DQ1878*10^8/$H1878</f>
        <v>#VALUE!</v>
      </c>
      <c r="DY1878" s="7" t="e">
        <f>DR1878*10^8/$H1878</f>
        <v>#VALUE!</v>
      </c>
      <c r="DZ1878" s="7">
        <f>DS1878*10^8/$H1878</f>
        <v>-7423.3852639708284</v>
      </c>
      <c r="EA1878" s="7" t="e">
        <f>DY1878*0.8</f>
        <v>#VALUE!</v>
      </c>
      <c r="EB1878" s="9" t="e">
        <f>F1878-#REF!</f>
        <v>#REF!</v>
      </c>
      <c r="EC1878" s="3" t="e">
        <f>EB1878/#REF!*100</f>
        <v>#REF!</v>
      </c>
      <c r="ED1878" s="3" t="e">
        <f>DX1878-F1878</f>
        <v>#VALUE!</v>
      </c>
      <c r="EE1878" s="11" t="e">
        <f>ED1878/F1878</f>
        <v>#VALUE!</v>
      </c>
      <c r="EF1878" s="3" t="e">
        <f>F1878-#REF!</f>
        <v>#REF!</v>
      </c>
    </row>
    <row r="1879" spans="1:136" hidden="1" x14ac:dyDescent="0.3">
      <c r="A1879">
        <v>1877</v>
      </c>
      <c r="B1879" s="17" t="s">
        <v>10716</v>
      </c>
      <c r="C1879" s="16" t="str">
        <f>"https://finance.naver.com/item/frgn.nhn?code="&amp;B1879</f>
        <v>https://finance.naver.com/item/frgn.nhn?code=065570</v>
      </c>
      <c r="D1879" t="s">
        <v>1922</v>
      </c>
      <c r="E1879" t="s">
        <v>8003</v>
      </c>
      <c r="F1879" s="18">
        <f>VALUE(LEFT(E1879,FIND("/",E1879)-1))</f>
        <v>8200</v>
      </c>
      <c r="G1879" s="6" t="s">
        <v>8004</v>
      </c>
      <c r="H1879" s="6">
        <f>VALUE(LEFT(G1879,FIND("/",G1879)-1)) + VALUE(MID(G1879,FIND("/",G1879)+1,LEN(G1879)))</f>
        <v>9597602</v>
      </c>
      <c r="I1879">
        <v>0</v>
      </c>
      <c r="J1879" s="1">
        <f>F1879*H1879/(10^8)</f>
        <v>787.00336400000003</v>
      </c>
      <c r="K1879">
        <v>358</v>
      </c>
      <c r="L1879">
        <v>380</v>
      </c>
      <c r="M1879">
        <v>353</v>
      </c>
      <c r="N1879">
        <v>370</v>
      </c>
      <c r="O1879">
        <v>353</v>
      </c>
      <c r="P1879" t="s">
        <v>8838</v>
      </c>
      <c r="Q1879" t="s">
        <v>8838</v>
      </c>
      <c r="R1879" t="s">
        <v>8838</v>
      </c>
      <c r="S1879">
        <v>80</v>
      </c>
      <c r="T1879">
        <v>52</v>
      </c>
      <c r="U1879">
        <v>9</v>
      </c>
      <c r="V1879">
        <v>-25</v>
      </c>
      <c r="W1879">
        <v>-26</v>
      </c>
      <c r="X1879" t="s">
        <v>8838</v>
      </c>
      <c r="Y1879" t="s">
        <v>8838</v>
      </c>
      <c r="Z1879" t="s">
        <v>8838</v>
      </c>
      <c r="AA1879">
        <v>76</v>
      </c>
      <c r="AB1879">
        <v>31</v>
      </c>
      <c r="AC1879">
        <v>6</v>
      </c>
      <c r="AD1879">
        <v>-94</v>
      </c>
      <c r="AE1879">
        <v>-24</v>
      </c>
      <c r="AF1879" t="s">
        <v>8838</v>
      </c>
      <c r="AG1879" t="s">
        <v>8838</v>
      </c>
      <c r="AH1879" t="s">
        <v>8838</v>
      </c>
      <c r="AI1879">
        <v>931</v>
      </c>
      <c r="AJ1879">
        <v>924</v>
      </c>
      <c r="AK1879">
        <v>938</v>
      </c>
      <c r="AL1879">
        <v>862</v>
      </c>
      <c r="AM1879" s="1">
        <v>1001</v>
      </c>
      <c r="AN1879" t="s">
        <v>8838</v>
      </c>
      <c r="AO1879" t="s">
        <v>8838</v>
      </c>
      <c r="AP1879" t="s">
        <v>8838</v>
      </c>
      <c r="AQ1879">
        <v>89</v>
      </c>
      <c r="AR1879">
        <v>74</v>
      </c>
      <c r="AS1879">
        <v>107</v>
      </c>
      <c r="AT1879">
        <v>110</v>
      </c>
      <c r="AU1879">
        <v>256</v>
      </c>
      <c r="AV1879" t="s">
        <v>8838</v>
      </c>
      <c r="AW1879" t="s">
        <v>8838</v>
      </c>
      <c r="AX1879" t="s">
        <v>8838</v>
      </c>
      <c r="AY1879">
        <v>842</v>
      </c>
      <c r="AZ1879">
        <v>851</v>
      </c>
      <c r="BA1879">
        <v>832</v>
      </c>
      <c r="BB1879">
        <v>752</v>
      </c>
      <c r="BC1879">
        <v>745</v>
      </c>
      <c r="BD1879" t="s">
        <v>8838</v>
      </c>
      <c r="BE1879" t="s">
        <v>8838</v>
      </c>
      <c r="BF1879" t="s">
        <v>8838</v>
      </c>
      <c r="BG1879">
        <v>842</v>
      </c>
      <c r="BH1879">
        <v>851</v>
      </c>
      <c r="BI1879">
        <v>832</v>
      </c>
      <c r="BJ1879">
        <v>752</v>
      </c>
      <c r="BK1879">
        <v>745</v>
      </c>
      <c r="BL1879" t="s">
        <v>8838</v>
      </c>
      <c r="BM1879" t="s">
        <v>8838</v>
      </c>
      <c r="BN1879" t="s">
        <v>8838</v>
      </c>
      <c r="BO1879">
        <v>44</v>
      </c>
      <c r="BP1879">
        <v>44</v>
      </c>
      <c r="BQ1879">
        <v>44</v>
      </c>
      <c r="BR1879">
        <v>44</v>
      </c>
      <c r="BS1879">
        <v>44</v>
      </c>
      <c r="BT1879" t="s">
        <v>8838</v>
      </c>
      <c r="BU1879" t="s">
        <v>8838</v>
      </c>
      <c r="BV1879" t="s">
        <v>8838</v>
      </c>
      <c r="BW1879">
        <v>8.32</v>
      </c>
      <c r="BX1879">
        <v>3.39</v>
      </c>
      <c r="BY1879">
        <v>0.65</v>
      </c>
      <c r="BZ1879">
        <v>-10.46</v>
      </c>
      <c r="CA1879">
        <v>-2.61</v>
      </c>
      <c r="CB1879" t="s">
        <v>8838</v>
      </c>
      <c r="CC1879" t="s">
        <v>8838</v>
      </c>
      <c r="CD1879" t="s">
        <v>8838</v>
      </c>
      <c r="CE1879">
        <v>9.27</v>
      </c>
      <c r="CF1879">
        <v>3.72</v>
      </c>
      <c r="CG1879">
        <v>0.72</v>
      </c>
      <c r="CH1879">
        <v>-11.89</v>
      </c>
      <c r="CI1879">
        <v>-3.25</v>
      </c>
      <c r="CJ1879" t="s">
        <v>8838</v>
      </c>
      <c r="CK1879" t="s">
        <v>8838</v>
      </c>
      <c r="CL1879" t="s">
        <v>8838</v>
      </c>
      <c r="CM1879">
        <v>859</v>
      </c>
      <c r="CN1879">
        <v>357</v>
      </c>
      <c r="CO1879">
        <v>68</v>
      </c>
      <c r="CP1879" s="1">
        <v>-1070</v>
      </c>
      <c r="CQ1879">
        <v>-276</v>
      </c>
      <c r="CR1879" t="s">
        <v>8838</v>
      </c>
      <c r="CS1879" t="s">
        <v>8838</v>
      </c>
      <c r="CT1879" t="s">
        <v>8838</v>
      </c>
      <c r="CU1879">
        <v>10.34</v>
      </c>
      <c r="CV1879">
        <v>24.79</v>
      </c>
      <c r="CW1879">
        <v>78.42</v>
      </c>
      <c r="CX1879" t="s">
        <v>2</v>
      </c>
      <c r="CY1879" t="s">
        <v>2</v>
      </c>
      <c r="CZ1879" t="s">
        <v>8838</v>
      </c>
      <c r="DA1879" t="s">
        <v>8838</v>
      </c>
      <c r="DB1879" t="s">
        <v>8838</v>
      </c>
      <c r="DC1879">
        <v>0.93</v>
      </c>
      <c r="DD1879">
        <v>0.92</v>
      </c>
      <c r="DE1879">
        <v>0.56999999999999995</v>
      </c>
      <c r="DF1879">
        <v>0.7</v>
      </c>
      <c r="DG1879">
        <v>0.89</v>
      </c>
      <c r="DH1879" t="s">
        <v>8838</v>
      </c>
      <c r="DI1879" t="s">
        <v>8838</v>
      </c>
      <c r="DJ1879" t="s">
        <v>8838</v>
      </c>
      <c r="DK1879" s="5" t="e">
        <f>(CL1879*3+CK1879*2+CJ1879)/6</f>
        <v>#VALUE!</v>
      </c>
      <c r="DL1879">
        <f>BG1879+(BG1879*(CF1879-8.25)/8.25)</f>
        <v>379.66545454545462</v>
      </c>
      <c r="DM1879">
        <f>BH1879+(BH1879*(CG1879-8.25)/8.25)</f>
        <v>74.269090909090778</v>
      </c>
      <c r="DN1879">
        <f>BI1879+(BI1879*(CH1879-8.25)/8.25)</f>
        <v>-1199.0884848484848</v>
      </c>
      <c r="DO1879">
        <f>BJ1879+(BJ1879*(CI1879-8.25)/8.25)</f>
        <v>-296.24242424242425</v>
      </c>
      <c r="DP1879" t="e">
        <f>BK1879+(BK1879*(CJ1879-8.25)/8.25)</f>
        <v>#VALUE!</v>
      </c>
      <c r="DQ1879" t="e">
        <f>BL1879+(BL1879*(CK1879-8.25)/8.25)</f>
        <v>#VALUE!</v>
      </c>
      <c r="DR1879" t="e">
        <f>BM1879+(BM1879*(CL1879-8.25)/8.25)</f>
        <v>#VALUE!</v>
      </c>
      <c r="DS1879" s="7">
        <f>DL1879*10^8/$H1879</f>
        <v>3955.8366198708245</v>
      </c>
      <c r="DT1879" s="7">
        <f>DM1879*10^8/$H1879</f>
        <v>773.82965983680901</v>
      </c>
      <c r="DU1879" s="7">
        <f>DN1879*10^8/$H1879</f>
        <v>-12493.625854129863</v>
      </c>
      <c r="DV1879" s="7">
        <f>DO1879*10^8/$H1879</f>
        <v>-3086.6296002108052</v>
      </c>
      <c r="DW1879" s="7" t="e">
        <f>DP1879*10^8/$H1879</f>
        <v>#VALUE!</v>
      </c>
      <c r="DX1879" s="7" t="e">
        <f>DQ1879*10^8/$H1879</f>
        <v>#VALUE!</v>
      </c>
      <c r="DY1879" s="7" t="e">
        <f>DR1879*10^8/$H1879</f>
        <v>#VALUE!</v>
      </c>
      <c r="DZ1879" s="7">
        <f>DS1879*10^8/$H1879</f>
        <v>41216.92710190342</v>
      </c>
      <c r="EA1879" s="7" t="e">
        <f>DY1879*0.8</f>
        <v>#VALUE!</v>
      </c>
      <c r="EB1879" s="9" t="e">
        <f>F1879-#REF!</f>
        <v>#REF!</v>
      </c>
      <c r="EC1879" s="3" t="e">
        <f>EB1879/#REF!*100</f>
        <v>#REF!</v>
      </c>
      <c r="ED1879" s="3" t="e">
        <f>DX1879-F1879</f>
        <v>#VALUE!</v>
      </c>
      <c r="EE1879" s="11" t="e">
        <f>ED1879/F1879</f>
        <v>#VALUE!</v>
      </c>
      <c r="EF1879" s="3" t="e">
        <f>F1879-#REF!</f>
        <v>#REF!</v>
      </c>
    </row>
    <row r="1880" spans="1:136" x14ac:dyDescent="0.3">
      <c r="A1880">
        <v>992</v>
      </c>
      <c r="B1880" s="17" t="s">
        <v>9831</v>
      </c>
      <c r="C1880" s="16" t="str">
        <f>"https://finance.naver.com/item/frgn.nhn?code="&amp;B1880</f>
        <v>https://finance.naver.com/item/frgn.nhn?code=158430</v>
      </c>
      <c r="D1880" t="s">
        <v>5673</v>
      </c>
      <c r="E1880" t="s">
        <v>5674</v>
      </c>
      <c r="F1880" s="18">
        <f>VALUE(LEFT(E1880,FIND("/",E1880)-1))</f>
        <v>30600</v>
      </c>
      <c r="G1880" s="6" t="s">
        <v>5675</v>
      </c>
      <c r="H1880" s="6">
        <f>VALUE(LEFT(G1880,FIND("/",G1880)-1)) + VALUE(MID(G1880,FIND("/",G1880)+1,LEN(G1880)))</f>
        <v>4353577</v>
      </c>
      <c r="I1880" s="1">
        <v>93130</v>
      </c>
      <c r="J1880" s="1">
        <f>F1880*H1880/(10^8)</f>
        <v>1332.1945619999999</v>
      </c>
      <c r="K1880" t="s">
        <v>8838</v>
      </c>
      <c r="L1880">
        <v>238</v>
      </c>
      <c r="M1880">
        <v>280</v>
      </c>
      <c r="N1880">
        <v>325</v>
      </c>
      <c r="O1880">
        <v>290</v>
      </c>
      <c r="P1880">
        <v>383</v>
      </c>
      <c r="Q1880" t="s">
        <v>8838</v>
      </c>
      <c r="R1880" t="s">
        <v>8838</v>
      </c>
      <c r="S1880" t="s">
        <v>8838</v>
      </c>
      <c r="T1880">
        <v>9</v>
      </c>
      <c r="U1880">
        <v>35</v>
      </c>
      <c r="V1880">
        <v>41</v>
      </c>
      <c r="W1880">
        <v>21</v>
      </c>
      <c r="X1880">
        <v>56</v>
      </c>
      <c r="Y1880" t="s">
        <v>8838</v>
      </c>
      <c r="Z1880" t="s">
        <v>8838</v>
      </c>
      <c r="AA1880" t="s">
        <v>8838</v>
      </c>
      <c r="AB1880">
        <v>6</v>
      </c>
      <c r="AC1880">
        <v>41</v>
      </c>
      <c r="AD1880">
        <v>-113</v>
      </c>
      <c r="AE1880">
        <v>6</v>
      </c>
      <c r="AF1880">
        <v>36</v>
      </c>
      <c r="AG1880" t="s">
        <v>8838</v>
      </c>
      <c r="AH1880" t="s">
        <v>8838</v>
      </c>
      <c r="AI1880" t="s">
        <v>8838</v>
      </c>
      <c r="AJ1880">
        <v>128</v>
      </c>
      <c r="AK1880">
        <v>224</v>
      </c>
      <c r="AL1880">
        <v>590</v>
      </c>
      <c r="AM1880">
        <v>574</v>
      </c>
      <c r="AN1880">
        <v>632</v>
      </c>
      <c r="AO1880" t="s">
        <v>8838</v>
      </c>
      <c r="AP1880" t="s">
        <v>8838</v>
      </c>
      <c r="AQ1880" t="s">
        <v>8838</v>
      </c>
      <c r="AR1880">
        <v>72</v>
      </c>
      <c r="AS1880">
        <v>115</v>
      </c>
      <c r="AT1880">
        <v>129</v>
      </c>
      <c r="AU1880">
        <v>81</v>
      </c>
      <c r="AV1880">
        <v>104</v>
      </c>
      <c r="AW1880" t="s">
        <v>8838</v>
      </c>
      <c r="AX1880" t="s">
        <v>8838</v>
      </c>
      <c r="AY1880" t="s">
        <v>8838</v>
      </c>
      <c r="AZ1880">
        <v>56</v>
      </c>
      <c r="BA1880">
        <v>109</v>
      </c>
      <c r="BB1880">
        <v>461</v>
      </c>
      <c r="BC1880">
        <v>493</v>
      </c>
      <c r="BD1880">
        <v>524</v>
      </c>
      <c r="BE1880" t="s">
        <v>8838</v>
      </c>
      <c r="BF1880" t="s">
        <v>8838</v>
      </c>
      <c r="BG1880" t="s">
        <v>8838</v>
      </c>
      <c r="BH1880">
        <v>56</v>
      </c>
      <c r="BI1880">
        <v>106</v>
      </c>
      <c r="BJ1880">
        <v>454</v>
      </c>
      <c r="BK1880">
        <v>479</v>
      </c>
      <c r="BL1880">
        <v>541</v>
      </c>
      <c r="BM1880" t="s">
        <v>8838</v>
      </c>
      <c r="BN1880" t="s">
        <v>8838</v>
      </c>
      <c r="BO1880" t="s">
        <v>8838</v>
      </c>
      <c r="BP1880">
        <v>14</v>
      </c>
      <c r="BQ1880">
        <v>14</v>
      </c>
      <c r="BR1880">
        <v>20</v>
      </c>
      <c r="BS1880">
        <v>22</v>
      </c>
      <c r="BT1880">
        <v>22</v>
      </c>
      <c r="BU1880" t="s">
        <v>8838</v>
      </c>
      <c r="BV1880" t="s">
        <v>8838</v>
      </c>
      <c r="BW1880" t="s">
        <v>8838</v>
      </c>
      <c r="BX1880" t="s">
        <v>8838</v>
      </c>
      <c r="BY1880">
        <v>23.26</v>
      </c>
      <c r="BZ1880">
        <v>-27.7</v>
      </c>
      <c r="CA1880">
        <v>1.08</v>
      </c>
      <c r="CB1880">
        <v>5.97</v>
      </c>
      <c r="CC1880" t="s">
        <v>8838</v>
      </c>
      <c r="CD1880" t="s">
        <v>8838</v>
      </c>
      <c r="CE1880" t="s">
        <v>8838</v>
      </c>
      <c r="CF1880" t="s">
        <v>8838</v>
      </c>
      <c r="CG1880">
        <v>49.67</v>
      </c>
      <c r="CH1880">
        <v>-40.57</v>
      </c>
      <c r="CI1880">
        <v>2.54</v>
      </c>
      <c r="CJ1880">
        <v>13.34</v>
      </c>
      <c r="CK1880" t="s">
        <v>8838</v>
      </c>
      <c r="CL1880" t="s">
        <v>8838</v>
      </c>
      <c r="CM1880" t="s">
        <v>8838</v>
      </c>
      <c r="CN1880">
        <v>230</v>
      </c>
      <c r="CO1880" s="1">
        <v>1305</v>
      </c>
      <c r="CP1880" s="1">
        <v>-3109</v>
      </c>
      <c r="CQ1880">
        <v>273</v>
      </c>
      <c r="CR1880" s="1">
        <v>1562</v>
      </c>
      <c r="CS1880" t="s">
        <v>8838</v>
      </c>
      <c r="CT1880" t="s">
        <v>8838</v>
      </c>
      <c r="CU1880" t="s">
        <v>8838</v>
      </c>
      <c r="CV1880" t="s">
        <v>8838</v>
      </c>
      <c r="CW1880" t="s">
        <v>8838</v>
      </c>
      <c r="CX1880" t="s">
        <v>2</v>
      </c>
      <c r="CY1880">
        <v>96.01</v>
      </c>
      <c r="CZ1880">
        <v>19.59</v>
      </c>
      <c r="DA1880" t="s">
        <v>8838</v>
      </c>
      <c r="DB1880" t="s">
        <v>8838</v>
      </c>
      <c r="DC1880" t="s">
        <v>8838</v>
      </c>
      <c r="DD1880" t="s">
        <v>8838</v>
      </c>
      <c r="DE1880" t="s">
        <v>8838</v>
      </c>
      <c r="DF1880">
        <v>2.83</v>
      </c>
      <c r="DG1880">
        <v>2.14</v>
      </c>
      <c r="DH1880">
        <v>2.2400000000000002</v>
      </c>
      <c r="DI1880" t="s">
        <v>8838</v>
      </c>
      <c r="DJ1880" t="s">
        <v>8838</v>
      </c>
      <c r="DK1880" s="5" t="e">
        <f>(CL1880*3+CK1880*2+CJ1880)/6</f>
        <v>#VALUE!</v>
      </c>
      <c r="DL1880" t="e">
        <f>BG1880+(BG1880*(CF1880-8.25)/8.25)</f>
        <v>#VALUE!</v>
      </c>
      <c r="DM1880">
        <f>BH1880+(BH1880*(CG1880-8.25)/8.25)</f>
        <v>337.15393939393937</v>
      </c>
      <c r="DN1880">
        <f>BI1880+(BI1880*(CH1880-8.25)/8.25)</f>
        <v>-521.26303030303029</v>
      </c>
      <c r="DO1880">
        <f>BJ1880+(BJ1880*(CI1880-8.25)/8.25)</f>
        <v>139.77696969696967</v>
      </c>
      <c r="DP1880">
        <f>BK1880+(BK1880*(CJ1880-8.25)/8.25)</f>
        <v>774.52848484848482</v>
      </c>
      <c r="DQ1880" t="e">
        <f>BL1880+(BL1880*(CK1880-8.25)/8.25)</f>
        <v>#VALUE!</v>
      </c>
      <c r="DR1880" t="e">
        <f>BM1880+(BM1880*(CL1880-8.25)/8.25)</f>
        <v>#VALUE!</v>
      </c>
      <c r="DS1880" s="7" t="e">
        <f>DL1880*10^8/$H1880</f>
        <v>#VALUE!</v>
      </c>
      <c r="DT1880" s="7">
        <f>DM1880*10^8/$H1880</f>
        <v>7744.297146781586</v>
      </c>
      <c r="DU1880" s="7">
        <f>DN1880*10^8/$H1880</f>
        <v>-11973.212608919754</v>
      </c>
      <c r="DV1880" s="7">
        <f>DO1880*10^8/$H1880</f>
        <v>3210.6235791159702</v>
      </c>
      <c r="DW1880" s="7">
        <f>DP1880*10^8/$H1880</f>
        <v>17790.623316148649</v>
      </c>
      <c r="DX1880" s="7" t="e">
        <f>DQ1880*10^8/$H1880</f>
        <v>#VALUE!</v>
      </c>
      <c r="DY1880" s="7" t="e">
        <f>DR1880*10^8/$H1880</f>
        <v>#VALUE!</v>
      </c>
      <c r="DZ1880" s="7" t="e">
        <f>DS1880*10^8/$H1880</f>
        <v>#VALUE!</v>
      </c>
      <c r="EA1880" s="7" t="e">
        <f>DY1880*0.8</f>
        <v>#VALUE!</v>
      </c>
      <c r="EB1880" s="9" t="e">
        <f>F1880-#REF!</f>
        <v>#REF!</v>
      </c>
      <c r="EC1880" s="3" t="e">
        <f>EB1880/#REF!*100</f>
        <v>#REF!</v>
      </c>
      <c r="ED1880" s="3" t="e">
        <f>DX1880-F1880</f>
        <v>#VALUE!</v>
      </c>
      <c r="EE1880" s="11" t="e">
        <f>ED1880/F1880</f>
        <v>#VALUE!</v>
      </c>
      <c r="EF1880" s="3" t="e">
        <f>F1880-#REF!</f>
        <v>#REF!</v>
      </c>
    </row>
    <row r="1881" spans="1:136" hidden="1" x14ac:dyDescent="0.3">
      <c r="A1881">
        <v>1879</v>
      </c>
      <c r="B1881" s="17" t="s">
        <v>10718</v>
      </c>
      <c r="C1881" s="16" t="str">
        <f>"https://finance.naver.com/item/frgn.nhn?code="&amp;B1881</f>
        <v>https://finance.naver.com/item/frgn.nhn?code=016100</v>
      </c>
      <c r="D1881" t="s">
        <v>1924</v>
      </c>
      <c r="E1881" t="s">
        <v>8007</v>
      </c>
      <c r="F1881" s="18">
        <f>VALUE(LEFT(E1881,FIND("/",E1881)-1))</f>
        <v>4540</v>
      </c>
      <c r="G1881" s="6" t="s">
        <v>8008</v>
      </c>
      <c r="H1881" s="6">
        <f>VALUE(LEFT(G1881,FIND("/",G1881)-1)) + VALUE(MID(G1881,FIND("/",G1881)+1,LEN(G1881)))</f>
        <v>19100894</v>
      </c>
      <c r="I1881">
        <v>0</v>
      </c>
      <c r="J1881" s="1">
        <f>F1881*H1881/(10^8)</f>
        <v>867.18058759999997</v>
      </c>
      <c r="K1881" s="1">
        <v>1813</v>
      </c>
      <c r="L1881" s="1">
        <v>1399</v>
      </c>
      <c r="M1881" s="1">
        <v>1392</v>
      </c>
      <c r="N1881">
        <v>956</v>
      </c>
      <c r="O1881">
        <v>937</v>
      </c>
      <c r="P1881" t="s">
        <v>8838</v>
      </c>
      <c r="Q1881" t="s">
        <v>8838</v>
      </c>
      <c r="R1881" t="s">
        <v>8838</v>
      </c>
      <c r="S1881">
        <v>194</v>
      </c>
      <c r="T1881">
        <v>-3</v>
      </c>
      <c r="U1881">
        <v>-136</v>
      </c>
      <c r="V1881">
        <v>-278</v>
      </c>
      <c r="W1881">
        <v>-117</v>
      </c>
      <c r="X1881" t="s">
        <v>8838</v>
      </c>
      <c r="Y1881" t="s">
        <v>8838</v>
      </c>
      <c r="Z1881" t="s">
        <v>8838</v>
      </c>
      <c r="AA1881">
        <v>77</v>
      </c>
      <c r="AB1881">
        <v>-79</v>
      </c>
      <c r="AC1881">
        <v>-137</v>
      </c>
      <c r="AD1881">
        <v>-578</v>
      </c>
      <c r="AE1881">
        <v>171</v>
      </c>
      <c r="AF1881" t="s">
        <v>8838</v>
      </c>
      <c r="AG1881" t="s">
        <v>8838</v>
      </c>
      <c r="AH1881" t="s">
        <v>8838</v>
      </c>
      <c r="AI1881" s="1">
        <v>1906</v>
      </c>
      <c r="AJ1881" s="1">
        <v>1929</v>
      </c>
      <c r="AK1881" s="1">
        <v>1641</v>
      </c>
      <c r="AL1881" s="1">
        <v>1329</v>
      </c>
      <c r="AM1881" s="1">
        <v>1466</v>
      </c>
      <c r="AN1881" t="s">
        <v>8838</v>
      </c>
      <c r="AO1881" t="s">
        <v>8838</v>
      </c>
      <c r="AP1881" t="s">
        <v>8838</v>
      </c>
      <c r="AQ1881">
        <v>705</v>
      </c>
      <c r="AR1881">
        <v>838</v>
      </c>
      <c r="AS1881">
        <v>654</v>
      </c>
      <c r="AT1881">
        <v>839</v>
      </c>
      <c r="AU1881">
        <v>781</v>
      </c>
      <c r="AV1881" t="s">
        <v>8838</v>
      </c>
      <c r="AW1881" t="s">
        <v>8838</v>
      </c>
      <c r="AX1881" t="s">
        <v>8838</v>
      </c>
      <c r="AY1881" s="1">
        <v>1202</v>
      </c>
      <c r="AZ1881" s="1">
        <v>1092</v>
      </c>
      <c r="BA1881">
        <v>987</v>
      </c>
      <c r="BB1881">
        <v>490</v>
      </c>
      <c r="BC1881">
        <v>685</v>
      </c>
      <c r="BD1881" t="s">
        <v>8838</v>
      </c>
      <c r="BE1881" t="s">
        <v>8838</v>
      </c>
      <c r="BF1881" t="s">
        <v>8838</v>
      </c>
      <c r="BG1881">
        <v>896</v>
      </c>
      <c r="BH1881">
        <v>810</v>
      </c>
      <c r="BI1881">
        <v>764</v>
      </c>
      <c r="BJ1881">
        <v>289</v>
      </c>
      <c r="BK1881">
        <v>677</v>
      </c>
      <c r="BL1881" t="s">
        <v>8838</v>
      </c>
      <c r="BM1881" t="s">
        <v>8838</v>
      </c>
      <c r="BN1881" t="s">
        <v>8838</v>
      </c>
      <c r="BO1881">
        <v>90</v>
      </c>
      <c r="BP1881">
        <v>90</v>
      </c>
      <c r="BQ1881">
        <v>91</v>
      </c>
      <c r="BR1881">
        <v>91</v>
      </c>
      <c r="BS1881">
        <v>91</v>
      </c>
      <c r="BT1881" t="s">
        <v>8838</v>
      </c>
      <c r="BU1881" t="s">
        <v>8838</v>
      </c>
      <c r="BV1881" t="s">
        <v>8838</v>
      </c>
      <c r="BW1881">
        <v>4.16</v>
      </c>
      <c r="BX1881">
        <v>-4.13</v>
      </c>
      <c r="BY1881">
        <v>-7.7</v>
      </c>
      <c r="BZ1881">
        <v>-38.9</v>
      </c>
      <c r="CA1881">
        <v>12.2</v>
      </c>
      <c r="CB1881" t="s">
        <v>8838</v>
      </c>
      <c r="CC1881" t="s">
        <v>8838</v>
      </c>
      <c r="CD1881" t="s">
        <v>8838</v>
      </c>
      <c r="CE1881">
        <v>5.39</v>
      </c>
      <c r="CF1881">
        <v>-6.9</v>
      </c>
      <c r="CG1881">
        <v>-10.86</v>
      </c>
      <c r="CH1881">
        <v>-105.2</v>
      </c>
      <c r="CI1881">
        <v>46.92</v>
      </c>
      <c r="CJ1881" t="s">
        <v>8838</v>
      </c>
      <c r="CK1881" t="s">
        <v>8838</v>
      </c>
      <c r="CL1881" t="s">
        <v>8838</v>
      </c>
      <c r="CM1881">
        <v>259</v>
      </c>
      <c r="CN1881">
        <v>-328</v>
      </c>
      <c r="CO1881">
        <v>-470</v>
      </c>
      <c r="CP1881" s="1">
        <v>-3046</v>
      </c>
      <c r="CQ1881" s="1">
        <v>1247</v>
      </c>
      <c r="CR1881" t="s">
        <v>8838</v>
      </c>
      <c r="CS1881" t="s">
        <v>8838</v>
      </c>
      <c r="CT1881" t="s">
        <v>8838</v>
      </c>
      <c r="CU1881">
        <v>84.92</v>
      </c>
      <c r="CV1881" t="s">
        <v>2</v>
      </c>
      <c r="CW1881" t="s">
        <v>2</v>
      </c>
      <c r="CX1881" t="s">
        <v>2</v>
      </c>
      <c r="CY1881">
        <v>2.92</v>
      </c>
      <c r="CZ1881" t="s">
        <v>8838</v>
      </c>
      <c r="DA1881" t="s">
        <v>8838</v>
      </c>
      <c r="DB1881" t="s">
        <v>8838</v>
      </c>
      <c r="DC1881">
        <v>4.3</v>
      </c>
      <c r="DD1881">
        <v>3.89</v>
      </c>
      <c r="DE1881">
        <v>2.54</v>
      </c>
      <c r="DF1881">
        <v>3.3</v>
      </c>
      <c r="DG1881">
        <v>0.96</v>
      </c>
      <c r="DH1881" t="s">
        <v>8838</v>
      </c>
      <c r="DI1881" t="s">
        <v>8838</v>
      </c>
      <c r="DJ1881" t="s">
        <v>8838</v>
      </c>
      <c r="DK1881" s="5" t="e">
        <f>(CL1881*3+CK1881*2+CJ1881)/6</f>
        <v>#VALUE!</v>
      </c>
      <c r="DL1881">
        <f>BG1881+(BG1881*(CF1881-8.25)/8.25)</f>
        <v>-749.38181818181806</v>
      </c>
      <c r="DM1881">
        <f>BH1881+(BH1881*(CG1881-8.25)/8.25)</f>
        <v>-1066.2545454545455</v>
      </c>
      <c r="DN1881">
        <f>BI1881+(BI1881*(CH1881-8.25)/8.25)</f>
        <v>-9742.1575757575756</v>
      </c>
      <c r="DO1881">
        <f>BJ1881+(BJ1881*(CI1881-8.25)/8.25)</f>
        <v>1643.6218181818183</v>
      </c>
      <c r="DP1881" t="e">
        <f>BK1881+(BK1881*(CJ1881-8.25)/8.25)</f>
        <v>#VALUE!</v>
      </c>
      <c r="DQ1881" t="e">
        <f>BL1881+(BL1881*(CK1881-8.25)/8.25)</f>
        <v>#VALUE!</v>
      </c>
      <c r="DR1881" t="e">
        <f>BM1881+(BM1881*(CL1881-8.25)/8.25)</f>
        <v>#VALUE!</v>
      </c>
      <c r="DS1881" s="7">
        <f>DL1881*10^8/$H1881</f>
        <v>-3923.2813824411469</v>
      </c>
      <c r="DT1881" s="7">
        <f>DM1881*10^8/$H1881</f>
        <v>-5582.2232480560615</v>
      </c>
      <c r="DU1881" s="7">
        <f>DN1881*10^8/$H1881</f>
        <v>-51003.673313707601</v>
      </c>
      <c r="DV1881" s="7">
        <f>DO1881*10^8/$H1881</f>
        <v>8604.9470678273919</v>
      </c>
      <c r="DW1881" s="7" t="e">
        <f>DP1881*10^8/$H1881</f>
        <v>#VALUE!</v>
      </c>
      <c r="DX1881" s="7" t="e">
        <f>DQ1881*10^8/$H1881</f>
        <v>#VALUE!</v>
      </c>
      <c r="DY1881" s="7" t="e">
        <f>DR1881*10^8/$H1881</f>
        <v>#VALUE!</v>
      </c>
      <c r="DZ1881" s="7">
        <f>DS1881*10^8/$H1881</f>
        <v>-20539.778831509913</v>
      </c>
      <c r="EA1881" s="7" t="e">
        <f>DY1881*0.8</f>
        <v>#VALUE!</v>
      </c>
      <c r="EB1881" s="9" t="e">
        <f>F1881-#REF!</f>
        <v>#REF!</v>
      </c>
      <c r="EC1881" s="3" t="e">
        <f>EB1881/#REF!*100</f>
        <v>#REF!</v>
      </c>
      <c r="ED1881" s="3" t="e">
        <f>DX1881-F1881</f>
        <v>#VALUE!</v>
      </c>
      <c r="EE1881" s="11" t="e">
        <f>ED1881/F1881</f>
        <v>#VALUE!</v>
      </c>
      <c r="EF1881" s="3" t="e">
        <f>F1881-#REF!</f>
        <v>#REF!</v>
      </c>
    </row>
    <row r="1882" spans="1:136" hidden="1" x14ac:dyDescent="0.3">
      <c r="A1882">
        <v>1880</v>
      </c>
      <c r="B1882" s="17" t="s">
        <v>10719</v>
      </c>
      <c r="C1882" s="16" t="str">
        <f>"https://finance.naver.com/item/frgn.nhn?code="&amp;B1882</f>
        <v>https://finance.naver.com/item/frgn.nhn?code=042040</v>
      </c>
      <c r="D1882" t="s">
        <v>1925</v>
      </c>
      <c r="E1882" t="s">
        <v>8009</v>
      </c>
      <c r="F1882" s="18">
        <f>VALUE(LEFT(E1882,FIND("/",E1882)-1))</f>
        <v>3105</v>
      </c>
      <c r="G1882" s="6" t="s">
        <v>8010</v>
      </c>
      <c r="H1882" s="6">
        <f>VALUE(LEFT(G1882,FIND("/",G1882)-1)) + VALUE(MID(G1882,FIND("/",G1882)+1,LEN(G1882)))</f>
        <v>140276798</v>
      </c>
      <c r="I1882" s="1">
        <v>14685</v>
      </c>
      <c r="J1882" s="1">
        <f>F1882*H1882/(10^8)</f>
        <v>4355.5945779000003</v>
      </c>
      <c r="K1882">
        <v>219</v>
      </c>
      <c r="L1882">
        <v>290</v>
      </c>
      <c r="M1882">
        <v>295</v>
      </c>
      <c r="N1882">
        <v>177</v>
      </c>
      <c r="O1882">
        <v>231</v>
      </c>
      <c r="P1882" t="s">
        <v>8838</v>
      </c>
      <c r="Q1882" t="s">
        <v>8838</v>
      </c>
      <c r="R1882" t="s">
        <v>8838</v>
      </c>
      <c r="S1882">
        <v>-39</v>
      </c>
      <c r="T1882">
        <v>-58</v>
      </c>
      <c r="U1882">
        <v>-9</v>
      </c>
      <c r="V1882">
        <v>-102</v>
      </c>
      <c r="W1882">
        <v>-85</v>
      </c>
      <c r="X1882" t="s">
        <v>8838</v>
      </c>
      <c r="Y1882" t="s">
        <v>8838</v>
      </c>
      <c r="Z1882" t="s">
        <v>8838</v>
      </c>
      <c r="AA1882">
        <v>-31</v>
      </c>
      <c r="AB1882">
        <v>-56</v>
      </c>
      <c r="AC1882">
        <v>328</v>
      </c>
      <c r="AD1882">
        <v>-353</v>
      </c>
      <c r="AE1882">
        <v>-99</v>
      </c>
      <c r="AF1882" t="s">
        <v>8838</v>
      </c>
      <c r="AG1882" t="s">
        <v>8838</v>
      </c>
      <c r="AH1882" t="s">
        <v>8838</v>
      </c>
      <c r="AI1882">
        <v>833</v>
      </c>
      <c r="AJ1882" s="1">
        <v>1218</v>
      </c>
      <c r="AK1882" s="1">
        <v>1992</v>
      </c>
      <c r="AL1882" s="1">
        <v>1621</v>
      </c>
      <c r="AM1882" s="1">
        <v>1686</v>
      </c>
      <c r="AN1882" t="s">
        <v>8838</v>
      </c>
      <c r="AO1882" t="s">
        <v>8838</v>
      </c>
      <c r="AP1882" t="s">
        <v>8838</v>
      </c>
      <c r="AQ1882">
        <v>369</v>
      </c>
      <c r="AR1882">
        <v>453</v>
      </c>
      <c r="AS1882">
        <v>624</v>
      </c>
      <c r="AT1882">
        <v>553</v>
      </c>
      <c r="AU1882">
        <v>419</v>
      </c>
      <c r="AV1882" t="s">
        <v>8838</v>
      </c>
      <c r="AW1882" t="s">
        <v>8838</v>
      </c>
      <c r="AX1882" t="s">
        <v>8838</v>
      </c>
      <c r="AY1882">
        <v>464</v>
      </c>
      <c r="AZ1882">
        <v>765</v>
      </c>
      <c r="BA1882" s="1">
        <v>1368</v>
      </c>
      <c r="BB1882" s="1">
        <v>1068</v>
      </c>
      <c r="BC1882" s="1">
        <v>1267</v>
      </c>
      <c r="BD1882" t="s">
        <v>8838</v>
      </c>
      <c r="BE1882" t="s">
        <v>8838</v>
      </c>
      <c r="BF1882" t="s">
        <v>8838</v>
      </c>
      <c r="BG1882">
        <v>464</v>
      </c>
      <c r="BH1882">
        <v>765</v>
      </c>
      <c r="BI1882" s="1">
        <v>1273</v>
      </c>
      <c r="BJ1882" s="1">
        <v>1072</v>
      </c>
      <c r="BK1882" s="1">
        <v>1283</v>
      </c>
      <c r="BL1882" t="s">
        <v>8838</v>
      </c>
      <c r="BM1882" t="s">
        <v>8838</v>
      </c>
      <c r="BN1882" t="s">
        <v>8838</v>
      </c>
      <c r="BO1882">
        <v>56</v>
      </c>
      <c r="BP1882">
        <v>75</v>
      </c>
      <c r="BQ1882">
        <v>89</v>
      </c>
      <c r="BR1882">
        <v>95</v>
      </c>
      <c r="BS1882">
        <v>138</v>
      </c>
      <c r="BT1882" t="s">
        <v>8838</v>
      </c>
      <c r="BU1882" t="s">
        <v>8838</v>
      </c>
      <c r="BV1882" t="s">
        <v>8838</v>
      </c>
      <c r="BW1882">
        <v>-5.14</v>
      </c>
      <c r="BX1882">
        <v>-5.47</v>
      </c>
      <c r="BY1882">
        <v>20.420000000000002</v>
      </c>
      <c r="BZ1882">
        <v>-19.559999999999999</v>
      </c>
      <c r="CA1882">
        <v>-5.96</v>
      </c>
      <c r="CB1882" t="s">
        <v>8838</v>
      </c>
      <c r="CC1882" t="s">
        <v>8838</v>
      </c>
      <c r="CD1882" t="s">
        <v>8838</v>
      </c>
      <c r="CE1882">
        <v>-11.07</v>
      </c>
      <c r="CF1882">
        <v>-9.1199999999999992</v>
      </c>
      <c r="CG1882">
        <v>33.130000000000003</v>
      </c>
      <c r="CH1882">
        <v>-28.53</v>
      </c>
      <c r="CI1882">
        <v>-7.4</v>
      </c>
      <c r="CJ1882" t="s">
        <v>8838</v>
      </c>
      <c r="CK1882" t="s">
        <v>8838</v>
      </c>
      <c r="CL1882" t="s">
        <v>8838</v>
      </c>
      <c r="CM1882">
        <v>-69</v>
      </c>
      <c r="CN1882">
        <v>-85</v>
      </c>
      <c r="CO1882">
        <v>385</v>
      </c>
      <c r="CP1882">
        <v>-356</v>
      </c>
      <c r="CQ1882">
        <v>-68</v>
      </c>
      <c r="CR1882" t="s">
        <v>8838</v>
      </c>
      <c r="CS1882" t="s">
        <v>8838</v>
      </c>
      <c r="CT1882" t="s">
        <v>8838</v>
      </c>
      <c r="CU1882" t="s">
        <v>2</v>
      </c>
      <c r="CV1882" t="s">
        <v>2</v>
      </c>
      <c r="CW1882">
        <v>2.78</v>
      </c>
      <c r="CX1882" t="s">
        <v>2</v>
      </c>
      <c r="CY1882" t="s">
        <v>2</v>
      </c>
      <c r="CZ1882" t="s">
        <v>8838</v>
      </c>
      <c r="DA1882" t="s">
        <v>8838</v>
      </c>
      <c r="DB1882" t="s">
        <v>8838</v>
      </c>
      <c r="DC1882">
        <v>3.5</v>
      </c>
      <c r="DD1882">
        <v>1.59</v>
      </c>
      <c r="DE1882">
        <v>0.75</v>
      </c>
      <c r="DF1882">
        <v>0.86</v>
      </c>
      <c r="DG1882">
        <v>3.24</v>
      </c>
      <c r="DH1882" t="s">
        <v>8838</v>
      </c>
      <c r="DI1882" t="s">
        <v>8838</v>
      </c>
      <c r="DJ1882" t="s">
        <v>8838</v>
      </c>
      <c r="DK1882" s="5" t="e">
        <f>(CL1882*3+CK1882*2+CJ1882)/6</f>
        <v>#VALUE!</v>
      </c>
      <c r="DL1882">
        <f>BG1882+(BG1882*(CF1882-8.25)/8.25)</f>
        <v>-512.93090909090893</v>
      </c>
      <c r="DM1882">
        <f>BH1882+(BH1882*(CG1882-8.25)/8.25)</f>
        <v>3072.0545454545454</v>
      </c>
      <c r="DN1882">
        <f>BI1882+(BI1882*(CH1882-8.25)/8.25)</f>
        <v>-4402.2654545454552</v>
      </c>
      <c r="DO1882">
        <f>BJ1882+(BJ1882*(CI1882-8.25)/8.25)</f>
        <v>-961.5515151515151</v>
      </c>
      <c r="DP1882" t="e">
        <f>BK1882+(BK1882*(CJ1882-8.25)/8.25)</f>
        <v>#VALUE!</v>
      </c>
      <c r="DQ1882" t="e">
        <f>BL1882+(BL1882*(CK1882-8.25)/8.25)</f>
        <v>#VALUE!</v>
      </c>
      <c r="DR1882" t="e">
        <f>BM1882+(BM1882*(CL1882-8.25)/8.25)</f>
        <v>#VALUE!</v>
      </c>
      <c r="DS1882" s="7">
        <f>DL1882*10^8/$H1882</f>
        <v>-365.65627131787602</v>
      </c>
      <c r="DT1882" s="7">
        <f>DM1882*10^8/$H1882</f>
        <v>2189.9947740855514</v>
      </c>
      <c r="DU1882" s="7">
        <f>DN1882*10^8/$H1882</f>
        <v>-3138.2705602857113</v>
      </c>
      <c r="DV1882" s="7">
        <f>DO1882*10^8/$H1882</f>
        <v>-685.46725392998712</v>
      </c>
      <c r="DW1882" s="7" t="e">
        <f>DP1882*10^8/$H1882</f>
        <v>#VALUE!</v>
      </c>
      <c r="DX1882" s="7" t="e">
        <f>DQ1882*10^8/$H1882</f>
        <v>#VALUE!</v>
      </c>
      <c r="DY1882" s="7" t="e">
        <f>DR1882*10^8/$H1882</f>
        <v>#VALUE!</v>
      </c>
      <c r="DZ1882" s="7">
        <f>DS1882*10^8/$H1882</f>
        <v>-260.66767742864795</v>
      </c>
      <c r="EA1882" s="7" t="e">
        <f>DY1882*0.8</f>
        <v>#VALUE!</v>
      </c>
      <c r="EB1882" s="9" t="e">
        <f>F1882-#REF!</f>
        <v>#REF!</v>
      </c>
      <c r="EC1882" s="3" t="e">
        <f>EB1882/#REF!*100</f>
        <v>#REF!</v>
      </c>
      <c r="ED1882" s="3" t="e">
        <f>DX1882-F1882</f>
        <v>#VALUE!</v>
      </c>
      <c r="EE1882" s="11" t="e">
        <f>ED1882/F1882</f>
        <v>#VALUE!</v>
      </c>
      <c r="EF1882" s="3" t="e">
        <f>F1882-#REF!</f>
        <v>#REF!</v>
      </c>
    </row>
    <row r="1883" spans="1:136" hidden="1" x14ac:dyDescent="0.3">
      <c r="A1883">
        <v>1881</v>
      </c>
      <c r="B1883" s="17" t="s">
        <v>10720</v>
      </c>
      <c r="C1883" s="16" t="str">
        <f>"https://finance.naver.com/item/frgn.nhn?code="&amp;B1883</f>
        <v>https://finance.naver.com/item/frgn.nhn?code=066970</v>
      </c>
      <c r="D1883" t="s">
        <v>1926</v>
      </c>
      <c r="E1883" t="s">
        <v>8011</v>
      </c>
      <c r="F1883" s="18">
        <f>VALUE(LEFT(E1883,FIND("/",E1883)-1))</f>
        <v>123100</v>
      </c>
      <c r="G1883" s="6" t="s">
        <v>8012</v>
      </c>
      <c r="H1883" s="6">
        <f>VALUE(LEFT(G1883,FIND("/",G1883)-1)) + VALUE(MID(G1883,FIND("/",G1883)+1,LEN(G1883)))</f>
        <v>35207522</v>
      </c>
      <c r="I1883" s="1">
        <v>332800</v>
      </c>
      <c r="J1883" s="1">
        <f>F1883*H1883/(10^8)</f>
        <v>43340.459582000003</v>
      </c>
      <c r="K1883" s="1">
        <v>2497</v>
      </c>
      <c r="L1883" s="1">
        <v>4030</v>
      </c>
      <c r="M1883" s="1">
        <v>5057</v>
      </c>
      <c r="N1883" s="1">
        <v>3133</v>
      </c>
      <c r="O1883" s="1">
        <v>3561</v>
      </c>
      <c r="P1883" s="1">
        <v>10308</v>
      </c>
      <c r="Q1883" s="1">
        <v>23484</v>
      </c>
      <c r="R1883" s="1">
        <v>31694</v>
      </c>
      <c r="S1883">
        <v>139</v>
      </c>
      <c r="T1883">
        <v>294</v>
      </c>
      <c r="U1883">
        <v>270</v>
      </c>
      <c r="V1883">
        <v>-77</v>
      </c>
      <c r="W1883">
        <v>15</v>
      </c>
      <c r="X1883">
        <v>286</v>
      </c>
      <c r="Y1883" s="1">
        <v>1372</v>
      </c>
      <c r="Z1883" s="1">
        <v>2205</v>
      </c>
      <c r="AA1883">
        <v>52</v>
      </c>
      <c r="AB1883">
        <v>206</v>
      </c>
      <c r="AC1883">
        <v>199</v>
      </c>
      <c r="AD1883">
        <v>-88</v>
      </c>
      <c r="AE1883">
        <v>-150</v>
      </c>
      <c r="AF1883">
        <v>157</v>
      </c>
      <c r="AG1883" s="1">
        <v>1002</v>
      </c>
      <c r="AH1883" s="1">
        <v>1652</v>
      </c>
      <c r="AI1883" s="1">
        <v>2027</v>
      </c>
      <c r="AJ1883" s="1">
        <v>2655</v>
      </c>
      <c r="AK1883" s="1">
        <v>3310</v>
      </c>
      <c r="AL1883" s="1">
        <v>4162</v>
      </c>
      <c r="AM1883" s="1">
        <v>4662</v>
      </c>
      <c r="AN1883" s="1">
        <v>11531</v>
      </c>
      <c r="AO1883" s="1">
        <v>16135</v>
      </c>
      <c r="AP1883" s="1">
        <v>20253</v>
      </c>
      <c r="AQ1883" s="1">
        <v>1153</v>
      </c>
      <c r="AR1883" s="1">
        <v>1422</v>
      </c>
      <c r="AS1883" s="1">
        <v>1880</v>
      </c>
      <c r="AT1883" s="1">
        <v>2844</v>
      </c>
      <c r="AU1883" s="1">
        <v>2686</v>
      </c>
      <c r="AV1883" s="1">
        <v>5766</v>
      </c>
      <c r="AW1883" s="1">
        <v>9377</v>
      </c>
      <c r="AX1883" s="1">
        <v>11847</v>
      </c>
      <c r="AY1883">
        <v>874</v>
      </c>
      <c r="AZ1883" s="1">
        <v>1233</v>
      </c>
      <c r="BA1883" s="1">
        <v>1430</v>
      </c>
      <c r="BB1883" s="1">
        <v>1318</v>
      </c>
      <c r="BC1883" s="1">
        <v>1976</v>
      </c>
      <c r="BD1883" s="1">
        <v>5765</v>
      </c>
      <c r="BE1883" s="1">
        <v>6758</v>
      </c>
      <c r="BF1883" s="1">
        <v>8406</v>
      </c>
      <c r="BG1883">
        <v>877</v>
      </c>
      <c r="BH1883" s="1">
        <v>1214</v>
      </c>
      <c r="BI1883" s="1">
        <v>1406</v>
      </c>
      <c r="BJ1883" s="1">
        <v>1294</v>
      </c>
      <c r="BK1883" s="1">
        <v>1944</v>
      </c>
      <c r="BL1883" s="1">
        <v>5710</v>
      </c>
      <c r="BM1883" s="1">
        <v>6698</v>
      </c>
      <c r="BN1883" s="1">
        <v>8339</v>
      </c>
      <c r="BO1883">
        <v>116</v>
      </c>
      <c r="BP1883">
        <v>123</v>
      </c>
      <c r="BQ1883">
        <v>124</v>
      </c>
      <c r="BR1883">
        <v>124</v>
      </c>
      <c r="BS1883">
        <v>140</v>
      </c>
      <c r="BT1883">
        <v>156</v>
      </c>
      <c r="BU1883">
        <v>156</v>
      </c>
      <c r="BV1883">
        <v>156</v>
      </c>
      <c r="BW1883">
        <v>2.82</v>
      </c>
      <c r="BX1883">
        <v>8.82</v>
      </c>
      <c r="BY1883">
        <v>6.67</v>
      </c>
      <c r="BZ1883">
        <v>-2.36</v>
      </c>
      <c r="CA1883">
        <v>-3.4</v>
      </c>
      <c r="CB1883">
        <v>1.94</v>
      </c>
      <c r="CC1883">
        <v>7.24</v>
      </c>
      <c r="CD1883">
        <v>9.08</v>
      </c>
      <c r="CE1883">
        <v>8.24</v>
      </c>
      <c r="CF1883">
        <v>19.03</v>
      </c>
      <c r="CG1883">
        <v>14.83</v>
      </c>
      <c r="CH1883">
        <v>-6.66</v>
      </c>
      <c r="CI1883">
        <v>-9.39</v>
      </c>
      <c r="CJ1883">
        <v>4.07</v>
      </c>
      <c r="CK1883">
        <v>16.149999999999999</v>
      </c>
      <c r="CL1883">
        <v>21.97</v>
      </c>
      <c r="CM1883">
        <v>234</v>
      </c>
      <c r="CN1883">
        <v>725</v>
      </c>
      <c r="CO1883">
        <v>703</v>
      </c>
      <c r="CP1883">
        <v>-325</v>
      </c>
      <c r="CQ1883">
        <v>-533</v>
      </c>
      <c r="CR1883">
        <v>480</v>
      </c>
      <c r="CS1883" s="1">
        <v>2847</v>
      </c>
      <c r="CT1883" s="1">
        <v>4691</v>
      </c>
      <c r="CU1883">
        <v>59.18</v>
      </c>
      <c r="CV1883">
        <v>54.77</v>
      </c>
      <c r="CW1883">
        <v>48.02</v>
      </c>
      <c r="CX1883" t="s">
        <v>2</v>
      </c>
      <c r="CY1883" t="s">
        <v>2</v>
      </c>
      <c r="CZ1883">
        <v>256.29000000000002</v>
      </c>
      <c r="DA1883">
        <v>43.24</v>
      </c>
      <c r="DB1883">
        <v>26.24</v>
      </c>
      <c r="DC1883">
        <v>3.69</v>
      </c>
      <c r="DD1883">
        <v>8.32</v>
      </c>
      <c r="DE1883">
        <v>6.21</v>
      </c>
      <c r="DF1883">
        <v>4.05</v>
      </c>
      <c r="DG1883">
        <v>10.039999999999999</v>
      </c>
      <c r="DH1883">
        <v>7.46</v>
      </c>
      <c r="DI1883">
        <v>6.38</v>
      </c>
      <c r="DJ1883">
        <v>5.14</v>
      </c>
      <c r="DK1883" s="5">
        <f>(CL1883*3+CK1883*2+CJ1883)/6</f>
        <v>17.046666666666667</v>
      </c>
      <c r="DL1883">
        <f>BG1883+(BG1883*(CF1883-8.25)/8.25)</f>
        <v>2022.9466666666667</v>
      </c>
      <c r="DM1883">
        <f>BH1883+(BH1883*(CG1883-8.25)/8.25)</f>
        <v>2182.2569696969695</v>
      </c>
      <c r="DN1883">
        <f>BI1883+(BI1883*(CH1883-8.25)/8.25)</f>
        <v>-1135.0254545454545</v>
      </c>
      <c r="DO1883">
        <f>BJ1883+(BJ1883*(CI1883-8.25)/8.25)</f>
        <v>-1472.8072727272729</v>
      </c>
      <c r="DP1883">
        <f>BK1883+(BK1883*(CJ1883-8.25)/8.25)</f>
        <v>959.04000000000008</v>
      </c>
      <c r="DQ1883">
        <f>BL1883+(BL1883*(CK1883-8.25)/8.25)</f>
        <v>11177.757575757576</v>
      </c>
      <c r="DR1883">
        <f>BM1883+(BM1883*(CL1883-8.25)/8.25)</f>
        <v>17836.976969696967</v>
      </c>
      <c r="DS1883" s="7">
        <f>DL1883*10^8/$H1883</f>
        <v>5745.7797418025229</v>
      </c>
      <c r="DT1883" s="7">
        <f>DM1883*10^8/$H1883</f>
        <v>6198.2691360583958</v>
      </c>
      <c r="DU1883" s="7">
        <f>DN1883*10^8/$H1883</f>
        <v>-3223.8152248984024</v>
      </c>
      <c r="DV1883" s="7">
        <f>DO1883*10^8/$H1883</f>
        <v>-4183.2176451591022</v>
      </c>
      <c r="DW1883" s="7">
        <f>DP1883*10^8/$H1883</f>
        <v>2723.9633621474413</v>
      </c>
      <c r="DX1883" s="7">
        <f>DQ1883*10^8/$H1883</f>
        <v>31748.208737205576</v>
      </c>
      <c r="DY1883" s="7">
        <f>DR1883*10^8/$H1883</f>
        <v>50662.403817277933</v>
      </c>
      <c r="DZ1883" s="7">
        <f>DS1883*10^8/$H1883</f>
        <v>16319.750483440792</v>
      </c>
      <c r="EA1883" s="7">
        <f>DY1883*0.8</f>
        <v>40529.923053822349</v>
      </c>
      <c r="EB1883" s="9" t="e">
        <f>F1883-#REF!</f>
        <v>#REF!</v>
      </c>
      <c r="EC1883" s="3" t="e">
        <f>EB1883/#REF!*100</f>
        <v>#REF!</v>
      </c>
      <c r="ED1883" s="3">
        <f>DX1883-F1883</f>
        <v>-91351.791262794432</v>
      </c>
      <c r="EE1883" s="11">
        <f>ED1883/F1883</f>
        <v>-0.74209416135495065</v>
      </c>
      <c r="EF1883" s="3" t="e">
        <f>F1883-#REF!</f>
        <v>#REF!</v>
      </c>
    </row>
    <row r="1884" spans="1:136" hidden="1" x14ac:dyDescent="0.3">
      <c r="A1884">
        <v>1882</v>
      </c>
      <c r="B1884" s="17" t="s">
        <v>10721</v>
      </c>
      <c r="C1884" s="16" t="str">
        <f>"https://finance.naver.com/item/frgn.nhn?code="&amp;B1884</f>
        <v>https://finance.naver.com/item/frgn.nhn?code=066670</v>
      </c>
      <c r="D1884" t="s">
        <v>1927</v>
      </c>
      <c r="E1884" t="s">
        <v>8013</v>
      </c>
      <c r="F1884" s="18">
        <f>VALUE(LEFT(E1884,FIND("/",E1884)-1))</f>
        <v>7350</v>
      </c>
      <c r="G1884" s="6" t="s">
        <v>8014</v>
      </c>
      <c r="H1884" s="6">
        <f>VALUE(LEFT(G1884,FIND("/",G1884)-1)) + VALUE(MID(G1884,FIND("/",G1884)+1,LEN(G1884)))</f>
        <v>18691918</v>
      </c>
      <c r="I1884">
        <v>0</v>
      </c>
      <c r="J1884" s="1">
        <f>F1884*H1884/(10^8)</f>
        <v>1373.8559729999999</v>
      </c>
      <c r="K1884">
        <v>892</v>
      </c>
      <c r="L1884">
        <v>827</v>
      </c>
      <c r="M1884">
        <v>573</v>
      </c>
      <c r="N1884">
        <v>436</v>
      </c>
      <c r="O1884">
        <v>417</v>
      </c>
      <c r="P1884" t="s">
        <v>8838</v>
      </c>
      <c r="Q1884" t="s">
        <v>8838</v>
      </c>
      <c r="R1884" t="s">
        <v>8838</v>
      </c>
      <c r="S1884">
        <v>45</v>
      </c>
      <c r="T1884">
        <v>81</v>
      </c>
      <c r="U1884">
        <v>36</v>
      </c>
      <c r="V1884">
        <v>66</v>
      </c>
      <c r="W1884">
        <v>39</v>
      </c>
      <c r="X1884" t="s">
        <v>8838</v>
      </c>
      <c r="Y1884" t="s">
        <v>8838</v>
      </c>
      <c r="Z1884" t="s">
        <v>8838</v>
      </c>
      <c r="AA1884">
        <v>40</v>
      </c>
      <c r="AB1884">
        <v>47</v>
      </c>
      <c r="AC1884">
        <v>30</v>
      </c>
      <c r="AD1884">
        <v>54</v>
      </c>
      <c r="AE1884">
        <v>38</v>
      </c>
      <c r="AF1884" t="s">
        <v>8838</v>
      </c>
      <c r="AG1884" t="s">
        <v>8838</v>
      </c>
      <c r="AH1884" t="s">
        <v>8838</v>
      </c>
      <c r="AI1884" s="1">
        <v>1803</v>
      </c>
      <c r="AJ1884" s="1">
        <v>1668</v>
      </c>
      <c r="AK1884" s="1">
        <v>1723</v>
      </c>
      <c r="AL1884" s="1">
        <v>1680</v>
      </c>
      <c r="AM1884" s="1">
        <v>1702</v>
      </c>
      <c r="AN1884" t="s">
        <v>8838</v>
      </c>
      <c r="AO1884" t="s">
        <v>8838</v>
      </c>
      <c r="AP1884" t="s">
        <v>8838</v>
      </c>
      <c r="AQ1884">
        <v>358</v>
      </c>
      <c r="AR1884">
        <v>185</v>
      </c>
      <c r="AS1884">
        <v>232</v>
      </c>
      <c r="AT1884">
        <v>183</v>
      </c>
      <c r="AU1884">
        <v>187</v>
      </c>
      <c r="AV1884" t="s">
        <v>8838</v>
      </c>
      <c r="AW1884" t="s">
        <v>8838</v>
      </c>
      <c r="AX1884" t="s">
        <v>8838</v>
      </c>
      <c r="AY1884" s="1">
        <v>1445</v>
      </c>
      <c r="AZ1884" s="1">
        <v>1484</v>
      </c>
      <c r="BA1884" s="1">
        <v>1491</v>
      </c>
      <c r="BB1884" s="1">
        <v>1496</v>
      </c>
      <c r="BC1884" s="1">
        <v>1515</v>
      </c>
      <c r="BD1884" t="s">
        <v>8838</v>
      </c>
      <c r="BE1884" t="s">
        <v>8838</v>
      </c>
      <c r="BF1884" t="s">
        <v>8838</v>
      </c>
      <c r="BG1884" s="1">
        <v>1445</v>
      </c>
      <c r="BH1884" s="1">
        <v>1484</v>
      </c>
      <c r="BI1884" s="1">
        <v>1491</v>
      </c>
      <c r="BJ1884" s="1">
        <v>1496</v>
      </c>
      <c r="BK1884" s="1">
        <v>1515</v>
      </c>
      <c r="BL1884" t="s">
        <v>8838</v>
      </c>
      <c r="BM1884" t="s">
        <v>8838</v>
      </c>
      <c r="BN1884" t="s">
        <v>8838</v>
      </c>
      <c r="BO1884">
        <v>93</v>
      </c>
      <c r="BP1884">
        <v>93</v>
      </c>
      <c r="BQ1884">
        <v>93</v>
      </c>
      <c r="BR1884">
        <v>93</v>
      </c>
      <c r="BS1884">
        <v>93</v>
      </c>
      <c r="BT1884" t="s">
        <v>8838</v>
      </c>
      <c r="BU1884" t="s">
        <v>8838</v>
      </c>
      <c r="BV1884" t="s">
        <v>8838</v>
      </c>
      <c r="BW1884">
        <v>2.1</v>
      </c>
      <c r="BX1884">
        <v>2.71</v>
      </c>
      <c r="BY1884">
        <v>1.77</v>
      </c>
      <c r="BZ1884">
        <v>3.17</v>
      </c>
      <c r="CA1884">
        <v>2.27</v>
      </c>
      <c r="CB1884" t="s">
        <v>8838</v>
      </c>
      <c r="CC1884" t="s">
        <v>8838</v>
      </c>
      <c r="CD1884" t="s">
        <v>8838</v>
      </c>
      <c r="CE1884">
        <v>2.77</v>
      </c>
      <c r="CF1884">
        <v>3.22</v>
      </c>
      <c r="CG1884">
        <v>2.0099999999999998</v>
      </c>
      <c r="CH1884">
        <v>3.61</v>
      </c>
      <c r="CI1884">
        <v>2.5499999999999998</v>
      </c>
      <c r="CJ1884" t="s">
        <v>8838</v>
      </c>
      <c r="CK1884" t="s">
        <v>8838</v>
      </c>
      <c r="CL1884" t="s">
        <v>8838</v>
      </c>
      <c r="CM1884">
        <v>213</v>
      </c>
      <c r="CN1884">
        <v>252</v>
      </c>
      <c r="CO1884">
        <v>160</v>
      </c>
      <c r="CP1884">
        <v>289</v>
      </c>
      <c r="CQ1884">
        <v>205</v>
      </c>
      <c r="CR1884" t="s">
        <v>8838</v>
      </c>
      <c r="CS1884" t="s">
        <v>8838</v>
      </c>
      <c r="CT1884" t="s">
        <v>8838</v>
      </c>
      <c r="CU1884">
        <v>19.88</v>
      </c>
      <c r="CV1884">
        <v>15.08</v>
      </c>
      <c r="CW1884">
        <v>24.27</v>
      </c>
      <c r="CX1884">
        <v>12.96</v>
      </c>
      <c r="CY1884">
        <v>18.29</v>
      </c>
      <c r="CZ1884" t="s">
        <v>8838</v>
      </c>
      <c r="DA1884" t="s">
        <v>8838</v>
      </c>
      <c r="DB1884" t="s">
        <v>8838</v>
      </c>
      <c r="DC1884">
        <v>0.53</v>
      </c>
      <c r="DD1884">
        <v>0.46</v>
      </c>
      <c r="DE1884">
        <v>0.47</v>
      </c>
      <c r="DF1884">
        <v>0.44</v>
      </c>
      <c r="DG1884">
        <v>0.44</v>
      </c>
      <c r="DH1884" t="s">
        <v>8838</v>
      </c>
      <c r="DI1884" t="s">
        <v>8838</v>
      </c>
      <c r="DJ1884" t="s">
        <v>8838</v>
      </c>
      <c r="DK1884" s="5" t="e">
        <f>(CL1884*3+CK1884*2+CJ1884)/6</f>
        <v>#VALUE!</v>
      </c>
      <c r="DL1884">
        <f>BG1884+(BG1884*(CF1884-8.25)/8.25)</f>
        <v>563.9878787878788</v>
      </c>
      <c r="DM1884">
        <f>BH1884+(BH1884*(CG1884-8.25)/8.25)</f>
        <v>361.55636363636359</v>
      </c>
      <c r="DN1884">
        <f>BI1884+(BI1884*(CH1884-8.25)/8.25)</f>
        <v>652.4254545454545</v>
      </c>
      <c r="DO1884">
        <f>BJ1884+(BJ1884*(CI1884-8.25)/8.25)</f>
        <v>462.39999999999986</v>
      </c>
      <c r="DP1884" t="e">
        <f>BK1884+(BK1884*(CJ1884-8.25)/8.25)</f>
        <v>#VALUE!</v>
      </c>
      <c r="DQ1884" t="e">
        <f>BL1884+(BL1884*(CK1884-8.25)/8.25)</f>
        <v>#VALUE!</v>
      </c>
      <c r="DR1884" t="e">
        <f>BM1884+(BM1884*(CL1884-8.25)/8.25)</f>
        <v>#VALUE!</v>
      </c>
      <c r="DS1884" s="7">
        <f>DL1884*10^8/$H1884</f>
        <v>3017.2820081271425</v>
      </c>
      <c r="DT1884" s="7">
        <f>DM1884*10^8/$H1884</f>
        <v>1934.2924767611521</v>
      </c>
      <c r="DU1884" s="7">
        <f>DN1884*10^8/$H1884</f>
        <v>3490.41470514398</v>
      </c>
      <c r="DV1884" s="7">
        <f>DO1884*10^8/$H1884</f>
        <v>2473.796429023495</v>
      </c>
      <c r="DW1884" s="7" t="e">
        <f>DP1884*10^8/$H1884</f>
        <v>#VALUE!</v>
      </c>
      <c r="DX1884" s="7" t="e">
        <f>DQ1884*10^8/$H1884</f>
        <v>#VALUE!</v>
      </c>
      <c r="DY1884" s="7" t="e">
        <f>DR1884*10^8/$H1884</f>
        <v>#VALUE!</v>
      </c>
      <c r="DZ1884" s="7">
        <f>DS1884*10^8/$H1884</f>
        <v>16142.174431361951</v>
      </c>
      <c r="EA1884" s="7" t="e">
        <f>DY1884*0.8</f>
        <v>#VALUE!</v>
      </c>
      <c r="EB1884" s="9" t="e">
        <f>F1884-#REF!</f>
        <v>#REF!</v>
      </c>
      <c r="EC1884" s="3" t="e">
        <f>EB1884/#REF!*100</f>
        <v>#REF!</v>
      </c>
      <c r="ED1884" s="3" t="e">
        <f>DX1884-F1884</f>
        <v>#VALUE!</v>
      </c>
      <c r="EE1884" s="11" t="e">
        <f>ED1884/F1884</f>
        <v>#VALUE!</v>
      </c>
      <c r="EF1884" s="3" t="e">
        <f>F1884-#REF!</f>
        <v>#REF!</v>
      </c>
    </row>
    <row r="1885" spans="1:136" hidden="1" x14ac:dyDescent="0.3">
      <c r="A1885">
        <v>1883</v>
      </c>
      <c r="B1885" s="17" t="s">
        <v>10722</v>
      </c>
      <c r="C1885" s="16" t="str">
        <f>"https://finance.naver.com/item/frgn.nhn?code="&amp;B1885</f>
        <v>https://finance.naver.com/item/frgn.nhn?code=066430</v>
      </c>
      <c r="D1885" t="s">
        <v>1928</v>
      </c>
      <c r="E1885" t="s">
        <v>8015</v>
      </c>
      <c r="F1885" s="18">
        <f>VALUE(LEFT(E1885,FIND("/",E1885)-1))</f>
        <v>2635</v>
      </c>
      <c r="G1885" s="6" t="s">
        <v>8016</v>
      </c>
      <c r="H1885" s="6">
        <f>VALUE(LEFT(G1885,FIND("/",G1885)-1)) + VALUE(MID(G1885,FIND("/",G1885)+1,LEN(G1885)))</f>
        <v>15855736</v>
      </c>
      <c r="I1885">
        <v>0</v>
      </c>
      <c r="J1885" s="1">
        <f>F1885*H1885/(10^8)</f>
        <v>417.79864359999999</v>
      </c>
      <c r="K1885">
        <v>146</v>
      </c>
      <c r="L1885">
        <v>302</v>
      </c>
      <c r="M1885">
        <v>307</v>
      </c>
      <c r="N1885">
        <v>350</v>
      </c>
      <c r="O1885">
        <v>318</v>
      </c>
      <c r="P1885" t="s">
        <v>8838</v>
      </c>
      <c r="Q1885" t="s">
        <v>8838</v>
      </c>
      <c r="R1885" t="s">
        <v>8838</v>
      </c>
      <c r="S1885">
        <v>5</v>
      </c>
      <c r="T1885">
        <v>12</v>
      </c>
      <c r="U1885">
        <v>3</v>
      </c>
      <c r="V1885">
        <v>9</v>
      </c>
      <c r="W1885">
        <v>13</v>
      </c>
      <c r="X1885" t="s">
        <v>8838</v>
      </c>
      <c r="Y1885" t="s">
        <v>8838</v>
      </c>
      <c r="Z1885" t="s">
        <v>8838</v>
      </c>
      <c r="AA1885">
        <v>-106</v>
      </c>
      <c r="AB1885">
        <v>-28</v>
      </c>
      <c r="AC1885">
        <v>-31</v>
      </c>
      <c r="AD1885">
        <v>-253</v>
      </c>
      <c r="AE1885">
        <v>24</v>
      </c>
      <c r="AF1885" t="s">
        <v>8838</v>
      </c>
      <c r="AG1885" t="s">
        <v>8838</v>
      </c>
      <c r="AH1885" t="s">
        <v>8838</v>
      </c>
      <c r="AI1885">
        <v>147</v>
      </c>
      <c r="AJ1885">
        <v>142</v>
      </c>
      <c r="AK1885">
        <v>388</v>
      </c>
      <c r="AL1885">
        <v>380</v>
      </c>
      <c r="AM1885">
        <v>283</v>
      </c>
      <c r="AN1885" t="s">
        <v>8838</v>
      </c>
      <c r="AO1885" t="s">
        <v>8838</v>
      </c>
      <c r="AP1885" t="s">
        <v>8838</v>
      </c>
      <c r="AQ1885">
        <v>55</v>
      </c>
      <c r="AR1885">
        <v>48</v>
      </c>
      <c r="AS1885">
        <v>325</v>
      </c>
      <c r="AT1885">
        <v>240</v>
      </c>
      <c r="AU1885">
        <v>105</v>
      </c>
      <c r="AV1885" t="s">
        <v>8838</v>
      </c>
      <c r="AW1885" t="s">
        <v>8838</v>
      </c>
      <c r="AX1885" t="s">
        <v>8838</v>
      </c>
      <c r="AY1885">
        <v>92</v>
      </c>
      <c r="AZ1885">
        <v>94</v>
      </c>
      <c r="BA1885">
        <v>63</v>
      </c>
      <c r="BB1885">
        <v>139</v>
      </c>
      <c r="BC1885">
        <v>177</v>
      </c>
      <c r="BD1885" t="s">
        <v>8838</v>
      </c>
      <c r="BE1885" t="s">
        <v>8838</v>
      </c>
      <c r="BF1885" t="s">
        <v>8838</v>
      </c>
      <c r="BG1885">
        <v>92</v>
      </c>
      <c r="BH1885">
        <v>94</v>
      </c>
      <c r="BI1885">
        <v>63</v>
      </c>
      <c r="BJ1885">
        <v>139</v>
      </c>
      <c r="BK1885">
        <v>177</v>
      </c>
      <c r="BL1885" t="s">
        <v>8838</v>
      </c>
      <c r="BM1885" t="s">
        <v>8838</v>
      </c>
      <c r="BN1885" t="s">
        <v>8838</v>
      </c>
      <c r="BO1885">
        <v>157</v>
      </c>
      <c r="BP1885">
        <v>58</v>
      </c>
      <c r="BQ1885">
        <v>58</v>
      </c>
      <c r="BR1885">
        <v>74</v>
      </c>
      <c r="BS1885">
        <v>79</v>
      </c>
      <c r="BT1885" t="s">
        <v>8838</v>
      </c>
      <c r="BU1885" t="s">
        <v>8838</v>
      </c>
      <c r="BV1885" t="s">
        <v>8838</v>
      </c>
      <c r="BW1885">
        <v>-52.47</v>
      </c>
      <c r="BX1885">
        <v>-19.100000000000001</v>
      </c>
      <c r="BY1885">
        <v>-11.54</v>
      </c>
      <c r="BZ1885">
        <v>-65.97</v>
      </c>
      <c r="CA1885">
        <v>7.19</v>
      </c>
      <c r="CB1885" t="s">
        <v>8838</v>
      </c>
      <c r="CC1885" t="s">
        <v>8838</v>
      </c>
      <c r="CD1885" t="s">
        <v>8838</v>
      </c>
      <c r="CE1885">
        <v>-91.82</v>
      </c>
      <c r="CF1885">
        <v>-29.72</v>
      </c>
      <c r="CG1885">
        <v>-39.130000000000003</v>
      </c>
      <c r="CH1885">
        <v>-250.67</v>
      </c>
      <c r="CI1885">
        <v>15.03</v>
      </c>
      <c r="CJ1885" t="s">
        <v>8838</v>
      </c>
      <c r="CK1885" t="s">
        <v>8838</v>
      </c>
      <c r="CL1885" t="s">
        <v>8838</v>
      </c>
      <c r="CM1885" s="1">
        <v>-1068</v>
      </c>
      <c r="CN1885">
        <v>-256</v>
      </c>
      <c r="CO1885">
        <v>-264</v>
      </c>
      <c r="CP1885" s="1">
        <v>-1717</v>
      </c>
      <c r="CQ1885">
        <v>155</v>
      </c>
      <c r="CR1885" t="s">
        <v>8838</v>
      </c>
      <c r="CS1885" t="s">
        <v>8838</v>
      </c>
      <c r="CT1885" t="s">
        <v>8838</v>
      </c>
      <c r="CU1885" t="s">
        <v>2</v>
      </c>
      <c r="CV1885" t="s">
        <v>2</v>
      </c>
      <c r="CW1885" t="s">
        <v>2</v>
      </c>
      <c r="CX1885" t="s">
        <v>2</v>
      </c>
      <c r="CY1885">
        <v>11.03</v>
      </c>
      <c r="CZ1885" t="s">
        <v>8838</v>
      </c>
      <c r="DA1885" t="s">
        <v>8838</v>
      </c>
      <c r="DB1885" t="s">
        <v>8838</v>
      </c>
      <c r="DC1885">
        <v>7.01</v>
      </c>
      <c r="DD1885">
        <v>3.05</v>
      </c>
      <c r="DE1885">
        <v>13.1</v>
      </c>
      <c r="DF1885">
        <v>8.34</v>
      </c>
      <c r="DG1885">
        <v>1.46</v>
      </c>
      <c r="DH1885" t="s">
        <v>8838</v>
      </c>
      <c r="DI1885" t="s">
        <v>8838</v>
      </c>
      <c r="DJ1885" t="s">
        <v>8838</v>
      </c>
      <c r="DK1885" s="5" t="e">
        <f>(CL1885*3+CK1885*2+CJ1885)/6</f>
        <v>#VALUE!</v>
      </c>
      <c r="DL1885">
        <f>BG1885+(BG1885*(CF1885-8.25)/8.25)</f>
        <v>-331.42303030303026</v>
      </c>
      <c r="DM1885">
        <f>BH1885+(BH1885*(CG1885-8.25)/8.25)</f>
        <v>-445.84484848484851</v>
      </c>
      <c r="DN1885">
        <f>BI1885+(BI1885*(CH1885-8.25)/8.25)</f>
        <v>-1914.2072727272723</v>
      </c>
      <c r="DO1885">
        <f>BJ1885+(BJ1885*(CI1885-8.25)/8.25)</f>
        <v>253.23272727272729</v>
      </c>
      <c r="DP1885" t="e">
        <f>BK1885+(BK1885*(CJ1885-8.25)/8.25)</f>
        <v>#VALUE!</v>
      </c>
      <c r="DQ1885" t="e">
        <f>BL1885+(BL1885*(CK1885-8.25)/8.25)</f>
        <v>#VALUE!</v>
      </c>
      <c r="DR1885" t="e">
        <f>BM1885+(BM1885*(CL1885-8.25)/8.25)</f>
        <v>#VALUE!</v>
      </c>
      <c r="DS1885" s="7">
        <f>DL1885*10^8/$H1885</f>
        <v>-2090.2405937070989</v>
      </c>
      <c r="DT1885" s="7">
        <f>DM1885*10^8/$H1885</f>
        <v>-2811.8836519783658</v>
      </c>
      <c r="DU1885" s="7">
        <f>DN1885*10^8/$H1885</f>
        <v>-12072.648489652403</v>
      </c>
      <c r="DV1885" s="7">
        <f>DO1885*10^8/$H1885</f>
        <v>1597.1048412557277</v>
      </c>
      <c r="DW1885" s="7" t="e">
        <f>DP1885*10^8/$H1885</f>
        <v>#VALUE!</v>
      </c>
      <c r="DX1885" s="7" t="e">
        <f>DQ1885*10^8/$H1885</f>
        <v>#VALUE!</v>
      </c>
      <c r="DY1885" s="7" t="e">
        <f>DR1885*10^8/$H1885</f>
        <v>#VALUE!</v>
      </c>
      <c r="DZ1885" s="7">
        <f>DS1885*10^8/$H1885</f>
        <v>-13182.867031256696</v>
      </c>
      <c r="EA1885" s="7" t="e">
        <f>DY1885*0.8</f>
        <v>#VALUE!</v>
      </c>
      <c r="EB1885" s="9" t="e">
        <f>F1885-#REF!</f>
        <v>#REF!</v>
      </c>
      <c r="EC1885" s="3" t="e">
        <f>EB1885/#REF!*100</f>
        <v>#REF!</v>
      </c>
      <c r="ED1885" s="3" t="e">
        <f>DX1885-F1885</f>
        <v>#VALUE!</v>
      </c>
      <c r="EE1885" s="11" t="e">
        <f>ED1885/F1885</f>
        <v>#VALUE!</v>
      </c>
      <c r="EF1885" s="3" t="e">
        <f>F1885-#REF!</f>
        <v>#REF!</v>
      </c>
    </row>
    <row r="1886" spans="1:136" hidden="1" x14ac:dyDescent="0.3">
      <c r="A1886">
        <v>1884</v>
      </c>
      <c r="B1886" s="17" t="s">
        <v>10723</v>
      </c>
      <c r="C1886" s="16" t="str">
        <f>"https://finance.naver.com/item/frgn.nhn?code="&amp;B1886</f>
        <v>https://finance.naver.com/item/frgn.nhn?code=047820</v>
      </c>
      <c r="D1886" t="s">
        <v>1929</v>
      </c>
      <c r="E1886" t="s">
        <v>8017</v>
      </c>
      <c r="F1886" s="18">
        <f>VALUE(LEFT(E1886,FIND("/",E1886)-1))</f>
        <v>2505</v>
      </c>
      <c r="G1886" s="6" t="s">
        <v>8018</v>
      </c>
      <c r="H1886" s="6">
        <f>VALUE(LEFT(G1886,FIND("/",G1886)-1)) + VALUE(MID(G1886,FIND("/",G1886)+1,LEN(G1886)))</f>
        <v>176969191</v>
      </c>
      <c r="I1886" s="1">
        <v>100000</v>
      </c>
      <c r="J1886" s="1">
        <f>F1886*H1886/(10^8)</f>
        <v>4433.0782345500002</v>
      </c>
      <c r="K1886" s="1">
        <v>1059</v>
      </c>
      <c r="L1886">
        <v>588</v>
      </c>
      <c r="M1886">
        <v>639</v>
      </c>
      <c r="N1886">
        <v>485</v>
      </c>
      <c r="O1886">
        <v>467</v>
      </c>
      <c r="P1886" t="s">
        <v>8838</v>
      </c>
      <c r="Q1886" t="s">
        <v>8838</v>
      </c>
      <c r="R1886" t="s">
        <v>8838</v>
      </c>
      <c r="S1886">
        <v>77</v>
      </c>
      <c r="T1886">
        <v>1</v>
      </c>
      <c r="U1886">
        <v>13</v>
      </c>
      <c r="V1886">
        <v>14</v>
      </c>
      <c r="W1886">
        <v>-86</v>
      </c>
      <c r="X1886" t="s">
        <v>8838</v>
      </c>
      <c r="Y1886" t="s">
        <v>8838</v>
      </c>
      <c r="Z1886" t="s">
        <v>8838</v>
      </c>
      <c r="AA1886">
        <v>49</v>
      </c>
      <c r="AB1886">
        <v>-133</v>
      </c>
      <c r="AC1886">
        <v>-155</v>
      </c>
      <c r="AD1886">
        <v>82</v>
      </c>
      <c r="AE1886">
        <v>-338</v>
      </c>
      <c r="AF1886" t="s">
        <v>8838</v>
      </c>
      <c r="AG1886" t="s">
        <v>8838</v>
      </c>
      <c r="AH1886" t="s">
        <v>8838</v>
      </c>
      <c r="AI1886" s="1">
        <v>1242</v>
      </c>
      <c r="AJ1886" s="1">
        <v>1111</v>
      </c>
      <c r="AK1886" s="1">
        <v>1691</v>
      </c>
      <c r="AL1886" s="1">
        <v>1865</v>
      </c>
      <c r="AM1886" s="1">
        <v>2991</v>
      </c>
      <c r="AN1886" t="s">
        <v>8838</v>
      </c>
      <c r="AO1886" t="s">
        <v>8838</v>
      </c>
      <c r="AP1886" t="s">
        <v>8838</v>
      </c>
      <c r="AQ1886">
        <v>519</v>
      </c>
      <c r="AR1886">
        <v>292</v>
      </c>
      <c r="AS1886">
        <v>780</v>
      </c>
      <c r="AT1886">
        <v>802</v>
      </c>
      <c r="AU1886" s="1">
        <v>1657</v>
      </c>
      <c r="AV1886" t="s">
        <v>8838</v>
      </c>
      <c r="AW1886" t="s">
        <v>8838</v>
      </c>
      <c r="AX1886" t="s">
        <v>8838</v>
      </c>
      <c r="AY1886">
        <v>723</v>
      </c>
      <c r="AZ1886">
        <v>819</v>
      </c>
      <c r="BA1886">
        <v>911</v>
      </c>
      <c r="BB1886" s="1">
        <v>1063</v>
      </c>
      <c r="BC1886" s="1">
        <v>1334</v>
      </c>
      <c r="BD1886" t="s">
        <v>8838</v>
      </c>
      <c r="BE1886" t="s">
        <v>8838</v>
      </c>
      <c r="BF1886" t="s">
        <v>8838</v>
      </c>
      <c r="BG1886">
        <v>717</v>
      </c>
      <c r="BH1886">
        <v>816</v>
      </c>
      <c r="BI1886">
        <v>911</v>
      </c>
      <c r="BJ1886" s="1">
        <v>1063</v>
      </c>
      <c r="BK1886" s="1">
        <v>1293</v>
      </c>
      <c r="BL1886" t="s">
        <v>8838</v>
      </c>
      <c r="BM1886" t="s">
        <v>8838</v>
      </c>
      <c r="BN1886" t="s">
        <v>8838</v>
      </c>
      <c r="BO1886">
        <v>247</v>
      </c>
      <c r="BP1886">
        <v>324</v>
      </c>
      <c r="BQ1886">
        <v>382</v>
      </c>
      <c r="BR1886">
        <v>419</v>
      </c>
      <c r="BS1886">
        <v>642</v>
      </c>
      <c r="BT1886" t="s">
        <v>8838</v>
      </c>
      <c r="BU1886" t="s">
        <v>8838</v>
      </c>
      <c r="BV1886" t="s">
        <v>8838</v>
      </c>
      <c r="BW1886">
        <v>4.0999999999999996</v>
      </c>
      <c r="BX1886">
        <v>-11.34</v>
      </c>
      <c r="BY1886">
        <v>-11.03</v>
      </c>
      <c r="BZ1886">
        <v>4.6399999999999997</v>
      </c>
      <c r="CA1886">
        <v>-13.91</v>
      </c>
      <c r="CB1886" t="s">
        <v>8838</v>
      </c>
      <c r="CC1886" t="s">
        <v>8838</v>
      </c>
      <c r="CD1886" t="s">
        <v>8838</v>
      </c>
      <c r="CE1886">
        <v>7.2</v>
      </c>
      <c r="CF1886">
        <v>-17.41</v>
      </c>
      <c r="CG1886">
        <v>-17.899999999999999</v>
      </c>
      <c r="CH1886">
        <v>8.35</v>
      </c>
      <c r="CI1886">
        <v>-28.82</v>
      </c>
      <c r="CJ1886" t="s">
        <v>8838</v>
      </c>
      <c r="CK1886" t="s">
        <v>8838</v>
      </c>
      <c r="CL1886" t="s">
        <v>8838</v>
      </c>
      <c r="CM1886">
        <v>92</v>
      </c>
      <c r="CN1886">
        <v>-191</v>
      </c>
      <c r="CO1886">
        <v>-173</v>
      </c>
      <c r="CP1886">
        <v>67</v>
      </c>
      <c r="CQ1886">
        <v>-235</v>
      </c>
      <c r="CR1886" t="s">
        <v>8838</v>
      </c>
      <c r="CS1886" t="s">
        <v>8838</v>
      </c>
      <c r="CT1886" t="s">
        <v>8838</v>
      </c>
      <c r="CU1886">
        <v>20.260000000000002</v>
      </c>
      <c r="CV1886" t="s">
        <v>2</v>
      </c>
      <c r="CW1886" t="s">
        <v>2</v>
      </c>
      <c r="CX1886">
        <v>18.05</v>
      </c>
      <c r="CY1886" t="s">
        <v>2</v>
      </c>
      <c r="CZ1886" t="s">
        <v>8838</v>
      </c>
      <c r="DA1886" t="s">
        <v>8838</v>
      </c>
      <c r="DB1886" t="s">
        <v>8838</v>
      </c>
      <c r="DC1886">
        <v>1.38</v>
      </c>
      <c r="DD1886">
        <v>1.1399999999999999</v>
      </c>
      <c r="DE1886">
        <v>2.12</v>
      </c>
      <c r="DF1886">
        <v>1.4</v>
      </c>
      <c r="DG1886">
        <v>2.69</v>
      </c>
      <c r="DH1886" t="s">
        <v>8838</v>
      </c>
      <c r="DI1886" t="s">
        <v>8838</v>
      </c>
      <c r="DJ1886" t="s">
        <v>8838</v>
      </c>
      <c r="DK1886" s="5" t="e">
        <f>(CL1886*3+CK1886*2+CJ1886)/6</f>
        <v>#VALUE!</v>
      </c>
      <c r="DL1886">
        <f>BG1886+(BG1886*(CF1886-8.25)/8.25)</f>
        <v>-1513.0872727272726</v>
      </c>
      <c r="DM1886">
        <f>BH1886+(BH1886*(CG1886-8.25)/8.25)</f>
        <v>-1770.4727272727268</v>
      </c>
      <c r="DN1886">
        <f>BI1886+(BI1886*(CH1886-8.25)/8.25)</f>
        <v>922.0424242424242</v>
      </c>
      <c r="DO1886">
        <f>BJ1886+(BJ1886*(CI1886-8.25)/8.25)</f>
        <v>-3713.4133333333339</v>
      </c>
      <c r="DP1886" t="e">
        <f>BK1886+(BK1886*(CJ1886-8.25)/8.25)</f>
        <v>#VALUE!</v>
      </c>
      <c r="DQ1886" t="e">
        <f>BL1886+(BL1886*(CK1886-8.25)/8.25)</f>
        <v>#VALUE!</v>
      </c>
      <c r="DR1886" t="e">
        <f>BM1886+(BM1886*(CL1886-8.25)/8.25)</f>
        <v>#VALUE!</v>
      </c>
      <c r="DS1886" s="7">
        <f>DL1886*10^8/$H1886</f>
        <v>-855.00038971601145</v>
      </c>
      <c r="DT1886" s="7">
        <f>DM1886*10^8/$H1886</f>
        <v>-1000.441216501197</v>
      </c>
      <c r="DU1886" s="7">
        <f>DN1886*10^8/$H1886</f>
        <v>521.01861291914031</v>
      </c>
      <c r="DV1886" s="7">
        <f>DO1886*10^8/$H1886</f>
        <v>-2098.3388760212697</v>
      </c>
      <c r="DW1886" s="7" t="e">
        <f>DP1886*10^8/$H1886</f>
        <v>#VALUE!</v>
      </c>
      <c r="DX1886" s="7" t="e">
        <f>DQ1886*10^8/$H1886</f>
        <v>#VALUE!</v>
      </c>
      <c r="DY1886" s="7" t="e">
        <f>DR1886*10^8/$H1886</f>
        <v>#VALUE!</v>
      </c>
      <c r="DZ1886" s="7">
        <f>DS1886*10^8/$H1886</f>
        <v>-483.13516317990712</v>
      </c>
      <c r="EA1886" s="7" t="e">
        <f>DY1886*0.8</f>
        <v>#VALUE!</v>
      </c>
      <c r="EB1886" s="9" t="e">
        <f>F1886-#REF!</f>
        <v>#REF!</v>
      </c>
      <c r="EC1886" s="3" t="e">
        <f>EB1886/#REF!*100</f>
        <v>#REF!</v>
      </c>
      <c r="ED1886" s="3" t="e">
        <f>DX1886-F1886</f>
        <v>#VALUE!</v>
      </c>
      <c r="EE1886" s="11" t="e">
        <f>ED1886/F1886</f>
        <v>#VALUE!</v>
      </c>
      <c r="EF1886" s="3" t="e">
        <f>F1886-#REF!</f>
        <v>#REF!</v>
      </c>
    </row>
    <row r="1887" spans="1:136" hidden="1" x14ac:dyDescent="0.3">
      <c r="A1887">
        <v>1885</v>
      </c>
      <c r="B1887" s="17" t="s">
        <v>10724</v>
      </c>
      <c r="C1887" s="16" t="str">
        <f>"https://finance.naver.com/item/frgn.nhn?code="&amp;B1887</f>
        <v>https://finance.naver.com/item/frgn.nhn?code=064090</v>
      </c>
      <c r="D1887" t="s">
        <v>1930</v>
      </c>
      <c r="E1887" t="s">
        <v>8019</v>
      </c>
      <c r="F1887" s="18">
        <f>VALUE(LEFT(E1887,FIND("/",E1887)-1))</f>
        <v>3340</v>
      </c>
      <c r="G1887" s="6" t="s">
        <v>8020</v>
      </c>
      <c r="H1887" s="6">
        <f>VALUE(LEFT(G1887,FIND("/",G1887)-1)) + VALUE(MID(G1887,FIND("/",G1887)+1,LEN(G1887)))</f>
        <v>10989409</v>
      </c>
      <c r="I1887" s="1">
        <v>746757</v>
      </c>
      <c r="J1887" s="1">
        <f>F1887*H1887/(10^8)</f>
        <v>367.04626059999998</v>
      </c>
      <c r="K1887">
        <v>547</v>
      </c>
      <c r="L1887">
        <v>725</v>
      </c>
      <c r="M1887" s="1">
        <v>1029</v>
      </c>
      <c r="N1887">
        <v>319</v>
      </c>
      <c r="O1887">
        <v>302</v>
      </c>
      <c r="P1887" t="s">
        <v>8838</v>
      </c>
      <c r="Q1887" t="s">
        <v>8838</v>
      </c>
      <c r="R1887" t="s">
        <v>8838</v>
      </c>
      <c r="S1887">
        <v>-126</v>
      </c>
      <c r="T1887">
        <v>84</v>
      </c>
      <c r="U1887">
        <v>99</v>
      </c>
      <c r="V1887">
        <v>-228</v>
      </c>
      <c r="W1887">
        <v>-134</v>
      </c>
      <c r="X1887" t="s">
        <v>8838</v>
      </c>
      <c r="Y1887" t="s">
        <v>8838</v>
      </c>
      <c r="Z1887" t="s">
        <v>8838</v>
      </c>
      <c r="AA1887">
        <v>-158</v>
      </c>
      <c r="AB1887">
        <v>82</v>
      </c>
      <c r="AC1887">
        <v>37</v>
      </c>
      <c r="AD1887">
        <v>-449</v>
      </c>
      <c r="AE1887">
        <v>-403</v>
      </c>
      <c r="AF1887" t="s">
        <v>8838</v>
      </c>
      <c r="AG1887" t="s">
        <v>8838</v>
      </c>
      <c r="AH1887" t="s">
        <v>8838</v>
      </c>
      <c r="AI1887">
        <v>204</v>
      </c>
      <c r="AJ1887" s="1">
        <v>1008</v>
      </c>
      <c r="AK1887" s="1">
        <v>1517</v>
      </c>
      <c r="AL1887">
        <v>866</v>
      </c>
      <c r="AM1887">
        <v>423</v>
      </c>
      <c r="AN1887" t="s">
        <v>8838</v>
      </c>
      <c r="AO1887" t="s">
        <v>8838</v>
      </c>
      <c r="AP1887" t="s">
        <v>8838</v>
      </c>
      <c r="AQ1887">
        <v>104</v>
      </c>
      <c r="AR1887">
        <v>547</v>
      </c>
      <c r="AS1887">
        <v>898</v>
      </c>
      <c r="AT1887">
        <v>587</v>
      </c>
      <c r="AU1887">
        <v>322</v>
      </c>
      <c r="AV1887" t="s">
        <v>8838</v>
      </c>
      <c r="AW1887" t="s">
        <v>8838</v>
      </c>
      <c r="AX1887" t="s">
        <v>8838</v>
      </c>
      <c r="AY1887">
        <v>100</v>
      </c>
      <c r="AZ1887">
        <v>460</v>
      </c>
      <c r="BA1887">
        <v>619</v>
      </c>
      <c r="BB1887">
        <v>279</v>
      </c>
      <c r="BC1887">
        <v>101</v>
      </c>
      <c r="BD1887" t="s">
        <v>8838</v>
      </c>
      <c r="BE1887" t="s">
        <v>8838</v>
      </c>
      <c r="BF1887" t="s">
        <v>8838</v>
      </c>
      <c r="BG1887">
        <v>96</v>
      </c>
      <c r="BH1887">
        <v>460</v>
      </c>
      <c r="BI1887">
        <v>619</v>
      </c>
      <c r="BJ1887">
        <v>278</v>
      </c>
      <c r="BK1887">
        <v>101</v>
      </c>
      <c r="BL1887" t="s">
        <v>8838</v>
      </c>
      <c r="BM1887" t="s">
        <v>8838</v>
      </c>
      <c r="BN1887" t="s">
        <v>8838</v>
      </c>
      <c r="BO1887">
        <v>146</v>
      </c>
      <c r="BP1887">
        <v>254</v>
      </c>
      <c r="BQ1887">
        <v>299</v>
      </c>
      <c r="BR1887">
        <v>328</v>
      </c>
      <c r="BS1887">
        <v>549</v>
      </c>
      <c r="BT1887" t="s">
        <v>8838</v>
      </c>
      <c r="BU1887" t="s">
        <v>8838</v>
      </c>
      <c r="BV1887" t="s">
        <v>8838</v>
      </c>
      <c r="BW1887">
        <v>-64.37</v>
      </c>
      <c r="BX1887">
        <v>13.55</v>
      </c>
      <c r="BY1887">
        <v>2.94</v>
      </c>
      <c r="BZ1887">
        <v>-37.659999999999997</v>
      </c>
      <c r="CA1887">
        <v>-62.54</v>
      </c>
      <c r="CB1887" t="s">
        <v>8838</v>
      </c>
      <c r="CC1887" t="s">
        <v>8838</v>
      </c>
      <c r="CD1887" t="s">
        <v>8838</v>
      </c>
      <c r="CE1887">
        <v>-140.37</v>
      </c>
      <c r="CF1887">
        <v>29.66</v>
      </c>
      <c r="CG1887">
        <v>6.87</v>
      </c>
      <c r="CH1887">
        <v>-99.99</v>
      </c>
      <c r="CI1887">
        <v>-212.79</v>
      </c>
      <c r="CJ1887" t="s">
        <v>8838</v>
      </c>
      <c r="CK1887" t="s">
        <v>8838</v>
      </c>
      <c r="CL1887" t="s">
        <v>8838</v>
      </c>
      <c r="CM1887" s="1">
        <v>-5581</v>
      </c>
      <c r="CN1887" s="1">
        <v>1862</v>
      </c>
      <c r="CO1887">
        <v>621</v>
      </c>
      <c r="CP1887" s="1">
        <v>-6840</v>
      </c>
      <c r="CQ1887" s="1">
        <v>-5261</v>
      </c>
      <c r="CR1887" t="s">
        <v>8838</v>
      </c>
      <c r="CS1887" t="s">
        <v>8838</v>
      </c>
      <c r="CT1887" t="s">
        <v>8838</v>
      </c>
      <c r="CU1887" t="s">
        <v>2</v>
      </c>
      <c r="CV1887">
        <v>18.87</v>
      </c>
      <c r="CW1887">
        <v>34.1</v>
      </c>
      <c r="CX1887" t="s">
        <v>2</v>
      </c>
      <c r="CY1887" t="s">
        <v>2</v>
      </c>
      <c r="CZ1887" t="s">
        <v>8838</v>
      </c>
      <c r="DA1887" t="s">
        <v>8838</v>
      </c>
      <c r="DB1887" t="s">
        <v>8838</v>
      </c>
      <c r="DC1887">
        <v>5.33</v>
      </c>
      <c r="DD1887">
        <v>3.89</v>
      </c>
      <c r="DE1887">
        <v>2.04</v>
      </c>
      <c r="DF1887">
        <v>2.73</v>
      </c>
      <c r="DG1887">
        <v>7.37</v>
      </c>
      <c r="DH1887" t="s">
        <v>8838</v>
      </c>
      <c r="DI1887" t="s">
        <v>8838</v>
      </c>
      <c r="DJ1887" t="s">
        <v>8838</v>
      </c>
      <c r="DK1887" s="5" t="e">
        <f>(CL1887*3+CK1887*2+CJ1887)/6</f>
        <v>#VALUE!</v>
      </c>
      <c r="DL1887">
        <f>BG1887+(BG1887*(CF1887-8.25)/8.25)</f>
        <v>345.13454545454545</v>
      </c>
      <c r="DM1887">
        <f>BH1887+(BH1887*(CG1887-8.25)/8.25)</f>
        <v>383.05454545454546</v>
      </c>
      <c r="DN1887">
        <f>BI1887+(BI1887*(CH1887-8.25)/8.25)</f>
        <v>-7502.28</v>
      </c>
      <c r="DO1887">
        <f>BJ1887+(BJ1887*(CI1887-8.25)/8.25)</f>
        <v>-7170.3781818181815</v>
      </c>
      <c r="DP1887" t="e">
        <f>BK1887+(BK1887*(CJ1887-8.25)/8.25)</f>
        <v>#VALUE!</v>
      </c>
      <c r="DQ1887" t="e">
        <f>BL1887+(BL1887*(CK1887-8.25)/8.25)</f>
        <v>#VALUE!</v>
      </c>
      <c r="DR1887" t="e">
        <f>BM1887+(BM1887*(CL1887-8.25)/8.25)</f>
        <v>#VALUE!</v>
      </c>
      <c r="DS1887" s="7">
        <f>DL1887*10^8/$H1887</f>
        <v>3140.6106138605401</v>
      </c>
      <c r="DT1887" s="7">
        <f>DM1887*10^8/$H1887</f>
        <v>3485.6701161504266</v>
      </c>
      <c r="DU1887" s="7">
        <f>DN1887*10^8/$H1887</f>
        <v>-68268.275391333606</v>
      </c>
      <c r="DV1887" s="7">
        <f>DO1887*10^8/$H1887</f>
        <v>-65248.07823439988</v>
      </c>
      <c r="DW1887" s="7" t="e">
        <f>DP1887*10^8/$H1887</f>
        <v>#VALUE!</v>
      </c>
      <c r="DX1887" s="7" t="e">
        <f>DQ1887*10^8/$H1887</f>
        <v>#VALUE!</v>
      </c>
      <c r="DY1887" s="7" t="e">
        <f>DR1887*10^8/$H1887</f>
        <v>#VALUE!</v>
      </c>
      <c r="DZ1887" s="7">
        <f>DS1887*10^8/$H1887</f>
        <v>28578.521500660681</v>
      </c>
      <c r="EA1887" s="7" t="e">
        <f>DY1887*0.8</f>
        <v>#VALUE!</v>
      </c>
      <c r="EB1887" s="9" t="e">
        <f>F1887-#REF!</f>
        <v>#REF!</v>
      </c>
      <c r="EC1887" s="3" t="e">
        <f>EB1887/#REF!*100</f>
        <v>#REF!</v>
      </c>
      <c r="ED1887" s="3" t="e">
        <f>DX1887-F1887</f>
        <v>#VALUE!</v>
      </c>
      <c r="EE1887" s="11" t="e">
        <f>ED1887/F1887</f>
        <v>#VALUE!</v>
      </c>
      <c r="EF1887" s="3" t="e">
        <f>F1887-#REF!</f>
        <v>#REF!</v>
      </c>
    </row>
    <row r="1888" spans="1:136" x14ac:dyDescent="0.3">
      <c r="A1888">
        <v>1199</v>
      </c>
      <c r="B1888" s="17" t="s">
        <v>10038</v>
      </c>
      <c r="C1888" s="16" t="str">
        <f>"https://finance.naver.com/item/frgn.nhn?code="&amp;B1888</f>
        <v>https://finance.naver.com/item/frgn.nhn?code=083500</v>
      </c>
      <c r="D1888" t="s">
        <v>6286</v>
      </c>
      <c r="E1888" t="s">
        <v>6287</v>
      </c>
      <c r="F1888" s="18">
        <f>VALUE(LEFT(E1888,FIND("/",E1888)-1))</f>
        <v>15750</v>
      </c>
      <c r="G1888" s="6" t="s">
        <v>6288</v>
      </c>
      <c r="H1888" s="6">
        <f>VALUE(LEFT(G1888,FIND("/",G1888)-1)) + VALUE(MID(G1888,FIND("/",G1888)+1,LEN(G1888)))</f>
        <v>8385722</v>
      </c>
      <c r="I1888">
        <v>0</v>
      </c>
      <c r="J1888" s="1">
        <f>F1888*H1888/(10^8)</f>
        <v>1320.751215</v>
      </c>
      <c r="K1888">
        <v>646</v>
      </c>
      <c r="L1888">
        <v>694</v>
      </c>
      <c r="M1888">
        <v>464</v>
      </c>
      <c r="N1888">
        <v>341</v>
      </c>
      <c r="O1888">
        <v>919</v>
      </c>
      <c r="P1888" t="s">
        <v>8838</v>
      </c>
      <c r="Q1888" t="s">
        <v>8838</v>
      </c>
      <c r="R1888" t="s">
        <v>8838</v>
      </c>
      <c r="S1888">
        <v>90</v>
      </c>
      <c r="T1888">
        <v>-25</v>
      </c>
      <c r="U1888">
        <v>27</v>
      </c>
      <c r="V1888">
        <v>22</v>
      </c>
      <c r="W1888">
        <v>111</v>
      </c>
      <c r="X1888" t="s">
        <v>8838</v>
      </c>
      <c r="Y1888" t="s">
        <v>8838</v>
      </c>
      <c r="Z1888" t="s">
        <v>8838</v>
      </c>
      <c r="AA1888">
        <v>83</v>
      </c>
      <c r="AB1888">
        <v>-102</v>
      </c>
      <c r="AC1888">
        <v>32</v>
      </c>
      <c r="AD1888">
        <v>14</v>
      </c>
      <c r="AE1888">
        <v>82</v>
      </c>
      <c r="AF1888" t="s">
        <v>8838</v>
      </c>
      <c r="AG1888" t="s">
        <v>8838</v>
      </c>
      <c r="AH1888" t="s">
        <v>8838</v>
      </c>
      <c r="AI1888">
        <v>523</v>
      </c>
      <c r="AJ1888">
        <v>581</v>
      </c>
      <c r="AK1888">
        <v>687</v>
      </c>
      <c r="AL1888">
        <v>781</v>
      </c>
      <c r="AM1888" s="1">
        <v>1126</v>
      </c>
      <c r="AN1888" t="s">
        <v>8838</v>
      </c>
      <c r="AO1888" t="s">
        <v>8838</v>
      </c>
      <c r="AP1888" t="s">
        <v>8838</v>
      </c>
      <c r="AQ1888">
        <v>290</v>
      </c>
      <c r="AR1888">
        <v>199</v>
      </c>
      <c r="AS1888">
        <v>263</v>
      </c>
      <c r="AT1888">
        <v>322</v>
      </c>
      <c r="AU1888">
        <v>525</v>
      </c>
      <c r="AV1888" t="s">
        <v>8838</v>
      </c>
      <c r="AW1888" t="s">
        <v>8838</v>
      </c>
      <c r="AX1888" t="s">
        <v>8838</v>
      </c>
      <c r="AY1888">
        <v>233</v>
      </c>
      <c r="AZ1888">
        <v>382</v>
      </c>
      <c r="BA1888">
        <v>424</v>
      </c>
      <c r="BB1888">
        <v>459</v>
      </c>
      <c r="BC1888">
        <v>601</v>
      </c>
      <c r="BD1888" t="s">
        <v>8838</v>
      </c>
      <c r="BE1888" t="s">
        <v>8838</v>
      </c>
      <c r="BF1888" t="s">
        <v>8838</v>
      </c>
      <c r="BG1888">
        <v>233</v>
      </c>
      <c r="BH1888">
        <v>382</v>
      </c>
      <c r="BI1888">
        <v>424</v>
      </c>
      <c r="BJ1888">
        <v>459</v>
      </c>
      <c r="BK1888">
        <v>570</v>
      </c>
      <c r="BL1888" t="s">
        <v>8838</v>
      </c>
      <c r="BM1888" t="s">
        <v>8838</v>
      </c>
      <c r="BN1888" t="s">
        <v>8838</v>
      </c>
      <c r="BO1888">
        <v>24</v>
      </c>
      <c r="BP1888">
        <v>33</v>
      </c>
      <c r="BQ1888">
        <v>35</v>
      </c>
      <c r="BR1888">
        <v>37</v>
      </c>
      <c r="BS1888">
        <v>42</v>
      </c>
      <c r="BT1888" t="s">
        <v>8838</v>
      </c>
      <c r="BU1888" t="s">
        <v>8838</v>
      </c>
      <c r="BV1888" t="s">
        <v>8838</v>
      </c>
      <c r="BW1888">
        <v>18.75</v>
      </c>
      <c r="BX1888">
        <v>-18.48</v>
      </c>
      <c r="BY1888">
        <v>5.0599999999999996</v>
      </c>
      <c r="BZ1888">
        <v>1.97</v>
      </c>
      <c r="CA1888">
        <v>8.6199999999999992</v>
      </c>
      <c r="CB1888" t="s">
        <v>8838</v>
      </c>
      <c r="CC1888" t="s">
        <v>8838</v>
      </c>
      <c r="CD1888" t="s">
        <v>8838</v>
      </c>
      <c r="CE1888">
        <v>43.07</v>
      </c>
      <c r="CF1888">
        <v>-33.159999999999997</v>
      </c>
      <c r="CG1888">
        <v>7.96</v>
      </c>
      <c r="CH1888">
        <v>3.27</v>
      </c>
      <c r="CI1888">
        <v>15.91</v>
      </c>
      <c r="CJ1888" t="s">
        <v>8838</v>
      </c>
      <c r="CK1888" t="s">
        <v>8838</v>
      </c>
      <c r="CL1888" t="s">
        <v>8838</v>
      </c>
      <c r="CM1888" s="1">
        <v>1624</v>
      </c>
      <c r="CN1888" s="1">
        <v>-1574</v>
      </c>
      <c r="CO1888">
        <v>464</v>
      </c>
      <c r="CP1888">
        <v>198</v>
      </c>
      <c r="CQ1888" s="1">
        <v>1030</v>
      </c>
      <c r="CR1888" t="s">
        <v>8838</v>
      </c>
      <c r="CS1888" t="s">
        <v>8838</v>
      </c>
      <c r="CT1888" t="s">
        <v>8838</v>
      </c>
      <c r="CU1888" t="s">
        <v>8838</v>
      </c>
      <c r="CV1888" t="s">
        <v>2</v>
      </c>
      <c r="CW1888">
        <v>8.92</v>
      </c>
      <c r="CX1888">
        <v>42.96</v>
      </c>
      <c r="CY1888">
        <v>11.85</v>
      </c>
      <c r="CZ1888" t="s">
        <v>8838</v>
      </c>
      <c r="DA1888" t="s">
        <v>8838</v>
      </c>
      <c r="DB1888" t="s">
        <v>8838</v>
      </c>
      <c r="DC1888" t="s">
        <v>8838</v>
      </c>
      <c r="DD1888">
        <v>1.24</v>
      </c>
      <c r="DE1888">
        <v>0.67</v>
      </c>
      <c r="DF1888">
        <v>1.34</v>
      </c>
      <c r="DG1888">
        <v>1.7</v>
      </c>
      <c r="DH1888" t="s">
        <v>8838</v>
      </c>
      <c r="DI1888" t="s">
        <v>8838</v>
      </c>
      <c r="DJ1888" t="s">
        <v>8838</v>
      </c>
      <c r="DK1888" s="5" t="e">
        <f>(CL1888*3+CK1888*2+CJ1888)/6</f>
        <v>#VALUE!</v>
      </c>
      <c r="DL1888">
        <f>BG1888+(BG1888*(CF1888-8.25)/8.25)</f>
        <v>-936.51878787878763</v>
      </c>
      <c r="DM1888">
        <f>BH1888+(BH1888*(CG1888-8.25)/8.25)</f>
        <v>368.5721212121212</v>
      </c>
      <c r="DN1888">
        <f>BI1888+(BI1888*(CH1888-8.25)/8.25)</f>
        <v>168.05818181818182</v>
      </c>
      <c r="DO1888">
        <f>BJ1888+(BJ1888*(CI1888-8.25)/8.25)</f>
        <v>885.17454545454552</v>
      </c>
      <c r="DP1888" t="e">
        <f>BK1888+(BK1888*(CJ1888-8.25)/8.25)</f>
        <v>#VALUE!</v>
      </c>
      <c r="DQ1888" t="e">
        <f>BL1888+(BL1888*(CK1888-8.25)/8.25)</f>
        <v>#VALUE!</v>
      </c>
      <c r="DR1888" t="e">
        <f>BM1888+(BM1888*(CL1888-8.25)/8.25)</f>
        <v>#VALUE!</v>
      </c>
      <c r="DS1888" s="7">
        <f>DL1888*10^8/$H1888</f>
        <v>-11168.016157449385</v>
      </c>
      <c r="DT1888" s="7">
        <f>DM1888*10^8/$H1888</f>
        <v>4395.2341994180251</v>
      </c>
      <c r="DU1888" s="7">
        <f>DN1888*10^8/$H1888</f>
        <v>2004.0991320506669</v>
      </c>
      <c r="DV1888" s="7">
        <f>DO1888*10^8/$H1888</f>
        <v>10555.734443075333</v>
      </c>
      <c r="DW1888" s="7" t="e">
        <f>DP1888*10^8/$H1888</f>
        <v>#VALUE!</v>
      </c>
      <c r="DX1888" s="7" t="e">
        <f>DQ1888*10^8/$H1888</f>
        <v>#VALUE!</v>
      </c>
      <c r="DY1888" s="7" t="e">
        <f>DR1888*10^8/$H1888</f>
        <v>#VALUE!</v>
      </c>
      <c r="DZ1888" s="7">
        <f>DS1888*10^8/$H1888</f>
        <v>-133178.9458015587</v>
      </c>
      <c r="EA1888" s="7" t="e">
        <f>DY1888*0.8</f>
        <v>#VALUE!</v>
      </c>
      <c r="EB1888" s="9" t="e">
        <f>F1888-#REF!</f>
        <v>#REF!</v>
      </c>
      <c r="EC1888" s="3" t="e">
        <f>EB1888/#REF!*100</f>
        <v>#REF!</v>
      </c>
      <c r="ED1888" s="3" t="e">
        <f>DX1888-F1888</f>
        <v>#VALUE!</v>
      </c>
      <c r="EE1888" s="11" t="e">
        <f>ED1888/F1888</f>
        <v>#VALUE!</v>
      </c>
      <c r="EF1888" s="3" t="e">
        <f>F1888-#REF!</f>
        <v>#REF!</v>
      </c>
    </row>
    <row r="1889" spans="1:136" x14ac:dyDescent="0.3">
      <c r="A1889">
        <v>1552</v>
      </c>
      <c r="B1889" s="17" t="s">
        <v>10391</v>
      </c>
      <c r="C1889" s="16" t="str">
        <f>"https://finance.naver.com/item/frgn.nhn?code="&amp;B1889</f>
        <v>https://finance.naver.com/item/frgn.nhn?code=106190</v>
      </c>
      <c r="D1889" t="s">
        <v>7328</v>
      </c>
      <c r="E1889" t="s">
        <v>7329</v>
      </c>
      <c r="F1889" s="18">
        <f>VALUE(LEFT(E1889,FIND("/",E1889)-1))</f>
        <v>18550</v>
      </c>
      <c r="G1889" s="6" t="s">
        <v>7330</v>
      </c>
      <c r="H1889" s="6">
        <f>VALUE(LEFT(G1889,FIND("/",G1889)-1)) + VALUE(MID(G1889,FIND("/",G1889)+1,LEN(G1889)))</f>
        <v>7088782</v>
      </c>
      <c r="I1889" s="1">
        <v>3000</v>
      </c>
      <c r="J1889" s="1">
        <f>F1889*H1889/(10^8)</f>
        <v>1314.969061</v>
      </c>
      <c r="K1889">
        <v>548</v>
      </c>
      <c r="L1889">
        <v>660</v>
      </c>
      <c r="M1889">
        <v>664</v>
      </c>
      <c r="N1889">
        <v>631</v>
      </c>
      <c r="O1889">
        <v>745</v>
      </c>
      <c r="P1889" t="s">
        <v>8838</v>
      </c>
      <c r="Q1889" t="s">
        <v>8838</v>
      </c>
      <c r="R1889" t="s">
        <v>8838</v>
      </c>
      <c r="S1889">
        <v>52</v>
      </c>
      <c r="T1889">
        <v>33</v>
      </c>
      <c r="U1889">
        <v>21</v>
      </c>
      <c r="V1889">
        <v>-45</v>
      </c>
      <c r="W1889">
        <v>-33</v>
      </c>
      <c r="X1889" t="s">
        <v>8838</v>
      </c>
      <c r="Y1889" t="s">
        <v>8838</v>
      </c>
      <c r="Z1889" t="s">
        <v>8838</v>
      </c>
      <c r="AA1889">
        <v>53</v>
      </c>
      <c r="AB1889">
        <v>21</v>
      </c>
      <c r="AC1889">
        <v>26</v>
      </c>
      <c r="AD1889">
        <v>-42</v>
      </c>
      <c r="AE1889">
        <v>-32</v>
      </c>
      <c r="AF1889" t="s">
        <v>8838</v>
      </c>
      <c r="AG1889" t="s">
        <v>8838</v>
      </c>
      <c r="AH1889" t="s">
        <v>8838</v>
      </c>
      <c r="AI1889" s="1">
        <v>1183</v>
      </c>
      <c r="AJ1889" s="1">
        <v>1191</v>
      </c>
      <c r="AK1889" s="1">
        <v>1330</v>
      </c>
      <c r="AL1889" s="1">
        <v>1317</v>
      </c>
      <c r="AM1889" s="1">
        <v>1284</v>
      </c>
      <c r="AN1889" t="s">
        <v>8838</v>
      </c>
      <c r="AO1889" t="s">
        <v>8838</v>
      </c>
      <c r="AP1889" t="s">
        <v>8838</v>
      </c>
      <c r="AQ1889">
        <v>171</v>
      </c>
      <c r="AR1889">
        <v>169</v>
      </c>
      <c r="AS1889">
        <v>297</v>
      </c>
      <c r="AT1889">
        <v>331</v>
      </c>
      <c r="AU1889">
        <v>333</v>
      </c>
      <c r="AV1889" t="s">
        <v>8838</v>
      </c>
      <c r="AW1889" t="s">
        <v>8838</v>
      </c>
      <c r="AX1889" t="s">
        <v>8838</v>
      </c>
      <c r="AY1889" s="1">
        <v>1012</v>
      </c>
      <c r="AZ1889" s="1">
        <v>1022</v>
      </c>
      <c r="BA1889" s="1">
        <v>1033</v>
      </c>
      <c r="BB1889">
        <v>986</v>
      </c>
      <c r="BC1889">
        <v>951</v>
      </c>
      <c r="BD1889" t="s">
        <v>8838</v>
      </c>
      <c r="BE1889" t="s">
        <v>8838</v>
      </c>
      <c r="BF1889" t="s">
        <v>8838</v>
      </c>
      <c r="BG1889" s="1">
        <v>1012</v>
      </c>
      <c r="BH1889" s="1">
        <v>1022</v>
      </c>
      <c r="BI1889" s="1">
        <v>1033</v>
      </c>
      <c r="BJ1889">
        <v>986</v>
      </c>
      <c r="BK1889">
        <v>951</v>
      </c>
      <c r="BL1889" t="s">
        <v>8838</v>
      </c>
      <c r="BM1889" t="s">
        <v>8838</v>
      </c>
      <c r="BN1889" t="s">
        <v>8838</v>
      </c>
      <c r="BO1889">
        <v>35</v>
      </c>
      <c r="BP1889">
        <v>35</v>
      </c>
      <c r="BQ1889">
        <v>35</v>
      </c>
      <c r="BR1889">
        <v>35</v>
      </c>
      <c r="BS1889">
        <v>35</v>
      </c>
      <c r="BT1889" t="s">
        <v>8838</v>
      </c>
      <c r="BU1889" t="s">
        <v>8838</v>
      </c>
      <c r="BV1889" t="s">
        <v>8838</v>
      </c>
      <c r="BW1889">
        <v>4.5999999999999996</v>
      </c>
      <c r="BX1889">
        <v>1.77</v>
      </c>
      <c r="BY1889">
        <v>2.0699999999999998</v>
      </c>
      <c r="BZ1889">
        <v>-3.19</v>
      </c>
      <c r="CA1889">
        <v>-2.42</v>
      </c>
      <c r="CB1889" t="s">
        <v>8838</v>
      </c>
      <c r="CC1889" t="s">
        <v>8838</v>
      </c>
      <c r="CD1889" t="s">
        <v>8838</v>
      </c>
      <c r="CE1889">
        <v>5.32</v>
      </c>
      <c r="CF1889">
        <v>2.06</v>
      </c>
      <c r="CG1889">
        <v>2.54</v>
      </c>
      <c r="CH1889">
        <v>-4.18</v>
      </c>
      <c r="CI1889">
        <v>-3.25</v>
      </c>
      <c r="CJ1889" t="s">
        <v>8838</v>
      </c>
      <c r="CK1889" t="s">
        <v>8838</v>
      </c>
      <c r="CL1889" t="s">
        <v>8838</v>
      </c>
      <c r="CM1889">
        <v>745</v>
      </c>
      <c r="CN1889">
        <v>296</v>
      </c>
      <c r="CO1889">
        <v>368</v>
      </c>
      <c r="CP1889">
        <v>-595</v>
      </c>
      <c r="CQ1889">
        <v>-445</v>
      </c>
      <c r="CR1889" t="s">
        <v>8838</v>
      </c>
      <c r="CS1889" t="s">
        <v>8838</v>
      </c>
      <c r="CT1889" t="s">
        <v>8838</v>
      </c>
      <c r="CU1889">
        <v>20</v>
      </c>
      <c r="CV1889">
        <v>39.840000000000003</v>
      </c>
      <c r="CW1889">
        <v>47.29</v>
      </c>
      <c r="CX1889" t="s">
        <v>2</v>
      </c>
      <c r="CY1889" t="s">
        <v>2</v>
      </c>
      <c r="CZ1889" t="s">
        <v>8838</v>
      </c>
      <c r="DA1889" t="s">
        <v>8838</v>
      </c>
      <c r="DB1889" t="s">
        <v>8838</v>
      </c>
      <c r="DC1889">
        <v>1.04</v>
      </c>
      <c r="DD1889">
        <v>0.82</v>
      </c>
      <c r="DE1889">
        <v>1.19</v>
      </c>
      <c r="DF1889">
        <v>0.81</v>
      </c>
      <c r="DG1889">
        <v>1.37</v>
      </c>
      <c r="DH1889" t="s">
        <v>8838</v>
      </c>
      <c r="DI1889" t="s">
        <v>8838</v>
      </c>
      <c r="DJ1889" t="s">
        <v>8838</v>
      </c>
      <c r="DK1889" s="5" t="e">
        <f>(CL1889*3+CK1889*2+CJ1889)/6</f>
        <v>#VALUE!</v>
      </c>
      <c r="DL1889">
        <f>BG1889+(BG1889*(CF1889-8.25)/8.25)</f>
        <v>252.69333333333338</v>
      </c>
      <c r="DM1889">
        <f>BH1889+(BH1889*(CG1889-8.25)/8.25)</f>
        <v>314.65212121212119</v>
      </c>
      <c r="DN1889">
        <f>BI1889+(BI1889*(CH1889-8.25)/8.25)</f>
        <v>-523.38666666666677</v>
      </c>
      <c r="DO1889">
        <f>BJ1889+(BJ1889*(CI1889-8.25)/8.25)</f>
        <v>-388.42424242424249</v>
      </c>
      <c r="DP1889" t="e">
        <f>BK1889+(BK1889*(CJ1889-8.25)/8.25)</f>
        <v>#VALUE!</v>
      </c>
      <c r="DQ1889" t="e">
        <f>BL1889+(BL1889*(CK1889-8.25)/8.25)</f>
        <v>#VALUE!</v>
      </c>
      <c r="DR1889" t="e">
        <f>BM1889+(BM1889*(CL1889-8.25)/8.25)</f>
        <v>#VALUE!</v>
      </c>
      <c r="DS1889" s="7">
        <f>DL1889*10^8/$H1889</f>
        <v>3564.6932481960002</v>
      </c>
      <c r="DT1889" s="7">
        <f>DM1889*10^8/$H1889</f>
        <v>4438.7332155527029</v>
      </c>
      <c r="DU1889" s="7">
        <f>DN1889*10^8/$H1889</f>
        <v>-7383.308820424535</v>
      </c>
      <c r="DV1889" s="7">
        <f>DO1889*10^8/$H1889</f>
        <v>-5479.4214637189079</v>
      </c>
      <c r="DW1889" s="7" t="e">
        <f>DP1889*10^8/$H1889</f>
        <v>#VALUE!</v>
      </c>
      <c r="DX1889" s="7" t="e">
        <f>DQ1889*10^8/$H1889</f>
        <v>#VALUE!</v>
      </c>
      <c r="DY1889" s="7" t="e">
        <f>DR1889*10^8/$H1889</f>
        <v>#VALUE!</v>
      </c>
      <c r="DZ1889" s="7">
        <f>DS1889*10^8/$H1889</f>
        <v>50286.399669167433</v>
      </c>
      <c r="EA1889" s="7" t="e">
        <f>DY1889*0.8</f>
        <v>#VALUE!</v>
      </c>
      <c r="EB1889" s="9" t="e">
        <f>F1889-#REF!</f>
        <v>#REF!</v>
      </c>
      <c r="EC1889" s="3" t="e">
        <f>EB1889/#REF!*100</f>
        <v>#REF!</v>
      </c>
      <c r="ED1889" s="3" t="e">
        <f>DX1889-F1889</f>
        <v>#VALUE!</v>
      </c>
      <c r="EE1889" s="11" t="e">
        <f>ED1889/F1889</f>
        <v>#VALUE!</v>
      </c>
      <c r="EF1889" s="3" t="e">
        <f>F1889-#REF!</f>
        <v>#REF!</v>
      </c>
    </row>
    <row r="1890" spans="1:136" hidden="1" x14ac:dyDescent="0.3">
      <c r="A1890">
        <v>1888</v>
      </c>
      <c r="B1890" s="17" t="s">
        <v>10727</v>
      </c>
      <c r="C1890" s="16" t="str">
        <f>"https://finance.naver.com/item/frgn.nhn?code="&amp;B1890</f>
        <v>https://finance.naver.com/item/frgn.nhn?code=064520</v>
      </c>
      <c r="D1890" t="s">
        <v>1933</v>
      </c>
      <c r="E1890" t="s">
        <v>8025</v>
      </c>
      <c r="F1890" s="18">
        <f>VALUE(LEFT(E1890,FIND("/",E1890)-1))</f>
        <v>1005</v>
      </c>
      <c r="G1890" s="6" t="s">
        <v>8026</v>
      </c>
      <c r="H1890" s="6">
        <f>VALUE(LEFT(G1890,FIND("/",G1890)-1)) + VALUE(MID(G1890,FIND("/",G1890)+1,LEN(G1890)))</f>
        <v>73686477</v>
      </c>
      <c r="I1890" s="1">
        <v>14000000</v>
      </c>
      <c r="J1890" s="1">
        <f>F1890*H1890/(10^8)</f>
        <v>740.54909384999996</v>
      </c>
      <c r="K1890" s="1">
        <v>2416</v>
      </c>
      <c r="L1890" s="1">
        <v>1685</v>
      </c>
      <c r="M1890">
        <v>930</v>
      </c>
      <c r="N1890">
        <v>395</v>
      </c>
      <c r="O1890">
        <v>230</v>
      </c>
      <c r="P1890" t="s">
        <v>8838</v>
      </c>
      <c r="Q1890" t="s">
        <v>8838</v>
      </c>
      <c r="R1890" t="s">
        <v>8838</v>
      </c>
      <c r="S1890">
        <v>24</v>
      </c>
      <c r="T1890">
        <v>-195</v>
      </c>
      <c r="U1890">
        <v>-229</v>
      </c>
      <c r="V1890">
        <v>-148</v>
      </c>
      <c r="W1890">
        <v>-53</v>
      </c>
      <c r="X1890" t="s">
        <v>8838</v>
      </c>
      <c r="Y1890" t="s">
        <v>8838</v>
      </c>
      <c r="Z1890" t="s">
        <v>8838</v>
      </c>
      <c r="AA1890">
        <v>17</v>
      </c>
      <c r="AB1890">
        <v>-238</v>
      </c>
      <c r="AC1890">
        <v>-288</v>
      </c>
      <c r="AD1890">
        <v>-115</v>
      </c>
      <c r="AE1890">
        <v>-175</v>
      </c>
      <c r="AF1890" t="s">
        <v>8838</v>
      </c>
      <c r="AG1890" t="s">
        <v>8838</v>
      </c>
      <c r="AH1890" t="s">
        <v>8838</v>
      </c>
      <c r="AI1890" s="1">
        <v>1241</v>
      </c>
      <c r="AJ1890">
        <v>953</v>
      </c>
      <c r="AK1890">
        <v>780</v>
      </c>
      <c r="AL1890">
        <v>768</v>
      </c>
      <c r="AM1890">
        <v>417</v>
      </c>
      <c r="AN1890" t="s">
        <v>8838</v>
      </c>
      <c r="AO1890" t="s">
        <v>8838</v>
      </c>
      <c r="AP1890" t="s">
        <v>8838</v>
      </c>
      <c r="AQ1890">
        <v>602</v>
      </c>
      <c r="AR1890">
        <v>536</v>
      </c>
      <c r="AS1890">
        <v>628</v>
      </c>
      <c r="AT1890">
        <v>374</v>
      </c>
      <c r="AU1890">
        <v>94</v>
      </c>
      <c r="AV1890" t="s">
        <v>8838</v>
      </c>
      <c r="AW1890" t="s">
        <v>8838</v>
      </c>
      <c r="AX1890" t="s">
        <v>8838</v>
      </c>
      <c r="AY1890">
        <v>639</v>
      </c>
      <c r="AZ1890">
        <v>417</v>
      </c>
      <c r="BA1890">
        <v>152</v>
      </c>
      <c r="BB1890">
        <v>394</v>
      </c>
      <c r="BC1890">
        <v>323</v>
      </c>
      <c r="BD1890" t="s">
        <v>8838</v>
      </c>
      <c r="BE1890" t="s">
        <v>8838</v>
      </c>
      <c r="BF1890" t="s">
        <v>8838</v>
      </c>
      <c r="BG1890">
        <v>639</v>
      </c>
      <c r="BH1890">
        <v>417</v>
      </c>
      <c r="BI1890">
        <v>153</v>
      </c>
      <c r="BJ1890">
        <v>394</v>
      </c>
      <c r="BK1890">
        <v>323</v>
      </c>
      <c r="BL1890" t="s">
        <v>8838</v>
      </c>
      <c r="BM1890" t="s">
        <v>8838</v>
      </c>
      <c r="BN1890" t="s">
        <v>8838</v>
      </c>
      <c r="BO1890">
        <v>324</v>
      </c>
      <c r="BP1890">
        <v>332</v>
      </c>
      <c r="BQ1890">
        <v>332</v>
      </c>
      <c r="BR1890">
        <v>256</v>
      </c>
      <c r="BS1890">
        <v>368</v>
      </c>
      <c r="BT1890" t="s">
        <v>8838</v>
      </c>
      <c r="BU1890" t="s">
        <v>8838</v>
      </c>
      <c r="BV1890" t="s">
        <v>8838</v>
      </c>
      <c r="BW1890">
        <v>1.35</v>
      </c>
      <c r="BX1890">
        <v>-21.67</v>
      </c>
      <c r="BY1890">
        <v>-33.28</v>
      </c>
      <c r="BZ1890">
        <v>-14.91</v>
      </c>
      <c r="CA1890">
        <v>-29.54</v>
      </c>
      <c r="CB1890" t="s">
        <v>8838</v>
      </c>
      <c r="CC1890" t="s">
        <v>8838</v>
      </c>
      <c r="CD1890" t="s">
        <v>8838</v>
      </c>
      <c r="CE1890">
        <v>2.75</v>
      </c>
      <c r="CF1890">
        <v>-45.04</v>
      </c>
      <c r="CG1890">
        <v>-100.99</v>
      </c>
      <c r="CH1890">
        <v>-41.43</v>
      </c>
      <c r="CI1890">
        <v>-48.84</v>
      </c>
      <c r="CJ1890" t="s">
        <v>8838</v>
      </c>
      <c r="CK1890" t="s">
        <v>8838</v>
      </c>
      <c r="CL1890" t="s">
        <v>8838</v>
      </c>
      <c r="CM1890" s="1">
        <v>21436</v>
      </c>
      <c r="CN1890" s="1">
        <v>-297490</v>
      </c>
      <c r="CO1890" s="1">
        <v>-359916</v>
      </c>
      <c r="CP1890" s="1">
        <v>-14326</v>
      </c>
      <c r="CQ1890">
        <v>-270</v>
      </c>
      <c r="CR1890" t="s">
        <v>8838</v>
      </c>
      <c r="CS1890" t="s">
        <v>8838</v>
      </c>
      <c r="CT1890" t="s">
        <v>8838</v>
      </c>
      <c r="CU1890">
        <v>0.17</v>
      </c>
      <c r="CV1890" t="s">
        <v>2</v>
      </c>
      <c r="CW1890" t="s">
        <v>2</v>
      </c>
      <c r="CX1890" t="s">
        <v>2</v>
      </c>
      <c r="CY1890" t="s">
        <v>2</v>
      </c>
      <c r="CZ1890" t="s">
        <v>8838</v>
      </c>
      <c r="DA1890" t="s">
        <v>8838</v>
      </c>
      <c r="DB1890" t="s">
        <v>8838</v>
      </c>
      <c r="DC1890">
        <v>0</v>
      </c>
      <c r="DD1890">
        <v>0.01</v>
      </c>
      <c r="DE1890">
        <v>0.01</v>
      </c>
      <c r="DF1890">
        <v>1.31</v>
      </c>
      <c r="DG1890">
        <v>2.29</v>
      </c>
      <c r="DH1890" t="s">
        <v>8838</v>
      </c>
      <c r="DI1890" t="s">
        <v>8838</v>
      </c>
      <c r="DJ1890" t="s">
        <v>8838</v>
      </c>
      <c r="DK1890" s="5" t="e">
        <f>(CL1890*3+CK1890*2+CJ1890)/6</f>
        <v>#VALUE!</v>
      </c>
      <c r="DL1890">
        <f>BG1890+(BG1890*(CF1890-8.25)/8.25)</f>
        <v>-3488.5527272727268</v>
      </c>
      <c r="DM1890">
        <f>BH1890+(BH1890*(CG1890-8.25)/8.25)</f>
        <v>-5104.585454545454</v>
      </c>
      <c r="DN1890">
        <f>BI1890+(BI1890*(CH1890-8.25)/8.25)</f>
        <v>-768.33818181818185</v>
      </c>
      <c r="DO1890">
        <f>BJ1890+(BJ1890*(CI1890-8.25)/8.25)</f>
        <v>-2332.4800000000005</v>
      </c>
      <c r="DP1890" t="e">
        <f>BK1890+(BK1890*(CJ1890-8.25)/8.25)</f>
        <v>#VALUE!</v>
      </c>
      <c r="DQ1890" t="e">
        <f>BL1890+(BL1890*(CK1890-8.25)/8.25)</f>
        <v>#VALUE!</v>
      </c>
      <c r="DR1890" t="e">
        <f>BM1890+(BM1890*(CL1890-8.25)/8.25)</f>
        <v>#VALUE!</v>
      </c>
      <c r="DS1890" s="7">
        <f>DL1890*10^8/$H1890</f>
        <v>-4734.3187913200509</v>
      </c>
      <c r="DT1890" s="7">
        <f>DM1890*10^8/$H1890</f>
        <v>-6927.4386052483605</v>
      </c>
      <c r="DU1890" s="7">
        <f>DN1890*10^8/$H1890</f>
        <v>-1042.7126022298255</v>
      </c>
      <c r="DV1890" s="7">
        <f>DO1890*10^8/$H1890</f>
        <v>-3165.4112056408949</v>
      </c>
      <c r="DW1890" s="7" t="e">
        <f>DP1890*10^8/$H1890</f>
        <v>#VALUE!</v>
      </c>
      <c r="DX1890" s="7" t="e">
        <f>DQ1890*10^8/$H1890</f>
        <v>#VALUE!</v>
      </c>
      <c r="DY1890" s="7" t="e">
        <f>DR1890*10^8/$H1890</f>
        <v>#VALUE!</v>
      </c>
      <c r="DZ1890" s="7">
        <f>DS1890*10^8/$H1890</f>
        <v>-6424.9493042258628</v>
      </c>
      <c r="EA1890" s="7" t="e">
        <f>DY1890*0.8</f>
        <v>#VALUE!</v>
      </c>
      <c r="EB1890" s="9" t="e">
        <f>F1890-#REF!</f>
        <v>#REF!</v>
      </c>
      <c r="EC1890" s="3" t="e">
        <f>EB1890/#REF!*100</f>
        <v>#REF!</v>
      </c>
      <c r="ED1890" s="3" t="e">
        <f>DX1890-F1890</f>
        <v>#VALUE!</v>
      </c>
      <c r="EE1890" s="11" t="e">
        <f>ED1890/F1890</f>
        <v>#VALUE!</v>
      </c>
      <c r="EF1890" s="3" t="e">
        <f>F1890-#REF!</f>
        <v>#REF!</v>
      </c>
    </row>
    <row r="1891" spans="1:136" x14ac:dyDescent="0.3">
      <c r="A1891">
        <v>610</v>
      </c>
      <c r="B1891" s="17" t="s">
        <v>9449</v>
      </c>
      <c r="C1891" s="16" t="str">
        <f>"https://finance.naver.com/item/frgn.nhn?code="&amp;B1891</f>
        <v>https://finance.naver.com/item/frgn.nhn?code=000500</v>
      </c>
      <c r="D1891" t="s">
        <v>570</v>
      </c>
      <c r="E1891" t="s">
        <v>4728</v>
      </c>
      <c r="F1891" s="18">
        <f>VALUE(LEFT(E1891,FIND("/",E1891)-1))</f>
        <v>31550</v>
      </c>
      <c r="G1891" s="6" t="s">
        <v>4729</v>
      </c>
      <c r="H1891" s="6">
        <f>VALUE(LEFT(G1891,FIND("/",G1891)-1)) + VALUE(MID(G1891,FIND("/",G1891)+1,LEN(G1891)))</f>
        <v>4160347</v>
      </c>
      <c r="I1891">
        <v>0</v>
      </c>
      <c r="J1891" s="1">
        <f>F1891*H1891/(10^8)</f>
        <v>1312.5894785</v>
      </c>
      <c r="K1891" s="1">
        <v>7494</v>
      </c>
      <c r="L1891" s="1">
        <v>8370</v>
      </c>
      <c r="M1891" s="1">
        <v>8407</v>
      </c>
      <c r="N1891" s="1">
        <v>8303</v>
      </c>
      <c r="O1891" s="1">
        <v>8574</v>
      </c>
      <c r="P1891" t="s">
        <v>8838</v>
      </c>
      <c r="Q1891" t="s">
        <v>8838</v>
      </c>
      <c r="R1891" t="s">
        <v>8838</v>
      </c>
      <c r="S1891">
        <v>154</v>
      </c>
      <c r="T1891">
        <v>79</v>
      </c>
      <c r="U1891">
        <v>52</v>
      </c>
      <c r="V1891">
        <v>71</v>
      </c>
      <c r="W1891">
        <v>127</v>
      </c>
      <c r="X1891" t="s">
        <v>8838</v>
      </c>
      <c r="Y1891" t="s">
        <v>8838</v>
      </c>
      <c r="Z1891" t="s">
        <v>8838</v>
      </c>
      <c r="AA1891">
        <v>29</v>
      </c>
      <c r="AB1891">
        <v>15</v>
      </c>
      <c r="AC1891">
        <v>1</v>
      </c>
      <c r="AD1891">
        <v>55</v>
      </c>
      <c r="AE1891">
        <v>95</v>
      </c>
      <c r="AF1891" t="s">
        <v>8838</v>
      </c>
      <c r="AG1891" t="s">
        <v>8838</v>
      </c>
      <c r="AH1891" t="s">
        <v>8838</v>
      </c>
      <c r="AI1891" s="1">
        <v>5185</v>
      </c>
      <c r="AJ1891" s="1">
        <v>5390</v>
      </c>
      <c r="AK1891" s="1">
        <v>5265</v>
      </c>
      <c r="AL1891" s="1">
        <v>5126</v>
      </c>
      <c r="AM1891" s="1">
        <v>5425</v>
      </c>
      <c r="AN1891" t="s">
        <v>8838</v>
      </c>
      <c r="AO1891" t="s">
        <v>8838</v>
      </c>
      <c r="AP1891" t="s">
        <v>8838</v>
      </c>
      <c r="AQ1891" s="1">
        <v>2545</v>
      </c>
      <c r="AR1891" s="1">
        <v>2788</v>
      </c>
      <c r="AS1891" s="1">
        <v>2661</v>
      </c>
      <c r="AT1891" s="1">
        <v>2558</v>
      </c>
      <c r="AU1891" s="1">
        <v>2789</v>
      </c>
      <c r="AV1891" t="s">
        <v>8838</v>
      </c>
      <c r="AW1891" t="s">
        <v>8838</v>
      </c>
      <c r="AX1891" t="s">
        <v>8838</v>
      </c>
      <c r="AY1891" s="1">
        <v>2640</v>
      </c>
      <c r="AZ1891" s="1">
        <v>2601</v>
      </c>
      <c r="BA1891" s="1">
        <v>2604</v>
      </c>
      <c r="BB1891" s="1">
        <v>2567</v>
      </c>
      <c r="BC1891" s="1">
        <v>2636</v>
      </c>
      <c r="BD1891" t="s">
        <v>8838</v>
      </c>
      <c r="BE1891" t="s">
        <v>8838</v>
      </c>
      <c r="BF1891" t="s">
        <v>8838</v>
      </c>
      <c r="BG1891" s="1">
        <v>2628</v>
      </c>
      <c r="BH1891" s="1">
        <v>2589</v>
      </c>
      <c r="BI1891" s="1">
        <v>2592</v>
      </c>
      <c r="BJ1891" s="1">
        <v>2567</v>
      </c>
      <c r="BK1891" s="1">
        <v>2636</v>
      </c>
      <c r="BL1891" t="s">
        <v>8838</v>
      </c>
      <c r="BM1891" t="s">
        <v>8838</v>
      </c>
      <c r="BN1891" t="s">
        <v>8838</v>
      </c>
      <c r="BO1891">
        <v>208</v>
      </c>
      <c r="BP1891">
        <v>208</v>
      </c>
      <c r="BQ1891">
        <v>208</v>
      </c>
      <c r="BR1891">
        <v>208</v>
      </c>
      <c r="BS1891">
        <v>208</v>
      </c>
      <c r="BT1891" t="s">
        <v>8838</v>
      </c>
      <c r="BU1891" t="s">
        <v>8838</v>
      </c>
      <c r="BV1891" t="s">
        <v>8838</v>
      </c>
      <c r="BW1891">
        <v>0.56000000000000005</v>
      </c>
      <c r="BX1891">
        <v>0.28000000000000003</v>
      </c>
      <c r="BY1891">
        <v>0.02</v>
      </c>
      <c r="BZ1891">
        <v>1.05</v>
      </c>
      <c r="CA1891">
        <v>1.8</v>
      </c>
      <c r="CB1891" t="s">
        <v>8838</v>
      </c>
      <c r="CC1891" t="s">
        <v>8838</v>
      </c>
      <c r="CD1891" t="s">
        <v>8838</v>
      </c>
      <c r="CE1891">
        <v>1.04</v>
      </c>
      <c r="CF1891">
        <v>0.54</v>
      </c>
      <c r="CG1891">
        <v>0.04</v>
      </c>
      <c r="CH1891">
        <v>2.12</v>
      </c>
      <c r="CI1891">
        <v>3.65</v>
      </c>
      <c r="CJ1891" t="s">
        <v>8838</v>
      </c>
      <c r="CK1891" t="s">
        <v>8838</v>
      </c>
      <c r="CL1891" t="s">
        <v>8838</v>
      </c>
      <c r="CM1891">
        <v>657</v>
      </c>
      <c r="CN1891">
        <v>336</v>
      </c>
      <c r="CO1891">
        <v>23</v>
      </c>
      <c r="CP1891" s="1">
        <v>1314</v>
      </c>
      <c r="CQ1891" s="1">
        <v>2285</v>
      </c>
      <c r="CR1891" t="s">
        <v>8838</v>
      </c>
      <c r="CS1891" t="s">
        <v>8838</v>
      </c>
      <c r="CT1891" t="s">
        <v>8838</v>
      </c>
      <c r="CU1891">
        <v>33.799999999999997</v>
      </c>
      <c r="CV1891">
        <v>68.28</v>
      </c>
      <c r="CW1891">
        <v>747.91</v>
      </c>
      <c r="CX1891">
        <v>17.739999999999998</v>
      </c>
      <c r="CY1891">
        <v>9.5399999999999991</v>
      </c>
      <c r="CZ1891" t="s">
        <v>8838</v>
      </c>
      <c r="DA1891" t="s">
        <v>8838</v>
      </c>
      <c r="DB1891" t="s">
        <v>8838</v>
      </c>
      <c r="DC1891">
        <v>0.35</v>
      </c>
      <c r="DD1891">
        <v>0.37</v>
      </c>
      <c r="DE1891">
        <v>0.27</v>
      </c>
      <c r="DF1891">
        <v>0.38</v>
      </c>
      <c r="DG1891">
        <v>0.34</v>
      </c>
      <c r="DH1891" t="s">
        <v>8838</v>
      </c>
      <c r="DI1891" t="s">
        <v>8838</v>
      </c>
      <c r="DJ1891" t="s">
        <v>8838</v>
      </c>
      <c r="DK1891" s="5" t="e">
        <f>(CL1891*3+CK1891*2+CJ1891)/6</f>
        <v>#VALUE!</v>
      </c>
      <c r="DL1891">
        <f>BG1891+(BG1891*(CF1891-8.25)/8.25)</f>
        <v>172.01454545454544</v>
      </c>
      <c r="DM1891">
        <f>BH1891+(BH1891*(CG1891-8.25)/8.25)</f>
        <v>12.55272727272677</v>
      </c>
      <c r="DN1891">
        <f>BI1891+(BI1891*(CH1891-8.25)/8.25)</f>
        <v>666.06545454545471</v>
      </c>
      <c r="DO1891">
        <f>BJ1891+(BJ1891*(CI1891-8.25)/8.25)</f>
        <v>1135.7030303030303</v>
      </c>
      <c r="DP1891" t="e">
        <f>BK1891+(BK1891*(CJ1891-8.25)/8.25)</f>
        <v>#VALUE!</v>
      </c>
      <c r="DQ1891" t="e">
        <f>BL1891+(BL1891*(CK1891-8.25)/8.25)</f>
        <v>#VALUE!</v>
      </c>
      <c r="DR1891" t="e">
        <f>BM1891+(BM1891*(CL1891-8.25)/8.25)</f>
        <v>#VALUE!</v>
      </c>
      <c r="DS1891" s="7">
        <f>DL1891*10^8/$H1891</f>
        <v>4134.6201519860106</v>
      </c>
      <c r="DT1891" s="7">
        <f>DM1891*10^8/$H1891</f>
        <v>301.72308398137869</v>
      </c>
      <c r="DU1891" s="7">
        <f>DN1891*10^8/$H1891</f>
        <v>16009.853373900174</v>
      </c>
      <c r="DV1891" s="7">
        <f>DO1891*10^8/$H1891</f>
        <v>27298.276569310936</v>
      </c>
      <c r="DW1891" s="7" t="e">
        <f>DP1891*10^8/$H1891</f>
        <v>#VALUE!</v>
      </c>
      <c r="DX1891" s="7" t="e">
        <f>DQ1891*10^8/$H1891</f>
        <v>#VALUE!</v>
      </c>
      <c r="DY1891" s="7" t="e">
        <f>DR1891*10^8/$H1891</f>
        <v>#VALUE!</v>
      </c>
      <c r="DZ1891" s="7">
        <f>DS1891*10^8/$H1891</f>
        <v>99381.617734915155</v>
      </c>
      <c r="EA1891" s="7" t="e">
        <f>DY1891*0.8</f>
        <v>#VALUE!</v>
      </c>
      <c r="EB1891" s="9" t="e">
        <f>F1891-#REF!</f>
        <v>#REF!</v>
      </c>
      <c r="EC1891" s="3" t="e">
        <f>EB1891/#REF!*100</f>
        <v>#REF!</v>
      </c>
      <c r="ED1891" s="3" t="e">
        <f>DX1891-F1891</f>
        <v>#VALUE!</v>
      </c>
      <c r="EE1891" s="11" t="e">
        <f>ED1891/F1891</f>
        <v>#VALUE!</v>
      </c>
      <c r="EF1891" s="3" t="e">
        <f>F1891-#REF!</f>
        <v>#REF!</v>
      </c>
    </row>
    <row r="1892" spans="1:136" hidden="1" x14ac:dyDescent="0.3">
      <c r="A1892">
        <v>1890</v>
      </c>
      <c r="B1892" s="17" t="s">
        <v>10729</v>
      </c>
      <c r="C1892" s="16" t="str">
        <f>"https://finance.naver.com/item/frgn.nhn?code="&amp;B1892</f>
        <v>https://finance.naver.com/item/frgn.nhn?code=065170</v>
      </c>
      <c r="D1892" t="s">
        <v>1935</v>
      </c>
      <c r="E1892" t="s">
        <v>8029</v>
      </c>
      <c r="F1892" s="18">
        <f>VALUE(LEFT(E1892,FIND("/",E1892)-1))</f>
        <v>1620</v>
      </c>
      <c r="G1892" s="6" t="s">
        <v>8030</v>
      </c>
      <c r="H1892" s="6">
        <f>VALUE(LEFT(G1892,FIND("/",G1892)-1)) + VALUE(MID(G1892,FIND("/",G1892)+1,LEN(G1892)))</f>
        <v>88239565</v>
      </c>
      <c r="I1892">
        <v>0</v>
      </c>
      <c r="J1892" s="1">
        <f>F1892*H1892/(10^8)</f>
        <v>1429.480953</v>
      </c>
      <c r="K1892">
        <v>740</v>
      </c>
      <c r="L1892">
        <v>837</v>
      </c>
      <c r="M1892">
        <v>877</v>
      </c>
      <c r="N1892">
        <v>589</v>
      </c>
      <c r="O1892">
        <v>657</v>
      </c>
      <c r="P1892" t="s">
        <v>8838</v>
      </c>
      <c r="Q1892" t="s">
        <v>8838</v>
      </c>
      <c r="R1892" t="s">
        <v>8838</v>
      </c>
      <c r="S1892">
        <v>18</v>
      </c>
      <c r="T1892">
        <v>28</v>
      </c>
      <c r="U1892">
        <v>21</v>
      </c>
      <c r="V1892">
        <v>-28</v>
      </c>
      <c r="W1892">
        <v>-20</v>
      </c>
      <c r="X1892" t="s">
        <v>8838</v>
      </c>
      <c r="Y1892" t="s">
        <v>8838</v>
      </c>
      <c r="Z1892" t="s">
        <v>8838</v>
      </c>
      <c r="AA1892">
        <v>-50</v>
      </c>
      <c r="AB1892">
        <v>-27</v>
      </c>
      <c r="AC1892">
        <v>12</v>
      </c>
      <c r="AD1892">
        <v>-175</v>
      </c>
      <c r="AE1892">
        <v>-166</v>
      </c>
      <c r="AF1892" t="s">
        <v>8838</v>
      </c>
      <c r="AG1892" t="s">
        <v>8838</v>
      </c>
      <c r="AH1892" t="s">
        <v>8838</v>
      </c>
      <c r="AI1892">
        <v>734</v>
      </c>
      <c r="AJ1892">
        <v>682</v>
      </c>
      <c r="AK1892" s="1">
        <v>1039</v>
      </c>
      <c r="AL1892">
        <v>891</v>
      </c>
      <c r="AM1892" s="1">
        <v>1343</v>
      </c>
      <c r="AN1892" t="s">
        <v>8838</v>
      </c>
      <c r="AO1892" t="s">
        <v>8838</v>
      </c>
      <c r="AP1892" t="s">
        <v>8838</v>
      </c>
      <c r="AQ1892">
        <v>444</v>
      </c>
      <c r="AR1892">
        <v>405</v>
      </c>
      <c r="AS1892">
        <v>323</v>
      </c>
      <c r="AT1892">
        <v>382</v>
      </c>
      <c r="AU1892">
        <v>614</v>
      </c>
      <c r="AV1892" t="s">
        <v>8838</v>
      </c>
      <c r="AW1892" t="s">
        <v>8838</v>
      </c>
      <c r="AX1892" t="s">
        <v>8838</v>
      </c>
      <c r="AY1892">
        <v>290</v>
      </c>
      <c r="AZ1892">
        <v>278</v>
      </c>
      <c r="BA1892">
        <v>716</v>
      </c>
      <c r="BB1892">
        <v>509</v>
      </c>
      <c r="BC1892">
        <v>729</v>
      </c>
      <c r="BD1892" t="s">
        <v>8838</v>
      </c>
      <c r="BE1892" t="s">
        <v>8838</v>
      </c>
      <c r="BF1892" t="s">
        <v>8838</v>
      </c>
      <c r="BG1892">
        <v>241</v>
      </c>
      <c r="BH1892">
        <v>202</v>
      </c>
      <c r="BI1892">
        <v>599</v>
      </c>
      <c r="BJ1892">
        <v>455</v>
      </c>
      <c r="BK1892">
        <v>661</v>
      </c>
      <c r="BL1892" t="s">
        <v>8838</v>
      </c>
      <c r="BM1892" t="s">
        <v>8838</v>
      </c>
      <c r="BN1892" t="s">
        <v>8838</v>
      </c>
      <c r="BO1892">
        <v>199</v>
      </c>
      <c r="BP1892">
        <v>199</v>
      </c>
      <c r="BQ1892">
        <v>308</v>
      </c>
      <c r="BR1892">
        <v>310</v>
      </c>
      <c r="BS1892">
        <v>435</v>
      </c>
      <c r="BT1892" t="s">
        <v>8838</v>
      </c>
      <c r="BU1892" t="s">
        <v>8838</v>
      </c>
      <c r="BV1892" t="s">
        <v>8838</v>
      </c>
      <c r="BW1892">
        <v>-7.3</v>
      </c>
      <c r="BX1892">
        <v>-3.74</v>
      </c>
      <c r="BY1892">
        <v>1.39</v>
      </c>
      <c r="BZ1892">
        <v>-18.09</v>
      </c>
      <c r="CA1892">
        <v>-14.85</v>
      </c>
      <c r="CB1892" t="s">
        <v>8838</v>
      </c>
      <c r="CC1892" t="s">
        <v>8838</v>
      </c>
      <c r="CD1892" t="s">
        <v>8838</v>
      </c>
      <c r="CE1892">
        <v>-19.559999999999999</v>
      </c>
      <c r="CF1892">
        <v>-13.82</v>
      </c>
      <c r="CG1892">
        <v>3.25</v>
      </c>
      <c r="CH1892">
        <v>-22.43</v>
      </c>
      <c r="CI1892">
        <v>-32.18</v>
      </c>
      <c r="CJ1892" t="s">
        <v>8838</v>
      </c>
      <c r="CK1892" t="s">
        <v>8838</v>
      </c>
      <c r="CL1892" t="s">
        <v>8838</v>
      </c>
      <c r="CM1892">
        <v>-130</v>
      </c>
      <c r="CN1892">
        <v>-77</v>
      </c>
      <c r="CO1892">
        <v>22</v>
      </c>
      <c r="CP1892">
        <v>-191</v>
      </c>
      <c r="CQ1892">
        <v>-236</v>
      </c>
      <c r="CR1892" t="s">
        <v>8838</v>
      </c>
      <c r="CS1892" t="s">
        <v>8838</v>
      </c>
      <c r="CT1892" t="s">
        <v>8838</v>
      </c>
      <c r="CU1892" t="s">
        <v>2</v>
      </c>
      <c r="CV1892" t="s">
        <v>2</v>
      </c>
      <c r="CW1892">
        <v>68.72</v>
      </c>
      <c r="CX1892" t="s">
        <v>2</v>
      </c>
      <c r="CY1892" t="s">
        <v>2</v>
      </c>
      <c r="CZ1892" t="s">
        <v>8838</v>
      </c>
      <c r="DA1892" t="s">
        <v>8838</v>
      </c>
      <c r="DB1892" t="s">
        <v>8838</v>
      </c>
      <c r="DC1892">
        <v>3.1</v>
      </c>
      <c r="DD1892">
        <v>3.19</v>
      </c>
      <c r="DE1892">
        <v>1.59</v>
      </c>
      <c r="DF1892">
        <v>1.93</v>
      </c>
      <c r="DG1892">
        <v>2.2000000000000002</v>
      </c>
      <c r="DH1892" t="s">
        <v>8838</v>
      </c>
      <c r="DI1892" t="s">
        <v>8838</v>
      </c>
      <c r="DJ1892" t="s">
        <v>8838</v>
      </c>
      <c r="DK1892" s="5" t="e">
        <f>(CL1892*3+CK1892*2+CJ1892)/6</f>
        <v>#VALUE!</v>
      </c>
      <c r="DL1892">
        <f>BG1892+(BG1892*(CF1892-8.25)/8.25)</f>
        <v>-403.71151515151519</v>
      </c>
      <c r="DM1892">
        <f>BH1892+(BH1892*(CG1892-8.25)/8.25)</f>
        <v>79.575757575757578</v>
      </c>
      <c r="DN1892">
        <f>BI1892+(BI1892*(CH1892-8.25)/8.25)</f>
        <v>-1628.5539393939393</v>
      </c>
      <c r="DO1892">
        <f>BJ1892+(BJ1892*(CI1892-8.25)/8.25)</f>
        <v>-1774.7757575757578</v>
      </c>
      <c r="DP1892" t="e">
        <f>BK1892+(BK1892*(CJ1892-8.25)/8.25)</f>
        <v>#VALUE!</v>
      </c>
      <c r="DQ1892" t="e">
        <f>BL1892+(BL1892*(CK1892-8.25)/8.25)</f>
        <v>#VALUE!</v>
      </c>
      <c r="DR1892" t="e">
        <f>BM1892+(BM1892*(CL1892-8.25)/8.25)</f>
        <v>#VALUE!</v>
      </c>
      <c r="DS1892" s="7">
        <f>DL1892*10^8/$H1892</f>
        <v>-457.51757179618369</v>
      </c>
      <c r="DT1892" s="7">
        <f>DM1892*10^8/$H1892</f>
        <v>90.181493500968159</v>
      </c>
      <c r="DU1892" s="7">
        <f>DN1892*10^8/$H1892</f>
        <v>-1845.605131206097</v>
      </c>
      <c r="DV1892" s="7">
        <f>DO1892*10^8/$H1892</f>
        <v>-2011.3151708938703</v>
      </c>
      <c r="DW1892" s="7" t="e">
        <f>DP1892*10^8/$H1892</f>
        <v>#VALUE!</v>
      </c>
      <c r="DX1892" s="7" t="e">
        <f>DQ1892*10^8/$H1892</f>
        <v>#VALUE!</v>
      </c>
      <c r="DY1892" s="7" t="e">
        <f>DR1892*10^8/$H1892</f>
        <v>#VALUE!</v>
      </c>
      <c r="DZ1892" s="7">
        <f>DS1892*10^8/$H1892</f>
        <v>-518.4948178248427</v>
      </c>
      <c r="EA1892" s="7" t="e">
        <f>DY1892*0.8</f>
        <v>#VALUE!</v>
      </c>
      <c r="EB1892" s="9" t="e">
        <f>F1892-#REF!</f>
        <v>#REF!</v>
      </c>
      <c r="EC1892" s="3" t="e">
        <f>EB1892/#REF!*100</f>
        <v>#REF!</v>
      </c>
      <c r="ED1892" s="3" t="e">
        <f>DX1892-F1892</f>
        <v>#VALUE!</v>
      </c>
      <c r="EE1892" s="11" t="e">
        <f>ED1892/F1892</f>
        <v>#VALUE!</v>
      </c>
      <c r="EF1892" s="3" t="e">
        <f>F1892-#REF!</f>
        <v>#REF!</v>
      </c>
    </row>
    <row r="1893" spans="1:136" x14ac:dyDescent="0.3">
      <c r="A1893">
        <v>2039</v>
      </c>
      <c r="B1893" s="17" t="s">
        <v>10878</v>
      </c>
      <c r="C1893" s="16" t="str">
        <f>"https://finance.naver.com/item/frgn.nhn?code="&amp;B1893</f>
        <v>https://finance.naver.com/item/frgn.nhn?code=049430</v>
      </c>
      <c r="D1893" t="s">
        <v>2082</v>
      </c>
      <c r="E1893" t="s">
        <v>8316</v>
      </c>
      <c r="F1893" s="18">
        <f>VALUE(LEFT(E1893,FIND("/",E1893)-1))</f>
        <v>14400</v>
      </c>
      <c r="G1893" s="6" t="s">
        <v>8317</v>
      </c>
      <c r="H1893" s="6">
        <f>VALUE(LEFT(G1893,FIND("/",G1893)-1)) + VALUE(MID(G1893,FIND("/",G1893)+1,LEN(G1893)))</f>
        <v>9048000</v>
      </c>
      <c r="I1893" s="1">
        <v>612287</v>
      </c>
      <c r="J1893" s="1">
        <f>F1893*H1893/(10^8)</f>
        <v>1302.912</v>
      </c>
      <c r="K1893">
        <v>689</v>
      </c>
      <c r="L1893">
        <v>685</v>
      </c>
      <c r="M1893">
        <v>687</v>
      </c>
      <c r="N1893">
        <v>666</v>
      </c>
      <c r="O1893">
        <v>664</v>
      </c>
      <c r="P1893">
        <v>714</v>
      </c>
      <c r="Q1893" t="s">
        <v>8838</v>
      </c>
      <c r="R1893" t="s">
        <v>8838</v>
      </c>
      <c r="S1893">
        <v>147</v>
      </c>
      <c r="T1893">
        <v>147</v>
      </c>
      <c r="U1893">
        <v>124</v>
      </c>
      <c r="V1893">
        <v>139</v>
      </c>
      <c r="W1893">
        <v>141</v>
      </c>
      <c r="X1893">
        <v>156</v>
      </c>
      <c r="Y1893" t="s">
        <v>8838</v>
      </c>
      <c r="Z1893" t="s">
        <v>8838</v>
      </c>
      <c r="AA1893">
        <v>127</v>
      </c>
      <c r="AB1893">
        <v>95</v>
      </c>
      <c r="AC1893">
        <v>122</v>
      </c>
      <c r="AD1893">
        <v>143</v>
      </c>
      <c r="AE1893">
        <v>121</v>
      </c>
      <c r="AF1893">
        <v>141</v>
      </c>
      <c r="AG1893" t="s">
        <v>8838</v>
      </c>
      <c r="AH1893" t="s">
        <v>8838</v>
      </c>
      <c r="AI1893" s="1">
        <v>1367</v>
      </c>
      <c r="AJ1893" s="1">
        <v>1391</v>
      </c>
      <c r="AK1893" s="1">
        <v>1425</v>
      </c>
      <c r="AL1893" s="1">
        <v>1538</v>
      </c>
      <c r="AM1893" s="1">
        <v>1632</v>
      </c>
      <c r="AN1893" s="1">
        <v>1756</v>
      </c>
      <c r="AO1893" t="s">
        <v>8838</v>
      </c>
      <c r="AP1893" t="s">
        <v>8838</v>
      </c>
      <c r="AQ1893">
        <v>242</v>
      </c>
      <c r="AR1893">
        <v>198</v>
      </c>
      <c r="AS1893">
        <v>141</v>
      </c>
      <c r="AT1893">
        <v>133</v>
      </c>
      <c r="AU1893">
        <v>142</v>
      </c>
      <c r="AV1893">
        <v>138</v>
      </c>
      <c r="AW1893" t="s">
        <v>8838</v>
      </c>
      <c r="AX1893" t="s">
        <v>8838</v>
      </c>
      <c r="AY1893" s="1">
        <v>1125</v>
      </c>
      <c r="AZ1893" s="1">
        <v>1193</v>
      </c>
      <c r="BA1893" s="1">
        <v>1284</v>
      </c>
      <c r="BB1893" s="1">
        <v>1405</v>
      </c>
      <c r="BC1893" s="1">
        <v>1490</v>
      </c>
      <c r="BD1893" s="1">
        <v>1618</v>
      </c>
      <c r="BE1893" t="s">
        <v>8838</v>
      </c>
      <c r="BF1893" t="s">
        <v>8838</v>
      </c>
      <c r="BG1893" s="1">
        <v>1125</v>
      </c>
      <c r="BH1893" s="1">
        <v>1193</v>
      </c>
      <c r="BI1893" s="1">
        <v>1284</v>
      </c>
      <c r="BJ1893" s="1">
        <v>1405</v>
      </c>
      <c r="BK1893" s="1">
        <v>1489</v>
      </c>
      <c r="BL1893" s="1">
        <v>1617</v>
      </c>
      <c r="BM1893" t="s">
        <v>8838</v>
      </c>
      <c r="BN1893" t="s">
        <v>8838</v>
      </c>
      <c r="BO1893">
        <v>45</v>
      </c>
      <c r="BP1893">
        <v>45</v>
      </c>
      <c r="BQ1893">
        <v>45</v>
      </c>
      <c r="BR1893">
        <v>45</v>
      </c>
      <c r="BS1893">
        <v>45</v>
      </c>
      <c r="BT1893">
        <v>45</v>
      </c>
      <c r="BU1893" t="s">
        <v>8838</v>
      </c>
      <c r="BV1893" t="s">
        <v>8838</v>
      </c>
      <c r="BW1893">
        <v>10.07</v>
      </c>
      <c r="BX1893">
        <v>6.89</v>
      </c>
      <c r="BY1893">
        <v>8.69</v>
      </c>
      <c r="BZ1893">
        <v>9.65</v>
      </c>
      <c r="CA1893">
        <v>7.65</v>
      </c>
      <c r="CB1893">
        <v>8.32</v>
      </c>
      <c r="CC1893" t="s">
        <v>8838</v>
      </c>
      <c r="CD1893" t="s">
        <v>8838</v>
      </c>
      <c r="CE1893">
        <v>11.96</v>
      </c>
      <c r="CF1893">
        <v>8.19</v>
      </c>
      <c r="CG1893">
        <v>9.8800000000000008</v>
      </c>
      <c r="CH1893">
        <v>10.64</v>
      </c>
      <c r="CI1893">
        <v>8.3699999999999992</v>
      </c>
      <c r="CJ1893">
        <v>9.08</v>
      </c>
      <c r="CK1893" t="s">
        <v>8838</v>
      </c>
      <c r="CL1893" t="s">
        <v>8838</v>
      </c>
      <c r="CM1893" s="1">
        <v>1409</v>
      </c>
      <c r="CN1893" s="1">
        <v>1050</v>
      </c>
      <c r="CO1893" s="1">
        <v>1353</v>
      </c>
      <c r="CP1893" s="1">
        <v>1581</v>
      </c>
      <c r="CQ1893" s="1">
        <v>1338</v>
      </c>
      <c r="CR1893" s="1">
        <v>1558</v>
      </c>
      <c r="CS1893" t="s">
        <v>8838</v>
      </c>
      <c r="CT1893" t="s">
        <v>8838</v>
      </c>
      <c r="CU1893">
        <v>8.1300000000000008</v>
      </c>
      <c r="CV1893">
        <v>9.2899999999999991</v>
      </c>
      <c r="CW1893">
        <v>5.62</v>
      </c>
      <c r="CX1893">
        <v>5.41</v>
      </c>
      <c r="CY1893">
        <v>6.66</v>
      </c>
      <c r="CZ1893">
        <v>9.24</v>
      </c>
      <c r="DA1893" t="s">
        <v>8838</v>
      </c>
      <c r="DB1893" t="s">
        <v>8838</v>
      </c>
      <c r="DC1893">
        <v>0.92</v>
      </c>
      <c r="DD1893">
        <v>0.74</v>
      </c>
      <c r="DE1893">
        <v>0.53</v>
      </c>
      <c r="DF1893">
        <v>0.54</v>
      </c>
      <c r="DG1893">
        <v>0.52</v>
      </c>
      <c r="DH1893">
        <v>0.78</v>
      </c>
      <c r="DI1893" t="s">
        <v>8838</v>
      </c>
      <c r="DJ1893" t="s">
        <v>8838</v>
      </c>
      <c r="DK1893" s="5" t="e">
        <f>(CL1893*3+CK1893*2+CJ1893)/6</f>
        <v>#VALUE!</v>
      </c>
      <c r="DL1893">
        <f>BG1893+(BG1893*(CF1893-8.25)/8.25)</f>
        <v>1116.8181818181818</v>
      </c>
      <c r="DM1893">
        <f>BH1893+(BH1893*(CG1893-8.25)/8.25)</f>
        <v>1428.7078787878788</v>
      </c>
      <c r="DN1893">
        <f>BI1893+(BI1893*(CH1893-8.25)/8.25)</f>
        <v>1655.9709090909091</v>
      </c>
      <c r="DO1893">
        <f>BJ1893+(BJ1893*(CI1893-8.25)/8.25)</f>
        <v>1425.4363636363635</v>
      </c>
      <c r="DP1893">
        <f>BK1893+(BK1893*(CJ1893-8.25)/8.25)</f>
        <v>1638.8024242424242</v>
      </c>
      <c r="DQ1893" t="e">
        <f>BL1893+(BL1893*(CK1893-8.25)/8.25)</f>
        <v>#VALUE!</v>
      </c>
      <c r="DR1893" t="e">
        <f>BM1893+(BM1893*(CL1893-8.25)/8.25)</f>
        <v>#VALUE!</v>
      </c>
      <c r="DS1893" s="7">
        <f>DL1893*10^8/$H1893</f>
        <v>12343.260188087774</v>
      </c>
      <c r="DT1893" s="7">
        <f>DM1893*10^8/$H1893</f>
        <v>15790.316962730754</v>
      </c>
      <c r="DU1893" s="7">
        <f>DN1893*10^8/$H1893</f>
        <v>18302.065750341611</v>
      </c>
      <c r="DV1893" s="7">
        <f>DO1893*10^8/$H1893</f>
        <v>15754.159633469977</v>
      </c>
      <c r="DW1893" s="7">
        <f>DP1893*10^8/$H1893</f>
        <v>18112.316801971974</v>
      </c>
      <c r="DX1893" s="7" t="e">
        <f>DQ1893*10^8/$H1893</f>
        <v>#VALUE!</v>
      </c>
      <c r="DY1893" s="7" t="e">
        <f>DR1893*10^8/$H1893</f>
        <v>#VALUE!</v>
      </c>
      <c r="DZ1893" s="7">
        <f>DS1893*10^8/$H1893</f>
        <v>136419.76335198688</v>
      </c>
      <c r="EA1893" s="7" t="e">
        <f>DY1893*0.8</f>
        <v>#VALUE!</v>
      </c>
      <c r="EB1893" s="9" t="e">
        <f>F1893-#REF!</f>
        <v>#REF!</v>
      </c>
      <c r="EC1893" s="3" t="e">
        <f>EB1893/#REF!*100</f>
        <v>#REF!</v>
      </c>
      <c r="ED1893" s="3" t="e">
        <f>DX1893-F1893</f>
        <v>#VALUE!</v>
      </c>
      <c r="EE1893" s="11" t="e">
        <f>ED1893/F1893</f>
        <v>#VALUE!</v>
      </c>
      <c r="EF1893" s="3" t="e">
        <f>F1893-#REF!</f>
        <v>#REF!</v>
      </c>
    </row>
    <row r="1894" spans="1:136" hidden="1" x14ac:dyDescent="0.3">
      <c r="A1894">
        <v>1892</v>
      </c>
      <c r="B1894" s="17" t="s">
        <v>10731</v>
      </c>
      <c r="C1894" s="16" t="str">
        <f>"https://finance.naver.com/item/frgn.nhn?code="&amp;B1894</f>
        <v>https://finance.naver.com/item/frgn.nhn?code=041590</v>
      </c>
      <c r="D1894" t="s">
        <v>1937</v>
      </c>
      <c r="E1894" t="s">
        <v>8032</v>
      </c>
      <c r="F1894" s="18">
        <f>VALUE(LEFT(E1894,FIND("/",E1894)-1))</f>
        <v>898</v>
      </c>
      <c r="G1894" s="6" t="s">
        <v>8033</v>
      </c>
      <c r="H1894" s="6">
        <f>VALUE(LEFT(G1894,FIND("/",G1894)-1)) + VALUE(MID(G1894,FIND("/",G1894)+1,LEN(G1894)))</f>
        <v>86465895</v>
      </c>
      <c r="I1894">
        <v>0</v>
      </c>
      <c r="J1894" s="1">
        <f>F1894*H1894/(10^8)</f>
        <v>776.4637371</v>
      </c>
      <c r="K1894">
        <v>476</v>
      </c>
      <c r="L1894">
        <v>358</v>
      </c>
      <c r="M1894">
        <v>254</v>
      </c>
      <c r="N1894">
        <v>182</v>
      </c>
      <c r="O1894">
        <v>458</v>
      </c>
      <c r="P1894" t="s">
        <v>8838</v>
      </c>
      <c r="Q1894" t="s">
        <v>8838</v>
      </c>
      <c r="R1894" t="s">
        <v>8838</v>
      </c>
      <c r="S1894">
        <v>-89</v>
      </c>
      <c r="T1894">
        <v>-10</v>
      </c>
      <c r="U1894">
        <v>-3</v>
      </c>
      <c r="V1894">
        <v>-40</v>
      </c>
      <c r="W1894">
        <v>6</v>
      </c>
      <c r="X1894" t="s">
        <v>8838</v>
      </c>
      <c r="Y1894" t="s">
        <v>8838</v>
      </c>
      <c r="Z1894" t="s">
        <v>8838</v>
      </c>
      <c r="AA1894">
        <v>-237</v>
      </c>
      <c r="AB1894">
        <v>-112</v>
      </c>
      <c r="AC1894">
        <v>-132</v>
      </c>
      <c r="AD1894">
        <v>-757</v>
      </c>
      <c r="AE1894">
        <v>-5</v>
      </c>
      <c r="AF1894" t="s">
        <v>8838</v>
      </c>
      <c r="AG1894" t="s">
        <v>8838</v>
      </c>
      <c r="AH1894" t="s">
        <v>8838</v>
      </c>
      <c r="AI1894" s="1">
        <v>1210</v>
      </c>
      <c r="AJ1894" s="1">
        <v>1514</v>
      </c>
      <c r="AK1894" s="1">
        <v>1648</v>
      </c>
      <c r="AL1894" s="1">
        <v>1474</v>
      </c>
      <c r="AM1894" s="1">
        <v>1326</v>
      </c>
      <c r="AN1894" t="s">
        <v>8838</v>
      </c>
      <c r="AO1894" t="s">
        <v>8838</v>
      </c>
      <c r="AP1894" t="s">
        <v>8838</v>
      </c>
      <c r="AQ1894">
        <v>731</v>
      </c>
      <c r="AR1894">
        <v>729</v>
      </c>
      <c r="AS1894">
        <v>577</v>
      </c>
      <c r="AT1894">
        <v>723</v>
      </c>
      <c r="AU1894">
        <v>504</v>
      </c>
      <c r="AV1894" t="s">
        <v>8838</v>
      </c>
      <c r="AW1894" t="s">
        <v>8838</v>
      </c>
      <c r="AX1894" t="s">
        <v>8838</v>
      </c>
      <c r="AY1894">
        <v>479</v>
      </c>
      <c r="AZ1894">
        <v>785</v>
      </c>
      <c r="BA1894" s="1">
        <v>1071</v>
      </c>
      <c r="BB1894">
        <v>751</v>
      </c>
      <c r="BC1894">
        <v>822</v>
      </c>
      <c r="BD1894" t="s">
        <v>8838</v>
      </c>
      <c r="BE1894" t="s">
        <v>8838</v>
      </c>
      <c r="BF1894" t="s">
        <v>8838</v>
      </c>
      <c r="BG1894">
        <v>475</v>
      </c>
      <c r="BH1894">
        <v>785</v>
      </c>
      <c r="BI1894" s="1">
        <v>1071</v>
      </c>
      <c r="BJ1894">
        <v>751</v>
      </c>
      <c r="BK1894">
        <v>820</v>
      </c>
      <c r="BL1894" t="s">
        <v>8838</v>
      </c>
      <c r="BM1894" t="s">
        <v>8838</v>
      </c>
      <c r="BN1894" t="s">
        <v>8838</v>
      </c>
      <c r="BO1894">
        <v>151</v>
      </c>
      <c r="BP1894">
        <v>206</v>
      </c>
      <c r="BQ1894">
        <v>222</v>
      </c>
      <c r="BR1894">
        <v>328</v>
      </c>
      <c r="BS1894">
        <v>387</v>
      </c>
      <c r="BT1894" t="s">
        <v>8838</v>
      </c>
      <c r="BU1894" t="s">
        <v>8838</v>
      </c>
      <c r="BV1894" t="s">
        <v>8838</v>
      </c>
      <c r="BW1894">
        <v>-19.670000000000002</v>
      </c>
      <c r="BX1894">
        <v>-8.19</v>
      </c>
      <c r="BY1894">
        <v>-8.36</v>
      </c>
      <c r="BZ1894">
        <v>-48.52</v>
      </c>
      <c r="CA1894">
        <v>-0.36</v>
      </c>
      <c r="CB1894" t="s">
        <v>8838</v>
      </c>
      <c r="CC1894" t="s">
        <v>8838</v>
      </c>
      <c r="CD1894" t="s">
        <v>8838</v>
      </c>
      <c r="CE1894">
        <v>-43.84</v>
      </c>
      <c r="CF1894">
        <v>-17.420000000000002</v>
      </c>
      <c r="CG1894">
        <v>-14.25</v>
      </c>
      <c r="CH1894">
        <v>-83.15</v>
      </c>
      <c r="CI1894">
        <v>-0.42</v>
      </c>
      <c r="CJ1894" t="s">
        <v>8838</v>
      </c>
      <c r="CK1894" t="s">
        <v>8838</v>
      </c>
      <c r="CL1894" t="s">
        <v>8838</v>
      </c>
      <c r="CM1894">
        <v>-805</v>
      </c>
      <c r="CN1894">
        <v>-297</v>
      </c>
      <c r="CO1894">
        <v>-297</v>
      </c>
      <c r="CP1894" s="1">
        <v>-1176</v>
      </c>
      <c r="CQ1894">
        <v>-4</v>
      </c>
      <c r="CR1894" t="s">
        <v>8838</v>
      </c>
      <c r="CS1894" t="s">
        <v>8838</v>
      </c>
      <c r="CT1894" t="s">
        <v>8838</v>
      </c>
      <c r="CU1894" t="s">
        <v>2</v>
      </c>
      <c r="CV1894" t="s">
        <v>2</v>
      </c>
      <c r="CW1894" t="s">
        <v>2</v>
      </c>
      <c r="CX1894" t="s">
        <v>2</v>
      </c>
      <c r="CY1894" t="s">
        <v>2</v>
      </c>
      <c r="CZ1894" t="s">
        <v>8838</v>
      </c>
      <c r="DA1894" t="s">
        <v>8838</v>
      </c>
      <c r="DB1894" t="s">
        <v>8838</v>
      </c>
      <c r="DC1894">
        <v>3.03</v>
      </c>
      <c r="DD1894">
        <v>2.48</v>
      </c>
      <c r="DE1894">
        <v>0.94</v>
      </c>
      <c r="DF1894">
        <v>1.24</v>
      </c>
      <c r="DG1894">
        <v>0.68</v>
      </c>
      <c r="DH1894" t="s">
        <v>8838</v>
      </c>
      <c r="DI1894" t="s">
        <v>8838</v>
      </c>
      <c r="DJ1894" t="s">
        <v>8838</v>
      </c>
      <c r="DK1894" s="5" t="e">
        <f>(CL1894*3+CK1894*2+CJ1894)/6</f>
        <v>#VALUE!</v>
      </c>
      <c r="DL1894">
        <f>BG1894+(BG1894*(CF1894-8.25)/8.25)</f>
        <v>-1002.969696969697</v>
      </c>
      <c r="DM1894">
        <f>BH1894+(BH1894*(CG1894-8.25)/8.25)</f>
        <v>-1355.909090909091</v>
      </c>
      <c r="DN1894">
        <f>BI1894+(BI1894*(CH1894-8.25)/8.25)</f>
        <v>-10794.381818181819</v>
      </c>
      <c r="DO1894">
        <f>BJ1894+(BJ1894*(CI1894-8.25)/8.25)</f>
        <v>-38.232727272727288</v>
      </c>
      <c r="DP1894" t="e">
        <f>BK1894+(BK1894*(CJ1894-8.25)/8.25)</f>
        <v>#VALUE!</v>
      </c>
      <c r="DQ1894" t="e">
        <f>BL1894+(BL1894*(CK1894-8.25)/8.25)</f>
        <v>#VALUE!</v>
      </c>
      <c r="DR1894" t="e">
        <f>BM1894+(BM1894*(CL1894-8.25)/8.25)</f>
        <v>#VALUE!</v>
      </c>
      <c r="DS1894" s="7">
        <f>DL1894*10^8/$H1894</f>
        <v>-1159.9598858829795</v>
      </c>
      <c r="DT1894" s="7">
        <f>DM1894*10^8/$H1894</f>
        <v>-1568.1432441184943</v>
      </c>
      <c r="DU1894" s="7">
        <f>DN1894*10^8/$H1894</f>
        <v>-12483.976275480429</v>
      </c>
      <c r="DV1894" s="7">
        <f>DO1894*10^8/$H1894</f>
        <v>-44.217118521386134</v>
      </c>
      <c r="DW1894" s="7" t="e">
        <f>DP1894*10^8/$H1894</f>
        <v>#VALUE!</v>
      </c>
      <c r="DX1894" s="7" t="e">
        <f>DQ1894*10^8/$H1894</f>
        <v>#VALUE!</v>
      </c>
      <c r="DY1894" s="7" t="e">
        <f>DR1894*10^8/$H1894</f>
        <v>#VALUE!</v>
      </c>
      <c r="DZ1894" s="7">
        <f>DS1894*10^8/$H1894</f>
        <v>-1341.5230200103515</v>
      </c>
      <c r="EA1894" s="7" t="e">
        <f>DY1894*0.8</f>
        <v>#VALUE!</v>
      </c>
      <c r="EB1894" s="9" t="e">
        <f>F1894-#REF!</f>
        <v>#REF!</v>
      </c>
      <c r="EC1894" s="3" t="e">
        <f>EB1894/#REF!*100</f>
        <v>#REF!</v>
      </c>
      <c r="ED1894" s="3" t="e">
        <f>DX1894-F1894</f>
        <v>#VALUE!</v>
      </c>
      <c r="EE1894" s="11" t="e">
        <f>ED1894/F1894</f>
        <v>#VALUE!</v>
      </c>
      <c r="EF1894" s="3" t="e">
        <f>F1894-#REF!</f>
        <v>#REF!</v>
      </c>
    </row>
    <row r="1895" spans="1:136" x14ac:dyDescent="0.3">
      <c r="A1895">
        <v>1712</v>
      </c>
      <c r="B1895" s="17" t="s">
        <v>10551</v>
      </c>
      <c r="C1895" s="16" t="str">
        <f>"https://finance.naver.com/item/frgn.nhn?code="&amp;B1895</f>
        <v>https://finance.naver.com/item/frgn.nhn?code=088130</v>
      </c>
      <c r="D1895" t="s">
        <v>1759</v>
      </c>
      <c r="E1895" t="s">
        <v>7684</v>
      </c>
      <c r="F1895" s="18">
        <f>VALUE(LEFT(E1895,FIND("/",E1895)-1))</f>
        <v>12150</v>
      </c>
      <c r="G1895" s="6" t="s">
        <v>7685</v>
      </c>
      <c r="H1895" s="6">
        <f>VALUE(LEFT(G1895,FIND("/",G1895)-1)) + VALUE(MID(G1895,FIND("/",G1895)+1,LEN(G1895)))</f>
        <v>10662938</v>
      </c>
      <c r="I1895" s="1">
        <v>300223</v>
      </c>
      <c r="J1895" s="1">
        <f>F1895*H1895/(10^8)</f>
        <v>1295.546967</v>
      </c>
      <c r="K1895" s="1">
        <v>2162</v>
      </c>
      <c r="L1895" s="1">
        <v>2505</v>
      </c>
      <c r="M1895" s="1">
        <v>2535</v>
      </c>
      <c r="N1895" s="1">
        <v>2029</v>
      </c>
      <c r="O1895" s="1">
        <v>1620</v>
      </c>
      <c r="P1895" s="1">
        <v>2100</v>
      </c>
      <c r="Q1895" s="1">
        <v>2461</v>
      </c>
      <c r="R1895" s="1">
        <v>2783</v>
      </c>
      <c r="S1895">
        <v>336</v>
      </c>
      <c r="T1895">
        <v>275</v>
      </c>
      <c r="U1895">
        <v>250</v>
      </c>
      <c r="V1895">
        <v>198</v>
      </c>
      <c r="W1895">
        <v>138</v>
      </c>
      <c r="X1895">
        <v>131</v>
      </c>
      <c r="Y1895">
        <v>240</v>
      </c>
      <c r="Z1895">
        <v>291</v>
      </c>
      <c r="AA1895">
        <v>317</v>
      </c>
      <c r="AB1895">
        <v>150</v>
      </c>
      <c r="AC1895">
        <v>196</v>
      </c>
      <c r="AD1895">
        <v>153</v>
      </c>
      <c r="AE1895">
        <v>106</v>
      </c>
      <c r="AF1895">
        <v>105</v>
      </c>
      <c r="AG1895">
        <v>183</v>
      </c>
      <c r="AH1895">
        <v>223</v>
      </c>
      <c r="AI1895" s="1">
        <v>2016</v>
      </c>
      <c r="AJ1895" s="1">
        <v>2469</v>
      </c>
      <c r="AK1895" s="1">
        <v>2713</v>
      </c>
      <c r="AL1895" s="1">
        <v>2676</v>
      </c>
      <c r="AM1895" s="1">
        <v>2620</v>
      </c>
      <c r="AN1895" t="s">
        <v>8838</v>
      </c>
      <c r="AO1895" t="s">
        <v>8838</v>
      </c>
      <c r="AP1895" t="s">
        <v>8838</v>
      </c>
      <c r="AQ1895">
        <v>766</v>
      </c>
      <c r="AR1895">
        <v>530</v>
      </c>
      <c r="AS1895">
        <v>755</v>
      </c>
      <c r="AT1895">
        <v>586</v>
      </c>
      <c r="AU1895">
        <v>509</v>
      </c>
      <c r="AV1895" t="s">
        <v>8838</v>
      </c>
      <c r="AW1895" t="s">
        <v>8838</v>
      </c>
      <c r="AX1895" t="s">
        <v>8838</v>
      </c>
      <c r="AY1895" s="1">
        <v>1250</v>
      </c>
      <c r="AZ1895" s="1">
        <v>1939</v>
      </c>
      <c r="BA1895" s="1">
        <v>1957</v>
      </c>
      <c r="BB1895" s="1">
        <v>2090</v>
      </c>
      <c r="BC1895" s="1">
        <v>2111</v>
      </c>
      <c r="BD1895" t="s">
        <v>8838</v>
      </c>
      <c r="BE1895" t="s">
        <v>8838</v>
      </c>
      <c r="BF1895" t="s">
        <v>8838</v>
      </c>
      <c r="BG1895" s="1">
        <v>1117</v>
      </c>
      <c r="BH1895" s="1">
        <v>1485</v>
      </c>
      <c r="BI1895" s="1">
        <v>1554</v>
      </c>
      <c r="BJ1895" s="1">
        <v>1648</v>
      </c>
      <c r="BK1895" s="1">
        <v>1699</v>
      </c>
      <c r="BL1895" t="s">
        <v>8838</v>
      </c>
      <c r="BM1895" t="s">
        <v>8838</v>
      </c>
      <c r="BN1895" t="s">
        <v>8838</v>
      </c>
      <c r="BO1895">
        <v>56</v>
      </c>
      <c r="BP1895">
        <v>56</v>
      </c>
      <c r="BQ1895">
        <v>56</v>
      </c>
      <c r="BR1895">
        <v>56</v>
      </c>
      <c r="BS1895">
        <v>56</v>
      </c>
      <c r="BT1895" t="s">
        <v>8838</v>
      </c>
      <c r="BU1895" t="s">
        <v>8838</v>
      </c>
      <c r="BV1895" t="s">
        <v>8838</v>
      </c>
      <c r="BW1895">
        <v>19.329999999999998</v>
      </c>
      <c r="BX1895">
        <v>6.71</v>
      </c>
      <c r="BY1895">
        <v>7.55</v>
      </c>
      <c r="BZ1895">
        <v>5.67</v>
      </c>
      <c r="CA1895">
        <v>3.99</v>
      </c>
      <c r="CB1895">
        <v>4.01</v>
      </c>
      <c r="CC1895" t="s">
        <v>8838</v>
      </c>
      <c r="CD1895" t="s">
        <v>8838</v>
      </c>
      <c r="CE1895">
        <v>24.54</v>
      </c>
      <c r="CF1895">
        <v>8.8800000000000008</v>
      </c>
      <c r="CG1895">
        <v>11.19</v>
      </c>
      <c r="CH1895">
        <v>7.4</v>
      </c>
      <c r="CI1895">
        <v>5.66</v>
      </c>
      <c r="CJ1895">
        <v>5.59</v>
      </c>
      <c r="CK1895" t="s">
        <v>8838</v>
      </c>
      <c r="CL1895" t="s">
        <v>8838</v>
      </c>
      <c r="CM1895" s="1">
        <v>2206</v>
      </c>
      <c r="CN1895" s="1">
        <v>1036</v>
      </c>
      <c r="CO1895" s="1">
        <v>1542</v>
      </c>
      <c r="CP1895" s="1">
        <v>1086</v>
      </c>
      <c r="CQ1895">
        <v>888</v>
      </c>
      <c r="CR1895">
        <v>891</v>
      </c>
      <c r="CS1895" t="s">
        <v>8838</v>
      </c>
      <c r="CT1895" t="s">
        <v>8838</v>
      </c>
      <c r="CU1895">
        <v>11.24</v>
      </c>
      <c r="CV1895">
        <v>12.54</v>
      </c>
      <c r="CW1895">
        <v>5.44</v>
      </c>
      <c r="CX1895">
        <v>7.47</v>
      </c>
      <c r="CY1895">
        <v>9.18</v>
      </c>
      <c r="CZ1895">
        <v>13.64</v>
      </c>
      <c r="DA1895" t="s">
        <v>8838</v>
      </c>
      <c r="DB1895" t="s">
        <v>8838</v>
      </c>
      <c r="DC1895">
        <v>2.4300000000000002</v>
      </c>
      <c r="DD1895">
        <v>0.96</v>
      </c>
      <c r="DE1895">
        <v>0.57999999999999996</v>
      </c>
      <c r="DF1895">
        <v>0.53</v>
      </c>
      <c r="DG1895">
        <v>0.5</v>
      </c>
      <c r="DH1895" t="s">
        <v>8838</v>
      </c>
      <c r="DI1895" t="s">
        <v>8838</v>
      </c>
      <c r="DJ1895" t="s">
        <v>8838</v>
      </c>
      <c r="DK1895" s="5" t="e">
        <f>(CL1895*3+CK1895*2+CJ1895)/6</f>
        <v>#VALUE!</v>
      </c>
      <c r="DL1895">
        <f>BG1895+(BG1895*(CF1895-8.25)/8.25)</f>
        <v>1202.298181818182</v>
      </c>
      <c r="DM1895">
        <f>BH1895+(BH1895*(CG1895-8.25)/8.25)</f>
        <v>2014.1999999999998</v>
      </c>
      <c r="DN1895">
        <f>BI1895+(BI1895*(CH1895-8.25)/8.25)</f>
        <v>1393.8909090909092</v>
      </c>
      <c r="DO1895">
        <f>BJ1895+(BJ1895*(CI1895-8.25)/8.25)</f>
        <v>1130.6278787878787</v>
      </c>
      <c r="DP1895">
        <f>BK1895+(BK1895*(CJ1895-8.25)/8.25)</f>
        <v>1151.2012121212119</v>
      </c>
      <c r="DQ1895" t="e">
        <f>BL1895+(BL1895*(CK1895-8.25)/8.25)</f>
        <v>#VALUE!</v>
      </c>
      <c r="DR1895" t="e">
        <f>BM1895+(BM1895*(CL1895-8.25)/8.25)</f>
        <v>#VALUE!</v>
      </c>
      <c r="DS1895" s="7">
        <f>DL1895*10^8/$H1895</f>
        <v>11275.486941949603</v>
      </c>
      <c r="DT1895" s="7">
        <f>DM1895*10^8/$H1895</f>
        <v>18889.728140593143</v>
      </c>
      <c r="DU1895" s="7">
        <f>DN1895*10^8/$H1895</f>
        <v>13072.296857497522</v>
      </c>
      <c r="DV1895" s="7">
        <f>DO1895*10^8/$H1895</f>
        <v>10603.342894686986</v>
      </c>
      <c r="DW1895" s="7">
        <f>DP1895*10^8/$H1895</f>
        <v>10796.285340130571</v>
      </c>
      <c r="DX1895" s="7" t="e">
        <f>DQ1895*10^8/$H1895</f>
        <v>#VALUE!</v>
      </c>
      <c r="DY1895" s="7" t="e">
        <f>DR1895*10^8/$H1895</f>
        <v>#VALUE!</v>
      </c>
      <c r="DZ1895" s="7">
        <f>DS1895*10^8/$H1895</f>
        <v>105744.65444654749</v>
      </c>
      <c r="EA1895" s="7" t="e">
        <f>DY1895*0.8</f>
        <v>#VALUE!</v>
      </c>
      <c r="EB1895" s="9" t="e">
        <f>F1895-#REF!</f>
        <v>#REF!</v>
      </c>
      <c r="EC1895" s="3" t="e">
        <f>EB1895/#REF!*100</f>
        <v>#REF!</v>
      </c>
      <c r="ED1895" s="3" t="e">
        <f>DX1895-F1895</f>
        <v>#VALUE!</v>
      </c>
      <c r="EE1895" s="11" t="e">
        <f>ED1895/F1895</f>
        <v>#VALUE!</v>
      </c>
      <c r="EF1895" s="3" t="e">
        <f>F1895-#REF!</f>
        <v>#REF!</v>
      </c>
    </row>
    <row r="1896" spans="1:136" hidden="1" x14ac:dyDescent="0.3">
      <c r="A1896">
        <v>1894</v>
      </c>
      <c r="B1896" s="17" t="s">
        <v>10733</v>
      </c>
      <c r="C1896" s="16" t="str">
        <f>"https://finance.naver.com/item/frgn.nhn?code="&amp;B1896</f>
        <v>https://finance.naver.com/item/frgn.nhn?code=065500</v>
      </c>
      <c r="D1896" t="s">
        <v>1939</v>
      </c>
      <c r="E1896" t="s">
        <v>8036</v>
      </c>
      <c r="F1896" s="18">
        <f>VALUE(LEFT(E1896,FIND("/",E1896)-1))</f>
        <v>896</v>
      </c>
      <c r="G1896" s="6" t="s">
        <v>8037</v>
      </c>
      <c r="H1896" s="6">
        <f>VALUE(LEFT(G1896,FIND("/",G1896)-1)) + VALUE(MID(G1896,FIND("/",G1896)+1,LEN(G1896)))</f>
        <v>117214562</v>
      </c>
      <c r="I1896" s="1">
        <v>24517</v>
      </c>
      <c r="J1896" s="1">
        <f>F1896*H1896/(10^8)</f>
        <v>1050.24247552</v>
      </c>
      <c r="K1896">
        <v>710</v>
      </c>
      <c r="L1896">
        <v>971</v>
      </c>
      <c r="M1896">
        <v>982</v>
      </c>
      <c r="N1896">
        <v>875</v>
      </c>
      <c r="O1896">
        <v>822</v>
      </c>
      <c r="P1896" t="s">
        <v>8838</v>
      </c>
      <c r="Q1896" t="s">
        <v>8838</v>
      </c>
      <c r="R1896" t="s">
        <v>8838</v>
      </c>
      <c r="S1896">
        <v>-2</v>
      </c>
      <c r="T1896">
        <v>14</v>
      </c>
      <c r="U1896">
        <v>-54</v>
      </c>
      <c r="V1896">
        <v>-37</v>
      </c>
      <c r="W1896">
        <v>-88</v>
      </c>
      <c r="X1896" t="s">
        <v>8838</v>
      </c>
      <c r="Y1896" t="s">
        <v>8838</v>
      </c>
      <c r="Z1896" t="s">
        <v>8838</v>
      </c>
      <c r="AA1896">
        <v>-62</v>
      </c>
      <c r="AB1896">
        <v>-24</v>
      </c>
      <c r="AC1896">
        <v>-125</v>
      </c>
      <c r="AD1896">
        <v>-51</v>
      </c>
      <c r="AE1896">
        <v>-182</v>
      </c>
      <c r="AF1896" t="s">
        <v>8838</v>
      </c>
      <c r="AG1896" t="s">
        <v>8838</v>
      </c>
      <c r="AH1896" t="s">
        <v>8838</v>
      </c>
      <c r="AI1896" s="1">
        <v>1002</v>
      </c>
      <c r="AJ1896">
        <v>909</v>
      </c>
      <c r="AK1896" s="1">
        <v>1059</v>
      </c>
      <c r="AL1896" s="1">
        <v>1103</v>
      </c>
      <c r="AM1896" s="1">
        <v>1101</v>
      </c>
      <c r="AN1896" t="s">
        <v>8838</v>
      </c>
      <c r="AO1896" t="s">
        <v>8838</v>
      </c>
      <c r="AP1896" t="s">
        <v>8838</v>
      </c>
      <c r="AQ1896">
        <v>597</v>
      </c>
      <c r="AR1896">
        <v>528</v>
      </c>
      <c r="AS1896">
        <v>496</v>
      </c>
      <c r="AT1896">
        <v>600</v>
      </c>
      <c r="AU1896">
        <v>709</v>
      </c>
      <c r="AV1896" t="s">
        <v>8838</v>
      </c>
      <c r="AW1896" t="s">
        <v>8838</v>
      </c>
      <c r="AX1896" t="s">
        <v>8838</v>
      </c>
      <c r="AY1896">
        <v>405</v>
      </c>
      <c r="AZ1896">
        <v>381</v>
      </c>
      <c r="BA1896">
        <v>563</v>
      </c>
      <c r="BB1896">
        <v>503</v>
      </c>
      <c r="BC1896">
        <v>392</v>
      </c>
      <c r="BD1896" t="s">
        <v>8838</v>
      </c>
      <c r="BE1896" t="s">
        <v>8838</v>
      </c>
      <c r="BF1896" t="s">
        <v>8838</v>
      </c>
      <c r="BG1896">
        <v>312</v>
      </c>
      <c r="BH1896">
        <v>346</v>
      </c>
      <c r="BI1896">
        <v>543</v>
      </c>
      <c r="BJ1896">
        <v>476</v>
      </c>
      <c r="BK1896">
        <v>312</v>
      </c>
      <c r="BL1896" t="s">
        <v>8838</v>
      </c>
      <c r="BM1896" t="s">
        <v>8838</v>
      </c>
      <c r="BN1896" t="s">
        <v>8838</v>
      </c>
      <c r="BO1896">
        <v>261</v>
      </c>
      <c r="BP1896">
        <v>296</v>
      </c>
      <c r="BQ1896">
        <v>586</v>
      </c>
      <c r="BR1896">
        <v>586</v>
      </c>
      <c r="BS1896">
        <v>586</v>
      </c>
      <c r="BT1896" t="s">
        <v>8838</v>
      </c>
      <c r="BU1896" t="s">
        <v>8838</v>
      </c>
      <c r="BV1896" t="s">
        <v>8838</v>
      </c>
      <c r="BW1896">
        <v>-8.1999999999999993</v>
      </c>
      <c r="BX1896">
        <v>-2.5299999999999998</v>
      </c>
      <c r="BY1896">
        <v>-12.71</v>
      </c>
      <c r="BZ1896">
        <v>-4.7300000000000004</v>
      </c>
      <c r="CA1896">
        <v>-16.5</v>
      </c>
      <c r="CB1896" t="s">
        <v>8838</v>
      </c>
      <c r="CC1896" t="s">
        <v>8838</v>
      </c>
      <c r="CD1896" t="s">
        <v>8838</v>
      </c>
      <c r="CE1896">
        <v>-19.28</v>
      </c>
      <c r="CF1896">
        <v>-3.88</v>
      </c>
      <c r="CG1896">
        <v>-23.52</v>
      </c>
      <c r="CH1896">
        <v>-9.2200000000000006</v>
      </c>
      <c r="CI1896">
        <v>-45.98</v>
      </c>
      <c r="CJ1896" t="s">
        <v>8838</v>
      </c>
      <c r="CK1896" t="s">
        <v>8838</v>
      </c>
      <c r="CL1896" t="s">
        <v>8838</v>
      </c>
      <c r="CM1896">
        <v>-99</v>
      </c>
      <c r="CN1896">
        <v>-20</v>
      </c>
      <c r="CO1896">
        <v>-123</v>
      </c>
      <c r="CP1896">
        <v>-40</v>
      </c>
      <c r="CQ1896">
        <v>-155</v>
      </c>
      <c r="CR1896" t="s">
        <v>8838</v>
      </c>
      <c r="CS1896" t="s">
        <v>8838</v>
      </c>
      <c r="CT1896" t="s">
        <v>8838</v>
      </c>
      <c r="CU1896" t="s">
        <v>2</v>
      </c>
      <c r="CV1896" t="s">
        <v>2</v>
      </c>
      <c r="CW1896" t="s">
        <v>2</v>
      </c>
      <c r="CX1896" t="s">
        <v>2</v>
      </c>
      <c r="CY1896" t="s">
        <v>2</v>
      </c>
      <c r="CZ1896" t="s">
        <v>8838</v>
      </c>
      <c r="DA1896" t="s">
        <v>8838</v>
      </c>
      <c r="DB1896" t="s">
        <v>8838</v>
      </c>
      <c r="DC1896">
        <v>1.62</v>
      </c>
      <c r="DD1896">
        <v>1.06</v>
      </c>
      <c r="DE1896">
        <v>0.98</v>
      </c>
      <c r="DF1896">
        <v>0.95</v>
      </c>
      <c r="DG1896">
        <v>3.05</v>
      </c>
      <c r="DH1896" t="s">
        <v>8838</v>
      </c>
      <c r="DI1896" t="s">
        <v>8838</v>
      </c>
      <c r="DJ1896" t="s">
        <v>8838</v>
      </c>
      <c r="DK1896" s="5" t="e">
        <f>(CL1896*3+CK1896*2+CJ1896)/6</f>
        <v>#VALUE!</v>
      </c>
      <c r="DL1896">
        <f>BG1896+(BG1896*(CF1896-8.25)/8.25)</f>
        <v>-146.73454545454541</v>
      </c>
      <c r="DM1896">
        <f>BH1896+(BH1896*(CG1896-8.25)/8.25)</f>
        <v>-986.41454545454553</v>
      </c>
      <c r="DN1896">
        <f>BI1896+(BI1896*(CH1896-8.25)/8.25)</f>
        <v>-606.84363636363628</v>
      </c>
      <c r="DO1896">
        <f>BJ1896+(BJ1896*(CI1896-8.25)/8.25)</f>
        <v>-2652.9066666666668</v>
      </c>
      <c r="DP1896" t="e">
        <f>BK1896+(BK1896*(CJ1896-8.25)/8.25)</f>
        <v>#VALUE!</v>
      </c>
      <c r="DQ1896" t="e">
        <f>BL1896+(BL1896*(CK1896-8.25)/8.25)</f>
        <v>#VALUE!</v>
      </c>
      <c r="DR1896" t="e">
        <f>BM1896+(BM1896*(CL1896-8.25)/8.25)</f>
        <v>#VALUE!</v>
      </c>
      <c r="DS1896" s="7">
        <f>DL1896*10^8/$H1896</f>
        <v>-125.18457003196019</v>
      </c>
      <c r="DT1896" s="7">
        <f>DM1896*10^8/$H1896</f>
        <v>-841.54607467163135</v>
      </c>
      <c r="DU1896" s="7">
        <f>DN1896*10^8/$H1896</f>
        <v>-517.72034635392504</v>
      </c>
      <c r="DV1896" s="7">
        <f>DO1896*10^8/$H1896</f>
        <v>-2263.2910292039201</v>
      </c>
      <c r="DW1896" s="7" t="e">
        <f>DP1896*10^8/$H1896</f>
        <v>#VALUE!</v>
      </c>
      <c r="DX1896" s="7" t="e">
        <f>DQ1896*10^8/$H1896</f>
        <v>#VALUE!</v>
      </c>
      <c r="DY1896" s="7" t="e">
        <f>DR1896*10^8/$H1896</f>
        <v>#VALUE!</v>
      </c>
      <c r="DZ1896" s="7">
        <f>DS1896*10^8/$H1896</f>
        <v>-106.79950331765107</v>
      </c>
      <c r="EA1896" s="7" t="e">
        <f>DY1896*0.8</f>
        <v>#VALUE!</v>
      </c>
      <c r="EB1896" s="9" t="e">
        <f>F1896-#REF!</f>
        <v>#REF!</v>
      </c>
      <c r="EC1896" s="3" t="e">
        <f>EB1896/#REF!*100</f>
        <v>#REF!</v>
      </c>
      <c r="ED1896" s="3" t="e">
        <f>DX1896-F1896</f>
        <v>#VALUE!</v>
      </c>
      <c r="EE1896" s="11" t="e">
        <f>ED1896/F1896</f>
        <v>#VALUE!</v>
      </c>
      <c r="EF1896" s="3" t="e">
        <f>F1896-#REF!</f>
        <v>#REF!</v>
      </c>
    </row>
    <row r="1897" spans="1:136" hidden="1" x14ac:dyDescent="0.3">
      <c r="A1897">
        <v>1895</v>
      </c>
      <c r="B1897" s="17" t="s">
        <v>10734</v>
      </c>
      <c r="C1897" s="16" t="str">
        <f>"https://finance.naver.com/item/frgn.nhn?code="&amp;B1897</f>
        <v>https://finance.naver.com/item/frgn.nhn?code=060900</v>
      </c>
      <c r="D1897" t="s">
        <v>1940</v>
      </c>
      <c r="E1897" t="s">
        <v>8038</v>
      </c>
      <c r="F1897" s="18">
        <f>VALUE(LEFT(E1897,FIND("/",E1897)-1))</f>
        <v>1955</v>
      </c>
      <c r="G1897" s="6" t="s">
        <v>8039</v>
      </c>
      <c r="H1897" s="6">
        <f>VALUE(LEFT(G1897,FIND("/",G1897)-1)) + VALUE(MID(G1897,FIND("/",G1897)+1,LEN(G1897)))</f>
        <v>158559737</v>
      </c>
      <c r="I1897" s="1">
        <v>7903921</v>
      </c>
      <c r="J1897" s="1">
        <f>F1897*H1897/(10^8)</f>
        <v>3099.8428583499999</v>
      </c>
      <c r="K1897">
        <v>332</v>
      </c>
      <c r="L1897">
        <v>321</v>
      </c>
      <c r="M1897">
        <v>296</v>
      </c>
      <c r="N1897">
        <v>157</v>
      </c>
      <c r="O1897">
        <v>50</v>
      </c>
      <c r="P1897" t="s">
        <v>8838</v>
      </c>
      <c r="Q1897" t="s">
        <v>8838</v>
      </c>
      <c r="R1897" t="s">
        <v>8838</v>
      </c>
      <c r="S1897">
        <v>4</v>
      </c>
      <c r="T1897">
        <v>-62</v>
      </c>
      <c r="U1897">
        <v>-67</v>
      </c>
      <c r="V1897">
        <v>-79</v>
      </c>
      <c r="W1897">
        <v>-77</v>
      </c>
      <c r="X1897" t="s">
        <v>8838</v>
      </c>
      <c r="Y1897" t="s">
        <v>8838</v>
      </c>
      <c r="Z1897" t="s">
        <v>8838</v>
      </c>
      <c r="AA1897">
        <v>-24</v>
      </c>
      <c r="AB1897">
        <v>-79</v>
      </c>
      <c r="AC1897">
        <v>-133</v>
      </c>
      <c r="AD1897">
        <v>-99</v>
      </c>
      <c r="AE1897">
        <v>-209</v>
      </c>
      <c r="AF1897" t="s">
        <v>8838</v>
      </c>
      <c r="AG1897" t="s">
        <v>8838</v>
      </c>
      <c r="AH1897" t="s">
        <v>8838</v>
      </c>
      <c r="AI1897">
        <v>243</v>
      </c>
      <c r="AJ1897">
        <v>297</v>
      </c>
      <c r="AK1897">
        <v>381</v>
      </c>
      <c r="AL1897">
        <v>472</v>
      </c>
      <c r="AM1897">
        <v>759</v>
      </c>
      <c r="AN1897" t="s">
        <v>8838</v>
      </c>
      <c r="AO1897" t="s">
        <v>8838</v>
      </c>
      <c r="AP1897" t="s">
        <v>8838</v>
      </c>
      <c r="AQ1897">
        <v>127</v>
      </c>
      <c r="AR1897">
        <v>157</v>
      </c>
      <c r="AS1897">
        <v>224</v>
      </c>
      <c r="AT1897">
        <v>238</v>
      </c>
      <c r="AU1897">
        <v>400</v>
      </c>
      <c r="AV1897" t="s">
        <v>8838</v>
      </c>
      <c r="AW1897" t="s">
        <v>8838</v>
      </c>
      <c r="AX1897" t="s">
        <v>8838</v>
      </c>
      <c r="AY1897">
        <v>116</v>
      </c>
      <c r="AZ1897">
        <v>140</v>
      </c>
      <c r="BA1897">
        <v>158</v>
      </c>
      <c r="BB1897">
        <v>233</v>
      </c>
      <c r="BC1897">
        <v>358</v>
      </c>
      <c r="BD1897" t="s">
        <v>8838</v>
      </c>
      <c r="BE1897" t="s">
        <v>8838</v>
      </c>
      <c r="BF1897" t="s">
        <v>8838</v>
      </c>
      <c r="BG1897">
        <v>116</v>
      </c>
      <c r="BH1897">
        <v>140</v>
      </c>
      <c r="BI1897">
        <v>143</v>
      </c>
      <c r="BJ1897">
        <v>220</v>
      </c>
      <c r="BK1897">
        <v>323</v>
      </c>
      <c r="BL1897" t="s">
        <v>8838</v>
      </c>
      <c r="BM1897" t="s">
        <v>8838</v>
      </c>
      <c r="BN1897" t="s">
        <v>8838</v>
      </c>
      <c r="BO1897">
        <v>75</v>
      </c>
      <c r="BP1897">
        <v>82</v>
      </c>
      <c r="BQ1897">
        <v>92</v>
      </c>
      <c r="BR1897">
        <v>117</v>
      </c>
      <c r="BS1897">
        <v>153</v>
      </c>
      <c r="BT1897" t="s">
        <v>8838</v>
      </c>
      <c r="BU1897" t="s">
        <v>8838</v>
      </c>
      <c r="BV1897" t="s">
        <v>8838</v>
      </c>
      <c r="BW1897">
        <v>-11.22</v>
      </c>
      <c r="BX1897">
        <v>-29.1</v>
      </c>
      <c r="BY1897">
        <v>-39.270000000000003</v>
      </c>
      <c r="BZ1897">
        <v>-23.14</v>
      </c>
      <c r="CA1897">
        <v>-33.94</v>
      </c>
      <c r="CB1897" t="s">
        <v>8838</v>
      </c>
      <c r="CC1897" t="s">
        <v>8838</v>
      </c>
      <c r="CD1897" t="s">
        <v>8838</v>
      </c>
      <c r="CE1897">
        <v>-19.07</v>
      </c>
      <c r="CF1897">
        <v>-61.44</v>
      </c>
      <c r="CG1897">
        <v>-88.48</v>
      </c>
      <c r="CH1897">
        <v>-55.07</v>
      </c>
      <c r="CI1897">
        <v>-76.61</v>
      </c>
      <c r="CJ1897" t="s">
        <v>8838</v>
      </c>
      <c r="CK1897" t="s">
        <v>8838</v>
      </c>
      <c r="CL1897" t="s">
        <v>8838</v>
      </c>
      <c r="CM1897">
        <v>-32</v>
      </c>
      <c r="CN1897">
        <v>-98</v>
      </c>
      <c r="CO1897">
        <v>-139</v>
      </c>
      <c r="CP1897">
        <v>-106</v>
      </c>
      <c r="CQ1897">
        <v>-148</v>
      </c>
      <c r="CR1897" t="s">
        <v>8838</v>
      </c>
      <c r="CS1897" t="s">
        <v>8838</v>
      </c>
      <c r="CT1897" t="s">
        <v>8838</v>
      </c>
      <c r="CU1897" t="s">
        <v>2</v>
      </c>
      <c r="CV1897" t="s">
        <v>2</v>
      </c>
      <c r="CW1897" t="s">
        <v>2</v>
      </c>
      <c r="CX1897" t="s">
        <v>2</v>
      </c>
      <c r="CY1897" t="s">
        <v>2</v>
      </c>
      <c r="CZ1897" t="s">
        <v>8838</v>
      </c>
      <c r="DA1897" t="s">
        <v>8838</v>
      </c>
      <c r="DB1897" t="s">
        <v>8838</v>
      </c>
      <c r="DC1897">
        <v>12.31</v>
      </c>
      <c r="DD1897">
        <v>8.73</v>
      </c>
      <c r="DE1897">
        <v>6.2</v>
      </c>
      <c r="DF1897">
        <v>5.53</v>
      </c>
      <c r="DG1897">
        <v>4.9400000000000004</v>
      </c>
      <c r="DH1897" t="s">
        <v>8838</v>
      </c>
      <c r="DI1897" t="s">
        <v>8838</v>
      </c>
      <c r="DJ1897" t="s">
        <v>8838</v>
      </c>
      <c r="DK1897" s="5" t="e">
        <f>(CL1897*3+CK1897*2+CJ1897)/6</f>
        <v>#VALUE!</v>
      </c>
      <c r="DL1897">
        <f>BG1897+(BG1897*(CF1897-8.25)/8.25)</f>
        <v>-863.88363636363636</v>
      </c>
      <c r="DM1897">
        <f>BH1897+(BH1897*(CG1897-8.25)/8.25)</f>
        <v>-1501.4787878787879</v>
      </c>
      <c r="DN1897">
        <f>BI1897+(BI1897*(CH1897-8.25)/8.25)</f>
        <v>-954.54666666666662</v>
      </c>
      <c r="DO1897">
        <f>BJ1897+(BJ1897*(CI1897-8.25)/8.25)</f>
        <v>-2042.9333333333334</v>
      </c>
      <c r="DP1897" t="e">
        <f>BK1897+(BK1897*(CJ1897-8.25)/8.25)</f>
        <v>#VALUE!</v>
      </c>
      <c r="DQ1897" t="e">
        <f>BL1897+(BL1897*(CK1897-8.25)/8.25)</f>
        <v>#VALUE!</v>
      </c>
      <c r="DR1897" t="e">
        <f>BM1897+(BM1897*(CL1897-8.25)/8.25)</f>
        <v>#VALUE!</v>
      </c>
      <c r="DS1897" s="7">
        <f>DL1897*10^8/$H1897</f>
        <v>-544.8316531728583</v>
      </c>
      <c r="DT1897" s="7">
        <f>DM1897*10^8/$H1897</f>
        <v>-946.94833397635352</v>
      </c>
      <c r="DU1897" s="7">
        <f>DN1897*10^8/$H1897</f>
        <v>-602.01075299883132</v>
      </c>
      <c r="DV1897" s="7">
        <f>DO1897*10^8/$H1897</f>
        <v>-1288.4313331910569</v>
      </c>
      <c r="DW1897" s="7" t="e">
        <f>DP1897*10^8/$H1897</f>
        <v>#VALUE!</v>
      </c>
      <c r="DX1897" s="7" t="e">
        <f>DQ1897*10^8/$H1897</f>
        <v>#VALUE!</v>
      </c>
      <c r="DY1897" s="7" t="e">
        <f>DR1897*10^8/$H1897</f>
        <v>#VALUE!</v>
      </c>
      <c r="DZ1897" s="7">
        <f>DS1897*10^8/$H1897</f>
        <v>-343.61286382107096</v>
      </c>
      <c r="EA1897" s="7" t="e">
        <f>DY1897*0.8</f>
        <v>#VALUE!</v>
      </c>
      <c r="EB1897" s="9" t="e">
        <f>F1897-#REF!</f>
        <v>#REF!</v>
      </c>
      <c r="EC1897" s="3" t="e">
        <f>EB1897/#REF!*100</f>
        <v>#REF!</v>
      </c>
      <c r="ED1897" s="3" t="e">
        <f>DX1897-F1897</f>
        <v>#VALUE!</v>
      </c>
      <c r="EE1897" s="11" t="e">
        <f>ED1897/F1897</f>
        <v>#VALUE!</v>
      </c>
      <c r="EF1897" s="3" t="e">
        <f>F1897-#REF!</f>
        <v>#REF!</v>
      </c>
    </row>
    <row r="1898" spans="1:136" x14ac:dyDescent="0.3">
      <c r="A1898">
        <v>1404</v>
      </c>
      <c r="B1898" s="17" t="s">
        <v>10243</v>
      </c>
      <c r="C1898" s="16" t="str">
        <f>"https://finance.naver.com/item/frgn.nhn?code="&amp;B1898</f>
        <v>https://finance.naver.com/item/frgn.nhn?code=004650</v>
      </c>
      <c r="D1898" t="s">
        <v>6895</v>
      </c>
      <c r="E1898" t="s">
        <v>5653</v>
      </c>
      <c r="F1898" s="18">
        <f>VALUE(LEFT(E1898,FIND("/",E1898)-1))</f>
        <v>14000</v>
      </c>
      <c r="G1898" s="6" t="s">
        <v>6896</v>
      </c>
      <c r="H1898" s="6">
        <f>VALUE(LEFT(G1898,FIND("/",G1898)-1)) + VALUE(MID(G1898,FIND("/",G1898)+1,LEN(G1898)))</f>
        <v>9190885</v>
      </c>
      <c r="I1898">
        <v>0</v>
      </c>
      <c r="J1898" s="1">
        <f>F1898*H1898/(10^8)</f>
        <v>1286.7239</v>
      </c>
      <c r="K1898" s="1">
        <v>2126</v>
      </c>
      <c r="L1898" s="1">
        <v>2169</v>
      </c>
      <c r="M1898" s="1">
        <v>1954</v>
      </c>
      <c r="N1898" s="1">
        <v>1873</v>
      </c>
      <c r="O1898" s="1">
        <v>1147</v>
      </c>
      <c r="P1898" t="s">
        <v>8838</v>
      </c>
      <c r="Q1898" t="s">
        <v>8838</v>
      </c>
      <c r="R1898" t="s">
        <v>8838</v>
      </c>
      <c r="S1898">
        <v>78</v>
      </c>
      <c r="T1898">
        <v>122</v>
      </c>
      <c r="U1898">
        <v>105</v>
      </c>
      <c r="V1898">
        <v>46</v>
      </c>
      <c r="W1898">
        <v>194</v>
      </c>
      <c r="X1898" t="s">
        <v>8838</v>
      </c>
      <c r="Y1898" t="s">
        <v>8838</v>
      </c>
      <c r="Z1898" t="s">
        <v>8838</v>
      </c>
      <c r="AA1898">
        <v>-28</v>
      </c>
      <c r="AB1898">
        <v>121</v>
      </c>
      <c r="AC1898">
        <v>-145</v>
      </c>
      <c r="AD1898">
        <v>53</v>
      </c>
      <c r="AE1898">
        <v>134</v>
      </c>
      <c r="AF1898" t="s">
        <v>8838</v>
      </c>
      <c r="AG1898" t="s">
        <v>8838</v>
      </c>
      <c r="AH1898" t="s">
        <v>8838</v>
      </c>
      <c r="AI1898" s="1">
        <v>3995</v>
      </c>
      <c r="AJ1898" s="1">
        <v>3831</v>
      </c>
      <c r="AK1898" s="1">
        <v>3654</v>
      </c>
      <c r="AL1898" s="1">
        <v>1930</v>
      </c>
      <c r="AM1898" s="1">
        <v>1958</v>
      </c>
      <c r="AN1898" t="s">
        <v>8838</v>
      </c>
      <c r="AO1898" t="s">
        <v>8838</v>
      </c>
      <c r="AP1898" t="s">
        <v>8838</v>
      </c>
      <c r="AQ1898" s="1">
        <v>2231</v>
      </c>
      <c r="AR1898" s="1">
        <v>2010</v>
      </c>
      <c r="AS1898" s="1">
        <v>2068</v>
      </c>
      <c r="AT1898">
        <v>662</v>
      </c>
      <c r="AU1898">
        <v>620</v>
      </c>
      <c r="AV1898" t="s">
        <v>8838</v>
      </c>
      <c r="AW1898" t="s">
        <v>8838</v>
      </c>
      <c r="AX1898" t="s">
        <v>8838</v>
      </c>
      <c r="AY1898" s="1">
        <v>1764</v>
      </c>
      <c r="AZ1898" s="1">
        <v>1821</v>
      </c>
      <c r="BA1898" s="1">
        <v>1586</v>
      </c>
      <c r="BB1898" s="1">
        <v>1268</v>
      </c>
      <c r="BC1898" s="1">
        <v>1338</v>
      </c>
      <c r="BD1898" t="s">
        <v>8838</v>
      </c>
      <c r="BE1898" t="s">
        <v>8838</v>
      </c>
      <c r="BF1898" t="s">
        <v>8838</v>
      </c>
      <c r="BG1898" s="1">
        <v>1104</v>
      </c>
      <c r="BH1898" s="1">
        <v>1092</v>
      </c>
      <c r="BI1898" s="1">
        <v>1059</v>
      </c>
      <c r="BJ1898" s="1">
        <v>1244</v>
      </c>
      <c r="BK1898" s="1">
        <v>1309</v>
      </c>
      <c r="BL1898" t="s">
        <v>8838</v>
      </c>
      <c r="BM1898" t="s">
        <v>8838</v>
      </c>
      <c r="BN1898" t="s">
        <v>8838</v>
      </c>
      <c r="BO1898">
        <v>42</v>
      </c>
      <c r="BP1898">
        <v>46</v>
      </c>
      <c r="BQ1898">
        <v>46</v>
      </c>
      <c r="BR1898">
        <v>46</v>
      </c>
      <c r="BS1898">
        <v>46</v>
      </c>
      <c r="BT1898" t="s">
        <v>8838</v>
      </c>
      <c r="BU1898" t="s">
        <v>8838</v>
      </c>
      <c r="BV1898" t="s">
        <v>8838</v>
      </c>
      <c r="BW1898">
        <v>-0.76</v>
      </c>
      <c r="BX1898">
        <v>3.09</v>
      </c>
      <c r="BY1898">
        <v>-3.89</v>
      </c>
      <c r="BZ1898">
        <v>1.88</v>
      </c>
      <c r="CA1898">
        <v>6.9</v>
      </c>
      <c r="CB1898" t="s">
        <v>8838</v>
      </c>
      <c r="CC1898" t="s">
        <v>8838</v>
      </c>
      <c r="CD1898" t="s">
        <v>8838</v>
      </c>
      <c r="CE1898">
        <v>1.49</v>
      </c>
      <c r="CF1898">
        <v>4.55</v>
      </c>
      <c r="CG1898">
        <v>3.46</v>
      </c>
      <c r="CH1898">
        <v>17.45</v>
      </c>
      <c r="CI1898">
        <v>10.19</v>
      </c>
      <c r="CJ1898" t="s">
        <v>8838</v>
      </c>
      <c r="CK1898" t="s">
        <v>8838</v>
      </c>
      <c r="CL1898" t="s">
        <v>8838</v>
      </c>
      <c r="CM1898">
        <v>202</v>
      </c>
      <c r="CN1898">
        <v>551</v>
      </c>
      <c r="CO1898">
        <v>404</v>
      </c>
      <c r="CP1898" s="1">
        <v>2185</v>
      </c>
      <c r="CQ1898" s="1">
        <v>1414</v>
      </c>
      <c r="CR1898" t="s">
        <v>8838</v>
      </c>
      <c r="CS1898" t="s">
        <v>8838</v>
      </c>
      <c r="CT1898" t="s">
        <v>8838</v>
      </c>
      <c r="CU1898">
        <v>96.49</v>
      </c>
      <c r="CV1898">
        <v>31.58</v>
      </c>
      <c r="CW1898">
        <v>33.01</v>
      </c>
      <c r="CX1898">
        <v>5.74</v>
      </c>
      <c r="CY1898">
        <v>9.5399999999999991</v>
      </c>
      <c r="CZ1898" t="s">
        <v>8838</v>
      </c>
      <c r="DA1898" t="s">
        <v>8838</v>
      </c>
      <c r="DB1898" t="s">
        <v>8838</v>
      </c>
      <c r="DC1898">
        <v>1.46</v>
      </c>
      <c r="DD1898">
        <v>1.41</v>
      </c>
      <c r="DE1898">
        <v>1.07</v>
      </c>
      <c r="DF1898">
        <v>0.85</v>
      </c>
      <c r="DG1898">
        <v>0.86</v>
      </c>
      <c r="DH1898" t="s">
        <v>8838</v>
      </c>
      <c r="DI1898" t="s">
        <v>8838</v>
      </c>
      <c r="DJ1898" t="s">
        <v>8838</v>
      </c>
      <c r="DK1898" s="5" t="e">
        <f>(CL1898*3+CK1898*2+CJ1898)/6</f>
        <v>#VALUE!</v>
      </c>
      <c r="DL1898">
        <f>BG1898+(BG1898*(CF1898-8.25)/8.25)</f>
        <v>608.87272727272727</v>
      </c>
      <c r="DM1898">
        <f>BH1898+(BH1898*(CG1898-8.25)/8.25)</f>
        <v>457.97818181818184</v>
      </c>
      <c r="DN1898">
        <f>BI1898+(BI1898*(CH1898-8.25)/8.25)</f>
        <v>2239.9454545454546</v>
      </c>
      <c r="DO1898">
        <f>BJ1898+(BJ1898*(CI1898-8.25)/8.25)</f>
        <v>1536.5284848484848</v>
      </c>
      <c r="DP1898" t="e">
        <f>BK1898+(BK1898*(CJ1898-8.25)/8.25)</f>
        <v>#VALUE!</v>
      </c>
      <c r="DQ1898" t="e">
        <f>BL1898+(BL1898*(CK1898-8.25)/8.25)</f>
        <v>#VALUE!</v>
      </c>
      <c r="DR1898" t="e">
        <f>BM1898+(BM1898*(CL1898-8.25)/8.25)</f>
        <v>#VALUE!</v>
      </c>
      <c r="DS1898" s="7">
        <f>DL1898*10^8/$H1898</f>
        <v>6624.7453566520226</v>
      </c>
      <c r="DT1898" s="7">
        <f>DM1898*10^8/$H1898</f>
        <v>4982.9606378295657</v>
      </c>
      <c r="DU1898" s="7">
        <f>DN1898*10^8/$H1898</f>
        <v>24371.379410638416</v>
      </c>
      <c r="DV1898" s="7">
        <f>DO1898*10^8/$H1898</f>
        <v>16717.960075101415</v>
      </c>
      <c r="DW1898" s="7" t="e">
        <f>DP1898*10^8/$H1898</f>
        <v>#VALUE!</v>
      </c>
      <c r="DX1898" s="7" t="e">
        <f>DQ1898*10^8/$H1898</f>
        <v>#VALUE!</v>
      </c>
      <c r="DY1898" s="7" t="e">
        <f>DR1898*10^8/$H1898</f>
        <v>#VALUE!</v>
      </c>
      <c r="DZ1898" s="7">
        <f>DS1898*10^8/$H1898</f>
        <v>72079.515265962124</v>
      </c>
      <c r="EA1898" s="7" t="e">
        <f>DY1898*0.8</f>
        <v>#VALUE!</v>
      </c>
      <c r="EB1898" s="9" t="e">
        <f>F1898-#REF!</f>
        <v>#REF!</v>
      </c>
      <c r="EC1898" s="3" t="e">
        <f>EB1898/#REF!*100</f>
        <v>#REF!</v>
      </c>
      <c r="ED1898" s="3" t="e">
        <f>DX1898-F1898</f>
        <v>#VALUE!</v>
      </c>
      <c r="EE1898" s="11" t="e">
        <f>ED1898/F1898</f>
        <v>#VALUE!</v>
      </c>
      <c r="EF1898" s="3" t="e">
        <f>F1898-#REF!</f>
        <v>#REF!</v>
      </c>
    </row>
    <row r="1899" spans="1:136" hidden="1" x14ac:dyDescent="0.3">
      <c r="A1899">
        <v>1897</v>
      </c>
      <c r="B1899" s="17" t="s">
        <v>10736</v>
      </c>
      <c r="C1899" s="16" t="str">
        <f>"https://finance.naver.com/item/frgn.nhn?code="&amp;B1899</f>
        <v>https://finance.naver.com/item/frgn.nhn?code=052770</v>
      </c>
      <c r="D1899" t="s">
        <v>1942</v>
      </c>
      <c r="E1899" t="s">
        <v>8042</v>
      </c>
      <c r="F1899" s="18">
        <f>VALUE(LEFT(E1899,FIND("/",E1899)-1))</f>
        <v>3180</v>
      </c>
      <c r="G1899" s="6" t="s">
        <v>8043</v>
      </c>
      <c r="H1899" s="6">
        <f>VALUE(LEFT(G1899,FIND("/",G1899)-1)) + VALUE(MID(G1899,FIND("/",G1899)+1,LEN(G1899)))</f>
        <v>11062507</v>
      </c>
      <c r="I1899" s="1">
        <v>892857</v>
      </c>
      <c r="J1899" s="1">
        <f>F1899*H1899/(10^8)</f>
        <v>351.7877226</v>
      </c>
      <c r="K1899">
        <v>374</v>
      </c>
      <c r="L1899">
        <v>211</v>
      </c>
      <c r="M1899">
        <v>145</v>
      </c>
      <c r="N1899">
        <v>38</v>
      </c>
      <c r="O1899">
        <v>87</v>
      </c>
      <c r="P1899" t="s">
        <v>8838</v>
      </c>
      <c r="Q1899" t="s">
        <v>8838</v>
      </c>
      <c r="R1899" t="s">
        <v>8838</v>
      </c>
      <c r="S1899">
        <v>-9</v>
      </c>
      <c r="T1899">
        <v>-101</v>
      </c>
      <c r="U1899">
        <v>-61</v>
      </c>
      <c r="V1899">
        <v>-21</v>
      </c>
      <c r="W1899">
        <v>-1</v>
      </c>
      <c r="X1899" t="s">
        <v>8838</v>
      </c>
      <c r="Y1899" t="s">
        <v>8838</v>
      </c>
      <c r="Z1899" t="s">
        <v>8838</v>
      </c>
      <c r="AA1899">
        <v>-38</v>
      </c>
      <c r="AB1899">
        <v>-211</v>
      </c>
      <c r="AC1899">
        <v>-286</v>
      </c>
      <c r="AD1899">
        <v>-29</v>
      </c>
      <c r="AE1899">
        <v>-13</v>
      </c>
      <c r="AF1899" t="s">
        <v>8838</v>
      </c>
      <c r="AG1899" t="s">
        <v>8838</v>
      </c>
      <c r="AH1899" t="s">
        <v>8838</v>
      </c>
      <c r="AI1899">
        <v>241</v>
      </c>
      <c r="AJ1899">
        <v>153</v>
      </c>
      <c r="AK1899">
        <v>42</v>
      </c>
      <c r="AL1899">
        <v>86</v>
      </c>
      <c r="AM1899">
        <v>113</v>
      </c>
      <c r="AN1899" t="s">
        <v>8838</v>
      </c>
      <c r="AO1899" t="s">
        <v>8838</v>
      </c>
      <c r="AP1899" t="s">
        <v>8838</v>
      </c>
      <c r="AQ1899">
        <v>153</v>
      </c>
      <c r="AR1899">
        <v>151</v>
      </c>
      <c r="AS1899">
        <v>138</v>
      </c>
      <c r="AT1899">
        <v>34</v>
      </c>
      <c r="AU1899">
        <v>54</v>
      </c>
      <c r="AV1899" t="s">
        <v>8838</v>
      </c>
      <c r="AW1899" t="s">
        <v>8838</v>
      </c>
      <c r="AX1899" t="s">
        <v>8838</v>
      </c>
      <c r="AY1899">
        <v>89</v>
      </c>
      <c r="AZ1899">
        <v>2</v>
      </c>
      <c r="BA1899">
        <v>-97</v>
      </c>
      <c r="BB1899">
        <v>51</v>
      </c>
      <c r="BC1899">
        <v>59</v>
      </c>
      <c r="BD1899" t="s">
        <v>8838</v>
      </c>
      <c r="BE1899" t="s">
        <v>8838</v>
      </c>
      <c r="BF1899" t="s">
        <v>8838</v>
      </c>
      <c r="BG1899">
        <v>89</v>
      </c>
      <c r="BH1899">
        <v>2</v>
      </c>
      <c r="BI1899">
        <v>-97</v>
      </c>
      <c r="BJ1899">
        <v>51</v>
      </c>
      <c r="BK1899">
        <v>59</v>
      </c>
      <c r="BL1899" t="s">
        <v>8838</v>
      </c>
      <c r="BM1899" t="s">
        <v>8838</v>
      </c>
      <c r="BN1899" t="s">
        <v>8838</v>
      </c>
      <c r="BO1899">
        <v>113</v>
      </c>
      <c r="BP1899">
        <v>127</v>
      </c>
      <c r="BQ1899">
        <v>157</v>
      </c>
      <c r="BR1899">
        <v>36</v>
      </c>
      <c r="BS1899">
        <v>54</v>
      </c>
      <c r="BT1899" t="s">
        <v>8838</v>
      </c>
      <c r="BU1899" t="s">
        <v>8838</v>
      </c>
      <c r="BV1899" t="s">
        <v>8838</v>
      </c>
      <c r="BW1899">
        <v>-13.78</v>
      </c>
      <c r="BX1899">
        <v>-107.05</v>
      </c>
      <c r="BY1899">
        <v>-293.68</v>
      </c>
      <c r="BZ1899">
        <v>-45.5</v>
      </c>
      <c r="CA1899">
        <v>-13.36</v>
      </c>
      <c r="CB1899" t="s">
        <v>8838</v>
      </c>
      <c r="CC1899" t="s">
        <v>8838</v>
      </c>
      <c r="CD1899" t="s">
        <v>8838</v>
      </c>
      <c r="CE1899">
        <v>-39.270000000000003</v>
      </c>
      <c r="CF1899">
        <v>-463.17</v>
      </c>
      <c r="CG1899" t="s">
        <v>1</v>
      </c>
      <c r="CH1899" t="s">
        <v>1</v>
      </c>
      <c r="CI1899">
        <v>-24.03</v>
      </c>
      <c r="CJ1899" t="s">
        <v>8838</v>
      </c>
      <c r="CK1899" t="s">
        <v>8838</v>
      </c>
      <c r="CL1899" t="s">
        <v>8838</v>
      </c>
      <c r="CM1899" s="1">
        <v>-3411</v>
      </c>
      <c r="CN1899" s="1">
        <v>-17771</v>
      </c>
      <c r="CO1899" s="1">
        <v>-19288</v>
      </c>
      <c r="CP1899">
        <v>-951</v>
      </c>
      <c r="CQ1899">
        <v>-181</v>
      </c>
      <c r="CR1899" t="s">
        <v>8838</v>
      </c>
      <c r="CS1899" t="s">
        <v>8838</v>
      </c>
      <c r="CT1899" t="s">
        <v>8838</v>
      </c>
      <c r="CU1899" t="s">
        <v>2</v>
      </c>
      <c r="CV1899" t="s">
        <v>2</v>
      </c>
      <c r="CW1899" t="s">
        <v>2</v>
      </c>
      <c r="CX1899" t="s">
        <v>2</v>
      </c>
      <c r="CY1899" t="s">
        <v>2</v>
      </c>
      <c r="CZ1899" t="s">
        <v>8838</v>
      </c>
      <c r="DA1899" t="s">
        <v>8838</v>
      </c>
      <c r="DB1899" t="s">
        <v>8838</v>
      </c>
      <c r="DC1899">
        <v>1.78</v>
      </c>
      <c r="DD1899">
        <v>18.59</v>
      </c>
      <c r="DE1899" t="s">
        <v>2</v>
      </c>
      <c r="DF1899">
        <v>4.5199999999999996</v>
      </c>
      <c r="DG1899">
        <v>5.84</v>
      </c>
      <c r="DH1899" t="s">
        <v>8838</v>
      </c>
      <c r="DI1899" t="s">
        <v>8838</v>
      </c>
      <c r="DJ1899" t="s">
        <v>8838</v>
      </c>
      <c r="DK1899" s="5" t="e">
        <f>(CL1899*3+CK1899*2+CJ1899)/6</f>
        <v>#VALUE!</v>
      </c>
      <c r="DL1899">
        <f>BG1899+(BG1899*(CF1899-8.25)/8.25)</f>
        <v>-4996.6218181818185</v>
      </c>
      <c r="DM1899" t="e">
        <f>BH1899+(BH1899*(CG1899-8.25)/8.25)</f>
        <v>#VALUE!</v>
      </c>
      <c r="DN1899" t="e">
        <f>BI1899+(BI1899*(CH1899-8.25)/8.25)</f>
        <v>#VALUE!</v>
      </c>
      <c r="DO1899">
        <f>BJ1899+(BJ1899*(CI1899-8.25)/8.25)</f>
        <v>-148.54909090909089</v>
      </c>
      <c r="DP1899" t="e">
        <f>BK1899+(BK1899*(CJ1899-8.25)/8.25)</f>
        <v>#VALUE!</v>
      </c>
      <c r="DQ1899" t="e">
        <f>BL1899+(BL1899*(CK1899-8.25)/8.25)</f>
        <v>#VALUE!</v>
      </c>
      <c r="DR1899" t="e">
        <f>BM1899+(BM1899*(CL1899-8.25)/8.25)</f>
        <v>#VALUE!</v>
      </c>
      <c r="DS1899" s="7">
        <f>DL1899*10^8/$H1899</f>
        <v>-45167.174295860947</v>
      </c>
      <c r="DT1899" s="7" t="e">
        <f>DM1899*10^8/$H1899</f>
        <v>#VALUE!</v>
      </c>
      <c r="DU1899" s="7" t="e">
        <f>DN1899*10^8/$H1899</f>
        <v>#VALUE!</v>
      </c>
      <c r="DV1899" s="7">
        <f>DO1899*10^8/$H1899</f>
        <v>-1342.8157912947843</v>
      </c>
      <c r="DW1899" s="7" t="e">
        <f>DP1899*10^8/$H1899</f>
        <v>#VALUE!</v>
      </c>
      <c r="DX1899" s="7" t="e">
        <f>DQ1899*10^8/$H1899</f>
        <v>#VALUE!</v>
      </c>
      <c r="DY1899" s="7" t="e">
        <f>DR1899*10^8/$H1899</f>
        <v>#VALUE!</v>
      </c>
      <c r="DZ1899" s="7">
        <f>DS1899*10^8/$H1899</f>
        <v>-408290.58273916523</v>
      </c>
      <c r="EA1899" s="7" t="e">
        <f>DY1899*0.8</f>
        <v>#VALUE!</v>
      </c>
      <c r="EB1899" s="9" t="e">
        <f>F1899-#REF!</f>
        <v>#REF!</v>
      </c>
      <c r="EC1899" s="3" t="e">
        <f>EB1899/#REF!*100</f>
        <v>#REF!</v>
      </c>
      <c r="ED1899" s="3" t="e">
        <f>DX1899-F1899</f>
        <v>#VALUE!</v>
      </c>
      <c r="EE1899" s="11" t="e">
        <f>ED1899/F1899</f>
        <v>#VALUE!</v>
      </c>
      <c r="EF1899" s="3" t="e">
        <f>F1899-#REF!</f>
        <v>#REF!</v>
      </c>
    </row>
    <row r="1900" spans="1:136" hidden="1" x14ac:dyDescent="0.3">
      <c r="A1900">
        <v>1898</v>
      </c>
      <c r="B1900" s="17" t="s">
        <v>10737</v>
      </c>
      <c r="C1900" s="16" t="str">
        <f>"https://finance.naver.com/item/frgn.nhn?code="&amp;B1900</f>
        <v>https://finance.naver.com/item/frgn.nhn?code=065420</v>
      </c>
      <c r="D1900" t="s">
        <v>1943</v>
      </c>
      <c r="E1900" t="s">
        <v>8044</v>
      </c>
      <c r="F1900" s="18">
        <f>VALUE(LEFT(E1900,FIND("/",E1900)-1))</f>
        <v>639</v>
      </c>
      <c r="G1900" s="6" t="s">
        <v>8045</v>
      </c>
      <c r="H1900" s="6">
        <f>VALUE(LEFT(G1900,FIND("/",G1900)-1)) + VALUE(MID(G1900,FIND("/",G1900)+1,LEN(G1900)))</f>
        <v>68076186</v>
      </c>
      <c r="I1900" s="1">
        <v>12565</v>
      </c>
      <c r="J1900" s="1">
        <f>F1900*H1900/(10^8)</f>
        <v>435.00682854000001</v>
      </c>
      <c r="K1900">
        <v>252</v>
      </c>
      <c r="L1900">
        <v>334</v>
      </c>
      <c r="M1900">
        <v>282</v>
      </c>
      <c r="N1900">
        <v>128</v>
      </c>
      <c r="O1900">
        <v>134</v>
      </c>
      <c r="P1900" t="s">
        <v>8838</v>
      </c>
      <c r="Q1900" t="s">
        <v>8838</v>
      </c>
      <c r="R1900" t="s">
        <v>8838</v>
      </c>
      <c r="S1900">
        <v>-39</v>
      </c>
      <c r="T1900">
        <v>7</v>
      </c>
      <c r="U1900">
        <v>-1</v>
      </c>
      <c r="V1900">
        <v>5</v>
      </c>
      <c r="W1900">
        <v>4</v>
      </c>
      <c r="X1900" t="s">
        <v>8838</v>
      </c>
      <c r="Y1900" t="s">
        <v>8838</v>
      </c>
      <c r="Z1900" t="s">
        <v>8838</v>
      </c>
      <c r="AA1900">
        <v>-5</v>
      </c>
      <c r="AB1900">
        <v>-7</v>
      </c>
      <c r="AC1900">
        <v>-19</v>
      </c>
      <c r="AD1900">
        <v>-110</v>
      </c>
      <c r="AE1900">
        <v>12</v>
      </c>
      <c r="AF1900" t="s">
        <v>8838</v>
      </c>
      <c r="AG1900" t="s">
        <v>8838</v>
      </c>
      <c r="AH1900" t="s">
        <v>8838</v>
      </c>
      <c r="AI1900">
        <v>322</v>
      </c>
      <c r="AJ1900">
        <v>297</v>
      </c>
      <c r="AK1900">
        <v>288</v>
      </c>
      <c r="AL1900">
        <v>130</v>
      </c>
      <c r="AM1900">
        <v>154</v>
      </c>
      <c r="AN1900" t="s">
        <v>8838</v>
      </c>
      <c r="AO1900" t="s">
        <v>8838</v>
      </c>
      <c r="AP1900" t="s">
        <v>8838</v>
      </c>
      <c r="AQ1900">
        <v>177</v>
      </c>
      <c r="AR1900">
        <v>137</v>
      </c>
      <c r="AS1900">
        <v>105</v>
      </c>
      <c r="AT1900">
        <v>15</v>
      </c>
      <c r="AU1900">
        <v>19</v>
      </c>
      <c r="AV1900" t="s">
        <v>8838</v>
      </c>
      <c r="AW1900" t="s">
        <v>8838</v>
      </c>
      <c r="AX1900" t="s">
        <v>8838</v>
      </c>
      <c r="AY1900">
        <v>145</v>
      </c>
      <c r="AZ1900">
        <v>159</v>
      </c>
      <c r="BA1900">
        <v>184</v>
      </c>
      <c r="BB1900">
        <v>115</v>
      </c>
      <c r="BC1900">
        <v>135</v>
      </c>
      <c r="BD1900" t="s">
        <v>8838</v>
      </c>
      <c r="BE1900" t="s">
        <v>8838</v>
      </c>
      <c r="BF1900" t="s">
        <v>8838</v>
      </c>
      <c r="BG1900">
        <v>188</v>
      </c>
      <c r="BH1900">
        <v>193</v>
      </c>
      <c r="BI1900">
        <v>207</v>
      </c>
      <c r="BJ1900">
        <v>115</v>
      </c>
      <c r="BK1900">
        <v>135</v>
      </c>
      <c r="BL1900" t="s">
        <v>8838</v>
      </c>
      <c r="BM1900" t="s">
        <v>8838</v>
      </c>
      <c r="BN1900" t="s">
        <v>8838</v>
      </c>
      <c r="BO1900">
        <v>50</v>
      </c>
      <c r="BP1900">
        <v>53</v>
      </c>
      <c r="BQ1900">
        <v>53</v>
      </c>
      <c r="BR1900">
        <v>65</v>
      </c>
      <c r="BS1900">
        <v>66</v>
      </c>
      <c r="BT1900" t="s">
        <v>8838</v>
      </c>
      <c r="BU1900" t="s">
        <v>8838</v>
      </c>
      <c r="BV1900" t="s">
        <v>8838</v>
      </c>
      <c r="BW1900">
        <v>-1.59</v>
      </c>
      <c r="BX1900">
        <v>-2.1800000000000002</v>
      </c>
      <c r="BY1900">
        <v>-6.6</v>
      </c>
      <c r="BZ1900">
        <v>-52.61</v>
      </c>
      <c r="CA1900">
        <v>8.2799999999999994</v>
      </c>
      <c r="CB1900" t="s">
        <v>8838</v>
      </c>
      <c r="CC1900" t="s">
        <v>8838</v>
      </c>
      <c r="CD1900" t="s">
        <v>8838</v>
      </c>
      <c r="CE1900">
        <v>-4.9800000000000004</v>
      </c>
      <c r="CF1900">
        <v>-6.91</v>
      </c>
      <c r="CG1900">
        <v>-14.67</v>
      </c>
      <c r="CH1900">
        <v>-68.5</v>
      </c>
      <c r="CI1900">
        <v>9.42</v>
      </c>
      <c r="CJ1900" t="s">
        <v>8838</v>
      </c>
      <c r="CK1900" t="s">
        <v>8838</v>
      </c>
      <c r="CL1900" t="s">
        <v>8838</v>
      </c>
      <c r="CM1900">
        <v>-20</v>
      </c>
      <c r="CN1900">
        <v>-25</v>
      </c>
      <c r="CO1900">
        <v>-55</v>
      </c>
      <c r="CP1900">
        <v>-173</v>
      </c>
      <c r="CQ1900">
        <v>18</v>
      </c>
      <c r="CR1900" t="s">
        <v>8838</v>
      </c>
      <c r="CS1900" t="s">
        <v>8838</v>
      </c>
      <c r="CT1900" t="s">
        <v>8838</v>
      </c>
      <c r="CU1900" t="s">
        <v>2</v>
      </c>
      <c r="CV1900" t="s">
        <v>2</v>
      </c>
      <c r="CW1900" t="s">
        <v>2</v>
      </c>
      <c r="CX1900" t="s">
        <v>2</v>
      </c>
      <c r="CY1900">
        <v>35.19</v>
      </c>
      <c r="CZ1900" t="s">
        <v>8838</v>
      </c>
      <c r="DA1900" t="s">
        <v>8838</v>
      </c>
      <c r="DB1900" t="s">
        <v>8838</v>
      </c>
      <c r="DC1900">
        <v>5.38</v>
      </c>
      <c r="DD1900">
        <v>2.31</v>
      </c>
      <c r="DE1900">
        <v>1.41</v>
      </c>
      <c r="DF1900">
        <v>3.52</v>
      </c>
      <c r="DG1900">
        <v>3.1</v>
      </c>
      <c r="DH1900" t="s">
        <v>8838</v>
      </c>
      <c r="DI1900" t="s">
        <v>8838</v>
      </c>
      <c r="DJ1900" t="s">
        <v>8838</v>
      </c>
      <c r="DK1900" s="5" t="e">
        <f>(CL1900*3+CK1900*2+CJ1900)/6</f>
        <v>#VALUE!</v>
      </c>
      <c r="DL1900">
        <f>BG1900+(BG1900*(CF1900-8.25)/8.25)</f>
        <v>-157.4642424242424</v>
      </c>
      <c r="DM1900">
        <f>BH1900+(BH1900*(CG1900-8.25)/8.25)</f>
        <v>-343.18909090909096</v>
      </c>
      <c r="DN1900">
        <f>BI1900+(BI1900*(CH1900-8.25)/8.25)</f>
        <v>-1718.7272727272727</v>
      </c>
      <c r="DO1900">
        <f>BJ1900+(BJ1900*(CI1900-8.25)/8.25)</f>
        <v>131.30909090909091</v>
      </c>
      <c r="DP1900" t="e">
        <f>BK1900+(BK1900*(CJ1900-8.25)/8.25)</f>
        <v>#VALUE!</v>
      </c>
      <c r="DQ1900" t="e">
        <f>BL1900+(BL1900*(CK1900-8.25)/8.25)</f>
        <v>#VALUE!</v>
      </c>
      <c r="DR1900" t="e">
        <f>BM1900+(BM1900*(CL1900-8.25)/8.25)</f>
        <v>#VALUE!</v>
      </c>
      <c r="DS1900" s="7">
        <f>DL1900*10^8/$H1900</f>
        <v>-231.30591132740955</v>
      </c>
      <c r="DT1900" s="7">
        <f>DM1900*10^8/$H1900</f>
        <v>-504.12502678850274</v>
      </c>
      <c r="DU1900" s="7">
        <f>DN1900*10^8/$H1900</f>
        <v>-2524.7114647804633</v>
      </c>
      <c r="DV1900" s="7">
        <f>DO1900*10^8/$H1900</f>
        <v>192.88549876911571</v>
      </c>
      <c r="DW1900" s="7" t="e">
        <f>DP1900*10^8/$H1900</f>
        <v>#VALUE!</v>
      </c>
      <c r="DX1900" s="7" t="e">
        <f>DQ1900*10^8/$H1900</f>
        <v>#VALUE!</v>
      </c>
      <c r="DY1900" s="7" t="e">
        <f>DR1900*10^8/$H1900</f>
        <v>#VALUE!</v>
      </c>
      <c r="DZ1900" s="7">
        <f>DS1900*10^8/$H1900</f>
        <v>-339.77507395524412</v>
      </c>
      <c r="EA1900" s="7" t="e">
        <f>DY1900*0.8</f>
        <v>#VALUE!</v>
      </c>
      <c r="EB1900" s="9" t="e">
        <f>F1900-#REF!</f>
        <v>#REF!</v>
      </c>
      <c r="EC1900" s="3" t="e">
        <f>EB1900/#REF!*100</f>
        <v>#REF!</v>
      </c>
      <c r="ED1900" s="3" t="e">
        <f>DX1900-F1900</f>
        <v>#VALUE!</v>
      </c>
      <c r="EE1900" s="11" t="e">
        <f>ED1900/F1900</f>
        <v>#VALUE!</v>
      </c>
      <c r="EF1900" s="3" t="e">
        <f>F1900-#REF!</f>
        <v>#REF!</v>
      </c>
    </row>
    <row r="1901" spans="1:136" hidden="1" x14ac:dyDescent="0.3">
      <c r="A1901">
        <v>1899</v>
      </c>
      <c r="B1901" s="17" t="s">
        <v>10738</v>
      </c>
      <c r="C1901" s="16" t="str">
        <f>"https://finance.naver.com/item/frgn.nhn?code="&amp;B1901</f>
        <v>https://finance.naver.com/item/frgn.nhn?code=064800</v>
      </c>
      <c r="D1901" t="s">
        <v>1944</v>
      </c>
      <c r="E1901" t="s">
        <v>8046</v>
      </c>
      <c r="F1901" s="18">
        <f>VALUE(LEFT(E1901,FIND("/",E1901)-1))</f>
        <v>1815</v>
      </c>
      <c r="G1901" s="6" t="s">
        <v>8047</v>
      </c>
      <c r="H1901" s="6">
        <f>VALUE(LEFT(G1901,FIND("/",G1901)-1)) + VALUE(MID(G1901,FIND("/",G1901)+1,LEN(G1901)))</f>
        <v>83095755</v>
      </c>
      <c r="I1901">
        <v>0</v>
      </c>
      <c r="J1901" s="1">
        <f>F1901*H1901/(10^8)</f>
        <v>1508.18795325</v>
      </c>
      <c r="K1901">
        <v>331</v>
      </c>
      <c r="L1901">
        <v>140</v>
      </c>
      <c r="M1901">
        <v>529</v>
      </c>
      <c r="N1901">
        <v>951</v>
      </c>
      <c r="O1901">
        <v>934</v>
      </c>
      <c r="P1901" t="s">
        <v>8838</v>
      </c>
      <c r="Q1901" t="s">
        <v>8838</v>
      </c>
      <c r="R1901" t="s">
        <v>8838</v>
      </c>
      <c r="S1901">
        <v>-17</v>
      </c>
      <c r="T1901">
        <v>-9</v>
      </c>
      <c r="U1901">
        <v>-3</v>
      </c>
      <c r="V1901">
        <v>59</v>
      </c>
      <c r="W1901">
        <v>37</v>
      </c>
      <c r="X1901" t="s">
        <v>8838</v>
      </c>
      <c r="Y1901" t="s">
        <v>8838</v>
      </c>
      <c r="Z1901" t="s">
        <v>8838</v>
      </c>
      <c r="AA1901">
        <v>-1</v>
      </c>
      <c r="AB1901">
        <v>56</v>
      </c>
      <c r="AC1901">
        <v>-122</v>
      </c>
      <c r="AD1901">
        <v>34</v>
      </c>
      <c r="AE1901">
        <v>97</v>
      </c>
      <c r="AF1901" t="s">
        <v>8838</v>
      </c>
      <c r="AG1901" t="s">
        <v>8838</v>
      </c>
      <c r="AH1901" t="s">
        <v>8838</v>
      </c>
      <c r="AI1901">
        <v>736</v>
      </c>
      <c r="AJ1901" s="1">
        <v>3824</v>
      </c>
      <c r="AK1901" s="1">
        <v>1890</v>
      </c>
      <c r="AL1901" s="1">
        <v>1877</v>
      </c>
      <c r="AM1901" s="1">
        <v>2008</v>
      </c>
      <c r="AN1901" t="s">
        <v>8838</v>
      </c>
      <c r="AO1901" t="s">
        <v>8838</v>
      </c>
      <c r="AP1901" t="s">
        <v>8838</v>
      </c>
      <c r="AQ1901">
        <v>336</v>
      </c>
      <c r="AR1901" s="1">
        <v>2943</v>
      </c>
      <c r="AS1901">
        <v>778</v>
      </c>
      <c r="AT1901">
        <v>551</v>
      </c>
      <c r="AU1901">
        <v>518</v>
      </c>
      <c r="AV1901" t="s">
        <v>8838</v>
      </c>
      <c r="AW1901" t="s">
        <v>8838</v>
      </c>
      <c r="AX1901" t="s">
        <v>8838</v>
      </c>
      <c r="AY1901">
        <v>400</v>
      </c>
      <c r="AZ1901">
        <v>881</v>
      </c>
      <c r="BA1901" s="1">
        <v>1112</v>
      </c>
      <c r="BB1901" s="1">
        <v>1326</v>
      </c>
      <c r="BC1901" s="1">
        <v>1490</v>
      </c>
      <c r="BD1901" t="s">
        <v>8838</v>
      </c>
      <c r="BE1901" t="s">
        <v>8838</v>
      </c>
      <c r="BF1901" t="s">
        <v>8838</v>
      </c>
      <c r="BG1901">
        <v>387</v>
      </c>
      <c r="BH1901">
        <v>298</v>
      </c>
      <c r="BI1901" s="1">
        <v>1112</v>
      </c>
      <c r="BJ1901" s="1">
        <v>1326</v>
      </c>
      <c r="BK1901" s="1">
        <v>1490</v>
      </c>
      <c r="BL1901" t="s">
        <v>8838</v>
      </c>
      <c r="BM1901" t="s">
        <v>8838</v>
      </c>
      <c r="BN1901" t="s">
        <v>8838</v>
      </c>
      <c r="BO1901">
        <v>37</v>
      </c>
      <c r="BP1901">
        <v>55</v>
      </c>
      <c r="BQ1901">
        <v>62</v>
      </c>
      <c r="BR1901">
        <v>72</v>
      </c>
      <c r="BS1901">
        <v>79</v>
      </c>
      <c r="BT1901" t="s">
        <v>8838</v>
      </c>
      <c r="BU1901" t="s">
        <v>8838</v>
      </c>
      <c r="BV1901" t="s">
        <v>8838</v>
      </c>
      <c r="BW1901">
        <v>-0.22</v>
      </c>
      <c r="BX1901">
        <v>2.44</v>
      </c>
      <c r="BY1901">
        <v>-4.26</v>
      </c>
      <c r="BZ1901">
        <v>1.79</v>
      </c>
      <c r="CA1901">
        <v>5</v>
      </c>
      <c r="CB1901" t="s">
        <v>8838</v>
      </c>
      <c r="CC1901" t="s">
        <v>8838</v>
      </c>
      <c r="CD1901" t="s">
        <v>8838</v>
      </c>
      <c r="CE1901">
        <v>0.68</v>
      </c>
      <c r="CF1901">
        <v>-1.45</v>
      </c>
      <c r="CG1901">
        <v>-33.130000000000003</v>
      </c>
      <c r="CH1901">
        <v>2.76</v>
      </c>
      <c r="CI1901">
        <v>6.89</v>
      </c>
      <c r="CJ1901" t="s">
        <v>8838</v>
      </c>
      <c r="CK1901" t="s">
        <v>8838</v>
      </c>
      <c r="CL1901" t="s">
        <v>8838</v>
      </c>
      <c r="CM1901">
        <v>6</v>
      </c>
      <c r="CN1901">
        <v>-10</v>
      </c>
      <c r="CO1901">
        <v>-379</v>
      </c>
      <c r="CP1901">
        <v>47</v>
      </c>
      <c r="CQ1901">
        <v>127</v>
      </c>
      <c r="CR1901" t="s">
        <v>8838</v>
      </c>
      <c r="CS1901" t="s">
        <v>8838</v>
      </c>
      <c r="CT1901" t="s">
        <v>8838</v>
      </c>
      <c r="CU1901">
        <v>691.14</v>
      </c>
      <c r="CV1901" t="s">
        <v>2</v>
      </c>
      <c r="CW1901" t="s">
        <v>2</v>
      </c>
      <c r="CX1901">
        <v>32.56</v>
      </c>
      <c r="CY1901">
        <v>11.13</v>
      </c>
      <c r="CZ1901" t="s">
        <v>8838</v>
      </c>
      <c r="DA1901" t="s">
        <v>8838</v>
      </c>
      <c r="DB1901" t="s">
        <v>8838</v>
      </c>
      <c r="DC1901">
        <v>3.58</v>
      </c>
      <c r="DD1901">
        <v>5.57</v>
      </c>
      <c r="DE1901">
        <v>0.99</v>
      </c>
      <c r="DF1901">
        <v>0.83</v>
      </c>
      <c r="DG1901">
        <v>0.74</v>
      </c>
      <c r="DH1901" t="s">
        <v>8838</v>
      </c>
      <c r="DI1901" t="s">
        <v>8838</v>
      </c>
      <c r="DJ1901" t="s">
        <v>8838</v>
      </c>
      <c r="DK1901" s="5" t="e">
        <f>(CL1901*3+CK1901*2+CJ1901)/6</f>
        <v>#VALUE!</v>
      </c>
      <c r="DL1901">
        <f>BG1901+(BG1901*(CF1901-8.25)/8.25)</f>
        <v>-68.018181818181802</v>
      </c>
      <c r="DM1901">
        <f>BH1901+(BH1901*(CG1901-8.25)/8.25)</f>
        <v>-1196.6957575757579</v>
      </c>
      <c r="DN1901">
        <f>BI1901+(BI1901*(CH1901-8.25)/8.25)</f>
        <v>372.01454545454544</v>
      </c>
      <c r="DO1901">
        <f>BJ1901+(BJ1901*(CI1901-8.25)/8.25)</f>
        <v>1107.4109090909092</v>
      </c>
      <c r="DP1901" t="e">
        <f>BK1901+(BK1901*(CJ1901-8.25)/8.25)</f>
        <v>#VALUE!</v>
      </c>
      <c r="DQ1901" t="e">
        <f>BL1901+(BL1901*(CK1901-8.25)/8.25)</f>
        <v>#VALUE!</v>
      </c>
      <c r="DR1901" t="e">
        <f>BM1901+(BM1901*(CL1901-8.25)/8.25)</f>
        <v>#VALUE!</v>
      </c>
      <c r="DS1901" s="7">
        <f>DL1901*10^8/$H1901</f>
        <v>-81.855182395516835</v>
      </c>
      <c r="DT1901" s="7">
        <f>DM1901*10^8/$H1901</f>
        <v>-1440.1406637147204</v>
      </c>
      <c r="DU1901" s="7">
        <f>DN1901*10^8/$H1901</f>
        <v>447.69380271536789</v>
      </c>
      <c r="DV1901" s="7">
        <f>DO1901*10^8/$H1901</f>
        <v>1332.6925173144032</v>
      </c>
      <c r="DW1901" s="7" t="e">
        <f>DP1901*10^8/$H1901</f>
        <v>#VALUE!</v>
      </c>
      <c r="DX1901" s="7" t="e">
        <f>DQ1901*10^8/$H1901</f>
        <v>#VALUE!</v>
      </c>
      <c r="DY1901" s="7" t="e">
        <f>DR1901*10^8/$H1901</f>
        <v>#VALUE!</v>
      </c>
      <c r="DZ1901" s="7">
        <f>DS1901*10^8/$H1901</f>
        <v>-98.507056582513556</v>
      </c>
      <c r="EA1901" s="7" t="e">
        <f>DY1901*0.8</f>
        <v>#VALUE!</v>
      </c>
      <c r="EB1901" s="9" t="e">
        <f>F1901-#REF!</f>
        <v>#REF!</v>
      </c>
      <c r="EC1901" s="3" t="e">
        <f>EB1901/#REF!*100</f>
        <v>#REF!</v>
      </c>
      <c r="ED1901" s="3" t="e">
        <f>DX1901-F1901</f>
        <v>#VALUE!</v>
      </c>
      <c r="EE1901" s="11" t="e">
        <f>ED1901/F1901</f>
        <v>#VALUE!</v>
      </c>
      <c r="EF1901" s="3" t="e">
        <f>F1901-#REF!</f>
        <v>#REF!</v>
      </c>
    </row>
    <row r="1902" spans="1:136" hidden="1" x14ac:dyDescent="0.3">
      <c r="A1902">
        <v>1900</v>
      </c>
      <c r="B1902" s="17" t="s">
        <v>10739</v>
      </c>
      <c r="C1902" s="16" t="str">
        <f>"https://finance.naver.com/item/frgn.nhn?code="&amp;B1902</f>
        <v>https://finance.naver.com/item/frgn.nhn?code=039980</v>
      </c>
      <c r="D1902" t="s">
        <v>1945</v>
      </c>
      <c r="E1902" t="s">
        <v>8048</v>
      </c>
      <c r="F1902" s="18">
        <f>VALUE(LEFT(E1902,FIND("/",E1902)-1))</f>
        <v>1440</v>
      </c>
      <c r="G1902" s="6" t="s">
        <v>8049</v>
      </c>
      <c r="H1902" s="6">
        <f>VALUE(LEFT(G1902,FIND("/",G1902)-1)) + VALUE(MID(G1902,FIND("/",G1902)+1,LEN(G1902)))</f>
        <v>43576286</v>
      </c>
      <c r="I1902" s="1">
        <v>57017</v>
      </c>
      <c r="J1902" s="1">
        <f>F1902*H1902/(10^8)</f>
        <v>627.49851839999997</v>
      </c>
      <c r="K1902" s="1">
        <v>1003</v>
      </c>
      <c r="L1902">
        <v>897</v>
      </c>
      <c r="M1902">
        <v>716</v>
      </c>
      <c r="N1902">
        <v>813</v>
      </c>
      <c r="O1902">
        <v>858</v>
      </c>
      <c r="P1902">
        <v>874</v>
      </c>
      <c r="Q1902" t="s">
        <v>8838</v>
      </c>
      <c r="R1902" t="s">
        <v>8838</v>
      </c>
      <c r="S1902">
        <v>41</v>
      </c>
      <c r="T1902">
        <v>35</v>
      </c>
      <c r="U1902">
        <v>16</v>
      </c>
      <c r="V1902">
        <v>-3</v>
      </c>
      <c r="W1902">
        <v>-62</v>
      </c>
      <c r="X1902">
        <v>9</v>
      </c>
      <c r="Y1902" t="s">
        <v>8838</v>
      </c>
      <c r="Z1902" t="s">
        <v>8838</v>
      </c>
      <c r="AA1902">
        <v>28</v>
      </c>
      <c r="AB1902">
        <v>50</v>
      </c>
      <c r="AC1902">
        <v>22</v>
      </c>
      <c r="AD1902">
        <v>-4</v>
      </c>
      <c r="AE1902">
        <v>-57</v>
      </c>
      <c r="AF1902">
        <v>20</v>
      </c>
      <c r="AG1902" t="s">
        <v>8838</v>
      </c>
      <c r="AH1902" t="s">
        <v>8838</v>
      </c>
      <c r="AI1902" s="1">
        <v>1051</v>
      </c>
      <c r="AJ1902">
        <v>965</v>
      </c>
      <c r="AK1902">
        <v>943</v>
      </c>
      <c r="AL1902" s="1">
        <v>1119</v>
      </c>
      <c r="AM1902">
        <v>869</v>
      </c>
      <c r="AN1902">
        <v>880</v>
      </c>
      <c r="AO1902" t="s">
        <v>8838</v>
      </c>
      <c r="AP1902" t="s">
        <v>8838</v>
      </c>
      <c r="AQ1902">
        <v>360</v>
      </c>
      <c r="AR1902">
        <v>235</v>
      </c>
      <c r="AS1902">
        <v>192</v>
      </c>
      <c r="AT1902">
        <v>370</v>
      </c>
      <c r="AU1902">
        <v>174</v>
      </c>
      <c r="AV1902">
        <v>166</v>
      </c>
      <c r="AW1902" t="s">
        <v>8838</v>
      </c>
      <c r="AX1902" t="s">
        <v>8838</v>
      </c>
      <c r="AY1902">
        <v>690</v>
      </c>
      <c r="AZ1902">
        <v>730</v>
      </c>
      <c r="BA1902">
        <v>750</v>
      </c>
      <c r="BB1902">
        <v>750</v>
      </c>
      <c r="BC1902">
        <v>695</v>
      </c>
      <c r="BD1902">
        <v>715</v>
      </c>
      <c r="BE1902" t="s">
        <v>8838</v>
      </c>
      <c r="BF1902" t="s">
        <v>8838</v>
      </c>
      <c r="BG1902">
        <v>687</v>
      </c>
      <c r="BH1902">
        <v>725</v>
      </c>
      <c r="BI1902">
        <v>750</v>
      </c>
      <c r="BJ1902">
        <v>750</v>
      </c>
      <c r="BK1902">
        <v>695</v>
      </c>
      <c r="BL1902">
        <v>715</v>
      </c>
      <c r="BM1902" t="s">
        <v>8838</v>
      </c>
      <c r="BN1902" t="s">
        <v>8838</v>
      </c>
      <c r="BO1902">
        <v>180</v>
      </c>
      <c r="BP1902">
        <v>180</v>
      </c>
      <c r="BQ1902">
        <v>189</v>
      </c>
      <c r="BR1902">
        <v>198</v>
      </c>
      <c r="BS1902">
        <v>208</v>
      </c>
      <c r="BT1902">
        <v>218</v>
      </c>
      <c r="BU1902" t="s">
        <v>8838</v>
      </c>
      <c r="BV1902" t="s">
        <v>8838</v>
      </c>
      <c r="BW1902">
        <v>2.77</v>
      </c>
      <c r="BX1902">
        <v>4.9400000000000004</v>
      </c>
      <c r="BY1902">
        <v>2.2799999999999998</v>
      </c>
      <c r="BZ1902">
        <v>-0.43</v>
      </c>
      <c r="CA1902">
        <v>-5.78</v>
      </c>
      <c r="CB1902">
        <v>2.29</v>
      </c>
      <c r="CC1902" t="s">
        <v>8838</v>
      </c>
      <c r="CD1902" t="s">
        <v>8838</v>
      </c>
      <c r="CE1902">
        <v>4.24</v>
      </c>
      <c r="CF1902">
        <v>6.89</v>
      </c>
      <c r="CG1902">
        <v>3.2</v>
      </c>
      <c r="CH1902">
        <v>-0.59</v>
      </c>
      <c r="CI1902">
        <v>-7.96</v>
      </c>
      <c r="CJ1902">
        <v>2.84</v>
      </c>
      <c r="CK1902" t="s">
        <v>8838</v>
      </c>
      <c r="CL1902" t="s">
        <v>8838</v>
      </c>
      <c r="CM1902">
        <v>66</v>
      </c>
      <c r="CN1902">
        <v>112</v>
      </c>
      <c r="CO1902">
        <v>54</v>
      </c>
      <c r="CP1902">
        <v>-10</v>
      </c>
      <c r="CQ1902">
        <v>-132</v>
      </c>
      <c r="CR1902">
        <v>46</v>
      </c>
      <c r="CS1902" t="s">
        <v>8838</v>
      </c>
      <c r="CT1902" t="s">
        <v>8838</v>
      </c>
      <c r="CU1902">
        <v>47.37</v>
      </c>
      <c r="CV1902">
        <v>17.64</v>
      </c>
      <c r="CW1902">
        <v>34.07</v>
      </c>
      <c r="CX1902" t="s">
        <v>2</v>
      </c>
      <c r="CY1902" t="s">
        <v>2</v>
      </c>
      <c r="CZ1902">
        <v>31.37</v>
      </c>
      <c r="DA1902" t="s">
        <v>8838</v>
      </c>
      <c r="DB1902" t="s">
        <v>8838</v>
      </c>
      <c r="DC1902">
        <v>1.92</v>
      </c>
      <c r="DD1902">
        <v>1.1499999999999999</v>
      </c>
      <c r="DE1902">
        <v>1.04</v>
      </c>
      <c r="DF1902">
        <v>0.74</v>
      </c>
      <c r="DG1902">
        <v>0.71</v>
      </c>
      <c r="DH1902">
        <v>0.85</v>
      </c>
      <c r="DI1902" t="s">
        <v>8838</v>
      </c>
      <c r="DJ1902" t="s">
        <v>8838</v>
      </c>
      <c r="DK1902" s="5" t="e">
        <f>(CL1902*3+CK1902*2+CJ1902)/6</f>
        <v>#VALUE!</v>
      </c>
      <c r="DL1902">
        <f>BG1902+(BG1902*(CF1902-8.25)/8.25)</f>
        <v>573.74909090909091</v>
      </c>
      <c r="DM1902">
        <f>BH1902+(BH1902*(CG1902-8.25)/8.25)</f>
        <v>281.21212121212119</v>
      </c>
      <c r="DN1902">
        <f>BI1902+(BI1902*(CH1902-8.25)/8.25)</f>
        <v>-53.636363636363626</v>
      </c>
      <c r="DO1902">
        <f>BJ1902+(BJ1902*(CI1902-8.25)/8.25)</f>
        <v>-723.63636363636374</v>
      </c>
      <c r="DP1902">
        <f>BK1902+(BK1902*(CJ1902-8.25)/8.25)</f>
        <v>239.24848484848479</v>
      </c>
      <c r="DQ1902" t="e">
        <f>BL1902+(BL1902*(CK1902-8.25)/8.25)</f>
        <v>#VALUE!</v>
      </c>
      <c r="DR1902" t="e">
        <f>BM1902+(BM1902*(CL1902-8.25)/8.25)</f>
        <v>#VALUE!</v>
      </c>
      <c r="DS1902" s="7">
        <f>DL1902*10^8/$H1902</f>
        <v>1316.6544090267143</v>
      </c>
      <c r="DT1902" s="7">
        <f>DM1902*10^8/$H1902</f>
        <v>645.33292537166017</v>
      </c>
      <c r="DU1902" s="7">
        <f>DN1902*10^8/$H1902</f>
        <v>-123.08612908489638</v>
      </c>
      <c r="DV1902" s="7">
        <f>DO1902*10^8/$H1902</f>
        <v>-1660.6196398572463</v>
      </c>
      <c r="DW1902" s="7">
        <f>DP1902*10^8/$H1902</f>
        <v>549.03367590456151</v>
      </c>
      <c r="DX1902" s="7" t="e">
        <f>DQ1902*10^8/$H1902</f>
        <v>#VALUE!</v>
      </c>
      <c r="DY1902" s="7" t="e">
        <f>DR1902*10^8/$H1902</f>
        <v>#VALUE!</v>
      </c>
      <c r="DZ1902" s="7">
        <f>DS1902*10^8/$H1902</f>
        <v>3021.4929492309516</v>
      </c>
      <c r="EA1902" s="7" t="e">
        <f>DY1902*0.8</f>
        <v>#VALUE!</v>
      </c>
      <c r="EB1902" s="9" t="e">
        <f>F1902-#REF!</f>
        <v>#REF!</v>
      </c>
      <c r="EC1902" s="3" t="e">
        <f>EB1902/#REF!*100</f>
        <v>#REF!</v>
      </c>
      <c r="ED1902" s="3" t="e">
        <f>DX1902-F1902</f>
        <v>#VALUE!</v>
      </c>
      <c r="EE1902" s="11" t="e">
        <f>ED1902/F1902</f>
        <v>#VALUE!</v>
      </c>
      <c r="EF1902" s="3" t="e">
        <f>F1902-#REF!</f>
        <v>#REF!</v>
      </c>
    </row>
    <row r="1903" spans="1:136" x14ac:dyDescent="0.3">
      <c r="A1903">
        <v>1228</v>
      </c>
      <c r="B1903" s="17" t="s">
        <v>10067</v>
      </c>
      <c r="C1903" s="16" t="str">
        <f>"https://finance.naver.com/item/frgn.nhn?code="&amp;B1903</f>
        <v>https://finance.naver.com/item/frgn.nhn?code=072990</v>
      </c>
      <c r="D1903" t="s">
        <v>6372</v>
      </c>
      <c r="E1903" t="s">
        <v>6373</v>
      </c>
      <c r="F1903" s="18">
        <f>VALUE(LEFT(E1903,FIND("/",E1903)-1))</f>
        <v>18200</v>
      </c>
      <c r="G1903" s="6" t="s">
        <v>6374</v>
      </c>
      <c r="H1903" s="6">
        <f>VALUE(LEFT(G1903,FIND("/",G1903)-1)) + VALUE(MID(G1903,FIND("/",G1903)+1,LEN(G1903)))</f>
        <v>6995611</v>
      </c>
      <c r="I1903" s="1">
        <v>158787</v>
      </c>
      <c r="J1903" s="1">
        <f>F1903*H1903/(10^8)</f>
        <v>1273.201202</v>
      </c>
      <c r="K1903">
        <v>282</v>
      </c>
      <c r="L1903">
        <v>279</v>
      </c>
      <c r="M1903">
        <v>364</v>
      </c>
      <c r="N1903">
        <v>474</v>
      </c>
      <c r="O1903">
        <v>534</v>
      </c>
      <c r="P1903">
        <v>614</v>
      </c>
      <c r="Q1903">
        <v>701</v>
      </c>
      <c r="R1903">
        <v>798</v>
      </c>
      <c r="S1903">
        <v>49</v>
      </c>
      <c r="T1903">
        <v>4</v>
      </c>
      <c r="U1903">
        <v>43</v>
      </c>
      <c r="V1903">
        <v>72</v>
      </c>
      <c r="W1903">
        <v>104</v>
      </c>
      <c r="X1903">
        <v>121</v>
      </c>
      <c r="Y1903">
        <v>139</v>
      </c>
      <c r="Z1903">
        <v>160</v>
      </c>
      <c r="AA1903">
        <v>42</v>
      </c>
      <c r="AB1903">
        <v>1</v>
      </c>
      <c r="AC1903">
        <v>36</v>
      </c>
      <c r="AD1903">
        <v>61</v>
      </c>
      <c r="AE1903">
        <v>104</v>
      </c>
      <c r="AF1903">
        <v>106</v>
      </c>
      <c r="AG1903">
        <v>122</v>
      </c>
      <c r="AH1903">
        <v>140</v>
      </c>
      <c r="AI1903">
        <v>572</v>
      </c>
      <c r="AJ1903">
        <v>628</v>
      </c>
      <c r="AK1903">
        <v>710</v>
      </c>
      <c r="AL1903">
        <v>755</v>
      </c>
      <c r="AM1903">
        <v>846</v>
      </c>
      <c r="AN1903">
        <v>938</v>
      </c>
      <c r="AO1903" s="1">
        <v>1046</v>
      </c>
      <c r="AP1903" s="1">
        <v>1174</v>
      </c>
      <c r="AQ1903">
        <v>142</v>
      </c>
      <c r="AR1903">
        <v>200</v>
      </c>
      <c r="AS1903">
        <v>257</v>
      </c>
      <c r="AT1903">
        <v>257</v>
      </c>
      <c r="AU1903">
        <v>263</v>
      </c>
      <c r="AV1903">
        <v>251</v>
      </c>
      <c r="AW1903">
        <v>241</v>
      </c>
      <c r="AX1903">
        <v>233</v>
      </c>
      <c r="AY1903">
        <v>430</v>
      </c>
      <c r="AZ1903">
        <v>428</v>
      </c>
      <c r="BA1903">
        <v>453</v>
      </c>
      <c r="BB1903">
        <v>497</v>
      </c>
      <c r="BC1903">
        <v>583</v>
      </c>
      <c r="BD1903">
        <v>687</v>
      </c>
      <c r="BE1903">
        <v>805</v>
      </c>
      <c r="BF1903">
        <v>941</v>
      </c>
      <c r="BG1903">
        <v>430</v>
      </c>
      <c r="BH1903">
        <v>428</v>
      </c>
      <c r="BI1903">
        <v>452</v>
      </c>
      <c r="BJ1903">
        <v>497</v>
      </c>
      <c r="BK1903">
        <v>582</v>
      </c>
      <c r="BL1903">
        <v>687</v>
      </c>
      <c r="BM1903">
        <v>804</v>
      </c>
      <c r="BN1903">
        <v>940</v>
      </c>
      <c r="BO1903">
        <v>23</v>
      </c>
      <c r="BP1903">
        <v>23</v>
      </c>
      <c r="BQ1903">
        <v>23</v>
      </c>
      <c r="BR1903">
        <v>34</v>
      </c>
      <c r="BS1903">
        <v>35</v>
      </c>
      <c r="BT1903">
        <v>35</v>
      </c>
      <c r="BU1903">
        <v>35</v>
      </c>
      <c r="BV1903">
        <v>35</v>
      </c>
      <c r="BW1903">
        <v>9.0500000000000007</v>
      </c>
      <c r="BX1903">
        <v>0.15</v>
      </c>
      <c r="BY1903">
        <v>5.43</v>
      </c>
      <c r="BZ1903">
        <v>8.31</v>
      </c>
      <c r="CA1903">
        <v>12.94</v>
      </c>
      <c r="CB1903">
        <v>11.88</v>
      </c>
      <c r="CC1903">
        <v>12.3</v>
      </c>
      <c r="CD1903">
        <v>12.61</v>
      </c>
      <c r="CE1903">
        <v>13.56</v>
      </c>
      <c r="CF1903">
        <v>0.21</v>
      </c>
      <c r="CG1903">
        <v>8.26</v>
      </c>
      <c r="CH1903">
        <v>12.94</v>
      </c>
      <c r="CI1903">
        <v>19.16</v>
      </c>
      <c r="CJ1903">
        <v>16.55</v>
      </c>
      <c r="CK1903">
        <v>16.23</v>
      </c>
      <c r="CL1903">
        <v>16.059999999999999</v>
      </c>
      <c r="CM1903">
        <v>876</v>
      </c>
      <c r="CN1903">
        <v>13</v>
      </c>
      <c r="CO1903">
        <v>519</v>
      </c>
      <c r="CP1903">
        <v>878</v>
      </c>
      <c r="CQ1903" s="1">
        <v>1477</v>
      </c>
      <c r="CR1903" s="1">
        <v>1501</v>
      </c>
      <c r="CS1903" s="1">
        <v>1730</v>
      </c>
      <c r="CT1903" s="1">
        <v>2001</v>
      </c>
      <c r="CU1903">
        <v>9.41</v>
      </c>
      <c r="CV1903">
        <v>515.66999999999996</v>
      </c>
      <c r="CW1903">
        <v>11.28</v>
      </c>
      <c r="CX1903">
        <v>11.31</v>
      </c>
      <c r="CY1903">
        <v>9.98</v>
      </c>
      <c r="CZ1903">
        <v>12.13</v>
      </c>
      <c r="DA1903">
        <v>10.52</v>
      </c>
      <c r="DB1903">
        <v>9.09</v>
      </c>
      <c r="DC1903">
        <v>1.34</v>
      </c>
      <c r="DD1903">
        <v>1.06</v>
      </c>
      <c r="DE1903">
        <v>0.91</v>
      </c>
      <c r="DF1903">
        <v>1.38</v>
      </c>
      <c r="DG1903">
        <v>1.73</v>
      </c>
      <c r="DH1903">
        <v>1.82</v>
      </c>
      <c r="DI1903">
        <v>1.56</v>
      </c>
      <c r="DJ1903">
        <v>1.34</v>
      </c>
      <c r="DK1903" s="5">
        <f>(CL1903*3+CK1903*2+CJ1903)/6</f>
        <v>16.198333333333331</v>
      </c>
      <c r="DL1903">
        <f>BG1903+(BG1903*(CF1903-8.25)/8.25)</f>
        <v>10.945454545454595</v>
      </c>
      <c r="DM1903">
        <f>BH1903+(BH1903*(CG1903-8.25)/8.25)</f>
        <v>428.51878787878786</v>
      </c>
      <c r="DN1903">
        <f>BI1903+(BI1903*(CH1903-8.25)/8.25)</f>
        <v>708.95515151515156</v>
      </c>
      <c r="DO1903">
        <f>BJ1903+(BJ1903*(CI1903-8.25)/8.25)</f>
        <v>1154.2448484848485</v>
      </c>
      <c r="DP1903">
        <f>BK1903+(BK1903*(CJ1903-8.25)/8.25)</f>
        <v>1167.5272727272727</v>
      </c>
      <c r="DQ1903">
        <f>BL1903+(BL1903*(CK1903-8.25)/8.25)</f>
        <v>1351.5163636363636</v>
      </c>
      <c r="DR1903">
        <f>BM1903+(BM1903*(CL1903-8.25)/8.25)</f>
        <v>1565.12</v>
      </c>
      <c r="DS1903" s="7">
        <f>DL1903*10^8/$H1903</f>
        <v>156.46173787328362</v>
      </c>
      <c r="DT1903" s="7">
        <f>DM1903*10^8/$H1903</f>
        <v>6125.5376818234727</v>
      </c>
      <c r="DU1903" s="7">
        <f>DN1903*10^8/$H1903</f>
        <v>10134.284932583465</v>
      </c>
      <c r="DV1903" s="7">
        <f>DO1903*10^8/$H1903</f>
        <v>16499.557343666602</v>
      </c>
      <c r="DW1903" s="7">
        <f>DP1903*10^8/$H1903</f>
        <v>16689.42530862955</v>
      </c>
      <c r="DX1903" s="7">
        <f>DQ1903*10^8/$H1903</f>
        <v>19319.489943571243</v>
      </c>
      <c r="DY1903" s="7">
        <f>DR1903*10^8/$H1903</f>
        <v>22372.884941715598</v>
      </c>
      <c r="DZ1903" s="7">
        <f>DS1903*10^8/$H1903</f>
        <v>2236.5700133023925</v>
      </c>
      <c r="EA1903" s="7">
        <f>DY1903*0.8</f>
        <v>17898.307953372478</v>
      </c>
      <c r="EB1903" s="9" t="e">
        <f>F1903-#REF!</f>
        <v>#REF!</v>
      </c>
      <c r="EC1903" s="3" t="e">
        <f>EB1903/#REF!*100</f>
        <v>#REF!</v>
      </c>
      <c r="ED1903" s="3">
        <f>DX1903-F1903</f>
        <v>1119.4899435712432</v>
      </c>
      <c r="EE1903" s="11">
        <f>ED1903/F1903</f>
        <v>6.151043645995842E-2</v>
      </c>
      <c r="EF1903" s="3" t="e">
        <f>F1903-#REF!</f>
        <v>#REF!</v>
      </c>
    </row>
    <row r="1904" spans="1:136" x14ac:dyDescent="0.3">
      <c r="A1904">
        <v>1174</v>
      </c>
      <c r="B1904" s="17" t="s">
        <v>10013</v>
      </c>
      <c r="C1904" s="16" t="str">
        <f>"https://finance.naver.com/item/frgn.nhn?code="&amp;B1904</f>
        <v>https://finance.naver.com/item/frgn.nhn?code=238490</v>
      </c>
      <c r="D1904" t="s">
        <v>6211</v>
      </c>
      <c r="E1904" t="s">
        <v>6212</v>
      </c>
      <c r="F1904" s="18">
        <f>VALUE(LEFT(E1904,FIND("/",E1904)-1))</f>
        <v>11250</v>
      </c>
      <c r="G1904" s="6" t="s">
        <v>6213</v>
      </c>
      <c r="H1904" s="6">
        <f>VALUE(LEFT(G1904,FIND("/",G1904)-1)) + VALUE(MID(G1904,FIND("/",G1904)+1,LEN(G1904)))</f>
        <v>11312236</v>
      </c>
      <c r="I1904" s="1">
        <v>194560</v>
      </c>
      <c r="J1904" s="1">
        <f>F1904*H1904/(10^8)</f>
        <v>1272.62655</v>
      </c>
      <c r="K1904">
        <v>509</v>
      </c>
      <c r="L1904">
        <v>914</v>
      </c>
      <c r="M1904">
        <v>355</v>
      </c>
      <c r="N1904">
        <v>851</v>
      </c>
      <c r="O1904" s="1">
        <v>1062</v>
      </c>
      <c r="P1904" t="s">
        <v>8838</v>
      </c>
      <c r="Q1904" t="s">
        <v>8838</v>
      </c>
      <c r="R1904" t="s">
        <v>8838</v>
      </c>
      <c r="S1904">
        <v>66</v>
      </c>
      <c r="T1904">
        <v>156</v>
      </c>
      <c r="U1904">
        <v>-17</v>
      </c>
      <c r="V1904">
        <v>77</v>
      </c>
      <c r="W1904">
        <v>250</v>
      </c>
      <c r="X1904" t="s">
        <v>8838</v>
      </c>
      <c r="Y1904" t="s">
        <v>8838</v>
      </c>
      <c r="Z1904" t="s">
        <v>8838</v>
      </c>
      <c r="AA1904">
        <v>50</v>
      </c>
      <c r="AB1904">
        <v>121</v>
      </c>
      <c r="AC1904">
        <v>-10</v>
      </c>
      <c r="AD1904">
        <v>84</v>
      </c>
      <c r="AE1904">
        <v>172</v>
      </c>
      <c r="AF1904" t="s">
        <v>8838</v>
      </c>
      <c r="AG1904" t="s">
        <v>8838</v>
      </c>
      <c r="AH1904" t="s">
        <v>8838</v>
      </c>
      <c r="AI1904">
        <v>485</v>
      </c>
      <c r="AJ1904">
        <v>725</v>
      </c>
      <c r="AK1904">
        <v>652</v>
      </c>
      <c r="AL1904">
        <v>867</v>
      </c>
      <c r="AM1904">
        <v>909</v>
      </c>
      <c r="AN1904" t="s">
        <v>8838</v>
      </c>
      <c r="AO1904" t="s">
        <v>8838</v>
      </c>
      <c r="AP1904" t="s">
        <v>8838</v>
      </c>
      <c r="AQ1904">
        <v>262</v>
      </c>
      <c r="AR1904">
        <v>203</v>
      </c>
      <c r="AS1904">
        <v>126</v>
      </c>
      <c r="AT1904">
        <v>260</v>
      </c>
      <c r="AU1904">
        <v>131</v>
      </c>
      <c r="AV1904" t="s">
        <v>8838</v>
      </c>
      <c r="AW1904" t="s">
        <v>8838</v>
      </c>
      <c r="AX1904" t="s">
        <v>8838</v>
      </c>
      <c r="AY1904">
        <v>223</v>
      </c>
      <c r="AZ1904">
        <v>522</v>
      </c>
      <c r="BA1904">
        <v>526</v>
      </c>
      <c r="BB1904">
        <v>608</v>
      </c>
      <c r="BC1904">
        <v>777</v>
      </c>
      <c r="BD1904" t="s">
        <v>8838</v>
      </c>
      <c r="BE1904" t="s">
        <v>8838</v>
      </c>
      <c r="BF1904" t="s">
        <v>8838</v>
      </c>
      <c r="BG1904">
        <v>223</v>
      </c>
      <c r="BH1904">
        <v>522</v>
      </c>
      <c r="BI1904">
        <v>526</v>
      </c>
      <c r="BJ1904">
        <v>608</v>
      </c>
      <c r="BK1904">
        <v>777</v>
      </c>
      <c r="BL1904" t="s">
        <v>8838</v>
      </c>
      <c r="BM1904" t="s">
        <v>8838</v>
      </c>
      <c r="BN1904" t="s">
        <v>8838</v>
      </c>
      <c r="BO1904">
        <v>21</v>
      </c>
      <c r="BP1904">
        <v>26</v>
      </c>
      <c r="BQ1904">
        <v>28</v>
      </c>
      <c r="BR1904">
        <v>28</v>
      </c>
      <c r="BS1904">
        <v>57</v>
      </c>
      <c r="BT1904" t="s">
        <v>8838</v>
      </c>
      <c r="BU1904" t="s">
        <v>8838</v>
      </c>
      <c r="BV1904" t="s">
        <v>8838</v>
      </c>
      <c r="BW1904">
        <v>13.55</v>
      </c>
      <c r="BX1904">
        <v>20.04</v>
      </c>
      <c r="BY1904">
        <v>-1.48</v>
      </c>
      <c r="BZ1904">
        <v>11.11</v>
      </c>
      <c r="CA1904">
        <v>19.37</v>
      </c>
      <c r="CB1904" t="s">
        <v>8838</v>
      </c>
      <c r="CC1904" t="s">
        <v>8838</v>
      </c>
      <c r="CD1904" t="s">
        <v>8838</v>
      </c>
      <c r="CE1904">
        <v>28.64</v>
      </c>
      <c r="CF1904">
        <v>32.53</v>
      </c>
      <c r="CG1904">
        <v>-1.95</v>
      </c>
      <c r="CH1904">
        <v>14.9</v>
      </c>
      <c r="CI1904">
        <v>24.84</v>
      </c>
      <c r="CJ1904" t="s">
        <v>8838</v>
      </c>
      <c r="CK1904" t="s">
        <v>8838</v>
      </c>
      <c r="CL1904" t="s">
        <v>8838</v>
      </c>
      <c r="CM1904">
        <v>597</v>
      </c>
      <c r="CN1904" s="1">
        <v>1305</v>
      </c>
      <c r="CO1904">
        <v>-91</v>
      </c>
      <c r="CP1904">
        <v>746</v>
      </c>
      <c r="CQ1904" s="1">
        <v>1521</v>
      </c>
      <c r="CR1904" t="s">
        <v>8838</v>
      </c>
      <c r="CS1904" t="s">
        <v>8838</v>
      </c>
      <c r="CT1904" t="s">
        <v>8838</v>
      </c>
      <c r="CU1904" t="s">
        <v>8838</v>
      </c>
      <c r="CV1904">
        <v>9.19</v>
      </c>
      <c r="CW1904" t="s">
        <v>2</v>
      </c>
      <c r="CX1904">
        <v>18.260000000000002</v>
      </c>
      <c r="CY1904">
        <v>8.42</v>
      </c>
      <c r="CZ1904" t="s">
        <v>8838</v>
      </c>
      <c r="DA1904" t="s">
        <v>8838</v>
      </c>
      <c r="DB1904" t="s">
        <v>8838</v>
      </c>
      <c r="DC1904" t="s">
        <v>8838</v>
      </c>
      <c r="DD1904">
        <v>2.42</v>
      </c>
      <c r="DE1904">
        <v>1.02</v>
      </c>
      <c r="DF1904">
        <v>2.5</v>
      </c>
      <c r="DG1904">
        <v>1.86</v>
      </c>
      <c r="DH1904" t="s">
        <v>8838</v>
      </c>
      <c r="DI1904" t="s">
        <v>8838</v>
      </c>
      <c r="DJ1904" t="s">
        <v>8838</v>
      </c>
      <c r="DK1904" s="5" t="e">
        <f>(CL1904*3+CK1904*2+CJ1904)/6</f>
        <v>#VALUE!</v>
      </c>
      <c r="DL1904">
        <f>BG1904+(BG1904*(CF1904-8.25)/8.25)</f>
        <v>879.29575757575765</v>
      </c>
      <c r="DM1904">
        <f>BH1904+(BH1904*(CG1904-8.25)/8.25)</f>
        <v>-123.38181818181818</v>
      </c>
      <c r="DN1904">
        <f>BI1904+(BI1904*(CH1904-8.25)/8.25)</f>
        <v>949.9878787878788</v>
      </c>
      <c r="DO1904">
        <f>BJ1904+(BJ1904*(CI1904-8.25)/8.25)</f>
        <v>1830.6327272727272</v>
      </c>
      <c r="DP1904" t="e">
        <f>BK1904+(BK1904*(CJ1904-8.25)/8.25)</f>
        <v>#VALUE!</v>
      </c>
      <c r="DQ1904" t="e">
        <f>BL1904+(BL1904*(CK1904-8.25)/8.25)</f>
        <v>#VALUE!</v>
      </c>
      <c r="DR1904" t="e">
        <f>BM1904+(BM1904*(CL1904-8.25)/8.25)</f>
        <v>#VALUE!</v>
      </c>
      <c r="DS1904" s="7">
        <f>DL1904*10^8/$H1904</f>
        <v>7772.9615751983747</v>
      </c>
      <c r="DT1904" s="7">
        <f>DM1904*10^8/$H1904</f>
        <v>-1090.6934595584655</v>
      </c>
      <c r="DU1904" s="7">
        <f>DN1904*10^8/$H1904</f>
        <v>8397.878887850984</v>
      </c>
      <c r="DV1904" s="7">
        <f>DO1904*10^8/$H1904</f>
        <v>16182.766406860032</v>
      </c>
      <c r="DW1904" s="7" t="e">
        <f>DP1904*10^8/$H1904</f>
        <v>#VALUE!</v>
      </c>
      <c r="DX1904" s="7" t="e">
        <f>DQ1904*10^8/$H1904</f>
        <v>#VALUE!</v>
      </c>
      <c r="DY1904" s="7" t="e">
        <f>DR1904*10^8/$H1904</f>
        <v>#VALUE!</v>
      </c>
      <c r="DZ1904" s="7">
        <f>DS1904*10^8/$H1904</f>
        <v>68712.866096485042</v>
      </c>
      <c r="EA1904" s="7" t="e">
        <f>DY1904*0.8</f>
        <v>#VALUE!</v>
      </c>
      <c r="EB1904" s="9" t="e">
        <f>F1904-#REF!</f>
        <v>#REF!</v>
      </c>
      <c r="EC1904" s="3" t="e">
        <f>EB1904/#REF!*100</f>
        <v>#REF!</v>
      </c>
      <c r="ED1904" s="3" t="e">
        <f>DX1904-F1904</f>
        <v>#VALUE!</v>
      </c>
      <c r="EE1904" s="11" t="e">
        <f>ED1904/F1904</f>
        <v>#VALUE!</v>
      </c>
      <c r="EF1904" s="3" t="e">
        <f>F1904-#REF!</f>
        <v>#REF!</v>
      </c>
    </row>
    <row r="1905" spans="1:136" x14ac:dyDescent="0.3">
      <c r="A1905">
        <v>988</v>
      </c>
      <c r="B1905" s="17" t="s">
        <v>9827</v>
      </c>
      <c r="C1905" s="16" t="str">
        <f>"https://finance.naver.com/item/frgn.nhn?code="&amp;B1905</f>
        <v>https://finance.naver.com/item/frgn.nhn?code=272110</v>
      </c>
      <c r="D1905" t="s">
        <v>5661</v>
      </c>
      <c r="E1905" t="s">
        <v>5662</v>
      </c>
      <c r="F1905" s="18">
        <f>VALUE(LEFT(E1905,FIND("/",E1905)-1))</f>
        <v>17200</v>
      </c>
      <c r="G1905" s="6" t="s">
        <v>5663</v>
      </c>
      <c r="H1905" s="6">
        <f>VALUE(LEFT(G1905,FIND("/",G1905)-1)) + VALUE(MID(G1905,FIND("/",G1905)+1,LEN(G1905)))</f>
        <v>7382908</v>
      </c>
      <c r="I1905" s="1">
        <v>85782</v>
      </c>
      <c r="J1905" s="1">
        <f>F1905*H1905/(10^8)</f>
        <v>1269.8601759999999</v>
      </c>
      <c r="K1905">
        <v>411</v>
      </c>
      <c r="L1905">
        <v>484</v>
      </c>
      <c r="M1905">
        <v>511</v>
      </c>
      <c r="N1905">
        <v>563</v>
      </c>
      <c r="O1905">
        <v>426</v>
      </c>
      <c r="P1905">
        <v>484</v>
      </c>
      <c r="Q1905">
        <v>620</v>
      </c>
      <c r="R1905">
        <v>680</v>
      </c>
      <c r="S1905">
        <v>-14</v>
      </c>
      <c r="T1905">
        <v>32</v>
      </c>
      <c r="U1905">
        <v>9</v>
      </c>
      <c r="V1905">
        <v>38</v>
      </c>
      <c r="W1905">
        <v>26</v>
      </c>
      <c r="X1905">
        <v>41</v>
      </c>
      <c r="Y1905">
        <v>79</v>
      </c>
      <c r="Z1905">
        <v>105</v>
      </c>
      <c r="AA1905">
        <v>-14</v>
      </c>
      <c r="AB1905">
        <v>13</v>
      </c>
      <c r="AC1905">
        <v>17</v>
      </c>
      <c r="AD1905">
        <v>44</v>
      </c>
      <c r="AE1905">
        <v>-50</v>
      </c>
      <c r="AF1905" t="s">
        <v>8838</v>
      </c>
      <c r="AG1905" t="s">
        <v>8838</v>
      </c>
      <c r="AH1905" t="s">
        <v>8838</v>
      </c>
      <c r="AI1905">
        <v>329</v>
      </c>
      <c r="AJ1905">
        <v>320</v>
      </c>
      <c r="AK1905">
        <v>530</v>
      </c>
      <c r="AL1905">
        <v>586</v>
      </c>
      <c r="AM1905">
        <v>727</v>
      </c>
      <c r="AN1905" t="s">
        <v>8838</v>
      </c>
      <c r="AO1905" t="s">
        <v>8838</v>
      </c>
      <c r="AP1905" t="s">
        <v>8838</v>
      </c>
      <c r="AQ1905">
        <v>325</v>
      </c>
      <c r="AR1905">
        <v>269</v>
      </c>
      <c r="AS1905">
        <v>459</v>
      </c>
      <c r="AT1905">
        <v>318</v>
      </c>
      <c r="AU1905">
        <v>508</v>
      </c>
      <c r="AV1905" t="s">
        <v>8838</v>
      </c>
      <c r="AW1905" t="s">
        <v>8838</v>
      </c>
      <c r="AX1905" t="s">
        <v>8838</v>
      </c>
      <c r="AY1905">
        <v>4</v>
      </c>
      <c r="AZ1905">
        <v>50</v>
      </c>
      <c r="BA1905">
        <v>71</v>
      </c>
      <c r="BB1905">
        <v>268</v>
      </c>
      <c r="BC1905">
        <v>219</v>
      </c>
      <c r="BD1905" t="s">
        <v>8838</v>
      </c>
      <c r="BE1905" t="s">
        <v>8838</v>
      </c>
      <c r="BF1905" t="s">
        <v>8838</v>
      </c>
      <c r="BG1905">
        <v>4</v>
      </c>
      <c r="BH1905">
        <v>50</v>
      </c>
      <c r="BI1905">
        <v>71</v>
      </c>
      <c r="BJ1905">
        <v>268</v>
      </c>
      <c r="BK1905">
        <v>219</v>
      </c>
      <c r="BL1905" t="s">
        <v>8838</v>
      </c>
      <c r="BM1905" t="s">
        <v>8838</v>
      </c>
      <c r="BN1905" t="s">
        <v>8838</v>
      </c>
      <c r="BO1905">
        <v>22</v>
      </c>
      <c r="BP1905">
        <v>24</v>
      </c>
      <c r="BQ1905">
        <v>25</v>
      </c>
      <c r="BR1905">
        <v>31</v>
      </c>
      <c r="BS1905">
        <v>32</v>
      </c>
      <c r="BT1905" t="s">
        <v>8838</v>
      </c>
      <c r="BU1905" t="s">
        <v>8838</v>
      </c>
      <c r="BV1905" t="s">
        <v>8838</v>
      </c>
      <c r="BW1905" t="s">
        <v>0</v>
      </c>
      <c r="BX1905">
        <v>3.92</v>
      </c>
      <c r="BY1905">
        <v>4</v>
      </c>
      <c r="BZ1905">
        <v>7.97</v>
      </c>
      <c r="CA1905">
        <v>-7.58</v>
      </c>
      <c r="CB1905" t="s">
        <v>8838</v>
      </c>
      <c r="CC1905" t="s">
        <v>8838</v>
      </c>
      <c r="CD1905" t="s">
        <v>8838</v>
      </c>
      <c r="CE1905" t="s">
        <v>0</v>
      </c>
      <c r="CF1905">
        <v>46.48</v>
      </c>
      <c r="CG1905">
        <v>28.08</v>
      </c>
      <c r="CH1905">
        <v>26.22</v>
      </c>
      <c r="CI1905">
        <v>-20.41</v>
      </c>
      <c r="CJ1905">
        <v>14.61</v>
      </c>
      <c r="CK1905" t="s">
        <v>8838</v>
      </c>
      <c r="CL1905" t="s">
        <v>8838</v>
      </c>
      <c r="CM1905">
        <v>-333</v>
      </c>
      <c r="CN1905">
        <v>287</v>
      </c>
      <c r="CO1905">
        <v>346</v>
      </c>
      <c r="CP1905">
        <v>854</v>
      </c>
      <c r="CQ1905">
        <v>-787</v>
      </c>
      <c r="CR1905">
        <v>434</v>
      </c>
      <c r="CS1905">
        <v>786</v>
      </c>
      <c r="CT1905" s="1">
        <v>1097</v>
      </c>
      <c r="CU1905" t="s">
        <v>8838</v>
      </c>
      <c r="CV1905" t="s">
        <v>8838</v>
      </c>
      <c r="CW1905" t="s">
        <v>8838</v>
      </c>
      <c r="CX1905">
        <v>13.81</v>
      </c>
      <c r="CY1905" t="s">
        <v>2</v>
      </c>
      <c r="CZ1905">
        <v>39.65</v>
      </c>
      <c r="DA1905">
        <v>21.89</v>
      </c>
      <c r="DB1905">
        <v>15.68</v>
      </c>
      <c r="DC1905" t="s">
        <v>8838</v>
      </c>
      <c r="DD1905" t="s">
        <v>8838</v>
      </c>
      <c r="DE1905" t="s">
        <v>8838</v>
      </c>
      <c r="DF1905">
        <v>2.77</v>
      </c>
      <c r="DG1905">
        <v>4.09</v>
      </c>
      <c r="DH1905" t="s">
        <v>8838</v>
      </c>
      <c r="DI1905" t="s">
        <v>8838</v>
      </c>
      <c r="DJ1905" t="s">
        <v>8838</v>
      </c>
      <c r="DK1905" s="5" t="e">
        <f>(CL1905*3+CK1905*2+CJ1905)/6</f>
        <v>#VALUE!</v>
      </c>
      <c r="DL1905">
        <f>BG1905+(BG1905*(CF1905-8.25)/8.25)</f>
        <v>22.535757575757575</v>
      </c>
      <c r="DM1905">
        <f>BH1905+(BH1905*(CG1905-8.25)/8.25)</f>
        <v>170.18181818181819</v>
      </c>
      <c r="DN1905">
        <f>BI1905+(BI1905*(CH1905-8.25)/8.25)</f>
        <v>225.65090909090907</v>
      </c>
      <c r="DO1905">
        <f>BJ1905+(BJ1905*(CI1905-8.25)/8.25)</f>
        <v>-663.01575757575756</v>
      </c>
      <c r="DP1905">
        <f>BK1905+(BK1905*(CJ1905-8.25)/8.25)</f>
        <v>387.82909090909089</v>
      </c>
      <c r="DQ1905" t="e">
        <f>BL1905+(BL1905*(CK1905-8.25)/8.25)</f>
        <v>#VALUE!</v>
      </c>
      <c r="DR1905" t="e">
        <f>BM1905+(BM1905*(CL1905-8.25)/8.25)</f>
        <v>#VALUE!</v>
      </c>
      <c r="DS1905" s="7">
        <f>DL1905*10^8/$H1905</f>
        <v>305.24229173325165</v>
      </c>
      <c r="DT1905" s="7">
        <f>DM1905*10^8/$H1905</f>
        <v>2305.0784078823435</v>
      </c>
      <c r="DU1905" s="7">
        <f>DN1905*10^8/$H1905</f>
        <v>3056.3960581780116</v>
      </c>
      <c r="DV1905" s="7">
        <f>DO1905*10^8/$H1905</f>
        <v>-8980.4147305608785</v>
      </c>
      <c r="DW1905" s="7">
        <f>DP1905*10^8/$H1905</f>
        <v>5253.0668255528972</v>
      </c>
      <c r="DX1905" s="7" t="e">
        <f>DQ1905*10^8/$H1905</f>
        <v>#VALUE!</v>
      </c>
      <c r="DY1905" s="7" t="e">
        <f>DR1905*10^8/$H1905</f>
        <v>#VALUE!</v>
      </c>
      <c r="DZ1905" s="7">
        <f>DS1905*10^8/$H1905</f>
        <v>4134.4452854248166</v>
      </c>
      <c r="EA1905" s="7" t="e">
        <f>DY1905*0.8</f>
        <v>#VALUE!</v>
      </c>
      <c r="EB1905" s="9" t="e">
        <f>F1905-#REF!</f>
        <v>#REF!</v>
      </c>
      <c r="EC1905" s="3" t="e">
        <f>EB1905/#REF!*100</f>
        <v>#REF!</v>
      </c>
      <c r="ED1905" s="3" t="e">
        <f>DX1905-F1905</f>
        <v>#VALUE!</v>
      </c>
      <c r="EE1905" s="11" t="e">
        <f>ED1905/F1905</f>
        <v>#VALUE!</v>
      </c>
      <c r="EF1905" s="3" t="e">
        <f>F1905-#REF!</f>
        <v>#REF!</v>
      </c>
    </row>
    <row r="1906" spans="1:136" x14ac:dyDescent="0.3">
      <c r="A1906">
        <v>1251</v>
      </c>
      <c r="B1906" s="17" t="s">
        <v>10090</v>
      </c>
      <c r="C1906" s="16" t="str">
        <f>"https://finance.naver.com/item/frgn.nhn?code="&amp;B1906</f>
        <v>https://finance.naver.com/item/frgn.nhn?code=148250</v>
      </c>
      <c r="D1906" t="s">
        <v>6441</v>
      </c>
      <c r="E1906" t="s">
        <v>6442</v>
      </c>
      <c r="F1906" s="18">
        <f>VALUE(LEFT(E1906,FIND("/",E1906)-1))</f>
        <v>17150</v>
      </c>
      <c r="G1906" s="6" t="s">
        <v>6443</v>
      </c>
      <c r="H1906" s="6">
        <f>VALUE(LEFT(G1906,FIND("/",G1906)-1)) + VALUE(MID(G1906,FIND("/",G1906)+1,LEN(G1906)))</f>
        <v>7386521</v>
      </c>
      <c r="I1906" s="1">
        <v>54091</v>
      </c>
      <c r="J1906" s="1">
        <f>F1906*H1906/(10^8)</f>
        <v>1266.7883515000001</v>
      </c>
      <c r="K1906">
        <v>120</v>
      </c>
      <c r="L1906">
        <v>144</v>
      </c>
      <c r="M1906">
        <v>173</v>
      </c>
      <c r="N1906">
        <v>210</v>
      </c>
      <c r="O1906">
        <v>238</v>
      </c>
      <c r="P1906" t="s">
        <v>8838</v>
      </c>
      <c r="Q1906" t="s">
        <v>8838</v>
      </c>
      <c r="R1906" t="s">
        <v>8838</v>
      </c>
      <c r="S1906">
        <v>11</v>
      </c>
      <c r="T1906">
        <v>7</v>
      </c>
      <c r="U1906">
        <v>15</v>
      </c>
      <c r="V1906">
        <v>28</v>
      </c>
      <c r="W1906">
        <v>41</v>
      </c>
      <c r="X1906" t="s">
        <v>8838</v>
      </c>
      <c r="Y1906" t="s">
        <v>8838</v>
      </c>
      <c r="Z1906" t="s">
        <v>8838</v>
      </c>
      <c r="AA1906">
        <v>12</v>
      </c>
      <c r="AB1906">
        <v>8</v>
      </c>
      <c r="AC1906">
        <v>10</v>
      </c>
      <c r="AD1906">
        <v>9</v>
      </c>
      <c r="AE1906">
        <v>40</v>
      </c>
      <c r="AF1906" t="s">
        <v>8838</v>
      </c>
      <c r="AG1906" t="s">
        <v>8838</v>
      </c>
      <c r="AH1906" t="s">
        <v>8838</v>
      </c>
      <c r="AI1906">
        <v>271</v>
      </c>
      <c r="AJ1906">
        <v>355</v>
      </c>
      <c r="AK1906">
        <v>389</v>
      </c>
      <c r="AL1906">
        <v>505</v>
      </c>
      <c r="AM1906">
        <v>557</v>
      </c>
      <c r="AN1906" t="s">
        <v>8838</v>
      </c>
      <c r="AO1906" t="s">
        <v>8838</v>
      </c>
      <c r="AP1906" t="s">
        <v>8838</v>
      </c>
      <c r="AQ1906">
        <v>61</v>
      </c>
      <c r="AR1906">
        <v>140</v>
      </c>
      <c r="AS1906">
        <v>168</v>
      </c>
      <c r="AT1906">
        <v>188</v>
      </c>
      <c r="AU1906">
        <v>196</v>
      </c>
      <c r="AV1906" t="s">
        <v>8838</v>
      </c>
      <c r="AW1906" t="s">
        <v>8838</v>
      </c>
      <c r="AX1906" t="s">
        <v>8838</v>
      </c>
      <c r="AY1906">
        <v>210</v>
      </c>
      <c r="AZ1906">
        <v>214</v>
      </c>
      <c r="BA1906">
        <v>221</v>
      </c>
      <c r="BB1906">
        <v>317</v>
      </c>
      <c r="BC1906">
        <v>361</v>
      </c>
      <c r="BD1906" t="s">
        <v>8838</v>
      </c>
      <c r="BE1906" t="s">
        <v>8838</v>
      </c>
      <c r="BF1906" t="s">
        <v>8838</v>
      </c>
      <c r="BG1906">
        <v>210</v>
      </c>
      <c r="BH1906">
        <v>214</v>
      </c>
      <c r="BI1906">
        <v>221</v>
      </c>
      <c r="BJ1906">
        <v>317</v>
      </c>
      <c r="BK1906">
        <v>361</v>
      </c>
      <c r="BL1906" t="s">
        <v>8838</v>
      </c>
      <c r="BM1906" t="s">
        <v>8838</v>
      </c>
      <c r="BN1906" t="s">
        <v>8838</v>
      </c>
      <c r="BO1906">
        <v>32</v>
      </c>
      <c r="BP1906">
        <v>32</v>
      </c>
      <c r="BQ1906">
        <v>32</v>
      </c>
      <c r="BR1906">
        <v>35</v>
      </c>
      <c r="BS1906">
        <v>36</v>
      </c>
      <c r="BT1906" t="s">
        <v>8838</v>
      </c>
      <c r="BU1906" t="s">
        <v>8838</v>
      </c>
      <c r="BV1906" t="s">
        <v>8838</v>
      </c>
      <c r="BW1906">
        <v>5.03</v>
      </c>
      <c r="BX1906">
        <v>2.48</v>
      </c>
      <c r="BY1906">
        <v>2.6</v>
      </c>
      <c r="BZ1906">
        <v>2.0299999999999998</v>
      </c>
      <c r="CA1906">
        <v>7.45</v>
      </c>
      <c r="CB1906" t="s">
        <v>8838</v>
      </c>
      <c r="CC1906" t="s">
        <v>8838</v>
      </c>
      <c r="CD1906" t="s">
        <v>8838</v>
      </c>
      <c r="CE1906">
        <v>6.63</v>
      </c>
      <c r="CF1906">
        <v>3.66</v>
      </c>
      <c r="CG1906">
        <v>4.43</v>
      </c>
      <c r="CH1906">
        <v>3.38</v>
      </c>
      <c r="CI1906">
        <v>11.67</v>
      </c>
      <c r="CJ1906" t="s">
        <v>8838</v>
      </c>
      <c r="CK1906" t="s">
        <v>8838</v>
      </c>
      <c r="CL1906" t="s">
        <v>8838</v>
      </c>
      <c r="CM1906">
        <v>205</v>
      </c>
      <c r="CN1906">
        <v>123</v>
      </c>
      <c r="CO1906">
        <v>152</v>
      </c>
      <c r="CP1906">
        <v>129</v>
      </c>
      <c r="CQ1906">
        <v>548</v>
      </c>
      <c r="CR1906" t="s">
        <v>8838</v>
      </c>
      <c r="CS1906" t="s">
        <v>8838</v>
      </c>
      <c r="CT1906" t="s">
        <v>8838</v>
      </c>
      <c r="CU1906">
        <v>26.46</v>
      </c>
      <c r="CV1906">
        <v>67.95</v>
      </c>
      <c r="CW1906">
        <v>59.05</v>
      </c>
      <c r="CX1906">
        <v>82.12</v>
      </c>
      <c r="CY1906">
        <v>35.200000000000003</v>
      </c>
      <c r="CZ1906" t="s">
        <v>8838</v>
      </c>
      <c r="DA1906" t="s">
        <v>8838</v>
      </c>
      <c r="DB1906" t="s">
        <v>8838</v>
      </c>
      <c r="DC1906">
        <v>1.64</v>
      </c>
      <c r="DD1906">
        <v>2.46</v>
      </c>
      <c r="DE1906">
        <v>2.58</v>
      </c>
      <c r="DF1906">
        <v>2.36</v>
      </c>
      <c r="DG1906">
        <v>3.78</v>
      </c>
      <c r="DH1906" t="s">
        <v>8838</v>
      </c>
      <c r="DI1906" t="s">
        <v>8838</v>
      </c>
      <c r="DJ1906" t="s">
        <v>8838</v>
      </c>
      <c r="DK1906" s="5" t="e">
        <f>(CL1906*3+CK1906*2+CJ1906)/6</f>
        <v>#VALUE!</v>
      </c>
      <c r="DL1906">
        <f>BG1906+(BG1906*(CF1906-8.25)/8.25)</f>
        <v>93.163636363636371</v>
      </c>
      <c r="DM1906">
        <f>BH1906+(BH1906*(CG1906-8.25)/8.25)</f>
        <v>114.91151515151515</v>
      </c>
      <c r="DN1906">
        <f>BI1906+(BI1906*(CH1906-8.25)/8.25)</f>
        <v>90.543030303030292</v>
      </c>
      <c r="DO1906">
        <f>BJ1906+(BJ1906*(CI1906-8.25)/8.25)</f>
        <v>448.41090909090906</v>
      </c>
      <c r="DP1906" t="e">
        <f>BK1906+(BK1906*(CJ1906-8.25)/8.25)</f>
        <v>#VALUE!</v>
      </c>
      <c r="DQ1906" t="e">
        <f>BL1906+(BL1906*(CK1906-8.25)/8.25)</f>
        <v>#VALUE!</v>
      </c>
      <c r="DR1906" t="e">
        <f>BM1906+(BM1906*(CL1906-8.25)/8.25)</f>
        <v>#VALUE!</v>
      </c>
      <c r="DS1906" s="7">
        <f>DL1906*10^8/$H1906</f>
        <v>1261.2654369172765</v>
      </c>
      <c r="DT1906" s="7">
        <f>DM1906*10^8/$H1906</f>
        <v>1555.6919847857353</v>
      </c>
      <c r="DU1906" s="7">
        <f>DN1906*10^8/$H1906</f>
        <v>1225.7872184081018</v>
      </c>
      <c r="DV1906" s="7">
        <f>DO1906*10^8/$H1906</f>
        <v>6070.6645129812678</v>
      </c>
      <c r="DW1906" s="7" t="e">
        <f>DP1906*10^8/$H1906</f>
        <v>#VALUE!</v>
      </c>
      <c r="DX1906" s="7" t="e">
        <f>DQ1906*10^8/$H1906</f>
        <v>#VALUE!</v>
      </c>
      <c r="DY1906" s="7" t="e">
        <f>DR1906*10^8/$H1906</f>
        <v>#VALUE!</v>
      </c>
      <c r="DZ1906" s="7">
        <f>DS1906*10^8/$H1906</f>
        <v>17075.229826291383</v>
      </c>
      <c r="EA1906" s="7" t="e">
        <f>DY1906*0.8</f>
        <v>#VALUE!</v>
      </c>
      <c r="EB1906" s="9" t="e">
        <f>F1906-#REF!</f>
        <v>#REF!</v>
      </c>
      <c r="EC1906" s="3" t="e">
        <f>EB1906/#REF!*100</f>
        <v>#REF!</v>
      </c>
      <c r="ED1906" s="3" t="e">
        <f>DX1906-F1906</f>
        <v>#VALUE!</v>
      </c>
      <c r="EE1906" s="11" t="e">
        <f>ED1906/F1906</f>
        <v>#VALUE!</v>
      </c>
      <c r="EF1906" s="3" t="e">
        <f>F1906-#REF!</f>
        <v>#REF!</v>
      </c>
    </row>
    <row r="1907" spans="1:136" hidden="1" x14ac:dyDescent="0.3">
      <c r="A1907">
        <v>1905</v>
      </c>
      <c r="B1907" s="17" t="s">
        <v>10744</v>
      </c>
      <c r="C1907" s="16" t="str">
        <f>"https://finance.naver.com/item/frgn.nhn?code="&amp;B1907</f>
        <v>https://finance.naver.com/item/frgn.nhn?code=065690</v>
      </c>
      <c r="D1907" t="s">
        <v>1950</v>
      </c>
      <c r="E1907" t="s">
        <v>8058</v>
      </c>
      <c r="F1907" s="18">
        <f>VALUE(LEFT(E1907,FIND("/",E1907)-1))</f>
        <v>3685</v>
      </c>
      <c r="G1907" s="6" t="s">
        <v>8059</v>
      </c>
      <c r="H1907" s="6">
        <f>VALUE(LEFT(G1907,FIND("/",G1907)-1)) + VALUE(MID(G1907,FIND("/",G1907)+1,LEN(G1907)))</f>
        <v>14049331</v>
      </c>
      <c r="I1907" s="1">
        <v>26500</v>
      </c>
      <c r="J1907" s="1">
        <f>F1907*H1907/(10^8)</f>
        <v>517.71784735000006</v>
      </c>
      <c r="K1907">
        <v>639</v>
      </c>
      <c r="L1907">
        <v>645</v>
      </c>
      <c r="M1907" s="1">
        <v>1002</v>
      </c>
      <c r="N1907" s="1">
        <v>1008</v>
      </c>
      <c r="O1907">
        <v>783</v>
      </c>
      <c r="P1907" t="s">
        <v>8838</v>
      </c>
      <c r="Q1907" t="s">
        <v>8838</v>
      </c>
      <c r="R1907" t="s">
        <v>8838</v>
      </c>
      <c r="S1907">
        <v>42</v>
      </c>
      <c r="T1907">
        <v>-8</v>
      </c>
      <c r="U1907">
        <v>22</v>
      </c>
      <c r="V1907">
        <v>-41</v>
      </c>
      <c r="W1907">
        <v>-22</v>
      </c>
      <c r="X1907" t="s">
        <v>8838</v>
      </c>
      <c r="Y1907" t="s">
        <v>8838</v>
      </c>
      <c r="Z1907" t="s">
        <v>8838</v>
      </c>
      <c r="AA1907">
        <v>25</v>
      </c>
      <c r="AB1907">
        <v>-26</v>
      </c>
      <c r="AC1907">
        <v>45</v>
      </c>
      <c r="AD1907">
        <v>-38</v>
      </c>
      <c r="AE1907">
        <v>-88</v>
      </c>
      <c r="AF1907" t="s">
        <v>8838</v>
      </c>
      <c r="AG1907" t="s">
        <v>8838</v>
      </c>
      <c r="AH1907" t="s">
        <v>8838</v>
      </c>
      <c r="AI1907" s="1">
        <v>1008</v>
      </c>
      <c r="AJ1907" s="1">
        <v>1189</v>
      </c>
      <c r="AK1907" s="1">
        <v>1201</v>
      </c>
      <c r="AL1907" s="1">
        <v>1179</v>
      </c>
      <c r="AM1907" s="1">
        <v>1075</v>
      </c>
      <c r="AN1907" t="s">
        <v>8838</v>
      </c>
      <c r="AO1907" t="s">
        <v>8838</v>
      </c>
      <c r="AP1907" t="s">
        <v>8838</v>
      </c>
      <c r="AQ1907">
        <v>130</v>
      </c>
      <c r="AR1907">
        <v>295</v>
      </c>
      <c r="AS1907">
        <v>265</v>
      </c>
      <c r="AT1907">
        <v>352</v>
      </c>
      <c r="AU1907">
        <v>339</v>
      </c>
      <c r="AV1907" t="s">
        <v>8838</v>
      </c>
      <c r="AW1907" t="s">
        <v>8838</v>
      </c>
      <c r="AX1907" t="s">
        <v>8838</v>
      </c>
      <c r="AY1907">
        <v>878</v>
      </c>
      <c r="AZ1907">
        <v>893</v>
      </c>
      <c r="BA1907">
        <v>936</v>
      </c>
      <c r="BB1907">
        <v>827</v>
      </c>
      <c r="BC1907">
        <v>736</v>
      </c>
      <c r="BD1907" t="s">
        <v>8838</v>
      </c>
      <c r="BE1907" t="s">
        <v>8838</v>
      </c>
      <c r="BF1907" t="s">
        <v>8838</v>
      </c>
      <c r="BG1907">
        <v>878</v>
      </c>
      <c r="BH1907">
        <v>888</v>
      </c>
      <c r="BI1907">
        <v>932</v>
      </c>
      <c r="BJ1907">
        <v>826</v>
      </c>
      <c r="BK1907">
        <v>738</v>
      </c>
      <c r="BL1907" t="s">
        <v>8838</v>
      </c>
      <c r="BM1907" t="s">
        <v>8838</v>
      </c>
      <c r="BN1907" t="s">
        <v>8838</v>
      </c>
      <c r="BO1907">
        <v>68</v>
      </c>
      <c r="BP1907">
        <v>69</v>
      </c>
      <c r="BQ1907">
        <v>70</v>
      </c>
      <c r="BR1907">
        <v>70</v>
      </c>
      <c r="BS1907">
        <v>70</v>
      </c>
      <c r="BT1907" t="s">
        <v>8838</v>
      </c>
      <c r="BU1907" t="s">
        <v>8838</v>
      </c>
      <c r="BV1907" t="s">
        <v>8838</v>
      </c>
      <c r="BW1907">
        <v>2.61</v>
      </c>
      <c r="BX1907">
        <v>-2.35</v>
      </c>
      <c r="BY1907">
        <v>3.79</v>
      </c>
      <c r="BZ1907">
        <v>-3.18</v>
      </c>
      <c r="CA1907">
        <v>-7.77</v>
      </c>
      <c r="CB1907" t="s">
        <v>8838</v>
      </c>
      <c r="CC1907" t="s">
        <v>8838</v>
      </c>
      <c r="CD1907" t="s">
        <v>8838</v>
      </c>
      <c r="CE1907">
        <v>2.98</v>
      </c>
      <c r="CF1907">
        <v>-2.97</v>
      </c>
      <c r="CG1907">
        <v>4.99</v>
      </c>
      <c r="CH1907">
        <v>-4.0599999999999996</v>
      </c>
      <c r="CI1907">
        <v>-10.56</v>
      </c>
      <c r="CJ1907" t="s">
        <v>8838</v>
      </c>
      <c r="CK1907" t="s">
        <v>8838</v>
      </c>
      <c r="CL1907" t="s">
        <v>8838</v>
      </c>
      <c r="CM1907">
        <v>194</v>
      </c>
      <c r="CN1907">
        <v>-189</v>
      </c>
      <c r="CO1907">
        <v>325</v>
      </c>
      <c r="CP1907">
        <v>-255</v>
      </c>
      <c r="CQ1907">
        <v>-592</v>
      </c>
      <c r="CR1907" t="s">
        <v>8838</v>
      </c>
      <c r="CS1907" t="s">
        <v>8838</v>
      </c>
      <c r="CT1907" t="s">
        <v>8838</v>
      </c>
      <c r="CU1907">
        <v>19.98</v>
      </c>
      <c r="CV1907" t="s">
        <v>2</v>
      </c>
      <c r="CW1907">
        <v>9.83</v>
      </c>
      <c r="CX1907" t="s">
        <v>2</v>
      </c>
      <c r="CY1907" t="s">
        <v>2</v>
      </c>
      <c r="CZ1907" t="s">
        <v>8838</v>
      </c>
      <c r="DA1907" t="s">
        <v>8838</v>
      </c>
      <c r="DB1907" t="s">
        <v>8838</v>
      </c>
      <c r="DC1907">
        <v>0.56999999999999995</v>
      </c>
      <c r="DD1907">
        <v>0.49</v>
      </c>
      <c r="DE1907">
        <v>0.46</v>
      </c>
      <c r="DF1907">
        <v>0.46</v>
      </c>
      <c r="DG1907">
        <v>0.51</v>
      </c>
      <c r="DH1907" t="s">
        <v>8838</v>
      </c>
      <c r="DI1907" t="s">
        <v>8838</v>
      </c>
      <c r="DJ1907" t="s">
        <v>8838</v>
      </c>
      <c r="DK1907" s="5" t="e">
        <f>(CL1907*3+CK1907*2+CJ1907)/6</f>
        <v>#VALUE!</v>
      </c>
      <c r="DL1907">
        <f>BG1907+(BG1907*(CF1907-8.25)/8.25)</f>
        <v>-316.07999999999993</v>
      </c>
      <c r="DM1907">
        <f>BH1907+(BH1907*(CG1907-8.25)/8.25)</f>
        <v>537.10545454545456</v>
      </c>
      <c r="DN1907">
        <f>BI1907+(BI1907*(CH1907-8.25)/8.25)</f>
        <v>-458.65696969696955</v>
      </c>
      <c r="DO1907">
        <f>BJ1907+(BJ1907*(CI1907-8.25)/8.25)</f>
        <v>-1057.2800000000002</v>
      </c>
      <c r="DP1907" t="e">
        <f>BK1907+(BK1907*(CJ1907-8.25)/8.25)</f>
        <v>#VALUE!</v>
      </c>
      <c r="DQ1907" t="e">
        <f>BL1907+(BL1907*(CK1907-8.25)/8.25)</f>
        <v>#VALUE!</v>
      </c>
      <c r="DR1907" t="e">
        <f>BM1907+(BM1907*(CL1907-8.25)/8.25)</f>
        <v>#VALUE!</v>
      </c>
      <c r="DS1907" s="7">
        <f>DL1907*10^8/$H1907</f>
        <v>-2249.7868403840716</v>
      </c>
      <c r="DT1907" s="7">
        <f>DM1907*10^8/$H1907</f>
        <v>3822.996657602092</v>
      </c>
      <c r="DU1907" s="7">
        <f>DN1907*10^8/$H1907</f>
        <v>-3264.6178647009565</v>
      </c>
      <c r="DV1907" s="7">
        <f>DO1907*10^8/$H1907</f>
        <v>-7525.4828859822592</v>
      </c>
      <c r="DW1907" s="7" t="e">
        <f>DP1907*10^8/$H1907</f>
        <v>#VALUE!</v>
      </c>
      <c r="DX1907" s="7" t="e">
        <f>DQ1907*10^8/$H1907</f>
        <v>#VALUE!</v>
      </c>
      <c r="DY1907" s="7" t="e">
        <f>DR1907*10^8/$H1907</f>
        <v>#VALUE!</v>
      </c>
      <c r="DZ1907" s="7">
        <f>DS1907*10^8/$H1907</f>
        <v>-16013.480217556777</v>
      </c>
      <c r="EA1907" s="7" t="e">
        <f>DY1907*0.8</f>
        <v>#VALUE!</v>
      </c>
      <c r="EB1907" s="9" t="e">
        <f>F1907-#REF!</f>
        <v>#REF!</v>
      </c>
      <c r="EC1907" s="3" t="e">
        <f>EB1907/#REF!*100</f>
        <v>#REF!</v>
      </c>
      <c r="ED1907" s="3" t="e">
        <f>DX1907-F1907</f>
        <v>#VALUE!</v>
      </c>
      <c r="EE1907" s="11" t="e">
        <f>ED1907/F1907</f>
        <v>#VALUE!</v>
      </c>
      <c r="EF1907" s="3" t="e">
        <f>F1907-#REF!</f>
        <v>#REF!</v>
      </c>
    </row>
    <row r="1908" spans="1:136" hidden="1" x14ac:dyDescent="0.3">
      <c r="A1908">
        <v>1906</v>
      </c>
      <c r="B1908" s="17" t="s">
        <v>10745</v>
      </c>
      <c r="C1908" s="16" t="str">
        <f>"https://finance.naver.com/item/frgn.nhn?code="&amp;B1908</f>
        <v>https://finance.naver.com/item/frgn.nhn?code=066110</v>
      </c>
      <c r="D1908" t="s">
        <v>1951</v>
      </c>
      <c r="E1908" t="s">
        <v>8060</v>
      </c>
      <c r="F1908" s="18">
        <f>VALUE(LEFT(E1908,FIND("/",E1908)-1))</f>
        <v>1130</v>
      </c>
      <c r="G1908" s="6" t="s">
        <v>8061</v>
      </c>
      <c r="H1908" s="6">
        <f>VALUE(LEFT(G1908,FIND("/",G1908)-1)) + VALUE(MID(G1908,FIND("/",G1908)+1,LEN(G1908)))</f>
        <v>76844272</v>
      </c>
      <c r="I1908">
        <v>0</v>
      </c>
      <c r="J1908" s="1">
        <f>F1908*H1908/(10^8)</f>
        <v>868.34027360000005</v>
      </c>
      <c r="K1908">
        <v>184</v>
      </c>
      <c r="L1908">
        <v>142</v>
      </c>
      <c r="M1908">
        <v>98</v>
      </c>
      <c r="N1908">
        <v>52</v>
      </c>
      <c r="O1908">
        <v>30</v>
      </c>
      <c r="P1908" t="s">
        <v>8838</v>
      </c>
      <c r="Q1908" t="s">
        <v>8838</v>
      </c>
      <c r="R1908" t="s">
        <v>8838</v>
      </c>
      <c r="S1908">
        <v>-37</v>
      </c>
      <c r="T1908">
        <v>-61</v>
      </c>
      <c r="U1908">
        <v>-157</v>
      </c>
      <c r="V1908">
        <v>-100</v>
      </c>
      <c r="W1908">
        <v>-55</v>
      </c>
      <c r="X1908" t="s">
        <v>8838</v>
      </c>
      <c r="Y1908" t="s">
        <v>8838</v>
      </c>
      <c r="Z1908" t="s">
        <v>8838</v>
      </c>
      <c r="AA1908">
        <v>-35</v>
      </c>
      <c r="AB1908">
        <v>-130</v>
      </c>
      <c r="AC1908">
        <v>-295</v>
      </c>
      <c r="AD1908">
        <v>-194</v>
      </c>
      <c r="AE1908">
        <v>-94</v>
      </c>
      <c r="AF1908" t="s">
        <v>8838</v>
      </c>
      <c r="AG1908" t="s">
        <v>8838</v>
      </c>
      <c r="AH1908" t="s">
        <v>8838</v>
      </c>
      <c r="AI1908">
        <v>858</v>
      </c>
      <c r="AJ1908">
        <v>895</v>
      </c>
      <c r="AK1908">
        <v>672</v>
      </c>
      <c r="AL1908">
        <v>860</v>
      </c>
      <c r="AM1908">
        <v>486</v>
      </c>
      <c r="AN1908" t="s">
        <v>8838</v>
      </c>
      <c r="AO1908" t="s">
        <v>8838</v>
      </c>
      <c r="AP1908" t="s">
        <v>8838</v>
      </c>
      <c r="AQ1908">
        <v>411</v>
      </c>
      <c r="AR1908">
        <v>434</v>
      </c>
      <c r="AS1908">
        <v>359</v>
      </c>
      <c r="AT1908">
        <v>621</v>
      </c>
      <c r="AU1908">
        <v>338</v>
      </c>
      <c r="AV1908" t="s">
        <v>8838</v>
      </c>
      <c r="AW1908" t="s">
        <v>8838</v>
      </c>
      <c r="AX1908" t="s">
        <v>8838</v>
      </c>
      <c r="AY1908">
        <v>447</v>
      </c>
      <c r="AZ1908">
        <v>461</v>
      </c>
      <c r="BA1908">
        <v>314</v>
      </c>
      <c r="BB1908">
        <v>239</v>
      </c>
      <c r="BC1908">
        <v>149</v>
      </c>
      <c r="BD1908" t="s">
        <v>8838</v>
      </c>
      <c r="BE1908" t="s">
        <v>8838</v>
      </c>
      <c r="BF1908" t="s">
        <v>8838</v>
      </c>
      <c r="BG1908">
        <v>447</v>
      </c>
      <c r="BH1908">
        <v>461</v>
      </c>
      <c r="BI1908">
        <v>314</v>
      </c>
      <c r="BJ1908">
        <v>239</v>
      </c>
      <c r="BK1908">
        <v>149</v>
      </c>
      <c r="BL1908" t="s">
        <v>8838</v>
      </c>
      <c r="BM1908" t="s">
        <v>8838</v>
      </c>
      <c r="BN1908" t="s">
        <v>8838</v>
      </c>
      <c r="BO1908">
        <v>134</v>
      </c>
      <c r="BP1908">
        <v>162</v>
      </c>
      <c r="BQ1908">
        <v>227</v>
      </c>
      <c r="BR1908">
        <v>264</v>
      </c>
      <c r="BS1908">
        <v>264</v>
      </c>
      <c r="BT1908" t="s">
        <v>8838</v>
      </c>
      <c r="BU1908" t="s">
        <v>8838</v>
      </c>
      <c r="BV1908" t="s">
        <v>8838</v>
      </c>
      <c r="BW1908">
        <v>-5.22</v>
      </c>
      <c r="BX1908">
        <v>-14.78</v>
      </c>
      <c r="BY1908">
        <v>-37.619999999999997</v>
      </c>
      <c r="BZ1908">
        <v>-25.29</v>
      </c>
      <c r="CA1908">
        <v>-14.03</v>
      </c>
      <c r="CB1908" t="s">
        <v>8838</v>
      </c>
      <c r="CC1908" t="s">
        <v>8838</v>
      </c>
      <c r="CD1908" t="s">
        <v>8838</v>
      </c>
      <c r="CE1908">
        <v>-9.49</v>
      </c>
      <c r="CF1908">
        <v>-28.52</v>
      </c>
      <c r="CG1908">
        <v>-76.099999999999994</v>
      </c>
      <c r="CH1908">
        <v>-70.150000000000006</v>
      </c>
      <c r="CI1908">
        <v>-48.77</v>
      </c>
      <c r="CJ1908" t="s">
        <v>8838</v>
      </c>
      <c r="CK1908" t="s">
        <v>8838</v>
      </c>
      <c r="CL1908" t="s">
        <v>8838</v>
      </c>
      <c r="CM1908">
        <v>-422</v>
      </c>
      <c r="CN1908" s="1">
        <v>-1044</v>
      </c>
      <c r="CO1908" s="1">
        <v>-1934</v>
      </c>
      <c r="CP1908">
        <v>-959</v>
      </c>
      <c r="CQ1908">
        <v>-467</v>
      </c>
      <c r="CR1908" t="s">
        <v>8838</v>
      </c>
      <c r="CS1908" t="s">
        <v>8838</v>
      </c>
      <c r="CT1908" t="s">
        <v>8838</v>
      </c>
      <c r="CU1908" t="s">
        <v>2</v>
      </c>
      <c r="CV1908" t="s">
        <v>2</v>
      </c>
      <c r="CW1908" t="s">
        <v>2</v>
      </c>
      <c r="CX1908" t="s">
        <v>2</v>
      </c>
      <c r="CY1908" t="s">
        <v>2</v>
      </c>
      <c r="CZ1908" t="s">
        <v>8838</v>
      </c>
      <c r="DA1908" t="s">
        <v>8838</v>
      </c>
      <c r="DB1908" t="s">
        <v>8838</v>
      </c>
      <c r="DC1908">
        <v>2.21</v>
      </c>
      <c r="DD1908">
        <v>1.27</v>
      </c>
      <c r="DE1908">
        <v>1.5</v>
      </c>
      <c r="DF1908">
        <v>1.37</v>
      </c>
      <c r="DG1908">
        <v>1.41</v>
      </c>
      <c r="DH1908" t="s">
        <v>8838</v>
      </c>
      <c r="DI1908" t="s">
        <v>8838</v>
      </c>
      <c r="DJ1908" t="s">
        <v>8838</v>
      </c>
      <c r="DK1908" s="5" t="e">
        <f>(CL1908*3+CK1908*2+CJ1908)/6</f>
        <v>#VALUE!</v>
      </c>
      <c r="DL1908">
        <f>BG1908+(BG1908*(CF1908-8.25)/8.25)</f>
        <v>-1545.2654545454543</v>
      </c>
      <c r="DM1908">
        <f>BH1908+(BH1908*(CG1908-8.25)/8.25)</f>
        <v>-4252.3757575757572</v>
      </c>
      <c r="DN1908">
        <f>BI1908+(BI1908*(CH1908-8.25)/8.25)</f>
        <v>-2669.9515151515152</v>
      </c>
      <c r="DO1908">
        <f>BJ1908+(BJ1908*(CI1908-8.25)/8.25)</f>
        <v>-1412.8521212121213</v>
      </c>
      <c r="DP1908" t="e">
        <f>BK1908+(BK1908*(CJ1908-8.25)/8.25)</f>
        <v>#VALUE!</v>
      </c>
      <c r="DQ1908" t="e">
        <f>BL1908+(BL1908*(CK1908-8.25)/8.25)</f>
        <v>#VALUE!</v>
      </c>
      <c r="DR1908" t="e">
        <f>BM1908+(BM1908*(CL1908-8.25)/8.25)</f>
        <v>#VALUE!</v>
      </c>
      <c r="DS1908" s="7">
        <f>DL1908*10^8/$H1908</f>
        <v>-2010.9051908845652</v>
      </c>
      <c r="DT1908" s="7">
        <f>DM1908*10^8/$H1908</f>
        <v>-5533.757620315223</v>
      </c>
      <c r="DU1908" s="7">
        <f>DN1908*10^8/$H1908</f>
        <v>-3474.4964662447646</v>
      </c>
      <c r="DV1908" s="7">
        <f>DO1908*10^8/$H1908</f>
        <v>-1838.5913282022129</v>
      </c>
      <c r="DW1908" s="7" t="e">
        <f>DP1908*10^8/$H1908</f>
        <v>#VALUE!</v>
      </c>
      <c r="DX1908" s="7" t="e">
        <f>DQ1908*10^8/$H1908</f>
        <v>#VALUE!</v>
      </c>
      <c r="DY1908" s="7" t="e">
        <f>DR1908*10^8/$H1908</f>
        <v>#VALUE!</v>
      </c>
      <c r="DZ1908" s="7">
        <f>DS1908*10^8/$H1908</f>
        <v>-2616.857624579442</v>
      </c>
      <c r="EA1908" s="7" t="e">
        <f>DY1908*0.8</f>
        <v>#VALUE!</v>
      </c>
      <c r="EB1908" s="9" t="e">
        <f>F1908-#REF!</f>
        <v>#REF!</v>
      </c>
      <c r="EC1908" s="3" t="e">
        <f>EB1908/#REF!*100</f>
        <v>#REF!</v>
      </c>
      <c r="ED1908" s="3" t="e">
        <f>DX1908-F1908</f>
        <v>#VALUE!</v>
      </c>
      <c r="EE1908" s="11" t="e">
        <f>ED1908/F1908</f>
        <v>#VALUE!</v>
      </c>
      <c r="EF1908" s="3" t="e">
        <f>F1908-#REF!</f>
        <v>#REF!</v>
      </c>
    </row>
    <row r="1909" spans="1:136" hidden="1" x14ac:dyDescent="0.3">
      <c r="A1909">
        <v>1907</v>
      </c>
      <c r="B1909" s="17" t="s">
        <v>10746</v>
      </c>
      <c r="C1909" s="16" t="str">
        <f>"https://finance.naver.com/item/frgn.nhn?code="&amp;B1909</f>
        <v>https://finance.naver.com/item/frgn.nhn?code=043710</v>
      </c>
      <c r="D1909" t="s">
        <v>1952</v>
      </c>
      <c r="E1909" t="s">
        <v>8062</v>
      </c>
      <c r="F1909" s="18">
        <f>VALUE(LEFT(E1909,FIND("/",E1909)-1))</f>
        <v>1035</v>
      </c>
      <c r="G1909" s="6" t="s">
        <v>8063</v>
      </c>
      <c r="H1909" s="6">
        <f>VALUE(LEFT(G1909,FIND("/",G1909)-1)) + VALUE(MID(G1909,FIND("/",G1909)+1,LEN(G1909)))</f>
        <v>38745560</v>
      </c>
      <c r="I1909">
        <v>537</v>
      </c>
      <c r="J1909" s="1">
        <f>F1909*H1909/(10^8)</f>
        <v>401.01654600000001</v>
      </c>
      <c r="K1909">
        <v>185</v>
      </c>
      <c r="L1909">
        <v>143</v>
      </c>
      <c r="M1909">
        <v>175</v>
      </c>
      <c r="N1909">
        <v>731</v>
      </c>
      <c r="O1909">
        <v>437</v>
      </c>
      <c r="P1909" t="s">
        <v>8838</v>
      </c>
      <c r="Q1909" t="s">
        <v>8838</v>
      </c>
      <c r="R1909" t="s">
        <v>8838</v>
      </c>
      <c r="S1909">
        <v>-3</v>
      </c>
      <c r="T1909">
        <v>-8</v>
      </c>
      <c r="U1909">
        <v>-2</v>
      </c>
      <c r="V1909">
        <v>-88</v>
      </c>
      <c r="W1909">
        <v>-301</v>
      </c>
      <c r="X1909" t="s">
        <v>8838</v>
      </c>
      <c r="Y1909" t="s">
        <v>8838</v>
      </c>
      <c r="Z1909" t="s">
        <v>8838</v>
      </c>
      <c r="AA1909">
        <v>-25</v>
      </c>
      <c r="AB1909">
        <v>-14</v>
      </c>
      <c r="AC1909">
        <v>-39</v>
      </c>
      <c r="AD1909">
        <v>-85</v>
      </c>
      <c r="AE1909">
        <v>-342</v>
      </c>
      <c r="AF1909" t="s">
        <v>8838</v>
      </c>
      <c r="AG1909" t="s">
        <v>8838</v>
      </c>
      <c r="AH1909" t="s">
        <v>8838</v>
      </c>
      <c r="AI1909">
        <v>433</v>
      </c>
      <c r="AJ1909">
        <v>382</v>
      </c>
      <c r="AK1909">
        <v>628</v>
      </c>
      <c r="AL1909" s="1">
        <v>1191</v>
      </c>
      <c r="AM1909">
        <v>994</v>
      </c>
      <c r="AN1909" t="s">
        <v>8838</v>
      </c>
      <c r="AO1909" t="s">
        <v>8838</v>
      </c>
      <c r="AP1909" t="s">
        <v>8838</v>
      </c>
      <c r="AQ1909">
        <v>37</v>
      </c>
      <c r="AR1909">
        <v>14</v>
      </c>
      <c r="AS1909">
        <v>150</v>
      </c>
      <c r="AT1909">
        <v>533</v>
      </c>
      <c r="AU1909">
        <v>649</v>
      </c>
      <c r="AV1909" t="s">
        <v>8838</v>
      </c>
      <c r="AW1909" t="s">
        <v>8838</v>
      </c>
      <c r="AX1909" t="s">
        <v>8838</v>
      </c>
      <c r="AY1909">
        <v>395</v>
      </c>
      <c r="AZ1909">
        <v>368</v>
      </c>
      <c r="BA1909">
        <v>478</v>
      </c>
      <c r="BB1909">
        <v>658</v>
      </c>
      <c r="BC1909">
        <v>346</v>
      </c>
      <c r="BD1909" t="s">
        <v>8838</v>
      </c>
      <c r="BE1909" t="s">
        <v>8838</v>
      </c>
      <c r="BF1909" t="s">
        <v>8838</v>
      </c>
      <c r="BG1909">
        <v>395</v>
      </c>
      <c r="BH1909">
        <v>366</v>
      </c>
      <c r="BI1909">
        <v>478</v>
      </c>
      <c r="BJ1909">
        <v>507</v>
      </c>
      <c r="BK1909">
        <v>284</v>
      </c>
      <c r="BL1909" t="s">
        <v>8838</v>
      </c>
      <c r="BM1909" t="s">
        <v>8838</v>
      </c>
      <c r="BN1909" t="s">
        <v>8838</v>
      </c>
      <c r="BO1909">
        <v>106</v>
      </c>
      <c r="BP1909">
        <v>106</v>
      </c>
      <c r="BQ1909">
        <v>126</v>
      </c>
      <c r="BR1909">
        <v>148</v>
      </c>
      <c r="BS1909">
        <v>182</v>
      </c>
      <c r="BT1909" t="s">
        <v>8838</v>
      </c>
      <c r="BU1909" t="s">
        <v>8838</v>
      </c>
      <c r="BV1909" t="s">
        <v>8838</v>
      </c>
      <c r="BW1909">
        <v>-8.15</v>
      </c>
      <c r="BX1909">
        <v>-3.45</v>
      </c>
      <c r="BY1909">
        <v>-7.66</v>
      </c>
      <c r="BZ1909">
        <v>-9.34</v>
      </c>
      <c r="CA1909">
        <v>-31.26</v>
      </c>
      <c r="CB1909" t="s">
        <v>8838</v>
      </c>
      <c r="CC1909" t="s">
        <v>8838</v>
      </c>
      <c r="CD1909" t="s">
        <v>8838</v>
      </c>
      <c r="CE1909">
        <v>-9.2100000000000009</v>
      </c>
      <c r="CF1909">
        <v>-3.69</v>
      </c>
      <c r="CG1909">
        <v>-9.07</v>
      </c>
      <c r="CH1909">
        <v>-15.37</v>
      </c>
      <c r="CI1909">
        <v>-63.28</v>
      </c>
      <c r="CJ1909" t="s">
        <v>8838</v>
      </c>
      <c r="CK1909" t="s">
        <v>8838</v>
      </c>
      <c r="CL1909" t="s">
        <v>8838</v>
      </c>
      <c r="CM1909">
        <v>-124</v>
      </c>
      <c r="CN1909">
        <v>-67</v>
      </c>
      <c r="CO1909">
        <v>-165</v>
      </c>
      <c r="CP1909">
        <v>-273</v>
      </c>
      <c r="CQ1909">
        <v>-727</v>
      </c>
      <c r="CR1909" t="s">
        <v>8838</v>
      </c>
      <c r="CS1909" t="s">
        <v>8838</v>
      </c>
      <c r="CT1909" t="s">
        <v>8838</v>
      </c>
      <c r="CU1909" t="s">
        <v>2</v>
      </c>
      <c r="CV1909" t="s">
        <v>2</v>
      </c>
      <c r="CW1909" t="s">
        <v>2</v>
      </c>
      <c r="CX1909" t="s">
        <v>2</v>
      </c>
      <c r="CY1909" t="s">
        <v>2</v>
      </c>
      <c r="CZ1909" t="s">
        <v>8838</v>
      </c>
      <c r="DA1909" t="s">
        <v>8838</v>
      </c>
      <c r="DB1909" t="s">
        <v>8838</v>
      </c>
      <c r="DC1909">
        <v>3.22</v>
      </c>
      <c r="DD1909">
        <v>2.38</v>
      </c>
      <c r="DE1909">
        <v>1.4</v>
      </c>
      <c r="DF1909">
        <v>0.84</v>
      </c>
      <c r="DG1909">
        <v>1.3</v>
      </c>
      <c r="DH1909" t="s">
        <v>8838</v>
      </c>
      <c r="DI1909" t="s">
        <v>8838</v>
      </c>
      <c r="DJ1909" t="s">
        <v>8838</v>
      </c>
      <c r="DK1909" s="5" t="e">
        <f>(CL1909*3+CK1909*2+CJ1909)/6</f>
        <v>#VALUE!</v>
      </c>
      <c r="DL1909">
        <f>BG1909+(BG1909*(CF1909-8.25)/8.25)</f>
        <v>-176.67272727272734</v>
      </c>
      <c r="DM1909">
        <f>BH1909+(BH1909*(CG1909-8.25)/8.25)</f>
        <v>-402.37818181818182</v>
      </c>
      <c r="DN1909">
        <f>BI1909+(BI1909*(CH1909-8.25)/8.25)</f>
        <v>-890.5284848484846</v>
      </c>
      <c r="DO1909">
        <f>BJ1909+(BJ1909*(CI1909-8.25)/8.25)</f>
        <v>-3888.8436363636365</v>
      </c>
      <c r="DP1909" t="e">
        <f>BK1909+(BK1909*(CJ1909-8.25)/8.25)</f>
        <v>#VALUE!</v>
      </c>
      <c r="DQ1909" t="e">
        <f>BL1909+(BL1909*(CK1909-8.25)/8.25)</f>
        <v>#VALUE!</v>
      </c>
      <c r="DR1909" t="e">
        <f>BM1909+(BM1909*(CL1909-8.25)/8.25)</f>
        <v>#VALUE!</v>
      </c>
      <c r="DS1909" s="7">
        <f>DL1909*10^8/$H1909</f>
        <v>-455.98186546465547</v>
      </c>
      <c r="DT1909" s="7">
        <f>DM1909*10^8/$H1909</f>
        <v>-1038.5143015565702</v>
      </c>
      <c r="DU1909" s="7">
        <f>DN1909*10^8/$H1909</f>
        <v>-2298.4013777281439</v>
      </c>
      <c r="DV1909" s="7">
        <f>DO1909*10^8/$H1909</f>
        <v>-10036.875544871817</v>
      </c>
      <c r="DW1909" s="7" t="e">
        <f>DP1909*10^8/$H1909</f>
        <v>#VALUE!</v>
      </c>
      <c r="DX1909" s="7" t="e">
        <f>DQ1909*10^8/$H1909</f>
        <v>#VALUE!</v>
      </c>
      <c r="DY1909" s="7" t="e">
        <f>DR1909*10^8/$H1909</f>
        <v>#VALUE!</v>
      </c>
      <c r="DZ1909" s="7">
        <f>DS1909*10^8/$H1909</f>
        <v>-1176.8622403822669</v>
      </c>
      <c r="EA1909" s="7" t="e">
        <f>DY1909*0.8</f>
        <v>#VALUE!</v>
      </c>
      <c r="EB1909" s="9" t="e">
        <f>F1909-#REF!</f>
        <v>#REF!</v>
      </c>
      <c r="EC1909" s="3" t="e">
        <f>EB1909/#REF!*100</f>
        <v>#REF!</v>
      </c>
      <c r="ED1909" s="3" t="e">
        <f>DX1909-F1909</f>
        <v>#VALUE!</v>
      </c>
      <c r="EE1909" s="11" t="e">
        <f>ED1909/F1909</f>
        <v>#VALUE!</v>
      </c>
      <c r="EF1909" s="3" t="e">
        <f>F1909-#REF!</f>
        <v>#REF!</v>
      </c>
    </row>
    <row r="1910" spans="1:136" hidden="1" x14ac:dyDescent="0.3">
      <c r="A1910">
        <v>1908</v>
      </c>
      <c r="B1910" s="17" t="s">
        <v>10747</v>
      </c>
      <c r="C1910" s="16" t="str">
        <f>"https://finance.naver.com/item/frgn.nhn?code="&amp;B1910</f>
        <v>https://finance.naver.com/item/frgn.nhn?code=060560</v>
      </c>
      <c r="D1910" t="s">
        <v>1953</v>
      </c>
      <c r="E1910" t="s">
        <v>8064</v>
      </c>
      <c r="F1910" s="18">
        <f>VALUE(LEFT(E1910,FIND("/",E1910)-1))</f>
        <v>1250</v>
      </c>
      <c r="G1910" s="6" t="s">
        <v>8065</v>
      </c>
      <c r="H1910" s="6">
        <f>VALUE(LEFT(G1910,FIND("/",G1910)-1)) + VALUE(MID(G1910,FIND("/",G1910)+1,LEN(G1910)))</f>
        <v>127669525</v>
      </c>
      <c r="I1910">
        <v>0</v>
      </c>
      <c r="J1910" s="1">
        <f>F1910*H1910/(10^8)</f>
        <v>1595.8690624999999</v>
      </c>
      <c r="K1910">
        <v>957</v>
      </c>
      <c r="L1910" s="1">
        <v>2344</v>
      </c>
      <c r="M1910" s="1">
        <v>2390</v>
      </c>
      <c r="N1910" s="1">
        <v>2656</v>
      </c>
      <c r="O1910" s="1">
        <v>2559</v>
      </c>
      <c r="P1910" t="s">
        <v>8838</v>
      </c>
      <c r="Q1910" t="s">
        <v>8838</v>
      </c>
      <c r="R1910" t="s">
        <v>8838</v>
      </c>
      <c r="S1910">
        <v>1</v>
      </c>
      <c r="T1910">
        <v>15</v>
      </c>
      <c r="U1910">
        <v>-49</v>
      </c>
      <c r="V1910">
        <v>26</v>
      </c>
      <c r="W1910">
        <v>66</v>
      </c>
      <c r="X1910" t="s">
        <v>8838</v>
      </c>
      <c r="Y1910" t="s">
        <v>8838</v>
      </c>
      <c r="Z1910" t="s">
        <v>8838</v>
      </c>
      <c r="AA1910">
        <v>158</v>
      </c>
      <c r="AB1910">
        <v>-575</v>
      </c>
      <c r="AC1910">
        <v>-355</v>
      </c>
      <c r="AD1910">
        <v>-2</v>
      </c>
      <c r="AE1910">
        <v>65</v>
      </c>
      <c r="AF1910" t="s">
        <v>8838</v>
      </c>
      <c r="AG1910" t="s">
        <v>8838</v>
      </c>
      <c r="AH1910" t="s">
        <v>8838</v>
      </c>
      <c r="AI1910" s="1">
        <v>3873</v>
      </c>
      <c r="AJ1910" s="1">
        <v>3581</v>
      </c>
      <c r="AK1910" s="1">
        <v>3239</v>
      </c>
      <c r="AL1910" s="1">
        <v>3290</v>
      </c>
      <c r="AM1910" s="1">
        <v>3588</v>
      </c>
      <c r="AN1910" t="s">
        <v>8838</v>
      </c>
      <c r="AO1910" t="s">
        <v>8838</v>
      </c>
      <c r="AP1910" t="s">
        <v>8838</v>
      </c>
      <c r="AQ1910" s="1">
        <v>1678</v>
      </c>
      <c r="AR1910" s="1">
        <v>1925</v>
      </c>
      <c r="AS1910" s="1">
        <v>1859</v>
      </c>
      <c r="AT1910" s="1">
        <v>1867</v>
      </c>
      <c r="AU1910" s="1">
        <v>2033</v>
      </c>
      <c r="AV1910" t="s">
        <v>8838</v>
      </c>
      <c r="AW1910" t="s">
        <v>8838</v>
      </c>
      <c r="AX1910" t="s">
        <v>8838</v>
      </c>
      <c r="AY1910" s="1">
        <v>2195</v>
      </c>
      <c r="AZ1910" s="1">
        <v>1656</v>
      </c>
      <c r="BA1910" s="1">
        <v>1379</v>
      </c>
      <c r="BB1910" s="1">
        <v>1423</v>
      </c>
      <c r="BC1910" s="1">
        <v>1555</v>
      </c>
      <c r="BD1910" t="s">
        <v>8838</v>
      </c>
      <c r="BE1910" t="s">
        <v>8838</v>
      </c>
      <c r="BF1910" t="s">
        <v>8838</v>
      </c>
      <c r="BG1910" s="1">
        <v>1601</v>
      </c>
      <c r="BH1910" s="1">
        <v>1050</v>
      </c>
      <c r="BI1910">
        <v>808</v>
      </c>
      <c r="BJ1910">
        <v>795</v>
      </c>
      <c r="BK1910">
        <v>866</v>
      </c>
      <c r="BL1910" t="s">
        <v>8838</v>
      </c>
      <c r="BM1910" t="s">
        <v>8838</v>
      </c>
      <c r="BN1910" t="s">
        <v>8838</v>
      </c>
      <c r="BO1910">
        <v>204</v>
      </c>
      <c r="BP1910">
        <v>419</v>
      </c>
      <c r="BQ1910">
        <v>424</v>
      </c>
      <c r="BR1910">
        <v>426</v>
      </c>
      <c r="BS1910">
        <v>426</v>
      </c>
      <c r="BT1910" t="s">
        <v>8838</v>
      </c>
      <c r="BU1910" t="s">
        <v>8838</v>
      </c>
      <c r="BV1910" t="s">
        <v>8838</v>
      </c>
      <c r="BW1910">
        <v>5.94</v>
      </c>
      <c r="BX1910">
        <v>-15.44</v>
      </c>
      <c r="BY1910">
        <v>-10.4</v>
      </c>
      <c r="BZ1910">
        <v>-7.0000000000000007E-2</v>
      </c>
      <c r="CA1910">
        <v>1.88</v>
      </c>
      <c r="CB1910" t="s">
        <v>8838</v>
      </c>
      <c r="CC1910" t="s">
        <v>8838</v>
      </c>
      <c r="CD1910" t="s">
        <v>8838</v>
      </c>
      <c r="CE1910">
        <v>11.98</v>
      </c>
      <c r="CF1910">
        <v>-45.91</v>
      </c>
      <c r="CG1910">
        <v>-38.92</v>
      </c>
      <c r="CH1910">
        <v>-2.44</v>
      </c>
      <c r="CI1910">
        <v>4.04</v>
      </c>
      <c r="CJ1910" t="s">
        <v>8838</v>
      </c>
      <c r="CK1910" t="s">
        <v>8838</v>
      </c>
      <c r="CL1910" t="s">
        <v>8838</v>
      </c>
      <c r="CM1910">
        <v>259</v>
      </c>
      <c r="CN1910">
        <v>-684</v>
      </c>
      <c r="CO1910">
        <v>-391</v>
      </c>
      <c r="CP1910">
        <v>-21</v>
      </c>
      <c r="CQ1910">
        <v>36</v>
      </c>
      <c r="CR1910" t="s">
        <v>8838</v>
      </c>
      <c r="CS1910" t="s">
        <v>8838</v>
      </c>
      <c r="CT1910" t="s">
        <v>8838</v>
      </c>
      <c r="CU1910">
        <v>7.8</v>
      </c>
      <c r="CV1910" t="s">
        <v>2</v>
      </c>
      <c r="CW1910" t="s">
        <v>2</v>
      </c>
      <c r="CX1910" t="s">
        <v>2</v>
      </c>
      <c r="CY1910">
        <v>27.73</v>
      </c>
      <c r="CZ1910" t="s">
        <v>8838</v>
      </c>
      <c r="DA1910" t="s">
        <v>8838</v>
      </c>
      <c r="DB1910" t="s">
        <v>8838</v>
      </c>
      <c r="DC1910">
        <v>1.02</v>
      </c>
      <c r="DD1910">
        <v>1.28</v>
      </c>
      <c r="DE1910">
        <v>1.28</v>
      </c>
      <c r="DF1910">
        <v>1.35</v>
      </c>
      <c r="DG1910">
        <v>1.04</v>
      </c>
      <c r="DH1910" t="s">
        <v>8838</v>
      </c>
      <c r="DI1910" t="s">
        <v>8838</v>
      </c>
      <c r="DJ1910" t="s">
        <v>8838</v>
      </c>
      <c r="DK1910" s="5" t="e">
        <f>(CL1910*3+CK1910*2+CJ1910)/6</f>
        <v>#VALUE!</v>
      </c>
      <c r="DL1910">
        <f>BG1910+(BG1910*(CF1910-8.25)/8.25)</f>
        <v>-8909.3224242424221</v>
      </c>
      <c r="DM1910">
        <f>BH1910+(BH1910*(CG1910-8.25)/8.25)</f>
        <v>-4953.454545454545</v>
      </c>
      <c r="DN1910">
        <f>BI1910+(BI1910*(CH1910-8.25)/8.25)</f>
        <v>-238.97212121212124</v>
      </c>
      <c r="DO1910">
        <f>BJ1910+(BJ1910*(CI1910-8.25)/8.25)</f>
        <v>389.30909090909091</v>
      </c>
      <c r="DP1910" t="e">
        <f>BK1910+(BK1910*(CJ1910-8.25)/8.25)</f>
        <v>#VALUE!</v>
      </c>
      <c r="DQ1910" t="e">
        <f>BL1910+(BL1910*(CK1910-8.25)/8.25)</f>
        <v>#VALUE!</v>
      </c>
      <c r="DR1910" t="e">
        <f>BM1910+(BM1910*(CL1910-8.25)/8.25)</f>
        <v>#VALUE!</v>
      </c>
      <c r="DS1910" s="7">
        <f>DL1910*10^8/$H1910</f>
        <v>-6978.4252931484016</v>
      </c>
      <c r="DT1910" s="7">
        <f>DM1910*10^8/$H1910</f>
        <v>-3879.9036382837212</v>
      </c>
      <c r="DU1910" s="7">
        <f>DN1910*10^8/$H1910</f>
        <v>-187.18023836316556</v>
      </c>
      <c r="DV1910" s="7">
        <f>DO1910*10^8/$H1910</f>
        <v>304.93501946458315</v>
      </c>
      <c r="DW1910" s="7" t="e">
        <f>DP1910*10^8/$H1910</f>
        <v>#VALUE!</v>
      </c>
      <c r="DX1910" s="7" t="e">
        <f>DQ1910*10^8/$H1910</f>
        <v>#VALUE!</v>
      </c>
      <c r="DY1910" s="7" t="e">
        <f>DR1910*10^8/$H1910</f>
        <v>#VALUE!</v>
      </c>
      <c r="DZ1910" s="7">
        <f>DS1910*10^8/$H1910</f>
        <v>-5466.0070938216477</v>
      </c>
      <c r="EA1910" s="7" t="e">
        <f>DY1910*0.8</f>
        <v>#VALUE!</v>
      </c>
      <c r="EB1910" s="9" t="e">
        <f>F1910-#REF!</f>
        <v>#REF!</v>
      </c>
      <c r="EC1910" s="3" t="e">
        <f>EB1910/#REF!*100</f>
        <v>#REF!</v>
      </c>
      <c r="ED1910" s="3" t="e">
        <f>DX1910-F1910</f>
        <v>#VALUE!</v>
      </c>
      <c r="EE1910" s="11" t="e">
        <f>ED1910/F1910</f>
        <v>#VALUE!</v>
      </c>
      <c r="EF1910" s="3" t="e">
        <f>F1910-#REF!</f>
        <v>#REF!</v>
      </c>
    </row>
    <row r="1911" spans="1:136" hidden="1" x14ac:dyDescent="0.3">
      <c r="A1911">
        <v>1909</v>
      </c>
      <c r="B1911" s="17" t="s">
        <v>10748</v>
      </c>
      <c r="C1911" s="16" t="str">
        <f>"https://finance.naver.com/item/frgn.nhn?code="&amp;B1911</f>
        <v>https://finance.naver.com/item/frgn.nhn?code=036010</v>
      </c>
      <c r="D1911" t="s">
        <v>1954</v>
      </c>
      <c r="E1911" t="s">
        <v>8066</v>
      </c>
      <c r="F1911" s="18">
        <f>VALUE(LEFT(E1911,FIND("/",E1911)-1))</f>
        <v>9550</v>
      </c>
      <c r="G1911" s="6" t="s">
        <v>8067</v>
      </c>
      <c r="H1911" s="6">
        <f>VALUE(LEFT(G1911,FIND("/",G1911)-1)) + VALUE(MID(G1911,FIND("/",G1911)+1,LEN(G1911)))</f>
        <v>13292934</v>
      </c>
      <c r="I1911">
        <v>0</v>
      </c>
      <c r="J1911" s="1">
        <f>F1911*H1911/(10^8)</f>
        <v>1269.475197</v>
      </c>
      <c r="K1911">
        <v>806</v>
      </c>
      <c r="L1911">
        <v>841</v>
      </c>
      <c r="M1911">
        <v>998</v>
      </c>
      <c r="N1911" s="1">
        <v>1233</v>
      </c>
      <c r="O1911" s="1">
        <v>1241</v>
      </c>
      <c r="P1911" s="1">
        <v>1469</v>
      </c>
      <c r="Q1911" s="1">
        <v>1606</v>
      </c>
      <c r="R1911" s="1">
        <v>1747</v>
      </c>
      <c r="S1911">
        <v>108</v>
      </c>
      <c r="T1911">
        <v>91</v>
      </c>
      <c r="U1911">
        <v>66</v>
      </c>
      <c r="V1911">
        <v>-23</v>
      </c>
      <c r="W1911">
        <v>-19</v>
      </c>
      <c r="X1911">
        <v>69</v>
      </c>
      <c r="Y1911">
        <v>114</v>
      </c>
      <c r="Z1911">
        <v>149</v>
      </c>
      <c r="AA1911">
        <v>100</v>
      </c>
      <c r="AB1911">
        <v>77</v>
      </c>
      <c r="AC1911">
        <v>262</v>
      </c>
      <c r="AD1911">
        <v>-51</v>
      </c>
      <c r="AE1911">
        <v>-27</v>
      </c>
      <c r="AF1911">
        <v>62</v>
      </c>
      <c r="AG1911">
        <v>99</v>
      </c>
      <c r="AH1911">
        <v>121</v>
      </c>
      <c r="AI1911">
        <v>941</v>
      </c>
      <c r="AJ1911">
        <v>930</v>
      </c>
      <c r="AK1911" s="1">
        <v>1255</v>
      </c>
      <c r="AL1911" s="1">
        <v>1211</v>
      </c>
      <c r="AM1911" s="1">
        <v>1220</v>
      </c>
      <c r="AN1911" s="1">
        <v>1342</v>
      </c>
      <c r="AO1911" s="1">
        <v>1458</v>
      </c>
      <c r="AP1911" s="1">
        <v>1597</v>
      </c>
      <c r="AQ1911">
        <v>106</v>
      </c>
      <c r="AR1911">
        <v>48</v>
      </c>
      <c r="AS1911">
        <v>154</v>
      </c>
      <c r="AT1911">
        <v>186</v>
      </c>
      <c r="AU1911">
        <v>221</v>
      </c>
      <c r="AV1911">
        <v>297</v>
      </c>
      <c r="AW1911">
        <v>323</v>
      </c>
      <c r="AX1911">
        <v>350</v>
      </c>
      <c r="AY1911">
        <v>834</v>
      </c>
      <c r="AZ1911">
        <v>882</v>
      </c>
      <c r="BA1911" s="1">
        <v>1100</v>
      </c>
      <c r="BB1911" s="1">
        <v>1024</v>
      </c>
      <c r="BC1911">
        <v>999</v>
      </c>
      <c r="BD1911" s="1">
        <v>1045</v>
      </c>
      <c r="BE1911" s="1">
        <v>1135</v>
      </c>
      <c r="BF1911" s="1">
        <v>1247</v>
      </c>
      <c r="BG1911">
        <v>834</v>
      </c>
      <c r="BH1911">
        <v>882</v>
      </c>
      <c r="BI1911" s="1">
        <v>1100</v>
      </c>
      <c r="BJ1911" s="1">
        <v>1024</v>
      </c>
      <c r="BK1911">
        <v>999</v>
      </c>
      <c r="BL1911" s="1">
        <v>1045</v>
      </c>
      <c r="BM1911" s="1">
        <v>1135</v>
      </c>
      <c r="BN1911" s="1">
        <v>1247</v>
      </c>
      <c r="BO1911">
        <v>69</v>
      </c>
      <c r="BP1911">
        <v>69</v>
      </c>
      <c r="BQ1911">
        <v>69</v>
      </c>
      <c r="BR1911">
        <v>69</v>
      </c>
      <c r="BS1911">
        <v>69</v>
      </c>
      <c r="BT1911">
        <v>69</v>
      </c>
      <c r="BU1911">
        <v>69</v>
      </c>
      <c r="BV1911">
        <v>69</v>
      </c>
      <c r="BW1911">
        <v>10.89</v>
      </c>
      <c r="BX1911">
        <v>8.19</v>
      </c>
      <c r="BY1911">
        <v>23.95</v>
      </c>
      <c r="BZ1911">
        <v>-4.0999999999999996</v>
      </c>
      <c r="CA1911">
        <v>-2.2000000000000002</v>
      </c>
      <c r="CB1911">
        <v>4.84</v>
      </c>
      <c r="CC1911">
        <v>7.07</v>
      </c>
      <c r="CD1911">
        <v>7.92</v>
      </c>
      <c r="CE1911">
        <v>12.66</v>
      </c>
      <c r="CF1911">
        <v>8.93</v>
      </c>
      <c r="CG1911">
        <v>26.39</v>
      </c>
      <c r="CH1911">
        <v>-4.76</v>
      </c>
      <c r="CI1911">
        <v>-2.64</v>
      </c>
      <c r="CJ1911">
        <v>6.07</v>
      </c>
      <c r="CK1911">
        <v>9.08</v>
      </c>
      <c r="CL1911">
        <v>10.16</v>
      </c>
      <c r="CM1911">
        <v>764</v>
      </c>
      <c r="CN1911">
        <v>577</v>
      </c>
      <c r="CO1911" s="1">
        <v>1967</v>
      </c>
      <c r="CP1911">
        <v>-381</v>
      </c>
      <c r="CQ1911">
        <v>-201</v>
      </c>
      <c r="CR1911">
        <v>466</v>
      </c>
      <c r="CS1911">
        <v>745</v>
      </c>
      <c r="CT1911">
        <v>910</v>
      </c>
      <c r="CU1911">
        <v>9.6199999999999992</v>
      </c>
      <c r="CV1911">
        <v>14.66</v>
      </c>
      <c r="CW1911">
        <v>2.85</v>
      </c>
      <c r="CX1911" t="s">
        <v>2</v>
      </c>
      <c r="CY1911" t="s">
        <v>2</v>
      </c>
      <c r="CZ1911">
        <v>20.48</v>
      </c>
      <c r="DA1911">
        <v>12.82</v>
      </c>
      <c r="DB1911">
        <v>10.49</v>
      </c>
      <c r="DC1911">
        <v>1.17</v>
      </c>
      <c r="DD1911">
        <v>1.27</v>
      </c>
      <c r="DE1911">
        <v>0.68</v>
      </c>
      <c r="DF1911">
        <v>0.68</v>
      </c>
      <c r="DG1911">
        <v>1.1399999999999999</v>
      </c>
      <c r="DH1911">
        <v>1.21</v>
      </c>
      <c r="DI1911">
        <v>1.1200000000000001</v>
      </c>
      <c r="DJ1911">
        <v>1.02</v>
      </c>
      <c r="DK1911" s="5">
        <f>(CL1911*3+CK1911*2+CJ1911)/6</f>
        <v>9.1183333333333341</v>
      </c>
      <c r="DL1911">
        <f>BG1911+(BG1911*(CF1911-8.25)/8.25)</f>
        <v>902.74181818181819</v>
      </c>
      <c r="DM1911">
        <f>BH1911+(BH1911*(CG1911-8.25)/8.25)</f>
        <v>2821.3309090909092</v>
      </c>
      <c r="DN1911">
        <f>BI1911+(BI1911*(CH1911-8.25)/8.25)</f>
        <v>-634.66666666666674</v>
      </c>
      <c r="DO1911">
        <f>BJ1911+(BJ1911*(CI1911-8.25)/8.25)</f>
        <v>-327.68000000000006</v>
      </c>
      <c r="DP1911">
        <f>BK1911+(BK1911*(CJ1911-8.25)/8.25)</f>
        <v>735.02181818181816</v>
      </c>
      <c r="DQ1911">
        <f>BL1911+(BL1911*(CK1911-8.25)/8.25)</f>
        <v>1150.1333333333334</v>
      </c>
      <c r="DR1911">
        <f>BM1911+(BM1911*(CL1911-8.25)/8.25)</f>
        <v>1397.769696969697</v>
      </c>
      <c r="DS1911" s="7">
        <f>DL1911*10^8/$H1911</f>
        <v>6791.1404523773172</v>
      </c>
      <c r="DT1911" s="7">
        <f>DM1911*10^8/$H1911</f>
        <v>21224.29035674825</v>
      </c>
      <c r="DU1911" s="7">
        <f>DN1911*10^8/$H1911</f>
        <v>-4774.4663944518697</v>
      </c>
      <c r="DV1911" s="7">
        <f>DO1911*10^8/$H1911</f>
        <v>-2465.0690359254027</v>
      </c>
      <c r="DW1911" s="7">
        <f>DP1911*10^8/$H1911</f>
        <v>5529.4174949023163</v>
      </c>
      <c r="DX1911" s="7">
        <f>DQ1911*10^8/$H1911</f>
        <v>8652.2157812062669</v>
      </c>
      <c r="DY1911" s="7">
        <f>DR1911*10^8/$H1911</f>
        <v>10515.133054671729</v>
      </c>
      <c r="DZ1911" s="7">
        <f>DS1911*10^8/$H1911</f>
        <v>51088.348534471901</v>
      </c>
      <c r="EA1911" s="7">
        <f>DY1911*0.8</f>
        <v>8412.1064437373843</v>
      </c>
      <c r="EB1911" s="9" t="e">
        <f>F1911-#REF!</f>
        <v>#REF!</v>
      </c>
      <c r="EC1911" s="3" t="e">
        <f>EB1911/#REF!*100</f>
        <v>#REF!</v>
      </c>
      <c r="ED1911" s="3">
        <f>DX1911-F1911</f>
        <v>-897.78421879373309</v>
      </c>
      <c r="EE1911" s="11">
        <f>ED1911/F1911</f>
        <v>-9.4008818721856874E-2</v>
      </c>
      <c r="EF1911" s="3" t="e">
        <f>F1911-#REF!</f>
        <v>#REF!</v>
      </c>
    </row>
    <row r="1912" spans="1:136" hidden="1" x14ac:dyDescent="0.3">
      <c r="A1912">
        <v>1910</v>
      </c>
      <c r="B1912" s="17" t="s">
        <v>10749</v>
      </c>
      <c r="C1912" s="16" t="str">
        <f>"https://finance.naver.com/item/frgn.nhn?code="&amp;B1912</f>
        <v>https://finance.naver.com/item/frgn.nhn?code=060280</v>
      </c>
      <c r="D1912" t="s">
        <v>1955</v>
      </c>
      <c r="E1912" t="s">
        <v>8068</v>
      </c>
      <c r="F1912" s="18">
        <f>VALUE(LEFT(E1912,FIND("/",E1912)-1))</f>
        <v>9380</v>
      </c>
      <c r="G1912" s="6" t="s">
        <v>8069</v>
      </c>
      <c r="H1912" s="6">
        <f>VALUE(LEFT(G1912,FIND("/",G1912)-1)) + VALUE(MID(G1912,FIND("/",G1912)+1,LEN(G1912)))</f>
        <v>33437417</v>
      </c>
      <c r="I1912">
        <v>0</v>
      </c>
      <c r="J1912" s="1">
        <f>F1912*H1912/(10^8)</f>
        <v>3136.4297145999999</v>
      </c>
      <c r="K1912">
        <v>301</v>
      </c>
      <c r="L1912">
        <v>335</v>
      </c>
      <c r="M1912">
        <v>339</v>
      </c>
      <c r="N1912">
        <v>344</v>
      </c>
      <c r="O1912">
        <v>393</v>
      </c>
      <c r="P1912" t="s">
        <v>8838</v>
      </c>
      <c r="Q1912" t="s">
        <v>8838</v>
      </c>
      <c r="R1912" t="s">
        <v>8838</v>
      </c>
      <c r="S1912">
        <v>-404</v>
      </c>
      <c r="T1912">
        <v>6</v>
      </c>
      <c r="U1912">
        <v>-38</v>
      </c>
      <c r="V1912">
        <v>-43</v>
      </c>
      <c r="W1912">
        <v>5</v>
      </c>
      <c r="X1912" t="s">
        <v>8838</v>
      </c>
      <c r="Y1912" t="s">
        <v>8838</v>
      </c>
      <c r="Z1912" t="s">
        <v>8838</v>
      </c>
      <c r="AA1912">
        <v>-14</v>
      </c>
      <c r="AB1912">
        <v>-169</v>
      </c>
      <c r="AC1912">
        <v>-294</v>
      </c>
      <c r="AD1912">
        <v>-259</v>
      </c>
      <c r="AE1912">
        <v>4</v>
      </c>
      <c r="AF1912" t="s">
        <v>8838</v>
      </c>
      <c r="AG1912" t="s">
        <v>8838</v>
      </c>
      <c r="AH1912" t="s">
        <v>8838</v>
      </c>
      <c r="AI1912">
        <v>782</v>
      </c>
      <c r="AJ1912">
        <v>756</v>
      </c>
      <c r="AK1912">
        <v>733</v>
      </c>
      <c r="AL1912">
        <v>471</v>
      </c>
      <c r="AM1912">
        <v>489</v>
      </c>
      <c r="AN1912" t="s">
        <v>8838</v>
      </c>
      <c r="AO1912" t="s">
        <v>8838</v>
      </c>
      <c r="AP1912" t="s">
        <v>8838</v>
      </c>
      <c r="AQ1912">
        <v>52</v>
      </c>
      <c r="AR1912">
        <v>49</v>
      </c>
      <c r="AS1912">
        <v>33</v>
      </c>
      <c r="AT1912">
        <v>31</v>
      </c>
      <c r="AU1912">
        <v>41</v>
      </c>
      <c r="AV1912" t="s">
        <v>8838</v>
      </c>
      <c r="AW1912" t="s">
        <v>8838</v>
      </c>
      <c r="AX1912" t="s">
        <v>8838</v>
      </c>
      <c r="AY1912">
        <v>731</v>
      </c>
      <c r="AZ1912">
        <v>707</v>
      </c>
      <c r="BA1912">
        <v>700</v>
      </c>
      <c r="BB1912">
        <v>440</v>
      </c>
      <c r="BC1912">
        <v>448</v>
      </c>
      <c r="BD1912" t="s">
        <v>8838</v>
      </c>
      <c r="BE1912" t="s">
        <v>8838</v>
      </c>
      <c r="BF1912" t="s">
        <v>8838</v>
      </c>
      <c r="BG1912">
        <v>731</v>
      </c>
      <c r="BH1912">
        <v>707</v>
      </c>
      <c r="BI1912">
        <v>700</v>
      </c>
      <c r="BJ1912">
        <v>440</v>
      </c>
      <c r="BK1912">
        <v>448</v>
      </c>
      <c r="BL1912" t="s">
        <v>8838</v>
      </c>
      <c r="BM1912" t="s">
        <v>8838</v>
      </c>
      <c r="BN1912" t="s">
        <v>8838</v>
      </c>
      <c r="BO1912">
        <v>135</v>
      </c>
      <c r="BP1912">
        <v>145</v>
      </c>
      <c r="BQ1912">
        <v>167</v>
      </c>
      <c r="BR1912">
        <v>167</v>
      </c>
      <c r="BS1912">
        <v>167</v>
      </c>
      <c r="BT1912" t="s">
        <v>8838</v>
      </c>
      <c r="BU1912" t="s">
        <v>8838</v>
      </c>
      <c r="BV1912" t="s">
        <v>8838</v>
      </c>
      <c r="BW1912">
        <v>-2.0099999999999998</v>
      </c>
      <c r="BX1912">
        <v>-21.96</v>
      </c>
      <c r="BY1912">
        <v>-39.520000000000003</v>
      </c>
      <c r="BZ1912">
        <v>-43.03</v>
      </c>
      <c r="CA1912">
        <v>0.87</v>
      </c>
      <c r="CB1912" t="s">
        <v>8838</v>
      </c>
      <c r="CC1912" t="s">
        <v>8838</v>
      </c>
      <c r="CD1912" t="s">
        <v>8838</v>
      </c>
      <c r="CE1912">
        <v>-2.58</v>
      </c>
      <c r="CF1912">
        <v>-23.49</v>
      </c>
      <c r="CG1912">
        <v>-41.81</v>
      </c>
      <c r="CH1912">
        <v>-45.47</v>
      </c>
      <c r="CI1912">
        <v>0.94</v>
      </c>
      <c r="CJ1912" t="s">
        <v>8838</v>
      </c>
      <c r="CK1912" t="s">
        <v>8838</v>
      </c>
      <c r="CL1912" t="s">
        <v>8838</v>
      </c>
      <c r="CM1912">
        <v>-49</v>
      </c>
      <c r="CN1912">
        <v>-592</v>
      </c>
      <c r="CO1912">
        <v>-897</v>
      </c>
      <c r="CP1912">
        <v>-777</v>
      </c>
      <c r="CQ1912">
        <v>12</v>
      </c>
      <c r="CR1912" t="s">
        <v>8838</v>
      </c>
      <c r="CS1912" t="s">
        <v>8838</v>
      </c>
      <c r="CT1912" t="s">
        <v>8838</v>
      </c>
      <c r="CU1912" t="s">
        <v>2</v>
      </c>
      <c r="CV1912" t="s">
        <v>2</v>
      </c>
      <c r="CW1912" t="s">
        <v>2</v>
      </c>
      <c r="CX1912" t="s">
        <v>2</v>
      </c>
      <c r="CY1912">
        <v>502.69</v>
      </c>
      <c r="CZ1912" t="s">
        <v>8838</v>
      </c>
      <c r="DA1912" t="s">
        <v>8838</v>
      </c>
      <c r="DB1912" t="s">
        <v>8838</v>
      </c>
      <c r="DC1912">
        <v>1.89</v>
      </c>
      <c r="DD1912">
        <v>4.03</v>
      </c>
      <c r="DE1912">
        <v>3.07</v>
      </c>
      <c r="DF1912">
        <v>3.6</v>
      </c>
      <c r="DG1912">
        <v>4.68</v>
      </c>
      <c r="DH1912" t="s">
        <v>8838</v>
      </c>
      <c r="DI1912" t="s">
        <v>8838</v>
      </c>
      <c r="DJ1912" t="s">
        <v>8838</v>
      </c>
      <c r="DK1912" s="5" t="e">
        <f>(CL1912*3+CK1912*2+CJ1912)/6</f>
        <v>#VALUE!</v>
      </c>
      <c r="DL1912">
        <f>BG1912+(BG1912*(CF1912-8.25)/8.25)</f>
        <v>-2081.3563636363633</v>
      </c>
      <c r="DM1912">
        <f>BH1912+(BH1912*(CG1912-8.25)/8.25)</f>
        <v>-3582.990303030303</v>
      </c>
      <c r="DN1912">
        <f>BI1912+(BI1912*(CH1912-8.25)/8.25)</f>
        <v>-3858.060606060606</v>
      </c>
      <c r="DO1912">
        <f>BJ1912+(BJ1912*(CI1912-8.25)/8.25)</f>
        <v>50.133333333333326</v>
      </c>
      <c r="DP1912" t="e">
        <f>BK1912+(BK1912*(CJ1912-8.25)/8.25)</f>
        <v>#VALUE!</v>
      </c>
      <c r="DQ1912" t="e">
        <f>BL1912+(BL1912*(CK1912-8.25)/8.25)</f>
        <v>#VALUE!</v>
      </c>
      <c r="DR1912" t="e">
        <f>BM1912+(BM1912*(CL1912-8.25)/8.25)</f>
        <v>#VALUE!</v>
      </c>
      <c r="DS1912" s="7">
        <f>DL1912*10^8/$H1912</f>
        <v>-6224.632613327648</v>
      </c>
      <c r="DT1912" s="7">
        <f>DM1912*10^8/$H1912</f>
        <v>-10715.511616911985</v>
      </c>
      <c r="DU1912" s="7">
        <f>DN1912*10^8/$H1912</f>
        <v>-11538.153817505121</v>
      </c>
      <c r="DV1912" s="7">
        <f>DO1912*10^8/$H1912</f>
        <v>149.93183634170467</v>
      </c>
      <c r="DW1912" s="7" t="e">
        <f>DP1912*10^8/$H1912</f>
        <v>#VALUE!</v>
      </c>
      <c r="DX1912" s="7" t="e">
        <f>DQ1912*10^8/$H1912</f>
        <v>#VALUE!</v>
      </c>
      <c r="DY1912" s="7" t="e">
        <f>DR1912*10^8/$H1912</f>
        <v>#VALUE!</v>
      </c>
      <c r="DZ1912" s="7">
        <f>DS1912*10^8/$H1912</f>
        <v>-18615.769912274169</v>
      </c>
      <c r="EA1912" s="7" t="e">
        <f>DY1912*0.8</f>
        <v>#VALUE!</v>
      </c>
      <c r="EB1912" s="9" t="e">
        <f>F1912-#REF!</f>
        <v>#REF!</v>
      </c>
      <c r="EC1912" s="3" t="e">
        <f>EB1912/#REF!*100</f>
        <v>#REF!</v>
      </c>
      <c r="ED1912" s="3" t="e">
        <f>DX1912-F1912</f>
        <v>#VALUE!</v>
      </c>
      <c r="EE1912" s="11" t="e">
        <f>ED1912/F1912</f>
        <v>#VALUE!</v>
      </c>
      <c r="EF1912" s="3" t="e">
        <f>F1912-#REF!</f>
        <v>#REF!</v>
      </c>
    </row>
    <row r="1913" spans="1:136" hidden="1" x14ac:dyDescent="0.3">
      <c r="A1913">
        <v>1911</v>
      </c>
      <c r="B1913" s="17" t="s">
        <v>10750</v>
      </c>
      <c r="C1913" s="16" t="str">
        <f>"https://finance.naver.com/item/frgn.nhn?code="&amp;B1913</f>
        <v>https://finance.naver.com/item/frgn.nhn?code=060230</v>
      </c>
      <c r="D1913" t="s">
        <v>1957</v>
      </c>
      <c r="E1913" t="s">
        <v>8070</v>
      </c>
      <c r="F1913" s="18">
        <f>VALUE(LEFT(E1913,FIND("/",E1913)-1))</f>
        <v>2505</v>
      </c>
      <c r="G1913" s="6" t="s">
        <v>8071</v>
      </c>
      <c r="H1913" s="6">
        <f>VALUE(LEFT(G1913,FIND("/",G1913)-1)) + VALUE(MID(G1913,FIND("/",G1913)+1,LEN(G1913)))</f>
        <v>86644077</v>
      </c>
      <c r="I1913">
        <v>0</v>
      </c>
      <c r="J1913" s="1">
        <f>F1913*H1913/(10^8)</f>
        <v>2170.43412885</v>
      </c>
      <c r="K1913">
        <v>462</v>
      </c>
      <c r="L1913">
        <v>436</v>
      </c>
      <c r="M1913">
        <v>334</v>
      </c>
      <c r="N1913">
        <v>369</v>
      </c>
      <c r="O1913">
        <v>299</v>
      </c>
      <c r="P1913" t="s">
        <v>8838</v>
      </c>
      <c r="Q1913" t="s">
        <v>8838</v>
      </c>
      <c r="R1913" t="s">
        <v>8838</v>
      </c>
      <c r="S1913">
        <v>2</v>
      </c>
      <c r="T1913">
        <v>-19</v>
      </c>
      <c r="U1913">
        <v>12</v>
      </c>
      <c r="V1913">
        <v>25</v>
      </c>
      <c r="W1913">
        <v>4</v>
      </c>
      <c r="X1913" t="s">
        <v>8838</v>
      </c>
      <c r="Y1913" t="s">
        <v>8838</v>
      </c>
      <c r="Z1913" t="s">
        <v>8838</v>
      </c>
      <c r="AA1913">
        <v>-86</v>
      </c>
      <c r="AB1913">
        <v>-93</v>
      </c>
      <c r="AC1913">
        <v>-22</v>
      </c>
      <c r="AD1913">
        <v>-10</v>
      </c>
      <c r="AE1913">
        <v>-13</v>
      </c>
      <c r="AF1913" t="s">
        <v>8838</v>
      </c>
      <c r="AG1913" t="s">
        <v>8838</v>
      </c>
      <c r="AH1913" t="s">
        <v>8838</v>
      </c>
      <c r="AI1913">
        <v>542</v>
      </c>
      <c r="AJ1913">
        <v>625</v>
      </c>
      <c r="AK1913">
        <v>701</v>
      </c>
      <c r="AL1913">
        <v>876</v>
      </c>
      <c r="AM1913">
        <v>884</v>
      </c>
      <c r="AN1913" t="s">
        <v>8838</v>
      </c>
      <c r="AO1913" t="s">
        <v>8838</v>
      </c>
      <c r="AP1913" t="s">
        <v>8838</v>
      </c>
      <c r="AQ1913">
        <v>335</v>
      </c>
      <c r="AR1913">
        <v>399</v>
      </c>
      <c r="AS1913">
        <v>377</v>
      </c>
      <c r="AT1913">
        <v>326</v>
      </c>
      <c r="AU1913">
        <v>289</v>
      </c>
      <c r="AV1913" t="s">
        <v>8838</v>
      </c>
      <c r="AW1913" t="s">
        <v>8838</v>
      </c>
      <c r="AX1913" t="s">
        <v>8838</v>
      </c>
      <c r="AY1913">
        <v>207</v>
      </c>
      <c r="AZ1913">
        <v>226</v>
      </c>
      <c r="BA1913">
        <v>324</v>
      </c>
      <c r="BB1913">
        <v>550</v>
      </c>
      <c r="BC1913">
        <v>595</v>
      </c>
      <c r="BD1913" t="s">
        <v>8838</v>
      </c>
      <c r="BE1913" t="s">
        <v>8838</v>
      </c>
      <c r="BF1913" t="s">
        <v>8838</v>
      </c>
      <c r="BG1913">
        <v>207</v>
      </c>
      <c r="BH1913">
        <v>226</v>
      </c>
      <c r="BI1913">
        <v>324</v>
      </c>
      <c r="BJ1913">
        <v>550</v>
      </c>
      <c r="BK1913">
        <v>585</v>
      </c>
      <c r="BL1913" t="s">
        <v>8838</v>
      </c>
      <c r="BM1913" t="s">
        <v>8838</v>
      </c>
      <c r="BN1913" t="s">
        <v>8838</v>
      </c>
      <c r="BO1913">
        <v>156</v>
      </c>
      <c r="BP1913">
        <v>207</v>
      </c>
      <c r="BQ1913">
        <v>254</v>
      </c>
      <c r="BR1913">
        <v>358</v>
      </c>
      <c r="BS1913">
        <v>386</v>
      </c>
      <c r="BT1913" t="s">
        <v>8838</v>
      </c>
      <c r="BU1913" t="s">
        <v>8838</v>
      </c>
      <c r="BV1913" t="s">
        <v>8838</v>
      </c>
      <c r="BW1913">
        <v>-15.5</v>
      </c>
      <c r="BX1913">
        <v>-16.02</v>
      </c>
      <c r="BY1913">
        <v>-3.38</v>
      </c>
      <c r="BZ1913">
        <v>-1.27</v>
      </c>
      <c r="CA1913">
        <v>-1.45</v>
      </c>
      <c r="CB1913" t="s">
        <v>8838</v>
      </c>
      <c r="CC1913" t="s">
        <v>8838</v>
      </c>
      <c r="CD1913" t="s">
        <v>8838</v>
      </c>
      <c r="CE1913">
        <v>-44.47</v>
      </c>
      <c r="CF1913">
        <v>-43.21</v>
      </c>
      <c r="CG1913">
        <v>-8.15</v>
      </c>
      <c r="CH1913">
        <v>-2.29</v>
      </c>
      <c r="CI1913">
        <v>-2.25</v>
      </c>
      <c r="CJ1913" t="s">
        <v>8838</v>
      </c>
      <c r="CK1913" t="s">
        <v>8838</v>
      </c>
      <c r="CL1913" t="s">
        <v>8838</v>
      </c>
      <c r="CM1913">
        <v>-398</v>
      </c>
      <c r="CN1913">
        <v>-269</v>
      </c>
      <c r="CO1913">
        <v>-44</v>
      </c>
      <c r="CP1913">
        <v>-14</v>
      </c>
      <c r="CQ1913">
        <v>-17</v>
      </c>
      <c r="CR1913" t="s">
        <v>8838</v>
      </c>
      <c r="CS1913" t="s">
        <v>8838</v>
      </c>
      <c r="CT1913" t="s">
        <v>8838</v>
      </c>
      <c r="CU1913" t="s">
        <v>2</v>
      </c>
      <c r="CV1913" t="s">
        <v>2</v>
      </c>
      <c r="CW1913" t="s">
        <v>2</v>
      </c>
      <c r="CX1913" t="s">
        <v>2</v>
      </c>
      <c r="CY1913" t="s">
        <v>2</v>
      </c>
      <c r="CZ1913" t="s">
        <v>8838</v>
      </c>
      <c r="DA1913" t="s">
        <v>8838</v>
      </c>
      <c r="DB1913" t="s">
        <v>8838</v>
      </c>
      <c r="DC1913">
        <v>1.35</v>
      </c>
      <c r="DD1913">
        <v>2.21</v>
      </c>
      <c r="DE1913">
        <v>2.52</v>
      </c>
      <c r="DF1913">
        <v>1.7</v>
      </c>
      <c r="DG1913">
        <v>1.91</v>
      </c>
      <c r="DH1913" t="s">
        <v>8838</v>
      </c>
      <c r="DI1913" t="s">
        <v>8838</v>
      </c>
      <c r="DJ1913" t="s">
        <v>8838</v>
      </c>
      <c r="DK1913" s="5" t="e">
        <f>(CL1913*3+CK1913*2+CJ1913)/6</f>
        <v>#VALUE!</v>
      </c>
      <c r="DL1913">
        <f>BG1913+(BG1913*(CF1913-8.25)/8.25)</f>
        <v>-1084.1781818181817</v>
      </c>
      <c r="DM1913">
        <f>BH1913+(BH1913*(CG1913-8.25)/8.25)</f>
        <v>-223.26060606060599</v>
      </c>
      <c r="DN1913">
        <f>BI1913+(BI1913*(CH1913-8.25)/8.25)</f>
        <v>-89.9345454545454</v>
      </c>
      <c r="DO1913">
        <f>BJ1913+(BJ1913*(CI1913-8.25)/8.25)</f>
        <v>-150</v>
      </c>
      <c r="DP1913" t="e">
        <f>BK1913+(BK1913*(CJ1913-8.25)/8.25)</f>
        <v>#VALUE!</v>
      </c>
      <c r="DQ1913" t="e">
        <f>BL1913+(BL1913*(CK1913-8.25)/8.25)</f>
        <v>#VALUE!</v>
      </c>
      <c r="DR1913" t="e">
        <f>BM1913+(BM1913*(CL1913-8.25)/8.25)</f>
        <v>#VALUE!</v>
      </c>
      <c r="DS1913" s="7">
        <f>DL1913*10^8/$H1913</f>
        <v>-1251.3009767744211</v>
      </c>
      <c r="DT1913" s="7">
        <f>DM1913*10^8/$H1913</f>
        <v>-257.67555474173497</v>
      </c>
      <c r="DU1913" s="7">
        <f>DN1913*10^8/$H1913</f>
        <v>-103.79768423702569</v>
      </c>
      <c r="DV1913" s="7">
        <f>DO1913*10^8/$H1913</f>
        <v>-173.12204733856188</v>
      </c>
      <c r="DW1913" s="7" t="e">
        <f>DP1913*10^8/$H1913</f>
        <v>#VALUE!</v>
      </c>
      <c r="DX1913" s="7" t="e">
        <f>DQ1913*10^8/$H1913</f>
        <v>#VALUE!</v>
      </c>
      <c r="DY1913" s="7" t="e">
        <f>DR1913*10^8/$H1913</f>
        <v>#VALUE!</v>
      </c>
      <c r="DZ1913" s="7">
        <f>DS1913*10^8/$H1913</f>
        <v>-1444.1852462395336</v>
      </c>
      <c r="EA1913" s="7" t="e">
        <f>DY1913*0.8</f>
        <v>#VALUE!</v>
      </c>
      <c r="EB1913" s="9" t="e">
        <f>F1913-#REF!</f>
        <v>#REF!</v>
      </c>
      <c r="EC1913" s="3" t="e">
        <f>EB1913/#REF!*100</f>
        <v>#REF!</v>
      </c>
      <c r="ED1913" s="3" t="e">
        <f>DX1913-F1913</f>
        <v>#VALUE!</v>
      </c>
      <c r="EE1913" s="11" t="e">
        <f>ED1913/F1913</f>
        <v>#VALUE!</v>
      </c>
      <c r="EF1913" s="3" t="e">
        <f>F1913-#REF!</f>
        <v>#REF!</v>
      </c>
    </row>
    <row r="1914" spans="1:136" hidden="1" x14ac:dyDescent="0.3">
      <c r="A1914">
        <v>1912</v>
      </c>
      <c r="B1914" s="17" t="s">
        <v>10751</v>
      </c>
      <c r="C1914" s="16" t="str">
        <f>"https://finance.naver.com/item/frgn.nhn?code="&amp;B1914</f>
        <v>https://finance.naver.com/item/frgn.nhn?code=046940</v>
      </c>
      <c r="D1914" t="s">
        <v>1958</v>
      </c>
      <c r="E1914" t="s">
        <v>8072</v>
      </c>
      <c r="F1914" s="18">
        <f>VALUE(LEFT(E1914,FIND("/",E1914)-1))</f>
        <v>7000</v>
      </c>
      <c r="G1914" s="6" t="s">
        <v>8073</v>
      </c>
      <c r="H1914" s="6">
        <f>VALUE(LEFT(G1914,FIND("/",G1914)-1)) + VALUE(MID(G1914,FIND("/",G1914)+1,LEN(G1914)))</f>
        <v>18074350</v>
      </c>
      <c r="I1914">
        <v>0</v>
      </c>
      <c r="J1914" s="1">
        <f>F1914*H1914/(10^8)</f>
        <v>1265.2045000000001</v>
      </c>
      <c r="K1914" s="1">
        <v>2071</v>
      </c>
      <c r="L1914" s="1">
        <v>1836</v>
      </c>
      <c r="M1914" s="1">
        <v>2186</v>
      </c>
      <c r="N1914" s="1">
        <v>2902</v>
      </c>
      <c r="O1914" s="1">
        <v>3163</v>
      </c>
      <c r="P1914" t="s">
        <v>8838</v>
      </c>
      <c r="Q1914" t="s">
        <v>8838</v>
      </c>
      <c r="R1914" t="s">
        <v>8838</v>
      </c>
      <c r="S1914">
        <v>40</v>
      </c>
      <c r="T1914">
        <v>63</v>
      </c>
      <c r="U1914">
        <v>14</v>
      </c>
      <c r="V1914">
        <v>226</v>
      </c>
      <c r="W1914">
        <v>326</v>
      </c>
      <c r="X1914" t="s">
        <v>8838</v>
      </c>
      <c r="Y1914" t="s">
        <v>8838</v>
      </c>
      <c r="Z1914" t="s">
        <v>8838</v>
      </c>
      <c r="AA1914">
        <v>67</v>
      </c>
      <c r="AB1914">
        <v>-4</v>
      </c>
      <c r="AC1914">
        <v>-14</v>
      </c>
      <c r="AD1914">
        <v>141</v>
      </c>
      <c r="AE1914">
        <v>168</v>
      </c>
      <c r="AF1914" t="s">
        <v>8838</v>
      </c>
      <c r="AG1914" t="s">
        <v>8838</v>
      </c>
      <c r="AH1914" t="s">
        <v>8838</v>
      </c>
      <c r="AI1914" s="1">
        <v>1172</v>
      </c>
      <c r="AJ1914" s="1">
        <v>1892</v>
      </c>
      <c r="AK1914" s="1">
        <v>1869</v>
      </c>
      <c r="AL1914" s="1">
        <v>2019</v>
      </c>
      <c r="AM1914" s="1">
        <v>1791</v>
      </c>
      <c r="AN1914" t="s">
        <v>8838</v>
      </c>
      <c r="AO1914" t="s">
        <v>8838</v>
      </c>
      <c r="AP1914" t="s">
        <v>8838</v>
      </c>
      <c r="AQ1914">
        <v>580</v>
      </c>
      <c r="AR1914" s="1">
        <v>1303</v>
      </c>
      <c r="AS1914" s="1">
        <v>1250</v>
      </c>
      <c r="AT1914" s="1">
        <v>1188</v>
      </c>
      <c r="AU1914">
        <v>781</v>
      </c>
      <c r="AV1914" t="s">
        <v>8838</v>
      </c>
      <c r="AW1914" t="s">
        <v>8838</v>
      </c>
      <c r="AX1914" t="s">
        <v>8838</v>
      </c>
      <c r="AY1914">
        <v>592</v>
      </c>
      <c r="AZ1914">
        <v>589</v>
      </c>
      <c r="BA1914">
        <v>619</v>
      </c>
      <c r="BB1914">
        <v>832</v>
      </c>
      <c r="BC1914" s="1">
        <v>1010</v>
      </c>
      <c r="BD1914" t="s">
        <v>8838</v>
      </c>
      <c r="BE1914" t="s">
        <v>8838</v>
      </c>
      <c r="BF1914" t="s">
        <v>8838</v>
      </c>
      <c r="BG1914">
        <v>592</v>
      </c>
      <c r="BH1914">
        <v>589</v>
      </c>
      <c r="BI1914">
        <v>619</v>
      </c>
      <c r="BJ1914">
        <v>832</v>
      </c>
      <c r="BK1914" s="1">
        <v>1010</v>
      </c>
      <c r="BL1914" t="s">
        <v>8838</v>
      </c>
      <c r="BM1914" t="s">
        <v>8838</v>
      </c>
      <c r="BN1914" t="s">
        <v>8838</v>
      </c>
      <c r="BO1914">
        <v>73</v>
      </c>
      <c r="BP1914">
        <v>73</v>
      </c>
      <c r="BQ1914">
        <v>82</v>
      </c>
      <c r="BR1914">
        <v>89</v>
      </c>
      <c r="BS1914">
        <v>90</v>
      </c>
      <c r="BT1914" t="s">
        <v>8838</v>
      </c>
      <c r="BU1914" t="s">
        <v>8838</v>
      </c>
      <c r="BV1914" t="s">
        <v>8838</v>
      </c>
      <c r="BW1914">
        <v>5.58</v>
      </c>
      <c r="BX1914">
        <v>-0.25</v>
      </c>
      <c r="BY1914">
        <v>-0.77</v>
      </c>
      <c r="BZ1914">
        <v>7.27</v>
      </c>
      <c r="CA1914">
        <v>8.84</v>
      </c>
      <c r="CB1914" t="s">
        <v>8838</v>
      </c>
      <c r="CC1914" t="s">
        <v>8838</v>
      </c>
      <c r="CD1914" t="s">
        <v>8838</v>
      </c>
      <c r="CE1914">
        <v>11.93</v>
      </c>
      <c r="CF1914">
        <v>-0.65</v>
      </c>
      <c r="CG1914">
        <v>-2.39</v>
      </c>
      <c r="CH1914">
        <v>19.5</v>
      </c>
      <c r="CI1914">
        <v>18.28</v>
      </c>
      <c r="CJ1914" t="s">
        <v>8838</v>
      </c>
      <c r="CK1914" t="s">
        <v>8838</v>
      </c>
      <c r="CL1914" t="s">
        <v>8838</v>
      </c>
      <c r="CM1914">
        <v>456</v>
      </c>
      <c r="CN1914">
        <v>-26</v>
      </c>
      <c r="CO1914">
        <v>-88</v>
      </c>
      <c r="CP1914">
        <v>793</v>
      </c>
      <c r="CQ1914">
        <v>931</v>
      </c>
      <c r="CR1914" t="s">
        <v>8838</v>
      </c>
      <c r="CS1914" t="s">
        <v>8838</v>
      </c>
      <c r="CT1914" t="s">
        <v>8838</v>
      </c>
      <c r="CU1914">
        <v>9.8000000000000007</v>
      </c>
      <c r="CV1914" t="s">
        <v>2</v>
      </c>
      <c r="CW1914" t="s">
        <v>2</v>
      </c>
      <c r="CX1914">
        <v>8.75</v>
      </c>
      <c r="CY1914">
        <v>6.75</v>
      </c>
      <c r="CZ1914" t="s">
        <v>8838</v>
      </c>
      <c r="DA1914" t="s">
        <v>8838</v>
      </c>
      <c r="DB1914" t="s">
        <v>8838</v>
      </c>
      <c r="DC1914">
        <v>1.1100000000000001</v>
      </c>
      <c r="DD1914">
        <v>0.93</v>
      </c>
      <c r="DE1914">
        <v>1.07</v>
      </c>
      <c r="DF1914">
        <v>1.49</v>
      </c>
      <c r="DG1914">
        <v>1.1299999999999999</v>
      </c>
      <c r="DH1914" t="s">
        <v>8838</v>
      </c>
      <c r="DI1914" t="s">
        <v>8838</v>
      </c>
      <c r="DJ1914" t="s">
        <v>8838</v>
      </c>
      <c r="DK1914" s="5" t="e">
        <f>(CL1914*3+CK1914*2+CJ1914)/6</f>
        <v>#VALUE!</v>
      </c>
      <c r="DL1914">
        <f>BG1914+(BG1914*(CF1914-8.25)/8.25)</f>
        <v>-46.642424242424227</v>
      </c>
      <c r="DM1914">
        <f>BH1914+(BH1914*(CG1914-8.25)/8.25)</f>
        <v>-170.63151515151515</v>
      </c>
      <c r="DN1914">
        <f>BI1914+(BI1914*(CH1914-8.25)/8.25)</f>
        <v>1463.090909090909</v>
      </c>
      <c r="DO1914">
        <f>BJ1914+(BJ1914*(CI1914-8.25)/8.25)</f>
        <v>1843.510303030303</v>
      </c>
      <c r="DP1914" t="e">
        <f>BK1914+(BK1914*(CJ1914-8.25)/8.25)</f>
        <v>#VALUE!</v>
      </c>
      <c r="DQ1914" t="e">
        <f>BL1914+(BL1914*(CK1914-8.25)/8.25)</f>
        <v>#VALUE!</v>
      </c>
      <c r="DR1914" t="e">
        <f>BM1914+(BM1914*(CL1914-8.25)/8.25)</f>
        <v>#VALUE!</v>
      </c>
      <c r="DS1914" s="7">
        <f>DL1914*10^8/$H1914</f>
        <v>-258.05865351962439</v>
      </c>
      <c r="DT1914" s="7">
        <f>DM1914*10^8/$H1914</f>
        <v>-944.05339694935162</v>
      </c>
      <c r="DU1914" s="7">
        <f>DN1914*10^8/$H1914</f>
        <v>8094.8466146274095</v>
      </c>
      <c r="DV1914" s="7">
        <f>DO1914*10^8/$H1914</f>
        <v>10199.593916408076</v>
      </c>
      <c r="DW1914" s="7" t="e">
        <f>DP1914*10^8/$H1914</f>
        <v>#VALUE!</v>
      </c>
      <c r="DX1914" s="7" t="e">
        <f>DQ1914*10^8/$H1914</f>
        <v>#VALUE!</v>
      </c>
      <c r="DY1914" s="7" t="e">
        <f>DR1914*10^8/$H1914</f>
        <v>#VALUE!</v>
      </c>
      <c r="DZ1914" s="7">
        <f>DS1914*10^8/$H1914</f>
        <v>-1427.7617370451737</v>
      </c>
      <c r="EA1914" s="7" t="e">
        <f>DY1914*0.8</f>
        <v>#VALUE!</v>
      </c>
      <c r="EB1914" s="9" t="e">
        <f>F1914-#REF!</f>
        <v>#REF!</v>
      </c>
      <c r="EC1914" s="3" t="e">
        <f>EB1914/#REF!*100</f>
        <v>#REF!</v>
      </c>
      <c r="ED1914" s="3" t="e">
        <f>DX1914-F1914</f>
        <v>#VALUE!</v>
      </c>
      <c r="EE1914" s="11" t="e">
        <f>ED1914/F1914</f>
        <v>#VALUE!</v>
      </c>
      <c r="EF1914" s="3" t="e">
        <f>F1914-#REF!</f>
        <v>#REF!</v>
      </c>
    </row>
    <row r="1915" spans="1:136" hidden="1" x14ac:dyDescent="0.3">
      <c r="A1915">
        <v>1913</v>
      </c>
      <c r="B1915" s="17" t="s">
        <v>10752</v>
      </c>
      <c r="C1915" s="16" t="str">
        <f>"https://finance.naver.com/item/frgn.nhn?code="&amp;B1915</f>
        <v>https://finance.naver.com/item/frgn.nhn?code=057680</v>
      </c>
      <c r="D1915" t="s">
        <v>1959</v>
      </c>
      <c r="E1915" t="s">
        <v>8074</v>
      </c>
      <c r="F1915" s="18">
        <f>VALUE(LEFT(E1915,FIND("/",E1915)-1))</f>
        <v>3580</v>
      </c>
      <c r="G1915" s="6" t="s">
        <v>8075</v>
      </c>
      <c r="H1915" s="6">
        <f>VALUE(LEFT(G1915,FIND("/",G1915)-1)) + VALUE(MID(G1915,FIND("/",G1915)+1,LEN(G1915)))</f>
        <v>47004217</v>
      </c>
      <c r="I1915">
        <v>0</v>
      </c>
      <c r="J1915" s="1">
        <f>F1915*H1915/(10^8)</f>
        <v>1682.7509686000001</v>
      </c>
      <c r="K1915">
        <v>298</v>
      </c>
      <c r="L1915">
        <v>55</v>
      </c>
      <c r="M1915">
        <v>52</v>
      </c>
      <c r="N1915">
        <v>77</v>
      </c>
      <c r="O1915">
        <v>95</v>
      </c>
      <c r="P1915" t="s">
        <v>8838</v>
      </c>
      <c r="Q1915" t="s">
        <v>8838</v>
      </c>
      <c r="R1915" t="s">
        <v>8838</v>
      </c>
      <c r="S1915">
        <v>-70</v>
      </c>
      <c r="T1915">
        <v>-33</v>
      </c>
      <c r="U1915">
        <v>-14</v>
      </c>
      <c r="V1915">
        <v>20</v>
      </c>
      <c r="W1915">
        <v>7</v>
      </c>
      <c r="X1915" t="s">
        <v>8838</v>
      </c>
      <c r="Y1915" t="s">
        <v>8838</v>
      </c>
      <c r="Z1915" t="s">
        <v>8838</v>
      </c>
      <c r="AA1915">
        <v>-108</v>
      </c>
      <c r="AB1915">
        <v>-47</v>
      </c>
      <c r="AC1915">
        <v>23</v>
      </c>
      <c r="AD1915">
        <v>53</v>
      </c>
      <c r="AE1915">
        <v>7</v>
      </c>
      <c r="AF1915" t="s">
        <v>8838</v>
      </c>
      <c r="AG1915" t="s">
        <v>8838</v>
      </c>
      <c r="AH1915" t="s">
        <v>8838</v>
      </c>
      <c r="AI1915">
        <v>231</v>
      </c>
      <c r="AJ1915">
        <v>453</v>
      </c>
      <c r="AK1915">
        <v>704</v>
      </c>
      <c r="AL1915">
        <v>780</v>
      </c>
      <c r="AM1915" s="1">
        <v>1087</v>
      </c>
      <c r="AN1915" t="s">
        <v>8838</v>
      </c>
      <c r="AO1915" t="s">
        <v>8838</v>
      </c>
      <c r="AP1915" t="s">
        <v>8838</v>
      </c>
      <c r="AQ1915">
        <v>153</v>
      </c>
      <c r="AR1915">
        <v>359</v>
      </c>
      <c r="AS1915">
        <v>388</v>
      </c>
      <c r="AT1915">
        <v>237</v>
      </c>
      <c r="AU1915">
        <v>250</v>
      </c>
      <c r="AV1915" t="s">
        <v>8838</v>
      </c>
      <c r="AW1915" t="s">
        <v>8838</v>
      </c>
      <c r="AX1915" t="s">
        <v>8838</v>
      </c>
      <c r="AY1915">
        <v>77</v>
      </c>
      <c r="AZ1915">
        <v>94</v>
      </c>
      <c r="BA1915">
        <v>316</v>
      </c>
      <c r="BB1915">
        <v>543</v>
      </c>
      <c r="BC1915">
        <v>837</v>
      </c>
      <c r="BD1915" t="s">
        <v>8838</v>
      </c>
      <c r="BE1915" t="s">
        <v>8838</v>
      </c>
      <c r="BF1915" t="s">
        <v>8838</v>
      </c>
      <c r="BG1915">
        <v>77</v>
      </c>
      <c r="BH1915">
        <v>94</v>
      </c>
      <c r="BI1915">
        <v>316</v>
      </c>
      <c r="BJ1915">
        <v>543</v>
      </c>
      <c r="BK1915">
        <v>837</v>
      </c>
      <c r="BL1915" t="s">
        <v>8838</v>
      </c>
      <c r="BM1915" t="s">
        <v>8838</v>
      </c>
      <c r="BN1915" t="s">
        <v>8838</v>
      </c>
      <c r="BO1915">
        <v>90</v>
      </c>
      <c r="BP1915">
        <v>104</v>
      </c>
      <c r="BQ1915">
        <v>168</v>
      </c>
      <c r="BR1915">
        <v>202</v>
      </c>
      <c r="BS1915">
        <v>234</v>
      </c>
      <c r="BT1915" t="s">
        <v>8838</v>
      </c>
      <c r="BU1915" t="s">
        <v>8838</v>
      </c>
      <c r="BV1915" t="s">
        <v>8838</v>
      </c>
      <c r="BW1915">
        <v>-44.9</v>
      </c>
      <c r="BX1915">
        <v>-13.81</v>
      </c>
      <c r="BY1915">
        <v>4.04</v>
      </c>
      <c r="BZ1915">
        <v>7.13</v>
      </c>
      <c r="CA1915">
        <v>0.7</v>
      </c>
      <c r="CB1915" t="s">
        <v>8838</v>
      </c>
      <c r="CC1915" t="s">
        <v>8838</v>
      </c>
      <c r="CD1915" t="s">
        <v>8838</v>
      </c>
      <c r="CE1915">
        <v>-115.33</v>
      </c>
      <c r="CF1915">
        <v>-55.15</v>
      </c>
      <c r="CG1915">
        <v>11.41</v>
      </c>
      <c r="CH1915">
        <v>12.32</v>
      </c>
      <c r="CI1915">
        <v>0.95</v>
      </c>
      <c r="CJ1915" t="s">
        <v>8838</v>
      </c>
      <c r="CK1915" t="s">
        <v>8838</v>
      </c>
      <c r="CL1915" t="s">
        <v>8838</v>
      </c>
      <c r="CM1915">
        <v>-563</v>
      </c>
      <c r="CN1915">
        <v>-207</v>
      </c>
      <c r="CO1915">
        <v>92</v>
      </c>
      <c r="CP1915">
        <v>150</v>
      </c>
      <c r="CQ1915">
        <v>14</v>
      </c>
      <c r="CR1915" t="s">
        <v>8838</v>
      </c>
      <c r="CS1915" t="s">
        <v>8838</v>
      </c>
      <c r="CT1915" t="s">
        <v>8838</v>
      </c>
      <c r="CU1915" t="s">
        <v>2</v>
      </c>
      <c r="CV1915" t="s">
        <v>2</v>
      </c>
      <c r="CW1915">
        <v>18.86</v>
      </c>
      <c r="CX1915">
        <v>9.36</v>
      </c>
      <c r="CY1915">
        <v>259.48</v>
      </c>
      <c r="CZ1915" t="s">
        <v>8838</v>
      </c>
      <c r="DA1915" t="s">
        <v>8838</v>
      </c>
      <c r="DB1915" t="s">
        <v>8838</v>
      </c>
      <c r="DC1915">
        <v>6</v>
      </c>
      <c r="DD1915">
        <v>15.11</v>
      </c>
      <c r="DE1915">
        <v>1.81</v>
      </c>
      <c r="DF1915">
        <v>1.04</v>
      </c>
      <c r="DG1915">
        <v>2.0099999999999998</v>
      </c>
      <c r="DH1915" t="s">
        <v>8838</v>
      </c>
      <c r="DI1915" t="s">
        <v>8838</v>
      </c>
      <c r="DJ1915" t="s">
        <v>8838</v>
      </c>
      <c r="DK1915" s="5" t="e">
        <f>(CL1915*3+CK1915*2+CJ1915)/6</f>
        <v>#VALUE!</v>
      </c>
      <c r="DL1915">
        <f>BG1915+(BG1915*(CF1915-8.25)/8.25)</f>
        <v>-514.73333333333335</v>
      </c>
      <c r="DM1915">
        <f>BH1915+(BH1915*(CG1915-8.25)/8.25)</f>
        <v>130.00484848484848</v>
      </c>
      <c r="DN1915">
        <f>BI1915+(BI1915*(CH1915-8.25)/8.25)</f>
        <v>471.89333333333332</v>
      </c>
      <c r="DO1915">
        <f>BJ1915+(BJ1915*(CI1915-8.25)/8.25)</f>
        <v>62.527272727272702</v>
      </c>
      <c r="DP1915" t="e">
        <f>BK1915+(BK1915*(CJ1915-8.25)/8.25)</f>
        <v>#VALUE!</v>
      </c>
      <c r="DQ1915" t="e">
        <f>BL1915+(BL1915*(CK1915-8.25)/8.25)</f>
        <v>#VALUE!</v>
      </c>
      <c r="DR1915" t="e">
        <f>BM1915+(BM1915*(CL1915-8.25)/8.25)</f>
        <v>#VALUE!</v>
      </c>
      <c r="DS1915" s="7">
        <f>DL1915*10^8/$H1915</f>
        <v>-1095.0790507441777</v>
      </c>
      <c r="DT1915" s="7">
        <f>DM1915*10^8/$H1915</f>
        <v>276.58124479522439</v>
      </c>
      <c r="DU1915" s="7">
        <f>DN1915*10^8/$H1915</f>
        <v>1003.9382920331027</v>
      </c>
      <c r="DV1915" s="7">
        <f>DO1915*10^8/$H1915</f>
        <v>133.02481504430273</v>
      </c>
      <c r="DW1915" s="7" t="e">
        <f>DP1915*10^8/$H1915</f>
        <v>#VALUE!</v>
      </c>
      <c r="DX1915" s="7" t="e">
        <f>DQ1915*10^8/$H1915</f>
        <v>#VALUE!</v>
      </c>
      <c r="DY1915" s="7" t="e">
        <f>DR1915*10^8/$H1915</f>
        <v>#VALUE!</v>
      </c>
      <c r="DZ1915" s="7">
        <f>DS1915*10^8/$H1915</f>
        <v>-2329.7463943377202</v>
      </c>
      <c r="EA1915" s="7" t="e">
        <f>DY1915*0.8</f>
        <v>#VALUE!</v>
      </c>
      <c r="EB1915" s="9" t="e">
        <f>F1915-#REF!</f>
        <v>#REF!</v>
      </c>
      <c r="EC1915" s="3" t="e">
        <f>EB1915/#REF!*100</f>
        <v>#REF!</v>
      </c>
      <c r="ED1915" s="3" t="e">
        <f>DX1915-F1915</f>
        <v>#VALUE!</v>
      </c>
      <c r="EE1915" s="11" t="e">
        <f>ED1915/F1915</f>
        <v>#VALUE!</v>
      </c>
      <c r="EF1915" s="3" t="e">
        <f>F1915-#REF!</f>
        <v>#REF!</v>
      </c>
    </row>
    <row r="1916" spans="1:136" x14ac:dyDescent="0.3">
      <c r="A1916">
        <v>1613</v>
      </c>
      <c r="B1916" s="17" t="s">
        <v>10452</v>
      </c>
      <c r="C1916" s="16" t="str">
        <f>"https://finance.naver.com/item/frgn.nhn?code="&amp;B1916</f>
        <v>https://finance.naver.com/item/frgn.nhn?code=010240</v>
      </c>
      <c r="D1916" t="s">
        <v>1660</v>
      </c>
      <c r="E1916" t="s">
        <v>7493</v>
      </c>
      <c r="F1916" s="18">
        <f>VALUE(LEFT(E1916,FIND("/",E1916)-1))</f>
        <v>10250</v>
      </c>
      <c r="G1916" s="6" t="s">
        <v>7494</v>
      </c>
      <c r="H1916" s="6">
        <f>VALUE(LEFT(G1916,FIND("/",G1916)-1)) + VALUE(MID(G1916,FIND("/",G1916)+1,LEN(G1916)))</f>
        <v>12322696</v>
      </c>
      <c r="I1916">
        <v>0</v>
      </c>
      <c r="J1916" s="1">
        <f>F1916*H1916/(10^8)</f>
        <v>1263.0763400000001</v>
      </c>
      <c r="K1916">
        <v>627</v>
      </c>
      <c r="L1916">
        <v>916</v>
      </c>
      <c r="M1916" s="1">
        <v>1180</v>
      </c>
      <c r="N1916" s="1">
        <v>1045</v>
      </c>
      <c r="O1916" s="1">
        <v>1191</v>
      </c>
      <c r="P1916" t="s">
        <v>8838</v>
      </c>
      <c r="Q1916" t="s">
        <v>8838</v>
      </c>
      <c r="R1916" t="s">
        <v>8838</v>
      </c>
      <c r="S1916">
        <v>52</v>
      </c>
      <c r="T1916">
        <v>88</v>
      </c>
      <c r="U1916">
        <v>111</v>
      </c>
      <c r="V1916">
        <v>89</v>
      </c>
      <c r="W1916">
        <v>156</v>
      </c>
      <c r="X1916" t="s">
        <v>8838</v>
      </c>
      <c r="Y1916" t="s">
        <v>8838</v>
      </c>
      <c r="Z1916" t="s">
        <v>8838</v>
      </c>
      <c r="AA1916">
        <v>36</v>
      </c>
      <c r="AB1916">
        <v>70</v>
      </c>
      <c r="AC1916">
        <v>83</v>
      </c>
      <c r="AD1916">
        <v>70</v>
      </c>
      <c r="AE1916">
        <v>118</v>
      </c>
      <c r="AF1916" t="s">
        <v>8838</v>
      </c>
      <c r="AG1916" t="s">
        <v>8838</v>
      </c>
      <c r="AH1916" t="s">
        <v>8838</v>
      </c>
      <c r="AI1916">
        <v>695</v>
      </c>
      <c r="AJ1916">
        <v>780</v>
      </c>
      <c r="AK1916">
        <v>883</v>
      </c>
      <c r="AL1916">
        <v>924</v>
      </c>
      <c r="AM1916" s="1">
        <v>1086</v>
      </c>
      <c r="AN1916" t="s">
        <v>8838</v>
      </c>
      <c r="AO1916" t="s">
        <v>8838</v>
      </c>
      <c r="AP1916" t="s">
        <v>8838</v>
      </c>
      <c r="AQ1916">
        <v>198</v>
      </c>
      <c r="AR1916">
        <v>228</v>
      </c>
      <c r="AS1916">
        <v>267</v>
      </c>
      <c r="AT1916">
        <v>249</v>
      </c>
      <c r="AU1916">
        <v>345</v>
      </c>
      <c r="AV1916" t="s">
        <v>8838</v>
      </c>
      <c r="AW1916" t="s">
        <v>8838</v>
      </c>
      <c r="AX1916" t="s">
        <v>8838</v>
      </c>
      <c r="AY1916">
        <v>497</v>
      </c>
      <c r="AZ1916">
        <v>553</v>
      </c>
      <c r="BA1916">
        <v>617</v>
      </c>
      <c r="BB1916">
        <v>675</v>
      </c>
      <c r="BC1916">
        <v>740</v>
      </c>
      <c r="BD1916" t="s">
        <v>8838</v>
      </c>
      <c r="BE1916" t="s">
        <v>8838</v>
      </c>
      <c r="BF1916" t="s">
        <v>8838</v>
      </c>
      <c r="BG1916">
        <v>497</v>
      </c>
      <c r="BH1916">
        <v>553</v>
      </c>
      <c r="BI1916">
        <v>617</v>
      </c>
      <c r="BJ1916">
        <v>675</v>
      </c>
      <c r="BK1916">
        <v>740</v>
      </c>
      <c r="BL1916" t="s">
        <v>8838</v>
      </c>
      <c r="BM1916" t="s">
        <v>8838</v>
      </c>
      <c r="BN1916" t="s">
        <v>8838</v>
      </c>
      <c r="BO1916">
        <v>31</v>
      </c>
      <c r="BP1916">
        <v>31</v>
      </c>
      <c r="BQ1916">
        <v>62</v>
      </c>
      <c r="BR1916">
        <v>62</v>
      </c>
      <c r="BS1916">
        <v>62</v>
      </c>
      <c r="BT1916" t="s">
        <v>8838</v>
      </c>
      <c r="BU1916" t="s">
        <v>8838</v>
      </c>
      <c r="BV1916" t="s">
        <v>8838</v>
      </c>
      <c r="BW1916">
        <v>5.0599999999999996</v>
      </c>
      <c r="BX1916">
        <v>9.43</v>
      </c>
      <c r="BY1916">
        <v>10</v>
      </c>
      <c r="BZ1916">
        <v>7.75</v>
      </c>
      <c r="CA1916">
        <v>11.7</v>
      </c>
      <c r="CB1916" t="s">
        <v>8838</v>
      </c>
      <c r="CC1916" t="s">
        <v>8838</v>
      </c>
      <c r="CD1916" t="s">
        <v>8838</v>
      </c>
      <c r="CE1916">
        <v>7.5</v>
      </c>
      <c r="CF1916">
        <v>13.25</v>
      </c>
      <c r="CG1916">
        <v>14.23</v>
      </c>
      <c r="CH1916">
        <v>10.84</v>
      </c>
      <c r="CI1916">
        <v>16.61</v>
      </c>
      <c r="CJ1916" t="s">
        <v>8838</v>
      </c>
      <c r="CK1916" t="s">
        <v>8838</v>
      </c>
      <c r="CL1916" t="s">
        <v>8838</v>
      </c>
      <c r="CM1916">
        <v>294</v>
      </c>
      <c r="CN1916">
        <v>564</v>
      </c>
      <c r="CO1916">
        <v>675</v>
      </c>
      <c r="CP1916">
        <v>568</v>
      </c>
      <c r="CQ1916">
        <v>954</v>
      </c>
      <c r="CR1916" t="s">
        <v>8838</v>
      </c>
      <c r="CS1916" t="s">
        <v>8838</v>
      </c>
      <c r="CT1916" t="s">
        <v>8838</v>
      </c>
      <c r="CU1916">
        <v>16.84</v>
      </c>
      <c r="CV1916">
        <v>6.26</v>
      </c>
      <c r="CW1916">
        <v>9.48</v>
      </c>
      <c r="CX1916">
        <v>7.79</v>
      </c>
      <c r="CY1916">
        <v>6.09</v>
      </c>
      <c r="CZ1916" t="s">
        <v>8838</v>
      </c>
      <c r="DA1916" t="s">
        <v>8838</v>
      </c>
      <c r="DB1916" t="s">
        <v>8838</v>
      </c>
      <c r="DC1916">
        <v>1.23</v>
      </c>
      <c r="DD1916">
        <v>0.79</v>
      </c>
      <c r="DE1916">
        <v>1.28</v>
      </c>
      <c r="DF1916">
        <v>0.81</v>
      </c>
      <c r="DG1916">
        <v>0.93</v>
      </c>
      <c r="DH1916" t="s">
        <v>8838</v>
      </c>
      <c r="DI1916" t="s">
        <v>8838</v>
      </c>
      <c r="DJ1916" t="s">
        <v>8838</v>
      </c>
      <c r="DK1916" s="5" t="e">
        <f>(CL1916*3+CK1916*2+CJ1916)/6</f>
        <v>#VALUE!</v>
      </c>
      <c r="DL1916">
        <f>BG1916+(BG1916*(CF1916-8.25)/8.25)</f>
        <v>798.21212121212125</v>
      </c>
      <c r="DM1916">
        <f>BH1916+(BH1916*(CG1916-8.25)/8.25)</f>
        <v>953.84121212121215</v>
      </c>
      <c r="DN1916">
        <f>BI1916+(BI1916*(CH1916-8.25)/8.25)</f>
        <v>810.70060606060611</v>
      </c>
      <c r="DO1916">
        <f>BJ1916+(BJ1916*(CI1916-8.25)/8.25)</f>
        <v>1359</v>
      </c>
      <c r="DP1916" t="e">
        <f>BK1916+(BK1916*(CJ1916-8.25)/8.25)</f>
        <v>#VALUE!</v>
      </c>
      <c r="DQ1916" t="e">
        <f>BL1916+(BL1916*(CK1916-8.25)/8.25)</f>
        <v>#VALUE!</v>
      </c>
      <c r="DR1916" t="e">
        <f>BM1916+(BM1916*(CL1916-8.25)/8.25)</f>
        <v>#VALUE!</v>
      </c>
      <c r="DS1916" s="7">
        <f>DL1916*10^8/$H1916</f>
        <v>6477.5769946132023</v>
      </c>
      <c r="DT1916" s="7">
        <f>DM1916*10^8/$H1916</f>
        <v>7740.5237629915737</v>
      </c>
      <c r="DU1916" s="7">
        <f>DN1916*10^8/$H1916</f>
        <v>6578.9223889042305</v>
      </c>
      <c r="DV1916" s="7">
        <f>DO1916*10^8/$H1916</f>
        <v>11028.43079144369</v>
      </c>
      <c r="DW1916" s="7" t="e">
        <f>DP1916*10^8/$H1916</f>
        <v>#VALUE!</v>
      </c>
      <c r="DX1916" s="7" t="e">
        <f>DQ1916*10^8/$H1916</f>
        <v>#VALUE!</v>
      </c>
      <c r="DY1916" s="7" t="e">
        <f>DR1916*10^8/$H1916</f>
        <v>#VALUE!</v>
      </c>
      <c r="DZ1916" s="7">
        <f>DS1916*10^8/$H1916</f>
        <v>52566.232215849537</v>
      </c>
      <c r="EA1916" s="7" t="e">
        <f>DY1916*0.8</f>
        <v>#VALUE!</v>
      </c>
      <c r="EB1916" s="9" t="e">
        <f>F1916-#REF!</f>
        <v>#REF!</v>
      </c>
      <c r="EC1916" s="3" t="e">
        <f>EB1916/#REF!*100</f>
        <v>#REF!</v>
      </c>
      <c r="ED1916" s="3" t="e">
        <f>DX1916-F1916</f>
        <v>#VALUE!</v>
      </c>
      <c r="EE1916" s="11" t="e">
        <f>ED1916/F1916</f>
        <v>#VALUE!</v>
      </c>
      <c r="EF1916" s="3" t="e">
        <f>F1916-#REF!</f>
        <v>#REF!</v>
      </c>
    </row>
    <row r="1917" spans="1:136" hidden="1" x14ac:dyDescent="0.3">
      <c r="A1917">
        <v>1915</v>
      </c>
      <c r="B1917" s="17" t="s">
        <v>10754</v>
      </c>
      <c r="C1917" s="16" t="str">
        <f>"https://finance.naver.com/item/frgn.nhn?code="&amp;B1917</f>
        <v>https://finance.naver.com/item/frgn.nhn?code=065530</v>
      </c>
      <c r="D1917" t="s">
        <v>1961</v>
      </c>
      <c r="E1917" t="s">
        <v>8078</v>
      </c>
      <c r="F1917" s="18">
        <f>VALUE(LEFT(E1917,FIND("/",E1917)-1))</f>
        <v>4170</v>
      </c>
      <c r="G1917" s="6" t="s">
        <v>8079</v>
      </c>
      <c r="H1917" s="6">
        <f>VALUE(LEFT(G1917,FIND("/",G1917)-1)) + VALUE(MID(G1917,FIND("/",G1917)+1,LEN(G1917)))</f>
        <v>52860000</v>
      </c>
      <c r="I1917">
        <v>0</v>
      </c>
      <c r="J1917" s="1">
        <f>F1917*H1917/(10^8)</f>
        <v>2204.2620000000002</v>
      </c>
      <c r="K1917">
        <v>939</v>
      </c>
      <c r="L1917">
        <v>831</v>
      </c>
      <c r="M1917">
        <v>659</v>
      </c>
      <c r="N1917">
        <v>863</v>
      </c>
      <c r="O1917">
        <v>890</v>
      </c>
      <c r="P1917" t="s">
        <v>8838</v>
      </c>
      <c r="Q1917" t="s">
        <v>8838</v>
      </c>
      <c r="R1917" t="s">
        <v>8838</v>
      </c>
      <c r="S1917">
        <v>100</v>
      </c>
      <c r="T1917">
        <v>56</v>
      </c>
      <c r="U1917">
        <v>21</v>
      </c>
      <c r="V1917">
        <v>35</v>
      </c>
      <c r="W1917">
        <v>44</v>
      </c>
      <c r="X1917" t="s">
        <v>8838</v>
      </c>
      <c r="Y1917" t="s">
        <v>8838</v>
      </c>
      <c r="Z1917" t="s">
        <v>8838</v>
      </c>
      <c r="AA1917">
        <v>69</v>
      </c>
      <c r="AB1917">
        <v>41</v>
      </c>
      <c r="AC1917">
        <v>10</v>
      </c>
      <c r="AD1917">
        <v>21</v>
      </c>
      <c r="AE1917">
        <v>30</v>
      </c>
      <c r="AF1917" t="s">
        <v>8838</v>
      </c>
      <c r="AG1917" t="s">
        <v>8838</v>
      </c>
      <c r="AH1917" t="s">
        <v>8838</v>
      </c>
      <c r="AI1917" s="1">
        <v>1538</v>
      </c>
      <c r="AJ1917" s="1">
        <v>1356</v>
      </c>
      <c r="AK1917" s="1">
        <v>1308</v>
      </c>
      <c r="AL1917" s="1">
        <v>1497</v>
      </c>
      <c r="AM1917" s="1">
        <v>1453</v>
      </c>
      <c r="AN1917" t="s">
        <v>8838</v>
      </c>
      <c r="AO1917" t="s">
        <v>8838</v>
      </c>
      <c r="AP1917" t="s">
        <v>8838</v>
      </c>
      <c r="AQ1917">
        <v>742</v>
      </c>
      <c r="AR1917">
        <v>593</v>
      </c>
      <c r="AS1917">
        <v>610</v>
      </c>
      <c r="AT1917">
        <v>798</v>
      </c>
      <c r="AU1917">
        <v>744</v>
      </c>
      <c r="AV1917" t="s">
        <v>8838</v>
      </c>
      <c r="AW1917" t="s">
        <v>8838</v>
      </c>
      <c r="AX1917" t="s">
        <v>8838</v>
      </c>
      <c r="AY1917">
        <v>796</v>
      </c>
      <c r="AZ1917">
        <v>762</v>
      </c>
      <c r="BA1917">
        <v>698</v>
      </c>
      <c r="BB1917">
        <v>699</v>
      </c>
      <c r="BC1917">
        <v>709</v>
      </c>
      <c r="BD1917" t="s">
        <v>8838</v>
      </c>
      <c r="BE1917" t="s">
        <v>8838</v>
      </c>
      <c r="BF1917" t="s">
        <v>8838</v>
      </c>
      <c r="BG1917">
        <v>796</v>
      </c>
      <c r="BH1917">
        <v>762</v>
      </c>
      <c r="BI1917">
        <v>698</v>
      </c>
      <c r="BJ1917">
        <v>699</v>
      </c>
      <c r="BK1917">
        <v>709</v>
      </c>
      <c r="BL1917" t="s">
        <v>8838</v>
      </c>
      <c r="BM1917" t="s">
        <v>8838</v>
      </c>
      <c r="BN1917" t="s">
        <v>8838</v>
      </c>
      <c r="BO1917">
        <v>264</v>
      </c>
      <c r="BP1917">
        <v>264</v>
      </c>
      <c r="BQ1917">
        <v>264</v>
      </c>
      <c r="BR1917">
        <v>264</v>
      </c>
      <c r="BS1917">
        <v>264</v>
      </c>
      <c r="BT1917" t="s">
        <v>8838</v>
      </c>
      <c r="BU1917" t="s">
        <v>8838</v>
      </c>
      <c r="BV1917" t="s">
        <v>8838</v>
      </c>
      <c r="BW1917">
        <v>3.87</v>
      </c>
      <c r="BX1917">
        <v>2.85</v>
      </c>
      <c r="BY1917">
        <v>0.75</v>
      </c>
      <c r="BZ1917">
        <v>1.48</v>
      </c>
      <c r="CA1917">
        <v>2.04</v>
      </c>
      <c r="CB1917" t="s">
        <v>8838</v>
      </c>
      <c r="CC1917" t="s">
        <v>8838</v>
      </c>
      <c r="CD1917" t="s">
        <v>8838</v>
      </c>
      <c r="CE1917">
        <v>8.68</v>
      </c>
      <c r="CF1917">
        <v>5.29</v>
      </c>
      <c r="CG1917">
        <v>1.38</v>
      </c>
      <c r="CH1917">
        <v>2.96</v>
      </c>
      <c r="CI1917">
        <v>4.28</v>
      </c>
      <c r="CJ1917" t="s">
        <v>8838</v>
      </c>
      <c r="CK1917" t="s">
        <v>8838</v>
      </c>
      <c r="CL1917" t="s">
        <v>8838</v>
      </c>
      <c r="CM1917">
        <v>130</v>
      </c>
      <c r="CN1917">
        <v>78</v>
      </c>
      <c r="CO1917">
        <v>19</v>
      </c>
      <c r="CP1917">
        <v>39</v>
      </c>
      <c r="CQ1917">
        <v>57</v>
      </c>
      <c r="CR1917" t="s">
        <v>8838</v>
      </c>
      <c r="CS1917" t="s">
        <v>8838</v>
      </c>
      <c r="CT1917" t="s">
        <v>8838</v>
      </c>
      <c r="CU1917">
        <v>11.95</v>
      </c>
      <c r="CV1917">
        <v>19.25</v>
      </c>
      <c r="CW1917">
        <v>132.6</v>
      </c>
      <c r="CX1917">
        <v>83.73</v>
      </c>
      <c r="CY1917">
        <v>78.81</v>
      </c>
      <c r="CZ1917" t="s">
        <v>8838</v>
      </c>
      <c r="DA1917" t="s">
        <v>8838</v>
      </c>
      <c r="DB1917" t="s">
        <v>8838</v>
      </c>
      <c r="DC1917">
        <v>0.99</v>
      </c>
      <c r="DD1917">
        <v>0.94</v>
      </c>
      <c r="DE1917">
        <v>1.61</v>
      </c>
      <c r="DF1917">
        <v>2.09</v>
      </c>
      <c r="DG1917">
        <v>2.83</v>
      </c>
      <c r="DH1917" t="s">
        <v>8838</v>
      </c>
      <c r="DI1917" t="s">
        <v>8838</v>
      </c>
      <c r="DJ1917" t="s">
        <v>8838</v>
      </c>
      <c r="DK1917" s="5" t="e">
        <f>(CL1917*3+CK1917*2+CJ1917)/6</f>
        <v>#VALUE!</v>
      </c>
      <c r="DL1917">
        <f>BG1917+(BG1917*(CF1917-8.25)/8.25)</f>
        <v>510.40484848484851</v>
      </c>
      <c r="DM1917">
        <f>BH1917+(BH1917*(CG1917-8.25)/8.25)</f>
        <v>127.4618181818181</v>
      </c>
      <c r="DN1917">
        <f>BI1917+(BI1917*(CH1917-8.25)/8.25)</f>
        <v>250.4339393939394</v>
      </c>
      <c r="DO1917">
        <f>BJ1917+(BJ1917*(CI1917-8.25)/8.25)</f>
        <v>362.63272727272732</v>
      </c>
      <c r="DP1917" t="e">
        <f>BK1917+(BK1917*(CJ1917-8.25)/8.25)</f>
        <v>#VALUE!</v>
      </c>
      <c r="DQ1917" t="e">
        <f>BL1917+(BL1917*(CK1917-8.25)/8.25)</f>
        <v>#VALUE!</v>
      </c>
      <c r="DR1917" t="e">
        <f>BM1917+(BM1917*(CL1917-8.25)/8.25)</f>
        <v>#VALUE!</v>
      </c>
      <c r="DS1917" s="7">
        <f>DL1917*10^8/$H1917</f>
        <v>965.57860099290292</v>
      </c>
      <c r="DT1917" s="7">
        <f>DM1917*10^8/$H1917</f>
        <v>241.13094623877811</v>
      </c>
      <c r="DU1917" s="7">
        <f>DN1917*10^8/$H1917</f>
        <v>473.76833029500455</v>
      </c>
      <c r="DV1917" s="7">
        <f>DO1917*10^8/$H1917</f>
        <v>686.02483403845508</v>
      </c>
      <c r="DW1917" s="7" t="e">
        <f>DP1917*10^8/$H1917</f>
        <v>#VALUE!</v>
      </c>
      <c r="DX1917" s="7" t="e">
        <f>DQ1917*10^8/$H1917</f>
        <v>#VALUE!</v>
      </c>
      <c r="DY1917" s="7" t="e">
        <f>DR1917*10^8/$H1917</f>
        <v>#VALUE!</v>
      </c>
      <c r="DZ1917" s="7">
        <f>DS1917*10^8/$H1917</f>
        <v>1826.6715871980759</v>
      </c>
      <c r="EA1917" s="7" t="e">
        <f>DY1917*0.8</f>
        <v>#VALUE!</v>
      </c>
      <c r="EB1917" s="9" t="e">
        <f>F1917-#REF!</f>
        <v>#REF!</v>
      </c>
      <c r="EC1917" s="3" t="e">
        <f>EB1917/#REF!*100</f>
        <v>#REF!</v>
      </c>
      <c r="ED1917" s="3" t="e">
        <f>DX1917-F1917</f>
        <v>#VALUE!</v>
      </c>
      <c r="EE1917" s="11" t="e">
        <f>ED1917/F1917</f>
        <v>#VALUE!</v>
      </c>
      <c r="EF1917" s="3" t="e">
        <f>F1917-#REF!</f>
        <v>#REF!</v>
      </c>
    </row>
    <row r="1918" spans="1:136" hidden="1" x14ac:dyDescent="0.3">
      <c r="A1918">
        <v>1916</v>
      </c>
      <c r="B1918" s="17" t="s">
        <v>10755</v>
      </c>
      <c r="C1918" s="16" t="str">
        <f>"https://finance.naver.com/item/frgn.nhn?code="&amp;B1918</f>
        <v>https://finance.naver.com/item/frgn.nhn?code=063440</v>
      </c>
      <c r="D1918" t="s">
        <v>2387</v>
      </c>
      <c r="E1918" t="s">
        <v>8080</v>
      </c>
      <c r="F1918" s="18">
        <f>VALUE(LEFT(E1918,FIND("/",E1918)-1))</f>
        <v>3240</v>
      </c>
      <c r="G1918" s="6" t="s">
        <v>8081</v>
      </c>
      <c r="H1918" s="6">
        <f>VALUE(LEFT(G1918,FIND("/",G1918)-1)) + VALUE(MID(G1918,FIND("/",G1918)+1,LEN(G1918)))</f>
        <v>45129154</v>
      </c>
      <c r="I1918">
        <v>0</v>
      </c>
      <c r="J1918" s="1">
        <f>F1918*H1918/(10^8)</f>
        <v>1462.1845896</v>
      </c>
      <c r="K1918">
        <v>114</v>
      </c>
      <c r="L1918">
        <v>292</v>
      </c>
      <c r="M1918">
        <v>200</v>
      </c>
      <c r="N1918">
        <v>370</v>
      </c>
      <c r="O1918">
        <v>292</v>
      </c>
      <c r="P1918" t="s">
        <v>8838</v>
      </c>
      <c r="Q1918" t="s">
        <v>8838</v>
      </c>
      <c r="R1918" t="s">
        <v>8838</v>
      </c>
      <c r="S1918">
        <v>-24</v>
      </c>
      <c r="T1918">
        <v>17</v>
      </c>
      <c r="U1918">
        <v>-9</v>
      </c>
      <c r="V1918">
        <v>4</v>
      </c>
      <c r="W1918">
        <v>-5</v>
      </c>
      <c r="X1918" t="s">
        <v>8838</v>
      </c>
      <c r="Y1918" t="s">
        <v>8838</v>
      </c>
      <c r="Z1918" t="s">
        <v>8838</v>
      </c>
      <c r="AA1918">
        <v>-36</v>
      </c>
      <c r="AB1918">
        <v>8</v>
      </c>
      <c r="AC1918">
        <v>-20</v>
      </c>
      <c r="AD1918">
        <v>-30</v>
      </c>
      <c r="AE1918">
        <v>-30</v>
      </c>
      <c r="AF1918" t="s">
        <v>8838</v>
      </c>
      <c r="AG1918" t="s">
        <v>8838</v>
      </c>
      <c r="AH1918" t="s">
        <v>8838</v>
      </c>
      <c r="AI1918">
        <v>436</v>
      </c>
      <c r="AJ1918">
        <v>459</v>
      </c>
      <c r="AK1918">
        <v>564</v>
      </c>
      <c r="AL1918">
        <v>604</v>
      </c>
      <c r="AM1918">
        <v>572</v>
      </c>
      <c r="AN1918" t="s">
        <v>8838</v>
      </c>
      <c r="AO1918" t="s">
        <v>8838</v>
      </c>
      <c r="AP1918" t="s">
        <v>8838</v>
      </c>
      <c r="AQ1918">
        <v>33</v>
      </c>
      <c r="AR1918">
        <v>42</v>
      </c>
      <c r="AS1918">
        <v>61</v>
      </c>
      <c r="AT1918">
        <v>115</v>
      </c>
      <c r="AU1918">
        <v>110</v>
      </c>
      <c r="AV1918" t="s">
        <v>8838</v>
      </c>
      <c r="AW1918" t="s">
        <v>8838</v>
      </c>
      <c r="AX1918" t="s">
        <v>8838</v>
      </c>
      <c r="AY1918">
        <v>403</v>
      </c>
      <c r="AZ1918">
        <v>417</v>
      </c>
      <c r="BA1918">
        <v>503</v>
      </c>
      <c r="BB1918">
        <v>488</v>
      </c>
      <c r="BC1918">
        <v>462</v>
      </c>
      <c r="BD1918" t="s">
        <v>8838</v>
      </c>
      <c r="BE1918" t="s">
        <v>8838</v>
      </c>
      <c r="BF1918" t="s">
        <v>8838</v>
      </c>
      <c r="BG1918">
        <v>403</v>
      </c>
      <c r="BH1918">
        <v>415</v>
      </c>
      <c r="BI1918">
        <v>501</v>
      </c>
      <c r="BJ1918">
        <v>488</v>
      </c>
      <c r="BK1918">
        <v>462</v>
      </c>
      <c r="BL1918" t="s">
        <v>8838</v>
      </c>
      <c r="BM1918" t="s">
        <v>8838</v>
      </c>
      <c r="BN1918" t="s">
        <v>8838</v>
      </c>
      <c r="BO1918">
        <v>195</v>
      </c>
      <c r="BP1918">
        <v>195</v>
      </c>
      <c r="BQ1918">
        <v>225</v>
      </c>
      <c r="BR1918">
        <v>229</v>
      </c>
      <c r="BS1918">
        <v>229</v>
      </c>
      <c r="BT1918" t="s">
        <v>8838</v>
      </c>
      <c r="BU1918" t="s">
        <v>8838</v>
      </c>
      <c r="BV1918" t="s">
        <v>8838</v>
      </c>
      <c r="BW1918">
        <v>-10.69</v>
      </c>
      <c r="BX1918">
        <v>1.68</v>
      </c>
      <c r="BY1918">
        <v>-3.94</v>
      </c>
      <c r="BZ1918">
        <v>-5.18</v>
      </c>
      <c r="CA1918">
        <v>-5.19</v>
      </c>
      <c r="CB1918" t="s">
        <v>8838</v>
      </c>
      <c r="CC1918" t="s">
        <v>8838</v>
      </c>
      <c r="CD1918" t="s">
        <v>8838</v>
      </c>
      <c r="CE1918">
        <v>-13.31</v>
      </c>
      <c r="CF1918">
        <v>1.88</v>
      </c>
      <c r="CG1918">
        <v>-4.2699999999999996</v>
      </c>
      <c r="CH1918">
        <v>-6.08</v>
      </c>
      <c r="CI1918">
        <v>-6.42</v>
      </c>
      <c r="CJ1918" t="s">
        <v>8838</v>
      </c>
      <c r="CK1918" t="s">
        <v>8838</v>
      </c>
      <c r="CL1918" t="s">
        <v>8838</v>
      </c>
      <c r="CM1918">
        <v>-119</v>
      </c>
      <c r="CN1918">
        <v>20</v>
      </c>
      <c r="CO1918">
        <v>-47</v>
      </c>
      <c r="CP1918">
        <v>-67</v>
      </c>
      <c r="CQ1918">
        <v>-68</v>
      </c>
      <c r="CR1918" t="s">
        <v>8838</v>
      </c>
      <c r="CS1918" t="s">
        <v>8838</v>
      </c>
      <c r="CT1918" t="s">
        <v>8838</v>
      </c>
      <c r="CU1918" t="s">
        <v>2</v>
      </c>
      <c r="CV1918">
        <v>59.59</v>
      </c>
      <c r="CW1918" t="s">
        <v>2</v>
      </c>
      <c r="CX1918" t="s">
        <v>2</v>
      </c>
      <c r="CY1918" t="s">
        <v>2</v>
      </c>
      <c r="CZ1918" t="s">
        <v>8838</v>
      </c>
      <c r="DA1918" t="s">
        <v>8838</v>
      </c>
      <c r="DB1918" t="s">
        <v>8838</v>
      </c>
      <c r="DC1918">
        <v>1.47</v>
      </c>
      <c r="DD1918">
        <v>1.08</v>
      </c>
      <c r="DE1918">
        <v>1.31</v>
      </c>
      <c r="DF1918">
        <v>1.87</v>
      </c>
      <c r="DG1918">
        <v>2.02</v>
      </c>
      <c r="DH1918" t="s">
        <v>8838</v>
      </c>
      <c r="DI1918" t="s">
        <v>8838</v>
      </c>
      <c r="DJ1918" t="s">
        <v>8838</v>
      </c>
      <c r="DK1918" s="5" t="e">
        <f>(CL1918*3+CK1918*2+CJ1918)/6</f>
        <v>#VALUE!</v>
      </c>
      <c r="DL1918">
        <f>BG1918+(BG1918*(CF1918-8.25)/8.25)</f>
        <v>91.835151515151495</v>
      </c>
      <c r="DM1918">
        <f>BH1918+(BH1918*(CG1918-8.25)/8.25)</f>
        <v>-214.79393939393947</v>
      </c>
      <c r="DN1918">
        <f>BI1918+(BI1918*(CH1918-8.25)/8.25)</f>
        <v>-369.22181818181821</v>
      </c>
      <c r="DO1918">
        <f>BJ1918+(BJ1918*(CI1918-8.25)/8.25)</f>
        <v>-379.75272727272727</v>
      </c>
      <c r="DP1918" t="e">
        <f>BK1918+(BK1918*(CJ1918-8.25)/8.25)</f>
        <v>#VALUE!</v>
      </c>
      <c r="DQ1918" t="e">
        <f>BL1918+(BL1918*(CK1918-8.25)/8.25)</f>
        <v>#VALUE!</v>
      </c>
      <c r="DR1918" t="e">
        <f>BM1918+(BM1918*(CL1918-8.25)/8.25)</f>
        <v>#VALUE!</v>
      </c>
      <c r="DS1918" s="7">
        <f>DL1918*10^8/$H1918</f>
        <v>203.49406841340632</v>
      </c>
      <c r="DT1918" s="7">
        <f>DM1918*10^8/$H1918</f>
        <v>-475.95383550495865</v>
      </c>
      <c r="DU1918" s="7">
        <f>DN1918*10^8/$H1918</f>
        <v>-818.14478104734303</v>
      </c>
      <c r="DV1918" s="7">
        <f>DO1918*10^8/$H1918</f>
        <v>-841.47982759155479</v>
      </c>
      <c r="DW1918" s="7" t="e">
        <f>DP1918*10^8/$H1918</f>
        <v>#VALUE!</v>
      </c>
      <c r="DX1918" s="7" t="e">
        <f>DQ1918*10^8/$H1918</f>
        <v>#VALUE!</v>
      </c>
      <c r="DY1918" s="7" t="e">
        <f>DR1918*10^8/$H1918</f>
        <v>#VALUE!</v>
      </c>
      <c r="DZ1918" s="7">
        <f>DS1918*10^8/$H1918</f>
        <v>450.91487514569036</v>
      </c>
      <c r="EA1918" s="7" t="e">
        <f>DY1918*0.8</f>
        <v>#VALUE!</v>
      </c>
      <c r="EB1918" s="9" t="e">
        <f>F1918-#REF!</f>
        <v>#REF!</v>
      </c>
      <c r="EC1918" s="3" t="e">
        <f>EB1918/#REF!*100</f>
        <v>#REF!</v>
      </c>
      <c r="ED1918" s="3" t="e">
        <f>DX1918-F1918</f>
        <v>#VALUE!</v>
      </c>
      <c r="EE1918" s="11" t="e">
        <f>ED1918/F1918</f>
        <v>#VALUE!</v>
      </c>
      <c r="EF1918" s="3" t="e">
        <f>F1918-#REF!</f>
        <v>#REF!</v>
      </c>
    </row>
    <row r="1919" spans="1:136" x14ac:dyDescent="0.3">
      <c r="A1919">
        <v>1845</v>
      </c>
      <c r="B1919" s="17" t="s">
        <v>10684</v>
      </c>
      <c r="C1919" s="16" t="str">
        <f>"https://finance.naver.com/item/frgn.nhn?code="&amp;B1919</f>
        <v>https://finance.naver.com/item/frgn.nhn?code=069510</v>
      </c>
      <c r="D1919" t="s">
        <v>1890</v>
      </c>
      <c r="E1919" t="s">
        <v>7941</v>
      </c>
      <c r="F1919" s="18">
        <f>VALUE(LEFT(E1919,FIND("/",E1919)-1))</f>
        <v>11550</v>
      </c>
      <c r="G1919" s="6" t="s">
        <v>7942</v>
      </c>
      <c r="H1919" s="6">
        <f>VALUE(LEFT(G1919,FIND("/",G1919)-1)) + VALUE(MID(G1919,FIND("/",G1919)+1,LEN(G1919)))</f>
        <v>10910000</v>
      </c>
      <c r="I1919" s="1">
        <v>10000</v>
      </c>
      <c r="J1919" s="1">
        <f>F1919*H1919/(10^8)</f>
        <v>1260.105</v>
      </c>
      <c r="K1919" s="1">
        <v>2905</v>
      </c>
      <c r="L1919" s="1">
        <v>3004</v>
      </c>
      <c r="M1919" s="1">
        <v>3064</v>
      </c>
      <c r="N1919" s="1">
        <v>3380</v>
      </c>
      <c r="O1919" s="1">
        <v>3125</v>
      </c>
      <c r="P1919" s="1">
        <v>3494</v>
      </c>
      <c r="Q1919" s="1">
        <v>3872</v>
      </c>
      <c r="R1919" s="1">
        <v>4231</v>
      </c>
      <c r="S1919">
        <v>172</v>
      </c>
      <c r="T1919">
        <v>160</v>
      </c>
      <c r="U1919">
        <v>180</v>
      </c>
      <c r="V1919">
        <v>175</v>
      </c>
      <c r="W1919">
        <v>133</v>
      </c>
      <c r="X1919">
        <v>162</v>
      </c>
      <c r="Y1919">
        <v>185</v>
      </c>
      <c r="Z1919">
        <v>206</v>
      </c>
      <c r="AA1919">
        <v>147</v>
      </c>
      <c r="AB1919">
        <v>99</v>
      </c>
      <c r="AC1919">
        <v>200</v>
      </c>
      <c r="AD1919">
        <v>172</v>
      </c>
      <c r="AE1919">
        <v>122</v>
      </c>
      <c r="AF1919">
        <v>148</v>
      </c>
      <c r="AG1919">
        <v>167</v>
      </c>
      <c r="AH1919">
        <v>184</v>
      </c>
      <c r="AI1919" s="1">
        <v>1913</v>
      </c>
      <c r="AJ1919" s="1">
        <v>1844</v>
      </c>
      <c r="AK1919" s="1">
        <v>1952</v>
      </c>
      <c r="AL1919" s="1">
        <v>2139</v>
      </c>
      <c r="AM1919" s="1">
        <v>2249</v>
      </c>
      <c r="AN1919" s="1">
        <v>2440</v>
      </c>
      <c r="AO1919" s="1">
        <v>2606</v>
      </c>
      <c r="AP1919" s="1">
        <v>2788</v>
      </c>
      <c r="AQ1919">
        <v>672</v>
      </c>
      <c r="AR1919">
        <v>600</v>
      </c>
      <c r="AS1919">
        <v>562</v>
      </c>
      <c r="AT1919">
        <v>599</v>
      </c>
      <c r="AU1919">
        <v>679</v>
      </c>
      <c r="AV1919">
        <v>662</v>
      </c>
      <c r="AW1919">
        <v>695</v>
      </c>
      <c r="AX1919">
        <v>727</v>
      </c>
      <c r="AY1919" s="1">
        <v>1241</v>
      </c>
      <c r="AZ1919" s="1">
        <v>1245</v>
      </c>
      <c r="BA1919" s="1">
        <v>1390</v>
      </c>
      <c r="BB1919" s="1">
        <v>1540</v>
      </c>
      <c r="BC1919" s="1">
        <v>1570</v>
      </c>
      <c r="BD1919" s="1">
        <v>1778</v>
      </c>
      <c r="BE1919" s="1">
        <v>1911</v>
      </c>
      <c r="BF1919" s="1">
        <v>2061</v>
      </c>
      <c r="BG1919" s="1">
        <v>1241</v>
      </c>
      <c r="BH1919" s="1">
        <v>1245</v>
      </c>
      <c r="BI1919" s="1">
        <v>1390</v>
      </c>
      <c r="BJ1919" s="1">
        <v>1540</v>
      </c>
      <c r="BK1919" s="1">
        <v>1570</v>
      </c>
      <c r="BL1919" s="1">
        <v>1778</v>
      </c>
      <c r="BM1919" s="1">
        <v>1911</v>
      </c>
      <c r="BN1919" s="1">
        <v>2061</v>
      </c>
      <c r="BO1919">
        <v>55</v>
      </c>
      <c r="BP1919">
        <v>55</v>
      </c>
      <c r="BQ1919">
        <v>55</v>
      </c>
      <c r="BR1919">
        <v>55</v>
      </c>
      <c r="BS1919">
        <v>55</v>
      </c>
      <c r="BT1919">
        <v>55</v>
      </c>
      <c r="BU1919">
        <v>55</v>
      </c>
      <c r="BV1919">
        <v>55</v>
      </c>
      <c r="BW1919">
        <v>8</v>
      </c>
      <c r="BX1919">
        <v>5.27</v>
      </c>
      <c r="BY1919">
        <v>10.51</v>
      </c>
      <c r="BZ1919">
        <v>8.41</v>
      </c>
      <c r="CA1919">
        <v>5.56</v>
      </c>
      <c r="CB1919">
        <v>6.31</v>
      </c>
      <c r="CC1919">
        <v>6.62</v>
      </c>
      <c r="CD1919">
        <v>6.82</v>
      </c>
      <c r="CE1919">
        <v>12.49</v>
      </c>
      <c r="CF1919">
        <v>7.97</v>
      </c>
      <c r="CG1919">
        <v>15.15</v>
      </c>
      <c r="CH1919">
        <v>11.74</v>
      </c>
      <c r="CI1919">
        <v>7.84</v>
      </c>
      <c r="CJ1919">
        <v>8.84</v>
      </c>
      <c r="CK1919">
        <v>9.0500000000000007</v>
      </c>
      <c r="CL1919">
        <v>9.26</v>
      </c>
      <c r="CM1919" s="1">
        <v>1352</v>
      </c>
      <c r="CN1919">
        <v>908</v>
      </c>
      <c r="CO1919" s="1">
        <v>1829</v>
      </c>
      <c r="CP1919" s="1">
        <v>1576</v>
      </c>
      <c r="CQ1919" s="1">
        <v>1117</v>
      </c>
      <c r="CR1919" s="1">
        <v>1357</v>
      </c>
      <c r="CS1919" s="1">
        <v>1531</v>
      </c>
      <c r="CT1919" s="1">
        <v>1687</v>
      </c>
      <c r="CU1919">
        <v>8.6199999999999992</v>
      </c>
      <c r="CV1919">
        <v>12.66</v>
      </c>
      <c r="CW1919">
        <v>5.38</v>
      </c>
      <c r="CX1919">
        <v>7.39</v>
      </c>
      <c r="CY1919">
        <v>10.11</v>
      </c>
      <c r="CZ1919">
        <v>8.51</v>
      </c>
      <c r="DA1919">
        <v>7.55</v>
      </c>
      <c r="DB1919">
        <v>6.85</v>
      </c>
      <c r="DC1919">
        <v>0.92</v>
      </c>
      <c r="DD1919">
        <v>0.91</v>
      </c>
      <c r="DE1919">
        <v>0.7</v>
      </c>
      <c r="DF1919">
        <v>0.76</v>
      </c>
      <c r="DG1919">
        <v>0.72</v>
      </c>
      <c r="DH1919">
        <v>0.66</v>
      </c>
      <c r="DI1919">
        <v>0.62</v>
      </c>
      <c r="DJ1919">
        <v>0.56999999999999995</v>
      </c>
      <c r="DK1919" s="5">
        <f>(CL1919*3+CK1919*2+CJ1919)/6</f>
        <v>9.1199999999999992</v>
      </c>
      <c r="DL1919">
        <f>BG1919+(BG1919*(CF1919-8.25)/8.25)</f>
        <v>1198.881212121212</v>
      </c>
      <c r="DM1919">
        <f>BH1919+(BH1919*(CG1919-8.25)/8.25)</f>
        <v>2286.272727272727</v>
      </c>
      <c r="DN1919">
        <f>BI1919+(BI1919*(CH1919-8.25)/8.25)</f>
        <v>1978.0121212121212</v>
      </c>
      <c r="DO1919">
        <f>BJ1919+(BJ1919*(CI1919-8.25)/8.25)</f>
        <v>1463.4666666666667</v>
      </c>
      <c r="DP1919">
        <f>BK1919+(BK1919*(CJ1919-8.25)/8.25)</f>
        <v>1682.2787878787879</v>
      </c>
      <c r="DQ1919">
        <f>BL1919+(BL1919*(CK1919-8.25)/8.25)</f>
        <v>1950.4121212121213</v>
      </c>
      <c r="DR1919">
        <f>BM1919+(BM1919*(CL1919-8.25)/8.25)</f>
        <v>2144.9527272727273</v>
      </c>
      <c r="DS1919" s="7">
        <f>DL1919*10^8/$H1919</f>
        <v>10988.828708718716</v>
      </c>
      <c r="DT1919" s="7">
        <f>DM1919*10^8/$H1919</f>
        <v>20955.753687192733</v>
      </c>
      <c r="DU1919" s="7">
        <f>DN1919*10^8/$H1919</f>
        <v>18130.266922200928</v>
      </c>
      <c r="DV1919" s="7">
        <f>DO1919*10^8/$H1919</f>
        <v>13413.993278337915</v>
      </c>
      <c r="DW1919" s="7">
        <f>DP1919*10^8/$H1919</f>
        <v>15419.603921895397</v>
      </c>
      <c r="DX1919" s="7">
        <f>DQ1919*10^8/$H1919</f>
        <v>17877.288003777463</v>
      </c>
      <c r="DY1919" s="7">
        <f>DR1919*10^8/$H1919</f>
        <v>19660.428297641865</v>
      </c>
      <c r="DZ1919" s="7">
        <f>DS1919*10^8/$H1919</f>
        <v>100722.53628523112</v>
      </c>
      <c r="EA1919" s="7">
        <f>DY1919*0.8</f>
        <v>15728.342638113492</v>
      </c>
      <c r="EB1919" s="9" t="e">
        <f>F1919-#REF!</f>
        <v>#REF!</v>
      </c>
      <c r="EC1919" s="3" t="e">
        <f>EB1919/#REF!*100</f>
        <v>#REF!</v>
      </c>
      <c r="ED1919" s="3">
        <f>DX1919-F1919</f>
        <v>6327.288003777463</v>
      </c>
      <c r="EE1919" s="11">
        <f>ED1919/F1919</f>
        <v>0.54781714318419594</v>
      </c>
      <c r="EF1919" s="3" t="e">
        <f>F1919-#REF!</f>
        <v>#REF!</v>
      </c>
    </row>
    <row r="1920" spans="1:136" hidden="1" x14ac:dyDescent="0.3">
      <c r="A1920">
        <v>1918</v>
      </c>
      <c r="B1920" s="17" t="s">
        <v>10757</v>
      </c>
      <c r="C1920" s="16" t="str">
        <f>"https://finance.naver.com/item/frgn.nhn?code="&amp;B1920</f>
        <v>https://finance.naver.com/item/frgn.nhn?code=065060</v>
      </c>
      <c r="D1920" t="s">
        <v>1963</v>
      </c>
      <c r="E1920" t="s">
        <v>8084</v>
      </c>
      <c r="F1920" s="18">
        <f>VALUE(LEFT(E1920,FIND("/",E1920)-1))</f>
        <v>1010</v>
      </c>
      <c r="G1920" s="6" t="s">
        <v>8085</v>
      </c>
      <c r="H1920" s="6">
        <f>VALUE(LEFT(G1920,FIND("/",G1920)-1)) + VALUE(MID(G1920,FIND("/",G1920)+1,LEN(G1920)))</f>
        <v>98008044</v>
      </c>
      <c r="I1920">
        <v>0</v>
      </c>
      <c r="J1920" s="1">
        <f>F1920*H1920/(10^8)</f>
        <v>989.88124440000001</v>
      </c>
      <c r="K1920" s="1">
        <v>1218</v>
      </c>
      <c r="L1920" s="1">
        <v>1432</v>
      </c>
      <c r="M1920" s="1">
        <v>1464</v>
      </c>
      <c r="N1920" s="1">
        <v>1559</v>
      </c>
      <c r="O1920" s="1">
        <v>1282</v>
      </c>
      <c r="P1920" t="s">
        <v>8838</v>
      </c>
      <c r="Q1920" t="s">
        <v>8838</v>
      </c>
      <c r="R1920" t="s">
        <v>8838</v>
      </c>
      <c r="S1920">
        <v>11</v>
      </c>
      <c r="T1920">
        <v>100</v>
      </c>
      <c r="U1920">
        <v>-253</v>
      </c>
      <c r="V1920">
        <v>-76</v>
      </c>
      <c r="W1920">
        <v>-73</v>
      </c>
      <c r="X1920" t="s">
        <v>8838</v>
      </c>
      <c r="Y1920" t="s">
        <v>8838</v>
      </c>
      <c r="Z1920" t="s">
        <v>8838</v>
      </c>
      <c r="AA1920">
        <v>-59</v>
      </c>
      <c r="AB1920">
        <v>-136</v>
      </c>
      <c r="AC1920">
        <v>-460</v>
      </c>
      <c r="AD1920">
        <v>-216</v>
      </c>
      <c r="AE1920">
        <v>-170</v>
      </c>
      <c r="AF1920" t="s">
        <v>8838</v>
      </c>
      <c r="AG1920" t="s">
        <v>8838</v>
      </c>
      <c r="AH1920" t="s">
        <v>8838</v>
      </c>
      <c r="AI1920" s="1">
        <v>2367</v>
      </c>
      <c r="AJ1920" s="1">
        <v>2896</v>
      </c>
      <c r="AK1920" s="1">
        <v>2789</v>
      </c>
      <c r="AL1920" s="1">
        <v>2482</v>
      </c>
      <c r="AM1920" s="1">
        <v>2431</v>
      </c>
      <c r="AN1920" t="s">
        <v>8838</v>
      </c>
      <c r="AO1920" t="s">
        <v>8838</v>
      </c>
      <c r="AP1920" t="s">
        <v>8838</v>
      </c>
      <c r="AQ1920">
        <v>580</v>
      </c>
      <c r="AR1920">
        <v>848</v>
      </c>
      <c r="AS1920" s="1">
        <v>1101</v>
      </c>
      <c r="AT1920" s="1">
        <v>1007</v>
      </c>
      <c r="AU1920">
        <v>979</v>
      </c>
      <c r="AV1920" t="s">
        <v>8838</v>
      </c>
      <c r="AW1920" t="s">
        <v>8838</v>
      </c>
      <c r="AX1920" t="s">
        <v>8838</v>
      </c>
      <c r="AY1920" s="1">
        <v>1787</v>
      </c>
      <c r="AZ1920" s="1">
        <v>2047</v>
      </c>
      <c r="BA1920" s="1">
        <v>1688</v>
      </c>
      <c r="BB1920" s="1">
        <v>1475</v>
      </c>
      <c r="BC1920" s="1">
        <v>1452</v>
      </c>
      <c r="BD1920" t="s">
        <v>8838</v>
      </c>
      <c r="BE1920" t="s">
        <v>8838</v>
      </c>
      <c r="BF1920" t="s">
        <v>8838</v>
      </c>
      <c r="BG1920" s="1">
        <v>1368</v>
      </c>
      <c r="BH1920" s="1">
        <v>1500</v>
      </c>
      <c r="BI1920" s="1">
        <v>1154</v>
      </c>
      <c r="BJ1920">
        <v>913</v>
      </c>
      <c r="BK1920">
        <v>692</v>
      </c>
      <c r="BL1920" t="s">
        <v>8838</v>
      </c>
      <c r="BM1920" t="s">
        <v>8838</v>
      </c>
      <c r="BN1920" t="s">
        <v>8838</v>
      </c>
      <c r="BO1920">
        <v>398</v>
      </c>
      <c r="BP1920">
        <v>490</v>
      </c>
      <c r="BQ1920">
        <v>490</v>
      </c>
      <c r="BR1920">
        <v>490</v>
      </c>
      <c r="BS1920">
        <v>490</v>
      </c>
      <c r="BT1920" t="s">
        <v>8838</v>
      </c>
      <c r="BU1920" t="s">
        <v>8838</v>
      </c>
      <c r="BV1920" t="s">
        <v>8838</v>
      </c>
      <c r="BW1920">
        <v>-2.58</v>
      </c>
      <c r="BX1920">
        <v>-5.16</v>
      </c>
      <c r="BY1920">
        <v>-16.18</v>
      </c>
      <c r="BZ1920">
        <v>-8.1999999999999993</v>
      </c>
      <c r="CA1920">
        <v>-6.92</v>
      </c>
      <c r="CB1920" t="s">
        <v>8838</v>
      </c>
      <c r="CC1920" t="s">
        <v>8838</v>
      </c>
      <c r="CD1920" t="s">
        <v>8838</v>
      </c>
      <c r="CE1920">
        <v>-5</v>
      </c>
      <c r="CF1920">
        <v>-11.31</v>
      </c>
      <c r="CG1920">
        <v>-28.91</v>
      </c>
      <c r="CH1920">
        <v>-22.72</v>
      </c>
      <c r="CI1920">
        <v>-23.2</v>
      </c>
      <c r="CJ1920" t="s">
        <v>8838</v>
      </c>
      <c r="CK1920" t="s">
        <v>8838</v>
      </c>
      <c r="CL1920" t="s">
        <v>8838</v>
      </c>
      <c r="CM1920">
        <v>-81</v>
      </c>
      <c r="CN1920">
        <v>-184</v>
      </c>
      <c r="CO1920">
        <v>-391</v>
      </c>
      <c r="CP1920">
        <v>-240</v>
      </c>
      <c r="CQ1920">
        <v>-190</v>
      </c>
      <c r="CR1920" t="s">
        <v>8838</v>
      </c>
      <c r="CS1920" t="s">
        <v>8838</v>
      </c>
      <c r="CT1920" t="s">
        <v>8838</v>
      </c>
      <c r="CU1920" t="s">
        <v>2</v>
      </c>
      <c r="CV1920" t="s">
        <v>2</v>
      </c>
      <c r="CW1920" t="s">
        <v>2</v>
      </c>
      <c r="CX1920" t="s">
        <v>2</v>
      </c>
      <c r="CY1920" t="s">
        <v>2</v>
      </c>
      <c r="CZ1920" t="s">
        <v>8838</v>
      </c>
      <c r="DA1920" t="s">
        <v>8838</v>
      </c>
      <c r="DB1920" t="s">
        <v>8838</v>
      </c>
      <c r="DC1920">
        <v>4.41</v>
      </c>
      <c r="DD1920">
        <v>1.54</v>
      </c>
      <c r="DE1920">
        <v>1.39</v>
      </c>
      <c r="DF1920">
        <v>1.27</v>
      </c>
      <c r="DG1920">
        <v>1.45</v>
      </c>
      <c r="DH1920" t="s">
        <v>8838</v>
      </c>
      <c r="DI1920" t="s">
        <v>8838</v>
      </c>
      <c r="DJ1920" t="s">
        <v>8838</v>
      </c>
      <c r="DK1920" s="5" t="e">
        <f>(CL1920*3+CK1920*2+CJ1920)/6</f>
        <v>#VALUE!</v>
      </c>
      <c r="DL1920">
        <f>BG1920+(BG1920*(CF1920-8.25)/8.25)</f>
        <v>-1875.4036363636365</v>
      </c>
      <c r="DM1920">
        <f>BH1920+(BH1920*(CG1920-8.25)/8.25)</f>
        <v>-5256.3636363636351</v>
      </c>
      <c r="DN1920">
        <f>BI1920+(BI1920*(CH1920-8.25)/8.25)</f>
        <v>-3178.0460606060606</v>
      </c>
      <c r="DO1920">
        <f>BJ1920+(BJ1920*(CI1920-8.25)/8.25)</f>
        <v>-2567.4666666666667</v>
      </c>
      <c r="DP1920" t="e">
        <f>BK1920+(BK1920*(CJ1920-8.25)/8.25)</f>
        <v>#VALUE!</v>
      </c>
      <c r="DQ1920" t="e">
        <f>BL1920+(BL1920*(CK1920-8.25)/8.25)</f>
        <v>#VALUE!</v>
      </c>
      <c r="DR1920" t="e">
        <f>BM1920+(BM1920*(CL1920-8.25)/8.25)</f>
        <v>#VALUE!</v>
      </c>
      <c r="DS1920" s="7">
        <f>DL1920*10^8/$H1920</f>
        <v>-1913.520115107732</v>
      </c>
      <c r="DT1920" s="7">
        <f>DM1920*10^8/$H1920</f>
        <v>-5363.1961437406453</v>
      </c>
      <c r="DU1920" s="7">
        <f>DN1920*10^8/$H1920</f>
        <v>-3242.6379824558694</v>
      </c>
      <c r="DV1920" s="7">
        <f>DO1920*10^8/$H1920</f>
        <v>-2619.6489205178573</v>
      </c>
      <c r="DW1920" s="7" t="e">
        <f>DP1920*10^8/$H1920</f>
        <v>#VALUE!</v>
      </c>
      <c r="DX1920" s="7" t="e">
        <f>DQ1920*10^8/$H1920</f>
        <v>#VALUE!</v>
      </c>
      <c r="DY1920" s="7" t="e">
        <f>DR1920*10^8/$H1920</f>
        <v>#VALUE!</v>
      </c>
      <c r="DZ1920" s="7">
        <f>DS1920*10^8/$H1920</f>
        <v>-1952.4112889220928</v>
      </c>
      <c r="EA1920" s="7" t="e">
        <f>DY1920*0.8</f>
        <v>#VALUE!</v>
      </c>
      <c r="EB1920" s="9" t="e">
        <f>F1920-#REF!</f>
        <v>#REF!</v>
      </c>
      <c r="EC1920" s="3" t="e">
        <f>EB1920/#REF!*100</f>
        <v>#REF!</v>
      </c>
      <c r="ED1920" s="3" t="e">
        <f>DX1920-F1920</f>
        <v>#VALUE!</v>
      </c>
      <c r="EE1920" s="11" t="e">
        <f>ED1920/F1920</f>
        <v>#VALUE!</v>
      </c>
      <c r="EF1920" s="3" t="e">
        <f>F1920-#REF!</f>
        <v>#REF!</v>
      </c>
    </row>
    <row r="1921" spans="1:136" x14ac:dyDescent="0.3">
      <c r="A1921">
        <v>869</v>
      </c>
      <c r="B1921" s="17" t="s">
        <v>9708</v>
      </c>
      <c r="C1921" s="16" t="str">
        <f>"https://finance.naver.com/item/frgn.nhn?code="&amp;B1921</f>
        <v>https://finance.naver.com/item/frgn.nhn?code=357550</v>
      </c>
      <c r="D1921" t="s">
        <v>5308</v>
      </c>
      <c r="E1921" t="s">
        <v>5309</v>
      </c>
      <c r="F1921" s="18">
        <f>VALUE(LEFT(E1921,FIND("/",E1921)-1))</f>
        <v>22950</v>
      </c>
      <c r="G1921" s="6" t="s">
        <v>5310</v>
      </c>
      <c r="H1921" s="6">
        <f>VALUE(LEFT(G1921,FIND("/",G1921)-1)) + VALUE(MID(G1921,FIND("/",G1921)+1,LEN(G1921)))</f>
        <v>5455000</v>
      </c>
      <c r="I1921">
        <v>0</v>
      </c>
      <c r="J1921" s="1">
        <f>F1921*H1921/(10^8)</f>
        <v>1251.9224999999999</v>
      </c>
      <c r="K1921">
        <v>54</v>
      </c>
      <c r="L1921">
        <v>60</v>
      </c>
      <c r="M1921">
        <v>55</v>
      </c>
      <c r="N1921">
        <v>64</v>
      </c>
      <c r="O1921">
        <v>67</v>
      </c>
      <c r="P1921" t="s">
        <v>8838</v>
      </c>
      <c r="Q1921" t="s">
        <v>8838</v>
      </c>
      <c r="R1921" t="s">
        <v>8838</v>
      </c>
      <c r="S1921">
        <v>11</v>
      </c>
      <c r="T1921">
        <v>6</v>
      </c>
      <c r="U1921">
        <v>7</v>
      </c>
      <c r="V1921">
        <v>13</v>
      </c>
      <c r="W1921">
        <v>14</v>
      </c>
      <c r="X1921" t="s">
        <v>8838</v>
      </c>
      <c r="Y1921" t="s">
        <v>8838</v>
      </c>
      <c r="Z1921" t="s">
        <v>8838</v>
      </c>
      <c r="AA1921">
        <v>10</v>
      </c>
      <c r="AB1921">
        <v>2</v>
      </c>
      <c r="AC1921">
        <v>4</v>
      </c>
      <c r="AD1921">
        <v>11</v>
      </c>
      <c r="AE1921">
        <v>10</v>
      </c>
      <c r="AF1921" t="s">
        <v>8838</v>
      </c>
      <c r="AG1921" t="s">
        <v>8838</v>
      </c>
      <c r="AH1921" t="s">
        <v>8838</v>
      </c>
      <c r="AI1921">
        <v>151</v>
      </c>
      <c r="AJ1921">
        <v>153</v>
      </c>
      <c r="AK1921">
        <v>185</v>
      </c>
      <c r="AL1921">
        <v>195</v>
      </c>
      <c r="AM1921">
        <v>271</v>
      </c>
      <c r="AN1921" t="s">
        <v>8838</v>
      </c>
      <c r="AO1921" t="s">
        <v>8838</v>
      </c>
      <c r="AP1921" t="s">
        <v>8838</v>
      </c>
      <c r="AQ1921">
        <v>90</v>
      </c>
      <c r="AR1921">
        <v>89</v>
      </c>
      <c r="AS1921">
        <v>95</v>
      </c>
      <c r="AT1921">
        <v>94</v>
      </c>
      <c r="AU1921">
        <v>63</v>
      </c>
      <c r="AV1921" t="s">
        <v>8838</v>
      </c>
      <c r="AW1921" t="s">
        <v>8838</v>
      </c>
      <c r="AX1921" t="s">
        <v>8838</v>
      </c>
      <c r="AY1921">
        <v>62</v>
      </c>
      <c r="AZ1921">
        <v>64</v>
      </c>
      <c r="BA1921">
        <v>89</v>
      </c>
      <c r="BB1921">
        <v>101</v>
      </c>
      <c r="BC1921">
        <v>208</v>
      </c>
      <c r="BD1921" t="s">
        <v>8838</v>
      </c>
      <c r="BE1921" t="s">
        <v>8838</v>
      </c>
      <c r="BF1921" t="s">
        <v>8838</v>
      </c>
      <c r="BG1921">
        <v>62</v>
      </c>
      <c r="BH1921">
        <v>64</v>
      </c>
      <c r="BI1921">
        <v>89</v>
      </c>
      <c r="BJ1921">
        <v>101</v>
      </c>
      <c r="BK1921">
        <v>208</v>
      </c>
      <c r="BL1921" t="s">
        <v>8838</v>
      </c>
      <c r="BM1921" t="s">
        <v>8838</v>
      </c>
      <c r="BN1921" t="s">
        <v>8838</v>
      </c>
      <c r="BO1921">
        <v>22</v>
      </c>
      <c r="BP1921">
        <v>22</v>
      </c>
      <c r="BQ1921">
        <v>22</v>
      </c>
      <c r="BR1921">
        <v>22</v>
      </c>
      <c r="BS1921">
        <v>27</v>
      </c>
      <c r="BT1921" t="s">
        <v>8838</v>
      </c>
      <c r="BU1921" t="s">
        <v>8838</v>
      </c>
      <c r="BV1921" t="s">
        <v>8838</v>
      </c>
      <c r="BW1921">
        <v>6.64</v>
      </c>
      <c r="BX1921">
        <v>1.35</v>
      </c>
      <c r="BY1921" t="s">
        <v>0</v>
      </c>
      <c r="BZ1921">
        <v>5.86</v>
      </c>
      <c r="CA1921">
        <v>4.3899999999999997</v>
      </c>
      <c r="CB1921" t="s">
        <v>8838</v>
      </c>
      <c r="CC1921" t="s">
        <v>8838</v>
      </c>
      <c r="CD1921" t="s">
        <v>8838</v>
      </c>
      <c r="CE1921">
        <v>17.350000000000001</v>
      </c>
      <c r="CF1921">
        <v>3.27</v>
      </c>
      <c r="CG1921" t="s">
        <v>0</v>
      </c>
      <c r="CH1921">
        <v>11.7</v>
      </c>
      <c r="CI1921">
        <v>6.63</v>
      </c>
      <c r="CJ1921" t="s">
        <v>8838</v>
      </c>
      <c r="CK1921" t="s">
        <v>8838</v>
      </c>
      <c r="CL1921" t="s">
        <v>8838</v>
      </c>
      <c r="CM1921">
        <v>222</v>
      </c>
      <c r="CN1921">
        <v>46</v>
      </c>
      <c r="CO1921">
        <v>84</v>
      </c>
      <c r="CP1921">
        <v>251</v>
      </c>
      <c r="CQ1921">
        <v>229</v>
      </c>
      <c r="CR1921" t="s">
        <v>8838</v>
      </c>
      <c r="CS1921" t="s">
        <v>8838</v>
      </c>
      <c r="CT1921" t="s">
        <v>8838</v>
      </c>
      <c r="CU1921" t="s">
        <v>8838</v>
      </c>
      <c r="CV1921" t="s">
        <v>8838</v>
      </c>
      <c r="CW1921" t="s">
        <v>8838</v>
      </c>
      <c r="CX1921" t="s">
        <v>8838</v>
      </c>
      <c r="CY1921">
        <v>166.01</v>
      </c>
      <c r="CZ1921" t="s">
        <v>8838</v>
      </c>
      <c r="DA1921" t="s">
        <v>8838</v>
      </c>
      <c r="DB1921" t="s">
        <v>8838</v>
      </c>
      <c r="DC1921" t="s">
        <v>8838</v>
      </c>
      <c r="DD1921" t="s">
        <v>8838</v>
      </c>
      <c r="DE1921" t="s">
        <v>8838</v>
      </c>
      <c r="DF1921" t="s">
        <v>8838</v>
      </c>
      <c r="DG1921">
        <v>9.98</v>
      </c>
      <c r="DH1921" t="s">
        <v>8838</v>
      </c>
      <c r="DI1921" t="s">
        <v>8838</v>
      </c>
      <c r="DJ1921" t="s">
        <v>8838</v>
      </c>
      <c r="DK1921" s="5" t="e">
        <f>(CL1921*3+CK1921*2+CJ1921)/6</f>
        <v>#VALUE!</v>
      </c>
      <c r="DL1921">
        <f>BG1921+(BG1921*(CF1921-8.25)/8.25)</f>
        <v>24.574545454545451</v>
      </c>
      <c r="DM1921" t="e">
        <f>BH1921+(BH1921*(CG1921-8.25)/8.25)</f>
        <v>#VALUE!</v>
      </c>
      <c r="DN1921">
        <f>BI1921+(BI1921*(CH1921-8.25)/8.25)</f>
        <v>126.21818181818182</v>
      </c>
      <c r="DO1921">
        <f>BJ1921+(BJ1921*(CI1921-8.25)/8.25)</f>
        <v>81.167272727272731</v>
      </c>
      <c r="DP1921" t="e">
        <f>BK1921+(BK1921*(CJ1921-8.25)/8.25)</f>
        <v>#VALUE!</v>
      </c>
      <c r="DQ1921" t="e">
        <f>BL1921+(BL1921*(CK1921-8.25)/8.25)</f>
        <v>#VALUE!</v>
      </c>
      <c r="DR1921" t="e">
        <f>BM1921+(BM1921*(CL1921-8.25)/8.25)</f>
        <v>#VALUE!</v>
      </c>
      <c r="DS1921" s="7">
        <f>DL1921*10^8/$H1921</f>
        <v>450.49579201733184</v>
      </c>
      <c r="DT1921" s="7" t="e">
        <f>DM1921*10^8/$H1921</f>
        <v>#VALUE!</v>
      </c>
      <c r="DU1921" s="7">
        <f>DN1921*10^8/$H1921</f>
        <v>2313.8071827347721</v>
      </c>
      <c r="DV1921" s="7">
        <f>DO1921*10^8/$H1921</f>
        <v>1487.9426714440465</v>
      </c>
      <c r="DW1921" s="7" t="e">
        <f>DP1921*10^8/$H1921</f>
        <v>#VALUE!</v>
      </c>
      <c r="DX1921" s="7" t="e">
        <f>DQ1921*10^8/$H1921</f>
        <v>#VALUE!</v>
      </c>
      <c r="DY1921" s="7" t="e">
        <f>DR1921*10^8/$H1921</f>
        <v>#VALUE!</v>
      </c>
      <c r="DZ1921" s="7">
        <f>DS1921*10^8/$H1921</f>
        <v>8258.4013202077331</v>
      </c>
      <c r="EA1921" s="7" t="e">
        <f>DY1921*0.8</f>
        <v>#VALUE!</v>
      </c>
      <c r="EB1921" s="9" t="e">
        <f>F1921-#REF!</f>
        <v>#REF!</v>
      </c>
      <c r="EC1921" s="3" t="e">
        <f>EB1921/#REF!*100</f>
        <v>#REF!</v>
      </c>
      <c r="ED1921" s="3" t="e">
        <f>DX1921-F1921</f>
        <v>#VALUE!</v>
      </c>
      <c r="EE1921" s="11" t="e">
        <f>ED1921/F1921</f>
        <v>#VALUE!</v>
      </c>
      <c r="EF1921" s="3" t="e">
        <f>F1921-#REF!</f>
        <v>#REF!</v>
      </c>
    </row>
    <row r="1922" spans="1:136" x14ac:dyDescent="0.3">
      <c r="A1922">
        <v>217</v>
      </c>
      <c r="B1922" s="17" t="s">
        <v>9056</v>
      </c>
      <c r="C1922" s="16" t="str">
        <f>"https://finance.naver.com/item/frgn.nhn?code="&amp;B1922</f>
        <v>https://finance.naver.com/item/frgn.nhn?code=053690</v>
      </c>
      <c r="D1922" t="s">
        <v>208</v>
      </c>
      <c r="E1922" t="s">
        <v>3933</v>
      </c>
      <c r="F1922" s="18">
        <f>VALUE(LEFT(E1922,FIND("/",E1922)-1))</f>
        <v>11400</v>
      </c>
      <c r="G1922" s="6" t="s">
        <v>3934</v>
      </c>
      <c r="H1922" s="6">
        <f>VALUE(LEFT(G1922,FIND("/",G1922)-1)) + VALUE(MID(G1922,FIND("/",G1922)+1,LEN(G1922)))</f>
        <v>10957550</v>
      </c>
      <c r="I1922" s="1">
        <v>244277</v>
      </c>
      <c r="J1922" s="1">
        <f>F1922*H1922/(10^8)</f>
        <v>1249.1606999999999</v>
      </c>
      <c r="K1922" s="1">
        <v>1691</v>
      </c>
      <c r="L1922" s="1">
        <v>2008</v>
      </c>
      <c r="M1922" s="1">
        <v>2077</v>
      </c>
      <c r="N1922" s="1">
        <v>2947</v>
      </c>
      <c r="O1922" s="1">
        <v>2326</v>
      </c>
      <c r="P1922" s="1">
        <v>2856</v>
      </c>
      <c r="Q1922" s="1">
        <v>3304</v>
      </c>
      <c r="R1922" s="1">
        <v>3777</v>
      </c>
      <c r="S1922">
        <v>94</v>
      </c>
      <c r="T1922">
        <v>108</v>
      </c>
      <c r="U1922">
        <v>110</v>
      </c>
      <c r="V1922">
        <v>244</v>
      </c>
      <c r="W1922">
        <v>165</v>
      </c>
      <c r="X1922">
        <v>217</v>
      </c>
      <c r="Y1922">
        <v>265</v>
      </c>
      <c r="Z1922">
        <v>309</v>
      </c>
      <c r="AA1922">
        <v>90</v>
      </c>
      <c r="AB1922">
        <v>97</v>
      </c>
      <c r="AC1922">
        <v>71</v>
      </c>
      <c r="AD1922">
        <v>234</v>
      </c>
      <c r="AE1922">
        <v>104</v>
      </c>
      <c r="AF1922">
        <v>136</v>
      </c>
      <c r="AG1922">
        <v>168</v>
      </c>
      <c r="AH1922">
        <v>204</v>
      </c>
      <c r="AI1922" s="1">
        <v>1493</v>
      </c>
      <c r="AJ1922" s="1">
        <v>1681</v>
      </c>
      <c r="AK1922" s="1">
        <v>2097</v>
      </c>
      <c r="AL1922" s="1">
        <v>2036</v>
      </c>
      <c r="AM1922" s="1">
        <v>2187</v>
      </c>
      <c r="AN1922" s="1">
        <v>2360</v>
      </c>
      <c r="AO1922" s="1">
        <v>2517</v>
      </c>
      <c r="AP1922" s="1">
        <v>2719</v>
      </c>
      <c r="AQ1922">
        <v>508</v>
      </c>
      <c r="AR1922">
        <v>638</v>
      </c>
      <c r="AS1922" s="1">
        <v>1064</v>
      </c>
      <c r="AT1922">
        <v>795</v>
      </c>
      <c r="AU1922">
        <v>899</v>
      </c>
      <c r="AV1922">
        <v>979</v>
      </c>
      <c r="AW1922" s="1">
        <v>1018</v>
      </c>
      <c r="AX1922" s="1">
        <v>1070</v>
      </c>
      <c r="AY1922">
        <v>985</v>
      </c>
      <c r="AZ1922" s="1">
        <v>1043</v>
      </c>
      <c r="BA1922" s="1">
        <v>1033</v>
      </c>
      <c r="BB1922" s="1">
        <v>1241</v>
      </c>
      <c r="BC1922" s="1">
        <v>1288</v>
      </c>
      <c r="BD1922" s="1">
        <v>1381</v>
      </c>
      <c r="BE1922" s="1">
        <v>1499</v>
      </c>
      <c r="BF1922" s="1">
        <v>1649</v>
      </c>
      <c r="BG1922">
        <v>979</v>
      </c>
      <c r="BH1922">
        <v>993</v>
      </c>
      <c r="BI1922">
        <v>983</v>
      </c>
      <c r="BJ1922" s="1">
        <v>1181</v>
      </c>
      <c r="BK1922" s="1">
        <v>1193</v>
      </c>
      <c r="BL1922" t="s">
        <v>8838</v>
      </c>
      <c r="BM1922" t="s">
        <v>8838</v>
      </c>
      <c r="BN1922" t="s">
        <v>8838</v>
      </c>
      <c r="BO1922">
        <v>54</v>
      </c>
      <c r="BP1922">
        <v>54</v>
      </c>
      <c r="BQ1922">
        <v>55</v>
      </c>
      <c r="BR1922">
        <v>55</v>
      </c>
      <c r="BS1922">
        <v>55</v>
      </c>
      <c r="BT1922">
        <v>55</v>
      </c>
      <c r="BU1922">
        <v>55</v>
      </c>
      <c r="BV1922">
        <v>55</v>
      </c>
      <c r="BW1922">
        <v>6.55</v>
      </c>
      <c r="BX1922">
        <v>6.12</v>
      </c>
      <c r="BY1922">
        <v>3.78</v>
      </c>
      <c r="BZ1922">
        <v>11.33</v>
      </c>
      <c r="CA1922">
        <v>4.91</v>
      </c>
      <c r="CB1922">
        <v>5.98</v>
      </c>
      <c r="CC1922">
        <v>6.89</v>
      </c>
      <c r="CD1922">
        <v>7.79</v>
      </c>
      <c r="CE1922">
        <v>10.15</v>
      </c>
      <c r="CF1922">
        <v>9.08</v>
      </c>
      <c r="CG1922">
        <v>7.06</v>
      </c>
      <c r="CH1922">
        <v>20.64</v>
      </c>
      <c r="CI1922">
        <v>7.84</v>
      </c>
      <c r="CJ1922">
        <v>10.220000000000001</v>
      </c>
      <c r="CK1922" t="s">
        <v>8838</v>
      </c>
      <c r="CL1922" t="s">
        <v>8838</v>
      </c>
      <c r="CM1922">
        <v>857</v>
      </c>
      <c r="CN1922">
        <v>824</v>
      </c>
      <c r="CO1922">
        <v>638</v>
      </c>
      <c r="CP1922" s="1">
        <v>2038</v>
      </c>
      <c r="CQ1922">
        <v>849</v>
      </c>
      <c r="CR1922" s="1">
        <v>1113</v>
      </c>
      <c r="CS1922" s="1">
        <v>1378</v>
      </c>
      <c r="CT1922" s="1">
        <v>1670</v>
      </c>
      <c r="CU1922">
        <v>10.35</v>
      </c>
      <c r="CV1922">
        <v>10.88</v>
      </c>
      <c r="CW1922">
        <v>14.93</v>
      </c>
      <c r="CX1922">
        <v>4.71</v>
      </c>
      <c r="CY1922">
        <v>12.31</v>
      </c>
      <c r="CZ1922">
        <v>10.24</v>
      </c>
      <c r="DA1922">
        <v>8.27</v>
      </c>
      <c r="DB1922">
        <v>6.83</v>
      </c>
      <c r="DC1922">
        <v>0.88</v>
      </c>
      <c r="DD1922">
        <v>0.88</v>
      </c>
      <c r="DE1922">
        <v>0.95</v>
      </c>
      <c r="DF1922">
        <v>0.81</v>
      </c>
      <c r="DG1922">
        <v>0.85</v>
      </c>
      <c r="DH1922" t="s">
        <v>8838</v>
      </c>
      <c r="DI1922" t="s">
        <v>8838</v>
      </c>
      <c r="DJ1922" t="s">
        <v>8838</v>
      </c>
      <c r="DK1922" s="5" t="e">
        <f>(CL1922*3+CK1922*2+CJ1922)/6</f>
        <v>#VALUE!</v>
      </c>
      <c r="DL1922">
        <f>BG1922+(BG1922*(CF1922-8.25)/8.25)</f>
        <v>1077.4933333333333</v>
      </c>
      <c r="DM1922">
        <f>BH1922+(BH1922*(CG1922-8.25)/8.25)</f>
        <v>849.76727272727271</v>
      </c>
      <c r="DN1922">
        <f>BI1922+(BI1922*(CH1922-8.25)/8.25)</f>
        <v>2459.2872727272729</v>
      </c>
      <c r="DO1922">
        <f>BJ1922+(BJ1922*(CI1922-8.25)/8.25)</f>
        <v>1122.3078787878787</v>
      </c>
      <c r="DP1922">
        <f>BK1922+(BK1922*(CJ1922-8.25)/8.25)</f>
        <v>1477.8739393939395</v>
      </c>
      <c r="DQ1922" t="e">
        <f>BL1922+(BL1922*(CK1922-8.25)/8.25)</f>
        <v>#VALUE!</v>
      </c>
      <c r="DR1922" t="e">
        <f>BM1922+(BM1922*(CL1922-8.25)/8.25)</f>
        <v>#VALUE!</v>
      </c>
      <c r="DS1922" s="7">
        <f>DL1922*10^8/$H1922</f>
        <v>9833.3416989503421</v>
      </c>
      <c r="DT1922" s="7">
        <f>DM1922*10^8/$H1922</f>
        <v>7755.0846012774082</v>
      </c>
      <c r="DU1922" s="7">
        <f>DN1922*10^8/$H1922</f>
        <v>22443.769571914094</v>
      </c>
      <c r="DV1922" s="7">
        <f>DO1922*10^8/$H1922</f>
        <v>10242.324961217413</v>
      </c>
      <c r="DW1922" s="7">
        <f>DP1922*10^8/$H1922</f>
        <v>13487.266217301674</v>
      </c>
      <c r="DX1922" s="7" t="e">
        <f>DQ1922*10^8/$H1922</f>
        <v>#VALUE!</v>
      </c>
      <c r="DY1922" s="7" t="e">
        <f>DR1922*10^8/$H1922</f>
        <v>#VALUE!</v>
      </c>
      <c r="DZ1922" s="7">
        <f>DS1922*10^8/$H1922</f>
        <v>89740.331542638101</v>
      </c>
      <c r="EA1922" s="7" t="e">
        <f>DY1922*0.8</f>
        <v>#VALUE!</v>
      </c>
      <c r="EB1922" s="9" t="e">
        <f>F1922-#REF!</f>
        <v>#REF!</v>
      </c>
      <c r="EC1922" s="3" t="e">
        <f>EB1922/#REF!*100</f>
        <v>#REF!</v>
      </c>
      <c r="ED1922" s="3" t="e">
        <f>DX1922-F1922</f>
        <v>#VALUE!</v>
      </c>
      <c r="EE1922" s="11" t="e">
        <f>ED1922/F1922</f>
        <v>#VALUE!</v>
      </c>
      <c r="EF1922" s="3" t="e">
        <f>F1922-#REF!</f>
        <v>#REF!</v>
      </c>
    </row>
    <row r="1923" spans="1:136" hidden="1" x14ac:dyDescent="0.3">
      <c r="A1923">
        <v>1921</v>
      </c>
      <c r="B1923" s="17" t="s">
        <v>10760</v>
      </c>
      <c r="C1923" s="16" t="str">
        <f>"https://finance.naver.com/item/frgn.nhn?code="&amp;B1923</f>
        <v>https://finance.naver.com/item/frgn.nhn?code=061040</v>
      </c>
      <c r="D1923" t="s">
        <v>1966</v>
      </c>
      <c r="E1923" t="s">
        <v>8090</v>
      </c>
      <c r="F1923" s="18">
        <f>VALUE(LEFT(E1923,FIND("/",E1923)-1))</f>
        <v>7090</v>
      </c>
      <c r="G1923" s="6" t="s">
        <v>8091</v>
      </c>
      <c r="H1923" s="6">
        <f>VALUE(LEFT(G1923,FIND("/",G1923)-1)) + VALUE(MID(G1923,FIND("/",G1923)+1,LEN(G1923)))</f>
        <v>32089259</v>
      </c>
      <c r="I1923" s="1">
        <v>148641</v>
      </c>
      <c r="J1923" s="1">
        <f>F1923*H1923/(10^8)</f>
        <v>2275.1284630999999</v>
      </c>
      <c r="K1923" s="1">
        <v>3220</v>
      </c>
      <c r="L1923" s="1">
        <v>2871</v>
      </c>
      <c r="M1923" s="1">
        <v>2403</v>
      </c>
      <c r="N1923" s="1">
        <v>2845</v>
      </c>
      <c r="O1923" s="1">
        <v>2579</v>
      </c>
      <c r="P1923" s="1">
        <v>3421</v>
      </c>
      <c r="Q1923" s="1">
        <v>3599</v>
      </c>
      <c r="R1923" s="1">
        <v>3890</v>
      </c>
      <c r="S1923">
        <v>90</v>
      </c>
      <c r="T1923">
        <v>104</v>
      </c>
      <c r="U1923">
        <v>58</v>
      </c>
      <c r="V1923">
        <v>131</v>
      </c>
      <c r="W1923">
        <v>98</v>
      </c>
      <c r="X1923">
        <v>166</v>
      </c>
      <c r="Y1923">
        <v>262</v>
      </c>
      <c r="Z1923">
        <v>334</v>
      </c>
      <c r="AA1923">
        <v>98</v>
      </c>
      <c r="AB1923">
        <v>37</v>
      </c>
      <c r="AC1923">
        <v>66</v>
      </c>
      <c r="AD1923">
        <v>-26</v>
      </c>
      <c r="AE1923">
        <v>-309</v>
      </c>
      <c r="AF1923">
        <v>204</v>
      </c>
      <c r="AG1923">
        <v>195</v>
      </c>
      <c r="AH1923">
        <v>329</v>
      </c>
      <c r="AI1923" s="1">
        <v>1751</v>
      </c>
      <c r="AJ1923" s="1">
        <v>1860</v>
      </c>
      <c r="AK1923" s="1">
        <v>1770</v>
      </c>
      <c r="AL1923" s="1">
        <v>2502</v>
      </c>
      <c r="AM1923" s="1">
        <v>2470</v>
      </c>
      <c r="AN1923" t="s">
        <v>8838</v>
      </c>
      <c r="AO1923" t="s">
        <v>8838</v>
      </c>
      <c r="AP1923" t="s">
        <v>8838</v>
      </c>
      <c r="AQ1923">
        <v>590</v>
      </c>
      <c r="AR1923">
        <v>676</v>
      </c>
      <c r="AS1923">
        <v>556</v>
      </c>
      <c r="AT1923" s="1">
        <v>1215</v>
      </c>
      <c r="AU1923">
        <v>822</v>
      </c>
      <c r="AV1923" t="s">
        <v>8838</v>
      </c>
      <c r="AW1923" t="s">
        <v>8838</v>
      </c>
      <c r="AX1923" t="s">
        <v>8838</v>
      </c>
      <c r="AY1923" s="1">
        <v>1161</v>
      </c>
      <c r="AZ1923" s="1">
        <v>1184</v>
      </c>
      <c r="BA1923" s="1">
        <v>1215</v>
      </c>
      <c r="BB1923" s="1">
        <v>1286</v>
      </c>
      <c r="BC1923" s="1">
        <v>1649</v>
      </c>
      <c r="BD1923" t="s">
        <v>8838</v>
      </c>
      <c r="BE1923" t="s">
        <v>8838</v>
      </c>
      <c r="BF1923" t="s">
        <v>8838</v>
      </c>
      <c r="BG1923" s="1">
        <v>1161</v>
      </c>
      <c r="BH1923" s="1">
        <v>1184</v>
      </c>
      <c r="BI1923" s="1">
        <v>1215</v>
      </c>
      <c r="BJ1923" s="1">
        <v>1286</v>
      </c>
      <c r="BK1923" s="1">
        <v>1629</v>
      </c>
      <c r="BL1923" t="s">
        <v>8838</v>
      </c>
      <c r="BM1923" t="s">
        <v>8838</v>
      </c>
      <c r="BN1923" t="s">
        <v>8838</v>
      </c>
      <c r="BO1923">
        <v>95</v>
      </c>
      <c r="BP1923">
        <v>95</v>
      </c>
      <c r="BQ1923">
        <v>95</v>
      </c>
      <c r="BR1923">
        <v>108</v>
      </c>
      <c r="BS1923">
        <v>144</v>
      </c>
      <c r="BT1923" t="s">
        <v>8838</v>
      </c>
      <c r="BU1923" t="s">
        <v>8838</v>
      </c>
      <c r="BV1923" t="s">
        <v>8838</v>
      </c>
      <c r="BW1923">
        <v>5.54</v>
      </c>
      <c r="BX1923">
        <v>2.0699999999999998</v>
      </c>
      <c r="BY1923">
        <v>3.64</v>
      </c>
      <c r="BZ1923">
        <v>-1.21</v>
      </c>
      <c r="CA1923">
        <v>-12.43</v>
      </c>
      <c r="CB1923">
        <v>8.26</v>
      </c>
      <c r="CC1923" t="s">
        <v>8838</v>
      </c>
      <c r="CD1923" t="s">
        <v>8838</v>
      </c>
      <c r="CE1923">
        <v>8.8699999999999992</v>
      </c>
      <c r="CF1923">
        <v>3.19</v>
      </c>
      <c r="CG1923">
        <v>5.51</v>
      </c>
      <c r="CH1923">
        <v>-2.06</v>
      </c>
      <c r="CI1923">
        <v>-21.17</v>
      </c>
      <c r="CJ1923" t="s">
        <v>8838</v>
      </c>
      <c r="CK1923" t="s">
        <v>8838</v>
      </c>
      <c r="CL1923" t="s">
        <v>8838</v>
      </c>
      <c r="CM1923">
        <v>519</v>
      </c>
      <c r="CN1923">
        <v>196</v>
      </c>
      <c r="CO1923">
        <v>347</v>
      </c>
      <c r="CP1923">
        <v>-119</v>
      </c>
      <c r="CQ1923" s="1">
        <v>-1068</v>
      </c>
      <c r="CR1923" t="s">
        <v>8838</v>
      </c>
      <c r="CS1923" t="s">
        <v>8838</v>
      </c>
      <c r="CT1923" t="s">
        <v>8838</v>
      </c>
      <c r="CU1923">
        <v>9.7100000000000009</v>
      </c>
      <c r="CV1923">
        <v>24.74</v>
      </c>
      <c r="CW1923">
        <v>19</v>
      </c>
      <c r="CX1923" t="s">
        <v>2</v>
      </c>
      <c r="CY1923" t="s">
        <v>2</v>
      </c>
      <c r="CZ1923" t="s">
        <v>8838</v>
      </c>
      <c r="DA1923" t="s">
        <v>8838</v>
      </c>
      <c r="DB1923" t="s">
        <v>8838</v>
      </c>
      <c r="DC1923">
        <v>0.83</v>
      </c>
      <c r="DD1923">
        <v>0.78</v>
      </c>
      <c r="DE1923">
        <v>1.01</v>
      </c>
      <c r="DF1923">
        <v>1.31</v>
      </c>
      <c r="DG1923">
        <v>1.78</v>
      </c>
      <c r="DH1923" t="s">
        <v>8838</v>
      </c>
      <c r="DI1923" t="s">
        <v>8838</v>
      </c>
      <c r="DJ1923" t="s">
        <v>8838</v>
      </c>
      <c r="DK1923" s="5" t="e">
        <f>(CL1923*3+CK1923*2+CJ1923)/6</f>
        <v>#VALUE!</v>
      </c>
      <c r="DL1923">
        <f>BG1923+(BG1923*(CF1923-8.25)/8.25)</f>
        <v>448.91999999999996</v>
      </c>
      <c r="DM1923">
        <f>BH1923+(BH1923*(CG1923-8.25)/8.25)</f>
        <v>790.76848484848483</v>
      </c>
      <c r="DN1923">
        <f>BI1923+(BI1923*(CH1923-8.25)/8.25)</f>
        <v>-303.38181818181829</v>
      </c>
      <c r="DO1923">
        <f>BJ1923+(BJ1923*(CI1923-8.25)/8.25)</f>
        <v>-3299.9539393939394</v>
      </c>
      <c r="DP1923" t="e">
        <f>BK1923+(BK1923*(CJ1923-8.25)/8.25)</f>
        <v>#VALUE!</v>
      </c>
      <c r="DQ1923" t="e">
        <f>BL1923+(BL1923*(CK1923-8.25)/8.25)</f>
        <v>#VALUE!</v>
      </c>
      <c r="DR1923" t="e">
        <f>BM1923+(BM1923*(CL1923-8.25)/8.25)</f>
        <v>#VALUE!</v>
      </c>
      <c r="DS1923" s="7">
        <f>DL1923*10^8/$H1923</f>
        <v>1398.9727840085056</v>
      </c>
      <c r="DT1923" s="7">
        <f>DM1923*10^8/$H1923</f>
        <v>2464.2777972794097</v>
      </c>
      <c r="DU1923" s="7">
        <f>DN1923*10^8/$H1923</f>
        <v>-945.43104962884399</v>
      </c>
      <c r="DV1923" s="7">
        <f>DO1923*10^8/$H1923</f>
        <v>-10283.671366153825</v>
      </c>
      <c r="DW1923" s="7" t="e">
        <f>DP1923*10^8/$H1923</f>
        <v>#VALUE!</v>
      </c>
      <c r="DX1923" s="7" t="e">
        <f>DQ1923*10^8/$H1923</f>
        <v>#VALUE!</v>
      </c>
      <c r="DY1923" s="7" t="e">
        <f>DR1923*10^8/$H1923</f>
        <v>#VALUE!</v>
      </c>
      <c r="DZ1923" s="7">
        <f>DS1923*10^8/$H1923</f>
        <v>4359.6294448821818</v>
      </c>
      <c r="EA1923" s="7" t="e">
        <f>DY1923*0.8</f>
        <v>#VALUE!</v>
      </c>
      <c r="EB1923" s="9" t="e">
        <f>F1923-#REF!</f>
        <v>#REF!</v>
      </c>
      <c r="EC1923" s="3" t="e">
        <f>EB1923/#REF!*100</f>
        <v>#REF!</v>
      </c>
      <c r="ED1923" s="3" t="e">
        <f>DX1923-F1923</f>
        <v>#VALUE!</v>
      </c>
      <c r="EE1923" s="11" t="e">
        <f>ED1923/F1923</f>
        <v>#VALUE!</v>
      </c>
      <c r="EF1923" s="3" t="e">
        <f>F1923-#REF!</f>
        <v>#REF!</v>
      </c>
    </row>
    <row r="1924" spans="1:136" hidden="1" x14ac:dyDescent="0.3">
      <c r="A1924">
        <v>1922</v>
      </c>
      <c r="B1924" s="17" t="s">
        <v>10761</v>
      </c>
      <c r="C1924" s="16" t="str">
        <f>"https://finance.naver.com/item/frgn.nhn?code="&amp;B1924</f>
        <v>https://finance.naver.com/item/frgn.nhn?code=050760</v>
      </c>
      <c r="D1924" t="s">
        <v>1967</v>
      </c>
      <c r="E1924" t="s">
        <v>8092</v>
      </c>
      <c r="F1924" s="18">
        <f>VALUE(LEFT(E1924,FIND("/",E1924)-1))</f>
        <v>4955</v>
      </c>
      <c r="G1924" s="6" t="s">
        <v>8093</v>
      </c>
      <c r="H1924" s="6">
        <f>VALUE(LEFT(G1924,FIND("/",G1924)-1)) + VALUE(MID(G1924,FIND("/",G1924)+1,LEN(G1924)))</f>
        <v>16334678</v>
      </c>
      <c r="I1924" s="1">
        <v>223823</v>
      </c>
      <c r="J1924" s="1">
        <f>F1924*H1924/(10^8)</f>
        <v>809.38329490000001</v>
      </c>
      <c r="K1924" s="1">
        <v>1177</v>
      </c>
      <c r="L1924" s="1">
        <v>1223</v>
      </c>
      <c r="M1924" s="1">
        <v>1369</v>
      </c>
      <c r="N1924" s="1">
        <v>1350</v>
      </c>
      <c r="O1924" s="1">
        <v>1352</v>
      </c>
      <c r="P1924" t="s">
        <v>8838</v>
      </c>
      <c r="Q1924" t="s">
        <v>8838</v>
      </c>
      <c r="R1924" t="s">
        <v>8838</v>
      </c>
      <c r="S1924">
        <v>28</v>
      </c>
      <c r="T1924">
        <v>11</v>
      </c>
      <c r="U1924">
        <v>38</v>
      </c>
      <c r="V1924">
        <v>149</v>
      </c>
      <c r="W1924">
        <v>142</v>
      </c>
      <c r="X1924" t="s">
        <v>8838</v>
      </c>
      <c r="Y1924" t="s">
        <v>8838</v>
      </c>
      <c r="Z1924" t="s">
        <v>8838</v>
      </c>
      <c r="AA1924">
        <v>39</v>
      </c>
      <c r="AB1924">
        <v>-31</v>
      </c>
      <c r="AC1924">
        <v>15</v>
      </c>
      <c r="AD1924">
        <v>107</v>
      </c>
      <c r="AE1924">
        <v>77</v>
      </c>
      <c r="AF1924" t="s">
        <v>8838</v>
      </c>
      <c r="AG1924" t="s">
        <v>8838</v>
      </c>
      <c r="AH1924" t="s">
        <v>8838</v>
      </c>
      <c r="AI1924" s="1">
        <v>1057</v>
      </c>
      <c r="AJ1924" s="1">
        <v>1080</v>
      </c>
      <c r="AK1924" s="1">
        <v>1034</v>
      </c>
      <c r="AL1924" s="1">
        <v>1095</v>
      </c>
      <c r="AM1924" s="1">
        <v>1237</v>
      </c>
      <c r="AN1924" t="s">
        <v>8838</v>
      </c>
      <c r="AO1924" t="s">
        <v>8838</v>
      </c>
      <c r="AP1924" t="s">
        <v>8838</v>
      </c>
      <c r="AQ1924">
        <v>567</v>
      </c>
      <c r="AR1924">
        <v>629</v>
      </c>
      <c r="AS1924">
        <v>570</v>
      </c>
      <c r="AT1924">
        <v>531</v>
      </c>
      <c r="AU1924">
        <v>614</v>
      </c>
      <c r="AV1924" t="s">
        <v>8838</v>
      </c>
      <c r="AW1924" t="s">
        <v>8838</v>
      </c>
      <c r="AX1924" t="s">
        <v>8838</v>
      </c>
      <c r="AY1924">
        <v>490</v>
      </c>
      <c r="AZ1924">
        <v>452</v>
      </c>
      <c r="BA1924">
        <v>463</v>
      </c>
      <c r="BB1924">
        <v>563</v>
      </c>
      <c r="BC1924">
        <v>624</v>
      </c>
      <c r="BD1924" t="s">
        <v>8838</v>
      </c>
      <c r="BE1924" t="s">
        <v>8838</v>
      </c>
      <c r="BF1924" t="s">
        <v>8838</v>
      </c>
      <c r="BG1924">
        <v>486</v>
      </c>
      <c r="BH1924">
        <v>448</v>
      </c>
      <c r="BI1924">
        <v>460</v>
      </c>
      <c r="BJ1924">
        <v>560</v>
      </c>
      <c r="BK1924">
        <v>620</v>
      </c>
      <c r="BL1924" t="s">
        <v>8838</v>
      </c>
      <c r="BM1924" t="s">
        <v>8838</v>
      </c>
      <c r="BN1924" t="s">
        <v>8838</v>
      </c>
      <c r="BO1924">
        <v>82</v>
      </c>
      <c r="BP1924">
        <v>82</v>
      </c>
      <c r="BQ1924">
        <v>82</v>
      </c>
      <c r="BR1924">
        <v>82</v>
      </c>
      <c r="BS1924">
        <v>82</v>
      </c>
      <c r="BT1924" t="s">
        <v>8838</v>
      </c>
      <c r="BU1924" t="s">
        <v>8838</v>
      </c>
      <c r="BV1924" t="s">
        <v>8838</v>
      </c>
      <c r="BW1924">
        <v>3.85</v>
      </c>
      <c r="BX1924">
        <v>-2.86</v>
      </c>
      <c r="BY1924">
        <v>1.42</v>
      </c>
      <c r="BZ1924">
        <v>10.09</v>
      </c>
      <c r="CA1924">
        <v>6.64</v>
      </c>
      <c r="CB1924" t="s">
        <v>8838</v>
      </c>
      <c r="CC1924" t="s">
        <v>8838</v>
      </c>
      <c r="CD1924" t="s">
        <v>8838</v>
      </c>
      <c r="CE1924">
        <v>8.36</v>
      </c>
      <c r="CF1924">
        <v>-6.54</v>
      </c>
      <c r="CG1924">
        <v>3.33</v>
      </c>
      <c r="CH1924">
        <v>21.06</v>
      </c>
      <c r="CI1924">
        <v>13.09</v>
      </c>
      <c r="CJ1924" t="s">
        <v>8838</v>
      </c>
      <c r="CK1924" t="s">
        <v>8838</v>
      </c>
      <c r="CL1924" t="s">
        <v>8838</v>
      </c>
      <c r="CM1924">
        <v>241</v>
      </c>
      <c r="CN1924">
        <v>-187</v>
      </c>
      <c r="CO1924">
        <v>93</v>
      </c>
      <c r="CP1924">
        <v>658</v>
      </c>
      <c r="CQ1924">
        <v>473</v>
      </c>
      <c r="CR1924" t="s">
        <v>8838</v>
      </c>
      <c r="CS1924" t="s">
        <v>8838</v>
      </c>
      <c r="CT1924" t="s">
        <v>8838</v>
      </c>
      <c r="CU1924">
        <v>12.05</v>
      </c>
      <c r="CV1924" t="s">
        <v>2</v>
      </c>
      <c r="CW1924">
        <v>19.91</v>
      </c>
      <c r="CX1924">
        <v>8.35</v>
      </c>
      <c r="CY1924">
        <v>12.16</v>
      </c>
      <c r="CZ1924" t="s">
        <v>8838</v>
      </c>
      <c r="DA1924" t="s">
        <v>8838</v>
      </c>
      <c r="DB1924" t="s">
        <v>8838</v>
      </c>
      <c r="DC1924">
        <v>0.94</v>
      </c>
      <c r="DD1924">
        <v>0.67</v>
      </c>
      <c r="DE1924">
        <v>0.63</v>
      </c>
      <c r="DF1924">
        <v>1.55</v>
      </c>
      <c r="DG1924">
        <v>1.44</v>
      </c>
      <c r="DH1924" t="s">
        <v>8838</v>
      </c>
      <c r="DI1924" t="s">
        <v>8838</v>
      </c>
      <c r="DJ1924" t="s">
        <v>8838</v>
      </c>
      <c r="DK1924" s="5" t="e">
        <f>(CL1924*3+CK1924*2+CJ1924)/6</f>
        <v>#VALUE!</v>
      </c>
      <c r="DL1924">
        <f>BG1924+(BG1924*(CF1924-8.25)/8.25)</f>
        <v>-385.26545454545453</v>
      </c>
      <c r="DM1924">
        <f>BH1924+(BH1924*(CG1924-8.25)/8.25)</f>
        <v>180.82909090909095</v>
      </c>
      <c r="DN1924">
        <f>BI1924+(BI1924*(CH1924-8.25)/8.25)</f>
        <v>1174.2545454545452</v>
      </c>
      <c r="DO1924">
        <f>BJ1924+(BJ1924*(CI1924-8.25)/8.25)</f>
        <v>888.5333333333333</v>
      </c>
      <c r="DP1924" t="e">
        <f>BK1924+(BK1924*(CJ1924-8.25)/8.25)</f>
        <v>#VALUE!</v>
      </c>
      <c r="DQ1924" t="e">
        <f>BL1924+(BL1924*(CK1924-8.25)/8.25)</f>
        <v>#VALUE!</v>
      </c>
      <c r="DR1924" t="e">
        <f>BM1924+(BM1924*(CL1924-8.25)/8.25)</f>
        <v>#VALUE!</v>
      </c>
      <c r="DS1924" s="7">
        <f>DL1924*10^8/$H1924</f>
        <v>-2358.5739158461192</v>
      </c>
      <c r="DT1924" s="7">
        <f>DM1924*10^8/$H1924</f>
        <v>1107.0257455279557</v>
      </c>
      <c r="DU1924" s="7">
        <f>DN1924*10^8/$H1924</f>
        <v>7188.7217210804238</v>
      </c>
      <c r="DV1924" s="7">
        <f>DO1924*10^8/$H1924</f>
        <v>5439.5521805408916</v>
      </c>
      <c r="DW1924" s="7" t="e">
        <f>DP1924*10^8/$H1924</f>
        <v>#VALUE!</v>
      </c>
      <c r="DX1924" s="7" t="e">
        <f>DQ1924*10^8/$H1924</f>
        <v>#VALUE!</v>
      </c>
      <c r="DY1924" s="7" t="e">
        <f>DR1924*10^8/$H1924</f>
        <v>#VALUE!</v>
      </c>
      <c r="DZ1924" s="7">
        <f>DS1924*10^8/$H1924</f>
        <v>-14439.059746669751</v>
      </c>
      <c r="EA1924" s="7" t="e">
        <f>DY1924*0.8</f>
        <v>#VALUE!</v>
      </c>
      <c r="EB1924" s="9" t="e">
        <f>F1924-#REF!</f>
        <v>#REF!</v>
      </c>
      <c r="EC1924" s="3" t="e">
        <f>EB1924/#REF!*100</f>
        <v>#REF!</v>
      </c>
      <c r="ED1924" s="3" t="e">
        <f>DX1924-F1924</f>
        <v>#VALUE!</v>
      </c>
      <c r="EE1924" s="11" t="e">
        <f>ED1924/F1924</f>
        <v>#VALUE!</v>
      </c>
      <c r="EF1924" s="3" t="e">
        <f>F1924-#REF!</f>
        <v>#REF!</v>
      </c>
    </row>
    <row r="1925" spans="1:136" hidden="1" x14ac:dyDescent="0.3">
      <c r="A1925">
        <v>1923</v>
      </c>
      <c r="B1925" s="17" t="s">
        <v>10762</v>
      </c>
      <c r="C1925" s="16" t="str">
        <f>"https://finance.naver.com/item/frgn.nhn?code="&amp;B1925</f>
        <v>https://finance.naver.com/item/frgn.nhn?code=054210</v>
      </c>
      <c r="D1925" t="s">
        <v>1968</v>
      </c>
      <c r="E1925" t="s">
        <v>8094</v>
      </c>
      <c r="F1925" s="18">
        <f>VALUE(LEFT(E1925,FIND("/",E1925)-1))</f>
        <v>7670</v>
      </c>
      <c r="G1925" s="6" t="s">
        <v>8095</v>
      </c>
      <c r="H1925" s="6">
        <f>VALUE(LEFT(G1925,FIND("/",G1925)-1)) + VALUE(MID(G1925,FIND("/",G1925)+1,LEN(G1925)))</f>
        <v>25291210</v>
      </c>
      <c r="I1925" s="1">
        <v>509007</v>
      </c>
      <c r="J1925" s="1">
        <f>F1925*H1925/(10^8)</f>
        <v>1939.8358069999999</v>
      </c>
      <c r="K1925" s="1">
        <v>6022</v>
      </c>
      <c r="L1925" s="1">
        <v>5857</v>
      </c>
      <c r="M1925" s="1">
        <v>4518</v>
      </c>
      <c r="N1925" s="1">
        <v>7290</v>
      </c>
      <c r="O1925" s="1">
        <v>6257</v>
      </c>
      <c r="P1925" s="1">
        <v>6535</v>
      </c>
      <c r="Q1925" t="s">
        <v>8838</v>
      </c>
      <c r="R1925" t="s">
        <v>8838</v>
      </c>
      <c r="S1925">
        <v>192</v>
      </c>
      <c r="T1925">
        <v>55</v>
      </c>
      <c r="U1925">
        <v>13</v>
      </c>
      <c r="V1925">
        <v>363</v>
      </c>
      <c r="W1925">
        <v>150</v>
      </c>
      <c r="X1925">
        <v>242</v>
      </c>
      <c r="Y1925" t="s">
        <v>8838</v>
      </c>
      <c r="Z1925" t="s">
        <v>8838</v>
      </c>
      <c r="AA1925">
        <v>136</v>
      </c>
      <c r="AB1925">
        <v>-15</v>
      </c>
      <c r="AC1925">
        <v>-109</v>
      </c>
      <c r="AD1925">
        <v>121</v>
      </c>
      <c r="AE1925">
        <v>-160</v>
      </c>
      <c r="AF1925">
        <v>66</v>
      </c>
      <c r="AG1925" t="s">
        <v>8838</v>
      </c>
      <c r="AH1925" t="s">
        <v>8838</v>
      </c>
      <c r="AI1925" s="1">
        <v>4367</v>
      </c>
      <c r="AJ1925" s="1">
        <v>4250</v>
      </c>
      <c r="AK1925" s="1">
        <v>4189</v>
      </c>
      <c r="AL1925" s="1">
        <v>4205</v>
      </c>
      <c r="AM1925" s="1">
        <v>3953</v>
      </c>
      <c r="AN1925" s="1">
        <v>4067</v>
      </c>
      <c r="AO1925" t="s">
        <v>8838</v>
      </c>
      <c r="AP1925" t="s">
        <v>8838</v>
      </c>
      <c r="AQ1925" s="1">
        <v>2735</v>
      </c>
      <c r="AR1925" s="1">
        <v>2716</v>
      </c>
      <c r="AS1925" s="1">
        <v>2779</v>
      </c>
      <c r="AT1925" s="1">
        <v>2559</v>
      </c>
      <c r="AU1925" s="1">
        <v>2492</v>
      </c>
      <c r="AV1925" s="1">
        <v>2598</v>
      </c>
      <c r="AW1925" t="s">
        <v>8838</v>
      </c>
      <c r="AX1925" t="s">
        <v>8838</v>
      </c>
      <c r="AY1925" s="1">
        <v>1632</v>
      </c>
      <c r="AZ1925" s="1">
        <v>1534</v>
      </c>
      <c r="BA1925" s="1">
        <v>1410</v>
      </c>
      <c r="BB1925" s="1">
        <v>1645</v>
      </c>
      <c r="BC1925" s="1">
        <v>1461</v>
      </c>
      <c r="BD1925" s="1">
        <v>1469</v>
      </c>
      <c r="BE1925" t="s">
        <v>8838</v>
      </c>
      <c r="BF1925" t="s">
        <v>8838</v>
      </c>
      <c r="BG1925" s="1">
        <v>1632</v>
      </c>
      <c r="BH1925" s="1">
        <v>1534</v>
      </c>
      <c r="BI1925" s="1">
        <v>1410</v>
      </c>
      <c r="BJ1925" s="1">
        <v>1645</v>
      </c>
      <c r="BK1925" s="1">
        <v>1461</v>
      </c>
      <c r="BL1925" s="1">
        <v>1469</v>
      </c>
      <c r="BM1925" t="s">
        <v>8838</v>
      </c>
      <c r="BN1925" t="s">
        <v>8838</v>
      </c>
      <c r="BO1925">
        <v>102</v>
      </c>
      <c r="BP1925">
        <v>102</v>
      </c>
      <c r="BQ1925">
        <v>102</v>
      </c>
      <c r="BR1925">
        <v>110</v>
      </c>
      <c r="BS1925">
        <v>120</v>
      </c>
      <c r="BT1925">
        <v>126</v>
      </c>
      <c r="BU1925" t="s">
        <v>8838</v>
      </c>
      <c r="BV1925" t="s">
        <v>8838</v>
      </c>
      <c r="BW1925">
        <v>3.17</v>
      </c>
      <c r="BX1925">
        <v>-0.34</v>
      </c>
      <c r="BY1925">
        <v>-2.58</v>
      </c>
      <c r="BZ1925">
        <v>2.88</v>
      </c>
      <c r="CA1925">
        <v>-3.92</v>
      </c>
      <c r="CB1925">
        <v>1.65</v>
      </c>
      <c r="CC1925" t="s">
        <v>8838</v>
      </c>
      <c r="CD1925" t="s">
        <v>8838</v>
      </c>
      <c r="CE1925">
        <v>9.3000000000000007</v>
      </c>
      <c r="CF1925">
        <v>-0.92</v>
      </c>
      <c r="CG1925">
        <v>-7.39</v>
      </c>
      <c r="CH1925">
        <v>7.92</v>
      </c>
      <c r="CI1925">
        <v>-10.3</v>
      </c>
      <c r="CJ1925">
        <v>4.51</v>
      </c>
      <c r="CK1925" t="s">
        <v>8838</v>
      </c>
      <c r="CL1925" t="s">
        <v>8838</v>
      </c>
      <c r="CM1925">
        <v>729</v>
      </c>
      <c r="CN1925">
        <v>-71</v>
      </c>
      <c r="CO1925">
        <v>-531</v>
      </c>
      <c r="CP1925">
        <v>560</v>
      </c>
      <c r="CQ1925">
        <v>-666</v>
      </c>
      <c r="CR1925">
        <v>261</v>
      </c>
      <c r="CS1925" t="s">
        <v>8838</v>
      </c>
      <c r="CT1925" t="s">
        <v>8838</v>
      </c>
      <c r="CU1925">
        <v>8.0299999999999994</v>
      </c>
      <c r="CV1925" t="s">
        <v>2</v>
      </c>
      <c r="CW1925" t="s">
        <v>2</v>
      </c>
      <c r="CX1925">
        <v>9.89</v>
      </c>
      <c r="CY1925" t="s">
        <v>2</v>
      </c>
      <c r="CZ1925">
        <v>29.39</v>
      </c>
      <c r="DA1925" t="s">
        <v>8838</v>
      </c>
      <c r="DB1925" t="s">
        <v>8838</v>
      </c>
      <c r="DC1925">
        <v>0.73</v>
      </c>
      <c r="DD1925">
        <v>0.6</v>
      </c>
      <c r="DE1925">
        <v>0.5</v>
      </c>
      <c r="DF1925">
        <v>0.74</v>
      </c>
      <c r="DG1925">
        <v>1.46</v>
      </c>
      <c r="DH1925">
        <v>1.31</v>
      </c>
      <c r="DI1925" t="s">
        <v>8838</v>
      </c>
      <c r="DJ1925" t="s">
        <v>8838</v>
      </c>
      <c r="DK1925" s="5" t="e">
        <f>(CL1925*3+CK1925*2+CJ1925)/6</f>
        <v>#VALUE!</v>
      </c>
      <c r="DL1925">
        <f>BG1925+(BG1925*(CF1925-8.25)/8.25)</f>
        <v>-181.99272727272728</v>
      </c>
      <c r="DM1925">
        <f>BH1925+(BH1925*(CG1925-8.25)/8.25)</f>
        <v>-1374.0921212121216</v>
      </c>
      <c r="DN1925">
        <f>BI1925+(BI1925*(CH1925-8.25)/8.25)</f>
        <v>1353.6</v>
      </c>
      <c r="DO1925">
        <f>BJ1925+(BJ1925*(CI1925-8.25)/8.25)</f>
        <v>-2053.757575757576</v>
      </c>
      <c r="DP1925">
        <f>BK1925+(BK1925*(CJ1925-8.25)/8.25)</f>
        <v>798.68</v>
      </c>
      <c r="DQ1925" t="e">
        <f>BL1925+(BL1925*(CK1925-8.25)/8.25)</f>
        <v>#VALUE!</v>
      </c>
      <c r="DR1925" t="e">
        <f>BM1925+(BM1925*(CL1925-8.25)/8.25)</f>
        <v>#VALUE!</v>
      </c>
      <c r="DS1925" s="7">
        <f>DL1925*10^8/$H1925</f>
        <v>-719.58885032676289</v>
      </c>
      <c r="DT1925" s="7">
        <f>DM1925*10^8/$H1925</f>
        <v>-5433.0817750994183</v>
      </c>
      <c r="DU1925" s="7">
        <f>DN1925*10^8/$H1925</f>
        <v>5352.0570980985085</v>
      </c>
      <c r="DV1925" s="7">
        <f>DO1925*10^8/$H1925</f>
        <v>-8120.440167779936</v>
      </c>
      <c r="DW1925" s="7">
        <f>DP1925*10^8/$H1925</f>
        <v>3157.9351086800511</v>
      </c>
      <c r="DX1925" s="7" t="e">
        <f>DQ1925*10^8/$H1925</f>
        <v>#VALUE!</v>
      </c>
      <c r="DY1925" s="7" t="e">
        <f>DR1925*10^8/$H1925</f>
        <v>#VALUE!</v>
      </c>
      <c r="DZ1925" s="7">
        <f>DS1925*10^8/$H1925</f>
        <v>-2845.2132196394036</v>
      </c>
      <c r="EA1925" s="7" t="e">
        <f>DY1925*0.8</f>
        <v>#VALUE!</v>
      </c>
      <c r="EB1925" s="9" t="e">
        <f>F1925-#REF!</f>
        <v>#REF!</v>
      </c>
      <c r="EC1925" s="3" t="e">
        <f>EB1925/#REF!*100</f>
        <v>#REF!</v>
      </c>
      <c r="ED1925" s="3" t="e">
        <f>DX1925-F1925</f>
        <v>#VALUE!</v>
      </c>
      <c r="EE1925" s="11" t="e">
        <f>ED1925/F1925</f>
        <v>#VALUE!</v>
      </c>
      <c r="EF1925" s="3" t="e">
        <f>F1925-#REF!</f>
        <v>#REF!</v>
      </c>
    </row>
    <row r="1926" spans="1:136" hidden="1" x14ac:dyDescent="0.3">
      <c r="A1926">
        <v>1924</v>
      </c>
      <c r="B1926" s="17" t="s">
        <v>10763</v>
      </c>
      <c r="C1926" s="16" t="str">
        <f>"https://finance.naver.com/item/frgn.nhn?code="&amp;B1926</f>
        <v>https://finance.naver.com/item/frgn.nhn?code=050120</v>
      </c>
      <c r="D1926" t="s">
        <v>1969</v>
      </c>
      <c r="E1926" t="s">
        <v>8096</v>
      </c>
      <c r="F1926" s="18">
        <f>VALUE(LEFT(E1926,FIND("/",E1926)-1))</f>
        <v>6250</v>
      </c>
      <c r="G1926" s="6" t="s">
        <v>8097</v>
      </c>
      <c r="H1926" s="6">
        <f>VALUE(LEFT(G1926,FIND("/",G1926)-1)) + VALUE(MID(G1926,FIND("/",G1926)+1,LEN(G1926)))</f>
        <v>13564086</v>
      </c>
      <c r="I1926" s="1">
        <v>2486</v>
      </c>
      <c r="J1926" s="1">
        <f>F1926*H1926/(10^8)</f>
        <v>847.75537499999996</v>
      </c>
      <c r="K1926">
        <v>343</v>
      </c>
      <c r="L1926">
        <v>357</v>
      </c>
      <c r="M1926">
        <v>338</v>
      </c>
      <c r="N1926">
        <v>437</v>
      </c>
      <c r="O1926">
        <v>807</v>
      </c>
      <c r="P1926" t="s">
        <v>8838</v>
      </c>
      <c r="Q1926" t="s">
        <v>8838</v>
      </c>
      <c r="R1926" t="s">
        <v>8838</v>
      </c>
      <c r="S1926">
        <v>22</v>
      </c>
      <c r="T1926">
        <v>22</v>
      </c>
      <c r="U1926">
        <v>-12</v>
      </c>
      <c r="V1926">
        <v>-26</v>
      </c>
      <c r="W1926">
        <v>103</v>
      </c>
      <c r="X1926" t="s">
        <v>8838</v>
      </c>
      <c r="Y1926" t="s">
        <v>8838</v>
      </c>
      <c r="Z1926" t="s">
        <v>8838</v>
      </c>
      <c r="AA1926">
        <v>215</v>
      </c>
      <c r="AB1926">
        <v>17</v>
      </c>
      <c r="AC1926">
        <v>-61</v>
      </c>
      <c r="AD1926">
        <v>-138</v>
      </c>
      <c r="AE1926">
        <v>-253</v>
      </c>
      <c r="AF1926" t="s">
        <v>8838</v>
      </c>
      <c r="AG1926" t="s">
        <v>8838</v>
      </c>
      <c r="AH1926" t="s">
        <v>8838</v>
      </c>
      <c r="AI1926" s="1">
        <v>1052</v>
      </c>
      <c r="AJ1926" s="1">
        <v>1059</v>
      </c>
      <c r="AK1926" s="1">
        <v>1124</v>
      </c>
      <c r="AL1926" s="1">
        <v>4640</v>
      </c>
      <c r="AM1926" s="1">
        <v>7149</v>
      </c>
      <c r="AN1926" t="s">
        <v>8838</v>
      </c>
      <c r="AO1926" t="s">
        <v>8838</v>
      </c>
      <c r="AP1926" t="s">
        <v>8838</v>
      </c>
      <c r="AQ1926">
        <v>335</v>
      </c>
      <c r="AR1926">
        <v>331</v>
      </c>
      <c r="AS1926">
        <v>417</v>
      </c>
      <c r="AT1926" s="1">
        <v>3899</v>
      </c>
      <c r="AU1926" s="1">
        <v>6454</v>
      </c>
      <c r="AV1926" t="s">
        <v>8838</v>
      </c>
      <c r="AW1926" t="s">
        <v>8838</v>
      </c>
      <c r="AX1926" t="s">
        <v>8838</v>
      </c>
      <c r="AY1926">
        <v>717</v>
      </c>
      <c r="AZ1926">
        <v>728</v>
      </c>
      <c r="BA1926">
        <v>707</v>
      </c>
      <c r="BB1926">
        <v>740</v>
      </c>
      <c r="BC1926">
        <v>695</v>
      </c>
      <c r="BD1926" t="s">
        <v>8838</v>
      </c>
      <c r="BE1926" t="s">
        <v>8838</v>
      </c>
      <c r="BF1926" t="s">
        <v>8838</v>
      </c>
      <c r="BG1926">
        <v>717</v>
      </c>
      <c r="BH1926">
        <v>728</v>
      </c>
      <c r="BI1926">
        <v>683</v>
      </c>
      <c r="BJ1926">
        <v>554</v>
      </c>
      <c r="BK1926">
        <v>694</v>
      </c>
      <c r="BL1926" t="s">
        <v>8838</v>
      </c>
      <c r="BM1926" t="s">
        <v>8838</v>
      </c>
      <c r="BN1926" t="s">
        <v>8838</v>
      </c>
      <c r="BO1926">
        <v>208</v>
      </c>
      <c r="BP1926">
        <v>416</v>
      </c>
      <c r="BQ1926">
        <v>416</v>
      </c>
      <c r="BR1926">
        <v>428</v>
      </c>
      <c r="BS1926">
        <v>691</v>
      </c>
      <c r="BT1926" t="s">
        <v>8838</v>
      </c>
      <c r="BU1926" t="s">
        <v>8838</v>
      </c>
      <c r="BV1926" t="s">
        <v>8838</v>
      </c>
      <c r="BW1926">
        <v>26.79</v>
      </c>
      <c r="BX1926">
        <v>1.65</v>
      </c>
      <c r="BY1926">
        <v>-5.61</v>
      </c>
      <c r="BZ1926">
        <v>-4.78</v>
      </c>
      <c r="CA1926">
        <v>-4.29</v>
      </c>
      <c r="CB1926" t="s">
        <v>8838</v>
      </c>
      <c r="CC1926" t="s">
        <v>8838</v>
      </c>
      <c r="CD1926" t="s">
        <v>8838</v>
      </c>
      <c r="CE1926">
        <v>38.07</v>
      </c>
      <c r="CF1926">
        <v>2.41</v>
      </c>
      <c r="CG1926">
        <v>-5.54</v>
      </c>
      <c r="CH1926">
        <v>-21.76</v>
      </c>
      <c r="CI1926">
        <v>-39.39</v>
      </c>
      <c r="CJ1926" t="s">
        <v>8838</v>
      </c>
      <c r="CK1926" t="s">
        <v>8838</v>
      </c>
      <c r="CL1926" t="s">
        <v>8838</v>
      </c>
      <c r="CM1926" s="1">
        <v>2733</v>
      </c>
      <c r="CN1926">
        <v>209</v>
      </c>
      <c r="CO1926">
        <v>-470</v>
      </c>
      <c r="CP1926" s="1">
        <v>-1589</v>
      </c>
      <c r="CQ1926" s="1">
        <v>-1813</v>
      </c>
      <c r="CR1926" t="s">
        <v>8838</v>
      </c>
      <c r="CS1926" t="s">
        <v>8838</v>
      </c>
      <c r="CT1926" t="s">
        <v>8838</v>
      </c>
      <c r="CU1926">
        <v>3.12</v>
      </c>
      <c r="CV1926">
        <v>49.33</v>
      </c>
      <c r="CW1926" t="s">
        <v>2</v>
      </c>
      <c r="CX1926" t="s">
        <v>2</v>
      </c>
      <c r="CY1926" t="s">
        <v>2</v>
      </c>
      <c r="CZ1926" t="s">
        <v>8838</v>
      </c>
      <c r="DA1926" t="s">
        <v>8838</v>
      </c>
      <c r="DB1926" t="s">
        <v>8838</v>
      </c>
      <c r="DC1926">
        <v>0.99</v>
      </c>
      <c r="DD1926">
        <v>1.18</v>
      </c>
      <c r="DE1926">
        <v>0.79</v>
      </c>
      <c r="DF1926">
        <v>1.23</v>
      </c>
      <c r="DG1926">
        <v>1.08</v>
      </c>
      <c r="DH1926" t="s">
        <v>8838</v>
      </c>
      <c r="DI1926" t="s">
        <v>8838</v>
      </c>
      <c r="DJ1926" t="s">
        <v>8838</v>
      </c>
      <c r="DK1926" s="5" t="e">
        <f>(CL1926*3+CK1926*2+CJ1926)/6</f>
        <v>#VALUE!</v>
      </c>
      <c r="DL1926">
        <f>BG1926+(BG1926*(CF1926-8.25)/8.25)</f>
        <v>209.45090909090914</v>
      </c>
      <c r="DM1926">
        <f>BH1926+(BH1926*(CG1926-8.25)/8.25)</f>
        <v>-488.8630303030302</v>
      </c>
      <c r="DN1926">
        <f>BI1926+(BI1926*(CH1926-8.25)/8.25)</f>
        <v>-1801.4642424242425</v>
      </c>
      <c r="DO1926">
        <f>BJ1926+(BJ1926*(CI1926-8.25)/8.25)</f>
        <v>-2645.0981818181822</v>
      </c>
      <c r="DP1926" t="e">
        <f>BK1926+(BK1926*(CJ1926-8.25)/8.25)</f>
        <v>#VALUE!</v>
      </c>
      <c r="DQ1926" t="e">
        <f>BL1926+(BL1926*(CK1926-8.25)/8.25)</f>
        <v>#VALUE!</v>
      </c>
      <c r="DR1926" t="e">
        <f>BM1926+(BM1926*(CL1926-8.25)/8.25)</f>
        <v>#VALUE!</v>
      </c>
      <c r="DS1926" s="7">
        <f>DL1926*10^8/$H1926</f>
        <v>1544.1579262392549</v>
      </c>
      <c r="DT1926" s="7">
        <f>DM1926*10^8/$H1926</f>
        <v>-3604.0985754810913</v>
      </c>
      <c r="DU1926" s="7">
        <f>DN1926*10^8/$H1926</f>
        <v>-13281.132561561779</v>
      </c>
      <c r="DV1926" s="7">
        <f>DO1926*10^8/$H1926</f>
        <v>-19500.747649478057</v>
      </c>
      <c r="DW1926" s="7" t="e">
        <f>DP1926*10^8/$H1926</f>
        <v>#VALUE!</v>
      </c>
      <c r="DX1926" s="7" t="e">
        <f>DQ1926*10^8/$H1926</f>
        <v>#VALUE!</v>
      </c>
      <c r="DY1926" s="7" t="e">
        <f>DR1926*10^8/$H1926</f>
        <v>#VALUE!</v>
      </c>
      <c r="DZ1926" s="7">
        <f>DS1926*10^8/$H1926</f>
        <v>11384.164965035277</v>
      </c>
      <c r="EA1926" s="7" t="e">
        <f>DY1926*0.8</f>
        <v>#VALUE!</v>
      </c>
      <c r="EB1926" s="9" t="e">
        <f>F1926-#REF!</f>
        <v>#REF!</v>
      </c>
      <c r="EC1926" s="3" t="e">
        <f>EB1926/#REF!*100</f>
        <v>#REF!</v>
      </c>
      <c r="ED1926" s="3" t="e">
        <f>DX1926-F1926</f>
        <v>#VALUE!</v>
      </c>
      <c r="EE1926" s="11" t="e">
        <f>ED1926/F1926</f>
        <v>#VALUE!</v>
      </c>
      <c r="EF1926" s="3" t="e">
        <f>F1926-#REF!</f>
        <v>#REF!</v>
      </c>
    </row>
    <row r="1927" spans="1:136" hidden="1" x14ac:dyDescent="0.3">
      <c r="A1927">
        <v>1925</v>
      </c>
      <c r="B1927" s="17" t="s">
        <v>10764</v>
      </c>
      <c r="C1927" s="16" t="str">
        <f>"https://finance.naver.com/item/frgn.nhn?code="&amp;B1927</f>
        <v>https://finance.naver.com/item/frgn.nhn?code=054410</v>
      </c>
      <c r="D1927" t="s">
        <v>1970</v>
      </c>
      <c r="E1927" t="s">
        <v>8098</v>
      </c>
      <c r="F1927" s="18">
        <f>VALUE(LEFT(E1927,FIND("/",E1927)-1))</f>
        <v>8250</v>
      </c>
      <c r="G1927" s="6" t="s">
        <v>5426</v>
      </c>
      <c r="H1927" s="6">
        <f>VALUE(LEFT(G1927,FIND("/",G1927)-1)) + VALUE(MID(G1927,FIND("/",G1927)+1,LEN(G1927)))</f>
        <v>5060000</v>
      </c>
      <c r="I1927">
        <v>0</v>
      </c>
      <c r="J1927" s="1">
        <f>F1927*H1927/(10^8)</f>
        <v>417.45</v>
      </c>
      <c r="K1927">
        <v>213</v>
      </c>
      <c r="L1927">
        <v>264</v>
      </c>
      <c r="M1927">
        <v>251</v>
      </c>
      <c r="N1927">
        <v>243</v>
      </c>
      <c r="O1927">
        <v>259</v>
      </c>
      <c r="P1927" t="s">
        <v>8838</v>
      </c>
      <c r="Q1927" t="s">
        <v>8838</v>
      </c>
      <c r="R1927" t="s">
        <v>8838</v>
      </c>
      <c r="S1927">
        <v>7</v>
      </c>
      <c r="T1927">
        <v>21</v>
      </c>
      <c r="U1927">
        <v>16</v>
      </c>
      <c r="V1927">
        <v>6</v>
      </c>
      <c r="W1927">
        <v>8</v>
      </c>
      <c r="X1927" t="s">
        <v>8838</v>
      </c>
      <c r="Y1927" t="s">
        <v>8838</v>
      </c>
      <c r="Z1927" t="s">
        <v>8838</v>
      </c>
      <c r="AA1927">
        <v>37</v>
      </c>
      <c r="AB1927">
        <v>42</v>
      </c>
      <c r="AC1927">
        <v>23</v>
      </c>
      <c r="AD1927">
        <v>-8</v>
      </c>
      <c r="AE1927">
        <v>-31</v>
      </c>
      <c r="AF1927" t="s">
        <v>8838</v>
      </c>
      <c r="AG1927" t="s">
        <v>8838</v>
      </c>
      <c r="AH1927" t="s">
        <v>8838</v>
      </c>
      <c r="AI1927">
        <v>595</v>
      </c>
      <c r="AJ1927">
        <v>682</v>
      </c>
      <c r="AK1927">
        <v>656</v>
      </c>
      <c r="AL1927">
        <v>622</v>
      </c>
      <c r="AM1927">
        <v>598</v>
      </c>
      <c r="AN1927" t="s">
        <v>8838</v>
      </c>
      <c r="AO1927" t="s">
        <v>8838</v>
      </c>
      <c r="AP1927" t="s">
        <v>8838</v>
      </c>
      <c r="AQ1927">
        <v>311</v>
      </c>
      <c r="AR1927">
        <v>362</v>
      </c>
      <c r="AS1927">
        <v>334</v>
      </c>
      <c r="AT1927">
        <v>293</v>
      </c>
      <c r="AU1927">
        <v>307</v>
      </c>
      <c r="AV1927" t="s">
        <v>8838</v>
      </c>
      <c r="AW1927" t="s">
        <v>8838</v>
      </c>
      <c r="AX1927" t="s">
        <v>8838</v>
      </c>
      <c r="AY1927">
        <v>284</v>
      </c>
      <c r="AZ1927">
        <v>320</v>
      </c>
      <c r="BA1927">
        <v>322</v>
      </c>
      <c r="BB1927">
        <v>329</v>
      </c>
      <c r="BC1927">
        <v>290</v>
      </c>
      <c r="BD1927" t="s">
        <v>8838</v>
      </c>
      <c r="BE1927" t="s">
        <v>8838</v>
      </c>
      <c r="BF1927" t="s">
        <v>8838</v>
      </c>
      <c r="BG1927">
        <v>284</v>
      </c>
      <c r="BH1927">
        <v>318</v>
      </c>
      <c r="BI1927">
        <v>322</v>
      </c>
      <c r="BJ1927">
        <v>329</v>
      </c>
      <c r="BK1927">
        <v>290</v>
      </c>
      <c r="BL1927" t="s">
        <v>8838</v>
      </c>
      <c r="BM1927" t="s">
        <v>8838</v>
      </c>
      <c r="BN1927" t="s">
        <v>8838</v>
      </c>
      <c r="BO1927">
        <v>25</v>
      </c>
      <c r="BP1927">
        <v>25</v>
      </c>
      <c r="BQ1927">
        <v>25</v>
      </c>
      <c r="BR1927">
        <v>25</v>
      </c>
      <c r="BS1927">
        <v>25</v>
      </c>
      <c r="BT1927" t="s">
        <v>8838</v>
      </c>
      <c r="BU1927" t="s">
        <v>8838</v>
      </c>
      <c r="BV1927" t="s">
        <v>8838</v>
      </c>
      <c r="BW1927">
        <v>6.35</v>
      </c>
      <c r="BX1927">
        <v>6.63</v>
      </c>
      <c r="BY1927">
        <v>3.38</v>
      </c>
      <c r="BZ1927">
        <v>-1.2</v>
      </c>
      <c r="CA1927">
        <v>-5.13</v>
      </c>
      <c r="CB1927" t="s">
        <v>8838</v>
      </c>
      <c r="CC1927" t="s">
        <v>8838</v>
      </c>
      <c r="CD1927" t="s">
        <v>8838</v>
      </c>
      <c r="CE1927">
        <v>13.69</v>
      </c>
      <c r="CF1927">
        <v>13.64</v>
      </c>
      <c r="CG1927">
        <v>6.92</v>
      </c>
      <c r="CH1927">
        <v>-2.35</v>
      </c>
      <c r="CI1927">
        <v>-10.1</v>
      </c>
      <c r="CJ1927" t="s">
        <v>8838</v>
      </c>
      <c r="CK1927" t="s">
        <v>8838</v>
      </c>
      <c r="CL1927" t="s">
        <v>8838</v>
      </c>
      <c r="CM1927">
        <v>731</v>
      </c>
      <c r="CN1927">
        <v>812</v>
      </c>
      <c r="CO1927">
        <v>438</v>
      </c>
      <c r="CP1927">
        <v>-151</v>
      </c>
      <c r="CQ1927">
        <v>-618</v>
      </c>
      <c r="CR1927" t="s">
        <v>8838</v>
      </c>
      <c r="CS1927" t="s">
        <v>8838</v>
      </c>
      <c r="CT1927" t="s">
        <v>8838</v>
      </c>
      <c r="CU1927">
        <v>12.58</v>
      </c>
      <c r="CV1927">
        <v>7.66</v>
      </c>
      <c r="CW1927">
        <v>10.46</v>
      </c>
      <c r="CX1927" t="s">
        <v>2</v>
      </c>
      <c r="CY1927" t="s">
        <v>2</v>
      </c>
      <c r="CZ1927" t="s">
        <v>8838</v>
      </c>
      <c r="DA1927" t="s">
        <v>8838</v>
      </c>
      <c r="DB1927" t="s">
        <v>8838</v>
      </c>
      <c r="DC1927">
        <v>1.64</v>
      </c>
      <c r="DD1927">
        <v>0.99</v>
      </c>
      <c r="DE1927">
        <v>0.72</v>
      </c>
      <c r="DF1927">
        <v>0.71</v>
      </c>
      <c r="DG1927">
        <v>1.04</v>
      </c>
      <c r="DH1927" t="s">
        <v>8838</v>
      </c>
      <c r="DI1927" t="s">
        <v>8838</v>
      </c>
      <c r="DJ1927" t="s">
        <v>8838</v>
      </c>
      <c r="DK1927" s="5" t="e">
        <f>(CL1927*3+CK1927*2+CJ1927)/6</f>
        <v>#VALUE!</v>
      </c>
      <c r="DL1927">
        <f>BG1927+(BG1927*(CF1927-8.25)/8.25)</f>
        <v>469.54666666666668</v>
      </c>
      <c r="DM1927">
        <f>BH1927+(BH1927*(CG1927-8.25)/8.25)</f>
        <v>266.73454545454547</v>
      </c>
      <c r="DN1927">
        <f>BI1927+(BI1927*(CH1927-8.25)/8.25)</f>
        <v>-91.721212121212091</v>
      </c>
      <c r="DO1927">
        <f>BJ1927+(BJ1927*(CI1927-8.25)/8.25)</f>
        <v>-402.77575757575767</v>
      </c>
      <c r="DP1927" t="e">
        <f>BK1927+(BK1927*(CJ1927-8.25)/8.25)</f>
        <v>#VALUE!</v>
      </c>
      <c r="DQ1927" t="e">
        <f>BL1927+(BL1927*(CK1927-8.25)/8.25)</f>
        <v>#VALUE!</v>
      </c>
      <c r="DR1927" t="e">
        <f>BM1927+(BM1927*(CL1927-8.25)/8.25)</f>
        <v>#VALUE!</v>
      </c>
      <c r="DS1927" s="7">
        <f>DL1927*10^8/$H1927</f>
        <v>9279.5783926218719</v>
      </c>
      <c r="DT1927" s="7">
        <f>DM1927*10^8/$H1927</f>
        <v>5271.4337046352857</v>
      </c>
      <c r="DU1927" s="7">
        <f>DN1927*10^8/$H1927</f>
        <v>-1812.6721763085391</v>
      </c>
      <c r="DV1927" s="7">
        <f>DO1927*10^8/$H1927</f>
        <v>-7959.9952090070683</v>
      </c>
      <c r="DW1927" s="7" t="e">
        <f>DP1927*10^8/$H1927</f>
        <v>#VALUE!</v>
      </c>
      <c r="DX1927" s="7" t="e">
        <f>DQ1927*10^8/$H1927</f>
        <v>#VALUE!</v>
      </c>
      <c r="DY1927" s="7" t="e">
        <f>DR1927*10^8/$H1927</f>
        <v>#VALUE!</v>
      </c>
      <c r="DZ1927" s="7">
        <f>DS1927*10^8/$H1927</f>
        <v>183390.8773245429</v>
      </c>
      <c r="EA1927" s="7" t="e">
        <f>DY1927*0.8</f>
        <v>#VALUE!</v>
      </c>
      <c r="EB1927" s="9" t="e">
        <f>F1927-#REF!</f>
        <v>#REF!</v>
      </c>
      <c r="EC1927" s="3" t="e">
        <f>EB1927/#REF!*100</f>
        <v>#REF!</v>
      </c>
      <c r="ED1927" s="3" t="e">
        <f>DX1927-F1927</f>
        <v>#VALUE!</v>
      </c>
      <c r="EE1927" s="11" t="e">
        <f>ED1927/F1927</f>
        <v>#VALUE!</v>
      </c>
      <c r="EF1927" s="3" t="e">
        <f>F1927-#REF!</f>
        <v>#REF!</v>
      </c>
    </row>
    <row r="1928" spans="1:136" hidden="1" x14ac:dyDescent="0.3">
      <c r="A1928">
        <v>1926</v>
      </c>
      <c r="B1928" s="17" t="s">
        <v>10765</v>
      </c>
      <c r="C1928" s="16" t="str">
        <f>"https://finance.naver.com/item/frgn.nhn?code="&amp;B1928</f>
        <v>https://finance.naver.com/item/frgn.nhn?code=060310</v>
      </c>
      <c r="D1928" t="s">
        <v>1971</v>
      </c>
      <c r="E1928" t="s">
        <v>8099</v>
      </c>
      <c r="F1928" s="18">
        <f>VALUE(LEFT(E1928,FIND("/",E1928)-1))</f>
        <v>3590</v>
      </c>
      <c r="G1928" s="6" t="s">
        <v>8100</v>
      </c>
      <c r="H1928" s="6">
        <f>VALUE(LEFT(G1928,FIND("/",G1928)-1)) + VALUE(MID(G1928,FIND("/",G1928)+1,LEN(G1928)))</f>
        <v>46271513</v>
      </c>
      <c r="I1928">
        <v>0</v>
      </c>
      <c r="J1928" s="1">
        <f>F1928*H1928/(10^8)</f>
        <v>1661.1473166999999</v>
      </c>
      <c r="K1928">
        <v>265</v>
      </c>
      <c r="L1928">
        <v>315</v>
      </c>
      <c r="M1928">
        <v>358</v>
      </c>
      <c r="N1928">
        <v>226</v>
      </c>
      <c r="O1928">
        <v>235</v>
      </c>
      <c r="P1928" t="s">
        <v>8838</v>
      </c>
      <c r="Q1928" t="s">
        <v>8838</v>
      </c>
      <c r="R1928" t="s">
        <v>8838</v>
      </c>
      <c r="S1928">
        <v>-24</v>
      </c>
      <c r="T1928">
        <v>3</v>
      </c>
      <c r="U1928">
        <v>17</v>
      </c>
      <c r="V1928">
        <v>5</v>
      </c>
      <c r="W1928">
        <v>-14</v>
      </c>
      <c r="X1928" t="s">
        <v>8838</v>
      </c>
      <c r="Y1928" t="s">
        <v>8838</v>
      </c>
      <c r="Z1928" t="s">
        <v>8838</v>
      </c>
      <c r="AA1928">
        <v>-88</v>
      </c>
      <c r="AB1928">
        <v>-14</v>
      </c>
      <c r="AC1928">
        <v>14</v>
      </c>
      <c r="AD1928">
        <v>-11</v>
      </c>
      <c r="AE1928">
        <v>7</v>
      </c>
      <c r="AF1928" t="s">
        <v>8838</v>
      </c>
      <c r="AG1928" t="s">
        <v>8838</v>
      </c>
      <c r="AH1928" t="s">
        <v>8838</v>
      </c>
      <c r="AI1928">
        <v>537</v>
      </c>
      <c r="AJ1928">
        <v>495</v>
      </c>
      <c r="AK1928">
        <v>533</v>
      </c>
      <c r="AL1928">
        <v>497</v>
      </c>
      <c r="AM1928">
        <v>546</v>
      </c>
      <c r="AN1928" t="s">
        <v>8838</v>
      </c>
      <c r="AO1928" t="s">
        <v>8838</v>
      </c>
      <c r="AP1928" t="s">
        <v>8838</v>
      </c>
      <c r="AQ1928">
        <v>245</v>
      </c>
      <c r="AR1928">
        <v>188</v>
      </c>
      <c r="AS1928">
        <v>190</v>
      </c>
      <c r="AT1928">
        <v>163</v>
      </c>
      <c r="AU1928">
        <v>181</v>
      </c>
      <c r="AV1928" t="s">
        <v>8838</v>
      </c>
      <c r="AW1928" t="s">
        <v>8838</v>
      </c>
      <c r="AX1928" t="s">
        <v>8838</v>
      </c>
      <c r="AY1928">
        <v>292</v>
      </c>
      <c r="AZ1928">
        <v>308</v>
      </c>
      <c r="BA1928">
        <v>344</v>
      </c>
      <c r="BB1928">
        <v>334</v>
      </c>
      <c r="BC1928">
        <v>365</v>
      </c>
      <c r="BD1928" t="s">
        <v>8838</v>
      </c>
      <c r="BE1928" t="s">
        <v>8838</v>
      </c>
      <c r="BF1928" t="s">
        <v>8838</v>
      </c>
      <c r="BG1928">
        <v>292</v>
      </c>
      <c r="BH1928">
        <v>308</v>
      </c>
      <c r="BI1928">
        <v>344</v>
      </c>
      <c r="BJ1928">
        <v>334</v>
      </c>
      <c r="BK1928">
        <v>362</v>
      </c>
      <c r="BL1928" t="s">
        <v>8838</v>
      </c>
      <c r="BM1928" t="s">
        <v>8838</v>
      </c>
      <c r="BN1928" t="s">
        <v>8838</v>
      </c>
      <c r="BO1928">
        <v>210</v>
      </c>
      <c r="BP1928">
        <v>218</v>
      </c>
      <c r="BQ1928">
        <v>224</v>
      </c>
      <c r="BR1928">
        <v>224</v>
      </c>
      <c r="BS1928">
        <v>228</v>
      </c>
      <c r="BT1928" t="s">
        <v>8838</v>
      </c>
      <c r="BU1928" t="s">
        <v>8838</v>
      </c>
      <c r="BV1928" t="s">
        <v>8838</v>
      </c>
      <c r="BW1928">
        <v>-15.8</v>
      </c>
      <c r="BX1928">
        <v>-2.77</v>
      </c>
      <c r="BY1928">
        <v>2.74</v>
      </c>
      <c r="BZ1928">
        <v>-2.1</v>
      </c>
      <c r="CA1928">
        <v>1.33</v>
      </c>
      <c r="CB1928" t="s">
        <v>8838</v>
      </c>
      <c r="CC1928" t="s">
        <v>8838</v>
      </c>
      <c r="CD1928" t="s">
        <v>8838</v>
      </c>
      <c r="CE1928">
        <v>-27.61</v>
      </c>
      <c r="CF1928">
        <v>-4.78</v>
      </c>
      <c r="CG1928">
        <v>4.33</v>
      </c>
      <c r="CH1928">
        <v>-3.19</v>
      </c>
      <c r="CI1928">
        <v>2</v>
      </c>
      <c r="CJ1928" t="s">
        <v>8838</v>
      </c>
      <c r="CK1928" t="s">
        <v>8838</v>
      </c>
      <c r="CL1928" t="s">
        <v>8838</v>
      </c>
      <c r="CM1928">
        <v>-210</v>
      </c>
      <c r="CN1928">
        <v>-33</v>
      </c>
      <c r="CO1928">
        <v>32</v>
      </c>
      <c r="CP1928">
        <v>-24</v>
      </c>
      <c r="CQ1928">
        <v>15</v>
      </c>
      <c r="CR1928" t="s">
        <v>8838</v>
      </c>
      <c r="CS1928" t="s">
        <v>8838</v>
      </c>
      <c r="CT1928" t="s">
        <v>8838</v>
      </c>
      <c r="CU1928" t="s">
        <v>2</v>
      </c>
      <c r="CV1928" t="s">
        <v>2</v>
      </c>
      <c r="CW1928">
        <v>75.239999999999995</v>
      </c>
      <c r="CX1928" t="s">
        <v>2</v>
      </c>
      <c r="CY1928">
        <v>155.79</v>
      </c>
      <c r="CZ1928" t="s">
        <v>8838</v>
      </c>
      <c r="DA1928" t="s">
        <v>8838</v>
      </c>
      <c r="DB1928" t="s">
        <v>8838</v>
      </c>
      <c r="DC1928">
        <v>3.53</v>
      </c>
      <c r="DD1928">
        <v>3.15</v>
      </c>
      <c r="DE1928">
        <v>3.11</v>
      </c>
      <c r="DF1928">
        <v>2.5099999999999998</v>
      </c>
      <c r="DG1928">
        <v>3.02</v>
      </c>
      <c r="DH1928" t="s">
        <v>8838</v>
      </c>
      <c r="DI1928" t="s">
        <v>8838</v>
      </c>
      <c r="DJ1928" t="s">
        <v>8838</v>
      </c>
      <c r="DK1928" s="5" t="e">
        <f>(CL1928*3+CK1928*2+CJ1928)/6</f>
        <v>#VALUE!</v>
      </c>
      <c r="DL1928">
        <f>BG1928+(BG1928*(CF1928-8.25)/8.25)</f>
        <v>-169.18303030303031</v>
      </c>
      <c r="DM1928">
        <f>BH1928+(BH1928*(CG1928-8.25)/8.25)</f>
        <v>161.65333333333334</v>
      </c>
      <c r="DN1928">
        <f>BI1928+(BI1928*(CH1928-8.25)/8.25)</f>
        <v>-133.01333333333332</v>
      </c>
      <c r="DO1928">
        <f>BJ1928+(BJ1928*(CI1928-8.25)/8.25)</f>
        <v>80.969696969696969</v>
      </c>
      <c r="DP1928" t="e">
        <f>BK1928+(BK1928*(CJ1928-8.25)/8.25)</f>
        <v>#VALUE!</v>
      </c>
      <c r="DQ1928" t="e">
        <f>BL1928+(BL1928*(CK1928-8.25)/8.25)</f>
        <v>#VALUE!</v>
      </c>
      <c r="DR1928" t="e">
        <f>BM1928+(BM1928*(CL1928-8.25)/8.25)</f>
        <v>#VALUE!</v>
      </c>
      <c r="DS1928" s="7">
        <f>DL1928*10^8/$H1928</f>
        <v>-365.63107478899661</v>
      </c>
      <c r="DT1928" s="7">
        <f>DM1928*10^8/$H1928</f>
        <v>349.35821816185984</v>
      </c>
      <c r="DU1928" s="7">
        <f>DN1928*10^8/$H1928</f>
        <v>-287.4626842941862</v>
      </c>
      <c r="DV1928" s="7">
        <f>DO1928*10^8/$H1928</f>
        <v>174.98822000848983</v>
      </c>
      <c r="DW1928" s="7" t="e">
        <f>DP1928*10^8/$H1928</f>
        <v>#VALUE!</v>
      </c>
      <c r="DX1928" s="7" t="e">
        <f>DQ1928*10^8/$H1928</f>
        <v>#VALUE!</v>
      </c>
      <c r="DY1928" s="7" t="e">
        <f>DR1928*10^8/$H1928</f>
        <v>#VALUE!</v>
      </c>
      <c r="DZ1928" s="7">
        <f>DS1928*10^8/$H1928</f>
        <v>-790.18612334763418</v>
      </c>
      <c r="EA1928" s="7" t="e">
        <f>DY1928*0.8</f>
        <v>#VALUE!</v>
      </c>
      <c r="EB1928" s="9" t="e">
        <f>F1928-#REF!</f>
        <v>#REF!</v>
      </c>
      <c r="EC1928" s="3" t="e">
        <f>EB1928/#REF!*100</f>
        <v>#REF!</v>
      </c>
      <c r="ED1928" s="3" t="e">
        <f>DX1928-F1928</f>
        <v>#VALUE!</v>
      </c>
      <c r="EE1928" s="11" t="e">
        <f>ED1928/F1928</f>
        <v>#VALUE!</v>
      </c>
      <c r="EF1928" s="3" t="e">
        <f>F1928-#REF!</f>
        <v>#REF!</v>
      </c>
    </row>
    <row r="1929" spans="1:136" hidden="1" x14ac:dyDescent="0.3">
      <c r="A1929">
        <v>1927</v>
      </c>
      <c r="B1929" s="17" t="s">
        <v>10766</v>
      </c>
      <c r="C1929" s="16" t="str">
        <f>"https://finance.naver.com/item/frgn.nhn?code="&amp;B1929</f>
        <v>https://finance.naver.com/item/frgn.nhn?code=061250</v>
      </c>
      <c r="D1929" t="s">
        <v>1972</v>
      </c>
      <c r="E1929" t="s">
        <v>8101</v>
      </c>
      <c r="F1929" s="18">
        <f>VALUE(LEFT(E1929,FIND("/",E1929)-1))</f>
        <v>3755</v>
      </c>
      <c r="G1929" s="6" t="s">
        <v>8102</v>
      </c>
      <c r="H1929" s="6">
        <f>VALUE(LEFT(G1929,FIND("/",G1929)-1)) + VALUE(MID(G1929,FIND("/",G1929)+1,LEN(G1929)))</f>
        <v>65633553</v>
      </c>
      <c r="I1929" s="1">
        <v>7710</v>
      </c>
      <c r="J1929" s="1">
        <f>F1929*H1929/(10^8)</f>
        <v>2464.5399151500001</v>
      </c>
      <c r="K1929" s="1">
        <v>1115</v>
      </c>
      <c r="L1929" s="1">
        <v>1025</v>
      </c>
      <c r="M1929" s="1">
        <v>1021</v>
      </c>
      <c r="N1929" s="1">
        <v>1087</v>
      </c>
      <c r="O1929" s="1">
        <v>1236</v>
      </c>
      <c r="P1929" t="s">
        <v>8838</v>
      </c>
      <c r="Q1929" t="s">
        <v>8838</v>
      </c>
      <c r="R1929" t="s">
        <v>8838</v>
      </c>
      <c r="S1929">
        <v>25</v>
      </c>
      <c r="T1929">
        <v>54</v>
      </c>
      <c r="U1929">
        <v>69</v>
      </c>
      <c r="V1929">
        <v>41</v>
      </c>
      <c r="W1929">
        <v>46</v>
      </c>
      <c r="X1929" t="s">
        <v>8838</v>
      </c>
      <c r="Y1929" t="s">
        <v>8838</v>
      </c>
      <c r="Z1929" t="s">
        <v>8838</v>
      </c>
      <c r="AA1929">
        <v>64</v>
      </c>
      <c r="AB1929">
        <v>27</v>
      </c>
      <c r="AC1929">
        <v>51</v>
      </c>
      <c r="AD1929">
        <v>32</v>
      </c>
      <c r="AE1929">
        <v>28</v>
      </c>
      <c r="AF1929" t="s">
        <v>8838</v>
      </c>
      <c r="AG1929" t="s">
        <v>8838</v>
      </c>
      <c r="AH1929" t="s">
        <v>8838</v>
      </c>
      <c r="AI1929" s="1">
        <v>1286</v>
      </c>
      <c r="AJ1929" s="1">
        <v>1239</v>
      </c>
      <c r="AK1929" s="1">
        <v>1234</v>
      </c>
      <c r="AL1929" s="1">
        <v>1394</v>
      </c>
      <c r="AM1929" s="1">
        <v>1697</v>
      </c>
      <c r="AN1929" t="s">
        <v>8838</v>
      </c>
      <c r="AO1929" t="s">
        <v>8838</v>
      </c>
      <c r="AP1929" t="s">
        <v>8838</v>
      </c>
      <c r="AQ1929">
        <v>288</v>
      </c>
      <c r="AR1929">
        <v>257</v>
      </c>
      <c r="AS1929">
        <v>222</v>
      </c>
      <c r="AT1929">
        <v>200</v>
      </c>
      <c r="AU1929">
        <v>128</v>
      </c>
      <c r="AV1929" t="s">
        <v>8838</v>
      </c>
      <c r="AW1929" t="s">
        <v>8838</v>
      </c>
      <c r="AX1929" t="s">
        <v>8838</v>
      </c>
      <c r="AY1929">
        <v>999</v>
      </c>
      <c r="AZ1929">
        <v>982</v>
      </c>
      <c r="BA1929" s="1">
        <v>1012</v>
      </c>
      <c r="BB1929" s="1">
        <v>1194</v>
      </c>
      <c r="BC1929" s="1">
        <v>1569</v>
      </c>
      <c r="BD1929" t="s">
        <v>8838</v>
      </c>
      <c r="BE1929" t="s">
        <v>8838</v>
      </c>
      <c r="BF1929" t="s">
        <v>8838</v>
      </c>
      <c r="BG1929">
        <v>999</v>
      </c>
      <c r="BH1929">
        <v>982</v>
      </c>
      <c r="BI1929" s="1">
        <v>1012</v>
      </c>
      <c r="BJ1929" s="1">
        <v>1194</v>
      </c>
      <c r="BK1929" s="1">
        <v>1569</v>
      </c>
      <c r="BL1929" t="s">
        <v>8838</v>
      </c>
      <c r="BM1929" t="s">
        <v>8838</v>
      </c>
      <c r="BN1929" t="s">
        <v>8838</v>
      </c>
      <c r="BO1929">
        <v>72</v>
      </c>
      <c r="BP1929">
        <v>72</v>
      </c>
      <c r="BQ1929">
        <v>72</v>
      </c>
      <c r="BR1929">
        <v>86</v>
      </c>
      <c r="BS1929">
        <v>104</v>
      </c>
      <c r="BT1929" t="s">
        <v>8838</v>
      </c>
      <c r="BU1929" t="s">
        <v>8838</v>
      </c>
      <c r="BV1929" t="s">
        <v>8838</v>
      </c>
      <c r="BW1929">
        <v>4.75</v>
      </c>
      <c r="BX1929">
        <v>2.11</v>
      </c>
      <c r="BY1929">
        <v>4.1100000000000003</v>
      </c>
      <c r="BZ1929">
        <v>2.4300000000000002</v>
      </c>
      <c r="CA1929">
        <v>1.82</v>
      </c>
      <c r="CB1929" t="s">
        <v>8838</v>
      </c>
      <c r="CC1929" t="s">
        <v>8838</v>
      </c>
      <c r="CD1929" t="s">
        <v>8838</v>
      </c>
      <c r="CE1929">
        <v>6.42</v>
      </c>
      <c r="CF1929">
        <v>2.69</v>
      </c>
      <c r="CG1929">
        <v>5.09</v>
      </c>
      <c r="CH1929">
        <v>2.89</v>
      </c>
      <c r="CI1929">
        <v>2.0299999999999998</v>
      </c>
      <c r="CJ1929" t="s">
        <v>8838</v>
      </c>
      <c r="CK1929" t="s">
        <v>8838</v>
      </c>
      <c r="CL1929" t="s">
        <v>8838</v>
      </c>
      <c r="CM1929">
        <v>148</v>
      </c>
      <c r="CN1929">
        <v>62</v>
      </c>
      <c r="CO1929">
        <v>117</v>
      </c>
      <c r="CP1929">
        <v>74</v>
      </c>
      <c r="CQ1929">
        <v>52</v>
      </c>
      <c r="CR1929" t="s">
        <v>8838</v>
      </c>
      <c r="CS1929" t="s">
        <v>8838</v>
      </c>
      <c r="CT1929" t="s">
        <v>8838</v>
      </c>
      <c r="CU1929">
        <v>18.309999999999999</v>
      </c>
      <c r="CV1929">
        <v>36.82</v>
      </c>
      <c r="CW1929">
        <v>18.45</v>
      </c>
      <c r="CX1929">
        <v>29.59</v>
      </c>
      <c r="CY1929">
        <v>80.27</v>
      </c>
      <c r="CZ1929" t="s">
        <v>8838</v>
      </c>
      <c r="DA1929" t="s">
        <v>8838</v>
      </c>
      <c r="DB1929" t="s">
        <v>8838</v>
      </c>
      <c r="DC1929">
        <v>1.1000000000000001</v>
      </c>
      <c r="DD1929">
        <v>0.94</v>
      </c>
      <c r="DE1929">
        <v>0.87</v>
      </c>
      <c r="DF1929">
        <v>0.9</v>
      </c>
      <c r="DG1929">
        <v>1.61</v>
      </c>
      <c r="DH1929" t="s">
        <v>8838</v>
      </c>
      <c r="DI1929" t="s">
        <v>8838</v>
      </c>
      <c r="DJ1929" t="s">
        <v>8838</v>
      </c>
      <c r="DK1929" s="5" t="e">
        <f>(CL1929*3+CK1929*2+CJ1929)/6</f>
        <v>#VALUE!</v>
      </c>
      <c r="DL1929">
        <f>BG1929+(BG1929*(CF1929-8.25)/8.25)</f>
        <v>325.73454545454535</v>
      </c>
      <c r="DM1929">
        <f>BH1929+(BH1929*(CG1929-8.25)/8.25)</f>
        <v>605.86424242424232</v>
      </c>
      <c r="DN1929">
        <f>BI1929+(BI1929*(CH1929-8.25)/8.25)</f>
        <v>354.50666666666666</v>
      </c>
      <c r="DO1929">
        <f>BJ1929+(BJ1929*(CI1929-8.25)/8.25)</f>
        <v>293.79636363636348</v>
      </c>
      <c r="DP1929" t="e">
        <f>BK1929+(BK1929*(CJ1929-8.25)/8.25)</f>
        <v>#VALUE!</v>
      </c>
      <c r="DQ1929" t="e">
        <f>BL1929+(BL1929*(CK1929-8.25)/8.25)</f>
        <v>#VALUE!</v>
      </c>
      <c r="DR1929" t="e">
        <f>BM1929+(BM1929*(CL1929-8.25)/8.25)</f>
        <v>#VALUE!</v>
      </c>
      <c r="DS1929" s="7">
        <f>DL1929*10^8/$H1929</f>
        <v>496.29272005820769</v>
      </c>
      <c r="DT1929" s="7">
        <f>DM1929*10^8/$H1929</f>
        <v>923.10139361835604</v>
      </c>
      <c r="DU1929" s="7">
        <f>DN1929*10^8/$H1929</f>
        <v>540.13023897497465</v>
      </c>
      <c r="DV1929" s="7">
        <f>DO1929*10^8/$H1929</f>
        <v>447.63135653552609</v>
      </c>
      <c r="DW1929" s="7" t="e">
        <f>DP1929*10^8/$H1929</f>
        <v>#VALUE!</v>
      </c>
      <c r="DX1929" s="7" t="e">
        <f>DQ1929*10^8/$H1929</f>
        <v>#VALUE!</v>
      </c>
      <c r="DY1929" s="7" t="e">
        <f>DR1929*10^8/$H1929</f>
        <v>#VALUE!</v>
      </c>
      <c r="DZ1929" s="7">
        <f>DS1929*10^8/$H1929</f>
        <v>756.15702239707741</v>
      </c>
      <c r="EA1929" s="7" t="e">
        <f>DY1929*0.8</f>
        <v>#VALUE!</v>
      </c>
      <c r="EB1929" s="9" t="e">
        <f>F1929-#REF!</f>
        <v>#REF!</v>
      </c>
      <c r="EC1929" s="3" t="e">
        <f>EB1929/#REF!*100</f>
        <v>#REF!</v>
      </c>
      <c r="ED1929" s="3" t="e">
        <f>DX1929-F1929</f>
        <v>#VALUE!</v>
      </c>
      <c r="EE1929" s="11" t="e">
        <f>ED1929/F1929</f>
        <v>#VALUE!</v>
      </c>
      <c r="EF1929" s="3" t="e">
        <f>F1929-#REF!</f>
        <v>#REF!</v>
      </c>
    </row>
    <row r="1930" spans="1:136" hidden="1" x14ac:dyDescent="0.3">
      <c r="A1930">
        <v>1928</v>
      </c>
      <c r="B1930" s="17" t="s">
        <v>10767</v>
      </c>
      <c r="C1930" s="16" t="str">
        <f>"https://finance.naver.com/item/frgn.nhn?code="&amp;B1930</f>
        <v>https://finance.naver.com/item/frgn.nhn?code=053980</v>
      </c>
      <c r="D1930" t="s">
        <v>1973</v>
      </c>
      <c r="E1930" t="s">
        <v>8103</v>
      </c>
      <c r="F1930" s="18">
        <f>VALUE(LEFT(E1930,FIND("/",E1930)-1))</f>
        <v>7240</v>
      </c>
      <c r="G1930" s="6" t="s">
        <v>8104</v>
      </c>
      <c r="H1930" s="6">
        <f>VALUE(LEFT(G1930,FIND("/",G1930)-1)) + VALUE(MID(G1930,FIND("/",G1930)+1,LEN(G1930)))</f>
        <v>17747882</v>
      </c>
      <c r="I1930">
        <v>0</v>
      </c>
      <c r="J1930" s="1">
        <f>F1930*H1930/(10^8)</f>
        <v>1284.9466568</v>
      </c>
      <c r="K1930">
        <v>608</v>
      </c>
      <c r="L1930">
        <v>670</v>
      </c>
      <c r="M1930">
        <v>647</v>
      </c>
      <c r="N1930">
        <v>742</v>
      </c>
      <c r="O1930">
        <v>690</v>
      </c>
      <c r="P1930" t="s">
        <v>8838</v>
      </c>
      <c r="Q1930" t="s">
        <v>8838</v>
      </c>
      <c r="R1930" t="s">
        <v>8838</v>
      </c>
      <c r="S1930">
        <v>-1</v>
      </c>
      <c r="T1930">
        <v>13</v>
      </c>
      <c r="U1930">
        <v>-11</v>
      </c>
      <c r="V1930">
        <v>-26</v>
      </c>
      <c r="W1930">
        <v>-58</v>
      </c>
      <c r="X1930" t="s">
        <v>8838</v>
      </c>
      <c r="Y1930" t="s">
        <v>8838</v>
      </c>
      <c r="Z1930" t="s">
        <v>8838</v>
      </c>
      <c r="AA1930">
        <v>-37</v>
      </c>
      <c r="AB1930">
        <v>30</v>
      </c>
      <c r="AC1930">
        <v>-13</v>
      </c>
      <c r="AD1930">
        <v>-148</v>
      </c>
      <c r="AE1930">
        <v>231</v>
      </c>
      <c r="AF1930" t="s">
        <v>8838</v>
      </c>
      <c r="AG1930" t="s">
        <v>8838</v>
      </c>
      <c r="AH1930" t="s">
        <v>8838</v>
      </c>
      <c r="AI1930">
        <v>811</v>
      </c>
      <c r="AJ1930">
        <v>815</v>
      </c>
      <c r="AK1930">
        <v>837</v>
      </c>
      <c r="AL1930">
        <v>739</v>
      </c>
      <c r="AM1930" s="1">
        <v>1014</v>
      </c>
      <c r="AN1930" t="s">
        <v>8838</v>
      </c>
      <c r="AO1930" t="s">
        <v>8838</v>
      </c>
      <c r="AP1930" t="s">
        <v>8838</v>
      </c>
      <c r="AQ1930">
        <v>342</v>
      </c>
      <c r="AR1930">
        <v>316</v>
      </c>
      <c r="AS1930">
        <v>342</v>
      </c>
      <c r="AT1930">
        <v>361</v>
      </c>
      <c r="AU1930">
        <v>392</v>
      </c>
      <c r="AV1930" t="s">
        <v>8838</v>
      </c>
      <c r="AW1930" t="s">
        <v>8838</v>
      </c>
      <c r="AX1930" t="s">
        <v>8838</v>
      </c>
      <c r="AY1930">
        <v>470</v>
      </c>
      <c r="AZ1930">
        <v>499</v>
      </c>
      <c r="BA1930">
        <v>495</v>
      </c>
      <c r="BB1930">
        <v>378</v>
      </c>
      <c r="BC1930">
        <v>621</v>
      </c>
      <c r="BD1930" t="s">
        <v>8838</v>
      </c>
      <c r="BE1930" t="s">
        <v>8838</v>
      </c>
      <c r="BF1930" t="s">
        <v>8838</v>
      </c>
      <c r="BG1930">
        <v>470</v>
      </c>
      <c r="BH1930">
        <v>499</v>
      </c>
      <c r="BI1930">
        <v>495</v>
      </c>
      <c r="BJ1930">
        <v>378</v>
      </c>
      <c r="BK1930">
        <v>621</v>
      </c>
      <c r="BL1930" t="s">
        <v>8838</v>
      </c>
      <c r="BM1930" t="s">
        <v>8838</v>
      </c>
      <c r="BN1930" t="s">
        <v>8838</v>
      </c>
      <c r="BO1930">
        <v>89</v>
      </c>
      <c r="BP1930">
        <v>89</v>
      </c>
      <c r="BQ1930">
        <v>89</v>
      </c>
      <c r="BR1930">
        <v>89</v>
      </c>
      <c r="BS1930">
        <v>89</v>
      </c>
      <c r="BT1930" t="s">
        <v>8838</v>
      </c>
      <c r="BU1930" t="s">
        <v>8838</v>
      </c>
      <c r="BV1930" t="s">
        <v>8838</v>
      </c>
      <c r="BW1930">
        <v>-4.75</v>
      </c>
      <c r="BX1930">
        <v>3.74</v>
      </c>
      <c r="BY1930">
        <v>-1.55</v>
      </c>
      <c r="BZ1930">
        <v>-18.77</v>
      </c>
      <c r="CA1930">
        <v>26.31</v>
      </c>
      <c r="CB1930" t="s">
        <v>8838</v>
      </c>
      <c r="CC1930" t="s">
        <v>8838</v>
      </c>
      <c r="CD1930" t="s">
        <v>8838</v>
      </c>
      <c r="CE1930">
        <v>-7.61</v>
      </c>
      <c r="CF1930">
        <v>6.27</v>
      </c>
      <c r="CG1930">
        <v>-2.58</v>
      </c>
      <c r="CH1930">
        <v>-33.880000000000003</v>
      </c>
      <c r="CI1930">
        <v>46.13</v>
      </c>
      <c r="CJ1930" t="s">
        <v>8838</v>
      </c>
      <c r="CK1930" t="s">
        <v>8838</v>
      </c>
      <c r="CL1930" t="s">
        <v>8838</v>
      </c>
      <c r="CM1930">
        <v>-209</v>
      </c>
      <c r="CN1930">
        <v>171</v>
      </c>
      <c r="CO1930">
        <v>-72</v>
      </c>
      <c r="CP1930">
        <v>-833</v>
      </c>
      <c r="CQ1930" s="1">
        <v>1299</v>
      </c>
      <c r="CR1930" t="s">
        <v>8838</v>
      </c>
      <c r="CS1930" t="s">
        <v>8838</v>
      </c>
      <c r="CT1930" t="s">
        <v>8838</v>
      </c>
      <c r="CU1930" t="s">
        <v>2</v>
      </c>
      <c r="CV1930">
        <v>36.54</v>
      </c>
      <c r="CW1930" t="s">
        <v>2</v>
      </c>
      <c r="CX1930" t="s">
        <v>2</v>
      </c>
      <c r="CY1930">
        <v>7.51</v>
      </c>
      <c r="CZ1930" t="s">
        <v>8838</v>
      </c>
      <c r="DA1930" t="s">
        <v>8838</v>
      </c>
      <c r="DB1930" t="s">
        <v>8838</v>
      </c>
      <c r="DC1930">
        <v>3.17</v>
      </c>
      <c r="DD1930">
        <v>2.21</v>
      </c>
      <c r="DE1930">
        <v>2.4</v>
      </c>
      <c r="DF1930">
        <v>2.92</v>
      </c>
      <c r="DG1930">
        <v>2.77</v>
      </c>
      <c r="DH1930" t="s">
        <v>8838</v>
      </c>
      <c r="DI1930" t="s">
        <v>8838</v>
      </c>
      <c r="DJ1930" t="s">
        <v>8838</v>
      </c>
      <c r="DK1930" s="5" t="e">
        <f>(CL1930*3+CK1930*2+CJ1930)/6</f>
        <v>#VALUE!</v>
      </c>
      <c r="DL1930">
        <f>BG1930+(BG1930*(CF1930-8.25)/8.25)</f>
        <v>357.2</v>
      </c>
      <c r="DM1930">
        <f>BH1930+(BH1930*(CG1930-8.25)/8.25)</f>
        <v>-156.05090909090904</v>
      </c>
      <c r="DN1930">
        <f>BI1930+(BI1930*(CH1930-8.25)/8.25)</f>
        <v>-2032.8000000000002</v>
      </c>
      <c r="DO1930">
        <f>BJ1930+(BJ1930*(CI1930-8.25)/8.25)</f>
        <v>2113.5927272727276</v>
      </c>
      <c r="DP1930" t="e">
        <f>BK1930+(BK1930*(CJ1930-8.25)/8.25)</f>
        <v>#VALUE!</v>
      </c>
      <c r="DQ1930" t="e">
        <f>BL1930+(BL1930*(CK1930-8.25)/8.25)</f>
        <v>#VALUE!</v>
      </c>
      <c r="DR1930" t="e">
        <f>BM1930+(BM1930*(CL1930-8.25)/8.25)</f>
        <v>#VALUE!</v>
      </c>
      <c r="DS1930" s="7">
        <f>DL1930*10^8/$H1930</f>
        <v>2012.6345216854609</v>
      </c>
      <c r="DT1930" s="7">
        <f>DM1930*10^8/$H1930</f>
        <v>-879.26496857996381</v>
      </c>
      <c r="DU1930" s="7">
        <f>DN1930*10^8/$H1930</f>
        <v>-11453.761074138312</v>
      </c>
      <c r="DV1930" s="7">
        <f>DO1930*10^8/$H1930</f>
        <v>11908.985687828708</v>
      </c>
      <c r="DW1930" s="7" t="e">
        <f>DP1930*10^8/$H1930</f>
        <v>#VALUE!</v>
      </c>
      <c r="DX1930" s="7" t="e">
        <f>DQ1930*10^8/$H1930</f>
        <v>#VALUE!</v>
      </c>
      <c r="DY1930" s="7" t="e">
        <f>DR1930*10^8/$H1930</f>
        <v>#VALUE!</v>
      </c>
      <c r="DZ1930" s="7">
        <f>DS1930*10^8/$H1930</f>
        <v>11340.139187794131</v>
      </c>
      <c r="EA1930" s="7" t="e">
        <f>DY1930*0.8</f>
        <v>#VALUE!</v>
      </c>
      <c r="EB1930" s="9" t="e">
        <f>F1930-#REF!</f>
        <v>#REF!</v>
      </c>
      <c r="EC1930" s="3" t="e">
        <f>EB1930/#REF!*100</f>
        <v>#REF!</v>
      </c>
      <c r="ED1930" s="3" t="e">
        <f>DX1930-F1930</f>
        <v>#VALUE!</v>
      </c>
      <c r="EE1930" s="11" t="e">
        <f>ED1930/F1930</f>
        <v>#VALUE!</v>
      </c>
      <c r="EF1930" s="3" t="e">
        <f>F1930-#REF!</f>
        <v>#REF!</v>
      </c>
    </row>
    <row r="1931" spans="1:136" x14ac:dyDescent="0.3">
      <c r="A1931">
        <v>1860</v>
      </c>
      <c r="B1931" s="17" t="s">
        <v>10699</v>
      </c>
      <c r="C1931" s="16" t="str">
        <f>"https://finance.naver.com/item/frgn.nhn?code="&amp;B1931</f>
        <v>https://finance.naver.com/item/frgn.nhn?code=041520</v>
      </c>
      <c r="D1931" t="s">
        <v>1905</v>
      </c>
      <c r="E1931" t="s">
        <v>5877</v>
      </c>
      <c r="F1931" s="18">
        <f>VALUE(LEFT(E1931,FIND("/",E1931)-1))</f>
        <v>10200</v>
      </c>
      <c r="G1931" s="6" t="s">
        <v>7971</v>
      </c>
      <c r="H1931" s="6">
        <f>VALUE(LEFT(G1931,FIND("/",G1931)-1)) + VALUE(MID(G1931,FIND("/",G1931)+1,LEN(G1931)))</f>
        <v>12188730</v>
      </c>
      <c r="I1931" s="1">
        <v>1334</v>
      </c>
      <c r="J1931" s="1">
        <f>F1931*H1931/(10^8)</f>
        <v>1243.25046</v>
      </c>
      <c r="K1931" s="1">
        <v>3060</v>
      </c>
      <c r="L1931" s="1">
        <v>3440</v>
      </c>
      <c r="M1931" s="1">
        <v>3671</v>
      </c>
      <c r="N1931" s="1">
        <v>2771</v>
      </c>
      <c r="O1931" s="1">
        <v>2451</v>
      </c>
      <c r="P1931" t="s">
        <v>8838</v>
      </c>
      <c r="Q1931" t="s">
        <v>8838</v>
      </c>
      <c r="R1931" t="s">
        <v>8838</v>
      </c>
      <c r="S1931">
        <v>46</v>
      </c>
      <c r="T1931">
        <v>-9</v>
      </c>
      <c r="U1931">
        <v>86</v>
      </c>
      <c r="V1931">
        <v>-55</v>
      </c>
      <c r="W1931">
        <v>178</v>
      </c>
      <c r="X1931" t="s">
        <v>8838</v>
      </c>
      <c r="Y1931" t="s">
        <v>8838</v>
      </c>
      <c r="Z1931" t="s">
        <v>8838</v>
      </c>
      <c r="AA1931">
        <v>29</v>
      </c>
      <c r="AB1931">
        <v>-157</v>
      </c>
      <c r="AC1931">
        <v>82</v>
      </c>
      <c r="AD1931">
        <v>-6</v>
      </c>
      <c r="AE1931">
        <v>83</v>
      </c>
      <c r="AF1931" t="s">
        <v>8838</v>
      </c>
      <c r="AG1931" t="s">
        <v>8838</v>
      </c>
      <c r="AH1931" t="s">
        <v>8838</v>
      </c>
      <c r="AI1931" s="1">
        <v>3338</v>
      </c>
      <c r="AJ1931" s="1">
        <v>2732</v>
      </c>
      <c r="AK1931" s="1">
        <v>3129</v>
      </c>
      <c r="AL1931" s="1">
        <v>2373</v>
      </c>
      <c r="AM1931" s="1">
        <v>2607</v>
      </c>
      <c r="AN1931" t="s">
        <v>8838</v>
      </c>
      <c r="AO1931" t="s">
        <v>8838</v>
      </c>
      <c r="AP1931" t="s">
        <v>8838</v>
      </c>
      <c r="AQ1931" s="1">
        <v>1055</v>
      </c>
      <c r="AR1931">
        <v>686</v>
      </c>
      <c r="AS1931" s="1">
        <v>1028</v>
      </c>
      <c r="AT1931">
        <v>322</v>
      </c>
      <c r="AU1931">
        <v>484</v>
      </c>
      <c r="AV1931" t="s">
        <v>8838</v>
      </c>
      <c r="AW1931" t="s">
        <v>8838</v>
      </c>
      <c r="AX1931" t="s">
        <v>8838</v>
      </c>
      <c r="AY1931" s="1">
        <v>2283</v>
      </c>
      <c r="AZ1931" s="1">
        <v>2046</v>
      </c>
      <c r="BA1931" s="1">
        <v>2102</v>
      </c>
      <c r="BB1931" s="1">
        <v>2050</v>
      </c>
      <c r="BC1931" s="1">
        <v>2124</v>
      </c>
      <c r="BD1931" t="s">
        <v>8838</v>
      </c>
      <c r="BE1931" t="s">
        <v>8838</v>
      </c>
      <c r="BF1931" t="s">
        <v>8838</v>
      </c>
      <c r="BG1931" s="1">
        <v>2283</v>
      </c>
      <c r="BH1931" s="1">
        <v>2046</v>
      </c>
      <c r="BI1931" s="1">
        <v>2102</v>
      </c>
      <c r="BJ1931" s="1">
        <v>2050</v>
      </c>
      <c r="BK1931" s="1">
        <v>2124</v>
      </c>
      <c r="BL1931" t="s">
        <v>8838</v>
      </c>
      <c r="BM1931" t="s">
        <v>8838</v>
      </c>
      <c r="BN1931" t="s">
        <v>8838</v>
      </c>
      <c r="BO1931">
        <v>61</v>
      </c>
      <c r="BP1931">
        <v>61</v>
      </c>
      <c r="BQ1931">
        <v>61</v>
      </c>
      <c r="BR1931">
        <v>61</v>
      </c>
      <c r="BS1931">
        <v>61</v>
      </c>
      <c r="BT1931" t="s">
        <v>8838</v>
      </c>
      <c r="BU1931" t="s">
        <v>8838</v>
      </c>
      <c r="BV1931" t="s">
        <v>8838</v>
      </c>
      <c r="BW1931">
        <v>0.85</v>
      </c>
      <c r="BX1931">
        <v>-5.16</v>
      </c>
      <c r="BY1931">
        <v>2.81</v>
      </c>
      <c r="BZ1931">
        <v>-0.21</v>
      </c>
      <c r="CA1931">
        <v>3.33</v>
      </c>
      <c r="CB1931" t="s">
        <v>8838</v>
      </c>
      <c r="CC1931" t="s">
        <v>8838</v>
      </c>
      <c r="CD1931" t="s">
        <v>8838</v>
      </c>
      <c r="CE1931">
        <v>1.25</v>
      </c>
      <c r="CF1931">
        <v>-7.24</v>
      </c>
      <c r="CG1931">
        <v>3.97</v>
      </c>
      <c r="CH1931">
        <v>-0.28000000000000003</v>
      </c>
      <c r="CI1931">
        <v>3.97</v>
      </c>
      <c r="CJ1931" t="s">
        <v>8838</v>
      </c>
      <c r="CK1931" t="s">
        <v>8838</v>
      </c>
      <c r="CL1931" t="s">
        <v>8838</v>
      </c>
      <c r="CM1931">
        <v>236</v>
      </c>
      <c r="CN1931" s="1">
        <v>-1285</v>
      </c>
      <c r="CO1931">
        <v>675</v>
      </c>
      <c r="CP1931">
        <v>-48</v>
      </c>
      <c r="CQ1931">
        <v>680</v>
      </c>
      <c r="CR1931" t="s">
        <v>8838</v>
      </c>
      <c r="CS1931" t="s">
        <v>8838</v>
      </c>
      <c r="CT1931" t="s">
        <v>8838</v>
      </c>
      <c r="CU1931">
        <v>40.32</v>
      </c>
      <c r="CV1931" t="s">
        <v>2</v>
      </c>
      <c r="CW1931">
        <v>7.96</v>
      </c>
      <c r="CX1931" t="s">
        <v>2</v>
      </c>
      <c r="CY1931">
        <v>24.28</v>
      </c>
      <c r="CZ1931" t="s">
        <v>8838</v>
      </c>
      <c r="DA1931" t="s">
        <v>8838</v>
      </c>
      <c r="DB1931" t="s">
        <v>8838</v>
      </c>
      <c r="DC1931">
        <v>0.51</v>
      </c>
      <c r="DD1931">
        <v>0.43</v>
      </c>
      <c r="DE1931">
        <v>0.31</v>
      </c>
      <c r="DF1931">
        <v>0.3</v>
      </c>
      <c r="DG1931">
        <v>0.95</v>
      </c>
      <c r="DH1931" t="s">
        <v>8838</v>
      </c>
      <c r="DI1931" t="s">
        <v>8838</v>
      </c>
      <c r="DJ1931" t="s">
        <v>8838</v>
      </c>
      <c r="DK1931" s="5" t="e">
        <f>(CL1931*3+CK1931*2+CJ1931)/6</f>
        <v>#VALUE!</v>
      </c>
      <c r="DL1931">
        <f>BG1931+(BG1931*(CF1931-8.25)/8.25)</f>
        <v>-2003.5054545454541</v>
      </c>
      <c r="DM1931">
        <f>BH1931+(BH1931*(CG1931-8.25)/8.25)</f>
        <v>984.56000000000017</v>
      </c>
      <c r="DN1931">
        <f>BI1931+(BI1931*(CH1931-8.25)/8.25)</f>
        <v>-71.340606060605751</v>
      </c>
      <c r="DO1931">
        <f>BJ1931+(BJ1931*(CI1931-8.25)/8.25)</f>
        <v>986.48484848484873</v>
      </c>
      <c r="DP1931" t="e">
        <f>BK1931+(BK1931*(CJ1931-8.25)/8.25)</f>
        <v>#VALUE!</v>
      </c>
      <c r="DQ1931" t="e">
        <f>BL1931+(BL1931*(CK1931-8.25)/8.25)</f>
        <v>#VALUE!</v>
      </c>
      <c r="DR1931" t="e">
        <f>BM1931+(BM1931*(CL1931-8.25)/8.25)</f>
        <v>#VALUE!</v>
      </c>
      <c r="DS1931" s="7">
        <f>DL1931*10^8/$H1931</f>
        <v>-16437.360205250705</v>
      </c>
      <c r="DT1931" s="7">
        <f>DM1931*10^8/$H1931</f>
        <v>8077.6258067903727</v>
      </c>
      <c r="DU1931" s="7">
        <f>DN1931*10^8/$H1931</f>
        <v>-585.29974870725459</v>
      </c>
      <c r="DV1931" s="7">
        <f>DO1931*10^8/$H1931</f>
        <v>8093.4178416032582</v>
      </c>
      <c r="DW1931" s="7" t="e">
        <f>DP1931*10^8/$H1931</f>
        <v>#VALUE!</v>
      </c>
      <c r="DX1931" s="7" t="e">
        <f>DQ1931*10^8/$H1931</f>
        <v>#VALUE!</v>
      </c>
      <c r="DY1931" s="7" t="e">
        <f>DR1931*10^8/$H1931</f>
        <v>#VALUE!</v>
      </c>
      <c r="DZ1931" s="7">
        <f>DS1931*10^8/$H1931</f>
        <v>-134857.03765077007</v>
      </c>
      <c r="EA1931" s="7" t="e">
        <f>DY1931*0.8</f>
        <v>#VALUE!</v>
      </c>
      <c r="EB1931" s="9" t="e">
        <f>F1931-#REF!</f>
        <v>#REF!</v>
      </c>
      <c r="EC1931" s="3" t="e">
        <f>EB1931/#REF!*100</f>
        <v>#REF!</v>
      </c>
      <c r="ED1931" s="3" t="e">
        <f>DX1931-F1931</f>
        <v>#VALUE!</v>
      </c>
      <c r="EE1931" s="11" t="e">
        <f>ED1931/F1931</f>
        <v>#VALUE!</v>
      </c>
      <c r="EF1931" s="3" t="e">
        <f>F1931-#REF!</f>
        <v>#REF!</v>
      </c>
    </row>
    <row r="1932" spans="1:136" hidden="1" x14ac:dyDescent="0.3">
      <c r="A1932">
        <v>1930</v>
      </c>
      <c r="B1932" s="17" t="s">
        <v>10769</v>
      </c>
      <c r="C1932" s="16" t="str">
        <f>"https://finance.naver.com/item/frgn.nhn?code="&amp;B1932</f>
        <v>https://finance.naver.com/item/frgn.nhn?code=039420</v>
      </c>
      <c r="D1932" t="s">
        <v>1975</v>
      </c>
      <c r="E1932" t="s">
        <v>8107</v>
      </c>
      <c r="F1932" s="18">
        <f>VALUE(LEFT(E1932,FIND("/",E1932)-1))</f>
        <v>4560</v>
      </c>
      <c r="G1932" s="6" t="s">
        <v>8108</v>
      </c>
      <c r="H1932" s="6">
        <f>VALUE(LEFT(G1932,FIND("/",G1932)-1)) + VALUE(MID(G1932,FIND("/",G1932)+1,LEN(G1932)))</f>
        <v>24154730</v>
      </c>
      <c r="I1932" s="1">
        <v>700648</v>
      </c>
      <c r="J1932" s="1">
        <f>F1932*H1932/(10^8)</f>
        <v>1101.455688</v>
      </c>
      <c r="K1932">
        <v>351</v>
      </c>
      <c r="L1932">
        <v>365</v>
      </c>
      <c r="M1932">
        <v>421</v>
      </c>
      <c r="N1932">
        <v>385</v>
      </c>
      <c r="O1932">
        <v>421</v>
      </c>
      <c r="P1932" t="s">
        <v>8838</v>
      </c>
      <c r="Q1932" t="s">
        <v>8838</v>
      </c>
      <c r="R1932" t="s">
        <v>8838</v>
      </c>
      <c r="S1932">
        <v>14</v>
      </c>
      <c r="T1932">
        <v>43</v>
      </c>
      <c r="U1932">
        <v>41</v>
      </c>
      <c r="V1932">
        <v>41</v>
      </c>
      <c r="W1932">
        <v>48</v>
      </c>
      <c r="X1932" t="s">
        <v>8838</v>
      </c>
      <c r="Y1932" t="s">
        <v>8838</v>
      </c>
      <c r="Z1932" t="s">
        <v>8838</v>
      </c>
      <c r="AA1932">
        <v>16</v>
      </c>
      <c r="AB1932">
        <v>28</v>
      </c>
      <c r="AC1932">
        <v>17</v>
      </c>
      <c r="AD1932">
        <v>38</v>
      </c>
      <c r="AE1932">
        <v>44</v>
      </c>
      <c r="AF1932" t="s">
        <v>8838</v>
      </c>
      <c r="AG1932" t="s">
        <v>8838</v>
      </c>
      <c r="AH1932" t="s">
        <v>8838</v>
      </c>
      <c r="AI1932">
        <v>404</v>
      </c>
      <c r="AJ1932">
        <v>396</v>
      </c>
      <c r="AK1932">
        <v>420</v>
      </c>
      <c r="AL1932">
        <v>449</v>
      </c>
      <c r="AM1932">
        <v>463</v>
      </c>
      <c r="AN1932" t="s">
        <v>8838</v>
      </c>
      <c r="AO1932" t="s">
        <v>8838</v>
      </c>
      <c r="AP1932" t="s">
        <v>8838</v>
      </c>
      <c r="AQ1932">
        <v>89</v>
      </c>
      <c r="AR1932">
        <v>57</v>
      </c>
      <c r="AS1932">
        <v>66</v>
      </c>
      <c r="AT1932">
        <v>84</v>
      </c>
      <c r="AU1932">
        <v>67</v>
      </c>
      <c r="AV1932" t="s">
        <v>8838</v>
      </c>
      <c r="AW1932" t="s">
        <v>8838</v>
      </c>
      <c r="AX1932" t="s">
        <v>8838</v>
      </c>
      <c r="AY1932">
        <v>315</v>
      </c>
      <c r="AZ1932">
        <v>338</v>
      </c>
      <c r="BA1932">
        <v>354</v>
      </c>
      <c r="BB1932">
        <v>365</v>
      </c>
      <c r="BC1932">
        <v>396</v>
      </c>
      <c r="BD1932" t="s">
        <v>8838</v>
      </c>
      <c r="BE1932" t="s">
        <v>8838</v>
      </c>
      <c r="BF1932" t="s">
        <v>8838</v>
      </c>
      <c r="BG1932">
        <v>315</v>
      </c>
      <c r="BH1932">
        <v>338</v>
      </c>
      <c r="BI1932">
        <v>353</v>
      </c>
      <c r="BJ1932">
        <v>363</v>
      </c>
      <c r="BK1932">
        <v>394</v>
      </c>
      <c r="BL1932" t="s">
        <v>8838</v>
      </c>
      <c r="BM1932" t="s">
        <v>8838</v>
      </c>
      <c r="BN1932" t="s">
        <v>8838</v>
      </c>
      <c r="BO1932">
        <v>121</v>
      </c>
      <c r="BP1932">
        <v>121</v>
      </c>
      <c r="BQ1932">
        <v>121</v>
      </c>
      <c r="BR1932">
        <v>121</v>
      </c>
      <c r="BS1932">
        <v>121</v>
      </c>
      <c r="BT1932" t="s">
        <v>8838</v>
      </c>
      <c r="BU1932" t="s">
        <v>8838</v>
      </c>
      <c r="BV1932" t="s">
        <v>8838</v>
      </c>
      <c r="BW1932">
        <v>4.0999999999999996</v>
      </c>
      <c r="BX1932">
        <v>6.98</v>
      </c>
      <c r="BY1932">
        <v>4.1399999999999997</v>
      </c>
      <c r="BZ1932">
        <v>8.7799999999999994</v>
      </c>
      <c r="CA1932">
        <v>9.74</v>
      </c>
      <c r="CB1932" t="s">
        <v>8838</v>
      </c>
      <c r="CC1932" t="s">
        <v>8838</v>
      </c>
      <c r="CD1932" t="s">
        <v>8838</v>
      </c>
      <c r="CE1932">
        <v>5.19</v>
      </c>
      <c r="CF1932">
        <v>8.5399999999999991</v>
      </c>
      <c r="CG1932">
        <v>5.55</v>
      </c>
      <c r="CH1932">
        <v>10.41</v>
      </c>
      <c r="CI1932">
        <v>11.67</v>
      </c>
      <c r="CJ1932" t="s">
        <v>8838</v>
      </c>
      <c r="CK1932" t="s">
        <v>8838</v>
      </c>
      <c r="CL1932" t="s">
        <v>8838</v>
      </c>
      <c r="CM1932">
        <v>67</v>
      </c>
      <c r="CN1932">
        <v>116</v>
      </c>
      <c r="CO1932">
        <v>79</v>
      </c>
      <c r="CP1932">
        <v>154</v>
      </c>
      <c r="CQ1932">
        <v>183</v>
      </c>
      <c r="CR1932" t="s">
        <v>8838</v>
      </c>
      <c r="CS1932" t="s">
        <v>8838</v>
      </c>
      <c r="CT1932" t="s">
        <v>8838</v>
      </c>
      <c r="CU1932">
        <v>47.18</v>
      </c>
      <c r="CV1932">
        <v>26</v>
      </c>
      <c r="CW1932">
        <v>32.619999999999997</v>
      </c>
      <c r="CX1932">
        <v>14.95</v>
      </c>
      <c r="CY1932">
        <v>14.84</v>
      </c>
      <c r="CZ1932" t="s">
        <v>8838</v>
      </c>
      <c r="DA1932" t="s">
        <v>8838</v>
      </c>
      <c r="DB1932" t="s">
        <v>8838</v>
      </c>
      <c r="DC1932">
        <v>2.25</v>
      </c>
      <c r="DD1932">
        <v>1.97</v>
      </c>
      <c r="DE1932">
        <v>1.64</v>
      </c>
      <c r="DF1932">
        <v>1.36</v>
      </c>
      <c r="DG1932">
        <v>1.48</v>
      </c>
      <c r="DH1932" t="s">
        <v>8838</v>
      </c>
      <c r="DI1932" t="s">
        <v>8838</v>
      </c>
      <c r="DJ1932" t="s">
        <v>8838</v>
      </c>
      <c r="DK1932" s="5" t="e">
        <f>(CL1932*3+CK1932*2+CJ1932)/6</f>
        <v>#VALUE!</v>
      </c>
      <c r="DL1932">
        <f>BG1932+(BG1932*(CF1932-8.25)/8.25)</f>
        <v>326.07272727272726</v>
      </c>
      <c r="DM1932">
        <f>BH1932+(BH1932*(CG1932-8.25)/8.25)</f>
        <v>227.38181818181818</v>
      </c>
      <c r="DN1932">
        <f>BI1932+(BI1932*(CH1932-8.25)/8.25)</f>
        <v>445.4218181818182</v>
      </c>
      <c r="DO1932">
        <f>BJ1932+(BJ1932*(CI1932-8.25)/8.25)</f>
        <v>513.48</v>
      </c>
      <c r="DP1932" t="e">
        <f>BK1932+(BK1932*(CJ1932-8.25)/8.25)</f>
        <v>#VALUE!</v>
      </c>
      <c r="DQ1932" t="e">
        <f>BL1932+(BL1932*(CK1932-8.25)/8.25)</f>
        <v>#VALUE!</v>
      </c>
      <c r="DR1932" t="e">
        <f>BM1932+(BM1932*(CL1932-8.25)/8.25)</f>
        <v>#VALUE!</v>
      </c>
      <c r="DS1932" s="7">
        <f>DL1932*10^8/$H1932</f>
        <v>1349.9332315978165</v>
      </c>
      <c r="DT1932" s="7">
        <f>DM1932*10^8/$H1932</f>
        <v>941.35524670248094</v>
      </c>
      <c r="DU1932" s="7">
        <f>DN1932*10^8/$H1932</f>
        <v>1844.0355912975147</v>
      </c>
      <c r="DV1932" s="7">
        <f>DO1932*10^8/$H1932</f>
        <v>2125.794823622537</v>
      </c>
      <c r="DW1932" s="7" t="e">
        <f>DP1932*10^8/$H1932</f>
        <v>#VALUE!</v>
      </c>
      <c r="DX1932" s="7" t="e">
        <f>DQ1932*10^8/$H1932</f>
        <v>#VALUE!</v>
      </c>
      <c r="DY1932" s="7" t="e">
        <f>DR1932*10^8/$H1932</f>
        <v>#VALUE!</v>
      </c>
      <c r="DZ1932" s="7">
        <f>DS1932*10^8/$H1932</f>
        <v>5588.6910414557169</v>
      </c>
      <c r="EA1932" s="7" t="e">
        <f>DY1932*0.8</f>
        <v>#VALUE!</v>
      </c>
      <c r="EB1932" s="9" t="e">
        <f>F1932-#REF!</f>
        <v>#REF!</v>
      </c>
      <c r="EC1932" s="3" t="e">
        <f>EB1932/#REF!*100</f>
        <v>#REF!</v>
      </c>
      <c r="ED1932" s="3" t="e">
        <f>DX1932-F1932</f>
        <v>#VALUE!</v>
      </c>
      <c r="EE1932" s="11" t="e">
        <f>ED1932/F1932</f>
        <v>#VALUE!</v>
      </c>
      <c r="EF1932" s="3" t="e">
        <f>F1932-#REF!</f>
        <v>#REF!</v>
      </c>
    </row>
    <row r="1933" spans="1:136" x14ac:dyDescent="0.3">
      <c r="A1933">
        <v>264</v>
      </c>
      <c r="B1933" s="17" t="s">
        <v>9103</v>
      </c>
      <c r="C1933" s="16" t="str">
        <f>"https://finance.naver.com/item/frgn.nhn?code="&amp;B1933</f>
        <v>https://finance.naver.com/item/frgn.nhn?code=034590</v>
      </c>
      <c r="D1933" t="s">
        <v>253</v>
      </c>
      <c r="E1933" t="s">
        <v>4027</v>
      </c>
      <c r="F1933" s="18">
        <f>VALUE(LEFT(E1933,FIND("/",E1933)-1))</f>
        <v>28300</v>
      </c>
      <c r="G1933" s="6" t="s">
        <v>4028</v>
      </c>
      <c r="H1933" s="6">
        <f>VALUE(LEFT(G1933,FIND("/",G1933)-1)) + VALUE(MID(G1933,FIND("/",G1933)+1,LEN(G1933)))</f>
        <v>4374754</v>
      </c>
      <c r="I1933" s="1">
        <v>79043</v>
      </c>
      <c r="J1933" s="1">
        <f>F1933*H1933/(10^8)</f>
        <v>1238.055382</v>
      </c>
      <c r="K1933" s="1">
        <v>5149</v>
      </c>
      <c r="L1933" s="1">
        <v>5376</v>
      </c>
      <c r="M1933" s="1">
        <v>5844</v>
      </c>
      <c r="N1933" s="1">
        <v>5735</v>
      </c>
      <c r="O1933" s="1">
        <v>5045</v>
      </c>
      <c r="P1933" t="s">
        <v>8838</v>
      </c>
      <c r="Q1933" t="s">
        <v>8838</v>
      </c>
      <c r="R1933" t="s">
        <v>8838</v>
      </c>
      <c r="S1933">
        <v>110</v>
      </c>
      <c r="T1933">
        <v>149</v>
      </c>
      <c r="U1933">
        <v>180</v>
      </c>
      <c r="V1933">
        <v>120</v>
      </c>
      <c r="W1933">
        <v>108</v>
      </c>
      <c r="X1933" t="s">
        <v>8838</v>
      </c>
      <c r="Y1933" t="s">
        <v>8838</v>
      </c>
      <c r="Z1933" t="s">
        <v>8838</v>
      </c>
      <c r="AA1933">
        <v>86</v>
      </c>
      <c r="AB1933">
        <v>137</v>
      </c>
      <c r="AC1933">
        <v>161</v>
      </c>
      <c r="AD1933">
        <v>107</v>
      </c>
      <c r="AE1933">
        <v>114</v>
      </c>
      <c r="AF1933" t="s">
        <v>8838</v>
      </c>
      <c r="AG1933" t="s">
        <v>8838</v>
      </c>
      <c r="AH1933" t="s">
        <v>8838</v>
      </c>
      <c r="AI1933" s="1">
        <v>3603</v>
      </c>
      <c r="AJ1933" s="1">
        <v>3894</v>
      </c>
      <c r="AK1933" s="1">
        <v>3478</v>
      </c>
      <c r="AL1933" s="1">
        <v>3653</v>
      </c>
      <c r="AM1933" s="1">
        <v>3402</v>
      </c>
      <c r="AN1933" t="s">
        <v>8838</v>
      </c>
      <c r="AO1933" t="s">
        <v>8838</v>
      </c>
      <c r="AP1933" t="s">
        <v>8838</v>
      </c>
      <c r="AQ1933" s="1">
        <v>1974</v>
      </c>
      <c r="AR1933" s="1">
        <v>2184</v>
      </c>
      <c r="AS1933" s="1">
        <v>1677</v>
      </c>
      <c r="AT1933" s="1">
        <v>1803</v>
      </c>
      <c r="AU1933" s="1">
        <v>1485</v>
      </c>
      <c r="AV1933" t="s">
        <v>8838</v>
      </c>
      <c r="AW1933" t="s">
        <v>8838</v>
      </c>
      <c r="AX1933" t="s">
        <v>8838</v>
      </c>
      <c r="AY1933" s="1">
        <v>1628</v>
      </c>
      <c r="AZ1933" s="1">
        <v>1710</v>
      </c>
      <c r="BA1933" s="1">
        <v>1801</v>
      </c>
      <c r="BB1933" s="1">
        <v>1850</v>
      </c>
      <c r="BC1933" s="1">
        <v>1917</v>
      </c>
      <c r="BD1933" t="s">
        <v>8838</v>
      </c>
      <c r="BE1933" t="s">
        <v>8838</v>
      </c>
      <c r="BF1933" t="s">
        <v>8838</v>
      </c>
      <c r="BG1933" s="1">
        <v>1628</v>
      </c>
      <c r="BH1933" s="1">
        <v>1710</v>
      </c>
      <c r="BI1933" s="1">
        <v>1801</v>
      </c>
      <c r="BJ1933" s="1">
        <v>1850</v>
      </c>
      <c r="BK1933" s="1">
        <v>1917</v>
      </c>
      <c r="BL1933" t="s">
        <v>8838</v>
      </c>
      <c r="BM1933" t="s">
        <v>8838</v>
      </c>
      <c r="BN1933" t="s">
        <v>8838</v>
      </c>
      <c r="BO1933">
        <v>219</v>
      </c>
      <c r="BP1933">
        <v>219</v>
      </c>
      <c r="BQ1933">
        <v>219</v>
      </c>
      <c r="BR1933">
        <v>219</v>
      </c>
      <c r="BS1933">
        <v>219</v>
      </c>
      <c r="BT1933" t="s">
        <v>8838</v>
      </c>
      <c r="BU1933" t="s">
        <v>8838</v>
      </c>
      <c r="BV1933" t="s">
        <v>8838</v>
      </c>
      <c r="BW1933">
        <v>2.4700000000000002</v>
      </c>
      <c r="BX1933">
        <v>3.66</v>
      </c>
      <c r="BY1933">
        <v>4.37</v>
      </c>
      <c r="BZ1933">
        <v>3</v>
      </c>
      <c r="CA1933">
        <v>3.23</v>
      </c>
      <c r="CB1933" t="s">
        <v>8838</v>
      </c>
      <c r="CC1933" t="s">
        <v>8838</v>
      </c>
      <c r="CD1933" t="s">
        <v>8838</v>
      </c>
      <c r="CE1933">
        <v>5.33</v>
      </c>
      <c r="CF1933">
        <v>8.2200000000000006</v>
      </c>
      <c r="CG1933">
        <v>9.19</v>
      </c>
      <c r="CH1933">
        <v>5.87</v>
      </c>
      <c r="CI1933">
        <v>6.05</v>
      </c>
      <c r="CJ1933" t="s">
        <v>8838</v>
      </c>
      <c r="CK1933" t="s">
        <v>8838</v>
      </c>
      <c r="CL1933" t="s">
        <v>8838</v>
      </c>
      <c r="CM1933" s="1">
        <v>1964</v>
      </c>
      <c r="CN1933" s="1">
        <v>3138</v>
      </c>
      <c r="CO1933" s="1">
        <v>3686</v>
      </c>
      <c r="CP1933" s="1">
        <v>2448</v>
      </c>
      <c r="CQ1933" s="1">
        <v>2603</v>
      </c>
      <c r="CR1933" t="s">
        <v>8838</v>
      </c>
      <c r="CS1933" t="s">
        <v>8838</v>
      </c>
      <c r="CT1933" t="s">
        <v>8838</v>
      </c>
      <c r="CU1933">
        <v>15.76</v>
      </c>
      <c r="CV1933">
        <v>9.48</v>
      </c>
      <c r="CW1933">
        <v>8</v>
      </c>
      <c r="CX1933">
        <v>11.73</v>
      </c>
      <c r="CY1933">
        <v>9.61</v>
      </c>
      <c r="CZ1933" t="s">
        <v>8838</v>
      </c>
      <c r="DA1933" t="s">
        <v>8838</v>
      </c>
      <c r="DB1933" t="s">
        <v>8838</v>
      </c>
      <c r="DC1933">
        <v>0.8</v>
      </c>
      <c r="DD1933">
        <v>0.74</v>
      </c>
      <c r="DE1933">
        <v>0.69</v>
      </c>
      <c r="DF1933">
        <v>0.66</v>
      </c>
      <c r="DG1933">
        <v>0.55000000000000004</v>
      </c>
      <c r="DH1933" t="s">
        <v>8838</v>
      </c>
      <c r="DI1933" t="s">
        <v>8838</v>
      </c>
      <c r="DJ1933" t="s">
        <v>8838</v>
      </c>
      <c r="DK1933" s="5" t="e">
        <f>(CL1933*3+CK1933*2+CJ1933)/6</f>
        <v>#VALUE!</v>
      </c>
      <c r="DL1933">
        <f>BG1933+(BG1933*(CF1933-8.25)/8.25)</f>
        <v>1622.0800000000002</v>
      </c>
      <c r="DM1933">
        <f>BH1933+(BH1933*(CG1933-8.25)/8.25)</f>
        <v>1904.8363636363636</v>
      </c>
      <c r="DN1933">
        <f>BI1933+(BI1933*(CH1933-8.25)/8.25)</f>
        <v>1281.4387878787879</v>
      </c>
      <c r="DO1933">
        <f>BJ1933+(BJ1933*(CI1933-8.25)/8.25)</f>
        <v>1356.6666666666665</v>
      </c>
      <c r="DP1933" t="e">
        <f>BK1933+(BK1933*(CJ1933-8.25)/8.25)</f>
        <v>#VALUE!</v>
      </c>
      <c r="DQ1933" t="e">
        <f>BL1933+(BL1933*(CK1933-8.25)/8.25)</f>
        <v>#VALUE!</v>
      </c>
      <c r="DR1933" t="e">
        <f>BM1933+(BM1933*(CL1933-8.25)/8.25)</f>
        <v>#VALUE!</v>
      </c>
      <c r="DS1933" s="7">
        <f>DL1933*10^8/$H1933</f>
        <v>37078.199139883072</v>
      </c>
      <c r="DT1933" s="7">
        <f>DM1933*10^8/$H1933</f>
        <v>43541.565163123771</v>
      </c>
      <c r="DU1933" s="7">
        <f>DN1933*10^8/$H1933</f>
        <v>29291.676466351892</v>
      </c>
      <c r="DV1933" s="7">
        <f>DO1933*10^8/$H1933</f>
        <v>31011.267528795139</v>
      </c>
      <c r="DW1933" s="7" t="e">
        <f>DP1933*10^8/$H1933</f>
        <v>#VALUE!</v>
      </c>
      <c r="DX1933" s="7" t="e">
        <f>DQ1933*10^8/$H1933</f>
        <v>#VALUE!</v>
      </c>
      <c r="DY1933" s="7" t="e">
        <f>DR1933*10^8/$H1933</f>
        <v>#VALUE!</v>
      </c>
      <c r="DZ1933" s="7">
        <f>DS1933*10^8/$H1933</f>
        <v>847549.35111512721</v>
      </c>
      <c r="EA1933" s="7" t="e">
        <f>DY1933*0.8</f>
        <v>#VALUE!</v>
      </c>
      <c r="EB1933" s="9" t="e">
        <f>F1933-#REF!</f>
        <v>#REF!</v>
      </c>
      <c r="EC1933" s="3" t="e">
        <f>EB1933/#REF!*100</f>
        <v>#REF!</v>
      </c>
      <c r="ED1933" s="3" t="e">
        <f>DX1933-F1933</f>
        <v>#VALUE!</v>
      </c>
      <c r="EE1933" s="11" t="e">
        <f>ED1933/F1933</f>
        <v>#VALUE!</v>
      </c>
      <c r="EF1933" s="3" t="e">
        <f>F1933-#REF!</f>
        <v>#REF!</v>
      </c>
    </row>
    <row r="1934" spans="1:136" hidden="1" x14ac:dyDescent="0.3">
      <c r="A1934">
        <v>1932</v>
      </c>
      <c r="B1934" s="17" t="s">
        <v>10771</v>
      </c>
      <c r="C1934" s="16" t="str">
        <f>"https://finance.naver.com/item/frgn.nhn?code="&amp;B1934</f>
        <v>https://finance.naver.com/item/frgn.nhn?code=049550</v>
      </c>
      <c r="D1934" t="s">
        <v>1977</v>
      </c>
      <c r="E1934" t="s">
        <v>8111</v>
      </c>
      <c r="F1934" s="18">
        <f>VALUE(LEFT(E1934,FIND("/",E1934)-1))</f>
        <v>8670</v>
      </c>
      <c r="G1934" s="6" t="s">
        <v>8112</v>
      </c>
      <c r="H1934" s="6">
        <f>VALUE(LEFT(G1934,FIND("/",G1934)-1)) + VALUE(MID(G1934,FIND("/",G1934)+1,LEN(G1934)))</f>
        <v>19393957</v>
      </c>
      <c r="I1934" s="1">
        <v>1917000</v>
      </c>
      <c r="J1934" s="1">
        <f>F1934*H1934/(10^8)</f>
        <v>1681.4560719000001</v>
      </c>
      <c r="K1934">
        <v>735</v>
      </c>
      <c r="L1934">
        <v>576</v>
      </c>
      <c r="M1934">
        <v>553</v>
      </c>
      <c r="N1934">
        <v>591</v>
      </c>
      <c r="O1934">
        <v>483</v>
      </c>
      <c r="P1934" t="s">
        <v>8838</v>
      </c>
      <c r="Q1934" t="s">
        <v>8838</v>
      </c>
      <c r="R1934" t="s">
        <v>8838</v>
      </c>
      <c r="S1934">
        <v>13</v>
      </c>
      <c r="T1934">
        <v>-69</v>
      </c>
      <c r="U1934">
        <v>-9</v>
      </c>
      <c r="V1934">
        <v>-13</v>
      </c>
      <c r="W1934">
        <v>24</v>
      </c>
      <c r="X1934" t="s">
        <v>8838</v>
      </c>
      <c r="Y1934" t="s">
        <v>8838</v>
      </c>
      <c r="Z1934" t="s">
        <v>8838</v>
      </c>
      <c r="AA1934">
        <v>-55</v>
      </c>
      <c r="AB1934">
        <v>-220</v>
      </c>
      <c r="AC1934">
        <v>-43</v>
      </c>
      <c r="AD1934">
        <v>-28</v>
      </c>
      <c r="AE1934">
        <v>-5</v>
      </c>
      <c r="AF1934" t="s">
        <v>8838</v>
      </c>
      <c r="AG1934" t="s">
        <v>8838</v>
      </c>
      <c r="AH1934" t="s">
        <v>8838</v>
      </c>
      <c r="AI1934" s="1">
        <v>1212</v>
      </c>
      <c r="AJ1934" s="1">
        <v>1096</v>
      </c>
      <c r="AK1934" s="1">
        <v>1095</v>
      </c>
      <c r="AL1934" s="1">
        <v>1081</v>
      </c>
      <c r="AM1934">
        <v>975</v>
      </c>
      <c r="AN1934" t="s">
        <v>8838</v>
      </c>
      <c r="AO1934" t="s">
        <v>8838</v>
      </c>
      <c r="AP1934" t="s">
        <v>8838</v>
      </c>
      <c r="AQ1934">
        <v>973</v>
      </c>
      <c r="AR1934">
        <v>662</v>
      </c>
      <c r="AS1934">
        <v>701</v>
      </c>
      <c r="AT1934">
        <v>722</v>
      </c>
      <c r="AU1934">
        <v>612</v>
      </c>
      <c r="AV1934" t="s">
        <v>8838</v>
      </c>
      <c r="AW1934" t="s">
        <v>8838</v>
      </c>
      <c r="AX1934" t="s">
        <v>8838</v>
      </c>
      <c r="AY1934">
        <v>238</v>
      </c>
      <c r="AZ1934">
        <v>434</v>
      </c>
      <c r="BA1934">
        <v>394</v>
      </c>
      <c r="BB1934">
        <v>360</v>
      </c>
      <c r="BC1934">
        <v>362</v>
      </c>
      <c r="BD1934" t="s">
        <v>8838</v>
      </c>
      <c r="BE1934" t="s">
        <v>8838</v>
      </c>
      <c r="BF1934" t="s">
        <v>8838</v>
      </c>
      <c r="BG1934">
        <v>238</v>
      </c>
      <c r="BH1934">
        <v>434</v>
      </c>
      <c r="BI1934">
        <v>394</v>
      </c>
      <c r="BJ1934">
        <v>360</v>
      </c>
      <c r="BK1934">
        <v>362</v>
      </c>
      <c r="BL1934" t="s">
        <v>8838</v>
      </c>
      <c r="BM1934" t="s">
        <v>8838</v>
      </c>
      <c r="BN1934" t="s">
        <v>8838</v>
      </c>
      <c r="BO1934">
        <v>50</v>
      </c>
      <c r="BP1934">
        <v>83</v>
      </c>
      <c r="BQ1934">
        <v>83</v>
      </c>
      <c r="BR1934">
        <v>83</v>
      </c>
      <c r="BS1934">
        <v>83</v>
      </c>
      <c r="BT1934" t="s">
        <v>8838</v>
      </c>
      <c r="BU1934" t="s">
        <v>8838</v>
      </c>
      <c r="BV1934" t="s">
        <v>8838</v>
      </c>
      <c r="BW1934">
        <v>-4.4800000000000004</v>
      </c>
      <c r="BX1934">
        <v>-19.100000000000001</v>
      </c>
      <c r="BY1934">
        <v>-3.88</v>
      </c>
      <c r="BZ1934">
        <v>-2.6</v>
      </c>
      <c r="CA1934">
        <v>-0.53</v>
      </c>
      <c r="CB1934" t="s">
        <v>8838</v>
      </c>
      <c r="CC1934" t="s">
        <v>8838</v>
      </c>
      <c r="CD1934" t="s">
        <v>8838</v>
      </c>
      <c r="CE1934">
        <v>-24.08</v>
      </c>
      <c r="CF1934">
        <v>-65.569999999999993</v>
      </c>
      <c r="CG1934">
        <v>-10.27</v>
      </c>
      <c r="CH1934">
        <v>-7.52</v>
      </c>
      <c r="CI1934">
        <v>-1.51</v>
      </c>
      <c r="CJ1934" t="s">
        <v>8838</v>
      </c>
      <c r="CK1934" t="s">
        <v>8838</v>
      </c>
      <c r="CL1934" t="s">
        <v>8838</v>
      </c>
      <c r="CM1934">
        <v>-533</v>
      </c>
      <c r="CN1934" s="1">
        <v>-2031</v>
      </c>
      <c r="CO1934">
        <v>-265</v>
      </c>
      <c r="CP1934">
        <v>-177</v>
      </c>
      <c r="CQ1934">
        <v>-34</v>
      </c>
      <c r="CR1934" t="s">
        <v>8838</v>
      </c>
      <c r="CS1934" t="s">
        <v>8838</v>
      </c>
      <c r="CT1934" t="s">
        <v>8838</v>
      </c>
      <c r="CU1934" t="s">
        <v>2</v>
      </c>
      <c r="CV1934" t="s">
        <v>2</v>
      </c>
      <c r="CW1934" t="s">
        <v>2</v>
      </c>
      <c r="CX1934" t="s">
        <v>2</v>
      </c>
      <c r="CY1934" t="s">
        <v>2</v>
      </c>
      <c r="CZ1934" t="s">
        <v>8838</v>
      </c>
      <c r="DA1934" t="s">
        <v>8838</v>
      </c>
      <c r="DB1934" t="s">
        <v>8838</v>
      </c>
      <c r="DC1934">
        <v>2.98</v>
      </c>
      <c r="DD1934">
        <v>1.37</v>
      </c>
      <c r="DE1934">
        <v>1.1000000000000001</v>
      </c>
      <c r="DF1934">
        <v>1.77</v>
      </c>
      <c r="DG1934">
        <v>2</v>
      </c>
      <c r="DH1934" t="s">
        <v>8838</v>
      </c>
      <c r="DI1934" t="s">
        <v>8838</v>
      </c>
      <c r="DJ1934" t="s">
        <v>8838</v>
      </c>
      <c r="DK1934" s="5" t="e">
        <f>(CL1934*3+CK1934*2+CJ1934)/6</f>
        <v>#VALUE!</v>
      </c>
      <c r="DL1934">
        <f>BG1934+(BG1934*(CF1934-8.25)/8.25)</f>
        <v>-1891.5951515151514</v>
      </c>
      <c r="DM1934">
        <f>BH1934+(BH1934*(CG1934-8.25)/8.25)</f>
        <v>-540.2642424242423</v>
      </c>
      <c r="DN1934">
        <f>BI1934+(BI1934*(CH1934-8.25)/8.25)</f>
        <v>-359.13696969696969</v>
      </c>
      <c r="DO1934">
        <f>BJ1934+(BJ1934*(CI1934-8.25)/8.25)</f>
        <v>-65.890909090909076</v>
      </c>
      <c r="DP1934" t="e">
        <f>BK1934+(BK1934*(CJ1934-8.25)/8.25)</f>
        <v>#VALUE!</v>
      </c>
      <c r="DQ1934" t="e">
        <f>BL1934+(BL1934*(CK1934-8.25)/8.25)</f>
        <v>#VALUE!</v>
      </c>
      <c r="DR1934" t="e">
        <f>BM1934+(BM1934*(CL1934-8.25)/8.25)</f>
        <v>#VALUE!</v>
      </c>
      <c r="DS1934" s="7">
        <f>DL1934*10^8/$H1934</f>
        <v>-9753.5286456247759</v>
      </c>
      <c r="DT1934" s="7">
        <f>DM1934*10^8/$H1934</f>
        <v>-2785.7349710749709</v>
      </c>
      <c r="DU1934" s="7">
        <f>DN1934*10^8/$H1934</f>
        <v>-1851.7983189143386</v>
      </c>
      <c r="DV1934" s="7">
        <f>DO1934*10^8/$H1934</f>
        <v>-339.74969157098309</v>
      </c>
      <c r="DW1934" s="7" t="e">
        <f>DP1934*10^8/$H1934</f>
        <v>#VALUE!</v>
      </c>
      <c r="DX1934" s="7" t="e">
        <f>DQ1934*10^8/$H1934</f>
        <v>#VALUE!</v>
      </c>
      <c r="DY1934" s="7" t="e">
        <f>DR1934*10^8/$H1934</f>
        <v>#VALUE!</v>
      </c>
      <c r="DZ1934" s="7">
        <f>DS1934*10^8/$H1934</f>
        <v>-50291.58642367195</v>
      </c>
      <c r="EA1934" s="7" t="e">
        <f>DY1934*0.8</f>
        <v>#VALUE!</v>
      </c>
      <c r="EB1934" s="9" t="e">
        <f>F1934-#REF!</f>
        <v>#REF!</v>
      </c>
      <c r="EC1934" s="3" t="e">
        <f>EB1934/#REF!*100</f>
        <v>#REF!</v>
      </c>
      <c r="ED1934" s="3" t="e">
        <f>DX1934-F1934</f>
        <v>#VALUE!</v>
      </c>
      <c r="EE1934" s="11" t="e">
        <f>ED1934/F1934</f>
        <v>#VALUE!</v>
      </c>
      <c r="EF1934" s="3" t="e">
        <f>F1934-#REF!</f>
        <v>#REF!</v>
      </c>
    </row>
    <row r="1935" spans="1:136" x14ac:dyDescent="0.3">
      <c r="A1935">
        <v>864</v>
      </c>
      <c r="B1935" s="17" t="s">
        <v>9703</v>
      </c>
      <c r="C1935" s="16" t="str">
        <f>"https://finance.naver.com/item/frgn.nhn?code="&amp;B1935</f>
        <v>https://finance.naver.com/item/frgn.nhn?code=086710</v>
      </c>
      <c r="D1935" t="s">
        <v>5295</v>
      </c>
      <c r="E1935" t="s">
        <v>5296</v>
      </c>
      <c r="F1935" s="18">
        <f>VALUE(LEFT(E1935,FIND("/",E1935)-1))</f>
        <v>20150</v>
      </c>
      <c r="G1935" s="6" t="s">
        <v>5297</v>
      </c>
      <c r="H1935" s="6">
        <f>VALUE(LEFT(G1935,FIND("/",G1935)-1)) + VALUE(MID(G1935,FIND("/",G1935)+1,LEN(G1935)))</f>
        <v>6115650</v>
      </c>
      <c r="I1935" s="1">
        <v>28020</v>
      </c>
      <c r="J1935" s="1">
        <f>F1935*H1935/(10^8)</f>
        <v>1232.3034749999999</v>
      </c>
      <c r="K1935">
        <v>331</v>
      </c>
      <c r="L1935">
        <v>381</v>
      </c>
      <c r="M1935">
        <v>464</v>
      </c>
      <c r="N1935">
        <v>474</v>
      </c>
      <c r="O1935">
        <v>464</v>
      </c>
      <c r="P1935" t="s">
        <v>8838</v>
      </c>
      <c r="Q1935" t="s">
        <v>8838</v>
      </c>
      <c r="R1935" t="s">
        <v>8838</v>
      </c>
      <c r="S1935">
        <v>39</v>
      </c>
      <c r="T1935">
        <v>27</v>
      </c>
      <c r="U1935">
        <v>56</v>
      </c>
      <c r="V1935">
        <v>47</v>
      </c>
      <c r="W1935">
        <v>36</v>
      </c>
      <c r="X1935" t="s">
        <v>8838</v>
      </c>
      <c r="Y1935" t="s">
        <v>8838</v>
      </c>
      <c r="Z1935" t="s">
        <v>8838</v>
      </c>
      <c r="AA1935">
        <v>34</v>
      </c>
      <c r="AB1935">
        <v>19</v>
      </c>
      <c r="AC1935">
        <v>53</v>
      </c>
      <c r="AD1935">
        <v>43</v>
      </c>
      <c r="AE1935">
        <v>30</v>
      </c>
      <c r="AF1935" t="s">
        <v>8838</v>
      </c>
      <c r="AG1935" t="s">
        <v>8838</v>
      </c>
      <c r="AH1935" t="s">
        <v>8838</v>
      </c>
      <c r="AI1935">
        <v>288</v>
      </c>
      <c r="AJ1935">
        <v>314</v>
      </c>
      <c r="AK1935">
        <v>597</v>
      </c>
      <c r="AL1935">
        <v>856</v>
      </c>
      <c r="AM1935">
        <v>932</v>
      </c>
      <c r="AN1935" t="s">
        <v>8838</v>
      </c>
      <c r="AO1935" t="s">
        <v>8838</v>
      </c>
      <c r="AP1935" t="s">
        <v>8838</v>
      </c>
      <c r="AQ1935">
        <v>137</v>
      </c>
      <c r="AR1935">
        <v>146</v>
      </c>
      <c r="AS1935">
        <v>336</v>
      </c>
      <c r="AT1935">
        <v>554</v>
      </c>
      <c r="AU1935">
        <v>604</v>
      </c>
      <c r="AV1935" t="s">
        <v>8838</v>
      </c>
      <c r="AW1935" t="s">
        <v>8838</v>
      </c>
      <c r="AX1935" t="s">
        <v>8838</v>
      </c>
      <c r="AY1935">
        <v>150</v>
      </c>
      <c r="AZ1935">
        <v>168</v>
      </c>
      <c r="BA1935">
        <v>262</v>
      </c>
      <c r="BB1935">
        <v>302</v>
      </c>
      <c r="BC1935">
        <v>328</v>
      </c>
      <c r="BD1935" t="s">
        <v>8838</v>
      </c>
      <c r="BE1935" t="s">
        <v>8838</v>
      </c>
      <c r="BF1935" t="s">
        <v>8838</v>
      </c>
      <c r="BG1935">
        <v>150</v>
      </c>
      <c r="BH1935">
        <v>168</v>
      </c>
      <c r="BI1935">
        <v>248</v>
      </c>
      <c r="BJ1935">
        <v>287</v>
      </c>
      <c r="BK1935">
        <v>310</v>
      </c>
      <c r="BL1935" t="s">
        <v>8838</v>
      </c>
      <c r="BM1935" t="s">
        <v>8838</v>
      </c>
      <c r="BN1935" t="s">
        <v>8838</v>
      </c>
      <c r="BO1935">
        <v>10</v>
      </c>
      <c r="BP1935">
        <v>10</v>
      </c>
      <c r="BQ1935">
        <v>7</v>
      </c>
      <c r="BR1935">
        <v>24</v>
      </c>
      <c r="BS1935">
        <v>24</v>
      </c>
      <c r="BT1935" t="s">
        <v>8838</v>
      </c>
      <c r="BU1935" t="s">
        <v>8838</v>
      </c>
      <c r="BV1935" t="s">
        <v>8838</v>
      </c>
      <c r="BW1935">
        <v>12.66</v>
      </c>
      <c r="BX1935">
        <v>6.42</v>
      </c>
      <c r="BY1935" t="s">
        <v>0</v>
      </c>
      <c r="BZ1935">
        <v>5.96</v>
      </c>
      <c r="CA1935">
        <v>3.34</v>
      </c>
      <c r="CB1935" t="s">
        <v>8838</v>
      </c>
      <c r="CC1935" t="s">
        <v>8838</v>
      </c>
      <c r="CD1935" t="s">
        <v>8838</v>
      </c>
      <c r="CE1935">
        <v>25.5</v>
      </c>
      <c r="CF1935">
        <v>12.15</v>
      </c>
      <c r="CG1935" t="s">
        <v>0</v>
      </c>
      <c r="CH1935">
        <v>15.24</v>
      </c>
      <c r="CI1935">
        <v>8.81</v>
      </c>
      <c r="CJ1935" t="s">
        <v>8838</v>
      </c>
      <c r="CK1935" t="s">
        <v>8838</v>
      </c>
      <c r="CL1935" t="s">
        <v>8838</v>
      </c>
      <c r="CM1935">
        <v>708</v>
      </c>
      <c r="CN1935">
        <v>400</v>
      </c>
      <c r="CO1935" s="1">
        <v>1043</v>
      </c>
      <c r="CP1935">
        <v>843</v>
      </c>
      <c r="CQ1935">
        <v>544</v>
      </c>
      <c r="CR1935" t="s">
        <v>8838</v>
      </c>
      <c r="CS1935" t="s">
        <v>8838</v>
      </c>
      <c r="CT1935" t="s">
        <v>8838</v>
      </c>
      <c r="CU1935" t="s">
        <v>8838</v>
      </c>
      <c r="CV1935" t="s">
        <v>8838</v>
      </c>
      <c r="CW1935" t="s">
        <v>8838</v>
      </c>
      <c r="CX1935" t="s">
        <v>8838</v>
      </c>
      <c r="CY1935" t="s">
        <v>8838</v>
      </c>
      <c r="CZ1935" t="s">
        <v>8838</v>
      </c>
      <c r="DA1935" t="s">
        <v>8838</v>
      </c>
      <c r="DB1935" t="s">
        <v>8838</v>
      </c>
      <c r="DC1935" t="s">
        <v>8838</v>
      </c>
      <c r="DD1935" t="s">
        <v>8838</v>
      </c>
      <c r="DE1935" t="s">
        <v>8838</v>
      </c>
      <c r="DF1935" t="s">
        <v>8838</v>
      </c>
      <c r="DG1935" t="s">
        <v>8838</v>
      </c>
      <c r="DH1935" t="s">
        <v>8838</v>
      </c>
      <c r="DI1935" t="s">
        <v>8838</v>
      </c>
      <c r="DJ1935" t="s">
        <v>8838</v>
      </c>
      <c r="DK1935" s="5" t="e">
        <f>(CL1935*3+CK1935*2+CJ1935)/6</f>
        <v>#VALUE!</v>
      </c>
      <c r="DL1935">
        <f>BG1935+(BG1935*(CF1935-8.25)/8.25)</f>
        <v>220.90909090909091</v>
      </c>
      <c r="DM1935" t="e">
        <f>BH1935+(BH1935*(CG1935-8.25)/8.25)</f>
        <v>#VALUE!</v>
      </c>
      <c r="DN1935">
        <f>BI1935+(BI1935*(CH1935-8.25)/8.25)</f>
        <v>458.12363636363636</v>
      </c>
      <c r="DO1935">
        <f>BJ1935+(BJ1935*(CI1935-8.25)/8.25)</f>
        <v>306.48121212121214</v>
      </c>
      <c r="DP1935" t="e">
        <f>BK1935+(BK1935*(CJ1935-8.25)/8.25)</f>
        <v>#VALUE!</v>
      </c>
      <c r="DQ1935" t="e">
        <f>BL1935+(BL1935*(CK1935-8.25)/8.25)</f>
        <v>#VALUE!</v>
      </c>
      <c r="DR1935" t="e">
        <f>BM1935+(BM1935*(CL1935-8.25)/8.25)</f>
        <v>#VALUE!</v>
      </c>
      <c r="DS1935" s="7">
        <f>DL1935*10^8/$H1935</f>
        <v>3612.1931586845376</v>
      </c>
      <c r="DT1935" s="7" t="e">
        <f>DM1935*10^8/$H1935</f>
        <v>#VALUE!</v>
      </c>
      <c r="DU1935" s="7">
        <f>DN1935*10^8/$H1935</f>
        <v>7491.004821460293</v>
      </c>
      <c r="DV1935" s="7">
        <f>DO1935*10^8/$H1935</f>
        <v>5011.4249854261134</v>
      </c>
      <c r="DW1935" s="7" t="e">
        <f>DP1935*10^8/$H1935</f>
        <v>#VALUE!</v>
      </c>
      <c r="DX1935" s="7" t="e">
        <f>DQ1935*10^8/$H1935</f>
        <v>#VALUE!</v>
      </c>
      <c r="DY1935" s="7" t="e">
        <f>DR1935*10^8/$H1935</f>
        <v>#VALUE!</v>
      </c>
      <c r="DZ1935" s="7">
        <f>DS1935*10^8/$H1935</f>
        <v>59064.746325975771</v>
      </c>
      <c r="EA1935" s="7" t="e">
        <f>DY1935*0.8</f>
        <v>#VALUE!</v>
      </c>
      <c r="EB1935" s="9" t="e">
        <f>F1935-#REF!</f>
        <v>#REF!</v>
      </c>
      <c r="EC1935" s="3" t="e">
        <f>EB1935/#REF!*100</f>
        <v>#REF!</v>
      </c>
      <c r="ED1935" s="3" t="e">
        <f>DX1935-F1935</f>
        <v>#VALUE!</v>
      </c>
      <c r="EE1935" s="11" t="e">
        <f>ED1935/F1935</f>
        <v>#VALUE!</v>
      </c>
      <c r="EF1935" s="3" t="e">
        <f>F1935-#REF!</f>
        <v>#REF!</v>
      </c>
    </row>
    <row r="1936" spans="1:136" x14ac:dyDescent="0.3">
      <c r="A1936">
        <v>916</v>
      </c>
      <c r="B1936" s="17" t="s">
        <v>9755</v>
      </c>
      <c r="C1936" s="16" t="str">
        <f>"https://finance.naver.com/item/frgn.nhn?code="&amp;B1936</f>
        <v>https://finance.naver.com/item/frgn.nhn?code=164060</v>
      </c>
      <c r="D1936" t="s">
        <v>5448</v>
      </c>
      <c r="E1936" t="s">
        <v>5449</v>
      </c>
      <c r="F1936" s="18">
        <f>VALUE(LEFT(E1936,FIND("/",E1936)-1))</f>
        <v>15700</v>
      </c>
      <c r="G1936" s="6" t="s">
        <v>5450</v>
      </c>
      <c r="H1936" s="6">
        <f>VALUE(LEFT(G1936,FIND("/",G1936)-1)) + VALUE(MID(G1936,FIND("/",G1936)+1,LEN(G1936)))</f>
        <v>7815060</v>
      </c>
      <c r="I1936" s="1">
        <v>75000</v>
      </c>
      <c r="J1936" s="1">
        <f>F1936*H1936/(10^8)</f>
        <v>1226.96442</v>
      </c>
      <c r="K1936">
        <v>103</v>
      </c>
      <c r="L1936">
        <v>133</v>
      </c>
      <c r="M1936">
        <v>178</v>
      </c>
      <c r="N1936">
        <v>214</v>
      </c>
      <c r="O1936">
        <v>210</v>
      </c>
      <c r="P1936" t="s">
        <v>8838</v>
      </c>
      <c r="Q1936" t="s">
        <v>8838</v>
      </c>
      <c r="R1936" t="s">
        <v>8838</v>
      </c>
      <c r="S1936">
        <v>2</v>
      </c>
      <c r="T1936">
        <v>10</v>
      </c>
      <c r="U1936">
        <v>24</v>
      </c>
      <c r="V1936">
        <v>35</v>
      </c>
      <c r="W1936">
        <v>36</v>
      </c>
      <c r="X1936" t="s">
        <v>8838</v>
      </c>
      <c r="Y1936" t="s">
        <v>8838</v>
      </c>
      <c r="Z1936" t="s">
        <v>8838</v>
      </c>
      <c r="AA1936">
        <v>5</v>
      </c>
      <c r="AB1936">
        <v>7</v>
      </c>
      <c r="AC1936">
        <v>20</v>
      </c>
      <c r="AD1936">
        <v>29</v>
      </c>
      <c r="AE1936">
        <v>47</v>
      </c>
      <c r="AF1936" t="s">
        <v>8838</v>
      </c>
      <c r="AG1936" t="s">
        <v>8838</v>
      </c>
      <c r="AH1936" t="s">
        <v>8838</v>
      </c>
      <c r="AI1936">
        <v>141</v>
      </c>
      <c r="AJ1936">
        <v>150</v>
      </c>
      <c r="AK1936">
        <v>189</v>
      </c>
      <c r="AL1936">
        <v>241</v>
      </c>
      <c r="AM1936">
        <v>453</v>
      </c>
      <c r="AN1936" t="s">
        <v>8838</v>
      </c>
      <c r="AO1936" t="s">
        <v>8838</v>
      </c>
      <c r="AP1936" t="s">
        <v>8838</v>
      </c>
      <c r="AQ1936">
        <v>56</v>
      </c>
      <c r="AR1936">
        <v>56</v>
      </c>
      <c r="AS1936">
        <v>76</v>
      </c>
      <c r="AT1936">
        <v>98</v>
      </c>
      <c r="AU1936">
        <v>146</v>
      </c>
      <c r="AV1936" t="s">
        <v>8838</v>
      </c>
      <c r="AW1936" t="s">
        <v>8838</v>
      </c>
      <c r="AX1936" t="s">
        <v>8838</v>
      </c>
      <c r="AY1936">
        <v>86</v>
      </c>
      <c r="AZ1936">
        <v>93</v>
      </c>
      <c r="BA1936">
        <v>113</v>
      </c>
      <c r="BB1936">
        <v>143</v>
      </c>
      <c r="BC1936">
        <v>308</v>
      </c>
      <c r="BD1936" t="s">
        <v>8838</v>
      </c>
      <c r="BE1936" t="s">
        <v>8838</v>
      </c>
      <c r="BF1936" t="s">
        <v>8838</v>
      </c>
      <c r="BG1936">
        <v>86</v>
      </c>
      <c r="BH1936">
        <v>93</v>
      </c>
      <c r="BI1936">
        <v>113</v>
      </c>
      <c r="BJ1936">
        <v>143</v>
      </c>
      <c r="BK1936">
        <v>308</v>
      </c>
      <c r="BL1936" t="s">
        <v>8838</v>
      </c>
      <c r="BM1936" t="s">
        <v>8838</v>
      </c>
      <c r="BN1936" t="s">
        <v>8838</v>
      </c>
      <c r="BO1936">
        <v>29</v>
      </c>
      <c r="BP1936">
        <v>29</v>
      </c>
      <c r="BQ1936">
        <v>29</v>
      </c>
      <c r="BR1936">
        <v>29</v>
      </c>
      <c r="BS1936">
        <v>39</v>
      </c>
      <c r="BT1936" t="s">
        <v>8838</v>
      </c>
      <c r="BU1936" t="s">
        <v>8838</v>
      </c>
      <c r="BV1936" t="s">
        <v>8838</v>
      </c>
      <c r="BW1936">
        <v>3.58</v>
      </c>
      <c r="BX1936">
        <v>4.88</v>
      </c>
      <c r="BY1936">
        <v>12</v>
      </c>
      <c r="BZ1936">
        <v>13.67</v>
      </c>
      <c r="CA1936">
        <v>13.47</v>
      </c>
      <c r="CB1936" t="s">
        <v>8838</v>
      </c>
      <c r="CC1936" t="s">
        <v>8838</v>
      </c>
      <c r="CD1936" t="s">
        <v>8838</v>
      </c>
      <c r="CE1936">
        <v>7.41</v>
      </c>
      <c r="CF1936">
        <v>7.93</v>
      </c>
      <c r="CG1936">
        <v>19.71</v>
      </c>
      <c r="CH1936">
        <v>22.96</v>
      </c>
      <c r="CI1936">
        <v>20.74</v>
      </c>
      <c r="CJ1936" t="s">
        <v>8838</v>
      </c>
      <c r="CK1936" t="s">
        <v>8838</v>
      </c>
      <c r="CL1936" t="s">
        <v>8838</v>
      </c>
      <c r="CM1936">
        <v>149</v>
      </c>
      <c r="CN1936">
        <v>122</v>
      </c>
      <c r="CO1936">
        <v>350</v>
      </c>
      <c r="CP1936">
        <v>505</v>
      </c>
      <c r="CQ1936">
        <v>710</v>
      </c>
      <c r="CR1936" t="s">
        <v>8838</v>
      </c>
      <c r="CS1936" t="s">
        <v>8838</v>
      </c>
      <c r="CT1936" t="s">
        <v>8838</v>
      </c>
      <c r="CU1936" t="s">
        <v>8838</v>
      </c>
      <c r="CV1936" t="s">
        <v>8838</v>
      </c>
      <c r="CW1936" t="s">
        <v>8838</v>
      </c>
      <c r="CX1936" t="s">
        <v>8838</v>
      </c>
      <c r="CY1936">
        <v>18.309999999999999</v>
      </c>
      <c r="CZ1936" t="s">
        <v>8838</v>
      </c>
      <c r="DA1936" t="s">
        <v>8838</v>
      </c>
      <c r="DB1936" t="s">
        <v>8838</v>
      </c>
      <c r="DC1936" t="s">
        <v>8838</v>
      </c>
      <c r="DD1936" t="s">
        <v>8838</v>
      </c>
      <c r="DE1936" t="s">
        <v>8838</v>
      </c>
      <c r="DF1936" t="s">
        <v>8838</v>
      </c>
      <c r="DG1936">
        <v>3.29</v>
      </c>
      <c r="DH1936" t="s">
        <v>8838</v>
      </c>
      <c r="DI1936" t="s">
        <v>8838</v>
      </c>
      <c r="DJ1936" t="s">
        <v>8838</v>
      </c>
      <c r="DK1936" s="5" t="e">
        <f>(CL1936*3+CK1936*2+CJ1936)/6</f>
        <v>#VALUE!</v>
      </c>
      <c r="DL1936">
        <f>BG1936+(BG1936*(CF1936-8.25)/8.25)</f>
        <v>82.664242424242417</v>
      </c>
      <c r="DM1936">
        <f>BH1936+(BH1936*(CG1936-8.25)/8.25)</f>
        <v>222.18545454545455</v>
      </c>
      <c r="DN1936">
        <f>BI1936+(BI1936*(CH1936-8.25)/8.25)</f>
        <v>314.48242424242426</v>
      </c>
      <c r="DO1936">
        <f>BJ1936+(BJ1936*(CI1936-8.25)/8.25)</f>
        <v>359.49333333333334</v>
      </c>
      <c r="DP1936" t="e">
        <f>BK1936+(BK1936*(CJ1936-8.25)/8.25)</f>
        <v>#VALUE!</v>
      </c>
      <c r="DQ1936" t="e">
        <f>BL1936+(BL1936*(CK1936-8.25)/8.25)</f>
        <v>#VALUE!</v>
      </c>
      <c r="DR1936" t="e">
        <f>BM1936+(BM1936*(CL1936-8.25)/8.25)</f>
        <v>#VALUE!</v>
      </c>
      <c r="DS1936" s="7">
        <f>DL1936*10^8/$H1936</f>
        <v>1057.7556976432993</v>
      </c>
      <c r="DT1936" s="7">
        <f>DM1936*10^8/$H1936</f>
        <v>2843.0422101104095</v>
      </c>
      <c r="DU1936" s="7">
        <f>DN1936*10^8/$H1936</f>
        <v>4024.0564274928693</v>
      </c>
      <c r="DV1936" s="7">
        <f>DO1936*10^8/$H1936</f>
        <v>4600.0073362627209</v>
      </c>
      <c r="DW1936" s="7" t="e">
        <f>DP1936*10^8/$H1936</f>
        <v>#VALUE!</v>
      </c>
      <c r="DX1936" s="7" t="e">
        <f>DQ1936*10^8/$H1936</f>
        <v>#VALUE!</v>
      </c>
      <c r="DY1936" s="7" t="e">
        <f>DR1936*10^8/$H1936</f>
        <v>#VALUE!</v>
      </c>
      <c r="DZ1936" s="7">
        <f>DS1936*10^8/$H1936</f>
        <v>13534.837834172729</v>
      </c>
      <c r="EA1936" s="7" t="e">
        <f>DY1936*0.8</f>
        <v>#VALUE!</v>
      </c>
      <c r="EB1936" s="9" t="e">
        <f>F1936-#REF!</f>
        <v>#REF!</v>
      </c>
      <c r="EC1936" s="3" t="e">
        <f>EB1936/#REF!*100</f>
        <v>#REF!</v>
      </c>
      <c r="ED1936" s="3" t="e">
        <f>DX1936-F1936</f>
        <v>#VALUE!</v>
      </c>
      <c r="EE1936" s="11" t="e">
        <f>ED1936/F1936</f>
        <v>#VALUE!</v>
      </c>
      <c r="EF1936" s="3" t="e">
        <f>F1936-#REF!</f>
        <v>#REF!</v>
      </c>
    </row>
    <row r="1937" spans="1:136" x14ac:dyDescent="0.3">
      <c r="A1937">
        <v>874</v>
      </c>
      <c r="B1937" s="17" t="s">
        <v>9713</v>
      </c>
      <c r="C1937" s="16" t="str">
        <f>"https://finance.naver.com/item/frgn.nhn?code="&amp;B1937</f>
        <v>https://finance.naver.com/item/frgn.nhn?code=064850</v>
      </c>
      <c r="D1937" t="s">
        <v>5323</v>
      </c>
      <c r="E1937" t="s">
        <v>5324</v>
      </c>
      <c r="F1937" s="18">
        <f>VALUE(LEFT(E1937,FIND("/",E1937)-1))</f>
        <v>10100</v>
      </c>
      <c r="G1937" s="6" t="s">
        <v>5325</v>
      </c>
      <c r="H1937" s="6">
        <f>VALUE(LEFT(G1937,FIND("/",G1937)-1)) + VALUE(MID(G1937,FIND("/",G1937)+1,LEN(G1937)))</f>
        <v>12080000</v>
      </c>
      <c r="I1937" s="1">
        <v>395789</v>
      </c>
      <c r="J1937" s="1">
        <f>F1937*H1937/(10^8)</f>
        <v>1220.08</v>
      </c>
      <c r="K1937">
        <v>97</v>
      </c>
      <c r="L1937">
        <v>99</v>
      </c>
      <c r="M1937">
        <v>114</v>
      </c>
      <c r="N1937">
        <v>211</v>
      </c>
      <c r="O1937">
        <v>211</v>
      </c>
      <c r="P1937" t="s">
        <v>8838</v>
      </c>
      <c r="Q1937" t="s">
        <v>8838</v>
      </c>
      <c r="R1937" t="s">
        <v>8838</v>
      </c>
      <c r="S1937">
        <v>6</v>
      </c>
      <c r="T1937">
        <v>11</v>
      </c>
      <c r="U1937">
        <v>18</v>
      </c>
      <c r="V1937">
        <v>28</v>
      </c>
      <c r="W1937">
        <v>44</v>
      </c>
      <c r="X1937" t="s">
        <v>8838</v>
      </c>
      <c r="Y1937" t="s">
        <v>8838</v>
      </c>
      <c r="Z1937" t="s">
        <v>8838</v>
      </c>
      <c r="AA1937">
        <v>10</v>
      </c>
      <c r="AB1937">
        <v>22</v>
      </c>
      <c r="AC1937">
        <v>16</v>
      </c>
      <c r="AD1937">
        <v>24</v>
      </c>
      <c r="AE1937">
        <v>47</v>
      </c>
      <c r="AF1937" t="s">
        <v>8838</v>
      </c>
      <c r="AG1937" t="s">
        <v>8838</v>
      </c>
      <c r="AH1937" t="s">
        <v>8838</v>
      </c>
      <c r="AI1937">
        <v>146</v>
      </c>
      <c r="AJ1937">
        <v>192</v>
      </c>
      <c r="AK1937">
        <v>495</v>
      </c>
      <c r="AL1937">
        <v>542</v>
      </c>
      <c r="AM1937">
        <v>618</v>
      </c>
      <c r="AN1937" t="s">
        <v>8838</v>
      </c>
      <c r="AO1937" t="s">
        <v>8838</v>
      </c>
      <c r="AP1937" t="s">
        <v>8838</v>
      </c>
      <c r="AQ1937">
        <v>21</v>
      </c>
      <c r="AR1937">
        <v>46</v>
      </c>
      <c r="AS1937">
        <v>182</v>
      </c>
      <c r="AT1937">
        <v>200</v>
      </c>
      <c r="AU1937">
        <v>124</v>
      </c>
      <c r="AV1937" t="s">
        <v>8838</v>
      </c>
      <c r="AW1937" t="s">
        <v>8838</v>
      </c>
      <c r="AX1937" t="s">
        <v>8838</v>
      </c>
      <c r="AY1937">
        <v>125</v>
      </c>
      <c r="AZ1937">
        <v>147</v>
      </c>
      <c r="BA1937">
        <v>313</v>
      </c>
      <c r="BB1937">
        <v>342</v>
      </c>
      <c r="BC1937">
        <v>494</v>
      </c>
      <c r="BD1937" t="s">
        <v>8838</v>
      </c>
      <c r="BE1937" t="s">
        <v>8838</v>
      </c>
      <c r="BF1937" t="s">
        <v>8838</v>
      </c>
      <c r="BG1937">
        <v>125</v>
      </c>
      <c r="BH1937">
        <v>147</v>
      </c>
      <c r="BI1937">
        <v>313</v>
      </c>
      <c r="BJ1937">
        <v>337</v>
      </c>
      <c r="BK1937">
        <v>494</v>
      </c>
      <c r="BL1937" t="s">
        <v>8838</v>
      </c>
      <c r="BM1937" t="s">
        <v>8838</v>
      </c>
      <c r="BN1937" t="s">
        <v>8838</v>
      </c>
      <c r="BO1937">
        <v>35</v>
      </c>
      <c r="BP1937">
        <v>35</v>
      </c>
      <c r="BQ1937">
        <v>55</v>
      </c>
      <c r="BR1937">
        <v>55</v>
      </c>
      <c r="BS1937">
        <v>60</v>
      </c>
      <c r="BT1937" t="s">
        <v>8838</v>
      </c>
      <c r="BU1937" t="s">
        <v>8838</v>
      </c>
      <c r="BV1937" t="s">
        <v>8838</v>
      </c>
      <c r="BW1937" t="s">
        <v>0</v>
      </c>
      <c r="BX1937">
        <v>12.93</v>
      </c>
      <c r="BY1937">
        <v>4.7</v>
      </c>
      <c r="BZ1937">
        <v>4.6500000000000004</v>
      </c>
      <c r="CA1937">
        <v>8.06</v>
      </c>
      <c r="CB1937" t="s">
        <v>8838</v>
      </c>
      <c r="CC1937" t="s">
        <v>8838</v>
      </c>
      <c r="CD1937" t="s">
        <v>8838</v>
      </c>
      <c r="CE1937" t="s">
        <v>0</v>
      </c>
      <c r="CF1937">
        <v>16.11</v>
      </c>
      <c r="CG1937">
        <v>7.03</v>
      </c>
      <c r="CH1937">
        <v>8.8699999999999992</v>
      </c>
      <c r="CI1937">
        <v>11.25</v>
      </c>
      <c r="CJ1937" t="s">
        <v>8838</v>
      </c>
      <c r="CK1937" t="s">
        <v>8838</v>
      </c>
      <c r="CL1937" t="s">
        <v>8838</v>
      </c>
      <c r="CM1937">
        <v>151</v>
      </c>
      <c r="CN1937">
        <v>314</v>
      </c>
      <c r="CO1937">
        <v>211</v>
      </c>
      <c r="CP1937">
        <v>262</v>
      </c>
      <c r="CQ1937">
        <v>421</v>
      </c>
      <c r="CR1937" t="s">
        <v>8838</v>
      </c>
      <c r="CS1937" t="s">
        <v>8838</v>
      </c>
      <c r="CT1937" t="s">
        <v>8838</v>
      </c>
      <c r="CU1937">
        <v>20.96</v>
      </c>
      <c r="CV1937">
        <v>9.8699999999999992</v>
      </c>
      <c r="CW1937">
        <v>16.010000000000002</v>
      </c>
      <c r="CX1937">
        <v>13.33</v>
      </c>
      <c r="CY1937">
        <v>21.27</v>
      </c>
      <c r="CZ1937" t="s">
        <v>8838</v>
      </c>
      <c r="DA1937" t="s">
        <v>8838</v>
      </c>
      <c r="DB1937" t="s">
        <v>8838</v>
      </c>
      <c r="DC1937">
        <v>1.76</v>
      </c>
      <c r="DD1937">
        <v>1.47</v>
      </c>
      <c r="DE1937">
        <v>1.03</v>
      </c>
      <c r="DF1937">
        <v>1.05</v>
      </c>
      <c r="DG1937">
        <v>2.19</v>
      </c>
      <c r="DH1937" t="s">
        <v>8838</v>
      </c>
      <c r="DI1937" t="s">
        <v>8838</v>
      </c>
      <c r="DJ1937" t="s">
        <v>8838</v>
      </c>
      <c r="DK1937" s="5" t="e">
        <f>(CL1937*3+CK1937*2+CJ1937)/6</f>
        <v>#VALUE!</v>
      </c>
      <c r="DL1937">
        <f>BG1937+(BG1937*(CF1937-8.25)/8.25)</f>
        <v>244.09090909090907</v>
      </c>
      <c r="DM1937">
        <f>BH1937+(BH1937*(CG1937-8.25)/8.25)</f>
        <v>125.26181818181819</v>
      </c>
      <c r="DN1937">
        <f>BI1937+(BI1937*(CH1937-8.25)/8.25)</f>
        <v>336.52242424242422</v>
      </c>
      <c r="DO1937">
        <f>BJ1937+(BJ1937*(CI1937-8.25)/8.25)</f>
        <v>459.54545454545456</v>
      </c>
      <c r="DP1937" t="e">
        <f>BK1937+(BK1937*(CJ1937-8.25)/8.25)</f>
        <v>#VALUE!</v>
      </c>
      <c r="DQ1937" t="e">
        <f>BL1937+(BL1937*(CK1937-8.25)/8.25)</f>
        <v>#VALUE!</v>
      </c>
      <c r="DR1937" t="e">
        <f>BM1937+(BM1937*(CL1937-8.25)/8.25)</f>
        <v>#VALUE!</v>
      </c>
      <c r="DS1937" s="7">
        <f>DL1937*10^8/$H1937</f>
        <v>2020.6201083684527</v>
      </c>
      <c r="DT1937" s="7">
        <f>DM1937*10^8/$H1937</f>
        <v>1036.935580975316</v>
      </c>
      <c r="DU1937" s="7">
        <f>DN1937*10^8/$H1937</f>
        <v>2785.7816576359623</v>
      </c>
      <c r="DV1937" s="7">
        <f>DO1937*10^8/$H1937</f>
        <v>3804.1842263696572</v>
      </c>
      <c r="DW1937" s="7" t="e">
        <f>DP1937*10^8/$H1937</f>
        <v>#VALUE!</v>
      </c>
      <c r="DX1937" s="7" t="e">
        <f>DQ1937*10^8/$H1937</f>
        <v>#VALUE!</v>
      </c>
      <c r="DY1937" s="7" t="e">
        <f>DR1937*10^8/$H1937</f>
        <v>#VALUE!</v>
      </c>
      <c r="DZ1937" s="7">
        <f>DS1937*10^8/$H1937</f>
        <v>16726.987652056727</v>
      </c>
      <c r="EA1937" s="7" t="e">
        <f>DY1937*0.8</f>
        <v>#VALUE!</v>
      </c>
      <c r="EB1937" s="9" t="e">
        <f>F1937-#REF!</f>
        <v>#REF!</v>
      </c>
      <c r="EC1937" s="3" t="e">
        <f>EB1937/#REF!*100</f>
        <v>#REF!</v>
      </c>
      <c r="ED1937" s="3" t="e">
        <f>DX1937-F1937</f>
        <v>#VALUE!</v>
      </c>
      <c r="EE1937" s="11" t="e">
        <f>ED1937/F1937</f>
        <v>#VALUE!</v>
      </c>
      <c r="EF1937" s="3" t="e">
        <f>F1937-#REF!</f>
        <v>#REF!</v>
      </c>
    </row>
    <row r="1938" spans="1:136" hidden="1" x14ac:dyDescent="0.3">
      <c r="A1938">
        <v>1936</v>
      </c>
      <c r="B1938" s="17" t="s">
        <v>10775</v>
      </c>
      <c r="C1938" s="16" t="str">
        <f>"https://finance.naver.com/item/frgn.nhn?code="&amp;B1938</f>
        <v>https://finance.naver.com/item/frgn.nhn?code=060370</v>
      </c>
      <c r="D1938" t="s">
        <v>1981</v>
      </c>
      <c r="E1938" t="s">
        <v>8118</v>
      </c>
      <c r="F1938" s="18">
        <f>VALUE(LEFT(E1938,FIND("/",E1938)-1))</f>
        <v>6920</v>
      </c>
      <c r="G1938" s="6" t="s">
        <v>8119</v>
      </c>
      <c r="H1938" s="6">
        <f>VALUE(LEFT(G1938,FIND("/",G1938)-1)) + VALUE(MID(G1938,FIND("/",G1938)+1,LEN(G1938)))</f>
        <v>21900000</v>
      </c>
      <c r="I1938" s="1">
        <v>2000</v>
      </c>
      <c r="J1938" s="1">
        <f>F1938*H1938/(10^8)</f>
        <v>1515.48</v>
      </c>
      <c r="K1938">
        <v>840</v>
      </c>
      <c r="L1938">
        <v>737</v>
      </c>
      <c r="M1938">
        <v>613</v>
      </c>
      <c r="N1938">
        <v>552</v>
      </c>
      <c r="O1938">
        <v>522</v>
      </c>
      <c r="P1938" t="s">
        <v>8838</v>
      </c>
      <c r="Q1938" t="s">
        <v>8838</v>
      </c>
      <c r="R1938" t="s">
        <v>8838</v>
      </c>
      <c r="S1938">
        <v>81</v>
      </c>
      <c r="T1938">
        <v>95</v>
      </c>
      <c r="U1938">
        <v>-52</v>
      </c>
      <c r="V1938">
        <v>10</v>
      </c>
      <c r="W1938">
        <v>-41</v>
      </c>
      <c r="X1938" t="s">
        <v>8838</v>
      </c>
      <c r="Y1938" t="s">
        <v>8838</v>
      </c>
      <c r="Z1938" t="s">
        <v>8838</v>
      </c>
      <c r="AA1938">
        <v>51</v>
      </c>
      <c r="AB1938">
        <v>82</v>
      </c>
      <c r="AC1938">
        <v>-43</v>
      </c>
      <c r="AD1938">
        <v>5</v>
      </c>
      <c r="AE1938">
        <v>12</v>
      </c>
      <c r="AF1938" t="s">
        <v>8838</v>
      </c>
      <c r="AG1938" t="s">
        <v>8838</v>
      </c>
      <c r="AH1938" t="s">
        <v>8838</v>
      </c>
      <c r="AI1938" s="1">
        <v>1570</v>
      </c>
      <c r="AJ1938" s="1">
        <v>1428</v>
      </c>
      <c r="AK1938" s="1">
        <v>1307</v>
      </c>
      <c r="AL1938" s="1">
        <v>1209</v>
      </c>
      <c r="AM1938" s="1">
        <v>1168</v>
      </c>
      <c r="AN1938" t="s">
        <v>8838</v>
      </c>
      <c r="AO1938" t="s">
        <v>8838</v>
      </c>
      <c r="AP1938" t="s">
        <v>8838</v>
      </c>
      <c r="AQ1938">
        <v>556</v>
      </c>
      <c r="AR1938">
        <v>341</v>
      </c>
      <c r="AS1938">
        <v>275</v>
      </c>
      <c r="AT1938">
        <v>185</v>
      </c>
      <c r="AU1938">
        <v>140</v>
      </c>
      <c r="AV1938" t="s">
        <v>8838</v>
      </c>
      <c r="AW1938" t="s">
        <v>8838</v>
      </c>
      <c r="AX1938" t="s">
        <v>8838</v>
      </c>
      <c r="AY1938" s="1">
        <v>1014</v>
      </c>
      <c r="AZ1938" s="1">
        <v>1087</v>
      </c>
      <c r="BA1938" s="1">
        <v>1032</v>
      </c>
      <c r="BB1938" s="1">
        <v>1025</v>
      </c>
      <c r="BC1938" s="1">
        <v>1028</v>
      </c>
      <c r="BD1938" t="s">
        <v>8838</v>
      </c>
      <c r="BE1938" t="s">
        <v>8838</v>
      </c>
      <c r="BF1938" t="s">
        <v>8838</v>
      </c>
      <c r="BG1938" s="1">
        <v>1014</v>
      </c>
      <c r="BH1938" s="1">
        <v>1087</v>
      </c>
      <c r="BI1938" s="1">
        <v>1032</v>
      </c>
      <c r="BJ1938" s="1">
        <v>1025</v>
      </c>
      <c r="BK1938" s="1">
        <v>1028</v>
      </c>
      <c r="BL1938" t="s">
        <v>8838</v>
      </c>
      <c r="BM1938" t="s">
        <v>8838</v>
      </c>
      <c r="BN1938" t="s">
        <v>8838</v>
      </c>
      <c r="BO1938">
        <v>219</v>
      </c>
      <c r="BP1938">
        <v>219</v>
      </c>
      <c r="BQ1938">
        <v>219</v>
      </c>
      <c r="BR1938">
        <v>219</v>
      </c>
      <c r="BS1938">
        <v>219</v>
      </c>
      <c r="BT1938" t="s">
        <v>8838</v>
      </c>
      <c r="BU1938" t="s">
        <v>8838</v>
      </c>
      <c r="BV1938" t="s">
        <v>8838</v>
      </c>
      <c r="BW1938">
        <v>3.24</v>
      </c>
      <c r="BX1938">
        <v>5.5</v>
      </c>
      <c r="BY1938">
        <v>-3.13</v>
      </c>
      <c r="BZ1938">
        <v>0.39</v>
      </c>
      <c r="CA1938">
        <v>1.01</v>
      </c>
      <c r="CB1938" t="s">
        <v>8838</v>
      </c>
      <c r="CC1938" t="s">
        <v>8838</v>
      </c>
      <c r="CD1938" t="s">
        <v>8838</v>
      </c>
      <c r="CE1938">
        <v>5.19</v>
      </c>
      <c r="CF1938">
        <v>7.84</v>
      </c>
      <c r="CG1938">
        <v>-4.05</v>
      </c>
      <c r="CH1938">
        <v>0.47</v>
      </c>
      <c r="CI1938">
        <v>1.17</v>
      </c>
      <c r="CJ1938" t="s">
        <v>8838</v>
      </c>
      <c r="CK1938" t="s">
        <v>8838</v>
      </c>
      <c r="CL1938" t="s">
        <v>8838</v>
      </c>
      <c r="CM1938">
        <v>235</v>
      </c>
      <c r="CN1938">
        <v>376</v>
      </c>
      <c r="CO1938">
        <v>-196</v>
      </c>
      <c r="CP1938">
        <v>22</v>
      </c>
      <c r="CQ1938">
        <v>55</v>
      </c>
      <c r="CR1938" t="s">
        <v>8838</v>
      </c>
      <c r="CS1938" t="s">
        <v>8838</v>
      </c>
      <c r="CT1938" t="s">
        <v>8838</v>
      </c>
      <c r="CU1938">
        <v>20.98</v>
      </c>
      <c r="CV1938">
        <v>11.68</v>
      </c>
      <c r="CW1938" t="s">
        <v>2</v>
      </c>
      <c r="CX1938">
        <v>213.13</v>
      </c>
      <c r="CY1938">
        <v>97.15</v>
      </c>
      <c r="CZ1938" t="s">
        <v>8838</v>
      </c>
      <c r="DA1938" t="s">
        <v>8838</v>
      </c>
      <c r="DB1938" t="s">
        <v>8838</v>
      </c>
      <c r="DC1938">
        <v>1.05</v>
      </c>
      <c r="DD1938">
        <v>0.87</v>
      </c>
      <c r="DE1938">
        <v>0.67</v>
      </c>
      <c r="DF1938">
        <v>0.99</v>
      </c>
      <c r="DG1938">
        <v>1.1100000000000001</v>
      </c>
      <c r="DH1938" t="s">
        <v>8838</v>
      </c>
      <c r="DI1938" t="s">
        <v>8838</v>
      </c>
      <c r="DJ1938" t="s">
        <v>8838</v>
      </c>
      <c r="DK1938" s="5" t="e">
        <f>(CL1938*3+CK1938*2+CJ1938)/6</f>
        <v>#VALUE!</v>
      </c>
      <c r="DL1938">
        <f>BG1938+(BG1938*(CF1938-8.25)/8.25)</f>
        <v>963.60727272727274</v>
      </c>
      <c r="DM1938">
        <f>BH1938+(BH1938*(CG1938-8.25)/8.25)</f>
        <v>-533.61818181818194</v>
      </c>
      <c r="DN1938">
        <f>BI1938+(BI1938*(CH1938-8.25)/8.25)</f>
        <v>58.792727272727234</v>
      </c>
      <c r="DO1938">
        <f>BJ1938+(BJ1938*(CI1938-8.25)/8.25)</f>
        <v>145.36363636363637</v>
      </c>
      <c r="DP1938" t="e">
        <f>BK1938+(BK1938*(CJ1938-8.25)/8.25)</f>
        <v>#VALUE!</v>
      </c>
      <c r="DQ1938" t="e">
        <f>BL1938+(BL1938*(CK1938-8.25)/8.25)</f>
        <v>#VALUE!</v>
      </c>
      <c r="DR1938" t="e">
        <f>BM1938+(BM1938*(CL1938-8.25)/8.25)</f>
        <v>#VALUE!</v>
      </c>
      <c r="DS1938" s="7">
        <f>DL1938*10^8/$H1938</f>
        <v>4400.0332088003324</v>
      </c>
      <c r="DT1938" s="7">
        <f>DM1938*10^8/$H1938</f>
        <v>-2436.6127023661275</v>
      </c>
      <c r="DU1938" s="7">
        <f>DN1938*10^8/$H1938</f>
        <v>268.45994188459923</v>
      </c>
      <c r="DV1938" s="7">
        <f>DO1938*10^8/$H1938</f>
        <v>663.76089663760899</v>
      </c>
      <c r="DW1938" s="7" t="e">
        <f>DP1938*10^8/$H1938</f>
        <v>#VALUE!</v>
      </c>
      <c r="DX1938" s="7" t="e">
        <f>DQ1938*10^8/$H1938</f>
        <v>#VALUE!</v>
      </c>
      <c r="DY1938" s="7" t="e">
        <f>DR1938*10^8/$H1938</f>
        <v>#VALUE!</v>
      </c>
      <c r="DZ1938" s="7">
        <f>DS1938*10^8/$H1938</f>
        <v>20091.475839270926</v>
      </c>
      <c r="EA1938" s="7" t="e">
        <f>DY1938*0.8</f>
        <v>#VALUE!</v>
      </c>
      <c r="EB1938" s="9" t="e">
        <f>F1938-#REF!</f>
        <v>#REF!</v>
      </c>
      <c r="EC1938" s="3" t="e">
        <f>EB1938/#REF!*100</f>
        <v>#REF!</v>
      </c>
      <c r="ED1938" s="3" t="e">
        <f>DX1938-F1938</f>
        <v>#VALUE!</v>
      </c>
      <c r="EE1938" s="11" t="e">
        <f>ED1938/F1938</f>
        <v>#VALUE!</v>
      </c>
      <c r="EF1938" s="3" t="e">
        <f>F1938-#REF!</f>
        <v>#REF!</v>
      </c>
    </row>
    <row r="1939" spans="1:136" x14ac:dyDescent="0.3">
      <c r="A1939">
        <v>1904</v>
      </c>
      <c r="B1939" s="17" t="s">
        <v>10743</v>
      </c>
      <c r="C1939" s="16" t="str">
        <f>"https://finance.naver.com/item/frgn.nhn?code="&amp;B1939</f>
        <v>https://finance.naver.com/item/frgn.nhn?code=065710</v>
      </c>
      <c r="D1939" t="s">
        <v>1949</v>
      </c>
      <c r="E1939" t="s">
        <v>8056</v>
      </c>
      <c r="F1939" s="18">
        <f>VALUE(LEFT(E1939,FIND("/",E1939)-1))</f>
        <v>23550</v>
      </c>
      <c r="G1939" s="6" t="s">
        <v>8057</v>
      </c>
      <c r="H1939" s="6">
        <f>VALUE(LEFT(G1939,FIND("/",G1939)-1)) + VALUE(MID(G1939,FIND("/",G1939)+1,LEN(G1939)))</f>
        <v>5150000</v>
      </c>
      <c r="I1939">
        <v>0</v>
      </c>
      <c r="J1939" s="1">
        <f>F1939*H1939/(10^8)</f>
        <v>1212.825</v>
      </c>
      <c r="K1939">
        <v>594</v>
      </c>
      <c r="L1939">
        <v>447</v>
      </c>
      <c r="M1939">
        <v>312</v>
      </c>
      <c r="N1939">
        <v>649</v>
      </c>
      <c r="O1939">
        <v>657</v>
      </c>
      <c r="P1939" t="s">
        <v>8838</v>
      </c>
      <c r="Q1939" t="s">
        <v>8838</v>
      </c>
      <c r="R1939" t="s">
        <v>8838</v>
      </c>
      <c r="S1939">
        <v>79</v>
      </c>
      <c r="T1939">
        <v>130</v>
      </c>
      <c r="U1939">
        <v>65</v>
      </c>
      <c r="V1939">
        <v>122</v>
      </c>
      <c r="W1939">
        <v>113</v>
      </c>
      <c r="X1939" t="s">
        <v>8838</v>
      </c>
      <c r="Y1939" t="s">
        <v>8838</v>
      </c>
      <c r="Z1939" t="s">
        <v>8838</v>
      </c>
      <c r="AA1939">
        <v>88</v>
      </c>
      <c r="AB1939">
        <v>62</v>
      </c>
      <c r="AC1939">
        <v>54</v>
      </c>
      <c r="AD1939">
        <v>153</v>
      </c>
      <c r="AE1939">
        <v>68</v>
      </c>
      <c r="AF1939" t="s">
        <v>8838</v>
      </c>
      <c r="AG1939" t="s">
        <v>8838</v>
      </c>
      <c r="AH1939" t="s">
        <v>8838</v>
      </c>
      <c r="AI1939">
        <v>786</v>
      </c>
      <c r="AJ1939">
        <v>767</v>
      </c>
      <c r="AK1939">
        <v>791</v>
      </c>
      <c r="AL1939">
        <v>931</v>
      </c>
      <c r="AM1939">
        <v>902</v>
      </c>
      <c r="AN1939" t="s">
        <v>8838</v>
      </c>
      <c r="AO1939" t="s">
        <v>8838</v>
      </c>
      <c r="AP1939" t="s">
        <v>8838</v>
      </c>
      <c r="AQ1939">
        <v>211</v>
      </c>
      <c r="AR1939">
        <v>166</v>
      </c>
      <c r="AS1939">
        <v>166</v>
      </c>
      <c r="AT1939">
        <v>182</v>
      </c>
      <c r="AU1939">
        <v>167</v>
      </c>
      <c r="AV1939" t="s">
        <v>8838</v>
      </c>
      <c r="AW1939" t="s">
        <v>8838</v>
      </c>
      <c r="AX1939" t="s">
        <v>8838</v>
      </c>
      <c r="AY1939">
        <v>575</v>
      </c>
      <c r="AZ1939">
        <v>601</v>
      </c>
      <c r="BA1939">
        <v>625</v>
      </c>
      <c r="BB1939">
        <v>750</v>
      </c>
      <c r="BC1939">
        <v>735</v>
      </c>
      <c r="BD1939" t="s">
        <v>8838</v>
      </c>
      <c r="BE1939" t="s">
        <v>8838</v>
      </c>
      <c r="BF1939" t="s">
        <v>8838</v>
      </c>
      <c r="BG1939">
        <v>574</v>
      </c>
      <c r="BH1939">
        <v>599</v>
      </c>
      <c r="BI1939">
        <v>623</v>
      </c>
      <c r="BJ1939">
        <v>748</v>
      </c>
      <c r="BK1939">
        <v>735</v>
      </c>
      <c r="BL1939" t="s">
        <v>8838</v>
      </c>
      <c r="BM1939" t="s">
        <v>8838</v>
      </c>
      <c r="BN1939" t="s">
        <v>8838</v>
      </c>
      <c r="BO1939">
        <v>26</v>
      </c>
      <c r="BP1939">
        <v>26</v>
      </c>
      <c r="BQ1939">
        <v>26</v>
      </c>
      <c r="BR1939">
        <v>26</v>
      </c>
      <c r="BS1939">
        <v>26</v>
      </c>
      <c r="BT1939" t="s">
        <v>8838</v>
      </c>
      <c r="BU1939" t="s">
        <v>8838</v>
      </c>
      <c r="BV1939" t="s">
        <v>8838</v>
      </c>
      <c r="BW1939">
        <v>12.26</v>
      </c>
      <c r="BX1939">
        <v>7.97</v>
      </c>
      <c r="BY1939">
        <v>6.96</v>
      </c>
      <c r="BZ1939">
        <v>17.79</v>
      </c>
      <c r="CA1939">
        <v>7.38</v>
      </c>
      <c r="CB1939" t="s">
        <v>8838</v>
      </c>
      <c r="CC1939" t="s">
        <v>8838</v>
      </c>
      <c r="CD1939" t="s">
        <v>8838</v>
      </c>
      <c r="CE1939">
        <v>16.350000000000001</v>
      </c>
      <c r="CF1939">
        <v>10.47</v>
      </c>
      <c r="CG1939">
        <v>8.8800000000000008</v>
      </c>
      <c r="CH1939">
        <v>22.33</v>
      </c>
      <c r="CI1939">
        <v>9.15</v>
      </c>
      <c r="CJ1939" t="s">
        <v>8838</v>
      </c>
      <c r="CK1939" t="s">
        <v>8838</v>
      </c>
      <c r="CL1939" t="s">
        <v>8838</v>
      </c>
      <c r="CM1939" s="1">
        <v>1715</v>
      </c>
      <c r="CN1939" s="1">
        <v>1192</v>
      </c>
      <c r="CO1939" s="1">
        <v>1054</v>
      </c>
      <c r="CP1939" s="1">
        <v>2973</v>
      </c>
      <c r="CQ1939" s="1">
        <v>1317</v>
      </c>
      <c r="CR1939" t="s">
        <v>8838</v>
      </c>
      <c r="CS1939" t="s">
        <v>8838</v>
      </c>
      <c r="CT1939" t="s">
        <v>8838</v>
      </c>
      <c r="CU1939">
        <v>6.73</v>
      </c>
      <c r="CV1939">
        <v>11.95</v>
      </c>
      <c r="CW1939">
        <v>11.15</v>
      </c>
      <c r="CX1939">
        <v>7.87</v>
      </c>
      <c r="CY1939">
        <v>16.48</v>
      </c>
      <c r="CZ1939" t="s">
        <v>8838</v>
      </c>
      <c r="DA1939" t="s">
        <v>8838</v>
      </c>
      <c r="DB1939" t="s">
        <v>8838</v>
      </c>
      <c r="DC1939">
        <v>1.03</v>
      </c>
      <c r="DD1939">
        <v>1.22</v>
      </c>
      <c r="DE1939">
        <v>0.97</v>
      </c>
      <c r="DF1939">
        <v>1.61</v>
      </c>
      <c r="DG1939">
        <v>1.52</v>
      </c>
      <c r="DH1939" t="s">
        <v>8838</v>
      </c>
      <c r="DI1939" t="s">
        <v>8838</v>
      </c>
      <c r="DJ1939" t="s">
        <v>8838</v>
      </c>
      <c r="DK1939" s="5" t="e">
        <f>(CL1939*3+CK1939*2+CJ1939)/6</f>
        <v>#VALUE!</v>
      </c>
      <c r="DL1939">
        <f>BG1939+(BG1939*(CF1939-8.25)/8.25)</f>
        <v>728.45818181818186</v>
      </c>
      <c r="DM1939">
        <f>BH1939+(BH1939*(CG1939-8.25)/8.25)</f>
        <v>644.74181818181819</v>
      </c>
      <c r="DN1939">
        <f>BI1939+(BI1939*(CH1939-8.25)/8.25)</f>
        <v>1686.2533333333331</v>
      </c>
      <c r="DO1939">
        <f>BJ1939+(BJ1939*(CI1939-8.25)/8.25)</f>
        <v>829.6</v>
      </c>
      <c r="DP1939" t="e">
        <f>BK1939+(BK1939*(CJ1939-8.25)/8.25)</f>
        <v>#VALUE!</v>
      </c>
      <c r="DQ1939" t="e">
        <f>BL1939+(BL1939*(CK1939-8.25)/8.25)</f>
        <v>#VALUE!</v>
      </c>
      <c r="DR1939" t="e">
        <f>BM1939+(BM1939*(CL1939-8.25)/8.25)</f>
        <v>#VALUE!</v>
      </c>
      <c r="DS1939" s="7">
        <f>DL1939*10^8/$H1939</f>
        <v>14144.819064430716</v>
      </c>
      <c r="DT1939" s="7">
        <f>DM1939*10^8/$H1939</f>
        <v>12519.258605472198</v>
      </c>
      <c r="DU1939" s="7">
        <f>DN1939*10^8/$H1939</f>
        <v>32742.78317152103</v>
      </c>
      <c r="DV1939" s="7">
        <f>DO1939*10^8/$H1939</f>
        <v>16108.73786407767</v>
      </c>
      <c r="DW1939" s="7" t="e">
        <f>DP1939*10^8/$H1939</f>
        <v>#VALUE!</v>
      </c>
      <c r="DX1939" s="7" t="e">
        <f>DQ1939*10^8/$H1939</f>
        <v>#VALUE!</v>
      </c>
      <c r="DY1939" s="7" t="e">
        <f>DR1939*10^8/$H1939</f>
        <v>#VALUE!</v>
      </c>
      <c r="DZ1939" s="7">
        <f>DS1939*10^8/$H1939</f>
        <v>274656.68086273235</v>
      </c>
      <c r="EA1939" s="7" t="e">
        <f>DY1939*0.8</f>
        <v>#VALUE!</v>
      </c>
      <c r="EB1939" s="9" t="e">
        <f>F1939-#REF!</f>
        <v>#REF!</v>
      </c>
      <c r="EC1939" s="3" t="e">
        <f>EB1939/#REF!*100</f>
        <v>#REF!</v>
      </c>
      <c r="ED1939" s="3" t="e">
        <f>DX1939-F1939</f>
        <v>#VALUE!</v>
      </c>
      <c r="EE1939" s="11" t="e">
        <f>ED1939/F1939</f>
        <v>#VALUE!</v>
      </c>
      <c r="EF1939" s="3" t="e">
        <f>F1939-#REF!</f>
        <v>#REF!</v>
      </c>
    </row>
    <row r="1940" spans="1:136" hidden="1" x14ac:dyDescent="0.3">
      <c r="A1940">
        <v>1938</v>
      </c>
      <c r="B1940" s="17" t="s">
        <v>10777</v>
      </c>
      <c r="C1940" s="16" t="str">
        <f>"https://finance.naver.com/item/frgn.nhn?code="&amp;B1940</f>
        <v>https://finance.naver.com/item/frgn.nhn?code=053660</v>
      </c>
      <c r="D1940" t="s">
        <v>1983</v>
      </c>
      <c r="E1940" t="s">
        <v>8122</v>
      </c>
      <c r="F1940" s="18">
        <f>VALUE(LEFT(E1940,FIND("/",E1940)-1))</f>
        <v>400</v>
      </c>
      <c r="G1940" s="6" t="s">
        <v>8123</v>
      </c>
      <c r="H1940" s="6">
        <f>VALUE(LEFT(G1940,FIND("/",G1940)-1)) + VALUE(MID(G1940,FIND("/",G1940)+1,LEN(G1940)))</f>
        <v>53201003</v>
      </c>
      <c r="I1940">
        <v>132</v>
      </c>
      <c r="J1940" s="1">
        <f>F1940*H1940/(10^8)</f>
        <v>212.804012</v>
      </c>
      <c r="K1940" s="1">
        <v>1729</v>
      </c>
      <c r="L1940" s="1">
        <v>1378</v>
      </c>
      <c r="M1940" s="1">
        <v>1212</v>
      </c>
      <c r="N1940" s="1">
        <v>1042</v>
      </c>
      <c r="O1940">
        <v>134</v>
      </c>
      <c r="P1940" t="s">
        <v>8838</v>
      </c>
      <c r="Q1940" t="s">
        <v>8838</v>
      </c>
      <c r="R1940" t="s">
        <v>8838</v>
      </c>
      <c r="S1940">
        <v>88</v>
      </c>
      <c r="T1940">
        <v>-69</v>
      </c>
      <c r="U1940">
        <v>-183</v>
      </c>
      <c r="V1940">
        <v>-311</v>
      </c>
      <c r="W1940">
        <v>-141</v>
      </c>
      <c r="X1940" t="s">
        <v>8838</v>
      </c>
      <c r="Y1940" t="s">
        <v>8838</v>
      </c>
      <c r="Z1940" t="s">
        <v>8838</v>
      </c>
      <c r="AA1940">
        <v>17</v>
      </c>
      <c r="AB1940">
        <v>-163</v>
      </c>
      <c r="AC1940">
        <v>-211</v>
      </c>
      <c r="AD1940">
        <v>-673</v>
      </c>
      <c r="AE1940">
        <v>-256</v>
      </c>
      <c r="AF1940" t="s">
        <v>8838</v>
      </c>
      <c r="AG1940" t="s">
        <v>8838</v>
      </c>
      <c r="AH1940" t="s">
        <v>8838</v>
      </c>
      <c r="AI1940" s="1">
        <v>2038</v>
      </c>
      <c r="AJ1940" s="1">
        <v>1808</v>
      </c>
      <c r="AK1940" s="1">
        <v>2143</v>
      </c>
      <c r="AL1940" s="1">
        <v>1340</v>
      </c>
      <c r="AM1940">
        <v>696</v>
      </c>
      <c r="AN1940" t="s">
        <v>8838</v>
      </c>
      <c r="AO1940" t="s">
        <v>8838</v>
      </c>
      <c r="AP1940" t="s">
        <v>8838</v>
      </c>
      <c r="AQ1940" s="1">
        <v>1926</v>
      </c>
      <c r="AR1940" s="1">
        <v>1769</v>
      </c>
      <c r="AS1940" s="1">
        <v>1579</v>
      </c>
      <c r="AT1940" s="1">
        <v>1428</v>
      </c>
      <c r="AU1940" s="1">
        <v>1147</v>
      </c>
      <c r="AV1940" t="s">
        <v>8838</v>
      </c>
      <c r="AW1940" t="s">
        <v>8838</v>
      </c>
      <c r="AX1940" t="s">
        <v>8838</v>
      </c>
      <c r="AY1940">
        <v>111</v>
      </c>
      <c r="AZ1940">
        <v>39</v>
      </c>
      <c r="BA1940">
        <v>564</v>
      </c>
      <c r="BB1940">
        <v>-87</v>
      </c>
      <c r="BC1940">
        <v>-452</v>
      </c>
      <c r="BD1940" t="s">
        <v>8838</v>
      </c>
      <c r="BE1940" t="s">
        <v>8838</v>
      </c>
      <c r="BF1940" t="s">
        <v>8838</v>
      </c>
      <c r="BG1940">
        <v>111</v>
      </c>
      <c r="BH1940">
        <v>39</v>
      </c>
      <c r="BI1940">
        <v>564</v>
      </c>
      <c r="BJ1940">
        <v>-87</v>
      </c>
      <c r="BK1940">
        <v>-452</v>
      </c>
      <c r="BL1940" t="s">
        <v>8838</v>
      </c>
      <c r="BM1940" t="s">
        <v>8838</v>
      </c>
      <c r="BN1940" t="s">
        <v>8838</v>
      </c>
      <c r="BO1940">
        <v>166</v>
      </c>
      <c r="BP1940">
        <v>49</v>
      </c>
      <c r="BQ1940">
        <v>118</v>
      </c>
      <c r="BR1940">
        <v>236</v>
      </c>
      <c r="BS1940">
        <v>266</v>
      </c>
      <c r="BT1940" t="s">
        <v>8838</v>
      </c>
      <c r="BU1940" t="s">
        <v>8838</v>
      </c>
      <c r="BV1940" t="s">
        <v>8838</v>
      </c>
      <c r="BW1940">
        <v>0.64</v>
      </c>
      <c r="BX1940">
        <v>-8.5</v>
      </c>
      <c r="BY1940">
        <v>-10.67</v>
      </c>
      <c r="BZ1940">
        <v>-38.659999999999997</v>
      </c>
      <c r="CA1940">
        <v>-25.18</v>
      </c>
      <c r="CB1940" t="s">
        <v>8838</v>
      </c>
      <c r="CC1940" t="s">
        <v>8838</v>
      </c>
      <c r="CD1940" t="s">
        <v>8838</v>
      </c>
      <c r="CE1940">
        <v>5.99</v>
      </c>
      <c r="CF1940">
        <v>-217</v>
      </c>
      <c r="CG1940">
        <v>-69.86</v>
      </c>
      <c r="CH1940">
        <v>-282.54000000000002</v>
      </c>
      <c r="CI1940" t="s">
        <v>1</v>
      </c>
      <c r="CJ1940" t="s">
        <v>8838</v>
      </c>
      <c r="CK1940" t="s">
        <v>8838</v>
      </c>
      <c r="CL1940" t="s">
        <v>8838</v>
      </c>
      <c r="CM1940">
        <v>217</v>
      </c>
      <c r="CN1940" s="1">
        <v>-1856</v>
      </c>
      <c r="CO1940" s="1">
        <v>-1527</v>
      </c>
      <c r="CP1940" s="1">
        <v>-1458</v>
      </c>
      <c r="CQ1940">
        <v>-484</v>
      </c>
      <c r="CR1940" t="s">
        <v>8838</v>
      </c>
      <c r="CS1940" t="s">
        <v>8838</v>
      </c>
      <c r="CT1940" t="s">
        <v>8838</v>
      </c>
      <c r="CU1940">
        <v>26.61</v>
      </c>
      <c r="CV1940" t="s">
        <v>2</v>
      </c>
      <c r="CW1940" t="s">
        <v>2</v>
      </c>
      <c r="CX1940" t="s">
        <v>2</v>
      </c>
      <c r="CY1940" t="s">
        <v>2</v>
      </c>
      <c r="CZ1940" t="s">
        <v>8838</v>
      </c>
      <c r="DA1940" t="s">
        <v>8838</v>
      </c>
      <c r="DB1940" t="s">
        <v>8838</v>
      </c>
      <c r="DC1940">
        <v>4.2300000000000004</v>
      </c>
      <c r="DD1940">
        <v>14.93</v>
      </c>
      <c r="DE1940">
        <v>0.85</v>
      </c>
      <c r="DF1940" t="s">
        <v>2</v>
      </c>
      <c r="DG1940" t="s">
        <v>2</v>
      </c>
      <c r="DH1940" t="s">
        <v>8838</v>
      </c>
      <c r="DI1940" t="s">
        <v>8838</v>
      </c>
      <c r="DJ1940" t="s">
        <v>8838</v>
      </c>
      <c r="DK1940" s="5" t="e">
        <f>(CL1940*3+CK1940*2+CJ1940)/6</f>
        <v>#VALUE!</v>
      </c>
      <c r="DL1940">
        <f>BG1940+(BG1940*(CF1940-8.25)/8.25)</f>
        <v>-2919.6363636363635</v>
      </c>
      <c r="DM1940">
        <f>BH1940+(BH1940*(CG1940-8.25)/8.25)</f>
        <v>-330.24727272727273</v>
      </c>
      <c r="DN1940">
        <f>BI1940+(BI1940*(CH1940-8.25)/8.25)</f>
        <v>-19315.461818181819</v>
      </c>
      <c r="DO1940" t="e">
        <f>BJ1940+(BJ1940*(CI1940-8.25)/8.25)</f>
        <v>#VALUE!</v>
      </c>
      <c r="DP1940" t="e">
        <f>BK1940+(BK1940*(CJ1940-8.25)/8.25)</f>
        <v>#VALUE!</v>
      </c>
      <c r="DQ1940" t="e">
        <f>BL1940+(BL1940*(CK1940-8.25)/8.25)</f>
        <v>#VALUE!</v>
      </c>
      <c r="DR1940" t="e">
        <f>BM1940+(BM1940*(CL1940-8.25)/8.25)</f>
        <v>#VALUE!</v>
      </c>
      <c r="DS1940" s="7">
        <f>DL1940*10^8/$H1940</f>
        <v>-5487.9348113725664</v>
      </c>
      <c r="DT1940" s="7">
        <f>DM1940*10^8/$H1940</f>
        <v>-620.75384692892487</v>
      </c>
      <c r="DU1940" s="7">
        <f>DN1940*10^8/$H1940</f>
        <v>-36306.574554960585</v>
      </c>
      <c r="DV1940" s="7" t="e">
        <f>DO1940*10^8/$H1940</f>
        <v>#VALUE!</v>
      </c>
      <c r="DW1940" s="7" t="e">
        <f>DP1940*10^8/$H1940</f>
        <v>#VALUE!</v>
      </c>
      <c r="DX1940" s="7" t="e">
        <f>DQ1940*10^8/$H1940</f>
        <v>#VALUE!</v>
      </c>
      <c r="DY1940" s="7" t="e">
        <f>DR1940*10^8/$H1940</f>
        <v>#VALUE!</v>
      </c>
      <c r="DZ1940" s="7">
        <f>DS1940*10^8/$H1940</f>
        <v>-10315.472457112446</v>
      </c>
      <c r="EA1940" s="7" t="e">
        <f>DY1940*0.8</f>
        <v>#VALUE!</v>
      </c>
      <c r="EB1940" s="9" t="e">
        <f>F1940-#REF!</f>
        <v>#REF!</v>
      </c>
      <c r="EC1940" s="3" t="e">
        <f>EB1940/#REF!*100</f>
        <v>#REF!</v>
      </c>
      <c r="ED1940" s="3" t="e">
        <f>DX1940-F1940</f>
        <v>#VALUE!</v>
      </c>
      <c r="EE1940" s="11" t="e">
        <f>ED1940/F1940</f>
        <v>#VALUE!</v>
      </c>
      <c r="EF1940" s="3" t="e">
        <f>F1940-#REF!</f>
        <v>#REF!</v>
      </c>
    </row>
    <row r="1941" spans="1:136" hidden="1" x14ac:dyDescent="0.3">
      <c r="A1941">
        <v>1939</v>
      </c>
      <c r="B1941" s="17" t="s">
        <v>10778</v>
      </c>
      <c r="C1941" s="16" t="str">
        <f>"https://finance.naver.com/item/frgn.nhn?code="&amp;B1941</f>
        <v>https://finance.naver.com/item/frgn.nhn?code=053270</v>
      </c>
      <c r="D1941" t="s">
        <v>1984</v>
      </c>
      <c r="E1941" t="s">
        <v>8124</v>
      </c>
      <c r="F1941" s="18">
        <f>VALUE(LEFT(E1941,FIND("/",E1941)-1))</f>
        <v>3695</v>
      </c>
      <c r="G1941" s="6" t="s">
        <v>8125</v>
      </c>
      <c r="H1941" s="6">
        <f>VALUE(LEFT(G1941,FIND("/",G1941)-1)) + VALUE(MID(G1941,FIND("/",G1941)+1,LEN(G1941)))</f>
        <v>26394174</v>
      </c>
      <c r="I1941">
        <v>900</v>
      </c>
      <c r="J1941" s="1">
        <f>F1941*H1941/(10^8)</f>
        <v>975.2647293</v>
      </c>
      <c r="K1941" s="1">
        <v>1483</v>
      </c>
      <c r="L1941" s="1">
        <v>1498</v>
      </c>
      <c r="M1941" s="1">
        <v>1952</v>
      </c>
      <c r="N1941" s="1">
        <v>2309</v>
      </c>
      <c r="O1941" s="1">
        <v>1967</v>
      </c>
      <c r="P1941" t="s">
        <v>8838</v>
      </c>
      <c r="Q1941" t="s">
        <v>8838</v>
      </c>
      <c r="R1941" t="s">
        <v>8838</v>
      </c>
      <c r="S1941">
        <v>43</v>
      </c>
      <c r="T1941">
        <v>57</v>
      </c>
      <c r="U1941">
        <v>54</v>
      </c>
      <c r="V1941">
        <v>52</v>
      </c>
      <c r="W1941">
        <v>29</v>
      </c>
      <c r="X1941" t="s">
        <v>8838</v>
      </c>
      <c r="Y1941" t="s">
        <v>8838</v>
      </c>
      <c r="Z1941" t="s">
        <v>8838</v>
      </c>
      <c r="AA1941">
        <v>25</v>
      </c>
      <c r="AB1941">
        <v>14</v>
      </c>
      <c r="AC1941">
        <v>59</v>
      </c>
      <c r="AD1941">
        <v>34</v>
      </c>
      <c r="AE1941">
        <v>7</v>
      </c>
      <c r="AF1941" t="s">
        <v>8838</v>
      </c>
      <c r="AG1941" t="s">
        <v>8838</v>
      </c>
      <c r="AH1941" t="s">
        <v>8838</v>
      </c>
      <c r="AI1941" s="1">
        <v>1667</v>
      </c>
      <c r="AJ1941" s="1">
        <v>1870</v>
      </c>
      <c r="AK1941" s="1">
        <v>2026</v>
      </c>
      <c r="AL1941" s="1">
        <v>2066</v>
      </c>
      <c r="AM1941" s="1">
        <v>2118</v>
      </c>
      <c r="AN1941" t="s">
        <v>8838</v>
      </c>
      <c r="AO1941" t="s">
        <v>8838</v>
      </c>
      <c r="AP1941" t="s">
        <v>8838</v>
      </c>
      <c r="AQ1941" s="1">
        <v>1090</v>
      </c>
      <c r="AR1941" s="1">
        <v>1312</v>
      </c>
      <c r="AS1941" s="1">
        <v>1337</v>
      </c>
      <c r="AT1941" s="1">
        <v>1349</v>
      </c>
      <c r="AU1941" s="1">
        <v>1423</v>
      </c>
      <c r="AV1941" t="s">
        <v>8838</v>
      </c>
      <c r="AW1941" t="s">
        <v>8838</v>
      </c>
      <c r="AX1941" t="s">
        <v>8838</v>
      </c>
      <c r="AY1941">
        <v>578</v>
      </c>
      <c r="AZ1941">
        <v>558</v>
      </c>
      <c r="BA1941">
        <v>688</v>
      </c>
      <c r="BB1941">
        <v>717</v>
      </c>
      <c r="BC1941">
        <v>695</v>
      </c>
      <c r="BD1941" t="s">
        <v>8838</v>
      </c>
      <c r="BE1941" t="s">
        <v>8838</v>
      </c>
      <c r="BF1941" t="s">
        <v>8838</v>
      </c>
      <c r="BG1941">
        <v>569</v>
      </c>
      <c r="BH1941">
        <v>550</v>
      </c>
      <c r="BI1941">
        <v>680</v>
      </c>
      <c r="BJ1941">
        <v>717</v>
      </c>
      <c r="BK1941">
        <v>695</v>
      </c>
      <c r="BL1941" t="s">
        <v>8838</v>
      </c>
      <c r="BM1941" t="s">
        <v>8838</v>
      </c>
      <c r="BN1941" t="s">
        <v>8838</v>
      </c>
      <c r="BO1941">
        <v>99</v>
      </c>
      <c r="BP1941">
        <v>99</v>
      </c>
      <c r="BQ1941">
        <v>132</v>
      </c>
      <c r="BR1941">
        <v>132</v>
      </c>
      <c r="BS1941">
        <v>132</v>
      </c>
      <c r="BT1941" t="s">
        <v>8838</v>
      </c>
      <c r="BU1941" t="s">
        <v>8838</v>
      </c>
      <c r="BV1941" t="s">
        <v>8838</v>
      </c>
      <c r="BW1941">
        <v>1.55</v>
      </c>
      <c r="BX1941">
        <v>0.77</v>
      </c>
      <c r="BY1941">
        <v>3.04</v>
      </c>
      <c r="BZ1941">
        <v>1.66</v>
      </c>
      <c r="CA1941">
        <v>0.35</v>
      </c>
      <c r="CB1941" t="s">
        <v>8838</v>
      </c>
      <c r="CC1941" t="s">
        <v>8838</v>
      </c>
      <c r="CD1941" t="s">
        <v>8838</v>
      </c>
      <c r="CE1941">
        <v>4.6399999999999997</v>
      </c>
      <c r="CF1941">
        <v>2.61</v>
      </c>
      <c r="CG1941">
        <v>9.65</v>
      </c>
      <c r="CH1941">
        <v>4.8</v>
      </c>
      <c r="CI1941">
        <v>1.03</v>
      </c>
      <c r="CJ1941" t="s">
        <v>8838</v>
      </c>
      <c r="CK1941" t="s">
        <v>8838</v>
      </c>
      <c r="CL1941" t="s">
        <v>8838</v>
      </c>
      <c r="CM1941">
        <v>122</v>
      </c>
      <c r="CN1941">
        <v>69</v>
      </c>
      <c r="CO1941">
        <v>260</v>
      </c>
      <c r="CP1941">
        <v>127</v>
      </c>
      <c r="CQ1941">
        <v>28</v>
      </c>
      <c r="CR1941" t="s">
        <v>8838</v>
      </c>
      <c r="CS1941" t="s">
        <v>8838</v>
      </c>
      <c r="CT1941" t="s">
        <v>8838</v>
      </c>
      <c r="CU1941">
        <v>18.36</v>
      </c>
      <c r="CV1941">
        <v>28.73</v>
      </c>
      <c r="CW1941">
        <v>5.92</v>
      </c>
      <c r="CX1941">
        <v>14.32</v>
      </c>
      <c r="CY1941">
        <v>59.86</v>
      </c>
      <c r="CZ1941" t="s">
        <v>8838</v>
      </c>
      <c r="DA1941" t="s">
        <v>8838</v>
      </c>
      <c r="DB1941" t="s">
        <v>8838</v>
      </c>
      <c r="DC1941">
        <v>0.8</v>
      </c>
      <c r="DD1941">
        <v>0.72</v>
      </c>
      <c r="DE1941">
        <v>0.56999999999999995</v>
      </c>
      <c r="DF1941">
        <v>0.64</v>
      </c>
      <c r="DG1941">
        <v>0.6</v>
      </c>
      <c r="DH1941" t="s">
        <v>8838</v>
      </c>
      <c r="DI1941" t="s">
        <v>8838</v>
      </c>
      <c r="DJ1941" t="s">
        <v>8838</v>
      </c>
      <c r="DK1941" s="5" t="e">
        <f>(CL1941*3+CK1941*2+CJ1941)/6</f>
        <v>#VALUE!</v>
      </c>
      <c r="DL1941">
        <f>BG1941+(BG1941*(CF1941-8.25)/8.25)</f>
        <v>180.01090909090908</v>
      </c>
      <c r="DM1941">
        <f>BH1941+(BH1941*(CG1941-8.25)/8.25)</f>
        <v>643.33333333333337</v>
      </c>
      <c r="DN1941">
        <f>BI1941+(BI1941*(CH1941-8.25)/8.25)</f>
        <v>395.63636363636363</v>
      </c>
      <c r="DO1941">
        <f>BJ1941+(BJ1941*(CI1941-8.25)/8.25)</f>
        <v>89.516363636363621</v>
      </c>
      <c r="DP1941" t="e">
        <f>BK1941+(BK1941*(CJ1941-8.25)/8.25)</f>
        <v>#VALUE!</v>
      </c>
      <c r="DQ1941" t="e">
        <f>BL1941+(BL1941*(CK1941-8.25)/8.25)</f>
        <v>#VALUE!</v>
      </c>
      <c r="DR1941" t="e">
        <f>BM1941+(BM1941*(CL1941-8.25)/8.25)</f>
        <v>#VALUE!</v>
      </c>
      <c r="DS1941" s="7">
        <f>DL1941*10^8/$H1941</f>
        <v>682.0100113415524</v>
      </c>
      <c r="DT1941" s="7">
        <f>DM1941*10^8/$H1941</f>
        <v>2437.406578184009</v>
      </c>
      <c r="DU1941" s="7">
        <f>DN1941*10^8/$H1941</f>
        <v>1498.953381289233</v>
      </c>
      <c r="DV1941" s="7">
        <f>DO1941*10^8/$H1941</f>
        <v>339.15197966173753</v>
      </c>
      <c r="DW1941" s="7" t="e">
        <f>DP1941*10^8/$H1941</f>
        <v>#VALUE!</v>
      </c>
      <c r="DX1941" s="7" t="e">
        <f>DQ1941*10^8/$H1941</f>
        <v>#VALUE!</v>
      </c>
      <c r="DY1941" s="7" t="e">
        <f>DR1941*10^8/$H1941</f>
        <v>#VALUE!</v>
      </c>
      <c r="DZ1941" s="7">
        <f>DS1941*10^8/$H1941</f>
        <v>2583.9414839863994</v>
      </c>
      <c r="EA1941" s="7" t="e">
        <f>DY1941*0.8</f>
        <v>#VALUE!</v>
      </c>
      <c r="EB1941" s="9" t="e">
        <f>F1941-#REF!</f>
        <v>#REF!</v>
      </c>
      <c r="EC1941" s="3" t="e">
        <f>EB1941/#REF!*100</f>
        <v>#REF!</v>
      </c>
      <c r="ED1941" s="3" t="e">
        <f>DX1941-F1941</f>
        <v>#VALUE!</v>
      </c>
      <c r="EE1941" s="11" t="e">
        <f>ED1941/F1941</f>
        <v>#VALUE!</v>
      </c>
      <c r="EF1941" s="3" t="e">
        <f>F1941-#REF!</f>
        <v>#REF!</v>
      </c>
    </row>
    <row r="1942" spans="1:136" x14ac:dyDescent="0.3">
      <c r="A1942">
        <v>2052</v>
      </c>
      <c r="B1942" s="17" t="s">
        <v>10891</v>
      </c>
      <c r="C1942" s="16" t="str">
        <f>"https://finance.naver.com/item/frgn.nhn?code="&amp;B1942</f>
        <v>https://finance.naver.com/item/frgn.nhn?code=014570</v>
      </c>
      <c r="D1942" t="s">
        <v>2094</v>
      </c>
      <c r="E1942" t="s">
        <v>8340</v>
      </c>
      <c r="F1942" s="18">
        <f>VALUE(LEFT(E1942,FIND("/",E1942)-1))</f>
        <v>10950</v>
      </c>
      <c r="G1942" s="6" t="s">
        <v>4271</v>
      </c>
      <c r="H1942" s="6">
        <f>VALUE(LEFT(G1942,FIND("/",G1942)-1)) + VALUE(MID(G1942,FIND("/",G1942)+1,LEN(G1942)))</f>
        <v>11000000</v>
      </c>
      <c r="I1942">
        <v>0</v>
      </c>
      <c r="J1942" s="1">
        <f>F1942*H1942/(10^8)</f>
        <v>1204.5</v>
      </c>
      <c r="K1942">
        <v>553</v>
      </c>
      <c r="L1942">
        <v>554</v>
      </c>
      <c r="M1942">
        <v>520</v>
      </c>
      <c r="N1942">
        <v>555</v>
      </c>
      <c r="O1942">
        <v>668</v>
      </c>
      <c r="P1942" t="s">
        <v>8838</v>
      </c>
      <c r="Q1942" t="s">
        <v>8838</v>
      </c>
      <c r="R1942" t="s">
        <v>8838</v>
      </c>
      <c r="S1942">
        <v>61</v>
      </c>
      <c r="T1942">
        <v>53</v>
      </c>
      <c r="U1942">
        <v>35</v>
      </c>
      <c r="V1942">
        <v>34</v>
      </c>
      <c r="W1942">
        <v>110</v>
      </c>
      <c r="X1942" t="s">
        <v>8838</v>
      </c>
      <c r="Y1942" t="s">
        <v>8838</v>
      </c>
      <c r="Z1942" t="s">
        <v>8838</v>
      </c>
      <c r="AA1942">
        <v>51</v>
      </c>
      <c r="AB1942">
        <v>47</v>
      </c>
      <c r="AC1942">
        <v>66</v>
      </c>
      <c r="AD1942">
        <v>39</v>
      </c>
      <c r="AE1942">
        <v>74</v>
      </c>
      <c r="AF1942" t="s">
        <v>8838</v>
      </c>
      <c r="AG1942" t="s">
        <v>8838</v>
      </c>
      <c r="AH1942" t="s">
        <v>8838</v>
      </c>
      <c r="AI1942">
        <v>634</v>
      </c>
      <c r="AJ1942">
        <v>668</v>
      </c>
      <c r="AK1942">
        <v>730</v>
      </c>
      <c r="AL1942">
        <v>758</v>
      </c>
      <c r="AM1942">
        <v>833</v>
      </c>
      <c r="AN1942" t="s">
        <v>8838</v>
      </c>
      <c r="AO1942" t="s">
        <v>8838</v>
      </c>
      <c r="AP1942" t="s">
        <v>8838</v>
      </c>
      <c r="AQ1942">
        <v>97</v>
      </c>
      <c r="AR1942">
        <v>98</v>
      </c>
      <c r="AS1942">
        <v>102</v>
      </c>
      <c r="AT1942">
        <v>108</v>
      </c>
      <c r="AU1942">
        <v>125</v>
      </c>
      <c r="AV1942" t="s">
        <v>8838</v>
      </c>
      <c r="AW1942" t="s">
        <v>8838</v>
      </c>
      <c r="AX1942" t="s">
        <v>8838</v>
      </c>
      <c r="AY1942">
        <v>537</v>
      </c>
      <c r="AZ1942">
        <v>570</v>
      </c>
      <c r="BA1942">
        <v>628</v>
      </c>
      <c r="BB1942">
        <v>650</v>
      </c>
      <c r="BC1942">
        <v>709</v>
      </c>
      <c r="BD1942" t="s">
        <v>8838</v>
      </c>
      <c r="BE1942" t="s">
        <v>8838</v>
      </c>
      <c r="BF1942" t="s">
        <v>8838</v>
      </c>
      <c r="BG1942">
        <v>537</v>
      </c>
      <c r="BH1942">
        <v>570</v>
      </c>
      <c r="BI1942">
        <v>628</v>
      </c>
      <c r="BJ1942">
        <v>650</v>
      </c>
      <c r="BK1942">
        <v>709</v>
      </c>
      <c r="BL1942" t="s">
        <v>8838</v>
      </c>
      <c r="BM1942" t="s">
        <v>8838</v>
      </c>
      <c r="BN1942" t="s">
        <v>8838</v>
      </c>
      <c r="BO1942">
        <v>55</v>
      </c>
      <c r="BP1942">
        <v>55</v>
      </c>
      <c r="BQ1942">
        <v>55</v>
      </c>
      <c r="BR1942">
        <v>55</v>
      </c>
      <c r="BS1942">
        <v>55</v>
      </c>
      <c r="BT1942" t="s">
        <v>8838</v>
      </c>
      <c r="BU1942" t="s">
        <v>8838</v>
      </c>
      <c r="BV1942" t="s">
        <v>8838</v>
      </c>
      <c r="BW1942">
        <v>8.24</v>
      </c>
      <c r="BX1942">
        <v>7.19</v>
      </c>
      <c r="BY1942">
        <v>9.39</v>
      </c>
      <c r="BZ1942">
        <v>5.24</v>
      </c>
      <c r="CA1942">
        <v>9.25</v>
      </c>
      <c r="CB1942" t="s">
        <v>8838</v>
      </c>
      <c r="CC1942" t="s">
        <v>8838</v>
      </c>
      <c r="CD1942" t="s">
        <v>8838</v>
      </c>
      <c r="CE1942">
        <v>9.77</v>
      </c>
      <c r="CF1942">
        <v>8.4700000000000006</v>
      </c>
      <c r="CG1942">
        <v>10.96</v>
      </c>
      <c r="CH1942">
        <v>6.09</v>
      </c>
      <c r="CI1942">
        <v>10.83</v>
      </c>
      <c r="CJ1942" t="s">
        <v>8838</v>
      </c>
      <c r="CK1942" t="s">
        <v>8838</v>
      </c>
      <c r="CL1942" t="s">
        <v>8838</v>
      </c>
      <c r="CM1942">
        <v>459</v>
      </c>
      <c r="CN1942">
        <v>426</v>
      </c>
      <c r="CO1942">
        <v>597</v>
      </c>
      <c r="CP1942">
        <v>354</v>
      </c>
      <c r="CQ1942">
        <v>669</v>
      </c>
      <c r="CR1942" t="s">
        <v>8838</v>
      </c>
      <c r="CS1942" t="s">
        <v>8838</v>
      </c>
      <c r="CT1942" t="s">
        <v>8838</v>
      </c>
      <c r="CU1942">
        <v>14.29</v>
      </c>
      <c r="CV1942">
        <v>16.559999999999999</v>
      </c>
      <c r="CW1942">
        <v>12.1</v>
      </c>
      <c r="CX1942">
        <v>20.3</v>
      </c>
      <c r="CY1942">
        <v>15.39</v>
      </c>
      <c r="CZ1942" t="s">
        <v>8838</v>
      </c>
      <c r="DA1942" t="s">
        <v>8838</v>
      </c>
      <c r="DB1942" t="s">
        <v>8838</v>
      </c>
      <c r="DC1942">
        <v>1.34</v>
      </c>
      <c r="DD1942">
        <v>1.35</v>
      </c>
      <c r="DE1942">
        <v>1.26</v>
      </c>
      <c r="DF1942">
        <v>1.21</v>
      </c>
      <c r="DG1942">
        <v>1.59</v>
      </c>
      <c r="DH1942" t="s">
        <v>8838</v>
      </c>
      <c r="DI1942" t="s">
        <v>8838</v>
      </c>
      <c r="DJ1942" t="s">
        <v>8838</v>
      </c>
      <c r="DK1942" s="5" t="e">
        <f>(CL1942*3+CK1942*2+CJ1942)/6</f>
        <v>#VALUE!</v>
      </c>
      <c r="DL1942">
        <f>BG1942+(BG1942*(CF1942-8.25)/8.25)</f>
        <v>551.32000000000005</v>
      </c>
      <c r="DM1942">
        <f>BH1942+(BH1942*(CG1942-8.25)/8.25)</f>
        <v>757.23636363636365</v>
      </c>
      <c r="DN1942">
        <f>BI1942+(BI1942*(CH1942-8.25)/8.25)</f>
        <v>463.5781818181818</v>
      </c>
      <c r="DO1942">
        <f>BJ1942+(BJ1942*(CI1942-8.25)/8.25)</f>
        <v>853.27272727272725</v>
      </c>
      <c r="DP1942" t="e">
        <f>BK1942+(BK1942*(CJ1942-8.25)/8.25)</f>
        <v>#VALUE!</v>
      </c>
      <c r="DQ1942" t="e">
        <f>BL1942+(BL1942*(CK1942-8.25)/8.25)</f>
        <v>#VALUE!</v>
      </c>
      <c r="DR1942" t="e">
        <f>BM1942+(BM1942*(CL1942-8.25)/8.25)</f>
        <v>#VALUE!</v>
      </c>
      <c r="DS1942" s="7">
        <f>DL1942*10^8/$H1942</f>
        <v>5012.0000000000009</v>
      </c>
      <c r="DT1942" s="7">
        <f>DM1942*10^8/$H1942</f>
        <v>6883.9669421487606</v>
      </c>
      <c r="DU1942" s="7">
        <f>DN1942*10^8/$H1942</f>
        <v>4214.3471074380168</v>
      </c>
      <c r="DV1942" s="7">
        <f>DO1942*10^8/$H1942</f>
        <v>7757.0247933884293</v>
      </c>
      <c r="DW1942" s="7" t="e">
        <f>DP1942*10^8/$H1942</f>
        <v>#VALUE!</v>
      </c>
      <c r="DX1942" s="7" t="e">
        <f>DQ1942*10^8/$H1942</f>
        <v>#VALUE!</v>
      </c>
      <c r="DY1942" s="7" t="e">
        <f>DR1942*10^8/$H1942</f>
        <v>#VALUE!</v>
      </c>
      <c r="DZ1942" s="7">
        <f>DS1942*10^8/$H1942</f>
        <v>45563.636363636368</v>
      </c>
      <c r="EA1942" s="7" t="e">
        <f>DY1942*0.8</f>
        <v>#VALUE!</v>
      </c>
      <c r="EB1942" s="9" t="e">
        <f>F1942-#REF!</f>
        <v>#REF!</v>
      </c>
      <c r="EC1942" s="3" t="e">
        <f>EB1942/#REF!*100</f>
        <v>#REF!</v>
      </c>
      <c r="ED1942" s="3" t="e">
        <f>DX1942-F1942</f>
        <v>#VALUE!</v>
      </c>
      <c r="EE1942" s="11" t="e">
        <f>ED1942/F1942</f>
        <v>#VALUE!</v>
      </c>
      <c r="EF1942" s="3" t="e">
        <f>F1942-#REF!</f>
        <v>#REF!</v>
      </c>
    </row>
    <row r="1943" spans="1:136" hidden="1" x14ac:dyDescent="0.3">
      <c r="A1943">
        <v>1941</v>
      </c>
      <c r="B1943" s="17" t="s">
        <v>10780</v>
      </c>
      <c r="C1943" s="16" t="str">
        <f>"https://finance.naver.com/item/frgn.nhn?code="&amp;B1943</f>
        <v>https://finance.naver.com/item/frgn.nhn?code=060260</v>
      </c>
      <c r="D1943" t="s">
        <v>1986</v>
      </c>
      <c r="E1943" t="s">
        <v>8128</v>
      </c>
      <c r="F1943" s="18">
        <f>VALUE(LEFT(E1943,FIND("/",E1943)-1))</f>
        <v>1510</v>
      </c>
      <c r="G1943" s="6" t="s">
        <v>8129</v>
      </c>
      <c r="H1943" s="6">
        <f>VALUE(LEFT(G1943,FIND("/",G1943)-1)) + VALUE(MID(G1943,FIND("/",G1943)+1,LEN(G1943)))</f>
        <v>33433750</v>
      </c>
      <c r="I1943">
        <v>0</v>
      </c>
      <c r="J1943" s="1">
        <f>F1943*H1943/(10^8)</f>
        <v>504.849625</v>
      </c>
      <c r="K1943">
        <v>359</v>
      </c>
      <c r="L1943">
        <v>410</v>
      </c>
      <c r="M1943">
        <v>400</v>
      </c>
      <c r="N1943">
        <v>418</v>
      </c>
      <c r="O1943">
        <v>426</v>
      </c>
      <c r="P1943" t="s">
        <v>8838</v>
      </c>
      <c r="Q1943" t="s">
        <v>8838</v>
      </c>
      <c r="R1943" t="s">
        <v>8838</v>
      </c>
      <c r="S1943">
        <v>12</v>
      </c>
      <c r="T1943">
        <v>-11</v>
      </c>
      <c r="U1943">
        <v>2</v>
      </c>
      <c r="V1943">
        <v>11</v>
      </c>
      <c r="W1943">
        <v>-39</v>
      </c>
      <c r="X1943" t="s">
        <v>8838</v>
      </c>
      <c r="Y1943" t="s">
        <v>8838</v>
      </c>
      <c r="Z1943" t="s">
        <v>8838</v>
      </c>
      <c r="AA1943">
        <v>6</v>
      </c>
      <c r="AB1943">
        <v>-10</v>
      </c>
      <c r="AC1943">
        <v>-19</v>
      </c>
      <c r="AD1943">
        <v>18</v>
      </c>
      <c r="AE1943">
        <v>-56</v>
      </c>
      <c r="AF1943" t="s">
        <v>8838</v>
      </c>
      <c r="AG1943" t="s">
        <v>8838</v>
      </c>
      <c r="AH1943" t="s">
        <v>8838</v>
      </c>
      <c r="AI1943">
        <v>313</v>
      </c>
      <c r="AJ1943">
        <v>309</v>
      </c>
      <c r="AK1943">
        <v>303</v>
      </c>
      <c r="AL1943">
        <v>462</v>
      </c>
      <c r="AM1943">
        <v>534</v>
      </c>
      <c r="AN1943" t="s">
        <v>8838</v>
      </c>
      <c r="AO1943" t="s">
        <v>8838</v>
      </c>
      <c r="AP1943" t="s">
        <v>8838</v>
      </c>
      <c r="AQ1943">
        <v>143</v>
      </c>
      <c r="AR1943">
        <v>144</v>
      </c>
      <c r="AS1943">
        <v>116</v>
      </c>
      <c r="AT1943">
        <v>186</v>
      </c>
      <c r="AU1943">
        <v>323</v>
      </c>
      <c r="AV1943" t="s">
        <v>8838</v>
      </c>
      <c r="AW1943" t="s">
        <v>8838</v>
      </c>
      <c r="AX1943" t="s">
        <v>8838</v>
      </c>
      <c r="AY1943">
        <v>170</v>
      </c>
      <c r="AZ1943">
        <v>165</v>
      </c>
      <c r="BA1943">
        <v>187</v>
      </c>
      <c r="BB1943">
        <v>276</v>
      </c>
      <c r="BC1943">
        <v>211</v>
      </c>
      <c r="BD1943" t="s">
        <v>8838</v>
      </c>
      <c r="BE1943" t="s">
        <v>8838</v>
      </c>
      <c r="BF1943" t="s">
        <v>8838</v>
      </c>
      <c r="BG1943">
        <v>170</v>
      </c>
      <c r="BH1943">
        <v>165</v>
      </c>
      <c r="BI1943">
        <v>187</v>
      </c>
      <c r="BJ1943">
        <v>276</v>
      </c>
      <c r="BK1943">
        <v>211</v>
      </c>
      <c r="BL1943" t="s">
        <v>8838</v>
      </c>
      <c r="BM1943" t="s">
        <v>8838</v>
      </c>
      <c r="BN1943" t="s">
        <v>8838</v>
      </c>
      <c r="BO1943">
        <v>123</v>
      </c>
      <c r="BP1943">
        <v>123</v>
      </c>
      <c r="BQ1943">
        <v>134</v>
      </c>
      <c r="BR1943">
        <v>167</v>
      </c>
      <c r="BS1943">
        <v>167</v>
      </c>
      <c r="BT1943" t="s">
        <v>8838</v>
      </c>
      <c r="BU1943" t="s">
        <v>8838</v>
      </c>
      <c r="BV1943" t="s">
        <v>8838</v>
      </c>
      <c r="BW1943">
        <v>2.0699999999999998</v>
      </c>
      <c r="BX1943">
        <v>-3.06</v>
      </c>
      <c r="BY1943">
        <v>-6.14</v>
      </c>
      <c r="BZ1943">
        <v>4.71</v>
      </c>
      <c r="CA1943">
        <v>-11.18</v>
      </c>
      <c r="CB1943" t="s">
        <v>8838</v>
      </c>
      <c r="CC1943" t="s">
        <v>8838</v>
      </c>
      <c r="CD1943" t="s">
        <v>8838</v>
      </c>
      <c r="CE1943">
        <v>3.69</v>
      </c>
      <c r="CF1943">
        <v>-5.67</v>
      </c>
      <c r="CG1943">
        <v>-10.68</v>
      </c>
      <c r="CH1943">
        <v>7.78</v>
      </c>
      <c r="CI1943">
        <v>-22.87</v>
      </c>
      <c r="CJ1943" t="s">
        <v>8838</v>
      </c>
      <c r="CK1943" t="s">
        <v>8838</v>
      </c>
      <c r="CL1943" t="s">
        <v>8838</v>
      </c>
      <c r="CM1943">
        <v>25</v>
      </c>
      <c r="CN1943">
        <v>-39</v>
      </c>
      <c r="CO1943">
        <v>-73</v>
      </c>
      <c r="CP1943">
        <v>65</v>
      </c>
      <c r="CQ1943">
        <v>-167</v>
      </c>
      <c r="CR1943" t="s">
        <v>8838</v>
      </c>
      <c r="CS1943" t="s">
        <v>8838</v>
      </c>
      <c r="CT1943" t="s">
        <v>8838</v>
      </c>
      <c r="CU1943">
        <v>258.49</v>
      </c>
      <c r="CV1943" t="s">
        <v>2</v>
      </c>
      <c r="CW1943" t="s">
        <v>2</v>
      </c>
      <c r="CX1943">
        <v>18.68</v>
      </c>
      <c r="CY1943" t="s">
        <v>2</v>
      </c>
      <c r="CZ1943" t="s">
        <v>8838</v>
      </c>
      <c r="DA1943" t="s">
        <v>8838</v>
      </c>
      <c r="DB1943" t="s">
        <v>8838</v>
      </c>
      <c r="DC1943">
        <v>9.36</v>
      </c>
      <c r="DD1943">
        <v>3.75</v>
      </c>
      <c r="DE1943">
        <v>2.0099999999999998</v>
      </c>
      <c r="DF1943">
        <v>1.45</v>
      </c>
      <c r="DG1943">
        <v>2.27</v>
      </c>
      <c r="DH1943" t="s">
        <v>8838</v>
      </c>
      <c r="DI1943" t="s">
        <v>8838</v>
      </c>
      <c r="DJ1943" t="s">
        <v>8838</v>
      </c>
      <c r="DK1943" s="5" t="e">
        <f>(CL1943*3+CK1943*2+CJ1943)/6</f>
        <v>#VALUE!</v>
      </c>
      <c r="DL1943">
        <f>BG1943+(BG1943*(CF1943-8.25)/8.25)</f>
        <v>-116.83636363636367</v>
      </c>
      <c r="DM1943">
        <f>BH1943+(BH1943*(CG1943-8.25)/8.25)</f>
        <v>-213.59999999999997</v>
      </c>
      <c r="DN1943">
        <f>BI1943+(BI1943*(CH1943-8.25)/8.25)</f>
        <v>176.34666666666666</v>
      </c>
      <c r="DO1943">
        <f>BJ1943+(BJ1943*(CI1943-8.25)/8.25)</f>
        <v>-765.10545454545468</v>
      </c>
      <c r="DP1943" t="e">
        <f>BK1943+(BK1943*(CJ1943-8.25)/8.25)</f>
        <v>#VALUE!</v>
      </c>
      <c r="DQ1943" t="e">
        <f>BL1943+(BL1943*(CK1943-8.25)/8.25)</f>
        <v>#VALUE!</v>
      </c>
      <c r="DR1943" t="e">
        <f>BM1943+(BM1943*(CL1943-8.25)/8.25)</f>
        <v>#VALUE!</v>
      </c>
      <c r="DS1943" s="7">
        <f>DL1943*10^8/$H1943</f>
        <v>-349.45635364373925</v>
      </c>
      <c r="DT1943" s="7">
        <f>DM1943*10^8/$H1943</f>
        <v>-638.87538789396933</v>
      </c>
      <c r="DU1943" s="7">
        <f>DN1943*10^8/$H1943</f>
        <v>527.45105370072656</v>
      </c>
      <c r="DV1943" s="7">
        <f>DO1943*10^8/$H1943</f>
        <v>-2288.4224908825804</v>
      </c>
      <c r="DW1943" s="7" t="e">
        <f>DP1943*10^8/$H1943</f>
        <v>#VALUE!</v>
      </c>
      <c r="DX1943" s="7" t="e">
        <f>DQ1943*10^8/$H1943</f>
        <v>#VALUE!</v>
      </c>
      <c r="DY1943" s="7" t="e">
        <f>DR1943*10^8/$H1943</f>
        <v>#VALUE!</v>
      </c>
      <c r="DZ1943" s="7">
        <f>DS1943*10^8/$H1943</f>
        <v>-1045.2203346730153</v>
      </c>
      <c r="EA1943" s="7" t="e">
        <f>DY1943*0.8</f>
        <v>#VALUE!</v>
      </c>
      <c r="EB1943" s="9" t="e">
        <f>F1943-#REF!</f>
        <v>#REF!</v>
      </c>
      <c r="EC1943" s="3" t="e">
        <f>EB1943/#REF!*100</f>
        <v>#REF!</v>
      </c>
      <c r="ED1943" s="3" t="e">
        <f>DX1943-F1943</f>
        <v>#VALUE!</v>
      </c>
      <c r="EE1943" s="11" t="e">
        <f>ED1943/F1943</f>
        <v>#VALUE!</v>
      </c>
      <c r="EF1943" s="3" t="e">
        <f>F1943-#REF!</f>
        <v>#REF!</v>
      </c>
    </row>
    <row r="1944" spans="1:136" hidden="1" x14ac:dyDescent="0.3">
      <c r="A1944">
        <v>1942</v>
      </c>
      <c r="B1944" s="17" t="s">
        <v>10781</v>
      </c>
      <c r="C1944" s="16" t="str">
        <f>"https://finance.naver.com/item/frgn.nhn?code="&amp;B1944</f>
        <v>https://finance.naver.com/item/frgn.nhn?code=060380</v>
      </c>
      <c r="D1944" t="s">
        <v>1987</v>
      </c>
      <c r="E1944" t="s">
        <v>8130</v>
      </c>
      <c r="F1944" s="18">
        <f>VALUE(LEFT(E1944,FIND("/",E1944)-1))</f>
        <v>4005</v>
      </c>
      <c r="G1944" s="6" t="s">
        <v>8131</v>
      </c>
      <c r="H1944" s="6">
        <f>VALUE(LEFT(G1944,FIND("/",G1944)-1)) + VALUE(MID(G1944,FIND("/",G1944)+1,LEN(G1944)))</f>
        <v>19700000</v>
      </c>
      <c r="I1944" s="1">
        <v>62000</v>
      </c>
      <c r="J1944" s="1">
        <f>F1944*H1944/(10^8)</f>
        <v>788.98500000000001</v>
      </c>
      <c r="K1944" s="1">
        <v>1520</v>
      </c>
      <c r="L1944" s="1">
        <v>1862</v>
      </c>
      <c r="M1944" s="1">
        <v>1891</v>
      </c>
      <c r="N1944" s="1">
        <v>2121</v>
      </c>
      <c r="O1944" s="1">
        <v>1868</v>
      </c>
      <c r="P1944" t="s">
        <v>8838</v>
      </c>
      <c r="Q1944" t="s">
        <v>8838</v>
      </c>
      <c r="R1944" t="s">
        <v>8838</v>
      </c>
      <c r="S1944">
        <v>39</v>
      </c>
      <c r="T1944">
        <v>29</v>
      </c>
      <c r="U1944">
        <v>17</v>
      </c>
      <c r="V1944">
        <v>28</v>
      </c>
      <c r="W1944">
        <v>46</v>
      </c>
      <c r="X1944" t="s">
        <v>8838</v>
      </c>
      <c r="Y1944" t="s">
        <v>8838</v>
      </c>
      <c r="Z1944" t="s">
        <v>8838</v>
      </c>
      <c r="AA1944">
        <v>42</v>
      </c>
      <c r="AB1944">
        <v>33</v>
      </c>
      <c r="AC1944">
        <v>-6</v>
      </c>
      <c r="AD1944">
        <v>22</v>
      </c>
      <c r="AE1944">
        <v>57</v>
      </c>
      <c r="AF1944" t="s">
        <v>8838</v>
      </c>
      <c r="AG1944" t="s">
        <v>8838</v>
      </c>
      <c r="AH1944" t="s">
        <v>8838</v>
      </c>
      <c r="AI1944" s="1">
        <v>1202</v>
      </c>
      <c r="AJ1944" s="1">
        <v>1250</v>
      </c>
      <c r="AK1944" s="1">
        <v>1362</v>
      </c>
      <c r="AL1944" s="1">
        <v>1450</v>
      </c>
      <c r="AM1944" s="1">
        <v>1210</v>
      </c>
      <c r="AN1944" t="s">
        <v>8838</v>
      </c>
      <c r="AO1944" t="s">
        <v>8838</v>
      </c>
      <c r="AP1944" t="s">
        <v>8838</v>
      </c>
      <c r="AQ1944">
        <v>681</v>
      </c>
      <c r="AR1944">
        <v>706</v>
      </c>
      <c r="AS1944">
        <v>820</v>
      </c>
      <c r="AT1944">
        <v>906</v>
      </c>
      <c r="AU1944">
        <v>631</v>
      </c>
      <c r="AV1944" t="s">
        <v>8838</v>
      </c>
      <c r="AW1944" t="s">
        <v>8838</v>
      </c>
      <c r="AX1944" t="s">
        <v>8838</v>
      </c>
      <c r="AY1944">
        <v>521</v>
      </c>
      <c r="AZ1944">
        <v>544</v>
      </c>
      <c r="BA1944">
        <v>542</v>
      </c>
      <c r="BB1944">
        <v>544</v>
      </c>
      <c r="BC1944">
        <v>580</v>
      </c>
      <c r="BD1944" t="s">
        <v>8838</v>
      </c>
      <c r="BE1944" t="s">
        <v>8838</v>
      </c>
      <c r="BF1944" t="s">
        <v>8838</v>
      </c>
      <c r="BG1944">
        <v>503</v>
      </c>
      <c r="BH1944">
        <v>525</v>
      </c>
      <c r="BI1944">
        <v>509</v>
      </c>
      <c r="BJ1944">
        <v>515</v>
      </c>
      <c r="BK1944">
        <v>557</v>
      </c>
      <c r="BL1944" t="s">
        <v>8838</v>
      </c>
      <c r="BM1944" t="s">
        <v>8838</v>
      </c>
      <c r="BN1944" t="s">
        <v>8838</v>
      </c>
      <c r="BO1944">
        <v>50</v>
      </c>
      <c r="BP1944">
        <v>50</v>
      </c>
      <c r="BQ1944">
        <v>50</v>
      </c>
      <c r="BR1944">
        <v>50</v>
      </c>
      <c r="BS1944">
        <v>50</v>
      </c>
      <c r="BT1944" t="s">
        <v>8838</v>
      </c>
      <c r="BU1944" t="s">
        <v>8838</v>
      </c>
      <c r="BV1944" t="s">
        <v>8838</v>
      </c>
      <c r="BW1944">
        <v>3.9</v>
      </c>
      <c r="BX1944">
        <v>2.66</v>
      </c>
      <c r="BY1944">
        <v>-0.45</v>
      </c>
      <c r="BZ1944">
        <v>1.55</v>
      </c>
      <c r="CA1944">
        <v>4.3099999999999996</v>
      </c>
      <c r="CB1944" t="s">
        <v>8838</v>
      </c>
      <c r="CC1944" t="s">
        <v>8838</v>
      </c>
      <c r="CD1944" t="s">
        <v>8838</v>
      </c>
      <c r="CE1944">
        <v>9.08</v>
      </c>
      <c r="CF1944">
        <v>6.16</v>
      </c>
      <c r="CG1944">
        <v>-0.47</v>
      </c>
      <c r="CH1944">
        <v>3.81</v>
      </c>
      <c r="CI1944">
        <v>9.8699999999999992</v>
      </c>
      <c r="CJ1944" t="s">
        <v>8838</v>
      </c>
      <c r="CK1944" t="s">
        <v>8838</v>
      </c>
      <c r="CL1944" t="s">
        <v>8838</v>
      </c>
      <c r="CM1944">
        <v>222</v>
      </c>
      <c r="CN1944">
        <v>161</v>
      </c>
      <c r="CO1944">
        <v>-12</v>
      </c>
      <c r="CP1944">
        <v>99</v>
      </c>
      <c r="CQ1944">
        <v>268</v>
      </c>
      <c r="CR1944" t="s">
        <v>8838</v>
      </c>
      <c r="CS1944" t="s">
        <v>8838</v>
      </c>
      <c r="CT1944" t="s">
        <v>8838</v>
      </c>
      <c r="CU1944">
        <v>8.4499999999999993</v>
      </c>
      <c r="CV1944">
        <v>9.81</v>
      </c>
      <c r="CW1944" t="s">
        <v>2</v>
      </c>
      <c r="CX1944">
        <v>15.14</v>
      </c>
      <c r="CY1944">
        <v>5.81</v>
      </c>
      <c r="CZ1944" t="s">
        <v>8838</v>
      </c>
      <c r="DA1944" t="s">
        <v>8838</v>
      </c>
      <c r="DB1944" t="s">
        <v>8838</v>
      </c>
      <c r="DC1944">
        <v>0.73</v>
      </c>
      <c r="DD1944">
        <v>0.59</v>
      </c>
      <c r="DE1944">
        <v>0.57999999999999996</v>
      </c>
      <c r="DF1944">
        <v>0.56999999999999995</v>
      </c>
      <c r="DG1944">
        <v>0.54</v>
      </c>
      <c r="DH1944" t="s">
        <v>8838</v>
      </c>
      <c r="DI1944" t="s">
        <v>8838</v>
      </c>
      <c r="DJ1944" t="s">
        <v>8838</v>
      </c>
      <c r="DK1944" s="5" t="e">
        <f>(CL1944*3+CK1944*2+CJ1944)/6</f>
        <v>#VALUE!</v>
      </c>
      <c r="DL1944">
        <f>BG1944+(BG1944*(CF1944-8.25)/8.25)</f>
        <v>375.57333333333332</v>
      </c>
      <c r="DM1944">
        <f>BH1944+(BH1944*(CG1944-8.25)/8.25)</f>
        <v>-29.909090909090878</v>
      </c>
      <c r="DN1944">
        <f>BI1944+(BI1944*(CH1944-8.25)/8.25)</f>
        <v>235.0654545454546</v>
      </c>
      <c r="DO1944">
        <f>BJ1944+(BJ1944*(CI1944-8.25)/8.25)</f>
        <v>616.12727272727273</v>
      </c>
      <c r="DP1944" t="e">
        <f>BK1944+(BK1944*(CJ1944-8.25)/8.25)</f>
        <v>#VALUE!</v>
      </c>
      <c r="DQ1944" t="e">
        <f>BL1944+(BL1944*(CK1944-8.25)/8.25)</f>
        <v>#VALUE!</v>
      </c>
      <c r="DR1944" t="e">
        <f>BM1944+(BM1944*(CL1944-8.25)/8.25)</f>
        <v>#VALUE!</v>
      </c>
      <c r="DS1944" s="7">
        <f>DL1944*10^8/$H1944</f>
        <v>1906.4636209813875</v>
      </c>
      <c r="DT1944" s="7">
        <f>DM1944*10^8/$H1944</f>
        <v>-151.82279649284709</v>
      </c>
      <c r="DU1944" s="7">
        <f>DN1944*10^8/$H1944</f>
        <v>1193.2256575911401</v>
      </c>
      <c r="DV1944" s="7">
        <f>DO1944*10^8/$H1944</f>
        <v>3127.5496077526536</v>
      </c>
      <c r="DW1944" s="7" t="e">
        <f>DP1944*10^8/$H1944</f>
        <v>#VALUE!</v>
      </c>
      <c r="DX1944" s="7" t="e">
        <f>DQ1944*10^8/$H1944</f>
        <v>#VALUE!</v>
      </c>
      <c r="DY1944" s="7" t="e">
        <f>DR1944*10^8/$H1944</f>
        <v>#VALUE!</v>
      </c>
      <c r="DZ1944" s="7">
        <f>DS1944*10^8/$H1944</f>
        <v>9677.4803095501902</v>
      </c>
      <c r="EA1944" s="7" t="e">
        <f>DY1944*0.8</f>
        <v>#VALUE!</v>
      </c>
      <c r="EB1944" s="9" t="e">
        <f>F1944-#REF!</f>
        <v>#REF!</v>
      </c>
      <c r="EC1944" s="3" t="e">
        <f>EB1944/#REF!*100</f>
        <v>#REF!</v>
      </c>
      <c r="ED1944" s="3" t="e">
        <f>DX1944-F1944</f>
        <v>#VALUE!</v>
      </c>
      <c r="EE1944" s="11" t="e">
        <f>ED1944/F1944</f>
        <v>#VALUE!</v>
      </c>
      <c r="EF1944" s="3" t="e">
        <f>F1944-#REF!</f>
        <v>#REF!</v>
      </c>
    </row>
    <row r="1945" spans="1:136" hidden="1" x14ac:dyDescent="0.3">
      <c r="A1945">
        <v>1943</v>
      </c>
      <c r="B1945" s="17" t="s">
        <v>10782</v>
      </c>
      <c r="C1945" s="16" t="str">
        <f>"https://finance.naver.com/item/frgn.nhn?code="&amp;B1945</f>
        <v>https://finance.naver.com/item/frgn.nhn?code=046310</v>
      </c>
      <c r="D1945" t="s">
        <v>1988</v>
      </c>
      <c r="E1945" t="s">
        <v>8132</v>
      </c>
      <c r="F1945" s="18">
        <f>VALUE(LEFT(E1945,FIND("/",E1945)-1))</f>
        <v>4020</v>
      </c>
      <c r="G1945" s="6" t="s">
        <v>8133</v>
      </c>
      <c r="H1945" s="6">
        <f>VALUE(LEFT(G1945,FIND("/",G1945)-1)) + VALUE(MID(G1945,FIND("/",G1945)+1,LEN(G1945)))</f>
        <v>16418641</v>
      </c>
      <c r="I1945">
        <v>0</v>
      </c>
      <c r="J1945" s="1">
        <f>F1945*H1945/(10^8)</f>
        <v>660.02936820000002</v>
      </c>
      <c r="K1945">
        <v>602</v>
      </c>
      <c r="L1945" s="1">
        <v>1020</v>
      </c>
      <c r="M1945" s="1">
        <v>1122</v>
      </c>
      <c r="N1945" s="1">
        <v>1556</v>
      </c>
      <c r="O1945" s="1">
        <v>1328</v>
      </c>
      <c r="P1945" t="s">
        <v>8838</v>
      </c>
      <c r="Q1945" t="s">
        <v>8838</v>
      </c>
      <c r="R1945" t="s">
        <v>8838</v>
      </c>
      <c r="S1945">
        <v>-22</v>
      </c>
      <c r="T1945">
        <v>57</v>
      </c>
      <c r="U1945">
        <v>65</v>
      </c>
      <c r="V1945">
        <v>185</v>
      </c>
      <c r="W1945">
        <v>61</v>
      </c>
      <c r="X1945" t="s">
        <v>8838</v>
      </c>
      <c r="Y1945" t="s">
        <v>8838</v>
      </c>
      <c r="Z1945" t="s">
        <v>8838</v>
      </c>
      <c r="AA1945">
        <v>-20</v>
      </c>
      <c r="AB1945">
        <v>32</v>
      </c>
      <c r="AC1945">
        <v>60</v>
      </c>
      <c r="AD1945">
        <v>88</v>
      </c>
      <c r="AE1945">
        <v>-8</v>
      </c>
      <c r="AF1945" t="s">
        <v>8838</v>
      </c>
      <c r="AG1945" t="s">
        <v>8838</v>
      </c>
      <c r="AH1945" t="s">
        <v>8838</v>
      </c>
      <c r="AI1945">
        <v>650</v>
      </c>
      <c r="AJ1945">
        <v>745</v>
      </c>
      <c r="AK1945">
        <v>770</v>
      </c>
      <c r="AL1945">
        <v>933</v>
      </c>
      <c r="AM1945">
        <v>964</v>
      </c>
      <c r="AN1945" t="s">
        <v>8838</v>
      </c>
      <c r="AO1945" t="s">
        <v>8838</v>
      </c>
      <c r="AP1945" t="s">
        <v>8838</v>
      </c>
      <c r="AQ1945">
        <v>348</v>
      </c>
      <c r="AR1945">
        <v>392</v>
      </c>
      <c r="AS1945">
        <v>325</v>
      </c>
      <c r="AT1945">
        <v>407</v>
      </c>
      <c r="AU1945">
        <v>430</v>
      </c>
      <c r="AV1945" t="s">
        <v>8838</v>
      </c>
      <c r="AW1945" t="s">
        <v>8838</v>
      </c>
      <c r="AX1945" t="s">
        <v>8838</v>
      </c>
      <c r="AY1945">
        <v>301</v>
      </c>
      <c r="AZ1945">
        <v>354</v>
      </c>
      <c r="BA1945">
        <v>446</v>
      </c>
      <c r="BB1945">
        <v>526</v>
      </c>
      <c r="BC1945">
        <v>534</v>
      </c>
      <c r="BD1945" t="s">
        <v>8838</v>
      </c>
      <c r="BE1945" t="s">
        <v>8838</v>
      </c>
      <c r="BF1945" t="s">
        <v>8838</v>
      </c>
      <c r="BG1945">
        <v>292</v>
      </c>
      <c r="BH1945">
        <v>342</v>
      </c>
      <c r="BI1945">
        <v>397</v>
      </c>
      <c r="BJ1945">
        <v>410</v>
      </c>
      <c r="BK1945">
        <v>372</v>
      </c>
      <c r="BL1945" t="s">
        <v>8838</v>
      </c>
      <c r="BM1945" t="s">
        <v>8838</v>
      </c>
      <c r="BN1945" t="s">
        <v>8838</v>
      </c>
      <c r="BO1945">
        <v>72</v>
      </c>
      <c r="BP1945">
        <v>72</v>
      </c>
      <c r="BQ1945">
        <v>76</v>
      </c>
      <c r="BR1945">
        <v>77</v>
      </c>
      <c r="BS1945">
        <v>82</v>
      </c>
      <c r="BT1945" t="s">
        <v>8838</v>
      </c>
      <c r="BU1945" t="s">
        <v>8838</v>
      </c>
      <c r="BV1945" t="s">
        <v>8838</v>
      </c>
      <c r="BW1945">
        <v>-3.25</v>
      </c>
      <c r="BX1945">
        <v>4.54</v>
      </c>
      <c r="BY1945">
        <v>7.95</v>
      </c>
      <c r="BZ1945">
        <v>10.34</v>
      </c>
      <c r="CA1945">
        <v>-0.8</v>
      </c>
      <c r="CB1945" t="s">
        <v>8838</v>
      </c>
      <c r="CC1945" t="s">
        <v>8838</v>
      </c>
      <c r="CD1945" t="s">
        <v>8838</v>
      </c>
      <c r="CE1945">
        <v>-7.46</v>
      </c>
      <c r="CF1945">
        <v>9.1199999999999992</v>
      </c>
      <c r="CG1945">
        <v>12.49</v>
      </c>
      <c r="CH1945">
        <v>4.5199999999999996</v>
      </c>
      <c r="CI1945">
        <v>-13.73</v>
      </c>
      <c r="CJ1945" t="s">
        <v>8838</v>
      </c>
      <c r="CK1945" t="s">
        <v>8838</v>
      </c>
      <c r="CL1945" t="s">
        <v>8838</v>
      </c>
      <c r="CM1945">
        <v>-151</v>
      </c>
      <c r="CN1945">
        <v>202</v>
      </c>
      <c r="CO1945">
        <v>303</v>
      </c>
      <c r="CP1945">
        <v>118</v>
      </c>
      <c r="CQ1945">
        <v>-327</v>
      </c>
      <c r="CR1945" t="s">
        <v>8838</v>
      </c>
      <c r="CS1945" t="s">
        <v>8838</v>
      </c>
      <c r="CT1945" t="s">
        <v>8838</v>
      </c>
      <c r="CU1945" t="s">
        <v>2</v>
      </c>
      <c r="CV1945">
        <v>26.21</v>
      </c>
      <c r="CW1945">
        <v>9.16</v>
      </c>
      <c r="CX1945">
        <v>25.32</v>
      </c>
      <c r="CY1945" t="s">
        <v>2</v>
      </c>
      <c r="CZ1945" t="s">
        <v>8838</v>
      </c>
      <c r="DA1945" t="s">
        <v>8838</v>
      </c>
      <c r="DB1945" t="s">
        <v>8838</v>
      </c>
      <c r="DC1945">
        <v>2.64</v>
      </c>
      <c r="DD1945">
        <v>2.2200000000000002</v>
      </c>
      <c r="DE1945">
        <v>1.07</v>
      </c>
      <c r="DF1945">
        <v>1.1299999999999999</v>
      </c>
      <c r="DG1945">
        <v>1.34</v>
      </c>
      <c r="DH1945" t="s">
        <v>8838</v>
      </c>
      <c r="DI1945" t="s">
        <v>8838</v>
      </c>
      <c r="DJ1945" t="s">
        <v>8838</v>
      </c>
      <c r="DK1945" s="5" t="e">
        <f>(CL1945*3+CK1945*2+CJ1945)/6</f>
        <v>#VALUE!</v>
      </c>
      <c r="DL1945">
        <f>BG1945+(BG1945*(CF1945-8.25)/8.25)</f>
        <v>322.79272727272723</v>
      </c>
      <c r="DM1945">
        <f>BH1945+(BH1945*(CG1945-8.25)/8.25)</f>
        <v>517.76727272727271</v>
      </c>
      <c r="DN1945">
        <f>BI1945+(BI1945*(CH1945-8.25)/8.25)</f>
        <v>217.50787878787878</v>
      </c>
      <c r="DO1945">
        <f>BJ1945+(BJ1945*(CI1945-8.25)/8.25)</f>
        <v>-682.33939393939386</v>
      </c>
      <c r="DP1945" t="e">
        <f>BK1945+(BK1945*(CJ1945-8.25)/8.25)</f>
        <v>#VALUE!</v>
      </c>
      <c r="DQ1945" t="e">
        <f>BL1945+(BL1945*(CK1945-8.25)/8.25)</f>
        <v>#VALUE!</v>
      </c>
      <c r="DR1945" t="e">
        <f>BM1945+(BM1945*(CL1945-8.25)/8.25)</f>
        <v>#VALUE!</v>
      </c>
      <c r="DS1945" s="7">
        <f>DL1945*10^8/$H1945</f>
        <v>1966.013674778121</v>
      </c>
      <c r="DT1945" s="7">
        <f>DM1945*10^8/$H1945</f>
        <v>3153.533064808913</v>
      </c>
      <c r="DU1945" s="7">
        <f>DN1945*10^8/$H1945</f>
        <v>1324.7617679677558</v>
      </c>
      <c r="DV1945" s="7">
        <f>DO1945*10^8/$H1945</f>
        <v>-4155.8822922030749</v>
      </c>
      <c r="DW1945" s="7" t="e">
        <f>DP1945*10^8/$H1945</f>
        <v>#VALUE!</v>
      </c>
      <c r="DX1945" s="7" t="e">
        <f>DQ1945*10^8/$H1945</f>
        <v>#VALUE!</v>
      </c>
      <c r="DY1945" s="7" t="e">
        <f>DR1945*10^8/$H1945</f>
        <v>#VALUE!</v>
      </c>
      <c r="DZ1945" s="7">
        <f>DS1945*10^8/$H1945</f>
        <v>11974.277741855254</v>
      </c>
      <c r="EA1945" s="7" t="e">
        <f>DY1945*0.8</f>
        <v>#VALUE!</v>
      </c>
      <c r="EB1945" s="9" t="e">
        <f>F1945-#REF!</f>
        <v>#REF!</v>
      </c>
      <c r="EC1945" s="3" t="e">
        <f>EB1945/#REF!*100</f>
        <v>#REF!</v>
      </c>
      <c r="ED1945" s="3" t="e">
        <f>DX1945-F1945</f>
        <v>#VALUE!</v>
      </c>
      <c r="EE1945" s="11" t="e">
        <f>ED1945/F1945</f>
        <v>#VALUE!</v>
      </c>
      <c r="EF1945" s="3" t="e">
        <f>F1945-#REF!</f>
        <v>#REF!</v>
      </c>
    </row>
    <row r="1946" spans="1:136" hidden="1" x14ac:dyDescent="0.3">
      <c r="A1946">
        <v>1944</v>
      </c>
      <c r="B1946" s="17" t="s">
        <v>10783</v>
      </c>
      <c r="C1946" s="16" t="str">
        <f>"https://finance.naver.com/item/frgn.nhn?code="&amp;B1946</f>
        <v>https://finance.naver.com/item/frgn.nhn?code=058530</v>
      </c>
      <c r="D1946" t="s">
        <v>1989</v>
      </c>
      <c r="E1946" t="s">
        <v>8134</v>
      </c>
      <c r="F1946" s="18">
        <f>VALUE(LEFT(E1946,FIND("/",E1946)-1))</f>
        <v>1620</v>
      </c>
      <c r="G1946" s="6" t="s">
        <v>8135</v>
      </c>
      <c r="H1946" s="6">
        <f>VALUE(LEFT(G1946,FIND("/",G1946)-1)) + VALUE(MID(G1946,FIND("/",G1946)+1,LEN(G1946)))</f>
        <v>18078428</v>
      </c>
      <c r="I1946">
        <v>0</v>
      </c>
      <c r="J1946" s="1">
        <f>F1946*H1946/(10^8)</f>
        <v>292.87053359999999</v>
      </c>
      <c r="K1946">
        <v>598</v>
      </c>
      <c r="L1946">
        <v>967</v>
      </c>
      <c r="M1946">
        <v>707</v>
      </c>
      <c r="N1946">
        <v>411</v>
      </c>
      <c r="O1946">
        <v>201</v>
      </c>
      <c r="P1946" t="s">
        <v>8838</v>
      </c>
      <c r="Q1946" t="s">
        <v>8838</v>
      </c>
      <c r="R1946" t="s">
        <v>8838</v>
      </c>
      <c r="S1946">
        <v>39</v>
      </c>
      <c r="T1946">
        <v>-139</v>
      </c>
      <c r="U1946">
        <v>-143</v>
      </c>
      <c r="V1946">
        <v>49</v>
      </c>
      <c r="W1946">
        <v>-1</v>
      </c>
      <c r="X1946" t="s">
        <v>8838</v>
      </c>
      <c r="Y1946" t="s">
        <v>8838</v>
      </c>
      <c r="Z1946" t="s">
        <v>8838</v>
      </c>
      <c r="AA1946">
        <v>1</v>
      </c>
      <c r="AB1946">
        <v>-238</v>
      </c>
      <c r="AC1946">
        <v>-174</v>
      </c>
      <c r="AD1946">
        <v>-275</v>
      </c>
      <c r="AE1946">
        <v>-69</v>
      </c>
      <c r="AF1946" t="s">
        <v>8838</v>
      </c>
      <c r="AG1946" t="s">
        <v>8838</v>
      </c>
      <c r="AH1946" t="s">
        <v>8838</v>
      </c>
      <c r="AI1946">
        <v>947</v>
      </c>
      <c r="AJ1946" s="1">
        <v>1317</v>
      </c>
      <c r="AK1946" s="1">
        <v>1714</v>
      </c>
      <c r="AL1946" s="1">
        <v>1478</v>
      </c>
      <c r="AM1946" s="1">
        <v>1326</v>
      </c>
      <c r="AN1946" t="s">
        <v>8838</v>
      </c>
      <c r="AO1946" t="s">
        <v>8838</v>
      </c>
      <c r="AP1946" t="s">
        <v>8838</v>
      </c>
      <c r="AQ1946">
        <v>436</v>
      </c>
      <c r="AR1946">
        <v>846</v>
      </c>
      <c r="AS1946" s="1">
        <v>1173</v>
      </c>
      <c r="AT1946">
        <v>963</v>
      </c>
      <c r="AU1946">
        <v>737</v>
      </c>
      <c r="AV1946" t="s">
        <v>8838</v>
      </c>
      <c r="AW1946" t="s">
        <v>8838</v>
      </c>
      <c r="AX1946" t="s">
        <v>8838</v>
      </c>
      <c r="AY1946">
        <v>511</v>
      </c>
      <c r="AZ1946">
        <v>471</v>
      </c>
      <c r="BA1946">
        <v>541</v>
      </c>
      <c r="BB1946">
        <v>515</v>
      </c>
      <c r="BC1946">
        <v>588</v>
      </c>
      <c r="BD1946" t="s">
        <v>8838</v>
      </c>
      <c r="BE1946" t="s">
        <v>8838</v>
      </c>
      <c r="BF1946" t="s">
        <v>8838</v>
      </c>
      <c r="BG1946">
        <v>474</v>
      </c>
      <c r="BH1946">
        <v>472</v>
      </c>
      <c r="BI1946">
        <v>541</v>
      </c>
      <c r="BJ1946">
        <v>515</v>
      </c>
      <c r="BK1946">
        <v>588</v>
      </c>
      <c r="BL1946" t="s">
        <v>8838</v>
      </c>
      <c r="BM1946" t="s">
        <v>8838</v>
      </c>
      <c r="BN1946" t="s">
        <v>8838</v>
      </c>
      <c r="BO1946">
        <v>173</v>
      </c>
      <c r="BP1946">
        <v>273</v>
      </c>
      <c r="BQ1946">
        <v>294</v>
      </c>
      <c r="BR1946">
        <v>516</v>
      </c>
      <c r="BS1946">
        <v>654</v>
      </c>
      <c r="BT1946" t="s">
        <v>8838</v>
      </c>
      <c r="BU1946" t="s">
        <v>8838</v>
      </c>
      <c r="BV1946" t="s">
        <v>8838</v>
      </c>
      <c r="BW1946">
        <v>0.1</v>
      </c>
      <c r="BX1946">
        <v>-21</v>
      </c>
      <c r="BY1946">
        <v>-11.5</v>
      </c>
      <c r="BZ1946">
        <v>-17.22</v>
      </c>
      <c r="CA1946">
        <v>-4.91</v>
      </c>
      <c r="CB1946" t="s">
        <v>8838</v>
      </c>
      <c r="CC1946" t="s">
        <v>8838</v>
      </c>
      <c r="CD1946" t="s">
        <v>8838</v>
      </c>
      <c r="CE1946">
        <v>-3.01</v>
      </c>
      <c r="CF1946">
        <v>-42.36</v>
      </c>
      <c r="CG1946">
        <v>-26.68</v>
      </c>
      <c r="CH1946">
        <v>-52.05</v>
      </c>
      <c r="CI1946">
        <v>-12.47</v>
      </c>
      <c r="CJ1946" t="s">
        <v>8838</v>
      </c>
      <c r="CK1946" t="s">
        <v>8838</v>
      </c>
      <c r="CL1946" t="s">
        <v>8838</v>
      </c>
      <c r="CM1946">
        <v>-349</v>
      </c>
      <c r="CN1946" s="1">
        <v>-5508</v>
      </c>
      <c r="CO1946" s="1">
        <v>-2299</v>
      </c>
      <c r="CP1946" s="1">
        <v>-2665</v>
      </c>
      <c r="CQ1946">
        <v>-526</v>
      </c>
      <c r="CR1946" t="s">
        <v>8838</v>
      </c>
      <c r="CS1946" t="s">
        <v>8838</v>
      </c>
      <c r="CT1946" t="s">
        <v>8838</v>
      </c>
      <c r="CU1946" t="s">
        <v>2</v>
      </c>
      <c r="CV1946" t="s">
        <v>2</v>
      </c>
      <c r="CW1946" t="s">
        <v>2</v>
      </c>
      <c r="CX1946" t="s">
        <v>2</v>
      </c>
      <c r="CY1946" t="s">
        <v>2</v>
      </c>
      <c r="CZ1946" t="s">
        <v>8838</v>
      </c>
      <c r="DA1946" t="s">
        <v>8838</v>
      </c>
      <c r="DB1946" t="s">
        <v>8838</v>
      </c>
      <c r="DC1946">
        <v>2.58</v>
      </c>
      <c r="DD1946">
        <v>0.97</v>
      </c>
      <c r="DE1946">
        <v>1.08</v>
      </c>
      <c r="DF1946">
        <v>0.64</v>
      </c>
      <c r="DG1946">
        <v>0.36</v>
      </c>
      <c r="DH1946" t="s">
        <v>8838</v>
      </c>
      <c r="DI1946" t="s">
        <v>8838</v>
      </c>
      <c r="DJ1946" t="s">
        <v>8838</v>
      </c>
      <c r="DK1946" s="5" t="e">
        <f>(CL1946*3+CK1946*2+CJ1946)/6</f>
        <v>#VALUE!</v>
      </c>
      <c r="DL1946">
        <f>BG1946+(BG1946*(CF1946-8.25)/8.25)</f>
        <v>-2433.7745454545452</v>
      </c>
      <c r="DM1946">
        <f>BH1946+(BH1946*(CG1946-8.25)/8.25)</f>
        <v>-1526.4193939393938</v>
      </c>
      <c r="DN1946">
        <f>BI1946+(BI1946*(CH1946-8.25)/8.25)</f>
        <v>-3413.2181818181816</v>
      </c>
      <c r="DO1946">
        <f>BJ1946+(BJ1946*(CI1946-8.25)/8.25)</f>
        <v>-778.43030303030287</v>
      </c>
      <c r="DP1946" t="e">
        <f>BK1946+(BK1946*(CJ1946-8.25)/8.25)</f>
        <v>#VALUE!</v>
      </c>
      <c r="DQ1946" t="e">
        <f>BL1946+(BL1946*(CK1946-8.25)/8.25)</f>
        <v>#VALUE!</v>
      </c>
      <c r="DR1946" t="e">
        <f>BM1946+(BM1946*(CL1946-8.25)/8.25)</f>
        <v>#VALUE!</v>
      </c>
      <c r="DS1946" s="7">
        <f>DL1946*10^8/$H1946</f>
        <v>-13462.312903835142</v>
      </c>
      <c r="DT1946" s="7">
        <f>DM1946*10^8/$H1946</f>
        <v>-8443.3192639282242</v>
      </c>
      <c r="DU1946" s="7">
        <f>DN1946*10^8/$H1946</f>
        <v>-18880.060710025129</v>
      </c>
      <c r="DV1946" s="7">
        <f>DO1946*10^8/$H1946</f>
        <v>-4305.8517202397406</v>
      </c>
      <c r="DW1946" s="7" t="e">
        <f>DP1946*10^8/$H1946</f>
        <v>#VALUE!</v>
      </c>
      <c r="DX1946" s="7" t="e">
        <f>DQ1946*10^8/$H1946</f>
        <v>#VALUE!</v>
      </c>
      <c r="DY1946" s="7" t="e">
        <f>DR1946*10^8/$H1946</f>
        <v>#VALUE!</v>
      </c>
      <c r="DZ1946" s="7">
        <f>DS1946*10^8/$H1946</f>
        <v>-74466.169867397446</v>
      </c>
      <c r="EA1946" s="7" t="e">
        <f>DY1946*0.8</f>
        <v>#VALUE!</v>
      </c>
      <c r="EB1946" s="9" t="e">
        <f>F1946-#REF!</f>
        <v>#REF!</v>
      </c>
      <c r="EC1946" s="3" t="e">
        <f>EB1946/#REF!*100</f>
        <v>#REF!</v>
      </c>
      <c r="ED1946" s="3" t="e">
        <f>DX1946-F1946</f>
        <v>#VALUE!</v>
      </c>
      <c r="EE1946" s="11" t="e">
        <f>ED1946/F1946</f>
        <v>#VALUE!</v>
      </c>
      <c r="EF1946" s="3" t="e">
        <f>F1946-#REF!</f>
        <v>#REF!</v>
      </c>
    </row>
    <row r="1947" spans="1:136" hidden="1" x14ac:dyDescent="0.3">
      <c r="A1947">
        <v>1945</v>
      </c>
      <c r="B1947" s="17" t="s">
        <v>10784</v>
      </c>
      <c r="C1947" s="16" t="str">
        <f>"https://finance.naver.com/item/frgn.nhn?code="&amp;B1947</f>
        <v>https://finance.naver.com/item/frgn.nhn?code=049720</v>
      </c>
      <c r="D1947" t="s">
        <v>1990</v>
      </c>
      <c r="E1947" t="s">
        <v>8136</v>
      </c>
      <c r="F1947" s="18">
        <f>VALUE(LEFT(E1947,FIND("/",E1947)-1))</f>
        <v>9140</v>
      </c>
      <c r="G1947" s="6" t="s">
        <v>8137</v>
      </c>
      <c r="H1947" s="6">
        <f>VALUE(LEFT(G1947,FIND("/",G1947)-1)) + VALUE(MID(G1947,FIND("/",G1947)+1,LEN(G1947)))</f>
        <v>14300000</v>
      </c>
      <c r="I1947">
        <v>0</v>
      </c>
      <c r="J1947" s="1">
        <f>F1947*H1947/(10^8)</f>
        <v>1307.02</v>
      </c>
      <c r="K1947">
        <v>849</v>
      </c>
      <c r="L1947">
        <v>878</v>
      </c>
      <c r="M1947" s="1">
        <v>1035</v>
      </c>
      <c r="N1947" s="1">
        <v>1165</v>
      </c>
      <c r="O1947" s="1">
        <v>1332</v>
      </c>
      <c r="P1947" t="s">
        <v>8838</v>
      </c>
      <c r="Q1947" t="s">
        <v>8838</v>
      </c>
      <c r="R1947" t="s">
        <v>8838</v>
      </c>
      <c r="S1947">
        <v>54</v>
      </c>
      <c r="T1947">
        <v>50</v>
      </c>
      <c r="U1947">
        <v>73</v>
      </c>
      <c r="V1947">
        <v>81</v>
      </c>
      <c r="W1947">
        <v>105</v>
      </c>
      <c r="X1947" t="s">
        <v>8838</v>
      </c>
      <c r="Y1947" t="s">
        <v>8838</v>
      </c>
      <c r="Z1947" t="s">
        <v>8838</v>
      </c>
      <c r="AA1947">
        <v>37</v>
      </c>
      <c r="AB1947">
        <v>36</v>
      </c>
      <c r="AC1947">
        <v>47</v>
      </c>
      <c r="AD1947">
        <v>66</v>
      </c>
      <c r="AE1947">
        <v>103</v>
      </c>
      <c r="AF1947" t="s">
        <v>8838</v>
      </c>
      <c r="AG1947" t="s">
        <v>8838</v>
      </c>
      <c r="AH1947" t="s">
        <v>8838</v>
      </c>
      <c r="AI1947">
        <v>274</v>
      </c>
      <c r="AJ1947">
        <v>272</v>
      </c>
      <c r="AK1947">
        <v>330</v>
      </c>
      <c r="AL1947">
        <v>487</v>
      </c>
      <c r="AM1947">
        <v>703</v>
      </c>
      <c r="AN1947" t="s">
        <v>8838</v>
      </c>
      <c r="AO1947" t="s">
        <v>8838</v>
      </c>
      <c r="AP1947" t="s">
        <v>8838</v>
      </c>
      <c r="AQ1947">
        <v>106</v>
      </c>
      <c r="AR1947">
        <v>99</v>
      </c>
      <c r="AS1947">
        <v>138</v>
      </c>
      <c r="AT1947">
        <v>262</v>
      </c>
      <c r="AU1947">
        <v>412</v>
      </c>
      <c r="AV1947" t="s">
        <v>8838</v>
      </c>
      <c r="AW1947" t="s">
        <v>8838</v>
      </c>
      <c r="AX1947" t="s">
        <v>8838</v>
      </c>
      <c r="AY1947">
        <v>168</v>
      </c>
      <c r="AZ1947">
        <v>173</v>
      </c>
      <c r="BA1947">
        <v>192</v>
      </c>
      <c r="BB1947">
        <v>225</v>
      </c>
      <c r="BC1947">
        <v>292</v>
      </c>
      <c r="BD1947" t="s">
        <v>8838</v>
      </c>
      <c r="BE1947" t="s">
        <v>8838</v>
      </c>
      <c r="BF1947" t="s">
        <v>8838</v>
      </c>
      <c r="BG1947">
        <v>167</v>
      </c>
      <c r="BH1947">
        <v>173</v>
      </c>
      <c r="BI1947">
        <v>192</v>
      </c>
      <c r="BJ1947">
        <v>225</v>
      </c>
      <c r="BK1947">
        <v>292</v>
      </c>
      <c r="BL1947" t="s">
        <v>8838</v>
      </c>
      <c r="BM1947" t="s">
        <v>8838</v>
      </c>
      <c r="BN1947" t="s">
        <v>8838</v>
      </c>
      <c r="BO1947">
        <v>72</v>
      </c>
      <c r="BP1947">
        <v>72</v>
      </c>
      <c r="BQ1947">
        <v>72</v>
      </c>
      <c r="BR1947">
        <v>72</v>
      </c>
      <c r="BS1947">
        <v>72</v>
      </c>
      <c r="BT1947" t="s">
        <v>8838</v>
      </c>
      <c r="BU1947" t="s">
        <v>8838</v>
      </c>
      <c r="BV1947" t="s">
        <v>8838</v>
      </c>
      <c r="BW1947">
        <v>14.12</v>
      </c>
      <c r="BX1947">
        <v>13.12</v>
      </c>
      <c r="BY1947">
        <v>15.54</v>
      </c>
      <c r="BZ1947">
        <v>16.21</v>
      </c>
      <c r="CA1947">
        <v>17.29</v>
      </c>
      <c r="CB1947" t="s">
        <v>8838</v>
      </c>
      <c r="CC1947" t="s">
        <v>8838</v>
      </c>
      <c r="CD1947" t="s">
        <v>8838</v>
      </c>
      <c r="CE1947">
        <v>23.34</v>
      </c>
      <c r="CF1947">
        <v>21.07</v>
      </c>
      <c r="CG1947">
        <v>25.63</v>
      </c>
      <c r="CH1947">
        <v>31.75</v>
      </c>
      <c r="CI1947">
        <v>39.79</v>
      </c>
      <c r="CJ1947" t="s">
        <v>8838</v>
      </c>
      <c r="CK1947" t="s">
        <v>8838</v>
      </c>
      <c r="CL1947" t="s">
        <v>8838</v>
      </c>
      <c r="CM1947">
        <v>260</v>
      </c>
      <c r="CN1947">
        <v>251</v>
      </c>
      <c r="CO1947">
        <v>327</v>
      </c>
      <c r="CP1947">
        <v>463</v>
      </c>
      <c r="CQ1947">
        <v>720</v>
      </c>
      <c r="CR1947" t="s">
        <v>8838</v>
      </c>
      <c r="CS1947" t="s">
        <v>8838</v>
      </c>
      <c r="CT1947" t="s">
        <v>8838</v>
      </c>
      <c r="CU1947">
        <v>10.42</v>
      </c>
      <c r="CV1947">
        <v>12.11</v>
      </c>
      <c r="CW1947">
        <v>11.6</v>
      </c>
      <c r="CX1947">
        <v>10.67</v>
      </c>
      <c r="CY1947">
        <v>8.2899999999999991</v>
      </c>
      <c r="CZ1947" t="s">
        <v>8838</v>
      </c>
      <c r="DA1947" t="s">
        <v>8838</v>
      </c>
      <c r="DB1947" t="s">
        <v>8838</v>
      </c>
      <c r="DC1947">
        <v>2.2999999999999998</v>
      </c>
      <c r="DD1947">
        <v>2.48</v>
      </c>
      <c r="DE1947">
        <v>2.8</v>
      </c>
      <c r="DF1947">
        <v>3.11</v>
      </c>
      <c r="DG1947">
        <v>2.91</v>
      </c>
      <c r="DH1947" t="s">
        <v>8838</v>
      </c>
      <c r="DI1947" t="s">
        <v>8838</v>
      </c>
      <c r="DJ1947" t="s">
        <v>8838</v>
      </c>
      <c r="DK1947" s="5" t="e">
        <f>(CL1947*3+CK1947*2+CJ1947)/6</f>
        <v>#VALUE!</v>
      </c>
      <c r="DL1947">
        <f>BG1947+(BG1947*(CF1947-8.25)/8.25)</f>
        <v>426.50787878787878</v>
      </c>
      <c r="DM1947">
        <f>BH1947+(BH1947*(CG1947-8.25)/8.25)</f>
        <v>537.45333333333338</v>
      </c>
      <c r="DN1947">
        <f>BI1947+(BI1947*(CH1947-8.25)/8.25)</f>
        <v>738.90909090909088</v>
      </c>
      <c r="DO1947">
        <f>BJ1947+(BJ1947*(CI1947-8.25)/8.25)</f>
        <v>1085.181818181818</v>
      </c>
      <c r="DP1947" t="e">
        <f>BK1947+(BK1947*(CJ1947-8.25)/8.25)</f>
        <v>#VALUE!</v>
      </c>
      <c r="DQ1947" t="e">
        <f>BL1947+(BL1947*(CK1947-8.25)/8.25)</f>
        <v>#VALUE!</v>
      </c>
      <c r="DR1947" t="e">
        <f>BM1947+(BM1947*(CL1947-8.25)/8.25)</f>
        <v>#VALUE!</v>
      </c>
      <c r="DS1947" s="7">
        <f>DL1947*10^8/$H1947</f>
        <v>2982.5725789362155</v>
      </c>
      <c r="DT1947" s="7">
        <f>DM1947*10^8/$H1947</f>
        <v>3758.4149184149187</v>
      </c>
      <c r="DU1947" s="7">
        <f>DN1947*10^8/$H1947</f>
        <v>5167.1964399237122</v>
      </c>
      <c r="DV1947" s="7">
        <f>DO1947*10^8/$H1947</f>
        <v>7588.6840432294975</v>
      </c>
      <c r="DW1947" s="7" t="e">
        <f>DP1947*10^8/$H1947</f>
        <v>#VALUE!</v>
      </c>
      <c r="DX1947" s="7" t="e">
        <f>DQ1947*10^8/$H1947</f>
        <v>#VALUE!</v>
      </c>
      <c r="DY1947" s="7" t="e">
        <f>DR1947*10^8/$H1947</f>
        <v>#VALUE!</v>
      </c>
      <c r="DZ1947" s="7">
        <f>DS1947*10^8/$H1947</f>
        <v>20857.150901651854</v>
      </c>
      <c r="EA1947" s="7" t="e">
        <f>DY1947*0.8</f>
        <v>#VALUE!</v>
      </c>
      <c r="EB1947" s="9" t="e">
        <f>F1947-#REF!</f>
        <v>#REF!</v>
      </c>
      <c r="EC1947" s="3" t="e">
        <f>EB1947/#REF!*100</f>
        <v>#REF!</v>
      </c>
      <c r="ED1947" s="3" t="e">
        <f>DX1947-F1947</f>
        <v>#VALUE!</v>
      </c>
      <c r="EE1947" s="11" t="e">
        <f>ED1947/F1947</f>
        <v>#VALUE!</v>
      </c>
      <c r="EF1947" s="3" t="e">
        <f>F1947-#REF!</f>
        <v>#REF!</v>
      </c>
    </row>
    <row r="1948" spans="1:136" hidden="1" x14ac:dyDescent="0.3">
      <c r="A1948">
        <v>1946</v>
      </c>
      <c r="B1948" s="17" t="s">
        <v>10785</v>
      </c>
      <c r="C1948" s="16" t="str">
        <f>"https://finance.naver.com/item/frgn.nhn?code="&amp;B1948</f>
        <v>https://finance.naver.com/item/frgn.nhn?code=052670</v>
      </c>
      <c r="D1948" t="s">
        <v>1991</v>
      </c>
      <c r="E1948" t="s">
        <v>8138</v>
      </c>
      <c r="F1948" s="18">
        <f>VALUE(LEFT(E1948,FIND("/",E1948)-1))</f>
        <v>4130</v>
      </c>
      <c r="G1948" s="6" t="s">
        <v>8139</v>
      </c>
      <c r="H1948" s="6">
        <f>VALUE(LEFT(G1948,FIND("/",G1948)-1)) + VALUE(MID(G1948,FIND("/",G1948)+1,LEN(G1948)))</f>
        <v>29129064</v>
      </c>
      <c r="I1948">
        <v>0</v>
      </c>
      <c r="J1948" s="1">
        <f>F1948*H1948/(10^8)</f>
        <v>1203.0303432000001</v>
      </c>
      <c r="K1948">
        <v>358</v>
      </c>
      <c r="L1948">
        <v>280</v>
      </c>
      <c r="M1948">
        <v>278</v>
      </c>
      <c r="N1948">
        <v>230</v>
      </c>
      <c r="O1948">
        <v>190</v>
      </c>
      <c r="P1948" t="s">
        <v>8838</v>
      </c>
      <c r="Q1948" t="s">
        <v>8838</v>
      </c>
      <c r="R1948" t="s">
        <v>8838</v>
      </c>
      <c r="S1948">
        <v>8</v>
      </c>
      <c r="T1948">
        <v>11</v>
      </c>
      <c r="U1948">
        <v>14</v>
      </c>
      <c r="V1948">
        <v>5</v>
      </c>
      <c r="W1948">
        <v>-5</v>
      </c>
      <c r="X1948" t="s">
        <v>8838</v>
      </c>
      <c r="Y1948" t="s">
        <v>8838</v>
      </c>
      <c r="Z1948" t="s">
        <v>8838</v>
      </c>
      <c r="AA1948">
        <v>10</v>
      </c>
      <c r="AB1948">
        <v>8</v>
      </c>
      <c r="AC1948">
        <v>10</v>
      </c>
      <c r="AD1948">
        <v>20</v>
      </c>
      <c r="AE1948">
        <v>10</v>
      </c>
      <c r="AF1948" t="s">
        <v>8838</v>
      </c>
      <c r="AG1948" t="s">
        <v>8838</v>
      </c>
      <c r="AH1948" t="s">
        <v>8838</v>
      </c>
      <c r="AI1948">
        <v>382</v>
      </c>
      <c r="AJ1948">
        <v>329</v>
      </c>
      <c r="AK1948">
        <v>323</v>
      </c>
      <c r="AL1948">
        <v>346</v>
      </c>
      <c r="AM1948">
        <v>426</v>
      </c>
      <c r="AN1948" t="s">
        <v>8838</v>
      </c>
      <c r="AO1948" t="s">
        <v>8838</v>
      </c>
      <c r="AP1948" t="s">
        <v>8838</v>
      </c>
      <c r="AQ1948">
        <v>40</v>
      </c>
      <c r="AR1948">
        <v>25</v>
      </c>
      <c r="AS1948">
        <v>26</v>
      </c>
      <c r="AT1948">
        <v>30</v>
      </c>
      <c r="AU1948">
        <v>44</v>
      </c>
      <c r="AV1948" t="s">
        <v>8838</v>
      </c>
      <c r="AW1948" t="s">
        <v>8838</v>
      </c>
      <c r="AX1948" t="s">
        <v>8838</v>
      </c>
      <c r="AY1948">
        <v>342</v>
      </c>
      <c r="AZ1948">
        <v>304</v>
      </c>
      <c r="BA1948">
        <v>297</v>
      </c>
      <c r="BB1948">
        <v>316</v>
      </c>
      <c r="BC1948">
        <v>382</v>
      </c>
      <c r="BD1948" t="s">
        <v>8838</v>
      </c>
      <c r="BE1948" t="s">
        <v>8838</v>
      </c>
      <c r="BF1948" t="s">
        <v>8838</v>
      </c>
      <c r="BG1948">
        <v>342</v>
      </c>
      <c r="BH1948">
        <v>304</v>
      </c>
      <c r="BI1948">
        <v>297</v>
      </c>
      <c r="BJ1948">
        <v>316</v>
      </c>
      <c r="BK1948">
        <v>382</v>
      </c>
      <c r="BL1948" t="s">
        <v>8838</v>
      </c>
      <c r="BM1948" t="s">
        <v>8838</v>
      </c>
      <c r="BN1948" t="s">
        <v>8838</v>
      </c>
      <c r="BO1948">
        <v>75</v>
      </c>
      <c r="BP1948">
        <v>75</v>
      </c>
      <c r="BQ1948">
        <v>75</v>
      </c>
      <c r="BR1948">
        <v>75</v>
      </c>
      <c r="BS1948">
        <v>75</v>
      </c>
      <c r="BT1948" t="s">
        <v>8838</v>
      </c>
      <c r="BU1948" t="s">
        <v>8838</v>
      </c>
      <c r="BV1948" t="s">
        <v>8838</v>
      </c>
      <c r="BW1948">
        <v>2.62</v>
      </c>
      <c r="BX1948">
        <v>2.2200000000000002</v>
      </c>
      <c r="BY1948">
        <v>3.19</v>
      </c>
      <c r="BZ1948">
        <v>6.1</v>
      </c>
      <c r="CA1948">
        <v>2.57</v>
      </c>
      <c r="CB1948" t="s">
        <v>8838</v>
      </c>
      <c r="CC1948" t="s">
        <v>8838</v>
      </c>
      <c r="CD1948" t="s">
        <v>8838</v>
      </c>
      <c r="CE1948">
        <v>3</v>
      </c>
      <c r="CF1948">
        <v>2.44</v>
      </c>
      <c r="CG1948">
        <v>3.46</v>
      </c>
      <c r="CH1948">
        <v>6.67</v>
      </c>
      <c r="CI1948">
        <v>2.85</v>
      </c>
      <c r="CJ1948" t="s">
        <v>8838</v>
      </c>
      <c r="CK1948" t="s">
        <v>8838</v>
      </c>
      <c r="CL1948" t="s">
        <v>8838</v>
      </c>
      <c r="CM1948">
        <v>35</v>
      </c>
      <c r="CN1948">
        <v>27</v>
      </c>
      <c r="CO1948">
        <v>36</v>
      </c>
      <c r="CP1948">
        <v>70</v>
      </c>
      <c r="CQ1948">
        <v>34</v>
      </c>
      <c r="CR1948" t="s">
        <v>8838</v>
      </c>
      <c r="CS1948" t="s">
        <v>8838</v>
      </c>
      <c r="CT1948" t="s">
        <v>8838</v>
      </c>
      <c r="CU1948">
        <v>67.97</v>
      </c>
      <c r="CV1948">
        <v>78.87</v>
      </c>
      <c r="CW1948">
        <v>54.86</v>
      </c>
      <c r="CX1948">
        <v>50.93</v>
      </c>
      <c r="CY1948">
        <v>114.37</v>
      </c>
      <c r="CZ1948" t="s">
        <v>8838</v>
      </c>
      <c r="DA1948" t="s">
        <v>8838</v>
      </c>
      <c r="DB1948" t="s">
        <v>8838</v>
      </c>
      <c r="DC1948">
        <v>2.0099999999999998</v>
      </c>
      <c r="DD1948">
        <v>1.78</v>
      </c>
      <c r="DE1948">
        <v>1.58</v>
      </c>
      <c r="DF1948">
        <v>2.73</v>
      </c>
      <c r="DG1948">
        <v>2.72</v>
      </c>
      <c r="DH1948" t="s">
        <v>8838</v>
      </c>
      <c r="DI1948" t="s">
        <v>8838</v>
      </c>
      <c r="DJ1948" t="s">
        <v>8838</v>
      </c>
      <c r="DK1948" s="5" t="e">
        <f>(CL1948*3+CK1948*2+CJ1948)/6</f>
        <v>#VALUE!</v>
      </c>
      <c r="DL1948">
        <f>BG1948+(BG1948*(CF1948-8.25)/8.25)</f>
        <v>101.14909090909089</v>
      </c>
      <c r="DM1948">
        <f>BH1948+(BH1948*(CG1948-8.25)/8.25)</f>
        <v>127.49575757575758</v>
      </c>
      <c r="DN1948">
        <f>BI1948+(BI1948*(CH1948-8.25)/8.25)</f>
        <v>240.12</v>
      </c>
      <c r="DO1948">
        <f>BJ1948+(BJ1948*(CI1948-8.25)/8.25)</f>
        <v>109.16363636363636</v>
      </c>
      <c r="DP1948" t="e">
        <f>BK1948+(BK1948*(CJ1948-8.25)/8.25)</f>
        <v>#VALUE!</v>
      </c>
      <c r="DQ1948" t="e">
        <f>BL1948+(BL1948*(CK1948-8.25)/8.25)</f>
        <v>#VALUE!</v>
      </c>
      <c r="DR1948" t="e">
        <f>BM1948+(BM1948*(CL1948-8.25)/8.25)</f>
        <v>#VALUE!</v>
      </c>
      <c r="DS1948" s="7">
        <f>DL1948*10^8/$H1948</f>
        <v>347.24456271266007</v>
      </c>
      <c r="DT1948" s="7">
        <f>DM1948*10^8/$H1948</f>
        <v>437.69259999482847</v>
      </c>
      <c r="DU1948" s="7">
        <f>DN1948*10^8/$H1948</f>
        <v>824.33132763895196</v>
      </c>
      <c r="DV1948" s="7">
        <f>DO1948*10^8/$H1948</f>
        <v>374.75847615164139</v>
      </c>
      <c r="DW1948" s="7" t="e">
        <f>DP1948*10^8/$H1948</f>
        <v>#VALUE!</v>
      </c>
      <c r="DX1948" s="7" t="e">
        <f>DQ1948*10^8/$H1948</f>
        <v>#VALUE!</v>
      </c>
      <c r="DY1948" s="7" t="e">
        <f>DR1948*10^8/$H1948</f>
        <v>#VALUE!</v>
      </c>
      <c r="DZ1948" s="7">
        <f>DS1948*10^8/$H1948</f>
        <v>1192.0896693167349</v>
      </c>
      <c r="EA1948" s="7" t="e">
        <f>DY1948*0.8</f>
        <v>#VALUE!</v>
      </c>
      <c r="EB1948" s="9" t="e">
        <f>F1948-#REF!</f>
        <v>#REF!</v>
      </c>
      <c r="EC1948" s="3" t="e">
        <f>EB1948/#REF!*100</f>
        <v>#REF!</v>
      </c>
      <c r="ED1948" s="3" t="e">
        <f>DX1948-F1948</f>
        <v>#VALUE!</v>
      </c>
      <c r="EE1948" s="11" t="e">
        <f>ED1948/F1948</f>
        <v>#VALUE!</v>
      </c>
      <c r="EF1948" s="3" t="e">
        <f>F1948-#REF!</f>
        <v>#REF!</v>
      </c>
    </row>
    <row r="1949" spans="1:136" x14ac:dyDescent="0.3">
      <c r="A1949">
        <v>1285</v>
      </c>
      <c r="B1949" s="17" t="s">
        <v>10124</v>
      </c>
      <c r="C1949" s="16" t="str">
        <f>"https://finance.naver.com/item/frgn.nhn?code="&amp;B1949</f>
        <v>https://finance.naver.com/item/frgn.nhn?code=217820</v>
      </c>
      <c r="D1949" t="s">
        <v>6541</v>
      </c>
      <c r="E1949" t="s">
        <v>6542</v>
      </c>
      <c r="F1949" s="18">
        <f>VALUE(LEFT(E1949,FIND("/",E1949)-1))</f>
        <v>10450</v>
      </c>
      <c r="G1949" s="6" t="s">
        <v>6543</v>
      </c>
      <c r="H1949" s="6">
        <f>VALUE(LEFT(G1949,FIND("/",G1949)-1)) + VALUE(MID(G1949,FIND("/",G1949)+1,LEN(G1949)))</f>
        <v>11513237</v>
      </c>
      <c r="I1949">
        <v>0</v>
      </c>
      <c r="J1949" s="1">
        <f>F1949*H1949/(10^8)</f>
        <v>1203.1332665</v>
      </c>
      <c r="K1949">
        <v>296</v>
      </c>
      <c r="L1949">
        <v>422</v>
      </c>
      <c r="M1949">
        <v>506</v>
      </c>
      <c r="N1949">
        <v>651</v>
      </c>
      <c r="O1949">
        <v>666</v>
      </c>
      <c r="P1949" t="s">
        <v>8838</v>
      </c>
      <c r="Q1949" t="s">
        <v>8838</v>
      </c>
      <c r="R1949" t="s">
        <v>8838</v>
      </c>
      <c r="S1949">
        <v>22</v>
      </c>
      <c r="T1949">
        <v>23</v>
      </c>
      <c r="U1949">
        <v>30</v>
      </c>
      <c r="V1949">
        <v>56</v>
      </c>
      <c r="W1949">
        <v>68</v>
      </c>
      <c r="X1949" t="s">
        <v>8838</v>
      </c>
      <c r="Y1949" t="s">
        <v>8838</v>
      </c>
      <c r="Z1949" t="s">
        <v>8838</v>
      </c>
      <c r="AA1949">
        <v>21</v>
      </c>
      <c r="AB1949">
        <v>10</v>
      </c>
      <c r="AC1949">
        <v>32</v>
      </c>
      <c r="AD1949">
        <v>43</v>
      </c>
      <c r="AE1949">
        <v>38</v>
      </c>
      <c r="AF1949" t="s">
        <v>8838</v>
      </c>
      <c r="AG1949" t="s">
        <v>8838</v>
      </c>
      <c r="AH1949" t="s">
        <v>8838</v>
      </c>
      <c r="AI1949">
        <v>337</v>
      </c>
      <c r="AJ1949">
        <v>619</v>
      </c>
      <c r="AK1949">
        <v>730</v>
      </c>
      <c r="AL1949" s="1">
        <v>1074</v>
      </c>
      <c r="AM1949">
        <v>956</v>
      </c>
      <c r="AN1949" t="s">
        <v>8838</v>
      </c>
      <c r="AO1949" t="s">
        <v>8838</v>
      </c>
      <c r="AP1949" t="s">
        <v>8838</v>
      </c>
      <c r="AQ1949">
        <v>102</v>
      </c>
      <c r="AR1949">
        <v>380</v>
      </c>
      <c r="AS1949">
        <v>459</v>
      </c>
      <c r="AT1949">
        <v>752</v>
      </c>
      <c r="AU1949">
        <v>549</v>
      </c>
      <c r="AV1949" t="s">
        <v>8838</v>
      </c>
      <c r="AW1949" t="s">
        <v>8838</v>
      </c>
      <c r="AX1949" t="s">
        <v>8838</v>
      </c>
      <c r="AY1949">
        <v>234</v>
      </c>
      <c r="AZ1949">
        <v>239</v>
      </c>
      <c r="BA1949">
        <v>271</v>
      </c>
      <c r="BB1949">
        <v>322</v>
      </c>
      <c r="BC1949">
        <v>408</v>
      </c>
      <c r="BD1949" t="s">
        <v>8838</v>
      </c>
      <c r="BE1949" t="s">
        <v>8838</v>
      </c>
      <c r="BF1949" t="s">
        <v>8838</v>
      </c>
      <c r="BG1949">
        <v>234</v>
      </c>
      <c r="BH1949">
        <v>239</v>
      </c>
      <c r="BI1949">
        <v>271</v>
      </c>
      <c r="BJ1949">
        <v>322</v>
      </c>
      <c r="BK1949">
        <v>408</v>
      </c>
      <c r="BL1949" t="s">
        <v>8838</v>
      </c>
      <c r="BM1949" t="s">
        <v>8838</v>
      </c>
      <c r="BN1949" t="s">
        <v>8838</v>
      </c>
      <c r="BO1949">
        <v>25</v>
      </c>
      <c r="BP1949">
        <v>25</v>
      </c>
      <c r="BQ1949">
        <v>25</v>
      </c>
      <c r="BR1949">
        <v>49</v>
      </c>
      <c r="BS1949">
        <v>54</v>
      </c>
      <c r="BT1949" t="s">
        <v>8838</v>
      </c>
      <c r="BU1949" t="s">
        <v>8838</v>
      </c>
      <c r="BV1949" t="s">
        <v>8838</v>
      </c>
      <c r="BW1949">
        <v>5.99</v>
      </c>
      <c r="BX1949">
        <v>2.08</v>
      </c>
      <c r="BY1949">
        <v>4.78</v>
      </c>
      <c r="BZ1949">
        <v>4.7699999999999996</v>
      </c>
      <c r="CA1949">
        <v>3.74</v>
      </c>
      <c r="CB1949" t="s">
        <v>8838</v>
      </c>
      <c r="CC1949" t="s">
        <v>8838</v>
      </c>
      <c r="CD1949" t="s">
        <v>8838</v>
      </c>
      <c r="CE1949">
        <v>9.15</v>
      </c>
      <c r="CF1949">
        <v>4.21</v>
      </c>
      <c r="CG1949">
        <v>12.64</v>
      </c>
      <c r="CH1949">
        <v>14.5</v>
      </c>
      <c r="CI1949">
        <v>10.41</v>
      </c>
      <c r="CJ1949" t="s">
        <v>8838</v>
      </c>
      <c r="CK1949" t="s">
        <v>8838</v>
      </c>
      <c r="CL1949" t="s">
        <v>8838</v>
      </c>
      <c r="CM1949">
        <v>212</v>
      </c>
      <c r="CN1949">
        <v>102</v>
      </c>
      <c r="CO1949">
        <v>329</v>
      </c>
      <c r="CP1949">
        <v>439</v>
      </c>
      <c r="CQ1949">
        <v>353</v>
      </c>
      <c r="CR1949" t="s">
        <v>8838</v>
      </c>
      <c r="CS1949" t="s">
        <v>8838</v>
      </c>
      <c r="CT1949" t="s">
        <v>8838</v>
      </c>
      <c r="CU1949">
        <v>24.21</v>
      </c>
      <c r="CV1949">
        <v>87.43</v>
      </c>
      <c r="CW1949">
        <v>15.19</v>
      </c>
      <c r="CX1949">
        <v>11.5</v>
      </c>
      <c r="CY1949">
        <v>30.13</v>
      </c>
      <c r="CZ1949" t="s">
        <v>8838</v>
      </c>
      <c r="DA1949" t="s">
        <v>8838</v>
      </c>
      <c r="DB1949" t="s">
        <v>8838</v>
      </c>
      <c r="DC1949">
        <v>2.14</v>
      </c>
      <c r="DD1949">
        <v>3.65</v>
      </c>
      <c r="DE1949">
        <v>1.8</v>
      </c>
      <c r="DF1949">
        <v>1.54</v>
      </c>
      <c r="DG1949">
        <v>2.81</v>
      </c>
      <c r="DH1949" t="s">
        <v>8838</v>
      </c>
      <c r="DI1949" t="s">
        <v>8838</v>
      </c>
      <c r="DJ1949" t="s">
        <v>8838</v>
      </c>
      <c r="DK1949" s="5" t="e">
        <f>(CL1949*3+CK1949*2+CJ1949)/6</f>
        <v>#VALUE!</v>
      </c>
      <c r="DL1949">
        <f>BG1949+(BG1949*(CF1949-8.25)/8.25)</f>
        <v>119.41090909090909</v>
      </c>
      <c r="DM1949">
        <f>BH1949+(BH1949*(CG1949-8.25)/8.25)</f>
        <v>366.17696969696971</v>
      </c>
      <c r="DN1949">
        <f>BI1949+(BI1949*(CH1949-8.25)/8.25)</f>
        <v>476.30303030303031</v>
      </c>
      <c r="DO1949">
        <f>BJ1949+(BJ1949*(CI1949-8.25)/8.25)</f>
        <v>406.30545454545455</v>
      </c>
      <c r="DP1949" t="e">
        <f>BK1949+(BK1949*(CJ1949-8.25)/8.25)</f>
        <v>#VALUE!</v>
      </c>
      <c r="DQ1949" t="e">
        <f>BL1949+(BL1949*(CK1949-8.25)/8.25)</f>
        <v>#VALUE!</v>
      </c>
      <c r="DR1949" t="e">
        <f>BM1949+(BM1949*(CL1949-8.25)/8.25)</f>
        <v>#VALUE!</v>
      </c>
      <c r="DS1949" s="7">
        <f>DL1949*10^8/$H1949</f>
        <v>1037.1619127697022</v>
      </c>
      <c r="DT1949" s="7">
        <f>DM1949*10^8/$H1949</f>
        <v>3180.4866841268854</v>
      </c>
      <c r="DU1949" s="7">
        <f>DN1949*10^8/$H1949</f>
        <v>4137.0036098712317</v>
      </c>
      <c r="DV1949" s="7">
        <f>DO1949*10^8/$H1949</f>
        <v>3529.0288434560548</v>
      </c>
      <c r="DW1949" s="7" t="e">
        <f>DP1949*10^8/$H1949</f>
        <v>#VALUE!</v>
      </c>
      <c r="DX1949" s="7" t="e">
        <f>DQ1949*10^8/$H1949</f>
        <v>#VALUE!</v>
      </c>
      <c r="DY1949" s="7" t="e">
        <f>DR1949*10^8/$H1949</f>
        <v>#VALUE!</v>
      </c>
      <c r="DZ1949" s="7">
        <f>DS1949*10^8/$H1949</f>
        <v>9008.4301467059358</v>
      </c>
      <c r="EA1949" s="7" t="e">
        <f>DY1949*0.8</f>
        <v>#VALUE!</v>
      </c>
      <c r="EB1949" s="9" t="e">
        <f>F1949-#REF!</f>
        <v>#REF!</v>
      </c>
      <c r="EC1949" s="3" t="e">
        <f>EB1949/#REF!*100</f>
        <v>#REF!</v>
      </c>
      <c r="ED1949" s="3" t="e">
        <f>DX1949-F1949</f>
        <v>#VALUE!</v>
      </c>
      <c r="EE1949" s="11" t="e">
        <f>ED1949/F1949</f>
        <v>#VALUE!</v>
      </c>
      <c r="EF1949" s="3" t="e">
        <f>F1949-#REF!</f>
        <v>#REF!</v>
      </c>
    </row>
    <row r="1950" spans="1:136" hidden="1" x14ac:dyDescent="0.3">
      <c r="A1950">
        <v>1948</v>
      </c>
      <c r="B1950" s="17" t="s">
        <v>10787</v>
      </c>
      <c r="C1950" s="16" t="str">
        <f>"https://finance.naver.com/item/frgn.nhn?code="&amp;B1950</f>
        <v>https://finance.naver.com/item/frgn.nhn?code=013990</v>
      </c>
      <c r="D1950" t="s">
        <v>1993</v>
      </c>
      <c r="E1950" t="s">
        <v>8142</v>
      </c>
      <c r="F1950" s="18">
        <f>VALUE(LEFT(E1950,FIND("/",E1950)-1))</f>
        <v>5600</v>
      </c>
      <c r="G1950" s="6" t="s">
        <v>8143</v>
      </c>
      <c r="H1950" s="6">
        <f>VALUE(LEFT(G1950,FIND("/",G1950)-1)) + VALUE(MID(G1950,FIND("/",G1950)+1,LEN(G1950)))</f>
        <v>32887536</v>
      </c>
      <c r="I1950">
        <v>0</v>
      </c>
      <c r="J1950" s="1">
        <f>F1950*H1950/(10^8)</f>
        <v>1841.702016</v>
      </c>
      <c r="K1950" s="1">
        <v>1503</v>
      </c>
      <c r="L1950" s="1">
        <v>1409</v>
      </c>
      <c r="M1950" s="1">
        <v>1129</v>
      </c>
      <c r="N1950" s="1">
        <v>1342</v>
      </c>
      <c r="O1950" s="1">
        <v>1225</v>
      </c>
      <c r="P1950" t="s">
        <v>8838</v>
      </c>
      <c r="Q1950" t="s">
        <v>8838</v>
      </c>
      <c r="R1950" t="s">
        <v>8838</v>
      </c>
      <c r="S1950">
        <v>16</v>
      </c>
      <c r="T1950">
        <v>-39</v>
      </c>
      <c r="U1950">
        <v>-144</v>
      </c>
      <c r="V1950">
        <v>-35</v>
      </c>
      <c r="W1950">
        <v>-39</v>
      </c>
      <c r="X1950" t="s">
        <v>8838</v>
      </c>
      <c r="Y1950" t="s">
        <v>8838</v>
      </c>
      <c r="Z1950" t="s">
        <v>8838</v>
      </c>
      <c r="AA1950">
        <v>19</v>
      </c>
      <c r="AB1950">
        <v>-49</v>
      </c>
      <c r="AC1950">
        <v>-156</v>
      </c>
      <c r="AD1950">
        <v>-158</v>
      </c>
      <c r="AE1950">
        <v>-20</v>
      </c>
      <c r="AF1950" t="s">
        <v>8838</v>
      </c>
      <c r="AG1950" t="s">
        <v>8838</v>
      </c>
      <c r="AH1950" t="s">
        <v>8838</v>
      </c>
      <c r="AI1950" s="1">
        <v>2261</v>
      </c>
      <c r="AJ1950" s="1">
        <v>2114</v>
      </c>
      <c r="AK1950" s="1">
        <v>1913</v>
      </c>
      <c r="AL1950" s="1">
        <v>1878</v>
      </c>
      <c r="AM1950" s="1">
        <v>1864</v>
      </c>
      <c r="AN1950" t="s">
        <v>8838</v>
      </c>
      <c r="AO1950" t="s">
        <v>8838</v>
      </c>
      <c r="AP1950" t="s">
        <v>8838</v>
      </c>
      <c r="AQ1950">
        <v>541</v>
      </c>
      <c r="AR1950">
        <v>445</v>
      </c>
      <c r="AS1950">
        <v>402</v>
      </c>
      <c r="AT1950">
        <v>528</v>
      </c>
      <c r="AU1950">
        <v>535</v>
      </c>
      <c r="AV1950" t="s">
        <v>8838</v>
      </c>
      <c r="AW1950" t="s">
        <v>8838</v>
      </c>
      <c r="AX1950" t="s">
        <v>8838</v>
      </c>
      <c r="AY1950" s="1">
        <v>1720</v>
      </c>
      <c r="AZ1950" s="1">
        <v>1670</v>
      </c>
      <c r="BA1950" s="1">
        <v>1511</v>
      </c>
      <c r="BB1950" s="1">
        <v>1350</v>
      </c>
      <c r="BC1950" s="1">
        <v>1329</v>
      </c>
      <c r="BD1950" t="s">
        <v>8838</v>
      </c>
      <c r="BE1950" t="s">
        <v>8838</v>
      </c>
      <c r="BF1950" t="s">
        <v>8838</v>
      </c>
      <c r="BG1950" s="1">
        <v>1717</v>
      </c>
      <c r="BH1950" s="1">
        <v>1671</v>
      </c>
      <c r="BI1950" s="1">
        <v>1511</v>
      </c>
      <c r="BJ1950" s="1">
        <v>1350</v>
      </c>
      <c r="BK1950" s="1">
        <v>1329</v>
      </c>
      <c r="BL1950" t="s">
        <v>8838</v>
      </c>
      <c r="BM1950" t="s">
        <v>8838</v>
      </c>
      <c r="BN1950" t="s">
        <v>8838</v>
      </c>
      <c r="BO1950">
        <v>164</v>
      </c>
      <c r="BP1950">
        <v>164</v>
      </c>
      <c r="BQ1950">
        <v>164</v>
      </c>
      <c r="BR1950">
        <v>164</v>
      </c>
      <c r="BS1950">
        <v>164</v>
      </c>
      <c r="BT1950" t="s">
        <v>8838</v>
      </c>
      <c r="BU1950" t="s">
        <v>8838</v>
      </c>
      <c r="BV1950" t="s">
        <v>8838</v>
      </c>
      <c r="BW1950">
        <v>0.83</v>
      </c>
      <c r="BX1950">
        <v>-2.2400000000000002</v>
      </c>
      <c r="BY1950">
        <v>-7.76</v>
      </c>
      <c r="BZ1950">
        <v>-8.34</v>
      </c>
      <c r="CA1950">
        <v>-1.05</v>
      </c>
      <c r="CB1950" t="s">
        <v>8838</v>
      </c>
      <c r="CC1950" t="s">
        <v>8838</v>
      </c>
      <c r="CD1950" t="s">
        <v>8838</v>
      </c>
      <c r="CE1950">
        <v>1.17</v>
      </c>
      <c r="CF1950">
        <v>-2.65</v>
      </c>
      <c r="CG1950">
        <v>-9.76</v>
      </c>
      <c r="CH1950">
        <v>-11.05</v>
      </c>
      <c r="CI1950">
        <v>-1.47</v>
      </c>
      <c r="CJ1950" t="s">
        <v>8838</v>
      </c>
      <c r="CK1950" t="s">
        <v>8838</v>
      </c>
      <c r="CL1950" t="s">
        <v>8838</v>
      </c>
      <c r="CM1950">
        <v>61</v>
      </c>
      <c r="CN1950">
        <v>-136</v>
      </c>
      <c r="CO1950">
        <v>-472</v>
      </c>
      <c r="CP1950">
        <v>-481</v>
      </c>
      <c r="CQ1950">
        <v>-60</v>
      </c>
      <c r="CR1950" t="s">
        <v>8838</v>
      </c>
      <c r="CS1950" t="s">
        <v>8838</v>
      </c>
      <c r="CT1950" t="s">
        <v>8838</v>
      </c>
      <c r="CU1950">
        <v>126.5</v>
      </c>
      <c r="CV1950" t="s">
        <v>2</v>
      </c>
      <c r="CW1950" t="s">
        <v>2</v>
      </c>
      <c r="CX1950" t="s">
        <v>2</v>
      </c>
      <c r="CY1950" t="s">
        <v>2</v>
      </c>
      <c r="CZ1950" t="s">
        <v>8838</v>
      </c>
      <c r="DA1950" t="s">
        <v>8838</v>
      </c>
      <c r="DB1950" t="s">
        <v>8838</v>
      </c>
      <c r="DC1950">
        <v>1.47</v>
      </c>
      <c r="DD1950">
        <v>1.1299999999999999</v>
      </c>
      <c r="DE1950">
        <v>0.82</v>
      </c>
      <c r="DF1950">
        <v>0.91</v>
      </c>
      <c r="DG1950">
        <v>0.82</v>
      </c>
      <c r="DH1950" t="s">
        <v>8838</v>
      </c>
      <c r="DI1950" t="s">
        <v>8838</v>
      </c>
      <c r="DJ1950" t="s">
        <v>8838</v>
      </c>
      <c r="DK1950" s="5" t="e">
        <f>(CL1950*3+CK1950*2+CJ1950)/6</f>
        <v>#VALUE!</v>
      </c>
      <c r="DL1950">
        <f>BG1950+(BG1950*(CF1950-8.25)/8.25)</f>
        <v>-551.5212121212121</v>
      </c>
      <c r="DM1950">
        <f>BH1950+(BH1950*(CG1950-8.25)/8.25)</f>
        <v>-1976.8436363636356</v>
      </c>
      <c r="DN1950">
        <f>BI1950+(BI1950*(CH1950-8.25)/8.25)</f>
        <v>-2023.8242424242421</v>
      </c>
      <c r="DO1950">
        <f>BJ1950+(BJ1950*(CI1950-8.25)/8.25)</f>
        <v>-240.5454545454545</v>
      </c>
      <c r="DP1950" t="e">
        <f>BK1950+(BK1950*(CJ1950-8.25)/8.25)</f>
        <v>#VALUE!</v>
      </c>
      <c r="DQ1950" t="e">
        <f>BL1950+(BL1950*(CK1950-8.25)/8.25)</f>
        <v>#VALUE!</v>
      </c>
      <c r="DR1950" t="e">
        <f>BM1950+(BM1950*(CL1950-8.25)/8.25)</f>
        <v>#VALUE!</v>
      </c>
      <c r="DS1950" s="7">
        <f>DL1950*10^8/$H1950</f>
        <v>-1676.9915876981847</v>
      </c>
      <c r="DT1950" s="7">
        <f>DM1950*10^8/$H1950</f>
        <v>-6010.9204786993942</v>
      </c>
      <c r="DU1950" s="7">
        <f>DN1950*10^8/$H1950</f>
        <v>-6153.7727922950571</v>
      </c>
      <c r="DV1950" s="7">
        <f>DO1950*10^8/$H1950</f>
        <v>-731.41829337854472</v>
      </c>
      <c r="DW1950" s="7" t="e">
        <f>DP1950*10^8/$H1950</f>
        <v>#VALUE!</v>
      </c>
      <c r="DX1950" s="7" t="e">
        <f>DQ1950*10^8/$H1950</f>
        <v>#VALUE!</v>
      </c>
      <c r="DY1950" s="7" t="e">
        <f>DR1950*10^8/$H1950</f>
        <v>#VALUE!</v>
      </c>
      <c r="DZ1950" s="7">
        <f>DS1950*10^8/$H1950</f>
        <v>-5099.1706636161034</v>
      </c>
      <c r="EA1950" s="7" t="e">
        <f>DY1950*0.8</f>
        <v>#VALUE!</v>
      </c>
      <c r="EB1950" s="9" t="e">
        <f>F1950-#REF!</f>
        <v>#REF!</v>
      </c>
      <c r="EC1950" s="3" t="e">
        <f>EB1950/#REF!*100</f>
        <v>#REF!</v>
      </c>
      <c r="ED1950" s="3" t="e">
        <f>DX1950-F1950</f>
        <v>#VALUE!</v>
      </c>
      <c r="EE1950" s="11" t="e">
        <f>ED1950/F1950</f>
        <v>#VALUE!</v>
      </c>
      <c r="EF1950" s="3" t="e">
        <f>F1950-#REF!</f>
        <v>#REF!</v>
      </c>
    </row>
    <row r="1951" spans="1:136" hidden="1" x14ac:dyDescent="0.3">
      <c r="A1951">
        <v>1949</v>
      </c>
      <c r="B1951" s="17" t="s">
        <v>10788</v>
      </c>
      <c r="C1951" s="16" t="str">
        <f>"https://finance.naver.com/item/frgn.nhn?code="&amp;B1951</f>
        <v>https://finance.naver.com/item/frgn.nhn?code=058450</v>
      </c>
      <c r="D1951" t="s">
        <v>1994</v>
      </c>
      <c r="E1951" t="s">
        <v>8144</v>
      </c>
      <c r="F1951" s="18">
        <f>VALUE(LEFT(E1951,FIND("/",E1951)-1))</f>
        <v>685</v>
      </c>
      <c r="G1951" s="6" t="s">
        <v>8145</v>
      </c>
      <c r="H1951" s="6">
        <f>VALUE(LEFT(G1951,FIND("/",G1951)-1)) + VALUE(MID(G1951,FIND("/",G1951)+1,LEN(G1951)))</f>
        <v>31740000</v>
      </c>
      <c r="I1951" s="1">
        <v>60000</v>
      </c>
      <c r="J1951" s="1">
        <f>F1951*H1951/(10^8)</f>
        <v>217.41900000000001</v>
      </c>
      <c r="K1951">
        <v>739</v>
      </c>
      <c r="L1951">
        <v>428</v>
      </c>
      <c r="M1951">
        <v>288</v>
      </c>
      <c r="N1951">
        <v>24</v>
      </c>
      <c r="O1951">
        <v>81</v>
      </c>
      <c r="P1951" t="s">
        <v>8838</v>
      </c>
      <c r="Q1951" t="s">
        <v>8838</v>
      </c>
      <c r="R1951" t="s">
        <v>8838</v>
      </c>
      <c r="S1951">
        <v>26</v>
      </c>
      <c r="T1951">
        <v>-31</v>
      </c>
      <c r="U1951">
        <v>-42</v>
      </c>
      <c r="V1951">
        <v>-1</v>
      </c>
      <c r="W1951">
        <v>-20</v>
      </c>
      <c r="X1951" t="s">
        <v>8838</v>
      </c>
      <c r="Y1951" t="s">
        <v>8838</v>
      </c>
      <c r="Z1951" t="s">
        <v>8838</v>
      </c>
      <c r="AA1951">
        <v>21</v>
      </c>
      <c r="AB1951">
        <v>-48</v>
      </c>
      <c r="AC1951">
        <v>-116</v>
      </c>
      <c r="AD1951">
        <v>-33</v>
      </c>
      <c r="AE1951">
        <v>-89</v>
      </c>
      <c r="AF1951" t="s">
        <v>8838</v>
      </c>
      <c r="AG1951" t="s">
        <v>8838</v>
      </c>
      <c r="AH1951" t="s">
        <v>8838</v>
      </c>
      <c r="AI1951">
        <v>406</v>
      </c>
      <c r="AJ1951">
        <v>330</v>
      </c>
      <c r="AK1951">
        <v>349</v>
      </c>
      <c r="AL1951">
        <v>438</v>
      </c>
      <c r="AM1951">
        <v>446</v>
      </c>
      <c r="AN1951" t="s">
        <v>8838</v>
      </c>
      <c r="AO1951" t="s">
        <v>8838</v>
      </c>
      <c r="AP1951" t="s">
        <v>8838</v>
      </c>
      <c r="AQ1951">
        <v>149</v>
      </c>
      <c r="AR1951">
        <v>121</v>
      </c>
      <c r="AS1951">
        <v>210</v>
      </c>
      <c r="AT1951">
        <v>332</v>
      </c>
      <c r="AU1951">
        <v>288</v>
      </c>
      <c r="AV1951" t="s">
        <v>8838</v>
      </c>
      <c r="AW1951" t="s">
        <v>8838</v>
      </c>
      <c r="AX1951" t="s">
        <v>8838</v>
      </c>
      <c r="AY1951">
        <v>257</v>
      </c>
      <c r="AZ1951">
        <v>209</v>
      </c>
      <c r="BA1951">
        <v>139</v>
      </c>
      <c r="BB1951">
        <v>106</v>
      </c>
      <c r="BC1951">
        <v>159</v>
      </c>
      <c r="BD1951" t="s">
        <v>8838</v>
      </c>
      <c r="BE1951" t="s">
        <v>8838</v>
      </c>
      <c r="BF1951" t="s">
        <v>8838</v>
      </c>
      <c r="BG1951">
        <v>257</v>
      </c>
      <c r="BH1951">
        <v>209</v>
      </c>
      <c r="BI1951">
        <v>139</v>
      </c>
      <c r="BJ1951">
        <v>106</v>
      </c>
      <c r="BK1951">
        <v>159</v>
      </c>
      <c r="BL1951" t="s">
        <v>8838</v>
      </c>
      <c r="BM1951" t="s">
        <v>8838</v>
      </c>
      <c r="BN1951" t="s">
        <v>8838</v>
      </c>
      <c r="BO1951">
        <v>49</v>
      </c>
      <c r="BP1951">
        <v>49</v>
      </c>
      <c r="BQ1951">
        <v>80</v>
      </c>
      <c r="BR1951">
        <v>80</v>
      </c>
      <c r="BS1951">
        <v>159</v>
      </c>
      <c r="BT1951" t="s">
        <v>8838</v>
      </c>
      <c r="BU1951" t="s">
        <v>8838</v>
      </c>
      <c r="BV1951" t="s">
        <v>8838</v>
      </c>
      <c r="BW1951">
        <v>5.32</v>
      </c>
      <c r="BX1951">
        <v>-13</v>
      </c>
      <c r="BY1951">
        <v>-34.270000000000003</v>
      </c>
      <c r="BZ1951">
        <v>-8.5</v>
      </c>
      <c r="CA1951">
        <v>-20.2</v>
      </c>
      <c r="CB1951" t="s">
        <v>8838</v>
      </c>
      <c r="CC1951" t="s">
        <v>8838</v>
      </c>
      <c r="CD1951" t="s">
        <v>8838</v>
      </c>
      <c r="CE1951">
        <v>8.24</v>
      </c>
      <c r="CF1951">
        <v>-20.5</v>
      </c>
      <c r="CG1951">
        <v>-66.83</v>
      </c>
      <c r="CH1951">
        <v>-27.3</v>
      </c>
      <c r="CI1951">
        <v>-67.430000000000007</v>
      </c>
      <c r="CJ1951" t="s">
        <v>8838</v>
      </c>
      <c r="CK1951" t="s">
        <v>8838</v>
      </c>
      <c r="CL1951" t="s">
        <v>8838</v>
      </c>
      <c r="CM1951">
        <v>165</v>
      </c>
      <c r="CN1951">
        <v>-379</v>
      </c>
      <c r="CO1951">
        <v>-877</v>
      </c>
      <c r="CP1951">
        <v>-192</v>
      </c>
      <c r="CQ1951">
        <v>-328</v>
      </c>
      <c r="CR1951" t="s">
        <v>8838</v>
      </c>
      <c r="CS1951" t="s">
        <v>8838</v>
      </c>
      <c r="CT1951" t="s">
        <v>8838</v>
      </c>
      <c r="CU1951">
        <v>44.62</v>
      </c>
      <c r="CV1951" t="s">
        <v>2</v>
      </c>
      <c r="CW1951" t="s">
        <v>2</v>
      </c>
      <c r="CX1951" t="s">
        <v>2</v>
      </c>
      <c r="CY1951" t="s">
        <v>2</v>
      </c>
      <c r="CZ1951" t="s">
        <v>8838</v>
      </c>
      <c r="DA1951" t="s">
        <v>8838</v>
      </c>
      <c r="DB1951" t="s">
        <v>8838</v>
      </c>
      <c r="DC1951">
        <v>3.6</v>
      </c>
      <c r="DD1951">
        <v>1.18</v>
      </c>
      <c r="DE1951">
        <v>1.7</v>
      </c>
      <c r="DF1951">
        <v>2.78</v>
      </c>
      <c r="DG1951">
        <v>1.36</v>
      </c>
      <c r="DH1951" t="s">
        <v>8838</v>
      </c>
      <c r="DI1951" t="s">
        <v>8838</v>
      </c>
      <c r="DJ1951" t="s">
        <v>8838</v>
      </c>
      <c r="DK1951" s="5" t="e">
        <f>(CL1951*3+CK1951*2+CJ1951)/6</f>
        <v>#VALUE!</v>
      </c>
      <c r="DL1951">
        <f>BG1951+(BG1951*(CF1951-8.25)/8.25)</f>
        <v>-638.60606060606062</v>
      </c>
      <c r="DM1951">
        <f>BH1951+(BH1951*(CG1951-8.25)/8.25)</f>
        <v>-1693.0266666666666</v>
      </c>
      <c r="DN1951">
        <f>BI1951+(BI1951*(CH1951-8.25)/8.25)</f>
        <v>-459.9636363636364</v>
      </c>
      <c r="DO1951">
        <f>BJ1951+(BJ1951*(CI1951-8.25)/8.25)</f>
        <v>-866.37333333333345</v>
      </c>
      <c r="DP1951" t="e">
        <f>BK1951+(BK1951*(CJ1951-8.25)/8.25)</f>
        <v>#VALUE!</v>
      </c>
      <c r="DQ1951" t="e">
        <f>BL1951+(BL1951*(CK1951-8.25)/8.25)</f>
        <v>#VALUE!</v>
      </c>
      <c r="DR1951" t="e">
        <f>BM1951+(BM1951*(CL1951-8.25)/8.25)</f>
        <v>#VALUE!</v>
      </c>
      <c r="DS1951" s="7">
        <f>DL1951*10^8/$H1951</f>
        <v>-2011.9913692692521</v>
      </c>
      <c r="DT1951" s="7">
        <f>DM1951*10^8/$H1951</f>
        <v>-5334.0474690191131</v>
      </c>
      <c r="DU1951" s="7">
        <f>DN1951*10^8/$H1951</f>
        <v>-1449.1607950965231</v>
      </c>
      <c r="DV1951" s="7">
        <f>DO1951*10^8/$H1951</f>
        <v>-2729.5946229783663</v>
      </c>
      <c r="DW1951" s="7" t="e">
        <f>DP1951*10^8/$H1951</f>
        <v>#VALUE!</v>
      </c>
      <c r="DX1951" s="7" t="e">
        <f>DQ1951*10^8/$H1951</f>
        <v>#VALUE!</v>
      </c>
      <c r="DY1951" s="7" t="e">
        <f>DR1951*10^8/$H1951</f>
        <v>#VALUE!</v>
      </c>
      <c r="DZ1951" s="7">
        <f>DS1951*10^8/$H1951</f>
        <v>-6338.9772188697289</v>
      </c>
      <c r="EA1951" s="7" t="e">
        <f>DY1951*0.8</f>
        <v>#VALUE!</v>
      </c>
      <c r="EB1951" s="9" t="e">
        <f>F1951-#REF!</f>
        <v>#REF!</v>
      </c>
      <c r="EC1951" s="3" t="e">
        <f>EB1951/#REF!*100</f>
        <v>#REF!</v>
      </c>
      <c r="ED1951" s="3" t="e">
        <f>DX1951-F1951</f>
        <v>#VALUE!</v>
      </c>
      <c r="EE1951" s="11" t="e">
        <f>ED1951/F1951</f>
        <v>#VALUE!</v>
      </c>
      <c r="EF1951" s="3" t="e">
        <f>F1951-#REF!</f>
        <v>#REF!</v>
      </c>
    </row>
    <row r="1952" spans="1:136" x14ac:dyDescent="0.3">
      <c r="A1952">
        <v>1758</v>
      </c>
      <c r="B1952" s="17" t="s">
        <v>10597</v>
      </c>
      <c r="C1952" s="16" t="str">
        <f>"https://finance.naver.com/item/frgn.nhn?code="&amp;B1952</f>
        <v>https://finance.naver.com/item/frgn.nhn?code=078140</v>
      </c>
      <c r="D1952" t="s">
        <v>1803</v>
      </c>
      <c r="E1952" t="s">
        <v>7775</v>
      </c>
      <c r="F1952" s="18">
        <f>VALUE(LEFT(E1952,FIND("/",E1952)-1))</f>
        <v>10850</v>
      </c>
      <c r="G1952" s="6" t="s">
        <v>7776</v>
      </c>
      <c r="H1952" s="6">
        <f>VALUE(LEFT(G1952,FIND("/",G1952)-1)) + VALUE(MID(G1952,FIND("/",G1952)+1,LEN(G1952)))</f>
        <v>11086579</v>
      </c>
      <c r="I1952" s="1">
        <v>3000</v>
      </c>
      <c r="J1952" s="1">
        <f>F1952*H1952/(10^8)</f>
        <v>1202.8938215000001</v>
      </c>
      <c r="K1952">
        <v>710</v>
      </c>
      <c r="L1952">
        <v>657</v>
      </c>
      <c r="M1952">
        <v>718</v>
      </c>
      <c r="N1952">
        <v>695</v>
      </c>
      <c r="O1952">
        <v>763</v>
      </c>
      <c r="P1952" t="s">
        <v>8838</v>
      </c>
      <c r="Q1952" t="s">
        <v>8838</v>
      </c>
      <c r="R1952" t="s">
        <v>8838</v>
      </c>
      <c r="S1952">
        <v>112</v>
      </c>
      <c r="T1952">
        <v>91</v>
      </c>
      <c r="U1952">
        <v>79</v>
      </c>
      <c r="V1952">
        <v>74</v>
      </c>
      <c r="W1952">
        <v>81</v>
      </c>
      <c r="X1952" t="s">
        <v>8838</v>
      </c>
      <c r="Y1952" t="s">
        <v>8838</v>
      </c>
      <c r="Z1952" t="s">
        <v>8838</v>
      </c>
      <c r="AA1952">
        <v>88</v>
      </c>
      <c r="AB1952">
        <v>78</v>
      </c>
      <c r="AC1952">
        <v>66</v>
      </c>
      <c r="AD1952">
        <v>62</v>
      </c>
      <c r="AE1952">
        <v>74</v>
      </c>
      <c r="AF1952" t="s">
        <v>8838</v>
      </c>
      <c r="AG1952" t="s">
        <v>8838</v>
      </c>
      <c r="AH1952" t="s">
        <v>8838</v>
      </c>
      <c r="AI1952">
        <v>754</v>
      </c>
      <c r="AJ1952">
        <v>804</v>
      </c>
      <c r="AK1952">
        <v>869</v>
      </c>
      <c r="AL1952" s="1">
        <v>1021</v>
      </c>
      <c r="AM1952" s="1">
        <v>1498</v>
      </c>
      <c r="AN1952" t="s">
        <v>8838</v>
      </c>
      <c r="AO1952" t="s">
        <v>8838</v>
      </c>
      <c r="AP1952" t="s">
        <v>8838</v>
      </c>
      <c r="AQ1952">
        <v>108</v>
      </c>
      <c r="AR1952">
        <v>101</v>
      </c>
      <c r="AS1952">
        <v>109</v>
      </c>
      <c r="AT1952">
        <v>172</v>
      </c>
      <c r="AU1952">
        <v>213</v>
      </c>
      <c r="AV1952" t="s">
        <v>8838</v>
      </c>
      <c r="AW1952" t="s">
        <v>8838</v>
      </c>
      <c r="AX1952" t="s">
        <v>8838</v>
      </c>
      <c r="AY1952">
        <v>646</v>
      </c>
      <c r="AZ1952">
        <v>703</v>
      </c>
      <c r="BA1952">
        <v>761</v>
      </c>
      <c r="BB1952">
        <v>849</v>
      </c>
      <c r="BC1952" s="1">
        <v>1285</v>
      </c>
      <c r="BD1952" t="s">
        <v>8838</v>
      </c>
      <c r="BE1952" t="s">
        <v>8838</v>
      </c>
      <c r="BF1952" t="s">
        <v>8838</v>
      </c>
      <c r="BG1952">
        <v>629</v>
      </c>
      <c r="BH1952">
        <v>692</v>
      </c>
      <c r="BI1952">
        <v>746</v>
      </c>
      <c r="BJ1952">
        <v>808</v>
      </c>
      <c r="BK1952" s="1">
        <v>1038</v>
      </c>
      <c r="BL1952" t="s">
        <v>8838</v>
      </c>
      <c r="BM1952" t="s">
        <v>8838</v>
      </c>
      <c r="BN1952" t="s">
        <v>8838</v>
      </c>
      <c r="BO1952">
        <v>55</v>
      </c>
      <c r="BP1952">
        <v>55</v>
      </c>
      <c r="BQ1952">
        <v>55</v>
      </c>
      <c r="BR1952">
        <v>55</v>
      </c>
      <c r="BS1952">
        <v>55</v>
      </c>
      <c r="BT1952" t="s">
        <v>8838</v>
      </c>
      <c r="BU1952" t="s">
        <v>8838</v>
      </c>
      <c r="BV1952" t="s">
        <v>8838</v>
      </c>
      <c r="BW1952">
        <v>12.56</v>
      </c>
      <c r="BX1952">
        <v>9.9600000000000009</v>
      </c>
      <c r="BY1952">
        <v>7.89</v>
      </c>
      <c r="BZ1952">
        <v>6.6</v>
      </c>
      <c r="CA1952">
        <v>5.87</v>
      </c>
      <c r="CB1952" t="s">
        <v>8838</v>
      </c>
      <c r="CC1952" t="s">
        <v>8838</v>
      </c>
      <c r="CD1952" t="s">
        <v>8838</v>
      </c>
      <c r="CE1952">
        <v>14.2</v>
      </c>
      <c r="CF1952">
        <v>10.8</v>
      </c>
      <c r="CG1952">
        <v>8.65</v>
      </c>
      <c r="CH1952">
        <v>7.37</v>
      </c>
      <c r="CI1952">
        <v>6.31</v>
      </c>
      <c r="CJ1952" t="s">
        <v>8838</v>
      </c>
      <c r="CK1952" t="s">
        <v>8838</v>
      </c>
      <c r="CL1952" t="s">
        <v>8838</v>
      </c>
      <c r="CM1952">
        <v>757</v>
      </c>
      <c r="CN1952">
        <v>644</v>
      </c>
      <c r="CO1952">
        <v>561</v>
      </c>
      <c r="CP1952">
        <v>517</v>
      </c>
      <c r="CQ1952">
        <v>525</v>
      </c>
      <c r="CR1952" t="s">
        <v>8838</v>
      </c>
      <c r="CS1952" t="s">
        <v>8838</v>
      </c>
      <c r="CT1952" t="s">
        <v>8838</v>
      </c>
      <c r="CU1952">
        <v>15.66</v>
      </c>
      <c r="CV1952">
        <v>15.11</v>
      </c>
      <c r="CW1952">
        <v>11.26</v>
      </c>
      <c r="CX1952">
        <v>13.3</v>
      </c>
      <c r="CY1952">
        <v>21.14</v>
      </c>
      <c r="CZ1952" t="s">
        <v>8838</v>
      </c>
      <c r="DA1952" t="s">
        <v>8838</v>
      </c>
      <c r="DB1952" t="s">
        <v>8838</v>
      </c>
      <c r="DC1952">
        <v>2.09</v>
      </c>
      <c r="DD1952">
        <v>1.56</v>
      </c>
      <c r="DE1952">
        <v>0.94</v>
      </c>
      <c r="DF1952">
        <v>0.94</v>
      </c>
      <c r="DG1952">
        <v>1.18</v>
      </c>
      <c r="DH1952" t="s">
        <v>8838</v>
      </c>
      <c r="DI1952" t="s">
        <v>8838</v>
      </c>
      <c r="DJ1952" t="s">
        <v>8838</v>
      </c>
      <c r="DK1952" s="5" t="e">
        <f>(CL1952*3+CK1952*2+CJ1952)/6</f>
        <v>#VALUE!</v>
      </c>
      <c r="DL1952">
        <f>BG1952+(BG1952*(CF1952-8.25)/8.25)</f>
        <v>823.41818181818189</v>
      </c>
      <c r="DM1952">
        <f>BH1952+(BH1952*(CG1952-8.25)/8.25)</f>
        <v>725.55151515151522</v>
      </c>
      <c r="DN1952">
        <f>BI1952+(BI1952*(CH1952-8.25)/8.25)</f>
        <v>666.42666666666673</v>
      </c>
      <c r="DO1952">
        <f>BJ1952+(BJ1952*(CI1952-8.25)/8.25)</f>
        <v>617.99757575757576</v>
      </c>
      <c r="DP1952" t="e">
        <f>BK1952+(BK1952*(CJ1952-8.25)/8.25)</f>
        <v>#VALUE!</v>
      </c>
      <c r="DQ1952" t="e">
        <f>BL1952+(BL1952*(CK1952-8.25)/8.25)</f>
        <v>#VALUE!</v>
      </c>
      <c r="DR1952" t="e">
        <f>BM1952+(BM1952*(CL1952-8.25)/8.25)</f>
        <v>#VALUE!</v>
      </c>
      <c r="DS1952" s="7">
        <f>DL1952*10^8/$H1952</f>
        <v>7427.1619930564866</v>
      </c>
      <c r="DT1952" s="7">
        <f>DM1952*10^8/$H1952</f>
        <v>6544.4129803387968</v>
      </c>
      <c r="DU1952" s="7">
        <f>DN1952*10^8/$H1952</f>
        <v>6011.1118737950337</v>
      </c>
      <c r="DV1952" s="7">
        <f>DO1952*10^8/$H1952</f>
        <v>5574.2855912322075</v>
      </c>
      <c r="DW1952" s="7" t="e">
        <f>DP1952*10^8/$H1952</f>
        <v>#VALUE!</v>
      </c>
      <c r="DX1952" s="7" t="e">
        <f>DQ1952*10^8/$H1952</f>
        <v>#VALUE!</v>
      </c>
      <c r="DY1952" s="7" t="e">
        <f>DR1952*10^8/$H1952</f>
        <v>#VALUE!</v>
      </c>
      <c r="DZ1952" s="7">
        <f>DS1952*10^8/$H1952</f>
        <v>66992.369720691</v>
      </c>
      <c r="EA1952" s="7" t="e">
        <f>DY1952*0.8</f>
        <v>#VALUE!</v>
      </c>
      <c r="EB1952" s="9" t="e">
        <f>F1952-#REF!</f>
        <v>#REF!</v>
      </c>
      <c r="EC1952" s="3" t="e">
        <f>EB1952/#REF!*100</f>
        <v>#REF!</v>
      </c>
      <c r="ED1952" s="3" t="e">
        <f>DX1952-F1952</f>
        <v>#VALUE!</v>
      </c>
      <c r="EE1952" s="11" t="e">
        <f>ED1952/F1952</f>
        <v>#VALUE!</v>
      </c>
      <c r="EF1952" s="3" t="e">
        <f>F1952-#REF!</f>
        <v>#REF!</v>
      </c>
    </row>
    <row r="1953" spans="1:136" hidden="1" x14ac:dyDescent="0.3">
      <c r="A1953">
        <v>1951</v>
      </c>
      <c r="B1953" s="17" t="s">
        <v>10790</v>
      </c>
      <c r="C1953" s="16" t="str">
        <f>"https://finance.naver.com/item/frgn.nhn?code="&amp;B1953</f>
        <v>https://finance.naver.com/item/frgn.nhn?code=050320</v>
      </c>
      <c r="D1953" t="s">
        <v>1996</v>
      </c>
      <c r="E1953" t="s">
        <v>8147</v>
      </c>
      <c r="F1953" s="18">
        <f>VALUE(LEFT(E1953,FIND("/",E1953)-1))</f>
        <v>990</v>
      </c>
      <c r="G1953" s="6" t="s">
        <v>8148</v>
      </c>
      <c r="H1953" s="6">
        <f>VALUE(LEFT(G1953,FIND("/",G1953)-1)) + VALUE(MID(G1953,FIND("/",G1953)+1,LEN(G1953)))</f>
        <v>46137950</v>
      </c>
      <c r="I1953" s="1">
        <v>5612240</v>
      </c>
      <c r="J1953" s="1">
        <f>F1953*H1953/(10^8)</f>
        <v>456.76570500000003</v>
      </c>
      <c r="K1953">
        <v>124</v>
      </c>
      <c r="L1953">
        <v>120</v>
      </c>
      <c r="M1953">
        <v>66</v>
      </c>
      <c r="N1953">
        <v>1</v>
      </c>
      <c r="O1953">
        <v>69</v>
      </c>
      <c r="P1953" t="s">
        <v>8838</v>
      </c>
      <c r="Q1953" t="s">
        <v>8838</v>
      </c>
      <c r="R1953" t="s">
        <v>8838</v>
      </c>
      <c r="S1953">
        <v>-83</v>
      </c>
      <c r="T1953">
        <v>-16</v>
      </c>
      <c r="U1953">
        <v>-33</v>
      </c>
      <c r="V1953">
        <v>-12</v>
      </c>
      <c r="W1953">
        <v>2</v>
      </c>
      <c r="X1953" t="s">
        <v>8838</v>
      </c>
      <c r="Y1953" t="s">
        <v>8838</v>
      </c>
      <c r="Z1953" t="s">
        <v>8838</v>
      </c>
      <c r="AA1953">
        <v>-200</v>
      </c>
      <c r="AB1953">
        <v>-54</v>
      </c>
      <c r="AC1953">
        <v>-25</v>
      </c>
      <c r="AD1953">
        <v>-28</v>
      </c>
      <c r="AE1953">
        <v>2</v>
      </c>
      <c r="AF1953" t="s">
        <v>8838</v>
      </c>
      <c r="AG1953" t="s">
        <v>8838</v>
      </c>
      <c r="AH1953" t="s">
        <v>8838</v>
      </c>
      <c r="AI1953">
        <v>70</v>
      </c>
      <c r="AJ1953">
        <v>69</v>
      </c>
      <c r="AK1953">
        <v>96</v>
      </c>
      <c r="AL1953">
        <v>49</v>
      </c>
      <c r="AM1953">
        <v>139</v>
      </c>
      <c r="AN1953" t="s">
        <v>8838</v>
      </c>
      <c r="AO1953" t="s">
        <v>8838</v>
      </c>
      <c r="AP1953" t="s">
        <v>8838</v>
      </c>
      <c r="AQ1953">
        <v>37</v>
      </c>
      <c r="AR1953">
        <v>48</v>
      </c>
      <c r="AS1953">
        <v>35</v>
      </c>
      <c r="AT1953">
        <v>6</v>
      </c>
      <c r="AU1953">
        <v>80</v>
      </c>
      <c r="AV1953" t="s">
        <v>8838</v>
      </c>
      <c r="AW1953" t="s">
        <v>8838</v>
      </c>
      <c r="AX1953" t="s">
        <v>8838</v>
      </c>
      <c r="AY1953">
        <v>33</v>
      </c>
      <c r="AZ1953">
        <v>21</v>
      </c>
      <c r="BA1953">
        <v>61</v>
      </c>
      <c r="BB1953">
        <v>42</v>
      </c>
      <c r="BC1953">
        <v>59</v>
      </c>
      <c r="BD1953" t="s">
        <v>8838</v>
      </c>
      <c r="BE1953" t="s">
        <v>8838</v>
      </c>
      <c r="BF1953" t="s">
        <v>8838</v>
      </c>
      <c r="BG1953">
        <v>33</v>
      </c>
      <c r="BH1953">
        <v>21</v>
      </c>
      <c r="BI1953">
        <v>61</v>
      </c>
      <c r="BJ1953">
        <v>42</v>
      </c>
      <c r="BK1953">
        <v>59</v>
      </c>
      <c r="BL1953" t="s">
        <v>8838</v>
      </c>
      <c r="BM1953" t="s">
        <v>8838</v>
      </c>
      <c r="BN1953" t="s">
        <v>8838</v>
      </c>
      <c r="BO1953">
        <v>50</v>
      </c>
      <c r="BP1953">
        <v>13</v>
      </c>
      <c r="BQ1953">
        <v>23</v>
      </c>
      <c r="BR1953">
        <v>23</v>
      </c>
      <c r="BS1953">
        <v>46</v>
      </c>
      <c r="BT1953" t="s">
        <v>8838</v>
      </c>
      <c r="BU1953" t="s">
        <v>8838</v>
      </c>
      <c r="BV1953" t="s">
        <v>8838</v>
      </c>
      <c r="BW1953">
        <v>-211.89</v>
      </c>
      <c r="BX1953">
        <v>-78.19</v>
      </c>
      <c r="BY1953">
        <v>-29.82</v>
      </c>
      <c r="BZ1953">
        <v>-38.450000000000003</v>
      </c>
      <c r="CA1953">
        <v>2.65</v>
      </c>
      <c r="CB1953" t="s">
        <v>8838</v>
      </c>
      <c r="CC1953" t="s">
        <v>8838</v>
      </c>
      <c r="CD1953" t="s">
        <v>8838</v>
      </c>
      <c r="CE1953">
        <v>-523.36</v>
      </c>
      <c r="CF1953">
        <v>-200.24</v>
      </c>
      <c r="CG1953">
        <v>-59.84</v>
      </c>
      <c r="CH1953">
        <v>-53.79</v>
      </c>
      <c r="CI1953">
        <v>4.9000000000000004</v>
      </c>
      <c r="CJ1953" t="s">
        <v>8838</v>
      </c>
      <c r="CK1953" t="s">
        <v>8838</v>
      </c>
      <c r="CL1953" t="s">
        <v>8838</v>
      </c>
      <c r="CM1953" s="1">
        <v>-2142</v>
      </c>
      <c r="CN1953">
        <v>-505</v>
      </c>
      <c r="CO1953">
        <v>-128</v>
      </c>
      <c r="CP1953">
        <v>-120</v>
      </c>
      <c r="CQ1953">
        <v>6</v>
      </c>
      <c r="CR1953" t="s">
        <v>8838</v>
      </c>
      <c r="CS1953" t="s">
        <v>8838</v>
      </c>
      <c r="CT1953" t="s">
        <v>8838</v>
      </c>
      <c r="CU1953" t="s">
        <v>2</v>
      </c>
      <c r="CV1953" t="s">
        <v>2</v>
      </c>
      <c r="CW1953" t="s">
        <v>2</v>
      </c>
      <c r="CX1953" t="s">
        <v>2</v>
      </c>
      <c r="CY1953">
        <v>159.96</v>
      </c>
      <c r="CZ1953" t="s">
        <v>8838</v>
      </c>
      <c r="DA1953" t="s">
        <v>8838</v>
      </c>
      <c r="DB1953" t="s">
        <v>8838</v>
      </c>
      <c r="DC1953">
        <v>3.34</v>
      </c>
      <c r="DD1953">
        <v>5.97</v>
      </c>
      <c r="DE1953">
        <v>3.6</v>
      </c>
      <c r="DF1953">
        <v>5.08</v>
      </c>
      <c r="DG1953">
        <v>7.41</v>
      </c>
      <c r="DH1953" t="s">
        <v>8838</v>
      </c>
      <c r="DI1953" t="s">
        <v>8838</v>
      </c>
      <c r="DJ1953" t="s">
        <v>8838</v>
      </c>
      <c r="DK1953" s="5" t="e">
        <f>(CL1953*3+CK1953*2+CJ1953)/6</f>
        <v>#VALUE!</v>
      </c>
      <c r="DL1953">
        <f>BG1953+(BG1953*(CF1953-8.25)/8.25)</f>
        <v>-800.96</v>
      </c>
      <c r="DM1953">
        <f>BH1953+(BH1953*(CG1953-8.25)/8.25)</f>
        <v>-152.32000000000002</v>
      </c>
      <c r="DN1953">
        <f>BI1953+(BI1953*(CH1953-8.25)/8.25)</f>
        <v>-397.72</v>
      </c>
      <c r="DO1953">
        <f>BJ1953+(BJ1953*(CI1953-8.25)/8.25)</f>
        <v>24.945454545454545</v>
      </c>
      <c r="DP1953" t="e">
        <f>BK1953+(BK1953*(CJ1953-8.25)/8.25)</f>
        <v>#VALUE!</v>
      </c>
      <c r="DQ1953" t="e">
        <f>BL1953+(BL1953*(CK1953-8.25)/8.25)</f>
        <v>#VALUE!</v>
      </c>
      <c r="DR1953" t="e">
        <f>BM1953+(BM1953*(CL1953-8.25)/8.25)</f>
        <v>#VALUE!</v>
      </c>
      <c r="DS1953" s="7">
        <f>DL1953*10^8/$H1953</f>
        <v>-1736.0112445394734</v>
      </c>
      <c r="DT1953" s="7">
        <f>DM1953*10^8/$H1953</f>
        <v>-330.14037251329984</v>
      </c>
      <c r="DU1953" s="7">
        <f>DN1953*10^8/$H1953</f>
        <v>-862.02356194846107</v>
      </c>
      <c r="DV1953" s="7">
        <f>DO1953*10^8/$H1953</f>
        <v>54.067106461068484</v>
      </c>
      <c r="DW1953" s="7" t="e">
        <f>DP1953*10^8/$H1953</f>
        <v>#VALUE!</v>
      </c>
      <c r="DX1953" s="7" t="e">
        <f>DQ1953*10^8/$H1953</f>
        <v>#VALUE!</v>
      </c>
      <c r="DY1953" s="7" t="e">
        <f>DR1953*10^8/$H1953</f>
        <v>#VALUE!</v>
      </c>
      <c r="DZ1953" s="7">
        <f>DS1953*10^8/$H1953</f>
        <v>-3762.6536171188213</v>
      </c>
      <c r="EA1953" s="7" t="e">
        <f>DY1953*0.8</f>
        <v>#VALUE!</v>
      </c>
      <c r="EB1953" s="9" t="e">
        <f>F1953-#REF!</f>
        <v>#REF!</v>
      </c>
      <c r="EC1953" s="3" t="e">
        <f>EB1953/#REF!*100</f>
        <v>#REF!</v>
      </c>
      <c r="ED1953" s="3" t="e">
        <f>DX1953-F1953</f>
        <v>#VALUE!</v>
      </c>
      <c r="EE1953" s="11" t="e">
        <f>ED1953/F1953</f>
        <v>#VALUE!</v>
      </c>
      <c r="EF1953" s="3" t="e">
        <f>F1953-#REF!</f>
        <v>#REF!</v>
      </c>
    </row>
    <row r="1954" spans="1:136" x14ac:dyDescent="0.3">
      <c r="A1954">
        <v>877</v>
      </c>
      <c r="B1954" s="17" t="s">
        <v>9716</v>
      </c>
      <c r="C1954" s="16" t="str">
        <f>"https://finance.naver.com/item/frgn.nhn?code="&amp;B1954</f>
        <v>https://finance.naver.com/item/frgn.nhn?code=352940</v>
      </c>
      <c r="D1954" t="s">
        <v>5332</v>
      </c>
      <c r="E1954" t="s">
        <v>5333</v>
      </c>
      <c r="F1954" s="18">
        <f>VALUE(LEFT(E1954,FIND("/",E1954)-1))</f>
        <v>11050</v>
      </c>
      <c r="G1954" s="6" t="s">
        <v>5334</v>
      </c>
      <c r="H1954" s="6">
        <f>VALUE(LEFT(G1954,FIND("/",G1954)-1)) + VALUE(MID(G1954,FIND("/",G1954)+1,LEN(G1954)))</f>
        <v>10867730</v>
      </c>
      <c r="I1954">
        <v>0</v>
      </c>
      <c r="J1954" s="1">
        <f>F1954*H1954/(10^8)</f>
        <v>1200.8841649999999</v>
      </c>
      <c r="K1954">
        <v>288</v>
      </c>
      <c r="L1954">
        <v>304</v>
      </c>
      <c r="M1954">
        <v>303</v>
      </c>
      <c r="N1954">
        <v>337</v>
      </c>
      <c r="O1954">
        <v>346</v>
      </c>
      <c r="P1954" t="s">
        <v>8838</v>
      </c>
      <c r="Q1954" t="s">
        <v>8838</v>
      </c>
      <c r="R1954" t="s">
        <v>8838</v>
      </c>
      <c r="S1954">
        <v>19</v>
      </c>
      <c r="T1954">
        <v>13</v>
      </c>
      <c r="U1954">
        <v>14</v>
      </c>
      <c r="V1954">
        <v>44</v>
      </c>
      <c r="W1954">
        <v>41</v>
      </c>
      <c r="X1954" t="s">
        <v>8838</v>
      </c>
      <c r="Y1954" t="s">
        <v>8838</v>
      </c>
      <c r="Z1954" t="s">
        <v>8838</v>
      </c>
      <c r="AA1954">
        <v>9</v>
      </c>
      <c r="AB1954">
        <v>9</v>
      </c>
      <c r="AC1954">
        <v>-81</v>
      </c>
      <c r="AD1954">
        <v>10</v>
      </c>
      <c r="AE1954">
        <v>-44</v>
      </c>
      <c r="AF1954" t="s">
        <v>8838</v>
      </c>
      <c r="AG1954" t="s">
        <v>8838</v>
      </c>
      <c r="AH1954" t="s">
        <v>8838</v>
      </c>
      <c r="AI1954">
        <v>455</v>
      </c>
      <c r="AJ1954">
        <v>460</v>
      </c>
      <c r="AK1954">
        <v>565</v>
      </c>
      <c r="AL1954">
        <v>621</v>
      </c>
      <c r="AM1954">
        <v>715</v>
      </c>
      <c r="AN1954" t="s">
        <v>8838</v>
      </c>
      <c r="AO1954" t="s">
        <v>8838</v>
      </c>
      <c r="AP1954" t="s">
        <v>8838</v>
      </c>
      <c r="AQ1954">
        <v>256</v>
      </c>
      <c r="AR1954">
        <v>275</v>
      </c>
      <c r="AS1954">
        <v>594</v>
      </c>
      <c r="AT1954">
        <v>339</v>
      </c>
      <c r="AU1954">
        <v>345</v>
      </c>
      <c r="AV1954" t="s">
        <v>8838</v>
      </c>
      <c r="AW1954" t="s">
        <v>8838</v>
      </c>
      <c r="AX1954" t="s">
        <v>8838</v>
      </c>
      <c r="AY1954">
        <v>199</v>
      </c>
      <c r="AZ1954">
        <v>185</v>
      </c>
      <c r="BA1954">
        <v>-29</v>
      </c>
      <c r="BB1954">
        <v>283</v>
      </c>
      <c r="BC1954">
        <v>370</v>
      </c>
      <c r="BD1954" t="s">
        <v>8838</v>
      </c>
      <c r="BE1954" t="s">
        <v>8838</v>
      </c>
      <c r="BF1954" t="s">
        <v>8838</v>
      </c>
      <c r="BG1954">
        <v>199</v>
      </c>
      <c r="BH1954">
        <v>185</v>
      </c>
      <c r="BI1954">
        <v>-29</v>
      </c>
      <c r="BJ1954">
        <v>283</v>
      </c>
      <c r="BK1954">
        <v>370</v>
      </c>
      <c r="BL1954" t="s">
        <v>8838</v>
      </c>
      <c r="BM1954" t="s">
        <v>8838</v>
      </c>
      <c r="BN1954" t="s">
        <v>8838</v>
      </c>
      <c r="BO1954">
        <v>30</v>
      </c>
      <c r="BP1954">
        <v>30</v>
      </c>
      <c r="BQ1954">
        <v>11</v>
      </c>
      <c r="BR1954">
        <v>39</v>
      </c>
      <c r="BS1954">
        <v>50</v>
      </c>
      <c r="BT1954" t="s">
        <v>8838</v>
      </c>
      <c r="BU1954" t="s">
        <v>8838</v>
      </c>
      <c r="BV1954" t="s">
        <v>8838</v>
      </c>
      <c r="BW1954">
        <v>2.12</v>
      </c>
      <c r="BX1954">
        <v>1.94</v>
      </c>
      <c r="BY1954" t="s">
        <v>0</v>
      </c>
      <c r="BZ1954">
        <v>1.72</v>
      </c>
      <c r="CA1954">
        <v>-6.66</v>
      </c>
      <c r="CB1954" t="s">
        <v>8838</v>
      </c>
      <c r="CC1954" t="s">
        <v>8838</v>
      </c>
      <c r="CD1954" t="s">
        <v>8838</v>
      </c>
      <c r="CE1954">
        <v>4.9400000000000004</v>
      </c>
      <c r="CF1954">
        <v>4.63</v>
      </c>
      <c r="CG1954" t="s">
        <v>0</v>
      </c>
      <c r="CH1954">
        <v>8.0299999999999994</v>
      </c>
      <c r="CI1954">
        <v>-13.64</v>
      </c>
      <c r="CJ1954" t="s">
        <v>8838</v>
      </c>
      <c r="CK1954" t="s">
        <v>8838</v>
      </c>
      <c r="CL1954" t="s">
        <v>8838</v>
      </c>
      <c r="CM1954">
        <v>336</v>
      </c>
      <c r="CN1954">
        <v>343</v>
      </c>
      <c r="CO1954" s="1">
        <v>-3247</v>
      </c>
      <c r="CP1954">
        <v>405</v>
      </c>
      <c r="CQ1954">
        <v>-536</v>
      </c>
      <c r="CR1954" t="s">
        <v>8838</v>
      </c>
      <c r="CS1954" t="s">
        <v>8838</v>
      </c>
      <c r="CT1954" t="s">
        <v>8838</v>
      </c>
      <c r="CU1954" t="s">
        <v>8838</v>
      </c>
      <c r="CV1954" t="s">
        <v>8838</v>
      </c>
      <c r="CW1954" t="s">
        <v>8838</v>
      </c>
      <c r="CX1954" t="s">
        <v>8838</v>
      </c>
      <c r="CY1954" t="s">
        <v>2</v>
      </c>
      <c r="CZ1954" t="s">
        <v>8838</v>
      </c>
      <c r="DA1954" t="s">
        <v>8838</v>
      </c>
      <c r="DB1954" t="s">
        <v>8838</v>
      </c>
      <c r="DC1954" t="s">
        <v>8838</v>
      </c>
      <c r="DD1954" t="s">
        <v>8838</v>
      </c>
      <c r="DE1954" t="s">
        <v>8838</v>
      </c>
      <c r="DF1954" t="s">
        <v>8838</v>
      </c>
      <c r="DG1954">
        <v>4.2699999999999996</v>
      </c>
      <c r="DH1954" t="s">
        <v>8838</v>
      </c>
      <c r="DI1954" t="s">
        <v>8838</v>
      </c>
      <c r="DJ1954" t="s">
        <v>8838</v>
      </c>
      <c r="DK1954" s="5" t="e">
        <f>(CL1954*3+CK1954*2+CJ1954)/6</f>
        <v>#VALUE!</v>
      </c>
      <c r="DL1954">
        <f>BG1954+(BG1954*(CF1954-8.25)/8.25)</f>
        <v>111.68121212121213</v>
      </c>
      <c r="DM1954" t="e">
        <f>BH1954+(BH1954*(CG1954-8.25)/8.25)</f>
        <v>#VALUE!</v>
      </c>
      <c r="DN1954">
        <f>BI1954+(BI1954*(CH1954-8.25)/8.25)</f>
        <v>-28.226666666666663</v>
      </c>
      <c r="DO1954">
        <f>BJ1954+(BJ1954*(CI1954-8.25)/8.25)</f>
        <v>-467.89333333333332</v>
      </c>
      <c r="DP1954" t="e">
        <f>BK1954+(BK1954*(CJ1954-8.25)/8.25)</f>
        <v>#VALUE!</v>
      </c>
      <c r="DQ1954" t="e">
        <f>BL1954+(BL1954*(CK1954-8.25)/8.25)</f>
        <v>#VALUE!</v>
      </c>
      <c r="DR1954" t="e">
        <f>BM1954+(BM1954*(CL1954-8.25)/8.25)</f>
        <v>#VALUE!</v>
      </c>
      <c r="DS1954" s="7">
        <f>DL1954*10^8/$H1954</f>
        <v>1027.6406583639098</v>
      </c>
      <c r="DT1954" s="7" t="e">
        <f>DM1954*10^8/$H1954</f>
        <v>#VALUE!</v>
      </c>
      <c r="DU1954" s="7">
        <f>DN1954*10^8/$H1954</f>
        <v>-259.72918600909907</v>
      </c>
      <c r="DV1954" s="7">
        <f>DO1954*10^8/$H1954</f>
        <v>-4305.3455812145985</v>
      </c>
      <c r="DW1954" s="7" t="e">
        <f>DP1954*10^8/$H1954</f>
        <v>#VALUE!</v>
      </c>
      <c r="DX1954" s="7" t="e">
        <f>DQ1954*10^8/$H1954</f>
        <v>#VALUE!</v>
      </c>
      <c r="DY1954" s="7" t="e">
        <f>DR1954*10^8/$H1954</f>
        <v>#VALUE!</v>
      </c>
      <c r="DZ1954" s="7">
        <f>DS1954*10^8/$H1954</f>
        <v>9455.8905895151038</v>
      </c>
      <c r="EA1954" s="7" t="e">
        <f>DY1954*0.8</f>
        <v>#VALUE!</v>
      </c>
      <c r="EB1954" s="9" t="e">
        <f>F1954-#REF!</f>
        <v>#REF!</v>
      </c>
      <c r="EC1954" s="3" t="e">
        <f>EB1954/#REF!*100</f>
        <v>#REF!</v>
      </c>
      <c r="ED1954" s="3" t="e">
        <f>DX1954-F1954</f>
        <v>#VALUE!</v>
      </c>
      <c r="EE1954" s="11" t="e">
        <f>ED1954/F1954</f>
        <v>#VALUE!</v>
      </c>
      <c r="EF1954" s="3" t="e">
        <f>F1954-#REF!</f>
        <v>#REF!</v>
      </c>
    </row>
    <row r="1955" spans="1:136" hidden="1" x14ac:dyDescent="0.3">
      <c r="A1955">
        <v>1953</v>
      </c>
      <c r="B1955" s="17" t="s">
        <v>10792</v>
      </c>
      <c r="C1955" s="16" t="str">
        <f>"https://finance.naver.com/item/frgn.nhn?code="&amp;B1955</f>
        <v>https://finance.naver.com/item/frgn.nhn?code=035200</v>
      </c>
      <c r="D1955" t="s">
        <v>1998</v>
      </c>
      <c r="E1955" t="s">
        <v>8150</v>
      </c>
      <c r="F1955" s="18">
        <f>VALUE(LEFT(E1955,FIND("/",E1955)-1))</f>
        <v>8450</v>
      </c>
      <c r="G1955" s="6" t="s">
        <v>8151</v>
      </c>
      <c r="H1955" s="6">
        <f>VALUE(LEFT(G1955,FIND("/",G1955)-1)) + VALUE(MID(G1955,FIND("/",G1955)+1,LEN(G1955)))</f>
        <v>9730590</v>
      </c>
      <c r="I1955" s="1">
        <v>300000</v>
      </c>
      <c r="J1955" s="1">
        <f>F1955*H1955/(10^8)</f>
        <v>822.23485500000004</v>
      </c>
      <c r="K1955">
        <v>453</v>
      </c>
      <c r="L1955">
        <v>488</v>
      </c>
      <c r="M1955">
        <v>327</v>
      </c>
      <c r="N1955">
        <v>294</v>
      </c>
      <c r="O1955">
        <v>252</v>
      </c>
      <c r="P1955" t="s">
        <v>8838</v>
      </c>
      <c r="Q1955" t="s">
        <v>8838</v>
      </c>
      <c r="R1955" t="s">
        <v>8838</v>
      </c>
      <c r="S1955">
        <v>40</v>
      </c>
      <c r="T1955">
        <v>59</v>
      </c>
      <c r="U1955">
        <v>25</v>
      </c>
      <c r="V1955">
        <v>15</v>
      </c>
      <c r="W1955">
        <v>15</v>
      </c>
      <c r="X1955" t="s">
        <v>8838</v>
      </c>
      <c r="Y1955" t="s">
        <v>8838</v>
      </c>
      <c r="Z1955" t="s">
        <v>8838</v>
      </c>
      <c r="AA1955">
        <v>32</v>
      </c>
      <c r="AB1955">
        <v>43</v>
      </c>
      <c r="AC1955">
        <v>16</v>
      </c>
      <c r="AD1955">
        <v>12</v>
      </c>
      <c r="AE1955">
        <v>15</v>
      </c>
      <c r="AF1955" t="s">
        <v>8838</v>
      </c>
      <c r="AG1955" t="s">
        <v>8838</v>
      </c>
      <c r="AH1955" t="s">
        <v>8838</v>
      </c>
      <c r="AI1955">
        <v>392</v>
      </c>
      <c r="AJ1955">
        <v>409</v>
      </c>
      <c r="AK1955">
        <v>401</v>
      </c>
      <c r="AL1955">
        <v>382</v>
      </c>
      <c r="AM1955">
        <v>383</v>
      </c>
      <c r="AN1955" t="s">
        <v>8838</v>
      </c>
      <c r="AO1955" t="s">
        <v>8838</v>
      </c>
      <c r="AP1955" t="s">
        <v>8838</v>
      </c>
      <c r="AQ1955">
        <v>101</v>
      </c>
      <c r="AR1955">
        <v>62</v>
      </c>
      <c r="AS1955">
        <v>46</v>
      </c>
      <c r="AT1955">
        <v>30</v>
      </c>
      <c r="AU1955">
        <v>32</v>
      </c>
      <c r="AV1955" t="s">
        <v>8838</v>
      </c>
      <c r="AW1955" t="s">
        <v>8838</v>
      </c>
      <c r="AX1955" t="s">
        <v>8838</v>
      </c>
      <c r="AY1955">
        <v>291</v>
      </c>
      <c r="AZ1955">
        <v>347</v>
      </c>
      <c r="BA1955">
        <v>355</v>
      </c>
      <c r="BB1955">
        <v>352</v>
      </c>
      <c r="BC1955">
        <v>350</v>
      </c>
      <c r="BD1955" t="s">
        <v>8838</v>
      </c>
      <c r="BE1955" t="s">
        <v>8838</v>
      </c>
      <c r="BF1955" t="s">
        <v>8838</v>
      </c>
      <c r="BG1955">
        <v>291</v>
      </c>
      <c r="BH1955">
        <v>346</v>
      </c>
      <c r="BI1955">
        <v>355</v>
      </c>
      <c r="BJ1955">
        <v>352</v>
      </c>
      <c r="BK1955">
        <v>350</v>
      </c>
      <c r="BL1955" t="s">
        <v>8838</v>
      </c>
      <c r="BM1955" t="s">
        <v>8838</v>
      </c>
      <c r="BN1955" t="s">
        <v>8838</v>
      </c>
      <c r="BO1955">
        <v>37</v>
      </c>
      <c r="BP1955">
        <v>40</v>
      </c>
      <c r="BQ1955">
        <v>44</v>
      </c>
      <c r="BR1955">
        <v>49</v>
      </c>
      <c r="BS1955">
        <v>49</v>
      </c>
      <c r="BT1955" t="s">
        <v>8838</v>
      </c>
      <c r="BU1955" t="s">
        <v>8838</v>
      </c>
      <c r="BV1955" t="s">
        <v>8838</v>
      </c>
      <c r="BW1955">
        <v>8.48</v>
      </c>
      <c r="BX1955">
        <v>10.85</v>
      </c>
      <c r="BY1955">
        <v>4.07</v>
      </c>
      <c r="BZ1955">
        <v>3.02</v>
      </c>
      <c r="CA1955">
        <v>3.92</v>
      </c>
      <c r="CB1955" t="s">
        <v>8838</v>
      </c>
      <c r="CC1955" t="s">
        <v>8838</v>
      </c>
      <c r="CD1955" t="s">
        <v>8838</v>
      </c>
      <c r="CE1955">
        <v>11.51</v>
      </c>
      <c r="CF1955">
        <v>13.9</v>
      </c>
      <c r="CG1955">
        <v>4.7</v>
      </c>
      <c r="CH1955">
        <v>3.34</v>
      </c>
      <c r="CI1955">
        <v>4.26</v>
      </c>
      <c r="CJ1955" t="s">
        <v>8838</v>
      </c>
      <c r="CK1955" t="s">
        <v>8838</v>
      </c>
      <c r="CL1955" t="s">
        <v>8838</v>
      </c>
      <c r="CM1955">
        <v>329</v>
      </c>
      <c r="CN1955">
        <v>455</v>
      </c>
      <c r="CO1955">
        <v>169</v>
      </c>
      <c r="CP1955">
        <v>122</v>
      </c>
      <c r="CQ1955">
        <v>154</v>
      </c>
      <c r="CR1955" t="s">
        <v>8838</v>
      </c>
      <c r="CS1955" t="s">
        <v>8838</v>
      </c>
      <c r="CT1955" t="s">
        <v>8838</v>
      </c>
      <c r="CU1955">
        <v>19.68</v>
      </c>
      <c r="CV1955">
        <v>9.61</v>
      </c>
      <c r="CW1955">
        <v>19.989999999999998</v>
      </c>
      <c r="CX1955">
        <v>27.24</v>
      </c>
      <c r="CY1955">
        <v>30.02</v>
      </c>
      <c r="CZ1955" t="s">
        <v>8838</v>
      </c>
      <c r="DA1955" t="s">
        <v>8838</v>
      </c>
      <c r="DB1955" t="s">
        <v>8838</v>
      </c>
      <c r="DC1955">
        <v>2.11</v>
      </c>
      <c r="DD1955">
        <v>1.23</v>
      </c>
      <c r="DE1955">
        <v>0.93</v>
      </c>
      <c r="DF1955">
        <v>0.88</v>
      </c>
      <c r="DG1955">
        <v>1.17</v>
      </c>
      <c r="DH1955" t="s">
        <v>8838</v>
      </c>
      <c r="DI1955" t="s">
        <v>8838</v>
      </c>
      <c r="DJ1955" t="s">
        <v>8838</v>
      </c>
      <c r="DK1955" s="5" t="e">
        <f>(CL1955*3+CK1955*2+CJ1955)/6</f>
        <v>#VALUE!</v>
      </c>
      <c r="DL1955">
        <f>BG1955+(BG1955*(CF1955-8.25)/8.25)</f>
        <v>490.29090909090911</v>
      </c>
      <c r="DM1955">
        <f>BH1955+(BH1955*(CG1955-8.25)/8.25)</f>
        <v>197.11515151515152</v>
      </c>
      <c r="DN1955">
        <f>BI1955+(BI1955*(CH1955-8.25)/8.25)</f>
        <v>143.72121212121212</v>
      </c>
      <c r="DO1955">
        <f>BJ1955+(BJ1955*(CI1955-8.25)/8.25)</f>
        <v>181.76</v>
      </c>
      <c r="DP1955" t="e">
        <f>BK1955+(BK1955*(CJ1955-8.25)/8.25)</f>
        <v>#VALUE!</v>
      </c>
      <c r="DQ1955" t="e">
        <f>BL1955+(BL1955*(CK1955-8.25)/8.25)</f>
        <v>#VALUE!</v>
      </c>
      <c r="DR1955" t="e">
        <f>BM1955+(BM1955*(CL1955-8.25)/8.25)</f>
        <v>#VALUE!</v>
      </c>
      <c r="DS1955" s="7">
        <f>DL1955*10^8/$H1955</f>
        <v>5038.6555089764252</v>
      </c>
      <c r="DT1955" s="7">
        <f>DM1955*10^8/$H1955</f>
        <v>2025.7266159107671</v>
      </c>
      <c r="DU1955" s="7">
        <f>DN1955*10^8/$H1955</f>
        <v>1477.0040883565346</v>
      </c>
      <c r="DV1955" s="7">
        <f>DO1955*10^8/$H1955</f>
        <v>1867.923733298803</v>
      </c>
      <c r="DW1955" s="7" t="e">
        <f>DP1955*10^8/$H1955</f>
        <v>#VALUE!</v>
      </c>
      <c r="DX1955" s="7" t="e">
        <f>DQ1955*10^8/$H1955</f>
        <v>#VALUE!</v>
      </c>
      <c r="DY1955" s="7" t="e">
        <f>DR1955*10^8/$H1955</f>
        <v>#VALUE!</v>
      </c>
      <c r="DZ1955" s="7">
        <f>DS1955*10^8/$H1955</f>
        <v>51781.603263280289</v>
      </c>
      <c r="EA1955" s="7" t="e">
        <f>DY1955*0.8</f>
        <v>#VALUE!</v>
      </c>
      <c r="EB1955" s="9" t="e">
        <f>F1955-#REF!</f>
        <v>#REF!</v>
      </c>
      <c r="EC1955" s="3" t="e">
        <f>EB1955/#REF!*100</f>
        <v>#REF!</v>
      </c>
      <c r="ED1955" s="3" t="e">
        <f>DX1955-F1955</f>
        <v>#VALUE!</v>
      </c>
      <c r="EE1955" s="11" t="e">
        <f>ED1955/F1955</f>
        <v>#VALUE!</v>
      </c>
      <c r="EF1955" s="3" t="e">
        <f>F1955-#REF!</f>
        <v>#REF!</v>
      </c>
    </row>
    <row r="1956" spans="1:136" hidden="1" x14ac:dyDescent="0.3">
      <c r="A1956">
        <v>1954</v>
      </c>
      <c r="B1956" s="17" t="s">
        <v>10793</v>
      </c>
      <c r="C1956" s="16" t="str">
        <f>"https://finance.naver.com/item/frgn.nhn?code="&amp;B1956</f>
        <v>https://finance.naver.com/item/frgn.nhn?code=054040</v>
      </c>
      <c r="D1956" t="s">
        <v>1999</v>
      </c>
      <c r="E1956" t="s">
        <v>8152</v>
      </c>
      <c r="F1956" s="18">
        <f>VALUE(LEFT(E1956,FIND("/",E1956)-1))</f>
        <v>4760</v>
      </c>
      <c r="G1956" s="6" t="s">
        <v>8153</v>
      </c>
      <c r="H1956" s="6">
        <f>VALUE(LEFT(G1956,FIND("/",G1956)-1)) + VALUE(MID(G1956,FIND("/",G1956)+1,LEN(G1956)))</f>
        <v>16071290</v>
      </c>
      <c r="I1956">
        <v>0</v>
      </c>
      <c r="J1956" s="1">
        <f>F1956*H1956/(10^8)</f>
        <v>764.99340400000006</v>
      </c>
      <c r="K1956" s="1">
        <v>2356</v>
      </c>
      <c r="L1956" s="1">
        <v>2213</v>
      </c>
      <c r="M1956" s="1">
        <v>1142</v>
      </c>
      <c r="N1956" s="1">
        <v>1104</v>
      </c>
      <c r="O1956" s="1">
        <v>1337</v>
      </c>
      <c r="P1956" t="s">
        <v>8838</v>
      </c>
      <c r="Q1956" t="s">
        <v>8838</v>
      </c>
      <c r="R1956" t="s">
        <v>8838</v>
      </c>
      <c r="S1956">
        <v>74</v>
      </c>
      <c r="T1956">
        <v>34</v>
      </c>
      <c r="U1956">
        <v>-53</v>
      </c>
      <c r="V1956">
        <v>72</v>
      </c>
      <c r="W1956">
        <v>101</v>
      </c>
      <c r="X1956" t="s">
        <v>8838</v>
      </c>
      <c r="Y1956" t="s">
        <v>8838</v>
      </c>
      <c r="Z1956" t="s">
        <v>8838</v>
      </c>
      <c r="AA1956">
        <v>69</v>
      </c>
      <c r="AB1956">
        <v>0</v>
      </c>
      <c r="AC1956">
        <v>-60</v>
      </c>
      <c r="AD1956">
        <v>76</v>
      </c>
      <c r="AE1956">
        <v>87</v>
      </c>
      <c r="AF1956" t="s">
        <v>8838</v>
      </c>
      <c r="AG1956" t="s">
        <v>8838</v>
      </c>
      <c r="AH1956" t="s">
        <v>8838</v>
      </c>
      <c r="AI1956" s="1">
        <v>1168</v>
      </c>
      <c r="AJ1956" s="1">
        <v>1461</v>
      </c>
      <c r="AK1956" s="1">
        <v>1353</v>
      </c>
      <c r="AL1956" s="1">
        <v>1286</v>
      </c>
      <c r="AM1956" s="1">
        <v>1431</v>
      </c>
      <c r="AN1956" t="s">
        <v>8838</v>
      </c>
      <c r="AO1956" t="s">
        <v>8838</v>
      </c>
      <c r="AP1956" t="s">
        <v>8838</v>
      </c>
      <c r="AQ1956">
        <v>197</v>
      </c>
      <c r="AR1956">
        <v>514</v>
      </c>
      <c r="AS1956">
        <v>488</v>
      </c>
      <c r="AT1956">
        <v>346</v>
      </c>
      <c r="AU1956">
        <v>413</v>
      </c>
      <c r="AV1956" t="s">
        <v>8838</v>
      </c>
      <c r="AW1956" t="s">
        <v>8838</v>
      </c>
      <c r="AX1956" t="s">
        <v>8838</v>
      </c>
      <c r="AY1956">
        <v>971</v>
      </c>
      <c r="AZ1956">
        <v>947</v>
      </c>
      <c r="BA1956">
        <v>865</v>
      </c>
      <c r="BB1956">
        <v>940</v>
      </c>
      <c r="BC1956" s="1">
        <v>1018</v>
      </c>
      <c r="BD1956" t="s">
        <v>8838</v>
      </c>
      <c r="BE1956" t="s">
        <v>8838</v>
      </c>
      <c r="BF1956" t="s">
        <v>8838</v>
      </c>
      <c r="BG1956">
        <v>971</v>
      </c>
      <c r="BH1956">
        <v>947</v>
      </c>
      <c r="BI1956">
        <v>865</v>
      </c>
      <c r="BJ1956">
        <v>940</v>
      </c>
      <c r="BK1956" s="1">
        <v>1018</v>
      </c>
      <c r="BL1956" t="s">
        <v>8838</v>
      </c>
      <c r="BM1956" t="s">
        <v>8838</v>
      </c>
      <c r="BN1956" t="s">
        <v>8838</v>
      </c>
      <c r="BO1956">
        <v>80</v>
      </c>
      <c r="BP1956">
        <v>80</v>
      </c>
      <c r="BQ1956">
        <v>80</v>
      </c>
      <c r="BR1956">
        <v>80</v>
      </c>
      <c r="BS1956">
        <v>80</v>
      </c>
      <c r="BT1956" t="s">
        <v>8838</v>
      </c>
      <c r="BU1956" t="s">
        <v>8838</v>
      </c>
      <c r="BV1956" t="s">
        <v>8838</v>
      </c>
      <c r="BW1956">
        <v>6.17</v>
      </c>
      <c r="BX1956">
        <v>-0.02</v>
      </c>
      <c r="BY1956">
        <v>-4.29</v>
      </c>
      <c r="BZ1956">
        <v>5.75</v>
      </c>
      <c r="CA1956">
        <v>6.44</v>
      </c>
      <c r="CB1956" t="s">
        <v>8838</v>
      </c>
      <c r="CC1956" t="s">
        <v>8838</v>
      </c>
      <c r="CD1956" t="s">
        <v>8838</v>
      </c>
      <c r="CE1956">
        <v>7.28</v>
      </c>
      <c r="CF1956">
        <v>-0.03</v>
      </c>
      <c r="CG1956">
        <v>-6.67</v>
      </c>
      <c r="CH1956">
        <v>8.4</v>
      </c>
      <c r="CI1956">
        <v>8.93</v>
      </c>
      <c r="CJ1956" t="s">
        <v>8838</v>
      </c>
      <c r="CK1956" t="s">
        <v>8838</v>
      </c>
      <c r="CL1956" t="s">
        <v>8838</v>
      </c>
      <c r="CM1956">
        <v>428</v>
      </c>
      <c r="CN1956">
        <v>-2</v>
      </c>
      <c r="CO1956">
        <v>-376</v>
      </c>
      <c r="CP1956">
        <v>472</v>
      </c>
      <c r="CQ1956">
        <v>544</v>
      </c>
      <c r="CR1956" t="s">
        <v>8838</v>
      </c>
      <c r="CS1956" t="s">
        <v>8838</v>
      </c>
      <c r="CT1956" t="s">
        <v>8838</v>
      </c>
      <c r="CU1956">
        <v>14.84</v>
      </c>
      <c r="CV1956" t="s">
        <v>2</v>
      </c>
      <c r="CW1956" t="s">
        <v>2</v>
      </c>
      <c r="CX1956">
        <v>6.49</v>
      </c>
      <c r="CY1956">
        <v>5.33</v>
      </c>
      <c r="CZ1956" t="s">
        <v>8838</v>
      </c>
      <c r="DA1956" t="s">
        <v>8838</v>
      </c>
      <c r="DB1956" t="s">
        <v>8838</v>
      </c>
      <c r="DC1956">
        <v>1.02</v>
      </c>
      <c r="DD1956">
        <v>0.91</v>
      </c>
      <c r="DE1956">
        <v>0.43</v>
      </c>
      <c r="DF1956">
        <v>0.51</v>
      </c>
      <c r="DG1956">
        <v>0.45</v>
      </c>
      <c r="DH1956" t="s">
        <v>8838</v>
      </c>
      <c r="DI1956" t="s">
        <v>8838</v>
      </c>
      <c r="DJ1956" t="s">
        <v>8838</v>
      </c>
      <c r="DK1956" s="5" t="e">
        <f>(CL1956*3+CK1956*2+CJ1956)/6</f>
        <v>#VALUE!</v>
      </c>
      <c r="DL1956">
        <f>BG1956+(BG1956*(CF1956-8.25)/8.25)</f>
        <v>-3.5309090909089491</v>
      </c>
      <c r="DM1956">
        <f>BH1956+(BH1956*(CG1956-8.25)/8.25)</f>
        <v>-765.63515151515139</v>
      </c>
      <c r="DN1956">
        <f>BI1956+(BI1956*(CH1956-8.25)/8.25)</f>
        <v>880.72727272727275</v>
      </c>
      <c r="DO1956">
        <f>BJ1956+(BJ1956*(CI1956-8.25)/8.25)</f>
        <v>1017.4787878787879</v>
      </c>
      <c r="DP1956" t="e">
        <f>BK1956+(BK1956*(CJ1956-8.25)/8.25)</f>
        <v>#VALUE!</v>
      </c>
      <c r="DQ1956" t="e">
        <f>BL1956+(BL1956*(CK1956-8.25)/8.25)</f>
        <v>#VALUE!</v>
      </c>
      <c r="DR1956" t="e">
        <f>BM1956+(BM1956*(CL1956-8.25)/8.25)</f>
        <v>#VALUE!</v>
      </c>
      <c r="DS1956" s="7">
        <f>DL1956*10^8/$H1956</f>
        <v>-21.970290442826613</v>
      </c>
      <c r="DT1956" s="7">
        <f>DM1956*10^8/$H1956</f>
        <v>-4763.993130079486</v>
      </c>
      <c r="DU1956" s="7">
        <f>DN1956*10^8/$H1956</f>
        <v>5480.1280589627395</v>
      </c>
      <c r="DV1956" s="7">
        <f>DO1956*10^8/$H1956</f>
        <v>6331.0337121586872</v>
      </c>
      <c r="DW1956" s="7" t="e">
        <f>DP1956*10^8/$H1956</f>
        <v>#VALUE!</v>
      </c>
      <c r="DX1956" s="7" t="e">
        <f>DQ1956*10^8/$H1956</f>
        <v>#VALUE!</v>
      </c>
      <c r="DY1956" s="7" t="e">
        <f>DR1956*10^8/$H1956</f>
        <v>#VALUE!</v>
      </c>
      <c r="DZ1956" s="7">
        <f>DS1956*10^8/$H1956</f>
        <v>-136.70520812471565</v>
      </c>
      <c r="EA1956" s="7" t="e">
        <f>DY1956*0.8</f>
        <v>#VALUE!</v>
      </c>
      <c r="EB1956" s="9" t="e">
        <f>F1956-#REF!</f>
        <v>#REF!</v>
      </c>
      <c r="EC1956" s="3" t="e">
        <f>EB1956/#REF!*100</f>
        <v>#REF!</v>
      </c>
      <c r="ED1956" s="3" t="e">
        <f>DX1956-F1956</f>
        <v>#VALUE!</v>
      </c>
      <c r="EE1956" s="11" t="e">
        <f>ED1956/F1956</f>
        <v>#VALUE!</v>
      </c>
      <c r="EF1956" s="3" t="e">
        <f>F1956-#REF!</f>
        <v>#REF!</v>
      </c>
    </row>
    <row r="1957" spans="1:136" hidden="1" x14ac:dyDescent="0.3">
      <c r="A1957">
        <v>1955</v>
      </c>
      <c r="B1957" s="17" t="s">
        <v>10794</v>
      </c>
      <c r="C1957" s="16" t="str">
        <f>"https://finance.naver.com/item/frgn.nhn?code="&amp;B1957</f>
        <v>https://finance.naver.com/item/frgn.nhn?code=048470</v>
      </c>
      <c r="D1957" t="s">
        <v>2000</v>
      </c>
      <c r="E1957" t="s">
        <v>8154</v>
      </c>
      <c r="F1957" s="18">
        <f>VALUE(LEFT(E1957,FIND("/",E1957)-1))</f>
        <v>7290</v>
      </c>
      <c r="G1957" s="6" t="s">
        <v>4065</v>
      </c>
      <c r="H1957" s="6">
        <f>VALUE(LEFT(G1957,FIND("/",G1957)-1)) + VALUE(MID(G1957,FIND("/",G1957)+1,LEN(G1957)))</f>
        <v>10000000</v>
      </c>
      <c r="I1957">
        <v>0</v>
      </c>
      <c r="J1957" s="1">
        <f>F1957*H1957/(10^8)</f>
        <v>729</v>
      </c>
      <c r="K1957">
        <v>682</v>
      </c>
      <c r="L1957">
        <v>905</v>
      </c>
      <c r="M1957" s="1">
        <v>1015</v>
      </c>
      <c r="N1957" s="1">
        <v>1133</v>
      </c>
      <c r="O1957" s="1">
        <v>1064</v>
      </c>
      <c r="P1957" t="s">
        <v>8838</v>
      </c>
      <c r="Q1957" t="s">
        <v>8838</v>
      </c>
      <c r="R1957" t="s">
        <v>8838</v>
      </c>
      <c r="S1957">
        <v>44</v>
      </c>
      <c r="T1957">
        <v>55</v>
      </c>
      <c r="U1957">
        <v>-4</v>
      </c>
      <c r="V1957">
        <v>-5</v>
      </c>
      <c r="W1957">
        <v>10</v>
      </c>
      <c r="X1957" t="s">
        <v>8838</v>
      </c>
      <c r="Y1957" t="s">
        <v>8838</v>
      </c>
      <c r="Z1957" t="s">
        <v>8838</v>
      </c>
      <c r="AA1957">
        <v>43</v>
      </c>
      <c r="AB1957">
        <v>62</v>
      </c>
      <c r="AC1957">
        <v>0</v>
      </c>
      <c r="AD1957">
        <v>3</v>
      </c>
      <c r="AE1957">
        <v>2</v>
      </c>
      <c r="AF1957" t="s">
        <v>8838</v>
      </c>
      <c r="AG1957" t="s">
        <v>8838</v>
      </c>
      <c r="AH1957" t="s">
        <v>8838</v>
      </c>
      <c r="AI1957">
        <v>627</v>
      </c>
      <c r="AJ1957">
        <v>794</v>
      </c>
      <c r="AK1957">
        <v>736</v>
      </c>
      <c r="AL1957">
        <v>783</v>
      </c>
      <c r="AM1957">
        <v>800</v>
      </c>
      <c r="AN1957" t="s">
        <v>8838</v>
      </c>
      <c r="AO1957" t="s">
        <v>8838</v>
      </c>
      <c r="AP1957" t="s">
        <v>8838</v>
      </c>
      <c r="AQ1957">
        <v>42</v>
      </c>
      <c r="AR1957">
        <v>146</v>
      </c>
      <c r="AS1957">
        <v>120</v>
      </c>
      <c r="AT1957">
        <v>172</v>
      </c>
      <c r="AU1957">
        <v>174</v>
      </c>
      <c r="AV1957" t="s">
        <v>8838</v>
      </c>
      <c r="AW1957" t="s">
        <v>8838</v>
      </c>
      <c r="AX1957" t="s">
        <v>8838</v>
      </c>
      <c r="AY1957">
        <v>585</v>
      </c>
      <c r="AZ1957">
        <v>648</v>
      </c>
      <c r="BA1957">
        <v>617</v>
      </c>
      <c r="BB1957">
        <v>611</v>
      </c>
      <c r="BC1957">
        <v>627</v>
      </c>
      <c r="BD1957" t="s">
        <v>8838</v>
      </c>
      <c r="BE1957" t="s">
        <v>8838</v>
      </c>
      <c r="BF1957" t="s">
        <v>8838</v>
      </c>
      <c r="BG1957">
        <v>585</v>
      </c>
      <c r="BH1957">
        <v>648</v>
      </c>
      <c r="BI1957">
        <v>617</v>
      </c>
      <c r="BJ1957">
        <v>611</v>
      </c>
      <c r="BK1957">
        <v>627</v>
      </c>
      <c r="BL1957" t="s">
        <v>8838</v>
      </c>
      <c r="BM1957" t="s">
        <v>8838</v>
      </c>
      <c r="BN1957" t="s">
        <v>8838</v>
      </c>
      <c r="BO1957">
        <v>50</v>
      </c>
      <c r="BP1957">
        <v>50</v>
      </c>
      <c r="BQ1957">
        <v>50</v>
      </c>
      <c r="BR1957">
        <v>50</v>
      </c>
      <c r="BS1957">
        <v>50</v>
      </c>
      <c r="BT1957" t="s">
        <v>8838</v>
      </c>
      <c r="BU1957" t="s">
        <v>8838</v>
      </c>
      <c r="BV1957" t="s">
        <v>8838</v>
      </c>
      <c r="BW1957">
        <v>7.16</v>
      </c>
      <c r="BX1957">
        <v>8.66</v>
      </c>
      <c r="BY1957">
        <v>0.06</v>
      </c>
      <c r="BZ1957">
        <v>0.41</v>
      </c>
      <c r="CA1957">
        <v>0.25</v>
      </c>
      <c r="CB1957" t="s">
        <v>8838</v>
      </c>
      <c r="CC1957" t="s">
        <v>8838</v>
      </c>
      <c r="CD1957" t="s">
        <v>8838</v>
      </c>
      <c r="CE1957">
        <v>7.82</v>
      </c>
      <c r="CF1957">
        <v>9.9700000000000006</v>
      </c>
      <c r="CG1957">
        <v>7.0000000000000007E-2</v>
      </c>
      <c r="CH1957">
        <v>0.51</v>
      </c>
      <c r="CI1957">
        <v>0.32</v>
      </c>
      <c r="CJ1957" t="s">
        <v>8838</v>
      </c>
      <c r="CK1957" t="s">
        <v>8838</v>
      </c>
      <c r="CL1957" t="s">
        <v>8838</v>
      </c>
      <c r="CM1957">
        <v>432</v>
      </c>
      <c r="CN1957">
        <v>615</v>
      </c>
      <c r="CO1957">
        <v>5</v>
      </c>
      <c r="CP1957">
        <v>31</v>
      </c>
      <c r="CQ1957">
        <v>20</v>
      </c>
      <c r="CR1957" t="s">
        <v>8838</v>
      </c>
      <c r="CS1957" t="s">
        <v>8838</v>
      </c>
      <c r="CT1957" t="s">
        <v>8838</v>
      </c>
      <c r="CU1957">
        <v>9.34</v>
      </c>
      <c r="CV1957">
        <v>7.17</v>
      </c>
      <c r="CW1957" s="2">
        <v>2156.7399999999998</v>
      </c>
      <c r="CX1957">
        <v>170.5</v>
      </c>
      <c r="CY1957">
        <v>241.63</v>
      </c>
      <c r="CZ1957" t="s">
        <v>8838</v>
      </c>
      <c r="DA1957" t="s">
        <v>8838</v>
      </c>
      <c r="DB1957" t="s">
        <v>8838</v>
      </c>
      <c r="DC1957">
        <v>0.69</v>
      </c>
      <c r="DD1957">
        <v>0.68</v>
      </c>
      <c r="DE1957">
        <v>1.63</v>
      </c>
      <c r="DF1957">
        <v>0.87</v>
      </c>
      <c r="DG1957">
        <v>0.76</v>
      </c>
      <c r="DH1957" t="s">
        <v>8838</v>
      </c>
      <c r="DI1957" t="s">
        <v>8838</v>
      </c>
      <c r="DJ1957" t="s">
        <v>8838</v>
      </c>
      <c r="DK1957" s="5" t="e">
        <f>(CL1957*3+CK1957*2+CJ1957)/6</f>
        <v>#VALUE!</v>
      </c>
      <c r="DL1957">
        <f>BG1957+(BG1957*(CF1957-8.25)/8.25)</f>
        <v>706.9636363636364</v>
      </c>
      <c r="DM1957">
        <f>BH1957+(BH1957*(CG1957-8.25)/8.25)</f>
        <v>5.4981818181819335</v>
      </c>
      <c r="DN1957">
        <f>BI1957+(BI1957*(CH1957-8.25)/8.25)</f>
        <v>38.141818181818167</v>
      </c>
      <c r="DO1957">
        <f>BJ1957+(BJ1957*(CI1957-8.25)/8.25)</f>
        <v>23.699393939393985</v>
      </c>
      <c r="DP1957" t="e">
        <f>BK1957+(BK1957*(CJ1957-8.25)/8.25)</f>
        <v>#VALUE!</v>
      </c>
      <c r="DQ1957" t="e">
        <f>BL1957+(BL1957*(CK1957-8.25)/8.25)</f>
        <v>#VALUE!</v>
      </c>
      <c r="DR1957" t="e">
        <f>BM1957+(BM1957*(CL1957-8.25)/8.25)</f>
        <v>#VALUE!</v>
      </c>
      <c r="DS1957" s="7">
        <f>DL1957*10^8/$H1957</f>
        <v>7069.6363636363631</v>
      </c>
      <c r="DT1957" s="7">
        <f>DM1957*10^8/$H1957</f>
        <v>54.981818181819328</v>
      </c>
      <c r="DU1957" s="7">
        <f>DN1957*10^8/$H1957</f>
        <v>381.41818181818167</v>
      </c>
      <c r="DV1957" s="7">
        <f>DO1957*10^8/$H1957</f>
        <v>236.99393939393988</v>
      </c>
      <c r="DW1957" s="7" t="e">
        <f>DP1957*10^8/$H1957</f>
        <v>#VALUE!</v>
      </c>
      <c r="DX1957" s="7" t="e">
        <f>DQ1957*10^8/$H1957</f>
        <v>#VALUE!</v>
      </c>
      <c r="DY1957" s="7" t="e">
        <f>DR1957*10^8/$H1957</f>
        <v>#VALUE!</v>
      </c>
      <c r="DZ1957" s="7">
        <f>DS1957*10^8/$H1957</f>
        <v>70696.363636363632</v>
      </c>
      <c r="EA1957" s="7" t="e">
        <f>DY1957*0.8</f>
        <v>#VALUE!</v>
      </c>
      <c r="EB1957" s="9" t="e">
        <f>F1957-#REF!</f>
        <v>#REF!</v>
      </c>
      <c r="EC1957" s="3" t="e">
        <f>EB1957/#REF!*100</f>
        <v>#REF!</v>
      </c>
      <c r="ED1957" s="3" t="e">
        <f>DX1957-F1957</f>
        <v>#VALUE!</v>
      </c>
      <c r="EE1957" s="11" t="e">
        <f>ED1957/F1957</f>
        <v>#VALUE!</v>
      </c>
      <c r="EF1957" s="3" t="e">
        <f>F1957-#REF!</f>
        <v>#REF!</v>
      </c>
    </row>
    <row r="1958" spans="1:136" hidden="1" x14ac:dyDescent="0.3">
      <c r="A1958">
        <v>1956</v>
      </c>
      <c r="B1958" s="17" t="s">
        <v>10795</v>
      </c>
      <c r="C1958" s="16" t="str">
        <f>"https://finance.naver.com/item/frgn.nhn?code="&amp;B1958</f>
        <v>https://finance.naver.com/item/frgn.nhn?code=060300</v>
      </c>
      <c r="D1958" t="s">
        <v>2001</v>
      </c>
      <c r="E1958" t="s">
        <v>8155</v>
      </c>
      <c r="F1958" s="18">
        <f>VALUE(LEFT(E1958,FIND("/",E1958)-1))</f>
        <v>1830</v>
      </c>
      <c r="G1958" s="6" t="s">
        <v>8156</v>
      </c>
      <c r="H1958" s="6">
        <f>VALUE(LEFT(G1958,FIND("/",G1958)-1)) + VALUE(MID(G1958,FIND("/",G1958)+1,LEN(G1958)))</f>
        <v>26688787</v>
      </c>
      <c r="I1958">
        <v>0</v>
      </c>
      <c r="J1958" s="1">
        <f>F1958*H1958/(10^8)</f>
        <v>488.40480209999998</v>
      </c>
      <c r="K1958">
        <v>419</v>
      </c>
      <c r="L1958">
        <v>357</v>
      </c>
      <c r="M1958">
        <v>123</v>
      </c>
      <c r="N1958">
        <v>121</v>
      </c>
      <c r="O1958">
        <v>149</v>
      </c>
      <c r="P1958" t="s">
        <v>8838</v>
      </c>
      <c r="Q1958" t="s">
        <v>8838</v>
      </c>
      <c r="R1958" t="s">
        <v>8838</v>
      </c>
      <c r="S1958">
        <v>19</v>
      </c>
      <c r="T1958">
        <v>-40</v>
      </c>
      <c r="U1958">
        <v>-240</v>
      </c>
      <c r="V1958">
        <v>-413</v>
      </c>
      <c r="W1958">
        <v>1</v>
      </c>
      <c r="X1958" t="s">
        <v>8838</v>
      </c>
      <c r="Y1958" t="s">
        <v>8838</v>
      </c>
      <c r="Z1958" t="s">
        <v>8838</v>
      </c>
      <c r="AA1958">
        <v>7</v>
      </c>
      <c r="AB1958">
        <v>-106</v>
      </c>
      <c r="AC1958">
        <v>-459</v>
      </c>
      <c r="AD1958">
        <v>-933</v>
      </c>
      <c r="AE1958">
        <v>11</v>
      </c>
      <c r="AF1958" t="s">
        <v>8838</v>
      </c>
      <c r="AG1958" t="s">
        <v>8838</v>
      </c>
      <c r="AH1958" t="s">
        <v>8838</v>
      </c>
      <c r="AI1958" s="1">
        <v>1650</v>
      </c>
      <c r="AJ1958" s="1">
        <v>1633</v>
      </c>
      <c r="AK1958" s="1">
        <v>1139</v>
      </c>
      <c r="AL1958">
        <v>288</v>
      </c>
      <c r="AM1958">
        <v>450</v>
      </c>
      <c r="AN1958" t="s">
        <v>8838</v>
      </c>
      <c r="AO1958" t="s">
        <v>8838</v>
      </c>
      <c r="AP1958" t="s">
        <v>8838</v>
      </c>
      <c r="AQ1958">
        <v>203</v>
      </c>
      <c r="AR1958">
        <v>196</v>
      </c>
      <c r="AS1958">
        <v>125</v>
      </c>
      <c r="AT1958">
        <v>223</v>
      </c>
      <c r="AU1958">
        <v>213</v>
      </c>
      <c r="AV1958" t="s">
        <v>8838</v>
      </c>
      <c r="AW1958" t="s">
        <v>8838</v>
      </c>
      <c r="AX1958" t="s">
        <v>8838</v>
      </c>
      <c r="AY1958" s="1">
        <v>1448</v>
      </c>
      <c r="AZ1958" s="1">
        <v>1437</v>
      </c>
      <c r="BA1958" s="1">
        <v>1014</v>
      </c>
      <c r="BB1958">
        <v>65</v>
      </c>
      <c r="BC1958">
        <v>237</v>
      </c>
      <c r="BD1958" t="s">
        <v>8838</v>
      </c>
      <c r="BE1958" t="s">
        <v>8838</v>
      </c>
      <c r="BF1958" t="s">
        <v>8838</v>
      </c>
      <c r="BG1958" s="1">
        <v>1448</v>
      </c>
      <c r="BH1958" s="1">
        <v>1437</v>
      </c>
      <c r="BI1958" s="1">
        <v>1014</v>
      </c>
      <c r="BJ1958">
        <v>65</v>
      </c>
      <c r="BK1958">
        <v>218</v>
      </c>
      <c r="BL1958" t="s">
        <v>8838</v>
      </c>
      <c r="BM1958" t="s">
        <v>8838</v>
      </c>
      <c r="BN1958" t="s">
        <v>8838</v>
      </c>
      <c r="BO1958">
        <v>213</v>
      </c>
      <c r="BP1958">
        <v>222</v>
      </c>
      <c r="BQ1958">
        <v>238</v>
      </c>
      <c r="BR1958">
        <v>278</v>
      </c>
      <c r="BS1958">
        <v>133</v>
      </c>
      <c r="BT1958" t="s">
        <v>8838</v>
      </c>
      <c r="BU1958" t="s">
        <v>8838</v>
      </c>
      <c r="BV1958" t="s">
        <v>8838</v>
      </c>
      <c r="BW1958">
        <v>0.5</v>
      </c>
      <c r="BX1958">
        <v>-6.46</v>
      </c>
      <c r="BY1958">
        <v>-33.119999999999997</v>
      </c>
      <c r="BZ1958">
        <v>-130.74</v>
      </c>
      <c r="CA1958">
        <v>3.04</v>
      </c>
      <c r="CB1958" t="s">
        <v>8838</v>
      </c>
      <c r="CC1958" t="s">
        <v>8838</v>
      </c>
      <c r="CD1958" t="s">
        <v>8838</v>
      </c>
      <c r="CE1958">
        <v>0.57999999999999996</v>
      </c>
      <c r="CF1958">
        <v>-7.35</v>
      </c>
      <c r="CG1958">
        <v>-37.47</v>
      </c>
      <c r="CH1958">
        <v>-172.88</v>
      </c>
      <c r="CI1958">
        <v>9.16</v>
      </c>
      <c r="CJ1958" t="s">
        <v>8838</v>
      </c>
      <c r="CK1958" t="s">
        <v>8838</v>
      </c>
      <c r="CL1958" t="s">
        <v>8838</v>
      </c>
      <c r="CM1958">
        <v>56</v>
      </c>
      <c r="CN1958">
        <v>-716</v>
      </c>
      <c r="CO1958" s="1">
        <v>-3065</v>
      </c>
      <c r="CP1958" s="1">
        <v>-5826</v>
      </c>
      <c r="CQ1958">
        <v>52</v>
      </c>
      <c r="CR1958" t="s">
        <v>8838</v>
      </c>
      <c r="CS1958" t="s">
        <v>8838</v>
      </c>
      <c r="CT1958" t="s">
        <v>8838</v>
      </c>
      <c r="CU1958">
        <v>308.26</v>
      </c>
      <c r="CV1958" t="s">
        <v>2</v>
      </c>
      <c r="CW1958" t="s">
        <v>2</v>
      </c>
      <c r="CX1958" t="s">
        <v>2</v>
      </c>
      <c r="CY1958">
        <v>35.17</v>
      </c>
      <c r="CZ1958" t="s">
        <v>8838</v>
      </c>
      <c r="DA1958" t="s">
        <v>8838</v>
      </c>
      <c r="DB1958" t="s">
        <v>8838</v>
      </c>
      <c r="DC1958">
        <v>1.68</v>
      </c>
      <c r="DD1958">
        <v>1.32</v>
      </c>
      <c r="DE1958">
        <v>0.84</v>
      </c>
      <c r="DF1958">
        <v>5.2</v>
      </c>
      <c r="DG1958">
        <v>2.2400000000000002</v>
      </c>
      <c r="DH1958" t="s">
        <v>8838</v>
      </c>
      <c r="DI1958" t="s">
        <v>8838</v>
      </c>
      <c r="DJ1958" t="s">
        <v>8838</v>
      </c>
      <c r="DK1958" s="5" t="e">
        <f>(CL1958*3+CK1958*2+CJ1958)/6</f>
        <v>#VALUE!</v>
      </c>
      <c r="DL1958">
        <f>BG1958+(BG1958*(CF1958-8.25)/8.25)</f>
        <v>-1290.0363636363636</v>
      </c>
      <c r="DM1958">
        <f>BH1958+(BH1958*(CG1958-8.25)/8.25)</f>
        <v>-6526.5927272727276</v>
      </c>
      <c r="DN1958">
        <f>BI1958+(BI1958*(CH1958-8.25)/8.25)</f>
        <v>-21248.523636363636</v>
      </c>
      <c r="DO1958">
        <f>BJ1958+(BJ1958*(CI1958-8.25)/8.25)</f>
        <v>72.169696969696972</v>
      </c>
      <c r="DP1958" t="e">
        <f>BK1958+(BK1958*(CJ1958-8.25)/8.25)</f>
        <v>#VALUE!</v>
      </c>
      <c r="DQ1958" t="e">
        <f>BL1958+(BL1958*(CK1958-8.25)/8.25)</f>
        <v>#VALUE!</v>
      </c>
      <c r="DR1958" t="e">
        <f>BM1958+(BM1958*(CL1958-8.25)/8.25)</f>
        <v>#VALUE!</v>
      </c>
      <c r="DS1958" s="7">
        <f>DL1958*10^8/$H1958</f>
        <v>-4833.6268097773182</v>
      </c>
      <c r="DT1958" s="7">
        <f>DM1958*10^8/$H1958</f>
        <v>-24454.437465714447</v>
      </c>
      <c r="DU1958" s="7">
        <f>DN1958*10^8/$H1958</f>
        <v>-79615.921234500594</v>
      </c>
      <c r="DV1958" s="7">
        <f>DO1958*10^8/$H1958</f>
        <v>270.41205345786966</v>
      </c>
      <c r="DW1958" s="7" t="e">
        <f>DP1958*10^8/$H1958</f>
        <v>#VALUE!</v>
      </c>
      <c r="DX1958" s="7" t="e">
        <f>DQ1958*10^8/$H1958</f>
        <v>#VALUE!</v>
      </c>
      <c r="DY1958" s="7" t="e">
        <f>DR1958*10^8/$H1958</f>
        <v>#VALUE!</v>
      </c>
      <c r="DZ1958" s="7">
        <f>DS1958*10^8/$H1958</f>
        <v>-18111.077171762503</v>
      </c>
      <c r="EA1958" s="7" t="e">
        <f>DY1958*0.8</f>
        <v>#VALUE!</v>
      </c>
      <c r="EB1958" s="9" t="e">
        <f>F1958-#REF!</f>
        <v>#REF!</v>
      </c>
      <c r="EC1958" s="3" t="e">
        <f>EB1958/#REF!*100</f>
        <v>#REF!</v>
      </c>
      <c r="ED1958" s="3" t="e">
        <f>DX1958-F1958</f>
        <v>#VALUE!</v>
      </c>
      <c r="EE1958" s="11" t="e">
        <f>ED1958/F1958</f>
        <v>#VALUE!</v>
      </c>
      <c r="EF1958" s="3" t="e">
        <f>F1958-#REF!</f>
        <v>#REF!</v>
      </c>
    </row>
    <row r="1959" spans="1:136" hidden="1" x14ac:dyDescent="0.3">
      <c r="A1959">
        <v>1957</v>
      </c>
      <c r="B1959" s="17" t="s">
        <v>10796</v>
      </c>
      <c r="C1959" s="16" t="str">
        <f>"https://finance.naver.com/item/frgn.nhn?code="&amp;B1959</f>
        <v>https://finance.naver.com/item/frgn.nhn?code=042500</v>
      </c>
      <c r="D1959" t="s">
        <v>2002</v>
      </c>
      <c r="E1959" t="s">
        <v>8157</v>
      </c>
      <c r="F1959" s="18">
        <f>VALUE(LEFT(E1959,FIND("/",E1959)-1))</f>
        <v>7270</v>
      </c>
      <c r="G1959" s="6" t="s">
        <v>8158</v>
      </c>
      <c r="H1959" s="6">
        <f>VALUE(LEFT(G1959,FIND("/",G1959)-1)) + VALUE(MID(G1959,FIND("/",G1959)+1,LEN(G1959)))</f>
        <v>15356878</v>
      </c>
      <c r="I1959" s="1">
        <v>1260422</v>
      </c>
      <c r="J1959" s="1">
        <f>F1959*H1959/(10^8)</f>
        <v>1116.4450306000001</v>
      </c>
      <c r="K1959" s="1">
        <v>1289</v>
      </c>
      <c r="L1959" s="1">
        <v>1485</v>
      </c>
      <c r="M1959" s="1">
        <v>1376</v>
      </c>
      <c r="N1959" s="1">
        <v>1319</v>
      </c>
      <c r="O1959" s="1">
        <v>1495</v>
      </c>
      <c r="P1959" t="s">
        <v>8838</v>
      </c>
      <c r="Q1959" t="s">
        <v>8838</v>
      </c>
      <c r="R1959" t="s">
        <v>8838</v>
      </c>
      <c r="S1959">
        <v>47</v>
      </c>
      <c r="T1959">
        <v>52</v>
      </c>
      <c r="U1959">
        <v>41</v>
      </c>
      <c r="V1959">
        <v>70</v>
      </c>
      <c r="W1959">
        <v>74</v>
      </c>
      <c r="X1959" t="s">
        <v>8838</v>
      </c>
      <c r="Y1959" t="s">
        <v>8838</v>
      </c>
      <c r="Z1959" t="s">
        <v>8838</v>
      </c>
      <c r="AA1959">
        <v>33</v>
      </c>
      <c r="AB1959">
        <v>47</v>
      </c>
      <c r="AC1959">
        <v>35</v>
      </c>
      <c r="AD1959">
        <v>70</v>
      </c>
      <c r="AE1959">
        <v>76</v>
      </c>
      <c r="AF1959" t="s">
        <v>8838</v>
      </c>
      <c r="AG1959" t="s">
        <v>8838</v>
      </c>
      <c r="AH1959" t="s">
        <v>8838</v>
      </c>
      <c r="AI1959">
        <v>873</v>
      </c>
      <c r="AJ1959">
        <v>853</v>
      </c>
      <c r="AK1959">
        <v>927</v>
      </c>
      <c r="AL1959">
        <v>944</v>
      </c>
      <c r="AM1959" s="1">
        <v>1232</v>
      </c>
      <c r="AN1959" t="s">
        <v>8838</v>
      </c>
      <c r="AO1959" t="s">
        <v>8838</v>
      </c>
      <c r="AP1959" t="s">
        <v>8838</v>
      </c>
      <c r="AQ1959">
        <v>366</v>
      </c>
      <c r="AR1959">
        <v>303</v>
      </c>
      <c r="AS1959">
        <v>403</v>
      </c>
      <c r="AT1959">
        <v>364</v>
      </c>
      <c r="AU1959">
        <v>545</v>
      </c>
      <c r="AV1959" t="s">
        <v>8838</v>
      </c>
      <c r="AW1959" t="s">
        <v>8838</v>
      </c>
      <c r="AX1959" t="s">
        <v>8838</v>
      </c>
      <c r="AY1959">
        <v>507</v>
      </c>
      <c r="AZ1959">
        <v>549</v>
      </c>
      <c r="BA1959">
        <v>523</v>
      </c>
      <c r="BB1959">
        <v>580</v>
      </c>
      <c r="BC1959">
        <v>687</v>
      </c>
      <c r="BD1959" t="s">
        <v>8838</v>
      </c>
      <c r="BE1959" t="s">
        <v>8838</v>
      </c>
      <c r="BF1959" t="s">
        <v>8838</v>
      </c>
      <c r="BG1959">
        <v>507</v>
      </c>
      <c r="BH1959">
        <v>549</v>
      </c>
      <c r="BI1959">
        <v>523</v>
      </c>
      <c r="BJ1959">
        <v>580</v>
      </c>
      <c r="BK1959">
        <v>687</v>
      </c>
      <c r="BL1959" t="s">
        <v>8838</v>
      </c>
      <c r="BM1959" t="s">
        <v>8838</v>
      </c>
      <c r="BN1959" t="s">
        <v>8838</v>
      </c>
      <c r="BO1959">
        <v>74</v>
      </c>
      <c r="BP1959">
        <v>75</v>
      </c>
      <c r="BQ1959">
        <v>75</v>
      </c>
      <c r="BR1959">
        <v>76</v>
      </c>
      <c r="BS1959">
        <v>77</v>
      </c>
      <c r="BT1959" t="s">
        <v>8838</v>
      </c>
      <c r="BU1959" t="s">
        <v>8838</v>
      </c>
      <c r="BV1959" t="s">
        <v>8838</v>
      </c>
      <c r="BW1959">
        <v>3.92</v>
      </c>
      <c r="BX1959">
        <v>5.45</v>
      </c>
      <c r="BY1959">
        <v>3.92</v>
      </c>
      <c r="BZ1959">
        <v>7.51</v>
      </c>
      <c r="CA1959">
        <v>6.96</v>
      </c>
      <c r="CB1959" t="s">
        <v>8838</v>
      </c>
      <c r="CC1959" t="s">
        <v>8838</v>
      </c>
      <c r="CD1959" t="s">
        <v>8838</v>
      </c>
      <c r="CE1959">
        <v>6.96</v>
      </c>
      <c r="CF1959">
        <v>8.91</v>
      </c>
      <c r="CG1959">
        <v>6.51</v>
      </c>
      <c r="CH1959">
        <v>12.73</v>
      </c>
      <c r="CI1959">
        <v>11.95</v>
      </c>
      <c r="CJ1959" t="s">
        <v>8838</v>
      </c>
      <c r="CK1959" t="s">
        <v>8838</v>
      </c>
      <c r="CL1959" t="s">
        <v>8838</v>
      </c>
      <c r="CM1959">
        <v>231</v>
      </c>
      <c r="CN1959">
        <v>317</v>
      </c>
      <c r="CO1959">
        <v>234</v>
      </c>
      <c r="CP1959">
        <v>466</v>
      </c>
      <c r="CQ1959">
        <v>498</v>
      </c>
      <c r="CR1959" t="s">
        <v>8838</v>
      </c>
      <c r="CS1959" t="s">
        <v>8838</v>
      </c>
      <c r="CT1959" t="s">
        <v>8838</v>
      </c>
      <c r="CU1959">
        <v>18.600000000000001</v>
      </c>
      <c r="CV1959">
        <v>11.91</v>
      </c>
      <c r="CW1959">
        <v>14.59</v>
      </c>
      <c r="CX1959">
        <v>8.9600000000000009</v>
      </c>
      <c r="CY1959">
        <v>14.62</v>
      </c>
      <c r="CZ1959" t="s">
        <v>8838</v>
      </c>
      <c r="DA1959" t="s">
        <v>8838</v>
      </c>
      <c r="DB1959" t="s">
        <v>8838</v>
      </c>
      <c r="DC1959">
        <v>1.22</v>
      </c>
      <c r="DD1959">
        <v>0.97</v>
      </c>
      <c r="DE1959">
        <v>0.85</v>
      </c>
      <c r="DF1959">
        <v>0.94</v>
      </c>
      <c r="DG1959">
        <v>1.47</v>
      </c>
      <c r="DH1959" t="s">
        <v>8838</v>
      </c>
      <c r="DI1959" t="s">
        <v>8838</v>
      </c>
      <c r="DJ1959" t="s">
        <v>8838</v>
      </c>
      <c r="DK1959" s="5" t="e">
        <f>(CL1959*3+CK1959*2+CJ1959)/6</f>
        <v>#VALUE!</v>
      </c>
      <c r="DL1959">
        <f>BG1959+(BG1959*(CF1959-8.25)/8.25)</f>
        <v>547.56000000000006</v>
      </c>
      <c r="DM1959">
        <f>BH1959+(BH1959*(CG1959-8.25)/8.25)</f>
        <v>433.21090909090907</v>
      </c>
      <c r="DN1959">
        <f>BI1959+(BI1959*(CH1959-8.25)/8.25)</f>
        <v>807.00484848484848</v>
      </c>
      <c r="DO1959">
        <f>BJ1959+(BJ1959*(CI1959-8.25)/8.25)</f>
        <v>840.12121212121201</v>
      </c>
      <c r="DP1959" t="e">
        <f>BK1959+(BK1959*(CJ1959-8.25)/8.25)</f>
        <v>#VALUE!</v>
      </c>
      <c r="DQ1959" t="e">
        <f>BL1959+(BL1959*(CK1959-8.25)/8.25)</f>
        <v>#VALUE!</v>
      </c>
      <c r="DR1959" t="e">
        <f>BM1959+(BM1959*(CL1959-8.25)/8.25)</f>
        <v>#VALUE!</v>
      </c>
      <c r="DS1959" s="7">
        <f>DL1959*10^8/$H1959</f>
        <v>3565.5684703622705</v>
      </c>
      <c r="DT1959" s="7">
        <f>DM1959*10^8/$H1959</f>
        <v>2820.9568969090528</v>
      </c>
      <c r="DU1959" s="7">
        <f>DN1959*10^8/$H1959</f>
        <v>5255.0059229802337</v>
      </c>
      <c r="DV1959" s="7">
        <f>DO1959*10^8/$H1959</f>
        <v>5470.651079739072</v>
      </c>
      <c r="DW1959" s="7" t="e">
        <f>DP1959*10^8/$H1959</f>
        <v>#VALUE!</v>
      </c>
      <c r="DX1959" s="7" t="e">
        <f>DQ1959*10^8/$H1959</f>
        <v>#VALUE!</v>
      </c>
      <c r="DY1959" s="7" t="e">
        <f>DR1959*10^8/$H1959</f>
        <v>#VALUE!</v>
      </c>
      <c r="DZ1959" s="7">
        <f>DS1959*10^8/$H1959</f>
        <v>23218.055586312988</v>
      </c>
      <c r="EA1959" s="7" t="e">
        <f>DY1959*0.8</f>
        <v>#VALUE!</v>
      </c>
      <c r="EB1959" s="9" t="e">
        <f>F1959-#REF!</f>
        <v>#REF!</v>
      </c>
      <c r="EC1959" s="3" t="e">
        <f>EB1959/#REF!*100</f>
        <v>#REF!</v>
      </c>
      <c r="ED1959" s="3" t="e">
        <f>DX1959-F1959</f>
        <v>#VALUE!</v>
      </c>
      <c r="EE1959" s="11" t="e">
        <f>ED1959/F1959</f>
        <v>#VALUE!</v>
      </c>
      <c r="EF1959" s="3" t="e">
        <f>F1959-#REF!</f>
        <v>#REF!</v>
      </c>
    </row>
    <row r="1960" spans="1:136" hidden="1" x14ac:dyDescent="0.3">
      <c r="A1960">
        <v>1958</v>
      </c>
      <c r="B1960" s="17" t="s">
        <v>10797</v>
      </c>
      <c r="C1960" s="16" t="str">
        <f>"https://finance.naver.com/item/frgn.nhn?code="&amp;B1960</f>
        <v>https://finance.naver.com/item/frgn.nhn?code=058420</v>
      </c>
      <c r="D1960" t="s">
        <v>2003</v>
      </c>
      <c r="E1960" t="s">
        <v>8159</v>
      </c>
      <c r="F1960" s="18">
        <f>VALUE(LEFT(E1960,FIND("/",E1960)-1))</f>
        <v>2160</v>
      </c>
      <c r="G1960" s="6" t="s">
        <v>8160</v>
      </c>
      <c r="H1960" s="6">
        <f>VALUE(LEFT(G1960,FIND("/",G1960)-1)) + VALUE(MID(G1960,FIND("/",G1960)+1,LEN(G1960)))</f>
        <v>3949764</v>
      </c>
      <c r="I1960" s="1">
        <v>2491</v>
      </c>
      <c r="J1960" s="1">
        <f>F1960*H1960/(10^8)</f>
        <v>85.314902399999994</v>
      </c>
      <c r="K1960">
        <v>75</v>
      </c>
      <c r="L1960">
        <v>69</v>
      </c>
      <c r="M1960">
        <v>127</v>
      </c>
      <c r="N1960">
        <v>114</v>
      </c>
      <c r="O1960">
        <v>111</v>
      </c>
      <c r="P1960" t="s">
        <v>8838</v>
      </c>
      <c r="Q1960" t="s">
        <v>8838</v>
      </c>
      <c r="R1960" t="s">
        <v>8838</v>
      </c>
      <c r="S1960">
        <v>-10</v>
      </c>
      <c r="T1960">
        <v>-24</v>
      </c>
      <c r="U1960">
        <v>-14</v>
      </c>
      <c r="V1960">
        <v>-12</v>
      </c>
      <c r="W1960">
        <v>-76</v>
      </c>
      <c r="X1960" t="s">
        <v>8838</v>
      </c>
      <c r="Y1960" t="s">
        <v>8838</v>
      </c>
      <c r="Z1960" t="s">
        <v>8838</v>
      </c>
      <c r="AA1960">
        <v>-16</v>
      </c>
      <c r="AB1960">
        <v>-41</v>
      </c>
      <c r="AC1960">
        <v>-30</v>
      </c>
      <c r="AD1960">
        <v>-30</v>
      </c>
      <c r="AE1960">
        <v>-168</v>
      </c>
      <c r="AF1960" t="s">
        <v>8838</v>
      </c>
      <c r="AG1960" t="s">
        <v>8838</v>
      </c>
      <c r="AH1960" t="s">
        <v>8838</v>
      </c>
      <c r="AI1960">
        <v>104</v>
      </c>
      <c r="AJ1960">
        <v>79</v>
      </c>
      <c r="AK1960">
        <v>215</v>
      </c>
      <c r="AL1960">
        <v>211</v>
      </c>
      <c r="AM1960">
        <v>176</v>
      </c>
      <c r="AN1960" t="s">
        <v>8838</v>
      </c>
      <c r="AO1960" t="s">
        <v>8838</v>
      </c>
      <c r="AP1960" t="s">
        <v>8838</v>
      </c>
      <c r="AQ1960">
        <v>13</v>
      </c>
      <c r="AR1960">
        <v>12</v>
      </c>
      <c r="AS1960">
        <v>111</v>
      </c>
      <c r="AT1960">
        <v>83</v>
      </c>
      <c r="AU1960">
        <v>118</v>
      </c>
      <c r="AV1960" t="s">
        <v>8838</v>
      </c>
      <c r="AW1960" t="s">
        <v>8838</v>
      </c>
      <c r="AX1960" t="s">
        <v>8838</v>
      </c>
      <c r="AY1960">
        <v>92</v>
      </c>
      <c r="AZ1960">
        <v>67</v>
      </c>
      <c r="BA1960">
        <v>104</v>
      </c>
      <c r="BB1960">
        <v>128</v>
      </c>
      <c r="BC1960">
        <v>58</v>
      </c>
      <c r="BD1960" t="s">
        <v>8838</v>
      </c>
      <c r="BE1960" t="s">
        <v>8838</v>
      </c>
      <c r="BF1960" t="s">
        <v>8838</v>
      </c>
      <c r="BG1960">
        <v>92</v>
      </c>
      <c r="BH1960">
        <v>67</v>
      </c>
      <c r="BI1960">
        <v>103</v>
      </c>
      <c r="BJ1960">
        <v>128</v>
      </c>
      <c r="BK1960">
        <v>41</v>
      </c>
      <c r="BL1960" t="s">
        <v>8838</v>
      </c>
      <c r="BM1960" t="s">
        <v>8838</v>
      </c>
      <c r="BN1960" t="s">
        <v>8838</v>
      </c>
      <c r="BO1960">
        <v>54</v>
      </c>
      <c r="BP1960">
        <v>55</v>
      </c>
      <c r="BQ1960">
        <v>79</v>
      </c>
      <c r="BR1960">
        <v>103</v>
      </c>
      <c r="BS1960">
        <v>108</v>
      </c>
      <c r="BT1960" t="s">
        <v>8838</v>
      </c>
      <c r="BU1960" t="s">
        <v>8838</v>
      </c>
      <c r="BV1960" t="s">
        <v>8838</v>
      </c>
      <c r="BW1960">
        <v>-16.809999999999999</v>
      </c>
      <c r="BX1960">
        <v>-45.04</v>
      </c>
      <c r="BY1960">
        <v>-20.55</v>
      </c>
      <c r="BZ1960">
        <v>-14.28</v>
      </c>
      <c r="CA1960">
        <v>-87.01</v>
      </c>
      <c r="CB1960" t="s">
        <v>8838</v>
      </c>
      <c r="CC1960" t="s">
        <v>8838</v>
      </c>
      <c r="CD1960" t="s">
        <v>8838</v>
      </c>
      <c r="CE1960">
        <v>-19.91</v>
      </c>
      <c r="CF1960">
        <v>-44.36</v>
      </c>
      <c r="CG1960">
        <v>-35.69</v>
      </c>
      <c r="CH1960">
        <v>-26.42</v>
      </c>
      <c r="CI1960">
        <v>-159.36000000000001</v>
      </c>
      <c r="CJ1960" t="s">
        <v>8838</v>
      </c>
      <c r="CK1960" t="s">
        <v>8838</v>
      </c>
      <c r="CL1960" t="s">
        <v>8838</v>
      </c>
      <c r="CM1960" s="1">
        <v>-1160</v>
      </c>
      <c r="CN1960" s="1">
        <v>-2272</v>
      </c>
      <c r="CO1960" s="1">
        <v>-1551</v>
      </c>
      <c r="CP1960" s="1">
        <v>-1147</v>
      </c>
      <c r="CQ1960" s="1">
        <v>-4237</v>
      </c>
      <c r="CR1960" t="s">
        <v>8838</v>
      </c>
      <c r="CS1960" t="s">
        <v>8838</v>
      </c>
      <c r="CT1960" t="s">
        <v>8838</v>
      </c>
      <c r="CU1960" t="s">
        <v>2</v>
      </c>
      <c r="CV1960" t="s">
        <v>2</v>
      </c>
      <c r="CW1960" t="s">
        <v>2</v>
      </c>
      <c r="CX1960" t="s">
        <v>2</v>
      </c>
      <c r="CY1960" t="s">
        <v>2</v>
      </c>
      <c r="CZ1960" t="s">
        <v>8838</v>
      </c>
      <c r="DA1960" t="s">
        <v>8838</v>
      </c>
      <c r="DB1960" t="s">
        <v>8838</v>
      </c>
      <c r="DC1960">
        <v>3.41</v>
      </c>
      <c r="DD1960">
        <v>4.59</v>
      </c>
      <c r="DE1960">
        <v>2.04</v>
      </c>
      <c r="DF1960">
        <v>2.4500000000000002</v>
      </c>
      <c r="DG1960">
        <v>3.18</v>
      </c>
      <c r="DH1960" t="s">
        <v>8838</v>
      </c>
      <c r="DI1960" t="s">
        <v>8838</v>
      </c>
      <c r="DJ1960" t="s">
        <v>8838</v>
      </c>
      <c r="DK1960" s="5" t="e">
        <f>(CL1960*3+CK1960*2+CJ1960)/6</f>
        <v>#VALUE!</v>
      </c>
      <c r="DL1960">
        <f>BG1960+(BG1960*(CF1960-8.25)/8.25)</f>
        <v>-494.68121212121207</v>
      </c>
      <c r="DM1960">
        <f>BH1960+(BH1960*(CG1960-8.25)/8.25)</f>
        <v>-289.84606060606063</v>
      </c>
      <c r="DN1960">
        <f>BI1960+(BI1960*(CH1960-8.25)/8.25)</f>
        <v>-329.84969696969699</v>
      </c>
      <c r="DO1960">
        <f>BJ1960+(BJ1960*(CI1960-8.25)/8.25)</f>
        <v>-2472.4945454545455</v>
      </c>
      <c r="DP1960" t="e">
        <f>BK1960+(BK1960*(CJ1960-8.25)/8.25)</f>
        <v>#VALUE!</v>
      </c>
      <c r="DQ1960" t="e">
        <f>BL1960+(BL1960*(CK1960-8.25)/8.25)</f>
        <v>#VALUE!</v>
      </c>
      <c r="DR1960" t="e">
        <f>BM1960+(BM1960*(CL1960-8.25)/8.25)</f>
        <v>#VALUE!</v>
      </c>
      <c r="DS1960" s="7">
        <f>DL1960*10^8/$H1960</f>
        <v>-12524.323279092423</v>
      </c>
      <c r="DT1960" s="7">
        <f>DM1960*10^8/$H1960</f>
        <v>-7338.313393054892</v>
      </c>
      <c r="DU1960" s="7">
        <f>DN1960*10^8/$H1960</f>
        <v>-8351.1241929820862</v>
      </c>
      <c r="DV1960" s="7">
        <f>DO1960*10^8/$H1960</f>
        <v>-62598.538683692132</v>
      </c>
      <c r="DW1960" s="7" t="e">
        <f>DP1960*10^8/$H1960</f>
        <v>#VALUE!</v>
      </c>
      <c r="DX1960" s="7" t="e">
        <f>DQ1960*10^8/$H1960</f>
        <v>#VALUE!</v>
      </c>
      <c r="DY1960" s="7" t="e">
        <f>DR1960*10^8/$H1960</f>
        <v>#VALUE!</v>
      </c>
      <c r="DZ1960" s="7">
        <f>DS1960*10^8/$H1960</f>
        <v>-317090.42056923965</v>
      </c>
      <c r="EA1960" s="7" t="e">
        <f>DY1960*0.8</f>
        <v>#VALUE!</v>
      </c>
      <c r="EB1960" s="9" t="e">
        <f>F1960-#REF!</f>
        <v>#REF!</v>
      </c>
      <c r="EC1960" s="3" t="e">
        <f>EB1960/#REF!*100</f>
        <v>#REF!</v>
      </c>
      <c r="ED1960" s="3" t="e">
        <f>DX1960-F1960</f>
        <v>#VALUE!</v>
      </c>
      <c r="EE1960" s="11" t="e">
        <f>ED1960/F1960</f>
        <v>#VALUE!</v>
      </c>
      <c r="EF1960" s="3" t="e">
        <f>F1960-#REF!</f>
        <v>#REF!</v>
      </c>
    </row>
    <row r="1961" spans="1:136" hidden="1" x14ac:dyDescent="0.3">
      <c r="A1961">
        <v>1959</v>
      </c>
      <c r="B1961" s="17" t="s">
        <v>10798</v>
      </c>
      <c r="C1961" s="16" t="str">
        <f>"https://finance.naver.com/item/frgn.nhn?code="&amp;B1961</f>
        <v>https://finance.naver.com/item/frgn.nhn?code=040350</v>
      </c>
      <c r="D1961" t="s">
        <v>2004</v>
      </c>
      <c r="E1961" t="s">
        <v>8161</v>
      </c>
      <c r="F1961" s="18">
        <f>VALUE(LEFT(E1961,FIND("/",E1961)-1))</f>
        <v>1565</v>
      </c>
      <c r="G1961" s="6" t="s">
        <v>8162</v>
      </c>
      <c r="H1961" s="6">
        <f>VALUE(LEFT(G1961,FIND("/",G1961)-1)) + VALUE(MID(G1961,FIND("/",G1961)+1,LEN(G1961)))</f>
        <v>125973472</v>
      </c>
      <c r="I1961">
        <v>0</v>
      </c>
      <c r="J1961" s="1">
        <f>F1961*H1961/(10^8)</f>
        <v>1971.4848368</v>
      </c>
      <c r="K1961">
        <v>190</v>
      </c>
      <c r="L1961">
        <v>127</v>
      </c>
      <c r="M1961">
        <v>139</v>
      </c>
      <c r="N1961">
        <v>99</v>
      </c>
      <c r="O1961">
        <v>98</v>
      </c>
      <c r="P1961" t="s">
        <v>8838</v>
      </c>
      <c r="Q1961" t="s">
        <v>8838</v>
      </c>
      <c r="R1961" t="s">
        <v>8838</v>
      </c>
      <c r="S1961">
        <v>-51</v>
      </c>
      <c r="T1961">
        <v>-52</v>
      </c>
      <c r="U1961">
        <v>-105</v>
      </c>
      <c r="V1961">
        <v>-79</v>
      </c>
      <c r="W1961">
        <v>-64</v>
      </c>
      <c r="X1961" t="s">
        <v>8838</v>
      </c>
      <c r="Y1961" t="s">
        <v>8838</v>
      </c>
      <c r="Z1961" t="s">
        <v>8838</v>
      </c>
      <c r="AA1961">
        <v>-231</v>
      </c>
      <c r="AB1961">
        <v>-272</v>
      </c>
      <c r="AC1961">
        <v>-290</v>
      </c>
      <c r="AD1961">
        <v>-239</v>
      </c>
      <c r="AE1961">
        <v>-165</v>
      </c>
      <c r="AF1961" t="s">
        <v>8838</v>
      </c>
      <c r="AG1961" t="s">
        <v>8838</v>
      </c>
      <c r="AH1961" t="s">
        <v>8838</v>
      </c>
      <c r="AI1961" s="1">
        <v>1105</v>
      </c>
      <c r="AJ1961" s="1">
        <v>1177</v>
      </c>
      <c r="AK1961">
        <v>940</v>
      </c>
      <c r="AL1961">
        <v>965</v>
      </c>
      <c r="AM1961">
        <v>828</v>
      </c>
      <c r="AN1961" t="s">
        <v>8838</v>
      </c>
      <c r="AO1961" t="s">
        <v>8838</v>
      </c>
      <c r="AP1961" t="s">
        <v>8838</v>
      </c>
      <c r="AQ1961">
        <v>353</v>
      </c>
      <c r="AR1961">
        <v>421</v>
      </c>
      <c r="AS1961">
        <v>334</v>
      </c>
      <c r="AT1961">
        <v>590</v>
      </c>
      <c r="AU1961">
        <v>335</v>
      </c>
      <c r="AV1961" t="s">
        <v>8838</v>
      </c>
      <c r="AW1961" t="s">
        <v>8838</v>
      </c>
      <c r="AX1961" t="s">
        <v>8838</v>
      </c>
      <c r="AY1961">
        <v>751</v>
      </c>
      <c r="AZ1961">
        <v>756</v>
      </c>
      <c r="BA1961">
        <v>607</v>
      </c>
      <c r="BB1961">
        <v>375</v>
      </c>
      <c r="BC1961">
        <v>493</v>
      </c>
      <c r="BD1961" t="s">
        <v>8838</v>
      </c>
      <c r="BE1961" t="s">
        <v>8838</v>
      </c>
      <c r="BF1961" t="s">
        <v>8838</v>
      </c>
      <c r="BG1961">
        <v>661</v>
      </c>
      <c r="BH1961">
        <v>748</v>
      </c>
      <c r="BI1961">
        <v>643</v>
      </c>
      <c r="BJ1961">
        <v>470</v>
      </c>
      <c r="BK1961">
        <v>529</v>
      </c>
      <c r="BL1961" t="s">
        <v>8838</v>
      </c>
      <c r="BM1961" t="s">
        <v>8838</v>
      </c>
      <c r="BN1961" t="s">
        <v>8838</v>
      </c>
      <c r="BO1961">
        <v>465</v>
      </c>
      <c r="BP1961">
        <v>522</v>
      </c>
      <c r="BQ1961">
        <v>546</v>
      </c>
      <c r="BR1961">
        <v>548</v>
      </c>
      <c r="BS1961">
        <v>597</v>
      </c>
      <c r="BT1961" t="s">
        <v>8838</v>
      </c>
      <c r="BU1961" t="s">
        <v>8838</v>
      </c>
      <c r="BV1961" t="s">
        <v>8838</v>
      </c>
      <c r="BW1961">
        <v>-22.86</v>
      </c>
      <c r="BX1961">
        <v>-23.8</v>
      </c>
      <c r="BY1961">
        <v>-27.41</v>
      </c>
      <c r="BZ1961">
        <v>-25.11</v>
      </c>
      <c r="CA1961">
        <v>-18.36</v>
      </c>
      <c r="CB1961" t="s">
        <v>8838</v>
      </c>
      <c r="CC1961" t="s">
        <v>8838</v>
      </c>
      <c r="CD1961" t="s">
        <v>8838</v>
      </c>
      <c r="CE1961">
        <v>-27.66</v>
      </c>
      <c r="CF1961">
        <v>-26.97</v>
      </c>
      <c r="CG1961">
        <v>-34.81</v>
      </c>
      <c r="CH1961">
        <v>-31.9</v>
      </c>
      <c r="CI1961">
        <v>-21.77</v>
      </c>
      <c r="CJ1961" t="s">
        <v>8838</v>
      </c>
      <c r="CK1961" t="s">
        <v>8838</v>
      </c>
      <c r="CL1961" t="s">
        <v>8838</v>
      </c>
      <c r="CM1961">
        <v>-222</v>
      </c>
      <c r="CN1961">
        <v>-190</v>
      </c>
      <c r="CO1961">
        <v>-222</v>
      </c>
      <c r="CP1961">
        <v>-162</v>
      </c>
      <c r="CQ1961">
        <v>-91</v>
      </c>
      <c r="CR1961" t="s">
        <v>8838</v>
      </c>
      <c r="CS1961" t="s">
        <v>8838</v>
      </c>
      <c r="CT1961" t="s">
        <v>8838</v>
      </c>
      <c r="CU1961" t="s">
        <v>2</v>
      </c>
      <c r="CV1961" t="s">
        <v>2</v>
      </c>
      <c r="CW1961" t="s">
        <v>2</v>
      </c>
      <c r="CX1961" t="s">
        <v>2</v>
      </c>
      <c r="CY1961" t="s">
        <v>2</v>
      </c>
      <c r="CZ1961" t="s">
        <v>8838</v>
      </c>
      <c r="DA1961" t="s">
        <v>8838</v>
      </c>
      <c r="DB1961" t="s">
        <v>8838</v>
      </c>
      <c r="DC1961">
        <v>4.41</v>
      </c>
      <c r="DD1961">
        <v>3.83</v>
      </c>
      <c r="DE1961">
        <v>2.17</v>
      </c>
      <c r="DF1961">
        <v>4.22</v>
      </c>
      <c r="DG1961">
        <v>4.55</v>
      </c>
      <c r="DH1961" t="s">
        <v>8838</v>
      </c>
      <c r="DI1961" t="s">
        <v>8838</v>
      </c>
      <c r="DJ1961" t="s">
        <v>8838</v>
      </c>
      <c r="DK1961" s="5" t="e">
        <f>(CL1961*3+CK1961*2+CJ1961)/6</f>
        <v>#VALUE!</v>
      </c>
      <c r="DL1961">
        <f>BG1961+(BG1961*(CF1961-8.25)/8.25)</f>
        <v>-2160.8690909090906</v>
      </c>
      <c r="DM1961">
        <f>BH1961+(BH1961*(CG1961-8.25)/8.25)</f>
        <v>-3156.1066666666666</v>
      </c>
      <c r="DN1961">
        <f>BI1961+(BI1961*(CH1961-8.25)/8.25)</f>
        <v>-2486.2666666666669</v>
      </c>
      <c r="DO1961">
        <f>BJ1961+(BJ1961*(CI1961-8.25)/8.25)</f>
        <v>-1240.230303030303</v>
      </c>
      <c r="DP1961" t="e">
        <f>BK1961+(BK1961*(CJ1961-8.25)/8.25)</f>
        <v>#VALUE!</v>
      </c>
      <c r="DQ1961" t="e">
        <f>BL1961+(BL1961*(CK1961-8.25)/8.25)</f>
        <v>#VALUE!</v>
      </c>
      <c r="DR1961" t="e">
        <f>BM1961+(BM1961*(CL1961-8.25)/8.25)</f>
        <v>#VALUE!</v>
      </c>
      <c r="DS1961" s="7">
        <f>DL1961*10^8/$H1961</f>
        <v>-1715.3366154019241</v>
      </c>
      <c r="DT1961" s="7">
        <f>DM1961*10^8/$H1961</f>
        <v>-2505.374041501902</v>
      </c>
      <c r="DU1961" s="7">
        <f>DN1961*10^8/$H1961</f>
        <v>-1973.6430434073191</v>
      </c>
      <c r="DV1961" s="7">
        <f>DO1961*10^8/$H1961</f>
        <v>-984.51704421570844</v>
      </c>
      <c r="DW1961" s="7" t="e">
        <f>DP1961*10^8/$H1961</f>
        <v>#VALUE!</v>
      </c>
      <c r="DX1961" s="7" t="e">
        <f>DQ1961*10^8/$H1961</f>
        <v>#VALUE!</v>
      </c>
      <c r="DY1961" s="7" t="e">
        <f>DR1961*10^8/$H1961</f>
        <v>#VALUE!</v>
      </c>
      <c r="DZ1961" s="7">
        <f>DS1961*10^8/$H1961</f>
        <v>-1361.6649506984488</v>
      </c>
      <c r="EA1961" s="7" t="e">
        <f>DY1961*0.8</f>
        <v>#VALUE!</v>
      </c>
      <c r="EB1961" s="9" t="e">
        <f>F1961-#REF!</f>
        <v>#REF!</v>
      </c>
      <c r="EC1961" s="3" t="e">
        <f>EB1961/#REF!*100</f>
        <v>#REF!</v>
      </c>
      <c r="ED1961" s="3" t="e">
        <f>DX1961-F1961</f>
        <v>#VALUE!</v>
      </c>
      <c r="EE1961" s="11" t="e">
        <f>ED1961/F1961</f>
        <v>#VALUE!</v>
      </c>
      <c r="EF1961" s="3" t="e">
        <f>F1961-#REF!</f>
        <v>#REF!</v>
      </c>
    </row>
    <row r="1962" spans="1:136" hidden="1" x14ac:dyDescent="0.3">
      <c r="A1962">
        <v>1960</v>
      </c>
      <c r="B1962" s="17" t="s">
        <v>10799</v>
      </c>
      <c r="C1962" s="16" t="str">
        <f>"https://finance.naver.com/item/frgn.nhn?code="&amp;B1962</f>
        <v>https://finance.naver.com/item/frgn.nhn?code=054300</v>
      </c>
      <c r="D1962" t="s">
        <v>2005</v>
      </c>
      <c r="E1962" t="s">
        <v>8163</v>
      </c>
      <c r="F1962" s="18">
        <f>VALUE(LEFT(E1962,FIND("/",E1962)-1))</f>
        <v>1000</v>
      </c>
      <c r="G1962" s="6" t="s">
        <v>8164</v>
      </c>
      <c r="H1962" s="6">
        <f>VALUE(LEFT(G1962,FIND("/",G1962)-1)) + VALUE(MID(G1962,FIND("/",G1962)+1,LEN(G1962)))</f>
        <v>53785531</v>
      </c>
      <c r="I1962" s="1">
        <v>1770</v>
      </c>
      <c r="J1962" s="1">
        <f>F1962*H1962/(10^8)</f>
        <v>537.85531000000003</v>
      </c>
      <c r="K1962">
        <v>281</v>
      </c>
      <c r="L1962">
        <v>335</v>
      </c>
      <c r="M1962">
        <v>284</v>
      </c>
      <c r="N1962">
        <v>372</v>
      </c>
      <c r="O1962">
        <v>320</v>
      </c>
      <c r="P1962" t="s">
        <v>8838</v>
      </c>
      <c r="Q1962" t="s">
        <v>8838</v>
      </c>
      <c r="R1962" t="s">
        <v>8838</v>
      </c>
      <c r="S1962">
        <v>-24</v>
      </c>
      <c r="T1962">
        <v>27</v>
      </c>
      <c r="U1962">
        <v>7</v>
      </c>
      <c r="V1962">
        <v>16</v>
      </c>
      <c r="W1962">
        <v>-26</v>
      </c>
      <c r="X1962" t="s">
        <v>8838</v>
      </c>
      <c r="Y1962" t="s">
        <v>8838</v>
      </c>
      <c r="Z1962" t="s">
        <v>8838</v>
      </c>
      <c r="AA1962">
        <v>-34</v>
      </c>
      <c r="AB1962">
        <v>18</v>
      </c>
      <c r="AC1962">
        <v>-9</v>
      </c>
      <c r="AD1962">
        <v>9</v>
      </c>
      <c r="AE1962">
        <v>-64</v>
      </c>
      <c r="AF1962" t="s">
        <v>8838</v>
      </c>
      <c r="AG1962" t="s">
        <v>8838</v>
      </c>
      <c r="AH1962" t="s">
        <v>8838</v>
      </c>
      <c r="AI1962">
        <v>421</v>
      </c>
      <c r="AJ1962">
        <v>422</v>
      </c>
      <c r="AK1962">
        <v>451</v>
      </c>
      <c r="AL1962">
        <v>675</v>
      </c>
      <c r="AM1962">
        <v>710</v>
      </c>
      <c r="AN1962" t="s">
        <v>8838</v>
      </c>
      <c r="AO1962" t="s">
        <v>8838</v>
      </c>
      <c r="AP1962" t="s">
        <v>8838</v>
      </c>
      <c r="AQ1962">
        <v>217</v>
      </c>
      <c r="AR1962">
        <v>138</v>
      </c>
      <c r="AS1962">
        <v>141</v>
      </c>
      <c r="AT1962">
        <v>264</v>
      </c>
      <c r="AU1962">
        <v>346</v>
      </c>
      <c r="AV1962" t="s">
        <v>8838</v>
      </c>
      <c r="AW1962" t="s">
        <v>8838</v>
      </c>
      <c r="AX1962" t="s">
        <v>8838</v>
      </c>
      <c r="AY1962">
        <v>204</v>
      </c>
      <c r="AZ1962">
        <v>285</v>
      </c>
      <c r="BA1962">
        <v>311</v>
      </c>
      <c r="BB1962">
        <v>411</v>
      </c>
      <c r="BC1962">
        <v>364</v>
      </c>
      <c r="BD1962" t="s">
        <v>8838</v>
      </c>
      <c r="BE1962" t="s">
        <v>8838</v>
      </c>
      <c r="BF1962" t="s">
        <v>8838</v>
      </c>
      <c r="BG1962">
        <v>204</v>
      </c>
      <c r="BH1962">
        <v>285</v>
      </c>
      <c r="BI1962">
        <v>311</v>
      </c>
      <c r="BJ1962">
        <v>411</v>
      </c>
      <c r="BK1962">
        <v>364</v>
      </c>
      <c r="BL1962" t="s">
        <v>8838</v>
      </c>
      <c r="BM1962" t="s">
        <v>8838</v>
      </c>
      <c r="BN1962" t="s">
        <v>8838</v>
      </c>
      <c r="BO1962">
        <v>136</v>
      </c>
      <c r="BP1962">
        <v>206</v>
      </c>
      <c r="BQ1962">
        <v>217</v>
      </c>
      <c r="BR1962">
        <v>262</v>
      </c>
      <c r="BS1962">
        <v>262</v>
      </c>
      <c r="BT1962" t="s">
        <v>8838</v>
      </c>
      <c r="BU1962" t="s">
        <v>8838</v>
      </c>
      <c r="BV1962" t="s">
        <v>8838</v>
      </c>
      <c r="BW1962">
        <v>-8.2899999999999991</v>
      </c>
      <c r="BX1962">
        <v>4.26</v>
      </c>
      <c r="BY1962">
        <v>-2.17</v>
      </c>
      <c r="BZ1962">
        <v>1.63</v>
      </c>
      <c r="CA1962">
        <v>-9.2799999999999994</v>
      </c>
      <c r="CB1962" t="s">
        <v>8838</v>
      </c>
      <c r="CC1962" t="s">
        <v>8838</v>
      </c>
      <c r="CD1962" t="s">
        <v>8838</v>
      </c>
      <c r="CE1962">
        <v>-15.42</v>
      </c>
      <c r="CF1962">
        <v>7.35</v>
      </c>
      <c r="CG1962">
        <v>-3.18</v>
      </c>
      <c r="CH1962">
        <v>2.5499999999999998</v>
      </c>
      <c r="CI1962">
        <v>-16.59</v>
      </c>
      <c r="CJ1962" t="s">
        <v>8838</v>
      </c>
      <c r="CK1962" t="s">
        <v>8838</v>
      </c>
      <c r="CL1962" t="s">
        <v>8838</v>
      </c>
      <c r="CM1962">
        <v>-116</v>
      </c>
      <c r="CN1962">
        <v>59</v>
      </c>
      <c r="CO1962">
        <v>-22</v>
      </c>
      <c r="CP1962">
        <v>19</v>
      </c>
      <c r="CQ1962">
        <v>-123</v>
      </c>
      <c r="CR1962" t="s">
        <v>8838</v>
      </c>
      <c r="CS1962" t="s">
        <v>8838</v>
      </c>
      <c r="CT1962" t="s">
        <v>8838</v>
      </c>
      <c r="CU1962" t="s">
        <v>2</v>
      </c>
      <c r="CV1962">
        <v>13.72</v>
      </c>
      <c r="CW1962" t="s">
        <v>2</v>
      </c>
      <c r="CX1962">
        <v>50.31</v>
      </c>
      <c r="CY1962" t="s">
        <v>2</v>
      </c>
      <c r="CZ1962" t="s">
        <v>8838</v>
      </c>
      <c r="DA1962" t="s">
        <v>8838</v>
      </c>
      <c r="DB1962" t="s">
        <v>8838</v>
      </c>
      <c r="DC1962">
        <v>2.04</v>
      </c>
      <c r="DD1962">
        <v>1.1499999999999999</v>
      </c>
      <c r="DE1962">
        <v>0.99</v>
      </c>
      <c r="DF1962">
        <v>1.21</v>
      </c>
      <c r="DG1962">
        <v>1.02</v>
      </c>
      <c r="DH1962" t="s">
        <v>8838</v>
      </c>
      <c r="DI1962" t="s">
        <v>8838</v>
      </c>
      <c r="DJ1962" t="s">
        <v>8838</v>
      </c>
      <c r="DK1962" s="5" t="e">
        <f>(CL1962*3+CK1962*2+CJ1962)/6</f>
        <v>#VALUE!</v>
      </c>
      <c r="DL1962">
        <f>BG1962+(BG1962*(CF1962-8.25)/8.25)</f>
        <v>181.74545454545455</v>
      </c>
      <c r="DM1962">
        <f>BH1962+(BH1962*(CG1962-8.25)/8.25)</f>
        <v>-109.85454545454542</v>
      </c>
      <c r="DN1962">
        <f>BI1962+(BI1962*(CH1962-8.25)/8.25)</f>
        <v>96.127272727272725</v>
      </c>
      <c r="DO1962">
        <f>BJ1962+(BJ1962*(CI1962-8.25)/8.25)</f>
        <v>-826.48363636363638</v>
      </c>
      <c r="DP1962" t="e">
        <f>BK1962+(BK1962*(CJ1962-8.25)/8.25)</f>
        <v>#VALUE!</v>
      </c>
      <c r="DQ1962" t="e">
        <f>BL1962+(BL1962*(CK1962-8.25)/8.25)</f>
        <v>#VALUE!</v>
      </c>
      <c r="DR1962" t="e">
        <f>BM1962+(BM1962*(CL1962-8.25)/8.25)</f>
        <v>#VALUE!</v>
      </c>
      <c r="DS1962" s="7">
        <f>DL1962*10^8/$H1962</f>
        <v>337.90770708474469</v>
      </c>
      <c r="DT1962" s="7">
        <f>DM1962*10^8/$H1962</f>
        <v>-204.2455348345365</v>
      </c>
      <c r="DU1962" s="7">
        <f>DN1962*10^8/$H1962</f>
        <v>178.72329405332582</v>
      </c>
      <c r="DV1962" s="7">
        <f>DO1962*10^8/$H1962</f>
        <v>-1536.628199066467</v>
      </c>
      <c r="DW1962" s="7" t="e">
        <f>DP1962*10^8/$H1962</f>
        <v>#VALUE!</v>
      </c>
      <c r="DX1962" s="7" t="e">
        <f>DQ1962*10^8/$H1962</f>
        <v>#VALUE!</v>
      </c>
      <c r="DY1962" s="7" t="e">
        <f>DR1962*10^8/$H1962</f>
        <v>#VALUE!</v>
      </c>
      <c r="DZ1962" s="7">
        <f>DS1962*10^8/$H1962</f>
        <v>628.25020187073119</v>
      </c>
      <c r="EA1962" s="7" t="e">
        <f>DY1962*0.8</f>
        <v>#VALUE!</v>
      </c>
      <c r="EB1962" s="9" t="e">
        <f>F1962-#REF!</f>
        <v>#REF!</v>
      </c>
      <c r="EC1962" s="3" t="e">
        <f>EB1962/#REF!*100</f>
        <v>#REF!</v>
      </c>
      <c r="ED1962" s="3" t="e">
        <f>DX1962-F1962</f>
        <v>#VALUE!</v>
      </c>
      <c r="EE1962" s="11" t="e">
        <f>ED1962/F1962</f>
        <v>#VALUE!</v>
      </c>
      <c r="EF1962" s="3" t="e">
        <f>F1962-#REF!</f>
        <v>#REF!</v>
      </c>
    </row>
    <row r="1963" spans="1:136" hidden="1" x14ac:dyDescent="0.3">
      <c r="A1963">
        <v>1961</v>
      </c>
      <c r="B1963" s="17" t="s">
        <v>10800</v>
      </c>
      <c r="C1963" s="16" t="str">
        <f>"https://finance.naver.com/item/frgn.nhn?code="&amp;B1963</f>
        <v>https://finance.naver.com/item/frgn.nhn?code=047080</v>
      </c>
      <c r="D1963" t="s">
        <v>2006</v>
      </c>
      <c r="E1963" t="s">
        <v>8165</v>
      </c>
      <c r="F1963" s="18">
        <f>VALUE(LEFT(E1963,FIND("/",E1963)-1))</f>
        <v>6630</v>
      </c>
      <c r="G1963" s="6" t="s">
        <v>8166</v>
      </c>
      <c r="H1963" s="6">
        <f>VALUE(LEFT(G1963,FIND("/",G1963)-1)) + VALUE(MID(G1963,FIND("/",G1963)+1,LEN(G1963)))</f>
        <v>24779836</v>
      </c>
      <c r="I1963">
        <v>0</v>
      </c>
      <c r="J1963" s="1">
        <f>F1963*H1963/(10^8)</f>
        <v>1642.9031268000001</v>
      </c>
      <c r="K1963">
        <v>307</v>
      </c>
      <c r="L1963">
        <v>393</v>
      </c>
      <c r="M1963">
        <v>372</v>
      </c>
      <c r="N1963">
        <v>438</v>
      </c>
      <c r="O1963">
        <v>572</v>
      </c>
      <c r="P1963" t="s">
        <v>8838</v>
      </c>
      <c r="Q1963" t="s">
        <v>8838</v>
      </c>
      <c r="R1963" t="s">
        <v>8838</v>
      </c>
      <c r="S1963">
        <v>-50</v>
      </c>
      <c r="T1963">
        <v>-15</v>
      </c>
      <c r="U1963">
        <v>6</v>
      </c>
      <c r="V1963">
        <v>-2</v>
      </c>
      <c r="W1963">
        <v>-7</v>
      </c>
      <c r="X1963" t="s">
        <v>8838</v>
      </c>
      <c r="Y1963" t="s">
        <v>8838</v>
      </c>
      <c r="Z1963" t="s">
        <v>8838</v>
      </c>
      <c r="AA1963">
        <v>-73</v>
      </c>
      <c r="AB1963">
        <v>11</v>
      </c>
      <c r="AC1963">
        <v>-87</v>
      </c>
      <c r="AD1963">
        <v>36</v>
      </c>
      <c r="AE1963">
        <v>-14</v>
      </c>
      <c r="AF1963" t="s">
        <v>8838</v>
      </c>
      <c r="AG1963" t="s">
        <v>8838</v>
      </c>
      <c r="AH1963" t="s">
        <v>8838</v>
      </c>
      <c r="AI1963">
        <v>398</v>
      </c>
      <c r="AJ1963">
        <v>364</v>
      </c>
      <c r="AK1963">
        <v>438</v>
      </c>
      <c r="AL1963">
        <v>457</v>
      </c>
      <c r="AM1963">
        <v>446</v>
      </c>
      <c r="AN1963" t="s">
        <v>8838</v>
      </c>
      <c r="AO1963" t="s">
        <v>8838</v>
      </c>
      <c r="AP1963" t="s">
        <v>8838</v>
      </c>
      <c r="AQ1963">
        <v>194</v>
      </c>
      <c r="AR1963">
        <v>149</v>
      </c>
      <c r="AS1963">
        <v>315</v>
      </c>
      <c r="AT1963">
        <v>270</v>
      </c>
      <c r="AU1963">
        <v>258</v>
      </c>
      <c r="AV1963" t="s">
        <v>8838</v>
      </c>
      <c r="AW1963" t="s">
        <v>8838</v>
      </c>
      <c r="AX1963" t="s">
        <v>8838</v>
      </c>
      <c r="AY1963">
        <v>204</v>
      </c>
      <c r="AZ1963">
        <v>215</v>
      </c>
      <c r="BA1963">
        <v>122</v>
      </c>
      <c r="BB1963">
        <v>187</v>
      </c>
      <c r="BC1963">
        <v>189</v>
      </c>
      <c r="BD1963" t="s">
        <v>8838</v>
      </c>
      <c r="BE1963" t="s">
        <v>8838</v>
      </c>
      <c r="BF1963" t="s">
        <v>8838</v>
      </c>
      <c r="BG1963">
        <v>203</v>
      </c>
      <c r="BH1963">
        <v>217</v>
      </c>
      <c r="BI1963">
        <v>124</v>
      </c>
      <c r="BJ1963">
        <v>173</v>
      </c>
      <c r="BK1963">
        <v>165</v>
      </c>
      <c r="BL1963" t="s">
        <v>8838</v>
      </c>
      <c r="BM1963" t="s">
        <v>8838</v>
      </c>
      <c r="BN1963" t="s">
        <v>8838</v>
      </c>
      <c r="BO1963">
        <v>124</v>
      </c>
      <c r="BP1963">
        <v>124</v>
      </c>
      <c r="BQ1963">
        <v>124</v>
      </c>
      <c r="BR1963">
        <v>124</v>
      </c>
      <c r="BS1963">
        <v>124</v>
      </c>
      <c r="BT1963" t="s">
        <v>8838</v>
      </c>
      <c r="BU1963" t="s">
        <v>8838</v>
      </c>
      <c r="BV1963" t="s">
        <v>8838</v>
      </c>
      <c r="BW1963">
        <v>-18.11</v>
      </c>
      <c r="BX1963">
        <v>2.9</v>
      </c>
      <c r="BY1963">
        <v>-21.73</v>
      </c>
      <c r="BZ1963">
        <v>7.94</v>
      </c>
      <c r="CA1963">
        <v>-3.03</v>
      </c>
      <c r="CB1963" t="s">
        <v>8838</v>
      </c>
      <c r="CC1963" t="s">
        <v>8838</v>
      </c>
      <c r="CD1963" t="s">
        <v>8838</v>
      </c>
      <c r="CE1963">
        <v>-37.67</v>
      </c>
      <c r="CF1963">
        <v>6.22</v>
      </c>
      <c r="CG1963">
        <v>-50.96</v>
      </c>
      <c r="CH1963">
        <v>24.18</v>
      </c>
      <c r="CI1963">
        <v>-12.71</v>
      </c>
      <c r="CJ1963" t="s">
        <v>8838</v>
      </c>
      <c r="CK1963" t="s">
        <v>8838</v>
      </c>
      <c r="CL1963" t="s">
        <v>8838</v>
      </c>
      <c r="CM1963">
        <v>-285</v>
      </c>
      <c r="CN1963">
        <v>53</v>
      </c>
      <c r="CO1963">
        <v>-350</v>
      </c>
      <c r="CP1963">
        <v>145</v>
      </c>
      <c r="CQ1963">
        <v>-87</v>
      </c>
      <c r="CR1963" t="s">
        <v>8838</v>
      </c>
      <c r="CS1963" t="s">
        <v>8838</v>
      </c>
      <c r="CT1963" t="s">
        <v>8838</v>
      </c>
      <c r="CU1963" t="s">
        <v>2</v>
      </c>
      <c r="CV1963">
        <v>82.45</v>
      </c>
      <c r="CW1963" t="s">
        <v>2</v>
      </c>
      <c r="CX1963">
        <v>23.39</v>
      </c>
      <c r="CY1963" t="s">
        <v>2</v>
      </c>
      <c r="CZ1963" t="s">
        <v>8838</v>
      </c>
      <c r="DA1963" t="s">
        <v>8838</v>
      </c>
      <c r="DB1963" t="s">
        <v>8838</v>
      </c>
      <c r="DC1963">
        <v>5.82</v>
      </c>
      <c r="DD1963">
        <v>4.97</v>
      </c>
      <c r="DE1963">
        <v>6.19</v>
      </c>
      <c r="DF1963">
        <v>4.8499999999999996</v>
      </c>
      <c r="DG1963">
        <v>5.16</v>
      </c>
      <c r="DH1963" t="s">
        <v>8838</v>
      </c>
      <c r="DI1963" t="s">
        <v>8838</v>
      </c>
      <c r="DJ1963" t="s">
        <v>8838</v>
      </c>
      <c r="DK1963" s="5" t="e">
        <f>(CL1963*3+CK1963*2+CJ1963)/6</f>
        <v>#VALUE!</v>
      </c>
      <c r="DL1963">
        <f>BG1963+(BG1963*(CF1963-8.25)/8.25)</f>
        <v>153.04969696969698</v>
      </c>
      <c r="DM1963">
        <f>BH1963+(BH1963*(CG1963-8.25)/8.25)</f>
        <v>-1340.4024242424241</v>
      </c>
      <c r="DN1963">
        <f>BI1963+(BI1963*(CH1963-8.25)/8.25)</f>
        <v>363.43272727272728</v>
      </c>
      <c r="DO1963">
        <f>BJ1963+(BJ1963*(CI1963-8.25)/8.25)</f>
        <v>-266.52484848484846</v>
      </c>
      <c r="DP1963" t="e">
        <f>BK1963+(BK1963*(CJ1963-8.25)/8.25)</f>
        <v>#VALUE!</v>
      </c>
      <c r="DQ1963" t="e">
        <f>BL1963+(BL1963*(CK1963-8.25)/8.25)</f>
        <v>#VALUE!</v>
      </c>
      <c r="DR1963" t="e">
        <f>BM1963+(BM1963*(CL1963-8.25)/8.25)</f>
        <v>#VALUE!</v>
      </c>
      <c r="DS1963" s="7">
        <f>DL1963*10^8/$H1963</f>
        <v>617.63805446370577</v>
      </c>
      <c r="DT1963" s="7">
        <f>DM1963*10^8/$H1963</f>
        <v>-5409.2465512783219</v>
      </c>
      <c r="DU1963" s="7">
        <f>DN1963*10^8/$H1963</f>
        <v>1466.6470241075335</v>
      </c>
      <c r="DV1963" s="7">
        <f>DO1963*10^8/$H1963</f>
        <v>-1075.5714787008617</v>
      </c>
      <c r="DW1963" s="7" t="e">
        <f>DP1963*10^8/$H1963</f>
        <v>#VALUE!</v>
      </c>
      <c r="DX1963" s="7" t="e">
        <f>DQ1963*10^8/$H1963</f>
        <v>#VALUE!</v>
      </c>
      <c r="DY1963" s="7" t="e">
        <f>DR1963*10^8/$H1963</f>
        <v>#VALUE!</v>
      </c>
      <c r="DZ1963" s="7">
        <f>DS1963*10^8/$H1963</f>
        <v>2492.5025914768189</v>
      </c>
      <c r="EA1963" s="7" t="e">
        <f>DY1963*0.8</f>
        <v>#VALUE!</v>
      </c>
      <c r="EB1963" s="9" t="e">
        <f>F1963-#REF!</f>
        <v>#REF!</v>
      </c>
      <c r="EC1963" s="3" t="e">
        <f>EB1963/#REF!*100</f>
        <v>#REF!</v>
      </c>
      <c r="ED1963" s="3" t="e">
        <f>DX1963-F1963</f>
        <v>#VALUE!</v>
      </c>
      <c r="EE1963" s="11" t="e">
        <f>ED1963/F1963</f>
        <v>#VALUE!</v>
      </c>
      <c r="EF1963" s="3" t="e">
        <f>F1963-#REF!</f>
        <v>#REF!</v>
      </c>
    </row>
    <row r="1964" spans="1:136" x14ac:dyDescent="0.3">
      <c r="A1964">
        <v>1132</v>
      </c>
      <c r="B1964" s="17" t="s">
        <v>9971</v>
      </c>
      <c r="C1964" s="16" t="str">
        <f>"https://finance.naver.com/item/frgn.nhn?code="&amp;B1964</f>
        <v>https://finance.naver.com/item/frgn.nhn?code=219420</v>
      </c>
      <c r="D1964" t="s">
        <v>6086</v>
      </c>
      <c r="E1964" t="s">
        <v>6087</v>
      </c>
      <c r="F1964" s="18">
        <f>VALUE(LEFT(E1964,FIND("/",E1964)-1))</f>
        <v>10450</v>
      </c>
      <c r="G1964" s="6" t="s">
        <v>6088</v>
      </c>
      <c r="H1964" s="6">
        <f>VALUE(LEFT(G1964,FIND("/",G1964)-1)) + VALUE(MID(G1964,FIND("/",G1964)+1,LEN(G1964)))</f>
        <v>11469507</v>
      </c>
      <c r="I1964" s="1">
        <v>345071</v>
      </c>
      <c r="J1964" s="1">
        <f>F1964*H1964/(10^8)</f>
        <v>1198.5634815000001</v>
      </c>
      <c r="K1964">
        <v>102</v>
      </c>
      <c r="L1964">
        <v>118</v>
      </c>
      <c r="M1964">
        <v>116</v>
      </c>
      <c r="N1964">
        <v>114</v>
      </c>
      <c r="O1964">
        <v>129</v>
      </c>
      <c r="P1964" t="s">
        <v>8838</v>
      </c>
      <c r="Q1964" t="s">
        <v>8838</v>
      </c>
      <c r="R1964" t="s">
        <v>8838</v>
      </c>
      <c r="S1964">
        <v>17</v>
      </c>
      <c r="T1964">
        <v>35</v>
      </c>
      <c r="U1964">
        <v>23</v>
      </c>
      <c r="V1964">
        <v>10</v>
      </c>
      <c r="W1964">
        <v>28</v>
      </c>
      <c r="X1964" t="s">
        <v>8838</v>
      </c>
      <c r="Y1964" t="s">
        <v>8838</v>
      </c>
      <c r="Z1964" t="s">
        <v>8838</v>
      </c>
      <c r="AA1964">
        <v>18</v>
      </c>
      <c r="AB1964">
        <v>27</v>
      </c>
      <c r="AC1964">
        <v>22</v>
      </c>
      <c r="AD1964">
        <v>6</v>
      </c>
      <c r="AE1964">
        <v>5</v>
      </c>
      <c r="AF1964" t="s">
        <v>8838</v>
      </c>
      <c r="AG1964" t="s">
        <v>8838</v>
      </c>
      <c r="AH1964" t="s">
        <v>8838</v>
      </c>
      <c r="AI1964">
        <v>121</v>
      </c>
      <c r="AJ1964">
        <v>153</v>
      </c>
      <c r="AK1964">
        <v>361</v>
      </c>
      <c r="AL1964">
        <v>376</v>
      </c>
      <c r="AM1964">
        <v>420</v>
      </c>
      <c r="AN1964" t="s">
        <v>8838</v>
      </c>
      <c r="AO1964" t="s">
        <v>8838</v>
      </c>
      <c r="AP1964" t="s">
        <v>8838</v>
      </c>
      <c r="AQ1964">
        <v>24</v>
      </c>
      <c r="AR1964">
        <v>19</v>
      </c>
      <c r="AS1964">
        <v>47</v>
      </c>
      <c r="AT1964">
        <v>33</v>
      </c>
      <c r="AU1964">
        <v>84</v>
      </c>
      <c r="AV1964" t="s">
        <v>8838</v>
      </c>
      <c r="AW1964" t="s">
        <v>8838</v>
      </c>
      <c r="AX1964" t="s">
        <v>8838</v>
      </c>
      <c r="AY1964">
        <v>97</v>
      </c>
      <c r="AZ1964">
        <v>133</v>
      </c>
      <c r="BA1964">
        <v>314</v>
      </c>
      <c r="BB1964">
        <v>344</v>
      </c>
      <c r="BC1964">
        <v>335</v>
      </c>
      <c r="BD1964" t="s">
        <v>8838</v>
      </c>
      <c r="BE1964" t="s">
        <v>8838</v>
      </c>
      <c r="BF1964" t="s">
        <v>8838</v>
      </c>
      <c r="BG1964">
        <v>97</v>
      </c>
      <c r="BH1964">
        <v>133</v>
      </c>
      <c r="BI1964">
        <v>308</v>
      </c>
      <c r="BJ1964">
        <v>340</v>
      </c>
      <c r="BK1964">
        <v>333</v>
      </c>
      <c r="BL1964" t="s">
        <v>8838</v>
      </c>
      <c r="BM1964" t="s">
        <v>8838</v>
      </c>
      <c r="BN1964" t="s">
        <v>8838</v>
      </c>
      <c r="BO1964">
        <v>2</v>
      </c>
      <c r="BP1964">
        <v>2</v>
      </c>
      <c r="BQ1964">
        <v>11</v>
      </c>
      <c r="BR1964">
        <v>11</v>
      </c>
      <c r="BS1964">
        <v>11</v>
      </c>
      <c r="BT1964" t="s">
        <v>8838</v>
      </c>
      <c r="BU1964" t="s">
        <v>8838</v>
      </c>
      <c r="BV1964" t="s">
        <v>8838</v>
      </c>
      <c r="BW1964" t="s">
        <v>0</v>
      </c>
      <c r="BX1964">
        <v>19.84</v>
      </c>
      <c r="BY1964">
        <v>8.5500000000000007</v>
      </c>
      <c r="BZ1964">
        <v>1.55</v>
      </c>
      <c r="CA1964">
        <v>1.29</v>
      </c>
      <c r="CB1964" t="s">
        <v>8838</v>
      </c>
      <c r="CC1964" t="s">
        <v>8838</v>
      </c>
      <c r="CD1964" t="s">
        <v>8838</v>
      </c>
      <c r="CE1964" t="s">
        <v>0</v>
      </c>
      <c r="CF1964">
        <v>23.58</v>
      </c>
      <c r="CG1964">
        <v>10.27</v>
      </c>
      <c r="CH1964">
        <v>2.2599999999999998</v>
      </c>
      <c r="CI1964">
        <v>2.15</v>
      </c>
      <c r="CJ1964" t="s">
        <v>8838</v>
      </c>
      <c r="CK1964" t="s">
        <v>8838</v>
      </c>
      <c r="CL1964" t="s">
        <v>8838</v>
      </c>
      <c r="CM1964">
        <v>190</v>
      </c>
      <c r="CN1964">
        <v>277</v>
      </c>
      <c r="CO1964">
        <v>219</v>
      </c>
      <c r="CP1964">
        <v>65</v>
      </c>
      <c r="CQ1964">
        <v>64</v>
      </c>
      <c r="CR1964" t="s">
        <v>8838</v>
      </c>
      <c r="CS1964" t="s">
        <v>8838</v>
      </c>
      <c r="CT1964" t="s">
        <v>8838</v>
      </c>
      <c r="CU1964">
        <v>8.01</v>
      </c>
      <c r="CV1964">
        <v>22.28</v>
      </c>
      <c r="CW1964">
        <v>32.81</v>
      </c>
      <c r="CX1964">
        <v>118.42</v>
      </c>
      <c r="CY1964">
        <v>119.07</v>
      </c>
      <c r="CZ1964" t="s">
        <v>8838</v>
      </c>
      <c r="DA1964" t="s">
        <v>8838</v>
      </c>
      <c r="DB1964" t="s">
        <v>8838</v>
      </c>
      <c r="DC1964">
        <v>1.1599999999999999</v>
      </c>
      <c r="DD1964">
        <v>3.8</v>
      </c>
      <c r="DE1964">
        <v>2.37</v>
      </c>
      <c r="DF1964">
        <v>2.4500000000000002</v>
      </c>
      <c r="DG1964">
        <v>2.36</v>
      </c>
      <c r="DH1964" t="s">
        <v>8838</v>
      </c>
      <c r="DI1964" t="s">
        <v>8838</v>
      </c>
      <c r="DJ1964" t="s">
        <v>8838</v>
      </c>
      <c r="DK1964" s="5" t="e">
        <f>(CL1964*3+CK1964*2+CJ1964)/6</f>
        <v>#VALUE!</v>
      </c>
      <c r="DL1964">
        <f>BG1964+(BG1964*(CF1964-8.25)/8.25)</f>
        <v>277.24363636363637</v>
      </c>
      <c r="DM1964">
        <f>BH1964+(BH1964*(CG1964-8.25)/8.25)</f>
        <v>165.56484848484848</v>
      </c>
      <c r="DN1964">
        <f>BI1964+(BI1964*(CH1964-8.25)/8.25)</f>
        <v>84.373333333333335</v>
      </c>
      <c r="DO1964">
        <f>BJ1964+(BJ1964*(CI1964-8.25)/8.25)</f>
        <v>88.606060606060595</v>
      </c>
      <c r="DP1964" t="e">
        <f>BK1964+(BK1964*(CJ1964-8.25)/8.25)</f>
        <v>#VALUE!</v>
      </c>
      <c r="DQ1964" t="e">
        <f>BL1964+(BL1964*(CK1964-8.25)/8.25)</f>
        <v>#VALUE!</v>
      </c>
      <c r="DR1964" t="e">
        <f>BM1964+(BM1964*(CL1964-8.25)/8.25)</f>
        <v>#VALUE!</v>
      </c>
      <c r="DS1964" s="7">
        <f>DL1964*10^8/$H1964</f>
        <v>2417.2236554163692</v>
      </c>
      <c r="DT1964" s="7">
        <f>DM1964*10^8/$H1964</f>
        <v>1443.5219271835178</v>
      </c>
      <c r="DU1964" s="7">
        <f>DN1964*10^8/$H1964</f>
        <v>735.63173494146986</v>
      </c>
      <c r="DV1964" s="7">
        <f>DO1964*10^8/$H1964</f>
        <v>772.53591288675796</v>
      </c>
      <c r="DW1964" s="7" t="e">
        <f>DP1964*10^8/$H1964</f>
        <v>#VALUE!</v>
      </c>
      <c r="DX1964" s="7" t="e">
        <f>DQ1964*10^8/$H1964</f>
        <v>#VALUE!</v>
      </c>
      <c r="DY1964" s="7" t="e">
        <f>DR1964*10^8/$H1964</f>
        <v>#VALUE!</v>
      </c>
      <c r="DZ1964" s="7">
        <f>DS1964*10^8/$H1964</f>
        <v>21075.218450246983</v>
      </c>
      <c r="EA1964" s="7" t="e">
        <f>DY1964*0.8</f>
        <v>#VALUE!</v>
      </c>
      <c r="EB1964" s="9" t="e">
        <f>F1964-#REF!</f>
        <v>#REF!</v>
      </c>
      <c r="EC1964" s="3" t="e">
        <f>EB1964/#REF!*100</f>
        <v>#REF!</v>
      </c>
      <c r="ED1964" s="3" t="e">
        <f>DX1964-F1964</f>
        <v>#VALUE!</v>
      </c>
      <c r="EE1964" s="11" t="e">
        <f>ED1964/F1964</f>
        <v>#VALUE!</v>
      </c>
      <c r="EF1964" s="3" t="e">
        <f>F1964-#REF!</f>
        <v>#REF!</v>
      </c>
    </row>
    <row r="1965" spans="1:136" hidden="1" x14ac:dyDescent="0.3">
      <c r="A1965">
        <v>1963</v>
      </c>
      <c r="B1965" s="17" t="s">
        <v>10802</v>
      </c>
      <c r="C1965" s="16" t="str">
        <f>"https://finance.naver.com/item/frgn.nhn?code="&amp;B1965</f>
        <v>https://finance.naver.com/item/frgn.nhn?code=056730</v>
      </c>
      <c r="D1965" t="s">
        <v>8169</v>
      </c>
      <c r="E1965" t="s">
        <v>8170</v>
      </c>
      <c r="F1965" s="18">
        <f>VALUE(LEFT(E1965,FIND("/",E1965)-1))</f>
        <v>1550</v>
      </c>
      <c r="G1965" s="6" t="s">
        <v>8171</v>
      </c>
      <c r="H1965" s="6">
        <f>VALUE(LEFT(G1965,FIND("/",G1965)-1)) + VALUE(MID(G1965,FIND("/",G1965)+1,LEN(G1965)))</f>
        <v>70703912</v>
      </c>
      <c r="I1965" s="1">
        <v>5000000</v>
      </c>
      <c r="J1965" s="1">
        <f>F1965*H1965/(10^8)</f>
        <v>1095.9106360000001</v>
      </c>
      <c r="K1965">
        <v>35</v>
      </c>
      <c r="L1965">
        <v>153</v>
      </c>
      <c r="M1965">
        <v>112</v>
      </c>
      <c r="N1965">
        <v>72</v>
      </c>
      <c r="O1965">
        <v>9</v>
      </c>
      <c r="P1965" t="s">
        <v>8838</v>
      </c>
      <c r="Q1965" t="s">
        <v>8838</v>
      </c>
      <c r="R1965" t="s">
        <v>8838</v>
      </c>
      <c r="S1965">
        <v>-28</v>
      </c>
      <c r="T1965">
        <v>3</v>
      </c>
      <c r="U1965">
        <v>-57</v>
      </c>
      <c r="V1965">
        <v>-35</v>
      </c>
      <c r="W1965">
        <v>-48</v>
      </c>
      <c r="X1965" t="s">
        <v>8838</v>
      </c>
      <c r="Y1965" t="s">
        <v>8838</v>
      </c>
      <c r="Z1965" t="s">
        <v>8838</v>
      </c>
      <c r="AA1965">
        <v>-80</v>
      </c>
      <c r="AB1965">
        <v>-215</v>
      </c>
      <c r="AC1965">
        <v>-236</v>
      </c>
      <c r="AD1965">
        <v>-314</v>
      </c>
      <c r="AE1965">
        <v>-71</v>
      </c>
      <c r="AF1965" t="s">
        <v>8838</v>
      </c>
      <c r="AG1965" t="s">
        <v>8838</v>
      </c>
      <c r="AH1965" t="s">
        <v>8838</v>
      </c>
      <c r="AI1965">
        <v>413</v>
      </c>
      <c r="AJ1965">
        <v>708</v>
      </c>
      <c r="AK1965">
        <v>667</v>
      </c>
      <c r="AL1965">
        <v>282</v>
      </c>
      <c r="AM1965">
        <v>599</v>
      </c>
      <c r="AN1965" t="s">
        <v>8838</v>
      </c>
      <c r="AO1965" t="s">
        <v>8838</v>
      </c>
      <c r="AP1965" t="s">
        <v>8838</v>
      </c>
      <c r="AQ1965">
        <v>260</v>
      </c>
      <c r="AR1965">
        <v>380</v>
      </c>
      <c r="AS1965">
        <v>387</v>
      </c>
      <c r="AT1965">
        <v>313</v>
      </c>
      <c r="AU1965">
        <v>373</v>
      </c>
      <c r="AV1965" t="s">
        <v>8838</v>
      </c>
      <c r="AW1965" t="s">
        <v>8838</v>
      </c>
      <c r="AX1965" t="s">
        <v>8838</v>
      </c>
      <c r="AY1965">
        <v>153</v>
      </c>
      <c r="AZ1965">
        <v>328</v>
      </c>
      <c r="BA1965">
        <v>280</v>
      </c>
      <c r="BB1965">
        <v>-31</v>
      </c>
      <c r="BC1965">
        <v>226</v>
      </c>
      <c r="BD1965" t="s">
        <v>8838</v>
      </c>
      <c r="BE1965" t="s">
        <v>8838</v>
      </c>
      <c r="BF1965" t="s">
        <v>8838</v>
      </c>
      <c r="BG1965">
        <v>153</v>
      </c>
      <c r="BH1965">
        <v>328</v>
      </c>
      <c r="BI1965">
        <v>280</v>
      </c>
      <c r="BJ1965">
        <v>-33</v>
      </c>
      <c r="BK1965">
        <v>226</v>
      </c>
      <c r="BL1965" t="s">
        <v>8838</v>
      </c>
      <c r="BM1965" t="s">
        <v>8838</v>
      </c>
      <c r="BN1965" t="s">
        <v>8838</v>
      </c>
      <c r="BO1965">
        <v>40</v>
      </c>
      <c r="BP1965">
        <v>180</v>
      </c>
      <c r="BQ1965">
        <v>231</v>
      </c>
      <c r="BR1965">
        <v>231</v>
      </c>
      <c r="BS1965">
        <v>354</v>
      </c>
      <c r="BT1965" t="s">
        <v>8838</v>
      </c>
      <c r="BU1965" t="s">
        <v>8838</v>
      </c>
      <c r="BV1965" t="s">
        <v>8838</v>
      </c>
      <c r="BW1965">
        <v>-20.47</v>
      </c>
      <c r="BX1965">
        <v>-38.39</v>
      </c>
      <c r="BY1965">
        <v>-34.270000000000003</v>
      </c>
      <c r="BZ1965">
        <v>-66.16</v>
      </c>
      <c r="CA1965">
        <v>-16.2</v>
      </c>
      <c r="CB1965" t="s">
        <v>8838</v>
      </c>
      <c r="CC1965" t="s">
        <v>8838</v>
      </c>
      <c r="CD1965" t="s">
        <v>8838</v>
      </c>
      <c r="CE1965">
        <v>-49.24</v>
      </c>
      <c r="CF1965">
        <v>-89.5</v>
      </c>
      <c r="CG1965">
        <v>-77.17</v>
      </c>
      <c r="CH1965">
        <v>-253.29</v>
      </c>
      <c r="CI1965">
        <v>-74.040000000000006</v>
      </c>
      <c r="CJ1965" t="s">
        <v>8838</v>
      </c>
      <c r="CK1965" t="s">
        <v>8838</v>
      </c>
      <c r="CL1965" t="s">
        <v>8838</v>
      </c>
      <c r="CM1965" s="1">
        <v>-8940</v>
      </c>
      <c r="CN1965" s="1">
        <v>-14719</v>
      </c>
      <c r="CO1965" s="1">
        <v>-9157</v>
      </c>
      <c r="CP1965" s="1">
        <v>-12221</v>
      </c>
      <c r="CQ1965">
        <v>-350</v>
      </c>
      <c r="CR1965" t="s">
        <v>8838</v>
      </c>
      <c r="CS1965" t="s">
        <v>8838</v>
      </c>
      <c r="CT1965" t="s">
        <v>8838</v>
      </c>
      <c r="CU1965" t="s">
        <v>2</v>
      </c>
      <c r="CV1965" t="s">
        <v>2</v>
      </c>
      <c r="CW1965" t="s">
        <v>2</v>
      </c>
      <c r="CX1965" t="s">
        <v>2</v>
      </c>
      <c r="CY1965" t="s">
        <v>2</v>
      </c>
      <c r="CZ1965" t="s">
        <v>8838</v>
      </c>
      <c r="DA1965" t="s">
        <v>8838</v>
      </c>
      <c r="DB1965" t="s">
        <v>8838</v>
      </c>
      <c r="DC1965">
        <v>0.13</v>
      </c>
      <c r="DD1965">
        <v>0.16</v>
      </c>
      <c r="DE1965">
        <v>0.23</v>
      </c>
      <c r="DF1965" t="s">
        <v>2</v>
      </c>
      <c r="DG1965">
        <v>4.8499999999999996</v>
      </c>
      <c r="DH1965" t="s">
        <v>8838</v>
      </c>
      <c r="DI1965" t="s">
        <v>8838</v>
      </c>
      <c r="DJ1965" t="s">
        <v>8838</v>
      </c>
      <c r="DK1965" s="5" t="e">
        <f>(CL1965*3+CK1965*2+CJ1965)/6</f>
        <v>#VALUE!</v>
      </c>
      <c r="DL1965">
        <f>BG1965+(BG1965*(CF1965-8.25)/8.25)</f>
        <v>-1659.8181818181818</v>
      </c>
      <c r="DM1965">
        <f>BH1965+(BH1965*(CG1965-8.25)/8.25)</f>
        <v>-3068.0921212121216</v>
      </c>
      <c r="DN1965">
        <f>BI1965+(BI1965*(CH1965-8.25)/8.25)</f>
        <v>-8596.5090909090886</v>
      </c>
      <c r="DO1965">
        <f>BJ1965+(BJ1965*(CI1965-8.25)/8.25)</f>
        <v>296.16000000000003</v>
      </c>
      <c r="DP1965" t="e">
        <f>BK1965+(BK1965*(CJ1965-8.25)/8.25)</f>
        <v>#VALUE!</v>
      </c>
      <c r="DQ1965" t="e">
        <f>BL1965+(BL1965*(CK1965-8.25)/8.25)</f>
        <v>#VALUE!</v>
      </c>
      <c r="DR1965" t="e">
        <f>BM1965+(BM1965*(CL1965-8.25)/8.25)</f>
        <v>#VALUE!</v>
      </c>
      <c r="DS1965" s="7">
        <f>DL1965*10^8/$H1965</f>
        <v>-2347.5620158304419</v>
      </c>
      <c r="DT1965" s="7">
        <f>DM1965*10^8/$H1965</f>
        <v>-4339.3527096663638</v>
      </c>
      <c r="DU1965" s="7">
        <f>DN1965*10^8/$H1965</f>
        <v>-12158.463156761522</v>
      </c>
      <c r="DV1965" s="7">
        <f>DO1965*10^8/$H1965</f>
        <v>418.87356954166842</v>
      </c>
      <c r="DW1965" s="7" t="e">
        <f>DP1965*10^8/$H1965</f>
        <v>#VALUE!</v>
      </c>
      <c r="DX1965" s="7" t="e">
        <f>DQ1965*10^8/$H1965</f>
        <v>#VALUE!</v>
      </c>
      <c r="DY1965" s="7" t="e">
        <f>DR1965*10^8/$H1965</f>
        <v>#VALUE!</v>
      </c>
      <c r="DZ1965" s="7">
        <f>DS1965*10^8/$H1965</f>
        <v>-3320.2717493629516</v>
      </c>
      <c r="EA1965" s="7" t="e">
        <f>DY1965*0.8</f>
        <v>#VALUE!</v>
      </c>
      <c r="EB1965" s="9" t="e">
        <f>F1965-#REF!</f>
        <v>#REF!</v>
      </c>
      <c r="EC1965" s="3" t="e">
        <f>EB1965/#REF!*100</f>
        <v>#REF!</v>
      </c>
      <c r="ED1965" s="3" t="e">
        <f>DX1965-F1965</f>
        <v>#VALUE!</v>
      </c>
      <c r="EE1965" s="11" t="e">
        <f>ED1965/F1965</f>
        <v>#VALUE!</v>
      </c>
      <c r="EF1965" s="3" t="e">
        <f>F1965-#REF!</f>
        <v>#REF!</v>
      </c>
    </row>
    <row r="1966" spans="1:136" hidden="1" x14ac:dyDescent="0.3">
      <c r="A1966">
        <v>1964</v>
      </c>
      <c r="B1966" s="17" t="s">
        <v>10803</v>
      </c>
      <c r="C1966" s="16" t="str">
        <f>"https://finance.naver.com/item/frgn.nhn?code="&amp;B1966</f>
        <v>https://finance.naver.com/item/frgn.nhn?code=053260</v>
      </c>
      <c r="D1966" t="s">
        <v>2008</v>
      </c>
      <c r="E1966" t="s">
        <v>7972</v>
      </c>
      <c r="F1966" s="18">
        <f>VALUE(LEFT(E1966,FIND("/",E1966)-1))</f>
        <v>5770</v>
      </c>
      <c r="G1966" s="6" t="s">
        <v>8172</v>
      </c>
      <c r="H1966" s="6">
        <f>VALUE(LEFT(G1966,FIND("/",G1966)-1)) + VALUE(MID(G1966,FIND("/",G1966)+1,LEN(G1966)))</f>
        <v>18720000</v>
      </c>
      <c r="I1966" s="1">
        <v>1906013</v>
      </c>
      <c r="J1966" s="1">
        <f>F1966*H1966/(10^8)</f>
        <v>1080.144</v>
      </c>
      <c r="K1966" s="1">
        <v>1627</v>
      </c>
      <c r="L1966" s="1">
        <v>1972</v>
      </c>
      <c r="M1966" s="1">
        <v>1950</v>
      </c>
      <c r="N1966" s="1">
        <v>1713</v>
      </c>
      <c r="O1966" s="1">
        <v>1752</v>
      </c>
      <c r="P1966" t="s">
        <v>8838</v>
      </c>
      <c r="Q1966" t="s">
        <v>8838</v>
      </c>
      <c r="R1966" t="s">
        <v>8838</v>
      </c>
      <c r="S1966">
        <v>41</v>
      </c>
      <c r="T1966">
        <v>36</v>
      </c>
      <c r="U1966">
        <v>15</v>
      </c>
      <c r="V1966">
        <v>22</v>
      </c>
      <c r="W1966">
        <v>32</v>
      </c>
      <c r="X1966" t="s">
        <v>8838</v>
      </c>
      <c r="Y1966" t="s">
        <v>8838</v>
      </c>
      <c r="Z1966" t="s">
        <v>8838</v>
      </c>
      <c r="AA1966">
        <v>56</v>
      </c>
      <c r="AB1966">
        <v>30</v>
      </c>
      <c r="AC1966">
        <v>53</v>
      </c>
      <c r="AD1966">
        <v>44</v>
      </c>
      <c r="AE1966">
        <v>28</v>
      </c>
      <c r="AF1966" t="s">
        <v>8838</v>
      </c>
      <c r="AG1966" t="s">
        <v>8838</v>
      </c>
      <c r="AH1966" t="s">
        <v>8838</v>
      </c>
      <c r="AI1966" s="1">
        <v>1349</v>
      </c>
      <c r="AJ1966" s="1">
        <v>1300</v>
      </c>
      <c r="AK1966" s="1">
        <v>1334</v>
      </c>
      <c r="AL1966" s="1">
        <v>1366</v>
      </c>
      <c r="AM1966" s="1">
        <v>1387</v>
      </c>
      <c r="AN1966" t="s">
        <v>8838</v>
      </c>
      <c r="AO1966" t="s">
        <v>8838</v>
      </c>
      <c r="AP1966" t="s">
        <v>8838</v>
      </c>
      <c r="AQ1966">
        <v>260</v>
      </c>
      <c r="AR1966">
        <v>225</v>
      </c>
      <c r="AS1966">
        <v>244</v>
      </c>
      <c r="AT1966">
        <v>265</v>
      </c>
      <c r="AU1966">
        <v>279</v>
      </c>
      <c r="AV1966" t="s">
        <v>8838</v>
      </c>
      <c r="AW1966" t="s">
        <v>8838</v>
      </c>
      <c r="AX1966" t="s">
        <v>8838</v>
      </c>
      <c r="AY1966" s="1">
        <v>1089</v>
      </c>
      <c r="AZ1966" s="1">
        <v>1075</v>
      </c>
      <c r="BA1966" s="1">
        <v>1090</v>
      </c>
      <c r="BB1966" s="1">
        <v>1101</v>
      </c>
      <c r="BC1966" s="1">
        <v>1108</v>
      </c>
      <c r="BD1966" t="s">
        <v>8838</v>
      </c>
      <c r="BE1966" t="s">
        <v>8838</v>
      </c>
      <c r="BF1966" t="s">
        <v>8838</v>
      </c>
      <c r="BG1966" s="1">
        <v>1093</v>
      </c>
      <c r="BH1966" s="1">
        <v>1079</v>
      </c>
      <c r="BI1966" s="1">
        <v>1095</v>
      </c>
      <c r="BJ1966" s="1">
        <v>1105</v>
      </c>
      <c r="BK1966" s="1">
        <v>1112</v>
      </c>
      <c r="BL1966" t="s">
        <v>8838</v>
      </c>
      <c r="BM1966" t="s">
        <v>8838</v>
      </c>
      <c r="BN1966" t="s">
        <v>8838</v>
      </c>
      <c r="BO1966">
        <v>99</v>
      </c>
      <c r="BP1966">
        <v>99</v>
      </c>
      <c r="BQ1966">
        <v>99</v>
      </c>
      <c r="BR1966">
        <v>99</v>
      </c>
      <c r="BS1966">
        <v>99</v>
      </c>
      <c r="BT1966" t="s">
        <v>8838</v>
      </c>
      <c r="BU1966" t="s">
        <v>8838</v>
      </c>
      <c r="BV1966" t="s">
        <v>8838</v>
      </c>
      <c r="BW1966">
        <v>4.2300000000000004</v>
      </c>
      <c r="BX1966">
        <v>2.25</v>
      </c>
      <c r="BY1966">
        <v>3.99</v>
      </c>
      <c r="BZ1966">
        <v>3.25</v>
      </c>
      <c r="CA1966">
        <v>2.0699999999999998</v>
      </c>
      <c r="CB1966" t="s">
        <v>8838</v>
      </c>
      <c r="CC1966" t="s">
        <v>8838</v>
      </c>
      <c r="CD1966" t="s">
        <v>8838</v>
      </c>
      <c r="CE1966">
        <v>5.34</v>
      </c>
      <c r="CF1966">
        <v>2.79</v>
      </c>
      <c r="CG1966">
        <v>4.8600000000000003</v>
      </c>
      <c r="CH1966">
        <v>4</v>
      </c>
      <c r="CI1966">
        <v>2.5299999999999998</v>
      </c>
      <c r="CJ1966" t="s">
        <v>8838</v>
      </c>
      <c r="CK1966" t="s">
        <v>8838</v>
      </c>
      <c r="CL1966" t="s">
        <v>8838</v>
      </c>
      <c r="CM1966">
        <v>305</v>
      </c>
      <c r="CN1966">
        <v>162</v>
      </c>
      <c r="CO1966">
        <v>282</v>
      </c>
      <c r="CP1966">
        <v>235</v>
      </c>
      <c r="CQ1966">
        <v>150</v>
      </c>
      <c r="CR1966" t="s">
        <v>8838</v>
      </c>
      <c r="CS1966" t="s">
        <v>8838</v>
      </c>
      <c r="CT1966" t="s">
        <v>8838</v>
      </c>
      <c r="CU1966">
        <v>17.52</v>
      </c>
      <c r="CV1966">
        <v>22.72</v>
      </c>
      <c r="CW1966">
        <v>13.52</v>
      </c>
      <c r="CX1966">
        <v>15.12</v>
      </c>
      <c r="CY1966">
        <v>23.3</v>
      </c>
      <c r="CZ1966" t="s">
        <v>8838</v>
      </c>
      <c r="DA1966" t="s">
        <v>8838</v>
      </c>
      <c r="DB1966" t="s">
        <v>8838</v>
      </c>
      <c r="DC1966">
        <v>0.9</v>
      </c>
      <c r="DD1966">
        <v>0.62</v>
      </c>
      <c r="DE1966">
        <v>0.62</v>
      </c>
      <c r="DF1966">
        <v>0.56999999999999995</v>
      </c>
      <c r="DG1966">
        <v>0.56000000000000005</v>
      </c>
      <c r="DH1966" t="s">
        <v>8838</v>
      </c>
      <c r="DI1966" t="s">
        <v>8838</v>
      </c>
      <c r="DJ1966" t="s">
        <v>8838</v>
      </c>
      <c r="DK1966" s="5" t="e">
        <f>(CL1966*3+CK1966*2+CJ1966)/6</f>
        <v>#VALUE!</v>
      </c>
      <c r="DL1966">
        <f>BG1966+(BG1966*(CF1966-8.25)/8.25)</f>
        <v>369.63272727272727</v>
      </c>
      <c r="DM1966">
        <f>BH1966+(BH1966*(CG1966-8.25)/8.25)</f>
        <v>635.62909090909102</v>
      </c>
      <c r="DN1966">
        <f>BI1966+(BI1966*(CH1966-8.25)/8.25)</f>
        <v>530.90909090909088</v>
      </c>
      <c r="DO1966">
        <f>BJ1966+(BJ1966*(CI1966-8.25)/8.25)</f>
        <v>338.86666666666667</v>
      </c>
      <c r="DP1966" t="e">
        <f>BK1966+(BK1966*(CJ1966-8.25)/8.25)</f>
        <v>#VALUE!</v>
      </c>
      <c r="DQ1966" t="e">
        <f>BL1966+(BL1966*(CK1966-8.25)/8.25)</f>
        <v>#VALUE!</v>
      </c>
      <c r="DR1966" t="e">
        <f>BM1966+(BM1966*(CL1966-8.25)/8.25)</f>
        <v>#VALUE!</v>
      </c>
      <c r="DS1966" s="7">
        <f>DL1966*10^8/$H1966</f>
        <v>1974.5337995337995</v>
      </c>
      <c r="DT1966" s="7">
        <f>DM1966*10^8/$H1966</f>
        <v>3395.454545454546</v>
      </c>
      <c r="DU1966" s="7">
        <f>DN1966*10^8/$H1966</f>
        <v>2836.052836052836</v>
      </c>
      <c r="DV1966" s="7">
        <f>DO1966*10^8/$H1966</f>
        <v>1810.1851851851852</v>
      </c>
      <c r="DW1966" s="7" t="e">
        <f>DP1966*10^8/$H1966</f>
        <v>#VALUE!</v>
      </c>
      <c r="DX1966" s="7" t="e">
        <f>DQ1966*10^8/$H1966</f>
        <v>#VALUE!</v>
      </c>
      <c r="DY1966" s="7" t="e">
        <f>DR1966*10^8/$H1966</f>
        <v>#VALUE!</v>
      </c>
      <c r="DZ1966" s="7">
        <f>DS1966*10^8/$H1966</f>
        <v>10547.723288107903</v>
      </c>
      <c r="EA1966" s="7" t="e">
        <f>DY1966*0.8</f>
        <v>#VALUE!</v>
      </c>
      <c r="EB1966" s="9" t="e">
        <f>F1966-#REF!</f>
        <v>#REF!</v>
      </c>
      <c r="EC1966" s="3" t="e">
        <f>EB1966/#REF!*100</f>
        <v>#REF!</v>
      </c>
      <c r="ED1966" s="3" t="e">
        <f>DX1966-F1966</f>
        <v>#VALUE!</v>
      </c>
      <c r="EE1966" s="11" t="e">
        <f>ED1966/F1966</f>
        <v>#VALUE!</v>
      </c>
      <c r="EF1966" s="3" t="e">
        <f>F1966-#REF!</f>
        <v>#REF!</v>
      </c>
    </row>
    <row r="1967" spans="1:136" hidden="1" x14ac:dyDescent="0.3">
      <c r="A1967">
        <v>1965</v>
      </c>
      <c r="B1967" s="17" t="s">
        <v>10804</v>
      </c>
      <c r="C1967" s="16" t="str">
        <f>"https://finance.naver.com/item/frgn.nhn?code="&amp;B1967</f>
        <v>https://finance.naver.com/item/frgn.nhn?code=060240</v>
      </c>
      <c r="D1967" t="s">
        <v>2009</v>
      </c>
      <c r="E1967" t="s">
        <v>8173</v>
      </c>
      <c r="F1967" s="18">
        <f>VALUE(LEFT(E1967,FIND("/",E1967)-1))</f>
        <v>6830</v>
      </c>
      <c r="G1967" s="6" t="s">
        <v>8174</v>
      </c>
      <c r="H1967" s="6">
        <f>VALUE(LEFT(G1967,FIND("/",G1967)-1)) + VALUE(MID(G1967,FIND("/",G1967)+1,LEN(G1967)))</f>
        <v>25429284</v>
      </c>
      <c r="I1967" s="1">
        <v>750113</v>
      </c>
      <c r="J1967" s="1">
        <f>F1967*H1967/(10^8)</f>
        <v>1736.8200972</v>
      </c>
      <c r="K1967">
        <v>613</v>
      </c>
      <c r="L1967">
        <v>524</v>
      </c>
      <c r="M1967">
        <v>575</v>
      </c>
      <c r="N1967">
        <v>301</v>
      </c>
      <c r="O1967">
        <v>521</v>
      </c>
      <c r="P1967" t="s">
        <v>8838</v>
      </c>
      <c r="Q1967" t="s">
        <v>8838</v>
      </c>
      <c r="R1967" t="s">
        <v>8838</v>
      </c>
      <c r="S1967">
        <v>70</v>
      </c>
      <c r="T1967">
        <v>1</v>
      </c>
      <c r="U1967">
        <v>37</v>
      </c>
      <c r="V1967">
        <v>-31</v>
      </c>
      <c r="W1967">
        <v>2</v>
      </c>
      <c r="X1967" t="s">
        <v>8838</v>
      </c>
      <c r="Y1967" t="s">
        <v>8838</v>
      </c>
      <c r="Z1967" t="s">
        <v>8838</v>
      </c>
      <c r="AA1967">
        <v>19</v>
      </c>
      <c r="AB1967">
        <v>-366</v>
      </c>
      <c r="AC1967">
        <v>215</v>
      </c>
      <c r="AD1967">
        <v>16</v>
      </c>
      <c r="AE1967">
        <v>29</v>
      </c>
      <c r="AF1967" t="s">
        <v>8838</v>
      </c>
      <c r="AG1967" t="s">
        <v>8838</v>
      </c>
      <c r="AH1967" t="s">
        <v>8838</v>
      </c>
      <c r="AI1967" s="1">
        <v>1256</v>
      </c>
      <c r="AJ1967" s="1">
        <v>1207</v>
      </c>
      <c r="AK1967">
        <v>774</v>
      </c>
      <c r="AL1967">
        <v>794</v>
      </c>
      <c r="AM1967">
        <v>840</v>
      </c>
      <c r="AN1967" t="s">
        <v>8838</v>
      </c>
      <c r="AO1967" t="s">
        <v>8838</v>
      </c>
      <c r="AP1967" t="s">
        <v>8838</v>
      </c>
      <c r="AQ1967">
        <v>553</v>
      </c>
      <c r="AR1967">
        <v>391</v>
      </c>
      <c r="AS1967">
        <v>105</v>
      </c>
      <c r="AT1967">
        <v>56</v>
      </c>
      <c r="AU1967">
        <v>71</v>
      </c>
      <c r="AV1967" t="s">
        <v>8838</v>
      </c>
      <c r="AW1967" t="s">
        <v>8838</v>
      </c>
      <c r="AX1967" t="s">
        <v>8838</v>
      </c>
      <c r="AY1967">
        <v>704</v>
      </c>
      <c r="AZ1967">
        <v>816</v>
      </c>
      <c r="BA1967">
        <v>669</v>
      </c>
      <c r="BB1967">
        <v>737</v>
      </c>
      <c r="BC1967">
        <v>768</v>
      </c>
      <c r="BD1967" t="s">
        <v>8838</v>
      </c>
      <c r="BE1967" t="s">
        <v>8838</v>
      </c>
      <c r="BF1967" t="s">
        <v>8838</v>
      </c>
      <c r="BG1967">
        <v>414</v>
      </c>
      <c r="BH1967">
        <v>597</v>
      </c>
      <c r="BI1967">
        <v>660</v>
      </c>
      <c r="BJ1967">
        <v>737</v>
      </c>
      <c r="BK1967">
        <v>768</v>
      </c>
      <c r="BL1967" t="s">
        <v>8838</v>
      </c>
      <c r="BM1967" t="s">
        <v>8838</v>
      </c>
      <c r="BN1967" t="s">
        <v>8838</v>
      </c>
      <c r="BO1967">
        <v>97</v>
      </c>
      <c r="BP1967">
        <v>124</v>
      </c>
      <c r="BQ1967">
        <v>124</v>
      </c>
      <c r="BR1967">
        <v>131</v>
      </c>
      <c r="BS1967">
        <v>131</v>
      </c>
      <c r="BT1967" t="s">
        <v>8838</v>
      </c>
      <c r="BU1967" t="s">
        <v>8838</v>
      </c>
      <c r="BV1967" t="s">
        <v>8838</v>
      </c>
      <c r="BW1967">
        <v>1.69</v>
      </c>
      <c r="BX1967">
        <v>-29.75</v>
      </c>
      <c r="BY1967">
        <v>21.72</v>
      </c>
      <c r="BZ1967">
        <v>2.09</v>
      </c>
      <c r="CA1967">
        <v>3.51</v>
      </c>
      <c r="CB1967" t="s">
        <v>8838</v>
      </c>
      <c r="CC1967" t="s">
        <v>8838</v>
      </c>
      <c r="CD1967" t="s">
        <v>8838</v>
      </c>
      <c r="CE1967">
        <v>1.85</v>
      </c>
      <c r="CF1967">
        <v>-50.85</v>
      </c>
      <c r="CG1967">
        <v>22.56</v>
      </c>
      <c r="CH1967">
        <v>2.34</v>
      </c>
      <c r="CI1967">
        <v>3.8</v>
      </c>
      <c r="CJ1967" t="s">
        <v>8838</v>
      </c>
      <c r="CK1967" t="s">
        <v>8838</v>
      </c>
      <c r="CL1967" t="s">
        <v>8838</v>
      </c>
      <c r="CM1967">
        <v>36</v>
      </c>
      <c r="CN1967" s="1">
        <v>-1108</v>
      </c>
      <c r="CO1967">
        <v>586</v>
      </c>
      <c r="CP1967">
        <v>64</v>
      </c>
      <c r="CQ1967">
        <v>113</v>
      </c>
      <c r="CR1967" t="s">
        <v>8838</v>
      </c>
      <c r="CS1967" t="s">
        <v>8838</v>
      </c>
      <c r="CT1967" t="s">
        <v>8838</v>
      </c>
      <c r="CU1967">
        <v>257.32</v>
      </c>
      <c r="CV1967" t="s">
        <v>2</v>
      </c>
      <c r="CW1967">
        <v>6.09</v>
      </c>
      <c r="CX1967">
        <v>78.45</v>
      </c>
      <c r="CY1967">
        <v>41.26</v>
      </c>
      <c r="CZ1967" t="s">
        <v>8838</v>
      </c>
      <c r="DA1967" t="s">
        <v>8838</v>
      </c>
      <c r="DB1967" t="s">
        <v>8838</v>
      </c>
      <c r="DC1967">
        <v>4.21</v>
      </c>
      <c r="DD1967">
        <v>3.19</v>
      </c>
      <c r="DE1967">
        <v>1.31</v>
      </c>
      <c r="DF1967">
        <v>1.74</v>
      </c>
      <c r="DG1967">
        <v>1.54</v>
      </c>
      <c r="DH1967" t="s">
        <v>8838</v>
      </c>
      <c r="DI1967" t="s">
        <v>8838</v>
      </c>
      <c r="DJ1967" t="s">
        <v>8838</v>
      </c>
      <c r="DK1967" s="5" t="e">
        <f>(CL1967*3+CK1967*2+CJ1967)/6</f>
        <v>#VALUE!</v>
      </c>
      <c r="DL1967">
        <f>BG1967+(BG1967*(CF1967-8.25)/8.25)</f>
        <v>-2551.7454545454548</v>
      </c>
      <c r="DM1967">
        <f>BH1967+(BH1967*(CG1967-8.25)/8.25)</f>
        <v>1632.5236363636363</v>
      </c>
      <c r="DN1967">
        <f>BI1967+(BI1967*(CH1967-8.25)/8.25)</f>
        <v>187.2</v>
      </c>
      <c r="DO1967">
        <f>BJ1967+(BJ1967*(CI1967-8.25)/8.25)</f>
        <v>339.46666666666664</v>
      </c>
      <c r="DP1967" t="e">
        <f>BK1967+(BK1967*(CJ1967-8.25)/8.25)</f>
        <v>#VALUE!</v>
      </c>
      <c r="DQ1967" t="e">
        <f>BL1967+(BL1967*(CK1967-8.25)/8.25)</f>
        <v>#VALUE!</v>
      </c>
      <c r="DR1967" t="e">
        <f>BM1967+(BM1967*(CL1967-8.25)/8.25)</f>
        <v>#VALUE!</v>
      </c>
      <c r="DS1967" s="7">
        <f>DL1967*10^8/$H1967</f>
        <v>-10034.672838391576</v>
      </c>
      <c r="DT1967" s="7">
        <f>DM1967*10^8/$H1967</f>
        <v>6419.856871957687</v>
      </c>
      <c r="DU1967" s="7">
        <f>DN1967*10^8/$H1967</f>
        <v>736.1591462819008</v>
      </c>
      <c r="DV1967" s="7">
        <f>DO1967*10^8/$H1967</f>
        <v>1334.9438649812816</v>
      </c>
      <c r="DW1967" s="7" t="e">
        <f>DP1967*10^8/$H1967</f>
        <v>#VALUE!</v>
      </c>
      <c r="DX1967" s="7" t="e">
        <f>DQ1967*10^8/$H1967</f>
        <v>#VALUE!</v>
      </c>
      <c r="DY1967" s="7" t="e">
        <f>DR1967*10^8/$H1967</f>
        <v>#VALUE!</v>
      </c>
      <c r="DZ1967" s="7">
        <f>DS1967*10^8/$H1967</f>
        <v>-39461.090758165177</v>
      </c>
      <c r="EA1967" s="7" t="e">
        <f>DY1967*0.8</f>
        <v>#VALUE!</v>
      </c>
      <c r="EB1967" s="9" t="e">
        <f>F1967-#REF!</f>
        <v>#REF!</v>
      </c>
      <c r="EC1967" s="3" t="e">
        <f>EB1967/#REF!*100</f>
        <v>#REF!</v>
      </c>
      <c r="ED1967" s="3" t="e">
        <f>DX1967-F1967</f>
        <v>#VALUE!</v>
      </c>
      <c r="EE1967" s="11" t="e">
        <f>ED1967/F1967</f>
        <v>#VALUE!</v>
      </c>
      <c r="EF1967" s="3" t="e">
        <f>F1967-#REF!</f>
        <v>#REF!</v>
      </c>
    </row>
    <row r="1968" spans="1:136" x14ac:dyDescent="0.3">
      <c r="A1968">
        <v>559</v>
      </c>
      <c r="B1968" s="17" t="s">
        <v>9398</v>
      </c>
      <c r="C1968" s="16" t="str">
        <f>"https://finance.naver.com/item/frgn.nhn?code="&amp;B1968</f>
        <v>https://finance.naver.com/item/frgn.nhn?code=006370</v>
      </c>
      <c r="D1968" t="s">
        <v>524</v>
      </c>
      <c r="E1968" t="s">
        <v>4623</v>
      </c>
      <c r="F1968" s="18">
        <f>VALUE(LEFT(E1968,FIND("/",E1968)-1))</f>
        <v>10900</v>
      </c>
      <c r="G1968" s="6" t="s">
        <v>4624</v>
      </c>
      <c r="H1968" s="6">
        <f>VALUE(LEFT(G1968,FIND("/",G1968)-1)) + VALUE(MID(G1968,FIND("/",G1968)+1,LEN(G1968)))</f>
        <v>10825893</v>
      </c>
      <c r="I1968" s="1">
        <v>987816</v>
      </c>
      <c r="J1968" s="1">
        <f>F1968*H1968/(10^8)</f>
        <v>1180.0223370000001</v>
      </c>
      <c r="K1968" s="1">
        <v>1373</v>
      </c>
      <c r="L1968">
        <v>947</v>
      </c>
      <c r="M1968" s="1">
        <v>1200</v>
      </c>
      <c r="N1968" s="1">
        <v>1015</v>
      </c>
      <c r="O1968">
        <v>911</v>
      </c>
      <c r="P1968" t="s">
        <v>8838</v>
      </c>
      <c r="Q1968" t="s">
        <v>8838</v>
      </c>
      <c r="R1968" t="s">
        <v>8838</v>
      </c>
      <c r="S1968">
        <v>-84</v>
      </c>
      <c r="T1968">
        <v>-131</v>
      </c>
      <c r="U1968">
        <v>-184</v>
      </c>
      <c r="V1968">
        <v>-142</v>
      </c>
      <c r="W1968">
        <v>-176</v>
      </c>
      <c r="X1968" t="s">
        <v>8838</v>
      </c>
      <c r="Y1968" t="s">
        <v>8838</v>
      </c>
      <c r="Z1968" t="s">
        <v>8838</v>
      </c>
      <c r="AA1968">
        <v>-70</v>
      </c>
      <c r="AB1968">
        <v>-156</v>
      </c>
      <c r="AC1968">
        <v>-296</v>
      </c>
      <c r="AD1968">
        <v>-193</v>
      </c>
      <c r="AE1968">
        <v>-178</v>
      </c>
      <c r="AF1968" t="s">
        <v>8838</v>
      </c>
      <c r="AG1968" t="s">
        <v>8838</v>
      </c>
      <c r="AH1968" t="s">
        <v>8838</v>
      </c>
      <c r="AI1968" s="1">
        <v>6841</v>
      </c>
      <c r="AJ1968" s="1">
        <v>7199</v>
      </c>
      <c r="AK1968" s="1">
        <v>7002</v>
      </c>
      <c r="AL1968" s="1">
        <v>6736</v>
      </c>
      <c r="AM1968" s="1">
        <v>5087</v>
      </c>
      <c r="AN1968" t="s">
        <v>8838</v>
      </c>
      <c r="AO1968" t="s">
        <v>8838</v>
      </c>
      <c r="AP1968" t="s">
        <v>8838</v>
      </c>
      <c r="AQ1968" s="1">
        <v>3159</v>
      </c>
      <c r="AR1968" s="1">
        <v>3703</v>
      </c>
      <c r="AS1968" s="1">
        <v>3903</v>
      </c>
      <c r="AT1968" s="1">
        <v>3874</v>
      </c>
      <c r="AU1968" s="1">
        <v>2463</v>
      </c>
      <c r="AV1968" t="s">
        <v>8838</v>
      </c>
      <c r="AW1968" t="s">
        <v>8838</v>
      </c>
      <c r="AX1968" t="s">
        <v>8838</v>
      </c>
      <c r="AY1968" s="1">
        <v>3682</v>
      </c>
      <c r="AZ1968" s="1">
        <v>3497</v>
      </c>
      <c r="BA1968" s="1">
        <v>3099</v>
      </c>
      <c r="BB1968" s="1">
        <v>2862</v>
      </c>
      <c r="BC1968" s="1">
        <v>2623</v>
      </c>
      <c r="BD1968" t="s">
        <v>8838</v>
      </c>
      <c r="BE1968" t="s">
        <v>8838</v>
      </c>
      <c r="BF1968" t="s">
        <v>8838</v>
      </c>
      <c r="BG1968" s="1">
        <v>3581</v>
      </c>
      <c r="BH1968" s="1">
        <v>3389</v>
      </c>
      <c r="BI1968" s="1">
        <v>2990</v>
      </c>
      <c r="BJ1968" s="1">
        <v>2747</v>
      </c>
      <c r="BK1968" s="1">
        <v>2623</v>
      </c>
      <c r="BL1968" t="s">
        <v>8838</v>
      </c>
      <c r="BM1968" t="s">
        <v>8838</v>
      </c>
      <c r="BN1968" t="s">
        <v>8838</v>
      </c>
      <c r="BO1968">
        <v>541</v>
      </c>
      <c r="BP1968">
        <v>541</v>
      </c>
      <c r="BQ1968">
        <v>541</v>
      </c>
      <c r="BR1968">
        <v>541</v>
      </c>
      <c r="BS1968">
        <v>541</v>
      </c>
      <c r="BT1968" t="s">
        <v>8838</v>
      </c>
      <c r="BU1968" t="s">
        <v>8838</v>
      </c>
      <c r="BV1968" t="s">
        <v>8838</v>
      </c>
      <c r="BW1968">
        <v>-1.07</v>
      </c>
      <c r="BX1968">
        <v>-2.2200000000000002</v>
      </c>
      <c r="BY1968">
        <v>-4.17</v>
      </c>
      <c r="BZ1968">
        <v>-2.8</v>
      </c>
      <c r="CA1968">
        <v>-3.01</v>
      </c>
      <c r="CB1968" t="s">
        <v>8838</v>
      </c>
      <c r="CC1968" t="s">
        <v>8838</v>
      </c>
      <c r="CD1968" t="s">
        <v>8838</v>
      </c>
      <c r="CE1968">
        <v>-2.2599999999999998</v>
      </c>
      <c r="CF1968">
        <v>-4.72</v>
      </c>
      <c r="CG1968">
        <v>-9.36</v>
      </c>
      <c r="CH1968">
        <v>-6.93</v>
      </c>
      <c r="CI1968">
        <v>-6.63</v>
      </c>
      <c r="CJ1968" t="s">
        <v>8838</v>
      </c>
      <c r="CK1968" t="s">
        <v>8838</v>
      </c>
      <c r="CL1968" t="s">
        <v>8838</v>
      </c>
      <c r="CM1968">
        <v>-756</v>
      </c>
      <c r="CN1968" s="1">
        <v>-1521</v>
      </c>
      <c r="CO1968" s="1">
        <v>-2758</v>
      </c>
      <c r="CP1968" s="1">
        <v>-1837</v>
      </c>
      <c r="CQ1968" s="1">
        <v>-1645</v>
      </c>
      <c r="CR1968" t="s">
        <v>8838</v>
      </c>
      <c r="CS1968" t="s">
        <v>8838</v>
      </c>
      <c r="CT1968" t="s">
        <v>8838</v>
      </c>
      <c r="CU1968" t="s">
        <v>2</v>
      </c>
      <c r="CV1968" t="s">
        <v>2</v>
      </c>
      <c r="CW1968" t="s">
        <v>2</v>
      </c>
      <c r="CX1968" t="s">
        <v>2</v>
      </c>
      <c r="CY1968" t="s">
        <v>2</v>
      </c>
      <c r="CZ1968" t="s">
        <v>8838</v>
      </c>
      <c r="DA1968" t="s">
        <v>8838</v>
      </c>
      <c r="DB1968" t="s">
        <v>8838</v>
      </c>
      <c r="DC1968">
        <v>0.35</v>
      </c>
      <c r="DD1968">
        <v>0.34</v>
      </c>
      <c r="DE1968">
        <v>0.28000000000000003</v>
      </c>
      <c r="DF1968">
        <v>0.2</v>
      </c>
      <c r="DG1968">
        <v>0.33</v>
      </c>
      <c r="DH1968" t="s">
        <v>8838</v>
      </c>
      <c r="DI1968" t="s">
        <v>8838</v>
      </c>
      <c r="DJ1968" t="s">
        <v>8838</v>
      </c>
      <c r="DK1968" s="5" t="e">
        <f>(CL1968*3+CK1968*2+CJ1968)/6</f>
        <v>#VALUE!</v>
      </c>
      <c r="DL1968">
        <f>BG1968+(BG1968*(CF1968-8.25)/8.25)</f>
        <v>-2048.7660606060599</v>
      </c>
      <c r="DM1968">
        <f>BH1968+(BH1968*(CG1968-8.25)/8.25)</f>
        <v>-3844.9745454545455</v>
      </c>
      <c r="DN1968">
        <f>BI1968+(BI1968*(CH1968-8.25)/8.25)</f>
        <v>-2511.5999999999995</v>
      </c>
      <c r="DO1968">
        <f>BJ1968+(BJ1968*(CI1968-8.25)/8.25)</f>
        <v>-2207.5890909090913</v>
      </c>
      <c r="DP1968" t="e">
        <f>BK1968+(BK1968*(CJ1968-8.25)/8.25)</f>
        <v>#VALUE!</v>
      </c>
      <c r="DQ1968" t="e">
        <f>BL1968+(BL1968*(CK1968-8.25)/8.25)</f>
        <v>#VALUE!</v>
      </c>
      <c r="DR1968" t="e">
        <f>BM1968+(BM1968*(CL1968-8.25)/8.25)</f>
        <v>#VALUE!</v>
      </c>
      <c r="DS1968" s="7">
        <f>DL1968*10^8/$H1968</f>
        <v>-18924.684186385915</v>
      </c>
      <c r="DT1968" s="7">
        <f>DM1968*10^8/$H1968</f>
        <v>-35516.46543573399</v>
      </c>
      <c r="DU1968" s="7">
        <f>DN1968*10^8/$H1968</f>
        <v>-23199.933714475097</v>
      </c>
      <c r="DV1968" s="7">
        <f>DO1968*10^8/$H1968</f>
        <v>-20391.750508794896</v>
      </c>
      <c r="DW1968" s="7" t="e">
        <f>DP1968*10^8/$H1968</f>
        <v>#VALUE!</v>
      </c>
      <c r="DX1968" s="7" t="e">
        <f>DQ1968*10^8/$H1968</f>
        <v>#VALUE!</v>
      </c>
      <c r="DY1968" s="7" t="e">
        <f>DR1968*10^8/$H1968</f>
        <v>#VALUE!</v>
      </c>
      <c r="DZ1968" s="7">
        <f>DS1968*10^8/$H1968</f>
        <v>-174809.45162108951</v>
      </c>
      <c r="EA1968" s="7" t="e">
        <f>DY1968*0.8</f>
        <v>#VALUE!</v>
      </c>
      <c r="EB1968" s="9" t="e">
        <f>F1968-#REF!</f>
        <v>#REF!</v>
      </c>
      <c r="EC1968" s="3" t="e">
        <f>EB1968/#REF!*100</f>
        <v>#REF!</v>
      </c>
      <c r="ED1968" s="3" t="e">
        <f>DX1968-F1968</f>
        <v>#VALUE!</v>
      </c>
      <c r="EE1968" s="11" t="e">
        <f>ED1968/F1968</f>
        <v>#VALUE!</v>
      </c>
      <c r="EF1968" s="3" t="e">
        <f>F1968-#REF!</f>
        <v>#REF!</v>
      </c>
    </row>
    <row r="1969" spans="1:136" hidden="1" x14ac:dyDescent="0.3">
      <c r="A1969">
        <v>1967</v>
      </c>
      <c r="B1969" s="17" t="s">
        <v>10806</v>
      </c>
      <c r="C1969" s="16" t="str">
        <f>"https://finance.naver.com/item/frgn.nhn?code="&amp;B1969</f>
        <v>https://finance.naver.com/item/frgn.nhn?code=054220</v>
      </c>
      <c r="D1969" t="s">
        <v>2012</v>
      </c>
      <c r="E1969" t="s">
        <v>8177</v>
      </c>
      <c r="F1969" s="18">
        <f>VALUE(LEFT(E1969,FIND("/",E1969)-1))</f>
        <v>5430</v>
      </c>
      <c r="G1969" s="6" t="s">
        <v>8178</v>
      </c>
      <c r="H1969" s="6">
        <f>VALUE(LEFT(G1969,FIND("/",G1969)-1)) + VALUE(MID(G1969,FIND("/",G1969)+1,LEN(G1969)))</f>
        <v>24420174</v>
      </c>
      <c r="I1969" s="1">
        <v>3049163</v>
      </c>
      <c r="J1969" s="1">
        <f>F1969*H1969/(10^8)</f>
        <v>1326.0154482</v>
      </c>
      <c r="K1969">
        <v>721</v>
      </c>
      <c r="L1969">
        <v>753</v>
      </c>
      <c r="M1969">
        <v>313</v>
      </c>
      <c r="N1969">
        <v>74</v>
      </c>
      <c r="O1969">
        <v>37</v>
      </c>
      <c r="P1969" t="s">
        <v>8838</v>
      </c>
      <c r="Q1969" t="s">
        <v>8838</v>
      </c>
      <c r="R1969" t="s">
        <v>8838</v>
      </c>
      <c r="S1969">
        <v>20</v>
      </c>
      <c r="T1969">
        <v>-64</v>
      </c>
      <c r="U1969">
        <v>-222</v>
      </c>
      <c r="V1969">
        <v>-44</v>
      </c>
      <c r="W1969">
        <v>-51</v>
      </c>
      <c r="X1969" t="s">
        <v>8838</v>
      </c>
      <c r="Y1969" t="s">
        <v>8838</v>
      </c>
      <c r="Z1969" t="s">
        <v>8838</v>
      </c>
      <c r="AA1969">
        <v>11</v>
      </c>
      <c r="AB1969">
        <v>-223</v>
      </c>
      <c r="AC1969" s="1">
        <v>-1164</v>
      </c>
      <c r="AD1969">
        <v>-45</v>
      </c>
      <c r="AE1969">
        <v>-48</v>
      </c>
      <c r="AF1969" t="s">
        <v>8838</v>
      </c>
      <c r="AG1969" t="s">
        <v>8838</v>
      </c>
      <c r="AH1969" t="s">
        <v>8838</v>
      </c>
      <c r="AI1969" s="1">
        <v>1232</v>
      </c>
      <c r="AJ1969" s="1">
        <v>1068</v>
      </c>
      <c r="AK1969">
        <v>187</v>
      </c>
      <c r="AL1969">
        <v>151</v>
      </c>
      <c r="AM1969">
        <v>135</v>
      </c>
      <c r="AN1969" t="s">
        <v>8838</v>
      </c>
      <c r="AO1969" t="s">
        <v>8838</v>
      </c>
      <c r="AP1969" t="s">
        <v>8838</v>
      </c>
      <c r="AQ1969">
        <v>549</v>
      </c>
      <c r="AR1969">
        <v>582</v>
      </c>
      <c r="AS1969" s="1">
        <v>1182</v>
      </c>
      <c r="AT1969" s="1">
        <v>1191</v>
      </c>
      <c r="AU1969">
        <v>94</v>
      </c>
      <c r="AV1969" t="s">
        <v>8838</v>
      </c>
      <c r="AW1969" t="s">
        <v>8838</v>
      </c>
      <c r="AX1969" t="s">
        <v>8838</v>
      </c>
      <c r="AY1969">
        <v>684</v>
      </c>
      <c r="AZ1969">
        <v>486</v>
      </c>
      <c r="BA1969">
        <v>-995</v>
      </c>
      <c r="BB1969" s="1">
        <v>-1040</v>
      </c>
      <c r="BC1969">
        <v>41</v>
      </c>
      <c r="BD1969" t="s">
        <v>8838</v>
      </c>
      <c r="BE1969" t="s">
        <v>8838</v>
      </c>
      <c r="BF1969" t="s">
        <v>8838</v>
      </c>
      <c r="BG1969">
        <v>684</v>
      </c>
      <c r="BH1969">
        <v>486</v>
      </c>
      <c r="BI1969">
        <v>-995</v>
      </c>
      <c r="BJ1969" s="1">
        <v>-1040</v>
      </c>
      <c r="BK1969">
        <v>41</v>
      </c>
      <c r="BL1969" t="s">
        <v>8838</v>
      </c>
      <c r="BM1969" t="s">
        <v>8838</v>
      </c>
      <c r="BN1969" t="s">
        <v>8838</v>
      </c>
      <c r="BO1969">
        <v>214</v>
      </c>
      <c r="BP1969">
        <v>219</v>
      </c>
      <c r="BQ1969">
        <v>261</v>
      </c>
      <c r="BR1969">
        <v>261</v>
      </c>
      <c r="BS1969">
        <v>112</v>
      </c>
      <c r="BT1969" t="s">
        <v>8838</v>
      </c>
      <c r="BU1969" t="s">
        <v>8838</v>
      </c>
      <c r="BV1969" t="s">
        <v>8838</v>
      </c>
      <c r="BW1969">
        <v>0.92</v>
      </c>
      <c r="BX1969">
        <v>-19.43</v>
      </c>
      <c r="BY1969">
        <v>-185.53</v>
      </c>
      <c r="BZ1969">
        <v>-26.61</v>
      </c>
      <c r="CA1969">
        <v>-33.58</v>
      </c>
      <c r="CB1969" t="s">
        <v>8838</v>
      </c>
      <c r="CC1969" t="s">
        <v>8838</v>
      </c>
      <c r="CD1969" t="s">
        <v>8838</v>
      </c>
      <c r="CE1969">
        <v>1.68</v>
      </c>
      <c r="CF1969">
        <v>-38.200000000000003</v>
      </c>
      <c r="CG1969" t="s">
        <v>1</v>
      </c>
      <c r="CH1969" t="s">
        <v>1</v>
      </c>
      <c r="CI1969" t="s">
        <v>1</v>
      </c>
      <c r="CJ1969" t="s">
        <v>8838</v>
      </c>
      <c r="CK1969" t="s">
        <v>8838</v>
      </c>
      <c r="CL1969" t="s">
        <v>8838</v>
      </c>
      <c r="CM1969" s="1">
        <v>3373</v>
      </c>
      <c r="CN1969" s="1">
        <v>-67158</v>
      </c>
      <c r="CO1969" s="1">
        <v>-312467</v>
      </c>
      <c r="CP1969" s="1">
        <v>-11292</v>
      </c>
      <c r="CQ1969">
        <v>-289</v>
      </c>
      <c r="CR1969" t="s">
        <v>8838</v>
      </c>
      <c r="CS1969" t="s">
        <v>8838</v>
      </c>
      <c r="CT1969" t="s">
        <v>8838</v>
      </c>
      <c r="CU1969">
        <v>6.16</v>
      </c>
      <c r="CV1969" t="s">
        <v>2</v>
      </c>
      <c r="CW1969" t="s">
        <v>2</v>
      </c>
      <c r="CX1969" t="s">
        <v>2</v>
      </c>
      <c r="CY1969" t="s">
        <v>2</v>
      </c>
      <c r="CZ1969" t="s">
        <v>8838</v>
      </c>
      <c r="DA1969" t="s">
        <v>8838</v>
      </c>
      <c r="DB1969" t="s">
        <v>8838</v>
      </c>
      <c r="DC1969">
        <v>0.1</v>
      </c>
      <c r="DD1969">
        <v>0.12</v>
      </c>
      <c r="DE1969" t="s">
        <v>2</v>
      </c>
      <c r="DF1969" t="s">
        <v>2</v>
      </c>
      <c r="DG1969">
        <v>29.34</v>
      </c>
      <c r="DH1969" t="s">
        <v>8838</v>
      </c>
      <c r="DI1969" t="s">
        <v>8838</v>
      </c>
      <c r="DJ1969" t="s">
        <v>8838</v>
      </c>
      <c r="DK1969" s="5" t="e">
        <f>(CL1969*3+CK1969*2+CJ1969)/6</f>
        <v>#VALUE!</v>
      </c>
      <c r="DL1969">
        <f>BG1969+(BG1969*(CF1969-8.25)/8.25)</f>
        <v>-3167.1272727272731</v>
      </c>
      <c r="DM1969" t="e">
        <f>BH1969+(BH1969*(CG1969-8.25)/8.25)</f>
        <v>#VALUE!</v>
      </c>
      <c r="DN1969" t="e">
        <f>BI1969+(BI1969*(CH1969-8.25)/8.25)</f>
        <v>#VALUE!</v>
      </c>
      <c r="DO1969" t="e">
        <f>BJ1969+(BJ1969*(CI1969-8.25)/8.25)</f>
        <v>#VALUE!</v>
      </c>
      <c r="DP1969" t="e">
        <f>BK1969+(BK1969*(CJ1969-8.25)/8.25)</f>
        <v>#VALUE!</v>
      </c>
      <c r="DQ1969" t="e">
        <f>BL1969+(BL1969*(CK1969-8.25)/8.25)</f>
        <v>#VALUE!</v>
      </c>
      <c r="DR1969" t="e">
        <f>BM1969+(BM1969*(CL1969-8.25)/8.25)</f>
        <v>#VALUE!</v>
      </c>
      <c r="DS1969" s="7">
        <f>DL1969*10^8/$H1969</f>
        <v>-12969.306740923603</v>
      </c>
      <c r="DT1969" s="7" t="e">
        <f>DM1969*10^8/$H1969</f>
        <v>#VALUE!</v>
      </c>
      <c r="DU1969" s="7" t="e">
        <f>DN1969*10^8/$H1969</f>
        <v>#VALUE!</v>
      </c>
      <c r="DV1969" s="7" t="e">
        <f>DO1969*10^8/$H1969</f>
        <v>#VALUE!</v>
      </c>
      <c r="DW1969" s="7" t="e">
        <f>DP1969*10^8/$H1969</f>
        <v>#VALUE!</v>
      </c>
      <c r="DX1969" s="7" t="e">
        <f>DQ1969*10^8/$H1969</f>
        <v>#VALUE!</v>
      </c>
      <c r="DY1969" s="7" t="e">
        <f>DR1969*10^8/$H1969</f>
        <v>#VALUE!</v>
      </c>
      <c r="DZ1969" s="7">
        <f>DS1969*10^8/$H1969</f>
        <v>-53108.985795611465</v>
      </c>
      <c r="EA1969" s="7" t="e">
        <f>DY1969*0.8</f>
        <v>#VALUE!</v>
      </c>
      <c r="EB1969" s="9" t="e">
        <f>F1969-#REF!</f>
        <v>#REF!</v>
      </c>
      <c r="EC1969" s="3" t="e">
        <f>EB1969/#REF!*100</f>
        <v>#REF!</v>
      </c>
      <c r="ED1969" s="3" t="e">
        <f>DX1969-F1969</f>
        <v>#VALUE!</v>
      </c>
      <c r="EE1969" s="11" t="e">
        <f>ED1969/F1969</f>
        <v>#VALUE!</v>
      </c>
      <c r="EF1969" s="3" t="e">
        <f>F1969-#REF!</f>
        <v>#REF!</v>
      </c>
    </row>
    <row r="1970" spans="1:136" hidden="1" x14ac:dyDescent="0.3">
      <c r="A1970">
        <v>1968</v>
      </c>
      <c r="B1970" s="17" t="s">
        <v>10807</v>
      </c>
      <c r="C1970" s="16" t="str">
        <f>"https://finance.naver.com/item/frgn.nhn?code="&amp;B1970</f>
        <v>https://finance.naver.com/item/frgn.nhn?code=014940</v>
      </c>
      <c r="D1970" t="s">
        <v>2013</v>
      </c>
      <c r="E1970" t="s">
        <v>8179</v>
      </c>
      <c r="F1970" s="18">
        <f>VALUE(LEFT(E1970,FIND("/",E1970)-1))</f>
        <v>4320</v>
      </c>
      <c r="G1970" s="6" t="s">
        <v>8180</v>
      </c>
      <c r="H1970" s="6">
        <f>VALUE(LEFT(G1970,FIND("/",G1970)-1)) + VALUE(MID(G1970,FIND("/",G1970)+1,LEN(G1970)))</f>
        <v>45573661</v>
      </c>
      <c r="I1970" s="1">
        <v>27694</v>
      </c>
      <c r="J1970" s="1">
        <f>F1970*H1970/(10^8)</f>
        <v>1968.7821552</v>
      </c>
      <c r="K1970" s="1">
        <v>1830</v>
      </c>
      <c r="L1970" s="1">
        <v>1010</v>
      </c>
      <c r="M1970">
        <v>775</v>
      </c>
      <c r="N1970" s="1">
        <v>1301</v>
      </c>
      <c r="O1970" s="1">
        <v>1677</v>
      </c>
      <c r="P1970" t="s">
        <v>8838</v>
      </c>
      <c r="Q1970" t="s">
        <v>8838</v>
      </c>
      <c r="R1970" t="s">
        <v>8838</v>
      </c>
      <c r="S1970">
        <v>16</v>
      </c>
      <c r="T1970">
        <v>20</v>
      </c>
      <c r="U1970">
        <v>-15</v>
      </c>
      <c r="V1970">
        <v>53</v>
      </c>
      <c r="W1970">
        <v>213</v>
      </c>
      <c r="X1970" t="s">
        <v>8838</v>
      </c>
      <c r="Y1970" t="s">
        <v>8838</v>
      </c>
      <c r="Z1970" t="s">
        <v>8838</v>
      </c>
      <c r="AA1970">
        <v>-202</v>
      </c>
      <c r="AB1970">
        <v>-11</v>
      </c>
      <c r="AC1970">
        <v>-31</v>
      </c>
      <c r="AD1970">
        <v>35</v>
      </c>
      <c r="AE1970">
        <v>293</v>
      </c>
      <c r="AF1970" t="s">
        <v>8838</v>
      </c>
      <c r="AG1970" t="s">
        <v>8838</v>
      </c>
      <c r="AH1970" t="s">
        <v>8838</v>
      </c>
      <c r="AI1970" s="1">
        <v>1464</v>
      </c>
      <c r="AJ1970" s="1">
        <v>1281</v>
      </c>
      <c r="AK1970" s="1">
        <v>1330</v>
      </c>
      <c r="AL1970" s="1">
        <v>1564</v>
      </c>
      <c r="AM1970" s="1">
        <v>1766</v>
      </c>
      <c r="AN1970" t="s">
        <v>8838</v>
      </c>
      <c r="AO1970" t="s">
        <v>8838</v>
      </c>
      <c r="AP1970" t="s">
        <v>8838</v>
      </c>
      <c r="AQ1970" s="1">
        <v>1350</v>
      </c>
      <c r="AR1970" s="1">
        <v>1164</v>
      </c>
      <c r="AS1970" s="1">
        <v>1203</v>
      </c>
      <c r="AT1970" s="1">
        <v>1250</v>
      </c>
      <c r="AU1970" s="1">
        <v>1165</v>
      </c>
      <c r="AV1970" t="s">
        <v>8838</v>
      </c>
      <c r="AW1970" t="s">
        <v>8838</v>
      </c>
      <c r="AX1970" t="s">
        <v>8838</v>
      </c>
      <c r="AY1970">
        <v>114</v>
      </c>
      <c r="AZ1970">
        <v>116</v>
      </c>
      <c r="BA1970">
        <v>127</v>
      </c>
      <c r="BB1970">
        <v>314</v>
      </c>
      <c r="BC1970">
        <v>601</v>
      </c>
      <c r="BD1970" t="s">
        <v>8838</v>
      </c>
      <c r="BE1970" t="s">
        <v>8838</v>
      </c>
      <c r="BF1970" t="s">
        <v>8838</v>
      </c>
      <c r="BG1970">
        <v>114</v>
      </c>
      <c r="BH1970">
        <v>116</v>
      </c>
      <c r="BI1970">
        <v>127</v>
      </c>
      <c r="BJ1970">
        <v>314</v>
      </c>
      <c r="BK1970">
        <v>601</v>
      </c>
      <c r="BL1970" t="s">
        <v>8838</v>
      </c>
      <c r="BM1970" t="s">
        <v>8838</v>
      </c>
      <c r="BN1970" t="s">
        <v>8838</v>
      </c>
      <c r="BO1970">
        <v>203</v>
      </c>
      <c r="BP1970">
        <v>203</v>
      </c>
      <c r="BQ1970">
        <v>228</v>
      </c>
      <c r="BR1970">
        <v>228</v>
      </c>
      <c r="BS1970">
        <v>228</v>
      </c>
      <c r="BT1970" t="s">
        <v>8838</v>
      </c>
      <c r="BU1970" t="s">
        <v>8838</v>
      </c>
      <c r="BV1970" t="s">
        <v>8838</v>
      </c>
      <c r="BW1970">
        <v>-11.82</v>
      </c>
      <c r="BX1970">
        <v>-0.79</v>
      </c>
      <c r="BY1970">
        <v>-2.36</v>
      </c>
      <c r="BZ1970">
        <v>2.42</v>
      </c>
      <c r="CA1970">
        <v>17.61</v>
      </c>
      <c r="CB1970" t="s">
        <v>8838</v>
      </c>
      <c r="CC1970" t="s">
        <v>8838</v>
      </c>
      <c r="CD1970" t="s">
        <v>8838</v>
      </c>
      <c r="CE1970">
        <v>-94.9</v>
      </c>
      <c r="CF1970">
        <v>-9.3800000000000008</v>
      </c>
      <c r="CG1970">
        <v>-25.39</v>
      </c>
      <c r="CH1970">
        <v>15.91</v>
      </c>
      <c r="CI1970">
        <v>64.06</v>
      </c>
      <c r="CJ1970" t="s">
        <v>8838</v>
      </c>
      <c r="CK1970" t="s">
        <v>8838</v>
      </c>
      <c r="CL1970" t="s">
        <v>8838</v>
      </c>
      <c r="CM1970">
        <v>-497</v>
      </c>
      <c r="CN1970">
        <v>-27</v>
      </c>
      <c r="CO1970">
        <v>-73</v>
      </c>
      <c r="CP1970">
        <v>77</v>
      </c>
      <c r="CQ1970">
        <v>644</v>
      </c>
      <c r="CR1970" t="s">
        <v>8838</v>
      </c>
      <c r="CS1970" t="s">
        <v>8838</v>
      </c>
      <c r="CT1970" t="s">
        <v>8838</v>
      </c>
      <c r="CU1970" t="s">
        <v>2</v>
      </c>
      <c r="CV1970" t="s">
        <v>2</v>
      </c>
      <c r="CW1970" t="s">
        <v>2</v>
      </c>
      <c r="CX1970">
        <v>10.39</v>
      </c>
      <c r="CY1970">
        <v>3.82</v>
      </c>
      <c r="CZ1970" t="s">
        <v>8838</v>
      </c>
      <c r="DA1970" t="s">
        <v>8838</v>
      </c>
      <c r="DB1970" t="s">
        <v>8838</v>
      </c>
      <c r="DC1970">
        <v>6.67</v>
      </c>
      <c r="DD1970">
        <v>3.05</v>
      </c>
      <c r="DE1970">
        <v>2.2999999999999998</v>
      </c>
      <c r="DF1970">
        <v>1.1100000000000001</v>
      </c>
      <c r="DG1970">
        <v>1.82</v>
      </c>
      <c r="DH1970" t="s">
        <v>8838</v>
      </c>
      <c r="DI1970" t="s">
        <v>8838</v>
      </c>
      <c r="DJ1970" t="s">
        <v>8838</v>
      </c>
      <c r="DK1970" s="5" t="e">
        <f>(CL1970*3+CK1970*2+CJ1970)/6</f>
        <v>#VALUE!</v>
      </c>
      <c r="DL1970">
        <f>BG1970+(BG1970*(CF1970-8.25)/8.25)</f>
        <v>-129.61454545454549</v>
      </c>
      <c r="DM1970">
        <f>BH1970+(BH1970*(CG1970-8.25)/8.25)</f>
        <v>-356.99878787878788</v>
      </c>
      <c r="DN1970">
        <f>BI1970+(BI1970*(CH1970-8.25)/8.25)</f>
        <v>244.91757575757578</v>
      </c>
      <c r="DO1970">
        <f>BJ1970+(BJ1970*(CI1970-8.25)/8.25)</f>
        <v>2438.1624242424241</v>
      </c>
      <c r="DP1970" t="e">
        <f>BK1970+(BK1970*(CJ1970-8.25)/8.25)</f>
        <v>#VALUE!</v>
      </c>
      <c r="DQ1970" t="e">
        <f>BL1970+(BL1970*(CK1970-8.25)/8.25)</f>
        <v>#VALUE!</v>
      </c>
      <c r="DR1970" t="e">
        <f>BM1970+(BM1970*(CL1970-8.25)/8.25)</f>
        <v>#VALUE!</v>
      </c>
      <c r="DS1970" s="7">
        <f>DL1970*10^8/$H1970</f>
        <v>-284.40670029679092</v>
      </c>
      <c r="DT1970" s="7">
        <f>DM1970*10^8/$H1970</f>
        <v>-783.34454604993846</v>
      </c>
      <c r="DU1970" s="7">
        <f>DN1970*10^8/$H1970</f>
        <v>537.41036024640584</v>
      </c>
      <c r="DV1970" s="7">
        <f>DO1970*10^8/$H1970</f>
        <v>5349.9375971625896</v>
      </c>
      <c r="DW1970" s="7" t="e">
        <f>DP1970*10^8/$H1970</f>
        <v>#VALUE!</v>
      </c>
      <c r="DX1970" s="7" t="e">
        <f>DQ1970*10^8/$H1970</f>
        <v>#VALUE!</v>
      </c>
      <c r="DY1970" s="7" t="e">
        <f>DR1970*10^8/$H1970</f>
        <v>#VALUE!</v>
      </c>
      <c r="DZ1970" s="7">
        <f>DS1970*10^8/$H1970</f>
        <v>-624.05936687155975</v>
      </c>
      <c r="EA1970" s="7" t="e">
        <f>DY1970*0.8</f>
        <v>#VALUE!</v>
      </c>
      <c r="EB1970" s="9" t="e">
        <f>F1970-#REF!</f>
        <v>#REF!</v>
      </c>
      <c r="EC1970" s="3" t="e">
        <f>EB1970/#REF!*100</f>
        <v>#REF!</v>
      </c>
      <c r="ED1970" s="3" t="e">
        <f>DX1970-F1970</f>
        <v>#VALUE!</v>
      </c>
      <c r="EE1970" s="11" t="e">
        <f>ED1970/F1970</f>
        <v>#VALUE!</v>
      </c>
      <c r="EF1970" s="3" t="e">
        <f>F1970-#REF!</f>
        <v>#REF!</v>
      </c>
    </row>
    <row r="1971" spans="1:136" hidden="1" x14ac:dyDescent="0.3">
      <c r="A1971">
        <v>1969</v>
      </c>
      <c r="B1971" s="17" t="s">
        <v>10808</v>
      </c>
      <c r="C1971" s="16" t="str">
        <f>"https://finance.naver.com/item/frgn.nhn?code="&amp;B1971</f>
        <v>https://finance.naver.com/item/frgn.nhn?code=043590</v>
      </c>
      <c r="D1971" t="s">
        <v>2014</v>
      </c>
      <c r="E1971" t="s">
        <v>8181</v>
      </c>
      <c r="F1971" s="18">
        <f>VALUE(LEFT(E1971,FIND("/",E1971)-1))</f>
        <v>2485</v>
      </c>
      <c r="G1971" s="6" t="s">
        <v>8182</v>
      </c>
      <c r="H1971" s="6">
        <f>VALUE(LEFT(G1971,FIND("/",G1971)-1)) + VALUE(MID(G1971,FIND("/",G1971)+1,LEN(G1971)))</f>
        <v>29764643</v>
      </c>
      <c r="I1971" s="1">
        <v>572700</v>
      </c>
      <c r="J1971" s="1">
        <f>F1971*H1971/(10^8)</f>
        <v>739.65137855</v>
      </c>
      <c r="K1971">
        <v>602</v>
      </c>
      <c r="L1971">
        <v>490</v>
      </c>
      <c r="M1971">
        <v>468</v>
      </c>
      <c r="N1971">
        <v>353</v>
      </c>
      <c r="O1971">
        <v>272</v>
      </c>
      <c r="P1971" t="s">
        <v>8838</v>
      </c>
      <c r="Q1971" t="s">
        <v>8838</v>
      </c>
      <c r="R1971" t="s">
        <v>8838</v>
      </c>
      <c r="S1971">
        <v>18</v>
      </c>
      <c r="T1971">
        <v>-18</v>
      </c>
      <c r="U1971">
        <v>-71</v>
      </c>
      <c r="V1971">
        <v>-46</v>
      </c>
      <c r="W1971">
        <v>-29</v>
      </c>
      <c r="X1971" t="s">
        <v>8838</v>
      </c>
      <c r="Y1971" t="s">
        <v>8838</v>
      </c>
      <c r="Z1971" t="s">
        <v>8838</v>
      </c>
      <c r="AA1971">
        <v>-3</v>
      </c>
      <c r="AB1971">
        <v>-9</v>
      </c>
      <c r="AC1971">
        <v>-337</v>
      </c>
      <c r="AD1971">
        <v>-89</v>
      </c>
      <c r="AE1971">
        <v>-34</v>
      </c>
      <c r="AF1971" t="s">
        <v>8838</v>
      </c>
      <c r="AG1971" t="s">
        <v>8838</v>
      </c>
      <c r="AH1971" t="s">
        <v>8838</v>
      </c>
      <c r="AI1971">
        <v>644</v>
      </c>
      <c r="AJ1971">
        <v>577</v>
      </c>
      <c r="AK1971">
        <v>637</v>
      </c>
      <c r="AL1971">
        <v>257</v>
      </c>
      <c r="AM1971">
        <v>215</v>
      </c>
      <c r="AN1971" t="s">
        <v>8838</v>
      </c>
      <c r="AO1971" t="s">
        <v>8838</v>
      </c>
      <c r="AP1971" t="s">
        <v>8838</v>
      </c>
      <c r="AQ1971">
        <v>306</v>
      </c>
      <c r="AR1971">
        <v>258</v>
      </c>
      <c r="AS1971">
        <v>401</v>
      </c>
      <c r="AT1971">
        <v>117</v>
      </c>
      <c r="AU1971">
        <v>73</v>
      </c>
      <c r="AV1971" t="s">
        <v>8838</v>
      </c>
      <c r="AW1971" t="s">
        <v>8838</v>
      </c>
      <c r="AX1971" t="s">
        <v>8838</v>
      </c>
      <c r="AY1971">
        <v>338</v>
      </c>
      <c r="AZ1971">
        <v>319</v>
      </c>
      <c r="BA1971">
        <v>236</v>
      </c>
      <c r="BB1971">
        <v>140</v>
      </c>
      <c r="BC1971">
        <v>141</v>
      </c>
      <c r="BD1971" t="s">
        <v>8838</v>
      </c>
      <c r="BE1971" t="s">
        <v>8838</v>
      </c>
      <c r="BF1971" t="s">
        <v>8838</v>
      </c>
      <c r="BG1971">
        <v>338</v>
      </c>
      <c r="BH1971">
        <v>319</v>
      </c>
      <c r="BI1971">
        <v>236</v>
      </c>
      <c r="BJ1971">
        <v>140</v>
      </c>
      <c r="BK1971">
        <v>141</v>
      </c>
      <c r="BL1971" t="s">
        <v>8838</v>
      </c>
      <c r="BM1971" t="s">
        <v>8838</v>
      </c>
      <c r="BN1971" t="s">
        <v>8838</v>
      </c>
      <c r="BO1971">
        <v>65</v>
      </c>
      <c r="BP1971">
        <v>65</v>
      </c>
      <c r="BQ1971">
        <v>117</v>
      </c>
      <c r="BR1971">
        <v>117</v>
      </c>
      <c r="BS1971">
        <v>124</v>
      </c>
      <c r="BT1971" t="s">
        <v>8838</v>
      </c>
      <c r="BU1971" t="s">
        <v>8838</v>
      </c>
      <c r="BV1971" t="s">
        <v>8838</v>
      </c>
      <c r="BW1971">
        <v>-0.39</v>
      </c>
      <c r="BX1971">
        <v>-1.45</v>
      </c>
      <c r="BY1971">
        <v>-55.5</v>
      </c>
      <c r="BZ1971">
        <v>-19.82</v>
      </c>
      <c r="CA1971">
        <v>-14.6</v>
      </c>
      <c r="CB1971" t="s">
        <v>8838</v>
      </c>
      <c r="CC1971" t="s">
        <v>8838</v>
      </c>
      <c r="CD1971" t="s">
        <v>8838</v>
      </c>
      <c r="CE1971">
        <v>-0.77</v>
      </c>
      <c r="CF1971">
        <v>-2.69</v>
      </c>
      <c r="CG1971">
        <v>-121.46</v>
      </c>
      <c r="CH1971">
        <v>-47.13</v>
      </c>
      <c r="CI1971">
        <v>-24.46</v>
      </c>
      <c r="CJ1971" t="s">
        <v>8838</v>
      </c>
      <c r="CK1971" t="s">
        <v>8838</v>
      </c>
      <c r="CL1971" t="s">
        <v>8838</v>
      </c>
      <c r="CM1971">
        <v>-29</v>
      </c>
      <c r="CN1971">
        <v>-98</v>
      </c>
      <c r="CO1971" s="1">
        <v>-3208</v>
      </c>
      <c r="CP1971">
        <v>-634</v>
      </c>
      <c r="CQ1971">
        <v>-246</v>
      </c>
      <c r="CR1971" t="s">
        <v>8838</v>
      </c>
      <c r="CS1971" t="s">
        <v>8838</v>
      </c>
      <c r="CT1971" t="s">
        <v>8838</v>
      </c>
      <c r="CU1971" t="s">
        <v>2</v>
      </c>
      <c r="CV1971" t="s">
        <v>2</v>
      </c>
      <c r="CW1971" t="s">
        <v>2</v>
      </c>
      <c r="CX1971" t="s">
        <v>2</v>
      </c>
      <c r="CY1971" t="s">
        <v>2</v>
      </c>
      <c r="CZ1971" t="s">
        <v>8838</v>
      </c>
      <c r="DA1971" t="s">
        <v>8838</v>
      </c>
      <c r="DB1971" t="s">
        <v>8838</v>
      </c>
      <c r="DC1971">
        <v>1.35</v>
      </c>
      <c r="DD1971">
        <v>1.9</v>
      </c>
      <c r="DE1971">
        <v>1.77</v>
      </c>
      <c r="DF1971">
        <v>2.11</v>
      </c>
      <c r="DG1971">
        <v>2.87</v>
      </c>
      <c r="DH1971" t="s">
        <v>8838</v>
      </c>
      <c r="DI1971" t="s">
        <v>8838</v>
      </c>
      <c r="DJ1971" t="s">
        <v>8838</v>
      </c>
      <c r="DK1971" s="5" t="e">
        <f>(CL1971*3+CK1971*2+CJ1971)/6</f>
        <v>#VALUE!</v>
      </c>
      <c r="DL1971">
        <f>BG1971+(BG1971*(CF1971-8.25)/8.25)</f>
        <v>-110.20848484848483</v>
      </c>
      <c r="DM1971">
        <f>BH1971+(BH1971*(CG1971-8.25)/8.25)</f>
        <v>-4696.453333333332</v>
      </c>
      <c r="DN1971">
        <f>BI1971+(BI1971*(CH1971-8.25)/8.25)</f>
        <v>-1348.2036363636364</v>
      </c>
      <c r="DO1971">
        <f>BJ1971+(BJ1971*(CI1971-8.25)/8.25)</f>
        <v>-415.07878787878792</v>
      </c>
      <c r="DP1971" t="e">
        <f>BK1971+(BK1971*(CJ1971-8.25)/8.25)</f>
        <v>#VALUE!</v>
      </c>
      <c r="DQ1971" t="e">
        <f>BL1971+(BL1971*(CK1971-8.25)/8.25)</f>
        <v>#VALUE!</v>
      </c>
      <c r="DR1971" t="e">
        <f>BM1971+(BM1971*(CL1971-8.25)/8.25)</f>
        <v>#VALUE!</v>
      </c>
      <c r="DS1971" s="7">
        <f>DL1971*10^8/$H1971</f>
        <v>-370.26644280089238</v>
      </c>
      <c r="DT1971" s="7">
        <f>DM1971*10^8/$H1971</f>
        <v>-15778.63149016547</v>
      </c>
      <c r="DU1971" s="7">
        <f>DN1971*10^8/$H1971</f>
        <v>-4529.5474780720078</v>
      </c>
      <c r="DV1971" s="7">
        <f>DO1971*10^8/$H1971</f>
        <v>-1394.5364232280156</v>
      </c>
      <c r="DW1971" s="7" t="e">
        <f>DP1971*10^8/$H1971</f>
        <v>#VALUE!</v>
      </c>
      <c r="DX1971" s="7" t="e">
        <f>DQ1971*10^8/$H1971</f>
        <v>#VALUE!</v>
      </c>
      <c r="DY1971" s="7" t="e">
        <f>DR1971*10^8/$H1971</f>
        <v>#VALUE!</v>
      </c>
      <c r="DZ1971" s="7">
        <f>DS1971*10^8/$H1971</f>
        <v>-1243.9807956066948</v>
      </c>
      <c r="EA1971" s="7" t="e">
        <f>DY1971*0.8</f>
        <v>#VALUE!</v>
      </c>
      <c r="EB1971" s="9" t="e">
        <f>F1971-#REF!</f>
        <v>#REF!</v>
      </c>
      <c r="EC1971" s="3" t="e">
        <f>EB1971/#REF!*100</f>
        <v>#REF!</v>
      </c>
      <c r="ED1971" s="3" t="e">
        <f>DX1971-F1971</f>
        <v>#VALUE!</v>
      </c>
      <c r="EE1971" s="11" t="e">
        <f>ED1971/F1971</f>
        <v>#VALUE!</v>
      </c>
      <c r="EF1971" s="3" t="e">
        <f>F1971-#REF!</f>
        <v>#REF!</v>
      </c>
    </row>
    <row r="1972" spans="1:136" hidden="1" x14ac:dyDescent="0.3">
      <c r="A1972">
        <v>1970</v>
      </c>
      <c r="B1972" s="17" t="s">
        <v>10809</v>
      </c>
      <c r="C1972" s="16" t="str">
        <f>"https://finance.naver.com/item/frgn.nhn?code="&amp;B1972</f>
        <v>https://finance.naver.com/item/frgn.nhn?code=058470</v>
      </c>
      <c r="D1972" t="s">
        <v>2015</v>
      </c>
      <c r="E1972" t="s">
        <v>8183</v>
      </c>
      <c r="F1972" s="18">
        <f>VALUE(LEFT(E1972,FIND("/",E1972)-1))</f>
        <v>176600</v>
      </c>
      <c r="G1972" s="6" t="s">
        <v>8184</v>
      </c>
      <c r="H1972" s="6">
        <f>VALUE(LEFT(G1972,FIND("/",G1972)-1)) + VALUE(MID(G1972,FIND("/",G1972)+1,LEN(G1972)))</f>
        <v>15242370</v>
      </c>
      <c r="I1972" s="1">
        <v>768959</v>
      </c>
      <c r="J1972" s="1">
        <f>F1972*H1972/(10^8)</f>
        <v>26918.025420000002</v>
      </c>
      <c r="K1972" s="1">
        <v>1128</v>
      </c>
      <c r="L1972" s="1">
        <v>1415</v>
      </c>
      <c r="M1972" s="1">
        <v>1504</v>
      </c>
      <c r="N1972" s="1">
        <v>1703</v>
      </c>
      <c r="O1972" s="1">
        <v>2013</v>
      </c>
      <c r="P1972" t="s">
        <v>8838</v>
      </c>
      <c r="Q1972" t="s">
        <v>8838</v>
      </c>
      <c r="R1972" t="s">
        <v>8838</v>
      </c>
      <c r="S1972">
        <v>393</v>
      </c>
      <c r="T1972">
        <v>492</v>
      </c>
      <c r="U1972">
        <v>575</v>
      </c>
      <c r="V1972">
        <v>641</v>
      </c>
      <c r="W1972">
        <v>779</v>
      </c>
      <c r="X1972" t="s">
        <v>8838</v>
      </c>
      <c r="Y1972" t="s">
        <v>8838</v>
      </c>
      <c r="Z1972" t="s">
        <v>8838</v>
      </c>
      <c r="AA1972">
        <v>354</v>
      </c>
      <c r="AB1972">
        <v>404</v>
      </c>
      <c r="AC1972">
        <v>486</v>
      </c>
      <c r="AD1972">
        <v>528</v>
      </c>
      <c r="AE1972">
        <v>554</v>
      </c>
      <c r="AF1972" t="s">
        <v>8838</v>
      </c>
      <c r="AG1972" t="s">
        <v>8838</v>
      </c>
      <c r="AH1972" t="s">
        <v>8838</v>
      </c>
      <c r="AI1972" s="1">
        <v>2167</v>
      </c>
      <c r="AJ1972" s="1">
        <v>2465</v>
      </c>
      <c r="AK1972" s="1">
        <v>2826</v>
      </c>
      <c r="AL1972" s="1">
        <v>3257</v>
      </c>
      <c r="AM1972" s="1">
        <v>3615</v>
      </c>
      <c r="AN1972" t="s">
        <v>8838</v>
      </c>
      <c r="AO1972" t="s">
        <v>8838</v>
      </c>
      <c r="AP1972" t="s">
        <v>8838</v>
      </c>
      <c r="AQ1972">
        <v>158</v>
      </c>
      <c r="AR1972">
        <v>185</v>
      </c>
      <c r="AS1972">
        <v>198</v>
      </c>
      <c r="AT1972">
        <v>255</v>
      </c>
      <c r="AU1972">
        <v>242</v>
      </c>
      <c r="AV1972" t="s">
        <v>8838</v>
      </c>
      <c r="AW1972" t="s">
        <v>8838</v>
      </c>
      <c r="AX1972" t="s">
        <v>8838</v>
      </c>
      <c r="AY1972" s="1">
        <v>2009</v>
      </c>
      <c r="AZ1972" s="1">
        <v>2279</v>
      </c>
      <c r="BA1972" s="1">
        <v>2628</v>
      </c>
      <c r="BB1972" s="1">
        <v>3002</v>
      </c>
      <c r="BC1972" s="1">
        <v>3373</v>
      </c>
      <c r="BD1972" t="s">
        <v>8838</v>
      </c>
      <c r="BE1972" t="s">
        <v>8838</v>
      </c>
      <c r="BF1972" t="s">
        <v>8838</v>
      </c>
      <c r="BG1972" s="1">
        <v>2009</v>
      </c>
      <c r="BH1972" s="1">
        <v>2279</v>
      </c>
      <c r="BI1972" s="1">
        <v>2628</v>
      </c>
      <c r="BJ1972" s="1">
        <v>3002</v>
      </c>
      <c r="BK1972" s="1">
        <v>3373</v>
      </c>
      <c r="BL1972" t="s">
        <v>8838</v>
      </c>
      <c r="BM1972" t="s">
        <v>8838</v>
      </c>
      <c r="BN1972" t="s">
        <v>8838</v>
      </c>
      <c r="BO1972">
        <v>76</v>
      </c>
      <c r="BP1972">
        <v>76</v>
      </c>
      <c r="BQ1972">
        <v>76</v>
      </c>
      <c r="BR1972">
        <v>76</v>
      </c>
      <c r="BS1972">
        <v>76</v>
      </c>
      <c r="BT1972" t="s">
        <v>8838</v>
      </c>
      <c r="BU1972" t="s">
        <v>8838</v>
      </c>
      <c r="BV1972" t="s">
        <v>8838</v>
      </c>
      <c r="BW1972">
        <v>17.48</v>
      </c>
      <c r="BX1972">
        <v>17.43</v>
      </c>
      <c r="BY1972">
        <v>18.39</v>
      </c>
      <c r="BZ1972">
        <v>17.36</v>
      </c>
      <c r="CA1972">
        <v>16.12</v>
      </c>
      <c r="CB1972" t="s">
        <v>8838</v>
      </c>
      <c r="CC1972" t="s">
        <v>8838</v>
      </c>
      <c r="CD1972" t="s">
        <v>8838</v>
      </c>
      <c r="CE1972">
        <v>18.68</v>
      </c>
      <c r="CF1972">
        <v>18.82</v>
      </c>
      <c r="CG1972">
        <v>19.82</v>
      </c>
      <c r="CH1972">
        <v>18.75</v>
      </c>
      <c r="CI1972">
        <v>17.37</v>
      </c>
      <c r="CJ1972" t="s">
        <v>8838</v>
      </c>
      <c r="CK1972" t="s">
        <v>8838</v>
      </c>
      <c r="CL1972" t="s">
        <v>8838</v>
      </c>
      <c r="CM1972" s="1">
        <v>2322</v>
      </c>
      <c r="CN1972" s="1">
        <v>2648</v>
      </c>
      <c r="CO1972" s="1">
        <v>3191</v>
      </c>
      <c r="CP1972" s="1">
        <v>3463</v>
      </c>
      <c r="CQ1972" s="1">
        <v>3633</v>
      </c>
      <c r="CR1972" t="s">
        <v>8838</v>
      </c>
      <c r="CS1972" t="s">
        <v>8838</v>
      </c>
      <c r="CT1972" t="s">
        <v>8838</v>
      </c>
      <c r="CU1972">
        <v>18.670000000000002</v>
      </c>
      <c r="CV1972">
        <v>21.71</v>
      </c>
      <c r="CW1972">
        <v>14.74</v>
      </c>
      <c r="CX1972">
        <v>18.57</v>
      </c>
      <c r="CY1972">
        <v>37.159999999999997</v>
      </c>
      <c r="CZ1972" t="s">
        <v>8838</v>
      </c>
      <c r="DA1972" t="s">
        <v>8838</v>
      </c>
      <c r="DB1972" t="s">
        <v>8838</v>
      </c>
      <c r="DC1972">
        <v>3.21</v>
      </c>
      <c r="DD1972">
        <v>3.76</v>
      </c>
      <c r="DE1972">
        <v>2.69</v>
      </c>
      <c r="DF1972">
        <v>3.24</v>
      </c>
      <c r="DG1972">
        <v>6.06</v>
      </c>
      <c r="DH1972" t="s">
        <v>8838</v>
      </c>
      <c r="DI1972" t="s">
        <v>8838</v>
      </c>
      <c r="DJ1972" t="s">
        <v>8838</v>
      </c>
      <c r="DK1972" s="5" t="e">
        <f>(CL1972*3+CK1972*2+CJ1972)/6</f>
        <v>#VALUE!</v>
      </c>
      <c r="DL1972">
        <f>BG1972+(BG1972*(CF1972-8.25)/8.25)</f>
        <v>4582.9551515151516</v>
      </c>
      <c r="DM1972">
        <f>BH1972+(BH1972*(CG1972-8.25)/8.25)</f>
        <v>5475.1248484848484</v>
      </c>
      <c r="DN1972">
        <f>BI1972+(BI1972*(CH1972-8.25)/8.25)</f>
        <v>5972.7272727272721</v>
      </c>
      <c r="DO1972">
        <f>BJ1972+(BJ1972*(CI1972-8.25)/8.25)</f>
        <v>6320.5745454545458</v>
      </c>
      <c r="DP1972" t="e">
        <f>BK1972+(BK1972*(CJ1972-8.25)/8.25)</f>
        <v>#VALUE!</v>
      </c>
      <c r="DQ1972" t="e">
        <f>BL1972+(BL1972*(CK1972-8.25)/8.25)</f>
        <v>#VALUE!</v>
      </c>
      <c r="DR1972" t="e">
        <f>BM1972+(BM1972*(CL1972-8.25)/8.25)</f>
        <v>#VALUE!</v>
      </c>
      <c r="DS1972" s="7">
        <f>DL1972*10^8/$H1972</f>
        <v>30067.208390264448</v>
      </c>
      <c r="DT1972" s="7">
        <f>DM1972*10^8/$H1972</f>
        <v>35920.430015049162</v>
      </c>
      <c r="DU1972" s="7">
        <f>DN1972*10^8/$H1972</f>
        <v>39185.030101796976</v>
      </c>
      <c r="DV1972" s="7">
        <f>DO1972*10^8/$H1972</f>
        <v>41467.137626593147</v>
      </c>
      <c r="DW1972" s="7" t="e">
        <f>DP1972*10^8/$H1972</f>
        <v>#VALUE!</v>
      </c>
      <c r="DX1972" s="7" t="e">
        <f>DQ1972*10^8/$H1972</f>
        <v>#VALUE!</v>
      </c>
      <c r="DY1972" s="7" t="e">
        <f>DR1972*10^8/$H1972</f>
        <v>#VALUE!</v>
      </c>
      <c r="DZ1972" s="7">
        <f>DS1972*10^8/$H1972</f>
        <v>197260.71726552004</v>
      </c>
      <c r="EA1972" s="7" t="e">
        <f>DY1972*0.8</f>
        <v>#VALUE!</v>
      </c>
      <c r="EB1972" s="9" t="e">
        <f>F1972-#REF!</f>
        <v>#REF!</v>
      </c>
      <c r="EC1972" s="3" t="e">
        <f>EB1972/#REF!*100</f>
        <v>#REF!</v>
      </c>
      <c r="ED1972" s="3" t="e">
        <f>DX1972-F1972</f>
        <v>#VALUE!</v>
      </c>
      <c r="EE1972" s="11" t="e">
        <f>ED1972/F1972</f>
        <v>#VALUE!</v>
      </c>
      <c r="EF1972" s="3" t="e">
        <f>F1972-#REF!</f>
        <v>#REF!</v>
      </c>
    </row>
    <row r="1973" spans="1:136" hidden="1" x14ac:dyDescent="0.3">
      <c r="A1973">
        <v>1971</v>
      </c>
      <c r="B1973" s="17" t="s">
        <v>10810</v>
      </c>
      <c r="C1973" s="16" t="str">
        <f>"https://finance.naver.com/item/frgn.nhn?code="&amp;B1973</f>
        <v>https://finance.naver.com/item/frgn.nhn?code=045300</v>
      </c>
      <c r="D1973" t="s">
        <v>2016</v>
      </c>
      <c r="E1973" t="s">
        <v>8185</v>
      </c>
      <c r="F1973" s="18">
        <f>VALUE(LEFT(E1973,FIND("/",E1973)-1))</f>
        <v>6810</v>
      </c>
      <c r="G1973" s="6" t="s">
        <v>8186</v>
      </c>
      <c r="H1973" s="6">
        <f>VALUE(LEFT(G1973,FIND("/",G1973)-1)) + VALUE(MID(G1973,FIND("/",G1973)+1,LEN(G1973)))</f>
        <v>9586649</v>
      </c>
      <c r="I1973">
        <v>0</v>
      </c>
      <c r="J1973" s="1">
        <f>F1973*H1973/(10^8)</f>
        <v>652.85079689999998</v>
      </c>
      <c r="K1973">
        <v>292</v>
      </c>
      <c r="L1973">
        <v>382</v>
      </c>
      <c r="M1973">
        <v>395</v>
      </c>
      <c r="N1973">
        <v>330</v>
      </c>
      <c r="O1973">
        <v>379</v>
      </c>
      <c r="P1973" t="s">
        <v>8838</v>
      </c>
      <c r="Q1973" t="s">
        <v>8838</v>
      </c>
      <c r="R1973" t="s">
        <v>8838</v>
      </c>
      <c r="S1973">
        <v>27</v>
      </c>
      <c r="T1973">
        <v>54</v>
      </c>
      <c r="U1973">
        <v>72</v>
      </c>
      <c r="V1973">
        <v>22</v>
      </c>
      <c r="W1973">
        <v>43</v>
      </c>
      <c r="X1973" t="s">
        <v>8838</v>
      </c>
      <c r="Y1973" t="s">
        <v>8838</v>
      </c>
      <c r="Z1973" t="s">
        <v>8838</v>
      </c>
      <c r="AA1973">
        <v>34</v>
      </c>
      <c r="AB1973">
        <v>59</v>
      </c>
      <c r="AC1973">
        <v>54</v>
      </c>
      <c r="AD1973">
        <v>45</v>
      </c>
      <c r="AE1973">
        <v>39</v>
      </c>
      <c r="AF1973" t="s">
        <v>8838</v>
      </c>
      <c r="AG1973" t="s">
        <v>8838</v>
      </c>
      <c r="AH1973" t="s">
        <v>8838</v>
      </c>
      <c r="AI1973">
        <v>623</v>
      </c>
      <c r="AJ1973">
        <v>719</v>
      </c>
      <c r="AK1973">
        <v>701</v>
      </c>
      <c r="AL1973">
        <v>752</v>
      </c>
      <c r="AM1973">
        <v>801</v>
      </c>
      <c r="AN1973" t="s">
        <v>8838</v>
      </c>
      <c r="AO1973" t="s">
        <v>8838</v>
      </c>
      <c r="AP1973" t="s">
        <v>8838</v>
      </c>
      <c r="AQ1973">
        <v>261</v>
      </c>
      <c r="AR1973">
        <v>293</v>
      </c>
      <c r="AS1973">
        <v>235</v>
      </c>
      <c r="AT1973">
        <v>245</v>
      </c>
      <c r="AU1973">
        <v>261</v>
      </c>
      <c r="AV1973" t="s">
        <v>8838</v>
      </c>
      <c r="AW1973" t="s">
        <v>8838</v>
      </c>
      <c r="AX1973" t="s">
        <v>8838</v>
      </c>
      <c r="AY1973">
        <v>363</v>
      </c>
      <c r="AZ1973">
        <v>426</v>
      </c>
      <c r="BA1973">
        <v>466</v>
      </c>
      <c r="BB1973">
        <v>507</v>
      </c>
      <c r="BC1973">
        <v>541</v>
      </c>
      <c r="BD1973" t="s">
        <v>8838</v>
      </c>
      <c r="BE1973" t="s">
        <v>8838</v>
      </c>
      <c r="BF1973" t="s">
        <v>8838</v>
      </c>
      <c r="BG1973">
        <v>360</v>
      </c>
      <c r="BH1973">
        <v>422</v>
      </c>
      <c r="BI1973">
        <v>462</v>
      </c>
      <c r="BJ1973">
        <v>503</v>
      </c>
      <c r="BK1973">
        <v>536</v>
      </c>
      <c r="BL1973" t="s">
        <v>8838</v>
      </c>
      <c r="BM1973" t="s">
        <v>8838</v>
      </c>
      <c r="BN1973" t="s">
        <v>8838</v>
      </c>
      <c r="BO1973">
        <v>42</v>
      </c>
      <c r="BP1973">
        <v>44</v>
      </c>
      <c r="BQ1973">
        <v>45</v>
      </c>
      <c r="BR1973">
        <v>46</v>
      </c>
      <c r="BS1973">
        <v>47</v>
      </c>
      <c r="BT1973" t="s">
        <v>8838</v>
      </c>
      <c r="BU1973" t="s">
        <v>8838</v>
      </c>
      <c r="BV1973" t="s">
        <v>8838</v>
      </c>
      <c r="BW1973">
        <v>5.78</v>
      </c>
      <c r="BX1973">
        <v>8.73</v>
      </c>
      <c r="BY1973">
        <v>7.64</v>
      </c>
      <c r="BZ1973">
        <v>6.26</v>
      </c>
      <c r="CA1973">
        <v>4.9800000000000004</v>
      </c>
      <c r="CB1973" t="s">
        <v>8838</v>
      </c>
      <c r="CC1973" t="s">
        <v>8838</v>
      </c>
      <c r="CD1973" t="s">
        <v>8838</v>
      </c>
      <c r="CE1973">
        <v>10.08</v>
      </c>
      <c r="CF1973">
        <v>14.84</v>
      </c>
      <c r="CG1973">
        <v>12.14</v>
      </c>
      <c r="CH1973">
        <v>9.3699999999999992</v>
      </c>
      <c r="CI1973">
        <v>7.35</v>
      </c>
      <c r="CJ1973" t="s">
        <v>8838</v>
      </c>
      <c r="CK1973" t="s">
        <v>8838</v>
      </c>
      <c r="CL1973" t="s">
        <v>8838</v>
      </c>
      <c r="CM1973">
        <v>359</v>
      </c>
      <c r="CN1973">
        <v>605</v>
      </c>
      <c r="CO1973">
        <v>560</v>
      </c>
      <c r="CP1973">
        <v>472</v>
      </c>
      <c r="CQ1973">
        <v>399</v>
      </c>
      <c r="CR1973" t="s">
        <v>8838</v>
      </c>
      <c r="CS1973" t="s">
        <v>8838</v>
      </c>
      <c r="CT1973" t="s">
        <v>8838</v>
      </c>
      <c r="CU1973">
        <v>9.7100000000000009</v>
      </c>
      <c r="CV1973">
        <v>6.5</v>
      </c>
      <c r="CW1973">
        <v>6.97</v>
      </c>
      <c r="CX1973">
        <v>8.7899999999999991</v>
      </c>
      <c r="CY1973">
        <v>11.89</v>
      </c>
      <c r="CZ1973" t="s">
        <v>8838</v>
      </c>
      <c r="DA1973" t="s">
        <v>8838</v>
      </c>
      <c r="DB1973" t="s">
        <v>8838</v>
      </c>
      <c r="DC1973">
        <v>0.92</v>
      </c>
      <c r="DD1973">
        <v>0.88</v>
      </c>
      <c r="DE1973">
        <v>0.8</v>
      </c>
      <c r="DF1973">
        <v>0.78</v>
      </c>
      <c r="DG1973">
        <v>0.84</v>
      </c>
      <c r="DH1973" t="s">
        <v>8838</v>
      </c>
      <c r="DI1973" t="s">
        <v>8838</v>
      </c>
      <c r="DJ1973" t="s">
        <v>8838</v>
      </c>
      <c r="DK1973" s="5" t="e">
        <f>(CL1973*3+CK1973*2+CJ1973)/6</f>
        <v>#VALUE!</v>
      </c>
      <c r="DL1973">
        <f>BG1973+(BG1973*(CF1973-8.25)/8.25)</f>
        <v>647.56363636363631</v>
      </c>
      <c r="DM1973">
        <f>BH1973+(BH1973*(CG1973-8.25)/8.25)</f>
        <v>620.97939393939396</v>
      </c>
      <c r="DN1973">
        <f>BI1973+(BI1973*(CH1973-8.25)/8.25)</f>
        <v>524.71999999999991</v>
      </c>
      <c r="DO1973">
        <f>BJ1973+(BJ1973*(CI1973-8.25)/8.25)</f>
        <v>448.12727272727273</v>
      </c>
      <c r="DP1973" t="e">
        <f>BK1973+(BK1973*(CJ1973-8.25)/8.25)</f>
        <v>#VALUE!</v>
      </c>
      <c r="DQ1973" t="e">
        <f>BL1973+(BL1973*(CK1973-8.25)/8.25)</f>
        <v>#VALUE!</v>
      </c>
      <c r="DR1973" t="e">
        <f>BM1973+(BM1973*(CL1973-8.25)/8.25)</f>
        <v>#VALUE!</v>
      </c>
      <c r="DS1973" s="7">
        <f>DL1973*10^8/$H1973</f>
        <v>6754.848710572759</v>
      </c>
      <c r="DT1973" s="7">
        <f>DM1973*10^8/$H1973</f>
        <v>6477.5438627135918</v>
      </c>
      <c r="DU1973" s="7">
        <f>DN1973*10^8/$H1973</f>
        <v>5473.4454135120614</v>
      </c>
      <c r="DV1973" s="7">
        <f>DO1973*10^8/$H1973</f>
        <v>4674.493378523327</v>
      </c>
      <c r="DW1973" s="7" t="e">
        <f>DP1973*10^8/$H1973</f>
        <v>#VALUE!</v>
      </c>
      <c r="DX1973" s="7" t="e">
        <f>DQ1973*10^8/$H1973</f>
        <v>#VALUE!</v>
      </c>
      <c r="DY1973" s="7" t="e">
        <f>DR1973*10^8/$H1973</f>
        <v>#VALUE!</v>
      </c>
      <c r="DZ1973" s="7">
        <f>DS1973*10^8/$H1973</f>
        <v>70460.999569012682</v>
      </c>
      <c r="EA1973" s="7" t="e">
        <f>DY1973*0.8</f>
        <v>#VALUE!</v>
      </c>
      <c r="EB1973" s="9" t="e">
        <f>F1973-#REF!</f>
        <v>#REF!</v>
      </c>
      <c r="EC1973" s="3" t="e">
        <f>EB1973/#REF!*100</f>
        <v>#REF!</v>
      </c>
      <c r="ED1973" s="3" t="e">
        <f>DX1973-F1973</f>
        <v>#VALUE!</v>
      </c>
      <c r="EE1973" s="11" t="e">
        <f>ED1973/F1973</f>
        <v>#VALUE!</v>
      </c>
      <c r="EF1973" s="3" t="e">
        <f>F1973-#REF!</f>
        <v>#REF!</v>
      </c>
    </row>
    <row r="1974" spans="1:136" x14ac:dyDescent="0.3">
      <c r="A1974">
        <v>1990</v>
      </c>
      <c r="B1974" s="17" t="s">
        <v>10829</v>
      </c>
      <c r="C1974" s="16" t="str">
        <f>"https://finance.naver.com/item/frgn.nhn?code="&amp;B1974</f>
        <v>https://finance.naver.com/item/frgn.nhn?code=053160</v>
      </c>
      <c r="D1974" t="s">
        <v>2035</v>
      </c>
      <c r="E1974" t="s">
        <v>8221</v>
      </c>
      <c r="F1974" s="18">
        <f>VALUE(LEFT(E1974,FIND("/",E1974)-1))</f>
        <v>19650</v>
      </c>
      <c r="G1974" s="6" t="s">
        <v>4158</v>
      </c>
      <c r="H1974" s="6">
        <f>VALUE(LEFT(G1974,FIND("/",G1974)-1)) + VALUE(MID(G1974,FIND("/",G1974)+1,LEN(G1974)))</f>
        <v>6000000</v>
      </c>
      <c r="I1974" s="1">
        <v>2975</v>
      </c>
      <c r="J1974" s="1">
        <f>F1974*H1974/(10^8)</f>
        <v>1179</v>
      </c>
      <c r="K1974">
        <v>203</v>
      </c>
      <c r="L1974">
        <v>287</v>
      </c>
      <c r="M1974">
        <v>273</v>
      </c>
      <c r="N1974">
        <v>184</v>
      </c>
      <c r="O1974">
        <v>184</v>
      </c>
      <c r="P1974" t="s">
        <v>8838</v>
      </c>
      <c r="Q1974" t="s">
        <v>8838</v>
      </c>
      <c r="R1974" t="s">
        <v>8838</v>
      </c>
      <c r="S1974">
        <v>7</v>
      </c>
      <c r="T1974">
        <v>13</v>
      </c>
      <c r="U1974">
        <v>15</v>
      </c>
      <c r="V1974">
        <v>-4</v>
      </c>
      <c r="W1974">
        <v>-4</v>
      </c>
      <c r="X1974" t="s">
        <v>8838</v>
      </c>
      <c r="Y1974" t="s">
        <v>8838</v>
      </c>
      <c r="Z1974" t="s">
        <v>8838</v>
      </c>
      <c r="AA1974">
        <v>16</v>
      </c>
      <c r="AB1974">
        <v>11</v>
      </c>
      <c r="AC1974">
        <v>23</v>
      </c>
      <c r="AD1974">
        <v>5</v>
      </c>
      <c r="AE1974">
        <v>1</v>
      </c>
      <c r="AF1974" t="s">
        <v>8838</v>
      </c>
      <c r="AG1974" t="s">
        <v>8838</v>
      </c>
      <c r="AH1974" t="s">
        <v>8838</v>
      </c>
      <c r="AI1974">
        <v>470</v>
      </c>
      <c r="AJ1974">
        <v>475</v>
      </c>
      <c r="AK1974">
        <v>486</v>
      </c>
      <c r="AL1974">
        <v>479</v>
      </c>
      <c r="AM1974">
        <v>530</v>
      </c>
      <c r="AN1974" t="s">
        <v>8838</v>
      </c>
      <c r="AO1974" t="s">
        <v>8838</v>
      </c>
      <c r="AP1974" t="s">
        <v>8838</v>
      </c>
      <c r="AQ1974">
        <v>49</v>
      </c>
      <c r="AR1974">
        <v>42</v>
      </c>
      <c r="AS1974">
        <v>32</v>
      </c>
      <c r="AT1974">
        <v>24</v>
      </c>
      <c r="AU1974">
        <v>43</v>
      </c>
      <c r="AV1974" t="s">
        <v>8838</v>
      </c>
      <c r="AW1974" t="s">
        <v>8838</v>
      </c>
      <c r="AX1974" t="s">
        <v>8838</v>
      </c>
      <c r="AY1974">
        <v>421</v>
      </c>
      <c r="AZ1974">
        <v>433</v>
      </c>
      <c r="BA1974">
        <v>454</v>
      </c>
      <c r="BB1974">
        <v>455</v>
      </c>
      <c r="BC1974">
        <v>487</v>
      </c>
      <c r="BD1974" t="s">
        <v>8838</v>
      </c>
      <c r="BE1974" t="s">
        <v>8838</v>
      </c>
      <c r="BF1974" t="s">
        <v>8838</v>
      </c>
      <c r="BG1974">
        <v>421</v>
      </c>
      <c r="BH1974">
        <v>433</v>
      </c>
      <c r="BI1974">
        <v>454</v>
      </c>
      <c r="BJ1974">
        <v>455</v>
      </c>
      <c r="BK1974">
        <v>487</v>
      </c>
      <c r="BL1974" t="s">
        <v>8838</v>
      </c>
      <c r="BM1974" t="s">
        <v>8838</v>
      </c>
      <c r="BN1974" t="s">
        <v>8838</v>
      </c>
      <c r="BO1974">
        <v>30</v>
      </c>
      <c r="BP1974">
        <v>30</v>
      </c>
      <c r="BQ1974">
        <v>30</v>
      </c>
      <c r="BR1974">
        <v>30</v>
      </c>
      <c r="BS1974">
        <v>30</v>
      </c>
      <c r="BT1974" t="s">
        <v>8838</v>
      </c>
      <c r="BU1974" t="s">
        <v>8838</v>
      </c>
      <c r="BV1974" t="s">
        <v>8838</v>
      </c>
      <c r="BW1974">
        <v>3.85</v>
      </c>
      <c r="BX1974">
        <v>2.41</v>
      </c>
      <c r="BY1974">
        <v>4.8</v>
      </c>
      <c r="BZ1974">
        <v>1.1200000000000001</v>
      </c>
      <c r="CA1974">
        <v>0.23</v>
      </c>
      <c r="CB1974" t="s">
        <v>8838</v>
      </c>
      <c r="CC1974" t="s">
        <v>8838</v>
      </c>
      <c r="CD1974" t="s">
        <v>8838</v>
      </c>
      <c r="CE1974">
        <v>4.22</v>
      </c>
      <c r="CF1974">
        <v>2.66</v>
      </c>
      <c r="CG1974">
        <v>5.2</v>
      </c>
      <c r="CH1974">
        <v>1.19</v>
      </c>
      <c r="CI1974">
        <v>0.25</v>
      </c>
      <c r="CJ1974" t="s">
        <v>8838</v>
      </c>
      <c r="CK1974" t="s">
        <v>8838</v>
      </c>
      <c r="CL1974" t="s">
        <v>8838</v>
      </c>
      <c r="CM1974">
        <v>274</v>
      </c>
      <c r="CN1974">
        <v>190</v>
      </c>
      <c r="CO1974">
        <v>384</v>
      </c>
      <c r="CP1974">
        <v>90</v>
      </c>
      <c r="CQ1974">
        <v>19</v>
      </c>
      <c r="CR1974" t="s">
        <v>8838</v>
      </c>
      <c r="CS1974" t="s">
        <v>8838</v>
      </c>
      <c r="CT1974" t="s">
        <v>8838</v>
      </c>
      <c r="CU1974">
        <v>40.75</v>
      </c>
      <c r="CV1974">
        <v>45.33</v>
      </c>
      <c r="CW1974">
        <v>16.309999999999999</v>
      </c>
      <c r="CX1974">
        <v>63.91</v>
      </c>
      <c r="CY1974">
        <v>845.1</v>
      </c>
      <c r="CZ1974" t="s">
        <v>8838</v>
      </c>
      <c r="DA1974" t="s">
        <v>8838</v>
      </c>
      <c r="DB1974" t="s">
        <v>8838</v>
      </c>
      <c r="DC1974">
        <v>1.53</v>
      </c>
      <c r="DD1974">
        <v>1.1499999999999999</v>
      </c>
      <c r="DE1974">
        <v>0.8</v>
      </c>
      <c r="DF1974">
        <v>0.73</v>
      </c>
      <c r="DG1974">
        <v>1.88</v>
      </c>
      <c r="DH1974" t="s">
        <v>8838</v>
      </c>
      <c r="DI1974" t="s">
        <v>8838</v>
      </c>
      <c r="DJ1974" t="s">
        <v>8838</v>
      </c>
      <c r="DK1974" s="5" t="e">
        <f>(CL1974*3+CK1974*2+CJ1974)/6</f>
        <v>#VALUE!</v>
      </c>
      <c r="DL1974">
        <f>BG1974+(BG1974*(CF1974-8.25)/8.25)</f>
        <v>135.74060606060607</v>
      </c>
      <c r="DM1974">
        <f>BH1974+(BH1974*(CG1974-8.25)/8.25)</f>
        <v>272.92121212121214</v>
      </c>
      <c r="DN1974">
        <f>BI1974+(BI1974*(CH1974-8.25)/8.25)</f>
        <v>65.486060606060562</v>
      </c>
      <c r="DO1974">
        <f>BJ1974+(BJ1974*(CI1974-8.25)/8.25)</f>
        <v>13.78787878787881</v>
      </c>
      <c r="DP1974" t="e">
        <f>BK1974+(BK1974*(CJ1974-8.25)/8.25)</f>
        <v>#VALUE!</v>
      </c>
      <c r="DQ1974" t="e">
        <f>BL1974+(BL1974*(CK1974-8.25)/8.25)</f>
        <v>#VALUE!</v>
      </c>
      <c r="DR1974" t="e">
        <f>BM1974+(BM1974*(CL1974-8.25)/8.25)</f>
        <v>#VALUE!</v>
      </c>
      <c r="DS1974" s="7">
        <f>DL1974*10^8/$H1974</f>
        <v>2262.3434343434342</v>
      </c>
      <c r="DT1974" s="7">
        <f>DM1974*10^8/$H1974</f>
        <v>4548.6868686868684</v>
      </c>
      <c r="DU1974" s="7">
        <f>DN1974*10^8/$H1974</f>
        <v>1091.4343434343427</v>
      </c>
      <c r="DV1974" s="7">
        <f>DO1974*10^8/$H1974</f>
        <v>229.79797979798019</v>
      </c>
      <c r="DW1974" s="7" t="e">
        <f>DP1974*10^8/$H1974</f>
        <v>#VALUE!</v>
      </c>
      <c r="DX1974" s="7" t="e">
        <f>DQ1974*10^8/$H1974</f>
        <v>#VALUE!</v>
      </c>
      <c r="DY1974" s="7" t="e">
        <f>DR1974*10^8/$H1974</f>
        <v>#VALUE!</v>
      </c>
      <c r="DZ1974" s="7">
        <f>DS1974*10^8/$H1974</f>
        <v>37705.723905723906</v>
      </c>
      <c r="EA1974" s="7" t="e">
        <f>DY1974*0.8</f>
        <v>#VALUE!</v>
      </c>
      <c r="EB1974" s="9" t="e">
        <f>F1974-#REF!</f>
        <v>#REF!</v>
      </c>
      <c r="EC1974" s="3" t="e">
        <f>EB1974/#REF!*100</f>
        <v>#REF!</v>
      </c>
      <c r="ED1974" s="3" t="e">
        <f>DX1974-F1974</f>
        <v>#VALUE!</v>
      </c>
      <c r="EE1974" s="11" t="e">
        <f>ED1974/F1974</f>
        <v>#VALUE!</v>
      </c>
      <c r="EF1974" s="3" t="e">
        <f>F1974-#REF!</f>
        <v>#REF!</v>
      </c>
    </row>
    <row r="1975" spans="1:136" hidden="1" x14ac:dyDescent="0.3">
      <c r="A1975">
        <v>1973</v>
      </c>
      <c r="B1975" s="17" t="s">
        <v>10812</v>
      </c>
      <c r="C1975" s="16" t="str">
        <f>"https://finance.naver.com/item/frgn.nhn?code="&amp;B1975</f>
        <v>https://finance.naver.com/item/frgn.nhn?code=056700</v>
      </c>
      <c r="D1975" t="s">
        <v>2018</v>
      </c>
      <c r="E1975" t="s">
        <v>8189</v>
      </c>
      <c r="F1975" s="18">
        <f>VALUE(LEFT(E1975,FIND("/",E1975)-1))</f>
        <v>3565</v>
      </c>
      <c r="G1975" s="6" t="s">
        <v>8190</v>
      </c>
      <c r="H1975" s="6">
        <f>VALUE(LEFT(G1975,FIND("/",G1975)-1)) + VALUE(MID(G1975,FIND("/",G1975)+1,LEN(G1975)))</f>
        <v>29135091</v>
      </c>
      <c r="I1975" s="1">
        <v>80202</v>
      </c>
      <c r="J1975" s="1">
        <f>F1975*H1975/(10^8)</f>
        <v>1038.66599415</v>
      </c>
      <c r="K1975" s="1">
        <v>2155</v>
      </c>
      <c r="L1975" s="1">
        <v>1766</v>
      </c>
      <c r="M1975" s="1">
        <v>1776</v>
      </c>
      <c r="N1975" s="1">
        <v>2544</v>
      </c>
      <c r="O1975" s="1">
        <v>2553</v>
      </c>
      <c r="P1975" t="s">
        <v>8838</v>
      </c>
      <c r="Q1975" t="s">
        <v>8838</v>
      </c>
      <c r="R1975" t="s">
        <v>8838</v>
      </c>
      <c r="S1975">
        <v>71</v>
      </c>
      <c r="T1975">
        <v>22</v>
      </c>
      <c r="U1975">
        <v>-25</v>
      </c>
      <c r="V1975">
        <v>163</v>
      </c>
      <c r="W1975">
        <v>81</v>
      </c>
      <c r="X1975" t="s">
        <v>8838</v>
      </c>
      <c r="Y1975" t="s">
        <v>8838</v>
      </c>
      <c r="Z1975" t="s">
        <v>8838</v>
      </c>
      <c r="AA1975">
        <v>39</v>
      </c>
      <c r="AB1975">
        <v>-24</v>
      </c>
      <c r="AC1975">
        <v>-51</v>
      </c>
      <c r="AD1975">
        <v>95</v>
      </c>
      <c r="AE1975">
        <v>33</v>
      </c>
      <c r="AF1975" t="s">
        <v>8838</v>
      </c>
      <c r="AG1975" t="s">
        <v>8838</v>
      </c>
      <c r="AH1975" t="s">
        <v>8838</v>
      </c>
      <c r="AI1975" s="1">
        <v>2063</v>
      </c>
      <c r="AJ1975" s="1">
        <v>1960</v>
      </c>
      <c r="AK1975" s="1">
        <v>2005</v>
      </c>
      <c r="AL1975" s="1">
        <v>1841</v>
      </c>
      <c r="AM1975" s="1">
        <v>1763</v>
      </c>
      <c r="AN1975" t="s">
        <v>8838</v>
      </c>
      <c r="AO1975" t="s">
        <v>8838</v>
      </c>
      <c r="AP1975" t="s">
        <v>8838</v>
      </c>
      <c r="AQ1975" s="1">
        <v>1086</v>
      </c>
      <c r="AR1975" s="1">
        <v>1031</v>
      </c>
      <c r="AS1975" s="1">
        <v>1134</v>
      </c>
      <c r="AT1975">
        <v>875</v>
      </c>
      <c r="AU1975">
        <v>777</v>
      </c>
      <c r="AV1975" t="s">
        <v>8838</v>
      </c>
      <c r="AW1975" t="s">
        <v>8838</v>
      </c>
      <c r="AX1975" t="s">
        <v>8838</v>
      </c>
      <c r="AY1975">
        <v>976</v>
      </c>
      <c r="AZ1975">
        <v>928</v>
      </c>
      <c r="BA1975">
        <v>871</v>
      </c>
      <c r="BB1975">
        <v>966</v>
      </c>
      <c r="BC1975">
        <v>986</v>
      </c>
      <c r="BD1975" t="s">
        <v>8838</v>
      </c>
      <c r="BE1975" t="s">
        <v>8838</v>
      </c>
      <c r="BF1975" t="s">
        <v>8838</v>
      </c>
      <c r="BG1975">
        <v>976</v>
      </c>
      <c r="BH1975">
        <v>928</v>
      </c>
      <c r="BI1975">
        <v>871</v>
      </c>
      <c r="BJ1975">
        <v>966</v>
      </c>
      <c r="BK1975">
        <v>986</v>
      </c>
      <c r="BL1975" t="s">
        <v>8838</v>
      </c>
      <c r="BM1975" t="s">
        <v>8838</v>
      </c>
      <c r="BN1975" t="s">
        <v>8838</v>
      </c>
      <c r="BO1975">
        <v>146</v>
      </c>
      <c r="BP1975">
        <v>146</v>
      </c>
      <c r="BQ1975">
        <v>146</v>
      </c>
      <c r="BR1975">
        <v>146</v>
      </c>
      <c r="BS1975">
        <v>146</v>
      </c>
      <c r="BT1975" t="s">
        <v>8838</v>
      </c>
      <c r="BU1975" t="s">
        <v>8838</v>
      </c>
      <c r="BV1975" t="s">
        <v>8838</v>
      </c>
      <c r="BW1975">
        <v>1.9</v>
      </c>
      <c r="BX1975">
        <v>-1.19</v>
      </c>
      <c r="BY1975">
        <v>-2.59</v>
      </c>
      <c r="BZ1975">
        <v>4.93</v>
      </c>
      <c r="CA1975">
        <v>1.85</v>
      </c>
      <c r="CB1975" t="s">
        <v>8838</v>
      </c>
      <c r="CC1975" t="s">
        <v>8838</v>
      </c>
      <c r="CD1975" t="s">
        <v>8838</v>
      </c>
      <c r="CE1975">
        <v>4.07</v>
      </c>
      <c r="CF1975">
        <v>-2.52</v>
      </c>
      <c r="CG1975">
        <v>-5.7</v>
      </c>
      <c r="CH1975">
        <v>10.31</v>
      </c>
      <c r="CI1975">
        <v>3.42</v>
      </c>
      <c r="CJ1975" t="s">
        <v>8838</v>
      </c>
      <c r="CK1975" t="s">
        <v>8838</v>
      </c>
      <c r="CL1975" t="s">
        <v>8838</v>
      </c>
      <c r="CM1975">
        <v>134</v>
      </c>
      <c r="CN1975">
        <v>-82</v>
      </c>
      <c r="CO1975">
        <v>-176</v>
      </c>
      <c r="CP1975">
        <v>325</v>
      </c>
      <c r="CQ1975">
        <v>114</v>
      </c>
      <c r="CR1975" t="s">
        <v>8838</v>
      </c>
      <c r="CS1975" t="s">
        <v>8838</v>
      </c>
      <c r="CT1975" t="s">
        <v>8838</v>
      </c>
      <c r="CU1975">
        <v>27.47</v>
      </c>
      <c r="CV1975" t="s">
        <v>2</v>
      </c>
      <c r="CW1975" t="s">
        <v>2</v>
      </c>
      <c r="CX1975">
        <v>11.93</v>
      </c>
      <c r="CY1975">
        <v>28.7</v>
      </c>
      <c r="CZ1975" t="s">
        <v>8838</v>
      </c>
      <c r="DA1975" t="s">
        <v>8838</v>
      </c>
      <c r="DB1975" t="s">
        <v>8838</v>
      </c>
      <c r="DC1975">
        <v>1.07</v>
      </c>
      <c r="DD1975">
        <v>0.74</v>
      </c>
      <c r="DE1975">
        <v>0.49</v>
      </c>
      <c r="DF1975">
        <v>1.1499999999999999</v>
      </c>
      <c r="DG1975">
        <v>0.95</v>
      </c>
      <c r="DH1975" t="s">
        <v>8838</v>
      </c>
      <c r="DI1975" t="s">
        <v>8838</v>
      </c>
      <c r="DJ1975" t="s">
        <v>8838</v>
      </c>
      <c r="DK1975" s="5" t="e">
        <f>(CL1975*3+CK1975*2+CJ1975)/6</f>
        <v>#VALUE!</v>
      </c>
      <c r="DL1975">
        <f>BG1975+(BG1975*(CF1975-8.25)/8.25)</f>
        <v>-298.12363636363648</v>
      </c>
      <c r="DM1975">
        <f>BH1975+(BH1975*(CG1975-8.25)/8.25)</f>
        <v>-641.16363636363621</v>
      </c>
      <c r="DN1975">
        <f>BI1975+(BI1975*(CH1975-8.25)/8.25)</f>
        <v>1088.4860606060606</v>
      </c>
      <c r="DO1975">
        <f>BJ1975+(BJ1975*(CI1975-8.25)/8.25)</f>
        <v>400.45090909090914</v>
      </c>
      <c r="DP1975" t="e">
        <f>BK1975+(BK1975*(CJ1975-8.25)/8.25)</f>
        <v>#VALUE!</v>
      </c>
      <c r="DQ1975" t="e">
        <f>BL1975+(BL1975*(CK1975-8.25)/8.25)</f>
        <v>#VALUE!</v>
      </c>
      <c r="DR1975" t="e">
        <f>BM1975+(BM1975*(CL1975-8.25)/8.25)</f>
        <v>#VALUE!</v>
      </c>
      <c r="DS1975" s="7">
        <f>DL1975*10^8/$H1975</f>
        <v>-1023.2459420279019</v>
      </c>
      <c r="DT1975" s="7">
        <f>DM1975*10^8/$H1975</f>
        <v>-2200.6577441739801</v>
      </c>
      <c r="DU1975" s="7">
        <f>DN1975*10^8/$H1975</f>
        <v>3735.9967765539523</v>
      </c>
      <c r="DV1975" s="7">
        <f>DO1975*10^8/$H1975</f>
        <v>1374.4625307362489</v>
      </c>
      <c r="DW1975" s="7" t="e">
        <f>DP1975*10^8/$H1975</f>
        <v>#VALUE!</v>
      </c>
      <c r="DX1975" s="7" t="e">
        <f>DQ1975*10^8/$H1975</f>
        <v>#VALUE!</v>
      </c>
      <c r="DY1975" s="7" t="e">
        <f>DR1975*10^8/$H1975</f>
        <v>#VALUE!</v>
      </c>
      <c r="DZ1975" s="7">
        <f>DS1975*10^8/$H1975</f>
        <v>-3512.0739524304281</v>
      </c>
      <c r="EA1975" s="7" t="e">
        <f>DY1975*0.8</f>
        <v>#VALUE!</v>
      </c>
      <c r="EB1975" s="9" t="e">
        <f>F1975-#REF!</f>
        <v>#REF!</v>
      </c>
      <c r="EC1975" s="3" t="e">
        <f>EB1975/#REF!*100</f>
        <v>#REF!</v>
      </c>
      <c r="ED1975" s="3" t="e">
        <f>DX1975-F1975</f>
        <v>#VALUE!</v>
      </c>
      <c r="EE1975" s="11" t="e">
        <f>ED1975/F1975</f>
        <v>#VALUE!</v>
      </c>
      <c r="EF1975" s="3" t="e">
        <f>F1975-#REF!</f>
        <v>#REF!</v>
      </c>
    </row>
    <row r="1976" spans="1:136" hidden="1" x14ac:dyDescent="0.3">
      <c r="A1976">
        <v>1974</v>
      </c>
      <c r="B1976" s="17" t="s">
        <v>10813</v>
      </c>
      <c r="C1976" s="16" t="str">
        <f>"https://finance.naver.com/item/frgn.nhn?code="&amp;B1976</f>
        <v>https://finance.naver.com/item/frgn.nhn?code=054940</v>
      </c>
      <c r="D1976" t="s">
        <v>2019</v>
      </c>
      <c r="E1976" t="s">
        <v>8191</v>
      </c>
      <c r="F1976" s="18">
        <f>VALUE(LEFT(E1976,FIND("/",E1976)-1))</f>
        <v>1915</v>
      </c>
      <c r="G1976" s="6" t="s">
        <v>8192</v>
      </c>
      <c r="H1976" s="6">
        <f>VALUE(LEFT(G1976,FIND("/",G1976)-1)) + VALUE(MID(G1976,FIND("/",G1976)+1,LEN(G1976)))</f>
        <v>33173548</v>
      </c>
      <c r="I1976">
        <v>0</v>
      </c>
      <c r="J1976" s="1">
        <f>F1976*H1976/(10^8)</f>
        <v>635.27344419999997</v>
      </c>
      <c r="K1976" s="1">
        <v>1648</v>
      </c>
      <c r="L1976" s="1">
        <v>2559</v>
      </c>
      <c r="M1976" s="1">
        <v>2241</v>
      </c>
      <c r="N1976" s="1">
        <v>2471</v>
      </c>
      <c r="O1976" s="1">
        <v>2343</v>
      </c>
      <c r="P1976" t="s">
        <v>8838</v>
      </c>
      <c r="Q1976" t="s">
        <v>8838</v>
      </c>
      <c r="R1976" t="s">
        <v>8838</v>
      </c>
      <c r="S1976">
        <v>37</v>
      </c>
      <c r="T1976">
        <v>55</v>
      </c>
      <c r="U1976">
        <v>46</v>
      </c>
      <c r="V1976">
        <v>30</v>
      </c>
      <c r="W1976">
        <v>10</v>
      </c>
      <c r="X1976" t="s">
        <v>8838</v>
      </c>
      <c r="Y1976" t="s">
        <v>8838</v>
      </c>
      <c r="Z1976" t="s">
        <v>8838</v>
      </c>
      <c r="AA1976">
        <v>34</v>
      </c>
      <c r="AB1976">
        <v>-51</v>
      </c>
      <c r="AC1976">
        <v>-54</v>
      </c>
      <c r="AD1976">
        <v>3</v>
      </c>
      <c r="AE1976">
        <v>-3</v>
      </c>
      <c r="AF1976" t="s">
        <v>8838</v>
      </c>
      <c r="AG1976" t="s">
        <v>8838</v>
      </c>
      <c r="AH1976" t="s">
        <v>8838</v>
      </c>
      <c r="AI1976" s="1">
        <v>1294</v>
      </c>
      <c r="AJ1976" s="1">
        <v>1426</v>
      </c>
      <c r="AK1976" s="1">
        <v>1254</v>
      </c>
      <c r="AL1976" s="1">
        <v>1431</v>
      </c>
      <c r="AM1976" s="1">
        <v>1623</v>
      </c>
      <c r="AN1976" t="s">
        <v>8838</v>
      </c>
      <c r="AO1976" t="s">
        <v>8838</v>
      </c>
      <c r="AP1976" t="s">
        <v>8838</v>
      </c>
      <c r="AQ1976">
        <v>574</v>
      </c>
      <c r="AR1976">
        <v>762</v>
      </c>
      <c r="AS1976">
        <v>646</v>
      </c>
      <c r="AT1976">
        <v>818</v>
      </c>
      <c r="AU1976">
        <v>925</v>
      </c>
      <c r="AV1976" t="s">
        <v>8838</v>
      </c>
      <c r="AW1976" t="s">
        <v>8838</v>
      </c>
      <c r="AX1976" t="s">
        <v>8838</v>
      </c>
      <c r="AY1976">
        <v>720</v>
      </c>
      <c r="AZ1976">
        <v>663</v>
      </c>
      <c r="BA1976">
        <v>607</v>
      </c>
      <c r="BB1976">
        <v>613</v>
      </c>
      <c r="BC1976">
        <v>698</v>
      </c>
      <c r="BD1976" t="s">
        <v>8838</v>
      </c>
      <c r="BE1976" t="s">
        <v>8838</v>
      </c>
      <c r="BF1976" t="s">
        <v>8838</v>
      </c>
      <c r="BG1976">
        <v>614</v>
      </c>
      <c r="BH1976">
        <v>566</v>
      </c>
      <c r="BI1976">
        <v>522</v>
      </c>
      <c r="BJ1976">
        <v>521</v>
      </c>
      <c r="BK1976">
        <v>591</v>
      </c>
      <c r="BL1976" t="s">
        <v>8838</v>
      </c>
      <c r="BM1976" t="s">
        <v>8838</v>
      </c>
      <c r="BN1976" t="s">
        <v>8838</v>
      </c>
      <c r="BO1976">
        <v>166</v>
      </c>
      <c r="BP1976">
        <v>166</v>
      </c>
      <c r="BQ1976">
        <v>166</v>
      </c>
      <c r="BR1976">
        <v>166</v>
      </c>
      <c r="BS1976">
        <v>166</v>
      </c>
      <c r="BT1976" t="s">
        <v>8838</v>
      </c>
      <c r="BU1976" t="s">
        <v>8838</v>
      </c>
      <c r="BV1976" t="s">
        <v>8838</v>
      </c>
      <c r="BW1976">
        <v>2.76</v>
      </c>
      <c r="BX1976">
        <v>-3.78</v>
      </c>
      <c r="BY1976">
        <v>-4.05</v>
      </c>
      <c r="BZ1976">
        <v>0.22</v>
      </c>
      <c r="CA1976">
        <v>-0.17</v>
      </c>
      <c r="CB1976" t="s">
        <v>8838</v>
      </c>
      <c r="CC1976" t="s">
        <v>8838</v>
      </c>
      <c r="CD1976" t="s">
        <v>8838</v>
      </c>
      <c r="CE1976">
        <v>4.3600000000000003</v>
      </c>
      <c r="CF1976">
        <v>-7.49</v>
      </c>
      <c r="CG1976">
        <v>-7.75</v>
      </c>
      <c r="CH1976">
        <v>-0.7</v>
      </c>
      <c r="CI1976">
        <v>-1.38</v>
      </c>
      <c r="CJ1976" t="s">
        <v>8838</v>
      </c>
      <c r="CK1976" t="s">
        <v>8838</v>
      </c>
      <c r="CL1976" t="s">
        <v>8838</v>
      </c>
      <c r="CM1976">
        <v>79</v>
      </c>
      <c r="CN1976">
        <v>-133</v>
      </c>
      <c r="CO1976">
        <v>-127</v>
      </c>
      <c r="CP1976">
        <v>-11</v>
      </c>
      <c r="CQ1976">
        <v>-23</v>
      </c>
      <c r="CR1976" t="s">
        <v>8838</v>
      </c>
      <c r="CS1976" t="s">
        <v>8838</v>
      </c>
      <c r="CT1976" t="s">
        <v>8838</v>
      </c>
      <c r="CU1976">
        <v>24.86</v>
      </c>
      <c r="CV1976" t="s">
        <v>2</v>
      </c>
      <c r="CW1976" t="s">
        <v>2</v>
      </c>
      <c r="CX1976" t="s">
        <v>2</v>
      </c>
      <c r="CY1976" t="s">
        <v>2</v>
      </c>
      <c r="CZ1976" t="s">
        <v>8838</v>
      </c>
      <c r="DA1976" t="s">
        <v>8838</v>
      </c>
      <c r="DB1976" t="s">
        <v>8838</v>
      </c>
      <c r="DC1976">
        <v>1.06</v>
      </c>
      <c r="DD1976">
        <v>0.77</v>
      </c>
      <c r="DE1976">
        <v>0.75</v>
      </c>
      <c r="DF1976">
        <v>1.1000000000000001</v>
      </c>
      <c r="DG1976">
        <v>0.83</v>
      </c>
      <c r="DH1976" t="s">
        <v>8838</v>
      </c>
      <c r="DI1976" t="s">
        <v>8838</v>
      </c>
      <c r="DJ1976" t="s">
        <v>8838</v>
      </c>
      <c r="DK1976" s="5" t="e">
        <f>(CL1976*3+CK1976*2+CJ1976)/6</f>
        <v>#VALUE!</v>
      </c>
      <c r="DL1976">
        <f>BG1976+(BG1976*(CF1976-8.25)/8.25)</f>
        <v>-557.43757575757581</v>
      </c>
      <c r="DM1976">
        <f>BH1976+(BH1976*(CG1976-8.25)/8.25)</f>
        <v>-531.69696969696975</v>
      </c>
      <c r="DN1976">
        <f>BI1976+(BI1976*(CH1976-8.25)/8.25)</f>
        <v>-44.290909090909054</v>
      </c>
      <c r="DO1976">
        <f>BJ1976+(BJ1976*(CI1976-8.25)/8.25)</f>
        <v>-87.149090909090887</v>
      </c>
      <c r="DP1976" t="e">
        <f>BK1976+(BK1976*(CJ1976-8.25)/8.25)</f>
        <v>#VALUE!</v>
      </c>
      <c r="DQ1976" t="e">
        <f>BL1976+(BL1976*(CK1976-8.25)/8.25)</f>
        <v>#VALUE!</v>
      </c>
      <c r="DR1976" t="e">
        <f>BM1976+(BM1976*(CL1976-8.25)/8.25)</f>
        <v>#VALUE!</v>
      </c>
      <c r="DS1976" s="7">
        <f>DL1976*10^8/$H1976</f>
        <v>-1680.3676705234418</v>
      </c>
      <c r="DT1976" s="7">
        <f>DM1976*10^8/$H1976</f>
        <v>-1602.7739019563712</v>
      </c>
      <c r="DU1976" s="7">
        <f>DN1976*10^8/$H1976</f>
        <v>-133.51272854778466</v>
      </c>
      <c r="DV1976" s="7">
        <f>DO1976*10^8/$H1976</f>
        <v>-262.70657244468055</v>
      </c>
      <c r="DW1976" s="7" t="e">
        <f>DP1976*10^8/$H1976</f>
        <v>#VALUE!</v>
      </c>
      <c r="DX1976" s="7" t="e">
        <f>DQ1976*10^8/$H1976</f>
        <v>#VALUE!</v>
      </c>
      <c r="DY1976" s="7" t="e">
        <f>DR1976*10^8/$H1976</f>
        <v>#VALUE!</v>
      </c>
      <c r="DZ1976" s="7">
        <f>DS1976*10^8/$H1976</f>
        <v>-5065.3842348230037</v>
      </c>
      <c r="EA1976" s="7" t="e">
        <f>DY1976*0.8</f>
        <v>#VALUE!</v>
      </c>
      <c r="EB1976" s="9" t="e">
        <f>F1976-#REF!</f>
        <v>#REF!</v>
      </c>
      <c r="EC1976" s="3" t="e">
        <f>EB1976/#REF!*100</f>
        <v>#REF!</v>
      </c>
      <c r="ED1976" s="3" t="e">
        <f>DX1976-F1976</f>
        <v>#VALUE!</v>
      </c>
      <c r="EE1976" s="11" t="e">
        <f>ED1976/F1976</f>
        <v>#VALUE!</v>
      </c>
      <c r="EF1976" s="3" t="e">
        <f>F1976-#REF!</f>
        <v>#REF!</v>
      </c>
    </row>
    <row r="1977" spans="1:136" x14ac:dyDescent="0.3">
      <c r="A1977">
        <v>1556</v>
      </c>
      <c r="B1977" s="17" t="s">
        <v>10395</v>
      </c>
      <c r="C1977" s="16" t="str">
        <f>"https://finance.naver.com/item/frgn.nhn?code="&amp;B1977</f>
        <v>https://finance.naver.com/item/frgn.nhn?code=089850</v>
      </c>
      <c r="D1977" t="s">
        <v>7340</v>
      </c>
      <c r="E1977" t="s">
        <v>7341</v>
      </c>
      <c r="F1977" s="18">
        <f>VALUE(LEFT(E1977,FIND("/",E1977)-1))</f>
        <v>16500</v>
      </c>
      <c r="G1977" s="6" t="s">
        <v>7342</v>
      </c>
      <c r="H1977" s="6">
        <f>VALUE(LEFT(G1977,FIND("/",G1977)-1)) + VALUE(MID(G1977,FIND("/",G1977)+1,LEN(G1977)))</f>
        <v>7115697</v>
      </c>
      <c r="I1977" s="1">
        <v>378119</v>
      </c>
      <c r="J1977" s="1">
        <f>F1977*H1977/(10^8)</f>
        <v>1174.090005</v>
      </c>
      <c r="K1977">
        <v>964</v>
      </c>
      <c r="L1977">
        <v>994</v>
      </c>
      <c r="M1977" s="1">
        <v>1086</v>
      </c>
      <c r="N1977" s="1">
        <v>2794</v>
      </c>
      <c r="O1977" s="1">
        <v>2860</v>
      </c>
      <c r="P1977" s="1">
        <v>3048</v>
      </c>
      <c r="Q1977" s="1">
        <v>3511</v>
      </c>
      <c r="R1977" s="1">
        <v>4042</v>
      </c>
      <c r="S1977">
        <v>33</v>
      </c>
      <c r="T1977">
        <v>19</v>
      </c>
      <c r="U1977">
        <v>17</v>
      </c>
      <c r="V1977">
        <v>78</v>
      </c>
      <c r="W1977">
        <v>171</v>
      </c>
      <c r="X1977">
        <v>252</v>
      </c>
      <c r="Y1977">
        <v>315</v>
      </c>
      <c r="Z1977">
        <v>363</v>
      </c>
      <c r="AA1977">
        <v>-31</v>
      </c>
      <c r="AB1977">
        <v>-102</v>
      </c>
      <c r="AC1977">
        <v>14</v>
      </c>
      <c r="AD1977">
        <v>77</v>
      </c>
      <c r="AE1977">
        <v>126</v>
      </c>
      <c r="AF1977">
        <v>142</v>
      </c>
      <c r="AG1977">
        <v>270</v>
      </c>
      <c r="AH1977">
        <v>310</v>
      </c>
      <c r="AI1977" s="1">
        <v>1250</v>
      </c>
      <c r="AJ1977" s="1">
        <v>1270</v>
      </c>
      <c r="AK1977" s="1">
        <v>2956</v>
      </c>
      <c r="AL1977" s="1">
        <v>2919</v>
      </c>
      <c r="AM1977" s="1">
        <v>3176</v>
      </c>
      <c r="AN1977" t="s">
        <v>8838</v>
      </c>
      <c r="AO1977" t="s">
        <v>8838</v>
      </c>
      <c r="AP1977" t="s">
        <v>8838</v>
      </c>
      <c r="AQ1977">
        <v>514</v>
      </c>
      <c r="AR1977">
        <v>594</v>
      </c>
      <c r="AS1977" s="1">
        <v>1192</v>
      </c>
      <c r="AT1977" s="1">
        <v>1092</v>
      </c>
      <c r="AU1977" s="1">
        <v>1234</v>
      </c>
      <c r="AV1977" t="s">
        <v>8838</v>
      </c>
      <c r="AW1977" t="s">
        <v>8838</v>
      </c>
      <c r="AX1977" t="s">
        <v>8838</v>
      </c>
      <c r="AY1977">
        <v>736</v>
      </c>
      <c r="AZ1977">
        <v>676</v>
      </c>
      <c r="BA1977" s="1">
        <v>1764</v>
      </c>
      <c r="BB1977" s="1">
        <v>1827</v>
      </c>
      <c r="BC1977" s="1">
        <v>1941</v>
      </c>
      <c r="BD1977" t="s">
        <v>8838</v>
      </c>
      <c r="BE1977" t="s">
        <v>8838</v>
      </c>
      <c r="BF1977" t="s">
        <v>8838</v>
      </c>
      <c r="BG1977">
        <v>721</v>
      </c>
      <c r="BH1977">
        <v>681</v>
      </c>
      <c r="BI1977">
        <v>678</v>
      </c>
      <c r="BJ1977">
        <v>736</v>
      </c>
      <c r="BK1977">
        <v>821</v>
      </c>
      <c r="BL1977" t="s">
        <v>8838</v>
      </c>
      <c r="BM1977" t="s">
        <v>8838</v>
      </c>
      <c r="BN1977" t="s">
        <v>8838</v>
      </c>
      <c r="BO1977">
        <v>36</v>
      </c>
      <c r="BP1977">
        <v>36</v>
      </c>
      <c r="BQ1977">
        <v>36</v>
      </c>
      <c r="BR1977">
        <v>36</v>
      </c>
      <c r="BS1977">
        <v>36</v>
      </c>
      <c r="BT1977" t="s">
        <v>8838</v>
      </c>
      <c r="BU1977" t="s">
        <v>8838</v>
      </c>
      <c r="BV1977" t="s">
        <v>8838</v>
      </c>
      <c r="BW1977">
        <v>-2.5099999999999998</v>
      </c>
      <c r="BX1977">
        <v>-8.06</v>
      </c>
      <c r="BY1977">
        <v>0.65</v>
      </c>
      <c r="BZ1977">
        <v>2.61</v>
      </c>
      <c r="CA1977">
        <v>4.13</v>
      </c>
      <c r="CB1977">
        <v>4.47</v>
      </c>
      <c r="CC1977" t="s">
        <v>8838</v>
      </c>
      <c r="CD1977" t="s">
        <v>8838</v>
      </c>
      <c r="CE1977">
        <v>-2.91</v>
      </c>
      <c r="CF1977">
        <v>-8.11</v>
      </c>
      <c r="CG1977">
        <v>5.27</v>
      </c>
      <c r="CH1977">
        <v>8.11</v>
      </c>
      <c r="CI1977">
        <v>9.15</v>
      </c>
      <c r="CJ1977">
        <v>13.15</v>
      </c>
      <c r="CK1977" t="s">
        <v>8838</v>
      </c>
      <c r="CL1977" t="s">
        <v>8838</v>
      </c>
      <c r="CM1977">
        <v>-283</v>
      </c>
      <c r="CN1977">
        <v>-799</v>
      </c>
      <c r="CO1977">
        <v>503</v>
      </c>
      <c r="CP1977">
        <v>805</v>
      </c>
      <c r="CQ1977" s="1">
        <v>1001</v>
      </c>
      <c r="CR1977" s="1">
        <v>1518</v>
      </c>
      <c r="CS1977" t="s">
        <v>8838</v>
      </c>
      <c r="CT1977" t="s">
        <v>8838</v>
      </c>
      <c r="CU1977" t="s">
        <v>2</v>
      </c>
      <c r="CV1977" t="s">
        <v>2</v>
      </c>
      <c r="CW1977">
        <v>9.82</v>
      </c>
      <c r="CX1977">
        <v>8.11</v>
      </c>
      <c r="CY1977">
        <v>9.52</v>
      </c>
      <c r="CZ1977">
        <v>10.87</v>
      </c>
      <c r="DA1977" t="s">
        <v>8838</v>
      </c>
      <c r="DB1977" t="s">
        <v>8838</v>
      </c>
      <c r="DC1977">
        <v>1.01</v>
      </c>
      <c r="DD1977">
        <v>0.95</v>
      </c>
      <c r="DE1977">
        <v>0.49</v>
      </c>
      <c r="DF1977">
        <v>0.59</v>
      </c>
      <c r="DG1977">
        <v>0.78</v>
      </c>
      <c r="DH1977" t="s">
        <v>8838</v>
      </c>
      <c r="DI1977" t="s">
        <v>8838</v>
      </c>
      <c r="DJ1977" t="s">
        <v>8838</v>
      </c>
      <c r="DK1977" s="5" t="e">
        <f>(CL1977*3+CK1977*2+CJ1977)/6</f>
        <v>#VALUE!</v>
      </c>
      <c r="DL1977">
        <f>BG1977+(BG1977*(CF1977-8.25)/8.25)</f>
        <v>-708.76484848484847</v>
      </c>
      <c r="DM1977">
        <f>BH1977+(BH1977*(CG1977-8.25)/8.25)</f>
        <v>435.01454545454544</v>
      </c>
      <c r="DN1977">
        <f>BI1977+(BI1977*(CH1977-8.25)/8.25)</f>
        <v>666.49454545454546</v>
      </c>
      <c r="DO1977">
        <f>BJ1977+(BJ1977*(CI1977-8.25)/8.25)</f>
        <v>816.29090909090917</v>
      </c>
      <c r="DP1977">
        <f>BK1977+(BK1977*(CJ1977-8.25)/8.25)</f>
        <v>1308.6242424242423</v>
      </c>
      <c r="DQ1977" t="e">
        <f>BL1977+(BL1977*(CK1977-8.25)/8.25)</f>
        <v>#VALUE!</v>
      </c>
      <c r="DR1977" t="e">
        <f>BM1977+(BM1977*(CL1977-8.25)/8.25)</f>
        <v>#VALUE!</v>
      </c>
      <c r="DS1977" s="7">
        <f>DL1977*10^8/$H1977</f>
        <v>-9960.582195740606</v>
      </c>
      <c r="DT1977" s="7">
        <f>DM1977*10^8/$H1977</f>
        <v>6113.4495391603305</v>
      </c>
      <c r="DU1977" s="7">
        <f>DN1977*10^8/$H1977</f>
        <v>9366.539152166617</v>
      </c>
      <c r="DV1977" s="7">
        <f>DO1977*10^8/$H1977</f>
        <v>11471.692921872715</v>
      </c>
      <c r="DW1977" s="7">
        <f>DP1977*10^8/$H1977</f>
        <v>18390.668439426838</v>
      </c>
      <c r="DX1977" s="7" t="e">
        <f>DQ1977*10^8/$H1977</f>
        <v>#VALUE!</v>
      </c>
      <c r="DY1977" s="7" t="e">
        <f>DR1977*10^8/$H1977</f>
        <v>#VALUE!</v>
      </c>
      <c r="DZ1977" s="7">
        <f>DS1977*10^8/$H1977</f>
        <v>-139980.41507023986</v>
      </c>
      <c r="EA1977" s="7" t="e">
        <f>DY1977*0.8</f>
        <v>#VALUE!</v>
      </c>
      <c r="EB1977" s="9" t="e">
        <f>F1977-#REF!</f>
        <v>#REF!</v>
      </c>
      <c r="EC1977" s="3" t="e">
        <f>EB1977/#REF!*100</f>
        <v>#REF!</v>
      </c>
      <c r="ED1977" s="3" t="e">
        <f>DX1977-F1977</f>
        <v>#VALUE!</v>
      </c>
      <c r="EE1977" s="11" t="e">
        <f>ED1977/F1977</f>
        <v>#VALUE!</v>
      </c>
      <c r="EF1977" s="3" t="e">
        <f>F1977-#REF!</f>
        <v>#REF!</v>
      </c>
    </row>
    <row r="1978" spans="1:136" x14ac:dyDescent="0.3">
      <c r="A1978">
        <v>304</v>
      </c>
      <c r="B1978" s="17" t="s">
        <v>9143</v>
      </c>
      <c r="C1978" s="16" t="str">
        <f>"https://finance.naver.com/item/frgn.nhn?code="&amp;B1978</f>
        <v>https://finance.naver.com/item/frgn.nhn?code=078000</v>
      </c>
      <c r="D1978" t="s">
        <v>290</v>
      </c>
      <c r="E1978" t="s">
        <v>4105</v>
      </c>
      <c r="F1978" s="18">
        <f>VALUE(LEFT(E1978,FIND("/",E1978)-1))</f>
        <v>12100</v>
      </c>
      <c r="G1978" s="6" t="s">
        <v>4106</v>
      </c>
      <c r="H1978" s="6">
        <f>VALUE(LEFT(G1978,FIND("/",G1978)-1)) + VALUE(MID(G1978,FIND("/",G1978)+1,LEN(G1978)))</f>
        <v>9702706</v>
      </c>
      <c r="I1978" s="1">
        <v>50328</v>
      </c>
      <c r="J1978" s="1">
        <f>F1978*H1978/(10^8)</f>
        <v>1174.0274260000001</v>
      </c>
      <c r="K1978">
        <v>409</v>
      </c>
      <c r="L1978">
        <v>414</v>
      </c>
      <c r="M1978">
        <v>421</v>
      </c>
      <c r="N1978">
        <v>418</v>
      </c>
      <c r="O1978">
        <v>364</v>
      </c>
      <c r="P1978" t="s">
        <v>8838</v>
      </c>
      <c r="Q1978" t="s">
        <v>8838</v>
      </c>
      <c r="R1978" t="s">
        <v>8838</v>
      </c>
      <c r="S1978">
        <v>46</v>
      </c>
      <c r="T1978">
        <v>52</v>
      </c>
      <c r="U1978">
        <v>60</v>
      </c>
      <c r="V1978">
        <v>34</v>
      </c>
      <c r="W1978">
        <v>5</v>
      </c>
      <c r="X1978" t="s">
        <v>8838</v>
      </c>
      <c r="Y1978" t="s">
        <v>8838</v>
      </c>
      <c r="Z1978" t="s">
        <v>8838</v>
      </c>
      <c r="AA1978">
        <v>45</v>
      </c>
      <c r="AB1978">
        <v>53</v>
      </c>
      <c r="AC1978">
        <v>63</v>
      </c>
      <c r="AD1978">
        <v>43</v>
      </c>
      <c r="AE1978">
        <v>19</v>
      </c>
      <c r="AF1978" t="s">
        <v>8838</v>
      </c>
      <c r="AG1978" t="s">
        <v>8838</v>
      </c>
      <c r="AH1978" t="s">
        <v>8838</v>
      </c>
      <c r="AI1978" s="1">
        <v>1160</v>
      </c>
      <c r="AJ1978" s="1">
        <v>1192</v>
      </c>
      <c r="AK1978" s="1">
        <v>1258</v>
      </c>
      <c r="AL1978" s="1">
        <v>1274</v>
      </c>
      <c r="AM1978" s="1">
        <v>1231</v>
      </c>
      <c r="AN1978" t="s">
        <v>8838</v>
      </c>
      <c r="AO1978" t="s">
        <v>8838</v>
      </c>
      <c r="AP1978" t="s">
        <v>8838</v>
      </c>
      <c r="AQ1978">
        <v>107</v>
      </c>
      <c r="AR1978">
        <v>113</v>
      </c>
      <c r="AS1978">
        <v>151</v>
      </c>
      <c r="AT1978">
        <v>163</v>
      </c>
      <c r="AU1978">
        <v>131</v>
      </c>
      <c r="AV1978" t="s">
        <v>8838</v>
      </c>
      <c r="AW1978" t="s">
        <v>8838</v>
      </c>
      <c r="AX1978" t="s">
        <v>8838</v>
      </c>
      <c r="AY1978" s="1">
        <v>1053</v>
      </c>
      <c r="AZ1978" s="1">
        <v>1078</v>
      </c>
      <c r="BA1978" s="1">
        <v>1107</v>
      </c>
      <c r="BB1978" s="1">
        <v>1111</v>
      </c>
      <c r="BC1978" s="1">
        <v>1100</v>
      </c>
      <c r="BD1978" t="s">
        <v>8838</v>
      </c>
      <c r="BE1978" t="s">
        <v>8838</v>
      </c>
      <c r="BF1978" t="s">
        <v>8838</v>
      </c>
      <c r="BG1978" s="1">
        <v>1053</v>
      </c>
      <c r="BH1978" s="1">
        <v>1078</v>
      </c>
      <c r="BI1978" s="1">
        <v>1107</v>
      </c>
      <c r="BJ1978" s="1">
        <v>1111</v>
      </c>
      <c r="BK1978" s="1">
        <v>1100</v>
      </c>
      <c r="BL1978" t="s">
        <v>8838</v>
      </c>
      <c r="BM1978" t="s">
        <v>8838</v>
      </c>
      <c r="BN1978" t="s">
        <v>8838</v>
      </c>
      <c r="BO1978">
        <v>50</v>
      </c>
      <c r="BP1978">
        <v>50</v>
      </c>
      <c r="BQ1978">
        <v>50</v>
      </c>
      <c r="BR1978">
        <v>50</v>
      </c>
      <c r="BS1978">
        <v>50</v>
      </c>
      <c r="BT1978" t="s">
        <v>8838</v>
      </c>
      <c r="BU1978" t="s">
        <v>8838</v>
      </c>
      <c r="BV1978" t="s">
        <v>8838</v>
      </c>
      <c r="BW1978">
        <v>3.82</v>
      </c>
      <c r="BX1978">
        <v>4.51</v>
      </c>
      <c r="BY1978">
        <v>5.18</v>
      </c>
      <c r="BZ1978">
        <v>3.38</v>
      </c>
      <c r="CA1978">
        <v>1.49</v>
      </c>
      <c r="CB1978" t="s">
        <v>8838</v>
      </c>
      <c r="CC1978" t="s">
        <v>8838</v>
      </c>
      <c r="CD1978" t="s">
        <v>8838</v>
      </c>
      <c r="CE1978">
        <v>4.29</v>
      </c>
      <c r="CF1978">
        <v>4.97</v>
      </c>
      <c r="CG1978">
        <v>5.8</v>
      </c>
      <c r="CH1978">
        <v>3.86</v>
      </c>
      <c r="CI1978">
        <v>1.69</v>
      </c>
      <c r="CJ1978" t="s">
        <v>8838</v>
      </c>
      <c r="CK1978" t="s">
        <v>8838</v>
      </c>
      <c r="CL1978" t="s">
        <v>8838</v>
      </c>
      <c r="CM1978">
        <v>464</v>
      </c>
      <c r="CN1978">
        <v>546</v>
      </c>
      <c r="CO1978">
        <v>654</v>
      </c>
      <c r="CP1978">
        <v>441</v>
      </c>
      <c r="CQ1978">
        <v>192</v>
      </c>
      <c r="CR1978" t="s">
        <v>8838</v>
      </c>
      <c r="CS1978" t="s">
        <v>8838</v>
      </c>
      <c r="CT1978" t="s">
        <v>8838</v>
      </c>
      <c r="CU1978">
        <v>24.78</v>
      </c>
      <c r="CV1978">
        <v>22.06</v>
      </c>
      <c r="CW1978">
        <v>19.5</v>
      </c>
      <c r="CX1978">
        <v>30.13</v>
      </c>
      <c r="CY1978">
        <v>62.88</v>
      </c>
      <c r="CZ1978" t="s">
        <v>8838</v>
      </c>
      <c r="DA1978" t="s">
        <v>8838</v>
      </c>
      <c r="DB1978" t="s">
        <v>8838</v>
      </c>
      <c r="DC1978">
        <v>0.8</v>
      </c>
      <c r="DD1978">
        <v>0.83</v>
      </c>
      <c r="DE1978">
        <v>0.86</v>
      </c>
      <c r="DF1978">
        <v>0.89</v>
      </c>
      <c r="DG1978">
        <v>0.82</v>
      </c>
      <c r="DH1978" t="s">
        <v>8838</v>
      </c>
      <c r="DI1978" t="s">
        <v>8838</v>
      </c>
      <c r="DJ1978" t="s">
        <v>8838</v>
      </c>
      <c r="DK1978" s="5" t="e">
        <f>(CL1978*3+CK1978*2+CJ1978)/6</f>
        <v>#VALUE!</v>
      </c>
      <c r="DL1978">
        <f>BG1978+(BG1978*(CF1978-8.25)/8.25)</f>
        <v>634.35272727272718</v>
      </c>
      <c r="DM1978">
        <f>BH1978+(BH1978*(CG1978-8.25)/8.25)</f>
        <v>757.86666666666656</v>
      </c>
      <c r="DN1978">
        <f>BI1978+(BI1978*(CH1978-8.25)/8.25)</f>
        <v>517.94181818181812</v>
      </c>
      <c r="DO1978">
        <f>BJ1978+(BJ1978*(CI1978-8.25)/8.25)</f>
        <v>227.58666666666659</v>
      </c>
      <c r="DP1978" t="e">
        <f>BK1978+(BK1978*(CJ1978-8.25)/8.25)</f>
        <v>#VALUE!</v>
      </c>
      <c r="DQ1978" t="e">
        <f>BL1978+(BL1978*(CK1978-8.25)/8.25)</f>
        <v>#VALUE!</v>
      </c>
      <c r="DR1978" t="e">
        <f>BM1978+(BM1978*(CL1978-8.25)/8.25)</f>
        <v>#VALUE!</v>
      </c>
      <c r="DS1978" s="7">
        <f>DL1978*10^8/$H1978</f>
        <v>6537.8949673702082</v>
      </c>
      <c r="DT1978" s="7">
        <f>DM1978*10^8/$H1978</f>
        <v>7810.8794254578734</v>
      </c>
      <c r="DU1978" s="7">
        <f>DN1978*10^8/$H1978</f>
        <v>5338.1172034050924</v>
      </c>
      <c r="DV1978" s="7">
        <f>DO1978*10^8/$H1978</f>
        <v>2345.5999456921254</v>
      </c>
      <c r="DW1978" s="7" t="e">
        <f>DP1978*10^8/$H1978</f>
        <v>#VALUE!</v>
      </c>
      <c r="DX1978" s="7" t="e">
        <f>DQ1978*10^8/$H1978</f>
        <v>#VALUE!</v>
      </c>
      <c r="DY1978" s="7" t="e">
        <f>DR1978*10^8/$H1978</f>
        <v>#VALUE!</v>
      </c>
      <c r="DZ1978" s="7">
        <f>DS1978*10^8/$H1978</f>
        <v>67382.181500400082</v>
      </c>
      <c r="EA1978" s="7" t="e">
        <f>DY1978*0.8</f>
        <v>#VALUE!</v>
      </c>
      <c r="EB1978" s="9" t="e">
        <f>F1978-#REF!</f>
        <v>#REF!</v>
      </c>
      <c r="EC1978" s="3" t="e">
        <f>EB1978/#REF!*100</f>
        <v>#REF!</v>
      </c>
      <c r="ED1978" s="3" t="e">
        <f>DX1978-F1978</f>
        <v>#VALUE!</v>
      </c>
      <c r="EE1978" s="11" t="e">
        <f>ED1978/F1978</f>
        <v>#VALUE!</v>
      </c>
      <c r="EF1978" s="3" t="e">
        <f>F1978-#REF!</f>
        <v>#REF!</v>
      </c>
    </row>
    <row r="1979" spans="1:136" hidden="1" x14ac:dyDescent="0.3">
      <c r="A1979">
        <v>1977</v>
      </c>
      <c r="B1979" s="17" t="s">
        <v>10816</v>
      </c>
      <c r="C1979" s="16" t="str">
        <f>"https://finance.naver.com/item/frgn.nhn?code="&amp;B1979</f>
        <v>https://finance.naver.com/item/frgn.nhn?code=056360</v>
      </c>
      <c r="D1979" t="s">
        <v>2022</v>
      </c>
      <c r="E1979" t="s">
        <v>8196</v>
      </c>
      <c r="F1979" s="18">
        <f>VALUE(LEFT(E1979,FIND("/",E1979)-1))</f>
        <v>9530</v>
      </c>
      <c r="G1979" s="6" t="s">
        <v>8197</v>
      </c>
      <c r="H1979" s="6">
        <f>VALUE(LEFT(G1979,FIND("/",G1979)-1)) + VALUE(MID(G1979,FIND("/",G1979)+1,LEN(G1979)))</f>
        <v>9796800</v>
      </c>
      <c r="I1979">
        <v>0</v>
      </c>
      <c r="J1979" s="1">
        <f>F1979*H1979/(10^8)</f>
        <v>933.63504</v>
      </c>
      <c r="K1979">
        <v>587</v>
      </c>
      <c r="L1979">
        <v>543</v>
      </c>
      <c r="M1979">
        <v>551</v>
      </c>
      <c r="N1979" s="1">
        <v>1131</v>
      </c>
      <c r="O1979">
        <v>809</v>
      </c>
      <c r="P1979" t="s">
        <v>8838</v>
      </c>
      <c r="Q1979" t="s">
        <v>8838</v>
      </c>
      <c r="R1979" t="s">
        <v>8838</v>
      </c>
      <c r="S1979">
        <v>52</v>
      </c>
      <c r="T1979">
        <v>60</v>
      </c>
      <c r="U1979">
        <v>-8</v>
      </c>
      <c r="V1979">
        <v>117</v>
      </c>
      <c r="W1979">
        <v>32</v>
      </c>
      <c r="X1979" t="s">
        <v>8838</v>
      </c>
      <c r="Y1979" t="s">
        <v>8838</v>
      </c>
      <c r="Z1979" t="s">
        <v>8838</v>
      </c>
      <c r="AA1979">
        <v>66</v>
      </c>
      <c r="AB1979">
        <v>65</v>
      </c>
      <c r="AC1979">
        <v>62</v>
      </c>
      <c r="AD1979">
        <v>206</v>
      </c>
      <c r="AE1979">
        <v>56</v>
      </c>
      <c r="AF1979" t="s">
        <v>8838</v>
      </c>
      <c r="AG1979" t="s">
        <v>8838</v>
      </c>
      <c r="AH1979" t="s">
        <v>8838</v>
      </c>
      <c r="AI1979" s="1">
        <v>1146</v>
      </c>
      <c r="AJ1979" s="1">
        <v>1184</v>
      </c>
      <c r="AK1979" s="1">
        <v>1294</v>
      </c>
      <c r="AL1979" s="1">
        <v>1649</v>
      </c>
      <c r="AM1979" s="1">
        <v>1514</v>
      </c>
      <c r="AN1979" t="s">
        <v>8838</v>
      </c>
      <c r="AO1979" t="s">
        <v>8838</v>
      </c>
      <c r="AP1979" t="s">
        <v>8838</v>
      </c>
      <c r="AQ1979">
        <v>262</v>
      </c>
      <c r="AR1979">
        <v>240</v>
      </c>
      <c r="AS1979">
        <v>297</v>
      </c>
      <c r="AT1979">
        <v>462</v>
      </c>
      <c r="AU1979">
        <v>295</v>
      </c>
      <c r="AV1979" t="s">
        <v>8838</v>
      </c>
      <c r="AW1979" t="s">
        <v>8838</v>
      </c>
      <c r="AX1979" t="s">
        <v>8838</v>
      </c>
      <c r="AY1979">
        <v>884</v>
      </c>
      <c r="AZ1979">
        <v>943</v>
      </c>
      <c r="BA1979">
        <v>996</v>
      </c>
      <c r="BB1979" s="1">
        <v>1186</v>
      </c>
      <c r="BC1979" s="1">
        <v>1219</v>
      </c>
      <c r="BD1979" t="s">
        <v>8838</v>
      </c>
      <c r="BE1979" t="s">
        <v>8838</v>
      </c>
      <c r="BF1979" t="s">
        <v>8838</v>
      </c>
      <c r="BG1979">
        <v>884</v>
      </c>
      <c r="BH1979">
        <v>943</v>
      </c>
      <c r="BI1979">
        <v>996</v>
      </c>
      <c r="BJ1979" s="1">
        <v>1186</v>
      </c>
      <c r="BK1979" s="1">
        <v>1219</v>
      </c>
      <c r="BL1979" t="s">
        <v>8838</v>
      </c>
      <c r="BM1979" t="s">
        <v>8838</v>
      </c>
      <c r="BN1979" t="s">
        <v>8838</v>
      </c>
      <c r="BO1979">
        <v>49</v>
      </c>
      <c r="BP1979">
        <v>49</v>
      </c>
      <c r="BQ1979">
        <v>49</v>
      </c>
      <c r="BR1979">
        <v>49</v>
      </c>
      <c r="BS1979">
        <v>49</v>
      </c>
      <c r="BT1979" t="s">
        <v>8838</v>
      </c>
      <c r="BU1979" t="s">
        <v>8838</v>
      </c>
      <c r="BV1979" t="s">
        <v>8838</v>
      </c>
      <c r="BW1979">
        <v>6.11</v>
      </c>
      <c r="BX1979">
        <v>5.59</v>
      </c>
      <c r="BY1979">
        <v>5</v>
      </c>
      <c r="BZ1979">
        <v>14.03</v>
      </c>
      <c r="CA1979">
        <v>3.54</v>
      </c>
      <c r="CB1979" t="s">
        <v>8838</v>
      </c>
      <c r="CC1979" t="s">
        <v>8838</v>
      </c>
      <c r="CD1979" t="s">
        <v>8838</v>
      </c>
      <c r="CE1979">
        <v>7.74</v>
      </c>
      <c r="CF1979">
        <v>7.13</v>
      </c>
      <c r="CG1979">
        <v>6.39</v>
      </c>
      <c r="CH1979">
        <v>18.91</v>
      </c>
      <c r="CI1979">
        <v>4.66</v>
      </c>
      <c r="CJ1979" t="s">
        <v>8838</v>
      </c>
      <c r="CK1979" t="s">
        <v>8838</v>
      </c>
      <c r="CL1979" t="s">
        <v>8838</v>
      </c>
      <c r="CM1979">
        <v>676</v>
      </c>
      <c r="CN1979">
        <v>665</v>
      </c>
      <c r="CO1979">
        <v>633</v>
      </c>
      <c r="CP1979" s="1">
        <v>2107</v>
      </c>
      <c r="CQ1979">
        <v>572</v>
      </c>
      <c r="CR1979" t="s">
        <v>8838</v>
      </c>
      <c r="CS1979" t="s">
        <v>8838</v>
      </c>
      <c r="CT1979" t="s">
        <v>8838</v>
      </c>
      <c r="CU1979">
        <v>8.58</v>
      </c>
      <c r="CV1979">
        <v>12.26</v>
      </c>
      <c r="CW1979">
        <v>11.41</v>
      </c>
      <c r="CX1979">
        <v>4.2</v>
      </c>
      <c r="CY1979">
        <v>17.579999999999998</v>
      </c>
      <c r="CZ1979" t="s">
        <v>8838</v>
      </c>
      <c r="DA1979" t="s">
        <v>8838</v>
      </c>
      <c r="DB1979" t="s">
        <v>8838</v>
      </c>
      <c r="DC1979">
        <v>0.63</v>
      </c>
      <c r="DD1979">
        <v>0.83</v>
      </c>
      <c r="DE1979">
        <v>0.7</v>
      </c>
      <c r="DF1979">
        <v>0.72</v>
      </c>
      <c r="DG1979">
        <v>0.8</v>
      </c>
      <c r="DH1979" t="s">
        <v>8838</v>
      </c>
      <c r="DI1979" t="s">
        <v>8838</v>
      </c>
      <c r="DJ1979" t="s">
        <v>8838</v>
      </c>
      <c r="DK1979" s="5" t="e">
        <f>(CL1979*3+CK1979*2+CJ1979)/6</f>
        <v>#VALUE!</v>
      </c>
      <c r="DL1979">
        <f>BG1979+(BG1979*(CF1979-8.25)/8.25)</f>
        <v>763.99030303030304</v>
      </c>
      <c r="DM1979">
        <f>BH1979+(BH1979*(CG1979-8.25)/8.25)</f>
        <v>730.39636363636362</v>
      </c>
      <c r="DN1979">
        <f>BI1979+(BI1979*(CH1979-8.25)/8.25)</f>
        <v>2282.9527272727273</v>
      </c>
      <c r="DO1979">
        <f>BJ1979+(BJ1979*(CI1979-8.25)/8.25)</f>
        <v>669.91030303030311</v>
      </c>
      <c r="DP1979" t="e">
        <f>BK1979+(BK1979*(CJ1979-8.25)/8.25)</f>
        <v>#VALUE!</v>
      </c>
      <c r="DQ1979" t="e">
        <f>BL1979+(BL1979*(CK1979-8.25)/8.25)</f>
        <v>#VALUE!</v>
      </c>
      <c r="DR1979" t="e">
        <f>BM1979+(BM1979*(CL1979-8.25)/8.25)</f>
        <v>#VALUE!</v>
      </c>
      <c r="DS1979" s="7">
        <f>DL1979*10^8/$H1979</f>
        <v>7798.365823843531</v>
      </c>
      <c r="DT1979" s="7">
        <f>DM1979*10^8/$H1979</f>
        <v>7455.4585541846691</v>
      </c>
      <c r="DU1979" s="7">
        <f>DN1979*10^8/$H1979</f>
        <v>23303.04515017891</v>
      </c>
      <c r="DV1979" s="7">
        <f>DO1979*10^8/$H1979</f>
        <v>6838.052252064992</v>
      </c>
      <c r="DW1979" s="7" t="e">
        <f>DP1979*10^8/$H1979</f>
        <v>#VALUE!</v>
      </c>
      <c r="DX1979" s="7" t="e">
        <f>DQ1979*10^8/$H1979</f>
        <v>#VALUE!</v>
      </c>
      <c r="DY1979" s="7" t="e">
        <f>DR1979*10^8/$H1979</f>
        <v>#VALUE!</v>
      </c>
      <c r="DZ1979" s="7">
        <f>DS1979*10^8/$H1979</f>
        <v>79601.153681238065</v>
      </c>
      <c r="EA1979" s="7" t="e">
        <f>DY1979*0.8</f>
        <v>#VALUE!</v>
      </c>
      <c r="EB1979" s="9" t="e">
        <f>F1979-#REF!</f>
        <v>#REF!</v>
      </c>
      <c r="EC1979" s="3" t="e">
        <f>EB1979/#REF!*100</f>
        <v>#REF!</v>
      </c>
      <c r="ED1979" s="3" t="e">
        <f>DX1979-F1979</f>
        <v>#VALUE!</v>
      </c>
      <c r="EE1979" s="11" t="e">
        <f>ED1979/F1979</f>
        <v>#VALUE!</v>
      </c>
      <c r="EF1979" s="3" t="e">
        <f>F1979-#REF!</f>
        <v>#REF!</v>
      </c>
    </row>
    <row r="1980" spans="1:136" hidden="1" x14ac:dyDescent="0.3">
      <c r="A1980">
        <v>1978</v>
      </c>
      <c r="B1980" s="17" t="s">
        <v>10817</v>
      </c>
      <c r="C1980" s="16" t="str">
        <f>"https://finance.naver.com/item/frgn.nhn?code="&amp;B1980</f>
        <v>https://finance.naver.com/item/frgn.nhn?code=043260</v>
      </c>
      <c r="D1980" t="s">
        <v>2023</v>
      </c>
      <c r="E1980" t="s">
        <v>8198</v>
      </c>
      <c r="F1980" s="18">
        <f>VALUE(LEFT(E1980,FIND("/",E1980)-1))</f>
        <v>1840</v>
      </c>
      <c r="G1980" s="6" t="s">
        <v>8199</v>
      </c>
      <c r="H1980" s="6">
        <f>VALUE(LEFT(G1980,FIND("/",G1980)-1)) + VALUE(MID(G1980,FIND("/",G1980)+1,LEN(G1980)))</f>
        <v>53405384</v>
      </c>
      <c r="I1980">
        <v>0</v>
      </c>
      <c r="J1980" s="1">
        <f>F1980*H1980/(10^8)</f>
        <v>982.65906559999996</v>
      </c>
      <c r="K1980">
        <v>877</v>
      </c>
      <c r="L1980">
        <v>923</v>
      </c>
      <c r="M1980">
        <v>914</v>
      </c>
      <c r="N1980">
        <v>993</v>
      </c>
      <c r="O1980" s="1">
        <v>1072</v>
      </c>
      <c r="P1980" t="s">
        <v>8838</v>
      </c>
      <c r="Q1980" t="s">
        <v>8838</v>
      </c>
      <c r="R1980" t="s">
        <v>8838</v>
      </c>
      <c r="S1980">
        <v>19</v>
      </c>
      <c r="T1980">
        <v>9</v>
      </c>
      <c r="U1980">
        <v>1</v>
      </c>
      <c r="V1980">
        <v>-31</v>
      </c>
      <c r="W1980">
        <v>28</v>
      </c>
      <c r="X1980" t="s">
        <v>8838</v>
      </c>
      <c r="Y1980" t="s">
        <v>8838</v>
      </c>
      <c r="Z1980" t="s">
        <v>8838</v>
      </c>
      <c r="AA1980">
        <v>7</v>
      </c>
      <c r="AB1980">
        <v>5</v>
      </c>
      <c r="AC1980">
        <v>-16</v>
      </c>
      <c r="AD1980">
        <v>-51</v>
      </c>
      <c r="AE1980">
        <v>136</v>
      </c>
      <c r="AF1980" t="s">
        <v>8838</v>
      </c>
      <c r="AG1980" t="s">
        <v>8838</v>
      </c>
      <c r="AH1980" t="s">
        <v>8838</v>
      </c>
      <c r="AI1980">
        <v>960</v>
      </c>
      <c r="AJ1980">
        <v>910</v>
      </c>
      <c r="AK1980">
        <v>970</v>
      </c>
      <c r="AL1980">
        <v>957</v>
      </c>
      <c r="AM1980" s="1">
        <v>1416</v>
      </c>
      <c r="AN1980" t="s">
        <v>8838</v>
      </c>
      <c r="AO1980" t="s">
        <v>8838</v>
      </c>
      <c r="AP1980" t="s">
        <v>8838</v>
      </c>
      <c r="AQ1980">
        <v>546</v>
      </c>
      <c r="AR1980">
        <v>515</v>
      </c>
      <c r="AS1980">
        <v>548</v>
      </c>
      <c r="AT1980">
        <v>545</v>
      </c>
      <c r="AU1980">
        <v>686</v>
      </c>
      <c r="AV1980" t="s">
        <v>8838</v>
      </c>
      <c r="AW1980" t="s">
        <v>8838</v>
      </c>
      <c r="AX1980" t="s">
        <v>8838</v>
      </c>
      <c r="AY1980">
        <v>414</v>
      </c>
      <c r="AZ1980">
        <v>395</v>
      </c>
      <c r="BA1980">
        <v>423</v>
      </c>
      <c r="BB1980">
        <v>412</v>
      </c>
      <c r="BC1980">
        <v>730</v>
      </c>
      <c r="BD1980" t="s">
        <v>8838</v>
      </c>
      <c r="BE1980" t="s">
        <v>8838</v>
      </c>
      <c r="BF1980" t="s">
        <v>8838</v>
      </c>
      <c r="BG1980">
        <v>414</v>
      </c>
      <c r="BH1980">
        <v>395</v>
      </c>
      <c r="BI1980">
        <v>423</v>
      </c>
      <c r="BJ1980">
        <v>412</v>
      </c>
      <c r="BK1980">
        <v>730</v>
      </c>
      <c r="BL1980" t="s">
        <v>8838</v>
      </c>
      <c r="BM1980" t="s">
        <v>8838</v>
      </c>
      <c r="BN1980" t="s">
        <v>8838</v>
      </c>
      <c r="BO1980">
        <v>148</v>
      </c>
      <c r="BP1980">
        <v>148</v>
      </c>
      <c r="BQ1980">
        <v>155</v>
      </c>
      <c r="BR1980">
        <v>178</v>
      </c>
      <c r="BS1980">
        <v>263</v>
      </c>
      <c r="BT1980" t="s">
        <v>8838</v>
      </c>
      <c r="BU1980" t="s">
        <v>8838</v>
      </c>
      <c r="BV1980" t="s">
        <v>8838</v>
      </c>
      <c r="BW1980">
        <v>0.72</v>
      </c>
      <c r="BX1980">
        <v>0.52</v>
      </c>
      <c r="BY1980">
        <v>-1.75</v>
      </c>
      <c r="BZ1980">
        <v>-5.25</v>
      </c>
      <c r="CA1980">
        <v>11.49</v>
      </c>
      <c r="CB1980" t="s">
        <v>8838</v>
      </c>
      <c r="CC1980" t="s">
        <v>8838</v>
      </c>
      <c r="CD1980" t="s">
        <v>8838</v>
      </c>
      <c r="CE1980">
        <v>1.67</v>
      </c>
      <c r="CF1980">
        <v>1.21</v>
      </c>
      <c r="CG1980">
        <v>-4.01</v>
      </c>
      <c r="CH1980">
        <v>-12.14</v>
      </c>
      <c r="CI1980">
        <v>23.89</v>
      </c>
      <c r="CJ1980" t="s">
        <v>8838</v>
      </c>
      <c r="CK1980" t="s">
        <v>8838</v>
      </c>
      <c r="CL1980" t="s">
        <v>8838</v>
      </c>
      <c r="CM1980">
        <v>24</v>
      </c>
      <c r="CN1980">
        <v>17</v>
      </c>
      <c r="CO1980">
        <v>-55</v>
      </c>
      <c r="CP1980">
        <v>-144</v>
      </c>
      <c r="CQ1980">
        <v>283</v>
      </c>
      <c r="CR1980" t="s">
        <v>8838</v>
      </c>
      <c r="CS1980" t="s">
        <v>8838</v>
      </c>
      <c r="CT1980" t="s">
        <v>8838</v>
      </c>
      <c r="CU1980">
        <v>50.39</v>
      </c>
      <c r="CV1980">
        <v>57.55</v>
      </c>
      <c r="CW1980" t="s">
        <v>2</v>
      </c>
      <c r="CX1980" t="s">
        <v>2</v>
      </c>
      <c r="CY1980">
        <v>5.39</v>
      </c>
      <c r="CZ1980" t="s">
        <v>8838</v>
      </c>
      <c r="DA1980" t="s">
        <v>8838</v>
      </c>
      <c r="DB1980" t="s">
        <v>8838</v>
      </c>
      <c r="DC1980">
        <v>0.84</v>
      </c>
      <c r="DD1980">
        <v>0.7</v>
      </c>
      <c r="DE1980">
        <v>0.64</v>
      </c>
      <c r="DF1980">
        <v>0.7</v>
      </c>
      <c r="DG1980">
        <v>1.0900000000000001</v>
      </c>
      <c r="DH1980" t="s">
        <v>8838</v>
      </c>
      <c r="DI1980" t="s">
        <v>8838</v>
      </c>
      <c r="DJ1980" t="s">
        <v>8838</v>
      </c>
      <c r="DK1980" s="5" t="e">
        <f>(CL1980*3+CK1980*2+CJ1980)/6</f>
        <v>#VALUE!</v>
      </c>
      <c r="DL1980">
        <f>BG1980+(BG1980*(CF1980-8.25)/8.25)</f>
        <v>60.720000000000027</v>
      </c>
      <c r="DM1980">
        <f>BH1980+(BH1980*(CG1980-8.25)/8.25)</f>
        <v>-191.9939393939394</v>
      </c>
      <c r="DN1980">
        <f>BI1980+(BI1980*(CH1980-8.25)/8.25)</f>
        <v>-622.45090909090891</v>
      </c>
      <c r="DO1980">
        <f>BJ1980+(BJ1980*(CI1980-8.25)/8.25)</f>
        <v>1193.0521212121212</v>
      </c>
      <c r="DP1980" t="e">
        <f>BK1980+(BK1980*(CJ1980-8.25)/8.25)</f>
        <v>#VALUE!</v>
      </c>
      <c r="DQ1980" t="e">
        <f>BL1980+(BL1980*(CK1980-8.25)/8.25)</f>
        <v>#VALUE!</v>
      </c>
      <c r="DR1980" t="e">
        <f>BM1980+(BM1980*(CL1980-8.25)/8.25)</f>
        <v>#VALUE!</v>
      </c>
      <c r="DS1980" s="7">
        <f>DL1980*10^8/$H1980</f>
        <v>113.6964018459263</v>
      </c>
      <c r="DT1980" s="7">
        <f>DM1980*10^8/$H1980</f>
        <v>-359.50296583194569</v>
      </c>
      <c r="DU1980" s="7">
        <f>DN1980*10^8/$H1980</f>
        <v>-1165.5208940935784</v>
      </c>
      <c r="DV1980" s="7">
        <f>DO1980*10^8/$H1980</f>
        <v>2233.9547660814892</v>
      </c>
      <c r="DW1980" s="7" t="e">
        <f>DP1980*10^8/$H1980</f>
        <v>#VALUE!</v>
      </c>
      <c r="DX1980" s="7" t="e">
        <f>DQ1980*10^8/$H1980</f>
        <v>#VALUE!</v>
      </c>
      <c r="DY1980" s="7" t="e">
        <f>DR1980*10^8/$H1980</f>
        <v>#VALUE!</v>
      </c>
      <c r="DZ1980" s="7">
        <f>DS1980*10^8/$H1980</f>
        <v>212.89314546624419</v>
      </c>
      <c r="EA1980" s="7" t="e">
        <f>DY1980*0.8</f>
        <v>#VALUE!</v>
      </c>
      <c r="EB1980" s="9" t="e">
        <f>F1980-#REF!</f>
        <v>#REF!</v>
      </c>
      <c r="EC1980" s="3" t="e">
        <f>EB1980/#REF!*100</f>
        <v>#REF!</v>
      </c>
      <c r="ED1980" s="3" t="e">
        <f>DX1980-F1980</f>
        <v>#VALUE!</v>
      </c>
      <c r="EE1980" s="11" t="e">
        <f>ED1980/F1980</f>
        <v>#VALUE!</v>
      </c>
      <c r="EF1980" s="3" t="e">
        <f>F1980-#REF!</f>
        <v>#REF!</v>
      </c>
    </row>
    <row r="1981" spans="1:136" hidden="1" x14ac:dyDescent="0.3">
      <c r="A1981">
        <v>1979</v>
      </c>
      <c r="B1981" s="17" t="s">
        <v>10818</v>
      </c>
      <c r="C1981" s="16" t="str">
        <f>"https://finance.naver.com/item/frgn.nhn?code="&amp;B1981</f>
        <v>https://finance.naver.com/item/frgn.nhn?code=038340</v>
      </c>
      <c r="D1981" t="s">
        <v>2024</v>
      </c>
      <c r="E1981" t="s">
        <v>8200</v>
      </c>
      <c r="F1981" s="18">
        <f>VALUE(LEFT(E1981,FIND("/",E1981)-1))</f>
        <v>445</v>
      </c>
      <c r="G1981" s="6" t="s">
        <v>8201</v>
      </c>
      <c r="H1981" s="6">
        <f>VALUE(LEFT(G1981,FIND("/",G1981)-1)) + VALUE(MID(G1981,FIND("/",G1981)+1,LEN(G1981)))</f>
        <v>37397367</v>
      </c>
      <c r="I1981">
        <v>0</v>
      </c>
      <c r="J1981" s="1">
        <f>F1981*H1981/(10^8)</f>
        <v>166.41828315000001</v>
      </c>
      <c r="K1981">
        <v>232</v>
      </c>
      <c r="L1981">
        <v>194</v>
      </c>
      <c r="M1981">
        <v>198</v>
      </c>
      <c r="N1981">
        <v>191</v>
      </c>
      <c r="O1981">
        <v>110</v>
      </c>
      <c r="P1981" t="s">
        <v>8838</v>
      </c>
      <c r="Q1981" t="s">
        <v>8838</v>
      </c>
      <c r="R1981" t="s">
        <v>8838</v>
      </c>
      <c r="S1981">
        <v>4</v>
      </c>
      <c r="T1981">
        <v>-1</v>
      </c>
      <c r="U1981">
        <v>3</v>
      </c>
      <c r="V1981">
        <v>-50</v>
      </c>
      <c r="W1981">
        <v>-132</v>
      </c>
      <c r="X1981" t="s">
        <v>8838</v>
      </c>
      <c r="Y1981" t="s">
        <v>8838</v>
      </c>
      <c r="Z1981" t="s">
        <v>8838</v>
      </c>
      <c r="AA1981">
        <v>-120</v>
      </c>
      <c r="AB1981">
        <v>-130</v>
      </c>
      <c r="AC1981">
        <v>-9</v>
      </c>
      <c r="AD1981">
        <v>-145</v>
      </c>
      <c r="AE1981">
        <v>-161</v>
      </c>
      <c r="AF1981" t="s">
        <v>8838</v>
      </c>
      <c r="AG1981" t="s">
        <v>8838</v>
      </c>
      <c r="AH1981" t="s">
        <v>8838</v>
      </c>
      <c r="AI1981">
        <v>299</v>
      </c>
      <c r="AJ1981">
        <v>182</v>
      </c>
      <c r="AK1981">
        <v>179</v>
      </c>
      <c r="AL1981">
        <v>554</v>
      </c>
      <c r="AM1981">
        <v>570</v>
      </c>
      <c r="AN1981" t="s">
        <v>8838</v>
      </c>
      <c r="AO1981" t="s">
        <v>8838</v>
      </c>
      <c r="AP1981" t="s">
        <v>8838</v>
      </c>
      <c r="AQ1981">
        <v>156</v>
      </c>
      <c r="AR1981">
        <v>144</v>
      </c>
      <c r="AS1981">
        <v>84</v>
      </c>
      <c r="AT1981">
        <v>240</v>
      </c>
      <c r="AU1981">
        <v>305</v>
      </c>
      <c r="AV1981" t="s">
        <v>8838</v>
      </c>
      <c r="AW1981" t="s">
        <v>8838</v>
      </c>
      <c r="AX1981" t="s">
        <v>8838</v>
      </c>
      <c r="AY1981">
        <v>143</v>
      </c>
      <c r="AZ1981">
        <v>38</v>
      </c>
      <c r="BA1981">
        <v>95</v>
      </c>
      <c r="BB1981">
        <v>314</v>
      </c>
      <c r="BC1981">
        <v>265</v>
      </c>
      <c r="BD1981" t="s">
        <v>8838</v>
      </c>
      <c r="BE1981" t="s">
        <v>8838</v>
      </c>
      <c r="BF1981" t="s">
        <v>8838</v>
      </c>
      <c r="BG1981">
        <v>143</v>
      </c>
      <c r="BH1981">
        <v>38</v>
      </c>
      <c r="BI1981">
        <v>95</v>
      </c>
      <c r="BJ1981">
        <v>310</v>
      </c>
      <c r="BK1981">
        <v>263</v>
      </c>
      <c r="BL1981" t="s">
        <v>8838</v>
      </c>
      <c r="BM1981" t="s">
        <v>8838</v>
      </c>
      <c r="BN1981" t="s">
        <v>8838</v>
      </c>
      <c r="BO1981">
        <v>271</v>
      </c>
      <c r="BP1981">
        <v>58</v>
      </c>
      <c r="BQ1981">
        <v>68</v>
      </c>
      <c r="BR1981">
        <v>166</v>
      </c>
      <c r="BS1981">
        <v>187</v>
      </c>
      <c r="BT1981" t="s">
        <v>8838</v>
      </c>
      <c r="BU1981" t="s">
        <v>8838</v>
      </c>
      <c r="BV1981" t="s">
        <v>8838</v>
      </c>
      <c r="BW1981">
        <v>-44.41</v>
      </c>
      <c r="BX1981">
        <v>-54.02</v>
      </c>
      <c r="BY1981">
        <v>-5.0199999999999996</v>
      </c>
      <c r="BZ1981">
        <v>-39.44</v>
      </c>
      <c r="CA1981">
        <v>-28.64</v>
      </c>
      <c r="CB1981" t="s">
        <v>8838</v>
      </c>
      <c r="CC1981" t="s">
        <v>8838</v>
      </c>
      <c r="CD1981" t="s">
        <v>8838</v>
      </c>
      <c r="CE1981">
        <v>-73.88</v>
      </c>
      <c r="CF1981">
        <v>-143.26</v>
      </c>
      <c r="CG1981">
        <v>-13.64</v>
      </c>
      <c r="CH1981">
        <v>-71.38</v>
      </c>
      <c r="CI1981">
        <v>-55.57</v>
      </c>
      <c r="CJ1981" t="s">
        <v>8838</v>
      </c>
      <c r="CK1981" t="s">
        <v>8838</v>
      </c>
      <c r="CL1981" t="s">
        <v>8838</v>
      </c>
      <c r="CM1981" s="1">
        <v>-1267</v>
      </c>
      <c r="CN1981" s="1">
        <v>-1155</v>
      </c>
      <c r="CO1981">
        <v>-70</v>
      </c>
      <c r="CP1981">
        <v>-609</v>
      </c>
      <c r="CQ1981">
        <v>-431</v>
      </c>
      <c r="CR1981" t="s">
        <v>8838</v>
      </c>
      <c r="CS1981" t="s">
        <v>8838</v>
      </c>
      <c r="CT1981" t="s">
        <v>8838</v>
      </c>
      <c r="CU1981" t="s">
        <v>2</v>
      </c>
      <c r="CV1981" t="s">
        <v>2</v>
      </c>
      <c r="CW1981" t="s">
        <v>2</v>
      </c>
      <c r="CX1981" t="s">
        <v>2</v>
      </c>
      <c r="CY1981" t="s">
        <v>2</v>
      </c>
      <c r="CZ1981" t="s">
        <v>8838</v>
      </c>
      <c r="DA1981" t="s">
        <v>8838</v>
      </c>
      <c r="DB1981" t="s">
        <v>8838</v>
      </c>
      <c r="DC1981">
        <v>3.17</v>
      </c>
      <c r="DD1981">
        <v>12.69</v>
      </c>
      <c r="DE1981">
        <v>5.93</v>
      </c>
      <c r="DF1981">
        <v>4.3499999999999996</v>
      </c>
      <c r="DG1981">
        <v>3.18</v>
      </c>
      <c r="DH1981" t="s">
        <v>8838</v>
      </c>
      <c r="DI1981" t="s">
        <v>8838</v>
      </c>
      <c r="DJ1981" t="s">
        <v>8838</v>
      </c>
      <c r="DK1981" s="5" t="e">
        <f>(CL1981*3+CK1981*2+CJ1981)/6</f>
        <v>#VALUE!</v>
      </c>
      <c r="DL1981">
        <f>BG1981+(BG1981*(CF1981-8.25)/8.25)</f>
        <v>-2483.1733333333332</v>
      </c>
      <c r="DM1981">
        <f>BH1981+(BH1981*(CG1981-8.25)/8.25)</f>
        <v>-62.826666666666668</v>
      </c>
      <c r="DN1981">
        <f>BI1981+(BI1981*(CH1981-8.25)/8.25)</f>
        <v>-821.95151515151508</v>
      </c>
      <c r="DO1981">
        <f>BJ1981+(BJ1981*(CI1981-8.25)/8.25)</f>
        <v>-2088.0848484848484</v>
      </c>
      <c r="DP1981" t="e">
        <f>BK1981+(BK1981*(CJ1981-8.25)/8.25)</f>
        <v>#VALUE!</v>
      </c>
      <c r="DQ1981" t="e">
        <f>BL1981+(BL1981*(CK1981-8.25)/8.25)</f>
        <v>#VALUE!</v>
      </c>
      <c r="DR1981" t="e">
        <f>BM1981+(BM1981*(CL1981-8.25)/8.25)</f>
        <v>#VALUE!</v>
      </c>
      <c r="DS1981" s="7">
        <f>DL1981*10^8/$H1981</f>
        <v>-6639.968352139158</v>
      </c>
      <c r="DT1981" s="7">
        <f>DM1981*10^8/$H1981</f>
        <v>-167.99756695883607</v>
      </c>
      <c r="DU1981" s="7">
        <f>DN1981*10^8/$H1981</f>
        <v>-2197.8860574636578</v>
      </c>
      <c r="DV1981" s="7">
        <f>DO1981*10^8/$H1981</f>
        <v>-5583.5076530517463</v>
      </c>
      <c r="DW1981" s="7" t="e">
        <f>DP1981*10^8/$H1981</f>
        <v>#VALUE!</v>
      </c>
      <c r="DX1981" s="7" t="e">
        <f>DQ1981*10^8/$H1981</f>
        <v>#VALUE!</v>
      </c>
      <c r="DY1981" s="7" t="e">
        <f>DR1981*10^8/$H1981</f>
        <v>#VALUE!</v>
      </c>
      <c r="DZ1981" s="7">
        <f>DS1981*10^8/$H1981</f>
        <v>-17755.176058622408</v>
      </c>
      <c r="EA1981" s="7" t="e">
        <f>DY1981*0.8</f>
        <v>#VALUE!</v>
      </c>
      <c r="EB1981" s="9" t="e">
        <f>F1981-#REF!</f>
        <v>#REF!</v>
      </c>
      <c r="EC1981" s="3" t="e">
        <f>EB1981/#REF!*100</f>
        <v>#REF!</v>
      </c>
      <c r="ED1981" s="3" t="e">
        <f>DX1981-F1981</f>
        <v>#VALUE!</v>
      </c>
      <c r="EE1981" s="11" t="e">
        <f>ED1981/F1981</f>
        <v>#VALUE!</v>
      </c>
      <c r="EF1981" s="3" t="e">
        <f>F1981-#REF!</f>
        <v>#REF!</v>
      </c>
    </row>
    <row r="1982" spans="1:136" hidden="1" x14ac:dyDescent="0.3">
      <c r="A1982">
        <v>1980</v>
      </c>
      <c r="B1982" s="17" t="s">
        <v>10819</v>
      </c>
      <c r="C1982" s="16" t="str">
        <f>"https://finance.naver.com/item/frgn.nhn?code="&amp;B1982</f>
        <v>https://finance.naver.com/item/frgn.nhn?code=051390</v>
      </c>
      <c r="D1982" t="s">
        <v>2025</v>
      </c>
      <c r="E1982" t="s">
        <v>8202</v>
      </c>
      <c r="F1982" s="18">
        <f>VALUE(LEFT(E1982,FIND("/",E1982)-1))</f>
        <v>4875</v>
      </c>
      <c r="G1982" s="6" t="s">
        <v>8203</v>
      </c>
      <c r="H1982" s="6">
        <f>VALUE(LEFT(G1982,FIND("/",G1982)-1)) + VALUE(MID(G1982,FIND("/",G1982)+1,LEN(G1982)))</f>
        <v>11355368</v>
      </c>
      <c r="I1982" s="1">
        <v>1102050</v>
      </c>
      <c r="J1982" s="1">
        <f>F1982*H1982/(10^8)</f>
        <v>553.57419000000004</v>
      </c>
      <c r="K1982">
        <v>295</v>
      </c>
      <c r="L1982">
        <v>264</v>
      </c>
      <c r="M1982">
        <v>294</v>
      </c>
      <c r="N1982">
        <v>192</v>
      </c>
      <c r="O1982">
        <v>167</v>
      </c>
      <c r="P1982" t="s">
        <v>8838</v>
      </c>
      <c r="Q1982" t="s">
        <v>8838</v>
      </c>
      <c r="R1982" t="s">
        <v>8838</v>
      </c>
      <c r="S1982">
        <v>40</v>
      </c>
      <c r="T1982">
        <v>42</v>
      </c>
      <c r="U1982">
        <v>33</v>
      </c>
      <c r="V1982">
        <v>28</v>
      </c>
      <c r="W1982">
        <v>36</v>
      </c>
      <c r="X1982" t="s">
        <v>8838</v>
      </c>
      <c r="Y1982" t="s">
        <v>8838</v>
      </c>
      <c r="Z1982" t="s">
        <v>8838</v>
      </c>
      <c r="AA1982">
        <v>26</v>
      </c>
      <c r="AB1982">
        <v>29</v>
      </c>
      <c r="AC1982">
        <v>22</v>
      </c>
      <c r="AD1982">
        <v>20</v>
      </c>
      <c r="AE1982">
        <v>33</v>
      </c>
      <c r="AF1982" t="s">
        <v>8838</v>
      </c>
      <c r="AG1982" t="s">
        <v>8838</v>
      </c>
      <c r="AH1982" t="s">
        <v>8838</v>
      </c>
      <c r="AI1982">
        <v>946</v>
      </c>
      <c r="AJ1982" s="1">
        <v>1011</v>
      </c>
      <c r="AK1982" s="1">
        <v>1082</v>
      </c>
      <c r="AL1982" s="1">
        <v>1124</v>
      </c>
      <c r="AM1982" s="1">
        <v>1146</v>
      </c>
      <c r="AN1982" t="s">
        <v>8838</v>
      </c>
      <c r="AO1982" t="s">
        <v>8838</v>
      </c>
      <c r="AP1982" t="s">
        <v>8838</v>
      </c>
      <c r="AQ1982">
        <v>249</v>
      </c>
      <c r="AR1982">
        <v>311</v>
      </c>
      <c r="AS1982">
        <v>375</v>
      </c>
      <c r="AT1982">
        <v>412</v>
      </c>
      <c r="AU1982">
        <v>420</v>
      </c>
      <c r="AV1982" t="s">
        <v>8838</v>
      </c>
      <c r="AW1982" t="s">
        <v>8838</v>
      </c>
      <c r="AX1982" t="s">
        <v>8838</v>
      </c>
      <c r="AY1982">
        <v>697</v>
      </c>
      <c r="AZ1982">
        <v>700</v>
      </c>
      <c r="BA1982">
        <v>707</v>
      </c>
      <c r="BB1982">
        <v>712</v>
      </c>
      <c r="BC1982">
        <v>726</v>
      </c>
      <c r="BD1982" t="s">
        <v>8838</v>
      </c>
      <c r="BE1982" t="s">
        <v>8838</v>
      </c>
      <c r="BF1982" t="s">
        <v>8838</v>
      </c>
      <c r="BG1982">
        <v>697</v>
      </c>
      <c r="BH1982">
        <v>700</v>
      </c>
      <c r="BI1982">
        <v>707</v>
      </c>
      <c r="BJ1982">
        <v>712</v>
      </c>
      <c r="BK1982">
        <v>726</v>
      </c>
      <c r="BL1982" t="s">
        <v>8838</v>
      </c>
      <c r="BM1982" t="s">
        <v>8838</v>
      </c>
      <c r="BN1982" t="s">
        <v>8838</v>
      </c>
      <c r="BO1982">
        <v>57</v>
      </c>
      <c r="BP1982">
        <v>57</v>
      </c>
      <c r="BQ1982">
        <v>57</v>
      </c>
      <c r="BR1982">
        <v>57</v>
      </c>
      <c r="BS1982">
        <v>57</v>
      </c>
      <c r="BT1982" t="s">
        <v>8838</v>
      </c>
      <c r="BU1982" t="s">
        <v>8838</v>
      </c>
      <c r="BV1982" t="s">
        <v>8838</v>
      </c>
      <c r="BW1982">
        <v>2.77</v>
      </c>
      <c r="BX1982">
        <v>2.92</v>
      </c>
      <c r="BY1982">
        <v>2.06</v>
      </c>
      <c r="BZ1982">
        <v>1.79</v>
      </c>
      <c r="CA1982">
        <v>2.88</v>
      </c>
      <c r="CB1982" t="s">
        <v>8838</v>
      </c>
      <c r="CC1982" t="s">
        <v>8838</v>
      </c>
      <c r="CD1982" t="s">
        <v>8838</v>
      </c>
      <c r="CE1982">
        <v>3.71</v>
      </c>
      <c r="CF1982">
        <v>4.09</v>
      </c>
      <c r="CG1982">
        <v>3.07</v>
      </c>
      <c r="CH1982">
        <v>2.79</v>
      </c>
      <c r="CI1982">
        <v>4.55</v>
      </c>
      <c r="CJ1982" t="s">
        <v>8838</v>
      </c>
      <c r="CK1982" t="s">
        <v>8838</v>
      </c>
      <c r="CL1982" t="s">
        <v>8838</v>
      </c>
      <c r="CM1982">
        <v>227</v>
      </c>
      <c r="CN1982">
        <v>251</v>
      </c>
      <c r="CO1982">
        <v>190</v>
      </c>
      <c r="CP1982">
        <v>174</v>
      </c>
      <c r="CQ1982">
        <v>288</v>
      </c>
      <c r="CR1982" t="s">
        <v>8838</v>
      </c>
      <c r="CS1982" t="s">
        <v>8838</v>
      </c>
      <c r="CT1982" t="s">
        <v>8838</v>
      </c>
      <c r="CU1982">
        <v>19.84</v>
      </c>
      <c r="CV1982">
        <v>15.59</v>
      </c>
      <c r="CW1982">
        <v>20.82</v>
      </c>
      <c r="CX1982">
        <v>21.63</v>
      </c>
      <c r="CY1982">
        <v>13.82</v>
      </c>
      <c r="CZ1982" t="s">
        <v>8838</v>
      </c>
      <c r="DA1982" t="s">
        <v>8838</v>
      </c>
      <c r="DB1982" t="s">
        <v>8838</v>
      </c>
      <c r="DC1982">
        <v>0.68</v>
      </c>
      <c r="DD1982">
        <v>0.56999999999999995</v>
      </c>
      <c r="DE1982">
        <v>0.56999999999999995</v>
      </c>
      <c r="DF1982">
        <v>0.54</v>
      </c>
      <c r="DG1982">
        <v>0.55000000000000004</v>
      </c>
      <c r="DH1982" t="s">
        <v>8838</v>
      </c>
      <c r="DI1982" t="s">
        <v>8838</v>
      </c>
      <c r="DJ1982" t="s">
        <v>8838</v>
      </c>
      <c r="DK1982" s="5" t="e">
        <f>(CL1982*3+CK1982*2+CJ1982)/6</f>
        <v>#VALUE!</v>
      </c>
      <c r="DL1982">
        <f>BG1982+(BG1982*(CF1982-8.25)/8.25)</f>
        <v>345.54303030303032</v>
      </c>
      <c r="DM1982">
        <f>BH1982+(BH1982*(CG1982-8.25)/8.25)</f>
        <v>260.4848484848485</v>
      </c>
      <c r="DN1982">
        <f>BI1982+(BI1982*(CH1982-8.25)/8.25)</f>
        <v>239.09454545454548</v>
      </c>
      <c r="DO1982">
        <f>BJ1982+(BJ1982*(CI1982-8.25)/8.25)</f>
        <v>392.67878787878789</v>
      </c>
      <c r="DP1982" t="e">
        <f>BK1982+(BK1982*(CJ1982-8.25)/8.25)</f>
        <v>#VALUE!</v>
      </c>
      <c r="DQ1982" t="e">
        <f>BL1982+(BL1982*(CK1982-8.25)/8.25)</f>
        <v>#VALUE!</v>
      </c>
      <c r="DR1982" t="e">
        <f>BM1982+(BM1982*(CL1982-8.25)/8.25)</f>
        <v>#VALUE!</v>
      </c>
      <c r="DS1982" s="7">
        <f>DL1982*10^8/$H1982</f>
        <v>3042.9927969135861</v>
      </c>
      <c r="DT1982" s="7">
        <f>DM1982*10^8/$H1982</f>
        <v>2293.9357710366453</v>
      </c>
      <c r="DU1982" s="7">
        <f>DN1982*10^8/$H1982</f>
        <v>2105.5640420860468</v>
      </c>
      <c r="DV1982" s="7">
        <f>DO1982*10^8/$H1982</f>
        <v>3458.0894945790214</v>
      </c>
      <c r="DW1982" s="7" t="e">
        <f>DP1982*10^8/$H1982</f>
        <v>#VALUE!</v>
      </c>
      <c r="DX1982" s="7" t="e">
        <f>DQ1982*10^8/$H1982</f>
        <v>#VALUE!</v>
      </c>
      <c r="DY1982" s="7" t="e">
        <f>DR1982*10^8/$H1982</f>
        <v>#VALUE!</v>
      </c>
      <c r="DZ1982" s="7">
        <f>DS1982*10^8/$H1982</f>
        <v>26797.835146457481</v>
      </c>
      <c r="EA1982" s="7" t="e">
        <f>DY1982*0.8</f>
        <v>#VALUE!</v>
      </c>
      <c r="EB1982" s="9" t="e">
        <f>F1982-#REF!</f>
        <v>#REF!</v>
      </c>
      <c r="EC1982" s="3" t="e">
        <f>EB1982/#REF!*100</f>
        <v>#REF!</v>
      </c>
      <c r="ED1982" s="3" t="e">
        <f>DX1982-F1982</f>
        <v>#VALUE!</v>
      </c>
      <c r="EE1982" s="11" t="e">
        <f>ED1982/F1982</f>
        <v>#VALUE!</v>
      </c>
      <c r="EF1982" s="3" t="e">
        <f>F1982-#REF!</f>
        <v>#REF!</v>
      </c>
    </row>
    <row r="1983" spans="1:136" hidden="1" x14ac:dyDescent="0.3">
      <c r="A1983">
        <v>1981</v>
      </c>
      <c r="B1983" s="17" t="s">
        <v>10820</v>
      </c>
      <c r="C1983" s="16" t="str">
        <f>"https://finance.naver.com/item/frgn.nhn?code="&amp;B1983</f>
        <v>https://finance.naver.com/item/frgn.nhn?code=054540</v>
      </c>
      <c r="D1983" t="s">
        <v>2026</v>
      </c>
      <c r="E1983" t="s">
        <v>8204</v>
      </c>
      <c r="F1983" s="18">
        <f>VALUE(LEFT(E1983,FIND("/",E1983)-1))</f>
        <v>5520</v>
      </c>
      <c r="G1983" s="6" t="s">
        <v>5071</v>
      </c>
      <c r="H1983" s="6">
        <f>VALUE(LEFT(G1983,FIND("/",G1983)-1)) + VALUE(MID(G1983,FIND("/",G1983)+1,LEN(G1983)))</f>
        <v>13000000</v>
      </c>
      <c r="I1983" s="1">
        <v>99185</v>
      </c>
      <c r="J1983" s="1">
        <f>F1983*H1983/(10^8)</f>
        <v>717.6</v>
      </c>
      <c r="K1983">
        <v>718</v>
      </c>
      <c r="L1983">
        <v>635</v>
      </c>
      <c r="M1983">
        <v>691</v>
      </c>
      <c r="N1983">
        <v>698</v>
      </c>
      <c r="O1983">
        <v>680</v>
      </c>
      <c r="P1983" t="s">
        <v>8838</v>
      </c>
      <c r="Q1983" t="s">
        <v>8838</v>
      </c>
      <c r="R1983" t="s">
        <v>8838</v>
      </c>
      <c r="S1983">
        <v>32</v>
      </c>
      <c r="T1983">
        <v>5</v>
      </c>
      <c r="U1983">
        <v>8</v>
      </c>
      <c r="V1983">
        <v>31</v>
      </c>
      <c r="W1983">
        <v>9</v>
      </c>
      <c r="X1983" t="s">
        <v>8838</v>
      </c>
      <c r="Y1983" t="s">
        <v>8838</v>
      </c>
      <c r="Z1983" t="s">
        <v>8838</v>
      </c>
      <c r="AA1983">
        <v>26</v>
      </c>
      <c r="AB1983">
        <v>17</v>
      </c>
      <c r="AC1983">
        <v>13</v>
      </c>
      <c r="AD1983">
        <v>35</v>
      </c>
      <c r="AE1983">
        <v>70</v>
      </c>
      <c r="AF1983" t="s">
        <v>8838</v>
      </c>
      <c r="AG1983" t="s">
        <v>8838</v>
      </c>
      <c r="AH1983" t="s">
        <v>8838</v>
      </c>
      <c r="AI1983" s="1">
        <v>1267</v>
      </c>
      <c r="AJ1983" s="1">
        <v>1153</v>
      </c>
      <c r="AK1983" s="1">
        <v>1116</v>
      </c>
      <c r="AL1983" s="1">
        <v>1200</v>
      </c>
      <c r="AM1983" s="1">
        <v>1116</v>
      </c>
      <c r="AN1983" t="s">
        <v>8838</v>
      </c>
      <c r="AO1983" t="s">
        <v>8838</v>
      </c>
      <c r="AP1983" t="s">
        <v>8838</v>
      </c>
      <c r="AQ1983">
        <v>511</v>
      </c>
      <c r="AR1983">
        <v>380</v>
      </c>
      <c r="AS1983">
        <v>339</v>
      </c>
      <c r="AT1983">
        <v>401</v>
      </c>
      <c r="AU1983">
        <v>332</v>
      </c>
      <c r="AV1983" t="s">
        <v>8838</v>
      </c>
      <c r="AW1983" t="s">
        <v>8838</v>
      </c>
      <c r="AX1983" t="s">
        <v>8838</v>
      </c>
      <c r="AY1983">
        <v>756</v>
      </c>
      <c r="AZ1983">
        <v>773</v>
      </c>
      <c r="BA1983">
        <v>777</v>
      </c>
      <c r="BB1983">
        <v>799</v>
      </c>
      <c r="BC1983">
        <v>784</v>
      </c>
      <c r="BD1983" t="s">
        <v>8838</v>
      </c>
      <c r="BE1983" t="s">
        <v>8838</v>
      </c>
      <c r="BF1983" t="s">
        <v>8838</v>
      </c>
      <c r="BG1983">
        <v>730</v>
      </c>
      <c r="BH1983">
        <v>748</v>
      </c>
      <c r="BI1983">
        <v>754</v>
      </c>
      <c r="BJ1983">
        <v>775</v>
      </c>
      <c r="BK1983">
        <v>761</v>
      </c>
      <c r="BL1983" t="s">
        <v>8838</v>
      </c>
      <c r="BM1983" t="s">
        <v>8838</v>
      </c>
      <c r="BN1983" t="s">
        <v>8838</v>
      </c>
      <c r="BO1983">
        <v>68</v>
      </c>
      <c r="BP1983">
        <v>68</v>
      </c>
      <c r="BQ1983">
        <v>68</v>
      </c>
      <c r="BR1983">
        <v>68</v>
      </c>
      <c r="BS1983">
        <v>68</v>
      </c>
      <c r="BT1983" t="s">
        <v>8838</v>
      </c>
      <c r="BU1983" t="s">
        <v>8838</v>
      </c>
      <c r="BV1983" t="s">
        <v>8838</v>
      </c>
      <c r="BW1983">
        <v>1.89</v>
      </c>
      <c r="BX1983">
        <v>1.4</v>
      </c>
      <c r="BY1983">
        <v>1.1200000000000001</v>
      </c>
      <c r="BZ1983">
        <v>3.03</v>
      </c>
      <c r="CA1983">
        <v>6.02</v>
      </c>
      <c r="CB1983" t="s">
        <v>8838</v>
      </c>
      <c r="CC1983" t="s">
        <v>8838</v>
      </c>
      <c r="CD1983" t="s">
        <v>8838</v>
      </c>
      <c r="CE1983">
        <v>3.84</v>
      </c>
      <c r="CF1983">
        <v>2.36</v>
      </c>
      <c r="CG1983">
        <v>1.87</v>
      </c>
      <c r="CH1983">
        <v>4.57</v>
      </c>
      <c r="CI1983">
        <v>9.14</v>
      </c>
      <c r="CJ1983" t="s">
        <v>8838</v>
      </c>
      <c r="CK1983" t="s">
        <v>8838</v>
      </c>
      <c r="CL1983" t="s">
        <v>8838</v>
      </c>
      <c r="CM1983">
        <v>208</v>
      </c>
      <c r="CN1983">
        <v>134</v>
      </c>
      <c r="CO1983">
        <v>108</v>
      </c>
      <c r="CP1983">
        <v>269</v>
      </c>
      <c r="CQ1983">
        <v>540</v>
      </c>
      <c r="CR1983" t="s">
        <v>8838</v>
      </c>
      <c r="CS1983" t="s">
        <v>8838</v>
      </c>
      <c r="CT1983" t="s">
        <v>8838</v>
      </c>
      <c r="CU1983">
        <v>34.369999999999997</v>
      </c>
      <c r="CV1983">
        <v>29.54</v>
      </c>
      <c r="CW1983">
        <v>31.34</v>
      </c>
      <c r="CX1983">
        <v>13.73</v>
      </c>
      <c r="CY1983">
        <v>10.18</v>
      </c>
      <c r="CZ1983" t="s">
        <v>8838</v>
      </c>
      <c r="DA1983" t="s">
        <v>8838</v>
      </c>
      <c r="DB1983" t="s">
        <v>8838</v>
      </c>
      <c r="DC1983">
        <v>1.24</v>
      </c>
      <c r="DD1983">
        <v>0.68</v>
      </c>
      <c r="DE1983">
        <v>0.57999999999999996</v>
      </c>
      <c r="DF1983">
        <v>0.61</v>
      </c>
      <c r="DG1983">
        <v>0.85</v>
      </c>
      <c r="DH1983" t="s">
        <v>8838</v>
      </c>
      <c r="DI1983" t="s">
        <v>8838</v>
      </c>
      <c r="DJ1983" t="s">
        <v>8838</v>
      </c>
      <c r="DK1983" s="5" t="e">
        <f>(CL1983*3+CK1983*2+CJ1983)/6</f>
        <v>#VALUE!</v>
      </c>
      <c r="DL1983">
        <f>BG1983+(BG1983*(CF1983-8.25)/8.25)</f>
        <v>208.82424242424236</v>
      </c>
      <c r="DM1983">
        <f>BH1983+(BH1983*(CG1983-8.25)/8.25)</f>
        <v>169.54666666666674</v>
      </c>
      <c r="DN1983">
        <f>BI1983+(BI1983*(CH1983-8.25)/8.25)</f>
        <v>417.67030303030305</v>
      </c>
      <c r="DO1983">
        <f>BJ1983+(BJ1983*(CI1983-8.25)/8.25)</f>
        <v>858.60606060606062</v>
      </c>
      <c r="DP1983" t="e">
        <f>BK1983+(BK1983*(CJ1983-8.25)/8.25)</f>
        <v>#VALUE!</v>
      </c>
      <c r="DQ1983" t="e">
        <f>BL1983+(BL1983*(CK1983-8.25)/8.25)</f>
        <v>#VALUE!</v>
      </c>
      <c r="DR1983" t="e">
        <f>BM1983+(BM1983*(CL1983-8.25)/8.25)</f>
        <v>#VALUE!</v>
      </c>
      <c r="DS1983" s="7">
        <f>DL1983*10^8/$H1983</f>
        <v>1606.3403263403259</v>
      </c>
      <c r="DT1983" s="7">
        <f>DM1983*10^8/$H1983</f>
        <v>1304.2051282051286</v>
      </c>
      <c r="DU1983" s="7">
        <f>DN1983*10^8/$H1983</f>
        <v>3212.848484848485</v>
      </c>
      <c r="DV1983" s="7">
        <f>DO1983*10^8/$H1983</f>
        <v>6604.6620046620046</v>
      </c>
      <c r="DW1983" s="7" t="e">
        <f>DP1983*10^8/$H1983</f>
        <v>#VALUE!</v>
      </c>
      <c r="DX1983" s="7" t="e">
        <f>DQ1983*10^8/$H1983</f>
        <v>#VALUE!</v>
      </c>
      <c r="DY1983" s="7" t="e">
        <f>DR1983*10^8/$H1983</f>
        <v>#VALUE!</v>
      </c>
      <c r="DZ1983" s="7">
        <f>DS1983*10^8/$H1983</f>
        <v>12356.464048771737</v>
      </c>
      <c r="EA1983" s="7" t="e">
        <f>DY1983*0.8</f>
        <v>#VALUE!</v>
      </c>
      <c r="EB1983" s="9" t="e">
        <f>F1983-#REF!</f>
        <v>#REF!</v>
      </c>
      <c r="EC1983" s="3" t="e">
        <f>EB1983/#REF!*100</f>
        <v>#REF!</v>
      </c>
      <c r="ED1983" s="3" t="e">
        <f>DX1983-F1983</f>
        <v>#VALUE!</v>
      </c>
      <c r="EE1983" s="11" t="e">
        <f>ED1983/F1983</f>
        <v>#VALUE!</v>
      </c>
      <c r="EF1983" s="3" t="e">
        <f>F1983-#REF!</f>
        <v>#REF!</v>
      </c>
    </row>
    <row r="1984" spans="1:136" hidden="1" x14ac:dyDescent="0.3">
      <c r="A1984">
        <v>1982</v>
      </c>
      <c r="B1984" s="17" t="s">
        <v>10821</v>
      </c>
      <c r="C1984" s="16" t="str">
        <f>"https://finance.naver.com/item/frgn.nhn?code="&amp;B1984</f>
        <v>https://finance.naver.com/item/frgn.nhn?code=053350</v>
      </c>
      <c r="D1984" t="s">
        <v>2027</v>
      </c>
      <c r="E1984" t="s">
        <v>8205</v>
      </c>
      <c r="F1984" s="18">
        <f>VALUE(LEFT(E1984,FIND("/",E1984)-1))</f>
        <v>6930</v>
      </c>
      <c r="G1984" s="6" t="s">
        <v>8206</v>
      </c>
      <c r="H1984" s="6">
        <f>VALUE(LEFT(G1984,FIND("/",G1984)-1)) + VALUE(MID(G1984,FIND("/",G1984)+1,LEN(G1984)))</f>
        <v>19790916</v>
      </c>
      <c r="I1984">
        <v>0</v>
      </c>
      <c r="J1984" s="1">
        <f>F1984*H1984/(10^8)</f>
        <v>1371.5104788000001</v>
      </c>
      <c r="K1984" s="1">
        <v>2315</v>
      </c>
      <c r="L1984" s="1">
        <v>2437</v>
      </c>
      <c r="M1984" s="1">
        <v>2625</v>
      </c>
      <c r="N1984" s="1">
        <v>2880</v>
      </c>
      <c r="O1984" s="1">
        <v>2920</v>
      </c>
      <c r="P1984" t="s">
        <v>8838</v>
      </c>
      <c r="Q1984" t="s">
        <v>8838</v>
      </c>
      <c r="R1984" t="s">
        <v>8838</v>
      </c>
      <c r="S1984">
        <v>236</v>
      </c>
      <c r="T1984">
        <v>216</v>
      </c>
      <c r="U1984">
        <v>89</v>
      </c>
      <c r="V1984">
        <v>58</v>
      </c>
      <c r="W1984">
        <v>30</v>
      </c>
      <c r="X1984" t="s">
        <v>8838</v>
      </c>
      <c r="Y1984" t="s">
        <v>8838</v>
      </c>
      <c r="Z1984" t="s">
        <v>8838</v>
      </c>
      <c r="AA1984">
        <v>151</v>
      </c>
      <c r="AB1984">
        <v>156</v>
      </c>
      <c r="AC1984">
        <v>-70</v>
      </c>
      <c r="AD1984">
        <v>-76</v>
      </c>
      <c r="AE1984">
        <v>18</v>
      </c>
      <c r="AF1984" t="s">
        <v>8838</v>
      </c>
      <c r="AG1984" t="s">
        <v>8838</v>
      </c>
      <c r="AH1984" t="s">
        <v>8838</v>
      </c>
      <c r="AI1984" s="1">
        <v>2484</v>
      </c>
      <c r="AJ1984" s="1">
        <v>2423</v>
      </c>
      <c r="AK1984" s="1">
        <v>2308</v>
      </c>
      <c r="AL1984" s="1">
        <v>2600</v>
      </c>
      <c r="AM1984" s="1">
        <v>2569</v>
      </c>
      <c r="AN1984" t="s">
        <v>8838</v>
      </c>
      <c r="AO1984" t="s">
        <v>8838</v>
      </c>
      <c r="AP1984" t="s">
        <v>8838</v>
      </c>
      <c r="AQ1984">
        <v>805</v>
      </c>
      <c r="AR1984">
        <v>589</v>
      </c>
      <c r="AS1984">
        <v>546</v>
      </c>
      <c r="AT1984">
        <v>591</v>
      </c>
      <c r="AU1984">
        <v>548</v>
      </c>
      <c r="AV1984" t="s">
        <v>8838</v>
      </c>
      <c r="AW1984" t="s">
        <v>8838</v>
      </c>
      <c r="AX1984" t="s">
        <v>8838</v>
      </c>
      <c r="AY1984" s="1">
        <v>1678</v>
      </c>
      <c r="AZ1984" s="1">
        <v>1834</v>
      </c>
      <c r="BA1984" s="1">
        <v>1762</v>
      </c>
      <c r="BB1984" s="1">
        <v>2009</v>
      </c>
      <c r="BC1984" s="1">
        <v>2021</v>
      </c>
      <c r="BD1984" t="s">
        <v>8838</v>
      </c>
      <c r="BE1984" t="s">
        <v>8838</v>
      </c>
      <c r="BF1984" t="s">
        <v>8838</v>
      </c>
      <c r="BG1984" s="1">
        <v>1240</v>
      </c>
      <c r="BH1984" s="1">
        <v>1343</v>
      </c>
      <c r="BI1984" s="1">
        <v>1239</v>
      </c>
      <c r="BJ1984" s="1">
        <v>1159</v>
      </c>
      <c r="BK1984" s="1">
        <v>1172</v>
      </c>
      <c r="BL1984" t="s">
        <v>8838</v>
      </c>
      <c r="BM1984" t="s">
        <v>8838</v>
      </c>
      <c r="BN1984" t="s">
        <v>8838</v>
      </c>
      <c r="BO1984">
        <v>99</v>
      </c>
      <c r="BP1984">
        <v>99</v>
      </c>
      <c r="BQ1984">
        <v>99</v>
      </c>
      <c r="BR1984">
        <v>99</v>
      </c>
      <c r="BS1984">
        <v>99</v>
      </c>
      <c r="BT1984" t="s">
        <v>8838</v>
      </c>
      <c r="BU1984" t="s">
        <v>8838</v>
      </c>
      <c r="BV1984" t="s">
        <v>8838</v>
      </c>
      <c r="BW1984">
        <v>6.5</v>
      </c>
      <c r="BX1984">
        <v>6.35</v>
      </c>
      <c r="BY1984">
        <v>-2.95</v>
      </c>
      <c r="BZ1984">
        <v>-3.09</v>
      </c>
      <c r="CA1984">
        <v>0.71</v>
      </c>
      <c r="CB1984" t="s">
        <v>8838</v>
      </c>
      <c r="CC1984" t="s">
        <v>8838</v>
      </c>
      <c r="CD1984" t="s">
        <v>8838</v>
      </c>
      <c r="CE1984">
        <v>8.57</v>
      </c>
      <c r="CF1984">
        <v>7.85</v>
      </c>
      <c r="CG1984">
        <v>-8.11</v>
      </c>
      <c r="CH1984">
        <v>-7.31</v>
      </c>
      <c r="CI1984">
        <v>1.27</v>
      </c>
      <c r="CJ1984" t="s">
        <v>8838</v>
      </c>
      <c r="CK1984" t="s">
        <v>8838</v>
      </c>
      <c r="CL1984" t="s">
        <v>8838</v>
      </c>
      <c r="CM1984">
        <v>514</v>
      </c>
      <c r="CN1984">
        <v>512</v>
      </c>
      <c r="CO1984">
        <v>-529</v>
      </c>
      <c r="CP1984">
        <v>-443</v>
      </c>
      <c r="CQ1984">
        <v>75</v>
      </c>
      <c r="CR1984" t="s">
        <v>8838</v>
      </c>
      <c r="CS1984" t="s">
        <v>8838</v>
      </c>
      <c r="CT1984" t="s">
        <v>8838</v>
      </c>
      <c r="CU1984">
        <v>13.66</v>
      </c>
      <c r="CV1984">
        <v>13.71</v>
      </c>
      <c r="CW1984" t="s">
        <v>2</v>
      </c>
      <c r="CX1984" t="s">
        <v>2</v>
      </c>
      <c r="CY1984">
        <v>61.78</v>
      </c>
      <c r="CZ1984" t="s">
        <v>8838</v>
      </c>
      <c r="DA1984" t="s">
        <v>8838</v>
      </c>
      <c r="DB1984" t="s">
        <v>8838</v>
      </c>
      <c r="DC1984">
        <v>1.1100000000000001</v>
      </c>
      <c r="DD1984">
        <v>1.03</v>
      </c>
      <c r="DE1984">
        <v>0.88</v>
      </c>
      <c r="DF1984">
        <v>0.85</v>
      </c>
      <c r="DG1984">
        <v>0.77</v>
      </c>
      <c r="DH1984" t="s">
        <v>8838</v>
      </c>
      <c r="DI1984" t="s">
        <v>8838</v>
      </c>
      <c r="DJ1984" t="s">
        <v>8838</v>
      </c>
      <c r="DK1984" s="5" t="e">
        <f>(CL1984*3+CK1984*2+CJ1984)/6</f>
        <v>#VALUE!</v>
      </c>
      <c r="DL1984">
        <f>BG1984+(BG1984*(CF1984-8.25)/8.25)</f>
        <v>1179.8787878787878</v>
      </c>
      <c r="DM1984">
        <f>BH1984+(BH1984*(CG1984-8.25)/8.25)</f>
        <v>-1320.2096969696968</v>
      </c>
      <c r="DN1984">
        <f>BI1984+(BI1984*(CH1984-8.25)/8.25)</f>
        <v>-1097.8290909090911</v>
      </c>
      <c r="DO1984">
        <f>BJ1984+(BJ1984*(CI1984-8.25)/8.25)</f>
        <v>178.41575757575754</v>
      </c>
      <c r="DP1984" t="e">
        <f>BK1984+(BK1984*(CJ1984-8.25)/8.25)</f>
        <v>#VALUE!</v>
      </c>
      <c r="DQ1984" t="e">
        <f>BL1984+(BL1984*(CK1984-8.25)/8.25)</f>
        <v>#VALUE!</v>
      </c>
      <c r="DR1984" t="e">
        <f>BM1984+(BM1984*(CL1984-8.25)/8.25)</f>
        <v>#VALUE!</v>
      </c>
      <c r="DS1984" s="7">
        <f>DL1984*10^8/$H1984</f>
        <v>5961.7189415527191</v>
      </c>
      <c r="DT1984" s="7">
        <f>DM1984*10^8/$H1984</f>
        <v>-6670.7862181300598</v>
      </c>
      <c r="DU1984" s="7">
        <f>DN1984*10^8/$H1984</f>
        <v>-5547.1363271366063</v>
      </c>
      <c r="DV1984" s="7">
        <f>DO1984*10^8/$H1984</f>
        <v>901.50328350520772</v>
      </c>
      <c r="DW1984" s="7" t="e">
        <f>DP1984*10^8/$H1984</f>
        <v>#VALUE!</v>
      </c>
      <c r="DX1984" s="7" t="e">
        <f>DQ1984*10^8/$H1984</f>
        <v>#VALUE!</v>
      </c>
      <c r="DY1984" s="7" t="e">
        <f>DR1984*10^8/$H1984</f>
        <v>#VALUE!</v>
      </c>
      <c r="DZ1984" s="7">
        <f>DS1984*10^8/$H1984</f>
        <v>30123.511926141866</v>
      </c>
      <c r="EA1984" s="7" t="e">
        <f>DY1984*0.8</f>
        <v>#VALUE!</v>
      </c>
      <c r="EB1984" s="9" t="e">
        <f>F1984-#REF!</f>
        <v>#REF!</v>
      </c>
      <c r="EC1984" s="3" t="e">
        <f>EB1984/#REF!*100</f>
        <v>#REF!</v>
      </c>
      <c r="ED1984" s="3" t="e">
        <f>DX1984-F1984</f>
        <v>#VALUE!</v>
      </c>
      <c r="EE1984" s="11" t="e">
        <f>ED1984/F1984</f>
        <v>#VALUE!</v>
      </c>
      <c r="EF1984" s="3" t="e">
        <f>F1984-#REF!</f>
        <v>#REF!</v>
      </c>
    </row>
    <row r="1985" spans="1:136" hidden="1" x14ac:dyDescent="0.3">
      <c r="A1985">
        <v>1983</v>
      </c>
      <c r="B1985" s="17" t="s">
        <v>10822</v>
      </c>
      <c r="C1985" s="16" t="str">
        <f>"https://finance.naver.com/item/frgn.nhn?code="&amp;B1985</f>
        <v>https://finance.naver.com/item/frgn.nhn?code=054630</v>
      </c>
      <c r="D1985" t="s">
        <v>2028</v>
      </c>
      <c r="E1985" t="s">
        <v>8207</v>
      </c>
      <c r="F1985" s="18">
        <f>VALUE(LEFT(E1985,FIND("/",E1985)-1))</f>
        <v>1200</v>
      </c>
      <c r="G1985" s="6" t="s">
        <v>8208</v>
      </c>
      <c r="H1985" s="6">
        <f>VALUE(LEFT(G1985,FIND("/",G1985)-1)) + VALUE(MID(G1985,FIND("/",G1985)+1,LEN(G1985)))</f>
        <v>53009461</v>
      </c>
      <c r="I1985">
        <v>0</v>
      </c>
      <c r="J1985" s="1">
        <f>F1985*H1985/(10^8)</f>
        <v>636.11353199999996</v>
      </c>
      <c r="K1985">
        <v>253</v>
      </c>
      <c r="L1985">
        <v>186</v>
      </c>
      <c r="M1985">
        <v>126</v>
      </c>
      <c r="N1985">
        <v>177</v>
      </c>
      <c r="O1985">
        <v>202</v>
      </c>
      <c r="P1985" t="s">
        <v>8838</v>
      </c>
      <c r="Q1985" t="s">
        <v>8838</v>
      </c>
      <c r="R1985" t="s">
        <v>8838</v>
      </c>
      <c r="S1985">
        <v>19</v>
      </c>
      <c r="T1985">
        <v>12</v>
      </c>
      <c r="U1985">
        <v>-38</v>
      </c>
      <c r="V1985">
        <v>-27</v>
      </c>
      <c r="W1985">
        <v>-30</v>
      </c>
      <c r="X1985" t="s">
        <v>8838</v>
      </c>
      <c r="Y1985" t="s">
        <v>8838</v>
      </c>
      <c r="Z1985" t="s">
        <v>8838</v>
      </c>
      <c r="AA1985">
        <v>19</v>
      </c>
      <c r="AB1985">
        <v>5</v>
      </c>
      <c r="AC1985">
        <v>-71</v>
      </c>
      <c r="AD1985">
        <v>-129</v>
      </c>
      <c r="AE1985">
        <v>-82</v>
      </c>
      <c r="AF1985" t="s">
        <v>8838</v>
      </c>
      <c r="AG1985" t="s">
        <v>8838</v>
      </c>
      <c r="AH1985" t="s">
        <v>8838</v>
      </c>
      <c r="AI1985">
        <v>180</v>
      </c>
      <c r="AJ1985">
        <v>389</v>
      </c>
      <c r="AK1985">
        <v>422</v>
      </c>
      <c r="AL1985">
        <v>428</v>
      </c>
      <c r="AM1985">
        <v>456</v>
      </c>
      <c r="AN1985" t="s">
        <v>8838</v>
      </c>
      <c r="AO1985" t="s">
        <v>8838</v>
      </c>
      <c r="AP1985" t="s">
        <v>8838</v>
      </c>
      <c r="AQ1985">
        <v>83</v>
      </c>
      <c r="AR1985">
        <v>66</v>
      </c>
      <c r="AS1985">
        <v>168</v>
      </c>
      <c r="AT1985">
        <v>127</v>
      </c>
      <c r="AU1985">
        <v>180</v>
      </c>
      <c r="AV1985" t="s">
        <v>8838</v>
      </c>
      <c r="AW1985" t="s">
        <v>8838</v>
      </c>
      <c r="AX1985" t="s">
        <v>8838</v>
      </c>
      <c r="AY1985">
        <v>98</v>
      </c>
      <c r="AZ1985">
        <v>323</v>
      </c>
      <c r="BA1985">
        <v>255</v>
      </c>
      <c r="BB1985">
        <v>300</v>
      </c>
      <c r="BC1985">
        <v>276</v>
      </c>
      <c r="BD1985" t="s">
        <v>8838</v>
      </c>
      <c r="BE1985" t="s">
        <v>8838</v>
      </c>
      <c r="BF1985" t="s">
        <v>8838</v>
      </c>
      <c r="BG1985">
        <v>98</v>
      </c>
      <c r="BH1985">
        <v>323</v>
      </c>
      <c r="BI1985">
        <v>255</v>
      </c>
      <c r="BJ1985">
        <v>300</v>
      </c>
      <c r="BK1985">
        <v>276</v>
      </c>
      <c r="BL1985" t="s">
        <v>8838</v>
      </c>
      <c r="BM1985" t="s">
        <v>8838</v>
      </c>
      <c r="BN1985" t="s">
        <v>8838</v>
      </c>
      <c r="BO1985">
        <v>55</v>
      </c>
      <c r="BP1985">
        <v>123</v>
      </c>
      <c r="BQ1985">
        <v>123</v>
      </c>
      <c r="BR1985">
        <v>220</v>
      </c>
      <c r="BS1985">
        <v>260</v>
      </c>
      <c r="BT1985" t="s">
        <v>8838</v>
      </c>
      <c r="BU1985" t="s">
        <v>8838</v>
      </c>
      <c r="BV1985" t="s">
        <v>8838</v>
      </c>
      <c r="BW1985">
        <v>13.85</v>
      </c>
      <c r="BX1985">
        <v>1.7</v>
      </c>
      <c r="BY1985">
        <v>-17.510000000000002</v>
      </c>
      <c r="BZ1985">
        <v>-30.37</v>
      </c>
      <c r="CA1985">
        <v>-18.59</v>
      </c>
      <c r="CB1985" t="s">
        <v>8838</v>
      </c>
      <c r="CC1985" t="s">
        <v>8838</v>
      </c>
      <c r="CD1985" t="s">
        <v>8838</v>
      </c>
      <c r="CE1985">
        <v>24.36</v>
      </c>
      <c r="CF1985">
        <v>2.2999999999999998</v>
      </c>
      <c r="CG1985">
        <v>-24.59</v>
      </c>
      <c r="CH1985">
        <v>-46.5</v>
      </c>
      <c r="CI1985">
        <v>-28.5</v>
      </c>
      <c r="CJ1985" t="s">
        <v>8838</v>
      </c>
      <c r="CK1985" t="s">
        <v>8838</v>
      </c>
      <c r="CL1985" t="s">
        <v>8838</v>
      </c>
      <c r="CM1985">
        <v>137</v>
      </c>
      <c r="CN1985">
        <v>27</v>
      </c>
      <c r="CO1985">
        <v>-262</v>
      </c>
      <c r="CP1985">
        <v>-410</v>
      </c>
      <c r="CQ1985">
        <v>-169</v>
      </c>
      <c r="CR1985" t="s">
        <v>8838</v>
      </c>
      <c r="CS1985" t="s">
        <v>8838</v>
      </c>
      <c r="CT1985" t="s">
        <v>8838</v>
      </c>
      <c r="CU1985">
        <v>12.9</v>
      </c>
      <c r="CV1985">
        <v>61.4</v>
      </c>
      <c r="CW1985" t="s">
        <v>2</v>
      </c>
      <c r="CX1985" t="s">
        <v>2</v>
      </c>
      <c r="CY1985" t="s">
        <v>2</v>
      </c>
      <c r="CZ1985" t="s">
        <v>8838</v>
      </c>
      <c r="DA1985" t="s">
        <v>8838</v>
      </c>
      <c r="DB1985" t="s">
        <v>8838</v>
      </c>
      <c r="DC1985">
        <v>2.59</v>
      </c>
      <c r="DD1985">
        <v>1.39</v>
      </c>
      <c r="DE1985">
        <v>1.17</v>
      </c>
      <c r="DF1985">
        <v>1.44</v>
      </c>
      <c r="DG1985">
        <v>1.6</v>
      </c>
      <c r="DH1985" t="s">
        <v>8838</v>
      </c>
      <c r="DI1985" t="s">
        <v>8838</v>
      </c>
      <c r="DJ1985" t="s">
        <v>8838</v>
      </c>
      <c r="DK1985" s="5" t="e">
        <f>(CL1985*3+CK1985*2+CJ1985)/6</f>
        <v>#VALUE!</v>
      </c>
      <c r="DL1985">
        <f>BG1985+(BG1985*(CF1985-8.25)/8.25)</f>
        <v>27.321212121212113</v>
      </c>
      <c r="DM1985">
        <f>BH1985+(BH1985*(CG1985-8.25)/8.25)</f>
        <v>-962.73575757575782</v>
      </c>
      <c r="DN1985">
        <f>BI1985+(BI1985*(CH1985-8.25)/8.25)</f>
        <v>-1437.2727272727273</v>
      </c>
      <c r="DO1985">
        <f>BJ1985+(BJ1985*(CI1985-8.25)/8.25)</f>
        <v>-1036.3636363636363</v>
      </c>
      <c r="DP1985" t="e">
        <f>BK1985+(BK1985*(CJ1985-8.25)/8.25)</f>
        <v>#VALUE!</v>
      </c>
      <c r="DQ1985" t="e">
        <f>BL1985+(BL1985*(CK1985-8.25)/8.25)</f>
        <v>#VALUE!</v>
      </c>
      <c r="DR1985" t="e">
        <f>BM1985+(BM1985*(CL1985-8.25)/8.25)</f>
        <v>#VALUE!</v>
      </c>
      <c r="DS1985" s="7">
        <f>DL1985*10^8/$H1985</f>
        <v>51.540256410477582</v>
      </c>
      <c r="DT1985" s="7">
        <f>DM1985*10^8/$H1985</f>
        <v>-1816.1583600628533</v>
      </c>
      <c r="DU1985" s="7">
        <f>DN1985*10^8/$H1985</f>
        <v>-2711.3513326851735</v>
      </c>
      <c r="DV1985" s="7">
        <f>DO1985*10^8/$H1985</f>
        <v>-1955.0540918792522</v>
      </c>
      <c r="DW1985" s="7" t="e">
        <f>DP1985*10^8/$H1985</f>
        <v>#VALUE!</v>
      </c>
      <c r="DX1985" s="7" t="e">
        <f>DQ1985*10^8/$H1985</f>
        <v>#VALUE!</v>
      </c>
      <c r="DY1985" s="7" t="e">
        <f>DR1985*10^8/$H1985</f>
        <v>#VALUE!</v>
      </c>
      <c r="DZ1985" s="7">
        <f>DS1985*10^8/$H1985</f>
        <v>97.228410623676368</v>
      </c>
      <c r="EA1985" s="7" t="e">
        <f>DY1985*0.8</f>
        <v>#VALUE!</v>
      </c>
      <c r="EB1985" s="9" t="e">
        <f>F1985-#REF!</f>
        <v>#REF!</v>
      </c>
      <c r="EC1985" s="3" t="e">
        <f>EB1985/#REF!*100</f>
        <v>#REF!</v>
      </c>
      <c r="ED1985" s="3" t="e">
        <f>DX1985-F1985</f>
        <v>#VALUE!</v>
      </c>
      <c r="EE1985" s="11" t="e">
        <f>ED1985/F1985</f>
        <v>#VALUE!</v>
      </c>
      <c r="EF1985" s="3" t="e">
        <f>F1985-#REF!</f>
        <v>#REF!</v>
      </c>
    </row>
    <row r="1986" spans="1:136" hidden="1" x14ac:dyDescent="0.3">
      <c r="A1986">
        <v>1984</v>
      </c>
      <c r="B1986" s="17" t="s">
        <v>10823</v>
      </c>
      <c r="C1986" s="16" t="str">
        <f>"https://finance.naver.com/item/frgn.nhn?code="&amp;B1986</f>
        <v>https://finance.naver.com/item/frgn.nhn?code=056080</v>
      </c>
      <c r="D1986" t="s">
        <v>2029</v>
      </c>
      <c r="E1986" t="s">
        <v>8209</v>
      </c>
      <c r="F1986" s="18">
        <f>VALUE(LEFT(E1986,FIND("/",E1986)-1))</f>
        <v>3995</v>
      </c>
      <c r="G1986" s="6" t="s">
        <v>8210</v>
      </c>
      <c r="H1986" s="6">
        <f>VALUE(LEFT(G1986,FIND("/",G1986)-1)) + VALUE(MID(G1986,FIND("/",G1986)+1,LEN(G1986)))</f>
        <v>37512152</v>
      </c>
      <c r="I1986" s="1">
        <v>34281</v>
      </c>
      <c r="J1986" s="1">
        <f>F1986*H1986/(10^8)</f>
        <v>1498.6104723999999</v>
      </c>
      <c r="K1986">
        <v>603</v>
      </c>
      <c r="L1986">
        <v>650</v>
      </c>
      <c r="M1986">
        <v>817</v>
      </c>
      <c r="N1986">
        <v>704</v>
      </c>
      <c r="O1986">
        <v>577</v>
      </c>
      <c r="P1986" t="s">
        <v>8838</v>
      </c>
      <c r="Q1986" t="s">
        <v>8838</v>
      </c>
      <c r="R1986" t="s">
        <v>8838</v>
      </c>
      <c r="S1986">
        <v>-5</v>
      </c>
      <c r="T1986">
        <v>-13</v>
      </c>
      <c r="U1986">
        <v>-15</v>
      </c>
      <c r="V1986">
        <v>-152</v>
      </c>
      <c r="W1986">
        <v>-88</v>
      </c>
      <c r="X1986" t="s">
        <v>8838</v>
      </c>
      <c r="Y1986" t="s">
        <v>8838</v>
      </c>
      <c r="Z1986" t="s">
        <v>8838</v>
      </c>
      <c r="AA1986">
        <v>-35</v>
      </c>
      <c r="AB1986">
        <v>-41</v>
      </c>
      <c r="AC1986">
        <v>-25</v>
      </c>
      <c r="AD1986">
        <v>-214</v>
      </c>
      <c r="AE1986">
        <v>-106</v>
      </c>
      <c r="AF1986" t="s">
        <v>8838</v>
      </c>
      <c r="AG1986" t="s">
        <v>8838</v>
      </c>
      <c r="AH1986" t="s">
        <v>8838</v>
      </c>
      <c r="AI1986">
        <v>544</v>
      </c>
      <c r="AJ1986" s="1">
        <v>1170</v>
      </c>
      <c r="AK1986" s="1">
        <v>1077</v>
      </c>
      <c r="AL1986">
        <v>892</v>
      </c>
      <c r="AM1986">
        <v>767</v>
      </c>
      <c r="AN1986" t="s">
        <v>8838</v>
      </c>
      <c r="AO1986" t="s">
        <v>8838</v>
      </c>
      <c r="AP1986" t="s">
        <v>8838</v>
      </c>
      <c r="AQ1986">
        <v>285</v>
      </c>
      <c r="AR1986">
        <v>429</v>
      </c>
      <c r="AS1986">
        <v>356</v>
      </c>
      <c r="AT1986">
        <v>389</v>
      </c>
      <c r="AU1986">
        <v>368</v>
      </c>
      <c r="AV1986" t="s">
        <v>8838</v>
      </c>
      <c r="AW1986" t="s">
        <v>8838</v>
      </c>
      <c r="AX1986" t="s">
        <v>8838</v>
      </c>
      <c r="AY1986">
        <v>258</v>
      </c>
      <c r="AZ1986">
        <v>740</v>
      </c>
      <c r="BA1986">
        <v>721</v>
      </c>
      <c r="BB1986">
        <v>503</v>
      </c>
      <c r="BC1986">
        <v>399</v>
      </c>
      <c r="BD1986" t="s">
        <v>8838</v>
      </c>
      <c r="BE1986" t="s">
        <v>8838</v>
      </c>
      <c r="BF1986" t="s">
        <v>8838</v>
      </c>
      <c r="BG1986">
        <v>233</v>
      </c>
      <c r="BH1986">
        <v>707</v>
      </c>
      <c r="BI1986">
        <v>700</v>
      </c>
      <c r="BJ1986">
        <v>519</v>
      </c>
      <c r="BK1986">
        <v>415</v>
      </c>
      <c r="BL1986" t="s">
        <v>8838</v>
      </c>
      <c r="BM1986" t="s">
        <v>8838</v>
      </c>
      <c r="BN1986" t="s">
        <v>8838</v>
      </c>
      <c r="BO1986">
        <v>117</v>
      </c>
      <c r="BP1986">
        <v>186</v>
      </c>
      <c r="BQ1986">
        <v>188</v>
      </c>
      <c r="BR1986">
        <v>188</v>
      </c>
      <c r="BS1986">
        <v>188</v>
      </c>
      <c r="BT1986" t="s">
        <v>8838</v>
      </c>
      <c r="BU1986" t="s">
        <v>8838</v>
      </c>
      <c r="BV1986" t="s">
        <v>8838</v>
      </c>
      <c r="BW1986">
        <v>-6.56</v>
      </c>
      <c r="BX1986">
        <v>-4.75</v>
      </c>
      <c r="BY1986">
        <v>-2.19</v>
      </c>
      <c r="BZ1986">
        <v>-21.75</v>
      </c>
      <c r="CA1986">
        <v>-12.78</v>
      </c>
      <c r="CB1986" t="s">
        <v>8838</v>
      </c>
      <c r="CC1986" t="s">
        <v>8838</v>
      </c>
      <c r="CD1986" t="s">
        <v>8838</v>
      </c>
      <c r="CE1986">
        <v>-19</v>
      </c>
      <c r="CF1986">
        <v>-9.65</v>
      </c>
      <c r="CG1986">
        <v>-1.6</v>
      </c>
      <c r="CH1986">
        <v>-29.14</v>
      </c>
      <c r="CI1986">
        <v>-22.55</v>
      </c>
      <c r="CJ1986" t="s">
        <v>8838</v>
      </c>
      <c r="CK1986" t="s">
        <v>8838</v>
      </c>
      <c r="CL1986" t="s">
        <v>8838</v>
      </c>
      <c r="CM1986">
        <v>-196</v>
      </c>
      <c r="CN1986">
        <v>-192</v>
      </c>
      <c r="CO1986">
        <v>-30</v>
      </c>
      <c r="CP1986">
        <v>-474</v>
      </c>
      <c r="CQ1986">
        <v>-281</v>
      </c>
      <c r="CR1986" t="s">
        <v>8838</v>
      </c>
      <c r="CS1986" t="s">
        <v>8838</v>
      </c>
      <c r="CT1986" t="s">
        <v>8838</v>
      </c>
      <c r="CU1986" t="s">
        <v>2</v>
      </c>
      <c r="CV1986" t="s">
        <v>2</v>
      </c>
      <c r="CW1986" t="s">
        <v>2</v>
      </c>
      <c r="CX1986" t="s">
        <v>2</v>
      </c>
      <c r="CY1986" t="s">
        <v>2</v>
      </c>
      <c r="CZ1986" t="s">
        <v>8838</v>
      </c>
      <c r="DA1986" t="s">
        <v>8838</v>
      </c>
      <c r="DB1986" t="s">
        <v>8838</v>
      </c>
      <c r="DC1986">
        <v>3.98</v>
      </c>
      <c r="DD1986">
        <v>3.05</v>
      </c>
      <c r="DE1986">
        <v>1.88</v>
      </c>
      <c r="DF1986">
        <v>2.17</v>
      </c>
      <c r="DG1986">
        <v>2.65</v>
      </c>
      <c r="DH1986" t="s">
        <v>8838</v>
      </c>
      <c r="DI1986" t="s">
        <v>8838</v>
      </c>
      <c r="DJ1986" t="s">
        <v>8838</v>
      </c>
      <c r="DK1986" s="5" t="e">
        <f>(CL1986*3+CK1986*2+CJ1986)/6</f>
        <v>#VALUE!</v>
      </c>
      <c r="DL1986">
        <f>BG1986+(BG1986*(CF1986-8.25)/8.25)</f>
        <v>-272.5393939393939</v>
      </c>
      <c r="DM1986">
        <f>BH1986+(BH1986*(CG1986-8.25)/8.25)</f>
        <v>-137.11515151515152</v>
      </c>
      <c r="DN1986">
        <f>BI1986+(BI1986*(CH1986-8.25)/8.25)</f>
        <v>-2472.4848484848485</v>
      </c>
      <c r="DO1986">
        <f>BJ1986+(BJ1986*(CI1986-8.25)/8.25)</f>
        <v>-1418.6000000000001</v>
      </c>
      <c r="DP1986" t="e">
        <f>BK1986+(BK1986*(CJ1986-8.25)/8.25)</f>
        <v>#VALUE!</v>
      </c>
      <c r="DQ1986" t="e">
        <f>BL1986+(BL1986*(CK1986-8.25)/8.25)</f>
        <v>#VALUE!</v>
      </c>
      <c r="DR1986" t="e">
        <f>BM1986+(BM1986*(CL1986-8.25)/8.25)</f>
        <v>#VALUE!</v>
      </c>
      <c r="DS1986" s="7">
        <f>DL1986*10^8/$H1986</f>
        <v>-726.53628066817896</v>
      </c>
      <c r="DT1986" s="7">
        <f>DM1986*10^8/$H1986</f>
        <v>-365.52195543233967</v>
      </c>
      <c r="DU1986" s="7">
        <f>DN1986*10^8/$H1986</f>
        <v>-6591.1570428826599</v>
      </c>
      <c r="DV1986" s="7">
        <f>DO1986*10^8/$H1986</f>
        <v>-3781.7078582961594</v>
      </c>
      <c r="DW1986" s="7" t="e">
        <f>DP1986*10^8/$H1986</f>
        <v>#VALUE!</v>
      </c>
      <c r="DX1986" s="7" t="e">
        <f>DQ1986*10^8/$H1986</f>
        <v>#VALUE!</v>
      </c>
      <c r="DY1986" s="7" t="e">
        <f>DR1986*10^8/$H1986</f>
        <v>#VALUE!</v>
      </c>
      <c r="DZ1986" s="7">
        <f>DS1986*10^8/$H1986</f>
        <v>-1936.8024544904249</v>
      </c>
      <c r="EA1986" s="7" t="e">
        <f>DY1986*0.8</f>
        <v>#VALUE!</v>
      </c>
      <c r="EB1986" s="9" t="e">
        <f>F1986-#REF!</f>
        <v>#REF!</v>
      </c>
      <c r="EC1986" s="3" t="e">
        <f>EB1986/#REF!*100</f>
        <v>#REF!</v>
      </c>
      <c r="ED1986" s="3" t="e">
        <f>DX1986-F1986</f>
        <v>#VALUE!</v>
      </c>
      <c r="EE1986" s="11" t="e">
        <f>ED1986/F1986</f>
        <v>#VALUE!</v>
      </c>
      <c r="EF1986" s="3" t="e">
        <f>F1986-#REF!</f>
        <v>#REF!</v>
      </c>
    </row>
    <row r="1987" spans="1:136" x14ac:dyDescent="0.3">
      <c r="A1987">
        <v>1181</v>
      </c>
      <c r="B1987" s="17" t="s">
        <v>10020</v>
      </c>
      <c r="C1987" s="16" t="str">
        <f>"https://finance.naver.com/item/frgn.nhn?code="&amp;B1987</f>
        <v>https://finance.naver.com/item/frgn.nhn?code=250000</v>
      </c>
      <c r="D1987" t="s">
        <v>6232</v>
      </c>
      <c r="E1987" t="s">
        <v>6233</v>
      </c>
      <c r="F1987" s="18">
        <f>VALUE(LEFT(E1987,FIND("/",E1987)-1))</f>
        <v>17300</v>
      </c>
      <c r="G1987" s="6" t="s">
        <v>6234</v>
      </c>
      <c r="H1987" s="6">
        <f>VALUE(LEFT(G1987,FIND("/",G1987)-1)) + VALUE(MID(G1987,FIND("/",G1987)+1,LEN(G1987)))</f>
        <v>6750733</v>
      </c>
      <c r="I1987" s="1">
        <v>11872</v>
      </c>
      <c r="J1987" s="1">
        <f>F1987*H1987/(10^8)</f>
        <v>1167.8768090000001</v>
      </c>
      <c r="K1987">
        <v>384</v>
      </c>
      <c r="L1987">
        <v>421</v>
      </c>
      <c r="M1987">
        <v>420</v>
      </c>
      <c r="N1987">
        <v>468</v>
      </c>
      <c r="O1987">
        <v>504</v>
      </c>
      <c r="P1987" t="s">
        <v>8838</v>
      </c>
      <c r="Q1987" t="s">
        <v>8838</v>
      </c>
      <c r="R1987" t="s">
        <v>8838</v>
      </c>
      <c r="S1987">
        <v>85</v>
      </c>
      <c r="T1987">
        <v>92</v>
      </c>
      <c r="U1987">
        <v>51</v>
      </c>
      <c r="V1987">
        <v>32</v>
      </c>
      <c r="W1987">
        <v>37</v>
      </c>
      <c r="X1987" t="s">
        <v>8838</v>
      </c>
      <c r="Y1987" t="s">
        <v>8838</v>
      </c>
      <c r="Z1987" t="s">
        <v>8838</v>
      </c>
      <c r="AA1987">
        <v>74</v>
      </c>
      <c r="AB1987">
        <v>76</v>
      </c>
      <c r="AC1987">
        <v>48</v>
      </c>
      <c r="AD1987">
        <v>33</v>
      </c>
      <c r="AE1987">
        <v>15</v>
      </c>
      <c r="AF1987" t="s">
        <v>8838</v>
      </c>
      <c r="AG1987" t="s">
        <v>8838</v>
      </c>
      <c r="AH1987" t="s">
        <v>8838</v>
      </c>
      <c r="AI1987">
        <v>271</v>
      </c>
      <c r="AJ1987">
        <v>609</v>
      </c>
      <c r="AK1987">
        <v>581</v>
      </c>
      <c r="AL1987">
        <v>866</v>
      </c>
      <c r="AM1987">
        <v>815</v>
      </c>
      <c r="AN1987" t="s">
        <v>8838</v>
      </c>
      <c r="AO1987" t="s">
        <v>8838</v>
      </c>
      <c r="AP1987" t="s">
        <v>8838</v>
      </c>
      <c r="AQ1987">
        <v>117</v>
      </c>
      <c r="AR1987">
        <v>136</v>
      </c>
      <c r="AS1987">
        <v>71</v>
      </c>
      <c r="AT1987">
        <v>314</v>
      </c>
      <c r="AU1987">
        <v>265</v>
      </c>
      <c r="AV1987" t="s">
        <v>8838</v>
      </c>
      <c r="AW1987" t="s">
        <v>8838</v>
      </c>
      <c r="AX1987" t="s">
        <v>8838</v>
      </c>
      <c r="AY1987">
        <v>154</v>
      </c>
      <c r="AZ1987">
        <v>472</v>
      </c>
      <c r="BA1987">
        <v>511</v>
      </c>
      <c r="BB1987">
        <v>552</v>
      </c>
      <c r="BC1987">
        <v>549</v>
      </c>
      <c r="BD1987" t="s">
        <v>8838</v>
      </c>
      <c r="BE1987" t="s">
        <v>8838</v>
      </c>
      <c r="BF1987" t="s">
        <v>8838</v>
      </c>
      <c r="BG1987">
        <v>154</v>
      </c>
      <c r="BH1987">
        <v>472</v>
      </c>
      <c r="BI1987">
        <v>511</v>
      </c>
      <c r="BJ1987">
        <v>552</v>
      </c>
      <c r="BK1987">
        <v>549</v>
      </c>
      <c r="BL1987" t="s">
        <v>8838</v>
      </c>
      <c r="BM1987" t="s">
        <v>8838</v>
      </c>
      <c r="BN1987" t="s">
        <v>8838</v>
      </c>
      <c r="BO1987">
        <v>25</v>
      </c>
      <c r="BP1987">
        <v>34</v>
      </c>
      <c r="BQ1987">
        <v>34</v>
      </c>
      <c r="BR1987">
        <v>34</v>
      </c>
      <c r="BS1987">
        <v>34</v>
      </c>
      <c r="BT1987" t="s">
        <v>8838</v>
      </c>
      <c r="BU1987" t="s">
        <v>8838</v>
      </c>
      <c r="BV1987" t="s">
        <v>8838</v>
      </c>
      <c r="BW1987">
        <v>27.44</v>
      </c>
      <c r="BX1987">
        <v>17.34</v>
      </c>
      <c r="BY1987">
        <v>8.08</v>
      </c>
      <c r="BZ1987">
        <v>4.5999999999999996</v>
      </c>
      <c r="CA1987">
        <v>1.81</v>
      </c>
      <c r="CB1987" t="s">
        <v>8838</v>
      </c>
      <c r="CC1987" t="s">
        <v>8838</v>
      </c>
      <c r="CD1987" t="s">
        <v>8838</v>
      </c>
      <c r="CE1987">
        <v>70.209999999999994</v>
      </c>
      <c r="CF1987">
        <v>24.34</v>
      </c>
      <c r="CG1987">
        <v>9.77</v>
      </c>
      <c r="CH1987">
        <v>6.26</v>
      </c>
      <c r="CI1987">
        <v>2.76</v>
      </c>
      <c r="CJ1987" t="s">
        <v>8838</v>
      </c>
      <c r="CK1987" t="s">
        <v>8838</v>
      </c>
      <c r="CL1987" t="s">
        <v>8838</v>
      </c>
      <c r="CM1987" s="1">
        <v>1544</v>
      </c>
      <c r="CN1987" s="1">
        <v>1265</v>
      </c>
      <c r="CO1987">
        <v>712</v>
      </c>
      <c r="CP1987">
        <v>493</v>
      </c>
      <c r="CQ1987">
        <v>225</v>
      </c>
      <c r="CR1987" t="s">
        <v>8838</v>
      </c>
      <c r="CS1987" t="s">
        <v>8838</v>
      </c>
      <c r="CT1987" t="s">
        <v>8838</v>
      </c>
      <c r="CU1987" t="s">
        <v>8838</v>
      </c>
      <c r="CV1987">
        <v>11.18</v>
      </c>
      <c r="CW1987">
        <v>8.98</v>
      </c>
      <c r="CX1987">
        <v>21.4</v>
      </c>
      <c r="CY1987">
        <v>74.17</v>
      </c>
      <c r="CZ1987" t="s">
        <v>8838</v>
      </c>
      <c r="DA1987" t="s">
        <v>8838</v>
      </c>
      <c r="DB1987" t="s">
        <v>8838</v>
      </c>
      <c r="DC1987" t="s">
        <v>8838</v>
      </c>
      <c r="DD1987">
        <v>2.02</v>
      </c>
      <c r="DE1987">
        <v>0.83</v>
      </c>
      <c r="DF1987">
        <v>1.28</v>
      </c>
      <c r="DG1987">
        <v>1.99</v>
      </c>
      <c r="DH1987" t="s">
        <v>8838</v>
      </c>
      <c r="DI1987" t="s">
        <v>8838</v>
      </c>
      <c r="DJ1987" t="s">
        <v>8838</v>
      </c>
      <c r="DK1987" s="5" t="e">
        <f>(CL1987*3+CK1987*2+CJ1987)/6</f>
        <v>#VALUE!</v>
      </c>
      <c r="DL1987">
        <f>BG1987+(BG1987*(CF1987-8.25)/8.25)</f>
        <v>454.34666666666669</v>
      </c>
      <c r="DM1987">
        <f>BH1987+(BH1987*(CG1987-8.25)/8.25)</f>
        <v>558.96242424242428</v>
      </c>
      <c r="DN1987">
        <f>BI1987+(BI1987*(CH1987-8.25)/8.25)</f>
        <v>387.74060606060607</v>
      </c>
      <c r="DO1987">
        <f>BJ1987+(BJ1987*(CI1987-8.25)/8.25)</f>
        <v>184.66909090909093</v>
      </c>
      <c r="DP1987" t="e">
        <f>BK1987+(BK1987*(CJ1987-8.25)/8.25)</f>
        <v>#VALUE!</v>
      </c>
      <c r="DQ1987" t="e">
        <f>BL1987+(BL1987*(CK1987-8.25)/8.25)</f>
        <v>#VALUE!</v>
      </c>
      <c r="DR1987" t="e">
        <f>BM1987+(BM1987*(CL1987-8.25)/8.25)</f>
        <v>#VALUE!</v>
      </c>
      <c r="DS1987" s="7">
        <f>DL1987*10^8/$H1987</f>
        <v>6730.3308643175005</v>
      </c>
      <c r="DT1987" s="7">
        <f>DM1987*10^8/$H1987</f>
        <v>8280.0256541389535</v>
      </c>
      <c r="DU1987" s="7">
        <f>DN1987*10^8/$H1987</f>
        <v>5743.6815537009988</v>
      </c>
      <c r="DV1987" s="7">
        <f>DO1987*10^8/$H1987</f>
        <v>2735.5413243138328</v>
      </c>
      <c r="DW1987" s="7" t="e">
        <f>DP1987*10^8/$H1987</f>
        <v>#VALUE!</v>
      </c>
      <c r="DX1987" s="7" t="e">
        <f>DQ1987*10^8/$H1987</f>
        <v>#VALUE!</v>
      </c>
      <c r="DY1987" s="7" t="e">
        <f>DR1987*10^8/$H1987</f>
        <v>#VALUE!</v>
      </c>
      <c r="DZ1987" s="7">
        <f>DS1987*10^8/$H1987</f>
        <v>99697.778957003626</v>
      </c>
      <c r="EA1987" s="7" t="e">
        <f>DY1987*0.8</f>
        <v>#VALUE!</v>
      </c>
      <c r="EB1987" s="9" t="e">
        <f>F1987-#REF!</f>
        <v>#REF!</v>
      </c>
      <c r="EC1987" s="3" t="e">
        <f>EB1987/#REF!*100</f>
        <v>#REF!</v>
      </c>
      <c r="ED1987" s="3" t="e">
        <f>DX1987-F1987</f>
        <v>#VALUE!</v>
      </c>
      <c r="EE1987" s="11" t="e">
        <f>ED1987/F1987</f>
        <v>#VALUE!</v>
      </c>
      <c r="EF1987" s="3" t="e">
        <f>F1987-#REF!</f>
        <v>#REF!</v>
      </c>
    </row>
    <row r="1988" spans="1:136" hidden="1" x14ac:dyDescent="0.3">
      <c r="A1988">
        <v>1986</v>
      </c>
      <c r="B1988" s="17" t="s">
        <v>10825</v>
      </c>
      <c r="C1988" s="16" t="str">
        <f>"https://finance.naver.com/item/frgn.nhn?code="&amp;B1988</f>
        <v>https://finance.naver.com/item/frgn.nhn?code=053950</v>
      </c>
      <c r="D1988" t="s">
        <v>2031</v>
      </c>
      <c r="E1988" t="s">
        <v>8213</v>
      </c>
      <c r="F1988" s="18">
        <f>VALUE(LEFT(E1988,FIND("/",E1988)-1))</f>
        <v>7170</v>
      </c>
      <c r="G1988" s="6" t="s">
        <v>8214</v>
      </c>
      <c r="H1988" s="6">
        <f>VALUE(LEFT(G1988,FIND("/",G1988)-1)) + VALUE(MID(G1988,FIND("/",G1988)+1,LEN(G1988)))</f>
        <v>19952289</v>
      </c>
      <c r="I1988" s="1">
        <v>1456146</v>
      </c>
      <c r="J1988" s="1">
        <f>F1988*H1988/(10^8)</f>
        <v>1430.5791213</v>
      </c>
      <c r="K1988">
        <v>398</v>
      </c>
      <c r="L1988">
        <v>402</v>
      </c>
      <c r="M1988">
        <v>414</v>
      </c>
      <c r="N1988">
        <v>448</v>
      </c>
      <c r="O1988">
        <v>709</v>
      </c>
      <c r="P1988" t="s">
        <v>8838</v>
      </c>
      <c r="Q1988" t="s">
        <v>8838</v>
      </c>
      <c r="R1988" t="s">
        <v>8838</v>
      </c>
      <c r="S1988">
        <v>50</v>
      </c>
      <c r="T1988">
        <v>37</v>
      </c>
      <c r="U1988">
        <v>-8</v>
      </c>
      <c r="V1988">
        <v>-31</v>
      </c>
      <c r="W1988">
        <v>22</v>
      </c>
      <c r="X1988" t="s">
        <v>8838</v>
      </c>
      <c r="Y1988" t="s">
        <v>8838</v>
      </c>
      <c r="Z1988" t="s">
        <v>8838</v>
      </c>
      <c r="AA1988">
        <v>1</v>
      </c>
      <c r="AB1988">
        <v>-35</v>
      </c>
      <c r="AC1988">
        <v>37</v>
      </c>
      <c r="AD1988">
        <v>-45</v>
      </c>
      <c r="AE1988">
        <v>-55</v>
      </c>
      <c r="AF1988" t="s">
        <v>8838</v>
      </c>
      <c r="AG1988" t="s">
        <v>8838</v>
      </c>
      <c r="AH1988" t="s">
        <v>8838</v>
      </c>
      <c r="AI1988">
        <v>452</v>
      </c>
      <c r="AJ1988">
        <v>538</v>
      </c>
      <c r="AK1988">
        <v>532</v>
      </c>
      <c r="AL1988">
        <v>745</v>
      </c>
      <c r="AM1988" s="1">
        <v>1267</v>
      </c>
      <c r="AN1988" t="s">
        <v>8838</v>
      </c>
      <c r="AO1988" t="s">
        <v>8838</v>
      </c>
      <c r="AP1988" t="s">
        <v>8838</v>
      </c>
      <c r="AQ1988">
        <v>284</v>
      </c>
      <c r="AR1988">
        <v>385</v>
      </c>
      <c r="AS1988">
        <v>242</v>
      </c>
      <c r="AT1988">
        <v>133</v>
      </c>
      <c r="AU1988">
        <v>693</v>
      </c>
      <c r="AV1988" t="s">
        <v>8838</v>
      </c>
      <c r="AW1988" t="s">
        <v>8838</v>
      </c>
      <c r="AX1988" t="s">
        <v>8838</v>
      </c>
      <c r="AY1988">
        <v>168</v>
      </c>
      <c r="AZ1988">
        <v>153</v>
      </c>
      <c r="BA1988">
        <v>289</v>
      </c>
      <c r="BB1988">
        <v>612</v>
      </c>
      <c r="BC1988">
        <v>574</v>
      </c>
      <c r="BD1988" t="s">
        <v>8838</v>
      </c>
      <c r="BE1988" t="s">
        <v>8838</v>
      </c>
      <c r="BF1988" t="s">
        <v>8838</v>
      </c>
      <c r="BG1988">
        <v>168</v>
      </c>
      <c r="BH1988">
        <v>153</v>
      </c>
      <c r="BI1988">
        <v>289</v>
      </c>
      <c r="BJ1988">
        <v>612</v>
      </c>
      <c r="BK1988">
        <v>574</v>
      </c>
      <c r="BL1988" t="s">
        <v>8838</v>
      </c>
      <c r="BM1988" t="s">
        <v>8838</v>
      </c>
      <c r="BN1988" t="s">
        <v>8838</v>
      </c>
      <c r="BO1988">
        <v>56</v>
      </c>
      <c r="BP1988">
        <v>56</v>
      </c>
      <c r="BQ1988">
        <v>61</v>
      </c>
      <c r="BR1988">
        <v>85</v>
      </c>
      <c r="BS1988">
        <v>87</v>
      </c>
      <c r="BT1988" t="s">
        <v>8838</v>
      </c>
      <c r="BU1988" t="s">
        <v>8838</v>
      </c>
      <c r="BV1988" t="s">
        <v>8838</v>
      </c>
      <c r="BW1988">
        <v>0.28000000000000003</v>
      </c>
      <c r="BX1988">
        <v>-7.03</v>
      </c>
      <c r="BY1988">
        <v>6.96</v>
      </c>
      <c r="BZ1988">
        <v>-7.12</v>
      </c>
      <c r="CA1988">
        <v>-5.46</v>
      </c>
      <c r="CB1988" t="s">
        <v>8838</v>
      </c>
      <c r="CC1988" t="s">
        <v>8838</v>
      </c>
      <c r="CD1988" t="s">
        <v>8838</v>
      </c>
      <c r="CE1988">
        <v>0.77</v>
      </c>
      <c r="CF1988">
        <v>-21.69</v>
      </c>
      <c r="CG1988">
        <v>16.850000000000001</v>
      </c>
      <c r="CH1988">
        <v>-10.09</v>
      </c>
      <c r="CI1988">
        <v>-9.26</v>
      </c>
      <c r="CJ1988" t="s">
        <v>8838</v>
      </c>
      <c r="CK1988" t="s">
        <v>8838</v>
      </c>
      <c r="CL1988" t="s">
        <v>8838</v>
      </c>
      <c r="CM1988">
        <v>12</v>
      </c>
      <c r="CN1988">
        <v>-309</v>
      </c>
      <c r="CO1988">
        <v>327</v>
      </c>
      <c r="CP1988">
        <v>-286</v>
      </c>
      <c r="CQ1988">
        <v>-318</v>
      </c>
      <c r="CR1988" t="s">
        <v>8838</v>
      </c>
      <c r="CS1988" t="s">
        <v>8838</v>
      </c>
      <c r="CT1988" t="s">
        <v>8838</v>
      </c>
      <c r="CU1988">
        <v>419.37</v>
      </c>
      <c r="CV1988" t="s">
        <v>2</v>
      </c>
      <c r="CW1988">
        <v>45.9</v>
      </c>
      <c r="CX1988" t="s">
        <v>2</v>
      </c>
      <c r="CY1988" t="s">
        <v>2</v>
      </c>
      <c r="CZ1988" t="s">
        <v>8838</v>
      </c>
      <c r="DA1988" t="s">
        <v>8838</v>
      </c>
      <c r="DB1988" t="s">
        <v>8838</v>
      </c>
      <c r="DC1988">
        <v>3.24</v>
      </c>
      <c r="DD1988">
        <v>6.78</v>
      </c>
      <c r="DE1988">
        <v>6.38</v>
      </c>
      <c r="DF1988">
        <v>2.77</v>
      </c>
      <c r="DG1988">
        <v>2.4500000000000002</v>
      </c>
      <c r="DH1988" t="s">
        <v>8838</v>
      </c>
      <c r="DI1988" t="s">
        <v>8838</v>
      </c>
      <c r="DJ1988" t="s">
        <v>8838</v>
      </c>
      <c r="DK1988" s="5" t="e">
        <f>(CL1988*3+CK1988*2+CJ1988)/6</f>
        <v>#VALUE!</v>
      </c>
      <c r="DL1988">
        <f>BG1988+(BG1988*(CF1988-8.25)/8.25)</f>
        <v>-441.68727272727278</v>
      </c>
      <c r="DM1988">
        <f>BH1988+(BH1988*(CG1988-8.25)/8.25)</f>
        <v>312.4909090909091</v>
      </c>
      <c r="DN1988">
        <f>BI1988+(BI1988*(CH1988-8.25)/8.25)</f>
        <v>-353.45575757575762</v>
      </c>
      <c r="DO1988">
        <f>BJ1988+(BJ1988*(CI1988-8.25)/8.25)</f>
        <v>-686.92363636363621</v>
      </c>
      <c r="DP1988" t="e">
        <f>BK1988+(BK1988*(CJ1988-8.25)/8.25)</f>
        <v>#VALUE!</v>
      </c>
      <c r="DQ1988" t="e">
        <f>BL1988+(BL1988*(CK1988-8.25)/8.25)</f>
        <v>#VALUE!</v>
      </c>
      <c r="DR1988" t="e">
        <f>BM1988+(BM1988*(CL1988-8.25)/8.25)</f>
        <v>#VALUE!</v>
      </c>
      <c r="DS1988" s="7">
        <f>DL1988*10^8/$H1988</f>
        <v>-2213.717296934065</v>
      </c>
      <c r="DT1988" s="7">
        <f>DM1988*10^8/$H1988</f>
        <v>1566.190771850333</v>
      </c>
      <c r="DU1988" s="7">
        <f>DN1988*10^8/$H1988</f>
        <v>-1771.5048011571885</v>
      </c>
      <c r="DV1988" s="7">
        <f>DO1988*10^8/$H1988</f>
        <v>-3442.8312278537874</v>
      </c>
      <c r="DW1988" s="7" t="e">
        <f>DP1988*10^8/$H1988</f>
        <v>#VALUE!</v>
      </c>
      <c r="DX1988" s="7" t="e">
        <f>DQ1988*10^8/$H1988</f>
        <v>#VALUE!</v>
      </c>
      <c r="DY1988" s="7" t="e">
        <f>DR1988*10^8/$H1988</f>
        <v>#VALUE!</v>
      </c>
      <c r="DZ1988" s="7">
        <f>DS1988*10^8/$H1988</f>
        <v>-11095.054291435257</v>
      </c>
      <c r="EA1988" s="7" t="e">
        <f>DY1988*0.8</f>
        <v>#VALUE!</v>
      </c>
      <c r="EB1988" s="9" t="e">
        <f>F1988-#REF!</f>
        <v>#REF!</v>
      </c>
      <c r="EC1988" s="3" t="e">
        <f>EB1988/#REF!*100</f>
        <v>#REF!</v>
      </c>
      <c r="ED1988" s="3" t="e">
        <f>DX1988-F1988</f>
        <v>#VALUE!</v>
      </c>
      <c r="EE1988" s="11" t="e">
        <f>ED1988/F1988</f>
        <v>#VALUE!</v>
      </c>
      <c r="EF1988" s="3" t="e">
        <f>F1988-#REF!</f>
        <v>#REF!</v>
      </c>
    </row>
    <row r="1989" spans="1:136" hidden="1" x14ac:dyDescent="0.3">
      <c r="A1989">
        <v>1987</v>
      </c>
      <c r="B1989" s="17" t="s">
        <v>10826</v>
      </c>
      <c r="C1989" s="16" t="str">
        <f>"https://finance.naver.com/item/frgn.nhn?code="&amp;B1989</f>
        <v>https://finance.naver.com/item/frgn.nhn?code=053700</v>
      </c>
      <c r="D1989" t="s">
        <v>2032</v>
      </c>
      <c r="E1989" t="s">
        <v>8215</v>
      </c>
      <c r="F1989" s="18">
        <f>VALUE(LEFT(E1989,FIND("/",E1989)-1))</f>
        <v>6790</v>
      </c>
      <c r="G1989" s="6" t="s">
        <v>8216</v>
      </c>
      <c r="H1989" s="6">
        <f>VALUE(LEFT(G1989,FIND("/",G1989)-1)) + VALUE(MID(G1989,FIND("/",G1989)+1,LEN(G1989)))</f>
        <v>18823896</v>
      </c>
      <c r="I1989" s="1">
        <v>2454</v>
      </c>
      <c r="J1989" s="1">
        <f>F1989*H1989/(10^8)</f>
        <v>1278.1425383999999</v>
      </c>
      <c r="K1989" s="1">
        <v>8539</v>
      </c>
      <c r="L1989" s="1">
        <v>9387</v>
      </c>
      <c r="M1989" s="1">
        <v>9459</v>
      </c>
      <c r="N1989" s="1">
        <v>9395</v>
      </c>
      <c r="O1989" s="1">
        <v>9416</v>
      </c>
      <c r="P1989" t="s">
        <v>8838</v>
      </c>
      <c r="Q1989" t="s">
        <v>8838</v>
      </c>
      <c r="R1989" t="s">
        <v>8838</v>
      </c>
      <c r="S1989">
        <v>243</v>
      </c>
      <c r="T1989">
        <v>236</v>
      </c>
      <c r="U1989">
        <v>130</v>
      </c>
      <c r="V1989">
        <v>-107</v>
      </c>
      <c r="W1989">
        <v>162</v>
      </c>
      <c r="X1989" t="s">
        <v>8838</v>
      </c>
      <c r="Y1989" t="s">
        <v>8838</v>
      </c>
      <c r="Z1989" t="s">
        <v>8838</v>
      </c>
      <c r="AA1989">
        <v>213</v>
      </c>
      <c r="AB1989">
        <v>66</v>
      </c>
      <c r="AC1989">
        <v>43</v>
      </c>
      <c r="AD1989">
        <v>-155</v>
      </c>
      <c r="AE1989">
        <v>-112</v>
      </c>
      <c r="AF1989" t="s">
        <v>8838</v>
      </c>
      <c r="AG1989" t="s">
        <v>8838</v>
      </c>
      <c r="AH1989" t="s">
        <v>8838</v>
      </c>
      <c r="AI1989" s="1">
        <v>6664</v>
      </c>
      <c r="AJ1989" s="1">
        <v>7001</v>
      </c>
      <c r="AK1989" s="1">
        <v>7161</v>
      </c>
      <c r="AL1989" s="1">
        <v>7356</v>
      </c>
      <c r="AM1989" s="1">
        <v>7929</v>
      </c>
      <c r="AN1989" t="s">
        <v>8838</v>
      </c>
      <c r="AO1989" t="s">
        <v>8838</v>
      </c>
      <c r="AP1989" t="s">
        <v>8838</v>
      </c>
      <c r="AQ1989" s="1">
        <v>4845</v>
      </c>
      <c r="AR1989" s="1">
        <v>5010</v>
      </c>
      <c r="AS1989" s="1">
        <v>5108</v>
      </c>
      <c r="AT1989" s="1">
        <v>5374</v>
      </c>
      <c r="AU1989" s="1">
        <v>5943</v>
      </c>
      <c r="AV1989" t="s">
        <v>8838</v>
      </c>
      <c r="AW1989" t="s">
        <v>8838</v>
      </c>
      <c r="AX1989" t="s">
        <v>8838</v>
      </c>
      <c r="AY1989" s="1">
        <v>1820</v>
      </c>
      <c r="AZ1989" s="1">
        <v>1991</v>
      </c>
      <c r="BA1989" s="1">
        <v>2054</v>
      </c>
      <c r="BB1989" s="1">
        <v>1982</v>
      </c>
      <c r="BC1989" s="1">
        <v>1986</v>
      </c>
      <c r="BD1989" t="s">
        <v>8838</v>
      </c>
      <c r="BE1989" t="s">
        <v>8838</v>
      </c>
      <c r="BF1989" t="s">
        <v>8838</v>
      </c>
      <c r="BG1989" s="1">
        <v>1740</v>
      </c>
      <c r="BH1989" s="1">
        <v>1916</v>
      </c>
      <c r="BI1989" s="1">
        <v>1976</v>
      </c>
      <c r="BJ1989" s="1">
        <v>1939</v>
      </c>
      <c r="BK1989" s="1">
        <v>1979</v>
      </c>
      <c r="BL1989" t="s">
        <v>8838</v>
      </c>
      <c r="BM1989" t="s">
        <v>8838</v>
      </c>
      <c r="BN1989" t="s">
        <v>8838</v>
      </c>
      <c r="BO1989">
        <v>61</v>
      </c>
      <c r="BP1989">
        <v>71</v>
      </c>
      <c r="BQ1989">
        <v>75</v>
      </c>
      <c r="BR1989">
        <v>80</v>
      </c>
      <c r="BS1989">
        <v>85</v>
      </c>
      <c r="BT1989" t="s">
        <v>8838</v>
      </c>
      <c r="BU1989" t="s">
        <v>8838</v>
      </c>
      <c r="BV1989" t="s">
        <v>8838</v>
      </c>
      <c r="BW1989">
        <v>3.31</v>
      </c>
      <c r="BX1989">
        <v>0.97</v>
      </c>
      <c r="BY1989">
        <v>0.6</v>
      </c>
      <c r="BZ1989">
        <v>-2.14</v>
      </c>
      <c r="CA1989">
        <v>-1.47</v>
      </c>
      <c r="CB1989" t="s">
        <v>8838</v>
      </c>
      <c r="CC1989" t="s">
        <v>8838</v>
      </c>
      <c r="CD1989" t="s">
        <v>8838</v>
      </c>
      <c r="CE1989">
        <v>10.199999999999999</v>
      </c>
      <c r="CF1989">
        <v>3.39</v>
      </c>
      <c r="CG1989">
        <v>2.08</v>
      </c>
      <c r="CH1989">
        <v>-7.4</v>
      </c>
      <c r="CI1989">
        <v>-3.12</v>
      </c>
      <c r="CJ1989" t="s">
        <v>8838</v>
      </c>
      <c r="CK1989" t="s">
        <v>8838</v>
      </c>
      <c r="CL1989" t="s">
        <v>8838</v>
      </c>
      <c r="CM1989" s="1">
        <v>1258</v>
      </c>
      <c r="CN1989">
        <v>446</v>
      </c>
      <c r="CO1989">
        <v>271</v>
      </c>
      <c r="CP1989">
        <v>-909</v>
      </c>
      <c r="CQ1989">
        <v>-358</v>
      </c>
      <c r="CR1989" t="s">
        <v>8838</v>
      </c>
      <c r="CS1989" t="s">
        <v>8838</v>
      </c>
      <c r="CT1989" t="s">
        <v>8838</v>
      </c>
      <c r="CU1989">
        <v>5.45</v>
      </c>
      <c r="CV1989">
        <v>13.58</v>
      </c>
      <c r="CW1989">
        <v>26.94</v>
      </c>
      <c r="CX1989" t="s">
        <v>2</v>
      </c>
      <c r="CY1989" t="s">
        <v>2</v>
      </c>
      <c r="CZ1989" t="s">
        <v>8838</v>
      </c>
      <c r="DA1989" t="s">
        <v>8838</v>
      </c>
      <c r="DB1989" t="s">
        <v>8838</v>
      </c>
      <c r="DC1989">
        <v>0.48</v>
      </c>
      <c r="DD1989">
        <v>0.44</v>
      </c>
      <c r="DE1989">
        <v>0.54</v>
      </c>
      <c r="DF1989">
        <v>0.41</v>
      </c>
      <c r="DG1989">
        <v>0.54</v>
      </c>
      <c r="DH1989" t="s">
        <v>8838</v>
      </c>
      <c r="DI1989" t="s">
        <v>8838</v>
      </c>
      <c r="DJ1989" t="s">
        <v>8838</v>
      </c>
      <c r="DK1989" s="5" t="e">
        <f>(CL1989*3+CK1989*2+CJ1989)/6</f>
        <v>#VALUE!</v>
      </c>
      <c r="DL1989">
        <f>BG1989+(BG1989*(CF1989-8.25)/8.25)</f>
        <v>714.9818181818182</v>
      </c>
      <c r="DM1989">
        <f>BH1989+(BH1989*(CG1989-8.25)/8.25)</f>
        <v>483.06424242424259</v>
      </c>
      <c r="DN1989">
        <f>BI1989+(BI1989*(CH1989-8.25)/8.25)</f>
        <v>-1772.4121212121213</v>
      </c>
      <c r="DO1989">
        <f>BJ1989+(BJ1989*(CI1989-8.25)/8.25)</f>
        <v>-733.29454545454564</v>
      </c>
      <c r="DP1989" t="e">
        <f>BK1989+(BK1989*(CJ1989-8.25)/8.25)</f>
        <v>#VALUE!</v>
      </c>
      <c r="DQ1989" t="e">
        <f>BL1989+(BL1989*(CK1989-8.25)/8.25)</f>
        <v>#VALUE!</v>
      </c>
      <c r="DR1989" t="e">
        <f>BM1989+(BM1989*(CL1989-8.25)/8.25)</f>
        <v>#VALUE!</v>
      </c>
      <c r="DS1989" s="7">
        <f>DL1989*10^8/$H1989</f>
        <v>3798.2669378422947</v>
      </c>
      <c r="DT1989" s="7">
        <f>DM1989*10^8/$H1989</f>
        <v>2566.228810572703</v>
      </c>
      <c r="DU1989" s="7">
        <f>DN1989*10^8/$H1989</f>
        <v>-9415.7560220908636</v>
      </c>
      <c r="DV1989" s="7">
        <f>DO1989*10^8/$H1989</f>
        <v>-3895.5514068636248</v>
      </c>
      <c r="DW1989" s="7" t="e">
        <f>DP1989*10^8/$H1989</f>
        <v>#VALUE!</v>
      </c>
      <c r="DX1989" s="7" t="e">
        <f>DQ1989*10^8/$H1989</f>
        <v>#VALUE!</v>
      </c>
      <c r="DY1989" s="7" t="e">
        <f>DR1989*10^8/$H1989</f>
        <v>#VALUE!</v>
      </c>
      <c r="DZ1989" s="7">
        <f>DS1989*10^8/$H1989</f>
        <v>20177.900142681912</v>
      </c>
      <c r="EA1989" s="7" t="e">
        <f>DY1989*0.8</f>
        <v>#VALUE!</v>
      </c>
      <c r="EB1989" s="9" t="e">
        <f>F1989-#REF!</f>
        <v>#REF!</v>
      </c>
      <c r="EC1989" s="3" t="e">
        <f>EB1989/#REF!*100</f>
        <v>#REF!</v>
      </c>
      <c r="ED1989" s="3" t="e">
        <f>DX1989-F1989</f>
        <v>#VALUE!</v>
      </c>
      <c r="EE1989" s="11" t="e">
        <f>ED1989/F1989</f>
        <v>#VALUE!</v>
      </c>
      <c r="EF1989" s="3" t="e">
        <f>F1989-#REF!</f>
        <v>#REF!</v>
      </c>
    </row>
    <row r="1990" spans="1:136" x14ac:dyDescent="0.3">
      <c r="A1990">
        <v>1666</v>
      </c>
      <c r="B1990" s="17" t="s">
        <v>10505</v>
      </c>
      <c r="C1990" s="16" t="str">
        <f>"https://finance.naver.com/item/frgn.nhn?code="&amp;B1990</f>
        <v>https://finance.naver.com/item/frgn.nhn?code=086670</v>
      </c>
      <c r="D1990" t="s">
        <v>1713</v>
      </c>
      <c r="E1990" t="s">
        <v>7592</v>
      </c>
      <c r="F1990" s="18">
        <f>VALUE(LEFT(E1990,FIND("/",E1990)-1))</f>
        <v>14300</v>
      </c>
      <c r="G1990" s="6" t="s">
        <v>7593</v>
      </c>
      <c r="H1990" s="6">
        <f>VALUE(LEFT(G1990,FIND("/",G1990)-1)) + VALUE(MID(G1990,FIND("/",G1990)+1,LEN(G1990)))</f>
        <v>8146529</v>
      </c>
      <c r="I1990">
        <v>0</v>
      </c>
      <c r="J1990" s="1">
        <f>F1990*H1990/(10^8)</f>
        <v>1164.953647</v>
      </c>
      <c r="K1990">
        <v>411</v>
      </c>
      <c r="L1990">
        <v>636</v>
      </c>
      <c r="M1990">
        <v>769</v>
      </c>
      <c r="N1990">
        <v>744</v>
      </c>
      <c r="O1990">
        <v>896</v>
      </c>
      <c r="P1990" t="s">
        <v>8838</v>
      </c>
      <c r="Q1990" t="s">
        <v>8838</v>
      </c>
      <c r="R1990" t="s">
        <v>8838</v>
      </c>
      <c r="S1990">
        <v>-12</v>
      </c>
      <c r="T1990">
        <v>60</v>
      </c>
      <c r="U1990">
        <v>82</v>
      </c>
      <c r="V1990">
        <v>64</v>
      </c>
      <c r="W1990">
        <v>67</v>
      </c>
      <c r="X1990" t="s">
        <v>8838</v>
      </c>
      <c r="Y1990" t="s">
        <v>8838</v>
      </c>
      <c r="Z1990" t="s">
        <v>8838</v>
      </c>
      <c r="AA1990">
        <v>-12</v>
      </c>
      <c r="AB1990">
        <v>31</v>
      </c>
      <c r="AC1990">
        <v>69</v>
      </c>
      <c r="AD1990">
        <v>54</v>
      </c>
      <c r="AE1990">
        <v>40</v>
      </c>
      <c r="AF1990" t="s">
        <v>8838</v>
      </c>
      <c r="AG1990" t="s">
        <v>8838</v>
      </c>
      <c r="AH1990" t="s">
        <v>8838</v>
      </c>
      <c r="AI1990">
        <v>943</v>
      </c>
      <c r="AJ1990">
        <v>973</v>
      </c>
      <c r="AK1990" s="1">
        <v>1100</v>
      </c>
      <c r="AL1990" s="1">
        <v>1175</v>
      </c>
      <c r="AM1990" s="1">
        <v>1479</v>
      </c>
      <c r="AN1990" t="s">
        <v>8838</v>
      </c>
      <c r="AO1990" t="s">
        <v>8838</v>
      </c>
      <c r="AP1990" t="s">
        <v>8838</v>
      </c>
      <c r="AQ1990">
        <v>390</v>
      </c>
      <c r="AR1990">
        <v>397</v>
      </c>
      <c r="AS1990">
        <v>438</v>
      </c>
      <c r="AT1990">
        <v>471</v>
      </c>
      <c r="AU1990">
        <v>748</v>
      </c>
      <c r="AV1990" t="s">
        <v>8838</v>
      </c>
      <c r="AW1990" t="s">
        <v>8838</v>
      </c>
      <c r="AX1990" t="s">
        <v>8838</v>
      </c>
      <c r="AY1990">
        <v>553</v>
      </c>
      <c r="AZ1990">
        <v>576</v>
      </c>
      <c r="BA1990">
        <v>662</v>
      </c>
      <c r="BB1990">
        <v>704</v>
      </c>
      <c r="BC1990">
        <v>732</v>
      </c>
      <c r="BD1990" t="s">
        <v>8838</v>
      </c>
      <c r="BE1990" t="s">
        <v>8838</v>
      </c>
      <c r="BF1990" t="s">
        <v>8838</v>
      </c>
      <c r="BG1990">
        <v>564</v>
      </c>
      <c r="BH1990">
        <v>587</v>
      </c>
      <c r="BI1990">
        <v>674</v>
      </c>
      <c r="BJ1990">
        <v>703</v>
      </c>
      <c r="BK1990">
        <v>731</v>
      </c>
      <c r="BL1990" t="s">
        <v>8838</v>
      </c>
      <c r="BM1990" t="s">
        <v>8838</v>
      </c>
      <c r="BN1990" t="s">
        <v>8838</v>
      </c>
      <c r="BO1990">
        <v>41</v>
      </c>
      <c r="BP1990">
        <v>41</v>
      </c>
      <c r="BQ1990">
        <v>41</v>
      </c>
      <c r="BR1990">
        <v>41</v>
      </c>
      <c r="BS1990">
        <v>41</v>
      </c>
      <c r="BT1990" t="s">
        <v>8838</v>
      </c>
      <c r="BU1990" t="s">
        <v>8838</v>
      </c>
      <c r="BV1990" t="s">
        <v>8838</v>
      </c>
      <c r="BW1990">
        <v>-1.26</v>
      </c>
      <c r="BX1990">
        <v>3.2</v>
      </c>
      <c r="BY1990">
        <v>6.69</v>
      </c>
      <c r="BZ1990">
        <v>4.7300000000000004</v>
      </c>
      <c r="CA1990">
        <v>3.02</v>
      </c>
      <c r="CB1990" t="s">
        <v>8838</v>
      </c>
      <c r="CC1990" t="s">
        <v>8838</v>
      </c>
      <c r="CD1990" t="s">
        <v>8838</v>
      </c>
      <c r="CE1990">
        <v>-1.77</v>
      </c>
      <c r="CF1990">
        <v>5.44</v>
      </c>
      <c r="CG1990">
        <v>11.06</v>
      </c>
      <c r="CH1990">
        <v>7.81</v>
      </c>
      <c r="CI1990">
        <v>5.58</v>
      </c>
      <c r="CJ1990" t="s">
        <v>8838</v>
      </c>
      <c r="CK1990" t="s">
        <v>8838</v>
      </c>
      <c r="CL1990" t="s">
        <v>8838</v>
      </c>
      <c r="CM1990">
        <v>-124</v>
      </c>
      <c r="CN1990">
        <v>385</v>
      </c>
      <c r="CO1990">
        <v>856</v>
      </c>
      <c r="CP1990">
        <v>661</v>
      </c>
      <c r="CQ1990">
        <v>492</v>
      </c>
      <c r="CR1990" t="s">
        <v>8838</v>
      </c>
      <c r="CS1990" t="s">
        <v>8838</v>
      </c>
      <c r="CT1990" t="s">
        <v>8838</v>
      </c>
      <c r="CU1990" t="s">
        <v>2</v>
      </c>
      <c r="CV1990">
        <v>15.75</v>
      </c>
      <c r="CW1990">
        <v>8.6</v>
      </c>
      <c r="CX1990">
        <v>10.26</v>
      </c>
      <c r="CY1990">
        <v>23.19</v>
      </c>
      <c r="CZ1990" t="s">
        <v>8838</v>
      </c>
      <c r="DA1990" t="s">
        <v>8838</v>
      </c>
      <c r="DB1990" t="s">
        <v>8838</v>
      </c>
      <c r="DC1990">
        <v>1.21</v>
      </c>
      <c r="DD1990">
        <v>0.82</v>
      </c>
      <c r="DE1990">
        <v>0.89</v>
      </c>
      <c r="DF1990">
        <v>0.79</v>
      </c>
      <c r="DG1990">
        <v>1.27</v>
      </c>
      <c r="DH1990" t="s">
        <v>8838</v>
      </c>
      <c r="DI1990" t="s">
        <v>8838</v>
      </c>
      <c r="DJ1990" t="s">
        <v>8838</v>
      </c>
      <c r="DK1990" s="5" t="e">
        <f>(CL1990*3+CK1990*2+CJ1990)/6</f>
        <v>#VALUE!</v>
      </c>
      <c r="DL1990">
        <f>BG1990+(BG1990*(CF1990-8.25)/8.25)</f>
        <v>371.89818181818185</v>
      </c>
      <c r="DM1990">
        <f>BH1990+(BH1990*(CG1990-8.25)/8.25)</f>
        <v>786.93575757575763</v>
      </c>
      <c r="DN1990">
        <f>BI1990+(BI1990*(CH1990-8.25)/8.25)</f>
        <v>638.05333333333328</v>
      </c>
      <c r="DO1990">
        <f>BJ1990+(BJ1990*(CI1990-8.25)/8.25)</f>
        <v>475.48363636363638</v>
      </c>
      <c r="DP1990" t="e">
        <f>BK1990+(BK1990*(CJ1990-8.25)/8.25)</f>
        <v>#VALUE!</v>
      </c>
      <c r="DQ1990" t="e">
        <f>BL1990+(BL1990*(CK1990-8.25)/8.25)</f>
        <v>#VALUE!</v>
      </c>
      <c r="DR1990" t="e">
        <f>BM1990+(BM1990*(CL1990-8.25)/8.25)</f>
        <v>#VALUE!</v>
      </c>
      <c r="DS1990" s="7">
        <f>DL1990*10^8/$H1990</f>
        <v>4565.1121087052143</v>
      </c>
      <c r="DT1990" s="7">
        <f>DM1990*10^8/$H1990</f>
        <v>9659.7674614029802</v>
      </c>
      <c r="DU1990" s="7">
        <f>DN1990*10^8/$H1990</f>
        <v>7832.210912565748</v>
      </c>
      <c r="DV1990" s="7">
        <f>DO1990*10^8/$H1990</f>
        <v>5836.64081185541</v>
      </c>
      <c r="DW1990" s="7" t="e">
        <f>DP1990*10^8/$H1990</f>
        <v>#VALUE!</v>
      </c>
      <c r="DX1990" s="7" t="e">
        <f>DQ1990*10^8/$H1990</f>
        <v>#VALUE!</v>
      </c>
      <c r="DY1990" s="7" t="e">
        <f>DR1990*10^8/$H1990</f>
        <v>#VALUE!</v>
      </c>
      <c r="DZ1990" s="7">
        <f>DS1990*10^8/$H1990</f>
        <v>56037.511297206627</v>
      </c>
      <c r="EA1990" s="7" t="e">
        <f>DY1990*0.8</f>
        <v>#VALUE!</v>
      </c>
      <c r="EB1990" s="9" t="e">
        <f>F1990-#REF!</f>
        <v>#REF!</v>
      </c>
      <c r="EC1990" s="3" t="e">
        <f>EB1990/#REF!*100</f>
        <v>#REF!</v>
      </c>
      <c r="ED1990" s="3" t="e">
        <f>DX1990-F1990</f>
        <v>#VALUE!</v>
      </c>
      <c r="EE1990" s="11" t="e">
        <f>ED1990/F1990</f>
        <v>#VALUE!</v>
      </c>
      <c r="EF1990" s="3" t="e">
        <f>F1990-#REF!</f>
        <v>#REF!</v>
      </c>
    </row>
    <row r="1991" spans="1:136" x14ac:dyDescent="0.3">
      <c r="A1991">
        <v>81</v>
      </c>
      <c r="B1991" s="17" t="s">
        <v>8920</v>
      </c>
      <c r="C1991" s="16" t="str">
        <f>"https://finance.naver.com/item/frgn.nhn?code="&amp;B1991</f>
        <v>https://finance.naver.com/item/frgn.nhn?code=111110</v>
      </c>
      <c r="D1991" t="s">
        <v>75</v>
      </c>
      <c r="E1991" t="s">
        <v>3659</v>
      </c>
      <c r="F1991" s="18">
        <f>VALUE(LEFT(E1991,FIND("/",E1991)-1))</f>
        <v>13450</v>
      </c>
      <c r="G1991" s="6" t="s">
        <v>3660</v>
      </c>
      <c r="H1991" s="6">
        <f>VALUE(LEFT(G1991,FIND("/",G1991)-1)) + VALUE(MID(G1991,FIND("/",G1991)+1,LEN(G1991)))</f>
        <v>8641975</v>
      </c>
      <c r="I1991" s="1">
        <v>162211</v>
      </c>
      <c r="J1991" s="1">
        <f>F1991*H1991/(10^8)</f>
        <v>1162.3456375000001</v>
      </c>
      <c r="K1991" s="1">
        <v>3170</v>
      </c>
      <c r="L1991" s="1">
        <v>3284</v>
      </c>
      <c r="M1991" s="1">
        <v>3133</v>
      </c>
      <c r="N1991" s="1">
        <v>3098</v>
      </c>
      <c r="O1991" s="1">
        <v>2925</v>
      </c>
      <c r="P1991" s="1">
        <v>3141</v>
      </c>
      <c r="Q1991" s="1">
        <v>3466</v>
      </c>
      <c r="R1991" s="1">
        <v>3822</v>
      </c>
      <c r="S1991">
        <v>280</v>
      </c>
      <c r="T1991">
        <v>151</v>
      </c>
      <c r="U1991">
        <v>108</v>
      </c>
      <c r="V1991">
        <v>193</v>
      </c>
      <c r="W1991">
        <v>15</v>
      </c>
      <c r="X1991">
        <v>152</v>
      </c>
      <c r="Y1991">
        <v>227</v>
      </c>
      <c r="Z1991">
        <v>274</v>
      </c>
      <c r="AA1991">
        <v>161</v>
      </c>
      <c r="AB1991">
        <v>44</v>
      </c>
      <c r="AC1991">
        <v>46</v>
      </c>
      <c r="AD1991">
        <v>27</v>
      </c>
      <c r="AE1991">
        <v>-175</v>
      </c>
      <c r="AF1991">
        <v>84</v>
      </c>
      <c r="AG1991">
        <v>133</v>
      </c>
      <c r="AH1991">
        <v>172</v>
      </c>
      <c r="AI1991" s="1">
        <v>2427</v>
      </c>
      <c r="AJ1991" s="1">
        <v>2853</v>
      </c>
      <c r="AK1991" s="1">
        <v>2875</v>
      </c>
      <c r="AL1991" s="1">
        <v>2923</v>
      </c>
      <c r="AM1991" s="1">
        <v>2721</v>
      </c>
      <c r="AN1991" s="1">
        <v>2795</v>
      </c>
      <c r="AO1991" s="1">
        <v>2994</v>
      </c>
      <c r="AP1991" s="1">
        <v>3206</v>
      </c>
      <c r="AQ1991" s="1">
        <v>1531</v>
      </c>
      <c r="AR1991" s="1">
        <v>1637</v>
      </c>
      <c r="AS1991" s="1">
        <v>1610</v>
      </c>
      <c r="AT1991" s="1">
        <v>1678</v>
      </c>
      <c r="AU1991" s="1">
        <v>1649</v>
      </c>
      <c r="AV1991" s="1">
        <v>1679</v>
      </c>
      <c r="AW1991" s="1">
        <v>1761</v>
      </c>
      <c r="AX1991" s="1">
        <v>1816</v>
      </c>
      <c r="AY1991">
        <v>896</v>
      </c>
      <c r="AZ1991" s="1">
        <v>1215</v>
      </c>
      <c r="BA1991" s="1">
        <v>1265</v>
      </c>
      <c r="BB1991" s="1">
        <v>1245</v>
      </c>
      <c r="BC1991" s="1">
        <v>1072</v>
      </c>
      <c r="BD1991" s="1">
        <v>1117</v>
      </c>
      <c r="BE1991" s="1">
        <v>1233</v>
      </c>
      <c r="BF1991" s="1">
        <v>1390</v>
      </c>
      <c r="BG1991">
        <v>891</v>
      </c>
      <c r="BH1991" s="1">
        <v>1211</v>
      </c>
      <c r="BI1991" s="1">
        <v>1260</v>
      </c>
      <c r="BJ1991" s="1">
        <v>1240</v>
      </c>
      <c r="BK1991" s="1">
        <v>1071</v>
      </c>
      <c r="BL1991" s="1">
        <v>1116</v>
      </c>
      <c r="BM1991" s="1">
        <v>1233</v>
      </c>
      <c r="BN1991" s="1">
        <v>1389</v>
      </c>
      <c r="BO1991">
        <v>41</v>
      </c>
      <c r="BP1991">
        <v>50</v>
      </c>
      <c r="BQ1991">
        <v>50</v>
      </c>
      <c r="BR1991">
        <v>50</v>
      </c>
      <c r="BS1991">
        <v>50</v>
      </c>
      <c r="BT1991">
        <v>50</v>
      </c>
      <c r="BU1991">
        <v>50</v>
      </c>
      <c r="BV1991">
        <v>50</v>
      </c>
      <c r="BW1991">
        <v>6.83</v>
      </c>
      <c r="BX1991">
        <v>1.68</v>
      </c>
      <c r="BY1991">
        <v>1.61</v>
      </c>
      <c r="BZ1991">
        <v>0.95</v>
      </c>
      <c r="CA1991">
        <v>-6.22</v>
      </c>
      <c r="CB1991">
        <v>3.03</v>
      </c>
      <c r="CC1991">
        <v>4.58</v>
      </c>
      <c r="CD1991">
        <v>5.55</v>
      </c>
      <c r="CE1991">
        <v>21.53</v>
      </c>
      <c r="CF1991">
        <v>4.29</v>
      </c>
      <c r="CG1991">
        <v>3.88</v>
      </c>
      <c r="CH1991">
        <v>2.2599999999999998</v>
      </c>
      <c r="CI1991">
        <v>-14.99</v>
      </c>
      <c r="CJ1991">
        <v>7.75</v>
      </c>
      <c r="CK1991">
        <v>11.29</v>
      </c>
      <c r="CL1991">
        <v>13.12</v>
      </c>
      <c r="CM1991" s="1">
        <v>2317</v>
      </c>
      <c r="CN1991">
        <v>548</v>
      </c>
      <c r="CO1991">
        <v>555</v>
      </c>
      <c r="CP1991">
        <v>327</v>
      </c>
      <c r="CQ1991" s="1">
        <v>-2005</v>
      </c>
      <c r="CR1991">
        <v>980</v>
      </c>
      <c r="CS1991" s="1">
        <v>1533</v>
      </c>
      <c r="CT1991" s="1">
        <v>1990</v>
      </c>
      <c r="CU1991" t="s">
        <v>8838</v>
      </c>
      <c r="CV1991">
        <v>23.92</v>
      </c>
      <c r="CW1991">
        <v>16.670000000000002</v>
      </c>
      <c r="CX1991">
        <v>44.41</v>
      </c>
      <c r="CY1991" t="s">
        <v>2</v>
      </c>
      <c r="CZ1991">
        <v>13.73</v>
      </c>
      <c r="DA1991">
        <v>8.77</v>
      </c>
      <c r="DB1991">
        <v>6.76</v>
      </c>
      <c r="DC1991" t="s">
        <v>8838</v>
      </c>
      <c r="DD1991">
        <v>0.88</v>
      </c>
      <c r="DE1991">
        <v>0.6</v>
      </c>
      <c r="DF1991">
        <v>0.96</v>
      </c>
      <c r="DG1991">
        <v>0.69</v>
      </c>
      <c r="DH1991">
        <v>0.98</v>
      </c>
      <c r="DI1991">
        <v>0.89</v>
      </c>
      <c r="DJ1991">
        <v>0.8</v>
      </c>
      <c r="DK1991" s="5">
        <f>(CL1991*3+CK1991*2+CJ1991)/6</f>
        <v>11.615</v>
      </c>
      <c r="DL1991">
        <f>BG1991+(BG1991*(CF1991-8.25)/8.25)</f>
        <v>463.32</v>
      </c>
      <c r="DM1991">
        <f>BH1991+(BH1991*(CG1991-8.25)/8.25)</f>
        <v>569.53696969696978</v>
      </c>
      <c r="DN1991">
        <f>BI1991+(BI1991*(CH1991-8.25)/8.25)</f>
        <v>345.16363636363633</v>
      </c>
      <c r="DO1991">
        <f>BJ1991+(BJ1991*(CI1991-8.25)/8.25)</f>
        <v>-2253.0424242424247</v>
      </c>
      <c r="DP1991">
        <f>BK1991+(BK1991*(CJ1991-8.25)/8.25)</f>
        <v>1006.0909090909091</v>
      </c>
      <c r="DQ1991">
        <f>BL1991+(BL1991*(CK1991-8.25)/8.25)</f>
        <v>1527.2290909090907</v>
      </c>
      <c r="DR1991">
        <f>BM1991+(BM1991*(CL1991-8.25)/8.25)</f>
        <v>1960.8436363636363</v>
      </c>
      <c r="DS1991" s="7">
        <f>DL1991*10^8/$H1991</f>
        <v>5361.2744771883745</v>
      </c>
      <c r="DT1991" s="7">
        <f>DM1991*10^8/$H1991</f>
        <v>6590.3565990062425</v>
      </c>
      <c r="DU1991" s="7">
        <f>DN1991*10^8/$H1991</f>
        <v>3994.036506280524</v>
      </c>
      <c r="DV1991" s="7">
        <f>DO1991*10^8/$H1991</f>
        <v>-26070.920411623785</v>
      </c>
      <c r="DW1991" s="7">
        <f>DP1991*10^8/$H1991</f>
        <v>11641.909506691574</v>
      </c>
      <c r="DX1991" s="7">
        <f>DQ1991*10^8/$H1991</f>
        <v>17672.222968813156</v>
      </c>
      <c r="DY1991" s="7">
        <f>DR1991*10^8/$H1991</f>
        <v>22689.76288827075</v>
      </c>
      <c r="DZ1991" s="7">
        <f>DS1991*10^8/$H1991</f>
        <v>62037.606880237152</v>
      </c>
      <c r="EA1991" s="7">
        <f>DY1991*0.8</f>
        <v>18151.810310616602</v>
      </c>
      <c r="EB1991" s="9" t="e">
        <f>F1991-#REF!</f>
        <v>#REF!</v>
      </c>
      <c r="EC1991" s="3" t="e">
        <f>EB1991/#REF!*100</f>
        <v>#REF!</v>
      </c>
      <c r="ED1991" s="3">
        <f>DX1991-F1991</f>
        <v>4222.2229688131556</v>
      </c>
      <c r="EE1991" s="11">
        <f>ED1991/F1991</f>
        <v>0.31391992333183311</v>
      </c>
      <c r="EF1991" s="3" t="e">
        <f>F1991-#REF!</f>
        <v>#REF!</v>
      </c>
    </row>
    <row r="1992" spans="1:136" x14ac:dyDescent="0.3">
      <c r="A1992">
        <v>2258</v>
      </c>
      <c r="B1992" s="17" t="s">
        <v>11097</v>
      </c>
      <c r="C1992" s="16" t="str">
        <f>"https://finance.naver.com/item/frgn.nhn?code="&amp;B1992</f>
        <v>https://finance.naver.com/item/frgn.nhn?code=017650</v>
      </c>
      <c r="D1992" t="s">
        <v>2299</v>
      </c>
      <c r="E1992" t="s">
        <v>8726</v>
      </c>
      <c r="F1992" s="18">
        <f>VALUE(LEFT(E1992,FIND("/",E1992)-1))</f>
        <v>12800</v>
      </c>
      <c r="G1992" s="6" t="s">
        <v>8276</v>
      </c>
      <c r="H1992" s="6">
        <f>VALUE(LEFT(G1992,FIND("/",G1992)-1)) + VALUE(MID(G1992,FIND("/",G1992)+1,LEN(G1992)))</f>
        <v>9000000</v>
      </c>
      <c r="I1992">
        <v>1</v>
      </c>
      <c r="J1992" s="1">
        <f>F1992*H1992/(10^8)</f>
        <v>1152</v>
      </c>
      <c r="K1992">
        <v>674</v>
      </c>
      <c r="L1992" s="1">
        <v>1180</v>
      </c>
      <c r="M1992" s="1">
        <v>1465</v>
      </c>
      <c r="N1992" s="1">
        <v>1059</v>
      </c>
      <c r="O1992" s="1">
        <v>1287</v>
      </c>
      <c r="P1992" t="s">
        <v>8838</v>
      </c>
      <c r="Q1992" t="s">
        <v>8838</v>
      </c>
      <c r="R1992" t="s">
        <v>8838</v>
      </c>
      <c r="S1992">
        <v>72</v>
      </c>
      <c r="T1992">
        <v>50</v>
      </c>
      <c r="U1992">
        <v>134</v>
      </c>
      <c r="V1992">
        <v>59</v>
      </c>
      <c r="W1992">
        <v>164</v>
      </c>
      <c r="X1992" t="s">
        <v>8838</v>
      </c>
      <c r="Y1992" t="s">
        <v>8838</v>
      </c>
      <c r="Z1992" t="s">
        <v>8838</v>
      </c>
      <c r="AA1992">
        <v>170</v>
      </c>
      <c r="AB1992">
        <v>33</v>
      </c>
      <c r="AC1992">
        <v>129</v>
      </c>
      <c r="AD1992">
        <v>25</v>
      </c>
      <c r="AE1992">
        <v>131</v>
      </c>
      <c r="AF1992" t="s">
        <v>8838</v>
      </c>
      <c r="AG1992" t="s">
        <v>8838</v>
      </c>
      <c r="AH1992" t="s">
        <v>8838</v>
      </c>
      <c r="AI1992" s="1">
        <v>1216</v>
      </c>
      <c r="AJ1992" s="1">
        <v>2388</v>
      </c>
      <c r="AK1992" s="1">
        <v>2588</v>
      </c>
      <c r="AL1992" s="1">
        <v>2294</v>
      </c>
      <c r="AM1992" s="1">
        <v>2422</v>
      </c>
      <c r="AN1992" t="s">
        <v>8838</v>
      </c>
      <c r="AO1992" t="s">
        <v>8838</v>
      </c>
      <c r="AP1992" t="s">
        <v>8838</v>
      </c>
      <c r="AQ1992">
        <v>231</v>
      </c>
      <c r="AR1992" s="1">
        <v>1085</v>
      </c>
      <c r="AS1992" s="1">
        <v>1065</v>
      </c>
      <c r="AT1992">
        <v>759</v>
      </c>
      <c r="AU1992">
        <v>571</v>
      </c>
      <c r="AV1992" t="s">
        <v>8838</v>
      </c>
      <c r="AW1992" t="s">
        <v>8838</v>
      </c>
      <c r="AX1992" t="s">
        <v>8838</v>
      </c>
      <c r="AY1992">
        <v>986</v>
      </c>
      <c r="AZ1992" s="1">
        <v>1302</v>
      </c>
      <c r="BA1992" s="1">
        <v>1522</v>
      </c>
      <c r="BB1992" s="1">
        <v>1534</v>
      </c>
      <c r="BC1992" s="1">
        <v>1851</v>
      </c>
      <c r="BD1992" t="s">
        <v>8838</v>
      </c>
      <c r="BE1992" t="s">
        <v>8838</v>
      </c>
      <c r="BF1992" t="s">
        <v>8838</v>
      </c>
      <c r="BG1992">
        <v>986</v>
      </c>
      <c r="BH1992" s="1">
        <v>1302</v>
      </c>
      <c r="BI1992" s="1">
        <v>1522</v>
      </c>
      <c r="BJ1992" s="1">
        <v>1534</v>
      </c>
      <c r="BK1992" s="1">
        <v>1851</v>
      </c>
      <c r="BL1992" t="s">
        <v>8838</v>
      </c>
      <c r="BM1992" t="s">
        <v>8838</v>
      </c>
      <c r="BN1992" t="s">
        <v>8838</v>
      </c>
      <c r="BO1992">
        <v>45</v>
      </c>
      <c r="BP1992">
        <v>45</v>
      </c>
      <c r="BQ1992">
        <v>45</v>
      </c>
      <c r="BR1992">
        <v>45</v>
      </c>
      <c r="BS1992">
        <v>45</v>
      </c>
      <c r="BT1992" t="s">
        <v>8838</v>
      </c>
      <c r="BU1992" t="s">
        <v>8838</v>
      </c>
      <c r="BV1992" t="s">
        <v>8838</v>
      </c>
      <c r="BW1992">
        <v>15.03</v>
      </c>
      <c r="BX1992">
        <v>1.81</v>
      </c>
      <c r="BY1992">
        <v>5.18</v>
      </c>
      <c r="BZ1992">
        <v>1.03</v>
      </c>
      <c r="CA1992">
        <v>5.55</v>
      </c>
      <c r="CB1992" t="s">
        <v>8838</v>
      </c>
      <c r="CC1992" t="s">
        <v>8838</v>
      </c>
      <c r="CD1992" t="s">
        <v>8838</v>
      </c>
      <c r="CE1992">
        <v>18.850000000000001</v>
      </c>
      <c r="CF1992">
        <v>2.85</v>
      </c>
      <c r="CG1992">
        <v>9.1199999999999992</v>
      </c>
      <c r="CH1992">
        <v>1.64</v>
      </c>
      <c r="CI1992">
        <v>7.73</v>
      </c>
      <c r="CJ1992" t="s">
        <v>8838</v>
      </c>
      <c r="CK1992" t="s">
        <v>8838</v>
      </c>
      <c r="CL1992" t="s">
        <v>8838</v>
      </c>
      <c r="CM1992" s="1">
        <v>1887</v>
      </c>
      <c r="CN1992">
        <v>362</v>
      </c>
      <c r="CO1992" s="1">
        <v>1430</v>
      </c>
      <c r="CP1992">
        <v>279</v>
      </c>
      <c r="CQ1992" s="1">
        <v>1453</v>
      </c>
      <c r="CR1992" t="s">
        <v>8838</v>
      </c>
      <c r="CS1992" t="s">
        <v>8838</v>
      </c>
      <c r="CT1992" t="s">
        <v>8838</v>
      </c>
      <c r="CU1992">
        <v>4.91</v>
      </c>
      <c r="CV1992">
        <v>13.83</v>
      </c>
      <c r="CW1992">
        <v>5.05</v>
      </c>
      <c r="CX1992">
        <v>22.49</v>
      </c>
      <c r="CY1992">
        <v>6.5</v>
      </c>
      <c r="CZ1992" t="s">
        <v>8838</v>
      </c>
      <c r="DA1992" t="s">
        <v>8838</v>
      </c>
      <c r="DB1992" t="s">
        <v>8838</v>
      </c>
      <c r="DC1992">
        <v>0.85</v>
      </c>
      <c r="DD1992">
        <v>0.34</v>
      </c>
      <c r="DE1992">
        <v>0.43</v>
      </c>
      <c r="DF1992">
        <v>0.37</v>
      </c>
      <c r="DG1992">
        <v>0.46</v>
      </c>
      <c r="DH1992" t="s">
        <v>8838</v>
      </c>
      <c r="DI1992" t="s">
        <v>8838</v>
      </c>
      <c r="DJ1992" t="s">
        <v>8838</v>
      </c>
      <c r="DK1992" s="5" t="e">
        <f>(CL1992*3+CK1992*2+CJ1992)/6</f>
        <v>#VALUE!</v>
      </c>
      <c r="DL1992">
        <f>BG1992+(BG1992*(CF1992-8.25)/8.25)</f>
        <v>340.61818181818171</v>
      </c>
      <c r="DM1992">
        <f>BH1992+(BH1992*(CG1992-8.25)/8.25)</f>
        <v>1439.3018181818181</v>
      </c>
      <c r="DN1992">
        <f>BI1992+(BI1992*(CH1992-8.25)/8.25)</f>
        <v>302.55515151515146</v>
      </c>
      <c r="DO1992">
        <f>BJ1992+(BJ1992*(CI1992-8.25)/8.25)</f>
        <v>1437.3115151515153</v>
      </c>
      <c r="DP1992" t="e">
        <f>BK1992+(BK1992*(CJ1992-8.25)/8.25)</f>
        <v>#VALUE!</v>
      </c>
      <c r="DQ1992" t="e">
        <f>BL1992+(BL1992*(CK1992-8.25)/8.25)</f>
        <v>#VALUE!</v>
      </c>
      <c r="DR1992" t="e">
        <f>BM1992+(BM1992*(CL1992-8.25)/8.25)</f>
        <v>#VALUE!</v>
      </c>
      <c r="DS1992" s="7">
        <f>DL1992*10^8/$H1992</f>
        <v>3784.6464646464638</v>
      </c>
      <c r="DT1992" s="7">
        <f>DM1992*10^8/$H1992</f>
        <v>15992.242424242424</v>
      </c>
      <c r="DU1992" s="7">
        <f>DN1992*10^8/$H1992</f>
        <v>3361.7239057239053</v>
      </c>
      <c r="DV1992" s="7">
        <f>DO1992*10^8/$H1992</f>
        <v>15970.127946127946</v>
      </c>
      <c r="DW1992" s="7" t="e">
        <f>DP1992*10^8/$H1992</f>
        <v>#VALUE!</v>
      </c>
      <c r="DX1992" s="7" t="e">
        <f>DQ1992*10^8/$H1992</f>
        <v>#VALUE!</v>
      </c>
      <c r="DY1992" s="7" t="e">
        <f>DR1992*10^8/$H1992</f>
        <v>#VALUE!</v>
      </c>
      <c r="DZ1992" s="7">
        <f>DS1992*10^8/$H1992</f>
        <v>42051.62738496071</v>
      </c>
      <c r="EA1992" s="7" t="e">
        <f>DY1992*0.8</f>
        <v>#VALUE!</v>
      </c>
      <c r="EB1992" s="9" t="e">
        <f>F1992-#REF!</f>
        <v>#REF!</v>
      </c>
      <c r="EC1992" s="3" t="e">
        <f>EB1992/#REF!*100</f>
        <v>#REF!</v>
      </c>
      <c r="ED1992" s="3" t="e">
        <f>DX1992-F1992</f>
        <v>#VALUE!</v>
      </c>
      <c r="EE1992" s="11" t="e">
        <f>ED1992/F1992</f>
        <v>#VALUE!</v>
      </c>
      <c r="EF1992" s="3" t="e">
        <f>F1992-#REF!</f>
        <v>#REF!</v>
      </c>
    </row>
    <row r="1993" spans="1:136" x14ac:dyDescent="0.3">
      <c r="A1993">
        <v>1903</v>
      </c>
      <c r="B1993" s="17" t="s">
        <v>10742</v>
      </c>
      <c r="C1993" s="16" t="str">
        <f>"https://finance.naver.com/item/frgn.nhn?code="&amp;B1993</f>
        <v>https://finance.naver.com/item/frgn.nhn?code=045340</v>
      </c>
      <c r="D1993" t="s">
        <v>1948</v>
      </c>
      <c r="E1993" t="s">
        <v>8054</v>
      </c>
      <c r="F1993" s="18">
        <f>VALUE(LEFT(E1993,FIND("/",E1993)-1))</f>
        <v>13300</v>
      </c>
      <c r="G1993" s="6" t="s">
        <v>8055</v>
      </c>
      <c r="H1993" s="6">
        <f>VALUE(LEFT(G1993,FIND("/",G1993)-1)) + VALUE(MID(G1993,FIND("/",G1993)+1,LEN(G1993)))</f>
        <v>8558040</v>
      </c>
      <c r="I1993">
        <v>0</v>
      </c>
      <c r="J1993" s="1">
        <f>F1993*H1993/(10^8)</f>
        <v>1138.2193199999999</v>
      </c>
      <c r="K1993">
        <v>94</v>
      </c>
      <c r="L1993">
        <v>97</v>
      </c>
      <c r="M1993">
        <v>116</v>
      </c>
      <c r="N1993">
        <v>118</v>
      </c>
      <c r="O1993">
        <v>121</v>
      </c>
      <c r="P1993" t="s">
        <v>8838</v>
      </c>
      <c r="Q1993" t="s">
        <v>8838</v>
      </c>
      <c r="R1993" t="s">
        <v>8838</v>
      </c>
      <c r="S1993">
        <v>8</v>
      </c>
      <c r="T1993">
        <v>4</v>
      </c>
      <c r="U1993">
        <v>20</v>
      </c>
      <c r="V1993">
        <v>24</v>
      </c>
      <c r="W1993">
        <v>26</v>
      </c>
      <c r="X1993" t="s">
        <v>8838</v>
      </c>
      <c r="Y1993" t="s">
        <v>8838</v>
      </c>
      <c r="Z1993" t="s">
        <v>8838</v>
      </c>
      <c r="AA1993">
        <v>10</v>
      </c>
      <c r="AB1993">
        <v>3</v>
      </c>
      <c r="AC1993">
        <v>28</v>
      </c>
      <c r="AD1993">
        <v>26</v>
      </c>
      <c r="AE1993">
        <v>22</v>
      </c>
      <c r="AF1993" t="s">
        <v>8838</v>
      </c>
      <c r="AG1993" t="s">
        <v>8838</v>
      </c>
      <c r="AH1993" t="s">
        <v>8838</v>
      </c>
      <c r="AI1993">
        <v>159</v>
      </c>
      <c r="AJ1993">
        <v>162</v>
      </c>
      <c r="AK1993">
        <v>204</v>
      </c>
      <c r="AL1993">
        <v>214</v>
      </c>
      <c r="AM1993">
        <v>241</v>
      </c>
      <c r="AN1993" t="s">
        <v>8838</v>
      </c>
      <c r="AO1993" t="s">
        <v>8838</v>
      </c>
      <c r="AP1993" t="s">
        <v>8838</v>
      </c>
      <c r="AQ1993">
        <v>100</v>
      </c>
      <c r="AR1993">
        <v>100</v>
      </c>
      <c r="AS1993">
        <v>115</v>
      </c>
      <c r="AT1993">
        <v>101</v>
      </c>
      <c r="AU1993">
        <v>107</v>
      </c>
      <c r="AV1993" t="s">
        <v>8838</v>
      </c>
      <c r="AW1993" t="s">
        <v>8838</v>
      </c>
      <c r="AX1993" t="s">
        <v>8838</v>
      </c>
      <c r="AY1993">
        <v>59</v>
      </c>
      <c r="AZ1993">
        <v>62</v>
      </c>
      <c r="BA1993">
        <v>89</v>
      </c>
      <c r="BB1993">
        <v>112</v>
      </c>
      <c r="BC1993">
        <v>134</v>
      </c>
      <c r="BD1993" t="s">
        <v>8838</v>
      </c>
      <c r="BE1993" t="s">
        <v>8838</v>
      </c>
      <c r="BF1993" t="s">
        <v>8838</v>
      </c>
      <c r="BG1993">
        <v>59</v>
      </c>
      <c r="BH1993">
        <v>62</v>
      </c>
      <c r="BI1993">
        <v>89</v>
      </c>
      <c r="BJ1993">
        <v>112</v>
      </c>
      <c r="BK1993">
        <v>134</v>
      </c>
      <c r="BL1993" t="s">
        <v>8838</v>
      </c>
      <c r="BM1993" t="s">
        <v>8838</v>
      </c>
      <c r="BN1993" t="s">
        <v>8838</v>
      </c>
      <c r="BO1993">
        <v>43</v>
      </c>
      <c r="BP1993">
        <v>43</v>
      </c>
      <c r="BQ1993">
        <v>43</v>
      </c>
      <c r="BR1993">
        <v>43</v>
      </c>
      <c r="BS1993">
        <v>43</v>
      </c>
      <c r="BT1993" t="s">
        <v>8838</v>
      </c>
      <c r="BU1993" t="s">
        <v>8838</v>
      </c>
      <c r="BV1993" t="s">
        <v>8838</v>
      </c>
      <c r="BW1993">
        <v>7.19</v>
      </c>
      <c r="BX1993">
        <v>2.04</v>
      </c>
      <c r="BY1993">
        <v>15.33</v>
      </c>
      <c r="BZ1993">
        <v>12.35</v>
      </c>
      <c r="CA1993">
        <v>9.7799999999999994</v>
      </c>
      <c r="CB1993" t="s">
        <v>8838</v>
      </c>
      <c r="CC1993" t="s">
        <v>8838</v>
      </c>
      <c r="CD1993" t="s">
        <v>8838</v>
      </c>
      <c r="CE1993">
        <v>19.18</v>
      </c>
      <c r="CF1993">
        <v>5.38</v>
      </c>
      <c r="CG1993">
        <v>37.130000000000003</v>
      </c>
      <c r="CH1993">
        <v>25.64</v>
      </c>
      <c r="CI1993">
        <v>18.03</v>
      </c>
      <c r="CJ1993" t="s">
        <v>8838</v>
      </c>
      <c r="CK1993" t="s">
        <v>8838</v>
      </c>
      <c r="CL1993" t="s">
        <v>8838</v>
      </c>
      <c r="CM1993">
        <v>121</v>
      </c>
      <c r="CN1993">
        <v>38</v>
      </c>
      <c r="CO1993">
        <v>327</v>
      </c>
      <c r="CP1993">
        <v>301</v>
      </c>
      <c r="CQ1993">
        <v>260</v>
      </c>
      <c r="CR1993" t="s">
        <v>8838</v>
      </c>
      <c r="CS1993" t="s">
        <v>8838</v>
      </c>
      <c r="CT1993" t="s">
        <v>8838</v>
      </c>
      <c r="CU1993">
        <v>31.82</v>
      </c>
      <c r="CV1993">
        <v>87.61</v>
      </c>
      <c r="CW1993">
        <v>7.8</v>
      </c>
      <c r="CX1993">
        <v>10.54</v>
      </c>
      <c r="CY1993">
        <v>29.12</v>
      </c>
      <c r="CZ1993" t="s">
        <v>8838</v>
      </c>
      <c r="DA1993" t="s">
        <v>8838</v>
      </c>
      <c r="DB1993" t="s">
        <v>8838</v>
      </c>
      <c r="DC1993">
        <v>5.57</v>
      </c>
      <c r="DD1993">
        <v>4.6100000000000003</v>
      </c>
      <c r="DE1993">
        <v>2.46</v>
      </c>
      <c r="DF1993">
        <v>2.42</v>
      </c>
      <c r="DG1993">
        <v>4.82</v>
      </c>
      <c r="DH1993" t="s">
        <v>8838</v>
      </c>
      <c r="DI1993" t="s">
        <v>8838</v>
      </c>
      <c r="DJ1993" t="s">
        <v>8838</v>
      </c>
      <c r="DK1993" s="5" t="e">
        <f>(CL1993*3+CK1993*2+CJ1993)/6</f>
        <v>#VALUE!</v>
      </c>
      <c r="DL1993">
        <f>BG1993+(BG1993*(CF1993-8.25)/8.25)</f>
        <v>38.475151515151509</v>
      </c>
      <c r="DM1993">
        <f>BH1993+(BH1993*(CG1993-8.25)/8.25)</f>
        <v>279.03757575757578</v>
      </c>
      <c r="DN1993">
        <f>BI1993+(BI1993*(CH1993-8.25)/8.25)</f>
        <v>276.60121212121214</v>
      </c>
      <c r="DO1993">
        <f>BJ1993+(BJ1993*(CI1993-8.25)/8.25)</f>
        <v>244.7709090909091</v>
      </c>
      <c r="DP1993" t="e">
        <f>BK1993+(BK1993*(CJ1993-8.25)/8.25)</f>
        <v>#VALUE!</v>
      </c>
      <c r="DQ1993" t="e">
        <f>BL1993+(BL1993*(CK1993-8.25)/8.25)</f>
        <v>#VALUE!</v>
      </c>
      <c r="DR1993" t="e">
        <f>BM1993+(BM1993*(CL1993-8.25)/8.25)</f>
        <v>#VALUE!</v>
      </c>
      <c r="DS1993" s="7">
        <f>DL1993*10^8/$H1993</f>
        <v>449.57901009052904</v>
      </c>
      <c r="DT1993" s="7">
        <f>DM1993*10^8/$H1993</f>
        <v>3260.5313337817515</v>
      </c>
      <c r="DU1993" s="7">
        <f>DN1993*10^8/$H1993</f>
        <v>3232.0626232316295</v>
      </c>
      <c r="DV1993" s="7">
        <f>DO1993*10^8/$H1993</f>
        <v>2860.1281261937211</v>
      </c>
      <c r="DW1993" s="7" t="e">
        <f>DP1993*10^8/$H1993</f>
        <v>#VALUE!</v>
      </c>
      <c r="DX1993" s="7" t="e">
        <f>DQ1993*10^8/$H1993</f>
        <v>#VALUE!</v>
      </c>
      <c r="DY1993" s="7" t="e">
        <f>DR1993*10^8/$H1993</f>
        <v>#VALUE!</v>
      </c>
      <c r="DZ1993" s="7">
        <f>DS1993*10^8/$H1993</f>
        <v>5253.2940964348027</v>
      </c>
      <c r="EA1993" s="7" t="e">
        <f>DY1993*0.8</f>
        <v>#VALUE!</v>
      </c>
      <c r="EB1993" s="9" t="e">
        <f>F1993-#REF!</f>
        <v>#REF!</v>
      </c>
      <c r="EC1993" s="3" t="e">
        <f>EB1993/#REF!*100</f>
        <v>#REF!</v>
      </c>
      <c r="ED1993" s="3" t="e">
        <f>DX1993-F1993</f>
        <v>#VALUE!</v>
      </c>
      <c r="EE1993" s="11" t="e">
        <f>ED1993/F1993</f>
        <v>#VALUE!</v>
      </c>
      <c r="EF1993" s="3" t="e">
        <f>F1993-#REF!</f>
        <v>#REF!</v>
      </c>
    </row>
    <row r="1994" spans="1:136" hidden="1" x14ac:dyDescent="0.3">
      <c r="A1994">
        <v>1992</v>
      </c>
      <c r="B1994" s="17" t="s">
        <v>10831</v>
      </c>
      <c r="C1994" s="16" t="str">
        <f>"https://finance.naver.com/item/frgn.nhn?code="&amp;B1994</f>
        <v>https://finance.naver.com/item/frgn.nhn?code=054180</v>
      </c>
      <c r="D1994" t="s">
        <v>2037</v>
      </c>
      <c r="E1994" t="s">
        <v>8224</v>
      </c>
      <c r="F1994" s="18">
        <f>VALUE(LEFT(E1994,FIND("/",E1994)-1))</f>
        <v>1570</v>
      </c>
      <c r="G1994" s="6" t="s">
        <v>8225</v>
      </c>
      <c r="H1994" s="6">
        <f>VALUE(LEFT(G1994,FIND("/",G1994)-1)) + VALUE(MID(G1994,FIND("/",G1994)+1,LEN(G1994)))</f>
        <v>74005675</v>
      </c>
      <c r="I1994" s="1">
        <v>3698</v>
      </c>
      <c r="J1994" s="1">
        <f>F1994*H1994/(10^8)</f>
        <v>1161.8890974999999</v>
      </c>
      <c r="K1994">
        <v>160</v>
      </c>
      <c r="L1994">
        <v>140</v>
      </c>
      <c r="M1994">
        <v>252</v>
      </c>
      <c r="N1994">
        <v>104</v>
      </c>
      <c r="O1994">
        <v>162</v>
      </c>
      <c r="P1994" t="s">
        <v>8838</v>
      </c>
      <c r="Q1994" t="s">
        <v>8838</v>
      </c>
      <c r="R1994" t="s">
        <v>8838</v>
      </c>
      <c r="S1994">
        <v>-2</v>
      </c>
      <c r="T1994">
        <v>-9</v>
      </c>
      <c r="U1994">
        <v>-5</v>
      </c>
      <c r="V1994">
        <v>-6</v>
      </c>
      <c r="W1994">
        <v>-43</v>
      </c>
      <c r="X1994" t="s">
        <v>8838</v>
      </c>
      <c r="Y1994" t="s">
        <v>8838</v>
      </c>
      <c r="Z1994" t="s">
        <v>8838</v>
      </c>
      <c r="AA1994">
        <v>-129</v>
      </c>
      <c r="AB1994">
        <v>-18</v>
      </c>
      <c r="AC1994">
        <v>-26</v>
      </c>
      <c r="AD1994">
        <v>-21</v>
      </c>
      <c r="AE1994">
        <v>-86</v>
      </c>
      <c r="AF1994" t="s">
        <v>8838</v>
      </c>
      <c r="AG1994" t="s">
        <v>8838</v>
      </c>
      <c r="AH1994" t="s">
        <v>8838</v>
      </c>
      <c r="AI1994">
        <v>553</v>
      </c>
      <c r="AJ1994">
        <v>525</v>
      </c>
      <c r="AK1994">
        <v>561</v>
      </c>
      <c r="AL1994">
        <v>592</v>
      </c>
      <c r="AM1994">
        <v>849</v>
      </c>
      <c r="AN1994" t="s">
        <v>8838</v>
      </c>
      <c r="AO1994" t="s">
        <v>8838</v>
      </c>
      <c r="AP1994" t="s">
        <v>8838</v>
      </c>
      <c r="AQ1994">
        <v>362</v>
      </c>
      <c r="AR1994">
        <v>359</v>
      </c>
      <c r="AS1994">
        <v>349</v>
      </c>
      <c r="AT1994">
        <v>380</v>
      </c>
      <c r="AU1994">
        <v>470</v>
      </c>
      <c r="AV1994" t="s">
        <v>8838</v>
      </c>
      <c r="AW1994" t="s">
        <v>8838</v>
      </c>
      <c r="AX1994" t="s">
        <v>8838</v>
      </c>
      <c r="AY1994">
        <v>191</v>
      </c>
      <c r="AZ1994">
        <v>165</v>
      </c>
      <c r="BA1994">
        <v>211</v>
      </c>
      <c r="BB1994">
        <v>212</v>
      </c>
      <c r="BC1994">
        <v>379</v>
      </c>
      <c r="BD1994" t="s">
        <v>8838</v>
      </c>
      <c r="BE1994" t="s">
        <v>8838</v>
      </c>
      <c r="BF1994" t="s">
        <v>8838</v>
      </c>
      <c r="BG1994">
        <v>191</v>
      </c>
      <c r="BH1994">
        <v>165</v>
      </c>
      <c r="BI1994">
        <v>212</v>
      </c>
      <c r="BJ1994">
        <v>212</v>
      </c>
      <c r="BK1994">
        <v>379</v>
      </c>
      <c r="BL1994" t="s">
        <v>8838</v>
      </c>
      <c r="BM1994" t="s">
        <v>8838</v>
      </c>
      <c r="BN1994" t="s">
        <v>8838</v>
      </c>
      <c r="BO1994">
        <v>109</v>
      </c>
      <c r="BP1994">
        <v>114</v>
      </c>
      <c r="BQ1994">
        <v>135</v>
      </c>
      <c r="BR1994">
        <v>140</v>
      </c>
      <c r="BS1994">
        <v>219</v>
      </c>
      <c r="BT1994" t="s">
        <v>8838</v>
      </c>
      <c r="BU1994" t="s">
        <v>8838</v>
      </c>
      <c r="BV1994" t="s">
        <v>8838</v>
      </c>
      <c r="BW1994">
        <v>-25.19</v>
      </c>
      <c r="BX1994">
        <v>-3.31</v>
      </c>
      <c r="BY1994">
        <v>-4.87</v>
      </c>
      <c r="BZ1994">
        <v>-3.59</v>
      </c>
      <c r="CA1994">
        <v>-11.92</v>
      </c>
      <c r="CB1994" t="s">
        <v>8838</v>
      </c>
      <c r="CC1994" t="s">
        <v>8838</v>
      </c>
      <c r="CD1994" t="s">
        <v>8838</v>
      </c>
      <c r="CE1994">
        <v>-63.44</v>
      </c>
      <c r="CF1994">
        <v>-10.01</v>
      </c>
      <c r="CG1994">
        <v>-11.8</v>
      </c>
      <c r="CH1994">
        <v>-9.76</v>
      </c>
      <c r="CI1994">
        <v>-29.06</v>
      </c>
      <c r="CJ1994" t="s">
        <v>8838</v>
      </c>
      <c r="CK1994" t="s">
        <v>8838</v>
      </c>
      <c r="CL1994" t="s">
        <v>8838</v>
      </c>
      <c r="CM1994">
        <v>-537</v>
      </c>
      <c r="CN1994">
        <v>-71</v>
      </c>
      <c r="CO1994">
        <v>-75</v>
      </c>
      <c r="CP1994">
        <v>-68</v>
      </c>
      <c r="CQ1994">
        <v>-197</v>
      </c>
      <c r="CR1994" t="s">
        <v>8838</v>
      </c>
      <c r="CS1994" t="s">
        <v>8838</v>
      </c>
      <c r="CT1994" t="s">
        <v>8838</v>
      </c>
      <c r="CU1994" t="s">
        <v>2</v>
      </c>
      <c r="CV1994" t="s">
        <v>2</v>
      </c>
      <c r="CW1994" t="s">
        <v>2</v>
      </c>
      <c r="CX1994" t="s">
        <v>2</v>
      </c>
      <c r="CY1994" t="s">
        <v>2</v>
      </c>
      <c r="CZ1994" t="s">
        <v>8838</v>
      </c>
      <c r="DA1994" t="s">
        <v>8838</v>
      </c>
      <c r="DB1994" t="s">
        <v>8838</v>
      </c>
      <c r="DC1994">
        <v>2.63</v>
      </c>
      <c r="DD1994">
        <v>6.62</v>
      </c>
      <c r="DE1994">
        <v>3.54</v>
      </c>
      <c r="DF1994">
        <v>2.12</v>
      </c>
      <c r="DG1994">
        <v>2.04</v>
      </c>
      <c r="DH1994" t="s">
        <v>8838</v>
      </c>
      <c r="DI1994" t="s">
        <v>8838</v>
      </c>
      <c r="DJ1994" t="s">
        <v>8838</v>
      </c>
      <c r="DK1994" s="5" t="e">
        <f>(CL1994*3+CK1994*2+CJ1994)/6</f>
        <v>#VALUE!</v>
      </c>
      <c r="DL1994">
        <f>BG1994+(BG1994*(CF1994-8.25)/8.25)</f>
        <v>-231.74666666666661</v>
      </c>
      <c r="DM1994">
        <f>BH1994+(BH1994*(CG1994-8.25)/8.25)</f>
        <v>-236</v>
      </c>
      <c r="DN1994">
        <f>BI1994+(BI1994*(CH1994-8.25)/8.25)</f>
        <v>-250.80242424242419</v>
      </c>
      <c r="DO1994">
        <f>BJ1994+(BJ1994*(CI1994-8.25)/8.25)</f>
        <v>-746.75393939393939</v>
      </c>
      <c r="DP1994" t="e">
        <f>BK1994+(BK1994*(CJ1994-8.25)/8.25)</f>
        <v>#VALUE!</v>
      </c>
      <c r="DQ1994" t="e">
        <f>BL1994+(BL1994*(CK1994-8.25)/8.25)</f>
        <v>#VALUE!</v>
      </c>
      <c r="DR1994" t="e">
        <f>BM1994+(BM1994*(CL1994-8.25)/8.25)</f>
        <v>#VALUE!</v>
      </c>
      <c r="DS1994" s="7">
        <f>DL1994*10^8/$H1994</f>
        <v>-313.14715616966754</v>
      </c>
      <c r="DT1994" s="7">
        <f>DM1994*10^8/$H1994</f>
        <v>-318.89446316110218</v>
      </c>
      <c r="DU1994" s="7">
        <f>DN1994*10^8/$H1994</f>
        <v>-338.89620524699518</v>
      </c>
      <c r="DV1994" s="7">
        <f>DO1994*10^8/$H1994</f>
        <v>-1009.0495619341887</v>
      </c>
      <c r="DW1994" s="7" t="e">
        <f>DP1994*10^8/$H1994</f>
        <v>#VALUE!</v>
      </c>
      <c r="DX1994" s="7" t="e">
        <f>DQ1994*10^8/$H1994</f>
        <v>#VALUE!</v>
      </c>
      <c r="DY1994" s="7" t="e">
        <f>DR1994*10^8/$H1994</f>
        <v>#VALUE!</v>
      </c>
      <c r="DZ1994" s="7">
        <f>DS1994*10^8/$H1994</f>
        <v>-423.13938244555914</v>
      </c>
      <c r="EA1994" s="7" t="e">
        <f>DY1994*0.8</f>
        <v>#VALUE!</v>
      </c>
      <c r="EB1994" s="9" t="e">
        <f>F1994-#REF!</f>
        <v>#REF!</v>
      </c>
      <c r="EC1994" s="3" t="e">
        <f>EB1994/#REF!*100</f>
        <v>#REF!</v>
      </c>
      <c r="ED1994" s="3" t="e">
        <f>DX1994-F1994</f>
        <v>#VALUE!</v>
      </c>
      <c r="EE1994" s="11" t="e">
        <f>ED1994/F1994</f>
        <v>#VALUE!</v>
      </c>
      <c r="EF1994" s="3" t="e">
        <f>F1994-#REF!</f>
        <v>#REF!</v>
      </c>
    </row>
    <row r="1995" spans="1:136" hidden="1" x14ac:dyDescent="0.3">
      <c r="A1995">
        <v>1993</v>
      </c>
      <c r="B1995" s="17" t="s">
        <v>10832</v>
      </c>
      <c r="C1995" s="16" t="str">
        <f>"https://finance.naver.com/item/frgn.nhn?code="&amp;B1995</f>
        <v>https://finance.naver.com/item/frgn.nhn?code=049470</v>
      </c>
      <c r="D1995" t="s">
        <v>2038</v>
      </c>
      <c r="E1995" t="s">
        <v>8226</v>
      </c>
      <c r="F1995" s="18">
        <f>VALUE(LEFT(E1995,FIND("/",E1995)-1))</f>
        <v>1330</v>
      </c>
      <c r="G1995" s="6" t="s">
        <v>8227</v>
      </c>
      <c r="H1995" s="6">
        <f>VALUE(LEFT(G1995,FIND("/",G1995)-1)) + VALUE(MID(G1995,FIND("/",G1995)+1,LEN(G1995)))</f>
        <v>52862249</v>
      </c>
      <c r="I1995">
        <v>0</v>
      </c>
      <c r="J1995" s="1">
        <f>F1995*H1995/(10^8)</f>
        <v>703.06791169999997</v>
      </c>
      <c r="K1995" s="1">
        <v>1093</v>
      </c>
      <c r="L1995">
        <v>981</v>
      </c>
      <c r="M1995">
        <v>889</v>
      </c>
      <c r="N1995">
        <v>815</v>
      </c>
      <c r="O1995">
        <v>780</v>
      </c>
      <c r="P1995" t="s">
        <v>8838</v>
      </c>
      <c r="Q1995" t="s">
        <v>8838</v>
      </c>
      <c r="R1995" t="s">
        <v>8838</v>
      </c>
      <c r="S1995">
        <v>39</v>
      </c>
      <c r="T1995">
        <v>-46</v>
      </c>
      <c r="U1995">
        <v>-80</v>
      </c>
      <c r="V1995">
        <v>-111</v>
      </c>
      <c r="W1995">
        <v>24</v>
      </c>
      <c r="X1995" t="s">
        <v>8838</v>
      </c>
      <c r="Y1995" t="s">
        <v>8838</v>
      </c>
      <c r="Z1995" t="s">
        <v>8838</v>
      </c>
      <c r="AA1995">
        <v>23</v>
      </c>
      <c r="AB1995">
        <v>-178</v>
      </c>
      <c r="AC1995">
        <v>-143</v>
      </c>
      <c r="AD1995">
        <v>-304</v>
      </c>
      <c r="AE1995">
        <v>78</v>
      </c>
      <c r="AF1995" t="s">
        <v>8838</v>
      </c>
      <c r="AG1995" t="s">
        <v>8838</v>
      </c>
      <c r="AH1995" t="s">
        <v>8838</v>
      </c>
      <c r="AI1995" s="1">
        <v>1639</v>
      </c>
      <c r="AJ1995" s="1">
        <v>1473</v>
      </c>
      <c r="AK1995" s="1">
        <v>1330</v>
      </c>
      <c r="AL1995" s="1">
        <v>1007</v>
      </c>
      <c r="AM1995">
        <v>984</v>
      </c>
      <c r="AN1995" t="s">
        <v>8838</v>
      </c>
      <c r="AO1995" t="s">
        <v>8838</v>
      </c>
      <c r="AP1995" t="s">
        <v>8838</v>
      </c>
      <c r="AQ1995">
        <v>782</v>
      </c>
      <c r="AR1995">
        <v>684</v>
      </c>
      <c r="AS1995">
        <v>641</v>
      </c>
      <c r="AT1995">
        <v>626</v>
      </c>
      <c r="AU1995">
        <v>450</v>
      </c>
      <c r="AV1995" t="s">
        <v>8838</v>
      </c>
      <c r="AW1995" t="s">
        <v>8838</v>
      </c>
      <c r="AX1995" t="s">
        <v>8838</v>
      </c>
      <c r="AY1995">
        <v>857</v>
      </c>
      <c r="AZ1995">
        <v>789</v>
      </c>
      <c r="BA1995">
        <v>688</v>
      </c>
      <c r="BB1995">
        <v>381</v>
      </c>
      <c r="BC1995">
        <v>535</v>
      </c>
      <c r="BD1995" t="s">
        <v>8838</v>
      </c>
      <c r="BE1995" t="s">
        <v>8838</v>
      </c>
      <c r="BF1995" t="s">
        <v>8838</v>
      </c>
      <c r="BG1995">
        <v>623</v>
      </c>
      <c r="BH1995">
        <v>450</v>
      </c>
      <c r="BI1995">
        <v>407</v>
      </c>
      <c r="BJ1995">
        <v>278</v>
      </c>
      <c r="BK1995">
        <v>350</v>
      </c>
      <c r="BL1995" t="s">
        <v>8838</v>
      </c>
      <c r="BM1995" t="s">
        <v>8838</v>
      </c>
      <c r="BN1995" t="s">
        <v>8838</v>
      </c>
      <c r="BO1995">
        <v>428</v>
      </c>
      <c r="BP1995">
        <v>450</v>
      </c>
      <c r="BQ1995">
        <v>484</v>
      </c>
      <c r="BR1995">
        <v>484</v>
      </c>
      <c r="BS1995">
        <v>488</v>
      </c>
      <c r="BT1995" t="s">
        <v>8838</v>
      </c>
      <c r="BU1995" t="s">
        <v>8838</v>
      </c>
      <c r="BV1995" t="s">
        <v>8838</v>
      </c>
      <c r="BW1995">
        <v>1.58</v>
      </c>
      <c r="BX1995">
        <v>-11.42</v>
      </c>
      <c r="BY1995">
        <v>-10.23</v>
      </c>
      <c r="BZ1995">
        <v>-26.02</v>
      </c>
      <c r="CA1995">
        <v>7.82</v>
      </c>
      <c r="CB1995" t="s">
        <v>8838</v>
      </c>
      <c r="CC1995" t="s">
        <v>8838</v>
      </c>
      <c r="CD1995" t="s">
        <v>8838</v>
      </c>
      <c r="CE1995">
        <v>-0.05</v>
      </c>
      <c r="CF1995">
        <v>-33.42</v>
      </c>
      <c r="CG1995">
        <v>-9.8000000000000007</v>
      </c>
      <c r="CH1995">
        <v>-48.6</v>
      </c>
      <c r="CI1995">
        <v>12.42</v>
      </c>
      <c r="CJ1995" t="s">
        <v>8838</v>
      </c>
      <c r="CK1995" t="s">
        <v>8838</v>
      </c>
      <c r="CL1995" t="s">
        <v>8838</v>
      </c>
      <c r="CM1995">
        <v>-1</v>
      </c>
      <c r="CN1995">
        <v>-418</v>
      </c>
      <c r="CO1995">
        <v>-87</v>
      </c>
      <c r="CP1995">
        <v>-344</v>
      </c>
      <c r="CQ1995">
        <v>80</v>
      </c>
      <c r="CR1995" t="s">
        <v>8838</v>
      </c>
      <c r="CS1995" t="s">
        <v>8838</v>
      </c>
      <c r="CT1995" t="s">
        <v>8838</v>
      </c>
      <c r="CU1995" t="s">
        <v>2</v>
      </c>
      <c r="CV1995" t="s">
        <v>2</v>
      </c>
      <c r="CW1995" t="s">
        <v>2</v>
      </c>
      <c r="CX1995" t="s">
        <v>2</v>
      </c>
      <c r="CY1995">
        <v>10.4</v>
      </c>
      <c r="CZ1995" t="s">
        <v>8838</v>
      </c>
      <c r="DA1995" t="s">
        <v>8838</v>
      </c>
      <c r="DB1995" t="s">
        <v>8838</v>
      </c>
      <c r="DC1995">
        <v>1.63</v>
      </c>
      <c r="DD1995">
        <v>1.73</v>
      </c>
      <c r="DE1995">
        <v>1.1299999999999999</v>
      </c>
      <c r="DF1995">
        <v>1</v>
      </c>
      <c r="DG1995">
        <v>1.1200000000000001</v>
      </c>
      <c r="DH1995" t="s">
        <v>8838</v>
      </c>
      <c r="DI1995" t="s">
        <v>8838</v>
      </c>
      <c r="DJ1995" t="s">
        <v>8838</v>
      </c>
      <c r="DK1995" s="5" t="e">
        <f>(CL1995*3+CK1995*2+CJ1995)/6</f>
        <v>#VALUE!</v>
      </c>
      <c r="DL1995">
        <f>BG1995+(BG1995*(CF1995-8.25)/8.25)</f>
        <v>-2523.7163636363634</v>
      </c>
      <c r="DM1995">
        <f>BH1995+(BH1995*(CG1995-8.25)/8.25)</f>
        <v>-534.5454545454545</v>
      </c>
      <c r="DN1995">
        <f>BI1995+(BI1995*(CH1995-8.25)/8.25)</f>
        <v>-2397.6</v>
      </c>
      <c r="DO1995">
        <f>BJ1995+(BJ1995*(CI1995-8.25)/8.25)</f>
        <v>418.51636363636362</v>
      </c>
      <c r="DP1995" t="e">
        <f>BK1995+(BK1995*(CJ1995-8.25)/8.25)</f>
        <v>#VALUE!</v>
      </c>
      <c r="DQ1995" t="e">
        <f>BL1995+(BL1995*(CK1995-8.25)/8.25)</f>
        <v>#VALUE!</v>
      </c>
      <c r="DR1995" t="e">
        <f>BM1995+(BM1995*(CL1995-8.25)/8.25)</f>
        <v>#VALUE!</v>
      </c>
      <c r="DS1995" s="7">
        <f>DL1995*10^8/$H1995</f>
        <v>-4774.1373312292553</v>
      </c>
      <c r="DT1995" s="7">
        <f>DM1995*10^8/$H1995</f>
        <v>-1011.2045262119939</v>
      </c>
      <c r="DU1995" s="7">
        <f>DN1995*10^8/$H1995</f>
        <v>-4535.5618524667761</v>
      </c>
      <c r="DV1995" s="7">
        <f>DO1995*10^8/$H1995</f>
        <v>791.71123354279462</v>
      </c>
      <c r="DW1995" s="7" t="e">
        <f>DP1995*10^8/$H1995</f>
        <v>#VALUE!</v>
      </c>
      <c r="DX1995" s="7" t="e">
        <f>DQ1995*10^8/$H1995</f>
        <v>#VALUE!</v>
      </c>
      <c r="DY1995" s="7" t="e">
        <f>DR1995*10^8/$H1995</f>
        <v>#VALUE!</v>
      </c>
      <c r="DZ1995" s="7">
        <f>DS1995*10^8/$H1995</f>
        <v>-9031.2792617454761</v>
      </c>
      <c r="EA1995" s="7" t="e">
        <f>DY1995*0.8</f>
        <v>#VALUE!</v>
      </c>
      <c r="EB1995" s="9" t="e">
        <f>F1995-#REF!</f>
        <v>#REF!</v>
      </c>
      <c r="EC1995" s="3" t="e">
        <f>EB1995/#REF!*100</f>
        <v>#REF!</v>
      </c>
      <c r="ED1995" s="3" t="e">
        <f>DX1995-F1995</f>
        <v>#VALUE!</v>
      </c>
      <c r="EE1995" s="11" t="e">
        <f>ED1995/F1995</f>
        <v>#VALUE!</v>
      </c>
      <c r="EF1995" s="3" t="e">
        <f>F1995-#REF!</f>
        <v>#REF!</v>
      </c>
    </row>
    <row r="1996" spans="1:136" hidden="1" x14ac:dyDescent="0.3">
      <c r="A1996">
        <v>1994</v>
      </c>
      <c r="B1996" s="17" t="s">
        <v>10833</v>
      </c>
      <c r="C1996" s="16" t="str">
        <f>"https://finance.naver.com/item/frgn.nhn?code="&amp;B1996</f>
        <v>https://finance.naver.com/item/frgn.nhn?code=053050</v>
      </c>
      <c r="D1996" t="s">
        <v>2039</v>
      </c>
      <c r="E1996" t="s">
        <v>8228</v>
      </c>
      <c r="F1996" s="18">
        <f>VALUE(LEFT(E1996,FIND("/",E1996)-1))</f>
        <v>1940</v>
      </c>
      <c r="G1996" s="6" t="s">
        <v>8229</v>
      </c>
      <c r="H1996" s="6">
        <f>VALUE(LEFT(G1996,FIND("/",G1996)-1)) + VALUE(MID(G1996,FIND("/",G1996)+1,LEN(G1996)))</f>
        <v>29987597</v>
      </c>
      <c r="I1996" s="1">
        <v>194409</v>
      </c>
      <c r="J1996" s="1">
        <f>F1996*H1996/(10^8)</f>
        <v>581.75938180000003</v>
      </c>
      <c r="K1996" s="1">
        <v>1042</v>
      </c>
      <c r="L1996" s="1">
        <v>1085</v>
      </c>
      <c r="M1996" s="1">
        <v>1335</v>
      </c>
      <c r="N1996" s="1">
        <v>1364</v>
      </c>
      <c r="O1996" s="1">
        <v>1208</v>
      </c>
      <c r="P1996" t="s">
        <v>8838</v>
      </c>
      <c r="Q1996" t="s">
        <v>8838</v>
      </c>
      <c r="R1996" t="s">
        <v>8838</v>
      </c>
      <c r="S1996">
        <v>73</v>
      </c>
      <c r="T1996">
        <v>64</v>
      </c>
      <c r="U1996">
        <v>73</v>
      </c>
      <c r="V1996">
        <v>56</v>
      </c>
      <c r="W1996">
        <v>52</v>
      </c>
      <c r="X1996" t="s">
        <v>8838</v>
      </c>
      <c r="Y1996" t="s">
        <v>8838</v>
      </c>
      <c r="Z1996" t="s">
        <v>8838</v>
      </c>
      <c r="AA1996">
        <v>57</v>
      </c>
      <c r="AB1996">
        <v>49</v>
      </c>
      <c r="AC1996">
        <v>58</v>
      </c>
      <c r="AD1996">
        <v>43</v>
      </c>
      <c r="AE1996">
        <v>43</v>
      </c>
      <c r="AF1996" t="s">
        <v>8838</v>
      </c>
      <c r="AG1996" t="s">
        <v>8838</v>
      </c>
      <c r="AH1996" t="s">
        <v>8838</v>
      </c>
      <c r="AI1996" s="1">
        <v>1353</v>
      </c>
      <c r="AJ1996" s="1">
        <v>1455</v>
      </c>
      <c r="AK1996" s="1">
        <v>1535</v>
      </c>
      <c r="AL1996" s="1">
        <v>1593</v>
      </c>
      <c r="AM1996" s="1">
        <v>1657</v>
      </c>
      <c r="AN1996" t="s">
        <v>8838</v>
      </c>
      <c r="AO1996" t="s">
        <v>8838</v>
      </c>
      <c r="AP1996" t="s">
        <v>8838</v>
      </c>
      <c r="AQ1996">
        <v>802</v>
      </c>
      <c r="AR1996">
        <v>828</v>
      </c>
      <c r="AS1996">
        <v>871</v>
      </c>
      <c r="AT1996">
        <v>901</v>
      </c>
      <c r="AU1996">
        <v>934</v>
      </c>
      <c r="AV1996" t="s">
        <v>8838</v>
      </c>
      <c r="AW1996" t="s">
        <v>8838</v>
      </c>
      <c r="AX1996" t="s">
        <v>8838</v>
      </c>
      <c r="AY1996">
        <v>550</v>
      </c>
      <c r="AZ1996">
        <v>627</v>
      </c>
      <c r="BA1996">
        <v>664</v>
      </c>
      <c r="BB1996">
        <v>691</v>
      </c>
      <c r="BC1996">
        <v>722</v>
      </c>
      <c r="BD1996" t="s">
        <v>8838</v>
      </c>
      <c r="BE1996" t="s">
        <v>8838</v>
      </c>
      <c r="BF1996" t="s">
        <v>8838</v>
      </c>
      <c r="BG1996">
        <v>550</v>
      </c>
      <c r="BH1996">
        <v>627</v>
      </c>
      <c r="BI1996">
        <v>664</v>
      </c>
      <c r="BJ1996">
        <v>691</v>
      </c>
      <c r="BK1996">
        <v>722</v>
      </c>
      <c r="BL1996" t="s">
        <v>8838</v>
      </c>
      <c r="BM1996" t="s">
        <v>8838</v>
      </c>
      <c r="BN1996" t="s">
        <v>8838</v>
      </c>
      <c r="BO1996">
        <v>143</v>
      </c>
      <c r="BP1996">
        <v>153</v>
      </c>
      <c r="BQ1996">
        <v>153</v>
      </c>
      <c r="BR1996">
        <v>153</v>
      </c>
      <c r="BS1996">
        <v>153</v>
      </c>
      <c r="BT1996" t="s">
        <v>8838</v>
      </c>
      <c r="BU1996" t="s">
        <v>8838</v>
      </c>
      <c r="BV1996" t="s">
        <v>8838</v>
      </c>
      <c r="BW1996">
        <v>4.25</v>
      </c>
      <c r="BX1996">
        <v>3.52</v>
      </c>
      <c r="BY1996">
        <v>3.88</v>
      </c>
      <c r="BZ1996">
        <v>2.75</v>
      </c>
      <c r="CA1996">
        <v>2.67</v>
      </c>
      <c r="CB1996" t="s">
        <v>8838</v>
      </c>
      <c r="CC1996" t="s">
        <v>8838</v>
      </c>
      <c r="CD1996" t="s">
        <v>8838</v>
      </c>
      <c r="CE1996">
        <v>10.69</v>
      </c>
      <c r="CF1996">
        <v>8.4</v>
      </c>
      <c r="CG1996">
        <v>8.99</v>
      </c>
      <c r="CH1996">
        <v>6.34</v>
      </c>
      <c r="CI1996">
        <v>6.14</v>
      </c>
      <c r="CJ1996" t="s">
        <v>8838</v>
      </c>
      <c r="CK1996" t="s">
        <v>8838</v>
      </c>
      <c r="CL1996" t="s">
        <v>8838</v>
      </c>
      <c r="CM1996">
        <v>204</v>
      </c>
      <c r="CN1996">
        <v>168</v>
      </c>
      <c r="CO1996">
        <v>194</v>
      </c>
      <c r="CP1996">
        <v>143</v>
      </c>
      <c r="CQ1996">
        <v>145</v>
      </c>
      <c r="CR1996" t="s">
        <v>8838</v>
      </c>
      <c r="CS1996" t="s">
        <v>8838</v>
      </c>
      <c r="CT1996" t="s">
        <v>8838</v>
      </c>
      <c r="CU1996">
        <v>10.51</v>
      </c>
      <c r="CV1996">
        <v>9.91</v>
      </c>
      <c r="CW1996">
        <v>7.91</v>
      </c>
      <c r="CX1996">
        <v>10.16</v>
      </c>
      <c r="CY1996">
        <v>11.26</v>
      </c>
      <c r="CZ1996" t="s">
        <v>8838</v>
      </c>
      <c r="DA1996" t="s">
        <v>8838</v>
      </c>
      <c r="DB1996" t="s">
        <v>8838</v>
      </c>
      <c r="DC1996">
        <v>0.85</v>
      </c>
      <c r="DD1996">
        <v>0.63</v>
      </c>
      <c r="DE1996">
        <v>0.56000000000000005</v>
      </c>
      <c r="DF1996">
        <v>0.51</v>
      </c>
      <c r="DG1996">
        <v>0.55000000000000004</v>
      </c>
      <c r="DH1996" t="s">
        <v>8838</v>
      </c>
      <c r="DI1996" t="s">
        <v>8838</v>
      </c>
      <c r="DJ1996" t="s">
        <v>8838</v>
      </c>
      <c r="DK1996" s="5" t="e">
        <f>(CL1996*3+CK1996*2+CJ1996)/6</f>
        <v>#VALUE!</v>
      </c>
      <c r="DL1996">
        <f>BG1996+(BG1996*(CF1996-8.25)/8.25)</f>
        <v>560</v>
      </c>
      <c r="DM1996">
        <f>BH1996+(BH1996*(CG1996-8.25)/8.25)</f>
        <v>683.24</v>
      </c>
      <c r="DN1996">
        <f>BI1996+(BI1996*(CH1996-8.25)/8.25)</f>
        <v>510.27393939393937</v>
      </c>
      <c r="DO1996">
        <f>BJ1996+(BJ1996*(CI1996-8.25)/8.25)</f>
        <v>514.27151515151513</v>
      </c>
      <c r="DP1996" t="e">
        <f>BK1996+(BK1996*(CJ1996-8.25)/8.25)</f>
        <v>#VALUE!</v>
      </c>
      <c r="DQ1996" t="e">
        <f>BL1996+(BL1996*(CK1996-8.25)/8.25)</f>
        <v>#VALUE!</v>
      </c>
      <c r="DR1996" t="e">
        <f>BM1996+(BM1996*(CL1996-8.25)/8.25)</f>
        <v>#VALUE!</v>
      </c>
      <c r="DS1996" s="7">
        <f>DL1996*10^8/$H1996</f>
        <v>1867.4387280848146</v>
      </c>
      <c r="DT1996" s="7">
        <f>DM1996*10^8/$H1996</f>
        <v>2278.4086367440514</v>
      </c>
      <c r="DU1996" s="7">
        <f>DN1996*10^8/$H1996</f>
        <v>1701.6166363511534</v>
      </c>
      <c r="DV1996" s="7">
        <f>DO1996*10^8/$H1996</f>
        <v>1714.9474002585639</v>
      </c>
      <c r="DW1996" s="7" t="e">
        <f>DP1996*10^8/$H1996</f>
        <v>#VALUE!</v>
      </c>
      <c r="DX1996" s="7" t="e">
        <f>DQ1996*10^8/$H1996</f>
        <v>#VALUE!</v>
      </c>
      <c r="DY1996" s="7" t="e">
        <f>DR1996*10^8/$H1996</f>
        <v>#VALUE!</v>
      </c>
      <c r="DZ1996" s="7">
        <f>DS1996*10^8/$H1996</f>
        <v>6227.3703627696959</v>
      </c>
      <c r="EA1996" s="7" t="e">
        <f>DY1996*0.8</f>
        <v>#VALUE!</v>
      </c>
      <c r="EB1996" s="9" t="e">
        <f>F1996-#REF!</f>
        <v>#REF!</v>
      </c>
      <c r="EC1996" s="3" t="e">
        <f>EB1996/#REF!*100</f>
        <v>#REF!</v>
      </c>
      <c r="ED1996" s="3" t="e">
        <f>DX1996-F1996</f>
        <v>#VALUE!</v>
      </c>
      <c r="EE1996" s="11" t="e">
        <f>ED1996/F1996</f>
        <v>#VALUE!</v>
      </c>
      <c r="EF1996" s="3" t="e">
        <f>F1996-#REF!</f>
        <v>#REF!</v>
      </c>
    </row>
    <row r="1997" spans="1:136" hidden="1" x14ac:dyDescent="0.3">
      <c r="A1997">
        <v>1995</v>
      </c>
      <c r="B1997" s="17" t="s">
        <v>10834</v>
      </c>
      <c r="C1997" s="16" t="str">
        <f>"https://finance.naver.com/item/frgn.nhn?code="&amp;B1997</f>
        <v>https://finance.naver.com/item/frgn.nhn?code=043090</v>
      </c>
      <c r="D1997" t="s">
        <v>2040</v>
      </c>
      <c r="E1997" t="s">
        <v>8230</v>
      </c>
      <c r="F1997" s="18">
        <f>VALUE(LEFT(E1997,FIND("/",E1997)-1))</f>
        <v>2860</v>
      </c>
      <c r="G1997" s="6" t="s">
        <v>8231</v>
      </c>
      <c r="H1997" s="6">
        <f>VALUE(LEFT(G1997,FIND("/",G1997)-1)) + VALUE(MID(G1997,FIND("/",G1997)+1,LEN(G1997)))</f>
        <v>35157048</v>
      </c>
      <c r="I1997">
        <v>0</v>
      </c>
      <c r="J1997" s="1">
        <f>F1997*H1997/(10^8)</f>
        <v>1005.4915728</v>
      </c>
      <c r="K1997">
        <v>157</v>
      </c>
      <c r="L1997">
        <v>196</v>
      </c>
      <c r="M1997">
        <v>112</v>
      </c>
      <c r="N1997">
        <v>74</v>
      </c>
      <c r="O1997">
        <v>52</v>
      </c>
      <c r="P1997" t="s">
        <v>8838</v>
      </c>
      <c r="Q1997" t="s">
        <v>8838</v>
      </c>
      <c r="R1997" t="s">
        <v>8838</v>
      </c>
      <c r="S1997">
        <v>-25</v>
      </c>
      <c r="T1997">
        <v>5</v>
      </c>
      <c r="U1997">
        <v>-38</v>
      </c>
      <c r="V1997">
        <v>-44</v>
      </c>
      <c r="W1997">
        <v>-36</v>
      </c>
      <c r="X1997" t="s">
        <v>8838</v>
      </c>
      <c r="Y1997" t="s">
        <v>8838</v>
      </c>
      <c r="Z1997" t="s">
        <v>8838</v>
      </c>
      <c r="AA1997">
        <v>-41</v>
      </c>
      <c r="AB1997">
        <v>3</v>
      </c>
      <c r="AC1997">
        <v>-54</v>
      </c>
      <c r="AD1997">
        <v>-82</v>
      </c>
      <c r="AE1997">
        <v>-67</v>
      </c>
      <c r="AF1997" t="s">
        <v>8838</v>
      </c>
      <c r="AG1997" t="s">
        <v>8838</v>
      </c>
      <c r="AH1997" t="s">
        <v>8838</v>
      </c>
      <c r="AI1997">
        <v>196</v>
      </c>
      <c r="AJ1997">
        <v>290</v>
      </c>
      <c r="AK1997">
        <v>248</v>
      </c>
      <c r="AL1997">
        <v>283</v>
      </c>
      <c r="AM1997">
        <v>255</v>
      </c>
      <c r="AN1997" t="s">
        <v>8838</v>
      </c>
      <c r="AO1997" t="s">
        <v>8838</v>
      </c>
      <c r="AP1997" t="s">
        <v>8838</v>
      </c>
      <c r="AQ1997">
        <v>98</v>
      </c>
      <c r="AR1997">
        <v>118</v>
      </c>
      <c r="AS1997">
        <v>67</v>
      </c>
      <c r="AT1997">
        <v>64</v>
      </c>
      <c r="AU1997">
        <v>20</v>
      </c>
      <c r="AV1997" t="s">
        <v>8838</v>
      </c>
      <c r="AW1997" t="s">
        <v>8838</v>
      </c>
      <c r="AX1997" t="s">
        <v>8838</v>
      </c>
      <c r="AY1997">
        <v>98</v>
      </c>
      <c r="AZ1997">
        <v>173</v>
      </c>
      <c r="BA1997">
        <v>182</v>
      </c>
      <c r="BB1997">
        <v>220</v>
      </c>
      <c r="BC1997">
        <v>236</v>
      </c>
      <c r="BD1997" t="s">
        <v>8838</v>
      </c>
      <c r="BE1997" t="s">
        <v>8838</v>
      </c>
      <c r="BF1997" t="s">
        <v>8838</v>
      </c>
      <c r="BG1997">
        <v>98</v>
      </c>
      <c r="BH1997">
        <v>173</v>
      </c>
      <c r="BI1997">
        <v>182</v>
      </c>
      <c r="BJ1997">
        <v>220</v>
      </c>
      <c r="BK1997">
        <v>236</v>
      </c>
      <c r="BL1997" t="s">
        <v>8838</v>
      </c>
      <c r="BM1997" t="s">
        <v>8838</v>
      </c>
      <c r="BN1997" t="s">
        <v>8838</v>
      </c>
      <c r="BO1997">
        <v>120</v>
      </c>
      <c r="BP1997">
        <v>125</v>
      </c>
      <c r="BQ1997">
        <v>135</v>
      </c>
      <c r="BR1997">
        <v>152</v>
      </c>
      <c r="BS1997">
        <v>163</v>
      </c>
      <c r="BT1997" t="s">
        <v>8838</v>
      </c>
      <c r="BU1997" t="s">
        <v>8838</v>
      </c>
      <c r="BV1997" t="s">
        <v>8838</v>
      </c>
      <c r="BW1997">
        <v>-19.46</v>
      </c>
      <c r="BX1997">
        <v>1.42</v>
      </c>
      <c r="BY1997">
        <v>-20.07</v>
      </c>
      <c r="BZ1997">
        <v>-30.88</v>
      </c>
      <c r="CA1997">
        <v>-24.98</v>
      </c>
      <c r="CB1997" t="s">
        <v>8838</v>
      </c>
      <c r="CC1997" t="s">
        <v>8838</v>
      </c>
      <c r="CD1997" t="s">
        <v>8838</v>
      </c>
      <c r="CE1997">
        <v>-45.01</v>
      </c>
      <c r="CF1997">
        <v>2.56</v>
      </c>
      <c r="CG1997">
        <v>-30.52</v>
      </c>
      <c r="CH1997">
        <v>-40.9</v>
      </c>
      <c r="CI1997">
        <v>-29.56</v>
      </c>
      <c r="CJ1997" t="s">
        <v>8838</v>
      </c>
      <c r="CK1997" t="s">
        <v>8838</v>
      </c>
      <c r="CL1997" t="s">
        <v>8838</v>
      </c>
      <c r="CM1997">
        <v>-176</v>
      </c>
      <c r="CN1997">
        <v>14</v>
      </c>
      <c r="CO1997">
        <v>-200</v>
      </c>
      <c r="CP1997">
        <v>-284</v>
      </c>
      <c r="CQ1997">
        <v>-207</v>
      </c>
      <c r="CR1997" t="s">
        <v>8838</v>
      </c>
      <c r="CS1997" t="s">
        <v>8838</v>
      </c>
      <c r="CT1997" t="s">
        <v>8838</v>
      </c>
      <c r="CU1997" t="s">
        <v>2</v>
      </c>
      <c r="CV1997">
        <v>401.72</v>
      </c>
      <c r="CW1997" t="s">
        <v>2</v>
      </c>
      <c r="CX1997" t="s">
        <v>2</v>
      </c>
      <c r="CY1997" t="s">
        <v>2</v>
      </c>
      <c r="CZ1997" t="s">
        <v>8838</v>
      </c>
      <c r="DA1997" t="s">
        <v>8838</v>
      </c>
      <c r="DB1997" t="s">
        <v>8838</v>
      </c>
      <c r="DC1997">
        <v>3.12</v>
      </c>
      <c r="DD1997">
        <v>8.15</v>
      </c>
      <c r="DE1997">
        <v>6.64</v>
      </c>
      <c r="DF1997">
        <v>4</v>
      </c>
      <c r="DG1997">
        <v>1.99</v>
      </c>
      <c r="DH1997" t="s">
        <v>8838</v>
      </c>
      <c r="DI1997" t="s">
        <v>8838</v>
      </c>
      <c r="DJ1997" t="s">
        <v>8838</v>
      </c>
      <c r="DK1997" s="5" t="e">
        <f>(CL1997*3+CK1997*2+CJ1997)/6</f>
        <v>#VALUE!</v>
      </c>
      <c r="DL1997">
        <f>BG1997+(BG1997*(CF1997-8.25)/8.25)</f>
        <v>30.409696969696967</v>
      </c>
      <c r="DM1997">
        <f>BH1997+(BH1997*(CG1997-8.25)/8.25)</f>
        <v>-639.99515151515141</v>
      </c>
      <c r="DN1997">
        <f>BI1997+(BI1997*(CH1997-8.25)/8.25)</f>
        <v>-902.27878787878785</v>
      </c>
      <c r="DO1997">
        <f>BJ1997+(BJ1997*(CI1997-8.25)/8.25)</f>
        <v>-788.26666666666677</v>
      </c>
      <c r="DP1997" t="e">
        <f>BK1997+(BK1997*(CJ1997-8.25)/8.25)</f>
        <v>#VALUE!</v>
      </c>
      <c r="DQ1997" t="e">
        <f>BL1997+(BL1997*(CK1997-8.25)/8.25)</f>
        <v>#VALUE!</v>
      </c>
      <c r="DR1997" t="e">
        <f>BM1997+(BM1997*(CL1997-8.25)/8.25)</f>
        <v>#VALUE!</v>
      </c>
      <c r="DS1997" s="7">
        <f>DL1997*10^8/$H1997</f>
        <v>86.496730242246059</v>
      </c>
      <c r="DT1997" s="7">
        <f>DM1997*10^8/$H1997</f>
        <v>-1820.3893327879846</v>
      </c>
      <c r="DU1997" s="7">
        <f>DN1997*10^8/$H1997</f>
        <v>-2566.4236311273571</v>
      </c>
      <c r="DV1997" s="7">
        <f>DO1997*10^8/$H1997</f>
        <v>-2242.1298473827119</v>
      </c>
      <c r="DW1997" s="7" t="e">
        <f>DP1997*10^8/$H1997</f>
        <v>#VALUE!</v>
      </c>
      <c r="DX1997" s="7" t="e">
        <f>DQ1997*10^8/$H1997</f>
        <v>#VALUE!</v>
      </c>
      <c r="DY1997" s="7" t="e">
        <f>DR1997*10^8/$H1997</f>
        <v>#VALUE!</v>
      </c>
      <c r="DZ1997" s="7">
        <f>DS1997*10^8/$H1997</f>
        <v>246.02955925721082</v>
      </c>
      <c r="EA1997" s="7" t="e">
        <f>DY1997*0.8</f>
        <v>#VALUE!</v>
      </c>
      <c r="EB1997" s="9" t="e">
        <f>F1997-#REF!</f>
        <v>#REF!</v>
      </c>
      <c r="EC1997" s="3" t="e">
        <f>EB1997/#REF!*100</f>
        <v>#REF!</v>
      </c>
      <c r="ED1997" s="3" t="e">
        <f>DX1997-F1997</f>
        <v>#VALUE!</v>
      </c>
      <c r="EE1997" s="11" t="e">
        <f>ED1997/F1997</f>
        <v>#VALUE!</v>
      </c>
      <c r="EF1997" s="3" t="e">
        <f>F1997-#REF!</f>
        <v>#REF!</v>
      </c>
    </row>
    <row r="1998" spans="1:136" hidden="1" x14ac:dyDescent="0.3">
      <c r="A1998">
        <v>1996</v>
      </c>
      <c r="B1998" s="17" t="s">
        <v>10835</v>
      </c>
      <c r="C1998" s="16" t="str">
        <f>"https://finance.naver.com/item/frgn.nhn?code="&amp;B1998</f>
        <v>https://finance.naver.com/item/frgn.nhn?code=053110</v>
      </c>
      <c r="D1998" t="s">
        <v>2041</v>
      </c>
      <c r="E1998" t="s">
        <v>8232</v>
      </c>
      <c r="F1998" s="18">
        <f>VALUE(LEFT(E1998,FIND("/",E1998)-1))</f>
        <v>3960</v>
      </c>
      <c r="G1998" s="6" t="s">
        <v>8233</v>
      </c>
      <c r="H1998" s="6">
        <f>VALUE(LEFT(G1998,FIND("/",G1998)-1)) + VALUE(MID(G1998,FIND("/",G1998)+1,LEN(G1998)))</f>
        <v>4940349</v>
      </c>
      <c r="I1998">
        <v>512</v>
      </c>
      <c r="J1998" s="1">
        <f>F1998*H1998/(10^8)</f>
        <v>195.63782040000001</v>
      </c>
      <c r="K1998">
        <v>393</v>
      </c>
      <c r="L1998">
        <v>540</v>
      </c>
      <c r="M1998">
        <v>397</v>
      </c>
      <c r="N1998">
        <v>458</v>
      </c>
      <c r="O1998">
        <v>216</v>
      </c>
      <c r="P1998" t="s">
        <v>8838</v>
      </c>
      <c r="Q1998" t="s">
        <v>8838</v>
      </c>
      <c r="R1998" t="s">
        <v>8838</v>
      </c>
      <c r="S1998">
        <v>-7</v>
      </c>
      <c r="T1998">
        <v>-40</v>
      </c>
      <c r="U1998">
        <v>-58</v>
      </c>
      <c r="V1998">
        <v>-75</v>
      </c>
      <c r="W1998">
        <v>-94</v>
      </c>
      <c r="X1998" t="s">
        <v>8838</v>
      </c>
      <c r="Y1998" t="s">
        <v>8838</v>
      </c>
      <c r="Z1998" t="s">
        <v>8838</v>
      </c>
      <c r="AA1998">
        <v>-86</v>
      </c>
      <c r="AB1998">
        <v>-60</v>
      </c>
      <c r="AC1998">
        <v>-105</v>
      </c>
      <c r="AD1998">
        <v>-129</v>
      </c>
      <c r="AE1998">
        <v>-440</v>
      </c>
      <c r="AF1998" t="s">
        <v>8838</v>
      </c>
      <c r="AG1998" t="s">
        <v>8838</v>
      </c>
      <c r="AH1998" t="s">
        <v>8838</v>
      </c>
      <c r="AI1998">
        <v>468</v>
      </c>
      <c r="AJ1998">
        <v>625</v>
      </c>
      <c r="AK1998">
        <v>631</v>
      </c>
      <c r="AL1998">
        <v>554</v>
      </c>
      <c r="AM1998">
        <v>303</v>
      </c>
      <c r="AN1998" t="s">
        <v>8838</v>
      </c>
      <c r="AO1998" t="s">
        <v>8838</v>
      </c>
      <c r="AP1998" t="s">
        <v>8838</v>
      </c>
      <c r="AQ1998">
        <v>265</v>
      </c>
      <c r="AR1998">
        <v>282</v>
      </c>
      <c r="AS1998">
        <v>355</v>
      </c>
      <c r="AT1998">
        <v>341</v>
      </c>
      <c r="AU1998">
        <v>282</v>
      </c>
      <c r="AV1998" t="s">
        <v>8838</v>
      </c>
      <c r="AW1998" t="s">
        <v>8838</v>
      </c>
      <c r="AX1998" t="s">
        <v>8838</v>
      </c>
      <c r="AY1998">
        <v>203</v>
      </c>
      <c r="AZ1998">
        <v>343</v>
      </c>
      <c r="BA1998">
        <v>276</v>
      </c>
      <c r="BB1998">
        <v>213</v>
      </c>
      <c r="BC1998">
        <v>21</v>
      </c>
      <c r="BD1998" t="s">
        <v>8838</v>
      </c>
      <c r="BE1998" t="s">
        <v>8838</v>
      </c>
      <c r="BF1998" t="s">
        <v>8838</v>
      </c>
      <c r="BG1998">
        <v>198</v>
      </c>
      <c r="BH1998">
        <v>344</v>
      </c>
      <c r="BI1998">
        <v>262</v>
      </c>
      <c r="BJ1998">
        <v>201</v>
      </c>
      <c r="BK1998">
        <v>18</v>
      </c>
      <c r="BL1998" t="s">
        <v>8838</v>
      </c>
      <c r="BM1998" t="s">
        <v>8838</v>
      </c>
      <c r="BN1998" t="s">
        <v>8838</v>
      </c>
      <c r="BO1998">
        <v>200</v>
      </c>
      <c r="BP1998">
        <v>267</v>
      </c>
      <c r="BQ1998">
        <v>282</v>
      </c>
      <c r="BR1998">
        <v>318</v>
      </c>
      <c r="BS1998">
        <v>494</v>
      </c>
      <c r="BT1998" t="s">
        <v>8838</v>
      </c>
      <c r="BU1998" t="s">
        <v>8838</v>
      </c>
      <c r="BV1998" t="s">
        <v>8838</v>
      </c>
      <c r="BW1998">
        <v>-25.98</v>
      </c>
      <c r="BX1998">
        <v>-11.01</v>
      </c>
      <c r="BY1998">
        <v>-16.7</v>
      </c>
      <c r="BZ1998">
        <v>-21.83</v>
      </c>
      <c r="CA1998">
        <v>-102.7</v>
      </c>
      <c r="CB1998" t="s">
        <v>8838</v>
      </c>
      <c r="CC1998" t="s">
        <v>8838</v>
      </c>
      <c r="CD1998" t="s">
        <v>8838</v>
      </c>
      <c r="CE1998">
        <v>-58.84</v>
      </c>
      <c r="CF1998">
        <v>-20.03</v>
      </c>
      <c r="CG1998">
        <v>-33.659999999999997</v>
      </c>
      <c r="CH1998">
        <v>-54.75</v>
      </c>
      <c r="CI1998">
        <v>-394.31</v>
      </c>
      <c r="CJ1998" t="s">
        <v>8838</v>
      </c>
      <c r="CK1998" t="s">
        <v>8838</v>
      </c>
      <c r="CL1998" t="s">
        <v>8838</v>
      </c>
      <c r="CM1998" s="1">
        <v>-4894</v>
      </c>
      <c r="CN1998" s="1">
        <v>-2123</v>
      </c>
      <c r="CO1998" s="1">
        <v>-3619</v>
      </c>
      <c r="CP1998" s="1">
        <v>-3994</v>
      </c>
      <c r="CQ1998" s="1">
        <v>-8907</v>
      </c>
      <c r="CR1998" t="s">
        <v>8838</v>
      </c>
      <c r="CS1998" t="s">
        <v>8838</v>
      </c>
      <c r="CT1998" t="s">
        <v>8838</v>
      </c>
      <c r="CU1998" t="s">
        <v>2</v>
      </c>
      <c r="CV1998" t="s">
        <v>2</v>
      </c>
      <c r="CW1998" t="s">
        <v>2</v>
      </c>
      <c r="CX1998" t="s">
        <v>2</v>
      </c>
      <c r="CY1998" t="s">
        <v>2</v>
      </c>
      <c r="CZ1998" t="s">
        <v>8838</v>
      </c>
      <c r="DA1998" t="s">
        <v>8838</v>
      </c>
      <c r="DB1998" t="s">
        <v>8838</v>
      </c>
      <c r="DC1998">
        <v>2.94</v>
      </c>
      <c r="DD1998">
        <v>2.87</v>
      </c>
      <c r="DE1998">
        <v>2.09</v>
      </c>
      <c r="DF1998">
        <v>2.2400000000000002</v>
      </c>
      <c r="DG1998">
        <v>12.37</v>
      </c>
      <c r="DH1998" t="s">
        <v>8838</v>
      </c>
      <c r="DI1998" t="s">
        <v>8838</v>
      </c>
      <c r="DJ1998" t="s">
        <v>8838</v>
      </c>
      <c r="DK1998" s="5" t="e">
        <f>(CL1998*3+CK1998*2+CJ1998)/6</f>
        <v>#VALUE!</v>
      </c>
      <c r="DL1998">
        <f>BG1998+(BG1998*(CF1998-8.25)/8.25)</f>
        <v>-480.72</v>
      </c>
      <c r="DM1998">
        <f>BH1998+(BH1998*(CG1998-8.25)/8.25)</f>
        <v>-1403.52</v>
      </c>
      <c r="DN1998">
        <f>BI1998+(BI1998*(CH1998-8.25)/8.25)</f>
        <v>-1738.7272727272727</v>
      </c>
      <c r="DO1998">
        <f>BJ1998+(BJ1998*(CI1998-8.25)/8.25)</f>
        <v>-9606.8254545454547</v>
      </c>
      <c r="DP1998" t="e">
        <f>BK1998+(BK1998*(CJ1998-8.25)/8.25)</f>
        <v>#VALUE!</v>
      </c>
      <c r="DQ1998" t="e">
        <f>BL1998+(BL1998*(CK1998-8.25)/8.25)</f>
        <v>#VALUE!</v>
      </c>
      <c r="DR1998" t="e">
        <f>BM1998+(BM1998*(CL1998-8.25)/8.25)</f>
        <v>#VALUE!</v>
      </c>
      <c r="DS1998" s="7">
        <f>DL1998*10^8/$H1998</f>
        <v>-9730.4866518539475</v>
      </c>
      <c r="DT1998" s="7">
        <f>DM1998*10^8/$H1998</f>
        <v>-28409.328976556109</v>
      </c>
      <c r="DU1998" s="7">
        <f>DN1998*10^8/$H1998</f>
        <v>-35194.421947260664</v>
      </c>
      <c r="DV1998" s="7">
        <f>DO1998*10^8/$H1998</f>
        <v>-194456.41298915228</v>
      </c>
      <c r="DW1998" s="7" t="e">
        <f>DP1998*10^8/$H1998</f>
        <v>#VALUE!</v>
      </c>
      <c r="DX1998" s="7" t="e">
        <f>DQ1998*10^8/$H1998</f>
        <v>#VALUE!</v>
      </c>
      <c r="DY1998" s="7" t="e">
        <f>DR1998*10^8/$H1998</f>
        <v>#VALUE!</v>
      </c>
      <c r="DZ1998" s="7">
        <f>DS1998*10^8/$H1998</f>
        <v>-196959.49925509206</v>
      </c>
      <c r="EA1998" s="7" t="e">
        <f>DY1998*0.8</f>
        <v>#VALUE!</v>
      </c>
      <c r="EB1998" s="9" t="e">
        <f>F1998-#REF!</f>
        <v>#REF!</v>
      </c>
      <c r="EC1998" s="3" t="e">
        <f>EB1998/#REF!*100</f>
        <v>#REF!</v>
      </c>
      <c r="ED1998" s="3" t="e">
        <f>DX1998-F1998</f>
        <v>#VALUE!</v>
      </c>
      <c r="EE1998" s="11" t="e">
        <f>ED1998/F1998</f>
        <v>#VALUE!</v>
      </c>
      <c r="EF1998" s="3" t="e">
        <f>F1998-#REF!</f>
        <v>#REF!</v>
      </c>
    </row>
    <row r="1999" spans="1:136" x14ac:dyDescent="0.3">
      <c r="A1999">
        <v>1396</v>
      </c>
      <c r="B1999" s="17" t="s">
        <v>10235</v>
      </c>
      <c r="C1999" s="16" t="str">
        <f>"https://finance.naver.com/item/frgn.nhn?code="&amp;B1999</f>
        <v>https://finance.naver.com/item/frgn.nhn?code=041920</v>
      </c>
      <c r="D1999" t="s">
        <v>6872</v>
      </c>
      <c r="E1999" t="s">
        <v>6873</v>
      </c>
      <c r="F1999" s="18">
        <f>VALUE(LEFT(E1999,FIND("/",E1999)-1))</f>
        <v>13100</v>
      </c>
      <c r="G1999" s="6" t="s">
        <v>6874</v>
      </c>
      <c r="H1999" s="6">
        <f>VALUE(LEFT(G1999,FIND("/",G1999)-1)) + VALUE(MID(G1999,FIND("/",G1999)+1,LEN(G1999)))</f>
        <v>8650496</v>
      </c>
      <c r="I1999" s="1">
        <v>19884</v>
      </c>
      <c r="J1999" s="1">
        <f>F1999*H1999/(10^8)</f>
        <v>1133.214976</v>
      </c>
      <c r="K1999">
        <v>534</v>
      </c>
      <c r="L1999">
        <v>522</v>
      </c>
      <c r="M1999">
        <v>468</v>
      </c>
      <c r="N1999">
        <v>484</v>
      </c>
      <c r="O1999">
        <v>675</v>
      </c>
      <c r="P1999" t="s">
        <v>8838</v>
      </c>
      <c r="Q1999" t="s">
        <v>8838</v>
      </c>
      <c r="R1999" t="s">
        <v>8838</v>
      </c>
      <c r="S1999">
        <v>86</v>
      </c>
      <c r="T1999">
        <v>50</v>
      </c>
      <c r="U1999">
        <v>35</v>
      </c>
      <c r="V1999">
        <v>77</v>
      </c>
      <c r="W1999">
        <v>157</v>
      </c>
      <c r="X1999" t="s">
        <v>8838</v>
      </c>
      <c r="Y1999" t="s">
        <v>8838</v>
      </c>
      <c r="Z1999" t="s">
        <v>8838</v>
      </c>
      <c r="AA1999">
        <v>80</v>
      </c>
      <c r="AB1999">
        <v>31</v>
      </c>
      <c r="AC1999">
        <v>32</v>
      </c>
      <c r="AD1999">
        <v>67</v>
      </c>
      <c r="AE1999">
        <v>112</v>
      </c>
      <c r="AF1999" t="s">
        <v>8838</v>
      </c>
      <c r="AG1999" t="s">
        <v>8838</v>
      </c>
      <c r="AH1999" t="s">
        <v>8838</v>
      </c>
      <c r="AI1999">
        <v>543</v>
      </c>
      <c r="AJ1999">
        <v>530</v>
      </c>
      <c r="AK1999">
        <v>568</v>
      </c>
      <c r="AL1999">
        <v>648</v>
      </c>
      <c r="AM1999">
        <v>768</v>
      </c>
      <c r="AN1999" t="s">
        <v>8838</v>
      </c>
      <c r="AO1999" t="s">
        <v>8838</v>
      </c>
      <c r="AP1999" t="s">
        <v>8838</v>
      </c>
      <c r="AQ1999">
        <v>115</v>
      </c>
      <c r="AR1999">
        <v>92</v>
      </c>
      <c r="AS1999">
        <v>73</v>
      </c>
      <c r="AT1999">
        <v>78</v>
      </c>
      <c r="AU1999">
        <v>85</v>
      </c>
      <c r="AV1999" t="s">
        <v>8838</v>
      </c>
      <c r="AW1999" t="s">
        <v>8838</v>
      </c>
      <c r="AX1999" t="s">
        <v>8838</v>
      </c>
      <c r="AY1999">
        <v>427</v>
      </c>
      <c r="AZ1999">
        <v>438</v>
      </c>
      <c r="BA1999">
        <v>494</v>
      </c>
      <c r="BB1999">
        <v>569</v>
      </c>
      <c r="BC1999">
        <v>683</v>
      </c>
      <c r="BD1999" t="s">
        <v>8838</v>
      </c>
      <c r="BE1999" t="s">
        <v>8838</v>
      </c>
      <c r="BF1999" t="s">
        <v>8838</v>
      </c>
      <c r="BG1999">
        <v>427</v>
      </c>
      <c r="BH1999">
        <v>438</v>
      </c>
      <c r="BI1999">
        <v>494</v>
      </c>
      <c r="BJ1999">
        <v>569</v>
      </c>
      <c r="BK1999">
        <v>683</v>
      </c>
      <c r="BL1999" t="s">
        <v>8838</v>
      </c>
      <c r="BM1999" t="s">
        <v>8838</v>
      </c>
      <c r="BN1999" t="s">
        <v>8838</v>
      </c>
      <c r="BO1999">
        <v>43</v>
      </c>
      <c r="BP1999">
        <v>43</v>
      </c>
      <c r="BQ1999">
        <v>43</v>
      </c>
      <c r="BR1999">
        <v>43</v>
      </c>
      <c r="BS1999">
        <v>43</v>
      </c>
      <c r="BT1999" t="s">
        <v>8838</v>
      </c>
      <c r="BU1999" t="s">
        <v>8838</v>
      </c>
      <c r="BV1999" t="s">
        <v>8838</v>
      </c>
      <c r="BW1999">
        <v>16.11</v>
      </c>
      <c r="BX1999">
        <v>5.87</v>
      </c>
      <c r="BY1999">
        <v>5.9</v>
      </c>
      <c r="BZ1999">
        <v>11.1</v>
      </c>
      <c r="CA1999">
        <v>15.89</v>
      </c>
      <c r="CB1999" t="s">
        <v>8838</v>
      </c>
      <c r="CC1999" t="s">
        <v>8838</v>
      </c>
      <c r="CD1999" t="s">
        <v>8838</v>
      </c>
      <c r="CE1999">
        <v>20.49</v>
      </c>
      <c r="CF1999">
        <v>7.27</v>
      </c>
      <c r="CG1999">
        <v>6.95</v>
      </c>
      <c r="CH1999">
        <v>12.68</v>
      </c>
      <c r="CI1999">
        <v>17.95</v>
      </c>
      <c r="CJ1999" t="s">
        <v>8838</v>
      </c>
      <c r="CK1999" t="s">
        <v>8838</v>
      </c>
      <c r="CL1999" t="s">
        <v>8838</v>
      </c>
      <c r="CM1999">
        <v>920</v>
      </c>
      <c r="CN1999">
        <v>364</v>
      </c>
      <c r="CO1999">
        <v>375</v>
      </c>
      <c r="CP1999">
        <v>780</v>
      </c>
      <c r="CQ1999" s="1">
        <v>1300</v>
      </c>
      <c r="CR1999" t="s">
        <v>8838</v>
      </c>
      <c r="CS1999" t="s">
        <v>8838</v>
      </c>
      <c r="CT1999" t="s">
        <v>8838</v>
      </c>
      <c r="CU1999">
        <v>17.829999999999998</v>
      </c>
      <c r="CV1999">
        <v>26.9</v>
      </c>
      <c r="CW1999">
        <v>16.309999999999999</v>
      </c>
      <c r="CX1999">
        <v>10.49</v>
      </c>
      <c r="CY1999">
        <v>12.58</v>
      </c>
      <c r="CZ1999" t="s">
        <v>8838</v>
      </c>
      <c r="DA1999" t="s">
        <v>8838</v>
      </c>
      <c r="DB1999" t="s">
        <v>8838</v>
      </c>
      <c r="DC1999">
        <v>3.29</v>
      </c>
      <c r="DD1999">
        <v>1.91</v>
      </c>
      <c r="DE1999">
        <v>1.06</v>
      </c>
      <c r="DF1999">
        <v>1.23</v>
      </c>
      <c r="DG1999">
        <v>2.06</v>
      </c>
      <c r="DH1999" t="s">
        <v>8838</v>
      </c>
      <c r="DI1999" t="s">
        <v>8838</v>
      </c>
      <c r="DJ1999" t="s">
        <v>8838</v>
      </c>
      <c r="DK1999" s="5" t="e">
        <f>(CL1999*3+CK1999*2+CJ1999)/6</f>
        <v>#VALUE!</v>
      </c>
      <c r="DL1999">
        <f>BG1999+(BG1999*(CF1999-8.25)/8.25)</f>
        <v>376.27757575757573</v>
      </c>
      <c r="DM1999">
        <f>BH1999+(BH1999*(CG1999-8.25)/8.25)</f>
        <v>368.9818181818182</v>
      </c>
      <c r="DN1999">
        <f>BI1999+(BI1999*(CH1999-8.25)/8.25)</f>
        <v>759.26303030303029</v>
      </c>
      <c r="DO1999">
        <f>BJ1999+(BJ1999*(CI1999-8.25)/8.25)</f>
        <v>1238.0060606060606</v>
      </c>
      <c r="DP1999" t="e">
        <f>BK1999+(BK1999*(CJ1999-8.25)/8.25)</f>
        <v>#VALUE!</v>
      </c>
      <c r="DQ1999" t="e">
        <f>BL1999+(BL1999*(CK1999-8.25)/8.25)</f>
        <v>#VALUE!</v>
      </c>
      <c r="DR1999" t="e">
        <f>BM1999+(BM1999*(CL1999-8.25)/8.25)</f>
        <v>#VALUE!</v>
      </c>
      <c r="DS1999" s="7">
        <f>DL1999*10^8/$H1999</f>
        <v>4349.7803566127968</v>
      </c>
      <c r="DT1999" s="7">
        <f>DM1999*10^8/$H1999</f>
        <v>4265.4411744924009</v>
      </c>
      <c r="DU1999" s="7">
        <f>DN1999*10^8/$H1999</f>
        <v>8777.1039984647159</v>
      </c>
      <c r="DV1999" s="7">
        <f>DO1999*10^8/$H1999</f>
        <v>14311.388163245907</v>
      </c>
      <c r="DW1999" s="7" t="e">
        <f>DP1999*10^8/$H1999</f>
        <v>#VALUE!</v>
      </c>
      <c r="DX1999" s="7" t="e">
        <f>DQ1999*10^8/$H1999</f>
        <v>#VALUE!</v>
      </c>
      <c r="DY1999" s="7" t="e">
        <f>DR1999*10^8/$H1999</f>
        <v>#VALUE!</v>
      </c>
      <c r="DZ1999" s="7">
        <f>DS1999*10^8/$H1999</f>
        <v>50283.594797486716</v>
      </c>
      <c r="EA1999" s="7" t="e">
        <f>DY1999*0.8</f>
        <v>#VALUE!</v>
      </c>
      <c r="EB1999" s="9" t="e">
        <f>F1999-#REF!</f>
        <v>#REF!</v>
      </c>
      <c r="EC1999" s="3" t="e">
        <f>EB1999/#REF!*100</f>
        <v>#REF!</v>
      </c>
      <c r="ED1999" s="3" t="e">
        <f>DX1999-F1999</f>
        <v>#VALUE!</v>
      </c>
      <c r="EE1999" s="11" t="e">
        <f>ED1999/F1999</f>
        <v>#VALUE!</v>
      </c>
      <c r="EF1999" s="3" t="e">
        <f>F1999-#REF!</f>
        <v>#REF!</v>
      </c>
    </row>
    <row r="2000" spans="1:136" hidden="1" x14ac:dyDescent="0.3">
      <c r="A2000">
        <v>1998</v>
      </c>
      <c r="B2000" s="17" t="s">
        <v>10837</v>
      </c>
      <c r="C2000" s="16" t="str">
        <f>"https://finance.naver.com/item/frgn.nhn?code="&amp;B2000</f>
        <v>https://finance.naver.com/item/frgn.nhn?code=047770</v>
      </c>
      <c r="D2000" t="s">
        <v>2043</v>
      </c>
      <c r="E2000" t="s">
        <v>8236</v>
      </c>
      <c r="F2000" s="18">
        <f>VALUE(LEFT(E2000,FIND("/",E2000)-1))</f>
        <v>3465</v>
      </c>
      <c r="G2000" s="6" t="s">
        <v>8237</v>
      </c>
      <c r="H2000" s="6">
        <f>VALUE(LEFT(G2000,FIND("/",G2000)-1)) + VALUE(MID(G2000,FIND("/",G2000)+1,LEN(G2000)))</f>
        <v>37842602</v>
      </c>
      <c r="I2000">
        <v>208</v>
      </c>
      <c r="J2000" s="1">
        <f>F2000*H2000/(10^8)</f>
        <v>1311.2461593</v>
      </c>
      <c r="K2000">
        <v>163</v>
      </c>
      <c r="L2000">
        <v>212</v>
      </c>
      <c r="M2000">
        <v>293</v>
      </c>
      <c r="N2000">
        <v>358</v>
      </c>
      <c r="O2000">
        <v>325</v>
      </c>
      <c r="P2000" t="s">
        <v>8838</v>
      </c>
      <c r="Q2000" t="s">
        <v>8838</v>
      </c>
      <c r="R2000" t="s">
        <v>8838</v>
      </c>
      <c r="S2000">
        <v>13</v>
      </c>
      <c r="T2000">
        <v>18</v>
      </c>
      <c r="U2000">
        <v>48</v>
      </c>
      <c r="V2000">
        <v>45</v>
      </c>
      <c r="W2000">
        <v>37</v>
      </c>
      <c r="X2000" t="s">
        <v>8838</v>
      </c>
      <c r="Y2000" t="s">
        <v>8838</v>
      </c>
      <c r="Z2000" t="s">
        <v>8838</v>
      </c>
      <c r="AA2000">
        <v>15</v>
      </c>
      <c r="AB2000">
        <v>21</v>
      </c>
      <c r="AC2000">
        <v>35</v>
      </c>
      <c r="AD2000">
        <v>69</v>
      </c>
      <c r="AE2000">
        <v>57</v>
      </c>
      <c r="AF2000" t="s">
        <v>8838</v>
      </c>
      <c r="AG2000" t="s">
        <v>8838</v>
      </c>
      <c r="AH2000" t="s">
        <v>8838</v>
      </c>
      <c r="AI2000">
        <v>290</v>
      </c>
      <c r="AJ2000">
        <v>316</v>
      </c>
      <c r="AK2000">
        <v>644</v>
      </c>
      <c r="AL2000">
        <v>716</v>
      </c>
      <c r="AM2000">
        <v>759</v>
      </c>
      <c r="AN2000" t="s">
        <v>8838</v>
      </c>
      <c r="AO2000" t="s">
        <v>8838</v>
      </c>
      <c r="AP2000" t="s">
        <v>8838</v>
      </c>
      <c r="AQ2000">
        <v>51</v>
      </c>
      <c r="AR2000">
        <v>51</v>
      </c>
      <c r="AS2000">
        <v>289</v>
      </c>
      <c r="AT2000">
        <v>292</v>
      </c>
      <c r="AU2000">
        <v>278</v>
      </c>
      <c r="AV2000" t="s">
        <v>8838</v>
      </c>
      <c r="AW2000" t="s">
        <v>8838</v>
      </c>
      <c r="AX2000" t="s">
        <v>8838</v>
      </c>
      <c r="AY2000">
        <v>239</v>
      </c>
      <c r="AZ2000">
        <v>265</v>
      </c>
      <c r="BA2000">
        <v>355</v>
      </c>
      <c r="BB2000">
        <v>424</v>
      </c>
      <c r="BC2000">
        <v>480</v>
      </c>
      <c r="BD2000" t="s">
        <v>8838</v>
      </c>
      <c r="BE2000" t="s">
        <v>8838</v>
      </c>
      <c r="BF2000" t="s">
        <v>8838</v>
      </c>
      <c r="BG2000">
        <v>256</v>
      </c>
      <c r="BH2000">
        <v>281</v>
      </c>
      <c r="BI2000">
        <v>347</v>
      </c>
      <c r="BJ2000">
        <v>416</v>
      </c>
      <c r="BK2000">
        <v>456</v>
      </c>
      <c r="BL2000" t="s">
        <v>8838</v>
      </c>
      <c r="BM2000" t="s">
        <v>8838</v>
      </c>
      <c r="BN2000" t="s">
        <v>8838</v>
      </c>
      <c r="BO2000">
        <v>189</v>
      </c>
      <c r="BP2000">
        <v>189</v>
      </c>
      <c r="BQ2000">
        <v>189</v>
      </c>
      <c r="BR2000">
        <v>189</v>
      </c>
      <c r="BS2000">
        <v>189</v>
      </c>
      <c r="BT2000" t="s">
        <v>8838</v>
      </c>
      <c r="BU2000" t="s">
        <v>8838</v>
      </c>
      <c r="BV2000" t="s">
        <v>8838</v>
      </c>
      <c r="BW2000">
        <v>5.0999999999999996</v>
      </c>
      <c r="BX2000">
        <v>7.04</v>
      </c>
      <c r="BY2000">
        <v>7.35</v>
      </c>
      <c r="BZ2000">
        <v>10.15</v>
      </c>
      <c r="CA2000">
        <v>7.67</v>
      </c>
      <c r="CB2000" t="s">
        <v>8838</v>
      </c>
      <c r="CC2000" t="s">
        <v>8838</v>
      </c>
      <c r="CD2000" t="s">
        <v>8838</v>
      </c>
      <c r="CE2000">
        <v>6.01</v>
      </c>
      <c r="CF2000">
        <v>7.96</v>
      </c>
      <c r="CG2000">
        <v>11.06</v>
      </c>
      <c r="CH2000">
        <v>17.88</v>
      </c>
      <c r="CI2000">
        <v>12.91</v>
      </c>
      <c r="CJ2000" t="s">
        <v>8838</v>
      </c>
      <c r="CK2000" t="s">
        <v>8838</v>
      </c>
      <c r="CL2000" t="s">
        <v>8838</v>
      </c>
      <c r="CM2000">
        <v>39</v>
      </c>
      <c r="CN2000">
        <v>56</v>
      </c>
      <c r="CO2000">
        <v>92</v>
      </c>
      <c r="CP2000">
        <v>180</v>
      </c>
      <c r="CQ2000">
        <v>149</v>
      </c>
      <c r="CR2000" t="s">
        <v>8838</v>
      </c>
      <c r="CS2000" t="s">
        <v>8838</v>
      </c>
      <c r="CT2000" t="s">
        <v>8838</v>
      </c>
      <c r="CU2000">
        <v>88.39</v>
      </c>
      <c r="CV2000">
        <v>50.63</v>
      </c>
      <c r="CW2000">
        <v>30.29</v>
      </c>
      <c r="CX2000">
        <v>15.64</v>
      </c>
      <c r="CY2000">
        <v>17.21</v>
      </c>
      <c r="CZ2000" t="s">
        <v>8838</v>
      </c>
      <c r="DA2000" t="s">
        <v>8838</v>
      </c>
      <c r="DB2000" t="s">
        <v>8838</v>
      </c>
      <c r="DC2000">
        <v>5.13</v>
      </c>
      <c r="DD2000">
        <v>3.85</v>
      </c>
      <c r="DE2000">
        <v>3.03</v>
      </c>
      <c r="DF2000">
        <v>2.56</v>
      </c>
      <c r="DG2000">
        <v>2.12</v>
      </c>
      <c r="DH2000" t="s">
        <v>8838</v>
      </c>
      <c r="DI2000" t="s">
        <v>8838</v>
      </c>
      <c r="DJ2000" t="s">
        <v>8838</v>
      </c>
      <c r="DK2000" s="5" t="e">
        <f>(CL2000*3+CK2000*2+CJ2000)/6</f>
        <v>#VALUE!</v>
      </c>
      <c r="DL2000">
        <f>BG2000+(BG2000*(CF2000-8.25)/8.25)</f>
        <v>247.00121212121212</v>
      </c>
      <c r="DM2000">
        <f>BH2000+(BH2000*(CG2000-8.25)/8.25)</f>
        <v>376.71030303030307</v>
      </c>
      <c r="DN2000">
        <f>BI2000+(BI2000*(CH2000-8.25)/8.25)</f>
        <v>752.04363636363632</v>
      </c>
      <c r="DO2000">
        <f>BJ2000+(BJ2000*(CI2000-8.25)/8.25)</f>
        <v>650.97696969696972</v>
      </c>
      <c r="DP2000" t="e">
        <f>BK2000+(BK2000*(CJ2000-8.25)/8.25)</f>
        <v>#VALUE!</v>
      </c>
      <c r="DQ2000" t="e">
        <f>BL2000+(BL2000*(CK2000-8.25)/8.25)</f>
        <v>#VALUE!</v>
      </c>
      <c r="DR2000" t="e">
        <f>BM2000+(BM2000*(CL2000-8.25)/8.25)</f>
        <v>#VALUE!</v>
      </c>
      <c r="DS2000" s="7">
        <f>DL2000*10^8/$H2000</f>
        <v>652.70673544385807</v>
      </c>
      <c r="DT2000" s="7">
        <f>DM2000*10^8/$H2000</f>
        <v>995.4661760052943</v>
      </c>
      <c r="DU2000" s="7">
        <f>DN2000*10^8/$H2000</f>
        <v>1987.2936759571562</v>
      </c>
      <c r="DV2000" s="7">
        <f>DO2000*10^8/$H2000</f>
        <v>1720.2225409789994</v>
      </c>
      <c r="DW2000" s="7" t="e">
        <f>DP2000*10^8/$H2000</f>
        <v>#VALUE!</v>
      </c>
      <c r="DX2000" s="7" t="e">
        <f>DQ2000*10^8/$H2000</f>
        <v>#VALUE!</v>
      </c>
      <c r="DY2000" s="7" t="e">
        <f>DR2000*10^8/$H2000</f>
        <v>#VALUE!</v>
      </c>
      <c r="DZ2000" s="7">
        <f>DS2000*10^8/$H2000</f>
        <v>1724.7934892105411</v>
      </c>
      <c r="EA2000" s="7" t="e">
        <f>DY2000*0.8</f>
        <v>#VALUE!</v>
      </c>
      <c r="EB2000" s="9" t="e">
        <f>F2000-#REF!</f>
        <v>#REF!</v>
      </c>
      <c r="EC2000" s="3" t="e">
        <f>EB2000/#REF!*100</f>
        <v>#REF!</v>
      </c>
      <c r="ED2000" s="3" t="e">
        <f>DX2000-F2000</f>
        <v>#VALUE!</v>
      </c>
      <c r="EE2000" s="11" t="e">
        <f>ED2000/F2000</f>
        <v>#VALUE!</v>
      </c>
      <c r="EF2000" s="3" t="e">
        <f>F2000-#REF!</f>
        <v>#REF!</v>
      </c>
    </row>
    <row r="2001" spans="1:136" x14ac:dyDescent="0.3">
      <c r="A2001">
        <v>2048</v>
      </c>
      <c r="B2001" s="17" t="s">
        <v>10887</v>
      </c>
      <c r="C2001" s="16" t="str">
        <f>"https://finance.naver.com/item/frgn.nhn?code="&amp;B2001</f>
        <v>https://finance.naver.com/item/frgn.nhn?code=039830</v>
      </c>
      <c r="D2001" t="s">
        <v>2090</v>
      </c>
      <c r="E2001" t="s">
        <v>7986</v>
      </c>
      <c r="F2001" s="18">
        <f>VALUE(LEFT(E2001,FIND("/",E2001)-1))</f>
        <v>10500</v>
      </c>
      <c r="G2001" s="6" t="s">
        <v>8334</v>
      </c>
      <c r="H2001" s="6">
        <f>VALUE(LEFT(G2001,FIND("/",G2001)-1)) + VALUE(MID(G2001,FIND("/",G2001)+1,LEN(G2001)))</f>
        <v>10762890</v>
      </c>
      <c r="I2001">
        <v>0</v>
      </c>
      <c r="J2001" s="1">
        <f>F2001*H2001/(10^8)</f>
        <v>1130.1034500000001</v>
      </c>
      <c r="K2001" s="1">
        <v>1434</v>
      </c>
      <c r="L2001" s="1">
        <v>1436</v>
      </c>
      <c r="M2001" s="1">
        <v>1468</v>
      </c>
      <c r="N2001" s="1">
        <v>1571</v>
      </c>
      <c r="O2001" s="1">
        <v>1416</v>
      </c>
      <c r="P2001" s="1">
        <v>1583</v>
      </c>
      <c r="Q2001" s="1">
        <v>1675</v>
      </c>
      <c r="R2001" s="1">
        <v>1762</v>
      </c>
      <c r="S2001">
        <v>148</v>
      </c>
      <c r="T2001">
        <v>160</v>
      </c>
      <c r="U2001">
        <v>131</v>
      </c>
      <c r="V2001">
        <v>126</v>
      </c>
      <c r="W2001">
        <v>88</v>
      </c>
      <c r="X2001">
        <v>140</v>
      </c>
      <c r="Y2001">
        <v>158</v>
      </c>
      <c r="Z2001">
        <v>176</v>
      </c>
      <c r="AA2001">
        <v>63</v>
      </c>
      <c r="AB2001">
        <v>130</v>
      </c>
      <c r="AC2001">
        <v>60</v>
      </c>
      <c r="AD2001">
        <v>38</v>
      </c>
      <c r="AE2001">
        <v>80</v>
      </c>
      <c r="AF2001">
        <v>111</v>
      </c>
      <c r="AG2001">
        <v>119</v>
      </c>
      <c r="AH2001">
        <v>133</v>
      </c>
      <c r="AI2001" s="1">
        <v>2077</v>
      </c>
      <c r="AJ2001" s="1">
        <v>2250</v>
      </c>
      <c r="AK2001" s="1">
        <v>2292</v>
      </c>
      <c r="AL2001" s="1">
        <v>2509</v>
      </c>
      <c r="AM2001" s="1">
        <v>2743</v>
      </c>
      <c r="AN2001" s="1">
        <v>2927</v>
      </c>
      <c r="AO2001" s="1">
        <v>3042</v>
      </c>
      <c r="AP2001" s="1">
        <v>3166</v>
      </c>
      <c r="AQ2001" s="1">
        <v>1184</v>
      </c>
      <c r="AR2001" s="1">
        <v>1274</v>
      </c>
      <c r="AS2001" s="1">
        <v>1270</v>
      </c>
      <c r="AT2001" s="1">
        <v>1447</v>
      </c>
      <c r="AU2001" s="1">
        <v>1643</v>
      </c>
      <c r="AV2001" s="1">
        <v>1711</v>
      </c>
      <c r="AW2001" s="1">
        <v>1724</v>
      </c>
      <c r="AX2001" s="1">
        <v>1738</v>
      </c>
      <c r="AY2001">
        <v>893</v>
      </c>
      <c r="AZ2001">
        <v>976</v>
      </c>
      <c r="BA2001" s="1">
        <v>1022</v>
      </c>
      <c r="BB2001" s="1">
        <v>1062</v>
      </c>
      <c r="BC2001" s="1">
        <v>1101</v>
      </c>
      <c r="BD2001" s="1">
        <v>1216</v>
      </c>
      <c r="BE2001" s="1">
        <v>1318</v>
      </c>
      <c r="BF2001" s="1">
        <v>1427</v>
      </c>
      <c r="BG2001">
        <v>897</v>
      </c>
      <c r="BH2001">
        <v>976</v>
      </c>
      <c r="BI2001" s="1">
        <v>1022</v>
      </c>
      <c r="BJ2001" s="1">
        <v>1062</v>
      </c>
      <c r="BK2001" s="1">
        <v>1101</v>
      </c>
      <c r="BL2001" t="s">
        <v>8838</v>
      </c>
      <c r="BM2001" t="s">
        <v>8838</v>
      </c>
      <c r="BN2001" t="s">
        <v>8838</v>
      </c>
      <c r="BO2001">
        <v>54</v>
      </c>
      <c r="BP2001">
        <v>54</v>
      </c>
      <c r="BQ2001">
        <v>54</v>
      </c>
      <c r="BR2001">
        <v>54</v>
      </c>
      <c r="BS2001">
        <v>54</v>
      </c>
      <c r="BT2001">
        <v>54</v>
      </c>
      <c r="BU2001">
        <v>54</v>
      </c>
      <c r="BV2001">
        <v>54</v>
      </c>
      <c r="BW2001">
        <v>3.08</v>
      </c>
      <c r="BX2001">
        <v>6.03</v>
      </c>
      <c r="BY2001">
        <v>2.62</v>
      </c>
      <c r="BZ2001">
        <v>1.57</v>
      </c>
      <c r="CA2001">
        <v>3.05</v>
      </c>
      <c r="CB2001">
        <v>3.92</v>
      </c>
      <c r="CC2001">
        <v>3.99</v>
      </c>
      <c r="CD2001">
        <v>4.28</v>
      </c>
      <c r="CE2001">
        <v>7.66</v>
      </c>
      <c r="CF2001">
        <v>13.73</v>
      </c>
      <c r="CG2001">
        <v>5.96</v>
      </c>
      <c r="CH2001">
        <v>3.62</v>
      </c>
      <c r="CI2001">
        <v>7.41</v>
      </c>
      <c r="CJ2001">
        <v>9.99</v>
      </c>
      <c r="CK2001" t="s">
        <v>8838</v>
      </c>
      <c r="CL2001" t="s">
        <v>8838</v>
      </c>
      <c r="CM2001">
        <v>626</v>
      </c>
      <c r="CN2001" s="1">
        <v>1195</v>
      </c>
      <c r="CO2001">
        <v>553</v>
      </c>
      <c r="CP2001">
        <v>350</v>
      </c>
      <c r="CQ2001">
        <v>744</v>
      </c>
      <c r="CR2001" s="1">
        <v>1022</v>
      </c>
      <c r="CS2001" s="1">
        <v>1096</v>
      </c>
      <c r="CT2001" s="1">
        <v>1217</v>
      </c>
      <c r="CU2001">
        <v>16.79</v>
      </c>
      <c r="CV2001">
        <v>9</v>
      </c>
      <c r="CW2001">
        <v>15.46</v>
      </c>
      <c r="CX2001">
        <v>38.96</v>
      </c>
      <c r="CY2001">
        <v>12.61</v>
      </c>
      <c r="CZ2001">
        <v>10.27</v>
      </c>
      <c r="DA2001">
        <v>9.58</v>
      </c>
      <c r="DB2001">
        <v>8.6300000000000008</v>
      </c>
      <c r="DC2001">
        <v>1.21</v>
      </c>
      <c r="DD2001">
        <v>1.1399999999999999</v>
      </c>
      <c r="DE2001">
        <v>0.86</v>
      </c>
      <c r="DF2001">
        <v>1.33</v>
      </c>
      <c r="DG2001">
        <v>0.88</v>
      </c>
      <c r="DH2001" t="s">
        <v>8838</v>
      </c>
      <c r="DI2001" t="s">
        <v>8838</v>
      </c>
      <c r="DJ2001" t="s">
        <v>8838</v>
      </c>
      <c r="DK2001" s="5" t="e">
        <f>(CL2001*3+CK2001*2+CJ2001)/6</f>
        <v>#VALUE!</v>
      </c>
      <c r="DL2001">
        <f>BG2001+(BG2001*(CF2001-8.25)/8.25)</f>
        <v>1492.8254545454547</v>
      </c>
      <c r="DM2001">
        <f>BH2001+(BH2001*(CG2001-8.25)/8.25)</f>
        <v>705.08606060606053</v>
      </c>
      <c r="DN2001">
        <f>BI2001+(BI2001*(CH2001-8.25)/8.25)</f>
        <v>448.44121212121217</v>
      </c>
      <c r="DO2001">
        <f>BJ2001+(BJ2001*(CI2001-8.25)/8.25)</f>
        <v>953.86909090909091</v>
      </c>
      <c r="DP2001">
        <f>BK2001+(BK2001*(CJ2001-8.25)/8.25)</f>
        <v>1333.2109090909091</v>
      </c>
      <c r="DQ2001" t="e">
        <f>BL2001+(BL2001*(CK2001-8.25)/8.25)</f>
        <v>#VALUE!</v>
      </c>
      <c r="DR2001" t="e">
        <f>BM2001+(BM2001*(CL2001-8.25)/8.25)</f>
        <v>#VALUE!</v>
      </c>
      <c r="DS2001" s="7">
        <f>DL2001*10^8/$H2001</f>
        <v>13870.117176199466</v>
      </c>
      <c r="DT2001" s="7">
        <f>DM2001*10^8/$H2001</f>
        <v>6551.0848908244952</v>
      </c>
      <c r="DU2001" s="7">
        <f>DN2001*10^8/$H2001</f>
        <v>4166.5501749178165</v>
      </c>
      <c r="DV2001" s="7">
        <f>DO2001*10^8/$H2001</f>
        <v>8862.574001119503</v>
      </c>
      <c r="DW2001" s="7">
        <f>DP2001*10^8/$H2001</f>
        <v>12387.108937199109</v>
      </c>
      <c r="DX2001" s="7" t="e">
        <f>DQ2001*10^8/$H2001</f>
        <v>#VALUE!</v>
      </c>
      <c r="DY2001" s="7" t="e">
        <f>DR2001*10^8/$H2001</f>
        <v>#VALUE!</v>
      </c>
      <c r="DZ2001" s="7">
        <f>DS2001*10^8/$H2001</f>
        <v>128869.82191771416</v>
      </c>
      <c r="EA2001" s="7" t="e">
        <f>DY2001*0.8</f>
        <v>#VALUE!</v>
      </c>
      <c r="EB2001" s="9" t="e">
        <f>F2001-#REF!</f>
        <v>#REF!</v>
      </c>
      <c r="EC2001" s="3" t="e">
        <f>EB2001/#REF!*100</f>
        <v>#REF!</v>
      </c>
      <c r="ED2001" s="3" t="e">
        <f>DX2001-F2001</f>
        <v>#VALUE!</v>
      </c>
      <c r="EE2001" s="11" t="e">
        <f>ED2001/F2001</f>
        <v>#VALUE!</v>
      </c>
      <c r="EF2001" s="3" t="e">
        <f>F2001-#REF!</f>
        <v>#REF!</v>
      </c>
    </row>
    <row r="2002" spans="1:136" hidden="1" x14ac:dyDescent="0.3">
      <c r="A2002">
        <v>2000</v>
      </c>
      <c r="B2002" s="17" t="s">
        <v>10839</v>
      </c>
      <c r="C2002" s="16" t="str">
        <f>"https://finance.naver.com/item/frgn.nhn?code="&amp;B2002</f>
        <v>https://finance.naver.com/item/frgn.nhn?code=040300</v>
      </c>
      <c r="D2002" t="s">
        <v>2045</v>
      </c>
      <c r="E2002" t="s">
        <v>8240</v>
      </c>
      <c r="F2002" s="18">
        <f>VALUE(LEFT(E2002,FIND("/",E2002)-1))</f>
        <v>3845</v>
      </c>
      <c r="G2002" s="6" t="s">
        <v>3924</v>
      </c>
      <c r="H2002" s="6">
        <f>VALUE(LEFT(G2002,FIND("/",G2002)-1)) + VALUE(MID(G2002,FIND("/",G2002)+1,LEN(G2002)))</f>
        <v>42000000</v>
      </c>
      <c r="I2002" s="1">
        <v>6290000</v>
      </c>
      <c r="J2002" s="1">
        <f>F2002*H2002/(10^8)</f>
        <v>1614.9</v>
      </c>
      <c r="K2002" s="1">
        <v>1308</v>
      </c>
      <c r="L2002" s="1">
        <v>1311</v>
      </c>
      <c r="M2002" s="1">
        <v>1324</v>
      </c>
      <c r="N2002" s="1">
        <v>1308</v>
      </c>
      <c r="O2002" s="1">
        <v>1331</v>
      </c>
      <c r="P2002" t="s">
        <v>8838</v>
      </c>
      <c r="Q2002" t="s">
        <v>8838</v>
      </c>
      <c r="R2002" t="s">
        <v>8838</v>
      </c>
      <c r="S2002">
        <v>13</v>
      </c>
      <c r="T2002">
        <v>22</v>
      </c>
      <c r="U2002">
        <v>9</v>
      </c>
      <c r="V2002">
        <v>5</v>
      </c>
      <c r="W2002">
        <v>27</v>
      </c>
      <c r="X2002" t="s">
        <v>8838</v>
      </c>
      <c r="Y2002" t="s">
        <v>8838</v>
      </c>
      <c r="Z2002" t="s">
        <v>8838</v>
      </c>
      <c r="AA2002">
        <v>35</v>
      </c>
      <c r="AB2002">
        <v>45</v>
      </c>
      <c r="AC2002">
        <v>7</v>
      </c>
      <c r="AD2002">
        <v>-33</v>
      </c>
      <c r="AE2002">
        <v>80</v>
      </c>
      <c r="AF2002" t="s">
        <v>8838</v>
      </c>
      <c r="AG2002" t="s">
        <v>8838</v>
      </c>
      <c r="AH2002" t="s">
        <v>8838</v>
      </c>
      <c r="AI2002" s="1">
        <v>3124</v>
      </c>
      <c r="AJ2002" s="1">
        <v>2990</v>
      </c>
      <c r="AK2002" s="1">
        <v>2860</v>
      </c>
      <c r="AL2002" s="1">
        <v>2821</v>
      </c>
      <c r="AM2002" s="1">
        <v>2983</v>
      </c>
      <c r="AN2002" t="s">
        <v>8838</v>
      </c>
      <c r="AO2002" t="s">
        <v>8838</v>
      </c>
      <c r="AP2002" t="s">
        <v>8838</v>
      </c>
      <c r="AQ2002" s="1">
        <v>1281</v>
      </c>
      <c r="AR2002" s="1">
        <v>1085</v>
      </c>
      <c r="AS2002">
        <v>978</v>
      </c>
      <c r="AT2002">
        <v>967</v>
      </c>
      <c r="AU2002" s="1">
        <v>1063</v>
      </c>
      <c r="AV2002" t="s">
        <v>8838</v>
      </c>
      <c r="AW2002" t="s">
        <v>8838</v>
      </c>
      <c r="AX2002" t="s">
        <v>8838</v>
      </c>
      <c r="AY2002" s="1">
        <v>1843</v>
      </c>
      <c r="AZ2002" s="1">
        <v>1905</v>
      </c>
      <c r="BA2002" s="1">
        <v>1881</v>
      </c>
      <c r="BB2002" s="1">
        <v>1854</v>
      </c>
      <c r="BC2002" s="1">
        <v>1920</v>
      </c>
      <c r="BD2002" t="s">
        <v>8838</v>
      </c>
      <c r="BE2002" t="s">
        <v>8838</v>
      </c>
      <c r="BF2002" t="s">
        <v>8838</v>
      </c>
      <c r="BG2002" s="1">
        <v>1835</v>
      </c>
      <c r="BH2002" s="1">
        <v>1905</v>
      </c>
      <c r="BI2002" s="1">
        <v>1881</v>
      </c>
      <c r="BJ2002" s="1">
        <v>1834</v>
      </c>
      <c r="BK2002" s="1">
        <v>1899</v>
      </c>
      <c r="BL2002" t="s">
        <v>8838</v>
      </c>
      <c r="BM2002" t="s">
        <v>8838</v>
      </c>
      <c r="BN2002" t="s">
        <v>8838</v>
      </c>
      <c r="BO2002">
        <v>420</v>
      </c>
      <c r="BP2002">
        <v>420</v>
      </c>
      <c r="BQ2002">
        <v>420</v>
      </c>
      <c r="BR2002">
        <v>420</v>
      </c>
      <c r="BS2002">
        <v>420</v>
      </c>
      <c r="BT2002" t="s">
        <v>8838</v>
      </c>
      <c r="BU2002" t="s">
        <v>8838</v>
      </c>
      <c r="BV2002" t="s">
        <v>8838</v>
      </c>
      <c r="BW2002">
        <v>1.1200000000000001</v>
      </c>
      <c r="BX2002">
        <v>1.48</v>
      </c>
      <c r="BY2002">
        <v>0.24</v>
      </c>
      <c r="BZ2002">
        <v>-1.17</v>
      </c>
      <c r="CA2002">
        <v>2.76</v>
      </c>
      <c r="CB2002" t="s">
        <v>8838</v>
      </c>
      <c r="CC2002" t="s">
        <v>8838</v>
      </c>
      <c r="CD2002" t="s">
        <v>8838</v>
      </c>
      <c r="CE2002">
        <v>1.89</v>
      </c>
      <c r="CF2002">
        <v>2.4300000000000002</v>
      </c>
      <c r="CG2002">
        <v>0.36</v>
      </c>
      <c r="CH2002">
        <v>-1.75</v>
      </c>
      <c r="CI2002">
        <v>4.18</v>
      </c>
      <c r="CJ2002" t="s">
        <v>8838</v>
      </c>
      <c r="CK2002" t="s">
        <v>8838</v>
      </c>
      <c r="CL2002" t="s">
        <v>8838</v>
      </c>
      <c r="CM2002">
        <v>81</v>
      </c>
      <c r="CN2002">
        <v>108</v>
      </c>
      <c r="CO2002">
        <v>16</v>
      </c>
      <c r="CP2002">
        <v>-78</v>
      </c>
      <c r="CQ2002">
        <v>186</v>
      </c>
      <c r="CR2002" t="s">
        <v>8838</v>
      </c>
      <c r="CS2002" t="s">
        <v>8838</v>
      </c>
      <c r="CT2002" t="s">
        <v>8838</v>
      </c>
      <c r="CU2002">
        <v>30.54</v>
      </c>
      <c r="CV2002">
        <v>19.39</v>
      </c>
      <c r="CW2002">
        <v>127.68</v>
      </c>
      <c r="CX2002" t="s">
        <v>2</v>
      </c>
      <c r="CY2002">
        <v>16.16</v>
      </c>
      <c r="CZ2002" t="s">
        <v>8838</v>
      </c>
      <c r="DA2002" t="s">
        <v>8838</v>
      </c>
      <c r="DB2002" t="s">
        <v>8838</v>
      </c>
      <c r="DC2002">
        <v>0.56999999999999995</v>
      </c>
      <c r="DD2002">
        <v>0.46</v>
      </c>
      <c r="DE2002">
        <v>0.47</v>
      </c>
      <c r="DF2002">
        <v>0.47</v>
      </c>
      <c r="DG2002">
        <v>0.66</v>
      </c>
      <c r="DH2002" t="s">
        <v>8838</v>
      </c>
      <c r="DI2002" t="s">
        <v>8838</v>
      </c>
      <c r="DJ2002" t="s">
        <v>8838</v>
      </c>
      <c r="DK2002" s="5" t="e">
        <f>(CL2002*3+CK2002*2+CJ2002)/6</f>
        <v>#VALUE!</v>
      </c>
      <c r="DL2002">
        <f>BG2002+(BG2002*(CF2002-8.25)/8.25)</f>
        <v>540.4909090909091</v>
      </c>
      <c r="DM2002">
        <f>BH2002+(BH2002*(CG2002-8.25)/8.25)</f>
        <v>83.127272727272839</v>
      </c>
      <c r="DN2002">
        <f>BI2002+(BI2002*(CH2002-8.25)/8.25)</f>
        <v>-399</v>
      </c>
      <c r="DO2002">
        <f>BJ2002+(BJ2002*(CI2002-8.25)/8.25)</f>
        <v>929.22666666666669</v>
      </c>
      <c r="DP2002" t="e">
        <f>BK2002+(BK2002*(CJ2002-8.25)/8.25)</f>
        <v>#VALUE!</v>
      </c>
      <c r="DQ2002" t="e">
        <f>BL2002+(BL2002*(CK2002-8.25)/8.25)</f>
        <v>#VALUE!</v>
      </c>
      <c r="DR2002" t="e">
        <f>BM2002+(BM2002*(CL2002-8.25)/8.25)</f>
        <v>#VALUE!</v>
      </c>
      <c r="DS2002" s="7">
        <f>DL2002*10^8/$H2002</f>
        <v>1286.8831168831171</v>
      </c>
      <c r="DT2002" s="7">
        <f>DM2002*10^8/$H2002</f>
        <v>197.92207792207819</v>
      </c>
      <c r="DU2002" s="7">
        <f>DN2002*10^8/$H2002</f>
        <v>-950</v>
      </c>
      <c r="DV2002" s="7">
        <f>DO2002*10^8/$H2002</f>
        <v>2212.4444444444443</v>
      </c>
      <c r="DW2002" s="7" t="e">
        <f>DP2002*10^8/$H2002</f>
        <v>#VALUE!</v>
      </c>
      <c r="DX2002" s="7" t="e">
        <f>DQ2002*10^8/$H2002</f>
        <v>#VALUE!</v>
      </c>
      <c r="DY2002" s="7" t="e">
        <f>DR2002*10^8/$H2002</f>
        <v>#VALUE!</v>
      </c>
      <c r="DZ2002" s="7">
        <f>DS2002*10^8/$H2002</f>
        <v>3064.0074211502788</v>
      </c>
      <c r="EA2002" s="7" t="e">
        <f>DY2002*0.8</f>
        <v>#VALUE!</v>
      </c>
      <c r="EB2002" s="9" t="e">
        <f>F2002-#REF!</f>
        <v>#REF!</v>
      </c>
      <c r="EC2002" s="3" t="e">
        <f>EB2002/#REF!*100</f>
        <v>#REF!</v>
      </c>
      <c r="ED2002" s="3" t="e">
        <f>DX2002-F2002</f>
        <v>#VALUE!</v>
      </c>
      <c r="EE2002" s="11" t="e">
        <f>ED2002/F2002</f>
        <v>#VALUE!</v>
      </c>
      <c r="EF2002" s="3" t="e">
        <f>F2002-#REF!</f>
        <v>#REF!</v>
      </c>
    </row>
    <row r="2003" spans="1:136" hidden="1" x14ac:dyDescent="0.3">
      <c r="A2003">
        <v>2001</v>
      </c>
      <c r="B2003" s="17" t="s">
        <v>10840</v>
      </c>
      <c r="C2003" s="16" t="str">
        <f>"https://finance.naver.com/item/frgn.nhn?code="&amp;B2003</f>
        <v>https://finance.naver.com/item/frgn.nhn?code=058820</v>
      </c>
      <c r="D2003" t="s">
        <v>2046</v>
      </c>
      <c r="E2003" t="s">
        <v>8241</v>
      </c>
      <c r="F2003" s="18">
        <f>VALUE(LEFT(E2003,FIND("/",E2003)-1))</f>
        <v>4880</v>
      </c>
      <c r="G2003" s="6" t="s">
        <v>8242</v>
      </c>
      <c r="H2003" s="6">
        <f>VALUE(LEFT(G2003,FIND("/",G2003)-1)) + VALUE(MID(G2003,FIND("/",G2003)+1,LEN(G2003)))</f>
        <v>138892244</v>
      </c>
      <c r="I2003" s="1">
        <v>35231</v>
      </c>
      <c r="J2003" s="1">
        <f>F2003*H2003/(10^8)</f>
        <v>6777.9415072000002</v>
      </c>
      <c r="K2003">
        <v>330</v>
      </c>
      <c r="L2003">
        <v>415</v>
      </c>
      <c r="M2003">
        <v>499</v>
      </c>
      <c r="N2003">
        <v>586</v>
      </c>
      <c r="O2003">
        <v>645</v>
      </c>
      <c r="P2003" t="s">
        <v>8838</v>
      </c>
      <c r="Q2003" t="s">
        <v>8838</v>
      </c>
      <c r="R2003" t="s">
        <v>8838</v>
      </c>
      <c r="S2003">
        <v>7</v>
      </c>
      <c r="T2003">
        <v>16</v>
      </c>
      <c r="U2003">
        <v>26</v>
      </c>
      <c r="V2003">
        <v>26</v>
      </c>
      <c r="W2003">
        <v>18</v>
      </c>
      <c r="X2003" t="s">
        <v>8838</v>
      </c>
      <c r="Y2003" t="s">
        <v>8838</v>
      </c>
      <c r="Z2003" t="s">
        <v>8838</v>
      </c>
      <c r="AA2003">
        <v>8</v>
      </c>
      <c r="AB2003">
        <v>28</v>
      </c>
      <c r="AC2003">
        <v>61</v>
      </c>
      <c r="AD2003">
        <v>31</v>
      </c>
      <c r="AE2003">
        <v>2</v>
      </c>
      <c r="AF2003" t="s">
        <v>8838</v>
      </c>
      <c r="AG2003" t="s">
        <v>8838</v>
      </c>
      <c r="AH2003" t="s">
        <v>8838</v>
      </c>
      <c r="AI2003" s="1">
        <v>1048</v>
      </c>
      <c r="AJ2003" s="1">
        <v>1096</v>
      </c>
      <c r="AK2003" s="1">
        <v>1144</v>
      </c>
      <c r="AL2003" s="1">
        <v>1922</v>
      </c>
      <c r="AM2003" s="1">
        <v>1954</v>
      </c>
      <c r="AN2003" t="s">
        <v>8838</v>
      </c>
      <c r="AO2003" t="s">
        <v>8838</v>
      </c>
      <c r="AP2003" t="s">
        <v>8838</v>
      </c>
      <c r="AQ2003">
        <v>99</v>
      </c>
      <c r="AR2003">
        <v>116</v>
      </c>
      <c r="AS2003">
        <v>104</v>
      </c>
      <c r="AT2003">
        <v>121</v>
      </c>
      <c r="AU2003">
        <v>142</v>
      </c>
      <c r="AV2003" t="s">
        <v>8838</v>
      </c>
      <c r="AW2003" t="s">
        <v>8838</v>
      </c>
      <c r="AX2003" t="s">
        <v>8838</v>
      </c>
      <c r="AY2003">
        <v>949</v>
      </c>
      <c r="AZ2003">
        <v>979</v>
      </c>
      <c r="BA2003" s="1">
        <v>1040</v>
      </c>
      <c r="BB2003" s="1">
        <v>1802</v>
      </c>
      <c r="BC2003" s="1">
        <v>1811</v>
      </c>
      <c r="BD2003" t="s">
        <v>8838</v>
      </c>
      <c r="BE2003" t="s">
        <v>8838</v>
      </c>
      <c r="BF2003" t="s">
        <v>8838</v>
      </c>
      <c r="BG2003">
        <v>949</v>
      </c>
      <c r="BH2003">
        <v>979</v>
      </c>
      <c r="BI2003" s="1">
        <v>1040</v>
      </c>
      <c r="BJ2003" s="1">
        <v>1802</v>
      </c>
      <c r="BK2003" s="1">
        <v>1811</v>
      </c>
      <c r="BL2003" t="s">
        <v>8838</v>
      </c>
      <c r="BM2003" t="s">
        <v>8838</v>
      </c>
      <c r="BN2003" t="s">
        <v>8838</v>
      </c>
      <c r="BO2003">
        <v>544</v>
      </c>
      <c r="BP2003">
        <v>544</v>
      </c>
      <c r="BQ2003">
        <v>544</v>
      </c>
      <c r="BR2003">
        <v>694</v>
      </c>
      <c r="BS2003">
        <v>694</v>
      </c>
      <c r="BT2003" t="s">
        <v>8838</v>
      </c>
      <c r="BU2003" t="s">
        <v>8838</v>
      </c>
      <c r="BV2003" t="s">
        <v>8838</v>
      </c>
      <c r="BW2003">
        <v>1.02</v>
      </c>
      <c r="BX2003">
        <v>2.65</v>
      </c>
      <c r="BY2003">
        <v>5.42</v>
      </c>
      <c r="BZ2003">
        <v>1.99</v>
      </c>
      <c r="CA2003">
        <v>0.11</v>
      </c>
      <c r="CB2003" t="s">
        <v>8838</v>
      </c>
      <c r="CC2003" t="s">
        <v>8838</v>
      </c>
      <c r="CD2003" t="s">
        <v>8838</v>
      </c>
      <c r="CE2003">
        <v>1.1599999999999999</v>
      </c>
      <c r="CF2003">
        <v>2.94</v>
      </c>
      <c r="CG2003">
        <v>6.01</v>
      </c>
      <c r="CH2003">
        <v>2.15</v>
      </c>
      <c r="CI2003">
        <v>0.12</v>
      </c>
      <c r="CJ2003" t="s">
        <v>8838</v>
      </c>
      <c r="CK2003" t="s">
        <v>8838</v>
      </c>
      <c r="CL2003" t="s">
        <v>8838</v>
      </c>
      <c r="CM2003">
        <v>9</v>
      </c>
      <c r="CN2003">
        <v>26</v>
      </c>
      <c r="CO2003">
        <v>55</v>
      </c>
      <c r="CP2003">
        <v>25</v>
      </c>
      <c r="CQ2003">
        <v>2</v>
      </c>
      <c r="CR2003" t="s">
        <v>8838</v>
      </c>
      <c r="CS2003" t="s">
        <v>8838</v>
      </c>
      <c r="CT2003" t="s">
        <v>8838</v>
      </c>
      <c r="CU2003">
        <v>347.96</v>
      </c>
      <c r="CV2003">
        <v>231.09</v>
      </c>
      <c r="CW2003">
        <v>73.36</v>
      </c>
      <c r="CX2003">
        <v>170.33</v>
      </c>
      <c r="CY2003" s="2">
        <v>3734</v>
      </c>
      <c r="CZ2003" t="s">
        <v>8838</v>
      </c>
      <c r="DA2003" t="s">
        <v>8838</v>
      </c>
      <c r="DB2003" t="s">
        <v>8838</v>
      </c>
      <c r="DC2003">
        <v>3.51</v>
      </c>
      <c r="DD2003">
        <v>6.69</v>
      </c>
      <c r="DE2003">
        <v>4.28</v>
      </c>
      <c r="DF2003">
        <v>3.28</v>
      </c>
      <c r="DG2003">
        <v>4.43</v>
      </c>
      <c r="DH2003" t="s">
        <v>8838</v>
      </c>
      <c r="DI2003" t="s">
        <v>8838</v>
      </c>
      <c r="DJ2003" t="s">
        <v>8838</v>
      </c>
      <c r="DK2003" s="5" t="e">
        <f>(CL2003*3+CK2003*2+CJ2003)/6</f>
        <v>#VALUE!</v>
      </c>
      <c r="DL2003">
        <f>BG2003+(BG2003*(CF2003-8.25)/8.25)</f>
        <v>338.18909090909085</v>
      </c>
      <c r="DM2003">
        <f>BH2003+(BH2003*(CG2003-8.25)/8.25)</f>
        <v>713.18666666666672</v>
      </c>
      <c r="DN2003">
        <f>BI2003+(BI2003*(CH2003-8.25)/8.25)</f>
        <v>271.030303030303</v>
      </c>
      <c r="DO2003">
        <f>BJ2003+(BJ2003*(CI2003-8.25)/8.25)</f>
        <v>26.210909090908899</v>
      </c>
      <c r="DP2003" t="e">
        <f>BK2003+(BK2003*(CJ2003-8.25)/8.25)</f>
        <v>#VALUE!</v>
      </c>
      <c r="DQ2003" t="e">
        <f>BL2003+(BL2003*(CK2003-8.25)/8.25)</f>
        <v>#VALUE!</v>
      </c>
      <c r="DR2003" t="e">
        <f>BM2003+(BM2003*(CL2003-8.25)/8.25)</f>
        <v>#VALUE!</v>
      </c>
      <c r="DS2003" s="7">
        <f>DL2003*10^8/$H2003</f>
        <v>243.49026350894786</v>
      </c>
      <c r="DT2003" s="7">
        <f>DM2003*10^8/$H2003</f>
        <v>513.48199591812102</v>
      </c>
      <c r="DU2003" s="7">
        <f>DN2003*10^8/$H2003</f>
        <v>195.13710429381715</v>
      </c>
      <c r="DV2003" s="7">
        <f>DO2003*10^8/$H2003</f>
        <v>18.871398672850948</v>
      </c>
      <c r="DW2003" s="7" t="e">
        <f>DP2003*10^8/$H2003</f>
        <v>#VALUE!</v>
      </c>
      <c r="DX2003" s="7" t="e">
        <f>DQ2003*10^8/$H2003</f>
        <v>#VALUE!</v>
      </c>
      <c r="DY2003" s="7" t="e">
        <f>DR2003*10^8/$H2003</f>
        <v>#VALUE!</v>
      </c>
      <c r="DZ2003" s="7">
        <f>DS2003*10^8/$H2003</f>
        <v>175.30875482791384</v>
      </c>
      <c r="EA2003" s="7" t="e">
        <f>DY2003*0.8</f>
        <v>#VALUE!</v>
      </c>
      <c r="EB2003" s="9" t="e">
        <f>F2003-#REF!</f>
        <v>#REF!</v>
      </c>
      <c r="EC2003" s="3" t="e">
        <f>EB2003/#REF!*100</f>
        <v>#REF!</v>
      </c>
      <c r="ED2003" s="3" t="e">
        <f>DX2003-F2003</f>
        <v>#VALUE!</v>
      </c>
      <c r="EE2003" s="11" t="e">
        <f>ED2003/F2003</f>
        <v>#VALUE!</v>
      </c>
      <c r="EF2003" s="3" t="e">
        <f>F2003-#REF!</f>
        <v>#REF!</v>
      </c>
    </row>
    <row r="2004" spans="1:136" x14ac:dyDescent="0.3">
      <c r="A2004">
        <v>757</v>
      </c>
      <c r="B2004" s="17" t="s">
        <v>9596</v>
      </c>
      <c r="C2004" s="16" t="str">
        <f>"https://finance.naver.com/item/frgn.nhn?code="&amp;B2004</f>
        <v>https://finance.naver.com/item/frgn.nhn?code=002200</v>
      </c>
      <c r="D2004" t="s">
        <v>5024</v>
      </c>
      <c r="E2004" t="s">
        <v>5025</v>
      </c>
      <c r="F2004" s="18">
        <f>VALUE(LEFT(E2004,FIND("/",E2004)-1))</f>
        <v>28000</v>
      </c>
      <c r="G2004" s="6" t="s">
        <v>4167</v>
      </c>
      <c r="H2004" s="6">
        <f>VALUE(LEFT(G2004,FIND("/",G2004)-1)) + VALUE(MID(G2004,FIND("/",G2004)+1,LEN(G2004)))</f>
        <v>4000000</v>
      </c>
      <c r="I2004">
        <v>0</v>
      </c>
      <c r="J2004" s="1">
        <f>F2004*H2004/(10^8)</f>
        <v>1120</v>
      </c>
      <c r="K2004" s="1">
        <v>2283</v>
      </c>
      <c r="L2004" s="1">
        <v>2444</v>
      </c>
      <c r="M2004" s="1">
        <v>2802</v>
      </c>
      <c r="N2004" s="1">
        <v>2716</v>
      </c>
      <c r="O2004" s="1">
        <v>2648</v>
      </c>
      <c r="P2004" t="s">
        <v>8838</v>
      </c>
      <c r="Q2004" t="s">
        <v>8838</v>
      </c>
      <c r="R2004" t="s">
        <v>8838</v>
      </c>
      <c r="S2004">
        <v>31</v>
      </c>
      <c r="T2004">
        <v>-69</v>
      </c>
      <c r="U2004">
        <v>231</v>
      </c>
      <c r="V2004">
        <v>193</v>
      </c>
      <c r="W2004">
        <v>109</v>
      </c>
      <c r="X2004" t="s">
        <v>8838</v>
      </c>
      <c r="Y2004" t="s">
        <v>8838</v>
      </c>
      <c r="Z2004" t="s">
        <v>8838</v>
      </c>
      <c r="AA2004">
        <v>-2</v>
      </c>
      <c r="AB2004">
        <v>-53</v>
      </c>
      <c r="AC2004">
        <v>173</v>
      </c>
      <c r="AD2004">
        <v>180</v>
      </c>
      <c r="AE2004">
        <v>84</v>
      </c>
      <c r="AF2004" t="s">
        <v>8838</v>
      </c>
      <c r="AG2004" t="s">
        <v>8838</v>
      </c>
      <c r="AH2004" t="s">
        <v>8838</v>
      </c>
      <c r="AI2004" s="1">
        <v>2997</v>
      </c>
      <c r="AJ2004" s="1">
        <v>2991</v>
      </c>
      <c r="AK2004" s="1">
        <v>2988</v>
      </c>
      <c r="AL2004" s="1">
        <v>3081</v>
      </c>
      <c r="AM2004" s="1">
        <v>3091</v>
      </c>
      <c r="AN2004" t="s">
        <v>8838</v>
      </c>
      <c r="AO2004" t="s">
        <v>8838</v>
      </c>
      <c r="AP2004" t="s">
        <v>8838</v>
      </c>
      <c r="AQ2004">
        <v>756</v>
      </c>
      <c r="AR2004">
        <v>822</v>
      </c>
      <c r="AS2004">
        <v>669</v>
      </c>
      <c r="AT2004">
        <v>603</v>
      </c>
      <c r="AU2004">
        <v>565</v>
      </c>
      <c r="AV2004" t="s">
        <v>8838</v>
      </c>
      <c r="AW2004" t="s">
        <v>8838</v>
      </c>
      <c r="AX2004" t="s">
        <v>8838</v>
      </c>
      <c r="AY2004" s="1">
        <v>2241</v>
      </c>
      <c r="AZ2004" s="1">
        <v>2169</v>
      </c>
      <c r="BA2004" s="1">
        <v>2320</v>
      </c>
      <c r="BB2004" s="1">
        <v>2478</v>
      </c>
      <c r="BC2004" s="1">
        <v>2526</v>
      </c>
      <c r="BD2004" t="s">
        <v>8838</v>
      </c>
      <c r="BE2004" t="s">
        <v>8838</v>
      </c>
      <c r="BF2004" t="s">
        <v>8838</v>
      </c>
      <c r="BG2004" s="1">
        <v>2241</v>
      </c>
      <c r="BH2004" s="1">
        <v>2169</v>
      </c>
      <c r="BI2004" s="1">
        <v>2320</v>
      </c>
      <c r="BJ2004" s="1">
        <v>2478</v>
      </c>
      <c r="BK2004" s="1">
        <v>2526</v>
      </c>
      <c r="BL2004" t="s">
        <v>8838</v>
      </c>
      <c r="BM2004" t="s">
        <v>8838</v>
      </c>
      <c r="BN2004" t="s">
        <v>8838</v>
      </c>
      <c r="BO2004">
        <v>200</v>
      </c>
      <c r="BP2004">
        <v>200</v>
      </c>
      <c r="BQ2004">
        <v>200</v>
      </c>
      <c r="BR2004">
        <v>200</v>
      </c>
      <c r="BS2004">
        <v>200</v>
      </c>
      <c r="BT2004" t="s">
        <v>8838</v>
      </c>
      <c r="BU2004" t="s">
        <v>8838</v>
      </c>
      <c r="BV2004" t="s">
        <v>8838</v>
      </c>
      <c r="BW2004">
        <v>-7.0000000000000007E-2</v>
      </c>
      <c r="BX2004">
        <v>-1.76</v>
      </c>
      <c r="BY2004">
        <v>5.78</v>
      </c>
      <c r="BZ2004">
        <v>5.94</v>
      </c>
      <c r="CA2004">
        <v>2.71</v>
      </c>
      <c r="CB2004" t="s">
        <v>8838</v>
      </c>
      <c r="CC2004" t="s">
        <v>8838</v>
      </c>
      <c r="CD2004" t="s">
        <v>8838</v>
      </c>
      <c r="CE2004">
        <v>-0.09</v>
      </c>
      <c r="CF2004">
        <v>-2.39</v>
      </c>
      <c r="CG2004">
        <v>7.7</v>
      </c>
      <c r="CH2004">
        <v>7.51</v>
      </c>
      <c r="CI2004">
        <v>3.34</v>
      </c>
      <c r="CJ2004" t="s">
        <v>8838</v>
      </c>
      <c r="CK2004" t="s">
        <v>8838</v>
      </c>
      <c r="CL2004" t="s">
        <v>8838</v>
      </c>
      <c r="CM2004">
        <v>-52</v>
      </c>
      <c r="CN2004" s="1">
        <v>-1318</v>
      </c>
      <c r="CO2004" s="1">
        <v>4323</v>
      </c>
      <c r="CP2004" s="1">
        <v>4505</v>
      </c>
      <c r="CQ2004" s="1">
        <v>2088</v>
      </c>
      <c r="CR2004" t="s">
        <v>8838</v>
      </c>
      <c r="CS2004" t="s">
        <v>8838</v>
      </c>
      <c r="CT2004" t="s">
        <v>8838</v>
      </c>
      <c r="CU2004" t="s">
        <v>2</v>
      </c>
      <c r="CV2004" t="s">
        <v>2</v>
      </c>
      <c r="CW2004">
        <v>4.5</v>
      </c>
      <c r="CX2004">
        <v>4.3899999999999997</v>
      </c>
      <c r="CY2004">
        <v>10.58</v>
      </c>
      <c r="CZ2004" t="s">
        <v>8838</v>
      </c>
      <c r="DA2004" t="s">
        <v>8838</v>
      </c>
      <c r="DB2004" t="s">
        <v>8838</v>
      </c>
      <c r="DC2004">
        <v>0.32</v>
      </c>
      <c r="DD2004">
        <v>0.28999999999999998</v>
      </c>
      <c r="DE2004">
        <v>0.34</v>
      </c>
      <c r="DF2004">
        <v>0.32</v>
      </c>
      <c r="DG2004">
        <v>0.35</v>
      </c>
      <c r="DH2004" t="s">
        <v>8838</v>
      </c>
      <c r="DI2004" t="s">
        <v>8838</v>
      </c>
      <c r="DJ2004" t="s">
        <v>8838</v>
      </c>
      <c r="DK2004" s="5" t="e">
        <f>(CL2004*3+CK2004*2+CJ2004)/6</f>
        <v>#VALUE!</v>
      </c>
      <c r="DL2004">
        <f>BG2004+(BG2004*(CF2004-8.25)/8.25)</f>
        <v>-649.21090909090935</v>
      </c>
      <c r="DM2004">
        <f>BH2004+(BH2004*(CG2004-8.25)/8.25)</f>
        <v>2024.4</v>
      </c>
      <c r="DN2004">
        <f>BI2004+(BI2004*(CH2004-8.25)/8.25)</f>
        <v>2111.9030303030304</v>
      </c>
      <c r="DO2004">
        <f>BJ2004+(BJ2004*(CI2004-8.25)/8.25)</f>
        <v>1003.2145454545455</v>
      </c>
      <c r="DP2004" t="e">
        <f>BK2004+(BK2004*(CJ2004-8.25)/8.25)</f>
        <v>#VALUE!</v>
      </c>
      <c r="DQ2004" t="e">
        <f>BL2004+(BL2004*(CK2004-8.25)/8.25)</f>
        <v>#VALUE!</v>
      </c>
      <c r="DR2004" t="e">
        <f>BM2004+(BM2004*(CL2004-8.25)/8.25)</f>
        <v>#VALUE!</v>
      </c>
      <c r="DS2004" s="7">
        <f>DL2004*10^8/$H2004</f>
        <v>-16230.272727272733</v>
      </c>
      <c r="DT2004" s="7">
        <f>DM2004*10^8/$H2004</f>
        <v>50610</v>
      </c>
      <c r="DU2004" s="7">
        <f>DN2004*10^8/$H2004</f>
        <v>52797.57575757576</v>
      </c>
      <c r="DV2004" s="7">
        <f>DO2004*10^8/$H2004</f>
        <v>25080.363636363636</v>
      </c>
      <c r="DW2004" s="7" t="e">
        <f>DP2004*10^8/$H2004</f>
        <v>#VALUE!</v>
      </c>
      <c r="DX2004" s="7" t="e">
        <f>DQ2004*10^8/$H2004</f>
        <v>#VALUE!</v>
      </c>
      <c r="DY2004" s="7" t="e">
        <f>DR2004*10^8/$H2004</f>
        <v>#VALUE!</v>
      </c>
      <c r="DZ2004" s="7">
        <f>DS2004*10^8/$H2004</f>
        <v>-405756.81818181835</v>
      </c>
      <c r="EA2004" s="7" t="e">
        <f>DY2004*0.8</f>
        <v>#VALUE!</v>
      </c>
      <c r="EB2004" s="9" t="e">
        <f>F2004-#REF!</f>
        <v>#REF!</v>
      </c>
      <c r="EC2004" s="3" t="e">
        <f>EB2004/#REF!*100</f>
        <v>#REF!</v>
      </c>
      <c r="ED2004" s="3" t="e">
        <f>DX2004-F2004</f>
        <v>#VALUE!</v>
      </c>
      <c r="EE2004" s="11" t="e">
        <f>ED2004/F2004</f>
        <v>#VALUE!</v>
      </c>
      <c r="EF2004" s="3" t="e">
        <f>F2004-#REF!</f>
        <v>#REF!</v>
      </c>
    </row>
    <row r="2005" spans="1:136" hidden="1" x14ac:dyDescent="0.3">
      <c r="A2005">
        <v>2003</v>
      </c>
      <c r="B2005" s="17" t="s">
        <v>10842</v>
      </c>
      <c r="C2005" s="16" t="str">
        <f>"https://finance.naver.com/item/frgn.nhn?code="&amp;B2005</f>
        <v>https://finance.naver.com/item/frgn.nhn?code=053590</v>
      </c>
      <c r="D2005" t="s">
        <v>2047</v>
      </c>
      <c r="E2005" t="s">
        <v>8245</v>
      </c>
      <c r="F2005" s="18">
        <f>VALUE(LEFT(E2005,FIND("/",E2005)-1))</f>
        <v>1290</v>
      </c>
      <c r="G2005" s="6" t="s">
        <v>8246</v>
      </c>
      <c r="H2005" s="6">
        <f>VALUE(LEFT(G2005,FIND("/",G2005)-1)) + VALUE(MID(G2005,FIND("/",G2005)+1,LEN(G2005)))</f>
        <v>123996488</v>
      </c>
      <c r="I2005" s="1">
        <v>800000</v>
      </c>
      <c r="J2005" s="1">
        <f>F2005*H2005/(10^8)</f>
        <v>1599.5546952</v>
      </c>
      <c r="K2005">
        <v>45</v>
      </c>
      <c r="L2005">
        <v>96</v>
      </c>
      <c r="M2005">
        <v>116</v>
      </c>
      <c r="N2005" s="1">
        <v>2162</v>
      </c>
      <c r="O2005" s="1">
        <v>3231</v>
      </c>
      <c r="P2005" t="s">
        <v>8838</v>
      </c>
      <c r="Q2005" t="s">
        <v>8838</v>
      </c>
      <c r="R2005" t="s">
        <v>8838</v>
      </c>
      <c r="S2005">
        <v>-90</v>
      </c>
      <c r="T2005">
        <v>-52</v>
      </c>
      <c r="U2005">
        <v>6</v>
      </c>
      <c r="V2005">
        <v>-42</v>
      </c>
      <c r="W2005">
        <v>52</v>
      </c>
      <c r="X2005" t="s">
        <v>8838</v>
      </c>
      <c r="Y2005" t="s">
        <v>8838</v>
      </c>
      <c r="Z2005" t="s">
        <v>8838</v>
      </c>
      <c r="AA2005">
        <v>-105</v>
      </c>
      <c r="AB2005">
        <v>-131</v>
      </c>
      <c r="AC2005">
        <v>-375</v>
      </c>
      <c r="AD2005">
        <v>-148</v>
      </c>
      <c r="AE2005">
        <v>-117</v>
      </c>
      <c r="AF2005" t="s">
        <v>8838</v>
      </c>
      <c r="AG2005" t="s">
        <v>8838</v>
      </c>
      <c r="AH2005" t="s">
        <v>8838</v>
      </c>
      <c r="AI2005">
        <v>390</v>
      </c>
      <c r="AJ2005">
        <v>652</v>
      </c>
      <c r="AK2005">
        <v>348</v>
      </c>
      <c r="AL2005" s="1">
        <v>1674</v>
      </c>
      <c r="AM2005" s="1">
        <v>1924</v>
      </c>
      <c r="AN2005" t="s">
        <v>8838</v>
      </c>
      <c r="AO2005" t="s">
        <v>8838</v>
      </c>
      <c r="AP2005" t="s">
        <v>8838</v>
      </c>
      <c r="AQ2005">
        <v>131</v>
      </c>
      <c r="AR2005">
        <v>352</v>
      </c>
      <c r="AS2005">
        <v>134</v>
      </c>
      <c r="AT2005" s="1">
        <v>1324</v>
      </c>
      <c r="AU2005" s="1">
        <v>1572</v>
      </c>
      <c r="AV2005" t="s">
        <v>8838</v>
      </c>
      <c r="AW2005" t="s">
        <v>8838</v>
      </c>
      <c r="AX2005" t="s">
        <v>8838</v>
      </c>
      <c r="AY2005">
        <v>258</v>
      </c>
      <c r="AZ2005">
        <v>301</v>
      </c>
      <c r="BA2005">
        <v>214</v>
      </c>
      <c r="BB2005">
        <v>351</v>
      </c>
      <c r="BC2005">
        <v>353</v>
      </c>
      <c r="BD2005" t="s">
        <v>8838</v>
      </c>
      <c r="BE2005" t="s">
        <v>8838</v>
      </c>
      <c r="BF2005" t="s">
        <v>8838</v>
      </c>
      <c r="BG2005">
        <v>258</v>
      </c>
      <c r="BH2005">
        <v>301</v>
      </c>
      <c r="BI2005">
        <v>214</v>
      </c>
      <c r="BJ2005">
        <v>259</v>
      </c>
      <c r="BK2005">
        <v>309</v>
      </c>
      <c r="BL2005" t="s">
        <v>8838</v>
      </c>
      <c r="BM2005" t="s">
        <v>8838</v>
      </c>
      <c r="BN2005" t="s">
        <v>8838</v>
      </c>
      <c r="BO2005">
        <v>199</v>
      </c>
      <c r="BP2005">
        <v>231</v>
      </c>
      <c r="BQ2005">
        <v>335</v>
      </c>
      <c r="BR2005">
        <v>373</v>
      </c>
      <c r="BS2005">
        <v>530</v>
      </c>
      <c r="BT2005" t="s">
        <v>8838</v>
      </c>
      <c r="BU2005" t="s">
        <v>8838</v>
      </c>
      <c r="BV2005" t="s">
        <v>8838</v>
      </c>
      <c r="BW2005">
        <v>-27.43</v>
      </c>
      <c r="BX2005">
        <v>-25.13</v>
      </c>
      <c r="BY2005">
        <v>-74.92</v>
      </c>
      <c r="BZ2005">
        <v>-14.64</v>
      </c>
      <c r="CA2005">
        <v>-6.5</v>
      </c>
      <c r="CB2005" t="s">
        <v>8838</v>
      </c>
      <c r="CC2005" t="s">
        <v>8838</v>
      </c>
      <c r="CD2005" t="s">
        <v>8838</v>
      </c>
      <c r="CE2005">
        <v>-52.56</v>
      </c>
      <c r="CF2005">
        <v>-46.86</v>
      </c>
      <c r="CG2005">
        <v>-145.69999999999999</v>
      </c>
      <c r="CH2005">
        <v>-40.700000000000003</v>
      </c>
      <c r="CI2005">
        <v>-53.33</v>
      </c>
      <c r="CJ2005" t="s">
        <v>8838</v>
      </c>
      <c r="CK2005" t="s">
        <v>8838</v>
      </c>
      <c r="CL2005" t="s">
        <v>8838</v>
      </c>
      <c r="CM2005">
        <v>-258</v>
      </c>
      <c r="CN2005">
        <v>-299</v>
      </c>
      <c r="CO2005">
        <v>-625</v>
      </c>
      <c r="CP2005">
        <v>-129</v>
      </c>
      <c r="CQ2005">
        <v>-143</v>
      </c>
      <c r="CR2005" t="s">
        <v>8838</v>
      </c>
      <c r="CS2005" t="s">
        <v>8838</v>
      </c>
      <c r="CT2005" t="s">
        <v>8838</v>
      </c>
      <c r="CU2005" t="s">
        <v>2</v>
      </c>
      <c r="CV2005" t="s">
        <v>2</v>
      </c>
      <c r="CW2005" t="s">
        <v>2</v>
      </c>
      <c r="CX2005" t="s">
        <v>2</v>
      </c>
      <c r="CY2005" t="s">
        <v>2</v>
      </c>
      <c r="CZ2005" t="s">
        <v>8838</v>
      </c>
      <c r="DA2005" t="s">
        <v>8838</v>
      </c>
      <c r="DB2005" t="s">
        <v>8838</v>
      </c>
      <c r="DC2005">
        <v>5.34</v>
      </c>
      <c r="DD2005">
        <v>3.8</v>
      </c>
      <c r="DE2005">
        <v>2.0099999999999998</v>
      </c>
      <c r="DF2005">
        <v>5.68</v>
      </c>
      <c r="DG2005">
        <v>3.85</v>
      </c>
      <c r="DH2005" t="s">
        <v>8838</v>
      </c>
      <c r="DI2005" t="s">
        <v>8838</v>
      </c>
      <c r="DJ2005" t="s">
        <v>8838</v>
      </c>
      <c r="DK2005" s="5" t="e">
        <f>(CL2005*3+CK2005*2+CJ2005)/6</f>
        <v>#VALUE!</v>
      </c>
      <c r="DL2005">
        <f>BG2005+(BG2005*(CF2005-8.25)/8.25)</f>
        <v>-1465.4399999999998</v>
      </c>
      <c r="DM2005">
        <f>BH2005+(BH2005*(CG2005-8.25)/8.25)</f>
        <v>-5315.8424242424235</v>
      </c>
      <c r="DN2005">
        <f>BI2005+(BI2005*(CH2005-8.25)/8.25)</f>
        <v>-1055.7333333333336</v>
      </c>
      <c r="DO2005">
        <f>BJ2005+(BJ2005*(CI2005-8.25)/8.25)</f>
        <v>-1674.2387878787879</v>
      </c>
      <c r="DP2005" t="e">
        <f>BK2005+(BK2005*(CJ2005-8.25)/8.25)</f>
        <v>#VALUE!</v>
      </c>
      <c r="DQ2005" t="e">
        <f>BL2005+(BL2005*(CK2005-8.25)/8.25)</f>
        <v>#VALUE!</v>
      </c>
      <c r="DR2005" t="e">
        <f>BM2005+(BM2005*(CL2005-8.25)/8.25)</f>
        <v>#VALUE!</v>
      </c>
      <c r="DS2005" s="7">
        <f>DL2005*10^8/$H2005</f>
        <v>-1181.8399243694705</v>
      </c>
      <c r="DT2005" s="7">
        <f>DM2005*10^8/$H2005</f>
        <v>-4287.0911184536317</v>
      </c>
      <c r="DU2005" s="7">
        <f>DN2005*10^8/$H2005</f>
        <v>-851.42196392960227</v>
      </c>
      <c r="DV2005" s="7">
        <f>DO2005*10^8/$H2005</f>
        <v>-1350.2308128910779</v>
      </c>
      <c r="DW2005" s="7" t="e">
        <f>DP2005*10^8/$H2005</f>
        <v>#VALUE!</v>
      </c>
      <c r="DX2005" s="7" t="e">
        <f>DQ2005*10^8/$H2005</f>
        <v>#VALUE!</v>
      </c>
      <c r="DY2005" s="7" t="e">
        <f>DR2005*10^8/$H2005</f>
        <v>#VALUE!</v>
      </c>
      <c r="DZ2005" s="7">
        <f>DS2005*10^8/$H2005</f>
        <v>-953.12370812427412</v>
      </c>
      <c r="EA2005" s="7" t="e">
        <f>DY2005*0.8</f>
        <v>#VALUE!</v>
      </c>
      <c r="EB2005" s="9" t="e">
        <f>F2005-#REF!</f>
        <v>#REF!</v>
      </c>
      <c r="EC2005" s="3" t="e">
        <f>EB2005/#REF!*100</f>
        <v>#REF!</v>
      </c>
      <c r="ED2005" s="3" t="e">
        <f>DX2005-F2005</f>
        <v>#VALUE!</v>
      </c>
      <c r="EE2005" s="11" t="e">
        <f>ED2005/F2005</f>
        <v>#VALUE!</v>
      </c>
      <c r="EF2005" s="3" t="e">
        <f>F2005-#REF!</f>
        <v>#REF!</v>
      </c>
    </row>
    <row r="2006" spans="1:136" x14ac:dyDescent="0.3">
      <c r="A2006">
        <v>617</v>
      </c>
      <c r="B2006" s="17" t="s">
        <v>9456</v>
      </c>
      <c r="C2006" s="16" t="str">
        <f>"https://finance.naver.com/item/frgn.nhn?code="&amp;B2006</f>
        <v>https://finance.naver.com/item/frgn.nhn?code=006090</v>
      </c>
      <c r="D2006" t="s">
        <v>576</v>
      </c>
      <c r="E2006" t="s">
        <v>4743</v>
      </c>
      <c r="F2006" s="18">
        <f>VALUE(LEFT(E2006,FIND("/",E2006)-1))</f>
        <v>11750</v>
      </c>
      <c r="G2006" s="6" t="s">
        <v>4744</v>
      </c>
      <c r="H2006" s="6">
        <f>VALUE(LEFT(G2006,FIND("/",G2006)-1)) + VALUE(MID(G2006,FIND("/",G2006)+1,LEN(G2006)))</f>
        <v>9422739</v>
      </c>
      <c r="I2006">
        <v>0</v>
      </c>
      <c r="J2006" s="1">
        <f>F2006*H2006/(10^8)</f>
        <v>1107.1718324999999</v>
      </c>
      <c r="K2006" s="1">
        <v>2791</v>
      </c>
      <c r="L2006" s="1">
        <v>3102</v>
      </c>
      <c r="M2006" s="1">
        <v>2961</v>
      </c>
      <c r="N2006" s="1">
        <v>3136</v>
      </c>
      <c r="O2006" s="1">
        <v>3276</v>
      </c>
      <c r="P2006" t="s">
        <v>8838</v>
      </c>
      <c r="Q2006" t="s">
        <v>8838</v>
      </c>
      <c r="R2006" t="s">
        <v>8838</v>
      </c>
      <c r="S2006">
        <v>224</v>
      </c>
      <c r="T2006">
        <v>242</v>
      </c>
      <c r="U2006">
        <v>125</v>
      </c>
      <c r="V2006">
        <v>226</v>
      </c>
      <c r="W2006">
        <v>267</v>
      </c>
      <c r="X2006" t="s">
        <v>8838</v>
      </c>
      <c r="Y2006" t="s">
        <v>8838</v>
      </c>
      <c r="Z2006" t="s">
        <v>8838</v>
      </c>
      <c r="AA2006">
        <v>113</v>
      </c>
      <c r="AB2006">
        <v>240</v>
      </c>
      <c r="AC2006">
        <v>80</v>
      </c>
      <c r="AD2006">
        <v>132</v>
      </c>
      <c r="AE2006">
        <v>185</v>
      </c>
      <c r="AF2006" t="s">
        <v>8838</v>
      </c>
      <c r="AG2006" t="s">
        <v>8838</v>
      </c>
      <c r="AH2006" t="s">
        <v>8838</v>
      </c>
      <c r="AI2006" s="1">
        <v>2924</v>
      </c>
      <c r="AJ2006" s="1">
        <v>3024</v>
      </c>
      <c r="AK2006" s="1">
        <v>3083</v>
      </c>
      <c r="AL2006" s="1">
        <v>3112</v>
      </c>
      <c r="AM2006" s="1">
        <v>3187</v>
      </c>
      <c r="AN2006" t="s">
        <v>8838</v>
      </c>
      <c r="AO2006" t="s">
        <v>8838</v>
      </c>
      <c r="AP2006" t="s">
        <v>8838</v>
      </c>
      <c r="AQ2006" s="1">
        <v>1641</v>
      </c>
      <c r="AR2006" s="1">
        <v>1537</v>
      </c>
      <c r="AS2006" s="1">
        <v>1526</v>
      </c>
      <c r="AT2006" s="1">
        <v>1436</v>
      </c>
      <c r="AU2006" s="1">
        <v>1340</v>
      </c>
      <c r="AV2006" t="s">
        <v>8838</v>
      </c>
      <c r="AW2006" t="s">
        <v>8838</v>
      </c>
      <c r="AX2006" t="s">
        <v>8838</v>
      </c>
      <c r="AY2006" s="1">
        <v>1283</v>
      </c>
      <c r="AZ2006" s="1">
        <v>1487</v>
      </c>
      <c r="BA2006" s="1">
        <v>1557</v>
      </c>
      <c r="BB2006" s="1">
        <v>1676</v>
      </c>
      <c r="BC2006" s="1">
        <v>1848</v>
      </c>
      <c r="BD2006" t="s">
        <v>8838</v>
      </c>
      <c r="BE2006" t="s">
        <v>8838</v>
      </c>
      <c r="BF2006" t="s">
        <v>8838</v>
      </c>
      <c r="BG2006" s="1">
        <v>1283</v>
      </c>
      <c r="BH2006" s="1">
        <v>1487</v>
      </c>
      <c r="BI2006" s="1">
        <v>1557</v>
      </c>
      <c r="BJ2006" s="1">
        <v>1676</v>
      </c>
      <c r="BK2006" s="1">
        <v>1848</v>
      </c>
      <c r="BL2006" t="s">
        <v>8838</v>
      </c>
      <c r="BM2006" t="s">
        <v>8838</v>
      </c>
      <c r="BN2006" t="s">
        <v>8838</v>
      </c>
      <c r="BO2006">
        <v>471</v>
      </c>
      <c r="BP2006">
        <v>471</v>
      </c>
      <c r="BQ2006">
        <v>471</v>
      </c>
      <c r="BR2006">
        <v>471</v>
      </c>
      <c r="BS2006">
        <v>471</v>
      </c>
      <c r="BT2006" t="s">
        <v>8838</v>
      </c>
      <c r="BU2006" t="s">
        <v>8838</v>
      </c>
      <c r="BV2006" t="s">
        <v>8838</v>
      </c>
      <c r="BW2006">
        <v>3.95</v>
      </c>
      <c r="BX2006">
        <v>8.07</v>
      </c>
      <c r="BY2006">
        <v>2.61</v>
      </c>
      <c r="BZ2006">
        <v>4.2699999999999996</v>
      </c>
      <c r="CA2006">
        <v>5.86</v>
      </c>
      <c r="CB2006" t="s">
        <v>8838</v>
      </c>
      <c r="CC2006" t="s">
        <v>8838</v>
      </c>
      <c r="CD2006" t="s">
        <v>8838</v>
      </c>
      <c r="CE2006">
        <v>9.24</v>
      </c>
      <c r="CF2006">
        <v>17.32</v>
      </c>
      <c r="CG2006">
        <v>5.23</v>
      </c>
      <c r="CH2006">
        <v>8.18</v>
      </c>
      <c r="CI2006">
        <v>10.48</v>
      </c>
      <c r="CJ2006" t="s">
        <v>8838</v>
      </c>
      <c r="CK2006" t="s">
        <v>8838</v>
      </c>
      <c r="CL2006" t="s">
        <v>8838</v>
      </c>
      <c r="CM2006" s="1">
        <v>1204</v>
      </c>
      <c r="CN2006" s="1">
        <v>2546</v>
      </c>
      <c r="CO2006">
        <v>845</v>
      </c>
      <c r="CP2006" s="1">
        <v>1402</v>
      </c>
      <c r="CQ2006" s="1">
        <v>1959</v>
      </c>
      <c r="CR2006" t="s">
        <v>8838</v>
      </c>
      <c r="CS2006" t="s">
        <v>8838</v>
      </c>
      <c r="CT2006" t="s">
        <v>8838</v>
      </c>
      <c r="CU2006">
        <v>11.34</v>
      </c>
      <c r="CV2006">
        <v>5.15</v>
      </c>
      <c r="CW2006">
        <v>11.52</v>
      </c>
      <c r="CX2006">
        <v>5.4</v>
      </c>
      <c r="CY2006">
        <v>5.0199999999999996</v>
      </c>
      <c r="CZ2006" t="s">
        <v>8838</v>
      </c>
      <c r="DA2006" t="s">
        <v>8838</v>
      </c>
      <c r="DB2006" t="s">
        <v>8838</v>
      </c>
      <c r="DC2006">
        <v>1</v>
      </c>
      <c r="DD2006">
        <v>0.83</v>
      </c>
      <c r="DE2006">
        <v>0.59</v>
      </c>
      <c r="DF2006">
        <v>0.43</v>
      </c>
      <c r="DG2006">
        <v>0.5</v>
      </c>
      <c r="DH2006" t="s">
        <v>8838</v>
      </c>
      <c r="DI2006" t="s">
        <v>8838</v>
      </c>
      <c r="DJ2006" t="s">
        <v>8838</v>
      </c>
      <c r="DK2006" s="5" t="e">
        <f>(CL2006*3+CK2006*2+CJ2006)/6</f>
        <v>#VALUE!</v>
      </c>
      <c r="DL2006">
        <f>BG2006+(BG2006*(CF2006-8.25)/8.25)</f>
        <v>2693.5224242424242</v>
      </c>
      <c r="DM2006">
        <f>BH2006+(BH2006*(CG2006-8.25)/8.25)</f>
        <v>942.66787878787886</v>
      </c>
      <c r="DN2006">
        <f>BI2006+(BI2006*(CH2006-8.25)/8.25)</f>
        <v>1543.7890909090909</v>
      </c>
      <c r="DO2006">
        <f>BJ2006+(BJ2006*(CI2006-8.25)/8.25)</f>
        <v>2129.0278787878788</v>
      </c>
      <c r="DP2006" t="e">
        <f>BK2006+(BK2006*(CJ2006-8.25)/8.25)</f>
        <v>#VALUE!</v>
      </c>
      <c r="DQ2006" t="e">
        <f>BL2006+(BL2006*(CK2006-8.25)/8.25)</f>
        <v>#VALUE!</v>
      </c>
      <c r="DR2006" t="e">
        <f>BM2006+(BM2006*(CL2006-8.25)/8.25)</f>
        <v>#VALUE!</v>
      </c>
      <c r="DS2006" s="7">
        <f>DL2006*10^8/$H2006</f>
        <v>28585.344709669072</v>
      </c>
      <c r="DT2006" s="7">
        <f>DM2006*10^8/$H2006</f>
        <v>10004.181149322707</v>
      </c>
      <c r="DU2006" s="7">
        <f>DN2006*10^8/$H2006</f>
        <v>16383.655441470795</v>
      </c>
      <c r="DV2006" s="7">
        <f>DO2006*10^8/$H2006</f>
        <v>22594.575513424268</v>
      </c>
      <c r="DW2006" s="7" t="e">
        <f>DP2006*10^8/$H2006</f>
        <v>#VALUE!</v>
      </c>
      <c r="DX2006" s="7" t="e">
        <f>DQ2006*10^8/$H2006</f>
        <v>#VALUE!</v>
      </c>
      <c r="DY2006" s="7" t="e">
        <f>DR2006*10^8/$H2006</f>
        <v>#VALUE!</v>
      </c>
      <c r="DZ2006" s="7">
        <f>DS2006*10^8/$H2006</f>
        <v>303365.55761195417</v>
      </c>
      <c r="EA2006" s="7" t="e">
        <f>DY2006*0.8</f>
        <v>#VALUE!</v>
      </c>
      <c r="EB2006" s="9" t="e">
        <f>F2006-#REF!</f>
        <v>#REF!</v>
      </c>
      <c r="EC2006" s="3" t="e">
        <f>EB2006/#REF!*100</f>
        <v>#REF!</v>
      </c>
      <c r="ED2006" s="3" t="e">
        <f>DX2006-F2006</f>
        <v>#VALUE!</v>
      </c>
      <c r="EE2006" s="11" t="e">
        <f>ED2006/F2006</f>
        <v>#VALUE!</v>
      </c>
      <c r="EF2006" s="3" t="e">
        <f>F2006-#REF!</f>
        <v>#REF!</v>
      </c>
    </row>
    <row r="2007" spans="1:136" hidden="1" x14ac:dyDescent="0.3">
      <c r="A2007">
        <v>2005</v>
      </c>
      <c r="B2007" s="17" t="s">
        <v>10844</v>
      </c>
      <c r="C2007" s="16" t="str">
        <f>"https://finance.naver.com/item/frgn.nhn?code="&amp;B2007</f>
        <v>https://finance.naver.com/item/frgn.nhn?code=053060</v>
      </c>
      <c r="D2007" t="s">
        <v>2049</v>
      </c>
      <c r="E2007" t="s">
        <v>8249</v>
      </c>
      <c r="F2007" s="18">
        <f>VALUE(LEFT(E2007,FIND("/",E2007)-1))</f>
        <v>1565</v>
      </c>
      <c r="G2007" s="6" t="s">
        <v>8250</v>
      </c>
      <c r="H2007" s="6">
        <f>VALUE(LEFT(G2007,FIND("/",G2007)-1)) + VALUE(MID(G2007,FIND("/",G2007)+1,LEN(G2007)))</f>
        <v>17459007</v>
      </c>
      <c r="I2007">
        <v>537</v>
      </c>
      <c r="J2007" s="1">
        <f>F2007*H2007/(10^8)</f>
        <v>273.23345955000002</v>
      </c>
      <c r="K2007" s="1">
        <v>1255</v>
      </c>
      <c r="L2007" s="1">
        <v>1193</v>
      </c>
      <c r="M2007" s="1">
        <v>1408</v>
      </c>
      <c r="N2007" s="1">
        <v>1473</v>
      </c>
      <c r="O2007" s="1">
        <v>1194</v>
      </c>
      <c r="P2007" t="s">
        <v>8838</v>
      </c>
      <c r="Q2007" t="s">
        <v>8838</v>
      </c>
      <c r="R2007" t="s">
        <v>8838</v>
      </c>
      <c r="S2007">
        <v>-43</v>
      </c>
      <c r="T2007">
        <v>-57</v>
      </c>
      <c r="U2007">
        <v>-24</v>
      </c>
      <c r="V2007">
        <v>-3</v>
      </c>
      <c r="W2007">
        <v>-50</v>
      </c>
      <c r="X2007" t="s">
        <v>8838</v>
      </c>
      <c r="Y2007" t="s">
        <v>8838</v>
      </c>
      <c r="Z2007" t="s">
        <v>8838</v>
      </c>
      <c r="AA2007">
        <v>-26</v>
      </c>
      <c r="AB2007">
        <v>-78</v>
      </c>
      <c r="AC2007">
        <v>-42</v>
      </c>
      <c r="AD2007">
        <v>-62</v>
      </c>
      <c r="AE2007">
        <v>-88</v>
      </c>
      <c r="AF2007" t="s">
        <v>8838</v>
      </c>
      <c r="AG2007" t="s">
        <v>8838</v>
      </c>
      <c r="AH2007" t="s">
        <v>8838</v>
      </c>
      <c r="AI2007" s="1">
        <v>1274</v>
      </c>
      <c r="AJ2007" s="1">
        <v>1145</v>
      </c>
      <c r="AK2007" s="1">
        <v>1245</v>
      </c>
      <c r="AL2007" s="1">
        <v>1163</v>
      </c>
      <c r="AM2007" s="1">
        <v>1008</v>
      </c>
      <c r="AN2007" t="s">
        <v>8838</v>
      </c>
      <c r="AO2007" t="s">
        <v>8838</v>
      </c>
      <c r="AP2007" t="s">
        <v>8838</v>
      </c>
      <c r="AQ2007" s="1">
        <v>1081</v>
      </c>
      <c r="AR2007">
        <v>937</v>
      </c>
      <c r="AS2007" s="1">
        <v>1027</v>
      </c>
      <c r="AT2007" s="1">
        <v>1027</v>
      </c>
      <c r="AU2007">
        <v>931</v>
      </c>
      <c r="AV2007" t="s">
        <v>8838</v>
      </c>
      <c r="AW2007" t="s">
        <v>8838</v>
      </c>
      <c r="AX2007" t="s">
        <v>8838</v>
      </c>
      <c r="AY2007">
        <v>193</v>
      </c>
      <c r="AZ2007">
        <v>208</v>
      </c>
      <c r="BA2007">
        <v>217</v>
      </c>
      <c r="BB2007">
        <v>136</v>
      </c>
      <c r="BC2007">
        <v>77</v>
      </c>
      <c r="BD2007" t="s">
        <v>8838</v>
      </c>
      <c r="BE2007" t="s">
        <v>8838</v>
      </c>
      <c r="BF2007" t="s">
        <v>8838</v>
      </c>
      <c r="BG2007">
        <v>193</v>
      </c>
      <c r="BH2007">
        <v>208</v>
      </c>
      <c r="BI2007">
        <v>217</v>
      </c>
      <c r="BJ2007">
        <v>136</v>
      </c>
      <c r="BK2007">
        <v>77</v>
      </c>
      <c r="BL2007" t="s">
        <v>8838</v>
      </c>
      <c r="BM2007" t="s">
        <v>8838</v>
      </c>
      <c r="BN2007" t="s">
        <v>8838</v>
      </c>
      <c r="BO2007">
        <v>67</v>
      </c>
      <c r="BP2007">
        <v>98</v>
      </c>
      <c r="BQ2007">
        <v>107</v>
      </c>
      <c r="BR2007">
        <v>107</v>
      </c>
      <c r="BS2007">
        <v>61</v>
      </c>
      <c r="BT2007" t="s">
        <v>8838</v>
      </c>
      <c r="BU2007" t="s">
        <v>8838</v>
      </c>
      <c r="BV2007" t="s">
        <v>8838</v>
      </c>
      <c r="BW2007">
        <v>-2.0299999999999998</v>
      </c>
      <c r="BX2007">
        <v>-6.43</v>
      </c>
      <c r="BY2007">
        <v>-3.5</v>
      </c>
      <c r="BZ2007">
        <v>-5.15</v>
      </c>
      <c r="CA2007">
        <v>-8.1300000000000008</v>
      </c>
      <c r="CB2007" t="s">
        <v>8838</v>
      </c>
      <c r="CC2007" t="s">
        <v>8838</v>
      </c>
      <c r="CD2007" t="s">
        <v>8838</v>
      </c>
      <c r="CE2007">
        <v>-12.38</v>
      </c>
      <c r="CF2007">
        <v>-38.799999999999997</v>
      </c>
      <c r="CG2007">
        <v>-19.649999999999999</v>
      </c>
      <c r="CH2007">
        <v>-35.04</v>
      </c>
      <c r="CI2007">
        <v>-82.78</v>
      </c>
      <c r="CJ2007" t="s">
        <v>8838</v>
      </c>
      <c r="CK2007" t="s">
        <v>8838</v>
      </c>
      <c r="CL2007" t="s">
        <v>8838</v>
      </c>
      <c r="CM2007">
        <v>-359</v>
      </c>
      <c r="CN2007">
        <v>-837</v>
      </c>
      <c r="CO2007">
        <v>-418</v>
      </c>
      <c r="CP2007">
        <v>-579</v>
      </c>
      <c r="CQ2007">
        <v>-728</v>
      </c>
      <c r="CR2007" t="s">
        <v>8838</v>
      </c>
      <c r="CS2007" t="s">
        <v>8838</v>
      </c>
      <c r="CT2007" t="s">
        <v>8838</v>
      </c>
      <c r="CU2007" t="s">
        <v>2</v>
      </c>
      <c r="CV2007" t="s">
        <v>2</v>
      </c>
      <c r="CW2007" t="s">
        <v>2</v>
      </c>
      <c r="CX2007" t="s">
        <v>2</v>
      </c>
      <c r="CY2007" t="s">
        <v>2</v>
      </c>
      <c r="CZ2007" t="s">
        <v>8838</v>
      </c>
      <c r="DA2007" t="s">
        <v>8838</v>
      </c>
      <c r="DB2007" t="s">
        <v>8838</v>
      </c>
      <c r="DC2007">
        <v>1.45</v>
      </c>
      <c r="DD2007">
        <v>0.96</v>
      </c>
      <c r="DE2007">
        <v>0.56999999999999995</v>
      </c>
      <c r="DF2007">
        <v>1.28</v>
      </c>
      <c r="DG2007">
        <v>2.72</v>
      </c>
      <c r="DH2007" t="s">
        <v>8838</v>
      </c>
      <c r="DI2007" t="s">
        <v>8838</v>
      </c>
      <c r="DJ2007" t="s">
        <v>8838</v>
      </c>
      <c r="DK2007" s="5" t="e">
        <f>(CL2007*3+CK2007*2+CJ2007)/6</f>
        <v>#VALUE!</v>
      </c>
      <c r="DL2007">
        <f>BG2007+(BG2007*(CF2007-8.25)/8.25)</f>
        <v>-907.68484848484854</v>
      </c>
      <c r="DM2007">
        <f>BH2007+(BH2007*(CG2007-8.25)/8.25)</f>
        <v>-495.41818181818178</v>
      </c>
      <c r="DN2007">
        <f>BI2007+(BI2007*(CH2007-8.25)/8.25)</f>
        <v>-921.6581818181819</v>
      </c>
      <c r="DO2007">
        <f>BJ2007+(BJ2007*(CI2007-8.25)/8.25)</f>
        <v>-1364.6157575757575</v>
      </c>
      <c r="DP2007" t="e">
        <f>BK2007+(BK2007*(CJ2007-8.25)/8.25)</f>
        <v>#VALUE!</v>
      </c>
      <c r="DQ2007" t="e">
        <f>BL2007+(BL2007*(CK2007-8.25)/8.25)</f>
        <v>#VALUE!</v>
      </c>
      <c r="DR2007" t="e">
        <f>BM2007+(BM2007*(CL2007-8.25)/8.25)</f>
        <v>#VALUE!</v>
      </c>
      <c r="DS2007" s="7">
        <f>DL2007*10^8/$H2007</f>
        <v>-5198.9488777044908</v>
      </c>
      <c r="DT2007" s="7">
        <f>DM2007*10^8/$H2007</f>
        <v>-2837.6080141223483</v>
      </c>
      <c r="DU2007" s="7">
        <f>DN2007*10^8/$H2007</f>
        <v>-5278.9839755387111</v>
      </c>
      <c r="DV2007" s="7">
        <f>DO2007*10^8/$H2007</f>
        <v>-7816.1132392910858</v>
      </c>
      <c r="DW2007" s="7" t="e">
        <f>DP2007*10^8/$H2007</f>
        <v>#VALUE!</v>
      </c>
      <c r="DX2007" s="7" t="e">
        <f>DQ2007*10^8/$H2007</f>
        <v>#VALUE!</v>
      </c>
      <c r="DY2007" s="7" t="e">
        <f>DR2007*10^8/$H2007</f>
        <v>#VALUE!</v>
      </c>
      <c r="DZ2007" s="7">
        <f>DS2007*10^8/$H2007</f>
        <v>-29778.03306742755</v>
      </c>
      <c r="EA2007" s="7" t="e">
        <f>DY2007*0.8</f>
        <v>#VALUE!</v>
      </c>
      <c r="EB2007" s="9" t="e">
        <f>F2007-#REF!</f>
        <v>#REF!</v>
      </c>
      <c r="EC2007" s="3" t="e">
        <f>EB2007/#REF!*100</f>
        <v>#REF!</v>
      </c>
      <c r="ED2007" s="3" t="e">
        <f>DX2007-F2007</f>
        <v>#VALUE!</v>
      </c>
      <c r="EE2007" s="11" t="e">
        <f>ED2007/F2007</f>
        <v>#VALUE!</v>
      </c>
      <c r="EF2007" s="3" t="e">
        <f>F2007-#REF!</f>
        <v>#REF!</v>
      </c>
    </row>
    <row r="2008" spans="1:136" x14ac:dyDescent="0.3">
      <c r="A2008">
        <v>1437</v>
      </c>
      <c r="B2008" s="17" t="s">
        <v>10276</v>
      </c>
      <c r="C2008" s="16" t="str">
        <f>"https://finance.naver.com/item/frgn.nhn?code="&amp;B2008</f>
        <v>https://finance.naver.com/item/frgn.nhn?code=170790</v>
      </c>
      <c r="D2008" t="s">
        <v>6990</v>
      </c>
      <c r="E2008" t="s">
        <v>6991</v>
      </c>
      <c r="F2008" s="18">
        <f>VALUE(LEFT(E2008,FIND("/",E2008)-1))</f>
        <v>16100</v>
      </c>
      <c r="G2008" s="6" t="s">
        <v>6992</v>
      </c>
      <c r="H2008" s="6">
        <f>VALUE(LEFT(G2008,FIND("/",G2008)-1)) + VALUE(MID(G2008,FIND("/",G2008)+1,LEN(G2008)))</f>
        <v>6856330</v>
      </c>
      <c r="I2008" s="1">
        <v>148690</v>
      </c>
      <c r="J2008" s="1">
        <f>F2008*H2008/(10^8)</f>
        <v>1103.86913</v>
      </c>
      <c r="K2008">
        <v>358</v>
      </c>
      <c r="L2008">
        <v>294</v>
      </c>
      <c r="M2008">
        <v>274</v>
      </c>
      <c r="N2008">
        <v>351</v>
      </c>
      <c r="O2008">
        <v>398</v>
      </c>
      <c r="P2008" t="s">
        <v>8838</v>
      </c>
      <c r="Q2008" t="s">
        <v>8838</v>
      </c>
      <c r="R2008" t="s">
        <v>8838</v>
      </c>
      <c r="S2008">
        <v>7</v>
      </c>
      <c r="T2008">
        <v>-30</v>
      </c>
      <c r="U2008">
        <v>11</v>
      </c>
      <c r="V2008">
        <v>42</v>
      </c>
      <c r="W2008">
        <v>65</v>
      </c>
      <c r="X2008" t="s">
        <v>8838</v>
      </c>
      <c r="Y2008" t="s">
        <v>8838</v>
      </c>
      <c r="Z2008" t="s">
        <v>8838</v>
      </c>
      <c r="AA2008">
        <v>-22</v>
      </c>
      <c r="AB2008">
        <v>-30</v>
      </c>
      <c r="AC2008">
        <v>4</v>
      </c>
      <c r="AD2008">
        <v>56</v>
      </c>
      <c r="AE2008">
        <v>107</v>
      </c>
      <c r="AF2008" t="s">
        <v>8838</v>
      </c>
      <c r="AG2008" t="s">
        <v>8838</v>
      </c>
      <c r="AH2008" t="s">
        <v>8838</v>
      </c>
      <c r="AI2008">
        <v>480</v>
      </c>
      <c r="AJ2008">
        <v>447</v>
      </c>
      <c r="AK2008">
        <v>463</v>
      </c>
      <c r="AL2008">
        <v>534</v>
      </c>
      <c r="AM2008">
        <v>707</v>
      </c>
      <c r="AN2008" t="s">
        <v>8838</v>
      </c>
      <c r="AO2008" t="s">
        <v>8838</v>
      </c>
      <c r="AP2008" t="s">
        <v>8838</v>
      </c>
      <c r="AQ2008">
        <v>117</v>
      </c>
      <c r="AR2008">
        <v>122</v>
      </c>
      <c r="AS2008">
        <v>129</v>
      </c>
      <c r="AT2008">
        <v>147</v>
      </c>
      <c r="AU2008">
        <v>186</v>
      </c>
      <c r="AV2008" t="s">
        <v>8838</v>
      </c>
      <c r="AW2008" t="s">
        <v>8838</v>
      </c>
      <c r="AX2008" t="s">
        <v>8838</v>
      </c>
      <c r="AY2008">
        <v>364</v>
      </c>
      <c r="AZ2008">
        <v>325</v>
      </c>
      <c r="BA2008">
        <v>335</v>
      </c>
      <c r="BB2008">
        <v>387</v>
      </c>
      <c r="BC2008">
        <v>520</v>
      </c>
      <c r="BD2008" t="s">
        <v>8838</v>
      </c>
      <c r="BE2008" t="s">
        <v>8838</v>
      </c>
      <c r="BF2008" t="s">
        <v>8838</v>
      </c>
      <c r="BG2008">
        <v>367</v>
      </c>
      <c r="BH2008">
        <v>333</v>
      </c>
      <c r="BI2008">
        <v>335</v>
      </c>
      <c r="BJ2008">
        <v>387</v>
      </c>
      <c r="BK2008">
        <v>520</v>
      </c>
      <c r="BL2008" t="s">
        <v>8838</v>
      </c>
      <c r="BM2008" t="s">
        <v>8838</v>
      </c>
      <c r="BN2008" t="s">
        <v>8838</v>
      </c>
      <c r="BO2008">
        <v>34</v>
      </c>
      <c r="BP2008">
        <v>34</v>
      </c>
      <c r="BQ2008">
        <v>34</v>
      </c>
      <c r="BR2008">
        <v>34</v>
      </c>
      <c r="BS2008">
        <v>34</v>
      </c>
      <c r="BT2008" t="s">
        <v>8838</v>
      </c>
      <c r="BU2008" t="s">
        <v>8838</v>
      </c>
      <c r="BV2008" t="s">
        <v>8838</v>
      </c>
      <c r="BW2008">
        <v>-4.42</v>
      </c>
      <c r="BX2008">
        <v>-6.4</v>
      </c>
      <c r="BY2008">
        <v>0.8</v>
      </c>
      <c r="BZ2008">
        <v>11.28</v>
      </c>
      <c r="CA2008">
        <v>17.21</v>
      </c>
      <c r="CB2008" t="s">
        <v>8838</v>
      </c>
      <c r="CC2008" t="s">
        <v>8838</v>
      </c>
      <c r="CD2008" t="s">
        <v>8838</v>
      </c>
      <c r="CE2008">
        <v>-4.63</v>
      </c>
      <c r="CF2008">
        <v>-6.99</v>
      </c>
      <c r="CG2008">
        <v>1.0900000000000001</v>
      </c>
      <c r="CH2008">
        <v>15.59</v>
      </c>
      <c r="CI2008">
        <v>23.54</v>
      </c>
      <c r="CJ2008" t="s">
        <v>8838</v>
      </c>
      <c r="CK2008" t="s">
        <v>8838</v>
      </c>
      <c r="CL2008" t="s">
        <v>8838</v>
      </c>
      <c r="CM2008">
        <v>-259</v>
      </c>
      <c r="CN2008">
        <v>-357</v>
      </c>
      <c r="CO2008">
        <v>53</v>
      </c>
      <c r="CP2008">
        <v>820</v>
      </c>
      <c r="CQ2008" s="1">
        <v>1557</v>
      </c>
      <c r="CR2008" t="s">
        <v>8838</v>
      </c>
      <c r="CS2008" t="s">
        <v>8838</v>
      </c>
      <c r="CT2008" t="s">
        <v>8838</v>
      </c>
      <c r="CU2008" t="s">
        <v>2</v>
      </c>
      <c r="CV2008" t="s">
        <v>2</v>
      </c>
      <c r="CW2008">
        <v>82.85</v>
      </c>
      <c r="CX2008">
        <v>9.99</v>
      </c>
      <c r="CY2008">
        <v>8.77</v>
      </c>
      <c r="CZ2008" t="s">
        <v>8838</v>
      </c>
      <c r="DA2008" t="s">
        <v>8838</v>
      </c>
      <c r="DB2008" t="s">
        <v>8838</v>
      </c>
      <c r="DC2008">
        <v>1.35</v>
      </c>
      <c r="DD2008">
        <v>1.1299999999999999</v>
      </c>
      <c r="DE2008">
        <v>0.83</v>
      </c>
      <c r="DF2008">
        <v>1.35</v>
      </c>
      <c r="DG2008">
        <v>1.75</v>
      </c>
      <c r="DH2008" t="s">
        <v>8838</v>
      </c>
      <c r="DI2008" t="s">
        <v>8838</v>
      </c>
      <c r="DJ2008" t="s">
        <v>8838</v>
      </c>
      <c r="DK2008" s="5" t="e">
        <f>(CL2008*3+CK2008*2+CJ2008)/6</f>
        <v>#VALUE!</v>
      </c>
      <c r="DL2008">
        <f>BG2008+(BG2008*(CF2008-8.25)/8.25)</f>
        <v>-310.94909090909096</v>
      </c>
      <c r="DM2008">
        <f>BH2008+(BH2008*(CG2008-8.25)/8.25)</f>
        <v>43.99636363636364</v>
      </c>
      <c r="DN2008">
        <f>BI2008+(BI2008*(CH2008-8.25)/8.25)</f>
        <v>633.0484848484848</v>
      </c>
      <c r="DO2008">
        <f>BJ2008+(BJ2008*(CI2008-8.25)/8.25)</f>
        <v>1104.2399999999998</v>
      </c>
      <c r="DP2008" t="e">
        <f>BK2008+(BK2008*(CJ2008-8.25)/8.25)</f>
        <v>#VALUE!</v>
      </c>
      <c r="DQ2008" t="e">
        <f>BL2008+(BL2008*(CK2008-8.25)/8.25)</f>
        <v>#VALUE!</v>
      </c>
      <c r="DR2008" t="e">
        <f>BM2008+(BM2008*(CL2008-8.25)/8.25)</f>
        <v>#VALUE!</v>
      </c>
      <c r="DS2008" s="7">
        <f>DL2008*10^8/$H2008</f>
        <v>-4535.211853996102</v>
      </c>
      <c r="DT2008" s="7">
        <f>DM2008*10^8/$H2008</f>
        <v>641.68970333055211</v>
      </c>
      <c r="DU2008" s="7">
        <f>DN2008*10^8/$H2008</f>
        <v>9233.0515720288367</v>
      </c>
      <c r="DV2008" s="7">
        <f>DO2008*10^8/$H2008</f>
        <v>16105.409162044416</v>
      </c>
      <c r="DW2008" s="7" t="e">
        <f>DP2008*10^8/$H2008</f>
        <v>#VALUE!</v>
      </c>
      <c r="DX2008" s="7" t="e">
        <f>DQ2008*10^8/$H2008</f>
        <v>#VALUE!</v>
      </c>
      <c r="DY2008" s="7" t="e">
        <f>DR2008*10^8/$H2008</f>
        <v>#VALUE!</v>
      </c>
      <c r="DZ2008" s="7">
        <f>DS2008*10^8/$H2008</f>
        <v>-66146.347302362963</v>
      </c>
      <c r="EA2008" s="7" t="e">
        <f>DY2008*0.8</f>
        <v>#VALUE!</v>
      </c>
      <c r="EB2008" s="9" t="e">
        <f>F2008-#REF!</f>
        <v>#REF!</v>
      </c>
      <c r="EC2008" s="3" t="e">
        <f>EB2008/#REF!*100</f>
        <v>#REF!</v>
      </c>
      <c r="ED2008" s="3" t="e">
        <f>DX2008-F2008</f>
        <v>#VALUE!</v>
      </c>
      <c r="EE2008" s="11" t="e">
        <f>ED2008/F2008</f>
        <v>#VALUE!</v>
      </c>
      <c r="EF2008" s="3" t="e">
        <f>F2008-#REF!</f>
        <v>#REF!</v>
      </c>
    </row>
    <row r="2009" spans="1:136" x14ac:dyDescent="0.3">
      <c r="A2009">
        <v>1365</v>
      </c>
      <c r="B2009" s="17" t="s">
        <v>10204</v>
      </c>
      <c r="C2009" s="16" t="str">
        <f>"https://finance.naver.com/item/frgn.nhn?code="&amp;B2009</f>
        <v>https://finance.naver.com/item/frgn.nhn?code=189860</v>
      </c>
      <c r="D2009" t="s">
        <v>6781</v>
      </c>
      <c r="E2009" t="s">
        <v>6782</v>
      </c>
      <c r="F2009" s="18">
        <f>VALUE(LEFT(E2009,FIND("/",E2009)-1))</f>
        <v>11300</v>
      </c>
      <c r="G2009" s="6" t="s">
        <v>6783</v>
      </c>
      <c r="H2009" s="6">
        <f>VALUE(LEFT(G2009,FIND("/",G2009)-1)) + VALUE(MID(G2009,FIND("/",G2009)+1,LEN(G2009)))</f>
        <v>9698780</v>
      </c>
      <c r="I2009">
        <v>0</v>
      </c>
      <c r="J2009" s="1">
        <f>F2009*H2009/(10^8)</f>
        <v>1095.9621400000001</v>
      </c>
      <c r="K2009">
        <v>502</v>
      </c>
      <c r="L2009">
        <v>502</v>
      </c>
      <c r="M2009">
        <v>573</v>
      </c>
      <c r="N2009">
        <v>611</v>
      </c>
      <c r="O2009">
        <v>614</v>
      </c>
      <c r="P2009" t="s">
        <v>8838</v>
      </c>
      <c r="Q2009" t="s">
        <v>8838</v>
      </c>
      <c r="R2009" t="s">
        <v>8838</v>
      </c>
      <c r="S2009">
        <v>20</v>
      </c>
      <c r="T2009">
        <v>23</v>
      </c>
      <c r="U2009">
        <v>51</v>
      </c>
      <c r="V2009">
        <v>11</v>
      </c>
      <c r="W2009">
        <v>30</v>
      </c>
      <c r="X2009" t="s">
        <v>8838</v>
      </c>
      <c r="Y2009" t="s">
        <v>8838</v>
      </c>
      <c r="Z2009" t="s">
        <v>8838</v>
      </c>
      <c r="AA2009">
        <v>14</v>
      </c>
      <c r="AB2009">
        <v>28</v>
      </c>
      <c r="AC2009">
        <v>34</v>
      </c>
      <c r="AD2009">
        <v>13</v>
      </c>
      <c r="AE2009">
        <v>25</v>
      </c>
      <c r="AF2009" t="s">
        <v>8838</v>
      </c>
      <c r="AG2009" t="s">
        <v>8838</v>
      </c>
      <c r="AH2009" t="s">
        <v>8838</v>
      </c>
      <c r="AI2009">
        <v>407</v>
      </c>
      <c r="AJ2009">
        <v>436</v>
      </c>
      <c r="AK2009">
        <v>525</v>
      </c>
      <c r="AL2009">
        <v>567</v>
      </c>
      <c r="AM2009">
        <v>561</v>
      </c>
      <c r="AN2009" t="s">
        <v>8838</v>
      </c>
      <c r="AO2009" t="s">
        <v>8838</v>
      </c>
      <c r="AP2009" t="s">
        <v>8838</v>
      </c>
      <c r="AQ2009">
        <v>93</v>
      </c>
      <c r="AR2009">
        <v>99</v>
      </c>
      <c r="AS2009">
        <v>155</v>
      </c>
      <c r="AT2009">
        <v>189</v>
      </c>
      <c r="AU2009">
        <v>161</v>
      </c>
      <c r="AV2009" t="s">
        <v>8838</v>
      </c>
      <c r="AW2009" t="s">
        <v>8838</v>
      </c>
      <c r="AX2009" t="s">
        <v>8838</v>
      </c>
      <c r="AY2009">
        <v>314</v>
      </c>
      <c r="AZ2009">
        <v>337</v>
      </c>
      <c r="BA2009">
        <v>369</v>
      </c>
      <c r="BB2009">
        <v>378</v>
      </c>
      <c r="BC2009">
        <v>400</v>
      </c>
      <c r="BD2009" t="s">
        <v>8838</v>
      </c>
      <c r="BE2009" t="s">
        <v>8838</v>
      </c>
      <c r="BF2009" t="s">
        <v>8838</v>
      </c>
      <c r="BG2009">
        <v>314</v>
      </c>
      <c r="BH2009">
        <v>337</v>
      </c>
      <c r="BI2009">
        <v>369</v>
      </c>
      <c r="BJ2009">
        <v>378</v>
      </c>
      <c r="BK2009">
        <v>400</v>
      </c>
      <c r="BL2009" t="s">
        <v>8838</v>
      </c>
      <c r="BM2009" t="s">
        <v>8838</v>
      </c>
      <c r="BN2009" t="s">
        <v>8838</v>
      </c>
      <c r="BO2009">
        <v>24</v>
      </c>
      <c r="BP2009">
        <v>24</v>
      </c>
      <c r="BQ2009">
        <v>48</v>
      </c>
      <c r="BR2009">
        <v>48</v>
      </c>
      <c r="BS2009">
        <v>48</v>
      </c>
      <c r="BT2009" t="s">
        <v>8838</v>
      </c>
      <c r="BU2009" t="s">
        <v>8838</v>
      </c>
      <c r="BV2009" t="s">
        <v>8838</v>
      </c>
      <c r="BW2009">
        <v>3.59</v>
      </c>
      <c r="BX2009">
        <v>6.62</v>
      </c>
      <c r="BY2009">
        <v>7.01</v>
      </c>
      <c r="BZ2009">
        <v>2.4500000000000002</v>
      </c>
      <c r="CA2009">
        <v>4.5</v>
      </c>
      <c r="CB2009" t="s">
        <v>8838</v>
      </c>
      <c r="CC2009" t="s">
        <v>8838</v>
      </c>
      <c r="CD2009" t="s">
        <v>8838</v>
      </c>
      <c r="CE2009">
        <v>4.49</v>
      </c>
      <c r="CF2009">
        <v>8.58</v>
      </c>
      <c r="CG2009">
        <v>9.5500000000000007</v>
      </c>
      <c r="CH2009">
        <v>3.58</v>
      </c>
      <c r="CI2009">
        <v>6.53</v>
      </c>
      <c r="CJ2009" t="s">
        <v>8838</v>
      </c>
      <c r="CK2009" t="s">
        <v>8838</v>
      </c>
      <c r="CL2009" t="s">
        <v>8838</v>
      </c>
      <c r="CM2009">
        <v>143</v>
      </c>
      <c r="CN2009">
        <v>288</v>
      </c>
      <c r="CO2009">
        <v>347</v>
      </c>
      <c r="CP2009">
        <v>138</v>
      </c>
      <c r="CQ2009">
        <v>262</v>
      </c>
      <c r="CR2009" t="s">
        <v>8838</v>
      </c>
      <c r="CS2009" t="s">
        <v>8838</v>
      </c>
      <c r="CT2009" t="s">
        <v>8838</v>
      </c>
      <c r="CU2009">
        <v>34.950000000000003</v>
      </c>
      <c r="CV2009">
        <v>11.81</v>
      </c>
      <c r="CW2009">
        <v>12.34</v>
      </c>
      <c r="CX2009">
        <v>27.44</v>
      </c>
      <c r="CY2009">
        <v>12.09</v>
      </c>
      <c r="CZ2009" t="s">
        <v>8838</v>
      </c>
      <c r="DA2009" t="s">
        <v>8838</v>
      </c>
      <c r="DB2009" t="s">
        <v>8838</v>
      </c>
      <c r="DC2009">
        <v>1.54</v>
      </c>
      <c r="DD2009">
        <v>0.98</v>
      </c>
      <c r="DE2009">
        <v>1.1299999999999999</v>
      </c>
      <c r="DF2009">
        <v>0.97</v>
      </c>
      <c r="DG2009">
        <v>0.77</v>
      </c>
      <c r="DH2009" t="s">
        <v>8838</v>
      </c>
      <c r="DI2009" t="s">
        <v>8838</v>
      </c>
      <c r="DJ2009" t="s">
        <v>8838</v>
      </c>
      <c r="DK2009" s="5" t="e">
        <f>(CL2009*3+CK2009*2+CJ2009)/6</f>
        <v>#VALUE!</v>
      </c>
      <c r="DL2009">
        <f>BG2009+(BG2009*(CF2009-8.25)/8.25)</f>
        <v>326.56</v>
      </c>
      <c r="DM2009">
        <f>BH2009+(BH2009*(CG2009-8.25)/8.25)</f>
        <v>390.10303030303032</v>
      </c>
      <c r="DN2009">
        <f>BI2009+(BI2009*(CH2009-8.25)/8.25)</f>
        <v>160.12363636363636</v>
      </c>
      <c r="DO2009">
        <f>BJ2009+(BJ2009*(CI2009-8.25)/8.25)</f>
        <v>299.19272727272732</v>
      </c>
      <c r="DP2009" t="e">
        <f>BK2009+(BK2009*(CJ2009-8.25)/8.25)</f>
        <v>#VALUE!</v>
      </c>
      <c r="DQ2009" t="e">
        <f>BL2009+(BL2009*(CK2009-8.25)/8.25)</f>
        <v>#VALUE!</v>
      </c>
      <c r="DR2009" t="e">
        <f>BM2009+(BM2009*(CL2009-8.25)/8.25)</f>
        <v>#VALUE!</v>
      </c>
      <c r="DS2009" s="7">
        <f>DL2009*10^8/$H2009</f>
        <v>3367.0214191888053</v>
      </c>
      <c r="DT2009" s="7">
        <f>DM2009*10^8/$H2009</f>
        <v>4022.1866080376121</v>
      </c>
      <c r="DU2009" s="7">
        <f>DN2009*10^8/$H2009</f>
        <v>1650.9667851382994</v>
      </c>
      <c r="DV2009" s="7">
        <f>DO2009*10^8/$H2009</f>
        <v>3084.8490972341606</v>
      </c>
      <c r="DW2009" s="7" t="e">
        <f>DP2009*10^8/$H2009</f>
        <v>#VALUE!</v>
      </c>
      <c r="DX2009" s="7" t="e">
        <f>DQ2009*10^8/$H2009</f>
        <v>#VALUE!</v>
      </c>
      <c r="DY2009" s="7" t="e">
        <f>DR2009*10^8/$H2009</f>
        <v>#VALUE!</v>
      </c>
      <c r="DZ2009" s="7">
        <f>DS2009*10^8/$H2009</f>
        <v>34715.927355696338</v>
      </c>
      <c r="EA2009" s="7" t="e">
        <f>DY2009*0.8</f>
        <v>#VALUE!</v>
      </c>
      <c r="EB2009" s="9" t="e">
        <f>F2009-#REF!</f>
        <v>#REF!</v>
      </c>
      <c r="EC2009" s="3" t="e">
        <f>EB2009/#REF!*100</f>
        <v>#REF!</v>
      </c>
      <c r="ED2009" s="3" t="e">
        <f>DX2009-F2009</f>
        <v>#VALUE!</v>
      </c>
      <c r="EE2009" s="11" t="e">
        <f>ED2009/F2009</f>
        <v>#VALUE!</v>
      </c>
      <c r="EF2009" s="3" t="e">
        <f>F2009-#REF!</f>
        <v>#REF!</v>
      </c>
    </row>
    <row r="2010" spans="1:136" hidden="1" x14ac:dyDescent="0.3">
      <c r="A2010">
        <v>2008</v>
      </c>
      <c r="B2010" s="17" t="s">
        <v>10847</v>
      </c>
      <c r="C2010" s="16" t="str">
        <f>"https://finance.naver.com/item/frgn.nhn?code="&amp;B2010</f>
        <v>https://finance.naver.com/item/frgn.nhn?code=053450</v>
      </c>
      <c r="D2010" t="s">
        <v>2052</v>
      </c>
      <c r="E2010" t="s">
        <v>8254</v>
      </c>
      <c r="F2010" s="18">
        <f>VALUE(LEFT(E2010,FIND("/",E2010)-1))</f>
        <v>6440</v>
      </c>
      <c r="G2010" s="6" t="s">
        <v>8255</v>
      </c>
      <c r="H2010" s="6">
        <f>VALUE(LEFT(G2010,FIND("/",G2010)-1)) + VALUE(MID(G2010,FIND("/",G2010)+1,LEN(G2010)))</f>
        <v>14451812</v>
      </c>
      <c r="I2010">
        <v>920</v>
      </c>
      <c r="J2010" s="1">
        <f>F2010*H2010/(10^8)</f>
        <v>930.69669280000005</v>
      </c>
      <c r="K2010" s="1">
        <v>3125</v>
      </c>
      <c r="L2010" s="1">
        <v>3311</v>
      </c>
      <c r="M2010" s="1">
        <v>4182</v>
      </c>
      <c r="N2010" s="1">
        <v>4622</v>
      </c>
      <c r="O2010" s="1">
        <v>3871</v>
      </c>
      <c r="P2010" t="s">
        <v>8838</v>
      </c>
      <c r="Q2010" t="s">
        <v>8838</v>
      </c>
      <c r="R2010" t="s">
        <v>8838</v>
      </c>
      <c r="S2010">
        <v>140</v>
      </c>
      <c r="T2010">
        <v>16</v>
      </c>
      <c r="U2010">
        <v>84</v>
      </c>
      <c r="V2010">
        <v>11</v>
      </c>
      <c r="W2010">
        <v>-108</v>
      </c>
      <c r="X2010" t="s">
        <v>8838</v>
      </c>
      <c r="Y2010" t="s">
        <v>8838</v>
      </c>
      <c r="Z2010" t="s">
        <v>8838</v>
      </c>
      <c r="AA2010">
        <v>90</v>
      </c>
      <c r="AB2010">
        <v>-24</v>
      </c>
      <c r="AC2010">
        <v>-19</v>
      </c>
      <c r="AD2010">
        <v>-175</v>
      </c>
      <c r="AE2010">
        <v>-299</v>
      </c>
      <c r="AF2010" t="s">
        <v>8838</v>
      </c>
      <c r="AG2010" t="s">
        <v>8838</v>
      </c>
      <c r="AH2010" t="s">
        <v>8838</v>
      </c>
      <c r="AI2010" s="1">
        <v>2968</v>
      </c>
      <c r="AJ2010" s="1">
        <v>3436</v>
      </c>
      <c r="AK2010" s="1">
        <v>3983</v>
      </c>
      <c r="AL2010" s="1">
        <v>3575</v>
      </c>
      <c r="AM2010" s="1">
        <v>3461</v>
      </c>
      <c r="AN2010" t="s">
        <v>8838</v>
      </c>
      <c r="AO2010" t="s">
        <v>8838</v>
      </c>
      <c r="AP2010" t="s">
        <v>8838</v>
      </c>
      <c r="AQ2010" s="1">
        <v>1601</v>
      </c>
      <c r="AR2010" s="1">
        <v>2141</v>
      </c>
      <c r="AS2010" s="1">
        <v>2704</v>
      </c>
      <c r="AT2010" s="1">
        <v>2482</v>
      </c>
      <c r="AU2010" s="1">
        <v>2594</v>
      </c>
      <c r="AV2010" t="s">
        <v>8838</v>
      </c>
      <c r="AW2010" t="s">
        <v>8838</v>
      </c>
      <c r="AX2010" t="s">
        <v>8838</v>
      </c>
      <c r="AY2010" s="1">
        <v>1367</v>
      </c>
      <c r="AZ2010" s="1">
        <v>1296</v>
      </c>
      <c r="BA2010" s="1">
        <v>1279</v>
      </c>
      <c r="BB2010" s="1">
        <v>1093</v>
      </c>
      <c r="BC2010">
        <v>867</v>
      </c>
      <c r="BD2010" t="s">
        <v>8838</v>
      </c>
      <c r="BE2010" t="s">
        <v>8838</v>
      </c>
      <c r="BF2010" t="s">
        <v>8838</v>
      </c>
      <c r="BG2010" s="1">
        <v>1366</v>
      </c>
      <c r="BH2010" s="1">
        <v>1295</v>
      </c>
      <c r="BI2010" s="1">
        <v>1278</v>
      </c>
      <c r="BJ2010" s="1">
        <v>1093</v>
      </c>
      <c r="BK2010">
        <v>867</v>
      </c>
      <c r="BL2010" t="s">
        <v>8838</v>
      </c>
      <c r="BM2010" t="s">
        <v>8838</v>
      </c>
      <c r="BN2010" t="s">
        <v>8838</v>
      </c>
      <c r="BO2010">
        <v>55</v>
      </c>
      <c r="BP2010">
        <v>55</v>
      </c>
      <c r="BQ2010">
        <v>56</v>
      </c>
      <c r="BR2010">
        <v>59</v>
      </c>
      <c r="BS2010">
        <v>64</v>
      </c>
      <c r="BT2010" t="s">
        <v>8838</v>
      </c>
      <c r="BU2010" t="s">
        <v>8838</v>
      </c>
      <c r="BV2010" t="s">
        <v>8838</v>
      </c>
      <c r="BW2010">
        <v>3.35</v>
      </c>
      <c r="BX2010">
        <v>-0.74</v>
      </c>
      <c r="BY2010">
        <v>-0.52</v>
      </c>
      <c r="BZ2010">
        <v>-4.63</v>
      </c>
      <c r="CA2010">
        <v>-8.5</v>
      </c>
      <c r="CB2010" t="s">
        <v>8838</v>
      </c>
      <c r="CC2010" t="s">
        <v>8838</v>
      </c>
      <c r="CD2010" t="s">
        <v>8838</v>
      </c>
      <c r="CE2010">
        <v>6.78</v>
      </c>
      <c r="CF2010">
        <v>-1.77</v>
      </c>
      <c r="CG2010">
        <v>-1.51</v>
      </c>
      <c r="CH2010">
        <v>-14.76</v>
      </c>
      <c r="CI2010">
        <v>-30.54</v>
      </c>
      <c r="CJ2010" t="s">
        <v>8838</v>
      </c>
      <c r="CK2010" t="s">
        <v>8838</v>
      </c>
      <c r="CL2010" t="s">
        <v>8838</v>
      </c>
      <c r="CM2010">
        <v>778</v>
      </c>
      <c r="CN2010">
        <v>-200</v>
      </c>
      <c r="CO2010">
        <v>-165</v>
      </c>
      <c r="CP2010" s="1">
        <v>-1483</v>
      </c>
      <c r="CQ2010" s="1">
        <v>-2320</v>
      </c>
      <c r="CR2010" t="s">
        <v>8838</v>
      </c>
      <c r="CS2010" t="s">
        <v>8838</v>
      </c>
      <c r="CT2010" t="s">
        <v>8838</v>
      </c>
      <c r="CU2010">
        <v>18.059999999999999</v>
      </c>
      <c r="CV2010" t="s">
        <v>2</v>
      </c>
      <c r="CW2010" t="s">
        <v>2</v>
      </c>
      <c r="CX2010" t="s">
        <v>2</v>
      </c>
      <c r="CY2010" t="s">
        <v>2</v>
      </c>
      <c r="CZ2010" t="s">
        <v>8838</v>
      </c>
      <c r="DA2010" t="s">
        <v>8838</v>
      </c>
      <c r="DB2010" t="s">
        <v>8838</v>
      </c>
      <c r="DC2010">
        <v>1.19</v>
      </c>
      <c r="DD2010">
        <v>1.1399999999999999</v>
      </c>
      <c r="DE2010">
        <v>0.69</v>
      </c>
      <c r="DF2010">
        <v>0.69</v>
      </c>
      <c r="DG2010">
        <v>1.04</v>
      </c>
      <c r="DH2010" t="s">
        <v>8838</v>
      </c>
      <c r="DI2010" t="s">
        <v>8838</v>
      </c>
      <c r="DJ2010" t="s">
        <v>8838</v>
      </c>
      <c r="DK2010" s="5" t="e">
        <f>(CL2010*3+CK2010*2+CJ2010)/6</f>
        <v>#VALUE!</v>
      </c>
      <c r="DL2010">
        <f>BG2010+(BG2010*(CF2010-8.25)/8.25)</f>
        <v>-293.06909090909085</v>
      </c>
      <c r="DM2010">
        <f>BH2010+(BH2010*(CG2010-8.25)/8.25)</f>
        <v>-237.0242424242424</v>
      </c>
      <c r="DN2010">
        <f>BI2010+(BI2010*(CH2010-8.25)/8.25)</f>
        <v>-2286.4581818181819</v>
      </c>
      <c r="DO2010">
        <f>BJ2010+(BJ2010*(CI2010-8.25)/8.25)</f>
        <v>-4046.0872727272726</v>
      </c>
      <c r="DP2010" t="e">
        <f>BK2010+(BK2010*(CJ2010-8.25)/8.25)</f>
        <v>#VALUE!</v>
      </c>
      <c r="DQ2010" t="e">
        <f>BL2010+(BL2010*(CK2010-8.25)/8.25)</f>
        <v>#VALUE!</v>
      </c>
      <c r="DR2010" t="e">
        <f>BM2010+(BM2010*(CL2010-8.25)/8.25)</f>
        <v>#VALUE!</v>
      </c>
      <c r="DS2010" s="7">
        <f>DL2010*10^8/$H2010</f>
        <v>-2027.9055035388701</v>
      </c>
      <c r="DT2010" s="7">
        <f>DM2010*10^8/$H2010</f>
        <v>-1640.1005107473195</v>
      </c>
      <c r="DU2010" s="7">
        <f>DN2010*10^8/$H2010</f>
        <v>-15821.256059919557</v>
      </c>
      <c r="DV2010" s="7">
        <f>DO2010*10^8/$H2010</f>
        <v>-27997.09318615045</v>
      </c>
      <c r="DW2010" s="7" t="e">
        <f>DP2010*10^8/$H2010</f>
        <v>#VALUE!</v>
      </c>
      <c r="DX2010" s="7" t="e">
        <f>DQ2010*10^8/$H2010</f>
        <v>#VALUE!</v>
      </c>
      <c r="DY2010" s="7" t="e">
        <f>DR2010*10^8/$H2010</f>
        <v>#VALUE!</v>
      </c>
      <c r="DZ2010" s="7">
        <f>DS2010*10^8/$H2010</f>
        <v>-14032.188514069172</v>
      </c>
      <c r="EA2010" s="7" t="e">
        <f>DY2010*0.8</f>
        <v>#VALUE!</v>
      </c>
      <c r="EB2010" s="9" t="e">
        <f>F2010-#REF!</f>
        <v>#REF!</v>
      </c>
      <c r="EC2010" s="3" t="e">
        <f>EB2010/#REF!*100</f>
        <v>#REF!</v>
      </c>
      <c r="ED2010" s="3" t="e">
        <f>DX2010-F2010</f>
        <v>#VALUE!</v>
      </c>
      <c r="EE2010" s="11" t="e">
        <f>ED2010/F2010</f>
        <v>#VALUE!</v>
      </c>
      <c r="EF2010" s="3" t="e">
        <f>F2010-#REF!</f>
        <v>#REF!</v>
      </c>
    </row>
    <row r="2011" spans="1:136" x14ac:dyDescent="0.3">
      <c r="A2011">
        <v>1406</v>
      </c>
      <c r="B2011" s="17" t="s">
        <v>10245</v>
      </c>
      <c r="C2011" s="16" t="str">
        <f>"https://finance.naver.com/item/frgn.nhn?code="&amp;B2011</f>
        <v>https://finance.naver.com/item/frgn.nhn?code=059120</v>
      </c>
      <c r="D2011" t="s">
        <v>6900</v>
      </c>
      <c r="E2011" t="s">
        <v>6901</v>
      </c>
      <c r="F2011" s="18">
        <f>VALUE(LEFT(E2011,FIND("/",E2011)-1))</f>
        <v>11200</v>
      </c>
      <c r="G2011" s="6" t="s">
        <v>6902</v>
      </c>
      <c r="H2011" s="6">
        <f>VALUE(LEFT(G2011,FIND("/",G2011)-1)) + VALUE(MID(G2011,FIND("/",G2011)+1,LEN(G2011)))</f>
        <v>9748596</v>
      </c>
      <c r="I2011" s="1">
        <v>158344</v>
      </c>
      <c r="J2011" s="1">
        <f>F2011*H2011/(10^8)</f>
        <v>1091.842752</v>
      </c>
      <c r="K2011">
        <v>176</v>
      </c>
      <c r="L2011">
        <v>307</v>
      </c>
      <c r="M2011">
        <v>266</v>
      </c>
      <c r="N2011">
        <v>206</v>
      </c>
      <c r="O2011">
        <v>226</v>
      </c>
      <c r="P2011" t="s">
        <v>8838</v>
      </c>
      <c r="Q2011" t="s">
        <v>8838</v>
      </c>
      <c r="R2011" t="s">
        <v>8838</v>
      </c>
      <c r="S2011">
        <v>10</v>
      </c>
      <c r="T2011">
        <v>78</v>
      </c>
      <c r="U2011">
        <v>50</v>
      </c>
      <c r="V2011">
        <v>20</v>
      </c>
      <c r="W2011">
        <v>7</v>
      </c>
      <c r="X2011" t="s">
        <v>8838</v>
      </c>
      <c r="Y2011" t="s">
        <v>8838</v>
      </c>
      <c r="Z2011" t="s">
        <v>8838</v>
      </c>
      <c r="AA2011">
        <v>11</v>
      </c>
      <c r="AB2011">
        <v>62</v>
      </c>
      <c r="AC2011">
        <v>45</v>
      </c>
      <c r="AD2011">
        <v>25</v>
      </c>
      <c r="AE2011">
        <v>13</v>
      </c>
      <c r="AF2011" t="s">
        <v>8838</v>
      </c>
      <c r="AG2011" t="s">
        <v>8838</v>
      </c>
      <c r="AH2011" t="s">
        <v>8838</v>
      </c>
      <c r="AI2011">
        <v>411</v>
      </c>
      <c r="AJ2011">
        <v>461</v>
      </c>
      <c r="AK2011">
        <v>467</v>
      </c>
      <c r="AL2011">
        <v>482</v>
      </c>
      <c r="AM2011">
        <v>483</v>
      </c>
      <c r="AN2011" t="s">
        <v>8838</v>
      </c>
      <c r="AO2011" t="s">
        <v>8838</v>
      </c>
      <c r="AP2011" t="s">
        <v>8838</v>
      </c>
      <c r="AQ2011">
        <v>139</v>
      </c>
      <c r="AR2011">
        <v>68</v>
      </c>
      <c r="AS2011">
        <v>33</v>
      </c>
      <c r="AT2011">
        <v>48</v>
      </c>
      <c r="AU2011">
        <v>52</v>
      </c>
      <c r="AV2011" t="s">
        <v>8838</v>
      </c>
      <c r="AW2011" t="s">
        <v>8838</v>
      </c>
      <c r="AX2011" t="s">
        <v>8838</v>
      </c>
      <c r="AY2011">
        <v>272</v>
      </c>
      <c r="AZ2011">
        <v>394</v>
      </c>
      <c r="BA2011">
        <v>434</v>
      </c>
      <c r="BB2011">
        <v>434</v>
      </c>
      <c r="BC2011">
        <v>432</v>
      </c>
      <c r="BD2011" t="s">
        <v>8838</v>
      </c>
      <c r="BE2011" t="s">
        <v>8838</v>
      </c>
      <c r="BF2011" t="s">
        <v>8838</v>
      </c>
      <c r="BG2011">
        <v>272</v>
      </c>
      <c r="BH2011">
        <v>394</v>
      </c>
      <c r="BI2011">
        <v>434</v>
      </c>
      <c r="BJ2011">
        <v>434</v>
      </c>
      <c r="BK2011">
        <v>432</v>
      </c>
      <c r="BL2011" t="s">
        <v>8838</v>
      </c>
      <c r="BM2011" t="s">
        <v>8838</v>
      </c>
      <c r="BN2011" t="s">
        <v>8838</v>
      </c>
      <c r="BO2011">
        <v>28</v>
      </c>
      <c r="BP2011">
        <v>33</v>
      </c>
      <c r="BQ2011">
        <v>35</v>
      </c>
      <c r="BR2011">
        <v>35</v>
      </c>
      <c r="BS2011">
        <v>51</v>
      </c>
      <c r="BT2011" t="s">
        <v>8838</v>
      </c>
      <c r="BU2011" t="s">
        <v>8838</v>
      </c>
      <c r="BV2011" t="s">
        <v>8838</v>
      </c>
      <c r="BW2011">
        <v>3.32</v>
      </c>
      <c r="BX2011">
        <v>14.11</v>
      </c>
      <c r="BY2011">
        <v>9.69</v>
      </c>
      <c r="BZ2011">
        <v>5.22</v>
      </c>
      <c r="CA2011">
        <v>2.67</v>
      </c>
      <c r="CB2011" t="s">
        <v>8838</v>
      </c>
      <c r="CC2011" t="s">
        <v>8838</v>
      </c>
      <c r="CD2011" t="s">
        <v>8838</v>
      </c>
      <c r="CE2011">
        <v>4.42</v>
      </c>
      <c r="CF2011">
        <v>18.489999999999998</v>
      </c>
      <c r="CG2011">
        <v>10.87</v>
      </c>
      <c r="CH2011">
        <v>5.71</v>
      </c>
      <c r="CI2011">
        <v>2.97</v>
      </c>
      <c r="CJ2011" t="s">
        <v>8838</v>
      </c>
      <c r="CK2011" t="s">
        <v>8838</v>
      </c>
      <c r="CL2011" t="s">
        <v>8838</v>
      </c>
      <c r="CM2011">
        <v>137</v>
      </c>
      <c r="CN2011">
        <v>626</v>
      </c>
      <c r="CO2011">
        <v>435</v>
      </c>
      <c r="CP2011">
        <v>240</v>
      </c>
      <c r="CQ2011">
        <v>128</v>
      </c>
      <c r="CR2011" t="s">
        <v>8838</v>
      </c>
      <c r="CS2011" t="s">
        <v>8838</v>
      </c>
      <c r="CT2011" t="s">
        <v>8838</v>
      </c>
      <c r="CU2011">
        <v>37.53</v>
      </c>
      <c r="CV2011">
        <v>14.45</v>
      </c>
      <c r="CW2011">
        <v>11.88</v>
      </c>
      <c r="CX2011">
        <v>21.49</v>
      </c>
      <c r="CY2011">
        <v>47.48</v>
      </c>
      <c r="CZ2011" t="s">
        <v>8838</v>
      </c>
      <c r="DA2011" t="s">
        <v>8838</v>
      </c>
      <c r="DB2011" t="s">
        <v>8838</v>
      </c>
      <c r="DC2011">
        <v>1.53</v>
      </c>
      <c r="DD2011">
        <v>2.21</v>
      </c>
      <c r="DE2011">
        <v>1.18</v>
      </c>
      <c r="DF2011">
        <v>1.1499999999999999</v>
      </c>
      <c r="DG2011">
        <v>1.34</v>
      </c>
      <c r="DH2011" t="s">
        <v>8838</v>
      </c>
      <c r="DI2011" t="s">
        <v>8838</v>
      </c>
      <c r="DJ2011" t="s">
        <v>8838</v>
      </c>
      <c r="DK2011" s="5" t="e">
        <f>(CL2011*3+CK2011*2+CJ2011)/6</f>
        <v>#VALUE!</v>
      </c>
      <c r="DL2011">
        <f>BG2011+(BG2011*(CF2011-8.25)/8.25)</f>
        <v>609.60969696969687</v>
      </c>
      <c r="DM2011">
        <f>BH2011+(BH2011*(CG2011-8.25)/8.25)</f>
        <v>519.12484848484848</v>
      </c>
      <c r="DN2011">
        <f>BI2011+(BI2011*(CH2011-8.25)/8.25)</f>
        <v>300.38060606060606</v>
      </c>
      <c r="DO2011">
        <f>BJ2011+(BJ2011*(CI2011-8.25)/8.25)</f>
        <v>156.24000000000007</v>
      </c>
      <c r="DP2011" t="e">
        <f>BK2011+(BK2011*(CJ2011-8.25)/8.25)</f>
        <v>#VALUE!</v>
      </c>
      <c r="DQ2011" t="e">
        <f>BL2011+(BL2011*(CK2011-8.25)/8.25)</f>
        <v>#VALUE!</v>
      </c>
      <c r="DR2011" t="e">
        <f>BM2011+(BM2011*(CL2011-8.25)/8.25)</f>
        <v>#VALUE!</v>
      </c>
      <c r="DS2011" s="7">
        <f>DL2011*10^8/$H2011</f>
        <v>6253.3076247051049</v>
      </c>
      <c r="DT2011" s="7">
        <f>DM2011*10^8/$H2011</f>
        <v>5325.1242382477276</v>
      </c>
      <c r="DU2011" s="7">
        <f>DN2011*10^8/$H2011</f>
        <v>3081.2704317689036</v>
      </c>
      <c r="DV2011" s="7">
        <f>DO2011*10^8/$H2011</f>
        <v>1602.6923261565055</v>
      </c>
      <c r="DW2011" s="7" t="e">
        <f>DP2011*10^8/$H2011</f>
        <v>#VALUE!</v>
      </c>
      <c r="DX2011" s="7" t="e">
        <f>DQ2011*10^8/$H2011</f>
        <v>#VALUE!</v>
      </c>
      <c r="DY2011" s="7" t="e">
        <f>DR2011*10^8/$H2011</f>
        <v>#VALUE!</v>
      </c>
      <c r="DZ2011" s="7">
        <f>DS2011*10^8/$H2011</f>
        <v>64145.725442977688</v>
      </c>
      <c r="EA2011" s="7" t="e">
        <f>DY2011*0.8</f>
        <v>#VALUE!</v>
      </c>
      <c r="EB2011" s="9" t="e">
        <f>F2011-#REF!</f>
        <v>#REF!</v>
      </c>
      <c r="EC2011" s="3" t="e">
        <f>EB2011/#REF!*100</f>
        <v>#REF!</v>
      </c>
      <c r="ED2011" s="3" t="e">
        <f>DX2011-F2011</f>
        <v>#VALUE!</v>
      </c>
      <c r="EE2011" s="11" t="e">
        <f>ED2011/F2011</f>
        <v>#VALUE!</v>
      </c>
      <c r="EF2011" s="3" t="e">
        <f>F2011-#REF!</f>
        <v>#REF!</v>
      </c>
    </row>
    <row r="2012" spans="1:136" hidden="1" x14ac:dyDescent="0.3">
      <c r="A2012">
        <v>2010</v>
      </c>
      <c r="B2012" s="17" t="s">
        <v>10849</v>
      </c>
      <c r="C2012" s="16" t="str">
        <f>"https://finance.naver.com/item/frgn.nhn?code="&amp;B2012</f>
        <v>https://finance.naver.com/item/frgn.nhn?code=052420</v>
      </c>
      <c r="D2012" t="s">
        <v>2054</v>
      </c>
      <c r="E2012" t="s">
        <v>8258</v>
      </c>
      <c r="F2012" s="18">
        <f>VALUE(LEFT(E2012,FIND("/",E2012)-1))</f>
        <v>3230</v>
      </c>
      <c r="G2012" s="6" t="s">
        <v>8259</v>
      </c>
      <c r="H2012" s="6">
        <f>VALUE(LEFT(G2012,FIND("/",G2012)-1)) + VALUE(MID(G2012,FIND("/",G2012)+1,LEN(G2012)))</f>
        <v>67887544</v>
      </c>
      <c r="I2012">
        <v>0</v>
      </c>
      <c r="J2012" s="1">
        <f>F2012*H2012/(10^8)</f>
        <v>2192.7676712000002</v>
      </c>
      <c r="K2012">
        <v>450</v>
      </c>
      <c r="L2012">
        <v>306</v>
      </c>
      <c r="M2012">
        <v>441</v>
      </c>
      <c r="N2012">
        <v>666</v>
      </c>
      <c r="O2012">
        <v>796</v>
      </c>
      <c r="P2012" t="s">
        <v>8838</v>
      </c>
      <c r="Q2012" t="s">
        <v>8838</v>
      </c>
      <c r="R2012" t="s">
        <v>8838</v>
      </c>
      <c r="S2012">
        <v>-17</v>
      </c>
      <c r="T2012">
        <v>26</v>
      </c>
      <c r="U2012">
        <v>7</v>
      </c>
      <c r="V2012">
        <v>19</v>
      </c>
      <c r="W2012">
        <v>61</v>
      </c>
      <c r="X2012" t="s">
        <v>8838</v>
      </c>
      <c r="Y2012" t="s">
        <v>8838</v>
      </c>
      <c r="Z2012" t="s">
        <v>8838</v>
      </c>
      <c r="AA2012">
        <v>-248</v>
      </c>
      <c r="AB2012">
        <v>11</v>
      </c>
      <c r="AC2012">
        <v>55</v>
      </c>
      <c r="AD2012">
        <v>146</v>
      </c>
      <c r="AE2012">
        <v>104</v>
      </c>
      <c r="AF2012" t="s">
        <v>8838</v>
      </c>
      <c r="AG2012" t="s">
        <v>8838</v>
      </c>
      <c r="AH2012" t="s">
        <v>8838</v>
      </c>
      <c r="AI2012">
        <v>641</v>
      </c>
      <c r="AJ2012" s="1">
        <v>1116</v>
      </c>
      <c r="AK2012" s="1">
        <v>1477</v>
      </c>
      <c r="AL2012" s="1">
        <v>2281</v>
      </c>
      <c r="AM2012" s="1">
        <v>2572</v>
      </c>
      <c r="AN2012" t="s">
        <v>8838</v>
      </c>
      <c r="AO2012" t="s">
        <v>8838</v>
      </c>
      <c r="AP2012" t="s">
        <v>8838</v>
      </c>
      <c r="AQ2012">
        <v>221</v>
      </c>
      <c r="AR2012">
        <v>353</v>
      </c>
      <c r="AS2012">
        <v>153</v>
      </c>
      <c r="AT2012">
        <v>538</v>
      </c>
      <c r="AU2012">
        <v>628</v>
      </c>
      <c r="AV2012" t="s">
        <v>8838</v>
      </c>
      <c r="AW2012" t="s">
        <v>8838</v>
      </c>
      <c r="AX2012" t="s">
        <v>8838</v>
      </c>
      <c r="AY2012">
        <v>420</v>
      </c>
      <c r="AZ2012">
        <v>763</v>
      </c>
      <c r="BA2012" s="1">
        <v>1324</v>
      </c>
      <c r="BB2012" s="1">
        <v>1743</v>
      </c>
      <c r="BC2012" s="1">
        <v>1944</v>
      </c>
      <c r="BD2012" t="s">
        <v>8838</v>
      </c>
      <c r="BE2012" t="s">
        <v>8838</v>
      </c>
      <c r="BF2012" t="s">
        <v>8838</v>
      </c>
      <c r="BG2012">
        <v>420</v>
      </c>
      <c r="BH2012">
        <v>763</v>
      </c>
      <c r="BI2012" s="1">
        <v>1324</v>
      </c>
      <c r="BJ2012" s="1">
        <v>1743</v>
      </c>
      <c r="BK2012" s="1">
        <v>1944</v>
      </c>
      <c r="BL2012" t="s">
        <v>8838</v>
      </c>
      <c r="BM2012" t="s">
        <v>8838</v>
      </c>
      <c r="BN2012" t="s">
        <v>8838</v>
      </c>
      <c r="BO2012">
        <v>720</v>
      </c>
      <c r="BP2012" s="1">
        <v>1021</v>
      </c>
      <c r="BQ2012">
        <v>249</v>
      </c>
      <c r="BR2012">
        <v>310</v>
      </c>
      <c r="BS2012">
        <v>339</v>
      </c>
      <c r="BT2012" t="s">
        <v>8838</v>
      </c>
      <c r="BU2012" t="s">
        <v>8838</v>
      </c>
      <c r="BV2012" t="s">
        <v>8838</v>
      </c>
      <c r="BW2012">
        <v>-31.11</v>
      </c>
      <c r="BX2012">
        <v>1.21</v>
      </c>
      <c r="BY2012">
        <v>4.24</v>
      </c>
      <c r="BZ2012">
        <v>7.77</v>
      </c>
      <c r="CA2012">
        <v>4.3099999999999996</v>
      </c>
      <c r="CB2012" t="s">
        <v>8838</v>
      </c>
      <c r="CC2012" t="s">
        <v>8838</v>
      </c>
      <c r="CD2012" t="s">
        <v>8838</v>
      </c>
      <c r="CE2012">
        <v>-49.58</v>
      </c>
      <c r="CF2012">
        <v>1.79</v>
      </c>
      <c r="CG2012">
        <v>5.27</v>
      </c>
      <c r="CH2012">
        <v>9.68</v>
      </c>
      <c r="CI2012">
        <v>5.55</v>
      </c>
      <c r="CJ2012" t="s">
        <v>8838</v>
      </c>
      <c r="CK2012" t="s">
        <v>8838</v>
      </c>
      <c r="CL2012" t="s">
        <v>8838</v>
      </c>
      <c r="CM2012" s="1">
        <v>-1255</v>
      </c>
      <c r="CN2012">
        <v>34</v>
      </c>
      <c r="CO2012">
        <v>126</v>
      </c>
      <c r="CP2012">
        <v>265</v>
      </c>
      <c r="CQ2012">
        <v>151</v>
      </c>
      <c r="CR2012" t="s">
        <v>8838</v>
      </c>
      <c r="CS2012" t="s">
        <v>8838</v>
      </c>
      <c r="CT2012" t="s">
        <v>8838</v>
      </c>
      <c r="CU2012" t="s">
        <v>2</v>
      </c>
      <c r="CV2012">
        <v>184.13</v>
      </c>
      <c r="CW2012">
        <v>17.07</v>
      </c>
      <c r="CX2012">
        <v>9.98</v>
      </c>
      <c r="CY2012">
        <v>29.2</v>
      </c>
      <c r="CZ2012" t="s">
        <v>8838</v>
      </c>
      <c r="DA2012" t="s">
        <v>8838</v>
      </c>
      <c r="DB2012" t="s">
        <v>8838</v>
      </c>
      <c r="DC2012">
        <v>4.1399999999999997</v>
      </c>
      <c r="DD2012">
        <v>2.63</v>
      </c>
      <c r="DE2012">
        <v>0.81</v>
      </c>
      <c r="DF2012">
        <v>0.94</v>
      </c>
      <c r="DG2012">
        <v>1.53</v>
      </c>
      <c r="DH2012" t="s">
        <v>8838</v>
      </c>
      <c r="DI2012" t="s">
        <v>8838</v>
      </c>
      <c r="DJ2012" t="s">
        <v>8838</v>
      </c>
      <c r="DK2012" s="5" t="e">
        <f>(CL2012*3+CK2012*2+CJ2012)/6</f>
        <v>#VALUE!</v>
      </c>
      <c r="DL2012">
        <f>BG2012+(BG2012*(CF2012-8.25)/8.25)</f>
        <v>91.127272727272725</v>
      </c>
      <c r="DM2012">
        <f>BH2012+(BH2012*(CG2012-8.25)/8.25)</f>
        <v>487.3951515151515</v>
      </c>
      <c r="DN2012">
        <f>BI2012+(BI2012*(CH2012-8.25)/8.25)</f>
        <v>1553.4933333333333</v>
      </c>
      <c r="DO2012">
        <f>BJ2012+(BJ2012*(CI2012-8.25)/8.25)</f>
        <v>1172.5636363636363</v>
      </c>
      <c r="DP2012" t="e">
        <f>BK2012+(BK2012*(CJ2012-8.25)/8.25)</f>
        <v>#VALUE!</v>
      </c>
      <c r="DQ2012" t="e">
        <f>BL2012+(BL2012*(CK2012-8.25)/8.25)</f>
        <v>#VALUE!</v>
      </c>
      <c r="DR2012" t="e">
        <f>BM2012+(BM2012*(CL2012-8.25)/8.25)</f>
        <v>#VALUE!</v>
      </c>
      <c r="DS2012" s="7">
        <f>DL2012*10^8/$H2012</f>
        <v>134.23268446310669</v>
      </c>
      <c r="DT2012" s="7">
        <f>DM2012*10^8/$H2012</f>
        <v>717.94488767357905</v>
      </c>
      <c r="DU2012" s="7">
        <f>DN2012*10^8/$H2012</f>
        <v>2288.3333845945781</v>
      </c>
      <c r="DV2012" s="7">
        <f>DO2012*10^8/$H2012</f>
        <v>1727.2146954729078</v>
      </c>
      <c r="DW2012" s="7" t="e">
        <f>DP2012*10^8/$H2012</f>
        <v>#VALUE!</v>
      </c>
      <c r="DX2012" s="7" t="e">
        <f>DQ2012*10^8/$H2012</f>
        <v>#VALUE!</v>
      </c>
      <c r="DY2012" s="7" t="e">
        <f>DR2012*10^8/$H2012</f>
        <v>#VALUE!</v>
      </c>
      <c r="DZ2012" s="7">
        <f>DS2012*10^8/$H2012</f>
        <v>197.72800215472029</v>
      </c>
      <c r="EA2012" s="7" t="e">
        <f>DY2012*0.8</f>
        <v>#VALUE!</v>
      </c>
      <c r="EB2012" s="9" t="e">
        <f>F2012-#REF!</f>
        <v>#REF!</v>
      </c>
      <c r="EC2012" s="3" t="e">
        <f>EB2012/#REF!*100</f>
        <v>#REF!</v>
      </c>
      <c r="ED2012" s="3" t="e">
        <f>DX2012-F2012</f>
        <v>#VALUE!</v>
      </c>
      <c r="EE2012" s="11" t="e">
        <f>ED2012/F2012</f>
        <v>#VALUE!</v>
      </c>
      <c r="EF2012" s="3" t="e">
        <f>F2012-#REF!</f>
        <v>#REF!</v>
      </c>
    </row>
    <row r="2013" spans="1:136" x14ac:dyDescent="0.3">
      <c r="A2013">
        <v>827</v>
      </c>
      <c r="B2013" s="17" t="s">
        <v>9666</v>
      </c>
      <c r="C2013" s="16" t="str">
        <f>"https://finance.naver.com/item/frgn.nhn?code="&amp;B2013</f>
        <v>https://finance.naver.com/item/frgn.nhn?code=363250</v>
      </c>
      <c r="D2013" t="s">
        <v>5185</v>
      </c>
      <c r="E2013" t="s">
        <v>5186</v>
      </c>
      <c r="F2013" s="18">
        <f>VALUE(LEFT(E2013,FIND("/",E2013)-1))</f>
        <v>16000</v>
      </c>
      <c r="G2013" s="6" t="s">
        <v>5187</v>
      </c>
      <c r="H2013" s="6">
        <f>VALUE(LEFT(G2013,FIND("/",G2013)-1)) + VALUE(MID(G2013,FIND("/",G2013)+1,LEN(G2013)))</f>
        <v>6811080</v>
      </c>
      <c r="I2013" s="1">
        <v>469108</v>
      </c>
      <c r="J2013" s="1">
        <f>F2013*H2013/(10^8)</f>
        <v>1089.7728</v>
      </c>
      <c r="K2013" t="s">
        <v>8838</v>
      </c>
      <c r="L2013" t="s">
        <v>8838</v>
      </c>
      <c r="M2013" t="s">
        <v>8838</v>
      </c>
      <c r="N2013">
        <v>11</v>
      </c>
      <c r="O2013">
        <v>133</v>
      </c>
      <c r="P2013" t="s">
        <v>8838</v>
      </c>
      <c r="Q2013" t="s">
        <v>8838</v>
      </c>
      <c r="R2013" t="s">
        <v>8838</v>
      </c>
      <c r="S2013" t="s">
        <v>8838</v>
      </c>
      <c r="T2013" t="s">
        <v>8838</v>
      </c>
      <c r="U2013" t="s">
        <v>8838</v>
      </c>
      <c r="V2013">
        <v>-25</v>
      </c>
      <c r="W2013">
        <v>33</v>
      </c>
      <c r="X2013" t="s">
        <v>8838</v>
      </c>
      <c r="Y2013" t="s">
        <v>8838</v>
      </c>
      <c r="Z2013" t="s">
        <v>8838</v>
      </c>
      <c r="AA2013" t="s">
        <v>8838</v>
      </c>
      <c r="AB2013" t="s">
        <v>8838</v>
      </c>
      <c r="AC2013" t="s">
        <v>8838</v>
      </c>
      <c r="AD2013">
        <v>-40</v>
      </c>
      <c r="AE2013">
        <v>-22</v>
      </c>
      <c r="AF2013" t="s">
        <v>8838</v>
      </c>
      <c r="AG2013" t="s">
        <v>8838</v>
      </c>
      <c r="AH2013" t="s">
        <v>8838</v>
      </c>
      <c r="AI2013" t="s">
        <v>8838</v>
      </c>
      <c r="AJ2013" t="s">
        <v>8838</v>
      </c>
      <c r="AK2013" t="s">
        <v>8838</v>
      </c>
      <c r="AL2013">
        <v>20</v>
      </c>
      <c r="AM2013">
        <v>189</v>
      </c>
      <c r="AN2013" t="s">
        <v>8838</v>
      </c>
      <c r="AO2013" t="s">
        <v>8838</v>
      </c>
      <c r="AP2013" t="s">
        <v>8838</v>
      </c>
      <c r="AQ2013" t="s">
        <v>8838</v>
      </c>
      <c r="AR2013" t="s">
        <v>8838</v>
      </c>
      <c r="AS2013" t="s">
        <v>8838</v>
      </c>
      <c r="AT2013">
        <v>147</v>
      </c>
      <c r="AU2013">
        <v>66</v>
      </c>
      <c r="AV2013" t="s">
        <v>8838</v>
      </c>
      <c r="AW2013" t="s">
        <v>8838</v>
      </c>
      <c r="AX2013" t="s">
        <v>8838</v>
      </c>
      <c r="AY2013" t="s">
        <v>8838</v>
      </c>
      <c r="AZ2013" t="s">
        <v>8838</v>
      </c>
      <c r="BA2013" t="s">
        <v>8838</v>
      </c>
      <c r="BB2013">
        <v>-127</v>
      </c>
      <c r="BC2013">
        <v>123</v>
      </c>
      <c r="BD2013" t="s">
        <v>8838</v>
      </c>
      <c r="BE2013" t="s">
        <v>8838</v>
      </c>
      <c r="BF2013" t="s">
        <v>8838</v>
      </c>
      <c r="BG2013" t="s">
        <v>8838</v>
      </c>
      <c r="BH2013" t="s">
        <v>8838</v>
      </c>
      <c r="BI2013" t="s">
        <v>8838</v>
      </c>
      <c r="BJ2013">
        <v>-127</v>
      </c>
      <c r="BK2013">
        <v>123</v>
      </c>
      <c r="BL2013" t="s">
        <v>8838</v>
      </c>
      <c r="BM2013" t="s">
        <v>8838</v>
      </c>
      <c r="BN2013" t="s">
        <v>8838</v>
      </c>
      <c r="BO2013" t="s">
        <v>8838</v>
      </c>
      <c r="BP2013" t="s">
        <v>8838</v>
      </c>
      <c r="BQ2013" t="s">
        <v>8838</v>
      </c>
      <c r="BR2013">
        <v>4</v>
      </c>
      <c r="BS2013">
        <v>27</v>
      </c>
      <c r="BT2013" t="s">
        <v>8838</v>
      </c>
      <c r="BU2013" t="s">
        <v>8838</v>
      </c>
      <c r="BV2013" t="s">
        <v>8838</v>
      </c>
      <c r="BW2013" t="s">
        <v>8838</v>
      </c>
      <c r="BX2013" t="s">
        <v>8838</v>
      </c>
      <c r="BY2013" t="s">
        <v>8838</v>
      </c>
      <c r="BZ2013" t="s">
        <v>8838</v>
      </c>
      <c r="CA2013">
        <v>-21.23</v>
      </c>
      <c r="CB2013" t="s">
        <v>8838</v>
      </c>
      <c r="CC2013" t="s">
        <v>8838</v>
      </c>
      <c r="CD2013" t="s">
        <v>8838</v>
      </c>
      <c r="CE2013" t="s">
        <v>8838</v>
      </c>
      <c r="CF2013" t="s">
        <v>8838</v>
      </c>
      <c r="CG2013" t="s">
        <v>8838</v>
      </c>
      <c r="CH2013" t="s">
        <v>8838</v>
      </c>
      <c r="CI2013" t="s">
        <v>1</v>
      </c>
      <c r="CJ2013" t="s">
        <v>8838</v>
      </c>
      <c r="CK2013" t="s">
        <v>8838</v>
      </c>
      <c r="CL2013" t="s">
        <v>8838</v>
      </c>
      <c r="CM2013" t="s">
        <v>8838</v>
      </c>
      <c r="CN2013" t="s">
        <v>8838</v>
      </c>
      <c r="CO2013" t="s">
        <v>8838</v>
      </c>
      <c r="CP2013" s="1">
        <v>-1343</v>
      </c>
      <c r="CQ2013">
        <v>-530</v>
      </c>
      <c r="CR2013" t="s">
        <v>8838</v>
      </c>
      <c r="CS2013" t="s">
        <v>8838</v>
      </c>
      <c r="CT2013" t="s">
        <v>8838</v>
      </c>
      <c r="CU2013" t="s">
        <v>8838</v>
      </c>
      <c r="CV2013" t="s">
        <v>8838</v>
      </c>
      <c r="CW2013" t="s">
        <v>8838</v>
      </c>
      <c r="CX2013" t="s">
        <v>8838</v>
      </c>
      <c r="CY2013" t="s">
        <v>8838</v>
      </c>
      <c r="CZ2013" t="s">
        <v>8838</v>
      </c>
      <c r="DA2013" t="s">
        <v>8838</v>
      </c>
      <c r="DB2013" t="s">
        <v>8838</v>
      </c>
      <c r="DC2013" t="s">
        <v>8838</v>
      </c>
      <c r="DD2013" t="s">
        <v>8838</v>
      </c>
      <c r="DE2013" t="s">
        <v>8838</v>
      </c>
      <c r="DF2013" t="s">
        <v>8838</v>
      </c>
      <c r="DG2013" t="s">
        <v>8838</v>
      </c>
      <c r="DH2013" t="s">
        <v>8838</v>
      </c>
      <c r="DI2013" t="s">
        <v>8838</v>
      </c>
      <c r="DJ2013" t="s">
        <v>8838</v>
      </c>
      <c r="DK2013" s="5" t="e">
        <f>(CL2013*3+CK2013*2+CJ2013)/6</f>
        <v>#VALUE!</v>
      </c>
      <c r="DL2013" t="e">
        <f>BG2013+(BG2013*(CF2013-8.25)/8.25)</f>
        <v>#VALUE!</v>
      </c>
      <c r="DM2013" t="e">
        <f>BH2013+(BH2013*(CG2013-8.25)/8.25)</f>
        <v>#VALUE!</v>
      </c>
      <c r="DN2013" t="e">
        <f>BI2013+(BI2013*(CH2013-8.25)/8.25)</f>
        <v>#VALUE!</v>
      </c>
      <c r="DO2013" t="e">
        <f>BJ2013+(BJ2013*(CI2013-8.25)/8.25)</f>
        <v>#VALUE!</v>
      </c>
      <c r="DP2013" t="e">
        <f>BK2013+(BK2013*(CJ2013-8.25)/8.25)</f>
        <v>#VALUE!</v>
      </c>
      <c r="DQ2013" t="e">
        <f>BL2013+(BL2013*(CK2013-8.25)/8.25)</f>
        <v>#VALUE!</v>
      </c>
      <c r="DR2013" t="e">
        <f>BM2013+(BM2013*(CL2013-8.25)/8.25)</f>
        <v>#VALUE!</v>
      </c>
      <c r="DS2013" s="7" t="e">
        <f>DL2013*10^8/$H2013</f>
        <v>#VALUE!</v>
      </c>
      <c r="DT2013" s="7" t="e">
        <f>DM2013*10^8/$H2013</f>
        <v>#VALUE!</v>
      </c>
      <c r="DU2013" s="7" t="e">
        <f>DN2013*10^8/$H2013</f>
        <v>#VALUE!</v>
      </c>
      <c r="DV2013" s="7" t="e">
        <f>DO2013*10^8/$H2013</f>
        <v>#VALUE!</v>
      </c>
      <c r="DW2013" s="7" t="e">
        <f>DP2013*10^8/$H2013</f>
        <v>#VALUE!</v>
      </c>
      <c r="DX2013" s="7" t="e">
        <f>DQ2013*10^8/$H2013</f>
        <v>#VALUE!</v>
      </c>
      <c r="DY2013" s="7" t="e">
        <f>DR2013*10^8/$H2013</f>
        <v>#VALUE!</v>
      </c>
      <c r="DZ2013" s="7" t="e">
        <f>DS2013*10^8/$H2013</f>
        <v>#VALUE!</v>
      </c>
      <c r="EA2013" s="7" t="e">
        <f>DY2013*0.8</f>
        <v>#VALUE!</v>
      </c>
      <c r="EB2013" s="9" t="e">
        <f>F2013-#REF!</f>
        <v>#REF!</v>
      </c>
      <c r="EC2013" s="3" t="e">
        <f>EB2013/#REF!*100</f>
        <v>#REF!</v>
      </c>
      <c r="ED2013" s="3" t="e">
        <f>DX2013-F2013</f>
        <v>#VALUE!</v>
      </c>
      <c r="EE2013" s="11" t="e">
        <f>ED2013/F2013</f>
        <v>#VALUE!</v>
      </c>
      <c r="EF2013" s="3" t="e">
        <f>F2013-#REF!</f>
        <v>#REF!</v>
      </c>
    </row>
    <row r="2014" spans="1:136" hidden="1" x14ac:dyDescent="0.3">
      <c r="A2014">
        <v>2012</v>
      </c>
      <c r="B2014" s="17" t="s">
        <v>10851</v>
      </c>
      <c r="C2014" s="16" t="str">
        <f>"https://finance.naver.com/item/frgn.nhn?code="&amp;B2014</f>
        <v>https://finance.naver.com/item/frgn.nhn?code=049520</v>
      </c>
      <c r="D2014" t="s">
        <v>2056</v>
      </c>
      <c r="E2014" t="s">
        <v>8262</v>
      </c>
      <c r="F2014" s="18">
        <f>VALUE(LEFT(E2014,FIND("/",E2014)-1))</f>
        <v>3820</v>
      </c>
      <c r="G2014" s="6" t="s">
        <v>8263</v>
      </c>
      <c r="H2014" s="6">
        <f>VALUE(LEFT(G2014,FIND("/",G2014)-1)) + VALUE(MID(G2014,FIND("/",G2014)+1,LEN(G2014)))</f>
        <v>21784936</v>
      </c>
      <c r="I2014">
        <v>0</v>
      </c>
      <c r="J2014" s="1">
        <f>F2014*H2014/(10^8)</f>
        <v>832.18455519999998</v>
      </c>
      <c r="K2014" s="1">
        <v>4443</v>
      </c>
      <c r="L2014" s="1">
        <v>4798</v>
      </c>
      <c r="M2014" s="1">
        <v>4236</v>
      </c>
      <c r="N2014" s="1">
        <v>4085</v>
      </c>
      <c r="O2014" s="1">
        <v>3008</v>
      </c>
      <c r="P2014" t="s">
        <v>8838</v>
      </c>
      <c r="Q2014" t="s">
        <v>8838</v>
      </c>
      <c r="R2014" t="s">
        <v>8838</v>
      </c>
      <c r="S2014">
        <v>201</v>
      </c>
      <c r="T2014">
        <v>243</v>
      </c>
      <c r="U2014">
        <v>84</v>
      </c>
      <c r="V2014">
        <v>89</v>
      </c>
      <c r="W2014">
        <v>-127</v>
      </c>
      <c r="X2014" t="s">
        <v>8838</v>
      </c>
      <c r="Y2014" t="s">
        <v>8838</v>
      </c>
      <c r="Z2014" t="s">
        <v>8838</v>
      </c>
      <c r="AA2014">
        <v>166</v>
      </c>
      <c r="AB2014">
        <v>153</v>
      </c>
      <c r="AC2014">
        <v>94</v>
      </c>
      <c r="AD2014">
        <v>82</v>
      </c>
      <c r="AE2014">
        <v>-109</v>
      </c>
      <c r="AF2014" t="s">
        <v>8838</v>
      </c>
      <c r="AG2014" t="s">
        <v>8838</v>
      </c>
      <c r="AH2014" t="s">
        <v>8838</v>
      </c>
      <c r="AI2014" s="1">
        <v>2514</v>
      </c>
      <c r="AJ2014" s="1">
        <v>2443</v>
      </c>
      <c r="AK2014" s="1">
        <v>2202</v>
      </c>
      <c r="AL2014" s="1">
        <v>2116</v>
      </c>
      <c r="AM2014" s="1">
        <v>2128</v>
      </c>
      <c r="AN2014" t="s">
        <v>8838</v>
      </c>
      <c r="AO2014" t="s">
        <v>8838</v>
      </c>
      <c r="AP2014" t="s">
        <v>8838</v>
      </c>
      <c r="AQ2014">
        <v>777</v>
      </c>
      <c r="AR2014">
        <v>701</v>
      </c>
      <c r="AS2014">
        <v>522</v>
      </c>
      <c r="AT2014">
        <v>419</v>
      </c>
      <c r="AU2014">
        <v>621</v>
      </c>
      <c r="AV2014" t="s">
        <v>8838</v>
      </c>
      <c r="AW2014" t="s">
        <v>8838</v>
      </c>
      <c r="AX2014" t="s">
        <v>8838</v>
      </c>
      <c r="AY2014" s="1">
        <v>1737</v>
      </c>
      <c r="AZ2014" s="1">
        <v>1742</v>
      </c>
      <c r="BA2014" s="1">
        <v>1680</v>
      </c>
      <c r="BB2014" s="1">
        <v>1696</v>
      </c>
      <c r="BC2014" s="1">
        <v>1507</v>
      </c>
      <c r="BD2014" t="s">
        <v>8838</v>
      </c>
      <c r="BE2014" t="s">
        <v>8838</v>
      </c>
      <c r="BF2014" t="s">
        <v>8838</v>
      </c>
      <c r="BG2014" s="1">
        <v>1737</v>
      </c>
      <c r="BH2014" s="1">
        <v>1742</v>
      </c>
      <c r="BI2014" s="1">
        <v>1679</v>
      </c>
      <c r="BJ2014" s="1">
        <v>1691</v>
      </c>
      <c r="BK2014" s="1">
        <v>1504</v>
      </c>
      <c r="BL2014" t="s">
        <v>8838</v>
      </c>
      <c r="BM2014" t="s">
        <v>8838</v>
      </c>
      <c r="BN2014" t="s">
        <v>8838</v>
      </c>
      <c r="BO2014">
        <v>57</v>
      </c>
      <c r="BP2014">
        <v>111</v>
      </c>
      <c r="BQ2014">
        <v>111</v>
      </c>
      <c r="BR2014">
        <v>111</v>
      </c>
      <c r="BS2014">
        <v>111</v>
      </c>
      <c r="BT2014" t="s">
        <v>8838</v>
      </c>
      <c r="BU2014" t="s">
        <v>8838</v>
      </c>
      <c r="BV2014" t="s">
        <v>8838</v>
      </c>
      <c r="BW2014">
        <v>6.79</v>
      </c>
      <c r="BX2014">
        <v>6.17</v>
      </c>
      <c r="BY2014">
        <v>4.05</v>
      </c>
      <c r="BZ2014">
        <v>3.81</v>
      </c>
      <c r="CA2014">
        <v>-5.15</v>
      </c>
      <c r="CB2014" t="s">
        <v>8838</v>
      </c>
      <c r="CC2014" t="s">
        <v>8838</v>
      </c>
      <c r="CD2014" t="s">
        <v>8838</v>
      </c>
      <c r="CE2014">
        <v>10.4</v>
      </c>
      <c r="CF2014">
        <v>8.7899999999999991</v>
      </c>
      <c r="CG2014">
        <v>5.49</v>
      </c>
      <c r="CH2014">
        <v>4.92</v>
      </c>
      <c r="CI2014">
        <v>-6.65</v>
      </c>
      <c r="CJ2014" t="s">
        <v>8838</v>
      </c>
      <c r="CK2014" t="s">
        <v>8838</v>
      </c>
      <c r="CL2014" t="s">
        <v>8838</v>
      </c>
      <c r="CM2014">
        <v>729</v>
      </c>
      <c r="CN2014">
        <v>685</v>
      </c>
      <c r="CO2014">
        <v>431</v>
      </c>
      <c r="CP2014">
        <v>380</v>
      </c>
      <c r="CQ2014">
        <v>-488</v>
      </c>
      <c r="CR2014" t="s">
        <v>8838</v>
      </c>
      <c r="CS2014" t="s">
        <v>8838</v>
      </c>
      <c r="CT2014" t="s">
        <v>8838</v>
      </c>
      <c r="CU2014">
        <v>7.14</v>
      </c>
      <c r="CV2014">
        <v>9.5</v>
      </c>
      <c r="CW2014">
        <v>10.34</v>
      </c>
      <c r="CX2014">
        <v>13.65</v>
      </c>
      <c r="CY2014" t="s">
        <v>2</v>
      </c>
      <c r="CZ2014" t="s">
        <v>8838</v>
      </c>
      <c r="DA2014" t="s">
        <v>8838</v>
      </c>
      <c r="DB2014" t="s">
        <v>8838</v>
      </c>
      <c r="DC2014">
        <v>0.67</v>
      </c>
      <c r="DD2014">
        <v>0.81</v>
      </c>
      <c r="DE2014">
        <v>0.56000000000000005</v>
      </c>
      <c r="DF2014">
        <v>0.65</v>
      </c>
      <c r="DG2014">
        <v>0.55000000000000004</v>
      </c>
      <c r="DH2014" t="s">
        <v>8838</v>
      </c>
      <c r="DI2014" t="s">
        <v>8838</v>
      </c>
      <c r="DJ2014" t="s">
        <v>8838</v>
      </c>
      <c r="DK2014" s="5" t="e">
        <f>(CL2014*3+CK2014*2+CJ2014)/6</f>
        <v>#VALUE!</v>
      </c>
      <c r="DL2014">
        <f>BG2014+(BG2014*(CF2014-8.25)/8.25)</f>
        <v>1850.6945454545453</v>
      </c>
      <c r="DM2014">
        <f>BH2014+(BH2014*(CG2014-8.25)/8.25)</f>
        <v>1159.2218181818182</v>
      </c>
      <c r="DN2014">
        <f>BI2014+(BI2014*(CH2014-8.25)/8.25)</f>
        <v>1001.2945454545455</v>
      </c>
      <c r="DO2014">
        <f>BJ2014+(BJ2014*(CI2014-8.25)/8.25)</f>
        <v>-1363.0484848484848</v>
      </c>
      <c r="DP2014" t="e">
        <f>BK2014+(BK2014*(CJ2014-8.25)/8.25)</f>
        <v>#VALUE!</v>
      </c>
      <c r="DQ2014" t="e">
        <f>BL2014+(BL2014*(CK2014-8.25)/8.25)</f>
        <v>#VALUE!</v>
      </c>
      <c r="DR2014" t="e">
        <f>BM2014+(BM2014*(CL2014-8.25)/8.25)</f>
        <v>#VALUE!</v>
      </c>
      <c r="DS2014" s="7">
        <f>DL2014*10^8/$H2014</f>
        <v>8495.2948471115324</v>
      </c>
      <c r="DT2014" s="7">
        <f>DM2014*10^8/$H2014</f>
        <v>5321.2082798031552</v>
      </c>
      <c r="DU2014" s="7">
        <f>DN2014*10^8/$H2014</f>
        <v>4596.2703101562729</v>
      </c>
      <c r="DV2014" s="7">
        <f>DO2014*10^8/$H2014</f>
        <v>-6256.839519053372</v>
      </c>
      <c r="DW2014" s="7" t="e">
        <f>DP2014*10^8/$H2014</f>
        <v>#VALUE!</v>
      </c>
      <c r="DX2014" s="7" t="e">
        <f>DQ2014*10^8/$H2014</f>
        <v>#VALUE!</v>
      </c>
      <c r="DY2014" s="7" t="e">
        <f>DR2014*10^8/$H2014</f>
        <v>#VALUE!</v>
      </c>
      <c r="DZ2014" s="7">
        <f>DS2014*10^8/$H2014</f>
        <v>38996.189142403411</v>
      </c>
      <c r="EA2014" s="7" t="e">
        <f>DY2014*0.8</f>
        <v>#VALUE!</v>
      </c>
      <c r="EB2014" s="9" t="e">
        <f>F2014-#REF!</f>
        <v>#REF!</v>
      </c>
      <c r="EC2014" s="3" t="e">
        <f>EB2014/#REF!*100</f>
        <v>#REF!</v>
      </c>
      <c r="ED2014" s="3" t="e">
        <f>DX2014-F2014</f>
        <v>#VALUE!</v>
      </c>
      <c r="EE2014" s="11" t="e">
        <f>ED2014/F2014</f>
        <v>#VALUE!</v>
      </c>
      <c r="EF2014" s="3" t="e">
        <f>F2014-#REF!</f>
        <v>#REF!</v>
      </c>
    </row>
    <row r="2015" spans="1:136" hidden="1" x14ac:dyDescent="0.3">
      <c r="A2015">
        <v>2013</v>
      </c>
      <c r="B2015" s="17" t="s">
        <v>10852</v>
      </c>
      <c r="C2015" s="16" t="str">
        <f>"https://finance.naver.com/item/frgn.nhn?code="&amp;B2015</f>
        <v>https://finance.naver.com/item/frgn.nhn?code=052300</v>
      </c>
      <c r="D2015" t="s">
        <v>2057</v>
      </c>
      <c r="E2015" t="s">
        <v>8264</v>
      </c>
      <c r="F2015" s="18">
        <f>VALUE(LEFT(E2015,FIND("/",E2015)-1))</f>
        <v>1560</v>
      </c>
      <c r="G2015" s="6" t="s">
        <v>8265</v>
      </c>
      <c r="H2015" s="6">
        <f>VALUE(LEFT(G2015,FIND("/",G2015)-1)) + VALUE(MID(G2015,FIND("/",G2015)+1,LEN(G2015)))</f>
        <v>76546127</v>
      </c>
      <c r="I2015" s="1">
        <v>4012877</v>
      </c>
      <c r="J2015" s="1">
        <f>F2015*H2015/(10^8)</f>
        <v>1194.1195812000001</v>
      </c>
      <c r="K2015">
        <v>172</v>
      </c>
      <c r="L2015">
        <v>324</v>
      </c>
      <c r="M2015">
        <v>520</v>
      </c>
      <c r="N2015">
        <v>180</v>
      </c>
      <c r="O2015">
        <v>167</v>
      </c>
      <c r="P2015" t="s">
        <v>8838</v>
      </c>
      <c r="Q2015" t="s">
        <v>8838</v>
      </c>
      <c r="R2015" t="s">
        <v>8838</v>
      </c>
      <c r="S2015">
        <v>16</v>
      </c>
      <c r="T2015">
        <v>14</v>
      </c>
      <c r="U2015">
        <v>-36</v>
      </c>
      <c r="V2015">
        <v>-38</v>
      </c>
      <c r="W2015">
        <v>-6</v>
      </c>
      <c r="X2015" t="s">
        <v>8838</v>
      </c>
      <c r="Y2015" t="s">
        <v>8838</v>
      </c>
      <c r="Z2015" t="s">
        <v>8838</v>
      </c>
      <c r="AA2015">
        <v>79</v>
      </c>
      <c r="AB2015">
        <v>31</v>
      </c>
      <c r="AC2015">
        <v>-44</v>
      </c>
      <c r="AD2015">
        <v>-177</v>
      </c>
      <c r="AE2015">
        <v>159</v>
      </c>
      <c r="AF2015" t="s">
        <v>8838</v>
      </c>
      <c r="AG2015" t="s">
        <v>8838</v>
      </c>
      <c r="AH2015" t="s">
        <v>8838</v>
      </c>
      <c r="AI2015" s="1">
        <v>1086</v>
      </c>
      <c r="AJ2015" s="1">
        <v>1181</v>
      </c>
      <c r="AK2015" s="1">
        <v>1538</v>
      </c>
      <c r="AL2015" s="1">
        <v>1424</v>
      </c>
      <c r="AM2015" s="1">
        <v>1908</v>
      </c>
      <c r="AN2015" t="s">
        <v>8838</v>
      </c>
      <c r="AO2015" t="s">
        <v>8838</v>
      </c>
      <c r="AP2015" t="s">
        <v>8838</v>
      </c>
      <c r="AQ2015">
        <v>337</v>
      </c>
      <c r="AR2015">
        <v>344</v>
      </c>
      <c r="AS2015">
        <v>640</v>
      </c>
      <c r="AT2015">
        <v>555</v>
      </c>
      <c r="AU2015">
        <v>697</v>
      </c>
      <c r="AV2015" t="s">
        <v>8838</v>
      </c>
      <c r="AW2015" t="s">
        <v>8838</v>
      </c>
      <c r="AX2015" t="s">
        <v>8838</v>
      </c>
      <c r="AY2015">
        <v>748</v>
      </c>
      <c r="AZ2015">
        <v>837</v>
      </c>
      <c r="BA2015">
        <v>898</v>
      </c>
      <c r="BB2015">
        <v>870</v>
      </c>
      <c r="BC2015" s="1">
        <v>1211</v>
      </c>
      <c r="BD2015" t="s">
        <v>8838</v>
      </c>
      <c r="BE2015" t="s">
        <v>8838</v>
      </c>
      <c r="BF2015" t="s">
        <v>8838</v>
      </c>
      <c r="BG2015">
        <v>749</v>
      </c>
      <c r="BH2015">
        <v>837</v>
      </c>
      <c r="BI2015">
        <v>898</v>
      </c>
      <c r="BJ2015">
        <v>870</v>
      </c>
      <c r="BK2015" s="1">
        <v>1211</v>
      </c>
      <c r="BL2015" t="s">
        <v>8838</v>
      </c>
      <c r="BM2015" t="s">
        <v>8838</v>
      </c>
      <c r="BN2015" t="s">
        <v>8838</v>
      </c>
      <c r="BO2015">
        <v>105</v>
      </c>
      <c r="BP2015">
        <v>119</v>
      </c>
      <c r="BQ2015">
        <v>132</v>
      </c>
      <c r="BR2015">
        <v>172</v>
      </c>
      <c r="BS2015">
        <v>232</v>
      </c>
      <c r="BT2015" t="s">
        <v>8838</v>
      </c>
      <c r="BU2015" t="s">
        <v>8838</v>
      </c>
      <c r="BV2015" t="s">
        <v>8838</v>
      </c>
      <c r="BW2015">
        <v>9.4499999999999993</v>
      </c>
      <c r="BX2015">
        <v>2.76</v>
      </c>
      <c r="BY2015">
        <v>-3.27</v>
      </c>
      <c r="BZ2015">
        <v>-11.96</v>
      </c>
      <c r="CA2015">
        <v>9.52</v>
      </c>
      <c r="CB2015" t="s">
        <v>8838</v>
      </c>
      <c r="CC2015" t="s">
        <v>8838</v>
      </c>
      <c r="CD2015" t="s">
        <v>8838</v>
      </c>
      <c r="CE2015">
        <v>13.7</v>
      </c>
      <c r="CF2015">
        <v>3.95</v>
      </c>
      <c r="CG2015">
        <v>-5.13</v>
      </c>
      <c r="CH2015">
        <v>-20.04</v>
      </c>
      <c r="CI2015">
        <v>15.25</v>
      </c>
      <c r="CJ2015" t="s">
        <v>8838</v>
      </c>
      <c r="CK2015" t="s">
        <v>8838</v>
      </c>
      <c r="CL2015" t="s">
        <v>8838</v>
      </c>
      <c r="CM2015">
        <v>480</v>
      </c>
      <c r="CN2015">
        <v>132</v>
      </c>
      <c r="CO2015">
        <v>-155</v>
      </c>
      <c r="CP2015">
        <v>-471</v>
      </c>
      <c r="CQ2015">
        <v>284</v>
      </c>
      <c r="CR2015" t="s">
        <v>8838</v>
      </c>
      <c r="CS2015" t="s">
        <v>8838</v>
      </c>
      <c r="CT2015" t="s">
        <v>8838</v>
      </c>
      <c r="CU2015">
        <v>9.6300000000000008</v>
      </c>
      <c r="CV2015">
        <v>21.48</v>
      </c>
      <c r="CW2015" t="s">
        <v>2</v>
      </c>
      <c r="CX2015" t="s">
        <v>2</v>
      </c>
      <c r="CY2015">
        <v>5.54</v>
      </c>
      <c r="CZ2015" t="s">
        <v>8838</v>
      </c>
      <c r="DA2015" t="s">
        <v>8838</v>
      </c>
      <c r="DB2015" t="s">
        <v>8838</v>
      </c>
      <c r="DC2015">
        <v>1.29</v>
      </c>
      <c r="DD2015">
        <v>0.8</v>
      </c>
      <c r="DE2015">
        <v>1</v>
      </c>
      <c r="DF2015">
        <v>0.89</v>
      </c>
      <c r="DG2015">
        <v>0.79</v>
      </c>
      <c r="DH2015" t="s">
        <v>8838</v>
      </c>
      <c r="DI2015" t="s">
        <v>8838</v>
      </c>
      <c r="DJ2015" t="s">
        <v>8838</v>
      </c>
      <c r="DK2015" s="5" t="e">
        <f>(CL2015*3+CK2015*2+CJ2015)/6</f>
        <v>#VALUE!</v>
      </c>
      <c r="DL2015">
        <f>BG2015+(BG2015*(CF2015-8.25)/8.25)</f>
        <v>358.61212121212122</v>
      </c>
      <c r="DM2015">
        <f>BH2015+(BH2015*(CG2015-8.25)/8.25)</f>
        <v>-520.46181818181822</v>
      </c>
      <c r="DN2015">
        <f>BI2015+(BI2015*(CH2015-8.25)/8.25)</f>
        <v>-2181.3236363636361</v>
      </c>
      <c r="DO2015">
        <f>BJ2015+(BJ2015*(CI2015-8.25)/8.25)</f>
        <v>1608.181818181818</v>
      </c>
      <c r="DP2015" t="e">
        <f>BK2015+(BK2015*(CJ2015-8.25)/8.25)</f>
        <v>#VALUE!</v>
      </c>
      <c r="DQ2015" t="e">
        <f>BL2015+(BL2015*(CK2015-8.25)/8.25)</f>
        <v>#VALUE!</v>
      </c>
      <c r="DR2015" t="e">
        <f>BM2015+(BM2015*(CL2015-8.25)/8.25)</f>
        <v>#VALUE!</v>
      </c>
      <c r="DS2015" s="7">
        <f>DL2015*10^8/$H2015</f>
        <v>468.49152957421501</v>
      </c>
      <c r="DT2015" s="7">
        <f>DM2015*10^8/$H2015</f>
        <v>-679.93226905107588</v>
      </c>
      <c r="DU2015" s="7">
        <f>DN2015*10^8/$H2015</f>
        <v>-2849.6851791908898</v>
      </c>
      <c r="DV2015" s="7">
        <f>DO2015*10^8/$H2015</f>
        <v>2100.9316620053396</v>
      </c>
      <c r="DW2015" s="7" t="e">
        <f>DP2015*10^8/$H2015</f>
        <v>#VALUE!</v>
      </c>
      <c r="DX2015" s="7" t="e">
        <f>DQ2015*10^8/$H2015</f>
        <v>#VALUE!</v>
      </c>
      <c r="DY2015" s="7" t="e">
        <f>DR2015*10^8/$H2015</f>
        <v>#VALUE!</v>
      </c>
      <c r="DZ2015" s="7">
        <f>DS2015*10^8/$H2015</f>
        <v>612.03818917476383</v>
      </c>
      <c r="EA2015" s="7" t="e">
        <f>DY2015*0.8</f>
        <v>#VALUE!</v>
      </c>
      <c r="EB2015" s="9" t="e">
        <f>F2015-#REF!</f>
        <v>#REF!</v>
      </c>
      <c r="EC2015" s="3" t="e">
        <f>EB2015/#REF!*100</f>
        <v>#REF!</v>
      </c>
      <c r="ED2015" s="3" t="e">
        <f>DX2015-F2015</f>
        <v>#VALUE!</v>
      </c>
      <c r="EE2015" s="11" t="e">
        <f>ED2015/F2015</f>
        <v>#VALUE!</v>
      </c>
      <c r="EF2015" s="3" t="e">
        <f>F2015-#REF!</f>
        <v>#REF!</v>
      </c>
    </row>
    <row r="2016" spans="1:136" x14ac:dyDescent="0.3">
      <c r="A2016">
        <v>1091</v>
      </c>
      <c r="B2016" s="17" t="s">
        <v>9930</v>
      </c>
      <c r="C2016" s="16" t="str">
        <f>"https://finance.naver.com/item/frgn.nhn?code="&amp;B2016</f>
        <v>https://finance.naver.com/item/frgn.nhn?code=293580</v>
      </c>
      <c r="D2016" t="s">
        <v>5965</v>
      </c>
      <c r="E2016" t="s">
        <v>5966</v>
      </c>
      <c r="F2016" s="18">
        <f>VALUE(LEFT(E2016,FIND("/",E2016)-1))</f>
        <v>11300</v>
      </c>
      <c r="G2016" s="6" t="s">
        <v>5967</v>
      </c>
      <c r="H2016" s="6">
        <f>VALUE(LEFT(G2016,FIND("/",G2016)-1)) + VALUE(MID(G2016,FIND("/",G2016)+1,LEN(G2016)))</f>
        <v>9577000</v>
      </c>
      <c r="I2016" s="1">
        <v>29232</v>
      </c>
      <c r="J2016" s="1">
        <f>F2016*H2016/(10^8)</f>
        <v>1082.201</v>
      </c>
      <c r="K2016">
        <v>60</v>
      </c>
      <c r="L2016">
        <v>129</v>
      </c>
      <c r="M2016">
        <v>69</v>
      </c>
      <c r="N2016">
        <v>78</v>
      </c>
      <c r="O2016">
        <v>153</v>
      </c>
      <c r="P2016" t="s">
        <v>8838</v>
      </c>
      <c r="Q2016" t="s">
        <v>8838</v>
      </c>
      <c r="R2016" t="s">
        <v>8838</v>
      </c>
      <c r="S2016">
        <v>26</v>
      </c>
      <c r="T2016">
        <v>71</v>
      </c>
      <c r="U2016">
        <v>29</v>
      </c>
      <c r="V2016">
        <v>37</v>
      </c>
      <c r="W2016">
        <v>100</v>
      </c>
      <c r="X2016" t="s">
        <v>8838</v>
      </c>
      <c r="Y2016" t="s">
        <v>8838</v>
      </c>
      <c r="Z2016" t="s">
        <v>8838</v>
      </c>
      <c r="AA2016">
        <v>21</v>
      </c>
      <c r="AB2016">
        <v>55</v>
      </c>
      <c r="AC2016">
        <v>22</v>
      </c>
      <c r="AD2016">
        <v>29</v>
      </c>
      <c r="AE2016">
        <v>76</v>
      </c>
      <c r="AF2016" t="s">
        <v>8838</v>
      </c>
      <c r="AG2016" t="s">
        <v>8838</v>
      </c>
      <c r="AH2016" t="s">
        <v>8838</v>
      </c>
      <c r="AI2016">
        <v>466</v>
      </c>
      <c r="AJ2016">
        <v>513</v>
      </c>
      <c r="AK2016">
        <v>694</v>
      </c>
      <c r="AL2016">
        <v>742</v>
      </c>
      <c r="AM2016">
        <v>873</v>
      </c>
      <c r="AN2016" t="s">
        <v>8838</v>
      </c>
      <c r="AO2016" t="s">
        <v>8838</v>
      </c>
      <c r="AP2016" t="s">
        <v>8838</v>
      </c>
      <c r="AQ2016">
        <v>4</v>
      </c>
      <c r="AR2016">
        <v>13</v>
      </c>
      <c r="AS2016">
        <v>8</v>
      </c>
      <c r="AT2016">
        <v>38</v>
      </c>
      <c r="AU2016">
        <v>106</v>
      </c>
      <c r="AV2016" t="s">
        <v>8838</v>
      </c>
      <c r="AW2016" t="s">
        <v>8838</v>
      </c>
      <c r="AX2016" t="s">
        <v>8838</v>
      </c>
      <c r="AY2016">
        <v>462</v>
      </c>
      <c r="AZ2016">
        <v>500</v>
      </c>
      <c r="BA2016">
        <v>686</v>
      </c>
      <c r="BB2016">
        <v>704</v>
      </c>
      <c r="BC2016">
        <v>767</v>
      </c>
      <c r="BD2016" t="s">
        <v>8838</v>
      </c>
      <c r="BE2016" t="s">
        <v>8838</v>
      </c>
      <c r="BF2016" t="s">
        <v>8838</v>
      </c>
      <c r="BG2016">
        <v>462</v>
      </c>
      <c r="BH2016">
        <v>500</v>
      </c>
      <c r="BI2016">
        <v>686</v>
      </c>
      <c r="BJ2016">
        <v>704</v>
      </c>
      <c r="BK2016">
        <v>767</v>
      </c>
      <c r="BL2016" t="s">
        <v>8838</v>
      </c>
      <c r="BM2016" t="s">
        <v>8838</v>
      </c>
      <c r="BN2016" t="s">
        <v>8838</v>
      </c>
      <c r="BO2016">
        <v>375</v>
      </c>
      <c r="BP2016">
        <v>375</v>
      </c>
      <c r="BQ2016">
        <v>474</v>
      </c>
      <c r="BR2016">
        <v>474</v>
      </c>
      <c r="BS2016">
        <v>474</v>
      </c>
      <c r="BT2016" t="s">
        <v>8838</v>
      </c>
      <c r="BU2016" t="s">
        <v>8838</v>
      </c>
      <c r="BV2016" t="s">
        <v>8838</v>
      </c>
      <c r="BW2016">
        <v>4.49</v>
      </c>
      <c r="BX2016">
        <v>11.26</v>
      </c>
      <c r="BY2016">
        <v>3.7</v>
      </c>
      <c r="BZ2016">
        <v>4.0999999999999996</v>
      </c>
      <c r="CA2016">
        <v>9.44</v>
      </c>
      <c r="CB2016" t="s">
        <v>8838</v>
      </c>
      <c r="CC2016" t="s">
        <v>8838</v>
      </c>
      <c r="CD2016" t="s">
        <v>8838</v>
      </c>
      <c r="CE2016">
        <v>4.53</v>
      </c>
      <c r="CF2016">
        <v>11.46</v>
      </c>
      <c r="CG2016">
        <v>3.77</v>
      </c>
      <c r="CH2016">
        <v>4.24</v>
      </c>
      <c r="CI2016">
        <v>10.37</v>
      </c>
      <c r="CJ2016" t="s">
        <v>8838</v>
      </c>
      <c r="CK2016" t="s">
        <v>8838</v>
      </c>
      <c r="CL2016" t="s">
        <v>8838</v>
      </c>
      <c r="CM2016">
        <v>284</v>
      </c>
      <c r="CN2016">
        <v>734</v>
      </c>
      <c r="CO2016">
        <v>278</v>
      </c>
      <c r="CP2016">
        <v>311</v>
      </c>
      <c r="CQ2016">
        <v>805</v>
      </c>
      <c r="CR2016" t="s">
        <v>8838</v>
      </c>
      <c r="CS2016" t="s">
        <v>8838</v>
      </c>
      <c r="CT2016" t="s">
        <v>8838</v>
      </c>
      <c r="CU2016" t="s">
        <v>8838</v>
      </c>
      <c r="CV2016" t="s">
        <v>8838</v>
      </c>
      <c r="CW2016">
        <v>15.02</v>
      </c>
      <c r="CX2016">
        <v>14.73</v>
      </c>
      <c r="CY2016">
        <v>9.02</v>
      </c>
      <c r="CZ2016" t="s">
        <v>8838</v>
      </c>
      <c r="DA2016" t="s">
        <v>8838</v>
      </c>
      <c r="DB2016" t="s">
        <v>8838</v>
      </c>
      <c r="DC2016" t="s">
        <v>8838</v>
      </c>
      <c r="DD2016" t="s">
        <v>8838</v>
      </c>
      <c r="DE2016">
        <v>0.56999999999999995</v>
      </c>
      <c r="DF2016">
        <v>0.61</v>
      </c>
      <c r="DG2016">
        <v>0.9</v>
      </c>
      <c r="DH2016" t="s">
        <v>8838</v>
      </c>
      <c r="DI2016" t="s">
        <v>8838</v>
      </c>
      <c r="DJ2016" t="s">
        <v>8838</v>
      </c>
      <c r="DK2016" s="5" t="e">
        <f>(CL2016*3+CK2016*2+CJ2016)/6</f>
        <v>#VALUE!</v>
      </c>
      <c r="DL2016">
        <f>BG2016+(BG2016*(CF2016-8.25)/8.25)</f>
        <v>641.76</v>
      </c>
      <c r="DM2016">
        <f>BH2016+(BH2016*(CG2016-8.25)/8.25)</f>
        <v>228.4848484848485</v>
      </c>
      <c r="DN2016">
        <f>BI2016+(BI2016*(CH2016-8.25)/8.25)</f>
        <v>352.5624242424243</v>
      </c>
      <c r="DO2016">
        <f>BJ2016+(BJ2016*(CI2016-8.25)/8.25)</f>
        <v>884.90666666666664</v>
      </c>
      <c r="DP2016" t="e">
        <f>BK2016+(BK2016*(CJ2016-8.25)/8.25)</f>
        <v>#VALUE!</v>
      </c>
      <c r="DQ2016" t="e">
        <f>BL2016+(BL2016*(CK2016-8.25)/8.25)</f>
        <v>#VALUE!</v>
      </c>
      <c r="DR2016" t="e">
        <f>BM2016+(BM2016*(CL2016-8.25)/8.25)</f>
        <v>#VALUE!</v>
      </c>
      <c r="DS2016" s="7">
        <f>DL2016*10^8/$H2016</f>
        <v>6701.0546100031324</v>
      </c>
      <c r="DT2016" s="7">
        <f>DM2016*10^8/$H2016</f>
        <v>2385.7664037260988</v>
      </c>
      <c r="DU2016" s="7">
        <f>DN2016*10^8/$H2016</f>
        <v>3681.3451419277885</v>
      </c>
      <c r="DV2016" s="7">
        <f>DO2016*10^8/$H2016</f>
        <v>9239.9150743099781</v>
      </c>
      <c r="DW2016" s="7" t="e">
        <f>DP2016*10^8/$H2016</f>
        <v>#VALUE!</v>
      </c>
      <c r="DX2016" s="7" t="e">
        <f>DQ2016*10^8/$H2016</f>
        <v>#VALUE!</v>
      </c>
      <c r="DY2016" s="7" t="e">
        <f>DR2016*10^8/$H2016</f>
        <v>#VALUE!</v>
      </c>
      <c r="DZ2016" s="7">
        <f>DS2016*10^8/$H2016</f>
        <v>69970.289339074166</v>
      </c>
      <c r="EA2016" s="7" t="e">
        <f>DY2016*0.8</f>
        <v>#VALUE!</v>
      </c>
      <c r="EB2016" s="9" t="e">
        <f>F2016-#REF!</f>
        <v>#REF!</v>
      </c>
      <c r="EC2016" s="3" t="e">
        <f>EB2016/#REF!*100</f>
        <v>#REF!</v>
      </c>
      <c r="ED2016" s="3" t="e">
        <f>DX2016-F2016</f>
        <v>#VALUE!</v>
      </c>
      <c r="EE2016" s="11" t="e">
        <f>ED2016/F2016</f>
        <v>#VALUE!</v>
      </c>
      <c r="EF2016" s="3" t="e">
        <f>F2016-#REF!</f>
        <v>#REF!</v>
      </c>
    </row>
    <row r="2017" spans="1:136" hidden="1" x14ac:dyDescent="0.3">
      <c r="A2017">
        <v>2015</v>
      </c>
      <c r="B2017" s="17" t="s">
        <v>10854</v>
      </c>
      <c r="C2017" s="16" t="str">
        <f>"https://finance.naver.com/item/frgn.nhn?code="&amp;B2017</f>
        <v>https://finance.naver.com/item/frgn.nhn?code=051980</v>
      </c>
      <c r="D2017" t="s">
        <v>8268</v>
      </c>
      <c r="E2017" t="s">
        <v>8269</v>
      </c>
      <c r="F2017" s="18">
        <f>VALUE(LEFT(E2017,FIND("/",E2017)-1))</f>
        <v>1385</v>
      </c>
      <c r="G2017" s="6" t="s">
        <v>8270</v>
      </c>
      <c r="H2017" s="6">
        <f>VALUE(LEFT(G2017,FIND("/",G2017)-1)) + VALUE(MID(G2017,FIND("/",G2017)+1,LEN(G2017)))</f>
        <v>69884557</v>
      </c>
      <c r="I2017" s="1">
        <v>5412599</v>
      </c>
      <c r="J2017" s="1">
        <f>F2017*H2017/(10^8)</f>
        <v>967.90111445000002</v>
      </c>
      <c r="K2017">
        <v>179</v>
      </c>
      <c r="L2017">
        <v>72</v>
      </c>
      <c r="M2017">
        <v>112</v>
      </c>
      <c r="N2017">
        <v>98</v>
      </c>
      <c r="O2017">
        <v>108</v>
      </c>
      <c r="P2017" t="s">
        <v>8838</v>
      </c>
      <c r="Q2017" t="s">
        <v>8838</v>
      </c>
      <c r="R2017" t="s">
        <v>8838</v>
      </c>
      <c r="S2017">
        <v>-22</v>
      </c>
      <c r="T2017">
        <v>-6</v>
      </c>
      <c r="U2017">
        <v>-23</v>
      </c>
      <c r="V2017">
        <v>-85</v>
      </c>
      <c r="W2017">
        <v>-80</v>
      </c>
      <c r="X2017" t="s">
        <v>8838</v>
      </c>
      <c r="Y2017" t="s">
        <v>8838</v>
      </c>
      <c r="Z2017" t="s">
        <v>8838</v>
      </c>
      <c r="AA2017">
        <v>-37</v>
      </c>
      <c r="AB2017">
        <v>3</v>
      </c>
      <c r="AC2017">
        <v>-27</v>
      </c>
      <c r="AD2017">
        <v>-80</v>
      </c>
      <c r="AE2017">
        <v>-121</v>
      </c>
      <c r="AF2017" t="s">
        <v>8838</v>
      </c>
      <c r="AG2017" t="s">
        <v>8838</v>
      </c>
      <c r="AH2017" t="s">
        <v>8838</v>
      </c>
      <c r="AI2017">
        <v>194</v>
      </c>
      <c r="AJ2017">
        <v>242</v>
      </c>
      <c r="AK2017">
        <v>222</v>
      </c>
      <c r="AL2017">
        <v>350</v>
      </c>
      <c r="AM2017">
        <v>556</v>
      </c>
      <c r="AN2017" t="s">
        <v>8838</v>
      </c>
      <c r="AO2017" t="s">
        <v>8838</v>
      </c>
      <c r="AP2017" t="s">
        <v>8838</v>
      </c>
      <c r="AQ2017">
        <v>71</v>
      </c>
      <c r="AR2017">
        <v>112</v>
      </c>
      <c r="AS2017">
        <v>81</v>
      </c>
      <c r="AT2017">
        <v>105</v>
      </c>
      <c r="AU2017">
        <v>307</v>
      </c>
      <c r="AV2017" t="s">
        <v>8838</v>
      </c>
      <c r="AW2017" t="s">
        <v>8838</v>
      </c>
      <c r="AX2017" t="s">
        <v>8838</v>
      </c>
      <c r="AY2017">
        <v>123</v>
      </c>
      <c r="AZ2017">
        <v>130</v>
      </c>
      <c r="BA2017">
        <v>141</v>
      </c>
      <c r="BB2017">
        <v>245</v>
      </c>
      <c r="BC2017">
        <v>249</v>
      </c>
      <c r="BD2017" t="s">
        <v>8838</v>
      </c>
      <c r="BE2017" t="s">
        <v>8838</v>
      </c>
      <c r="BF2017" t="s">
        <v>8838</v>
      </c>
      <c r="BG2017">
        <v>117</v>
      </c>
      <c r="BH2017">
        <v>130</v>
      </c>
      <c r="BI2017">
        <v>141</v>
      </c>
      <c r="BJ2017">
        <v>245</v>
      </c>
      <c r="BK2017">
        <v>249</v>
      </c>
      <c r="BL2017" t="s">
        <v>8838</v>
      </c>
      <c r="BM2017" t="s">
        <v>8838</v>
      </c>
      <c r="BN2017" t="s">
        <v>8838</v>
      </c>
      <c r="BO2017">
        <v>100</v>
      </c>
      <c r="BP2017">
        <v>105</v>
      </c>
      <c r="BQ2017">
        <v>126</v>
      </c>
      <c r="BR2017">
        <v>234</v>
      </c>
      <c r="BS2017">
        <v>302</v>
      </c>
      <c r="BT2017" t="s">
        <v>8838</v>
      </c>
      <c r="BU2017" t="s">
        <v>8838</v>
      </c>
      <c r="BV2017" t="s">
        <v>8838</v>
      </c>
      <c r="BW2017">
        <v>-15.35</v>
      </c>
      <c r="BX2017">
        <v>1.51</v>
      </c>
      <c r="BY2017">
        <v>-11.77</v>
      </c>
      <c r="BZ2017">
        <v>-27.8</v>
      </c>
      <c r="CA2017">
        <v>-26.72</v>
      </c>
      <c r="CB2017" t="s">
        <v>8838</v>
      </c>
      <c r="CC2017" t="s">
        <v>8838</v>
      </c>
      <c r="CD2017" t="s">
        <v>8838</v>
      </c>
      <c r="CE2017">
        <v>-32.799999999999997</v>
      </c>
      <c r="CF2017">
        <v>2.66</v>
      </c>
      <c r="CG2017">
        <v>-20.190000000000001</v>
      </c>
      <c r="CH2017">
        <v>-41.23</v>
      </c>
      <c r="CI2017">
        <v>-49.01</v>
      </c>
      <c r="CJ2017" t="s">
        <v>8838</v>
      </c>
      <c r="CK2017" t="s">
        <v>8838</v>
      </c>
      <c r="CL2017" t="s">
        <v>8838</v>
      </c>
      <c r="CM2017">
        <v>-182</v>
      </c>
      <c r="CN2017">
        <v>17</v>
      </c>
      <c r="CO2017">
        <v>-111</v>
      </c>
      <c r="CP2017">
        <v>-202</v>
      </c>
      <c r="CQ2017">
        <v>-203</v>
      </c>
      <c r="CR2017" t="s">
        <v>8838</v>
      </c>
      <c r="CS2017" t="s">
        <v>8838</v>
      </c>
      <c r="CT2017" t="s">
        <v>8838</v>
      </c>
      <c r="CU2017" t="s">
        <v>2</v>
      </c>
      <c r="CV2017">
        <v>48.76</v>
      </c>
      <c r="CW2017" t="s">
        <v>2</v>
      </c>
      <c r="CX2017" t="s">
        <v>2</v>
      </c>
      <c r="CY2017" t="s">
        <v>2</v>
      </c>
      <c r="CZ2017" t="s">
        <v>8838</v>
      </c>
      <c r="DA2017" t="s">
        <v>8838</v>
      </c>
      <c r="DB2017" t="s">
        <v>8838</v>
      </c>
      <c r="DC2017">
        <v>3.61</v>
      </c>
      <c r="DD2017">
        <v>1.18</v>
      </c>
      <c r="DE2017">
        <v>1.84</v>
      </c>
      <c r="DF2017">
        <v>1.01</v>
      </c>
      <c r="DG2017">
        <v>6.36</v>
      </c>
      <c r="DH2017" t="s">
        <v>8838</v>
      </c>
      <c r="DI2017" t="s">
        <v>8838</v>
      </c>
      <c r="DJ2017" t="s">
        <v>8838</v>
      </c>
      <c r="DK2017" s="5" t="e">
        <f>(CL2017*3+CK2017*2+CJ2017)/6</f>
        <v>#VALUE!</v>
      </c>
      <c r="DL2017">
        <f>BG2017+(BG2017*(CF2017-8.25)/8.25)</f>
        <v>37.723636363636373</v>
      </c>
      <c r="DM2017">
        <f>BH2017+(BH2017*(CG2017-8.25)/8.25)</f>
        <v>-318.14545454545458</v>
      </c>
      <c r="DN2017">
        <f>BI2017+(BI2017*(CH2017-8.25)/8.25)</f>
        <v>-704.65818181818179</v>
      </c>
      <c r="DO2017">
        <f>BJ2017+(BJ2017*(CI2017-8.25)/8.25)</f>
        <v>-1455.4484848484847</v>
      </c>
      <c r="DP2017" t="e">
        <f>BK2017+(BK2017*(CJ2017-8.25)/8.25)</f>
        <v>#VALUE!</v>
      </c>
      <c r="DQ2017" t="e">
        <f>BL2017+(BL2017*(CK2017-8.25)/8.25)</f>
        <v>#VALUE!</v>
      </c>
      <c r="DR2017" t="e">
        <f>BM2017+(BM2017*(CL2017-8.25)/8.25)</f>
        <v>#VALUE!</v>
      </c>
      <c r="DS2017" s="7">
        <f>DL2017*10^8/$H2017</f>
        <v>53.979932023660645</v>
      </c>
      <c r="DT2017" s="7">
        <f>DM2017*10^8/$H2017</f>
        <v>-455.24428887122315</v>
      </c>
      <c r="DU2017" s="7">
        <f>DN2017*10^8/$H2017</f>
        <v>-1008.3174481855581</v>
      </c>
      <c r="DV2017" s="7">
        <f>DO2017*10^8/$H2017</f>
        <v>-2082.646792550298</v>
      </c>
      <c r="DW2017" s="7" t="e">
        <f>DP2017*10^8/$H2017</f>
        <v>#VALUE!</v>
      </c>
      <c r="DX2017" s="7" t="e">
        <f>DQ2017*10^8/$H2017</f>
        <v>#VALUE!</v>
      </c>
      <c r="DY2017" s="7" t="e">
        <f>DR2017*10^8/$H2017</f>
        <v>#VALUE!</v>
      </c>
      <c r="DZ2017" s="7">
        <f>DS2017*10^8/$H2017</f>
        <v>77.241574306124079</v>
      </c>
      <c r="EA2017" s="7" t="e">
        <f>DY2017*0.8</f>
        <v>#VALUE!</v>
      </c>
      <c r="EB2017" s="9" t="e">
        <f>F2017-#REF!</f>
        <v>#REF!</v>
      </c>
      <c r="EC2017" s="3" t="e">
        <f>EB2017/#REF!*100</f>
        <v>#REF!</v>
      </c>
      <c r="ED2017" s="3" t="e">
        <f>DX2017-F2017</f>
        <v>#VALUE!</v>
      </c>
      <c r="EE2017" s="11" t="e">
        <f>ED2017/F2017</f>
        <v>#VALUE!</v>
      </c>
      <c r="EF2017" s="3" t="e">
        <f>F2017-#REF!</f>
        <v>#REF!</v>
      </c>
    </row>
    <row r="2018" spans="1:136" x14ac:dyDescent="0.3">
      <c r="A2018">
        <v>560</v>
      </c>
      <c r="B2018" s="17" t="s">
        <v>9399</v>
      </c>
      <c r="C2018" s="16" t="str">
        <f>"https://finance.naver.com/item/frgn.nhn?code="&amp;B2018</f>
        <v>https://finance.naver.com/item/frgn.nhn?code=006980</v>
      </c>
      <c r="D2018" t="s">
        <v>525</v>
      </c>
      <c r="E2018" t="s">
        <v>4625</v>
      </c>
      <c r="F2018" s="18">
        <f>VALUE(LEFT(E2018,FIND("/",E2018)-1))</f>
        <v>34950</v>
      </c>
      <c r="G2018" s="6" t="s">
        <v>4626</v>
      </c>
      <c r="H2018" s="6">
        <f>VALUE(LEFT(G2018,FIND("/",G2018)-1)) + VALUE(MID(G2018,FIND("/",G2018)+1,LEN(G2018)))</f>
        <v>3090000</v>
      </c>
      <c r="I2018" s="1">
        <v>188100</v>
      </c>
      <c r="J2018" s="1">
        <f>F2018*H2018/(10^8)</f>
        <v>1079.9549999999999</v>
      </c>
      <c r="K2018" s="1">
        <v>2757</v>
      </c>
      <c r="L2018" s="1">
        <v>2755</v>
      </c>
      <c r="M2018" s="1">
        <v>2893</v>
      </c>
      <c r="N2018" s="1">
        <v>3408</v>
      </c>
      <c r="O2018" s="1">
        <v>3886</v>
      </c>
      <c r="P2018" t="s">
        <v>8838</v>
      </c>
      <c r="Q2018" t="s">
        <v>8838</v>
      </c>
      <c r="R2018" t="s">
        <v>8838</v>
      </c>
      <c r="S2018">
        <v>11</v>
      </c>
      <c r="T2018">
        <v>-19</v>
      </c>
      <c r="U2018">
        <v>-41</v>
      </c>
      <c r="V2018">
        <v>-36</v>
      </c>
      <c r="W2018">
        <v>45</v>
      </c>
      <c r="X2018" t="s">
        <v>8838</v>
      </c>
      <c r="Y2018" t="s">
        <v>8838</v>
      </c>
      <c r="Z2018" t="s">
        <v>8838</v>
      </c>
      <c r="AA2018">
        <v>8</v>
      </c>
      <c r="AB2018">
        <v>10</v>
      </c>
      <c r="AC2018">
        <v>-42</v>
      </c>
      <c r="AD2018">
        <v>119</v>
      </c>
      <c r="AE2018">
        <v>57</v>
      </c>
      <c r="AF2018" t="s">
        <v>8838</v>
      </c>
      <c r="AG2018" t="s">
        <v>8838</v>
      </c>
      <c r="AH2018" t="s">
        <v>8838</v>
      </c>
      <c r="AI2018" s="1">
        <v>2459</v>
      </c>
      <c r="AJ2018" s="1">
        <v>2514</v>
      </c>
      <c r="AK2018" s="1">
        <v>2822</v>
      </c>
      <c r="AL2018" s="1">
        <v>3359</v>
      </c>
      <c r="AM2018" s="1">
        <v>3135</v>
      </c>
      <c r="AN2018" t="s">
        <v>8838</v>
      </c>
      <c r="AO2018" t="s">
        <v>8838</v>
      </c>
      <c r="AP2018" t="s">
        <v>8838</v>
      </c>
      <c r="AQ2018">
        <v>804</v>
      </c>
      <c r="AR2018">
        <v>860</v>
      </c>
      <c r="AS2018" s="1">
        <v>1230</v>
      </c>
      <c r="AT2018" s="1">
        <v>1627</v>
      </c>
      <c r="AU2018" s="1">
        <v>1361</v>
      </c>
      <c r="AV2018" t="s">
        <v>8838</v>
      </c>
      <c r="AW2018" t="s">
        <v>8838</v>
      </c>
      <c r="AX2018" t="s">
        <v>8838</v>
      </c>
      <c r="AY2018" s="1">
        <v>1656</v>
      </c>
      <c r="AZ2018" s="1">
        <v>1654</v>
      </c>
      <c r="BA2018" s="1">
        <v>1592</v>
      </c>
      <c r="BB2018" s="1">
        <v>1733</v>
      </c>
      <c r="BC2018" s="1">
        <v>1774</v>
      </c>
      <c r="BD2018" t="s">
        <v>8838</v>
      </c>
      <c r="BE2018" t="s">
        <v>8838</v>
      </c>
      <c r="BF2018" t="s">
        <v>8838</v>
      </c>
      <c r="BG2018" s="1">
        <v>1656</v>
      </c>
      <c r="BH2018" s="1">
        <v>1656</v>
      </c>
      <c r="BI2018" s="1">
        <v>1594</v>
      </c>
      <c r="BJ2018" s="1">
        <v>1734</v>
      </c>
      <c r="BK2018" s="1">
        <v>1774</v>
      </c>
      <c r="BL2018" t="s">
        <v>8838</v>
      </c>
      <c r="BM2018" t="s">
        <v>8838</v>
      </c>
      <c r="BN2018" t="s">
        <v>8838</v>
      </c>
      <c r="BO2018">
        <v>155</v>
      </c>
      <c r="BP2018">
        <v>155</v>
      </c>
      <c r="BQ2018">
        <v>155</v>
      </c>
      <c r="BR2018">
        <v>155</v>
      </c>
      <c r="BS2018">
        <v>155</v>
      </c>
      <c r="BT2018" t="s">
        <v>8838</v>
      </c>
      <c r="BU2018" t="s">
        <v>8838</v>
      </c>
      <c r="BV2018" t="s">
        <v>8838</v>
      </c>
      <c r="BW2018">
        <v>0.32</v>
      </c>
      <c r="BX2018">
        <v>0.42</v>
      </c>
      <c r="BY2018">
        <v>-1.58</v>
      </c>
      <c r="BZ2018">
        <v>3.84</v>
      </c>
      <c r="CA2018">
        <v>1.76</v>
      </c>
      <c r="CB2018" t="s">
        <v>8838</v>
      </c>
      <c r="CC2018" t="s">
        <v>8838</v>
      </c>
      <c r="CD2018" t="s">
        <v>8838</v>
      </c>
      <c r="CE2018">
        <v>0.54</v>
      </c>
      <c r="CF2018">
        <v>0.71</v>
      </c>
      <c r="CG2018">
        <v>-2.54</v>
      </c>
      <c r="CH2018">
        <v>7.16</v>
      </c>
      <c r="CI2018">
        <v>3.29</v>
      </c>
      <c r="CJ2018" t="s">
        <v>8838</v>
      </c>
      <c r="CK2018" t="s">
        <v>8838</v>
      </c>
      <c r="CL2018" t="s">
        <v>8838</v>
      </c>
      <c r="CM2018">
        <v>293</v>
      </c>
      <c r="CN2018">
        <v>379</v>
      </c>
      <c r="CO2018" s="1">
        <v>-1337</v>
      </c>
      <c r="CP2018" s="1">
        <v>3858</v>
      </c>
      <c r="CQ2018" s="1">
        <v>1865</v>
      </c>
      <c r="CR2018" t="s">
        <v>8838</v>
      </c>
      <c r="CS2018" t="s">
        <v>8838</v>
      </c>
      <c r="CT2018" t="s">
        <v>8838</v>
      </c>
      <c r="CU2018">
        <v>111.45</v>
      </c>
      <c r="CV2018">
        <v>77.64</v>
      </c>
      <c r="CW2018" t="s">
        <v>2</v>
      </c>
      <c r="CX2018">
        <v>7.62</v>
      </c>
      <c r="CY2018">
        <v>16.09</v>
      </c>
      <c r="CZ2018" t="s">
        <v>8838</v>
      </c>
      <c r="DA2018" t="s">
        <v>8838</v>
      </c>
      <c r="DB2018" t="s">
        <v>8838</v>
      </c>
      <c r="DC2018">
        <v>0.59</v>
      </c>
      <c r="DD2018">
        <v>0.53</v>
      </c>
      <c r="DE2018">
        <v>0.45</v>
      </c>
      <c r="DF2018">
        <v>0.51</v>
      </c>
      <c r="DG2018">
        <v>0.51</v>
      </c>
      <c r="DH2018" t="s">
        <v>8838</v>
      </c>
      <c r="DI2018" t="s">
        <v>8838</v>
      </c>
      <c r="DJ2018" t="s">
        <v>8838</v>
      </c>
      <c r="DK2018" s="5" t="e">
        <f>(CL2018*3+CK2018*2+CJ2018)/6</f>
        <v>#VALUE!</v>
      </c>
      <c r="DL2018">
        <f>BG2018+(BG2018*(CF2018-8.25)/8.25)</f>
        <v>142.51636363636362</v>
      </c>
      <c r="DM2018">
        <f>BH2018+(BH2018*(CG2018-8.25)/8.25)</f>
        <v>-509.84727272727241</v>
      </c>
      <c r="DN2018">
        <f>BI2018+(BI2018*(CH2018-8.25)/8.25)</f>
        <v>1383.398787878788</v>
      </c>
      <c r="DO2018">
        <f>BJ2018+(BJ2018*(CI2018-8.25)/8.25)</f>
        <v>691.49818181818182</v>
      </c>
      <c r="DP2018" t="e">
        <f>BK2018+(BK2018*(CJ2018-8.25)/8.25)</f>
        <v>#VALUE!</v>
      </c>
      <c r="DQ2018" t="e">
        <f>BL2018+(BL2018*(CK2018-8.25)/8.25)</f>
        <v>#VALUE!</v>
      </c>
      <c r="DR2018" t="e">
        <f>BM2018+(BM2018*(CL2018-8.25)/8.25)</f>
        <v>#VALUE!</v>
      </c>
      <c r="DS2018" s="7">
        <f>DL2018*10^8/$H2018</f>
        <v>4612.1800529567518</v>
      </c>
      <c r="DT2018" s="7">
        <f>DM2018*10^8/$H2018</f>
        <v>-16499.911738746679</v>
      </c>
      <c r="DU2018" s="7">
        <f>DN2018*10^8/$H2018</f>
        <v>44770.187309993133</v>
      </c>
      <c r="DV2018" s="7">
        <f>DO2018*10^8/$H2018</f>
        <v>22378.581935863487</v>
      </c>
      <c r="DW2018" s="7" t="e">
        <f>DP2018*10^8/$H2018</f>
        <v>#VALUE!</v>
      </c>
      <c r="DX2018" s="7" t="e">
        <f>DQ2018*10^8/$H2018</f>
        <v>#VALUE!</v>
      </c>
      <c r="DY2018" s="7" t="e">
        <f>DR2018*10^8/$H2018</f>
        <v>#VALUE!</v>
      </c>
      <c r="DZ2018" s="7">
        <f>DS2018*10^8/$H2018</f>
        <v>149261.49038694988</v>
      </c>
      <c r="EA2018" s="7" t="e">
        <f>DY2018*0.8</f>
        <v>#VALUE!</v>
      </c>
      <c r="EB2018" s="9" t="e">
        <f>F2018-#REF!</f>
        <v>#REF!</v>
      </c>
      <c r="EC2018" s="3" t="e">
        <f>EB2018/#REF!*100</f>
        <v>#REF!</v>
      </c>
      <c r="ED2018" s="3" t="e">
        <f>DX2018-F2018</f>
        <v>#VALUE!</v>
      </c>
      <c r="EE2018" s="11" t="e">
        <f>ED2018/F2018</f>
        <v>#VALUE!</v>
      </c>
      <c r="EF2018" s="3" t="e">
        <f>F2018-#REF!</f>
        <v>#REF!</v>
      </c>
    </row>
    <row r="2019" spans="1:136" hidden="1" x14ac:dyDescent="0.3">
      <c r="A2019">
        <v>2017</v>
      </c>
      <c r="B2019" s="17" t="s">
        <v>10856</v>
      </c>
      <c r="C2019" s="16" t="str">
        <f>"https://finance.naver.com/item/frgn.nhn?code="&amp;B2019</f>
        <v>https://finance.naver.com/item/frgn.nhn?code=049120</v>
      </c>
      <c r="D2019" t="s">
        <v>2061</v>
      </c>
      <c r="E2019" t="s">
        <v>8273</v>
      </c>
      <c r="F2019" s="18">
        <f>VALUE(LEFT(E2019,FIND("/",E2019)-1))</f>
        <v>2540</v>
      </c>
      <c r="G2019" s="6" t="s">
        <v>8274</v>
      </c>
      <c r="H2019" s="6">
        <f>VALUE(LEFT(G2019,FIND("/",G2019)-1)) + VALUE(MID(G2019,FIND("/",G2019)+1,LEN(G2019)))</f>
        <v>26359944</v>
      </c>
      <c r="I2019">
        <v>0</v>
      </c>
      <c r="J2019" s="1">
        <f>F2019*H2019/(10^8)</f>
        <v>669.54257759999996</v>
      </c>
      <c r="K2019" s="1">
        <v>1777</v>
      </c>
      <c r="L2019" s="1">
        <v>1594</v>
      </c>
      <c r="M2019">
        <v>773</v>
      </c>
      <c r="N2019">
        <v>731</v>
      </c>
      <c r="O2019">
        <v>582</v>
      </c>
      <c r="P2019" t="s">
        <v>8838</v>
      </c>
      <c r="Q2019" t="s">
        <v>8838</v>
      </c>
      <c r="R2019" t="s">
        <v>8838</v>
      </c>
      <c r="S2019">
        <v>12</v>
      </c>
      <c r="T2019">
        <v>-59</v>
      </c>
      <c r="U2019">
        <v>20</v>
      </c>
      <c r="V2019">
        <v>19</v>
      </c>
      <c r="W2019">
        <v>-77</v>
      </c>
      <c r="X2019" t="s">
        <v>8838</v>
      </c>
      <c r="Y2019" t="s">
        <v>8838</v>
      </c>
      <c r="Z2019" t="s">
        <v>8838</v>
      </c>
      <c r="AA2019">
        <v>-51</v>
      </c>
      <c r="AB2019">
        <v>-199</v>
      </c>
      <c r="AC2019">
        <v>16</v>
      </c>
      <c r="AD2019">
        <v>-37</v>
      </c>
      <c r="AE2019">
        <v>-114</v>
      </c>
      <c r="AF2019" t="s">
        <v>8838</v>
      </c>
      <c r="AG2019" t="s">
        <v>8838</v>
      </c>
      <c r="AH2019" t="s">
        <v>8838</v>
      </c>
      <c r="AI2019" s="1">
        <v>1273</v>
      </c>
      <c r="AJ2019" s="1">
        <v>1076</v>
      </c>
      <c r="AK2019">
        <v>945</v>
      </c>
      <c r="AL2019" s="1">
        <v>1036</v>
      </c>
      <c r="AM2019">
        <v>864</v>
      </c>
      <c r="AN2019" t="s">
        <v>8838</v>
      </c>
      <c r="AO2019" t="s">
        <v>8838</v>
      </c>
      <c r="AP2019" t="s">
        <v>8838</v>
      </c>
      <c r="AQ2019">
        <v>723</v>
      </c>
      <c r="AR2019">
        <v>661</v>
      </c>
      <c r="AS2019">
        <v>515</v>
      </c>
      <c r="AT2019">
        <v>583</v>
      </c>
      <c r="AU2019">
        <v>522</v>
      </c>
      <c r="AV2019" t="s">
        <v>8838</v>
      </c>
      <c r="AW2019" t="s">
        <v>8838</v>
      </c>
      <c r="AX2019" t="s">
        <v>8838</v>
      </c>
      <c r="AY2019">
        <v>550</v>
      </c>
      <c r="AZ2019">
        <v>414</v>
      </c>
      <c r="BA2019">
        <v>430</v>
      </c>
      <c r="BB2019">
        <v>453</v>
      </c>
      <c r="BC2019">
        <v>342</v>
      </c>
      <c r="BD2019" t="s">
        <v>8838</v>
      </c>
      <c r="BE2019" t="s">
        <v>8838</v>
      </c>
      <c r="BF2019" t="s">
        <v>8838</v>
      </c>
      <c r="BG2019">
        <v>550</v>
      </c>
      <c r="BH2019">
        <v>414</v>
      </c>
      <c r="BI2019">
        <v>430</v>
      </c>
      <c r="BJ2019">
        <v>453</v>
      </c>
      <c r="BK2019">
        <v>342</v>
      </c>
      <c r="BL2019" t="s">
        <v>8838</v>
      </c>
      <c r="BM2019" t="s">
        <v>8838</v>
      </c>
      <c r="BN2019" t="s">
        <v>8838</v>
      </c>
      <c r="BO2019">
        <v>94</v>
      </c>
      <c r="BP2019">
        <v>111</v>
      </c>
      <c r="BQ2019">
        <v>124</v>
      </c>
      <c r="BR2019">
        <v>132</v>
      </c>
      <c r="BS2019">
        <v>132</v>
      </c>
      <c r="BT2019" t="s">
        <v>8838</v>
      </c>
      <c r="BU2019" t="s">
        <v>8838</v>
      </c>
      <c r="BV2019" t="s">
        <v>8838</v>
      </c>
      <c r="BW2019">
        <v>-4.42</v>
      </c>
      <c r="BX2019">
        <v>-16.920000000000002</v>
      </c>
      <c r="BY2019">
        <v>1.62</v>
      </c>
      <c r="BZ2019">
        <v>-3.76</v>
      </c>
      <c r="CA2019">
        <v>-11.99</v>
      </c>
      <c r="CB2019" t="s">
        <v>8838</v>
      </c>
      <c r="CC2019" t="s">
        <v>8838</v>
      </c>
      <c r="CD2019" t="s">
        <v>8838</v>
      </c>
      <c r="CE2019">
        <v>-8.98</v>
      </c>
      <c r="CF2019">
        <v>-41.23</v>
      </c>
      <c r="CG2019">
        <v>3.88</v>
      </c>
      <c r="CH2019">
        <v>-8.43</v>
      </c>
      <c r="CI2019">
        <v>-28.65</v>
      </c>
      <c r="CJ2019" t="s">
        <v>8838</v>
      </c>
      <c r="CK2019" t="s">
        <v>8838</v>
      </c>
      <c r="CL2019" t="s">
        <v>8838</v>
      </c>
      <c r="CM2019">
        <v>-272</v>
      </c>
      <c r="CN2019">
        <v>-895</v>
      </c>
      <c r="CO2019">
        <v>66</v>
      </c>
      <c r="CP2019">
        <v>-141</v>
      </c>
      <c r="CQ2019">
        <v>-432</v>
      </c>
      <c r="CR2019" t="s">
        <v>8838</v>
      </c>
      <c r="CS2019" t="s">
        <v>8838</v>
      </c>
      <c r="CT2019" t="s">
        <v>8838</v>
      </c>
      <c r="CU2019" t="s">
        <v>2</v>
      </c>
      <c r="CV2019" t="s">
        <v>2</v>
      </c>
      <c r="CW2019">
        <v>31.82</v>
      </c>
      <c r="CX2019" t="s">
        <v>2</v>
      </c>
      <c r="CY2019" t="s">
        <v>2</v>
      </c>
      <c r="CZ2019" t="s">
        <v>8838</v>
      </c>
      <c r="DA2019" t="s">
        <v>8838</v>
      </c>
      <c r="DB2019" t="s">
        <v>8838</v>
      </c>
      <c r="DC2019">
        <v>3.12</v>
      </c>
      <c r="DD2019">
        <v>1.78</v>
      </c>
      <c r="DE2019">
        <v>1.19</v>
      </c>
      <c r="DF2019">
        <v>1.21</v>
      </c>
      <c r="DG2019">
        <v>1.3</v>
      </c>
      <c r="DH2019" t="s">
        <v>8838</v>
      </c>
      <c r="DI2019" t="s">
        <v>8838</v>
      </c>
      <c r="DJ2019" t="s">
        <v>8838</v>
      </c>
      <c r="DK2019" s="5" t="e">
        <f>(CL2019*3+CK2019*2+CJ2019)/6</f>
        <v>#VALUE!</v>
      </c>
      <c r="DL2019">
        <f>BG2019+(BG2019*(CF2019-8.25)/8.25)</f>
        <v>-2748.6666666666665</v>
      </c>
      <c r="DM2019">
        <f>BH2019+(BH2019*(CG2019-8.25)/8.25)</f>
        <v>194.70545454545453</v>
      </c>
      <c r="DN2019">
        <f>BI2019+(BI2019*(CH2019-8.25)/8.25)</f>
        <v>-439.38181818181818</v>
      </c>
      <c r="DO2019">
        <f>BJ2019+(BJ2019*(CI2019-8.25)/8.25)</f>
        <v>-1573.1454545454546</v>
      </c>
      <c r="DP2019" t="e">
        <f>BK2019+(BK2019*(CJ2019-8.25)/8.25)</f>
        <v>#VALUE!</v>
      </c>
      <c r="DQ2019" t="e">
        <f>BL2019+(BL2019*(CK2019-8.25)/8.25)</f>
        <v>#VALUE!</v>
      </c>
      <c r="DR2019" t="e">
        <f>BM2019+(BM2019*(CL2019-8.25)/8.25)</f>
        <v>#VALUE!</v>
      </c>
      <c r="DS2019" s="7">
        <f>DL2019*10^8/$H2019</f>
        <v>-10427.43742804107</v>
      </c>
      <c r="DT2019" s="7">
        <f>DM2019*10^8/$H2019</f>
        <v>738.64138158053186</v>
      </c>
      <c r="DU2019" s="7">
        <f>DN2019*10^8/$H2019</f>
        <v>-1666.8541411993067</v>
      </c>
      <c r="DV2019" s="7">
        <f>DO2019*10^8/$H2019</f>
        <v>-5967.9392890419449</v>
      </c>
      <c r="DW2019" s="7" t="e">
        <f>DP2019*10^8/$H2019</f>
        <v>#VALUE!</v>
      </c>
      <c r="DX2019" s="7" t="e">
        <f>DQ2019*10^8/$H2019</f>
        <v>#VALUE!</v>
      </c>
      <c r="DY2019" s="7" t="e">
        <f>DR2019*10^8/$H2019</f>
        <v>#VALUE!</v>
      </c>
      <c r="DZ2019" s="7">
        <f>DS2019*10^8/$H2019</f>
        <v>-39557.889151968877</v>
      </c>
      <c r="EA2019" s="7" t="e">
        <f>DY2019*0.8</f>
        <v>#VALUE!</v>
      </c>
      <c r="EB2019" s="9" t="e">
        <f>F2019-#REF!</f>
        <v>#REF!</v>
      </c>
      <c r="EC2019" s="3" t="e">
        <f>EB2019/#REF!*100</f>
        <v>#REF!</v>
      </c>
      <c r="ED2019" s="3" t="e">
        <f>DX2019-F2019</f>
        <v>#VALUE!</v>
      </c>
      <c r="EE2019" s="11" t="e">
        <f>ED2019/F2019</f>
        <v>#VALUE!</v>
      </c>
      <c r="EF2019" s="3" t="e">
        <f>F2019-#REF!</f>
        <v>#REF!</v>
      </c>
    </row>
    <row r="2020" spans="1:136" hidden="1" x14ac:dyDescent="0.3">
      <c r="A2020">
        <v>2018</v>
      </c>
      <c r="B2020" s="17" t="s">
        <v>10857</v>
      </c>
      <c r="C2020" s="16" t="str">
        <f>"https://finance.naver.com/item/frgn.nhn?code="&amp;B2020</f>
        <v>https://finance.naver.com/item/frgn.nhn?code=043360</v>
      </c>
      <c r="D2020" t="s">
        <v>2062</v>
      </c>
      <c r="E2020" t="s">
        <v>8275</v>
      </c>
      <c r="F2020" s="18">
        <f>VALUE(LEFT(E2020,FIND("/",E2020)-1))</f>
        <v>4380</v>
      </c>
      <c r="G2020" s="6" t="s">
        <v>8276</v>
      </c>
      <c r="H2020" s="6">
        <f>VALUE(LEFT(G2020,FIND("/",G2020)-1)) + VALUE(MID(G2020,FIND("/",G2020)+1,LEN(G2020)))</f>
        <v>9000000</v>
      </c>
      <c r="I2020" s="1">
        <v>1962</v>
      </c>
      <c r="J2020" s="1">
        <f>F2020*H2020/(10^8)</f>
        <v>394.2</v>
      </c>
      <c r="K2020">
        <v>190</v>
      </c>
      <c r="L2020">
        <v>248</v>
      </c>
      <c r="M2020">
        <v>211</v>
      </c>
      <c r="N2020">
        <v>154</v>
      </c>
      <c r="O2020">
        <v>155</v>
      </c>
      <c r="P2020" t="s">
        <v>8838</v>
      </c>
      <c r="Q2020" t="s">
        <v>8838</v>
      </c>
      <c r="R2020" t="s">
        <v>8838</v>
      </c>
      <c r="S2020">
        <v>-17</v>
      </c>
      <c r="T2020">
        <v>5</v>
      </c>
      <c r="U2020">
        <v>-15</v>
      </c>
      <c r="V2020">
        <v>-33</v>
      </c>
      <c r="W2020">
        <v>4</v>
      </c>
      <c r="X2020" t="s">
        <v>8838</v>
      </c>
      <c r="Y2020" t="s">
        <v>8838</v>
      </c>
      <c r="Z2020" t="s">
        <v>8838</v>
      </c>
      <c r="AA2020">
        <v>-22</v>
      </c>
      <c r="AB2020">
        <v>5</v>
      </c>
      <c r="AC2020">
        <v>-6</v>
      </c>
      <c r="AD2020">
        <v>-34</v>
      </c>
      <c r="AE2020">
        <v>7</v>
      </c>
      <c r="AF2020" t="s">
        <v>8838</v>
      </c>
      <c r="AG2020" t="s">
        <v>8838</v>
      </c>
      <c r="AH2020" t="s">
        <v>8838</v>
      </c>
      <c r="AI2020">
        <v>526</v>
      </c>
      <c r="AJ2020">
        <v>526</v>
      </c>
      <c r="AK2020">
        <v>514</v>
      </c>
      <c r="AL2020">
        <v>488</v>
      </c>
      <c r="AM2020">
        <v>513</v>
      </c>
      <c r="AN2020" t="s">
        <v>8838</v>
      </c>
      <c r="AO2020" t="s">
        <v>8838</v>
      </c>
      <c r="AP2020" t="s">
        <v>8838</v>
      </c>
      <c r="AQ2020">
        <v>40</v>
      </c>
      <c r="AR2020">
        <v>39</v>
      </c>
      <c r="AS2020">
        <v>40</v>
      </c>
      <c r="AT2020">
        <v>32</v>
      </c>
      <c r="AU2020">
        <v>50</v>
      </c>
      <c r="AV2020" t="s">
        <v>8838</v>
      </c>
      <c r="AW2020" t="s">
        <v>8838</v>
      </c>
      <c r="AX2020" t="s">
        <v>8838</v>
      </c>
      <c r="AY2020">
        <v>486</v>
      </c>
      <c r="AZ2020">
        <v>487</v>
      </c>
      <c r="BA2020">
        <v>474</v>
      </c>
      <c r="BB2020">
        <v>456</v>
      </c>
      <c r="BC2020">
        <v>463</v>
      </c>
      <c r="BD2020" t="s">
        <v>8838</v>
      </c>
      <c r="BE2020" t="s">
        <v>8838</v>
      </c>
      <c r="BF2020" t="s">
        <v>8838</v>
      </c>
      <c r="BG2020">
        <v>486</v>
      </c>
      <c r="BH2020">
        <v>487</v>
      </c>
      <c r="BI2020">
        <v>474</v>
      </c>
      <c r="BJ2020">
        <v>456</v>
      </c>
      <c r="BK2020">
        <v>463</v>
      </c>
      <c r="BL2020" t="s">
        <v>8838</v>
      </c>
      <c r="BM2020" t="s">
        <v>8838</v>
      </c>
      <c r="BN2020" t="s">
        <v>8838</v>
      </c>
      <c r="BO2020">
        <v>45</v>
      </c>
      <c r="BP2020">
        <v>45</v>
      </c>
      <c r="BQ2020">
        <v>45</v>
      </c>
      <c r="BR2020">
        <v>45</v>
      </c>
      <c r="BS2020">
        <v>45</v>
      </c>
      <c r="BT2020" t="s">
        <v>8838</v>
      </c>
      <c r="BU2020" t="s">
        <v>8838</v>
      </c>
      <c r="BV2020" t="s">
        <v>8838</v>
      </c>
      <c r="BW2020">
        <v>-4.0999999999999996</v>
      </c>
      <c r="BX2020">
        <v>1.03</v>
      </c>
      <c r="BY2020">
        <v>-1.1399999999999999</v>
      </c>
      <c r="BZ2020">
        <v>-6.72</v>
      </c>
      <c r="CA2020">
        <v>1.37</v>
      </c>
      <c r="CB2020" t="s">
        <v>8838</v>
      </c>
      <c r="CC2020" t="s">
        <v>8838</v>
      </c>
      <c r="CD2020" t="s">
        <v>8838</v>
      </c>
      <c r="CE2020">
        <v>-4.47</v>
      </c>
      <c r="CF2020">
        <v>1.1100000000000001</v>
      </c>
      <c r="CG2020">
        <v>-1.23</v>
      </c>
      <c r="CH2020">
        <v>-7.24</v>
      </c>
      <c r="CI2020">
        <v>1.49</v>
      </c>
      <c r="CJ2020" t="s">
        <v>8838</v>
      </c>
      <c r="CK2020" t="s">
        <v>8838</v>
      </c>
      <c r="CL2020" t="s">
        <v>8838</v>
      </c>
      <c r="CM2020">
        <v>-248</v>
      </c>
      <c r="CN2020">
        <v>60</v>
      </c>
      <c r="CO2020">
        <v>-66</v>
      </c>
      <c r="CP2020">
        <v>-374</v>
      </c>
      <c r="CQ2020">
        <v>76</v>
      </c>
      <c r="CR2020" t="s">
        <v>8838</v>
      </c>
      <c r="CS2020" t="s">
        <v>8838</v>
      </c>
      <c r="CT2020" t="s">
        <v>8838</v>
      </c>
      <c r="CU2020" t="s">
        <v>2</v>
      </c>
      <c r="CV2020">
        <v>53.49</v>
      </c>
      <c r="CW2020" t="s">
        <v>2</v>
      </c>
      <c r="CX2020" t="s">
        <v>2</v>
      </c>
      <c r="CY2020">
        <v>32.64</v>
      </c>
      <c r="CZ2020" t="s">
        <v>8838</v>
      </c>
      <c r="DA2020" t="s">
        <v>8838</v>
      </c>
      <c r="DB2020" t="s">
        <v>8838</v>
      </c>
      <c r="DC2020">
        <v>0.89</v>
      </c>
      <c r="DD2020">
        <v>0.59</v>
      </c>
      <c r="DE2020">
        <v>0.48</v>
      </c>
      <c r="DF2020">
        <v>0.54</v>
      </c>
      <c r="DG2020">
        <v>0.48</v>
      </c>
      <c r="DH2020" t="s">
        <v>8838</v>
      </c>
      <c r="DI2020" t="s">
        <v>8838</v>
      </c>
      <c r="DJ2020" t="s">
        <v>8838</v>
      </c>
      <c r="DK2020" s="5" t="e">
        <f>(CL2020*3+CK2020*2+CJ2020)/6</f>
        <v>#VALUE!</v>
      </c>
      <c r="DL2020">
        <f>BG2020+(BG2020*(CF2020-8.25)/8.25)</f>
        <v>65.389090909090896</v>
      </c>
      <c r="DM2020">
        <f>BH2020+(BH2020*(CG2020-8.25)/8.25)</f>
        <v>-72.607272727272743</v>
      </c>
      <c r="DN2020">
        <f>BI2020+(BI2020*(CH2020-8.25)/8.25)</f>
        <v>-415.97090909090912</v>
      </c>
      <c r="DO2020">
        <f>BJ2020+(BJ2020*(CI2020-8.25)/8.25)</f>
        <v>82.356363636363653</v>
      </c>
      <c r="DP2020" t="e">
        <f>BK2020+(BK2020*(CJ2020-8.25)/8.25)</f>
        <v>#VALUE!</v>
      </c>
      <c r="DQ2020" t="e">
        <f>BL2020+(BL2020*(CK2020-8.25)/8.25)</f>
        <v>#VALUE!</v>
      </c>
      <c r="DR2020" t="e">
        <f>BM2020+(BM2020*(CL2020-8.25)/8.25)</f>
        <v>#VALUE!</v>
      </c>
      <c r="DS2020" s="7">
        <f>DL2020*10^8/$H2020</f>
        <v>726.5454545454545</v>
      </c>
      <c r="DT2020" s="7">
        <f>DM2020*10^8/$H2020</f>
        <v>-806.74747474747483</v>
      </c>
      <c r="DU2020" s="7">
        <f>DN2020*10^8/$H2020</f>
        <v>-4621.8989898989903</v>
      </c>
      <c r="DV2020" s="7">
        <f>DO2020*10^8/$H2020</f>
        <v>915.07070707070727</v>
      </c>
      <c r="DW2020" s="7" t="e">
        <f>DP2020*10^8/$H2020</f>
        <v>#VALUE!</v>
      </c>
      <c r="DX2020" s="7" t="e">
        <f>DQ2020*10^8/$H2020</f>
        <v>#VALUE!</v>
      </c>
      <c r="DY2020" s="7" t="e">
        <f>DR2020*10^8/$H2020</f>
        <v>#VALUE!</v>
      </c>
      <c r="DZ2020" s="7">
        <f>DS2020*10^8/$H2020</f>
        <v>8072.727272727273</v>
      </c>
      <c r="EA2020" s="7" t="e">
        <f>DY2020*0.8</f>
        <v>#VALUE!</v>
      </c>
      <c r="EB2020" s="9" t="e">
        <f>F2020-#REF!</f>
        <v>#REF!</v>
      </c>
      <c r="EC2020" s="3" t="e">
        <f>EB2020/#REF!*100</f>
        <v>#REF!</v>
      </c>
      <c r="ED2020" s="3" t="e">
        <f>DX2020-F2020</f>
        <v>#VALUE!</v>
      </c>
      <c r="EE2020" s="11" t="e">
        <f>ED2020/F2020</f>
        <v>#VALUE!</v>
      </c>
      <c r="EF2020" s="3" t="e">
        <f>F2020-#REF!</f>
        <v>#REF!</v>
      </c>
    </row>
    <row r="2021" spans="1:136" x14ac:dyDescent="0.3">
      <c r="A2021">
        <v>987</v>
      </c>
      <c r="B2021" s="17" t="s">
        <v>9826</v>
      </c>
      <c r="C2021" s="16" t="str">
        <f>"https://finance.naver.com/item/frgn.nhn?code="&amp;B2021</f>
        <v>https://finance.naver.com/item/frgn.nhn?code=317530</v>
      </c>
      <c r="D2021" t="s">
        <v>5658</v>
      </c>
      <c r="E2021" t="s">
        <v>5659</v>
      </c>
      <c r="F2021" s="18">
        <f>VALUE(LEFT(E2021,FIND("/",E2021)-1))</f>
        <v>15650</v>
      </c>
      <c r="G2021" s="6" t="s">
        <v>5660</v>
      </c>
      <c r="H2021" s="6">
        <f>VALUE(LEFT(G2021,FIND("/",G2021)-1)) + VALUE(MID(G2021,FIND("/",G2021)+1,LEN(G2021)))</f>
        <v>6900196</v>
      </c>
      <c r="I2021" s="1">
        <v>149270</v>
      </c>
      <c r="J2021" s="1">
        <f>F2021*H2021/(10^8)</f>
        <v>1079.880674</v>
      </c>
      <c r="K2021">
        <v>51</v>
      </c>
      <c r="L2021">
        <v>64</v>
      </c>
      <c r="M2021">
        <v>100</v>
      </c>
      <c r="N2021">
        <v>97</v>
      </c>
      <c r="O2021">
        <v>62</v>
      </c>
      <c r="P2021" t="s">
        <v>8838</v>
      </c>
      <c r="Q2021" t="s">
        <v>8838</v>
      </c>
      <c r="R2021" t="s">
        <v>8838</v>
      </c>
      <c r="S2021">
        <v>15</v>
      </c>
      <c r="T2021">
        <v>-3</v>
      </c>
      <c r="U2021">
        <v>-4</v>
      </c>
      <c r="V2021">
        <v>-17</v>
      </c>
      <c r="W2021">
        <v>-24</v>
      </c>
      <c r="X2021" t="s">
        <v>8838</v>
      </c>
      <c r="Y2021" t="s">
        <v>8838</v>
      </c>
      <c r="Z2021" t="s">
        <v>8838</v>
      </c>
      <c r="AA2021">
        <v>14</v>
      </c>
      <c r="AB2021">
        <v>-8</v>
      </c>
      <c r="AC2021">
        <v>-22</v>
      </c>
      <c r="AD2021">
        <v>-20</v>
      </c>
      <c r="AE2021">
        <v>-40</v>
      </c>
      <c r="AF2021" t="s">
        <v>8838</v>
      </c>
      <c r="AG2021" t="s">
        <v>8838</v>
      </c>
      <c r="AH2021" t="s">
        <v>8838</v>
      </c>
      <c r="AI2021">
        <v>71</v>
      </c>
      <c r="AJ2021">
        <v>116</v>
      </c>
      <c r="AK2021">
        <v>122</v>
      </c>
      <c r="AL2021">
        <v>211</v>
      </c>
      <c r="AM2021">
        <v>186</v>
      </c>
      <c r="AN2021" t="s">
        <v>8838</v>
      </c>
      <c r="AO2021" t="s">
        <v>8838</v>
      </c>
      <c r="AP2021" t="s">
        <v>8838</v>
      </c>
      <c r="AQ2021">
        <v>5</v>
      </c>
      <c r="AR2021">
        <v>54</v>
      </c>
      <c r="AS2021">
        <v>98</v>
      </c>
      <c r="AT2021">
        <v>34</v>
      </c>
      <c r="AU2021">
        <v>49</v>
      </c>
      <c r="AV2021" t="s">
        <v>8838</v>
      </c>
      <c r="AW2021" t="s">
        <v>8838</v>
      </c>
      <c r="AX2021" t="s">
        <v>8838</v>
      </c>
      <c r="AY2021">
        <v>66</v>
      </c>
      <c r="AZ2021">
        <v>62</v>
      </c>
      <c r="BA2021">
        <v>24</v>
      </c>
      <c r="BB2021">
        <v>178</v>
      </c>
      <c r="BC2021">
        <v>136</v>
      </c>
      <c r="BD2021" t="s">
        <v>8838</v>
      </c>
      <c r="BE2021" t="s">
        <v>8838</v>
      </c>
      <c r="BF2021" t="s">
        <v>8838</v>
      </c>
      <c r="BG2021">
        <v>66</v>
      </c>
      <c r="BH2021">
        <v>62</v>
      </c>
      <c r="BI2021">
        <v>24</v>
      </c>
      <c r="BJ2021">
        <v>178</v>
      </c>
      <c r="BK2021">
        <v>135</v>
      </c>
      <c r="BL2021" t="s">
        <v>8838</v>
      </c>
      <c r="BM2021" t="s">
        <v>8838</v>
      </c>
      <c r="BN2021" t="s">
        <v>8838</v>
      </c>
      <c r="BO2021">
        <v>24</v>
      </c>
      <c r="BP2021">
        <v>24</v>
      </c>
      <c r="BQ2021">
        <v>24</v>
      </c>
      <c r="BR2021">
        <v>34</v>
      </c>
      <c r="BS2021">
        <v>34</v>
      </c>
      <c r="BT2021" t="s">
        <v>8838</v>
      </c>
      <c r="BU2021" t="s">
        <v>8838</v>
      </c>
      <c r="BV2021" t="s">
        <v>8838</v>
      </c>
      <c r="BW2021" t="s">
        <v>8838</v>
      </c>
      <c r="BX2021" t="s">
        <v>0</v>
      </c>
      <c r="BY2021">
        <v>-18.39</v>
      </c>
      <c r="BZ2021">
        <v>-11.74</v>
      </c>
      <c r="CA2021">
        <v>-20.260000000000002</v>
      </c>
      <c r="CB2021" t="s">
        <v>8838</v>
      </c>
      <c r="CC2021" t="s">
        <v>8838</v>
      </c>
      <c r="CD2021" t="s">
        <v>8838</v>
      </c>
      <c r="CE2021" t="s">
        <v>8838</v>
      </c>
      <c r="CF2021" t="s">
        <v>0</v>
      </c>
      <c r="CG2021">
        <v>-51.25</v>
      </c>
      <c r="CH2021">
        <v>-19.45</v>
      </c>
      <c r="CI2021">
        <v>-27.56</v>
      </c>
      <c r="CJ2021" t="s">
        <v>8838</v>
      </c>
      <c r="CK2021" t="s">
        <v>8838</v>
      </c>
      <c r="CL2021" t="s">
        <v>8838</v>
      </c>
      <c r="CM2021">
        <v>301</v>
      </c>
      <c r="CN2021">
        <v>-154</v>
      </c>
      <c r="CO2021">
        <v>-413</v>
      </c>
      <c r="CP2021">
        <v>-351</v>
      </c>
      <c r="CQ2021">
        <v>-636</v>
      </c>
      <c r="CR2021" t="s">
        <v>8838</v>
      </c>
      <c r="CS2021" t="s">
        <v>8838</v>
      </c>
      <c r="CT2021" t="s">
        <v>8838</v>
      </c>
      <c r="CU2021" t="s">
        <v>8838</v>
      </c>
      <c r="CV2021" t="s">
        <v>8838</v>
      </c>
      <c r="CW2021" t="s">
        <v>8838</v>
      </c>
      <c r="CX2021" t="s">
        <v>2</v>
      </c>
      <c r="CY2021" t="s">
        <v>2</v>
      </c>
      <c r="CZ2021" t="s">
        <v>8838</v>
      </c>
      <c r="DA2021" t="s">
        <v>8838</v>
      </c>
      <c r="DB2021" t="s">
        <v>8838</v>
      </c>
      <c r="DC2021" t="s">
        <v>8838</v>
      </c>
      <c r="DD2021" t="s">
        <v>8838</v>
      </c>
      <c r="DE2021" t="s">
        <v>8838</v>
      </c>
      <c r="DF2021">
        <v>2.84</v>
      </c>
      <c r="DG2021">
        <v>2.34</v>
      </c>
      <c r="DH2021" t="s">
        <v>8838</v>
      </c>
      <c r="DI2021" t="s">
        <v>8838</v>
      </c>
      <c r="DJ2021" t="s">
        <v>8838</v>
      </c>
      <c r="DK2021" s="5" t="e">
        <f>(CL2021*3+CK2021*2+CJ2021)/6</f>
        <v>#VALUE!</v>
      </c>
      <c r="DL2021" t="e">
        <f>BG2021+(BG2021*(CF2021-8.25)/8.25)</f>
        <v>#VALUE!</v>
      </c>
      <c r="DM2021">
        <f>BH2021+(BH2021*(CG2021-8.25)/8.25)</f>
        <v>-385.15151515151513</v>
      </c>
      <c r="DN2021">
        <f>BI2021+(BI2021*(CH2021-8.25)/8.25)</f>
        <v>-56.581818181818178</v>
      </c>
      <c r="DO2021">
        <f>BJ2021+(BJ2021*(CI2021-8.25)/8.25)</f>
        <v>-594.62787878787879</v>
      </c>
      <c r="DP2021" t="e">
        <f>BK2021+(BK2021*(CJ2021-8.25)/8.25)</f>
        <v>#VALUE!</v>
      </c>
      <c r="DQ2021" t="e">
        <f>BL2021+(BL2021*(CK2021-8.25)/8.25)</f>
        <v>#VALUE!</v>
      </c>
      <c r="DR2021" t="e">
        <f>BM2021+(BM2021*(CL2021-8.25)/8.25)</f>
        <v>#VALUE!</v>
      </c>
      <c r="DS2021" s="7" t="e">
        <f>DL2021*10^8/$H2021</f>
        <v>#VALUE!</v>
      </c>
      <c r="DT2021" s="7">
        <f>DM2021*10^8/$H2021</f>
        <v>-5581.7474627027277</v>
      </c>
      <c r="DU2021" s="7">
        <f>DN2021*10^8/$H2021</f>
        <v>-820.00305762065568</v>
      </c>
      <c r="DV2021" s="7">
        <f>DO2021*10^8/$H2021</f>
        <v>-8617.5505563592505</v>
      </c>
      <c r="DW2021" s="7" t="e">
        <f>DP2021*10^8/$H2021</f>
        <v>#VALUE!</v>
      </c>
      <c r="DX2021" s="7" t="e">
        <f>DQ2021*10^8/$H2021</f>
        <v>#VALUE!</v>
      </c>
      <c r="DY2021" s="7" t="e">
        <f>DR2021*10^8/$H2021</f>
        <v>#VALUE!</v>
      </c>
      <c r="DZ2021" s="7" t="e">
        <f>DS2021*10^8/$H2021</f>
        <v>#VALUE!</v>
      </c>
      <c r="EA2021" s="7" t="e">
        <f>DY2021*0.8</f>
        <v>#VALUE!</v>
      </c>
      <c r="EB2021" s="9" t="e">
        <f>F2021-#REF!</f>
        <v>#REF!</v>
      </c>
      <c r="EC2021" s="3" t="e">
        <f>EB2021/#REF!*100</f>
        <v>#REF!</v>
      </c>
      <c r="ED2021" s="3" t="e">
        <f>DX2021-F2021</f>
        <v>#VALUE!</v>
      </c>
      <c r="EE2021" s="11" t="e">
        <f>ED2021/F2021</f>
        <v>#VALUE!</v>
      </c>
      <c r="EF2021" s="3" t="e">
        <f>F2021-#REF!</f>
        <v>#REF!</v>
      </c>
    </row>
    <row r="2022" spans="1:136" hidden="1" x14ac:dyDescent="0.3">
      <c r="A2022">
        <v>2020</v>
      </c>
      <c r="B2022" s="17" t="s">
        <v>10859</v>
      </c>
      <c r="C2022" s="16" t="str">
        <f>"https://finance.naver.com/item/frgn.nhn?code="&amp;B2022</f>
        <v>https://finance.naver.com/item/frgn.nhn?code=052600</v>
      </c>
      <c r="D2022" t="s">
        <v>2064</v>
      </c>
      <c r="E2022" t="s">
        <v>8279</v>
      </c>
      <c r="F2022" s="18">
        <f>VALUE(LEFT(E2022,FIND("/",E2022)-1))</f>
        <v>8990</v>
      </c>
      <c r="G2022" s="6" t="s">
        <v>8280</v>
      </c>
      <c r="H2022" s="6">
        <f>VALUE(LEFT(G2022,FIND("/",G2022)-1)) + VALUE(MID(G2022,FIND("/",G2022)+1,LEN(G2022)))</f>
        <v>11563700</v>
      </c>
      <c r="I2022">
        <v>0</v>
      </c>
      <c r="J2022" s="1">
        <f>F2022*H2022/(10^8)</f>
        <v>1039.57663</v>
      </c>
      <c r="K2022">
        <v>288</v>
      </c>
      <c r="L2022">
        <v>276</v>
      </c>
      <c r="M2022">
        <v>272</v>
      </c>
      <c r="N2022">
        <v>259</v>
      </c>
      <c r="O2022">
        <v>244</v>
      </c>
      <c r="P2022" t="s">
        <v>8838</v>
      </c>
      <c r="Q2022" t="s">
        <v>8838</v>
      </c>
      <c r="R2022" t="s">
        <v>8838</v>
      </c>
      <c r="S2022">
        <v>37</v>
      </c>
      <c r="T2022">
        <v>25</v>
      </c>
      <c r="U2022">
        <v>20</v>
      </c>
      <c r="V2022">
        <v>19</v>
      </c>
      <c r="W2022">
        <v>14</v>
      </c>
      <c r="X2022" t="s">
        <v>8838</v>
      </c>
      <c r="Y2022" t="s">
        <v>8838</v>
      </c>
      <c r="Z2022" t="s">
        <v>8838</v>
      </c>
      <c r="AA2022">
        <v>24</v>
      </c>
      <c r="AB2022">
        <v>14</v>
      </c>
      <c r="AC2022">
        <v>11</v>
      </c>
      <c r="AD2022">
        <v>11</v>
      </c>
      <c r="AE2022">
        <v>12</v>
      </c>
      <c r="AF2022" t="s">
        <v>8838</v>
      </c>
      <c r="AG2022" t="s">
        <v>8838</v>
      </c>
      <c r="AH2022" t="s">
        <v>8838</v>
      </c>
      <c r="AI2022">
        <v>697</v>
      </c>
      <c r="AJ2022">
        <v>774</v>
      </c>
      <c r="AK2022">
        <v>672</v>
      </c>
      <c r="AL2022">
        <v>638</v>
      </c>
      <c r="AM2022">
        <v>544</v>
      </c>
      <c r="AN2022" t="s">
        <v>8838</v>
      </c>
      <c r="AO2022" t="s">
        <v>8838</v>
      </c>
      <c r="AP2022" t="s">
        <v>8838</v>
      </c>
      <c r="AQ2022">
        <v>327</v>
      </c>
      <c r="AR2022">
        <v>404</v>
      </c>
      <c r="AS2022">
        <v>314</v>
      </c>
      <c r="AT2022">
        <v>287</v>
      </c>
      <c r="AU2022">
        <v>192</v>
      </c>
      <c r="AV2022" t="s">
        <v>8838</v>
      </c>
      <c r="AW2022" t="s">
        <v>8838</v>
      </c>
      <c r="AX2022" t="s">
        <v>8838</v>
      </c>
      <c r="AY2022">
        <v>370</v>
      </c>
      <c r="AZ2022">
        <v>370</v>
      </c>
      <c r="BA2022">
        <v>358</v>
      </c>
      <c r="BB2022">
        <v>351</v>
      </c>
      <c r="BC2022">
        <v>352</v>
      </c>
      <c r="BD2022" t="s">
        <v>8838</v>
      </c>
      <c r="BE2022" t="s">
        <v>8838</v>
      </c>
      <c r="BF2022" t="s">
        <v>8838</v>
      </c>
      <c r="BG2022">
        <v>370</v>
      </c>
      <c r="BH2022">
        <v>370</v>
      </c>
      <c r="BI2022">
        <v>358</v>
      </c>
      <c r="BJ2022">
        <v>351</v>
      </c>
      <c r="BK2022">
        <v>352</v>
      </c>
      <c r="BL2022" t="s">
        <v>8838</v>
      </c>
      <c r="BM2022" t="s">
        <v>8838</v>
      </c>
      <c r="BN2022" t="s">
        <v>8838</v>
      </c>
      <c r="BO2022">
        <v>58</v>
      </c>
      <c r="BP2022">
        <v>58</v>
      </c>
      <c r="BQ2022">
        <v>58</v>
      </c>
      <c r="BR2022">
        <v>58</v>
      </c>
      <c r="BS2022">
        <v>58</v>
      </c>
      <c r="BT2022" t="s">
        <v>8838</v>
      </c>
      <c r="BU2022" t="s">
        <v>8838</v>
      </c>
      <c r="BV2022" t="s">
        <v>8838</v>
      </c>
      <c r="BW2022">
        <v>3.39</v>
      </c>
      <c r="BX2022">
        <v>1.9</v>
      </c>
      <c r="BY2022">
        <v>1.52</v>
      </c>
      <c r="BZ2022">
        <v>1.73</v>
      </c>
      <c r="CA2022">
        <v>2.11</v>
      </c>
      <c r="CB2022" t="s">
        <v>8838</v>
      </c>
      <c r="CC2022" t="s">
        <v>8838</v>
      </c>
      <c r="CD2022" t="s">
        <v>8838</v>
      </c>
      <c r="CE2022">
        <v>6.54</v>
      </c>
      <c r="CF2022">
        <v>3.76</v>
      </c>
      <c r="CG2022">
        <v>3.02</v>
      </c>
      <c r="CH2022">
        <v>3.19</v>
      </c>
      <c r="CI2022">
        <v>3.54</v>
      </c>
      <c r="CJ2022" t="s">
        <v>8838</v>
      </c>
      <c r="CK2022" t="s">
        <v>8838</v>
      </c>
      <c r="CL2022" t="s">
        <v>8838</v>
      </c>
      <c r="CM2022">
        <v>206</v>
      </c>
      <c r="CN2022">
        <v>121</v>
      </c>
      <c r="CO2022">
        <v>95</v>
      </c>
      <c r="CP2022">
        <v>98</v>
      </c>
      <c r="CQ2022">
        <v>108</v>
      </c>
      <c r="CR2022" t="s">
        <v>8838</v>
      </c>
      <c r="CS2022" t="s">
        <v>8838</v>
      </c>
      <c r="CT2022" t="s">
        <v>8838</v>
      </c>
      <c r="CU2022">
        <v>23.51</v>
      </c>
      <c r="CV2022">
        <v>28.7</v>
      </c>
      <c r="CW2022">
        <v>26.9</v>
      </c>
      <c r="CX2022">
        <v>31.6</v>
      </c>
      <c r="CY2022">
        <v>60.64</v>
      </c>
      <c r="CZ2022" t="s">
        <v>8838</v>
      </c>
      <c r="DA2022" t="s">
        <v>8838</v>
      </c>
      <c r="DB2022" t="s">
        <v>8838</v>
      </c>
      <c r="DC2022">
        <v>1.51</v>
      </c>
      <c r="DD2022">
        <v>1.08</v>
      </c>
      <c r="DE2022">
        <v>0.83</v>
      </c>
      <c r="DF2022">
        <v>1.02</v>
      </c>
      <c r="DG2022">
        <v>2.15</v>
      </c>
      <c r="DH2022" t="s">
        <v>8838</v>
      </c>
      <c r="DI2022" t="s">
        <v>8838</v>
      </c>
      <c r="DJ2022" t="s">
        <v>8838</v>
      </c>
      <c r="DK2022" s="5" t="e">
        <f>(CL2022*3+CK2022*2+CJ2022)/6</f>
        <v>#VALUE!</v>
      </c>
      <c r="DL2022">
        <f>BG2022+(BG2022*(CF2022-8.25)/8.25)</f>
        <v>168.630303030303</v>
      </c>
      <c r="DM2022">
        <f>BH2022+(BH2022*(CG2022-8.25)/8.25)</f>
        <v>135.44242424242424</v>
      </c>
      <c r="DN2022">
        <f>BI2022+(BI2022*(CH2022-8.25)/8.25)</f>
        <v>138.42666666666665</v>
      </c>
      <c r="DO2022">
        <f>BJ2022+(BJ2022*(CI2022-8.25)/8.25)</f>
        <v>150.61090909090908</v>
      </c>
      <c r="DP2022" t="e">
        <f>BK2022+(BK2022*(CJ2022-8.25)/8.25)</f>
        <v>#VALUE!</v>
      </c>
      <c r="DQ2022" t="e">
        <f>BL2022+(BL2022*(CK2022-8.25)/8.25)</f>
        <v>#VALUE!</v>
      </c>
      <c r="DR2022" t="e">
        <f>BM2022+(BM2022*(CL2022-8.25)/8.25)</f>
        <v>#VALUE!</v>
      </c>
      <c r="DS2022" s="7">
        <f>DL2022*10^8/$H2022</f>
        <v>1458.2728973451663</v>
      </c>
      <c r="DT2022" s="7">
        <f>DM2022*10^8/$H2022</f>
        <v>1171.2723803144688</v>
      </c>
      <c r="DU2022" s="7">
        <f>DN2022*10^8/$H2022</f>
        <v>1197.0793661774919</v>
      </c>
      <c r="DV2022" s="7">
        <f>DO2022*10^8/$H2022</f>
        <v>1302.4456626417937</v>
      </c>
      <c r="DW2022" s="7" t="e">
        <f>DP2022*10^8/$H2022</f>
        <v>#VALUE!</v>
      </c>
      <c r="DX2022" s="7" t="e">
        <f>DQ2022*10^8/$H2022</f>
        <v>#VALUE!</v>
      </c>
      <c r="DY2022" s="7" t="e">
        <f>DR2022*10^8/$H2022</f>
        <v>#VALUE!</v>
      </c>
      <c r="DZ2022" s="7">
        <f>DS2022*10^8/$H2022</f>
        <v>12610.781128403247</v>
      </c>
      <c r="EA2022" s="7" t="e">
        <f>DY2022*0.8</f>
        <v>#VALUE!</v>
      </c>
      <c r="EB2022" s="9" t="e">
        <f>F2022-#REF!</f>
        <v>#REF!</v>
      </c>
      <c r="EC2022" s="3" t="e">
        <f>EB2022/#REF!*100</f>
        <v>#REF!</v>
      </c>
      <c r="ED2022" s="3" t="e">
        <f>DX2022-F2022</f>
        <v>#VALUE!</v>
      </c>
      <c r="EE2022" s="11" t="e">
        <f>ED2022/F2022</f>
        <v>#VALUE!</v>
      </c>
      <c r="EF2022" s="3" t="e">
        <f>F2022-#REF!</f>
        <v>#REF!</v>
      </c>
    </row>
    <row r="2023" spans="1:136" hidden="1" x14ac:dyDescent="0.3">
      <c r="A2023">
        <v>2021</v>
      </c>
      <c r="B2023" s="17" t="s">
        <v>10860</v>
      </c>
      <c r="C2023" s="16" t="str">
        <f>"https://finance.naver.com/item/frgn.nhn?code="&amp;B2023</f>
        <v>https://finance.naver.com/item/frgn.nhn?code=052020</v>
      </c>
      <c r="D2023" t="s">
        <v>2065</v>
      </c>
      <c r="E2023" t="s">
        <v>8281</v>
      </c>
      <c r="F2023" s="18">
        <f>VALUE(LEFT(E2023,FIND("/",E2023)-1))</f>
        <v>9370</v>
      </c>
      <c r="G2023" s="6" t="s">
        <v>8282</v>
      </c>
      <c r="H2023" s="6">
        <f>VALUE(LEFT(G2023,FIND("/",G2023)-1)) + VALUE(MID(G2023,FIND("/",G2023)+1,LEN(G2023)))</f>
        <v>31901283</v>
      </c>
      <c r="I2023">
        <v>0</v>
      </c>
      <c r="J2023" s="1">
        <f>F2023*H2023/(10^8)</f>
        <v>2989.1502171000002</v>
      </c>
      <c r="K2023">
        <v>153</v>
      </c>
      <c r="L2023">
        <v>85</v>
      </c>
      <c r="M2023">
        <v>105</v>
      </c>
      <c r="N2023">
        <v>174</v>
      </c>
      <c r="O2023">
        <v>101</v>
      </c>
      <c r="P2023" t="s">
        <v>8838</v>
      </c>
      <c r="Q2023" t="s">
        <v>8838</v>
      </c>
      <c r="R2023" t="s">
        <v>8838</v>
      </c>
      <c r="S2023">
        <v>3</v>
      </c>
      <c r="T2023">
        <v>-141</v>
      </c>
      <c r="U2023">
        <v>-104</v>
      </c>
      <c r="V2023">
        <v>-31</v>
      </c>
      <c r="W2023">
        <v>-127</v>
      </c>
      <c r="X2023" t="s">
        <v>8838</v>
      </c>
      <c r="Y2023" t="s">
        <v>8838</v>
      </c>
      <c r="Z2023" t="s">
        <v>8838</v>
      </c>
      <c r="AA2023">
        <v>-63</v>
      </c>
      <c r="AB2023">
        <v>-165</v>
      </c>
      <c r="AC2023">
        <v>-107</v>
      </c>
      <c r="AD2023">
        <v>-120</v>
      </c>
      <c r="AE2023">
        <v>-160</v>
      </c>
      <c r="AF2023" t="s">
        <v>8838</v>
      </c>
      <c r="AG2023" t="s">
        <v>8838</v>
      </c>
      <c r="AH2023" t="s">
        <v>8838</v>
      </c>
      <c r="AI2023">
        <v>408</v>
      </c>
      <c r="AJ2023">
        <v>265</v>
      </c>
      <c r="AK2023">
        <v>586</v>
      </c>
      <c r="AL2023">
        <v>524</v>
      </c>
      <c r="AM2023">
        <v>505</v>
      </c>
      <c r="AN2023" t="s">
        <v>8838</v>
      </c>
      <c r="AO2023" t="s">
        <v>8838</v>
      </c>
      <c r="AP2023" t="s">
        <v>8838</v>
      </c>
      <c r="AQ2023">
        <v>115</v>
      </c>
      <c r="AR2023">
        <v>73</v>
      </c>
      <c r="AS2023">
        <v>199</v>
      </c>
      <c r="AT2023">
        <v>236</v>
      </c>
      <c r="AU2023">
        <v>144</v>
      </c>
      <c r="AV2023" t="s">
        <v>8838</v>
      </c>
      <c r="AW2023" t="s">
        <v>8838</v>
      </c>
      <c r="AX2023" t="s">
        <v>8838</v>
      </c>
      <c r="AY2023">
        <v>292</v>
      </c>
      <c r="AZ2023">
        <v>191</v>
      </c>
      <c r="BA2023">
        <v>387</v>
      </c>
      <c r="BB2023">
        <v>288</v>
      </c>
      <c r="BC2023">
        <v>360</v>
      </c>
      <c r="BD2023" t="s">
        <v>8838</v>
      </c>
      <c r="BE2023" t="s">
        <v>8838</v>
      </c>
      <c r="BF2023" t="s">
        <v>8838</v>
      </c>
      <c r="BG2023">
        <v>292</v>
      </c>
      <c r="BH2023">
        <v>191</v>
      </c>
      <c r="BI2023">
        <v>387</v>
      </c>
      <c r="BJ2023">
        <v>288</v>
      </c>
      <c r="BK2023">
        <v>360</v>
      </c>
      <c r="BL2023" t="s">
        <v>8838</v>
      </c>
      <c r="BM2023" t="s">
        <v>8838</v>
      </c>
      <c r="BN2023" t="s">
        <v>8838</v>
      </c>
      <c r="BO2023">
        <v>128</v>
      </c>
      <c r="BP2023">
        <v>133</v>
      </c>
      <c r="BQ2023">
        <v>139</v>
      </c>
      <c r="BR2023">
        <v>140</v>
      </c>
      <c r="BS2023">
        <v>159</v>
      </c>
      <c r="BT2023" t="s">
        <v>8838</v>
      </c>
      <c r="BU2023" t="s">
        <v>8838</v>
      </c>
      <c r="BV2023" t="s">
        <v>8838</v>
      </c>
      <c r="BW2023">
        <v>-19.54</v>
      </c>
      <c r="BX2023">
        <v>-48.95</v>
      </c>
      <c r="BY2023">
        <v>-25.17</v>
      </c>
      <c r="BZ2023">
        <v>-21.71</v>
      </c>
      <c r="CA2023">
        <v>-31.02</v>
      </c>
      <c r="CB2023" t="s">
        <v>8838</v>
      </c>
      <c r="CC2023" t="s">
        <v>8838</v>
      </c>
      <c r="CD2023" t="s">
        <v>8838</v>
      </c>
      <c r="CE2023">
        <v>-24.99</v>
      </c>
      <c r="CF2023">
        <v>-68.05</v>
      </c>
      <c r="CG2023">
        <v>-37.03</v>
      </c>
      <c r="CH2023">
        <v>-35.69</v>
      </c>
      <c r="CI2023">
        <v>-49.2</v>
      </c>
      <c r="CJ2023" t="s">
        <v>8838</v>
      </c>
      <c r="CK2023" t="s">
        <v>8838</v>
      </c>
      <c r="CL2023" t="s">
        <v>8838</v>
      </c>
      <c r="CM2023">
        <v>-246</v>
      </c>
      <c r="CN2023">
        <v>-618</v>
      </c>
      <c r="CO2023">
        <v>-391</v>
      </c>
      <c r="CP2023">
        <v>-430</v>
      </c>
      <c r="CQ2023">
        <v>-527</v>
      </c>
      <c r="CR2023" t="s">
        <v>8838</v>
      </c>
      <c r="CS2023" t="s">
        <v>8838</v>
      </c>
      <c r="CT2023" t="s">
        <v>8838</v>
      </c>
      <c r="CU2023" t="s">
        <v>2</v>
      </c>
      <c r="CV2023" t="s">
        <v>2</v>
      </c>
      <c r="CW2023" t="s">
        <v>2</v>
      </c>
      <c r="CX2023" t="s">
        <v>2</v>
      </c>
      <c r="CY2023" t="s">
        <v>2</v>
      </c>
      <c r="CZ2023" t="s">
        <v>8838</v>
      </c>
      <c r="DA2023" t="s">
        <v>8838</v>
      </c>
      <c r="DB2023" t="s">
        <v>8838</v>
      </c>
      <c r="DC2023">
        <v>4.37</v>
      </c>
      <c r="DD2023">
        <v>7.96</v>
      </c>
      <c r="DE2023">
        <v>16.440000000000001</v>
      </c>
      <c r="DF2023">
        <v>11.06</v>
      </c>
      <c r="DG2023">
        <v>8.94</v>
      </c>
      <c r="DH2023" t="s">
        <v>8838</v>
      </c>
      <c r="DI2023" t="s">
        <v>8838</v>
      </c>
      <c r="DJ2023" t="s">
        <v>8838</v>
      </c>
      <c r="DK2023" s="5" t="e">
        <f>(CL2023*3+CK2023*2+CJ2023)/6</f>
        <v>#VALUE!</v>
      </c>
      <c r="DL2023">
        <f>BG2023+(BG2023*(CF2023-8.25)/8.25)</f>
        <v>-2408.5575757575757</v>
      </c>
      <c r="DM2023">
        <f>BH2023+(BH2023*(CG2023-8.25)/8.25)</f>
        <v>-857.30060606060601</v>
      </c>
      <c r="DN2023">
        <f>BI2023+(BI2023*(CH2023-8.25)/8.25)</f>
        <v>-1674.1854545454544</v>
      </c>
      <c r="DO2023">
        <f>BJ2023+(BJ2023*(CI2023-8.25)/8.25)</f>
        <v>-1717.5272727272729</v>
      </c>
      <c r="DP2023" t="e">
        <f>BK2023+(BK2023*(CJ2023-8.25)/8.25)</f>
        <v>#VALUE!</v>
      </c>
      <c r="DQ2023" t="e">
        <f>BL2023+(BL2023*(CK2023-8.25)/8.25)</f>
        <v>#VALUE!</v>
      </c>
      <c r="DR2023" t="e">
        <f>BM2023+(BM2023*(CL2023-8.25)/8.25)</f>
        <v>#VALUE!</v>
      </c>
      <c r="DS2023" s="7">
        <f>DL2023*10^8/$H2023</f>
        <v>-7550.0335699901962</v>
      </c>
      <c r="DT2023" s="7">
        <f>DM2023*10^8/$H2023</f>
        <v>-2687.3546310366455</v>
      </c>
      <c r="DU2023" s="7">
        <f>DN2023*10^8/$H2023</f>
        <v>-5248.0191926621083</v>
      </c>
      <c r="DV2023" s="7">
        <f>DO2023*10^8/$H2023</f>
        <v>-5383.8814969519344</v>
      </c>
      <c r="DW2023" s="7" t="e">
        <f>DP2023*10^8/$H2023</f>
        <v>#VALUE!</v>
      </c>
      <c r="DX2023" s="7" t="e">
        <f>DQ2023*10^8/$H2023</f>
        <v>#VALUE!</v>
      </c>
      <c r="DY2023" s="7" t="e">
        <f>DR2023*10^8/$H2023</f>
        <v>#VALUE!</v>
      </c>
      <c r="DZ2023" s="7">
        <f>DS2023*10^8/$H2023</f>
        <v>-23666.864965870485</v>
      </c>
      <c r="EA2023" s="7" t="e">
        <f>DY2023*0.8</f>
        <v>#VALUE!</v>
      </c>
      <c r="EB2023" s="9" t="e">
        <f>F2023-#REF!</f>
        <v>#REF!</v>
      </c>
      <c r="EC2023" s="3" t="e">
        <f>EB2023/#REF!*100</f>
        <v>#REF!</v>
      </c>
      <c r="ED2023" s="3" t="e">
        <f>DX2023-F2023</f>
        <v>#VALUE!</v>
      </c>
      <c r="EE2023" s="11" t="e">
        <f>ED2023/F2023</f>
        <v>#VALUE!</v>
      </c>
      <c r="EF2023" s="3" t="e">
        <f>F2023-#REF!</f>
        <v>#REF!</v>
      </c>
    </row>
    <row r="2024" spans="1:136" hidden="1" x14ac:dyDescent="0.3">
      <c r="A2024">
        <v>2022</v>
      </c>
      <c r="B2024" s="17" t="s">
        <v>10861</v>
      </c>
      <c r="C2024" s="16" t="str">
        <f>"https://finance.naver.com/item/frgn.nhn?code="&amp;B2024</f>
        <v>https://finance.naver.com/item/frgn.nhn?code=043220</v>
      </c>
      <c r="D2024" t="s">
        <v>2066</v>
      </c>
      <c r="E2024" t="s">
        <v>8283</v>
      </c>
      <c r="F2024" s="18">
        <f>VALUE(LEFT(E2024,FIND("/",E2024)-1))</f>
        <v>2300</v>
      </c>
      <c r="G2024" s="6" t="s">
        <v>8284</v>
      </c>
      <c r="H2024" s="6">
        <f>VALUE(LEFT(G2024,FIND("/",G2024)-1)) + VALUE(MID(G2024,FIND("/",G2024)+1,LEN(G2024)))</f>
        <v>91115377</v>
      </c>
      <c r="I2024">
        <v>0</v>
      </c>
      <c r="J2024" s="1">
        <f>F2024*H2024/(10^8)</f>
        <v>2095.653671</v>
      </c>
      <c r="K2024">
        <v>329</v>
      </c>
      <c r="L2024">
        <v>374</v>
      </c>
      <c r="M2024">
        <v>395</v>
      </c>
      <c r="N2024">
        <v>427</v>
      </c>
      <c r="O2024">
        <v>331</v>
      </c>
      <c r="P2024" t="s">
        <v>8838</v>
      </c>
      <c r="Q2024" t="s">
        <v>8838</v>
      </c>
      <c r="R2024" t="s">
        <v>8838</v>
      </c>
      <c r="S2024">
        <v>-80</v>
      </c>
      <c r="T2024">
        <v>-102</v>
      </c>
      <c r="U2024">
        <v>-125</v>
      </c>
      <c r="V2024">
        <v>34</v>
      </c>
      <c r="W2024">
        <v>25</v>
      </c>
      <c r="X2024" t="s">
        <v>8838</v>
      </c>
      <c r="Y2024" t="s">
        <v>8838</v>
      </c>
      <c r="Z2024" t="s">
        <v>8838</v>
      </c>
      <c r="AA2024">
        <v>-101</v>
      </c>
      <c r="AB2024">
        <v>-133</v>
      </c>
      <c r="AC2024">
        <v>-215</v>
      </c>
      <c r="AD2024">
        <v>9</v>
      </c>
      <c r="AE2024">
        <v>7</v>
      </c>
      <c r="AF2024" t="s">
        <v>8838</v>
      </c>
      <c r="AG2024" t="s">
        <v>8838</v>
      </c>
      <c r="AH2024" t="s">
        <v>8838</v>
      </c>
      <c r="AI2024">
        <v>837</v>
      </c>
      <c r="AJ2024">
        <v>671</v>
      </c>
      <c r="AK2024">
        <v>557</v>
      </c>
      <c r="AL2024">
        <v>634</v>
      </c>
      <c r="AM2024">
        <v>626</v>
      </c>
      <c r="AN2024" t="s">
        <v>8838</v>
      </c>
      <c r="AO2024" t="s">
        <v>8838</v>
      </c>
      <c r="AP2024" t="s">
        <v>8838</v>
      </c>
      <c r="AQ2024">
        <v>623</v>
      </c>
      <c r="AR2024">
        <v>395</v>
      </c>
      <c r="AS2024">
        <v>385</v>
      </c>
      <c r="AT2024">
        <v>288</v>
      </c>
      <c r="AU2024">
        <v>217</v>
      </c>
      <c r="AV2024" t="s">
        <v>8838</v>
      </c>
      <c r="AW2024" t="s">
        <v>8838</v>
      </c>
      <c r="AX2024" t="s">
        <v>8838</v>
      </c>
      <c r="AY2024">
        <v>213</v>
      </c>
      <c r="AZ2024">
        <v>276</v>
      </c>
      <c r="BA2024">
        <v>172</v>
      </c>
      <c r="BB2024">
        <v>347</v>
      </c>
      <c r="BC2024">
        <v>408</v>
      </c>
      <c r="BD2024" t="s">
        <v>8838</v>
      </c>
      <c r="BE2024" t="s">
        <v>8838</v>
      </c>
      <c r="BF2024" t="s">
        <v>8838</v>
      </c>
      <c r="BG2024">
        <v>213</v>
      </c>
      <c r="BH2024">
        <v>276</v>
      </c>
      <c r="BI2024">
        <v>172</v>
      </c>
      <c r="BJ2024">
        <v>347</v>
      </c>
      <c r="BK2024">
        <v>408</v>
      </c>
      <c r="BL2024" t="s">
        <v>8838</v>
      </c>
      <c r="BM2024" t="s">
        <v>8838</v>
      </c>
      <c r="BN2024" t="s">
        <v>8838</v>
      </c>
      <c r="BO2024">
        <v>189</v>
      </c>
      <c r="BP2024">
        <v>260</v>
      </c>
      <c r="BQ2024">
        <v>299</v>
      </c>
      <c r="BR2024">
        <v>408</v>
      </c>
      <c r="BS2024">
        <v>456</v>
      </c>
      <c r="BT2024" t="s">
        <v>8838</v>
      </c>
      <c r="BU2024" t="s">
        <v>8838</v>
      </c>
      <c r="BV2024" t="s">
        <v>8838</v>
      </c>
      <c r="BW2024">
        <v>-18.87</v>
      </c>
      <c r="BX2024">
        <v>-17.62</v>
      </c>
      <c r="BY2024">
        <v>-35.08</v>
      </c>
      <c r="BZ2024">
        <v>1.55</v>
      </c>
      <c r="CA2024">
        <v>1.08</v>
      </c>
      <c r="CB2024" t="s">
        <v>8838</v>
      </c>
      <c r="CC2024" t="s">
        <v>8838</v>
      </c>
      <c r="CD2024" t="s">
        <v>8838</v>
      </c>
      <c r="CE2024">
        <v>-69.98</v>
      </c>
      <c r="CF2024">
        <v>-53.64</v>
      </c>
      <c r="CG2024">
        <v>-96.08</v>
      </c>
      <c r="CH2024">
        <v>3.56</v>
      </c>
      <c r="CI2024">
        <v>1.8</v>
      </c>
      <c r="CJ2024" t="s">
        <v>8838</v>
      </c>
      <c r="CK2024" t="s">
        <v>8838</v>
      </c>
      <c r="CL2024" t="s">
        <v>8838</v>
      </c>
      <c r="CM2024">
        <v>-314</v>
      </c>
      <c r="CN2024">
        <v>-257</v>
      </c>
      <c r="CO2024">
        <v>-361</v>
      </c>
      <c r="CP2024">
        <v>11</v>
      </c>
      <c r="CQ2024">
        <v>7</v>
      </c>
      <c r="CR2024" t="s">
        <v>8838</v>
      </c>
      <c r="CS2024" t="s">
        <v>8838</v>
      </c>
      <c r="CT2024" t="s">
        <v>8838</v>
      </c>
      <c r="CU2024" t="s">
        <v>2</v>
      </c>
      <c r="CV2024" t="s">
        <v>2</v>
      </c>
      <c r="CW2024" t="s">
        <v>2</v>
      </c>
      <c r="CX2024">
        <v>149.15</v>
      </c>
      <c r="CY2024">
        <v>174.55</v>
      </c>
      <c r="CZ2024" t="s">
        <v>8838</v>
      </c>
      <c r="DA2024" t="s">
        <v>8838</v>
      </c>
      <c r="DB2024" t="s">
        <v>8838</v>
      </c>
      <c r="DC2024">
        <v>2.83</v>
      </c>
      <c r="DD2024">
        <v>2.23</v>
      </c>
      <c r="DE2024">
        <v>2.62</v>
      </c>
      <c r="DF2024">
        <v>3.98</v>
      </c>
      <c r="DG2024">
        <v>2.9</v>
      </c>
      <c r="DH2024" t="s">
        <v>8838</v>
      </c>
      <c r="DI2024" t="s">
        <v>8838</v>
      </c>
      <c r="DJ2024" t="s">
        <v>8838</v>
      </c>
      <c r="DK2024" s="5" t="e">
        <f>(CL2024*3+CK2024*2+CJ2024)/6</f>
        <v>#VALUE!</v>
      </c>
      <c r="DL2024">
        <f>BG2024+(BG2024*(CF2024-8.25)/8.25)</f>
        <v>-1384.8872727272726</v>
      </c>
      <c r="DM2024">
        <f>BH2024+(BH2024*(CG2024-8.25)/8.25)</f>
        <v>-3214.312727272727</v>
      </c>
      <c r="DN2024">
        <f>BI2024+(BI2024*(CH2024-8.25)/8.25)</f>
        <v>74.220606060606073</v>
      </c>
      <c r="DO2024">
        <f>BJ2024+(BJ2024*(CI2024-8.25)/8.25)</f>
        <v>75.709090909090889</v>
      </c>
      <c r="DP2024" t="e">
        <f>BK2024+(BK2024*(CJ2024-8.25)/8.25)</f>
        <v>#VALUE!</v>
      </c>
      <c r="DQ2024" t="e">
        <f>BL2024+(BL2024*(CK2024-8.25)/8.25)</f>
        <v>#VALUE!</v>
      </c>
      <c r="DR2024" t="e">
        <f>BM2024+(BM2024*(CL2024-8.25)/8.25)</f>
        <v>#VALUE!</v>
      </c>
      <c r="DS2024" s="7">
        <f>DL2024*10^8/$H2024</f>
        <v>-1519.9270620668919</v>
      </c>
      <c r="DT2024" s="7">
        <f>DM2024*10^8/$H2024</f>
        <v>-3527.7390415371128</v>
      </c>
      <c r="DU2024" s="7">
        <f>DN2024*10^8/$H2024</f>
        <v>81.45782688316821</v>
      </c>
      <c r="DV2024" s="7">
        <f>DO2024*10^8/$H2024</f>
        <v>83.091453278068414</v>
      </c>
      <c r="DW2024" s="7" t="e">
        <f>DP2024*10^8/$H2024</f>
        <v>#VALUE!</v>
      </c>
      <c r="DX2024" s="7" t="e">
        <f>DQ2024*10^8/$H2024</f>
        <v>#VALUE!</v>
      </c>
      <c r="DY2024" s="7" t="e">
        <f>DR2024*10^8/$H2024</f>
        <v>#VALUE!</v>
      </c>
      <c r="DZ2024" s="7">
        <f>DS2024*10^8/$H2024</f>
        <v>-1668.1345258187234</v>
      </c>
      <c r="EA2024" s="7" t="e">
        <f>DY2024*0.8</f>
        <v>#VALUE!</v>
      </c>
      <c r="EB2024" s="9" t="e">
        <f>F2024-#REF!</f>
        <v>#REF!</v>
      </c>
      <c r="EC2024" s="3" t="e">
        <f>EB2024/#REF!*100</f>
        <v>#REF!</v>
      </c>
      <c r="ED2024" s="3" t="e">
        <f>DX2024-F2024</f>
        <v>#VALUE!</v>
      </c>
      <c r="EE2024" s="11" t="e">
        <f>ED2024/F2024</f>
        <v>#VALUE!</v>
      </c>
      <c r="EF2024" s="3" t="e">
        <f>F2024-#REF!</f>
        <v>#REF!</v>
      </c>
    </row>
    <row r="2025" spans="1:136" hidden="1" x14ac:dyDescent="0.3">
      <c r="A2025">
        <v>2023</v>
      </c>
      <c r="B2025" s="17" t="s">
        <v>10862</v>
      </c>
      <c r="C2025" s="16" t="str">
        <f>"https://finance.naver.com/item/frgn.nhn?code="&amp;B2025</f>
        <v>https://finance.naver.com/item/frgn.nhn?code=033790</v>
      </c>
      <c r="D2025" t="s">
        <v>2067</v>
      </c>
      <c r="E2025" t="s">
        <v>8285</v>
      </c>
      <c r="F2025" s="18">
        <f>VALUE(LEFT(E2025,FIND("/",E2025)-1))</f>
        <v>829</v>
      </c>
      <c r="G2025" s="6" t="s">
        <v>8286</v>
      </c>
      <c r="H2025" s="6">
        <f>VALUE(LEFT(G2025,FIND("/",G2025)-1)) + VALUE(MID(G2025,FIND("/",G2025)+1,LEN(G2025)))</f>
        <v>17117100</v>
      </c>
      <c r="I2025" s="1">
        <v>300000</v>
      </c>
      <c r="J2025" s="1">
        <f>F2025*H2025/(10^8)</f>
        <v>141.90075899999999</v>
      </c>
      <c r="K2025">
        <v>131</v>
      </c>
      <c r="L2025">
        <v>135</v>
      </c>
      <c r="M2025">
        <v>144</v>
      </c>
      <c r="N2025">
        <v>57</v>
      </c>
      <c r="O2025">
        <v>251</v>
      </c>
      <c r="P2025" t="s">
        <v>8838</v>
      </c>
      <c r="Q2025" t="s">
        <v>8838</v>
      </c>
      <c r="R2025" t="s">
        <v>8838</v>
      </c>
      <c r="S2025">
        <v>-22</v>
      </c>
      <c r="T2025">
        <v>-43</v>
      </c>
      <c r="U2025">
        <v>-54</v>
      </c>
      <c r="V2025">
        <v>-105</v>
      </c>
      <c r="W2025">
        <v>-15</v>
      </c>
      <c r="X2025" t="s">
        <v>8838</v>
      </c>
      <c r="Y2025" t="s">
        <v>8838</v>
      </c>
      <c r="Z2025" t="s">
        <v>8838</v>
      </c>
      <c r="AA2025">
        <v>-21</v>
      </c>
      <c r="AB2025">
        <v>-48</v>
      </c>
      <c r="AC2025">
        <v>-78</v>
      </c>
      <c r="AD2025">
        <v>-123</v>
      </c>
      <c r="AE2025">
        <v>-8</v>
      </c>
      <c r="AF2025" t="s">
        <v>8838</v>
      </c>
      <c r="AG2025" t="s">
        <v>8838</v>
      </c>
      <c r="AH2025" t="s">
        <v>8838</v>
      </c>
      <c r="AI2025">
        <v>285</v>
      </c>
      <c r="AJ2025">
        <v>627</v>
      </c>
      <c r="AK2025">
        <v>545</v>
      </c>
      <c r="AL2025">
        <v>269</v>
      </c>
      <c r="AM2025">
        <v>258</v>
      </c>
      <c r="AN2025" t="s">
        <v>8838</v>
      </c>
      <c r="AO2025" t="s">
        <v>8838</v>
      </c>
      <c r="AP2025" t="s">
        <v>8838</v>
      </c>
      <c r="AQ2025">
        <v>61</v>
      </c>
      <c r="AR2025">
        <v>231</v>
      </c>
      <c r="AS2025">
        <v>228</v>
      </c>
      <c r="AT2025">
        <v>69</v>
      </c>
      <c r="AU2025">
        <v>65</v>
      </c>
      <c r="AV2025" t="s">
        <v>8838</v>
      </c>
      <c r="AW2025" t="s">
        <v>8838</v>
      </c>
      <c r="AX2025" t="s">
        <v>8838</v>
      </c>
      <c r="AY2025">
        <v>223</v>
      </c>
      <c r="AZ2025">
        <v>395</v>
      </c>
      <c r="BA2025">
        <v>316</v>
      </c>
      <c r="BB2025">
        <v>200</v>
      </c>
      <c r="BC2025">
        <v>193</v>
      </c>
      <c r="BD2025" t="s">
        <v>8838</v>
      </c>
      <c r="BE2025" t="s">
        <v>8838</v>
      </c>
      <c r="BF2025" t="s">
        <v>8838</v>
      </c>
      <c r="BG2025">
        <v>223</v>
      </c>
      <c r="BH2025">
        <v>394</v>
      </c>
      <c r="BI2025">
        <v>319</v>
      </c>
      <c r="BJ2025">
        <v>200</v>
      </c>
      <c r="BK2025">
        <v>193</v>
      </c>
      <c r="BL2025" t="s">
        <v>8838</v>
      </c>
      <c r="BM2025" t="s">
        <v>8838</v>
      </c>
      <c r="BN2025" t="s">
        <v>8838</v>
      </c>
      <c r="BO2025">
        <v>57</v>
      </c>
      <c r="BP2025">
        <v>86</v>
      </c>
      <c r="BQ2025">
        <v>86</v>
      </c>
      <c r="BR2025">
        <v>86</v>
      </c>
      <c r="BS2025">
        <v>86</v>
      </c>
      <c r="BT2025" t="s">
        <v>8838</v>
      </c>
      <c r="BU2025" t="s">
        <v>8838</v>
      </c>
      <c r="BV2025" t="s">
        <v>8838</v>
      </c>
      <c r="BW2025">
        <v>-7.09</v>
      </c>
      <c r="BX2025">
        <v>-10.44</v>
      </c>
      <c r="BY2025">
        <v>-13.33</v>
      </c>
      <c r="BZ2025">
        <v>-30.27</v>
      </c>
      <c r="CA2025">
        <v>-3.15</v>
      </c>
      <c r="CB2025" t="s">
        <v>8838</v>
      </c>
      <c r="CC2025" t="s">
        <v>8838</v>
      </c>
      <c r="CD2025" t="s">
        <v>8838</v>
      </c>
      <c r="CE2025">
        <v>-8.92</v>
      </c>
      <c r="CF2025">
        <v>-15.21</v>
      </c>
      <c r="CG2025">
        <v>-20.71</v>
      </c>
      <c r="CH2025">
        <v>-47.47</v>
      </c>
      <c r="CI2025">
        <v>-4.2300000000000004</v>
      </c>
      <c r="CJ2025" t="s">
        <v>8838</v>
      </c>
      <c r="CK2025" t="s">
        <v>8838</v>
      </c>
      <c r="CL2025" t="s">
        <v>8838</v>
      </c>
      <c r="CM2025">
        <v>-182</v>
      </c>
      <c r="CN2025">
        <v>-324</v>
      </c>
      <c r="CO2025">
        <v>-431</v>
      </c>
      <c r="CP2025">
        <v>-720</v>
      </c>
      <c r="CQ2025">
        <v>-49</v>
      </c>
      <c r="CR2025" t="s">
        <v>8838</v>
      </c>
      <c r="CS2025" t="s">
        <v>8838</v>
      </c>
      <c r="CT2025" t="s">
        <v>8838</v>
      </c>
      <c r="CU2025" t="s">
        <v>2</v>
      </c>
      <c r="CV2025" t="s">
        <v>2</v>
      </c>
      <c r="CW2025" t="s">
        <v>2</v>
      </c>
      <c r="CX2025" t="s">
        <v>2</v>
      </c>
      <c r="CY2025" t="s">
        <v>2</v>
      </c>
      <c r="CZ2025" t="s">
        <v>8838</v>
      </c>
      <c r="DA2025" t="s">
        <v>8838</v>
      </c>
      <c r="DB2025" t="s">
        <v>8838</v>
      </c>
      <c r="DC2025">
        <v>2.13</v>
      </c>
      <c r="DD2025">
        <v>1.87</v>
      </c>
      <c r="DE2025">
        <v>1.26</v>
      </c>
      <c r="DF2025">
        <v>0.63</v>
      </c>
      <c r="DG2025">
        <v>0.72</v>
      </c>
      <c r="DH2025" t="s">
        <v>8838</v>
      </c>
      <c r="DI2025" t="s">
        <v>8838</v>
      </c>
      <c r="DJ2025" t="s">
        <v>8838</v>
      </c>
      <c r="DK2025" s="5" t="e">
        <f>(CL2025*3+CK2025*2+CJ2025)/6</f>
        <v>#VALUE!</v>
      </c>
      <c r="DL2025">
        <f>BG2025+(BG2025*(CF2025-8.25)/8.25)</f>
        <v>-411.13090909090909</v>
      </c>
      <c r="DM2025">
        <f>BH2025+(BH2025*(CG2025-8.25)/8.25)</f>
        <v>-989.05939393939389</v>
      </c>
      <c r="DN2025">
        <f>BI2025+(BI2025*(CH2025-8.25)/8.25)</f>
        <v>-1835.5066666666667</v>
      </c>
      <c r="DO2025">
        <f>BJ2025+(BJ2025*(CI2025-8.25)/8.25)</f>
        <v>-102.54545454545456</v>
      </c>
      <c r="DP2025" t="e">
        <f>BK2025+(BK2025*(CJ2025-8.25)/8.25)</f>
        <v>#VALUE!</v>
      </c>
      <c r="DQ2025" t="e">
        <f>BL2025+(BL2025*(CK2025-8.25)/8.25)</f>
        <v>#VALUE!</v>
      </c>
      <c r="DR2025" t="e">
        <f>BM2025+(BM2025*(CL2025-8.25)/8.25)</f>
        <v>#VALUE!</v>
      </c>
      <c r="DS2025" s="7">
        <f>DL2025*10^8/$H2025</f>
        <v>-2401.8724497193398</v>
      </c>
      <c r="DT2025" s="7">
        <f>DM2025*10^8/$H2025</f>
        <v>-5778.1948691039597</v>
      </c>
      <c r="DU2025" s="7">
        <f>DN2025*10^8/$H2025</f>
        <v>-10723.233881128617</v>
      </c>
      <c r="DV2025" s="7">
        <f>DO2025*10^8/$H2025</f>
        <v>-599.08193879485759</v>
      </c>
      <c r="DW2025" s="7" t="e">
        <f>DP2025*10^8/$H2025</f>
        <v>#VALUE!</v>
      </c>
      <c r="DX2025" s="7" t="e">
        <f>DQ2025*10^8/$H2025</f>
        <v>#VALUE!</v>
      </c>
      <c r="DY2025" s="7" t="e">
        <f>DR2025*10^8/$H2025</f>
        <v>#VALUE!</v>
      </c>
      <c r="DZ2025" s="7">
        <f>DS2025*10^8/$H2025</f>
        <v>-14032.005711945014</v>
      </c>
      <c r="EA2025" s="7" t="e">
        <f>DY2025*0.8</f>
        <v>#VALUE!</v>
      </c>
      <c r="EB2025" s="9" t="e">
        <f>F2025-#REF!</f>
        <v>#REF!</v>
      </c>
      <c r="EC2025" s="3" t="e">
        <f>EB2025/#REF!*100</f>
        <v>#REF!</v>
      </c>
      <c r="ED2025" s="3" t="e">
        <f>DX2025-F2025</f>
        <v>#VALUE!</v>
      </c>
      <c r="EE2025" s="11" t="e">
        <f>ED2025/F2025</f>
        <v>#VALUE!</v>
      </c>
      <c r="EF2025" s="3" t="e">
        <f>F2025-#REF!</f>
        <v>#REF!</v>
      </c>
    </row>
    <row r="2026" spans="1:136" hidden="1" x14ac:dyDescent="0.3">
      <c r="A2026">
        <v>2024</v>
      </c>
      <c r="B2026" s="17" t="s">
        <v>10863</v>
      </c>
      <c r="C2026" s="16" t="str">
        <f>"https://finance.naver.com/item/frgn.nhn?code="&amp;B2026</f>
        <v>https://finance.naver.com/item/frgn.nhn?code=051780</v>
      </c>
      <c r="D2026" t="s">
        <v>2068</v>
      </c>
      <c r="E2026" t="s">
        <v>8287</v>
      </c>
      <c r="F2026" s="18">
        <f>VALUE(LEFT(E2026,FIND("/",E2026)-1))</f>
        <v>638</v>
      </c>
      <c r="G2026" s="6" t="s">
        <v>8288</v>
      </c>
      <c r="H2026" s="6">
        <f>VALUE(LEFT(G2026,FIND("/",G2026)-1)) + VALUE(MID(G2026,FIND("/",G2026)+1,LEN(G2026)))</f>
        <v>120600795</v>
      </c>
      <c r="I2026">
        <v>0</v>
      </c>
      <c r="J2026" s="1">
        <f>F2026*H2026/(10^8)</f>
        <v>769.4330721</v>
      </c>
      <c r="K2026">
        <v>146</v>
      </c>
      <c r="L2026">
        <v>154</v>
      </c>
      <c r="M2026">
        <v>252</v>
      </c>
      <c r="N2026">
        <v>258</v>
      </c>
      <c r="O2026">
        <v>341</v>
      </c>
      <c r="P2026" t="s">
        <v>8838</v>
      </c>
      <c r="Q2026" t="s">
        <v>8838</v>
      </c>
      <c r="R2026" t="s">
        <v>8838</v>
      </c>
      <c r="S2026">
        <v>-157</v>
      </c>
      <c r="T2026">
        <v>-69</v>
      </c>
      <c r="U2026">
        <v>-6</v>
      </c>
      <c r="V2026">
        <v>8</v>
      </c>
      <c r="W2026">
        <v>2</v>
      </c>
      <c r="X2026" t="s">
        <v>8838</v>
      </c>
      <c r="Y2026" t="s">
        <v>8838</v>
      </c>
      <c r="Z2026" t="s">
        <v>8838</v>
      </c>
      <c r="AA2026">
        <v>-171</v>
      </c>
      <c r="AB2026">
        <v>-397</v>
      </c>
      <c r="AC2026">
        <v>-123</v>
      </c>
      <c r="AD2026">
        <v>-91</v>
      </c>
      <c r="AE2026">
        <v>-116</v>
      </c>
      <c r="AF2026" t="s">
        <v>8838</v>
      </c>
      <c r="AG2026" t="s">
        <v>8838</v>
      </c>
      <c r="AH2026" t="s">
        <v>8838</v>
      </c>
      <c r="AI2026">
        <v>913</v>
      </c>
      <c r="AJ2026">
        <v>549</v>
      </c>
      <c r="AK2026">
        <v>516</v>
      </c>
      <c r="AL2026">
        <v>492</v>
      </c>
      <c r="AM2026">
        <v>602</v>
      </c>
      <c r="AN2026" t="s">
        <v>8838</v>
      </c>
      <c r="AO2026" t="s">
        <v>8838</v>
      </c>
      <c r="AP2026" t="s">
        <v>8838</v>
      </c>
      <c r="AQ2026">
        <v>199</v>
      </c>
      <c r="AR2026">
        <v>253</v>
      </c>
      <c r="AS2026">
        <v>289</v>
      </c>
      <c r="AT2026">
        <v>240</v>
      </c>
      <c r="AU2026">
        <v>233</v>
      </c>
      <c r="AV2026" t="s">
        <v>8838</v>
      </c>
      <c r="AW2026" t="s">
        <v>8838</v>
      </c>
      <c r="AX2026" t="s">
        <v>8838</v>
      </c>
      <c r="AY2026">
        <v>714</v>
      </c>
      <c r="AZ2026">
        <v>295</v>
      </c>
      <c r="BA2026">
        <v>227</v>
      </c>
      <c r="BB2026">
        <v>252</v>
      </c>
      <c r="BC2026">
        <v>370</v>
      </c>
      <c r="BD2026" t="s">
        <v>8838</v>
      </c>
      <c r="BE2026" t="s">
        <v>8838</v>
      </c>
      <c r="BF2026" t="s">
        <v>8838</v>
      </c>
      <c r="BG2026">
        <v>535</v>
      </c>
      <c r="BH2026">
        <v>250</v>
      </c>
      <c r="BI2026">
        <v>174</v>
      </c>
      <c r="BJ2026">
        <v>219</v>
      </c>
      <c r="BK2026">
        <v>347</v>
      </c>
      <c r="BL2026" t="s">
        <v>8838</v>
      </c>
      <c r="BM2026" t="s">
        <v>8838</v>
      </c>
      <c r="BN2026" t="s">
        <v>8838</v>
      </c>
      <c r="BO2026">
        <v>301</v>
      </c>
      <c r="BP2026">
        <v>301</v>
      </c>
      <c r="BQ2026">
        <v>308</v>
      </c>
      <c r="BR2026">
        <v>397</v>
      </c>
      <c r="BS2026">
        <v>603</v>
      </c>
      <c r="BT2026" t="s">
        <v>8838</v>
      </c>
      <c r="BU2026" t="s">
        <v>8838</v>
      </c>
      <c r="BV2026" t="s">
        <v>8838</v>
      </c>
      <c r="BW2026">
        <v>-18.649999999999999</v>
      </c>
      <c r="BX2026">
        <v>-54.28</v>
      </c>
      <c r="BY2026">
        <v>-23.08</v>
      </c>
      <c r="BZ2026">
        <v>-18.09</v>
      </c>
      <c r="CA2026">
        <v>-21.13</v>
      </c>
      <c r="CB2026" t="s">
        <v>8838</v>
      </c>
      <c r="CC2026" t="s">
        <v>8838</v>
      </c>
      <c r="CD2026" t="s">
        <v>8838</v>
      </c>
      <c r="CE2026">
        <v>-25.24</v>
      </c>
      <c r="CF2026">
        <v>-67.56</v>
      </c>
      <c r="CG2026">
        <v>-37.520000000000003</v>
      </c>
      <c r="CH2026">
        <v>-34.119999999999997</v>
      </c>
      <c r="CI2026">
        <v>-34.14</v>
      </c>
      <c r="CJ2026" t="s">
        <v>8838</v>
      </c>
      <c r="CK2026" t="s">
        <v>8838</v>
      </c>
      <c r="CL2026" t="s">
        <v>8838</v>
      </c>
      <c r="CM2026">
        <v>-208</v>
      </c>
      <c r="CN2026">
        <v>-440</v>
      </c>
      <c r="CO2026">
        <v>-132</v>
      </c>
      <c r="CP2026">
        <v>-94</v>
      </c>
      <c r="CQ2026">
        <v>-91</v>
      </c>
      <c r="CR2026" t="s">
        <v>8838</v>
      </c>
      <c r="CS2026" t="s">
        <v>8838</v>
      </c>
      <c r="CT2026" t="s">
        <v>8838</v>
      </c>
      <c r="CU2026" t="s">
        <v>2</v>
      </c>
      <c r="CV2026" t="s">
        <v>2</v>
      </c>
      <c r="CW2026" t="s">
        <v>2</v>
      </c>
      <c r="CX2026" t="s">
        <v>2</v>
      </c>
      <c r="CY2026" t="s">
        <v>2</v>
      </c>
      <c r="CZ2026" t="s">
        <v>8838</v>
      </c>
      <c r="DA2026" t="s">
        <v>8838</v>
      </c>
      <c r="DB2026" t="s">
        <v>8838</v>
      </c>
      <c r="DC2026">
        <v>2.63</v>
      </c>
      <c r="DD2026">
        <v>2.13</v>
      </c>
      <c r="DE2026">
        <v>1.62</v>
      </c>
      <c r="DF2026">
        <v>2.78</v>
      </c>
      <c r="DG2026">
        <v>1.9</v>
      </c>
      <c r="DH2026" t="s">
        <v>8838</v>
      </c>
      <c r="DI2026" t="s">
        <v>8838</v>
      </c>
      <c r="DJ2026" t="s">
        <v>8838</v>
      </c>
      <c r="DK2026" s="5" t="e">
        <f>(CL2026*3+CK2026*2+CJ2026)/6</f>
        <v>#VALUE!</v>
      </c>
      <c r="DL2026">
        <f>BG2026+(BG2026*(CF2026-8.25)/8.25)</f>
        <v>-4381.1636363636362</v>
      </c>
      <c r="DM2026">
        <f>BH2026+(BH2026*(CG2026-8.25)/8.25)</f>
        <v>-1136.969696969697</v>
      </c>
      <c r="DN2026">
        <f>BI2026+(BI2026*(CH2026-8.25)/8.25)</f>
        <v>-719.62181818181807</v>
      </c>
      <c r="DO2026">
        <f>BJ2026+(BJ2026*(CI2026-8.25)/8.25)</f>
        <v>-906.26181818181817</v>
      </c>
      <c r="DP2026" t="e">
        <f>BK2026+(BK2026*(CJ2026-8.25)/8.25)</f>
        <v>#VALUE!</v>
      </c>
      <c r="DQ2026" t="e">
        <f>BL2026+(BL2026*(CK2026-8.25)/8.25)</f>
        <v>#VALUE!</v>
      </c>
      <c r="DR2026" t="e">
        <f>BM2026+(BM2026*(CL2026-8.25)/8.25)</f>
        <v>#VALUE!</v>
      </c>
      <c r="DS2026" s="7">
        <f>DL2026*10^8/$H2026</f>
        <v>-3632.7817211848696</v>
      </c>
      <c r="DT2026" s="7">
        <f>DM2026*10^8/$H2026</f>
        <v>-942.75472808425263</v>
      </c>
      <c r="DU2026" s="7">
        <f>DN2026*10^8/$H2026</f>
        <v>-596.6974083229037</v>
      </c>
      <c r="DV2026" s="7">
        <f>DO2026*10^8/$H2026</f>
        <v>-751.45592380366827</v>
      </c>
      <c r="DW2026" s="7" t="e">
        <f>DP2026*10^8/$H2026</f>
        <v>#VALUE!</v>
      </c>
      <c r="DX2026" s="7" t="e">
        <f>DQ2026*10^8/$H2026</f>
        <v>#VALUE!</v>
      </c>
      <c r="DY2026" s="7" t="e">
        <f>DR2026*10^8/$H2026</f>
        <v>#VALUE!</v>
      </c>
      <c r="DZ2026" s="7">
        <f>DS2026*10^8/$H2026</f>
        <v>-3012.2369601169457</v>
      </c>
      <c r="EA2026" s="7" t="e">
        <f>DY2026*0.8</f>
        <v>#VALUE!</v>
      </c>
      <c r="EB2026" s="9" t="e">
        <f>F2026-#REF!</f>
        <v>#REF!</v>
      </c>
      <c r="EC2026" s="3" t="e">
        <f>EB2026/#REF!*100</f>
        <v>#REF!</v>
      </c>
      <c r="ED2026" s="3" t="e">
        <f>DX2026-F2026</f>
        <v>#VALUE!</v>
      </c>
      <c r="EE2026" s="11" t="e">
        <f>ED2026/F2026</f>
        <v>#VALUE!</v>
      </c>
      <c r="EF2026" s="3" t="e">
        <f>F2026-#REF!</f>
        <v>#REF!</v>
      </c>
    </row>
    <row r="2027" spans="1:136" hidden="1" x14ac:dyDescent="0.3">
      <c r="A2027">
        <v>2025</v>
      </c>
      <c r="B2027" s="17" t="s">
        <v>10864</v>
      </c>
      <c r="C2027" s="16" t="str">
        <f>"https://finance.naver.com/item/frgn.nhn?code="&amp;B2027</f>
        <v>https://finance.naver.com/item/frgn.nhn?code=052190</v>
      </c>
      <c r="D2027" t="s">
        <v>2069</v>
      </c>
      <c r="E2027" t="s">
        <v>8289</v>
      </c>
      <c r="F2027" s="18">
        <f>VALUE(LEFT(E2027,FIND("/",E2027)-1))</f>
        <v>8850</v>
      </c>
      <c r="G2027" s="6" t="s">
        <v>8290</v>
      </c>
      <c r="H2027" s="6">
        <f>VALUE(LEFT(G2027,FIND("/",G2027)-1)) + VALUE(MID(G2027,FIND("/",G2027)+1,LEN(G2027)))</f>
        <v>3048786</v>
      </c>
      <c r="I2027">
        <v>27</v>
      </c>
      <c r="J2027" s="1">
        <f>F2027*H2027/(10^8)</f>
        <v>269.81756100000001</v>
      </c>
      <c r="K2027">
        <v>13</v>
      </c>
      <c r="L2027">
        <v>116</v>
      </c>
      <c r="M2027">
        <v>60</v>
      </c>
      <c r="N2027">
        <v>27</v>
      </c>
      <c r="O2027">
        <v>9</v>
      </c>
      <c r="P2027" t="s">
        <v>8838</v>
      </c>
      <c r="Q2027" t="s">
        <v>8838</v>
      </c>
      <c r="R2027" t="s">
        <v>8838</v>
      </c>
      <c r="S2027">
        <v>0</v>
      </c>
      <c r="T2027">
        <v>-3</v>
      </c>
      <c r="U2027">
        <v>-84</v>
      </c>
      <c r="V2027">
        <v>-91</v>
      </c>
      <c r="W2027">
        <v>-46</v>
      </c>
      <c r="X2027" t="s">
        <v>8838</v>
      </c>
      <c r="Y2027" t="s">
        <v>8838</v>
      </c>
      <c r="Z2027" t="s">
        <v>8838</v>
      </c>
      <c r="AA2027">
        <v>-79</v>
      </c>
      <c r="AB2027">
        <v>-233</v>
      </c>
      <c r="AC2027">
        <v>-158</v>
      </c>
      <c r="AD2027">
        <v>-253</v>
      </c>
      <c r="AE2027">
        <v>-87</v>
      </c>
      <c r="AF2027" t="s">
        <v>8838</v>
      </c>
      <c r="AG2027" t="s">
        <v>8838</v>
      </c>
      <c r="AH2027" t="s">
        <v>8838</v>
      </c>
      <c r="AI2027">
        <v>365</v>
      </c>
      <c r="AJ2027">
        <v>311</v>
      </c>
      <c r="AK2027">
        <v>792</v>
      </c>
      <c r="AL2027">
        <v>374</v>
      </c>
      <c r="AM2027">
        <v>305</v>
      </c>
      <c r="AN2027" t="s">
        <v>8838</v>
      </c>
      <c r="AO2027" t="s">
        <v>8838</v>
      </c>
      <c r="AP2027" t="s">
        <v>8838</v>
      </c>
      <c r="AQ2027">
        <v>203</v>
      </c>
      <c r="AR2027">
        <v>178</v>
      </c>
      <c r="AS2027">
        <v>435</v>
      </c>
      <c r="AT2027">
        <v>26</v>
      </c>
      <c r="AU2027">
        <v>38</v>
      </c>
      <c r="AV2027" t="s">
        <v>8838</v>
      </c>
      <c r="AW2027" t="s">
        <v>8838</v>
      </c>
      <c r="AX2027" t="s">
        <v>8838</v>
      </c>
      <c r="AY2027">
        <v>162</v>
      </c>
      <c r="AZ2027">
        <v>133</v>
      </c>
      <c r="BA2027">
        <v>357</v>
      </c>
      <c r="BB2027">
        <v>348</v>
      </c>
      <c r="BC2027">
        <v>267</v>
      </c>
      <c r="BD2027" t="s">
        <v>8838</v>
      </c>
      <c r="BE2027" t="s">
        <v>8838</v>
      </c>
      <c r="BF2027" t="s">
        <v>8838</v>
      </c>
      <c r="BG2027">
        <v>154</v>
      </c>
      <c r="BH2027">
        <v>133</v>
      </c>
      <c r="BI2027">
        <v>358</v>
      </c>
      <c r="BJ2027">
        <v>351</v>
      </c>
      <c r="BK2027">
        <v>272</v>
      </c>
      <c r="BL2027" t="s">
        <v>8838</v>
      </c>
      <c r="BM2027" t="s">
        <v>8838</v>
      </c>
      <c r="BN2027" t="s">
        <v>8838</v>
      </c>
      <c r="BO2027">
        <v>41</v>
      </c>
      <c r="BP2027">
        <v>67</v>
      </c>
      <c r="BQ2027">
        <v>139</v>
      </c>
      <c r="BR2027">
        <v>229</v>
      </c>
      <c r="BS2027">
        <v>229</v>
      </c>
      <c r="BT2027" t="s">
        <v>8838</v>
      </c>
      <c r="BU2027" t="s">
        <v>8838</v>
      </c>
      <c r="BV2027" t="s">
        <v>8838</v>
      </c>
      <c r="BW2027">
        <v>-27.72</v>
      </c>
      <c r="BX2027">
        <v>-68.77</v>
      </c>
      <c r="BY2027">
        <v>-28.67</v>
      </c>
      <c r="BZ2027">
        <v>-43.48</v>
      </c>
      <c r="CA2027">
        <v>-25.54</v>
      </c>
      <c r="CB2027" t="s">
        <v>8838</v>
      </c>
      <c r="CC2027" t="s">
        <v>8838</v>
      </c>
      <c r="CD2027" t="s">
        <v>8838</v>
      </c>
      <c r="CE2027">
        <v>-72.260000000000005</v>
      </c>
      <c r="CF2027">
        <v>-159.19</v>
      </c>
      <c r="CG2027">
        <v>-64.650000000000006</v>
      </c>
      <c r="CH2027">
        <v>-69.150000000000006</v>
      </c>
      <c r="CI2027">
        <v>-27.34</v>
      </c>
      <c r="CJ2027" t="s">
        <v>8838</v>
      </c>
      <c r="CK2027" t="s">
        <v>8838</v>
      </c>
      <c r="CL2027" t="s">
        <v>8838</v>
      </c>
      <c r="CM2027" s="1">
        <v>-36245</v>
      </c>
      <c r="CN2027" s="1">
        <v>-58056</v>
      </c>
      <c r="CO2027" s="1">
        <v>-22422</v>
      </c>
      <c r="CP2027" s="1">
        <v>-16137</v>
      </c>
      <c r="CQ2027" s="1">
        <v>-5579</v>
      </c>
      <c r="CR2027" t="s">
        <v>8838</v>
      </c>
      <c r="CS2027" t="s">
        <v>8838</v>
      </c>
      <c r="CT2027" t="s">
        <v>8838</v>
      </c>
      <c r="CU2027" t="s">
        <v>2</v>
      </c>
      <c r="CV2027" t="s">
        <v>2</v>
      </c>
      <c r="CW2027" t="s">
        <v>2</v>
      </c>
      <c r="CX2027" t="s">
        <v>2</v>
      </c>
      <c r="CY2027" t="s">
        <v>2</v>
      </c>
      <c r="CZ2027" t="s">
        <v>8838</v>
      </c>
      <c r="DA2027" t="s">
        <v>8838</v>
      </c>
      <c r="DB2027" t="s">
        <v>8838</v>
      </c>
      <c r="DC2027">
        <v>4.2</v>
      </c>
      <c r="DD2027">
        <v>5.49</v>
      </c>
      <c r="DE2027">
        <v>1.25</v>
      </c>
      <c r="DF2027">
        <v>1.62</v>
      </c>
      <c r="DG2027">
        <v>0.5</v>
      </c>
      <c r="DH2027" t="s">
        <v>8838</v>
      </c>
      <c r="DI2027" t="s">
        <v>8838</v>
      </c>
      <c r="DJ2027" t="s">
        <v>8838</v>
      </c>
      <c r="DK2027" s="5" t="e">
        <f>(CL2027*3+CK2027*2+CJ2027)/6</f>
        <v>#VALUE!</v>
      </c>
      <c r="DL2027">
        <f>BG2027+(BG2027*(CF2027-8.25)/8.25)</f>
        <v>-2971.5466666666666</v>
      </c>
      <c r="DM2027">
        <f>BH2027+(BH2027*(CG2027-8.25)/8.25)</f>
        <v>-1042.2363636363636</v>
      </c>
      <c r="DN2027">
        <f>BI2027+(BI2027*(CH2027-8.25)/8.25)</f>
        <v>-3000.6909090909094</v>
      </c>
      <c r="DO2027">
        <f>BJ2027+(BJ2027*(CI2027-8.25)/8.25)</f>
        <v>-1163.1927272727276</v>
      </c>
      <c r="DP2027" t="e">
        <f>BK2027+(BK2027*(CJ2027-8.25)/8.25)</f>
        <v>#VALUE!</v>
      </c>
      <c r="DQ2027" t="e">
        <f>BL2027+(BL2027*(CK2027-8.25)/8.25)</f>
        <v>#VALUE!</v>
      </c>
      <c r="DR2027" t="e">
        <f>BM2027+(BM2027*(CL2027-8.25)/8.25)</f>
        <v>#VALUE!</v>
      </c>
      <c r="DS2027" s="7">
        <f>DL2027*10^8/$H2027</f>
        <v>-97466.554447136237</v>
      </c>
      <c r="DT2027" s="7">
        <f>DM2027*10^8/$H2027</f>
        <v>-34185.290920266743</v>
      </c>
      <c r="DU2027" s="7">
        <f>DN2027*10^8/$H2027</f>
        <v>-98422.483870330994</v>
      </c>
      <c r="DV2027" s="7">
        <f>DO2027*10^8/$H2027</f>
        <v>-38152.652474549788</v>
      </c>
      <c r="DW2027" s="7" t="e">
        <f>DP2027*10^8/$H2027</f>
        <v>#VALUE!</v>
      </c>
      <c r="DX2027" s="7" t="e">
        <f>DQ2027*10^8/$H2027</f>
        <v>#VALUE!</v>
      </c>
      <c r="DY2027" s="7" t="e">
        <f>DR2027*10^8/$H2027</f>
        <v>#VALUE!</v>
      </c>
      <c r="DZ2027" s="7">
        <f>DS2027*10^8/$H2027</f>
        <v>-3196897.2058759201</v>
      </c>
      <c r="EA2027" s="7" t="e">
        <f>DY2027*0.8</f>
        <v>#VALUE!</v>
      </c>
      <c r="EB2027" s="9" t="e">
        <f>F2027-#REF!</f>
        <v>#REF!</v>
      </c>
      <c r="EC2027" s="3" t="e">
        <f>EB2027/#REF!*100</f>
        <v>#REF!</v>
      </c>
      <c r="ED2027" s="3" t="e">
        <f>DX2027-F2027</f>
        <v>#VALUE!</v>
      </c>
      <c r="EE2027" s="11" t="e">
        <f>ED2027/F2027</f>
        <v>#VALUE!</v>
      </c>
      <c r="EF2027" s="3" t="e">
        <f>F2027-#REF!</f>
        <v>#REF!</v>
      </c>
    </row>
    <row r="2028" spans="1:136" x14ac:dyDescent="0.3">
      <c r="A2028">
        <v>1108</v>
      </c>
      <c r="B2028" s="17" t="s">
        <v>9947</v>
      </c>
      <c r="C2028" s="16" t="str">
        <f>"https://finance.naver.com/item/frgn.nhn?code="&amp;B2028</f>
        <v>https://finance.naver.com/item/frgn.nhn?code=080720</v>
      </c>
      <c r="D2028" t="s">
        <v>6015</v>
      </c>
      <c r="E2028" t="s">
        <v>6016</v>
      </c>
      <c r="F2028" s="18">
        <f>VALUE(LEFT(E2028,FIND("/",E2028)-1))</f>
        <v>13650</v>
      </c>
      <c r="G2028" s="6" t="s">
        <v>6017</v>
      </c>
      <c r="H2028" s="6">
        <f>VALUE(LEFT(G2028,FIND("/",G2028)-1)) + VALUE(MID(G2028,FIND("/",G2028)+1,LEN(G2028)))</f>
        <v>7903728</v>
      </c>
      <c r="I2028" s="1">
        <v>200000</v>
      </c>
      <c r="J2028" s="1">
        <f>F2028*H2028/(10^8)</f>
        <v>1078.858872</v>
      </c>
      <c r="K2028">
        <v>475</v>
      </c>
      <c r="L2028">
        <v>508</v>
      </c>
      <c r="M2028">
        <v>547</v>
      </c>
      <c r="N2028">
        <v>513</v>
      </c>
      <c r="O2028">
        <v>504</v>
      </c>
      <c r="P2028" t="s">
        <v>8838</v>
      </c>
      <c r="Q2028" t="s">
        <v>8838</v>
      </c>
      <c r="R2028" t="s">
        <v>8838</v>
      </c>
      <c r="S2028">
        <v>63</v>
      </c>
      <c r="T2028">
        <v>79</v>
      </c>
      <c r="U2028">
        <v>78</v>
      </c>
      <c r="V2028">
        <v>8</v>
      </c>
      <c r="W2028">
        <v>-108</v>
      </c>
      <c r="X2028" t="s">
        <v>8838</v>
      </c>
      <c r="Y2028" t="s">
        <v>8838</v>
      </c>
      <c r="Z2028" t="s">
        <v>8838</v>
      </c>
      <c r="AA2028">
        <v>44</v>
      </c>
      <c r="AB2028">
        <v>31</v>
      </c>
      <c r="AC2028">
        <v>58</v>
      </c>
      <c r="AD2028">
        <v>4</v>
      </c>
      <c r="AE2028">
        <v>-93</v>
      </c>
      <c r="AF2028" t="s">
        <v>8838</v>
      </c>
      <c r="AG2028" t="s">
        <v>8838</v>
      </c>
      <c r="AH2028" t="s">
        <v>8838</v>
      </c>
      <c r="AI2028">
        <v>552</v>
      </c>
      <c r="AJ2028">
        <v>600</v>
      </c>
      <c r="AK2028">
        <v>857</v>
      </c>
      <c r="AL2028">
        <v>964</v>
      </c>
      <c r="AM2028">
        <v>972</v>
      </c>
      <c r="AN2028" t="s">
        <v>8838</v>
      </c>
      <c r="AO2028" t="s">
        <v>8838</v>
      </c>
      <c r="AP2028" t="s">
        <v>8838</v>
      </c>
      <c r="AQ2028">
        <v>349</v>
      </c>
      <c r="AR2028">
        <v>367</v>
      </c>
      <c r="AS2028">
        <v>279</v>
      </c>
      <c r="AT2028">
        <v>384</v>
      </c>
      <c r="AU2028">
        <v>288</v>
      </c>
      <c r="AV2028" t="s">
        <v>8838</v>
      </c>
      <c r="AW2028" t="s">
        <v>8838</v>
      </c>
      <c r="AX2028" t="s">
        <v>8838</v>
      </c>
      <c r="AY2028">
        <v>203</v>
      </c>
      <c r="AZ2028">
        <v>233</v>
      </c>
      <c r="BA2028">
        <v>578</v>
      </c>
      <c r="BB2028">
        <v>580</v>
      </c>
      <c r="BC2028">
        <v>684</v>
      </c>
      <c r="BD2028" t="s">
        <v>8838</v>
      </c>
      <c r="BE2028" t="s">
        <v>8838</v>
      </c>
      <c r="BF2028" t="s">
        <v>8838</v>
      </c>
      <c r="BG2028">
        <v>203</v>
      </c>
      <c r="BH2028">
        <v>233</v>
      </c>
      <c r="BI2028">
        <v>578</v>
      </c>
      <c r="BJ2028">
        <v>580</v>
      </c>
      <c r="BK2028">
        <v>684</v>
      </c>
      <c r="BL2028" t="s">
        <v>8838</v>
      </c>
      <c r="BM2028" t="s">
        <v>8838</v>
      </c>
      <c r="BN2028" t="s">
        <v>8838</v>
      </c>
      <c r="BO2028">
        <v>21</v>
      </c>
      <c r="BP2028">
        <v>21</v>
      </c>
      <c r="BQ2028">
        <v>30</v>
      </c>
      <c r="BR2028">
        <v>30</v>
      </c>
      <c r="BS2028">
        <v>40</v>
      </c>
      <c r="BT2028" t="s">
        <v>8838</v>
      </c>
      <c r="BU2028" t="s">
        <v>8838</v>
      </c>
      <c r="BV2028" t="s">
        <v>8838</v>
      </c>
      <c r="BW2028">
        <v>8.5399999999999991</v>
      </c>
      <c r="BX2028">
        <v>5.37</v>
      </c>
      <c r="BY2028">
        <v>8</v>
      </c>
      <c r="BZ2028">
        <v>0.45</v>
      </c>
      <c r="CA2028">
        <v>-9.6300000000000008</v>
      </c>
      <c r="CB2028" t="s">
        <v>8838</v>
      </c>
      <c r="CC2028" t="s">
        <v>8838</v>
      </c>
      <c r="CD2028" t="s">
        <v>8838</v>
      </c>
      <c r="CE2028">
        <v>24.74</v>
      </c>
      <c r="CF2028">
        <v>14.2</v>
      </c>
      <c r="CG2028">
        <v>14.38</v>
      </c>
      <c r="CH2028">
        <v>0.71</v>
      </c>
      <c r="CI2028">
        <v>-14.75</v>
      </c>
      <c r="CJ2028" t="s">
        <v>8838</v>
      </c>
      <c r="CK2028" t="s">
        <v>8838</v>
      </c>
      <c r="CL2028" t="s">
        <v>8838</v>
      </c>
      <c r="CM2028">
        <v>916</v>
      </c>
      <c r="CN2028">
        <v>632</v>
      </c>
      <c r="CO2028" s="1">
        <v>1011</v>
      </c>
      <c r="CP2028">
        <v>61</v>
      </c>
      <c r="CQ2028" s="1">
        <v>-1309</v>
      </c>
      <c r="CR2028" t="s">
        <v>8838</v>
      </c>
      <c r="CS2028" t="s">
        <v>8838</v>
      </c>
      <c r="CT2028" t="s">
        <v>8838</v>
      </c>
      <c r="CU2028" t="s">
        <v>8838</v>
      </c>
      <c r="CV2028" t="s">
        <v>8838</v>
      </c>
      <c r="CW2028">
        <v>12.11</v>
      </c>
      <c r="CX2028">
        <v>211.77</v>
      </c>
      <c r="CY2028" t="s">
        <v>2</v>
      </c>
      <c r="CZ2028" t="s">
        <v>8838</v>
      </c>
      <c r="DA2028" t="s">
        <v>8838</v>
      </c>
      <c r="DB2028" t="s">
        <v>8838</v>
      </c>
      <c r="DC2028" t="s">
        <v>8838</v>
      </c>
      <c r="DD2028" t="s">
        <v>8838</v>
      </c>
      <c r="DE2028">
        <v>1.44</v>
      </c>
      <c r="DF2028">
        <v>1.5</v>
      </c>
      <c r="DG2028">
        <v>2.13</v>
      </c>
      <c r="DH2028" t="s">
        <v>8838</v>
      </c>
      <c r="DI2028" t="s">
        <v>8838</v>
      </c>
      <c r="DJ2028" t="s">
        <v>8838</v>
      </c>
      <c r="DK2028" s="5" t="e">
        <f>(CL2028*3+CK2028*2+CJ2028)/6</f>
        <v>#VALUE!</v>
      </c>
      <c r="DL2028">
        <f>BG2028+(BG2028*(CF2028-8.25)/8.25)</f>
        <v>349.40606060606058</v>
      </c>
      <c r="DM2028">
        <f>BH2028+(BH2028*(CG2028-8.25)/8.25)</f>
        <v>406.12606060606061</v>
      </c>
      <c r="DN2028">
        <f>BI2028+(BI2028*(CH2028-8.25)/8.25)</f>
        <v>49.743030303030309</v>
      </c>
      <c r="DO2028">
        <f>BJ2028+(BJ2028*(CI2028-8.25)/8.25)</f>
        <v>-1036.969696969697</v>
      </c>
      <c r="DP2028" t="e">
        <f>BK2028+(BK2028*(CJ2028-8.25)/8.25)</f>
        <v>#VALUE!</v>
      </c>
      <c r="DQ2028" t="e">
        <f>BL2028+(BL2028*(CK2028-8.25)/8.25)</f>
        <v>#VALUE!</v>
      </c>
      <c r="DR2028" t="e">
        <f>BM2028+(BM2028*(CL2028-8.25)/8.25)</f>
        <v>#VALUE!</v>
      </c>
      <c r="DS2028" s="7">
        <f>DL2028*10^8/$H2028</f>
        <v>4420.7753683585843</v>
      </c>
      <c r="DT2028" s="7">
        <f>DM2028*10^8/$H2028</f>
        <v>5138.4114003677842</v>
      </c>
      <c r="DU2028" s="7">
        <f>DN2028*10^8/$H2028</f>
        <v>629.36161648060647</v>
      </c>
      <c r="DV2028" s="7">
        <f>DO2028*10^8/$H2028</f>
        <v>-13120.007380943485</v>
      </c>
      <c r="DW2028" s="7" t="e">
        <f>DP2028*10^8/$H2028</f>
        <v>#VALUE!</v>
      </c>
      <c r="DX2028" s="7" t="e">
        <f>DQ2028*10^8/$H2028</f>
        <v>#VALUE!</v>
      </c>
      <c r="DY2028" s="7" t="e">
        <f>DR2028*10^8/$H2028</f>
        <v>#VALUE!</v>
      </c>
      <c r="DZ2028" s="7">
        <f>DS2028*10^8/$H2028</f>
        <v>55932.787266446721</v>
      </c>
      <c r="EA2028" s="7" t="e">
        <f>DY2028*0.8</f>
        <v>#VALUE!</v>
      </c>
      <c r="EB2028" s="9" t="e">
        <f>F2028-#REF!</f>
        <v>#REF!</v>
      </c>
      <c r="EC2028" s="3" t="e">
        <f>EB2028/#REF!*100</f>
        <v>#REF!</v>
      </c>
      <c r="ED2028" s="3" t="e">
        <f>DX2028-F2028</f>
        <v>#VALUE!</v>
      </c>
      <c r="EE2028" s="11" t="e">
        <f>ED2028/F2028</f>
        <v>#VALUE!</v>
      </c>
      <c r="EF2028" s="3" t="e">
        <f>F2028-#REF!</f>
        <v>#REF!</v>
      </c>
    </row>
    <row r="2029" spans="1:136" hidden="1" x14ac:dyDescent="0.3">
      <c r="A2029">
        <v>2027</v>
      </c>
      <c r="B2029" s="17" t="s">
        <v>10866</v>
      </c>
      <c r="C2029" s="16" t="str">
        <f>"https://finance.naver.com/item/frgn.nhn?code="&amp;B2029</f>
        <v>https://finance.naver.com/item/frgn.nhn?code=038870</v>
      </c>
      <c r="D2029" t="s">
        <v>2071</v>
      </c>
      <c r="E2029" t="s">
        <v>8293</v>
      </c>
      <c r="F2029" s="18">
        <f>VALUE(LEFT(E2029,FIND("/",E2029)-1))</f>
        <v>9160</v>
      </c>
      <c r="G2029" s="6" t="s">
        <v>8294</v>
      </c>
      <c r="H2029" s="6">
        <f>VALUE(LEFT(G2029,FIND("/",G2029)-1)) + VALUE(MID(G2029,FIND("/",G2029)+1,LEN(G2029)))</f>
        <v>11610994</v>
      </c>
      <c r="I2029">
        <v>0</v>
      </c>
      <c r="J2029" s="1">
        <f>F2029*H2029/(10^8)</f>
        <v>1063.5670504</v>
      </c>
      <c r="K2029">
        <v>190</v>
      </c>
      <c r="L2029">
        <v>317</v>
      </c>
      <c r="M2029">
        <v>220</v>
      </c>
      <c r="N2029">
        <v>173</v>
      </c>
      <c r="O2029">
        <v>182</v>
      </c>
      <c r="P2029" t="s">
        <v>8838</v>
      </c>
      <c r="Q2029" t="s">
        <v>8838</v>
      </c>
      <c r="R2029" t="s">
        <v>8838</v>
      </c>
      <c r="S2029">
        <v>8</v>
      </c>
      <c r="T2029">
        <v>-75</v>
      </c>
      <c r="U2029">
        <v>20</v>
      </c>
      <c r="V2029">
        <v>10</v>
      </c>
      <c r="W2029">
        <v>15</v>
      </c>
      <c r="X2029" t="s">
        <v>8838</v>
      </c>
      <c r="Y2029" t="s">
        <v>8838</v>
      </c>
      <c r="Z2029" t="s">
        <v>8838</v>
      </c>
      <c r="AA2029">
        <v>-98</v>
      </c>
      <c r="AB2029">
        <v>-219</v>
      </c>
      <c r="AC2029">
        <v>-29</v>
      </c>
      <c r="AD2029">
        <v>71</v>
      </c>
      <c r="AE2029">
        <v>56</v>
      </c>
      <c r="AF2029" t="s">
        <v>8838</v>
      </c>
      <c r="AG2029" t="s">
        <v>8838</v>
      </c>
      <c r="AH2029" t="s">
        <v>8838</v>
      </c>
      <c r="AI2029" s="1">
        <v>1168</v>
      </c>
      <c r="AJ2029" s="1">
        <v>1104</v>
      </c>
      <c r="AK2029" s="1">
        <v>1240</v>
      </c>
      <c r="AL2029">
        <v>746</v>
      </c>
      <c r="AM2029">
        <v>761</v>
      </c>
      <c r="AN2029" t="s">
        <v>8838</v>
      </c>
      <c r="AO2029" t="s">
        <v>8838</v>
      </c>
      <c r="AP2029" t="s">
        <v>8838</v>
      </c>
      <c r="AQ2029">
        <v>466</v>
      </c>
      <c r="AR2029">
        <v>623</v>
      </c>
      <c r="AS2029">
        <v>697</v>
      </c>
      <c r="AT2029">
        <v>129</v>
      </c>
      <c r="AU2029">
        <v>80</v>
      </c>
      <c r="AV2029" t="s">
        <v>8838</v>
      </c>
      <c r="AW2029" t="s">
        <v>8838</v>
      </c>
      <c r="AX2029" t="s">
        <v>8838</v>
      </c>
      <c r="AY2029">
        <v>702</v>
      </c>
      <c r="AZ2029">
        <v>482</v>
      </c>
      <c r="BA2029">
        <v>543</v>
      </c>
      <c r="BB2029">
        <v>617</v>
      </c>
      <c r="BC2029">
        <v>681</v>
      </c>
      <c r="BD2029" t="s">
        <v>8838</v>
      </c>
      <c r="BE2029" t="s">
        <v>8838</v>
      </c>
      <c r="BF2029" t="s">
        <v>8838</v>
      </c>
      <c r="BG2029">
        <v>713</v>
      </c>
      <c r="BH2029">
        <v>493</v>
      </c>
      <c r="BI2029">
        <v>556</v>
      </c>
      <c r="BJ2029">
        <v>622</v>
      </c>
      <c r="BK2029">
        <v>668</v>
      </c>
      <c r="BL2029" t="s">
        <v>8838</v>
      </c>
      <c r="BM2029" t="s">
        <v>8838</v>
      </c>
      <c r="BN2029" t="s">
        <v>8838</v>
      </c>
      <c r="BO2029">
        <v>54</v>
      </c>
      <c r="BP2029">
        <v>54</v>
      </c>
      <c r="BQ2029">
        <v>58</v>
      </c>
      <c r="BR2029">
        <v>58</v>
      </c>
      <c r="BS2029">
        <v>58</v>
      </c>
      <c r="BT2029" t="s">
        <v>8838</v>
      </c>
      <c r="BU2029" t="s">
        <v>8838</v>
      </c>
      <c r="BV2029" t="s">
        <v>8838</v>
      </c>
      <c r="BW2029">
        <v>-7.91</v>
      </c>
      <c r="BX2029">
        <v>-19.25</v>
      </c>
      <c r="BY2029">
        <v>-2.44</v>
      </c>
      <c r="BZ2029">
        <v>7.16</v>
      </c>
      <c r="CA2029">
        <v>7.48</v>
      </c>
      <c r="CB2029" t="s">
        <v>8838</v>
      </c>
      <c r="CC2029" t="s">
        <v>8838</v>
      </c>
      <c r="CD2029" t="s">
        <v>8838</v>
      </c>
      <c r="CE2029">
        <v>-14.13</v>
      </c>
      <c r="CF2029">
        <v>-36.15</v>
      </c>
      <c r="CG2029">
        <v>-5.33</v>
      </c>
      <c r="CH2029">
        <v>12.12</v>
      </c>
      <c r="CI2029">
        <v>8.42</v>
      </c>
      <c r="CJ2029" t="s">
        <v>8838</v>
      </c>
      <c r="CK2029" t="s">
        <v>8838</v>
      </c>
      <c r="CL2029" t="s">
        <v>8838</v>
      </c>
      <c r="CM2029">
        <v>-904</v>
      </c>
      <c r="CN2029" s="1">
        <v>-2034</v>
      </c>
      <c r="CO2029">
        <v>-243</v>
      </c>
      <c r="CP2029">
        <v>614</v>
      </c>
      <c r="CQ2029">
        <v>467</v>
      </c>
      <c r="CR2029" t="s">
        <v>8838</v>
      </c>
      <c r="CS2029" t="s">
        <v>8838</v>
      </c>
      <c r="CT2029" t="s">
        <v>8838</v>
      </c>
      <c r="CU2029" t="s">
        <v>2</v>
      </c>
      <c r="CV2029" t="s">
        <v>2</v>
      </c>
      <c r="CW2029" t="s">
        <v>2</v>
      </c>
      <c r="CX2029">
        <v>7.29</v>
      </c>
      <c r="CY2029">
        <v>20.72</v>
      </c>
      <c r="CZ2029" t="s">
        <v>8838</v>
      </c>
      <c r="DA2029" t="s">
        <v>8838</v>
      </c>
      <c r="DB2029" t="s">
        <v>8838</v>
      </c>
      <c r="DC2029">
        <v>1.92</v>
      </c>
      <c r="DD2029">
        <v>2.0299999999999998</v>
      </c>
      <c r="DE2029">
        <v>1.39</v>
      </c>
      <c r="DF2029">
        <v>0.82</v>
      </c>
      <c r="DG2029">
        <v>1.68</v>
      </c>
      <c r="DH2029" t="s">
        <v>8838</v>
      </c>
      <c r="DI2029" t="s">
        <v>8838</v>
      </c>
      <c r="DJ2029" t="s">
        <v>8838</v>
      </c>
      <c r="DK2029" s="5" t="e">
        <f>(CL2029*3+CK2029*2+CJ2029)/6</f>
        <v>#VALUE!</v>
      </c>
      <c r="DL2029">
        <f>BG2029+(BG2029*(CF2029-8.25)/8.25)</f>
        <v>-3124.2363636363639</v>
      </c>
      <c r="DM2029">
        <f>BH2029+(BH2029*(CG2029-8.25)/8.25)</f>
        <v>-318.50787878787878</v>
      </c>
      <c r="DN2029">
        <f>BI2029+(BI2029*(CH2029-8.25)/8.25)</f>
        <v>816.8145454545454</v>
      </c>
      <c r="DO2029">
        <f>BJ2029+(BJ2029*(CI2029-8.25)/8.25)</f>
        <v>634.81696969696964</v>
      </c>
      <c r="DP2029" t="e">
        <f>BK2029+(BK2029*(CJ2029-8.25)/8.25)</f>
        <v>#VALUE!</v>
      </c>
      <c r="DQ2029" t="e">
        <f>BL2029+(BL2029*(CK2029-8.25)/8.25)</f>
        <v>#VALUE!</v>
      </c>
      <c r="DR2029" t="e">
        <f>BM2029+(BM2029*(CL2029-8.25)/8.25)</f>
        <v>#VALUE!</v>
      </c>
      <c r="DS2029" s="7">
        <f>DL2029*10^8/$H2029</f>
        <v>-26907.570218676919</v>
      </c>
      <c r="DT2029" s="7">
        <f>DM2029*10^8/$H2029</f>
        <v>-2743.1577243763868</v>
      </c>
      <c r="DU2029" s="7">
        <f>DN2029*10^8/$H2029</f>
        <v>7034.8373744275941</v>
      </c>
      <c r="DV2029" s="7">
        <f>DO2029*10^8/$H2029</f>
        <v>5467.3783286510152</v>
      </c>
      <c r="DW2029" s="7" t="e">
        <f>DP2029*10^8/$H2029</f>
        <v>#VALUE!</v>
      </c>
      <c r="DX2029" s="7" t="e">
        <f>DQ2029*10^8/$H2029</f>
        <v>#VALUE!</v>
      </c>
      <c r="DY2029" s="7" t="e">
        <f>DR2029*10^8/$H2029</f>
        <v>#VALUE!</v>
      </c>
      <c r="DZ2029" s="7">
        <f>DS2029*10^8/$H2029</f>
        <v>-231742.17658433825</v>
      </c>
      <c r="EA2029" s="7" t="e">
        <f>DY2029*0.8</f>
        <v>#VALUE!</v>
      </c>
      <c r="EB2029" s="9" t="e">
        <f>F2029-#REF!</f>
        <v>#REF!</v>
      </c>
      <c r="EC2029" s="3" t="e">
        <f>EB2029/#REF!*100</f>
        <v>#REF!</v>
      </c>
      <c r="ED2029" s="3" t="e">
        <f>DX2029-F2029</f>
        <v>#VALUE!</v>
      </c>
      <c r="EE2029" s="11" t="e">
        <f>ED2029/F2029</f>
        <v>#VALUE!</v>
      </c>
      <c r="EF2029" s="3" t="e">
        <f>F2029-#REF!</f>
        <v>#REF!</v>
      </c>
    </row>
    <row r="2030" spans="1:136" x14ac:dyDescent="0.3">
      <c r="A2030">
        <v>1117</v>
      </c>
      <c r="B2030" s="17" t="s">
        <v>9956</v>
      </c>
      <c r="C2030" s="16" t="str">
        <f>"https://finance.naver.com/item/frgn.nhn?code="&amp;B2030</f>
        <v>https://finance.naver.com/item/frgn.nhn?code=016790</v>
      </c>
      <c r="D2030" t="s">
        <v>6041</v>
      </c>
      <c r="E2030" t="s">
        <v>6042</v>
      </c>
      <c r="F2030" s="18">
        <f>VALUE(LEFT(E2030,FIND("/",E2030)-1))</f>
        <v>17500</v>
      </c>
      <c r="G2030" s="6" t="s">
        <v>6043</v>
      </c>
      <c r="H2030" s="6">
        <f>VALUE(LEFT(G2030,FIND("/",G2030)-1)) + VALUE(MID(G2030,FIND("/",G2030)+1,LEN(G2030)))</f>
        <v>6150486</v>
      </c>
      <c r="I2030">
        <v>0</v>
      </c>
      <c r="J2030" s="1">
        <f>F2030*H2030/(10^8)</f>
        <v>1076.3350499999999</v>
      </c>
      <c r="K2030" s="1">
        <v>1065</v>
      </c>
      <c r="L2030">
        <v>871</v>
      </c>
      <c r="M2030" s="1">
        <v>1048</v>
      </c>
      <c r="N2030" s="1">
        <v>1182</v>
      </c>
      <c r="O2030" s="1">
        <v>1075</v>
      </c>
      <c r="P2030" t="s">
        <v>8838</v>
      </c>
      <c r="Q2030" t="s">
        <v>8838</v>
      </c>
      <c r="R2030" t="s">
        <v>8838</v>
      </c>
      <c r="S2030">
        <v>52</v>
      </c>
      <c r="T2030">
        <v>41</v>
      </c>
      <c r="U2030">
        <v>13</v>
      </c>
      <c r="V2030">
        <v>61</v>
      </c>
      <c r="W2030">
        <v>-5</v>
      </c>
      <c r="X2030" t="s">
        <v>8838</v>
      </c>
      <c r="Y2030" t="s">
        <v>8838</v>
      </c>
      <c r="Z2030" t="s">
        <v>8838</v>
      </c>
      <c r="AA2030">
        <v>35</v>
      </c>
      <c r="AB2030">
        <v>56</v>
      </c>
      <c r="AC2030">
        <v>-5</v>
      </c>
      <c r="AD2030">
        <v>32</v>
      </c>
      <c r="AE2030">
        <v>1</v>
      </c>
      <c r="AF2030" t="s">
        <v>8838</v>
      </c>
      <c r="AG2030" t="s">
        <v>8838</v>
      </c>
      <c r="AH2030" t="s">
        <v>8838</v>
      </c>
      <c r="AI2030">
        <v>828</v>
      </c>
      <c r="AJ2030">
        <v>848</v>
      </c>
      <c r="AK2030">
        <v>941</v>
      </c>
      <c r="AL2030">
        <v>974</v>
      </c>
      <c r="AM2030">
        <v>982</v>
      </c>
      <c r="AN2030" t="s">
        <v>8838</v>
      </c>
      <c r="AO2030" t="s">
        <v>8838</v>
      </c>
      <c r="AP2030" t="s">
        <v>8838</v>
      </c>
      <c r="AQ2030">
        <v>383</v>
      </c>
      <c r="AR2030">
        <v>361</v>
      </c>
      <c r="AS2030">
        <v>372</v>
      </c>
      <c r="AT2030">
        <v>379</v>
      </c>
      <c r="AU2030">
        <v>392</v>
      </c>
      <c r="AV2030" t="s">
        <v>8838</v>
      </c>
      <c r="AW2030" t="s">
        <v>8838</v>
      </c>
      <c r="AX2030" t="s">
        <v>8838</v>
      </c>
      <c r="AY2030">
        <v>445</v>
      </c>
      <c r="AZ2030">
        <v>487</v>
      </c>
      <c r="BA2030">
        <v>568</v>
      </c>
      <c r="BB2030">
        <v>595</v>
      </c>
      <c r="BC2030">
        <v>590</v>
      </c>
      <c r="BD2030" t="s">
        <v>8838</v>
      </c>
      <c r="BE2030" t="s">
        <v>8838</v>
      </c>
      <c r="BF2030" t="s">
        <v>8838</v>
      </c>
      <c r="BG2030">
        <v>445</v>
      </c>
      <c r="BH2030">
        <v>487</v>
      </c>
      <c r="BI2030">
        <v>568</v>
      </c>
      <c r="BJ2030">
        <v>595</v>
      </c>
      <c r="BK2030">
        <v>590</v>
      </c>
      <c r="BL2030" t="s">
        <v>8838</v>
      </c>
      <c r="BM2030" t="s">
        <v>8838</v>
      </c>
      <c r="BN2030" t="s">
        <v>8838</v>
      </c>
      <c r="BO2030">
        <v>23</v>
      </c>
      <c r="BP2030">
        <v>23</v>
      </c>
      <c r="BQ2030">
        <v>31</v>
      </c>
      <c r="BR2030">
        <v>31</v>
      </c>
      <c r="BS2030">
        <v>31</v>
      </c>
      <c r="BT2030" t="s">
        <v>8838</v>
      </c>
      <c r="BU2030" t="s">
        <v>8838</v>
      </c>
      <c r="BV2030" t="s">
        <v>8838</v>
      </c>
      <c r="BW2030">
        <v>3.69</v>
      </c>
      <c r="BX2030">
        <v>6.69</v>
      </c>
      <c r="BY2030">
        <v>-0.61</v>
      </c>
      <c r="BZ2030">
        <v>3.39</v>
      </c>
      <c r="CA2030">
        <v>0.13</v>
      </c>
      <c r="CB2030" t="s">
        <v>8838</v>
      </c>
      <c r="CC2030" t="s">
        <v>8838</v>
      </c>
      <c r="CD2030" t="s">
        <v>8838</v>
      </c>
      <c r="CE2030">
        <v>8.09</v>
      </c>
      <c r="CF2030">
        <v>12.02</v>
      </c>
      <c r="CG2030">
        <v>-1.04</v>
      </c>
      <c r="CH2030">
        <v>5.58</v>
      </c>
      <c r="CI2030">
        <v>0.22</v>
      </c>
      <c r="CJ2030" t="s">
        <v>8838</v>
      </c>
      <c r="CK2030" t="s">
        <v>8838</v>
      </c>
      <c r="CL2030" t="s">
        <v>8838</v>
      </c>
      <c r="CM2030">
        <v>767</v>
      </c>
      <c r="CN2030" s="1">
        <v>1224</v>
      </c>
      <c r="CO2030">
        <v>-100</v>
      </c>
      <c r="CP2030">
        <v>528</v>
      </c>
      <c r="CQ2030">
        <v>21</v>
      </c>
      <c r="CR2030" t="s">
        <v>8838</v>
      </c>
      <c r="CS2030" t="s">
        <v>8838</v>
      </c>
      <c r="CT2030" t="s">
        <v>8838</v>
      </c>
      <c r="CU2030" t="s">
        <v>8838</v>
      </c>
      <c r="CV2030" t="s">
        <v>8838</v>
      </c>
      <c r="CW2030" t="s">
        <v>2</v>
      </c>
      <c r="CX2030">
        <v>23.79</v>
      </c>
      <c r="CY2030">
        <v>632.41999999999996</v>
      </c>
      <c r="CZ2030" t="s">
        <v>8838</v>
      </c>
      <c r="DA2030" t="s">
        <v>8838</v>
      </c>
      <c r="DB2030" t="s">
        <v>8838</v>
      </c>
      <c r="DC2030" t="s">
        <v>8838</v>
      </c>
      <c r="DD2030" t="s">
        <v>8838</v>
      </c>
      <c r="DE2030">
        <v>2.17</v>
      </c>
      <c r="DF2030">
        <v>1.3</v>
      </c>
      <c r="DG2030">
        <v>1.37</v>
      </c>
      <c r="DH2030" t="s">
        <v>8838</v>
      </c>
      <c r="DI2030" t="s">
        <v>8838</v>
      </c>
      <c r="DJ2030" t="s">
        <v>8838</v>
      </c>
      <c r="DK2030" s="5" t="e">
        <f>(CL2030*3+CK2030*2+CJ2030)/6</f>
        <v>#VALUE!</v>
      </c>
      <c r="DL2030">
        <f>BG2030+(BG2030*(CF2030-8.25)/8.25)</f>
        <v>648.35151515151517</v>
      </c>
      <c r="DM2030">
        <f>BH2030+(BH2030*(CG2030-8.25)/8.25)</f>
        <v>-61.391515151515136</v>
      </c>
      <c r="DN2030">
        <f>BI2030+(BI2030*(CH2030-8.25)/8.25)</f>
        <v>384.17454545454547</v>
      </c>
      <c r="DO2030">
        <f>BJ2030+(BJ2030*(CI2030-8.25)/8.25)</f>
        <v>15.866666666666788</v>
      </c>
      <c r="DP2030" t="e">
        <f>BK2030+(BK2030*(CJ2030-8.25)/8.25)</f>
        <v>#VALUE!</v>
      </c>
      <c r="DQ2030" t="e">
        <f>BL2030+(BL2030*(CK2030-8.25)/8.25)</f>
        <v>#VALUE!</v>
      </c>
      <c r="DR2030" t="e">
        <f>BM2030+(BM2030*(CL2030-8.25)/8.25)</f>
        <v>#VALUE!</v>
      </c>
      <c r="DS2030" s="7">
        <f>DL2030*10^8/$H2030</f>
        <v>10541.468026291177</v>
      </c>
      <c r="DT2030" s="7">
        <f>DM2030*10^8/$H2030</f>
        <v>-998.15713996447016</v>
      </c>
      <c r="DU2030" s="7">
        <f>DN2030*10^8/$H2030</f>
        <v>6246.2469706385064</v>
      </c>
      <c r="DV2030" s="7">
        <f>DO2030*10^8/$H2030</f>
        <v>257.97419369244625</v>
      </c>
      <c r="DW2030" s="7" t="e">
        <f>DP2030*10^8/$H2030</f>
        <v>#VALUE!</v>
      </c>
      <c r="DX2030" s="7" t="e">
        <f>DQ2030*10^8/$H2030</f>
        <v>#VALUE!</v>
      </c>
      <c r="DY2030" s="7" t="e">
        <f>DR2030*10^8/$H2030</f>
        <v>#VALUE!</v>
      </c>
      <c r="DZ2030" s="7">
        <f>DS2030*10^8/$H2030</f>
        <v>171392.43998427404</v>
      </c>
      <c r="EA2030" s="7" t="e">
        <f>DY2030*0.8</f>
        <v>#VALUE!</v>
      </c>
      <c r="EB2030" s="9" t="e">
        <f>F2030-#REF!</f>
        <v>#REF!</v>
      </c>
      <c r="EC2030" s="3" t="e">
        <f>EB2030/#REF!*100</f>
        <v>#REF!</v>
      </c>
      <c r="ED2030" s="3" t="e">
        <f>DX2030-F2030</f>
        <v>#VALUE!</v>
      </c>
      <c r="EE2030" s="11" t="e">
        <f>ED2030/F2030</f>
        <v>#VALUE!</v>
      </c>
      <c r="EF2030" s="3" t="e">
        <f>F2030-#REF!</f>
        <v>#REF!</v>
      </c>
    </row>
    <row r="2031" spans="1:136" hidden="1" x14ac:dyDescent="0.3">
      <c r="A2031">
        <v>2029</v>
      </c>
      <c r="B2031" s="17" t="s">
        <v>10868</v>
      </c>
      <c r="C2031" s="16" t="str">
        <f>"https://finance.naver.com/item/frgn.nhn?code="&amp;B2031</f>
        <v>https://finance.naver.com/item/frgn.nhn?code=045390</v>
      </c>
      <c r="D2031" t="s">
        <v>2073</v>
      </c>
      <c r="E2031" t="s">
        <v>8297</v>
      </c>
      <c r="F2031" s="18">
        <f>VALUE(LEFT(E2031,FIND("/",E2031)-1))</f>
        <v>6570</v>
      </c>
      <c r="G2031" s="6" t="s">
        <v>8298</v>
      </c>
      <c r="H2031" s="6">
        <f>VALUE(LEFT(G2031,FIND("/",G2031)-1)) + VALUE(MID(G2031,FIND("/",G2031)+1,LEN(G2031)))</f>
        <v>71151522</v>
      </c>
      <c r="I2031" s="1">
        <v>96000</v>
      </c>
      <c r="J2031" s="1">
        <f>F2031*H2031/(10^8)</f>
        <v>4674.6549954000002</v>
      </c>
      <c r="K2031">
        <v>990</v>
      </c>
      <c r="L2031">
        <v>858</v>
      </c>
      <c r="M2031" s="1">
        <v>1027</v>
      </c>
      <c r="N2031" s="1">
        <v>1142</v>
      </c>
      <c r="O2031" s="1">
        <v>1323</v>
      </c>
      <c r="P2031" t="s">
        <v>8838</v>
      </c>
      <c r="Q2031" t="s">
        <v>8838</v>
      </c>
      <c r="R2031" t="s">
        <v>8838</v>
      </c>
      <c r="S2031">
        <v>140</v>
      </c>
      <c r="T2031">
        <v>71</v>
      </c>
      <c r="U2031">
        <v>78</v>
      </c>
      <c r="V2031">
        <v>90</v>
      </c>
      <c r="W2031">
        <v>88</v>
      </c>
      <c r="X2031" t="s">
        <v>8838</v>
      </c>
      <c r="Y2031" t="s">
        <v>8838</v>
      </c>
      <c r="Z2031" t="s">
        <v>8838</v>
      </c>
      <c r="AA2031">
        <v>108</v>
      </c>
      <c r="AB2031">
        <v>67</v>
      </c>
      <c r="AC2031">
        <v>63</v>
      </c>
      <c r="AD2031">
        <v>23</v>
      </c>
      <c r="AE2031">
        <v>73</v>
      </c>
      <c r="AF2031" t="s">
        <v>8838</v>
      </c>
      <c r="AG2031" t="s">
        <v>8838</v>
      </c>
      <c r="AH2031" t="s">
        <v>8838</v>
      </c>
      <c r="AI2031" s="1">
        <v>1146</v>
      </c>
      <c r="AJ2031" s="1">
        <v>1271</v>
      </c>
      <c r="AK2031" s="1">
        <v>1246</v>
      </c>
      <c r="AL2031" s="1">
        <v>1483</v>
      </c>
      <c r="AM2031" s="1">
        <v>1680</v>
      </c>
      <c r="AN2031" t="s">
        <v>8838</v>
      </c>
      <c r="AO2031" t="s">
        <v>8838</v>
      </c>
      <c r="AP2031" t="s">
        <v>8838</v>
      </c>
      <c r="AQ2031">
        <v>317</v>
      </c>
      <c r="AR2031">
        <v>371</v>
      </c>
      <c r="AS2031">
        <v>311</v>
      </c>
      <c r="AT2031">
        <v>516</v>
      </c>
      <c r="AU2031">
        <v>633</v>
      </c>
      <c r="AV2031" t="s">
        <v>8838</v>
      </c>
      <c r="AW2031" t="s">
        <v>8838</v>
      </c>
      <c r="AX2031" t="s">
        <v>8838</v>
      </c>
      <c r="AY2031">
        <v>830</v>
      </c>
      <c r="AZ2031">
        <v>899</v>
      </c>
      <c r="BA2031">
        <v>935</v>
      </c>
      <c r="BB2031">
        <v>966</v>
      </c>
      <c r="BC2031" s="1">
        <v>1047</v>
      </c>
      <c r="BD2031" t="s">
        <v>8838</v>
      </c>
      <c r="BE2031" t="s">
        <v>8838</v>
      </c>
      <c r="BF2031" t="s">
        <v>8838</v>
      </c>
      <c r="BG2031">
        <v>809</v>
      </c>
      <c r="BH2031">
        <v>883</v>
      </c>
      <c r="BI2031">
        <v>918</v>
      </c>
      <c r="BJ2031">
        <v>944</v>
      </c>
      <c r="BK2031" s="1">
        <v>1022</v>
      </c>
      <c r="BL2031" t="s">
        <v>8838</v>
      </c>
      <c r="BM2031" t="s">
        <v>8838</v>
      </c>
      <c r="BN2031" t="s">
        <v>8838</v>
      </c>
      <c r="BO2031">
        <v>71</v>
      </c>
      <c r="BP2031">
        <v>71</v>
      </c>
      <c r="BQ2031">
        <v>71</v>
      </c>
      <c r="BR2031">
        <v>71</v>
      </c>
      <c r="BS2031">
        <v>71</v>
      </c>
      <c r="BT2031" t="s">
        <v>8838</v>
      </c>
      <c r="BU2031" t="s">
        <v>8838</v>
      </c>
      <c r="BV2031" t="s">
        <v>8838</v>
      </c>
      <c r="BW2031">
        <v>10.01</v>
      </c>
      <c r="BX2031">
        <v>5.53</v>
      </c>
      <c r="BY2031">
        <v>5</v>
      </c>
      <c r="BZ2031">
        <v>1.71</v>
      </c>
      <c r="CA2031">
        <v>4.6100000000000003</v>
      </c>
      <c r="CB2031" t="s">
        <v>8838</v>
      </c>
      <c r="CC2031" t="s">
        <v>8838</v>
      </c>
      <c r="CD2031" t="s">
        <v>8838</v>
      </c>
      <c r="CE2031">
        <v>14.02</v>
      </c>
      <c r="CF2031">
        <v>8.34</v>
      </c>
      <c r="CG2031">
        <v>7.16</v>
      </c>
      <c r="CH2031">
        <v>2.3199999999999998</v>
      </c>
      <c r="CI2031">
        <v>7.19</v>
      </c>
      <c r="CJ2031" t="s">
        <v>8838</v>
      </c>
      <c r="CK2031" t="s">
        <v>8838</v>
      </c>
      <c r="CL2031" t="s">
        <v>8838</v>
      </c>
      <c r="CM2031">
        <v>149</v>
      </c>
      <c r="CN2031">
        <v>99</v>
      </c>
      <c r="CO2031">
        <v>91</v>
      </c>
      <c r="CP2031">
        <v>30</v>
      </c>
      <c r="CQ2031">
        <v>99</v>
      </c>
      <c r="CR2031" t="s">
        <v>8838</v>
      </c>
      <c r="CS2031" t="s">
        <v>8838</v>
      </c>
      <c r="CT2031" t="s">
        <v>8838</v>
      </c>
      <c r="CU2031">
        <v>13.02</v>
      </c>
      <c r="CV2031">
        <v>17.89</v>
      </c>
      <c r="CW2031">
        <v>90.56</v>
      </c>
      <c r="CX2031">
        <v>172.41</v>
      </c>
      <c r="CY2031">
        <v>58.18</v>
      </c>
      <c r="CZ2031" t="s">
        <v>8838</v>
      </c>
      <c r="DA2031" t="s">
        <v>8838</v>
      </c>
      <c r="DB2031" t="s">
        <v>8838</v>
      </c>
      <c r="DC2031">
        <v>1.71</v>
      </c>
      <c r="DD2031">
        <v>1.43</v>
      </c>
      <c r="DE2031">
        <v>6.36</v>
      </c>
      <c r="DF2031">
        <v>3.95</v>
      </c>
      <c r="DG2031">
        <v>4.0199999999999996</v>
      </c>
      <c r="DH2031" t="s">
        <v>8838</v>
      </c>
      <c r="DI2031" t="s">
        <v>8838</v>
      </c>
      <c r="DJ2031" t="s">
        <v>8838</v>
      </c>
      <c r="DK2031" s="5" t="e">
        <f>(CL2031*3+CK2031*2+CJ2031)/6</f>
        <v>#VALUE!</v>
      </c>
      <c r="DL2031">
        <f>BG2031+(BG2031*(CF2031-8.25)/8.25)</f>
        <v>817.82545454545448</v>
      </c>
      <c r="DM2031">
        <f>BH2031+(BH2031*(CG2031-8.25)/8.25)</f>
        <v>766.33696969696973</v>
      </c>
      <c r="DN2031">
        <f>BI2031+(BI2031*(CH2031-8.25)/8.25)</f>
        <v>258.15272727272725</v>
      </c>
      <c r="DO2031">
        <f>BJ2031+(BJ2031*(CI2031-8.25)/8.25)</f>
        <v>822.71030303030307</v>
      </c>
      <c r="DP2031" t="e">
        <f>BK2031+(BK2031*(CJ2031-8.25)/8.25)</f>
        <v>#VALUE!</v>
      </c>
      <c r="DQ2031" t="e">
        <f>BL2031+(BL2031*(CK2031-8.25)/8.25)</f>
        <v>#VALUE!</v>
      </c>
      <c r="DR2031" t="e">
        <f>BM2031+(BM2031*(CL2031-8.25)/8.25)</f>
        <v>#VALUE!</v>
      </c>
      <c r="DS2031" s="7">
        <f>DL2031*10^8/$H2031</f>
        <v>1149.413858702073</v>
      </c>
      <c r="DT2031" s="7">
        <f>DM2031*10^8/$H2031</f>
        <v>1077.0493000795818</v>
      </c>
      <c r="DU2031" s="7">
        <f>DN2031*10^8/$H2031</f>
        <v>362.82108943885589</v>
      </c>
      <c r="DV2031" s="7">
        <f>DO2031*10^8/$H2031</f>
        <v>1156.2792754177528</v>
      </c>
      <c r="DW2031" s="7" t="e">
        <f>DP2031*10^8/$H2031</f>
        <v>#VALUE!</v>
      </c>
      <c r="DX2031" s="7" t="e">
        <f>DQ2031*10^8/$H2031</f>
        <v>#VALUE!</v>
      </c>
      <c r="DY2031" s="7" t="e">
        <f>DR2031*10^8/$H2031</f>
        <v>#VALUE!</v>
      </c>
      <c r="DZ2031" s="7">
        <f>DS2031*10^8/$H2031</f>
        <v>1615.4452166210483</v>
      </c>
      <c r="EA2031" s="7" t="e">
        <f>DY2031*0.8</f>
        <v>#VALUE!</v>
      </c>
      <c r="EB2031" s="9" t="e">
        <f>F2031-#REF!</f>
        <v>#REF!</v>
      </c>
      <c r="EC2031" s="3" t="e">
        <f>EB2031/#REF!*100</f>
        <v>#REF!</v>
      </c>
      <c r="ED2031" s="3" t="e">
        <f>DX2031-F2031</f>
        <v>#VALUE!</v>
      </c>
      <c r="EE2031" s="11" t="e">
        <f>ED2031/F2031</f>
        <v>#VALUE!</v>
      </c>
      <c r="EF2031" s="3" t="e">
        <f>F2031-#REF!</f>
        <v>#REF!</v>
      </c>
    </row>
    <row r="2032" spans="1:136" hidden="1" x14ac:dyDescent="0.3">
      <c r="A2032">
        <v>2030</v>
      </c>
      <c r="B2032" s="17" t="s">
        <v>10869</v>
      </c>
      <c r="C2032" s="16" t="str">
        <f>"https://finance.naver.com/item/frgn.nhn?code="&amp;B2032</f>
        <v>https://finance.naver.com/item/frgn.nhn?code=050110</v>
      </c>
      <c r="D2032" t="s">
        <v>2074</v>
      </c>
      <c r="E2032" t="s">
        <v>8299</v>
      </c>
      <c r="F2032" s="18">
        <f>VALUE(LEFT(E2032,FIND("/",E2032)-1))</f>
        <v>2090</v>
      </c>
      <c r="G2032" s="6" t="s">
        <v>8300</v>
      </c>
      <c r="H2032" s="6">
        <f>VALUE(LEFT(G2032,FIND("/",G2032)-1)) + VALUE(MID(G2032,FIND("/",G2032)+1,LEN(G2032)))</f>
        <v>73824118</v>
      </c>
      <c r="I2032" s="1">
        <v>8219</v>
      </c>
      <c r="J2032" s="1">
        <f>F2032*H2032/(10^8)</f>
        <v>1542.9240662</v>
      </c>
      <c r="K2032" s="1">
        <v>3562</v>
      </c>
      <c r="L2032" s="1">
        <v>4244</v>
      </c>
      <c r="M2032" s="1">
        <v>5445</v>
      </c>
      <c r="N2032" s="1">
        <v>6848</v>
      </c>
      <c r="O2032" s="1">
        <v>8669</v>
      </c>
      <c r="P2032" t="s">
        <v>8838</v>
      </c>
      <c r="Q2032" t="s">
        <v>8838</v>
      </c>
      <c r="R2032" t="s">
        <v>8838</v>
      </c>
      <c r="S2032">
        <v>132</v>
      </c>
      <c r="T2032">
        <v>137</v>
      </c>
      <c r="U2032">
        <v>160</v>
      </c>
      <c r="V2032">
        <v>160</v>
      </c>
      <c r="W2032">
        <v>114</v>
      </c>
      <c r="X2032" t="s">
        <v>8838</v>
      </c>
      <c r="Y2032" t="s">
        <v>8838</v>
      </c>
      <c r="Z2032" t="s">
        <v>8838</v>
      </c>
      <c r="AA2032">
        <v>-281</v>
      </c>
      <c r="AB2032">
        <v>-344</v>
      </c>
      <c r="AC2032">
        <v>113</v>
      </c>
      <c r="AD2032">
        <v>42</v>
      </c>
      <c r="AE2032">
        <v>-102</v>
      </c>
      <c r="AF2032" t="s">
        <v>8838</v>
      </c>
      <c r="AG2032" t="s">
        <v>8838</v>
      </c>
      <c r="AH2032" t="s">
        <v>8838</v>
      </c>
      <c r="AI2032" s="1">
        <v>2555</v>
      </c>
      <c r="AJ2032" s="1">
        <v>2562</v>
      </c>
      <c r="AK2032" s="1">
        <v>3233</v>
      </c>
      <c r="AL2032" s="1">
        <v>4326</v>
      </c>
      <c r="AM2032" s="1">
        <v>3291</v>
      </c>
      <c r="AN2032" t="s">
        <v>8838</v>
      </c>
      <c r="AO2032" t="s">
        <v>8838</v>
      </c>
      <c r="AP2032" t="s">
        <v>8838</v>
      </c>
      <c r="AQ2032" s="1">
        <v>1664</v>
      </c>
      <c r="AR2032" s="1">
        <v>1905</v>
      </c>
      <c r="AS2032" s="1">
        <v>2209</v>
      </c>
      <c r="AT2032" s="1">
        <v>3004</v>
      </c>
      <c r="AU2032" s="1">
        <v>2076</v>
      </c>
      <c r="AV2032" t="s">
        <v>8838</v>
      </c>
      <c r="AW2032" t="s">
        <v>8838</v>
      </c>
      <c r="AX2032" t="s">
        <v>8838</v>
      </c>
      <c r="AY2032">
        <v>891</v>
      </c>
      <c r="AZ2032">
        <v>657</v>
      </c>
      <c r="BA2032" s="1">
        <v>1024</v>
      </c>
      <c r="BB2032" s="1">
        <v>1322</v>
      </c>
      <c r="BC2032" s="1">
        <v>1215</v>
      </c>
      <c r="BD2032" t="s">
        <v>8838</v>
      </c>
      <c r="BE2032" t="s">
        <v>8838</v>
      </c>
      <c r="BF2032" t="s">
        <v>8838</v>
      </c>
      <c r="BG2032">
        <v>877</v>
      </c>
      <c r="BH2032">
        <v>645</v>
      </c>
      <c r="BI2032">
        <v>770</v>
      </c>
      <c r="BJ2032" s="1">
        <v>1007</v>
      </c>
      <c r="BK2032">
        <v>891</v>
      </c>
      <c r="BL2032" t="s">
        <v>8838</v>
      </c>
      <c r="BM2032" t="s">
        <v>8838</v>
      </c>
      <c r="BN2032" t="s">
        <v>8838</v>
      </c>
      <c r="BO2032">
        <v>262</v>
      </c>
      <c r="BP2032">
        <v>289</v>
      </c>
      <c r="BQ2032">
        <v>289</v>
      </c>
      <c r="BR2032">
        <v>321</v>
      </c>
      <c r="BS2032">
        <v>344</v>
      </c>
      <c r="BT2032" t="s">
        <v>8838</v>
      </c>
      <c r="BU2032" t="s">
        <v>8838</v>
      </c>
      <c r="BV2032" t="s">
        <v>8838</v>
      </c>
      <c r="BW2032">
        <v>-10.94</v>
      </c>
      <c r="BX2032">
        <v>-13.46</v>
      </c>
      <c r="BY2032">
        <v>3.91</v>
      </c>
      <c r="BZ2032">
        <v>1.1100000000000001</v>
      </c>
      <c r="CA2032">
        <v>-2.69</v>
      </c>
      <c r="CB2032" t="s">
        <v>8838</v>
      </c>
      <c r="CC2032" t="s">
        <v>8838</v>
      </c>
      <c r="CD2032" t="s">
        <v>8838</v>
      </c>
      <c r="CE2032">
        <v>-29.88</v>
      </c>
      <c r="CF2032">
        <v>-44.98</v>
      </c>
      <c r="CG2032">
        <v>14.75</v>
      </c>
      <c r="CH2032">
        <v>2.1</v>
      </c>
      <c r="CI2032">
        <v>-13.99</v>
      </c>
      <c r="CJ2032" t="s">
        <v>8838</v>
      </c>
      <c r="CK2032" t="s">
        <v>8838</v>
      </c>
      <c r="CL2032" t="s">
        <v>8838</v>
      </c>
      <c r="CM2032">
        <v>-532</v>
      </c>
      <c r="CN2032">
        <v>-612</v>
      </c>
      <c r="CO2032">
        <v>181</v>
      </c>
      <c r="CP2032">
        <v>29</v>
      </c>
      <c r="CQ2032">
        <v>-196</v>
      </c>
      <c r="CR2032" t="s">
        <v>8838</v>
      </c>
      <c r="CS2032" t="s">
        <v>8838</v>
      </c>
      <c r="CT2032" t="s">
        <v>8838</v>
      </c>
      <c r="CU2032" t="s">
        <v>2</v>
      </c>
      <c r="CV2032" t="s">
        <v>2</v>
      </c>
      <c r="CW2032">
        <v>9.5500000000000007</v>
      </c>
      <c r="CX2032">
        <v>105.48</v>
      </c>
      <c r="CY2032" t="s">
        <v>2</v>
      </c>
      <c r="CZ2032" t="s">
        <v>8838</v>
      </c>
      <c r="DA2032" t="s">
        <v>8838</v>
      </c>
      <c r="DB2032" t="s">
        <v>8838</v>
      </c>
      <c r="DC2032">
        <v>1.77</v>
      </c>
      <c r="DD2032">
        <v>2.3199999999999998</v>
      </c>
      <c r="DE2032">
        <v>1.27</v>
      </c>
      <c r="DF2032">
        <v>1.95</v>
      </c>
      <c r="DG2032">
        <v>2.12</v>
      </c>
      <c r="DH2032" t="s">
        <v>8838</v>
      </c>
      <c r="DI2032" t="s">
        <v>8838</v>
      </c>
      <c r="DJ2032" t="s">
        <v>8838</v>
      </c>
      <c r="DK2032" s="5" t="e">
        <f>(CL2032*3+CK2032*2+CJ2032)/6</f>
        <v>#VALUE!</v>
      </c>
      <c r="DL2032">
        <f>BG2032+(BG2032*(CF2032-8.25)/8.25)</f>
        <v>-4781.5103030303026</v>
      </c>
      <c r="DM2032">
        <f>BH2032+(BH2032*(CG2032-8.25)/8.25)</f>
        <v>1153.1818181818182</v>
      </c>
      <c r="DN2032">
        <f>BI2032+(BI2032*(CH2032-8.25)/8.25)</f>
        <v>196</v>
      </c>
      <c r="DO2032">
        <f>BJ2032+(BJ2032*(CI2032-8.25)/8.25)</f>
        <v>-1707.6278787878787</v>
      </c>
      <c r="DP2032" t="e">
        <f>BK2032+(BK2032*(CJ2032-8.25)/8.25)</f>
        <v>#VALUE!</v>
      </c>
      <c r="DQ2032" t="e">
        <f>BL2032+(BL2032*(CK2032-8.25)/8.25)</f>
        <v>#VALUE!</v>
      </c>
      <c r="DR2032" t="e">
        <f>BM2032+(BM2032*(CL2032-8.25)/8.25)</f>
        <v>#VALUE!</v>
      </c>
      <c r="DS2032" s="7">
        <f>DL2032*10^8/$H2032</f>
        <v>-6476.8945875253166</v>
      </c>
      <c r="DT2032" s="7">
        <f>DM2032*10^8/$H2032</f>
        <v>1562.0665026865859</v>
      </c>
      <c r="DU2032" s="7">
        <f>DN2032*10^8/$H2032</f>
        <v>265.49589119371529</v>
      </c>
      <c r="DV2032" s="7">
        <f>DO2032*10^8/$H2032</f>
        <v>-2313.1029872756199</v>
      </c>
      <c r="DW2032" s="7" t="e">
        <f>DP2032*10^8/$H2032</f>
        <v>#VALUE!</v>
      </c>
      <c r="DX2032" s="7" t="e">
        <f>DQ2032*10^8/$H2032</f>
        <v>#VALUE!</v>
      </c>
      <c r="DY2032" s="7" t="e">
        <f>DR2032*10^8/$H2032</f>
        <v>#VALUE!</v>
      </c>
      <c r="DZ2032" s="7">
        <f>DS2032*10^8/$H2032</f>
        <v>-8773.4127585856368</v>
      </c>
      <c r="EA2032" s="7" t="e">
        <f>DY2032*0.8</f>
        <v>#VALUE!</v>
      </c>
      <c r="EB2032" s="9" t="e">
        <f>F2032-#REF!</f>
        <v>#REF!</v>
      </c>
      <c r="EC2032" s="3" t="e">
        <f>EB2032/#REF!*100</f>
        <v>#REF!</v>
      </c>
      <c r="ED2032" s="3" t="e">
        <f>DX2032-F2032</f>
        <v>#VALUE!</v>
      </c>
      <c r="EE2032" s="11" t="e">
        <f>ED2032/F2032</f>
        <v>#VALUE!</v>
      </c>
      <c r="EF2032" s="3" t="e">
        <f>F2032-#REF!</f>
        <v>#REF!</v>
      </c>
    </row>
    <row r="2033" spans="1:136" x14ac:dyDescent="0.3">
      <c r="A2033">
        <v>1165</v>
      </c>
      <c r="B2033" s="17" t="s">
        <v>10004</v>
      </c>
      <c r="C2033" s="16" t="str">
        <f>"https://finance.naver.com/item/frgn.nhn?code="&amp;B2033</f>
        <v>https://finance.naver.com/item/frgn.nhn?code=140670</v>
      </c>
      <c r="D2033" t="s">
        <v>6184</v>
      </c>
      <c r="E2033" t="s">
        <v>6185</v>
      </c>
      <c r="F2033" s="18">
        <f>VALUE(LEFT(E2033,FIND("/",E2033)-1))</f>
        <v>11800</v>
      </c>
      <c r="G2033" s="6" t="s">
        <v>6186</v>
      </c>
      <c r="H2033" s="6">
        <f>VALUE(LEFT(G2033,FIND("/",G2033)-1)) + VALUE(MID(G2033,FIND("/",G2033)+1,LEN(G2033)))</f>
        <v>9103140</v>
      </c>
      <c r="I2033" s="1">
        <v>87274</v>
      </c>
      <c r="J2033" s="1">
        <f>F2033*H2033/(10^8)</f>
        <v>1074.1705199999999</v>
      </c>
      <c r="K2033">
        <v>707</v>
      </c>
      <c r="L2033">
        <v>874</v>
      </c>
      <c r="M2033">
        <v>987</v>
      </c>
      <c r="N2033">
        <v>822</v>
      </c>
      <c r="O2033">
        <v>987</v>
      </c>
      <c r="P2033" t="s">
        <v>8838</v>
      </c>
      <c r="Q2033" t="s">
        <v>8838</v>
      </c>
      <c r="R2033" t="s">
        <v>8838</v>
      </c>
      <c r="S2033">
        <v>31</v>
      </c>
      <c r="T2033">
        <v>39</v>
      </c>
      <c r="U2033">
        <v>11</v>
      </c>
      <c r="V2033">
        <v>1</v>
      </c>
      <c r="W2033">
        <v>-16</v>
      </c>
      <c r="X2033" t="s">
        <v>8838</v>
      </c>
      <c r="Y2033" t="s">
        <v>8838</v>
      </c>
      <c r="Z2033" t="s">
        <v>8838</v>
      </c>
      <c r="AA2033">
        <v>30</v>
      </c>
      <c r="AB2033">
        <v>29</v>
      </c>
      <c r="AC2033">
        <v>10</v>
      </c>
      <c r="AD2033">
        <v>1</v>
      </c>
      <c r="AE2033">
        <v>-28</v>
      </c>
      <c r="AF2033" t="s">
        <v>8838</v>
      </c>
      <c r="AG2033" t="s">
        <v>8838</v>
      </c>
      <c r="AH2033" t="s">
        <v>8838</v>
      </c>
      <c r="AI2033">
        <v>647</v>
      </c>
      <c r="AJ2033">
        <v>762</v>
      </c>
      <c r="AK2033">
        <v>737</v>
      </c>
      <c r="AL2033">
        <v>731</v>
      </c>
      <c r="AM2033">
        <v>763</v>
      </c>
      <c r="AN2033" t="s">
        <v>8838</v>
      </c>
      <c r="AO2033" t="s">
        <v>8838</v>
      </c>
      <c r="AP2033" t="s">
        <v>8838</v>
      </c>
      <c r="AQ2033">
        <v>446</v>
      </c>
      <c r="AR2033">
        <v>370</v>
      </c>
      <c r="AS2033">
        <v>342</v>
      </c>
      <c r="AT2033">
        <v>339</v>
      </c>
      <c r="AU2033">
        <v>404</v>
      </c>
      <c r="AV2033" t="s">
        <v>8838</v>
      </c>
      <c r="AW2033" t="s">
        <v>8838</v>
      </c>
      <c r="AX2033" t="s">
        <v>8838</v>
      </c>
      <c r="AY2033">
        <v>200</v>
      </c>
      <c r="AZ2033">
        <v>393</v>
      </c>
      <c r="BA2033">
        <v>395</v>
      </c>
      <c r="BB2033">
        <v>392</v>
      </c>
      <c r="BC2033">
        <v>359</v>
      </c>
      <c r="BD2033" t="s">
        <v>8838</v>
      </c>
      <c r="BE2033" t="s">
        <v>8838</v>
      </c>
      <c r="BF2033" t="s">
        <v>8838</v>
      </c>
      <c r="BG2033">
        <v>200</v>
      </c>
      <c r="BH2033">
        <v>393</v>
      </c>
      <c r="BI2033">
        <v>395</v>
      </c>
      <c r="BJ2033">
        <v>392</v>
      </c>
      <c r="BK2033">
        <v>359</v>
      </c>
      <c r="BL2033" t="s">
        <v>8838</v>
      </c>
      <c r="BM2033" t="s">
        <v>8838</v>
      </c>
      <c r="BN2033" t="s">
        <v>8838</v>
      </c>
      <c r="BO2033">
        <v>28</v>
      </c>
      <c r="BP2033">
        <v>46</v>
      </c>
      <c r="BQ2033">
        <v>46</v>
      </c>
      <c r="BR2033">
        <v>46</v>
      </c>
      <c r="BS2033">
        <v>46</v>
      </c>
      <c r="BT2033" t="s">
        <v>8838</v>
      </c>
      <c r="BU2033" t="s">
        <v>8838</v>
      </c>
      <c r="BV2033" t="s">
        <v>8838</v>
      </c>
      <c r="BW2033">
        <v>5.09</v>
      </c>
      <c r="BX2033">
        <v>4.1500000000000004</v>
      </c>
      <c r="BY2033">
        <v>1.37</v>
      </c>
      <c r="BZ2033">
        <v>0.2</v>
      </c>
      <c r="CA2033">
        <v>-3.75</v>
      </c>
      <c r="CB2033" t="s">
        <v>8838</v>
      </c>
      <c r="CC2033" t="s">
        <v>8838</v>
      </c>
      <c r="CD2033" t="s">
        <v>8838</v>
      </c>
      <c r="CE2033">
        <v>16.27</v>
      </c>
      <c r="CF2033">
        <v>9.86</v>
      </c>
      <c r="CG2033">
        <v>2.6</v>
      </c>
      <c r="CH2033">
        <v>0.38</v>
      </c>
      <c r="CI2033">
        <v>-7.46</v>
      </c>
      <c r="CJ2033" t="s">
        <v>8838</v>
      </c>
      <c r="CK2033" t="s">
        <v>8838</v>
      </c>
      <c r="CL2033" t="s">
        <v>8838</v>
      </c>
      <c r="CM2033">
        <v>456</v>
      </c>
      <c r="CN2033">
        <v>383</v>
      </c>
      <c r="CO2033">
        <v>113</v>
      </c>
      <c r="CP2033">
        <v>16</v>
      </c>
      <c r="CQ2033">
        <v>-308</v>
      </c>
      <c r="CR2033" t="s">
        <v>8838</v>
      </c>
      <c r="CS2033" t="s">
        <v>8838</v>
      </c>
      <c r="CT2033" t="s">
        <v>8838</v>
      </c>
      <c r="CU2033" t="s">
        <v>8838</v>
      </c>
      <c r="CV2033">
        <v>65.739999999999995</v>
      </c>
      <c r="CW2033">
        <v>98.5</v>
      </c>
      <c r="CX2033">
        <v>557.29999999999995</v>
      </c>
      <c r="CY2033" t="s">
        <v>2</v>
      </c>
      <c r="CZ2033" t="s">
        <v>8838</v>
      </c>
      <c r="DA2033" t="s">
        <v>8838</v>
      </c>
      <c r="DB2033" t="s">
        <v>8838</v>
      </c>
      <c r="DC2033" t="s">
        <v>8838</v>
      </c>
      <c r="DD2033">
        <v>5.84</v>
      </c>
      <c r="DE2033">
        <v>2.56</v>
      </c>
      <c r="DF2033">
        <v>2.1</v>
      </c>
      <c r="DG2033">
        <v>2.2200000000000002</v>
      </c>
      <c r="DH2033" t="s">
        <v>8838</v>
      </c>
      <c r="DI2033" t="s">
        <v>8838</v>
      </c>
      <c r="DJ2033" t="s">
        <v>8838</v>
      </c>
      <c r="DK2033" s="5" t="e">
        <f>(CL2033*3+CK2033*2+CJ2033)/6</f>
        <v>#VALUE!</v>
      </c>
      <c r="DL2033">
        <f>BG2033+(BG2033*(CF2033-8.25)/8.25)</f>
        <v>239.030303030303</v>
      </c>
      <c r="DM2033">
        <f>BH2033+(BH2033*(CG2033-8.25)/8.25)</f>
        <v>123.85454545454542</v>
      </c>
      <c r="DN2033">
        <f>BI2033+(BI2033*(CH2033-8.25)/8.25)</f>
        <v>18.193939393939388</v>
      </c>
      <c r="DO2033">
        <f>BJ2033+(BJ2033*(CI2033-8.25)/8.25)</f>
        <v>-354.46303030303034</v>
      </c>
      <c r="DP2033" t="e">
        <f>BK2033+(BK2033*(CJ2033-8.25)/8.25)</f>
        <v>#VALUE!</v>
      </c>
      <c r="DQ2033" t="e">
        <f>BL2033+(BL2033*(CK2033-8.25)/8.25)</f>
        <v>#VALUE!</v>
      </c>
      <c r="DR2033" t="e">
        <f>BM2033+(BM2033*(CL2033-8.25)/8.25)</f>
        <v>#VALUE!</v>
      </c>
      <c r="DS2033" s="7">
        <f>DL2033*10^8/$H2033</f>
        <v>2625.8005812313445</v>
      </c>
      <c r="DT2033" s="7">
        <f>DM2033*10^8/$H2033</f>
        <v>1360.5694898084114</v>
      </c>
      <c r="DU2033" s="7">
        <f>DN2033*10^8/$H2033</f>
        <v>199.86443572151353</v>
      </c>
      <c r="DV2033" s="7">
        <f>DO2033*10^8/$H2033</f>
        <v>-3893.8545414332893</v>
      </c>
      <c r="DW2033" s="7" t="e">
        <f>DP2033*10^8/$H2033</f>
        <v>#VALUE!</v>
      </c>
      <c r="DX2033" s="7" t="e">
        <f>DQ2033*10^8/$H2033</f>
        <v>#VALUE!</v>
      </c>
      <c r="DY2033" s="7" t="e">
        <f>DR2033*10^8/$H2033</f>
        <v>#VALUE!</v>
      </c>
      <c r="DZ2033" s="7">
        <f>DS2033*10^8/$H2033</f>
        <v>28844.998332787858</v>
      </c>
      <c r="EA2033" s="7" t="e">
        <f>DY2033*0.8</f>
        <v>#VALUE!</v>
      </c>
      <c r="EB2033" s="9" t="e">
        <f>F2033-#REF!</f>
        <v>#REF!</v>
      </c>
      <c r="EC2033" s="3" t="e">
        <f>EB2033/#REF!*100</f>
        <v>#REF!</v>
      </c>
      <c r="ED2033" s="3" t="e">
        <f>DX2033-F2033</f>
        <v>#VALUE!</v>
      </c>
      <c r="EE2033" s="11" t="e">
        <f>ED2033/F2033</f>
        <v>#VALUE!</v>
      </c>
      <c r="EF2033" s="3" t="e">
        <f>F2033-#REF!</f>
        <v>#REF!</v>
      </c>
    </row>
    <row r="2034" spans="1:136" hidden="1" x14ac:dyDescent="0.3">
      <c r="A2034">
        <v>2032</v>
      </c>
      <c r="B2034" s="17" t="s">
        <v>10871</v>
      </c>
      <c r="C2034" s="16" t="str">
        <f>"https://finance.naver.com/item/frgn.nhn?code="&amp;B2034</f>
        <v>https://finance.naver.com/item/frgn.nhn?code=036540</v>
      </c>
      <c r="D2034" t="s">
        <v>2076</v>
      </c>
      <c r="E2034" t="s">
        <v>8302</v>
      </c>
      <c r="F2034" s="18">
        <f>VALUE(LEFT(E2034,FIND("/",E2034)-1))</f>
        <v>7310</v>
      </c>
      <c r="G2034" s="6" t="s">
        <v>8303</v>
      </c>
      <c r="H2034" s="6">
        <f>VALUE(LEFT(G2034,FIND("/",G2034)-1)) + VALUE(MID(G2034,FIND("/",G2034)+1,LEN(G2034)))</f>
        <v>164460303</v>
      </c>
      <c r="I2034" s="1">
        <v>6535</v>
      </c>
      <c r="J2034" s="1">
        <f>F2034*H2034/(10^8)</f>
        <v>12022.048149300001</v>
      </c>
      <c r="K2034" s="1">
        <v>4292</v>
      </c>
      <c r="L2034" s="1">
        <v>4496</v>
      </c>
      <c r="M2034" s="1">
        <v>4579</v>
      </c>
      <c r="N2034" s="1">
        <v>5889</v>
      </c>
      <c r="O2034" s="1">
        <v>5731</v>
      </c>
      <c r="P2034" t="s">
        <v>8838</v>
      </c>
      <c r="Q2034" t="s">
        <v>8838</v>
      </c>
      <c r="R2034" t="s">
        <v>8838</v>
      </c>
      <c r="S2034">
        <v>148</v>
      </c>
      <c r="T2034">
        <v>255</v>
      </c>
      <c r="U2034">
        <v>337</v>
      </c>
      <c r="V2034">
        <v>391</v>
      </c>
      <c r="W2034">
        <v>343</v>
      </c>
      <c r="X2034" t="s">
        <v>8838</v>
      </c>
      <c r="Y2034" t="s">
        <v>8838</v>
      </c>
      <c r="Z2034" t="s">
        <v>8838</v>
      </c>
      <c r="AA2034">
        <v>76</v>
      </c>
      <c r="AB2034">
        <v>99</v>
      </c>
      <c r="AC2034">
        <v>133</v>
      </c>
      <c r="AD2034">
        <v>208</v>
      </c>
      <c r="AE2034">
        <v>176</v>
      </c>
      <c r="AF2034" t="s">
        <v>8838</v>
      </c>
      <c r="AG2034" t="s">
        <v>8838</v>
      </c>
      <c r="AH2034" t="s">
        <v>8838</v>
      </c>
      <c r="AI2034" s="1">
        <v>6762</v>
      </c>
      <c r="AJ2034" s="1">
        <v>6329</v>
      </c>
      <c r="AK2034" s="1">
        <v>6274</v>
      </c>
      <c r="AL2034" s="1">
        <v>6612</v>
      </c>
      <c r="AM2034" s="1">
        <v>5865</v>
      </c>
      <c r="AN2034" t="s">
        <v>8838</v>
      </c>
      <c r="AO2034" t="s">
        <v>8838</v>
      </c>
      <c r="AP2034" t="s">
        <v>8838</v>
      </c>
      <c r="AQ2034" s="1">
        <v>4046</v>
      </c>
      <c r="AR2034" s="1">
        <v>3633</v>
      </c>
      <c r="AS2034" s="1">
        <v>3396</v>
      </c>
      <c r="AT2034" s="1">
        <v>3454</v>
      </c>
      <c r="AU2034" s="1">
        <v>2317</v>
      </c>
      <c r="AV2034" t="s">
        <v>8838</v>
      </c>
      <c r="AW2034" t="s">
        <v>8838</v>
      </c>
      <c r="AX2034" t="s">
        <v>8838</v>
      </c>
      <c r="AY2034" s="1">
        <v>2716</v>
      </c>
      <c r="AZ2034" s="1">
        <v>2696</v>
      </c>
      <c r="BA2034" s="1">
        <v>2877</v>
      </c>
      <c r="BB2034" s="1">
        <v>3158</v>
      </c>
      <c r="BC2034" s="1">
        <v>3548</v>
      </c>
      <c r="BD2034" t="s">
        <v>8838</v>
      </c>
      <c r="BE2034" t="s">
        <v>8838</v>
      </c>
      <c r="BF2034" t="s">
        <v>8838</v>
      </c>
      <c r="BG2034" s="1">
        <v>2502</v>
      </c>
      <c r="BH2034" s="1">
        <v>2502</v>
      </c>
      <c r="BI2034" s="1">
        <v>2668</v>
      </c>
      <c r="BJ2034" s="1">
        <v>2940</v>
      </c>
      <c r="BK2034" s="1">
        <v>3327</v>
      </c>
      <c r="BL2034" t="s">
        <v>8838</v>
      </c>
      <c r="BM2034" t="s">
        <v>8838</v>
      </c>
      <c r="BN2034" t="s">
        <v>8838</v>
      </c>
      <c r="BO2034">
        <v>699</v>
      </c>
      <c r="BP2034">
        <v>708</v>
      </c>
      <c r="BQ2034">
        <v>708</v>
      </c>
      <c r="BR2034">
        <v>714</v>
      </c>
      <c r="BS2034">
        <v>825</v>
      </c>
      <c r="BT2034" t="s">
        <v>8838</v>
      </c>
      <c r="BU2034" t="s">
        <v>8838</v>
      </c>
      <c r="BV2034" t="s">
        <v>8838</v>
      </c>
      <c r="BW2034">
        <v>1.08</v>
      </c>
      <c r="BX2034">
        <v>1.51</v>
      </c>
      <c r="BY2034">
        <v>2.11</v>
      </c>
      <c r="BZ2034">
        <v>3.23</v>
      </c>
      <c r="CA2034">
        <v>2.82</v>
      </c>
      <c r="CB2034" t="s">
        <v>8838</v>
      </c>
      <c r="CC2034" t="s">
        <v>8838</v>
      </c>
      <c r="CD2034" t="s">
        <v>8838</v>
      </c>
      <c r="CE2034">
        <v>2.73</v>
      </c>
      <c r="CF2034">
        <v>3.78</v>
      </c>
      <c r="CG2034">
        <v>4.8600000000000003</v>
      </c>
      <c r="CH2034">
        <v>7.34</v>
      </c>
      <c r="CI2034">
        <v>5.22</v>
      </c>
      <c r="CJ2034" t="s">
        <v>8838</v>
      </c>
      <c r="CK2034" t="s">
        <v>8838</v>
      </c>
      <c r="CL2034" t="s">
        <v>8838</v>
      </c>
      <c r="CM2034">
        <v>48</v>
      </c>
      <c r="CN2034">
        <v>67</v>
      </c>
      <c r="CO2034">
        <v>89</v>
      </c>
      <c r="CP2034">
        <v>145</v>
      </c>
      <c r="CQ2034">
        <v>101</v>
      </c>
      <c r="CR2034" t="s">
        <v>8838</v>
      </c>
      <c r="CS2034" t="s">
        <v>8838</v>
      </c>
      <c r="CT2034" t="s">
        <v>8838</v>
      </c>
      <c r="CU2034">
        <v>53.05</v>
      </c>
      <c r="CV2034">
        <v>35.090000000000003</v>
      </c>
      <c r="CW2034">
        <v>15.27</v>
      </c>
      <c r="CX2034">
        <v>29.78</v>
      </c>
      <c r="CY2034">
        <v>57.01</v>
      </c>
      <c r="CZ2034" t="s">
        <v>8838</v>
      </c>
      <c r="DA2034" t="s">
        <v>8838</v>
      </c>
      <c r="DB2034" t="s">
        <v>8838</v>
      </c>
      <c r="DC2034">
        <v>1.39</v>
      </c>
      <c r="DD2034">
        <v>1.31</v>
      </c>
      <c r="DE2034">
        <v>0.71</v>
      </c>
      <c r="DF2034">
        <v>2.06</v>
      </c>
      <c r="DG2034">
        <v>2.83</v>
      </c>
      <c r="DH2034" t="s">
        <v>8838</v>
      </c>
      <c r="DI2034" t="s">
        <v>8838</v>
      </c>
      <c r="DJ2034" t="s">
        <v>8838</v>
      </c>
      <c r="DK2034" s="5" t="e">
        <f>(CL2034*3+CK2034*2+CJ2034)/6</f>
        <v>#VALUE!</v>
      </c>
      <c r="DL2034">
        <f>BG2034+(BG2034*(CF2034-8.25)/8.25)</f>
        <v>1146.3709090909088</v>
      </c>
      <c r="DM2034">
        <f>BH2034+(BH2034*(CG2034-8.25)/8.25)</f>
        <v>1473.9054545454546</v>
      </c>
      <c r="DN2034">
        <f>BI2034+(BI2034*(CH2034-8.25)/8.25)</f>
        <v>2373.711515151515</v>
      </c>
      <c r="DO2034">
        <f>BJ2034+(BJ2034*(CI2034-8.25)/8.25)</f>
        <v>1860.2181818181816</v>
      </c>
      <c r="DP2034" t="e">
        <f>BK2034+(BK2034*(CJ2034-8.25)/8.25)</f>
        <v>#VALUE!</v>
      </c>
      <c r="DQ2034" t="e">
        <f>BL2034+(BL2034*(CK2034-8.25)/8.25)</f>
        <v>#VALUE!</v>
      </c>
      <c r="DR2034" t="e">
        <f>BM2034+(BM2034*(CL2034-8.25)/8.25)</f>
        <v>#VALUE!</v>
      </c>
      <c r="DS2034" s="7">
        <f>DL2034*10^8/$H2034</f>
        <v>697.05022317203736</v>
      </c>
      <c r="DT2034" s="7">
        <f>DM2034*10^8/$H2034</f>
        <v>896.20742979261979</v>
      </c>
      <c r="DU2034" s="7">
        <f>DN2034*10^8/$H2034</f>
        <v>1443.3340276355414</v>
      </c>
      <c r="DV2034" s="7">
        <f>DO2034*10^8/$H2034</f>
        <v>1131.1046786884381</v>
      </c>
      <c r="DW2034" s="7" t="e">
        <f>DP2034*10^8/$H2034</f>
        <v>#VALUE!</v>
      </c>
      <c r="DX2034" s="7" t="e">
        <f>DQ2034*10^8/$H2034</f>
        <v>#VALUE!</v>
      </c>
      <c r="DY2034" s="7" t="e">
        <f>DR2034*10^8/$H2034</f>
        <v>#VALUE!</v>
      </c>
      <c r="DZ2034" s="7">
        <f>DS2034*10^8/$H2034</f>
        <v>423.84101844445547</v>
      </c>
      <c r="EA2034" s="7" t="e">
        <f>DY2034*0.8</f>
        <v>#VALUE!</v>
      </c>
      <c r="EB2034" s="9" t="e">
        <f>F2034-#REF!</f>
        <v>#REF!</v>
      </c>
      <c r="EC2034" s="3" t="e">
        <f>EB2034/#REF!*100</f>
        <v>#REF!</v>
      </c>
      <c r="ED2034" s="3" t="e">
        <f>DX2034-F2034</f>
        <v>#VALUE!</v>
      </c>
      <c r="EE2034" s="11" t="e">
        <f>ED2034/F2034</f>
        <v>#VALUE!</v>
      </c>
      <c r="EF2034" s="3" t="e">
        <f>F2034-#REF!</f>
        <v>#REF!</v>
      </c>
    </row>
    <row r="2035" spans="1:136" hidden="1" x14ac:dyDescent="0.3">
      <c r="A2035">
        <v>2033</v>
      </c>
      <c r="B2035" s="17" t="s">
        <v>10872</v>
      </c>
      <c r="C2035" s="16" t="str">
        <f>"https://finance.naver.com/item/frgn.nhn?code="&amp;B2035</f>
        <v>https://finance.naver.com/item/frgn.nhn?code=038500</v>
      </c>
      <c r="D2035" t="s">
        <v>2077</v>
      </c>
      <c r="E2035" t="s">
        <v>8304</v>
      </c>
      <c r="F2035" s="18">
        <f>VALUE(LEFT(E2035,FIND("/",E2035)-1))</f>
        <v>5490</v>
      </c>
      <c r="G2035" s="6" t="s">
        <v>8305</v>
      </c>
      <c r="H2035" s="6">
        <f>VALUE(LEFT(G2035,FIND("/",G2035)-1)) + VALUE(MID(G2035,FIND("/",G2035)+1,LEN(G2035)))</f>
        <v>107357173</v>
      </c>
      <c r="I2035" s="1">
        <v>30000</v>
      </c>
      <c r="J2035" s="1">
        <f>F2035*H2035/(10^8)</f>
        <v>5893.9087976999999</v>
      </c>
      <c r="K2035" s="1">
        <v>6159</v>
      </c>
      <c r="L2035" s="1">
        <v>6713</v>
      </c>
      <c r="M2035" s="1">
        <v>5760</v>
      </c>
      <c r="N2035" s="1">
        <v>5955</v>
      </c>
      <c r="O2035" s="1">
        <v>5432</v>
      </c>
      <c r="P2035" s="1">
        <v>5662</v>
      </c>
      <c r="Q2035" s="1">
        <v>5996</v>
      </c>
      <c r="R2035" s="1">
        <v>6202</v>
      </c>
      <c r="S2035">
        <v>685</v>
      </c>
      <c r="T2035">
        <v>744</v>
      </c>
      <c r="U2035">
        <v>7</v>
      </c>
      <c r="V2035">
        <v>481</v>
      </c>
      <c r="W2035">
        <v>617</v>
      </c>
      <c r="X2035">
        <v>711</v>
      </c>
      <c r="Y2035">
        <v>980</v>
      </c>
      <c r="Z2035" s="1">
        <v>1112</v>
      </c>
      <c r="AA2035">
        <v>503</v>
      </c>
      <c r="AB2035">
        <v>363</v>
      </c>
      <c r="AC2035">
        <v>-43</v>
      </c>
      <c r="AD2035">
        <v>186</v>
      </c>
      <c r="AE2035">
        <v>137</v>
      </c>
      <c r="AF2035">
        <v>401</v>
      </c>
      <c r="AG2035">
        <v>619</v>
      </c>
      <c r="AH2035">
        <v>734</v>
      </c>
      <c r="AI2035" s="1">
        <v>12634</v>
      </c>
      <c r="AJ2035" s="1">
        <v>12653</v>
      </c>
      <c r="AK2035" s="1">
        <v>13068</v>
      </c>
      <c r="AL2035" s="1">
        <v>13470</v>
      </c>
      <c r="AM2035" s="1">
        <v>13493</v>
      </c>
      <c r="AN2035" s="1">
        <v>13780</v>
      </c>
      <c r="AO2035" s="1">
        <v>13970</v>
      </c>
      <c r="AP2035" s="1">
        <v>13901</v>
      </c>
      <c r="AQ2035" s="1">
        <v>6666</v>
      </c>
      <c r="AR2035" s="1">
        <v>6330</v>
      </c>
      <c r="AS2035" s="1">
        <v>6858</v>
      </c>
      <c r="AT2035" s="1">
        <v>7118</v>
      </c>
      <c r="AU2035" s="1">
        <v>7064</v>
      </c>
      <c r="AV2035" s="1">
        <v>7049</v>
      </c>
      <c r="AW2035" s="1">
        <v>6719</v>
      </c>
      <c r="AX2035" s="1">
        <v>6042</v>
      </c>
      <c r="AY2035" s="1">
        <v>5967</v>
      </c>
      <c r="AZ2035" s="1">
        <v>6323</v>
      </c>
      <c r="BA2035" s="1">
        <v>6210</v>
      </c>
      <c r="BB2035" s="1">
        <v>6352</v>
      </c>
      <c r="BC2035" s="1">
        <v>6429</v>
      </c>
      <c r="BD2035" s="1">
        <v>6731</v>
      </c>
      <c r="BE2035" s="1">
        <v>7251</v>
      </c>
      <c r="BF2035" s="1">
        <v>7860</v>
      </c>
      <c r="BG2035" s="1">
        <v>5967</v>
      </c>
      <c r="BH2035" s="1">
        <v>6323</v>
      </c>
      <c r="BI2035" s="1">
        <v>6209</v>
      </c>
      <c r="BJ2035" s="1">
        <v>6351</v>
      </c>
      <c r="BK2035" s="1">
        <v>6428</v>
      </c>
      <c r="BL2035" s="1">
        <v>6730</v>
      </c>
      <c r="BM2035" s="1">
        <v>7252</v>
      </c>
      <c r="BN2035" s="1">
        <v>7861</v>
      </c>
      <c r="BO2035">
        <v>537</v>
      </c>
      <c r="BP2035">
        <v>537</v>
      </c>
      <c r="BQ2035">
        <v>537</v>
      </c>
      <c r="BR2035">
        <v>537</v>
      </c>
      <c r="BS2035">
        <v>537</v>
      </c>
      <c r="BT2035">
        <v>537</v>
      </c>
      <c r="BU2035">
        <v>537</v>
      </c>
      <c r="BV2035">
        <v>537</v>
      </c>
      <c r="BW2035">
        <v>4.24</v>
      </c>
      <c r="BX2035">
        <v>2.87</v>
      </c>
      <c r="BY2035">
        <v>-0.34</v>
      </c>
      <c r="BZ2035">
        <v>1.4</v>
      </c>
      <c r="CA2035">
        <v>1.02</v>
      </c>
      <c r="CB2035">
        <v>2.94</v>
      </c>
      <c r="CC2035">
        <v>4.46</v>
      </c>
      <c r="CD2035">
        <v>5.26</v>
      </c>
      <c r="CE2035">
        <v>8.7799999999999994</v>
      </c>
      <c r="CF2035">
        <v>5.9</v>
      </c>
      <c r="CG2035">
        <v>-0.69</v>
      </c>
      <c r="CH2035">
        <v>2.96</v>
      </c>
      <c r="CI2035">
        <v>2.15</v>
      </c>
      <c r="CJ2035">
        <v>6.1</v>
      </c>
      <c r="CK2035">
        <v>8.8800000000000008</v>
      </c>
      <c r="CL2035">
        <v>9.73</v>
      </c>
      <c r="CM2035">
        <v>468</v>
      </c>
      <c r="CN2035">
        <v>338</v>
      </c>
      <c r="CO2035">
        <v>-40</v>
      </c>
      <c r="CP2035">
        <v>173</v>
      </c>
      <c r="CQ2035">
        <v>128</v>
      </c>
      <c r="CR2035">
        <v>374</v>
      </c>
      <c r="CS2035">
        <v>578</v>
      </c>
      <c r="CT2035">
        <v>685</v>
      </c>
      <c r="CU2035">
        <v>6.66</v>
      </c>
      <c r="CV2035">
        <v>9.1300000000000008</v>
      </c>
      <c r="CW2035" t="s">
        <v>2</v>
      </c>
      <c r="CX2035">
        <v>21.9</v>
      </c>
      <c r="CY2035">
        <v>31.21</v>
      </c>
      <c r="CZ2035">
        <v>14.7</v>
      </c>
      <c r="DA2035">
        <v>9.5</v>
      </c>
      <c r="DB2035">
        <v>8.02</v>
      </c>
      <c r="DC2035">
        <v>0.56000000000000005</v>
      </c>
      <c r="DD2035">
        <v>0.52</v>
      </c>
      <c r="DE2035">
        <v>0.74</v>
      </c>
      <c r="DF2035">
        <v>0.64</v>
      </c>
      <c r="DG2035">
        <v>0.67</v>
      </c>
      <c r="DH2035">
        <v>0.88</v>
      </c>
      <c r="DI2035">
        <v>0.81</v>
      </c>
      <c r="DJ2035">
        <v>0.75</v>
      </c>
      <c r="DK2035" s="5">
        <f>(CL2035*3+CK2035*2+CJ2035)/6</f>
        <v>8.8416666666666668</v>
      </c>
      <c r="DL2035">
        <f>BG2035+(BG2035*(CF2035-8.25)/8.25)</f>
        <v>4267.3090909090915</v>
      </c>
      <c r="DM2035">
        <f>BH2035+(BH2035*(CG2035-8.25)/8.25)</f>
        <v>-528.83272727272652</v>
      </c>
      <c r="DN2035">
        <f>BI2035+(BI2035*(CH2035-8.25)/8.25)</f>
        <v>2227.7139393939392</v>
      </c>
      <c r="DO2035">
        <f>BJ2035+(BJ2035*(CI2035-8.25)/8.25)</f>
        <v>1655.1090909090908</v>
      </c>
      <c r="DP2035">
        <f>BK2035+(BK2035*(CJ2035-8.25)/8.25)</f>
        <v>4752.8242424242417</v>
      </c>
      <c r="DQ2035">
        <f>BL2035+(BL2035*(CK2035-8.25)/8.25)</f>
        <v>7243.9272727272737</v>
      </c>
      <c r="DR2035">
        <f>BM2035+(BM2035*(CL2035-8.25)/8.25)</f>
        <v>8552.9648484848494</v>
      </c>
      <c r="DS2035" s="7">
        <f>DL2035*10^8/$H2035</f>
        <v>3974.8709580021186</v>
      </c>
      <c r="DT2035" s="7">
        <f>DM2035*10^8/$H2035</f>
        <v>-492.59188975917476</v>
      </c>
      <c r="DU2035" s="7">
        <f>DN2035*10^8/$H2035</f>
        <v>2075.0489949972316</v>
      </c>
      <c r="DV2035" s="7">
        <f>DO2035*10^8/$H2035</f>
        <v>1541.6846817576791</v>
      </c>
      <c r="DW2035" s="7">
        <f>DP2035*10^8/$H2035</f>
        <v>4427.1138197950149</v>
      </c>
      <c r="DX2035" s="7">
        <f>DQ2035*10^8/$H2035</f>
        <v>6747.501885809972</v>
      </c>
      <c r="DY2035" s="7">
        <f>DR2035*10^8/$H2035</f>
        <v>7966.8312880079748</v>
      </c>
      <c r="DZ2035" s="7">
        <f>DS2035*10^8/$H2035</f>
        <v>3702.4735720286885</v>
      </c>
      <c r="EA2035" s="7">
        <f>DY2035*0.8</f>
        <v>6373.4650304063798</v>
      </c>
      <c r="EB2035" s="9" t="e">
        <f>F2035-#REF!</f>
        <v>#REF!</v>
      </c>
      <c r="EC2035" s="3" t="e">
        <f>EB2035/#REF!*100</f>
        <v>#REF!</v>
      </c>
      <c r="ED2035" s="3">
        <f>DX2035-F2035</f>
        <v>1257.501885809972</v>
      </c>
      <c r="EE2035" s="11">
        <f>ED2035/F2035</f>
        <v>0.22905316681420254</v>
      </c>
      <c r="EF2035" s="3" t="e">
        <f>F2035-#REF!</f>
        <v>#REF!</v>
      </c>
    </row>
    <row r="2036" spans="1:136" hidden="1" x14ac:dyDescent="0.3">
      <c r="A2036">
        <v>2034</v>
      </c>
      <c r="B2036" s="17" t="s">
        <v>10873</v>
      </c>
      <c r="C2036" s="16" t="str">
        <f>"https://finance.naver.com/item/frgn.nhn?code="&amp;B2036</f>
        <v>https://finance.naver.com/item/frgn.nhn?code=048550</v>
      </c>
      <c r="D2036" t="s">
        <v>2449</v>
      </c>
      <c r="E2036" t="s">
        <v>8306</v>
      </c>
      <c r="F2036" s="18">
        <f>VALUE(LEFT(E2036,FIND("/",E2036)-1))</f>
        <v>5480</v>
      </c>
      <c r="G2036" s="6" t="s">
        <v>8307</v>
      </c>
      <c r="H2036" s="6">
        <f>VALUE(LEFT(G2036,FIND("/",G2036)-1)) + VALUE(MID(G2036,FIND("/",G2036)+1,LEN(G2036)))</f>
        <v>94950120</v>
      </c>
      <c r="I2036" s="1">
        <v>30000</v>
      </c>
      <c r="J2036" s="1">
        <f>F2036*H2036/(10^8)</f>
        <v>5203.266576</v>
      </c>
      <c r="K2036">
        <v>954</v>
      </c>
      <c r="L2036">
        <v>886</v>
      </c>
      <c r="M2036" s="1">
        <v>1970</v>
      </c>
      <c r="N2036" s="1">
        <v>1667</v>
      </c>
      <c r="O2036" s="1">
        <v>1306</v>
      </c>
      <c r="P2036" t="s">
        <v>8838</v>
      </c>
      <c r="Q2036" t="s">
        <v>8838</v>
      </c>
      <c r="R2036" t="s">
        <v>8838</v>
      </c>
      <c r="S2036">
        <v>35</v>
      </c>
      <c r="T2036">
        <v>-130</v>
      </c>
      <c r="U2036">
        <v>-21</v>
      </c>
      <c r="V2036">
        <v>48</v>
      </c>
      <c r="W2036">
        <v>-44</v>
      </c>
      <c r="X2036" t="s">
        <v>8838</v>
      </c>
      <c r="Y2036" t="s">
        <v>8838</v>
      </c>
      <c r="Z2036" t="s">
        <v>8838</v>
      </c>
      <c r="AA2036">
        <v>-5</v>
      </c>
      <c r="AB2036">
        <v>-140</v>
      </c>
      <c r="AC2036">
        <v>-18</v>
      </c>
      <c r="AD2036">
        <v>38</v>
      </c>
      <c r="AE2036">
        <v>-142</v>
      </c>
      <c r="AF2036" t="s">
        <v>8838</v>
      </c>
      <c r="AG2036" t="s">
        <v>8838</v>
      </c>
      <c r="AH2036" t="s">
        <v>8838</v>
      </c>
      <c r="AI2036">
        <v>812</v>
      </c>
      <c r="AJ2036" s="1">
        <v>3008</v>
      </c>
      <c r="AK2036" s="1">
        <v>3145</v>
      </c>
      <c r="AL2036" s="1">
        <v>3507</v>
      </c>
      <c r="AM2036" s="1">
        <v>3014</v>
      </c>
      <c r="AN2036" t="s">
        <v>8838</v>
      </c>
      <c r="AO2036" t="s">
        <v>8838</v>
      </c>
      <c r="AP2036" t="s">
        <v>8838</v>
      </c>
      <c r="AQ2036">
        <v>264</v>
      </c>
      <c r="AR2036" s="1">
        <v>1858</v>
      </c>
      <c r="AS2036" s="1">
        <v>2020</v>
      </c>
      <c r="AT2036" s="1">
        <v>2342</v>
      </c>
      <c r="AU2036" s="1">
        <v>1981</v>
      </c>
      <c r="AV2036" t="s">
        <v>8838</v>
      </c>
      <c r="AW2036" t="s">
        <v>8838</v>
      </c>
      <c r="AX2036" t="s">
        <v>8838</v>
      </c>
      <c r="AY2036">
        <v>548</v>
      </c>
      <c r="AZ2036" s="1">
        <v>1149</v>
      </c>
      <c r="BA2036" s="1">
        <v>1125</v>
      </c>
      <c r="BB2036" s="1">
        <v>1165</v>
      </c>
      <c r="BC2036" s="1">
        <v>1033</v>
      </c>
      <c r="BD2036" t="s">
        <v>8838</v>
      </c>
      <c r="BE2036" t="s">
        <v>8838</v>
      </c>
      <c r="BF2036" t="s">
        <v>8838</v>
      </c>
      <c r="BG2036">
        <v>549</v>
      </c>
      <c r="BH2036" s="1">
        <v>1149</v>
      </c>
      <c r="BI2036" s="1">
        <v>1125</v>
      </c>
      <c r="BJ2036" s="1">
        <v>1164</v>
      </c>
      <c r="BK2036" s="1">
        <v>1033</v>
      </c>
      <c r="BL2036" t="s">
        <v>8838</v>
      </c>
      <c r="BM2036" t="s">
        <v>8838</v>
      </c>
      <c r="BN2036" t="s">
        <v>8838</v>
      </c>
      <c r="BO2036">
        <v>348</v>
      </c>
      <c r="BP2036">
        <v>470</v>
      </c>
      <c r="BQ2036">
        <v>470</v>
      </c>
      <c r="BR2036">
        <v>470</v>
      </c>
      <c r="BS2036">
        <v>473</v>
      </c>
      <c r="BT2036" t="s">
        <v>8838</v>
      </c>
      <c r="BU2036" t="s">
        <v>8838</v>
      </c>
      <c r="BV2036" t="s">
        <v>8838</v>
      </c>
      <c r="BW2036">
        <v>-0.56000000000000005</v>
      </c>
      <c r="BX2036">
        <v>-7.34</v>
      </c>
      <c r="BY2036">
        <v>-0.56999999999999995</v>
      </c>
      <c r="BZ2036">
        <v>1.1599999999999999</v>
      </c>
      <c r="CA2036">
        <v>-4.3600000000000003</v>
      </c>
      <c r="CB2036" t="s">
        <v>8838</v>
      </c>
      <c r="CC2036" t="s">
        <v>8838</v>
      </c>
      <c r="CD2036" t="s">
        <v>8838</v>
      </c>
      <c r="CE2036">
        <v>-0.87</v>
      </c>
      <c r="CF2036">
        <v>-16.54</v>
      </c>
      <c r="CG2036">
        <v>-1.58</v>
      </c>
      <c r="CH2036">
        <v>3.24</v>
      </c>
      <c r="CI2036">
        <v>-12.93</v>
      </c>
      <c r="CJ2036" t="s">
        <v>8838</v>
      </c>
      <c r="CK2036" t="s">
        <v>8838</v>
      </c>
      <c r="CL2036" t="s">
        <v>8838</v>
      </c>
      <c r="CM2036">
        <v>-7</v>
      </c>
      <c r="CN2036">
        <v>-189</v>
      </c>
      <c r="CO2036">
        <v>-19</v>
      </c>
      <c r="CP2036">
        <v>39</v>
      </c>
      <c r="CQ2036">
        <v>-150</v>
      </c>
      <c r="CR2036" t="s">
        <v>8838</v>
      </c>
      <c r="CS2036" t="s">
        <v>8838</v>
      </c>
      <c r="CT2036" t="s">
        <v>8838</v>
      </c>
      <c r="CU2036" t="s">
        <v>2</v>
      </c>
      <c r="CV2036" t="s">
        <v>2</v>
      </c>
      <c r="CW2036" t="s">
        <v>2</v>
      </c>
      <c r="CX2036">
        <v>38.799999999999997</v>
      </c>
      <c r="CY2036" t="s">
        <v>2</v>
      </c>
      <c r="CZ2036" t="s">
        <v>8838</v>
      </c>
      <c r="DA2036" t="s">
        <v>8838</v>
      </c>
      <c r="DB2036" t="s">
        <v>8838</v>
      </c>
      <c r="DC2036">
        <v>2.42</v>
      </c>
      <c r="DD2036">
        <v>2.17</v>
      </c>
      <c r="DE2036">
        <v>1.66</v>
      </c>
      <c r="DF2036">
        <v>1.22</v>
      </c>
      <c r="DG2036">
        <v>1.46</v>
      </c>
      <c r="DH2036" t="s">
        <v>8838</v>
      </c>
      <c r="DI2036" t="s">
        <v>8838</v>
      </c>
      <c r="DJ2036" t="s">
        <v>8838</v>
      </c>
      <c r="DK2036" s="5" t="e">
        <f>(CL2036*3+CK2036*2+CJ2036)/6</f>
        <v>#VALUE!</v>
      </c>
      <c r="DL2036">
        <f>BG2036+(BG2036*(CF2036-8.25)/8.25)</f>
        <v>-1100.661818181818</v>
      </c>
      <c r="DM2036">
        <f>BH2036+(BH2036*(CG2036-8.25)/8.25)</f>
        <v>-220.05090909090904</v>
      </c>
      <c r="DN2036">
        <f>BI2036+(BI2036*(CH2036-8.25)/8.25)</f>
        <v>441.81818181818187</v>
      </c>
      <c r="DO2036">
        <f>BJ2036+(BJ2036*(CI2036-8.25)/8.25)</f>
        <v>-1824.3054545454547</v>
      </c>
      <c r="DP2036" t="e">
        <f>BK2036+(BK2036*(CJ2036-8.25)/8.25)</f>
        <v>#VALUE!</v>
      </c>
      <c r="DQ2036" t="e">
        <f>BL2036+(BL2036*(CK2036-8.25)/8.25)</f>
        <v>#VALUE!</v>
      </c>
      <c r="DR2036" t="e">
        <f>BM2036+(BM2036*(CL2036-8.25)/8.25)</f>
        <v>#VALUE!</v>
      </c>
      <c r="DS2036" s="7">
        <f>DL2036*10^8/$H2036</f>
        <v>-1159.2000285853437</v>
      </c>
      <c r="DT2036" s="7">
        <f>DM2036*10^8/$H2036</f>
        <v>-231.75421904775797</v>
      </c>
      <c r="DU2036" s="7">
        <f>DN2036*10^8/$H2036</f>
        <v>465.31608577027794</v>
      </c>
      <c r="DV2036" s="7">
        <f>DO2036*10^8/$H2036</f>
        <v>-1921.3303306467171</v>
      </c>
      <c r="DW2036" s="7" t="e">
        <f>DP2036*10^8/$H2036</f>
        <v>#VALUE!</v>
      </c>
      <c r="DX2036" s="7" t="e">
        <f>DQ2036*10^8/$H2036</f>
        <v>#VALUE!</v>
      </c>
      <c r="DY2036" s="7" t="e">
        <f>DR2036*10^8/$H2036</f>
        <v>#VALUE!</v>
      </c>
      <c r="DZ2036" s="7">
        <f>DS2036*10^8/$H2036</f>
        <v>-1220.8515677340311</v>
      </c>
      <c r="EA2036" s="7" t="e">
        <f>DY2036*0.8</f>
        <v>#VALUE!</v>
      </c>
      <c r="EB2036" s="9" t="e">
        <f>F2036-#REF!</f>
        <v>#REF!</v>
      </c>
      <c r="EC2036" s="3" t="e">
        <f>EB2036/#REF!*100</f>
        <v>#REF!</v>
      </c>
      <c r="ED2036" s="3" t="e">
        <f>DX2036-F2036</f>
        <v>#VALUE!</v>
      </c>
      <c r="EE2036" s="11" t="e">
        <f>ED2036/F2036</f>
        <v>#VALUE!</v>
      </c>
      <c r="EF2036" s="3" t="e">
        <f>F2036-#REF!</f>
        <v>#REF!</v>
      </c>
    </row>
    <row r="2037" spans="1:136" x14ac:dyDescent="0.3">
      <c r="A2037">
        <v>1017</v>
      </c>
      <c r="B2037" s="17" t="s">
        <v>9856</v>
      </c>
      <c r="C2037" s="16" t="str">
        <f>"https://finance.naver.com/item/frgn.nhn?code="&amp;B2037</f>
        <v>https://finance.naver.com/item/frgn.nhn?code=300080</v>
      </c>
      <c r="D2037" t="s">
        <v>5747</v>
      </c>
      <c r="E2037" t="s">
        <v>5748</v>
      </c>
      <c r="F2037" s="18">
        <f>VALUE(LEFT(E2037,FIND("/",E2037)-1))</f>
        <v>20350</v>
      </c>
      <c r="G2037" s="6" t="s">
        <v>5749</v>
      </c>
      <c r="H2037" s="6">
        <f>VALUE(LEFT(G2037,FIND("/",G2037)-1)) + VALUE(MID(G2037,FIND("/",G2037)+1,LEN(G2037)))</f>
        <v>5209811</v>
      </c>
      <c r="I2037" s="1">
        <v>20000</v>
      </c>
      <c r="J2037" s="1">
        <f>F2037*H2037/(10^8)</f>
        <v>1060.1965385000001</v>
      </c>
      <c r="K2037">
        <v>15</v>
      </c>
      <c r="L2037">
        <v>22</v>
      </c>
      <c r="M2037">
        <v>35</v>
      </c>
      <c r="N2037">
        <v>25</v>
      </c>
      <c r="O2037">
        <v>59</v>
      </c>
      <c r="P2037" t="s">
        <v>8838</v>
      </c>
      <c r="Q2037" t="s">
        <v>8838</v>
      </c>
      <c r="R2037" t="s">
        <v>8838</v>
      </c>
      <c r="S2037">
        <v>-32</v>
      </c>
      <c r="T2037">
        <v>-26</v>
      </c>
      <c r="U2037">
        <v>-17</v>
      </c>
      <c r="V2037">
        <v>-57</v>
      </c>
      <c r="W2037">
        <v>-50</v>
      </c>
      <c r="X2037" t="s">
        <v>8838</v>
      </c>
      <c r="Y2037" t="s">
        <v>8838</v>
      </c>
      <c r="Z2037" t="s">
        <v>8838</v>
      </c>
      <c r="AA2037">
        <v>-31</v>
      </c>
      <c r="AB2037">
        <v>-48</v>
      </c>
      <c r="AC2037">
        <v>-38</v>
      </c>
      <c r="AD2037">
        <v>-60</v>
      </c>
      <c r="AE2037">
        <v>-45</v>
      </c>
      <c r="AF2037" t="s">
        <v>8838</v>
      </c>
      <c r="AG2037" t="s">
        <v>8838</v>
      </c>
      <c r="AH2037" t="s">
        <v>8838</v>
      </c>
      <c r="AI2037">
        <v>80</v>
      </c>
      <c r="AJ2037">
        <v>62</v>
      </c>
      <c r="AK2037">
        <v>40</v>
      </c>
      <c r="AL2037">
        <v>264</v>
      </c>
      <c r="AM2037">
        <v>248</v>
      </c>
      <c r="AN2037" t="s">
        <v>8838</v>
      </c>
      <c r="AO2037" t="s">
        <v>8838</v>
      </c>
      <c r="AP2037" t="s">
        <v>8838</v>
      </c>
      <c r="AQ2037">
        <v>14</v>
      </c>
      <c r="AR2037">
        <v>173</v>
      </c>
      <c r="AS2037">
        <v>185</v>
      </c>
      <c r="AT2037">
        <v>23</v>
      </c>
      <c r="AU2037">
        <v>51</v>
      </c>
      <c r="AV2037" t="s">
        <v>8838</v>
      </c>
      <c r="AW2037" t="s">
        <v>8838</v>
      </c>
      <c r="AX2037" t="s">
        <v>8838</v>
      </c>
      <c r="AY2037">
        <v>66</v>
      </c>
      <c r="AZ2037">
        <v>-111</v>
      </c>
      <c r="BA2037">
        <v>-145</v>
      </c>
      <c r="BB2037">
        <v>241</v>
      </c>
      <c r="BC2037">
        <v>197</v>
      </c>
      <c r="BD2037" t="s">
        <v>8838</v>
      </c>
      <c r="BE2037" t="s">
        <v>8838</v>
      </c>
      <c r="BF2037" t="s">
        <v>8838</v>
      </c>
      <c r="BG2037">
        <v>66</v>
      </c>
      <c r="BH2037">
        <v>-112</v>
      </c>
      <c r="BI2037">
        <v>-146</v>
      </c>
      <c r="BJ2037">
        <v>241</v>
      </c>
      <c r="BK2037">
        <v>197</v>
      </c>
      <c r="BL2037" t="s">
        <v>8838</v>
      </c>
      <c r="BM2037" t="s">
        <v>8838</v>
      </c>
      <c r="BN2037" t="s">
        <v>8838</v>
      </c>
      <c r="BO2037">
        <v>1</v>
      </c>
      <c r="BP2037">
        <v>1</v>
      </c>
      <c r="BQ2037">
        <v>11</v>
      </c>
      <c r="BR2037">
        <v>26</v>
      </c>
      <c r="BS2037">
        <v>26</v>
      </c>
      <c r="BT2037" t="s">
        <v>8838</v>
      </c>
      <c r="BU2037" t="s">
        <v>8838</v>
      </c>
      <c r="BV2037" t="s">
        <v>8838</v>
      </c>
      <c r="BW2037" t="s">
        <v>8838</v>
      </c>
      <c r="BX2037" t="s">
        <v>0</v>
      </c>
      <c r="BY2037">
        <v>-73.75</v>
      </c>
      <c r="BZ2037">
        <v>-39.31</v>
      </c>
      <c r="CA2037">
        <v>-17.61</v>
      </c>
      <c r="CB2037" t="s">
        <v>8838</v>
      </c>
      <c r="CC2037" t="s">
        <v>8838</v>
      </c>
      <c r="CD2037" t="s">
        <v>8838</v>
      </c>
      <c r="CE2037" t="s">
        <v>8838</v>
      </c>
      <c r="CF2037" t="s">
        <v>0</v>
      </c>
      <c r="CG2037" t="s">
        <v>1</v>
      </c>
      <c r="CH2037">
        <v>-125.73</v>
      </c>
      <c r="CI2037">
        <v>-20.6</v>
      </c>
      <c r="CJ2037" t="s">
        <v>8838</v>
      </c>
      <c r="CK2037" t="s">
        <v>8838</v>
      </c>
      <c r="CL2037" t="s">
        <v>8838</v>
      </c>
      <c r="CM2037" s="1">
        <v>-1449</v>
      </c>
      <c r="CN2037" s="1">
        <v>-2193</v>
      </c>
      <c r="CO2037" s="1">
        <v>-1675</v>
      </c>
      <c r="CP2037" s="1">
        <v>-1365</v>
      </c>
      <c r="CQ2037">
        <v>-867</v>
      </c>
      <c r="CR2037" t="s">
        <v>8838</v>
      </c>
      <c r="CS2037" t="s">
        <v>8838</v>
      </c>
      <c r="CT2037" t="s">
        <v>8838</v>
      </c>
      <c r="CU2037" t="s">
        <v>8838</v>
      </c>
      <c r="CV2037" t="s">
        <v>8838</v>
      </c>
      <c r="CW2037" t="s">
        <v>8838</v>
      </c>
      <c r="CX2037" t="s">
        <v>2</v>
      </c>
      <c r="CY2037" t="s">
        <v>2</v>
      </c>
      <c r="CZ2037" t="s">
        <v>8838</v>
      </c>
      <c r="DA2037" t="s">
        <v>8838</v>
      </c>
      <c r="DB2037" t="s">
        <v>8838</v>
      </c>
      <c r="DC2037" t="s">
        <v>8838</v>
      </c>
      <c r="DD2037" t="s">
        <v>8838</v>
      </c>
      <c r="DE2037" t="s">
        <v>8838</v>
      </c>
      <c r="DF2037">
        <v>3.79</v>
      </c>
      <c r="DG2037">
        <v>3.25</v>
      </c>
      <c r="DH2037" t="s">
        <v>8838</v>
      </c>
      <c r="DI2037" t="s">
        <v>8838</v>
      </c>
      <c r="DJ2037" t="s">
        <v>8838</v>
      </c>
      <c r="DK2037" s="5" t="e">
        <f>(CL2037*3+CK2037*2+CJ2037)/6</f>
        <v>#VALUE!</v>
      </c>
      <c r="DL2037" t="e">
        <f>BG2037+(BG2037*(CF2037-8.25)/8.25)</f>
        <v>#VALUE!</v>
      </c>
      <c r="DM2037" t="e">
        <f>BH2037+(BH2037*(CG2037-8.25)/8.25)</f>
        <v>#VALUE!</v>
      </c>
      <c r="DN2037">
        <f>BI2037+(BI2037*(CH2037-8.25)/8.25)</f>
        <v>2225.0400000000004</v>
      </c>
      <c r="DO2037">
        <f>BJ2037+(BJ2037*(CI2037-8.25)/8.25)</f>
        <v>-601.76969696969707</v>
      </c>
      <c r="DP2037" t="e">
        <f>BK2037+(BK2037*(CJ2037-8.25)/8.25)</f>
        <v>#VALUE!</v>
      </c>
      <c r="DQ2037" t="e">
        <f>BL2037+(BL2037*(CK2037-8.25)/8.25)</f>
        <v>#VALUE!</v>
      </c>
      <c r="DR2037" t="e">
        <f>BM2037+(BM2037*(CL2037-8.25)/8.25)</f>
        <v>#VALUE!</v>
      </c>
      <c r="DS2037" s="7" t="e">
        <f>DL2037*10^8/$H2037</f>
        <v>#VALUE!</v>
      </c>
      <c r="DT2037" s="7" t="e">
        <f>DM2037*10^8/$H2037</f>
        <v>#VALUE!</v>
      </c>
      <c r="DU2037" s="7">
        <f>DN2037*10^8/$H2037</f>
        <v>42708.651043195241</v>
      </c>
      <c r="DV2037" s="7">
        <f>DO2037*10^8/$H2037</f>
        <v>-11550.701109305061</v>
      </c>
      <c r="DW2037" s="7" t="e">
        <f>DP2037*10^8/$H2037</f>
        <v>#VALUE!</v>
      </c>
      <c r="DX2037" s="7" t="e">
        <f>DQ2037*10^8/$H2037</f>
        <v>#VALUE!</v>
      </c>
      <c r="DY2037" s="7" t="e">
        <f>DR2037*10^8/$H2037</f>
        <v>#VALUE!</v>
      </c>
      <c r="DZ2037" s="7" t="e">
        <f>DS2037*10^8/$H2037</f>
        <v>#VALUE!</v>
      </c>
      <c r="EA2037" s="7" t="e">
        <f>DY2037*0.8</f>
        <v>#VALUE!</v>
      </c>
      <c r="EB2037" s="9" t="e">
        <f>F2037-#REF!</f>
        <v>#REF!</v>
      </c>
      <c r="EC2037" s="3" t="e">
        <f>EB2037/#REF!*100</f>
        <v>#REF!</v>
      </c>
      <c r="ED2037" s="3" t="e">
        <f>DX2037-F2037</f>
        <v>#VALUE!</v>
      </c>
      <c r="EE2037" s="11" t="e">
        <f>ED2037/F2037</f>
        <v>#VALUE!</v>
      </c>
      <c r="EF2037" s="3" t="e">
        <f>F2037-#REF!</f>
        <v>#REF!</v>
      </c>
    </row>
    <row r="2038" spans="1:136" hidden="1" x14ac:dyDescent="0.3">
      <c r="A2038">
        <v>2036</v>
      </c>
      <c r="B2038" s="17" t="s">
        <v>10875</v>
      </c>
      <c r="C2038" s="16" t="str">
        <f>"https://finance.naver.com/item/frgn.nhn?code="&amp;B2038</f>
        <v>https://finance.naver.com/item/frgn.nhn?code=044060</v>
      </c>
      <c r="D2038" t="s">
        <v>2079</v>
      </c>
      <c r="E2038" t="s">
        <v>8310</v>
      </c>
      <c r="F2038" s="18">
        <f>VALUE(LEFT(E2038,FIND("/",E2038)-1))</f>
        <v>8910</v>
      </c>
      <c r="G2038" s="6" t="s">
        <v>8311</v>
      </c>
      <c r="H2038" s="6">
        <f>VALUE(LEFT(G2038,FIND("/",G2038)-1)) + VALUE(MID(G2038,FIND("/",G2038)+1,LEN(G2038)))</f>
        <v>13850909</v>
      </c>
      <c r="I2038">
        <v>600</v>
      </c>
      <c r="J2038" s="1">
        <f>F2038*H2038/(10^8)</f>
        <v>1234.1159918999999</v>
      </c>
      <c r="K2038">
        <v>245</v>
      </c>
      <c r="L2038">
        <v>204</v>
      </c>
      <c r="M2038">
        <v>246</v>
      </c>
      <c r="N2038">
        <v>245</v>
      </c>
      <c r="O2038">
        <v>345</v>
      </c>
      <c r="P2038">
        <v>406</v>
      </c>
      <c r="Q2038" t="s">
        <v>8838</v>
      </c>
      <c r="R2038" t="s">
        <v>8838</v>
      </c>
      <c r="S2038">
        <v>34</v>
      </c>
      <c r="T2038">
        <v>39</v>
      </c>
      <c r="U2038">
        <v>57</v>
      </c>
      <c r="V2038">
        <v>42</v>
      </c>
      <c r="W2038">
        <v>69</v>
      </c>
      <c r="X2038">
        <v>76</v>
      </c>
      <c r="Y2038" t="s">
        <v>8838</v>
      </c>
      <c r="Z2038" t="s">
        <v>8838</v>
      </c>
      <c r="AA2038">
        <v>35</v>
      </c>
      <c r="AB2038">
        <v>33</v>
      </c>
      <c r="AC2038">
        <v>48</v>
      </c>
      <c r="AD2038">
        <v>36</v>
      </c>
      <c r="AE2038">
        <v>-37</v>
      </c>
      <c r="AF2038">
        <v>48</v>
      </c>
      <c r="AG2038" t="s">
        <v>8838</v>
      </c>
      <c r="AH2038" t="s">
        <v>8838</v>
      </c>
      <c r="AI2038">
        <v>618</v>
      </c>
      <c r="AJ2038">
        <v>591</v>
      </c>
      <c r="AK2038">
        <v>638</v>
      </c>
      <c r="AL2038">
        <v>934</v>
      </c>
      <c r="AM2038" s="1">
        <v>1131</v>
      </c>
      <c r="AN2038" s="1">
        <v>1230</v>
      </c>
      <c r="AO2038" t="s">
        <v>8838</v>
      </c>
      <c r="AP2038" t="s">
        <v>8838</v>
      </c>
      <c r="AQ2038">
        <v>133</v>
      </c>
      <c r="AR2038">
        <v>79</v>
      </c>
      <c r="AS2038">
        <v>95</v>
      </c>
      <c r="AT2038">
        <v>367</v>
      </c>
      <c r="AU2038">
        <v>383</v>
      </c>
      <c r="AV2038">
        <v>431</v>
      </c>
      <c r="AW2038" t="s">
        <v>8838</v>
      </c>
      <c r="AX2038" t="s">
        <v>8838</v>
      </c>
      <c r="AY2038">
        <v>486</v>
      </c>
      <c r="AZ2038">
        <v>513</v>
      </c>
      <c r="BA2038">
        <v>543</v>
      </c>
      <c r="BB2038">
        <v>567</v>
      </c>
      <c r="BC2038">
        <v>748</v>
      </c>
      <c r="BD2038">
        <v>799</v>
      </c>
      <c r="BE2038" t="s">
        <v>8838</v>
      </c>
      <c r="BF2038" t="s">
        <v>8838</v>
      </c>
      <c r="BG2038">
        <v>486</v>
      </c>
      <c r="BH2038">
        <v>513</v>
      </c>
      <c r="BI2038">
        <v>543</v>
      </c>
      <c r="BJ2038">
        <v>567</v>
      </c>
      <c r="BK2038">
        <v>748</v>
      </c>
      <c r="BL2038">
        <v>799</v>
      </c>
      <c r="BM2038" t="s">
        <v>8838</v>
      </c>
      <c r="BN2038" t="s">
        <v>8838</v>
      </c>
      <c r="BO2038">
        <v>49</v>
      </c>
      <c r="BP2038">
        <v>49</v>
      </c>
      <c r="BQ2038">
        <v>49</v>
      </c>
      <c r="BR2038">
        <v>49</v>
      </c>
      <c r="BS2038">
        <v>64</v>
      </c>
      <c r="BT2038">
        <v>69</v>
      </c>
      <c r="BU2038" t="s">
        <v>8838</v>
      </c>
      <c r="BV2038" t="s">
        <v>8838</v>
      </c>
      <c r="BW2038">
        <v>5.54</v>
      </c>
      <c r="BX2038">
        <v>5.5</v>
      </c>
      <c r="BY2038">
        <v>7.77</v>
      </c>
      <c r="BZ2038">
        <v>4.5199999999999996</v>
      </c>
      <c r="CA2038">
        <v>-3.59</v>
      </c>
      <c r="CB2038">
        <v>4.07</v>
      </c>
      <c r="CC2038" t="s">
        <v>8838</v>
      </c>
      <c r="CD2038" t="s">
        <v>8838</v>
      </c>
      <c r="CE2038">
        <v>7.75</v>
      </c>
      <c r="CF2038">
        <v>6.67</v>
      </c>
      <c r="CG2038">
        <v>9.0500000000000007</v>
      </c>
      <c r="CH2038">
        <v>6.4</v>
      </c>
      <c r="CI2038">
        <v>-5.64</v>
      </c>
      <c r="CJ2038">
        <v>6.21</v>
      </c>
      <c r="CK2038" t="s">
        <v>8838</v>
      </c>
      <c r="CL2038" t="s">
        <v>8838</v>
      </c>
      <c r="CM2038">
        <v>399</v>
      </c>
      <c r="CN2038">
        <v>337</v>
      </c>
      <c r="CO2038">
        <v>483</v>
      </c>
      <c r="CP2038">
        <v>359</v>
      </c>
      <c r="CQ2038">
        <v>-325</v>
      </c>
      <c r="CR2038">
        <v>350</v>
      </c>
      <c r="CS2038" t="s">
        <v>8838</v>
      </c>
      <c r="CT2038" t="s">
        <v>8838</v>
      </c>
      <c r="CU2038">
        <v>16.670000000000002</v>
      </c>
      <c r="CV2038">
        <v>14.51</v>
      </c>
      <c r="CW2038">
        <v>10.210000000000001</v>
      </c>
      <c r="CX2038">
        <v>21.23</v>
      </c>
      <c r="CY2038" t="s">
        <v>2</v>
      </c>
      <c r="CZ2038">
        <v>25.49</v>
      </c>
      <c r="DA2038" t="s">
        <v>8838</v>
      </c>
      <c r="DB2038" t="s">
        <v>8838</v>
      </c>
      <c r="DC2038">
        <v>1.35</v>
      </c>
      <c r="DD2038">
        <v>0.94</v>
      </c>
      <c r="DE2038">
        <v>0.9</v>
      </c>
      <c r="DF2038">
        <v>1.33</v>
      </c>
      <c r="DG2038">
        <v>1.59</v>
      </c>
      <c r="DH2038">
        <v>1.52</v>
      </c>
      <c r="DI2038" t="s">
        <v>8838</v>
      </c>
      <c r="DJ2038" t="s">
        <v>8838</v>
      </c>
      <c r="DK2038" s="5" t="e">
        <f>(CL2038*3+CK2038*2+CJ2038)/6</f>
        <v>#VALUE!</v>
      </c>
      <c r="DL2038">
        <f>BG2038+(BG2038*(CF2038-8.25)/8.25)</f>
        <v>392.92363636363638</v>
      </c>
      <c r="DM2038">
        <f>BH2038+(BH2038*(CG2038-8.25)/8.25)</f>
        <v>562.74545454545455</v>
      </c>
      <c r="DN2038">
        <f>BI2038+(BI2038*(CH2038-8.25)/8.25)</f>
        <v>421.23636363636365</v>
      </c>
      <c r="DO2038">
        <f>BJ2038+(BJ2038*(CI2038-8.25)/8.25)</f>
        <v>-387.62181818181818</v>
      </c>
      <c r="DP2038">
        <f>BK2038+(BK2038*(CJ2038-8.25)/8.25)</f>
        <v>563.04</v>
      </c>
      <c r="DQ2038" t="e">
        <f>BL2038+(BL2038*(CK2038-8.25)/8.25)</f>
        <v>#VALUE!</v>
      </c>
      <c r="DR2038" t="e">
        <f>BM2038+(BM2038*(CL2038-8.25)/8.25)</f>
        <v>#VALUE!</v>
      </c>
      <c r="DS2038" s="7">
        <f>DL2038*10^8/$H2038</f>
        <v>2836.8075796587532</v>
      </c>
      <c r="DT2038" s="7">
        <f>DM2038*10^8/$H2038</f>
        <v>4062.8774223082005</v>
      </c>
      <c r="DU2038" s="7">
        <f>DN2038*10^8/$H2038</f>
        <v>3041.2181874587704</v>
      </c>
      <c r="DV2038" s="7">
        <f>DO2038*10^8/$H2038</f>
        <v>-2798.5298162150812</v>
      </c>
      <c r="DW2038" s="7">
        <f>DP2038*10^8/$H2038</f>
        <v>4065.0039647217377</v>
      </c>
      <c r="DX2038" s="7" t="e">
        <f>DQ2038*10^8/$H2038</f>
        <v>#VALUE!</v>
      </c>
      <c r="DY2038" s="7" t="e">
        <f>DR2038*10^8/$H2038</f>
        <v>#VALUE!</v>
      </c>
      <c r="DZ2038" s="7">
        <f>DS2038*10^8/$H2038</f>
        <v>20481.020990454512</v>
      </c>
      <c r="EA2038" s="7" t="e">
        <f>DY2038*0.8</f>
        <v>#VALUE!</v>
      </c>
      <c r="EB2038" s="9" t="e">
        <f>F2038-#REF!</f>
        <v>#REF!</v>
      </c>
      <c r="EC2038" s="3" t="e">
        <f>EB2038/#REF!*100</f>
        <v>#REF!</v>
      </c>
      <c r="ED2038" s="3" t="e">
        <f>DX2038-F2038</f>
        <v>#VALUE!</v>
      </c>
      <c r="EE2038" s="11" t="e">
        <f>ED2038/F2038</f>
        <v>#VALUE!</v>
      </c>
      <c r="EF2038" s="3" t="e">
        <f>F2038-#REF!</f>
        <v>#REF!</v>
      </c>
    </row>
    <row r="2039" spans="1:136" hidden="1" x14ac:dyDescent="0.3">
      <c r="A2039">
        <v>2037</v>
      </c>
      <c r="B2039" s="17" t="s">
        <v>10876</v>
      </c>
      <c r="C2039" s="16" t="str">
        <f>"https://finance.naver.com/item/frgn.nhn?code="&amp;B2039</f>
        <v>https://finance.naver.com/item/frgn.nhn?code=024850</v>
      </c>
      <c r="D2039" t="s">
        <v>2080</v>
      </c>
      <c r="E2039" t="s">
        <v>8312</v>
      </c>
      <c r="F2039" s="18">
        <f>VALUE(LEFT(E2039,FIND("/",E2039)-1))</f>
        <v>1660</v>
      </c>
      <c r="G2039" s="6" t="s">
        <v>8313</v>
      </c>
      <c r="H2039" s="6">
        <f>VALUE(LEFT(G2039,FIND("/",G2039)-1)) + VALUE(MID(G2039,FIND("/",G2039)+1,LEN(G2039)))</f>
        <v>40573626</v>
      </c>
      <c r="I2039" s="1">
        <v>10000</v>
      </c>
      <c r="J2039" s="1">
        <f>F2039*H2039/(10^8)</f>
        <v>673.52219160000004</v>
      </c>
      <c r="K2039">
        <v>106</v>
      </c>
      <c r="L2039">
        <v>500</v>
      </c>
      <c r="M2039">
        <v>438</v>
      </c>
      <c r="N2039">
        <v>380</v>
      </c>
      <c r="O2039">
        <v>383</v>
      </c>
      <c r="P2039" t="s">
        <v>8838</v>
      </c>
      <c r="Q2039" t="s">
        <v>8838</v>
      </c>
      <c r="R2039" t="s">
        <v>8838</v>
      </c>
      <c r="S2039">
        <v>-11</v>
      </c>
      <c r="T2039">
        <v>11</v>
      </c>
      <c r="U2039">
        <v>-20</v>
      </c>
      <c r="V2039">
        <v>-8</v>
      </c>
      <c r="W2039">
        <v>-27</v>
      </c>
      <c r="X2039" t="s">
        <v>8838</v>
      </c>
      <c r="Y2039" t="s">
        <v>8838</v>
      </c>
      <c r="Z2039" t="s">
        <v>8838</v>
      </c>
      <c r="AA2039">
        <v>-18</v>
      </c>
      <c r="AB2039">
        <v>6</v>
      </c>
      <c r="AC2039">
        <v>-9</v>
      </c>
      <c r="AD2039">
        <v>3</v>
      </c>
      <c r="AE2039">
        <v>-58</v>
      </c>
      <c r="AF2039" t="s">
        <v>8838</v>
      </c>
      <c r="AG2039" t="s">
        <v>8838</v>
      </c>
      <c r="AH2039" t="s">
        <v>8838</v>
      </c>
      <c r="AI2039">
        <v>367</v>
      </c>
      <c r="AJ2039">
        <v>364</v>
      </c>
      <c r="AK2039">
        <v>332</v>
      </c>
      <c r="AL2039">
        <v>344</v>
      </c>
      <c r="AM2039">
        <v>316</v>
      </c>
      <c r="AN2039" t="s">
        <v>8838</v>
      </c>
      <c r="AO2039" t="s">
        <v>8838</v>
      </c>
      <c r="AP2039" t="s">
        <v>8838</v>
      </c>
      <c r="AQ2039">
        <v>173</v>
      </c>
      <c r="AR2039">
        <v>167</v>
      </c>
      <c r="AS2039">
        <v>142</v>
      </c>
      <c r="AT2039">
        <v>151</v>
      </c>
      <c r="AU2039">
        <v>186</v>
      </c>
      <c r="AV2039" t="s">
        <v>8838</v>
      </c>
      <c r="AW2039" t="s">
        <v>8838</v>
      </c>
      <c r="AX2039" t="s">
        <v>8838</v>
      </c>
      <c r="AY2039">
        <v>195</v>
      </c>
      <c r="AZ2039">
        <v>197</v>
      </c>
      <c r="BA2039">
        <v>190</v>
      </c>
      <c r="BB2039">
        <v>193</v>
      </c>
      <c r="BC2039">
        <v>130</v>
      </c>
      <c r="BD2039" t="s">
        <v>8838</v>
      </c>
      <c r="BE2039" t="s">
        <v>8838</v>
      </c>
      <c r="BF2039" t="s">
        <v>8838</v>
      </c>
      <c r="BG2039">
        <v>195</v>
      </c>
      <c r="BH2039">
        <v>197</v>
      </c>
      <c r="BI2039">
        <v>190</v>
      </c>
      <c r="BJ2039">
        <v>193</v>
      </c>
      <c r="BK2039">
        <v>130</v>
      </c>
      <c r="BL2039" t="s">
        <v>8838</v>
      </c>
      <c r="BM2039" t="s">
        <v>8838</v>
      </c>
      <c r="BN2039" t="s">
        <v>8838</v>
      </c>
      <c r="BO2039">
        <v>194</v>
      </c>
      <c r="BP2039">
        <v>194</v>
      </c>
      <c r="BQ2039">
        <v>194</v>
      </c>
      <c r="BR2039">
        <v>200</v>
      </c>
      <c r="BS2039">
        <v>200</v>
      </c>
      <c r="BT2039" t="s">
        <v>8838</v>
      </c>
      <c r="BU2039" t="s">
        <v>8838</v>
      </c>
      <c r="BV2039" t="s">
        <v>8838</v>
      </c>
      <c r="BW2039">
        <v>-4.62</v>
      </c>
      <c r="BX2039">
        <v>1.64</v>
      </c>
      <c r="BY2039">
        <v>-2.4900000000000002</v>
      </c>
      <c r="BZ2039">
        <v>0.75</v>
      </c>
      <c r="CA2039">
        <v>-17.54</v>
      </c>
      <c r="CB2039" t="s">
        <v>8838</v>
      </c>
      <c r="CC2039" t="s">
        <v>8838</v>
      </c>
      <c r="CD2039" t="s">
        <v>8838</v>
      </c>
      <c r="CE2039">
        <v>-8.59</v>
      </c>
      <c r="CF2039">
        <v>3.06</v>
      </c>
      <c r="CG2039">
        <v>-4.47</v>
      </c>
      <c r="CH2039">
        <v>1.32</v>
      </c>
      <c r="CI2039">
        <v>-35.840000000000003</v>
      </c>
      <c r="CJ2039" t="s">
        <v>8838</v>
      </c>
      <c r="CK2039" t="s">
        <v>8838</v>
      </c>
      <c r="CL2039" t="s">
        <v>8838</v>
      </c>
      <c r="CM2039">
        <v>-46</v>
      </c>
      <c r="CN2039">
        <v>15</v>
      </c>
      <c r="CO2039">
        <v>-22</v>
      </c>
      <c r="CP2039">
        <v>6</v>
      </c>
      <c r="CQ2039">
        <v>-145</v>
      </c>
      <c r="CR2039" t="s">
        <v>8838</v>
      </c>
      <c r="CS2039" t="s">
        <v>8838</v>
      </c>
      <c r="CT2039" t="s">
        <v>8838</v>
      </c>
      <c r="CU2039" t="s">
        <v>2</v>
      </c>
      <c r="CV2039">
        <v>48.12</v>
      </c>
      <c r="CW2039" t="s">
        <v>2</v>
      </c>
      <c r="CX2039">
        <v>110.88</v>
      </c>
      <c r="CY2039" t="s">
        <v>2</v>
      </c>
      <c r="CZ2039" t="s">
        <v>8838</v>
      </c>
      <c r="DA2039" t="s">
        <v>8838</v>
      </c>
      <c r="DB2039" t="s">
        <v>8838</v>
      </c>
      <c r="DC2039">
        <v>1.18</v>
      </c>
      <c r="DD2039">
        <v>1.46</v>
      </c>
      <c r="DE2039">
        <v>1.69</v>
      </c>
      <c r="DF2039">
        <v>1.46</v>
      </c>
      <c r="DG2039">
        <v>4.96</v>
      </c>
      <c r="DH2039" t="s">
        <v>8838</v>
      </c>
      <c r="DI2039" t="s">
        <v>8838</v>
      </c>
      <c r="DJ2039" t="s">
        <v>8838</v>
      </c>
      <c r="DK2039" s="5" t="e">
        <f>(CL2039*3+CK2039*2+CJ2039)/6</f>
        <v>#VALUE!</v>
      </c>
      <c r="DL2039">
        <f>BG2039+(BG2039*(CF2039-8.25)/8.25)</f>
        <v>72.327272727272728</v>
      </c>
      <c r="DM2039">
        <f>BH2039+(BH2039*(CG2039-8.25)/8.25)</f>
        <v>-106.73818181818177</v>
      </c>
      <c r="DN2039">
        <f>BI2039+(BI2039*(CH2039-8.25)/8.25)</f>
        <v>30.400000000000006</v>
      </c>
      <c r="DO2039">
        <f>BJ2039+(BJ2039*(CI2039-8.25)/8.25)</f>
        <v>-838.43878787878793</v>
      </c>
      <c r="DP2039" t="e">
        <f>BK2039+(BK2039*(CJ2039-8.25)/8.25)</f>
        <v>#VALUE!</v>
      </c>
      <c r="DQ2039" t="e">
        <f>BL2039+(BL2039*(CK2039-8.25)/8.25)</f>
        <v>#VALUE!</v>
      </c>
      <c r="DR2039" t="e">
        <f>BM2039+(BM2039*(CL2039-8.25)/8.25)</f>
        <v>#VALUE!</v>
      </c>
      <c r="DS2039" s="7">
        <f>DL2039*10^8/$H2039</f>
        <v>178.2617918528473</v>
      </c>
      <c r="DT2039" s="7">
        <f>DM2039*10^8/$H2039</f>
        <v>-263.07281931908614</v>
      </c>
      <c r="DU2039" s="7">
        <f>DN2039*10^8/$H2039</f>
        <v>74.92551935092024</v>
      </c>
      <c r="DV2039" s="7">
        <f>DO2039*10^8/$H2039</f>
        <v>-2066.4625534794154</v>
      </c>
      <c r="DW2039" s="7" t="e">
        <f>DP2039*10^8/$H2039</f>
        <v>#VALUE!</v>
      </c>
      <c r="DX2039" s="7" t="e">
        <f>DQ2039*10^8/$H2039</f>
        <v>#VALUE!</v>
      </c>
      <c r="DY2039" s="7" t="e">
        <f>DR2039*10^8/$H2039</f>
        <v>#VALUE!</v>
      </c>
      <c r="DZ2039" s="7">
        <f>DS2039*10^8/$H2039</f>
        <v>439.3538597039547</v>
      </c>
      <c r="EA2039" s="7" t="e">
        <f>DY2039*0.8</f>
        <v>#VALUE!</v>
      </c>
      <c r="EB2039" s="9" t="e">
        <f>F2039-#REF!</f>
        <v>#REF!</v>
      </c>
      <c r="EC2039" s="3" t="e">
        <f>EB2039/#REF!*100</f>
        <v>#REF!</v>
      </c>
      <c r="ED2039" s="3" t="e">
        <f>DX2039-F2039</f>
        <v>#VALUE!</v>
      </c>
      <c r="EE2039" s="11" t="e">
        <f>ED2039/F2039</f>
        <v>#VALUE!</v>
      </c>
      <c r="EF2039" s="3" t="e">
        <f>F2039-#REF!</f>
        <v>#REF!</v>
      </c>
    </row>
    <row r="2040" spans="1:136" hidden="1" x14ac:dyDescent="0.3">
      <c r="A2040">
        <v>2038</v>
      </c>
      <c r="B2040" s="17" t="s">
        <v>10877</v>
      </c>
      <c r="C2040" s="16" t="str">
        <f>"https://finance.naver.com/item/frgn.nhn?code="&amp;B2040</f>
        <v>https://finance.naver.com/item/frgn.nhn?code=048770</v>
      </c>
      <c r="D2040" t="s">
        <v>2081</v>
      </c>
      <c r="E2040" t="s">
        <v>8314</v>
      </c>
      <c r="F2040" s="18">
        <f>VALUE(LEFT(E2040,FIND("/",E2040)-1))</f>
        <v>4465</v>
      </c>
      <c r="G2040" s="6" t="s">
        <v>8315</v>
      </c>
      <c r="H2040" s="6">
        <f>VALUE(LEFT(G2040,FIND("/",G2040)-1)) + VALUE(MID(G2040,FIND("/",G2040)+1,LEN(G2040)))</f>
        <v>14773572</v>
      </c>
      <c r="I2040">
        <v>30</v>
      </c>
      <c r="J2040" s="1">
        <f>F2040*H2040/(10^8)</f>
        <v>659.63998979999997</v>
      </c>
      <c r="K2040">
        <v>923</v>
      </c>
      <c r="L2040" s="1">
        <v>1019</v>
      </c>
      <c r="M2040" s="1">
        <v>1046</v>
      </c>
      <c r="N2040" s="1">
        <v>1011</v>
      </c>
      <c r="O2040">
        <v>886</v>
      </c>
      <c r="P2040" t="s">
        <v>8838</v>
      </c>
      <c r="Q2040" t="s">
        <v>8838</v>
      </c>
      <c r="R2040" t="s">
        <v>8838</v>
      </c>
      <c r="S2040">
        <v>-20</v>
      </c>
      <c r="T2040">
        <v>54</v>
      </c>
      <c r="U2040">
        <v>32</v>
      </c>
      <c r="V2040">
        <v>2</v>
      </c>
      <c r="W2040">
        <v>19</v>
      </c>
      <c r="X2040" t="s">
        <v>8838</v>
      </c>
      <c r="Y2040" t="s">
        <v>8838</v>
      </c>
      <c r="Z2040" t="s">
        <v>8838</v>
      </c>
      <c r="AA2040">
        <v>-45</v>
      </c>
      <c r="AB2040">
        <v>41</v>
      </c>
      <c r="AC2040">
        <v>41</v>
      </c>
      <c r="AD2040">
        <v>-41</v>
      </c>
      <c r="AE2040">
        <v>41</v>
      </c>
      <c r="AF2040" t="s">
        <v>8838</v>
      </c>
      <c r="AG2040" t="s">
        <v>8838</v>
      </c>
      <c r="AH2040" t="s">
        <v>8838</v>
      </c>
      <c r="AI2040">
        <v>885</v>
      </c>
      <c r="AJ2040">
        <v>946</v>
      </c>
      <c r="AK2040" s="1">
        <v>1128</v>
      </c>
      <c r="AL2040" s="1">
        <v>1082</v>
      </c>
      <c r="AM2040" s="1">
        <v>1053</v>
      </c>
      <c r="AN2040" t="s">
        <v>8838</v>
      </c>
      <c r="AO2040" t="s">
        <v>8838</v>
      </c>
      <c r="AP2040" t="s">
        <v>8838</v>
      </c>
      <c r="AQ2040">
        <v>715</v>
      </c>
      <c r="AR2040">
        <v>666</v>
      </c>
      <c r="AS2040">
        <v>827</v>
      </c>
      <c r="AT2040">
        <v>804</v>
      </c>
      <c r="AU2040">
        <v>732</v>
      </c>
      <c r="AV2040" t="s">
        <v>8838</v>
      </c>
      <c r="AW2040" t="s">
        <v>8838</v>
      </c>
      <c r="AX2040" t="s">
        <v>8838</v>
      </c>
      <c r="AY2040">
        <v>170</v>
      </c>
      <c r="AZ2040">
        <v>280</v>
      </c>
      <c r="BA2040">
        <v>301</v>
      </c>
      <c r="BB2040">
        <v>277</v>
      </c>
      <c r="BC2040">
        <v>321</v>
      </c>
      <c r="BD2040" t="s">
        <v>8838</v>
      </c>
      <c r="BE2040" t="s">
        <v>8838</v>
      </c>
      <c r="BF2040" t="s">
        <v>8838</v>
      </c>
      <c r="BG2040">
        <v>160</v>
      </c>
      <c r="BH2040">
        <v>269</v>
      </c>
      <c r="BI2040">
        <v>295</v>
      </c>
      <c r="BJ2040">
        <v>273</v>
      </c>
      <c r="BK2040">
        <v>316</v>
      </c>
      <c r="BL2040" t="s">
        <v>8838</v>
      </c>
      <c r="BM2040" t="s">
        <v>8838</v>
      </c>
      <c r="BN2040" t="s">
        <v>8838</v>
      </c>
      <c r="BO2040">
        <v>65</v>
      </c>
      <c r="BP2040">
        <v>65</v>
      </c>
      <c r="BQ2040">
        <v>65</v>
      </c>
      <c r="BR2040">
        <v>67</v>
      </c>
      <c r="BS2040">
        <v>67</v>
      </c>
      <c r="BT2040" t="s">
        <v>8838</v>
      </c>
      <c r="BU2040" t="s">
        <v>8838</v>
      </c>
      <c r="BV2040" t="s">
        <v>8838</v>
      </c>
      <c r="BW2040">
        <v>-5.29</v>
      </c>
      <c r="BX2040">
        <v>4.47</v>
      </c>
      <c r="BY2040">
        <v>4</v>
      </c>
      <c r="BZ2040">
        <v>-3.68</v>
      </c>
      <c r="CA2040">
        <v>3.88</v>
      </c>
      <c r="CB2040" t="s">
        <v>8838</v>
      </c>
      <c r="CC2040" t="s">
        <v>8838</v>
      </c>
      <c r="CD2040" t="s">
        <v>8838</v>
      </c>
      <c r="CE2040">
        <v>-24.62</v>
      </c>
      <c r="CF2040">
        <v>18.5</v>
      </c>
      <c r="CG2040">
        <v>14.45</v>
      </c>
      <c r="CH2040">
        <v>-14.31</v>
      </c>
      <c r="CI2040">
        <v>13.85</v>
      </c>
      <c r="CJ2040" t="s">
        <v>8838</v>
      </c>
      <c r="CK2040" t="s">
        <v>8838</v>
      </c>
      <c r="CL2040" t="s">
        <v>8838</v>
      </c>
      <c r="CM2040">
        <v>-362</v>
      </c>
      <c r="CN2040">
        <v>307</v>
      </c>
      <c r="CO2040">
        <v>316</v>
      </c>
      <c r="CP2040">
        <v>-303</v>
      </c>
      <c r="CQ2040">
        <v>302</v>
      </c>
      <c r="CR2040" t="s">
        <v>8838</v>
      </c>
      <c r="CS2040" t="s">
        <v>8838</v>
      </c>
      <c r="CT2040" t="s">
        <v>8838</v>
      </c>
      <c r="CU2040" t="s">
        <v>2</v>
      </c>
      <c r="CV2040">
        <v>20.100000000000001</v>
      </c>
      <c r="CW2040">
        <v>11.91</v>
      </c>
      <c r="CX2040" t="s">
        <v>2</v>
      </c>
      <c r="CY2040">
        <v>13.45</v>
      </c>
      <c r="CZ2040" t="s">
        <v>8838</v>
      </c>
      <c r="DA2040" t="s">
        <v>8838</v>
      </c>
      <c r="DB2040" t="s">
        <v>8838</v>
      </c>
      <c r="DC2040">
        <v>5.82</v>
      </c>
      <c r="DD2040">
        <v>2.96</v>
      </c>
      <c r="DE2040">
        <v>1.64</v>
      </c>
      <c r="DF2040">
        <v>2</v>
      </c>
      <c r="DG2040">
        <v>1.74</v>
      </c>
      <c r="DH2040" t="s">
        <v>8838</v>
      </c>
      <c r="DI2040" t="s">
        <v>8838</v>
      </c>
      <c r="DJ2040" t="s">
        <v>8838</v>
      </c>
      <c r="DK2040" s="5" t="e">
        <f>(CL2040*3+CK2040*2+CJ2040)/6</f>
        <v>#VALUE!</v>
      </c>
      <c r="DL2040">
        <f>BG2040+(BG2040*(CF2040-8.25)/8.25)</f>
        <v>358.78787878787875</v>
      </c>
      <c r="DM2040">
        <f>BH2040+(BH2040*(CG2040-8.25)/8.25)</f>
        <v>471.15757575757573</v>
      </c>
      <c r="DN2040">
        <f>BI2040+(BI2040*(CH2040-8.25)/8.25)</f>
        <v>-511.69090909090914</v>
      </c>
      <c r="DO2040">
        <f>BJ2040+(BJ2040*(CI2040-8.25)/8.25)</f>
        <v>458.30909090909091</v>
      </c>
      <c r="DP2040" t="e">
        <f>BK2040+(BK2040*(CJ2040-8.25)/8.25)</f>
        <v>#VALUE!</v>
      </c>
      <c r="DQ2040" t="e">
        <f>BL2040+(BL2040*(CK2040-8.25)/8.25)</f>
        <v>#VALUE!</v>
      </c>
      <c r="DR2040" t="e">
        <f>BM2040+(BM2040*(CL2040-8.25)/8.25)</f>
        <v>#VALUE!</v>
      </c>
      <c r="DS2040" s="7">
        <f>DL2040*10^8/$H2040</f>
        <v>2428.5790788299455</v>
      </c>
      <c r="DT2040" s="7">
        <f>DM2040*10^8/$H2040</f>
        <v>3189.1919960695745</v>
      </c>
      <c r="DU2040" s="7">
        <f>DN2040*10^8/$H2040</f>
        <v>-3463.5557947049579</v>
      </c>
      <c r="DV2040" s="7">
        <f>DO2040*10^8/$H2040</f>
        <v>3102.2226101385018</v>
      </c>
      <c r="DW2040" s="7" t="e">
        <f>DP2040*10^8/$H2040</f>
        <v>#VALUE!</v>
      </c>
      <c r="DX2040" s="7" t="e">
        <f>DQ2040*10^8/$H2040</f>
        <v>#VALUE!</v>
      </c>
      <c r="DY2040" s="7" t="e">
        <f>DR2040*10^8/$H2040</f>
        <v>#VALUE!</v>
      </c>
      <c r="DZ2040" s="7">
        <f>DS2040*10^8/$H2040</f>
        <v>16438.672237356986</v>
      </c>
      <c r="EA2040" s="7" t="e">
        <f>DY2040*0.8</f>
        <v>#VALUE!</v>
      </c>
      <c r="EB2040" s="9" t="e">
        <f>F2040-#REF!</f>
        <v>#REF!</v>
      </c>
      <c r="EC2040" s="3" t="e">
        <f>EB2040/#REF!*100</f>
        <v>#REF!</v>
      </c>
      <c r="ED2040" s="3" t="e">
        <f>DX2040-F2040</f>
        <v>#VALUE!</v>
      </c>
      <c r="EE2040" s="11" t="e">
        <f>ED2040/F2040</f>
        <v>#VALUE!</v>
      </c>
      <c r="EF2040" s="3" t="e">
        <f>F2040-#REF!</f>
        <v>#REF!</v>
      </c>
    </row>
    <row r="2041" spans="1:136" x14ac:dyDescent="0.3">
      <c r="A2041">
        <v>1682</v>
      </c>
      <c r="B2041" s="17" t="s">
        <v>10521</v>
      </c>
      <c r="C2041" s="16" t="str">
        <f>"https://finance.naver.com/item/frgn.nhn?code="&amp;B2041</f>
        <v>https://finance.naver.com/item/frgn.nhn?code=094940</v>
      </c>
      <c r="D2041" t="s">
        <v>1729</v>
      </c>
      <c r="E2041" t="s">
        <v>7624</v>
      </c>
      <c r="F2041" s="18">
        <f>VALUE(LEFT(E2041,FIND("/",E2041)-1))</f>
        <v>12650</v>
      </c>
      <c r="G2041" s="6" t="s">
        <v>7625</v>
      </c>
      <c r="H2041" s="6">
        <f>VALUE(LEFT(G2041,FIND("/",G2041)-1)) + VALUE(MID(G2041,FIND("/",G2041)+1,LEN(G2041)))</f>
        <v>8361386</v>
      </c>
      <c r="I2041">
        <v>0</v>
      </c>
      <c r="J2041" s="1">
        <f>F2041*H2041/(10^8)</f>
        <v>1057.7153290000001</v>
      </c>
      <c r="K2041">
        <v>190</v>
      </c>
      <c r="L2041">
        <v>215</v>
      </c>
      <c r="M2041">
        <v>249</v>
      </c>
      <c r="N2041">
        <v>234</v>
      </c>
      <c r="O2041">
        <v>237</v>
      </c>
      <c r="P2041" t="s">
        <v>8838</v>
      </c>
      <c r="Q2041" t="s">
        <v>8838</v>
      </c>
      <c r="R2041" t="s">
        <v>8838</v>
      </c>
      <c r="S2041">
        <v>2</v>
      </c>
      <c r="T2041">
        <v>8</v>
      </c>
      <c r="U2041">
        <v>6</v>
      </c>
      <c r="V2041">
        <v>4</v>
      </c>
      <c r="W2041">
        <v>1</v>
      </c>
      <c r="X2041" t="s">
        <v>8838</v>
      </c>
      <c r="Y2041" t="s">
        <v>8838</v>
      </c>
      <c r="Z2041" t="s">
        <v>8838</v>
      </c>
      <c r="AA2041">
        <v>4</v>
      </c>
      <c r="AB2041">
        <v>9</v>
      </c>
      <c r="AC2041">
        <v>13</v>
      </c>
      <c r="AD2041">
        <v>6</v>
      </c>
      <c r="AE2041">
        <v>10</v>
      </c>
      <c r="AF2041" t="s">
        <v>8838</v>
      </c>
      <c r="AG2041" t="s">
        <v>8838</v>
      </c>
      <c r="AH2041" t="s">
        <v>8838</v>
      </c>
      <c r="AI2041">
        <v>290</v>
      </c>
      <c r="AJ2041">
        <v>317</v>
      </c>
      <c r="AK2041">
        <v>340</v>
      </c>
      <c r="AL2041">
        <v>356</v>
      </c>
      <c r="AM2041">
        <v>384</v>
      </c>
      <c r="AN2041" t="s">
        <v>8838</v>
      </c>
      <c r="AO2041" t="s">
        <v>8838</v>
      </c>
      <c r="AP2041" t="s">
        <v>8838</v>
      </c>
      <c r="AQ2041">
        <v>70</v>
      </c>
      <c r="AR2041">
        <v>76</v>
      </c>
      <c r="AS2041">
        <v>76</v>
      </c>
      <c r="AT2041">
        <v>70</v>
      </c>
      <c r="AU2041">
        <v>88</v>
      </c>
      <c r="AV2041" t="s">
        <v>8838</v>
      </c>
      <c r="AW2041" t="s">
        <v>8838</v>
      </c>
      <c r="AX2041" t="s">
        <v>8838</v>
      </c>
      <c r="AY2041">
        <v>219</v>
      </c>
      <c r="AZ2041">
        <v>241</v>
      </c>
      <c r="BA2041">
        <v>264</v>
      </c>
      <c r="BB2041">
        <v>286</v>
      </c>
      <c r="BC2041">
        <v>296</v>
      </c>
      <c r="BD2041" t="s">
        <v>8838</v>
      </c>
      <c r="BE2041" t="s">
        <v>8838</v>
      </c>
      <c r="BF2041" t="s">
        <v>8838</v>
      </c>
      <c r="BG2041">
        <v>219</v>
      </c>
      <c r="BH2041">
        <v>241</v>
      </c>
      <c r="BI2041">
        <v>264</v>
      </c>
      <c r="BJ2041">
        <v>286</v>
      </c>
      <c r="BK2041">
        <v>296</v>
      </c>
      <c r="BL2041" t="s">
        <v>8838</v>
      </c>
      <c r="BM2041" t="s">
        <v>8838</v>
      </c>
      <c r="BN2041" t="s">
        <v>8838</v>
      </c>
      <c r="BO2041">
        <v>28</v>
      </c>
      <c r="BP2041">
        <v>33</v>
      </c>
      <c r="BQ2041">
        <v>33</v>
      </c>
      <c r="BR2041">
        <v>33</v>
      </c>
      <c r="BS2041">
        <v>33</v>
      </c>
      <c r="BT2041" t="s">
        <v>8838</v>
      </c>
      <c r="BU2041" t="s">
        <v>8838</v>
      </c>
      <c r="BV2041" t="s">
        <v>8838</v>
      </c>
      <c r="BW2041">
        <v>1.47</v>
      </c>
      <c r="BX2041">
        <v>2.81</v>
      </c>
      <c r="BY2041">
        <v>4</v>
      </c>
      <c r="BZ2041">
        <v>1.72</v>
      </c>
      <c r="CA2041">
        <v>2.62</v>
      </c>
      <c r="CB2041" t="s">
        <v>8838</v>
      </c>
      <c r="CC2041" t="s">
        <v>8838</v>
      </c>
      <c r="CD2041" t="s">
        <v>8838</v>
      </c>
      <c r="CE2041">
        <v>2</v>
      </c>
      <c r="CF2041">
        <v>3.7</v>
      </c>
      <c r="CG2041">
        <v>5.2</v>
      </c>
      <c r="CH2041">
        <v>2.17</v>
      </c>
      <c r="CI2041">
        <v>3.33</v>
      </c>
      <c r="CJ2041" t="s">
        <v>8838</v>
      </c>
      <c r="CK2041" t="s">
        <v>8838</v>
      </c>
      <c r="CL2041" t="s">
        <v>8838</v>
      </c>
      <c r="CM2041">
        <v>52</v>
      </c>
      <c r="CN2041">
        <v>102</v>
      </c>
      <c r="CO2041">
        <v>157</v>
      </c>
      <c r="CP2041">
        <v>71</v>
      </c>
      <c r="CQ2041">
        <v>116</v>
      </c>
      <c r="CR2041" t="s">
        <v>8838</v>
      </c>
      <c r="CS2041" t="s">
        <v>8838</v>
      </c>
      <c r="CT2041" t="s">
        <v>8838</v>
      </c>
      <c r="CU2041">
        <v>87.14</v>
      </c>
      <c r="CV2041">
        <v>43.04</v>
      </c>
      <c r="CW2041">
        <v>101.45</v>
      </c>
      <c r="CX2041">
        <v>174.61</v>
      </c>
      <c r="CY2041">
        <v>80.150000000000006</v>
      </c>
      <c r="CZ2041" t="s">
        <v>8838</v>
      </c>
      <c r="DA2041" t="s">
        <v>8838</v>
      </c>
      <c r="DB2041" t="s">
        <v>8838</v>
      </c>
      <c r="DC2041">
        <v>1.4</v>
      </c>
      <c r="DD2041">
        <v>1.3</v>
      </c>
      <c r="DE2041">
        <v>4.42</v>
      </c>
      <c r="DF2041">
        <v>3.28</v>
      </c>
      <c r="DG2041">
        <v>2.36</v>
      </c>
      <c r="DH2041" t="s">
        <v>8838</v>
      </c>
      <c r="DI2041" t="s">
        <v>8838</v>
      </c>
      <c r="DJ2041" t="s">
        <v>8838</v>
      </c>
      <c r="DK2041" s="5" t="e">
        <f>(CL2041*3+CK2041*2+CJ2041)/6</f>
        <v>#VALUE!</v>
      </c>
      <c r="DL2041">
        <f>BG2041+(BG2041*(CF2041-8.25)/8.25)</f>
        <v>98.218181818181833</v>
      </c>
      <c r="DM2041">
        <f>BH2041+(BH2041*(CG2041-8.25)/8.25)</f>
        <v>151.90303030303031</v>
      </c>
      <c r="DN2041">
        <f>BI2041+(BI2041*(CH2041-8.25)/8.25)</f>
        <v>69.44</v>
      </c>
      <c r="DO2041">
        <f>BJ2041+(BJ2041*(CI2041-8.25)/8.25)</f>
        <v>115.44000000000003</v>
      </c>
      <c r="DP2041" t="e">
        <f>BK2041+(BK2041*(CJ2041-8.25)/8.25)</f>
        <v>#VALUE!</v>
      </c>
      <c r="DQ2041" t="e">
        <f>BL2041+(BL2041*(CK2041-8.25)/8.25)</f>
        <v>#VALUE!</v>
      </c>
      <c r="DR2041" t="e">
        <f>BM2041+(BM2041*(CL2041-8.25)/8.25)</f>
        <v>#VALUE!</v>
      </c>
      <c r="DS2041" s="7">
        <f>DL2041*10^8/$H2041</f>
        <v>1174.6638872811498</v>
      </c>
      <c r="DT2041" s="7">
        <f>DM2041*10^8/$H2041</f>
        <v>1816.7207004081656</v>
      </c>
      <c r="DU2041" s="7">
        <f>DN2041*10^8/$H2041</f>
        <v>830.48432401039736</v>
      </c>
      <c r="DV2041" s="7">
        <f>DO2041*10^8/$H2041</f>
        <v>1380.6323497085293</v>
      </c>
      <c r="DW2041" s="7" t="e">
        <f>DP2041*10^8/$H2041</f>
        <v>#VALUE!</v>
      </c>
      <c r="DX2041" s="7" t="e">
        <f>DQ2041*10^8/$H2041</f>
        <v>#VALUE!</v>
      </c>
      <c r="DY2041" s="7" t="e">
        <f>DR2041*10^8/$H2041</f>
        <v>#VALUE!</v>
      </c>
      <c r="DZ2041" s="7">
        <f>DS2041*10^8/$H2041</f>
        <v>14048.674314056901</v>
      </c>
      <c r="EA2041" s="7" t="e">
        <f>DY2041*0.8</f>
        <v>#VALUE!</v>
      </c>
      <c r="EB2041" s="9" t="e">
        <f>F2041-#REF!</f>
        <v>#REF!</v>
      </c>
      <c r="EC2041" s="3" t="e">
        <f>EB2041/#REF!*100</f>
        <v>#REF!</v>
      </c>
      <c r="ED2041" s="3" t="e">
        <f>DX2041-F2041</f>
        <v>#VALUE!</v>
      </c>
      <c r="EE2041" s="11" t="e">
        <f>ED2041/F2041</f>
        <v>#VALUE!</v>
      </c>
      <c r="EF2041" s="3" t="e">
        <f>F2041-#REF!</f>
        <v>#REF!</v>
      </c>
    </row>
    <row r="2042" spans="1:136" hidden="1" x14ac:dyDescent="0.3">
      <c r="A2042">
        <v>2040</v>
      </c>
      <c r="B2042" s="17" t="s">
        <v>10879</v>
      </c>
      <c r="C2042" s="16" t="str">
        <f>"https://finance.naver.com/item/frgn.nhn?code="&amp;B2042</f>
        <v>https://finance.naver.com/item/frgn.nhn?code=044480</v>
      </c>
      <c r="D2042" t="s">
        <v>3266</v>
      </c>
      <c r="E2042" t="s">
        <v>8318</v>
      </c>
      <c r="F2042" s="18">
        <f>VALUE(LEFT(E2042,FIND("/",E2042)-1))</f>
        <v>3015</v>
      </c>
      <c r="G2042" s="6" t="s">
        <v>8319</v>
      </c>
      <c r="H2042" s="6">
        <f>VALUE(LEFT(G2042,FIND("/",G2042)-1)) + VALUE(MID(G2042,FIND("/",G2042)+1,LEN(G2042)))</f>
        <v>28595337</v>
      </c>
      <c r="I2042">
        <v>0</v>
      </c>
      <c r="J2042" s="1">
        <f>F2042*H2042/(10^8)</f>
        <v>862.14941054999997</v>
      </c>
      <c r="K2042">
        <v>153</v>
      </c>
      <c r="L2042">
        <v>149</v>
      </c>
      <c r="M2042">
        <v>154</v>
      </c>
      <c r="N2042">
        <v>376</v>
      </c>
      <c r="O2042">
        <v>130</v>
      </c>
      <c r="P2042" t="s">
        <v>8838</v>
      </c>
      <c r="Q2042" t="s">
        <v>8838</v>
      </c>
      <c r="R2042" t="s">
        <v>8838</v>
      </c>
      <c r="S2042">
        <v>-11</v>
      </c>
      <c r="T2042">
        <v>-15</v>
      </c>
      <c r="U2042">
        <v>-8</v>
      </c>
      <c r="V2042">
        <v>-23</v>
      </c>
      <c r="W2042">
        <v>-8</v>
      </c>
      <c r="X2042" t="s">
        <v>8838</v>
      </c>
      <c r="Y2042" t="s">
        <v>8838</v>
      </c>
      <c r="Z2042" t="s">
        <v>8838</v>
      </c>
      <c r="AA2042">
        <v>-11</v>
      </c>
      <c r="AB2042">
        <v>-14</v>
      </c>
      <c r="AC2042">
        <v>-72</v>
      </c>
      <c r="AD2042">
        <v>-36</v>
      </c>
      <c r="AE2042">
        <v>-267</v>
      </c>
      <c r="AF2042" t="s">
        <v>8838</v>
      </c>
      <c r="AG2042" t="s">
        <v>8838</v>
      </c>
      <c r="AH2042" t="s">
        <v>8838</v>
      </c>
      <c r="AI2042">
        <v>249</v>
      </c>
      <c r="AJ2042">
        <v>232</v>
      </c>
      <c r="AK2042">
        <v>512</v>
      </c>
      <c r="AL2042" s="1">
        <v>1401</v>
      </c>
      <c r="AM2042">
        <v>655</v>
      </c>
      <c r="AN2042" t="s">
        <v>8838</v>
      </c>
      <c r="AO2042" t="s">
        <v>8838</v>
      </c>
      <c r="AP2042" t="s">
        <v>8838</v>
      </c>
      <c r="AQ2042">
        <v>24</v>
      </c>
      <c r="AR2042">
        <v>22</v>
      </c>
      <c r="AS2042">
        <v>222</v>
      </c>
      <c r="AT2042">
        <v>487</v>
      </c>
      <c r="AU2042">
        <v>194</v>
      </c>
      <c r="AV2042" t="s">
        <v>8838</v>
      </c>
      <c r="AW2042" t="s">
        <v>8838</v>
      </c>
      <c r="AX2042" t="s">
        <v>8838</v>
      </c>
      <c r="AY2042">
        <v>225</v>
      </c>
      <c r="AZ2042">
        <v>210</v>
      </c>
      <c r="BA2042">
        <v>291</v>
      </c>
      <c r="BB2042">
        <v>914</v>
      </c>
      <c r="BC2042">
        <v>461</v>
      </c>
      <c r="BD2042" t="s">
        <v>8838</v>
      </c>
      <c r="BE2042" t="s">
        <v>8838</v>
      </c>
      <c r="BF2042" t="s">
        <v>8838</v>
      </c>
      <c r="BG2042">
        <v>225</v>
      </c>
      <c r="BH2042">
        <v>210</v>
      </c>
      <c r="BI2042">
        <v>291</v>
      </c>
      <c r="BJ2042">
        <v>447</v>
      </c>
      <c r="BK2042">
        <v>461</v>
      </c>
      <c r="BL2042" t="s">
        <v>8838</v>
      </c>
      <c r="BM2042" t="s">
        <v>8838</v>
      </c>
      <c r="BN2042" t="s">
        <v>8838</v>
      </c>
      <c r="BO2042">
        <v>43</v>
      </c>
      <c r="BP2042">
        <v>43</v>
      </c>
      <c r="BQ2042">
        <v>55</v>
      </c>
      <c r="BR2042">
        <v>65</v>
      </c>
      <c r="BS2042">
        <v>101</v>
      </c>
      <c r="BT2042" t="s">
        <v>8838</v>
      </c>
      <c r="BU2042" t="s">
        <v>8838</v>
      </c>
      <c r="BV2042" t="s">
        <v>8838</v>
      </c>
      <c r="BW2042">
        <v>-4.16</v>
      </c>
      <c r="BX2042">
        <v>-5.91</v>
      </c>
      <c r="BY2042">
        <v>-19.3</v>
      </c>
      <c r="BZ2042">
        <v>-3.77</v>
      </c>
      <c r="CA2042">
        <v>-25.94</v>
      </c>
      <c r="CB2042" t="s">
        <v>8838</v>
      </c>
      <c r="CC2042" t="s">
        <v>8838</v>
      </c>
      <c r="CD2042" t="s">
        <v>8838</v>
      </c>
      <c r="CE2042">
        <v>-4.59</v>
      </c>
      <c r="CF2042">
        <v>-6.54</v>
      </c>
      <c r="CG2042">
        <v>-28.7</v>
      </c>
      <c r="CH2042">
        <v>-0.99</v>
      </c>
      <c r="CI2042">
        <v>-58.75</v>
      </c>
      <c r="CJ2042" t="s">
        <v>8838</v>
      </c>
      <c r="CK2042" t="s">
        <v>8838</v>
      </c>
      <c r="CL2042" t="s">
        <v>8838</v>
      </c>
      <c r="CM2042">
        <v>-124</v>
      </c>
      <c r="CN2042">
        <v>-165</v>
      </c>
      <c r="CO2042">
        <v>-685</v>
      </c>
      <c r="CP2042">
        <v>-28</v>
      </c>
      <c r="CQ2042" s="1">
        <v>-1335</v>
      </c>
      <c r="CR2042" t="s">
        <v>8838</v>
      </c>
      <c r="CS2042" t="s">
        <v>8838</v>
      </c>
      <c r="CT2042" t="s">
        <v>8838</v>
      </c>
      <c r="CU2042" t="s">
        <v>2</v>
      </c>
      <c r="CV2042" t="s">
        <v>2</v>
      </c>
      <c r="CW2042" t="s">
        <v>2</v>
      </c>
      <c r="CX2042" t="s">
        <v>2</v>
      </c>
      <c r="CY2042" t="s">
        <v>2</v>
      </c>
      <c r="CZ2042" t="s">
        <v>8838</v>
      </c>
      <c r="DA2042" t="s">
        <v>8838</v>
      </c>
      <c r="DB2042" t="s">
        <v>8838</v>
      </c>
      <c r="DC2042">
        <v>2.69</v>
      </c>
      <c r="DD2042">
        <v>3.06</v>
      </c>
      <c r="DE2042">
        <v>3.16</v>
      </c>
      <c r="DF2042">
        <v>1.71</v>
      </c>
      <c r="DG2042">
        <v>1.57</v>
      </c>
      <c r="DH2042" t="s">
        <v>8838</v>
      </c>
      <c r="DI2042" t="s">
        <v>8838</v>
      </c>
      <c r="DJ2042" t="s">
        <v>8838</v>
      </c>
      <c r="DK2042" s="5" t="e">
        <f>(CL2042*3+CK2042*2+CJ2042)/6</f>
        <v>#VALUE!</v>
      </c>
      <c r="DL2042">
        <f>BG2042+(BG2042*(CF2042-8.25)/8.25)</f>
        <v>-178.36363636363637</v>
      </c>
      <c r="DM2042">
        <f>BH2042+(BH2042*(CG2042-8.25)/8.25)</f>
        <v>-730.54545454545462</v>
      </c>
      <c r="DN2042">
        <f>BI2042+(BI2042*(CH2042-8.25)/8.25)</f>
        <v>-34.920000000000016</v>
      </c>
      <c r="DO2042">
        <f>BJ2042+(BJ2042*(CI2042-8.25)/8.25)</f>
        <v>-3183.181818181818</v>
      </c>
      <c r="DP2042" t="e">
        <f>BK2042+(BK2042*(CJ2042-8.25)/8.25)</f>
        <v>#VALUE!</v>
      </c>
      <c r="DQ2042" t="e">
        <f>BL2042+(BL2042*(CK2042-8.25)/8.25)</f>
        <v>#VALUE!</v>
      </c>
      <c r="DR2042" t="e">
        <f>BM2042+(BM2042*(CL2042-8.25)/8.25)</f>
        <v>#VALUE!</v>
      </c>
      <c r="DS2042" s="7">
        <f>DL2042*10^8/$H2042</f>
        <v>-623.7507757423399</v>
      </c>
      <c r="DT2042" s="7">
        <f>DM2042*10^8/$H2042</f>
        <v>-2554.7712710833048</v>
      </c>
      <c r="DU2042" s="7">
        <f>DN2042*10^8/$H2042</f>
        <v>-122.11781242515174</v>
      </c>
      <c r="DV2042" s="7">
        <f>DO2042*10^8/$H2042</f>
        <v>-11131.82131122224</v>
      </c>
      <c r="DW2042" s="7" t="e">
        <f>DP2042*10^8/$H2042</f>
        <v>#VALUE!</v>
      </c>
      <c r="DX2042" s="7" t="e">
        <f>DQ2042*10^8/$H2042</f>
        <v>#VALUE!</v>
      </c>
      <c r="DY2042" s="7" t="e">
        <f>DR2042*10^8/$H2042</f>
        <v>#VALUE!</v>
      </c>
      <c r="DZ2042" s="7">
        <f>DS2042*10^8/$H2042</f>
        <v>-2181.3024121462176</v>
      </c>
      <c r="EA2042" s="7" t="e">
        <f>DY2042*0.8</f>
        <v>#VALUE!</v>
      </c>
      <c r="EB2042" s="9" t="e">
        <f>F2042-#REF!</f>
        <v>#REF!</v>
      </c>
      <c r="EC2042" s="3" t="e">
        <f>EB2042/#REF!*100</f>
        <v>#REF!</v>
      </c>
      <c r="ED2042" s="3" t="e">
        <f>DX2042-F2042</f>
        <v>#VALUE!</v>
      </c>
      <c r="EE2042" s="11" t="e">
        <f>ED2042/F2042</f>
        <v>#VALUE!</v>
      </c>
      <c r="EF2042" s="3" t="e">
        <f>F2042-#REF!</f>
        <v>#REF!</v>
      </c>
    </row>
    <row r="2043" spans="1:136" hidden="1" x14ac:dyDescent="0.3">
      <c r="A2043">
        <v>2041</v>
      </c>
      <c r="B2043" s="17" t="s">
        <v>10880</v>
      </c>
      <c r="C2043" s="16" t="str">
        <f>"https://finance.naver.com/item/frgn.nhn?code="&amp;B2043</f>
        <v>https://finance.naver.com/item/frgn.nhn?code=046390</v>
      </c>
      <c r="D2043" t="s">
        <v>2083</v>
      </c>
      <c r="E2043" t="s">
        <v>8320</v>
      </c>
      <c r="F2043" s="18">
        <f>VALUE(LEFT(E2043,FIND("/",E2043)-1))</f>
        <v>3110</v>
      </c>
      <c r="G2043" s="6" t="s">
        <v>8321</v>
      </c>
      <c r="H2043" s="6">
        <f>VALUE(LEFT(G2043,FIND("/",G2043)-1)) + VALUE(MID(G2043,FIND("/",G2043)+1,LEN(G2043)))</f>
        <v>43172933</v>
      </c>
      <c r="I2043" s="1">
        <v>1399431</v>
      </c>
      <c r="J2043" s="1">
        <f>F2043*H2043/(10^8)</f>
        <v>1342.6782163</v>
      </c>
      <c r="K2043">
        <v>457</v>
      </c>
      <c r="L2043">
        <v>210</v>
      </c>
      <c r="M2043">
        <v>126</v>
      </c>
      <c r="N2043">
        <v>542</v>
      </c>
      <c r="O2043">
        <v>293</v>
      </c>
      <c r="P2043" t="s">
        <v>8838</v>
      </c>
      <c r="Q2043" t="s">
        <v>8838</v>
      </c>
      <c r="R2043" t="s">
        <v>8838</v>
      </c>
      <c r="S2043">
        <v>70</v>
      </c>
      <c r="T2043">
        <v>-2</v>
      </c>
      <c r="U2043">
        <v>-38</v>
      </c>
      <c r="V2043">
        <v>2</v>
      </c>
      <c r="W2043">
        <v>-2</v>
      </c>
      <c r="X2043" t="s">
        <v>8838</v>
      </c>
      <c r="Y2043" t="s">
        <v>8838</v>
      </c>
      <c r="Z2043" t="s">
        <v>8838</v>
      </c>
      <c r="AA2043">
        <v>77</v>
      </c>
      <c r="AB2043">
        <v>7</v>
      </c>
      <c r="AC2043">
        <v>-31</v>
      </c>
      <c r="AD2043">
        <v>7</v>
      </c>
      <c r="AE2043">
        <v>-10</v>
      </c>
      <c r="AF2043" t="s">
        <v>8838</v>
      </c>
      <c r="AG2043" t="s">
        <v>8838</v>
      </c>
      <c r="AH2043" t="s">
        <v>8838</v>
      </c>
      <c r="AI2043">
        <v>449</v>
      </c>
      <c r="AJ2043">
        <v>441</v>
      </c>
      <c r="AK2043">
        <v>548</v>
      </c>
      <c r="AL2043">
        <v>433</v>
      </c>
      <c r="AM2043">
        <v>380</v>
      </c>
      <c r="AN2043" t="s">
        <v>8838</v>
      </c>
      <c r="AO2043" t="s">
        <v>8838</v>
      </c>
      <c r="AP2043" t="s">
        <v>8838</v>
      </c>
      <c r="AQ2043">
        <v>57</v>
      </c>
      <c r="AR2043">
        <v>54</v>
      </c>
      <c r="AS2043">
        <v>203</v>
      </c>
      <c r="AT2043">
        <v>84</v>
      </c>
      <c r="AU2043">
        <v>58</v>
      </c>
      <c r="AV2043" t="s">
        <v>8838</v>
      </c>
      <c r="AW2043" t="s">
        <v>8838</v>
      </c>
      <c r="AX2043" t="s">
        <v>8838</v>
      </c>
      <c r="AY2043">
        <v>393</v>
      </c>
      <c r="AZ2043">
        <v>386</v>
      </c>
      <c r="BA2043">
        <v>345</v>
      </c>
      <c r="BB2043">
        <v>349</v>
      </c>
      <c r="BC2043">
        <v>322</v>
      </c>
      <c r="BD2043" t="s">
        <v>8838</v>
      </c>
      <c r="BE2043" t="s">
        <v>8838</v>
      </c>
      <c r="BF2043" t="s">
        <v>8838</v>
      </c>
      <c r="BG2043">
        <v>395</v>
      </c>
      <c r="BH2043">
        <v>386</v>
      </c>
      <c r="BI2043">
        <v>345</v>
      </c>
      <c r="BJ2043">
        <v>349</v>
      </c>
      <c r="BK2043">
        <v>322</v>
      </c>
      <c r="BL2043" t="s">
        <v>8838</v>
      </c>
      <c r="BM2043" t="s">
        <v>8838</v>
      </c>
      <c r="BN2043" t="s">
        <v>8838</v>
      </c>
      <c r="BO2043">
        <v>86</v>
      </c>
      <c r="BP2043">
        <v>86</v>
      </c>
      <c r="BQ2043">
        <v>86</v>
      </c>
      <c r="BR2043">
        <v>86</v>
      </c>
      <c r="BS2043">
        <v>86</v>
      </c>
      <c r="BT2043" t="s">
        <v>8838</v>
      </c>
      <c r="BU2043" t="s">
        <v>8838</v>
      </c>
      <c r="BV2043" t="s">
        <v>8838</v>
      </c>
      <c r="BW2043">
        <v>18.97</v>
      </c>
      <c r="BX2043">
        <v>1.59</v>
      </c>
      <c r="BY2043">
        <v>-6.21</v>
      </c>
      <c r="BZ2043">
        <v>1.47</v>
      </c>
      <c r="CA2043">
        <v>-2.36</v>
      </c>
      <c r="CB2043" t="s">
        <v>8838</v>
      </c>
      <c r="CC2043" t="s">
        <v>8838</v>
      </c>
      <c r="CD2043" t="s">
        <v>8838</v>
      </c>
      <c r="CE2043">
        <v>21.57</v>
      </c>
      <c r="CF2043">
        <v>1.97</v>
      </c>
      <c r="CG2043">
        <v>-8.39</v>
      </c>
      <c r="CH2043">
        <v>2.08</v>
      </c>
      <c r="CI2043">
        <v>-2.86</v>
      </c>
      <c r="CJ2043" t="s">
        <v>8838</v>
      </c>
      <c r="CK2043" t="s">
        <v>8838</v>
      </c>
      <c r="CL2043" t="s">
        <v>8838</v>
      </c>
      <c r="CM2043">
        <v>181</v>
      </c>
      <c r="CN2043">
        <v>18</v>
      </c>
      <c r="CO2043">
        <v>-72</v>
      </c>
      <c r="CP2043">
        <v>17</v>
      </c>
      <c r="CQ2043">
        <v>-22</v>
      </c>
      <c r="CR2043" t="s">
        <v>8838</v>
      </c>
      <c r="CS2043" t="s">
        <v>8838</v>
      </c>
      <c r="CT2043" t="s">
        <v>8838</v>
      </c>
      <c r="CU2043">
        <v>9.5299999999999994</v>
      </c>
      <c r="CV2043">
        <v>75.22</v>
      </c>
      <c r="CW2043" t="s">
        <v>2</v>
      </c>
      <c r="CX2043">
        <v>91</v>
      </c>
      <c r="CY2043" t="s">
        <v>2</v>
      </c>
      <c r="CZ2043" t="s">
        <v>8838</v>
      </c>
      <c r="DA2043" t="s">
        <v>8838</v>
      </c>
      <c r="DB2043" t="s">
        <v>8838</v>
      </c>
      <c r="DC2043">
        <v>1.78</v>
      </c>
      <c r="DD2043">
        <v>1.38</v>
      </c>
      <c r="DE2043">
        <v>1.61</v>
      </c>
      <c r="DF2043">
        <v>1.68</v>
      </c>
      <c r="DG2043">
        <v>2.4700000000000002</v>
      </c>
      <c r="DH2043" t="s">
        <v>8838</v>
      </c>
      <c r="DI2043" t="s">
        <v>8838</v>
      </c>
      <c r="DJ2043" t="s">
        <v>8838</v>
      </c>
      <c r="DK2043" s="5" t="e">
        <f>(CL2043*3+CK2043*2+CJ2043)/6</f>
        <v>#VALUE!</v>
      </c>
      <c r="DL2043">
        <f>BG2043+(BG2043*(CF2043-8.25)/8.25)</f>
        <v>94.321212121212113</v>
      </c>
      <c r="DM2043">
        <f>BH2043+(BH2043*(CG2043-8.25)/8.25)</f>
        <v>-392.55030303030298</v>
      </c>
      <c r="DN2043">
        <f>BI2043+(BI2043*(CH2043-8.25)/8.25)</f>
        <v>86.981818181818198</v>
      </c>
      <c r="DO2043">
        <f>BJ2043+(BJ2043*(CI2043-8.25)/8.25)</f>
        <v>-120.98666666666668</v>
      </c>
      <c r="DP2043" t="e">
        <f>BK2043+(BK2043*(CJ2043-8.25)/8.25)</f>
        <v>#VALUE!</v>
      </c>
      <c r="DQ2043" t="e">
        <f>BL2043+(BL2043*(CK2043-8.25)/8.25)</f>
        <v>#VALUE!</v>
      </c>
      <c r="DR2043" t="e">
        <f>BM2043+(BM2043*(CL2043-8.25)/8.25)</f>
        <v>#VALUE!</v>
      </c>
      <c r="DS2043" s="7">
        <f>DL2043*10^8/$H2043</f>
        <v>218.47302364472694</v>
      </c>
      <c r="DT2043" s="7">
        <f>DM2043*10^8/$H2043</f>
        <v>-909.25094903860941</v>
      </c>
      <c r="DU2043" s="7">
        <f>DN2043*10^8/$H2043</f>
        <v>201.47303446309334</v>
      </c>
      <c r="DV2043" s="7">
        <f>DO2043*10^8/$H2043</f>
        <v>-280.23731134196208</v>
      </c>
      <c r="DW2043" s="7" t="e">
        <f>DP2043*10^8/$H2043</f>
        <v>#VALUE!</v>
      </c>
      <c r="DX2043" s="7" t="e">
        <f>DQ2043*10^8/$H2043</f>
        <v>#VALUE!</v>
      </c>
      <c r="DY2043" s="7" t="e">
        <f>DR2043*10^8/$H2043</f>
        <v>#VALUE!</v>
      </c>
      <c r="DZ2043" s="7">
        <f>DS2043*10^8/$H2043</f>
        <v>506.04165263621758</v>
      </c>
      <c r="EA2043" s="7" t="e">
        <f>DY2043*0.8</f>
        <v>#VALUE!</v>
      </c>
      <c r="EB2043" s="9" t="e">
        <f>F2043-#REF!</f>
        <v>#REF!</v>
      </c>
      <c r="EC2043" s="3" t="e">
        <f>EB2043/#REF!*100</f>
        <v>#REF!</v>
      </c>
      <c r="ED2043" s="3" t="e">
        <f>DX2043-F2043</f>
        <v>#VALUE!</v>
      </c>
      <c r="EE2043" s="11" t="e">
        <f>ED2043/F2043</f>
        <v>#VALUE!</v>
      </c>
      <c r="EF2043" s="3" t="e">
        <f>F2043-#REF!</f>
        <v>#REF!</v>
      </c>
    </row>
    <row r="2044" spans="1:136" hidden="1" x14ac:dyDescent="0.3">
      <c r="A2044">
        <v>2042</v>
      </c>
      <c r="B2044" s="17" t="s">
        <v>10881</v>
      </c>
      <c r="C2044" s="16" t="str">
        <f>"https://finance.naver.com/item/frgn.nhn?code="&amp;B2044</f>
        <v>https://finance.naver.com/item/frgn.nhn?code=014620</v>
      </c>
      <c r="D2044" t="s">
        <v>2084</v>
      </c>
      <c r="E2044" t="s">
        <v>8322</v>
      </c>
      <c r="F2044" s="18">
        <f>VALUE(LEFT(E2044,FIND("/",E2044)-1))</f>
        <v>9380</v>
      </c>
      <c r="G2044" s="6" t="s">
        <v>8323</v>
      </c>
      <c r="H2044" s="6">
        <f>VALUE(LEFT(G2044,FIND("/",G2044)-1)) + VALUE(MID(G2044,FIND("/",G2044)+1,LEN(G2044)))</f>
        <v>28600000</v>
      </c>
      <c r="I2044" s="1">
        <v>8705</v>
      </c>
      <c r="J2044" s="1">
        <f>F2044*H2044/(10^8)</f>
        <v>2682.68</v>
      </c>
      <c r="K2044" s="1">
        <v>2031</v>
      </c>
      <c r="L2044" s="1">
        <v>1457</v>
      </c>
      <c r="M2044" s="1">
        <v>1699</v>
      </c>
      <c r="N2044" s="1">
        <v>2024</v>
      </c>
      <c r="O2044" s="1">
        <v>1808</v>
      </c>
      <c r="P2044" s="1">
        <v>1702</v>
      </c>
      <c r="Q2044" s="1">
        <v>2020</v>
      </c>
      <c r="R2044" s="1">
        <v>2199</v>
      </c>
      <c r="S2044">
        <v>29</v>
      </c>
      <c r="T2044">
        <v>-186</v>
      </c>
      <c r="U2044">
        <v>-145</v>
      </c>
      <c r="V2044">
        <v>70</v>
      </c>
      <c r="W2044">
        <v>11</v>
      </c>
      <c r="X2044">
        <v>9</v>
      </c>
      <c r="Y2044">
        <v>85</v>
      </c>
      <c r="Z2044">
        <v>128</v>
      </c>
      <c r="AA2044">
        <v>46</v>
      </c>
      <c r="AB2044">
        <v>-163</v>
      </c>
      <c r="AC2044">
        <v>-83</v>
      </c>
      <c r="AD2044">
        <v>62</v>
      </c>
      <c r="AE2044">
        <v>-14</v>
      </c>
      <c r="AF2044">
        <v>22</v>
      </c>
      <c r="AG2044">
        <v>60</v>
      </c>
      <c r="AH2044">
        <v>87</v>
      </c>
      <c r="AI2044" s="1">
        <v>5322</v>
      </c>
      <c r="AJ2044" s="1">
        <v>5025</v>
      </c>
      <c r="AK2044" s="1">
        <v>4997</v>
      </c>
      <c r="AL2044" s="1">
        <v>5020</v>
      </c>
      <c r="AM2044" s="1">
        <v>4936</v>
      </c>
      <c r="AN2044" s="1">
        <v>4945</v>
      </c>
      <c r="AO2044" s="1">
        <v>4990</v>
      </c>
      <c r="AP2044" s="1">
        <v>5047</v>
      </c>
      <c r="AQ2044">
        <v>632</v>
      </c>
      <c r="AR2044">
        <v>521</v>
      </c>
      <c r="AS2044">
        <v>637</v>
      </c>
      <c r="AT2044">
        <v>628</v>
      </c>
      <c r="AU2044">
        <v>564</v>
      </c>
      <c r="AV2044">
        <v>578</v>
      </c>
      <c r="AW2044">
        <v>587</v>
      </c>
      <c r="AX2044">
        <v>555</v>
      </c>
      <c r="AY2044" s="1">
        <v>4691</v>
      </c>
      <c r="AZ2044" s="1">
        <v>4504</v>
      </c>
      <c r="BA2044" s="1">
        <v>4360</v>
      </c>
      <c r="BB2044" s="1">
        <v>4393</v>
      </c>
      <c r="BC2044" s="1">
        <v>4372</v>
      </c>
      <c r="BD2044" s="1">
        <v>4367</v>
      </c>
      <c r="BE2044" s="1">
        <v>4403</v>
      </c>
      <c r="BF2044" s="1">
        <v>4493</v>
      </c>
      <c r="BG2044" s="1">
        <v>4691</v>
      </c>
      <c r="BH2044" s="1">
        <v>4504</v>
      </c>
      <c r="BI2044" s="1">
        <v>4360</v>
      </c>
      <c r="BJ2044" s="1">
        <v>4393</v>
      </c>
      <c r="BK2044" s="1">
        <v>4372</v>
      </c>
      <c r="BL2044" s="1">
        <v>4376</v>
      </c>
      <c r="BM2044" s="1">
        <v>4425</v>
      </c>
      <c r="BN2044" s="1">
        <v>4493</v>
      </c>
      <c r="BO2044">
        <v>143</v>
      </c>
      <c r="BP2044">
        <v>143</v>
      </c>
      <c r="BQ2044">
        <v>143</v>
      </c>
      <c r="BR2044">
        <v>143</v>
      </c>
      <c r="BS2044">
        <v>143</v>
      </c>
      <c r="BT2044">
        <v>141</v>
      </c>
      <c r="BU2044">
        <v>141</v>
      </c>
      <c r="BV2044">
        <v>142</v>
      </c>
      <c r="BW2044">
        <v>0.85</v>
      </c>
      <c r="BX2044">
        <v>-3.15</v>
      </c>
      <c r="BY2044">
        <v>-1.66</v>
      </c>
      <c r="BZ2044">
        <v>1.23</v>
      </c>
      <c r="CA2044">
        <v>-0.28000000000000003</v>
      </c>
      <c r="CB2044">
        <v>0.44</v>
      </c>
      <c r="CC2044">
        <v>1.21</v>
      </c>
      <c r="CD2044">
        <v>1.72</v>
      </c>
      <c r="CE2044">
        <v>0.98</v>
      </c>
      <c r="CF2044">
        <v>-3.55</v>
      </c>
      <c r="CG2044">
        <v>-1.88</v>
      </c>
      <c r="CH2044">
        <v>1.41</v>
      </c>
      <c r="CI2044">
        <v>-0.32</v>
      </c>
      <c r="CJ2044">
        <v>0.46</v>
      </c>
      <c r="CK2044">
        <v>1.39</v>
      </c>
      <c r="CL2044">
        <v>1.94</v>
      </c>
      <c r="CM2044">
        <v>160</v>
      </c>
      <c r="CN2044">
        <v>-571</v>
      </c>
      <c r="CO2044">
        <v>-291</v>
      </c>
      <c r="CP2044">
        <v>216</v>
      </c>
      <c r="CQ2044">
        <v>-49</v>
      </c>
      <c r="CR2044">
        <v>70</v>
      </c>
      <c r="CS2044">
        <v>213</v>
      </c>
      <c r="CT2044">
        <v>302</v>
      </c>
      <c r="CU2044">
        <v>55.55</v>
      </c>
      <c r="CV2044" t="s">
        <v>2</v>
      </c>
      <c r="CW2044" t="s">
        <v>2</v>
      </c>
      <c r="CX2044">
        <v>48</v>
      </c>
      <c r="CY2044" t="s">
        <v>2</v>
      </c>
      <c r="CZ2044">
        <v>134.13</v>
      </c>
      <c r="DA2044">
        <v>43.98</v>
      </c>
      <c r="DB2044">
        <v>31.01</v>
      </c>
      <c r="DC2044">
        <v>0.53</v>
      </c>
      <c r="DD2044">
        <v>0.62</v>
      </c>
      <c r="DE2044">
        <v>0.73</v>
      </c>
      <c r="DF2044">
        <v>0.67</v>
      </c>
      <c r="DG2044">
        <v>0.48</v>
      </c>
      <c r="DH2044">
        <v>0.61</v>
      </c>
      <c r="DI2044">
        <v>0.61</v>
      </c>
      <c r="DJ2044">
        <v>0.6</v>
      </c>
      <c r="DK2044" s="5">
        <f>(CL2044*3+CK2044*2+CJ2044)/6</f>
        <v>1.51</v>
      </c>
      <c r="DL2044">
        <f>BG2044+(BG2044*(CF2044-8.25)/8.25)</f>
        <v>-2018.5515151515156</v>
      </c>
      <c r="DM2044">
        <f>BH2044+(BH2044*(CG2044-8.25)/8.25)</f>
        <v>-1026.3660606060603</v>
      </c>
      <c r="DN2044">
        <f>BI2044+(BI2044*(CH2044-8.25)/8.25)</f>
        <v>745.16363636363667</v>
      </c>
      <c r="DO2044">
        <f>BJ2044+(BJ2044*(CI2044-8.25)/8.25)</f>
        <v>-170.39515151515207</v>
      </c>
      <c r="DP2044">
        <f>BK2044+(BK2044*(CJ2044-8.25)/8.25)</f>
        <v>243.77212121212142</v>
      </c>
      <c r="DQ2044">
        <f>BL2044+(BL2044*(CK2044-8.25)/8.25)</f>
        <v>737.28969696969671</v>
      </c>
      <c r="DR2044">
        <f>BM2044+(BM2044*(CL2044-8.25)/8.25)</f>
        <v>1040.545454545454</v>
      </c>
      <c r="DS2044" s="7">
        <f>DL2044*10^8/$H2044</f>
        <v>-7057.8724305997048</v>
      </c>
      <c r="DT2044" s="7">
        <f>DM2044*10^8/$H2044</f>
        <v>-3588.6925196016095</v>
      </c>
      <c r="DU2044" s="7">
        <f>DN2044*10^8/$H2044</f>
        <v>2605.4672600127155</v>
      </c>
      <c r="DV2044" s="7">
        <f>DO2044*10^8/$H2044</f>
        <v>-595.7872430599723</v>
      </c>
      <c r="DW2044" s="7">
        <f>DP2044*10^8/$H2044</f>
        <v>852.3500741682567</v>
      </c>
      <c r="DX2044" s="7">
        <f>DQ2044*10^8/$H2044</f>
        <v>2577.9360033905477</v>
      </c>
      <c r="DY2044" s="7">
        <f>DR2044*10^8/$H2044</f>
        <v>3638.2708200890002</v>
      </c>
      <c r="DZ2044" s="7">
        <f>DS2044*10^8/$H2044</f>
        <v>-24677.875631467497</v>
      </c>
      <c r="EA2044" s="7">
        <f>DY2044*0.8</f>
        <v>2910.6166560712004</v>
      </c>
      <c r="EB2044" s="9" t="e">
        <f>F2044-#REF!</f>
        <v>#REF!</v>
      </c>
      <c r="EC2044" s="3" t="e">
        <f>EB2044/#REF!*100</f>
        <v>#REF!</v>
      </c>
      <c r="ED2044" s="3">
        <f>DX2044-F2044</f>
        <v>-6802.0639966094523</v>
      </c>
      <c r="EE2044" s="11">
        <f>ED2044/F2044</f>
        <v>-0.72516673737840642</v>
      </c>
      <c r="EF2044" s="3" t="e">
        <f>F2044-#REF!</f>
        <v>#REF!</v>
      </c>
    </row>
    <row r="2045" spans="1:136" x14ac:dyDescent="0.3">
      <c r="A2045">
        <v>1140</v>
      </c>
      <c r="B2045" s="17" t="s">
        <v>9979</v>
      </c>
      <c r="C2045" s="16" t="str">
        <f>"https://finance.naver.com/item/frgn.nhn?code="&amp;B2045</f>
        <v>https://finance.naver.com/item/frgn.nhn?code=241770</v>
      </c>
      <c r="D2045" t="s">
        <v>6110</v>
      </c>
      <c r="E2045" t="s">
        <v>6111</v>
      </c>
      <c r="F2045" s="18">
        <f>VALUE(LEFT(E2045,FIND("/",E2045)-1))</f>
        <v>10400</v>
      </c>
      <c r="G2045" s="6" t="s">
        <v>6112</v>
      </c>
      <c r="H2045" s="6">
        <f>VALUE(LEFT(G2045,FIND("/",G2045)-1)) + VALUE(MID(G2045,FIND("/",G2045)+1,LEN(G2045)))</f>
        <v>10146640</v>
      </c>
      <c r="I2045">
        <v>0</v>
      </c>
      <c r="J2045" s="1">
        <f>F2045*H2045/(10^8)</f>
        <v>1055.25056</v>
      </c>
      <c r="K2045">
        <v>481</v>
      </c>
      <c r="L2045" s="1">
        <v>1060</v>
      </c>
      <c r="M2045" s="1">
        <v>1005</v>
      </c>
      <c r="N2045">
        <v>725</v>
      </c>
      <c r="O2045">
        <v>727</v>
      </c>
      <c r="P2045" t="s">
        <v>8838</v>
      </c>
      <c r="Q2045" t="s">
        <v>8838</v>
      </c>
      <c r="R2045" t="s">
        <v>8838</v>
      </c>
      <c r="S2045">
        <v>31</v>
      </c>
      <c r="T2045">
        <v>404</v>
      </c>
      <c r="U2045">
        <v>338</v>
      </c>
      <c r="V2045">
        <v>86</v>
      </c>
      <c r="W2045">
        <v>1</v>
      </c>
      <c r="X2045" t="s">
        <v>8838</v>
      </c>
      <c r="Y2045" t="s">
        <v>8838</v>
      </c>
      <c r="Z2045" t="s">
        <v>8838</v>
      </c>
      <c r="AA2045">
        <v>29</v>
      </c>
      <c r="AB2045">
        <v>298</v>
      </c>
      <c r="AC2045">
        <v>288</v>
      </c>
      <c r="AD2045">
        <v>78</v>
      </c>
      <c r="AE2045">
        <v>-35</v>
      </c>
      <c r="AF2045" t="s">
        <v>8838</v>
      </c>
      <c r="AG2045" t="s">
        <v>8838</v>
      </c>
      <c r="AH2045" t="s">
        <v>8838</v>
      </c>
      <c r="AI2045">
        <v>464</v>
      </c>
      <c r="AJ2045" s="1">
        <v>1405</v>
      </c>
      <c r="AK2045" s="1">
        <v>1539</v>
      </c>
      <c r="AL2045" s="1">
        <v>1602</v>
      </c>
      <c r="AM2045" s="1">
        <v>1555</v>
      </c>
      <c r="AN2045" t="s">
        <v>8838</v>
      </c>
      <c r="AO2045" t="s">
        <v>8838</v>
      </c>
      <c r="AP2045" t="s">
        <v>8838</v>
      </c>
      <c r="AQ2045">
        <v>226</v>
      </c>
      <c r="AR2045">
        <v>229</v>
      </c>
      <c r="AS2045">
        <v>149</v>
      </c>
      <c r="AT2045">
        <v>163</v>
      </c>
      <c r="AU2045">
        <v>173</v>
      </c>
      <c r="AV2045" t="s">
        <v>8838</v>
      </c>
      <c r="AW2045" t="s">
        <v>8838</v>
      </c>
      <c r="AX2045" t="s">
        <v>8838</v>
      </c>
      <c r="AY2045">
        <v>238</v>
      </c>
      <c r="AZ2045" s="1">
        <v>1176</v>
      </c>
      <c r="BA2045" s="1">
        <v>1390</v>
      </c>
      <c r="BB2045" s="1">
        <v>1439</v>
      </c>
      <c r="BC2045" s="1">
        <v>1381</v>
      </c>
      <c r="BD2045" t="s">
        <v>8838</v>
      </c>
      <c r="BE2045" t="s">
        <v>8838</v>
      </c>
      <c r="BF2045" t="s">
        <v>8838</v>
      </c>
      <c r="BG2045">
        <v>238</v>
      </c>
      <c r="BH2045" s="1">
        <v>1176</v>
      </c>
      <c r="BI2045" s="1">
        <v>1382</v>
      </c>
      <c r="BJ2045" s="1">
        <v>1413</v>
      </c>
      <c r="BK2045" s="1">
        <v>1379</v>
      </c>
      <c r="BL2045" t="s">
        <v>8838</v>
      </c>
      <c r="BM2045" t="s">
        <v>8838</v>
      </c>
      <c r="BN2045" t="s">
        <v>8838</v>
      </c>
      <c r="BO2045">
        <v>39</v>
      </c>
      <c r="BP2045">
        <v>50</v>
      </c>
      <c r="BQ2045">
        <v>50</v>
      </c>
      <c r="BR2045">
        <v>51</v>
      </c>
      <c r="BS2045">
        <v>51</v>
      </c>
      <c r="BT2045" t="s">
        <v>8838</v>
      </c>
      <c r="BU2045" t="s">
        <v>8838</v>
      </c>
      <c r="BV2045" t="s">
        <v>8838</v>
      </c>
      <c r="BW2045">
        <v>6.7</v>
      </c>
      <c r="BX2045">
        <v>31.89</v>
      </c>
      <c r="BY2045">
        <v>19.559999999999999</v>
      </c>
      <c r="BZ2045">
        <v>5</v>
      </c>
      <c r="CA2045">
        <v>-2.2000000000000002</v>
      </c>
      <c r="CB2045" t="s">
        <v>8838</v>
      </c>
      <c r="CC2045" t="s">
        <v>8838</v>
      </c>
      <c r="CD2045" t="s">
        <v>8838</v>
      </c>
      <c r="CE2045">
        <v>13.1</v>
      </c>
      <c r="CF2045">
        <v>42.16</v>
      </c>
      <c r="CG2045">
        <v>22.5</v>
      </c>
      <c r="CH2045">
        <v>5.89</v>
      </c>
      <c r="CI2045">
        <v>-1.18</v>
      </c>
      <c r="CJ2045" t="s">
        <v>8838</v>
      </c>
      <c r="CK2045" t="s">
        <v>8838</v>
      </c>
      <c r="CL2045" t="s">
        <v>8838</v>
      </c>
      <c r="CM2045">
        <v>373</v>
      </c>
      <c r="CN2045" s="1">
        <v>3721</v>
      </c>
      <c r="CO2045" s="1">
        <v>2883</v>
      </c>
      <c r="CP2045">
        <v>819</v>
      </c>
      <c r="CQ2045">
        <v>-162</v>
      </c>
      <c r="CR2045" t="s">
        <v>8838</v>
      </c>
      <c r="CS2045" t="s">
        <v>8838</v>
      </c>
      <c r="CT2045" t="s">
        <v>8838</v>
      </c>
      <c r="CU2045" t="s">
        <v>8838</v>
      </c>
      <c r="CV2045">
        <v>11.41</v>
      </c>
      <c r="CW2045">
        <v>4.8899999999999997</v>
      </c>
      <c r="CX2045">
        <v>18.809999999999999</v>
      </c>
      <c r="CY2045" t="s">
        <v>2</v>
      </c>
      <c r="CZ2045" t="s">
        <v>8838</v>
      </c>
      <c r="DA2045" t="s">
        <v>8838</v>
      </c>
      <c r="DB2045" t="s">
        <v>8838</v>
      </c>
      <c r="DC2045" t="s">
        <v>8838</v>
      </c>
      <c r="DD2045">
        <v>3.58</v>
      </c>
      <c r="DE2045">
        <v>1</v>
      </c>
      <c r="DF2045">
        <v>1.08</v>
      </c>
      <c r="DG2045">
        <v>0.99</v>
      </c>
      <c r="DH2045" t="s">
        <v>8838</v>
      </c>
      <c r="DI2045" t="s">
        <v>8838</v>
      </c>
      <c r="DJ2045" t="s">
        <v>8838</v>
      </c>
      <c r="DK2045" s="5" t="e">
        <f>(CL2045*3+CK2045*2+CJ2045)/6</f>
        <v>#VALUE!</v>
      </c>
      <c r="DL2045">
        <f>BG2045+(BG2045*(CF2045-8.25)/8.25)</f>
        <v>1216.252121212121</v>
      </c>
      <c r="DM2045">
        <f>BH2045+(BH2045*(CG2045-8.25)/8.25)</f>
        <v>3207.272727272727</v>
      </c>
      <c r="DN2045">
        <f>BI2045+(BI2045*(CH2045-8.25)/8.25)</f>
        <v>986.66424242424239</v>
      </c>
      <c r="DO2045">
        <f>BJ2045+(BJ2045*(CI2045-8.25)/8.25)</f>
        <v>-202.10181818181809</v>
      </c>
      <c r="DP2045" t="e">
        <f>BK2045+(BK2045*(CJ2045-8.25)/8.25)</f>
        <v>#VALUE!</v>
      </c>
      <c r="DQ2045" t="e">
        <f>BL2045+(BL2045*(CK2045-8.25)/8.25)</f>
        <v>#VALUE!</v>
      </c>
      <c r="DR2045" t="e">
        <f>BM2045+(BM2045*(CL2045-8.25)/8.25)</f>
        <v>#VALUE!</v>
      </c>
      <c r="DS2045" s="7">
        <f>DL2045*10^8/$H2045</f>
        <v>11986.747546105124</v>
      </c>
      <c r="DT2045" s="7">
        <f>DM2045*10^8/$H2045</f>
        <v>31609.209819927848</v>
      </c>
      <c r="DU2045" s="7">
        <f>DN2045*10^8/$H2045</f>
        <v>9724.0489701442293</v>
      </c>
      <c r="DV2045" s="7">
        <f>DO2045*10^8/$H2045</f>
        <v>-1991.8102759319152</v>
      </c>
      <c r="DW2045" s="7" t="e">
        <f>DP2045*10^8/$H2045</f>
        <v>#VALUE!</v>
      </c>
      <c r="DX2045" s="7" t="e">
        <f>DQ2045*10^8/$H2045</f>
        <v>#VALUE!</v>
      </c>
      <c r="DY2045" s="7" t="e">
        <f>DR2045*10^8/$H2045</f>
        <v>#VALUE!</v>
      </c>
      <c r="DZ2045" s="7">
        <f>DS2045*10^8/$H2045</f>
        <v>118135.14174253866</v>
      </c>
      <c r="EA2045" s="7" t="e">
        <f>DY2045*0.8</f>
        <v>#VALUE!</v>
      </c>
      <c r="EB2045" s="9" t="e">
        <f>F2045-#REF!</f>
        <v>#REF!</v>
      </c>
      <c r="EC2045" s="3" t="e">
        <f>EB2045/#REF!*100</f>
        <v>#REF!</v>
      </c>
      <c r="ED2045" s="3" t="e">
        <f>DX2045-F2045</f>
        <v>#VALUE!</v>
      </c>
      <c r="EE2045" s="11" t="e">
        <f>ED2045/F2045</f>
        <v>#VALUE!</v>
      </c>
      <c r="EF2045" s="3" t="e">
        <f>F2045-#REF!</f>
        <v>#REF!</v>
      </c>
    </row>
    <row r="2046" spans="1:136" hidden="1" x14ac:dyDescent="0.3">
      <c r="A2046">
        <v>2044</v>
      </c>
      <c r="B2046" s="17" t="s">
        <v>10883</v>
      </c>
      <c r="C2046" s="16" t="str">
        <f>"https://finance.naver.com/item/frgn.nhn?code="&amp;B2046</f>
        <v>https://finance.naver.com/item/frgn.nhn?code=017480</v>
      </c>
      <c r="D2046" t="s">
        <v>2086</v>
      </c>
      <c r="E2046" t="s">
        <v>8326</v>
      </c>
      <c r="F2046" s="18">
        <f>VALUE(LEFT(E2046,FIND("/",E2046)-1))</f>
        <v>7490</v>
      </c>
      <c r="G2046" s="6" t="s">
        <v>8327</v>
      </c>
      <c r="H2046" s="6">
        <f>VALUE(LEFT(G2046,FIND("/",G2046)-1)) + VALUE(MID(G2046,FIND("/",G2046)+1,LEN(G2046)))</f>
        <v>15702890</v>
      </c>
      <c r="I2046">
        <v>0</v>
      </c>
      <c r="J2046" s="1">
        <f>F2046*H2046/(10^8)</f>
        <v>1176.146461</v>
      </c>
      <c r="K2046" s="1">
        <v>1406</v>
      </c>
      <c r="L2046" s="1">
        <v>1692</v>
      </c>
      <c r="M2046" s="1">
        <v>2280</v>
      </c>
      <c r="N2046" s="1">
        <v>2376</v>
      </c>
      <c r="O2046" s="1">
        <v>2249</v>
      </c>
      <c r="P2046" t="s">
        <v>8838</v>
      </c>
      <c r="Q2046" t="s">
        <v>8838</v>
      </c>
      <c r="R2046" t="s">
        <v>8838</v>
      </c>
      <c r="S2046">
        <v>78</v>
      </c>
      <c r="T2046">
        <v>91</v>
      </c>
      <c r="U2046">
        <v>90</v>
      </c>
      <c r="V2046">
        <v>79</v>
      </c>
      <c r="W2046">
        <v>86</v>
      </c>
      <c r="X2046" t="s">
        <v>8838</v>
      </c>
      <c r="Y2046" t="s">
        <v>8838</v>
      </c>
      <c r="Z2046" t="s">
        <v>8838</v>
      </c>
      <c r="AA2046">
        <v>97</v>
      </c>
      <c r="AB2046">
        <v>63</v>
      </c>
      <c r="AC2046">
        <v>72</v>
      </c>
      <c r="AD2046">
        <v>65</v>
      </c>
      <c r="AE2046">
        <v>77</v>
      </c>
      <c r="AF2046" t="s">
        <v>8838</v>
      </c>
      <c r="AG2046" t="s">
        <v>8838</v>
      </c>
      <c r="AH2046" t="s">
        <v>8838</v>
      </c>
      <c r="AI2046" s="1">
        <v>1532</v>
      </c>
      <c r="AJ2046" s="1">
        <v>1564</v>
      </c>
      <c r="AK2046" s="1">
        <v>1671</v>
      </c>
      <c r="AL2046" s="1">
        <v>1712</v>
      </c>
      <c r="AM2046" s="1">
        <v>1845</v>
      </c>
      <c r="AN2046" t="s">
        <v>8838</v>
      </c>
      <c r="AO2046" t="s">
        <v>8838</v>
      </c>
      <c r="AP2046" t="s">
        <v>8838</v>
      </c>
      <c r="AQ2046">
        <v>168</v>
      </c>
      <c r="AR2046">
        <v>161</v>
      </c>
      <c r="AS2046">
        <v>222</v>
      </c>
      <c r="AT2046">
        <v>221</v>
      </c>
      <c r="AU2046">
        <v>301</v>
      </c>
      <c r="AV2046" t="s">
        <v>8838</v>
      </c>
      <c r="AW2046" t="s">
        <v>8838</v>
      </c>
      <c r="AX2046" t="s">
        <v>8838</v>
      </c>
      <c r="AY2046" s="1">
        <v>1364</v>
      </c>
      <c r="AZ2046" s="1">
        <v>1403</v>
      </c>
      <c r="BA2046" s="1">
        <v>1449</v>
      </c>
      <c r="BB2046" s="1">
        <v>1491</v>
      </c>
      <c r="BC2046" s="1">
        <v>1544</v>
      </c>
      <c r="BD2046" t="s">
        <v>8838</v>
      </c>
      <c r="BE2046" t="s">
        <v>8838</v>
      </c>
      <c r="BF2046" t="s">
        <v>8838</v>
      </c>
      <c r="BG2046" s="1">
        <v>1364</v>
      </c>
      <c r="BH2046" s="1">
        <v>1403</v>
      </c>
      <c r="BI2046" s="1">
        <v>1449</v>
      </c>
      <c r="BJ2046" s="1">
        <v>1491</v>
      </c>
      <c r="BK2046" s="1">
        <v>1544</v>
      </c>
      <c r="BL2046" t="s">
        <v>8838</v>
      </c>
      <c r="BM2046" t="s">
        <v>8838</v>
      </c>
      <c r="BN2046" t="s">
        <v>8838</v>
      </c>
      <c r="BO2046">
        <v>86</v>
      </c>
      <c r="BP2046">
        <v>86</v>
      </c>
      <c r="BQ2046">
        <v>86</v>
      </c>
      <c r="BR2046">
        <v>86</v>
      </c>
      <c r="BS2046">
        <v>86</v>
      </c>
      <c r="BT2046" t="s">
        <v>8838</v>
      </c>
      <c r="BU2046" t="s">
        <v>8838</v>
      </c>
      <c r="BV2046" t="s">
        <v>8838</v>
      </c>
      <c r="BW2046">
        <v>6.57</v>
      </c>
      <c r="BX2046">
        <v>4.0599999999999996</v>
      </c>
      <c r="BY2046">
        <v>4.47</v>
      </c>
      <c r="BZ2046">
        <v>3.87</v>
      </c>
      <c r="CA2046">
        <v>4.34</v>
      </c>
      <c r="CB2046" t="s">
        <v>8838</v>
      </c>
      <c r="CC2046" t="s">
        <v>8838</v>
      </c>
      <c r="CD2046" t="s">
        <v>8838</v>
      </c>
      <c r="CE2046">
        <v>7.29</v>
      </c>
      <c r="CF2046">
        <v>4.54</v>
      </c>
      <c r="CG2046">
        <v>5.07</v>
      </c>
      <c r="CH2046">
        <v>4.45</v>
      </c>
      <c r="CI2046">
        <v>5.09</v>
      </c>
      <c r="CJ2046" t="s">
        <v>8838</v>
      </c>
      <c r="CK2046" t="s">
        <v>8838</v>
      </c>
      <c r="CL2046" t="s">
        <v>8838</v>
      </c>
      <c r="CM2046">
        <v>617</v>
      </c>
      <c r="CN2046">
        <v>400</v>
      </c>
      <c r="CO2046">
        <v>461</v>
      </c>
      <c r="CP2046">
        <v>417</v>
      </c>
      <c r="CQ2046">
        <v>492</v>
      </c>
      <c r="CR2046" t="s">
        <v>8838</v>
      </c>
      <c r="CS2046" t="s">
        <v>8838</v>
      </c>
      <c r="CT2046" t="s">
        <v>8838</v>
      </c>
      <c r="CU2046">
        <v>7.09</v>
      </c>
      <c r="CV2046">
        <v>10.56</v>
      </c>
      <c r="CW2046">
        <v>10.01</v>
      </c>
      <c r="CX2046">
        <v>9.5</v>
      </c>
      <c r="CY2046">
        <v>8.44</v>
      </c>
      <c r="CZ2046" t="s">
        <v>8838</v>
      </c>
      <c r="DA2046" t="s">
        <v>8838</v>
      </c>
      <c r="DB2046" t="s">
        <v>8838</v>
      </c>
      <c r="DC2046">
        <v>0.5</v>
      </c>
      <c r="DD2046">
        <v>0.47</v>
      </c>
      <c r="DE2046">
        <v>0.5</v>
      </c>
      <c r="DF2046">
        <v>0.41</v>
      </c>
      <c r="DG2046">
        <v>0.42</v>
      </c>
      <c r="DH2046" t="s">
        <v>8838</v>
      </c>
      <c r="DI2046" t="s">
        <v>8838</v>
      </c>
      <c r="DJ2046" t="s">
        <v>8838</v>
      </c>
      <c r="DK2046" s="5" t="e">
        <f>(CL2046*3+CK2046*2+CJ2046)/6</f>
        <v>#VALUE!</v>
      </c>
      <c r="DL2046">
        <f>BG2046+(BG2046*(CF2046-8.25)/8.25)</f>
        <v>750.61333333333334</v>
      </c>
      <c r="DM2046">
        <f>BH2046+(BH2046*(CG2046-8.25)/8.25)</f>
        <v>862.20727272727277</v>
      </c>
      <c r="DN2046">
        <f>BI2046+(BI2046*(CH2046-8.25)/8.25)</f>
        <v>781.58181818181822</v>
      </c>
      <c r="DO2046">
        <f>BJ2046+(BJ2046*(CI2046-8.25)/8.25)</f>
        <v>919.90181818181816</v>
      </c>
      <c r="DP2046" t="e">
        <f>BK2046+(BK2046*(CJ2046-8.25)/8.25)</f>
        <v>#VALUE!</v>
      </c>
      <c r="DQ2046" t="e">
        <f>BL2046+(BL2046*(CK2046-8.25)/8.25)</f>
        <v>#VALUE!</v>
      </c>
      <c r="DR2046" t="e">
        <f>BM2046+(BM2046*(CL2046-8.25)/8.25)</f>
        <v>#VALUE!</v>
      </c>
      <c r="DS2046" s="7">
        <f>DL2046*10^8/$H2046</f>
        <v>4780.0967422769518</v>
      </c>
      <c r="DT2046" s="7">
        <f>DM2046*10^8/$H2046</f>
        <v>5490.7553496666715</v>
      </c>
      <c r="DU2046" s="7">
        <f>DN2046*10^8/$H2046</f>
        <v>4977.3119354578566</v>
      </c>
      <c r="DV2046" s="7">
        <f>DO2046*10^8/$H2046</f>
        <v>5858.1688987302214</v>
      </c>
      <c r="DW2046" s="7" t="e">
        <f>DP2046*10^8/$H2046</f>
        <v>#VALUE!</v>
      </c>
      <c r="DX2046" s="7" t="e">
        <f>DQ2046*10^8/$H2046</f>
        <v>#VALUE!</v>
      </c>
      <c r="DY2046" s="7" t="e">
        <f>DR2046*10^8/$H2046</f>
        <v>#VALUE!</v>
      </c>
      <c r="DZ2046" s="7">
        <f>DS2046*10^8/$H2046</f>
        <v>30440.872618205642</v>
      </c>
      <c r="EA2046" s="7" t="e">
        <f>DY2046*0.8</f>
        <v>#VALUE!</v>
      </c>
      <c r="EB2046" s="9" t="e">
        <f>F2046-#REF!</f>
        <v>#REF!</v>
      </c>
      <c r="EC2046" s="3" t="e">
        <f>EB2046/#REF!*100</f>
        <v>#REF!</v>
      </c>
      <c r="ED2046" s="3" t="e">
        <f>DX2046-F2046</f>
        <v>#VALUE!</v>
      </c>
      <c r="EE2046" s="11" t="e">
        <f>ED2046/F2046</f>
        <v>#VALUE!</v>
      </c>
      <c r="EF2046" s="3" t="e">
        <f>F2046-#REF!</f>
        <v>#REF!</v>
      </c>
    </row>
    <row r="2047" spans="1:136" hidden="1" x14ac:dyDescent="0.3">
      <c r="A2047">
        <v>2045</v>
      </c>
      <c r="B2047" s="17" t="s">
        <v>10884</v>
      </c>
      <c r="C2047" s="16" t="str">
        <f>"https://finance.naver.com/item/frgn.nhn?code="&amp;B2047</f>
        <v>https://finance.naver.com/item/frgn.nhn?code=049480</v>
      </c>
      <c r="D2047" t="s">
        <v>2087</v>
      </c>
      <c r="E2047" t="s">
        <v>8328</v>
      </c>
      <c r="F2047" s="18">
        <f>VALUE(LEFT(E2047,FIND("/",E2047)-1))</f>
        <v>4700</v>
      </c>
      <c r="G2047" s="6" t="s">
        <v>8329</v>
      </c>
      <c r="H2047" s="6">
        <f>VALUE(LEFT(G2047,FIND("/",G2047)-1)) + VALUE(MID(G2047,FIND("/",G2047)+1,LEN(G2047)))</f>
        <v>31422383</v>
      </c>
      <c r="I2047" s="1">
        <v>10000</v>
      </c>
      <c r="J2047" s="1">
        <f>F2047*H2047/(10^8)</f>
        <v>1476.852001</v>
      </c>
      <c r="K2047" s="1">
        <v>1566</v>
      </c>
      <c r="L2047" s="1">
        <v>1366</v>
      </c>
      <c r="M2047" s="1">
        <v>1467</v>
      </c>
      <c r="N2047" s="1">
        <v>1574</v>
      </c>
      <c r="O2047" s="1">
        <v>1556</v>
      </c>
      <c r="P2047" t="s">
        <v>8838</v>
      </c>
      <c r="Q2047" t="s">
        <v>8838</v>
      </c>
      <c r="R2047" t="s">
        <v>8838</v>
      </c>
      <c r="S2047">
        <v>70</v>
      </c>
      <c r="T2047">
        <v>18</v>
      </c>
      <c r="U2047">
        <v>-15</v>
      </c>
      <c r="V2047">
        <v>23</v>
      </c>
      <c r="W2047">
        <v>37</v>
      </c>
      <c r="X2047" t="s">
        <v>8838</v>
      </c>
      <c r="Y2047" t="s">
        <v>8838</v>
      </c>
      <c r="Z2047" t="s">
        <v>8838</v>
      </c>
      <c r="AA2047">
        <v>55</v>
      </c>
      <c r="AB2047">
        <v>17</v>
      </c>
      <c r="AC2047">
        <v>-28</v>
      </c>
      <c r="AD2047">
        <v>12</v>
      </c>
      <c r="AE2047">
        <v>26</v>
      </c>
      <c r="AF2047" t="s">
        <v>8838</v>
      </c>
      <c r="AG2047" t="s">
        <v>8838</v>
      </c>
      <c r="AH2047" t="s">
        <v>8838</v>
      </c>
      <c r="AI2047" s="1">
        <v>1126</v>
      </c>
      <c r="AJ2047" s="1">
        <v>1329</v>
      </c>
      <c r="AK2047" s="1">
        <v>1241</v>
      </c>
      <c r="AL2047" s="1">
        <v>1347</v>
      </c>
      <c r="AM2047" s="1">
        <v>1448</v>
      </c>
      <c r="AN2047" t="s">
        <v>8838</v>
      </c>
      <c r="AO2047" t="s">
        <v>8838</v>
      </c>
      <c r="AP2047" t="s">
        <v>8838</v>
      </c>
      <c r="AQ2047">
        <v>563</v>
      </c>
      <c r="AR2047">
        <v>595</v>
      </c>
      <c r="AS2047">
        <v>529</v>
      </c>
      <c r="AT2047">
        <v>621</v>
      </c>
      <c r="AU2047">
        <v>695</v>
      </c>
      <c r="AV2047" t="s">
        <v>8838</v>
      </c>
      <c r="AW2047" t="s">
        <v>8838</v>
      </c>
      <c r="AX2047" t="s">
        <v>8838</v>
      </c>
      <c r="AY2047">
        <v>563</v>
      </c>
      <c r="AZ2047">
        <v>734</v>
      </c>
      <c r="BA2047">
        <v>713</v>
      </c>
      <c r="BB2047">
        <v>726</v>
      </c>
      <c r="BC2047">
        <v>753</v>
      </c>
      <c r="BD2047" t="s">
        <v>8838</v>
      </c>
      <c r="BE2047" t="s">
        <v>8838</v>
      </c>
      <c r="BF2047" t="s">
        <v>8838</v>
      </c>
      <c r="BG2047">
        <v>563</v>
      </c>
      <c r="BH2047">
        <v>644</v>
      </c>
      <c r="BI2047">
        <v>625</v>
      </c>
      <c r="BJ2047">
        <v>634</v>
      </c>
      <c r="BK2047">
        <v>656</v>
      </c>
      <c r="BL2047" t="s">
        <v>8838</v>
      </c>
      <c r="BM2047" t="s">
        <v>8838</v>
      </c>
      <c r="BN2047" t="s">
        <v>8838</v>
      </c>
      <c r="BO2047">
        <v>157</v>
      </c>
      <c r="BP2047">
        <v>157</v>
      </c>
      <c r="BQ2047">
        <v>157</v>
      </c>
      <c r="BR2047">
        <v>157</v>
      </c>
      <c r="BS2047">
        <v>157</v>
      </c>
      <c r="BT2047" t="s">
        <v>8838</v>
      </c>
      <c r="BU2047" t="s">
        <v>8838</v>
      </c>
      <c r="BV2047" t="s">
        <v>8838</v>
      </c>
      <c r="BW2047">
        <v>4.9800000000000004</v>
      </c>
      <c r="BX2047">
        <v>1.39</v>
      </c>
      <c r="BY2047">
        <v>-2.15</v>
      </c>
      <c r="BZ2047">
        <v>0.9</v>
      </c>
      <c r="CA2047">
        <v>1.89</v>
      </c>
      <c r="CB2047" t="s">
        <v>8838</v>
      </c>
      <c r="CC2047" t="s">
        <v>8838</v>
      </c>
      <c r="CD2047" t="s">
        <v>8838</v>
      </c>
      <c r="CE2047">
        <v>10.33</v>
      </c>
      <c r="CF2047">
        <v>2.04</v>
      </c>
      <c r="CG2047">
        <v>-2.3199999999999998</v>
      </c>
      <c r="CH2047">
        <v>2.19</v>
      </c>
      <c r="CI2047">
        <v>3.83</v>
      </c>
      <c r="CJ2047" t="s">
        <v>8838</v>
      </c>
      <c r="CK2047" t="s">
        <v>8838</v>
      </c>
      <c r="CL2047" t="s">
        <v>8838</v>
      </c>
      <c r="CM2047">
        <v>176</v>
      </c>
      <c r="CN2047">
        <v>39</v>
      </c>
      <c r="CO2047">
        <v>-47</v>
      </c>
      <c r="CP2047">
        <v>44</v>
      </c>
      <c r="CQ2047">
        <v>78</v>
      </c>
      <c r="CR2047" t="s">
        <v>8838</v>
      </c>
      <c r="CS2047" t="s">
        <v>8838</v>
      </c>
      <c r="CT2047" t="s">
        <v>8838</v>
      </c>
      <c r="CU2047">
        <v>21.64</v>
      </c>
      <c r="CV2047">
        <v>85.87</v>
      </c>
      <c r="CW2047" t="s">
        <v>2</v>
      </c>
      <c r="CX2047">
        <v>73.81</v>
      </c>
      <c r="CY2047">
        <v>41.15</v>
      </c>
      <c r="CZ2047" t="s">
        <v>8838</v>
      </c>
      <c r="DA2047" t="s">
        <v>8838</v>
      </c>
      <c r="DB2047" t="s">
        <v>8838</v>
      </c>
      <c r="DC2047">
        <v>2.1</v>
      </c>
      <c r="DD2047">
        <v>1.63</v>
      </c>
      <c r="DE2047">
        <v>1.07</v>
      </c>
      <c r="DF2047">
        <v>1.6</v>
      </c>
      <c r="DG2047">
        <v>1.54</v>
      </c>
      <c r="DH2047" t="s">
        <v>8838</v>
      </c>
      <c r="DI2047" t="s">
        <v>8838</v>
      </c>
      <c r="DJ2047" t="s">
        <v>8838</v>
      </c>
      <c r="DK2047" s="5" t="e">
        <f>(CL2047*3+CK2047*2+CJ2047)/6</f>
        <v>#VALUE!</v>
      </c>
      <c r="DL2047">
        <f>BG2047+(BG2047*(CF2047-8.25)/8.25)</f>
        <v>139.21454545454543</v>
      </c>
      <c r="DM2047">
        <f>BH2047+(BH2047*(CG2047-8.25)/8.25)</f>
        <v>-181.10060606060608</v>
      </c>
      <c r="DN2047">
        <f>BI2047+(BI2047*(CH2047-8.25)/8.25)</f>
        <v>165.90909090909088</v>
      </c>
      <c r="DO2047">
        <f>BJ2047+(BJ2047*(CI2047-8.25)/8.25)</f>
        <v>294.32969696969701</v>
      </c>
      <c r="DP2047" t="e">
        <f>BK2047+(BK2047*(CJ2047-8.25)/8.25)</f>
        <v>#VALUE!</v>
      </c>
      <c r="DQ2047" t="e">
        <f>BL2047+(BL2047*(CK2047-8.25)/8.25)</f>
        <v>#VALUE!</v>
      </c>
      <c r="DR2047" t="e">
        <f>BM2047+(BM2047*(CL2047-8.25)/8.25)</f>
        <v>#VALUE!</v>
      </c>
      <c r="DS2047" s="7">
        <f>DL2047*10^8/$H2047</f>
        <v>443.04260900436935</v>
      </c>
      <c r="DT2047" s="7">
        <f>DM2047*10^8/$H2047</f>
        <v>-576.34268559646182</v>
      </c>
      <c r="DU2047" s="7">
        <f>DN2047*10^8/$H2047</f>
        <v>527.99652689960169</v>
      </c>
      <c r="DV2047" s="7">
        <f>DO2047*10^8/$H2047</f>
        <v>936.68801939590958</v>
      </c>
      <c r="DW2047" s="7" t="e">
        <f>DP2047*10^8/$H2047</f>
        <v>#VALUE!</v>
      </c>
      <c r="DX2047" s="7" t="e">
        <f>DQ2047*10^8/$H2047</f>
        <v>#VALUE!</v>
      </c>
      <c r="DY2047" s="7" t="e">
        <f>DR2047*10^8/$H2047</f>
        <v>#VALUE!</v>
      </c>
      <c r="DZ2047" s="7">
        <f>DS2047*10^8/$H2047</f>
        <v>1409.9586559185195</v>
      </c>
      <c r="EA2047" s="7" t="e">
        <f>DY2047*0.8</f>
        <v>#VALUE!</v>
      </c>
      <c r="EB2047" s="9" t="e">
        <f>F2047-#REF!</f>
        <v>#REF!</v>
      </c>
      <c r="EC2047" s="3" t="e">
        <f>EB2047/#REF!*100</f>
        <v>#REF!</v>
      </c>
      <c r="ED2047" s="3" t="e">
        <f>DX2047-F2047</f>
        <v>#VALUE!</v>
      </c>
      <c r="EE2047" s="11" t="e">
        <f>ED2047/F2047</f>
        <v>#VALUE!</v>
      </c>
      <c r="EF2047" s="3" t="e">
        <f>F2047-#REF!</f>
        <v>#REF!</v>
      </c>
    </row>
    <row r="2048" spans="1:136" hidden="1" x14ac:dyDescent="0.3">
      <c r="A2048">
        <v>2046</v>
      </c>
      <c r="B2048" s="17" t="s">
        <v>10885</v>
      </c>
      <c r="C2048" s="16" t="str">
        <f>"https://finance.naver.com/item/frgn.nhn?code="&amp;B2048</f>
        <v>https://finance.naver.com/item/frgn.nhn?code=036670</v>
      </c>
      <c r="D2048" t="s">
        <v>2088</v>
      </c>
      <c r="E2048" t="s">
        <v>8330</v>
      </c>
      <c r="F2048" s="18">
        <f>VALUE(LEFT(E2048,FIND("/",E2048)-1))</f>
        <v>9990</v>
      </c>
      <c r="G2048" s="6" t="s">
        <v>8331</v>
      </c>
      <c r="H2048" s="6">
        <f>VALUE(LEFT(G2048,FIND("/",G2048)-1)) + VALUE(MID(G2048,FIND("/",G2048)+1,LEN(G2048)))</f>
        <v>11270000</v>
      </c>
      <c r="I2048">
        <v>0</v>
      </c>
      <c r="J2048" s="1">
        <f>F2048*H2048/(10^8)</f>
        <v>1125.873</v>
      </c>
      <c r="K2048">
        <v>443</v>
      </c>
      <c r="L2048">
        <v>485</v>
      </c>
      <c r="M2048">
        <v>606</v>
      </c>
      <c r="N2048">
        <v>696</v>
      </c>
      <c r="O2048">
        <v>733</v>
      </c>
      <c r="P2048" t="s">
        <v>8838</v>
      </c>
      <c r="Q2048" t="s">
        <v>8838</v>
      </c>
      <c r="R2048" t="s">
        <v>8838</v>
      </c>
      <c r="S2048">
        <v>82</v>
      </c>
      <c r="T2048">
        <v>51</v>
      </c>
      <c r="U2048">
        <v>114</v>
      </c>
      <c r="V2048">
        <v>145</v>
      </c>
      <c r="W2048">
        <v>141</v>
      </c>
      <c r="X2048" t="s">
        <v>8838</v>
      </c>
      <c r="Y2048" t="s">
        <v>8838</v>
      </c>
      <c r="Z2048" t="s">
        <v>8838</v>
      </c>
      <c r="AA2048">
        <v>67</v>
      </c>
      <c r="AB2048">
        <v>40</v>
      </c>
      <c r="AC2048">
        <v>89</v>
      </c>
      <c r="AD2048">
        <v>114</v>
      </c>
      <c r="AE2048">
        <v>106</v>
      </c>
      <c r="AF2048" t="s">
        <v>8838</v>
      </c>
      <c r="AG2048" t="s">
        <v>8838</v>
      </c>
      <c r="AH2048" t="s">
        <v>8838</v>
      </c>
      <c r="AI2048">
        <v>604</v>
      </c>
      <c r="AJ2048">
        <v>627</v>
      </c>
      <c r="AK2048">
        <v>658</v>
      </c>
      <c r="AL2048">
        <v>793</v>
      </c>
      <c r="AM2048">
        <v>845</v>
      </c>
      <c r="AN2048" t="s">
        <v>8838</v>
      </c>
      <c r="AO2048" t="s">
        <v>8838</v>
      </c>
      <c r="AP2048" t="s">
        <v>8838</v>
      </c>
      <c r="AQ2048">
        <v>134</v>
      </c>
      <c r="AR2048">
        <v>137</v>
      </c>
      <c r="AS2048">
        <v>102</v>
      </c>
      <c r="AT2048">
        <v>132</v>
      </c>
      <c r="AU2048">
        <v>99</v>
      </c>
      <c r="AV2048" t="s">
        <v>8838</v>
      </c>
      <c r="AW2048" t="s">
        <v>8838</v>
      </c>
      <c r="AX2048" t="s">
        <v>8838</v>
      </c>
      <c r="AY2048">
        <v>470</v>
      </c>
      <c r="AZ2048">
        <v>490</v>
      </c>
      <c r="BA2048">
        <v>556</v>
      </c>
      <c r="BB2048">
        <v>661</v>
      </c>
      <c r="BC2048">
        <v>746</v>
      </c>
      <c r="BD2048" t="s">
        <v>8838</v>
      </c>
      <c r="BE2048" t="s">
        <v>8838</v>
      </c>
      <c r="BF2048" t="s">
        <v>8838</v>
      </c>
      <c r="BG2048">
        <v>470</v>
      </c>
      <c r="BH2048">
        <v>490</v>
      </c>
      <c r="BI2048">
        <v>556</v>
      </c>
      <c r="BJ2048">
        <v>661</v>
      </c>
      <c r="BK2048">
        <v>746</v>
      </c>
      <c r="BL2048" t="s">
        <v>8838</v>
      </c>
      <c r="BM2048" t="s">
        <v>8838</v>
      </c>
      <c r="BN2048" t="s">
        <v>8838</v>
      </c>
      <c r="BO2048">
        <v>56</v>
      </c>
      <c r="BP2048">
        <v>56</v>
      </c>
      <c r="BQ2048">
        <v>56</v>
      </c>
      <c r="BR2048">
        <v>56</v>
      </c>
      <c r="BS2048">
        <v>56</v>
      </c>
      <c r="BT2048" t="s">
        <v>8838</v>
      </c>
      <c r="BU2048" t="s">
        <v>8838</v>
      </c>
      <c r="BV2048" t="s">
        <v>8838</v>
      </c>
      <c r="BW2048">
        <v>11.6</v>
      </c>
      <c r="BX2048">
        <v>6.46</v>
      </c>
      <c r="BY2048">
        <v>13.91</v>
      </c>
      <c r="BZ2048">
        <v>15.73</v>
      </c>
      <c r="CA2048">
        <v>12.96</v>
      </c>
      <c r="CB2048" t="s">
        <v>8838</v>
      </c>
      <c r="CC2048" t="s">
        <v>8838</v>
      </c>
      <c r="CD2048" t="s">
        <v>8838</v>
      </c>
      <c r="CE2048">
        <v>14.77</v>
      </c>
      <c r="CF2048">
        <v>8.2899999999999991</v>
      </c>
      <c r="CG2048">
        <v>17.09</v>
      </c>
      <c r="CH2048">
        <v>18.760000000000002</v>
      </c>
      <c r="CI2048">
        <v>15.09</v>
      </c>
      <c r="CJ2048" t="s">
        <v>8838</v>
      </c>
      <c r="CK2048" t="s">
        <v>8838</v>
      </c>
      <c r="CL2048" t="s">
        <v>8838</v>
      </c>
      <c r="CM2048">
        <v>597</v>
      </c>
      <c r="CN2048">
        <v>353</v>
      </c>
      <c r="CO2048">
        <v>793</v>
      </c>
      <c r="CP2048" s="1">
        <v>1013</v>
      </c>
      <c r="CQ2048">
        <v>942</v>
      </c>
      <c r="CR2048" t="s">
        <v>8838</v>
      </c>
      <c r="CS2048" t="s">
        <v>8838</v>
      </c>
      <c r="CT2048" t="s">
        <v>8838</v>
      </c>
      <c r="CU2048">
        <v>13.4</v>
      </c>
      <c r="CV2048">
        <v>24.35</v>
      </c>
      <c r="CW2048">
        <v>9.81</v>
      </c>
      <c r="CX2048">
        <v>10.71</v>
      </c>
      <c r="CY2048">
        <v>10.62</v>
      </c>
      <c r="CZ2048" t="s">
        <v>8838</v>
      </c>
      <c r="DA2048" t="s">
        <v>8838</v>
      </c>
      <c r="DB2048" t="s">
        <v>8838</v>
      </c>
      <c r="DC2048">
        <v>1.76</v>
      </c>
      <c r="DD2048">
        <v>1.82</v>
      </c>
      <c r="DE2048">
        <v>1.46</v>
      </c>
      <c r="DF2048">
        <v>1.74</v>
      </c>
      <c r="DG2048">
        <v>1.43</v>
      </c>
      <c r="DH2048" t="s">
        <v>8838</v>
      </c>
      <c r="DI2048" t="s">
        <v>8838</v>
      </c>
      <c r="DJ2048" t="s">
        <v>8838</v>
      </c>
      <c r="DK2048" s="5" t="e">
        <f>(CL2048*3+CK2048*2+CJ2048)/6</f>
        <v>#VALUE!</v>
      </c>
      <c r="DL2048">
        <f>BG2048+(BG2048*(CF2048-8.25)/8.25)</f>
        <v>472.27878787878785</v>
      </c>
      <c r="DM2048">
        <f>BH2048+(BH2048*(CG2048-8.25)/8.25)</f>
        <v>1015.0424242424243</v>
      </c>
      <c r="DN2048">
        <f>BI2048+(BI2048*(CH2048-8.25)/8.25)</f>
        <v>1264.3103030303032</v>
      </c>
      <c r="DO2048">
        <f>BJ2048+(BJ2048*(CI2048-8.25)/8.25)</f>
        <v>1209.0290909090909</v>
      </c>
      <c r="DP2048" t="e">
        <f>BK2048+(BK2048*(CJ2048-8.25)/8.25)</f>
        <v>#VALUE!</v>
      </c>
      <c r="DQ2048" t="e">
        <f>BL2048+(BL2048*(CK2048-8.25)/8.25)</f>
        <v>#VALUE!</v>
      </c>
      <c r="DR2048" t="e">
        <f>BM2048+(BM2048*(CL2048-8.25)/8.25)</f>
        <v>#VALUE!</v>
      </c>
      <c r="DS2048" s="7">
        <f>DL2048*10^8/$H2048</f>
        <v>4190.5837433787738</v>
      </c>
      <c r="DT2048" s="7">
        <f>DM2048*10^8/$H2048</f>
        <v>9006.587615283268</v>
      </c>
      <c r="DU2048" s="7">
        <f>DN2048*10^8/$H2048</f>
        <v>11218.370035761342</v>
      </c>
      <c r="DV2048" s="7">
        <f>DO2048*10^8/$H2048</f>
        <v>10727.85351294668</v>
      </c>
      <c r="DW2048" s="7" t="e">
        <f>DP2048*10^8/$H2048</f>
        <v>#VALUE!</v>
      </c>
      <c r="DX2048" s="7" t="e">
        <f>DQ2048*10^8/$H2048</f>
        <v>#VALUE!</v>
      </c>
      <c r="DY2048" s="7" t="e">
        <f>DR2048*10^8/$H2048</f>
        <v>#VALUE!</v>
      </c>
      <c r="DZ2048" s="7">
        <f>DS2048*10^8/$H2048</f>
        <v>37183.529222526828</v>
      </c>
      <c r="EA2048" s="7" t="e">
        <f>DY2048*0.8</f>
        <v>#VALUE!</v>
      </c>
      <c r="EB2048" s="9" t="e">
        <f>F2048-#REF!</f>
        <v>#REF!</v>
      </c>
      <c r="EC2048" s="3" t="e">
        <f>EB2048/#REF!*100</f>
        <v>#REF!</v>
      </c>
      <c r="ED2048" s="3" t="e">
        <f>DX2048-F2048</f>
        <v>#VALUE!</v>
      </c>
      <c r="EE2048" s="11" t="e">
        <f>ED2048/F2048</f>
        <v>#VALUE!</v>
      </c>
      <c r="EF2048" s="3" t="e">
        <f>F2048-#REF!</f>
        <v>#REF!</v>
      </c>
    </row>
    <row r="2049" spans="1:136" hidden="1" x14ac:dyDescent="0.3">
      <c r="A2049">
        <v>2047</v>
      </c>
      <c r="B2049" s="17" t="s">
        <v>10886</v>
      </c>
      <c r="C2049" s="16" t="str">
        <f>"https://finance.naver.com/item/frgn.nhn?code="&amp;B2049</f>
        <v>https://finance.naver.com/item/frgn.nhn?code=042510</v>
      </c>
      <c r="D2049" t="s">
        <v>2089</v>
      </c>
      <c r="E2049" t="s">
        <v>8332</v>
      </c>
      <c r="F2049" s="18">
        <f>VALUE(LEFT(E2049,FIND("/",E2049)-1))</f>
        <v>4655</v>
      </c>
      <c r="G2049" s="6" t="s">
        <v>8333</v>
      </c>
      <c r="H2049" s="6">
        <f>VALUE(LEFT(G2049,FIND("/",G2049)-1)) + VALUE(MID(G2049,FIND("/",G2049)+1,LEN(G2049)))</f>
        <v>38666746</v>
      </c>
      <c r="I2049">
        <v>0</v>
      </c>
      <c r="J2049" s="1">
        <f>F2049*H2049/(10^8)</f>
        <v>1799.9370263000001</v>
      </c>
      <c r="K2049">
        <v>167</v>
      </c>
      <c r="L2049">
        <v>212</v>
      </c>
      <c r="M2049">
        <v>246</v>
      </c>
      <c r="N2049">
        <v>304</v>
      </c>
      <c r="O2049">
        <v>372</v>
      </c>
      <c r="P2049" t="s">
        <v>8838</v>
      </c>
      <c r="Q2049" t="s">
        <v>8838</v>
      </c>
      <c r="R2049" t="s">
        <v>8838</v>
      </c>
      <c r="S2049">
        <v>19</v>
      </c>
      <c r="T2049">
        <v>33</v>
      </c>
      <c r="U2049">
        <v>40</v>
      </c>
      <c r="V2049">
        <v>21</v>
      </c>
      <c r="W2049">
        <v>-35</v>
      </c>
      <c r="X2049" t="s">
        <v>8838</v>
      </c>
      <c r="Y2049" t="s">
        <v>8838</v>
      </c>
      <c r="Z2049" t="s">
        <v>8838</v>
      </c>
      <c r="AA2049">
        <v>17</v>
      </c>
      <c r="AB2049">
        <v>34</v>
      </c>
      <c r="AC2049">
        <v>38</v>
      </c>
      <c r="AD2049">
        <v>25</v>
      </c>
      <c r="AE2049">
        <v>-88</v>
      </c>
      <c r="AF2049" t="s">
        <v>8838</v>
      </c>
      <c r="AG2049" t="s">
        <v>8838</v>
      </c>
      <c r="AH2049" t="s">
        <v>8838</v>
      </c>
      <c r="AI2049">
        <v>166</v>
      </c>
      <c r="AJ2049">
        <v>203</v>
      </c>
      <c r="AK2049">
        <v>274</v>
      </c>
      <c r="AL2049">
        <v>511</v>
      </c>
      <c r="AM2049">
        <v>510</v>
      </c>
      <c r="AN2049" t="s">
        <v>8838</v>
      </c>
      <c r="AO2049" t="s">
        <v>8838</v>
      </c>
      <c r="AP2049" t="s">
        <v>8838</v>
      </c>
      <c r="AQ2049">
        <v>42</v>
      </c>
      <c r="AR2049">
        <v>44</v>
      </c>
      <c r="AS2049">
        <v>71</v>
      </c>
      <c r="AT2049">
        <v>283</v>
      </c>
      <c r="AU2049">
        <v>168</v>
      </c>
      <c r="AV2049" t="s">
        <v>8838</v>
      </c>
      <c r="AW2049" t="s">
        <v>8838</v>
      </c>
      <c r="AX2049" t="s">
        <v>8838</v>
      </c>
      <c r="AY2049">
        <v>124</v>
      </c>
      <c r="AZ2049">
        <v>160</v>
      </c>
      <c r="BA2049">
        <v>203</v>
      </c>
      <c r="BB2049">
        <v>229</v>
      </c>
      <c r="BC2049">
        <v>343</v>
      </c>
      <c r="BD2049" t="s">
        <v>8838</v>
      </c>
      <c r="BE2049" t="s">
        <v>8838</v>
      </c>
      <c r="BF2049" t="s">
        <v>8838</v>
      </c>
      <c r="BG2049">
        <v>124</v>
      </c>
      <c r="BH2049">
        <v>158</v>
      </c>
      <c r="BI2049">
        <v>195</v>
      </c>
      <c r="BJ2049">
        <v>217</v>
      </c>
      <c r="BK2049">
        <v>313</v>
      </c>
      <c r="BL2049" t="s">
        <v>8838</v>
      </c>
      <c r="BM2049" t="s">
        <v>8838</v>
      </c>
      <c r="BN2049" t="s">
        <v>8838</v>
      </c>
      <c r="BO2049">
        <v>159</v>
      </c>
      <c r="BP2049">
        <v>159</v>
      </c>
      <c r="BQ2049">
        <v>159</v>
      </c>
      <c r="BR2049">
        <v>159</v>
      </c>
      <c r="BS2049">
        <v>187</v>
      </c>
      <c r="BT2049" t="s">
        <v>8838</v>
      </c>
      <c r="BU2049" t="s">
        <v>8838</v>
      </c>
      <c r="BV2049" t="s">
        <v>8838</v>
      </c>
      <c r="BW2049">
        <v>10.42</v>
      </c>
      <c r="BX2049">
        <v>18.59</v>
      </c>
      <c r="BY2049">
        <v>15.86</v>
      </c>
      <c r="BZ2049">
        <v>6.45</v>
      </c>
      <c r="CA2049">
        <v>-17.149999999999999</v>
      </c>
      <c r="CB2049" t="s">
        <v>8838</v>
      </c>
      <c r="CC2049" t="s">
        <v>8838</v>
      </c>
      <c r="CD2049" t="s">
        <v>8838</v>
      </c>
      <c r="CE2049">
        <v>14.77</v>
      </c>
      <c r="CF2049">
        <v>23.82</v>
      </c>
      <c r="CG2049">
        <v>21.09</v>
      </c>
      <c r="CH2049">
        <v>10.15</v>
      </c>
      <c r="CI2049">
        <v>-38.049999999999997</v>
      </c>
      <c r="CJ2049" t="s">
        <v>8838</v>
      </c>
      <c r="CK2049" t="s">
        <v>8838</v>
      </c>
      <c r="CL2049" t="s">
        <v>8838</v>
      </c>
      <c r="CM2049">
        <v>54</v>
      </c>
      <c r="CN2049">
        <v>106</v>
      </c>
      <c r="CO2049">
        <v>117</v>
      </c>
      <c r="CP2049">
        <v>66</v>
      </c>
      <c r="CQ2049">
        <v>-269</v>
      </c>
      <c r="CR2049" t="s">
        <v>8838</v>
      </c>
      <c r="CS2049" t="s">
        <v>8838</v>
      </c>
      <c r="CT2049" t="s">
        <v>8838</v>
      </c>
      <c r="CU2049">
        <v>48.17</v>
      </c>
      <c r="CV2049">
        <v>27.69</v>
      </c>
      <c r="CW2049">
        <v>17.899999999999999</v>
      </c>
      <c r="CX2049">
        <v>42.59</v>
      </c>
      <c r="CY2049" t="s">
        <v>2</v>
      </c>
      <c r="CZ2049" t="s">
        <v>8838</v>
      </c>
      <c r="DA2049" t="s">
        <v>8838</v>
      </c>
      <c r="DB2049" t="s">
        <v>8838</v>
      </c>
      <c r="DC2049">
        <v>6.63</v>
      </c>
      <c r="DD2049">
        <v>5.89</v>
      </c>
      <c r="DE2049">
        <v>3.42</v>
      </c>
      <c r="DF2049">
        <v>4.1100000000000003</v>
      </c>
      <c r="DG2049">
        <v>4.1900000000000004</v>
      </c>
      <c r="DH2049" t="s">
        <v>8838</v>
      </c>
      <c r="DI2049" t="s">
        <v>8838</v>
      </c>
      <c r="DJ2049" t="s">
        <v>8838</v>
      </c>
      <c r="DK2049" s="5" t="e">
        <f>(CL2049*3+CK2049*2+CJ2049)/6</f>
        <v>#VALUE!</v>
      </c>
      <c r="DL2049">
        <f>BG2049+(BG2049*(CF2049-8.25)/8.25)</f>
        <v>358.02181818181816</v>
      </c>
      <c r="DM2049">
        <f>BH2049+(BH2049*(CG2049-8.25)/8.25)</f>
        <v>403.90545454545452</v>
      </c>
      <c r="DN2049">
        <f>BI2049+(BI2049*(CH2049-8.25)/8.25)</f>
        <v>239.90909090909091</v>
      </c>
      <c r="DO2049">
        <f>BJ2049+(BJ2049*(CI2049-8.25)/8.25)</f>
        <v>-1000.830303030303</v>
      </c>
      <c r="DP2049" t="e">
        <f>BK2049+(BK2049*(CJ2049-8.25)/8.25)</f>
        <v>#VALUE!</v>
      </c>
      <c r="DQ2049" t="e">
        <f>BL2049+(BL2049*(CK2049-8.25)/8.25)</f>
        <v>#VALUE!</v>
      </c>
      <c r="DR2049" t="e">
        <f>BM2049+(BM2049*(CL2049-8.25)/8.25)</f>
        <v>#VALUE!</v>
      </c>
      <c r="DS2049" s="7">
        <f>DL2049*10^8/$H2049</f>
        <v>925.91659557237676</v>
      </c>
      <c r="DT2049" s="7">
        <f>DM2049*10^8/$H2049</f>
        <v>1044.5809289084075</v>
      </c>
      <c r="DU2049" s="7">
        <f>DN2049*10^8/$H2049</f>
        <v>620.45327245558997</v>
      </c>
      <c r="DV2049" s="7">
        <f>DO2049*10^8/$H2049</f>
        <v>-2588.3489213969619</v>
      </c>
      <c r="DW2049" s="7" t="e">
        <f>DP2049*10^8/$H2049</f>
        <v>#VALUE!</v>
      </c>
      <c r="DX2049" s="7" t="e">
        <f>DQ2049*10^8/$H2049</f>
        <v>#VALUE!</v>
      </c>
      <c r="DY2049" s="7" t="e">
        <f>DR2049*10^8/$H2049</f>
        <v>#VALUE!</v>
      </c>
      <c r="DZ2049" s="7">
        <f>DS2049*10^8/$H2049</f>
        <v>2394.6069720280489</v>
      </c>
      <c r="EA2049" s="7" t="e">
        <f>DY2049*0.8</f>
        <v>#VALUE!</v>
      </c>
      <c r="EB2049" s="9" t="e">
        <f>F2049-#REF!</f>
        <v>#REF!</v>
      </c>
      <c r="EC2049" s="3" t="e">
        <f>EB2049/#REF!*100</f>
        <v>#REF!</v>
      </c>
      <c r="ED2049" s="3" t="e">
        <f>DX2049-F2049</f>
        <v>#VALUE!</v>
      </c>
      <c r="EE2049" s="11" t="e">
        <f>ED2049/F2049</f>
        <v>#VALUE!</v>
      </c>
      <c r="EF2049" s="3" t="e">
        <f>F2049-#REF!</f>
        <v>#REF!</v>
      </c>
    </row>
    <row r="2050" spans="1:136" x14ac:dyDescent="0.3">
      <c r="A2050">
        <v>1537</v>
      </c>
      <c r="B2050" s="17" t="s">
        <v>10376</v>
      </c>
      <c r="C2050" s="16" t="str">
        <f>"https://finance.naver.com/item/frgn.nhn?code="&amp;B2050</f>
        <v>https://finance.naver.com/item/frgn.nhn?code=101930</v>
      </c>
      <c r="D2050" t="s">
        <v>7283</v>
      </c>
      <c r="E2050" t="s">
        <v>7284</v>
      </c>
      <c r="F2050" s="18">
        <f>VALUE(LEFT(E2050,FIND("/",E2050)-1))</f>
        <v>11300</v>
      </c>
      <c r="G2050" s="6" t="s">
        <v>7285</v>
      </c>
      <c r="H2050" s="6">
        <f>VALUE(LEFT(G2050,FIND("/",G2050)-1)) + VALUE(MID(G2050,FIND("/",G2050)+1,LEN(G2050)))</f>
        <v>9331705</v>
      </c>
      <c r="I2050" s="1">
        <v>51120</v>
      </c>
      <c r="J2050" s="1">
        <f>F2050*H2050/(10^8)</f>
        <v>1054.482665</v>
      </c>
      <c r="K2050">
        <v>958</v>
      </c>
      <c r="L2050" s="1">
        <v>1035</v>
      </c>
      <c r="M2050">
        <v>998</v>
      </c>
      <c r="N2050" s="1">
        <v>1293</v>
      </c>
      <c r="O2050" s="1">
        <v>1057</v>
      </c>
      <c r="P2050" t="s">
        <v>8838</v>
      </c>
      <c r="Q2050" t="s">
        <v>8838</v>
      </c>
      <c r="R2050" t="s">
        <v>8838</v>
      </c>
      <c r="S2050">
        <v>-8</v>
      </c>
      <c r="T2050">
        <v>-5</v>
      </c>
      <c r="U2050">
        <v>-20</v>
      </c>
      <c r="V2050">
        <v>30</v>
      </c>
      <c r="W2050">
        <v>-6</v>
      </c>
      <c r="X2050" t="s">
        <v>8838</v>
      </c>
      <c r="Y2050" t="s">
        <v>8838</v>
      </c>
      <c r="Z2050" t="s">
        <v>8838</v>
      </c>
      <c r="AA2050">
        <v>-12</v>
      </c>
      <c r="AB2050">
        <v>104</v>
      </c>
      <c r="AC2050">
        <v>-18</v>
      </c>
      <c r="AD2050">
        <v>-85</v>
      </c>
      <c r="AE2050">
        <v>318</v>
      </c>
      <c r="AF2050" t="s">
        <v>8838</v>
      </c>
      <c r="AG2050" t="s">
        <v>8838</v>
      </c>
      <c r="AH2050" t="s">
        <v>8838</v>
      </c>
      <c r="AI2050" s="1">
        <v>2625</v>
      </c>
      <c r="AJ2050" s="1">
        <v>2768</v>
      </c>
      <c r="AK2050" s="1">
        <v>3061</v>
      </c>
      <c r="AL2050" s="1">
        <v>2864</v>
      </c>
      <c r="AM2050" s="1">
        <v>3167</v>
      </c>
      <c r="AN2050" t="s">
        <v>8838</v>
      </c>
      <c r="AO2050" t="s">
        <v>8838</v>
      </c>
      <c r="AP2050" t="s">
        <v>8838</v>
      </c>
      <c r="AQ2050" s="1">
        <v>1221</v>
      </c>
      <c r="AR2050" s="1">
        <v>1321</v>
      </c>
      <c r="AS2050" s="1">
        <v>1641</v>
      </c>
      <c r="AT2050" s="1">
        <v>1536</v>
      </c>
      <c r="AU2050" s="1">
        <v>1523</v>
      </c>
      <c r="AV2050" t="s">
        <v>8838</v>
      </c>
      <c r="AW2050" t="s">
        <v>8838</v>
      </c>
      <c r="AX2050" t="s">
        <v>8838</v>
      </c>
      <c r="AY2050" s="1">
        <v>1404</v>
      </c>
      <c r="AZ2050" s="1">
        <v>1447</v>
      </c>
      <c r="BA2050" s="1">
        <v>1421</v>
      </c>
      <c r="BB2050" s="1">
        <v>1328</v>
      </c>
      <c r="BC2050" s="1">
        <v>1644</v>
      </c>
      <c r="BD2050" t="s">
        <v>8838</v>
      </c>
      <c r="BE2050" t="s">
        <v>8838</v>
      </c>
      <c r="BF2050" t="s">
        <v>8838</v>
      </c>
      <c r="BG2050" s="1">
        <v>1404</v>
      </c>
      <c r="BH2050" s="1">
        <v>1447</v>
      </c>
      <c r="BI2050" s="1">
        <v>1421</v>
      </c>
      <c r="BJ2050" s="1">
        <v>1328</v>
      </c>
      <c r="BK2050" s="1">
        <v>1644</v>
      </c>
      <c r="BL2050" t="s">
        <v>8838</v>
      </c>
      <c r="BM2050" t="s">
        <v>8838</v>
      </c>
      <c r="BN2050" t="s">
        <v>8838</v>
      </c>
      <c r="BO2050">
        <v>47</v>
      </c>
      <c r="BP2050">
        <v>47</v>
      </c>
      <c r="BQ2050">
        <v>47</v>
      </c>
      <c r="BR2050">
        <v>47</v>
      </c>
      <c r="BS2050">
        <v>47</v>
      </c>
      <c r="BT2050" t="s">
        <v>8838</v>
      </c>
      <c r="BU2050" t="s">
        <v>8838</v>
      </c>
      <c r="BV2050" t="s">
        <v>8838</v>
      </c>
      <c r="BW2050">
        <v>-0.44</v>
      </c>
      <c r="BX2050">
        <v>3.87</v>
      </c>
      <c r="BY2050">
        <v>-0.61</v>
      </c>
      <c r="BZ2050">
        <v>-2.86</v>
      </c>
      <c r="CA2050">
        <v>10.55</v>
      </c>
      <c r="CB2050" t="s">
        <v>8838</v>
      </c>
      <c r="CC2050" t="s">
        <v>8838</v>
      </c>
      <c r="CD2050" t="s">
        <v>8838</v>
      </c>
      <c r="CE2050">
        <v>-0.82</v>
      </c>
      <c r="CF2050">
        <v>7.31</v>
      </c>
      <c r="CG2050">
        <v>-1.24</v>
      </c>
      <c r="CH2050">
        <v>-6.16</v>
      </c>
      <c r="CI2050">
        <v>21.41</v>
      </c>
      <c r="CJ2050" t="s">
        <v>8838</v>
      </c>
      <c r="CK2050" t="s">
        <v>8838</v>
      </c>
      <c r="CL2050" t="s">
        <v>8838</v>
      </c>
      <c r="CM2050">
        <v>-121</v>
      </c>
      <c r="CN2050" s="1">
        <v>1112</v>
      </c>
      <c r="CO2050">
        <v>-189</v>
      </c>
      <c r="CP2050">
        <v>-903</v>
      </c>
      <c r="CQ2050" s="1">
        <v>3394</v>
      </c>
      <c r="CR2050" t="s">
        <v>8838</v>
      </c>
      <c r="CS2050" t="s">
        <v>8838</v>
      </c>
      <c r="CT2050" t="s">
        <v>8838</v>
      </c>
      <c r="CU2050" t="s">
        <v>2</v>
      </c>
      <c r="CV2050">
        <v>4.05</v>
      </c>
      <c r="CW2050" t="s">
        <v>2</v>
      </c>
      <c r="CX2050" t="s">
        <v>2</v>
      </c>
      <c r="CY2050">
        <v>2.06</v>
      </c>
      <c r="CZ2050" t="s">
        <v>8838</v>
      </c>
      <c r="DA2050" t="s">
        <v>8838</v>
      </c>
      <c r="DB2050" t="s">
        <v>8838</v>
      </c>
      <c r="DC2050">
        <v>0.3</v>
      </c>
      <c r="DD2050">
        <v>0.28999999999999998</v>
      </c>
      <c r="DE2050">
        <v>0.41</v>
      </c>
      <c r="DF2050">
        <v>0.37</v>
      </c>
      <c r="DG2050">
        <v>0.39</v>
      </c>
      <c r="DH2050" t="s">
        <v>8838</v>
      </c>
      <c r="DI2050" t="s">
        <v>8838</v>
      </c>
      <c r="DJ2050" t="s">
        <v>8838</v>
      </c>
      <c r="DK2050" s="5" t="e">
        <f>(CL2050*3+CK2050*2+CJ2050)/6</f>
        <v>#VALUE!</v>
      </c>
      <c r="DL2050">
        <f>BG2050+(BG2050*(CF2050-8.25)/8.25)</f>
        <v>1244.0290909090909</v>
      </c>
      <c r="DM2050">
        <f>BH2050+(BH2050*(CG2050-8.25)/8.25)</f>
        <v>-217.48848484848486</v>
      </c>
      <c r="DN2050">
        <f>BI2050+(BI2050*(CH2050-8.25)/8.25)</f>
        <v>-1061.0133333333333</v>
      </c>
      <c r="DO2050">
        <f>BJ2050+(BJ2050*(CI2050-8.25)/8.25)</f>
        <v>3446.3612121212122</v>
      </c>
      <c r="DP2050" t="e">
        <f>BK2050+(BK2050*(CJ2050-8.25)/8.25)</f>
        <v>#VALUE!</v>
      </c>
      <c r="DQ2050" t="e">
        <f>BL2050+(BL2050*(CK2050-8.25)/8.25)</f>
        <v>#VALUE!</v>
      </c>
      <c r="DR2050" t="e">
        <f>BM2050+(BM2050*(CL2050-8.25)/8.25)</f>
        <v>#VALUE!</v>
      </c>
      <c r="DS2050" s="7">
        <f>DL2050*10^8/$H2050</f>
        <v>13331.208936727971</v>
      </c>
      <c r="DT2050" s="7">
        <f>DM2050*10^8/$H2050</f>
        <v>-2330.6403797428748</v>
      </c>
      <c r="DU2050" s="7">
        <f>DN2050*10^8/$H2050</f>
        <v>-11369.98365607714</v>
      </c>
      <c r="DV2050" s="7">
        <f>DO2050*10^8/$H2050</f>
        <v>36931.741971281903</v>
      </c>
      <c r="DW2050" s="7" t="e">
        <f>DP2050*10^8/$H2050</f>
        <v>#VALUE!</v>
      </c>
      <c r="DX2050" s="7" t="e">
        <f>DQ2050*10^8/$H2050</f>
        <v>#VALUE!</v>
      </c>
      <c r="DY2050" s="7" t="e">
        <f>DR2050*10^8/$H2050</f>
        <v>#VALUE!</v>
      </c>
      <c r="DZ2050" s="7">
        <f>DS2050*10^8/$H2050</f>
        <v>142859.30531160138</v>
      </c>
      <c r="EA2050" s="7" t="e">
        <f>DY2050*0.8</f>
        <v>#VALUE!</v>
      </c>
      <c r="EB2050" s="9" t="e">
        <f>F2050-#REF!</f>
        <v>#REF!</v>
      </c>
      <c r="EC2050" s="3" t="e">
        <f>EB2050/#REF!*100</f>
        <v>#REF!</v>
      </c>
      <c r="ED2050" s="3" t="e">
        <f>DX2050-F2050</f>
        <v>#VALUE!</v>
      </c>
      <c r="EE2050" s="11" t="e">
        <f>ED2050/F2050</f>
        <v>#VALUE!</v>
      </c>
      <c r="EF2050" s="3" t="e">
        <f>F2050-#REF!</f>
        <v>#REF!</v>
      </c>
    </row>
    <row r="2051" spans="1:136" x14ac:dyDescent="0.3">
      <c r="A2051">
        <v>998</v>
      </c>
      <c r="B2051" s="17" t="s">
        <v>9837</v>
      </c>
      <c r="C2051" s="16" t="str">
        <f>"https://finance.naver.com/item/frgn.nhn?code="&amp;B2051</f>
        <v>https://finance.naver.com/item/frgn.nhn?code=317120</v>
      </c>
      <c r="D2051" t="s">
        <v>5690</v>
      </c>
      <c r="E2051" t="s">
        <v>5691</v>
      </c>
      <c r="F2051" s="18">
        <f>VALUE(LEFT(E2051,FIND("/",E2051)-1))</f>
        <v>10850</v>
      </c>
      <c r="G2051" s="6" t="s">
        <v>5692</v>
      </c>
      <c r="H2051" s="6">
        <f>VALUE(LEFT(G2051,FIND("/",G2051)-1)) + VALUE(MID(G2051,FIND("/",G2051)+1,LEN(G2051)))</f>
        <v>9650500</v>
      </c>
      <c r="I2051">
        <v>0</v>
      </c>
      <c r="J2051" s="1">
        <f>F2051*H2051/(10^8)</f>
        <v>1047.07925</v>
      </c>
      <c r="K2051" t="s">
        <v>8838</v>
      </c>
      <c r="L2051">
        <v>95</v>
      </c>
      <c r="M2051">
        <v>98</v>
      </c>
      <c r="N2051">
        <v>90</v>
      </c>
      <c r="O2051">
        <v>91</v>
      </c>
      <c r="P2051" t="s">
        <v>8838</v>
      </c>
      <c r="Q2051" t="s">
        <v>8838</v>
      </c>
      <c r="R2051" t="s">
        <v>8838</v>
      </c>
      <c r="S2051" t="s">
        <v>8838</v>
      </c>
      <c r="T2051">
        <v>11</v>
      </c>
      <c r="U2051">
        <v>8</v>
      </c>
      <c r="V2051">
        <v>0</v>
      </c>
      <c r="W2051">
        <v>-16</v>
      </c>
      <c r="X2051" t="s">
        <v>8838</v>
      </c>
      <c r="Y2051" t="s">
        <v>8838</v>
      </c>
      <c r="Z2051" t="s">
        <v>8838</v>
      </c>
      <c r="AA2051" t="s">
        <v>8838</v>
      </c>
      <c r="AB2051">
        <v>13</v>
      </c>
      <c r="AC2051">
        <v>7</v>
      </c>
      <c r="AD2051">
        <v>-1</v>
      </c>
      <c r="AE2051">
        <v>-23</v>
      </c>
      <c r="AF2051" t="s">
        <v>8838</v>
      </c>
      <c r="AG2051" t="s">
        <v>8838</v>
      </c>
      <c r="AH2051" t="s">
        <v>8838</v>
      </c>
      <c r="AI2051" t="s">
        <v>8838</v>
      </c>
      <c r="AJ2051">
        <v>95</v>
      </c>
      <c r="AK2051">
        <v>104</v>
      </c>
      <c r="AL2051">
        <v>204</v>
      </c>
      <c r="AM2051">
        <v>323</v>
      </c>
      <c r="AN2051" t="s">
        <v>8838</v>
      </c>
      <c r="AO2051" t="s">
        <v>8838</v>
      </c>
      <c r="AP2051" t="s">
        <v>8838</v>
      </c>
      <c r="AQ2051" t="s">
        <v>8838</v>
      </c>
      <c r="AR2051">
        <v>56</v>
      </c>
      <c r="AS2051">
        <v>59</v>
      </c>
      <c r="AT2051">
        <v>27</v>
      </c>
      <c r="AU2051">
        <v>152</v>
      </c>
      <c r="AV2051" t="s">
        <v>8838</v>
      </c>
      <c r="AW2051" t="s">
        <v>8838</v>
      </c>
      <c r="AX2051" t="s">
        <v>8838</v>
      </c>
      <c r="AY2051" t="s">
        <v>8838</v>
      </c>
      <c r="AZ2051">
        <v>39</v>
      </c>
      <c r="BA2051">
        <v>45</v>
      </c>
      <c r="BB2051">
        <v>177</v>
      </c>
      <c r="BC2051">
        <v>172</v>
      </c>
      <c r="BD2051" t="s">
        <v>8838</v>
      </c>
      <c r="BE2051" t="s">
        <v>8838</v>
      </c>
      <c r="BF2051" t="s">
        <v>8838</v>
      </c>
      <c r="BG2051" t="s">
        <v>8838</v>
      </c>
      <c r="BH2051">
        <v>39</v>
      </c>
      <c r="BI2051">
        <v>45</v>
      </c>
      <c r="BJ2051">
        <v>177</v>
      </c>
      <c r="BK2051">
        <v>172</v>
      </c>
      <c r="BL2051" t="s">
        <v>8838</v>
      </c>
      <c r="BM2051" t="s">
        <v>8838</v>
      </c>
      <c r="BN2051" t="s">
        <v>8838</v>
      </c>
      <c r="BO2051" t="s">
        <v>8838</v>
      </c>
      <c r="BP2051">
        <v>3</v>
      </c>
      <c r="BQ2051">
        <v>3</v>
      </c>
      <c r="BR2051">
        <v>48</v>
      </c>
      <c r="BS2051">
        <v>49</v>
      </c>
      <c r="BT2051" t="s">
        <v>8838</v>
      </c>
      <c r="BU2051" t="s">
        <v>8838</v>
      </c>
      <c r="BV2051" t="s">
        <v>8838</v>
      </c>
      <c r="BW2051" t="s">
        <v>8838</v>
      </c>
      <c r="BX2051" t="s">
        <v>8838</v>
      </c>
      <c r="BY2051">
        <v>6.65</v>
      </c>
      <c r="BZ2051">
        <v>-0.85</v>
      </c>
      <c r="CA2051">
        <v>-8.64</v>
      </c>
      <c r="CB2051" t="s">
        <v>8838</v>
      </c>
      <c r="CC2051" t="s">
        <v>8838</v>
      </c>
      <c r="CD2051" t="s">
        <v>8838</v>
      </c>
      <c r="CE2051" t="s">
        <v>8838</v>
      </c>
      <c r="CF2051" t="s">
        <v>8838</v>
      </c>
      <c r="CG2051">
        <v>15.7</v>
      </c>
      <c r="CH2051">
        <v>-1.19</v>
      </c>
      <c r="CI2051">
        <v>-13.08</v>
      </c>
      <c r="CJ2051" t="s">
        <v>8838</v>
      </c>
      <c r="CK2051" t="s">
        <v>8838</v>
      </c>
      <c r="CL2051" t="s">
        <v>8838</v>
      </c>
      <c r="CM2051" t="s">
        <v>8838</v>
      </c>
      <c r="CN2051">
        <v>171</v>
      </c>
      <c r="CO2051">
        <v>85</v>
      </c>
      <c r="CP2051">
        <v>-16</v>
      </c>
      <c r="CQ2051">
        <v>-241</v>
      </c>
      <c r="CR2051" t="s">
        <v>8838</v>
      </c>
      <c r="CS2051" t="s">
        <v>8838</v>
      </c>
      <c r="CT2051" t="s">
        <v>8838</v>
      </c>
      <c r="CU2051" t="s">
        <v>8838</v>
      </c>
      <c r="CV2051" t="s">
        <v>8838</v>
      </c>
      <c r="CW2051" t="s">
        <v>8838</v>
      </c>
      <c r="CX2051" t="s">
        <v>2</v>
      </c>
      <c r="CY2051" t="s">
        <v>2</v>
      </c>
      <c r="CZ2051" t="s">
        <v>8838</v>
      </c>
      <c r="DA2051" t="s">
        <v>8838</v>
      </c>
      <c r="DB2051" t="s">
        <v>8838</v>
      </c>
      <c r="DC2051" t="s">
        <v>8838</v>
      </c>
      <c r="DD2051" t="s">
        <v>8838</v>
      </c>
      <c r="DE2051" t="s">
        <v>8838</v>
      </c>
      <c r="DF2051">
        <v>3.74</v>
      </c>
      <c r="DG2051">
        <v>5.76</v>
      </c>
      <c r="DH2051" t="s">
        <v>8838</v>
      </c>
      <c r="DI2051" t="s">
        <v>8838</v>
      </c>
      <c r="DJ2051" t="s">
        <v>8838</v>
      </c>
      <c r="DK2051" s="5" t="e">
        <f>(CL2051*3+CK2051*2+CJ2051)/6</f>
        <v>#VALUE!</v>
      </c>
      <c r="DL2051" t="e">
        <f>BG2051+(BG2051*(CF2051-8.25)/8.25)</f>
        <v>#VALUE!</v>
      </c>
      <c r="DM2051">
        <f>BH2051+(BH2051*(CG2051-8.25)/8.25)</f>
        <v>74.218181818181819</v>
      </c>
      <c r="DN2051">
        <f>BI2051+(BI2051*(CH2051-8.25)/8.25)</f>
        <v>-6.490909090909085</v>
      </c>
      <c r="DO2051">
        <f>BJ2051+(BJ2051*(CI2051-8.25)/8.25)</f>
        <v>-280.62545454545455</v>
      </c>
      <c r="DP2051" t="e">
        <f>BK2051+(BK2051*(CJ2051-8.25)/8.25)</f>
        <v>#VALUE!</v>
      </c>
      <c r="DQ2051" t="e">
        <f>BL2051+(BL2051*(CK2051-8.25)/8.25)</f>
        <v>#VALUE!</v>
      </c>
      <c r="DR2051" t="e">
        <f>BM2051+(BM2051*(CL2051-8.25)/8.25)</f>
        <v>#VALUE!</v>
      </c>
      <c r="DS2051" s="7" t="e">
        <f>DL2051*10^8/$H2051</f>
        <v>#VALUE!</v>
      </c>
      <c r="DT2051" s="7">
        <f>DM2051*10^8/$H2051</f>
        <v>769.06048202872205</v>
      </c>
      <c r="DU2051" s="7">
        <f>DN2051*10^8/$H2051</f>
        <v>-67.259821676691217</v>
      </c>
      <c r="DV2051" s="7">
        <f>DO2051*10^8/$H2051</f>
        <v>-2907.8851307751365</v>
      </c>
      <c r="DW2051" s="7" t="e">
        <f>DP2051*10^8/$H2051</f>
        <v>#VALUE!</v>
      </c>
      <c r="DX2051" s="7" t="e">
        <f>DQ2051*10^8/$H2051</f>
        <v>#VALUE!</v>
      </c>
      <c r="DY2051" s="7" t="e">
        <f>DR2051*10^8/$H2051</f>
        <v>#VALUE!</v>
      </c>
      <c r="DZ2051" s="7" t="e">
        <f>DS2051*10^8/$H2051</f>
        <v>#VALUE!</v>
      </c>
      <c r="EA2051" s="7" t="e">
        <f>DY2051*0.8</f>
        <v>#VALUE!</v>
      </c>
      <c r="EB2051" s="9" t="e">
        <f>F2051-#REF!</f>
        <v>#REF!</v>
      </c>
      <c r="EC2051" s="3" t="e">
        <f>EB2051/#REF!*100</f>
        <v>#REF!</v>
      </c>
      <c r="ED2051" s="3" t="e">
        <f>DX2051-F2051</f>
        <v>#VALUE!</v>
      </c>
      <c r="EE2051" s="11" t="e">
        <f>ED2051/F2051</f>
        <v>#VALUE!</v>
      </c>
      <c r="EF2051" s="3" t="e">
        <f>F2051-#REF!</f>
        <v>#REF!</v>
      </c>
    </row>
    <row r="2052" spans="1:136" hidden="1" x14ac:dyDescent="0.3">
      <c r="A2052">
        <v>2050</v>
      </c>
      <c r="B2052" s="17" t="s">
        <v>10889</v>
      </c>
      <c r="C2052" s="16" t="str">
        <f>"https://finance.naver.com/item/frgn.nhn?code="&amp;B2052</f>
        <v>https://finance.naver.com/item/frgn.nhn?code=046070</v>
      </c>
      <c r="D2052" t="s">
        <v>2092</v>
      </c>
      <c r="E2052" t="s">
        <v>8336</v>
      </c>
      <c r="F2052" s="18">
        <f>VALUE(LEFT(E2052,FIND("/",E2052)-1))</f>
        <v>1320</v>
      </c>
      <c r="G2052" s="6" t="s">
        <v>8337</v>
      </c>
      <c r="H2052" s="6">
        <f>VALUE(LEFT(G2052,FIND("/",G2052)-1)) + VALUE(MID(G2052,FIND("/",G2052)+1,LEN(G2052)))</f>
        <v>39064256</v>
      </c>
      <c r="I2052" s="1">
        <v>1419062</v>
      </c>
      <c r="J2052" s="1">
        <f>F2052*H2052/(10^8)</f>
        <v>515.64817919999996</v>
      </c>
      <c r="K2052" s="1">
        <v>2826</v>
      </c>
      <c r="L2052" s="1">
        <v>2678</v>
      </c>
      <c r="M2052" s="1">
        <v>2394</v>
      </c>
      <c r="N2052" s="1">
        <v>2234</v>
      </c>
      <c r="O2052" s="1">
        <v>1966</v>
      </c>
      <c r="P2052" t="s">
        <v>8838</v>
      </c>
      <c r="Q2052" t="s">
        <v>8838</v>
      </c>
      <c r="R2052" t="s">
        <v>8838</v>
      </c>
      <c r="S2052">
        <v>203</v>
      </c>
      <c r="T2052">
        <v>57</v>
      </c>
      <c r="U2052">
        <v>-161</v>
      </c>
      <c r="V2052">
        <v>-108</v>
      </c>
      <c r="W2052">
        <v>-16</v>
      </c>
      <c r="X2052" t="s">
        <v>8838</v>
      </c>
      <c r="Y2052" t="s">
        <v>8838</v>
      </c>
      <c r="Z2052" t="s">
        <v>8838</v>
      </c>
      <c r="AA2052">
        <v>88</v>
      </c>
      <c r="AB2052">
        <v>-24</v>
      </c>
      <c r="AC2052">
        <v>-250</v>
      </c>
      <c r="AD2052">
        <v>-234</v>
      </c>
      <c r="AE2052">
        <v>-182</v>
      </c>
      <c r="AF2052" t="s">
        <v>8838</v>
      </c>
      <c r="AG2052" t="s">
        <v>8838</v>
      </c>
      <c r="AH2052" t="s">
        <v>8838</v>
      </c>
      <c r="AI2052" s="1">
        <v>3764</v>
      </c>
      <c r="AJ2052" s="1">
        <v>4174</v>
      </c>
      <c r="AK2052" s="1">
        <v>3555</v>
      </c>
      <c r="AL2052" s="1">
        <v>3302</v>
      </c>
      <c r="AM2052" s="1">
        <v>3274</v>
      </c>
      <c r="AN2052" t="s">
        <v>8838</v>
      </c>
      <c r="AO2052" t="s">
        <v>8838</v>
      </c>
      <c r="AP2052" t="s">
        <v>8838</v>
      </c>
      <c r="AQ2052" s="1">
        <v>2709</v>
      </c>
      <c r="AR2052" s="1">
        <v>3060</v>
      </c>
      <c r="AS2052" s="1">
        <v>3012</v>
      </c>
      <c r="AT2052" s="1">
        <v>2998</v>
      </c>
      <c r="AU2052" s="1">
        <v>3103</v>
      </c>
      <c r="AV2052" t="s">
        <v>8838</v>
      </c>
      <c r="AW2052" t="s">
        <v>8838</v>
      </c>
      <c r="AX2052" t="s">
        <v>8838</v>
      </c>
      <c r="AY2052" s="1">
        <v>1054</v>
      </c>
      <c r="AZ2052" s="1">
        <v>1114</v>
      </c>
      <c r="BA2052">
        <v>543</v>
      </c>
      <c r="BB2052">
        <v>304</v>
      </c>
      <c r="BC2052">
        <v>171</v>
      </c>
      <c r="BD2052" t="s">
        <v>8838</v>
      </c>
      <c r="BE2052" t="s">
        <v>8838</v>
      </c>
      <c r="BF2052" t="s">
        <v>8838</v>
      </c>
      <c r="BG2052">
        <v>985</v>
      </c>
      <c r="BH2052" s="1">
        <v>1045</v>
      </c>
      <c r="BI2052">
        <v>528</v>
      </c>
      <c r="BJ2052">
        <v>294</v>
      </c>
      <c r="BK2052">
        <v>169</v>
      </c>
      <c r="BL2052" t="s">
        <v>8838</v>
      </c>
      <c r="BM2052" t="s">
        <v>8838</v>
      </c>
      <c r="BN2052" t="s">
        <v>8838</v>
      </c>
      <c r="BO2052">
        <v>182</v>
      </c>
      <c r="BP2052">
        <v>195</v>
      </c>
      <c r="BQ2052">
        <v>195</v>
      </c>
      <c r="BR2052">
        <v>195</v>
      </c>
      <c r="BS2052">
        <v>195</v>
      </c>
      <c r="BT2052" t="s">
        <v>8838</v>
      </c>
      <c r="BU2052" t="s">
        <v>8838</v>
      </c>
      <c r="BV2052" t="s">
        <v>8838</v>
      </c>
      <c r="BW2052">
        <v>2.54</v>
      </c>
      <c r="BX2052">
        <v>-0.6</v>
      </c>
      <c r="BY2052">
        <v>-6.46</v>
      </c>
      <c r="BZ2052">
        <v>-6.84</v>
      </c>
      <c r="CA2052">
        <v>-5.54</v>
      </c>
      <c r="CB2052" t="s">
        <v>8838</v>
      </c>
      <c r="CC2052" t="s">
        <v>8838</v>
      </c>
      <c r="CD2052" t="s">
        <v>8838</v>
      </c>
      <c r="CE2052">
        <v>8.8699999999999992</v>
      </c>
      <c r="CF2052">
        <v>-2.33</v>
      </c>
      <c r="CG2052">
        <v>-31.33</v>
      </c>
      <c r="CH2052">
        <v>-55.81</v>
      </c>
      <c r="CI2052">
        <v>-75.319999999999993</v>
      </c>
      <c r="CJ2052" t="s">
        <v>8838</v>
      </c>
      <c r="CK2052" t="s">
        <v>8838</v>
      </c>
      <c r="CL2052" t="s">
        <v>8838</v>
      </c>
      <c r="CM2052">
        <v>216</v>
      </c>
      <c r="CN2052">
        <v>-60</v>
      </c>
      <c r="CO2052">
        <v>-631</v>
      </c>
      <c r="CP2052">
        <v>-587</v>
      </c>
      <c r="CQ2052">
        <v>-446</v>
      </c>
      <c r="CR2052" t="s">
        <v>8838</v>
      </c>
      <c r="CS2052" t="s">
        <v>8838</v>
      </c>
      <c r="CT2052" t="s">
        <v>8838</v>
      </c>
      <c r="CU2052">
        <v>9.31</v>
      </c>
      <c r="CV2052" t="s">
        <v>2</v>
      </c>
      <c r="CW2052" t="s">
        <v>2</v>
      </c>
      <c r="CX2052" t="s">
        <v>2</v>
      </c>
      <c r="CY2052" t="s">
        <v>2</v>
      </c>
      <c r="CZ2052" t="s">
        <v>8838</v>
      </c>
      <c r="DA2052" t="s">
        <v>8838</v>
      </c>
      <c r="DB2052" t="s">
        <v>8838</v>
      </c>
      <c r="DC2052">
        <v>0.73</v>
      </c>
      <c r="DD2052">
        <v>0.63</v>
      </c>
      <c r="DE2052">
        <v>0.93</v>
      </c>
      <c r="DF2052">
        <v>1.61</v>
      </c>
      <c r="DG2052">
        <v>2.48</v>
      </c>
      <c r="DH2052" t="s">
        <v>8838</v>
      </c>
      <c r="DI2052" t="s">
        <v>8838</v>
      </c>
      <c r="DJ2052" t="s">
        <v>8838</v>
      </c>
      <c r="DK2052" s="5" t="e">
        <f>(CL2052*3+CK2052*2+CJ2052)/6</f>
        <v>#VALUE!</v>
      </c>
      <c r="DL2052">
        <f>BG2052+(BG2052*(CF2052-8.25)/8.25)</f>
        <v>-278.18787878787862</v>
      </c>
      <c r="DM2052">
        <f>BH2052+(BH2052*(CG2052-8.25)/8.25)</f>
        <v>-3968.4666666666662</v>
      </c>
      <c r="DN2052">
        <f>BI2052+(BI2052*(CH2052-8.25)/8.25)</f>
        <v>-3571.84</v>
      </c>
      <c r="DO2052">
        <f>BJ2052+(BJ2052*(CI2052-8.25)/8.25)</f>
        <v>-2684.130909090909</v>
      </c>
      <c r="DP2052" t="e">
        <f>BK2052+(BK2052*(CJ2052-8.25)/8.25)</f>
        <v>#VALUE!</v>
      </c>
      <c r="DQ2052" t="e">
        <f>BL2052+(BL2052*(CK2052-8.25)/8.25)</f>
        <v>#VALUE!</v>
      </c>
      <c r="DR2052" t="e">
        <f>BM2052+(BM2052*(CL2052-8.25)/8.25)</f>
        <v>#VALUE!</v>
      </c>
      <c r="DS2052" s="7">
        <f>DL2052*10^8/$H2052</f>
        <v>-712.12895693669066</v>
      </c>
      <c r="DT2052" s="7">
        <f>DM2052*10^8/$H2052</f>
        <v>-10158.817991226215</v>
      </c>
      <c r="DU2052" s="7">
        <f>DN2052*10^8/$H2052</f>
        <v>-9143.4993667868657</v>
      </c>
      <c r="DV2052" s="7">
        <f>DO2052*10^8/$H2052</f>
        <v>-6871.0662481090367</v>
      </c>
      <c r="DW2052" s="7" t="e">
        <f>DP2052*10^8/$H2052</f>
        <v>#VALUE!</v>
      </c>
      <c r="DX2052" s="7" t="e">
        <f>DQ2052*10^8/$H2052</f>
        <v>#VALUE!</v>
      </c>
      <c r="DY2052" s="7" t="e">
        <f>DR2052*10^8/$H2052</f>
        <v>#VALUE!</v>
      </c>
      <c r="DZ2052" s="7">
        <f>DS2052*10^8/$H2052</f>
        <v>-1822.9681807755169</v>
      </c>
      <c r="EA2052" s="7" t="e">
        <f>DY2052*0.8</f>
        <v>#VALUE!</v>
      </c>
      <c r="EB2052" s="9" t="e">
        <f>F2052-#REF!</f>
        <v>#REF!</v>
      </c>
      <c r="EC2052" s="3" t="e">
        <f>EB2052/#REF!*100</f>
        <v>#REF!</v>
      </c>
      <c r="ED2052" s="3" t="e">
        <f>DX2052-F2052</f>
        <v>#VALUE!</v>
      </c>
      <c r="EE2052" s="11" t="e">
        <f>ED2052/F2052</f>
        <v>#VALUE!</v>
      </c>
      <c r="EF2052" s="3" t="e">
        <f>F2052-#REF!</f>
        <v>#REF!</v>
      </c>
    </row>
    <row r="2053" spans="1:136" x14ac:dyDescent="0.3">
      <c r="A2053">
        <v>956</v>
      </c>
      <c r="B2053" s="17" t="s">
        <v>9795</v>
      </c>
      <c r="C2053" s="16" t="str">
        <f>"https://finance.naver.com/item/frgn.nhn?code="&amp;B2053</f>
        <v>https://finance.naver.com/item/frgn.nhn?code=327260</v>
      </c>
      <c r="D2053" t="s">
        <v>5567</v>
      </c>
      <c r="E2053" t="s">
        <v>5568</v>
      </c>
      <c r="F2053" s="18">
        <f>VALUE(LEFT(E2053,FIND("/",E2053)-1))</f>
        <v>26150</v>
      </c>
      <c r="G2053" s="6" t="s">
        <v>5569</v>
      </c>
      <c r="H2053" s="6">
        <f>VALUE(LEFT(G2053,FIND("/",G2053)-1)) + VALUE(MID(G2053,FIND("/",G2053)+1,LEN(G2053)))</f>
        <v>3998849</v>
      </c>
      <c r="I2053">
        <v>0</v>
      </c>
      <c r="J2053" s="1">
        <f>F2053*H2053/(10^8)</f>
        <v>1045.6990135000001</v>
      </c>
      <c r="K2053" t="s">
        <v>8838</v>
      </c>
      <c r="L2053">
        <v>114</v>
      </c>
      <c r="M2053">
        <v>193</v>
      </c>
      <c r="N2053">
        <v>162</v>
      </c>
      <c r="O2053">
        <v>182</v>
      </c>
      <c r="P2053">
        <v>455</v>
      </c>
      <c r="Q2053">
        <v>742</v>
      </c>
      <c r="R2053">
        <v>865</v>
      </c>
      <c r="S2053" t="s">
        <v>8838</v>
      </c>
      <c r="T2053">
        <v>11</v>
      </c>
      <c r="U2053">
        <v>46</v>
      </c>
      <c r="V2053">
        <v>11</v>
      </c>
      <c r="W2053">
        <v>-6</v>
      </c>
      <c r="X2053">
        <v>17</v>
      </c>
      <c r="Y2053">
        <v>74</v>
      </c>
      <c r="Z2053">
        <v>120</v>
      </c>
      <c r="AA2053" t="s">
        <v>8838</v>
      </c>
      <c r="AB2053">
        <v>9</v>
      </c>
      <c r="AC2053">
        <v>37</v>
      </c>
      <c r="AD2053">
        <v>12</v>
      </c>
      <c r="AE2053">
        <v>-2</v>
      </c>
      <c r="AF2053">
        <v>-3</v>
      </c>
      <c r="AG2053">
        <v>49</v>
      </c>
      <c r="AH2053">
        <v>87</v>
      </c>
      <c r="AI2053" t="s">
        <v>8838</v>
      </c>
      <c r="AJ2053">
        <v>117</v>
      </c>
      <c r="AK2053">
        <v>178</v>
      </c>
      <c r="AL2053">
        <v>298</v>
      </c>
      <c r="AM2053">
        <v>586</v>
      </c>
      <c r="AN2053">
        <v>645</v>
      </c>
      <c r="AO2053">
        <v>748</v>
      </c>
      <c r="AP2053">
        <v>855</v>
      </c>
      <c r="AQ2053" t="s">
        <v>8838</v>
      </c>
      <c r="AR2053">
        <v>48</v>
      </c>
      <c r="AS2053">
        <v>47</v>
      </c>
      <c r="AT2053">
        <v>41</v>
      </c>
      <c r="AU2053">
        <v>262</v>
      </c>
      <c r="AV2053">
        <v>300</v>
      </c>
      <c r="AW2053">
        <v>349</v>
      </c>
      <c r="AX2053">
        <v>378</v>
      </c>
      <c r="AY2053" t="s">
        <v>8838</v>
      </c>
      <c r="AZ2053">
        <v>69</v>
      </c>
      <c r="BA2053">
        <v>131</v>
      </c>
      <c r="BB2053">
        <v>257</v>
      </c>
      <c r="BC2053">
        <v>324</v>
      </c>
      <c r="BD2053">
        <v>345</v>
      </c>
      <c r="BE2053">
        <v>399</v>
      </c>
      <c r="BF2053">
        <v>477</v>
      </c>
      <c r="BG2053" t="s">
        <v>8838</v>
      </c>
      <c r="BH2053">
        <v>69</v>
      </c>
      <c r="BI2053">
        <v>131</v>
      </c>
      <c r="BJ2053">
        <v>257</v>
      </c>
      <c r="BK2053">
        <v>292</v>
      </c>
      <c r="BL2053">
        <v>308</v>
      </c>
      <c r="BM2053">
        <v>355</v>
      </c>
      <c r="BN2053">
        <v>423</v>
      </c>
      <c r="BO2053" t="s">
        <v>8838</v>
      </c>
      <c r="BP2053">
        <v>2</v>
      </c>
      <c r="BQ2053">
        <v>12</v>
      </c>
      <c r="BR2053">
        <v>17</v>
      </c>
      <c r="BS2053">
        <v>18</v>
      </c>
      <c r="BT2053">
        <v>18</v>
      </c>
      <c r="BU2053">
        <v>18</v>
      </c>
      <c r="BV2053">
        <v>18</v>
      </c>
      <c r="BW2053" t="s">
        <v>8838</v>
      </c>
      <c r="BX2053" t="s">
        <v>8838</v>
      </c>
      <c r="BY2053">
        <v>25.38</v>
      </c>
      <c r="BZ2053">
        <v>5.04</v>
      </c>
      <c r="CA2053">
        <v>-0.53</v>
      </c>
      <c r="CB2053">
        <v>-0.49</v>
      </c>
      <c r="CC2053">
        <v>7.04</v>
      </c>
      <c r="CD2053">
        <v>10.85</v>
      </c>
      <c r="CE2053" t="s">
        <v>8838</v>
      </c>
      <c r="CF2053" t="s">
        <v>8838</v>
      </c>
      <c r="CG2053">
        <v>37.36</v>
      </c>
      <c r="CH2053">
        <v>6.17</v>
      </c>
      <c r="CI2053">
        <v>-2.2200000000000002</v>
      </c>
      <c r="CJ2053">
        <v>5.67</v>
      </c>
      <c r="CK2053">
        <v>14.18</v>
      </c>
      <c r="CL2053">
        <v>17.48</v>
      </c>
      <c r="CM2053" t="s">
        <v>8838</v>
      </c>
      <c r="CN2053">
        <v>398</v>
      </c>
      <c r="CO2053" s="1">
        <v>1588</v>
      </c>
      <c r="CP2053">
        <v>432</v>
      </c>
      <c r="CQ2053">
        <v>-170</v>
      </c>
      <c r="CR2053">
        <v>430</v>
      </c>
      <c r="CS2053" s="1">
        <v>1175</v>
      </c>
      <c r="CT2053" s="1">
        <v>1700</v>
      </c>
      <c r="CU2053" t="s">
        <v>8838</v>
      </c>
      <c r="CV2053" t="s">
        <v>8838</v>
      </c>
      <c r="CW2053" t="s">
        <v>8838</v>
      </c>
      <c r="CX2053">
        <v>64.92</v>
      </c>
      <c r="CY2053" t="s">
        <v>2</v>
      </c>
      <c r="CZ2053">
        <v>60.8</v>
      </c>
      <c r="DA2053">
        <v>22.25</v>
      </c>
      <c r="DB2053">
        <v>15.38</v>
      </c>
      <c r="DC2053" t="s">
        <v>8838</v>
      </c>
      <c r="DD2053" t="s">
        <v>8838</v>
      </c>
      <c r="DE2053" t="s">
        <v>8838</v>
      </c>
      <c r="DF2053">
        <v>3.78</v>
      </c>
      <c r="DG2053">
        <v>3.46</v>
      </c>
      <c r="DH2053">
        <v>3.4</v>
      </c>
      <c r="DI2053">
        <v>2.95</v>
      </c>
      <c r="DJ2053">
        <v>2.4700000000000002</v>
      </c>
      <c r="DK2053" s="5">
        <f>(CL2053*3+CK2053*2+CJ2053)/6</f>
        <v>14.411666666666667</v>
      </c>
      <c r="DL2053" t="e">
        <f>BG2053+(BG2053*(CF2053-8.25)/8.25)</f>
        <v>#VALUE!</v>
      </c>
      <c r="DM2053">
        <f>BH2053+(BH2053*(CG2053-8.25)/8.25)</f>
        <v>312.46545454545458</v>
      </c>
      <c r="DN2053">
        <f>BI2053+(BI2053*(CH2053-8.25)/8.25)</f>
        <v>97.972121212121209</v>
      </c>
      <c r="DO2053">
        <f>BJ2053+(BJ2053*(CI2053-8.25)/8.25)</f>
        <v>-69.156363636363608</v>
      </c>
      <c r="DP2053">
        <f>BK2053+(BK2053*(CJ2053-8.25)/8.25)</f>
        <v>200.68363636363637</v>
      </c>
      <c r="DQ2053">
        <f>BL2053+(BL2053*(CK2053-8.25)/8.25)</f>
        <v>529.38666666666666</v>
      </c>
      <c r="DR2053">
        <f>BM2053+(BM2053*(CL2053-8.25)/8.25)</f>
        <v>752.16969696969704</v>
      </c>
      <c r="DS2053" s="7" t="e">
        <f>DL2053*10^8/$H2053</f>
        <v>#VALUE!</v>
      </c>
      <c r="DT2053" s="7">
        <f>DM2053*10^8/$H2053</f>
        <v>7813.8848089901512</v>
      </c>
      <c r="DU2053" s="7">
        <f>DN2053*10^8/$H2053</f>
        <v>2450.0080201108167</v>
      </c>
      <c r="DV2053" s="7">
        <f>DO2053*10^8/$H2053</f>
        <v>-1729.4067276949845</v>
      </c>
      <c r="DW2053" s="7">
        <f>DP2053*10^8/$H2053</f>
        <v>5018.534992535011</v>
      </c>
      <c r="DX2053" s="7">
        <f>DQ2053*10^8/$H2053</f>
        <v>13238.476038146642</v>
      </c>
      <c r="DY2053" s="7">
        <f>DR2053*10^8/$H2053</f>
        <v>18809.654902440605</v>
      </c>
      <c r="DZ2053" s="7" t="e">
        <f>DS2053*10^8/$H2053</f>
        <v>#VALUE!</v>
      </c>
      <c r="EA2053" s="7">
        <f>DY2053*0.8</f>
        <v>15047.723921952485</v>
      </c>
      <c r="EB2053" s="9" t="e">
        <f>F2053-#REF!</f>
        <v>#REF!</v>
      </c>
      <c r="EC2053" s="3" t="e">
        <f>EB2053/#REF!*100</f>
        <v>#REF!</v>
      </c>
      <c r="ED2053" s="3">
        <f>DX2053-F2053</f>
        <v>-12911.523961853358</v>
      </c>
      <c r="EE2053" s="11">
        <f>ED2053/F2053</f>
        <v>-0.49374852626590277</v>
      </c>
      <c r="EF2053" s="3" t="e">
        <f>F2053-#REF!</f>
        <v>#REF!</v>
      </c>
    </row>
    <row r="2054" spans="1:136" x14ac:dyDescent="0.3">
      <c r="A2054">
        <v>1433</v>
      </c>
      <c r="B2054" s="17" t="s">
        <v>10272</v>
      </c>
      <c r="C2054" s="16" t="str">
        <f>"https://finance.naver.com/item/frgn.nhn?code="&amp;B2054</f>
        <v>https://finance.naver.com/item/frgn.nhn?code=170920</v>
      </c>
      <c r="D2054" t="s">
        <v>6979</v>
      </c>
      <c r="E2054" t="s">
        <v>6980</v>
      </c>
      <c r="F2054" s="18">
        <f>VALUE(LEFT(E2054,FIND("/",E2054)-1))</f>
        <v>13000</v>
      </c>
      <c r="G2054" s="6" t="s">
        <v>6981</v>
      </c>
      <c r="H2054" s="6">
        <f>VALUE(LEFT(G2054,FIND("/",G2054)-1)) + VALUE(MID(G2054,FIND("/",G2054)+1,LEN(G2054)))</f>
        <v>8019363</v>
      </c>
      <c r="I2054" s="1">
        <v>147298</v>
      </c>
      <c r="J2054" s="1">
        <f>F2054*H2054/(10^8)</f>
        <v>1042.51719</v>
      </c>
      <c r="K2054">
        <v>710</v>
      </c>
      <c r="L2054">
        <v>657</v>
      </c>
      <c r="M2054">
        <v>968</v>
      </c>
      <c r="N2054">
        <v>921</v>
      </c>
      <c r="O2054">
        <v>948</v>
      </c>
      <c r="P2054" t="s">
        <v>8838</v>
      </c>
      <c r="Q2054" t="s">
        <v>8838</v>
      </c>
      <c r="R2054" t="s">
        <v>8838</v>
      </c>
      <c r="S2054">
        <v>-15</v>
      </c>
      <c r="T2054">
        <v>23</v>
      </c>
      <c r="U2054">
        <v>33</v>
      </c>
      <c r="V2054">
        <v>37</v>
      </c>
      <c r="W2054">
        <v>45</v>
      </c>
      <c r="X2054" t="s">
        <v>8838</v>
      </c>
      <c r="Y2054" t="s">
        <v>8838</v>
      </c>
      <c r="Z2054" t="s">
        <v>8838</v>
      </c>
      <c r="AA2054">
        <v>-19</v>
      </c>
      <c r="AB2054">
        <v>-20</v>
      </c>
      <c r="AC2054">
        <v>13</v>
      </c>
      <c r="AD2054">
        <v>13</v>
      </c>
      <c r="AE2054">
        <v>-43</v>
      </c>
      <c r="AF2054" t="s">
        <v>8838</v>
      </c>
      <c r="AG2054" t="s">
        <v>8838</v>
      </c>
      <c r="AH2054" t="s">
        <v>8838</v>
      </c>
      <c r="AI2054" s="1">
        <v>1446</v>
      </c>
      <c r="AJ2054" s="1">
        <v>1439</v>
      </c>
      <c r="AK2054" s="1">
        <v>1670</v>
      </c>
      <c r="AL2054" s="1">
        <v>1727</v>
      </c>
      <c r="AM2054" s="1">
        <v>1658</v>
      </c>
      <c r="AN2054" t="s">
        <v>8838</v>
      </c>
      <c r="AO2054" t="s">
        <v>8838</v>
      </c>
      <c r="AP2054" t="s">
        <v>8838</v>
      </c>
      <c r="AQ2054">
        <v>553</v>
      </c>
      <c r="AR2054">
        <v>581</v>
      </c>
      <c r="AS2054">
        <v>756</v>
      </c>
      <c r="AT2054">
        <v>807</v>
      </c>
      <c r="AU2054">
        <v>780</v>
      </c>
      <c r="AV2054" t="s">
        <v>8838</v>
      </c>
      <c r="AW2054" t="s">
        <v>8838</v>
      </c>
      <c r="AX2054" t="s">
        <v>8838</v>
      </c>
      <c r="AY2054">
        <v>893</v>
      </c>
      <c r="AZ2054">
        <v>858</v>
      </c>
      <c r="BA2054">
        <v>913</v>
      </c>
      <c r="BB2054">
        <v>919</v>
      </c>
      <c r="BC2054">
        <v>878</v>
      </c>
      <c r="BD2054" t="s">
        <v>8838</v>
      </c>
      <c r="BE2054" t="s">
        <v>8838</v>
      </c>
      <c r="BF2054" t="s">
        <v>8838</v>
      </c>
      <c r="BG2054">
        <v>884</v>
      </c>
      <c r="BH2054">
        <v>856</v>
      </c>
      <c r="BI2054">
        <v>871</v>
      </c>
      <c r="BJ2054">
        <v>873</v>
      </c>
      <c r="BK2054">
        <v>835</v>
      </c>
      <c r="BL2054" t="s">
        <v>8838</v>
      </c>
      <c r="BM2054" t="s">
        <v>8838</v>
      </c>
      <c r="BN2054" t="s">
        <v>8838</v>
      </c>
      <c r="BO2054">
        <v>38</v>
      </c>
      <c r="BP2054">
        <v>38</v>
      </c>
      <c r="BQ2054">
        <v>38</v>
      </c>
      <c r="BR2054">
        <v>38</v>
      </c>
      <c r="BS2054">
        <v>38</v>
      </c>
      <c r="BT2054" t="s">
        <v>8838</v>
      </c>
      <c r="BU2054" t="s">
        <v>8838</v>
      </c>
      <c r="BV2054" t="s">
        <v>8838</v>
      </c>
      <c r="BW2054">
        <v>-1.39</v>
      </c>
      <c r="BX2054">
        <v>-1.41</v>
      </c>
      <c r="BY2054">
        <v>0.85</v>
      </c>
      <c r="BZ2054">
        <v>0.74</v>
      </c>
      <c r="CA2054">
        <v>-2.56</v>
      </c>
      <c r="CB2054" t="s">
        <v>8838</v>
      </c>
      <c r="CC2054" t="s">
        <v>8838</v>
      </c>
      <c r="CD2054" t="s">
        <v>8838</v>
      </c>
      <c r="CE2054">
        <v>-0.87</v>
      </c>
      <c r="CF2054">
        <v>-1.63</v>
      </c>
      <c r="CG2054">
        <v>0.96</v>
      </c>
      <c r="CH2054">
        <v>0.87</v>
      </c>
      <c r="CI2054">
        <v>-4.72</v>
      </c>
      <c r="CJ2054" t="s">
        <v>8838</v>
      </c>
      <c r="CK2054" t="s">
        <v>8838</v>
      </c>
      <c r="CL2054" t="s">
        <v>8838</v>
      </c>
      <c r="CM2054">
        <v>-108</v>
      </c>
      <c r="CN2054">
        <v>-188</v>
      </c>
      <c r="CO2054">
        <v>111</v>
      </c>
      <c r="CP2054">
        <v>101</v>
      </c>
      <c r="CQ2054">
        <v>-525</v>
      </c>
      <c r="CR2054" t="s">
        <v>8838</v>
      </c>
      <c r="CS2054" t="s">
        <v>8838</v>
      </c>
      <c r="CT2054" t="s">
        <v>8838</v>
      </c>
      <c r="CU2054" t="s">
        <v>2</v>
      </c>
      <c r="CV2054" t="s">
        <v>2</v>
      </c>
      <c r="CW2054">
        <v>87.78</v>
      </c>
      <c r="CX2054">
        <v>125</v>
      </c>
      <c r="CY2054" t="s">
        <v>2</v>
      </c>
      <c r="CZ2054" t="s">
        <v>8838</v>
      </c>
      <c r="DA2054" t="s">
        <v>8838</v>
      </c>
      <c r="DB2054" t="s">
        <v>8838</v>
      </c>
      <c r="DC2054">
        <v>1.1599999999999999</v>
      </c>
      <c r="DD2054">
        <v>1.21</v>
      </c>
      <c r="DE2054">
        <v>0.81</v>
      </c>
      <c r="DF2054">
        <v>1.05</v>
      </c>
      <c r="DG2054">
        <v>1.08</v>
      </c>
      <c r="DH2054" t="s">
        <v>8838</v>
      </c>
      <c r="DI2054" t="s">
        <v>8838</v>
      </c>
      <c r="DJ2054" t="s">
        <v>8838</v>
      </c>
      <c r="DK2054" s="5" t="e">
        <f>(CL2054*3+CK2054*2+CJ2054)/6</f>
        <v>#VALUE!</v>
      </c>
      <c r="DL2054">
        <f>BG2054+(BG2054*(CF2054-8.25)/8.25)</f>
        <v>-174.65696969696955</v>
      </c>
      <c r="DM2054">
        <f>BH2054+(BH2054*(CG2054-8.25)/8.25)</f>
        <v>99.607272727272743</v>
      </c>
      <c r="DN2054">
        <f>BI2054+(BI2054*(CH2054-8.25)/8.25)</f>
        <v>91.850909090909113</v>
      </c>
      <c r="DO2054">
        <f>BJ2054+(BJ2054*(CI2054-8.25)/8.25)</f>
        <v>-499.46181818181822</v>
      </c>
      <c r="DP2054" t="e">
        <f>BK2054+(BK2054*(CJ2054-8.25)/8.25)</f>
        <v>#VALUE!</v>
      </c>
      <c r="DQ2054" t="e">
        <f>BL2054+(BL2054*(CK2054-8.25)/8.25)</f>
        <v>#VALUE!</v>
      </c>
      <c r="DR2054" t="e">
        <f>BM2054+(BM2054*(CL2054-8.25)/8.25)</f>
        <v>#VALUE!</v>
      </c>
      <c r="DS2054" s="7">
        <f>DL2054*10^8/$H2054</f>
        <v>-2177.9406880193546</v>
      </c>
      <c r="DT2054" s="7">
        <f>DM2054*10^8/$H2054</f>
        <v>1242.0845985806197</v>
      </c>
      <c r="DU2054" s="7">
        <f>DN2054*10^8/$H2054</f>
        <v>1145.3641528748494</v>
      </c>
      <c r="DV2054" s="7">
        <f>DO2054*10^8/$H2054</f>
        <v>-6228.1981521701691</v>
      </c>
      <c r="DW2054" s="7" t="e">
        <f>DP2054*10^8/$H2054</f>
        <v>#VALUE!</v>
      </c>
      <c r="DX2054" s="7" t="e">
        <f>DQ2054*10^8/$H2054</f>
        <v>#VALUE!</v>
      </c>
      <c r="DY2054" s="7" t="e">
        <f>DR2054*10^8/$H2054</f>
        <v>#VALUE!</v>
      </c>
      <c r="DZ2054" s="7">
        <f>DS2054*10^8/$H2054</f>
        <v>-27158.524785813468</v>
      </c>
      <c r="EA2054" s="7" t="e">
        <f>DY2054*0.8</f>
        <v>#VALUE!</v>
      </c>
      <c r="EB2054" s="9" t="e">
        <f>F2054-#REF!</f>
        <v>#REF!</v>
      </c>
      <c r="EC2054" s="3" t="e">
        <f>EB2054/#REF!*100</f>
        <v>#REF!</v>
      </c>
      <c r="ED2054" s="3" t="e">
        <f>DX2054-F2054</f>
        <v>#VALUE!</v>
      </c>
      <c r="EE2054" s="11" t="e">
        <f>ED2054/F2054</f>
        <v>#VALUE!</v>
      </c>
      <c r="EF2054" s="3" t="e">
        <f>F2054-#REF!</f>
        <v>#REF!</v>
      </c>
    </row>
    <row r="2055" spans="1:136" x14ac:dyDescent="0.3">
      <c r="A2055">
        <v>664</v>
      </c>
      <c r="B2055" s="17" t="s">
        <v>9503</v>
      </c>
      <c r="C2055" s="16" t="str">
        <f>"https://finance.naver.com/item/frgn.nhn?code="&amp;B2055</f>
        <v>https://finance.naver.com/item/frgn.nhn?code=000650</v>
      </c>
      <c r="D2055" t="s">
        <v>620</v>
      </c>
      <c r="E2055" t="s">
        <v>4835</v>
      </c>
      <c r="F2055" s="18">
        <f>VALUE(LEFT(E2055,FIND("/",E2055)-1))</f>
        <v>72600</v>
      </c>
      <c r="G2055" s="6" t="s">
        <v>4836</v>
      </c>
      <c r="H2055" s="6">
        <f>VALUE(LEFT(G2055,FIND("/",G2055)-1)) + VALUE(MID(G2055,FIND("/",G2055)+1,LEN(G2055)))</f>
        <v>1429220</v>
      </c>
      <c r="I2055">
        <v>0</v>
      </c>
      <c r="J2055" s="1">
        <f>F2055*H2055/(10^8)</f>
        <v>1037.6137200000001</v>
      </c>
      <c r="K2055">
        <v>584</v>
      </c>
      <c r="L2055">
        <v>552</v>
      </c>
      <c r="M2055">
        <v>565</v>
      </c>
      <c r="N2055">
        <v>596</v>
      </c>
      <c r="O2055">
        <v>312</v>
      </c>
      <c r="P2055" t="s">
        <v>8838</v>
      </c>
      <c r="Q2055" t="s">
        <v>8838</v>
      </c>
      <c r="R2055" t="s">
        <v>8838</v>
      </c>
      <c r="S2055">
        <v>11</v>
      </c>
      <c r="T2055">
        <v>-20</v>
      </c>
      <c r="U2055">
        <v>-22</v>
      </c>
      <c r="V2055">
        <v>6</v>
      </c>
      <c r="W2055">
        <v>-100</v>
      </c>
      <c r="X2055" t="s">
        <v>8838</v>
      </c>
      <c r="Y2055" t="s">
        <v>8838</v>
      </c>
      <c r="Z2055" t="s">
        <v>8838</v>
      </c>
      <c r="AA2055">
        <v>25</v>
      </c>
      <c r="AB2055">
        <v>271</v>
      </c>
      <c r="AC2055">
        <v>-2</v>
      </c>
      <c r="AD2055">
        <v>7</v>
      </c>
      <c r="AE2055">
        <v>-68</v>
      </c>
      <c r="AF2055" t="s">
        <v>8838</v>
      </c>
      <c r="AG2055" t="s">
        <v>8838</v>
      </c>
      <c r="AH2055" t="s">
        <v>8838</v>
      </c>
      <c r="AI2055">
        <v>525</v>
      </c>
      <c r="AJ2055">
        <v>678</v>
      </c>
      <c r="AK2055">
        <v>804</v>
      </c>
      <c r="AL2055">
        <v>800</v>
      </c>
      <c r="AM2055">
        <v>670</v>
      </c>
      <c r="AN2055" t="s">
        <v>8838</v>
      </c>
      <c r="AO2055" t="s">
        <v>8838</v>
      </c>
      <c r="AP2055" t="s">
        <v>8838</v>
      </c>
      <c r="AQ2055">
        <v>137</v>
      </c>
      <c r="AR2055">
        <v>207</v>
      </c>
      <c r="AS2055">
        <v>185</v>
      </c>
      <c r="AT2055">
        <v>290</v>
      </c>
      <c r="AU2055">
        <v>291</v>
      </c>
      <c r="AV2055" t="s">
        <v>8838</v>
      </c>
      <c r="AW2055" t="s">
        <v>8838</v>
      </c>
      <c r="AX2055" t="s">
        <v>8838</v>
      </c>
      <c r="AY2055">
        <v>389</v>
      </c>
      <c r="AZ2055">
        <v>471</v>
      </c>
      <c r="BA2055">
        <v>619</v>
      </c>
      <c r="BB2055">
        <v>510</v>
      </c>
      <c r="BC2055">
        <v>379</v>
      </c>
      <c r="BD2055" t="s">
        <v>8838</v>
      </c>
      <c r="BE2055" t="s">
        <v>8838</v>
      </c>
      <c r="BF2055" t="s">
        <v>8838</v>
      </c>
      <c r="BG2055">
        <v>389</v>
      </c>
      <c r="BH2055">
        <v>471</v>
      </c>
      <c r="BI2055">
        <v>619</v>
      </c>
      <c r="BJ2055">
        <v>510</v>
      </c>
      <c r="BK2055">
        <v>379</v>
      </c>
      <c r="BL2055" t="s">
        <v>8838</v>
      </c>
      <c r="BM2055" t="s">
        <v>8838</v>
      </c>
      <c r="BN2055" t="s">
        <v>8838</v>
      </c>
      <c r="BO2055">
        <v>71</v>
      </c>
      <c r="BP2055">
        <v>71</v>
      </c>
      <c r="BQ2055">
        <v>71</v>
      </c>
      <c r="BR2055">
        <v>71</v>
      </c>
      <c r="BS2055">
        <v>71</v>
      </c>
      <c r="BT2055" t="s">
        <v>8838</v>
      </c>
      <c r="BU2055" t="s">
        <v>8838</v>
      </c>
      <c r="BV2055" t="s">
        <v>8838</v>
      </c>
      <c r="BW2055">
        <v>4.32</v>
      </c>
      <c r="BX2055">
        <v>45.03</v>
      </c>
      <c r="BY2055">
        <v>-0.28000000000000003</v>
      </c>
      <c r="BZ2055">
        <v>0.9</v>
      </c>
      <c r="CA2055">
        <v>-9.1999999999999993</v>
      </c>
      <c r="CB2055" t="s">
        <v>8838</v>
      </c>
      <c r="CC2055" t="s">
        <v>8838</v>
      </c>
      <c r="CD2055" t="s">
        <v>8838</v>
      </c>
      <c r="CE2055">
        <v>5.68</v>
      </c>
      <c r="CF2055">
        <v>63.04</v>
      </c>
      <c r="CG2055">
        <v>-0.38</v>
      </c>
      <c r="CH2055">
        <v>1.28</v>
      </c>
      <c r="CI2055">
        <v>-15.21</v>
      </c>
      <c r="CJ2055" t="s">
        <v>8838</v>
      </c>
      <c r="CK2055" t="s">
        <v>8838</v>
      </c>
      <c r="CL2055" t="s">
        <v>8838</v>
      </c>
      <c r="CM2055" s="1">
        <v>1749</v>
      </c>
      <c r="CN2055" s="1">
        <v>18964</v>
      </c>
      <c r="CO2055">
        <v>-145</v>
      </c>
      <c r="CP2055">
        <v>506</v>
      </c>
      <c r="CQ2055" s="1">
        <v>-4732</v>
      </c>
      <c r="CR2055" t="s">
        <v>8838</v>
      </c>
      <c r="CS2055" t="s">
        <v>8838</v>
      </c>
      <c r="CT2055" t="s">
        <v>8838</v>
      </c>
      <c r="CU2055">
        <v>51.81</v>
      </c>
      <c r="CV2055">
        <v>4.99</v>
      </c>
      <c r="CW2055" t="s">
        <v>2</v>
      </c>
      <c r="CX2055">
        <v>138.47</v>
      </c>
      <c r="CY2055" t="s">
        <v>2</v>
      </c>
      <c r="CZ2055" t="s">
        <v>8838</v>
      </c>
      <c r="DA2055" t="s">
        <v>8838</v>
      </c>
      <c r="DB2055" t="s">
        <v>8838</v>
      </c>
      <c r="DC2055">
        <v>3.33</v>
      </c>
      <c r="DD2055">
        <v>2.87</v>
      </c>
      <c r="DE2055">
        <v>1.83</v>
      </c>
      <c r="DF2055">
        <v>1.96</v>
      </c>
      <c r="DG2055">
        <v>2.65</v>
      </c>
      <c r="DH2055" t="s">
        <v>8838</v>
      </c>
      <c r="DI2055" t="s">
        <v>8838</v>
      </c>
      <c r="DJ2055" t="s">
        <v>8838</v>
      </c>
      <c r="DK2055" s="5" t="e">
        <f>(CL2055*3+CK2055*2+CJ2055)/6</f>
        <v>#VALUE!</v>
      </c>
      <c r="DL2055">
        <f>BG2055+(BG2055*(CF2055-8.25)/8.25)</f>
        <v>2972.4315151515152</v>
      </c>
      <c r="DM2055">
        <f>BH2055+(BH2055*(CG2055-8.25)/8.25)</f>
        <v>-21.694545454545505</v>
      </c>
      <c r="DN2055">
        <f>BI2055+(BI2055*(CH2055-8.25)/8.25)</f>
        <v>96.038787878787844</v>
      </c>
      <c r="DO2055">
        <f>BJ2055+(BJ2055*(CI2055-8.25)/8.25)</f>
        <v>-940.25454545454545</v>
      </c>
      <c r="DP2055" t="e">
        <f>BK2055+(BK2055*(CJ2055-8.25)/8.25)</f>
        <v>#VALUE!</v>
      </c>
      <c r="DQ2055" t="e">
        <f>BL2055+(BL2055*(CK2055-8.25)/8.25)</f>
        <v>#VALUE!</v>
      </c>
      <c r="DR2055" t="e">
        <f>BM2055+(BM2055*(CL2055-8.25)/8.25)</f>
        <v>#VALUE!</v>
      </c>
      <c r="DS2055" s="7">
        <f>DL2055*10^8/$H2055</f>
        <v>207975.78505419148</v>
      </c>
      <c r="DT2055" s="7">
        <f>DM2055*10^8/$H2055</f>
        <v>-1517.9290420331022</v>
      </c>
      <c r="DU2055" s="7">
        <f>DN2055*10^8/$H2055</f>
        <v>6719.6644238667132</v>
      </c>
      <c r="DV2055" s="7">
        <f>DO2055*10^8/$H2055</f>
        <v>-65787.950452312827</v>
      </c>
      <c r="DW2055" s="7" t="e">
        <f>DP2055*10^8/$H2055</f>
        <v>#VALUE!</v>
      </c>
      <c r="DX2055" s="7" t="e">
        <f>DQ2055*10^8/$H2055</f>
        <v>#VALUE!</v>
      </c>
      <c r="DY2055" s="7" t="e">
        <f>DR2055*10^8/$H2055</f>
        <v>#VALUE!</v>
      </c>
      <c r="DZ2055" s="7">
        <f>DS2055*10^8/$H2055</f>
        <v>14551698.482682265</v>
      </c>
      <c r="EA2055" s="7" t="e">
        <f>DY2055*0.8</f>
        <v>#VALUE!</v>
      </c>
      <c r="EB2055" s="9" t="e">
        <f>F2055-#REF!</f>
        <v>#REF!</v>
      </c>
      <c r="EC2055" s="3" t="e">
        <f>EB2055/#REF!*100</f>
        <v>#REF!</v>
      </c>
      <c r="ED2055" s="3" t="e">
        <f>DX2055-F2055</f>
        <v>#VALUE!</v>
      </c>
      <c r="EE2055" s="11" t="e">
        <f>ED2055/F2055</f>
        <v>#VALUE!</v>
      </c>
      <c r="EF2055" s="3" t="e">
        <f>F2055-#REF!</f>
        <v>#REF!</v>
      </c>
    </row>
    <row r="2056" spans="1:136" hidden="1" x14ac:dyDescent="0.3">
      <c r="A2056">
        <v>2054</v>
      </c>
      <c r="B2056" s="17" t="s">
        <v>10893</v>
      </c>
      <c r="C2056" s="16" t="str">
        <f>"https://finance.naver.com/item/frgn.nhn?code="&amp;B2056</f>
        <v>https://finance.naver.com/item/frgn.nhn?code=022100</v>
      </c>
      <c r="D2056" t="s">
        <v>2463</v>
      </c>
      <c r="E2056" t="s">
        <v>8342</v>
      </c>
      <c r="F2056" s="18">
        <f>VALUE(LEFT(E2056,FIND("/",E2056)-1))</f>
        <v>7730</v>
      </c>
      <c r="G2056" s="6" t="s">
        <v>8343</v>
      </c>
      <c r="H2056" s="6">
        <f>VALUE(LEFT(G2056,FIND("/",G2056)-1)) + VALUE(MID(G2056,FIND("/",G2056)+1,LEN(G2056)))</f>
        <v>152034729</v>
      </c>
      <c r="I2056" s="1">
        <v>227212</v>
      </c>
      <c r="J2056" s="1">
        <f>F2056*H2056/(10^8)</f>
        <v>11752.284551700001</v>
      </c>
      <c r="K2056" s="1">
        <v>8669</v>
      </c>
      <c r="L2056" s="1">
        <v>9506</v>
      </c>
      <c r="M2056" s="1">
        <v>9271</v>
      </c>
      <c r="N2056" s="1">
        <v>9698</v>
      </c>
      <c r="O2056" s="1">
        <v>9642</v>
      </c>
      <c r="P2056" s="1">
        <v>9118</v>
      </c>
      <c r="Q2056" s="1">
        <v>10091</v>
      </c>
      <c r="R2056" s="1">
        <v>10943</v>
      </c>
      <c r="S2056">
        <v>522</v>
      </c>
      <c r="T2056">
        <v>561</v>
      </c>
      <c r="U2056">
        <v>421</v>
      </c>
      <c r="V2056">
        <v>481</v>
      </c>
      <c r="W2056">
        <v>261</v>
      </c>
      <c r="X2056">
        <v>-112</v>
      </c>
      <c r="Y2056">
        <v>511</v>
      </c>
      <c r="Z2056">
        <v>631</v>
      </c>
      <c r="AA2056">
        <v>376</v>
      </c>
      <c r="AB2056">
        <v>420</v>
      </c>
      <c r="AC2056">
        <v>-342</v>
      </c>
      <c r="AD2056">
        <v>397</v>
      </c>
      <c r="AE2056">
        <v>90</v>
      </c>
      <c r="AF2056">
        <v>-108</v>
      </c>
      <c r="AG2056">
        <v>409</v>
      </c>
      <c r="AH2056">
        <v>501</v>
      </c>
      <c r="AI2056" s="1">
        <v>6622</v>
      </c>
      <c r="AJ2056" s="1">
        <v>6463</v>
      </c>
      <c r="AK2056" s="1">
        <v>6102</v>
      </c>
      <c r="AL2056" s="1">
        <v>6754</v>
      </c>
      <c r="AM2056" s="1">
        <v>6844</v>
      </c>
      <c r="AN2056" s="1">
        <v>6756</v>
      </c>
      <c r="AO2056" s="1">
        <v>7297</v>
      </c>
      <c r="AP2056" s="1">
        <v>7856</v>
      </c>
      <c r="AQ2056" s="1">
        <v>2874</v>
      </c>
      <c r="AR2056" s="1">
        <v>2461</v>
      </c>
      <c r="AS2056" s="1">
        <v>2710</v>
      </c>
      <c r="AT2056" s="1">
        <v>3092</v>
      </c>
      <c r="AU2056" s="1">
        <v>3145</v>
      </c>
      <c r="AV2056" s="1">
        <v>3219</v>
      </c>
      <c r="AW2056" s="1">
        <v>3425</v>
      </c>
      <c r="AX2056" s="1">
        <v>3566</v>
      </c>
      <c r="AY2056" s="1">
        <v>3748</v>
      </c>
      <c r="AZ2056" s="1">
        <v>4002</v>
      </c>
      <c r="BA2056" s="1">
        <v>3392</v>
      </c>
      <c r="BB2056" s="1">
        <v>3663</v>
      </c>
      <c r="BC2056" s="1">
        <v>3700</v>
      </c>
      <c r="BD2056" s="1">
        <v>3537</v>
      </c>
      <c r="BE2056" s="1">
        <v>3872</v>
      </c>
      <c r="BF2056" s="1">
        <v>4290</v>
      </c>
      <c r="BG2056" s="1">
        <v>3742</v>
      </c>
      <c r="BH2056" s="1">
        <v>3997</v>
      </c>
      <c r="BI2056" s="1">
        <v>3386</v>
      </c>
      <c r="BJ2056" s="1">
        <v>3652</v>
      </c>
      <c r="BK2056" s="1">
        <v>3687</v>
      </c>
      <c r="BL2056" s="1">
        <v>3436</v>
      </c>
      <c r="BM2056" s="1">
        <v>3755</v>
      </c>
      <c r="BN2056" s="1">
        <v>4150</v>
      </c>
      <c r="BO2056">
        <v>760</v>
      </c>
      <c r="BP2056">
        <v>760</v>
      </c>
      <c r="BQ2056">
        <v>760</v>
      </c>
      <c r="BR2056">
        <v>760</v>
      </c>
      <c r="BS2056">
        <v>760</v>
      </c>
      <c r="BT2056">
        <v>760</v>
      </c>
      <c r="BU2056">
        <v>760</v>
      </c>
      <c r="BV2056">
        <v>760</v>
      </c>
      <c r="BW2056">
        <v>5.54</v>
      </c>
      <c r="BX2056">
        <v>6.42</v>
      </c>
      <c r="BY2056">
        <v>-5.44</v>
      </c>
      <c r="BZ2056">
        <v>6.17</v>
      </c>
      <c r="CA2056">
        <v>1.32</v>
      </c>
      <c r="CB2056">
        <v>-1.59</v>
      </c>
      <c r="CC2056">
        <v>5.83</v>
      </c>
      <c r="CD2056">
        <v>6.61</v>
      </c>
      <c r="CE2056">
        <v>10.4</v>
      </c>
      <c r="CF2056">
        <v>10.83</v>
      </c>
      <c r="CG2056">
        <v>-9.26</v>
      </c>
      <c r="CH2056">
        <v>11.13</v>
      </c>
      <c r="CI2056">
        <v>2.36</v>
      </c>
      <c r="CJ2056">
        <v>-3.08</v>
      </c>
      <c r="CK2056">
        <v>11.18</v>
      </c>
      <c r="CL2056">
        <v>12.55</v>
      </c>
      <c r="CM2056">
        <v>243</v>
      </c>
      <c r="CN2056">
        <v>276</v>
      </c>
      <c r="CO2056">
        <v>-225</v>
      </c>
      <c r="CP2056">
        <v>258</v>
      </c>
      <c r="CQ2056">
        <v>57</v>
      </c>
      <c r="CR2056">
        <v>-72</v>
      </c>
      <c r="CS2056">
        <v>264</v>
      </c>
      <c r="CT2056">
        <v>326</v>
      </c>
      <c r="CU2056">
        <v>23.81</v>
      </c>
      <c r="CV2056">
        <v>30.3</v>
      </c>
      <c r="CW2056" t="s">
        <v>2</v>
      </c>
      <c r="CX2056">
        <v>20.54</v>
      </c>
      <c r="CY2056">
        <v>135.84</v>
      </c>
      <c r="CZ2056" t="s">
        <v>2</v>
      </c>
      <c r="DA2056">
        <v>29.23</v>
      </c>
      <c r="DB2056">
        <v>23.69</v>
      </c>
      <c r="DC2056">
        <v>2.34</v>
      </c>
      <c r="DD2056">
        <v>3.17</v>
      </c>
      <c r="DE2056">
        <v>2.33</v>
      </c>
      <c r="DF2056">
        <v>2.2000000000000002</v>
      </c>
      <c r="DG2056">
        <v>3.19</v>
      </c>
      <c r="DH2056">
        <v>3.41</v>
      </c>
      <c r="DI2056">
        <v>3.12</v>
      </c>
      <c r="DJ2056">
        <v>2.82</v>
      </c>
      <c r="DK2056" s="5">
        <f>(CL2056*3+CK2056*2+CJ2056)/6</f>
        <v>9.4883333333333351</v>
      </c>
      <c r="DL2056">
        <f>BG2056+(BG2056*(CF2056-8.25)/8.25)</f>
        <v>4912.2254545454543</v>
      </c>
      <c r="DM2056">
        <f>BH2056+(BH2056*(CG2056-8.25)/8.25)</f>
        <v>-4486.3296969696949</v>
      </c>
      <c r="DN2056">
        <f>BI2056+(BI2056*(CH2056-8.25)/8.25)</f>
        <v>4568.0218181818182</v>
      </c>
      <c r="DO2056">
        <f>BJ2056+(BJ2056*(CI2056-8.25)/8.25)</f>
        <v>1044.6933333333332</v>
      </c>
      <c r="DP2056">
        <f>BK2056+(BK2056*(CJ2056-8.25)/8.25)</f>
        <v>-1376.4799999999996</v>
      </c>
      <c r="DQ2056">
        <f>BL2056+(BL2056*(CK2056-8.25)/8.25)</f>
        <v>4656.3006060606058</v>
      </c>
      <c r="DR2056">
        <f>BM2056+(BM2056*(CL2056-8.25)/8.25)</f>
        <v>5712.1515151515159</v>
      </c>
      <c r="DS2056" s="7">
        <f>DL2056*10^8/$H2056</f>
        <v>3230.9890554976118</v>
      </c>
      <c r="DT2056" s="7">
        <f>DM2056*10^8/$H2056</f>
        <v>-2950.8584824521868</v>
      </c>
      <c r="DU2056" s="7">
        <f>DN2056*10^8/$H2056</f>
        <v>3004.5910222142852</v>
      </c>
      <c r="DV2056" s="7">
        <f>DO2056*10^8/$H2056</f>
        <v>687.14124740100215</v>
      </c>
      <c r="DW2056" s="7">
        <f>DP2056*10^8/$H2056</f>
        <v>-905.37208771556379</v>
      </c>
      <c r="DX2056" s="7">
        <f>DQ2056*10^8/$H2056</f>
        <v>3062.6559054547374</v>
      </c>
      <c r="DY2056" s="7">
        <f>DR2056*10^8/$H2056</f>
        <v>3757.1359864439369</v>
      </c>
      <c r="DZ2056" s="7">
        <f>DS2056*10^8/$H2056</f>
        <v>2125.1651361167696</v>
      </c>
      <c r="EA2056" s="7">
        <f>DY2056*0.8</f>
        <v>3005.7087891551496</v>
      </c>
      <c r="EB2056" s="9" t="e">
        <f>F2056-#REF!</f>
        <v>#REF!</v>
      </c>
      <c r="EC2056" s="3" t="e">
        <f>EB2056/#REF!*100</f>
        <v>#REF!</v>
      </c>
      <c r="ED2056" s="3">
        <f>DX2056-F2056</f>
        <v>-4667.3440945452621</v>
      </c>
      <c r="EE2056" s="11">
        <f>ED2056/F2056</f>
        <v>-0.60379613124776998</v>
      </c>
      <c r="EF2056" s="3" t="e">
        <f>F2056-#REF!</f>
        <v>#REF!</v>
      </c>
    </row>
    <row r="2057" spans="1:136" hidden="1" x14ac:dyDescent="0.3">
      <c r="A2057">
        <v>2055</v>
      </c>
      <c r="B2057" s="17" t="s">
        <v>10894</v>
      </c>
      <c r="C2057" s="16" t="str">
        <f>"https://finance.naver.com/item/frgn.nhn?code="&amp;B2057</f>
        <v>https://finance.naver.com/item/frgn.nhn?code=033600</v>
      </c>
      <c r="D2057" t="s">
        <v>2096</v>
      </c>
      <c r="E2057" t="s">
        <v>8344</v>
      </c>
      <c r="F2057" s="18">
        <f>VALUE(LEFT(E2057,FIND("/",E2057)-1))</f>
        <v>22</v>
      </c>
      <c r="G2057" s="6" t="s">
        <v>8345</v>
      </c>
      <c r="H2057" s="6">
        <f>VALUE(LEFT(G2057,FIND("/",G2057)-1)) + VALUE(MID(G2057,FIND("/",G2057)+1,LEN(G2057)))</f>
        <v>52828103</v>
      </c>
      <c r="I2057">
        <v>0</v>
      </c>
      <c r="J2057" s="1">
        <f>F2057*H2057/(10^8)</f>
        <v>11.62218266</v>
      </c>
      <c r="K2057">
        <v>628</v>
      </c>
      <c r="L2057">
        <v>482</v>
      </c>
      <c r="M2057">
        <v>388</v>
      </c>
      <c r="N2057">
        <v>255</v>
      </c>
      <c r="O2057">
        <v>199</v>
      </c>
      <c r="P2057" t="s">
        <v>8838</v>
      </c>
      <c r="Q2057" t="s">
        <v>8838</v>
      </c>
      <c r="R2057" t="s">
        <v>8838</v>
      </c>
      <c r="S2057">
        <v>6</v>
      </c>
      <c r="T2057">
        <v>-38</v>
      </c>
      <c r="U2057">
        <v>-51</v>
      </c>
      <c r="V2057">
        <v>-50</v>
      </c>
      <c r="W2057">
        <v>-55</v>
      </c>
      <c r="X2057" t="s">
        <v>8838</v>
      </c>
      <c r="Y2057" t="s">
        <v>8838</v>
      </c>
      <c r="Z2057" t="s">
        <v>8838</v>
      </c>
      <c r="AA2057">
        <v>-20</v>
      </c>
      <c r="AB2057">
        <v>-31</v>
      </c>
      <c r="AC2057">
        <v>-122</v>
      </c>
      <c r="AD2057">
        <v>-102</v>
      </c>
      <c r="AE2057">
        <v>-97</v>
      </c>
      <c r="AF2057" t="s">
        <v>8838</v>
      </c>
      <c r="AG2057" t="s">
        <v>8838</v>
      </c>
      <c r="AH2057" t="s">
        <v>8838</v>
      </c>
      <c r="AI2057">
        <v>734</v>
      </c>
      <c r="AJ2057">
        <v>606</v>
      </c>
      <c r="AK2057">
        <v>549</v>
      </c>
      <c r="AL2057">
        <v>546</v>
      </c>
      <c r="AM2057">
        <v>661</v>
      </c>
      <c r="AN2057" t="s">
        <v>8838</v>
      </c>
      <c r="AO2057" t="s">
        <v>8838</v>
      </c>
      <c r="AP2057" t="s">
        <v>8838</v>
      </c>
      <c r="AQ2057">
        <v>432</v>
      </c>
      <c r="AR2057">
        <v>343</v>
      </c>
      <c r="AS2057">
        <v>337</v>
      </c>
      <c r="AT2057">
        <v>378</v>
      </c>
      <c r="AU2057">
        <v>519</v>
      </c>
      <c r="AV2057" t="s">
        <v>8838</v>
      </c>
      <c r="AW2057" t="s">
        <v>8838</v>
      </c>
      <c r="AX2057" t="s">
        <v>8838</v>
      </c>
      <c r="AY2057">
        <v>302</v>
      </c>
      <c r="AZ2057">
        <v>263</v>
      </c>
      <c r="BA2057">
        <v>212</v>
      </c>
      <c r="BB2057">
        <v>168</v>
      </c>
      <c r="BC2057">
        <v>143</v>
      </c>
      <c r="BD2057" t="s">
        <v>8838</v>
      </c>
      <c r="BE2057" t="s">
        <v>8838</v>
      </c>
      <c r="BF2057" t="s">
        <v>8838</v>
      </c>
      <c r="BG2057">
        <v>273</v>
      </c>
      <c r="BH2057">
        <v>263</v>
      </c>
      <c r="BI2057">
        <v>212</v>
      </c>
      <c r="BJ2057">
        <v>168</v>
      </c>
      <c r="BK2057">
        <v>143</v>
      </c>
      <c r="BL2057" t="s">
        <v>8838</v>
      </c>
      <c r="BM2057" t="s">
        <v>8838</v>
      </c>
      <c r="BN2057" t="s">
        <v>8838</v>
      </c>
      <c r="BO2057">
        <v>58</v>
      </c>
      <c r="BP2057">
        <v>58</v>
      </c>
      <c r="BQ2057">
        <v>58</v>
      </c>
      <c r="BR2057">
        <v>58</v>
      </c>
      <c r="BS2057">
        <v>72</v>
      </c>
      <c r="BT2057" t="s">
        <v>8838</v>
      </c>
      <c r="BU2057" t="s">
        <v>8838</v>
      </c>
      <c r="BV2057" t="s">
        <v>8838</v>
      </c>
      <c r="BW2057">
        <v>-2.7</v>
      </c>
      <c r="BX2057">
        <v>-4.5599999999999996</v>
      </c>
      <c r="BY2057">
        <v>-21.07</v>
      </c>
      <c r="BZ2057">
        <v>-18.61</v>
      </c>
      <c r="CA2057">
        <v>-16.13</v>
      </c>
      <c r="CB2057" t="s">
        <v>8838</v>
      </c>
      <c r="CC2057" t="s">
        <v>8838</v>
      </c>
      <c r="CD2057" t="s">
        <v>8838</v>
      </c>
      <c r="CE2057">
        <v>-7</v>
      </c>
      <c r="CF2057">
        <v>-11.42</v>
      </c>
      <c r="CG2057">
        <v>-51.29</v>
      </c>
      <c r="CH2057">
        <v>-53.67</v>
      </c>
      <c r="CI2057">
        <v>-62.7</v>
      </c>
      <c r="CJ2057" t="s">
        <v>8838</v>
      </c>
      <c r="CK2057" t="s">
        <v>8838</v>
      </c>
      <c r="CL2057" t="s">
        <v>8838</v>
      </c>
      <c r="CM2057">
        <v>-168</v>
      </c>
      <c r="CN2057">
        <v>-266</v>
      </c>
      <c r="CO2057" s="1">
        <v>-1058</v>
      </c>
      <c r="CP2057">
        <v>-886</v>
      </c>
      <c r="CQ2057">
        <v>-773</v>
      </c>
      <c r="CR2057" t="s">
        <v>8838</v>
      </c>
      <c r="CS2057" t="s">
        <v>8838</v>
      </c>
      <c r="CT2057" t="s">
        <v>8838</v>
      </c>
      <c r="CU2057" t="s">
        <v>2</v>
      </c>
      <c r="CV2057" t="s">
        <v>2</v>
      </c>
      <c r="CW2057" t="s">
        <v>2</v>
      </c>
      <c r="CX2057" t="s">
        <v>2</v>
      </c>
      <c r="CY2057" t="s">
        <v>2</v>
      </c>
      <c r="CZ2057" t="s">
        <v>8838</v>
      </c>
      <c r="DA2057" t="s">
        <v>8838</v>
      </c>
      <c r="DB2057" t="s">
        <v>8838</v>
      </c>
      <c r="DC2057">
        <v>0.41</v>
      </c>
      <c r="DD2057">
        <v>0.64</v>
      </c>
      <c r="DE2057">
        <v>0.99</v>
      </c>
      <c r="DF2057">
        <v>2</v>
      </c>
      <c r="DG2057">
        <v>1.79</v>
      </c>
      <c r="DH2057" t="s">
        <v>8838</v>
      </c>
      <c r="DI2057" t="s">
        <v>8838</v>
      </c>
      <c r="DJ2057" t="s">
        <v>8838</v>
      </c>
      <c r="DK2057" s="5" t="e">
        <f>(CL2057*3+CK2057*2+CJ2057)/6</f>
        <v>#VALUE!</v>
      </c>
      <c r="DL2057">
        <f>BG2057+(BG2057*(CF2057-8.25)/8.25)</f>
        <v>-377.89818181818191</v>
      </c>
      <c r="DM2057">
        <f>BH2057+(BH2057*(CG2057-8.25)/8.25)</f>
        <v>-1635.0630303030302</v>
      </c>
      <c r="DN2057">
        <f>BI2057+(BI2057*(CH2057-8.25)/8.25)</f>
        <v>-1379.1563636363637</v>
      </c>
      <c r="DO2057">
        <f>BJ2057+(BJ2057*(CI2057-8.25)/8.25)</f>
        <v>-1276.8</v>
      </c>
      <c r="DP2057" t="e">
        <f>BK2057+(BK2057*(CJ2057-8.25)/8.25)</f>
        <v>#VALUE!</v>
      </c>
      <c r="DQ2057" t="e">
        <f>BL2057+(BL2057*(CK2057-8.25)/8.25)</f>
        <v>#VALUE!</v>
      </c>
      <c r="DR2057" t="e">
        <f>BM2057+(BM2057*(CL2057-8.25)/8.25)</f>
        <v>#VALUE!</v>
      </c>
      <c r="DS2057" s="7">
        <f>DL2057*10^8/$H2057</f>
        <v>-715.33551340691133</v>
      </c>
      <c r="DT2057" s="7">
        <f>DM2057*10^8/$H2057</f>
        <v>-3095.0629256989037</v>
      </c>
      <c r="DU2057" s="7">
        <f>DN2057*10^8/$H2057</f>
        <v>-2610.6490396529357</v>
      </c>
      <c r="DV2057" s="7">
        <f>DO2057*10^8/$H2057</f>
        <v>-2416.8954164415104</v>
      </c>
      <c r="DW2057" s="7" t="e">
        <f>DP2057*10^8/$H2057</f>
        <v>#VALUE!</v>
      </c>
      <c r="DX2057" s="7" t="e">
        <f>DQ2057*10^8/$H2057</f>
        <v>#VALUE!</v>
      </c>
      <c r="DY2057" s="7" t="e">
        <f>DR2057*10^8/$H2057</f>
        <v>#VALUE!</v>
      </c>
      <c r="DZ2057" s="7">
        <f>DS2057*10^8/$H2057</f>
        <v>-1354.0813937742782</v>
      </c>
      <c r="EA2057" s="7" t="e">
        <f>DY2057*0.8</f>
        <v>#VALUE!</v>
      </c>
      <c r="EB2057" s="9" t="e">
        <f>F2057-#REF!</f>
        <v>#REF!</v>
      </c>
      <c r="EC2057" s="3" t="e">
        <f>EB2057/#REF!*100</f>
        <v>#REF!</v>
      </c>
      <c r="ED2057" s="3" t="e">
        <f>DX2057-F2057</f>
        <v>#VALUE!</v>
      </c>
      <c r="EE2057" s="11" t="e">
        <f>ED2057/F2057</f>
        <v>#VALUE!</v>
      </c>
      <c r="EF2057" s="3" t="e">
        <f>F2057-#REF!</f>
        <v>#REF!</v>
      </c>
    </row>
    <row r="2058" spans="1:136" hidden="1" x14ac:dyDescent="0.3">
      <c r="A2058">
        <v>2056</v>
      </c>
      <c r="B2058" s="17" t="s">
        <v>10895</v>
      </c>
      <c r="C2058" s="16" t="str">
        <f>"https://finance.naver.com/item/frgn.nhn?code="&amp;B2058</f>
        <v>https://finance.naver.com/item/frgn.nhn?code=044180</v>
      </c>
      <c r="D2058" t="s">
        <v>2097</v>
      </c>
      <c r="E2058" t="s">
        <v>8346</v>
      </c>
      <c r="F2058" s="18">
        <f>VALUE(LEFT(E2058,FIND("/",E2058)-1))</f>
        <v>1890</v>
      </c>
      <c r="G2058" s="6" t="s">
        <v>8347</v>
      </c>
      <c r="H2058" s="6">
        <f>VALUE(LEFT(G2058,FIND("/",G2058)-1)) + VALUE(MID(G2058,FIND("/",G2058)+1,LEN(G2058)))</f>
        <v>16525360</v>
      </c>
      <c r="I2058">
        <v>0</v>
      </c>
      <c r="J2058" s="1">
        <f>F2058*H2058/(10^8)</f>
        <v>312.32930399999998</v>
      </c>
      <c r="K2058">
        <v>371</v>
      </c>
      <c r="L2058">
        <v>171</v>
      </c>
      <c r="M2058">
        <v>312</v>
      </c>
      <c r="N2058">
        <v>787</v>
      </c>
      <c r="O2058">
        <v>214</v>
      </c>
      <c r="P2058" t="s">
        <v>8838</v>
      </c>
      <c r="Q2058" t="s">
        <v>8838</v>
      </c>
      <c r="R2058" t="s">
        <v>8838</v>
      </c>
      <c r="S2058">
        <v>19</v>
      </c>
      <c r="T2058">
        <v>-102</v>
      </c>
      <c r="U2058">
        <v>-63</v>
      </c>
      <c r="V2058">
        <v>66</v>
      </c>
      <c r="W2058">
        <v>-82</v>
      </c>
      <c r="X2058" t="s">
        <v>8838</v>
      </c>
      <c r="Y2058" t="s">
        <v>8838</v>
      </c>
      <c r="Z2058" t="s">
        <v>8838</v>
      </c>
      <c r="AA2058">
        <v>3</v>
      </c>
      <c r="AB2058">
        <v>-167</v>
      </c>
      <c r="AC2058">
        <v>-170</v>
      </c>
      <c r="AD2058">
        <v>93</v>
      </c>
      <c r="AE2058">
        <v>-57</v>
      </c>
      <c r="AF2058" t="s">
        <v>8838</v>
      </c>
      <c r="AG2058" t="s">
        <v>8838</v>
      </c>
      <c r="AH2058" t="s">
        <v>8838</v>
      </c>
      <c r="AI2058">
        <v>595</v>
      </c>
      <c r="AJ2058">
        <v>988</v>
      </c>
      <c r="AK2058" s="1">
        <v>1485</v>
      </c>
      <c r="AL2058" s="1">
        <v>1383</v>
      </c>
      <c r="AM2058" s="1">
        <v>1484</v>
      </c>
      <c r="AN2058" t="s">
        <v>8838</v>
      </c>
      <c r="AO2058" t="s">
        <v>8838</v>
      </c>
      <c r="AP2058" t="s">
        <v>8838</v>
      </c>
      <c r="AQ2058">
        <v>203</v>
      </c>
      <c r="AR2058">
        <v>580</v>
      </c>
      <c r="AS2058" s="1">
        <v>1256</v>
      </c>
      <c r="AT2058" s="1">
        <v>1055</v>
      </c>
      <c r="AU2058" s="1">
        <v>1196</v>
      </c>
      <c r="AV2058" t="s">
        <v>8838</v>
      </c>
      <c r="AW2058" t="s">
        <v>8838</v>
      </c>
      <c r="AX2058" t="s">
        <v>8838</v>
      </c>
      <c r="AY2058">
        <v>393</v>
      </c>
      <c r="AZ2058">
        <v>408</v>
      </c>
      <c r="BA2058">
        <v>229</v>
      </c>
      <c r="BB2058">
        <v>327</v>
      </c>
      <c r="BC2058">
        <v>288</v>
      </c>
      <c r="BD2058" t="s">
        <v>8838</v>
      </c>
      <c r="BE2058" t="s">
        <v>8838</v>
      </c>
      <c r="BF2058" t="s">
        <v>8838</v>
      </c>
      <c r="BG2058">
        <v>393</v>
      </c>
      <c r="BH2058">
        <v>393</v>
      </c>
      <c r="BI2058">
        <v>220</v>
      </c>
      <c r="BJ2058">
        <v>321</v>
      </c>
      <c r="BK2058">
        <v>288</v>
      </c>
      <c r="BL2058" t="s">
        <v>8838</v>
      </c>
      <c r="BM2058" t="s">
        <v>8838</v>
      </c>
      <c r="BN2058" t="s">
        <v>8838</v>
      </c>
      <c r="BO2058">
        <v>252</v>
      </c>
      <c r="BP2058">
        <v>356</v>
      </c>
      <c r="BQ2058">
        <v>388</v>
      </c>
      <c r="BR2058">
        <v>392</v>
      </c>
      <c r="BS2058">
        <v>83</v>
      </c>
      <c r="BT2058" t="s">
        <v>8838</v>
      </c>
      <c r="BU2058" t="s">
        <v>8838</v>
      </c>
      <c r="BV2058" t="s">
        <v>8838</v>
      </c>
      <c r="BW2058">
        <v>0.67</v>
      </c>
      <c r="BX2058">
        <v>-21.1</v>
      </c>
      <c r="BY2058">
        <v>-13.77</v>
      </c>
      <c r="BZ2058">
        <v>6.45</v>
      </c>
      <c r="CA2058">
        <v>-3.96</v>
      </c>
      <c r="CB2058" t="s">
        <v>8838</v>
      </c>
      <c r="CC2058" t="s">
        <v>8838</v>
      </c>
      <c r="CD2058" t="s">
        <v>8838</v>
      </c>
      <c r="CE2058">
        <v>1.1499999999999999</v>
      </c>
      <c r="CF2058">
        <v>-42.05</v>
      </c>
      <c r="CG2058">
        <v>-53.58</v>
      </c>
      <c r="CH2058">
        <v>35.119999999999997</v>
      </c>
      <c r="CI2058">
        <v>-17.43</v>
      </c>
      <c r="CJ2058" t="s">
        <v>8838</v>
      </c>
      <c r="CK2058" t="s">
        <v>8838</v>
      </c>
      <c r="CL2058" t="s">
        <v>8838</v>
      </c>
      <c r="CM2058">
        <v>42</v>
      </c>
      <c r="CN2058" s="1">
        <v>-1428</v>
      </c>
      <c r="CO2058" s="1">
        <v>-1081</v>
      </c>
      <c r="CP2058">
        <v>606</v>
      </c>
      <c r="CQ2058">
        <v>-338</v>
      </c>
      <c r="CR2058" t="s">
        <v>8838</v>
      </c>
      <c r="CS2058" t="s">
        <v>8838</v>
      </c>
      <c r="CT2058" t="s">
        <v>8838</v>
      </c>
      <c r="CU2058">
        <v>89.04</v>
      </c>
      <c r="CV2058" t="s">
        <v>2</v>
      </c>
      <c r="CW2058" t="s">
        <v>2</v>
      </c>
      <c r="CX2058">
        <v>3.49</v>
      </c>
      <c r="CY2058" t="s">
        <v>2</v>
      </c>
      <c r="CZ2058" t="s">
        <v>8838</v>
      </c>
      <c r="DA2058" t="s">
        <v>8838</v>
      </c>
      <c r="DB2058" t="s">
        <v>8838</v>
      </c>
      <c r="DC2058">
        <v>1</v>
      </c>
      <c r="DD2058">
        <v>1.31</v>
      </c>
      <c r="DE2058">
        <v>1.63</v>
      </c>
      <c r="DF2058">
        <v>1.03</v>
      </c>
      <c r="DG2058">
        <v>0.7</v>
      </c>
      <c r="DH2058" t="s">
        <v>8838</v>
      </c>
      <c r="DI2058" t="s">
        <v>8838</v>
      </c>
      <c r="DJ2058" t="s">
        <v>8838</v>
      </c>
      <c r="DK2058" s="5" t="e">
        <f>(CL2058*3+CK2058*2+CJ2058)/6</f>
        <v>#VALUE!</v>
      </c>
      <c r="DL2058">
        <f>BG2058+(BG2058*(CF2058-8.25)/8.25)</f>
        <v>-2003.1090909090908</v>
      </c>
      <c r="DM2058">
        <f>BH2058+(BH2058*(CG2058-8.25)/8.25)</f>
        <v>-2552.3563636363633</v>
      </c>
      <c r="DN2058">
        <f>BI2058+(BI2058*(CH2058-8.25)/8.25)</f>
        <v>936.5333333333333</v>
      </c>
      <c r="DO2058">
        <f>BJ2058+(BJ2058*(CI2058-8.25)/8.25)</f>
        <v>-678.1854545454546</v>
      </c>
      <c r="DP2058" t="e">
        <f>BK2058+(BK2058*(CJ2058-8.25)/8.25)</f>
        <v>#VALUE!</v>
      </c>
      <c r="DQ2058" t="e">
        <f>BL2058+(BL2058*(CK2058-8.25)/8.25)</f>
        <v>#VALUE!</v>
      </c>
      <c r="DR2058" t="e">
        <f>BM2058+(BM2058*(CL2058-8.25)/8.25)</f>
        <v>#VALUE!</v>
      </c>
      <c r="DS2058" s="7">
        <f>DL2058*10^8/$H2058</f>
        <v>-12121.424833765139</v>
      </c>
      <c r="DT2058" s="7">
        <f>DM2058*10^8/$H2058</f>
        <v>-15445.087814343307</v>
      </c>
      <c r="DU2058" s="7">
        <f>DN2058*10^8/$H2058</f>
        <v>5667.2492056653127</v>
      </c>
      <c r="DV2058" s="7">
        <f>DO2058*10^8/$H2058</f>
        <v>-4103.907294881652</v>
      </c>
      <c r="DW2058" s="7" t="e">
        <f>DP2058*10^8/$H2058</f>
        <v>#VALUE!</v>
      </c>
      <c r="DX2058" s="7" t="e">
        <f>DQ2058*10^8/$H2058</f>
        <v>#VALUE!</v>
      </c>
      <c r="DY2058" s="7" t="e">
        <f>DR2058*10^8/$H2058</f>
        <v>#VALUE!</v>
      </c>
      <c r="DZ2058" s="7">
        <f>DS2058*10^8/$H2058</f>
        <v>-73350.443401929762</v>
      </c>
      <c r="EA2058" s="7" t="e">
        <f>DY2058*0.8</f>
        <v>#VALUE!</v>
      </c>
      <c r="EB2058" s="9" t="e">
        <f>F2058-#REF!</f>
        <v>#REF!</v>
      </c>
      <c r="EC2058" s="3" t="e">
        <f>EB2058/#REF!*100</f>
        <v>#REF!</v>
      </c>
      <c r="ED2058" s="3" t="e">
        <f>DX2058-F2058</f>
        <v>#VALUE!</v>
      </c>
      <c r="EE2058" s="11" t="e">
        <f>ED2058/F2058</f>
        <v>#VALUE!</v>
      </c>
      <c r="EF2058" s="3" t="e">
        <f>F2058-#REF!</f>
        <v>#REF!</v>
      </c>
    </row>
    <row r="2059" spans="1:136" hidden="1" x14ac:dyDescent="0.3">
      <c r="A2059">
        <v>2057</v>
      </c>
      <c r="B2059" s="17" t="s">
        <v>10896</v>
      </c>
      <c r="C2059" s="16" t="str">
        <f>"https://finance.naver.com/item/frgn.nhn?code="&amp;B2059</f>
        <v>https://finance.naver.com/item/frgn.nhn?code=044960</v>
      </c>
      <c r="D2059" t="s">
        <v>2098</v>
      </c>
      <c r="E2059" t="s">
        <v>8348</v>
      </c>
      <c r="F2059" s="18">
        <f>VALUE(LEFT(E2059,FIND("/",E2059)-1))</f>
        <v>8960</v>
      </c>
      <c r="G2059" s="6" t="s">
        <v>8349</v>
      </c>
      <c r="H2059" s="6">
        <f>VALUE(LEFT(G2059,FIND("/",G2059)-1)) + VALUE(MID(G2059,FIND("/",G2059)+1,LEN(G2059)))</f>
        <v>12641883</v>
      </c>
      <c r="I2059" s="1">
        <v>366986</v>
      </c>
      <c r="J2059" s="1">
        <f>F2059*H2059/(10^8)</f>
        <v>1132.7127168</v>
      </c>
      <c r="K2059">
        <v>288</v>
      </c>
      <c r="L2059">
        <v>342</v>
      </c>
      <c r="M2059">
        <v>303</v>
      </c>
      <c r="N2059">
        <v>344</v>
      </c>
      <c r="O2059">
        <v>404</v>
      </c>
      <c r="P2059" t="s">
        <v>8838</v>
      </c>
      <c r="Q2059" t="s">
        <v>8838</v>
      </c>
      <c r="R2059" t="s">
        <v>8838</v>
      </c>
      <c r="S2059">
        <v>11</v>
      </c>
      <c r="T2059">
        <v>27</v>
      </c>
      <c r="U2059">
        <v>11</v>
      </c>
      <c r="V2059">
        <v>19</v>
      </c>
      <c r="W2059">
        <v>35</v>
      </c>
      <c r="X2059" t="s">
        <v>8838</v>
      </c>
      <c r="Y2059" t="s">
        <v>8838</v>
      </c>
      <c r="Z2059" t="s">
        <v>8838</v>
      </c>
      <c r="AA2059">
        <v>22</v>
      </c>
      <c r="AB2059">
        <v>16</v>
      </c>
      <c r="AC2059">
        <v>10</v>
      </c>
      <c r="AD2059">
        <v>12</v>
      </c>
      <c r="AE2059">
        <v>25</v>
      </c>
      <c r="AF2059" t="s">
        <v>8838</v>
      </c>
      <c r="AG2059" t="s">
        <v>8838</v>
      </c>
      <c r="AH2059" t="s">
        <v>8838</v>
      </c>
      <c r="AI2059">
        <v>462</v>
      </c>
      <c r="AJ2059">
        <v>498</v>
      </c>
      <c r="AK2059">
        <v>461</v>
      </c>
      <c r="AL2059">
        <v>459</v>
      </c>
      <c r="AM2059">
        <v>484</v>
      </c>
      <c r="AN2059" t="s">
        <v>8838</v>
      </c>
      <c r="AO2059" t="s">
        <v>8838</v>
      </c>
      <c r="AP2059" t="s">
        <v>8838</v>
      </c>
      <c r="AQ2059">
        <v>145</v>
      </c>
      <c r="AR2059">
        <v>179</v>
      </c>
      <c r="AS2059">
        <v>116</v>
      </c>
      <c r="AT2059">
        <v>104</v>
      </c>
      <c r="AU2059">
        <v>107</v>
      </c>
      <c r="AV2059" t="s">
        <v>8838</v>
      </c>
      <c r="AW2059" t="s">
        <v>8838</v>
      </c>
      <c r="AX2059" t="s">
        <v>8838</v>
      </c>
      <c r="AY2059">
        <v>317</v>
      </c>
      <c r="AZ2059">
        <v>319</v>
      </c>
      <c r="BA2059">
        <v>345</v>
      </c>
      <c r="BB2059">
        <v>355</v>
      </c>
      <c r="BC2059">
        <v>377</v>
      </c>
      <c r="BD2059" t="s">
        <v>8838</v>
      </c>
      <c r="BE2059" t="s">
        <v>8838</v>
      </c>
      <c r="BF2059" t="s">
        <v>8838</v>
      </c>
      <c r="BG2059">
        <v>317</v>
      </c>
      <c r="BH2059">
        <v>319</v>
      </c>
      <c r="BI2059">
        <v>345</v>
      </c>
      <c r="BJ2059">
        <v>355</v>
      </c>
      <c r="BK2059">
        <v>377</v>
      </c>
      <c r="BL2059" t="s">
        <v>8838</v>
      </c>
      <c r="BM2059" t="s">
        <v>8838</v>
      </c>
      <c r="BN2059" t="s">
        <v>8838</v>
      </c>
      <c r="BO2059">
        <v>58</v>
      </c>
      <c r="BP2059">
        <v>58</v>
      </c>
      <c r="BQ2059">
        <v>63</v>
      </c>
      <c r="BR2059">
        <v>63</v>
      </c>
      <c r="BS2059">
        <v>63</v>
      </c>
      <c r="BT2059" t="s">
        <v>8838</v>
      </c>
      <c r="BU2059" t="s">
        <v>8838</v>
      </c>
      <c r="BV2059" t="s">
        <v>8838</v>
      </c>
      <c r="BW2059">
        <v>4.95</v>
      </c>
      <c r="BX2059">
        <v>3.24</v>
      </c>
      <c r="BY2059">
        <v>2.17</v>
      </c>
      <c r="BZ2059">
        <v>2.68</v>
      </c>
      <c r="CA2059">
        <v>5.21</v>
      </c>
      <c r="CB2059" t="s">
        <v>8838</v>
      </c>
      <c r="CC2059" t="s">
        <v>8838</v>
      </c>
      <c r="CD2059" t="s">
        <v>8838</v>
      </c>
      <c r="CE2059">
        <v>7.14</v>
      </c>
      <c r="CF2059">
        <v>4.8899999999999997</v>
      </c>
      <c r="CG2059">
        <v>3.14</v>
      </c>
      <c r="CH2059">
        <v>3.52</v>
      </c>
      <c r="CI2059">
        <v>6.71</v>
      </c>
      <c r="CJ2059" t="s">
        <v>8838</v>
      </c>
      <c r="CK2059" t="s">
        <v>8838</v>
      </c>
      <c r="CL2059" t="s">
        <v>8838</v>
      </c>
      <c r="CM2059">
        <v>191</v>
      </c>
      <c r="CN2059">
        <v>133</v>
      </c>
      <c r="CO2059">
        <v>86</v>
      </c>
      <c r="CP2059">
        <v>97</v>
      </c>
      <c r="CQ2059">
        <v>195</v>
      </c>
      <c r="CR2059" t="s">
        <v>8838</v>
      </c>
      <c r="CS2059" t="s">
        <v>8838</v>
      </c>
      <c r="CT2059" t="s">
        <v>8838</v>
      </c>
      <c r="CU2059">
        <v>30.97</v>
      </c>
      <c r="CV2059">
        <v>38.64</v>
      </c>
      <c r="CW2059">
        <v>43.57</v>
      </c>
      <c r="CX2059">
        <v>68.84</v>
      </c>
      <c r="CY2059">
        <v>52.19</v>
      </c>
      <c r="CZ2059" t="s">
        <v>8838</v>
      </c>
      <c r="DA2059" t="s">
        <v>8838</v>
      </c>
      <c r="DB2059" t="s">
        <v>8838</v>
      </c>
      <c r="DC2059">
        <v>2.12</v>
      </c>
      <c r="DD2059">
        <v>1.77</v>
      </c>
      <c r="DE2059">
        <v>1.3</v>
      </c>
      <c r="DF2059">
        <v>2.25</v>
      </c>
      <c r="DG2059">
        <v>3.22</v>
      </c>
      <c r="DH2059" t="s">
        <v>8838</v>
      </c>
      <c r="DI2059" t="s">
        <v>8838</v>
      </c>
      <c r="DJ2059" t="s">
        <v>8838</v>
      </c>
      <c r="DK2059" s="5" t="e">
        <f>(CL2059*3+CK2059*2+CJ2059)/6</f>
        <v>#VALUE!</v>
      </c>
      <c r="DL2059">
        <f>BG2059+(BG2059*(CF2059-8.25)/8.25)</f>
        <v>187.89454545454544</v>
      </c>
      <c r="DM2059">
        <f>BH2059+(BH2059*(CG2059-8.25)/8.25)</f>
        <v>121.41333333333336</v>
      </c>
      <c r="DN2059">
        <f>BI2059+(BI2059*(CH2059-8.25)/8.25)</f>
        <v>147.19999999999999</v>
      </c>
      <c r="DO2059">
        <f>BJ2059+(BJ2059*(CI2059-8.25)/8.25)</f>
        <v>288.73333333333335</v>
      </c>
      <c r="DP2059" t="e">
        <f>BK2059+(BK2059*(CJ2059-8.25)/8.25)</f>
        <v>#VALUE!</v>
      </c>
      <c r="DQ2059" t="e">
        <f>BL2059+(BL2059*(CK2059-8.25)/8.25)</f>
        <v>#VALUE!</v>
      </c>
      <c r="DR2059" t="e">
        <f>BM2059+(BM2059*(CL2059-8.25)/8.25)</f>
        <v>#VALUE!</v>
      </c>
      <c r="DS2059" s="7">
        <f>DL2059*10^8/$H2059</f>
        <v>1486.2860655690727</v>
      </c>
      <c r="DT2059" s="7">
        <f>DM2059*10^8/$H2059</f>
        <v>960.40545014799898</v>
      </c>
      <c r="DU2059" s="7">
        <f>DN2059*10^8/$H2059</f>
        <v>1164.3835020463328</v>
      </c>
      <c r="DV2059" s="7">
        <f>DO2059*10^8/$H2059</f>
        <v>2283.9424580446866</v>
      </c>
      <c r="DW2059" s="7" t="e">
        <f>DP2059*10^8/$H2059</f>
        <v>#VALUE!</v>
      </c>
      <c r="DX2059" s="7" t="e">
        <f>DQ2059*10^8/$H2059</f>
        <v>#VALUE!</v>
      </c>
      <c r="DY2059" s="7" t="e">
        <f>DR2059*10^8/$H2059</f>
        <v>#VALUE!</v>
      </c>
      <c r="DZ2059" s="7">
        <f>DS2059*10^8/$H2059</f>
        <v>11756.840856453684</v>
      </c>
      <c r="EA2059" s="7" t="e">
        <f>DY2059*0.8</f>
        <v>#VALUE!</v>
      </c>
      <c r="EB2059" s="9" t="e">
        <f>F2059-#REF!</f>
        <v>#REF!</v>
      </c>
      <c r="EC2059" s="3" t="e">
        <f>EB2059/#REF!*100</f>
        <v>#REF!</v>
      </c>
      <c r="ED2059" s="3" t="e">
        <f>DX2059-F2059</f>
        <v>#VALUE!</v>
      </c>
      <c r="EE2059" s="11" t="e">
        <f>ED2059/F2059</f>
        <v>#VALUE!</v>
      </c>
      <c r="EF2059" s="3" t="e">
        <f>F2059-#REF!</f>
        <v>#REF!</v>
      </c>
    </row>
    <row r="2060" spans="1:136" hidden="1" x14ac:dyDescent="0.3">
      <c r="A2060">
        <v>2058</v>
      </c>
      <c r="B2060" s="17" t="s">
        <v>10897</v>
      </c>
      <c r="C2060" s="16" t="str">
        <f>"https://finance.naver.com/item/frgn.nhn?code="&amp;B2060</f>
        <v>https://finance.naver.com/item/frgn.nhn?code=032080</v>
      </c>
      <c r="D2060" t="s">
        <v>2099</v>
      </c>
      <c r="E2060" t="s">
        <v>8350</v>
      </c>
      <c r="F2060" s="18">
        <f>VALUE(LEFT(E2060,FIND("/",E2060)-1))</f>
        <v>5220</v>
      </c>
      <c r="G2060" s="6" t="s">
        <v>8351</v>
      </c>
      <c r="H2060" s="6">
        <f>VALUE(LEFT(G2060,FIND("/",G2060)-1)) + VALUE(MID(G2060,FIND("/",G2060)+1,LEN(G2060)))</f>
        <v>21491029</v>
      </c>
      <c r="I2060">
        <v>0</v>
      </c>
      <c r="J2060" s="1">
        <f>F2060*H2060/(10^8)</f>
        <v>1121.8317138</v>
      </c>
      <c r="K2060">
        <v>526</v>
      </c>
      <c r="L2060">
        <v>344</v>
      </c>
      <c r="M2060">
        <v>470</v>
      </c>
      <c r="N2060">
        <v>446</v>
      </c>
      <c r="O2060">
        <v>360</v>
      </c>
      <c r="P2060" t="s">
        <v>8838</v>
      </c>
      <c r="Q2060" t="s">
        <v>8838</v>
      </c>
      <c r="R2060" t="s">
        <v>8838</v>
      </c>
      <c r="S2060">
        <v>35</v>
      </c>
      <c r="T2060">
        <v>-28</v>
      </c>
      <c r="U2060">
        <v>20</v>
      </c>
      <c r="V2060">
        <v>29</v>
      </c>
      <c r="W2060">
        <v>-21</v>
      </c>
      <c r="X2060" t="s">
        <v>8838</v>
      </c>
      <c r="Y2060" t="s">
        <v>8838</v>
      </c>
      <c r="Z2060" t="s">
        <v>8838</v>
      </c>
      <c r="AA2060">
        <v>43</v>
      </c>
      <c r="AB2060">
        <v>-4</v>
      </c>
      <c r="AC2060">
        <v>39</v>
      </c>
      <c r="AD2060">
        <v>44</v>
      </c>
      <c r="AE2060">
        <v>36</v>
      </c>
      <c r="AF2060" t="s">
        <v>8838</v>
      </c>
      <c r="AG2060" t="s">
        <v>8838</v>
      </c>
      <c r="AH2060" t="s">
        <v>8838</v>
      </c>
      <c r="AI2060">
        <v>930</v>
      </c>
      <c r="AJ2060" s="1">
        <v>1016</v>
      </c>
      <c r="AK2060" s="1">
        <v>1059</v>
      </c>
      <c r="AL2060" s="1">
        <v>1179</v>
      </c>
      <c r="AM2060" s="1">
        <v>1255</v>
      </c>
      <c r="AN2060" t="s">
        <v>8838</v>
      </c>
      <c r="AO2060" t="s">
        <v>8838</v>
      </c>
      <c r="AP2060" t="s">
        <v>8838</v>
      </c>
      <c r="AQ2060">
        <v>57</v>
      </c>
      <c r="AR2060">
        <v>139</v>
      </c>
      <c r="AS2060">
        <v>153</v>
      </c>
      <c r="AT2060">
        <v>229</v>
      </c>
      <c r="AU2060">
        <v>269</v>
      </c>
      <c r="AV2060" t="s">
        <v>8838</v>
      </c>
      <c r="AW2060" t="s">
        <v>8838</v>
      </c>
      <c r="AX2060" t="s">
        <v>8838</v>
      </c>
      <c r="AY2060">
        <v>873</v>
      </c>
      <c r="AZ2060">
        <v>877</v>
      </c>
      <c r="BA2060">
        <v>907</v>
      </c>
      <c r="BB2060">
        <v>950</v>
      </c>
      <c r="BC2060">
        <v>986</v>
      </c>
      <c r="BD2060" t="s">
        <v>8838</v>
      </c>
      <c r="BE2060" t="s">
        <v>8838</v>
      </c>
      <c r="BF2060" t="s">
        <v>8838</v>
      </c>
      <c r="BG2060">
        <v>873</v>
      </c>
      <c r="BH2060">
        <v>877</v>
      </c>
      <c r="BI2060">
        <v>907</v>
      </c>
      <c r="BJ2060">
        <v>950</v>
      </c>
      <c r="BK2060">
        <v>986</v>
      </c>
      <c r="BL2060" t="s">
        <v>8838</v>
      </c>
      <c r="BM2060" t="s">
        <v>8838</v>
      </c>
      <c r="BN2060" t="s">
        <v>8838</v>
      </c>
      <c r="BO2060">
        <v>100</v>
      </c>
      <c r="BP2060">
        <v>105</v>
      </c>
      <c r="BQ2060">
        <v>105</v>
      </c>
      <c r="BR2060">
        <v>107</v>
      </c>
      <c r="BS2060">
        <v>107</v>
      </c>
      <c r="BT2060" t="s">
        <v>8838</v>
      </c>
      <c r="BU2060" t="s">
        <v>8838</v>
      </c>
      <c r="BV2060" t="s">
        <v>8838</v>
      </c>
      <c r="BW2060">
        <v>4.78</v>
      </c>
      <c r="BX2060">
        <v>-0.37</v>
      </c>
      <c r="BY2060">
        <v>3.78</v>
      </c>
      <c r="BZ2060">
        <v>3.93</v>
      </c>
      <c r="CA2060">
        <v>2.99</v>
      </c>
      <c r="CB2060" t="s">
        <v>8838</v>
      </c>
      <c r="CC2060" t="s">
        <v>8838</v>
      </c>
      <c r="CD2060" t="s">
        <v>8838</v>
      </c>
      <c r="CE2060">
        <v>5.25</v>
      </c>
      <c r="CF2060">
        <v>-0.42</v>
      </c>
      <c r="CG2060">
        <v>4.4000000000000004</v>
      </c>
      <c r="CH2060">
        <v>4.7300000000000004</v>
      </c>
      <c r="CI2060">
        <v>3.76</v>
      </c>
      <c r="CJ2060" t="s">
        <v>8838</v>
      </c>
      <c r="CK2060" t="s">
        <v>8838</v>
      </c>
      <c r="CL2060" t="s">
        <v>8838</v>
      </c>
      <c r="CM2060">
        <v>228</v>
      </c>
      <c r="CN2060">
        <v>-18</v>
      </c>
      <c r="CO2060">
        <v>188</v>
      </c>
      <c r="CP2060">
        <v>208</v>
      </c>
      <c r="CQ2060">
        <v>169</v>
      </c>
      <c r="CR2060" t="s">
        <v>8838</v>
      </c>
      <c r="CS2060" t="s">
        <v>8838</v>
      </c>
      <c r="CT2060" t="s">
        <v>8838</v>
      </c>
      <c r="CU2060">
        <v>18.61</v>
      </c>
      <c r="CV2060" t="s">
        <v>2</v>
      </c>
      <c r="CW2060">
        <v>9.3800000000000008</v>
      </c>
      <c r="CX2060">
        <v>8.92</v>
      </c>
      <c r="CY2060">
        <v>10.8</v>
      </c>
      <c r="CZ2060" t="s">
        <v>8838</v>
      </c>
      <c r="DA2060" t="s">
        <v>8838</v>
      </c>
      <c r="DB2060" t="s">
        <v>8838</v>
      </c>
      <c r="DC2060">
        <v>0.97</v>
      </c>
      <c r="DD2060">
        <v>0.47</v>
      </c>
      <c r="DE2060">
        <v>0.4</v>
      </c>
      <c r="DF2060">
        <v>0.42</v>
      </c>
      <c r="DG2060">
        <v>0.39</v>
      </c>
      <c r="DH2060" t="s">
        <v>8838</v>
      </c>
      <c r="DI2060" t="s">
        <v>8838</v>
      </c>
      <c r="DJ2060" t="s">
        <v>8838</v>
      </c>
      <c r="DK2060" s="5" t="e">
        <f>(CL2060*3+CK2060*2+CJ2060)/6</f>
        <v>#VALUE!</v>
      </c>
      <c r="DL2060">
        <f>BG2060+(BG2060*(CF2060-8.25)/8.25)</f>
        <v>-44.443636363636301</v>
      </c>
      <c r="DM2060">
        <f>BH2060+(BH2060*(CG2060-8.25)/8.25)</f>
        <v>467.73333333333335</v>
      </c>
      <c r="DN2060">
        <f>BI2060+(BI2060*(CH2060-8.25)/8.25)</f>
        <v>520.01333333333332</v>
      </c>
      <c r="DO2060">
        <f>BJ2060+(BJ2060*(CI2060-8.25)/8.25)</f>
        <v>432.969696969697</v>
      </c>
      <c r="DP2060" t="e">
        <f>BK2060+(BK2060*(CJ2060-8.25)/8.25)</f>
        <v>#VALUE!</v>
      </c>
      <c r="DQ2060" t="e">
        <f>BL2060+(BL2060*(CK2060-8.25)/8.25)</f>
        <v>#VALUE!</v>
      </c>
      <c r="DR2060" t="e">
        <f>BM2060+(BM2060*(CL2060-8.25)/8.25)</f>
        <v>#VALUE!</v>
      </c>
      <c r="DS2060" s="7">
        <f>DL2060*10^8/$H2060</f>
        <v>-206.80087660593779</v>
      </c>
      <c r="DT2060" s="7">
        <f>DM2060*10^8/$H2060</f>
        <v>2176.411996528102</v>
      </c>
      <c r="DU2060" s="7">
        <f>DN2060*10^8/$H2060</f>
        <v>2419.6762906668328</v>
      </c>
      <c r="DV2060" s="7">
        <f>DO2060*10^8/$H2060</f>
        <v>2014.6531697932983</v>
      </c>
      <c r="DW2060" s="7" t="e">
        <f>DP2060*10^8/$H2060</f>
        <v>#VALUE!</v>
      </c>
      <c r="DX2060" s="7" t="e">
        <f>DQ2060*10^8/$H2060</f>
        <v>#VALUE!</v>
      </c>
      <c r="DY2060" s="7" t="e">
        <f>DR2060*10^8/$H2060</f>
        <v>#VALUE!</v>
      </c>
      <c r="DZ2060" s="7">
        <f>DS2060*10^8/$H2060</f>
        <v>-962.26605345857479</v>
      </c>
      <c r="EA2060" s="7" t="e">
        <f>DY2060*0.8</f>
        <v>#VALUE!</v>
      </c>
      <c r="EB2060" s="9" t="e">
        <f>F2060-#REF!</f>
        <v>#REF!</v>
      </c>
      <c r="EC2060" s="3" t="e">
        <f>EB2060/#REF!*100</f>
        <v>#REF!</v>
      </c>
      <c r="ED2060" s="3" t="e">
        <f>DX2060-F2060</f>
        <v>#VALUE!</v>
      </c>
      <c r="EE2060" s="11" t="e">
        <f>ED2060/F2060</f>
        <v>#VALUE!</v>
      </c>
      <c r="EF2060" s="3" t="e">
        <f>F2060-#REF!</f>
        <v>#REF!</v>
      </c>
    </row>
    <row r="2061" spans="1:136" hidden="1" x14ac:dyDescent="0.3">
      <c r="A2061">
        <v>2059</v>
      </c>
      <c r="B2061" s="17" t="s">
        <v>10898</v>
      </c>
      <c r="C2061" s="16" t="str">
        <f>"https://finance.naver.com/item/frgn.nhn?code="&amp;B2061</f>
        <v>https://finance.naver.com/item/frgn.nhn?code=010470</v>
      </c>
      <c r="D2061" t="s">
        <v>2100</v>
      </c>
      <c r="E2061" t="s">
        <v>8352</v>
      </c>
      <c r="F2061" s="18">
        <f>VALUE(LEFT(E2061,FIND("/",E2061)-1))</f>
        <v>8260</v>
      </c>
      <c r="G2061" s="6" t="s">
        <v>8353</v>
      </c>
      <c r="H2061" s="6">
        <f>VALUE(LEFT(G2061,FIND("/",G2061)-1)) + VALUE(MID(G2061,FIND("/",G2061)+1,LEN(G2061)))</f>
        <v>11975050</v>
      </c>
      <c r="I2061" s="1">
        <v>370315</v>
      </c>
      <c r="J2061" s="1">
        <f>F2061*H2061/(10^8)</f>
        <v>989.13913000000002</v>
      </c>
      <c r="K2061" s="1">
        <v>1619</v>
      </c>
      <c r="L2061" s="1">
        <v>1674</v>
      </c>
      <c r="M2061" s="1">
        <v>1828</v>
      </c>
      <c r="N2061" s="1">
        <v>1985</v>
      </c>
      <c r="O2061" s="1">
        <v>1323</v>
      </c>
      <c r="P2061" t="s">
        <v>8838</v>
      </c>
      <c r="Q2061" t="s">
        <v>8838</v>
      </c>
      <c r="R2061" t="s">
        <v>8838</v>
      </c>
      <c r="S2061">
        <v>62</v>
      </c>
      <c r="T2061">
        <v>64</v>
      </c>
      <c r="U2061">
        <v>107</v>
      </c>
      <c r="V2061">
        <v>80</v>
      </c>
      <c r="W2061">
        <v>10</v>
      </c>
      <c r="X2061" t="s">
        <v>8838</v>
      </c>
      <c r="Y2061" t="s">
        <v>8838</v>
      </c>
      <c r="Z2061" t="s">
        <v>8838</v>
      </c>
      <c r="AA2061">
        <v>40</v>
      </c>
      <c r="AB2061">
        <v>41</v>
      </c>
      <c r="AC2061">
        <v>89</v>
      </c>
      <c r="AD2061">
        <v>59</v>
      </c>
      <c r="AE2061">
        <v>8</v>
      </c>
      <c r="AF2061" t="s">
        <v>8838</v>
      </c>
      <c r="AG2061" t="s">
        <v>8838</v>
      </c>
      <c r="AH2061" t="s">
        <v>8838</v>
      </c>
      <c r="AI2061" s="1">
        <v>1875</v>
      </c>
      <c r="AJ2061" s="1">
        <v>2075</v>
      </c>
      <c r="AK2061" s="1">
        <v>2048</v>
      </c>
      <c r="AL2061" s="1">
        <v>1956</v>
      </c>
      <c r="AM2061" s="1">
        <v>1723</v>
      </c>
      <c r="AN2061" t="s">
        <v>8838</v>
      </c>
      <c r="AO2061" t="s">
        <v>8838</v>
      </c>
      <c r="AP2061" t="s">
        <v>8838</v>
      </c>
      <c r="AQ2061" s="1">
        <v>1174</v>
      </c>
      <c r="AR2061" s="1">
        <v>1348</v>
      </c>
      <c r="AS2061" s="1">
        <v>1265</v>
      </c>
      <c r="AT2061" s="1">
        <v>1128</v>
      </c>
      <c r="AU2061">
        <v>902</v>
      </c>
      <c r="AV2061" t="s">
        <v>8838</v>
      </c>
      <c r="AW2061" t="s">
        <v>8838</v>
      </c>
      <c r="AX2061" t="s">
        <v>8838</v>
      </c>
      <c r="AY2061">
        <v>700</v>
      </c>
      <c r="AZ2061">
        <v>727</v>
      </c>
      <c r="BA2061">
        <v>783</v>
      </c>
      <c r="BB2061">
        <v>829</v>
      </c>
      <c r="BC2061">
        <v>821</v>
      </c>
      <c r="BD2061" t="s">
        <v>8838</v>
      </c>
      <c r="BE2061" t="s">
        <v>8838</v>
      </c>
      <c r="BF2061" t="s">
        <v>8838</v>
      </c>
      <c r="BG2061">
        <v>700</v>
      </c>
      <c r="BH2061">
        <v>727</v>
      </c>
      <c r="BI2061">
        <v>783</v>
      </c>
      <c r="BJ2061">
        <v>829</v>
      </c>
      <c r="BK2061">
        <v>821</v>
      </c>
      <c r="BL2061" t="s">
        <v>8838</v>
      </c>
      <c r="BM2061" t="s">
        <v>8838</v>
      </c>
      <c r="BN2061" t="s">
        <v>8838</v>
      </c>
      <c r="BO2061">
        <v>115</v>
      </c>
      <c r="BP2061">
        <v>115</v>
      </c>
      <c r="BQ2061">
        <v>115</v>
      </c>
      <c r="BR2061">
        <v>117</v>
      </c>
      <c r="BS2061">
        <v>118</v>
      </c>
      <c r="BT2061" t="s">
        <v>8838</v>
      </c>
      <c r="BU2061" t="s">
        <v>8838</v>
      </c>
      <c r="BV2061" t="s">
        <v>8838</v>
      </c>
      <c r="BW2061">
        <v>2.1</v>
      </c>
      <c r="BX2061">
        <v>2.0699999999999998</v>
      </c>
      <c r="BY2061">
        <v>4.33</v>
      </c>
      <c r="BZ2061">
        <v>2.96</v>
      </c>
      <c r="CA2061">
        <v>0.42</v>
      </c>
      <c r="CB2061" t="s">
        <v>8838</v>
      </c>
      <c r="CC2061" t="s">
        <v>8838</v>
      </c>
      <c r="CD2061" t="s">
        <v>8838</v>
      </c>
      <c r="CE2061">
        <v>5.81</v>
      </c>
      <c r="CF2061">
        <v>5.74</v>
      </c>
      <c r="CG2061">
        <v>11.83</v>
      </c>
      <c r="CH2061">
        <v>7.36</v>
      </c>
      <c r="CI2061">
        <v>0.93</v>
      </c>
      <c r="CJ2061" t="s">
        <v>8838</v>
      </c>
      <c r="CK2061" t="s">
        <v>8838</v>
      </c>
      <c r="CL2061" t="s">
        <v>8838</v>
      </c>
      <c r="CM2061">
        <v>351</v>
      </c>
      <c r="CN2061">
        <v>356</v>
      </c>
      <c r="CO2061">
        <v>777</v>
      </c>
      <c r="CP2061">
        <v>515</v>
      </c>
      <c r="CQ2061">
        <v>65</v>
      </c>
      <c r="CR2061" t="s">
        <v>8838</v>
      </c>
      <c r="CS2061" t="s">
        <v>8838</v>
      </c>
      <c r="CT2061" t="s">
        <v>8838</v>
      </c>
      <c r="CU2061">
        <v>17.05</v>
      </c>
      <c r="CV2061">
        <v>14.24</v>
      </c>
      <c r="CW2061">
        <v>6.58</v>
      </c>
      <c r="CX2061">
        <v>9.69</v>
      </c>
      <c r="CY2061">
        <v>83</v>
      </c>
      <c r="CZ2061" t="s">
        <v>8838</v>
      </c>
      <c r="DA2061" t="s">
        <v>8838</v>
      </c>
      <c r="DB2061" t="s">
        <v>8838</v>
      </c>
      <c r="DC2061">
        <v>0.97</v>
      </c>
      <c r="DD2061">
        <v>0.79</v>
      </c>
      <c r="DE2061">
        <v>0.74</v>
      </c>
      <c r="DF2061">
        <v>0.7</v>
      </c>
      <c r="DG2061">
        <v>0.77</v>
      </c>
      <c r="DH2061" t="s">
        <v>8838</v>
      </c>
      <c r="DI2061" t="s">
        <v>8838</v>
      </c>
      <c r="DJ2061" t="s">
        <v>8838</v>
      </c>
      <c r="DK2061" s="5" t="e">
        <f>(CL2061*3+CK2061*2+CJ2061)/6</f>
        <v>#VALUE!</v>
      </c>
      <c r="DL2061">
        <f>BG2061+(BG2061*(CF2061-8.25)/8.25)</f>
        <v>487.03030303030306</v>
      </c>
      <c r="DM2061">
        <f>BH2061+(BH2061*(CG2061-8.25)/8.25)</f>
        <v>1042.4739393939394</v>
      </c>
      <c r="DN2061">
        <f>BI2061+(BI2061*(CH2061-8.25)/8.25)</f>
        <v>698.53090909090906</v>
      </c>
      <c r="DO2061">
        <f>BJ2061+(BJ2061*(CI2061-8.25)/8.25)</f>
        <v>93.450909090909022</v>
      </c>
      <c r="DP2061" t="e">
        <f>BK2061+(BK2061*(CJ2061-8.25)/8.25)</f>
        <v>#VALUE!</v>
      </c>
      <c r="DQ2061" t="e">
        <f>BL2061+(BL2061*(CK2061-8.25)/8.25)</f>
        <v>#VALUE!</v>
      </c>
      <c r="DR2061" t="e">
        <f>BM2061+(BM2061*(CL2061-8.25)/8.25)</f>
        <v>#VALUE!</v>
      </c>
      <c r="DS2061" s="7">
        <f>DL2061*10^8/$H2061</f>
        <v>4067.0419165707285</v>
      </c>
      <c r="DT2061" s="7">
        <f>DM2061*10^8/$H2061</f>
        <v>8705.3827699587</v>
      </c>
      <c r="DU2061" s="7">
        <f>DN2061*10^8/$H2061</f>
        <v>5833.2191438942564</v>
      </c>
      <c r="DV2061" s="7">
        <f>DO2061*10^8/$H2061</f>
        <v>780.38011608226293</v>
      </c>
      <c r="DW2061" s="7" t="e">
        <f>DP2061*10^8/$H2061</f>
        <v>#VALUE!</v>
      </c>
      <c r="DX2061" s="7" t="e">
        <f>DQ2061*10^8/$H2061</f>
        <v>#VALUE!</v>
      </c>
      <c r="DY2061" s="7" t="e">
        <f>DR2061*10^8/$H2061</f>
        <v>#VALUE!</v>
      </c>
      <c r="DZ2061" s="7">
        <f>DS2061*10^8/$H2061</f>
        <v>33962.629939505292</v>
      </c>
      <c r="EA2061" s="7" t="e">
        <f>DY2061*0.8</f>
        <v>#VALUE!</v>
      </c>
      <c r="EB2061" s="9" t="e">
        <f>F2061-#REF!</f>
        <v>#REF!</v>
      </c>
      <c r="EC2061" s="3" t="e">
        <f>EB2061/#REF!*100</f>
        <v>#REF!</v>
      </c>
      <c r="ED2061" s="3" t="e">
        <f>DX2061-F2061</f>
        <v>#VALUE!</v>
      </c>
      <c r="EE2061" s="11" t="e">
        <f>ED2061/F2061</f>
        <v>#VALUE!</v>
      </c>
      <c r="EF2061" s="3" t="e">
        <f>F2061-#REF!</f>
        <v>#REF!</v>
      </c>
    </row>
    <row r="2062" spans="1:136" x14ac:dyDescent="0.3">
      <c r="A2062">
        <v>1183</v>
      </c>
      <c r="B2062" s="17" t="s">
        <v>10022</v>
      </c>
      <c r="C2062" s="16" t="str">
        <f>"https://finance.naver.com/item/frgn.nhn?code="&amp;B2062</f>
        <v>https://finance.naver.com/item/frgn.nhn?code=225190</v>
      </c>
      <c r="D2062" t="s">
        <v>6238</v>
      </c>
      <c r="E2062" t="s">
        <v>6239</v>
      </c>
      <c r="F2062" s="18">
        <f>VALUE(LEFT(E2062,FIND("/",E2062)-1))</f>
        <v>10250</v>
      </c>
      <c r="G2062" s="6" t="s">
        <v>6240</v>
      </c>
      <c r="H2062" s="6">
        <f>VALUE(LEFT(G2062,FIND("/",G2062)-1)) + VALUE(MID(G2062,FIND("/",G2062)+1,LEN(G2062)))</f>
        <v>10108800</v>
      </c>
      <c r="I2062" s="1">
        <v>28580</v>
      </c>
      <c r="J2062" s="1">
        <f>F2062*H2062/(10^8)</f>
        <v>1036.152</v>
      </c>
      <c r="K2062">
        <v>628</v>
      </c>
      <c r="L2062">
        <v>663</v>
      </c>
      <c r="M2062">
        <v>605</v>
      </c>
      <c r="N2062">
        <v>636</v>
      </c>
      <c r="O2062">
        <v>386</v>
      </c>
      <c r="P2062" t="s">
        <v>8838</v>
      </c>
      <c r="Q2062" t="s">
        <v>8838</v>
      </c>
      <c r="R2062" t="s">
        <v>8838</v>
      </c>
      <c r="S2062">
        <v>196</v>
      </c>
      <c r="T2062">
        <v>201</v>
      </c>
      <c r="U2062">
        <v>141</v>
      </c>
      <c r="V2062">
        <v>157</v>
      </c>
      <c r="W2062">
        <v>30</v>
      </c>
      <c r="X2062" t="s">
        <v>8838</v>
      </c>
      <c r="Y2062" t="s">
        <v>8838</v>
      </c>
      <c r="Z2062" t="s">
        <v>8838</v>
      </c>
      <c r="AA2062">
        <v>160</v>
      </c>
      <c r="AB2062">
        <v>178</v>
      </c>
      <c r="AC2062">
        <v>125</v>
      </c>
      <c r="AD2062">
        <v>136</v>
      </c>
      <c r="AE2062">
        <v>21</v>
      </c>
      <c r="AF2062" t="s">
        <v>8838</v>
      </c>
      <c r="AG2062" t="s">
        <v>8838</v>
      </c>
      <c r="AH2062" t="s">
        <v>8838</v>
      </c>
      <c r="AI2062">
        <v>426</v>
      </c>
      <c r="AJ2062">
        <v>442</v>
      </c>
      <c r="AK2062">
        <v>455</v>
      </c>
      <c r="AL2062">
        <v>495</v>
      </c>
      <c r="AM2062">
        <v>445</v>
      </c>
      <c r="AN2062" t="s">
        <v>8838</v>
      </c>
      <c r="AO2062" t="s">
        <v>8838</v>
      </c>
      <c r="AP2062" t="s">
        <v>8838</v>
      </c>
      <c r="AQ2062">
        <v>87</v>
      </c>
      <c r="AR2062">
        <v>85</v>
      </c>
      <c r="AS2062">
        <v>94</v>
      </c>
      <c r="AT2062">
        <v>102</v>
      </c>
      <c r="AU2062">
        <v>100</v>
      </c>
      <c r="AV2062" t="s">
        <v>8838</v>
      </c>
      <c r="AW2062" t="s">
        <v>8838</v>
      </c>
      <c r="AX2062" t="s">
        <v>8838</v>
      </c>
      <c r="AY2062">
        <v>339</v>
      </c>
      <c r="AZ2062">
        <v>357</v>
      </c>
      <c r="BA2062">
        <v>361</v>
      </c>
      <c r="BB2062">
        <v>393</v>
      </c>
      <c r="BC2062">
        <v>345</v>
      </c>
      <c r="BD2062" t="s">
        <v>8838</v>
      </c>
      <c r="BE2062" t="s">
        <v>8838</v>
      </c>
      <c r="BF2062" t="s">
        <v>8838</v>
      </c>
      <c r="BG2062">
        <v>339</v>
      </c>
      <c r="BH2062">
        <v>357</v>
      </c>
      <c r="BI2062">
        <v>361</v>
      </c>
      <c r="BJ2062">
        <v>393</v>
      </c>
      <c r="BK2062">
        <v>345</v>
      </c>
      <c r="BL2062" t="s">
        <v>8838</v>
      </c>
      <c r="BM2062" t="s">
        <v>8838</v>
      </c>
      <c r="BN2062" t="s">
        <v>8838</v>
      </c>
      <c r="BO2062">
        <v>50</v>
      </c>
      <c r="BP2062">
        <v>50</v>
      </c>
      <c r="BQ2062">
        <v>50</v>
      </c>
      <c r="BR2062">
        <v>50</v>
      </c>
      <c r="BS2062">
        <v>50</v>
      </c>
      <c r="BT2062" t="s">
        <v>8838</v>
      </c>
      <c r="BU2062" t="s">
        <v>8838</v>
      </c>
      <c r="BV2062" t="s">
        <v>8838</v>
      </c>
      <c r="BW2062">
        <v>41.67</v>
      </c>
      <c r="BX2062">
        <v>41.09</v>
      </c>
      <c r="BY2062">
        <v>27.81</v>
      </c>
      <c r="BZ2062">
        <v>28.55</v>
      </c>
      <c r="CA2062">
        <v>4.55</v>
      </c>
      <c r="CB2062" t="s">
        <v>8838</v>
      </c>
      <c r="CC2062" t="s">
        <v>8838</v>
      </c>
      <c r="CD2062" t="s">
        <v>8838</v>
      </c>
      <c r="CE2062">
        <v>51.79</v>
      </c>
      <c r="CF2062">
        <v>51.21</v>
      </c>
      <c r="CG2062">
        <v>34.729999999999997</v>
      </c>
      <c r="CH2062">
        <v>35.97</v>
      </c>
      <c r="CI2062">
        <v>5.8</v>
      </c>
      <c r="CJ2062" t="s">
        <v>8838</v>
      </c>
      <c r="CK2062" t="s">
        <v>8838</v>
      </c>
      <c r="CL2062" t="s">
        <v>8838</v>
      </c>
      <c r="CM2062" s="1">
        <v>1597</v>
      </c>
      <c r="CN2062" s="1">
        <v>1784</v>
      </c>
      <c r="CO2062" s="1">
        <v>1246</v>
      </c>
      <c r="CP2062" s="1">
        <v>1347</v>
      </c>
      <c r="CQ2062">
        <v>212</v>
      </c>
      <c r="CR2062" t="s">
        <v>8838</v>
      </c>
      <c r="CS2062" t="s">
        <v>8838</v>
      </c>
      <c r="CT2062" t="s">
        <v>8838</v>
      </c>
      <c r="CU2062" t="s">
        <v>8838</v>
      </c>
      <c r="CV2062">
        <v>10.17</v>
      </c>
      <c r="CW2062">
        <v>10.35</v>
      </c>
      <c r="CX2062">
        <v>9.4700000000000006</v>
      </c>
      <c r="CY2062">
        <v>44.38</v>
      </c>
      <c r="CZ2062" t="s">
        <v>8838</v>
      </c>
      <c r="DA2062" t="s">
        <v>8838</v>
      </c>
      <c r="DB2062" t="s">
        <v>8838</v>
      </c>
      <c r="DC2062" t="s">
        <v>8838</v>
      </c>
      <c r="DD2062">
        <v>5.08</v>
      </c>
      <c r="DE2062">
        <v>3.57</v>
      </c>
      <c r="DF2062">
        <v>3.24</v>
      </c>
      <c r="DG2062">
        <v>2.72</v>
      </c>
      <c r="DH2062" t="s">
        <v>8838</v>
      </c>
      <c r="DI2062" t="s">
        <v>8838</v>
      </c>
      <c r="DJ2062" t="s">
        <v>8838</v>
      </c>
      <c r="DK2062" s="5" t="e">
        <f>(CL2062*3+CK2062*2+CJ2062)/6</f>
        <v>#VALUE!</v>
      </c>
      <c r="DL2062">
        <f>BG2062+(BG2062*(CF2062-8.25)/8.25)</f>
        <v>2104.2654545454543</v>
      </c>
      <c r="DM2062">
        <f>BH2062+(BH2062*(CG2062-8.25)/8.25)</f>
        <v>1502.8618181818181</v>
      </c>
      <c r="DN2062">
        <f>BI2062+(BI2062*(CH2062-8.25)/8.25)</f>
        <v>1573.96</v>
      </c>
      <c r="DO2062">
        <f>BJ2062+(BJ2062*(CI2062-8.25)/8.25)</f>
        <v>276.29090909090905</v>
      </c>
      <c r="DP2062" t="e">
        <f>BK2062+(BK2062*(CJ2062-8.25)/8.25)</f>
        <v>#VALUE!</v>
      </c>
      <c r="DQ2062" t="e">
        <f>BL2062+(BL2062*(CK2062-8.25)/8.25)</f>
        <v>#VALUE!</v>
      </c>
      <c r="DR2062" t="e">
        <f>BM2062+(BM2062*(CL2062-8.25)/8.25)</f>
        <v>#VALUE!</v>
      </c>
      <c r="DS2062" s="7">
        <f>DL2062*10^8/$H2062</f>
        <v>20816.174566174566</v>
      </c>
      <c r="DT2062" s="7">
        <f>DM2062*10^8/$H2062</f>
        <v>14866.866672422226</v>
      </c>
      <c r="DU2062" s="7">
        <f>DN2062*10^8/$H2062</f>
        <v>15570.196264640708</v>
      </c>
      <c r="DV2062" s="7">
        <f>DO2062*10^8/$H2062</f>
        <v>2733.1721776166214</v>
      </c>
      <c r="DW2062" s="7" t="e">
        <f>DP2062*10^8/$H2062</f>
        <v>#VALUE!</v>
      </c>
      <c r="DX2062" s="7" t="e">
        <f>DQ2062*10^8/$H2062</f>
        <v>#VALUE!</v>
      </c>
      <c r="DY2062" s="7" t="e">
        <f>DR2062*10^8/$H2062</f>
        <v>#VALUE!</v>
      </c>
      <c r="DZ2062" s="7">
        <f>DS2062*10^8/$H2062</f>
        <v>205921.32168184716</v>
      </c>
      <c r="EA2062" s="7" t="e">
        <f>DY2062*0.8</f>
        <v>#VALUE!</v>
      </c>
      <c r="EB2062" s="9" t="e">
        <f>F2062-#REF!</f>
        <v>#REF!</v>
      </c>
      <c r="EC2062" s="3" t="e">
        <f>EB2062/#REF!*100</f>
        <v>#REF!</v>
      </c>
      <c r="ED2062" s="3" t="e">
        <f>DX2062-F2062</f>
        <v>#VALUE!</v>
      </c>
      <c r="EE2062" s="11" t="e">
        <f>ED2062/F2062</f>
        <v>#VALUE!</v>
      </c>
      <c r="EF2062" s="3" t="e">
        <f>F2062-#REF!</f>
        <v>#REF!</v>
      </c>
    </row>
    <row r="2063" spans="1:136" hidden="1" x14ac:dyDescent="0.3">
      <c r="A2063">
        <v>2061</v>
      </c>
      <c r="B2063" s="17" t="s">
        <v>10900</v>
      </c>
      <c r="C2063" s="16" t="str">
        <f>"https://finance.naver.com/item/frgn.nhn?code="&amp;B2063</f>
        <v>https://finance.naver.com/item/frgn.nhn?code=042940</v>
      </c>
      <c r="D2063" t="s">
        <v>2102</v>
      </c>
      <c r="E2063" t="s">
        <v>8356</v>
      </c>
      <c r="F2063" s="18">
        <f>VALUE(LEFT(E2063,FIND("/",E2063)-1))</f>
        <v>1695</v>
      </c>
      <c r="G2063" s="6" t="s">
        <v>8357</v>
      </c>
      <c r="H2063" s="6">
        <f>VALUE(LEFT(G2063,FIND("/",G2063)-1)) + VALUE(MID(G2063,FIND("/",G2063)+1,LEN(G2063)))</f>
        <v>73094400</v>
      </c>
      <c r="I2063">
        <v>421</v>
      </c>
      <c r="J2063" s="1">
        <f>F2063*H2063/(10^8)</f>
        <v>1238.9500800000001</v>
      </c>
      <c r="K2063">
        <v>59</v>
      </c>
      <c r="L2063">
        <v>135</v>
      </c>
      <c r="M2063">
        <v>310</v>
      </c>
      <c r="N2063" s="1">
        <v>1049</v>
      </c>
      <c r="O2063">
        <v>219</v>
      </c>
      <c r="P2063" t="s">
        <v>8838</v>
      </c>
      <c r="Q2063" t="s">
        <v>8838</v>
      </c>
      <c r="R2063" t="s">
        <v>8838</v>
      </c>
      <c r="S2063">
        <v>-58</v>
      </c>
      <c r="T2063">
        <v>-43</v>
      </c>
      <c r="U2063">
        <v>18</v>
      </c>
      <c r="V2063">
        <v>6</v>
      </c>
      <c r="W2063">
        <v>-31</v>
      </c>
      <c r="X2063" t="s">
        <v>8838</v>
      </c>
      <c r="Y2063" t="s">
        <v>8838</v>
      </c>
      <c r="Z2063" t="s">
        <v>8838</v>
      </c>
      <c r="AA2063">
        <v>-76</v>
      </c>
      <c r="AB2063">
        <v>-79</v>
      </c>
      <c r="AC2063">
        <v>96</v>
      </c>
      <c r="AD2063">
        <v>-51</v>
      </c>
      <c r="AE2063">
        <v>-70</v>
      </c>
      <c r="AF2063" t="s">
        <v>8838</v>
      </c>
      <c r="AG2063" t="s">
        <v>8838</v>
      </c>
      <c r="AH2063" t="s">
        <v>8838</v>
      </c>
      <c r="AI2063">
        <v>206</v>
      </c>
      <c r="AJ2063">
        <v>404</v>
      </c>
      <c r="AK2063" s="1">
        <v>1276</v>
      </c>
      <c r="AL2063" s="1">
        <v>1544</v>
      </c>
      <c r="AM2063" s="1">
        <v>1853</v>
      </c>
      <c r="AN2063" t="s">
        <v>8838</v>
      </c>
      <c r="AO2063" t="s">
        <v>8838</v>
      </c>
      <c r="AP2063" t="s">
        <v>8838</v>
      </c>
      <c r="AQ2063">
        <v>181</v>
      </c>
      <c r="AR2063">
        <v>137</v>
      </c>
      <c r="AS2063">
        <v>831</v>
      </c>
      <c r="AT2063" s="1">
        <v>1095</v>
      </c>
      <c r="AU2063" s="1">
        <v>1241</v>
      </c>
      <c r="AV2063" t="s">
        <v>8838</v>
      </c>
      <c r="AW2063" t="s">
        <v>8838</v>
      </c>
      <c r="AX2063" t="s">
        <v>8838</v>
      </c>
      <c r="AY2063">
        <v>26</v>
      </c>
      <c r="AZ2063">
        <v>268</v>
      </c>
      <c r="BA2063">
        <v>445</v>
      </c>
      <c r="BB2063">
        <v>449</v>
      </c>
      <c r="BC2063">
        <v>612</v>
      </c>
      <c r="BD2063" t="s">
        <v>8838</v>
      </c>
      <c r="BE2063" t="s">
        <v>8838</v>
      </c>
      <c r="BF2063" t="s">
        <v>8838</v>
      </c>
      <c r="BG2063">
        <v>26</v>
      </c>
      <c r="BH2063">
        <v>268</v>
      </c>
      <c r="BI2063">
        <v>445</v>
      </c>
      <c r="BJ2063">
        <v>449</v>
      </c>
      <c r="BK2063">
        <v>606</v>
      </c>
      <c r="BL2063" t="s">
        <v>8838</v>
      </c>
      <c r="BM2063" t="s">
        <v>8838</v>
      </c>
      <c r="BN2063" t="s">
        <v>8838</v>
      </c>
      <c r="BO2063">
        <v>73</v>
      </c>
      <c r="BP2063">
        <v>161</v>
      </c>
      <c r="BQ2063">
        <v>184</v>
      </c>
      <c r="BR2063">
        <v>211</v>
      </c>
      <c r="BS2063">
        <v>288</v>
      </c>
      <c r="BT2063" t="s">
        <v>8838</v>
      </c>
      <c r="BU2063" t="s">
        <v>8838</v>
      </c>
      <c r="BV2063" t="s">
        <v>8838</v>
      </c>
      <c r="BW2063">
        <v>-43.15</v>
      </c>
      <c r="BX2063">
        <v>-25.93</v>
      </c>
      <c r="BY2063">
        <v>11.48</v>
      </c>
      <c r="BZ2063">
        <v>-3.64</v>
      </c>
      <c r="CA2063">
        <v>-4.13</v>
      </c>
      <c r="CB2063" t="s">
        <v>8838</v>
      </c>
      <c r="CC2063" t="s">
        <v>8838</v>
      </c>
      <c r="CD2063" t="s">
        <v>8838</v>
      </c>
      <c r="CE2063">
        <v>-156.69999999999999</v>
      </c>
      <c r="CF2063">
        <v>-53.69</v>
      </c>
      <c r="CG2063">
        <v>27.06</v>
      </c>
      <c r="CH2063">
        <v>-11.48</v>
      </c>
      <c r="CI2063">
        <v>-13.7</v>
      </c>
      <c r="CJ2063" t="s">
        <v>8838</v>
      </c>
      <c r="CK2063" t="s">
        <v>8838</v>
      </c>
      <c r="CL2063" t="s">
        <v>8838</v>
      </c>
      <c r="CM2063">
        <v>-588</v>
      </c>
      <c r="CN2063">
        <v>-300</v>
      </c>
      <c r="CO2063">
        <v>271</v>
      </c>
      <c r="CP2063">
        <v>-122</v>
      </c>
      <c r="CQ2063">
        <v>-125</v>
      </c>
      <c r="CR2063" t="s">
        <v>8838</v>
      </c>
      <c r="CS2063" t="s">
        <v>8838</v>
      </c>
      <c r="CT2063" t="s">
        <v>8838</v>
      </c>
      <c r="CU2063" t="s">
        <v>2</v>
      </c>
      <c r="CV2063" t="s">
        <v>2</v>
      </c>
      <c r="CW2063">
        <v>7.65</v>
      </c>
      <c r="CX2063" t="s">
        <v>2</v>
      </c>
      <c r="CY2063" t="s">
        <v>2</v>
      </c>
      <c r="CZ2063" t="s">
        <v>8838</v>
      </c>
      <c r="DA2063" t="s">
        <v>8838</v>
      </c>
      <c r="DB2063" t="s">
        <v>8838</v>
      </c>
      <c r="DC2063">
        <v>12.34</v>
      </c>
      <c r="DD2063">
        <v>1.55</v>
      </c>
      <c r="DE2063">
        <v>1.71</v>
      </c>
      <c r="DF2063">
        <v>1.59</v>
      </c>
      <c r="DG2063">
        <v>1.1499999999999999</v>
      </c>
      <c r="DH2063" t="s">
        <v>8838</v>
      </c>
      <c r="DI2063" t="s">
        <v>8838</v>
      </c>
      <c r="DJ2063" t="s">
        <v>8838</v>
      </c>
      <c r="DK2063" s="5" t="e">
        <f>(CL2063*3+CK2063*2+CJ2063)/6</f>
        <v>#VALUE!</v>
      </c>
      <c r="DL2063">
        <f>BG2063+(BG2063*(CF2063-8.25)/8.25)</f>
        <v>-169.2048484848485</v>
      </c>
      <c r="DM2063">
        <f>BH2063+(BH2063*(CG2063-8.25)/8.25)</f>
        <v>879.04</v>
      </c>
      <c r="DN2063">
        <f>BI2063+(BI2063*(CH2063-8.25)/8.25)</f>
        <v>-619.22424242424245</v>
      </c>
      <c r="DO2063">
        <f>BJ2063+(BJ2063*(CI2063-8.25)/8.25)</f>
        <v>-745.61212121212111</v>
      </c>
      <c r="DP2063" t="e">
        <f>BK2063+(BK2063*(CJ2063-8.25)/8.25)</f>
        <v>#VALUE!</v>
      </c>
      <c r="DQ2063" t="e">
        <f>BL2063+(BL2063*(CK2063-8.25)/8.25)</f>
        <v>#VALUE!</v>
      </c>
      <c r="DR2063" t="e">
        <f>BM2063+(BM2063*(CL2063-8.25)/8.25)</f>
        <v>#VALUE!</v>
      </c>
      <c r="DS2063" s="7">
        <f>DL2063*10^8/$H2063</f>
        <v>-231.48811466384362</v>
      </c>
      <c r="DT2063" s="7">
        <f>DM2063*10^8/$H2063</f>
        <v>1202.6092286139567</v>
      </c>
      <c r="DU2063" s="7">
        <f>DN2063*10^8/$H2063</f>
        <v>-847.15688537595554</v>
      </c>
      <c r="DV2063" s="7">
        <f>DO2063*10^8/$H2063</f>
        <v>-1020.0673666000694</v>
      </c>
      <c r="DW2063" s="7" t="e">
        <f>DP2063*10^8/$H2063</f>
        <v>#VALUE!</v>
      </c>
      <c r="DX2063" s="7" t="e">
        <f>DQ2063*10^8/$H2063</f>
        <v>#VALUE!</v>
      </c>
      <c r="DY2063" s="7" t="e">
        <f>DR2063*10^8/$H2063</f>
        <v>#VALUE!</v>
      </c>
      <c r="DZ2063" s="7">
        <f>DS2063*10^8/$H2063</f>
        <v>-316.69746884008026</v>
      </c>
      <c r="EA2063" s="7" t="e">
        <f>DY2063*0.8</f>
        <v>#VALUE!</v>
      </c>
      <c r="EB2063" s="9" t="e">
        <f>F2063-#REF!</f>
        <v>#REF!</v>
      </c>
      <c r="EC2063" s="3" t="e">
        <f>EB2063/#REF!*100</f>
        <v>#REF!</v>
      </c>
      <c r="ED2063" s="3" t="e">
        <f>DX2063-F2063</f>
        <v>#VALUE!</v>
      </c>
      <c r="EE2063" s="11" t="e">
        <f>ED2063/F2063</f>
        <v>#VALUE!</v>
      </c>
      <c r="EF2063" s="3" t="e">
        <f>F2063-#REF!</f>
        <v>#REF!</v>
      </c>
    </row>
    <row r="2064" spans="1:136" hidden="1" x14ac:dyDescent="0.3">
      <c r="A2064">
        <v>2062</v>
      </c>
      <c r="B2064" s="17" t="s">
        <v>10901</v>
      </c>
      <c r="C2064" s="16" t="str">
        <f>"https://finance.naver.com/item/frgn.nhn?code="&amp;B2064</f>
        <v>https://finance.naver.com/item/frgn.nhn?code=048830</v>
      </c>
      <c r="D2064" t="s">
        <v>2103</v>
      </c>
      <c r="E2064" t="s">
        <v>8358</v>
      </c>
      <c r="F2064" s="18">
        <f>VALUE(LEFT(E2064,FIND("/",E2064)-1))</f>
        <v>2540</v>
      </c>
      <c r="G2064" s="6" t="s">
        <v>8359</v>
      </c>
      <c r="H2064" s="6">
        <f>VALUE(LEFT(G2064,FIND("/",G2064)-1)) + VALUE(MID(G2064,FIND("/",G2064)+1,LEN(G2064)))</f>
        <v>18723923</v>
      </c>
      <c r="I2064" s="1">
        <v>28526</v>
      </c>
      <c r="J2064" s="1">
        <f>F2064*H2064/(10^8)</f>
        <v>475.5876442</v>
      </c>
      <c r="K2064">
        <v>674</v>
      </c>
      <c r="L2064">
        <v>731</v>
      </c>
      <c r="M2064">
        <v>673</v>
      </c>
      <c r="N2064">
        <v>618</v>
      </c>
      <c r="O2064">
        <v>616</v>
      </c>
      <c r="P2064" t="s">
        <v>8838</v>
      </c>
      <c r="Q2064" t="s">
        <v>8838</v>
      </c>
      <c r="R2064" t="s">
        <v>8838</v>
      </c>
      <c r="S2064">
        <v>3</v>
      </c>
      <c r="T2064">
        <v>20</v>
      </c>
      <c r="U2064">
        <v>1</v>
      </c>
      <c r="V2064">
        <v>17</v>
      </c>
      <c r="W2064">
        <v>5</v>
      </c>
      <c r="X2064" t="s">
        <v>8838</v>
      </c>
      <c r="Y2064" t="s">
        <v>8838</v>
      </c>
      <c r="Z2064" t="s">
        <v>8838</v>
      </c>
      <c r="AA2064">
        <v>19</v>
      </c>
      <c r="AB2064">
        <v>18</v>
      </c>
      <c r="AC2064">
        <v>-3</v>
      </c>
      <c r="AD2064">
        <v>-8</v>
      </c>
      <c r="AE2064">
        <v>-6</v>
      </c>
      <c r="AF2064" t="s">
        <v>8838</v>
      </c>
      <c r="AG2064" t="s">
        <v>8838</v>
      </c>
      <c r="AH2064" t="s">
        <v>8838</v>
      </c>
      <c r="AI2064">
        <v>643</v>
      </c>
      <c r="AJ2064">
        <v>766</v>
      </c>
      <c r="AK2064">
        <v>770</v>
      </c>
      <c r="AL2064">
        <v>765</v>
      </c>
      <c r="AM2064">
        <v>734</v>
      </c>
      <c r="AN2064" t="s">
        <v>8838</v>
      </c>
      <c r="AO2064" t="s">
        <v>8838</v>
      </c>
      <c r="AP2064" t="s">
        <v>8838</v>
      </c>
      <c r="AQ2064">
        <v>327</v>
      </c>
      <c r="AR2064">
        <v>334</v>
      </c>
      <c r="AS2064">
        <v>355</v>
      </c>
      <c r="AT2064">
        <v>362</v>
      </c>
      <c r="AU2064">
        <v>346</v>
      </c>
      <c r="AV2064" t="s">
        <v>8838</v>
      </c>
      <c r="AW2064" t="s">
        <v>8838</v>
      </c>
      <c r="AX2064" t="s">
        <v>8838</v>
      </c>
      <c r="AY2064">
        <v>316</v>
      </c>
      <c r="AZ2064">
        <v>432</v>
      </c>
      <c r="BA2064">
        <v>415</v>
      </c>
      <c r="BB2064">
        <v>403</v>
      </c>
      <c r="BC2064">
        <v>388</v>
      </c>
      <c r="BD2064" t="s">
        <v>8838</v>
      </c>
      <c r="BE2064" t="s">
        <v>8838</v>
      </c>
      <c r="BF2064" t="s">
        <v>8838</v>
      </c>
      <c r="BG2064">
        <v>310</v>
      </c>
      <c r="BH2064">
        <v>426</v>
      </c>
      <c r="BI2064">
        <v>408</v>
      </c>
      <c r="BJ2064">
        <v>403</v>
      </c>
      <c r="BK2064">
        <v>388</v>
      </c>
      <c r="BL2064" t="s">
        <v>8838</v>
      </c>
      <c r="BM2064" t="s">
        <v>8838</v>
      </c>
      <c r="BN2064" t="s">
        <v>8838</v>
      </c>
      <c r="BO2064">
        <v>65</v>
      </c>
      <c r="BP2064">
        <v>94</v>
      </c>
      <c r="BQ2064">
        <v>94</v>
      </c>
      <c r="BR2064">
        <v>94</v>
      </c>
      <c r="BS2064">
        <v>94</v>
      </c>
      <c r="BT2064" t="s">
        <v>8838</v>
      </c>
      <c r="BU2064" t="s">
        <v>8838</v>
      </c>
      <c r="BV2064" t="s">
        <v>8838</v>
      </c>
      <c r="BW2064">
        <v>3.12</v>
      </c>
      <c r="BX2064">
        <v>2.59</v>
      </c>
      <c r="BY2064">
        <v>-0.35</v>
      </c>
      <c r="BZ2064">
        <v>-1.08</v>
      </c>
      <c r="CA2064">
        <v>-0.81</v>
      </c>
      <c r="CB2064" t="s">
        <v>8838</v>
      </c>
      <c r="CC2064" t="s">
        <v>8838</v>
      </c>
      <c r="CD2064" t="s">
        <v>8838</v>
      </c>
      <c r="CE2064">
        <v>6.18</v>
      </c>
      <c r="CF2064">
        <v>4.9400000000000004</v>
      </c>
      <c r="CG2064">
        <v>-0.63</v>
      </c>
      <c r="CH2064">
        <v>-2.0499999999999998</v>
      </c>
      <c r="CI2064">
        <v>-1.54</v>
      </c>
      <c r="CJ2064" t="s">
        <v>8838</v>
      </c>
      <c r="CK2064" t="s">
        <v>8838</v>
      </c>
      <c r="CL2064" t="s">
        <v>8838</v>
      </c>
      <c r="CM2064">
        <v>133</v>
      </c>
      <c r="CN2064">
        <v>123</v>
      </c>
      <c r="CO2064">
        <v>-14</v>
      </c>
      <c r="CP2064">
        <v>-44</v>
      </c>
      <c r="CQ2064">
        <v>-33</v>
      </c>
      <c r="CR2064" t="s">
        <v>8838</v>
      </c>
      <c r="CS2064" t="s">
        <v>8838</v>
      </c>
      <c r="CT2064" t="s">
        <v>8838</v>
      </c>
      <c r="CU2064">
        <v>21.29</v>
      </c>
      <c r="CV2064">
        <v>16.38</v>
      </c>
      <c r="CW2064" t="s">
        <v>2</v>
      </c>
      <c r="CX2064" t="s">
        <v>2</v>
      </c>
      <c r="CY2064" t="s">
        <v>2</v>
      </c>
      <c r="CZ2064" t="s">
        <v>8838</v>
      </c>
      <c r="DA2064" t="s">
        <v>8838</v>
      </c>
      <c r="DB2064" t="s">
        <v>8838</v>
      </c>
      <c r="DC2064">
        <v>1.27</v>
      </c>
      <c r="DD2064">
        <v>0.88</v>
      </c>
      <c r="DE2064">
        <v>0.86</v>
      </c>
      <c r="DF2064">
        <v>0.85</v>
      </c>
      <c r="DG2064">
        <v>0.95</v>
      </c>
      <c r="DH2064" t="s">
        <v>8838</v>
      </c>
      <c r="DI2064" t="s">
        <v>8838</v>
      </c>
      <c r="DJ2064" t="s">
        <v>8838</v>
      </c>
      <c r="DK2064" s="5" t="e">
        <f>(CL2064*3+CK2064*2+CJ2064)/6</f>
        <v>#VALUE!</v>
      </c>
      <c r="DL2064">
        <f>BG2064+(BG2064*(CF2064-8.25)/8.25)</f>
        <v>185.62424242424242</v>
      </c>
      <c r="DM2064">
        <f>BH2064+(BH2064*(CG2064-8.25)/8.25)</f>
        <v>-32.53090909090912</v>
      </c>
      <c r="DN2064">
        <f>BI2064+(BI2064*(CH2064-8.25)/8.25)</f>
        <v>-101.38181818181823</v>
      </c>
      <c r="DO2064">
        <f>BJ2064+(BJ2064*(CI2064-8.25)/8.25)</f>
        <v>-75.226666666666574</v>
      </c>
      <c r="DP2064" t="e">
        <f>BK2064+(BK2064*(CJ2064-8.25)/8.25)</f>
        <v>#VALUE!</v>
      </c>
      <c r="DQ2064" t="e">
        <f>BL2064+(BL2064*(CK2064-8.25)/8.25)</f>
        <v>#VALUE!</v>
      </c>
      <c r="DR2064" t="e">
        <f>BM2064+(BM2064*(CL2064-8.25)/8.25)</f>
        <v>#VALUE!</v>
      </c>
      <c r="DS2064" s="7">
        <f>DL2064*10^8/$H2064</f>
        <v>991.37473714371947</v>
      </c>
      <c r="DT2064" s="7">
        <f>DM2064*10^8/$H2064</f>
        <v>-173.7398145191535</v>
      </c>
      <c r="DU2064" s="7">
        <f>DN2064*10^8/$H2064</f>
        <v>-541.45607297048934</v>
      </c>
      <c r="DV2064" s="7">
        <f>DO2064*10^8/$H2064</f>
        <v>-401.76765663192788</v>
      </c>
      <c r="DW2064" s="7" t="e">
        <f>DP2064*10^8/$H2064</f>
        <v>#VALUE!</v>
      </c>
      <c r="DX2064" s="7" t="e">
        <f>DQ2064*10^8/$H2064</f>
        <v>#VALUE!</v>
      </c>
      <c r="DY2064" s="7" t="e">
        <f>DR2064*10^8/$H2064</f>
        <v>#VALUE!</v>
      </c>
      <c r="DZ2064" s="7">
        <f>DS2064*10^8/$H2064</f>
        <v>5294.6956529554172</v>
      </c>
      <c r="EA2064" s="7" t="e">
        <f>DY2064*0.8</f>
        <v>#VALUE!</v>
      </c>
      <c r="EB2064" s="9" t="e">
        <f>F2064-#REF!</f>
        <v>#REF!</v>
      </c>
      <c r="EC2064" s="3" t="e">
        <f>EB2064/#REF!*100</f>
        <v>#REF!</v>
      </c>
      <c r="ED2064" s="3" t="e">
        <f>DX2064-F2064</f>
        <v>#VALUE!</v>
      </c>
      <c r="EE2064" s="11" t="e">
        <f>ED2064/F2064</f>
        <v>#VALUE!</v>
      </c>
      <c r="EF2064" s="3" t="e">
        <f>F2064-#REF!</f>
        <v>#REF!</v>
      </c>
    </row>
    <row r="2065" spans="1:136" x14ac:dyDescent="0.3">
      <c r="A2065">
        <v>901</v>
      </c>
      <c r="B2065" s="17" t="s">
        <v>9740</v>
      </c>
      <c r="C2065" s="16" t="str">
        <f>"https://finance.naver.com/item/frgn.nhn?code="&amp;B2065</f>
        <v>https://finance.naver.com/item/frgn.nhn?code=318410</v>
      </c>
      <c r="D2065" t="s">
        <v>5403</v>
      </c>
      <c r="E2065" t="s">
        <v>5404</v>
      </c>
      <c r="F2065" s="18">
        <f>VALUE(LEFT(E2065,FIND("/",E2065)-1))</f>
        <v>18800</v>
      </c>
      <c r="G2065" s="6" t="s">
        <v>5405</v>
      </c>
      <c r="H2065" s="6">
        <f>VALUE(LEFT(G2065,FIND("/",G2065)-1)) + VALUE(MID(G2065,FIND("/",G2065)+1,LEN(G2065)))</f>
        <v>5505243</v>
      </c>
      <c r="I2065">
        <v>0</v>
      </c>
      <c r="J2065" s="1">
        <f>F2065*H2065/(10^8)</f>
        <v>1034.985684</v>
      </c>
      <c r="K2065">
        <v>124</v>
      </c>
      <c r="L2065">
        <v>243</v>
      </c>
      <c r="M2065">
        <v>266</v>
      </c>
      <c r="N2065">
        <v>311</v>
      </c>
      <c r="O2065">
        <v>376</v>
      </c>
      <c r="P2065" t="s">
        <v>8838</v>
      </c>
      <c r="Q2065" t="s">
        <v>8838</v>
      </c>
      <c r="R2065" t="s">
        <v>8838</v>
      </c>
      <c r="S2065">
        <v>17</v>
      </c>
      <c r="T2065">
        <v>40</v>
      </c>
      <c r="U2065">
        <v>13</v>
      </c>
      <c r="V2065">
        <v>76</v>
      </c>
      <c r="W2065">
        <v>102</v>
      </c>
      <c r="X2065" t="s">
        <v>8838</v>
      </c>
      <c r="Y2065" t="s">
        <v>8838</v>
      </c>
      <c r="Z2065" t="s">
        <v>8838</v>
      </c>
      <c r="AA2065">
        <v>14</v>
      </c>
      <c r="AB2065">
        <v>27</v>
      </c>
      <c r="AC2065">
        <v>-58</v>
      </c>
      <c r="AD2065">
        <v>50</v>
      </c>
      <c r="AE2065">
        <v>85</v>
      </c>
      <c r="AF2065" t="s">
        <v>8838</v>
      </c>
      <c r="AG2065" t="s">
        <v>8838</v>
      </c>
      <c r="AH2065" t="s">
        <v>8838</v>
      </c>
      <c r="AI2065">
        <v>200</v>
      </c>
      <c r="AJ2065">
        <v>391</v>
      </c>
      <c r="AK2065">
        <v>401</v>
      </c>
      <c r="AL2065">
        <v>471</v>
      </c>
      <c r="AM2065">
        <v>872</v>
      </c>
      <c r="AN2065" t="s">
        <v>8838</v>
      </c>
      <c r="AO2065" t="s">
        <v>8838</v>
      </c>
      <c r="AP2065" t="s">
        <v>8838</v>
      </c>
      <c r="AQ2065">
        <v>77</v>
      </c>
      <c r="AR2065">
        <v>191</v>
      </c>
      <c r="AS2065">
        <v>389</v>
      </c>
      <c r="AT2065">
        <v>192</v>
      </c>
      <c r="AU2065">
        <v>208</v>
      </c>
      <c r="AV2065" t="s">
        <v>8838</v>
      </c>
      <c r="AW2065" t="s">
        <v>8838</v>
      </c>
      <c r="AX2065" t="s">
        <v>8838</v>
      </c>
      <c r="AY2065">
        <v>123</v>
      </c>
      <c r="AZ2065">
        <v>200</v>
      </c>
      <c r="BA2065">
        <v>13</v>
      </c>
      <c r="BB2065">
        <v>280</v>
      </c>
      <c r="BC2065">
        <v>665</v>
      </c>
      <c r="BD2065" t="s">
        <v>8838</v>
      </c>
      <c r="BE2065" t="s">
        <v>8838</v>
      </c>
      <c r="BF2065" t="s">
        <v>8838</v>
      </c>
      <c r="BG2065">
        <v>123</v>
      </c>
      <c r="BH2065">
        <v>200</v>
      </c>
      <c r="BI2065">
        <v>13</v>
      </c>
      <c r="BJ2065">
        <v>280</v>
      </c>
      <c r="BK2065">
        <v>665</v>
      </c>
      <c r="BL2065" t="s">
        <v>8838</v>
      </c>
      <c r="BM2065" t="s">
        <v>8838</v>
      </c>
      <c r="BN2065" t="s">
        <v>8838</v>
      </c>
      <c r="BO2065">
        <v>9</v>
      </c>
      <c r="BP2065">
        <v>10</v>
      </c>
      <c r="BQ2065">
        <v>6</v>
      </c>
      <c r="BR2065">
        <v>22</v>
      </c>
      <c r="BS2065">
        <v>27</v>
      </c>
      <c r="BT2065" t="s">
        <v>8838</v>
      </c>
      <c r="BU2065" t="s">
        <v>8838</v>
      </c>
      <c r="BV2065" t="s">
        <v>8838</v>
      </c>
      <c r="BW2065">
        <v>7.55</v>
      </c>
      <c r="BX2065">
        <v>9.08</v>
      </c>
      <c r="BY2065" t="s">
        <v>0</v>
      </c>
      <c r="BZ2065">
        <v>11.43</v>
      </c>
      <c r="CA2065">
        <v>12.68</v>
      </c>
      <c r="CB2065" t="s">
        <v>8838</v>
      </c>
      <c r="CC2065" t="s">
        <v>8838</v>
      </c>
      <c r="CD2065" t="s">
        <v>8838</v>
      </c>
      <c r="CE2065">
        <v>12.23</v>
      </c>
      <c r="CF2065">
        <v>16.600000000000001</v>
      </c>
      <c r="CG2065" t="s">
        <v>0</v>
      </c>
      <c r="CH2065">
        <v>34.14</v>
      </c>
      <c r="CI2065">
        <v>18.04</v>
      </c>
      <c r="CJ2065" t="s">
        <v>8838</v>
      </c>
      <c r="CK2065" t="s">
        <v>8838</v>
      </c>
      <c r="CL2065" t="s">
        <v>8838</v>
      </c>
      <c r="CM2065">
        <v>408</v>
      </c>
      <c r="CN2065">
        <v>646</v>
      </c>
      <c r="CO2065" s="1">
        <v>-1394</v>
      </c>
      <c r="CP2065" s="1">
        <v>1183</v>
      </c>
      <c r="CQ2065" s="1">
        <v>1829</v>
      </c>
      <c r="CR2065" t="s">
        <v>8838</v>
      </c>
      <c r="CS2065" t="s">
        <v>8838</v>
      </c>
      <c r="CT2065" t="s">
        <v>8838</v>
      </c>
      <c r="CU2065" t="s">
        <v>8838</v>
      </c>
      <c r="CV2065" t="s">
        <v>8838</v>
      </c>
      <c r="CW2065" t="s">
        <v>8838</v>
      </c>
      <c r="CX2065" t="s">
        <v>8838</v>
      </c>
      <c r="CY2065">
        <v>10.06</v>
      </c>
      <c r="CZ2065" t="s">
        <v>8838</v>
      </c>
      <c r="DA2065" t="s">
        <v>8838</v>
      </c>
      <c r="DB2065" t="s">
        <v>8838</v>
      </c>
      <c r="DC2065" t="s">
        <v>8838</v>
      </c>
      <c r="DD2065" t="s">
        <v>8838</v>
      </c>
      <c r="DE2065" t="s">
        <v>8838</v>
      </c>
      <c r="DF2065" t="s">
        <v>8838</v>
      </c>
      <c r="DG2065">
        <v>1.5</v>
      </c>
      <c r="DH2065" t="s">
        <v>8838</v>
      </c>
      <c r="DI2065" t="s">
        <v>8838</v>
      </c>
      <c r="DJ2065" t="s">
        <v>8838</v>
      </c>
      <c r="DK2065" s="5" t="e">
        <f>(CL2065*3+CK2065*2+CJ2065)/6</f>
        <v>#VALUE!</v>
      </c>
      <c r="DL2065">
        <f>BG2065+(BG2065*(CF2065-8.25)/8.25)</f>
        <v>247.4909090909091</v>
      </c>
      <c r="DM2065" t="e">
        <f>BH2065+(BH2065*(CG2065-8.25)/8.25)</f>
        <v>#VALUE!</v>
      </c>
      <c r="DN2065">
        <f>BI2065+(BI2065*(CH2065-8.25)/8.25)</f>
        <v>53.796363636363637</v>
      </c>
      <c r="DO2065">
        <f>BJ2065+(BJ2065*(CI2065-8.25)/8.25)</f>
        <v>612.26666666666665</v>
      </c>
      <c r="DP2065" t="e">
        <f>BK2065+(BK2065*(CJ2065-8.25)/8.25)</f>
        <v>#VALUE!</v>
      </c>
      <c r="DQ2065" t="e">
        <f>BL2065+(BL2065*(CK2065-8.25)/8.25)</f>
        <v>#VALUE!</v>
      </c>
      <c r="DR2065" t="e">
        <f>BM2065+(BM2065*(CL2065-8.25)/8.25)</f>
        <v>#VALUE!</v>
      </c>
      <c r="DS2065" s="7">
        <f>DL2065*10^8/$H2065</f>
        <v>4495.5492262722837</v>
      </c>
      <c r="DT2065" s="7" t="e">
        <f>DM2065*10^8/$H2065</f>
        <v>#VALUE!</v>
      </c>
      <c r="DU2065" s="7">
        <f>DN2065*10^8/$H2065</f>
        <v>977.18417945154533</v>
      </c>
      <c r="DV2065" s="7">
        <f>DO2065*10^8/$H2065</f>
        <v>11121.519371018983</v>
      </c>
      <c r="DW2065" s="7" t="e">
        <f>DP2065*10^8/$H2065</f>
        <v>#VALUE!</v>
      </c>
      <c r="DX2065" s="7" t="e">
        <f>DQ2065*10^8/$H2065</f>
        <v>#VALUE!</v>
      </c>
      <c r="DY2065" s="7" t="e">
        <f>DR2065*10^8/$H2065</f>
        <v>#VALUE!</v>
      </c>
      <c r="DZ2065" s="7">
        <f>DS2065*10^8/$H2065</f>
        <v>81659.414966283672</v>
      </c>
      <c r="EA2065" s="7" t="e">
        <f>DY2065*0.8</f>
        <v>#VALUE!</v>
      </c>
      <c r="EB2065" s="9" t="e">
        <f>F2065-#REF!</f>
        <v>#REF!</v>
      </c>
      <c r="EC2065" s="3" t="e">
        <f>EB2065/#REF!*100</f>
        <v>#REF!</v>
      </c>
      <c r="ED2065" s="3" t="e">
        <f>DX2065-F2065</f>
        <v>#VALUE!</v>
      </c>
      <c r="EE2065" s="11" t="e">
        <f>ED2065/F2065</f>
        <v>#VALUE!</v>
      </c>
      <c r="EF2065" s="3" t="e">
        <f>F2065-#REF!</f>
        <v>#REF!</v>
      </c>
    </row>
    <row r="2066" spans="1:136" hidden="1" x14ac:dyDescent="0.3">
      <c r="A2066">
        <v>2064</v>
      </c>
      <c r="B2066" s="17" t="s">
        <v>10903</v>
      </c>
      <c r="C2066" s="16" t="str">
        <f>"https://finance.naver.com/item/frgn.nhn?code="&amp;B2066</f>
        <v>https://finance.naver.com/item/frgn.nhn?code=044780</v>
      </c>
      <c r="D2066" t="s">
        <v>2105</v>
      </c>
      <c r="E2066" t="s">
        <v>8362</v>
      </c>
      <c r="F2066" s="18">
        <f>VALUE(LEFT(E2066,FIND("/",E2066)-1))</f>
        <v>2210</v>
      </c>
      <c r="G2066" s="6" t="s">
        <v>8363</v>
      </c>
      <c r="H2066" s="6">
        <f>VALUE(LEFT(G2066,FIND("/",G2066)-1)) + VALUE(MID(G2066,FIND("/",G2066)+1,LEN(G2066)))</f>
        <v>18505787</v>
      </c>
      <c r="I2066">
        <v>487</v>
      </c>
      <c r="J2066" s="1">
        <f>F2066*H2066/(10^8)</f>
        <v>408.97789269999998</v>
      </c>
      <c r="K2066">
        <v>618</v>
      </c>
      <c r="L2066">
        <v>572</v>
      </c>
      <c r="M2066">
        <v>555</v>
      </c>
      <c r="N2066">
        <v>550</v>
      </c>
      <c r="O2066">
        <v>555</v>
      </c>
      <c r="P2066" t="s">
        <v>8838</v>
      </c>
      <c r="Q2066" t="s">
        <v>8838</v>
      </c>
      <c r="R2066" t="s">
        <v>8838</v>
      </c>
      <c r="S2066">
        <v>21</v>
      </c>
      <c r="T2066">
        <v>28</v>
      </c>
      <c r="U2066">
        <v>10</v>
      </c>
      <c r="V2066">
        <v>9</v>
      </c>
      <c r="W2066">
        <v>14</v>
      </c>
      <c r="X2066" t="s">
        <v>8838</v>
      </c>
      <c r="Y2066" t="s">
        <v>8838</v>
      </c>
      <c r="Z2066" t="s">
        <v>8838</v>
      </c>
      <c r="AA2066">
        <v>15</v>
      </c>
      <c r="AB2066">
        <v>3</v>
      </c>
      <c r="AC2066">
        <v>14</v>
      </c>
      <c r="AD2066">
        <v>8</v>
      </c>
      <c r="AE2066">
        <v>12</v>
      </c>
      <c r="AF2066" t="s">
        <v>8838</v>
      </c>
      <c r="AG2066" t="s">
        <v>8838</v>
      </c>
      <c r="AH2066" t="s">
        <v>8838</v>
      </c>
      <c r="AI2066">
        <v>808</v>
      </c>
      <c r="AJ2066">
        <v>812</v>
      </c>
      <c r="AK2066">
        <v>847</v>
      </c>
      <c r="AL2066">
        <v>814</v>
      </c>
      <c r="AM2066">
        <v>830</v>
      </c>
      <c r="AN2066" t="s">
        <v>8838</v>
      </c>
      <c r="AO2066" t="s">
        <v>8838</v>
      </c>
      <c r="AP2066" t="s">
        <v>8838</v>
      </c>
      <c r="AQ2066">
        <v>352</v>
      </c>
      <c r="AR2066">
        <v>349</v>
      </c>
      <c r="AS2066">
        <v>368</v>
      </c>
      <c r="AT2066">
        <v>325</v>
      </c>
      <c r="AU2066">
        <v>331</v>
      </c>
      <c r="AV2066" t="s">
        <v>8838</v>
      </c>
      <c r="AW2066" t="s">
        <v>8838</v>
      </c>
      <c r="AX2066" t="s">
        <v>8838</v>
      </c>
      <c r="AY2066">
        <v>456</v>
      </c>
      <c r="AZ2066">
        <v>463</v>
      </c>
      <c r="BA2066">
        <v>479</v>
      </c>
      <c r="BB2066">
        <v>489</v>
      </c>
      <c r="BC2066">
        <v>499</v>
      </c>
      <c r="BD2066" t="s">
        <v>8838</v>
      </c>
      <c r="BE2066" t="s">
        <v>8838</v>
      </c>
      <c r="BF2066" t="s">
        <v>8838</v>
      </c>
      <c r="BG2066">
        <v>456</v>
      </c>
      <c r="BH2066">
        <v>463</v>
      </c>
      <c r="BI2066">
        <v>479</v>
      </c>
      <c r="BJ2066">
        <v>489</v>
      </c>
      <c r="BK2066">
        <v>499</v>
      </c>
      <c r="BL2066" t="s">
        <v>8838</v>
      </c>
      <c r="BM2066" t="s">
        <v>8838</v>
      </c>
      <c r="BN2066" t="s">
        <v>8838</v>
      </c>
      <c r="BO2066">
        <v>92</v>
      </c>
      <c r="BP2066">
        <v>92</v>
      </c>
      <c r="BQ2066">
        <v>92</v>
      </c>
      <c r="BR2066">
        <v>93</v>
      </c>
      <c r="BS2066">
        <v>93</v>
      </c>
      <c r="BT2066" t="s">
        <v>8838</v>
      </c>
      <c r="BU2066" t="s">
        <v>8838</v>
      </c>
      <c r="BV2066" t="s">
        <v>8838</v>
      </c>
      <c r="BW2066">
        <v>1.88</v>
      </c>
      <c r="BX2066">
        <v>0.41</v>
      </c>
      <c r="BY2066">
        <v>1.72</v>
      </c>
      <c r="BZ2066">
        <v>1</v>
      </c>
      <c r="CA2066">
        <v>1.5</v>
      </c>
      <c r="CB2066" t="s">
        <v>8838</v>
      </c>
      <c r="CC2066" t="s">
        <v>8838</v>
      </c>
      <c r="CD2066" t="s">
        <v>8838</v>
      </c>
      <c r="CE2066">
        <v>3.45</v>
      </c>
      <c r="CF2066">
        <v>0.72</v>
      </c>
      <c r="CG2066">
        <v>3.03</v>
      </c>
      <c r="CH2066">
        <v>1.71</v>
      </c>
      <c r="CI2066">
        <v>2.4900000000000002</v>
      </c>
      <c r="CJ2066" t="s">
        <v>8838</v>
      </c>
      <c r="CK2066" t="s">
        <v>8838</v>
      </c>
      <c r="CL2066" t="s">
        <v>8838</v>
      </c>
      <c r="CM2066">
        <v>84</v>
      </c>
      <c r="CN2066">
        <v>18</v>
      </c>
      <c r="CO2066">
        <v>77</v>
      </c>
      <c r="CP2066">
        <v>45</v>
      </c>
      <c r="CQ2066">
        <v>66</v>
      </c>
      <c r="CR2066" t="s">
        <v>8838</v>
      </c>
      <c r="CS2066" t="s">
        <v>8838</v>
      </c>
      <c r="CT2066" t="s">
        <v>8838</v>
      </c>
      <c r="CU2066">
        <v>22.09</v>
      </c>
      <c r="CV2066">
        <v>88.64</v>
      </c>
      <c r="CW2066">
        <v>17.28</v>
      </c>
      <c r="CX2066">
        <v>32.18</v>
      </c>
      <c r="CY2066">
        <v>27.1</v>
      </c>
      <c r="CZ2066" t="s">
        <v>8838</v>
      </c>
      <c r="DA2066" t="s">
        <v>8838</v>
      </c>
      <c r="DB2066" t="s">
        <v>8838</v>
      </c>
      <c r="DC2066">
        <v>0.75</v>
      </c>
      <c r="DD2066">
        <v>0.64</v>
      </c>
      <c r="DE2066">
        <v>0.51</v>
      </c>
      <c r="DF2066">
        <v>0.55000000000000004</v>
      </c>
      <c r="DG2066">
        <v>0.67</v>
      </c>
      <c r="DH2066" t="s">
        <v>8838</v>
      </c>
      <c r="DI2066" t="s">
        <v>8838</v>
      </c>
      <c r="DJ2066" t="s">
        <v>8838</v>
      </c>
      <c r="DK2066" s="5" t="e">
        <f>(CL2066*3+CK2066*2+CJ2066)/6</f>
        <v>#VALUE!</v>
      </c>
      <c r="DL2066">
        <f>BG2066+(BG2066*(CF2066-8.25)/8.25)</f>
        <v>39.796363636363594</v>
      </c>
      <c r="DM2066">
        <f>BH2066+(BH2066*(CG2066-8.25)/8.25)</f>
        <v>170.04727272727268</v>
      </c>
      <c r="DN2066">
        <f>BI2066+(BI2066*(CH2066-8.25)/8.25)</f>
        <v>99.28363636363639</v>
      </c>
      <c r="DO2066">
        <f>BJ2066+(BJ2066*(CI2066-8.25)/8.25)</f>
        <v>147.58909090909094</v>
      </c>
      <c r="DP2066" t="e">
        <f>BK2066+(BK2066*(CJ2066-8.25)/8.25)</f>
        <v>#VALUE!</v>
      </c>
      <c r="DQ2066" t="e">
        <f>BL2066+(BL2066*(CK2066-8.25)/8.25)</f>
        <v>#VALUE!</v>
      </c>
      <c r="DR2066" t="e">
        <f>BM2066+(BM2066*(CL2066-8.25)/8.25)</f>
        <v>#VALUE!</v>
      </c>
      <c r="DS2066" s="7">
        <f>DL2066*10^8/$H2066</f>
        <v>215.04820971063589</v>
      </c>
      <c r="DT2066" s="7">
        <f>DM2066*10^8/$H2066</f>
        <v>918.88700938399802</v>
      </c>
      <c r="DU2066" s="7">
        <f>DN2066*10^8/$H2066</f>
        <v>536.5004815176809</v>
      </c>
      <c r="DV2066" s="7">
        <f>DO2066*10^8/$H2066</f>
        <v>797.52939396249906</v>
      </c>
      <c r="DW2066" s="7" t="e">
        <f>DP2066*10^8/$H2066</f>
        <v>#VALUE!</v>
      </c>
      <c r="DX2066" s="7" t="e">
        <f>DQ2066*10^8/$H2066</f>
        <v>#VALUE!</v>
      </c>
      <c r="DY2066" s="7" t="e">
        <f>DR2066*10^8/$H2066</f>
        <v>#VALUE!</v>
      </c>
      <c r="DZ2066" s="7">
        <f>DS2066*10^8/$H2066</f>
        <v>1162.0592504962683</v>
      </c>
      <c r="EA2066" s="7" t="e">
        <f>DY2066*0.8</f>
        <v>#VALUE!</v>
      </c>
      <c r="EB2066" s="9" t="e">
        <f>F2066-#REF!</f>
        <v>#REF!</v>
      </c>
      <c r="EC2066" s="3" t="e">
        <f>EB2066/#REF!*100</f>
        <v>#REF!</v>
      </c>
      <c r="ED2066" s="3" t="e">
        <f>DX2066-F2066</f>
        <v>#VALUE!</v>
      </c>
      <c r="EE2066" s="11" t="e">
        <f>ED2066/F2066</f>
        <v>#VALUE!</v>
      </c>
      <c r="EF2066" s="3" t="e">
        <f>F2066-#REF!</f>
        <v>#REF!</v>
      </c>
    </row>
    <row r="2067" spans="1:136" hidden="1" x14ac:dyDescent="0.3">
      <c r="A2067">
        <v>2065</v>
      </c>
      <c r="B2067" s="17" t="s">
        <v>10904</v>
      </c>
      <c r="C2067" s="16" t="str">
        <f>"https://finance.naver.com/item/frgn.nhn?code="&amp;B2067</f>
        <v>https://finance.naver.com/item/frgn.nhn?code=045510</v>
      </c>
      <c r="D2067" t="s">
        <v>2106</v>
      </c>
      <c r="E2067" t="s">
        <v>8364</v>
      </c>
      <c r="F2067" s="18">
        <f>VALUE(LEFT(E2067,FIND("/",E2067)-1))</f>
        <v>2920</v>
      </c>
      <c r="G2067" s="6" t="s">
        <v>8365</v>
      </c>
      <c r="H2067" s="6">
        <f>VALUE(LEFT(G2067,FIND("/",G2067)-1)) + VALUE(MID(G2067,FIND("/",G2067)+1,LEN(G2067)))</f>
        <v>32209292</v>
      </c>
      <c r="I2067" s="1">
        <v>3221033</v>
      </c>
      <c r="J2067" s="1">
        <f>F2067*H2067/(10^8)</f>
        <v>940.51132640000003</v>
      </c>
      <c r="K2067" s="1">
        <v>1839</v>
      </c>
      <c r="L2067" s="1">
        <v>1590</v>
      </c>
      <c r="M2067" s="1">
        <v>1478</v>
      </c>
      <c r="N2067" s="1">
        <v>1692</v>
      </c>
      <c r="O2067" s="1">
        <v>1722</v>
      </c>
      <c r="P2067" t="s">
        <v>8838</v>
      </c>
      <c r="Q2067" t="s">
        <v>8838</v>
      </c>
      <c r="R2067" t="s">
        <v>8838</v>
      </c>
      <c r="S2067">
        <v>26</v>
      </c>
      <c r="T2067">
        <v>23</v>
      </c>
      <c r="U2067">
        <v>25</v>
      </c>
      <c r="V2067">
        <v>18</v>
      </c>
      <c r="W2067">
        <v>11</v>
      </c>
      <c r="X2067" t="s">
        <v>8838</v>
      </c>
      <c r="Y2067" t="s">
        <v>8838</v>
      </c>
      <c r="Z2067" t="s">
        <v>8838</v>
      </c>
      <c r="AA2067">
        <v>23</v>
      </c>
      <c r="AB2067">
        <v>-28</v>
      </c>
      <c r="AC2067">
        <v>42</v>
      </c>
      <c r="AD2067">
        <v>8</v>
      </c>
      <c r="AE2067">
        <v>7</v>
      </c>
      <c r="AF2067" t="s">
        <v>8838</v>
      </c>
      <c r="AG2067" t="s">
        <v>8838</v>
      </c>
      <c r="AH2067" t="s">
        <v>8838</v>
      </c>
      <c r="AI2067">
        <v>787</v>
      </c>
      <c r="AJ2067">
        <v>700</v>
      </c>
      <c r="AK2067">
        <v>779</v>
      </c>
      <c r="AL2067">
        <v>913</v>
      </c>
      <c r="AM2067">
        <v>817</v>
      </c>
      <c r="AN2067" t="s">
        <v>8838</v>
      </c>
      <c r="AO2067" t="s">
        <v>8838</v>
      </c>
      <c r="AP2067" t="s">
        <v>8838</v>
      </c>
      <c r="AQ2067">
        <v>408</v>
      </c>
      <c r="AR2067">
        <v>352</v>
      </c>
      <c r="AS2067">
        <v>393</v>
      </c>
      <c r="AT2067">
        <v>525</v>
      </c>
      <c r="AU2067">
        <v>417</v>
      </c>
      <c r="AV2067" t="s">
        <v>8838</v>
      </c>
      <c r="AW2067" t="s">
        <v>8838</v>
      </c>
      <c r="AX2067" t="s">
        <v>8838</v>
      </c>
      <c r="AY2067">
        <v>379</v>
      </c>
      <c r="AZ2067">
        <v>349</v>
      </c>
      <c r="BA2067">
        <v>386</v>
      </c>
      <c r="BB2067">
        <v>388</v>
      </c>
      <c r="BC2067">
        <v>400</v>
      </c>
      <c r="BD2067" t="s">
        <v>8838</v>
      </c>
      <c r="BE2067" t="s">
        <v>8838</v>
      </c>
      <c r="BF2067" t="s">
        <v>8838</v>
      </c>
      <c r="BG2067">
        <v>378</v>
      </c>
      <c r="BH2067">
        <v>348</v>
      </c>
      <c r="BI2067">
        <v>385</v>
      </c>
      <c r="BJ2067">
        <v>387</v>
      </c>
      <c r="BK2067">
        <v>399</v>
      </c>
      <c r="BL2067" t="s">
        <v>8838</v>
      </c>
      <c r="BM2067" t="s">
        <v>8838</v>
      </c>
      <c r="BN2067" t="s">
        <v>8838</v>
      </c>
      <c r="BO2067">
        <v>161</v>
      </c>
      <c r="BP2067">
        <v>161</v>
      </c>
      <c r="BQ2067">
        <v>161</v>
      </c>
      <c r="BR2067">
        <v>161</v>
      </c>
      <c r="BS2067">
        <v>161</v>
      </c>
      <c r="BT2067" t="s">
        <v>8838</v>
      </c>
      <c r="BU2067" t="s">
        <v>8838</v>
      </c>
      <c r="BV2067" t="s">
        <v>8838</v>
      </c>
      <c r="BW2067">
        <v>2.9</v>
      </c>
      <c r="BX2067">
        <v>-3.7</v>
      </c>
      <c r="BY2067">
        <v>5.7</v>
      </c>
      <c r="BZ2067">
        <v>0.94</v>
      </c>
      <c r="CA2067">
        <v>0.84</v>
      </c>
      <c r="CB2067" t="s">
        <v>8838</v>
      </c>
      <c r="CC2067" t="s">
        <v>8838</v>
      </c>
      <c r="CD2067" t="s">
        <v>8838</v>
      </c>
      <c r="CE2067">
        <v>7.08</v>
      </c>
      <c r="CF2067">
        <v>-7.69</v>
      </c>
      <c r="CG2067">
        <v>11.51</v>
      </c>
      <c r="CH2067">
        <v>2.08</v>
      </c>
      <c r="CI2067">
        <v>1.9</v>
      </c>
      <c r="CJ2067" t="s">
        <v>8838</v>
      </c>
      <c r="CK2067" t="s">
        <v>8838</v>
      </c>
      <c r="CL2067" t="s">
        <v>8838</v>
      </c>
      <c r="CM2067">
        <v>78</v>
      </c>
      <c r="CN2067">
        <v>-87</v>
      </c>
      <c r="CO2067">
        <v>131</v>
      </c>
      <c r="CP2067">
        <v>25</v>
      </c>
      <c r="CQ2067">
        <v>23</v>
      </c>
      <c r="CR2067" t="s">
        <v>8838</v>
      </c>
      <c r="CS2067" t="s">
        <v>8838</v>
      </c>
      <c r="CT2067" t="s">
        <v>8838</v>
      </c>
      <c r="CU2067">
        <v>36.979999999999997</v>
      </c>
      <c r="CV2067" t="s">
        <v>2</v>
      </c>
      <c r="CW2067">
        <v>12.99</v>
      </c>
      <c r="CX2067">
        <v>69.989999999999995</v>
      </c>
      <c r="CY2067">
        <v>83.87</v>
      </c>
      <c r="CZ2067" t="s">
        <v>8838</v>
      </c>
      <c r="DA2067" t="s">
        <v>8838</v>
      </c>
      <c r="DB2067" t="s">
        <v>8838</v>
      </c>
      <c r="DC2067">
        <v>2.46</v>
      </c>
      <c r="DD2067">
        <v>1.95</v>
      </c>
      <c r="DE2067">
        <v>1.42</v>
      </c>
      <c r="DF2067">
        <v>1.43</v>
      </c>
      <c r="DG2067">
        <v>1.55</v>
      </c>
      <c r="DH2067" t="s">
        <v>8838</v>
      </c>
      <c r="DI2067" t="s">
        <v>8838</v>
      </c>
      <c r="DJ2067" t="s">
        <v>8838</v>
      </c>
      <c r="DK2067" s="5" t="e">
        <f>(CL2067*3+CK2067*2+CJ2067)/6</f>
        <v>#VALUE!</v>
      </c>
      <c r="DL2067">
        <f>BG2067+(BG2067*(CF2067-8.25)/8.25)</f>
        <v>-352.34181818181821</v>
      </c>
      <c r="DM2067">
        <f>BH2067+(BH2067*(CG2067-8.25)/8.25)</f>
        <v>485.51272727272726</v>
      </c>
      <c r="DN2067">
        <f>BI2067+(BI2067*(CH2067-8.25)/8.25)</f>
        <v>97.066666666666663</v>
      </c>
      <c r="DO2067">
        <f>BJ2067+(BJ2067*(CI2067-8.25)/8.25)</f>
        <v>89.127272727272725</v>
      </c>
      <c r="DP2067" t="e">
        <f>BK2067+(BK2067*(CJ2067-8.25)/8.25)</f>
        <v>#VALUE!</v>
      </c>
      <c r="DQ2067" t="e">
        <f>BL2067+(BL2067*(CK2067-8.25)/8.25)</f>
        <v>#VALUE!</v>
      </c>
      <c r="DR2067" t="e">
        <f>BM2067+(BM2067*(CL2067-8.25)/8.25)</f>
        <v>#VALUE!</v>
      </c>
      <c r="DS2067" s="7">
        <f>DL2067*10^8/$H2067</f>
        <v>-1093.9135768082647</v>
      </c>
      <c r="DT2067" s="7">
        <f>DM2067*10^8/$H2067</f>
        <v>1507.3685173605409</v>
      </c>
      <c r="DU2067" s="7">
        <f>DN2067*10^8/$H2067</f>
        <v>301.36231080977086</v>
      </c>
      <c r="DV2067" s="7">
        <f>DO2067*10^8/$H2067</f>
        <v>276.71292100202862</v>
      </c>
      <c r="DW2067" s="7" t="e">
        <f>DP2067*10^8/$H2067</f>
        <v>#VALUE!</v>
      </c>
      <c r="DX2067" s="7" t="e">
        <f>DQ2067*10^8/$H2067</f>
        <v>#VALUE!</v>
      </c>
      <c r="DY2067" s="7" t="e">
        <f>DR2067*10^8/$H2067</f>
        <v>#VALUE!</v>
      </c>
      <c r="DZ2067" s="7">
        <f>DS2067*10^8/$H2067</f>
        <v>-3396.2670673054986</v>
      </c>
      <c r="EA2067" s="7" t="e">
        <f>DY2067*0.8</f>
        <v>#VALUE!</v>
      </c>
      <c r="EB2067" s="9" t="e">
        <f>F2067-#REF!</f>
        <v>#REF!</v>
      </c>
      <c r="EC2067" s="3" t="e">
        <f>EB2067/#REF!*100</f>
        <v>#REF!</v>
      </c>
      <c r="ED2067" s="3" t="e">
        <f>DX2067-F2067</f>
        <v>#VALUE!</v>
      </c>
      <c r="EE2067" s="11" t="e">
        <f>ED2067/F2067</f>
        <v>#VALUE!</v>
      </c>
      <c r="EF2067" s="3" t="e">
        <f>F2067-#REF!</f>
        <v>#REF!</v>
      </c>
    </row>
    <row r="2068" spans="1:136" x14ac:dyDescent="0.3">
      <c r="A2068">
        <v>1738</v>
      </c>
      <c r="B2068" s="17" t="s">
        <v>10577</v>
      </c>
      <c r="C2068" s="16" t="str">
        <f>"https://finance.naver.com/item/frgn.nhn?code="&amp;B2068</f>
        <v>https://finance.naver.com/item/frgn.nhn?code=039290</v>
      </c>
      <c r="D2068" t="s">
        <v>1783</v>
      </c>
      <c r="E2068" t="s">
        <v>7735</v>
      </c>
      <c r="F2068" s="18">
        <f>VALUE(LEFT(E2068,FIND("/",E2068)-1))</f>
        <v>11850</v>
      </c>
      <c r="G2068" s="6" t="s">
        <v>7736</v>
      </c>
      <c r="H2068" s="6">
        <f>VALUE(LEFT(G2068,FIND("/",G2068)-1)) + VALUE(MID(G2068,FIND("/",G2068)+1,LEN(G2068)))</f>
        <v>8693978</v>
      </c>
      <c r="I2068" s="1">
        <v>53000</v>
      </c>
      <c r="J2068" s="1">
        <f>F2068*H2068/(10^8)</f>
        <v>1030.2363929999999</v>
      </c>
      <c r="K2068" s="1">
        <v>1098</v>
      </c>
      <c r="L2068" s="1">
        <v>1191</v>
      </c>
      <c r="M2068" s="1">
        <v>1220</v>
      </c>
      <c r="N2068" s="1">
        <v>1195</v>
      </c>
      <c r="O2068" s="1">
        <v>1196</v>
      </c>
      <c r="P2068" t="s">
        <v>8838</v>
      </c>
      <c r="Q2068" t="s">
        <v>8838</v>
      </c>
      <c r="R2068" t="s">
        <v>8838</v>
      </c>
      <c r="S2068">
        <v>6</v>
      </c>
      <c r="T2068">
        <v>25</v>
      </c>
      <c r="U2068">
        <v>24</v>
      </c>
      <c r="V2068">
        <v>8</v>
      </c>
      <c r="W2068">
        <v>6</v>
      </c>
      <c r="X2068" t="s">
        <v>8838</v>
      </c>
      <c r="Y2068" t="s">
        <v>8838</v>
      </c>
      <c r="Z2068" t="s">
        <v>8838</v>
      </c>
      <c r="AA2068">
        <v>18</v>
      </c>
      <c r="AB2068">
        <v>18</v>
      </c>
      <c r="AC2068">
        <v>32</v>
      </c>
      <c r="AD2068">
        <v>12</v>
      </c>
      <c r="AE2068">
        <v>16</v>
      </c>
      <c r="AF2068" t="s">
        <v>8838</v>
      </c>
      <c r="AG2068" t="s">
        <v>8838</v>
      </c>
      <c r="AH2068" t="s">
        <v>8838</v>
      </c>
      <c r="AI2068">
        <v>726</v>
      </c>
      <c r="AJ2068">
        <v>734</v>
      </c>
      <c r="AK2068">
        <v>750</v>
      </c>
      <c r="AL2068">
        <v>730</v>
      </c>
      <c r="AM2068">
        <v>753</v>
      </c>
      <c r="AN2068" t="s">
        <v>8838</v>
      </c>
      <c r="AO2068" t="s">
        <v>8838</v>
      </c>
      <c r="AP2068" t="s">
        <v>8838</v>
      </c>
      <c r="AQ2068">
        <v>203</v>
      </c>
      <c r="AR2068">
        <v>185</v>
      </c>
      <c r="AS2068">
        <v>193</v>
      </c>
      <c r="AT2068">
        <v>174</v>
      </c>
      <c r="AU2068">
        <v>185</v>
      </c>
      <c r="AV2068" t="s">
        <v>8838</v>
      </c>
      <c r="AW2068" t="s">
        <v>8838</v>
      </c>
      <c r="AX2068" t="s">
        <v>8838</v>
      </c>
      <c r="AY2068">
        <v>523</v>
      </c>
      <c r="AZ2068">
        <v>549</v>
      </c>
      <c r="BA2068">
        <v>557</v>
      </c>
      <c r="BB2068">
        <v>556</v>
      </c>
      <c r="BC2068">
        <v>568</v>
      </c>
      <c r="BD2068" t="s">
        <v>8838</v>
      </c>
      <c r="BE2068" t="s">
        <v>8838</v>
      </c>
      <c r="BF2068" t="s">
        <v>8838</v>
      </c>
      <c r="BG2068">
        <v>498</v>
      </c>
      <c r="BH2068">
        <v>522</v>
      </c>
      <c r="BI2068">
        <v>529</v>
      </c>
      <c r="BJ2068">
        <v>524</v>
      </c>
      <c r="BK2068">
        <v>537</v>
      </c>
      <c r="BL2068" t="s">
        <v>8838</v>
      </c>
      <c r="BM2068" t="s">
        <v>8838</v>
      </c>
      <c r="BN2068" t="s">
        <v>8838</v>
      </c>
      <c r="BO2068">
        <v>43</v>
      </c>
      <c r="BP2068">
        <v>43</v>
      </c>
      <c r="BQ2068">
        <v>43</v>
      </c>
      <c r="BR2068">
        <v>43</v>
      </c>
      <c r="BS2068">
        <v>43</v>
      </c>
      <c r="BT2068" t="s">
        <v>8838</v>
      </c>
      <c r="BU2068" t="s">
        <v>8838</v>
      </c>
      <c r="BV2068" t="s">
        <v>8838</v>
      </c>
      <c r="BW2068">
        <v>2.5499999999999998</v>
      </c>
      <c r="BX2068">
        <v>2.5299999999999998</v>
      </c>
      <c r="BY2068">
        <v>4.25</v>
      </c>
      <c r="BZ2068">
        <v>1.59</v>
      </c>
      <c r="CA2068">
        <v>2.17</v>
      </c>
      <c r="CB2068" t="s">
        <v>8838</v>
      </c>
      <c r="CC2068" t="s">
        <v>8838</v>
      </c>
      <c r="CD2068" t="s">
        <v>8838</v>
      </c>
      <c r="CE2068">
        <v>3.24</v>
      </c>
      <c r="CF2068">
        <v>3.22</v>
      </c>
      <c r="CG2068">
        <v>5.79</v>
      </c>
      <c r="CH2068">
        <v>1.59</v>
      </c>
      <c r="CI2068">
        <v>2.78</v>
      </c>
      <c r="CJ2068" t="s">
        <v>8838</v>
      </c>
      <c r="CK2068" t="s">
        <v>8838</v>
      </c>
      <c r="CL2068" t="s">
        <v>8838</v>
      </c>
      <c r="CM2068">
        <v>182</v>
      </c>
      <c r="CN2068">
        <v>189</v>
      </c>
      <c r="CO2068">
        <v>350</v>
      </c>
      <c r="CP2068">
        <v>97</v>
      </c>
      <c r="CQ2068">
        <v>170</v>
      </c>
      <c r="CR2068" t="s">
        <v>8838</v>
      </c>
      <c r="CS2068" t="s">
        <v>8838</v>
      </c>
      <c r="CT2068" t="s">
        <v>8838</v>
      </c>
      <c r="CU2068">
        <v>79.17</v>
      </c>
      <c r="CV2068">
        <v>47.8</v>
      </c>
      <c r="CW2068">
        <v>20.63</v>
      </c>
      <c r="CX2068">
        <v>64.040000000000006</v>
      </c>
      <c r="CY2068">
        <v>65.67</v>
      </c>
      <c r="CZ2068" t="s">
        <v>8838</v>
      </c>
      <c r="DA2068" t="s">
        <v>8838</v>
      </c>
      <c r="DB2068" t="s">
        <v>8838</v>
      </c>
      <c r="DC2068">
        <v>2.42</v>
      </c>
      <c r="DD2068">
        <v>1.46</v>
      </c>
      <c r="DE2068">
        <v>1.1599999999999999</v>
      </c>
      <c r="DF2068">
        <v>1</v>
      </c>
      <c r="DG2068">
        <v>1.77</v>
      </c>
      <c r="DH2068" t="s">
        <v>8838</v>
      </c>
      <c r="DI2068" t="s">
        <v>8838</v>
      </c>
      <c r="DJ2068" t="s">
        <v>8838</v>
      </c>
      <c r="DK2068" s="5" t="e">
        <f>(CL2068*3+CK2068*2+CJ2068)/6</f>
        <v>#VALUE!</v>
      </c>
      <c r="DL2068">
        <f>BG2068+(BG2068*(CF2068-8.25)/8.25)</f>
        <v>194.37090909090915</v>
      </c>
      <c r="DM2068">
        <f>BH2068+(BH2068*(CG2068-8.25)/8.25)</f>
        <v>366.34909090909093</v>
      </c>
      <c r="DN2068">
        <f>BI2068+(BI2068*(CH2068-8.25)/8.25)</f>
        <v>101.95272727272732</v>
      </c>
      <c r="DO2068">
        <f>BJ2068+(BJ2068*(CI2068-8.25)/8.25)</f>
        <v>176.5721212121212</v>
      </c>
      <c r="DP2068" t="e">
        <f>BK2068+(BK2068*(CJ2068-8.25)/8.25)</f>
        <v>#VALUE!</v>
      </c>
      <c r="DQ2068" t="e">
        <f>BL2068+(BL2068*(CK2068-8.25)/8.25)</f>
        <v>#VALUE!</v>
      </c>
      <c r="DR2068" t="e">
        <f>BM2068+(BM2068*(CL2068-8.25)/8.25)</f>
        <v>#VALUE!</v>
      </c>
      <c r="DS2068" s="7">
        <f>DL2068*10^8/$H2068</f>
        <v>2235.6958930757492</v>
      </c>
      <c r="DT2068" s="7">
        <f>DM2068*10^8/$H2068</f>
        <v>4213.8258333422391</v>
      </c>
      <c r="DU2068" s="7">
        <f>DN2068*10^8/$H2068</f>
        <v>1172.6821401288032</v>
      </c>
      <c r="DV2068" s="7">
        <f>DO2068*10^8/$H2068</f>
        <v>2030.970416673716</v>
      </c>
      <c r="DW2068" s="7" t="e">
        <f>DP2068*10^8/$H2068</f>
        <v>#VALUE!</v>
      </c>
      <c r="DX2068" s="7" t="e">
        <f>DQ2068*10^8/$H2068</f>
        <v>#VALUE!</v>
      </c>
      <c r="DY2068" s="7" t="e">
        <f>DR2068*10^8/$H2068</f>
        <v>#VALUE!</v>
      </c>
      <c r="DZ2068" s="7">
        <f>DS2068*10^8/$H2068</f>
        <v>25715.453766684815</v>
      </c>
      <c r="EA2068" s="7" t="e">
        <f>DY2068*0.8</f>
        <v>#VALUE!</v>
      </c>
      <c r="EB2068" s="9" t="e">
        <f>F2068-#REF!</f>
        <v>#REF!</v>
      </c>
      <c r="EC2068" s="3" t="e">
        <f>EB2068/#REF!*100</f>
        <v>#REF!</v>
      </c>
      <c r="ED2068" s="3" t="e">
        <f>DX2068-F2068</f>
        <v>#VALUE!</v>
      </c>
      <c r="EE2068" s="11" t="e">
        <f>ED2068/F2068</f>
        <v>#VALUE!</v>
      </c>
      <c r="EF2068" s="3" t="e">
        <f>F2068-#REF!</f>
        <v>#REF!</v>
      </c>
    </row>
    <row r="2069" spans="1:136" hidden="1" x14ac:dyDescent="0.3">
      <c r="A2069">
        <v>2067</v>
      </c>
      <c r="B2069" s="17" t="s">
        <v>10906</v>
      </c>
      <c r="C2069" s="16" t="str">
        <f>"https://finance.naver.com/item/frgn.nhn?code="&amp;B2069</f>
        <v>https://finance.naver.com/item/frgn.nhn?code=040160</v>
      </c>
      <c r="D2069" t="s">
        <v>2108</v>
      </c>
      <c r="E2069" t="s">
        <v>8367</v>
      </c>
      <c r="F2069" s="18">
        <f>VALUE(LEFT(E2069,FIND("/",E2069)-1))</f>
        <v>8370</v>
      </c>
      <c r="G2069" s="6" t="s">
        <v>8368</v>
      </c>
      <c r="H2069" s="6">
        <f>VALUE(LEFT(G2069,FIND("/",G2069)-1)) + VALUE(MID(G2069,FIND("/",G2069)+1,LEN(G2069)))</f>
        <v>12055535</v>
      </c>
      <c r="I2069">
        <v>0</v>
      </c>
      <c r="J2069" s="1">
        <f>F2069*H2069/(10^8)</f>
        <v>1009.0482795</v>
      </c>
      <c r="K2069">
        <v>513</v>
      </c>
      <c r="L2069" s="1">
        <v>1176</v>
      </c>
      <c r="M2069" s="1">
        <v>1904</v>
      </c>
      <c r="N2069" s="1">
        <v>1479</v>
      </c>
      <c r="O2069" s="1">
        <v>1100</v>
      </c>
      <c r="P2069" t="s">
        <v>8838</v>
      </c>
      <c r="Q2069" t="s">
        <v>8838</v>
      </c>
      <c r="R2069" t="s">
        <v>8838</v>
      </c>
      <c r="S2069">
        <v>79</v>
      </c>
      <c r="T2069">
        <v>21</v>
      </c>
      <c r="U2069">
        <v>173</v>
      </c>
      <c r="V2069">
        <v>116</v>
      </c>
      <c r="W2069">
        <v>29</v>
      </c>
      <c r="X2069" t="s">
        <v>8838</v>
      </c>
      <c r="Y2069" t="s">
        <v>8838</v>
      </c>
      <c r="Z2069" t="s">
        <v>8838</v>
      </c>
      <c r="AA2069">
        <v>65</v>
      </c>
      <c r="AB2069">
        <v>-58</v>
      </c>
      <c r="AC2069">
        <v>117</v>
      </c>
      <c r="AD2069">
        <v>89</v>
      </c>
      <c r="AE2069">
        <v>29</v>
      </c>
      <c r="AF2069" t="s">
        <v>8838</v>
      </c>
      <c r="AG2069" t="s">
        <v>8838</v>
      </c>
      <c r="AH2069" t="s">
        <v>8838</v>
      </c>
      <c r="AI2069">
        <v>815</v>
      </c>
      <c r="AJ2069" s="1">
        <v>1400</v>
      </c>
      <c r="AK2069" s="1">
        <v>1286</v>
      </c>
      <c r="AL2069" s="1">
        <v>1286</v>
      </c>
      <c r="AM2069" s="1">
        <v>1237</v>
      </c>
      <c r="AN2069" t="s">
        <v>8838</v>
      </c>
      <c r="AO2069" t="s">
        <v>8838</v>
      </c>
      <c r="AP2069" t="s">
        <v>8838</v>
      </c>
      <c r="AQ2069">
        <v>265</v>
      </c>
      <c r="AR2069">
        <v>908</v>
      </c>
      <c r="AS2069">
        <v>676</v>
      </c>
      <c r="AT2069">
        <v>602</v>
      </c>
      <c r="AU2069">
        <v>541</v>
      </c>
      <c r="AV2069" t="s">
        <v>8838</v>
      </c>
      <c r="AW2069" t="s">
        <v>8838</v>
      </c>
      <c r="AX2069" t="s">
        <v>8838</v>
      </c>
      <c r="AY2069">
        <v>550</v>
      </c>
      <c r="AZ2069">
        <v>492</v>
      </c>
      <c r="BA2069">
        <v>610</v>
      </c>
      <c r="BB2069">
        <v>683</v>
      </c>
      <c r="BC2069">
        <v>696</v>
      </c>
      <c r="BD2069" t="s">
        <v>8838</v>
      </c>
      <c r="BE2069" t="s">
        <v>8838</v>
      </c>
      <c r="BF2069" t="s">
        <v>8838</v>
      </c>
      <c r="BG2069">
        <v>550</v>
      </c>
      <c r="BH2069">
        <v>492</v>
      </c>
      <c r="BI2069">
        <v>609</v>
      </c>
      <c r="BJ2069">
        <v>683</v>
      </c>
      <c r="BK2069">
        <v>696</v>
      </c>
      <c r="BL2069" t="s">
        <v>8838</v>
      </c>
      <c r="BM2069" t="s">
        <v>8838</v>
      </c>
      <c r="BN2069" t="s">
        <v>8838</v>
      </c>
      <c r="BO2069">
        <v>60</v>
      </c>
      <c r="BP2069">
        <v>60</v>
      </c>
      <c r="BQ2069">
        <v>60</v>
      </c>
      <c r="BR2069">
        <v>60</v>
      </c>
      <c r="BS2069">
        <v>60</v>
      </c>
      <c r="BT2069" t="s">
        <v>8838</v>
      </c>
      <c r="BU2069" t="s">
        <v>8838</v>
      </c>
      <c r="BV2069" t="s">
        <v>8838</v>
      </c>
      <c r="BW2069">
        <v>8.64</v>
      </c>
      <c r="BX2069">
        <v>-5.27</v>
      </c>
      <c r="BY2069">
        <v>8.75</v>
      </c>
      <c r="BZ2069">
        <v>6.89</v>
      </c>
      <c r="CA2069">
        <v>2.27</v>
      </c>
      <c r="CB2069" t="s">
        <v>8838</v>
      </c>
      <c r="CC2069" t="s">
        <v>8838</v>
      </c>
      <c r="CD2069" t="s">
        <v>8838</v>
      </c>
      <c r="CE2069">
        <v>12.56</v>
      </c>
      <c r="CF2069">
        <v>-11.22</v>
      </c>
      <c r="CG2069">
        <v>21.34</v>
      </c>
      <c r="CH2069">
        <v>13.73</v>
      </c>
      <c r="CI2069">
        <v>4.1500000000000004</v>
      </c>
      <c r="CJ2069" t="s">
        <v>8838</v>
      </c>
      <c r="CK2069" t="s">
        <v>8838</v>
      </c>
      <c r="CL2069" t="s">
        <v>8838</v>
      </c>
      <c r="CM2069">
        <v>538</v>
      </c>
      <c r="CN2069">
        <v>-485</v>
      </c>
      <c r="CO2069">
        <v>974</v>
      </c>
      <c r="CP2069">
        <v>736</v>
      </c>
      <c r="CQ2069">
        <v>237</v>
      </c>
      <c r="CR2069" t="s">
        <v>8838</v>
      </c>
      <c r="CS2069" t="s">
        <v>8838</v>
      </c>
      <c r="CT2069" t="s">
        <v>8838</v>
      </c>
      <c r="CU2069">
        <v>16.72</v>
      </c>
      <c r="CV2069" t="s">
        <v>2</v>
      </c>
      <c r="CW2069">
        <v>5.77</v>
      </c>
      <c r="CX2069">
        <v>7.46</v>
      </c>
      <c r="CY2069">
        <v>34.200000000000003</v>
      </c>
      <c r="CZ2069" t="s">
        <v>8838</v>
      </c>
      <c r="DA2069" t="s">
        <v>8838</v>
      </c>
      <c r="DB2069" t="s">
        <v>8838</v>
      </c>
      <c r="DC2069">
        <v>1.9</v>
      </c>
      <c r="DD2069">
        <v>2.37</v>
      </c>
      <c r="DE2069">
        <v>1.07</v>
      </c>
      <c r="DF2069">
        <v>0.93</v>
      </c>
      <c r="DG2069">
        <v>1.33</v>
      </c>
      <c r="DH2069" t="s">
        <v>8838</v>
      </c>
      <c r="DI2069" t="s">
        <v>8838</v>
      </c>
      <c r="DJ2069" t="s">
        <v>8838</v>
      </c>
      <c r="DK2069" s="5" t="e">
        <f>(CL2069*3+CK2069*2+CJ2069)/6</f>
        <v>#VALUE!</v>
      </c>
      <c r="DL2069">
        <f>BG2069+(BG2069*(CF2069-8.25)/8.25)</f>
        <v>-748</v>
      </c>
      <c r="DM2069">
        <f>BH2069+(BH2069*(CG2069-8.25)/8.25)</f>
        <v>1272.6399999999999</v>
      </c>
      <c r="DN2069">
        <f>BI2069+(BI2069*(CH2069-8.25)/8.25)</f>
        <v>1013.5236363636363</v>
      </c>
      <c r="DO2069">
        <f>BJ2069+(BJ2069*(CI2069-8.25)/8.25)</f>
        <v>343.56969696969702</v>
      </c>
      <c r="DP2069" t="e">
        <f>BK2069+(BK2069*(CJ2069-8.25)/8.25)</f>
        <v>#VALUE!</v>
      </c>
      <c r="DQ2069" t="e">
        <f>BL2069+(BL2069*(CK2069-8.25)/8.25)</f>
        <v>#VALUE!</v>
      </c>
      <c r="DR2069" t="e">
        <f>BM2069+(BM2069*(CL2069-8.25)/8.25)</f>
        <v>#VALUE!</v>
      </c>
      <c r="DS2069" s="7">
        <f>DL2069*10^8/$H2069</f>
        <v>-6204.6188742349468</v>
      </c>
      <c r="DT2069" s="7">
        <f>DM2069*10^8/$H2069</f>
        <v>10556.478829019201</v>
      </c>
      <c r="DU2069" s="7">
        <f>DN2069*10^8/$H2069</f>
        <v>8407.122839124404</v>
      </c>
      <c r="DV2069" s="7">
        <f>DO2069*10^8/$H2069</f>
        <v>2849.8917465686677</v>
      </c>
      <c r="DW2069" s="7" t="e">
        <f>DP2069*10^8/$H2069</f>
        <v>#VALUE!</v>
      </c>
      <c r="DX2069" s="7" t="e">
        <f>DQ2069*10^8/$H2069</f>
        <v>#VALUE!</v>
      </c>
      <c r="DY2069" s="7" t="e">
        <f>DR2069*10^8/$H2069</f>
        <v>#VALUE!</v>
      </c>
      <c r="DZ2069" s="7">
        <f>DS2069*10^8/$H2069</f>
        <v>-51466.972425818894</v>
      </c>
      <c r="EA2069" s="7" t="e">
        <f>DY2069*0.8</f>
        <v>#VALUE!</v>
      </c>
      <c r="EB2069" s="9" t="e">
        <f>F2069-#REF!</f>
        <v>#REF!</v>
      </c>
      <c r="EC2069" s="3" t="e">
        <f>EB2069/#REF!*100</f>
        <v>#REF!</v>
      </c>
      <c r="ED2069" s="3" t="e">
        <f>DX2069-F2069</f>
        <v>#VALUE!</v>
      </c>
      <c r="EE2069" s="11" t="e">
        <f>ED2069/F2069</f>
        <v>#VALUE!</v>
      </c>
      <c r="EF2069" s="3" t="e">
        <f>F2069-#REF!</f>
        <v>#REF!</v>
      </c>
    </row>
    <row r="2070" spans="1:136" hidden="1" x14ac:dyDescent="0.3">
      <c r="A2070">
        <v>2068</v>
      </c>
      <c r="B2070" s="17" t="s">
        <v>10907</v>
      </c>
      <c r="C2070" s="16" t="str">
        <f>"https://finance.naver.com/item/frgn.nhn?code="&amp;B2070</f>
        <v>https://finance.naver.com/item/frgn.nhn?code=043340</v>
      </c>
      <c r="D2070" t="s">
        <v>2109</v>
      </c>
      <c r="E2070" t="s">
        <v>8369</v>
      </c>
      <c r="F2070" s="18">
        <f>VALUE(LEFT(E2070,FIND("/",E2070)-1))</f>
        <v>1450</v>
      </c>
      <c r="G2070" s="6" t="s">
        <v>8370</v>
      </c>
      <c r="H2070" s="6">
        <f>VALUE(LEFT(G2070,FIND("/",G2070)-1)) + VALUE(MID(G2070,FIND("/",G2070)+1,LEN(G2070)))</f>
        <v>72000000</v>
      </c>
      <c r="I2070">
        <v>0</v>
      </c>
      <c r="J2070" s="1">
        <f>F2070*H2070/(10^8)</f>
        <v>1044</v>
      </c>
      <c r="K2070">
        <v>729</v>
      </c>
      <c r="L2070">
        <v>661</v>
      </c>
      <c r="M2070">
        <v>588</v>
      </c>
      <c r="N2070">
        <v>517</v>
      </c>
      <c r="O2070">
        <v>500</v>
      </c>
      <c r="P2070" t="s">
        <v>8838</v>
      </c>
      <c r="Q2070" t="s">
        <v>8838</v>
      </c>
      <c r="R2070" t="s">
        <v>8838</v>
      </c>
      <c r="S2070">
        <v>28</v>
      </c>
      <c r="T2070">
        <v>6</v>
      </c>
      <c r="U2070">
        <v>27</v>
      </c>
      <c r="V2070">
        <v>4</v>
      </c>
      <c r="W2070">
        <v>8</v>
      </c>
      <c r="X2070" t="s">
        <v>8838</v>
      </c>
      <c r="Y2070" t="s">
        <v>8838</v>
      </c>
      <c r="Z2070" t="s">
        <v>8838</v>
      </c>
      <c r="AA2070">
        <v>18</v>
      </c>
      <c r="AB2070">
        <v>6</v>
      </c>
      <c r="AC2070">
        <v>20</v>
      </c>
      <c r="AD2070">
        <v>-5</v>
      </c>
      <c r="AE2070">
        <v>-4</v>
      </c>
      <c r="AF2070" t="s">
        <v>8838</v>
      </c>
      <c r="AG2070" t="s">
        <v>8838</v>
      </c>
      <c r="AH2070" t="s">
        <v>8838</v>
      </c>
      <c r="AI2070">
        <v>696</v>
      </c>
      <c r="AJ2070">
        <v>541</v>
      </c>
      <c r="AK2070">
        <v>480</v>
      </c>
      <c r="AL2070">
        <v>429</v>
      </c>
      <c r="AM2070">
        <v>615</v>
      </c>
      <c r="AN2070" t="s">
        <v>8838</v>
      </c>
      <c r="AO2070" t="s">
        <v>8838</v>
      </c>
      <c r="AP2070" t="s">
        <v>8838</v>
      </c>
      <c r="AQ2070">
        <v>416</v>
      </c>
      <c r="AR2070">
        <v>255</v>
      </c>
      <c r="AS2070">
        <v>179</v>
      </c>
      <c r="AT2070">
        <v>151</v>
      </c>
      <c r="AU2070">
        <v>343</v>
      </c>
      <c r="AV2070" t="s">
        <v>8838</v>
      </c>
      <c r="AW2070" t="s">
        <v>8838</v>
      </c>
      <c r="AX2070" t="s">
        <v>8838</v>
      </c>
      <c r="AY2070">
        <v>280</v>
      </c>
      <c r="AZ2070">
        <v>286</v>
      </c>
      <c r="BA2070">
        <v>301</v>
      </c>
      <c r="BB2070">
        <v>277</v>
      </c>
      <c r="BC2070">
        <v>273</v>
      </c>
      <c r="BD2070" t="s">
        <v>8838</v>
      </c>
      <c r="BE2070" t="s">
        <v>8838</v>
      </c>
      <c r="BF2070" t="s">
        <v>8838</v>
      </c>
      <c r="BG2070">
        <v>280</v>
      </c>
      <c r="BH2070">
        <v>286</v>
      </c>
      <c r="BI2070">
        <v>301</v>
      </c>
      <c r="BJ2070">
        <v>277</v>
      </c>
      <c r="BK2070">
        <v>273</v>
      </c>
      <c r="BL2070" t="s">
        <v>8838</v>
      </c>
      <c r="BM2070" t="s">
        <v>8838</v>
      </c>
      <c r="BN2070" t="s">
        <v>8838</v>
      </c>
      <c r="BO2070">
        <v>360</v>
      </c>
      <c r="BP2070">
        <v>360</v>
      </c>
      <c r="BQ2070">
        <v>360</v>
      </c>
      <c r="BR2070">
        <v>360</v>
      </c>
      <c r="BS2070">
        <v>360</v>
      </c>
      <c r="BT2070" t="s">
        <v>8838</v>
      </c>
      <c r="BU2070" t="s">
        <v>8838</v>
      </c>
      <c r="BV2070" t="s">
        <v>8838</v>
      </c>
      <c r="BW2070">
        <v>2.64</v>
      </c>
      <c r="BX2070">
        <v>1</v>
      </c>
      <c r="BY2070">
        <v>3.94</v>
      </c>
      <c r="BZ2070">
        <v>-1.0900000000000001</v>
      </c>
      <c r="CA2070">
        <v>-0.72</v>
      </c>
      <c r="CB2070" t="s">
        <v>8838</v>
      </c>
      <c r="CC2070" t="s">
        <v>8838</v>
      </c>
      <c r="CD2070" t="s">
        <v>8838</v>
      </c>
      <c r="CE2070">
        <v>6.66</v>
      </c>
      <c r="CF2070">
        <v>2.19</v>
      </c>
      <c r="CG2070">
        <v>6.86</v>
      </c>
      <c r="CH2070">
        <v>-1.71</v>
      </c>
      <c r="CI2070">
        <v>-1.36</v>
      </c>
      <c r="CJ2070" t="s">
        <v>8838</v>
      </c>
      <c r="CK2070" t="s">
        <v>8838</v>
      </c>
      <c r="CL2070" t="s">
        <v>8838</v>
      </c>
      <c r="CM2070">
        <v>25</v>
      </c>
      <c r="CN2070">
        <v>9</v>
      </c>
      <c r="CO2070">
        <v>28</v>
      </c>
      <c r="CP2070">
        <v>-7</v>
      </c>
      <c r="CQ2070">
        <v>-5</v>
      </c>
      <c r="CR2070" t="s">
        <v>8838</v>
      </c>
      <c r="CS2070" t="s">
        <v>8838</v>
      </c>
      <c r="CT2070" t="s">
        <v>8838</v>
      </c>
      <c r="CU2070">
        <v>42.49</v>
      </c>
      <c r="CV2070">
        <v>160.99</v>
      </c>
      <c r="CW2070">
        <v>34.130000000000003</v>
      </c>
      <c r="CX2070" t="s">
        <v>2</v>
      </c>
      <c r="CY2070" t="s">
        <v>2</v>
      </c>
      <c r="CZ2070" t="s">
        <v>8838</v>
      </c>
      <c r="DA2070" t="s">
        <v>8838</v>
      </c>
      <c r="DB2070" t="s">
        <v>8838</v>
      </c>
      <c r="DC2070">
        <v>2.74</v>
      </c>
      <c r="DD2070">
        <v>3.48</v>
      </c>
      <c r="DE2070">
        <v>2.29</v>
      </c>
      <c r="DF2070">
        <v>2.57</v>
      </c>
      <c r="DG2070">
        <v>3.07</v>
      </c>
      <c r="DH2070" t="s">
        <v>8838</v>
      </c>
      <c r="DI2070" t="s">
        <v>8838</v>
      </c>
      <c r="DJ2070" t="s">
        <v>8838</v>
      </c>
      <c r="DK2070" s="5" t="e">
        <f>(CL2070*3+CK2070*2+CJ2070)/6</f>
        <v>#VALUE!</v>
      </c>
      <c r="DL2070">
        <f>BG2070+(BG2070*(CF2070-8.25)/8.25)</f>
        <v>74.327272727272714</v>
      </c>
      <c r="DM2070">
        <f>BH2070+(BH2070*(CG2070-8.25)/8.25)</f>
        <v>237.81333333333333</v>
      </c>
      <c r="DN2070">
        <f>BI2070+(BI2070*(CH2070-8.25)/8.25)</f>
        <v>-62.389090909090896</v>
      </c>
      <c r="DO2070">
        <f>BJ2070+(BJ2070*(CI2070-8.25)/8.25)</f>
        <v>-45.663030303030268</v>
      </c>
      <c r="DP2070" t="e">
        <f>BK2070+(BK2070*(CJ2070-8.25)/8.25)</f>
        <v>#VALUE!</v>
      </c>
      <c r="DQ2070" t="e">
        <f>BL2070+(BL2070*(CK2070-8.25)/8.25)</f>
        <v>#VALUE!</v>
      </c>
      <c r="DR2070" t="e">
        <f>BM2070+(BM2070*(CL2070-8.25)/8.25)</f>
        <v>#VALUE!</v>
      </c>
      <c r="DS2070" s="7">
        <f>DL2070*10^8/$H2070</f>
        <v>103.23232323232321</v>
      </c>
      <c r="DT2070" s="7">
        <f>DM2070*10^8/$H2070</f>
        <v>330.2962962962963</v>
      </c>
      <c r="DU2070" s="7">
        <f>DN2070*10^8/$H2070</f>
        <v>-86.651515151515142</v>
      </c>
      <c r="DV2070" s="7">
        <f>DO2070*10^8/$H2070</f>
        <v>-63.420875420875376</v>
      </c>
      <c r="DW2070" s="7" t="e">
        <f>DP2070*10^8/$H2070</f>
        <v>#VALUE!</v>
      </c>
      <c r="DX2070" s="7" t="e">
        <f>DQ2070*10^8/$H2070</f>
        <v>#VALUE!</v>
      </c>
      <c r="DY2070" s="7" t="e">
        <f>DR2070*10^8/$H2070</f>
        <v>#VALUE!</v>
      </c>
      <c r="DZ2070" s="7">
        <f>DS2070*10^8/$H2070</f>
        <v>143.37822671156002</v>
      </c>
      <c r="EA2070" s="7" t="e">
        <f>DY2070*0.8</f>
        <v>#VALUE!</v>
      </c>
      <c r="EB2070" s="9" t="e">
        <f>F2070-#REF!</f>
        <v>#REF!</v>
      </c>
      <c r="EC2070" s="3" t="e">
        <f>EB2070/#REF!*100</f>
        <v>#REF!</v>
      </c>
      <c r="ED2070" s="3" t="e">
        <f>DX2070-F2070</f>
        <v>#VALUE!</v>
      </c>
      <c r="EE2070" s="11" t="e">
        <f>ED2070/F2070</f>
        <v>#VALUE!</v>
      </c>
      <c r="EF2070" s="3" t="e">
        <f>F2070-#REF!</f>
        <v>#REF!</v>
      </c>
    </row>
    <row r="2071" spans="1:136" hidden="1" x14ac:dyDescent="0.3">
      <c r="A2071">
        <v>2069</v>
      </c>
      <c r="B2071" s="17" t="s">
        <v>10908</v>
      </c>
      <c r="C2071" s="16" t="str">
        <f>"https://finance.naver.com/item/frgn.nhn?code="&amp;B2071</f>
        <v>https://finance.naver.com/item/frgn.nhn?code=043650</v>
      </c>
      <c r="D2071" t="s">
        <v>2110</v>
      </c>
      <c r="E2071" t="s">
        <v>8371</v>
      </c>
      <c r="F2071" s="18">
        <f>VALUE(LEFT(E2071,FIND("/",E2071)-1))</f>
        <v>9500</v>
      </c>
      <c r="G2071" s="6" t="s">
        <v>8372</v>
      </c>
      <c r="H2071" s="6">
        <f>VALUE(LEFT(G2071,FIND("/",G2071)-1)) + VALUE(MID(G2071,FIND("/",G2071)+1,LEN(G2071)))</f>
        <v>17858304</v>
      </c>
      <c r="I2071" s="1">
        <v>10000</v>
      </c>
      <c r="J2071" s="1">
        <f>F2071*H2071/(10^8)</f>
        <v>1696.5388800000001</v>
      </c>
      <c r="K2071">
        <v>697</v>
      </c>
      <c r="L2071">
        <v>650</v>
      </c>
      <c r="M2071">
        <v>615</v>
      </c>
      <c r="N2071">
        <v>535</v>
      </c>
      <c r="O2071">
        <v>529</v>
      </c>
      <c r="P2071" t="s">
        <v>8838</v>
      </c>
      <c r="Q2071" t="s">
        <v>8838</v>
      </c>
      <c r="R2071" t="s">
        <v>8838</v>
      </c>
      <c r="S2071">
        <v>-65</v>
      </c>
      <c r="T2071">
        <v>-46</v>
      </c>
      <c r="U2071">
        <v>-30</v>
      </c>
      <c r="V2071">
        <v>-60</v>
      </c>
      <c r="W2071">
        <v>46</v>
      </c>
      <c r="X2071" t="s">
        <v>8838</v>
      </c>
      <c r="Y2071" t="s">
        <v>8838</v>
      </c>
      <c r="Z2071" t="s">
        <v>8838</v>
      </c>
      <c r="AA2071">
        <v>-28</v>
      </c>
      <c r="AB2071">
        <v>94</v>
      </c>
      <c r="AC2071">
        <v>-30</v>
      </c>
      <c r="AD2071">
        <v>-3</v>
      </c>
      <c r="AE2071">
        <v>187</v>
      </c>
      <c r="AF2071" t="s">
        <v>8838</v>
      </c>
      <c r="AG2071" t="s">
        <v>8838</v>
      </c>
      <c r="AH2071" t="s">
        <v>8838</v>
      </c>
      <c r="AI2071" s="1">
        <v>2130</v>
      </c>
      <c r="AJ2071" s="1">
        <v>2426</v>
      </c>
      <c r="AK2071" s="1">
        <v>2386</v>
      </c>
      <c r="AL2071" s="1">
        <v>2265</v>
      </c>
      <c r="AM2071" s="1">
        <v>2449</v>
      </c>
      <c r="AN2071" t="s">
        <v>8838</v>
      </c>
      <c r="AO2071" t="s">
        <v>8838</v>
      </c>
      <c r="AP2071" t="s">
        <v>8838</v>
      </c>
      <c r="AQ2071">
        <v>190</v>
      </c>
      <c r="AR2071">
        <v>212</v>
      </c>
      <c r="AS2071">
        <v>229</v>
      </c>
      <c r="AT2071">
        <v>171</v>
      </c>
      <c r="AU2071">
        <v>224</v>
      </c>
      <c r="AV2071" t="s">
        <v>8838</v>
      </c>
      <c r="AW2071" t="s">
        <v>8838</v>
      </c>
      <c r="AX2071" t="s">
        <v>8838</v>
      </c>
      <c r="AY2071" s="1">
        <v>1940</v>
      </c>
      <c r="AZ2071" s="1">
        <v>2214</v>
      </c>
      <c r="BA2071" s="1">
        <v>2157</v>
      </c>
      <c r="BB2071" s="1">
        <v>2094</v>
      </c>
      <c r="BC2071" s="1">
        <v>2225</v>
      </c>
      <c r="BD2071" t="s">
        <v>8838</v>
      </c>
      <c r="BE2071" t="s">
        <v>8838</v>
      </c>
      <c r="BF2071" t="s">
        <v>8838</v>
      </c>
      <c r="BG2071" s="1">
        <v>1895</v>
      </c>
      <c r="BH2071" s="1">
        <v>2171</v>
      </c>
      <c r="BI2071" s="1">
        <v>2120</v>
      </c>
      <c r="BJ2071" s="1">
        <v>2051</v>
      </c>
      <c r="BK2071" s="1">
        <v>2206</v>
      </c>
      <c r="BL2071" t="s">
        <v>8838</v>
      </c>
      <c r="BM2071" t="s">
        <v>8838</v>
      </c>
      <c r="BN2071" t="s">
        <v>8838</v>
      </c>
      <c r="BO2071">
        <v>89</v>
      </c>
      <c r="BP2071">
        <v>89</v>
      </c>
      <c r="BQ2071">
        <v>89</v>
      </c>
      <c r="BR2071">
        <v>89</v>
      </c>
      <c r="BS2071">
        <v>89</v>
      </c>
      <c r="BT2071" t="s">
        <v>8838</v>
      </c>
      <c r="BU2071" t="s">
        <v>8838</v>
      </c>
      <c r="BV2071" t="s">
        <v>8838</v>
      </c>
      <c r="BW2071">
        <v>-1.29</v>
      </c>
      <c r="BX2071">
        <v>4.12</v>
      </c>
      <c r="BY2071">
        <v>-1.24</v>
      </c>
      <c r="BZ2071">
        <v>-0.11</v>
      </c>
      <c r="CA2071">
        <v>7.92</v>
      </c>
      <c r="CB2071" t="s">
        <v>8838</v>
      </c>
      <c r="CC2071" t="s">
        <v>8838</v>
      </c>
      <c r="CD2071" t="s">
        <v>8838</v>
      </c>
      <c r="CE2071">
        <v>-1.39</v>
      </c>
      <c r="CF2071">
        <v>4.76</v>
      </c>
      <c r="CG2071">
        <v>-1.26</v>
      </c>
      <c r="CH2071">
        <v>-0.06</v>
      </c>
      <c r="CI2071">
        <v>8.7899999999999991</v>
      </c>
      <c r="CJ2071" t="s">
        <v>8838</v>
      </c>
      <c r="CK2071" t="s">
        <v>8838</v>
      </c>
      <c r="CL2071" t="s">
        <v>8838</v>
      </c>
      <c r="CM2071">
        <v>-148</v>
      </c>
      <c r="CN2071">
        <v>542</v>
      </c>
      <c r="CO2071">
        <v>-152</v>
      </c>
      <c r="CP2071">
        <v>-7</v>
      </c>
      <c r="CQ2071" s="1">
        <v>1047</v>
      </c>
      <c r="CR2071" t="s">
        <v>8838</v>
      </c>
      <c r="CS2071" t="s">
        <v>8838</v>
      </c>
      <c r="CT2071" t="s">
        <v>8838</v>
      </c>
      <c r="CU2071" t="s">
        <v>2</v>
      </c>
      <c r="CV2071">
        <v>11.8</v>
      </c>
      <c r="CW2071" t="s">
        <v>2</v>
      </c>
      <c r="CX2071" t="s">
        <v>2</v>
      </c>
      <c r="CY2071">
        <v>5.37</v>
      </c>
      <c r="CZ2071" t="s">
        <v>8838</v>
      </c>
      <c r="DA2071" t="s">
        <v>8838</v>
      </c>
      <c r="DB2071" t="s">
        <v>8838</v>
      </c>
      <c r="DC2071">
        <v>0.73</v>
      </c>
      <c r="DD2071">
        <v>0.52</v>
      </c>
      <c r="DE2071">
        <v>0.38</v>
      </c>
      <c r="DF2071">
        <v>0.31</v>
      </c>
      <c r="DG2071">
        <v>0.44</v>
      </c>
      <c r="DH2071" t="s">
        <v>8838</v>
      </c>
      <c r="DI2071" t="s">
        <v>8838</v>
      </c>
      <c r="DJ2071" t="s">
        <v>8838</v>
      </c>
      <c r="DK2071" s="5" t="e">
        <f>(CL2071*3+CK2071*2+CJ2071)/6</f>
        <v>#VALUE!</v>
      </c>
      <c r="DL2071">
        <f>BG2071+(BG2071*(CF2071-8.25)/8.25)</f>
        <v>1093.3575757575759</v>
      </c>
      <c r="DM2071">
        <f>BH2071+(BH2071*(CG2071-8.25)/8.25)</f>
        <v>-331.57090909090903</v>
      </c>
      <c r="DN2071">
        <f>BI2071+(BI2071*(CH2071-8.25)/8.25)</f>
        <v>-15.418181818181893</v>
      </c>
      <c r="DO2071">
        <f>BJ2071+(BJ2071*(CI2071-8.25)/8.25)</f>
        <v>2185.2472727272725</v>
      </c>
      <c r="DP2071" t="e">
        <f>BK2071+(BK2071*(CJ2071-8.25)/8.25)</f>
        <v>#VALUE!</v>
      </c>
      <c r="DQ2071" t="e">
        <f>BL2071+(BL2071*(CK2071-8.25)/8.25)</f>
        <v>#VALUE!</v>
      </c>
      <c r="DR2071" t="e">
        <f>BM2071+(BM2071*(CL2071-8.25)/8.25)</f>
        <v>#VALUE!</v>
      </c>
      <c r="DS2071" s="7">
        <f>DL2071*10^8/$H2071</f>
        <v>6122.4043210238542</v>
      </c>
      <c r="DT2071" s="7">
        <f>DM2071*10^8/$H2071</f>
        <v>-1856.6763623853028</v>
      </c>
      <c r="DU2071" s="7">
        <f>DN2071*10^8/$H2071</f>
        <v>-86.336204256473025</v>
      </c>
      <c r="DV2071" s="7">
        <f>DO2071*10^8/$H2071</f>
        <v>12236.589055305994</v>
      </c>
      <c r="DW2071" s="7" t="e">
        <f>DP2071*10^8/$H2071</f>
        <v>#VALUE!</v>
      </c>
      <c r="DX2071" s="7" t="e">
        <f>DQ2071*10^8/$H2071</f>
        <v>#VALUE!</v>
      </c>
      <c r="DY2071" s="7" t="e">
        <f>DR2071*10^8/$H2071</f>
        <v>#VALUE!</v>
      </c>
      <c r="DZ2071" s="7">
        <f>DS2071*10^8/$H2071</f>
        <v>34283.234964663236</v>
      </c>
      <c r="EA2071" s="7" t="e">
        <f>DY2071*0.8</f>
        <v>#VALUE!</v>
      </c>
      <c r="EB2071" s="9" t="e">
        <f>F2071-#REF!</f>
        <v>#REF!</v>
      </c>
      <c r="EC2071" s="3" t="e">
        <f>EB2071/#REF!*100</f>
        <v>#REF!</v>
      </c>
      <c r="ED2071" s="3" t="e">
        <f>DX2071-F2071</f>
        <v>#VALUE!</v>
      </c>
      <c r="EE2071" s="11" t="e">
        <f>ED2071/F2071</f>
        <v>#VALUE!</v>
      </c>
      <c r="EF2071" s="3" t="e">
        <f>F2071-#REF!</f>
        <v>#REF!</v>
      </c>
    </row>
    <row r="2072" spans="1:136" hidden="1" x14ac:dyDescent="0.3">
      <c r="A2072">
        <v>2070</v>
      </c>
      <c r="B2072" s="17" t="s">
        <v>10909</v>
      </c>
      <c r="C2072" s="16" t="str">
        <f>"https://finance.naver.com/item/frgn.nhn?code="&amp;B2072</f>
        <v>https://finance.naver.com/item/frgn.nhn?code=037950</v>
      </c>
      <c r="D2072" t="s">
        <v>2111</v>
      </c>
      <c r="E2072" t="s">
        <v>8373</v>
      </c>
      <c r="F2072" s="18">
        <f>VALUE(LEFT(E2072,FIND("/",E2072)-1))</f>
        <v>1465</v>
      </c>
      <c r="G2072" s="6" t="s">
        <v>8374</v>
      </c>
      <c r="H2072" s="6">
        <f>VALUE(LEFT(G2072,FIND("/",G2072)-1)) + VALUE(MID(G2072,FIND("/",G2072)+1,LEN(G2072)))</f>
        <v>84447519</v>
      </c>
      <c r="I2072">
        <v>0</v>
      </c>
      <c r="J2072" s="1">
        <f>F2072*H2072/(10^8)</f>
        <v>1237.1561533500001</v>
      </c>
      <c r="K2072">
        <v>656</v>
      </c>
      <c r="L2072">
        <v>503</v>
      </c>
      <c r="M2072">
        <v>402</v>
      </c>
      <c r="N2072">
        <v>462</v>
      </c>
      <c r="O2072">
        <v>362</v>
      </c>
      <c r="P2072" t="s">
        <v>8838</v>
      </c>
      <c r="Q2072" t="s">
        <v>8838</v>
      </c>
      <c r="R2072" t="s">
        <v>8838</v>
      </c>
      <c r="S2072">
        <v>69</v>
      </c>
      <c r="T2072">
        <v>40</v>
      </c>
      <c r="U2072">
        <v>10</v>
      </c>
      <c r="V2072">
        <v>35</v>
      </c>
      <c r="W2072">
        <v>-42</v>
      </c>
      <c r="X2072" t="s">
        <v>8838</v>
      </c>
      <c r="Y2072" t="s">
        <v>8838</v>
      </c>
      <c r="Z2072" t="s">
        <v>8838</v>
      </c>
      <c r="AA2072">
        <v>59</v>
      </c>
      <c r="AB2072">
        <v>54</v>
      </c>
      <c r="AC2072">
        <v>24</v>
      </c>
      <c r="AD2072">
        <v>-6</v>
      </c>
      <c r="AE2072">
        <v>-161</v>
      </c>
      <c r="AF2072" t="s">
        <v>8838</v>
      </c>
      <c r="AG2072" t="s">
        <v>8838</v>
      </c>
      <c r="AH2072" t="s">
        <v>8838</v>
      </c>
      <c r="AI2072">
        <v>901</v>
      </c>
      <c r="AJ2072">
        <v>914</v>
      </c>
      <c r="AK2072">
        <v>832</v>
      </c>
      <c r="AL2072">
        <v>835</v>
      </c>
      <c r="AM2072">
        <v>648</v>
      </c>
      <c r="AN2072" t="s">
        <v>8838</v>
      </c>
      <c r="AO2072" t="s">
        <v>8838</v>
      </c>
      <c r="AP2072" t="s">
        <v>8838</v>
      </c>
      <c r="AQ2072">
        <v>125</v>
      </c>
      <c r="AR2072">
        <v>136</v>
      </c>
      <c r="AS2072">
        <v>69</v>
      </c>
      <c r="AT2072">
        <v>101</v>
      </c>
      <c r="AU2072">
        <v>101</v>
      </c>
      <c r="AV2072" t="s">
        <v>8838</v>
      </c>
      <c r="AW2072" t="s">
        <v>8838</v>
      </c>
      <c r="AX2072" t="s">
        <v>8838</v>
      </c>
      <c r="AY2072">
        <v>776</v>
      </c>
      <c r="AZ2072">
        <v>778</v>
      </c>
      <c r="BA2072">
        <v>764</v>
      </c>
      <c r="BB2072">
        <v>734</v>
      </c>
      <c r="BC2072">
        <v>547</v>
      </c>
      <c r="BD2072" t="s">
        <v>8838</v>
      </c>
      <c r="BE2072" t="s">
        <v>8838</v>
      </c>
      <c r="BF2072" t="s">
        <v>8838</v>
      </c>
      <c r="BG2072">
        <v>750</v>
      </c>
      <c r="BH2072">
        <v>761</v>
      </c>
      <c r="BI2072">
        <v>755</v>
      </c>
      <c r="BJ2072">
        <v>741</v>
      </c>
      <c r="BK2072">
        <v>600</v>
      </c>
      <c r="BL2072" t="s">
        <v>8838</v>
      </c>
      <c r="BM2072" t="s">
        <v>8838</v>
      </c>
      <c r="BN2072" t="s">
        <v>8838</v>
      </c>
      <c r="BO2072">
        <v>422</v>
      </c>
      <c r="BP2072">
        <v>422</v>
      </c>
      <c r="BQ2072">
        <v>422</v>
      </c>
      <c r="BR2072">
        <v>422</v>
      </c>
      <c r="BS2072">
        <v>422</v>
      </c>
      <c r="BT2072" t="s">
        <v>8838</v>
      </c>
      <c r="BU2072" t="s">
        <v>8838</v>
      </c>
      <c r="BV2072" t="s">
        <v>8838</v>
      </c>
      <c r="BW2072">
        <v>6.44</v>
      </c>
      <c r="BX2072">
        <v>5.98</v>
      </c>
      <c r="BY2072">
        <v>2.79</v>
      </c>
      <c r="BZ2072">
        <v>-0.68</v>
      </c>
      <c r="CA2072">
        <v>-21.75</v>
      </c>
      <c r="CB2072" t="s">
        <v>8838</v>
      </c>
      <c r="CC2072" t="s">
        <v>8838</v>
      </c>
      <c r="CD2072" t="s">
        <v>8838</v>
      </c>
      <c r="CE2072">
        <v>9.4</v>
      </c>
      <c r="CF2072">
        <v>7.81</v>
      </c>
      <c r="CG2072">
        <v>4.3099999999999996</v>
      </c>
      <c r="CH2072">
        <v>1.51</v>
      </c>
      <c r="CI2072">
        <v>-16.97</v>
      </c>
      <c r="CJ2072" t="s">
        <v>8838</v>
      </c>
      <c r="CK2072" t="s">
        <v>8838</v>
      </c>
      <c r="CL2072" t="s">
        <v>8838</v>
      </c>
      <c r="CM2072">
        <v>80</v>
      </c>
      <c r="CN2072">
        <v>70</v>
      </c>
      <c r="CO2072">
        <v>39</v>
      </c>
      <c r="CP2072">
        <v>13</v>
      </c>
      <c r="CQ2072">
        <v>-135</v>
      </c>
      <c r="CR2072" t="s">
        <v>8838</v>
      </c>
      <c r="CS2072" t="s">
        <v>8838</v>
      </c>
      <c r="CT2072" t="s">
        <v>8838</v>
      </c>
      <c r="CU2072">
        <v>28.37</v>
      </c>
      <c r="CV2072">
        <v>31.33</v>
      </c>
      <c r="CW2072">
        <v>47.76</v>
      </c>
      <c r="CX2072">
        <v>119.65</v>
      </c>
      <c r="CY2072" t="s">
        <v>2</v>
      </c>
      <c r="CZ2072" t="s">
        <v>8838</v>
      </c>
      <c r="DA2072" t="s">
        <v>8838</v>
      </c>
      <c r="DB2072" t="s">
        <v>8838</v>
      </c>
      <c r="DC2072">
        <v>2.56</v>
      </c>
      <c r="DD2072">
        <v>2.4300000000000002</v>
      </c>
      <c r="DE2072">
        <v>2.06</v>
      </c>
      <c r="DF2072">
        <v>1.82</v>
      </c>
      <c r="DG2072">
        <v>2.12</v>
      </c>
      <c r="DH2072" t="s">
        <v>8838</v>
      </c>
      <c r="DI2072" t="s">
        <v>8838</v>
      </c>
      <c r="DJ2072" t="s">
        <v>8838</v>
      </c>
      <c r="DK2072" s="5" t="e">
        <f>(CL2072*3+CK2072*2+CJ2072)/6</f>
        <v>#VALUE!</v>
      </c>
      <c r="DL2072">
        <f>BG2072+(BG2072*(CF2072-8.25)/8.25)</f>
        <v>710</v>
      </c>
      <c r="DM2072">
        <f>BH2072+(BH2072*(CG2072-8.25)/8.25)</f>
        <v>397.56484848484848</v>
      </c>
      <c r="DN2072">
        <f>BI2072+(BI2072*(CH2072-8.25)/8.25)</f>
        <v>138.18787878787884</v>
      </c>
      <c r="DO2072">
        <f>BJ2072+(BJ2072*(CI2072-8.25)/8.25)</f>
        <v>-1524.2145454545457</v>
      </c>
      <c r="DP2072" t="e">
        <f>BK2072+(BK2072*(CJ2072-8.25)/8.25)</f>
        <v>#VALUE!</v>
      </c>
      <c r="DQ2072" t="e">
        <f>BL2072+(BL2072*(CK2072-8.25)/8.25)</f>
        <v>#VALUE!</v>
      </c>
      <c r="DR2072" t="e">
        <f>BM2072+(BM2072*(CL2072-8.25)/8.25)</f>
        <v>#VALUE!</v>
      </c>
      <c r="DS2072" s="7">
        <f>DL2072*10^8/$H2072</f>
        <v>840.75886231779054</v>
      </c>
      <c r="DT2072" s="7">
        <f>DM2072*10^8/$H2072</f>
        <v>470.78333761924785</v>
      </c>
      <c r="DU2072" s="7">
        <f>DN2072*10^8/$H2072</f>
        <v>163.63758275465599</v>
      </c>
      <c r="DV2072" s="7">
        <f>DO2072*10^8/$H2072</f>
        <v>-1804.9251931895662</v>
      </c>
      <c r="DW2072" s="7" t="e">
        <f>DP2072*10^8/$H2072</f>
        <v>#VALUE!</v>
      </c>
      <c r="DX2072" s="7" t="e">
        <f>DQ2072*10^8/$H2072</f>
        <v>#VALUE!</v>
      </c>
      <c r="DY2072" s="7" t="e">
        <f>DR2072*10^8/$H2072</f>
        <v>#VALUE!</v>
      </c>
      <c r="DZ2072" s="7">
        <f>DS2072*10^8/$H2072</f>
        <v>995.59924586747252</v>
      </c>
      <c r="EA2072" s="7" t="e">
        <f>DY2072*0.8</f>
        <v>#VALUE!</v>
      </c>
      <c r="EB2072" s="9" t="e">
        <f>F2072-#REF!</f>
        <v>#REF!</v>
      </c>
      <c r="EC2072" s="3" t="e">
        <f>EB2072/#REF!*100</f>
        <v>#REF!</v>
      </c>
      <c r="ED2072" s="3" t="e">
        <f>DX2072-F2072</f>
        <v>#VALUE!</v>
      </c>
      <c r="EE2072" s="11" t="e">
        <f>ED2072/F2072</f>
        <v>#VALUE!</v>
      </c>
      <c r="EF2072" s="3" t="e">
        <f>F2072-#REF!</f>
        <v>#REF!</v>
      </c>
    </row>
    <row r="2073" spans="1:136" hidden="1" x14ac:dyDescent="0.3">
      <c r="A2073">
        <v>2071</v>
      </c>
      <c r="B2073" s="17" t="s">
        <v>10910</v>
      </c>
      <c r="C2073" s="16" t="str">
        <f>"https://finance.naver.com/item/frgn.nhn?code="&amp;B2073</f>
        <v>https://finance.naver.com/item/frgn.nhn?code=039030</v>
      </c>
      <c r="D2073" t="s">
        <v>2112</v>
      </c>
      <c r="E2073" t="s">
        <v>8375</v>
      </c>
      <c r="F2073" s="18">
        <f>VALUE(LEFT(E2073,FIND("/",E2073)-1))</f>
        <v>114700</v>
      </c>
      <c r="G2073" s="6" t="s">
        <v>8376</v>
      </c>
      <c r="H2073" s="6">
        <f>VALUE(LEFT(G2073,FIND("/",G2073)-1)) + VALUE(MID(G2073,FIND("/",G2073)+1,LEN(G2073)))</f>
        <v>12319550</v>
      </c>
      <c r="I2073" s="1">
        <v>757218</v>
      </c>
      <c r="J2073" s="1">
        <f>F2073*H2073/(10^8)</f>
        <v>14130.52385</v>
      </c>
      <c r="K2073" s="1">
        <v>3077</v>
      </c>
      <c r="L2073" s="1">
        <v>4042</v>
      </c>
      <c r="M2073" s="1">
        <v>2941</v>
      </c>
      <c r="N2073" s="1">
        <v>2065</v>
      </c>
      <c r="O2073" s="1">
        <v>3251</v>
      </c>
      <c r="P2073" s="1">
        <v>4011</v>
      </c>
      <c r="Q2073" s="1">
        <v>4520</v>
      </c>
      <c r="R2073" s="1">
        <v>5157</v>
      </c>
      <c r="S2073">
        <v>213</v>
      </c>
      <c r="T2073">
        <v>600</v>
      </c>
      <c r="U2073">
        <v>179</v>
      </c>
      <c r="V2073">
        <v>71</v>
      </c>
      <c r="W2073">
        <v>385</v>
      </c>
      <c r="X2073">
        <v>754</v>
      </c>
      <c r="Y2073">
        <v>942</v>
      </c>
      <c r="Z2073" s="1">
        <v>1126</v>
      </c>
      <c r="AA2073">
        <v>194</v>
      </c>
      <c r="AB2073">
        <v>430</v>
      </c>
      <c r="AC2073">
        <v>219</v>
      </c>
      <c r="AD2073">
        <v>118</v>
      </c>
      <c r="AE2073">
        <v>216</v>
      </c>
      <c r="AF2073">
        <v>662</v>
      </c>
      <c r="AG2073">
        <v>798</v>
      </c>
      <c r="AH2073">
        <v>928</v>
      </c>
      <c r="AI2073" s="1">
        <v>4086</v>
      </c>
      <c r="AJ2073" s="1">
        <v>4385</v>
      </c>
      <c r="AK2073" s="1">
        <v>4285</v>
      </c>
      <c r="AL2073" s="1">
        <v>4464</v>
      </c>
      <c r="AM2073" s="1">
        <v>4812</v>
      </c>
      <c r="AN2073" s="1">
        <v>5726</v>
      </c>
      <c r="AO2073" s="1">
        <v>6672</v>
      </c>
      <c r="AP2073" s="1">
        <v>7734</v>
      </c>
      <c r="AQ2073">
        <v>864</v>
      </c>
      <c r="AR2073">
        <v>771</v>
      </c>
      <c r="AS2073">
        <v>497</v>
      </c>
      <c r="AT2073">
        <v>526</v>
      </c>
      <c r="AU2073">
        <v>713</v>
      </c>
      <c r="AV2073">
        <v>982</v>
      </c>
      <c r="AW2073" s="1">
        <v>1149</v>
      </c>
      <c r="AX2073" s="1">
        <v>1307</v>
      </c>
      <c r="AY2073" s="1">
        <v>3222</v>
      </c>
      <c r="AZ2073" s="1">
        <v>3614</v>
      </c>
      <c r="BA2073" s="1">
        <v>3788</v>
      </c>
      <c r="BB2073" s="1">
        <v>3938</v>
      </c>
      <c r="BC2073" s="1">
        <v>4098</v>
      </c>
      <c r="BD2073" s="1">
        <v>4744</v>
      </c>
      <c r="BE2073" s="1">
        <v>5523</v>
      </c>
      <c r="BF2073" s="1">
        <v>6427</v>
      </c>
      <c r="BG2073" s="1">
        <v>3176</v>
      </c>
      <c r="BH2073" s="1">
        <v>3567</v>
      </c>
      <c r="BI2073" s="1">
        <v>3739</v>
      </c>
      <c r="BJ2073" s="1">
        <v>3892</v>
      </c>
      <c r="BK2073" s="1">
        <v>4043</v>
      </c>
      <c r="BL2073" s="1">
        <v>4683</v>
      </c>
      <c r="BM2073" s="1">
        <v>5458</v>
      </c>
      <c r="BN2073" s="1">
        <v>6358</v>
      </c>
      <c r="BO2073">
        <v>61</v>
      </c>
      <c r="BP2073">
        <v>61</v>
      </c>
      <c r="BQ2073">
        <v>61</v>
      </c>
      <c r="BR2073">
        <v>62</v>
      </c>
      <c r="BS2073">
        <v>62</v>
      </c>
      <c r="BT2073">
        <v>61</v>
      </c>
      <c r="BU2073">
        <v>61</v>
      </c>
      <c r="BV2073">
        <v>61</v>
      </c>
      <c r="BW2073">
        <v>4.9800000000000004</v>
      </c>
      <c r="BX2073">
        <v>10.15</v>
      </c>
      <c r="BY2073">
        <v>5.05</v>
      </c>
      <c r="BZ2073">
        <v>2.71</v>
      </c>
      <c r="CA2073">
        <v>4.6500000000000004</v>
      </c>
      <c r="CB2073">
        <v>12.56</v>
      </c>
      <c r="CC2073">
        <v>12.88</v>
      </c>
      <c r="CD2073">
        <v>12.89</v>
      </c>
      <c r="CE2073">
        <v>6.19</v>
      </c>
      <c r="CF2073">
        <v>12.7</v>
      </c>
      <c r="CG2073">
        <v>5.98</v>
      </c>
      <c r="CH2073">
        <v>3.17</v>
      </c>
      <c r="CI2073">
        <v>5.38</v>
      </c>
      <c r="CJ2073">
        <v>15.1</v>
      </c>
      <c r="CK2073">
        <v>15.68</v>
      </c>
      <c r="CL2073">
        <v>15.63</v>
      </c>
      <c r="CM2073" s="1">
        <v>1558</v>
      </c>
      <c r="CN2073" s="1">
        <v>3487</v>
      </c>
      <c r="CO2073" s="1">
        <v>1775</v>
      </c>
      <c r="CP2073">
        <v>983</v>
      </c>
      <c r="CQ2073" s="1">
        <v>1733</v>
      </c>
      <c r="CR2073" s="1">
        <v>5347</v>
      </c>
      <c r="CS2073" s="1">
        <v>6451</v>
      </c>
      <c r="CT2073" s="1">
        <v>7494</v>
      </c>
      <c r="CU2073">
        <v>57.65</v>
      </c>
      <c r="CV2073">
        <v>31.26</v>
      </c>
      <c r="CW2073">
        <v>27.21</v>
      </c>
      <c r="CX2073">
        <v>105.13</v>
      </c>
      <c r="CY2073">
        <v>67.510000000000005</v>
      </c>
      <c r="CZ2073">
        <v>21.45</v>
      </c>
      <c r="DA2073">
        <v>17.78</v>
      </c>
      <c r="DB2073">
        <v>15.31</v>
      </c>
      <c r="DC2073">
        <v>3.47</v>
      </c>
      <c r="DD2073">
        <v>3.75</v>
      </c>
      <c r="DE2073">
        <v>1.59</v>
      </c>
      <c r="DF2073">
        <v>3.27</v>
      </c>
      <c r="DG2073">
        <v>3.52</v>
      </c>
      <c r="DH2073">
        <v>2.98</v>
      </c>
      <c r="DI2073">
        <v>2.56</v>
      </c>
      <c r="DJ2073">
        <v>2.2000000000000002</v>
      </c>
      <c r="DK2073" s="5">
        <f>(CL2073*3+CK2073*2+CJ2073)/6</f>
        <v>15.558333333333332</v>
      </c>
      <c r="DL2073">
        <f>BG2073+(BG2073*(CF2073-8.25)/8.25)</f>
        <v>4889.1151515151514</v>
      </c>
      <c r="DM2073">
        <f>BH2073+(BH2073*(CG2073-8.25)/8.25)</f>
        <v>2585.5345454545459</v>
      </c>
      <c r="DN2073">
        <f>BI2073+(BI2073*(CH2073-8.25)/8.25)</f>
        <v>1436.6824242424245</v>
      </c>
      <c r="DO2073">
        <f>BJ2073+(BJ2073*(CI2073-8.25)/8.25)</f>
        <v>2538.0557575757575</v>
      </c>
      <c r="DP2073">
        <f>BK2073+(BK2073*(CJ2073-8.25)/8.25)</f>
        <v>7399.9151515151516</v>
      </c>
      <c r="DQ2073">
        <f>BL2073+(BL2073*(CK2073-8.25)/8.25)</f>
        <v>8900.5381818181813</v>
      </c>
      <c r="DR2073">
        <f>BM2073+(BM2073*(CL2073-8.25)/8.25)</f>
        <v>10340.429090909092</v>
      </c>
      <c r="DS2073" s="7">
        <f>DL2073*10^8/$H2073</f>
        <v>39685.825793272896</v>
      </c>
      <c r="DT2073" s="7">
        <f>DM2073*10^8/$H2073</f>
        <v>20987.248279803611</v>
      </c>
      <c r="DU2073" s="7">
        <f>DN2073*10^8/$H2073</f>
        <v>11661.809272598632</v>
      </c>
      <c r="DV2073" s="7">
        <f>DO2073*10^8/$H2073</f>
        <v>20601.854431174495</v>
      </c>
      <c r="DW2073" s="7">
        <f>DP2073*10^8/$H2073</f>
        <v>60066.440344940776</v>
      </c>
      <c r="DX2073" s="7">
        <f>DQ2073*10^8/$H2073</f>
        <v>72247.267000971478</v>
      </c>
      <c r="DY2073" s="7">
        <f>DR2073*10^8/$H2073</f>
        <v>83935.120121344458</v>
      </c>
      <c r="DZ2073" s="7">
        <f>DS2073*10^8/$H2073</f>
        <v>322136.97572778951</v>
      </c>
      <c r="EA2073" s="7">
        <f>DY2073*0.8</f>
        <v>67148.09609707557</v>
      </c>
      <c r="EB2073" s="9" t="e">
        <f>F2073-#REF!</f>
        <v>#REF!</v>
      </c>
      <c r="EC2073" s="3" t="e">
        <f>EB2073/#REF!*100</f>
        <v>#REF!</v>
      </c>
      <c r="ED2073" s="3">
        <f>DX2073-F2073</f>
        <v>-42452.732999028522</v>
      </c>
      <c r="EE2073" s="11">
        <f>ED2073/F2073</f>
        <v>-0.37011972972126</v>
      </c>
      <c r="EF2073" s="3" t="e">
        <f>F2073-#REF!</f>
        <v>#REF!</v>
      </c>
    </row>
    <row r="2074" spans="1:136" hidden="1" x14ac:dyDescent="0.3">
      <c r="A2074">
        <v>2072</v>
      </c>
      <c r="B2074" s="17" t="s">
        <v>10911</v>
      </c>
      <c r="C2074" s="16" t="str">
        <f>"https://finance.naver.com/item/frgn.nhn?code="&amp;B2074</f>
        <v>https://finance.naver.com/item/frgn.nhn?code=038540</v>
      </c>
      <c r="D2074" t="s">
        <v>2113</v>
      </c>
      <c r="E2074" t="s">
        <v>8377</v>
      </c>
      <c r="F2074" s="18">
        <f>VALUE(LEFT(E2074,FIND("/",E2074)-1))</f>
        <v>7970</v>
      </c>
      <c r="G2074" s="6" t="s">
        <v>8378</v>
      </c>
      <c r="H2074" s="6">
        <f>VALUE(LEFT(G2074,FIND("/",G2074)-1)) + VALUE(MID(G2074,FIND("/",G2074)+1,LEN(G2074)))</f>
        <v>55328313</v>
      </c>
      <c r="I2074" s="1">
        <v>604037</v>
      </c>
      <c r="J2074" s="1">
        <f>F2074*H2074/(10^8)</f>
        <v>4409.6665461000002</v>
      </c>
      <c r="K2074" s="1">
        <v>2839</v>
      </c>
      <c r="L2074" s="1">
        <v>3976</v>
      </c>
      <c r="M2074" s="1">
        <v>4844</v>
      </c>
      <c r="N2074" s="1">
        <v>5413</v>
      </c>
      <c r="O2074" s="1">
        <v>4542</v>
      </c>
      <c r="P2074" t="s">
        <v>8838</v>
      </c>
      <c r="Q2074" t="s">
        <v>8838</v>
      </c>
      <c r="R2074" t="s">
        <v>8838</v>
      </c>
      <c r="S2074">
        <v>702</v>
      </c>
      <c r="T2074" s="1">
        <v>1219</v>
      </c>
      <c r="U2074" s="1">
        <v>1758</v>
      </c>
      <c r="V2074" s="1">
        <v>1824</v>
      </c>
      <c r="W2074">
        <v>941</v>
      </c>
      <c r="X2074" t="s">
        <v>8838</v>
      </c>
      <c r="Y2074" t="s">
        <v>8838</v>
      </c>
      <c r="Z2074" t="s">
        <v>8838</v>
      </c>
      <c r="AA2074">
        <v>673</v>
      </c>
      <c r="AB2074" s="1">
        <v>1002</v>
      </c>
      <c r="AC2074" s="1">
        <v>1366</v>
      </c>
      <c r="AD2074" s="1">
        <v>1204</v>
      </c>
      <c r="AE2074">
        <v>643</v>
      </c>
      <c r="AF2074" t="s">
        <v>8838</v>
      </c>
      <c r="AG2074" t="s">
        <v>8838</v>
      </c>
      <c r="AH2074" t="s">
        <v>8838</v>
      </c>
      <c r="AI2074" s="1">
        <v>14359</v>
      </c>
      <c r="AJ2074" s="1">
        <v>20437</v>
      </c>
      <c r="AK2074" s="1">
        <v>28428</v>
      </c>
      <c r="AL2074" s="1">
        <v>36272</v>
      </c>
      <c r="AM2074" s="1">
        <v>36059</v>
      </c>
      <c r="AN2074" t="s">
        <v>8838</v>
      </c>
      <c r="AO2074" t="s">
        <v>8838</v>
      </c>
      <c r="AP2074" t="s">
        <v>8838</v>
      </c>
      <c r="AQ2074" s="1">
        <v>12414</v>
      </c>
      <c r="AR2074" s="1">
        <v>17494</v>
      </c>
      <c r="AS2074" s="1">
        <v>24111</v>
      </c>
      <c r="AT2074" s="1">
        <v>30085</v>
      </c>
      <c r="AU2074" s="1">
        <v>29144</v>
      </c>
      <c r="AV2074" t="s">
        <v>8838</v>
      </c>
      <c r="AW2074" t="s">
        <v>8838</v>
      </c>
      <c r="AX2074" t="s">
        <v>8838</v>
      </c>
      <c r="AY2074" s="1">
        <v>1945</v>
      </c>
      <c r="AZ2074" s="1">
        <v>2942</v>
      </c>
      <c r="BA2074" s="1">
        <v>4317</v>
      </c>
      <c r="BB2074" s="1">
        <v>6187</v>
      </c>
      <c r="BC2074" s="1">
        <v>6915</v>
      </c>
      <c r="BD2074" t="s">
        <v>8838</v>
      </c>
      <c r="BE2074" t="s">
        <v>8838</v>
      </c>
      <c r="BF2074" t="s">
        <v>8838</v>
      </c>
      <c r="BG2074" s="1">
        <v>1945</v>
      </c>
      <c r="BH2074" s="1">
        <v>2942</v>
      </c>
      <c r="BI2074" s="1">
        <v>4261</v>
      </c>
      <c r="BJ2074" s="1">
        <v>5257</v>
      </c>
      <c r="BK2074" s="1">
        <v>5854</v>
      </c>
      <c r="BL2074" t="s">
        <v>8838</v>
      </c>
      <c r="BM2074" t="s">
        <v>8838</v>
      </c>
      <c r="BN2074" t="s">
        <v>8838</v>
      </c>
      <c r="BO2074">
        <v>468</v>
      </c>
      <c r="BP2074">
        <v>477</v>
      </c>
      <c r="BQ2074">
        <v>477</v>
      </c>
      <c r="BR2074">
        <v>572</v>
      </c>
      <c r="BS2074">
        <v>572</v>
      </c>
      <c r="BT2074" t="s">
        <v>8838</v>
      </c>
      <c r="BU2074" t="s">
        <v>8838</v>
      </c>
      <c r="BV2074" t="s">
        <v>8838</v>
      </c>
      <c r="BW2074">
        <v>6.06</v>
      </c>
      <c r="BX2074">
        <v>5.76</v>
      </c>
      <c r="BY2074">
        <v>5.59</v>
      </c>
      <c r="BZ2074">
        <v>3.72</v>
      </c>
      <c r="CA2074">
        <v>1.78</v>
      </c>
      <c r="CB2074" t="s">
        <v>8838</v>
      </c>
      <c r="CC2074" t="s">
        <v>8838</v>
      </c>
      <c r="CD2074" t="s">
        <v>8838</v>
      </c>
      <c r="CE2074">
        <v>41.42</v>
      </c>
      <c r="CF2074">
        <v>40.99</v>
      </c>
      <c r="CG2074">
        <v>37.93</v>
      </c>
      <c r="CH2074">
        <v>26.51</v>
      </c>
      <c r="CI2074">
        <v>11.17</v>
      </c>
      <c r="CJ2074" t="s">
        <v>8838</v>
      </c>
      <c r="CK2074" t="s">
        <v>8838</v>
      </c>
      <c r="CL2074" t="s">
        <v>8838</v>
      </c>
      <c r="CM2074" s="1">
        <v>1206</v>
      </c>
      <c r="CN2074" s="1">
        <v>1744</v>
      </c>
      <c r="CO2074" s="1">
        <v>2377</v>
      </c>
      <c r="CP2074" s="1">
        <v>2254</v>
      </c>
      <c r="CQ2074" s="1">
        <v>1121</v>
      </c>
      <c r="CR2074" t="s">
        <v>8838</v>
      </c>
      <c r="CS2074" t="s">
        <v>8838</v>
      </c>
      <c r="CT2074" t="s">
        <v>8838</v>
      </c>
      <c r="CU2074">
        <v>4.55</v>
      </c>
      <c r="CV2074">
        <v>5.84</v>
      </c>
      <c r="CW2074">
        <v>6.24</v>
      </c>
      <c r="CX2074">
        <v>3.85</v>
      </c>
      <c r="CY2074">
        <v>5.73</v>
      </c>
      <c r="CZ2074" t="s">
        <v>8838</v>
      </c>
      <c r="DA2074" t="s">
        <v>8838</v>
      </c>
      <c r="DB2074" t="s">
        <v>8838</v>
      </c>
      <c r="DC2074">
        <v>1.55</v>
      </c>
      <c r="DD2074">
        <v>1.93</v>
      </c>
      <c r="DE2074">
        <v>1.94</v>
      </c>
      <c r="DF2074">
        <v>0.9</v>
      </c>
      <c r="DG2074">
        <v>0.6</v>
      </c>
      <c r="DH2074" t="s">
        <v>8838</v>
      </c>
      <c r="DI2074" t="s">
        <v>8838</v>
      </c>
      <c r="DJ2074" t="s">
        <v>8838</v>
      </c>
      <c r="DK2074" s="5" t="e">
        <f>(CL2074*3+CK2074*2+CJ2074)/6</f>
        <v>#VALUE!</v>
      </c>
      <c r="DL2074">
        <f>BG2074+(BG2074*(CF2074-8.25)/8.25)</f>
        <v>9663.7030303030297</v>
      </c>
      <c r="DM2074">
        <f>BH2074+(BH2074*(CG2074-8.25)/8.25)</f>
        <v>13526.067878787879</v>
      </c>
      <c r="DN2074">
        <f>BI2074+(BI2074*(CH2074-8.25)/8.25)</f>
        <v>13692.013333333334</v>
      </c>
      <c r="DO2074">
        <f>BJ2074+(BJ2074*(CI2074-8.25)/8.25)</f>
        <v>7117.6593939393942</v>
      </c>
      <c r="DP2074" t="e">
        <f>BK2074+(BK2074*(CJ2074-8.25)/8.25)</f>
        <v>#VALUE!</v>
      </c>
      <c r="DQ2074" t="e">
        <f>BL2074+(BL2074*(CK2074-8.25)/8.25)</f>
        <v>#VALUE!</v>
      </c>
      <c r="DR2074" t="e">
        <f>BM2074+(BM2074*(CL2074-8.25)/8.25)</f>
        <v>#VALUE!</v>
      </c>
      <c r="DS2074" s="7">
        <f>DL2074*10^8/$H2074</f>
        <v>17466.108229800953</v>
      </c>
      <c r="DT2074" s="7">
        <f>DM2074*10^8/$H2074</f>
        <v>24446.919028215947</v>
      </c>
      <c r="DU2074" s="7">
        <f>DN2074*10^8/$H2074</f>
        <v>24746.847664293207</v>
      </c>
      <c r="DV2074" s="7">
        <f>DO2074*10^8/$H2074</f>
        <v>12864.407042266759</v>
      </c>
      <c r="DW2074" s="7" t="e">
        <f>DP2074*10^8/$H2074</f>
        <v>#VALUE!</v>
      </c>
      <c r="DX2074" s="7" t="e">
        <f>DQ2074*10^8/$H2074</f>
        <v>#VALUE!</v>
      </c>
      <c r="DY2074" s="7" t="e">
        <f>DR2074*10^8/$H2074</f>
        <v>#VALUE!</v>
      </c>
      <c r="DZ2074" s="7">
        <f>DS2074*10^8/$H2074</f>
        <v>31568.119978284813</v>
      </c>
      <c r="EA2074" s="7" t="e">
        <f>DY2074*0.8</f>
        <v>#VALUE!</v>
      </c>
      <c r="EB2074" s="9" t="e">
        <f>F2074-#REF!</f>
        <v>#REF!</v>
      </c>
      <c r="EC2074" s="3" t="e">
        <f>EB2074/#REF!*100</f>
        <v>#REF!</v>
      </c>
      <c r="ED2074" s="3" t="e">
        <f>DX2074-F2074</f>
        <v>#VALUE!</v>
      </c>
      <c r="EE2074" s="11" t="e">
        <f>ED2074/F2074</f>
        <v>#VALUE!</v>
      </c>
      <c r="EF2074" s="3" t="e">
        <f>F2074-#REF!</f>
        <v>#REF!</v>
      </c>
    </row>
    <row r="2075" spans="1:136" x14ac:dyDescent="0.3">
      <c r="A2075">
        <v>775</v>
      </c>
      <c r="B2075" s="17" t="s">
        <v>9614</v>
      </c>
      <c r="C2075" s="16" t="str">
        <f>"https://finance.naver.com/item/frgn.nhn?code="&amp;B2075</f>
        <v>https://finance.naver.com/item/frgn.nhn?code=005010</v>
      </c>
      <c r="D2075" t="s">
        <v>720</v>
      </c>
      <c r="E2075" t="s">
        <v>5062</v>
      </c>
      <c r="F2075" s="18">
        <f>VALUE(LEFT(E2075,FIND("/",E2075)-1))</f>
        <v>13400</v>
      </c>
      <c r="G2075" s="6" t="s">
        <v>5063</v>
      </c>
      <c r="H2075" s="6">
        <f>VALUE(LEFT(G2075,FIND("/",G2075)-1)) + VALUE(MID(G2075,FIND("/",G2075)+1,LEN(G2075)))</f>
        <v>7655765</v>
      </c>
      <c r="I2075">
        <v>53</v>
      </c>
      <c r="J2075" s="1">
        <f>F2075*H2075/(10^8)</f>
        <v>1025.8725099999999</v>
      </c>
      <c r="K2075" s="1">
        <v>3640</v>
      </c>
      <c r="L2075" s="1">
        <v>6906</v>
      </c>
      <c r="M2075" s="1">
        <v>5888</v>
      </c>
      <c r="N2075" s="1">
        <v>5370</v>
      </c>
      <c r="O2075" s="1">
        <v>3656</v>
      </c>
      <c r="P2075" t="s">
        <v>8838</v>
      </c>
      <c r="Q2075" t="s">
        <v>8838</v>
      </c>
      <c r="R2075" t="s">
        <v>8838</v>
      </c>
      <c r="S2075">
        <v>13</v>
      </c>
      <c r="T2075">
        <v>227</v>
      </c>
      <c r="U2075">
        <v>179</v>
      </c>
      <c r="V2075">
        <v>-129</v>
      </c>
      <c r="W2075">
        <v>177</v>
      </c>
      <c r="X2075" t="s">
        <v>8838</v>
      </c>
      <c r="Y2075" t="s">
        <v>8838</v>
      </c>
      <c r="Z2075" t="s">
        <v>8838</v>
      </c>
      <c r="AA2075">
        <v>-6</v>
      </c>
      <c r="AB2075">
        <v>37</v>
      </c>
      <c r="AC2075">
        <v>172</v>
      </c>
      <c r="AD2075">
        <v>-125</v>
      </c>
      <c r="AE2075">
        <v>86</v>
      </c>
      <c r="AF2075" t="s">
        <v>8838</v>
      </c>
      <c r="AG2075" t="s">
        <v>8838</v>
      </c>
      <c r="AH2075" t="s">
        <v>8838</v>
      </c>
      <c r="AI2075" s="1">
        <v>5868</v>
      </c>
      <c r="AJ2075" s="1">
        <v>6591</v>
      </c>
      <c r="AK2075" s="1">
        <v>6035</v>
      </c>
      <c r="AL2075" s="1">
        <v>5791</v>
      </c>
      <c r="AM2075" s="1">
        <v>6041</v>
      </c>
      <c r="AN2075" t="s">
        <v>8838</v>
      </c>
      <c r="AO2075" t="s">
        <v>8838</v>
      </c>
      <c r="AP2075" t="s">
        <v>8838</v>
      </c>
      <c r="AQ2075" s="1">
        <v>2009</v>
      </c>
      <c r="AR2075" s="1">
        <v>2822</v>
      </c>
      <c r="AS2075" s="1">
        <v>1974</v>
      </c>
      <c r="AT2075" s="1">
        <v>1825</v>
      </c>
      <c r="AU2075" s="1">
        <v>1897</v>
      </c>
      <c r="AV2075" t="s">
        <v>8838</v>
      </c>
      <c r="AW2075" t="s">
        <v>8838</v>
      </c>
      <c r="AX2075" t="s">
        <v>8838</v>
      </c>
      <c r="AY2075" s="1">
        <v>3859</v>
      </c>
      <c r="AZ2075" s="1">
        <v>3769</v>
      </c>
      <c r="BA2075" s="1">
        <v>4060</v>
      </c>
      <c r="BB2075" s="1">
        <v>3966</v>
      </c>
      <c r="BC2075" s="1">
        <v>4145</v>
      </c>
      <c r="BD2075" t="s">
        <v>8838</v>
      </c>
      <c r="BE2075" t="s">
        <v>8838</v>
      </c>
      <c r="BF2075" t="s">
        <v>8838</v>
      </c>
      <c r="BG2075" s="1">
        <v>3859</v>
      </c>
      <c r="BH2075" s="1">
        <v>3769</v>
      </c>
      <c r="BI2075" s="1">
        <v>4060</v>
      </c>
      <c r="BJ2075" s="1">
        <v>3966</v>
      </c>
      <c r="BK2075" s="1">
        <v>4145</v>
      </c>
      <c r="BL2075" t="s">
        <v>8838</v>
      </c>
      <c r="BM2075" t="s">
        <v>8838</v>
      </c>
      <c r="BN2075" t="s">
        <v>8838</v>
      </c>
      <c r="BO2075">
        <v>346</v>
      </c>
      <c r="BP2075">
        <v>346</v>
      </c>
      <c r="BQ2075">
        <v>377</v>
      </c>
      <c r="BR2075">
        <v>381</v>
      </c>
      <c r="BS2075">
        <v>381</v>
      </c>
      <c r="BT2075" t="s">
        <v>8838</v>
      </c>
      <c r="BU2075" t="s">
        <v>8838</v>
      </c>
      <c r="BV2075" t="s">
        <v>8838</v>
      </c>
      <c r="BW2075">
        <v>-0.1</v>
      </c>
      <c r="BX2075">
        <v>0.59</v>
      </c>
      <c r="BY2075">
        <v>2.72</v>
      </c>
      <c r="BZ2075">
        <v>-2.12</v>
      </c>
      <c r="CA2075">
        <v>1.46</v>
      </c>
      <c r="CB2075" t="s">
        <v>8838</v>
      </c>
      <c r="CC2075" t="s">
        <v>8838</v>
      </c>
      <c r="CD2075" t="s">
        <v>8838</v>
      </c>
      <c r="CE2075">
        <v>-0.14000000000000001</v>
      </c>
      <c r="CF2075">
        <v>0.97</v>
      </c>
      <c r="CG2075">
        <v>4.3899999999999997</v>
      </c>
      <c r="CH2075">
        <v>-3.13</v>
      </c>
      <c r="CI2075">
        <v>2.13</v>
      </c>
      <c r="CJ2075" t="s">
        <v>8838</v>
      </c>
      <c r="CK2075" t="s">
        <v>8838</v>
      </c>
      <c r="CL2075" t="s">
        <v>8838</v>
      </c>
      <c r="CM2075">
        <v>-80</v>
      </c>
      <c r="CN2075">
        <v>533</v>
      </c>
      <c r="CO2075" s="1">
        <v>2281</v>
      </c>
      <c r="CP2075" s="1">
        <v>-1646</v>
      </c>
      <c r="CQ2075" s="1">
        <v>1134</v>
      </c>
      <c r="CR2075" t="s">
        <v>8838</v>
      </c>
      <c r="CS2075" t="s">
        <v>8838</v>
      </c>
      <c r="CT2075" t="s">
        <v>8838</v>
      </c>
      <c r="CU2075" t="s">
        <v>2</v>
      </c>
      <c r="CV2075">
        <v>29</v>
      </c>
      <c r="CW2075">
        <v>5.0599999999999996</v>
      </c>
      <c r="CX2075" t="s">
        <v>2</v>
      </c>
      <c r="CY2075">
        <v>6.43</v>
      </c>
      <c r="CZ2075" t="s">
        <v>8838</v>
      </c>
      <c r="DA2075" t="s">
        <v>8838</v>
      </c>
      <c r="DB2075" t="s">
        <v>8838</v>
      </c>
      <c r="DC2075">
        <v>0.28000000000000003</v>
      </c>
      <c r="DD2075">
        <v>0.28000000000000003</v>
      </c>
      <c r="DE2075">
        <v>0.21</v>
      </c>
      <c r="DF2075">
        <v>0.19</v>
      </c>
      <c r="DG2075">
        <v>0.13</v>
      </c>
      <c r="DH2075" t="s">
        <v>8838</v>
      </c>
      <c r="DI2075" t="s">
        <v>8838</v>
      </c>
      <c r="DJ2075" t="s">
        <v>8838</v>
      </c>
      <c r="DK2075" s="5" t="e">
        <f>(CL2075*3+CK2075*2+CJ2075)/6</f>
        <v>#VALUE!</v>
      </c>
      <c r="DL2075">
        <f>BG2075+(BG2075*(CF2075-8.25)/8.25)</f>
        <v>453.72484848484828</v>
      </c>
      <c r="DM2075">
        <f>BH2075+(BH2075*(CG2075-8.25)/8.25)</f>
        <v>2005.5648484848482</v>
      </c>
      <c r="DN2075">
        <f>BI2075+(BI2075*(CH2075-8.25)/8.25)</f>
        <v>-1540.3393939393936</v>
      </c>
      <c r="DO2075">
        <f>BJ2075+(BJ2075*(CI2075-8.25)/8.25)</f>
        <v>1023.9490909090905</v>
      </c>
      <c r="DP2075" t="e">
        <f>BK2075+(BK2075*(CJ2075-8.25)/8.25)</f>
        <v>#VALUE!</v>
      </c>
      <c r="DQ2075" t="e">
        <f>BL2075+(BL2075*(CK2075-8.25)/8.25)</f>
        <v>#VALUE!</v>
      </c>
      <c r="DR2075" t="e">
        <f>BM2075+(BM2075*(CL2075-8.25)/8.25)</f>
        <v>#VALUE!</v>
      </c>
      <c r="DS2075" s="7">
        <f>DL2075*10^8/$H2075</f>
        <v>5926.5775332033863</v>
      </c>
      <c r="DT2075" s="7">
        <f>DM2075*10^8/$H2075</f>
        <v>26196.792201495846</v>
      </c>
      <c r="DU2075" s="7">
        <f>DN2075*10^8/$H2075</f>
        <v>-20119.993154693144</v>
      </c>
      <c r="DV2075" s="7">
        <f>DO2075*10^8/$H2075</f>
        <v>13374.876199949849</v>
      </c>
      <c r="DW2075" s="7" t="e">
        <f>DP2075*10^8/$H2075</f>
        <v>#VALUE!</v>
      </c>
      <c r="DX2075" s="7" t="e">
        <f>DQ2075*10^8/$H2075</f>
        <v>#VALUE!</v>
      </c>
      <c r="DY2075" s="7" t="e">
        <f>DR2075*10^8/$H2075</f>
        <v>#VALUE!</v>
      </c>
      <c r="DZ2075" s="7">
        <f>DS2075*10^8/$H2075</f>
        <v>77413.263510614372</v>
      </c>
      <c r="EA2075" s="7" t="e">
        <f>DY2075*0.8</f>
        <v>#VALUE!</v>
      </c>
      <c r="EB2075" s="9" t="e">
        <f>F2075-#REF!</f>
        <v>#REF!</v>
      </c>
      <c r="EC2075" s="3" t="e">
        <f>EB2075/#REF!*100</f>
        <v>#REF!</v>
      </c>
      <c r="ED2075" s="3" t="e">
        <f>DX2075-F2075</f>
        <v>#VALUE!</v>
      </c>
      <c r="EE2075" s="11" t="e">
        <f>ED2075/F2075</f>
        <v>#VALUE!</v>
      </c>
      <c r="EF2075" s="3" t="e">
        <f>F2075-#REF!</f>
        <v>#REF!</v>
      </c>
    </row>
    <row r="2076" spans="1:136" hidden="1" x14ac:dyDescent="0.3">
      <c r="A2076">
        <v>2074</v>
      </c>
      <c r="B2076" s="17" t="s">
        <v>10913</v>
      </c>
      <c r="C2076" s="16" t="str">
        <f>"https://finance.naver.com/item/frgn.nhn?code="&amp;B2076</f>
        <v>https://finance.naver.com/item/frgn.nhn?code=039860</v>
      </c>
      <c r="D2076" t="s">
        <v>2115</v>
      </c>
      <c r="E2076" t="s">
        <v>8381</v>
      </c>
      <c r="F2076" s="18">
        <f>VALUE(LEFT(E2076,FIND("/",E2076)-1))</f>
        <v>8840</v>
      </c>
      <c r="G2076" s="6" t="s">
        <v>8382</v>
      </c>
      <c r="H2076" s="6">
        <f>VALUE(LEFT(G2076,FIND("/",G2076)-1)) + VALUE(MID(G2076,FIND("/",G2076)+1,LEN(G2076)))</f>
        <v>26798327</v>
      </c>
      <c r="I2076">
        <v>684</v>
      </c>
      <c r="J2076" s="1">
        <f>F2076*H2076/(10^8)</f>
        <v>2368.9721067999999</v>
      </c>
      <c r="K2076">
        <v>222</v>
      </c>
      <c r="L2076">
        <v>238</v>
      </c>
      <c r="M2076">
        <v>258</v>
      </c>
      <c r="N2076">
        <v>263</v>
      </c>
      <c r="O2076">
        <v>294</v>
      </c>
      <c r="P2076" t="s">
        <v>8838</v>
      </c>
      <c r="Q2076" t="s">
        <v>8838</v>
      </c>
      <c r="R2076" t="s">
        <v>8838</v>
      </c>
      <c r="S2076">
        <v>-97</v>
      </c>
      <c r="T2076">
        <v>17</v>
      </c>
      <c r="U2076">
        <v>28</v>
      </c>
      <c r="V2076">
        <v>31</v>
      </c>
      <c r="W2076">
        <v>34</v>
      </c>
      <c r="X2076" t="s">
        <v>8838</v>
      </c>
      <c r="Y2076" t="s">
        <v>8838</v>
      </c>
      <c r="Z2076" t="s">
        <v>8838</v>
      </c>
      <c r="AA2076">
        <v>-148</v>
      </c>
      <c r="AB2076">
        <v>-21</v>
      </c>
      <c r="AC2076">
        <v>33</v>
      </c>
      <c r="AD2076">
        <v>57</v>
      </c>
      <c r="AE2076">
        <v>27</v>
      </c>
      <c r="AF2076" t="s">
        <v>8838</v>
      </c>
      <c r="AG2076" t="s">
        <v>8838</v>
      </c>
      <c r="AH2076" t="s">
        <v>8838</v>
      </c>
      <c r="AI2076">
        <v>457</v>
      </c>
      <c r="AJ2076">
        <v>424</v>
      </c>
      <c r="AK2076">
        <v>422</v>
      </c>
      <c r="AL2076">
        <v>466</v>
      </c>
      <c r="AM2076">
        <v>528</v>
      </c>
      <c r="AN2076" t="s">
        <v>8838</v>
      </c>
      <c r="AO2076" t="s">
        <v>8838</v>
      </c>
      <c r="AP2076" t="s">
        <v>8838</v>
      </c>
      <c r="AQ2076">
        <v>201</v>
      </c>
      <c r="AR2076">
        <v>186</v>
      </c>
      <c r="AS2076">
        <v>70</v>
      </c>
      <c r="AT2076">
        <v>56</v>
      </c>
      <c r="AU2076">
        <v>73</v>
      </c>
      <c r="AV2076" t="s">
        <v>8838</v>
      </c>
      <c r="AW2076" t="s">
        <v>8838</v>
      </c>
      <c r="AX2076" t="s">
        <v>8838</v>
      </c>
      <c r="AY2076">
        <v>256</v>
      </c>
      <c r="AZ2076">
        <v>237</v>
      </c>
      <c r="BA2076">
        <v>352</v>
      </c>
      <c r="BB2076">
        <v>410</v>
      </c>
      <c r="BC2076">
        <v>455</v>
      </c>
      <c r="BD2076" t="s">
        <v>8838</v>
      </c>
      <c r="BE2076" t="s">
        <v>8838</v>
      </c>
      <c r="BF2076" t="s">
        <v>8838</v>
      </c>
      <c r="BG2076">
        <v>256</v>
      </c>
      <c r="BH2076">
        <v>237</v>
      </c>
      <c r="BI2076">
        <v>352</v>
      </c>
      <c r="BJ2076">
        <v>410</v>
      </c>
      <c r="BK2076">
        <v>455</v>
      </c>
      <c r="BL2076" t="s">
        <v>8838</v>
      </c>
      <c r="BM2076" t="s">
        <v>8838</v>
      </c>
      <c r="BN2076" t="s">
        <v>8838</v>
      </c>
      <c r="BO2076">
        <v>122</v>
      </c>
      <c r="BP2076">
        <v>122</v>
      </c>
      <c r="BQ2076">
        <v>131</v>
      </c>
      <c r="BR2076">
        <v>133</v>
      </c>
      <c r="BS2076">
        <v>134</v>
      </c>
      <c r="BT2076" t="s">
        <v>8838</v>
      </c>
      <c r="BU2076" t="s">
        <v>8838</v>
      </c>
      <c r="BV2076" t="s">
        <v>8838</v>
      </c>
      <c r="BW2076">
        <v>-30.08</v>
      </c>
      <c r="BX2076">
        <v>-4.71</v>
      </c>
      <c r="BY2076">
        <v>7.83</v>
      </c>
      <c r="BZ2076">
        <v>12.95</v>
      </c>
      <c r="CA2076">
        <v>5.5</v>
      </c>
      <c r="CB2076" t="s">
        <v>8838</v>
      </c>
      <c r="CC2076" t="s">
        <v>8838</v>
      </c>
      <c r="CD2076" t="s">
        <v>8838</v>
      </c>
      <c r="CE2076">
        <v>-46.26</v>
      </c>
      <c r="CF2076">
        <v>-8.41</v>
      </c>
      <c r="CG2076">
        <v>11.24</v>
      </c>
      <c r="CH2076">
        <v>15.1</v>
      </c>
      <c r="CI2076">
        <v>6.33</v>
      </c>
      <c r="CJ2076" t="s">
        <v>8838</v>
      </c>
      <c r="CK2076" t="s">
        <v>8838</v>
      </c>
      <c r="CL2076" t="s">
        <v>8838</v>
      </c>
      <c r="CM2076">
        <v>-607</v>
      </c>
      <c r="CN2076">
        <v>-85</v>
      </c>
      <c r="CO2076">
        <v>126</v>
      </c>
      <c r="CP2076">
        <v>217</v>
      </c>
      <c r="CQ2076">
        <v>102</v>
      </c>
      <c r="CR2076" t="s">
        <v>8838</v>
      </c>
      <c r="CS2076" t="s">
        <v>8838</v>
      </c>
      <c r="CT2076" t="s">
        <v>8838</v>
      </c>
      <c r="CU2076" t="s">
        <v>2</v>
      </c>
      <c r="CV2076" t="s">
        <v>2</v>
      </c>
      <c r="CW2076">
        <v>33.659999999999997</v>
      </c>
      <c r="CX2076">
        <v>25.93</v>
      </c>
      <c r="CY2076">
        <v>84.13</v>
      </c>
      <c r="CZ2076" t="s">
        <v>8838</v>
      </c>
      <c r="DA2076" t="s">
        <v>8838</v>
      </c>
      <c r="DB2076" t="s">
        <v>8838</v>
      </c>
      <c r="DC2076">
        <v>4.8</v>
      </c>
      <c r="DD2076">
        <v>6.13</v>
      </c>
      <c r="DE2076">
        <v>3.17</v>
      </c>
      <c r="DF2076">
        <v>3.63</v>
      </c>
      <c r="DG2076">
        <v>5.08</v>
      </c>
      <c r="DH2076" t="s">
        <v>8838</v>
      </c>
      <c r="DI2076" t="s">
        <v>8838</v>
      </c>
      <c r="DJ2076" t="s">
        <v>8838</v>
      </c>
      <c r="DK2076" s="5" t="e">
        <f>(CL2076*3+CK2076*2+CJ2076)/6</f>
        <v>#VALUE!</v>
      </c>
      <c r="DL2076">
        <f>BG2076+(BG2076*(CF2076-8.25)/8.25)</f>
        <v>-260.96484848484852</v>
      </c>
      <c r="DM2076">
        <f>BH2076+(BH2076*(CG2076-8.25)/8.25)</f>
        <v>322.89454545454544</v>
      </c>
      <c r="DN2076">
        <f>BI2076+(BI2076*(CH2076-8.25)/8.25)</f>
        <v>644.26666666666665</v>
      </c>
      <c r="DO2076">
        <f>BJ2076+(BJ2076*(CI2076-8.25)/8.25)</f>
        <v>314.58181818181822</v>
      </c>
      <c r="DP2076" t="e">
        <f>BK2076+(BK2076*(CJ2076-8.25)/8.25)</f>
        <v>#VALUE!</v>
      </c>
      <c r="DQ2076" t="e">
        <f>BL2076+(BL2076*(CK2076-8.25)/8.25)</f>
        <v>#VALUE!</v>
      </c>
      <c r="DR2076" t="e">
        <f>BM2076+(BM2076*(CL2076-8.25)/8.25)</f>
        <v>#VALUE!</v>
      </c>
      <c r="DS2076" s="7">
        <f>DL2076*10^8/$H2076</f>
        <v>-973.81022511162178</v>
      </c>
      <c r="DT2076" s="7">
        <f>DM2076*10^8/$H2076</f>
        <v>1204.9056101694164</v>
      </c>
      <c r="DU2076" s="7">
        <f>DN2076*10^8/$H2076</f>
        <v>2404.1301782259266</v>
      </c>
      <c r="DV2076" s="7">
        <f>DO2076*10^8/$H2076</f>
        <v>1173.8860346835017</v>
      </c>
      <c r="DW2076" s="7" t="e">
        <f>DP2076*10^8/$H2076</f>
        <v>#VALUE!</v>
      </c>
      <c r="DX2076" s="7" t="e">
        <f>DQ2076*10^8/$H2076</f>
        <v>#VALUE!</v>
      </c>
      <c r="DY2076" s="7" t="e">
        <f>DR2076*10^8/$H2076</f>
        <v>#VALUE!</v>
      </c>
      <c r="DZ2076" s="7">
        <f>DS2076*10^8/$H2076</f>
        <v>-3633.8470872141447</v>
      </c>
      <c r="EA2076" s="7" t="e">
        <f>DY2076*0.8</f>
        <v>#VALUE!</v>
      </c>
      <c r="EB2076" s="9" t="e">
        <f>F2076-#REF!</f>
        <v>#REF!</v>
      </c>
      <c r="EC2076" s="3" t="e">
        <f>EB2076/#REF!*100</f>
        <v>#REF!</v>
      </c>
      <c r="ED2076" s="3" t="e">
        <f>DX2076-F2076</f>
        <v>#VALUE!</v>
      </c>
      <c r="EE2076" s="11" t="e">
        <f>ED2076/F2076</f>
        <v>#VALUE!</v>
      </c>
      <c r="EF2076" s="3" t="e">
        <f>F2076-#REF!</f>
        <v>#REF!</v>
      </c>
    </row>
    <row r="2077" spans="1:136" hidden="1" x14ac:dyDescent="0.3">
      <c r="A2077">
        <v>2075</v>
      </c>
      <c r="B2077" s="17" t="s">
        <v>10914</v>
      </c>
      <c r="C2077" s="16" t="str">
        <f>"https://finance.naver.com/item/frgn.nhn?code="&amp;B2077</f>
        <v>https://finance.naver.com/item/frgn.nhn?code=046210</v>
      </c>
      <c r="D2077" t="s">
        <v>2116</v>
      </c>
      <c r="E2077" t="s">
        <v>8383</v>
      </c>
      <c r="F2077" s="18">
        <f>VALUE(LEFT(E2077,FIND("/",E2077)-1))</f>
        <v>5730</v>
      </c>
      <c r="G2077" s="6" t="s">
        <v>8384</v>
      </c>
      <c r="H2077" s="6">
        <f>VALUE(LEFT(G2077,FIND("/",G2077)-1)) + VALUE(MID(G2077,FIND("/",G2077)+1,LEN(G2077)))</f>
        <v>32136660</v>
      </c>
      <c r="I2077" s="1">
        <v>2311388</v>
      </c>
      <c r="J2077" s="1">
        <f>F2077*H2077/(10^8)</f>
        <v>1841.4306180000001</v>
      </c>
      <c r="K2077">
        <v>70</v>
      </c>
      <c r="L2077">
        <v>74</v>
      </c>
      <c r="M2077">
        <v>77</v>
      </c>
      <c r="N2077">
        <v>80</v>
      </c>
      <c r="O2077">
        <v>163</v>
      </c>
      <c r="P2077" t="s">
        <v>8838</v>
      </c>
      <c r="Q2077" t="s">
        <v>8838</v>
      </c>
      <c r="R2077" t="s">
        <v>8838</v>
      </c>
      <c r="S2077">
        <v>-7</v>
      </c>
      <c r="T2077">
        <v>-32</v>
      </c>
      <c r="U2077">
        <v>-13</v>
      </c>
      <c r="V2077">
        <v>-6</v>
      </c>
      <c r="W2077">
        <v>51</v>
      </c>
      <c r="X2077" t="s">
        <v>8838</v>
      </c>
      <c r="Y2077" t="s">
        <v>8838</v>
      </c>
      <c r="Z2077" t="s">
        <v>8838</v>
      </c>
      <c r="AA2077">
        <v>-16</v>
      </c>
      <c r="AB2077">
        <v>-70</v>
      </c>
      <c r="AC2077">
        <v>-41</v>
      </c>
      <c r="AD2077">
        <v>35</v>
      </c>
      <c r="AE2077">
        <v>49</v>
      </c>
      <c r="AF2077" t="s">
        <v>8838</v>
      </c>
      <c r="AG2077" t="s">
        <v>8838</v>
      </c>
      <c r="AH2077" t="s">
        <v>8838</v>
      </c>
      <c r="AI2077">
        <v>330</v>
      </c>
      <c r="AJ2077">
        <v>279</v>
      </c>
      <c r="AK2077">
        <v>241</v>
      </c>
      <c r="AL2077">
        <v>218</v>
      </c>
      <c r="AM2077">
        <v>272</v>
      </c>
      <c r="AN2077" t="s">
        <v>8838</v>
      </c>
      <c r="AO2077" t="s">
        <v>8838</v>
      </c>
      <c r="AP2077" t="s">
        <v>8838</v>
      </c>
      <c r="AQ2077">
        <v>119</v>
      </c>
      <c r="AR2077">
        <v>81</v>
      </c>
      <c r="AS2077">
        <v>78</v>
      </c>
      <c r="AT2077">
        <v>16</v>
      </c>
      <c r="AU2077">
        <v>22</v>
      </c>
      <c r="AV2077" t="s">
        <v>8838</v>
      </c>
      <c r="AW2077" t="s">
        <v>8838</v>
      </c>
      <c r="AX2077" t="s">
        <v>8838</v>
      </c>
      <c r="AY2077">
        <v>211</v>
      </c>
      <c r="AZ2077">
        <v>198</v>
      </c>
      <c r="BA2077">
        <v>163</v>
      </c>
      <c r="BB2077">
        <v>202</v>
      </c>
      <c r="BC2077">
        <v>251</v>
      </c>
      <c r="BD2077" t="s">
        <v>8838</v>
      </c>
      <c r="BE2077" t="s">
        <v>8838</v>
      </c>
      <c r="BF2077" t="s">
        <v>8838</v>
      </c>
      <c r="BG2077">
        <v>211</v>
      </c>
      <c r="BH2077">
        <v>198</v>
      </c>
      <c r="BI2077">
        <v>163</v>
      </c>
      <c r="BJ2077">
        <v>202</v>
      </c>
      <c r="BK2077">
        <v>251</v>
      </c>
      <c r="BL2077" t="s">
        <v>8838</v>
      </c>
      <c r="BM2077" t="s">
        <v>8838</v>
      </c>
      <c r="BN2077" t="s">
        <v>8838</v>
      </c>
      <c r="BO2077">
        <v>148</v>
      </c>
      <c r="BP2077">
        <v>160</v>
      </c>
      <c r="BQ2077">
        <v>160</v>
      </c>
      <c r="BR2077">
        <v>161</v>
      </c>
      <c r="BS2077">
        <v>161</v>
      </c>
      <c r="BT2077" t="s">
        <v>8838</v>
      </c>
      <c r="BU2077" t="s">
        <v>8838</v>
      </c>
      <c r="BV2077" t="s">
        <v>8838</v>
      </c>
      <c r="BW2077">
        <v>-5.31</v>
      </c>
      <c r="BX2077">
        <v>-22.85</v>
      </c>
      <c r="BY2077">
        <v>-15.85</v>
      </c>
      <c r="BZ2077">
        <v>15.28</v>
      </c>
      <c r="CA2077">
        <v>20.059999999999999</v>
      </c>
      <c r="CB2077" t="s">
        <v>8838</v>
      </c>
      <c r="CC2077" t="s">
        <v>8838</v>
      </c>
      <c r="CD2077" t="s">
        <v>8838</v>
      </c>
      <c r="CE2077">
        <v>-10.38</v>
      </c>
      <c r="CF2077">
        <v>-34</v>
      </c>
      <c r="CG2077">
        <v>-22.79</v>
      </c>
      <c r="CH2077">
        <v>19.2</v>
      </c>
      <c r="CI2077">
        <v>21.72</v>
      </c>
      <c r="CJ2077" t="s">
        <v>8838</v>
      </c>
      <c r="CK2077" t="s">
        <v>8838</v>
      </c>
      <c r="CL2077" t="s">
        <v>8838</v>
      </c>
      <c r="CM2077">
        <v>-54</v>
      </c>
      <c r="CN2077">
        <v>-218</v>
      </c>
      <c r="CO2077">
        <v>-129</v>
      </c>
      <c r="CP2077">
        <v>109</v>
      </c>
      <c r="CQ2077">
        <v>153</v>
      </c>
      <c r="CR2077" t="s">
        <v>8838</v>
      </c>
      <c r="CS2077" t="s">
        <v>8838</v>
      </c>
      <c r="CT2077" t="s">
        <v>8838</v>
      </c>
      <c r="CU2077" t="s">
        <v>2</v>
      </c>
      <c r="CV2077" t="s">
        <v>2</v>
      </c>
      <c r="CW2077" t="s">
        <v>2</v>
      </c>
      <c r="CX2077">
        <v>21.49</v>
      </c>
      <c r="CY2077">
        <v>28.14</v>
      </c>
      <c r="CZ2077" t="s">
        <v>8838</v>
      </c>
      <c r="DA2077" t="s">
        <v>8838</v>
      </c>
      <c r="DB2077" t="s">
        <v>8838</v>
      </c>
      <c r="DC2077">
        <v>9.6</v>
      </c>
      <c r="DD2077">
        <v>13.65</v>
      </c>
      <c r="DE2077">
        <v>8.93</v>
      </c>
      <c r="DF2077">
        <v>3.73</v>
      </c>
      <c r="DG2077">
        <v>5.52</v>
      </c>
      <c r="DH2077" t="s">
        <v>8838</v>
      </c>
      <c r="DI2077" t="s">
        <v>8838</v>
      </c>
      <c r="DJ2077" t="s">
        <v>8838</v>
      </c>
      <c r="DK2077" s="5" t="e">
        <f>(CL2077*3+CK2077*2+CJ2077)/6</f>
        <v>#VALUE!</v>
      </c>
      <c r="DL2077">
        <f>BG2077+(BG2077*(CF2077-8.25)/8.25)</f>
        <v>-869.57575757575751</v>
      </c>
      <c r="DM2077">
        <f>BH2077+(BH2077*(CG2077-8.25)/8.25)</f>
        <v>-546.96</v>
      </c>
      <c r="DN2077">
        <f>BI2077+(BI2077*(CH2077-8.25)/8.25)</f>
        <v>379.34545454545457</v>
      </c>
      <c r="DO2077">
        <f>BJ2077+(BJ2077*(CI2077-8.25)/8.25)</f>
        <v>531.81090909090904</v>
      </c>
      <c r="DP2077" t="e">
        <f>BK2077+(BK2077*(CJ2077-8.25)/8.25)</f>
        <v>#VALUE!</v>
      </c>
      <c r="DQ2077" t="e">
        <f>BL2077+(BL2077*(CK2077-8.25)/8.25)</f>
        <v>#VALUE!</v>
      </c>
      <c r="DR2077" t="e">
        <f>BM2077+(BM2077*(CL2077-8.25)/8.25)</f>
        <v>#VALUE!</v>
      </c>
      <c r="DS2077" s="7">
        <f>DL2077*10^8/$H2077</f>
        <v>-2705.8684927922113</v>
      </c>
      <c r="DT2077" s="7">
        <f>DM2077*10^8/$H2077</f>
        <v>-1701.9814753617832</v>
      </c>
      <c r="DU2077" s="7">
        <f>DN2077*10^8/$H2077</f>
        <v>1180.4134422975335</v>
      </c>
      <c r="DV2077" s="7">
        <f>DO2077*10^8/$H2077</f>
        <v>1654.8418817976387</v>
      </c>
      <c r="DW2077" s="7" t="e">
        <f>DP2077*10^8/$H2077</f>
        <v>#VALUE!</v>
      </c>
      <c r="DX2077" s="7" t="e">
        <f>DQ2077*10^8/$H2077</f>
        <v>#VALUE!</v>
      </c>
      <c r="DY2077" s="7" t="e">
        <f>DR2077*10^8/$H2077</f>
        <v>#VALUE!</v>
      </c>
      <c r="DZ2077" s="7">
        <f>DS2077*10^8/$H2077</f>
        <v>-8419.8808861661764</v>
      </c>
      <c r="EA2077" s="7" t="e">
        <f>DY2077*0.8</f>
        <v>#VALUE!</v>
      </c>
      <c r="EB2077" s="9" t="e">
        <f>F2077-#REF!</f>
        <v>#REF!</v>
      </c>
      <c r="EC2077" s="3" t="e">
        <f>EB2077/#REF!*100</f>
        <v>#REF!</v>
      </c>
      <c r="ED2077" s="3" t="e">
        <f>DX2077-F2077</f>
        <v>#VALUE!</v>
      </c>
      <c r="EE2077" s="11" t="e">
        <f>ED2077/F2077</f>
        <v>#VALUE!</v>
      </c>
      <c r="EF2077" s="3" t="e">
        <f>F2077-#REF!</f>
        <v>#REF!</v>
      </c>
    </row>
    <row r="2078" spans="1:136" hidden="1" x14ac:dyDescent="0.3">
      <c r="A2078">
        <v>2076</v>
      </c>
      <c r="B2078" s="17" t="s">
        <v>10915</v>
      </c>
      <c r="C2078" s="16" t="str">
        <f>"https://finance.naver.com/item/frgn.nhn?code="&amp;B2078</f>
        <v>https://finance.naver.com/item/frgn.nhn?code=045060</v>
      </c>
      <c r="D2078" t="s">
        <v>2117</v>
      </c>
      <c r="E2078" t="s">
        <v>8385</v>
      </c>
      <c r="F2078" s="18">
        <f>VALUE(LEFT(E2078,FIND("/",E2078)-1))</f>
        <v>4870</v>
      </c>
      <c r="G2078" s="6" t="s">
        <v>8386</v>
      </c>
      <c r="H2078" s="6">
        <f>VALUE(LEFT(G2078,FIND("/",G2078)-1)) + VALUE(MID(G2078,FIND("/",G2078)+1,LEN(G2078)))</f>
        <v>16941974</v>
      </c>
      <c r="I2078">
        <v>0</v>
      </c>
      <c r="J2078" s="1">
        <f>F2078*H2078/(10^8)</f>
        <v>825.07413380000003</v>
      </c>
      <c r="K2078" s="1">
        <v>1431</v>
      </c>
      <c r="L2078" s="1">
        <v>1496</v>
      </c>
      <c r="M2078" s="1">
        <v>1507</v>
      </c>
      <c r="N2078" s="1">
        <v>1519</v>
      </c>
      <c r="O2078" s="1">
        <v>1508</v>
      </c>
      <c r="P2078" t="s">
        <v>8838</v>
      </c>
      <c r="Q2078" t="s">
        <v>8838</v>
      </c>
      <c r="R2078" t="s">
        <v>8838</v>
      </c>
      <c r="S2078">
        <v>81</v>
      </c>
      <c r="T2078">
        <v>89</v>
      </c>
      <c r="U2078">
        <v>75</v>
      </c>
      <c r="V2078">
        <v>89</v>
      </c>
      <c r="W2078">
        <v>99</v>
      </c>
      <c r="X2078" t="s">
        <v>8838</v>
      </c>
      <c r="Y2078" t="s">
        <v>8838</v>
      </c>
      <c r="Z2078" t="s">
        <v>8838</v>
      </c>
      <c r="AA2078">
        <v>56</v>
      </c>
      <c r="AB2078">
        <v>64</v>
      </c>
      <c r="AC2078">
        <v>67</v>
      </c>
      <c r="AD2078">
        <v>76</v>
      </c>
      <c r="AE2078">
        <v>78</v>
      </c>
      <c r="AF2078" t="s">
        <v>8838</v>
      </c>
      <c r="AG2078" t="s">
        <v>8838</v>
      </c>
      <c r="AH2078" t="s">
        <v>8838</v>
      </c>
      <c r="AI2078" s="1">
        <v>1205</v>
      </c>
      <c r="AJ2078" s="1">
        <v>1212</v>
      </c>
      <c r="AK2078" s="1">
        <v>1287</v>
      </c>
      <c r="AL2078" s="1">
        <v>1269</v>
      </c>
      <c r="AM2078" s="1">
        <v>1330</v>
      </c>
      <c r="AN2078" t="s">
        <v>8838</v>
      </c>
      <c r="AO2078" t="s">
        <v>8838</v>
      </c>
      <c r="AP2078" t="s">
        <v>8838</v>
      </c>
      <c r="AQ2078">
        <v>646</v>
      </c>
      <c r="AR2078">
        <v>603</v>
      </c>
      <c r="AS2078">
        <v>543</v>
      </c>
      <c r="AT2078">
        <v>462</v>
      </c>
      <c r="AU2078">
        <v>461</v>
      </c>
      <c r="AV2078" t="s">
        <v>8838</v>
      </c>
      <c r="AW2078" t="s">
        <v>8838</v>
      </c>
      <c r="AX2078" t="s">
        <v>8838</v>
      </c>
      <c r="AY2078">
        <v>560</v>
      </c>
      <c r="AZ2078">
        <v>608</v>
      </c>
      <c r="BA2078">
        <v>744</v>
      </c>
      <c r="BB2078">
        <v>806</v>
      </c>
      <c r="BC2078">
        <v>870</v>
      </c>
      <c r="BD2078" t="s">
        <v>8838</v>
      </c>
      <c r="BE2078" t="s">
        <v>8838</v>
      </c>
      <c r="BF2078" t="s">
        <v>8838</v>
      </c>
      <c r="BG2078">
        <v>526</v>
      </c>
      <c r="BH2078">
        <v>573</v>
      </c>
      <c r="BI2078">
        <v>735</v>
      </c>
      <c r="BJ2078">
        <v>796</v>
      </c>
      <c r="BK2078">
        <v>863</v>
      </c>
      <c r="BL2078" t="s">
        <v>8838</v>
      </c>
      <c r="BM2078" t="s">
        <v>8838</v>
      </c>
      <c r="BN2078" t="s">
        <v>8838</v>
      </c>
      <c r="BO2078">
        <v>58</v>
      </c>
      <c r="BP2078">
        <v>58</v>
      </c>
      <c r="BQ2078">
        <v>85</v>
      </c>
      <c r="BR2078">
        <v>85</v>
      </c>
      <c r="BS2078">
        <v>85</v>
      </c>
      <c r="BT2078" t="s">
        <v>8838</v>
      </c>
      <c r="BU2078" t="s">
        <v>8838</v>
      </c>
      <c r="BV2078" t="s">
        <v>8838</v>
      </c>
      <c r="BW2078">
        <v>4.74</v>
      </c>
      <c r="BX2078">
        <v>5.29</v>
      </c>
      <c r="BY2078">
        <v>5.34</v>
      </c>
      <c r="BZ2078">
        <v>5.98</v>
      </c>
      <c r="CA2078">
        <v>6.01</v>
      </c>
      <c r="CB2078" t="s">
        <v>8838</v>
      </c>
      <c r="CC2078" t="s">
        <v>8838</v>
      </c>
      <c r="CD2078" t="s">
        <v>8838</v>
      </c>
      <c r="CE2078">
        <v>10.29</v>
      </c>
      <c r="CF2078">
        <v>10.7</v>
      </c>
      <c r="CG2078">
        <v>9.59</v>
      </c>
      <c r="CH2078">
        <v>9.7899999999999991</v>
      </c>
      <c r="CI2078">
        <v>9.2899999999999991</v>
      </c>
      <c r="CJ2078" t="s">
        <v>8838</v>
      </c>
      <c r="CK2078" t="s">
        <v>8838</v>
      </c>
      <c r="CL2078" t="s">
        <v>8838</v>
      </c>
      <c r="CM2078">
        <v>410</v>
      </c>
      <c r="CN2078">
        <v>463</v>
      </c>
      <c r="CO2078">
        <v>452</v>
      </c>
      <c r="CP2078">
        <v>442</v>
      </c>
      <c r="CQ2078">
        <v>455</v>
      </c>
      <c r="CR2078" t="s">
        <v>8838</v>
      </c>
      <c r="CS2078" t="s">
        <v>8838</v>
      </c>
      <c r="CT2078" t="s">
        <v>8838</v>
      </c>
      <c r="CU2078">
        <v>11.24</v>
      </c>
      <c r="CV2078">
        <v>9.7799999999999994</v>
      </c>
      <c r="CW2078">
        <v>7.04</v>
      </c>
      <c r="CX2078">
        <v>7.63</v>
      </c>
      <c r="CY2078">
        <v>11.09</v>
      </c>
      <c r="CZ2078" t="s">
        <v>8838</v>
      </c>
      <c r="DA2078" t="s">
        <v>8838</v>
      </c>
      <c r="DB2078" t="s">
        <v>8838</v>
      </c>
      <c r="DC2078">
        <v>1.1100000000000001</v>
      </c>
      <c r="DD2078">
        <v>1</v>
      </c>
      <c r="DE2078">
        <v>0.73</v>
      </c>
      <c r="DF2078">
        <v>0.72</v>
      </c>
      <c r="DG2078">
        <v>0.99</v>
      </c>
      <c r="DH2078" t="s">
        <v>8838</v>
      </c>
      <c r="DI2078" t="s">
        <v>8838</v>
      </c>
      <c r="DJ2078" t="s">
        <v>8838</v>
      </c>
      <c r="DK2078" s="5" t="e">
        <f>(CL2078*3+CK2078*2+CJ2078)/6</f>
        <v>#VALUE!</v>
      </c>
      <c r="DL2078">
        <f>BG2078+(BG2078*(CF2078-8.25)/8.25)</f>
        <v>682.20606060606053</v>
      </c>
      <c r="DM2078">
        <f>BH2078+(BH2078*(CG2078-8.25)/8.25)</f>
        <v>666.06909090909085</v>
      </c>
      <c r="DN2078">
        <f>BI2078+(BI2078*(CH2078-8.25)/8.25)</f>
        <v>872.19999999999993</v>
      </c>
      <c r="DO2078">
        <f>BJ2078+(BJ2078*(CI2078-8.25)/8.25)</f>
        <v>896.34424242424234</v>
      </c>
      <c r="DP2078" t="e">
        <f>BK2078+(BK2078*(CJ2078-8.25)/8.25)</f>
        <v>#VALUE!</v>
      </c>
      <c r="DQ2078" t="e">
        <f>BL2078+(BL2078*(CK2078-8.25)/8.25)</f>
        <v>#VALUE!</v>
      </c>
      <c r="DR2078" t="e">
        <f>BM2078+(BM2078*(CL2078-8.25)/8.25)</f>
        <v>#VALUE!</v>
      </c>
      <c r="DS2078" s="7">
        <f>DL2078*10^8/$H2078</f>
        <v>4026.7212109171019</v>
      </c>
      <c r="DT2078" s="7">
        <f>DM2078*10^8/$H2078</f>
        <v>3931.4727487428022</v>
      </c>
      <c r="DU2078" s="7">
        <f>DN2078*10^8/$H2078</f>
        <v>5148.1604209757379</v>
      </c>
      <c r="DV2078" s="7">
        <f>DO2078*10^8/$H2078</f>
        <v>5290.6718096972781</v>
      </c>
      <c r="DW2078" s="7" t="e">
        <f>DP2078*10^8/$H2078</f>
        <v>#VALUE!</v>
      </c>
      <c r="DX2078" s="7" t="e">
        <f>DQ2078*10^8/$H2078</f>
        <v>#VALUE!</v>
      </c>
      <c r="DY2078" s="7" t="e">
        <f>DR2078*10^8/$H2078</f>
        <v>#VALUE!</v>
      </c>
      <c r="DZ2078" s="7">
        <f>DS2078*10^8/$H2078</f>
        <v>23767.72158260367</v>
      </c>
      <c r="EA2078" s="7" t="e">
        <f>DY2078*0.8</f>
        <v>#VALUE!</v>
      </c>
      <c r="EB2078" s="9" t="e">
        <f>F2078-#REF!</f>
        <v>#REF!</v>
      </c>
      <c r="EC2078" s="3" t="e">
        <f>EB2078/#REF!*100</f>
        <v>#REF!</v>
      </c>
      <c r="ED2078" s="3" t="e">
        <f>DX2078-F2078</f>
        <v>#VALUE!</v>
      </c>
      <c r="EE2078" s="11" t="e">
        <f>ED2078/F2078</f>
        <v>#VALUE!</v>
      </c>
      <c r="EF2078" s="3" t="e">
        <f>F2078-#REF!</f>
        <v>#REF!</v>
      </c>
    </row>
    <row r="2079" spans="1:136" hidden="1" x14ac:dyDescent="0.3">
      <c r="A2079">
        <v>2077</v>
      </c>
      <c r="B2079" s="17" t="s">
        <v>10916</v>
      </c>
      <c r="C2079" s="16" t="str">
        <f>"https://finance.naver.com/item/frgn.nhn?code="&amp;B2079</f>
        <v>https://finance.naver.com/item/frgn.nhn?code=043100</v>
      </c>
      <c r="D2079" t="s">
        <v>2118</v>
      </c>
      <c r="E2079" t="s">
        <v>8387</v>
      </c>
      <c r="F2079" s="18">
        <f>VALUE(LEFT(E2079,FIND("/",E2079)-1))</f>
        <v>1260</v>
      </c>
      <c r="G2079" s="6" t="s">
        <v>8388</v>
      </c>
      <c r="H2079" s="6">
        <f>VALUE(LEFT(G2079,FIND("/",G2079)-1)) + VALUE(MID(G2079,FIND("/",G2079)+1,LEN(G2079)))</f>
        <v>60759208</v>
      </c>
      <c r="I2079">
        <v>0</v>
      </c>
      <c r="J2079" s="1">
        <f>F2079*H2079/(10^8)</f>
        <v>765.56602080000005</v>
      </c>
      <c r="K2079">
        <v>237</v>
      </c>
      <c r="L2079">
        <v>232</v>
      </c>
      <c r="M2079">
        <v>225</v>
      </c>
      <c r="N2079">
        <v>214</v>
      </c>
      <c r="O2079">
        <v>229</v>
      </c>
      <c r="P2079" t="s">
        <v>8838</v>
      </c>
      <c r="Q2079" t="s">
        <v>8838</v>
      </c>
      <c r="R2079" t="s">
        <v>8838</v>
      </c>
      <c r="S2079">
        <v>-78</v>
      </c>
      <c r="T2079">
        <v>-61</v>
      </c>
      <c r="U2079">
        <v>-123</v>
      </c>
      <c r="V2079">
        <v>-59</v>
      </c>
      <c r="W2079">
        <v>5</v>
      </c>
      <c r="X2079" t="s">
        <v>8838</v>
      </c>
      <c r="Y2079" t="s">
        <v>8838</v>
      </c>
      <c r="Z2079" t="s">
        <v>8838</v>
      </c>
      <c r="AA2079">
        <v>-80</v>
      </c>
      <c r="AB2079">
        <v>-85</v>
      </c>
      <c r="AC2079">
        <v>-154</v>
      </c>
      <c r="AD2079">
        <v>-188</v>
      </c>
      <c r="AE2079">
        <v>16</v>
      </c>
      <c r="AF2079" t="s">
        <v>8838</v>
      </c>
      <c r="AG2079" t="s">
        <v>8838</v>
      </c>
      <c r="AH2079" t="s">
        <v>8838</v>
      </c>
      <c r="AI2079">
        <v>492</v>
      </c>
      <c r="AJ2079">
        <v>647</v>
      </c>
      <c r="AK2079">
        <v>751</v>
      </c>
      <c r="AL2079">
        <v>565</v>
      </c>
      <c r="AM2079">
        <v>572</v>
      </c>
      <c r="AN2079" t="s">
        <v>8838</v>
      </c>
      <c r="AO2079" t="s">
        <v>8838</v>
      </c>
      <c r="AP2079" t="s">
        <v>8838</v>
      </c>
      <c r="AQ2079">
        <v>166</v>
      </c>
      <c r="AR2079">
        <v>177</v>
      </c>
      <c r="AS2079">
        <v>232</v>
      </c>
      <c r="AT2079">
        <v>233</v>
      </c>
      <c r="AU2079">
        <v>224</v>
      </c>
      <c r="AV2079" t="s">
        <v>8838</v>
      </c>
      <c r="AW2079" t="s">
        <v>8838</v>
      </c>
      <c r="AX2079" t="s">
        <v>8838</v>
      </c>
      <c r="AY2079">
        <v>326</v>
      </c>
      <c r="AZ2079">
        <v>470</v>
      </c>
      <c r="BA2079">
        <v>519</v>
      </c>
      <c r="BB2079">
        <v>332</v>
      </c>
      <c r="BC2079">
        <v>348</v>
      </c>
      <c r="BD2079" t="s">
        <v>8838</v>
      </c>
      <c r="BE2079" t="s">
        <v>8838</v>
      </c>
      <c r="BF2079" t="s">
        <v>8838</v>
      </c>
      <c r="BG2079">
        <v>321</v>
      </c>
      <c r="BH2079">
        <v>465</v>
      </c>
      <c r="BI2079">
        <v>514</v>
      </c>
      <c r="BJ2079">
        <v>327</v>
      </c>
      <c r="BK2079">
        <v>343</v>
      </c>
      <c r="BL2079" t="s">
        <v>8838</v>
      </c>
      <c r="BM2079" t="s">
        <v>8838</v>
      </c>
      <c r="BN2079" t="s">
        <v>8838</v>
      </c>
      <c r="BO2079">
        <v>434</v>
      </c>
      <c r="BP2079">
        <v>599</v>
      </c>
      <c r="BQ2079">
        <v>809</v>
      </c>
      <c r="BR2079">
        <v>809</v>
      </c>
      <c r="BS2079">
        <v>289</v>
      </c>
      <c r="BT2079" t="s">
        <v>8838</v>
      </c>
      <c r="BU2079" t="s">
        <v>8838</v>
      </c>
      <c r="BV2079" t="s">
        <v>8838</v>
      </c>
      <c r="BW2079">
        <v>-15.6</v>
      </c>
      <c r="BX2079">
        <v>-14.96</v>
      </c>
      <c r="BY2079">
        <v>-21.97</v>
      </c>
      <c r="BZ2079">
        <v>-28.56</v>
      </c>
      <c r="CA2079">
        <v>2.88</v>
      </c>
      <c r="CB2079" t="s">
        <v>8838</v>
      </c>
      <c r="CC2079" t="s">
        <v>8838</v>
      </c>
      <c r="CD2079" t="s">
        <v>8838</v>
      </c>
      <c r="CE2079">
        <v>-23.02</v>
      </c>
      <c r="CF2079">
        <v>-21.69</v>
      </c>
      <c r="CG2079">
        <v>-31.36</v>
      </c>
      <c r="CH2079">
        <v>-44.62</v>
      </c>
      <c r="CI2079">
        <v>4.91</v>
      </c>
      <c r="CJ2079" t="s">
        <v>8838</v>
      </c>
      <c r="CK2079" t="s">
        <v>8838</v>
      </c>
      <c r="CL2079" t="s">
        <v>8838</v>
      </c>
      <c r="CM2079">
        <v>-228</v>
      </c>
      <c r="CN2079">
        <v>-194</v>
      </c>
      <c r="CO2079">
        <v>-308</v>
      </c>
      <c r="CP2079">
        <v>-325</v>
      </c>
      <c r="CQ2079">
        <v>29</v>
      </c>
      <c r="CR2079" t="s">
        <v>8838</v>
      </c>
      <c r="CS2079" t="s">
        <v>8838</v>
      </c>
      <c r="CT2079" t="s">
        <v>8838</v>
      </c>
      <c r="CU2079" t="s">
        <v>2</v>
      </c>
      <c r="CV2079" t="s">
        <v>2</v>
      </c>
      <c r="CW2079" t="s">
        <v>2</v>
      </c>
      <c r="CX2079" t="s">
        <v>2</v>
      </c>
      <c r="CY2079">
        <v>13.75</v>
      </c>
      <c r="CZ2079" t="s">
        <v>8838</v>
      </c>
      <c r="DA2079" t="s">
        <v>8838</v>
      </c>
      <c r="DB2079" t="s">
        <v>8838</v>
      </c>
      <c r="DC2079">
        <v>2.98</v>
      </c>
      <c r="DD2079">
        <v>1.63</v>
      </c>
      <c r="DE2079">
        <v>1.1599999999999999</v>
      </c>
      <c r="DF2079">
        <v>0.95</v>
      </c>
      <c r="DG2079">
        <v>0.66</v>
      </c>
      <c r="DH2079" t="s">
        <v>8838</v>
      </c>
      <c r="DI2079" t="s">
        <v>8838</v>
      </c>
      <c r="DJ2079" t="s">
        <v>8838</v>
      </c>
      <c r="DK2079" s="5" t="e">
        <f>(CL2079*3+CK2079*2+CJ2079)/6</f>
        <v>#VALUE!</v>
      </c>
      <c r="DL2079">
        <f>BG2079+(BG2079*(CF2079-8.25)/8.25)</f>
        <v>-843.93818181818187</v>
      </c>
      <c r="DM2079">
        <f>BH2079+(BH2079*(CG2079-8.25)/8.25)</f>
        <v>-1767.5636363636368</v>
      </c>
      <c r="DN2079">
        <f>BI2079+(BI2079*(CH2079-8.25)/8.25)</f>
        <v>-2779.9612121212122</v>
      </c>
      <c r="DO2079">
        <f>BJ2079+(BJ2079*(CI2079-8.25)/8.25)</f>
        <v>194.61454545454544</v>
      </c>
      <c r="DP2079" t="e">
        <f>BK2079+(BK2079*(CJ2079-8.25)/8.25)</f>
        <v>#VALUE!</v>
      </c>
      <c r="DQ2079" t="e">
        <f>BL2079+(BL2079*(CK2079-8.25)/8.25)</f>
        <v>#VALUE!</v>
      </c>
      <c r="DR2079" t="e">
        <f>BM2079+(BM2079*(CL2079-8.25)/8.25)</f>
        <v>#VALUE!</v>
      </c>
      <c r="DS2079" s="7">
        <f>DL2079*10^8/$H2079</f>
        <v>-1388.9881214682421</v>
      </c>
      <c r="DT2079" s="7">
        <f>DM2079*10^8/$H2079</f>
        <v>-2909.1288292691979</v>
      </c>
      <c r="DU2079" s="7">
        <f>DN2079*10^8/$H2079</f>
        <v>-4575.3743401678512</v>
      </c>
      <c r="DV2079" s="7">
        <f>DO2079*10^8/$H2079</f>
        <v>320.30461202612361</v>
      </c>
      <c r="DW2079" s="7" t="e">
        <f>DP2079*10^8/$H2079</f>
        <v>#VALUE!</v>
      </c>
      <c r="DX2079" s="7" t="e">
        <f>DQ2079*10^8/$H2079</f>
        <v>#VALUE!</v>
      </c>
      <c r="DY2079" s="7" t="e">
        <f>DR2079*10^8/$H2079</f>
        <v>#VALUE!</v>
      </c>
      <c r="DZ2079" s="7">
        <f>DS2079*10^8/$H2079</f>
        <v>-2286.0536981789528</v>
      </c>
      <c r="EA2079" s="7" t="e">
        <f>DY2079*0.8</f>
        <v>#VALUE!</v>
      </c>
      <c r="EB2079" s="9" t="e">
        <f>F2079-#REF!</f>
        <v>#REF!</v>
      </c>
      <c r="EC2079" s="3" t="e">
        <f>EB2079/#REF!*100</f>
        <v>#REF!</v>
      </c>
      <c r="ED2079" s="3" t="e">
        <f>DX2079-F2079</f>
        <v>#VALUE!</v>
      </c>
      <c r="EE2079" s="11" t="e">
        <f>ED2079/F2079</f>
        <v>#VALUE!</v>
      </c>
      <c r="EF2079" s="3" t="e">
        <f>F2079-#REF!</f>
        <v>#REF!</v>
      </c>
    </row>
    <row r="2080" spans="1:136" x14ac:dyDescent="0.3">
      <c r="A2080">
        <v>2086</v>
      </c>
      <c r="B2080" s="17" t="s">
        <v>10925</v>
      </c>
      <c r="C2080" s="16" t="str">
        <f>"https://finance.naver.com/item/frgn.nhn?code="&amp;B2080</f>
        <v>https://finance.naver.com/item/frgn.nhn?code=009300</v>
      </c>
      <c r="D2080" t="s">
        <v>2127</v>
      </c>
      <c r="E2080" t="s">
        <v>5186</v>
      </c>
      <c r="F2080" s="18">
        <f>VALUE(LEFT(E2080,FIND("/",E2080)-1))</f>
        <v>16000</v>
      </c>
      <c r="G2080" s="6" t="s">
        <v>8403</v>
      </c>
      <c r="H2080" s="6">
        <f>VALUE(LEFT(G2080,FIND("/",G2080)-1)) + VALUE(MID(G2080,FIND("/",G2080)+1,LEN(G2080)))</f>
        <v>6370000</v>
      </c>
      <c r="I2080" s="1">
        <v>19006</v>
      </c>
      <c r="J2080" s="1">
        <f>F2080*H2080/(10^8)</f>
        <v>1019.2</v>
      </c>
      <c r="K2080">
        <v>659</v>
      </c>
      <c r="L2080">
        <v>618</v>
      </c>
      <c r="M2080">
        <v>669</v>
      </c>
      <c r="N2080">
        <v>716</v>
      </c>
      <c r="O2080">
        <v>537</v>
      </c>
      <c r="P2080" t="s">
        <v>8838</v>
      </c>
      <c r="Q2080" t="s">
        <v>8838</v>
      </c>
      <c r="R2080" t="s">
        <v>8838</v>
      </c>
      <c r="S2080">
        <v>96</v>
      </c>
      <c r="T2080">
        <v>76</v>
      </c>
      <c r="U2080">
        <v>94</v>
      </c>
      <c r="V2080">
        <v>104</v>
      </c>
      <c r="W2080">
        <v>39</v>
      </c>
      <c r="X2080" t="s">
        <v>8838</v>
      </c>
      <c r="Y2080" t="s">
        <v>8838</v>
      </c>
      <c r="Z2080" t="s">
        <v>8838</v>
      </c>
      <c r="AA2080">
        <v>99</v>
      </c>
      <c r="AB2080">
        <v>58</v>
      </c>
      <c r="AC2080">
        <v>88</v>
      </c>
      <c r="AD2080">
        <v>102</v>
      </c>
      <c r="AE2080">
        <v>1</v>
      </c>
      <c r="AF2080" t="s">
        <v>8838</v>
      </c>
      <c r="AG2080" t="s">
        <v>8838</v>
      </c>
      <c r="AH2080" t="s">
        <v>8838</v>
      </c>
      <c r="AI2080" s="1">
        <v>1623</v>
      </c>
      <c r="AJ2080" s="1">
        <v>1680</v>
      </c>
      <c r="AK2080" s="1">
        <v>1737</v>
      </c>
      <c r="AL2080" s="1">
        <v>1908</v>
      </c>
      <c r="AM2080" s="1">
        <v>1821</v>
      </c>
      <c r="AN2080" t="s">
        <v>8838</v>
      </c>
      <c r="AO2080" t="s">
        <v>8838</v>
      </c>
      <c r="AP2080" t="s">
        <v>8838</v>
      </c>
      <c r="AQ2080">
        <v>134</v>
      </c>
      <c r="AR2080">
        <v>119</v>
      </c>
      <c r="AS2080">
        <v>128</v>
      </c>
      <c r="AT2080">
        <v>226</v>
      </c>
      <c r="AU2080">
        <v>158</v>
      </c>
      <c r="AV2080" t="s">
        <v>8838</v>
      </c>
      <c r="AW2080" t="s">
        <v>8838</v>
      </c>
      <c r="AX2080" t="s">
        <v>8838</v>
      </c>
      <c r="AY2080" s="1">
        <v>1489</v>
      </c>
      <c r="AZ2080" s="1">
        <v>1561</v>
      </c>
      <c r="BA2080" s="1">
        <v>1609</v>
      </c>
      <c r="BB2080" s="1">
        <v>1681</v>
      </c>
      <c r="BC2080" s="1">
        <v>1663</v>
      </c>
      <c r="BD2080" t="s">
        <v>8838</v>
      </c>
      <c r="BE2080" t="s">
        <v>8838</v>
      </c>
      <c r="BF2080" t="s">
        <v>8838</v>
      </c>
      <c r="BG2080" s="1">
        <v>1489</v>
      </c>
      <c r="BH2080" s="1">
        <v>1561</v>
      </c>
      <c r="BI2080" s="1">
        <v>1609</v>
      </c>
      <c r="BJ2080" s="1">
        <v>1681</v>
      </c>
      <c r="BK2080" s="1">
        <v>1663</v>
      </c>
      <c r="BL2080" t="s">
        <v>8838</v>
      </c>
      <c r="BM2080" t="s">
        <v>8838</v>
      </c>
      <c r="BN2080" t="s">
        <v>8838</v>
      </c>
      <c r="BO2080">
        <v>64</v>
      </c>
      <c r="BP2080">
        <v>64</v>
      </c>
      <c r="BQ2080">
        <v>64</v>
      </c>
      <c r="BR2080">
        <v>64</v>
      </c>
      <c r="BS2080">
        <v>64</v>
      </c>
      <c r="BT2080" t="s">
        <v>8838</v>
      </c>
      <c r="BU2080" t="s">
        <v>8838</v>
      </c>
      <c r="BV2080" t="s">
        <v>8838</v>
      </c>
      <c r="BW2080">
        <v>6.26</v>
      </c>
      <c r="BX2080">
        <v>3.51</v>
      </c>
      <c r="BY2080">
        <v>5.15</v>
      </c>
      <c r="BZ2080">
        <v>5.6</v>
      </c>
      <c r="CA2080">
        <v>7.0000000000000007E-2</v>
      </c>
      <c r="CB2080" t="s">
        <v>8838</v>
      </c>
      <c r="CC2080" t="s">
        <v>8838</v>
      </c>
      <c r="CD2080" t="s">
        <v>8838</v>
      </c>
      <c r="CE2080">
        <v>6.83</v>
      </c>
      <c r="CF2080">
        <v>3.8</v>
      </c>
      <c r="CG2080">
        <v>5.55</v>
      </c>
      <c r="CH2080">
        <v>6.2</v>
      </c>
      <c r="CI2080">
        <v>7.0000000000000007E-2</v>
      </c>
      <c r="CJ2080" t="s">
        <v>8838</v>
      </c>
      <c r="CK2080" t="s">
        <v>8838</v>
      </c>
      <c r="CL2080" t="s">
        <v>8838</v>
      </c>
      <c r="CM2080" s="1">
        <v>1549</v>
      </c>
      <c r="CN2080">
        <v>911</v>
      </c>
      <c r="CO2080" s="1">
        <v>1382</v>
      </c>
      <c r="CP2080" s="1">
        <v>1601</v>
      </c>
      <c r="CQ2080">
        <v>19</v>
      </c>
      <c r="CR2080" t="s">
        <v>8838</v>
      </c>
      <c r="CS2080" t="s">
        <v>8838</v>
      </c>
      <c r="CT2080" t="s">
        <v>8838</v>
      </c>
      <c r="CU2080">
        <v>14.01</v>
      </c>
      <c r="CV2080">
        <v>17.73</v>
      </c>
      <c r="CW2080">
        <v>11.44</v>
      </c>
      <c r="CX2080">
        <v>9.9600000000000009</v>
      </c>
      <c r="CY2080">
        <v>851.21</v>
      </c>
      <c r="CZ2080" t="s">
        <v>8838</v>
      </c>
      <c r="DA2080" t="s">
        <v>8838</v>
      </c>
      <c r="DB2080" t="s">
        <v>8838</v>
      </c>
      <c r="DC2080">
        <v>0.92</v>
      </c>
      <c r="DD2080">
        <v>0.65</v>
      </c>
      <c r="DE2080">
        <v>0.62</v>
      </c>
      <c r="DF2080">
        <v>0.6</v>
      </c>
      <c r="DG2080">
        <v>0.63</v>
      </c>
      <c r="DH2080" t="s">
        <v>8838</v>
      </c>
      <c r="DI2080" t="s">
        <v>8838</v>
      </c>
      <c r="DJ2080" t="s">
        <v>8838</v>
      </c>
      <c r="DK2080" s="5" t="e">
        <f>(CL2080*3+CK2080*2+CJ2080)/6</f>
        <v>#VALUE!</v>
      </c>
      <c r="DL2080">
        <f>BG2080+(BG2080*(CF2080-8.25)/8.25)</f>
        <v>685.84242424242427</v>
      </c>
      <c r="DM2080">
        <f>BH2080+(BH2080*(CG2080-8.25)/8.25)</f>
        <v>1050.1272727272726</v>
      </c>
      <c r="DN2080">
        <f>BI2080+(BI2080*(CH2080-8.25)/8.25)</f>
        <v>1209.1878787878788</v>
      </c>
      <c r="DO2080">
        <f>BJ2080+(BJ2080*(CI2080-8.25)/8.25)</f>
        <v>14.263030303030291</v>
      </c>
      <c r="DP2080" t="e">
        <f>BK2080+(BK2080*(CJ2080-8.25)/8.25)</f>
        <v>#VALUE!</v>
      </c>
      <c r="DQ2080" t="e">
        <f>BL2080+(BL2080*(CK2080-8.25)/8.25)</f>
        <v>#VALUE!</v>
      </c>
      <c r="DR2080" t="e">
        <f>BM2080+(BM2080*(CL2080-8.25)/8.25)</f>
        <v>#VALUE!</v>
      </c>
      <c r="DS2080" s="7">
        <f>DL2080*10^8/$H2080</f>
        <v>10766.757052471337</v>
      </c>
      <c r="DT2080" s="7">
        <f>DM2080*10^8/$H2080</f>
        <v>16485.514485514483</v>
      </c>
      <c r="DU2080" s="7">
        <f>DN2080*10^8/$H2080</f>
        <v>18982.541268255554</v>
      </c>
      <c r="DV2080" s="7">
        <f>DO2080*10^8/$H2080</f>
        <v>223.90942390942371</v>
      </c>
      <c r="DW2080" s="7" t="e">
        <f>DP2080*10^8/$H2080</f>
        <v>#VALUE!</v>
      </c>
      <c r="DX2080" s="7" t="e">
        <f>DQ2080*10^8/$H2080</f>
        <v>#VALUE!</v>
      </c>
      <c r="DY2080" s="7" t="e">
        <f>DR2080*10^8/$H2080</f>
        <v>#VALUE!</v>
      </c>
      <c r="DZ2080" s="7">
        <f>DS2080*10^8/$H2080</f>
        <v>169022.87366517013</v>
      </c>
      <c r="EA2080" s="7" t="e">
        <f>DY2080*0.8</f>
        <v>#VALUE!</v>
      </c>
      <c r="EB2080" s="9" t="e">
        <f>F2080-#REF!</f>
        <v>#REF!</v>
      </c>
      <c r="EC2080" s="3" t="e">
        <f>EB2080/#REF!*100</f>
        <v>#REF!</v>
      </c>
      <c r="ED2080" s="3" t="e">
        <f>DX2080-F2080</f>
        <v>#VALUE!</v>
      </c>
      <c r="EE2080" s="11" t="e">
        <f>ED2080/F2080</f>
        <v>#VALUE!</v>
      </c>
      <c r="EF2080" s="3" t="e">
        <f>F2080-#REF!</f>
        <v>#REF!</v>
      </c>
    </row>
    <row r="2081" spans="1:136" x14ac:dyDescent="0.3">
      <c r="A2081">
        <v>1606</v>
      </c>
      <c r="B2081" s="17" t="s">
        <v>10445</v>
      </c>
      <c r="C2081" s="16" t="str">
        <f>"https://finance.naver.com/item/frgn.nhn?code="&amp;B2081</f>
        <v>https://finance.naver.com/item/frgn.nhn?code=109860</v>
      </c>
      <c r="D2081" t="s">
        <v>1653</v>
      </c>
      <c r="E2081" t="s">
        <v>7481</v>
      </c>
      <c r="F2081" s="18">
        <f>VALUE(LEFT(E2081,FIND("/",E2081)-1))</f>
        <v>14500</v>
      </c>
      <c r="G2081" s="6" t="s">
        <v>7152</v>
      </c>
      <c r="H2081" s="6">
        <f>VALUE(LEFT(G2081,FIND("/",G2081)-1)) + VALUE(MID(G2081,FIND("/",G2081)+1,LEN(G2081)))</f>
        <v>7000000</v>
      </c>
      <c r="I2081" s="1">
        <v>563000</v>
      </c>
      <c r="J2081" s="1">
        <f>F2081*H2081/(10^8)</f>
        <v>1015</v>
      </c>
      <c r="K2081">
        <v>590</v>
      </c>
      <c r="L2081">
        <v>712</v>
      </c>
      <c r="M2081">
        <v>960</v>
      </c>
      <c r="N2081">
        <v>866</v>
      </c>
      <c r="O2081">
        <v>586</v>
      </c>
      <c r="P2081" t="s">
        <v>8838</v>
      </c>
      <c r="Q2081" t="s">
        <v>8838</v>
      </c>
      <c r="R2081" t="s">
        <v>8838</v>
      </c>
      <c r="S2081">
        <v>16</v>
      </c>
      <c r="T2081">
        <v>28</v>
      </c>
      <c r="U2081">
        <v>97</v>
      </c>
      <c r="V2081">
        <v>126</v>
      </c>
      <c r="W2081">
        <v>33</v>
      </c>
      <c r="X2081" t="s">
        <v>8838</v>
      </c>
      <c r="Y2081" t="s">
        <v>8838</v>
      </c>
      <c r="Z2081" t="s">
        <v>8838</v>
      </c>
      <c r="AA2081">
        <v>37</v>
      </c>
      <c r="AB2081">
        <v>38</v>
      </c>
      <c r="AC2081">
        <v>95</v>
      </c>
      <c r="AD2081">
        <v>157</v>
      </c>
      <c r="AE2081">
        <v>66</v>
      </c>
      <c r="AF2081" t="s">
        <v>8838</v>
      </c>
      <c r="AG2081" t="s">
        <v>8838</v>
      </c>
      <c r="AH2081" t="s">
        <v>8838</v>
      </c>
      <c r="AI2081" s="1">
        <v>1204</v>
      </c>
      <c r="AJ2081" s="1">
        <v>1220</v>
      </c>
      <c r="AK2081" s="1">
        <v>1309</v>
      </c>
      <c r="AL2081" s="1">
        <v>1426</v>
      </c>
      <c r="AM2081" s="1">
        <v>1413</v>
      </c>
      <c r="AN2081" t="s">
        <v>8838</v>
      </c>
      <c r="AO2081" t="s">
        <v>8838</v>
      </c>
      <c r="AP2081" t="s">
        <v>8838</v>
      </c>
      <c r="AQ2081">
        <v>187</v>
      </c>
      <c r="AR2081">
        <v>199</v>
      </c>
      <c r="AS2081">
        <v>204</v>
      </c>
      <c r="AT2081">
        <v>177</v>
      </c>
      <c r="AU2081">
        <v>120</v>
      </c>
      <c r="AV2081" t="s">
        <v>8838</v>
      </c>
      <c r="AW2081" t="s">
        <v>8838</v>
      </c>
      <c r="AX2081" t="s">
        <v>8838</v>
      </c>
      <c r="AY2081" s="1">
        <v>1016</v>
      </c>
      <c r="AZ2081" s="1">
        <v>1021</v>
      </c>
      <c r="BA2081" s="1">
        <v>1105</v>
      </c>
      <c r="BB2081" s="1">
        <v>1250</v>
      </c>
      <c r="BC2081" s="1">
        <v>1292</v>
      </c>
      <c r="BD2081" t="s">
        <v>8838</v>
      </c>
      <c r="BE2081" t="s">
        <v>8838</v>
      </c>
      <c r="BF2081" t="s">
        <v>8838</v>
      </c>
      <c r="BG2081" s="1">
        <v>1011</v>
      </c>
      <c r="BH2081" s="1">
        <v>1015</v>
      </c>
      <c r="BI2081" s="1">
        <v>1098</v>
      </c>
      <c r="BJ2081" s="1">
        <v>1242</v>
      </c>
      <c r="BK2081" s="1">
        <v>1285</v>
      </c>
      <c r="BL2081" t="s">
        <v>8838</v>
      </c>
      <c r="BM2081" t="s">
        <v>8838</v>
      </c>
      <c r="BN2081" t="s">
        <v>8838</v>
      </c>
      <c r="BO2081">
        <v>35</v>
      </c>
      <c r="BP2081">
        <v>35</v>
      </c>
      <c r="BQ2081">
        <v>35</v>
      </c>
      <c r="BR2081">
        <v>35</v>
      </c>
      <c r="BS2081">
        <v>35</v>
      </c>
      <c r="BT2081" t="s">
        <v>8838</v>
      </c>
      <c r="BU2081" t="s">
        <v>8838</v>
      </c>
      <c r="BV2081" t="s">
        <v>8838</v>
      </c>
      <c r="BW2081">
        <v>3.08</v>
      </c>
      <c r="BX2081">
        <v>3.14</v>
      </c>
      <c r="BY2081">
        <v>7.49</v>
      </c>
      <c r="BZ2081">
        <v>11.47</v>
      </c>
      <c r="CA2081">
        <v>4.68</v>
      </c>
      <c r="CB2081" t="s">
        <v>8838</v>
      </c>
      <c r="CC2081" t="s">
        <v>8838</v>
      </c>
      <c r="CD2081" t="s">
        <v>8838</v>
      </c>
      <c r="CE2081">
        <v>3.62</v>
      </c>
      <c r="CF2081">
        <v>3.7</v>
      </c>
      <c r="CG2081">
        <v>8.93</v>
      </c>
      <c r="CH2081">
        <v>13.31</v>
      </c>
      <c r="CI2081">
        <v>5.26</v>
      </c>
      <c r="CJ2081" t="s">
        <v>8838</v>
      </c>
      <c r="CK2081" t="s">
        <v>8838</v>
      </c>
      <c r="CL2081" t="s">
        <v>8838</v>
      </c>
      <c r="CM2081">
        <v>515</v>
      </c>
      <c r="CN2081">
        <v>535</v>
      </c>
      <c r="CO2081" s="1">
        <v>1348</v>
      </c>
      <c r="CP2081" s="1">
        <v>2226</v>
      </c>
      <c r="CQ2081">
        <v>949</v>
      </c>
      <c r="CR2081" t="s">
        <v>8838</v>
      </c>
      <c r="CS2081" t="s">
        <v>8838</v>
      </c>
      <c r="CT2081" t="s">
        <v>8838</v>
      </c>
      <c r="CU2081">
        <v>19.72</v>
      </c>
      <c r="CV2081">
        <v>13.79</v>
      </c>
      <c r="CW2081">
        <v>7.79</v>
      </c>
      <c r="CX2081">
        <v>5.62</v>
      </c>
      <c r="CY2081">
        <v>12.17</v>
      </c>
      <c r="CZ2081" t="s">
        <v>8838</v>
      </c>
      <c r="DA2081" t="s">
        <v>8838</v>
      </c>
      <c r="DB2081" t="s">
        <v>8838</v>
      </c>
      <c r="DC2081">
        <v>0.67</v>
      </c>
      <c r="DD2081">
        <v>0.48</v>
      </c>
      <c r="DE2081">
        <v>0.64</v>
      </c>
      <c r="DF2081">
        <v>0.68</v>
      </c>
      <c r="DG2081">
        <v>0.61</v>
      </c>
      <c r="DH2081" t="s">
        <v>8838</v>
      </c>
      <c r="DI2081" t="s">
        <v>8838</v>
      </c>
      <c r="DJ2081" t="s">
        <v>8838</v>
      </c>
      <c r="DK2081" s="5" t="e">
        <f>(CL2081*3+CK2081*2+CJ2081)/6</f>
        <v>#VALUE!</v>
      </c>
      <c r="DL2081">
        <f>BG2081+(BG2081*(CF2081-8.25)/8.25)</f>
        <v>453.41818181818178</v>
      </c>
      <c r="DM2081">
        <f>BH2081+(BH2081*(CG2081-8.25)/8.25)</f>
        <v>1098.6606060606059</v>
      </c>
      <c r="DN2081">
        <f>BI2081+(BI2081*(CH2081-8.25)/8.25)</f>
        <v>1771.44</v>
      </c>
      <c r="DO2081">
        <f>BJ2081+(BJ2081*(CI2081-8.25)/8.25)</f>
        <v>791.8690909090908</v>
      </c>
      <c r="DP2081" t="e">
        <f>BK2081+(BK2081*(CJ2081-8.25)/8.25)</f>
        <v>#VALUE!</v>
      </c>
      <c r="DQ2081" t="e">
        <f>BL2081+(BL2081*(CK2081-8.25)/8.25)</f>
        <v>#VALUE!</v>
      </c>
      <c r="DR2081" t="e">
        <f>BM2081+(BM2081*(CL2081-8.25)/8.25)</f>
        <v>#VALUE!</v>
      </c>
      <c r="DS2081" s="7">
        <f>DL2081*10^8/$H2081</f>
        <v>6477.4025974025963</v>
      </c>
      <c r="DT2081" s="7">
        <f>DM2081*10^8/$H2081</f>
        <v>15695.151515151514</v>
      </c>
      <c r="DU2081" s="7">
        <f>DN2081*10^8/$H2081</f>
        <v>25306.285714285714</v>
      </c>
      <c r="DV2081" s="7">
        <f>DO2081*10^8/$H2081</f>
        <v>11312.415584415581</v>
      </c>
      <c r="DW2081" s="7" t="e">
        <f>DP2081*10^8/$H2081</f>
        <v>#VALUE!</v>
      </c>
      <c r="DX2081" s="7" t="e">
        <f>DQ2081*10^8/$H2081</f>
        <v>#VALUE!</v>
      </c>
      <c r="DY2081" s="7" t="e">
        <f>DR2081*10^8/$H2081</f>
        <v>#VALUE!</v>
      </c>
      <c r="DZ2081" s="7">
        <f>DS2081*10^8/$H2081</f>
        <v>92534.322820037094</v>
      </c>
      <c r="EA2081" s="7" t="e">
        <f>DY2081*0.8</f>
        <v>#VALUE!</v>
      </c>
      <c r="EB2081" s="9" t="e">
        <f>F2081-#REF!</f>
        <v>#REF!</v>
      </c>
      <c r="EC2081" s="3" t="e">
        <f>EB2081/#REF!*100</f>
        <v>#REF!</v>
      </c>
      <c r="ED2081" s="3" t="e">
        <f>DX2081-F2081</f>
        <v>#VALUE!</v>
      </c>
      <c r="EE2081" s="11" t="e">
        <f>ED2081/F2081</f>
        <v>#VALUE!</v>
      </c>
      <c r="EF2081" s="3" t="e">
        <f>F2081-#REF!</f>
        <v>#REF!</v>
      </c>
    </row>
    <row r="2082" spans="1:136" hidden="1" x14ac:dyDescent="0.3">
      <c r="A2082">
        <v>2080</v>
      </c>
      <c r="B2082" s="17" t="s">
        <v>10919</v>
      </c>
      <c r="C2082" s="16" t="str">
        <f>"https://finance.naver.com/item/frgn.nhn?code="&amp;B2082</f>
        <v>https://finance.naver.com/item/frgn.nhn?code=040420</v>
      </c>
      <c r="D2082" t="s">
        <v>2121</v>
      </c>
      <c r="E2082" t="s">
        <v>8393</v>
      </c>
      <c r="F2082" s="18">
        <f>VALUE(LEFT(E2082,FIND("/",E2082)-1))</f>
        <v>7250</v>
      </c>
      <c r="G2082" s="6" t="s">
        <v>8394</v>
      </c>
      <c r="H2082" s="6">
        <f>VALUE(LEFT(G2082,FIND("/",G2082)-1)) + VALUE(MID(G2082,FIND("/",G2082)+1,LEN(G2082)))</f>
        <v>15677552</v>
      </c>
      <c r="I2082" s="1">
        <v>57119</v>
      </c>
      <c r="J2082" s="1">
        <f>F2082*H2082/(10^8)</f>
        <v>1136.6225199999999</v>
      </c>
      <c r="K2082">
        <v>834</v>
      </c>
      <c r="L2082">
        <v>844</v>
      </c>
      <c r="M2082">
        <v>871</v>
      </c>
      <c r="N2082">
        <v>936</v>
      </c>
      <c r="O2082">
        <v>854</v>
      </c>
      <c r="P2082">
        <v>965</v>
      </c>
      <c r="Q2082" s="1">
        <v>1024</v>
      </c>
      <c r="R2082" s="1">
        <v>1085</v>
      </c>
      <c r="S2082">
        <v>87</v>
      </c>
      <c r="T2082">
        <v>103</v>
      </c>
      <c r="U2082">
        <v>109</v>
      </c>
      <c r="V2082">
        <v>134</v>
      </c>
      <c r="W2082">
        <v>88</v>
      </c>
      <c r="X2082">
        <v>145</v>
      </c>
      <c r="Y2082">
        <v>155</v>
      </c>
      <c r="Z2082">
        <v>166</v>
      </c>
      <c r="AA2082">
        <v>73</v>
      </c>
      <c r="AB2082">
        <v>82</v>
      </c>
      <c r="AC2082">
        <v>36</v>
      </c>
      <c r="AD2082">
        <v>77</v>
      </c>
      <c r="AE2082">
        <v>67</v>
      </c>
      <c r="AF2082">
        <v>109</v>
      </c>
      <c r="AG2082">
        <v>120</v>
      </c>
      <c r="AH2082">
        <v>128</v>
      </c>
      <c r="AI2082">
        <v>808</v>
      </c>
      <c r="AJ2082">
        <v>829</v>
      </c>
      <c r="AK2082">
        <v>863</v>
      </c>
      <c r="AL2082" s="1">
        <v>1108</v>
      </c>
      <c r="AM2082">
        <v>997</v>
      </c>
      <c r="AN2082" s="1">
        <v>1039</v>
      </c>
      <c r="AO2082" s="1">
        <v>1076</v>
      </c>
      <c r="AP2082" s="1">
        <v>1126</v>
      </c>
      <c r="AQ2082">
        <v>190</v>
      </c>
      <c r="AR2082">
        <v>186</v>
      </c>
      <c r="AS2082">
        <v>245</v>
      </c>
      <c r="AT2082">
        <v>468</v>
      </c>
      <c r="AU2082">
        <v>356</v>
      </c>
      <c r="AV2082">
        <v>340</v>
      </c>
      <c r="AW2082">
        <v>322</v>
      </c>
      <c r="AX2082">
        <v>307</v>
      </c>
      <c r="AY2082">
        <v>619</v>
      </c>
      <c r="AZ2082">
        <v>643</v>
      </c>
      <c r="BA2082">
        <v>618</v>
      </c>
      <c r="BB2082">
        <v>640</v>
      </c>
      <c r="BC2082">
        <v>641</v>
      </c>
      <c r="BD2082">
        <v>699</v>
      </c>
      <c r="BE2082">
        <v>754</v>
      </c>
      <c r="BF2082">
        <v>819</v>
      </c>
      <c r="BG2082">
        <v>619</v>
      </c>
      <c r="BH2082">
        <v>643</v>
      </c>
      <c r="BI2082">
        <v>618</v>
      </c>
      <c r="BJ2082">
        <v>640</v>
      </c>
      <c r="BK2082">
        <v>641</v>
      </c>
      <c r="BL2082">
        <v>699</v>
      </c>
      <c r="BM2082">
        <v>754</v>
      </c>
      <c r="BN2082">
        <v>819</v>
      </c>
      <c r="BO2082">
        <v>85</v>
      </c>
      <c r="BP2082">
        <v>85</v>
      </c>
      <c r="BQ2082">
        <v>85</v>
      </c>
      <c r="BR2082">
        <v>85</v>
      </c>
      <c r="BS2082">
        <v>85</v>
      </c>
      <c r="BT2082">
        <v>85</v>
      </c>
      <c r="BU2082">
        <v>85</v>
      </c>
      <c r="BV2082">
        <v>85</v>
      </c>
      <c r="BW2082">
        <v>9.4700000000000006</v>
      </c>
      <c r="BX2082">
        <v>10.06</v>
      </c>
      <c r="BY2082">
        <v>4.21</v>
      </c>
      <c r="BZ2082">
        <v>7.79</v>
      </c>
      <c r="CA2082">
        <v>6.38</v>
      </c>
      <c r="CB2082">
        <v>10.71</v>
      </c>
      <c r="CC2082">
        <v>11.35</v>
      </c>
      <c r="CD2082">
        <v>11.63</v>
      </c>
      <c r="CE2082">
        <v>11.95</v>
      </c>
      <c r="CF2082">
        <v>13.05</v>
      </c>
      <c r="CG2082">
        <v>5.65</v>
      </c>
      <c r="CH2082">
        <v>12.2</v>
      </c>
      <c r="CI2082">
        <v>10.48</v>
      </c>
      <c r="CJ2082">
        <v>16.27</v>
      </c>
      <c r="CK2082">
        <v>16.52</v>
      </c>
      <c r="CL2082">
        <v>16.27</v>
      </c>
      <c r="CM2082">
        <v>464</v>
      </c>
      <c r="CN2082">
        <v>525</v>
      </c>
      <c r="CO2082">
        <v>227</v>
      </c>
      <c r="CP2082">
        <v>489</v>
      </c>
      <c r="CQ2082">
        <v>428</v>
      </c>
      <c r="CR2082">
        <v>695</v>
      </c>
      <c r="CS2082">
        <v>765</v>
      </c>
      <c r="CT2082">
        <v>816</v>
      </c>
      <c r="CU2082">
        <v>16.559999999999999</v>
      </c>
      <c r="CV2082">
        <v>14.32</v>
      </c>
      <c r="CW2082">
        <v>30.69</v>
      </c>
      <c r="CX2082">
        <v>15.47</v>
      </c>
      <c r="CY2082">
        <v>14.72</v>
      </c>
      <c r="CZ2082">
        <v>10.43</v>
      </c>
      <c r="DA2082">
        <v>9.4700000000000006</v>
      </c>
      <c r="DB2082">
        <v>8.8800000000000008</v>
      </c>
      <c r="DC2082">
        <v>1.71</v>
      </c>
      <c r="DD2082">
        <v>1.62</v>
      </c>
      <c r="DE2082">
        <v>1.56</v>
      </c>
      <c r="DF2082">
        <v>1.64</v>
      </c>
      <c r="DG2082">
        <v>1.36</v>
      </c>
      <c r="DH2082">
        <v>1.45</v>
      </c>
      <c r="DI2082">
        <v>1.36</v>
      </c>
      <c r="DJ2082">
        <v>1.26</v>
      </c>
      <c r="DK2082" s="5">
        <f>(CL2082*3+CK2082*2+CJ2082)/6</f>
        <v>16.353333333333332</v>
      </c>
      <c r="DL2082">
        <f>BG2082+(BG2082*(CF2082-8.25)/8.25)</f>
        <v>979.14545454545464</v>
      </c>
      <c r="DM2082">
        <f>BH2082+(BH2082*(CG2082-8.25)/8.25)</f>
        <v>440.35757575757577</v>
      </c>
      <c r="DN2082">
        <f>BI2082+(BI2082*(CH2082-8.25)/8.25)</f>
        <v>913.89090909090896</v>
      </c>
      <c r="DO2082">
        <f>BJ2082+(BJ2082*(CI2082-8.25)/8.25)</f>
        <v>812.9939393939394</v>
      </c>
      <c r="DP2082">
        <f>BK2082+(BK2082*(CJ2082-8.25)/8.25)</f>
        <v>1264.1296969696969</v>
      </c>
      <c r="DQ2082">
        <f>BL2082+(BL2082*(CK2082-8.25)/8.25)</f>
        <v>1399.6945454545453</v>
      </c>
      <c r="DR2082">
        <f>BM2082+(BM2082*(CL2082-8.25)/8.25)</f>
        <v>1486.979393939394</v>
      </c>
      <c r="DS2082" s="7">
        <f>DL2082*10^8/$H2082</f>
        <v>6245.5251594474357</v>
      </c>
      <c r="DT2082" s="7">
        <f>DM2082*10^8/$H2082</f>
        <v>2808.8414298200114</v>
      </c>
      <c r="DU2082" s="7">
        <f>DN2082*10^8/$H2082</f>
        <v>5829.2959837792851</v>
      </c>
      <c r="DV2082" s="7">
        <f>DO2082*10^8/$H2082</f>
        <v>5185.7199350634546</v>
      </c>
      <c r="DW2082" s="7">
        <f>DP2082*10^8/$H2082</f>
        <v>8063.3105026199037</v>
      </c>
      <c r="DX2082" s="7">
        <f>DQ2082*10^8/$H2082</f>
        <v>8928.0172405395006</v>
      </c>
      <c r="DY2082" s="7">
        <f>DR2082*10^8/$H2082</f>
        <v>9484.7677363110888</v>
      </c>
      <c r="DZ2082" s="7">
        <f>DS2082*10^8/$H2082</f>
        <v>39837.374862143246</v>
      </c>
      <c r="EA2082" s="7">
        <f>DY2082*0.8</f>
        <v>7587.8141890488714</v>
      </c>
      <c r="EB2082" s="9" t="e">
        <f>F2082-#REF!</f>
        <v>#REF!</v>
      </c>
      <c r="EC2082" s="3" t="e">
        <f>EB2082/#REF!*100</f>
        <v>#REF!</v>
      </c>
      <c r="ED2082" s="3">
        <f>DX2082-F2082</f>
        <v>1678.0172405395006</v>
      </c>
      <c r="EE2082" s="11">
        <f>ED2082/F2082</f>
        <v>0.23145065386751731</v>
      </c>
      <c r="EF2082" s="3" t="e">
        <f>F2082-#REF!</f>
        <v>#REF!</v>
      </c>
    </row>
    <row r="2083" spans="1:136" hidden="1" x14ac:dyDescent="0.3">
      <c r="A2083">
        <v>2081</v>
      </c>
      <c r="B2083" s="17" t="s">
        <v>10920</v>
      </c>
      <c r="C2083" s="16" t="str">
        <f>"https://finance.naver.com/item/frgn.nhn?code="&amp;B2083</f>
        <v>https://finance.naver.com/item/frgn.nhn?code=007370</v>
      </c>
      <c r="D2083" t="s">
        <v>2122</v>
      </c>
      <c r="E2083" t="s">
        <v>8395</v>
      </c>
      <c r="F2083" s="18">
        <f>VALUE(LEFT(E2083,FIND("/",E2083)-1))</f>
        <v>6840</v>
      </c>
      <c r="G2083" s="6" t="s">
        <v>3870</v>
      </c>
      <c r="H2083" s="6">
        <f>VALUE(LEFT(G2083,FIND("/",G2083)-1)) + VALUE(MID(G2083,FIND("/",G2083)+1,LEN(G2083)))</f>
        <v>12000000</v>
      </c>
      <c r="I2083" s="1">
        <v>9000</v>
      </c>
      <c r="J2083" s="1">
        <f>F2083*H2083/(10^8)</f>
        <v>820.8</v>
      </c>
      <c r="K2083">
        <v>361</v>
      </c>
      <c r="L2083">
        <v>434</v>
      </c>
      <c r="M2083">
        <v>469</v>
      </c>
      <c r="N2083">
        <v>474</v>
      </c>
      <c r="O2083">
        <v>488</v>
      </c>
      <c r="P2083" t="s">
        <v>8838</v>
      </c>
      <c r="Q2083" t="s">
        <v>8838</v>
      </c>
      <c r="R2083" t="s">
        <v>8838</v>
      </c>
      <c r="S2083">
        <v>-100</v>
      </c>
      <c r="T2083">
        <v>-53</v>
      </c>
      <c r="U2083">
        <v>15</v>
      </c>
      <c r="V2083">
        <v>-2</v>
      </c>
      <c r="W2083">
        <v>35</v>
      </c>
      <c r="X2083" t="s">
        <v>8838</v>
      </c>
      <c r="Y2083" t="s">
        <v>8838</v>
      </c>
      <c r="Z2083" t="s">
        <v>8838</v>
      </c>
      <c r="AA2083">
        <v>-91</v>
      </c>
      <c r="AB2083">
        <v>-58</v>
      </c>
      <c r="AC2083">
        <v>9</v>
      </c>
      <c r="AD2083">
        <v>16</v>
      </c>
      <c r="AE2083">
        <v>37</v>
      </c>
      <c r="AF2083" t="s">
        <v>8838</v>
      </c>
      <c r="AG2083" t="s">
        <v>8838</v>
      </c>
      <c r="AH2083" t="s">
        <v>8838</v>
      </c>
      <c r="AI2083">
        <v>768</v>
      </c>
      <c r="AJ2083">
        <v>738</v>
      </c>
      <c r="AK2083">
        <v>701</v>
      </c>
      <c r="AL2083">
        <v>683</v>
      </c>
      <c r="AM2083">
        <v>681</v>
      </c>
      <c r="AN2083" t="s">
        <v>8838</v>
      </c>
      <c r="AO2083" t="s">
        <v>8838</v>
      </c>
      <c r="AP2083" t="s">
        <v>8838</v>
      </c>
      <c r="AQ2083">
        <v>276</v>
      </c>
      <c r="AR2083">
        <v>315</v>
      </c>
      <c r="AS2083">
        <v>280</v>
      </c>
      <c r="AT2083">
        <v>246</v>
      </c>
      <c r="AU2083">
        <v>218</v>
      </c>
      <c r="AV2083" t="s">
        <v>8838</v>
      </c>
      <c r="AW2083" t="s">
        <v>8838</v>
      </c>
      <c r="AX2083" t="s">
        <v>8838</v>
      </c>
      <c r="AY2083">
        <v>491</v>
      </c>
      <c r="AZ2083">
        <v>424</v>
      </c>
      <c r="BA2083">
        <v>420</v>
      </c>
      <c r="BB2083">
        <v>437</v>
      </c>
      <c r="BC2083">
        <v>463</v>
      </c>
      <c r="BD2083" t="s">
        <v>8838</v>
      </c>
      <c r="BE2083" t="s">
        <v>8838</v>
      </c>
      <c r="BF2083" t="s">
        <v>8838</v>
      </c>
      <c r="BG2083">
        <v>491</v>
      </c>
      <c r="BH2083">
        <v>424</v>
      </c>
      <c r="BI2083">
        <v>420</v>
      </c>
      <c r="BJ2083">
        <v>437</v>
      </c>
      <c r="BK2083">
        <v>463</v>
      </c>
      <c r="BL2083" t="s">
        <v>8838</v>
      </c>
      <c r="BM2083" t="s">
        <v>8838</v>
      </c>
      <c r="BN2083" t="s">
        <v>8838</v>
      </c>
      <c r="BO2083">
        <v>60</v>
      </c>
      <c r="BP2083">
        <v>60</v>
      </c>
      <c r="BQ2083">
        <v>60</v>
      </c>
      <c r="BR2083">
        <v>60</v>
      </c>
      <c r="BS2083">
        <v>60</v>
      </c>
      <c r="BT2083" t="s">
        <v>8838</v>
      </c>
      <c r="BU2083" t="s">
        <v>8838</v>
      </c>
      <c r="BV2083" t="s">
        <v>8838</v>
      </c>
      <c r="BW2083">
        <v>-11.12</v>
      </c>
      <c r="BX2083">
        <v>-7.66</v>
      </c>
      <c r="BY2083">
        <v>1.3</v>
      </c>
      <c r="BZ2083">
        <v>2.38</v>
      </c>
      <c r="CA2083">
        <v>5.39</v>
      </c>
      <c r="CB2083" t="s">
        <v>8838</v>
      </c>
      <c r="CC2083" t="s">
        <v>8838</v>
      </c>
      <c r="CD2083" t="s">
        <v>8838</v>
      </c>
      <c r="CE2083">
        <v>-16.8</v>
      </c>
      <c r="CF2083">
        <v>-12.6</v>
      </c>
      <c r="CG2083">
        <v>2.21</v>
      </c>
      <c r="CH2083">
        <v>3.84</v>
      </c>
      <c r="CI2083">
        <v>8.17</v>
      </c>
      <c r="CJ2083" t="s">
        <v>8838</v>
      </c>
      <c r="CK2083" t="s">
        <v>8838</v>
      </c>
      <c r="CL2083" t="s">
        <v>8838</v>
      </c>
      <c r="CM2083">
        <v>-758</v>
      </c>
      <c r="CN2083">
        <v>-481</v>
      </c>
      <c r="CO2083">
        <v>78</v>
      </c>
      <c r="CP2083">
        <v>137</v>
      </c>
      <c r="CQ2083">
        <v>306</v>
      </c>
      <c r="CR2083" t="s">
        <v>8838</v>
      </c>
      <c r="CS2083" t="s">
        <v>8838</v>
      </c>
      <c r="CT2083" t="s">
        <v>8838</v>
      </c>
      <c r="CU2083" t="s">
        <v>2</v>
      </c>
      <c r="CV2083" t="s">
        <v>2</v>
      </c>
      <c r="CW2083">
        <v>48.35</v>
      </c>
      <c r="CX2083">
        <v>32.06</v>
      </c>
      <c r="CY2083">
        <v>22.85</v>
      </c>
      <c r="CZ2083" t="s">
        <v>8838</v>
      </c>
      <c r="DA2083" t="s">
        <v>8838</v>
      </c>
      <c r="DB2083" t="s">
        <v>8838</v>
      </c>
      <c r="DC2083">
        <v>1.18</v>
      </c>
      <c r="DD2083">
        <v>1.21</v>
      </c>
      <c r="DE2083">
        <v>1</v>
      </c>
      <c r="DF2083">
        <v>1.1299999999999999</v>
      </c>
      <c r="DG2083">
        <v>1.7</v>
      </c>
      <c r="DH2083" t="s">
        <v>8838</v>
      </c>
      <c r="DI2083" t="s">
        <v>8838</v>
      </c>
      <c r="DJ2083" t="s">
        <v>8838</v>
      </c>
      <c r="DK2083" s="5" t="e">
        <f>(CL2083*3+CK2083*2+CJ2083)/6</f>
        <v>#VALUE!</v>
      </c>
      <c r="DL2083">
        <f>BG2083+(BG2083*(CF2083-8.25)/8.25)</f>
        <v>-749.89090909090919</v>
      </c>
      <c r="DM2083">
        <f>BH2083+(BH2083*(CG2083-8.25)/8.25)</f>
        <v>113.58060606060604</v>
      </c>
      <c r="DN2083">
        <f>BI2083+(BI2083*(CH2083-8.25)/8.25)</f>
        <v>195.4909090909091</v>
      </c>
      <c r="DO2083">
        <f>BJ2083+(BJ2083*(CI2083-8.25)/8.25)</f>
        <v>432.76242424242423</v>
      </c>
      <c r="DP2083" t="e">
        <f>BK2083+(BK2083*(CJ2083-8.25)/8.25)</f>
        <v>#VALUE!</v>
      </c>
      <c r="DQ2083" t="e">
        <f>BL2083+(BL2083*(CK2083-8.25)/8.25)</f>
        <v>#VALUE!</v>
      </c>
      <c r="DR2083" t="e">
        <f>BM2083+(BM2083*(CL2083-8.25)/8.25)</f>
        <v>#VALUE!</v>
      </c>
      <c r="DS2083" s="7">
        <f>DL2083*10^8/$H2083</f>
        <v>-6249.090909090909</v>
      </c>
      <c r="DT2083" s="7">
        <f>DM2083*10^8/$H2083</f>
        <v>946.50505050505035</v>
      </c>
      <c r="DU2083" s="7">
        <f>DN2083*10^8/$H2083</f>
        <v>1629.090909090909</v>
      </c>
      <c r="DV2083" s="7">
        <f>DO2083*10^8/$H2083</f>
        <v>3606.3535353535353</v>
      </c>
      <c r="DW2083" s="7" t="e">
        <f>DP2083*10^8/$H2083</f>
        <v>#VALUE!</v>
      </c>
      <c r="DX2083" s="7" t="e">
        <f>DQ2083*10^8/$H2083</f>
        <v>#VALUE!</v>
      </c>
      <c r="DY2083" s="7" t="e">
        <f>DR2083*10^8/$H2083</f>
        <v>#VALUE!</v>
      </c>
      <c r="DZ2083" s="7">
        <f>DS2083*10^8/$H2083</f>
        <v>-52075.757575757576</v>
      </c>
      <c r="EA2083" s="7" t="e">
        <f>DY2083*0.8</f>
        <v>#VALUE!</v>
      </c>
      <c r="EB2083" s="9" t="e">
        <f>F2083-#REF!</f>
        <v>#REF!</v>
      </c>
      <c r="EC2083" s="3" t="e">
        <f>EB2083/#REF!*100</f>
        <v>#REF!</v>
      </c>
      <c r="ED2083" s="3" t="e">
        <f>DX2083-F2083</f>
        <v>#VALUE!</v>
      </c>
      <c r="EE2083" s="11" t="e">
        <f>ED2083/F2083</f>
        <v>#VALUE!</v>
      </c>
      <c r="EF2083" s="3" t="e">
        <f>F2083-#REF!</f>
        <v>#REF!</v>
      </c>
    </row>
    <row r="2084" spans="1:136" x14ac:dyDescent="0.3">
      <c r="A2084">
        <v>1652</v>
      </c>
      <c r="B2084" s="17" t="s">
        <v>10491</v>
      </c>
      <c r="C2084" s="16" t="str">
        <f>"https://finance.naver.com/item/frgn.nhn?code="&amp;B2084</f>
        <v>https://finance.naver.com/item/frgn.nhn?code=097870</v>
      </c>
      <c r="D2084" t="s">
        <v>1699</v>
      </c>
      <c r="E2084" t="s">
        <v>7565</v>
      </c>
      <c r="F2084" s="18">
        <f>VALUE(LEFT(E2084,FIND("/",E2084)-1))</f>
        <v>11850</v>
      </c>
      <c r="G2084" s="6" t="s">
        <v>7566</v>
      </c>
      <c r="H2084" s="6">
        <f>VALUE(LEFT(G2084,FIND("/",G2084)-1)) + VALUE(MID(G2084,FIND("/",G2084)+1,LEN(G2084)))</f>
        <v>8490000</v>
      </c>
      <c r="I2084">
        <v>0</v>
      </c>
      <c r="J2084" s="1">
        <f>F2084*H2084/(10^8)</f>
        <v>1006.0650000000001</v>
      </c>
      <c r="K2084">
        <v>404</v>
      </c>
      <c r="L2084">
        <v>344</v>
      </c>
      <c r="M2084">
        <v>302</v>
      </c>
      <c r="N2084">
        <v>284</v>
      </c>
      <c r="O2084">
        <v>293</v>
      </c>
      <c r="P2084" t="s">
        <v>8838</v>
      </c>
      <c r="Q2084" t="s">
        <v>8838</v>
      </c>
      <c r="R2084" t="s">
        <v>8838</v>
      </c>
      <c r="S2084">
        <v>64</v>
      </c>
      <c r="T2084">
        <v>61</v>
      </c>
      <c r="U2084">
        <v>40</v>
      </c>
      <c r="V2084">
        <v>15</v>
      </c>
      <c r="W2084">
        <v>20</v>
      </c>
      <c r="X2084" t="s">
        <v>8838</v>
      </c>
      <c r="Y2084" t="s">
        <v>8838</v>
      </c>
      <c r="Z2084" t="s">
        <v>8838</v>
      </c>
      <c r="AA2084">
        <v>51</v>
      </c>
      <c r="AB2084">
        <v>53</v>
      </c>
      <c r="AC2084">
        <v>39</v>
      </c>
      <c r="AD2084">
        <v>18</v>
      </c>
      <c r="AE2084">
        <v>15</v>
      </c>
      <c r="AF2084" t="s">
        <v>8838</v>
      </c>
      <c r="AG2084" t="s">
        <v>8838</v>
      </c>
      <c r="AH2084" t="s">
        <v>8838</v>
      </c>
      <c r="AI2084">
        <v>712</v>
      </c>
      <c r="AJ2084">
        <v>651</v>
      </c>
      <c r="AK2084">
        <v>653</v>
      </c>
      <c r="AL2084">
        <v>702</v>
      </c>
      <c r="AM2084">
        <v>723</v>
      </c>
      <c r="AN2084" t="s">
        <v>8838</v>
      </c>
      <c r="AO2084" t="s">
        <v>8838</v>
      </c>
      <c r="AP2084" t="s">
        <v>8838</v>
      </c>
      <c r="AQ2084">
        <v>115</v>
      </c>
      <c r="AR2084">
        <v>55</v>
      </c>
      <c r="AS2084">
        <v>53</v>
      </c>
      <c r="AT2084">
        <v>66</v>
      </c>
      <c r="AU2084">
        <v>103</v>
      </c>
      <c r="AV2084" t="s">
        <v>8838</v>
      </c>
      <c r="AW2084" t="s">
        <v>8838</v>
      </c>
      <c r="AX2084" t="s">
        <v>8838</v>
      </c>
      <c r="AY2084">
        <v>597</v>
      </c>
      <c r="AZ2084">
        <v>596</v>
      </c>
      <c r="BA2084">
        <v>600</v>
      </c>
      <c r="BB2084">
        <v>636</v>
      </c>
      <c r="BC2084">
        <v>620</v>
      </c>
      <c r="BD2084" t="s">
        <v>8838</v>
      </c>
      <c r="BE2084" t="s">
        <v>8838</v>
      </c>
      <c r="BF2084" t="s">
        <v>8838</v>
      </c>
      <c r="BG2084">
        <v>597</v>
      </c>
      <c r="BH2084">
        <v>596</v>
      </c>
      <c r="BI2084">
        <v>600</v>
      </c>
      <c r="BJ2084">
        <v>618</v>
      </c>
      <c r="BK2084">
        <v>603</v>
      </c>
      <c r="BL2084" t="s">
        <v>8838</v>
      </c>
      <c r="BM2084" t="s">
        <v>8838</v>
      </c>
      <c r="BN2084" t="s">
        <v>8838</v>
      </c>
      <c r="BO2084">
        <v>29</v>
      </c>
      <c r="BP2084">
        <v>29</v>
      </c>
      <c r="BQ2084">
        <v>42</v>
      </c>
      <c r="BR2084">
        <v>42</v>
      </c>
      <c r="BS2084">
        <v>42</v>
      </c>
      <c r="BT2084" t="s">
        <v>8838</v>
      </c>
      <c r="BU2084" t="s">
        <v>8838</v>
      </c>
      <c r="BV2084" t="s">
        <v>8838</v>
      </c>
      <c r="BW2084">
        <v>7.15</v>
      </c>
      <c r="BX2084">
        <v>7.75</v>
      </c>
      <c r="BY2084">
        <v>5.95</v>
      </c>
      <c r="BZ2084">
        <v>2.67</v>
      </c>
      <c r="CA2084">
        <v>2.08</v>
      </c>
      <c r="CB2084" t="s">
        <v>8838</v>
      </c>
      <c r="CC2084" t="s">
        <v>8838</v>
      </c>
      <c r="CD2084" t="s">
        <v>8838</v>
      </c>
      <c r="CE2084">
        <v>8.75</v>
      </c>
      <c r="CF2084">
        <v>8.86</v>
      </c>
      <c r="CG2084">
        <v>6.49</v>
      </c>
      <c r="CH2084">
        <v>3.01</v>
      </c>
      <c r="CI2084">
        <v>2.61</v>
      </c>
      <c r="CJ2084" t="s">
        <v>8838</v>
      </c>
      <c r="CK2084" t="s">
        <v>8838</v>
      </c>
      <c r="CL2084" t="s">
        <v>8838</v>
      </c>
      <c r="CM2084">
        <v>597</v>
      </c>
      <c r="CN2084">
        <v>622</v>
      </c>
      <c r="CO2084">
        <v>457</v>
      </c>
      <c r="CP2084">
        <v>216</v>
      </c>
      <c r="CQ2084">
        <v>188</v>
      </c>
      <c r="CR2084" t="s">
        <v>8838</v>
      </c>
      <c r="CS2084" t="s">
        <v>8838</v>
      </c>
      <c r="CT2084" t="s">
        <v>8838</v>
      </c>
      <c r="CU2084">
        <v>16.12</v>
      </c>
      <c r="CV2084">
        <v>13.55</v>
      </c>
      <c r="CW2084">
        <v>31.72</v>
      </c>
      <c r="CX2084">
        <v>40.76</v>
      </c>
      <c r="CY2084">
        <v>34.07</v>
      </c>
      <c r="CZ2084" t="s">
        <v>8838</v>
      </c>
      <c r="DA2084" t="s">
        <v>8838</v>
      </c>
      <c r="DB2084" t="s">
        <v>8838</v>
      </c>
      <c r="DC2084">
        <v>1.37</v>
      </c>
      <c r="DD2084">
        <v>1.1200000000000001</v>
      </c>
      <c r="DE2084">
        <v>1.88</v>
      </c>
      <c r="DF2084">
        <v>1.1100000000000001</v>
      </c>
      <c r="DG2084">
        <v>0.79</v>
      </c>
      <c r="DH2084" t="s">
        <v>8838</v>
      </c>
      <c r="DI2084" t="s">
        <v>8838</v>
      </c>
      <c r="DJ2084" t="s">
        <v>8838</v>
      </c>
      <c r="DK2084" s="5" t="e">
        <f>(CL2084*3+CK2084*2+CJ2084)/6</f>
        <v>#VALUE!</v>
      </c>
      <c r="DL2084">
        <f>BG2084+(BG2084*(CF2084-8.25)/8.25)</f>
        <v>641.14181818181817</v>
      </c>
      <c r="DM2084">
        <f>BH2084+(BH2084*(CG2084-8.25)/8.25)</f>
        <v>468.85333333333335</v>
      </c>
      <c r="DN2084">
        <f>BI2084+(BI2084*(CH2084-8.25)/8.25)</f>
        <v>218.90909090909093</v>
      </c>
      <c r="DO2084">
        <f>BJ2084+(BJ2084*(CI2084-8.25)/8.25)</f>
        <v>195.5127272727272</v>
      </c>
      <c r="DP2084" t="e">
        <f>BK2084+(BK2084*(CJ2084-8.25)/8.25)</f>
        <v>#VALUE!</v>
      </c>
      <c r="DQ2084" t="e">
        <f>BL2084+(BL2084*(CK2084-8.25)/8.25)</f>
        <v>#VALUE!</v>
      </c>
      <c r="DR2084" t="e">
        <f>BM2084+(BM2084*(CL2084-8.25)/8.25)</f>
        <v>#VALUE!</v>
      </c>
      <c r="DS2084" s="7">
        <f>DL2084*10^8/$H2084</f>
        <v>7551.7293072063385</v>
      </c>
      <c r="DT2084" s="7">
        <f>DM2084*10^8/$H2084</f>
        <v>5522.418531605811</v>
      </c>
      <c r="DU2084" s="7">
        <f>DN2084*10^8/$H2084</f>
        <v>2578.4345218974195</v>
      </c>
      <c r="DV2084" s="7">
        <f>DO2084*10^8/$H2084</f>
        <v>2302.8589784773521</v>
      </c>
      <c r="DW2084" s="7" t="e">
        <f>DP2084*10^8/$H2084</f>
        <v>#VALUE!</v>
      </c>
      <c r="DX2084" s="7" t="e">
        <f>DQ2084*10^8/$H2084</f>
        <v>#VALUE!</v>
      </c>
      <c r="DY2084" s="7" t="e">
        <f>DR2084*10^8/$H2084</f>
        <v>#VALUE!</v>
      </c>
      <c r="DZ2084" s="7">
        <f>DS2084*10^8/$H2084</f>
        <v>88948.519519509282</v>
      </c>
      <c r="EA2084" s="7" t="e">
        <f>DY2084*0.8</f>
        <v>#VALUE!</v>
      </c>
      <c r="EB2084" s="9" t="e">
        <f>F2084-#REF!</f>
        <v>#REF!</v>
      </c>
      <c r="EC2084" s="3" t="e">
        <f>EB2084/#REF!*100</f>
        <v>#REF!</v>
      </c>
      <c r="ED2084" s="3" t="e">
        <f>DX2084-F2084</f>
        <v>#VALUE!</v>
      </c>
      <c r="EE2084" s="11" t="e">
        <f>ED2084/F2084</f>
        <v>#VALUE!</v>
      </c>
      <c r="EF2084" s="3" t="e">
        <f>F2084-#REF!</f>
        <v>#REF!</v>
      </c>
    </row>
    <row r="2085" spans="1:136" hidden="1" x14ac:dyDescent="0.3">
      <c r="A2085">
        <v>2083</v>
      </c>
      <c r="B2085" s="17" t="s">
        <v>10922</v>
      </c>
      <c r="C2085" s="16" t="str">
        <f>"https://finance.naver.com/item/frgn.nhn?code="&amp;B2085</f>
        <v>https://finance.naver.com/item/frgn.nhn?code=043610</v>
      </c>
      <c r="D2085" t="s">
        <v>2124</v>
      </c>
      <c r="E2085" t="s">
        <v>8397</v>
      </c>
      <c r="F2085" s="18">
        <f>VALUE(LEFT(E2085,FIND("/",E2085)-1))</f>
        <v>6300</v>
      </c>
      <c r="G2085" s="6" t="s">
        <v>8398</v>
      </c>
      <c r="H2085" s="6">
        <f>VALUE(LEFT(G2085,FIND("/",G2085)-1)) + VALUE(MID(G2085,FIND("/",G2085)+1,LEN(G2085)))</f>
        <v>58115438</v>
      </c>
      <c r="I2085" s="1">
        <v>7378920</v>
      </c>
      <c r="J2085" s="1">
        <f>F2085*H2085/(10^8)</f>
        <v>3661.272594</v>
      </c>
      <c r="K2085" s="1">
        <v>1113</v>
      </c>
      <c r="L2085" s="1">
        <v>1556</v>
      </c>
      <c r="M2085" s="1">
        <v>1712</v>
      </c>
      <c r="N2085" s="1">
        <v>2305</v>
      </c>
      <c r="O2085" s="1">
        <v>2470</v>
      </c>
      <c r="P2085" t="s">
        <v>8838</v>
      </c>
      <c r="Q2085" t="s">
        <v>8838</v>
      </c>
      <c r="R2085" t="s">
        <v>8838</v>
      </c>
      <c r="S2085">
        <v>49</v>
      </c>
      <c r="T2085">
        <v>24</v>
      </c>
      <c r="U2085">
        <v>69</v>
      </c>
      <c r="V2085">
        <v>81</v>
      </c>
      <c r="W2085">
        <v>115</v>
      </c>
      <c r="X2085" t="s">
        <v>8838</v>
      </c>
      <c r="Y2085" t="s">
        <v>8838</v>
      </c>
      <c r="Z2085" t="s">
        <v>8838</v>
      </c>
      <c r="AA2085">
        <v>82</v>
      </c>
      <c r="AB2085">
        <v>-34</v>
      </c>
      <c r="AC2085">
        <v>59</v>
      </c>
      <c r="AD2085">
        <v>73</v>
      </c>
      <c r="AE2085">
        <v>95</v>
      </c>
      <c r="AF2085" t="s">
        <v>8838</v>
      </c>
      <c r="AG2085" t="s">
        <v>8838</v>
      </c>
      <c r="AH2085" t="s">
        <v>8838</v>
      </c>
      <c r="AI2085" s="1">
        <v>1101</v>
      </c>
      <c r="AJ2085" s="1">
        <v>1395</v>
      </c>
      <c r="AK2085" s="1">
        <v>2220</v>
      </c>
      <c r="AL2085" s="1">
        <v>2315</v>
      </c>
      <c r="AM2085" s="1">
        <v>2505</v>
      </c>
      <c r="AN2085" t="s">
        <v>8838</v>
      </c>
      <c r="AO2085" t="s">
        <v>8838</v>
      </c>
      <c r="AP2085" t="s">
        <v>8838</v>
      </c>
      <c r="AQ2085">
        <v>420</v>
      </c>
      <c r="AR2085">
        <v>485</v>
      </c>
      <c r="AS2085">
        <v>766</v>
      </c>
      <c r="AT2085">
        <v>788</v>
      </c>
      <c r="AU2085">
        <v>885</v>
      </c>
      <c r="AV2085" t="s">
        <v>8838</v>
      </c>
      <c r="AW2085" t="s">
        <v>8838</v>
      </c>
      <c r="AX2085" t="s">
        <v>8838</v>
      </c>
      <c r="AY2085">
        <v>681</v>
      </c>
      <c r="AZ2085">
        <v>910</v>
      </c>
      <c r="BA2085" s="1">
        <v>1454</v>
      </c>
      <c r="BB2085" s="1">
        <v>1527</v>
      </c>
      <c r="BC2085" s="1">
        <v>1621</v>
      </c>
      <c r="BD2085" t="s">
        <v>8838</v>
      </c>
      <c r="BE2085" t="s">
        <v>8838</v>
      </c>
      <c r="BF2085" t="s">
        <v>8838</v>
      </c>
      <c r="BG2085">
        <v>681</v>
      </c>
      <c r="BH2085">
        <v>910</v>
      </c>
      <c r="BI2085" s="1">
        <v>1454</v>
      </c>
      <c r="BJ2085" s="1">
        <v>1527</v>
      </c>
      <c r="BK2085" s="1">
        <v>1621</v>
      </c>
      <c r="BL2085" t="s">
        <v>8838</v>
      </c>
      <c r="BM2085" t="s">
        <v>8838</v>
      </c>
      <c r="BN2085" t="s">
        <v>8838</v>
      </c>
      <c r="BO2085">
        <v>209</v>
      </c>
      <c r="BP2085">
        <v>246</v>
      </c>
      <c r="BQ2085">
        <v>291</v>
      </c>
      <c r="BR2085">
        <v>291</v>
      </c>
      <c r="BS2085">
        <v>291</v>
      </c>
      <c r="BT2085" t="s">
        <v>8838</v>
      </c>
      <c r="BU2085" t="s">
        <v>8838</v>
      </c>
      <c r="BV2085" t="s">
        <v>8838</v>
      </c>
      <c r="BW2085">
        <v>8.2100000000000009</v>
      </c>
      <c r="BX2085">
        <v>-2.73</v>
      </c>
      <c r="BY2085">
        <v>3.29</v>
      </c>
      <c r="BZ2085">
        <v>3.23</v>
      </c>
      <c r="CA2085">
        <v>3.93</v>
      </c>
      <c r="CB2085" t="s">
        <v>8838</v>
      </c>
      <c r="CC2085" t="s">
        <v>8838</v>
      </c>
      <c r="CD2085" t="s">
        <v>8838</v>
      </c>
      <c r="CE2085">
        <v>12.88</v>
      </c>
      <c r="CF2085">
        <v>-4.28</v>
      </c>
      <c r="CG2085">
        <v>5.0199999999999996</v>
      </c>
      <c r="CH2085">
        <v>4.91</v>
      </c>
      <c r="CI2085">
        <v>6.02</v>
      </c>
      <c r="CJ2085" t="s">
        <v>8838</v>
      </c>
      <c r="CK2085" t="s">
        <v>8838</v>
      </c>
      <c r="CL2085" t="s">
        <v>8838</v>
      </c>
      <c r="CM2085">
        <v>197</v>
      </c>
      <c r="CN2085">
        <v>-72</v>
      </c>
      <c r="CO2085">
        <v>116</v>
      </c>
      <c r="CP2085">
        <v>126</v>
      </c>
      <c r="CQ2085">
        <v>163</v>
      </c>
      <c r="CR2085" t="s">
        <v>8838</v>
      </c>
      <c r="CS2085" t="s">
        <v>8838</v>
      </c>
      <c r="CT2085" t="s">
        <v>8838</v>
      </c>
      <c r="CU2085">
        <v>18.3</v>
      </c>
      <c r="CV2085" t="s">
        <v>2</v>
      </c>
      <c r="CW2085">
        <v>41.45</v>
      </c>
      <c r="CX2085">
        <v>28.01</v>
      </c>
      <c r="CY2085">
        <v>23.35</v>
      </c>
      <c r="CZ2085" t="s">
        <v>8838</v>
      </c>
      <c r="DA2085" t="s">
        <v>8838</v>
      </c>
      <c r="DB2085" t="s">
        <v>8838</v>
      </c>
      <c r="DC2085">
        <v>2.21</v>
      </c>
      <c r="DD2085">
        <v>2.57</v>
      </c>
      <c r="DE2085">
        <v>1.89</v>
      </c>
      <c r="DF2085">
        <v>1.32</v>
      </c>
      <c r="DG2085">
        <v>1.35</v>
      </c>
      <c r="DH2085" t="s">
        <v>8838</v>
      </c>
      <c r="DI2085" t="s">
        <v>8838</v>
      </c>
      <c r="DJ2085" t="s">
        <v>8838</v>
      </c>
      <c r="DK2085" s="5" t="e">
        <f>(CL2085*3+CK2085*2+CJ2085)/6</f>
        <v>#VALUE!</v>
      </c>
      <c r="DL2085">
        <f>BG2085+(BG2085*(CF2085-8.25)/8.25)</f>
        <v>-353.29454545454541</v>
      </c>
      <c r="DM2085">
        <f>BH2085+(BH2085*(CG2085-8.25)/8.25)</f>
        <v>553.72121212121215</v>
      </c>
      <c r="DN2085">
        <f>BI2085+(BI2085*(CH2085-8.25)/8.25)</f>
        <v>865.35030303030305</v>
      </c>
      <c r="DO2085">
        <f>BJ2085+(BJ2085*(CI2085-8.25)/8.25)</f>
        <v>1114.2472727272727</v>
      </c>
      <c r="DP2085" t="e">
        <f>BK2085+(BK2085*(CJ2085-8.25)/8.25)</f>
        <v>#VALUE!</v>
      </c>
      <c r="DQ2085" t="e">
        <f>BL2085+(BL2085*(CK2085-8.25)/8.25)</f>
        <v>#VALUE!</v>
      </c>
      <c r="DR2085" t="e">
        <f>BM2085+(BM2085*(CL2085-8.25)/8.25)</f>
        <v>#VALUE!</v>
      </c>
      <c r="DS2085" s="7">
        <f>DL2085*10^8/$H2085</f>
        <v>-607.91858000716684</v>
      </c>
      <c r="DT2085" s="7">
        <f>DM2085*10^8/$H2085</f>
        <v>952.79538652227336</v>
      </c>
      <c r="DU2085" s="7">
        <f>DN2085*10^8/$H2085</f>
        <v>1489.0196698342065</v>
      </c>
      <c r="DV2085" s="7">
        <f>DO2085*10^8/$H2085</f>
        <v>1917.2999655053322</v>
      </c>
      <c r="DW2085" s="7" t="e">
        <f>DP2085*10^8/$H2085</f>
        <v>#VALUE!</v>
      </c>
      <c r="DX2085" s="7" t="e">
        <f>DQ2085*10^8/$H2085</f>
        <v>#VALUE!</v>
      </c>
      <c r="DY2085" s="7" t="e">
        <f>DR2085*10^8/$H2085</f>
        <v>#VALUE!</v>
      </c>
      <c r="DZ2085" s="7">
        <f>DS2085*10^8/$H2085</f>
        <v>-1046.053511645506</v>
      </c>
      <c r="EA2085" s="7" t="e">
        <f>DY2085*0.8</f>
        <v>#VALUE!</v>
      </c>
      <c r="EB2085" s="9" t="e">
        <f>F2085-#REF!</f>
        <v>#REF!</v>
      </c>
      <c r="EC2085" s="3" t="e">
        <f>EB2085/#REF!*100</f>
        <v>#REF!</v>
      </c>
      <c r="ED2085" s="3" t="e">
        <f>DX2085-F2085</f>
        <v>#VALUE!</v>
      </c>
      <c r="EE2085" s="11" t="e">
        <f>ED2085/F2085</f>
        <v>#VALUE!</v>
      </c>
      <c r="EF2085" s="3" t="e">
        <f>F2085-#REF!</f>
        <v>#REF!</v>
      </c>
    </row>
    <row r="2086" spans="1:136" x14ac:dyDescent="0.3">
      <c r="A2086">
        <v>829</v>
      </c>
      <c r="B2086" s="17" t="s">
        <v>9668</v>
      </c>
      <c r="C2086" s="16" t="str">
        <f>"https://finance.naver.com/item/frgn.nhn?code="&amp;B2086</f>
        <v>https://finance.naver.com/item/frgn.nhn?code=361670</v>
      </c>
      <c r="D2086" t="s">
        <v>5191</v>
      </c>
      <c r="E2086" t="s">
        <v>5192</v>
      </c>
      <c r="F2086" s="18">
        <f>VALUE(LEFT(E2086,FIND("/",E2086)-1))</f>
        <v>17850</v>
      </c>
      <c r="G2086" s="6" t="s">
        <v>5193</v>
      </c>
      <c r="H2086" s="6">
        <f>VALUE(LEFT(G2086,FIND("/",G2086)-1)) + VALUE(MID(G2086,FIND("/",G2086)+1,LEN(G2086)))</f>
        <v>5557158</v>
      </c>
      <c r="I2086" s="1">
        <v>357246</v>
      </c>
      <c r="J2086" s="1">
        <f>F2086*H2086/(10^8)</f>
        <v>991.95270300000004</v>
      </c>
      <c r="K2086">
        <v>134</v>
      </c>
      <c r="L2086">
        <v>146</v>
      </c>
      <c r="M2086">
        <v>148</v>
      </c>
      <c r="N2086">
        <v>147</v>
      </c>
      <c r="O2086">
        <v>136</v>
      </c>
      <c r="P2086" t="s">
        <v>8838</v>
      </c>
      <c r="Q2086" t="s">
        <v>8838</v>
      </c>
      <c r="R2086" t="s">
        <v>8838</v>
      </c>
      <c r="S2086">
        <v>9</v>
      </c>
      <c r="T2086">
        <v>8</v>
      </c>
      <c r="U2086">
        <v>6</v>
      </c>
      <c r="V2086">
        <v>7</v>
      </c>
      <c r="W2086">
        <v>2</v>
      </c>
      <c r="X2086" t="s">
        <v>8838</v>
      </c>
      <c r="Y2086" t="s">
        <v>8838</v>
      </c>
      <c r="Z2086" t="s">
        <v>8838</v>
      </c>
      <c r="AA2086">
        <v>9</v>
      </c>
      <c r="AB2086">
        <v>6</v>
      </c>
      <c r="AC2086">
        <v>8</v>
      </c>
      <c r="AD2086">
        <v>6</v>
      </c>
      <c r="AE2086">
        <v>13</v>
      </c>
      <c r="AF2086" t="s">
        <v>8838</v>
      </c>
      <c r="AG2086" t="s">
        <v>8838</v>
      </c>
      <c r="AH2086" t="s">
        <v>8838</v>
      </c>
      <c r="AI2086">
        <v>135</v>
      </c>
      <c r="AJ2086">
        <v>133</v>
      </c>
      <c r="AK2086">
        <v>143</v>
      </c>
      <c r="AL2086">
        <v>146</v>
      </c>
      <c r="AM2086">
        <v>181</v>
      </c>
      <c r="AN2086" t="s">
        <v>8838</v>
      </c>
      <c r="AO2086" t="s">
        <v>8838</v>
      </c>
      <c r="AP2086" t="s">
        <v>8838</v>
      </c>
      <c r="AQ2086">
        <v>36</v>
      </c>
      <c r="AR2086">
        <v>17</v>
      </c>
      <c r="AS2086">
        <v>19</v>
      </c>
      <c r="AT2086">
        <v>15</v>
      </c>
      <c r="AU2086">
        <v>37</v>
      </c>
      <c r="AV2086" t="s">
        <v>8838</v>
      </c>
      <c r="AW2086" t="s">
        <v>8838</v>
      </c>
      <c r="AX2086" t="s">
        <v>8838</v>
      </c>
      <c r="AY2086">
        <v>98</v>
      </c>
      <c r="AZ2086">
        <v>116</v>
      </c>
      <c r="BA2086">
        <v>125</v>
      </c>
      <c r="BB2086">
        <v>131</v>
      </c>
      <c r="BC2086">
        <v>144</v>
      </c>
      <c r="BD2086" t="s">
        <v>8838</v>
      </c>
      <c r="BE2086" t="s">
        <v>8838</v>
      </c>
      <c r="BF2086" t="s">
        <v>8838</v>
      </c>
      <c r="BG2086">
        <v>98</v>
      </c>
      <c r="BH2086">
        <v>116</v>
      </c>
      <c r="BI2086">
        <v>125</v>
      </c>
      <c r="BJ2086">
        <v>131</v>
      </c>
      <c r="BK2086">
        <v>144</v>
      </c>
      <c r="BL2086" t="s">
        <v>8838</v>
      </c>
      <c r="BM2086" t="s">
        <v>8838</v>
      </c>
      <c r="BN2086" t="s">
        <v>8838</v>
      </c>
      <c r="BO2086">
        <v>19</v>
      </c>
      <c r="BP2086">
        <v>22</v>
      </c>
      <c r="BQ2086">
        <v>22</v>
      </c>
      <c r="BR2086">
        <v>22</v>
      </c>
      <c r="BS2086">
        <v>22</v>
      </c>
      <c r="BT2086" t="s">
        <v>8838</v>
      </c>
      <c r="BU2086" t="s">
        <v>8838</v>
      </c>
      <c r="BV2086" t="s">
        <v>8838</v>
      </c>
      <c r="BW2086">
        <v>7.06</v>
      </c>
      <c r="BX2086">
        <v>4.5599999999999996</v>
      </c>
      <c r="BY2086">
        <v>5.5</v>
      </c>
      <c r="BZ2086">
        <v>4.25</v>
      </c>
      <c r="CA2086">
        <v>7.68</v>
      </c>
      <c r="CB2086" t="s">
        <v>8838</v>
      </c>
      <c r="CC2086" t="s">
        <v>8838</v>
      </c>
      <c r="CD2086" t="s">
        <v>8838</v>
      </c>
      <c r="CE2086">
        <v>9.92</v>
      </c>
      <c r="CF2086">
        <v>5.7</v>
      </c>
      <c r="CG2086">
        <v>6.33</v>
      </c>
      <c r="CH2086">
        <v>4.8099999999999996</v>
      </c>
      <c r="CI2086">
        <v>9.14</v>
      </c>
      <c r="CJ2086" t="s">
        <v>8838</v>
      </c>
      <c r="CK2086" t="s">
        <v>8838</v>
      </c>
      <c r="CL2086" t="s">
        <v>8838</v>
      </c>
      <c r="CM2086">
        <v>240</v>
      </c>
      <c r="CN2086">
        <v>141</v>
      </c>
      <c r="CO2086">
        <v>176</v>
      </c>
      <c r="CP2086">
        <v>142</v>
      </c>
      <c r="CQ2086">
        <v>289</v>
      </c>
      <c r="CR2086" t="s">
        <v>8838</v>
      </c>
      <c r="CS2086" t="s">
        <v>8838</v>
      </c>
      <c r="CT2086" t="s">
        <v>8838</v>
      </c>
      <c r="CU2086" t="s">
        <v>8838</v>
      </c>
      <c r="CV2086" t="s">
        <v>8838</v>
      </c>
      <c r="CW2086" t="s">
        <v>8838</v>
      </c>
      <c r="CX2086" t="s">
        <v>8838</v>
      </c>
      <c r="CY2086" t="s">
        <v>8838</v>
      </c>
      <c r="CZ2086" t="s">
        <v>8838</v>
      </c>
      <c r="DA2086" t="s">
        <v>8838</v>
      </c>
      <c r="DB2086" t="s">
        <v>8838</v>
      </c>
      <c r="DC2086" t="s">
        <v>8838</v>
      </c>
      <c r="DD2086" t="s">
        <v>8838</v>
      </c>
      <c r="DE2086" t="s">
        <v>8838</v>
      </c>
      <c r="DF2086" t="s">
        <v>8838</v>
      </c>
      <c r="DG2086" t="s">
        <v>8838</v>
      </c>
      <c r="DH2086" t="s">
        <v>8838</v>
      </c>
      <c r="DI2086" t="s">
        <v>8838</v>
      </c>
      <c r="DJ2086" t="s">
        <v>8838</v>
      </c>
      <c r="DK2086" s="5" t="e">
        <f>(CL2086*3+CK2086*2+CJ2086)/6</f>
        <v>#VALUE!</v>
      </c>
      <c r="DL2086">
        <f>BG2086+(BG2086*(CF2086-8.25)/8.25)</f>
        <v>67.709090909090918</v>
      </c>
      <c r="DM2086">
        <f>BH2086+(BH2086*(CG2086-8.25)/8.25)</f>
        <v>89.00363636363636</v>
      </c>
      <c r="DN2086">
        <f>BI2086+(BI2086*(CH2086-8.25)/8.25)</f>
        <v>72.878787878787875</v>
      </c>
      <c r="DO2086">
        <f>BJ2086+(BJ2086*(CI2086-8.25)/8.25)</f>
        <v>145.13212121212123</v>
      </c>
      <c r="DP2086" t="e">
        <f>BK2086+(BK2086*(CJ2086-8.25)/8.25)</f>
        <v>#VALUE!</v>
      </c>
      <c r="DQ2086" t="e">
        <f>BL2086+(BL2086*(CK2086-8.25)/8.25)</f>
        <v>#VALUE!</v>
      </c>
      <c r="DR2086" t="e">
        <f>BM2086+(BM2086*(CL2086-8.25)/8.25)</f>
        <v>#VALUE!</v>
      </c>
      <c r="DS2086" s="7">
        <f>DL2086*10^8/$H2086</f>
        <v>1218.4121975493754</v>
      </c>
      <c r="DT2086" s="7">
        <f>DM2086*10^8/$H2086</f>
        <v>1601.6034880353657</v>
      </c>
      <c r="DU2086" s="7">
        <f>DN2086*10^8/$H2086</f>
        <v>1311.4399100905152</v>
      </c>
      <c r="DV2086" s="7">
        <f>DO2086*10^8/$H2086</f>
        <v>2611.6248847364291</v>
      </c>
      <c r="DW2086" s="7" t="e">
        <f>DP2086*10^8/$H2086</f>
        <v>#VALUE!</v>
      </c>
      <c r="DX2086" s="7" t="e">
        <f>DQ2086*10^8/$H2086</f>
        <v>#VALUE!</v>
      </c>
      <c r="DY2086" s="7" t="e">
        <f>DR2086*10^8/$H2086</f>
        <v>#VALUE!</v>
      </c>
      <c r="DZ2086" s="7">
        <f>DS2086*10^8/$H2086</f>
        <v>21925.095481348115</v>
      </c>
      <c r="EA2086" s="7" t="e">
        <f>DY2086*0.8</f>
        <v>#VALUE!</v>
      </c>
      <c r="EB2086" s="9" t="e">
        <f>F2086-#REF!</f>
        <v>#REF!</v>
      </c>
      <c r="EC2086" s="3" t="e">
        <f>EB2086/#REF!*100</f>
        <v>#REF!</v>
      </c>
      <c r="ED2086" s="3" t="e">
        <f>DX2086-F2086</f>
        <v>#VALUE!</v>
      </c>
      <c r="EE2086" s="11" t="e">
        <f>ED2086/F2086</f>
        <v>#VALUE!</v>
      </c>
      <c r="EF2086" s="3" t="e">
        <f>F2086-#REF!</f>
        <v>#REF!</v>
      </c>
    </row>
    <row r="2087" spans="1:136" x14ac:dyDescent="0.3">
      <c r="A2087">
        <v>913</v>
      </c>
      <c r="B2087" s="17" t="s">
        <v>9752</v>
      </c>
      <c r="C2087" s="16" t="str">
        <f>"https://finance.naver.com/item/frgn.nhn?code="&amp;B2087</f>
        <v>https://finance.naver.com/item/frgn.nhn?code=060850</v>
      </c>
      <c r="D2087" t="s">
        <v>5439</v>
      </c>
      <c r="E2087" t="s">
        <v>5440</v>
      </c>
      <c r="F2087" s="18">
        <f>VALUE(LEFT(E2087,FIND("/",E2087)-1))</f>
        <v>12150</v>
      </c>
      <c r="G2087" s="6" t="s">
        <v>5441</v>
      </c>
      <c r="H2087" s="6">
        <f>VALUE(LEFT(G2087,FIND("/",G2087)-1)) + VALUE(MID(G2087,FIND("/",G2087)+1,LEN(G2087)))</f>
        <v>8131000</v>
      </c>
      <c r="I2087" s="1">
        <v>873760</v>
      </c>
      <c r="J2087" s="1">
        <f>F2087*H2087/(10^8)</f>
        <v>987.91650000000004</v>
      </c>
      <c r="K2087">
        <v>253</v>
      </c>
      <c r="L2087">
        <v>263</v>
      </c>
      <c r="M2087">
        <v>304</v>
      </c>
      <c r="N2087">
        <v>380</v>
      </c>
      <c r="O2087">
        <v>439</v>
      </c>
      <c r="P2087">
        <v>476</v>
      </c>
      <c r="Q2087">
        <v>570</v>
      </c>
      <c r="R2087">
        <v>650</v>
      </c>
      <c r="S2087">
        <v>14</v>
      </c>
      <c r="T2087">
        <v>13</v>
      </c>
      <c r="U2087">
        <v>15</v>
      </c>
      <c r="V2087">
        <v>43</v>
      </c>
      <c r="W2087">
        <v>43</v>
      </c>
      <c r="X2087">
        <v>45</v>
      </c>
      <c r="Y2087">
        <v>50</v>
      </c>
      <c r="Z2087">
        <v>60</v>
      </c>
      <c r="AA2087">
        <v>11</v>
      </c>
      <c r="AB2087">
        <v>11</v>
      </c>
      <c r="AC2087">
        <v>-36</v>
      </c>
      <c r="AD2087">
        <v>43</v>
      </c>
      <c r="AE2087">
        <v>49</v>
      </c>
      <c r="AF2087">
        <v>40</v>
      </c>
      <c r="AG2087">
        <v>50</v>
      </c>
      <c r="AH2087">
        <v>60</v>
      </c>
      <c r="AI2087">
        <v>221</v>
      </c>
      <c r="AJ2087">
        <v>236</v>
      </c>
      <c r="AK2087">
        <v>229</v>
      </c>
      <c r="AL2087">
        <v>304</v>
      </c>
      <c r="AM2087">
        <v>525</v>
      </c>
      <c r="AN2087">
        <v>510</v>
      </c>
      <c r="AO2087">
        <v>570</v>
      </c>
      <c r="AP2087">
        <v>650</v>
      </c>
      <c r="AQ2087">
        <v>150</v>
      </c>
      <c r="AR2087">
        <v>155</v>
      </c>
      <c r="AS2087">
        <v>188</v>
      </c>
      <c r="AT2087">
        <v>203</v>
      </c>
      <c r="AU2087">
        <v>187</v>
      </c>
      <c r="AV2087">
        <v>140</v>
      </c>
      <c r="AW2087">
        <v>160</v>
      </c>
      <c r="AX2087">
        <v>190</v>
      </c>
      <c r="AY2087">
        <v>71</v>
      </c>
      <c r="AZ2087">
        <v>81</v>
      </c>
      <c r="BA2087">
        <v>41</v>
      </c>
      <c r="BB2087">
        <v>101</v>
      </c>
      <c r="BC2087">
        <v>338</v>
      </c>
      <c r="BD2087">
        <v>370</v>
      </c>
      <c r="BE2087">
        <v>410</v>
      </c>
      <c r="BF2087">
        <v>460</v>
      </c>
      <c r="BG2087">
        <v>71</v>
      </c>
      <c r="BH2087">
        <v>81</v>
      </c>
      <c r="BI2087">
        <v>41</v>
      </c>
      <c r="BJ2087">
        <v>101</v>
      </c>
      <c r="BK2087">
        <v>337</v>
      </c>
      <c r="BL2087">
        <v>370</v>
      </c>
      <c r="BM2087">
        <v>410</v>
      </c>
      <c r="BN2087">
        <v>460</v>
      </c>
      <c r="BO2087">
        <v>15</v>
      </c>
      <c r="BP2087">
        <v>15</v>
      </c>
      <c r="BQ2087">
        <v>15</v>
      </c>
      <c r="BR2087">
        <v>32</v>
      </c>
      <c r="BS2087">
        <v>41</v>
      </c>
      <c r="BT2087">
        <v>40</v>
      </c>
      <c r="BU2087">
        <v>40</v>
      </c>
      <c r="BV2087">
        <v>40</v>
      </c>
      <c r="BW2087">
        <v>5.32</v>
      </c>
      <c r="BX2087">
        <v>4.79</v>
      </c>
      <c r="BY2087" t="s">
        <v>0</v>
      </c>
      <c r="BZ2087">
        <v>16.28</v>
      </c>
      <c r="CA2087">
        <v>11.74</v>
      </c>
      <c r="CB2087">
        <v>7.73</v>
      </c>
      <c r="CC2087">
        <v>9.26</v>
      </c>
      <c r="CD2087">
        <v>9.84</v>
      </c>
      <c r="CE2087">
        <v>17.53</v>
      </c>
      <c r="CF2087">
        <v>14.49</v>
      </c>
      <c r="CG2087" t="s">
        <v>0</v>
      </c>
      <c r="CH2087">
        <v>61.06</v>
      </c>
      <c r="CI2087">
        <v>22.2</v>
      </c>
      <c r="CJ2087">
        <v>12.58</v>
      </c>
      <c r="CK2087">
        <v>12.82</v>
      </c>
      <c r="CL2087">
        <v>13.79</v>
      </c>
      <c r="CM2087">
        <v>197</v>
      </c>
      <c r="CN2087">
        <v>189</v>
      </c>
      <c r="CO2087">
        <v>-611</v>
      </c>
      <c r="CP2087">
        <v>714</v>
      </c>
      <c r="CQ2087">
        <v>686</v>
      </c>
      <c r="CR2087">
        <v>547</v>
      </c>
      <c r="CS2087">
        <v>615</v>
      </c>
      <c r="CT2087">
        <v>738</v>
      </c>
      <c r="CU2087" t="s">
        <v>8838</v>
      </c>
      <c r="CV2087" t="s">
        <v>8838</v>
      </c>
      <c r="CW2087" t="s">
        <v>8838</v>
      </c>
      <c r="CX2087" t="s">
        <v>8838</v>
      </c>
      <c r="CY2087">
        <v>20.62</v>
      </c>
      <c r="CZ2087">
        <v>22.2</v>
      </c>
      <c r="DA2087">
        <v>19.760000000000002</v>
      </c>
      <c r="DB2087">
        <v>16.47</v>
      </c>
      <c r="DC2087" t="s">
        <v>8838</v>
      </c>
      <c r="DD2087" t="s">
        <v>8838</v>
      </c>
      <c r="DE2087" t="s">
        <v>8838</v>
      </c>
      <c r="DF2087" t="s">
        <v>8838</v>
      </c>
      <c r="DG2087">
        <v>3.41</v>
      </c>
      <c r="DH2087">
        <v>2.67</v>
      </c>
      <c r="DI2087">
        <v>2.41</v>
      </c>
      <c r="DJ2087">
        <v>2.15</v>
      </c>
      <c r="DK2087" s="5">
        <f>(CL2087*3+CK2087*2+CJ2087)/6</f>
        <v>13.264999999999999</v>
      </c>
      <c r="DL2087">
        <f>BG2087+(BG2087*(CF2087-8.25)/8.25)</f>
        <v>124.70181818181818</v>
      </c>
      <c r="DM2087" t="e">
        <f>BH2087+(BH2087*(CG2087-8.25)/8.25)</f>
        <v>#VALUE!</v>
      </c>
      <c r="DN2087">
        <f>BI2087+(BI2087*(CH2087-8.25)/8.25)</f>
        <v>303.44969696969696</v>
      </c>
      <c r="DO2087">
        <f>BJ2087+(BJ2087*(CI2087-8.25)/8.25)</f>
        <v>271.78181818181815</v>
      </c>
      <c r="DP2087">
        <f>BK2087+(BK2087*(CJ2087-8.25)/8.25)</f>
        <v>513.87393939393939</v>
      </c>
      <c r="DQ2087">
        <f>BL2087+(BL2087*(CK2087-8.25)/8.25)</f>
        <v>574.9575757575758</v>
      </c>
      <c r="DR2087">
        <f>BM2087+(BM2087*(CL2087-8.25)/8.25)</f>
        <v>685.32121212121206</v>
      </c>
      <c r="DS2087" s="7">
        <f>DL2087*10^8/$H2087</f>
        <v>1533.6590601625653</v>
      </c>
      <c r="DT2087" s="7" t="e">
        <f>DM2087*10^8/$H2087</f>
        <v>#VALUE!</v>
      </c>
      <c r="DU2087" s="7">
        <f>DN2087*10^8/$H2087</f>
        <v>3732.0095556474844</v>
      </c>
      <c r="DV2087" s="7">
        <f>DO2087*10^8/$H2087</f>
        <v>3342.5386567681485</v>
      </c>
      <c r="DW2087" s="7">
        <f>DP2087*10^8/$H2087</f>
        <v>6319.9353018563443</v>
      </c>
      <c r="DX2087" s="7">
        <f>DQ2087*10^8/$H2087</f>
        <v>7071.1791385755232</v>
      </c>
      <c r="DY2087" s="7">
        <f>DR2087*10^8/$H2087</f>
        <v>8428.4984887616793</v>
      </c>
      <c r="DZ2087" s="7">
        <f>DS2087*10^8/$H2087</f>
        <v>18861.875048119116</v>
      </c>
      <c r="EA2087" s="7">
        <f>DY2087*0.8</f>
        <v>6742.7987910093434</v>
      </c>
      <c r="EB2087" s="9" t="e">
        <f>F2087-#REF!</f>
        <v>#REF!</v>
      </c>
      <c r="EC2087" s="3" t="e">
        <f>EB2087/#REF!*100</f>
        <v>#REF!</v>
      </c>
      <c r="ED2087" s="3">
        <f>DX2087-F2087</f>
        <v>-5078.8208614244768</v>
      </c>
      <c r="EE2087" s="11">
        <f>ED2087/F2087</f>
        <v>-0.41800994744234377</v>
      </c>
      <c r="EF2087" s="3" t="e">
        <f>F2087-#REF!</f>
        <v>#REF!</v>
      </c>
    </row>
    <row r="2088" spans="1:136" x14ac:dyDescent="0.3">
      <c r="A2088">
        <v>1529</v>
      </c>
      <c r="B2088" s="17" t="s">
        <v>10368</v>
      </c>
      <c r="C2088" s="16" t="str">
        <f>"https://finance.naver.com/item/frgn.nhn?code="&amp;B2088</f>
        <v>https://finance.naver.com/item/frgn.nhn?code=105740</v>
      </c>
      <c r="D2088" t="s">
        <v>7260</v>
      </c>
      <c r="E2088" t="s">
        <v>7261</v>
      </c>
      <c r="F2088" s="18">
        <f>VALUE(LEFT(E2088,FIND("/",E2088)-1))</f>
        <v>11650</v>
      </c>
      <c r="G2088" s="6" t="s">
        <v>7262</v>
      </c>
      <c r="H2088" s="6">
        <f>VALUE(LEFT(G2088,FIND("/",G2088)-1)) + VALUE(MID(G2088,FIND("/",G2088)+1,LEN(G2088)))</f>
        <v>8449912</v>
      </c>
      <c r="I2088">
        <v>0</v>
      </c>
      <c r="J2088" s="1">
        <f>F2088*H2088/(10^8)</f>
        <v>984.41474800000003</v>
      </c>
      <c r="K2088">
        <v>520</v>
      </c>
      <c r="L2088">
        <v>536</v>
      </c>
      <c r="M2088">
        <v>665</v>
      </c>
      <c r="N2088">
        <v>744</v>
      </c>
      <c r="O2088">
        <v>712</v>
      </c>
      <c r="P2088" t="s">
        <v>8838</v>
      </c>
      <c r="Q2088" t="s">
        <v>8838</v>
      </c>
      <c r="R2088" t="s">
        <v>8838</v>
      </c>
      <c r="S2088">
        <v>27</v>
      </c>
      <c r="T2088">
        <v>18</v>
      </c>
      <c r="U2088">
        <v>59</v>
      </c>
      <c r="V2088">
        <v>98</v>
      </c>
      <c r="W2088">
        <v>25</v>
      </c>
      <c r="X2088" t="s">
        <v>8838</v>
      </c>
      <c r="Y2088" t="s">
        <v>8838</v>
      </c>
      <c r="Z2088" t="s">
        <v>8838</v>
      </c>
      <c r="AA2088">
        <v>26</v>
      </c>
      <c r="AB2088">
        <v>5</v>
      </c>
      <c r="AC2088">
        <v>56</v>
      </c>
      <c r="AD2088">
        <v>85</v>
      </c>
      <c r="AE2088">
        <v>-1</v>
      </c>
      <c r="AF2088" t="s">
        <v>8838</v>
      </c>
      <c r="AG2088" t="s">
        <v>8838</v>
      </c>
      <c r="AH2088" t="s">
        <v>8838</v>
      </c>
      <c r="AI2088">
        <v>977</v>
      </c>
      <c r="AJ2088">
        <v>995</v>
      </c>
      <c r="AK2088" s="1">
        <v>1093</v>
      </c>
      <c r="AL2088" s="1">
        <v>1237</v>
      </c>
      <c r="AM2088" s="1">
        <v>1465</v>
      </c>
      <c r="AN2088" t="s">
        <v>8838</v>
      </c>
      <c r="AO2088" t="s">
        <v>8838</v>
      </c>
      <c r="AP2088" t="s">
        <v>8838</v>
      </c>
      <c r="AQ2088">
        <v>202</v>
      </c>
      <c r="AR2088">
        <v>224</v>
      </c>
      <c r="AS2088">
        <v>245</v>
      </c>
      <c r="AT2088">
        <v>308</v>
      </c>
      <c r="AU2088">
        <v>551</v>
      </c>
      <c r="AV2088" t="s">
        <v>8838</v>
      </c>
      <c r="AW2088" t="s">
        <v>8838</v>
      </c>
      <c r="AX2088" t="s">
        <v>8838</v>
      </c>
      <c r="AY2088">
        <v>775</v>
      </c>
      <c r="AZ2088">
        <v>771</v>
      </c>
      <c r="BA2088">
        <v>847</v>
      </c>
      <c r="BB2088">
        <v>929</v>
      </c>
      <c r="BC2088">
        <v>914</v>
      </c>
      <c r="BD2088" t="s">
        <v>8838</v>
      </c>
      <c r="BE2088" t="s">
        <v>8838</v>
      </c>
      <c r="BF2088" t="s">
        <v>8838</v>
      </c>
      <c r="BG2088">
        <v>775</v>
      </c>
      <c r="BH2088">
        <v>771</v>
      </c>
      <c r="BI2088">
        <v>847</v>
      </c>
      <c r="BJ2088">
        <v>929</v>
      </c>
      <c r="BK2088">
        <v>914</v>
      </c>
      <c r="BL2088" t="s">
        <v>8838</v>
      </c>
      <c r="BM2088" t="s">
        <v>8838</v>
      </c>
      <c r="BN2088" t="s">
        <v>8838</v>
      </c>
      <c r="BO2088">
        <v>39</v>
      </c>
      <c r="BP2088">
        <v>39</v>
      </c>
      <c r="BQ2088">
        <v>41</v>
      </c>
      <c r="BR2088">
        <v>42</v>
      </c>
      <c r="BS2088">
        <v>42</v>
      </c>
      <c r="BT2088" t="s">
        <v>8838</v>
      </c>
      <c r="BU2088" t="s">
        <v>8838</v>
      </c>
      <c r="BV2088" t="s">
        <v>8838</v>
      </c>
      <c r="BW2088">
        <v>2.67</v>
      </c>
      <c r="BX2088">
        <v>0.49</v>
      </c>
      <c r="BY2088">
        <v>5.36</v>
      </c>
      <c r="BZ2088">
        <v>7.29</v>
      </c>
      <c r="CA2088">
        <v>-0.09</v>
      </c>
      <c r="CB2088" t="s">
        <v>8838</v>
      </c>
      <c r="CC2088" t="s">
        <v>8838</v>
      </c>
      <c r="CD2088" t="s">
        <v>8838</v>
      </c>
      <c r="CE2088">
        <v>3.39</v>
      </c>
      <c r="CF2088">
        <v>0.63</v>
      </c>
      <c r="CG2088">
        <v>6.92</v>
      </c>
      <c r="CH2088">
        <v>9.57</v>
      </c>
      <c r="CI2088">
        <v>-0.13</v>
      </c>
      <c r="CJ2088" t="s">
        <v>8838</v>
      </c>
      <c r="CK2088" t="s">
        <v>8838</v>
      </c>
      <c r="CL2088" t="s">
        <v>8838</v>
      </c>
      <c r="CM2088">
        <v>332</v>
      </c>
      <c r="CN2088">
        <v>62</v>
      </c>
      <c r="CO2088">
        <v>680</v>
      </c>
      <c r="CP2088" s="1">
        <v>1028</v>
      </c>
      <c r="CQ2088">
        <v>-14</v>
      </c>
      <c r="CR2088" t="s">
        <v>8838</v>
      </c>
      <c r="CS2088" t="s">
        <v>8838</v>
      </c>
      <c r="CT2088" t="s">
        <v>8838</v>
      </c>
      <c r="CU2088">
        <v>16.86</v>
      </c>
      <c r="CV2088">
        <v>77.8</v>
      </c>
      <c r="CW2088">
        <v>13.8</v>
      </c>
      <c r="CX2088">
        <v>9.34</v>
      </c>
      <c r="CY2088" t="s">
        <v>2</v>
      </c>
      <c r="CZ2088" t="s">
        <v>8838</v>
      </c>
      <c r="DA2088" t="s">
        <v>8838</v>
      </c>
      <c r="DB2088" t="s">
        <v>8838</v>
      </c>
      <c r="DC2088">
        <v>0.56999999999999995</v>
      </c>
      <c r="DD2088">
        <v>0.49</v>
      </c>
      <c r="DE2088">
        <v>0.91</v>
      </c>
      <c r="DF2088">
        <v>0.87</v>
      </c>
      <c r="DG2088">
        <v>1.37</v>
      </c>
      <c r="DH2088" t="s">
        <v>8838</v>
      </c>
      <c r="DI2088" t="s">
        <v>8838</v>
      </c>
      <c r="DJ2088" t="s">
        <v>8838</v>
      </c>
      <c r="DK2088" s="5" t="e">
        <f>(CL2088*3+CK2088*2+CJ2088)/6</f>
        <v>#VALUE!</v>
      </c>
      <c r="DL2088">
        <f>BG2088+(BG2088*(CF2088-8.25)/8.25)</f>
        <v>59.18181818181813</v>
      </c>
      <c r="DM2088">
        <f>BH2088+(BH2088*(CG2088-8.25)/8.25)</f>
        <v>646.70545454545459</v>
      </c>
      <c r="DN2088">
        <f>BI2088+(BI2088*(CH2088-8.25)/8.25)</f>
        <v>982.52</v>
      </c>
      <c r="DO2088">
        <f>BJ2088+(BJ2088*(CI2088-8.25)/8.25)</f>
        <v>-14.63878787878798</v>
      </c>
      <c r="DP2088" t="e">
        <f>BK2088+(BK2088*(CJ2088-8.25)/8.25)</f>
        <v>#VALUE!</v>
      </c>
      <c r="DQ2088" t="e">
        <f>BL2088+(BL2088*(CK2088-8.25)/8.25)</f>
        <v>#VALUE!</v>
      </c>
      <c r="DR2088" t="e">
        <f>BM2088+(BM2088*(CL2088-8.25)/8.25)</f>
        <v>#VALUE!</v>
      </c>
      <c r="DS2088" s="7">
        <f>DL2088*10^8/$H2088</f>
        <v>700.38384046861233</v>
      </c>
      <c r="DT2088" s="7">
        <f>DM2088*10^8/$H2088</f>
        <v>7653.3986927373271</v>
      </c>
      <c r="DU2088" s="7">
        <f>DN2088*10^8/$H2088</f>
        <v>11627.576713224942</v>
      </c>
      <c r="DV2088" s="7">
        <f>DO2088*10^8/$H2088</f>
        <v>-173.24189741606753</v>
      </c>
      <c r="DW2088" s="7" t="e">
        <f>DP2088*10^8/$H2088</f>
        <v>#VALUE!</v>
      </c>
      <c r="DX2088" s="7" t="e">
        <f>DQ2088*10^8/$H2088</f>
        <v>#VALUE!</v>
      </c>
      <c r="DY2088" s="7" t="e">
        <f>DR2088*10^8/$H2088</f>
        <v>#VALUE!</v>
      </c>
      <c r="DZ2088" s="7">
        <f>DS2088*10^8/$H2088</f>
        <v>8288.6524790863186</v>
      </c>
      <c r="EA2088" s="7" t="e">
        <f>DY2088*0.8</f>
        <v>#VALUE!</v>
      </c>
      <c r="EB2088" s="9" t="e">
        <f>F2088-#REF!</f>
        <v>#REF!</v>
      </c>
      <c r="EC2088" s="3" t="e">
        <f>EB2088/#REF!*100</f>
        <v>#REF!</v>
      </c>
      <c r="ED2088" s="3" t="e">
        <f>DX2088-F2088</f>
        <v>#VALUE!</v>
      </c>
      <c r="EE2088" s="11" t="e">
        <f>ED2088/F2088</f>
        <v>#VALUE!</v>
      </c>
      <c r="EF2088" s="3" t="e">
        <f>F2088-#REF!</f>
        <v>#REF!</v>
      </c>
    </row>
    <row r="2089" spans="1:136" hidden="1" x14ac:dyDescent="0.3">
      <c r="A2089">
        <v>2087</v>
      </c>
      <c r="B2089" s="17" t="s">
        <v>10926</v>
      </c>
      <c r="C2089" s="16" t="str">
        <f>"https://finance.naver.com/item/frgn.nhn?code="&amp;B2089</f>
        <v>https://finance.naver.com/item/frgn.nhn?code=043200</v>
      </c>
      <c r="D2089" t="s">
        <v>2128</v>
      </c>
      <c r="E2089" t="s">
        <v>8404</v>
      </c>
      <c r="F2089" s="18">
        <f>VALUE(LEFT(E2089,FIND("/",E2089)-1))</f>
        <v>1210</v>
      </c>
      <c r="G2089" s="6" t="s">
        <v>8405</v>
      </c>
      <c r="H2089" s="6">
        <f>VALUE(LEFT(G2089,FIND("/",G2089)-1)) + VALUE(MID(G2089,FIND("/",G2089)+1,LEN(G2089)))</f>
        <v>38785447</v>
      </c>
      <c r="I2089">
        <v>25</v>
      </c>
      <c r="J2089" s="1">
        <f>F2089*H2089/(10^8)</f>
        <v>469.30390870000002</v>
      </c>
      <c r="K2089" s="1">
        <v>1057</v>
      </c>
      <c r="L2089">
        <v>289</v>
      </c>
      <c r="M2089">
        <v>364</v>
      </c>
      <c r="N2089">
        <v>531</v>
      </c>
      <c r="O2089">
        <v>414</v>
      </c>
      <c r="P2089" t="s">
        <v>8838</v>
      </c>
      <c r="Q2089" t="s">
        <v>8838</v>
      </c>
      <c r="R2089" t="s">
        <v>8838</v>
      </c>
      <c r="S2089">
        <v>50</v>
      </c>
      <c r="T2089">
        <v>-231</v>
      </c>
      <c r="U2089">
        <v>-256</v>
      </c>
      <c r="V2089">
        <v>2</v>
      </c>
      <c r="W2089">
        <v>-138</v>
      </c>
      <c r="X2089" t="s">
        <v>8838</v>
      </c>
      <c r="Y2089" t="s">
        <v>8838</v>
      </c>
      <c r="Z2089" t="s">
        <v>8838</v>
      </c>
      <c r="AA2089">
        <v>33</v>
      </c>
      <c r="AB2089">
        <v>-279</v>
      </c>
      <c r="AC2089">
        <v>-260</v>
      </c>
      <c r="AD2089">
        <v>2</v>
      </c>
      <c r="AE2089">
        <v>-241</v>
      </c>
      <c r="AF2089" t="s">
        <v>8838</v>
      </c>
      <c r="AG2089" t="s">
        <v>8838</v>
      </c>
      <c r="AH2089" t="s">
        <v>8838</v>
      </c>
      <c r="AI2089" s="1">
        <v>1100</v>
      </c>
      <c r="AJ2089">
        <v>686</v>
      </c>
      <c r="AK2089">
        <v>485</v>
      </c>
      <c r="AL2089">
        <v>677</v>
      </c>
      <c r="AM2089">
        <v>610</v>
      </c>
      <c r="AN2089" t="s">
        <v>8838</v>
      </c>
      <c r="AO2089" t="s">
        <v>8838</v>
      </c>
      <c r="AP2089" t="s">
        <v>8838</v>
      </c>
      <c r="AQ2089">
        <v>280</v>
      </c>
      <c r="AR2089">
        <v>83</v>
      </c>
      <c r="AS2089">
        <v>149</v>
      </c>
      <c r="AT2089">
        <v>221</v>
      </c>
      <c r="AU2089">
        <v>326</v>
      </c>
      <c r="AV2089" t="s">
        <v>8838</v>
      </c>
      <c r="AW2089" t="s">
        <v>8838</v>
      </c>
      <c r="AX2089" t="s">
        <v>8838</v>
      </c>
      <c r="AY2089">
        <v>820</v>
      </c>
      <c r="AZ2089">
        <v>603</v>
      </c>
      <c r="BA2089">
        <v>336</v>
      </c>
      <c r="BB2089">
        <v>456</v>
      </c>
      <c r="BC2089">
        <v>284</v>
      </c>
      <c r="BD2089" t="s">
        <v>8838</v>
      </c>
      <c r="BE2089" t="s">
        <v>8838</v>
      </c>
      <c r="BF2089" t="s">
        <v>8838</v>
      </c>
      <c r="BG2089">
        <v>785</v>
      </c>
      <c r="BH2089">
        <v>599</v>
      </c>
      <c r="BI2089">
        <v>336</v>
      </c>
      <c r="BJ2089">
        <v>456</v>
      </c>
      <c r="BK2089">
        <v>284</v>
      </c>
      <c r="BL2089" t="s">
        <v>8838</v>
      </c>
      <c r="BM2089" t="s">
        <v>8838</v>
      </c>
      <c r="BN2089" t="s">
        <v>8838</v>
      </c>
      <c r="BO2089">
        <v>138</v>
      </c>
      <c r="BP2089">
        <v>148</v>
      </c>
      <c r="BQ2089">
        <v>148</v>
      </c>
      <c r="BR2089">
        <v>180</v>
      </c>
      <c r="BS2089">
        <v>194</v>
      </c>
      <c r="BT2089" t="s">
        <v>8838</v>
      </c>
      <c r="BU2089" t="s">
        <v>8838</v>
      </c>
      <c r="BV2089" t="s">
        <v>8838</v>
      </c>
      <c r="BW2089">
        <v>3.12</v>
      </c>
      <c r="BX2089">
        <v>-31.26</v>
      </c>
      <c r="BY2089">
        <v>-44.33</v>
      </c>
      <c r="BZ2089">
        <v>0.37</v>
      </c>
      <c r="CA2089">
        <v>-37.380000000000003</v>
      </c>
      <c r="CB2089" t="s">
        <v>8838</v>
      </c>
      <c r="CC2089" t="s">
        <v>8838</v>
      </c>
      <c r="CD2089" t="s">
        <v>8838</v>
      </c>
      <c r="CE2089">
        <v>6.65</v>
      </c>
      <c r="CF2089">
        <v>-36.29</v>
      </c>
      <c r="CG2089">
        <v>-54.56</v>
      </c>
      <c r="CH2089">
        <v>1.1200000000000001</v>
      </c>
      <c r="CI2089">
        <v>-65</v>
      </c>
      <c r="CJ2089" t="s">
        <v>8838</v>
      </c>
      <c r="CK2089" t="s">
        <v>8838</v>
      </c>
      <c r="CL2089" t="s">
        <v>8838</v>
      </c>
      <c r="CM2089">
        <v>169</v>
      </c>
      <c r="CN2089">
        <v>-887</v>
      </c>
      <c r="CO2089">
        <v>-860</v>
      </c>
      <c r="CP2089">
        <v>13</v>
      </c>
      <c r="CQ2089">
        <v>-625</v>
      </c>
      <c r="CR2089" t="s">
        <v>8838</v>
      </c>
      <c r="CS2089" t="s">
        <v>8838</v>
      </c>
      <c r="CT2089" t="s">
        <v>8838</v>
      </c>
      <c r="CU2089">
        <v>23.77</v>
      </c>
      <c r="CV2089" t="s">
        <v>2</v>
      </c>
      <c r="CW2089" t="s">
        <v>2</v>
      </c>
      <c r="CX2089">
        <v>160.77000000000001</v>
      </c>
      <c r="CY2089" t="s">
        <v>2</v>
      </c>
      <c r="CZ2089" t="s">
        <v>8838</v>
      </c>
      <c r="DA2089" t="s">
        <v>8838</v>
      </c>
      <c r="DB2089" t="s">
        <v>8838</v>
      </c>
      <c r="DC2089">
        <v>1.4</v>
      </c>
      <c r="DD2089">
        <v>1.92</v>
      </c>
      <c r="DE2089">
        <v>2.38</v>
      </c>
      <c r="DF2089">
        <v>1.66</v>
      </c>
      <c r="DG2089">
        <v>3.67</v>
      </c>
      <c r="DH2089" t="s">
        <v>8838</v>
      </c>
      <c r="DI2089" t="s">
        <v>8838</v>
      </c>
      <c r="DJ2089" t="s">
        <v>8838</v>
      </c>
      <c r="DK2089" s="5" t="e">
        <f>(CL2089*3+CK2089*2+CJ2089)/6</f>
        <v>#VALUE!</v>
      </c>
      <c r="DL2089">
        <f>BG2089+(BG2089*(CF2089-8.25)/8.25)</f>
        <v>-3453.0484848484848</v>
      </c>
      <c r="DM2089">
        <f>BH2089+(BH2089*(CG2089-8.25)/8.25)</f>
        <v>-3961.3866666666672</v>
      </c>
      <c r="DN2089">
        <f>BI2089+(BI2089*(CH2089-8.25)/8.25)</f>
        <v>45.614545454545464</v>
      </c>
      <c r="DO2089">
        <f>BJ2089+(BJ2089*(CI2089-8.25)/8.25)</f>
        <v>-3592.7272727272725</v>
      </c>
      <c r="DP2089" t="e">
        <f>BK2089+(BK2089*(CJ2089-8.25)/8.25)</f>
        <v>#VALUE!</v>
      </c>
      <c r="DQ2089" t="e">
        <f>BL2089+(BL2089*(CK2089-8.25)/8.25)</f>
        <v>#VALUE!</v>
      </c>
      <c r="DR2089" t="e">
        <f>BM2089+(BM2089*(CL2089-8.25)/8.25)</f>
        <v>#VALUE!</v>
      </c>
      <c r="DS2089" s="7">
        <f>DL2089*10^8/$H2089</f>
        <v>-8902.9487912012082</v>
      </c>
      <c r="DT2089" s="7">
        <f>DM2089*10^8/$H2089</f>
        <v>-10213.590336258514</v>
      </c>
      <c r="DU2089" s="7">
        <f>DN2089*10^8/$H2089</f>
        <v>117.60737333914305</v>
      </c>
      <c r="DV2089" s="7">
        <f>DO2089*10^8/$H2089</f>
        <v>-9263.0807445052069</v>
      </c>
      <c r="DW2089" s="7" t="e">
        <f>DP2089*10^8/$H2089</f>
        <v>#VALUE!</v>
      </c>
      <c r="DX2089" s="7" t="e">
        <f>DQ2089*10^8/$H2089</f>
        <v>#VALUE!</v>
      </c>
      <c r="DY2089" s="7" t="e">
        <f>DR2089*10^8/$H2089</f>
        <v>#VALUE!</v>
      </c>
      <c r="DZ2089" s="7">
        <f>DS2089*10^8/$H2089</f>
        <v>-22954.353964777583</v>
      </c>
      <c r="EA2089" s="7" t="e">
        <f>DY2089*0.8</f>
        <v>#VALUE!</v>
      </c>
      <c r="EB2089" s="9" t="e">
        <f>F2089-#REF!</f>
        <v>#REF!</v>
      </c>
      <c r="EC2089" s="3" t="e">
        <f>EB2089/#REF!*100</f>
        <v>#REF!</v>
      </c>
      <c r="ED2089" s="3" t="e">
        <f>DX2089-F2089</f>
        <v>#VALUE!</v>
      </c>
      <c r="EE2089" s="11" t="e">
        <f>ED2089/F2089</f>
        <v>#VALUE!</v>
      </c>
      <c r="EF2089" s="3" t="e">
        <f>F2089-#REF!</f>
        <v>#REF!</v>
      </c>
    </row>
    <row r="2090" spans="1:136" hidden="1" x14ac:dyDescent="0.3">
      <c r="A2090">
        <v>2088</v>
      </c>
      <c r="B2090" s="17" t="s">
        <v>10927</v>
      </c>
      <c r="C2090" s="16" t="str">
        <f>"https://finance.naver.com/item/frgn.nhn?code="&amp;B2090</f>
        <v>https://finance.naver.com/item/frgn.nhn?code=042110</v>
      </c>
      <c r="D2090" t="s">
        <v>2129</v>
      </c>
      <c r="E2090" t="s">
        <v>8406</v>
      </c>
      <c r="F2090" s="18">
        <f>VALUE(LEFT(E2090,FIND("/",E2090)-1))</f>
        <v>2255</v>
      </c>
      <c r="G2090" s="6" t="s">
        <v>8407</v>
      </c>
      <c r="H2090" s="6">
        <f>VALUE(LEFT(G2090,FIND("/",G2090)-1)) + VALUE(MID(G2090,FIND("/",G2090)+1,LEN(G2090)))</f>
        <v>48329564</v>
      </c>
      <c r="I2090">
        <v>0</v>
      </c>
      <c r="J2090" s="1">
        <f>F2090*H2090/(10^8)</f>
        <v>1089.8316682</v>
      </c>
      <c r="K2090" s="1">
        <v>1345</v>
      </c>
      <c r="L2090" s="1">
        <v>1463</v>
      </c>
      <c r="M2090" s="1">
        <v>1593</v>
      </c>
      <c r="N2090" s="1">
        <v>1749</v>
      </c>
      <c r="O2090" s="1">
        <v>1908</v>
      </c>
      <c r="P2090" t="s">
        <v>8838</v>
      </c>
      <c r="Q2090" t="s">
        <v>8838</v>
      </c>
      <c r="R2090" t="s">
        <v>8838</v>
      </c>
      <c r="S2090">
        <v>98</v>
      </c>
      <c r="T2090">
        <v>77</v>
      </c>
      <c r="U2090">
        <v>49</v>
      </c>
      <c r="V2090">
        <v>35</v>
      </c>
      <c r="W2090">
        <v>52</v>
      </c>
      <c r="X2090" t="s">
        <v>8838</v>
      </c>
      <c r="Y2090" t="s">
        <v>8838</v>
      </c>
      <c r="Z2090" t="s">
        <v>8838</v>
      </c>
      <c r="AA2090">
        <v>70</v>
      </c>
      <c r="AB2090">
        <v>35</v>
      </c>
      <c r="AC2090">
        <v>78</v>
      </c>
      <c r="AD2090">
        <v>-10</v>
      </c>
      <c r="AE2090">
        <v>38</v>
      </c>
      <c r="AF2090" t="s">
        <v>8838</v>
      </c>
      <c r="AG2090" t="s">
        <v>8838</v>
      </c>
      <c r="AH2090" t="s">
        <v>8838</v>
      </c>
      <c r="AI2090" s="1">
        <v>1184</v>
      </c>
      <c r="AJ2090" s="1">
        <v>1206</v>
      </c>
      <c r="AK2090" s="1">
        <v>1291</v>
      </c>
      <c r="AL2090" s="1">
        <v>1392</v>
      </c>
      <c r="AM2090" s="1">
        <v>1560</v>
      </c>
      <c r="AN2090" t="s">
        <v>8838</v>
      </c>
      <c r="AO2090" t="s">
        <v>8838</v>
      </c>
      <c r="AP2090" t="s">
        <v>8838</v>
      </c>
      <c r="AQ2090">
        <v>241</v>
      </c>
      <c r="AR2090">
        <v>233</v>
      </c>
      <c r="AS2090">
        <v>267</v>
      </c>
      <c r="AT2090">
        <v>385</v>
      </c>
      <c r="AU2090">
        <v>526</v>
      </c>
      <c r="AV2090" t="s">
        <v>8838</v>
      </c>
      <c r="AW2090" t="s">
        <v>8838</v>
      </c>
      <c r="AX2090" t="s">
        <v>8838</v>
      </c>
      <c r="AY2090">
        <v>943</v>
      </c>
      <c r="AZ2090">
        <v>973</v>
      </c>
      <c r="BA2090" s="1">
        <v>1025</v>
      </c>
      <c r="BB2090" s="1">
        <v>1007</v>
      </c>
      <c r="BC2090" s="1">
        <v>1034</v>
      </c>
      <c r="BD2090" t="s">
        <v>8838</v>
      </c>
      <c r="BE2090" t="s">
        <v>8838</v>
      </c>
      <c r="BF2090" t="s">
        <v>8838</v>
      </c>
      <c r="BG2090">
        <v>943</v>
      </c>
      <c r="BH2090">
        <v>973</v>
      </c>
      <c r="BI2090" s="1">
        <v>1025</v>
      </c>
      <c r="BJ2090" s="1">
        <v>1007</v>
      </c>
      <c r="BK2090" s="1">
        <v>1034</v>
      </c>
      <c r="BL2090" t="s">
        <v>8838</v>
      </c>
      <c r="BM2090" t="s">
        <v>8838</v>
      </c>
      <c r="BN2090" t="s">
        <v>8838</v>
      </c>
      <c r="BO2090">
        <v>242</v>
      </c>
      <c r="BP2090">
        <v>242</v>
      </c>
      <c r="BQ2090">
        <v>242</v>
      </c>
      <c r="BR2090">
        <v>242</v>
      </c>
      <c r="BS2090">
        <v>242</v>
      </c>
      <c r="BT2090" t="s">
        <v>8838</v>
      </c>
      <c r="BU2090" t="s">
        <v>8838</v>
      </c>
      <c r="BV2090" t="s">
        <v>8838</v>
      </c>
      <c r="BW2090">
        <v>6.12</v>
      </c>
      <c r="BX2090">
        <v>2.9</v>
      </c>
      <c r="BY2090">
        <v>6.27</v>
      </c>
      <c r="BZ2090">
        <v>-0.74</v>
      </c>
      <c r="CA2090">
        <v>2.54</v>
      </c>
      <c r="CB2090" t="s">
        <v>8838</v>
      </c>
      <c r="CC2090" t="s">
        <v>8838</v>
      </c>
      <c r="CD2090" t="s">
        <v>8838</v>
      </c>
      <c r="CE2090">
        <v>7.7</v>
      </c>
      <c r="CF2090">
        <v>3.62</v>
      </c>
      <c r="CG2090">
        <v>7.83</v>
      </c>
      <c r="CH2090">
        <v>-0.98</v>
      </c>
      <c r="CI2090">
        <v>3.68</v>
      </c>
      <c r="CJ2090" t="s">
        <v>8838</v>
      </c>
      <c r="CK2090" t="s">
        <v>8838</v>
      </c>
      <c r="CL2090" t="s">
        <v>8838</v>
      </c>
      <c r="CM2090">
        <v>145</v>
      </c>
      <c r="CN2090">
        <v>72</v>
      </c>
      <c r="CO2090">
        <v>162</v>
      </c>
      <c r="CP2090">
        <v>-21</v>
      </c>
      <c r="CQ2090">
        <v>78</v>
      </c>
      <c r="CR2090" t="s">
        <v>8838</v>
      </c>
      <c r="CS2090" t="s">
        <v>8838</v>
      </c>
      <c r="CT2090" t="s">
        <v>8838</v>
      </c>
      <c r="CU2090">
        <v>13.75</v>
      </c>
      <c r="CV2090">
        <v>23.86</v>
      </c>
      <c r="CW2090">
        <v>6.92</v>
      </c>
      <c r="CX2090" t="s">
        <v>2</v>
      </c>
      <c r="CY2090">
        <v>21.63</v>
      </c>
      <c r="CZ2090" t="s">
        <v>8838</v>
      </c>
      <c r="DA2090" t="s">
        <v>8838</v>
      </c>
      <c r="DB2090" t="s">
        <v>8838</v>
      </c>
      <c r="DC2090">
        <v>1.02</v>
      </c>
      <c r="DD2090">
        <v>0.85</v>
      </c>
      <c r="DE2090">
        <v>0.53</v>
      </c>
      <c r="DF2090">
        <v>0.63</v>
      </c>
      <c r="DG2090">
        <v>0.78</v>
      </c>
      <c r="DH2090" t="s">
        <v>8838</v>
      </c>
      <c r="DI2090" t="s">
        <v>8838</v>
      </c>
      <c r="DJ2090" t="s">
        <v>8838</v>
      </c>
      <c r="DK2090" s="5" t="e">
        <f>(CL2090*3+CK2090*2+CJ2090)/6</f>
        <v>#VALUE!</v>
      </c>
      <c r="DL2090">
        <f>BG2090+(BG2090*(CF2090-8.25)/8.25)</f>
        <v>413.77696969696967</v>
      </c>
      <c r="DM2090">
        <f>BH2090+(BH2090*(CG2090-8.25)/8.25)</f>
        <v>923.46545454545458</v>
      </c>
      <c r="DN2090">
        <f>BI2090+(BI2090*(CH2090-8.25)/8.25)</f>
        <v>-121.75757575757575</v>
      </c>
      <c r="DO2090">
        <f>BJ2090+(BJ2090*(CI2090-8.25)/8.25)</f>
        <v>449.18303030303025</v>
      </c>
      <c r="DP2090" t="e">
        <f>BK2090+(BK2090*(CJ2090-8.25)/8.25)</f>
        <v>#VALUE!</v>
      </c>
      <c r="DQ2090" t="e">
        <f>BL2090+(BL2090*(CK2090-8.25)/8.25)</f>
        <v>#VALUE!</v>
      </c>
      <c r="DR2090" t="e">
        <f>BM2090+(BM2090*(CL2090-8.25)/8.25)</f>
        <v>#VALUE!</v>
      </c>
      <c r="DS2090" s="7">
        <f>DL2090*10^8/$H2090</f>
        <v>856.15705057254331</v>
      </c>
      <c r="DT2090" s="7">
        <f>DM2090*10^8/$H2090</f>
        <v>1910.767195304006</v>
      </c>
      <c r="DU2090" s="7">
        <f>DN2090*10^8/$H2090</f>
        <v>-251.93187291649426</v>
      </c>
      <c r="DV2090" s="7">
        <f>DO2090*10^8/$H2090</f>
        <v>929.41668230863877</v>
      </c>
      <c r="DW2090" s="7" t="e">
        <f>DP2090*10^8/$H2090</f>
        <v>#VALUE!</v>
      </c>
      <c r="DX2090" s="7" t="e">
        <f>DQ2090*10^8/$H2090</f>
        <v>#VALUE!</v>
      </c>
      <c r="DY2090" s="7" t="e">
        <f>DR2090*10^8/$H2090</f>
        <v>#VALUE!</v>
      </c>
      <c r="DZ2090" s="7">
        <f>DS2090*10^8/$H2090</f>
        <v>1771.4975673534802</v>
      </c>
      <c r="EA2090" s="7" t="e">
        <f>DY2090*0.8</f>
        <v>#VALUE!</v>
      </c>
      <c r="EB2090" s="9" t="e">
        <f>F2090-#REF!</f>
        <v>#REF!</v>
      </c>
      <c r="EC2090" s="3" t="e">
        <f>EB2090/#REF!*100</f>
        <v>#REF!</v>
      </c>
      <c r="ED2090" s="3" t="e">
        <f>DX2090-F2090</f>
        <v>#VALUE!</v>
      </c>
      <c r="EE2090" s="11" t="e">
        <f>ED2090/F2090</f>
        <v>#VALUE!</v>
      </c>
      <c r="EF2090" s="3" t="e">
        <f>F2090-#REF!</f>
        <v>#REF!</v>
      </c>
    </row>
    <row r="2091" spans="1:136" hidden="1" x14ac:dyDescent="0.3">
      <c r="A2091">
        <v>2089</v>
      </c>
      <c r="B2091" s="17" t="s">
        <v>10928</v>
      </c>
      <c r="C2091" s="16" t="str">
        <f>"https://finance.naver.com/item/frgn.nhn?code="&amp;B2091</f>
        <v>https://finance.naver.com/item/frgn.nhn?code=039740</v>
      </c>
      <c r="D2091" t="s">
        <v>2130</v>
      </c>
      <c r="E2091" t="s">
        <v>8408</v>
      </c>
      <c r="F2091" s="18">
        <f>VALUE(LEFT(E2091,FIND("/",E2091)-1))</f>
        <v>6080</v>
      </c>
      <c r="G2091" s="6" t="s">
        <v>8409</v>
      </c>
      <c r="H2091" s="6">
        <f>VALUE(LEFT(G2091,FIND("/",G2091)-1)) + VALUE(MID(G2091,FIND("/",G2091)+1,LEN(G2091)))</f>
        <v>8018397</v>
      </c>
      <c r="I2091">
        <v>0</v>
      </c>
      <c r="J2091" s="1">
        <f>F2091*H2091/(10^8)</f>
        <v>487.5185376</v>
      </c>
      <c r="K2091" s="1">
        <v>1285</v>
      </c>
      <c r="L2091" s="1">
        <v>1556</v>
      </c>
      <c r="M2091" s="1">
        <v>1761</v>
      </c>
      <c r="N2091" s="1">
        <v>1615</v>
      </c>
      <c r="O2091" s="1">
        <v>1805</v>
      </c>
      <c r="P2091" t="s">
        <v>8838</v>
      </c>
      <c r="Q2091" t="s">
        <v>8838</v>
      </c>
      <c r="R2091" t="s">
        <v>8838</v>
      </c>
      <c r="S2091">
        <v>-45</v>
      </c>
      <c r="T2091">
        <v>10</v>
      </c>
      <c r="U2091">
        <v>-16</v>
      </c>
      <c r="V2091">
        <v>11</v>
      </c>
      <c r="W2091">
        <v>-40</v>
      </c>
      <c r="X2091" t="s">
        <v>8838</v>
      </c>
      <c r="Y2091" t="s">
        <v>8838</v>
      </c>
      <c r="Z2091" t="s">
        <v>8838</v>
      </c>
      <c r="AA2091">
        <v>-112</v>
      </c>
      <c r="AB2091">
        <v>-13</v>
      </c>
      <c r="AC2091">
        <v>-96</v>
      </c>
      <c r="AD2091">
        <v>17</v>
      </c>
      <c r="AE2091">
        <v>-43</v>
      </c>
      <c r="AF2091" t="s">
        <v>8838</v>
      </c>
      <c r="AG2091" t="s">
        <v>8838</v>
      </c>
      <c r="AH2091" t="s">
        <v>8838</v>
      </c>
      <c r="AI2091">
        <v>852</v>
      </c>
      <c r="AJ2091">
        <v>994</v>
      </c>
      <c r="AK2091">
        <v>633</v>
      </c>
      <c r="AL2091">
        <v>851</v>
      </c>
      <c r="AM2091">
        <v>760</v>
      </c>
      <c r="AN2091" t="s">
        <v>8838</v>
      </c>
      <c r="AO2091" t="s">
        <v>8838</v>
      </c>
      <c r="AP2091" t="s">
        <v>8838</v>
      </c>
      <c r="AQ2091">
        <v>349</v>
      </c>
      <c r="AR2091">
        <v>501</v>
      </c>
      <c r="AS2091">
        <v>239</v>
      </c>
      <c r="AT2091">
        <v>444</v>
      </c>
      <c r="AU2091">
        <v>396</v>
      </c>
      <c r="AV2091" t="s">
        <v>8838</v>
      </c>
      <c r="AW2091" t="s">
        <v>8838</v>
      </c>
      <c r="AX2091" t="s">
        <v>8838</v>
      </c>
      <c r="AY2091">
        <v>503</v>
      </c>
      <c r="AZ2091">
        <v>493</v>
      </c>
      <c r="BA2091">
        <v>394</v>
      </c>
      <c r="BB2091">
        <v>408</v>
      </c>
      <c r="BC2091">
        <v>364</v>
      </c>
      <c r="BD2091" t="s">
        <v>8838</v>
      </c>
      <c r="BE2091" t="s">
        <v>8838</v>
      </c>
      <c r="BF2091" t="s">
        <v>8838</v>
      </c>
      <c r="BG2091">
        <v>500</v>
      </c>
      <c r="BH2091">
        <v>488</v>
      </c>
      <c r="BI2091">
        <v>388</v>
      </c>
      <c r="BJ2091">
        <v>403</v>
      </c>
      <c r="BK2091">
        <v>364</v>
      </c>
      <c r="BL2091" t="s">
        <v>8838</v>
      </c>
      <c r="BM2091" t="s">
        <v>8838</v>
      </c>
      <c r="BN2091" t="s">
        <v>8838</v>
      </c>
      <c r="BO2091">
        <v>40</v>
      </c>
      <c r="BP2091">
        <v>40</v>
      </c>
      <c r="BQ2091">
        <v>40</v>
      </c>
      <c r="BR2091">
        <v>40</v>
      </c>
      <c r="BS2091">
        <v>40</v>
      </c>
      <c r="BT2091" t="s">
        <v>8838</v>
      </c>
      <c r="BU2091" t="s">
        <v>8838</v>
      </c>
      <c r="BV2091" t="s">
        <v>8838</v>
      </c>
      <c r="BW2091">
        <v>-11.9</v>
      </c>
      <c r="BX2091">
        <v>-1.42</v>
      </c>
      <c r="BY2091">
        <v>-11.78</v>
      </c>
      <c r="BZ2091">
        <v>2.31</v>
      </c>
      <c r="CA2091">
        <v>-5.37</v>
      </c>
      <c r="CB2091" t="s">
        <v>8838</v>
      </c>
      <c r="CC2091" t="s">
        <v>8838</v>
      </c>
      <c r="CD2091" t="s">
        <v>8838</v>
      </c>
      <c r="CE2091">
        <v>-20.04</v>
      </c>
      <c r="CF2091">
        <v>-2.71</v>
      </c>
      <c r="CG2091">
        <v>-19.77</v>
      </c>
      <c r="CH2091">
        <v>4.53</v>
      </c>
      <c r="CI2091">
        <v>-10.18</v>
      </c>
      <c r="CJ2091" t="s">
        <v>8838</v>
      </c>
      <c r="CK2091" t="s">
        <v>8838</v>
      </c>
      <c r="CL2091" t="s">
        <v>8838</v>
      </c>
      <c r="CM2091" s="1">
        <v>-1396</v>
      </c>
      <c r="CN2091">
        <v>-167</v>
      </c>
      <c r="CO2091" s="1">
        <v>-1080</v>
      </c>
      <c r="CP2091">
        <v>223</v>
      </c>
      <c r="CQ2091">
        <v>-487</v>
      </c>
      <c r="CR2091" t="s">
        <v>8838</v>
      </c>
      <c r="CS2091" t="s">
        <v>8838</v>
      </c>
      <c r="CT2091" t="s">
        <v>8838</v>
      </c>
      <c r="CU2091" t="s">
        <v>2</v>
      </c>
      <c r="CV2091" t="s">
        <v>2</v>
      </c>
      <c r="CW2091" t="s">
        <v>2</v>
      </c>
      <c r="CX2091">
        <v>13.63</v>
      </c>
      <c r="CY2091" t="s">
        <v>2</v>
      </c>
      <c r="CZ2091" t="s">
        <v>8838</v>
      </c>
      <c r="DA2091" t="s">
        <v>8838</v>
      </c>
      <c r="DB2091" t="s">
        <v>8838</v>
      </c>
      <c r="DC2091">
        <v>0.87</v>
      </c>
      <c r="DD2091">
        <v>0.66</v>
      </c>
      <c r="DE2091">
        <v>0.67</v>
      </c>
      <c r="DF2091">
        <v>0.61</v>
      </c>
      <c r="DG2091">
        <v>0.81</v>
      </c>
      <c r="DH2091" t="s">
        <v>8838</v>
      </c>
      <c r="DI2091" t="s">
        <v>8838</v>
      </c>
      <c r="DJ2091" t="s">
        <v>8838</v>
      </c>
      <c r="DK2091" s="5" t="e">
        <f>(CL2091*3+CK2091*2+CJ2091)/6</f>
        <v>#VALUE!</v>
      </c>
      <c r="DL2091">
        <f>BG2091+(BG2091*(CF2091-8.25)/8.25)</f>
        <v>-164.24242424242425</v>
      </c>
      <c r="DM2091">
        <f>BH2091+(BH2091*(CG2091-8.25)/8.25)</f>
        <v>-1169.4254545454546</v>
      </c>
      <c r="DN2091">
        <f>BI2091+(BI2091*(CH2091-8.25)/8.25)</f>
        <v>213.04727272727274</v>
      </c>
      <c r="DO2091">
        <f>BJ2091+(BJ2091*(CI2091-8.25)/8.25)</f>
        <v>-497.27757575757573</v>
      </c>
      <c r="DP2091" t="e">
        <f>BK2091+(BK2091*(CJ2091-8.25)/8.25)</f>
        <v>#VALUE!</v>
      </c>
      <c r="DQ2091" t="e">
        <f>BL2091+(BL2091*(CK2091-8.25)/8.25)</f>
        <v>#VALUE!</v>
      </c>
      <c r="DR2091" t="e">
        <f>BM2091+(BM2091*(CL2091-8.25)/8.25)</f>
        <v>#VALUE!</v>
      </c>
      <c r="DS2091" s="7">
        <f>DL2091*10^8/$H2091</f>
        <v>-2048.319935299091</v>
      </c>
      <c r="DT2091" s="7">
        <f>DM2091*10^8/$H2091</f>
        <v>-14584.279807366167</v>
      </c>
      <c r="DU2091" s="7">
        <f>DN2091*10^8/$H2091</f>
        <v>2656.9808495048669</v>
      </c>
      <c r="DV2091" s="7">
        <f>DO2091*10^8/$H2091</f>
        <v>-6201.7080939940461</v>
      </c>
      <c r="DW2091" s="7" t="e">
        <f>DP2091*10^8/$H2091</f>
        <v>#VALUE!</v>
      </c>
      <c r="DX2091" s="7" t="e">
        <f>DQ2091*10^8/$H2091</f>
        <v>#VALUE!</v>
      </c>
      <c r="DY2091" s="7" t="e">
        <f>DR2091*10^8/$H2091</f>
        <v>#VALUE!</v>
      </c>
      <c r="DZ2091" s="7">
        <f>DS2091*10^8/$H2091</f>
        <v>-25545.254684933796</v>
      </c>
      <c r="EA2091" s="7" t="e">
        <f>DY2091*0.8</f>
        <v>#VALUE!</v>
      </c>
      <c r="EB2091" s="9" t="e">
        <f>F2091-#REF!</f>
        <v>#REF!</v>
      </c>
      <c r="EC2091" s="3" t="e">
        <f>EB2091/#REF!*100</f>
        <v>#REF!</v>
      </c>
      <c r="ED2091" s="3" t="e">
        <f>DX2091-F2091</f>
        <v>#VALUE!</v>
      </c>
      <c r="EE2091" s="11" t="e">
        <f>ED2091/F2091</f>
        <v>#VALUE!</v>
      </c>
      <c r="EF2091" s="3" t="e">
        <f>F2091-#REF!</f>
        <v>#REF!</v>
      </c>
    </row>
    <row r="2092" spans="1:136" x14ac:dyDescent="0.3">
      <c r="A2092">
        <v>2295</v>
      </c>
      <c r="B2092" s="17" t="s">
        <v>11134</v>
      </c>
      <c r="C2092" s="16" t="str">
        <f>"https://finance.naver.com/item/frgn.nhn?code="&amp;B2092</f>
        <v>https://finance.naver.com/item/frgn.nhn?code=000440</v>
      </c>
      <c r="D2092" t="s">
        <v>2337</v>
      </c>
      <c r="E2092" t="s">
        <v>8796</v>
      </c>
      <c r="F2092" s="18">
        <f>VALUE(LEFT(E2092,FIND("/",E2092)-1))</f>
        <v>15600</v>
      </c>
      <c r="G2092" s="6" t="s">
        <v>8797</v>
      </c>
      <c r="H2092" s="6">
        <f>VALUE(LEFT(G2092,FIND("/",G2092)-1)) + VALUE(MID(G2092,FIND("/",G2092)+1,LEN(G2092)))</f>
        <v>6227130</v>
      </c>
      <c r="I2092" s="1">
        <v>636165</v>
      </c>
      <c r="J2092" s="1">
        <f>F2092*H2092/(10^8)</f>
        <v>971.43227999999999</v>
      </c>
      <c r="K2092">
        <v>916</v>
      </c>
      <c r="L2092">
        <v>708</v>
      </c>
      <c r="M2092">
        <v>761</v>
      </c>
      <c r="N2092">
        <v>657</v>
      </c>
      <c r="O2092">
        <v>536</v>
      </c>
      <c r="P2092" t="s">
        <v>8838</v>
      </c>
      <c r="Q2092" t="s">
        <v>8838</v>
      </c>
      <c r="R2092" t="s">
        <v>8838</v>
      </c>
      <c r="S2092">
        <v>21</v>
      </c>
      <c r="T2092">
        <v>6</v>
      </c>
      <c r="U2092">
        <v>14</v>
      </c>
      <c r="V2092">
        <v>6</v>
      </c>
      <c r="W2092">
        <v>1</v>
      </c>
      <c r="X2092" t="s">
        <v>8838</v>
      </c>
      <c r="Y2092" t="s">
        <v>8838</v>
      </c>
      <c r="Z2092" t="s">
        <v>8838</v>
      </c>
      <c r="AA2092">
        <v>14</v>
      </c>
      <c r="AB2092">
        <v>16</v>
      </c>
      <c r="AC2092">
        <v>9</v>
      </c>
      <c r="AD2092">
        <v>6</v>
      </c>
      <c r="AE2092">
        <v>192</v>
      </c>
      <c r="AF2092" t="s">
        <v>8838</v>
      </c>
      <c r="AG2092" t="s">
        <v>8838</v>
      </c>
      <c r="AH2092" t="s">
        <v>8838</v>
      </c>
      <c r="AI2092">
        <v>775</v>
      </c>
      <c r="AJ2092">
        <v>605</v>
      </c>
      <c r="AK2092">
        <v>587</v>
      </c>
      <c r="AL2092">
        <v>616</v>
      </c>
      <c r="AM2092">
        <v>713</v>
      </c>
      <c r="AN2092" t="s">
        <v>8838</v>
      </c>
      <c r="AO2092" t="s">
        <v>8838</v>
      </c>
      <c r="AP2092" t="s">
        <v>8838</v>
      </c>
      <c r="AQ2092">
        <v>268</v>
      </c>
      <c r="AR2092">
        <v>153</v>
      </c>
      <c r="AS2092">
        <v>135</v>
      </c>
      <c r="AT2092">
        <v>165</v>
      </c>
      <c r="AU2092">
        <v>97</v>
      </c>
      <c r="AV2092" t="s">
        <v>8838</v>
      </c>
      <c r="AW2092" t="s">
        <v>8838</v>
      </c>
      <c r="AX2092" t="s">
        <v>8838</v>
      </c>
      <c r="AY2092">
        <v>508</v>
      </c>
      <c r="AZ2092">
        <v>452</v>
      </c>
      <c r="BA2092">
        <v>453</v>
      </c>
      <c r="BB2092">
        <v>451</v>
      </c>
      <c r="BC2092">
        <v>616</v>
      </c>
      <c r="BD2092" t="s">
        <v>8838</v>
      </c>
      <c r="BE2092" t="s">
        <v>8838</v>
      </c>
      <c r="BF2092" t="s">
        <v>8838</v>
      </c>
      <c r="BG2092">
        <v>461</v>
      </c>
      <c r="BH2092">
        <v>452</v>
      </c>
      <c r="BI2092">
        <v>453</v>
      </c>
      <c r="BJ2092">
        <v>451</v>
      </c>
      <c r="BK2092">
        <v>616</v>
      </c>
      <c r="BL2092" t="s">
        <v>8838</v>
      </c>
      <c r="BM2092" t="s">
        <v>8838</v>
      </c>
      <c r="BN2092" t="s">
        <v>8838</v>
      </c>
      <c r="BO2092">
        <v>31</v>
      </c>
      <c r="BP2092">
        <v>31</v>
      </c>
      <c r="BQ2092">
        <v>31</v>
      </c>
      <c r="BR2092">
        <v>31</v>
      </c>
      <c r="BS2092">
        <v>31</v>
      </c>
      <c r="BT2092" t="s">
        <v>8838</v>
      </c>
      <c r="BU2092" t="s">
        <v>8838</v>
      </c>
      <c r="BV2092" t="s">
        <v>8838</v>
      </c>
      <c r="BW2092">
        <v>1.76</v>
      </c>
      <c r="BX2092">
        <v>2.31</v>
      </c>
      <c r="BY2092">
        <v>1.49</v>
      </c>
      <c r="BZ2092">
        <v>1.02</v>
      </c>
      <c r="CA2092">
        <v>28.89</v>
      </c>
      <c r="CB2092" t="s">
        <v>8838</v>
      </c>
      <c r="CC2092" t="s">
        <v>8838</v>
      </c>
      <c r="CD2092" t="s">
        <v>8838</v>
      </c>
      <c r="CE2092">
        <v>2.29</v>
      </c>
      <c r="CF2092">
        <v>3.5</v>
      </c>
      <c r="CG2092">
        <v>1.97</v>
      </c>
      <c r="CH2092">
        <v>1.36</v>
      </c>
      <c r="CI2092">
        <v>35.979999999999997</v>
      </c>
      <c r="CJ2092" t="s">
        <v>8838</v>
      </c>
      <c r="CK2092" t="s">
        <v>8838</v>
      </c>
      <c r="CL2092" t="s">
        <v>8838</v>
      </c>
      <c r="CM2092">
        <v>170</v>
      </c>
      <c r="CN2092">
        <v>257</v>
      </c>
      <c r="CO2092">
        <v>143</v>
      </c>
      <c r="CP2092">
        <v>99</v>
      </c>
      <c r="CQ2092" s="1">
        <v>3083</v>
      </c>
      <c r="CR2092" t="s">
        <v>8838</v>
      </c>
      <c r="CS2092" t="s">
        <v>8838</v>
      </c>
      <c r="CT2092" t="s">
        <v>8838</v>
      </c>
      <c r="CU2092">
        <v>36.35</v>
      </c>
      <c r="CV2092">
        <v>22.85</v>
      </c>
      <c r="CW2092">
        <v>46.88</v>
      </c>
      <c r="CX2092">
        <v>81.87</v>
      </c>
      <c r="CY2092">
        <v>3</v>
      </c>
      <c r="CZ2092" t="s">
        <v>8838</v>
      </c>
      <c r="DA2092" t="s">
        <v>8838</v>
      </c>
      <c r="DB2092" t="s">
        <v>8838</v>
      </c>
      <c r="DC2092">
        <v>0.72</v>
      </c>
      <c r="DD2092">
        <v>0.69</v>
      </c>
      <c r="DE2092">
        <v>0.79</v>
      </c>
      <c r="DF2092">
        <v>0.96</v>
      </c>
      <c r="DG2092">
        <v>0.81</v>
      </c>
      <c r="DH2092" t="s">
        <v>8838</v>
      </c>
      <c r="DI2092" t="s">
        <v>8838</v>
      </c>
      <c r="DJ2092" t="s">
        <v>8838</v>
      </c>
      <c r="DK2092" s="5" t="e">
        <f>(CL2092*3+CK2092*2+CJ2092)/6</f>
        <v>#VALUE!</v>
      </c>
      <c r="DL2092">
        <f>BG2092+(BG2092*(CF2092-8.25)/8.25)</f>
        <v>195.57575757575756</v>
      </c>
      <c r="DM2092">
        <f>BH2092+(BH2092*(CG2092-8.25)/8.25)</f>
        <v>107.93212121212122</v>
      </c>
      <c r="DN2092">
        <f>BI2092+(BI2092*(CH2092-8.25)/8.25)</f>
        <v>74.676363636363646</v>
      </c>
      <c r="DO2092">
        <f>BJ2092+(BJ2092*(CI2092-8.25)/8.25)</f>
        <v>1966.9066666666663</v>
      </c>
      <c r="DP2092" t="e">
        <f>BK2092+(BK2092*(CJ2092-8.25)/8.25)</f>
        <v>#VALUE!</v>
      </c>
      <c r="DQ2092" t="e">
        <f>BL2092+(BL2092*(CK2092-8.25)/8.25)</f>
        <v>#VALUE!</v>
      </c>
      <c r="DR2092" t="e">
        <f>BM2092+(BM2092*(CL2092-8.25)/8.25)</f>
        <v>#VALUE!</v>
      </c>
      <c r="DS2092" s="7">
        <f>DL2092*10^8/$H2092</f>
        <v>3140.7045874384758</v>
      </c>
      <c r="DT2092" s="7">
        <f>DM2092*10^8/$H2092</f>
        <v>1733.2562707398306</v>
      </c>
      <c r="DU2092" s="7">
        <f>DN2092*10^8/$H2092</f>
        <v>1199.2099672941411</v>
      </c>
      <c r="DV2092" s="7">
        <f>DO2092*10^8/$H2092</f>
        <v>31586.086474293395</v>
      </c>
      <c r="DW2092" s="7" t="e">
        <f>DP2092*10^8/$H2092</f>
        <v>#VALUE!</v>
      </c>
      <c r="DX2092" s="7" t="e">
        <f>DQ2092*10^8/$H2092</f>
        <v>#VALUE!</v>
      </c>
      <c r="DY2092" s="7" t="e">
        <f>DR2092*10^8/$H2092</f>
        <v>#VALUE!</v>
      </c>
      <c r="DZ2092" s="7">
        <f>DS2092*10^8/$H2092</f>
        <v>50435.828181497352</v>
      </c>
      <c r="EA2092" s="7" t="e">
        <f>DY2092*0.8</f>
        <v>#VALUE!</v>
      </c>
      <c r="EB2092" s="9" t="e">
        <f>F2092-#REF!</f>
        <v>#REF!</v>
      </c>
      <c r="EC2092" s="3" t="e">
        <f>EB2092/#REF!*100</f>
        <v>#REF!</v>
      </c>
      <c r="ED2092" s="3" t="e">
        <f>DX2092-F2092</f>
        <v>#VALUE!</v>
      </c>
      <c r="EE2092" s="11" t="e">
        <f>ED2092/F2092</f>
        <v>#VALUE!</v>
      </c>
      <c r="EF2092" s="3" t="e">
        <f>F2092-#REF!</f>
        <v>#REF!</v>
      </c>
    </row>
    <row r="2093" spans="1:136" x14ac:dyDescent="0.3">
      <c r="A2093">
        <v>1027</v>
      </c>
      <c r="B2093" s="17" t="s">
        <v>9866</v>
      </c>
      <c r="C2093" s="16" t="str">
        <f>"https://finance.naver.com/item/frgn.nhn?code="&amp;B2093</f>
        <v>https://finance.naver.com/item/frgn.nhn?code=308100</v>
      </c>
      <c r="D2093" t="s">
        <v>5777</v>
      </c>
      <c r="E2093" t="s">
        <v>5778</v>
      </c>
      <c r="F2093" s="18">
        <f>VALUE(LEFT(E2093,FIND("/",E2093)-1))</f>
        <v>14700</v>
      </c>
      <c r="G2093" s="6" t="s">
        <v>5779</v>
      </c>
      <c r="H2093" s="6">
        <f>VALUE(LEFT(G2093,FIND("/",G2093)-1)) + VALUE(MID(G2093,FIND("/",G2093)+1,LEN(G2093)))</f>
        <v>6596700</v>
      </c>
      <c r="I2093" s="1">
        <v>15328</v>
      </c>
      <c r="J2093" s="1">
        <f>F2093*H2093/(10^8)</f>
        <v>969.71489999999994</v>
      </c>
      <c r="K2093">
        <v>336</v>
      </c>
      <c r="L2093">
        <v>842</v>
      </c>
      <c r="M2093">
        <v>923</v>
      </c>
      <c r="N2093">
        <v>814</v>
      </c>
      <c r="O2093">
        <v>673</v>
      </c>
      <c r="P2093">
        <v>749</v>
      </c>
      <c r="Q2093" t="s">
        <v>8838</v>
      </c>
      <c r="R2093" t="s">
        <v>8838</v>
      </c>
      <c r="S2093">
        <v>51</v>
      </c>
      <c r="T2093">
        <v>120</v>
      </c>
      <c r="U2093">
        <v>146</v>
      </c>
      <c r="V2093">
        <v>90</v>
      </c>
      <c r="W2093">
        <v>75</v>
      </c>
      <c r="X2093">
        <v>89</v>
      </c>
      <c r="Y2093" t="s">
        <v>8838</v>
      </c>
      <c r="Z2093" t="s">
        <v>8838</v>
      </c>
      <c r="AA2093">
        <v>-16</v>
      </c>
      <c r="AB2093">
        <v>64</v>
      </c>
      <c r="AC2093">
        <v>112</v>
      </c>
      <c r="AD2093">
        <v>69</v>
      </c>
      <c r="AE2093">
        <v>48</v>
      </c>
      <c r="AF2093" t="s">
        <v>8838</v>
      </c>
      <c r="AG2093" t="s">
        <v>8838</v>
      </c>
      <c r="AH2093" t="s">
        <v>8838</v>
      </c>
      <c r="AI2093">
        <v>638</v>
      </c>
      <c r="AJ2093">
        <v>649</v>
      </c>
      <c r="AK2093">
        <v>793</v>
      </c>
      <c r="AL2093">
        <v>890</v>
      </c>
      <c r="AM2093" s="1">
        <v>1037</v>
      </c>
      <c r="AN2093" t="s">
        <v>8838</v>
      </c>
      <c r="AO2093" t="s">
        <v>8838</v>
      </c>
      <c r="AP2093" t="s">
        <v>8838</v>
      </c>
      <c r="AQ2093">
        <v>182</v>
      </c>
      <c r="AR2093">
        <v>130</v>
      </c>
      <c r="AS2093">
        <v>165</v>
      </c>
      <c r="AT2093">
        <v>123</v>
      </c>
      <c r="AU2093">
        <v>222</v>
      </c>
      <c r="AV2093" t="s">
        <v>8838</v>
      </c>
      <c r="AW2093" t="s">
        <v>8838</v>
      </c>
      <c r="AX2093" t="s">
        <v>8838</v>
      </c>
      <c r="AY2093">
        <v>456</v>
      </c>
      <c r="AZ2093">
        <v>519</v>
      </c>
      <c r="BA2093">
        <v>628</v>
      </c>
      <c r="BB2093">
        <v>767</v>
      </c>
      <c r="BC2093">
        <v>815</v>
      </c>
      <c r="BD2093" t="s">
        <v>8838</v>
      </c>
      <c r="BE2093" t="s">
        <v>8838</v>
      </c>
      <c r="BF2093" t="s">
        <v>8838</v>
      </c>
      <c r="BG2093">
        <v>456</v>
      </c>
      <c r="BH2093">
        <v>519</v>
      </c>
      <c r="BI2093">
        <v>628</v>
      </c>
      <c r="BJ2093">
        <v>767</v>
      </c>
      <c r="BK2093">
        <v>815</v>
      </c>
      <c r="BL2093" t="s">
        <v>8838</v>
      </c>
      <c r="BM2093" t="s">
        <v>8838</v>
      </c>
      <c r="BN2093" t="s">
        <v>8838</v>
      </c>
      <c r="BO2093">
        <v>10</v>
      </c>
      <c r="BP2093">
        <v>10</v>
      </c>
      <c r="BQ2093">
        <v>30</v>
      </c>
      <c r="BR2093">
        <v>33</v>
      </c>
      <c r="BS2093">
        <v>33</v>
      </c>
      <c r="BT2093" t="s">
        <v>8838</v>
      </c>
      <c r="BU2093" t="s">
        <v>8838</v>
      </c>
      <c r="BV2093" t="s">
        <v>8838</v>
      </c>
      <c r="BW2093" t="s">
        <v>8838</v>
      </c>
      <c r="BX2093">
        <v>9.8800000000000008</v>
      </c>
      <c r="BY2093">
        <v>15.56</v>
      </c>
      <c r="BZ2093">
        <v>8.16</v>
      </c>
      <c r="CA2093">
        <v>4.9800000000000004</v>
      </c>
      <c r="CB2093" t="s">
        <v>8838</v>
      </c>
      <c r="CC2093" t="s">
        <v>8838</v>
      </c>
      <c r="CD2093" t="s">
        <v>8838</v>
      </c>
      <c r="CE2093" t="s">
        <v>8838</v>
      </c>
      <c r="CF2093">
        <v>13.04</v>
      </c>
      <c r="CG2093">
        <v>19.559999999999999</v>
      </c>
      <c r="CH2093">
        <v>9.85</v>
      </c>
      <c r="CI2093">
        <v>6.06</v>
      </c>
      <c r="CJ2093">
        <v>7.49</v>
      </c>
      <c r="CK2093" t="s">
        <v>8838</v>
      </c>
      <c r="CL2093" t="s">
        <v>8838</v>
      </c>
      <c r="CM2093">
        <v>-363</v>
      </c>
      <c r="CN2093" s="1">
        <v>1059</v>
      </c>
      <c r="CO2093" s="1">
        <v>1869</v>
      </c>
      <c r="CP2093" s="1">
        <v>1083</v>
      </c>
      <c r="CQ2093">
        <v>727</v>
      </c>
      <c r="CR2093">
        <v>925</v>
      </c>
      <c r="CS2093" t="s">
        <v>8838</v>
      </c>
      <c r="CT2093" t="s">
        <v>8838</v>
      </c>
      <c r="CU2093" t="s">
        <v>8838</v>
      </c>
      <c r="CV2093" t="s">
        <v>8838</v>
      </c>
      <c r="CW2093" t="s">
        <v>8838</v>
      </c>
      <c r="CX2093">
        <v>8.68</v>
      </c>
      <c r="CY2093">
        <v>14.92</v>
      </c>
      <c r="CZ2093">
        <v>15.9</v>
      </c>
      <c r="DA2093" t="s">
        <v>8838</v>
      </c>
      <c r="DB2093" t="s">
        <v>8838</v>
      </c>
      <c r="DC2093" t="s">
        <v>8838</v>
      </c>
      <c r="DD2093" t="s">
        <v>8838</v>
      </c>
      <c r="DE2093" t="s">
        <v>8838</v>
      </c>
      <c r="DF2093">
        <v>0.81</v>
      </c>
      <c r="DG2093">
        <v>0.88</v>
      </c>
      <c r="DH2093" t="s">
        <v>8838</v>
      </c>
      <c r="DI2093" t="s">
        <v>8838</v>
      </c>
      <c r="DJ2093" t="s">
        <v>8838</v>
      </c>
      <c r="DK2093" s="5" t="e">
        <f>(CL2093*3+CK2093*2+CJ2093)/6</f>
        <v>#VALUE!</v>
      </c>
      <c r="DL2093">
        <f>BG2093+(BG2093*(CF2093-8.25)/8.25)</f>
        <v>720.75636363636363</v>
      </c>
      <c r="DM2093">
        <f>BH2093+(BH2093*(CG2093-8.25)/8.25)</f>
        <v>1230.5018181818182</v>
      </c>
      <c r="DN2093">
        <f>BI2093+(BI2093*(CH2093-8.25)/8.25)</f>
        <v>749.79393939393935</v>
      </c>
      <c r="DO2093">
        <f>BJ2093+(BJ2093*(CI2093-8.25)/8.25)</f>
        <v>563.39636363636362</v>
      </c>
      <c r="DP2093">
        <f>BK2093+(BK2093*(CJ2093-8.25)/8.25)</f>
        <v>739.92121212121219</v>
      </c>
      <c r="DQ2093" t="e">
        <f>BL2093+(BL2093*(CK2093-8.25)/8.25)</f>
        <v>#VALUE!</v>
      </c>
      <c r="DR2093" t="e">
        <f>BM2093+(BM2093*(CL2093-8.25)/8.25)</f>
        <v>#VALUE!</v>
      </c>
      <c r="DS2093" s="7">
        <f>DL2093*10^8/$H2093</f>
        <v>10926.013971172915</v>
      </c>
      <c r="DT2093" s="7">
        <f>DM2093*10^8/$H2093</f>
        <v>18653.293588943234</v>
      </c>
      <c r="DU2093" s="7">
        <f>DN2093*10^8/$H2093</f>
        <v>11366.197331907459</v>
      </c>
      <c r="DV2093" s="7">
        <f>DO2093*10^8/$H2093</f>
        <v>8540.5788293595833</v>
      </c>
      <c r="DW2093" s="7">
        <f>DP2093*10^8/$H2093</f>
        <v>11216.535724244124</v>
      </c>
      <c r="DX2093" s="7" t="e">
        <f>DQ2093*10^8/$H2093</f>
        <v>#VALUE!</v>
      </c>
      <c r="DY2093" s="7" t="e">
        <f>DR2093*10^8/$H2093</f>
        <v>#VALUE!</v>
      </c>
      <c r="DZ2093" s="7">
        <f>DS2093*10^8/$H2093</f>
        <v>165628.48047012772</v>
      </c>
      <c r="EA2093" s="7" t="e">
        <f>DY2093*0.8</f>
        <v>#VALUE!</v>
      </c>
      <c r="EB2093" s="9" t="e">
        <f>F2093-#REF!</f>
        <v>#REF!</v>
      </c>
      <c r="EC2093" s="3" t="e">
        <f>EB2093/#REF!*100</f>
        <v>#REF!</v>
      </c>
      <c r="ED2093" s="3" t="e">
        <f>DX2093-F2093</f>
        <v>#VALUE!</v>
      </c>
      <c r="EE2093" s="11" t="e">
        <f>ED2093/F2093</f>
        <v>#VALUE!</v>
      </c>
      <c r="EF2093" s="3" t="e">
        <f>F2093-#REF!</f>
        <v>#REF!</v>
      </c>
    </row>
    <row r="2094" spans="1:136" hidden="1" x14ac:dyDescent="0.3">
      <c r="A2094">
        <v>2092</v>
      </c>
      <c r="B2094" s="17" t="s">
        <v>10931</v>
      </c>
      <c r="C2094" s="16" t="str">
        <f>"https://finance.naver.com/item/frgn.nhn?code="&amp;B2094</f>
        <v>https://finance.naver.com/item/frgn.nhn?code=039560</v>
      </c>
      <c r="D2094" t="s">
        <v>2133</v>
      </c>
      <c r="E2094" t="s">
        <v>8414</v>
      </c>
      <c r="F2094" s="18">
        <f>VALUE(LEFT(E2094,FIND("/",E2094)-1))</f>
        <v>9340</v>
      </c>
      <c r="G2094" s="6" t="s">
        <v>8415</v>
      </c>
      <c r="H2094" s="6">
        <f>VALUE(LEFT(G2094,FIND("/",G2094)-1)) + VALUE(MID(G2094,FIND("/",G2094)+1,LEN(G2094)))</f>
        <v>36380838</v>
      </c>
      <c r="I2094">
        <v>0</v>
      </c>
      <c r="J2094" s="1">
        <f>F2094*H2094/(10^8)</f>
        <v>3397.9702692000001</v>
      </c>
      <c r="K2094" s="1">
        <v>1889</v>
      </c>
      <c r="L2094" s="1">
        <v>3068</v>
      </c>
      <c r="M2094" s="1">
        <v>3568</v>
      </c>
      <c r="N2094" s="1">
        <v>4407</v>
      </c>
      <c r="O2094" s="1">
        <v>4050</v>
      </c>
      <c r="P2094" s="1">
        <v>4760</v>
      </c>
      <c r="Q2094" s="1">
        <v>5669</v>
      </c>
      <c r="R2094" s="1">
        <v>6663</v>
      </c>
      <c r="S2094">
        <v>-139</v>
      </c>
      <c r="T2094">
        <v>-1</v>
      </c>
      <c r="U2094">
        <v>122</v>
      </c>
      <c r="V2094">
        <v>-12</v>
      </c>
      <c r="W2094">
        <v>-58</v>
      </c>
      <c r="X2094">
        <v>-90</v>
      </c>
      <c r="Y2094">
        <v>456</v>
      </c>
      <c r="Z2094">
        <v>658</v>
      </c>
      <c r="AA2094">
        <v>-412</v>
      </c>
      <c r="AB2094">
        <v>-25</v>
      </c>
      <c r="AC2094">
        <v>-248</v>
      </c>
      <c r="AD2094">
        <v>-95</v>
      </c>
      <c r="AE2094">
        <v>-298</v>
      </c>
      <c r="AF2094">
        <v>-212</v>
      </c>
      <c r="AG2094">
        <v>384</v>
      </c>
      <c r="AH2094">
        <v>561</v>
      </c>
      <c r="AI2094" s="1">
        <v>3713</v>
      </c>
      <c r="AJ2094" s="1">
        <v>3456</v>
      </c>
      <c r="AK2094" s="1">
        <v>3660</v>
      </c>
      <c r="AL2094" s="1">
        <v>4535</v>
      </c>
      <c r="AM2094" s="1">
        <v>4528</v>
      </c>
      <c r="AN2094" s="1">
        <v>5637</v>
      </c>
      <c r="AO2094" s="1">
        <v>6536</v>
      </c>
      <c r="AP2094" s="1">
        <v>7542</v>
      </c>
      <c r="AQ2094" s="1">
        <v>2236</v>
      </c>
      <c r="AR2094" s="1">
        <v>1821</v>
      </c>
      <c r="AS2094" s="1">
        <v>1985</v>
      </c>
      <c r="AT2094" s="1">
        <v>2212</v>
      </c>
      <c r="AU2094" s="1">
        <v>2217</v>
      </c>
      <c r="AV2094" s="1">
        <v>3537</v>
      </c>
      <c r="AW2094" s="1">
        <v>4052</v>
      </c>
      <c r="AX2094" s="1">
        <v>4497</v>
      </c>
      <c r="AY2094" s="1">
        <v>1477</v>
      </c>
      <c r="AZ2094" s="1">
        <v>1635</v>
      </c>
      <c r="BA2094" s="1">
        <v>1675</v>
      </c>
      <c r="BB2094" s="1">
        <v>2323</v>
      </c>
      <c r="BC2094" s="1">
        <v>2312</v>
      </c>
      <c r="BD2094" s="1">
        <v>2100</v>
      </c>
      <c r="BE2094" s="1">
        <v>2484</v>
      </c>
      <c r="BF2094" s="1">
        <v>3045</v>
      </c>
      <c r="BG2094" s="1">
        <v>1120</v>
      </c>
      <c r="BH2094" s="1">
        <v>1305</v>
      </c>
      <c r="BI2094" s="1">
        <v>1296</v>
      </c>
      <c r="BJ2094" s="1">
        <v>1605</v>
      </c>
      <c r="BK2094" s="1">
        <v>1571</v>
      </c>
      <c r="BL2094" s="1">
        <v>1520</v>
      </c>
      <c r="BM2094" s="1">
        <v>1904</v>
      </c>
      <c r="BN2094" s="1">
        <v>2465</v>
      </c>
      <c r="BO2094">
        <v>120</v>
      </c>
      <c r="BP2094">
        <v>139</v>
      </c>
      <c r="BQ2094">
        <v>158</v>
      </c>
      <c r="BR2094">
        <v>173</v>
      </c>
      <c r="BS2094">
        <v>188</v>
      </c>
      <c r="BT2094">
        <v>188</v>
      </c>
      <c r="BU2094">
        <v>188</v>
      </c>
      <c r="BV2094">
        <v>188</v>
      </c>
      <c r="BW2094">
        <v>-11.34</v>
      </c>
      <c r="BX2094">
        <v>-0.7</v>
      </c>
      <c r="BY2094">
        <v>-6.96</v>
      </c>
      <c r="BZ2094">
        <v>-2.33</v>
      </c>
      <c r="CA2094">
        <v>-6.59</v>
      </c>
      <c r="CB2094">
        <v>-4.17</v>
      </c>
      <c r="CC2094">
        <v>6.31</v>
      </c>
      <c r="CD2094">
        <v>7.97</v>
      </c>
      <c r="CE2094">
        <v>-29.01</v>
      </c>
      <c r="CF2094">
        <v>-1.3</v>
      </c>
      <c r="CG2094">
        <v>-20.04</v>
      </c>
      <c r="CH2094">
        <v>1.1000000000000001</v>
      </c>
      <c r="CI2094">
        <v>-8.4700000000000006</v>
      </c>
      <c r="CJ2094">
        <v>-3.36</v>
      </c>
      <c r="CK2094">
        <v>22.49</v>
      </c>
      <c r="CL2094">
        <v>25.68</v>
      </c>
      <c r="CM2094" s="1">
        <v>-1606</v>
      </c>
      <c r="CN2094">
        <v>-62</v>
      </c>
      <c r="CO2094">
        <v>-893</v>
      </c>
      <c r="CP2094">
        <v>50</v>
      </c>
      <c r="CQ2094">
        <v>-404</v>
      </c>
      <c r="CR2094">
        <v>-145</v>
      </c>
      <c r="CS2094" s="1">
        <v>1058</v>
      </c>
      <c r="CT2094" s="1">
        <v>1542</v>
      </c>
      <c r="CU2094" t="s">
        <v>2</v>
      </c>
      <c r="CV2094" t="s">
        <v>2</v>
      </c>
      <c r="CW2094" t="s">
        <v>2</v>
      </c>
      <c r="CX2094">
        <v>163.38999999999999</v>
      </c>
      <c r="CY2094" t="s">
        <v>2</v>
      </c>
      <c r="CZ2094" t="s">
        <v>2</v>
      </c>
      <c r="DA2094">
        <v>8.83</v>
      </c>
      <c r="DB2094">
        <v>6.06</v>
      </c>
      <c r="DC2094">
        <v>1.1100000000000001</v>
      </c>
      <c r="DD2094">
        <v>1.18</v>
      </c>
      <c r="DE2094">
        <v>1.4</v>
      </c>
      <c r="DF2094">
        <v>1.58</v>
      </c>
      <c r="DG2094">
        <v>2.88</v>
      </c>
      <c r="DH2094">
        <v>2.15</v>
      </c>
      <c r="DI2094">
        <v>1.73</v>
      </c>
      <c r="DJ2094">
        <v>1.35</v>
      </c>
      <c r="DK2094" s="5">
        <f>(CL2094*3+CK2094*2+CJ2094)/6</f>
        <v>19.776666666666664</v>
      </c>
      <c r="DL2094">
        <f>BG2094+(BG2094*(CF2094-8.25)/8.25)</f>
        <v>-176.4848484848485</v>
      </c>
      <c r="DM2094">
        <f>BH2094+(BH2094*(CG2094-8.25)/8.25)</f>
        <v>-3169.9636363636364</v>
      </c>
      <c r="DN2094">
        <f>BI2094+(BI2094*(CH2094-8.25)/8.25)</f>
        <v>172.79999999999995</v>
      </c>
      <c r="DO2094">
        <f>BJ2094+(BJ2094*(CI2094-8.25)/8.25)</f>
        <v>-1647.7999999999997</v>
      </c>
      <c r="DP2094">
        <f>BK2094+(BK2094*(CJ2094-8.25)/8.25)</f>
        <v>-639.82545454545425</v>
      </c>
      <c r="DQ2094">
        <f>BL2094+(BL2094*(CK2094-8.25)/8.25)</f>
        <v>4143.6121212121216</v>
      </c>
      <c r="DR2094">
        <f>BM2094+(BM2094*(CL2094-8.25)/8.25)</f>
        <v>5926.6327272727276</v>
      </c>
      <c r="DS2094" s="7">
        <f>DL2094*10^8/$H2094</f>
        <v>-485.1038573791194</v>
      </c>
      <c r="DT2094" s="7">
        <f>DM2094*10^8/$H2094</f>
        <v>-8713.278227300967</v>
      </c>
      <c r="DU2094" s="7">
        <f>DN2094*10^8/$H2094</f>
        <v>474.9753153019729</v>
      </c>
      <c r="DV2094" s="7">
        <f>DO2094*10^8/$H2094</f>
        <v>-4529.3074337649941</v>
      </c>
      <c r="DW2094" s="7">
        <f>DP2094*10^8/$H2094</f>
        <v>-1758.6880614059914</v>
      </c>
      <c r="DX2094" s="7">
        <f>DQ2094*10^8/$H2094</f>
        <v>11389.545565751183</v>
      </c>
      <c r="DY2094" s="7">
        <f>DR2094*10^8/$H2094</f>
        <v>16290.533844417567</v>
      </c>
      <c r="DZ2094" s="7">
        <f>DS2094*10^8/$H2094</f>
        <v>-1333.404847296589</v>
      </c>
      <c r="EA2094" s="7">
        <f>DY2094*0.8</f>
        <v>13032.427075534055</v>
      </c>
      <c r="EB2094" s="9" t="e">
        <f>F2094-#REF!</f>
        <v>#REF!</v>
      </c>
      <c r="EC2094" s="3" t="e">
        <f>EB2094/#REF!*100</f>
        <v>#REF!</v>
      </c>
      <c r="ED2094" s="3">
        <f>DX2094-F2094</f>
        <v>2049.5455657511829</v>
      </c>
      <c r="EE2094" s="11">
        <f>ED2094/F2094</f>
        <v>0.21943742673995534</v>
      </c>
      <c r="EF2094" s="3" t="e">
        <f>F2094-#REF!</f>
        <v>#REF!</v>
      </c>
    </row>
    <row r="2095" spans="1:136" hidden="1" x14ac:dyDescent="0.3">
      <c r="A2095">
        <v>2093</v>
      </c>
      <c r="B2095" s="17" t="s">
        <v>10932</v>
      </c>
      <c r="C2095" s="16" t="str">
        <f>"https://finance.naver.com/item/frgn.nhn?code="&amp;B2095</f>
        <v>https://finance.naver.com/item/frgn.nhn?code=038460</v>
      </c>
      <c r="D2095" t="s">
        <v>2134</v>
      </c>
      <c r="E2095" t="s">
        <v>8416</v>
      </c>
      <c r="F2095" s="18">
        <f>VALUE(LEFT(E2095,FIND("/",E2095)-1))</f>
        <v>7170</v>
      </c>
      <c r="G2095" s="6" t="s">
        <v>8417</v>
      </c>
      <c r="H2095" s="6">
        <f>VALUE(LEFT(G2095,FIND("/",G2095)-1)) + VALUE(MID(G2095,FIND("/",G2095)+1,LEN(G2095)))</f>
        <v>20087800</v>
      </c>
      <c r="I2095">
        <v>0</v>
      </c>
      <c r="J2095" s="1">
        <f>F2095*H2095/(10^8)</f>
        <v>1440.2952600000001</v>
      </c>
      <c r="K2095">
        <v>630</v>
      </c>
      <c r="L2095">
        <v>804</v>
      </c>
      <c r="M2095" s="1">
        <v>1177</v>
      </c>
      <c r="N2095" s="1">
        <v>1590</v>
      </c>
      <c r="O2095" s="1">
        <v>1664</v>
      </c>
      <c r="P2095" t="s">
        <v>8838</v>
      </c>
      <c r="Q2095" t="s">
        <v>8838</v>
      </c>
      <c r="R2095" t="s">
        <v>8838</v>
      </c>
      <c r="S2095">
        <v>10</v>
      </c>
      <c r="T2095">
        <v>43</v>
      </c>
      <c r="U2095">
        <v>96</v>
      </c>
      <c r="V2095">
        <v>31</v>
      </c>
      <c r="W2095">
        <v>-12</v>
      </c>
      <c r="X2095" t="s">
        <v>8838</v>
      </c>
      <c r="Y2095" t="s">
        <v>8838</v>
      </c>
      <c r="Z2095" t="s">
        <v>8838</v>
      </c>
      <c r="AA2095">
        <v>-5</v>
      </c>
      <c r="AB2095">
        <v>41</v>
      </c>
      <c r="AC2095">
        <v>48</v>
      </c>
      <c r="AD2095">
        <v>199</v>
      </c>
      <c r="AE2095">
        <v>-115</v>
      </c>
      <c r="AF2095" t="s">
        <v>8838</v>
      </c>
      <c r="AG2095" t="s">
        <v>8838</v>
      </c>
      <c r="AH2095" t="s">
        <v>8838</v>
      </c>
      <c r="AI2095" s="1">
        <v>1122</v>
      </c>
      <c r="AJ2095" s="1">
        <v>1127</v>
      </c>
      <c r="AK2095" s="1">
        <v>1414</v>
      </c>
      <c r="AL2095" s="1">
        <v>1835</v>
      </c>
      <c r="AM2095" s="1">
        <v>1682</v>
      </c>
      <c r="AN2095" t="s">
        <v>8838</v>
      </c>
      <c r="AO2095" t="s">
        <v>8838</v>
      </c>
      <c r="AP2095" t="s">
        <v>8838</v>
      </c>
      <c r="AQ2095">
        <v>548</v>
      </c>
      <c r="AR2095">
        <v>492</v>
      </c>
      <c r="AS2095">
        <v>588</v>
      </c>
      <c r="AT2095">
        <v>775</v>
      </c>
      <c r="AU2095">
        <v>785</v>
      </c>
      <c r="AV2095" t="s">
        <v>8838</v>
      </c>
      <c r="AW2095" t="s">
        <v>8838</v>
      </c>
      <c r="AX2095" t="s">
        <v>8838</v>
      </c>
      <c r="AY2095">
        <v>573</v>
      </c>
      <c r="AZ2095">
        <v>636</v>
      </c>
      <c r="BA2095">
        <v>826</v>
      </c>
      <c r="BB2095" s="1">
        <v>1060</v>
      </c>
      <c r="BC2095">
        <v>897</v>
      </c>
      <c r="BD2095" t="s">
        <v>8838</v>
      </c>
      <c r="BE2095" t="s">
        <v>8838</v>
      </c>
      <c r="BF2095" t="s">
        <v>8838</v>
      </c>
      <c r="BG2095">
        <v>592</v>
      </c>
      <c r="BH2095">
        <v>648</v>
      </c>
      <c r="BI2095">
        <v>805</v>
      </c>
      <c r="BJ2095" s="1">
        <v>1055</v>
      </c>
      <c r="BK2095">
        <v>968</v>
      </c>
      <c r="BL2095" t="s">
        <v>8838</v>
      </c>
      <c r="BM2095" t="s">
        <v>8838</v>
      </c>
      <c r="BN2095" t="s">
        <v>8838</v>
      </c>
      <c r="BO2095">
        <v>87</v>
      </c>
      <c r="BP2095">
        <v>88</v>
      </c>
      <c r="BQ2095">
        <v>100</v>
      </c>
      <c r="BR2095">
        <v>100</v>
      </c>
      <c r="BS2095">
        <v>100</v>
      </c>
      <c r="BT2095" t="s">
        <v>8838</v>
      </c>
      <c r="BU2095" t="s">
        <v>8838</v>
      </c>
      <c r="BV2095" t="s">
        <v>8838</v>
      </c>
      <c r="BW2095">
        <v>-0.54</v>
      </c>
      <c r="BX2095">
        <v>3.65</v>
      </c>
      <c r="BY2095">
        <v>3.77</v>
      </c>
      <c r="BZ2095">
        <v>12.24</v>
      </c>
      <c r="CA2095">
        <v>-6.54</v>
      </c>
      <c r="CB2095" t="s">
        <v>8838</v>
      </c>
      <c r="CC2095" t="s">
        <v>8838</v>
      </c>
      <c r="CD2095" t="s">
        <v>8838</v>
      </c>
      <c r="CE2095">
        <v>1.05</v>
      </c>
      <c r="CF2095">
        <v>7.79</v>
      </c>
      <c r="CG2095">
        <v>7.07</v>
      </c>
      <c r="CH2095">
        <v>23.82</v>
      </c>
      <c r="CI2095">
        <v>-8.64</v>
      </c>
      <c r="CJ2095" t="s">
        <v>8838</v>
      </c>
      <c r="CK2095" t="s">
        <v>8838</v>
      </c>
      <c r="CL2095" t="s">
        <v>8838</v>
      </c>
      <c r="CM2095">
        <v>36</v>
      </c>
      <c r="CN2095">
        <v>273</v>
      </c>
      <c r="CO2095">
        <v>257</v>
      </c>
      <c r="CP2095" s="1">
        <v>1107</v>
      </c>
      <c r="CQ2095">
        <v>-435</v>
      </c>
      <c r="CR2095" t="s">
        <v>8838</v>
      </c>
      <c r="CS2095" t="s">
        <v>8838</v>
      </c>
      <c r="CT2095" t="s">
        <v>8838</v>
      </c>
      <c r="CU2095">
        <v>146.72</v>
      </c>
      <c r="CV2095">
        <v>17.09</v>
      </c>
      <c r="CW2095">
        <v>14.61</v>
      </c>
      <c r="CX2095">
        <v>3.92</v>
      </c>
      <c r="CY2095" t="s">
        <v>2</v>
      </c>
      <c r="CZ2095" t="s">
        <v>8838</v>
      </c>
      <c r="DA2095" t="s">
        <v>8838</v>
      </c>
      <c r="DB2095" t="s">
        <v>8838</v>
      </c>
      <c r="DC2095">
        <v>1.57</v>
      </c>
      <c r="DD2095">
        <v>1.27</v>
      </c>
      <c r="DE2095">
        <v>0.93</v>
      </c>
      <c r="DF2095">
        <v>0.82</v>
      </c>
      <c r="DG2095">
        <v>1.63</v>
      </c>
      <c r="DH2095" t="s">
        <v>8838</v>
      </c>
      <c r="DI2095" t="s">
        <v>8838</v>
      </c>
      <c r="DJ2095" t="s">
        <v>8838</v>
      </c>
      <c r="DK2095" s="5" t="e">
        <f>(CL2095*3+CK2095*2+CJ2095)/6</f>
        <v>#VALUE!</v>
      </c>
      <c r="DL2095">
        <f>BG2095+(BG2095*(CF2095-8.25)/8.25)</f>
        <v>558.99151515151516</v>
      </c>
      <c r="DM2095">
        <f>BH2095+(BH2095*(CG2095-8.25)/8.25)</f>
        <v>555.31636363636369</v>
      </c>
      <c r="DN2095">
        <f>BI2095+(BI2095*(CH2095-8.25)/8.25)</f>
        <v>2324.2545454545452</v>
      </c>
      <c r="DO2095">
        <f>BJ2095+(BJ2095*(CI2095-8.25)/8.25)</f>
        <v>-1104.8727272727274</v>
      </c>
      <c r="DP2095" t="e">
        <f>BK2095+(BK2095*(CJ2095-8.25)/8.25)</f>
        <v>#VALUE!</v>
      </c>
      <c r="DQ2095" t="e">
        <f>BL2095+(BL2095*(CK2095-8.25)/8.25)</f>
        <v>#VALUE!</v>
      </c>
      <c r="DR2095" t="e">
        <f>BM2095+(BM2095*(CL2095-8.25)/8.25)</f>
        <v>#VALUE!</v>
      </c>
      <c r="DS2095" s="7">
        <f>DL2095*10^8/$H2095</f>
        <v>2782.7413412694027</v>
      </c>
      <c r="DT2095" s="7">
        <f>DM2095*10^8/$H2095</f>
        <v>2764.4459006778425</v>
      </c>
      <c r="DU2095" s="7">
        <f>DN2095*10^8/$H2095</f>
        <v>11570.478327415372</v>
      </c>
      <c r="DV2095" s="7">
        <f>DO2095*10^8/$H2095</f>
        <v>-5500.2176807451651</v>
      </c>
      <c r="DW2095" s="7" t="e">
        <f>DP2095*10^8/$H2095</f>
        <v>#VALUE!</v>
      </c>
      <c r="DX2095" s="7" t="e">
        <f>DQ2095*10^8/$H2095</f>
        <v>#VALUE!</v>
      </c>
      <c r="DY2095" s="7" t="e">
        <f>DR2095*10^8/$H2095</f>
        <v>#VALUE!</v>
      </c>
      <c r="DZ2095" s="7">
        <f>DS2095*10^8/$H2095</f>
        <v>13852.892508235856</v>
      </c>
      <c r="EA2095" s="7" t="e">
        <f>DY2095*0.8</f>
        <v>#VALUE!</v>
      </c>
      <c r="EB2095" s="9" t="e">
        <f>F2095-#REF!</f>
        <v>#REF!</v>
      </c>
      <c r="EC2095" s="3" t="e">
        <f>EB2095/#REF!*100</f>
        <v>#REF!</v>
      </c>
      <c r="ED2095" s="3" t="e">
        <f>DX2095-F2095</f>
        <v>#VALUE!</v>
      </c>
      <c r="EE2095" s="11" t="e">
        <f>ED2095/F2095</f>
        <v>#VALUE!</v>
      </c>
      <c r="EF2095" s="3" t="e">
        <f>F2095-#REF!</f>
        <v>#REF!</v>
      </c>
    </row>
    <row r="2096" spans="1:136" hidden="1" x14ac:dyDescent="0.3">
      <c r="A2096">
        <v>2094</v>
      </c>
      <c r="B2096" s="17" t="s">
        <v>10933</v>
      </c>
      <c r="C2096" s="16" t="str">
        <f>"https://finance.naver.com/item/frgn.nhn?code="&amp;B2096</f>
        <v>https://finance.naver.com/item/frgn.nhn?code=039230</v>
      </c>
      <c r="D2096" t="s">
        <v>2135</v>
      </c>
      <c r="E2096" t="s">
        <v>8418</v>
      </c>
      <c r="F2096" s="18">
        <f>VALUE(LEFT(E2096,FIND("/",E2096)-1))</f>
        <v>543</v>
      </c>
      <c r="G2096" s="6" t="s">
        <v>8419</v>
      </c>
      <c r="H2096" s="6">
        <f>VALUE(LEFT(G2096,FIND("/",G2096)-1)) + VALUE(MID(G2096,FIND("/",G2096)+1,LEN(G2096)))</f>
        <v>36787524</v>
      </c>
      <c r="I2096">
        <v>0</v>
      </c>
      <c r="J2096" s="1">
        <f>F2096*H2096/(10^8)</f>
        <v>199.75625532000001</v>
      </c>
      <c r="K2096">
        <v>353</v>
      </c>
      <c r="L2096">
        <v>539</v>
      </c>
      <c r="M2096">
        <v>378</v>
      </c>
      <c r="N2096">
        <v>374</v>
      </c>
      <c r="O2096">
        <v>292</v>
      </c>
      <c r="P2096" t="s">
        <v>8838</v>
      </c>
      <c r="Q2096" t="s">
        <v>8838</v>
      </c>
      <c r="R2096" t="s">
        <v>8838</v>
      </c>
      <c r="S2096">
        <v>-125</v>
      </c>
      <c r="T2096">
        <v>27</v>
      </c>
      <c r="U2096">
        <v>26</v>
      </c>
      <c r="V2096">
        <v>32</v>
      </c>
      <c r="W2096">
        <v>-37</v>
      </c>
      <c r="X2096" t="s">
        <v>8838</v>
      </c>
      <c r="Y2096" t="s">
        <v>8838</v>
      </c>
      <c r="Z2096" t="s">
        <v>8838</v>
      </c>
      <c r="AA2096">
        <v>-236</v>
      </c>
      <c r="AB2096">
        <v>-53</v>
      </c>
      <c r="AC2096">
        <v>-93</v>
      </c>
      <c r="AD2096">
        <v>-112</v>
      </c>
      <c r="AE2096">
        <v>-79</v>
      </c>
      <c r="AF2096" t="s">
        <v>8838</v>
      </c>
      <c r="AG2096" t="s">
        <v>8838</v>
      </c>
      <c r="AH2096" t="s">
        <v>8838</v>
      </c>
      <c r="AI2096">
        <v>389</v>
      </c>
      <c r="AJ2096">
        <v>536</v>
      </c>
      <c r="AK2096">
        <v>746</v>
      </c>
      <c r="AL2096">
        <v>680</v>
      </c>
      <c r="AM2096">
        <v>581</v>
      </c>
      <c r="AN2096" t="s">
        <v>8838</v>
      </c>
      <c r="AO2096" t="s">
        <v>8838</v>
      </c>
      <c r="AP2096" t="s">
        <v>8838</v>
      </c>
      <c r="AQ2096">
        <v>245</v>
      </c>
      <c r="AR2096">
        <v>361</v>
      </c>
      <c r="AS2096">
        <v>460</v>
      </c>
      <c r="AT2096">
        <v>176</v>
      </c>
      <c r="AU2096">
        <v>129</v>
      </c>
      <c r="AV2096" t="s">
        <v>8838</v>
      </c>
      <c r="AW2096" t="s">
        <v>8838</v>
      </c>
      <c r="AX2096" t="s">
        <v>8838</v>
      </c>
      <c r="AY2096">
        <v>144</v>
      </c>
      <c r="AZ2096">
        <v>175</v>
      </c>
      <c r="BA2096">
        <v>287</v>
      </c>
      <c r="BB2096">
        <v>505</v>
      </c>
      <c r="BC2096">
        <v>453</v>
      </c>
      <c r="BD2096" t="s">
        <v>8838</v>
      </c>
      <c r="BE2096" t="s">
        <v>8838</v>
      </c>
      <c r="BF2096" t="s">
        <v>8838</v>
      </c>
      <c r="BG2096">
        <v>144</v>
      </c>
      <c r="BH2096">
        <v>175</v>
      </c>
      <c r="BI2096">
        <v>286</v>
      </c>
      <c r="BJ2096">
        <v>505</v>
      </c>
      <c r="BK2096">
        <v>453</v>
      </c>
      <c r="BL2096" t="s">
        <v>8838</v>
      </c>
      <c r="BM2096" t="s">
        <v>8838</v>
      </c>
      <c r="BN2096" t="s">
        <v>8838</v>
      </c>
      <c r="BO2096">
        <v>182</v>
      </c>
      <c r="BP2096">
        <v>209</v>
      </c>
      <c r="BQ2096">
        <v>286</v>
      </c>
      <c r="BR2096">
        <v>522</v>
      </c>
      <c r="BS2096">
        <v>552</v>
      </c>
      <c r="BT2096" t="s">
        <v>8838</v>
      </c>
      <c r="BU2096" t="s">
        <v>8838</v>
      </c>
      <c r="BV2096" t="s">
        <v>8838</v>
      </c>
      <c r="BW2096">
        <v>-32.72</v>
      </c>
      <c r="BX2096">
        <v>-11.53</v>
      </c>
      <c r="BY2096">
        <v>-14.52</v>
      </c>
      <c r="BZ2096">
        <v>-15.68</v>
      </c>
      <c r="CA2096">
        <v>-12.46</v>
      </c>
      <c r="CB2096" t="s">
        <v>8838</v>
      </c>
      <c r="CC2096" t="s">
        <v>8838</v>
      </c>
      <c r="CD2096" t="s">
        <v>8838</v>
      </c>
      <c r="CE2096">
        <v>-87.44</v>
      </c>
      <c r="CF2096">
        <v>-33.450000000000003</v>
      </c>
      <c r="CG2096">
        <v>-40.21</v>
      </c>
      <c r="CH2096">
        <v>-28.25</v>
      </c>
      <c r="CI2096">
        <v>-16.41</v>
      </c>
      <c r="CJ2096" t="s">
        <v>8838</v>
      </c>
      <c r="CK2096" t="s">
        <v>8838</v>
      </c>
      <c r="CL2096" t="s">
        <v>8838</v>
      </c>
      <c r="CM2096" s="1">
        <v>-1841</v>
      </c>
      <c r="CN2096">
        <v>-400</v>
      </c>
      <c r="CO2096">
        <v>-504</v>
      </c>
      <c r="CP2096">
        <v>-328</v>
      </c>
      <c r="CQ2096">
        <v>-213</v>
      </c>
      <c r="CR2096" t="s">
        <v>8838</v>
      </c>
      <c r="CS2096" t="s">
        <v>8838</v>
      </c>
      <c r="CT2096" t="s">
        <v>8838</v>
      </c>
      <c r="CU2096" t="s">
        <v>2</v>
      </c>
      <c r="CV2096" t="s">
        <v>2</v>
      </c>
      <c r="CW2096" t="s">
        <v>2</v>
      </c>
      <c r="CX2096" t="s">
        <v>2</v>
      </c>
      <c r="CY2096" t="s">
        <v>2</v>
      </c>
      <c r="CZ2096" t="s">
        <v>8838</v>
      </c>
      <c r="DA2096" t="s">
        <v>8838</v>
      </c>
      <c r="DB2096" t="s">
        <v>8838</v>
      </c>
      <c r="DC2096">
        <v>6.11</v>
      </c>
      <c r="DD2096">
        <v>2.98</v>
      </c>
      <c r="DE2096">
        <v>2.37</v>
      </c>
      <c r="DF2096">
        <v>0.82</v>
      </c>
      <c r="DG2096">
        <v>0.44</v>
      </c>
      <c r="DH2096" t="s">
        <v>8838</v>
      </c>
      <c r="DI2096" t="s">
        <v>8838</v>
      </c>
      <c r="DJ2096" t="s">
        <v>8838</v>
      </c>
      <c r="DK2096" s="5" t="e">
        <f>(CL2096*3+CK2096*2+CJ2096)/6</f>
        <v>#VALUE!</v>
      </c>
      <c r="DL2096">
        <f>BG2096+(BG2096*(CF2096-8.25)/8.25)</f>
        <v>-583.85454545454547</v>
      </c>
      <c r="DM2096">
        <f>BH2096+(BH2096*(CG2096-8.25)/8.25)</f>
        <v>-852.93939393939399</v>
      </c>
      <c r="DN2096">
        <f>BI2096+(BI2096*(CH2096-8.25)/8.25)</f>
        <v>-979.33333333333326</v>
      </c>
      <c r="DO2096">
        <f>BJ2096+(BJ2096*(CI2096-8.25)/8.25)</f>
        <v>-1004.4909090909091</v>
      </c>
      <c r="DP2096" t="e">
        <f>BK2096+(BK2096*(CJ2096-8.25)/8.25)</f>
        <v>#VALUE!</v>
      </c>
      <c r="DQ2096" t="e">
        <f>BL2096+(BL2096*(CK2096-8.25)/8.25)</f>
        <v>#VALUE!</v>
      </c>
      <c r="DR2096" t="e">
        <f>BM2096+(BM2096*(CL2096-8.25)/8.25)</f>
        <v>#VALUE!</v>
      </c>
      <c r="DS2096" s="7">
        <f>DL2096*10^8/$H2096</f>
        <v>-1587.0993259958061</v>
      </c>
      <c r="DT2096" s="7">
        <f>DM2096*10^8/$H2096</f>
        <v>-2318.5561331591489</v>
      </c>
      <c r="DU2096" s="7">
        <f>DN2096*10^8/$H2096</f>
        <v>-2662.1344054939204</v>
      </c>
      <c r="DV2096" s="7">
        <f>DO2096*10^8/$H2096</f>
        <v>-2730.5205674916015</v>
      </c>
      <c r="DW2096" s="7" t="e">
        <f>DP2096*10^8/$H2096</f>
        <v>#VALUE!</v>
      </c>
      <c r="DX2096" s="7" t="e">
        <f>DQ2096*10^8/$H2096</f>
        <v>#VALUE!</v>
      </c>
      <c r="DY2096" s="7" t="e">
        <f>DR2096*10^8/$H2096</f>
        <v>#VALUE!</v>
      </c>
      <c r="DZ2096" s="7">
        <f>DS2096*10^8/$H2096</f>
        <v>-4314.2325262113482</v>
      </c>
      <c r="EA2096" s="7" t="e">
        <f>DY2096*0.8</f>
        <v>#VALUE!</v>
      </c>
      <c r="EB2096" s="9" t="e">
        <f>F2096-#REF!</f>
        <v>#REF!</v>
      </c>
      <c r="EC2096" s="3" t="e">
        <f>EB2096/#REF!*100</f>
        <v>#REF!</v>
      </c>
      <c r="ED2096" s="3" t="e">
        <f>DX2096-F2096</f>
        <v>#VALUE!</v>
      </c>
      <c r="EE2096" s="11" t="e">
        <f>ED2096/F2096</f>
        <v>#VALUE!</v>
      </c>
      <c r="EF2096" s="3" t="e">
        <f>F2096-#REF!</f>
        <v>#REF!</v>
      </c>
    </row>
    <row r="2097" spans="1:136" hidden="1" x14ac:dyDescent="0.3">
      <c r="A2097">
        <v>2095</v>
      </c>
      <c r="B2097" s="17" t="s">
        <v>10934</v>
      </c>
      <c r="C2097" s="16" t="str">
        <f>"https://finance.naver.com/item/frgn.nhn?code="&amp;B2097</f>
        <v>https://finance.naver.com/item/frgn.nhn?code=032820</v>
      </c>
      <c r="D2097" t="s">
        <v>2136</v>
      </c>
      <c r="E2097" t="s">
        <v>8420</v>
      </c>
      <c r="F2097" s="18">
        <f>VALUE(LEFT(E2097,FIND("/",E2097)-1))</f>
        <v>2275</v>
      </c>
      <c r="G2097" s="6" t="s">
        <v>8421</v>
      </c>
      <c r="H2097" s="6">
        <f>VALUE(LEFT(G2097,FIND("/",G2097)-1)) + VALUE(MID(G2097,FIND("/",G2097)+1,LEN(G2097)))</f>
        <v>133212108</v>
      </c>
      <c r="I2097">
        <v>0</v>
      </c>
      <c r="J2097" s="1">
        <f>F2097*H2097/(10^8)</f>
        <v>3030.5754569999999</v>
      </c>
      <c r="K2097">
        <v>315</v>
      </c>
      <c r="L2097">
        <v>302</v>
      </c>
      <c r="M2097">
        <v>282</v>
      </c>
      <c r="N2097">
        <v>345</v>
      </c>
      <c r="O2097">
        <v>499</v>
      </c>
      <c r="P2097" t="s">
        <v>8838</v>
      </c>
      <c r="Q2097" t="s">
        <v>8838</v>
      </c>
      <c r="R2097" t="s">
        <v>8838</v>
      </c>
      <c r="S2097">
        <v>38</v>
      </c>
      <c r="T2097">
        <v>50</v>
      </c>
      <c r="U2097">
        <v>-29</v>
      </c>
      <c r="V2097">
        <v>-76</v>
      </c>
      <c r="W2097">
        <v>27</v>
      </c>
      <c r="X2097" t="s">
        <v>8838</v>
      </c>
      <c r="Y2097" t="s">
        <v>8838</v>
      </c>
      <c r="Z2097" t="s">
        <v>8838</v>
      </c>
      <c r="AA2097">
        <v>50</v>
      </c>
      <c r="AB2097">
        <v>33</v>
      </c>
      <c r="AC2097">
        <v>-83</v>
      </c>
      <c r="AD2097">
        <v>-98</v>
      </c>
      <c r="AE2097">
        <v>-14</v>
      </c>
      <c r="AF2097" t="s">
        <v>8838</v>
      </c>
      <c r="AG2097" t="s">
        <v>8838</v>
      </c>
      <c r="AH2097" t="s">
        <v>8838</v>
      </c>
      <c r="AI2097">
        <v>823</v>
      </c>
      <c r="AJ2097">
        <v>852</v>
      </c>
      <c r="AK2097">
        <v>916</v>
      </c>
      <c r="AL2097" s="1">
        <v>1043</v>
      </c>
      <c r="AM2097" s="1">
        <v>1183</v>
      </c>
      <c r="AN2097" t="s">
        <v>8838</v>
      </c>
      <c r="AO2097" t="s">
        <v>8838</v>
      </c>
      <c r="AP2097" t="s">
        <v>8838</v>
      </c>
      <c r="AQ2097">
        <v>514</v>
      </c>
      <c r="AR2097">
        <v>476</v>
      </c>
      <c r="AS2097">
        <v>585</v>
      </c>
      <c r="AT2097">
        <v>719</v>
      </c>
      <c r="AU2097">
        <v>673</v>
      </c>
      <c r="AV2097" t="s">
        <v>8838</v>
      </c>
      <c r="AW2097" t="s">
        <v>8838</v>
      </c>
      <c r="AX2097" t="s">
        <v>8838</v>
      </c>
      <c r="AY2097">
        <v>309</v>
      </c>
      <c r="AZ2097">
        <v>376</v>
      </c>
      <c r="BA2097">
        <v>331</v>
      </c>
      <c r="BB2097">
        <v>324</v>
      </c>
      <c r="BC2097">
        <v>510</v>
      </c>
      <c r="BD2097" t="s">
        <v>8838</v>
      </c>
      <c r="BE2097" t="s">
        <v>8838</v>
      </c>
      <c r="BF2097" t="s">
        <v>8838</v>
      </c>
      <c r="BG2097">
        <v>309</v>
      </c>
      <c r="BH2097">
        <v>376</v>
      </c>
      <c r="BI2097">
        <v>331</v>
      </c>
      <c r="BJ2097">
        <v>328</v>
      </c>
      <c r="BK2097">
        <v>515</v>
      </c>
      <c r="BL2097" t="s">
        <v>8838</v>
      </c>
      <c r="BM2097" t="s">
        <v>8838</v>
      </c>
      <c r="BN2097" t="s">
        <v>8838</v>
      </c>
      <c r="BO2097">
        <v>384</v>
      </c>
      <c r="BP2097">
        <v>418</v>
      </c>
      <c r="BQ2097">
        <v>427</v>
      </c>
      <c r="BR2097">
        <v>496</v>
      </c>
      <c r="BS2097">
        <v>638</v>
      </c>
      <c r="BT2097" t="s">
        <v>8838</v>
      </c>
      <c r="BU2097" t="s">
        <v>8838</v>
      </c>
      <c r="BV2097" t="s">
        <v>8838</v>
      </c>
      <c r="BW2097">
        <v>6.12</v>
      </c>
      <c r="BX2097">
        <v>3.9</v>
      </c>
      <c r="BY2097">
        <v>-9.43</v>
      </c>
      <c r="BZ2097">
        <v>-10.02</v>
      </c>
      <c r="CA2097">
        <v>-1.27</v>
      </c>
      <c r="CB2097" t="s">
        <v>8838</v>
      </c>
      <c r="CC2097" t="s">
        <v>8838</v>
      </c>
      <c r="CD2097" t="s">
        <v>8838</v>
      </c>
      <c r="CE2097">
        <v>17.43</v>
      </c>
      <c r="CF2097">
        <v>9.5299999999999994</v>
      </c>
      <c r="CG2097">
        <v>-23.23</v>
      </c>
      <c r="CH2097">
        <v>-29.01</v>
      </c>
      <c r="CI2097">
        <v>-2.94</v>
      </c>
      <c r="CJ2097" t="s">
        <v>8838</v>
      </c>
      <c r="CK2097" t="s">
        <v>8838</v>
      </c>
      <c r="CL2097" t="s">
        <v>8838</v>
      </c>
      <c r="CM2097">
        <v>65</v>
      </c>
      <c r="CN2097">
        <v>39</v>
      </c>
      <c r="CO2097">
        <v>-96</v>
      </c>
      <c r="CP2097">
        <v>-96</v>
      </c>
      <c r="CQ2097">
        <v>-10</v>
      </c>
      <c r="CR2097" t="s">
        <v>8838</v>
      </c>
      <c r="CS2097" t="s">
        <v>8838</v>
      </c>
      <c r="CT2097" t="s">
        <v>8838</v>
      </c>
      <c r="CU2097">
        <v>10.84</v>
      </c>
      <c r="CV2097">
        <v>15.1</v>
      </c>
      <c r="CW2097" t="s">
        <v>2</v>
      </c>
      <c r="CX2097" t="s">
        <v>2</v>
      </c>
      <c r="CY2097" t="s">
        <v>2</v>
      </c>
      <c r="CZ2097" t="s">
        <v>8838</v>
      </c>
      <c r="DA2097" t="s">
        <v>8838</v>
      </c>
      <c r="DB2097" t="s">
        <v>8838</v>
      </c>
      <c r="DC2097">
        <v>1.75</v>
      </c>
      <c r="DD2097">
        <v>1.31</v>
      </c>
      <c r="DE2097">
        <v>2.87</v>
      </c>
      <c r="DF2097">
        <v>2.96</v>
      </c>
      <c r="DG2097">
        <v>3.26</v>
      </c>
      <c r="DH2097" t="s">
        <v>8838</v>
      </c>
      <c r="DI2097" t="s">
        <v>8838</v>
      </c>
      <c r="DJ2097" t="s">
        <v>8838</v>
      </c>
      <c r="DK2097" s="5" t="e">
        <f>(CL2097*3+CK2097*2+CJ2097)/6</f>
        <v>#VALUE!</v>
      </c>
      <c r="DL2097">
        <f>BG2097+(BG2097*(CF2097-8.25)/8.25)</f>
        <v>356.94181818181818</v>
      </c>
      <c r="DM2097">
        <f>BH2097+(BH2097*(CG2097-8.25)/8.25)</f>
        <v>-1058.7248484848485</v>
      </c>
      <c r="DN2097">
        <f>BI2097+(BI2097*(CH2097-8.25)/8.25)</f>
        <v>-1163.9163636363637</v>
      </c>
      <c r="DO2097">
        <f>BJ2097+(BJ2097*(CI2097-8.25)/8.25)</f>
        <v>-116.88727272727272</v>
      </c>
      <c r="DP2097" t="e">
        <f>BK2097+(BK2097*(CJ2097-8.25)/8.25)</f>
        <v>#VALUE!</v>
      </c>
      <c r="DQ2097" t="e">
        <f>BL2097+(BL2097*(CK2097-8.25)/8.25)</f>
        <v>#VALUE!</v>
      </c>
      <c r="DR2097" t="e">
        <f>BM2097+(BM2097*(CL2097-8.25)/8.25)</f>
        <v>#VALUE!</v>
      </c>
      <c r="DS2097" s="7">
        <f>DL2097*10^8/$H2097</f>
        <v>267.94998107966143</v>
      </c>
      <c r="DT2097" s="7">
        <f>DM2097*10^8/$H2097</f>
        <v>-794.76622987217388</v>
      </c>
      <c r="DU2097" s="7">
        <f>DN2097*10^8/$H2097</f>
        <v>-873.73166081597003</v>
      </c>
      <c r="DV2097" s="7">
        <f>DO2097*10^8/$H2097</f>
        <v>-87.745231632602582</v>
      </c>
      <c r="DW2097" s="7" t="e">
        <f>DP2097*10^8/$H2097</f>
        <v>#VALUE!</v>
      </c>
      <c r="DX2097" s="7" t="e">
        <f>DQ2097*10^8/$H2097</f>
        <v>#VALUE!</v>
      </c>
      <c r="DY2097" s="7" t="e">
        <f>DR2097*10^8/$H2097</f>
        <v>#VALUE!</v>
      </c>
      <c r="DZ2097" s="7">
        <f>DS2097*10^8/$H2097</f>
        <v>201.14536516429982</v>
      </c>
      <c r="EA2097" s="7" t="e">
        <f>DY2097*0.8</f>
        <v>#VALUE!</v>
      </c>
      <c r="EB2097" s="9" t="e">
        <f>F2097-#REF!</f>
        <v>#REF!</v>
      </c>
      <c r="EC2097" s="3" t="e">
        <f>EB2097/#REF!*100</f>
        <v>#REF!</v>
      </c>
      <c r="ED2097" s="3" t="e">
        <f>DX2097-F2097</f>
        <v>#VALUE!</v>
      </c>
      <c r="EE2097" s="11" t="e">
        <f>ED2097/F2097</f>
        <v>#VALUE!</v>
      </c>
      <c r="EF2097" s="3" t="e">
        <f>F2097-#REF!</f>
        <v>#REF!</v>
      </c>
    </row>
    <row r="2098" spans="1:136" x14ac:dyDescent="0.3">
      <c r="A2098">
        <v>1672</v>
      </c>
      <c r="B2098" s="17" t="s">
        <v>10511</v>
      </c>
      <c r="C2098" s="16" t="str">
        <f>"https://finance.naver.com/item/frgn.nhn?code="&amp;B2098</f>
        <v>https://finance.naver.com/item/frgn.nhn?code=073110</v>
      </c>
      <c r="D2098" t="s">
        <v>1719</v>
      </c>
      <c r="E2098" t="s">
        <v>7604</v>
      </c>
      <c r="F2098" s="18">
        <f>VALUE(LEFT(E2098,FIND("/",E2098)-1))</f>
        <v>10850</v>
      </c>
      <c r="G2098" s="6" t="s">
        <v>7605</v>
      </c>
      <c r="H2098" s="6">
        <f>VALUE(LEFT(G2098,FIND("/",G2098)-1)) + VALUE(MID(G2098,FIND("/",G2098)+1,LEN(G2098)))</f>
        <v>8895755</v>
      </c>
      <c r="I2098" s="1">
        <v>405734</v>
      </c>
      <c r="J2098" s="1">
        <f>F2098*H2098/(10^8)</f>
        <v>965.18941749999999</v>
      </c>
      <c r="K2098" s="1">
        <v>1135</v>
      </c>
      <c r="L2098" s="1">
        <v>1437</v>
      </c>
      <c r="M2098" s="1">
        <v>1094</v>
      </c>
      <c r="N2098" s="1">
        <v>1632</v>
      </c>
      <c r="O2098" s="1">
        <v>1197</v>
      </c>
      <c r="P2098" t="s">
        <v>8838</v>
      </c>
      <c r="Q2098" t="s">
        <v>8838</v>
      </c>
      <c r="R2098" t="s">
        <v>8838</v>
      </c>
      <c r="S2098">
        <v>91</v>
      </c>
      <c r="T2098">
        <v>195</v>
      </c>
      <c r="U2098">
        <v>113</v>
      </c>
      <c r="V2098">
        <v>95</v>
      </c>
      <c r="W2098">
        <v>-125</v>
      </c>
      <c r="X2098" t="s">
        <v>8838</v>
      </c>
      <c r="Y2098" t="s">
        <v>8838</v>
      </c>
      <c r="Z2098" t="s">
        <v>8838</v>
      </c>
      <c r="AA2098">
        <v>-117</v>
      </c>
      <c r="AB2098">
        <v>95</v>
      </c>
      <c r="AC2098">
        <v>66</v>
      </c>
      <c r="AD2098">
        <v>111</v>
      </c>
      <c r="AE2098">
        <v>-185</v>
      </c>
      <c r="AF2098" t="s">
        <v>8838</v>
      </c>
      <c r="AG2098" t="s">
        <v>8838</v>
      </c>
      <c r="AH2098" t="s">
        <v>8838</v>
      </c>
      <c r="AI2098" s="1">
        <v>2051</v>
      </c>
      <c r="AJ2098" s="1">
        <v>2002</v>
      </c>
      <c r="AK2098" s="1">
        <v>1965</v>
      </c>
      <c r="AL2098" s="1">
        <v>2464</v>
      </c>
      <c r="AM2098" s="1">
        <v>2137</v>
      </c>
      <c r="AN2098" t="s">
        <v>8838</v>
      </c>
      <c r="AO2098" t="s">
        <v>8838</v>
      </c>
      <c r="AP2098" t="s">
        <v>8838</v>
      </c>
      <c r="AQ2098">
        <v>943</v>
      </c>
      <c r="AR2098">
        <v>866</v>
      </c>
      <c r="AS2098">
        <v>785</v>
      </c>
      <c r="AT2098" s="1">
        <v>1220</v>
      </c>
      <c r="AU2098" s="1">
        <v>1135</v>
      </c>
      <c r="AV2098" t="s">
        <v>8838</v>
      </c>
      <c r="AW2098" t="s">
        <v>8838</v>
      </c>
      <c r="AX2098" t="s">
        <v>8838</v>
      </c>
      <c r="AY2098" s="1">
        <v>1107</v>
      </c>
      <c r="AZ2098" s="1">
        <v>1136</v>
      </c>
      <c r="BA2098" s="1">
        <v>1180</v>
      </c>
      <c r="BB2098" s="1">
        <v>1244</v>
      </c>
      <c r="BC2098" s="1">
        <v>1002</v>
      </c>
      <c r="BD2098" t="s">
        <v>8838</v>
      </c>
      <c r="BE2098" t="s">
        <v>8838</v>
      </c>
      <c r="BF2098" t="s">
        <v>8838</v>
      </c>
      <c r="BG2098" s="1">
        <v>1107</v>
      </c>
      <c r="BH2098" s="1">
        <v>1136</v>
      </c>
      <c r="BI2098" s="1">
        <v>1180</v>
      </c>
      <c r="BJ2098" s="1">
        <v>1244</v>
      </c>
      <c r="BK2098" s="1">
        <v>1002</v>
      </c>
      <c r="BL2098" t="s">
        <v>8838</v>
      </c>
      <c r="BM2098" t="s">
        <v>8838</v>
      </c>
      <c r="BN2098" t="s">
        <v>8838</v>
      </c>
      <c r="BO2098">
        <v>45</v>
      </c>
      <c r="BP2098">
        <v>45</v>
      </c>
      <c r="BQ2098">
        <v>45</v>
      </c>
      <c r="BR2098">
        <v>45</v>
      </c>
      <c r="BS2098">
        <v>45</v>
      </c>
      <c r="BT2098" t="s">
        <v>8838</v>
      </c>
      <c r="BU2098" t="s">
        <v>8838</v>
      </c>
      <c r="BV2098" t="s">
        <v>8838</v>
      </c>
      <c r="BW2098">
        <v>-5.43</v>
      </c>
      <c r="BX2098">
        <v>4.68</v>
      </c>
      <c r="BY2098">
        <v>3.35</v>
      </c>
      <c r="BZ2098">
        <v>5.0199999999999996</v>
      </c>
      <c r="CA2098">
        <v>-8.0299999999999994</v>
      </c>
      <c r="CB2098" t="s">
        <v>8838</v>
      </c>
      <c r="CC2098" t="s">
        <v>8838</v>
      </c>
      <c r="CD2098" t="s">
        <v>8838</v>
      </c>
      <c r="CE2098">
        <v>-9.98</v>
      </c>
      <c r="CF2098">
        <v>8.4600000000000009</v>
      </c>
      <c r="CG2098">
        <v>5.74</v>
      </c>
      <c r="CH2098">
        <v>9.17</v>
      </c>
      <c r="CI2098">
        <v>-16.440000000000001</v>
      </c>
      <c r="CJ2098" t="s">
        <v>8838</v>
      </c>
      <c r="CK2098" t="s">
        <v>8838</v>
      </c>
      <c r="CL2098" t="s">
        <v>8838</v>
      </c>
      <c r="CM2098" s="1">
        <v>-1311</v>
      </c>
      <c r="CN2098" s="1">
        <v>1066</v>
      </c>
      <c r="CO2098">
        <v>747</v>
      </c>
      <c r="CP2098" s="1">
        <v>1249</v>
      </c>
      <c r="CQ2098" s="1">
        <v>-2076</v>
      </c>
      <c r="CR2098" t="s">
        <v>8838</v>
      </c>
      <c r="CS2098" t="s">
        <v>8838</v>
      </c>
      <c r="CT2098" t="s">
        <v>8838</v>
      </c>
      <c r="CU2098" t="s">
        <v>2</v>
      </c>
      <c r="CV2098">
        <v>8.83</v>
      </c>
      <c r="CW2098">
        <v>8.64</v>
      </c>
      <c r="CX2098">
        <v>14.01</v>
      </c>
      <c r="CY2098" t="s">
        <v>2</v>
      </c>
      <c r="CZ2098" t="s">
        <v>8838</v>
      </c>
      <c r="DA2098" t="s">
        <v>8838</v>
      </c>
      <c r="DB2098" t="s">
        <v>8838</v>
      </c>
      <c r="DC2098">
        <v>0.59</v>
      </c>
      <c r="DD2098">
        <v>0.66</v>
      </c>
      <c r="DE2098">
        <v>0.43</v>
      </c>
      <c r="DF2098">
        <v>1.0900000000000001</v>
      </c>
      <c r="DG2098">
        <v>0.98</v>
      </c>
      <c r="DH2098" t="s">
        <v>8838</v>
      </c>
      <c r="DI2098" t="s">
        <v>8838</v>
      </c>
      <c r="DJ2098" t="s">
        <v>8838</v>
      </c>
      <c r="DK2098" s="5" t="e">
        <f>(CL2098*3+CK2098*2+CJ2098)/6</f>
        <v>#VALUE!</v>
      </c>
      <c r="DL2098">
        <f>BG2098+(BG2098*(CF2098-8.25)/8.25)</f>
        <v>1135.1781818181819</v>
      </c>
      <c r="DM2098">
        <f>BH2098+(BH2098*(CG2098-8.25)/8.25)</f>
        <v>790.38060606060617</v>
      </c>
      <c r="DN2098">
        <f>BI2098+(BI2098*(CH2098-8.25)/8.25)</f>
        <v>1311.5878787878787</v>
      </c>
      <c r="DO2098">
        <f>BJ2098+(BJ2098*(CI2098-8.25)/8.25)</f>
        <v>-2478.9527272727273</v>
      </c>
      <c r="DP2098" t="e">
        <f>BK2098+(BK2098*(CJ2098-8.25)/8.25)</f>
        <v>#VALUE!</v>
      </c>
      <c r="DQ2098" t="e">
        <f>BL2098+(BL2098*(CK2098-8.25)/8.25)</f>
        <v>#VALUE!</v>
      </c>
      <c r="DR2098" t="e">
        <f>BM2098+(BM2098*(CL2098-8.25)/8.25)</f>
        <v>#VALUE!</v>
      </c>
      <c r="DS2098" s="7">
        <f>DL2098*10^8/$H2098</f>
        <v>12760.897549653537</v>
      </c>
      <c r="DT2098" s="7">
        <f>DM2098*10^8/$H2098</f>
        <v>8884.9187737365319</v>
      </c>
      <c r="DU2098" s="7">
        <f>DN2098*10^8/$H2098</f>
        <v>14743.974837300249</v>
      </c>
      <c r="DV2098" s="7">
        <f>DO2098*10^8/$H2098</f>
        <v>-27866.692903218755</v>
      </c>
      <c r="DW2098" s="7" t="e">
        <f>DP2098*10^8/$H2098</f>
        <v>#VALUE!</v>
      </c>
      <c r="DX2098" s="7" t="e">
        <f>DQ2098*10^8/$H2098</f>
        <v>#VALUE!</v>
      </c>
      <c r="DY2098" s="7" t="e">
        <f>DR2098*10^8/$H2098</f>
        <v>#VALUE!</v>
      </c>
      <c r="DZ2098" s="7">
        <f>DS2098*10^8/$H2098</f>
        <v>143449.29182125113</v>
      </c>
      <c r="EA2098" s="7" t="e">
        <f>DY2098*0.8</f>
        <v>#VALUE!</v>
      </c>
      <c r="EB2098" s="9" t="e">
        <f>F2098-#REF!</f>
        <v>#REF!</v>
      </c>
      <c r="EC2098" s="3" t="e">
        <f>EB2098/#REF!*100</f>
        <v>#REF!</v>
      </c>
      <c r="ED2098" s="3" t="e">
        <f>DX2098-F2098</f>
        <v>#VALUE!</v>
      </c>
      <c r="EE2098" s="11" t="e">
        <f>ED2098/F2098</f>
        <v>#VALUE!</v>
      </c>
      <c r="EF2098" s="3" t="e">
        <f>F2098-#REF!</f>
        <v>#REF!</v>
      </c>
    </row>
    <row r="2099" spans="1:136" hidden="1" x14ac:dyDescent="0.3">
      <c r="A2099">
        <v>2097</v>
      </c>
      <c r="B2099" s="17" t="s">
        <v>10936</v>
      </c>
      <c r="C2099" s="16" t="str">
        <f>"https://finance.naver.com/item/frgn.nhn?code="&amp;B2099</f>
        <v>https://finance.naver.com/item/frgn.nhn?code=038530</v>
      </c>
      <c r="D2099" t="s">
        <v>2138</v>
      </c>
      <c r="E2099" t="s">
        <v>8424</v>
      </c>
      <c r="F2099" s="18">
        <f>VALUE(LEFT(E2099,FIND("/",E2099)-1))</f>
        <v>1625</v>
      </c>
      <c r="G2099" s="6" t="s">
        <v>8425</v>
      </c>
      <c r="H2099" s="6">
        <f>VALUE(LEFT(G2099,FIND("/",G2099)-1)) + VALUE(MID(G2099,FIND("/",G2099)+1,LEN(G2099)))</f>
        <v>79385543</v>
      </c>
      <c r="I2099">
        <v>0</v>
      </c>
      <c r="J2099" s="1">
        <f>F2099*H2099/(10^8)</f>
        <v>1290.0150737500001</v>
      </c>
      <c r="K2099">
        <v>96</v>
      </c>
      <c r="L2099">
        <v>50</v>
      </c>
      <c r="M2099">
        <v>57</v>
      </c>
      <c r="N2099">
        <v>113</v>
      </c>
      <c r="O2099">
        <v>143</v>
      </c>
      <c r="P2099" t="s">
        <v>8838</v>
      </c>
      <c r="Q2099" t="s">
        <v>8838</v>
      </c>
      <c r="R2099" t="s">
        <v>8838</v>
      </c>
      <c r="S2099">
        <v>-85</v>
      </c>
      <c r="T2099">
        <v>9</v>
      </c>
      <c r="U2099">
        <v>-9</v>
      </c>
      <c r="V2099">
        <v>-34</v>
      </c>
      <c r="W2099">
        <v>7</v>
      </c>
      <c r="X2099" t="s">
        <v>8838</v>
      </c>
      <c r="Y2099" t="s">
        <v>8838</v>
      </c>
      <c r="Z2099" t="s">
        <v>8838</v>
      </c>
      <c r="AA2099">
        <v>-234</v>
      </c>
      <c r="AB2099">
        <v>-10</v>
      </c>
      <c r="AC2099">
        <v>-45</v>
      </c>
      <c r="AD2099">
        <v>-316</v>
      </c>
      <c r="AE2099">
        <v>-15</v>
      </c>
      <c r="AF2099" t="s">
        <v>8838</v>
      </c>
      <c r="AG2099" t="s">
        <v>8838</v>
      </c>
      <c r="AH2099" t="s">
        <v>8838</v>
      </c>
      <c r="AI2099">
        <v>111</v>
      </c>
      <c r="AJ2099">
        <v>266</v>
      </c>
      <c r="AK2099">
        <v>378</v>
      </c>
      <c r="AL2099">
        <v>729</v>
      </c>
      <c r="AM2099">
        <v>714</v>
      </c>
      <c r="AN2099" t="s">
        <v>8838</v>
      </c>
      <c r="AO2099" t="s">
        <v>8838</v>
      </c>
      <c r="AP2099" t="s">
        <v>8838</v>
      </c>
      <c r="AQ2099">
        <v>92</v>
      </c>
      <c r="AR2099">
        <v>212</v>
      </c>
      <c r="AS2099">
        <v>177</v>
      </c>
      <c r="AT2099">
        <v>519</v>
      </c>
      <c r="AU2099">
        <v>117</v>
      </c>
      <c r="AV2099" t="s">
        <v>8838</v>
      </c>
      <c r="AW2099" t="s">
        <v>8838</v>
      </c>
      <c r="AX2099" t="s">
        <v>8838</v>
      </c>
      <c r="AY2099">
        <v>19</v>
      </c>
      <c r="AZ2099">
        <v>54</v>
      </c>
      <c r="BA2099">
        <v>201</v>
      </c>
      <c r="BB2099">
        <v>211</v>
      </c>
      <c r="BC2099">
        <v>597</v>
      </c>
      <c r="BD2099" t="s">
        <v>8838</v>
      </c>
      <c r="BE2099" t="s">
        <v>8838</v>
      </c>
      <c r="BF2099" t="s">
        <v>8838</v>
      </c>
      <c r="BG2099">
        <v>19</v>
      </c>
      <c r="BH2099">
        <v>54</v>
      </c>
      <c r="BI2099">
        <v>201</v>
      </c>
      <c r="BJ2099">
        <v>211</v>
      </c>
      <c r="BK2099">
        <v>597</v>
      </c>
      <c r="BL2099" t="s">
        <v>8838</v>
      </c>
      <c r="BM2099" t="s">
        <v>8838</v>
      </c>
      <c r="BN2099" t="s">
        <v>8838</v>
      </c>
      <c r="BO2099">
        <v>293</v>
      </c>
      <c r="BP2099">
        <v>33</v>
      </c>
      <c r="BQ2099">
        <v>86</v>
      </c>
      <c r="BR2099">
        <v>169</v>
      </c>
      <c r="BS2099">
        <v>331</v>
      </c>
      <c r="BT2099" t="s">
        <v>8838</v>
      </c>
      <c r="BU2099" t="s">
        <v>8838</v>
      </c>
      <c r="BV2099" t="s">
        <v>8838</v>
      </c>
      <c r="BW2099">
        <v>-118.07</v>
      </c>
      <c r="BX2099">
        <v>-5.12</v>
      </c>
      <c r="BY2099">
        <v>-13.89</v>
      </c>
      <c r="BZ2099">
        <v>-57.06</v>
      </c>
      <c r="CA2099">
        <v>-2.08</v>
      </c>
      <c r="CB2099" t="s">
        <v>8838</v>
      </c>
      <c r="CC2099" t="s">
        <v>8838</v>
      </c>
      <c r="CD2099" t="s">
        <v>8838</v>
      </c>
      <c r="CE2099">
        <v>-203.04</v>
      </c>
      <c r="CF2099">
        <v>-26.61</v>
      </c>
      <c r="CG2099">
        <v>-34.42</v>
      </c>
      <c r="CH2099">
        <v>-153.58000000000001</v>
      </c>
      <c r="CI2099">
        <v>-3.71</v>
      </c>
      <c r="CJ2099" t="s">
        <v>8838</v>
      </c>
      <c r="CK2099" t="s">
        <v>8838</v>
      </c>
      <c r="CL2099" t="s">
        <v>8838</v>
      </c>
      <c r="CM2099" s="1">
        <v>-3688</v>
      </c>
      <c r="CN2099">
        <v>-129</v>
      </c>
      <c r="CO2099">
        <v>-375</v>
      </c>
      <c r="CP2099">
        <v>-996</v>
      </c>
      <c r="CQ2099">
        <v>-23</v>
      </c>
      <c r="CR2099" t="s">
        <v>8838</v>
      </c>
      <c r="CS2099" t="s">
        <v>8838</v>
      </c>
      <c r="CT2099" t="s">
        <v>8838</v>
      </c>
      <c r="CU2099" t="s">
        <v>2</v>
      </c>
      <c r="CV2099" t="s">
        <v>2</v>
      </c>
      <c r="CW2099" t="s">
        <v>2</v>
      </c>
      <c r="CX2099" t="s">
        <v>2</v>
      </c>
      <c r="CY2099" t="s">
        <v>2</v>
      </c>
      <c r="CZ2099" t="s">
        <v>8838</v>
      </c>
      <c r="DA2099" t="s">
        <v>8838</v>
      </c>
      <c r="DB2099" t="s">
        <v>8838</v>
      </c>
      <c r="DC2099">
        <v>21.72</v>
      </c>
      <c r="DD2099">
        <v>3.77</v>
      </c>
      <c r="DE2099">
        <v>1.19</v>
      </c>
      <c r="DF2099">
        <v>2.56</v>
      </c>
      <c r="DG2099">
        <v>1.58</v>
      </c>
      <c r="DH2099" t="s">
        <v>8838</v>
      </c>
      <c r="DI2099" t="s">
        <v>8838</v>
      </c>
      <c r="DJ2099" t="s">
        <v>8838</v>
      </c>
      <c r="DK2099" s="5" t="e">
        <f>(CL2099*3+CK2099*2+CJ2099)/6</f>
        <v>#VALUE!</v>
      </c>
      <c r="DL2099">
        <f>BG2099+(BG2099*(CF2099-8.25)/8.25)</f>
        <v>-61.283636363636361</v>
      </c>
      <c r="DM2099">
        <f>BH2099+(BH2099*(CG2099-8.25)/8.25)</f>
        <v>-225.29454545454547</v>
      </c>
      <c r="DN2099">
        <f>BI2099+(BI2099*(CH2099-8.25)/8.25)</f>
        <v>-3741.7672727272729</v>
      </c>
      <c r="DO2099">
        <f>BJ2099+(BJ2099*(CI2099-8.25)/8.25)</f>
        <v>-94.886060606060653</v>
      </c>
      <c r="DP2099" t="e">
        <f>BK2099+(BK2099*(CJ2099-8.25)/8.25)</f>
        <v>#VALUE!</v>
      </c>
      <c r="DQ2099" t="e">
        <f>BL2099+(BL2099*(CK2099-8.25)/8.25)</f>
        <v>#VALUE!</v>
      </c>
      <c r="DR2099" t="e">
        <f>BM2099+(BM2099*(CL2099-8.25)/8.25)</f>
        <v>#VALUE!</v>
      </c>
      <c r="DS2099" s="7">
        <f>DL2099*10^8/$H2099</f>
        <v>-77.197477081735599</v>
      </c>
      <c r="DT2099" s="7">
        <f>DM2099*10^8/$H2099</f>
        <v>-283.79795229787049</v>
      </c>
      <c r="DU2099" s="7">
        <f>DN2099*10^8/$H2099</f>
        <v>-4713.411449144176</v>
      </c>
      <c r="DV2099" s="7">
        <f>DO2099*10^8/$H2099</f>
        <v>-119.52561766323203</v>
      </c>
      <c r="DW2099" s="7" t="e">
        <f>DP2099*10^8/$H2099</f>
        <v>#VALUE!</v>
      </c>
      <c r="DX2099" s="7" t="e">
        <f>DQ2099*10^8/$H2099</f>
        <v>#VALUE!</v>
      </c>
      <c r="DY2099" s="7" t="e">
        <f>DR2099*10^8/$H2099</f>
        <v>#VALUE!</v>
      </c>
      <c r="DZ2099" s="7">
        <f>DS2099*10^8/$H2099</f>
        <v>-97.243747620061754</v>
      </c>
      <c r="EA2099" s="7" t="e">
        <f>DY2099*0.8</f>
        <v>#VALUE!</v>
      </c>
      <c r="EB2099" s="9" t="e">
        <f>F2099-#REF!</f>
        <v>#REF!</v>
      </c>
      <c r="EC2099" s="3" t="e">
        <f>EB2099/#REF!*100</f>
        <v>#REF!</v>
      </c>
      <c r="ED2099" s="3" t="e">
        <f>DX2099-F2099</f>
        <v>#VALUE!</v>
      </c>
      <c r="EE2099" s="11" t="e">
        <f>ED2099/F2099</f>
        <v>#VALUE!</v>
      </c>
      <c r="EF2099" s="3" t="e">
        <f>F2099-#REF!</f>
        <v>#REF!</v>
      </c>
    </row>
    <row r="2100" spans="1:136" hidden="1" x14ac:dyDescent="0.3">
      <c r="A2100">
        <v>2098</v>
      </c>
      <c r="B2100" s="17" t="s">
        <v>10937</v>
      </c>
      <c r="C2100" s="16" t="str">
        <f>"https://finance.naver.com/item/frgn.nhn?code="&amp;B2100</f>
        <v>https://finance.naver.com/item/frgn.nhn?code=039310</v>
      </c>
      <c r="D2100" t="s">
        <v>2139</v>
      </c>
      <c r="E2100" t="s">
        <v>8426</v>
      </c>
      <c r="F2100" s="18">
        <f>VALUE(LEFT(E2100,FIND("/",E2100)-1))</f>
        <v>4600</v>
      </c>
      <c r="G2100" s="6" t="s">
        <v>8427</v>
      </c>
      <c r="H2100" s="6">
        <f>VALUE(LEFT(G2100,FIND("/",G2100)-1)) + VALUE(MID(G2100,FIND("/",G2100)+1,LEN(G2100)))</f>
        <v>18121667</v>
      </c>
      <c r="I2100">
        <v>0</v>
      </c>
      <c r="J2100" s="1">
        <f>F2100*H2100/(10^8)</f>
        <v>833.59668199999999</v>
      </c>
      <c r="K2100" s="1">
        <v>2319</v>
      </c>
      <c r="L2100" s="1">
        <v>1495</v>
      </c>
      <c r="M2100" s="1">
        <v>1278</v>
      </c>
      <c r="N2100" s="1">
        <v>1532</v>
      </c>
      <c r="O2100" s="1">
        <v>1318</v>
      </c>
      <c r="P2100" t="s">
        <v>8838</v>
      </c>
      <c r="Q2100" t="s">
        <v>8838</v>
      </c>
      <c r="R2100" t="s">
        <v>8838</v>
      </c>
      <c r="S2100">
        <v>144</v>
      </c>
      <c r="T2100">
        <v>73</v>
      </c>
      <c r="U2100">
        <v>7</v>
      </c>
      <c r="V2100">
        <v>39</v>
      </c>
      <c r="W2100">
        <v>16</v>
      </c>
      <c r="X2100" t="s">
        <v>8838</v>
      </c>
      <c r="Y2100" t="s">
        <v>8838</v>
      </c>
      <c r="Z2100" t="s">
        <v>8838</v>
      </c>
      <c r="AA2100">
        <v>91</v>
      </c>
      <c r="AB2100">
        <v>-13</v>
      </c>
      <c r="AC2100">
        <v>-10</v>
      </c>
      <c r="AD2100">
        <v>23</v>
      </c>
      <c r="AE2100">
        <v>8</v>
      </c>
      <c r="AF2100" t="s">
        <v>8838</v>
      </c>
      <c r="AG2100" t="s">
        <v>8838</v>
      </c>
      <c r="AH2100" t="s">
        <v>8838</v>
      </c>
      <c r="AI2100" s="1">
        <v>1478</v>
      </c>
      <c r="AJ2100" s="1">
        <v>1157</v>
      </c>
      <c r="AK2100" s="1">
        <v>1117</v>
      </c>
      <c r="AL2100" s="1">
        <v>1248</v>
      </c>
      <c r="AM2100" s="1">
        <v>1191</v>
      </c>
      <c r="AN2100" t="s">
        <v>8838</v>
      </c>
      <c r="AO2100" t="s">
        <v>8838</v>
      </c>
      <c r="AP2100" t="s">
        <v>8838</v>
      </c>
      <c r="AQ2100">
        <v>613</v>
      </c>
      <c r="AR2100">
        <v>319</v>
      </c>
      <c r="AS2100">
        <v>282</v>
      </c>
      <c r="AT2100">
        <v>389</v>
      </c>
      <c r="AU2100">
        <v>366</v>
      </c>
      <c r="AV2100" t="s">
        <v>8838</v>
      </c>
      <c r="AW2100" t="s">
        <v>8838</v>
      </c>
      <c r="AX2100" t="s">
        <v>8838</v>
      </c>
      <c r="AY2100">
        <v>865</v>
      </c>
      <c r="AZ2100">
        <v>838</v>
      </c>
      <c r="BA2100">
        <v>835</v>
      </c>
      <c r="BB2100">
        <v>859</v>
      </c>
      <c r="BC2100">
        <v>825</v>
      </c>
      <c r="BD2100" t="s">
        <v>8838</v>
      </c>
      <c r="BE2100" t="s">
        <v>8838</v>
      </c>
      <c r="BF2100" t="s">
        <v>8838</v>
      </c>
      <c r="BG2100">
        <v>817</v>
      </c>
      <c r="BH2100">
        <v>789</v>
      </c>
      <c r="BI2100">
        <v>785</v>
      </c>
      <c r="BJ2100">
        <v>809</v>
      </c>
      <c r="BK2100">
        <v>817</v>
      </c>
      <c r="BL2100" t="s">
        <v>8838</v>
      </c>
      <c r="BM2100" t="s">
        <v>8838</v>
      </c>
      <c r="BN2100" t="s">
        <v>8838</v>
      </c>
      <c r="BO2100">
        <v>91</v>
      </c>
      <c r="BP2100">
        <v>91</v>
      </c>
      <c r="BQ2100">
        <v>91</v>
      </c>
      <c r="BR2100">
        <v>91</v>
      </c>
      <c r="BS2100">
        <v>91</v>
      </c>
      <c r="BT2100" t="s">
        <v>8838</v>
      </c>
      <c r="BU2100" t="s">
        <v>8838</v>
      </c>
      <c r="BV2100" t="s">
        <v>8838</v>
      </c>
      <c r="BW2100">
        <v>6.49</v>
      </c>
      <c r="BX2100">
        <v>-0.97</v>
      </c>
      <c r="BY2100">
        <v>-0.88</v>
      </c>
      <c r="BZ2100">
        <v>1.95</v>
      </c>
      <c r="CA2100">
        <v>0.63</v>
      </c>
      <c r="CB2100" t="s">
        <v>8838</v>
      </c>
      <c r="CC2100" t="s">
        <v>8838</v>
      </c>
      <c r="CD2100" t="s">
        <v>8838</v>
      </c>
      <c r="CE2100">
        <v>10.68</v>
      </c>
      <c r="CF2100">
        <v>-2.0499999999999998</v>
      </c>
      <c r="CG2100">
        <v>-1.58</v>
      </c>
      <c r="CH2100">
        <v>2.73</v>
      </c>
      <c r="CI2100">
        <v>0.63</v>
      </c>
      <c r="CJ2100" t="s">
        <v>8838</v>
      </c>
      <c r="CK2100" t="s">
        <v>8838</v>
      </c>
      <c r="CL2100" t="s">
        <v>8838</v>
      </c>
      <c r="CM2100">
        <v>466</v>
      </c>
      <c r="CN2100">
        <v>-91</v>
      </c>
      <c r="CO2100">
        <v>-69</v>
      </c>
      <c r="CP2100">
        <v>120</v>
      </c>
      <c r="CQ2100">
        <v>28</v>
      </c>
      <c r="CR2100" t="s">
        <v>8838</v>
      </c>
      <c r="CS2100" t="s">
        <v>8838</v>
      </c>
      <c r="CT2100" t="s">
        <v>8838</v>
      </c>
      <c r="CU2100">
        <v>8.74</v>
      </c>
      <c r="CV2100" t="s">
        <v>2</v>
      </c>
      <c r="CW2100" t="s">
        <v>2</v>
      </c>
      <c r="CX2100">
        <v>25.58</v>
      </c>
      <c r="CY2100">
        <v>97.43</v>
      </c>
      <c r="CZ2100" t="s">
        <v>8838</v>
      </c>
      <c r="DA2100" t="s">
        <v>8838</v>
      </c>
      <c r="DB2100" t="s">
        <v>8838</v>
      </c>
      <c r="DC2100">
        <v>0.9</v>
      </c>
      <c r="DD2100">
        <v>0.69</v>
      </c>
      <c r="DE2100">
        <v>0.86</v>
      </c>
      <c r="DF2100">
        <v>0.68</v>
      </c>
      <c r="DG2100">
        <v>0.61</v>
      </c>
      <c r="DH2100" t="s">
        <v>8838</v>
      </c>
      <c r="DI2100" t="s">
        <v>8838</v>
      </c>
      <c r="DJ2100" t="s">
        <v>8838</v>
      </c>
      <c r="DK2100" s="5" t="e">
        <f>(CL2100*3+CK2100*2+CJ2100)/6</f>
        <v>#VALUE!</v>
      </c>
      <c r="DL2100">
        <f>BG2100+(BG2100*(CF2100-8.25)/8.25)</f>
        <v>-203.0121212121212</v>
      </c>
      <c r="DM2100">
        <f>BH2100+(BH2100*(CG2100-8.25)/8.25)</f>
        <v>-151.10545454545456</v>
      </c>
      <c r="DN2100">
        <f>BI2100+(BI2100*(CH2100-8.25)/8.25)</f>
        <v>259.76363636363635</v>
      </c>
      <c r="DO2100">
        <f>BJ2100+(BJ2100*(CI2100-8.25)/8.25)</f>
        <v>61.778181818181793</v>
      </c>
      <c r="DP2100" t="e">
        <f>BK2100+(BK2100*(CJ2100-8.25)/8.25)</f>
        <v>#VALUE!</v>
      </c>
      <c r="DQ2100" t="e">
        <f>BL2100+(BL2100*(CK2100-8.25)/8.25)</f>
        <v>#VALUE!</v>
      </c>
      <c r="DR2100" t="e">
        <f>BM2100+(BM2100*(CL2100-8.25)/8.25)</f>
        <v>#VALUE!</v>
      </c>
      <c r="DS2100" s="7">
        <f>DL2100*10^8/$H2100</f>
        <v>-1120.2728822470979</v>
      </c>
      <c r="DT2100" s="7">
        <f>DM2100*10^8/$H2100</f>
        <v>-833.83860075044174</v>
      </c>
      <c r="DU2100" s="7">
        <f>DN2100*10^8/$H2100</f>
        <v>1433.4422785918998</v>
      </c>
      <c r="DV2100" s="7">
        <f>DO2100*10^8/$H2100</f>
        <v>340.90783048922481</v>
      </c>
      <c r="DW2100" s="7" t="e">
        <f>DP2100*10^8/$H2100</f>
        <v>#VALUE!</v>
      </c>
      <c r="DX2100" s="7" t="e">
        <f>DQ2100*10^8/$H2100</f>
        <v>#VALUE!</v>
      </c>
      <c r="DY2100" s="7" t="e">
        <f>DR2100*10^8/$H2100</f>
        <v>#VALUE!</v>
      </c>
      <c r="DZ2100" s="7">
        <f>DS2100*10^8/$H2100</f>
        <v>-6181.9526992031024</v>
      </c>
      <c r="EA2100" s="7" t="e">
        <f>DY2100*0.8</f>
        <v>#VALUE!</v>
      </c>
      <c r="EB2100" s="9" t="e">
        <f>F2100-#REF!</f>
        <v>#REF!</v>
      </c>
      <c r="EC2100" s="3" t="e">
        <f>EB2100/#REF!*100</f>
        <v>#REF!</v>
      </c>
      <c r="ED2100" s="3" t="e">
        <f>DX2100-F2100</f>
        <v>#VALUE!</v>
      </c>
      <c r="EE2100" s="11" t="e">
        <f>ED2100/F2100</f>
        <v>#VALUE!</v>
      </c>
      <c r="EF2100" s="3" t="e">
        <f>F2100-#REF!</f>
        <v>#REF!</v>
      </c>
    </row>
    <row r="2101" spans="1:136" hidden="1" x14ac:dyDescent="0.3">
      <c r="A2101">
        <v>2099</v>
      </c>
      <c r="B2101" s="17" t="s">
        <v>10938</v>
      </c>
      <c r="C2101" s="16" t="str">
        <f>"https://finance.naver.com/item/frgn.nhn?code="&amp;B2101</f>
        <v>https://finance.naver.com/item/frgn.nhn?code=041190</v>
      </c>
      <c r="D2101" t="s">
        <v>2140</v>
      </c>
      <c r="E2101" t="s">
        <v>8428</v>
      </c>
      <c r="F2101" s="18">
        <f>VALUE(LEFT(E2101,FIND("/",E2101)-1))</f>
        <v>7820</v>
      </c>
      <c r="G2101" s="6" t="s">
        <v>8429</v>
      </c>
      <c r="H2101" s="6">
        <f>VALUE(LEFT(G2101,FIND("/",G2101)-1)) + VALUE(MID(G2101,FIND("/",G2101)+1,LEN(G2101)))</f>
        <v>84000000</v>
      </c>
      <c r="I2101">
        <v>0</v>
      </c>
      <c r="J2101" s="1">
        <f>F2101*H2101/(10^8)</f>
        <v>6568.8</v>
      </c>
      <c r="K2101">
        <v>41</v>
      </c>
      <c r="L2101">
        <v>37</v>
      </c>
      <c r="M2101">
        <v>165</v>
      </c>
      <c r="N2101">
        <v>171</v>
      </c>
      <c r="O2101">
        <v>409</v>
      </c>
      <c r="P2101" t="s">
        <v>8838</v>
      </c>
      <c r="Q2101" t="s">
        <v>8838</v>
      </c>
      <c r="R2101" t="s">
        <v>8838</v>
      </c>
      <c r="S2101">
        <v>9</v>
      </c>
      <c r="T2101">
        <v>1</v>
      </c>
      <c r="U2101">
        <v>129</v>
      </c>
      <c r="V2101">
        <v>133</v>
      </c>
      <c r="W2101">
        <v>366</v>
      </c>
      <c r="X2101" t="s">
        <v>8838</v>
      </c>
      <c r="Y2101" t="s">
        <v>8838</v>
      </c>
      <c r="Z2101" t="s">
        <v>8838</v>
      </c>
      <c r="AA2101">
        <v>11</v>
      </c>
      <c r="AB2101">
        <v>33</v>
      </c>
      <c r="AC2101">
        <v>98</v>
      </c>
      <c r="AD2101">
        <v>106</v>
      </c>
      <c r="AE2101">
        <v>286</v>
      </c>
      <c r="AF2101" t="s">
        <v>8838</v>
      </c>
      <c r="AG2101" t="s">
        <v>8838</v>
      </c>
      <c r="AH2101" t="s">
        <v>8838</v>
      </c>
      <c r="AI2101">
        <v>610</v>
      </c>
      <c r="AJ2101">
        <v>598</v>
      </c>
      <c r="AK2101">
        <v>716</v>
      </c>
      <c r="AL2101">
        <v>831</v>
      </c>
      <c r="AM2101" s="1">
        <v>1295</v>
      </c>
      <c r="AN2101" t="s">
        <v>8838</v>
      </c>
      <c r="AO2101" t="s">
        <v>8838</v>
      </c>
      <c r="AP2101" t="s">
        <v>8838</v>
      </c>
      <c r="AQ2101">
        <v>36</v>
      </c>
      <c r="AR2101">
        <v>10</v>
      </c>
      <c r="AS2101">
        <v>61</v>
      </c>
      <c r="AT2101">
        <v>76</v>
      </c>
      <c r="AU2101">
        <v>169</v>
      </c>
      <c r="AV2101" t="s">
        <v>8838</v>
      </c>
      <c r="AW2101" t="s">
        <v>8838</v>
      </c>
      <c r="AX2101" t="s">
        <v>8838</v>
      </c>
      <c r="AY2101">
        <v>574</v>
      </c>
      <c r="AZ2101">
        <v>588</v>
      </c>
      <c r="BA2101">
        <v>654</v>
      </c>
      <c r="BB2101">
        <v>755</v>
      </c>
      <c r="BC2101" s="1">
        <v>1126</v>
      </c>
      <c r="BD2101" t="s">
        <v>8838</v>
      </c>
      <c r="BE2101" t="s">
        <v>8838</v>
      </c>
      <c r="BF2101" t="s">
        <v>8838</v>
      </c>
      <c r="BG2101">
        <v>574</v>
      </c>
      <c r="BH2101">
        <v>588</v>
      </c>
      <c r="BI2101">
        <v>654</v>
      </c>
      <c r="BJ2101">
        <v>755</v>
      </c>
      <c r="BK2101" s="1">
        <v>1126</v>
      </c>
      <c r="BL2101" t="s">
        <v>8838</v>
      </c>
      <c r="BM2101" t="s">
        <v>8838</v>
      </c>
      <c r="BN2101" t="s">
        <v>8838</v>
      </c>
      <c r="BO2101">
        <v>420</v>
      </c>
      <c r="BP2101">
        <v>420</v>
      </c>
      <c r="BQ2101">
        <v>420</v>
      </c>
      <c r="BR2101">
        <v>420</v>
      </c>
      <c r="BS2101">
        <v>420</v>
      </c>
      <c r="BT2101" t="s">
        <v>8838</v>
      </c>
      <c r="BU2101" t="s">
        <v>8838</v>
      </c>
      <c r="BV2101" t="s">
        <v>8838</v>
      </c>
      <c r="BW2101">
        <v>1.77</v>
      </c>
      <c r="BX2101">
        <v>5.5</v>
      </c>
      <c r="BY2101">
        <v>14.92</v>
      </c>
      <c r="BZ2101">
        <v>13.76</v>
      </c>
      <c r="CA2101">
        <v>26.91</v>
      </c>
      <c r="CB2101" t="s">
        <v>8838</v>
      </c>
      <c r="CC2101" t="s">
        <v>8838</v>
      </c>
      <c r="CD2101" t="s">
        <v>8838</v>
      </c>
      <c r="CE2101">
        <v>1.88</v>
      </c>
      <c r="CF2101">
        <v>5.72</v>
      </c>
      <c r="CG2101">
        <v>15.78</v>
      </c>
      <c r="CH2101">
        <v>15.11</v>
      </c>
      <c r="CI2101">
        <v>30.42</v>
      </c>
      <c r="CJ2101" t="s">
        <v>8838</v>
      </c>
      <c r="CK2101" t="s">
        <v>8838</v>
      </c>
      <c r="CL2101" t="s">
        <v>8838</v>
      </c>
      <c r="CM2101">
        <v>13</v>
      </c>
      <c r="CN2101">
        <v>40</v>
      </c>
      <c r="CO2101">
        <v>117</v>
      </c>
      <c r="CP2101">
        <v>127</v>
      </c>
      <c r="CQ2101">
        <v>341</v>
      </c>
      <c r="CR2101" t="s">
        <v>8838</v>
      </c>
      <c r="CS2101" t="s">
        <v>8838</v>
      </c>
      <c r="CT2101" t="s">
        <v>8838</v>
      </c>
      <c r="CU2101">
        <v>52.38</v>
      </c>
      <c r="CV2101">
        <v>84.82</v>
      </c>
      <c r="CW2101">
        <v>22.19</v>
      </c>
      <c r="CX2101">
        <v>19.88</v>
      </c>
      <c r="CY2101">
        <v>14.3</v>
      </c>
      <c r="CZ2101" t="s">
        <v>8838</v>
      </c>
      <c r="DA2101" t="s">
        <v>8838</v>
      </c>
      <c r="DB2101" t="s">
        <v>8838</v>
      </c>
      <c r="DC2101">
        <v>0.9</v>
      </c>
      <c r="DD2101">
        <v>4.49</v>
      </c>
      <c r="DE2101">
        <v>3.14</v>
      </c>
      <c r="DF2101">
        <v>2.67</v>
      </c>
      <c r="DG2101">
        <v>3.54</v>
      </c>
      <c r="DH2101" t="s">
        <v>8838</v>
      </c>
      <c r="DI2101" t="s">
        <v>8838</v>
      </c>
      <c r="DJ2101" t="s">
        <v>8838</v>
      </c>
      <c r="DK2101" s="5" t="e">
        <f>(CL2101*3+CK2101*2+CJ2101)/6</f>
        <v>#VALUE!</v>
      </c>
      <c r="DL2101">
        <f>BG2101+(BG2101*(CF2101-8.25)/8.25)</f>
        <v>397.9733333333333</v>
      </c>
      <c r="DM2101">
        <f>BH2101+(BH2101*(CG2101-8.25)/8.25)</f>
        <v>1124.6836363636362</v>
      </c>
      <c r="DN2101">
        <f>BI2101+(BI2101*(CH2101-8.25)/8.25)</f>
        <v>1197.810909090909</v>
      </c>
      <c r="DO2101">
        <f>BJ2101+(BJ2101*(CI2101-8.25)/8.25)</f>
        <v>2783.8909090909092</v>
      </c>
      <c r="DP2101" t="e">
        <f>BK2101+(BK2101*(CJ2101-8.25)/8.25)</f>
        <v>#VALUE!</v>
      </c>
      <c r="DQ2101" t="e">
        <f>BL2101+(BL2101*(CK2101-8.25)/8.25)</f>
        <v>#VALUE!</v>
      </c>
      <c r="DR2101" t="e">
        <f>BM2101+(BM2101*(CL2101-8.25)/8.25)</f>
        <v>#VALUE!</v>
      </c>
      <c r="DS2101" s="7">
        <f>DL2101*10^8/$H2101</f>
        <v>473.77777777777771</v>
      </c>
      <c r="DT2101" s="7">
        <f>DM2101*10^8/$H2101</f>
        <v>1338.9090909090908</v>
      </c>
      <c r="DU2101" s="7">
        <f>DN2101*10^8/$H2101</f>
        <v>1425.9653679653677</v>
      </c>
      <c r="DV2101" s="7">
        <f>DO2101*10^8/$H2101</f>
        <v>3314.1558441558445</v>
      </c>
      <c r="DW2101" s="7" t="e">
        <f>DP2101*10^8/$H2101</f>
        <v>#VALUE!</v>
      </c>
      <c r="DX2101" s="7" t="e">
        <f>DQ2101*10^8/$H2101</f>
        <v>#VALUE!</v>
      </c>
      <c r="DY2101" s="7" t="e">
        <f>DR2101*10^8/$H2101</f>
        <v>#VALUE!</v>
      </c>
      <c r="DZ2101" s="7">
        <f>DS2101*10^8/$H2101</f>
        <v>564.02116402116394</v>
      </c>
      <c r="EA2101" s="7" t="e">
        <f>DY2101*0.8</f>
        <v>#VALUE!</v>
      </c>
      <c r="EB2101" s="9" t="e">
        <f>F2101-#REF!</f>
        <v>#REF!</v>
      </c>
      <c r="EC2101" s="3" t="e">
        <f>EB2101/#REF!*100</f>
        <v>#REF!</v>
      </c>
      <c r="ED2101" s="3" t="e">
        <f>DX2101-F2101</f>
        <v>#VALUE!</v>
      </c>
      <c r="EE2101" s="11" t="e">
        <f>ED2101/F2101</f>
        <v>#VALUE!</v>
      </c>
      <c r="EF2101" s="3" t="e">
        <f>F2101-#REF!</f>
        <v>#REF!</v>
      </c>
    </row>
    <row r="2102" spans="1:136" hidden="1" x14ac:dyDescent="0.3">
      <c r="A2102">
        <v>2100</v>
      </c>
      <c r="B2102" s="17" t="s">
        <v>10939</v>
      </c>
      <c r="C2102" s="16" t="str">
        <f>"https://finance.naver.com/item/frgn.nhn?code="&amp;B2102</f>
        <v>https://finance.naver.com/item/frgn.nhn?code=036640</v>
      </c>
      <c r="D2102" t="s">
        <v>2141</v>
      </c>
      <c r="E2102" t="s">
        <v>8430</v>
      </c>
      <c r="F2102" s="18">
        <f>VALUE(LEFT(E2102,FIND("/",E2102)-1))</f>
        <v>5460</v>
      </c>
      <c r="G2102" s="6" t="s">
        <v>8431</v>
      </c>
      <c r="H2102" s="6">
        <f>VALUE(LEFT(G2102,FIND("/",G2102)-1)) + VALUE(MID(G2102,FIND("/",G2102)+1,LEN(G2102)))</f>
        <v>16354800</v>
      </c>
      <c r="I2102">
        <v>0</v>
      </c>
      <c r="J2102" s="1">
        <f>F2102*H2102/(10^8)</f>
        <v>892.97208000000001</v>
      </c>
      <c r="K2102">
        <v>565</v>
      </c>
      <c r="L2102">
        <v>677</v>
      </c>
      <c r="M2102">
        <v>746</v>
      </c>
      <c r="N2102">
        <v>667</v>
      </c>
      <c r="O2102">
        <v>674</v>
      </c>
      <c r="P2102" t="s">
        <v>8838</v>
      </c>
      <c r="Q2102" t="s">
        <v>8838</v>
      </c>
      <c r="R2102" t="s">
        <v>8838</v>
      </c>
      <c r="S2102">
        <v>44</v>
      </c>
      <c r="T2102">
        <v>77</v>
      </c>
      <c r="U2102">
        <v>36</v>
      </c>
      <c r="V2102">
        <v>16</v>
      </c>
      <c r="W2102">
        <v>103</v>
      </c>
      <c r="X2102" t="s">
        <v>8838</v>
      </c>
      <c r="Y2102" t="s">
        <v>8838</v>
      </c>
      <c r="Z2102" t="s">
        <v>8838</v>
      </c>
      <c r="AA2102">
        <v>40</v>
      </c>
      <c r="AB2102">
        <v>63</v>
      </c>
      <c r="AC2102">
        <v>-75</v>
      </c>
      <c r="AD2102">
        <v>10</v>
      </c>
      <c r="AE2102">
        <v>92</v>
      </c>
      <c r="AF2102" t="s">
        <v>8838</v>
      </c>
      <c r="AG2102" t="s">
        <v>8838</v>
      </c>
      <c r="AH2102" t="s">
        <v>8838</v>
      </c>
      <c r="AI2102">
        <v>973</v>
      </c>
      <c r="AJ2102" s="1">
        <v>1031</v>
      </c>
      <c r="AK2102" s="1">
        <v>1038</v>
      </c>
      <c r="AL2102">
        <v>901</v>
      </c>
      <c r="AM2102">
        <v>921</v>
      </c>
      <c r="AN2102" t="s">
        <v>8838</v>
      </c>
      <c r="AO2102" t="s">
        <v>8838</v>
      </c>
      <c r="AP2102" t="s">
        <v>8838</v>
      </c>
      <c r="AQ2102">
        <v>225</v>
      </c>
      <c r="AR2102">
        <v>226</v>
      </c>
      <c r="AS2102">
        <v>322</v>
      </c>
      <c r="AT2102">
        <v>169</v>
      </c>
      <c r="AU2102">
        <v>109</v>
      </c>
      <c r="AV2102" t="s">
        <v>8838</v>
      </c>
      <c r="AW2102" t="s">
        <v>8838</v>
      </c>
      <c r="AX2102" t="s">
        <v>8838</v>
      </c>
      <c r="AY2102">
        <v>748</v>
      </c>
      <c r="AZ2102">
        <v>804</v>
      </c>
      <c r="BA2102">
        <v>716</v>
      </c>
      <c r="BB2102">
        <v>732</v>
      </c>
      <c r="BC2102">
        <v>812</v>
      </c>
      <c r="BD2102" t="s">
        <v>8838</v>
      </c>
      <c r="BE2102" t="s">
        <v>8838</v>
      </c>
      <c r="BF2102" t="s">
        <v>8838</v>
      </c>
      <c r="BG2102">
        <v>748</v>
      </c>
      <c r="BH2102">
        <v>804</v>
      </c>
      <c r="BI2102">
        <v>716</v>
      </c>
      <c r="BJ2102">
        <v>732</v>
      </c>
      <c r="BK2102">
        <v>812</v>
      </c>
      <c r="BL2102" t="s">
        <v>8838</v>
      </c>
      <c r="BM2102" t="s">
        <v>8838</v>
      </c>
      <c r="BN2102" t="s">
        <v>8838</v>
      </c>
      <c r="BO2102">
        <v>82</v>
      </c>
      <c r="BP2102">
        <v>82</v>
      </c>
      <c r="BQ2102">
        <v>82</v>
      </c>
      <c r="BR2102">
        <v>82</v>
      </c>
      <c r="BS2102">
        <v>82</v>
      </c>
      <c r="BT2102" t="s">
        <v>8838</v>
      </c>
      <c r="BU2102" t="s">
        <v>8838</v>
      </c>
      <c r="BV2102" t="s">
        <v>8838</v>
      </c>
      <c r="BW2102">
        <v>4.2699999999999996</v>
      </c>
      <c r="BX2102">
        <v>6.28</v>
      </c>
      <c r="BY2102">
        <v>-7.23</v>
      </c>
      <c r="BZ2102">
        <v>1.01</v>
      </c>
      <c r="CA2102">
        <v>10.11</v>
      </c>
      <c r="CB2102" t="s">
        <v>8838</v>
      </c>
      <c r="CC2102" t="s">
        <v>8838</v>
      </c>
      <c r="CD2102" t="s">
        <v>8838</v>
      </c>
      <c r="CE2102">
        <v>5.4</v>
      </c>
      <c r="CF2102">
        <v>8.1</v>
      </c>
      <c r="CG2102">
        <v>-9.84</v>
      </c>
      <c r="CH2102">
        <v>1.36</v>
      </c>
      <c r="CI2102">
        <v>11.93</v>
      </c>
      <c r="CJ2102" t="s">
        <v>8838</v>
      </c>
      <c r="CK2102" t="s">
        <v>8838</v>
      </c>
      <c r="CL2102" t="s">
        <v>8838</v>
      </c>
      <c r="CM2102">
        <v>243</v>
      </c>
      <c r="CN2102">
        <v>384</v>
      </c>
      <c r="CO2102">
        <v>-457</v>
      </c>
      <c r="CP2102">
        <v>60</v>
      </c>
      <c r="CQ2102">
        <v>563</v>
      </c>
      <c r="CR2102" t="s">
        <v>8838</v>
      </c>
      <c r="CS2102" t="s">
        <v>8838</v>
      </c>
      <c r="CT2102" t="s">
        <v>8838</v>
      </c>
      <c r="CU2102">
        <v>16.38</v>
      </c>
      <c r="CV2102">
        <v>11.08</v>
      </c>
      <c r="CW2102" t="s">
        <v>2</v>
      </c>
      <c r="CX2102">
        <v>44.52</v>
      </c>
      <c r="CY2102">
        <v>10.050000000000001</v>
      </c>
      <c r="CZ2102" t="s">
        <v>8838</v>
      </c>
      <c r="DA2102" t="s">
        <v>8838</v>
      </c>
      <c r="DB2102" t="s">
        <v>8838</v>
      </c>
      <c r="DC2102">
        <v>0.87</v>
      </c>
      <c r="DD2102">
        <v>0.87</v>
      </c>
      <c r="DE2102">
        <v>0.65</v>
      </c>
      <c r="DF2102">
        <v>0.6</v>
      </c>
      <c r="DG2102">
        <v>1.1299999999999999</v>
      </c>
      <c r="DH2102" t="s">
        <v>8838</v>
      </c>
      <c r="DI2102" t="s">
        <v>8838</v>
      </c>
      <c r="DJ2102" t="s">
        <v>8838</v>
      </c>
      <c r="DK2102" s="5" t="e">
        <f>(CL2102*3+CK2102*2+CJ2102)/6</f>
        <v>#VALUE!</v>
      </c>
      <c r="DL2102">
        <f>BG2102+(BG2102*(CF2102-8.25)/8.25)</f>
        <v>734.4</v>
      </c>
      <c r="DM2102">
        <f>BH2102+(BH2102*(CG2102-8.25)/8.25)</f>
        <v>-958.95272727272732</v>
      </c>
      <c r="DN2102">
        <f>BI2102+(BI2102*(CH2102-8.25)/8.25)</f>
        <v>118.03151515151512</v>
      </c>
      <c r="DO2102">
        <f>BJ2102+(BJ2102*(CI2102-8.25)/8.25)</f>
        <v>1058.5163636363636</v>
      </c>
      <c r="DP2102" t="e">
        <f>BK2102+(BK2102*(CJ2102-8.25)/8.25)</f>
        <v>#VALUE!</v>
      </c>
      <c r="DQ2102" t="e">
        <f>BL2102+(BL2102*(CK2102-8.25)/8.25)</f>
        <v>#VALUE!</v>
      </c>
      <c r="DR2102" t="e">
        <f>BM2102+(BM2102*(CL2102-8.25)/8.25)</f>
        <v>#VALUE!</v>
      </c>
      <c r="DS2102" s="7">
        <f>DL2102*10^8/$H2102</f>
        <v>4490.4248294078807</v>
      </c>
      <c r="DT2102" s="7">
        <f>DM2102*10^8/$H2102</f>
        <v>-5863.4329204437072</v>
      </c>
      <c r="DU2102" s="7">
        <f>DN2102*10^8/$H2102</f>
        <v>721.69341814950428</v>
      </c>
      <c r="DV2102" s="7">
        <f>DO2102*10^8/$H2102</f>
        <v>6472.2061024064105</v>
      </c>
      <c r="DW2102" s="7" t="e">
        <f>DP2102*10^8/$H2102</f>
        <v>#VALUE!</v>
      </c>
      <c r="DX2102" s="7" t="e">
        <f>DQ2102*10^8/$H2102</f>
        <v>#VALUE!</v>
      </c>
      <c r="DY2102" s="7" t="e">
        <f>DR2102*10^8/$H2102</f>
        <v>#VALUE!</v>
      </c>
      <c r="DZ2102" s="7">
        <f>DS2102*10^8/$H2102</f>
        <v>27456.311476801187</v>
      </c>
      <c r="EA2102" s="7" t="e">
        <f>DY2102*0.8</f>
        <v>#VALUE!</v>
      </c>
      <c r="EB2102" s="9" t="e">
        <f>F2102-#REF!</f>
        <v>#REF!</v>
      </c>
      <c r="EC2102" s="3" t="e">
        <f>EB2102/#REF!*100</f>
        <v>#REF!</v>
      </c>
      <c r="ED2102" s="3" t="e">
        <f>DX2102-F2102</f>
        <v>#VALUE!</v>
      </c>
      <c r="EE2102" s="11" t="e">
        <f>ED2102/F2102</f>
        <v>#VALUE!</v>
      </c>
      <c r="EF2102" s="3" t="e">
        <f>F2102-#REF!</f>
        <v>#REF!</v>
      </c>
    </row>
    <row r="2103" spans="1:136" hidden="1" x14ac:dyDescent="0.3">
      <c r="A2103">
        <v>2101</v>
      </c>
      <c r="B2103" s="17" t="s">
        <v>10940</v>
      </c>
      <c r="C2103" s="16" t="str">
        <f>"https://finance.naver.com/item/frgn.nhn?code="&amp;B2103</f>
        <v>https://finance.naver.com/item/frgn.nhn?code=031330</v>
      </c>
      <c r="D2103" t="s">
        <v>2142</v>
      </c>
      <c r="E2103" t="s">
        <v>8432</v>
      </c>
      <c r="F2103" s="18">
        <f>VALUE(LEFT(E2103,FIND("/",E2103)-1))</f>
        <v>5620</v>
      </c>
      <c r="G2103" s="6" t="s">
        <v>8433</v>
      </c>
      <c r="H2103" s="6">
        <f>VALUE(LEFT(G2103,FIND("/",G2103)-1)) + VALUE(MID(G2103,FIND("/",G2103)+1,LEN(G2103)))</f>
        <v>99995067</v>
      </c>
      <c r="I2103" s="1">
        <v>412155</v>
      </c>
      <c r="J2103" s="1">
        <f>F2103*H2103/(10^8)</f>
        <v>5619.7227653999998</v>
      </c>
      <c r="K2103" s="1">
        <v>10635</v>
      </c>
      <c r="L2103" s="1">
        <v>12120</v>
      </c>
      <c r="M2103" s="1">
        <v>11760</v>
      </c>
      <c r="N2103" s="1">
        <v>12138</v>
      </c>
      <c r="O2103" s="1">
        <v>12405</v>
      </c>
      <c r="P2103" s="1">
        <v>22887</v>
      </c>
      <c r="Q2103" s="1">
        <v>26499</v>
      </c>
      <c r="R2103" t="s">
        <v>8838</v>
      </c>
      <c r="S2103">
        <v>285</v>
      </c>
      <c r="T2103">
        <v>342</v>
      </c>
      <c r="U2103">
        <v>339</v>
      </c>
      <c r="V2103">
        <v>337</v>
      </c>
      <c r="W2103">
        <v>341</v>
      </c>
      <c r="X2103">
        <v>923</v>
      </c>
      <c r="Y2103" s="1">
        <v>1102</v>
      </c>
      <c r="Z2103" t="s">
        <v>8838</v>
      </c>
      <c r="AA2103">
        <v>386</v>
      </c>
      <c r="AB2103">
        <v>295</v>
      </c>
      <c r="AC2103">
        <v>319</v>
      </c>
      <c r="AD2103">
        <v>376</v>
      </c>
      <c r="AE2103">
        <v>434</v>
      </c>
      <c r="AF2103">
        <v>717</v>
      </c>
      <c r="AG2103">
        <v>892</v>
      </c>
      <c r="AH2103" t="s">
        <v>8838</v>
      </c>
      <c r="AI2103" s="1">
        <v>2823</v>
      </c>
      <c r="AJ2103" s="1">
        <v>2856</v>
      </c>
      <c r="AK2103" s="1">
        <v>3215</v>
      </c>
      <c r="AL2103" s="1">
        <v>2857</v>
      </c>
      <c r="AM2103" s="1">
        <v>3462</v>
      </c>
      <c r="AN2103" s="1">
        <v>7144</v>
      </c>
      <c r="AO2103" s="1">
        <v>8222</v>
      </c>
      <c r="AP2103" t="s">
        <v>8838</v>
      </c>
      <c r="AQ2103" s="1">
        <v>1125</v>
      </c>
      <c r="AR2103">
        <v>931</v>
      </c>
      <c r="AS2103" s="1">
        <v>1074</v>
      </c>
      <c r="AT2103">
        <v>474</v>
      </c>
      <c r="AU2103">
        <v>917</v>
      </c>
      <c r="AV2103" s="1">
        <v>4140</v>
      </c>
      <c r="AW2103" s="1">
        <v>4437</v>
      </c>
      <c r="AX2103" t="s">
        <v>8838</v>
      </c>
      <c r="AY2103" s="1">
        <v>1698</v>
      </c>
      <c r="AZ2103" s="1">
        <v>1925</v>
      </c>
      <c r="BA2103" s="1">
        <v>2141</v>
      </c>
      <c r="BB2103" s="1">
        <v>2383</v>
      </c>
      <c r="BC2103" s="1">
        <v>2546</v>
      </c>
      <c r="BD2103" s="1">
        <v>3004</v>
      </c>
      <c r="BE2103" s="1">
        <v>3785</v>
      </c>
      <c r="BF2103" t="s">
        <v>8838</v>
      </c>
      <c r="BG2103" s="1">
        <v>1698</v>
      </c>
      <c r="BH2103" s="1">
        <v>1925</v>
      </c>
      <c r="BI2103" s="1">
        <v>2141</v>
      </c>
      <c r="BJ2103" s="1">
        <v>2383</v>
      </c>
      <c r="BK2103" s="1">
        <v>2546</v>
      </c>
      <c r="BL2103" s="1">
        <v>3004</v>
      </c>
      <c r="BM2103" s="1">
        <v>3785</v>
      </c>
      <c r="BN2103" t="s">
        <v>8838</v>
      </c>
      <c r="BO2103">
        <v>500</v>
      </c>
      <c r="BP2103">
        <v>500</v>
      </c>
      <c r="BQ2103">
        <v>500</v>
      </c>
      <c r="BR2103">
        <v>500</v>
      </c>
      <c r="BS2103">
        <v>500</v>
      </c>
      <c r="BT2103">
        <v>500</v>
      </c>
      <c r="BU2103">
        <v>500</v>
      </c>
      <c r="BV2103" t="s">
        <v>8838</v>
      </c>
      <c r="BW2103">
        <v>14.7</v>
      </c>
      <c r="BX2103">
        <v>10.38</v>
      </c>
      <c r="BY2103">
        <v>10.49</v>
      </c>
      <c r="BZ2103">
        <v>12.38</v>
      </c>
      <c r="CA2103">
        <v>13.72</v>
      </c>
      <c r="CB2103">
        <v>13.52</v>
      </c>
      <c r="CC2103">
        <v>11.61</v>
      </c>
      <c r="CD2103" t="s">
        <v>8838</v>
      </c>
      <c r="CE2103">
        <v>28.08</v>
      </c>
      <c r="CF2103">
        <v>16.27</v>
      </c>
      <c r="CG2103">
        <v>15.67</v>
      </c>
      <c r="CH2103">
        <v>16.62</v>
      </c>
      <c r="CI2103">
        <v>17.600000000000001</v>
      </c>
      <c r="CJ2103">
        <v>25.84</v>
      </c>
      <c r="CK2103">
        <v>26.28</v>
      </c>
      <c r="CL2103" t="s">
        <v>8838</v>
      </c>
      <c r="CM2103">
        <v>427</v>
      </c>
      <c r="CN2103">
        <v>295</v>
      </c>
      <c r="CO2103">
        <v>319</v>
      </c>
      <c r="CP2103">
        <v>376</v>
      </c>
      <c r="CQ2103">
        <v>434</v>
      </c>
      <c r="CR2103">
        <v>717</v>
      </c>
      <c r="CS2103">
        <v>892</v>
      </c>
      <c r="CT2103" t="s">
        <v>8838</v>
      </c>
      <c r="CU2103">
        <v>4.1399999999999997</v>
      </c>
      <c r="CV2103">
        <v>6.67</v>
      </c>
      <c r="CW2103">
        <v>5.18</v>
      </c>
      <c r="CX2103">
        <v>5.84</v>
      </c>
      <c r="CY2103">
        <v>5.58</v>
      </c>
      <c r="CZ2103">
        <v>7.84</v>
      </c>
      <c r="DA2103">
        <v>6.3</v>
      </c>
      <c r="DB2103" t="s">
        <v>8838</v>
      </c>
      <c r="DC2103">
        <v>1.01</v>
      </c>
      <c r="DD2103">
        <v>0.99</v>
      </c>
      <c r="DE2103">
        <v>0.75</v>
      </c>
      <c r="DF2103">
        <v>0.9</v>
      </c>
      <c r="DG2103">
        <v>0.92</v>
      </c>
      <c r="DH2103">
        <v>1.83</v>
      </c>
      <c r="DI2103">
        <v>1.46</v>
      </c>
      <c r="DJ2103" t="s">
        <v>8838</v>
      </c>
      <c r="DK2103" s="5" t="e">
        <f>(CL2103*3+CK2103*2+CJ2103)/6</f>
        <v>#VALUE!</v>
      </c>
      <c r="DL2103">
        <f>BG2103+(BG2103*(CF2103-8.25)/8.25)</f>
        <v>3348.661818181818</v>
      </c>
      <c r="DM2103">
        <f>BH2103+(BH2103*(CG2103-8.25)/8.25)</f>
        <v>3656.333333333333</v>
      </c>
      <c r="DN2103">
        <f>BI2103+(BI2103*(CH2103-8.25)/8.25)</f>
        <v>4313.141818181819</v>
      </c>
      <c r="DO2103">
        <f>BJ2103+(BJ2103*(CI2103-8.25)/8.25)</f>
        <v>5083.7333333333336</v>
      </c>
      <c r="DP2103">
        <f>BK2103+(BK2103*(CJ2103-8.25)/8.25)</f>
        <v>7974.3806060606057</v>
      </c>
      <c r="DQ2103">
        <f>BL2103+(BL2103*(CK2103-8.25)/8.25)</f>
        <v>9569.1054545454535</v>
      </c>
      <c r="DR2103" t="e">
        <f>BM2103+(BM2103*(CL2103-8.25)/8.25)</f>
        <v>#VALUE!</v>
      </c>
      <c r="DS2103" s="7">
        <f>DL2103*10^8/$H2103</f>
        <v>3348.8270158185087</v>
      </c>
      <c r="DT2103" s="7">
        <f>DM2103*10^8/$H2103</f>
        <v>3656.5137091546057</v>
      </c>
      <c r="DU2103" s="7">
        <f>DN2103*10^8/$H2103</f>
        <v>4313.3545959640378</v>
      </c>
      <c r="DV2103" s="7">
        <f>DO2103*10^8/$H2103</f>
        <v>5083.984126270283</v>
      </c>
      <c r="DW2103" s="7">
        <f>DP2103*10^8/$H2103</f>
        <v>7974.7740016621074</v>
      </c>
      <c r="DX2103" s="7">
        <f>DQ2103*10^8/$H2103</f>
        <v>9569.5775218046056</v>
      </c>
      <c r="DY2103" s="7" t="e">
        <f>DR2103*10^8/$H2103</f>
        <v>#VALUE!</v>
      </c>
      <c r="DZ2103" s="7">
        <f>DS2103*10^8/$H2103</f>
        <v>3348.9922216048008</v>
      </c>
      <c r="EA2103" s="7" t="e">
        <f>DY2103*0.8</f>
        <v>#VALUE!</v>
      </c>
      <c r="EB2103" s="9" t="e">
        <f>F2103-#REF!</f>
        <v>#REF!</v>
      </c>
      <c r="EC2103" s="3" t="e">
        <f>EB2103/#REF!*100</f>
        <v>#REF!</v>
      </c>
      <c r="ED2103" s="3">
        <f>DX2103-F2103</f>
        <v>3949.5775218046056</v>
      </c>
      <c r="EE2103" s="11">
        <f>ED2103/F2103</f>
        <v>0.70277180103284798</v>
      </c>
      <c r="EF2103" s="3" t="e">
        <f>F2103-#REF!</f>
        <v>#REF!</v>
      </c>
    </row>
    <row r="2104" spans="1:136" x14ac:dyDescent="0.3">
      <c r="A2104">
        <v>1308</v>
      </c>
      <c r="B2104" s="17" t="s">
        <v>10147</v>
      </c>
      <c r="C2104" s="16" t="str">
        <f>"https://finance.naver.com/item/frgn.nhn?code="&amp;B2104</f>
        <v>https://finance.naver.com/item/frgn.nhn?code=219130</v>
      </c>
      <c r="D2104" t="s">
        <v>6610</v>
      </c>
      <c r="E2104" t="s">
        <v>6611</v>
      </c>
      <c r="F2104" s="18">
        <f>VALUE(LEFT(E2104,FIND("/",E2104)-1))</f>
        <v>15200</v>
      </c>
      <c r="G2104" s="6" t="s">
        <v>6612</v>
      </c>
      <c r="H2104" s="6">
        <f>VALUE(LEFT(G2104,FIND("/",G2104)-1)) + VALUE(MID(G2104,FIND("/",G2104)+1,LEN(G2104)))</f>
        <v>6314290</v>
      </c>
      <c r="I2104">
        <v>856</v>
      </c>
      <c r="J2104" s="1">
        <f>F2104*H2104/(10^8)</f>
        <v>959.77207999999996</v>
      </c>
      <c r="K2104">
        <v>280</v>
      </c>
      <c r="L2104">
        <v>334</v>
      </c>
      <c r="M2104">
        <v>337</v>
      </c>
      <c r="N2104">
        <v>351</v>
      </c>
      <c r="O2104">
        <v>436</v>
      </c>
      <c r="P2104" t="s">
        <v>8838</v>
      </c>
      <c r="Q2104" t="s">
        <v>8838</v>
      </c>
      <c r="R2104" t="s">
        <v>8838</v>
      </c>
      <c r="S2104">
        <v>11</v>
      </c>
      <c r="T2104">
        <v>47</v>
      </c>
      <c r="U2104">
        <v>24</v>
      </c>
      <c r="V2104">
        <v>15</v>
      </c>
      <c r="W2104">
        <v>59</v>
      </c>
      <c r="X2104" t="s">
        <v>8838</v>
      </c>
      <c r="Y2104" t="s">
        <v>8838</v>
      </c>
      <c r="Z2104" t="s">
        <v>8838</v>
      </c>
      <c r="AA2104">
        <v>9</v>
      </c>
      <c r="AB2104">
        <v>38</v>
      </c>
      <c r="AC2104">
        <v>22</v>
      </c>
      <c r="AD2104">
        <v>16</v>
      </c>
      <c r="AE2104">
        <v>44</v>
      </c>
      <c r="AF2104" t="s">
        <v>8838</v>
      </c>
      <c r="AG2104" t="s">
        <v>8838</v>
      </c>
      <c r="AH2104" t="s">
        <v>8838</v>
      </c>
      <c r="AI2104">
        <v>400</v>
      </c>
      <c r="AJ2104">
        <v>449</v>
      </c>
      <c r="AK2104">
        <v>469</v>
      </c>
      <c r="AL2104">
        <v>605</v>
      </c>
      <c r="AM2104">
        <v>681</v>
      </c>
      <c r="AN2104" t="s">
        <v>8838</v>
      </c>
      <c r="AO2104" t="s">
        <v>8838</v>
      </c>
      <c r="AP2104" t="s">
        <v>8838</v>
      </c>
      <c r="AQ2104">
        <v>43</v>
      </c>
      <c r="AR2104">
        <v>54</v>
      </c>
      <c r="AS2104">
        <v>51</v>
      </c>
      <c r="AT2104">
        <v>168</v>
      </c>
      <c r="AU2104">
        <v>199</v>
      </c>
      <c r="AV2104" t="s">
        <v>8838</v>
      </c>
      <c r="AW2104" t="s">
        <v>8838</v>
      </c>
      <c r="AX2104" t="s">
        <v>8838</v>
      </c>
      <c r="AY2104">
        <v>357</v>
      </c>
      <c r="AZ2104">
        <v>396</v>
      </c>
      <c r="BA2104">
        <v>418</v>
      </c>
      <c r="BB2104">
        <v>437</v>
      </c>
      <c r="BC2104">
        <v>482</v>
      </c>
      <c r="BD2104" t="s">
        <v>8838</v>
      </c>
      <c r="BE2104" t="s">
        <v>8838</v>
      </c>
      <c r="BF2104" t="s">
        <v>8838</v>
      </c>
      <c r="BG2104">
        <v>357</v>
      </c>
      <c r="BH2104">
        <v>396</v>
      </c>
      <c r="BI2104">
        <v>418</v>
      </c>
      <c r="BJ2104">
        <v>437</v>
      </c>
      <c r="BK2104">
        <v>482</v>
      </c>
      <c r="BL2104" t="s">
        <v>8838</v>
      </c>
      <c r="BM2104" t="s">
        <v>8838</v>
      </c>
      <c r="BN2104" t="s">
        <v>8838</v>
      </c>
      <c r="BO2104">
        <v>32</v>
      </c>
      <c r="BP2104">
        <v>32</v>
      </c>
      <c r="BQ2104">
        <v>32</v>
      </c>
      <c r="BR2104">
        <v>32</v>
      </c>
      <c r="BS2104">
        <v>32</v>
      </c>
      <c r="BT2104" t="s">
        <v>8838</v>
      </c>
      <c r="BU2104" t="s">
        <v>8838</v>
      </c>
      <c r="BV2104" t="s">
        <v>8838</v>
      </c>
      <c r="BW2104">
        <v>2.21</v>
      </c>
      <c r="BX2104">
        <v>8.8800000000000008</v>
      </c>
      <c r="BY2104">
        <v>4.7300000000000004</v>
      </c>
      <c r="BZ2104">
        <v>3</v>
      </c>
      <c r="CA2104">
        <v>6.88</v>
      </c>
      <c r="CB2104" t="s">
        <v>8838</v>
      </c>
      <c r="CC2104" t="s">
        <v>8838</v>
      </c>
      <c r="CD2104" t="s">
        <v>8838</v>
      </c>
      <c r="CE2104">
        <v>2.58</v>
      </c>
      <c r="CF2104">
        <v>10.02</v>
      </c>
      <c r="CG2104">
        <v>5.34</v>
      </c>
      <c r="CH2104">
        <v>3.77</v>
      </c>
      <c r="CI2104">
        <v>9.6300000000000008</v>
      </c>
      <c r="CJ2104" t="s">
        <v>8838</v>
      </c>
      <c r="CK2104" t="s">
        <v>8838</v>
      </c>
      <c r="CL2104" t="s">
        <v>8838</v>
      </c>
      <c r="CM2104">
        <v>143</v>
      </c>
      <c r="CN2104">
        <v>597</v>
      </c>
      <c r="CO2104">
        <v>344</v>
      </c>
      <c r="CP2104">
        <v>255</v>
      </c>
      <c r="CQ2104">
        <v>701</v>
      </c>
      <c r="CR2104" t="s">
        <v>8838</v>
      </c>
      <c r="CS2104" t="s">
        <v>8838</v>
      </c>
      <c r="CT2104" t="s">
        <v>8838</v>
      </c>
      <c r="CU2104">
        <v>39.979999999999997</v>
      </c>
      <c r="CV2104">
        <v>10.45</v>
      </c>
      <c r="CW2104">
        <v>11.86</v>
      </c>
      <c r="CX2104">
        <v>21.45</v>
      </c>
      <c r="CY2104">
        <v>21.41</v>
      </c>
      <c r="CZ2104" t="s">
        <v>8838</v>
      </c>
      <c r="DA2104" t="s">
        <v>8838</v>
      </c>
      <c r="DB2104" t="s">
        <v>8838</v>
      </c>
      <c r="DC2104">
        <v>1.01</v>
      </c>
      <c r="DD2104">
        <v>1</v>
      </c>
      <c r="DE2104">
        <v>0.62</v>
      </c>
      <c r="DF2104">
        <v>0.79</v>
      </c>
      <c r="DG2104">
        <v>1.96</v>
      </c>
      <c r="DH2104" t="s">
        <v>8838</v>
      </c>
      <c r="DI2104" t="s">
        <v>8838</v>
      </c>
      <c r="DJ2104" t="s">
        <v>8838</v>
      </c>
      <c r="DK2104" s="5" t="e">
        <f>(CL2104*3+CK2104*2+CJ2104)/6</f>
        <v>#VALUE!</v>
      </c>
      <c r="DL2104">
        <f>BG2104+(BG2104*(CF2104-8.25)/8.25)</f>
        <v>433.59272727272725</v>
      </c>
      <c r="DM2104">
        <f>BH2104+(BH2104*(CG2104-8.25)/8.25)</f>
        <v>256.32</v>
      </c>
      <c r="DN2104">
        <f>BI2104+(BI2104*(CH2104-8.25)/8.25)</f>
        <v>191.01333333333332</v>
      </c>
      <c r="DO2104">
        <f>BJ2104+(BJ2104*(CI2104-8.25)/8.25)</f>
        <v>510.09818181818184</v>
      </c>
      <c r="DP2104" t="e">
        <f>BK2104+(BK2104*(CJ2104-8.25)/8.25)</f>
        <v>#VALUE!</v>
      </c>
      <c r="DQ2104" t="e">
        <f>BL2104+(BL2104*(CK2104-8.25)/8.25)</f>
        <v>#VALUE!</v>
      </c>
      <c r="DR2104" t="e">
        <f>BM2104+(BM2104*(CL2104-8.25)/8.25)</f>
        <v>#VALUE!</v>
      </c>
      <c r="DS2104" s="7">
        <f>DL2104*10^8/$H2104</f>
        <v>6866.8484860962562</v>
      </c>
      <c r="DT2104" s="7">
        <f>DM2104*10^8/$H2104</f>
        <v>4059.3637606128323</v>
      </c>
      <c r="DU2104" s="7">
        <f>DN2104*10^8/$H2104</f>
        <v>3025.0959859831164</v>
      </c>
      <c r="DV2104" s="7">
        <f>DO2104*10^8/$H2104</f>
        <v>8078.4725094695023</v>
      </c>
      <c r="DW2104" s="7" t="e">
        <f>DP2104*10^8/$H2104</f>
        <v>#VALUE!</v>
      </c>
      <c r="DX2104" s="7" t="e">
        <f>DQ2104*10^8/$H2104</f>
        <v>#VALUE!</v>
      </c>
      <c r="DY2104" s="7" t="e">
        <f>DR2104*10^8/$H2104</f>
        <v>#VALUE!</v>
      </c>
      <c r="DZ2104" s="7">
        <f>DS2104*10^8/$H2104</f>
        <v>108750.92031085452</v>
      </c>
      <c r="EA2104" s="7" t="e">
        <f>DY2104*0.8</f>
        <v>#VALUE!</v>
      </c>
      <c r="EB2104" s="9" t="e">
        <f>F2104-#REF!</f>
        <v>#REF!</v>
      </c>
      <c r="EC2104" s="3" t="e">
        <f>EB2104/#REF!*100</f>
        <v>#REF!</v>
      </c>
      <c r="ED2104" s="3" t="e">
        <f>DX2104-F2104</f>
        <v>#VALUE!</v>
      </c>
      <c r="EE2104" s="11" t="e">
        <f>ED2104/F2104</f>
        <v>#VALUE!</v>
      </c>
      <c r="EF2104" s="3" t="e">
        <f>F2104-#REF!</f>
        <v>#REF!</v>
      </c>
    </row>
    <row r="2105" spans="1:136" hidden="1" x14ac:dyDescent="0.3">
      <c r="A2105">
        <v>2103</v>
      </c>
      <c r="B2105" s="17" t="s">
        <v>10942</v>
      </c>
      <c r="C2105" s="16" t="str">
        <f>"https://finance.naver.com/item/frgn.nhn?code="&amp;B2105</f>
        <v>https://finance.naver.com/item/frgn.nhn?code=038620</v>
      </c>
      <c r="D2105" t="s">
        <v>2144</v>
      </c>
      <c r="E2105" t="s">
        <v>8436</v>
      </c>
      <c r="F2105" s="18">
        <f>VALUE(LEFT(E2105,FIND("/",E2105)-1))</f>
        <v>2830</v>
      </c>
      <c r="G2105" s="6" t="s">
        <v>8437</v>
      </c>
      <c r="H2105" s="6">
        <f>VALUE(LEFT(G2105,FIND("/",G2105)-1)) + VALUE(MID(G2105,FIND("/",G2105)+1,LEN(G2105)))</f>
        <v>59536180</v>
      </c>
      <c r="I2105">
        <v>0</v>
      </c>
      <c r="J2105" s="1">
        <f>F2105*H2105/(10^8)</f>
        <v>1684.8738940000001</v>
      </c>
      <c r="K2105">
        <v>296</v>
      </c>
      <c r="L2105">
        <v>363</v>
      </c>
      <c r="M2105">
        <v>396</v>
      </c>
      <c r="N2105">
        <v>368</v>
      </c>
      <c r="O2105">
        <v>282</v>
      </c>
      <c r="P2105" t="s">
        <v>8838</v>
      </c>
      <c r="Q2105" t="s">
        <v>8838</v>
      </c>
      <c r="R2105" t="s">
        <v>8838</v>
      </c>
      <c r="S2105">
        <v>11</v>
      </c>
      <c r="T2105">
        <v>9</v>
      </c>
      <c r="U2105">
        <v>8</v>
      </c>
      <c r="V2105">
        <v>10</v>
      </c>
      <c r="W2105">
        <v>3</v>
      </c>
      <c r="X2105" t="s">
        <v>8838</v>
      </c>
      <c r="Y2105" t="s">
        <v>8838</v>
      </c>
      <c r="Z2105" t="s">
        <v>8838</v>
      </c>
      <c r="AA2105">
        <v>15</v>
      </c>
      <c r="AB2105">
        <v>12</v>
      </c>
      <c r="AC2105">
        <v>1</v>
      </c>
      <c r="AD2105">
        <v>0</v>
      </c>
      <c r="AE2105">
        <v>27</v>
      </c>
      <c r="AF2105" t="s">
        <v>8838</v>
      </c>
      <c r="AG2105" t="s">
        <v>8838</v>
      </c>
      <c r="AH2105" t="s">
        <v>8838</v>
      </c>
      <c r="AI2105">
        <v>437</v>
      </c>
      <c r="AJ2105">
        <v>459</v>
      </c>
      <c r="AK2105">
        <v>447</v>
      </c>
      <c r="AL2105">
        <v>417</v>
      </c>
      <c r="AM2105">
        <v>512</v>
      </c>
      <c r="AN2105" t="s">
        <v>8838</v>
      </c>
      <c r="AO2105" t="s">
        <v>8838</v>
      </c>
      <c r="AP2105" t="s">
        <v>8838</v>
      </c>
      <c r="AQ2105">
        <v>53</v>
      </c>
      <c r="AR2105">
        <v>48</v>
      </c>
      <c r="AS2105">
        <v>42</v>
      </c>
      <c r="AT2105">
        <v>17</v>
      </c>
      <c r="AU2105">
        <v>74</v>
      </c>
      <c r="AV2105" t="s">
        <v>8838</v>
      </c>
      <c r="AW2105" t="s">
        <v>8838</v>
      </c>
      <c r="AX2105" t="s">
        <v>8838</v>
      </c>
      <c r="AY2105">
        <v>384</v>
      </c>
      <c r="AZ2105">
        <v>412</v>
      </c>
      <c r="BA2105">
        <v>405</v>
      </c>
      <c r="BB2105">
        <v>400</v>
      </c>
      <c r="BC2105">
        <v>438</v>
      </c>
      <c r="BD2105" t="s">
        <v>8838</v>
      </c>
      <c r="BE2105" t="s">
        <v>8838</v>
      </c>
      <c r="BF2105" t="s">
        <v>8838</v>
      </c>
      <c r="BG2105">
        <v>377</v>
      </c>
      <c r="BH2105">
        <v>407</v>
      </c>
      <c r="BI2105">
        <v>405</v>
      </c>
      <c r="BJ2105">
        <v>400</v>
      </c>
      <c r="BK2105">
        <v>435</v>
      </c>
      <c r="BL2105" t="s">
        <v>8838</v>
      </c>
      <c r="BM2105" t="s">
        <v>8838</v>
      </c>
      <c r="BN2105" t="s">
        <v>8838</v>
      </c>
      <c r="BO2105">
        <v>168</v>
      </c>
      <c r="BP2105">
        <v>178</v>
      </c>
      <c r="BQ2105">
        <v>186</v>
      </c>
      <c r="BR2105">
        <v>194</v>
      </c>
      <c r="BS2105">
        <v>194</v>
      </c>
      <c r="BT2105" t="s">
        <v>8838</v>
      </c>
      <c r="BU2105" t="s">
        <v>8838</v>
      </c>
      <c r="BV2105" t="s">
        <v>8838</v>
      </c>
      <c r="BW2105">
        <v>3.75</v>
      </c>
      <c r="BX2105">
        <v>2.69</v>
      </c>
      <c r="BY2105">
        <v>0.14000000000000001</v>
      </c>
      <c r="BZ2105">
        <v>0.06</v>
      </c>
      <c r="CA2105">
        <v>5.88</v>
      </c>
      <c r="CB2105" t="s">
        <v>8838</v>
      </c>
      <c r="CC2105" t="s">
        <v>8838</v>
      </c>
      <c r="CD2105" t="s">
        <v>8838</v>
      </c>
      <c r="CE2105">
        <v>4.1500000000000004</v>
      </c>
      <c r="CF2105">
        <v>3.74</v>
      </c>
      <c r="CG2105">
        <v>0.62</v>
      </c>
      <c r="CH2105">
        <v>0.13</v>
      </c>
      <c r="CI2105">
        <v>6.71</v>
      </c>
      <c r="CJ2105" t="s">
        <v>8838</v>
      </c>
      <c r="CK2105" t="s">
        <v>8838</v>
      </c>
      <c r="CL2105" t="s">
        <v>8838</v>
      </c>
      <c r="CM2105">
        <v>28</v>
      </c>
      <c r="CN2105">
        <v>26</v>
      </c>
      <c r="CO2105">
        <v>4</v>
      </c>
      <c r="CP2105">
        <v>1</v>
      </c>
      <c r="CQ2105">
        <v>47</v>
      </c>
      <c r="CR2105" t="s">
        <v>8838</v>
      </c>
      <c r="CS2105" t="s">
        <v>8838</v>
      </c>
      <c r="CT2105" t="s">
        <v>8838</v>
      </c>
      <c r="CU2105">
        <v>28.87</v>
      </c>
      <c r="CV2105">
        <v>35.5</v>
      </c>
      <c r="CW2105">
        <v>176.79</v>
      </c>
      <c r="CX2105">
        <v>802.13</v>
      </c>
      <c r="CY2105">
        <v>20.66</v>
      </c>
      <c r="CZ2105" t="s">
        <v>8838</v>
      </c>
      <c r="DA2105" t="s">
        <v>8838</v>
      </c>
      <c r="DB2105" t="s">
        <v>8838</v>
      </c>
      <c r="DC2105">
        <v>1.0900000000000001</v>
      </c>
      <c r="DD2105">
        <v>1.22</v>
      </c>
      <c r="DE2105">
        <v>0.99</v>
      </c>
      <c r="DF2105">
        <v>0.98</v>
      </c>
      <c r="DG2105">
        <v>1.21</v>
      </c>
      <c r="DH2105" t="s">
        <v>8838</v>
      </c>
      <c r="DI2105" t="s">
        <v>8838</v>
      </c>
      <c r="DJ2105" t="s">
        <v>8838</v>
      </c>
      <c r="DK2105" s="5" t="e">
        <f>(CL2105*3+CK2105*2+CJ2105)/6</f>
        <v>#VALUE!</v>
      </c>
      <c r="DL2105">
        <f>BG2105+(BG2105*(CF2105-8.25)/8.25)</f>
        <v>170.90666666666667</v>
      </c>
      <c r="DM2105">
        <f>BH2105+(BH2105*(CG2105-8.25)/8.25)</f>
        <v>30.586666666666702</v>
      </c>
      <c r="DN2105">
        <f>BI2105+(BI2105*(CH2105-8.25)/8.25)</f>
        <v>6.3818181818181756</v>
      </c>
      <c r="DO2105">
        <f>BJ2105+(BJ2105*(CI2105-8.25)/8.25)</f>
        <v>325.33333333333331</v>
      </c>
      <c r="DP2105" t="e">
        <f>BK2105+(BK2105*(CJ2105-8.25)/8.25)</f>
        <v>#VALUE!</v>
      </c>
      <c r="DQ2105" t="e">
        <f>BL2105+(BL2105*(CK2105-8.25)/8.25)</f>
        <v>#VALUE!</v>
      </c>
      <c r="DR2105" t="e">
        <f>BM2105+(BM2105*(CL2105-8.25)/8.25)</f>
        <v>#VALUE!</v>
      </c>
      <c r="DS2105" s="7">
        <f>DL2105*10^8/$H2105</f>
        <v>287.0635413065915</v>
      </c>
      <c r="DT2105" s="7">
        <f>DM2105*10^8/$H2105</f>
        <v>51.374923057990458</v>
      </c>
      <c r="DU2105" s="7">
        <f>DN2105*10^8/$H2105</f>
        <v>10.719226832857222</v>
      </c>
      <c r="DV2105" s="7">
        <f>DO2105*10^8/$H2105</f>
        <v>546.44643531602685</v>
      </c>
      <c r="DW2105" s="7" t="e">
        <f>DP2105*10^8/$H2105</f>
        <v>#VALUE!</v>
      </c>
      <c r="DX2105" s="7" t="e">
        <f>DQ2105*10^8/$H2105</f>
        <v>#VALUE!</v>
      </c>
      <c r="DY2105" s="7" t="e">
        <f>DR2105*10^8/$H2105</f>
        <v>#VALUE!</v>
      </c>
      <c r="DZ2105" s="7">
        <f>DS2105*10^8/$H2105</f>
        <v>482.1665436153134</v>
      </c>
      <c r="EA2105" s="7" t="e">
        <f>DY2105*0.8</f>
        <v>#VALUE!</v>
      </c>
      <c r="EB2105" s="9" t="e">
        <f>F2105-#REF!</f>
        <v>#REF!</v>
      </c>
      <c r="EC2105" s="3" t="e">
        <f>EB2105/#REF!*100</f>
        <v>#REF!</v>
      </c>
      <c r="ED2105" s="3" t="e">
        <f>DX2105-F2105</f>
        <v>#VALUE!</v>
      </c>
      <c r="EE2105" s="11" t="e">
        <f>ED2105/F2105</f>
        <v>#VALUE!</v>
      </c>
      <c r="EF2105" s="3" t="e">
        <f>F2105-#REF!</f>
        <v>#REF!</v>
      </c>
    </row>
    <row r="2106" spans="1:136" hidden="1" x14ac:dyDescent="0.3">
      <c r="A2106">
        <v>2104</v>
      </c>
      <c r="B2106" s="17" t="s">
        <v>10943</v>
      </c>
      <c r="C2106" s="16" t="str">
        <f>"https://finance.naver.com/item/frgn.nhn?code="&amp;B2106</f>
        <v>https://finance.naver.com/item/frgn.nhn?code=039020</v>
      </c>
      <c r="D2106" t="s">
        <v>2145</v>
      </c>
      <c r="E2106" t="s">
        <v>8438</v>
      </c>
      <c r="F2106" s="18">
        <f>VALUE(LEFT(E2106,FIND("/",E2106)-1))</f>
        <v>5080</v>
      </c>
      <c r="G2106" s="6" t="s">
        <v>8439</v>
      </c>
      <c r="H2106" s="6">
        <f>VALUE(LEFT(G2106,FIND("/",G2106)-1)) + VALUE(MID(G2106,FIND("/",G2106)+1,LEN(G2106)))</f>
        <v>22584709</v>
      </c>
      <c r="I2106">
        <v>0</v>
      </c>
      <c r="J2106" s="1">
        <f>F2106*H2106/(10^8)</f>
        <v>1147.3032172000001</v>
      </c>
      <c r="K2106" s="1">
        <v>1629</v>
      </c>
      <c r="L2106" s="1">
        <v>2070</v>
      </c>
      <c r="M2106" s="1">
        <v>3077</v>
      </c>
      <c r="N2106" s="1">
        <v>4703</v>
      </c>
      <c r="O2106" s="1">
        <v>4135</v>
      </c>
      <c r="P2106" t="s">
        <v>8838</v>
      </c>
      <c r="Q2106" t="s">
        <v>8838</v>
      </c>
      <c r="R2106" t="s">
        <v>8838</v>
      </c>
      <c r="S2106">
        <v>47</v>
      </c>
      <c r="T2106">
        <v>61</v>
      </c>
      <c r="U2106">
        <v>131</v>
      </c>
      <c r="V2106">
        <v>166</v>
      </c>
      <c r="W2106">
        <v>75</v>
      </c>
      <c r="X2106" t="s">
        <v>8838</v>
      </c>
      <c r="Y2106" t="s">
        <v>8838</v>
      </c>
      <c r="Z2106" t="s">
        <v>8838</v>
      </c>
      <c r="AA2106">
        <v>39</v>
      </c>
      <c r="AB2106">
        <v>29</v>
      </c>
      <c r="AC2106">
        <v>135</v>
      </c>
      <c r="AD2106">
        <v>49</v>
      </c>
      <c r="AE2106">
        <v>9</v>
      </c>
      <c r="AF2106" t="s">
        <v>8838</v>
      </c>
      <c r="AG2106" t="s">
        <v>8838</v>
      </c>
      <c r="AH2106" t="s">
        <v>8838</v>
      </c>
      <c r="AI2106" s="1">
        <v>2596</v>
      </c>
      <c r="AJ2106" s="1">
        <v>2580</v>
      </c>
      <c r="AK2106" s="1">
        <v>6773</v>
      </c>
      <c r="AL2106" s="1">
        <v>6803</v>
      </c>
      <c r="AM2106" s="1">
        <v>6453</v>
      </c>
      <c r="AN2106" t="s">
        <v>8838</v>
      </c>
      <c r="AO2106" t="s">
        <v>8838</v>
      </c>
      <c r="AP2106" t="s">
        <v>8838</v>
      </c>
      <c r="AQ2106" s="1">
        <v>1623</v>
      </c>
      <c r="AR2106" s="1">
        <v>1594</v>
      </c>
      <c r="AS2106" s="1">
        <v>4081</v>
      </c>
      <c r="AT2106" s="1">
        <v>3954</v>
      </c>
      <c r="AU2106" s="1">
        <v>3678</v>
      </c>
      <c r="AV2106" t="s">
        <v>8838</v>
      </c>
      <c r="AW2106" t="s">
        <v>8838</v>
      </c>
      <c r="AX2106" t="s">
        <v>8838</v>
      </c>
      <c r="AY2106">
        <v>973</v>
      </c>
      <c r="AZ2106">
        <v>986</v>
      </c>
      <c r="BA2106" s="1">
        <v>2692</v>
      </c>
      <c r="BB2106" s="1">
        <v>2848</v>
      </c>
      <c r="BC2106" s="1">
        <v>2776</v>
      </c>
      <c r="BD2106" t="s">
        <v>8838</v>
      </c>
      <c r="BE2106" t="s">
        <v>8838</v>
      </c>
      <c r="BF2106" t="s">
        <v>8838</v>
      </c>
      <c r="BG2106">
        <v>973</v>
      </c>
      <c r="BH2106">
        <v>986</v>
      </c>
      <c r="BI2106" s="1">
        <v>1382</v>
      </c>
      <c r="BJ2106" s="1">
        <v>1498</v>
      </c>
      <c r="BK2106" s="1">
        <v>1466</v>
      </c>
      <c r="BL2106" t="s">
        <v>8838</v>
      </c>
      <c r="BM2106" t="s">
        <v>8838</v>
      </c>
      <c r="BN2106" t="s">
        <v>8838</v>
      </c>
      <c r="BO2106">
        <v>143</v>
      </c>
      <c r="BP2106">
        <v>143</v>
      </c>
      <c r="BQ2106">
        <v>226</v>
      </c>
      <c r="BR2106">
        <v>226</v>
      </c>
      <c r="BS2106">
        <v>226</v>
      </c>
      <c r="BT2106" t="s">
        <v>8838</v>
      </c>
      <c r="BU2106" t="s">
        <v>8838</v>
      </c>
      <c r="BV2106" t="s">
        <v>8838</v>
      </c>
      <c r="BW2106">
        <v>1.53</v>
      </c>
      <c r="BX2106">
        <v>1.1100000000000001</v>
      </c>
      <c r="BY2106">
        <v>2.89</v>
      </c>
      <c r="BZ2106">
        <v>0.72</v>
      </c>
      <c r="CA2106">
        <v>0.14000000000000001</v>
      </c>
      <c r="CB2106" t="s">
        <v>8838</v>
      </c>
      <c r="CC2106" t="s">
        <v>8838</v>
      </c>
      <c r="CD2106" t="s">
        <v>8838</v>
      </c>
      <c r="CE2106">
        <v>4.04</v>
      </c>
      <c r="CF2106">
        <v>2.92</v>
      </c>
      <c r="CG2106">
        <v>12.51</v>
      </c>
      <c r="CH2106">
        <v>2.8</v>
      </c>
      <c r="CI2106">
        <v>-0.12</v>
      </c>
      <c r="CJ2106" t="s">
        <v>8838</v>
      </c>
      <c r="CK2106" t="s">
        <v>8838</v>
      </c>
      <c r="CL2106" t="s">
        <v>8838</v>
      </c>
      <c r="CM2106">
        <v>270</v>
      </c>
      <c r="CN2106">
        <v>200</v>
      </c>
      <c r="CO2106">
        <v>865</v>
      </c>
      <c r="CP2106">
        <v>179</v>
      </c>
      <c r="CQ2106">
        <v>-8</v>
      </c>
      <c r="CR2106" t="s">
        <v>8838</v>
      </c>
      <c r="CS2106" t="s">
        <v>8838</v>
      </c>
      <c r="CT2106" t="s">
        <v>8838</v>
      </c>
      <c r="CU2106">
        <v>11.55</v>
      </c>
      <c r="CV2106">
        <v>16.27</v>
      </c>
      <c r="CW2106">
        <v>3.26</v>
      </c>
      <c r="CX2106">
        <v>14.74</v>
      </c>
      <c r="CY2106" t="s">
        <v>2</v>
      </c>
      <c r="CZ2106" t="s">
        <v>8838</v>
      </c>
      <c r="DA2106" t="s">
        <v>8838</v>
      </c>
      <c r="DB2106" t="s">
        <v>8838</v>
      </c>
      <c r="DC2106">
        <v>0.43</v>
      </c>
      <c r="DD2106">
        <v>0.45</v>
      </c>
      <c r="DE2106">
        <v>0.44</v>
      </c>
      <c r="DF2106">
        <v>0.38</v>
      </c>
      <c r="DG2106">
        <v>0.44</v>
      </c>
      <c r="DH2106" t="s">
        <v>8838</v>
      </c>
      <c r="DI2106" t="s">
        <v>8838</v>
      </c>
      <c r="DJ2106" t="s">
        <v>8838</v>
      </c>
      <c r="DK2106" s="5" t="e">
        <f>(CL2106*3+CK2106*2+CJ2106)/6</f>
        <v>#VALUE!</v>
      </c>
      <c r="DL2106">
        <f>BG2106+(BG2106*(CF2106-8.25)/8.25)</f>
        <v>344.3830303030303</v>
      </c>
      <c r="DM2106">
        <f>BH2106+(BH2106*(CG2106-8.25)/8.25)</f>
        <v>1495.1345454545453</v>
      </c>
      <c r="DN2106">
        <f>BI2106+(BI2106*(CH2106-8.25)/8.25)</f>
        <v>469.0424242424242</v>
      </c>
      <c r="DO2106">
        <f>BJ2106+(BJ2106*(CI2106-8.25)/8.25)</f>
        <v>-21.789090909090646</v>
      </c>
      <c r="DP2106" t="e">
        <f>BK2106+(BK2106*(CJ2106-8.25)/8.25)</f>
        <v>#VALUE!</v>
      </c>
      <c r="DQ2106" t="e">
        <f>BL2106+(BL2106*(CK2106-8.25)/8.25)</f>
        <v>#VALUE!</v>
      </c>
      <c r="DR2106" t="e">
        <f>BM2106+(BM2106*(CL2106-8.25)/8.25)</f>
        <v>#VALUE!</v>
      </c>
      <c r="DS2106" s="7">
        <f>DL2106*10^8/$H2106</f>
        <v>1524.8504211545533</v>
      </c>
      <c r="DT2106" s="7">
        <f>DM2106*10^8/$H2106</f>
        <v>6620.1187071064114</v>
      </c>
      <c r="DU2106" s="7">
        <f>DN2106*10^8/$H2106</f>
        <v>2076.8141145516829</v>
      </c>
      <c r="DV2106" s="7">
        <f>DO2106*10^8/$H2106</f>
        <v>-96.477182456017687</v>
      </c>
      <c r="DW2106" s="7" t="e">
        <f>DP2106*10^8/$H2106</f>
        <v>#VALUE!</v>
      </c>
      <c r="DX2106" s="7" t="e">
        <f>DQ2106*10^8/$H2106</f>
        <v>#VALUE!</v>
      </c>
      <c r="DY2106" s="7" t="e">
        <f>DR2106*10^8/$H2106</f>
        <v>#VALUE!</v>
      </c>
      <c r="DZ2106" s="7">
        <f>DS2106*10^8/$H2106</f>
        <v>6751.6939056179699</v>
      </c>
      <c r="EA2106" s="7" t="e">
        <f>DY2106*0.8</f>
        <v>#VALUE!</v>
      </c>
      <c r="EB2106" s="9" t="e">
        <f>F2106-#REF!</f>
        <v>#REF!</v>
      </c>
      <c r="EC2106" s="3" t="e">
        <f>EB2106/#REF!*100</f>
        <v>#REF!</v>
      </c>
      <c r="ED2106" s="3" t="e">
        <f>DX2106-F2106</f>
        <v>#VALUE!</v>
      </c>
      <c r="EE2106" s="11" t="e">
        <f>ED2106/F2106</f>
        <v>#VALUE!</v>
      </c>
      <c r="EF2106" s="3" t="e">
        <f>F2106-#REF!</f>
        <v>#REF!</v>
      </c>
    </row>
    <row r="2107" spans="1:136" hidden="1" x14ac:dyDescent="0.3">
      <c r="A2107">
        <v>2105</v>
      </c>
      <c r="B2107" s="17" t="s">
        <v>10944</v>
      </c>
      <c r="C2107" s="16" t="str">
        <f>"https://finance.naver.com/item/frgn.nhn?code="&amp;B2107</f>
        <v>https://finance.naver.com/item/frgn.nhn?code=038950</v>
      </c>
      <c r="D2107" t="s">
        <v>2146</v>
      </c>
      <c r="E2107" t="s">
        <v>8440</v>
      </c>
      <c r="F2107" s="18">
        <f>VALUE(LEFT(E2107,FIND("/",E2107)-1))</f>
        <v>7450</v>
      </c>
      <c r="G2107" s="6" t="s">
        <v>8441</v>
      </c>
      <c r="H2107" s="6">
        <f>VALUE(LEFT(G2107,FIND("/",G2107)-1)) + VALUE(MID(G2107,FIND("/",G2107)+1,LEN(G2107)))</f>
        <v>10210765</v>
      </c>
      <c r="I2107">
        <v>0</v>
      </c>
      <c r="J2107" s="1">
        <f>F2107*H2107/(10^8)</f>
        <v>760.70199249999996</v>
      </c>
      <c r="K2107">
        <v>780</v>
      </c>
      <c r="L2107">
        <v>760</v>
      </c>
      <c r="M2107">
        <v>860</v>
      </c>
      <c r="N2107">
        <v>961</v>
      </c>
      <c r="O2107" s="1">
        <v>1045</v>
      </c>
      <c r="P2107" t="s">
        <v>8838</v>
      </c>
      <c r="Q2107" t="s">
        <v>8838</v>
      </c>
      <c r="R2107" t="s">
        <v>8838</v>
      </c>
      <c r="S2107">
        <v>-37</v>
      </c>
      <c r="T2107">
        <v>-37</v>
      </c>
      <c r="U2107">
        <v>14</v>
      </c>
      <c r="V2107">
        <v>-2</v>
      </c>
      <c r="W2107">
        <v>34</v>
      </c>
      <c r="X2107" t="s">
        <v>8838</v>
      </c>
      <c r="Y2107" t="s">
        <v>8838</v>
      </c>
      <c r="Z2107" t="s">
        <v>8838</v>
      </c>
      <c r="AA2107">
        <v>2</v>
      </c>
      <c r="AB2107">
        <v>-45</v>
      </c>
      <c r="AC2107">
        <v>21</v>
      </c>
      <c r="AD2107">
        <v>-1</v>
      </c>
      <c r="AE2107">
        <v>60</v>
      </c>
      <c r="AF2107" t="s">
        <v>8838</v>
      </c>
      <c r="AG2107" t="s">
        <v>8838</v>
      </c>
      <c r="AH2107" t="s">
        <v>8838</v>
      </c>
      <c r="AI2107" s="1">
        <v>1068</v>
      </c>
      <c r="AJ2107" s="1">
        <v>1018</v>
      </c>
      <c r="AK2107" s="1">
        <v>1017</v>
      </c>
      <c r="AL2107" s="1">
        <v>1066</v>
      </c>
      <c r="AM2107" s="1">
        <v>1094</v>
      </c>
      <c r="AN2107" t="s">
        <v>8838</v>
      </c>
      <c r="AO2107" t="s">
        <v>8838</v>
      </c>
      <c r="AP2107" t="s">
        <v>8838</v>
      </c>
      <c r="AQ2107">
        <v>118</v>
      </c>
      <c r="AR2107">
        <v>121</v>
      </c>
      <c r="AS2107">
        <v>131</v>
      </c>
      <c r="AT2107">
        <v>172</v>
      </c>
      <c r="AU2107">
        <v>163</v>
      </c>
      <c r="AV2107" t="s">
        <v>8838</v>
      </c>
      <c r="AW2107" t="s">
        <v>8838</v>
      </c>
      <c r="AX2107" t="s">
        <v>8838</v>
      </c>
      <c r="AY2107">
        <v>950</v>
      </c>
      <c r="AZ2107">
        <v>897</v>
      </c>
      <c r="BA2107">
        <v>886</v>
      </c>
      <c r="BB2107">
        <v>894</v>
      </c>
      <c r="BC2107">
        <v>931</v>
      </c>
      <c r="BD2107" t="s">
        <v>8838</v>
      </c>
      <c r="BE2107" t="s">
        <v>8838</v>
      </c>
      <c r="BF2107" t="s">
        <v>8838</v>
      </c>
      <c r="BG2107">
        <v>921</v>
      </c>
      <c r="BH2107">
        <v>868</v>
      </c>
      <c r="BI2107">
        <v>854</v>
      </c>
      <c r="BJ2107">
        <v>861</v>
      </c>
      <c r="BK2107">
        <v>899</v>
      </c>
      <c r="BL2107" t="s">
        <v>8838</v>
      </c>
      <c r="BM2107" t="s">
        <v>8838</v>
      </c>
      <c r="BN2107" t="s">
        <v>8838</v>
      </c>
      <c r="BO2107">
        <v>51</v>
      </c>
      <c r="BP2107">
        <v>51</v>
      </c>
      <c r="BQ2107">
        <v>51</v>
      </c>
      <c r="BR2107">
        <v>51</v>
      </c>
      <c r="BS2107">
        <v>51</v>
      </c>
      <c r="BT2107" t="s">
        <v>8838</v>
      </c>
      <c r="BU2107" t="s">
        <v>8838</v>
      </c>
      <c r="BV2107" t="s">
        <v>8838</v>
      </c>
      <c r="BW2107">
        <v>0.21</v>
      </c>
      <c r="BX2107">
        <v>-4.3600000000000003</v>
      </c>
      <c r="BY2107">
        <v>2.06</v>
      </c>
      <c r="BZ2107">
        <v>-0.1</v>
      </c>
      <c r="CA2107">
        <v>5.56</v>
      </c>
      <c r="CB2107" t="s">
        <v>8838</v>
      </c>
      <c r="CC2107" t="s">
        <v>8838</v>
      </c>
      <c r="CD2107" t="s">
        <v>8838</v>
      </c>
      <c r="CE2107">
        <v>-0.02</v>
      </c>
      <c r="CF2107">
        <v>-5.12</v>
      </c>
      <c r="CG2107">
        <v>2.16</v>
      </c>
      <c r="CH2107">
        <v>-0.14000000000000001</v>
      </c>
      <c r="CI2107">
        <v>6.95</v>
      </c>
      <c r="CJ2107" t="s">
        <v>8838</v>
      </c>
      <c r="CK2107" t="s">
        <v>8838</v>
      </c>
      <c r="CL2107" t="s">
        <v>8838</v>
      </c>
      <c r="CM2107">
        <v>-2</v>
      </c>
      <c r="CN2107">
        <v>-449</v>
      </c>
      <c r="CO2107">
        <v>183</v>
      </c>
      <c r="CP2107">
        <v>-12</v>
      </c>
      <c r="CQ2107">
        <v>600</v>
      </c>
      <c r="CR2107" t="s">
        <v>8838</v>
      </c>
      <c r="CS2107" t="s">
        <v>8838</v>
      </c>
      <c r="CT2107" t="s">
        <v>8838</v>
      </c>
      <c r="CU2107" t="s">
        <v>2</v>
      </c>
      <c r="CV2107" t="s">
        <v>2</v>
      </c>
      <c r="CW2107">
        <v>20.55</v>
      </c>
      <c r="CX2107" t="s">
        <v>2</v>
      </c>
      <c r="CY2107">
        <v>11.94</v>
      </c>
      <c r="CZ2107" t="s">
        <v>8838</v>
      </c>
      <c r="DA2107" t="s">
        <v>8838</v>
      </c>
      <c r="DB2107" t="s">
        <v>8838</v>
      </c>
      <c r="DC2107">
        <v>0.69</v>
      </c>
      <c r="DD2107">
        <v>0.56999999999999995</v>
      </c>
      <c r="DE2107">
        <v>0.41</v>
      </c>
      <c r="DF2107">
        <v>0.43</v>
      </c>
      <c r="DG2107">
        <v>0.72</v>
      </c>
      <c r="DH2107" t="s">
        <v>8838</v>
      </c>
      <c r="DI2107" t="s">
        <v>8838</v>
      </c>
      <c r="DJ2107" t="s">
        <v>8838</v>
      </c>
      <c r="DK2107" s="5" t="e">
        <f>(CL2107*3+CK2107*2+CJ2107)/6</f>
        <v>#VALUE!</v>
      </c>
      <c r="DL2107">
        <f>BG2107+(BG2107*(CF2107-8.25)/8.25)</f>
        <v>-571.57818181818197</v>
      </c>
      <c r="DM2107">
        <f>BH2107+(BH2107*(CG2107-8.25)/8.25)</f>
        <v>227.25818181818181</v>
      </c>
      <c r="DN2107">
        <f>BI2107+(BI2107*(CH2107-8.25)/8.25)</f>
        <v>-14.492121212121219</v>
      </c>
      <c r="DO2107">
        <f>BJ2107+(BJ2107*(CI2107-8.25)/8.25)</f>
        <v>725.32727272727277</v>
      </c>
      <c r="DP2107" t="e">
        <f>BK2107+(BK2107*(CJ2107-8.25)/8.25)</f>
        <v>#VALUE!</v>
      </c>
      <c r="DQ2107" t="e">
        <f>BL2107+(BL2107*(CK2107-8.25)/8.25)</f>
        <v>#VALUE!</v>
      </c>
      <c r="DR2107" t="e">
        <f>BM2107+(BM2107*(CL2107-8.25)/8.25)</f>
        <v>#VALUE!</v>
      </c>
      <c r="DS2107" s="7">
        <f>DL2107*10^8/$H2107</f>
        <v>-5597.7997908891448</v>
      </c>
      <c r="DT2107" s="7">
        <f>DM2107*10^8/$H2107</f>
        <v>2225.6724331446449</v>
      </c>
      <c r="DU2107" s="7">
        <f>DN2107*10^8/$H2107</f>
        <v>-141.92982809927776</v>
      </c>
      <c r="DV2107" s="7">
        <f>DO2107*10^8/$H2107</f>
        <v>7103.5546575332291</v>
      </c>
      <c r="DW2107" s="7" t="e">
        <f>DP2107*10^8/$H2107</f>
        <v>#VALUE!</v>
      </c>
      <c r="DX2107" s="7" t="e">
        <f>DQ2107*10^8/$H2107</f>
        <v>#VALUE!</v>
      </c>
      <c r="DY2107" s="7" t="e">
        <f>DR2107*10^8/$H2107</f>
        <v>#VALUE!</v>
      </c>
      <c r="DZ2107" s="7">
        <f>DS2107*10^8/$H2107</f>
        <v>-54822.530837690851</v>
      </c>
      <c r="EA2107" s="7" t="e">
        <f>DY2107*0.8</f>
        <v>#VALUE!</v>
      </c>
      <c r="EB2107" s="9" t="e">
        <f>F2107-#REF!</f>
        <v>#REF!</v>
      </c>
      <c r="EC2107" s="3" t="e">
        <f>EB2107/#REF!*100</f>
        <v>#REF!</v>
      </c>
      <c r="ED2107" s="3" t="e">
        <f>DX2107-F2107</f>
        <v>#VALUE!</v>
      </c>
      <c r="EE2107" s="11" t="e">
        <f>ED2107/F2107</f>
        <v>#VALUE!</v>
      </c>
      <c r="EF2107" s="3" t="e">
        <f>F2107-#REF!</f>
        <v>#REF!</v>
      </c>
    </row>
    <row r="2108" spans="1:136" x14ac:dyDescent="0.3">
      <c r="A2108">
        <v>938</v>
      </c>
      <c r="B2108" s="17" t="s">
        <v>9777</v>
      </c>
      <c r="C2108" s="16" t="str">
        <f>"https://finance.naver.com/item/frgn.nhn?code="&amp;B2108</f>
        <v>https://finance.naver.com/item/frgn.nhn?code=223250</v>
      </c>
      <c r="D2108" t="s">
        <v>5514</v>
      </c>
      <c r="E2108" t="s">
        <v>5515</v>
      </c>
      <c r="F2108" s="18">
        <f>VALUE(LEFT(E2108,FIND("/",E2108)-1))</f>
        <v>16950</v>
      </c>
      <c r="G2108" s="6" t="s">
        <v>5516</v>
      </c>
      <c r="H2108" s="6">
        <f>VALUE(LEFT(G2108,FIND("/",G2108)-1)) + VALUE(MID(G2108,FIND("/",G2108)+1,LEN(G2108)))</f>
        <v>5659054</v>
      </c>
      <c r="I2108" s="1">
        <v>5880</v>
      </c>
      <c r="J2108" s="1">
        <f>F2108*H2108/(10^8)</f>
        <v>959.209653</v>
      </c>
      <c r="K2108">
        <v>155</v>
      </c>
      <c r="L2108">
        <v>160</v>
      </c>
      <c r="M2108">
        <v>192</v>
      </c>
      <c r="N2108">
        <v>221</v>
      </c>
      <c r="O2108">
        <v>235</v>
      </c>
      <c r="P2108" t="s">
        <v>8838</v>
      </c>
      <c r="Q2108" t="s">
        <v>8838</v>
      </c>
      <c r="R2108" t="s">
        <v>8838</v>
      </c>
      <c r="S2108">
        <v>-48</v>
      </c>
      <c r="T2108">
        <v>-11</v>
      </c>
      <c r="U2108">
        <v>36</v>
      </c>
      <c r="V2108">
        <v>43</v>
      </c>
      <c r="W2108">
        <v>48</v>
      </c>
      <c r="X2108" t="s">
        <v>8838</v>
      </c>
      <c r="Y2108" t="s">
        <v>8838</v>
      </c>
      <c r="Z2108" t="s">
        <v>8838</v>
      </c>
      <c r="AA2108">
        <v>-48</v>
      </c>
      <c r="AB2108">
        <v>-11</v>
      </c>
      <c r="AC2108">
        <v>34</v>
      </c>
      <c r="AD2108">
        <v>42</v>
      </c>
      <c r="AE2108">
        <v>49</v>
      </c>
      <c r="AF2108" t="s">
        <v>8838</v>
      </c>
      <c r="AG2108" t="s">
        <v>8838</v>
      </c>
      <c r="AH2108" t="s">
        <v>8838</v>
      </c>
      <c r="AI2108">
        <v>141</v>
      </c>
      <c r="AJ2108">
        <v>135</v>
      </c>
      <c r="AK2108">
        <v>176</v>
      </c>
      <c r="AL2108">
        <v>250</v>
      </c>
      <c r="AM2108">
        <v>486</v>
      </c>
      <c r="AN2108" t="s">
        <v>8838</v>
      </c>
      <c r="AO2108" t="s">
        <v>8838</v>
      </c>
      <c r="AP2108" t="s">
        <v>8838</v>
      </c>
      <c r="AQ2108">
        <v>102</v>
      </c>
      <c r="AR2108">
        <v>107</v>
      </c>
      <c r="AS2108">
        <v>111</v>
      </c>
      <c r="AT2108">
        <v>143</v>
      </c>
      <c r="AU2108">
        <v>121</v>
      </c>
      <c r="AV2108" t="s">
        <v>8838</v>
      </c>
      <c r="AW2108" t="s">
        <v>8838</v>
      </c>
      <c r="AX2108" t="s">
        <v>8838</v>
      </c>
      <c r="AY2108">
        <v>39</v>
      </c>
      <c r="AZ2108">
        <v>28</v>
      </c>
      <c r="BA2108">
        <v>65</v>
      </c>
      <c r="BB2108">
        <v>107</v>
      </c>
      <c r="BC2108">
        <v>365</v>
      </c>
      <c r="BD2108" t="s">
        <v>8838</v>
      </c>
      <c r="BE2108" t="s">
        <v>8838</v>
      </c>
      <c r="BF2108" t="s">
        <v>8838</v>
      </c>
      <c r="BG2108">
        <v>39</v>
      </c>
      <c r="BH2108">
        <v>28</v>
      </c>
      <c r="BI2108">
        <v>65</v>
      </c>
      <c r="BJ2108">
        <v>107</v>
      </c>
      <c r="BK2108">
        <v>365</v>
      </c>
      <c r="BL2108" t="s">
        <v>8838</v>
      </c>
      <c r="BM2108" t="s">
        <v>8838</v>
      </c>
      <c r="BN2108" t="s">
        <v>8838</v>
      </c>
      <c r="BO2108">
        <v>5</v>
      </c>
      <c r="BP2108">
        <v>5</v>
      </c>
      <c r="BQ2108">
        <v>5</v>
      </c>
      <c r="BR2108">
        <v>20</v>
      </c>
      <c r="BS2108">
        <v>28</v>
      </c>
      <c r="BT2108" t="s">
        <v>8838</v>
      </c>
      <c r="BU2108" t="s">
        <v>8838</v>
      </c>
      <c r="BV2108" t="s">
        <v>8838</v>
      </c>
      <c r="BW2108">
        <v>-33.17</v>
      </c>
      <c r="BX2108">
        <v>-8.09</v>
      </c>
      <c r="BY2108">
        <v>21.96</v>
      </c>
      <c r="BZ2108">
        <v>19.489999999999998</v>
      </c>
      <c r="CA2108">
        <v>13.19</v>
      </c>
      <c r="CB2108" t="s">
        <v>8838</v>
      </c>
      <c r="CC2108" t="s">
        <v>8838</v>
      </c>
      <c r="CD2108" t="s">
        <v>8838</v>
      </c>
      <c r="CE2108">
        <v>-76.14</v>
      </c>
      <c r="CF2108">
        <v>-33.119999999999997</v>
      </c>
      <c r="CG2108">
        <v>73.290000000000006</v>
      </c>
      <c r="CH2108">
        <v>48.11</v>
      </c>
      <c r="CI2108">
        <v>20.56</v>
      </c>
      <c r="CJ2108" t="s">
        <v>8838</v>
      </c>
      <c r="CK2108" t="s">
        <v>8838</v>
      </c>
      <c r="CL2108" t="s">
        <v>8838</v>
      </c>
      <c r="CM2108" s="1">
        <v>-1204</v>
      </c>
      <c r="CN2108">
        <v>-278</v>
      </c>
      <c r="CO2108">
        <v>849</v>
      </c>
      <c r="CP2108" s="1">
        <v>1032</v>
      </c>
      <c r="CQ2108">
        <v>976</v>
      </c>
      <c r="CR2108" t="s">
        <v>8838</v>
      </c>
      <c r="CS2108" t="s">
        <v>8838</v>
      </c>
      <c r="CT2108" t="s">
        <v>8838</v>
      </c>
      <c r="CU2108" t="s">
        <v>8838</v>
      </c>
      <c r="CV2108" t="s">
        <v>8838</v>
      </c>
      <c r="CW2108" t="s">
        <v>8838</v>
      </c>
      <c r="CX2108" t="s">
        <v>8838</v>
      </c>
      <c r="CY2108">
        <v>19.93</v>
      </c>
      <c r="CZ2108" t="s">
        <v>8838</v>
      </c>
      <c r="DA2108" t="s">
        <v>8838</v>
      </c>
      <c r="DB2108" t="s">
        <v>8838</v>
      </c>
      <c r="DC2108" t="s">
        <v>8838</v>
      </c>
      <c r="DD2108" t="s">
        <v>8838</v>
      </c>
      <c r="DE2108" t="s">
        <v>8838</v>
      </c>
      <c r="DF2108" t="s">
        <v>8838</v>
      </c>
      <c r="DG2108">
        <v>2.97</v>
      </c>
      <c r="DH2108" t="s">
        <v>8838</v>
      </c>
      <c r="DI2108" t="s">
        <v>8838</v>
      </c>
      <c r="DJ2108" t="s">
        <v>8838</v>
      </c>
      <c r="DK2108" s="5" t="e">
        <f>(CL2108*3+CK2108*2+CJ2108)/6</f>
        <v>#VALUE!</v>
      </c>
      <c r="DL2108">
        <f>BG2108+(BG2108*(CF2108-8.25)/8.25)</f>
        <v>-156.56727272727269</v>
      </c>
      <c r="DM2108">
        <f>BH2108+(BH2108*(CG2108-8.25)/8.25)</f>
        <v>248.74181818181819</v>
      </c>
      <c r="DN2108">
        <f>BI2108+(BI2108*(CH2108-8.25)/8.25)</f>
        <v>379.04848484848486</v>
      </c>
      <c r="DO2108">
        <f>BJ2108+(BJ2108*(CI2108-8.25)/8.25)</f>
        <v>266.65696969696967</v>
      </c>
      <c r="DP2108" t="e">
        <f>BK2108+(BK2108*(CJ2108-8.25)/8.25)</f>
        <v>#VALUE!</v>
      </c>
      <c r="DQ2108" t="e">
        <f>BL2108+(BL2108*(CK2108-8.25)/8.25)</f>
        <v>#VALUE!</v>
      </c>
      <c r="DR2108" t="e">
        <f>BM2108+(BM2108*(CL2108-8.25)/8.25)</f>
        <v>#VALUE!</v>
      </c>
      <c r="DS2108" s="7">
        <f>DL2108*10^8/$H2108</f>
        <v>-2766.6686468669977</v>
      </c>
      <c r="DT2108" s="7">
        <f>DM2108*10^8/$H2108</f>
        <v>4395.4664186243535</v>
      </c>
      <c r="DU2108" s="7">
        <f>DN2108*10^8/$H2108</f>
        <v>6698.0892009244808</v>
      </c>
      <c r="DV2108" s="7">
        <f>DO2108*10^8/$H2108</f>
        <v>4712.0414418552937</v>
      </c>
      <c r="DW2108" s="7" t="e">
        <f>DP2108*10^8/$H2108</f>
        <v>#VALUE!</v>
      </c>
      <c r="DX2108" s="7" t="e">
        <f>DQ2108*10^8/$H2108</f>
        <v>#VALUE!</v>
      </c>
      <c r="DY2108" s="7" t="e">
        <f>DR2108*10^8/$H2108</f>
        <v>#VALUE!</v>
      </c>
      <c r="DZ2108" s="7">
        <f>DS2108*10^8/$H2108</f>
        <v>-48889.242740341368</v>
      </c>
      <c r="EA2108" s="7" t="e">
        <f>DY2108*0.8</f>
        <v>#VALUE!</v>
      </c>
      <c r="EB2108" s="9" t="e">
        <f>F2108-#REF!</f>
        <v>#REF!</v>
      </c>
      <c r="EC2108" s="3" t="e">
        <f>EB2108/#REF!*100</f>
        <v>#REF!</v>
      </c>
      <c r="ED2108" s="3" t="e">
        <f>DX2108-F2108</f>
        <v>#VALUE!</v>
      </c>
      <c r="EE2108" s="11" t="e">
        <f>ED2108/F2108</f>
        <v>#VALUE!</v>
      </c>
      <c r="EF2108" s="3" t="e">
        <f>F2108-#REF!</f>
        <v>#REF!</v>
      </c>
    </row>
    <row r="2109" spans="1:136" hidden="1" x14ac:dyDescent="0.3">
      <c r="A2109">
        <v>2107</v>
      </c>
      <c r="B2109" s="17" t="s">
        <v>10946</v>
      </c>
      <c r="C2109" s="16" t="str">
        <f>"https://finance.naver.com/item/frgn.nhn?code="&amp;B2109</f>
        <v>https://finance.naver.com/item/frgn.nhn?code=040610</v>
      </c>
      <c r="D2109" t="s">
        <v>2148</v>
      </c>
      <c r="E2109" t="s">
        <v>8443</v>
      </c>
      <c r="F2109" s="18">
        <f>VALUE(LEFT(E2109,FIND("/",E2109)-1))</f>
        <v>2795</v>
      </c>
      <c r="G2109" s="6" t="s">
        <v>8444</v>
      </c>
      <c r="H2109" s="6">
        <f>VALUE(LEFT(G2109,FIND("/",G2109)-1)) + VALUE(MID(G2109,FIND("/",G2109)+1,LEN(G2109)))</f>
        <v>34087196</v>
      </c>
      <c r="I2109" s="1">
        <v>2180</v>
      </c>
      <c r="J2109" s="1">
        <f>F2109*H2109/(10^8)</f>
        <v>952.73712820000003</v>
      </c>
      <c r="K2109" s="1">
        <v>12055</v>
      </c>
      <c r="L2109" s="1">
        <v>12078</v>
      </c>
      <c r="M2109" s="1">
        <v>10888</v>
      </c>
      <c r="N2109" s="1">
        <v>9389</v>
      </c>
      <c r="O2109">
        <v>404</v>
      </c>
      <c r="P2109" t="s">
        <v>8838</v>
      </c>
      <c r="Q2109" t="s">
        <v>8838</v>
      </c>
      <c r="R2109" t="s">
        <v>8838</v>
      </c>
      <c r="S2109">
        <v>511</v>
      </c>
      <c r="T2109">
        <v>277</v>
      </c>
      <c r="U2109">
        <v>89</v>
      </c>
      <c r="V2109">
        <v>117</v>
      </c>
      <c r="W2109">
        <v>9</v>
      </c>
      <c r="X2109" t="s">
        <v>8838</v>
      </c>
      <c r="Y2109" t="s">
        <v>8838</v>
      </c>
      <c r="Z2109" t="s">
        <v>8838</v>
      </c>
      <c r="AA2109">
        <v>296</v>
      </c>
      <c r="AB2109">
        <v>-14</v>
      </c>
      <c r="AC2109">
        <v>-59</v>
      </c>
      <c r="AD2109">
        <v>34</v>
      </c>
      <c r="AE2109">
        <v>266</v>
      </c>
      <c r="AF2109" t="s">
        <v>8838</v>
      </c>
      <c r="AG2109" t="s">
        <v>8838</v>
      </c>
      <c r="AH2109" t="s">
        <v>8838</v>
      </c>
      <c r="AI2109" s="1">
        <v>12880</v>
      </c>
      <c r="AJ2109" s="1">
        <v>12343</v>
      </c>
      <c r="AK2109" s="1">
        <v>12239</v>
      </c>
      <c r="AL2109" s="1">
        <v>11215</v>
      </c>
      <c r="AM2109" s="1">
        <v>3311</v>
      </c>
      <c r="AN2109" t="s">
        <v>8838</v>
      </c>
      <c r="AO2109" t="s">
        <v>8838</v>
      </c>
      <c r="AP2109" t="s">
        <v>8838</v>
      </c>
      <c r="AQ2109" s="1">
        <v>6854</v>
      </c>
      <c r="AR2109" s="1">
        <v>6367</v>
      </c>
      <c r="AS2109" s="1">
        <v>6126</v>
      </c>
      <c r="AT2109" s="1">
        <v>4972</v>
      </c>
      <c r="AU2109">
        <v>547</v>
      </c>
      <c r="AV2109" t="s">
        <v>8838</v>
      </c>
      <c r="AW2109" t="s">
        <v>8838</v>
      </c>
      <c r="AX2109" t="s">
        <v>8838</v>
      </c>
      <c r="AY2109" s="1">
        <v>6026</v>
      </c>
      <c r="AZ2109" s="1">
        <v>5975</v>
      </c>
      <c r="BA2109" s="1">
        <v>6113</v>
      </c>
      <c r="BB2109" s="1">
        <v>6243</v>
      </c>
      <c r="BC2109" s="1">
        <v>2764</v>
      </c>
      <c r="BD2109" t="s">
        <v>8838</v>
      </c>
      <c r="BE2109" t="s">
        <v>8838</v>
      </c>
      <c r="BF2109" t="s">
        <v>8838</v>
      </c>
      <c r="BG2109" s="1">
        <v>2598</v>
      </c>
      <c r="BH2109" s="1">
        <v>2512</v>
      </c>
      <c r="BI2109" s="1">
        <v>2470</v>
      </c>
      <c r="BJ2109" s="1">
        <v>2392</v>
      </c>
      <c r="BK2109" s="1">
        <v>2764</v>
      </c>
      <c r="BL2109" t="s">
        <v>8838</v>
      </c>
      <c r="BM2109" t="s">
        <v>8838</v>
      </c>
      <c r="BN2109" t="s">
        <v>8838</v>
      </c>
      <c r="BO2109">
        <v>170</v>
      </c>
      <c r="BP2109">
        <v>170</v>
      </c>
      <c r="BQ2109">
        <v>170</v>
      </c>
      <c r="BR2109">
        <v>170</v>
      </c>
      <c r="BS2109">
        <v>170</v>
      </c>
      <c r="BT2109" t="s">
        <v>8838</v>
      </c>
      <c r="BU2109" t="s">
        <v>8838</v>
      </c>
      <c r="BV2109" t="s">
        <v>8838</v>
      </c>
      <c r="BW2109">
        <v>2.4900000000000002</v>
      </c>
      <c r="BX2109">
        <v>-0.11</v>
      </c>
      <c r="BY2109">
        <v>-0.48</v>
      </c>
      <c r="BZ2109">
        <v>0.28999999999999998</v>
      </c>
      <c r="CA2109">
        <v>3.66</v>
      </c>
      <c r="CB2109" t="s">
        <v>8838</v>
      </c>
      <c r="CC2109" t="s">
        <v>8838</v>
      </c>
      <c r="CD2109" t="s">
        <v>8838</v>
      </c>
      <c r="CE2109">
        <v>7.01</v>
      </c>
      <c r="CF2109">
        <v>-0.33</v>
      </c>
      <c r="CG2109">
        <v>-1.31</v>
      </c>
      <c r="CH2109">
        <v>0.56000000000000005</v>
      </c>
      <c r="CI2109">
        <v>10.3</v>
      </c>
      <c r="CJ2109" t="s">
        <v>8838</v>
      </c>
      <c r="CK2109" t="s">
        <v>8838</v>
      </c>
      <c r="CL2109" t="s">
        <v>8838</v>
      </c>
      <c r="CM2109">
        <v>511</v>
      </c>
      <c r="CN2109">
        <v>-25</v>
      </c>
      <c r="CO2109">
        <v>-96</v>
      </c>
      <c r="CP2109">
        <v>40</v>
      </c>
      <c r="CQ2109">
        <v>779</v>
      </c>
      <c r="CR2109" t="s">
        <v>8838</v>
      </c>
      <c r="CS2109" t="s">
        <v>8838</v>
      </c>
      <c r="CT2109" t="s">
        <v>8838</v>
      </c>
      <c r="CU2109">
        <v>7.18</v>
      </c>
      <c r="CV2109" t="s">
        <v>2</v>
      </c>
      <c r="CW2109" t="s">
        <v>2</v>
      </c>
      <c r="CX2109">
        <v>46.47</v>
      </c>
      <c r="CY2109">
        <v>2.0099999999999998</v>
      </c>
      <c r="CZ2109" t="s">
        <v>8838</v>
      </c>
      <c r="DA2109" t="s">
        <v>8838</v>
      </c>
      <c r="DB2109" t="s">
        <v>8838</v>
      </c>
      <c r="DC2109">
        <v>0.46</v>
      </c>
      <c r="DD2109">
        <v>0.38</v>
      </c>
      <c r="DE2109">
        <v>0.31</v>
      </c>
      <c r="DF2109">
        <v>0.25</v>
      </c>
      <c r="DG2109">
        <v>0.19</v>
      </c>
      <c r="DH2109" t="s">
        <v>8838</v>
      </c>
      <c r="DI2109" t="s">
        <v>8838</v>
      </c>
      <c r="DJ2109" t="s">
        <v>8838</v>
      </c>
      <c r="DK2109" s="5" t="e">
        <f>(CL2109*3+CK2109*2+CJ2109)/6</f>
        <v>#VALUE!</v>
      </c>
      <c r="DL2109">
        <f>BG2109+(BG2109*(CF2109-8.25)/8.25)</f>
        <v>-103.92000000000007</v>
      </c>
      <c r="DM2109">
        <f>BH2109+(BH2109*(CG2109-8.25)/8.25)</f>
        <v>-398.87515151515163</v>
      </c>
      <c r="DN2109">
        <f>BI2109+(BI2109*(CH2109-8.25)/8.25)</f>
        <v>167.66060606060637</v>
      </c>
      <c r="DO2109">
        <f>BJ2109+(BJ2109*(CI2109-8.25)/8.25)</f>
        <v>2986.3757575757577</v>
      </c>
      <c r="DP2109" t="e">
        <f>BK2109+(BK2109*(CJ2109-8.25)/8.25)</f>
        <v>#VALUE!</v>
      </c>
      <c r="DQ2109" t="e">
        <f>BL2109+(BL2109*(CK2109-8.25)/8.25)</f>
        <v>#VALUE!</v>
      </c>
      <c r="DR2109" t="e">
        <f>BM2109+(BM2109*(CL2109-8.25)/8.25)</f>
        <v>#VALUE!</v>
      </c>
      <c r="DS2109" s="7">
        <f>DL2109*10^8/$H2109</f>
        <v>-304.86520510516641</v>
      </c>
      <c r="DT2109" s="7">
        <f>DM2109*10^8/$H2109</f>
        <v>-1170.1612286183693</v>
      </c>
      <c r="DU2109" s="7">
        <f>DN2109*10^8/$H2109</f>
        <v>491.85801630796021</v>
      </c>
      <c r="DV2109" s="7">
        <f>DO2109*10^8/$H2109</f>
        <v>8760.9897791996664</v>
      </c>
      <c r="DW2109" s="7" t="e">
        <f>DP2109*10^8/$H2109</f>
        <v>#VALUE!</v>
      </c>
      <c r="DX2109" s="7" t="e">
        <f>DQ2109*10^8/$H2109</f>
        <v>#VALUE!</v>
      </c>
      <c r="DY2109" s="7" t="e">
        <f>DR2109*10^8/$H2109</f>
        <v>#VALUE!</v>
      </c>
      <c r="DZ2109" s="7">
        <f>DS2109*10^8/$H2109</f>
        <v>-894.36868056019159</v>
      </c>
      <c r="EA2109" s="7" t="e">
        <f>DY2109*0.8</f>
        <v>#VALUE!</v>
      </c>
      <c r="EB2109" s="9" t="e">
        <f>F2109-#REF!</f>
        <v>#REF!</v>
      </c>
      <c r="EC2109" s="3" t="e">
        <f>EB2109/#REF!*100</f>
        <v>#REF!</v>
      </c>
      <c r="ED2109" s="3" t="e">
        <f>DX2109-F2109</f>
        <v>#VALUE!</v>
      </c>
      <c r="EE2109" s="11" t="e">
        <f>ED2109/F2109</f>
        <v>#VALUE!</v>
      </c>
      <c r="EF2109" s="3" t="e">
        <f>F2109-#REF!</f>
        <v>#REF!</v>
      </c>
    </row>
    <row r="2110" spans="1:136" hidden="1" x14ac:dyDescent="0.3">
      <c r="A2110">
        <v>2108</v>
      </c>
      <c r="B2110" s="17" t="s">
        <v>10947</v>
      </c>
      <c r="C2110" s="16" t="str">
        <f>"https://finance.naver.com/item/frgn.nhn?code="&amp;B2110</f>
        <v>https://finance.naver.com/item/frgn.nhn?code=038880</v>
      </c>
      <c r="D2110" t="s">
        <v>2149</v>
      </c>
      <c r="E2110" t="s">
        <v>8445</v>
      </c>
      <c r="F2110" s="18">
        <f>VALUE(LEFT(E2110,FIND("/",E2110)-1))</f>
        <v>1185</v>
      </c>
      <c r="G2110" s="6" t="s">
        <v>8446</v>
      </c>
      <c r="H2110" s="6">
        <f>VALUE(LEFT(G2110,FIND("/",G2110)-1)) + VALUE(MID(G2110,FIND("/",G2110)+1,LEN(G2110)))</f>
        <v>294769150</v>
      </c>
      <c r="I2110" s="1">
        <v>15625</v>
      </c>
      <c r="J2110" s="1">
        <f>F2110*H2110/(10^8)</f>
        <v>3493.0144274999998</v>
      </c>
      <c r="K2110">
        <v>759</v>
      </c>
      <c r="L2110">
        <v>608</v>
      </c>
      <c r="M2110">
        <v>673</v>
      </c>
      <c r="N2110">
        <v>678</v>
      </c>
      <c r="O2110">
        <v>584</v>
      </c>
      <c r="P2110" t="s">
        <v>8838</v>
      </c>
      <c r="Q2110" t="s">
        <v>8838</v>
      </c>
      <c r="R2110" t="s">
        <v>8838</v>
      </c>
      <c r="S2110">
        <v>22</v>
      </c>
      <c r="T2110">
        <v>-40</v>
      </c>
      <c r="U2110">
        <v>-10</v>
      </c>
      <c r="V2110">
        <v>27</v>
      </c>
      <c r="W2110">
        <v>44</v>
      </c>
      <c r="X2110" t="s">
        <v>8838</v>
      </c>
      <c r="Y2110" t="s">
        <v>8838</v>
      </c>
      <c r="Z2110" t="s">
        <v>8838</v>
      </c>
      <c r="AA2110">
        <v>7</v>
      </c>
      <c r="AB2110">
        <v>-88</v>
      </c>
      <c r="AC2110">
        <v>-38</v>
      </c>
      <c r="AD2110">
        <v>12</v>
      </c>
      <c r="AE2110">
        <v>131</v>
      </c>
      <c r="AF2110" t="s">
        <v>8838</v>
      </c>
      <c r="AG2110" t="s">
        <v>8838</v>
      </c>
      <c r="AH2110" t="s">
        <v>8838</v>
      </c>
      <c r="AI2110">
        <v>881</v>
      </c>
      <c r="AJ2110">
        <v>850</v>
      </c>
      <c r="AK2110" s="1">
        <v>1059</v>
      </c>
      <c r="AL2110" s="1">
        <v>1093</v>
      </c>
      <c r="AM2110" s="1">
        <v>1430</v>
      </c>
      <c r="AN2110" t="s">
        <v>8838</v>
      </c>
      <c r="AO2110" t="s">
        <v>8838</v>
      </c>
      <c r="AP2110" t="s">
        <v>8838</v>
      </c>
      <c r="AQ2110">
        <v>451</v>
      </c>
      <c r="AR2110">
        <v>503</v>
      </c>
      <c r="AS2110">
        <v>607</v>
      </c>
      <c r="AT2110">
        <v>495</v>
      </c>
      <c r="AU2110">
        <v>447</v>
      </c>
      <c r="AV2110" t="s">
        <v>8838</v>
      </c>
      <c r="AW2110" t="s">
        <v>8838</v>
      </c>
      <c r="AX2110" t="s">
        <v>8838</v>
      </c>
      <c r="AY2110">
        <v>430</v>
      </c>
      <c r="AZ2110">
        <v>348</v>
      </c>
      <c r="BA2110">
        <v>452</v>
      </c>
      <c r="BB2110">
        <v>599</v>
      </c>
      <c r="BC2110">
        <v>983</v>
      </c>
      <c r="BD2110" t="s">
        <v>8838</v>
      </c>
      <c r="BE2110" t="s">
        <v>8838</v>
      </c>
      <c r="BF2110" t="s">
        <v>8838</v>
      </c>
      <c r="BG2110">
        <v>400</v>
      </c>
      <c r="BH2110">
        <v>331</v>
      </c>
      <c r="BI2110">
        <v>420</v>
      </c>
      <c r="BJ2110">
        <v>594</v>
      </c>
      <c r="BK2110">
        <v>918</v>
      </c>
      <c r="BL2110" t="s">
        <v>8838</v>
      </c>
      <c r="BM2110" t="s">
        <v>8838</v>
      </c>
      <c r="BN2110" t="s">
        <v>8838</v>
      </c>
      <c r="BO2110">
        <v>202</v>
      </c>
      <c r="BP2110">
        <v>202</v>
      </c>
      <c r="BQ2110">
        <v>225</v>
      </c>
      <c r="BR2110">
        <v>252</v>
      </c>
      <c r="BS2110">
        <v>286</v>
      </c>
      <c r="BT2110" t="s">
        <v>8838</v>
      </c>
      <c r="BU2110" t="s">
        <v>8838</v>
      </c>
      <c r="BV2110" t="s">
        <v>8838</v>
      </c>
      <c r="BW2110">
        <v>0.9</v>
      </c>
      <c r="BX2110">
        <v>-10.199999999999999</v>
      </c>
      <c r="BY2110">
        <v>-3.99</v>
      </c>
      <c r="BZ2110">
        <v>1.1499999999999999</v>
      </c>
      <c r="CA2110">
        <v>10.37</v>
      </c>
      <c r="CB2110" t="s">
        <v>8838</v>
      </c>
      <c r="CC2110" t="s">
        <v>8838</v>
      </c>
      <c r="CD2110" t="s">
        <v>8838</v>
      </c>
      <c r="CE2110">
        <v>2.17</v>
      </c>
      <c r="CF2110">
        <v>-20.41</v>
      </c>
      <c r="CG2110">
        <v>-14.35</v>
      </c>
      <c r="CH2110">
        <v>3.34</v>
      </c>
      <c r="CI2110">
        <v>17.350000000000001</v>
      </c>
      <c r="CJ2110" t="s">
        <v>8838</v>
      </c>
      <c r="CK2110" t="s">
        <v>8838</v>
      </c>
      <c r="CL2110" t="s">
        <v>8838</v>
      </c>
      <c r="CM2110">
        <v>4</v>
      </c>
      <c r="CN2110">
        <v>-37</v>
      </c>
      <c r="CO2110">
        <v>-25</v>
      </c>
      <c r="CP2110">
        <v>7</v>
      </c>
      <c r="CQ2110">
        <v>46</v>
      </c>
      <c r="CR2110" t="s">
        <v>8838</v>
      </c>
      <c r="CS2110" t="s">
        <v>8838</v>
      </c>
      <c r="CT2110" t="s">
        <v>8838</v>
      </c>
      <c r="CU2110">
        <v>218.79</v>
      </c>
      <c r="CV2110" t="s">
        <v>2</v>
      </c>
      <c r="CW2110" t="s">
        <v>2</v>
      </c>
      <c r="CX2110">
        <v>75.89</v>
      </c>
      <c r="CY2110">
        <v>20.46</v>
      </c>
      <c r="CZ2110" t="s">
        <v>8838</v>
      </c>
      <c r="DA2110" t="s">
        <v>8838</v>
      </c>
      <c r="DB2110" t="s">
        <v>8838</v>
      </c>
      <c r="DC2110">
        <v>4.3099999999999996</v>
      </c>
      <c r="DD2110">
        <v>4.82</v>
      </c>
      <c r="DE2110">
        <v>3.27</v>
      </c>
      <c r="DF2110">
        <v>2.16</v>
      </c>
      <c r="DG2110">
        <v>2.91</v>
      </c>
      <c r="DH2110" t="s">
        <v>8838</v>
      </c>
      <c r="DI2110" t="s">
        <v>8838</v>
      </c>
      <c r="DJ2110" t="s">
        <v>8838</v>
      </c>
      <c r="DK2110" s="5" t="e">
        <f>(CL2110*3+CK2110*2+CJ2110)/6</f>
        <v>#VALUE!</v>
      </c>
      <c r="DL2110">
        <f>BG2110+(BG2110*(CF2110-8.25)/8.25)</f>
        <v>-989.57575757575751</v>
      </c>
      <c r="DM2110">
        <f>BH2110+(BH2110*(CG2110-8.25)/8.25)</f>
        <v>-575.73939393939395</v>
      </c>
      <c r="DN2110">
        <f>BI2110+(BI2110*(CH2110-8.25)/8.25)</f>
        <v>170.0363636363636</v>
      </c>
      <c r="DO2110">
        <f>BJ2110+(BJ2110*(CI2110-8.25)/8.25)</f>
        <v>1249.2</v>
      </c>
      <c r="DP2110" t="e">
        <f>BK2110+(BK2110*(CJ2110-8.25)/8.25)</f>
        <v>#VALUE!</v>
      </c>
      <c r="DQ2110" t="e">
        <f>BL2110+(BL2110*(CK2110-8.25)/8.25)</f>
        <v>#VALUE!</v>
      </c>
      <c r="DR2110" t="e">
        <f>BM2110+(BM2110*(CL2110-8.25)/8.25)</f>
        <v>#VALUE!</v>
      </c>
      <c r="DS2110" s="7">
        <f>DL2110*10^8/$H2110</f>
        <v>-335.71211830537811</v>
      </c>
      <c r="DT2110" s="7">
        <f>DM2110*10^8/$H2110</f>
        <v>-195.31874144203826</v>
      </c>
      <c r="DU2110" s="7">
        <f>DN2110*10^8/$H2110</f>
        <v>57.684585933217093</v>
      </c>
      <c r="DV2110" s="7">
        <f>DO2110*10^8/$H2110</f>
        <v>423.78926017190059</v>
      </c>
      <c r="DW2110" s="7" t="e">
        <f>DP2110*10^8/$H2110</f>
        <v>#VALUE!</v>
      </c>
      <c r="DX2110" s="7" t="e">
        <f>DQ2110*10^8/$H2110</f>
        <v>#VALUE!</v>
      </c>
      <c r="DY2110" s="7" t="e">
        <f>DR2110*10^8/$H2110</f>
        <v>#VALUE!</v>
      </c>
      <c r="DZ2110" s="7">
        <f>DS2110*10^8/$H2110</f>
        <v>-113.88984169658804</v>
      </c>
      <c r="EA2110" s="7" t="e">
        <f>DY2110*0.8</f>
        <v>#VALUE!</v>
      </c>
      <c r="EB2110" s="9" t="e">
        <f>F2110-#REF!</f>
        <v>#REF!</v>
      </c>
      <c r="EC2110" s="3" t="e">
        <f>EB2110/#REF!*100</f>
        <v>#REF!</v>
      </c>
      <c r="ED2110" s="3" t="e">
        <f>DX2110-F2110</f>
        <v>#VALUE!</v>
      </c>
      <c r="EE2110" s="11" t="e">
        <f>ED2110/F2110</f>
        <v>#VALUE!</v>
      </c>
      <c r="EF2110" s="3" t="e">
        <f>F2110-#REF!</f>
        <v>#REF!</v>
      </c>
    </row>
    <row r="2111" spans="1:136" hidden="1" x14ac:dyDescent="0.3">
      <c r="A2111">
        <v>2109</v>
      </c>
      <c r="B2111" s="17" t="s">
        <v>10948</v>
      </c>
      <c r="C2111" s="16" t="str">
        <f>"https://finance.naver.com/item/frgn.nhn?code="&amp;B2111</f>
        <v>https://finance.naver.com/item/frgn.nhn?code=038680</v>
      </c>
      <c r="D2111" t="s">
        <v>2150</v>
      </c>
      <c r="E2111" t="s">
        <v>8447</v>
      </c>
      <c r="F2111" s="18">
        <f>VALUE(LEFT(E2111,FIND("/",E2111)-1))</f>
        <v>9160</v>
      </c>
      <c r="G2111" s="6" t="s">
        <v>8448</v>
      </c>
      <c r="H2111" s="6">
        <f>VALUE(LEFT(G2111,FIND("/",G2111)-1)) + VALUE(MID(G2111,FIND("/",G2111)+1,LEN(G2111)))</f>
        <v>16075215</v>
      </c>
      <c r="I2111" s="1">
        <v>114133</v>
      </c>
      <c r="J2111" s="1">
        <f>F2111*H2111/(10^8)</f>
        <v>1472.4896940000001</v>
      </c>
      <c r="K2111" s="1">
        <v>2094</v>
      </c>
      <c r="L2111" s="1">
        <v>2134</v>
      </c>
      <c r="M2111" s="1">
        <v>2708</v>
      </c>
      <c r="N2111" s="1">
        <v>3168</v>
      </c>
      <c r="O2111" s="1">
        <v>3265</v>
      </c>
      <c r="P2111" t="s">
        <v>8838</v>
      </c>
      <c r="Q2111" t="s">
        <v>8838</v>
      </c>
      <c r="R2111" t="s">
        <v>8838</v>
      </c>
      <c r="S2111">
        <v>-19</v>
      </c>
      <c r="T2111">
        <v>46</v>
      </c>
      <c r="U2111">
        <v>90</v>
      </c>
      <c r="V2111">
        <v>78</v>
      </c>
      <c r="W2111">
        <v>46</v>
      </c>
      <c r="X2111" t="s">
        <v>8838</v>
      </c>
      <c r="Y2111" t="s">
        <v>8838</v>
      </c>
      <c r="Z2111" t="s">
        <v>8838</v>
      </c>
      <c r="AA2111">
        <v>-22</v>
      </c>
      <c r="AB2111">
        <v>18</v>
      </c>
      <c r="AC2111">
        <v>37</v>
      </c>
      <c r="AD2111">
        <v>69</v>
      </c>
      <c r="AE2111">
        <v>42</v>
      </c>
      <c r="AF2111" t="s">
        <v>8838</v>
      </c>
      <c r="AG2111" t="s">
        <v>8838</v>
      </c>
      <c r="AH2111" t="s">
        <v>8838</v>
      </c>
      <c r="AI2111" s="1">
        <v>1383</v>
      </c>
      <c r="AJ2111" s="1">
        <v>1481</v>
      </c>
      <c r="AK2111" s="1">
        <v>1500</v>
      </c>
      <c r="AL2111" s="1">
        <v>1721</v>
      </c>
      <c r="AM2111" s="1">
        <v>2265</v>
      </c>
      <c r="AN2111" t="s">
        <v>8838</v>
      </c>
      <c r="AO2111" t="s">
        <v>8838</v>
      </c>
      <c r="AP2111" t="s">
        <v>8838</v>
      </c>
      <c r="AQ2111">
        <v>676</v>
      </c>
      <c r="AR2111">
        <v>765</v>
      </c>
      <c r="AS2111">
        <v>752</v>
      </c>
      <c r="AT2111">
        <v>937</v>
      </c>
      <c r="AU2111" s="1">
        <v>1458</v>
      </c>
      <c r="AV2111" t="s">
        <v>8838</v>
      </c>
      <c r="AW2111" t="s">
        <v>8838</v>
      </c>
      <c r="AX2111" t="s">
        <v>8838</v>
      </c>
      <c r="AY2111">
        <v>707</v>
      </c>
      <c r="AZ2111">
        <v>716</v>
      </c>
      <c r="BA2111">
        <v>748</v>
      </c>
      <c r="BB2111">
        <v>784</v>
      </c>
      <c r="BC2111">
        <v>807</v>
      </c>
      <c r="BD2111" t="s">
        <v>8838</v>
      </c>
      <c r="BE2111" t="s">
        <v>8838</v>
      </c>
      <c r="BF2111" t="s">
        <v>8838</v>
      </c>
      <c r="BG2111">
        <v>656</v>
      </c>
      <c r="BH2111">
        <v>662</v>
      </c>
      <c r="BI2111">
        <v>692</v>
      </c>
      <c r="BJ2111">
        <v>719</v>
      </c>
      <c r="BK2111">
        <v>734</v>
      </c>
      <c r="BL2111" t="s">
        <v>8838</v>
      </c>
      <c r="BM2111" t="s">
        <v>8838</v>
      </c>
      <c r="BN2111" t="s">
        <v>8838</v>
      </c>
      <c r="BO2111">
        <v>80</v>
      </c>
      <c r="BP2111">
        <v>80</v>
      </c>
      <c r="BQ2111">
        <v>80</v>
      </c>
      <c r="BR2111">
        <v>80</v>
      </c>
      <c r="BS2111">
        <v>80</v>
      </c>
      <c r="BT2111" t="s">
        <v>8838</v>
      </c>
      <c r="BU2111" t="s">
        <v>8838</v>
      </c>
      <c r="BV2111" t="s">
        <v>8838</v>
      </c>
      <c r="BW2111">
        <v>-1.56</v>
      </c>
      <c r="BX2111">
        <v>1.24</v>
      </c>
      <c r="BY2111">
        <v>2.5099999999999998</v>
      </c>
      <c r="BZ2111">
        <v>4.3099999999999996</v>
      </c>
      <c r="CA2111">
        <v>2.13</v>
      </c>
      <c r="CB2111" t="s">
        <v>8838</v>
      </c>
      <c r="CC2111" t="s">
        <v>8838</v>
      </c>
      <c r="CD2111" t="s">
        <v>8838</v>
      </c>
      <c r="CE2111">
        <v>-3.5</v>
      </c>
      <c r="CF2111">
        <v>2.15</v>
      </c>
      <c r="CG2111">
        <v>6.63</v>
      </c>
      <c r="CH2111">
        <v>8.59</v>
      </c>
      <c r="CI2111">
        <v>5.01</v>
      </c>
      <c r="CJ2111" t="s">
        <v>8838</v>
      </c>
      <c r="CK2111" t="s">
        <v>8838</v>
      </c>
      <c r="CL2111" t="s">
        <v>8838</v>
      </c>
      <c r="CM2111">
        <v>-146</v>
      </c>
      <c r="CN2111">
        <v>88</v>
      </c>
      <c r="CO2111">
        <v>279</v>
      </c>
      <c r="CP2111">
        <v>377</v>
      </c>
      <c r="CQ2111">
        <v>226</v>
      </c>
      <c r="CR2111" t="s">
        <v>8838</v>
      </c>
      <c r="CS2111" t="s">
        <v>8838</v>
      </c>
      <c r="CT2111" t="s">
        <v>8838</v>
      </c>
      <c r="CU2111" t="s">
        <v>2</v>
      </c>
      <c r="CV2111">
        <v>60.89</v>
      </c>
      <c r="CW2111">
        <v>14.52</v>
      </c>
      <c r="CX2111">
        <v>18.48</v>
      </c>
      <c r="CY2111">
        <v>30.94</v>
      </c>
      <c r="CZ2111" t="s">
        <v>8838</v>
      </c>
      <c r="DA2111" t="s">
        <v>8838</v>
      </c>
      <c r="DB2111" t="s">
        <v>8838</v>
      </c>
      <c r="DC2111">
        <v>1.41</v>
      </c>
      <c r="DD2111">
        <v>1.24</v>
      </c>
      <c r="DE2111">
        <v>0.9</v>
      </c>
      <c r="DF2111">
        <v>1.46</v>
      </c>
      <c r="DG2111">
        <v>1.42</v>
      </c>
      <c r="DH2111" t="s">
        <v>8838</v>
      </c>
      <c r="DI2111" t="s">
        <v>8838</v>
      </c>
      <c r="DJ2111" t="s">
        <v>8838</v>
      </c>
      <c r="DK2111" s="5" t="e">
        <f>(CL2111*3+CK2111*2+CJ2111)/6</f>
        <v>#VALUE!</v>
      </c>
      <c r="DL2111">
        <f>BG2111+(BG2111*(CF2111-8.25)/8.25)</f>
        <v>170.9575757575758</v>
      </c>
      <c r="DM2111">
        <f>BH2111+(BH2111*(CG2111-8.25)/8.25)</f>
        <v>532.00727272727272</v>
      </c>
      <c r="DN2111">
        <f>BI2111+(BI2111*(CH2111-8.25)/8.25)</f>
        <v>720.51878787878786</v>
      </c>
      <c r="DO2111">
        <f>BJ2111+(BJ2111*(CI2111-8.25)/8.25)</f>
        <v>436.62909090909091</v>
      </c>
      <c r="DP2111" t="e">
        <f>BK2111+(BK2111*(CJ2111-8.25)/8.25)</f>
        <v>#VALUE!</v>
      </c>
      <c r="DQ2111" t="e">
        <f>BL2111+(BL2111*(CK2111-8.25)/8.25)</f>
        <v>#VALUE!</v>
      </c>
      <c r="DR2111" t="e">
        <f>BM2111+(BM2111*(CL2111-8.25)/8.25)</f>
        <v>#VALUE!</v>
      </c>
      <c r="DS2111" s="7">
        <f>DL2111*10^8/$H2111</f>
        <v>1063.4854697593519</v>
      </c>
      <c r="DT2111" s="7">
        <f>DM2111*10^8/$H2111</f>
        <v>3309.4877594313525</v>
      </c>
      <c r="DU2111" s="7">
        <f>DN2111*10^8/$H2111</f>
        <v>4482.1720137415759</v>
      </c>
      <c r="DV2111" s="7">
        <f>DO2111*10^8/$H2111</f>
        <v>2716.163304248751</v>
      </c>
      <c r="DW2111" s="7" t="e">
        <f>DP2111*10^8/$H2111</f>
        <v>#VALUE!</v>
      </c>
      <c r="DX2111" s="7" t="e">
        <f>DQ2111*10^8/$H2111</f>
        <v>#VALUE!</v>
      </c>
      <c r="DY2111" s="7" t="e">
        <f>DR2111*10^8/$H2111</f>
        <v>#VALUE!</v>
      </c>
      <c r="DZ2111" s="7">
        <f>DS2111*10^8/$H2111</f>
        <v>6615.6842677335999</v>
      </c>
      <c r="EA2111" s="7" t="e">
        <f>DY2111*0.8</f>
        <v>#VALUE!</v>
      </c>
      <c r="EB2111" s="9" t="e">
        <f>F2111-#REF!</f>
        <v>#REF!</v>
      </c>
      <c r="EC2111" s="3" t="e">
        <f>EB2111/#REF!*100</f>
        <v>#REF!</v>
      </c>
      <c r="ED2111" s="3" t="e">
        <f>DX2111-F2111</f>
        <v>#VALUE!</v>
      </c>
      <c r="EE2111" s="11" t="e">
        <f>ED2111/F2111</f>
        <v>#VALUE!</v>
      </c>
      <c r="EF2111" s="3" t="e">
        <f>F2111-#REF!</f>
        <v>#REF!</v>
      </c>
    </row>
    <row r="2112" spans="1:136" x14ac:dyDescent="0.3">
      <c r="A2112">
        <v>2261</v>
      </c>
      <c r="B2112" s="17" t="s">
        <v>11100</v>
      </c>
      <c r="C2112" s="16" t="str">
        <f>"https://finance.naver.com/item/frgn.nhn?code="&amp;B2112</f>
        <v>https://finance.naver.com/item/frgn.nhn?code=023770</v>
      </c>
      <c r="D2112" t="s">
        <v>2302</v>
      </c>
      <c r="E2112" t="s">
        <v>8731</v>
      </c>
      <c r="F2112" s="18">
        <f>VALUE(LEFT(E2112,FIND("/",E2112)-1))</f>
        <v>11000</v>
      </c>
      <c r="G2112" s="6" t="s">
        <v>8732</v>
      </c>
      <c r="H2112" s="6">
        <f>VALUE(LEFT(G2112,FIND("/",G2112)-1)) + VALUE(MID(G2112,FIND("/",G2112)+1,LEN(G2112)))</f>
        <v>8703529</v>
      </c>
      <c r="I2112">
        <v>0</v>
      </c>
      <c r="J2112" s="1">
        <f>F2112*H2112/(10^8)</f>
        <v>957.38819000000001</v>
      </c>
      <c r="K2112">
        <v>118</v>
      </c>
      <c r="L2112">
        <v>119</v>
      </c>
      <c r="M2112">
        <v>118</v>
      </c>
      <c r="N2112">
        <v>560</v>
      </c>
      <c r="O2112">
        <v>430</v>
      </c>
      <c r="P2112" t="s">
        <v>8838</v>
      </c>
      <c r="Q2112" t="s">
        <v>8838</v>
      </c>
      <c r="R2112" t="s">
        <v>8838</v>
      </c>
      <c r="S2112">
        <v>23</v>
      </c>
      <c r="T2112">
        <v>11</v>
      </c>
      <c r="U2112">
        <v>-19</v>
      </c>
      <c r="V2112">
        <v>136</v>
      </c>
      <c r="W2112">
        <v>136</v>
      </c>
      <c r="X2112" t="s">
        <v>8838</v>
      </c>
      <c r="Y2112" t="s">
        <v>8838</v>
      </c>
      <c r="Z2112" t="s">
        <v>8838</v>
      </c>
      <c r="AA2112">
        <v>20</v>
      </c>
      <c r="AB2112">
        <v>-28</v>
      </c>
      <c r="AC2112">
        <v>-75</v>
      </c>
      <c r="AD2112">
        <v>91</v>
      </c>
      <c r="AE2112">
        <v>134</v>
      </c>
      <c r="AF2112" t="s">
        <v>8838</v>
      </c>
      <c r="AG2112" t="s">
        <v>8838</v>
      </c>
      <c r="AH2112" t="s">
        <v>8838</v>
      </c>
      <c r="AI2112">
        <v>865</v>
      </c>
      <c r="AJ2112">
        <v>880</v>
      </c>
      <c r="AK2112">
        <v>793</v>
      </c>
      <c r="AL2112" s="1">
        <v>1227</v>
      </c>
      <c r="AM2112" s="1">
        <v>1085</v>
      </c>
      <c r="AN2112" t="s">
        <v>8838</v>
      </c>
      <c r="AO2112" t="s">
        <v>8838</v>
      </c>
      <c r="AP2112" t="s">
        <v>8838</v>
      </c>
      <c r="AQ2112">
        <v>757</v>
      </c>
      <c r="AR2112">
        <v>793</v>
      </c>
      <c r="AS2112">
        <v>751</v>
      </c>
      <c r="AT2112" s="1">
        <v>1046</v>
      </c>
      <c r="AU2112">
        <v>755</v>
      </c>
      <c r="AV2112" t="s">
        <v>8838</v>
      </c>
      <c r="AW2112" t="s">
        <v>8838</v>
      </c>
      <c r="AX2112" t="s">
        <v>8838</v>
      </c>
      <c r="AY2112">
        <v>109</v>
      </c>
      <c r="AZ2112">
        <v>87</v>
      </c>
      <c r="BA2112">
        <v>42</v>
      </c>
      <c r="BB2112">
        <v>181</v>
      </c>
      <c r="BC2112">
        <v>331</v>
      </c>
      <c r="BD2112" t="s">
        <v>8838</v>
      </c>
      <c r="BE2112" t="s">
        <v>8838</v>
      </c>
      <c r="BF2112" t="s">
        <v>8838</v>
      </c>
      <c r="BG2112">
        <v>109</v>
      </c>
      <c r="BH2112">
        <v>87</v>
      </c>
      <c r="BI2112">
        <v>42</v>
      </c>
      <c r="BJ2112">
        <v>181</v>
      </c>
      <c r="BK2112">
        <v>331</v>
      </c>
      <c r="BL2112" t="s">
        <v>8838</v>
      </c>
      <c r="BM2112" t="s">
        <v>8838</v>
      </c>
      <c r="BN2112" t="s">
        <v>8838</v>
      </c>
      <c r="BO2112">
        <v>15</v>
      </c>
      <c r="BP2112">
        <v>15</v>
      </c>
      <c r="BQ2112">
        <v>18</v>
      </c>
      <c r="BR2112">
        <v>21</v>
      </c>
      <c r="BS2112">
        <v>44</v>
      </c>
      <c r="BT2112" t="s">
        <v>8838</v>
      </c>
      <c r="BU2112" t="s">
        <v>8838</v>
      </c>
      <c r="BV2112" t="s">
        <v>8838</v>
      </c>
      <c r="BW2112">
        <v>2.4700000000000002</v>
      </c>
      <c r="BX2112">
        <v>-3.23</v>
      </c>
      <c r="BY2112">
        <v>-9.02</v>
      </c>
      <c r="BZ2112">
        <v>8.99</v>
      </c>
      <c r="CA2112">
        <v>11.55</v>
      </c>
      <c r="CB2112" t="s">
        <v>8838</v>
      </c>
      <c r="CC2112" t="s">
        <v>8838</v>
      </c>
      <c r="CD2112" t="s">
        <v>8838</v>
      </c>
      <c r="CE2112">
        <v>24.8</v>
      </c>
      <c r="CF2112">
        <v>-28.87</v>
      </c>
      <c r="CG2112">
        <v>-117.02</v>
      </c>
      <c r="CH2112">
        <v>81.430000000000007</v>
      </c>
      <c r="CI2112">
        <v>52.24</v>
      </c>
      <c r="CJ2112" t="s">
        <v>8838</v>
      </c>
      <c r="CK2112" t="s">
        <v>8838</v>
      </c>
      <c r="CL2112" t="s">
        <v>8838</v>
      </c>
      <c r="CM2112">
        <v>332</v>
      </c>
      <c r="CN2112">
        <v>-459</v>
      </c>
      <c r="CO2112" s="1">
        <v>-1052</v>
      </c>
      <c r="CP2112" s="1">
        <v>1086</v>
      </c>
      <c r="CQ2112" s="1">
        <v>1539</v>
      </c>
      <c r="CR2112" t="s">
        <v>8838</v>
      </c>
      <c r="CS2112" t="s">
        <v>8838</v>
      </c>
      <c r="CT2112" t="s">
        <v>8838</v>
      </c>
      <c r="CU2112">
        <v>14.81</v>
      </c>
      <c r="CV2112" t="s">
        <v>2</v>
      </c>
      <c r="CW2112" t="s">
        <v>2</v>
      </c>
      <c r="CX2112">
        <v>8.08</v>
      </c>
      <c r="CY2112">
        <v>5.98</v>
      </c>
      <c r="CZ2112" t="s">
        <v>8838</v>
      </c>
      <c r="DA2112" t="s">
        <v>8838</v>
      </c>
      <c r="DB2112" t="s">
        <v>8838</v>
      </c>
      <c r="DC2112">
        <v>2.77</v>
      </c>
      <c r="DD2112">
        <v>2.75</v>
      </c>
      <c r="DE2112">
        <v>5.84</v>
      </c>
      <c r="DF2112">
        <v>4.1399999999999997</v>
      </c>
      <c r="DG2112">
        <v>2.42</v>
      </c>
      <c r="DH2112" t="s">
        <v>8838</v>
      </c>
      <c r="DI2112" t="s">
        <v>8838</v>
      </c>
      <c r="DJ2112" t="s">
        <v>8838</v>
      </c>
      <c r="DK2112" s="5" t="e">
        <f>(CL2112*3+CK2112*2+CJ2112)/6</f>
        <v>#VALUE!</v>
      </c>
      <c r="DL2112">
        <f>BG2112+(BG2112*(CF2112-8.25)/8.25)</f>
        <v>-381.43393939393945</v>
      </c>
      <c r="DM2112">
        <f>BH2112+(BH2112*(CG2112-8.25)/8.25)</f>
        <v>-1234.0290909090909</v>
      </c>
      <c r="DN2112">
        <f>BI2112+(BI2112*(CH2112-8.25)/8.25)</f>
        <v>414.55272727272734</v>
      </c>
      <c r="DO2112">
        <f>BJ2112+(BJ2112*(CI2112-8.25)/8.25)</f>
        <v>1146.1139393939393</v>
      </c>
      <c r="DP2112" t="e">
        <f>BK2112+(BK2112*(CJ2112-8.25)/8.25)</f>
        <v>#VALUE!</v>
      </c>
      <c r="DQ2112" t="e">
        <f>BL2112+(BL2112*(CK2112-8.25)/8.25)</f>
        <v>#VALUE!</v>
      </c>
      <c r="DR2112" t="e">
        <f>BM2112+(BM2112*(CL2112-8.25)/8.25)</f>
        <v>#VALUE!</v>
      </c>
      <c r="DS2112" s="7">
        <f>DL2112*10^8/$H2112</f>
        <v>-4382.5204626070581</v>
      </c>
      <c r="DT2112" s="7">
        <f>DM2112*10^8/$H2112</f>
        <v>-14178.491171903843</v>
      </c>
      <c r="DU2112" s="7">
        <f>DN2112*10^8/$H2112</f>
        <v>4763.0418336369921</v>
      </c>
      <c r="DV2112" s="7">
        <f>DO2112*10^8/$H2112</f>
        <v>13168.381921792175</v>
      </c>
      <c r="DW2112" s="7" t="e">
        <f>DP2112*10^8/$H2112</f>
        <v>#VALUE!</v>
      </c>
      <c r="DX2112" s="7" t="e">
        <f>DQ2112*10^8/$H2112</f>
        <v>#VALUE!</v>
      </c>
      <c r="DY2112" s="7" t="e">
        <f>DR2112*10^8/$H2112</f>
        <v>#VALUE!</v>
      </c>
      <c r="DZ2112" s="7">
        <f>DS2112*10^8/$H2112</f>
        <v>-50353.373471922227</v>
      </c>
      <c r="EA2112" s="7" t="e">
        <f>DY2112*0.8</f>
        <v>#VALUE!</v>
      </c>
      <c r="EB2112" s="9" t="e">
        <f>F2112-#REF!</f>
        <v>#REF!</v>
      </c>
      <c r="EC2112" s="3" t="e">
        <f>EB2112/#REF!*100</f>
        <v>#REF!</v>
      </c>
      <c r="ED2112" s="3" t="e">
        <f>DX2112-F2112</f>
        <v>#VALUE!</v>
      </c>
      <c r="EE2112" s="11" t="e">
        <f>ED2112/F2112</f>
        <v>#VALUE!</v>
      </c>
      <c r="EF2112" s="3" t="e">
        <f>F2112-#REF!</f>
        <v>#REF!</v>
      </c>
    </row>
    <row r="2113" spans="1:136" hidden="1" x14ac:dyDescent="0.3">
      <c r="A2113">
        <v>2111</v>
      </c>
      <c r="B2113" s="17" t="s">
        <v>10950</v>
      </c>
      <c r="C2113" s="16" t="str">
        <f>"https://finance.naver.com/item/frgn.nhn?code="&amp;B2113</f>
        <v>https://finance.naver.com/item/frgn.nhn?code=010280</v>
      </c>
      <c r="D2113" t="s">
        <v>2152</v>
      </c>
      <c r="E2113" t="s">
        <v>8451</v>
      </c>
      <c r="F2113" s="18">
        <f>VALUE(LEFT(E2113,FIND("/",E2113)-1))</f>
        <v>1160</v>
      </c>
      <c r="G2113" s="6" t="s">
        <v>8452</v>
      </c>
      <c r="H2113" s="6">
        <f>VALUE(LEFT(G2113,FIND("/",G2113)-1)) + VALUE(MID(G2113,FIND("/",G2113)+1,LEN(G2113)))</f>
        <v>63964034</v>
      </c>
      <c r="I2113" s="1">
        <v>4700000</v>
      </c>
      <c r="J2113" s="1">
        <f>F2113*H2113/(10^8)</f>
        <v>741.98279439999999</v>
      </c>
      <c r="K2113" s="1">
        <v>2196</v>
      </c>
      <c r="L2113" s="1">
        <v>1461</v>
      </c>
      <c r="M2113" s="1">
        <v>1233</v>
      </c>
      <c r="N2113" s="1">
        <v>1083</v>
      </c>
      <c r="O2113" s="1">
        <v>1200</v>
      </c>
      <c r="P2113" t="s">
        <v>8838</v>
      </c>
      <c r="Q2113" t="s">
        <v>8838</v>
      </c>
      <c r="R2113" t="s">
        <v>8838</v>
      </c>
      <c r="S2113">
        <v>-17</v>
      </c>
      <c r="T2113">
        <v>-67</v>
      </c>
      <c r="U2113">
        <v>29</v>
      </c>
      <c r="V2113">
        <v>5</v>
      </c>
      <c r="W2113">
        <v>-105</v>
      </c>
      <c r="X2113" t="s">
        <v>8838</v>
      </c>
      <c r="Y2113" t="s">
        <v>8838</v>
      </c>
      <c r="Z2113" t="s">
        <v>8838</v>
      </c>
      <c r="AA2113">
        <v>-18</v>
      </c>
      <c r="AB2113">
        <v>-51</v>
      </c>
      <c r="AC2113">
        <v>177</v>
      </c>
      <c r="AD2113">
        <v>13</v>
      </c>
      <c r="AE2113">
        <v>-135</v>
      </c>
      <c r="AF2113" t="s">
        <v>8838</v>
      </c>
      <c r="AG2113" t="s">
        <v>8838</v>
      </c>
      <c r="AH2113" t="s">
        <v>8838</v>
      </c>
      <c r="AI2113" s="1">
        <v>1036</v>
      </c>
      <c r="AJ2113">
        <v>755</v>
      </c>
      <c r="AK2113">
        <v>787</v>
      </c>
      <c r="AL2113">
        <v>824</v>
      </c>
      <c r="AM2113" s="1">
        <v>1143</v>
      </c>
      <c r="AN2113" t="s">
        <v>8838</v>
      </c>
      <c r="AO2113" t="s">
        <v>8838</v>
      </c>
      <c r="AP2113" t="s">
        <v>8838</v>
      </c>
      <c r="AQ2113">
        <v>750</v>
      </c>
      <c r="AR2113">
        <v>490</v>
      </c>
      <c r="AS2113">
        <v>347</v>
      </c>
      <c r="AT2113">
        <v>381</v>
      </c>
      <c r="AU2113">
        <v>864</v>
      </c>
      <c r="AV2113" t="s">
        <v>8838</v>
      </c>
      <c r="AW2113" t="s">
        <v>8838</v>
      </c>
      <c r="AX2113" t="s">
        <v>8838</v>
      </c>
      <c r="AY2113">
        <v>285</v>
      </c>
      <c r="AZ2113">
        <v>266</v>
      </c>
      <c r="BA2113">
        <v>441</v>
      </c>
      <c r="BB2113">
        <v>443</v>
      </c>
      <c r="BC2113">
        <v>278</v>
      </c>
      <c r="BD2113" t="s">
        <v>8838</v>
      </c>
      <c r="BE2113" t="s">
        <v>8838</v>
      </c>
      <c r="BF2113" t="s">
        <v>8838</v>
      </c>
      <c r="BG2113">
        <v>285</v>
      </c>
      <c r="BH2113">
        <v>266</v>
      </c>
      <c r="BI2113">
        <v>441</v>
      </c>
      <c r="BJ2113">
        <v>443</v>
      </c>
      <c r="BK2113">
        <v>280</v>
      </c>
      <c r="BL2113" t="s">
        <v>8838</v>
      </c>
      <c r="BM2113" t="s">
        <v>8838</v>
      </c>
      <c r="BN2113" t="s">
        <v>8838</v>
      </c>
      <c r="BO2113">
        <v>405</v>
      </c>
      <c r="BP2113">
        <v>405</v>
      </c>
      <c r="BQ2113">
        <v>405</v>
      </c>
      <c r="BR2113">
        <v>405</v>
      </c>
      <c r="BS2113">
        <v>405</v>
      </c>
      <c r="BT2113" t="s">
        <v>8838</v>
      </c>
      <c r="BU2113" t="s">
        <v>8838</v>
      </c>
      <c r="BV2113" t="s">
        <v>8838</v>
      </c>
      <c r="BW2113">
        <v>-1.77</v>
      </c>
      <c r="BX2113">
        <v>-5.72</v>
      </c>
      <c r="BY2113">
        <v>22.94</v>
      </c>
      <c r="BZ2113">
        <v>1.62</v>
      </c>
      <c r="CA2113">
        <v>-13.69</v>
      </c>
      <c r="CB2113" t="s">
        <v>8838</v>
      </c>
      <c r="CC2113" t="s">
        <v>8838</v>
      </c>
      <c r="CD2113" t="s">
        <v>8838</v>
      </c>
      <c r="CE2113">
        <v>-6.3</v>
      </c>
      <c r="CF2113">
        <v>-18.59</v>
      </c>
      <c r="CG2113">
        <v>50.09</v>
      </c>
      <c r="CH2113">
        <v>2.96</v>
      </c>
      <c r="CI2113">
        <v>-42.16</v>
      </c>
      <c r="CJ2113" t="s">
        <v>8838</v>
      </c>
      <c r="CK2113" t="s">
        <v>8838</v>
      </c>
      <c r="CL2113" t="s">
        <v>8838</v>
      </c>
      <c r="CM2113">
        <v>-40</v>
      </c>
      <c r="CN2113">
        <v>-113</v>
      </c>
      <c r="CO2113">
        <v>389</v>
      </c>
      <c r="CP2113">
        <v>29</v>
      </c>
      <c r="CQ2113">
        <v>-335</v>
      </c>
      <c r="CR2113" t="s">
        <v>8838</v>
      </c>
      <c r="CS2113" t="s">
        <v>8838</v>
      </c>
      <c r="CT2113" t="s">
        <v>8838</v>
      </c>
      <c r="CU2113" t="s">
        <v>2</v>
      </c>
      <c r="CV2113" t="s">
        <v>2</v>
      </c>
      <c r="CW2113">
        <v>2.86</v>
      </c>
      <c r="CX2113">
        <v>51.83</v>
      </c>
      <c r="CY2113" t="s">
        <v>2</v>
      </c>
      <c r="CZ2113" t="s">
        <v>8838</v>
      </c>
      <c r="DA2113" t="s">
        <v>8838</v>
      </c>
      <c r="DB2113" t="s">
        <v>8838</v>
      </c>
      <c r="DC2113">
        <v>2.63</v>
      </c>
      <c r="DD2113">
        <v>1.82</v>
      </c>
      <c r="DE2113">
        <v>1.1499999999999999</v>
      </c>
      <c r="DF2113">
        <v>1.53</v>
      </c>
      <c r="DG2113">
        <v>1.86</v>
      </c>
      <c r="DH2113" t="s">
        <v>8838</v>
      </c>
      <c r="DI2113" t="s">
        <v>8838</v>
      </c>
      <c r="DJ2113" t="s">
        <v>8838</v>
      </c>
      <c r="DK2113" s="5" t="e">
        <f>(CL2113*3+CK2113*2+CJ2113)/6</f>
        <v>#VALUE!</v>
      </c>
      <c r="DL2113">
        <f>BG2113+(BG2113*(CF2113-8.25)/8.25)</f>
        <v>-642.19999999999993</v>
      </c>
      <c r="DM2113">
        <f>BH2113+(BH2113*(CG2113-8.25)/8.25)</f>
        <v>1615.0230303030303</v>
      </c>
      <c r="DN2113">
        <f>BI2113+(BI2113*(CH2113-8.25)/8.25)</f>
        <v>158.22545454545457</v>
      </c>
      <c r="DO2113">
        <f>BJ2113+(BJ2113*(CI2113-8.25)/8.25)</f>
        <v>-2263.8642424242421</v>
      </c>
      <c r="DP2113" t="e">
        <f>BK2113+(BK2113*(CJ2113-8.25)/8.25)</f>
        <v>#VALUE!</v>
      </c>
      <c r="DQ2113" t="e">
        <f>BL2113+(BL2113*(CK2113-8.25)/8.25)</f>
        <v>#VALUE!</v>
      </c>
      <c r="DR2113" t="e">
        <f>BM2113+(BM2113*(CL2113-8.25)/8.25)</f>
        <v>#VALUE!</v>
      </c>
      <c r="DS2113" s="7">
        <f>DL2113*10^8/$H2113</f>
        <v>-1004.0017175902319</v>
      </c>
      <c r="DT2113" s="7">
        <f>DM2113*10^8/$H2113</f>
        <v>2524.892395471853</v>
      </c>
      <c r="DU2113" s="7">
        <f>DN2113*10^8/$H2113</f>
        <v>247.36628484916159</v>
      </c>
      <c r="DV2113" s="7">
        <f>DO2113*10^8/$H2113</f>
        <v>-3539.276841770552</v>
      </c>
      <c r="DW2113" s="7" t="e">
        <f>DP2113*10^8/$H2113</f>
        <v>#VALUE!</v>
      </c>
      <c r="DX2113" s="7" t="e">
        <f>DQ2113*10^8/$H2113</f>
        <v>#VALUE!</v>
      </c>
      <c r="DY2113" s="7" t="e">
        <f>DR2113*10^8/$H2113</f>
        <v>#VALUE!</v>
      </c>
      <c r="DZ2113" s="7">
        <f>DS2113*10^8/$H2113</f>
        <v>-1569.6347694240671</v>
      </c>
      <c r="EA2113" s="7" t="e">
        <f>DY2113*0.8</f>
        <v>#VALUE!</v>
      </c>
      <c r="EB2113" s="9" t="e">
        <f>F2113-#REF!</f>
        <v>#REF!</v>
      </c>
      <c r="EC2113" s="3" t="e">
        <f>EB2113/#REF!*100</f>
        <v>#REF!</v>
      </c>
      <c r="ED2113" s="3" t="e">
        <f>DX2113-F2113</f>
        <v>#VALUE!</v>
      </c>
      <c r="EE2113" s="11" t="e">
        <f>ED2113/F2113</f>
        <v>#VALUE!</v>
      </c>
      <c r="EF2113" s="3" t="e">
        <f>F2113-#REF!</f>
        <v>#REF!</v>
      </c>
    </row>
    <row r="2114" spans="1:136" hidden="1" x14ac:dyDescent="0.3">
      <c r="A2114">
        <v>2112</v>
      </c>
      <c r="B2114" s="17" t="s">
        <v>10951</v>
      </c>
      <c r="C2114" s="16" t="str">
        <f>"https://finance.naver.com/item/frgn.nhn?code="&amp;B2114</f>
        <v>https://finance.naver.com/item/frgn.nhn?code=037760</v>
      </c>
      <c r="D2114" t="s">
        <v>2153</v>
      </c>
      <c r="E2114" t="s">
        <v>8453</v>
      </c>
      <c r="F2114" s="18">
        <f>VALUE(LEFT(E2114,FIND("/",E2114)-1))</f>
        <v>2160</v>
      </c>
      <c r="G2114" s="6" t="s">
        <v>8454</v>
      </c>
      <c r="H2114" s="6">
        <f>VALUE(LEFT(G2114,FIND("/",G2114)-1)) + VALUE(MID(G2114,FIND("/",G2114)+1,LEN(G2114)))</f>
        <v>33832921</v>
      </c>
      <c r="I2114">
        <v>0</v>
      </c>
      <c r="J2114" s="1">
        <f>F2114*H2114/(10^8)</f>
        <v>730.79109359999995</v>
      </c>
      <c r="K2114" s="1">
        <v>1157</v>
      </c>
      <c r="L2114" s="1">
        <v>1262</v>
      </c>
      <c r="M2114" s="1">
        <v>1137</v>
      </c>
      <c r="N2114" s="1">
        <v>1097</v>
      </c>
      <c r="O2114">
        <v>939</v>
      </c>
      <c r="P2114" t="s">
        <v>8838</v>
      </c>
      <c r="Q2114" t="s">
        <v>8838</v>
      </c>
      <c r="R2114" t="s">
        <v>8838</v>
      </c>
      <c r="S2114">
        <v>104</v>
      </c>
      <c r="T2114">
        <v>86</v>
      </c>
      <c r="U2114">
        <v>62</v>
      </c>
      <c r="V2114">
        <v>57</v>
      </c>
      <c r="W2114">
        <v>-10</v>
      </c>
      <c r="X2114" t="s">
        <v>8838</v>
      </c>
      <c r="Y2114" t="s">
        <v>8838</v>
      </c>
      <c r="Z2114" t="s">
        <v>8838</v>
      </c>
      <c r="AA2114">
        <v>71</v>
      </c>
      <c r="AB2114">
        <v>67</v>
      </c>
      <c r="AC2114">
        <v>32</v>
      </c>
      <c r="AD2114">
        <v>19</v>
      </c>
      <c r="AE2114">
        <v>88</v>
      </c>
      <c r="AF2114" t="s">
        <v>8838</v>
      </c>
      <c r="AG2114" t="s">
        <v>8838</v>
      </c>
      <c r="AH2114" t="s">
        <v>8838</v>
      </c>
      <c r="AI2114" s="1">
        <v>1512</v>
      </c>
      <c r="AJ2114" s="1">
        <v>1537</v>
      </c>
      <c r="AK2114" s="1">
        <v>1462</v>
      </c>
      <c r="AL2114" s="1">
        <v>1572</v>
      </c>
      <c r="AM2114" s="1">
        <v>1747</v>
      </c>
      <c r="AN2114" t="s">
        <v>8838</v>
      </c>
      <c r="AO2114" t="s">
        <v>8838</v>
      </c>
      <c r="AP2114" t="s">
        <v>8838</v>
      </c>
      <c r="AQ2114">
        <v>843</v>
      </c>
      <c r="AR2114">
        <v>784</v>
      </c>
      <c r="AS2114">
        <v>681</v>
      </c>
      <c r="AT2114">
        <v>781</v>
      </c>
      <c r="AU2114">
        <v>920</v>
      </c>
      <c r="AV2114" t="s">
        <v>8838</v>
      </c>
      <c r="AW2114" t="s">
        <v>8838</v>
      </c>
      <c r="AX2114" t="s">
        <v>8838</v>
      </c>
      <c r="AY2114">
        <v>669</v>
      </c>
      <c r="AZ2114">
        <v>753</v>
      </c>
      <c r="BA2114">
        <v>781</v>
      </c>
      <c r="BB2114">
        <v>792</v>
      </c>
      <c r="BC2114">
        <v>828</v>
      </c>
      <c r="BD2114" t="s">
        <v>8838</v>
      </c>
      <c r="BE2114" t="s">
        <v>8838</v>
      </c>
      <c r="BF2114" t="s">
        <v>8838</v>
      </c>
      <c r="BG2114">
        <v>602</v>
      </c>
      <c r="BH2114">
        <v>679</v>
      </c>
      <c r="BI2114">
        <v>701</v>
      </c>
      <c r="BJ2114">
        <v>725</v>
      </c>
      <c r="BK2114">
        <v>761</v>
      </c>
      <c r="BL2114" t="s">
        <v>8838</v>
      </c>
      <c r="BM2114" t="s">
        <v>8838</v>
      </c>
      <c r="BN2114" t="s">
        <v>8838</v>
      </c>
      <c r="BO2114">
        <v>162</v>
      </c>
      <c r="BP2114">
        <v>169</v>
      </c>
      <c r="BQ2114">
        <v>169</v>
      </c>
      <c r="BR2114">
        <v>169</v>
      </c>
      <c r="BS2114">
        <v>169</v>
      </c>
      <c r="BT2114" t="s">
        <v>8838</v>
      </c>
      <c r="BU2114" t="s">
        <v>8838</v>
      </c>
      <c r="BV2114" t="s">
        <v>8838</v>
      </c>
      <c r="BW2114">
        <v>5.12</v>
      </c>
      <c r="BX2114">
        <v>4.43</v>
      </c>
      <c r="BY2114">
        <v>2.14</v>
      </c>
      <c r="BZ2114">
        <v>1.27</v>
      </c>
      <c r="CA2114">
        <v>5.28</v>
      </c>
      <c r="CB2114" t="s">
        <v>8838</v>
      </c>
      <c r="CC2114" t="s">
        <v>8838</v>
      </c>
      <c r="CD2114" t="s">
        <v>8838</v>
      </c>
      <c r="CE2114">
        <v>11.96</v>
      </c>
      <c r="CF2114">
        <v>9.5</v>
      </c>
      <c r="CG2114">
        <v>4.37</v>
      </c>
      <c r="CH2114">
        <v>2.95</v>
      </c>
      <c r="CI2114">
        <v>11.85</v>
      </c>
      <c r="CJ2114" t="s">
        <v>8838</v>
      </c>
      <c r="CK2114" t="s">
        <v>8838</v>
      </c>
      <c r="CL2114" t="s">
        <v>8838</v>
      </c>
      <c r="CM2114">
        <v>206</v>
      </c>
      <c r="CN2114">
        <v>180</v>
      </c>
      <c r="CO2114">
        <v>89</v>
      </c>
      <c r="CP2114">
        <v>62</v>
      </c>
      <c r="CQ2114">
        <v>260</v>
      </c>
      <c r="CR2114" t="s">
        <v>8838</v>
      </c>
      <c r="CS2114" t="s">
        <v>8838</v>
      </c>
      <c r="CT2114" t="s">
        <v>8838</v>
      </c>
      <c r="CU2114">
        <v>12.31</v>
      </c>
      <c r="CV2114">
        <v>8.76</v>
      </c>
      <c r="CW2114">
        <v>22.63</v>
      </c>
      <c r="CX2114">
        <v>30.42</v>
      </c>
      <c r="CY2114">
        <v>6.67</v>
      </c>
      <c r="CZ2114" t="s">
        <v>8838</v>
      </c>
      <c r="DA2114" t="s">
        <v>8838</v>
      </c>
      <c r="DB2114" t="s">
        <v>8838</v>
      </c>
      <c r="DC2114">
        <v>1.36</v>
      </c>
      <c r="DD2114">
        <v>0.78</v>
      </c>
      <c r="DE2114">
        <v>0.97</v>
      </c>
      <c r="DF2114">
        <v>0.88</v>
      </c>
      <c r="DG2114">
        <v>0.74</v>
      </c>
      <c r="DH2114" t="s">
        <v>8838</v>
      </c>
      <c r="DI2114" t="s">
        <v>8838</v>
      </c>
      <c r="DJ2114" t="s">
        <v>8838</v>
      </c>
      <c r="DK2114" s="5" t="e">
        <f>(CL2114*3+CK2114*2+CJ2114)/6</f>
        <v>#VALUE!</v>
      </c>
      <c r="DL2114">
        <f>BG2114+(BG2114*(CF2114-8.25)/8.25)</f>
        <v>693.21212121212125</v>
      </c>
      <c r="DM2114">
        <f>BH2114+(BH2114*(CG2114-8.25)/8.25)</f>
        <v>359.66424242424245</v>
      </c>
      <c r="DN2114">
        <f>BI2114+(BI2114*(CH2114-8.25)/8.25)</f>
        <v>250.66060606060609</v>
      </c>
      <c r="DO2114">
        <f>BJ2114+(BJ2114*(CI2114-8.25)/8.25)</f>
        <v>1041.3636363636363</v>
      </c>
      <c r="DP2114" t="e">
        <f>BK2114+(BK2114*(CJ2114-8.25)/8.25)</f>
        <v>#VALUE!</v>
      </c>
      <c r="DQ2114" t="e">
        <f>BL2114+(BL2114*(CK2114-8.25)/8.25)</f>
        <v>#VALUE!</v>
      </c>
      <c r="DR2114" t="e">
        <f>BM2114+(BM2114*(CL2114-8.25)/8.25)</f>
        <v>#VALUE!</v>
      </c>
      <c r="DS2114" s="7">
        <f>DL2114*10^8/$H2114</f>
        <v>2048.927791993252</v>
      </c>
      <c r="DT2114" s="7">
        <f>DM2114*10^8/$H2114</f>
        <v>1063.0599776597548</v>
      </c>
      <c r="DU2114" s="7">
        <f>DN2114*10^8/$H2114</f>
        <v>740.87781560630276</v>
      </c>
      <c r="DV2114" s="7">
        <f>DO2114*10^8/$H2114</f>
        <v>3077.9595896069286</v>
      </c>
      <c r="DW2114" s="7" t="e">
        <f>DP2114*10^8/$H2114</f>
        <v>#VALUE!</v>
      </c>
      <c r="DX2114" s="7" t="e">
        <f>DQ2114*10^8/$H2114</f>
        <v>#VALUE!</v>
      </c>
      <c r="DY2114" s="7" t="e">
        <f>DR2114*10^8/$H2114</f>
        <v>#VALUE!</v>
      </c>
      <c r="DZ2114" s="7">
        <f>DS2114*10^8/$H2114</f>
        <v>6056.0180186430016</v>
      </c>
      <c r="EA2114" s="7" t="e">
        <f>DY2114*0.8</f>
        <v>#VALUE!</v>
      </c>
      <c r="EB2114" s="9" t="e">
        <f>F2114-#REF!</f>
        <v>#REF!</v>
      </c>
      <c r="EC2114" s="3" t="e">
        <f>EB2114/#REF!*100</f>
        <v>#REF!</v>
      </c>
      <c r="ED2114" s="3" t="e">
        <f>DX2114-F2114</f>
        <v>#VALUE!</v>
      </c>
      <c r="EE2114" s="11" t="e">
        <f>ED2114/F2114</f>
        <v>#VALUE!</v>
      </c>
      <c r="EF2114" s="3" t="e">
        <f>F2114-#REF!</f>
        <v>#REF!</v>
      </c>
    </row>
    <row r="2115" spans="1:136" x14ac:dyDescent="0.3">
      <c r="A2115">
        <v>976</v>
      </c>
      <c r="B2115" s="17" t="s">
        <v>9815</v>
      </c>
      <c r="C2115" s="16" t="str">
        <f>"https://finance.naver.com/item/frgn.nhn?code="&amp;B2115</f>
        <v>https://finance.naver.com/item/frgn.nhn?code=190650</v>
      </c>
      <c r="D2115" t="s">
        <v>5625</v>
      </c>
      <c r="E2115" t="s">
        <v>5626</v>
      </c>
      <c r="F2115" s="18">
        <f>VALUE(LEFT(E2115,FIND("/",E2115)-1))</f>
        <v>14900</v>
      </c>
      <c r="G2115" s="6" t="s">
        <v>5627</v>
      </c>
      <c r="H2115" s="6">
        <f>VALUE(LEFT(G2115,FIND("/",G2115)-1)) + VALUE(MID(G2115,FIND("/",G2115)+1,LEN(G2115)))</f>
        <v>6388000</v>
      </c>
      <c r="I2115" s="1">
        <v>306151</v>
      </c>
      <c r="J2115" s="1">
        <f>F2115*H2115/(10^8)</f>
        <v>951.81200000000001</v>
      </c>
      <c r="K2115">
        <v>462</v>
      </c>
      <c r="L2115">
        <v>506</v>
      </c>
      <c r="M2115">
        <v>551</v>
      </c>
      <c r="N2115">
        <v>560</v>
      </c>
      <c r="O2115">
        <v>726</v>
      </c>
      <c r="P2115" t="s">
        <v>8838</v>
      </c>
      <c r="Q2115" t="s">
        <v>8838</v>
      </c>
      <c r="R2115" t="s">
        <v>8838</v>
      </c>
      <c r="S2115">
        <v>85</v>
      </c>
      <c r="T2115">
        <v>84</v>
      </c>
      <c r="U2115">
        <v>82</v>
      </c>
      <c r="V2115">
        <v>94</v>
      </c>
      <c r="W2115">
        <v>163</v>
      </c>
      <c r="X2115" t="s">
        <v>8838</v>
      </c>
      <c r="Y2115" t="s">
        <v>8838</v>
      </c>
      <c r="Z2115" t="s">
        <v>8838</v>
      </c>
      <c r="AA2115">
        <v>61</v>
      </c>
      <c r="AB2115">
        <v>56</v>
      </c>
      <c r="AC2115">
        <v>57</v>
      </c>
      <c r="AD2115">
        <v>65</v>
      </c>
      <c r="AE2115">
        <v>116</v>
      </c>
      <c r="AF2115" t="s">
        <v>8838</v>
      </c>
      <c r="AG2115" t="s">
        <v>8838</v>
      </c>
      <c r="AH2115" t="s">
        <v>8838</v>
      </c>
      <c r="AI2115">
        <v>620</v>
      </c>
      <c r="AJ2115">
        <v>787</v>
      </c>
      <c r="AK2115">
        <v>786</v>
      </c>
      <c r="AL2115" s="1">
        <v>2860</v>
      </c>
      <c r="AM2115" s="1">
        <v>2680</v>
      </c>
      <c r="AN2115" t="s">
        <v>8838</v>
      </c>
      <c r="AO2115" t="s">
        <v>8838</v>
      </c>
      <c r="AP2115" t="s">
        <v>8838</v>
      </c>
      <c r="AQ2115">
        <v>192</v>
      </c>
      <c r="AR2115">
        <v>308</v>
      </c>
      <c r="AS2115">
        <v>294</v>
      </c>
      <c r="AT2115" s="1">
        <v>2163</v>
      </c>
      <c r="AU2115" s="1">
        <v>1869</v>
      </c>
      <c r="AV2115" t="s">
        <v>8838</v>
      </c>
      <c r="AW2115" t="s">
        <v>8838</v>
      </c>
      <c r="AX2115" t="s">
        <v>8838</v>
      </c>
      <c r="AY2115">
        <v>429</v>
      </c>
      <c r="AZ2115">
        <v>479</v>
      </c>
      <c r="BA2115">
        <v>492</v>
      </c>
      <c r="BB2115">
        <v>696</v>
      </c>
      <c r="BC2115">
        <v>810</v>
      </c>
      <c r="BD2115" t="s">
        <v>8838</v>
      </c>
      <c r="BE2115" t="s">
        <v>8838</v>
      </c>
      <c r="BF2115" t="s">
        <v>8838</v>
      </c>
      <c r="BG2115">
        <v>429</v>
      </c>
      <c r="BH2115">
        <v>478</v>
      </c>
      <c r="BI2115">
        <v>492</v>
      </c>
      <c r="BJ2115">
        <v>696</v>
      </c>
      <c r="BK2115">
        <v>810</v>
      </c>
      <c r="BL2115" t="s">
        <v>8838</v>
      </c>
      <c r="BM2115" t="s">
        <v>8838</v>
      </c>
      <c r="BN2115" t="s">
        <v>8838</v>
      </c>
      <c r="BO2115">
        <v>237</v>
      </c>
      <c r="BP2115">
        <v>237</v>
      </c>
      <c r="BQ2115">
        <v>237</v>
      </c>
      <c r="BR2115">
        <v>319</v>
      </c>
      <c r="BS2115">
        <v>319</v>
      </c>
      <c r="BT2115" t="s">
        <v>8838</v>
      </c>
      <c r="BU2115" t="s">
        <v>8838</v>
      </c>
      <c r="BV2115" t="s">
        <v>8838</v>
      </c>
      <c r="BW2115">
        <v>9.35</v>
      </c>
      <c r="BX2115">
        <v>7.97</v>
      </c>
      <c r="BY2115">
        <v>7.2</v>
      </c>
      <c r="BZ2115">
        <v>3.55</v>
      </c>
      <c r="CA2115">
        <v>4.1900000000000004</v>
      </c>
      <c r="CB2115" t="s">
        <v>8838</v>
      </c>
      <c r="CC2115" t="s">
        <v>8838</v>
      </c>
      <c r="CD2115" t="s">
        <v>8838</v>
      </c>
      <c r="CE2115">
        <v>14.3</v>
      </c>
      <c r="CF2115">
        <v>12.36</v>
      </c>
      <c r="CG2115">
        <v>11.68</v>
      </c>
      <c r="CH2115">
        <v>10.89</v>
      </c>
      <c r="CI2115">
        <v>15.4</v>
      </c>
      <c r="CJ2115" t="s">
        <v>8838</v>
      </c>
      <c r="CK2115" t="s">
        <v>8838</v>
      </c>
      <c r="CL2115" t="s">
        <v>8838</v>
      </c>
      <c r="CM2115" s="1">
        <v>1286</v>
      </c>
      <c r="CN2115" s="1">
        <v>1183</v>
      </c>
      <c r="CO2115" s="1">
        <v>1195</v>
      </c>
      <c r="CP2115" s="1">
        <v>1207</v>
      </c>
      <c r="CQ2115" s="1">
        <v>1816</v>
      </c>
      <c r="CR2115" t="s">
        <v>8838</v>
      </c>
      <c r="CS2115" t="s">
        <v>8838</v>
      </c>
      <c r="CT2115" t="s">
        <v>8838</v>
      </c>
      <c r="CU2115" t="s">
        <v>8838</v>
      </c>
      <c r="CV2115" t="s">
        <v>8838</v>
      </c>
      <c r="CW2115" t="s">
        <v>8838</v>
      </c>
      <c r="CX2115">
        <v>4.5</v>
      </c>
      <c r="CY2115">
        <v>5.28</v>
      </c>
      <c r="CZ2115" t="s">
        <v>8838</v>
      </c>
      <c r="DA2115" t="s">
        <v>8838</v>
      </c>
      <c r="DB2115" t="s">
        <v>8838</v>
      </c>
      <c r="DC2115" t="s">
        <v>8838</v>
      </c>
      <c r="DD2115" t="s">
        <v>8838</v>
      </c>
      <c r="DE2115" t="s">
        <v>8838</v>
      </c>
      <c r="DF2115">
        <v>0.5</v>
      </c>
      <c r="DG2115">
        <v>0.76</v>
      </c>
      <c r="DH2115" t="s">
        <v>8838</v>
      </c>
      <c r="DI2115" t="s">
        <v>8838</v>
      </c>
      <c r="DJ2115" t="s">
        <v>8838</v>
      </c>
      <c r="DK2115" s="5" t="e">
        <f>(CL2115*3+CK2115*2+CJ2115)/6</f>
        <v>#VALUE!</v>
      </c>
      <c r="DL2115">
        <f>BG2115+(BG2115*(CF2115-8.25)/8.25)</f>
        <v>642.72</v>
      </c>
      <c r="DM2115">
        <f>BH2115+(BH2115*(CG2115-8.25)/8.25)</f>
        <v>676.73212121212123</v>
      </c>
      <c r="DN2115">
        <f>BI2115+(BI2115*(CH2115-8.25)/8.25)</f>
        <v>649.44000000000005</v>
      </c>
      <c r="DO2115">
        <f>BJ2115+(BJ2115*(CI2115-8.25)/8.25)</f>
        <v>1299.2</v>
      </c>
      <c r="DP2115" t="e">
        <f>BK2115+(BK2115*(CJ2115-8.25)/8.25)</f>
        <v>#VALUE!</v>
      </c>
      <c r="DQ2115" t="e">
        <f>BL2115+(BL2115*(CK2115-8.25)/8.25)</f>
        <v>#VALUE!</v>
      </c>
      <c r="DR2115" t="e">
        <f>BM2115+(BM2115*(CL2115-8.25)/8.25)</f>
        <v>#VALUE!</v>
      </c>
      <c r="DS2115" s="7">
        <f>DL2115*10^8/$H2115</f>
        <v>10061.365059486538</v>
      </c>
      <c r="DT2115" s="7">
        <f>DM2115*10^8/$H2115</f>
        <v>10593.802774140908</v>
      </c>
      <c r="DU2115" s="7">
        <f>DN2115*10^8/$H2115</f>
        <v>10166.562304320601</v>
      </c>
      <c r="DV2115" s="7">
        <f>DO2115*10^8/$H2115</f>
        <v>20338.134001252347</v>
      </c>
      <c r="DW2115" s="7" t="e">
        <f>DP2115*10^8/$H2115</f>
        <v>#VALUE!</v>
      </c>
      <c r="DX2115" s="7" t="e">
        <f>DQ2115*10^8/$H2115</f>
        <v>#VALUE!</v>
      </c>
      <c r="DY2115" s="7" t="e">
        <f>DR2115*10^8/$H2115</f>
        <v>#VALUE!</v>
      </c>
      <c r="DZ2115" s="7">
        <f>DS2115*10^8/$H2115</f>
        <v>157504.1493344793</v>
      </c>
      <c r="EA2115" s="7" t="e">
        <f>DY2115*0.8</f>
        <v>#VALUE!</v>
      </c>
      <c r="EB2115" s="9" t="e">
        <f>F2115-#REF!</f>
        <v>#REF!</v>
      </c>
      <c r="EC2115" s="3" t="e">
        <f>EB2115/#REF!*100</f>
        <v>#REF!</v>
      </c>
      <c r="ED2115" s="3" t="e">
        <f>DX2115-F2115</f>
        <v>#VALUE!</v>
      </c>
      <c r="EE2115" s="11" t="e">
        <f>ED2115/F2115</f>
        <v>#VALUE!</v>
      </c>
      <c r="EF2115" s="3" t="e">
        <f>F2115-#REF!</f>
        <v>#REF!</v>
      </c>
    </row>
    <row r="2116" spans="1:136" hidden="1" x14ac:dyDescent="0.3">
      <c r="A2116">
        <v>2114</v>
      </c>
      <c r="B2116" s="17" t="s">
        <v>10953</v>
      </c>
      <c r="C2116" s="16" t="str">
        <f>"https://finance.naver.com/item/frgn.nhn?code="&amp;B2116</f>
        <v>https://finance.naver.com/item/frgn.nhn?code=038110</v>
      </c>
      <c r="D2116" t="s">
        <v>2155</v>
      </c>
      <c r="E2116" t="s">
        <v>8457</v>
      </c>
      <c r="F2116" s="18">
        <f>VALUE(LEFT(E2116,FIND("/",E2116)-1))</f>
        <v>3550</v>
      </c>
      <c r="G2116" s="6" t="s">
        <v>8458</v>
      </c>
      <c r="H2116" s="6">
        <f>VALUE(LEFT(G2116,FIND("/",G2116)-1)) + VALUE(MID(G2116,FIND("/",G2116)+1,LEN(G2116)))</f>
        <v>25669370</v>
      </c>
      <c r="I2116" s="1">
        <v>13310</v>
      </c>
      <c r="J2116" s="1">
        <f>F2116*H2116/(10^8)</f>
        <v>911.26263500000005</v>
      </c>
      <c r="K2116" s="1">
        <v>10931</v>
      </c>
      <c r="L2116" s="1">
        <v>10426</v>
      </c>
      <c r="M2116" s="1">
        <v>10843</v>
      </c>
      <c r="N2116" s="1">
        <v>12163</v>
      </c>
      <c r="O2116" s="1">
        <v>12918</v>
      </c>
      <c r="P2116" t="s">
        <v>8838</v>
      </c>
      <c r="Q2116" t="s">
        <v>8838</v>
      </c>
      <c r="R2116" t="s">
        <v>8838</v>
      </c>
      <c r="S2116">
        <v>84</v>
      </c>
      <c r="T2116">
        <v>-35</v>
      </c>
      <c r="U2116">
        <v>-37</v>
      </c>
      <c r="V2116">
        <v>109</v>
      </c>
      <c r="W2116">
        <v>23</v>
      </c>
      <c r="X2116" t="s">
        <v>8838</v>
      </c>
      <c r="Y2116" t="s">
        <v>8838</v>
      </c>
      <c r="Z2116" t="s">
        <v>8838</v>
      </c>
      <c r="AA2116">
        <v>51</v>
      </c>
      <c r="AB2116">
        <v>-90</v>
      </c>
      <c r="AC2116">
        <v>-120</v>
      </c>
      <c r="AD2116">
        <v>-5</v>
      </c>
      <c r="AE2116">
        <v>-65</v>
      </c>
      <c r="AF2116" t="s">
        <v>8838</v>
      </c>
      <c r="AG2116" t="s">
        <v>8838</v>
      </c>
      <c r="AH2116" t="s">
        <v>8838</v>
      </c>
      <c r="AI2116" s="1">
        <v>5924</v>
      </c>
      <c r="AJ2116" s="1">
        <v>5797</v>
      </c>
      <c r="AK2116" s="1">
        <v>6132</v>
      </c>
      <c r="AL2116" s="1">
        <v>6281</v>
      </c>
      <c r="AM2116" s="1">
        <v>6313</v>
      </c>
      <c r="AN2116" t="s">
        <v>8838</v>
      </c>
      <c r="AO2116" t="s">
        <v>8838</v>
      </c>
      <c r="AP2116" t="s">
        <v>8838</v>
      </c>
      <c r="AQ2116" s="1">
        <v>4559</v>
      </c>
      <c r="AR2116" s="1">
        <v>4493</v>
      </c>
      <c r="AS2116" s="1">
        <v>4950</v>
      </c>
      <c r="AT2116" s="1">
        <v>5106</v>
      </c>
      <c r="AU2116" s="1">
        <v>5216</v>
      </c>
      <c r="AV2116" t="s">
        <v>8838</v>
      </c>
      <c r="AW2116" t="s">
        <v>8838</v>
      </c>
      <c r="AX2116" t="s">
        <v>8838</v>
      </c>
      <c r="AY2116" s="1">
        <v>1365</v>
      </c>
      <c r="AZ2116" s="1">
        <v>1304</v>
      </c>
      <c r="BA2116" s="1">
        <v>1182</v>
      </c>
      <c r="BB2116" s="1">
        <v>1175</v>
      </c>
      <c r="BC2116" s="1">
        <v>1097</v>
      </c>
      <c r="BD2116" t="s">
        <v>8838</v>
      </c>
      <c r="BE2116" t="s">
        <v>8838</v>
      </c>
      <c r="BF2116" t="s">
        <v>8838</v>
      </c>
      <c r="BG2116" s="1">
        <v>1288</v>
      </c>
      <c r="BH2116" s="1">
        <v>1226</v>
      </c>
      <c r="BI2116" s="1">
        <v>1106</v>
      </c>
      <c r="BJ2116" s="1">
        <v>1097</v>
      </c>
      <c r="BK2116" s="1">
        <v>1024</v>
      </c>
      <c r="BL2116" t="s">
        <v>8838</v>
      </c>
      <c r="BM2116" t="s">
        <v>8838</v>
      </c>
      <c r="BN2116" t="s">
        <v>8838</v>
      </c>
      <c r="BO2116">
        <v>113</v>
      </c>
      <c r="BP2116">
        <v>113</v>
      </c>
      <c r="BQ2116">
        <v>128</v>
      </c>
      <c r="BR2116">
        <v>128</v>
      </c>
      <c r="BS2116">
        <v>128</v>
      </c>
      <c r="BT2116" t="s">
        <v>8838</v>
      </c>
      <c r="BU2116" t="s">
        <v>8838</v>
      </c>
      <c r="BV2116" t="s">
        <v>8838</v>
      </c>
      <c r="BW2116">
        <v>0.87</v>
      </c>
      <c r="BX2116">
        <v>-1.54</v>
      </c>
      <c r="BY2116">
        <v>-2.0099999999999998</v>
      </c>
      <c r="BZ2116">
        <v>-0.09</v>
      </c>
      <c r="CA2116">
        <v>-1.03</v>
      </c>
      <c r="CB2116" t="s">
        <v>8838</v>
      </c>
      <c r="CC2116" t="s">
        <v>8838</v>
      </c>
      <c r="CD2116" t="s">
        <v>8838</v>
      </c>
      <c r="CE2116">
        <v>3.44</v>
      </c>
      <c r="CF2116">
        <v>-7.18</v>
      </c>
      <c r="CG2116">
        <v>-10.52</v>
      </c>
      <c r="CH2116">
        <v>-0.75</v>
      </c>
      <c r="CI2116">
        <v>-5.9</v>
      </c>
      <c r="CJ2116" t="s">
        <v>8838</v>
      </c>
      <c r="CK2116" t="s">
        <v>8838</v>
      </c>
      <c r="CL2116" t="s">
        <v>8838</v>
      </c>
      <c r="CM2116">
        <v>191</v>
      </c>
      <c r="CN2116">
        <v>-398</v>
      </c>
      <c r="CO2116">
        <v>-501</v>
      </c>
      <c r="CP2116">
        <v>-32</v>
      </c>
      <c r="CQ2116">
        <v>-244</v>
      </c>
      <c r="CR2116" t="s">
        <v>8838</v>
      </c>
      <c r="CS2116" t="s">
        <v>8838</v>
      </c>
      <c r="CT2116" t="s">
        <v>8838</v>
      </c>
      <c r="CU2116">
        <v>13.36</v>
      </c>
      <c r="CV2116" t="s">
        <v>2</v>
      </c>
      <c r="CW2116" t="s">
        <v>2</v>
      </c>
      <c r="CX2116" t="s">
        <v>2</v>
      </c>
      <c r="CY2116" t="s">
        <v>2</v>
      </c>
      <c r="CZ2116" t="s">
        <v>8838</v>
      </c>
      <c r="DA2116" t="s">
        <v>8838</v>
      </c>
      <c r="DB2116" t="s">
        <v>8838</v>
      </c>
      <c r="DC2116">
        <v>0.45</v>
      </c>
      <c r="DD2116">
        <v>0.36</v>
      </c>
      <c r="DE2116">
        <v>0.3</v>
      </c>
      <c r="DF2116">
        <v>0.35</v>
      </c>
      <c r="DG2116">
        <v>0.5</v>
      </c>
      <c r="DH2116" t="s">
        <v>8838</v>
      </c>
      <c r="DI2116" t="s">
        <v>8838</v>
      </c>
      <c r="DJ2116" t="s">
        <v>8838</v>
      </c>
      <c r="DK2116" s="5" t="e">
        <f>(CL2116*3+CK2116*2+CJ2116)/6</f>
        <v>#VALUE!</v>
      </c>
      <c r="DL2116">
        <f>BG2116+(BG2116*(CF2116-8.25)/8.25)</f>
        <v>-1120.9503030303031</v>
      </c>
      <c r="DM2116">
        <f>BH2116+(BH2116*(CG2116-8.25)/8.25)</f>
        <v>-1563.3357575757577</v>
      </c>
      <c r="DN2116">
        <f>BI2116+(BI2116*(CH2116-8.25)/8.25)</f>
        <v>-100.5454545454545</v>
      </c>
      <c r="DO2116">
        <f>BJ2116+(BJ2116*(CI2116-8.25)/8.25)</f>
        <v>-784.52121212121233</v>
      </c>
      <c r="DP2116" t="e">
        <f>BK2116+(BK2116*(CJ2116-8.25)/8.25)</f>
        <v>#VALUE!</v>
      </c>
      <c r="DQ2116" t="e">
        <f>BL2116+(BL2116*(CK2116-8.25)/8.25)</f>
        <v>#VALUE!</v>
      </c>
      <c r="DR2116" t="e">
        <f>BM2116+(BM2116*(CL2116-8.25)/8.25)</f>
        <v>#VALUE!</v>
      </c>
      <c r="DS2116" s="7">
        <f>DL2116*10^8/$H2116</f>
        <v>-4366.8789028725796</v>
      </c>
      <c r="DT2116" s="7">
        <f>DM2116*10^8/$H2116</f>
        <v>-6090.2770795534043</v>
      </c>
      <c r="DU2116" s="7">
        <f>DN2116*10^8/$H2116</f>
        <v>-391.69428211699199</v>
      </c>
      <c r="DV2116" s="7">
        <f>DO2116*10^8/$H2116</f>
        <v>-3056.2542521347905</v>
      </c>
      <c r="DW2116" s="7" t="e">
        <f>DP2116*10^8/$H2116</f>
        <v>#VALUE!</v>
      </c>
      <c r="DX2116" s="7" t="e">
        <f>DQ2116*10^8/$H2116</f>
        <v>#VALUE!</v>
      </c>
      <c r="DY2116" s="7" t="e">
        <f>DR2116*10^8/$H2116</f>
        <v>#VALUE!</v>
      </c>
      <c r="DZ2116" s="7">
        <f>DS2116*10^8/$H2116</f>
        <v>-17012.022121589191</v>
      </c>
      <c r="EA2116" s="7" t="e">
        <f>DY2116*0.8</f>
        <v>#VALUE!</v>
      </c>
      <c r="EB2116" s="9" t="e">
        <f>F2116-#REF!</f>
        <v>#REF!</v>
      </c>
      <c r="EC2116" s="3" t="e">
        <f>EB2116/#REF!*100</f>
        <v>#REF!</v>
      </c>
      <c r="ED2116" s="3" t="e">
        <f>DX2116-F2116</f>
        <v>#VALUE!</v>
      </c>
      <c r="EE2116" s="11" t="e">
        <f>ED2116/F2116</f>
        <v>#VALUE!</v>
      </c>
      <c r="EF2116" s="3" t="e">
        <f>F2116-#REF!</f>
        <v>#REF!</v>
      </c>
    </row>
    <row r="2117" spans="1:136" x14ac:dyDescent="0.3">
      <c r="A2117">
        <v>1487</v>
      </c>
      <c r="B2117" s="17" t="s">
        <v>10326</v>
      </c>
      <c r="C2117" s="16" t="str">
        <f>"https://finance.naver.com/item/frgn.nhn?code="&amp;B2117</f>
        <v>https://finance.naver.com/item/frgn.nhn?code=131220</v>
      </c>
      <c r="D2117" t="s">
        <v>7136</v>
      </c>
      <c r="E2117" t="s">
        <v>5485</v>
      </c>
      <c r="F2117" s="18">
        <f>VALUE(LEFT(E2117,FIND("/",E2117)-1))</f>
        <v>12750</v>
      </c>
      <c r="G2117" s="6" t="s">
        <v>7137</v>
      </c>
      <c r="H2117" s="6">
        <f>VALUE(LEFT(G2117,FIND("/",G2117)-1)) + VALUE(MID(G2117,FIND("/",G2117)+1,LEN(G2117)))</f>
        <v>7454490</v>
      </c>
      <c r="I2117" s="1">
        <v>7383</v>
      </c>
      <c r="J2117" s="1">
        <f>F2117*H2117/(10^8)</f>
        <v>950.44747500000005</v>
      </c>
      <c r="K2117">
        <v>461</v>
      </c>
      <c r="L2117">
        <v>414</v>
      </c>
      <c r="M2117">
        <v>471</v>
      </c>
      <c r="N2117">
        <v>552</v>
      </c>
      <c r="O2117">
        <v>615</v>
      </c>
      <c r="P2117" t="s">
        <v>8838</v>
      </c>
      <c r="Q2117" t="s">
        <v>8838</v>
      </c>
      <c r="R2117" t="s">
        <v>8838</v>
      </c>
      <c r="S2117">
        <v>16</v>
      </c>
      <c r="T2117">
        <v>19</v>
      </c>
      <c r="U2117">
        <v>26</v>
      </c>
      <c r="V2117">
        <v>22</v>
      </c>
      <c r="W2117">
        <v>36</v>
      </c>
      <c r="X2117" t="s">
        <v>8838</v>
      </c>
      <c r="Y2117" t="s">
        <v>8838</v>
      </c>
      <c r="Z2117" t="s">
        <v>8838</v>
      </c>
      <c r="AA2117">
        <v>22</v>
      </c>
      <c r="AB2117">
        <v>13</v>
      </c>
      <c r="AC2117">
        <v>25</v>
      </c>
      <c r="AD2117">
        <v>19</v>
      </c>
      <c r="AE2117">
        <v>28</v>
      </c>
      <c r="AF2117" t="s">
        <v>8838</v>
      </c>
      <c r="AG2117" t="s">
        <v>8838</v>
      </c>
      <c r="AH2117" t="s">
        <v>8838</v>
      </c>
      <c r="AI2117">
        <v>408</v>
      </c>
      <c r="AJ2117">
        <v>369</v>
      </c>
      <c r="AK2117">
        <v>390</v>
      </c>
      <c r="AL2117">
        <v>444</v>
      </c>
      <c r="AM2117">
        <v>450</v>
      </c>
      <c r="AN2117" t="s">
        <v>8838</v>
      </c>
      <c r="AO2117" t="s">
        <v>8838</v>
      </c>
      <c r="AP2117" t="s">
        <v>8838</v>
      </c>
      <c r="AQ2117">
        <v>157</v>
      </c>
      <c r="AR2117">
        <v>109</v>
      </c>
      <c r="AS2117">
        <v>96</v>
      </c>
      <c r="AT2117">
        <v>116</v>
      </c>
      <c r="AU2117">
        <v>103</v>
      </c>
      <c r="AV2117" t="s">
        <v>8838</v>
      </c>
      <c r="AW2117" t="s">
        <v>8838</v>
      </c>
      <c r="AX2117" t="s">
        <v>8838</v>
      </c>
      <c r="AY2117">
        <v>251</v>
      </c>
      <c r="AZ2117">
        <v>260</v>
      </c>
      <c r="BA2117">
        <v>294</v>
      </c>
      <c r="BB2117">
        <v>328</v>
      </c>
      <c r="BC2117">
        <v>346</v>
      </c>
      <c r="BD2117" t="s">
        <v>8838</v>
      </c>
      <c r="BE2117" t="s">
        <v>8838</v>
      </c>
      <c r="BF2117" t="s">
        <v>8838</v>
      </c>
      <c r="BG2117">
        <v>233</v>
      </c>
      <c r="BH2117">
        <v>240</v>
      </c>
      <c r="BI2117">
        <v>256</v>
      </c>
      <c r="BJ2117">
        <v>282</v>
      </c>
      <c r="BK2117">
        <v>292</v>
      </c>
      <c r="BL2117" t="s">
        <v>8838</v>
      </c>
      <c r="BM2117" t="s">
        <v>8838</v>
      </c>
      <c r="BN2117" t="s">
        <v>8838</v>
      </c>
      <c r="BO2117">
        <v>36</v>
      </c>
      <c r="BP2117">
        <v>36</v>
      </c>
      <c r="BQ2117">
        <v>37</v>
      </c>
      <c r="BR2117">
        <v>37</v>
      </c>
      <c r="BS2117">
        <v>37</v>
      </c>
      <c r="BT2117" t="s">
        <v>8838</v>
      </c>
      <c r="BU2117" t="s">
        <v>8838</v>
      </c>
      <c r="BV2117" t="s">
        <v>8838</v>
      </c>
      <c r="BW2117">
        <v>5.53</v>
      </c>
      <c r="BX2117">
        <v>3.47</v>
      </c>
      <c r="BY2117">
        <v>6.63</v>
      </c>
      <c r="BZ2117">
        <v>4.67</v>
      </c>
      <c r="CA2117">
        <v>6.16</v>
      </c>
      <c r="CB2117" t="s">
        <v>8838</v>
      </c>
      <c r="CC2117" t="s">
        <v>8838</v>
      </c>
      <c r="CD2117" t="s">
        <v>8838</v>
      </c>
      <c r="CE2117">
        <v>8.11</v>
      </c>
      <c r="CF2117">
        <v>4.3</v>
      </c>
      <c r="CG2117">
        <v>7.19</v>
      </c>
      <c r="CH2117">
        <v>4.55</v>
      </c>
      <c r="CI2117">
        <v>5.95</v>
      </c>
      <c r="CJ2117" t="s">
        <v>8838</v>
      </c>
      <c r="CK2117" t="s">
        <v>8838</v>
      </c>
      <c r="CL2117" t="s">
        <v>8838</v>
      </c>
      <c r="CM2117">
        <v>255</v>
      </c>
      <c r="CN2117">
        <v>142</v>
      </c>
      <c r="CO2117">
        <v>242</v>
      </c>
      <c r="CP2117">
        <v>165</v>
      </c>
      <c r="CQ2117">
        <v>229</v>
      </c>
      <c r="CR2117" t="s">
        <v>8838</v>
      </c>
      <c r="CS2117" t="s">
        <v>8838</v>
      </c>
      <c r="CT2117" t="s">
        <v>8838</v>
      </c>
      <c r="CU2117">
        <v>25.43</v>
      </c>
      <c r="CV2117">
        <v>36.909999999999997</v>
      </c>
      <c r="CW2117">
        <v>19.23</v>
      </c>
      <c r="CX2117">
        <v>30.93</v>
      </c>
      <c r="CY2117">
        <v>90.27</v>
      </c>
      <c r="CZ2117" t="s">
        <v>8838</v>
      </c>
      <c r="DA2117" t="s">
        <v>8838</v>
      </c>
      <c r="DB2117" t="s">
        <v>8838</v>
      </c>
      <c r="DC2117">
        <v>1.99</v>
      </c>
      <c r="DD2117">
        <v>1.56</v>
      </c>
      <c r="DE2117">
        <v>1.3</v>
      </c>
      <c r="DF2117">
        <v>1.3</v>
      </c>
      <c r="DG2117">
        <v>5.05</v>
      </c>
      <c r="DH2117" t="s">
        <v>8838</v>
      </c>
      <c r="DI2117" t="s">
        <v>8838</v>
      </c>
      <c r="DJ2117" t="s">
        <v>8838</v>
      </c>
      <c r="DK2117" s="5" t="e">
        <f>(CL2117*3+CK2117*2+CJ2117)/6</f>
        <v>#VALUE!</v>
      </c>
      <c r="DL2117">
        <f>BG2117+(BG2117*(CF2117-8.25)/8.25)</f>
        <v>121.44242424242424</v>
      </c>
      <c r="DM2117">
        <f>BH2117+(BH2117*(CG2117-8.25)/8.25)</f>
        <v>209.16363636363639</v>
      </c>
      <c r="DN2117">
        <f>BI2117+(BI2117*(CH2117-8.25)/8.25)</f>
        <v>141.18787878787879</v>
      </c>
      <c r="DO2117">
        <f>BJ2117+(BJ2117*(CI2117-8.25)/8.25)</f>
        <v>203.38181818181818</v>
      </c>
      <c r="DP2117" t="e">
        <f>BK2117+(BK2117*(CJ2117-8.25)/8.25)</f>
        <v>#VALUE!</v>
      </c>
      <c r="DQ2117" t="e">
        <f>BL2117+(BL2117*(CK2117-8.25)/8.25)</f>
        <v>#VALUE!</v>
      </c>
      <c r="DR2117" t="e">
        <f>BM2117+(BM2117*(CL2117-8.25)/8.25)</f>
        <v>#VALUE!</v>
      </c>
      <c r="DS2117" s="7">
        <f>DL2117*10^8/$H2117</f>
        <v>1629.1178101040346</v>
      </c>
      <c r="DT2117" s="7">
        <f>DM2117*10^8/$H2117</f>
        <v>2805.8745315056617</v>
      </c>
      <c r="DU2117" s="7">
        <f>DN2117*10^8/$H2117</f>
        <v>1893.9978293334457</v>
      </c>
      <c r="DV2117" s="7">
        <f>DO2117*10^8/$H2117</f>
        <v>2728.3129789136233</v>
      </c>
      <c r="DW2117" s="7" t="e">
        <f>DP2117*10^8/$H2117</f>
        <v>#VALUE!</v>
      </c>
      <c r="DX2117" s="7" t="e">
        <f>DQ2117*10^8/$H2117</f>
        <v>#VALUE!</v>
      </c>
      <c r="DY2117" s="7" t="e">
        <f>DR2117*10^8/$H2117</f>
        <v>#VALUE!</v>
      </c>
      <c r="DZ2117" s="7">
        <f>DS2117*10^8/$H2117</f>
        <v>21854.18197762737</v>
      </c>
      <c r="EA2117" s="7" t="e">
        <f>DY2117*0.8</f>
        <v>#VALUE!</v>
      </c>
      <c r="EB2117" s="9" t="e">
        <f>F2117-#REF!</f>
        <v>#REF!</v>
      </c>
      <c r="EC2117" s="3" t="e">
        <f>EB2117/#REF!*100</f>
        <v>#REF!</v>
      </c>
      <c r="ED2117" s="3" t="e">
        <f>DX2117-F2117</f>
        <v>#VALUE!</v>
      </c>
      <c r="EE2117" s="11" t="e">
        <f>ED2117/F2117</f>
        <v>#VALUE!</v>
      </c>
      <c r="EF2117" s="3" t="e">
        <f>F2117-#REF!</f>
        <v>#REF!</v>
      </c>
    </row>
    <row r="2118" spans="1:136" hidden="1" x14ac:dyDescent="0.3">
      <c r="A2118">
        <v>2116</v>
      </c>
      <c r="B2118" s="17" t="s">
        <v>10955</v>
      </c>
      <c r="C2118" s="16" t="str">
        <f>"https://finance.naver.com/item/frgn.nhn?code="&amp;B2118</f>
        <v>https://finance.naver.com/item/frgn.nhn?code=039610</v>
      </c>
      <c r="D2118" t="s">
        <v>2157</v>
      </c>
      <c r="E2118" t="s">
        <v>8461</v>
      </c>
      <c r="F2118" s="18">
        <f>VALUE(LEFT(E2118,FIND("/",E2118)-1))</f>
        <v>7050</v>
      </c>
      <c r="G2118" s="6" t="s">
        <v>8462</v>
      </c>
      <c r="H2118" s="6">
        <f>VALUE(LEFT(G2118,FIND("/",G2118)-1)) + VALUE(MID(G2118,FIND("/",G2118)+1,LEN(G2118)))</f>
        <v>10410400</v>
      </c>
      <c r="I2118">
        <v>0</v>
      </c>
      <c r="J2118" s="1">
        <f>F2118*H2118/(10^8)</f>
        <v>733.93320000000006</v>
      </c>
      <c r="K2118">
        <v>547</v>
      </c>
      <c r="L2118">
        <v>437</v>
      </c>
      <c r="M2118">
        <v>662</v>
      </c>
      <c r="N2118">
        <v>681</v>
      </c>
      <c r="O2118">
        <v>589</v>
      </c>
      <c r="P2118" t="s">
        <v>8838</v>
      </c>
      <c r="Q2118" t="s">
        <v>8838</v>
      </c>
      <c r="R2118" t="s">
        <v>8838</v>
      </c>
      <c r="S2118">
        <v>28</v>
      </c>
      <c r="T2118">
        <v>23</v>
      </c>
      <c r="U2118">
        <v>38</v>
      </c>
      <c r="V2118">
        <v>34</v>
      </c>
      <c r="W2118">
        <v>18</v>
      </c>
      <c r="X2118" t="s">
        <v>8838</v>
      </c>
      <c r="Y2118" t="s">
        <v>8838</v>
      </c>
      <c r="Z2118" t="s">
        <v>8838</v>
      </c>
      <c r="AA2118">
        <v>19</v>
      </c>
      <c r="AB2118">
        <v>17</v>
      </c>
      <c r="AC2118">
        <v>30</v>
      </c>
      <c r="AD2118">
        <v>29</v>
      </c>
      <c r="AE2118">
        <v>12</v>
      </c>
      <c r="AF2118" t="s">
        <v>8838</v>
      </c>
      <c r="AG2118" t="s">
        <v>8838</v>
      </c>
      <c r="AH2118" t="s">
        <v>8838</v>
      </c>
      <c r="AI2118">
        <v>752</v>
      </c>
      <c r="AJ2118">
        <v>808</v>
      </c>
      <c r="AK2118">
        <v>868</v>
      </c>
      <c r="AL2118">
        <v>959</v>
      </c>
      <c r="AM2118" s="1">
        <v>1016</v>
      </c>
      <c r="AN2118" t="s">
        <v>8838</v>
      </c>
      <c r="AO2118" t="s">
        <v>8838</v>
      </c>
      <c r="AP2118" t="s">
        <v>8838</v>
      </c>
      <c r="AQ2118">
        <v>213</v>
      </c>
      <c r="AR2118">
        <v>252</v>
      </c>
      <c r="AS2118">
        <v>239</v>
      </c>
      <c r="AT2118">
        <v>232</v>
      </c>
      <c r="AU2118">
        <v>270</v>
      </c>
      <c r="AV2118" t="s">
        <v>8838</v>
      </c>
      <c r="AW2118" t="s">
        <v>8838</v>
      </c>
      <c r="AX2118" t="s">
        <v>8838</v>
      </c>
      <c r="AY2118">
        <v>539</v>
      </c>
      <c r="AZ2118">
        <v>556</v>
      </c>
      <c r="BA2118">
        <v>628</v>
      </c>
      <c r="BB2118">
        <v>727</v>
      </c>
      <c r="BC2118">
        <v>747</v>
      </c>
      <c r="BD2118" t="s">
        <v>8838</v>
      </c>
      <c r="BE2118" t="s">
        <v>8838</v>
      </c>
      <c r="BF2118" t="s">
        <v>8838</v>
      </c>
      <c r="BG2118">
        <v>539</v>
      </c>
      <c r="BH2118">
        <v>556</v>
      </c>
      <c r="BI2118">
        <v>628</v>
      </c>
      <c r="BJ2118">
        <v>727</v>
      </c>
      <c r="BK2118">
        <v>747</v>
      </c>
      <c r="BL2118" t="s">
        <v>8838</v>
      </c>
      <c r="BM2118" t="s">
        <v>8838</v>
      </c>
      <c r="BN2118" t="s">
        <v>8838</v>
      </c>
      <c r="BO2118">
        <v>36</v>
      </c>
      <c r="BP2118">
        <v>36</v>
      </c>
      <c r="BQ2118">
        <v>36</v>
      </c>
      <c r="BR2118">
        <v>52</v>
      </c>
      <c r="BS2118">
        <v>52</v>
      </c>
      <c r="BT2118" t="s">
        <v>8838</v>
      </c>
      <c r="BU2118" t="s">
        <v>8838</v>
      </c>
      <c r="BV2118" t="s">
        <v>8838</v>
      </c>
      <c r="BW2118">
        <v>2.71</v>
      </c>
      <c r="BX2118">
        <v>2.13</v>
      </c>
      <c r="BY2118">
        <v>3.55</v>
      </c>
      <c r="BZ2118">
        <v>3.21</v>
      </c>
      <c r="CA2118">
        <v>1.26</v>
      </c>
      <c r="CB2118" t="s">
        <v>8838</v>
      </c>
      <c r="CC2118" t="s">
        <v>8838</v>
      </c>
      <c r="CD2118" t="s">
        <v>8838</v>
      </c>
      <c r="CE2118">
        <v>3.67</v>
      </c>
      <c r="CF2118">
        <v>3.04</v>
      </c>
      <c r="CG2118">
        <v>5.0199999999999996</v>
      </c>
      <c r="CH2118">
        <v>4.33</v>
      </c>
      <c r="CI2118">
        <v>1.68</v>
      </c>
      <c r="CJ2118" t="s">
        <v>8838</v>
      </c>
      <c r="CK2118" t="s">
        <v>8838</v>
      </c>
      <c r="CL2118" t="s">
        <v>8838</v>
      </c>
      <c r="CM2118">
        <v>201</v>
      </c>
      <c r="CN2118">
        <v>172</v>
      </c>
      <c r="CO2118">
        <v>307</v>
      </c>
      <c r="CP2118">
        <v>283</v>
      </c>
      <c r="CQ2118">
        <v>119</v>
      </c>
      <c r="CR2118" t="s">
        <v>8838</v>
      </c>
      <c r="CS2118" t="s">
        <v>8838</v>
      </c>
      <c r="CT2118" t="s">
        <v>8838</v>
      </c>
      <c r="CU2118">
        <v>21.36</v>
      </c>
      <c r="CV2118">
        <v>23.7</v>
      </c>
      <c r="CW2118">
        <v>34.4</v>
      </c>
      <c r="CX2118">
        <v>20.77</v>
      </c>
      <c r="CY2118">
        <v>48.26</v>
      </c>
      <c r="CZ2118" t="s">
        <v>8838</v>
      </c>
      <c r="DA2118" t="s">
        <v>8838</v>
      </c>
      <c r="DB2118" t="s">
        <v>8838</v>
      </c>
      <c r="DC2118">
        <v>0.75</v>
      </c>
      <c r="DD2118">
        <v>0.69</v>
      </c>
      <c r="DE2118">
        <v>1.63</v>
      </c>
      <c r="DF2118">
        <v>0.84</v>
      </c>
      <c r="DG2118">
        <v>0.8</v>
      </c>
      <c r="DH2118" t="s">
        <v>8838</v>
      </c>
      <c r="DI2118" t="s">
        <v>8838</v>
      </c>
      <c r="DJ2118" t="s">
        <v>8838</v>
      </c>
      <c r="DK2118" s="5" t="e">
        <f>(CL2118*3+CK2118*2+CJ2118)/6</f>
        <v>#VALUE!</v>
      </c>
      <c r="DL2118">
        <f>BG2118+(BG2118*(CF2118-8.25)/8.25)</f>
        <v>198.61333333333334</v>
      </c>
      <c r="DM2118">
        <f>BH2118+(BH2118*(CG2118-8.25)/8.25)</f>
        <v>338.3175757575757</v>
      </c>
      <c r="DN2118">
        <f>BI2118+(BI2118*(CH2118-8.25)/8.25)</f>
        <v>329.6048484848485</v>
      </c>
      <c r="DO2118">
        <f>BJ2118+(BJ2118*(CI2118-8.25)/8.25)</f>
        <v>148.04363636363632</v>
      </c>
      <c r="DP2118" t="e">
        <f>BK2118+(BK2118*(CJ2118-8.25)/8.25)</f>
        <v>#VALUE!</v>
      </c>
      <c r="DQ2118" t="e">
        <f>BL2118+(BL2118*(CK2118-8.25)/8.25)</f>
        <v>#VALUE!</v>
      </c>
      <c r="DR2118" t="e">
        <f>BM2118+(BM2118*(CL2118-8.25)/8.25)</f>
        <v>#VALUE!</v>
      </c>
      <c r="DS2118" s="7">
        <f>DL2118*10^8/$H2118</f>
        <v>1907.8357539896003</v>
      </c>
      <c r="DT2118" s="7">
        <f>DM2118*10^8/$H2118</f>
        <v>3249.803809244368</v>
      </c>
      <c r="DU2118" s="7">
        <f>DN2118*10^8/$H2118</f>
        <v>3166.11127799939</v>
      </c>
      <c r="DV2118" s="7">
        <f>DO2118*10^8/$H2118</f>
        <v>1422.0744290674356</v>
      </c>
      <c r="DW2118" s="7" t="e">
        <f>DP2118*10^8/$H2118</f>
        <v>#VALUE!</v>
      </c>
      <c r="DX2118" s="7" t="e">
        <f>DQ2118*10^8/$H2118</f>
        <v>#VALUE!</v>
      </c>
      <c r="DY2118" s="7" t="e">
        <f>DR2118*10^8/$H2118</f>
        <v>#VALUE!</v>
      </c>
      <c r="DZ2118" s="7">
        <f>DS2118*10^8/$H2118</f>
        <v>18326.248309283026</v>
      </c>
      <c r="EA2118" s="7" t="e">
        <f>DY2118*0.8</f>
        <v>#VALUE!</v>
      </c>
      <c r="EB2118" s="9" t="e">
        <f>F2118-#REF!</f>
        <v>#REF!</v>
      </c>
      <c r="EC2118" s="3" t="e">
        <f>EB2118/#REF!*100</f>
        <v>#REF!</v>
      </c>
      <c r="ED2118" s="3" t="e">
        <f>DX2118-F2118</f>
        <v>#VALUE!</v>
      </c>
      <c r="EE2118" s="11" t="e">
        <f>ED2118/F2118</f>
        <v>#VALUE!</v>
      </c>
      <c r="EF2118" s="3" t="e">
        <f>F2118-#REF!</f>
        <v>#REF!</v>
      </c>
    </row>
    <row r="2119" spans="1:136" hidden="1" x14ac:dyDescent="0.3">
      <c r="A2119">
        <v>2117</v>
      </c>
      <c r="B2119" s="17" t="s">
        <v>10956</v>
      </c>
      <c r="C2119" s="16" t="str">
        <f>"https://finance.naver.com/item/frgn.nhn?code="&amp;B2119</f>
        <v>https://finance.naver.com/item/frgn.nhn?code=039240</v>
      </c>
      <c r="D2119" t="s">
        <v>2158</v>
      </c>
      <c r="E2119" t="s">
        <v>8463</v>
      </c>
      <c r="F2119" s="18">
        <f>VALUE(LEFT(E2119,FIND("/",E2119)-1))</f>
        <v>4225</v>
      </c>
      <c r="G2119" s="6" t="s">
        <v>4086</v>
      </c>
      <c r="H2119" s="6">
        <f>VALUE(LEFT(G2119,FIND("/",G2119)-1)) + VALUE(MID(G2119,FIND("/",G2119)+1,LEN(G2119)))</f>
        <v>25000000</v>
      </c>
      <c r="I2119">
        <v>0</v>
      </c>
      <c r="J2119" s="1">
        <f>F2119*H2119/(10^8)</f>
        <v>1056.25</v>
      </c>
      <c r="K2119" s="1">
        <v>2655</v>
      </c>
      <c r="L2119" s="1">
        <v>2870</v>
      </c>
      <c r="M2119" s="1">
        <v>2749</v>
      </c>
      <c r="N2119" s="1">
        <v>3182</v>
      </c>
      <c r="O2119" s="1">
        <v>2975</v>
      </c>
      <c r="P2119" t="s">
        <v>8838</v>
      </c>
      <c r="Q2119" t="s">
        <v>8838</v>
      </c>
      <c r="R2119" t="s">
        <v>8838</v>
      </c>
      <c r="S2119">
        <v>18</v>
      </c>
      <c r="T2119">
        <v>66</v>
      </c>
      <c r="U2119">
        <v>63</v>
      </c>
      <c r="V2119">
        <v>61</v>
      </c>
      <c r="W2119">
        <v>53</v>
      </c>
      <c r="X2119" t="s">
        <v>8838</v>
      </c>
      <c r="Y2119" t="s">
        <v>8838</v>
      </c>
      <c r="Z2119" t="s">
        <v>8838</v>
      </c>
      <c r="AA2119">
        <v>8</v>
      </c>
      <c r="AB2119">
        <v>43</v>
      </c>
      <c r="AC2119">
        <v>54</v>
      </c>
      <c r="AD2119">
        <v>46</v>
      </c>
      <c r="AE2119">
        <v>30</v>
      </c>
      <c r="AF2119" t="s">
        <v>8838</v>
      </c>
      <c r="AG2119" t="s">
        <v>8838</v>
      </c>
      <c r="AH2119" t="s">
        <v>8838</v>
      </c>
      <c r="AI2119" s="1">
        <v>1305</v>
      </c>
      <c r="AJ2119" s="1">
        <v>1481</v>
      </c>
      <c r="AK2119" s="1">
        <v>1417</v>
      </c>
      <c r="AL2119" s="1">
        <v>1419</v>
      </c>
      <c r="AM2119" s="1">
        <v>1387</v>
      </c>
      <c r="AN2119" t="s">
        <v>8838</v>
      </c>
      <c r="AO2119" t="s">
        <v>8838</v>
      </c>
      <c r="AP2119" t="s">
        <v>8838</v>
      </c>
      <c r="AQ2119">
        <v>535</v>
      </c>
      <c r="AR2119">
        <v>670</v>
      </c>
      <c r="AS2119">
        <v>572</v>
      </c>
      <c r="AT2119">
        <v>547</v>
      </c>
      <c r="AU2119">
        <v>507</v>
      </c>
      <c r="AV2119" t="s">
        <v>8838</v>
      </c>
      <c r="AW2119" t="s">
        <v>8838</v>
      </c>
      <c r="AX2119" t="s">
        <v>8838</v>
      </c>
      <c r="AY2119">
        <v>770</v>
      </c>
      <c r="AZ2119">
        <v>811</v>
      </c>
      <c r="BA2119">
        <v>845</v>
      </c>
      <c r="BB2119">
        <v>872</v>
      </c>
      <c r="BC2119">
        <v>880</v>
      </c>
      <c r="BD2119" t="s">
        <v>8838</v>
      </c>
      <c r="BE2119" t="s">
        <v>8838</v>
      </c>
      <c r="BF2119" t="s">
        <v>8838</v>
      </c>
      <c r="BG2119">
        <v>770</v>
      </c>
      <c r="BH2119">
        <v>811</v>
      </c>
      <c r="BI2119">
        <v>845</v>
      </c>
      <c r="BJ2119">
        <v>872</v>
      </c>
      <c r="BK2119">
        <v>880</v>
      </c>
      <c r="BL2119" t="s">
        <v>8838</v>
      </c>
      <c r="BM2119" t="s">
        <v>8838</v>
      </c>
      <c r="BN2119" t="s">
        <v>8838</v>
      </c>
      <c r="BO2119">
        <v>25</v>
      </c>
      <c r="BP2119">
        <v>25</v>
      </c>
      <c r="BQ2119">
        <v>25</v>
      </c>
      <c r="BR2119">
        <v>25</v>
      </c>
      <c r="BS2119">
        <v>25</v>
      </c>
      <c r="BT2119" t="s">
        <v>8838</v>
      </c>
      <c r="BU2119" t="s">
        <v>8838</v>
      </c>
      <c r="BV2119" t="s">
        <v>8838</v>
      </c>
      <c r="BW2119">
        <v>0.61</v>
      </c>
      <c r="BX2119">
        <v>3.05</v>
      </c>
      <c r="BY2119">
        <v>3.71</v>
      </c>
      <c r="BZ2119">
        <v>3.27</v>
      </c>
      <c r="CA2119">
        <v>2.12</v>
      </c>
      <c r="CB2119" t="s">
        <v>8838</v>
      </c>
      <c r="CC2119" t="s">
        <v>8838</v>
      </c>
      <c r="CD2119" t="s">
        <v>8838</v>
      </c>
      <c r="CE2119">
        <v>1.08</v>
      </c>
      <c r="CF2119">
        <v>5.38</v>
      </c>
      <c r="CG2119">
        <v>6.49</v>
      </c>
      <c r="CH2119">
        <v>5.4</v>
      </c>
      <c r="CI2119">
        <v>3.4</v>
      </c>
      <c r="CJ2119" t="s">
        <v>8838</v>
      </c>
      <c r="CK2119" t="s">
        <v>8838</v>
      </c>
      <c r="CL2119" t="s">
        <v>8838</v>
      </c>
      <c r="CM2119">
        <v>34</v>
      </c>
      <c r="CN2119">
        <v>170</v>
      </c>
      <c r="CO2119">
        <v>215</v>
      </c>
      <c r="CP2119">
        <v>186</v>
      </c>
      <c r="CQ2119">
        <v>119</v>
      </c>
      <c r="CR2119" t="s">
        <v>8838</v>
      </c>
      <c r="CS2119" t="s">
        <v>8838</v>
      </c>
      <c r="CT2119" t="s">
        <v>8838</v>
      </c>
      <c r="CU2119">
        <v>67.319999999999993</v>
      </c>
      <c r="CV2119">
        <v>11.7</v>
      </c>
      <c r="CW2119">
        <v>9.2799999999999994</v>
      </c>
      <c r="CX2119">
        <v>9.6199999999999992</v>
      </c>
      <c r="CY2119">
        <v>15.83</v>
      </c>
      <c r="CZ2119" t="s">
        <v>8838</v>
      </c>
      <c r="DA2119" t="s">
        <v>8838</v>
      </c>
      <c r="DB2119" t="s">
        <v>8838</v>
      </c>
      <c r="DC2119">
        <v>0.73</v>
      </c>
      <c r="DD2119">
        <v>0.61</v>
      </c>
      <c r="DE2119">
        <v>0.59</v>
      </c>
      <c r="DF2119">
        <v>0.51</v>
      </c>
      <c r="DG2119">
        <v>0.54</v>
      </c>
      <c r="DH2119" t="s">
        <v>8838</v>
      </c>
      <c r="DI2119" t="s">
        <v>8838</v>
      </c>
      <c r="DJ2119" t="s">
        <v>8838</v>
      </c>
      <c r="DK2119" s="5" t="e">
        <f>(CL2119*3+CK2119*2+CJ2119)/6</f>
        <v>#VALUE!</v>
      </c>
      <c r="DL2119">
        <f>BG2119+(BG2119*(CF2119-8.25)/8.25)</f>
        <v>502.13333333333333</v>
      </c>
      <c r="DM2119">
        <f>BH2119+(BH2119*(CG2119-8.25)/8.25)</f>
        <v>637.98666666666668</v>
      </c>
      <c r="DN2119">
        <f>BI2119+(BI2119*(CH2119-8.25)/8.25)</f>
        <v>553.09090909090912</v>
      </c>
      <c r="DO2119">
        <f>BJ2119+(BJ2119*(CI2119-8.25)/8.25)</f>
        <v>359.36969696969697</v>
      </c>
      <c r="DP2119" t="e">
        <f>BK2119+(BK2119*(CJ2119-8.25)/8.25)</f>
        <v>#VALUE!</v>
      </c>
      <c r="DQ2119" t="e">
        <f>BL2119+(BL2119*(CK2119-8.25)/8.25)</f>
        <v>#VALUE!</v>
      </c>
      <c r="DR2119" t="e">
        <f>BM2119+(BM2119*(CL2119-8.25)/8.25)</f>
        <v>#VALUE!</v>
      </c>
      <c r="DS2119" s="7">
        <f>DL2119*10^8/$H2119</f>
        <v>2008.5333333333335</v>
      </c>
      <c r="DT2119" s="7">
        <f>DM2119*10^8/$H2119</f>
        <v>2551.9466666666667</v>
      </c>
      <c r="DU2119" s="7">
        <f>DN2119*10^8/$H2119</f>
        <v>2212.3636363636365</v>
      </c>
      <c r="DV2119" s="7">
        <f>DO2119*10^8/$H2119</f>
        <v>1437.4787878787879</v>
      </c>
      <c r="DW2119" s="7" t="e">
        <f>DP2119*10^8/$H2119</f>
        <v>#VALUE!</v>
      </c>
      <c r="DX2119" s="7" t="e">
        <f>DQ2119*10^8/$H2119</f>
        <v>#VALUE!</v>
      </c>
      <c r="DY2119" s="7" t="e">
        <f>DR2119*10^8/$H2119</f>
        <v>#VALUE!</v>
      </c>
      <c r="DZ2119" s="7">
        <f>DS2119*10^8/$H2119</f>
        <v>8034.1333333333341</v>
      </c>
      <c r="EA2119" s="7" t="e">
        <f>DY2119*0.8</f>
        <v>#VALUE!</v>
      </c>
      <c r="EB2119" s="9" t="e">
        <f>F2119-#REF!</f>
        <v>#REF!</v>
      </c>
      <c r="EC2119" s="3" t="e">
        <f>EB2119/#REF!*100</f>
        <v>#REF!</v>
      </c>
      <c r="ED2119" s="3" t="e">
        <f>DX2119-F2119</f>
        <v>#VALUE!</v>
      </c>
      <c r="EE2119" s="11" t="e">
        <f>ED2119/F2119</f>
        <v>#VALUE!</v>
      </c>
      <c r="EF2119" s="3" t="e">
        <f>F2119-#REF!</f>
        <v>#REF!</v>
      </c>
    </row>
    <row r="2120" spans="1:136" x14ac:dyDescent="0.3">
      <c r="A2120">
        <v>1937</v>
      </c>
      <c r="B2120" s="17" t="s">
        <v>10776</v>
      </c>
      <c r="C2120" s="16" t="str">
        <f>"https://finance.naver.com/item/frgn.nhn?code="&amp;B2120</f>
        <v>https://finance.naver.com/item/frgn.nhn?code=051380</v>
      </c>
      <c r="D2120" t="s">
        <v>1982</v>
      </c>
      <c r="E2120" t="s">
        <v>8120</v>
      </c>
      <c r="F2120" s="18">
        <f>VALUE(LEFT(E2120,FIND("/",E2120)-1))</f>
        <v>12350</v>
      </c>
      <c r="G2120" s="6" t="s">
        <v>8121</v>
      </c>
      <c r="H2120" s="6">
        <f>VALUE(LEFT(G2120,FIND("/",G2120)-1)) + VALUE(MID(G2120,FIND("/",G2120)+1,LEN(G2120)))</f>
        <v>7668536</v>
      </c>
      <c r="I2120" s="1">
        <v>244510</v>
      </c>
      <c r="J2120" s="1">
        <f>F2120*H2120/(10^8)</f>
        <v>947.06419600000004</v>
      </c>
      <c r="K2120" s="1">
        <v>2081</v>
      </c>
      <c r="L2120" s="1">
        <v>2274</v>
      </c>
      <c r="M2120" s="1">
        <v>2401</v>
      </c>
      <c r="N2120" s="1">
        <v>2786</v>
      </c>
      <c r="O2120" s="1">
        <v>3135</v>
      </c>
      <c r="P2120" t="s">
        <v>8838</v>
      </c>
      <c r="Q2120" t="s">
        <v>8838</v>
      </c>
      <c r="R2120" t="s">
        <v>8838</v>
      </c>
      <c r="S2120">
        <v>28</v>
      </c>
      <c r="T2120">
        <v>29</v>
      </c>
      <c r="U2120">
        <v>48</v>
      </c>
      <c r="V2120">
        <v>57</v>
      </c>
      <c r="W2120">
        <v>69</v>
      </c>
      <c r="X2120" t="s">
        <v>8838</v>
      </c>
      <c r="Y2120" t="s">
        <v>8838</v>
      </c>
      <c r="Z2120" t="s">
        <v>8838</v>
      </c>
      <c r="AA2120">
        <v>13</v>
      </c>
      <c r="AB2120">
        <v>30</v>
      </c>
      <c r="AC2120">
        <v>33</v>
      </c>
      <c r="AD2120">
        <v>38</v>
      </c>
      <c r="AE2120">
        <v>61</v>
      </c>
      <c r="AF2120" t="s">
        <v>8838</v>
      </c>
      <c r="AG2120" t="s">
        <v>8838</v>
      </c>
      <c r="AH2120" t="s">
        <v>8838</v>
      </c>
      <c r="AI2120">
        <v>497</v>
      </c>
      <c r="AJ2120">
        <v>536</v>
      </c>
      <c r="AK2120">
        <v>566</v>
      </c>
      <c r="AL2120">
        <v>676</v>
      </c>
      <c r="AM2120">
        <v>814</v>
      </c>
      <c r="AN2120" t="s">
        <v>8838</v>
      </c>
      <c r="AO2120" t="s">
        <v>8838</v>
      </c>
      <c r="AP2120" t="s">
        <v>8838</v>
      </c>
      <c r="AQ2120">
        <v>226</v>
      </c>
      <c r="AR2120">
        <v>238</v>
      </c>
      <c r="AS2120">
        <v>234</v>
      </c>
      <c r="AT2120">
        <v>315</v>
      </c>
      <c r="AU2120">
        <v>400</v>
      </c>
      <c r="AV2120" t="s">
        <v>8838</v>
      </c>
      <c r="AW2120" t="s">
        <v>8838</v>
      </c>
      <c r="AX2120" t="s">
        <v>8838</v>
      </c>
      <c r="AY2120">
        <v>271</v>
      </c>
      <c r="AZ2120">
        <v>299</v>
      </c>
      <c r="BA2120">
        <v>332</v>
      </c>
      <c r="BB2120">
        <v>361</v>
      </c>
      <c r="BC2120">
        <v>414</v>
      </c>
      <c r="BD2120" t="s">
        <v>8838</v>
      </c>
      <c r="BE2120" t="s">
        <v>8838</v>
      </c>
      <c r="BF2120" t="s">
        <v>8838</v>
      </c>
      <c r="BG2120">
        <v>271</v>
      </c>
      <c r="BH2120">
        <v>299</v>
      </c>
      <c r="BI2120">
        <v>332</v>
      </c>
      <c r="BJ2120">
        <v>361</v>
      </c>
      <c r="BK2120">
        <v>414</v>
      </c>
      <c r="BL2120" t="s">
        <v>8838</v>
      </c>
      <c r="BM2120" t="s">
        <v>8838</v>
      </c>
      <c r="BN2120" t="s">
        <v>8838</v>
      </c>
      <c r="BO2120">
        <v>38</v>
      </c>
      <c r="BP2120">
        <v>38</v>
      </c>
      <c r="BQ2120">
        <v>38</v>
      </c>
      <c r="BR2120">
        <v>38</v>
      </c>
      <c r="BS2120">
        <v>38</v>
      </c>
      <c r="BT2120" t="s">
        <v>8838</v>
      </c>
      <c r="BU2120" t="s">
        <v>8838</v>
      </c>
      <c r="BV2120" t="s">
        <v>8838</v>
      </c>
      <c r="BW2120">
        <v>2.58</v>
      </c>
      <c r="BX2120">
        <v>5.81</v>
      </c>
      <c r="BY2120">
        <v>6.05</v>
      </c>
      <c r="BZ2120">
        <v>6.07</v>
      </c>
      <c r="CA2120">
        <v>8.16</v>
      </c>
      <c r="CB2120" t="s">
        <v>8838</v>
      </c>
      <c r="CC2120" t="s">
        <v>8838</v>
      </c>
      <c r="CD2120" t="s">
        <v>8838</v>
      </c>
      <c r="CE2120">
        <v>5.0199999999999996</v>
      </c>
      <c r="CF2120">
        <v>10.55</v>
      </c>
      <c r="CG2120">
        <v>10.57</v>
      </c>
      <c r="CH2120">
        <v>10.89</v>
      </c>
      <c r="CI2120">
        <v>15.7</v>
      </c>
      <c r="CJ2120" t="s">
        <v>8838</v>
      </c>
      <c r="CK2120" t="s">
        <v>8838</v>
      </c>
      <c r="CL2120" t="s">
        <v>8838</v>
      </c>
      <c r="CM2120">
        <v>173</v>
      </c>
      <c r="CN2120">
        <v>398</v>
      </c>
      <c r="CO2120">
        <v>411</v>
      </c>
      <c r="CP2120">
        <v>477</v>
      </c>
      <c r="CQ2120">
        <v>793</v>
      </c>
      <c r="CR2120" t="s">
        <v>8838</v>
      </c>
      <c r="CS2120" t="s">
        <v>8838</v>
      </c>
      <c r="CT2120" t="s">
        <v>8838</v>
      </c>
      <c r="CU2120">
        <v>24.48</v>
      </c>
      <c r="CV2120">
        <v>10.73</v>
      </c>
      <c r="CW2120">
        <v>11.05</v>
      </c>
      <c r="CX2120">
        <v>22.52</v>
      </c>
      <c r="CY2120">
        <v>14.25</v>
      </c>
      <c r="CZ2120" t="s">
        <v>8838</v>
      </c>
      <c r="DA2120" t="s">
        <v>8838</v>
      </c>
      <c r="DB2120" t="s">
        <v>8838</v>
      </c>
      <c r="DC2120">
        <v>1.18</v>
      </c>
      <c r="DD2120">
        <v>1.08</v>
      </c>
      <c r="DE2120">
        <v>1.1100000000000001</v>
      </c>
      <c r="DF2120">
        <v>2.2799999999999998</v>
      </c>
      <c r="DG2120">
        <v>2.09</v>
      </c>
      <c r="DH2120" t="s">
        <v>8838</v>
      </c>
      <c r="DI2120" t="s">
        <v>8838</v>
      </c>
      <c r="DJ2120" t="s">
        <v>8838</v>
      </c>
      <c r="DK2120" s="5" t="e">
        <f>(CL2120*3+CK2120*2+CJ2120)/6</f>
        <v>#VALUE!</v>
      </c>
      <c r="DL2120">
        <f>BG2120+(BG2120*(CF2120-8.25)/8.25)</f>
        <v>346.55151515151516</v>
      </c>
      <c r="DM2120">
        <f>BH2120+(BH2120*(CG2120-8.25)/8.25)</f>
        <v>383.08242424242428</v>
      </c>
      <c r="DN2120">
        <f>BI2120+(BI2120*(CH2120-8.25)/8.25)</f>
        <v>438.24</v>
      </c>
      <c r="DO2120">
        <f>BJ2120+(BJ2120*(CI2120-8.25)/8.25)</f>
        <v>686.9939393939394</v>
      </c>
      <c r="DP2120" t="e">
        <f>BK2120+(BK2120*(CJ2120-8.25)/8.25)</f>
        <v>#VALUE!</v>
      </c>
      <c r="DQ2120" t="e">
        <f>BL2120+(BL2120*(CK2120-8.25)/8.25)</f>
        <v>#VALUE!</v>
      </c>
      <c r="DR2120" t="e">
        <f>BM2120+(BM2120*(CL2120-8.25)/8.25)</f>
        <v>#VALUE!</v>
      </c>
      <c r="DS2120" s="7">
        <f>DL2120*10^8/$H2120</f>
        <v>4519.1352710806232</v>
      </c>
      <c r="DT2120" s="7">
        <f>DM2120*10^8/$H2120</f>
        <v>4995.5092372575982</v>
      </c>
      <c r="DU2120" s="7">
        <f>DN2120*10^8/$H2120</f>
        <v>5714.7805004762313</v>
      </c>
      <c r="DV2120" s="7">
        <f>DO2120*10^8/$H2120</f>
        <v>8958.6061719465015</v>
      </c>
      <c r="DW2120" s="7" t="e">
        <f>DP2120*10^8/$H2120</f>
        <v>#VALUE!</v>
      </c>
      <c r="DX2120" s="7" t="e">
        <f>DQ2120*10^8/$H2120</f>
        <v>#VALUE!</v>
      </c>
      <c r="DY2120" s="7" t="e">
        <f>DR2120*10^8/$H2120</f>
        <v>#VALUE!</v>
      </c>
      <c r="DZ2120" s="7">
        <f>DS2120*10^8/$H2120</f>
        <v>58930.873781913826</v>
      </c>
      <c r="EA2120" s="7" t="e">
        <f>DY2120*0.8</f>
        <v>#VALUE!</v>
      </c>
      <c r="EB2120" s="9" t="e">
        <f>F2120-#REF!</f>
        <v>#REF!</v>
      </c>
      <c r="EC2120" s="3" t="e">
        <f>EB2120/#REF!*100</f>
        <v>#REF!</v>
      </c>
      <c r="ED2120" s="3" t="e">
        <f>DX2120-F2120</f>
        <v>#VALUE!</v>
      </c>
      <c r="EE2120" s="11" t="e">
        <f>ED2120/F2120</f>
        <v>#VALUE!</v>
      </c>
      <c r="EF2120" s="3" t="e">
        <f>F2120-#REF!</f>
        <v>#REF!</v>
      </c>
    </row>
    <row r="2121" spans="1:136" hidden="1" x14ac:dyDescent="0.3">
      <c r="A2121">
        <v>2119</v>
      </c>
      <c r="B2121" s="17" t="s">
        <v>10958</v>
      </c>
      <c r="C2121" s="16" t="str">
        <f>"https://finance.naver.com/item/frgn.nhn?code="&amp;B2121</f>
        <v>https://finance.naver.com/item/frgn.nhn?code=037440</v>
      </c>
      <c r="D2121" t="s">
        <v>2160</v>
      </c>
      <c r="E2121" t="s">
        <v>8466</v>
      </c>
      <c r="F2121" s="18">
        <f>VALUE(LEFT(E2121,FIND("/",E2121)-1))</f>
        <v>6580</v>
      </c>
      <c r="G2121" s="6" t="s">
        <v>8467</v>
      </c>
      <c r="H2121" s="6">
        <f>VALUE(LEFT(G2121,FIND("/",G2121)-1)) + VALUE(MID(G2121,FIND("/",G2121)+1,LEN(G2121)))</f>
        <v>13922475</v>
      </c>
      <c r="I2121" s="1">
        <v>735276</v>
      </c>
      <c r="J2121" s="1">
        <f>F2121*H2121/(10^8)</f>
        <v>916.09885499999996</v>
      </c>
      <c r="K2121" s="1">
        <v>1398</v>
      </c>
      <c r="L2121" s="1">
        <v>1595</v>
      </c>
      <c r="M2121" s="1">
        <v>1695</v>
      </c>
      <c r="N2121" s="1">
        <v>1786</v>
      </c>
      <c r="O2121" s="1">
        <v>2039</v>
      </c>
      <c r="P2121" t="s">
        <v>8838</v>
      </c>
      <c r="Q2121" t="s">
        <v>8838</v>
      </c>
      <c r="R2121" t="s">
        <v>8838</v>
      </c>
      <c r="S2121">
        <v>54</v>
      </c>
      <c r="T2121">
        <v>87</v>
      </c>
      <c r="U2121">
        <v>68</v>
      </c>
      <c r="V2121">
        <v>72</v>
      </c>
      <c r="W2121">
        <v>91</v>
      </c>
      <c r="X2121" t="s">
        <v>8838</v>
      </c>
      <c r="Y2121" t="s">
        <v>8838</v>
      </c>
      <c r="Z2121" t="s">
        <v>8838</v>
      </c>
      <c r="AA2121">
        <v>21</v>
      </c>
      <c r="AB2121">
        <v>37</v>
      </c>
      <c r="AC2121">
        <v>40</v>
      </c>
      <c r="AD2121">
        <v>36</v>
      </c>
      <c r="AE2121">
        <v>47</v>
      </c>
      <c r="AF2121" t="s">
        <v>8838</v>
      </c>
      <c r="AG2121" t="s">
        <v>8838</v>
      </c>
      <c r="AH2121" t="s">
        <v>8838</v>
      </c>
      <c r="AI2121" s="1">
        <v>1434</v>
      </c>
      <c r="AJ2121" s="1">
        <v>1346</v>
      </c>
      <c r="AK2121" s="1">
        <v>1345</v>
      </c>
      <c r="AL2121" s="1">
        <v>1616</v>
      </c>
      <c r="AM2121" s="1">
        <v>1679</v>
      </c>
      <c r="AN2121" t="s">
        <v>8838</v>
      </c>
      <c r="AO2121" t="s">
        <v>8838</v>
      </c>
      <c r="AP2121" t="s">
        <v>8838</v>
      </c>
      <c r="AQ2121">
        <v>946</v>
      </c>
      <c r="AR2121">
        <v>830</v>
      </c>
      <c r="AS2121">
        <v>828</v>
      </c>
      <c r="AT2121" s="1">
        <v>1068</v>
      </c>
      <c r="AU2121" s="1">
        <v>1091</v>
      </c>
      <c r="AV2121" t="s">
        <v>8838</v>
      </c>
      <c r="AW2121" t="s">
        <v>8838</v>
      </c>
      <c r="AX2121" t="s">
        <v>8838</v>
      </c>
      <c r="AY2121">
        <v>489</v>
      </c>
      <c r="AZ2121">
        <v>516</v>
      </c>
      <c r="BA2121">
        <v>517</v>
      </c>
      <c r="BB2121">
        <v>548</v>
      </c>
      <c r="BC2121">
        <v>588</v>
      </c>
      <c r="BD2121" t="s">
        <v>8838</v>
      </c>
      <c r="BE2121" t="s">
        <v>8838</v>
      </c>
      <c r="BF2121" t="s">
        <v>8838</v>
      </c>
      <c r="BG2121">
        <v>489</v>
      </c>
      <c r="BH2121">
        <v>516</v>
      </c>
      <c r="BI2121">
        <v>517</v>
      </c>
      <c r="BJ2121">
        <v>533</v>
      </c>
      <c r="BK2121">
        <v>562</v>
      </c>
      <c r="BL2121" t="s">
        <v>8838</v>
      </c>
      <c r="BM2121" t="s">
        <v>8838</v>
      </c>
      <c r="BN2121" t="s">
        <v>8838</v>
      </c>
      <c r="BO2121">
        <v>70</v>
      </c>
      <c r="BP2121">
        <v>70</v>
      </c>
      <c r="BQ2121">
        <v>70</v>
      </c>
      <c r="BR2121">
        <v>70</v>
      </c>
      <c r="BS2121">
        <v>70</v>
      </c>
      <c r="BT2121" t="s">
        <v>8838</v>
      </c>
      <c r="BU2121" t="s">
        <v>8838</v>
      </c>
      <c r="BV2121" t="s">
        <v>8838</v>
      </c>
      <c r="BW2121">
        <v>1.5</v>
      </c>
      <c r="BX2121">
        <v>2.66</v>
      </c>
      <c r="BY2121">
        <v>2.94</v>
      </c>
      <c r="BZ2121">
        <v>2.41</v>
      </c>
      <c r="CA2121">
        <v>2.88</v>
      </c>
      <c r="CB2121" t="s">
        <v>8838</v>
      </c>
      <c r="CC2121" t="s">
        <v>8838</v>
      </c>
      <c r="CD2121" t="s">
        <v>8838</v>
      </c>
      <c r="CE2121">
        <v>4.4400000000000004</v>
      </c>
      <c r="CF2121">
        <v>7.37</v>
      </c>
      <c r="CG2121">
        <v>7.66</v>
      </c>
      <c r="CH2121">
        <v>7.01</v>
      </c>
      <c r="CI2121">
        <v>8.9700000000000006</v>
      </c>
      <c r="CJ2121" t="s">
        <v>8838</v>
      </c>
      <c r="CK2121" t="s">
        <v>8838</v>
      </c>
      <c r="CL2121" t="s">
        <v>8838</v>
      </c>
      <c r="CM2121">
        <v>154</v>
      </c>
      <c r="CN2121">
        <v>266</v>
      </c>
      <c r="CO2121">
        <v>284</v>
      </c>
      <c r="CP2121">
        <v>264</v>
      </c>
      <c r="CQ2121">
        <v>353</v>
      </c>
      <c r="CR2121" t="s">
        <v>8838</v>
      </c>
      <c r="CS2121" t="s">
        <v>8838</v>
      </c>
      <c r="CT2121" t="s">
        <v>8838</v>
      </c>
      <c r="CU2121">
        <v>33.450000000000003</v>
      </c>
      <c r="CV2121">
        <v>17.47</v>
      </c>
      <c r="CW2121">
        <v>16.27</v>
      </c>
      <c r="CX2121">
        <v>16.2</v>
      </c>
      <c r="CY2121">
        <v>11.07</v>
      </c>
      <c r="CZ2121" t="s">
        <v>8838</v>
      </c>
      <c r="DA2121" t="s">
        <v>8838</v>
      </c>
      <c r="DB2121" t="s">
        <v>8838</v>
      </c>
      <c r="DC2121">
        <v>1.26</v>
      </c>
      <c r="DD2121">
        <v>1.08</v>
      </c>
      <c r="DE2121">
        <v>1.07</v>
      </c>
      <c r="DF2121">
        <v>0.96</v>
      </c>
      <c r="DG2121">
        <v>0.83</v>
      </c>
      <c r="DH2121" t="s">
        <v>8838</v>
      </c>
      <c r="DI2121" t="s">
        <v>8838</v>
      </c>
      <c r="DJ2121" t="s">
        <v>8838</v>
      </c>
      <c r="DK2121" s="5" t="e">
        <f>(CL2121*3+CK2121*2+CJ2121)/6</f>
        <v>#VALUE!</v>
      </c>
      <c r="DL2121">
        <f>BG2121+(BG2121*(CF2121-8.25)/8.25)</f>
        <v>436.84000000000003</v>
      </c>
      <c r="DM2121">
        <f>BH2121+(BH2121*(CG2121-8.25)/8.25)</f>
        <v>479.09818181818184</v>
      </c>
      <c r="DN2121">
        <f>BI2121+(BI2121*(CH2121-8.25)/8.25)</f>
        <v>439.29333333333329</v>
      </c>
      <c r="DO2121">
        <f>BJ2121+(BJ2121*(CI2121-8.25)/8.25)</f>
        <v>579.51636363636362</v>
      </c>
      <c r="DP2121" t="e">
        <f>BK2121+(BK2121*(CJ2121-8.25)/8.25)</f>
        <v>#VALUE!</v>
      </c>
      <c r="DQ2121" t="e">
        <f>BL2121+(BL2121*(CK2121-8.25)/8.25)</f>
        <v>#VALUE!</v>
      </c>
      <c r="DR2121" t="e">
        <f>BM2121+(BM2121*(CL2121-8.25)/8.25)</f>
        <v>#VALUE!</v>
      </c>
      <c r="DS2121" s="7">
        <f>DL2121*10^8/$H2121</f>
        <v>3137.6605093562748</v>
      </c>
      <c r="DT2121" s="7">
        <f>DM2121*10^8/$H2121</f>
        <v>3441.185434473266</v>
      </c>
      <c r="DU2121" s="7">
        <f>DN2121*10^8/$H2121</f>
        <v>3155.2818973159101</v>
      </c>
      <c r="DV2121" s="7">
        <f>DO2121*10^8/$H2121</f>
        <v>4162.4521763290195</v>
      </c>
      <c r="DW2121" s="7" t="e">
        <f>DP2121*10^8/$H2121</f>
        <v>#VALUE!</v>
      </c>
      <c r="DX2121" s="7" t="e">
        <f>DQ2121*10^8/$H2121</f>
        <v>#VALUE!</v>
      </c>
      <c r="DY2121" s="7" t="e">
        <f>DR2121*10^8/$H2121</f>
        <v>#VALUE!</v>
      </c>
      <c r="DZ2121" s="7">
        <f>DS2121*10^8/$H2121</f>
        <v>22536.657522145128</v>
      </c>
      <c r="EA2121" s="7" t="e">
        <f>DY2121*0.8</f>
        <v>#VALUE!</v>
      </c>
      <c r="EB2121" s="9" t="e">
        <f>F2121-#REF!</f>
        <v>#REF!</v>
      </c>
      <c r="EC2121" s="3" t="e">
        <f>EB2121/#REF!*100</f>
        <v>#REF!</v>
      </c>
      <c r="ED2121" s="3" t="e">
        <f>DX2121-F2121</f>
        <v>#VALUE!</v>
      </c>
      <c r="EE2121" s="11" t="e">
        <f>ED2121/F2121</f>
        <v>#VALUE!</v>
      </c>
      <c r="EF2121" s="3" t="e">
        <f>F2121-#REF!</f>
        <v>#REF!</v>
      </c>
    </row>
    <row r="2122" spans="1:136" x14ac:dyDescent="0.3">
      <c r="A2122">
        <v>390</v>
      </c>
      <c r="B2122" s="17" t="s">
        <v>9229</v>
      </c>
      <c r="C2122" s="16" t="str">
        <f>"https://finance.naver.com/item/frgn.nhn?code="&amp;B2122</f>
        <v>https://finance.naver.com/item/frgn.nhn?code=012320</v>
      </c>
      <c r="D2122" t="s">
        <v>370</v>
      </c>
      <c r="E2122" t="s">
        <v>4276</v>
      </c>
      <c r="F2122" s="18">
        <f>VALUE(LEFT(E2122,FIND("/",E2122)-1))</f>
        <v>39950</v>
      </c>
      <c r="G2122" s="6" t="s">
        <v>4277</v>
      </c>
      <c r="H2122" s="6">
        <f>VALUE(LEFT(G2122,FIND("/",G2122)-1)) + VALUE(MID(G2122,FIND("/",G2122)+1,LEN(G2122)))</f>
        <v>2365023</v>
      </c>
      <c r="I2122" s="1">
        <v>184671</v>
      </c>
      <c r="J2122" s="1">
        <f>F2122*H2122/(10^8)</f>
        <v>944.82668850000005</v>
      </c>
      <c r="K2122" s="1">
        <v>1599</v>
      </c>
      <c r="L2122" s="1">
        <v>1951</v>
      </c>
      <c r="M2122" s="1">
        <v>2286</v>
      </c>
      <c r="N2122" s="1">
        <v>2717</v>
      </c>
      <c r="O2122" s="1">
        <v>3105</v>
      </c>
      <c r="P2122" t="s">
        <v>8838</v>
      </c>
      <c r="Q2122" t="s">
        <v>8838</v>
      </c>
      <c r="R2122" t="s">
        <v>8838</v>
      </c>
      <c r="S2122">
        <v>-1</v>
      </c>
      <c r="T2122">
        <v>364</v>
      </c>
      <c r="U2122">
        <v>389</v>
      </c>
      <c r="V2122">
        <v>236</v>
      </c>
      <c r="W2122">
        <v>207</v>
      </c>
      <c r="X2122" t="s">
        <v>8838</v>
      </c>
      <c r="Y2122" t="s">
        <v>8838</v>
      </c>
      <c r="Z2122" t="s">
        <v>8838</v>
      </c>
      <c r="AA2122">
        <v>191</v>
      </c>
      <c r="AB2122">
        <v>519</v>
      </c>
      <c r="AC2122">
        <v>306</v>
      </c>
      <c r="AD2122">
        <v>89</v>
      </c>
      <c r="AE2122">
        <v>165</v>
      </c>
      <c r="AF2122" t="s">
        <v>8838</v>
      </c>
      <c r="AG2122" t="s">
        <v>8838</v>
      </c>
      <c r="AH2122" t="s">
        <v>8838</v>
      </c>
      <c r="AI2122" s="1">
        <v>11261</v>
      </c>
      <c r="AJ2122" s="1">
        <v>5993</v>
      </c>
      <c r="AK2122" s="1">
        <v>6001</v>
      </c>
      <c r="AL2122" s="1">
        <v>6055</v>
      </c>
      <c r="AM2122" s="1">
        <v>5893</v>
      </c>
      <c r="AN2122" t="s">
        <v>8838</v>
      </c>
      <c r="AO2122" t="s">
        <v>8838</v>
      </c>
      <c r="AP2122" t="s">
        <v>8838</v>
      </c>
      <c r="AQ2122" s="1">
        <v>5382</v>
      </c>
      <c r="AR2122" s="1">
        <v>1989</v>
      </c>
      <c r="AS2122" s="1">
        <v>1922</v>
      </c>
      <c r="AT2122" s="1">
        <v>1909</v>
      </c>
      <c r="AU2122" s="1">
        <v>1585</v>
      </c>
      <c r="AV2122" t="s">
        <v>8838</v>
      </c>
      <c r="AW2122" t="s">
        <v>8838</v>
      </c>
      <c r="AX2122" t="s">
        <v>8838</v>
      </c>
      <c r="AY2122" s="1">
        <v>5879</v>
      </c>
      <c r="AZ2122" s="1">
        <v>4004</v>
      </c>
      <c r="BA2122" s="1">
        <v>4079</v>
      </c>
      <c r="BB2122" s="1">
        <v>4145</v>
      </c>
      <c r="BC2122" s="1">
        <v>4307</v>
      </c>
      <c r="BD2122" t="s">
        <v>8838</v>
      </c>
      <c r="BE2122" t="s">
        <v>8838</v>
      </c>
      <c r="BF2122" t="s">
        <v>8838</v>
      </c>
      <c r="BG2122" s="1">
        <v>5437</v>
      </c>
      <c r="BH2122" s="1">
        <v>3529</v>
      </c>
      <c r="BI2122" s="1">
        <v>3994</v>
      </c>
      <c r="BJ2122" s="1">
        <v>4067</v>
      </c>
      <c r="BK2122" s="1">
        <v>4219</v>
      </c>
      <c r="BL2122" t="s">
        <v>8838</v>
      </c>
      <c r="BM2122" t="s">
        <v>8838</v>
      </c>
      <c r="BN2122" t="s">
        <v>8838</v>
      </c>
      <c r="BO2122">
        <v>174</v>
      </c>
      <c r="BP2122">
        <v>118</v>
      </c>
      <c r="BQ2122">
        <v>118</v>
      </c>
      <c r="BR2122">
        <v>118</v>
      </c>
      <c r="BS2122">
        <v>118</v>
      </c>
      <c r="BT2122" t="s">
        <v>8838</v>
      </c>
      <c r="BU2122" t="s">
        <v>8838</v>
      </c>
      <c r="BV2122" t="s">
        <v>8838</v>
      </c>
      <c r="BW2122">
        <v>1.67</v>
      </c>
      <c r="BX2122">
        <v>6.02</v>
      </c>
      <c r="BY2122">
        <v>5.0999999999999996</v>
      </c>
      <c r="BZ2122">
        <v>1.47</v>
      </c>
      <c r="CA2122">
        <v>2.76</v>
      </c>
      <c r="CB2122" t="s">
        <v>8838</v>
      </c>
      <c r="CC2122" t="s">
        <v>8838</v>
      </c>
      <c r="CD2122" t="s">
        <v>8838</v>
      </c>
      <c r="CE2122">
        <v>3.34</v>
      </c>
      <c r="CF2122">
        <v>10.99</v>
      </c>
      <c r="CG2122">
        <v>7.46</v>
      </c>
      <c r="CH2122">
        <v>2.2599999999999998</v>
      </c>
      <c r="CI2122">
        <v>3.68</v>
      </c>
      <c r="CJ2122" t="s">
        <v>8838</v>
      </c>
      <c r="CK2122" t="s">
        <v>8838</v>
      </c>
      <c r="CL2122" t="s">
        <v>8838</v>
      </c>
      <c r="CM2122" s="1">
        <v>5161</v>
      </c>
      <c r="CN2122" s="1">
        <v>19751</v>
      </c>
      <c r="CO2122" s="1">
        <v>11862</v>
      </c>
      <c r="CP2122" s="1">
        <v>3850</v>
      </c>
      <c r="CQ2122" s="1">
        <v>6446</v>
      </c>
      <c r="CR2122" t="s">
        <v>8838</v>
      </c>
      <c r="CS2122" t="s">
        <v>8838</v>
      </c>
      <c r="CT2122" t="s">
        <v>8838</v>
      </c>
      <c r="CU2122">
        <v>15.58</v>
      </c>
      <c r="CV2122">
        <v>2.16</v>
      </c>
      <c r="CW2122">
        <v>3.14</v>
      </c>
      <c r="CX2122">
        <v>9.52</v>
      </c>
      <c r="CY2122">
        <v>4.84</v>
      </c>
      <c r="CZ2122" t="s">
        <v>8838</v>
      </c>
      <c r="DA2122" t="s">
        <v>8838</v>
      </c>
      <c r="DB2122" t="s">
        <v>8838</v>
      </c>
      <c r="DC2122">
        <v>0.5</v>
      </c>
      <c r="DD2122">
        <v>0.28000000000000003</v>
      </c>
      <c r="DE2122">
        <v>0.22</v>
      </c>
      <c r="DF2122">
        <v>0.21</v>
      </c>
      <c r="DG2122">
        <v>0.17</v>
      </c>
      <c r="DH2122" t="s">
        <v>8838</v>
      </c>
      <c r="DI2122" t="s">
        <v>8838</v>
      </c>
      <c r="DJ2122" t="s">
        <v>8838</v>
      </c>
      <c r="DK2122" s="5" t="e">
        <f>(CL2122*3+CK2122*2+CJ2122)/6</f>
        <v>#VALUE!</v>
      </c>
      <c r="DL2122">
        <f>BG2122+(BG2122*(CF2122-8.25)/8.25)</f>
        <v>7242.7430303030305</v>
      </c>
      <c r="DM2122">
        <f>BH2122+(BH2122*(CG2122-8.25)/8.25)</f>
        <v>3191.0715151515151</v>
      </c>
      <c r="DN2122">
        <f>BI2122+(BI2122*(CH2122-8.25)/8.25)</f>
        <v>1094.1139393939393</v>
      </c>
      <c r="DO2122">
        <f>BJ2122+(BJ2122*(CI2122-8.25)/8.25)</f>
        <v>1814.1284848484847</v>
      </c>
      <c r="DP2122" t="e">
        <f>BK2122+(BK2122*(CJ2122-8.25)/8.25)</f>
        <v>#VALUE!</v>
      </c>
      <c r="DQ2122" t="e">
        <f>BL2122+(BL2122*(CK2122-8.25)/8.25)</f>
        <v>#VALUE!</v>
      </c>
      <c r="DR2122" t="e">
        <f>BM2122+(BM2122*(CL2122-8.25)/8.25)</f>
        <v>#VALUE!</v>
      </c>
      <c r="DS2122" s="7">
        <f>DL2122*10^8/$H2122</f>
        <v>306244.08431981556</v>
      </c>
      <c r="DT2122" s="7">
        <f>DM2122*10^8/$H2122</f>
        <v>134927.71593136789</v>
      </c>
      <c r="DU2122" s="7">
        <f>DN2122*10^8/$H2122</f>
        <v>46262.295943588681</v>
      </c>
      <c r="DV2122" s="7">
        <f>DO2122*10^8/$H2122</f>
        <v>76706.589527817909</v>
      </c>
      <c r="DW2122" s="7" t="e">
        <f>DP2122*10^8/$H2122</f>
        <v>#VALUE!</v>
      </c>
      <c r="DX2122" s="7" t="e">
        <f>DQ2122*10^8/$H2122</f>
        <v>#VALUE!</v>
      </c>
      <c r="DY2122" s="7" t="e">
        <f>DR2122*10^8/$H2122</f>
        <v>#VALUE!</v>
      </c>
      <c r="DZ2122" s="7">
        <f>DS2122*10^8/$H2122</f>
        <v>12948883.97786472</v>
      </c>
      <c r="EA2122" s="7" t="e">
        <f>DY2122*0.8</f>
        <v>#VALUE!</v>
      </c>
      <c r="EB2122" s="9" t="e">
        <f>F2122-#REF!</f>
        <v>#REF!</v>
      </c>
      <c r="EC2122" s="3" t="e">
        <f>EB2122/#REF!*100</f>
        <v>#REF!</v>
      </c>
      <c r="ED2122" s="3" t="e">
        <f>DX2122-F2122</f>
        <v>#VALUE!</v>
      </c>
      <c r="EE2122" s="11" t="e">
        <f>ED2122/F2122</f>
        <v>#VALUE!</v>
      </c>
      <c r="EF2122" s="3" t="e">
        <f>F2122-#REF!</f>
        <v>#REF!</v>
      </c>
    </row>
    <row r="2123" spans="1:136" x14ac:dyDescent="0.3">
      <c r="A2123">
        <v>2073</v>
      </c>
      <c r="B2123" s="17" t="s">
        <v>10912</v>
      </c>
      <c r="C2123" s="16" t="str">
        <f>"https://finance.naver.com/item/frgn.nhn?code="&amp;B2123</f>
        <v>https://finance.naver.com/item/frgn.nhn?code=018680</v>
      </c>
      <c r="D2123" t="s">
        <v>2114</v>
      </c>
      <c r="E2123" t="s">
        <v>8379</v>
      </c>
      <c r="F2123" s="18">
        <f>VALUE(LEFT(E2123,FIND("/",E2123)-1))</f>
        <v>11050</v>
      </c>
      <c r="G2123" s="6" t="s">
        <v>8380</v>
      </c>
      <c r="H2123" s="6">
        <f>VALUE(LEFT(G2123,FIND("/",G2123)-1)) + VALUE(MID(G2123,FIND("/",G2123)+1,LEN(G2123)))</f>
        <v>8524523</v>
      </c>
      <c r="I2123">
        <v>0</v>
      </c>
      <c r="J2123" s="1">
        <f>F2123*H2123/(10^8)</f>
        <v>941.95979150000005</v>
      </c>
      <c r="K2123">
        <v>381</v>
      </c>
      <c r="L2123">
        <v>341</v>
      </c>
      <c r="M2123">
        <v>436</v>
      </c>
      <c r="N2123">
        <v>540</v>
      </c>
      <c r="O2123">
        <v>522</v>
      </c>
      <c r="P2123" t="s">
        <v>8838</v>
      </c>
      <c r="Q2123" t="s">
        <v>8838</v>
      </c>
      <c r="R2123" t="s">
        <v>8838</v>
      </c>
      <c r="S2123">
        <v>-21</v>
      </c>
      <c r="T2123">
        <v>-60</v>
      </c>
      <c r="U2123">
        <v>-49</v>
      </c>
      <c r="V2123">
        <v>37</v>
      </c>
      <c r="W2123">
        <v>61</v>
      </c>
      <c r="X2123" t="s">
        <v>8838</v>
      </c>
      <c r="Y2123" t="s">
        <v>8838</v>
      </c>
      <c r="Z2123" t="s">
        <v>8838</v>
      </c>
      <c r="AA2123">
        <v>-45</v>
      </c>
      <c r="AB2123">
        <v>-106</v>
      </c>
      <c r="AC2123">
        <v>-76</v>
      </c>
      <c r="AD2123">
        <v>-19</v>
      </c>
      <c r="AE2123">
        <v>-13</v>
      </c>
      <c r="AF2123" t="s">
        <v>8838</v>
      </c>
      <c r="AG2123" t="s">
        <v>8838</v>
      </c>
      <c r="AH2123" t="s">
        <v>8838</v>
      </c>
      <c r="AI2123">
        <v>877</v>
      </c>
      <c r="AJ2123">
        <v>703</v>
      </c>
      <c r="AK2123">
        <v>702</v>
      </c>
      <c r="AL2123">
        <v>709</v>
      </c>
      <c r="AM2123">
        <v>651</v>
      </c>
      <c r="AN2123" t="s">
        <v>8838</v>
      </c>
      <c r="AO2123" t="s">
        <v>8838</v>
      </c>
      <c r="AP2123" t="s">
        <v>8838</v>
      </c>
      <c r="AQ2123">
        <v>509</v>
      </c>
      <c r="AR2123">
        <v>331</v>
      </c>
      <c r="AS2123">
        <v>399</v>
      </c>
      <c r="AT2123">
        <v>424</v>
      </c>
      <c r="AU2123">
        <v>362</v>
      </c>
      <c r="AV2123" t="s">
        <v>8838</v>
      </c>
      <c r="AW2123" t="s">
        <v>8838</v>
      </c>
      <c r="AX2123" t="s">
        <v>8838</v>
      </c>
      <c r="AY2123">
        <v>368</v>
      </c>
      <c r="AZ2123">
        <v>371</v>
      </c>
      <c r="BA2123">
        <v>303</v>
      </c>
      <c r="BB2123">
        <v>285</v>
      </c>
      <c r="BC2123">
        <v>289</v>
      </c>
      <c r="BD2123" t="s">
        <v>8838</v>
      </c>
      <c r="BE2123" t="s">
        <v>8838</v>
      </c>
      <c r="BF2123" t="s">
        <v>8838</v>
      </c>
      <c r="BG2123">
        <v>368</v>
      </c>
      <c r="BH2123">
        <v>371</v>
      </c>
      <c r="BI2123">
        <v>303</v>
      </c>
      <c r="BJ2123">
        <v>285</v>
      </c>
      <c r="BK2123">
        <v>289</v>
      </c>
      <c r="BL2123" t="s">
        <v>8838</v>
      </c>
      <c r="BM2123" t="s">
        <v>8838</v>
      </c>
      <c r="BN2123" t="s">
        <v>8838</v>
      </c>
      <c r="BO2123">
        <v>37</v>
      </c>
      <c r="BP2123">
        <v>42</v>
      </c>
      <c r="BQ2123">
        <v>42</v>
      </c>
      <c r="BR2123">
        <v>42</v>
      </c>
      <c r="BS2123">
        <v>43</v>
      </c>
      <c r="BT2123" t="s">
        <v>8838</v>
      </c>
      <c r="BU2123" t="s">
        <v>8838</v>
      </c>
      <c r="BV2123" t="s">
        <v>8838</v>
      </c>
      <c r="BW2123">
        <v>-5.23</v>
      </c>
      <c r="BX2123">
        <v>-13.39</v>
      </c>
      <c r="BY2123">
        <v>-10.86</v>
      </c>
      <c r="BZ2123">
        <v>-2.65</v>
      </c>
      <c r="CA2123">
        <v>-1.97</v>
      </c>
      <c r="CB2123" t="s">
        <v>8838</v>
      </c>
      <c r="CC2123" t="s">
        <v>8838</v>
      </c>
      <c r="CD2123" t="s">
        <v>8838</v>
      </c>
      <c r="CE2123">
        <v>-12.68</v>
      </c>
      <c r="CF2123">
        <v>-28.62</v>
      </c>
      <c r="CG2123">
        <v>-22.61</v>
      </c>
      <c r="CH2123">
        <v>-6.36</v>
      </c>
      <c r="CI2123">
        <v>-4.68</v>
      </c>
      <c r="CJ2123" t="s">
        <v>8838</v>
      </c>
      <c r="CK2123" t="s">
        <v>8838</v>
      </c>
      <c r="CL2123" t="s">
        <v>8838</v>
      </c>
      <c r="CM2123">
        <v>-602</v>
      </c>
      <c r="CN2123" s="1">
        <v>-1262</v>
      </c>
      <c r="CO2123">
        <v>-898</v>
      </c>
      <c r="CP2123">
        <v>-220</v>
      </c>
      <c r="CQ2123">
        <v>-157</v>
      </c>
      <c r="CR2123" t="s">
        <v>8838</v>
      </c>
      <c r="CS2123" t="s">
        <v>8838</v>
      </c>
      <c r="CT2123" t="s">
        <v>8838</v>
      </c>
      <c r="CU2123" t="s">
        <v>2</v>
      </c>
      <c r="CV2123" t="s">
        <v>2</v>
      </c>
      <c r="CW2123" t="s">
        <v>2</v>
      </c>
      <c r="CX2123" t="s">
        <v>2</v>
      </c>
      <c r="CY2123" t="s">
        <v>2</v>
      </c>
      <c r="CZ2123" t="s">
        <v>8838</v>
      </c>
      <c r="DA2123" t="s">
        <v>8838</v>
      </c>
      <c r="DB2123" t="s">
        <v>8838</v>
      </c>
      <c r="DC2123">
        <v>1.87</v>
      </c>
      <c r="DD2123">
        <v>2.4700000000000002</v>
      </c>
      <c r="DE2123">
        <v>1.62</v>
      </c>
      <c r="DF2123">
        <v>2.0099999999999998</v>
      </c>
      <c r="DG2123">
        <v>3.24</v>
      </c>
      <c r="DH2123" t="s">
        <v>8838</v>
      </c>
      <c r="DI2123" t="s">
        <v>8838</v>
      </c>
      <c r="DJ2123" t="s">
        <v>8838</v>
      </c>
      <c r="DK2123" s="5" t="e">
        <f>(CL2123*3+CK2123*2+CJ2123)/6</f>
        <v>#VALUE!</v>
      </c>
      <c r="DL2123">
        <f>BG2123+(BG2123*(CF2123-8.25)/8.25)</f>
        <v>-1276.6254545454547</v>
      </c>
      <c r="DM2123">
        <f>BH2123+(BH2123*(CG2123-8.25)/8.25)</f>
        <v>-1016.7648484848485</v>
      </c>
      <c r="DN2123">
        <f>BI2123+(BI2123*(CH2123-8.25)/8.25)</f>
        <v>-233.58545454545458</v>
      </c>
      <c r="DO2123">
        <f>BJ2123+(BJ2123*(CI2123-8.25)/8.25)</f>
        <v>-161.67272727272723</v>
      </c>
      <c r="DP2123" t="e">
        <f>BK2123+(BK2123*(CJ2123-8.25)/8.25)</f>
        <v>#VALUE!</v>
      </c>
      <c r="DQ2123" t="e">
        <f>BL2123+(BL2123*(CK2123-8.25)/8.25)</f>
        <v>#VALUE!</v>
      </c>
      <c r="DR2123" t="e">
        <f>BM2123+(BM2123*(CL2123-8.25)/8.25)</f>
        <v>#VALUE!</v>
      </c>
      <c r="DS2123" s="7">
        <f>DL2123*10^8/$H2123</f>
        <v>-14975.916594341463</v>
      </c>
      <c r="DT2123" s="7">
        <f>DM2123*10^8/$H2123</f>
        <v>-11927.527774690132</v>
      </c>
      <c r="DU2123" s="7">
        <f>DN2123*10^8/$H2123</f>
        <v>-2740.1586522255216</v>
      </c>
      <c r="DV2123" s="7">
        <f>DO2123*10^8/$H2123</f>
        <v>-1896.5603972530455</v>
      </c>
      <c r="DW2123" s="7" t="e">
        <f>DP2123*10^8/$H2123</f>
        <v>#VALUE!</v>
      </c>
      <c r="DX2123" s="7" t="e">
        <f>DQ2123*10^8/$H2123</f>
        <v>#VALUE!</v>
      </c>
      <c r="DY2123" s="7" t="e">
        <f>DR2123*10^8/$H2123</f>
        <v>#VALUE!</v>
      </c>
      <c r="DZ2123" s="7">
        <f>DS2123*10^8/$H2123</f>
        <v>-175680.40574635626</v>
      </c>
      <c r="EA2123" s="7" t="e">
        <f>DY2123*0.8</f>
        <v>#VALUE!</v>
      </c>
      <c r="EB2123" s="9" t="e">
        <f>F2123-#REF!</f>
        <v>#REF!</v>
      </c>
      <c r="EC2123" s="3" t="e">
        <f>EB2123/#REF!*100</f>
        <v>#REF!</v>
      </c>
      <c r="ED2123" s="3" t="e">
        <f>DX2123-F2123</f>
        <v>#VALUE!</v>
      </c>
      <c r="EE2123" s="11" t="e">
        <f>ED2123/F2123</f>
        <v>#VALUE!</v>
      </c>
      <c r="EF2123" s="3" t="e">
        <f>F2123-#REF!</f>
        <v>#REF!</v>
      </c>
    </row>
    <row r="2124" spans="1:136" x14ac:dyDescent="0.3">
      <c r="A2124">
        <v>950</v>
      </c>
      <c r="B2124" s="17" t="s">
        <v>9789</v>
      </c>
      <c r="C2124" s="16" t="str">
        <f>"https://finance.naver.com/item/frgn.nhn?code="&amp;B2124</f>
        <v>https://finance.naver.com/item/frgn.nhn?code=065370</v>
      </c>
      <c r="D2124" t="s">
        <v>5550</v>
      </c>
      <c r="E2124" t="s">
        <v>5551</v>
      </c>
      <c r="F2124" s="18">
        <f>VALUE(LEFT(E2124,FIND("/",E2124)-1))</f>
        <v>14300</v>
      </c>
      <c r="G2124" s="6" t="s">
        <v>5552</v>
      </c>
      <c r="H2124" s="6">
        <f>VALUE(LEFT(G2124,FIND("/",G2124)-1)) + VALUE(MID(G2124,FIND("/",G2124)+1,LEN(G2124)))</f>
        <v>6575874</v>
      </c>
      <c r="I2124" s="1">
        <v>209084</v>
      </c>
      <c r="J2124" s="1">
        <f>F2124*H2124/(10^8)</f>
        <v>940.34998199999995</v>
      </c>
      <c r="K2124">
        <v>171</v>
      </c>
      <c r="L2124">
        <v>162</v>
      </c>
      <c r="M2124">
        <v>165</v>
      </c>
      <c r="N2124">
        <v>197</v>
      </c>
      <c r="O2124">
        <v>249</v>
      </c>
      <c r="P2124" t="s">
        <v>8838</v>
      </c>
      <c r="Q2124" t="s">
        <v>8838</v>
      </c>
      <c r="R2124" t="s">
        <v>8838</v>
      </c>
      <c r="S2124">
        <v>7</v>
      </c>
      <c r="T2124">
        <v>11</v>
      </c>
      <c r="U2124">
        <v>17</v>
      </c>
      <c r="V2124">
        <v>29</v>
      </c>
      <c r="W2124">
        <v>37</v>
      </c>
      <c r="X2124" t="s">
        <v>8838</v>
      </c>
      <c r="Y2124" t="s">
        <v>8838</v>
      </c>
      <c r="Z2124" t="s">
        <v>8838</v>
      </c>
      <c r="AA2124">
        <v>8</v>
      </c>
      <c r="AB2124">
        <v>12</v>
      </c>
      <c r="AC2124">
        <v>15</v>
      </c>
      <c r="AD2124">
        <v>27</v>
      </c>
      <c r="AE2124">
        <v>34</v>
      </c>
      <c r="AF2124" t="s">
        <v>8838</v>
      </c>
      <c r="AG2124" t="s">
        <v>8838</v>
      </c>
      <c r="AH2124" t="s">
        <v>8838</v>
      </c>
      <c r="AI2124">
        <v>93</v>
      </c>
      <c r="AJ2124">
        <v>107</v>
      </c>
      <c r="AK2124">
        <v>148</v>
      </c>
      <c r="AL2124">
        <v>179</v>
      </c>
      <c r="AM2124">
        <v>416</v>
      </c>
      <c r="AN2124" t="s">
        <v>8838</v>
      </c>
      <c r="AO2124" t="s">
        <v>8838</v>
      </c>
      <c r="AP2124" t="s">
        <v>8838</v>
      </c>
      <c r="AQ2124">
        <v>33</v>
      </c>
      <c r="AR2124">
        <v>37</v>
      </c>
      <c r="AS2124">
        <v>63</v>
      </c>
      <c r="AT2124">
        <v>69</v>
      </c>
      <c r="AU2124">
        <v>168</v>
      </c>
      <c r="AV2124" t="s">
        <v>8838</v>
      </c>
      <c r="AW2124" t="s">
        <v>8838</v>
      </c>
      <c r="AX2124" t="s">
        <v>8838</v>
      </c>
      <c r="AY2124">
        <v>60</v>
      </c>
      <c r="AZ2124">
        <v>70</v>
      </c>
      <c r="BA2124">
        <v>85</v>
      </c>
      <c r="BB2124">
        <v>111</v>
      </c>
      <c r="BC2124">
        <v>248</v>
      </c>
      <c r="BD2124" t="s">
        <v>8838</v>
      </c>
      <c r="BE2124" t="s">
        <v>8838</v>
      </c>
      <c r="BF2124" t="s">
        <v>8838</v>
      </c>
      <c r="BG2124">
        <v>60</v>
      </c>
      <c r="BH2124">
        <v>70</v>
      </c>
      <c r="BI2124">
        <v>85</v>
      </c>
      <c r="BJ2124">
        <v>111</v>
      </c>
      <c r="BK2124">
        <v>248</v>
      </c>
      <c r="BL2124" t="s">
        <v>8838</v>
      </c>
      <c r="BM2124" t="s">
        <v>8838</v>
      </c>
      <c r="BN2124" t="s">
        <v>8838</v>
      </c>
      <c r="BO2124">
        <v>17</v>
      </c>
      <c r="BP2124">
        <v>17</v>
      </c>
      <c r="BQ2124">
        <v>17</v>
      </c>
      <c r="BR2124">
        <v>17</v>
      </c>
      <c r="BS2124">
        <v>22</v>
      </c>
      <c r="BT2124" t="s">
        <v>8838</v>
      </c>
      <c r="BU2124" t="s">
        <v>8838</v>
      </c>
      <c r="BV2124" t="s">
        <v>8838</v>
      </c>
      <c r="BW2124">
        <v>7.59</v>
      </c>
      <c r="BX2124">
        <v>11.62</v>
      </c>
      <c r="BY2124">
        <v>11.8</v>
      </c>
      <c r="BZ2124">
        <v>16.29</v>
      </c>
      <c r="CA2124">
        <v>11.34</v>
      </c>
      <c r="CB2124" t="s">
        <v>8838</v>
      </c>
      <c r="CC2124" t="s">
        <v>8838</v>
      </c>
      <c r="CD2124" t="s">
        <v>8838</v>
      </c>
      <c r="CE2124">
        <v>13.33</v>
      </c>
      <c r="CF2124">
        <v>17.88</v>
      </c>
      <c r="CG2124">
        <v>19.45</v>
      </c>
      <c r="CH2124">
        <v>27.29</v>
      </c>
      <c r="CI2124">
        <v>18.82</v>
      </c>
      <c r="CJ2124" t="s">
        <v>8838</v>
      </c>
      <c r="CK2124" t="s">
        <v>8838</v>
      </c>
      <c r="CL2124" t="s">
        <v>8838</v>
      </c>
      <c r="CM2124">
        <v>151</v>
      </c>
      <c r="CN2124">
        <v>231</v>
      </c>
      <c r="CO2124">
        <v>300</v>
      </c>
      <c r="CP2124">
        <v>531</v>
      </c>
      <c r="CQ2124">
        <v>527</v>
      </c>
      <c r="CR2124" t="s">
        <v>8838</v>
      </c>
      <c r="CS2124" t="s">
        <v>8838</v>
      </c>
      <c r="CT2124" t="s">
        <v>8838</v>
      </c>
      <c r="CU2124" t="s">
        <v>8838</v>
      </c>
      <c r="CV2124" t="s">
        <v>8838</v>
      </c>
      <c r="CW2124">
        <v>11.34</v>
      </c>
      <c r="CX2124">
        <v>16.11</v>
      </c>
      <c r="CY2124">
        <v>22.63</v>
      </c>
      <c r="CZ2124" t="s">
        <v>8838</v>
      </c>
      <c r="DA2124" t="s">
        <v>8838</v>
      </c>
      <c r="DB2124" t="s">
        <v>8838</v>
      </c>
      <c r="DC2124" t="s">
        <v>8838</v>
      </c>
      <c r="DD2124" t="s">
        <v>8838</v>
      </c>
      <c r="DE2124">
        <v>2.0099999999999998</v>
      </c>
      <c r="DF2124">
        <v>3.88</v>
      </c>
      <c r="DG2124">
        <v>2.82</v>
      </c>
      <c r="DH2124" t="s">
        <v>8838</v>
      </c>
      <c r="DI2124" t="s">
        <v>8838</v>
      </c>
      <c r="DJ2124" t="s">
        <v>8838</v>
      </c>
      <c r="DK2124" s="5" t="e">
        <f>(CL2124*3+CK2124*2+CJ2124)/6</f>
        <v>#VALUE!</v>
      </c>
      <c r="DL2124">
        <f>BG2124+(BG2124*(CF2124-8.25)/8.25)</f>
        <v>130.03636363636363</v>
      </c>
      <c r="DM2124">
        <f>BH2124+(BH2124*(CG2124-8.25)/8.25)</f>
        <v>165.03030303030303</v>
      </c>
      <c r="DN2124">
        <f>BI2124+(BI2124*(CH2124-8.25)/8.25)</f>
        <v>281.16969696969693</v>
      </c>
      <c r="DO2124">
        <f>BJ2124+(BJ2124*(CI2124-8.25)/8.25)</f>
        <v>253.21454545454546</v>
      </c>
      <c r="DP2124" t="e">
        <f>BK2124+(BK2124*(CJ2124-8.25)/8.25)</f>
        <v>#VALUE!</v>
      </c>
      <c r="DQ2124" t="e">
        <f>BL2124+(BL2124*(CK2124-8.25)/8.25)</f>
        <v>#VALUE!</v>
      </c>
      <c r="DR2124" t="e">
        <f>BM2124+(BM2124*(CL2124-8.25)/8.25)</f>
        <v>#VALUE!</v>
      </c>
      <c r="DS2124" s="7">
        <f>DL2124*10^8/$H2124</f>
        <v>1977.4765093790368</v>
      </c>
      <c r="DT2124" s="7">
        <f>DM2124*10^8/$H2124</f>
        <v>2509.6329861293425</v>
      </c>
      <c r="DU2124" s="7">
        <f>DN2124*10^8/$H2124</f>
        <v>4275.776831637847</v>
      </c>
      <c r="DV2124" s="7">
        <f>DO2124*10^8/$H2124</f>
        <v>3850.659934398765</v>
      </c>
      <c r="DW2124" s="7" t="e">
        <f>DP2124*10^8/$H2124</f>
        <v>#VALUE!</v>
      </c>
      <c r="DX2124" s="7" t="e">
        <f>DQ2124*10^8/$H2124</f>
        <v>#VALUE!</v>
      </c>
      <c r="DY2124" s="7" t="e">
        <f>DR2124*10^8/$H2124</f>
        <v>#VALUE!</v>
      </c>
      <c r="DZ2124" s="7">
        <f>DS2124*10^8/$H2124</f>
        <v>30071.690993152195</v>
      </c>
      <c r="EA2124" s="7" t="e">
        <f>DY2124*0.8</f>
        <v>#VALUE!</v>
      </c>
      <c r="EB2124" s="9" t="e">
        <f>F2124-#REF!</f>
        <v>#REF!</v>
      </c>
      <c r="EC2124" s="3" t="e">
        <f>EB2124/#REF!*100</f>
        <v>#REF!</v>
      </c>
      <c r="ED2124" s="3" t="e">
        <f>DX2124-F2124</f>
        <v>#VALUE!</v>
      </c>
      <c r="EE2124" s="11" t="e">
        <f>ED2124/F2124</f>
        <v>#VALUE!</v>
      </c>
      <c r="EF2124" s="3" t="e">
        <f>F2124-#REF!</f>
        <v>#REF!</v>
      </c>
    </row>
    <row r="2125" spans="1:136" hidden="1" x14ac:dyDescent="0.3">
      <c r="A2125">
        <v>2123</v>
      </c>
      <c r="B2125" s="17" t="s">
        <v>10962</v>
      </c>
      <c r="C2125" s="16" t="str">
        <f>"https://finance.naver.com/item/frgn.nhn?code="&amp;B2125</f>
        <v>https://finance.naver.com/item/frgn.nhn?code=036690</v>
      </c>
      <c r="D2125" t="s">
        <v>2165</v>
      </c>
      <c r="E2125" t="s">
        <v>8474</v>
      </c>
      <c r="F2125" s="18">
        <f>VALUE(LEFT(E2125,FIND("/",E2125)-1))</f>
        <v>8610</v>
      </c>
      <c r="G2125" s="6" t="s">
        <v>8475</v>
      </c>
      <c r="H2125" s="6">
        <f>VALUE(LEFT(G2125,FIND("/",G2125)-1)) + VALUE(MID(G2125,FIND("/",G2125)+1,LEN(G2125)))</f>
        <v>15287331</v>
      </c>
      <c r="I2125">
        <v>0</v>
      </c>
      <c r="J2125" s="1">
        <f>F2125*H2125/(10^8)</f>
        <v>1316.2391991</v>
      </c>
      <c r="K2125" s="1">
        <v>1318</v>
      </c>
      <c r="L2125" s="1">
        <v>1402</v>
      </c>
      <c r="M2125" s="1">
        <v>1444</v>
      </c>
      <c r="N2125" s="1">
        <v>1431</v>
      </c>
      <c r="O2125" s="1">
        <v>1304</v>
      </c>
      <c r="P2125" t="s">
        <v>8838</v>
      </c>
      <c r="Q2125" t="s">
        <v>8838</v>
      </c>
      <c r="R2125" t="s">
        <v>8838</v>
      </c>
      <c r="S2125">
        <v>116</v>
      </c>
      <c r="T2125">
        <v>106</v>
      </c>
      <c r="U2125">
        <v>55</v>
      </c>
      <c r="V2125">
        <v>64</v>
      </c>
      <c r="W2125">
        <v>40</v>
      </c>
      <c r="X2125" t="s">
        <v>8838</v>
      </c>
      <c r="Y2125" t="s">
        <v>8838</v>
      </c>
      <c r="Z2125" t="s">
        <v>8838</v>
      </c>
      <c r="AA2125">
        <v>90</v>
      </c>
      <c r="AB2125">
        <v>73</v>
      </c>
      <c r="AC2125">
        <v>30</v>
      </c>
      <c r="AD2125">
        <v>39</v>
      </c>
      <c r="AE2125">
        <v>25</v>
      </c>
      <c r="AF2125" t="s">
        <v>8838</v>
      </c>
      <c r="AG2125" t="s">
        <v>8838</v>
      </c>
      <c r="AH2125" t="s">
        <v>8838</v>
      </c>
      <c r="AI2125">
        <v>968</v>
      </c>
      <c r="AJ2125" s="1">
        <v>1049</v>
      </c>
      <c r="AK2125" s="1">
        <v>1054</v>
      </c>
      <c r="AL2125" s="1">
        <v>1102</v>
      </c>
      <c r="AM2125" s="1">
        <v>1155</v>
      </c>
      <c r="AN2125" t="s">
        <v>8838</v>
      </c>
      <c r="AO2125" t="s">
        <v>8838</v>
      </c>
      <c r="AP2125" t="s">
        <v>8838</v>
      </c>
      <c r="AQ2125">
        <v>395</v>
      </c>
      <c r="AR2125">
        <v>412</v>
      </c>
      <c r="AS2125">
        <v>392</v>
      </c>
      <c r="AT2125">
        <v>406</v>
      </c>
      <c r="AU2125">
        <v>441</v>
      </c>
      <c r="AV2125" t="s">
        <v>8838</v>
      </c>
      <c r="AW2125" t="s">
        <v>8838</v>
      </c>
      <c r="AX2125" t="s">
        <v>8838</v>
      </c>
      <c r="AY2125">
        <v>573</v>
      </c>
      <c r="AZ2125">
        <v>637</v>
      </c>
      <c r="BA2125">
        <v>663</v>
      </c>
      <c r="BB2125">
        <v>696</v>
      </c>
      <c r="BC2125">
        <v>713</v>
      </c>
      <c r="BD2125" t="s">
        <v>8838</v>
      </c>
      <c r="BE2125" t="s">
        <v>8838</v>
      </c>
      <c r="BF2125" t="s">
        <v>8838</v>
      </c>
      <c r="BG2125">
        <v>570</v>
      </c>
      <c r="BH2125">
        <v>635</v>
      </c>
      <c r="BI2125">
        <v>660</v>
      </c>
      <c r="BJ2125">
        <v>693</v>
      </c>
      <c r="BK2125">
        <v>710</v>
      </c>
      <c r="BL2125" t="s">
        <v>8838</v>
      </c>
      <c r="BM2125" t="s">
        <v>8838</v>
      </c>
      <c r="BN2125" t="s">
        <v>8838</v>
      </c>
      <c r="BO2125">
        <v>69</v>
      </c>
      <c r="BP2125">
        <v>70</v>
      </c>
      <c r="BQ2125">
        <v>71</v>
      </c>
      <c r="BR2125">
        <v>73</v>
      </c>
      <c r="BS2125">
        <v>75</v>
      </c>
      <c r="BT2125" t="s">
        <v>8838</v>
      </c>
      <c r="BU2125" t="s">
        <v>8838</v>
      </c>
      <c r="BV2125" t="s">
        <v>8838</v>
      </c>
      <c r="BW2125">
        <v>9.65</v>
      </c>
      <c r="BX2125">
        <v>7.26</v>
      </c>
      <c r="BY2125">
        <v>2.87</v>
      </c>
      <c r="BZ2125">
        <v>3.62</v>
      </c>
      <c r="CA2125">
        <v>2.19</v>
      </c>
      <c r="CB2125" t="s">
        <v>8838</v>
      </c>
      <c r="CC2125" t="s">
        <v>8838</v>
      </c>
      <c r="CD2125" t="s">
        <v>8838</v>
      </c>
      <c r="CE2125">
        <v>16.809999999999999</v>
      </c>
      <c r="CF2125">
        <v>12.14</v>
      </c>
      <c r="CG2125">
        <v>4.66</v>
      </c>
      <c r="CH2125">
        <v>5.68</v>
      </c>
      <c r="CI2125">
        <v>3.51</v>
      </c>
      <c r="CJ2125" t="s">
        <v>8838</v>
      </c>
      <c r="CK2125" t="s">
        <v>8838</v>
      </c>
      <c r="CL2125" t="s">
        <v>8838</v>
      </c>
      <c r="CM2125">
        <v>583</v>
      </c>
      <c r="CN2125">
        <v>479</v>
      </c>
      <c r="CO2125">
        <v>197</v>
      </c>
      <c r="CP2125">
        <v>251</v>
      </c>
      <c r="CQ2125">
        <v>161</v>
      </c>
      <c r="CR2125" t="s">
        <v>8838</v>
      </c>
      <c r="CS2125" t="s">
        <v>8838</v>
      </c>
      <c r="CT2125" t="s">
        <v>8838</v>
      </c>
      <c r="CU2125">
        <v>10.19</v>
      </c>
      <c r="CV2125">
        <v>13.53</v>
      </c>
      <c r="CW2125">
        <v>19.96</v>
      </c>
      <c r="CX2125">
        <v>16.579999999999998</v>
      </c>
      <c r="CY2125">
        <v>34.42</v>
      </c>
      <c r="CZ2125" t="s">
        <v>8838</v>
      </c>
      <c r="DA2125" t="s">
        <v>8838</v>
      </c>
      <c r="DB2125" t="s">
        <v>8838</v>
      </c>
      <c r="DC2125">
        <v>1.56</v>
      </c>
      <c r="DD2125">
        <v>1.53</v>
      </c>
      <c r="DE2125">
        <v>0.89</v>
      </c>
      <c r="DF2125">
        <v>0.9</v>
      </c>
      <c r="DG2125">
        <v>1.17</v>
      </c>
      <c r="DH2125" t="s">
        <v>8838</v>
      </c>
      <c r="DI2125" t="s">
        <v>8838</v>
      </c>
      <c r="DJ2125" t="s">
        <v>8838</v>
      </c>
      <c r="DK2125" s="5" t="e">
        <f>(CL2125*3+CK2125*2+CJ2125)/6</f>
        <v>#VALUE!</v>
      </c>
      <c r="DL2125">
        <f>BG2125+(BG2125*(CF2125-8.25)/8.25)</f>
        <v>838.76363636363635</v>
      </c>
      <c r="DM2125">
        <f>BH2125+(BH2125*(CG2125-8.25)/8.25)</f>
        <v>358.67878787878789</v>
      </c>
      <c r="DN2125">
        <f>BI2125+(BI2125*(CH2125-8.25)/8.25)</f>
        <v>454.4</v>
      </c>
      <c r="DO2125">
        <f>BJ2125+(BJ2125*(CI2125-8.25)/8.25)</f>
        <v>294.83999999999997</v>
      </c>
      <c r="DP2125" t="e">
        <f>BK2125+(BK2125*(CJ2125-8.25)/8.25)</f>
        <v>#VALUE!</v>
      </c>
      <c r="DQ2125" t="e">
        <f>BL2125+(BL2125*(CK2125-8.25)/8.25)</f>
        <v>#VALUE!</v>
      </c>
      <c r="DR2125" t="e">
        <f>BM2125+(BM2125*(CL2125-8.25)/8.25)</f>
        <v>#VALUE!</v>
      </c>
      <c r="DS2125" s="7">
        <f>DL2125*10^8/$H2125</f>
        <v>5486.6584387008843</v>
      </c>
      <c r="DT2125" s="7">
        <f>DM2125*10^8/$H2125</f>
        <v>2346.2485889707491</v>
      </c>
      <c r="DU2125" s="7">
        <f>DN2125*10^8/$H2125</f>
        <v>2972.3959008933607</v>
      </c>
      <c r="DV2125" s="7">
        <f>DO2125*10^8/$H2125</f>
        <v>1928.6558261870562</v>
      </c>
      <c r="DW2125" s="7" t="e">
        <f>DP2125*10^8/$H2125</f>
        <v>#VALUE!</v>
      </c>
      <c r="DX2125" s="7" t="e">
        <f>DQ2125*10^8/$H2125</f>
        <v>#VALUE!</v>
      </c>
      <c r="DY2125" s="7" t="e">
        <f>DR2125*10^8/$H2125</f>
        <v>#VALUE!</v>
      </c>
      <c r="DZ2125" s="7">
        <f>DS2125*10^8/$H2125</f>
        <v>35890.23119013309</v>
      </c>
      <c r="EA2125" s="7" t="e">
        <f>DY2125*0.8</f>
        <v>#VALUE!</v>
      </c>
      <c r="EB2125" s="9" t="e">
        <f>F2125-#REF!</f>
        <v>#REF!</v>
      </c>
      <c r="EC2125" s="3" t="e">
        <f>EB2125/#REF!*100</f>
        <v>#REF!</v>
      </c>
      <c r="ED2125" s="3" t="e">
        <f>DX2125-F2125</f>
        <v>#VALUE!</v>
      </c>
      <c r="EE2125" s="11" t="e">
        <f>ED2125/F2125</f>
        <v>#VALUE!</v>
      </c>
      <c r="EF2125" s="3" t="e">
        <f>F2125-#REF!</f>
        <v>#REF!</v>
      </c>
    </row>
    <row r="2126" spans="1:136" x14ac:dyDescent="0.3">
      <c r="A2126">
        <v>2035</v>
      </c>
      <c r="B2126" s="17" t="s">
        <v>10874</v>
      </c>
      <c r="C2126" s="16" t="str">
        <f>"https://finance.naver.com/item/frgn.nhn?code="&amp;B2126</f>
        <v>https://finance.naver.com/item/frgn.nhn?code=049830</v>
      </c>
      <c r="D2126" t="s">
        <v>2078</v>
      </c>
      <c r="E2126" t="s">
        <v>8308</v>
      </c>
      <c r="F2126" s="18">
        <f>VALUE(LEFT(E2126,FIND("/",E2126)-1))</f>
        <v>15300</v>
      </c>
      <c r="G2126" s="6" t="s">
        <v>8309</v>
      </c>
      <c r="H2126" s="6">
        <f>VALUE(LEFT(G2126,FIND("/",G2126)-1)) + VALUE(MID(G2126,FIND("/",G2126)+1,LEN(G2126)))</f>
        <v>6132112</v>
      </c>
      <c r="I2126">
        <v>0</v>
      </c>
      <c r="J2126" s="1">
        <f>F2126*H2126/(10^8)</f>
        <v>938.21313599999996</v>
      </c>
      <c r="K2126" s="1">
        <v>1385</v>
      </c>
      <c r="L2126" s="1">
        <v>1358</v>
      </c>
      <c r="M2126" s="1">
        <v>1510</v>
      </c>
      <c r="N2126" s="1">
        <v>1366</v>
      </c>
      <c r="O2126" s="1">
        <v>1328</v>
      </c>
      <c r="P2126" t="s">
        <v>8838</v>
      </c>
      <c r="Q2126" t="s">
        <v>8838</v>
      </c>
      <c r="R2126" t="s">
        <v>8838</v>
      </c>
      <c r="S2126">
        <v>57</v>
      </c>
      <c r="T2126">
        <v>37</v>
      </c>
      <c r="U2126">
        <v>22</v>
      </c>
      <c r="V2126">
        <v>-14</v>
      </c>
      <c r="W2126">
        <v>3</v>
      </c>
      <c r="X2126" t="s">
        <v>8838</v>
      </c>
      <c r="Y2126" t="s">
        <v>8838</v>
      </c>
      <c r="Z2126" t="s">
        <v>8838</v>
      </c>
      <c r="AA2126">
        <v>32</v>
      </c>
      <c r="AB2126">
        <v>27</v>
      </c>
      <c r="AC2126">
        <v>79</v>
      </c>
      <c r="AD2126">
        <v>-6</v>
      </c>
      <c r="AE2126">
        <v>8</v>
      </c>
      <c r="AF2126" t="s">
        <v>8838</v>
      </c>
      <c r="AG2126" t="s">
        <v>8838</v>
      </c>
      <c r="AH2126" t="s">
        <v>8838</v>
      </c>
      <c r="AI2126" s="1">
        <v>1714</v>
      </c>
      <c r="AJ2126" s="1">
        <v>1690</v>
      </c>
      <c r="AK2126" s="1">
        <v>1787</v>
      </c>
      <c r="AL2126" s="1">
        <v>1710</v>
      </c>
      <c r="AM2126" s="1">
        <v>1739</v>
      </c>
      <c r="AN2126" t="s">
        <v>8838</v>
      </c>
      <c r="AO2126" t="s">
        <v>8838</v>
      </c>
      <c r="AP2126" t="s">
        <v>8838</v>
      </c>
      <c r="AQ2126">
        <v>390</v>
      </c>
      <c r="AR2126">
        <v>344</v>
      </c>
      <c r="AS2126">
        <v>366</v>
      </c>
      <c r="AT2126">
        <v>305</v>
      </c>
      <c r="AU2126">
        <v>327</v>
      </c>
      <c r="AV2126" t="s">
        <v>8838</v>
      </c>
      <c r="AW2126" t="s">
        <v>8838</v>
      </c>
      <c r="AX2126" t="s">
        <v>8838</v>
      </c>
      <c r="AY2126" s="1">
        <v>1324</v>
      </c>
      <c r="AZ2126" s="1">
        <v>1346</v>
      </c>
      <c r="BA2126" s="1">
        <v>1421</v>
      </c>
      <c r="BB2126" s="1">
        <v>1405</v>
      </c>
      <c r="BC2126" s="1">
        <v>1412</v>
      </c>
      <c r="BD2126" t="s">
        <v>8838</v>
      </c>
      <c r="BE2126" t="s">
        <v>8838</v>
      </c>
      <c r="BF2126" t="s">
        <v>8838</v>
      </c>
      <c r="BG2126" s="1">
        <v>1324</v>
      </c>
      <c r="BH2126" s="1">
        <v>1346</v>
      </c>
      <c r="BI2126" s="1">
        <v>1421</v>
      </c>
      <c r="BJ2126" s="1">
        <v>1405</v>
      </c>
      <c r="BK2126" s="1">
        <v>1412</v>
      </c>
      <c r="BL2126" t="s">
        <v>8838</v>
      </c>
      <c r="BM2126" t="s">
        <v>8838</v>
      </c>
      <c r="BN2126" t="s">
        <v>8838</v>
      </c>
      <c r="BO2126">
        <v>31</v>
      </c>
      <c r="BP2126">
        <v>31</v>
      </c>
      <c r="BQ2126">
        <v>31</v>
      </c>
      <c r="BR2126">
        <v>31</v>
      </c>
      <c r="BS2126">
        <v>31</v>
      </c>
      <c r="BT2126" t="s">
        <v>8838</v>
      </c>
      <c r="BU2126" t="s">
        <v>8838</v>
      </c>
      <c r="BV2126" t="s">
        <v>8838</v>
      </c>
      <c r="BW2126">
        <v>1.88</v>
      </c>
      <c r="BX2126">
        <v>1.61</v>
      </c>
      <c r="BY2126">
        <v>4.5599999999999996</v>
      </c>
      <c r="BZ2126">
        <v>-0.34</v>
      </c>
      <c r="CA2126">
        <v>0.47</v>
      </c>
      <c r="CB2126" t="s">
        <v>8838</v>
      </c>
      <c r="CC2126" t="s">
        <v>8838</v>
      </c>
      <c r="CD2126" t="s">
        <v>8838</v>
      </c>
      <c r="CE2126">
        <v>2.4300000000000002</v>
      </c>
      <c r="CF2126">
        <v>2.0499999999999998</v>
      </c>
      <c r="CG2126">
        <v>5.73</v>
      </c>
      <c r="CH2126">
        <v>-0.41</v>
      </c>
      <c r="CI2126">
        <v>0.56999999999999995</v>
      </c>
      <c r="CJ2126" t="s">
        <v>8838</v>
      </c>
      <c r="CK2126" t="s">
        <v>8838</v>
      </c>
      <c r="CL2126" t="s">
        <v>8838</v>
      </c>
      <c r="CM2126">
        <v>518</v>
      </c>
      <c r="CN2126">
        <v>446</v>
      </c>
      <c r="CO2126" s="1">
        <v>1294</v>
      </c>
      <c r="CP2126">
        <v>-96</v>
      </c>
      <c r="CQ2126">
        <v>131</v>
      </c>
      <c r="CR2126" t="s">
        <v>8838</v>
      </c>
      <c r="CS2126" t="s">
        <v>8838</v>
      </c>
      <c r="CT2126" t="s">
        <v>8838</v>
      </c>
      <c r="CU2126">
        <v>30.1</v>
      </c>
      <c r="CV2126">
        <v>22.04</v>
      </c>
      <c r="CW2126">
        <v>6.96</v>
      </c>
      <c r="CX2126" t="s">
        <v>2</v>
      </c>
      <c r="CY2126">
        <v>62.18</v>
      </c>
      <c r="CZ2126" t="s">
        <v>8838</v>
      </c>
      <c r="DA2126" t="s">
        <v>8838</v>
      </c>
      <c r="DB2126" t="s">
        <v>8838</v>
      </c>
      <c r="DC2126">
        <v>0.71</v>
      </c>
      <c r="DD2126">
        <v>0.44</v>
      </c>
      <c r="DE2126">
        <v>0.38</v>
      </c>
      <c r="DF2126">
        <v>0.37</v>
      </c>
      <c r="DG2126">
        <v>0.35</v>
      </c>
      <c r="DH2126" t="s">
        <v>8838</v>
      </c>
      <c r="DI2126" t="s">
        <v>8838</v>
      </c>
      <c r="DJ2126" t="s">
        <v>8838</v>
      </c>
      <c r="DK2126" s="5" t="e">
        <f>(CL2126*3+CK2126*2+CJ2126)/6</f>
        <v>#VALUE!</v>
      </c>
      <c r="DL2126">
        <f>BG2126+(BG2126*(CF2126-8.25)/8.25)</f>
        <v>328.99393939393929</v>
      </c>
      <c r="DM2126">
        <f>BH2126+(BH2126*(CG2126-8.25)/8.25)</f>
        <v>934.85818181818195</v>
      </c>
      <c r="DN2126">
        <f>BI2126+(BI2126*(CH2126-8.25)/8.25)</f>
        <v>-70.619393939394058</v>
      </c>
      <c r="DO2126">
        <f>BJ2126+(BJ2126*(CI2126-8.25)/8.25)</f>
        <v>97.072727272727207</v>
      </c>
      <c r="DP2126" t="e">
        <f>BK2126+(BK2126*(CJ2126-8.25)/8.25)</f>
        <v>#VALUE!</v>
      </c>
      <c r="DQ2126" t="e">
        <f>BL2126+(BL2126*(CK2126-8.25)/8.25)</f>
        <v>#VALUE!</v>
      </c>
      <c r="DR2126" t="e">
        <f>BM2126+(BM2126*(CL2126-8.25)/8.25)</f>
        <v>#VALUE!</v>
      </c>
      <c r="DS2126" s="7">
        <f>DL2126*10^8/$H2126</f>
        <v>5365.0999752440803</v>
      </c>
      <c r="DT2126" s="7">
        <f>DM2126*10^8/$H2126</f>
        <v>15245.288765407122</v>
      </c>
      <c r="DU2126" s="7">
        <f>DN2126*10^8/$H2126</f>
        <v>-1151.6324871332104</v>
      </c>
      <c r="DV2126" s="7">
        <f>DO2126*10^8/$H2126</f>
        <v>1583.0227378874881</v>
      </c>
      <c r="DW2126" s="7" t="e">
        <f>DP2126*10^8/$H2126</f>
        <v>#VALUE!</v>
      </c>
      <c r="DX2126" s="7" t="e">
        <f>DQ2126*10^8/$H2126</f>
        <v>#VALUE!</v>
      </c>
      <c r="DY2126" s="7" t="e">
        <f>DR2126*10^8/$H2126</f>
        <v>#VALUE!</v>
      </c>
      <c r="DZ2126" s="7">
        <f>DS2126*10^8/$H2126</f>
        <v>87491.878413898507</v>
      </c>
      <c r="EA2126" s="7" t="e">
        <f>DY2126*0.8</f>
        <v>#VALUE!</v>
      </c>
      <c r="EB2126" s="9" t="e">
        <f>F2126-#REF!</f>
        <v>#REF!</v>
      </c>
      <c r="EC2126" s="3" t="e">
        <f>EB2126/#REF!*100</f>
        <v>#REF!</v>
      </c>
      <c r="ED2126" s="3" t="e">
        <f>DX2126-F2126</f>
        <v>#VALUE!</v>
      </c>
      <c r="EE2126" s="11" t="e">
        <f>ED2126/F2126</f>
        <v>#VALUE!</v>
      </c>
      <c r="EF2126" s="3" t="e">
        <f>F2126-#REF!</f>
        <v>#REF!</v>
      </c>
    </row>
    <row r="2127" spans="1:136" hidden="1" x14ac:dyDescent="0.3">
      <c r="A2127">
        <v>2125</v>
      </c>
      <c r="B2127" s="17" t="s">
        <v>10964</v>
      </c>
      <c r="C2127" s="16" t="str">
        <f>"https://finance.naver.com/item/frgn.nhn?code="&amp;B2127</f>
        <v>https://finance.naver.com/item/frgn.nhn?code=036620</v>
      </c>
      <c r="D2127" t="s">
        <v>2167</v>
      </c>
      <c r="E2127" t="s">
        <v>8477</v>
      </c>
      <c r="F2127" s="18">
        <f>VALUE(LEFT(E2127,FIND("/",E2127)-1))</f>
        <v>1390</v>
      </c>
      <c r="G2127" s="6" t="s">
        <v>8478</v>
      </c>
      <c r="H2127" s="6">
        <f>VALUE(LEFT(G2127,FIND("/",G2127)-1)) + VALUE(MID(G2127,FIND("/",G2127)+1,LEN(G2127)))</f>
        <v>75322897</v>
      </c>
      <c r="I2127">
        <v>0</v>
      </c>
      <c r="J2127" s="1">
        <f>F2127*H2127/(10^8)</f>
        <v>1046.9882683000001</v>
      </c>
      <c r="K2127">
        <v>109</v>
      </c>
      <c r="L2127">
        <v>148</v>
      </c>
      <c r="M2127">
        <v>89</v>
      </c>
      <c r="N2127">
        <v>74</v>
      </c>
      <c r="O2127">
        <v>164</v>
      </c>
      <c r="P2127">
        <v>451</v>
      </c>
      <c r="Q2127">
        <v>776</v>
      </c>
      <c r="R2127" s="1">
        <v>1080</v>
      </c>
      <c r="S2127">
        <v>-8</v>
      </c>
      <c r="T2127">
        <v>0</v>
      </c>
      <c r="U2127">
        <v>-19</v>
      </c>
      <c r="V2127">
        <v>-14</v>
      </c>
      <c r="W2127">
        <v>-51</v>
      </c>
      <c r="X2127">
        <v>3</v>
      </c>
      <c r="Y2127">
        <v>89</v>
      </c>
      <c r="Z2127">
        <v>151</v>
      </c>
      <c r="AA2127">
        <v>90</v>
      </c>
      <c r="AB2127">
        <v>-31</v>
      </c>
      <c r="AC2127">
        <v>-68</v>
      </c>
      <c r="AD2127">
        <v>-60</v>
      </c>
      <c r="AE2127">
        <v>-50</v>
      </c>
      <c r="AF2127" t="s">
        <v>8838</v>
      </c>
      <c r="AG2127" t="s">
        <v>8838</v>
      </c>
      <c r="AH2127" t="s">
        <v>8838</v>
      </c>
      <c r="AI2127">
        <v>340</v>
      </c>
      <c r="AJ2127">
        <v>204</v>
      </c>
      <c r="AK2127">
        <v>165</v>
      </c>
      <c r="AL2127">
        <v>392</v>
      </c>
      <c r="AM2127">
        <v>366</v>
      </c>
      <c r="AN2127" t="s">
        <v>8838</v>
      </c>
      <c r="AO2127" t="s">
        <v>8838</v>
      </c>
      <c r="AP2127" t="s">
        <v>8838</v>
      </c>
      <c r="AQ2127">
        <v>217</v>
      </c>
      <c r="AR2127">
        <v>108</v>
      </c>
      <c r="AS2127">
        <v>60</v>
      </c>
      <c r="AT2127">
        <v>229</v>
      </c>
      <c r="AU2127">
        <v>130</v>
      </c>
      <c r="AV2127" t="s">
        <v>8838</v>
      </c>
      <c r="AW2127" t="s">
        <v>8838</v>
      </c>
      <c r="AX2127" t="s">
        <v>8838</v>
      </c>
      <c r="AY2127">
        <v>123</v>
      </c>
      <c r="AZ2127">
        <v>96</v>
      </c>
      <c r="BA2127">
        <v>104</v>
      </c>
      <c r="BB2127">
        <v>163</v>
      </c>
      <c r="BC2127">
        <v>236</v>
      </c>
      <c r="BD2127" t="s">
        <v>8838</v>
      </c>
      <c r="BE2127" t="s">
        <v>8838</v>
      </c>
      <c r="BF2127" t="s">
        <v>8838</v>
      </c>
      <c r="BG2127">
        <v>123</v>
      </c>
      <c r="BH2127">
        <v>96</v>
      </c>
      <c r="BI2127">
        <v>104</v>
      </c>
      <c r="BJ2127">
        <v>163</v>
      </c>
      <c r="BK2127">
        <v>236</v>
      </c>
      <c r="BL2127" t="s">
        <v>8838</v>
      </c>
      <c r="BM2127" t="s">
        <v>8838</v>
      </c>
      <c r="BN2127" t="s">
        <v>8838</v>
      </c>
      <c r="BO2127">
        <v>87</v>
      </c>
      <c r="BP2127">
        <v>139</v>
      </c>
      <c r="BQ2127">
        <v>197</v>
      </c>
      <c r="BR2127">
        <v>284</v>
      </c>
      <c r="BS2127">
        <v>346</v>
      </c>
      <c r="BT2127" t="s">
        <v>8838</v>
      </c>
      <c r="BU2127" t="s">
        <v>8838</v>
      </c>
      <c r="BV2127" t="s">
        <v>8838</v>
      </c>
      <c r="BW2127">
        <v>24.2</v>
      </c>
      <c r="BX2127">
        <v>-11.25</v>
      </c>
      <c r="BY2127">
        <v>-36.78</v>
      </c>
      <c r="BZ2127">
        <v>-21.38</v>
      </c>
      <c r="CA2127">
        <v>-13.23</v>
      </c>
      <c r="CB2127" t="s">
        <v>8838</v>
      </c>
      <c r="CC2127" t="s">
        <v>8838</v>
      </c>
      <c r="CD2127" t="s">
        <v>8838</v>
      </c>
      <c r="CE2127">
        <v>58.54</v>
      </c>
      <c r="CF2127">
        <v>-27.86</v>
      </c>
      <c r="CG2127">
        <v>-67.64</v>
      </c>
      <c r="CH2127">
        <v>-44.39</v>
      </c>
      <c r="CI2127">
        <v>-25.12</v>
      </c>
      <c r="CJ2127">
        <v>-2.12</v>
      </c>
      <c r="CK2127" t="s">
        <v>8838</v>
      </c>
      <c r="CL2127" t="s">
        <v>8838</v>
      </c>
      <c r="CM2127">
        <v>517</v>
      </c>
      <c r="CN2127">
        <v>-129</v>
      </c>
      <c r="CO2127">
        <v>-223</v>
      </c>
      <c r="CP2127">
        <v>-133</v>
      </c>
      <c r="CQ2127">
        <v>-77</v>
      </c>
      <c r="CR2127">
        <v>-7</v>
      </c>
      <c r="CS2127">
        <v>116</v>
      </c>
      <c r="CT2127">
        <v>179</v>
      </c>
      <c r="CU2127">
        <v>3.81</v>
      </c>
      <c r="CV2127" t="s">
        <v>2</v>
      </c>
      <c r="CW2127" t="s">
        <v>2</v>
      </c>
      <c r="CX2127" t="s">
        <v>2</v>
      </c>
      <c r="CY2127" t="s">
        <v>2</v>
      </c>
      <c r="CZ2127" t="s">
        <v>2</v>
      </c>
      <c r="DA2127">
        <v>12.03</v>
      </c>
      <c r="DB2127">
        <v>7.76</v>
      </c>
      <c r="DC2127">
        <v>2.72</v>
      </c>
      <c r="DD2127">
        <v>3.7</v>
      </c>
      <c r="DE2127">
        <v>2.35</v>
      </c>
      <c r="DF2127">
        <v>2.92</v>
      </c>
      <c r="DG2127">
        <v>2.08</v>
      </c>
      <c r="DH2127" t="s">
        <v>8838</v>
      </c>
      <c r="DI2127" t="s">
        <v>8838</v>
      </c>
      <c r="DJ2127" t="s">
        <v>8838</v>
      </c>
      <c r="DK2127" s="5" t="e">
        <f>(CL2127*3+CK2127*2+CJ2127)/6</f>
        <v>#VALUE!</v>
      </c>
      <c r="DL2127">
        <f>BG2127+(BG2127*(CF2127-8.25)/8.25)</f>
        <v>-415.36727272727273</v>
      </c>
      <c r="DM2127">
        <f>BH2127+(BH2127*(CG2127-8.25)/8.25)</f>
        <v>-787.0836363636364</v>
      </c>
      <c r="DN2127">
        <f>BI2127+(BI2127*(CH2127-8.25)/8.25)</f>
        <v>-559.58303030303034</v>
      </c>
      <c r="DO2127">
        <f>BJ2127+(BJ2127*(CI2127-8.25)/8.25)</f>
        <v>-496.31030303030309</v>
      </c>
      <c r="DP2127">
        <f>BK2127+(BK2127*(CJ2127-8.25)/8.25)</f>
        <v>-60.644848484848524</v>
      </c>
      <c r="DQ2127" t="e">
        <f>BL2127+(BL2127*(CK2127-8.25)/8.25)</f>
        <v>#VALUE!</v>
      </c>
      <c r="DR2127" t="e">
        <f>BM2127+(BM2127*(CL2127-8.25)/8.25)</f>
        <v>#VALUE!</v>
      </c>
      <c r="DS2127" s="7">
        <f>DL2127*10^8/$H2127</f>
        <v>-551.44888111150681</v>
      </c>
      <c r="DT2127" s="7">
        <f>DM2127*10^8/$H2127</f>
        <v>-1044.9460492254254</v>
      </c>
      <c r="DU2127" s="7">
        <f>DN2127*10^8/$H2127</f>
        <v>-742.91225190532748</v>
      </c>
      <c r="DV2127" s="7">
        <f>DO2127*10^8/$H2127</f>
        <v>-658.91026871988618</v>
      </c>
      <c r="DW2127" s="7">
        <f>DP2127*10^8/$H2127</f>
        <v>-80.513165186475135</v>
      </c>
      <c r="DX2127" s="7" t="e">
        <f>DQ2127*10^8/$H2127</f>
        <v>#VALUE!</v>
      </c>
      <c r="DY2127" s="7" t="e">
        <f>DR2127*10^8/$H2127</f>
        <v>#VALUE!</v>
      </c>
      <c r="DZ2127" s="7">
        <f>DS2127*10^8/$H2127</f>
        <v>-732.11321268153938</v>
      </c>
      <c r="EA2127" s="7" t="e">
        <f>DY2127*0.8</f>
        <v>#VALUE!</v>
      </c>
      <c r="EB2127" s="9" t="e">
        <f>F2127-#REF!</f>
        <v>#REF!</v>
      </c>
      <c r="EC2127" s="3" t="e">
        <f>EB2127/#REF!*100</f>
        <v>#REF!</v>
      </c>
      <c r="ED2127" s="3" t="e">
        <f>DX2127-F2127</f>
        <v>#VALUE!</v>
      </c>
      <c r="EE2127" s="11" t="e">
        <f>ED2127/F2127</f>
        <v>#VALUE!</v>
      </c>
      <c r="EF2127" s="3" t="e">
        <f>F2127-#REF!</f>
        <v>#REF!</v>
      </c>
    </row>
    <row r="2128" spans="1:136" hidden="1" x14ac:dyDescent="0.3">
      <c r="A2128">
        <v>2126</v>
      </c>
      <c r="B2128" s="17" t="s">
        <v>10965</v>
      </c>
      <c r="C2128" s="16" t="str">
        <f>"https://finance.naver.com/item/frgn.nhn?code="&amp;B2128</f>
        <v>https://finance.naver.com/item/frgn.nhn?code=037350</v>
      </c>
      <c r="D2128" t="s">
        <v>2168</v>
      </c>
      <c r="E2128" t="s">
        <v>8479</v>
      </c>
      <c r="F2128" s="18">
        <f>VALUE(LEFT(E2128,FIND("/",E2128)-1))</f>
        <v>6160</v>
      </c>
      <c r="G2128" s="6" t="s">
        <v>8480</v>
      </c>
      <c r="H2128" s="6">
        <f>VALUE(LEFT(G2128,FIND("/",G2128)-1)) + VALUE(MID(G2128,FIND("/",G2128)+1,LEN(G2128)))</f>
        <v>15470000</v>
      </c>
      <c r="I2128" s="1">
        <v>363219</v>
      </c>
      <c r="J2128" s="1">
        <f>F2128*H2128/(10^8)</f>
        <v>952.952</v>
      </c>
      <c r="K2128" s="1">
        <v>4256</v>
      </c>
      <c r="L2128" s="1">
        <v>3913</v>
      </c>
      <c r="M2128" s="1">
        <v>5292</v>
      </c>
      <c r="N2128" s="1">
        <v>6957</v>
      </c>
      <c r="O2128" s="1">
        <v>5375</v>
      </c>
      <c r="P2128" t="s">
        <v>8838</v>
      </c>
      <c r="Q2128" t="s">
        <v>8838</v>
      </c>
      <c r="R2128" t="s">
        <v>8838</v>
      </c>
      <c r="S2128">
        <v>263</v>
      </c>
      <c r="T2128">
        <v>249</v>
      </c>
      <c r="U2128">
        <v>206</v>
      </c>
      <c r="V2128">
        <v>190</v>
      </c>
      <c r="W2128">
        <v>192</v>
      </c>
      <c r="X2128" t="s">
        <v>8838</v>
      </c>
      <c r="Y2128" t="s">
        <v>8838</v>
      </c>
      <c r="Z2128" t="s">
        <v>8838</v>
      </c>
      <c r="AA2128">
        <v>234</v>
      </c>
      <c r="AB2128">
        <v>212</v>
      </c>
      <c r="AC2128">
        <v>173</v>
      </c>
      <c r="AD2128">
        <v>-656</v>
      </c>
      <c r="AE2128">
        <v>892</v>
      </c>
      <c r="AF2128" t="s">
        <v>8838</v>
      </c>
      <c r="AG2128" t="s">
        <v>8838</v>
      </c>
      <c r="AH2128" t="s">
        <v>8838</v>
      </c>
      <c r="AI2128" s="1">
        <v>3497</v>
      </c>
      <c r="AJ2128" s="1">
        <v>3285</v>
      </c>
      <c r="AK2128" s="1">
        <v>4555</v>
      </c>
      <c r="AL2128" s="1">
        <v>5195</v>
      </c>
      <c r="AM2128" s="1">
        <v>4095</v>
      </c>
      <c r="AN2128" t="s">
        <v>8838</v>
      </c>
      <c r="AO2128" t="s">
        <v>8838</v>
      </c>
      <c r="AP2128" t="s">
        <v>8838</v>
      </c>
      <c r="AQ2128" s="1">
        <v>1623</v>
      </c>
      <c r="AR2128" s="1">
        <v>1416</v>
      </c>
      <c r="AS2128" s="1">
        <v>2541</v>
      </c>
      <c r="AT2128" s="1">
        <v>3804</v>
      </c>
      <c r="AU2128" s="1">
        <v>1811</v>
      </c>
      <c r="AV2128" t="s">
        <v>8838</v>
      </c>
      <c r="AW2128" t="s">
        <v>8838</v>
      </c>
      <c r="AX2128" t="s">
        <v>8838</v>
      </c>
      <c r="AY2128" s="1">
        <v>1874</v>
      </c>
      <c r="AZ2128" s="1">
        <v>1870</v>
      </c>
      <c r="BA2128" s="1">
        <v>2013</v>
      </c>
      <c r="BB2128" s="1">
        <v>1391</v>
      </c>
      <c r="BC2128" s="1">
        <v>2283</v>
      </c>
      <c r="BD2128" t="s">
        <v>8838</v>
      </c>
      <c r="BE2128" t="s">
        <v>8838</v>
      </c>
      <c r="BF2128" t="s">
        <v>8838</v>
      </c>
      <c r="BG2128" s="1">
        <v>1711</v>
      </c>
      <c r="BH2128" s="1">
        <v>1857</v>
      </c>
      <c r="BI2128" s="1">
        <v>2001</v>
      </c>
      <c r="BJ2128" s="1">
        <v>1390</v>
      </c>
      <c r="BK2128" s="1">
        <v>2289</v>
      </c>
      <c r="BL2128" t="s">
        <v>8838</v>
      </c>
      <c r="BM2128" t="s">
        <v>8838</v>
      </c>
      <c r="BN2128" t="s">
        <v>8838</v>
      </c>
      <c r="BO2128">
        <v>77</v>
      </c>
      <c r="BP2128">
        <v>77</v>
      </c>
      <c r="BQ2128">
        <v>77</v>
      </c>
      <c r="BR2128">
        <v>77</v>
      </c>
      <c r="BS2128">
        <v>77</v>
      </c>
      <c r="BT2128" t="s">
        <v>8838</v>
      </c>
      <c r="BU2128" t="s">
        <v>8838</v>
      </c>
      <c r="BV2128" t="s">
        <v>8838</v>
      </c>
      <c r="BW2128">
        <v>7.15</v>
      </c>
      <c r="BX2128">
        <v>6.26</v>
      </c>
      <c r="BY2128">
        <v>4.42</v>
      </c>
      <c r="BZ2128">
        <v>-13.45</v>
      </c>
      <c r="CA2128">
        <v>19.2</v>
      </c>
      <c r="CB2128" t="s">
        <v>8838</v>
      </c>
      <c r="CC2128" t="s">
        <v>8838</v>
      </c>
      <c r="CD2128" t="s">
        <v>8838</v>
      </c>
      <c r="CE2128">
        <v>14.25</v>
      </c>
      <c r="CF2128">
        <v>12.4</v>
      </c>
      <c r="CG2128">
        <v>9.0399999999999991</v>
      </c>
      <c r="CH2128">
        <v>-37.950000000000003</v>
      </c>
      <c r="CI2128">
        <v>48.53</v>
      </c>
      <c r="CJ2128" t="s">
        <v>8838</v>
      </c>
      <c r="CK2128" t="s">
        <v>8838</v>
      </c>
      <c r="CL2128" t="s">
        <v>8838</v>
      </c>
      <c r="CM2128" s="1">
        <v>1502</v>
      </c>
      <c r="CN2128" s="1">
        <v>1430</v>
      </c>
      <c r="CO2128" s="1">
        <v>1127</v>
      </c>
      <c r="CP2128" s="1">
        <v>-4159</v>
      </c>
      <c r="CQ2128" s="1">
        <v>5770</v>
      </c>
      <c r="CR2128" t="s">
        <v>8838</v>
      </c>
      <c r="CS2128" t="s">
        <v>8838</v>
      </c>
      <c r="CT2128" t="s">
        <v>8838</v>
      </c>
      <c r="CU2128">
        <v>3.47</v>
      </c>
      <c r="CV2128">
        <v>4.78</v>
      </c>
      <c r="CW2128">
        <v>4.38</v>
      </c>
      <c r="CX2128" t="s">
        <v>2</v>
      </c>
      <c r="CY2128">
        <v>0.79</v>
      </c>
      <c r="CZ2128" t="s">
        <v>8838</v>
      </c>
      <c r="DA2128" t="s">
        <v>8838</v>
      </c>
      <c r="DB2128" t="s">
        <v>8838</v>
      </c>
      <c r="DC2128">
        <v>0.46</v>
      </c>
      <c r="DD2128">
        <v>0.56000000000000005</v>
      </c>
      <c r="DE2128">
        <v>0.38</v>
      </c>
      <c r="DF2128">
        <v>0.37</v>
      </c>
      <c r="DG2128">
        <v>0.3</v>
      </c>
      <c r="DH2128" t="s">
        <v>8838</v>
      </c>
      <c r="DI2128" t="s">
        <v>8838</v>
      </c>
      <c r="DJ2128" t="s">
        <v>8838</v>
      </c>
      <c r="DK2128" s="5" t="e">
        <f>(CL2128*3+CK2128*2+CJ2128)/6</f>
        <v>#VALUE!</v>
      </c>
      <c r="DL2128">
        <f>BG2128+(BG2128*(CF2128-8.25)/8.25)</f>
        <v>2571.6848484848488</v>
      </c>
      <c r="DM2128">
        <f>BH2128+(BH2128*(CG2128-8.25)/8.25)</f>
        <v>2034.8218181818179</v>
      </c>
      <c r="DN2128">
        <f>BI2128+(BI2128*(CH2128-8.25)/8.25)</f>
        <v>-9204.6000000000022</v>
      </c>
      <c r="DO2128">
        <f>BJ2128+(BJ2128*(CI2128-8.25)/8.25)</f>
        <v>8176.5696969696974</v>
      </c>
      <c r="DP2128" t="e">
        <f>BK2128+(BK2128*(CJ2128-8.25)/8.25)</f>
        <v>#VALUE!</v>
      </c>
      <c r="DQ2128" t="e">
        <f>BL2128+(BL2128*(CK2128-8.25)/8.25)</f>
        <v>#VALUE!</v>
      </c>
      <c r="DR2128" t="e">
        <f>BM2128+(BM2128*(CL2128-8.25)/8.25)</f>
        <v>#VALUE!</v>
      </c>
      <c r="DS2128" s="7">
        <f>DL2128*10^8/$H2128</f>
        <v>16623.690035454743</v>
      </c>
      <c r="DT2128" s="7">
        <f>DM2128*10^8/$H2128</f>
        <v>13153.340776870187</v>
      </c>
      <c r="DU2128" s="7">
        <f>DN2128*10^8/$H2128</f>
        <v>-59499.676793794453</v>
      </c>
      <c r="DV2128" s="7">
        <f>DO2128*10^8/$H2128</f>
        <v>52854.361324949561</v>
      </c>
      <c r="DW2128" s="7" t="e">
        <f>DP2128*10^8/$H2128</f>
        <v>#VALUE!</v>
      </c>
      <c r="DX2128" s="7" t="e">
        <f>DQ2128*10^8/$H2128</f>
        <v>#VALUE!</v>
      </c>
      <c r="DY2128" s="7" t="e">
        <f>DR2128*10^8/$H2128</f>
        <v>#VALUE!</v>
      </c>
      <c r="DZ2128" s="7">
        <f>DS2128*10^8/$H2128</f>
        <v>107457.59557501451</v>
      </c>
      <c r="EA2128" s="7" t="e">
        <f>DY2128*0.8</f>
        <v>#VALUE!</v>
      </c>
      <c r="EB2128" s="9" t="e">
        <f>F2128-#REF!</f>
        <v>#REF!</v>
      </c>
      <c r="EC2128" s="3" t="e">
        <f>EB2128/#REF!*100</f>
        <v>#REF!</v>
      </c>
      <c r="ED2128" s="3" t="e">
        <f>DX2128-F2128</f>
        <v>#VALUE!</v>
      </c>
      <c r="EE2128" s="11" t="e">
        <f>ED2128/F2128</f>
        <v>#VALUE!</v>
      </c>
      <c r="EF2128" s="3" t="e">
        <f>F2128-#REF!</f>
        <v>#REF!</v>
      </c>
    </row>
    <row r="2129" spans="1:136" hidden="1" x14ac:dyDescent="0.3">
      <c r="A2129">
        <v>2127</v>
      </c>
      <c r="B2129" s="17" t="s">
        <v>10966</v>
      </c>
      <c r="C2129" s="16" t="str">
        <f>"https://finance.naver.com/item/frgn.nhn?code="&amp;B2129</f>
        <v>https://finance.naver.com/item/frgn.nhn?code=038010</v>
      </c>
      <c r="D2129" t="s">
        <v>2169</v>
      </c>
      <c r="E2129" t="s">
        <v>8481</v>
      </c>
      <c r="F2129" s="18">
        <f>VALUE(LEFT(E2129,FIND("/",E2129)-1))</f>
        <v>6200</v>
      </c>
      <c r="G2129" s="6" t="s">
        <v>8276</v>
      </c>
      <c r="H2129" s="6">
        <f>VALUE(LEFT(G2129,FIND("/",G2129)-1)) + VALUE(MID(G2129,FIND("/",G2129)+1,LEN(G2129)))</f>
        <v>9000000</v>
      </c>
      <c r="I2129" s="1">
        <v>484063</v>
      </c>
      <c r="J2129" s="1">
        <f>F2129*H2129/(10^8)</f>
        <v>558</v>
      </c>
      <c r="K2129" s="1">
        <v>1446</v>
      </c>
      <c r="L2129" s="1">
        <v>1531</v>
      </c>
      <c r="M2129" s="1">
        <v>1608</v>
      </c>
      <c r="N2129" s="1">
        <v>1670</v>
      </c>
      <c r="O2129" s="1">
        <v>1361</v>
      </c>
      <c r="P2129" t="s">
        <v>8838</v>
      </c>
      <c r="Q2129" t="s">
        <v>8838</v>
      </c>
      <c r="R2129" t="s">
        <v>8838</v>
      </c>
      <c r="S2129">
        <v>45</v>
      </c>
      <c r="T2129">
        <v>56</v>
      </c>
      <c r="U2129">
        <v>89</v>
      </c>
      <c r="V2129">
        <v>49</v>
      </c>
      <c r="W2129">
        <v>-25</v>
      </c>
      <c r="X2129" t="s">
        <v>8838</v>
      </c>
      <c r="Y2129" t="s">
        <v>8838</v>
      </c>
      <c r="Z2129" t="s">
        <v>8838</v>
      </c>
      <c r="AA2129">
        <v>22</v>
      </c>
      <c r="AB2129">
        <v>36</v>
      </c>
      <c r="AC2129">
        <v>53</v>
      </c>
      <c r="AD2129">
        <v>43</v>
      </c>
      <c r="AE2129">
        <v>-43</v>
      </c>
      <c r="AF2129" t="s">
        <v>8838</v>
      </c>
      <c r="AG2129" t="s">
        <v>8838</v>
      </c>
      <c r="AH2129" t="s">
        <v>8838</v>
      </c>
      <c r="AI2129" s="1">
        <v>1486</v>
      </c>
      <c r="AJ2129" s="1">
        <v>1579</v>
      </c>
      <c r="AK2129" s="1">
        <v>1602</v>
      </c>
      <c r="AL2129" s="1">
        <v>1591</v>
      </c>
      <c r="AM2129" s="1">
        <v>1540</v>
      </c>
      <c r="AN2129" t="s">
        <v>8838</v>
      </c>
      <c r="AO2129" t="s">
        <v>8838</v>
      </c>
      <c r="AP2129" t="s">
        <v>8838</v>
      </c>
      <c r="AQ2129">
        <v>821</v>
      </c>
      <c r="AR2129">
        <v>874</v>
      </c>
      <c r="AS2129">
        <v>859</v>
      </c>
      <c r="AT2129">
        <v>828</v>
      </c>
      <c r="AU2129">
        <v>817</v>
      </c>
      <c r="AV2129" t="s">
        <v>8838</v>
      </c>
      <c r="AW2129" t="s">
        <v>8838</v>
      </c>
      <c r="AX2129" t="s">
        <v>8838</v>
      </c>
      <c r="AY2129">
        <v>666</v>
      </c>
      <c r="AZ2129">
        <v>705</v>
      </c>
      <c r="BA2129">
        <v>743</v>
      </c>
      <c r="BB2129">
        <v>763</v>
      </c>
      <c r="BC2129">
        <v>723</v>
      </c>
      <c r="BD2129" t="s">
        <v>8838</v>
      </c>
      <c r="BE2129" t="s">
        <v>8838</v>
      </c>
      <c r="BF2129" t="s">
        <v>8838</v>
      </c>
      <c r="BG2129">
        <v>666</v>
      </c>
      <c r="BH2129">
        <v>705</v>
      </c>
      <c r="BI2129">
        <v>742</v>
      </c>
      <c r="BJ2129">
        <v>761</v>
      </c>
      <c r="BK2129">
        <v>719</v>
      </c>
      <c r="BL2129" t="s">
        <v>8838</v>
      </c>
      <c r="BM2129" t="s">
        <v>8838</v>
      </c>
      <c r="BN2129" t="s">
        <v>8838</v>
      </c>
      <c r="BO2129">
        <v>45</v>
      </c>
      <c r="BP2129">
        <v>45</v>
      </c>
      <c r="BQ2129">
        <v>45</v>
      </c>
      <c r="BR2129">
        <v>45</v>
      </c>
      <c r="BS2129">
        <v>45</v>
      </c>
      <c r="BT2129" t="s">
        <v>8838</v>
      </c>
      <c r="BU2129" t="s">
        <v>8838</v>
      </c>
      <c r="BV2129" t="s">
        <v>8838</v>
      </c>
      <c r="BW2129">
        <v>1.52</v>
      </c>
      <c r="BX2129">
        <v>2.3199999999999998</v>
      </c>
      <c r="BY2129">
        <v>3.34</v>
      </c>
      <c r="BZ2129">
        <v>2.69</v>
      </c>
      <c r="CA2129">
        <v>-2.77</v>
      </c>
      <c r="CB2129" t="s">
        <v>8838</v>
      </c>
      <c r="CC2129" t="s">
        <v>8838</v>
      </c>
      <c r="CD2129" t="s">
        <v>8838</v>
      </c>
      <c r="CE2129">
        <v>3.39</v>
      </c>
      <c r="CF2129">
        <v>5.19</v>
      </c>
      <c r="CG2129">
        <v>7.34</v>
      </c>
      <c r="CH2129">
        <v>5.58</v>
      </c>
      <c r="CI2129">
        <v>-5.99</v>
      </c>
      <c r="CJ2129" t="s">
        <v>8838</v>
      </c>
      <c r="CK2129" t="s">
        <v>8838</v>
      </c>
      <c r="CL2129" t="s">
        <v>8838</v>
      </c>
      <c r="CM2129">
        <v>248</v>
      </c>
      <c r="CN2129">
        <v>396</v>
      </c>
      <c r="CO2129">
        <v>590</v>
      </c>
      <c r="CP2129">
        <v>466</v>
      </c>
      <c r="CQ2129">
        <v>-493</v>
      </c>
      <c r="CR2129" t="s">
        <v>8838</v>
      </c>
      <c r="CS2129" t="s">
        <v>8838</v>
      </c>
      <c r="CT2129" t="s">
        <v>8838</v>
      </c>
      <c r="CU2129">
        <v>25.26</v>
      </c>
      <c r="CV2129">
        <v>9.1999999999999993</v>
      </c>
      <c r="CW2129">
        <v>6.49</v>
      </c>
      <c r="CX2129">
        <v>9.09</v>
      </c>
      <c r="CY2129" t="s">
        <v>2</v>
      </c>
      <c r="CZ2129" t="s">
        <v>8838</v>
      </c>
      <c r="DA2129" t="s">
        <v>8838</v>
      </c>
      <c r="DB2129" t="s">
        <v>8838</v>
      </c>
      <c r="DC2129">
        <v>0.83</v>
      </c>
      <c r="DD2129">
        <v>0.46</v>
      </c>
      <c r="DE2129">
        <v>0.46</v>
      </c>
      <c r="DF2129">
        <v>0.48</v>
      </c>
      <c r="DG2129">
        <v>0.84</v>
      </c>
      <c r="DH2129" t="s">
        <v>8838</v>
      </c>
      <c r="DI2129" t="s">
        <v>8838</v>
      </c>
      <c r="DJ2129" t="s">
        <v>8838</v>
      </c>
      <c r="DK2129" s="5" t="e">
        <f>(CL2129*3+CK2129*2+CJ2129)/6</f>
        <v>#VALUE!</v>
      </c>
      <c r="DL2129">
        <f>BG2129+(BG2129*(CF2129-8.25)/8.25)</f>
        <v>418.97454545454548</v>
      </c>
      <c r="DM2129">
        <f>BH2129+(BH2129*(CG2129-8.25)/8.25)</f>
        <v>627.23636363636365</v>
      </c>
      <c r="DN2129">
        <f>BI2129+(BI2129*(CH2129-8.25)/8.25)</f>
        <v>501.86181818181819</v>
      </c>
      <c r="DO2129">
        <f>BJ2129+(BJ2129*(CI2129-8.25)/8.25)</f>
        <v>-552.53212121212118</v>
      </c>
      <c r="DP2129" t="e">
        <f>BK2129+(BK2129*(CJ2129-8.25)/8.25)</f>
        <v>#VALUE!</v>
      </c>
      <c r="DQ2129" t="e">
        <f>BL2129+(BL2129*(CK2129-8.25)/8.25)</f>
        <v>#VALUE!</v>
      </c>
      <c r="DR2129" t="e">
        <f>BM2129+(BM2129*(CL2129-8.25)/8.25)</f>
        <v>#VALUE!</v>
      </c>
      <c r="DS2129" s="7">
        <f>DL2129*10^8/$H2129</f>
        <v>4655.272727272727</v>
      </c>
      <c r="DT2129" s="7">
        <f>DM2129*10^8/$H2129</f>
        <v>6969.2929292929293</v>
      </c>
      <c r="DU2129" s="7">
        <f>DN2129*10^8/$H2129</f>
        <v>5576.242424242424</v>
      </c>
      <c r="DV2129" s="7">
        <f>DO2129*10^8/$H2129</f>
        <v>-6139.2457912457912</v>
      </c>
      <c r="DW2129" s="7" t="e">
        <f>DP2129*10^8/$H2129</f>
        <v>#VALUE!</v>
      </c>
      <c r="DX2129" s="7" t="e">
        <f>DQ2129*10^8/$H2129</f>
        <v>#VALUE!</v>
      </c>
      <c r="DY2129" s="7" t="e">
        <f>DR2129*10^8/$H2129</f>
        <v>#VALUE!</v>
      </c>
      <c r="DZ2129" s="7">
        <f>DS2129*10^8/$H2129</f>
        <v>51725.252525252523</v>
      </c>
      <c r="EA2129" s="7" t="e">
        <f>DY2129*0.8</f>
        <v>#VALUE!</v>
      </c>
      <c r="EB2129" s="9" t="e">
        <f>F2129-#REF!</f>
        <v>#REF!</v>
      </c>
      <c r="EC2129" s="3" t="e">
        <f>EB2129/#REF!*100</f>
        <v>#REF!</v>
      </c>
      <c r="ED2129" s="3" t="e">
        <f>DX2129-F2129</f>
        <v>#VALUE!</v>
      </c>
      <c r="EE2129" s="11" t="e">
        <f>ED2129/F2129</f>
        <v>#VALUE!</v>
      </c>
      <c r="EF2129" s="3" t="e">
        <f>F2129-#REF!</f>
        <v>#REF!</v>
      </c>
    </row>
    <row r="2130" spans="1:136" hidden="1" x14ac:dyDescent="0.3">
      <c r="A2130">
        <v>2128</v>
      </c>
      <c r="B2130" s="17" t="s">
        <v>10967</v>
      </c>
      <c r="C2130" s="16" t="str">
        <f>"https://finance.naver.com/item/frgn.nhn?code="&amp;B2130</f>
        <v>https://finance.naver.com/item/frgn.nhn?code=001810</v>
      </c>
      <c r="D2130" t="s">
        <v>2170</v>
      </c>
      <c r="E2130" t="s">
        <v>8482</v>
      </c>
      <c r="F2130" s="18">
        <f>VALUE(LEFT(E2130,FIND("/",E2130)-1))</f>
        <v>3585</v>
      </c>
      <c r="G2130" s="6" t="s">
        <v>8483</v>
      </c>
      <c r="H2130" s="6">
        <f>VALUE(LEFT(G2130,FIND("/",G2130)-1)) + VALUE(MID(G2130,FIND("/",G2130)+1,LEN(G2130)))</f>
        <v>22137500</v>
      </c>
      <c r="I2130">
        <v>0</v>
      </c>
      <c r="J2130" s="1">
        <f>F2130*H2130/(10^8)</f>
        <v>793.62937499999998</v>
      </c>
      <c r="K2130" s="1">
        <v>2071</v>
      </c>
      <c r="L2130" s="1">
        <v>2030</v>
      </c>
      <c r="M2130" s="1">
        <v>1403</v>
      </c>
      <c r="N2130" s="1">
        <v>1379</v>
      </c>
      <c r="O2130" s="1">
        <v>1254</v>
      </c>
      <c r="P2130" t="s">
        <v>8838</v>
      </c>
      <c r="Q2130" t="s">
        <v>8838</v>
      </c>
      <c r="R2130" t="s">
        <v>8838</v>
      </c>
      <c r="S2130">
        <v>99</v>
      </c>
      <c r="T2130">
        <v>75</v>
      </c>
      <c r="U2130">
        <v>19</v>
      </c>
      <c r="V2130">
        <v>12</v>
      </c>
      <c r="W2130">
        <v>66</v>
      </c>
      <c r="X2130" t="s">
        <v>8838</v>
      </c>
      <c r="Y2130" t="s">
        <v>8838</v>
      </c>
      <c r="Z2130" t="s">
        <v>8838</v>
      </c>
      <c r="AA2130">
        <v>26</v>
      </c>
      <c r="AB2130">
        <v>106</v>
      </c>
      <c r="AC2130">
        <v>114</v>
      </c>
      <c r="AD2130">
        <v>14</v>
      </c>
      <c r="AE2130">
        <v>18</v>
      </c>
      <c r="AF2130" t="s">
        <v>8838</v>
      </c>
      <c r="AG2130" t="s">
        <v>8838</v>
      </c>
      <c r="AH2130" t="s">
        <v>8838</v>
      </c>
      <c r="AI2130" s="1">
        <v>2838</v>
      </c>
      <c r="AJ2130" s="1">
        <v>3051</v>
      </c>
      <c r="AK2130" s="1">
        <v>3219</v>
      </c>
      <c r="AL2130" s="1">
        <v>2987</v>
      </c>
      <c r="AM2130" s="1">
        <v>2966</v>
      </c>
      <c r="AN2130" t="s">
        <v>8838</v>
      </c>
      <c r="AO2130" t="s">
        <v>8838</v>
      </c>
      <c r="AP2130" t="s">
        <v>8838</v>
      </c>
      <c r="AQ2130">
        <v>996</v>
      </c>
      <c r="AR2130" s="1">
        <v>1103</v>
      </c>
      <c r="AS2130" s="1">
        <v>1164</v>
      </c>
      <c r="AT2130">
        <v>937</v>
      </c>
      <c r="AU2130">
        <v>905</v>
      </c>
      <c r="AV2130" t="s">
        <v>8838</v>
      </c>
      <c r="AW2130" t="s">
        <v>8838</v>
      </c>
      <c r="AX2130" t="s">
        <v>8838</v>
      </c>
      <c r="AY2130" s="1">
        <v>1842</v>
      </c>
      <c r="AZ2130" s="1">
        <v>1948</v>
      </c>
      <c r="BA2130" s="1">
        <v>2054</v>
      </c>
      <c r="BB2130" s="1">
        <v>2051</v>
      </c>
      <c r="BC2130" s="1">
        <v>2061</v>
      </c>
      <c r="BD2130" t="s">
        <v>8838</v>
      </c>
      <c r="BE2130" t="s">
        <v>8838</v>
      </c>
      <c r="BF2130" t="s">
        <v>8838</v>
      </c>
      <c r="BG2130" s="1">
        <v>1830</v>
      </c>
      <c r="BH2130" s="1">
        <v>1934</v>
      </c>
      <c r="BI2130" s="1">
        <v>2039</v>
      </c>
      <c r="BJ2130" s="1">
        <v>2037</v>
      </c>
      <c r="BK2130" s="1">
        <v>2047</v>
      </c>
      <c r="BL2130" t="s">
        <v>8838</v>
      </c>
      <c r="BM2130" t="s">
        <v>8838</v>
      </c>
      <c r="BN2130" t="s">
        <v>8838</v>
      </c>
      <c r="BO2130">
        <v>111</v>
      </c>
      <c r="BP2130">
        <v>111</v>
      </c>
      <c r="BQ2130">
        <v>111</v>
      </c>
      <c r="BR2130">
        <v>111</v>
      </c>
      <c r="BS2130">
        <v>111</v>
      </c>
      <c r="BT2130" t="s">
        <v>8838</v>
      </c>
      <c r="BU2130" t="s">
        <v>8838</v>
      </c>
      <c r="BV2130" t="s">
        <v>8838</v>
      </c>
      <c r="BW2130">
        <v>0.89</v>
      </c>
      <c r="BX2130">
        <v>3.59</v>
      </c>
      <c r="BY2130">
        <v>3.62</v>
      </c>
      <c r="BZ2130">
        <v>0.46</v>
      </c>
      <c r="CA2130">
        <v>0.6</v>
      </c>
      <c r="CB2130" t="s">
        <v>8838</v>
      </c>
      <c r="CC2130" t="s">
        <v>8838</v>
      </c>
      <c r="CD2130" t="s">
        <v>8838</v>
      </c>
      <c r="CE2130">
        <v>1.42</v>
      </c>
      <c r="CF2130">
        <v>5.55</v>
      </c>
      <c r="CG2130">
        <v>5.63</v>
      </c>
      <c r="CH2130">
        <v>0.66</v>
      </c>
      <c r="CI2130">
        <v>0.86</v>
      </c>
      <c r="CJ2130" t="s">
        <v>8838</v>
      </c>
      <c r="CK2130" t="s">
        <v>8838</v>
      </c>
      <c r="CL2130" t="s">
        <v>8838</v>
      </c>
      <c r="CM2130">
        <v>117</v>
      </c>
      <c r="CN2130">
        <v>472</v>
      </c>
      <c r="CO2130">
        <v>505</v>
      </c>
      <c r="CP2130">
        <v>61</v>
      </c>
      <c r="CQ2130">
        <v>79</v>
      </c>
      <c r="CR2130" t="s">
        <v>8838</v>
      </c>
      <c r="CS2130" t="s">
        <v>8838</v>
      </c>
      <c r="CT2130" t="s">
        <v>8838</v>
      </c>
      <c r="CU2130">
        <v>28.75</v>
      </c>
      <c r="CV2130">
        <v>6.11</v>
      </c>
      <c r="CW2130">
        <v>5.35</v>
      </c>
      <c r="CX2130">
        <v>37.01</v>
      </c>
      <c r="CY2130">
        <v>39.630000000000003</v>
      </c>
      <c r="CZ2130" t="s">
        <v>8838</v>
      </c>
      <c r="DA2130" t="s">
        <v>8838</v>
      </c>
      <c r="DB2130" t="s">
        <v>8838</v>
      </c>
      <c r="DC2130">
        <v>0.41</v>
      </c>
      <c r="DD2130">
        <v>0.33</v>
      </c>
      <c r="DE2130">
        <v>0.28999999999999998</v>
      </c>
      <c r="DF2130">
        <v>0.25</v>
      </c>
      <c r="DG2130">
        <v>0.34</v>
      </c>
      <c r="DH2130" t="s">
        <v>8838</v>
      </c>
      <c r="DI2130" t="s">
        <v>8838</v>
      </c>
      <c r="DJ2130" t="s">
        <v>8838</v>
      </c>
      <c r="DK2130" s="5" t="e">
        <f>(CL2130*3+CK2130*2+CJ2130)/6</f>
        <v>#VALUE!</v>
      </c>
      <c r="DL2130">
        <f>BG2130+(BG2130*(CF2130-8.25)/8.25)</f>
        <v>1231.090909090909</v>
      </c>
      <c r="DM2130">
        <f>BH2130+(BH2130*(CG2130-8.25)/8.25)</f>
        <v>1319.808484848485</v>
      </c>
      <c r="DN2130">
        <f>BI2130+(BI2130*(CH2130-8.25)/8.25)</f>
        <v>163.11999999999989</v>
      </c>
      <c r="DO2130">
        <f>BJ2130+(BJ2130*(CI2130-8.25)/8.25)</f>
        <v>212.34181818181833</v>
      </c>
      <c r="DP2130" t="e">
        <f>BK2130+(BK2130*(CJ2130-8.25)/8.25)</f>
        <v>#VALUE!</v>
      </c>
      <c r="DQ2130" t="e">
        <f>BL2130+(BL2130*(CK2130-8.25)/8.25)</f>
        <v>#VALUE!</v>
      </c>
      <c r="DR2130" t="e">
        <f>BM2130+(BM2130*(CL2130-8.25)/8.25)</f>
        <v>#VALUE!</v>
      </c>
      <c r="DS2130" s="7">
        <f>DL2130*10^8/$H2130</f>
        <v>5561.1108259329594</v>
      </c>
      <c r="DT2130" s="7">
        <f>DM2130*10^8/$H2130</f>
        <v>5961.8678028164195</v>
      </c>
      <c r="DU2130" s="7">
        <f>DN2130*10^8/$H2130</f>
        <v>736.84923771880244</v>
      </c>
      <c r="DV2130" s="7">
        <f>DO2130*10^8/$H2130</f>
        <v>959.19511318720868</v>
      </c>
      <c r="DW2130" s="7" t="e">
        <f>DP2130*10^8/$H2130</f>
        <v>#VALUE!</v>
      </c>
      <c r="DX2130" s="7" t="e">
        <f>DQ2130*10^8/$H2130</f>
        <v>#VALUE!</v>
      </c>
      <c r="DY2130" s="7" t="e">
        <f>DR2130*10^8/$H2130</f>
        <v>#VALUE!</v>
      </c>
      <c r="DZ2130" s="7">
        <f>DS2130*10^8/$H2130</f>
        <v>25120.771658646907</v>
      </c>
      <c r="EA2130" s="7" t="e">
        <f>DY2130*0.8</f>
        <v>#VALUE!</v>
      </c>
      <c r="EB2130" s="9" t="e">
        <f>F2130-#REF!</f>
        <v>#REF!</v>
      </c>
      <c r="EC2130" s="3" t="e">
        <f>EB2130/#REF!*100</f>
        <v>#REF!</v>
      </c>
      <c r="ED2130" s="3" t="e">
        <f>DX2130-F2130</f>
        <v>#VALUE!</v>
      </c>
      <c r="EE2130" s="11" t="e">
        <f>ED2130/F2130</f>
        <v>#VALUE!</v>
      </c>
      <c r="EF2130" s="3" t="e">
        <f>F2130-#REF!</f>
        <v>#REF!</v>
      </c>
    </row>
    <row r="2131" spans="1:136" hidden="1" x14ac:dyDescent="0.3">
      <c r="A2131">
        <v>2129</v>
      </c>
      <c r="B2131" s="17" t="s">
        <v>10968</v>
      </c>
      <c r="C2131" s="16" t="str">
        <f>"https://finance.naver.com/item/frgn.nhn?code="&amp;B2131</f>
        <v>https://finance.naver.com/item/frgn.nhn?code=036630</v>
      </c>
      <c r="D2131" t="s">
        <v>2171</v>
      </c>
      <c r="E2131" t="s">
        <v>8484</v>
      </c>
      <c r="F2131" s="18">
        <f>VALUE(LEFT(E2131,FIND("/",E2131)-1))</f>
        <v>672</v>
      </c>
      <c r="G2131" s="6" t="s">
        <v>8485</v>
      </c>
      <c r="H2131" s="6">
        <f>VALUE(LEFT(G2131,FIND("/",G2131)-1)) + VALUE(MID(G2131,FIND("/",G2131)+1,LEN(G2131)))</f>
        <v>596000000</v>
      </c>
      <c r="I2131" s="1">
        <v>60000</v>
      </c>
      <c r="J2131" s="1">
        <f>F2131*H2131/(10^8)</f>
        <v>4005.12</v>
      </c>
      <c r="K2131" s="1">
        <v>1841</v>
      </c>
      <c r="L2131" s="1">
        <v>1611</v>
      </c>
      <c r="M2131" s="1">
        <v>2112</v>
      </c>
      <c r="N2131" s="1">
        <v>2696</v>
      </c>
      <c r="O2131" s="1">
        <v>2800</v>
      </c>
      <c r="P2131" t="s">
        <v>8838</v>
      </c>
      <c r="Q2131" t="s">
        <v>8838</v>
      </c>
      <c r="R2131" t="s">
        <v>8838</v>
      </c>
      <c r="S2131">
        <v>8</v>
      </c>
      <c r="T2131">
        <v>23</v>
      </c>
      <c r="U2131">
        <v>-1</v>
      </c>
      <c r="V2131">
        <v>-98</v>
      </c>
      <c r="W2131">
        <v>11</v>
      </c>
      <c r="X2131" t="s">
        <v>8838</v>
      </c>
      <c r="Y2131" t="s">
        <v>8838</v>
      </c>
      <c r="Z2131" t="s">
        <v>8838</v>
      </c>
      <c r="AA2131">
        <v>-18</v>
      </c>
      <c r="AB2131">
        <v>29</v>
      </c>
      <c r="AC2131">
        <v>-7</v>
      </c>
      <c r="AD2131">
        <v>22</v>
      </c>
      <c r="AE2131">
        <v>180</v>
      </c>
      <c r="AF2131" t="s">
        <v>8838</v>
      </c>
      <c r="AG2131" t="s">
        <v>8838</v>
      </c>
      <c r="AH2131" t="s">
        <v>8838</v>
      </c>
      <c r="AI2131" s="1">
        <v>2300</v>
      </c>
      <c r="AJ2131" s="1">
        <v>4182</v>
      </c>
      <c r="AK2131" s="1">
        <v>4007</v>
      </c>
      <c r="AL2131" s="1">
        <v>4483</v>
      </c>
      <c r="AM2131" s="1">
        <v>4960</v>
      </c>
      <c r="AN2131" t="s">
        <v>8838</v>
      </c>
      <c r="AO2131" t="s">
        <v>8838</v>
      </c>
      <c r="AP2131" t="s">
        <v>8838</v>
      </c>
      <c r="AQ2131">
        <v>798</v>
      </c>
      <c r="AR2131">
        <v>868</v>
      </c>
      <c r="AS2131">
        <v>689</v>
      </c>
      <c r="AT2131" s="1">
        <v>1115</v>
      </c>
      <c r="AU2131" s="1">
        <v>1410</v>
      </c>
      <c r="AV2131" t="s">
        <v>8838</v>
      </c>
      <c r="AW2131" t="s">
        <v>8838</v>
      </c>
      <c r="AX2131" t="s">
        <v>8838</v>
      </c>
      <c r="AY2131" s="1">
        <v>1502</v>
      </c>
      <c r="AZ2131" s="1">
        <v>3314</v>
      </c>
      <c r="BA2131" s="1">
        <v>3318</v>
      </c>
      <c r="BB2131" s="1">
        <v>3367</v>
      </c>
      <c r="BC2131" s="1">
        <v>3550</v>
      </c>
      <c r="BD2131" t="s">
        <v>8838</v>
      </c>
      <c r="BE2131" t="s">
        <v>8838</v>
      </c>
      <c r="BF2131" t="s">
        <v>8838</v>
      </c>
      <c r="BG2131" s="1">
        <v>1502</v>
      </c>
      <c r="BH2131" s="1">
        <v>3314</v>
      </c>
      <c r="BI2131" s="1">
        <v>3318</v>
      </c>
      <c r="BJ2131" s="1">
        <v>3347</v>
      </c>
      <c r="BK2131" s="1">
        <v>3527</v>
      </c>
      <c r="BL2131" t="s">
        <v>8838</v>
      </c>
      <c r="BM2131" t="s">
        <v>8838</v>
      </c>
      <c r="BN2131" t="s">
        <v>8838</v>
      </c>
      <c r="BO2131" s="1">
        <v>1502</v>
      </c>
      <c r="BP2131" s="1">
        <v>3002</v>
      </c>
      <c r="BQ2131" s="1">
        <v>3002</v>
      </c>
      <c r="BR2131" s="1">
        <v>3002</v>
      </c>
      <c r="BS2131" s="1">
        <v>3002</v>
      </c>
      <c r="BT2131" t="s">
        <v>8838</v>
      </c>
      <c r="BU2131" t="s">
        <v>8838</v>
      </c>
      <c r="BV2131" t="s">
        <v>8838</v>
      </c>
      <c r="BW2131">
        <v>-0.91</v>
      </c>
      <c r="BX2131">
        <v>0.89</v>
      </c>
      <c r="BY2131">
        <v>-0.16</v>
      </c>
      <c r="BZ2131">
        <v>0.51</v>
      </c>
      <c r="CA2131">
        <v>3.82</v>
      </c>
      <c r="CB2131" t="s">
        <v>8838</v>
      </c>
      <c r="CC2131" t="s">
        <v>8838</v>
      </c>
      <c r="CD2131" t="s">
        <v>8838</v>
      </c>
      <c r="CE2131">
        <v>-1.57</v>
      </c>
      <c r="CF2131">
        <v>1.19</v>
      </c>
      <c r="CG2131">
        <v>-0.2</v>
      </c>
      <c r="CH2131">
        <v>0.79</v>
      </c>
      <c r="CI2131">
        <v>5.2</v>
      </c>
      <c r="CJ2131" t="s">
        <v>8838</v>
      </c>
      <c r="CK2131" t="s">
        <v>8838</v>
      </c>
      <c r="CL2131" t="s">
        <v>8838</v>
      </c>
      <c r="CM2131">
        <v>-6</v>
      </c>
      <c r="CN2131">
        <v>7</v>
      </c>
      <c r="CO2131">
        <v>-1</v>
      </c>
      <c r="CP2131">
        <v>4</v>
      </c>
      <c r="CQ2131">
        <v>30</v>
      </c>
      <c r="CR2131" t="s">
        <v>8838</v>
      </c>
      <c r="CS2131" t="s">
        <v>8838</v>
      </c>
      <c r="CT2131" t="s">
        <v>8838</v>
      </c>
      <c r="CU2131" t="s">
        <v>2</v>
      </c>
      <c r="CV2131">
        <v>93.21</v>
      </c>
      <c r="CW2131" t="s">
        <v>2</v>
      </c>
      <c r="CX2131">
        <v>87.06</v>
      </c>
      <c r="CY2131">
        <v>16.8</v>
      </c>
      <c r="CZ2131" t="s">
        <v>8838</v>
      </c>
      <c r="DA2131" t="s">
        <v>8838</v>
      </c>
      <c r="DB2131" t="s">
        <v>8838</v>
      </c>
      <c r="DC2131">
        <v>1.66</v>
      </c>
      <c r="DD2131">
        <v>1.1200000000000001</v>
      </c>
      <c r="DE2131">
        <v>0.85</v>
      </c>
      <c r="DF2131">
        <v>0.68</v>
      </c>
      <c r="DG2131">
        <v>0.85</v>
      </c>
      <c r="DH2131" t="s">
        <v>8838</v>
      </c>
      <c r="DI2131" t="s">
        <v>8838</v>
      </c>
      <c r="DJ2131" t="s">
        <v>8838</v>
      </c>
      <c r="DK2131" s="5" t="e">
        <f>(CL2131*3+CK2131*2+CJ2131)/6</f>
        <v>#VALUE!</v>
      </c>
      <c r="DL2131">
        <f>BG2131+(BG2131*(CF2131-8.25)/8.25)</f>
        <v>216.65212121212107</v>
      </c>
      <c r="DM2131">
        <f>BH2131+(BH2131*(CG2131-8.25)/8.25)</f>
        <v>-80.339393939393631</v>
      </c>
      <c r="DN2131">
        <f>BI2131+(BI2131*(CH2131-8.25)/8.25)</f>
        <v>317.72363636363661</v>
      </c>
      <c r="DO2131">
        <f>BJ2131+(BJ2131*(CI2131-8.25)/8.25)</f>
        <v>2109.6242424242428</v>
      </c>
      <c r="DP2131" t="e">
        <f>BK2131+(BK2131*(CJ2131-8.25)/8.25)</f>
        <v>#VALUE!</v>
      </c>
      <c r="DQ2131" t="e">
        <f>BL2131+(BL2131*(CK2131-8.25)/8.25)</f>
        <v>#VALUE!</v>
      </c>
      <c r="DR2131" t="e">
        <f>BM2131+(BM2131*(CL2131-8.25)/8.25)</f>
        <v>#VALUE!</v>
      </c>
      <c r="DS2131" s="7">
        <f>DL2131*10^8/$H2131</f>
        <v>36.351027049013602</v>
      </c>
      <c r="DT2131" s="7">
        <f>DM2131*10^8/$H2131</f>
        <v>-13.479764083790878</v>
      </c>
      <c r="DU2131" s="7">
        <f>DN2131*10^8/$H2131</f>
        <v>53.309334960341715</v>
      </c>
      <c r="DV2131" s="7">
        <f>DO2131*10^8/$H2131</f>
        <v>353.96379906447027</v>
      </c>
      <c r="DW2131" s="7" t="e">
        <f>DP2131*10^8/$H2131</f>
        <v>#VALUE!</v>
      </c>
      <c r="DX2131" s="7" t="e">
        <f>DQ2131*10^8/$H2131</f>
        <v>#VALUE!</v>
      </c>
      <c r="DY2131" s="7" t="e">
        <f>DR2131*10^8/$H2131</f>
        <v>#VALUE!</v>
      </c>
      <c r="DZ2131" s="7">
        <f>DS2131*10^8/$H2131</f>
        <v>6.0991656122506042</v>
      </c>
      <c r="EA2131" s="7" t="e">
        <f>DY2131*0.8</f>
        <v>#VALUE!</v>
      </c>
      <c r="EB2131" s="9" t="e">
        <f>F2131-#REF!</f>
        <v>#REF!</v>
      </c>
      <c r="EC2131" s="3" t="e">
        <f>EB2131/#REF!*100</f>
        <v>#REF!</v>
      </c>
      <c r="ED2131" s="3" t="e">
        <f>DX2131-F2131</f>
        <v>#VALUE!</v>
      </c>
      <c r="EE2131" s="11" t="e">
        <f>ED2131/F2131</f>
        <v>#VALUE!</v>
      </c>
      <c r="EF2131" s="3" t="e">
        <f>F2131-#REF!</f>
        <v>#REF!</v>
      </c>
    </row>
    <row r="2132" spans="1:136" hidden="1" x14ac:dyDescent="0.3">
      <c r="A2132">
        <v>2130</v>
      </c>
      <c r="B2132" s="17" t="s">
        <v>10969</v>
      </c>
      <c r="C2132" s="16" t="str">
        <f>"https://finance.naver.com/item/frgn.nhn?code="&amp;B2132</f>
        <v>https://finance.naver.com/item/frgn.nhn?code=036710</v>
      </c>
      <c r="D2132" t="s">
        <v>2172</v>
      </c>
      <c r="E2132" t="s">
        <v>8486</v>
      </c>
      <c r="F2132" s="18">
        <f>VALUE(LEFT(E2132,FIND("/",E2132)-1))</f>
        <v>3305</v>
      </c>
      <c r="G2132" s="6" t="s">
        <v>8487</v>
      </c>
      <c r="H2132" s="6">
        <f>VALUE(LEFT(G2132,FIND("/",G2132)-1)) + VALUE(MID(G2132,FIND("/",G2132)+1,LEN(G2132)))</f>
        <v>45141190</v>
      </c>
      <c r="I2132" s="1">
        <v>10583</v>
      </c>
      <c r="J2132" s="1">
        <f>F2132*H2132/(10^8)</f>
        <v>1491.9163295000001</v>
      </c>
      <c r="K2132" s="1">
        <v>7900</v>
      </c>
      <c r="L2132" s="1">
        <v>8124</v>
      </c>
      <c r="M2132" s="1">
        <v>10071</v>
      </c>
      <c r="N2132" s="1">
        <v>10003</v>
      </c>
      <c r="O2132" s="1">
        <v>12017</v>
      </c>
      <c r="P2132" t="s">
        <v>8838</v>
      </c>
      <c r="Q2132" t="s">
        <v>8838</v>
      </c>
      <c r="R2132" t="s">
        <v>8838</v>
      </c>
      <c r="S2132">
        <v>313</v>
      </c>
      <c r="T2132">
        <v>274</v>
      </c>
      <c r="U2132">
        <v>297</v>
      </c>
      <c r="V2132">
        <v>-171</v>
      </c>
      <c r="W2132">
        <v>884</v>
      </c>
      <c r="X2132" t="s">
        <v>8838</v>
      </c>
      <c r="Y2132" t="s">
        <v>8838</v>
      </c>
      <c r="Z2132" t="s">
        <v>8838</v>
      </c>
      <c r="AA2132">
        <v>208</v>
      </c>
      <c r="AB2132">
        <v>98</v>
      </c>
      <c r="AC2132">
        <v>15</v>
      </c>
      <c r="AD2132">
        <v>-386</v>
      </c>
      <c r="AE2132">
        <v>535</v>
      </c>
      <c r="AF2132" t="s">
        <v>8838</v>
      </c>
      <c r="AG2132" t="s">
        <v>8838</v>
      </c>
      <c r="AH2132" t="s">
        <v>8838</v>
      </c>
      <c r="AI2132" s="1">
        <v>6289</v>
      </c>
      <c r="AJ2132" s="1">
        <v>7541</v>
      </c>
      <c r="AK2132" s="1">
        <v>8403</v>
      </c>
      <c r="AL2132" s="1">
        <v>8653</v>
      </c>
      <c r="AM2132" s="1">
        <v>8081</v>
      </c>
      <c r="AN2132" t="s">
        <v>8838</v>
      </c>
      <c r="AO2132" t="s">
        <v>8838</v>
      </c>
      <c r="AP2132" t="s">
        <v>8838</v>
      </c>
      <c r="AQ2132" s="1">
        <v>4218</v>
      </c>
      <c r="AR2132" s="1">
        <v>5243</v>
      </c>
      <c r="AS2132" s="1">
        <v>6100</v>
      </c>
      <c r="AT2132" s="1">
        <v>6801</v>
      </c>
      <c r="AU2132" s="1">
        <v>4884</v>
      </c>
      <c r="AV2132" t="s">
        <v>8838</v>
      </c>
      <c r="AW2132" t="s">
        <v>8838</v>
      </c>
      <c r="AX2132" t="s">
        <v>8838</v>
      </c>
      <c r="AY2132" s="1">
        <v>2072</v>
      </c>
      <c r="AZ2132" s="1">
        <v>2298</v>
      </c>
      <c r="BA2132" s="1">
        <v>2304</v>
      </c>
      <c r="BB2132" s="1">
        <v>1852</v>
      </c>
      <c r="BC2132" s="1">
        <v>3198</v>
      </c>
      <c r="BD2132" t="s">
        <v>8838</v>
      </c>
      <c r="BE2132" t="s">
        <v>8838</v>
      </c>
      <c r="BF2132" t="s">
        <v>8838</v>
      </c>
      <c r="BG2132" s="1">
        <v>1128</v>
      </c>
      <c r="BH2132" s="1">
        <v>1276</v>
      </c>
      <c r="BI2132" s="1">
        <v>1293</v>
      </c>
      <c r="BJ2132" s="1">
        <v>1158</v>
      </c>
      <c r="BK2132" s="1">
        <v>1371</v>
      </c>
      <c r="BL2132" t="s">
        <v>8838</v>
      </c>
      <c r="BM2132" t="s">
        <v>8838</v>
      </c>
      <c r="BN2132" t="s">
        <v>8838</v>
      </c>
      <c r="BO2132">
        <v>174</v>
      </c>
      <c r="BP2132">
        <v>195</v>
      </c>
      <c r="BQ2132">
        <v>195</v>
      </c>
      <c r="BR2132">
        <v>199</v>
      </c>
      <c r="BS2132">
        <v>203</v>
      </c>
      <c r="BT2132" t="s">
        <v>8838</v>
      </c>
      <c r="BU2132" t="s">
        <v>8838</v>
      </c>
      <c r="BV2132" t="s">
        <v>8838</v>
      </c>
      <c r="BW2132">
        <v>3.43</v>
      </c>
      <c r="BX2132">
        <v>1.41</v>
      </c>
      <c r="BY2132">
        <v>0.19</v>
      </c>
      <c r="BZ2132">
        <v>-4.53</v>
      </c>
      <c r="CA2132">
        <v>6.39</v>
      </c>
      <c r="CB2132" t="s">
        <v>8838</v>
      </c>
      <c r="CC2132" t="s">
        <v>8838</v>
      </c>
      <c r="CD2132" t="s">
        <v>8838</v>
      </c>
      <c r="CE2132">
        <v>6.02</v>
      </c>
      <c r="CF2132">
        <v>1.25</v>
      </c>
      <c r="CG2132">
        <v>0.53</v>
      </c>
      <c r="CH2132">
        <v>-12.11</v>
      </c>
      <c r="CI2132">
        <v>18.52</v>
      </c>
      <c r="CJ2132" t="s">
        <v>8838</v>
      </c>
      <c r="CK2132" t="s">
        <v>8838</v>
      </c>
      <c r="CL2132" t="s">
        <v>8838</v>
      </c>
      <c r="CM2132">
        <v>190</v>
      </c>
      <c r="CN2132">
        <v>42</v>
      </c>
      <c r="CO2132">
        <v>18</v>
      </c>
      <c r="CP2132">
        <v>-378</v>
      </c>
      <c r="CQ2132">
        <v>582</v>
      </c>
      <c r="CR2132" t="s">
        <v>8838</v>
      </c>
      <c r="CS2132" t="s">
        <v>8838</v>
      </c>
      <c r="CT2132" t="s">
        <v>8838</v>
      </c>
      <c r="CU2132">
        <v>17.03</v>
      </c>
      <c r="CV2132">
        <v>54.68</v>
      </c>
      <c r="CW2132">
        <v>101.72</v>
      </c>
      <c r="CX2132" t="s">
        <v>2</v>
      </c>
      <c r="CY2132">
        <v>4.1900000000000004</v>
      </c>
      <c r="CZ2132" t="s">
        <v>8838</v>
      </c>
      <c r="DA2132" t="s">
        <v>8838</v>
      </c>
      <c r="DB2132" t="s">
        <v>8838</v>
      </c>
      <c r="DC2132">
        <v>1</v>
      </c>
      <c r="DD2132">
        <v>0.71</v>
      </c>
      <c r="DE2132">
        <v>0.54</v>
      </c>
      <c r="DF2132">
        <v>0.54</v>
      </c>
      <c r="DG2132">
        <v>0.7</v>
      </c>
      <c r="DH2132" t="s">
        <v>8838</v>
      </c>
      <c r="DI2132" t="s">
        <v>8838</v>
      </c>
      <c r="DJ2132" t="s">
        <v>8838</v>
      </c>
      <c r="DK2132" s="5" t="e">
        <f>(CL2132*3+CK2132*2+CJ2132)/6</f>
        <v>#VALUE!</v>
      </c>
      <c r="DL2132">
        <f>BG2132+(BG2132*(CF2132-8.25)/8.25)</f>
        <v>170.90909090909088</v>
      </c>
      <c r="DM2132">
        <f>BH2132+(BH2132*(CG2132-8.25)/8.25)</f>
        <v>81.973333333333358</v>
      </c>
      <c r="DN2132">
        <f>BI2132+(BI2132*(CH2132-8.25)/8.25)</f>
        <v>-1897.9672727272728</v>
      </c>
      <c r="DO2132">
        <f>BJ2132+(BJ2132*(CI2132-8.25)/8.25)</f>
        <v>2599.5345454545454</v>
      </c>
      <c r="DP2132" t="e">
        <f>BK2132+(BK2132*(CJ2132-8.25)/8.25)</f>
        <v>#VALUE!</v>
      </c>
      <c r="DQ2132" t="e">
        <f>BL2132+(BL2132*(CK2132-8.25)/8.25)</f>
        <v>#VALUE!</v>
      </c>
      <c r="DR2132" t="e">
        <f>BM2132+(BM2132*(CL2132-8.25)/8.25)</f>
        <v>#VALUE!</v>
      </c>
      <c r="DS2132" s="7">
        <f>DL2132*10^8/$H2132</f>
        <v>378.61006967049582</v>
      </c>
      <c r="DT2132" s="7">
        <f>DM2132*10^8/$H2132</f>
        <v>181.59320419628582</v>
      </c>
      <c r="DU2132" s="7">
        <f>DN2132*10^8/$H2132</f>
        <v>-4204.5131568912402</v>
      </c>
      <c r="DV2132" s="7">
        <f>DO2132*10^8/$H2132</f>
        <v>5758.6752707550359</v>
      </c>
      <c r="DW2132" s="7" t="e">
        <f>DP2132*10^8/$H2132</f>
        <v>#VALUE!</v>
      </c>
      <c r="DX2132" s="7" t="e">
        <f>DQ2132*10^8/$H2132</f>
        <v>#VALUE!</v>
      </c>
      <c r="DY2132" s="7" t="e">
        <f>DR2132*10^8/$H2132</f>
        <v>#VALUE!</v>
      </c>
      <c r="DZ2132" s="7">
        <f>DS2132*10^8/$H2132</f>
        <v>838.72416671003987</v>
      </c>
      <c r="EA2132" s="7" t="e">
        <f>DY2132*0.8</f>
        <v>#VALUE!</v>
      </c>
      <c r="EB2132" s="9" t="e">
        <f>F2132-#REF!</f>
        <v>#REF!</v>
      </c>
      <c r="EC2132" s="3" t="e">
        <f>EB2132/#REF!*100</f>
        <v>#REF!</v>
      </c>
      <c r="ED2132" s="3" t="e">
        <f>DX2132-F2132</f>
        <v>#VALUE!</v>
      </c>
      <c r="EE2132" s="11" t="e">
        <f>ED2132/F2132</f>
        <v>#VALUE!</v>
      </c>
      <c r="EF2132" s="3" t="e">
        <f>F2132-#REF!</f>
        <v>#REF!</v>
      </c>
    </row>
    <row r="2133" spans="1:136" x14ac:dyDescent="0.3">
      <c r="A2133">
        <v>666</v>
      </c>
      <c r="B2133" s="17" t="s">
        <v>9505</v>
      </c>
      <c r="C2133" s="16" t="str">
        <f>"https://finance.naver.com/item/frgn.nhn?code="&amp;B2133</f>
        <v>https://finance.naver.com/item/frgn.nhn?code=001080</v>
      </c>
      <c r="D2133" t="s">
        <v>622</v>
      </c>
      <c r="E2133" t="s">
        <v>4839</v>
      </c>
      <c r="F2133" s="18">
        <f>VALUE(LEFT(E2133,FIND("/",E2133)-1))</f>
        <v>22600</v>
      </c>
      <c r="G2133" s="6" t="s">
        <v>4840</v>
      </c>
      <c r="H2133" s="6">
        <f>VALUE(LEFT(G2133,FIND("/",G2133)-1)) + VALUE(MID(G2133,FIND("/",G2133)+1,LEN(G2133)))</f>
        <v>4150000</v>
      </c>
      <c r="I2133" s="1">
        <v>551469</v>
      </c>
      <c r="J2133" s="1">
        <f>F2133*H2133/(10^8)</f>
        <v>937.9</v>
      </c>
      <c r="K2133" s="1">
        <v>2149</v>
      </c>
      <c r="L2133" s="1">
        <v>2142</v>
      </c>
      <c r="M2133" s="1">
        <v>2152</v>
      </c>
      <c r="N2133" s="1">
        <v>2092</v>
      </c>
      <c r="O2133" s="1">
        <v>1964</v>
      </c>
      <c r="P2133" t="s">
        <v>8838</v>
      </c>
      <c r="Q2133" t="s">
        <v>8838</v>
      </c>
      <c r="R2133" t="s">
        <v>8838</v>
      </c>
      <c r="S2133">
        <v>54</v>
      </c>
      <c r="T2133">
        <v>29</v>
      </c>
      <c r="U2133">
        <v>20</v>
      </c>
      <c r="V2133">
        <v>-14</v>
      </c>
      <c r="W2133">
        <v>-4</v>
      </c>
      <c r="X2133" t="s">
        <v>8838</v>
      </c>
      <c r="Y2133" t="s">
        <v>8838</v>
      </c>
      <c r="Z2133" t="s">
        <v>8838</v>
      </c>
      <c r="AA2133">
        <v>40</v>
      </c>
      <c r="AB2133">
        <v>42</v>
      </c>
      <c r="AC2133">
        <v>27</v>
      </c>
      <c r="AD2133">
        <v>11</v>
      </c>
      <c r="AE2133">
        <v>13</v>
      </c>
      <c r="AF2133" t="s">
        <v>8838</v>
      </c>
      <c r="AG2133" t="s">
        <v>8838</v>
      </c>
      <c r="AH2133" t="s">
        <v>8838</v>
      </c>
      <c r="AI2133" s="1">
        <v>2700</v>
      </c>
      <c r="AJ2133" s="1">
        <v>2494</v>
      </c>
      <c r="AK2133" s="1">
        <v>2521</v>
      </c>
      <c r="AL2133" s="1">
        <v>2493</v>
      </c>
      <c r="AM2133" s="1">
        <v>2498</v>
      </c>
      <c r="AN2133" t="s">
        <v>8838</v>
      </c>
      <c r="AO2133" t="s">
        <v>8838</v>
      </c>
      <c r="AP2133" t="s">
        <v>8838</v>
      </c>
      <c r="AQ2133">
        <v>437</v>
      </c>
      <c r="AR2133">
        <v>206</v>
      </c>
      <c r="AS2133">
        <v>219</v>
      </c>
      <c r="AT2133">
        <v>189</v>
      </c>
      <c r="AU2133">
        <v>175</v>
      </c>
      <c r="AV2133" t="s">
        <v>8838</v>
      </c>
      <c r="AW2133" t="s">
        <v>8838</v>
      </c>
      <c r="AX2133" t="s">
        <v>8838</v>
      </c>
      <c r="AY2133" s="1">
        <v>2264</v>
      </c>
      <c r="AZ2133" s="1">
        <v>2288</v>
      </c>
      <c r="BA2133" s="1">
        <v>2301</v>
      </c>
      <c r="BB2133" s="1">
        <v>2304</v>
      </c>
      <c r="BC2133" s="1">
        <v>2323</v>
      </c>
      <c r="BD2133" t="s">
        <v>8838</v>
      </c>
      <c r="BE2133" t="s">
        <v>8838</v>
      </c>
      <c r="BF2133" t="s">
        <v>8838</v>
      </c>
      <c r="BG2133" s="1">
        <v>2264</v>
      </c>
      <c r="BH2133" s="1">
        <v>2288</v>
      </c>
      <c r="BI2133" s="1">
        <v>2301</v>
      </c>
      <c r="BJ2133" s="1">
        <v>2304</v>
      </c>
      <c r="BK2133" s="1">
        <v>2323</v>
      </c>
      <c r="BL2133" t="s">
        <v>8838</v>
      </c>
      <c r="BM2133" t="s">
        <v>8838</v>
      </c>
      <c r="BN2133" t="s">
        <v>8838</v>
      </c>
      <c r="BO2133">
        <v>42</v>
      </c>
      <c r="BP2133">
        <v>42</v>
      </c>
      <c r="BQ2133">
        <v>42</v>
      </c>
      <c r="BR2133">
        <v>42</v>
      </c>
      <c r="BS2133">
        <v>42</v>
      </c>
      <c r="BT2133" t="s">
        <v>8838</v>
      </c>
      <c r="BU2133" t="s">
        <v>8838</v>
      </c>
      <c r="BV2133" t="s">
        <v>8838</v>
      </c>
      <c r="BW2133">
        <v>1.48</v>
      </c>
      <c r="BX2133">
        <v>1.61</v>
      </c>
      <c r="BY2133">
        <v>1.07</v>
      </c>
      <c r="BZ2133">
        <v>0.43</v>
      </c>
      <c r="CA2133">
        <v>0.51</v>
      </c>
      <c r="CB2133" t="s">
        <v>8838</v>
      </c>
      <c r="CC2133" t="s">
        <v>8838</v>
      </c>
      <c r="CD2133" t="s">
        <v>8838</v>
      </c>
      <c r="CE2133">
        <v>1.78</v>
      </c>
      <c r="CF2133">
        <v>1.84</v>
      </c>
      <c r="CG2133">
        <v>1.17</v>
      </c>
      <c r="CH2133">
        <v>0.46</v>
      </c>
      <c r="CI2133">
        <v>0.55000000000000004</v>
      </c>
      <c r="CJ2133" t="s">
        <v>8838</v>
      </c>
      <c r="CK2133" t="s">
        <v>8838</v>
      </c>
      <c r="CL2133" t="s">
        <v>8838</v>
      </c>
      <c r="CM2133">
        <v>967</v>
      </c>
      <c r="CN2133" s="1">
        <v>1007</v>
      </c>
      <c r="CO2133">
        <v>644</v>
      </c>
      <c r="CP2133">
        <v>257</v>
      </c>
      <c r="CQ2133">
        <v>306</v>
      </c>
      <c r="CR2133" t="s">
        <v>8838</v>
      </c>
      <c r="CS2133" t="s">
        <v>8838</v>
      </c>
      <c r="CT2133" t="s">
        <v>8838</v>
      </c>
      <c r="CU2133">
        <v>18.61</v>
      </c>
      <c r="CV2133">
        <v>19.36</v>
      </c>
      <c r="CW2133">
        <v>30.5</v>
      </c>
      <c r="CX2133">
        <v>75.47</v>
      </c>
      <c r="CY2133">
        <v>44.4</v>
      </c>
      <c r="CZ2133" t="s">
        <v>8838</v>
      </c>
      <c r="DA2133" t="s">
        <v>8838</v>
      </c>
      <c r="DB2133" t="s">
        <v>8838</v>
      </c>
      <c r="DC2133">
        <v>0.3</v>
      </c>
      <c r="DD2133">
        <v>0.32</v>
      </c>
      <c r="DE2133">
        <v>0.32</v>
      </c>
      <c r="DF2133">
        <v>0.32</v>
      </c>
      <c r="DG2133">
        <v>0.23</v>
      </c>
      <c r="DH2133" t="s">
        <v>8838</v>
      </c>
      <c r="DI2133" t="s">
        <v>8838</v>
      </c>
      <c r="DJ2133" t="s">
        <v>8838</v>
      </c>
      <c r="DK2133" s="5" t="e">
        <f>(CL2133*3+CK2133*2+CJ2133)/6</f>
        <v>#VALUE!</v>
      </c>
      <c r="DL2133">
        <f>BG2133+(BG2133*(CF2133-8.25)/8.25)</f>
        <v>504.94060606060611</v>
      </c>
      <c r="DM2133">
        <f>BH2133+(BH2133*(CG2133-8.25)/8.25)</f>
        <v>324.47999999999979</v>
      </c>
      <c r="DN2133">
        <f>BI2133+(BI2133*(CH2133-8.25)/8.25)</f>
        <v>128.29818181818155</v>
      </c>
      <c r="DO2133">
        <f>BJ2133+(BJ2133*(CI2133-8.25)/8.25)</f>
        <v>153.59999999999991</v>
      </c>
      <c r="DP2133" t="e">
        <f>BK2133+(BK2133*(CJ2133-8.25)/8.25)</f>
        <v>#VALUE!</v>
      </c>
      <c r="DQ2133" t="e">
        <f>BL2133+(BL2133*(CK2133-8.25)/8.25)</f>
        <v>#VALUE!</v>
      </c>
      <c r="DR2133" t="e">
        <f>BM2133+(BM2133*(CL2133-8.25)/8.25)</f>
        <v>#VALUE!</v>
      </c>
      <c r="DS2133" s="7">
        <f>DL2133*10^8/$H2133</f>
        <v>12167.243519532676</v>
      </c>
      <c r="DT2133" s="7">
        <f>DM2133*10^8/$H2133</f>
        <v>7818.7951807228874</v>
      </c>
      <c r="DU2133" s="7">
        <f>DN2133*10^8/$H2133</f>
        <v>3091.5224534501581</v>
      </c>
      <c r="DV2133" s="7">
        <f>DO2133*10^8/$H2133</f>
        <v>3701.2048192771063</v>
      </c>
      <c r="DW2133" s="7" t="e">
        <f>DP2133*10^8/$H2133</f>
        <v>#VALUE!</v>
      </c>
      <c r="DX2133" s="7" t="e">
        <f>DQ2133*10^8/$H2133</f>
        <v>#VALUE!</v>
      </c>
      <c r="DY2133" s="7" t="e">
        <f>DR2133*10^8/$H2133</f>
        <v>#VALUE!</v>
      </c>
      <c r="DZ2133" s="7">
        <f>DS2133*10^8/$H2133</f>
        <v>293186.59083211265</v>
      </c>
      <c r="EA2133" s="7" t="e">
        <f>DY2133*0.8</f>
        <v>#VALUE!</v>
      </c>
      <c r="EB2133" s="9" t="e">
        <f>F2133-#REF!</f>
        <v>#REF!</v>
      </c>
      <c r="EC2133" s="3" t="e">
        <f>EB2133/#REF!*100</f>
        <v>#REF!</v>
      </c>
      <c r="ED2133" s="3" t="e">
        <f>DX2133-F2133</f>
        <v>#VALUE!</v>
      </c>
      <c r="EE2133" s="11" t="e">
        <f>ED2133/F2133</f>
        <v>#VALUE!</v>
      </c>
      <c r="EF2133" s="3" t="e">
        <f>F2133-#REF!</f>
        <v>#REF!</v>
      </c>
    </row>
    <row r="2134" spans="1:136" x14ac:dyDescent="0.3">
      <c r="A2134">
        <v>1788</v>
      </c>
      <c r="B2134" s="17" t="s">
        <v>10627</v>
      </c>
      <c r="C2134" s="16" t="str">
        <f>"https://finance.naver.com/item/frgn.nhn?code="&amp;B2134</f>
        <v>https://finance.naver.com/item/frgn.nhn?code=075130</v>
      </c>
      <c r="D2134" t="s">
        <v>1832</v>
      </c>
      <c r="E2134" t="s">
        <v>7832</v>
      </c>
      <c r="F2134" s="18">
        <f>VALUE(LEFT(E2134,FIND("/",E2134)-1))</f>
        <v>10450</v>
      </c>
      <c r="G2134" s="6" t="s">
        <v>7833</v>
      </c>
      <c r="H2134" s="6">
        <f>VALUE(LEFT(G2134,FIND("/",G2134)-1)) + VALUE(MID(G2134,FIND("/",G2134)+1,LEN(G2134)))</f>
        <v>8960000</v>
      </c>
      <c r="I2134">
        <v>0</v>
      </c>
      <c r="J2134" s="1">
        <f>F2134*H2134/(10^8)</f>
        <v>936.32</v>
      </c>
      <c r="K2134">
        <v>278</v>
      </c>
      <c r="L2134">
        <v>221</v>
      </c>
      <c r="M2134">
        <v>232</v>
      </c>
      <c r="N2134">
        <v>236</v>
      </c>
      <c r="O2134">
        <v>240</v>
      </c>
      <c r="P2134" t="s">
        <v>8838</v>
      </c>
      <c r="Q2134" t="s">
        <v>8838</v>
      </c>
      <c r="R2134" t="s">
        <v>8838</v>
      </c>
      <c r="S2134">
        <v>42</v>
      </c>
      <c r="T2134">
        <v>12</v>
      </c>
      <c r="U2134">
        <v>29</v>
      </c>
      <c r="V2134">
        <v>27</v>
      </c>
      <c r="W2134">
        <v>14</v>
      </c>
      <c r="X2134" t="s">
        <v>8838</v>
      </c>
      <c r="Y2134" t="s">
        <v>8838</v>
      </c>
      <c r="Z2134" t="s">
        <v>8838</v>
      </c>
      <c r="AA2134">
        <v>31</v>
      </c>
      <c r="AB2134">
        <v>-7</v>
      </c>
      <c r="AC2134">
        <v>15</v>
      </c>
      <c r="AD2134">
        <v>27</v>
      </c>
      <c r="AE2134">
        <v>14</v>
      </c>
      <c r="AF2134" t="s">
        <v>8838</v>
      </c>
      <c r="AG2134" t="s">
        <v>8838</v>
      </c>
      <c r="AH2134" t="s">
        <v>8838</v>
      </c>
      <c r="AI2134">
        <v>830</v>
      </c>
      <c r="AJ2134">
        <v>820</v>
      </c>
      <c r="AK2134">
        <v>812</v>
      </c>
      <c r="AL2134">
        <v>833</v>
      </c>
      <c r="AM2134">
        <v>821</v>
      </c>
      <c r="AN2134" t="s">
        <v>8838</v>
      </c>
      <c r="AO2134" t="s">
        <v>8838</v>
      </c>
      <c r="AP2134" t="s">
        <v>8838</v>
      </c>
      <c r="AQ2134">
        <v>65</v>
      </c>
      <c r="AR2134">
        <v>73</v>
      </c>
      <c r="AS2134">
        <v>75</v>
      </c>
      <c r="AT2134">
        <v>78</v>
      </c>
      <c r="AU2134">
        <v>83</v>
      </c>
      <c r="AV2134" t="s">
        <v>8838</v>
      </c>
      <c r="AW2134" t="s">
        <v>8838</v>
      </c>
      <c r="AX2134" t="s">
        <v>8838</v>
      </c>
      <c r="AY2134">
        <v>764</v>
      </c>
      <c r="AZ2134">
        <v>746</v>
      </c>
      <c r="BA2134">
        <v>737</v>
      </c>
      <c r="BB2134">
        <v>755</v>
      </c>
      <c r="BC2134">
        <v>738</v>
      </c>
      <c r="BD2134" t="s">
        <v>8838</v>
      </c>
      <c r="BE2134" t="s">
        <v>8838</v>
      </c>
      <c r="BF2134" t="s">
        <v>8838</v>
      </c>
      <c r="BG2134">
        <v>702</v>
      </c>
      <c r="BH2134">
        <v>683</v>
      </c>
      <c r="BI2134">
        <v>672</v>
      </c>
      <c r="BJ2134">
        <v>669</v>
      </c>
      <c r="BK2134">
        <v>650</v>
      </c>
      <c r="BL2134" t="s">
        <v>8838</v>
      </c>
      <c r="BM2134" t="s">
        <v>8838</v>
      </c>
      <c r="BN2134" t="s">
        <v>8838</v>
      </c>
      <c r="BO2134">
        <v>45</v>
      </c>
      <c r="BP2134">
        <v>45</v>
      </c>
      <c r="BQ2134">
        <v>45</v>
      </c>
      <c r="BR2134">
        <v>45</v>
      </c>
      <c r="BS2134">
        <v>45</v>
      </c>
      <c r="BT2134" t="s">
        <v>8838</v>
      </c>
      <c r="BU2134" t="s">
        <v>8838</v>
      </c>
      <c r="BV2134" t="s">
        <v>8838</v>
      </c>
      <c r="BW2134">
        <v>3.73</v>
      </c>
      <c r="BX2134">
        <v>-0.9</v>
      </c>
      <c r="BY2134">
        <v>1.83</v>
      </c>
      <c r="BZ2134">
        <v>3.24</v>
      </c>
      <c r="CA2134">
        <v>1.68</v>
      </c>
      <c r="CB2134" t="s">
        <v>8838</v>
      </c>
      <c r="CC2134" t="s">
        <v>8838</v>
      </c>
      <c r="CD2134" t="s">
        <v>8838</v>
      </c>
      <c r="CE2134">
        <v>3.75</v>
      </c>
      <c r="CF2134">
        <v>-1.37</v>
      </c>
      <c r="CG2134">
        <v>1.96</v>
      </c>
      <c r="CH2134">
        <v>3.53</v>
      </c>
      <c r="CI2134">
        <v>1.52</v>
      </c>
      <c r="CJ2134" t="s">
        <v>8838</v>
      </c>
      <c r="CK2134" t="s">
        <v>8838</v>
      </c>
      <c r="CL2134" t="s">
        <v>8838</v>
      </c>
      <c r="CM2134">
        <v>292</v>
      </c>
      <c r="CN2134">
        <v>-106</v>
      </c>
      <c r="CO2134">
        <v>148</v>
      </c>
      <c r="CP2134">
        <v>264</v>
      </c>
      <c r="CQ2134">
        <v>112</v>
      </c>
      <c r="CR2134" t="s">
        <v>8838</v>
      </c>
      <c r="CS2134" t="s">
        <v>8838</v>
      </c>
      <c r="CT2134" t="s">
        <v>8838</v>
      </c>
      <c r="CU2134">
        <v>23.72</v>
      </c>
      <c r="CV2134" t="s">
        <v>2</v>
      </c>
      <c r="CW2134">
        <v>29.66</v>
      </c>
      <c r="CX2134">
        <v>17.25</v>
      </c>
      <c r="CY2134">
        <v>54.52</v>
      </c>
      <c r="CZ2134" t="s">
        <v>8838</v>
      </c>
      <c r="DA2134" t="s">
        <v>8838</v>
      </c>
      <c r="DB2134" t="s">
        <v>8838</v>
      </c>
      <c r="DC2134">
        <v>0.82</v>
      </c>
      <c r="DD2134">
        <v>0.63</v>
      </c>
      <c r="DE2134">
        <v>0.53</v>
      </c>
      <c r="DF2134">
        <v>0.54</v>
      </c>
      <c r="DG2134">
        <v>0.74</v>
      </c>
      <c r="DH2134" t="s">
        <v>8838</v>
      </c>
      <c r="DI2134" t="s">
        <v>8838</v>
      </c>
      <c r="DJ2134" t="s">
        <v>8838</v>
      </c>
      <c r="DK2134" s="5" t="e">
        <f>(CL2134*3+CK2134*2+CJ2134)/6</f>
        <v>#VALUE!</v>
      </c>
      <c r="DL2134">
        <f>BG2134+(BG2134*(CF2134-8.25)/8.25)</f>
        <v>-116.5745454545455</v>
      </c>
      <c r="DM2134">
        <f>BH2134+(BH2134*(CG2134-8.25)/8.25)</f>
        <v>162.26424242424241</v>
      </c>
      <c r="DN2134">
        <f>BI2134+(BI2134*(CH2134-8.25)/8.25)</f>
        <v>287.53454545454537</v>
      </c>
      <c r="DO2134">
        <f>BJ2134+(BJ2134*(CI2134-8.25)/8.25)</f>
        <v>123.25818181818181</v>
      </c>
      <c r="DP2134" t="e">
        <f>BK2134+(BK2134*(CJ2134-8.25)/8.25)</f>
        <v>#VALUE!</v>
      </c>
      <c r="DQ2134" t="e">
        <f>BL2134+(BL2134*(CK2134-8.25)/8.25)</f>
        <v>#VALUE!</v>
      </c>
      <c r="DR2134" t="e">
        <f>BM2134+(BM2134*(CL2134-8.25)/8.25)</f>
        <v>#VALUE!</v>
      </c>
      <c r="DS2134" s="7">
        <f>DL2134*10^8/$H2134</f>
        <v>-1301.0551948051952</v>
      </c>
      <c r="DT2134" s="7">
        <f>DM2134*10^8/$H2134</f>
        <v>1810.9848484848485</v>
      </c>
      <c r="DU2134" s="7">
        <f>DN2134*10^8/$H2134</f>
        <v>3209.0909090909081</v>
      </c>
      <c r="DV2134" s="7">
        <f>DO2134*10^8/$H2134</f>
        <v>1375.6493506493507</v>
      </c>
      <c r="DW2134" s="7" t="e">
        <f>DP2134*10^8/$H2134</f>
        <v>#VALUE!</v>
      </c>
      <c r="DX2134" s="7" t="e">
        <f>DQ2134*10^8/$H2134</f>
        <v>#VALUE!</v>
      </c>
      <c r="DY2134" s="7" t="e">
        <f>DR2134*10^8/$H2134</f>
        <v>#VALUE!</v>
      </c>
      <c r="DZ2134" s="7">
        <f>DS2134*10^8/$H2134</f>
        <v>-14520.705299165127</v>
      </c>
      <c r="EA2134" s="7" t="e">
        <f>DY2134*0.8</f>
        <v>#VALUE!</v>
      </c>
      <c r="EB2134" s="9" t="e">
        <f>F2134-#REF!</f>
        <v>#REF!</v>
      </c>
      <c r="EC2134" s="3" t="e">
        <f>EB2134/#REF!*100</f>
        <v>#REF!</v>
      </c>
      <c r="ED2134" s="3" t="e">
        <f>DX2134-F2134</f>
        <v>#VALUE!</v>
      </c>
      <c r="EE2134" s="11" t="e">
        <f>ED2134/F2134</f>
        <v>#VALUE!</v>
      </c>
      <c r="EF2134" s="3" t="e">
        <f>F2134-#REF!</f>
        <v>#REF!</v>
      </c>
    </row>
    <row r="2135" spans="1:136" hidden="1" x14ac:dyDescent="0.3">
      <c r="A2135">
        <v>2133</v>
      </c>
      <c r="B2135" s="17" t="s">
        <v>10972</v>
      </c>
      <c r="C2135" s="16" t="str">
        <f>"https://finance.naver.com/item/frgn.nhn?code="&amp;B2135</f>
        <v>https://finance.naver.com/item/frgn.nhn?code=036560</v>
      </c>
      <c r="D2135" t="s">
        <v>2175</v>
      </c>
      <c r="E2135" t="s">
        <v>8491</v>
      </c>
      <c r="F2135" s="18">
        <f>VALUE(LEFT(E2135,FIND("/",E2135)-1))</f>
        <v>9680</v>
      </c>
      <c r="G2135" s="6" t="s">
        <v>8492</v>
      </c>
      <c r="H2135" s="6">
        <f>VALUE(LEFT(G2135,FIND("/",G2135)-1)) + VALUE(MID(G2135,FIND("/",G2135)+1,LEN(G2135)))</f>
        <v>15750000</v>
      </c>
      <c r="I2135" s="1">
        <v>2000</v>
      </c>
      <c r="J2135" s="1">
        <f>F2135*H2135/(10^8)</f>
        <v>1524.6</v>
      </c>
      <c r="K2135">
        <v>606</v>
      </c>
      <c r="L2135">
        <v>659</v>
      </c>
      <c r="M2135">
        <v>659</v>
      </c>
      <c r="N2135">
        <v>750</v>
      </c>
      <c r="O2135">
        <v>908</v>
      </c>
      <c r="P2135" t="s">
        <v>8838</v>
      </c>
      <c r="Q2135" t="s">
        <v>8838</v>
      </c>
      <c r="R2135" t="s">
        <v>8838</v>
      </c>
      <c r="S2135">
        <v>44</v>
      </c>
      <c r="T2135">
        <v>75</v>
      </c>
      <c r="U2135">
        <v>91</v>
      </c>
      <c r="V2135">
        <v>101</v>
      </c>
      <c r="W2135">
        <v>103</v>
      </c>
      <c r="X2135" t="s">
        <v>8838</v>
      </c>
      <c r="Y2135" t="s">
        <v>8838</v>
      </c>
      <c r="Z2135" t="s">
        <v>8838</v>
      </c>
      <c r="AA2135">
        <v>70</v>
      </c>
      <c r="AB2135">
        <v>92</v>
      </c>
      <c r="AC2135">
        <v>113</v>
      </c>
      <c r="AD2135">
        <v>126</v>
      </c>
      <c r="AE2135">
        <v>133</v>
      </c>
      <c r="AF2135" t="s">
        <v>8838</v>
      </c>
      <c r="AG2135" t="s">
        <v>8838</v>
      </c>
      <c r="AH2135" t="s">
        <v>8838</v>
      </c>
      <c r="AI2135" s="1">
        <v>3614</v>
      </c>
      <c r="AJ2135" s="1">
        <v>3707</v>
      </c>
      <c r="AK2135" s="1">
        <v>3362</v>
      </c>
      <c r="AL2135" s="1">
        <v>3350</v>
      </c>
      <c r="AM2135" s="1">
        <v>3267</v>
      </c>
      <c r="AN2135" t="s">
        <v>8838</v>
      </c>
      <c r="AO2135" t="s">
        <v>8838</v>
      </c>
      <c r="AP2135" t="s">
        <v>8838</v>
      </c>
      <c r="AQ2135">
        <v>607</v>
      </c>
      <c r="AR2135">
        <v>590</v>
      </c>
      <c r="AS2135">
        <v>514</v>
      </c>
      <c r="AT2135">
        <v>506</v>
      </c>
      <c r="AU2135">
        <v>453</v>
      </c>
      <c r="AV2135" t="s">
        <v>8838</v>
      </c>
      <c r="AW2135" t="s">
        <v>8838</v>
      </c>
      <c r="AX2135" t="s">
        <v>8838</v>
      </c>
      <c r="AY2135" s="1">
        <v>3007</v>
      </c>
      <c r="AZ2135" s="1">
        <v>3117</v>
      </c>
      <c r="BA2135" s="1">
        <v>2847</v>
      </c>
      <c r="BB2135" s="1">
        <v>2844</v>
      </c>
      <c r="BC2135" s="1">
        <v>2814</v>
      </c>
      <c r="BD2135" t="s">
        <v>8838</v>
      </c>
      <c r="BE2135" t="s">
        <v>8838</v>
      </c>
      <c r="BF2135" t="s">
        <v>8838</v>
      </c>
      <c r="BG2135" s="1">
        <v>3007</v>
      </c>
      <c r="BH2135" s="1">
        <v>3117</v>
      </c>
      <c r="BI2135" s="1">
        <v>2847</v>
      </c>
      <c r="BJ2135" s="1">
        <v>2844</v>
      </c>
      <c r="BK2135" s="1">
        <v>2814</v>
      </c>
      <c r="BL2135" t="s">
        <v>8838</v>
      </c>
      <c r="BM2135" t="s">
        <v>8838</v>
      </c>
      <c r="BN2135" t="s">
        <v>8838</v>
      </c>
      <c r="BO2135">
        <v>79</v>
      </c>
      <c r="BP2135">
        <v>79</v>
      </c>
      <c r="BQ2135">
        <v>79</v>
      </c>
      <c r="BR2135">
        <v>79</v>
      </c>
      <c r="BS2135">
        <v>79</v>
      </c>
      <c r="BT2135" t="s">
        <v>8838</v>
      </c>
      <c r="BU2135" t="s">
        <v>8838</v>
      </c>
      <c r="BV2135" t="s">
        <v>8838</v>
      </c>
      <c r="BW2135">
        <v>1.95</v>
      </c>
      <c r="BX2135">
        <v>2.5</v>
      </c>
      <c r="BY2135">
        <v>3.2</v>
      </c>
      <c r="BZ2135">
        <v>3.75</v>
      </c>
      <c r="CA2135">
        <v>4.03</v>
      </c>
      <c r="CB2135" t="s">
        <v>8838</v>
      </c>
      <c r="CC2135" t="s">
        <v>8838</v>
      </c>
      <c r="CD2135" t="s">
        <v>8838</v>
      </c>
      <c r="CE2135">
        <v>2.35</v>
      </c>
      <c r="CF2135">
        <v>2.99</v>
      </c>
      <c r="CG2135">
        <v>3.8</v>
      </c>
      <c r="CH2135">
        <v>4.42</v>
      </c>
      <c r="CI2135">
        <v>4.71</v>
      </c>
      <c r="CJ2135" t="s">
        <v>8838</v>
      </c>
      <c r="CK2135" t="s">
        <v>8838</v>
      </c>
      <c r="CL2135" t="s">
        <v>8838</v>
      </c>
      <c r="CM2135">
        <v>447</v>
      </c>
      <c r="CN2135">
        <v>581</v>
      </c>
      <c r="CO2135">
        <v>719</v>
      </c>
      <c r="CP2135">
        <v>799</v>
      </c>
      <c r="CQ2135">
        <v>847</v>
      </c>
      <c r="CR2135" t="s">
        <v>8838</v>
      </c>
      <c r="CS2135" t="s">
        <v>8838</v>
      </c>
      <c r="CT2135" t="s">
        <v>8838</v>
      </c>
      <c r="CU2135">
        <v>19.12</v>
      </c>
      <c r="CV2135">
        <v>15.04</v>
      </c>
      <c r="CW2135">
        <v>10.86</v>
      </c>
      <c r="CX2135">
        <v>10.64</v>
      </c>
      <c r="CY2135">
        <v>9.56</v>
      </c>
      <c r="CZ2135" t="s">
        <v>8838</v>
      </c>
      <c r="DA2135" t="s">
        <v>8838</v>
      </c>
      <c r="DB2135" t="s">
        <v>8838</v>
      </c>
      <c r="DC2135">
        <v>0.45</v>
      </c>
      <c r="DD2135">
        <v>0.44</v>
      </c>
      <c r="DE2135">
        <v>0.43</v>
      </c>
      <c r="DF2135">
        <v>0.47</v>
      </c>
      <c r="DG2135">
        <v>0.45</v>
      </c>
      <c r="DH2135" t="s">
        <v>8838</v>
      </c>
      <c r="DI2135" t="s">
        <v>8838</v>
      </c>
      <c r="DJ2135" t="s">
        <v>8838</v>
      </c>
      <c r="DK2135" s="5" t="e">
        <f>(CL2135*3+CK2135*2+CJ2135)/6</f>
        <v>#VALUE!</v>
      </c>
      <c r="DL2135">
        <f>BG2135+(BG2135*(CF2135-8.25)/8.25)</f>
        <v>1089.8096969696969</v>
      </c>
      <c r="DM2135">
        <f>BH2135+(BH2135*(CG2135-8.25)/8.25)</f>
        <v>1435.7090909090907</v>
      </c>
      <c r="DN2135">
        <f>BI2135+(BI2135*(CH2135-8.25)/8.25)</f>
        <v>1525.3018181818181</v>
      </c>
      <c r="DO2135">
        <f>BJ2135+(BJ2135*(CI2135-8.25)/8.25)</f>
        <v>1623.6654545454546</v>
      </c>
      <c r="DP2135" t="e">
        <f>BK2135+(BK2135*(CJ2135-8.25)/8.25)</f>
        <v>#VALUE!</v>
      </c>
      <c r="DQ2135" t="e">
        <f>BL2135+(BL2135*(CK2135-8.25)/8.25)</f>
        <v>#VALUE!</v>
      </c>
      <c r="DR2135" t="e">
        <f>BM2135+(BM2135*(CL2135-8.25)/8.25)</f>
        <v>#VALUE!</v>
      </c>
      <c r="DS2135" s="7">
        <f>DL2135*10^8/$H2135</f>
        <v>6919.4266474266469</v>
      </c>
      <c r="DT2135" s="7">
        <f>DM2135*10^8/$H2135</f>
        <v>9115.6132756132738</v>
      </c>
      <c r="DU2135" s="7">
        <f>DN2135*10^8/$H2135</f>
        <v>9684.4559884559894</v>
      </c>
      <c r="DV2135" s="7">
        <f>DO2135*10^8/$H2135</f>
        <v>10308.987012987014</v>
      </c>
      <c r="DW2135" s="7" t="e">
        <f>DP2135*10^8/$H2135</f>
        <v>#VALUE!</v>
      </c>
      <c r="DX2135" s="7" t="e">
        <f>DQ2135*10^8/$H2135</f>
        <v>#VALUE!</v>
      </c>
      <c r="DY2135" s="7" t="e">
        <f>DR2135*10^8/$H2135</f>
        <v>#VALUE!</v>
      </c>
      <c r="DZ2135" s="7">
        <f>DS2135*10^8/$H2135</f>
        <v>43932.867602708866</v>
      </c>
      <c r="EA2135" s="7" t="e">
        <f>DY2135*0.8</f>
        <v>#VALUE!</v>
      </c>
      <c r="EB2135" s="9" t="e">
        <f>F2135-#REF!</f>
        <v>#REF!</v>
      </c>
      <c r="EC2135" s="3" t="e">
        <f>EB2135/#REF!*100</f>
        <v>#REF!</v>
      </c>
      <c r="ED2135" s="3" t="e">
        <f>DX2135-F2135</f>
        <v>#VALUE!</v>
      </c>
      <c r="EE2135" s="11" t="e">
        <f>ED2135/F2135</f>
        <v>#VALUE!</v>
      </c>
      <c r="EF2135" s="3" t="e">
        <f>F2135-#REF!</f>
        <v>#REF!</v>
      </c>
    </row>
    <row r="2136" spans="1:136" hidden="1" x14ac:dyDescent="0.3">
      <c r="A2136">
        <v>2134</v>
      </c>
      <c r="B2136" s="17" t="s">
        <v>10973</v>
      </c>
      <c r="C2136" s="16" t="str">
        <f>"https://finance.naver.com/item/frgn.nhn?code="&amp;B2136</f>
        <v>https://finance.naver.com/item/frgn.nhn?code=035890</v>
      </c>
      <c r="D2136" t="s">
        <v>2177</v>
      </c>
      <c r="E2136" t="s">
        <v>8493</v>
      </c>
      <c r="F2136" s="18">
        <f>VALUE(LEFT(E2136,FIND("/",E2136)-1))</f>
        <v>2115</v>
      </c>
      <c r="G2136" s="6" t="s">
        <v>8494</v>
      </c>
      <c r="H2136" s="6">
        <f>VALUE(LEFT(G2136,FIND("/",G2136)-1)) + VALUE(MID(G2136,FIND("/",G2136)+1,LEN(G2136)))</f>
        <v>231590194</v>
      </c>
      <c r="I2136" s="1">
        <v>4535335</v>
      </c>
      <c r="J2136" s="1">
        <f>F2136*H2136/(10^8)</f>
        <v>4898.1326030999999</v>
      </c>
      <c r="K2136" s="1">
        <v>10737</v>
      </c>
      <c r="L2136" s="1">
        <v>10333</v>
      </c>
      <c r="M2136" s="1">
        <v>11388</v>
      </c>
      <c r="N2136" s="1">
        <v>12430</v>
      </c>
      <c r="O2136" s="1">
        <v>12783</v>
      </c>
      <c r="P2136" t="s">
        <v>8838</v>
      </c>
      <c r="Q2136" t="s">
        <v>8838</v>
      </c>
      <c r="R2136" t="s">
        <v>8838</v>
      </c>
      <c r="S2136">
        <v>823</v>
      </c>
      <c r="T2136">
        <v>881</v>
      </c>
      <c r="U2136">
        <v>831</v>
      </c>
      <c r="V2136" s="1">
        <v>1182</v>
      </c>
      <c r="W2136" s="1">
        <v>1744</v>
      </c>
      <c r="X2136" t="s">
        <v>8838</v>
      </c>
      <c r="Y2136" t="s">
        <v>8838</v>
      </c>
      <c r="Z2136" t="s">
        <v>8838</v>
      </c>
      <c r="AA2136">
        <v>285</v>
      </c>
      <c r="AB2136">
        <v>311</v>
      </c>
      <c r="AC2136">
        <v>369</v>
      </c>
      <c r="AD2136">
        <v>618</v>
      </c>
      <c r="AE2136" s="1">
        <v>1275</v>
      </c>
      <c r="AF2136" t="s">
        <v>8838</v>
      </c>
      <c r="AG2136" t="s">
        <v>8838</v>
      </c>
      <c r="AH2136" t="s">
        <v>8838</v>
      </c>
      <c r="AI2136" s="1">
        <v>7665</v>
      </c>
      <c r="AJ2136" s="1">
        <v>8070</v>
      </c>
      <c r="AK2136" s="1">
        <v>8521</v>
      </c>
      <c r="AL2136" s="1">
        <v>9761</v>
      </c>
      <c r="AM2136" s="1">
        <v>12554</v>
      </c>
      <c r="AN2136" t="s">
        <v>8838</v>
      </c>
      <c r="AO2136" t="s">
        <v>8838</v>
      </c>
      <c r="AP2136" t="s">
        <v>8838</v>
      </c>
      <c r="AQ2136" s="1">
        <v>5371</v>
      </c>
      <c r="AR2136" s="1">
        <v>5374</v>
      </c>
      <c r="AS2136" s="1">
        <v>5547</v>
      </c>
      <c r="AT2136" s="1">
        <v>5817</v>
      </c>
      <c r="AU2136" s="1">
        <v>7156</v>
      </c>
      <c r="AV2136" t="s">
        <v>8838</v>
      </c>
      <c r="AW2136" t="s">
        <v>8838</v>
      </c>
      <c r="AX2136" t="s">
        <v>8838</v>
      </c>
      <c r="AY2136" s="1">
        <v>2294</v>
      </c>
      <c r="AZ2136" s="1">
        <v>2696</v>
      </c>
      <c r="BA2136" s="1">
        <v>2974</v>
      </c>
      <c r="BB2136" s="1">
        <v>3944</v>
      </c>
      <c r="BC2136" s="1">
        <v>5399</v>
      </c>
      <c r="BD2136" t="s">
        <v>8838</v>
      </c>
      <c r="BE2136" t="s">
        <v>8838</v>
      </c>
      <c r="BF2136" t="s">
        <v>8838</v>
      </c>
      <c r="BG2136" s="1">
        <v>2189</v>
      </c>
      <c r="BH2136" s="1">
        <v>2541</v>
      </c>
      <c r="BI2136" s="1">
        <v>2804</v>
      </c>
      <c r="BJ2136" s="1">
        <v>3782</v>
      </c>
      <c r="BK2136" s="1">
        <v>5193</v>
      </c>
      <c r="BL2136" t="s">
        <v>8838</v>
      </c>
      <c r="BM2136" t="s">
        <v>8838</v>
      </c>
      <c r="BN2136" t="s">
        <v>8838</v>
      </c>
      <c r="BO2136">
        <v>800</v>
      </c>
      <c r="BP2136">
        <v>867</v>
      </c>
      <c r="BQ2136">
        <v>867</v>
      </c>
      <c r="BR2136" s="1">
        <v>1035</v>
      </c>
      <c r="BS2136" s="1">
        <v>1149</v>
      </c>
      <c r="BT2136" t="s">
        <v>8838</v>
      </c>
      <c r="BU2136" t="s">
        <v>8838</v>
      </c>
      <c r="BV2136" t="s">
        <v>8838</v>
      </c>
      <c r="BW2136">
        <v>3.83</v>
      </c>
      <c r="BX2136">
        <v>3.95</v>
      </c>
      <c r="BY2136">
        <v>4.45</v>
      </c>
      <c r="BZ2136">
        <v>6.76</v>
      </c>
      <c r="CA2136">
        <v>11.43</v>
      </c>
      <c r="CB2136" t="s">
        <v>8838</v>
      </c>
      <c r="CC2136" t="s">
        <v>8838</v>
      </c>
      <c r="CD2136" t="s">
        <v>8838</v>
      </c>
      <c r="CE2136">
        <v>13.12</v>
      </c>
      <c r="CF2136">
        <v>13.36</v>
      </c>
      <c r="CG2136">
        <v>13.22</v>
      </c>
      <c r="CH2136">
        <v>18.62</v>
      </c>
      <c r="CI2136">
        <v>27.81</v>
      </c>
      <c r="CJ2136" t="s">
        <v>8838</v>
      </c>
      <c r="CK2136" t="s">
        <v>8838</v>
      </c>
      <c r="CL2136" t="s">
        <v>8838</v>
      </c>
      <c r="CM2136">
        <v>167</v>
      </c>
      <c r="CN2136">
        <v>180</v>
      </c>
      <c r="CO2136">
        <v>202</v>
      </c>
      <c r="CP2136">
        <v>294</v>
      </c>
      <c r="CQ2136">
        <v>539</v>
      </c>
      <c r="CR2136" t="s">
        <v>8838</v>
      </c>
      <c r="CS2136" t="s">
        <v>8838</v>
      </c>
      <c r="CT2136" t="s">
        <v>8838</v>
      </c>
      <c r="CU2136">
        <v>8.42</v>
      </c>
      <c r="CV2136">
        <v>7.07</v>
      </c>
      <c r="CW2136">
        <v>5.9</v>
      </c>
      <c r="CX2136">
        <v>3.81</v>
      </c>
      <c r="CY2136">
        <v>2.84</v>
      </c>
      <c r="CZ2136" t="s">
        <v>8838</v>
      </c>
      <c r="DA2136" t="s">
        <v>8838</v>
      </c>
      <c r="DB2136" t="s">
        <v>8838</v>
      </c>
      <c r="DC2136">
        <v>1.02</v>
      </c>
      <c r="DD2136">
        <v>0.87</v>
      </c>
      <c r="DE2136">
        <v>0.73</v>
      </c>
      <c r="DF2136">
        <v>0.6</v>
      </c>
      <c r="DG2136">
        <v>0.66</v>
      </c>
      <c r="DH2136" t="s">
        <v>8838</v>
      </c>
      <c r="DI2136" t="s">
        <v>8838</v>
      </c>
      <c r="DJ2136" t="s">
        <v>8838</v>
      </c>
      <c r="DK2136" s="5" t="e">
        <f>(CL2136*3+CK2136*2+CJ2136)/6</f>
        <v>#VALUE!</v>
      </c>
      <c r="DL2136">
        <f>BG2136+(BG2136*(CF2136-8.25)/8.25)</f>
        <v>3544.8533333333335</v>
      </c>
      <c r="DM2136">
        <f>BH2136+(BH2136*(CG2136-8.25)/8.25)</f>
        <v>4071.76</v>
      </c>
      <c r="DN2136">
        <f>BI2136+(BI2136*(CH2136-8.25)/8.25)</f>
        <v>6328.5430303030307</v>
      </c>
      <c r="DO2136">
        <f>BJ2136+(BJ2136*(CI2136-8.25)/8.25)</f>
        <v>12748.778181818181</v>
      </c>
      <c r="DP2136" t="e">
        <f>BK2136+(BK2136*(CJ2136-8.25)/8.25)</f>
        <v>#VALUE!</v>
      </c>
      <c r="DQ2136" t="e">
        <f>BL2136+(BL2136*(CK2136-8.25)/8.25)</f>
        <v>#VALUE!</v>
      </c>
      <c r="DR2136" t="e">
        <f>BM2136+(BM2136*(CL2136-8.25)/8.25)</f>
        <v>#VALUE!</v>
      </c>
      <c r="DS2136" s="7">
        <f>DL2136*10^8/$H2136</f>
        <v>1530.6577848168017</v>
      </c>
      <c r="DT2136" s="7">
        <f>DM2136*10^8/$H2136</f>
        <v>1758.1746142498589</v>
      </c>
      <c r="DU2136" s="7">
        <f>DN2136*10^8/$H2136</f>
        <v>2732.6472338906678</v>
      </c>
      <c r="DV2136" s="7">
        <f>DO2136*10^8/$H2136</f>
        <v>5504.8868700451894</v>
      </c>
      <c r="DW2136" s="7" t="e">
        <f>DP2136*10^8/$H2136</f>
        <v>#VALUE!</v>
      </c>
      <c r="DX2136" s="7" t="e">
        <f>DQ2136*10^8/$H2136</f>
        <v>#VALUE!</v>
      </c>
      <c r="DY2136" s="7" t="e">
        <f>DR2136*10^8/$H2136</f>
        <v>#VALUE!</v>
      </c>
      <c r="DZ2136" s="7">
        <f>DS2136*10^8/$H2136</f>
        <v>660.93376337721872</v>
      </c>
      <c r="EA2136" s="7" t="e">
        <f>DY2136*0.8</f>
        <v>#VALUE!</v>
      </c>
      <c r="EB2136" s="9" t="e">
        <f>F2136-#REF!</f>
        <v>#REF!</v>
      </c>
      <c r="EC2136" s="3" t="e">
        <f>EB2136/#REF!*100</f>
        <v>#REF!</v>
      </c>
      <c r="ED2136" s="3" t="e">
        <f>DX2136-F2136</f>
        <v>#VALUE!</v>
      </c>
      <c r="EE2136" s="11" t="e">
        <f>ED2136/F2136</f>
        <v>#VALUE!</v>
      </c>
      <c r="EF2136" s="3" t="e">
        <f>F2136-#REF!</f>
        <v>#REF!</v>
      </c>
    </row>
    <row r="2137" spans="1:136" x14ac:dyDescent="0.3">
      <c r="A2137">
        <v>710</v>
      </c>
      <c r="B2137" s="17" t="s">
        <v>9549</v>
      </c>
      <c r="C2137" s="16" t="str">
        <f>"https://finance.naver.com/item/frgn.nhn?code="&amp;B2137</f>
        <v>https://finance.naver.com/item/frgn.nhn?code=004450</v>
      </c>
      <c r="D2137" t="s">
        <v>663</v>
      </c>
      <c r="E2137" t="s">
        <v>4927</v>
      </c>
      <c r="F2137" s="18">
        <f>VALUE(LEFT(E2137,FIND("/",E2137)-1))</f>
        <v>43450</v>
      </c>
      <c r="G2137" s="6" t="s">
        <v>4928</v>
      </c>
      <c r="H2137" s="6">
        <f>VALUE(LEFT(G2137,FIND("/",G2137)-1)) + VALUE(MID(G2137,FIND("/",G2137)+1,LEN(G2137)))</f>
        <v>2154379</v>
      </c>
      <c r="I2137" s="1">
        <v>215469</v>
      </c>
      <c r="J2137" s="1">
        <f>F2137*H2137/(10^8)</f>
        <v>936.07767550000005</v>
      </c>
      <c r="K2137" s="1">
        <v>1016</v>
      </c>
      <c r="L2137" s="1">
        <v>1049</v>
      </c>
      <c r="M2137" s="1">
        <v>1080</v>
      </c>
      <c r="N2137" s="1">
        <v>1160</v>
      </c>
      <c r="O2137" s="1">
        <v>1403</v>
      </c>
      <c r="P2137" t="s">
        <v>8838</v>
      </c>
      <c r="Q2137" t="s">
        <v>8838</v>
      </c>
      <c r="R2137" t="s">
        <v>8838</v>
      </c>
      <c r="S2137">
        <v>135</v>
      </c>
      <c r="T2137">
        <v>110</v>
      </c>
      <c r="U2137">
        <v>108</v>
      </c>
      <c r="V2137">
        <v>91</v>
      </c>
      <c r="W2137">
        <v>95</v>
      </c>
      <c r="X2137" t="s">
        <v>8838</v>
      </c>
      <c r="Y2137" t="s">
        <v>8838</v>
      </c>
      <c r="Z2137" t="s">
        <v>8838</v>
      </c>
      <c r="AA2137">
        <v>99</v>
      </c>
      <c r="AB2137">
        <v>84</v>
      </c>
      <c r="AC2137">
        <v>98</v>
      </c>
      <c r="AD2137">
        <v>84</v>
      </c>
      <c r="AE2137">
        <v>15</v>
      </c>
      <c r="AF2137" t="s">
        <v>8838</v>
      </c>
      <c r="AG2137" t="s">
        <v>8838</v>
      </c>
      <c r="AH2137" t="s">
        <v>8838</v>
      </c>
      <c r="AI2137" s="1">
        <v>1622</v>
      </c>
      <c r="AJ2137" s="1">
        <v>1662</v>
      </c>
      <c r="AK2137" s="1">
        <v>1718</v>
      </c>
      <c r="AL2137" s="1">
        <v>2387</v>
      </c>
      <c r="AM2137" s="1">
        <v>2461</v>
      </c>
      <c r="AN2137" t="s">
        <v>8838</v>
      </c>
      <c r="AO2137" t="s">
        <v>8838</v>
      </c>
      <c r="AP2137" t="s">
        <v>8838</v>
      </c>
      <c r="AQ2137">
        <v>333</v>
      </c>
      <c r="AR2137">
        <v>320</v>
      </c>
      <c r="AS2137">
        <v>329</v>
      </c>
      <c r="AT2137">
        <v>936</v>
      </c>
      <c r="AU2137" s="1">
        <v>1019</v>
      </c>
      <c r="AV2137" t="s">
        <v>8838</v>
      </c>
      <c r="AW2137" t="s">
        <v>8838</v>
      </c>
      <c r="AX2137" t="s">
        <v>8838</v>
      </c>
      <c r="AY2137" s="1">
        <v>1289</v>
      </c>
      <c r="AZ2137" s="1">
        <v>1342</v>
      </c>
      <c r="BA2137" s="1">
        <v>1389</v>
      </c>
      <c r="BB2137" s="1">
        <v>1451</v>
      </c>
      <c r="BC2137" s="1">
        <v>1442</v>
      </c>
      <c r="BD2137" t="s">
        <v>8838</v>
      </c>
      <c r="BE2137" t="s">
        <v>8838</v>
      </c>
      <c r="BF2137" t="s">
        <v>8838</v>
      </c>
      <c r="BG2137" s="1">
        <v>1289</v>
      </c>
      <c r="BH2137" s="1">
        <v>1342</v>
      </c>
      <c r="BI2137" s="1">
        <v>1389</v>
      </c>
      <c r="BJ2137" s="1">
        <v>1451</v>
      </c>
      <c r="BK2137" s="1">
        <v>1442</v>
      </c>
      <c r="BL2137" t="s">
        <v>8838</v>
      </c>
      <c r="BM2137" t="s">
        <v>8838</v>
      </c>
      <c r="BN2137" t="s">
        <v>8838</v>
      </c>
      <c r="BO2137">
        <v>108</v>
      </c>
      <c r="BP2137">
        <v>108</v>
      </c>
      <c r="BQ2137">
        <v>108</v>
      </c>
      <c r="BR2137">
        <v>108</v>
      </c>
      <c r="BS2137">
        <v>108</v>
      </c>
      <c r="BT2137" t="s">
        <v>8838</v>
      </c>
      <c r="BU2137" t="s">
        <v>8838</v>
      </c>
      <c r="BV2137" t="s">
        <v>8838</v>
      </c>
      <c r="BW2137">
        <v>6.32</v>
      </c>
      <c r="BX2137">
        <v>5.1100000000000003</v>
      </c>
      <c r="BY2137">
        <v>5.82</v>
      </c>
      <c r="BZ2137">
        <v>4.07</v>
      </c>
      <c r="CA2137">
        <v>0.62</v>
      </c>
      <c r="CB2137" t="s">
        <v>8838</v>
      </c>
      <c r="CC2137" t="s">
        <v>8838</v>
      </c>
      <c r="CD2137" t="s">
        <v>8838</v>
      </c>
      <c r="CE2137">
        <v>7.88</v>
      </c>
      <c r="CF2137">
        <v>6.37</v>
      </c>
      <c r="CG2137">
        <v>7.21</v>
      </c>
      <c r="CH2137">
        <v>5.88</v>
      </c>
      <c r="CI2137">
        <v>1.03</v>
      </c>
      <c r="CJ2137" t="s">
        <v>8838</v>
      </c>
      <c r="CK2137" t="s">
        <v>8838</v>
      </c>
      <c r="CL2137" t="s">
        <v>8838</v>
      </c>
      <c r="CM2137" s="1">
        <v>4603</v>
      </c>
      <c r="CN2137" s="1">
        <v>3892</v>
      </c>
      <c r="CO2137" s="1">
        <v>4567</v>
      </c>
      <c r="CP2137" s="1">
        <v>3876</v>
      </c>
      <c r="CQ2137">
        <v>694</v>
      </c>
      <c r="CR2137" t="s">
        <v>8838</v>
      </c>
      <c r="CS2137" t="s">
        <v>8838</v>
      </c>
      <c r="CT2137" t="s">
        <v>8838</v>
      </c>
      <c r="CU2137">
        <v>9.8000000000000007</v>
      </c>
      <c r="CV2137">
        <v>13.31</v>
      </c>
      <c r="CW2137">
        <v>10.26</v>
      </c>
      <c r="CX2137">
        <v>11.75</v>
      </c>
      <c r="CY2137">
        <v>56.76</v>
      </c>
      <c r="CZ2137" t="s">
        <v>8838</v>
      </c>
      <c r="DA2137" t="s">
        <v>8838</v>
      </c>
      <c r="DB2137" t="s">
        <v>8838</v>
      </c>
      <c r="DC2137">
        <v>0.72</v>
      </c>
      <c r="DD2137">
        <v>0.79</v>
      </c>
      <c r="DE2137">
        <v>0.69</v>
      </c>
      <c r="DF2137">
        <v>0.64</v>
      </c>
      <c r="DG2137">
        <v>0.56000000000000005</v>
      </c>
      <c r="DH2137" t="s">
        <v>8838</v>
      </c>
      <c r="DI2137" t="s">
        <v>8838</v>
      </c>
      <c r="DJ2137" t="s">
        <v>8838</v>
      </c>
      <c r="DK2137" s="5" t="e">
        <f>(CL2137*3+CK2137*2+CJ2137)/6</f>
        <v>#VALUE!</v>
      </c>
      <c r="DL2137">
        <f>BG2137+(BG2137*(CF2137-8.25)/8.25)</f>
        <v>995.26424242424241</v>
      </c>
      <c r="DM2137">
        <f>BH2137+(BH2137*(CG2137-8.25)/8.25)</f>
        <v>1172.8266666666666</v>
      </c>
      <c r="DN2137">
        <f>BI2137+(BI2137*(CH2137-8.25)/8.25)</f>
        <v>989.97818181818184</v>
      </c>
      <c r="DO2137">
        <f>BJ2137+(BJ2137*(CI2137-8.25)/8.25)</f>
        <v>181.1551515151516</v>
      </c>
      <c r="DP2137" t="e">
        <f>BK2137+(BK2137*(CJ2137-8.25)/8.25)</f>
        <v>#VALUE!</v>
      </c>
      <c r="DQ2137" t="e">
        <f>BL2137+(BL2137*(CK2137-8.25)/8.25)</f>
        <v>#VALUE!</v>
      </c>
      <c r="DR2137" t="e">
        <f>BM2137+(BM2137*(CL2137-8.25)/8.25)</f>
        <v>#VALUE!</v>
      </c>
      <c r="DS2137" s="7">
        <f>DL2137*10^8/$H2137</f>
        <v>46197.268095550615</v>
      </c>
      <c r="DT2137" s="7">
        <f>DM2137*10^8/$H2137</f>
        <v>54439.198797735524</v>
      </c>
      <c r="DU2137" s="7">
        <f>DN2137*10^8/$H2137</f>
        <v>45951.904554313878</v>
      </c>
      <c r="DV2137" s="7">
        <f>DO2137*10^8/$H2137</f>
        <v>8408.6946407828709</v>
      </c>
      <c r="DW2137" s="7" t="e">
        <f>DP2137*10^8/$H2137</f>
        <v>#VALUE!</v>
      </c>
      <c r="DX2137" s="7" t="e">
        <f>DQ2137*10^8/$H2137</f>
        <v>#VALUE!</v>
      </c>
      <c r="DY2137" s="7" t="e">
        <f>DR2137*10^8/$H2137</f>
        <v>#VALUE!</v>
      </c>
      <c r="DZ2137" s="7">
        <f>DS2137*10^8/$H2137</f>
        <v>2144342.6665201718</v>
      </c>
      <c r="EA2137" s="7" t="e">
        <f>DY2137*0.8</f>
        <v>#VALUE!</v>
      </c>
      <c r="EB2137" s="9" t="e">
        <f>F2137-#REF!</f>
        <v>#REF!</v>
      </c>
      <c r="EC2137" s="3" t="e">
        <f>EB2137/#REF!*100</f>
        <v>#REF!</v>
      </c>
      <c r="ED2137" s="3" t="e">
        <f>DX2137-F2137</f>
        <v>#VALUE!</v>
      </c>
      <c r="EE2137" s="11" t="e">
        <f>ED2137/F2137</f>
        <v>#VALUE!</v>
      </c>
      <c r="EF2137" s="3" t="e">
        <f>F2137-#REF!</f>
        <v>#REF!</v>
      </c>
    </row>
    <row r="2138" spans="1:136" hidden="1" x14ac:dyDescent="0.3">
      <c r="A2138">
        <v>2136</v>
      </c>
      <c r="B2138" s="17" t="s">
        <v>10975</v>
      </c>
      <c r="C2138" s="16" t="str">
        <f>"https://finance.naver.com/item/frgn.nhn?code="&amp;B2138</f>
        <v>https://finance.naver.com/item/frgn.nhn?code=036030</v>
      </c>
      <c r="D2138" t="s">
        <v>8497</v>
      </c>
      <c r="E2138" t="s">
        <v>8498</v>
      </c>
      <c r="F2138" s="18">
        <f>VALUE(LEFT(E2138,FIND("/",E2138)-1))</f>
        <v>9570</v>
      </c>
      <c r="G2138" s="6" t="s">
        <v>8499</v>
      </c>
      <c r="H2138" s="6">
        <f>VALUE(LEFT(G2138,FIND("/",G2138)-1)) + VALUE(MID(G2138,FIND("/",G2138)+1,LEN(G2138)))</f>
        <v>49019283</v>
      </c>
      <c r="I2138" s="1">
        <v>5220</v>
      </c>
      <c r="J2138" s="1">
        <f>F2138*H2138/(10^8)</f>
        <v>4691.1453830999999</v>
      </c>
      <c r="K2138" s="1">
        <v>1987</v>
      </c>
      <c r="L2138" s="1">
        <v>2276</v>
      </c>
      <c r="M2138" s="1">
        <v>2789</v>
      </c>
      <c r="N2138" s="1">
        <v>3223</v>
      </c>
      <c r="O2138" s="1">
        <v>3493</v>
      </c>
      <c r="P2138" t="s">
        <v>8838</v>
      </c>
      <c r="Q2138" t="s">
        <v>8838</v>
      </c>
      <c r="R2138" t="s">
        <v>8838</v>
      </c>
      <c r="S2138">
        <v>63</v>
      </c>
      <c r="T2138">
        <v>57</v>
      </c>
      <c r="U2138">
        <v>56</v>
      </c>
      <c r="V2138">
        <v>107</v>
      </c>
      <c r="W2138">
        <v>118</v>
      </c>
      <c r="X2138" t="s">
        <v>8838</v>
      </c>
      <c r="Y2138" t="s">
        <v>8838</v>
      </c>
      <c r="Z2138" t="s">
        <v>8838</v>
      </c>
      <c r="AA2138">
        <v>43</v>
      </c>
      <c r="AB2138">
        <v>32</v>
      </c>
      <c r="AC2138">
        <v>9</v>
      </c>
      <c r="AD2138">
        <v>14</v>
      </c>
      <c r="AE2138">
        <v>-42</v>
      </c>
      <c r="AF2138" t="s">
        <v>8838</v>
      </c>
      <c r="AG2138" t="s">
        <v>8838</v>
      </c>
      <c r="AH2138" t="s">
        <v>8838</v>
      </c>
      <c r="AI2138" s="1">
        <v>2492</v>
      </c>
      <c r="AJ2138" s="1">
        <v>2582</v>
      </c>
      <c r="AK2138" s="1">
        <v>2728</v>
      </c>
      <c r="AL2138" s="1">
        <v>2798</v>
      </c>
      <c r="AM2138" s="1">
        <v>2806</v>
      </c>
      <c r="AN2138" t="s">
        <v>8838</v>
      </c>
      <c r="AO2138" t="s">
        <v>8838</v>
      </c>
      <c r="AP2138" t="s">
        <v>8838</v>
      </c>
      <c r="AQ2138">
        <v>469</v>
      </c>
      <c r="AR2138">
        <v>529</v>
      </c>
      <c r="AS2138">
        <v>659</v>
      </c>
      <c r="AT2138">
        <v>748</v>
      </c>
      <c r="AU2138">
        <v>867</v>
      </c>
      <c r="AV2138" t="s">
        <v>8838</v>
      </c>
      <c r="AW2138" t="s">
        <v>8838</v>
      </c>
      <c r="AX2138" t="s">
        <v>8838</v>
      </c>
      <c r="AY2138" s="1">
        <v>2023</v>
      </c>
      <c r="AZ2138" s="1">
        <v>2053</v>
      </c>
      <c r="BA2138" s="1">
        <v>2069</v>
      </c>
      <c r="BB2138" s="1">
        <v>2050</v>
      </c>
      <c r="BC2138" s="1">
        <v>1939</v>
      </c>
      <c r="BD2138" t="s">
        <v>8838</v>
      </c>
      <c r="BE2138" t="s">
        <v>8838</v>
      </c>
      <c r="BF2138" t="s">
        <v>8838</v>
      </c>
      <c r="BG2138" s="1">
        <v>2023</v>
      </c>
      <c r="BH2138" s="1">
        <v>2053</v>
      </c>
      <c r="BI2138" s="1">
        <v>2069</v>
      </c>
      <c r="BJ2138" s="1">
        <v>2050</v>
      </c>
      <c r="BK2138" s="1">
        <v>1939</v>
      </c>
      <c r="BL2138" t="s">
        <v>8838</v>
      </c>
      <c r="BM2138" t="s">
        <v>8838</v>
      </c>
      <c r="BN2138" t="s">
        <v>8838</v>
      </c>
      <c r="BO2138">
        <v>357</v>
      </c>
      <c r="BP2138">
        <v>357</v>
      </c>
      <c r="BQ2138">
        <v>357</v>
      </c>
      <c r="BR2138">
        <v>357</v>
      </c>
      <c r="BS2138">
        <v>357</v>
      </c>
      <c r="BT2138" t="s">
        <v>8838</v>
      </c>
      <c r="BU2138" t="s">
        <v>8838</v>
      </c>
      <c r="BV2138" t="s">
        <v>8838</v>
      </c>
      <c r="BW2138">
        <v>1.77</v>
      </c>
      <c r="BX2138">
        <v>1.27</v>
      </c>
      <c r="BY2138">
        <v>0.33</v>
      </c>
      <c r="BZ2138">
        <v>0.52</v>
      </c>
      <c r="CA2138">
        <v>-1.5</v>
      </c>
      <c r="CB2138" t="s">
        <v>8838</v>
      </c>
      <c r="CC2138" t="s">
        <v>8838</v>
      </c>
      <c r="CD2138" t="s">
        <v>8838</v>
      </c>
      <c r="CE2138">
        <v>2.13</v>
      </c>
      <c r="CF2138">
        <v>1.58</v>
      </c>
      <c r="CG2138">
        <v>0.43</v>
      </c>
      <c r="CH2138">
        <v>0.69</v>
      </c>
      <c r="CI2138">
        <v>-2.1</v>
      </c>
      <c r="CJ2138" t="s">
        <v>8838</v>
      </c>
      <c r="CK2138" t="s">
        <v>8838</v>
      </c>
      <c r="CL2138" t="s">
        <v>8838</v>
      </c>
      <c r="CM2138">
        <v>120</v>
      </c>
      <c r="CN2138">
        <v>90</v>
      </c>
      <c r="CO2138">
        <v>25</v>
      </c>
      <c r="CP2138">
        <v>40</v>
      </c>
      <c r="CQ2138">
        <v>-118</v>
      </c>
      <c r="CR2138" t="s">
        <v>8838</v>
      </c>
      <c r="CS2138" t="s">
        <v>8838</v>
      </c>
      <c r="CT2138" t="s">
        <v>8838</v>
      </c>
      <c r="CU2138">
        <v>54.35</v>
      </c>
      <c r="CV2138">
        <v>71.209999999999994</v>
      </c>
      <c r="CW2138">
        <v>195.27</v>
      </c>
      <c r="CX2138">
        <v>135.21</v>
      </c>
      <c r="CY2138" t="s">
        <v>2</v>
      </c>
      <c r="CZ2138" t="s">
        <v>8838</v>
      </c>
      <c r="DA2138" t="s">
        <v>8838</v>
      </c>
      <c r="DB2138" t="s">
        <v>8838</v>
      </c>
      <c r="DC2138">
        <v>1.1499999999999999</v>
      </c>
      <c r="DD2138">
        <v>1.1200000000000001</v>
      </c>
      <c r="DE2138">
        <v>0.83</v>
      </c>
      <c r="DF2138">
        <v>0.94</v>
      </c>
      <c r="DG2138">
        <v>1.06</v>
      </c>
      <c r="DH2138" t="s">
        <v>8838</v>
      </c>
      <c r="DI2138" t="s">
        <v>8838</v>
      </c>
      <c r="DJ2138" t="s">
        <v>8838</v>
      </c>
      <c r="DK2138" s="5" t="e">
        <f>(CL2138*3+CK2138*2+CJ2138)/6</f>
        <v>#VALUE!</v>
      </c>
      <c r="DL2138">
        <f>BG2138+(BG2138*(CF2138-8.25)/8.25)</f>
        <v>387.43515151515157</v>
      </c>
      <c r="DM2138">
        <f>BH2138+(BH2138*(CG2138-8.25)/8.25)</f>
        <v>107.00484848484848</v>
      </c>
      <c r="DN2138">
        <f>BI2138+(BI2138*(CH2138-8.25)/8.25)</f>
        <v>173.04363636363632</v>
      </c>
      <c r="DO2138">
        <f>BJ2138+(BJ2138*(CI2138-8.25)/8.25)</f>
        <v>-521.81818181818198</v>
      </c>
      <c r="DP2138" t="e">
        <f>BK2138+(BK2138*(CJ2138-8.25)/8.25)</f>
        <v>#VALUE!</v>
      </c>
      <c r="DQ2138" t="e">
        <f>BL2138+(BL2138*(CK2138-8.25)/8.25)</f>
        <v>#VALUE!</v>
      </c>
      <c r="DR2138" t="e">
        <f>BM2138+(BM2138*(CL2138-8.25)/8.25)</f>
        <v>#VALUE!</v>
      </c>
      <c r="DS2138" s="7">
        <f>DL2138*10^8/$H2138</f>
        <v>790.37294673435269</v>
      </c>
      <c r="DT2138" s="7">
        <f>DM2138*10^8/$H2138</f>
        <v>218.29133748212612</v>
      </c>
      <c r="DU2138" s="7">
        <f>DN2138*10^8/$H2138</f>
        <v>353.01135751748211</v>
      </c>
      <c r="DV2138" s="7">
        <f>DO2138*10^8/$H2138</f>
        <v>-1064.5161452446825</v>
      </c>
      <c r="DW2138" s="7" t="e">
        <f>DP2138*10^8/$H2138</f>
        <v>#VALUE!</v>
      </c>
      <c r="DX2138" s="7" t="e">
        <f>DQ2138*10^8/$H2138</f>
        <v>#VALUE!</v>
      </c>
      <c r="DY2138" s="7" t="e">
        <f>DR2138*10^8/$H2138</f>
        <v>#VALUE!</v>
      </c>
      <c r="DZ2138" s="7">
        <f>DS2138*10^8/$H2138</f>
        <v>1612.3714962015106</v>
      </c>
      <c r="EA2138" s="7" t="e">
        <f>DY2138*0.8</f>
        <v>#VALUE!</v>
      </c>
      <c r="EB2138" s="9" t="e">
        <f>F2138-#REF!</f>
        <v>#REF!</v>
      </c>
      <c r="EC2138" s="3" t="e">
        <f>EB2138/#REF!*100</f>
        <v>#REF!</v>
      </c>
      <c r="ED2138" s="3" t="e">
        <f>DX2138-F2138</f>
        <v>#VALUE!</v>
      </c>
      <c r="EE2138" s="11" t="e">
        <f>ED2138/F2138</f>
        <v>#VALUE!</v>
      </c>
      <c r="EF2138" s="3" t="e">
        <f>F2138-#REF!</f>
        <v>#REF!</v>
      </c>
    </row>
    <row r="2139" spans="1:136" x14ac:dyDescent="0.3">
      <c r="A2139">
        <v>1080</v>
      </c>
      <c r="B2139" s="17" t="s">
        <v>9919</v>
      </c>
      <c r="C2139" s="16" t="str">
        <f>"https://finance.naver.com/item/frgn.nhn?code="&amp;B2139</f>
        <v>https://finance.naver.com/item/frgn.nhn?code=263020</v>
      </c>
      <c r="D2139" t="s">
        <v>5932</v>
      </c>
      <c r="E2139" t="s">
        <v>5933</v>
      </c>
      <c r="F2139" s="18">
        <f>VALUE(LEFT(E2139,FIND("/",E2139)-1))</f>
        <v>11900</v>
      </c>
      <c r="G2139" s="6" t="s">
        <v>5934</v>
      </c>
      <c r="H2139" s="6">
        <f>VALUE(LEFT(G2139,FIND("/",G2139)-1)) + VALUE(MID(G2139,FIND("/",G2139)+1,LEN(G2139)))</f>
        <v>7763202</v>
      </c>
      <c r="I2139" s="1">
        <v>191000</v>
      </c>
      <c r="J2139" s="1">
        <f>F2139*H2139/(10^8)</f>
        <v>923.82103800000004</v>
      </c>
      <c r="K2139">
        <v>482</v>
      </c>
      <c r="L2139">
        <v>521</v>
      </c>
      <c r="M2139">
        <v>548</v>
      </c>
      <c r="N2139">
        <v>598</v>
      </c>
      <c r="O2139">
        <v>708</v>
      </c>
      <c r="P2139" t="s">
        <v>8838</v>
      </c>
      <c r="Q2139" t="s">
        <v>8838</v>
      </c>
      <c r="R2139" t="s">
        <v>8838</v>
      </c>
      <c r="S2139">
        <v>26</v>
      </c>
      <c r="T2139">
        <v>38</v>
      </c>
      <c r="U2139">
        <v>37</v>
      </c>
      <c r="V2139">
        <v>30</v>
      </c>
      <c r="W2139">
        <v>51</v>
      </c>
      <c r="X2139" t="s">
        <v>8838</v>
      </c>
      <c r="Y2139" t="s">
        <v>8838</v>
      </c>
      <c r="Z2139" t="s">
        <v>8838</v>
      </c>
      <c r="AA2139">
        <v>-3</v>
      </c>
      <c r="AB2139">
        <v>16</v>
      </c>
      <c r="AC2139">
        <v>37</v>
      </c>
      <c r="AD2139">
        <v>28</v>
      </c>
      <c r="AE2139">
        <v>36</v>
      </c>
      <c r="AF2139" t="s">
        <v>8838</v>
      </c>
      <c r="AG2139" t="s">
        <v>8838</v>
      </c>
      <c r="AH2139" t="s">
        <v>8838</v>
      </c>
      <c r="AI2139">
        <v>520</v>
      </c>
      <c r="AJ2139">
        <v>503</v>
      </c>
      <c r="AK2139">
        <v>590</v>
      </c>
      <c r="AL2139">
        <v>621</v>
      </c>
      <c r="AM2139">
        <v>650</v>
      </c>
      <c r="AN2139" t="s">
        <v>8838</v>
      </c>
      <c r="AO2139" t="s">
        <v>8838</v>
      </c>
      <c r="AP2139" t="s">
        <v>8838</v>
      </c>
      <c r="AQ2139">
        <v>238</v>
      </c>
      <c r="AR2139">
        <v>134</v>
      </c>
      <c r="AS2139">
        <v>109</v>
      </c>
      <c r="AT2139">
        <v>106</v>
      </c>
      <c r="AU2139">
        <v>116</v>
      </c>
      <c r="AV2139" t="s">
        <v>8838</v>
      </c>
      <c r="AW2139" t="s">
        <v>8838</v>
      </c>
      <c r="AX2139" t="s">
        <v>8838</v>
      </c>
      <c r="AY2139">
        <v>282</v>
      </c>
      <c r="AZ2139">
        <v>368</v>
      </c>
      <c r="BA2139">
        <v>481</v>
      </c>
      <c r="BB2139">
        <v>515</v>
      </c>
      <c r="BC2139">
        <v>534</v>
      </c>
      <c r="BD2139" t="s">
        <v>8838</v>
      </c>
      <c r="BE2139" t="s">
        <v>8838</v>
      </c>
      <c r="BF2139" t="s">
        <v>8838</v>
      </c>
      <c r="BG2139">
        <v>282</v>
      </c>
      <c r="BH2139">
        <v>368</v>
      </c>
      <c r="BI2139">
        <v>481</v>
      </c>
      <c r="BJ2139">
        <v>515</v>
      </c>
      <c r="BK2139">
        <v>534</v>
      </c>
      <c r="BL2139" t="s">
        <v>8838</v>
      </c>
      <c r="BM2139" t="s">
        <v>8838</v>
      </c>
      <c r="BN2139" t="s">
        <v>8838</v>
      </c>
      <c r="BO2139">
        <v>25</v>
      </c>
      <c r="BP2139">
        <v>32</v>
      </c>
      <c r="BQ2139">
        <v>38</v>
      </c>
      <c r="BR2139">
        <v>39</v>
      </c>
      <c r="BS2139">
        <v>39</v>
      </c>
      <c r="BT2139" t="s">
        <v>8838</v>
      </c>
      <c r="BU2139" t="s">
        <v>8838</v>
      </c>
      <c r="BV2139" t="s">
        <v>8838</v>
      </c>
      <c r="BW2139">
        <v>-0.7</v>
      </c>
      <c r="BX2139">
        <v>3.05</v>
      </c>
      <c r="BY2139">
        <v>6.83</v>
      </c>
      <c r="BZ2139">
        <v>4.67</v>
      </c>
      <c r="CA2139">
        <v>5.62</v>
      </c>
      <c r="CB2139" t="s">
        <v>8838</v>
      </c>
      <c r="CC2139" t="s">
        <v>8838</v>
      </c>
      <c r="CD2139" t="s">
        <v>8838</v>
      </c>
      <c r="CE2139">
        <v>-1.27</v>
      </c>
      <c r="CF2139">
        <v>4.8</v>
      </c>
      <c r="CG2139">
        <v>8.7799999999999994</v>
      </c>
      <c r="CH2139">
        <v>5.68</v>
      </c>
      <c r="CI2139">
        <v>6.81</v>
      </c>
      <c r="CJ2139" t="s">
        <v>8838</v>
      </c>
      <c r="CK2139" t="s">
        <v>8838</v>
      </c>
      <c r="CL2139" t="s">
        <v>8838</v>
      </c>
      <c r="CM2139">
        <v>-72</v>
      </c>
      <c r="CN2139">
        <v>245</v>
      </c>
      <c r="CO2139">
        <v>569</v>
      </c>
      <c r="CP2139">
        <v>365</v>
      </c>
      <c r="CQ2139">
        <v>460</v>
      </c>
      <c r="CR2139" t="s">
        <v>8838</v>
      </c>
      <c r="CS2139" t="s">
        <v>8838</v>
      </c>
      <c r="CT2139" t="s">
        <v>8838</v>
      </c>
      <c r="CU2139" t="s">
        <v>8838</v>
      </c>
      <c r="CV2139" t="s">
        <v>8838</v>
      </c>
      <c r="CW2139">
        <v>7.58</v>
      </c>
      <c r="CX2139">
        <v>15.88</v>
      </c>
      <c r="CY2139">
        <v>21.47</v>
      </c>
      <c r="CZ2139" t="s">
        <v>8838</v>
      </c>
      <c r="DA2139" t="s">
        <v>8838</v>
      </c>
      <c r="DB2139" t="s">
        <v>8838</v>
      </c>
      <c r="DC2139" t="s">
        <v>8838</v>
      </c>
      <c r="DD2139" t="s">
        <v>8838</v>
      </c>
      <c r="DE2139">
        <v>0.69</v>
      </c>
      <c r="DF2139">
        <v>0.87</v>
      </c>
      <c r="DG2139">
        <v>1.41</v>
      </c>
      <c r="DH2139" t="s">
        <v>8838</v>
      </c>
      <c r="DI2139" t="s">
        <v>8838</v>
      </c>
      <c r="DJ2139" t="s">
        <v>8838</v>
      </c>
      <c r="DK2139" s="5" t="e">
        <f>(CL2139*3+CK2139*2+CJ2139)/6</f>
        <v>#VALUE!</v>
      </c>
      <c r="DL2139">
        <f>BG2139+(BG2139*(CF2139-8.25)/8.25)</f>
        <v>164.07272727272726</v>
      </c>
      <c r="DM2139">
        <f>BH2139+(BH2139*(CG2139-8.25)/8.25)</f>
        <v>391.64121212121211</v>
      </c>
      <c r="DN2139">
        <f>BI2139+(BI2139*(CH2139-8.25)/8.25)</f>
        <v>331.16121212121209</v>
      </c>
      <c r="DO2139">
        <f>BJ2139+(BJ2139*(CI2139-8.25)/8.25)</f>
        <v>425.10909090909087</v>
      </c>
      <c r="DP2139" t="e">
        <f>BK2139+(BK2139*(CJ2139-8.25)/8.25)</f>
        <v>#VALUE!</v>
      </c>
      <c r="DQ2139" t="e">
        <f>BL2139+(BL2139*(CK2139-8.25)/8.25)</f>
        <v>#VALUE!</v>
      </c>
      <c r="DR2139" t="e">
        <f>BM2139+(BM2139*(CL2139-8.25)/8.25)</f>
        <v>#VALUE!</v>
      </c>
      <c r="DS2139" s="7">
        <f>DL2139*10^8/$H2139</f>
        <v>2113.4671914079686</v>
      </c>
      <c r="DT2139" s="7">
        <f>DM2139*10^8/$H2139</f>
        <v>5044.8411895144827</v>
      </c>
      <c r="DU2139" s="7">
        <f>DN2139*10^8/$H2139</f>
        <v>4265.781208851864</v>
      </c>
      <c r="DV2139" s="7">
        <f>DO2139*10^8/$H2139</f>
        <v>5475.9503991921229</v>
      </c>
      <c r="DW2139" s="7" t="e">
        <f>DP2139*10^8/$H2139</f>
        <v>#VALUE!</v>
      </c>
      <c r="DX2139" s="7" t="e">
        <f>DQ2139*10^8/$H2139</f>
        <v>#VALUE!</v>
      </c>
      <c r="DY2139" s="7" t="e">
        <f>DR2139*10^8/$H2139</f>
        <v>#VALUE!</v>
      </c>
      <c r="DZ2139" s="7">
        <f>DS2139*10^8/$H2139</f>
        <v>27224.168473369216</v>
      </c>
      <c r="EA2139" s="7" t="e">
        <f>DY2139*0.8</f>
        <v>#VALUE!</v>
      </c>
      <c r="EB2139" s="9" t="e">
        <f>F2139-#REF!</f>
        <v>#REF!</v>
      </c>
      <c r="EC2139" s="3" t="e">
        <f>EB2139/#REF!*100</f>
        <v>#REF!</v>
      </c>
      <c r="ED2139" s="3" t="e">
        <f>DX2139-F2139</f>
        <v>#VALUE!</v>
      </c>
      <c r="EE2139" s="11" t="e">
        <f>ED2139/F2139</f>
        <v>#VALUE!</v>
      </c>
      <c r="EF2139" s="3" t="e">
        <f>F2139-#REF!</f>
        <v>#REF!</v>
      </c>
    </row>
    <row r="2140" spans="1:136" x14ac:dyDescent="0.3">
      <c r="A2140">
        <v>836</v>
      </c>
      <c r="B2140" s="17" t="s">
        <v>9675</v>
      </c>
      <c r="C2140" s="16" t="str">
        <f>"https://finance.naver.com/item/frgn.nhn?code="&amp;B2140</f>
        <v>https://finance.naver.com/item/frgn.nhn?code=059270</v>
      </c>
      <c r="D2140" t="s">
        <v>5212</v>
      </c>
      <c r="E2140" t="s">
        <v>5213</v>
      </c>
      <c r="F2140" s="18">
        <f>VALUE(LEFT(E2140,FIND("/",E2140)-1))</f>
        <v>19800</v>
      </c>
      <c r="G2140" s="6" t="s">
        <v>5214</v>
      </c>
      <c r="H2140" s="6">
        <f>VALUE(LEFT(G2140,FIND("/",G2140)-1)) + VALUE(MID(G2140,FIND("/",G2140)+1,LEN(G2140)))</f>
        <v>4630000</v>
      </c>
      <c r="I2140">
        <v>0</v>
      </c>
      <c r="J2140" s="1">
        <f>F2140*H2140/(10^8)</f>
        <v>916.74</v>
      </c>
      <c r="K2140">
        <v>182</v>
      </c>
      <c r="L2140">
        <v>172</v>
      </c>
      <c r="M2140">
        <v>155</v>
      </c>
      <c r="N2140">
        <v>153</v>
      </c>
      <c r="O2140">
        <v>167</v>
      </c>
      <c r="P2140" t="s">
        <v>8838</v>
      </c>
      <c r="Q2140" t="s">
        <v>8838</v>
      </c>
      <c r="R2140" t="s">
        <v>8838</v>
      </c>
      <c r="S2140">
        <v>-36</v>
      </c>
      <c r="T2140">
        <v>-36</v>
      </c>
      <c r="U2140">
        <v>-5</v>
      </c>
      <c r="V2140">
        <v>-13</v>
      </c>
      <c r="W2140">
        <v>-3</v>
      </c>
      <c r="X2140" t="s">
        <v>8838</v>
      </c>
      <c r="Y2140" t="s">
        <v>8838</v>
      </c>
      <c r="Z2140" t="s">
        <v>8838</v>
      </c>
      <c r="AA2140">
        <v>-96</v>
      </c>
      <c r="AB2140">
        <v>-136</v>
      </c>
      <c r="AC2140">
        <v>-9</v>
      </c>
      <c r="AD2140">
        <v>-15</v>
      </c>
      <c r="AE2140">
        <v>-9</v>
      </c>
      <c r="AF2140" t="s">
        <v>8838</v>
      </c>
      <c r="AG2140" t="s">
        <v>8838</v>
      </c>
      <c r="AH2140" t="s">
        <v>8838</v>
      </c>
      <c r="AI2140">
        <v>506</v>
      </c>
      <c r="AJ2140">
        <v>642</v>
      </c>
      <c r="AK2140">
        <v>374</v>
      </c>
      <c r="AL2140">
        <v>351</v>
      </c>
      <c r="AM2140">
        <v>341</v>
      </c>
      <c r="AN2140" t="s">
        <v>8838</v>
      </c>
      <c r="AO2140" t="s">
        <v>8838</v>
      </c>
      <c r="AP2140" t="s">
        <v>8838</v>
      </c>
      <c r="AQ2140">
        <v>419</v>
      </c>
      <c r="AR2140">
        <v>440</v>
      </c>
      <c r="AS2140">
        <v>162</v>
      </c>
      <c r="AT2140">
        <v>153</v>
      </c>
      <c r="AU2140">
        <v>152</v>
      </c>
      <c r="AV2140" t="s">
        <v>8838</v>
      </c>
      <c r="AW2140" t="s">
        <v>8838</v>
      </c>
      <c r="AX2140" t="s">
        <v>8838</v>
      </c>
      <c r="AY2140">
        <v>87</v>
      </c>
      <c r="AZ2140">
        <v>201</v>
      </c>
      <c r="BA2140">
        <v>211</v>
      </c>
      <c r="BB2140">
        <v>197</v>
      </c>
      <c r="BC2140">
        <v>189</v>
      </c>
      <c r="BD2140" t="s">
        <v>8838</v>
      </c>
      <c r="BE2140" t="s">
        <v>8838</v>
      </c>
      <c r="BF2140" t="s">
        <v>8838</v>
      </c>
      <c r="BG2140">
        <v>87</v>
      </c>
      <c r="BH2140">
        <v>201</v>
      </c>
      <c r="BI2140">
        <v>211</v>
      </c>
      <c r="BJ2140">
        <v>197</v>
      </c>
      <c r="BK2140">
        <v>189</v>
      </c>
      <c r="BL2140" t="s">
        <v>8838</v>
      </c>
      <c r="BM2140" t="s">
        <v>8838</v>
      </c>
      <c r="BN2140" t="s">
        <v>8838</v>
      </c>
      <c r="BO2140">
        <v>22</v>
      </c>
      <c r="BP2140">
        <v>160</v>
      </c>
      <c r="BQ2140">
        <v>18</v>
      </c>
      <c r="BR2140">
        <v>18</v>
      </c>
      <c r="BS2140">
        <v>18</v>
      </c>
      <c r="BT2140" t="s">
        <v>8838</v>
      </c>
      <c r="BU2140" t="s">
        <v>8838</v>
      </c>
      <c r="BV2140" t="s">
        <v>8838</v>
      </c>
      <c r="BW2140">
        <v>-17.75</v>
      </c>
      <c r="BX2140" t="s">
        <v>0</v>
      </c>
      <c r="BY2140">
        <v>-1.87</v>
      </c>
      <c r="BZ2140">
        <v>-4.1900000000000004</v>
      </c>
      <c r="CA2140">
        <v>-2.4900000000000002</v>
      </c>
      <c r="CB2140" t="s">
        <v>8838</v>
      </c>
      <c r="CC2140" t="s">
        <v>8838</v>
      </c>
      <c r="CD2140" t="s">
        <v>8838</v>
      </c>
      <c r="CE2140">
        <v>-336.68</v>
      </c>
      <c r="CF2140" t="s">
        <v>0</v>
      </c>
      <c r="CG2140">
        <v>-4.5999999999999996</v>
      </c>
      <c r="CH2140">
        <v>-7.43</v>
      </c>
      <c r="CI2140">
        <v>-4.46</v>
      </c>
      <c r="CJ2140" t="s">
        <v>8838</v>
      </c>
      <c r="CK2140" t="s">
        <v>8838</v>
      </c>
      <c r="CL2140" t="s">
        <v>8838</v>
      </c>
      <c r="CM2140" s="1">
        <v>-92505</v>
      </c>
      <c r="CN2140" s="1">
        <v>-20412</v>
      </c>
      <c r="CO2140">
        <v>-266</v>
      </c>
      <c r="CP2140">
        <v>-422</v>
      </c>
      <c r="CQ2140">
        <v>-239</v>
      </c>
      <c r="CR2140" t="s">
        <v>8838</v>
      </c>
      <c r="CS2140" t="s">
        <v>8838</v>
      </c>
      <c r="CT2140" t="s">
        <v>8838</v>
      </c>
      <c r="CU2140" t="s">
        <v>8838</v>
      </c>
      <c r="CV2140" t="s">
        <v>8838</v>
      </c>
      <c r="CW2140" t="s">
        <v>8838</v>
      </c>
      <c r="CX2140" t="s">
        <v>8838</v>
      </c>
      <c r="CY2140" t="s">
        <v>8838</v>
      </c>
      <c r="CZ2140" t="s">
        <v>8838</v>
      </c>
      <c r="DA2140" t="s">
        <v>8838</v>
      </c>
      <c r="DB2140" t="s">
        <v>8838</v>
      </c>
      <c r="DC2140" t="s">
        <v>8838</v>
      </c>
      <c r="DD2140" t="s">
        <v>8838</v>
      </c>
      <c r="DE2140" t="s">
        <v>8838</v>
      </c>
      <c r="DF2140" t="s">
        <v>8838</v>
      </c>
      <c r="DG2140" t="s">
        <v>8838</v>
      </c>
      <c r="DH2140" t="s">
        <v>8838</v>
      </c>
      <c r="DI2140" t="s">
        <v>8838</v>
      </c>
      <c r="DJ2140" t="s">
        <v>8838</v>
      </c>
      <c r="DK2140" s="5" t="e">
        <f>(CL2140*3+CK2140*2+CJ2140)/6</f>
        <v>#VALUE!</v>
      </c>
      <c r="DL2140" t="e">
        <f>BG2140+(BG2140*(CF2140-8.25)/8.25)</f>
        <v>#VALUE!</v>
      </c>
      <c r="DM2140">
        <f>BH2140+(BH2140*(CG2140-8.25)/8.25)</f>
        <v>-112.07272727272726</v>
      </c>
      <c r="DN2140">
        <f>BI2140+(BI2140*(CH2140-8.25)/8.25)</f>
        <v>-190.02787878787876</v>
      </c>
      <c r="DO2140">
        <f>BJ2140+(BJ2140*(CI2140-8.25)/8.25)</f>
        <v>-106.499393939394</v>
      </c>
      <c r="DP2140" t="e">
        <f>BK2140+(BK2140*(CJ2140-8.25)/8.25)</f>
        <v>#VALUE!</v>
      </c>
      <c r="DQ2140" t="e">
        <f>BL2140+(BL2140*(CK2140-8.25)/8.25)</f>
        <v>#VALUE!</v>
      </c>
      <c r="DR2140" t="e">
        <f>BM2140+(BM2140*(CL2140-8.25)/8.25)</f>
        <v>#VALUE!</v>
      </c>
      <c r="DS2140" s="7" t="e">
        <f>DL2140*10^8/$H2140</f>
        <v>#VALUE!</v>
      </c>
      <c r="DT2140" s="7">
        <f>DM2140*10^8/$H2140</f>
        <v>-2420.577262909876</v>
      </c>
      <c r="DU2140" s="7">
        <f>DN2140*10^8/$H2140</f>
        <v>-4104.2738399109885</v>
      </c>
      <c r="DV2140" s="7">
        <f>DO2140*10^8/$H2140</f>
        <v>-2300.2028928594814</v>
      </c>
      <c r="DW2140" s="7" t="e">
        <f>DP2140*10^8/$H2140</f>
        <v>#VALUE!</v>
      </c>
      <c r="DX2140" s="7" t="e">
        <f>DQ2140*10^8/$H2140</f>
        <v>#VALUE!</v>
      </c>
      <c r="DY2140" s="7" t="e">
        <f>DR2140*10^8/$H2140</f>
        <v>#VALUE!</v>
      </c>
      <c r="DZ2140" s="7" t="e">
        <f>DS2140*10^8/$H2140</f>
        <v>#VALUE!</v>
      </c>
      <c r="EA2140" s="7" t="e">
        <f>DY2140*0.8</f>
        <v>#VALUE!</v>
      </c>
      <c r="EB2140" s="9" t="e">
        <f>F2140-#REF!</f>
        <v>#REF!</v>
      </c>
      <c r="EC2140" s="3" t="e">
        <f>EB2140/#REF!*100</f>
        <v>#REF!</v>
      </c>
      <c r="ED2140" s="3" t="e">
        <f>DX2140-F2140</f>
        <v>#VALUE!</v>
      </c>
      <c r="EE2140" s="11" t="e">
        <f>ED2140/F2140</f>
        <v>#VALUE!</v>
      </c>
      <c r="EF2140" s="3" t="e">
        <f>F2140-#REF!</f>
        <v>#REF!</v>
      </c>
    </row>
    <row r="2141" spans="1:136" x14ac:dyDescent="0.3">
      <c r="A2141">
        <v>2011</v>
      </c>
      <c r="B2141" s="17" t="s">
        <v>10850</v>
      </c>
      <c r="C2141" s="16" t="str">
        <f>"https://finance.naver.com/item/frgn.nhn?code="&amp;B2141</f>
        <v>https://finance.naver.com/item/frgn.nhn?code=053620</v>
      </c>
      <c r="D2141" t="s">
        <v>2055</v>
      </c>
      <c r="E2141" t="s">
        <v>8260</v>
      </c>
      <c r="F2141" s="18">
        <f>VALUE(LEFT(E2141,FIND("/",E2141)-1))</f>
        <v>10550</v>
      </c>
      <c r="G2141" s="6" t="s">
        <v>8261</v>
      </c>
      <c r="H2141" s="6">
        <f>VALUE(LEFT(G2141,FIND("/",G2141)-1)) + VALUE(MID(G2141,FIND("/",G2141)+1,LEN(G2141)))</f>
        <v>8600000</v>
      </c>
      <c r="I2141" s="1">
        <v>437439</v>
      </c>
      <c r="J2141" s="1">
        <f>F2141*H2141/(10^8)</f>
        <v>907.3</v>
      </c>
      <c r="K2141" s="1">
        <v>1482</v>
      </c>
      <c r="L2141" s="1">
        <v>1576</v>
      </c>
      <c r="M2141" s="1">
        <v>1367</v>
      </c>
      <c r="N2141" s="1">
        <v>1418</v>
      </c>
      <c r="O2141" s="1">
        <v>1415</v>
      </c>
      <c r="P2141" t="s">
        <v>8838</v>
      </c>
      <c r="Q2141" t="s">
        <v>8838</v>
      </c>
      <c r="R2141" t="s">
        <v>8838</v>
      </c>
      <c r="S2141">
        <v>186</v>
      </c>
      <c r="T2141">
        <v>141</v>
      </c>
      <c r="U2141">
        <v>-14</v>
      </c>
      <c r="V2141">
        <v>70</v>
      </c>
      <c r="W2141">
        <v>93</v>
      </c>
      <c r="X2141" t="s">
        <v>8838</v>
      </c>
      <c r="Y2141" t="s">
        <v>8838</v>
      </c>
      <c r="Z2141" t="s">
        <v>8838</v>
      </c>
      <c r="AA2141">
        <v>128</v>
      </c>
      <c r="AB2141">
        <v>69</v>
      </c>
      <c r="AC2141">
        <v>18</v>
      </c>
      <c r="AD2141">
        <v>74</v>
      </c>
      <c r="AE2141">
        <v>70</v>
      </c>
      <c r="AF2141" t="s">
        <v>8838</v>
      </c>
      <c r="AG2141" t="s">
        <v>8838</v>
      </c>
      <c r="AH2141" t="s">
        <v>8838</v>
      </c>
      <c r="AI2141" s="1">
        <v>1930</v>
      </c>
      <c r="AJ2141" s="1">
        <v>1882</v>
      </c>
      <c r="AK2141" s="1">
        <v>1842</v>
      </c>
      <c r="AL2141" s="1">
        <v>1877</v>
      </c>
      <c r="AM2141" s="1">
        <v>2019</v>
      </c>
      <c r="AN2141" t="s">
        <v>8838</v>
      </c>
      <c r="AO2141" t="s">
        <v>8838</v>
      </c>
      <c r="AP2141" t="s">
        <v>8838</v>
      </c>
      <c r="AQ2141">
        <v>474</v>
      </c>
      <c r="AR2141">
        <v>375</v>
      </c>
      <c r="AS2141">
        <v>324</v>
      </c>
      <c r="AT2141">
        <v>291</v>
      </c>
      <c r="AU2141">
        <v>378</v>
      </c>
      <c r="AV2141" t="s">
        <v>8838</v>
      </c>
      <c r="AW2141" t="s">
        <v>8838</v>
      </c>
      <c r="AX2141" t="s">
        <v>8838</v>
      </c>
      <c r="AY2141" s="1">
        <v>1456</v>
      </c>
      <c r="AZ2141" s="1">
        <v>1507</v>
      </c>
      <c r="BA2141" s="1">
        <v>1518</v>
      </c>
      <c r="BB2141" s="1">
        <v>1585</v>
      </c>
      <c r="BC2141" s="1">
        <v>1641</v>
      </c>
      <c r="BD2141" t="s">
        <v>8838</v>
      </c>
      <c r="BE2141" t="s">
        <v>8838</v>
      </c>
      <c r="BF2141" t="s">
        <v>8838</v>
      </c>
      <c r="BG2141" s="1">
        <v>1456</v>
      </c>
      <c r="BH2141" s="1">
        <v>1507</v>
      </c>
      <c r="BI2141" s="1">
        <v>1518</v>
      </c>
      <c r="BJ2141" s="1">
        <v>1585</v>
      </c>
      <c r="BK2141" s="1">
        <v>1641</v>
      </c>
      <c r="BL2141" t="s">
        <v>8838</v>
      </c>
      <c r="BM2141" t="s">
        <v>8838</v>
      </c>
      <c r="BN2141" t="s">
        <v>8838</v>
      </c>
      <c r="BO2141">
        <v>43</v>
      </c>
      <c r="BP2141">
        <v>43</v>
      </c>
      <c r="BQ2141">
        <v>43</v>
      </c>
      <c r="BR2141">
        <v>43</v>
      </c>
      <c r="BS2141">
        <v>43</v>
      </c>
      <c r="BT2141" t="s">
        <v>8838</v>
      </c>
      <c r="BU2141" t="s">
        <v>8838</v>
      </c>
      <c r="BV2141" t="s">
        <v>8838</v>
      </c>
      <c r="BW2141">
        <v>6.67</v>
      </c>
      <c r="BX2141">
        <v>3.64</v>
      </c>
      <c r="BY2141">
        <v>0.99</v>
      </c>
      <c r="BZ2141">
        <v>3.96</v>
      </c>
      <c r="CA2141">
        <v>3.6</v>
      </c>
      <c r="CB2141" t="s">
        <v>8838</v>
      </c>
      <c r="CC2141" t="s">
        <v>8838</v>
      </c>
      <c r="CD2141" t="s">
        <v>8838</v>
      </c>
      <c r="CE2141">
        <v>9.23</v>
      </c>
      <c r="CF2141">
        <v>4.6900000000000004</v>
      </c>
      <c r="CG2141">
        <v>1.22</v>
      </c>
      <c r="CH2141">
        <v>4.75</v>
      </c>
      <c r="CI2141">
        <v>4.3499999999999996</v>
      </c>
      <c r="CJ2141" t="s">
        <v>8838</v>
      </c>
      <c r="CK2141" t="s">
        <v>8838</v>
      </c>
      <c r="CL2141" t="s">
        <v>8838</v>
      </c>
      <c r="CM2141" s="1">
        <v>1494</v>
      </c>
      <c r="CN2141">
        <v>807</v>
      </c>
      <c r="CO2141">
        <v>214</v>
      </c>
      <c r="CP2141">
        <v>857</v>
      </c>
      <c r="CQ2141">
        <v>815</v>
      </c>
      <c r="CR2141" t="s">
        <v>8838</v>
      </c>
      <c r="CS2141" t="s">
        <v>8838</v>
      </c>
      <c r="CT2141" t="s">
        <v>8838</v>
      </c>
      <c r="CU2141">
        <v>8.07</v>
      </c>
      <c r="CV2141">
        <v>14.68</v>
      </c>
      <c r="CW2141">
        <v>47.14</v>
      </c>
      <c r="CX2141">
        <v>9.2200000000000006</v>
      </c>
      <c r="CY2141">
        <v>10.39</v>
      </c>
      <c r="CZ2141" t="s">
        <v>8838</v>
      </c>
      <c r="DA2141" t="s">
        <v>8838</v>
      </c>
      <c r="DB2141" t="s">
        <v>8838</v>
      </c>
      <c r="DC2141">
        <v>0.7</v>
      </c>
      <c r="DD2141">
        <v>0.67</v>
      </c>
      <c r="DE2141">
        <v>0.56000000000000005</v>
      </c>
      <c r="DF2141">
        <v>0.42</v>
      </c>
      <c r="DG2141">
        <v>0.44</v>
      </c>
      <c r="DH2141" t="s">
        <v>8838</v>
      </c>
      <c r="DI2141" t="s">
        <v>8838</v>
      </c>
      <c r="DJ2141" t="s">
        <v>8838</v>
      </c>
      <c r="DK2141" s="5" t="e">
        <f>(CL2141*3+CK2141*2+CJ2141)/6</f>
        <v>#VALUE!</v>
      </c>
      <c r="DL2141">
        <f>BG2141+(BG2141*(CF2141-8.25)/8.25)</f>
        <v>827.71393939393943</v>
      </c>
      <c r="DM2141">
        <f>BH2141+(BH2141*(CG2141-8.25)/8.25)</f>
        <v>222.85333333333324</v>
      </c>
      <c r="DN2141">
        <f>BI2141+(BI2141*(CH2141-8.25)/8.25)</f>
        <v>874</v>
      </c>
      <c r="DO2141">
        <f>BJ2141+(BJ2141*(CI2141-8.25)/8.25)</f>
        <v>835.72727272727263</v>
      </c>
      <c r="DP2141" t="e">
        <f>BK2141+(BK2141*(CJ2141-8.25)/8.25)</f>
        <v>#VALUE!</v>
      </c>
      <c r="DQ2141" t="e">
        <f>BL2141+(BL2141*(CK2141-8.25)/8.25)</f>
        <v>#VALUE!</v>
      </c>
      <c r="DR2141" t="e">
        <f>BM2141+(BM2141*(CL2141-8.25)/8.25)</f>
        <v>#VALUE!</v>
      </c>
      <c r="DS2141" s="7">
        <f>DL2141*10^8/$H2141</f>
        <v>9624.5806906272028</v>
      </c>
      <c r="DT2141" s="7">
        <f>DM2141*10^8/$H2141</f>
        <v>2591.3178294573631</v>
      </c>
      <c r="DU2141" s="7">
        <f>DN2141*10^8/$H2141</f>
        <v>10162.790697674418</v>
      </c>
      <c r="DV2141" s="7">
        <f>DO2141*10^8/$H2141</f>
        <v>9717.7589852008441</v>
      </c>
      <c r="DW2141" s="7" t="e">
        <f>DP2141*10^8/$H2141</f>
        <v>#VALUE!</v>
      </c>
      <c r="DX2141" s="7" t="e">
        <f>DQ2141*10^8/$H2141</f>
        <v>#VALUE!</v>
      </c>
      <c r="DY2141" s="7" t="e">
        <f>DR2141*10^8/$H2141</f>
        <v>#VALUE!</v>
      </c>
      <c r="DZ2141" s="7">
        <f>DS2141*10^8/$H2141</f>
        <v>111913.72896078143</v>
      </c>
      <c r="EA2141" s="7" t="e">
        <f>DY2141*0.8</f>
        <v>#VALUE!</v>
      </c>
      <c r="EB2141" s="9" t="e">
        <f>F2141-#REF!</f>
        <v>#REF!</v>
      </c>
      <c r="EC2141" s="3" t="e">
        <f>EB2141/#REF!*100</f>
        <v>#REF!</v>
      </c>
      <c r="ED2141" s="3" t="e">
        <f>DX2141-F2141</f>
        <v>#VALUE!</v>
      </c>
      <c r="EE2141" s="11" t="e">
        <f>ED2141/F2141</f>
        <v>#VALUE!</v>
      </c>
      <c r="EF2141" s="3" t="e">
        <f>F2141-#REF!</f>
        <v>#REF!</v>
      </c>
    </row>
    <row r="2142" spans="1:136" hidden="1" x14ac:dyDescent="0.3">
      <c r="A2142">
        <v>2140</v>
      </c>
      <c r="B2142" s="17" t="s">
        <v>10979</v>
      </c>
      <c r="C2142" s="16" t="str">
        <f>"https://finance.naver.com/item/frgn.nhn?code="&amp;B2142</f>
        <v>https://finance.naver.com/item/frgn.nhn?code=026040</v>
      </c>
      <c r="D2142" t="s">
        <v>2182</v>
      </c>
      <c r="E2142" t="s">
        <v>8505</v>
      </c>
      <c r="F2142" s="18">
        <f>VALUE(LEFT(E2142,FIND("/",E2142)-1))</f>
        <v>2965</v>
      </c>
      <c r="G2142" s="6" t="s">
        <v>8506</v>
      </c>
      <c r="H2142" s="6">
        <f>VALUE(LEFT(G2142,FIND("/",G2142)-1)) + VALUE(MID(G2142,FIND("/",G2142)+1,LEN(G2142)))</f>
        <v>16503790</v>
      </c>
      <c r="I2142" s="1">
        <v>70461</v>
      </c>
      <c r="J2142" s="1">
        <f>F2142*H2142/(10^8)</f>
        <v>489.33737350000001</v>
      </c>
      <c r="K2142" s="1">
        <v>1703</v>
      </c>
      <c r="L2142" s="1">
        <v>1399</v>
      </c>
      <c r="M2142" s="1">
        <v>1274</v>
      </c>
      <c r="N2142">
        <v>950</v>
      </c>
      <c r="O2142">
        <v>600</v>
      </c>
      <c r="P2142" t="s">
        <v>8838</v>
      </c>
      <c r="Q2142" t="s">
        <v>8838</v>
      </c>
      <c r="R2142" t="s">
        <v>8838</v>
      </c>
      <c r="S2142">
        <v>79</v>
      </c>
      <c r="T2142">
        <v>0</v>
      </c>
      <c r="U2142">
        <v>-9</v>
      </c>
      <c r="V2142">
        <v>-280</v>
      </c>
      <c r="W2142">
        <v>-137</v>
      </c>
      <c r="X2142" t="s">
        <v>8838</v>
      </c>
      <c r="Y2142" t="s">
        <v>8838</v>
      </c>
      <c r="Z2142" t="s">
        <v>8838</v>
      </c>
      <c r="AA2142">
        <v>34</v>
      </c>
      <c r="AB2142">
        <v>-36</v>
      </c>
      <c r="AC2142">
        <v>2</v>
      </c>
      <c r="AD2142">
        <v>-334</v>
      </c>
      <c r="AE2142">
        <v>-138</v>
      </c>
      <c r="AF2142" t="s">
        <v>8838</v>
      </c>
      <c r="AG2142" t="s">
        <v>8838</v>
      </c>
      <c r="AH2142" t="s">
        <v>8838</v>
      </c>
      <c r="AI2142" s="1">
        <v>1249</v>
      </c>
      <c r="AJ2142" s="1">
        <v>1099</v>
      </c>
      <c r="AK2142" s="1">
        <v>1152</v>
      </c>
      <c r="AL2142">
        <v>820</v>
      </c>
      <c r="AM2142">
        <v>679</v>
      </c>
      <c r="AN2142" t="s">
        <v>8838</v>
      </c>
      <c r="AO2142" t="s">
        <v>8838</v>
      </c>
      <c r="AP2142" t="s">
        <v>8838</v>
      </c>
      <c r="AQ2142">
        <v>455</v>
      </c>
      <c r="AR2142">
        <v>378</v>
      </c>
      <c r="AS2142">
        <v>438</v>
      </c>
      <c r="AT2142">
        <v>367</v>
      </c>
      <c r="AU2142">
        <v>370</v>
      </c>
      <c r="AV2142" t="s">
        <v>8838</v>
      </c>
      <c r="AW2142" t="s">
        <v>8838</v>
      </c>
      <c r="AX2142" t="s">
        <v>8838</v>
      </c>
      <c r="AY2142">
        <v>794</v>
      </c>
      <c r="AZ2142">
        <v>720</v>
      </c>
      <c r="BA2142">
        <v>714</v>
      </c>
      <c r="BB2142">
        <v>453</v>
      </c>
      <c r="BC2142">
        <v>309</v>
      </c>
      <c r="BD2142" t="s">
        <v>8838</v>
      </c>
      <c r="BE2142" t="s">
        <v>8838</v>
      </c>
      <c r="BF2142" t="s">
        <v>8838</v>
      </c>
      <c r="BG2142">
        <v>794</v>
      </c>
      <c r="BH2142">
        <v>720</v>
      </c>
      <c r="BI2142">
        <v>714</v>
      </c>
      <c r="BJ2142">
        <v>453</v>
      </c>
      <c r="BK2142">
        <v>309</v>
      </c>
      <c r="BL2142" t="s">
        <v>8838</v>
      </c>
      <c r="BM2142" t="s">
        <v>8838</v>
      </c>
      <c r="BN2142" t="s">
        <v>8838</v>
      </c>
      <c r="BO2142">
        <v>87</v>
      </c>
      <c r="BP2142">
        <v>87</v>
      </c>
      <c r="BQ2142">
        <v>87</v>
      </c>
      <c r="BR2142">
        <v>87</v>
      </c>
      <c r="BS2142">
        <v>87</v>
      </c>
      <c r="BT2142" t="s">
        <v>8838</v>
      </c>
      <c r="BU2142" t="s">
        <v>8838</v>
      </c>
      <c r="BV2142" t="s">
        <v>8838</v>
      </c>
      <c r="BW2142">
        <v>2.68</v>
      </c>
      <c r="BX2142">
        <v>-3.09</v>
      </c>
      <c r="BY2142">
        <v>0.22</v>
      </c>
      <c r="BZ2142">
        <v>-33.909999999999997</v>
      </c>
      <c r="CA2142">
        <v>-18.41</v>
      </c>
      <c r="CB2142" t="s">
        <v>8838</v>
      </c>
      <c r="CC2142" t="s">
        <v>8838</v>
      </c>
      <c r="CD2142" t="s">
        <v>8838</v>
      </c>
      <c r="CE2142">
        <v>4.21</v>
      </c>
      <c r="CF2142">
        <v>-4.79</v>
      </c>
      <c r="CG2142">
        <v>0.34</v>
      </c>
      <c r="CH2142">
        <v>-57.29</v>
      </c>
      <c r="CI2142">
        <v>-36.200000000000003</v>
      </c>
      <c r="CJ2142" t="s">
        <v>8838</v>
      </c>
      <c r="CK2142" t="s">
        <v>8838</v>
      </c>
      <c r="CL2142" t="s">
        <v>8838</v>
      </c>
      <c r="CM2142">
        <v>207</v>
      </c>
      <c r="CN2142">
        <v>-220</v>
      </c>
      <c r="CO2142">
        <v>15</v>
      </c>
      <c r="CP2142" s="1">
        <v>-2026</v>
      </c>
      <c r="CQ2142">
        <v>-836</v>
      </c>
      <c r="CR2142" t="s">
        <v>8838</v>
      </c>
      <c r="CS2142" t="s">
        <v>8838</v>
      </c>
      <c r="CT2142" t="s">
        <v>8838</v>
      </c>
      <c r="CU2142">
        <v>43.67</v>
      </c>
      <c r="CV2142" t="s">
        <v>2</v>
      </c>
      <c r="CW2142">
        <v>351.03</v>
      </c>
      <c r="CX2142" t="s">
        <v>2</v>
      </c>
      <c r="CY2142" t="s">
        <v>2</v>
      </c>
      <c r="CZ2142" t="s">
        <v>8838</v>
      </c>
      <c r="DA2142" t="s">
        <v>8838</v>
      </c>
      <c r="DB2142" t="s">
        <v>8838</v>
      </c>
      <c r="DC2142">
        <v>1.7</v>
      </c>
      <c r="DD2142">
        <v>1.07</v>
      </c>
      <c r="DE2142">
        <v>1.05</v>
      </c>
      <c r="DF2142">
        <v>1.34</v>
      </c>
      <c r="DG2142">
        <v>0.97</v>
      </c>
      <c r="DH2142" t="s">
        <v>8838</v>
      </c>
      <c r="DI2142" t="s">
        <v>8838</v>
      </c>
      <c r="DJ2142" t="s">
        <v>8838</v>
      </c>
      <c r="DK2142" s="5" t="e">
        <f>(CL2142*3+CK2142*2+CJ2142)/6</f>
        <v>#VALUE!</v>
      </c>
      <c r="DL2142">
        <f>BG2142+(BG2142*(CF2142-8.25)/8.25)</f>
        <v>-461.00121212121212</v>
      </c>
      <c r="DM2142">
        <f>BH2142+(BH2142*(CG2142-8.25)/8.25)</f>
        <v>29.672727272727343</v>
      </c>
      <c r="DN2142">
        <f>BI2142+(BI2142*(CH2142-8.25)/8.25)</f>
        <v>-4958.1890909090907</v>
      </c>
      <c r="DO2142">
        <f>BJ2142+(BJ2142*(CI2142-8.25)/8.25)</f>
        <v>-1987.7090909090912</v>
      </c>
      <c r="DP2142" t="e">
        <f>BK2142+(BK2142*(CJ2142-8.25)/8.25)</f>
        <v>#VALUE!</v>
      </c>
      <c r="DQ2142" t="e">
        <f>BL2142+(BL2142*(CK2142-8.25)/8.25)</f>
        <v>#VALUE!</v>
      </c>
      <c r="DR2142" t="e">
        <f>BM2142+(BM2142*(CL2142-8.25)/8.25)</f>
        <v>#VALUE!</v>
      </c>
      <c r="DS2142" s="7">
        <f>DL2142*10^8/$H2142</f>
        <v>-2793.3051264055844</v>
      </c>
      <c r="DT2142" s="7">
        <f>DM2142*10^8/$H2142</f>
        <v>179.79341274172381</v>
      </c>
      <c r="DU2142" s="7">
        <f>DN2142*10^8/$H2142</f>
        <v>-30042.73012992222</v>
      </c>
      <c r="DV2142" s="7">
        <f>DO2142*10^8/$H2142</f>
        <v>-12043.955303049124</v>
      </c>
      <c r="DW2142" s="7" t="e">
        <f>DP2142*10^8/$H2142</f>
        <v>#VALUE!</v>
      </c>
      <c r="DX2142" s="7" t="e">
        <f>DQ2142*10^8/$H2142</f>
        <v>#VALUE!</v>
      </c>
      <c r="DY2142" s="7" t="e">
        <f>DR2142*10^8/$H2142</f>
        <v>#VALUE!</v>
      </c>
      <c r="DZ2142" s="7">
        <f>DS2142*10^8/$H2142</f>
        <v>-16925.234303184807</v>
      </c>
      <c r="EA2142" s="7" t="e">
        <f>DY2142*0.8</f>
        <v>#VALUE!</v>
      </c>
      <c r="EB2142" s="9" t="e">
        <f>F2142-#REF!</f>
        <v>#REF!</v>
      </c>
      <c r="EC2142" s="3" t="e">
        <f>EB2142/#REF!*100</f>
        <v>#REF!</v>
      </c>
      <c r="ED2142" s="3" t="e">
        <f>DX2142-F2142</f>
        <v>#VALUE!</v>
      </c>
      <c r="EE2142" s="11" t="e">
        <f>ED2142/F2142</f>
        <v>#VALUE!</v>
      </c>
      <c r="EF2142" s="3" t="e">
        <f>F2142-#REF!</f>
        <v>#REF!</v>
      </c>
    </row>
    <row r="2143" spans="1:136" hidden="1" x14ac:dyDescent="0.3">
      <c r="A2143">
        <v>2141</v>
      </c>
      <c r="B2143" s="17" t="s">
        <v>10980</v>
      </c>
      <c r="C2143" s="16" t="str">
        <f>"https://finance.naver.com/item/frgn.nhn?code="&amp;B2143</f>
        <v>https://finance.naver.com/item/frgn.nhn?code=036180</v>
      </c>
      <c r="D2143" t="s">
        <v>2183</v>
      </c>
      <c r="E2143" t="s">
        <v>8507</v>
      </c>
      <c r="F2143" s="18">
        <f>VALUE(LEFT(E2143,FIND("/",E2143)-1))</f>
        <v>3050</v>
      </c>
      <c r="G2143" s="6" t="s">
        <v>8508</v>
      </c>
      <c r="H2143" s="6">
        <f>VALUE(LEFT(G2143,FIND("/",G2143)-1)) + VALUE(MID(G2143,FIND("/",G2143)+1,LEN(G2143)))</f>
        <v>29766225</v>
      </c>
      <c r="I2143" s="1">
        <v>92165</v>
      </c>
      <c r="J2143" s="1">
        <f>F2143*H2143/(10^8)</f>
        <v>907.86986249999995</v>
      </c>
      <c r="K2143">
        <v>288</v>
      </c>
      <c r="L2143">
        <v>350</v>
      </c>
      <c r="M2143">
        <v>390</v>
      </c>
      <c r="N2143">
        <v>446</v>
      </c>
      <c r="O2143">
        <v>525</v>
      </c>
      <c r="P2143" t="s">
        <v>8838</v>
      </c>
      <c r="Q2143" t="s">
        <v>8838</v>
      </c>
      <c r="R2143" t="s">
        <v>8838</v>
      </c>
      <c r="S2143">
        <v>11</v>
      </c>
      <c r="T2143">
        <v>14</v>
      </c>
      <c r="U2143">
        <v>16</v>
      </c>
      <c r="V2143">
        <v>2</v>
      </c>
      <c r="W2143">
        <v>0</v>
      </c>
      <c r="X2143" t="s">
        <v>8838</v>
      </c>
      <c r="Y2143" t="s">
        <v>8838</v>
      </c>
      <c r="Z2143" t="s">
        <v>8838</v>
      </c>
      <c r="AA2143">
        <v>14</v>
      </c>
      <c r="AB2143">
        <v>43</v>
      </c>
      <c r="AC2143">
        <v>25</v>
      </c>
      <c r="AD2143">
        <v>-218</v>
      </c>
      <c r="AE2143">
        <v>-51</v>
      </c>
      <c r="AF2143" t="s">
        <v>8838</v>
      </c>
      <c r="AG2143" t="s">
        <v>8838</v>
      </c>
      <c r="AH2143" t="s">
        <v>8838</v>
      </c>
      <c r="AI2143">
        <v>267</v>
      </c>
      <c r="AJ2143">
        <v>329</v>
      </c>
      <c r="AK2143">
        <v>340</v>
      </c>
      <c r="AL2143">
        <v>812</v>
      </c>
      <c r="AM2143">
        <v>412</v>
      </c>
      <c r="AN2143" t="s">
        <v>8838</v>
      </c>
      <c r="AO2143" t="s">
        <v>8838</v>
      </c>
      <c r="AP2143" t="s">
        <v>8838</v>
      </c>
      <c r="AQ2143">
        <v>52</v>
      </c>
      <c r="AR2143">
        <v>71</v>
      </c>
      <c r="AS2143">
        <v>56</v>
      </c>
      <c r="AT2143">
        <v>749</v>
      </c>
      <c r="AU2143">
        <v>287</v>
      </c>
      <c r="AV2143" t="s">
        <v>8838</v>
      </c>
      <c r="AW2143" t="s">
        <v>8838</v>
      </c>
      <c r="AX2143" t="s">
        <v>8838</v>
      </c>
      <c r="AY2143">
        <v>216</v>
      </c>
      <c r="AZ2143">
        <v>258</v>
      </c>
      <c r="BA2143">
        <v>284</v>
      </c>
      <c r="BB2143">
        <v>64</v>
      </c>
      <c r="BC2143">
        <v>125</v>
      </c>
      <c r="BD2143" t="s">
        <v>8838</v>
      </c>
      <c r="BE2143" t="s">
        <v>8838</v>
      </c>
      <c r="BF2143" t="s">
        <v>8838</v>
      </c>
      <c r="BG2143">
        <v>216</v>
      </c>
      <c r="BH2143">
        <v>258</v>
      </c>
      <c r="BI2143">
        <v>284</v>
      </c>
      <c r="BJ2143">
        <v>64</v>
      </c>
      <c r="BK2143">
        <v>125</v>
      </c>
      <c r="BL2143" t="s">
        <v>8838</v>
      </c>
      <c r="BM2143" t="s">
        <v>8838</v>
      </c>
      <c r="BN2143" t="s">
        <v>8838</v>
      </c>
      <c r="BO2143">
        <v>88</v>
      </c>
      <c r="BP2143">
        <v>88</v>
      </c>
      <c r="BQ2143">
        <v>88</v>
      </c>
      <c r="BR2143">
        <v>88</v>
      </c>
      <c r="BS2143">
        <v>140</v>
      </c>
      <c r="BT2143" t="s">
        <v>8838</v>
      </c>
      <c r="BU2143" t="s">
        <v>8838</v>
      </c>
      <c r="BV2143" t="s">
        <v>8838</v>
      </c>
      <c r="BW2143">
        <v>5.73</v>
      </c>
      <c r="BX2143">
        <v>14.34</v>
      </c>
      <c r="BY2143">
        <v>7.48</v>
      </c>
      <c r="BZ2143">
        <v>-37.869999999999997</v>
      </c>
      <c r="CA2143">
        <v>-8.2799999999999994</v>
      </c>
      <c r="CB2143" t="s">
        <v>8838</v>
      </c>
      <c r="CC2143" t="s">
        <v>8838</v>
      </c>
      <c r="CD2143" t="s">
        <v>8838</v>
      </c>
      <c r="CE2143">
        <v>7.22</v>
      </c>
      <c r="CF2143">
        <v>18.05</v>
      </c>
      <c r="CG2143">
        <v>9.24</v>
      </c>
      <c r="CH2143">
        <v>-125.65</v>
      </c>
      <c r="CI2143">
        <v>-53.74</v>
      </c>
      <c r="CJ2143" t="s">
        <v>8838</v>
      </c>
      <c r="CK2143" t="s">
        <v>8838</v>
      </c>
      <c r="CL2143" t="s">
        <v>8838</v>
      </c>
      <c r="CM2143">
        <v>79</v>
      </c>
      <c r="CN2143">
        <v>243</v>
      </c>
      <c r="CO2143">
        <v>142</v>
      </c>
      <c r="CP2143" s="1">
        <v>-1240</v>
      </c>
      <c r="CQ2143">
        <v>-249</v>
      </c>
      <c r="CR2143" t="s">
        <v>8838</v>
      </c>
      <c r="CS2143" t="s">
        <v>8838</v>
      </c>
      <c r="CT2143" t="s">
        <v>8838</v>
      </c>
      <c r="CU2143">
        <v>132.65</v>
      </c>
      <c r="CV2143">
        <v>39.07</v>
      </c>
      <c r="CW2143">
        <v>83.54</v>
      </c>
      <c r="CX2143" t="s">
        <v>2</v>
      </c>
      <c r="CY2143" t="s">
        <v>2</v>
      </c>
      <c r="CZ2143" t="s">
        <v>8838</v>
      </c>
      <c r="DA2143" t="s">
        <v>8838</v>
      </c>
      <c r="DB2143" t="s">
        <v>8838</v>
      </c>
      <c r="DC2143">
        <v>8.58</v>
      </c>
      <c r="DD2143">
        <v>6.47</v>
      </c>
      <c r="DE2143">
        <v>7.37</v>
      </c>
      <c r="DF2143">
        <v>24.09</v>
      </c>
      <c r="DG2143">
        <v>5.39</v>
      </c>
      <c r="DH2143" t="s">
        <v>8838</v>
      </c>
      <c r="DI2143" t="s">
        <v>8838</v>
      </c>
      <c r="DJ2143" t="s">
        <v>8838</v>
      </c>
      <c r="DK2143" s="5" t="e">
        <f>(CL2143*3+CK2143*2+CJ2143)/6</f>
        <v>#VALUE!</v>
      </c>
      <c r="DL2143">
        <f>BG2143+(BG2143*(CF2143-8.25)/8.25)</f>
        <v>472.58181818181822</v>
      </c>
      <c r="DM2143">
        <f>BH2143+(BH2143*(CG2143-8.25)/8.25)</f>
        <v>288.95999999999998</v>
      </c>
      <c r="DN2143">
        <f>BI2143+(BI2143*(CH2143-8.25)/8.25)</f>
        <v>-4325.4060606060602</v>
      </c>
      <c r="DO2143">
        <f>BJ2143+(BJ2143*(CI2143-8.25)/8.25)</f>
        <v>-416.89212121212125</v>
      </c>
      <c r="DP2143" t="e">
        <f>BK2143+(BK2143*(CJ2143-8.25)/8.25)</f>
        <v>#VALUE!</v>
      </c>
      <c r="DQ2143" t="e">
        <f>BL2143+(BL2143*(CK2143-8.25)/8.25)</f>
        <v>#VALUE!</v>
      </c>
      <c r="DR2143" t="e">
        <f>BM2143+(BM2143*(CL2143-8.25)/8.25)</f>
        <v>#VALUE!</v>
      </c>
      <c r="DS2143" s="7">
        <f>DL2143*10^8/$H2143</f>
        <v>1587.6444466230375</v>
      </c>
      <c r="DT2143" s="7">
        <f>DM2143*10^8/$H2143</f>
        <v>970.76468379849973</v>
      </c>
      <c r="DU2143" s="7">
        <f>DN2143*10^8/$H2143</f>
        <v>-14531.255006659596</v>
      </c>
      <c r="DV2143" s="7">
        <f>DO2143*10^8/$H2143</f>
        <v>-1400.5542228217428</v>
      </c>
      <c r="DW2143" s="7" t="e">
        <f>DP2143*10^8/$H2143</f>
        <v>#VALUE!</v>
      </c>
      <c r="DX2143" s="7" t="e">
        <f>DQ2143*10^8/$H2143</f>
        <v>#VALUE!</v>
      </c>
      <c r="DY2143" s="7" t="e">
        <f>DR2143*10^8/$H2143</f>
        <v>#VALUE!</v>
      </c>
      <c r="DZ2143" s="7">
        <f>DS2143*10^8/$H2143</f>
        <v>5333.7110991502532</v>
      </c>
      <c r="EA2143" s="7" t="e">
        <f>DY2143*0.8</f>
        <v>#VALUE!</v>
      </c>
      <c r="EB2143" s="9" t="e">
        <f>F2143-#REF!</f>
        <v>#REF!</v>
      </c>
      <c r="EC2143" s="3" t="e">
        <f>EB2143/#REF!*100</f>
        <v>#REF!</v>
      </c>
      <c r="ED2143" s="3" t="e">
        <f>DX2143-F2143</f>
        <v>#VALUE!</v>
      </c>
      <c r="EE2143" s="11" t="e">
        <f>ED2143/F2143</f>
        <v>#VALUE!</v>
      </c>
      <c r="EF2143" s="3" t="e">
        <f>F2143-#REF!</f>
        <v>#REF!</v>
      </c>
    </row>
    <row r="2144" spans="1:136" hidden="1" x14ac:dyDescent="0.3">
      <c r="A2144">
        <v>2142</v>
      </c>
      <c r="B2144" s="17" t="s">
        <v>10981</v>
      </c>
      <c r="C2144" s="16" t="str">
        <f>"https://finance.naver.com/item/frgn.nhn?code="&amp;B2144</f>
        <v>https://finance.naver.com/item/frgn.nhn?code=036170</v>
      </c>
      <c r="D2144" t="s">
        <v>2184</v>
      </c>
      <c r="E2144" t="s">
        <v>8509</v>
      </c>
      <c r="F2144" s="18">
        <f>VALUE(LEFT(E2144,FIND("/",E2144)-1))</f>
        <v>1875</v>
      </c>
      <c r="G2144" s="6" t="s">
        <v>8510</v>
      </c>
      <c r="H2144" s="6">
        <f>VALUE(LEFT(G2144,FIND("/",G2144)-1)) + VALUE(MID(G2144,FIND("/",G2144)+1,LEN(G2144)))</f>
        <v>56032293</v>
      </c>
      <c r="I2144">
        <v>0</v>
      </c>
      <c r="J2144" s="1">
        <f>F2144*H2144/(10^8)</f>
        <v>1050.6054937500001</v>
      </c>
      <c r="K2144">
        <v>177</v>
      </c>
      <c r="L2144">
        <v>166</v>
      </c>
      <c r="M2144">
        <v>144</v>
      </c>
      <c r="N2144">
        <v>135</v>
      </c>
      <c r="O2144">
        <v>136</v>
      </c>
      <c r="P2144" t="s">
        <v>8838</v>
      </c>
      <c r="Q2144" t="s">
        <v>8838</v>
      </c>
      <c r="R2144" t="s">
        <v>8838</v>
      </c>
      <c r="S2144">
        <v>11</v>
      </c>
      <c r="T2144">
        <v>15</v>
      </c>
      <c r="U2144">
        <v>7</v>
      </c>
      <c r="V2144">
        <v>0</v>
      </c>
      <c r="W2144">
        <v>-10</v>
      </c>
      <c r="X2144" t="s">
        <v>8838</v>
      </c>
      <c r="Y2144" t="s">
        <v>8838</v>
      </c>
      <c r="Z2144" t="s">
        <v>8838</v>
      </c>
      <c r="AA2144">
        <v>6</v>
      </c>
      <c r="AB2144">
        <v>-9</v>
      </c>
      <c r="AC2144">
        <v>-23</v>
      </c>
      <c r="AD2144">
        <v>-138</v>
      </c>
      <c r="AE2144">
        <v>-116</v>
      </c>
      <c r="AF2144" t="s">
        <v>8838</v>
      </c>
      <c r="AG2144" t="s">
        <v>8838</v>
      </c>
      <c r="AH2144" t="s">
        <v>8838</v>
      </c>
      <c r="AI2144">
        <v>692</v>
      </c>
      <c r="AJ2144">
        <v>951</v>
      </c>
      <c r="AK2144" s="1">
        <v>1114</v>
      </c>
      <c r="AL2144" s="1">
        <v>1022</v>
      </c>
      <c r="AM2144" s="1">
        <v>1052</v>
      </c>
      <c r="AN2144" t="s">
        <v>8838</v>
      </c>
      <c r="AO2144" t="s">
        <v>8838</v>
      </c>
      <c r="AP2144" t="s">
        <v>8838</v>
      </c>
      <c r="AQ2144">
        <v>54</v>
      </c>
      <c r="AR2144">
        <v>262</v>
      </c>
      <c r="AS2144">
        <v>357</v>
      </c>
      <c r="AT2144">
        <v>139</v>
      </c>
      <c r="AU2144">
        <v>210</v>
      </c>
      <c r="AV2144" t="s">
        <v>8838</v>
      </c>
      <c r="AW2144" t="s">
        <v>8838</v>
      </c>
      <c r="AX2144" t="s">
        <v>8838</v>
      </c>
      <c r="AY2144">
        <v>638</v>
      </c>
      <c r="AZ2144">
        <v>689</v>
      </c>
      <c r="BA2144">
        <v>758</v>
      </c>
      <c r="BB2144">
        <v>883</v>
      </c>
      <c r="BC2144">
        <v>843</v>
      </c>
      <c r="BD2144" t="s">
        <v>8838</v>
      </c>
      <c r="BE2144" t="s">
        <v>8838</v>
      </c>
      <c r="BF2144" t="s">
        <v>8838</v>
      </c>
      <c r="BG2144">
        <v>638</v>
      </c>
      <c r="BH2144">
        <v>689</v>
      </c>
      <c r="BI2144">
        <v>758</v>
      </c>
      <c r="BJ2144">
        <v>883</v>
      </c>
      <c r="BK2144">
        <v>843</v>
      </c>
      <c r="BL2144" t="s">
        <v>8838</v>
      </c>
      <c r="BM2144" t="s">
        <v>8838</v>
      </c>
      <c r="BN2144" t="s">
        <v>8838</v>
      </c>
      <c r="BO2144">
        <v>241</v>
      </c>
      <c r="BP2144">
        <v>263</v>
      </c>
      <c r="BQ2144">
        <v>295</v>
      </c>
      <c r="BR2144">
        <v>391</v>
      </c>
      <c r="BS2144">
        <v>451</v>
      </c>
      <c r="BT2144" t="s">
        <v>8838</v>
      </c>
      <c r="BU2144" t="s">
        <v>8838</v>
      </c>
      <c r="BV2144" t="s">
        <v>8838</v>
      </c>
      <c r="BW2144">
        <v>0.83</v>
      </c>
      <c r="BX2144">
        <v>-1.04</v>
      </c>
      <c r="BY2144">
        <v>-2.2599999999999998</v>
      </c>
      <c r="BZ2144">
        <v>-12.89</v>
      </c>
      <c r="CA2144">
        <v>-11.15</v>
      </c>
      <c r="CB2144" t="s">
        <v>8838</v>
      </c>
      <c r="CC2144" t="s">
        <v>8838</v>
      </c>
      <c r="CD2144" t="s">
        <v>8838</v>
      </c>
      <c r="CE2144">
        <v>0.95</v>
      </c>
      <c r="CF2144">
        <v>-1.29</v>
      </c>
      <c r="CG2144">
        <v>-3.23</v>
      </c>
      <c r="CH2144">
        <v>-16.79</v>
      </c>
      <c r="CI2144">
        <v>-13.4</v>
      </c>
      <c r="CJ2144" t="s">
        <v>8838</v>
      </c>
      <c r="CK2144" t="s">
        <v>8838</v>
      </c>
      <c r="CL2144" t="s">
        <v>8838</v>
      </c>
      <c r="CM2144">
        <v>25</v>
      </c>
      <c r="CN2144">
        <v>-33</v>
      </c>
      <c r="CO2144">
        <v>-79</v>
      </c>
      <c r="CP2144">
        <v>-352</v>
      </c>
      <c r="CQ2144">
        <v>-275</v>
      </c>
      <c r="CR2144" t="s">
        <v>8838</v>
      </c>
      <c r="CS2144" t="s">
        <v>8838</v>
      </c>
      <c r="CT2144" t="s">
        <v>8838</v>
      </c>
      <c r="CU2144">
        <v>121.47</v>
      </c>
      <c r="CV2144" t="s">
        <v>2</v>
      </c>
      <c r="CW2144" t="s">
        <v>2</v>
      </c>
      <c r="CX2144" t="s">
        <v>2</v>
      </c>
      <c r="CY2144" t="s">
        <v>2</v>
      </c>
      <c r="CZ2144" t="s">
        <v>8838</v>
      </c>
      <c r="DA2144" t="s">
        <v>8838</v>
      </c>
      <c r="DB2144" t="s">
        <v>8838</v>
      </c>
      <c r="DC2144">
        <v>1.08</v>
      </c>
      <c r="DD2144">
        <v>1.2</v>
      </c>
      <c r="DE2144">
        <v>0.94</v>
      </c>
      <c r="DF2144">
        <v>0.91</v>
      </c>
      <c r="DG2144">
        <v>0.95</v>
      </c>
      <c r="DH2144" t="s">
        <v>8838</v>
      </c>
      <c r="DI2144" t="s">
        <v>8838</v>
      </c>
      <c r="DJ2144" t="s">
        <v>8838</v>
      </c>
      <c r="DK2144" s="5" t="e">
        <f>(CL2144*3+CK2144*2+CJ2144)/6</f>
        <v>#VALUE!</v>
      </c>
      <c r="DL2144">
        <f>BG2144+(BG2144*(CF2144-8.25)/8.25)</f>
        <v>-99.759999999999991</v>
      </c>
      <c r="DM2144">
        <f>BH2144+(BH2144*(CG2144-8.25)/8.25)</f>
        <v>-269.75393939393939</v>
      </c>
      <c r="DN2144">
        <f>BI2144+(BI2144*(CH2144-8.25)/8.25)</f>
        <v>-1542.6448484848484</v>
      </c>
      <c r="DO2144">
        <f>BJ2144+(BJ2144*(CI2144-8.25)/8.25)</f>
        <v>-1434.2060606060604</v>
      </c>
      <c r="DP2144" t="e">
        <f>BK2144+(BK2144*(CJ2144-8.25)/8.25)</f>
        <v>#VALUE!</v>
      </c>
      <c r="DQ2144" t="e">
        <f>BL2144+(BL2144*(CK2144-8.25)/8.25)</f>
        <v>#VALUE!</v>
      </c>
      <c r="DR2144" t="e">
        <f>BM2144+(BM2144*(CL2144-8.25)/8.25)</f>
        <v>#VALUE!</v>
      </c>
      <c r="DS2144" s="7">
        <f>DL2144*10^8/$H2144</f>
        <v>-178.04018836066552</v>
      </c>
      <c r="DT2144" s="7">
        <f>DM2144*10^8/$H2144</f>
        <v>-481.42584383248317</v>
      </c>
      <c r="DU2144" s="7">
        <f>DN2144*10^8/$H2144</f>
        <v>-2753.1353187435116</v>
      </c>
      <c r="DV2144" s="7">
        <f>DO2144*10^8/$H2144</f>
        <v>-2559.6062267272559</v>
      </c>
      <c r="DW2144" s="7" t="e">
        <f>DP2144*10^8/$H2144</f>
        <v>#VALUE!</v>
      </c>
      <c r="DX2144" s="7" t="e">
        <f>DQ2144*10^8/$H2144</f>
        <v>#VALUE!</v>
      </c>
      <c r="DY2144" s="7" t="e">
        <f>DR2144*10^8/$H2144</f>
        <v>#VALUE!</v>
      </c>
      <c r="DZ2144" s="7">
        <f>DS2144*10^8/$H2144</f>
        <v>-317.74567633822431</v>
      </c>
      <c r="EA2144" s="7" t="e">
        <f>DY2144*0.8</f>
        <v>#VALUE!</v>
      </c>
      <c r="EB2144" s="9" t="e">
        <f>F2144-#REF!</f>
        <v>#REF!</v>
      </c>
      <c r="EC2144" s="3" t="e">
        <f>EB2144/#REF!*100</f>
        <v>#REF!</v>
      </c>
      <c r="ED2144" s="3" t="e">
        <f>DX2144-F2144</f>
        <v>#VALUE!</v>
      </c>
      <c r="EE2144" s="11" t="e">
        <f>ED2144/F2144</f>
        <v>#VALUE!</v>
      </c>
      <c r="EF2144" s="3" t="e">
        <f>F2144-#REF!</f>
        <v>#REF!</v>
      </c>
    </row>
    <row r="2145" spans="1:136" hidden="1" x14ac:dyDescent="0.3">
      <c r="A2145">
        <v>2143</v>
      </c>
      <c r="B2145" s="17" t="s">
        <v>10982</v>
      </c>
      <c r="C2145" s="16" t="str">
        <f>"https://finance.naver.com/item/frgn.nhn?code="&amp;B2145</f>
        <v>https://finance.naver.com/item/frgn.nhn?code=037230</v>
      </c>
      <c r="D2145" t="s">
        <v>2185</v>
      </c>
      <c r="E2145" t="s">
        <v>8511</v>
      </c>
      <c r="F2145" s="18">
        <f>VALUE(LEFT(E2145,FIND("/",E2145)-1))</f>
        <v>5930</v>
      </c>
      <c r="G2145" s="6" t="s">
        <v>4086</v>
      </c>
      <c r="H2145" s="6">
        <f>VALUE(LEFT(G2145,FIND("/",G2145)-1)) + VALUE(MID(G2145,FIND("/",G2145)+1,LEN(G2145)))</f>
        <v>25000000</v>
      </c>
      <c r="I2145">
        <v>0</v>
      </c>
      <c r="J2145" s="1">
        <f>F2145*H2145/(10^8)</f>
        <v>1482.5</v>
      </c>
      <c r="K2145">
        <v>591</v>
      </c>
      <c r="L2145">
        <v>570</v>
      </c>
      <c r="M2145">
        <v>569</v>
      </c>
      <c r="N2145">
        <v>584</v>
      </c>
      <c r="O2145">
        <v>565</v>
      </c>
      <c r="P2145" t="s">
        <v>8838</v>
      </c>
      <c r="Q2145" t="s">
        <v>8838</v>
      </c>
      <c r="R2145" t="s">
        <v>8838</v>
      </c>
      <c r="S2145">
        <v>40</v>
      </c>
      <c r="T2145">
        <v>27</v>
      </c>
      <c r="U2145">
        <v>23</v>
      </c>
      <c r="V2145">
        <v>26</v>
      </c>
      <c r="W2145">
        <v>20</v>
      </c>
      <c r="X2145" t="s">
        <v>8838</v>
      </c>
      <c r="Y2145" t="s">
        <v>8838</v>
      </c>
      <c r="Z2145" t="s">
        <v>8838</v>
      </c>
      <c r="AA2145">
        <v>31</v>
      </c>
      <c r="AB2145">
        <v>28</v>
      </c>
      <c r="AC2145">
        <v>18</v>
      </c>
      <c r="AD2145">
        <v>18</v>
      </c>
      <c r="AE2145">
        <v>23</v>
      </c>
      <c r="AF2145" t="s">
        <v>8838</v>
      </c>
      <c r="AG2145" t="s">
        <v>8838</v>
      </c>
      <c r="AH2145" t="s">
        <v>8838</v>
      </c>
      <c r="AI2145">
        <v>535</v>
      </c>
      <c r="AJ2145">
        <v>538</v>
      </c>
      <c r="AK2145">
        <v>529</v>
      </c>
      <c r="AL2145">
        <v>706</v>
      </c>
      <c r="AM2145">
        <v>813</v>
      </c>
      <c r="AN2145" t="s">
        <v>8838</v>
      </c>
      <c r="AO2145" t="s">
        <v>8838</v>
      </c>
      <c r="AP2145" t="s">
        <v>8838</v>
      </c>
      <c r="AQ2145">
        <v>137</v>
      </c>
      <c r="AR2145">
        <v>121</v>
      </c>
      <c r="AS2145">
        <v>101</v>
      </c>
      <c r="AT2145">
        <v>308</v>
      </c>
      <c r="AU2145">
        <v>363</v>
      </c>
      <c r="AV2145" t="s">
        <v>8838</v>
      </c>
      <c r="AW2145" t="s">
        <v>8838</v>
      </c>
      <c r="AX2145" t="s">
        <v>8838</v>
      </c>
      <c r="AY2145">
        <v>398</v>
      </c>
      <c r="AZ2145">
        <v>417</v>
      </c>
      <c r="BA2145">
        <v>428</v>
      </c>
      <c r="BB2145">
        <v>398</v>
      </c>
      <c r="BC2145">
        <v>449</v>
      </c>
      <c r="BD2145" t="s">
        <v>8838</v>
      </c>
      <c r="BE2145" t="s">
        <v>8838</v>
      </c>
      <c r="BF2145" t="s">
        <v>8838</v>
      </c>
      <c r="BG2145">
        <v>398</v>
      </c>
      <c r="BH2145">
        <v>417</v>
      </c>
      <c r="BI2145">
        <v>428</v>
      </c>
      <c r="BJ2145">
        <v>398</v>
      </c>
      <c r="BK2145">
        <v>449</v>
      </c>
      <c r="BL2145" t="s">
        <v>8838</v>
      </c>
      <c r="BM2145" t="s">
        <v>8838</v>
      </c>
      <c r="BN2145" t="s">
        <v>8838</v>
      </c>
      <c r="BO2145">
        <v>125</v>
      </c>
      <c r="BP2145">
        <v>125</v>
      </c>
      <c r="BQ2145">
        <v>125</v>
      </c>
      <c r="BR2145">
        <v>125</v>
      </c>
      <c r="BS2145">
        <v>125</v>
      </c>
      <c r="BT2145" t="s">
        <v>8838</v>
      </c>
      <c r="BU2145" t="s">
        <v>8838</v>
      </c>
      <c r="BV2145" t="s">
        <v>8838</v>
      </c>
      <c r="BW2145">
        <v>5.95</v>
      </c>
      <c r="BX2145">
        <v>5.3</v>
      </c>
      <c r="BY2145">
        <v>3.33</v>
      </c>
      <c r="BZ2145">
        <v>2.93</v>
      </c>
      <c r="CA2145">
        <v>3.07</v>
      </c>
      <c r="CB2145" t="s">
        <v>8838</v>
      </c>
      <c r="CC2145" t="s">
        <v>8838</v>
      </c>
      <c r="CD2145" t="s">
        <v>8838</v>
      </c>
      <c r="CE2145">
        <v>7.97</v>
      </c>
      <c r="CF2145">
        <v>6.98</v>
      </c>
      <c r="CG2145">
        <v>4.2</v>
      </c>
      <c r="CH2145">
        <v>4.38</v>
      </c>
      <c r="CI2145">
        <v>5.51</v>
      </c>
      <c r="CJ2145" t="s">
        <v>8838</v>
      </c>
      <c r="CK2145" t="s">
        <v>8838</v>
      </c>
      <c r="CL2145" t="s">
        <v>8838</v>
      </c>
      <c r="CM2145">
        <v>123</v>
      </c>
      <c r="CN2145">
        <v>114</v>
      </c>
      <c r="CO2145">
        <v>71</v>
      </c>
      <c r="CP2145">
        <v>72</v>
      </c>
      <c r="CQ2145">
        <v>93</v>
      </c>
      <c r="CR2145" t="s">
        <v>8838</v>
      </c>
      <c r="CS2145" t="s">
        <v>8838</v>
      </c>
      <c r="CT2145" t="s">
        <v>8838</v>
      </c>
      <c r="CU2145">
        <v>38.43</v>
      </c>
      <c r="CV2145">
        <v>18.97</v>
      </c>
      <c r="CW2145">
        <v>26.13</v>
      </c>
      <c r="CX2145">
        <v>29.94</v>
      </c>
      <c r="CY2145">
        <v>71.87</v>
      </c>
      <c r="CZ2145" t="s">
        <v>8838</v>
      </c>
      <c r="DA2145" t="s">
        <v>8838</v>
      </c>
      <c r="DB2145" t="s">
        <v>8838</v>
      </c>
      <c r="DC2145">
        <v>2.96</v>
      </c>
      <c r="DD2145">
        <v>1.29</v>
      </c>
      <c r="DE2145">
        <v>1.08</v>
      </c>
      <c r="DF2145">
        <v>1.36</v>
      </c>
      <c r="DG2145">
        <v>3.74</v>
      </c>
      <c r="DH2145" t="s">
        <v>8838</v>
      </c>
      <c r="DI2145" t="s">
        <v>8838</v>
      </c>
      <c r="DJ2145" t="s">
        <v>8838</v>
      </c>
      <c r="DK2145" s="5" t="e">
        <f>(CL2145*3+CK2145*2+CJ2145)/6</f>
        <v>#VALUE!</v>
      </c>
      <c r="DL2145">
        <f>BG2145+(BG2145*(CF2145-8.25)/8.25)</f>
        <v>336.73212121212123</v>
      </c>
      <c r="DM2145">
        <f>BH2145+(BH2145*(CG2145-8.25)/8.25)</f>
        <v>212.29090909090911</v>
      </c>
      <c r="DN2145">
        <f>BI2145+(BI2145*(CH2145-8.25)/8.25)</f>
        <v>227.2290909090909</v>
      </c>
      <c r="DO2145">
        <f>BJ2145+(BJ2145*(CI2145-8.25)/8.25)</f>
        <v>265.81575757575757</v>
      </c>
      <c r="DP2145" t="e">
        <f>BK2145+(BK2145*(CJ2145-8.25)/8.25)</f>
        <v>#VALUE!</v>
      </c>
      <c r="DQ2145" t="e">
        <f>BL2145+(BL2145*(CK2145-8.25)/8.25)</f>
        <v>#VALUE!</v>
      </c>
      <c r="DR2145" t="e">
        <f>BM2145+(BM2145*(CL2145-8.25)/8.25)</f>
        <v>#VALUE!</v>
      </c>
      <c r="DS2145" s="7">
        <f>DL2145*10^8/$H2145</f>
        <v>1346.9284848484849</v>
      </c>
      <c r="DT2145" s="7">
        <f>DM2145*10^8/$H2145</f>
        <v>849.16363636363644</v>
      </c>
      <c r="DU2145" s="7">
        <f>DN2145*10^8/$H2145</f>
        <v>908.91636363636349</v>
      </c>
      <c r="DV2145" s="7">
        <f>DO2145*10^8/$H2145</f>
        <v>1063.2630303030303</v>
      </c>
      <c r="DW2145" s="7" t="e">
        <f>DP2145*10^8/$H2145</f>
        <v>#VALUE!</v>
      </c>
      <c r="DX2145" s="7" t="e">
        <f>DQ2145*10^8/$H2145</f>
        <v>#VALUE!</v>
      </c>
      <c r="DY2145" s="7" t="e">
        <f>DR2145*10^8/$H2145</f>
        <v>#VALUE!</v>
      </c>
      <c r="DZ2145" s="7">
        <f>DS2145*10^8/$H2145</f>
        <v>5387.7139393939397</v>
      </c>
      <c r="EA2145" s="7" t="e">
        <f>DY2145*0.8</f>
        <v>#VALUE!</v>
      </c>
      <c r="EB2145" s="9" t="e">
        <f>F2145-#REF!</f>
        <v>#REF!</v>
      </c>
      <c r="EC2145" s="3" t="e">
        <f>EB2145/#REF!*100</f>
        <v>#REF!</v>
      </c>
      <c r="ED2145" s="3" t="e">
        <f>DX2145-F2145</f>
        <v>#VALUE!</v>
      </c>
      <c r="EE2145" s="11" t="e">
        <f>ED2145/F2145</f>
        <v>#VALUE!</v>
      </c>
      <c r="EF2145" s="3" t="e">
        <f>F2145-#REF!</f>
        <v>#REF!</v>
      </c>
    </row>
    <row r="2146" spans="1:136" x14ac:dyDescent="0.3">
      <c r="A2146">
        <v>2124</v>
      </c>
      <c r="B2146" s="17" t="s">
        <v>10963</v>
      </c>
      <c r="C2146" s="16" t="str">
        <f>"https://finance.naver.com/item/frgn.nhn?code="&amp;B2146</f>
        <v>https://finance.naver.com/item/frgn.nhn?code=037370</v>
      </c>
      <c r="D2146" t="s">
        <v>2166</v>
      </c>
      <c r="E2146" t="s">
        <v>8476</v>
      </c>
      <c r="F2146" s="18">
        <f>VALUE(LEFT(E2146,FIND("/",E2146)-1))</f>
        <v>11950</v>
      </c>
      <c r="G2146" s="6" t="s">
        <v>8041</v>
      </c>
      <c r="H2146" s="6">
        <f>VALUE(LEFT(G2146,FIND("/",G2146)-1)) + VALUE(MID(G2146,FIND("/",G2146)+1,LEN(G2146)))</f>
        <v>7500000</v>
      </c>
      <c r="I2146">
        <v>0</v>
      </c>
      <c r="J2146" s="1">
        <f>F2146*H2146/(10^8)</f>
        <v>896.25</v>
      </c>
      <c r="K2146" s="1">
        <v>1468</v>
      </c>
      <c r="L2146" s="1">
        <v>1640</v>
      </c>
      <c r="M2146" s="1">
        <v>1126</v>
      </c>
      <c r="N2146">
        <v>672</v>
      </c>
      <c r="O2146">
        <v>451</v>
      </c>
      <c r="P2146" t="s">
        <v>8838</v>
      </c>
      <c r="Q2146" t="s">
        <v>8838</v>
      </c>
      <c r="R2146" t="s">
        <v>8838</v>
      </c>
      <c r="S2146">
        <v>13</v>
      </c>
      <c r="T2146">
        <v>13</v>
      </c>
      <c r="U2146">
        <v>-90</v>
      </c>
      <c r="V2146">
        <v>15</v>
      </c>
      <c r="W2146">
        <v>-65</v>
      </c>
      <c r="X2146" t="s">
        <v>8838</v>
      </c>
      <c r="Y2146" t="s">
        <v>8838</v>
      </c>
      <c r="Z2146" t="s">
        <v>8838</v>
      </c>
      <c r="AA2146">
        <v>-3</v>
      </c>
      <c r="AB2146">
        <v>-10</v>
      </c>
      <c r="AC2146">
        <v>-171</v>
      </c>
      <c r="AD2146">
        <v>-6</v>
      </c>
      <c r="AE2146">
        <v>-68</v>
      </c>
      <c r="AF2146" t="s">
        <v>8838</v>
      </c>
      <c r="AG2146" t="s">
        <v>8838</v>
      </c>
      <c r="AH2146" t="s">
        <v>8838</v>
      </c>
      <c r="AI2146">
        <v>967</v>
      </c>
      <c r="AJ2146">
        <v>974</v>
      </c>
      <c r="AK2146">
        <v>733</v>
      </c>
      <c r="AL2146">
        <v>772</v>
      </c>
      <c r="AM2146" s="1">
        <v>1335</v>
      </c>
      <c r="AN2146" t="s">
        <v>8838</v>
      </c>
      <c r="AO2146" t="s">
        <v>8838</v>
      </c>
      <c r="AP2146" t="s">
        <v>8838</v>
      </c>
      <c r="AQ2146">
        <v>442</v>
      </c>
      <c r="AR2146">
        <v>457</v>
      </c>
      <c r="AS2146">
        <v>391</v>
      </c>
      <c r="AT2146">
        <v>436</v>
      </c>
      <c r="AU2146">
        <v>857</v>
      </c>
      <c r="AV2146" t="s">
        <v>8838</v>
      </c>
      <c r="AW2146" t="s">
        <v>8838</v>
      </c>
      <c r="AX2146" t="s">
        <v>8838</v>
      </c>
      <c r="AY2146">
        <v>524</v>
      </c>
      <c r="AZ2146">
        <v>517</v>
      </c>
      <c r="BA2146">
        <v>342</v>
      </c>
      <c r="BB2146">
        <v>336</v>
      </c>
      <c r="BC2146">
        <v>479</v>
      </c>
      <c r="BD2146" t="s">
        <v>8838</v>
      </c>
      <c r="BE2146" t="s">
        <v>8838</v>
      </c>
      <c r="BF2146" t="s">
        <v>8838</v>
      </c>
      <c r="BG2146">
        <v>518</v>
      </c>
      <c r="BH2146">
        <v>507</v>
      </c>
      <c r="BI2146">
        <v>339</v>
      </c>
      <c r="BJ2146">
        <v>332</v>
      </c>
      <c r="BK2146">
        <v>462</v>
      </c>
      <c r="BL2146" t="s">
        <v>8838</v>
      </c>
      <c r="BM2146" t="s">
        <v>8838</v>
      </c>
      <c r="BN2146" t="s">
        <v>8838</v>
      </c>
      <c r="BO2146">
        <v>75</v>
      </c>
      <c r="BP2146">
        <v>75</v>
      </c>
      <c r="BQ2146">
        <v>75</v>
      </c>
      <c r="BR2146">
        <v>75</v>
      </c>
      <c r="BS2146">
        <v>75</v>
      </c>
      <c r="BT2146" t="s">
        <v>8838</v>
      </c>
      <c r="BU2146" t="s">
        <v>8838</v>
      </c>
      <c r="BV2146" t="s">
        <v>8838</v>
      </c>
      <c r="BW2146">
        <v>-0.31</v>
      </c>
      <c r="BX2146">
        <v>-1.03</v>
      </c>
      <c r="BY2146">
        <v>-20.09</v>
      </c>
      <c r="BZ2146">
        <v>-0.86</v>
      </c>
      <c r="CA2146">
        <v>-6.42</v>
      </c>
      <c r="CB2146" t="s">
        <v>8838</v>
      </c>
      <c r="CC2146" t="s">
        <v>8838</v>
      </c>
      <c r="CD2146" t="s">
        <v>8838</v>
      </c>
      <c r="CE2146">
        <v>1.04</v>
      </c>
      <c r="CF2146">
        <v>-1.23</v>
      </c>
      <c r="CG2146">
        <v>-38.83</v>
      </c>
      <c r="CH2146">
        <v>-2.2200000000000002</v>
      </c>
      <c r="CI2146">
        <v>-10.36</v>
      </c>
      <c r="CJ2146" t="s">
        <v>8838</v>
      </c>
      <c r="CK2146" t="s">
        <v>8838</v>
      </c>
      <c r="CL2146" t="s">
        <v>8838</v>
      </c>
      <c r="CM2146">
        <v>73</v>
      </c>
      <c r="CN2146">
        <v>-84</v>
      </c>
      <c r="CO2146" s="1">
        <v>-2192</v>
      </c>
      <c r="CP2146">
        <v>-99</v>
      </c>
      <c r="CQ2146">
        <v>-548</v>
      </c>
      <c r="CR2146" t="s">
        <v>8838</v>
      </c>
      <c r="CS2146" t="s">
        <v>8838</v>
      </c>
      <c r="CT2146" t="s">
        <v>8838</v>
      </c>
      <c r="CU2146">
        <v>129.61000000000001</v>
      </c>
      <c r="CV2146" t="s">
        <v>2</v>
      </c>
      <c r="CW2146" t="s">
        <v>2</v>
      </c>
      <c r="CX2146" t="s">
        <v>2</v>
      </c>
      <c r="CY2146" t="s">
        <v>2</v>
      </c>
      <c r="CZ2146" t="s">
        <v>8838</v>
      </c>
      <c r="DA2146" t="s">
        <v>8838</v>
      </c>
      <c r="DB2146" t="s">
        <v>8838</v>
      </c>
      <c r="DC2146">
        <v>1.36</v>
      </c>
      <c r="DD2146">
        <v>1.63</v>
      </c>
      <c r="DE2146">
        <v>2.52</v>
      </c>
      <c r="DF2146">
        <v>1.95</v>
      </c>
      <c r="DG2146">
        <v>1.59</v>
      </c>
      <c r="DH2146" t="s">
        <v>8838</v>
      </c>
      <c r="DI2146" t="s">
        <v>8838</v>
      </c>
      <c r="DJ2146" t="s">
        <v>8838</v>
      </c>
      <c r="DK2146" s="5" t="e">
        <f>(CL2146*3+CK2146*2+CJ2146)/6</f>
        <v>#VALUE!</v>
      </c>
      <c r="DL2146">
        <f>BG2146+(BG2146*(CF2146-8.25)/8.25)</f>
        <v>-77.229090909090928</v>
      </c>
      <c r="DM2146">
        <f>BH2146+(BH2146*(CG2146-8.25)/8.25)</f>
        <v>-2386.2799999999997</v>
      </c>
      <c r="DN2146">
        <f>BI2146+(BI2146*(CH2146-8.25)/8.25)</f>
        <v>-91.221818181818207</v>
      </c>
      <c r="DO2146">
        <f>BJ2146+(BJ2146*(CI2146-8.25)/8.25)</f>
        <v>-416.91151515151512</v>
      </c>
      <c r="DP2146" t="e">
        <f>BK2146+(BK2146*(CJ2146-8.25)/8.25)</f>
        <v>#VALUE!</v>
      </c>
      <c r="DQ2146" t="e">
        <f>BL2146+(BL2146*(CK2146-8.25)/8.25)</f>
        <v>#VALUE!</v>
      </c>
      <c r="DR2146" t="e">
        <f>BM2146+(BM2146*(CL2146-8.25)/8.25)</f>
        <v>#VALUE!</v>
      </c>
      <c r="DS2146" s="7">
        <f>DL2146*10^8/$H2146</f>
        <v>-1029.7212121212124</v>
      </c>
      <c r="DT2146" s="7">
        <f>DM2146*10^8/$H2146</f>
        <v>-31817.066666666662</v>
      </c>
      <c r="DU2146" s="7">
        <f>DN2146*10^8/$H2146</f>
        <v>-1216.2909090909093</v>
      </c>
      <c r="DV2146" s="7">
        <f>DO2146*10^8/$H2146</f>
        <v>-5558.8202020202016</v>
      </c>
      <c r="DW2146" s="7" t="e">
        <f>DP2146*10^8/$H2146</f>
        <v>#VALUE!</v>
      </c>
      <c r="DX2146" s="7" t="e">
        <f>DQ2146*10^8/$H2146</f>
        <v>#VALUE!</v>
      </c>
      <c r="DY2146" s="7" t="e">
        <f>DR2146*10^8/$H2146</f>
        <v>#VALUE!</v>
      </c>
      <c r="DZ2146" s="7">
        <f>DS2146*10^8/$H2146</f>
        <v>-13729.616161616164</v>
      </c>
      <c r="EA2146" s="7" t="e">
        <f>DY2146*0.8</f>
        <v>#VALUE!</v>
      </c>
      <c r="EB2146" s="9" t="e">
        <f>F2146-#REF!</f>
        <v>#REF!</v>
      </c>
      <c r="EC2146" s="3" t="e">
        <f>EB2146/#REF!*100</f>
        <v>#REF!</v>
      </c>
      <c r="ED2146" s="3" t="e">
        <f>DX2146-F2146</f>
        <v>#VALUE!</v>
      </c>
      <c r="EE2146" s="11" t="e">
        <f>ED2146/F2146</f>
        <v>#VALUE!</v>
      </c>
      <c r="EF2146" s="3" t="e">
        <f>F2146-#REF!</f>
        <v>#REF!</v>
      </c>
    </row>
    <row r="2147" spans="1:136" hidden="1" x14ac:dyDescent="0.3">
      <c r="A2147">
        <v>2145</v>
      </c>
      <c r="B2147" s="17" t="s">
        <v>10984</v>
      </c>
      <c r="C2147" s="16" t="str">
        <f>"https://finance.naver.com/item/frgn.nhn?code="&amp;B2147</f>
        <v>https://finance.naver.com/item/frgn.nhn?code=037400</v>
      </c>
      <c r="D2147" t="s">
        <v>2187</v>
      </c>
      <c r="E2147" t="s">
        <v>8514</v>
      </c>
      <c r="F2147" s="18">
        <f>VALUE(LEFT(E2147,FIND("/",E2147)-1))</f>
        <v>3505</v>
      </c>
      <c r="G2147" s="6" t="s">
        <v>8515</v>
      </c>
      <c r="H2147" s="6">
        <f>VALUE(LEFT(G2147,FIND("/",G2147)-1)) + VALUE(MID(G2147,FIND("/",G2147)+1,LEN(G2147)))</f>
        <v>26173346</v>
      </c>
      <c r="I2147">
        <v>0</v>
      </c>
      <c r="J2147" s="1">
        <f>F2147*H2147/(10^8)</f>
        <v>917.37577729999998</v>
      </c>
      <c r="K2147" s="1">
        <v>15639</v>
      </c>
      <c r="L2147" s="1">
        <v>14962</v>
      </c>
      <c r="M2147" s="1">
        <v>13023</v>
      </c>
      <c r="N2147" s="1">
        <v>16977</v>
      </c>
      <c r="O2147" s="1">
        <v>16470</v>
      </c>
      <c r="P2147" t="s">
        <v>8838</v>
      </c>
      <c r="Q2147" t="s">
        <v>8838</v>
      </c>
      <c r="R2147" t="s">
        <v>8838</v>
      </c>
      <c r="S2147">
        <v>-115</v>
      </c>
      <c r="T2147">
        <v>-37</v>
      </c>
      <c r="U2147">
        <v>-119</v>
      </c>
      <c r="V2147">
        <v>271</v>
      </c>
      <c r="W2147">
        <v>403</v>
      </c>
      <c r="X2147" t="s">
        <v>8838</v>
      </c>
      <c r="Y2147" t="s">
        <v>8838</v>
      </c>
      <c r="Z2147" t="s">
        <v>8838</v>
      </c>
      <c r="AA2147">
        <v>-681</v>
      </c>
      <c r="AB2147">
        <v>-233</v>
      </c>
      <c r="AC2147">
        <v>-353</v>
      </c>
      <c r="AD2147">
        <v>54</v>
      </c>
      <c r="AE2147">
        <v>173</v>
      </c>
      <c r="AF2147" t="s">
        <v>8838</v>
      </c>
      <c r="AG2147" t="s">
        <v>8838</v>
      </c>
      <c r="AH2147" t="s">
        <v>8838</v>
      </c>
      <c r="AI2147" s="1">
        <v>8889</v>
      </c>
      <c r="AJ2147" s="1">
        <v>6828</v>
      </c>
      <c r="AK2147" s="1">
        <v>6766</v>
      </c>
      <c r="AL2147" s="1">
        <v>6750</v>
      </c>
      <c r="AM2147" s="1">
        <v>7124</v>
      </c>
      <c r="AN2147" t="s">
        <v>8838</v>
      </c>
      <c r="AO2147" t="s">
        <v>8838</v>
      </c>
      <c r="AP2147" t="s">
        <v>8838</v>
      </c>
      <c r="AQ2147" s="1">
        <v>6218</v>
      </c>
      <c r="AR2147" s="1">
        <v>4873</v>
      </c>
      <c r="AS2147" s="1">
        <v>5176</v>
      </c>
      <c r="AT2147" s="1">
        <v>5099</v>
      </c>
      <c r="AU2147" s="1">
        <v>5277</v>
      </c>
      <c r="AV2147" t="s">
        <v>8838</v>
      </c>
      <c r="AW2147" t="s">
        <v>8838</v>
      </c>
      <c r="AX2147" t="s">
        <v>8838</v>
      </c>
      <c r="AY2147" s="1">
        <v>2671</v>
      </c>
      <c r="AZ2147" s="1">
        <v>1955</v>
      </c>
      <c r="BA2147" s="1">
        <v>1590</v>
      </c>
      <c r="BB2147" s="1">
        <v>1651</v>
      </c>
      <c r="BC2147" s="1">
        <v>1847</v>
      </c>
      <c r="BD2147" t="s">
        <v>8838</v>
      </c>
      <c r="BE2147" t="s">
        <v>8838</v>
      </c>
      <c r="BF2147" t="s">
        <v>8838</v>
      </c>
      <c r="BG2147">
        <v>820</v>
      </c>
      <c r="BH2147">
        <v>806</v>
      </c>
      <c r="BI2147">
        <v>704</v>
      </c>
      <c r="BJ2147">
        <v>697</v>
      </c>
      <c r="BK2147">
        <v>781</v>
      </c>
      <c r="BL2147" t="s">
        <v>8838</v>
      </c>
      <c r="BM2147" t="s">
        <v>8838</v>
      </c>
      <c r="BN2147" t="s">
        <v>8838</v>
      </c>
      <c r="BO2147">
        <v>125</v>
      </c>
      <c r="BP2147">
        <v>125</v>
      </c>
      <c r="BQ2147">
        <v>125</v>
      </c>
      <c r="BR2147">
        <v>125</v>
      </c>
      <c r="BS2147">
        <v>125</v>
      </c>
      <c r="BT2147" t="s">
        <v>8838</v>
      </c>
      <c r="BU2147" t="s">
        <v>8838</v>
      </c>
      <c r="BV2147" t="s">
        <v>8838</v>
      </c>
      <c r="BW2147">
        <v>-7.38</v>
      </c>
      <c r="BX2147">
        <v>-2.96</v>
      </c>
      <c r="BY2147">
        <v>-5.19</v>
      </c>
      <c r="BZ2147">
        <v>0.8</v>
      </c>
      <c r="CA2147">
        <v>2.5</v>
      </c>
      <c r="CB2147" t="s">
        <v>8838</v>
      </c>
      <c r="CC2147" t="s">
        <v>8838</v>
      </c>
      <c r="CD2147" t="s">
        <v>8838</v>
      </c>
      <c r="CE2147">
        <v>-22.25</v>
      </c>
      <c r="CF2147">
        <v>-6.67</v>
      </c>
      <c r="CG2147">
        <v>-18.989999999999998</v>
      </c>
      <c r="CH2147">
        <v>1.69</v>
      </c>
      <c r="CI2147">
        <v>7.75</v>
      </c>
      <c r="CJ2147" t="s">
        <v>8838</v>
      </c>
      <c r="CK2147" t="s">
        <v>8838</v>
      </c>
      <c r="CL2147" t="s">
        <v>8838</v>
      </c>
      <c r="CM2147">
        <v>-714</v>
      </c>
      <c r="CN2147">
        <v>-218</v>
      </c>
      <c r="CO2147">
        <v>-575</v>
      </c>
      <c r="CP2147">
        <v>48</v>
      </c>
      <c r="CQ2147">
        <v>230</v>
      </c>
      <c r="CR2147" t="s">
        <v>8838</v>
      </c>
      <c r="CS2147" t="s">
        <v>8838</v>
      </c>
      <c r="CT2147" t="s">
        <v>8838</v>
      </c>
      <c r="CU2147" t="s">
        <v>2</v>
      </c>
      <c r="CV2147" t="s">
        <v>2</v>
      </c>
      <c r="CW2147" t="s">
        <v>2</v>
      </c>
      <c r="CX2147">
        <v>25.67</v>
      </c>
      <c r="CY2147">
        <v>9.0500000000000007</v>
      </c>
      <c r="CZ2147" t="s">
        <v>8838</v>
      </c>
      <c r="DA2147" t="s">
        <v>8838</v>
      </c>
      <c r="DB2147" t="s">
        <v>8838</v>
      </c>
      <c r="DC2147">
        <v>0.61</v>
      </c>
      <c r="DD2147">
        <v>0.49</v>
      </c>
      <c r="DE2147">
        <v>0.34</v>
      </c>
      <c r="DF2147">
        <v>0.42</v>
      </c>
      <c r="DG2147">
        <v>0.64</v>
      </c>
      <c r="DH2147" t="s">
        <v>8838</v>
      </c>
      <c r="DI2147" t="s">
        <v>8838</v>
      </c>
      <c r="DJ2147" t="s">
        <v>8838</v>
      </c>
      <c r="DK2147" s="5" t="e">
        <f>(CL2147*3+CK2147*2+CJ2147)/6</f>
        <v>#VALUE!</v>
      </c>
      <c r="DL2147">
        <f>BG2147+(BG2147*(CF2147-8.25)/8.25)</f>
        <v>-662.9575757575758</v>
      </c>
      <c r="DM2147">
        <f>BH2147+(BH2147*(CG2147-8.25)/8.25)</f>
        <v>-1855.2654545454543</v>
      </c>
      <c r="DN2147">
        <f>BI2147+(BI2147*(CH2147-8.25)/8.25)</f>
        <v>144.21333333333325</v>
      </c>
      <c r="DO2147">
        <f>BJ2147+(BJ2147*(CI2147-8.25)/8.25)</f>
        <v>654.75757575757575</v>
      </c>
      <c r="DP2147" t="e">
        <f>BK2147+(BK2147*(CJ2147-8.25)/8.25)</f>
        <v>#VALUE!</v>
      </c>
      <c r="DQ2147" t="e">
        <f>BL2147+(BL2147*(CK2147-8.25)/8.25)</f>
        <v>#VALUE!</v>
      </c>
      <c r="DR2147" t="e">
        <f>BM2147+(BM2147*(CL2147-8.25)/8.25)</f>
        <v>#VALUE!</v>
      </c>
      <c r="DS2147" s="7">
        <f>DL2147*10^8/$H2147</f>
        <v>-2532.9492673866603</v>
      </c>
      <c r="DT2147" s="7">
        <f>DM2147*10^8/$H2147</f>
        <v>-7088.3770632362193</v>
      </c>
      <c r="DU2147" s="7">
        <f>DN2147*10^8/$H2147</f>
        <v>550.99311082860117</v>
      </c>
      <c r="DV2147" s="7">
        <f>DO2147*10^8/$H2147</f>
        <v>2501.6196849939465</v>
      </c>
      <c r="DW2147" s="7" t="e">
        <f>DP2147*10^8/$H2147</f>
        <v>#VALUE!</v>
      </c>
      <c r="DX2147" s="7" t="e">
        <f>DQ2147*10^8/$H2147</f>
        <v>#VALUE!</v>
      </c>
      <c r="DY2147" s="7" t="e">
        <f>DR2147*10^8/$H2147</f>
        <v>#VALUE!</v>
      </c>
      <c r="DZ2147" s="7">
        <f>DS2147*10^8/$H2147</f>
        <v>-9677.590581604125</v>
      </c>
      <c r="EA2147" s="7" t="e">
        <f>DY2147*0.8</f>
        <v>#VALUE!</v>
      </c>
      <c r="EB2147" s="9" t="e">
        <f>F2147-#REF!</f>
        <v>#REF!</v>
      </c>
      <c r="EC2147" s="3" t="e">
        <f>EB2147/#REF!*100</f>
        <v>#REF!</v>
      </c>
      <c r="ED2147" s="3" t="e">
        <f>DX2147-F2147</f>
        <v>#VALUE!</v>
      </c>
      <c r="EE2147" s="11" t="e">
        <f>ED2147/F2147</f>
        <v>#VALUE!</v>
      </c>
      <c r="EF2147" s="3" t="e">
        <f>F2147-#REF!</f>
        <v>#REF!</v>
      </c>
    </row>
    <row r="2148" spans="1:136" hidden="1" x14ac:dyDescent="0.3">
      <c r="A2148">
        <v>2146</v>
      </c>
      <c r="B2148" s="17" t="s">
        <v>10985</v>
      </c>
      <c r="C2148" s="16" t="str">
        <f>"https://finance.naver.com/item/frgn.nhn?code="&amp;B2148</f>
        <v>https://finance.naver.com/item/frgn.nhn?code=036490</v>
      </c>
      <c r="D2148" t="s">
        <v>2188</v>
      </c>
      <c r="E2148" t="s">
        <v>8516</v>
      </c>
      <c r="F2148" s="18">
        <f>VALUE(LEFT(E2148,FIND("/",E2148)-1))</f>
        <v>440200</v>
      </c>
      <c r="G2148" s="6" t="s">
        <v>8517</v>
      </c>
      <c r="H2148" s="6">
        <f>VALUE(LEFT(G2148,FIND("/",G2148)-1)) + VALUE(MID(G2148,FIND("/",G2148)+1,LEN(G2148)))</f>
        <v>10547673</v>
      </c>
      <c r="I2148" s="1">
        <v>752490</v>
      </c>
      <c r="J2148" s="1">
        <f>F2148*H2148/(10^8)</f>
        <v>46430.856546000003</v>
      </c>
      <c r="K2148" s="1">
        <v>4614</v>
      </c>
      <c r="L2148" s="1">
        <v>5123</v>
      </c>
      <c r="M2148" s="1">
        <v>6873</v>
      </c>
      <c r="N2148" s="1">
        <v>7722</v>
      </c>
      <c r="O2148" s="1">
        <v>9550</v>
      </c>
      <c r="P2148" s="1">
        <v>11698</v>
      </c>
      <c r="Q2148" s="1">
        <v>13497</v>
      </c>
      <c r="R2148" s="1">
        <v>15590</v>
      </c>
      <c r="S2148" s="1">
        <v>1541</v>
      </c>
      <c r="T2148" s="1">
        <v>1477</v>
      </c>
      <c r="U2148" s="1">
        <v>1829</v>
      </c>
      <c r="V2148" s="1">
        <v>2148</v>
      </c>
      <c r="W2148" s="1">
        <v>2339</v>
      </c>
      <c r="X2148" s="1">
        <v>2939</v>
      </c>
      <c r="Y2148" s="1">
        <v>3702</v>
      </c>
      <c r="Z2148" s="1">
        <v>4548</v>
      </c>
      <c r="AA2148" s="1">
        <v>1105</v>
      </c>
      <c r="AB2148" s="1">
        <v>1041</v>
      </c>
      <c r="AC2148" s="1">
        <v>1234</v>
      </c>
      <c r="AD2148" s="1">
        <v>1433</v>
      </c>
      <c r="AE2148" s="1">
        <v>1520</v>
      </c>
      <c r="AF2148" s="1">
        <v>2414</v>
      </c>
      <c r="AG2148" s="1">
        <v>2631</v>
      </c>
      <c r="AH2148" s="1">
        <v>3269</v>
      </c>
      <c r="AI2148" s="1">
        <v>9031</v>
      </c>
      <c r="AJ2148" s="1">
        <v>11180</v>
      </c>
      <c r="AK2148" s="1">
        <v>13984</v>
      </c>
      <c r="AL2148" s="1">
        <v>16158</v>
      </c>
      <c r="AM2148" s="1">
        <v>20386</v>
      </c>
      <c r="AN2148" s="1">
        <v>23296</v>
      </c>
      <c r="AO2148" s="1">
        <v>25637</v>
      </c>
      <c r="AP2148" s="1">
        <v>29352</v>
      </c>
      <c r="AQ2148" s="1">
        <v>4660</v>
      </c>
      <c r="AR2148" s="1">
        <v>7099</v>
      </c>
      <c r="AS2148" s="1">
        <v>9951</v>
      </c>
      <c r="AT2148" s="1">
        <v>10955</v>
      </c>
      <c r="AU2148" s="1">
        <v>15339</v>
      </c>
      <c r="AV2148" s="1">
        <v>16254</v>
      </c>
      <c r="AW2148" s="1">
        <v>16404</v>
      </c>
      <c r="AX2148" s="1">
        <v>17145</v>
      </c>
      <c r="AY2148" s="1">
        <v>4371</v>
      </c>
      <c r="AZ2148" s="1">
        <v>4081</v>
      </c>
      <c r="BA2148" s="1">
        <v>4033</v>
      </c>
      <c r="BB2148" s="1">
        <v>5203</v>
      </c>
      <c r="BC2148" s="1">
        <v>5047</v>
      </c>
      <c r="BD2148" s="1">
        <v>7042</v>
      </c>
      <c r="BE2148" s="1">
        <v>9233</v>
      </c>
      <c r="BF2148" s="1">
        <v>12207</v>
      </c>
      <c r="BG2148" s="1">
        <v>4213</v>
      </c>
      <c r="BH2148" s="1">
        <v>3857</v>
      </c>
      <c r="BI2148" s="1">
        <v>3762</v>
      </c>
      <c r="BJ2148" s="1">
        <v>4718</v>
      </c>
      <c r="BK2148" s="1">
        <v>4372</v>
      </c>
      <c r="BL2148" s="1">
        <v>6122</v>
      </c>
      <c r="BM2148" s="1">
        <v>8028</v>
      </c>
      <c r="BN2148" s="1">
        <v>10479</v>
      </c>
      <c r="BO2148">
        <v>53</v>
      </c>
      <c r="BP2148">
        <v>53</v>
      </c>
      <c r="BQ2148">
        <v>53</v>
      </c>
      <c r="BR2148">
        <v>53</v>
      </c>
      <c r="BS2148">
        <v>53</v>
      </c>
      <c r="BT2148">
        <v>51</v>
      </c>
      <c r="BU2148">
        <v>51</v>
      </c>
      <c r="BV2148">
        <v>51</v>
      </c>
      <c r="BW2148">
        <v>14.09</v>
      </c>
      <c r="BX2148">
        <v>10.3</v>
      </c>
      <c r="BY2148">
        <v>9.81</v>
      </c>
      <c r="BZ2148">
        <v>9.51</v>
      </c>
      <c r="CA2148">
        <v>8.32</v>
      </c>
      <c r="CB2148">
        <v>11.05</v>
      </c>
      <c r="CC2148">
        <v>10.76</v>
      </c>
      <c r="CD2148">
        <v>11.89</v>
      </c>
      <c r="CE2148">
        <v>27.24</v>
      </c>
      <c r="CF2148">
        <v>25.25</v>
      </c>
      <c r="CG2148">
        <v>29.57</v>
      </c>
      <c r="CH2148">
        <v>30.22</v>
      </c>
      <c r="CI2148">
        <v>28.5</v>
      </c>
      <c r="CJ2148">
        <v>40.1</v>
      </c>
      <c r="CK2148">
        <v>32.26</v>
      </c>
      <c r="CL2148">
        <v>30.68</v>
      </c>
      <c r="CM2148" s="1">
        <v>10299</v>
      </c>
      <c r="CN2148" s="1">
        <v>9660</v>
      </c>
      <c r="CO2148" s="1">
        <v>10682</v>
      </c>
      <c r="CP2148" s="1">
        <v>12150</v>
      </c>
      <c r="CQ2148" s="1">
        <v>12278</v>
      </c>
      <c r="CR2148" s="1">
        <v>19948</v>
      </c>
      <c r="CS2148" s="1">
        <v>21641</v>
      </c>
      <c r="CT2148" s="1">
        <v>26920</v>
      </c>
      <c r="CU2148">
        <v>17.420000000000002</v>
      </c>
      <c r="CV2148">
        <v>18.63</v>
      </c>
      <c r="CW2148">
        <v>14.14</v>
      </c>
      <c r="CX2148">
        <v>15.27</v>
      </c>
      <c r="CY2148">
        <v>29.14</v>
      </c>
      <c r="CZ2148">
        <v>22.07</v>
      </c>
      <c r="DA2148">
        <v>20.34</v>
      </c>
      <c r="DB2148">
        <v>16.350000000000001</v>
      </c>
      <c r="DC2148">
        <v>4.4800000000000004</v>
      </c>
      <c r="DD2148">
        <v>3.94</v>
      </c>
      <c r="DE2148">
        <v>2.81</v>
      </c>
      <c r="DF2148">
        <v>2.96</v>
      </c>
      <c r="DG2148">
        <v>4.99</v>
      </c>
      <c r="DH2148">
        <v>4.99</v>
      </c>
      <c r="DI2148">
        <v>4.1399999999999997</v>
      </c>
      <c r="DJ2148">
        <v>3.4</v>
      </c>
      <c r="DK2148" s="5">
        <f>(CL2148*3+CK2148*2+CJ2148)/6</f>
        <v>32.776666666666664</v>
      </c>
      <c r="DL2148">
        <f>BG2148+(BG2148*(CF2148-8.25)/8.25)</f>
        <v>12894.333333333334</v>
      </c>
      <c r="DM2148">
        <f>BH2148+(BH2148*(CG2148-8.25)/8.25)</f>
        <v>13824.423030303031</v>
      </c>
      <c r="DN2148">
        <f>BI2148+(BI2148*(CH2148-8.25)/8.25)</f>
        <v>13780.32</v>
      </c>
      <c r="DO2148">
        <f>BJ2148+(BJ2148*(CI2148-8.25)/8.25)</f>
        <v>16298.545454545454</v>
      </c>
      <c r="DP2148">
        <f>BK2148+(BK2148*(CJ2148-8.25)/8.25)</f>
        <v>21250.569696969698</v>
      </c>
      <c r="DQ2148">
        <f>BL2148+(BL2148*(CK2148-8.25)/8.25)</f>
        <v>23938.875151515153</v>
      </c>
      <c r="DR2148">
        <f>BM2148+(BM2148*(CL2148-8.25)/8.25)</f>
        <v>29854.429090909092</v>
      </c>
      <c r="DS2148" s="7">
        <f>DL2148*10^8/$H2148</f>
        <v>122248.1331506327</v>
      </c>
      <c r="DT2148" s="7">
        <f>DM2148*10^8/$H2148</f>
        <v>131066.09420203896</v>
      </c>
      <c r="DU2148" s="7">
        <f>DN2148*10^8/$H2148</f>
        <v>130647.96377362097</v>
      </c>
      <c r="DV2148" s="7">
        <f>DO2148*10^8/$H2148</f>
        <v>154522.66537411101</v>
      </c>
      <c r="DW2148" s="7">
        <f>DP2148*10^8/$H2148</f>
        <v>201471.6392608085</v>
      </c>
      <c r="DX2148" s="7">
        <f>DQ2148*10^8/$H2148</f>
        <v>226958.82922721581</v>
      </c>
      <c r="DY2148" s="7">
        <f>DR2148*10^8/$H2148</f>
        <v>283042.80091835506</v>
      </c>
      <c r="DZ2148" s="7">
        <f>DS2148*10^8/$H2148</f>
        <v>1159005.7176652395</v>
      </c>
      <c r="EA2148" s="7">
        <f>DY2148*0.8</f>
        <v>226434.24073468405</v>
      </c>
      <c r="EB2148" s="9" t="e">
        <f>F2148-#REF!</f>
        <v>#REF!</v>
      </c>
      <c r="EC2148" s="3" t="e">
        <f>EB2148/#REF!*100</f>
        <v>#REF!</v>
      </c>
      <c r="ED2148" s="3">
        <f>DX2148-F2148</f>
        <v>-213241.17077278419</v>
      </c>
      <c r="EE2148" s="11">
        <f>ED2148/F2148</f>
        <v>-0.48441883410446201</v>
      </c>
      <c r="EF2148" s="3" t="e">
        <f>F2148-#REF!</f>
        <v>#REF!</v>
      </c>
    </row>
    <row r="2149" spans="1:136" x14ac:dyDescent="0.3">
      <c r="A2149">
        <v>1002</v>
      </c>
      <c r="B2149" s="17" t="s">
        <v>9841</v>
      </c>
      <c r="C2149" s="16" t="str">
        <f>"https://finance.naver.com/item/frgn.nhn?code="&amp;B2149</f>
        <v>https://finance.naver.com/item/frgn.nhn?code=311390</v>
      </c>
      <c r="D2149" t="s">
        <v>5702</v>
      </c>
      <c r="E2149" t="s">
        <v>5703</v>
      </c>
      <c r="F2149" s="18">
        <f>VALUE(LEFT(E2149,FIND("/",E2149)-1))</f>
        <v>12250</v>
      </c>
      <c r="G2149" s="6" t="s">
        <v>5704</v>
      </c>
      <c r="H2149" s="6">
        <f>VALUE(LEFT(G2149,FIND("/",G2149)-1)) + VALUE(MID(G2149,FIND("/",G2149)+1,LEN(G2149)))</f>
        <v>7315995</v>
      </c>
      <c r="I2149">
        <v>0</v>
      </c>
      <c r="J2149" s="1">
        <f>F2149*H2149/(10^8)</f>
        <v>896.20938750000005</v>
      </c>
      <c r="K2149">
        <v>144</v>
      </c>
      <c r="L2149">
        <v>120</v>
      </c>
      <c r="M2149">
        <v>217</v>
      </c>
      <c r="N2149">
        <v>198</v>
      </c>
      <c r="O2149">
        <v>298</v>
      </c>
      <c r="P2149">
        <v>337</v>
      </c>
      <c r="Q2149" t="s">
        <v>8838</v>
      </c>
      <c r="R2149" t="s">
        <v>8838</v>
      </c>
      <c r="S2149">
        <v>16</v>
      </c>
      <c r="T2149">
        <v>12</v>
      </c>
      <c r="U2149">
        <v>33</v>
      </c>
      <c r="V2149">
        <v>7</v>
      </c>
      <c r="W2149">
        <v>13</v>
      </c>
      <c r="X2149">
        <v>22</v>
      </c>
      <c r="Y2149" t="s">
        <v>8838</v>
      </c>
      <c r="Z2149" t="s">
        <v>8838</v>
      </c>
      <c r="AA2149">
        <v>17</v>
      </c>
      <c r="AB2149">
        <v>12</v>
      </c>
      <c r="AC2149">
        <v>36</v>
      </c>
      <c r="AD2149">
        <v>10</v>
      </c>
      <c r="AE2149">
        <v>14</v>
      </c>
      <c r="AF2149">
        <v>26</v>
      </c>
      <c r="AG2149" t="s">
        <v>8838</v>
      </c>
      <c r="AH2149" t="s">
        <v>8838</v>
      </c>
      <c r="AI2149">
        <v>184</v>
      </c>
      <c r="AJ2149">
        <v>253</v>
      </c>
      <c r="AK2149">
        <v>323</v>
      </c>
      <c r="AL2149">
        <v>472</v>
      </c>
      <c r="AM2149">
        <v>492</v>
      </c>
      <c r="AN2149" t="s">
        <v>8838</v>
      </c>
      <c r="AO2149" t="s">
        <v>8838</v>
      </c>
      <c r="AP2149" t="s">
        <v>8838</v>
      </c>
      <c r="AQ2149">
        <v>39</v>
      </c>
      <c r="AR2149">
        <v>169</v>
      </c>
      <c r="AS2149">
        <v>91</v>
      </c>
      <c r="AT2149">
        <v>93</v>
      </c>
      <c r="AU2149">
        <v>94</v>
      </c>
      <c r="AV2149" t="s">
        <v>8838</v>
      </c>
      <c r="AW2149" t="s">
        <v>8838</v>
      </c>
      <c r="AX2149" t="s">
        <v>8838</v>
      </c>
      <c r="AY2149">
        <v>145</v>
      </c>
      <c r="AZ2149">
        <v>84</v>
      </c>
      <c r="BA2149">
        <v>231</v>
      </c>
      <c r="BB2149">
        <v>379</v>
      </c>
      <c r="BC2149">
        <v>398</v>
      </c>
      <c r="BD2149" t="s">
        <v>8838</v>
      </c>
      <c r="BE2149" t="s">
        <v>8838</v>
      </c>
      <c r="BF2149" t="s">
        <v>8838</v>
      </c>
      <c r="BG2149">
        <v>145</v>
      </c>
      <c r="BH2149">
        <v>84</v>
      </c>
      <c r="BI2149">
        <v>231</v>
      </c>
      <c r="BJ2149">
        <v>377</v>
      </c>
      <c r="BK2149">
        <v>397</v>
      </c>
      <c r="BL2149" t="s">
        <v>8838</v>
      </c>
      <c r="BM2149" t="s">
        <v>8838</v>
      </c>
      <c r="BN2149" t="s">
        <v>8838</v>
      </c>
      <c r="BO2149">
        <v>1</v>
      </c>
      <c r="BP2149">
        <v>1</v>
      </c>
      <c r="BQ2149">
        <v>1</v>
      </c>
      <c r="BR2149">
        <v>36</v>
      </c>
      <c r="BS2149">
        <v>37</v>
      </c>
      <c r="BT2149" t="s">
        <v>8838</v>
      </c>
      <c r="BU2149" t="s">
        <v>8838</v>
      </c>
      <c r="BV2149" t="s">
        <v>8838</v>
      </c>
      <c r="BW2149" t="s">
        <v>8838</v>
      </c>
      <c r="BX2149" t="s">
        <v>0</v>
      </c>
      <c r="BY2149">
        <v>12.37</v>
      </c>
      <c r="BZ2149">
        <v>2.58</v>
      </c>
      <c r="CA2149">
        <v>2.84</v>
      </c>
      <c r="CB2149">
        <v>5.29</v>
      </c>
      <c r="CC2149" t="s">
        <v>8838</v>
      </c>
      <c r="CD2149" t="s">
        <v>8838</v>
      </c>
      <c r="CE2149" t="s">
        <v>8838</v>
      </c>
      <c r="CF2149" t="s">
        <v>0</v>
      </c>
      <c r="CG2149">
        <v>22.58</v>
      </c>
      <c r="CH2149">
        <v>3.37</v>
      </c>
      <c r="CI2149">
        <v>3.58</v>
      </c>
      <c r="CJ2149">
        <v>5.29</v>
      </c>
      <c r="CK2149" t="s">
        <v>8838</v>
      </c>
      <c r="CL2149" t="s">
        <v>8838</v>
      </c>
      <c r="CM2149">
        <v>394</v>
      </c>
      <c r="CN2149">
        <v>272</v>
      </c>
      <c r="CO2149">
        <v>821</v>
      </c>
      <c r="CP2149">
        <v>164</v>
      </c>
      <c r="CQ2149">
        <v>190</v>
      </c>
      <c r="CR2149">
        <v>287</v>
      </c>
      <c r="CS2149" t="s">
        <v>8838</v>
      </c>
      <c r="CT2149" t="s">
        <v>8838</v>
      </c>
      <c r="CU2149" t="s">
        <v>8838</v>
      </c>
      <c r="CV2149" t="s">
        <v>8838</v>
      </c>
      <c r="CW2149" t="s">
        <v>8838</v>
      </c>
      <c r="CX2149">
        <v>60.11</v>
      </c>
      <c r="CY2149">
        <v>45.06</v>
      </c>
      <c r="CZ2149">
        <v>42.68</v>
      </c>
      <c r="DA2149" t="s">
        <v>8838</v>
      </c>
      <c r="DB2149" t="s">
        <v>8838</v>
      </c>
      <c r="DC2149" t="s">
        <v>8838</v>
      </c>
      <c r="DD2149" t="s">
        <v>8838</v>
      </c>
      <c r="DE2149" t="s">
        <v>8838</v>
      </c>
      <c r="DF2149">
        <v>1.89</v>
      </c>
      <c r="DG2149">
        <v>1.58</v>
      </c>
      <c r="DH2149" t="s">
        <v>8838</v>
      </c>
      <c r="DI2149" t="s">
        <v>8838</v>
      </c>
      <c r="DJ2149" t="s">
        <v>8838</v>
      </c>
      <c r="DK2149" s="5" t="e">
        <f>(CL2149*3+CK2149*2+CJ2149)/6</f>
        <v>#VALUE!</v>
      </c>
      <c r="DL2149" t="e">
        <f>BG2149+(BG2149*(CF2149-8.25)/8.25)</f>
        <v>#VALUE!</v>
      </c>
      <c r="DM2149">
        <f>BH2149+(BH2149*(CG2149-8.25)/8.25)</f>
        <v>229.90545454545452</v>
      </c>
      <c r="DN2149">
        <f>BI2149+(BI2149*(CH2149-8.25)/8.25)</f>
        <v>94.360000000000014</v>
      </c>
      <c r="DO2149">
        <f>BJ2149+(BJ2149*(CI2149-8.25)/8.25)</f>
        <v>163.59515151515151</v>
      </c>
      <c r="DP2149">
        <f>BK2149+(BK2149*(CJ2149-8.25)/8.25)</f>
        <v>254.56121212121212</v>
      </c>
      <c r="DQ2149" t="e">
        <f>BL2149+(BL2149*(CK2149-8.25)/8.25)</f>
        <v>#VALUE!</v>
      </c>
      <c r="DR2149" t="e">
        <f>BM2149+(BM2149*(CL2149-8.25)/8.25)</f>
        <v>#VALUE!</v>
      </c>
      <c r="DS2149" s="7" t="e">
        <f>DL2149*10^8/$H2149</f>
        <v>#VALUE!</v>
      </c>
      <c r="DT2149" s="7">
        <f>DM2149*10^8/$H2149</f>
        <v>3142.5042601239411</v>
      </c>
      <c r="DU2149" s="7">
        <f>DN2149*10^8/$H2149</f>
        <v>1289.7767152656613</v>
      </c>
      <c r="DV2149" s="7">
        <f>DO2149*10^8/$H2149</f>
        <v>2236.1298977808419</v>
      </c>
      <c r="DW2149" s="7">
        <f>DP2149*10^8/$H2149</f>
        <v>3479.5159389968435</v>
      </c>
      <c r="DX2149" s="7" t="e">
        <f>DQ2149*10^8/$H2149</f>
        <v>#VALUE!</v>
      </c>
      <c r="DY2149" s="7" t="e">
        <f>DR2149*10^8/$H2149</f>
        <v>#VALUE!</v>
      </c>
      <c r="DZ2149" s="7" t="e">
        <f>DS2149*10^8/$H2149</f>
        <v>#VALUE!</v>
      </c>
      <c r="EA2149" s="7" t="e">
        <f>DY2149*0.8</f>
        <v>#VALUE!</v>
      </c>
      <c r="EB2149" s="9" t="e">
        <f>F2149-#REF!</f>
        <v>#REF!</v>
      </c>
      <c r="EC2149" s="3" t="e">
        <f>EB2149/#REF!*100</f>
        <v>#REF!</v>
      </c>
      <c r="ED2149" s="3" t="e">
        <f>DX2149-F2149</f>
        <v>#VALUE!</v>
      </c>
      <c r="EE2149" s="11" t="e">
        <f>ED2149/F2149</f>
        <v>#VALUE!</v>
      </c>
      <c r="EF2149" s="3" t="e">
        <f>F2149-#REF!</f>
        <v>#REF!</v>
      </c>
    </row>
    <row r="2150" spans="1:136" hidden="1" x14ac:dyDescent="0.3">
      <c r="A2150">
        <v>2148</v>
      </c>
      <c r="B2150" s="17" t="s">
        <v>10987</v>
      </c>
      <c r="C2150" s="16" t="str">
        <f>"https://finance.naver.com/item/frgn.nhn?code="&amp;B2150</f>
        <v>https://finance.naver.com/item/frgn.nhn?code=037330</v>
      </c>
      <c r="D2150" t="s">
        <v>2190</v>
      </c>
      <c r="E2150" t="s">
        <v>8520</v>
      </c>
      <c r="F2150" s="18">
        <f>VALUE(LEFT(E2150,FIND("/",E2150)-1))</f>
        <v>3190</v>
      </c>
      <c r="G2150" s="6" t="s">
        <v>8521</v>
      </c>
      <c r="H2150" s="6">
        <f>VALUE(LEFT(G2150,FIND("/",G2150)-1)) + VALUE(MID(G2150,FIND("/",G2150)+1,LEN(G2150)))</f>
        <v>43885224</v>
      </c>
      <c r="I2150">
        <v>0</v>
      </c>
      <c r="J2150" s="1">
        <f>F2150*H2150/(10^8)</f>
        <v>1399.9386456</v>
      </c>
      <c r="K2150" s="1">
        <v>3898</v>
      </c>
      <c r="L2150" s="1">
        <v>4788</v>
      </c>
      <c r="M2150" s="1">
        <v>5144</v>
      </c>
      <c r="N2150" s="1">
        <v>5578</v>
      </c>
      <c r="O2150" s="1">
        <v>7645</v>
      </c>
      <c r="P2150" t="s">
        <v>8838</v>
      </c>
      <c r="Q2150" t="s">
        <v>8838</v>
      </c>
      <c r="R2150" t="s">
        <v>8838</v>
      </c>
      <c r="S2150">
        <v>106</v>
      </c>
      <c r="T2150">
        <v>29</v>
      </c>
      <c r="U2150">
        <v>221</v>
      </c>
      <c r="V2150">
        <v>238</v>
      </c>
      <c r="W2150">
        <v>346</v>
      </c>
      <c r="X2150" t="s">
        <v>8838</v>
      </c>
      <c r="Y2150" t="s">
        <v>8838</v>
      </c>
      <c r="Z2150" t="s">
        <v>8838</v>
      </c>
      <c r="AA2150">
        <v>85</v>
      </c>
      <c r="AB2150">
        <v>13</v>
      </c>
      <c r="AC2150">
        <v>122</v>
      </c>
      <c r="AD2150">
        <v>86</v>
      </c>
      <c r="AE2150">
        <v>222</v>
      </c>
      <c r="AF2150" t="s">
        <v>8838</v>
      </c>
      <c r="AG2150" t="s">
        <v>8838</v>
      </c>
      <c r="AH2150" t="s">
        <v>8838</v>
      </c>
      <c r="AI2150" s="1">
        <v>2653</v>
      </c>
      <c r="AJ2150" s="1">
        <v>2697</v>
      </c>
      <c r="AK2150" s="1">
        <v>2701</v>
      </c>
      <c r="AL2150" s="1">
        <v>4416</v>
      </c>
      <c r="AM2150" s="1">
        <v>4552</v>
      </c>
      <c r="AN2150" t="s">
        <v>8838</v>
      </c>
      <c r="AO2150" t="s">
        <v>8838</v>
      </c>
      <c r="AP2150" t="s">
        <v>8838</v>
      </c>
      <c r="AQ2150">
        <v>952</v>
      </c>
      <c r="AR2150" s="1">
        <v>1081</v>
      </c>
      <c r="AS2150">
        <v>981</v>
      </c>
      <c r="AT2150" s="1">
        <v>2531</v>
      </c>
      <c r="AU2150" s="1">
        <v>2537</v>
      </c>
      <c r="AV2150" t="s">
        <v>8838</v>
      </c>
      <c r="AW2150" t="s">
        <v>8838</v>
      </c>
      <c r="AX2150" t="s">
        <v>8838</v>
      </c>
      <c r="AY2150" s="1">
        <v>1701</v>
      </c>
      <c r="AZ2150" s="1">
        <v>1616</v>
      </c>
      <c r="BA2150" s="1">
        <v>1720</v>
      </c>
      <c r="BB2150" s="1">
        <v>1885</v>
      </c>
      <c r="BC2150" s="1">
        <v>2015</v>
      </c>
      <c r="BD2150" t="s">
        <v>8838</v>
      </c>
      <c r="BE2150" t="s">
        <v>8838</v>
      </c>
      <c r="BF2150" t="s">
        <v>8838</v>
      </c>
      <c r="BG2150" s="1">
        <v>1457</v>
      </c>
      <c r="BH2150" s="1">
        <v>1398</v>
      </c>
      <c r="BI2150" s="1">
        <v>1471</v>
      </c>
      <c r="BJ2150" s="1">
        <v>1677</v>
      </c>
      <c r="BK2150" s="1">
        <v>1795</v>
      </c>
      <c r="BL2150" t="s">
        <v>8838</v>
      </c>
      <c r="BM2150" t="s">
        <v>8838</v>
      </c>
      <c r="BN2150" t="s">
        <v>8838</v>
      </c>
      <c r="BO2150">
        <v>178</v>
      </c>
      <c r="BP2150">
        <v>178</v>
      </c>
      <c r="BQ2150">
        <v>178</v>
      </c>
      <c r="BR2150">
        <v>219</v>
      </c>
      <c r="BS2150">
        <v>219</v>
      </c>
      <c r="BT2150" t="s">
        <v>8838</v>
      </c>
      <c r="BU2150" t="s">
        <v>8838</v>
      </c>
      <c r="BV2150" t="s">
        <v>8838</v>
      </c>
      <c r="BW2150">
        <v>3.26</v>
      </c>
      <c r="BX2150">
        <v>0.5</v>
      </c>
      <c r="BY2150">
        <v>4.5</v>
      </c>
      <c r="BZ2150">
        <v>2.4</v>
      </c>
      <c r="CA2150">
        <v>4.95</v>
      </c>
      <c r="CB2150" t="s">
        <v>8838</v>
      </c>
      <c r="CC2150" t="s">
        <v>8838</v>
      </c>
      <c r="CD2150" t="s">
        <v>8838</v>
      </c>
      <c r="CE2150">
        <v>3.79</v>
      </c>
      <c r="CF2150">
        <v>1.42</v>
      </c>
      <c r="CG2150">
        <v>6.61</v>
      </c>
      <c r="CH2150">
        <v>2.7</v>
      </c>
      <c r="CI2150">
        <v>9.36</v>
      </c>
      <c r="CJ2150" t="s">
        <v>8838</v>
      </c>
      <c r="CK2150" t="s">
        <v>8838</v>
      </c>
      <c r="CL2150" t="s">
        <v>8838</v>
      </c>
      <c r="CM2150">
        <v>154</v>
      </c>
      <c r="CN2150">
        <v>57</v>
      </c>
      <c r="CO2150">
        <v>266</v>
      </c>
      <c r="CP2150">
        <v>111</v>
      </c>
      <c r="CQ2150">
        <v>370</v>
      </c>
      <c r="CR2150" t="s">
        <v>8838</v>
      </c>
      <c r="CS2150" t="s">
        <v>8838</v>
      </c>
      <c r="CT2150" t="s">
        <v>8838</v>
      </c>
      <c r="CU2150">
        <v>16.18</v>
      </c>
      <c r="CV2150">
        <v>31.17</v>
      </c>
      <c r="CW2150">
        <v>6.22</v>
      </c>
      <c r="CX2150">
        <v>18.88</v>
      </c>
      <c r="CY2150">
        <v>9.2799999999999994</v>
      </c>
      <c r="CZ2150" t="s">
        <v>8838</v>
      </c>
      <c r="DA2150" t="s">
        <v>8838</v>
      </c>
      <c r="DB2150" t="s">
        <v>8838</v>
      </c>
      <c r="DC2150">
        <v>0.61</v>
      </c>
      <c r="DD2150">
        <v>0.45</v>
      </c>
      <c r="DE2150">
        <v>0.4</v>
      </c>
      <c r="DF2150">
        <v>0.55000000000000004</v>
      </c>
      <c r="DG2150">
        <v>0.83</v>
      </c>
      <c r="DH2150" t="s">
        <v>8838</v>
      </c>
      <c r="DI2150" t="s">
        <v>8838</v>
      </c>
      <c r="DJ2150" t="s">
        <v>8838</v>
      </c>
      <c r="DK2150" s="5" t="e">
        <f>(CL2150*3+CK2150*2+CJ2150)/6</f>
        <v>#VALUE!</v>
      </c>
      <c r="DL2150">
        <f>BG2150+(BG2150*(CF2150-8.25)/8.25)</f>
        <v>250.78060606060603</v>
      </c>
      <c r="DM2150">
        <f>BH2150+(BH2150*(CG2150-8.25)/8.25)</f>
        <v>1120.0945454545456</v>
      </c>
      <c r="DN2150">
        <f>BI2150+(BI2150*(CH2150-8.25)/8.25)</f>
        <v>481.41818181818178</v>
      </c>
      <c r="DO2150">
        <f>BJ2150+(BJ2150*(CI2150-8.25)/8.25)</f>
        <v>1902.6327272727272</v>
      </c>
      <c r="DP2150" t="e">
        <f>BK2150+(BK2150*(CJ2150-8.25)/8.25)</f>
        <v>#VALUE!</v>
      </c>
      <c r="DQ2150" t="e">
        <f>BL2150+(BL2150*(CK2150-8.25)/8.25)</f>
        <v>#VALUE!</v>
      </c>
      <c r="DR2150" t="e">
        <f>BM2150+(BM2150*(CL2150-8.25)/8.25)</f>
        <v>#VALUE!</v>
      </c>
      <c r="DS2150" s="7">
        <f>DL2150*10^8/$H2150</f>
        <v>571.44656721042611</v>
      </c>
      <c r="DT2150" s="7">
        <f>DM2150*10^8/$H2150</f>
        <v>2552.3272832207613</v>
      </c>
      <c r="DU2150" s="7">
        <f>DN2150*10^8/$H2150</f>
        <v>1096.9937895684018</v>
      </c>
      <c r="DV2150" s="7">
        <f>DO2150*10^8/$H2150</f>
        <v>4335.4745717436172</v>
      </c>
      <c r="DW2150" s="7" t="e">
        <f>DP2150*10^8/$H2150</f>
        <v>#VALUE!</v>
      </c>
      <c r="DX2150" s="7" t="e">
        <f>DQ2150*10^8/$H2150</f>
        <v>#VALUE!</v>
      </c>
      <c r="DY2150" s="7" t="e">
        <f>DR2150*10^8/$H2150</f>
        <v>#VALUE!</v>
      </c>
      <c r="DZ2150" s="7">
        <f>DS2150*10^8/$H2150</f>
        <v>1302.1388866795487</v>
      </c>
      <c r="EA2150" s="7" t="e">
        <f>DY2150*0.8</f>
        <v>#VALUE!</v>
      </c>
      <c r="EB2150" s="9" t="e">
        <f>F2150-#REF!</f>
        <v>#REF!</v>
      </c>
      <c r="EC2150" s="3" t="e">
        <f>EB2150/#REF!*100</f>
        <v>#REF!</v>
      </c>
      <c r="ED2150" s="3" t="e">
        <f>DX2150-F2150</f>
        <v>#VALUE!</v>
      </c>
      <c r="EE2150" s="11" t="e">
        <f>ED2150/F2150</f>
        <v>#VALUE!</v>
      </c>
      <c r="EF2150" s="3" t="e">
        <f>F2150-#REF!</f>
        <v>#REF!</v>
      </c>
    </row>
    <row r="2151" spans="1:136" hidden="1" x14ac:dyDescent="0.3">
      <c r="A2151">
        <v>2149</v>
      </c>
      <c r="B2151" s="17" t="s">
        <v>10988</v>
      </c>
      <c r="C2151" s="16" t="str">
        <f>"https://finance.naver.com/item/frgn.nhn?code="&amp;B2151</f>
        <v>https://finance.naver.com/item/frgn.nhn?code=036090</v>
      </c>
      <c r="D2151" t="s">
        <v>2191</v>
      </c>
      <c r="E2151" t="s">
        <v>8522</v>
      </c>
      <c r="F2151" s="18">
        <f>VALUE(LEFT(E2151,FIND("/",E2151)-1))</f>
        <v>1340</v>
      </c>
      <c r="G2151" s="6" t="s">
        <v>8523</v>
      </c>
      <c r="H2151" s="6">
        <f>VALUE(LEFT(G2151,FIND("/",G2151)-1)) + VALUE(MID(G2151,FIND("/",G2151)+1,LEN(G2151)))</f>
        <v>90231385</v>
      </c>
      <c r="I2151">
        <v>0</v>
      </c>
      <c r="J2151" s="1">
        <f>F2151*H2151/(10^8)</f>
        <v>1209.100559</v>
      </c>
      <c r="K2151">
        <v>322</v>
      </c>
      <c r="L2151">
        <v>392</v>
      </c>
      <c r="M2151">
        <v>448</v>
      </c>
      <c r="N2151">
        <v>317</v>
      </c>
      <c r="O2151">
        <v>301</v>
      </c>
      <c r="P2151" t="s">
        <v>8838</v>
      </c>
      <c r="Q2151" t="s">
        <v>8838</v>
      </c>
      <c r="R2151" t="s">
        <v>8838</v>
      </c>
      <c r="S2151">
        <v>41</v>
      </c>
      <c r="T2151">
        <v>42</v>
      </c>
      <c r="U2151">
        <v>49</v>
      </c>
      <c r="V2151">
        <v>-11</v>
      </c>
      <c r="W2151">
        <v>-14</v>
      </c>
      <c r="X2151" t="s">
        <v>8838</v>
      </c>
      <c r="Y2151" t="s">
        <v>8838</v>
      </c>
      <c r="Z2151" t="s">
        <v>8838</v>
      </c>
      <c r="AA2151">
        <v>42</v>
      </c>
      <c r="AB2151">
        <v>45</v>
      </c>
      <c r="AC2151">
        <v>64</v>
      </c>
      <c r="AD2151">
        <v>-56</v>
      </c>
      <c r="AE2151">
        <v>78</v>
      </c>
      <c r="AF2151" t="s">
        <v>8838</v>
      </c>
      <c r="AG2151" t="s">
        <v>8838</v>
      </c>
      <c r="AH2151" t="s">
        <v>8838</v>
      </c>
      <c r="AI2151">
        <v>589</v>
      </c>
      <c r="AJ2151">
        <v>859</v>
      </c>
      <c r="AK2151" s="1">
        <v>1020</v>
      </c>
      <c r="AL2151" s="1">
        <v>1043</v>
      </c>
      <c r="AM2151" s="1">
        <v>1154</v>
      </c>
      <c r="AN2151" t="s">
        <v>8838</v>
      </c>
      <c r="AO2151" t="s">
        <v>8838</v>
      </c>
      <c r="AP2151" t="s">
        <v>8838</v>
      </c>
      <c r="AQ2151">
        <v>89</v>
      </c>
      <c r="AR2151">
        <v>243</v>
      </c>
      <c r="AS2151">
        <v>346</v>
      </c>
      <c r="AT2151">
        <v>321</v>
      </c>
      <c r="AU2151">
        <v>242</v>
      </c>
      <c r="AV2151" t="s">
        <v>8838</v>
      </c>
      <c r="AW2151" t="s">
        <v>8838</v>
      </c>
      <c r="AX2151" t="s">
        <v>8838</v>
      </c>
      <c r="AY2151">
        <v>500</v>
      </c>
      <c r="AZ2151">
        <v>616</v>
      </c>
      <c r="BA2151">
        <v>674</v>
      </c>
      <c r="BB2151">
        <v>721</v>
      </c>
      <c r="BC2151">
        <v>912</v>
      </c>
      <c r="BD2151" t="s">
        <v>8838</v>
      </c>
      <c r="BE2151" t="s">
        <v>8838</v>
      </c>
      <c r="BF2151" t="s">
        <v>8838</v>
      </c>
      <c r="BG2151">
        <v>489</v>
      </c>
      <c r="BH2151">
        <v>606</v>
      </c>
      <c r="BI2151">
        <v>663</v>
      </c>
      <c r="BJ2151">
        <v>706</v>
      </c>
      <c r="BK2151">
        <v>907</v>
      </c>
      <c r="BL2151" t="s">
        <v>8838</v>
      </c>
      <c r="BM2151" t="s">
        <v>8838</v>
      </c>
      <c r="BN2151" t="s">
        <v>8838</v>
      </c>
      <c r="BO2151">
        <v>332</v>
      </c>
      <c r="BP2151">
        <v>364</v>
      </c>
      <c r="BQ2151">
        <v>364</v>
      </c>
      <c r="BR2151">
        <v>406</v>
      </c>
      <c r="BS2151">
        <v>451</v>
      </c>
      <c r="BT2151" t="s">
        <v>8838</v>
      </c>
      <c r="BU2151" t="s">
        <v>8838</v>
      </c>
      <c r="BV2151" t="s">
        <v>8838</v>
      </c>
      <c r="BW2151">
        <v>7.54</v>
      </c>
      <c r="BX2151">
        <v>6.18</v>
      </c>
      <c r="BY2151">
        <v>6.79</v>
      </c>
      <c r="BZ2151">
        <v>-5.42</v>
      </c>
      <c r="CA2151">
        <v>7.09</v>
      </c>
      <c r="CB2151" t="s">
        <v>8838</v>
      </c>
      <c r="CC2151" t="s">
        <v>8838</v>
      </c>
      <c r="CD2151" t="s">
        <v>8838</v>
      </c>
      <c r="CE2151">
        <v>10.199999999999999</v>
      </c>
      <c r="CF2151">
        <v>8.17</v>
      </c>
      <c r="CG2151">
        <v>10.050000000000001</v>
      </c>
      <c r="CH2151">
        <v>-7.11</v>
      </c>
      <c r="CI2151">
        <v>10.29</v>
      </c>
      <c r="CJ2151" t="s">
        <v>8838</v>
      </c>
      <c r="CK2151" t="s">
        <v>8838</v>
      </c>
      <c r="CL2151" t="s">
        <v>8838</v>
      </c>
      <c r="CM2151">
        <v>68</v>
      </c>
      <c r="CN2151">
        <v>62</v>
      </c>
      <c r="CO2151">
        <v>88</v>
      </c>
      <c r="CP2151">
        <v>-65</v>
      </c>
      <c r="CQ2151">
        <v>97</v>
      </c>
      <c r="CR2151" t="s">
        <v>8838</v>
      </c>
      <c r="CS2151" t="s">
        <v>8838</v>
      </c>
      <c r="CT2151" t="s">
        <v>8838</v>
      </c>
      <c r="CU2151">
        <v>17.52</v>
      </c>
      <c r="CV2151">
        <v>25.04</v>
      </c>
      <c r="CW2151">
        <v>12.32</v>
      </c>
      <c r="CX2151" t="s">
        <v>2</v>
      </c>
      <c r="CY2151">
        <v>15.72</v>
      </c>
      <c r="CZ2151" t="s">
        <v>8838</v>
      </c>
      <c r="DA2151" t="s">
        <v>8838</v>
      </c>
      <c r="DB2151" t="s">
        <v>8838</v>
      </c>
      <c r="DC2151">
        <v>1.61</v>
      </c>
      <c r="DD2151">
        <v>1.86</v>
      </c>
      <c r="DE2151">
        <v>1.18</v>
      </c>
      <c r="DF2151">
        <v>1</v>
      </c>
      <c r="DG2151">
        <v>1.5</v>
      </c>
      <c r="DH2151" t="s">
        <v>8838</v>
      </c>
      <c r="DI2151" t="s">
        <v>8838</v>
      </c>
      <c r="DJ2151" t="s">
        <v>8838</v>
      </c>
      <c r="DK2151" s="5" t="e">
        <f>(CL2151*3+CK2151*2+CJ2151)/6</f>
        <v>#VALUE!</v>
      </c>
      <c r="DL2151">
        <f>BG2151+(BG2151*(CF2151-8.25)/8.25)</f>
        <v>484.25818181818181</v>
      </c>
      <c r="DM2151">
        <f>BH2151+(BH2151*(CG2151-8.25)/8.25)</f>
        <v>738.21818181818185</v>
      </c>
      <c r="DN2151">
        <f>BI2151+(BI2151*(CH2151-8.25)/8.25)</f>
        <v>-571.38545454545465</v>
      </c>
      <c r="DO2151">
        <f>BJ2151+(BJ2151*(CI2151-8.25)/8.25)</f>
        <v>880.57454545454539</v>
      </c>
      <c r="DP2151" t="e">
        <f>BK2151+(BK2151*(CJ2151-8.25)/8.25)</f>
        <v>#VALUE!</v>
      </c>
      <c r="DQ2151" t="e">
        <f>BL2151+(BL2151*(CK2151-8.25)/8.25)</f>
        <v>#VALUE!</v>
      </c>
      <c r="DR2151" t="e">
        <f>BM2151+(BM2151*(CL2151-8.25)/8.25)</f>
        <v>#VALUE!</v>
      </c>
      <c r="DS2151" s="7">
        <f>DL2151*10^8/$H2151</f>
        <v>536.68485950668037</v>
      </c>
      <c r="DT2151" s="7">
        <f>DM2151*10^8/$H2151</f>
        <v>818.13903423756813</v>
      </c>
      <c r="DU2151" s="7">
        <f>DN2151*10^8/$H2151</f>
        <v>-633.24469035408754</v>
      </c>
      <c r="DV2151" s="7">
        <f>DO2151*10^8/$H2151</f>
        <v>975.90715852864878</v>
      </c>
      <c r="DW2151" s="7" t="e">
        <f>DP2151*10^8/$H2151</f>
        <v>#VALUE!</v>
      </c>
      <c r="DX2151" s="7" t="e">
        <f>DQ2151*10^8/$H2151</f>
        <v>#VALUE!</v>
      </c>
      <c r="DY2151" s="7" t="e">
        <f>DR2151*10^8/$H2151</f>
        <v>#VALUE!</v>
      </c>
      <c r="DZ2151" s="7">
        <f>DS2151*10^8/$H2151</f>
        <v>594.78734534184571</v>
      </c>
      <c r="EA2151" s="7" t="e">
        <f>DY2151*0.8</f>
        <v>#VALUE!</v>
      </c>
      <c r="EB2151" s="9" t="e">
        <f>F2151-#REF!</f>
        <v>#REF!</v>
      </c>
      <c r="EC2151" s="3" t="e">
        <f>EB2151/#REF!*100</f>
        <v>#REF!</v>
      </c>
      <c r="ED2151" s="3" t="e">
        <f>DX2151-F2151</f>
        <v>#VALUE!</v>
      </c>
      <c r="EE2151" s="11" t="e">
        <f>ED2151/F2151</f>
        <v>#VALUE!</v>
      </c>
      <c r="EF2151" s="3" t="e">
        <f>F2151-#REF!</f>
        <v>#REF!</v>
      </c>
    </row>
    <row r="2152" spans="1:136" x14ac:dyDescent="0.3">
      <c r="A2152">
        <v>1632</v>
      </c>
      <c r="B2152" s="17" t="s">
        <v>10471</v>
      </c>
      <c r="C2152" s="16" t="str">
        <f>"https://finance.naver.com/item/frgn.nhn?code="&amp;B2152</f>
        <v>https://finance.naver.com/item/frgn.nhn?code=098120</v>
      </c>
      <c r="D2152" t="s">
        <v>1679</v>
      </c>
      <c r="E2152" t="s">
        <v>7530</v>
      </c>
      <c r="F2152" s="18">
        <f>VALUE(LEFT(E2152,FIND("/",E2152)-1))</f>
        <v>10700</v>
      </c>
      <c r="G2152" s="6" t="s">
        <v>7531</v>
      </c>
      <c r="H2152" s="6">
        <f>VALUE(LEFT(G2152,FIND("/",G2152)-1)) + VALUE(MID(G2152,FIND("/",G2152)+1,LEN(G2152)))</f>
        <v>8312766</v>
      </c>
      <c r="I2152" s="1">
        <v>27154</v>
      </c>
      <c r="J2152" s="1">
        <f>F2152*H2152/(10^8)</f>
        <v>889.46596199999999</v>
      </c>
      <c r="K2152">
        <v>272</v>
      </c>
      <c r="L2152">
        <v>270</v>
      </c>
      <c r="M2152">
        <v>257</v>
      </c>
      <c r="N2152">
        <v>344</v>
      </c>
      <c r="O2152">
        <v>393</v>
      </c>
      <c r="P2152" t="s">
        <v>8838</v>
      </c>
      <c r="Q2152" t="s">
        <v>8838</v>
      </c>
      <c r="R2152" t="s">
        <v>8838</v>
      </c>
      <c r="S2152">
        <v>-6</v>
      </c>
      <c r="T2152">
        <v>-18</v>
      </c>
      <c r="U2152">
        <v>-35</v>
      </c>
      <c r="V2152">
        <v>6</v>
      </c>
      <c r="W2152">
        <v>17</v>
      </c>
      <c r="X2152" t="s">
        <v>8838</v>
      </c>
      <c r="Y2152" t="s">
        <v>8838</v>
      </c>
      <c r="Z2152" t="s">
        <v>8838</v>
      </c>
      <c r="AA2152">
        <v>-2</v>
      </c>
      <c r="AB2152">
        <v>-39</v>
      </c>
      <c r="AC2152">
        <v>-45</v>
      </c>
      <c r="AD2152">
        <v>8</v>
      </c>
      <c r="AE2152">
        <v>11</v>
      </c>
      <c r="AF2152" t="s">
        <v>8838</v>
      </c>
      <c r="AG2152" t="s">
        <v>8838</v>
      </c>
      <c r="AH2152" t="s">
        <v>8838</v>
      </c>
      <c r="AI2152">
        <v>447</v>
      </c>
      <c r="AJ2152">
        <v>413</v>
      </c>
      <c r="AK2152">
        <v>358</v>
      </c>
      <c r="AL2152">
        <v>380</v>
      </c>
      <c r="AM2152">
        <v>427</v>
      </c>
      <c r="AN2152" t="s">
        <v>8838</v>
      </c>
      <c r="AO2152" t="s">
        <v>8838</v>
      </c>
      <c r="AP2152" t="s">
        <v>8838</v>
      </c>
      <c r="AQ2152">
        <v>37</v>
      </c>
      <c r="AR2152">
        <v>44</v>
      </c>
      <c r="AS2152">
        <v>39</v>
      </c>
      <c r="AT2152">
        <v>47</v>
      </c>
      <c r="AU2152">
        <v>82</v>
      </c>
      <c r="AV2152" t="s">
        <v>8838</v>
      </c>
      <c r="AW2152" t="s">
        <v>8838</v>
      </c>
      <c r="AX2152" t="s">
        <v>8838</v>
      </c>
      <c r="AY2152">
        <v>410</v>
      </c>
      <c r="AZ2152">
        <v>369</v>
      </c>
      <c r="BA2152">
        <v>319</v>
      </c>
      <c r="BB2152">
        <v>334</v>
      </c>
      <c r="BC2152">
        <v>345</v>
      </c>
      <c r="BD2152" t="s">
        <v>8838</v>
      </c>
      <c r="BE2152" t="s">
        <v>8838</v>
      </c>
      <c r="BF2152" t="s">
        <v>8838</v>
      </c>
      <c r="BG2152">
        <v>406</v>
      </c>
      <c r="BH2152">
        <v>367</v>
      </c>
      <c r="BI2152">
        <v>319</v>
      </c>
      <c r="BJ2152">
        <v>331</v>
      </c>
      <c r="BK2152">
        <v>344</v>
      </c>
      <c r="BL2152" t="s">
        <v>8838</v>
      </c>
      <c r="BM2152" t="s">
        <v>8838</v>
      </c>
      <c r="BN2152" t="s">
        <v>8838</v>
      </c>
      <c r="BO2152">
        <v>42</v>
      </c>
      <c r="BP2152">
        <v>42</v>
      </c>
      <c r="BQ2152">
        <v>42</v>
      </c>
      <c r="BR2152">
        <v>42</v>
      </c>
      <c r="BS2152">
        <v>42</v>
      </c>
      <c r="BT2152" t="s">
        <v>8838</v>
      </c>
      <c r="BU2152" t="s">
        <v>8838</v>
      </c>
      <c r="BV2152" t="s">
        <v>8838</v>
      </c>
      <c r="BW2152">
        <v>-0.54</v>
      </c>
      <c r="BX2152">
        <v>-8.9600000000000009</v>
      </c>
      <c r="BY2152">
        <v>-11.67</v>
      </c>
      <c r="BZ2152">
        <v>2.25</v>
      </c>
      <c r="CA2152">
        <v>2.77</v>
      </c>
      <c r="CB2152" t="s">
        <v>8838</v>
      </c>
      <c r="CC2152" t="s">
        <v>8838</v>
      </c>
      <c r="CD2152" t="s">
        <v>8838</v>
      </c>
      <c r="CE2152">
        <v>-0.41</v>
      </c>
      <c r="CF2152">
        <v>-9.24</v>
      </c>
      <c r="CG2152">
        <v>-12.82</v>
      </c>
      <c r="CH2152">
        <v>2.77</v>
      </c>
      <c r="CI2152">
        <v>3.32</v>
      </c>
      <c r="CJ2152" t="s">
        <v>8838</v>
      </c>
      <c r="CK2152" t="s">
        <v>8838</v>
      </c>
      <c r="CL2152" t="s">
        <v>8838</v>
      </c>
      <c r="CM2152">
        <v>-20</v>
      </c>
      <c r="CN2152">
        <v>-430</v>
      </c>
      <c r="CO2152">
        <v>-529</v>
      </c>
      <c r="CP2152">
        <v>108</v>
      </c>
      <c r="CQ2152">
        <v>135</v>
      </c>
      <c r="CR2152" t="s">
        <v>8838</v>
      </c>
      <c r="CS2152" t="s">
        <v>8838</v>
      </c>
      <c r="CT2152" t="s">
        <v>8838</v>
      </c>
      <c r="CU2152" t="s">
        <v>2</v>
      </c>
      <c r="CV2152" t="s">
        <v>2</v>
      </c>
      <c r="CW2152" t="s">
        <v>2</v>
      </c>
      <c r="CX2152">
        <v>44.81</v>
      </c>
      <c r="CY2152">
        <v>45.82</v>
      </c>
      <c r="CZ2152" t="s">
        <v>8838</v>
      </c>
      <c r="DA2152" t="s">
        <v>8838</v>
      </c>
      <c r="DB2152" t="s">
        <v>8838</v>
      </c>
      <c r="DC2152">
        <v>1.41</v>
      </c>
      <c r="DD2152">
        <v>1.07</v>
      </c>
      <c r="DE2152">
        <v>0.62</v>
      </c>
      <c r="DF2152">
        <v>1.22</v>
      </c>
      <c r="DG2152">
        <v>1.49</v>
      </c>
      <c r="DH2152" t="s">
        <v>8838</v>
      </c>
      <c r="DI2152" t="s">
        <v>8838</v>
      </c>
      <c r="DJ2152" t="s">
        <v>8838</v>
      </c>
      <c r="DK2152" s="5" t="e">
        <f>(CL2152*3+CK2152*2+CJ2152)/6</f>
        <v>#VALUE!</v>
      </c>
      <c r="DL2152">
        <f>BG2152+(BG2152*(CF2152-8.25)/8.25)</f>
        <v>-454.72</v>
      </c>
      <c r="DM2152">
        <f>BH2152+(BH2152*(CG2152-8.25)/8.25)</f>
        <v>-570.29575757575765</v>
      </c>
      <c r="DN2152">
        <f>BI2152+(BI2152*(CH2152-8.25)/8.25)</f>
        <v>107.10666666666665</v>
      </c>
      <c r="DO2152">
        <f>BJ2152+(BJ2152*(CI2152-8.25)/8.25)</f>
        <v>133.20242424242426</v>
      </c>
      <c r="DP2152" t="e">
        <f>BK2152+(BK2152*(CJ2152-8.25)/8.25)</f>
        <v>#VALUE!</v>
      </c>
      <c r="DQ2152" t="e">
        <f>BL2152+(BL2152*(CK2152-8.25)/8.25)</f>
        <v>#VALUE!</v>
      </c>
      <c r="DR2152" t="e">
        <f>BM2152+(BM2152*(CL2152-8.25)/8.25)</f>
        <v>#VALUE!</v>
      </c>
      <c r="DS2152" s="7">
        <f>DL2152*10^8/$H2152</f>
        <v>-5470.1407449698454</v>
      </c>
      <c r="DT2152" s="7">
        <f>DM2152*10^8/$H2152</f>
        <v>-6860.4813076147902</v>
      </c>
      <c r="DU2152" s="7">
        <f>DN2152*10^8/$H2152</f>
        <v>1288.4600224121148</v>
      </c>
      <c r="DV2152" s="7">
        <f>DO2152*10^8/$H2152</f>
        <v>1602.3839025713494</v>
      </c>
      <c r="DW2152" s="7" t="e">
        <f>DP2152*10^8/$H2152</f>
        <v>#VALUE!</v>
      </c>
      <c r="DX2152" s="7" t="e">
        <f>DQ2152*10^8/$H2152</f>
        <v>#VALUE!</v>
      </c>
      <c r="DY2152" s="7" t="e">
        <f>DR2152*10^8/$H2152</f>
        <v>#VALUE!</v>
      </c>
      <c r="DZ2152" s="7">
        <f>DS2152*10^8/$H2152</f>
        <v>-65804.09871960603</v>
      </c>
      <c r="EA2152" s="7" t="e">
        <f>DY2152*0.8</f>
        <v>#VALUE!</v>
      </c>
      <c r="EB2152" s="9" t="e">
        <f>F2152-#REF!</f>
        <v>#REF!</v>
      </c>
      <c r="EC2152" s="3" t="e">
        <f>EB2152/#REF!*100</f>
        <v>#REF!</v>
      </c>
      <c r="ED2152" s="3" t="e">
        <f>DX2152-F2152</f>
        <v>#VALUE!</v>
      </c>
      <c r="EE2152" s="11" t="e">
        <f>ED2152/F2152</f>
        <v>#VALUE!</v>
      </c>
      <c r="EF2152" s="3" t="e">
        <f>F2152-#REF!</f>
        <v>#REF!</v>
      </c>
    </row>
    <row r="2153" spans="1:136" hidden="1" x14ac:dyDescent="0.3">
      <c r="A2153">
        <v>2151</v>
      </c>
      <c r="B2153" s="17" t="s">
        <v>10990</v>
      </c>
      <c r="C2153" s="16" t="str">
        <f>"https://finance.naver.com/item/frgn.nhn?code="&amp;B2153</f>
        <v>https://finance.naver.com/item/frgn.nhn?code=024800</v>
      </c>
      <c r="D2153" t="s">
        <v>2193</v>
      </c>
      <c r="E2153" t="s">
        <v>8526</v>
      </c>
      <c r="F2153" s="18">
        <f>VALUE(LEFT(E2153,FIND("/",E2153)-1))</f>
        <v>3350</v>
      </c>
      <c r="G2153" s="6" t="s">
        <v>8527</v>
      </c>
      <c r="H2153" s="6">
        <f>VALUE(LEFT(G2153,FIND("/",G2153)-1)) + VALUE(MID(G2153,FIND("/",G2153)+1,LEN(G2153)))</f>
        <v>31278618</v>
      </c>
      <c r="I2153">
        <v>910</v>
      </c>
      <c r="J2153" s="1">
        <f>F2153*H2153/(10^8)</f>
        <v>1047.833703</v>
      </c>
      <c r="K2153" s="1">
        <v>4407</v>
      </c>
      <c r="L2153" s="1">
        <v>4336</v>
      </c>
      <c r="M2153" s="1">
        <v>3930</v>
      </c>
      <c r="N2153" s="1">
        <v>3581</v>
      </c>
      <c r="O2153" s="1">
        <v>2941</v>
      </c>
      <c r="P2153" t="s">
        <v>8838</v>
      </c>
      <c r="Q2153" t="s">
        <v>8838</v>
      </c>
      <c r="R2153" t="s">
        <v>8838</v>
      </c>
      <c r="S2153">
        <v>161</v>
      </c>
      <c r="T2153">
        <v>131</v>
      </c>
      <c r="U2153">
        <v>56</v>
      </c>
      <c r="V2153">
        <v>74</v>
      </c>
      <c r="W2153">
        <v>35</v>
      </c>
      <c r="X2153" t="s">
        <v>8838</v>
      </c>
      <c r="Y2153" t="s">
        <v>8838</v>
      </c>
      <c r="Z2153" t="s">
        <v>8838</v>
      </c>
      <c r="AA2153">
        <v>110</v>
      </c>
      <c r="AB2153">
        <v>120</v>
      </c>
      <c r="AC2153">
        <v>122</v>
      </c>
      <c r="AD2153">
        <v>217</v>
      </c>
      <c r="AE2153">
        <v>564</v>
      </c>
      <c r="AF2153" t="s">
        <v>8838</v>
      </c>
      <c r="AG2153" t="s">
        <v>8838</v>
      </c>
      <c r="AH2153" t="s">
        <v>8838</v>
      </c>
      <c r="AI2153" s="1">
        <v>3455</v>
      </c>
      <c r="AJ2153" s="1">
        <v>3675</v>
      </c>
      <c r="AK2153" s="1">
        <v>3683</v>
      </c>
      <c r="AL2153" s="1">
        <v>3972</v>
      </c>
      <c r="AM2153" s="1">
        <v>4655</v>
      </c>
      <c r="AN2153" t="s">
        <v>8838</v>
      </c>
      <c r="AO2153" t="s">
        <v>8838</v>
      </c>
      <c r="AP2153" t="s">
        <v>8838</v>
      </c>
      <c r="AQ2153" s="1">
        <v>2004</v>
      </c>
      <c r="AR2153" s="1">
        <v>1983</v>
      </c>
      <c r="AS2153" s="1">
        <v>1860</v>
      </c>
      <c r="AT2153" s="1">
        <v>1927</v>
      </c>
      <c r="AU2153" s="1">
        <v>2011</v>
      </c>
      <c r="AV2153" t="s">
        <v>8838</v>
      </c>
      <c r="AW2153" t="s">
        <v>8838</v>
      </c>
      <c r="AX2153" t="s">
        <v>8838</v>
      </c>
      <c r="AY2153" s="1">
        <v>1451</v>
      </c>
      <c r="AZ2153" s="1">
        <v>1693</v>
      </c>
      <c r="BA2153" s="1">
        <v>1822</v>
      </c>
      <c r="BB2153" s="1">
        <v>2045</v>
      </c>
      <c r="BC2153" s="1">
        <v>2644</v>
      </c>
      <c r="BD2153" t="s">
        <v>8838</v>
      </c>
      <c r="BE2153" t="s">
        <v>8838</v>
      </c>
      <c r="BF2153" t="s">
        <v>8838</v>
      </c>
      <c r="BG2153" s="1">
        <v>1385</v>
      </c>
      <c r="BH2153" s="1">
        <v>1615</v>
      </c>
      <c r="BI2153" s="1">
        <v>1717</v>
      </c>
      <c r="BJ2153" s="1">
        <v>1938</v>
      </c>
      <c r="BK2153" s="1">
        <v>2461</v>
      </c>
      <c r="BL2153" t="s">
        <v>8838</v>
      </c>
      <c r="BM2153" t="s">
        <v>8838</v>
      </c>
      <c r="BN2153" t="s">
        <v>8838</v>
      </c>
      <c r="BO2153">
        <v>114</v>
      </c>
      <c r="BP2153">
        <v>114</v>
      </c>
      <c r="BQ2153">
        <v>136</v>
      </c>
      <c r="BR2153">
        <v>136</v>
      </c>
      <c r="BS2153">
        <v>136</v>
      </c>
      <c r="BT2153" t="s">
        <v>8838</v>
      </c>
      <c r="BU2153" t="s">
        <v>8838</v>
      </c>
      <c r="BV2153" t="s">
        <v>8838</v>
      </c>
      <c r="BW2153">
        <v>3.2</v>
      </c>
      <c r="BX2153">
        <v>3.37</v>
      </c>
      <c r="BY2153">
        <v>3.31</v>
      </c>
      <c r="BZ2153">
        <v>5.68</v>
      </c>
      <c r="CA2153">
        <v>13.08</v>
      </c>
      <c r="CB2153" t="s">
        <v>8838</v>
      </c>
      <c r="CC2153" t="s">
        <v>8838</v>
      </c>
      <c r="CD2153" t="s">
        <v>8838</v>
      </c>
      <c r="CE2153">
        <v>4.9000000000000004</v>
      </c>
      <c r="CF2153">
        <v>7.48</v>
      </c>
      <c r="CG2153">
        <v>7.08</v>
      </c>
      <c r="CH2153">
        <v>11.61</v>
      </c>
      <c r="CI2153">
        <v>22.19</v>
      </c>
      <c r="CJ2153" t="s">
        <v>8838</v>
      </c>
      <c r="CK2153" t="s">
        <v>8838</v>
      </c>
      <c r="CL2153" t="s">
        <v>8838</v>
      </c>
      <c r="CM2153">
        <v>293</v>
      </c>
      <c r="CN2153">
        <v>494</v>
      </c>
      <c r="CO2153">
        <v>433</v>
      </c>
      <c r="CP2153">
        <v>780</v>
      </c>
      <c r="CQ2153" s="1">
        <v>1793</v>
      </c>
      <c r="CR2153" t="s">
        <v>8838</v>
      </c>
      <c r="CS2153" t="s">
        <v>8838</v>
      </c>
      <c r="CT2153" t="s">
        <v>8838</v>
      </c>
      <c r="CU2153">
        <v>19.670000000000002</v>
      </c>
      <c r="CV2153">
        <v>7.83</v>
      </c>
      <c r="CW2153">
        <v>5.88</v>
      </c>
      <c r="CX2153">
        <v>3.62</v>
      </c>
      <c r="CY2153">
        <v>1.65</v>
      </c>
      <c r="CZ2153" t="s">
        <v>8838</v>
      </c>
      <c r="DA2153" t="s">
        <v>8838</v>
      </c>
      <c r="DB2153" t="s">
        <v>8838</v>
      </c>
      <c r="DC2153">
        <v>0.89</v>
      </c>
      <c r="DD2153">
        <v>0.51</v>
      </c>
      <c r="DE2153">
        <v>0.37</v>
      </c>
      <c r="DF2153">
        <v>0.37</v>
      </c>
      <c r="DG2153">
        <v>0.31</v>
      </c>
      <c r="DH2153" t="s">
        <v>8838</v>
      </c>
      <c r="DI2153" t="s">
        <v>8838</v>
      </c>
      <c r="DJ2153" t="s">
        <v>8838</v>
      </c>
      <c r="DK2153" s="5" t="e">
        <f>(CL2153*3+CK2153*2+CJ2153)/6</f>
        <v>#VALUE!</v>
      </c>
      <c r="DL2153">
        <f>BG2153+(BG2153*(CF2153-8.25)/8.25)</f>
        <v>1255.7333333333333</v>
      </c>
      <c r="DM2153">
        <f>BH2153+(BH2153*(CG2153-8.25)/8.25)</f>
        <v>1385.9636363636364</v>
      </c>
      <c r="DN2153">
        <f>BI2153+(BI2153*(CH2153-8.25)/8.25)</f>
        <v>2416.2872727272725</v>
      </c>
      <c r="DO2153">
        <f>BJ2153+(BJ2153*(CI2153-8.25)/8.25)</f>
        <v>5212.6327272727276</v>
      </c>
      <c r="DP2153" t="e">
        <f>BK2153+(BK2153*(CJ2153-8.25)/8.25)</f>
        <v>#VALUE!</v>
      </c>
      <c r="DQ2153" t="e">
        <f>BL2153+(BL2153*(CK2153-8.25)/8.25)</f>
        <v>#VALUE!</v>
      </c>
      <c r="DR2153" t="e">
        <f>BM2153+(BM2153*(CL2153-8.25)/8.25)</f>
        <v>#VALUE!</v>
      </c>
      <c r="DS2153" s="7">
        <f>DL2153*10^8/$H2153</f>
        <v>4014.6701281154214</v>
      </c>
      <c r="DT2153" s="7">
        <f>DM2153*10^8/$H2153</f>
        <v>4431.0258092721251</v>
      </c>
      <c r="DU2153" s="7">
        <f>DN2153*10^8/$H2153</f>
        <v>7725.0448620436882</v>
      </c>
      <c r="DV2153" s="7">
        <f>DO2153*10^8/$H2153</f>
        <v>16665.163170804823</v>
      </c>
      <c r="DW2153" s="7" t="e">
        <f>DP2153*10^8/$H2153</f>
        <v>#VALUE!</v>
      </c>
      <c r="DX2153" s="7" t="e">
        <f>DQ2153*10^8/$H2153</f>
        <v>#VALUE!</v>
      </c>
      <c r="DY2153" s="7" t="e">
        <f>DR2153*10^8/$H2153</f>
        <v>#VALUE!</v>
      </c>
      <c r="DZ2153" s="7">
        <f>DS2153*10^8/$H2153</f>
        <v>12835.190250782249</v>
      </c>
      <c r="EA2153" s="7" t="e">
        <f>DY2153*0.8</f>
        <v>#VALUE!</v>
      </c>
      <c r="EB2153" s="9" t="e">
        <f>F2153-#REF!</f>
        <v>#REF!</v>
      </c>
      <c r="EC2153" s="3" t="e">
        <f>EB2153/#REF!*100</f>
        <v>#REF!</v>
      </c>
      <c r="ED2153" s="3" t="e">
        <f>DX2153-F2153</f>
        <v>#VALUE!</v>
      </c>
      <c r="EE2153" s="11" t="e">
        <f>ED2153/F2153</f>
        <v>#VALUE!</v>
      </c>
      <c r="EF2153" s="3" t="e">
        <f>F2153-#REF!</f>
        <v>#REF!</v>
      </c>
    </row>
    <row r="2154" spans="1:136" hidden="1" x14ac:dyDescent="0.3">
      <c r="A2154">
        <v>2152</v>
      </c>
      <c r="B2154" s="17" t="s">
        <v>10991</v>
      </c>
      <c r="C2154" s="16" t="str">
        <f>"https://finance.naver.com/item/frgn.nhn?code="&amp;B2154</f>
        <v>https://finance.naver.com/item/frgn.nhn?code=027050</v>
      </c>
      <c r="D2154" t="s">
        <v>2194</v>
      </c>
      <c r="E2154" t="s">
        <v>8528</v>
      </c>
      <c r="F2154" s="18">
        <f>VALUE(LEFT(E2154,FIND("/",E2154)-1))</f>
        <v>4705</v>
      </c>
      <c r="G2154" s="6" t="s">
        <v>3813</v>
      </c>
      <c r="H2154" s="6">
        <f>VALUE(LEFT(G2154,FIND("/",G2154)-1)) + VALUE(MID(G2154,FIND("/",G2154)+1,LEN(G2154)))</f>
        <v>40000000</v>
      </c>
      <c r="I2154" s="1">
        <v>16000</v>
      </c>
      <c r="J2154" s="1">
        <f>F2154*H2154/(10^8)</f>
        <v>1882</v>
      </c>
      <c r="K2154" s="1">
        <v>1240</v>
      </c>
      <c r="L2154" s="1">
        <v>1117</v>
      </c>
      <c r="M2154" s="1">
        <v>1157</v>
      </c>
      <c r="N2154" s="1">
        <v>1172</v>
      </c>
      <c r="O2154">
        <v>867</v>
      </c>
      <c r="P2154" t="s">
        <v>8838</v>
      </c>
      <c r="Q2154" t="s">
        <v>8838</v>
      </c>
      <c r="R2154" t="s">
        <v>8838</v>
      </c>
      <c r="S2154">
        <v>40</v>
      </c>
      <c r="T2154">
        <v>22</v>
      </c>
      <c r="U2154">
        <v>20</v>
      </c>
      <c r="V2154">
        <v>31</v>
      </c>
      <c r="W2154">
        <v>-8</v>
      </c>
      <c r="X2154" t="s">
        <v>8838</v>
      </c>
      <c r="Y2154" t="s">
        <v>8838</v>
      </c>
      <c r="Z2154" t="s">
        <v>8838</v>
      </c>
      <c r="AA2154">
        <v>41</v>
      </c>
      <c r="AB2154">
        <v>18</v>
      </c>
      <c r="AC2154">
        <v>17</v>
      </c>
      <c r="AD2154">
        <v>5</v>
      </c>
      <c r="AE2154">
        <v>-5</v>
      </c>
      <c r="AF2154" t="s">
        <v>8838</v>
      </c>
      <c r="AG2154" t="s">
        <v>8838</v>
      </c>
      <c r="AH2154" t="s">
        <v>8838</v>
      </c>
      <c r="AI2154" s="1">
        <v>1185</v>
      </c>
      <c r="AJ2154" s="1">
        <v>1211</v>
      </c>
      <c r="AK2154" s="1">
        <v>1226</v>
      </c>
      <c r="AL2154" s="1">
        <v>1223</v>
      </c>
      <c r="AM2154" s="1">
        <v>1142</v>
      </c>
      <c r="AN2154" t="s">
        <v>8838</v>
      </c>
      <c r="AO2154" t="s">
        <v>8838</v>
      </c>
      <c r="AP2154" t="s">
        <v>8838</v>
      </c>
      <c r="AQ2154">
        <v>376</v>
      </c>
      <c r="AR2154">
        <v>437</v>
      </c>
      <c r="AS2154">
        <v>450</v>
      </c>
      <c r="AT2154">
        <v>447</v>
      </c>
      <c r="AU2154">
        <v>363</v>
      </c>
      <c r="AV2154" t="s">
        <v>8838</v>
      </c>
      <c r="AW2154" t="s">
        <v>8838</v>
      </c>
      <c r="AX2154" t="s">
        <v>8838</v>
      </c>
      <c r="AY2154">
        <v>810</v>
      </c>
      <c r="AZ2154">
        <v>774</v>
      </c>
      <c r="BA2154">
        <v>776</v>
      </c>
      <c r="BB2154">
        <v>775</v>
      </c>
      <c r="BC2154">
        <v>779</v>
      </c>
      <c r="BD2154" t="s">
        <v>8838</v>
      </c>
      <c r="BE2154" t="s">
        <v>8838</v>
      </c>
      <c r="BF2154" t="s">
        <v>8838</v>
      </c>
      <c r="BG2154">
        <v>813</v>
      </c>
      <c r="BH2154">
        <v>778</v>
      </c>
      <c r="BI2154">
        <v>781</v>
      </c>
      <c r="BJ2154">
        <v>781</v>
      </c>
      <c r="BK2154">
        <v>785</v>
      </c>
      <c r="BL2154" t="s">
        <v>8838</v>
      </c>
      <c r="BM2154" t="s">
        <v>8838</v>
      </c>
      <c r="BN2154" t="s">
        <v>8838</v>
      </c>
      <c r="BO2154">
        <v>200</v>
      </c>
      <c r="BP2154">
        <v>200</v>
      </c>
      <c r="BQ2154">
        <v>200</v>
      </c>
      <c r="BR2154">
        <v>200</v>
      </c>
      <c r="BS2154">
        <v>200</v>
      </c>
      <c r="BT2154" t="s">
        <v>8838</v>
      </c>
      <c r="BU2154" t="s">
        <v>8838</v>
      </c>
      <c r="BV2154" t="s">
        <v>8838</v>
      </c>
      <c r="BW2154">
        <v>3.39</v>
      </c>
      <c r="BX2154">
        <v>1.48</v>
      </c>
      <c r="BY2154">
        <v>1.36</v>
      </c>
      <c r="BZ2154">
        <v>0.42</v>
      </c>
      <c r="CA2154">
        <v>-0.46</v>
      </c>
      <c r="CB2154" t="s">
        <v>8838</v>
      </c>
      <c r="CC2154" t="s">
        <v>8838</v>
      </c>
      <c r="CD2154" t="s">
        <v>8838</v>
      </c>
      <c r="CE2154">
        <v>5.09</v>
      </c>
      <c r="CF2154">
        <v>2.2799999999999998</v>
      </c>
      <c r="CG2154">
        <v>2.2200000000000002</v>
      </c>
      <c r="CH2154">
        <v>0.76</v>
      </c>
      <c r="CI2154">
        <v>-0.63</v>
      </c>
      <c r="CJ2154" t="s">
        <v>8838</v>
      </c>
      <c r="CK2154" t="s">
        <v>8838</v>
      </c>
      <c r="CL2154" t="s">
        <v>8838</v>
      </c>
      <c r="CM2154">
        <v>102</v>
      </c>
      <c r="CN2154">
        <v>45</v>
      </c>
      <c r="CO2154">
        <v>43</v>
      </c>
      <c r="CP2154">
        <v>15</v>
      </c>
      <c r="CQ2154">
        <v>-12</v>
      </c>
      <c r="CR2154" t="s">
        <v>8838</v>
      </c>
      <c r="CS2154" t="s">
        <v>8838</v>
      </c>
      <c r="CT2154" t="s">
        <v>8838</v>
      </c>
      <c r="CU2154">
        <v>62.51</v>
      </c>
      <c r="CV2154">
        <v>148.12</v>
      </c>
      <c r="CW2154">
        <v>98.54</v>
      </c>
      <c r="CX2154">
        <v>259.25</v>
      </c>
      <c r="CY2154" t="s">
        <v>2</v>
      </c>
      <c r="CZ2154" t="s">
        <v>8838</v>
      </c>
      <c r="DA2154" t="s">
        <v>8838</v>
      </c>
      <c r="DB2154" t="s">
        <v>8838</v>
      </c>
      <c r="DC2154">
        <v>2.74</v>
      </c>
      <c r="DD2154">
        <v>2.86</v>
      </c>
      <c r="DE2154">
        <v>1.81</v>
      </c>
      <c r="DF2154">
        <v>1.63</v>
      </c>
      <c r="DG2154">
        <v>2.09</v>
      </c>
      <c r="DH2154" t="s">
        <v>8838</v>
      </c>
      <c r="DI2154" t="s">
        <v>8838</v>
      </c>
      <c r="DJ2154" t="s">
        <v>8838</v>
      </c>
      <c r="DK2154" s="5" t="e">
        <f>(CL2154*3+CK2154*2+CJ2154)/6</f>
        <v>#VALUE!</v>
      </c>
      <c r="DL2154">
        <f>BG2154+(BG2154*(CF2154-8.25)/8.25)</f>
        <v>224.68363636363631</v>
      </c>
      <c r="DM2154">
        <f>BH2154+(BH2154*(CG2154-8.25)/8.25)</f>
        <v>209.35272727272741</v>
      </c>
      <c r="DN2154">
        <f>BI2154+(BI2154*(CH2154-8.25)/8.25)</f>
        <v>71.946666666666601</v>
      </c>
      <c r="DO2154">
        <f>BJ2154+(BJ2154*(CI2154-8.25)/8.25)</f>
        <v>-59.6400000000001</v>
      </c>
      <c r="DP2154" t="e">
        <f>BK2154+(BK2154*(CJ2154-8.25)/8.25)</f>
        <v>#VALUE!</v>
      </c>
      <c r="DQ2154" t="e">
        <f>BL2154+(BL2154*(CK2154-8.25)/8.25)</f>
        <v>#VALUE!</v>
      </c>
      <c r="DR2154" t="e">
        <f>BM2154+(BM2154*(CL2154-8.25)/8.25)</f>
        <v>#VALUE!</v>
      </c>
      <c r="DS2154" s="7">
        <f>DL2154*10^8/$H2154</f>
        <v>561.70909090909083</v>
      </c>
      <c r="DT2154" s="7">
        <f>DM2154*10^8/$H2154</f>
        <v>523.38181818181852</v>
      </c>
      <c r="DU2154" s="7">
        <f>DN2154*10^8/$H2154</f>
        <v>179.8666666666665</v>
      </c>
      <c r="DV2154" s="7">
        <f>DO2154*10^8/$H2154</f>
        <v>-149.10000000000025</v>
      </c>
      <c r="DW2154" s="7" t="e">
        <f>DP2154*10^8/$H2154</f>
        <v>#VALUE!</v>
      </c>
      <c r="DX2154" s="7" t="e">
        <f>DQ2154*10^8/$H2154</f>
        <v>#VALUE!</v>
      </c>
      <c r="DY2154" s="7" t="e">
        <f>DR2154*10^8/$H2154</f>
        <v>#VALUE!</v>
      </c>
      <c r="DZ2154" s="7">
        <f>DS2154*10^8/$H2154</f>
        <v>1404.272727272727</v>
      </c>
      <c r="EA2154" s="7" t="e">
        <f>DY2154*0.8</f>
        <v>#VALUE!</v>
      </c>
      <c r="EB2154" s="9" t="e">
        <f>F2154-#REF!</f>
        <v>#REF!</v>
      </c>
      <c r="EC2154" s="3" t="e">
        <f>EB2154/#REF!*100</f>
        <v>#REF!</v>
      </c>
      <c r="ED2154" s="3" t="e">
        <f>DX2154-F2154</f>
        <v>#VALUE!</v>
      </c>
      <c r="EE2154" s="11" t="e">
        <f>ED2154/F2154</f>
        <v>#VALUE!</v>
      </c>
      <c r="EF2154" s="3" t="e">
        <f>F2154-#REF!</f>
        <v>#REF!</v>
      </c>
    </row>
    <row r="2155" spans="1:136" hidden="1" x14ac:dyDescent="0.3">
      <c r="A2155">
        <v>2153</v>
      </c>
      <c r="B2155" s="17" t="s">
        <v>10992</v>
      </c>
      <c r="C2155" s="16" t="str">
        <f>"https://finance.naver.com/item/frgn.nhn?code="&amp;B2155</f>
        <v>https://finance.naver.com/item/frgn.nhn?code=036120</v>
      </c>
      <c r="D2155" t="s">
        <v>2195</v>
      </c>
      <c r="E2155" t="s">
        <v>8529</v>
      </c>
      <c r="F2155" s="18">
        <f>VALUE(LEFT(E2155,FIND("/",E2155)-1))</f>
        <v>3550</v>
      </c>
      <c r="G2155" s="6" t="s">
        <v>8530</v>
      </c>
      <c r="H2155" s="6">
        <f>VALUE(LEFT(G2155,FIND("/",G2155)-1)) + VALUE(MID(G2155,FIND("/",G2155)+1,LEN(G2155)))</f>
        <v>35500000</v>
      </c>
      <c r="I2155" s="1">
        <v>60000</v>
      </c>
      <c r="J2155" s="1">
        <f>F2155*H2155/(10^8)</f>
        <v>1260.25</v>
      </c>
      <c r="K2155">
        <v>353</v>
      </c>
      <c r="L2155">
        <v>428</v>
      </c>
      <c r="M2155">
        <v>499</v>
      </c>
      <c r="N2155">
        <v>526</v>
      </c>
      <c r="O2155">
        <v>509</v>
      </c>
      <c r="P2155" t="s">
        <v>8838</v>
      </c>
      <c r="Q2155" t="s">
        <v>8838</v>
      </c>
      <c r="R2155" t="s">
        <v>8838</v>
      </c>
      <c r="S2155">
        <v>2</v>
      </c>
      <c r="T2155">
        <v>0</v>
      </c>
      <c r="U2155">
        <v>13</v>
      </c>
      <c r="V2155">
        <v>69</v>
      </c>
      <c r="W2155">
        <v>83</v>
      </c>
      <c r="X2155" t="s">
        <v>8838</v>
      </c>
      <c r="Y2155" t="s">
        <v>8838</v>
      </c>
      <c r="Z2155" t="s">
        <v>8838</v>
      </c>
      <c r="AA2155">
        <v>-4</v>
      </c>
      <c r="AB2155">
        <v>-3</v>
      </c>
      <c r="AC2155">
        <v>8</v>
      </c>
      <c r="AD2155">
        <v>51</v>
      </c>
      <c r="AE2155">
        <v>64</v>
      </c>
      <c r="AF2155" t="s">
        <v>8838</v>
      </c>
      <c r="AG2155" t="s">
        <v>8838</v>
      </c>
      <c r="AH2155" t="s">
        <v>8838</v>
      </c>
      <c r="AI2155">
        <v>177</v>
      </c>
      <c r="AJ2155">
        <v>239</v>
      </c>
      <c r="AK2155">
        <v>241</v>
      </c>
      <c r="AL2155">
        <v>322</v>
      </c>
      <c r="AM2155">
        <v>360</v>
      </c>
      <c r="AN2155" t="s">
        <v>8838</v>
      </c>
      <c r="AO2155" t="s">
        <v>8838</v>
      </c>
      <c r="AP2155" t="s">
        <v>8838</v>
      </c>
      <c r="AQ2155">
        <v>40</v>
      </c>
      <c r="AR2155">
        <v>54</v>
      </c>
      <c r="AS2155">
        <v>48</v>
      </c>
      <c r="AT2155">
        <v>78</v>
      </c>
      <c r="AU2155">
        <v>76</v>
      </c>
      <c r="AV2155" t="s">
        <v>8838</v>
      </c>
      <c r="AW2155" t="s">
        <v>8838</v>
      </c>
      <c r="AX2155" t="s">
        <v>8838</v>
      </c>
      <c r="AY2155">
        <v>137</v>
      </c>
      <c r="AZ2155">
        <v>185</v>
      </c>
      <c r="BA2155">
        <v>193</v>
      </c>
      <c r="BB2155">
        <v>244</v>
      </c>
      <c r="BC2155">
        <v>284</v>
      </c>
      <c r="BD2155" t="s">
        <v>8838</v>
      </c>
      <c r="BE2155" t="s">
        <v>8838</v>
      </c>
      <c r="BF2155" t="s">
        <v>8838</v>
      </c>
      <c r="BG2155">
        <v>137</v>
      </c>
      <c r="BH2155">
        <v>136</v>
      </c>
      <c r="BI2155">
        <v>168</v>
      </c>
      <c r="BJ2155">
        <v>217</v>
      </c>
      <c r="BK2155">
        <v>255</v>
      </c>
      <c r="BL2155" t="s">
        <v>8838</v>
      </c>
      <c r="BM2155" t="s">
        <v>8838</v>
      </c>
      <c r="BN2155" t="s">
        <v>8838</v>
      </c>
      <c r="BO2155">
        <v>178</v>
      </c>
      <c r="BP2155">
        <v>178</v>
      </c>
      <c r="BQ2155">
        <v>178</v>
      </c>
      <c r="BR2155">
        <v>178</v>
      </c>
      <c r="BS2155">
        <v>178</v>
      </c>
      <c r="BT2155" t="s">
        <v>8838</v>
      </c>
      <c r="BU2155" t="s">
        <v>8838</v>
      </c>
      <c r="BV2155" t="s">
        <v>8838</v>
      </c>
      <c r="BW2155">
        <v>-2.06</v>
      </c>
      <c r="BX2155">
        <v>-1.38</v>
      </c>
      <c r="BY2155">
        <v>3.53</v>
      </c>
      <c r="BZ2155">
        <v>18.16</v>
      </c>
      <c r="CA2155">
        <v>18.71</v>
      </c>
      <c r="CB2155" t="s">
        <v>8838</v>
      </c>
      <c r="CC2155" t="s">
        <v>8838</v>
      </c>
      <c r="CD2155" t="s">
        <v>8838</v>
      </c>
      <c r="CE2155">
        <v>-2.65</v>
      </c>
      <c r="CF2155">
        <v>-0.86</v>
      </c>
      <c r="CG2155">
        <v>10.01</v>
      </c>
      <c r="CH2155">
        <v>25.42</v>
      </c>
      <c r="CI2155">
        <v>26.34</v>
      </c>
      <c r="CJ2155" t="s">
        <v>8838</v>
      </c>
      <c r="CK2155" t="s">
        <v>8838</v>
      </c>
      <c r="CL2155" t="s">
        <v>8838</v>
      </c>
      <c r="CM2155">
        <v>-10</v>
      </c>
      <c r="CN2155">
        <v>-3</v>
      </c>
      <c r="CO2155">
        <v>43</v>
      </c>
      <c r="CP2155">
        <v>138</v>
      </c>
      <c r="CQ2155">
        <v>175</v>
      </c>
      <c r="CR2155" t="s">
        <v>8838</v>
      </c>
      <c r="CS2155" t="s">
        <v>8838</v>
      </c>
      <c r="CT2155" t="s">
        <v>8838</v>
      </c>
      <c r="CU2155" t="s">
        <v>2</v>
      </c>
      <c r="CV2155" t="s">
        <v>2</v>
      </c>
      <c r="CW2155">
        <v>46.73</v>
      </c>
      <c r="CX2155">
        <v>18.46</v>
      </c>
      <c r="CY2155">
        <v>25.36</v>
      </c>
      <c r="CZ2155" t="s">
        <v>8838</v>
      </c>
      <c r="DA2155" t="s">
        <v>8838</v>
      </c>
      <c r="DB2155" t="s">
        <v>8838</v>
      </c>
      <c r="DC2155">
        <v>2.97</v>
      </c>
      <c r="DD2155">
        <v>13.23</v>
      </c>
      <c r="DE2155">
        <v>4.09</v>
      </c>
      <c r="DF2155">
        <v>4.05</v>
      </c>
      <c r="DG2155">
        <v>6.04</v>
      </c>
      <c r="DH2155" t="s">
        <v>8838</v>
      </c>
      <c r="DI2155" t="s">
        <v>8838</v>
      </c>
      <c r="DJ2155" t="s">
        <v>8838</v>
      </c>
      <c r="DK2155" s="5" t="e">
        <f>(CL2155*3+CK2155*2+CJ2155)/6</f>
        <v>#VALUE!</v>
      </c>
      <c r="DL2155">
        <f>BG2155+(BG2155*(CF2155-8.25)/8.25)</f>
        <v>-14.281212121212121</v>
      </c>
      <c r="DM2155">
        <f>BH2155+(BH2155*(CG2155-8.25)/8.25)</f>
        <v>165.01333333333332</v>
      </c>
      <c r="DN2155">
        <f>BI2155+(BI2155*(CH2155-8.25)/8.25)</f>
        <v>517.64363636363646</v>
      </c>
      <c r="DO2155">
        <f>BJ2155+(BJ2155*(CI2155-8.25)/8.25)</f>
        <v>692.82181818181812</v>
      </c>
      <c r="DP2155" t="e">
        <f>BK2155+(BK2155*(CJ2155-8.25)/8.25)</f>
        <v>#VALUE!</v>
      </c>
      <c r="DQ2155" t="e">
        <f>BL2155+(BL2155*(CK2155-8.25)/8.25)</f>
        <v>#VALUE!</v>
      </c>
      <c r="DR2155" t="e">
        <f>BM2155+(BM2155*(CL2155-8.25)/8.25)</f>
        <v>#VALUE!</v>
      </c>
      <c r="DS2155" s="7">
        <f>DL2155*10^8/$H2155</f>
        <v>-40.228766538625692</v>
      </c>
      <c r="DT2155" s="7">
        <f>DM2155*10^8/$H2155</f>
        <v>464.82629107981217</v>
      </c>
      <c r="DU2155" s="7">
        <f>DN2155*10^8/$H2155</f>
        <v>1458.1510883482717</v>
      </c>
      <c r="DV2155" s="7">
        <f>DO2155*10^8/$H2155</f>
        <v>1951.610755441741</v>
      </c>
      <c r="DW2155" s="7" t="e">
        <f>DP2155*10^8/$H2155</f>
        <v>#VALUE!</v>
      </c>
      <c r="DX2155" s="7" t="e">
        <f>DQ2155*10^8/$H2155</f>
        <v>#VALUE!</v>
      </c>
      <c r="DY2155" s="7" t="e">
        <f>DR2155*10^8/$H2155</f>
        <v>#VALUE!</v>
      </c>
      <c r="DZ2155" s="7">
        <f>DS2155*10^8/$H2155</f>
        <v>-113.32046912288928</v>
      </c>
      <c r="EA2155" s="7" t="e">
        <f>DY2155*0.8</f>
        <v>#VALUE!</v>
      </c>
      <c r="EB2155" s="9" t="e">
        <f>F2155-#REF!</f>
        <v>#REF!</v>
      </c>
      <c r="EC2155" s="3" t="e">
        <f>EB2155/#REF!*100</f>
        <v>#REF!</v>
      </c>
      <c r="ED2155" s="3" t="e">
        <f>DX2155-F2155</f>
        <v>#VALUE!</v>
      </c>
      <c r="EE2155" s="11" t="e">
        <f>ED2155/F2155</f>
        <v>#VALUE!</v>
      </c>
      <c r="EF2155" s="3" t="e">
        <f>F2155-#REF!</f>
        <v>#REF!</v>
      </c>
    </row>
    <row r="2156" spans="1:136" hidden="1" x14ac:dyDescent="0.3">
      <c r="A2156">
        <v>2154</v>
      </c>
      <c r="B2156" s="17" t="s">
        <v>10993</v>
      </c>
      <c r="C2156" s="16" t="str">
        <f>"https://finance.naver.com/item/frgn.nhn?code="&amp;B2156</f>
        <v>https://finance.naver.com/item/frgn.nhn?code=035290</v>
      </c>
      <c r="D2156" t="s">
        <v>2196</v>
      </c>
      <c r="E2156" t="s">
        <v>8531</v>
      </c>
      <c r="F2156" s="18">
        <f>VALUE(LEFT(E2156,FIND("/",E2156)-1))</f>
        <v>1305</v>
      </c>
      <c r="G2156" s="6" t="s">
        <v>8532</v>
      </c>
      <c r="H2156" s="6">
        <f>VALUE(LEFT(G2156,FIND("/",G2156)-1)) + VALUE(MID(G2156,FIND("/",G2156)+1,LEN(G2156)))</f>
        <v>36223910</v>
      </c>
      <c r="I2156" s="1">
        <v>3800000</v>
      </c>
      <c r="J2156" s="1">
        <f>F2156*H2156/(10^8)</f>
        <v>472.72202549999997</v>
      </c>
      <c r="K2156">
        <v>159</v>
      </c>
      <c r="L2156">
        <v>128</v>
      </c>
      <c r="M2156">
        <v>87</v>
      </c>
      <c r="N2156">
        <v>81</v>
      </c>
      <c r="O2156">
        <v>41</v>
      </c>
      <c r="P2156" t="s">
        <v>8838</v>
      </c>
      <c r="Q2156" t="s">
        <v>8838</v>
      </c>
      <c r="R2156" t="s">
        <v>8838</v>
      </c>
      <c r="S2156">
        <v>-4</v>
      </c>
      <c r="T2156">
        <v>-37</v>
      </c>
      <c r="U2156">
        <v>-47</v>
      </c>
      <c r="V2156">
        <v>-59</v>
      </c>
      <c r="W2156">
        <v>-38</v>
      </c>
      <c r="X2156" t="s">
        <v>8838</v>
      </c>
      <c r="Y2156" t="s">
        <v>8838</v>
      </c>
      <c r="Z2156" t="s">
        <v>8838</v>
      </c>
      <c r="AA2156">
        <v>-10</v>
      </c>
      <c r="AB2156">
        <v>-80</v>
      </c>
      <c r="AC2156">
        <v>-44</v>
      </c>
      <c r="AD2156">
        <v>-198</v>
      </c>
      <c r="AE2156">
        <v>-23</v>
      </c>
      <c r="AF2156" t="s">
        <v>8838</v>
      </c>
      <c r="AG2156" t="s">
        <v>8838</v>
      </c>
      <c r="AH2156" t="s">
        <v>8838</v>
      </c>
      <c r="AI2156">
        <v>179</v>
      </c>
      <c r="AJ2156">
        <v>172</v>
      </c>
      <c r="AK2156">
        <v>425</v>
      </c>
      <c r="AL2156">
        <v>221</v>
      </c>
      <c r="AM2156">
        <v>231</v>
      </c>
      <c r="AN2156" t="s">
        <v>8838</v>
      </c>
      <c r="AO2156" t="s">
        <v>8838</v>
      </c>
      <c r="AP2156" t="s">
        <v>8838</v>
      </c>
      <c r="AQ2156">
        <v>44</v>
      </c>
      <c r="AR2156">
        <v>38</v>
      </c>
      <c r="AS2156">
        <v>287</v>
      </c>
      <c r="AT2156">
        <v>209</v>
      </c>
      <c r="AU2156">
        <v>72</v>
      </c>
      <c r="AV2156" t="s">
        <v>8838</v>
      </c>
      <c r="AW2156" t="s">
        <v>8838</v>
      </c>
      <c r="AX2156" t="s">
        <v>8838</v>
      </c>
      <c r="AY2156">
        <v>135</v>
      </c>
      <c r="AZ2156">
        <v>133</v>
      </c>
      <c r="BA2156">
        <v>138</v>
      </c>
      <c r="BB2156">
        <v>12</v>
      </c>
      <c r="BC2156">
        <v>159</v>
      </c>
      <c r="BD2156" t="s">
        <v>8838</v>
      </c>
      <c r="BE2156" t="s">
        <v>8838</v>
      </c>
      <c r="BF2156" t="s">
        <v>8838</v>
      </c>
      <c r="BG2156">
        <v>135</v>
      </c>
      <c r="BH2156">
        <v>133</v>
      </c>
      <c r="BI2156">
        <v>138</v>
      </c>
      <c r="BJ2156">
        <v>12</v>
      </c>
      <c r="BK2156">
        <v>159</v>
      </c>
      <c r="BL2156" t="s">
        <v>8838</v>
      </c>
      <c r="BM2156" t="s">
        <v>8838</v>
      </c>
      <c r="BN2156" t="s">
        <v>8838</v>
      </c>
      <c r="BO2156">
        <v>100</v>
      </c>
      <c r="BP2156">
        <v>111</v>
      </c>
      <c r="BQ2156">
        <v>114</v>
      </c>
      <c r="BR2156">
        <v>13</v>
      </c>
      <c r="BS2156">
        <v>181</v>
      </c>
      <c r="BT2156" t="s">
        <v>8838</v>
      </c>
      <c r="BU2156" t="s">
        <v>8838</v>
      </c>
      <c r="BV2156" t="s">
        <v>8838</v>
      </c>
      <c r="BW2156">
        <v>-4.63</v>
      </c>
      <c r="BX2156">
        <v>-45.53</v>
      </c>
      <c r="BY2156">
        <v>-14.69</v>
      </c>
      <c r="BZ2156">
        <v>-61.24</v>
      </c>
      <c r="CA2156">
        <v>-10.32</v>
      </c>
      <c r="CB2156" t="s">
        <v>8838</v>
      </c>
      <c r="CC2156" t="s">
        <v>8838</v>
      </c>
      <c r="CD2156" t="s">
        <v>8838</v>
      </c>
      <c r="CE2156">
        <v>-6.79</v>
      </c>
      <c r="CF2156">
        <v>-59.45</v>
      </c>
      <c r="CG2156">
        <v>-32.299999999999997</v>
      </c>
      <c r="CH2156">
        <v>-264.62</v>
      </c>
      <c r="CI2156">
        <v>-27.37</v>
      </c>
      <c r="CJ2156" t="s">
        <v>8838</v>
      </c>
      <c r="CK2156" t="s">
        <v>8838</v>
      </c>
      <c r="CL2156" t="s">
        <v>8838</v>
      </c>
      <c r="CM2156">
        <v>-569</v>
      </c>
      <c r="CN2156" s="1">
        <v>-4386</v>
      </c>
      <c r="CO2156" s="1">
        <v>-2276</v>
      </c>
      <c r="CP2156" s="1">
        <v>-8979</v>
      </c>
      <c r="CQ2156">
        <v>-645</v>
      </c>
      <c r="CR2156" t="s">
        <v>8838</v>
      </c>
      <c r="CS2156" t="s">
        <v>8838</v>
      </c>
      <c r="CT2156" t="s">
        <v>8838</v>
      </c>
      <c r="CU2156" t="s">
        <v>2</v>
      </c>
      <c r="CV2156" t="s">
        <v>2</v>
      </c>
      <c r="CW2156" t="s">
        <v>2</v>
      </c>
      <c r="CX2156" t="s">
        <v>2</v>
      </c>
      <c r="CY2156" t="s">
        <v>2</v>
      </c>
      <c r="CZ2156" t="s">
        <v>8838</v>
      </c>
      <c r="DA2156" t="s">
        <v>8838</v>
      </c>
      <c r="DB2156" t="s">
        <v>8838</v>
      </c>
      <c r="DC2156">
        <v>0.54</v>
      </c>
      <c r="DD2156">
        <v>0.75</v>
      </c>
      <c r="DE2156">
        <v>0.5</v>
      </c>
      <c r="DF2156">
        <v>2.5</v>
      </c>
      <c r="DG2156">
        <v>2.98</v>
      </c>
      <c r="DH2156" t="s">
        <v>8838</v>
      </c>
      <c r="DI2156" t="s">
        <v>8838</v>
      </c>
      <c r="DJ2156" t="s">
        <v>8838</v>
      </c>
      <c r="DK2156" s="5" t="e">
        <f>(CL2156*3+CK2156*2+CJ2156)/6</f>
        <v>#VALUE!</v>
      </c>
      <c r="DL2156">
        <f>BG2156+(BG2156*(CF2156-8.25)/8.25)</f>
        <v>-972.81818181818176</v>
      </c>
      <c r="DM2156">
        <f>BH2156+(BH2156*(CG2156-8.25)/8.25)</f>
        <v>-520.71515151515143</v>
      </c>
      <c r="DN2156">
        <f>BI2156+(BI2156*(CH2156-8.25)/8.25)</f>
        <v>-4426.3709090909088</v>
      </c>
      <c r="DO2156">
        <f>BJ2156+(BJ2156*(CI2156-8.25)/8.25)</f>
        <v>-39.810909090909099</v>
      </c>
      <c r="DP2156" t="e">
        <f>BK2156+(BK2156*(CJ2156-8.25)/8.25)</f>
        <v>#VALUE!</v>
      </c>
      <c r="DQ2156" t="e">
        <f>BL2156+(BL2156*(CK2156-8.25)/8.25)</f>
        <v>#VALUE!</v>
      </c>
      <c r="DR2156" t="e">
        <f>BM2156+(BM2156*(CL2156-8.25)/8.25)</f>
        <v>#VALUE!</v>
      </c>
      <c r="DS2156" s="7">
        <f>DL2156*10^8/$H2156</f>
        <v>-2685.5692326371773</v>
      </c>
      <c r="DT2156" s="7">
        <f>DM2156*10^8/$H2156</f>
        <v>-1437.4901867720835</v>
      </c>
      <c r="DU2156" s="7">
        <f>DN2156*10^8/$H2156</f>
        <v>-12219.473019590952</v>
      </c>
      <c r="DV2156" s="7">
        <f>DO2156*10^8/$H2156</f>
        <v>-109.90229682800421</v>
      </c>
      <c r="DW2156" s="7" t="e">
        <f>DP2156*10^8/$H2156</f>
        <v>#VALUE!</v>
      </c>
      <c r="DX2156" s="7" t="e">
        <f>DQ2156*10^8/$H2156</f>
        <v>#VALUE!</v>
      </c>
      <c r="DY2156" s="7" t="e">
        <f>DR2156*10^8/$H2156</f>
        <v>#VALUE!</v>
      </c>
      <c r="DZ2156" s="7">
        <f>DS2156*10^8/$H2156</f>
        <v>-7413.8027414411563</v>
      </c>
      <c r="EA2156" s="7" t="e">
        <f>DY2156*0.8</f>
        <v>#VALUE!</v>
      </c>
      <c r="EB2156" s="9" t="e">
        <f>F2156-#REF!</f>
        <v>#REF!</v>
      </c>
      <c r="EC2156" s="3" t="e">
        <f>EB2156/#REF!*100</f>
        <v>#REF!</v>
      </c>
      <c r="ED2156" s="3" t="e">
        <f>DX2156-F2156</f>
        <v>#VALUE!</v>
      </c>
      <c r="EE2156" s="11" t="e">
        <f>ED2156/F2156</f>
        <v>#VALUE!</v>
      </c>
      <c r="EF2156" s="3" t="e">
        <f>F2156-#REF!</f>
        <v>#REF!</v>
      </c>
    </row>
    <row r="2157" spans="1:136" hidden="1" x14ac:dyDescent="0.3">
      <c r="A2157">
        <v>2155</v>
      </c>
      <c r="B2157" s="17" t="s">
        <v>10994</v>
      </c>
      <c r="C2157" s="16" t="str">
        <f>"https://finance.naver.com/item/frgn.nhn?code="&amp;B2157</f>
        <v>https://finance.naver.com/item/frgn.nhn?code=027040</v>
      </c>
      <c r="D2157" t="s">
        <v>2197</v>
      </c>
      <c r="E2157" t="s">
        <v>8533</v>
      </c>
      <c r="F2157" s="18">
        <f>VALUE(LEFT(E2157,FIND("/",E2157)-1))</f>
        <v>910</v>
      </c>
      <c r="G2157" s="6" t="s">
        <v>8534</v>
      </c>
      <c r="H2157" s="6">
        <f>VALUE(LEFT(G2157,FIND("/",G2157)-1)) + VALUE(MID(G2157,FIND("/",G2157)+1,LEN(G2157)))</f>
        <v>69588847</v>
      </c>
      <c r="I2157" s="1">
        <v>23974</v>
      </c>
      <c r="J2157" s="1">
        <f>F2157*H2157/(10^8)</f>
        <v>633.2585077</v>
      </c>
      <c r="K2157">
        <v>891</v>
      </c>
      <c r="L2157">
        <v>918</v>
      </c>
      <c r="M2157">
        <v>846</v>
      </c>
      <c r="N2157">
        <v>656</v>
      </c>
      <c r="O2157">
        <v>598</v>
      </c>
      <c r="P2157" t="s">
        <v>8838</v>
      </c>
      <c r="Q2157" t="s">
        <v>8838</v>
      </c>
      <c r="R2157" t="s">
        <v>8838</v>
      </c>
      <c r="S2157">
        <v>27</v>
      </c>
      <c r="T2157">
        <v>8</v>
      </c>
      <c r="U2157">
        <v>-17</v>
      </c>
      <c r="V2157">
        <v>-18</v>
      </c>
      <c r="W2157">
        <v>-13</v>
      </c>
      <c r="X2157" t="s">
        <v>8838</v>
      </c>
      <c r="Y2157" t="s">
        <v>8838</v>
      </c>
      <c r="Z2157" t="s">
        <v>8838</v>
      </c>
      <c r="AA2157">
        <v>84</v>
      </c>
      <c r="AB2157">
        <v>-16</v>
      </c>
      <c r="AC2157">
        <v>-42</v>
      </c>
      <c r="AD2157">
        <v>41</v>
      </c>
      <c r="AE2157">
        <v>-34</v>
      </c>
      <c r="AF2157" t="s">
        <v>8838</v>
      </c>
      <c r="AG2157" t="s">
        <v>8838</v>
      </c>
      <c r="AH2157" t="s">
        <v>8838</v>
      </c>
      <c r="AI2157">
        <v>770</v>
      </c>
      <c r="AJ2157">
        <v>753</v>
      </c>
      <c r="AK2157">
        <v>809</v>
      </c>
      <c r="AL2157" s="1">
        <v>1374</v>
      </c>
      <c r="AM2157" s="1">
        <v>1607</v>
      </c>
      <c r="AN2157" t="s">
        <v>8838</v>
      </c>
      <c r="AO2157" t="s">
        <v>8838</v>
      </c>
      <c r="AP2157" t="s">
        <v>8838</v>
      </c>
      <c r="AQ2157">
        <v>396</v>
      </c>
      <c r="AR2157">
        <v>378</v>
      </c>
      <c r="AS2157">
        <v>468</v>
      </c>
      <c r="AT2157">
        <v>439</v>
      </c>
      <c r="AU2157">
        <v>502</v>
      </c>
      <c r="AV2157" t="s">
        <v>8838</v>
      </c>
      <c r="AW2157" t="s">
        <v>8838</v>
      </c>
      <c r="AX2157" t="s">
        <v>8838</v>
      </c>
      <c r="AY2157">
        <v>374</v>
      </c>
      <c r="AZ2157">
        <v>375</v>
      </c>
      <c r="BA2157">
        <v>341</v>
      </c>
      <c r="BB2157">
        <v>935</v>
      </c>
      <c r="BC2157" s="1">
        <v>1105</v>
      </c>
      <c r="BD2157" t="s">
        <v>8838</v>
      </c>
      <c r="BE2157" t="s">
        <v>8838</v>
      </c>
      <c r="BF2157" t="s">
        <v>8838</v>
      </c>
      <c r="BG2157">
        <v>374</v>
      </c>
      <c r="BH2157">
        <v>375</v>
      </c>
      <c r="BI2157">
        <v>341</v>
      </c>
      <c r="BJ2157">
        <v>935</v>
      </c>
      <c r="BK2157" s="1">
        <v>1105</v>
      </c>
      <c r="BL2157" t="s">
        <v>8838</v>
      </c>
      <c r="BM2157" t="s">
        <v>8838</v>
      </c>
      <c r="BN2157" t="s">
        <v>8838</v>
      </c>
      <c r="BO2157">
        <v>303</v>
      </c>
      <c r="BP2157">
        <v>324</v>
      </c>
      <c r="BQ2157">
        <v>324</v>
      </c>
      <c r="BR2157">
        <v>348</v>
      </c>
      <c r="BS2157">
        <v>348</v>
      </c>
      <c r="BT2157" t="s">
        <v>8838</v>
      </c>
      <c r="BU2157" t="s">
        <v>8838</v>
      </c>
      <c r="BV2157" t="s">
        <v>8838</v>
      </c>
      <c r="BW2157">
        <v>12.14</v>
      </c>
      <c r="BX2157">
        <v>-2.08</v>
      </c>
      <c r="BY2157">
        <v>-5.35</v>
      </c>
      <c r="BZ2157">
        <v>3.71</v>
      </c>
      <c r="CA2157">
        <v>-2.2599999999999998</v>
      </c>
      <c r="CB2157" t="s">
        <v>8838</v>
      </c>
      <c r="CC2157" t="s">
        <v>8838</v>
      </c>
      <c r="CD2157" t="s">
        <v>8838</v>
      </c>
      <c r="CE2157">
        <v>25.81</v>
      </c>
      <c r="CF2157">
        <v>-4.2300000000000004</v>
      </c>
      <c r="CG2157">
        <v>-11.67</v>
      </c>
      <c r="CH2157">
        <v>6.35</v>
      </c>
      <c r="CI2157">
        <v>-3.31</v>
      </c>
      <c r="CJ2157" t="s">
        <v>8838</v>
      </c>
      <c r="CK2157" t="s">
        <v>8838</v>
      </c>
      <c r="CL2157" t="s">
        <v>8838</v>
      </c>
      <c r="CM2157">
        <v>139</v>
      </c>
      <c r="CN2157">
        <v>-24</v>
      </c>
      <c r="CO2157">
        <v>-65</v>
      </c>
      <c r="CP2157">
        <v>58</v>
      </c>
      <c r="CQ2157">
        <v>-48</v>
      </c>
      <c r="CR2157" t="s">
        <v>8838</v>
      </c>
      <c r="CS2157" t="s">
        <v>8838</v>
      </c>
      <c r="CT2157" t="s">
        <v>8838</v>
      </c>
      <c r="CU2157">
        <v>9.0500000000000007</v>
      </c>
      <c r="CV2157" t="s">
        <v>2</v>
      </c>
      <c r="CW2157" t="s">
        <v>2</v>
      </c>
      <c r="CX2157">
        <v>17.350000000000001</v>
      </c>
      <c r="CY2157" t="s">
        <v>2</v>
      </c>
      <c r="CZ2157" t="s">
        <v>8838</v>
      </c>
      <c r="DA2157" t="s">
        <v>8838</v>
      </c>
      <c r="DB2157" t="s">
        <v>8838</v>
      </c>
      <c r="DC2157">
        <v>2.04</v>
      </c>
      <c r="DD2157">
        <v>2.0499999999999998</v>
      </c>
      <c r="DE2157">
        <v>2.21</v>
      </c>
      <c r="DF2157">
        <v>0.75</v>
      </c>
      <c r="DG2157">
        <v>0.54</v>
      </c>
      <c r="DH2157" t="s">
        <v>8838</v>
      </c>
      <c r="DI2157" t="s">
        <v>8838</v>
      </c>
      <c r="DJ2157" t="s">
        <v>8838</v>
      </c>
      <c r="DK2157" s="5" t="e">
        <f>(CL2157*3+CK2157*2+CJ2157)/6</f>
        <v>#VALUE!</v>
      </c>
      <c r="DL2157">
        <f>BG2157+(BG2157*(CF2157-8.25)/8.25)</f>
        <v>-191.7600000000001</v>
      </c>
      <c r="DM2157">
        <f>BH2157+(BH2157*(CG2157-8.25)/8.25)</f>
        <v>-530.45454545454561</v>
      </c>
      <c r="DN2157">
        <f>BI2157+(BI2157*(CH2157-8.25)/8.25)</f>
        <v>262.46666666666664</v>
      </c>
      <c r="DO2157">
        <f>BJ2157+(BJ2157*(CI2157-8.25)/8.25)</f>
        <v>-375.13333333333344</v>
      </c>
      <c r="DP2157" t="e">
        <f>BK2157+(BK2157*(CJ2157-8.25)/8.25)</f>
        <v>#VALUE!</v>
      </c>
      <c r="DQ2157" t="e">
        <f>BL2157+(BL2157*(CK2157-8.25)/8.25)</f>
        <v>#VALUE!</v>
      </c>
      <c r="DR2157" t="e">
        <f>BM2157+(BM2157*(CL2157-8.25)/8.25)</f>
        <v>#VALUE!</v>
      </c>
      <c r="DS2157" s="7">
        <f>DL2157*10^8/$H2157</f>
        <v>-275.56139850973551</v>
      </c>
      <c r="DT2157" s="7">
        <f>DM2157*10^8/$H2157</f>
        <v>-762.2694847272661</v>
      </c>
      <c r="DU2157" s="7">
        <f>DN2157*10^8/$H2157</f>
        <v>377.16771865277008</v>
      </c>
      <c r="DV2157" s="7">
        <f>DO2157*10^8/$H2157</f>
        <v>-539.0710573683358</v>
      </c>
      <c r="DW2157" s="7" t="e">
        <f>DP2157*10^8/$H2157</f>
        <v>#VALUE!</v>
      </c>
      <c r="DX2157" s="7" t="e">
        <f>DQ2157*10^8/$H2157</f>
        <v>#VALUE!</v>
      </c>
      <c r="DY2157" s="7" t="e">
        <f>DR2157*10^8/$H2157</f>
        <v>#VALUE!</v>
      </c>
      <c r="DZ2157" s="7">
        <f>DS2157*10^8/$H2157</f>
        <v>-395.98500390405309</v>
      </c>
      <c r="EA2157" s="7" t="e">
        <f>DY2157*0.8</f>
        <v>#VALUE!</v>
      </c>
      <c r="EB2157" s="9" t="e">
        <f>F2157-#REF!</f>
        <v>#REF!</v>
      </c>
      <c r="EC2157" s="3" t="e">
        <f>EB2157/#REF!*100</f>
        <v>#REF!</v>
      </c>
      <c r="ED2157" s="3" t="e">
        <f>DX2157-F2157</f>
        <v>#VALUE!</v>
      </c>
      <c r="EE2157" s="11" t="e">
        <f>ED2157/F2157</f>
        <v>#VALUE!</v>
      </c>
      <c r="EF2157" s="3" t="e">
        <f>F2157-#REF!</f>
        <v>#REF!</v>
      </c>
    </row>
    <row r="2158" spans="1:136" hidden="1" x14ac:dyDescent="0.3">
      <c r="A2158">
        <v>2156</v>
      </c>
      <c r="B2158" s="17" t="s">
        <v>10995</v>
      </c>
      <c r="C2158" s="16" t="str">
        <f>"https://finance.naver.com/item/frgn.nhn?code="&amp;B2158</f>
        <v>https://finance.naver.com/item/frgn.nhn?code=027830</v>
      </c>
      <c r="D2158" t="s">
        <v>2198</v>
      </c>
      <c r="E2158" t="s">
        <v>8535</v>
      </c>
      <c r="F2158" s="18">
        <f>VALUE(LEFT(E2158,FIND("/",E2158)-1))</f>
        <v>4025</v>
      </c>
      <c r="G2158" s="6" t="s">
        <v>3813</v>
      </c>
      <c r="H2158" s="6">
        <f>VALUE(LEFT(G2158,FIND("/",G2158)-1)) + VALUE(MID(G2158,FIND("/",G2158)+1,LEN(G2158)))</f>
        <v>40000000</v>
      </c>
      <c r="I2158">
        <v>0</v>
      </c>
      <c r="J2158" s="1">
        <f>F2158*H2158/(10^8)</f>
        <v>1610</v>
      </c>
      <c r="K2158">
        <v>103</v>
      </c>
      <c r="L2158">
        <v>79</v>
      </c>
      <c r="M2158">
        <v>97</v>
      </c>
      <c r="N2158">
        <v>69</v>
      </c>
      <c r="O2158">
        <v>113</v>
      </c>
      <c r="P2158" t="s">
        <v>8838</v>
      </c>
      <c r="Q2158" t="s">
        <v>8838</v>
      </c>
      <c r="R2158" t="s">
        <v>8838</v>
      </c>
      <c r="S2158">
        <v>28</v>
      </c>
      <c r="T2158">
        <v>5</v>
      </c>
      <c r="U2158">
        <v>21</v>
      </c>
      <c r="V2158">
        <v>-4</v>
      </c>
      <c r="W2158">
        <v>14</v>
      </c>
      <c r="X2158" t="s">
        <v>8838</v>
      </c>
      <c r="Y2158" t="s">
        <v>8838</v>
      </c>
      <c r="Z2158" t="s">
        <v>8838</v>
      </c>
      <c r="AA2158">
        <v>23</v>
      </c>
      <c r="AB2158">
        <v>5</v>
      </c>
      <c r="AC2158">
        <v>16</v>
      </c>
      <c r="AD2158">
        <v>-2</v>
      </c>
      <c r="AE2158">
        <v>13</v>
      </c>
      <c r="AF2158" t="s">
        <v>8838</v>
      </c>
      <c r="AG2158" t="s">
        <v>8838</v>
      </c>
      <c r="AH2158" t="s">
        <v>8838</v>
      </c>
      <c r="AI2158">
        <v>522</v>
      </c>
      <c r="AJ2158">
        <v>488</v>
      </c>
      <c r="AK2158">
        <v>508</v>
      </c>
      <c r="AL2158">
        <v>509</v>
      </c>
      <c r="AM2158">
        <v>519</v>
      </c>
      <c r="AN2158" t="s">
        <v>8838</v>
      </c>
      <c r="AO2158" t="s">
        <v>8838</v>
      </c>
      <c r="AP2158" t="s">
        <v>8838</v>
      </c>
      <c r="AQ2158">
        <v>18</v>
      </c>
      <c r="AR2158">
        <v>9</v>
      </c>
      <c r="AS2158">
        <v>6</v>
      </c>
      <c r="AT2158">
        <v>9</v>
      </c>
      <c r="AU2158">
        <v>6</v>
      </c>
      <c r="AV2158" t="s">
        <v>8838</v>
      </c>
      <c r="AW2158" t="s">
        <v>8838</v>
      </c>
      <c r="AX2158" t="s">
        <v>8838</v>
      </c>
      <c r="AY2158">
        <v>503</v>
      </c>
      <c r="AZ2158">
        <v>479</v>
      </c>
      <c r="BA2158">
        <v>502</v>
      </c>
      <c r="BB2158">
        <v>500</v>
      </c>
      <c r="BC2158">
        <v>513</v>
      </c>
      <c r="BD2158" t="s">
        <v>8838</v>
      </c>
      <c r="BE2158" t="s">
        <v>8838</v>
      </c>
      <c r="BF2158" t="s">
        <v>8838</v>
      </c>
      <c r="BG2158">
        <v>503</v>
      </c>
      <c r="BH2158">
        <v>479</v>
      </c>
      <c r="BI2158">
        <v>502</v>
      </c>
      <c r="BJ2158">
        <v>500</v>
      </c>
      <c r="BK2158">
        <v>513</v>
      </c>
      <c r="BL2158" t="s">
        <v>8838</v>
      </c>
      <c r="BM2158" t="s">
        <v>8838</v>
      </c>
      <c r="BN2158" t="s">
        <v>8838</v>
      </c>
      <c r="BO2158">
        <v>200</v>
      </c>
      <c r="BP2158">
        <v>200</v>
      </c>
      <c r="BQ2158">
        <v>200</v>
      </c>
      <c r="BR2158">
        <v>200</v>
      </c>
      <c r="BS2158">
        <v>200</v>
      </c>
      <c r="BT2158" t="s">
        <v>8838</v>
      </c>
      <c r="BU2158" t="s">
        <v>8838</v>
      </c>
      <c r="BV2158" t="s">
        <v>8838</v>
      </c>
      <c r="BW2158">
        <v>4.4000000000000004</v>
      </c>
      <c r="BX2158">
        <v>1.05</v>
      </c>
      <c r="BY2158">
        <v>3.22</v>
      </c>
      <c r="BZ2158">
        <v>-0.34</v>
      </c>
      <c r="CA2158">
        <v>2.58</v>
      </c>
      <c r="CB2158" t="s">
        <v>8838</v>
      </c>
      <c r="CC2158" t="s">
        <v>8838</v>
      </c>
      <c r="CD2158" t="s">
        <v>8838</v>
      </c>
      <c r="CE2158">
        <v>4.55</v>
      </c>
      <c r="CF2158">
        <v>1.08</v>
      </c>
      <c r="CG2158">
        <v>3.27</v>
      </c>
      <c r="CH2158">
        <v>-0.35</v>
      </c>
      <c r="CI2158">
        <v>2.62</v>
      </c>
      <c r="CJ2158" t="s">
        <v>8838</v>
      </c>
      <c r="CK2158" t="s">
        <v>8838</v>
      </c>
      <c r="CL2158" t="s">
        <v>8838</v>
      </c>
      <c r="CM2158">
        <v>58</v>
      </c>
      <c r="CN2158">
        <v>13</v>
      </c>
      <c r="CO2158">
        <v>40</v>
      </c>
      <c r="CP2158">
        <v>-4</v>
      </c>
      <c r="CQ2158">
        <v>33</v>
      </c>
      <c r="CR2158" t="s">
        <v>8838</v>
      </c>
      <c r="CS2158" t="s">
        <v>8838</v>
      </c>
      <c r="CT2158" t="s">
        <v>8838</v>
      </c>
      <c r="CU2158">
        <v>59.92</v>
      </c>
      <c r="CV2158">
        <v>174.72</v>
      </c>
      <c r="CW2158">
        <v>42.05</v>
      </c>
      <c r="CX2158" t="s">
        <v>2</v>
      </c>
      <c r="CY2158">
        <v>58.68</v>
      </c>
      <c r="CZ2158" t="s">
        <v>8838</v>
      </c>
      <c r="DA2158" t="s">
        <v>8838</v>
      </c>
      <c r="DB2158" t="s">
        <v>8838</v>
      </c>
      <c r="DC2158">
        <v>2.76</v>
      </c>
      <c r="DD2158">
        <v>1.94</v>
      </c>
      <c r="DE2158">
        <v>1.34</v>
      </c>
      <c r="DF2158">
        <v>1.6</v>
      </c>
      <c r="DG2158">
        <v>1.52</v>
      </c>
      <c r="DH2158" t="s">
        <v>8838</v>
      </c>
      <c r="DI2158" t="s">
        <v>8838</v>
      </c>
      <c r="DJ2158" t="s">
        <v>8838</v>
      </c>
      <c r="DK2158" s="5" t="e">
        <f>(CL2158*3+CK2158*2+CJ2158)/6</f>
        <v>#VALUE!</v>
      </c>
      <c r="DL2158">
        <f>BG2158+(BG2158*(CF2158-8.25)/8.25)</f>
        <v>65.847272727272752</v>
      </c>
      <c r="DM2158">
        <f>BH2158+(BH2158*(CG2158-8.25)/8.25)</f>
        <v>189.85818181818183</v>
      </c>
      <c r="DN2158">
        <f>BI2158+(BI2158*(CH2158-8.25)/8.25)</f>
        <v>-21.296969696969654</v>
      </c>
      <c r="DO2158">
        <f>BJ2158+(BJ2158*(CI2158-8.25)/8.25)</f>
        <v>158.78787878787881</v>
      </c>
      <c r="DP2158" t="e">
        <f>BK2158+(BK2158*(CJ2158-8.25)/8.25)</f>
        <v>#VALUE!</v>
      </c>
      <c r="DQ2158" t="e">
        <f>BL2158+(BL2158*(CK2158-8.25)/8.25)</f>
        <v>#VALUE!</v>
      </c>
      <c r="DR2158" t="e">
        <f>BM2158+(BM2158*(CL2158-8.25)/8.25)</f>
        <v>#VALUE!</v>
      </c>
      <c r="DS2158" s="7">
        <f>DL2158*10^8/$H2158</f>
        <v>164.61818181818188</v>
      </c>
      <c r="DT2158" s="7">
        <f>DM2158*10^8/$H2158</f>
        <v>474.64545454545458</v>
      </c>
      <c r="DU2158" s="7">
        <f>DN2158*10^8/$H2158</f>
        <v>-53.242424242424136</v>
      </c>
      <c r="DV2158" s="7">
        <f>DO2158*10^8/$H2158</f>
        <v>396.96969696969705</v>
      </c>
      <c r="DW2158" s="7" t="e">
        <f>DP2158*10^8/$H2158</f>
        <v>#VALUE!</v>
      </c>
      <c r="DX2158" s="7" t="e">
        <f>DQ2158*10^8/$H2158</f>
        <v>#VALUE!</v>
      </c>
      <c r="DY2158" s="7" t="e">
        <f>DR2158*10^8/$H2158</f>
        <v>#VALUE!</v>
      </c>
      <c r="DZ2158" s="7">
        <f>DS2158*10^8/$H2158</f>
        <v>411.54545454545467</v>
      </c>
      <c r="EA2158" s="7" t="e">
        <f>DY2158*0.8</f>
        <v>#VALUE!</v>
      </c>
      <c r="EB2158" s="9" t="e">
        <f>F2158-#REF!</f>
        <v>#REF!</v>
      </c>
      <c r="EC2158" s="3" t="e">
        <f>EB2158/#REF!*100</f>
        <v>#REF!</v>
      </c>
      <c r="ED2158" s="3" t="e">
        <f>DX2158-F2158</f>
        <v>#VALUE!</v>
      </c>
      <c r="EE2158" s="11" t="e">
        <f>ED2158/F2158</f>
        <v>#VALUE!</v>
      </c>
      <c r="EF2158" s="3" t="e">
        <f>F2158-#REF!</f>
        <v>#REF!</v>
      </c>
    </row>
    <row r="2159" spans="1:136" hidden="1" x14ac:dyDescent="0.3">
      <c r="A2159">
        <v>2157</v>
      </c>
      <c r="B2159" s="17" t="s">
        <v>10996</v>
      </c>
      <c r="C2159" s="16" t="str">
        <f>"https://finance.naver.com/item/frgn.nhn?code="&amp;B2159</f>
        <v>https://finance.naver.com/item/frgn.nhn?code=036000</v>
      </c>
      <c r="D2159" t="s">
        <v>2199</v>
      </c>
      <c r="E2159" t="s">
        <v>8536</v>
      </c>
      <c r="F2159" s="18">
        <f>VALUE(LEFT(E2159,FIND("/",E2159)-1))</f>
        <v>3100</v>
      </c>
      <c r="G2159" s="6" t="s">
        <v>8537</v>
      </c>
      <c r="H2159" s="6">
        <f>VALUE(LEFT(G2159,FIND("/",G2159)-1)) + VALUE(MID(G2159,FIND("/",G2159)+1,LEN(G2159)))</f>
        <v>23034277</v>
      </c>
      <c r="I2159">
        <v>0</v>
      </c>
      <c r="J2159" s="1">
        <f>F2159*H2159/(10^8)</f>
        <v>714.06258700000001</v>
      </c>
      <c r="K2159" s="1">
        <v>4528</v>
      </c>
      <c r="L2159" s="1">
        <v>6433</v>
      </c>
      <c r="M2159" s="1">
        <v>7611</v>
      </c>
      <c r="N2159" s="1">
        <v>8357</v>
      </c>
      <c r="O2159" s="1">
        <v>2936</v>
      </c>
      <c r="P2159" t="s">
        <v>8838</v>
      </c>
      <c r="Q2159" t="s">
        <v>8838</v>
      </c>
      <c r="R2159" t="s">
        <v>8838</v>
      </c>
      <c r="S2159">
        <v>192</v>
      </c>
      <c r="T2159">
        <v>473</v>
      </c>
      <c r="U2159">
        <v>422</v>
      </c>
      <c r="V2159">
        <v>-247</v>
      </c>
      <c r="W2159" s="1">
        <v>-1742</v>
      </c>
      <c r="X2159" t="s">
        <v>8838</v>
      </c>
      <c r="Y2159" t="s">
        <v>8838</v>
      </c>
      <c r="Z2159" t="s">
        <v>8838</v>
      </c>
      <c r="AA2159">
        <v>66</v>
      </c>
      <c r="AB2159">
        <v>362</v>
      </c>
      <c r="AC2159">
        <v>328</v>
      </c>
      <c r="AD2159">
        <v>-490</v>
      </c>
      <c r="AE2159" s="1">
        <v>-1414</v>
      </c>
      <c r="AF2159" t="s">
        <v>8838</v>
      </c>
      <c r="AG2159" t="s">
        <v>8838</v>
      </c>
      <c r="AH2159" t="s">
        <v>8838</v>
      </c>
      <c r="AI2159" s="1">
        <v>2455</v>
      </c>
      <c r="AJ2159" s="1">
        <v>3670</v>
      </c>
      <c r="AK2159" s="1">
        <v>5969</v>
      </c>
      <c r="AL2159" s="1">
        <v>9629</v>
      </c>
      <c r="AM2159" s="1">
        <v>8590</v>
      </c>
      <c r="AN2159" t="s">
        <v>8838</v>
      </c>
      <c r="AO2159" t="s">
        <v>8838</v>
      </c>
      <c r="AP2159" t="s">
        <v>8838</v>
      </c>
      <c r="AQ2159" s="1">
        <v>1314</v>
      </c>
      <c r="AR2159" s="1">
        <v>2134</v>
      </c>
      <c r="AS2159" s="1">
        <v>2236</v>
      </c>
      <c r="AT2159" s="1">
        <v>6305</v>
      </c>
      <c r="AU2159" s="1">
        <v>6317</v>
      </c>
      <c r="AV2159" t="s">
        <v>8838</v>
      </c>
      <c r="AW2159" t="s">
        <v>8838</v>
      </c>
      <c r="AX2159" t="s">
        <v>8838</v>
      </c>
      <c r="AY2159" s="1">
        <v>1141</v>
      </c>
      <c r="AZ2159" s="1">
        <v>1536</v>
      </c>
      <c r="BA2159" s="1">
        <v>3733</v>
      </c>
      <c r="BB2159" s="1">
        <v>3325</v>
      </c>
      <c r="BC2159" s="1">
        <v>2274</v>
      </c>
      <c r="BD2159" t="s">
        <v>8838</v>
      </c>
      <c r="BE2159" t="s">
        <v>8838</v>
      </c>
      <c r="BF2159" t="s">
        <v>8838</v>
      </c>
      <c r="BG2159">
        <v>909</v>
      </c>
      <c r="BH2159" s="1">
        <v>1084</v>
      </c>
      <c r="BI2159" s="1">
        <v>1835</v>
      </c>
      <c r="BJ2159" s="1">
        <v>1682</v>
      </c>
      <c r="BK2159" s="1">
        <v>1282</v>
      </c>
      <c r="BL2159" t="s">
        <v>8838</v>
      </c>
      <c r="BM2159" t="s">
        <v>8838</v>
      </c>
      <c r="BN2159" t="s">
        <v>8838</v>
      </c>
      <c r="BO2159">
        <v>116</v>
      </c>
      <c r="BP2159">
        <v>116</v>
      </c>
      <c r="BQ2159">
        <v>116</v>
      </c>
      <c r="BR2159">
        <v>116</v>
      </c>
      <c r="BS2159">
        <v>116</v>
      </c>
      <c r="BT2159" t="s">
        <v>8838</v>
      </c>
      <c r="BU2159" t="s">
        <v>8838</v>
      </c>
      <c r="BV2159" t="s">
        <v>8838</v>
      </c>
      <c r="BW2159">
        <v>2.82</v>
      </c>
      <c r="BX2159">
        <v>11.81</v>
      </c>
      <c r="BY2159">
        <v>6.81</v>
      </c>
      <c r="BZ2159">
        <v>-6.28</v>
      </c>
      <c r="CA2159">
        <v>-15.52</v>
      </c>
      <c r="CB2159" t="s">
        <v>8838</v>
      </c>
      <c r="CC2159" t="s">
        <v>8838</v>
      </c>
      <c r="CD2159" t="s">
        <v>8838</v>
      </c>
      <c r="CE2159">
        <v>6.07</v>
      </c>
      <c r="CF2159">
        <v>19.68</v>
      </c>
      <c r="CG2159">
        <v>11.59</v>
      </c>
      <c r="CH2159">
        <v>-9.2799999999999994</v>
      </c>
      <c r="CI2159">
        <v>-27.15</v>
      </c>
      <c r="CJ2159" t="s">
        <v>8838</v>
      </c>
      <c r="CK2159" t="s">
        <v>8838</v>
      </c>
      <c r="CL2159" t="s">
        <v>8838</v>
      </c>
      <c r="CM2159">
        <v>234</v>
      </c>
      <c r="CN2159">
        <v>851</v>
      </c>
      <c r="CO2159">
        <v>735</v>
      </c>
      <c r="CP2159">
        <v>-708</v>
      </c>
      <c r="CQ2159" s="1">
        <v>-1747</v>
      </c>
      <c r="CR2159" t="s">
        <v>8838</v>
      </c>
      <c r="CS2159" t="s">
        <v>8838</v>
      </c>
      <c r="CT2159" t="s">
        <v>8838</v>
      </c>
      <c r="CU2159">
        <v>19.62</v>
      </c>
      <c r="CV2159">
        <v>10.87</v>
      </c>
      <c r="CW2159">
        <v>7.35</v>
      </c>
      <c r="CX2159" t="s">
        <v>2</v>
      </c>
      <c r="CY2159" t="s">
        <v>2</v>
      </c>
      <c r="CZ2159" t="s">
        <v>8838</v>
      </c>
      <c r="DA2159" t="s">
        <v>8838</v>
      </c>
      <c r="DB2159" t="s">
        <v>8838</v>
      </c>
      <c r="DC2159">
        <v>1.1599999999999999</v>
      </c>
      <c r="DD2159">
        <v>1.97</v>
      </c>
      <c r="DE2159">
        <v>0.68</v>
      </c>
      <c r="DF2159">
        <v>0.51</v>
      </c>
      <c r="DG2159">
        <v>0.54</v>
      </c>
      <c r="DH2159" t="s">
        <v>8838</v>
      </c>
      <c r="DI2159" t="s">
        <v>8838</v>
      </c>
      <c r="DJ2159" t="s">
        <v>8838</v>
      </c>
      <c r="DK2159" s="5" t="e">
        <f>(CL2159*3+CK2159*2+CJ2159)/6</f>
        <v>#VALUE!</v>
      </c>
      <c r="DL2159">
        <f>BG2159+(BG2159*(CF2159-8.25)/8.25)</f>
        <v>2168.3781818181815</v>
      </c>
      <c r="DM2159">
        <f>BH2159+(BH2159*(CG2159-8.25)/8.25)</f>
        <v>1522.8557575757577</v>
      </c>
      <c r="DN2159">
        <f>BI2159+(BI2159*(CH2159-8.25)/8.25)</f>
        <v>-2064.0969696969701</v>
      </c>
      <c r="DO2159">
        <f>BJ2159+(BJ2159*(CI2159-8.25)/8.25)</f>
        <v>-5535.3090909090906</v>
      </c>
      <c r="DP2159" t="e">
        <f>BK2159+(BK2159*(CJ2159-8.25)/8.25)</f>
        <v>#VALUE!</v>
      </c>
      <c r="DQ2159" t="e">
        <f>BL2159+(BL2159*(CK2159-8.25)/8.25)</f>
        <v>#VALUE!</v>
      </c>
      <c r="DR2159" t="e">
        <f>BM2159+(BM2159*(CL2159-8.25)/8.25)</f>
        <v>#VALUE!</v>
      </c>
      <c r="DS2159" s="7">
        <f>DL2159*10^8/$H2159</f>
        <v>9413.7019443596237</v>
      </c>
      <c r="DT2159" s="7">
        <f>DM2159*10^8/$H2159</f>
        <v>6611.2592011277702</v>
      </c>
      <c r="DU2159" s="7">
        <f>DN2159*10^8/$H2159</f>
        <v>-8960.9800633072628</v>
      </c>
      <c r="DV2159" s="7">
        <f>DO2159*10^8/$H2159</f>
        <v>-24030.748136392955</v>
      </c>
      <c r="DW2159" s="7" t="e">
        <f>DP2159*10^8/$H2159</f>
        <v>#VALUE!</v>
      </c>
      <c r="DX2159" s="7" t="e">
        <f>DQ2159*10^8/$H2159</f>
        <v>#VALUE!</v>
      </c>
      <c r="DY2159" s="7" t="e">
        <f>DR2159*10^8/$H2159</f>
        <v>#VALUE!</v>
      </c>
      <c r="DZ2159" s="7">
        <f>DS2159*10^8/$H2159</f>
        <v>40868.232783514861</v>
      </c>
      <c r="EA2159" s="7" t="e">
        <f>DY2159*0.8</f>
        <v>#VALUE!</v>
      </c>
      <c r="EB2159" s="9" t="e">
        <f>F2159-#REF!</f>
        <v>#REF!</v>
      </c>
      <c r="EC2159" s="3" t="e">
        <f>EB2159/#REF!*100</f>
        <v>#REF!</v>
      </c>
      <c r="ED2159" s="3" t="e">
        <f>DX2159-F2159</f>
        <v>#VALUE!</v>
      </c>
      <c r="EE2159" s="11" t="e">
        <f>ED2159/F2159</f>
        <v>#VALUE!</v>
      </c>
      <c r="EF2159" s="3" t="e">
        <f>F2159-#REF!</f>
        <v>#REF!</v>
      </c>
    </row>
    <row r="2160" spans="1:136" hidden="1" x14ac:dyDescent="0.3">
      <c r="A2160">
        <v>2158</v>
      </c>
      <c r="B2160" s="17" t="s">
        <v>10997</v>
      </c>
      <c r="C2160" s="16" t="str">
        <f>"https://finance.naver.com/item/frgn.nhn?code="&amp;B2160</f>
        <v>https://finance.naver.com/item/frgn.nhn?code=035760</v>
      </c>
      <c r="D2160" t="s">
        <v>2385</v>
      </c>
      <c r="E2160" t="s">
        <v>8538</v>
      </c>
      <c r="F2160" s="18">
        <f>VALUE(LEFT(E2160,FIND("/",E2160)-1))</f>
        <v>156300</v>
      </c>
      <c r="G2160" s="6" t="s">
        <v>8539</v>
      </c>
      <c r="H2160" s="6">
        <f>VALUE(LEFT(G2160,FIND("/",G2160)-1)) + VALUE(MID(G2160,FIND("/",G2160)+1,LEN(G2160)))</f>
        <v>21929154</v>
      </c>
      <c r="I2160">
        <v>750</v>
      </c>
      <c r="J2160" s="1">
        <f>F2160*H2160/(10^8)</f>
        <v>34275.267701999997</v>
      </c>
      <c r="K2160" s="1">
        <v>22086</v>
      </c>
      <c r="L2160" s="1">
        <v>22600</v>
      </c>
      <c r="M2160" s="1">
        <v>23604</v>
      </c>
      <c r="N2160" s="1">
        <v>37897</v>
      </c>
      <c r="O2160" s="1">
        <v>33912</v>
      </c>
      <c r="P2160" s="1">
        <v>36099</v>
      </c>
      <c r="Q2160" s="1">
        <v>39223</v>
      </c>
      <c r="R2160" s="1">
        <v>41780</v>
      </c>
      <c r="S2160" s="1">
        <v>1789</v>
      </c>
      <c r="T2160" s="1">
        <v>2245</v>
      </c>
      <c r="U2160" s="1">
        <v>1821</v>
      </c>
      <c r="V2160" s="1">
        <v>2694</v>
      </c>
      <c r="W2160" s="1">
        <v>2721</v>
      </c>
      <c r="X2160" s="1">
        <v>3343</v>
      </c>
      <c r="Y2160" s="1">
        <v>3654</v>
      </c>
      <c r="Z2160" s="1">
        <v>4012</v>
      </c>
      <c r="AA2160">
        <v>326</v>
      </c>
      <c r="AB2160" s="1">
        <v>1434</v>
      </c>
      <c r="AC2160" s="1">
        <v>1842</v>
      </c>
      <c r="AD2160">
        <v>586</v>
      </c>
      <c r="AE2160">
        <v>656</v>
      </c>
      <c r="AF2160" s="1">
        <v>2265</v>
      </c>
      <c r="AG2160" s="1">
        <v>2485</v>
      </c>
      <c r="AH2160" s="1">
        <v>2723</v>
      </c>
      <c r="AI2160" s="1">
        <v>27536</v>
      </c>
      <c r="AJ2160" s="1">
        <v>28018</v>
      </c>
      <c r="AK2160" s="1">
        <v>67549</v>
      </c>
      <c r="AL2160" s="1">
        <v>54349</v>
      </c>
      <c r="AM2160" s="1">
        <v>62799</v>
      </c>
      <c r="AN2160" s="1">
        <v>65080</v>
      </c>
      <c r="AO2160" s="1">
        <v>68158</v>
      </c>
      <c r="AP2160" s="1">
        <v>70944</v>
      </c>
      <c r="AQ2160" s="1">
        <v>13907</v>
      </c>
      <c r="AR2160" s="1">
        <v>13177</v>
      </c>
      <c r="AS2160" s="1">
        <v>33293</v>
      </c>
      <c r="AT2160" s="1">
        <v>22830</v>
      </c>
      <c r="AU2160" s="1">
        <v>24947</v>
      </c>
      <c r="AV2160" s="1">
        <v>24917</v>
      </c>
      <c r="AW2160" s="1">
        <v>25631</v>
      </c>
      <c r="AX2160" s="1">
        <v>26085</v>
      </c>
      <c r="AY2160" s="1">
        <v>13629</v>
      </c>
      <c r="AZ2160" s="1">
        <v>14841</v>
      </c>
      <c r="BA2160" s="1">
        <v>34256</v>
      </c>
      <c r="BB2160" s="1">
        <v>31519</v>
      </c>
      <c r="BC2160" s="1">
        <v>37852</v>
      </c>
      <c r="BD2160" s="1">
        <v>40164</v>
      </c>
      <c r="BE2160" s="1">
        <v>42527</v>
      </c>
      <c r="BF2160" s="1">
        <v>44859</v>
      </c>
      <c r="BG2160" s="1">
        <v>9174</v>
      </c>
      <c r="BH2160" s="1">
        <v>10283</v>
      </c>
      <c r="BI2160" s="1">
        <v>27632</v>
      </c>
      <c r="BJ2160" s="1">
        <v>29465</v>
      </c>
      <c r="BK2160" s="1">
        <v>34373</v>
      </c>
      <c r="BL2160" s="1">
        <v>36728</v>
      </c>
      <c r="BM2160" s="1">
        <v>38976</v>
      </c>
      <c r="BN2160" s="1">
        <v>41114</v>
      </c>
      <c r="BO2160">
        <v>311</v>
      </c>
      <c r="BP2160">
        <v>311</v>
      </c>
      <c r="BQ2160" s="1">
        <v>1106</v>
      </c>
      <c r="BR2160" s="1">
        <v>1106</v>
      </c>
      <c r="BS2160" s="1">
        <v>1106</v>
      </c>
      <c r="BT2160" s="1">
        <v>1108</v>
      </c>
      <c r="BU2160" s="1">
        <v>1108</v>
      </c>
      <c r="BV2160" s="1">
        <v>1108</v>
      </c>
      <c r="BW2160">
        <v>1.1299999999999999</v>
      </c>
      <c r="BX2160">
        <v>5.16</v>
      </c>
      <c r="BY2160">
        <v>3.86</v>
      </c>
      <c r="BZ2160">
        <v>0.96</v>
      </c>
      <c r="CA2160">
        <v>1.1200000000000001</v>
      </c>
      <c r="CB2160">
        <v>3.54</v>
      </c>
      <c r="CC2160">
        <v>3.73</v>
      </c>
      <c r="CD2160">
        <v>3.92</v>
      </c>
      <c r="CE2160">
        <v>2.56</v>
      </c>
      <c r="CF2160">
        <v>13.45</v>
      </c>
      <c r="CG2160">
        <v>8.58</v>
      </c>
      <c r="CH2160">
        <v>3.65</v>
      </c>
      <c r="CI2160">
        <v>1.78</v>
      </c>
      <c r="CJ2160">
        <v>5.53</v>
      </c>
      <c r="CK2160">
        <v>5.72</v>
      </c>
      <c r="CL2160">
        <v>5.93</v>
      </c>
      <c r="CM2160" s="1">
        <v>3769</v>
      </c>
      <c r="CN2160" s="1">
        <v>21054</v>
      </c>
      <c r="CO2160" s="1">
        <v>11549</v>
      </c>
      <c r="CP2160" s="1">
        <v>4754</v>
      </c>
      <c r="CQ2160" s="1">
        <v>2596</v>
      </c>
      <c r="CR2160" s="1">
        <v>8968</v>
      </c>
      <c r="CS2160" s="1">
        <v>9868</v>
      </c>
      <c r="CT2160" s="1">
        <v>10832</v>
      </c>
      <c r="CU2160">
        <v>43.22</v>
      </c>
      <c r="CV2160">
        <v>10.97</v>
      </c>
      <c r="CW2160">
        <v>17.48</v>
      </c>
      <c r="CX2160">
        <v>33.57</v>
      </c>
      <c r="CY2160">
        <v>53.74</v>
      </c>
      <c r="CZ2160">
        <v>17.43</v>
      </c>
      <c r="DA2160">
        <v>15.84</v>
      </c>
      <c r="DB2160">
        <v>14.43</v>
      </c>
      <c r="DC2160">
        <v>1.0900000000000001</v>
      </c>
      <c r="DD2160">
        <v>1.38</v>
      </c>
      <c r="DE2160">
        <v>1.35</v>
      </c>
      <c r="DF2160">
        <v>1.01</v>
      </c>
      <c r="DG2160">
        <v>0.83</v>
      </c>
      <c r="DH2160">
        <v>0.87</v>
      </c>
      <c r="DI2160">
        <v>0.82</v>
      </c>
      <c r="DJ2160">
        <v>0.78</v>
      </c>
      <c r="DK2160" s="5">
        <f>(CL2160*3+CK2160*2+CJ2160)/6</f>
        <v>5.793333333333333</v>
      </c>
      <c r="DL2160">
        <f>BG2160+(BG2160*(CF2160-8.25)/8.25)</f>
        <v>14956.4</v>
      </c>
      <c r="DM2160">
        <f>BH2160+(BH2160*(CG2160-8.25)/8.25)</f>
        <v>10694.32</v>
      </c>
      <c r="DN2160">
        <f>BI2160+(BI2160*(CH2160-8.25)/8.25)</f>
        <v>12225.066666666668</v>
      </c>
      <c r="DO2160">
        <f>BJ2160+(BJ2160*(CI2160-8.25)/8.25)</f>
        <v>6357.2969696969703</v>
      </c>
      <c r="DP2160">
        <f>BK2160+(BK2160*(CJ2160-8.25)/8.25)</f>
        <v>23040.326060606061</v>
      </c>
      <c r="DQ2160">
        <f>BL2160+(BL2160*(CK2160-8.25)/8.25)</f>
        <v>25464.746666666666</v>
      </c>
      <c r="DR2160">
        <f>BM2160+(BM2160*(CL2160-8.25)/8.25)</f>
        <v>28015.476363636364</v>
      </c>
      <c r="DS2160" s="7">
        <f>DL2160*10^8/$H2160</f>
        <v>68203.269492293228</v>
      </c>
      <c r="DT2160" s="7">
        <f>DM2160*10^8/$H2160</f>
        <v>48767.590395872088</v>
      </c>
      <c r="DU2160" s="7">
        <f>DN2160*10^8/$H2160</f>
        <v>55748.008640309003</v>
      </c>
      <c r="DV2160" s="7">
        <f>DO2160*10^8/$H2160</f>
        <v>28990.160631353905</v>
      </c>
      <c r="DW2160" s="7">
        <f>DP2160*10^8/$H2160</f>
        <v>105067.09953610641</v>
      </c>
      <c r="DX2160" s="7">
        <f>DQ2160*10^8/$H2160</f>
        <v>116122.79555639339</v>
      </c>
      <c r="DY2160" s="7">
        <f>DR2160*10^8/$H2160</f>
        <v>127754.47864352798</v>
      </c>
      <c r="DZ2160" s="7">
        <f>DS2160*10^8/$H2160</f>
        <v>311016.41902051138</v>
      </c>
      <c r="EA2160" s="7">
        <f>DY2160*0.8</f>
        <v>102203.58291482239</v>
      </c>
      <c r="EB2160" s="9" t="e">
        <f>F2160-#REF!</f>
        <v>#REF!</v>
      </c>
      <c r="EC2160" s="3" t="e">
        <f>EB2160/#REF!*100</f>
        <v>#REF!</v>
      </c>
      <c r="ED2160" s="3">
        <f>DX2160-F2160</f>
        <v>-40177.204443606606</v>
      </c>
      <c r="EE2160" s="11">
        <f>ED2160/F2160</f>
        <v>-0.25705185184649137</v>
      </c>
      <c r="EF2160" s="3" t="e">
        <f>F2160-#REF!</f>
        <v>#REF!</v>
      </c>
    </row>
    <row r="2161" spans="1:136" hidden="1" x14ac:dyDescent="0.3">
      <c r="A2161">
        <v>2159</v>
      </c>
      <c r="B2161" s="17" t="s">
        <v>10998</v>
      </c>
      <c r="C2161" s="16" t="str">
        <f>"https://finance.naver.com/item/frgn.nhn?code="&amp;B2161</f>
        <v>https://finance.naver.com/item/frgn.nhn?code=035810</v>
      </c>
      <c r="D2161" t="s">
        <v>2200</v>
      </c>
      <c r="E2161" t="s">
        <v>8540</v>
      </c>
      <c r="F2161" s="18">
        <f>VALUE(LEFT(E2161,FIND("/",E2161)-1))</f>
        <v>5050</v>
      </c>
      <c r="G2161" s="6" t="s">
        <v>8541</v>
      </c>
      <c r="H2161" s="6">
        <f>VALUE(LEFT(G2161,FIND("/",G2161)-1)) + VALUE(MID(G2161,FIND("/",G2161)+1,LEN(G2161)))</f>
        <v>65145845</v>
      </c>
      <c r="I2161">
        <v>0</v>
      </c>
      <c r="J2161" s="1">
        <f>F2161*H2161/(10^8)</f>
        <v>3289.8651725</v>
      </c>
      <c r="K2161" s="1">
        <v>14014</v>
      </c>
      <c r="L2161" s="1">
        <v>13981</v>
      </c>
      <c r="M2161" s="1">
        <v>15094</v>
      </c>
      <c r="N2161" s="1">
        <v>16149</v>
      </c>
      <c r="O2161" s="1">
        <v>16083</v>
      </c>
      <c r="P2161" t="s">
        <v>8838</v>
      </c>
      <c r="Q2161" t="s">
        <v>8838</v>
      </c>
      <c r="R2161" t="s">
        <v>8838</v>
      </c>
      <c r="S2161">
        <v>790</v>
      </c>
      <c r="T2161" s="1">
        <v>1060</v>
      </c>
      <c r="U2161">
        <v>930</v>
      </c>
      <c r="V2161">
        <v>416</v>
      </c>
      <c r="W2161">
        <v>470</v>
      </c>
      <c r="X2161" t="s">
        <v>8838</v>
      </c>
      <c r="Y2161" t="s">
        <v>8838</v>
      </c>
      <c r="Z2161" t="s">
        <v>8838</v>
      </c>
      <c r="AA2161">
        <v>331</v>
      </c>
      <c r="AB2161">
        <v>509</v>
      </c>
      <c r="AC2161">
        <v>417</v>
      </c>
      <c r="AD2161">
        <v>-130</v>
      </c>
      <c r="AE2161">
        <v>845</v>
      </c>
      <c r="AF2161" t="s">
        <v>8838</v>
      </c>
      <c r="AG2161" t="s">
        <v>8838</v>
      </c>
      <c r="AH2161" t="s">
        <v>8838</v>
      </c>
      <c r="AI2161" s="1">
        <v>15099</v>
      </c>
      <c r="AJ2161" s="1">
        <v>14808</v>
      </c>
      <c r="AK2161" s="1">
        <v>17037</v>
      </c>
      <c r="AL2161" s="1">
        <v>17866</v>
      </c>
      <c r="AM2161" s="1">
        <v>17991</v>
      </c>
      <c r="AN2161" t="s">
        <v>8838</v>
      </c>
      <c r="AO2161" t="s">
        <v>8838</v>
      </c>
      <c r="AP2161" t="s">
        <v>8838</v>
      </c>
      <c r="AQ2161" s="1">
        <v>9718</v>
      </c>
      <c r="AR2161" s="1">
        <v>8952</v>
      </c>
      <c r="AS2161" s="1">
        <v>10420</v>
      </c>
      <c r="AT2161" s="1">
        <v>10567</v>
      </c>
      <c r="AU2161" s="1">
        <v>10389</v>
      </c>
      <c r="AV2161" t="s">
        <v>8838</v>
      </c>
      <c r="AW2161" t="s">
        <v>8838</v>
      </c>
      <c r="AX2161" t="s">
        <v>8838</v>
      </c>
      <c r="AY2161" s="1">
        <v>5380</v>
      </c>
      <c r="AZ2161" s="1">
        <v>5856</v>
      </c>
      <c r="BA2161" s="1">
        <v>6617</v>
      </c>
      <c r="BB2161" s="1">
        <v>7299</v>
      </c>
      <c r="BC2161" s="1">
        <v>7602</v>
      </c>
      <c r="BD2161" t="s">
        <v>8838</v>
      </c>
      <c r="BE2161" t="s">
        <v>8838</v>
      </c>
      <c r="BF2161" t="s">
        <v>8838</v>
      </c>
      <c r="BG2161" s="1">
        <v>3135</v>
      </c>
      <c r="BH2161" s="1">
        <v>3458</v>
      </c>
      <c r="BI2161" s="1">
        <v>3790</v>
      </c>
      <c r="BJ2161" s="1">
        <v>4180</v>
      </c>
      <c r="BK2161" s="1">
        <v>4523</v>
      </c>
      <c r="BL2161" t="s">
        <v>8838</v>
      </c>
      <c r="BM2161" t="s">
        <v>8838</v>
      </c>
      <c r="BN2161" t="s">
        <v>8838</v>
      </c>
      <c r="BO2161">
        <v>269</v>
      </c>
      <c r="BP2161">
        <v>285</v>
      </c>
      <c r="BQ2161">
        <v>293</v>
      </c>
      <c r="BR2161">
        <v>293</v>
      </c>
      <c r="BS2161">
        <v>282</v>
      </c>
      <c r="BT2161" t="s">
        <v>8838</v>
      </c>
      <c r="BU2161" t="s">
        <v>8838</v>
      </c>
      <c r="BV2161" t="s">
        <v>8838</v>
      </c>
      <c r="BW2161">
        <v>2.14</v>
      </c>
      <c r="BX2161">
        <v>3.4</v>
      </c>
      <c r="BY2161">
        <v>2.62</v>
      </c>
      <c r="BZ2161">
        <v>-0.75</v>
      </c>
      <c r="CA2161">
        <v>4.71</v>
      </c>
      <c r="CB2161" t="s">
        <v>8838</v>
      </c>
      <c r="CC2161" t="s">
        <v>8838</v>
      </c>
      <c r="CD2161" t="s">
        <v>8838</v>
      </c>
      <c r="CE2161">
        <v>7.91</v>
      </c>
      <c r="CF2161">
        <v>9.0299999999999994</v>
      </c>
      <c r="CG2161">
        <v>8.75</v>
      </c>
      <c r="CH2161">
        <v>1.45</v>
      </c>
      <c r="CI2161">
        <v>21.17</v>
      </c>
      <c r="CJ2161" t="s">
        <v>8838</v>
      </c>
      <c r="CK2161" t="s">
        <v>8838</v>
      </c>
      <c r="CL2161" t="s">
        <v>8838</v>
      </c>
      <c r="CM2161">
        <v>437</v>
      </c>
      <c r="CN2161">
        <v>530</v>
      </c>
      <c r="CO2161">
        <v>547</v>
      </c>
      <c r="CP2161">
        <v>100</v>
      </c>
      <c r="CQ2161" s="1">
        <v>1633</v>
      </c>
      <c r="CR2161" t="s">
        <v>8838</v>
      </c>
      <c r="CS2161" t="s">
        <v>8838</v>
      </c>
      <c r="CT2161" t="s">
        <v>8838</v>
      </c>
      <c r="CU2161">
        <v>14.03</v>
      </c>
      <c r="CV2161">
        <v>12.09</v>
      </c>
      <c r="CW2161">
        <v>11.04</v>
      </c>
      <c r="CX2161">
        <v>49.77</v>
      </c>
      <c r="CY2161">
        <v>2.5099999999999998</v>
      </c>
      <c r="CZ2161" t="s">
        <v>8838</v>
      </c>
      <c r="DA2161" t="s">
        <v>8838</v>
      </c>
      <c r="DB2161" t="s">
        <v>8838</v>
      </c>
      <c r="DC2161">
        <v>1.04</v>
      </c>
      <c r="DD2161">
        <v>1.04</v>
      </c>
      <c r="DE2161">
        <v>0.92</v>
      </c>
      <c r="DF2161">
        <v>0.69</v>
      </c>
      <c r="DG2161">
        <v>0.5</v>
      </c>
      <c r="DH2161" t="s">
        <v>8838</v>
      </c>
      <c r="DI2161" t="s">
        <v>8838</v>
      </c>
      <c r="DJ2161" t="s">
        <v>8838</v>
      </c>
      <c r="DK2161" s="5" t="e">
        <f>(CL2161*3+CK2161*2+CJ2161)/6</f>
        <v>#VALUE!</v>
      </c>
      <c r="DL2161">
        <f>BG2161+(BG2161*(CF2161-8.25)/8.25)</f>
        <v>3431.3999999999996</v>
      </c>
      <c r="DM2161">
        <f>BH2161+(BH2161*(CG2161-8.25)/8.25)</f>
        <v>3667.5757575757575</v>
      </c>
      <c r="DN2161">
        <f>BI2161+(BI2161*(CH2161-8.25)/8.25)</f>
        <v>666.12121212121201</v>
      </c>
      <c r="DO2161">
        <f>BJ2161+(BJ2161*(CI2161-8.25)/8.25)</f>
        <v>10726.133333333335</v>
      </c>
      <c r="DP2161" t="e">
        <f>BK2161+(BK2161*(CJ2161-8.25)/8.25)</f>
        <v>#VALUE!</v>
      </c>
      <c r="DQ2161" t="e">
        <f>BL2161+(BL2161*(CK2161-8.25)/8.25)</f>
        <v>#VALUE!</v>
      </c>
      <c r="DR2161" t="e">
        <f>BM2161+(BM2161*(CL2161-8.25)/8.25)</f>
        <v>#VALUE!</v>
      </c>
      <c r="DS2161" s="7">
        <f>DL2161*10^8/$H2161</f>
        <v>5267.2584107244284</v>
      </c>
      <c r="DT2161" s="7">
        <f>DM2161*10^8/$H2161</f>
        <v>5629.7922877134488</v>
      </c>
      <c r="DU2161" s="7">
        <f>DN2161*10^8/$H2161</f>
        <v>1022.507593724837</v>
      </c>
      <c r="DV2161" s="7">
        <f>DO2161*10^8/$H2161</f>
        <v>16464.800377266325</v>
      </c>
      <c r="DW2161" s="7" t="e">
        <f>DP2161*10^8/$H2161</f>
        <v>#VALUE!</v>
      </c>
      <c r="DX2161" s="7" t="e">
        <f>DQ2161*10^8/$H2161</f>
        <v>#VALUE!</v>
      </c>
      <c r="DY2161" s="7" t="e">
        <f>DR2161*10^8/$H2161</f>
        <v>#VALUE!</v>
      </c>
      <c r="DZ2161" s="7">
        <f>DS2161*10^8/$H2161</f>
        <v>8085.3328569526238</v>
      </c>
      <c r="EA2161" s="7" t="e">
        <f>DY2161*0.8</f>
        <v>#VALUE!</v>
      </c>
      <c r="EB2161" s="9" t="e">
        <f>F2161-#REF!</f>
        <v>#REF!</v>
      </c>
      <c r="EC2161" s="3" t="e">
        <f>EB2161/#REF!*100</f>
        <v>#REF!</v>
      </c>
      <c r="ED2161" s="3" t="e">
        <f>DX2161-F2161</f>
        <v>#VALUE!</v>
      </c>
      <c r="EE2161" s="11" t="e">
        <f>ED2161/F2161</f>
        <v>#VALUE!</v>
      </c>
      <c r="EF2161" s="3" t="e">
        <f>F2161-#REF!</f>
        <v>#REF!</v>
      </c>
    </row>
    <row r="2162" spans="1:136" hidden="1" x14ac:dyDescent="0.3">
      <c r="A2162">
        <v>2160</v>
      </c>
      <c r="B2162" s="17" t="s">
        <v>10999</v>
      </c>
      <c r="C2162" s="16" t="str">
        <f>"https://finance.naver.com/item/frgn.nhn?code="&amp;B2162</f>
        <v>https://finance.naver.com/item/frgn.nhn?code=035460</v>
      </c>
      <c r="D2162" t="s">
        <v>2201</v>
      </c>
      <c r="E2162" t="s">
        <v>8542</v>
      </c>
      <c r="F2162" s="18">
        <f>VALUE(LEFT(E2162,FIND("/",E2162)-1))</f>
        <v>3145</v>
      </c>
      <c r="G2162" s="6" t="s">
        <v>8543</v>
      </c>
      <c r="H2162" s="6">
        <f>VALUE(LEFT(G2162,FIND("/",G2162)-1)) + VALUE(MID(G2162,FIND("/",G2162)+1,LEN(G2162)))</f>
        <v>14577340</v>
      </c>
      <c r="I2162">
        <v>100</v>
      </c>
      <c r="J2162" s="1">
        <f>F2162*H2162/(10^8)</f>
        <v>458.45734299999998</v>
      </c>
      <c r="K2162">
        <v>592</v>
      </c>
      <c r="L2162">
        <v>635</v>
      </c>
      <c r="M2162">
        <v>564</v>
      </c>
      <c r="N2162">
        <v>671</v>
      </c>
      <c r="O2162">
        <v>688</v>
      </c>
      <c r="P2162" t="s">
        <v>8838</v>
      </c>
      <c r="Q2162" t="s">
        <v>8838</v>
      </c>
      <c r="R2162" t="s">
        <v>8838</v>
      </c>
      <c r="S2162">
        <v>-29</v>
      </c>
      <c r="T2162">
        <v>-32</v>
      </c>
      <c r="U2162">
        <v>-29</v>
      </c>
      <c r="V2162">
        <v>40</v>
      </c>
      <c r="W2162">
        <v>4</v>
      </c>
      <c r="X2162" t="s">
        <v>8838</v>
      </c>
      <c r="Y2162" t="s">
        <v>8838</v>
      </c>
      <c r="Z2162" t="s">
        <v>8838</v>
      </c>
      <c r="AA2162">
        <v>-26</v>
      </c>
      <c r="AB2162">
        <v>-55</v>
      </c>
      <c r="AC2162">
        <v>-33</v>
      </c>
      <c r="AD2162">
        <v>35</v>
      </c>
      <c r="AE2162">
        <v>3</v>
      </c>
      <c r="AF2162" t="s">
        <v>8838</v>
      </c>
      <c r="AG2162" t="s">
        <v>8838</v>
      </c>
      <c r="AH2162" t="s">
        <v>8838</v>
      </c>
      <c r="AI2162">
        <v>742</v>
      </c>
      <c r="AJ2162">
        <v>701</v>
      </c>
      <c r="AK2162">
        <v>562</v>
      </c>
      <c r="AL2162">
        <v>668</v>
      </c>
      <c r="AM2162">
        <v>708</v>
      </c>
      <c r="AN2162" t="s">
        <v>8838</v>
      </c>
      <c r="AO2162" t="s">
        <v>8838</v>
      </c>
      <c r="AP2162" t="s">
        <v>8838</v>
      </c>
      <c r="AQ2162">
        <v>343</v>
      </c>
      <c r="AR2162">
        <v>351</v>
      </c>
      <c r="AS2162">
        <v>245</v>
      </c>
      <c r="AT2162">
        <v>321</v>
      </c>
      <c r="AU2162">
        <v>357</v>
      </c>
      <c r="AV2162" t="s">
        <v>8838</v>
      </c>
      <c r="AW2162" t="s">
        <v>8838</v>
      </c>
      <c r="AX2162" t="s">
        <v>8838</v>
      </c>
      <c r="AY2162">
        <v>399</v>
      </c>
      <c r="AZ2162">
        <v>350</v>
      </c>
      <c r="BA2162">
        <v>316</v>
      </c>
      <c r="BB2162">
        <v>347</v>
      </c>
      <c r="BC2162">
        <v>351</v>
      </c>
      <c r="BD2162" t="s">
        <v>8838</v>
      </c>
      <c r="BE2162" t="s">
        <v>8838</v>
      </c>
      <c r="BF2162" t="s">
        <v>8838</v>
      </c>
      <c r="BG2162">
        <v>366</v>
      </c>
      <c r="BH2162">
        <v>324</v>
      </c>
      <c r="BI2162">
        <v>291</v>
      </c>
      <c r="BJ2162">
        <v>320</v>
      </c>
      <c r="BK2162">
        <v>321</v>
      </c>
      <c r="BL2162" t="s">
        <v>8838</v>
      </c>
      <c r="BM2162" t="s">
        <v>8838</v>
      </c>
      <c r="BN2162" t="s">
        <v>8838</v>
      </c>
      <c r="BO2162">
        <v>73</v>
      </c>
      <c r="BP2162">
        <v>73</v>
      </c>
      <c r="BQ2162">
        <v>73</v>
      </c>
      <c r="BR2162">
        <v>73</v>
      </c>
      <c r="BS2162">
        <v>73</v>
      </c>
      <c r="BT2162" t="s">
        <v>8838</v>
      </c>
      <c r="BU2162" t="s">
        <v>8838</v>
      </c>
      <c r="BV2162" t="s">
        <v>8838</v>
      </c>
      <c r="BW2162">
        <v>-3.51</v>
      </c>
      <c r="BX2162">
        <v>-7.67</v>
      </c>
      <c r="BY2162">
        <v>-5.27</v>
      </c>
      <c r="BZ2162">
        <v>5.69</v>
      </c>
      <c r="CA2162">
        <v>0.49</v>
      </c>
      <c r="CB2162" t="s">
        <v>8838</v>
      </c>
      <c r="CC2162" t="s">
        <v>8838</v>
      </c>
      <c r="CD2162" t="s">
        <v>8838</v>
      </c>
      <c r="CE2162">
        <v>-6.62</v>
      </c>
      <c r="CF2162">
        <v>-13.79</v>
      </c>
      <c r="CG2162">
        <v>-10.68</v>
      </c>
      <c r="CH2162">
        <v>10.87</v>
      </c>
      <c r="CI2162">
        <v>0.15</v>
      </c>
      <c r="CJ2162" t="s">
        <v>8838</v>
      </c>
      <c r="CK2162" t="s">
        <v>8838</v>
      </c>
      <c r="CL2162" t="s">
        <v>8838</v>
      </c>
      <c r="CM2162">
        <v>-171</v>
      </c>
      <c r="CN2162">
        <v>-327</v>
      </c>
      <c r="CO2162">
        <v>-225</v>
      </c>
      <c r="CP2162">
        <v>228</v>
      </c>
      <c r="CQ2162">
        <v>3</v>
      </c>
      <c r="CR2162" t="s">
        <v>8838</v>
      </c>
      <c r="CS2162" t="s">
        <v>8838</v>
      </c>
      <c r="CT2162" t="s">
        <v>8838</v>
      </c>
      <c r="CU2162" t="s">
        <v>2</v>
      </c>
      <c r="CV2162" t="s">
        <v>2</v>
      </c>
      <c r="CW2162" t="s">
        <v>2</v>
      </c>
      <c r="CX2162">
        <v>9.18</v>
      </c>
      <c r="CY2162">
        <v>778.21</v>
      </c>
      <c r="CZ2162" t="s">
        <v>8838</v>
      </c>
      <c r="DA2162" t="s">
        <v>8838</v>
      </c>
      <c r="DB2162" t="s">
        <v>8838</v>
      </c>
      <c r="DC2162">
        <v>1.38</v>
      </c>
      <c r="DD2162">
        <v>1.28</v>
      </c>
      <c r="DE2162">
        <v>1.36</v>
      </c>
      <c r="DF2162">
        <v>0.94</v>
      </c>
      <c r="DG2162">
        <v>1.17</v>
      </c>
      <c r="DH2162" t="s">
        <v>8838</v>
      </c>
      <c r="DI2162" t="s">
        <v>8838</v>
      </c>
      <c r="DJ2162" t="s">
        <v>8838</v>
      </c>
      <c r="DK2162" s="5" t="e">
        <f>(CL2162*3+CK2162*2+CJ2162)/6</f>
        <v>#VALUE!</v>
      </c>
      <c r="DL2162">
        <f>BG2162+(BG2162*(CF2162-8.25)/8.25)</f>
        <v>-611.77454545454543</v>
      </c>
      <c r="DM2162">
        <f>BH2162+(BH2162*(CG2162-8.25)/8.25)</f>
        <v>-419.43272727272722</v>
      </c>
      <c r="DN2162">
        <f>BI2162+(BI2162*(CH2162-8.25)/8.25)</f>
        <v>383.41454545454542</v>
      </c>
      <c r="DO2162">
        <f>BJ2162+(BJ2162*(CI2162-8.25)/8.25)</f>
        <v>5.818181818181813</v>
      </c>
      <c r="DP2162" t="e">
        <f>BK2162+(BK2162*(CJ2162-8.25)/8.25)</f>
        <v>#VALUE!</v>
      </c>
      <c r="DQ2162" t="e">
        <f>BL2162+(BL2162*(CK2162-8.25)/8.25)</f>
        <v>#VALUE!</v>
      </c>
      <c r="DR2162" t="e">
        <f>BM2162+(BM2162*(CL2162-8.25)/8.25)</f>
        <v>#VALUE!</v>
      </c>
      <c r="DS2162" s="7">
        <f>DL2162*10^8/$H2162</f>
        <v>-4196.7501989700822</v>
      </c>
      <c r="DT2162" s="7">
        <f>DM2162*10^8/$H2162</f>
        <v>-2877.2926149265036</v>
      </c>
      <c r="DU2162" s="7">
        <f>DN2162*10^8/$H2162</f>
        <v>2630.2092525422709</v>
      </c>
      <c r="DV2162" s="7">
        <f>DO2162*10^8/$H2162</f>
        <v>39.912506796039693</v>
      </c>
      <c r="DW2162" s="7" t="e">
        <f>DP2162*10^8/$H2162</f>
        <v>#VALUE!</v>
      </c>
      <c r="DX2162" s="7" t="e">
        <f>DQ2162*10^8/$H2162</f>
        <v>#VALUE!</v>
      </c>
      <c r="DY2162" s="7" t="e">
        <f>DR2162*10^8/$H2162</f>
        <v>#VALUE!</v>
      </c>
      <c r="DZ2162" s="7">
        <f>DS2162*10^8/$H2162</f>
        <v>-28789.547331475307</v>
      </c>
      <c r="EA2162" s="7" t="e">
        <f>DY2162*0.8</f>
        <v>#VALUE!</v>
      </c>
      <c r="EB2162" s="9" t="e">
        <f>F2162-#REF!</f>
        <v>#REF!</v>
      </c>
      <c r="EC2162" s="3" t="e">
        <f>EB2162/#REF!*100</f>
        <v>#REF!</v>
      </c>
      <c r="ED2162" s="3" t="e">
        <f>DX2162-F2162</f>
        <v>#VALUE!</v>
      </c>
      <c r="EE2162" s="11" t="e">
        <f>ED2162/F2162</f>
        <v>#VALUE!</v>
      </c>
      <c r="EF2162" s="3" t="e">
        <f>F2162-#REF!</f>
        <v>#REF!</v>
      </c>
    </row>
    <row r="2163" spans="1:136" hidden="1" x14ac:dyDescent="0.3">
      <c r="A2163">
        <v>2161</v>
      </c>
      <c r="B2163" s="17" t="s">
        <v>11000</v>
      </c>
      <c r="C2163" s="16" t="str">
        <f>"https://finance.naver.com/item/frgn.nhn?code="&amp;B2163</f>
        <v>https://finance.naver.com/item/frgn.nhn?code=035620</v>
      </c>
      <c r="D2163" t="s">
        <v>2202</v>
      </c>
      <c r="E2163" t="s">
        <v>8544</v>
      </c>
      <c r="F2163" s="18">
        <f>VALUE(LEFT(E2163,FIND("/",E2163)-1))</f>
        <v>1515</v>
      </c>
      <c r="G2163" s="6" t="s">
        <v>8545</v>
      </c>
      <c r="H2163" s="6">
        <f>VALUE(LEFT(G2163,FIND("/",G2163)-1)) + VALUE(MID(G2163,FIND("/",G2163)+1,LEN(G2163)))</f>
        <v>73488503</v>
      </c>
      <c r="I2163">
        <v>0</v>
      </c>
      <c r="J2163" s="1">
        <f>F2163*H2163/(10^8)</f>
        <v>1113.3508204499999</v>
      </c>
      <c r="K2163">
        <v>417</v>
      </c>
      <c r="L2163">
        <v>314</v>
      </c>
      <c r="M2163">
        <v>300</v>
      </c>
      <c r="N2163">
        <v>170</v>
      </c>
      <c r="O2163">
        <v>152</v>
      </c>
      <c r="P2163" t="s">
        <v>8838</v>
      </c>
      <c r="Q2163" t="s">
        <v>8838</v>
      </c>
      <c r="R2163" t="s">
        <v>8838</v>
      </c>
      <c r="S2163">
        <v>150</v>
      </c>
      <c r="T2163">
        <v>-13</v>
      </c>
      <c r="U2163">
        <v>-230</v>
      </c>
      <c r="V2163">
        <v>-177</v>
      </c>
      <c r="W2163">
        <v>-24</v>
      </c>
      <c r="X2163" t="s">
        <v>8838</v>
      </c>
      <c r="Y2163" t="s">
        <v>8838</v>
      </c>
      <c r="Z2163" t="s">
        <v>8838</v>
      </c>
      <c r="AA2163">
        <v>334</v>
      </c>
      <c r="AB2163">
        <v>-314</v>
      </c>
      <c r="AC2163">
        <v>809</v>
      </c>
      <c r="AD2163">
        <v>-241</v>
      </c>
      <c r="AE2163">
        <v>-76</v>
      </c>
      <c r="AF2163" t="s">
        <v>8838</v>
      </c>
      <c r="AG2163" t="s">
        <v>8838</v>
      </c>
      <c r="AH2163" t="s">
        <v>8838</v>
      </c>
      <c r="AI2163">
        <v>688</v>
      </c>
      <c r="AJ2163">
        <v>721</v>
      </c>
      <c r="AK2163" s="1">
        <v>1140</v>
      </c>
      <c r="AL2163" s="1">
        <v>1032</v>
      </c>
      <c r="AM2163" s="1">
        <v>1048</v>
      </c>
      <c r="AN2163" t="s">
        <v>8838</v>
      </c>
      <c r="AO2163" t="s">
        <v>8838</v>
      </c>
      <c r="AP2163" t="s">
        <v>8838</v>
      </c>
      <c r="AQ2163">
        <v>235</v>
      </c>
      <c r="AR2163">
        <v>348</v>
      </c>
      <c r="AS2163">
        <v>233</v>
      </c>
      <c r="AT2163">
        <v>322</v>
      </c>
      <c r="AU2163">
        <v>320</v>
      </c>
      <c r="AV2163" t="s">
        <v>8838</v>
      </c>
      <c r="AW2163" t="s">
        <v>8838</v>
      </c>
      <c r="AX2163" t="s">
        <v>8838</v>
      </c>
      <c r="AY2163">
        <v>452</v>
      </c>
      <c r="AZ2163">
        <v>373</v>
      </c>
      <c r="BA2163">
        <v>907</v>
      </c>
      <c r="BB2163">
        <v>710</v>
      </c>
      <c r="BC2163">
        <v>729</v>
      </c>
      <c r="BD2163" t="s">
        <v>8838</v>
      </c>
      <c r="BE2163" t="s">
        <v>8838</v>
      </c>
      <c r="BF2163" t="s">
        <v>8838</v>
      </c>
      <c r="BG2163">
        <v>327</v>
      </c>
      <c r="BH2163">
        <v>198</v>
      </c>
      <c r="BI2163">
        <v>925</v>
      </c>
      <c r="BJ2163">
        <v>762</v>
      </c>
      <c r="BK2163">
        <v>771</v>
      </c>
      <c r="BL2163" t="s">
        <v>8838</v>
      </c>
      <c r="BM2163" t="s">
        <v>8838</v>
      </c>
      <c r="BN2163" t="s">
        <v>8838</v>
      </c>
      <c r="BO2163">
        <v>335</v>
      </c>
      <c r="BP2163">
        <v>339</v>
      </c>
      <c r="BQ2163">
        <v>352</v>
      </c>
      <c r="BR2163">
        <v>353</v>
      </c>
      <c r="BS2163">
        <v>367</v>
      </c>
      <c r="BT2163" t="s">
        <v>8838</v>
      </c>
      <c r="BU2163" t="s">
        <v>8838</v>
      </c>
      <c r="BV2163" t="s">
        <v>8838</v>
      </c>
      <c r="BW2163">
        <v>57.33</v>
      </c>
      <c r="BX2163">
        <v>-44.58</v>
      </c>
      <c r="BY2163">
        <v>86.93</v>
      </c>
      <c r="BZ2163">
        <v>-22.15</v>
      </c>
      <c r="CA2163">
        <v>-7.28</v>
      </c>
      <c r="CB2163" t="s">
        <v>8838</v>
      </c>
      <c r="CC2163" t="s">
        <v>8838</v>
      </c>
      <c r="CD2163" t="s">
        <v>8838</v>
      </c>
      <c r="CE2163">
        <v>98.97</v>
      </c>
      <c r="CF2163">
        <v>-82.89</v>
      </c>
      <c r="CG2163">
        <v>153.19</v>
      </c>
      <c r="CH2163">
        <v>-22.31</v>
      </c>
      <c r="CI2163">
        <v>-10.52</v>
      </c>
      <c r="CJ2163" t="s">
        <v>8838</v>
      </c>
      <c r="CK2163" t="s">
        <v>8838</v>
      </c>
      <c r="CL2163" t="s">
        <v>8838</v>
      </c>
      <c r="CM2163">
        <v>426</v>
      </c>
      <c r="CN2163">
        <v>-323</v>
      </c>
      <c r="CO2163" s="1">
        <v>1223</v>
      </c>
      <c r="CP2163">
        <v>-267</v>
      </c>
      <c r="CQ2163">
        <v>-110</v>
      </c>
      <c r="CR2163" t="s">
        <v>8838</v>
      </c>
      <c r="CS2163" t="s">
        <v>8838</v>
      </c>
      <c r="CT2163" t="s">
        <v>8838</v>
      </c>
      <c r="CU2163">
        <v>6.22</v>
      </c>
      <c r="CV2163" t="s">
        <v>2</v>
      </c>
      <c r="CW2163">
        <v>1</v>
      </c>
      <c r="CX2163" t="s">
        <v>2</v>
      </c>
      <c r="CY2163" t="s">
        <v>2</v>
      </c>
      <c r="CZ2163" t="s">
        <v>8838</v>
      </c>
      <c r="DA2163" t="s">
        <v>8838</v>
      </c>
      <c r="DB2163" t="s">
        <v>8838</v>
      </c>
      <c r="DC2163">
        <v>4.95</v>
      </c>
      <c r="DD2163">
        <v>5.43</v>
      </c>
      <c r="DE2163">
        <v>0.9</v>
      </c>
      <c r="DF2163">
        <v>1.47</v>
      </c>
      <c r="DG2163">
        <v>1.35</v>
      </c>
      <c r="DH2163" t="s">
        <v>8838</v>
      </c>
      <c r="DI2163" t="s">
        <v>8838</v>
      </c>
      <c r="DJ2163" t="s">
        <v>8838</v>
      </c>
      <c r="DK2163" s="5" t="e">
        <f>(CL2163*3+CK2163*2+CJ2163)/6</f>
        <v>#VALUE!</v>
      </c>
      <c r="DL2163">
        <f>BG2163+(BG2163*(CF2163-8.25)/8.25)</f>
        <v>-3285.4581818181819</v>
      </c>
      <c r="DM2163">
        <f>BH2163+(BH2163*(CG2163-8.25)/8.25)</f>
        <v>3676.56</v>
      </c>
      <c r="DN2163">
        <f>BI2163+(BI2163*(CH2163-8.25)/8.25)</f>
        <v>-2501.4242424242425</v>
      </c>
      <c r="DO2163">
        <f>BJ2163+(BJ2163*(CI2163-8.25)/8.25)</f>
        <v>-971.66545454545462</v>
      </c>
      <c r="DP2163" t="e">
        <f>BK2163+(BK2163*(CJ2163-8.25)/8.25)</f>
        <v>#VALUE!</v>
      </c>
      <c r="DQ2163" t="e">
        <f>BL2163+(BL2163*(CK2163-8.25)/8.25)</f>
        <v>#VALUE!</v>
      </c>
      <c r="DR2163" t="e">
        <f>BM2163+(BM2163*(CL2163-8.25)/8.25)</f>
        <v>#VALUE!</v>
      </c>
      <c r="DS2163" s="7">
        <f>DL2163*10^8/$H2163</f>
        <v>-4470.7104481610977</v>
      </c>
      <c r="DT2163" s="7">
        <f>DM2163*10^8/$H2163</f>
        <v>5002.9050122302806</v>
      </c>
      <c r="DU2163" s="7">
        <f>DN2163*10^8/$H2163</f>
        <v>-3403.8307222345279</v>
      </c>
      <c r="DV2163" s="7">
        <f>DO2163*10^8/$H2163</f>
        <v>-1322.2006366702756</v>
      </c>
      <c r="DW2163" s="7" t="e">
        <f>DP2163*10^8/$H2163</f>
        <v>#VALUE!</v>
      </c>
      <c r="DX2163" s="7" t="e">
        <f>DQ2163*10^8/$H2163</f>
        <v>#VALUE!</v>
      </c>
      <c r="DY2163" s="7" t="e">
        <f>DR2163*10^8/$H2163</f>
        <v>#VALUE!</v>
      </c>
      <c r="DZ2163" s="7">
        <f>DS2163*10^8/$H2163</f>
        <v>-6083.5508489825916</v>
      </c>
      <c r="EA2163" s="7" t="e">
        <f>DY2163*0.8</f>
        <v>#VALUE!</v>
      </c>
      <c r="EB2163" s="9" t="e">
        <f>F2163-#REF!</f>
        <v>#REF!</v>
      </c>
      <c r="EC2163" s="3" t="e">
        <f>EB2163/#REF!*100</f>
        <v>#REF!</v>
      </c>
      <c r="ED2163" s="3" t="e">
        <f>DX2163-F2163</f>
        <v>#VALUE!</v>
      </c>
      <c r="EE2163" s="11" t="e">
        <f>ED2163/F2163</f>
        <v>#VALUE!</v>
      </c>
      <c r="EF2163" s="3" t="e">
        <f>F2163-#REF!</f>
        <v>#REF!</v>
      </c>
    </row>
    <row r="2164" spans="1:136" hidden="1" x14ac:dyDescent="0.3">
      <c r="A2164">
        <v>2162</v>
      </c>
      <c r="B2164" s="17" t="s">
        <v>11001</v>
      </c>
      <c r="C2164" s="16" t="str">
        <f>"https://finance.naver.com/item/frgn.nhn?code="&amp;B2164</f>
        <v>https://finance.naver.com/item/frgn.nhn?code=035610</v>
      </c>
      <c r="D2164" t="s">
        <v>2203</v>
      </c>
      <c r="E2164" t="s">
        <v>8546</v>
      </c>
      <c r="F2164" s="18">
        <f>VALUE(LEFT(E2164,FIND("/",E2164)-1))</f>
        <v>6780</v>
      </c>
      <c r="G2164" s="6" t="s">
        <v>8547</v>
      </c>
      <c r="H2164" s="6">
        <f>VALUE(LEFT(G2164,FIND("/",G2164)-1)) + VALUE(MID(G2164,FIND("/",G2164)+1,LEN(G2164)))</f>
        <v>27345997</v>
      </c>
      <c r="I2164">
        <v>0</v>
      </c>
      <c r="J2164" s="1">
        <f>F2164*H2164/(10^8)</f>
        <v>1854.0585966000001</v>
      </c>
      <c r="K2164">
        <v>745</v>
      </c>
      <c r="L2164">
        <v>741</v>
      </c>
      <c r="M2164">
        <v>844</v>
      </c>
      <c r="N2164">
        <v>803</v>
      </c>
      <c r="O2164">
        <v>820</v>
      </c>
      <c r="P2164" t="s">
        <v>8838</v>
      </c>
      <c r="Q2164" t="s">
        <v>8838</v>
      </c>
      <c r="R2164" t="s">
        <v>8838</v>
      </c>
      <c r="S2164">
        <v>60</v>
      </c>
      <c r="T2164">
        <v>24</v>
      </c>
      <c r="U2164">
        <v>153</v>
      </c>
      <c r="V2164">
        <v>3</v>
      </c>
      <c r="W2164">
        <v>73</v>
      </c>
      <c r="X2164" t="s">
        <v>8838</v>
      </c>
      <c r="Y2164" t="s">
        <v>8838</v>
      </c>
      <c r="Z2164" t="s">
        <v>8838</v>
      </c>
      <c r="AA2164">
        <v>36</v>
      </c>
      <c r="AB2164">
        <v>-62</v>
      </c>
      <c r="AC2164">
        <v>101</v>
      </c>
      <c r="AD2164">
        <v>58</v>
      </c>
      <c r="AE2164">
        <v>51</v>
      </c>
      <c r="AF2164" t="s">
        <v>8838</v>
      </c>
      <c r="AG2164" t="s">
        <v>8838</v>
      </c>
      <c r="AH2164" t="s">
        <v>8838</v>
      </c>
      <c r="AI2164" s="1">
        <v>1913</v>
      </c>
      <c r="AJ2164" s="1">
        <v>1874</v>
      </c>
      <c r="AK2164" s="1">
        <v>1973</v>
      </c>
      <c r="AL2164" s="1">
        <v>2081</v>
      </c>
      <c r="AM2164" s="1">
        <v>2178</v>
      </c>
      <c r="AN2164" t="s">
        <v>8838</v>
      </c>
      <c r="AO2164" t="s">
        <v>8838</v>
      </c>
      <c r="AP2164" t="s">
        <v>8838</v>
      </c>
      <c r="AQ2164">
        <v>237</v>
      </c>
      <c r="AR2164">
        <v>222</v>
      </c>
      <c r="AS2164">
        <v>197</v>
      </c>
      <c r="AT2164">
        <v>251</v>
      </c>
      <c r="AU2164">
        <v>326</v>
      </c>
      <c r="AV2164" t="s">
        <v>8838</v>
      </c>
      <c r="AW2164" t="s">
        <v>8838</v>
      </c>
      <c r="AX2164" t="s">
        <v>8838</v>
      </c>
      <c r="AY2164" s="1">
        <v>1677</v>
      </c>
      <c r="AZ2164" s="1">
        <v>1652</v>
      </c>
      <c r="BA2164" s="1">
        <v>1776</v>
      </c>
      <c r="BB2164" s="1">
        <v>1830</v>
      </c>
      <c r="BC2164" s="1">
        <v>1852</v>
      </c>
      <c r="BD2164" t="s">
        <v>8838</v>
      </c>
      <c r="BE2164" t="s">
        <v>8838</v>
      </c>
      <c r="BF2164" t="s">
        <v>8838</v>
      </c>
      <c r="BG2164" s="1">
        <v>1289</v>
      </c>
      <c r="BH2164" s="1">
        <v>1275</v>
      </c>
      <c r="BI2164" s="1">
        <v>1388</v>
      </c>
      <c r="BJ2164" s="1">
        <v>1403</v>
      </c>
      <c r="BK2164" s="1">
        <v>1387</v>
      </c>
      <c r="BL2164" t="s">
        <v>8838</v>
      </c>
      <c r="BM2164" t="s">
        <v>8838</v>
      </c>
      <c r="BN2164" t="s">
        <v>8838</v>
      </c>
      <c r="BO2164">
        <v>137</v>
      </c>
      <c r="BP2164">
        <v>137</v>
      </c>
      <c r="BQ2164">
        <v>137</v>
      </c>
      <c r="BR2164">
        <v>137</v>
      </c>
      <c r="BS2164">
        <v>137</v>
      </c>
      <c r="BT2164" t="s">
        <v>8838</v>
      </c>
      <c r="BU2164" t="s">
        <v>8838</v>
      </c>
      <c r="BV2164" t="s">
        <v>8838</v>
      </c>
      <c r="BW2164">
        <v>1.88</v>
      </c>
      <c r="BX2164">
        <v>-3.25</v>
      </c>
      <c r="BY2164">
        <v>5.23</v>
      </c>
      <c r="BZ2164">
        <v>2.85</v>
      </c>
      <c r="CA2164">
        <v>2.41</v>
      </c>
      <c r="CB2164" t="s">
        <v>8838</v>
      </c>
      <c r="CC2164" t="s">
        <v>8838</v>
      </c>
      <c r="CD2164" t="s">
        <v>8838</v>
      </c>
      <c r="CE2164">
        <v>0.3</v>
      </c>
      <c r="CF2164">
        <v>-4.4000000000000004</v>
      </c>
      <c r="CG2164">
        <v>7.46</v>
      </c>
      <c r="CH2164">
        <v>1.27</v>
      </c>
      <c r="CI2164">
        <v>1.04</v>
      </c>
      <c r="CJ2164" t="s">
        <v>8838</v>
      </c>
      <c r="CK2164" t="s">
        <v>8838</v>
      </c>
      <c r="CL2164" t="s">
        <v>8838</v>
      </c>
      <c r="CM2164">
        <v>14</v>
      </c>
      <c r="CN2164">
        <v>-206</v>
      </c>
      <c r="CO2164">
        <v>363</v>
      </c>
      <c r="CP2164">
        <v>65</v>
      </c>
      <c r="CQ2164">
        <v>53</v>
      </c>
      <c r="CR2164" t="s">
        <v>8838</v>
      </c>
      <c r="CS2164" t="s">
        <v>8838</v>
      </c>
      <c r="CT2164" t="s">
        <v>8838</v>
      </c>
      <c r="CU2164">
        <v>365.83</v>
      </c>
      <c r="CV2164" t="s">
        <v>2</v>
      </c>
      <c r="CW2164">
        <v>12.3</v>
      </c>
      <c r="CX2164">
        <v>62.11</v>
      </c>
      <c r="CY2164">
        <v>114.31</v>
      </c>
      <c r="CZ2164" t="s">
        <v>8838</v>
      </c>
      <c r="DA2164" t="s">
        <v>8838</v>
      </c>
      <c r="DB2164" t="s">
        <v>8838</v>
      </c>
      <c r="DC2164">
        <v>1</v>
      </c>
      <c r="DD2164">
        <v>1.07</v>
      </c>
      <c r="DE2164">
        <v>0.81</v>
      </c>
      <c r="DF2164">
        <v>0.72</v>
      </c>
      <c r="DG2164">
        <v>1.0900000000000001</v>
      </c>
      <c r="DH2164" t="s">
        <v>8838</v>
      </c>
      <c r="DI2164" t="s">
        <v>8838</v>
      </c>
      <c r="DJ2164" t="s">
        <v>8838</v>
      </c>
      <c r="DK2164" s="5" t="e">
        <f>(CL2164*3+CK2164*2+CJ2164)/6</f>
        <v>#VALUE!</v>
      </c>
      <c r="DL2164">
        <f>BG2164+(BG2164*(CF2164-8.25)/8.25)</f>
        <v>-687.4666666666667</v>
      </c>
      <c r="DM2164">
        <f>BH2164+(BH2164*(CG2164-8.25)/8.25)</f>
        <v>1152.909090909091</v>
      </c>
      <c r="DN2164">
        <f>BI2164+(BI2164*(CH2164-8.25)/8.25)</f>
        <v>213.66787878787886</v>
      </c>
      <c r="DO2164">
        <f>BJ2164+(BJ2164*(CI2164-8.25)/8.25)</f>
        <v>176.86303030303043</v>
      </c>
      <c r="DP2164" t="e">
        <f>BK2164+(BK2164*(CJ2164-8.25)/8.25)</f>
        <v>#VALUE!</v>
      </c>
      <c r="DQ2164" t="e">
        <f>BL2164+(BL2164*(CK2164-8.25)/8.25)</f>
        <v>#VALUE!</v>
      </c>
      <c r="DR2164" t="e">
        <f>BM2164+(BM2164*(CL2164-8.25)/8.25)</f>
        <v>#VALUE!</v>
      </c>
      <c r="DS2164" s="7">
        <f>DL2164*10^8/$H2164</f>
        <v>-2513.9572225750876</v>
      </c>
      <c r="DT2164" s="7">
        <f>DM2164*10^8/$H2164</f>
        <v>4216.0067921790933</v>
      </c>
      <c r="DU2164" s="7">
        <f>DN2164*10^8/$H2164</f>
        <v>781.3497485130232</v>
      </c>
      <c r="DV2164" s="7">
        <f>DO2164*10^8/$H2164</f>
        <v>646.76021979754637</v>
      </c>
      <c r="DW2164" s="7" t="e">
        <f>DP2164*10^8/$H2164</f>
        <v>#VALUE!</v>
      </c>
      <c r="DX2164" s="7" t="e">
        <f>DQ2164*10^8/$H2164</f>
        <v>#VALUE!</v>
      </c>
      <c r="DY2164" s="7" t="e">
        <f>DR2164*10^8/$H2164</f>
        <v>#VALUE!</v>
      </c>
      <c r="DZ2164" s="7">
        <f>DS2164*10^8/$H2164</f>
        <v>-9193.1452437996231</v>
      </c>
      <c r="EA2164" s="7" t="e">
        <f>DY2164*0.8</f>
        <v>#VALUE!</v>
      </c>
      <c r="EB2164" s="9" t="e">
        <f>F2164-#REF!</f>
        <v>#REF!</v>
      </c>
      <c r="EC2164" s="3" t="e">
        <f>EB2164/#REF!*100</f>
        <v>#REF!</v>
      </c>
      <c r="ED2164" s="3" t="e">
        <f>DX2164-F2164</f>
        <v>#VALUE!</v>
      </c>
      <c r="EE2164" s="11" t="e">
        <f>ED2164/F2164</f>
        <v>#VALUE!</v>
      </c>
      <c r="EF2164" s="3" t="e">
        <f>F2164-#REF!</f>
        <v>#REF!</v>
      </c>
    </row>
    <row r="2165" spans="1:136" hidden="1" x14ac:dyDescent="0.3">
      <c r="A2165">
        <v>2163</v>
      </c>
      <c r="B2165" s="17" t="s">
        <v>11002</v>
      </c>
      <c r="C2165" s="16" t="str">
        <f>"https://finance.naver.com/item/frgn.nhn?code="&amp;B2165</f>
        <v>https://finance.naver.com/item/frgn.nhn?code=020710</v>
      </c>
      <c r="D2165" t="s">
        <v>2204</v>
      </c>
      <c r="E2165" t="s">
        <v>8548</v>
      </c>
      <c r="F2165" s="18">
        <f>VALUE(LEFT(E2165,FIND("/",E2165)-1))</f>
        <v>7150</v>
      </c>
      <c r="G2165" s="6" t="s">
        <v>8549</v>
      </c>
      <c r="H2165" s="6">
        <f>VALUE(LEFT(G2165,FIND("/",G2165)-1)) + VALUE(MID(G2165,FIND("/",G2165)+1,LEN(G2165)))</f>
        <v>20047970</v>
      </c>
      <c r="I2165" s="1">
        <v>572905</v>
      </c>
      <c r="J2165" s="1">
        <f>F2165*H2165/(10^8)</f>
        <v>1433.4298550000001</v>
      </c>
      <c r="K2165">
        <v>808</v>
      </c>
      <c r="L2165" s="1">
        <v>1731</v>
      </c>
      <c r="M2165">
        <v>730</v>
      </c>
      <c r="N2165" s="1">
        <v>1198</v>
      </c>
      <c r="O2165" s="1">
        <v>1037</v>
      </c>
      <c r="P2165" t="s">
        <v>8838</v>
      </c>
      <c r="Q2165" t="s">
        <v>8838</v>
      </c>
      <c r="R2165" t="s">
        <v>8838</v>
      </c>
      <c r="S2165">
        <v>-86</v>
      </c>
      <c r="T2165">
        <v>149</v>
      </c>
      <c r="U2165">
        <v>-47</v>
      </c>
      <c r="V2165">
        <v>80</v>
      </c>
      <c r="W2165">
        <v>48</v>
      </c>
      <c r="X2165" t="s">
        <v>8838</v>
      </c>
      <c r="Y2165" t="s">
        <v>8838</v>
      </c>
      <c r="Z2165" t="s">
        <v>8838</v>
      </c>
      <c r="AA2165">
        <v>-67</v>
      </c>
      <c r="AB2165">
        <v>187</v>
      </c>
      <c r="AC2165">
        <v>14</v>
      </c>
      <c r="AD2165">
        <v>153</v>
      </c>
      <c r="AE2165">
        <v>52</v>
      </c>
      <c r="AF2165" t="s">
        <v>8838</v>
      </c>
      <c r="AG2165" t="s">
        <v>8838</v>
      </c>
      <c r="AH2165" t="s">
        <v>8838</v>
      </c>
      <c r="AI2165" s="1">
        <v>1103</v>
      </c>
      <c r="AJ2165" s="1">
        <v>1295</v>
      </c>
      <c r="AK2165" s="1">
        <v>1221</v>
      </c>
      <c r="AL2165" s="1">
        <v>1557</v>
      </c>
      <c r="AM2165" s="1">
        <v>1553</v>
      </c>
      <c r="AN2165" t="s">
        <v>8838</v>
      </c>
      <c r="AO2165" t="s">
        <v>8838</v>
      </c>
      <c r="AP2165" t="s">
        <v>8838</v>
      </c>
      <c r="AQ2165">
        <v>316</v>
      </c>
      <c r="AR2165">
        <v>340</v>
      </c>
      <c r="AS2165">
        <v>277</v>
      </c>
      <c r="AT2165">
        <v>473</v>
      </c>
      <c r="AU2165">
        <v>425</v>
      </c>
      <c r="AV2165" t="s">
        <v>8838</v>
      </c>
      <c r="AW2165" t="s">
        <v>8838</v>
      </c>
      <c r="AX2165" t="s">
        <v>8838</v>
      </c>
      <c r="AY2165">
        <v>787</v>
      </c>
      <c r="AZ2165">
        <v>955</v>
      </c>
      <c r="BA2165">
        <v>945</v>
      </c>
      <c r="BB2165" s="1">
        <v>1083</v>
      </c>
      <c r="BC2165" s="1">
        <v>1128</v>
      </c>
      <c r="BD2165" t="s">
        <v>8838</v>
      </c>
      <c r="BE2165" t="s">
        <v>8838</v>
      </c>
      <c r="BF2165" t="s">
        <v>8838</v>
      </c>
      <c r="BG2165">
        <v>787</v>
      </c>
      <c r="BH2165">
        <v>955</v>
      </c>
      <c r="BI2165">
        <v>945</v>
      </c>
      <c r="BJ2165" s="1">
        <v>1083</v>
      </c>
      <c r="BK2165" s="1">
        <v>1128</v>
      </c>
      <c r="BL2165" t="s">
        <v>8838</v>
      </c>
      <c r="BM2165" t="s">
        <v>8838</v>
      </c>
      <c r="BN2165" t="s">
        <v>8838</v>
      </c>
      <c r="BO2165">
        <v>100</v>
      </c>
      <c r="BP2165">
        <v>100</v>
      </c>
      <c r="BQ2165">
        <v>100</v>
      </c>
      <c r="BR2165">
        <v>100</v>
      </c>
      <c r="BS2165">
        <v>100</v>
      </c>
      <c r="BT2165" t="s">
        <v>8838</v>
      </c>
      <c r="BU2165" t="s">
        <v>8838</v>
      </c>
      <c r="BV2165" t="s">
        <v>8838</v>
      </c>
      <c r="BW2165">
        <v>-6.17</v>
      </c>
      <c r="BX2165">
        <v>15.62</v>
      </c>
      <c r="BY2165">
        <v>1.1399999999999999</v>
      </c>
      <c r="BZ2165">
        <v>11.04</v>
      </c>
      <c r="CA2165">
        <v>3.37</v>
      </c>
      <c r="CB2165" t="s">
        <v>8838</v>
      </c>
      <c r="CC2165" t="s">
        <v>8838</v>
      </c>
      <c r="CD2165" t="s">
        <v>8838</v>
      </c>
      <c r="CE2165">
        <v>-8.26</v>
      </c>
      <c r="CF2165">
        <v>21.5</v>
      </c>
      <c r="CG2165">
        <v>1.51</v>
      </c>
      <c r="CH2165">
        <v>15.13</v>
      </c>
      <c r="CI2165">
        <v>4.74</v>
      </c>
      <c r="CJ2165" t="s">
        <v>8838</v>
      </c>
      <c r="CK2165" t="s">
        <v>8838</v>
      </c>
      <c r="CL2165" t="s">
        <v>8838</v>
      </c>
      <c r="CM2165">
        <v>-337</v>
      </c>
      <c r="CN2165">
        <v>934</v>
      </c>
      <c r="CO2165">
        <v>72</v>
      </c>
      <c r="CP2165">
        <v>765</v>
      </c>
      <c r="CQ2165">
        <v>261</v>
      </c>
      <c r="CR2165" t="s">
        <v>8838</v>
      </c>
      <c r="CS2165" t="s">
        <v>8838</v>
      </c>
      <c r="CT2165" t="s">
        <v>8838</v>
      </c>
      <c r="CU2165" t="s">
        <v>2</v>
      </c>
      <c r="CV2165">
        <v>7.23</v>
      </c>
      <c r="CW2165">
        <v>84.96</v>
      </c>
      <c r="CX2165">
        <v>6.26</v>
      </c>
      <c r="CY2165">
        <v>19.170000000000002</v>
      </c>
      <c r="CZ2165" t="s">
        <v>8838</v>
      </c>
      <c r="DA2165" t="s">
        <v>8838</v>
      </c>
      <c r="DB2165" t="s">
        <v>8838</v>
      </c>
      <c r="DC2165">
        <v>1.57</v>
      </c>
      <c r="DD2165">
        <v>1.39</v>
      </c>
      <c r="DE2165">
        <v>1.26</v>
      </c>
      <c r="DF2165">
        <v>0.86</v>
      </c>
      <c r="DG2165">
        <v>0.87</v>
      </c>
      <c r="DH2165" t="s">
        <v>8838</v>
      </c>
      <c r="DI2165" t="s">
        <v>8838</v>
      </c>
      <c r="DJ2165" t="s">
        <v>8838</v>
      </c>
      <c r="DK2165" s="5" t="e">
        <f>(CL2165*3+CK2165*2+CJ2165)/6</f>
        <v>#VALUE!</v>
      </c>
      <c r="DL2165">
        <f>BG2165+(BG2165*(CF2165-8.25)/8.25)</f>
        <v>2050.969696969697</v>
      </c>
      <c r="DM2165">
        <f>BH2165+(BH2165*(CG2165-8.25)/8.25)</f>
        <v>174.79393939393947</v>
      </c>
      <c r="DN2165">
        <f>BI2165+(BI2165*(CH2165-8.25)/8.25)</f>
        <v>1733.0727272727272</v>
      </c>
      <c r="DO2165">
        <f>BJ2165+(BJ2165*(CI2165-8.25)/8.25)</f>
        <v>622.23272727272729</v>
      </c>
      <c r="DP2165" t="e">
        <f>BK2165+(BK2165*(CJ2165-8.25)/8.25)</f>
        <v>#VALUE!</v>
      </c>
      <c r="DQ2165" t="e">
        <f>BL2165+(BL2165*(CK2165-8.25)/8.25)</f>
        <v>#VALUE!</v>
      </c>
      <c r="DR2165" t="e">
        <f>BM2165+(BM2165*(CL2165-8.25)/8.25)</f>
        <v>#VALUE!</v>
      </c>
      <c r="DS2165" s="7">
        <f>DL2165*10^8/$H2165</f>
        <v>10230.311083714196</v>
      </c>
      <c r="DT2165" s="7">
        <f>DM2165*10^8/$H2165</f>
        <v>871.87849639609135</v>
      </c>
      <c r="DU2165" s="7">
        <f>DN2165*10^8/$H2165</f>
        <v>8644.6294925258135</v>
      </c>
      <c r="DV2165" s="7">
        <f>DO2165*10^8/$H2165</f>
        <v>3103.7193654655671</v>
      </c>
      <c r="DW2165" s="7" t="e">
        <f>DP2165*10^8/$H2165</f>
        <v>#VALUE!</v>
      </c>
      <c r="DX2165" s="7" t="e">
        <f>DQ2165*10^8/$H2165</f>
        <v>#VALUE!</v>
      </c>
      <c r="DY2165" s="7" t="e">
        <f>DR2165*10^8/$H2165</f>
        <v>#VALUE!</v>
      </c>
      <c r="DZ2165" s="7">
        <f>DS2165*10^8/$H2165</f>
        <v>51029.161973577349</v>
      </c>
      <c r="EA2165" s="7" t="e">
        <f>DY2165*0.8</f>
        <v>#VALUE!</v>
      </c>
      <c r="EB2165" s="9" t="e">
        <f>F2165-#REF!</f>
        <v>#REF!</v>
      </c>
      <c r="EC2165" s="3" t="e">
        <f>EB2165/#REF!*100</f>
        <v>#REF!</v>
      </c>
      <c r="ED2165" s="3" t="e">
        <f>DX2165-F2165</f>
        <v>#VALUE!</v>
      </c>
      <c r="EE2165" s="11" t="e">
        <f>ED2165/F2165</f>
        <v>#VALUE!</v>
      </c>
      <c r="EF2165" s="3" t="e">
        <f>F2165-#REF!</f>
        <v>#REF!</v>
      </c>
    </row>
    <row r="2166" spans="1:136" x14ac:dyDescent="0.3">
      <c r="A2166">
        <v>990</v>
      </c>
      <c r="B2166" s="17" t="s">
        <v>9829</v>
      </c>
      <c r="C2166" s="16" t="str">
        <f>"https://finance.naver.com/item/frgn.nhn?code="&amp;B2166</f>
        <v>https://finance.naver.com/item/frgn.nhn?code=318010</v>
      </c>
      <c r="D2166" t="s">
        <v>5667</v>
      </c>
      <c r="E2166" t="s">
        <v>5668</v>
      </c>
      <c r="F2166" s="18">
        <f>VALUE(LEFT(E2166,FIND("/",E2166)-1))</f>
        <v>11150</v>
      </c>
      <c r="G2166" s="6" t="s">
        <v>5669</v>
      </c>
      <c r="H2166" s="6">
        <f>VALUE(LEFT(G2166,FIND("/",G2166)-1)) + VALUE(MID(G2166,FIND("/",G2166)+1,LEN(G2166)))</f>
        <v>7929338</v>
      </c>
      <c r="I2166">
        <v>0</v>
      </c>
      <c r="J2166" s="1">
        <f>F2166*H2166/(10^8)</f>
        <v>884.12118699999996</v>
      </c>
      <c r="K2166">
        <v>157</v>
      </c>
      <c r="L2166">
        <v>168</v>
      </c>
      <c r="M2166">
        <v>198</v>
      </c>
      <c r="N2166">
        <v>300</v>
      </c>
      <c r="O2166">
        <v>394</v>
      </c>
      <c r="P2166" t="s">
        <v>8838</v>
      </c>
      <c r="Q2166" t="s">
        <v>8838</v>
      </c>
      <c r="R2166" t="s">
        <v>8838</v>
      </c>
      <c r="S2166">
        <v>32</v>
      </c>
      <c r="T2166">
        <v>41</v>
      </c>
      <c r="U2166">
        <v>56</v>
      </c>
      <c r="V2166">
        <v>72</v>
      </c>
      <c r="W2166">
        <v>43</v>
      </c>
      <c r="X2166" t="s">
        <v>8838</v>
      </c>
      <c r="Y2166" t="s">
        <v>8838</v>
      </c>
      <c r="Z2166" t="s">
        <v>8838</v>
      </c>
      <c r="AA2166">
        <v>27</v>
      </c>
      <c r="AB2166">
        <v>37</v>
      </c>
      <c r="AC2166">
        <v>48</v>
      </c>
      <c r="AD2166">
        <v>72</v>
      </c>
      <c r="AE2166">
        <v>29</v>
      </c>
      <c r="AF2166" t="s">
        <v>8838</v>
      </c>
      <c r="AG2166" t="s">
        <v>8838</v>
      </c>
      <c r="AH2166" t="s">
        <v>8838</v>
      </c>
      <c r="AI2166">
        <v>263</v>
      </c>
      <c r="AJ2166">
        <v>289</v>
      </c>
      <c r="AK2166">
        <v>335</v>
      </c>
      <c r="AL2166">
        <v>678</v>
      </c>
      <c r="AM2166">
        <v>690</v>
      </c>
      <c r="AN2166" t="s">
        <v>8838</v>
      </c>
      <c r="AO2166" t="s">
        <v>8838</v>
      </c>
      <c r="AP2166" t="s">
        <v>8838</v>
      </c>
      <c r="AQ2166">
        <v>108</v>
      </c>
      <c r="AR2166">
        <v>98</v>
      </c>
      <c r="AS2166">
        <v>64</v>
      </c>
      <c r="AT2166">
        <v>123</v>
      </c>
      <c r="AU2166">
        <v>133</v>
      </c>
      <c r="AV2166" t="s">
        <v>8838</v>
      </c>
      <c r="AW2166" t="s">
        <v>8838</v>
      </c>
      <c r="AX2166" t="s">
        <v>8838</v>
      </c>
      <c r="AY2166">
        <v>155</v>
      </c>
      <c r="AZ2166">
        <v>191</v>
      </c>
      <c r="BA2166">
        <v>270</v>
      </c>
      <c r="BB2166">
        <v>555</v>
      </c>
      <c r="BC2166">
        <v>558</v>
      </c>
      <c r="BD2166" t="s">
        <v>8838</v>
      </c>
      <c r="BE2166" t="s">
        <v>8838</v>
      </c>
      <c r="BF2166" t="s">
        <v>8838</v>
      </c>
      <c r="BG2166">
        <v>155</v>
      </c>
      <c r="BH2166">
        <v>191</v>
      </c>
      <c r="BI2166">
        <v>269</v>
      </c>
      <c r="BJ2166">
        <v>554</v>
      </c>
      <c r="BK2166">
        <v>557</v>
      </c>
      <c r="BL2166" t="s">
        <v>8838</v>
      </c>
      <c r="BM2166" t="s">
        <v>8838</v>
      </c>
      <c r="BN2166" t="s">
        <v>8838</v>
      </c>
      <c r="BO2166">
        <v>12</v>
      </c>
      <c r="BP2166">
        <v>12</v>
      </c>
      <c r="BQ2166">
        <v>13</v>
      </c>
      <c r="BR2166">
        <v>40</v>
      </c>
      <c r="BS2166">
        <v>40</v>
      </c>
      <c r="BT2166" t="s">
        <v>8838</v>
      </c>
      <c r="BU2166" t="s">
        <v>8838</v>
      </c>
      <c r="BV2166" t="s">
        <v>8838</v>
      </c>
      <c r="BW2166">
        <v>12.3</v>
      </c>
      <c r="BX2166" t="s">
        <v>0</v>
      </c>
      <c r="BY2166">
        <v>15.44</v>
      </c>
      <c r="BZ2166">
        <v>14.29</v>
      </c>
      <c r="CA2166">
        <v>4.1900000000000004</v>
      </c>
      <c r="CB2166" t="s">
        <v>8838</v>
      </c>
      <c r="CC2166" t="s">
        <v>8838</v>
      </c>
      <c r="CD2166" t="s">
        <v>8838</v>
      </c>
      <c r="CE2166">
        <v>19.13</v>
      </c>
      <c r="CF2166" t="s">
        <v>0</v>
      </c>
      <c r="CG2166">
        <v>21.05</v>
      </c>
      <c r="CH2166">
        <v>17.63</v>
      </c>
      <c r="CI2166">
        <v>5.21</v>
      </c>
      <c r="CJ2166" t="s">
        <v>8838</v>
      </c>
      <c r="CK2166" t="s">
        <v>8838</v>
      </c>
      <c r="CL2166" t="s">
        <v>8838</v>
      </c>
      <c r="CM2166">
        <v>449</v>
      </c>
      <c r="CN2166">
        <v>611</v>
      </c>
      <c r="CO2166">
        <v>768</v>
      </c>
      <c r="CP2166" s="1">
        <v>1092</v>
      </c>
      <c r="CQ2166">
        <v>365</v>
      </c>
      <c r="CR2166" t="s">
        <v>8838</v>
      </c>
      <c r="CS2166" t="s">
        <v>8838</v>
      </c>
      <c r="CT2166" t="s">
        <v>8838</v>
      </c>
      <c r="CU2166" t="s">
        <v>8838</v>
      </c>
      <c r="CV2166" t="s">
        <v>8838</v>
      </c>
      <c r="CW2166" t="s">
        <v>8838</v>
      </c>
      <c r="CX2166">
        <v>10.71</v>
      </c>
      <c r="CY2166">
        <v>29.89</v>
      </c>
      <c r="CZ2166" t="s">
        <v>8838</v>
      </c>
      <c r="DA2166" t="s">
        <v>8838</v>
      </c>
      <c r="DB2166" t="s">
        <v>8838</v>
      </c>
      <c r="DC2166" t="s">
        <v>8838</v>
      </c>
      <c r="DD2166" t="s">
        <v>8838</v>
      </c>
      <c r="DE2166" t="s">
        <v>8838</v>
      </c>
      <c r="DF2166">
        <v>1.67</v>
      </c>
      <c r="DG2166">
        <v>1.53</v>
      </c>
      <c r="DH2166" t="s">
        <v>8838</v>
      </c>
      <c r="DI2166" t="s">
        <v>8838</v>
      </c>
      <c r="DJ2166" t="s">
        <v>8838</v>
      </c>
      <c r="DK2166" s="5" t="e">
        <f>(CL2166*3+CK2166*2+CJ2166)/6</f>
        <v>#VALUE!</v>
      </c>
      <c r="DL2166" t="e">
        <f>BG2166+(BG2166*(CF2166-8.25)/8.25)</f>
        <v>#VALUE!</v>
      </c>
      <c r="DM2166">
        <f>BH2166+(BH2166*(CG2166-8.25)/8.25)</f>
        <v>487.33939393939397</v>
      </c>
      <c r="DN2166">
        <f>BI2166+(BI2166*(CH2166-8.25)/8.25)</f>
        <v>574.8448484848484</v>
      </c>
      <c r="DO2166">
        <f>BJ2166+(BJ2166*(CI2166-8.25)/8.25)</f>
        <v>349.85939393939395</v>
      </c>
      <c r="DP2166" t="e">
        <f>BK2166+(BK2166*(CJ2166-8.25)/8.25)</f>
        <v>#VALUE!</v>
      </c>
      <c r="DQ2166" t="e">
        <f>BL2166+(BL2166*(CK2166-8.25)/8.25)</f>
        <v>#VALUE!</v>
      </c>
      <c r="DR2166" t="e">
        <f>BM2166+(BM2166*(CL2166-8.25)/8.25)</f>
        <v>#VALUE!</v>
      </c>
      <c r="DS2166" s="7" t="e">
        <f>DL2166*10^8/$H2166</f>
        <v>#VALUE!</v>
      </c>
      <c r="DT2166" s="7">
        <f>DM2166*10^8/$H2166</f>
        <v>6146.0287597702863</v>
      </c>
      <c r="DU2166" s="7">
        <f>DN2166*10^8/$H2166</f>
        <v>7249.5944615407798</v>
      </c>
      <c r="DV2166" s="7">
        <f>DO2166*10^8/$H2166</f>
        <v>4412.2144110819081</v>
      </c>
      <c r="DW2166" s="7" t="e">
        <f>DP2166*10^8/$H2166</f>
        <v>#VALUE!</v>
      </c>
      <c r="DX2166" s="7" t="e">
        <f>DQ2166*10^8/$H2166</f>
        <v>#VALUE!</v>
      </c>
      <c r="DY2166" s="7" t="e">
        <f>DR2166*10^8/$H2166</f>
        <v>#VALUE!</v>
      </c>
      <c r="DZ2166" s="7" t="e">
        <f>DS2166*10^8/$H2166</f>
        <v>#VALUE!</v>
      </c>
      <c r="EA2166" s="7" t="e">
        <f>DY2166*0.8</f>
        <v>#VALUE!</v>
      </c>
      <c r="EB2166" s="9" t="e">
        <f>F2166-#REF!</f>
        <v>#REF!</v>
      </c>
      <c r="EC2166" s="3" t="e">
        <f>EB2166/#REF!*100</f>
        <v>#REF!</v>
      </c>
      <c r="ED2166" s="3" t="e">
        <f>DX2166-F2166</f>
        <v>#VALUE!</v>
      </c>
      <c r="EE2166" s="11" t="e">
        <f>ED2166/F2166</f>
        <v>#VALUE!</v>
      </c>
      <c r="EF2166" s="3" t="e">
        <f>F2166-#REF!</f>
        <v>#REF!</v>
      </c>
    </row>
    <row r="2167" spans="1:136" hidden="1" x14ac:dyDescent="0.3">
      <c r="A2167">
        <v>2165</v>
      </c>
      <c r="B2167" s="17" t="s">
        <v>11004</v>
      </c>
      <c r="C2167" s="16" t="str">
        <f>"https://finance.naver.com/item/frgn.nhn?code="&amp;B2167</f>
        <v>https://finance.naver.com/item/frgn.nhn?code=034940</v>
      </c>
      <c r="D2167" t="s">
        <v>2206</v>
      </c>
      <c r="E2167" t="s">
        <v>8552</v>
      </c>
      <c r="F2167" s="18">
        <f>VALUE(LEFT(E2167,FIND("/",E2167)-1))</f>
        <v>4560</v>
      </c>
      <c r="G2167" s="6" t="s">
        <v>8553</v>
      </c>
      <c r="H2167" s="6">
        <f>VALUE(LEFT(G2167,FIND("/",G2167)-1)) + VALUE(MID(G2167,FIND("/",G2167)+1,LEN(G2167)))</f>
        <v>30979827</v>
      </c>
      <c r="I2167">
        <v>0</v>
      </c>
      <c r="J2167" s="1">
        <f>F2167*H2167/(10^8)</f>
        <v>1412.6801112000001</v>
      </c>
      <c r="K2167">
        <v>556</v>
      </c>
      <c r="L2167">
        <v>589</v>
      </c>
      <c r="M2167">
        <v>631</v>
      </c>
      <c r="N2167">
        <v>675</v>
      </c>
      <c r="O2167">
        <v>654</v>
      </c>
      <c r="P2167" t="s">
        <v>8838</v>
      </c>
      <c r="Q2167" t="s">
        <v>8838</v>
      </c>
      <c r="R2167" t="s">
        <v>8838</v>
      </c>
      <c r="S2167">
        <v>0</v>
      </c>
      <c r="T2167">
        <v>3</v>
      </c>
      <c r="U2167">
        <v>13</v>
      </c>
      <c r="V2167">
        <v>-4</v>
      </c>
      <c r="W2167">
        <v>-18</v>
      </c>
      <c r="X2167" t="s">
        <v>8838</v>
      </c>
      <c r="Y2167" t="s">
        <v>8838</v>
      </c>
      <c r="Z2167" t="s">
        <v>8838</v>
      </c>
      <c r="AA2167">
        <v>1</v>
      </c>
      <c r="AB2167">
        <v>14</v>
      </c>
      <c r="AC2167">
        <v>6</v>
      </c>
      <c r="AD2167">
        <v>-11</v>
      </c>
      <c r="AE2167">
        <v>-16</v>
      </c>
      <c r="AF2167" t="s">
        <v>8838</v>
      </c>
      <c r="AG2167" t="s">
        <v>8838</v>
      </c>
      <c r="AH2167" t="s">
        <v>8838</v>
      </c>
      <c r="AI2167">
        <v>751</v>
      </c>
      <c r="AJ2167">
        <v>835</v>
      </c>
      <c r="AK2167">
        <v>840</v>
      </c>
      <c r="AL2167">
        <v>867</v>
      </c>
      <c r="AM2167">
        <v>824</v>
      </c>
      <c r="AN2167" t="s">
        <v>8838</v>
      </c>
      <c r="AO2167" t="s">
        <v>8838</v>
      </c>
      <c r="AP2167" t="s">
        <v>8838</v>
      </c>
      <c r="AQ2167">
        <v>280</v>
      </c>
      <c r="AR2167">
        <v>303</v>
      </c>
      <c r="AS2167">
        <v>311</v>
      </c>
      <c r="AT2167">
        <v>350</v>
      </c>
      <c r="AU2167">
        <v>256</v>
      </c>
      <c r="AV2167" t="s">
        <v>8838</v>
      </c>
      <c r="AW2167" t="s">
        <v>8838</v>
      </c>
      <c r="AX2167" t="s">
        <v>8838</v>
      </c>
      <c r="AY2167">
        <v>471</v>
      </c>
      <c r="AZ2167">
        <v>532</v>
      </c>
      <c r="BA2167">
        <v>529</v>
      </c>
      <c r="BB2167">
        <v>517</v>
      </c>
      <c r="BC2167">
        <v>567</v>
      </c>
      <c r="BD2167" t="s">
        <v>8838</v>
      </c>
      <c r="BE2167" t="s">
        <v>8838</v>
      </c>
      <c r="BF2167" t="s">
        <v>8838</v>
      </c>
      <c r="BG2167">
        <v>478</v>
      </c>
      <c r="BH2167">
        <v>542</v>
      </c>
      <c r="BI2167">
        <v>540</v>
      </c>
      <c r="BJ2167">
        <v>531</v>
      </c>
      <c r="BK2167">
        <v>583</v>
      </c>
      <c r="BL2167" t="s">
        <v>8838</v>
      </c>
      <c r="BM2167" t="s">
        <v>8838</v>
      </c>
      <c r="BN2167" t="s">
        <v>8838</v>
      </c>
      <c r="BO2167">
        <v>142</v>
      </c>
      <c r="BP2167">
        <v>142</v>
      </c>
      <c r="BQ2167">
        <v>142</v>
      </c>
      <c r="BR2167">
        <v>142</v>
      </c>
      <c r="BS2167">
        <v>155</v>
      </c>
      <c r="BT2167" t="s">
        <v>8838</v>
      </c>
      <c r="BU2167" t="s">
        <v>8838</v>
      </c>
      <c r="BV2167" t="s">
        <v>8838</v>
      </c>
      <c r="BW2167">
        <v>0.15</v>
      </c>
      <c r="BX2167">
        <v>1.74</v>
      </c>
      <c r="BY2167">
        <v>0.74</v>
      </c>
      <c r="BZ2167">
        <v>-1.31</v>
      </c>
      <c r="CA2167">
        <v>-1.9</v>
      </c>
      <c r="CB2167" t="s">
        <v>8838</v>
      </c>
      <c r="CC2167" t="s">
        <v>8838</v>
      </c>
      <c r="CD2167" t="s">
        <v>8838</v>
      </c>
      <c r="CE2167">
        <v>0.34</v>
      </c>
      <c r="CF2167">
        <v>3.18</v>
      </c>
      <c r="CG2167">
        <v>1.19</v>
      </c>
      <c r="CH2167">
        <v>-1.69</v>
      </c>
      <c r="CI2167">
        <v>-2.37</v>
      </c>
      <c r="CJ2167" t="s">
        <v>8838</v>
      </c>
      <c r="CK2167" t="s">
        <v>8838</v>
      </c>
      <c r="CL2167" t="s">
        <v>8838</v>
      </c>
      <c r="CM2167">
        <v>6</v>
      </c>
      <c r="CN2167">
        <v>57</v>
      </c>
      <c r="CO2167">
        <v>23</v>
      </c>
      <c r="CP2167">
        <v>-32</v>
      </c>
      <c r="CQ2167">
        <v>-43</v>
      </c>
      <c r="CR2167" t="s">
        <v>8838</v>
      </c>
      <c r="CS2167" t="s">
        <v>8838</v>
      </c>
      <c r="CT2167" t="s">
        <v>8838</v>
      </c>
      <c r="CU2167">
        <v>803.3</v>
      </c>
      <c r="CV2167">
        <v>80.8</v>
      </c>
      <c r="CW2167">
        <v>192.74</v>
      </c>
      <c r="CX2167" t="s">
        <v>2</v>
      </c>
      <c r="CY2167" t="s">
        <v>2</v>
      </c>
      <c r="CZ2167" t="s">
        <v>8838</v>
      </c>
      <c r="DA2167" t="s">
        <v>8838</v>
      </c>
      <c r="DB2167" t="s">
        <v>8838</v>
      </c>
      <c r="DC2167">
        <v>2.74</v>
      </c>
      <c r="DD2167">
        <v>2.42</v>
      </c>
      <c r="DE2167">
        <v>2.29</v>
      </c>
      <c r="DF2167">
        <v>2.0299999999999998</v>
      </c>
      <c r="DG2167">
        <v>2.65</v>
      </c>
      <c r="DH2167" t="s">
        <v>8838</v>
      </c>
      <c r="DI2167" t="s">
        <v>8838</v>
      </c>
      <c r="DJ2167" t="s">
        <v>8838</v>
      </c>
      <c r="DK2167" s="5" t="e">
        <f>(CL2167*3+CK2167*2+CJ2167)/6</f>
        <v>#VALUE!</v>
      </c>
      <c r="DL2167">
        <f>BG2167+(BG2167*(CF2167-8.25)/8.25)</f>
        <v>184.24727272727273</v>
      </c>
      <c r="DM2167">
        <f>BH2167+(BH2167*(CG2167-8.25)/8.25)</f>
        <v>78.17939393939389</v>
      </c>
      <c r="DN2167">
        <f>BI2167+(BI2167*(CH2167-8.25)/8.25)</f>
        <v>-110.61818181818171</v>
      </c>
      <c r="DO2167">
        <f>BJ2167+(BJ2167*(CI2167-8.25)/8.25)</f>
        <v>-152.54181818181826</v>
      </c>
      <c r="DP2167" t="e">
        <f>BK2167+(BK2167*(CJ2167-8.25)/8.25)</f>
        <v>#VALUE!</v>
      </c>
      <c r="DQ2167" t="e">
        <f>BL2167+(BL2167*(CK2167-8.25)/8.25)</f>
        <v>#VALUE!</v>
      </c>
      <c r="DR2167" t="e">
        <f>BM2167+(BM2167*(CL2167-8.25)/8.25)</f>
        <v>#VALUE!</v>
      </c>
      <c r="DS2167" s="7">
        <f>DL2167*10^8/$H2167</f>
        <v>594.7330587974966</v>
      </c>
      <c r="DT2167" s="7">
        <f>DM2167*10^8/$H2167</f>
        <v>252.35581186232542</v>
      </c>
      <c r="DU2167" s="7">
        <f>DN2167*10^8/$H2167</f>
        <v>-357.06520187534198</v>
      </c>
      <c r="DV2167" s="7">
        <f>DO2167*10^8/$H2167</f>
        <v>-492.39080057425195</v>
      </c>
      <c r="DW2167" s="7" t="e">
        <f>DP2167*10^8/$H2167</f>
        <v>#VALUE!</v>
      </c>
      <c r="DX2167" s="7" t="e">
        <f>DQ2167*10^8/$H2167</f>
        <v>#VALUE!</v>
      </c>
      <c r="DY2167" s="7" t="e">
        <f>DR2167*10^8/$H2167</f>
        <v>#VALUE!</v>
      </c>
      <c r="DZ2167" s="7">
        <f>DS2167*10^8/$H2167</f>
        <v>1919.7429953288524</v>
      </c>
      <c r="EA2167" s="7" t="e">
        <f>DY2167*0.8</f>
        <v>#VALUE!</v>
      </c>
      <c r="EB2167" s="9" t="e">
        <f>F2167-#REF!</f>
        <v>#REF!</v>
      </c>
      <c r="EC2167" s="3" t="e">
        <f>EB2167/#REF!*100</f>
        <v>#REF!</v>
      </c>
      <c r="ED2167" s="3" t="e">
        <f>DX2167-F2167</f>
        <v>#VALUE!</v>
      </c>
      <c r="EE2167" s="11" t="e">
        <f>ED2167/F2167</f>
        <v>#VALUE!</v>
      </c>
      <c r="EF2167" s="3" t="e">
        <f>F2167-#REF!</f>
        <v>#REF!</v>
      </c>
    </row>
    <row r="2168" spans="1:136" hidden="1" x14ac:dyDescent="0.3">
      <c r="A2168">
        <v>2166</v>
      </c>
      <c r="B2168" s="17" t="s">
        <v>11005</v>
      </c>
      <c r="C2168" s="16" t="str">
        <f>"https://finance.naver.com/item/frgn.nhn?code="&amp;B2168</f>
        <v>https://finance.naver.com/item/frgn.nhn?code=033230</v>
      </c>
      <c r="D2168" t="s">
        <v>2207</v>
      </c>
      <c r="E2168" t="s">
        <v>8554</v>
      </c>
      <c r="F2168" s="18">
        <f>VALUE(LEFT(E2168,FIND("/",E2168)-1))</f>
        <v>3280</v>
      </c>
      <c r="G2168" s="6" t="s">
        <v>8555</v>
      </c>
      <c r="H2168" s="6">
        <f>VALUE(LEFT(G2168,FIND("/",G2168)-1)) + VALUE(MID(G2168,FIND("/",G2168)+1,LEN(G2168)))</f>
        <v>39215380</v>
      </c>
      <c r="I2168" s="1">
        <v>8665</v>
      </c>
      <c r="J2168" s="1">
        <f>F2168*H2168/(10^8)</f>
        <v>1286.2644640000001</v>
      </c>
      <c r="K2168" s="1">
        <v>2527</v>
      </c>
      <c r="L2168" s="1">
        <v>2558</v>
      </c>
      <c r="M2168" s="1">
        <v>2580</v>
      </c>
      <c r="N2168" s="1">
        <v>2467</v>
      </c>
      <c r="O2168" s="1">
        <v>2420</v>
      </c>
      <c r="P2168" t="s">
        <v>8838</v>
      </c>
      <c r="Q2168" t="s">
        <v>8838</v>
      </c>
      <c r="R2168" t="s">
        <v>8838</v>
      </c>
      <c r="S2168">
        <v>50</v>
      </c>
      <c r="T2168">
        <v>31</v>
      </c>
      <c r="U2168">
        <v>31</v>
      </c>
      <c r="V2168">
        <v>35</v>
      </c>
      <c r="W2168">
        <v>29</v>
      </c>
      <c r="X2168" t="s">
        <v>8838</v>
      </c>
      <c r="Y2168" t="s">
        <v>8838</v>
      </c>
      <c r="Z2168" t="s">
        <v>8838</v>
      </c>
      <c r="AA2168">
        <v>12</v>
      </c>
      <c r="AB2168">
        <v>-37</v>
      </c>
      <c r="AC2168">
        <v>-4</v>
      </c>
      <c r="AD2168">
        <v>-4</v>
      </c>
      <c r="AE2168">
        <v>-67</v>
      </c>
      <c r="AF2168" t="s">
        <v>8838</v>
      </c>
      <c r="AG2168" t="s">
        <v>8838</v>
      </c>
      <c r="AH2168" t="s">
        <v>8838</v>
      </c>
      <c r="AI2168" s="1">
        <v>1567</v>
      </c>
      <c r="AJ2168" s="1">
        <v>1447</v>
      </c>
      <c r="AK2168" s="1">
        <v>1715</v>
      </c>
      <c r="AL2168" s="1">
        <v>1829</v>
      </c>
      <c r="AM2168" s="1">
        <v>1826</v>
      </c>
      <c r="AN2168" t="s">
        <v>8838</v>
      </c>
      <c r="AO2168" t="s">
        <v>8838</v>
      </c>
      <c r="AP2168" t="s">
        <v>8838</v>
      </c>
      <c r="AQ2168" s="1">
        <v>1211</v>
      </c>
      <c r="AR2168" s="1">
        <v>1010</v>
      </c>
      <c r="AS2168" s="1">
        <v>1303</v>
      </c>
      <c r="AT2168" s="1">
        <v>1434</v>
      </c>
      <c r="AU2168" s="1">
        <v>1371</v>
      </c>
      <c r="AV2168" t="s">
        <v>8838</v>
      </c>
      <c r="AW2168" t="s">
        <v>8838</v>
      </c>
      <c r="AX2168" t="s">
        <v>8838</v>
      </c>
      <c r="AY2168">
        <v>356</v>
      </c>
      <c r="AZ2168">
        <v>438</v>
      </c>
      <c r="BA2168">
        <v>412</v>
      </c>
      <c r="BB2168">
        <v>396</v>
      </c>
      <c r="BC2168">
        <v>455</v>
      </c>
      <c r="BD2168" t="s">
        <v>8838</v>
      </c>
      <c r="BE2168" t="s">
        <v>8838</v>
      </c>
      <c r="BF2168" t="s">
        <v>8838</v>
      </c>
      <c r="BG2168">
        <v>346</v>
      </c>
      <c r="BH2168">
        <v>427</v>
      </c>
      <c r="BI2168">
        <v>400</v>
      </c>
      <c r="BJ2168">
        <v>383</v>
      </c>
      <c r="BK2168">
        <v>443</v>
      </c>
      <c r="BL2168" t="s">
        <v>8838</v>
      </c>
      <c r="BM2168" t="s">
        <v>8838</v>
      </c>
      <c r="BN2168" t="s">
        <v>8838</v>
      </c>
      <c r="BO2168">
        <v>85</v>
      </c>
      <c r="BP2168">
        <v>96</v>
      </c>
      <c r="BQ2168">
        <v>96</v>
      </c>
      <c r="BR2168">
        <v>96</v>
      </c>
      <c r="BS2168">
        <v>108</v>
      </c>
      <c r="BT2168" t="s">
        <v>8838</v>
      </c>
      <c r="BU2168" t="s">
        <v>8838</v>
      </c>
      <c r="BV2168" t="s">
        <v>8838</v>
      </c>
      <c r="BW2168">
        <v>0.73</v>
      </c>
      <c r="BX2168">
        <v>-2.48</v>
      </c>
      <c r="BY2168">
        <v>-0.24</v>
      </c>
      <c r="BZ2168">
        <v>-0.2</v>
      </c>
      <c r="CA2168">
        <v>-3.65</v>
      </c>
      <c r="CB2168" t="s">
        <v>8838</v>
      </c>
      <c r="CC2168" t="s">
        <v>8838</v>
      </c>
      <c r="CD2168" t="s">
        <v>8838</v>
      </c>
      <c r="CE2168">
        <v>3.28</v>
      </c>
      <c r="CF2168">
        <v>-9.6999999999999993</v>
      </c>
      <c r="CG2168">
        <v>-1.06</v>
      </c>
      <c r="CH2168">
        <v>-1.01</v>
      </c>
      <c r="CI2168">
        <v>-16.13</v>
      </c>
      <c r="CJ2168" t="s">
        <v>8838</v>
      </c>
      <c r="CK2168" t="s">
        <v>8838</v>
      </c>
      <c r="CL2168" t="s">
        <v>8838</v>
      </c>
      <c r="CM2168">
        <v>53</v>
      </c>
      <c r="CN2168">
        <v>-158</v>
      </c>
      <c r="CO2168">
        <v>-19</v>
      </c>
      <c r="CP2168">
        <v>-17</v>
      </c>
      <c r="CQ2168">
        <v>-249</v>
      </c>
      <c r="CR2168" t="s">
        <v>8838</v>
      </c>
      <c r="CS2168" t="s">
        <v>8838</v>
      </c>
      <c r="CT2168" t="s">
        <v>8838</v>
      </c>
      <c r="CU2168">
        <v>58.21</v>
      </c>
      <c r="CV2168" t="s">
        <v>2</v>
      </c>
      <c r="CW2168" t="s">
        <v>2</v>
      </c>
      <c r="CX2168" t="s">
        <v>2</v>
      </c>
      <c r="CY2168" t="s">
        <v>2</v>
      </c>
      <c r="CZ2168" t="s">
        <v>8838</v>
      </c>
      <c r="DA2168" t="s">
        <v>8838</v>
      </c>
      <c r="DB2168" t="s">
        <v>8838</v>
      </c>
      <c r="DC2168">
        <v>1.68</v>
      </c>
      <c r="DD2168">
        <v>1.88</v>
      </c>
      <c r="DE2168">
        <v>1.24</v>
      </c>
      <c r="DF2168">
        <v>0.94</v>
      </c>
      <c r="DG2168">
        <v>1.39</v>
      </c>
      <c r="DH2168" t="s">
        <v>8838</v>
      </c>
      <c r="DI2168" t="s">
        <v>8838</v>
      </c>
      <c r="DJ2168" t="s">
        <v>8838</v>
      </c>
      <c r="DK2168" s="5" t="e">
        <f>(CL2168*3+CK2168*2+CJ2168)/6</f>
        <v>#VALUE!</v>
      </c>
      <c r="DL2168">
        <f>BG2168+(BG2168*(CF2168-8.25)/8.25)</f>
        <v>-406.81212121212116</v>
      </c>
      <c r="DM2168">
        <f>BH2168+(BH2168*(CG2168-8.25)/8.25)</f>
        <v>-54.863030303030371</v>
      </c>
      <c r="DN2168">
        <f>BI2168+(BI2168*(CH2168-8.25)/8.25)</f>
        <v>-48.969696969696997</v>
      </c>
      <c r="DO2168">
        <f>BJ2168+(BJ2168*(CI2168-8.25)/8.25)</f>
        <v>-748.82303030303024</v>
      </c>
      <c r="DP2168" t="e">
        <f>BK2168+(BK2168*(CJ2168-8.25)/8.25)</f>
        <v>#VALUE!</v>
      </c>
      <c r="DQ2168" t="e">
        <f>BL2168+(BL2168*(CK2168-8.25)/8.25)</f>
        <v>#VALUE!</v>
      </c>
      <c r="DR2168" t="e">
        <f>BM2168+(BM2168*(CL2168-8.25)/8.25)</f>
        <v>#VALUE!</v>
      </c>
      <c r="DS2168" s="7">
        <f>DL2168*10^8/$H2168</f>
        <v>-1037.379011020985</v>
      </c>
      <c r="DT2168" s="7">
        <f>DM2168*10^8/$H2168</f>
        <v>-139.9018199059409</v>
      </c>
      <c r="DU2168" s="7">
        <f>DN2168*10^8/$H2168</f>
        <v>-124.87370253634415</v>
      </c>
      <c r="DV2168" s="7">
        <f>DO2168*10^8/$H2168</f>
        <v>-1909.5136405742601</v>
      </c>
      <c r="DW2168" s="7" t="e">
        <f>DP2168*10^8/$H2168</f>
        <v>#VALUE!</v>
      </c>
      <c r="DX2168" s="7" t="e">
        <f>DQ2168*10^8/$H2168</f>
        <v>#VALUE!</v>
      </c>
      <c r="DY2168" s="7" t="e">
        <f>DR2168*10^8/$H2168</f>
        <v>#VALUE!</v>
      </c>
      <c r="DZ2168" s="7">
        <f>DS2168*10^8/$H2168</f>
        <v>-2645.3371381865609</v>
      </c>
      <c r="EA2168" s="7" t="e">
        <f>DY2168*0.8</f>
        <v>#VALUE!</v>
      </c>
      <c r="EB2168" s="9" t="e">
        <f>F2168-#REF!</f>
        <v>#REF!</v>
      </c>
      <c r="EC2168" s="3" t="e">
        <f>EB2168/#REF!*100</f>
        <v>#REF!</v>
      </c>
      <c r="ED2168" s="3" t="e">
        <f>DX2168-F2168</f>
        <v>#VALUE!</v>
      </c>
      <c r="EE2168" s="11" t="e">
        <f>ED2168/F2168</f>
        <v>#VALUE!</v>
      </c>
      <c r="EF2168" s="3" t="e">
        <f>F2168-#REF!</f>
        <v>#REF!</v>
      </c>
    </row>
    <row r="2169" spans="1:136" hidden="1" x14ac:dyDescent="0.3">
      <c r="A2169">
        <v>2167</v>
      </c>
      <c r="B2169" s="17" t="s">
        <v>11006</v>
      </c>
      <c r="C2169" s="16" t="str">
        <f>"https://finance.naver.com/item/frgn.nhn?code="&amp;B2169</f>
        <v>https://finance.naver.com/item/frgn.nhn?code=035080</v>
      </c>
      <c r="D2169" t="s">
        <v>2208</v>
      </c>
      <c r="E2169" t="s">
        <v>8556</v>
      </c>
      <c r="F2169" s="18">
        <f>VALUE(LEFT(E2169,FIND("/",E2169)-1))</f>
        <v>8150</v>
      </c>
      <c r="G2169" s="6" t="s">
        <v>8557</v>
      </c>
      <c r="H2169" s="6">
        <f>VALUE(LEFT(G2169,FIND("/",G2169)-1)) + VALUE(MID(G2169,FIND("/",G2169)+1,LEN(G2169)))</f>
        <v>81189163</v>
      </c>
      <c r="I2169" s="1">
        <v>64034</v>
      </c>
      <c r="J2169" s="1">
        <f>F2169*H2169/(10^8)</f>
        <v>6616.9167845000002</v>
      </c>
      <c r="K2169" s="1">
        <v>38458</v>
      </c>
      <c r="L2169" s="1">
        <v>35415</v>
      </c>
      <c r="M2169" s="1">
        <v>34409</v>
      </c>
      <c r="N2169" s="1">
        <v>34123</v>
      </c>
      <c r="O2169" s="1">
        <v>31692</v>
      </c>
      <c r="P2169" s="1">
        <v>33394</v>
      </c>
      <c r="Q2169" s="1">
        <v>35083</v>
      </c>
      <c r="R2169" s="1">
        <v>36748</v>
      </c>
      <c r="S2169">
        <v>495</v>
      </c>
      <c r="T2169">
        <v>298</v>
      </c>
      <c r="U2169">
        <v>200</v>
      </c>
      <c r="V2169">
        <v>452</v>
      </c>
      <c r="W2169">
        <v>-112</v>
      </c>
      <c r="X2169">
        <v>-61</v>
      </c>
      <c r="Y2169">
        <v>340</v>
      </c>
      <c r="Z2169">
        <v>512</v>
      </c>
      <c r="AA2169">
        <v>-390</v>
      </c>
      <c r="AB2169">
        <v>-636</v>
      </c>
      <c r="AC2169">
        <v>-42</v>
      </c>
      <c r="AD2169">
        <v>65</v>
      </c>
      <c r="AE2169">
        <v>-258</v>
      </c>
      <c r="AF2169">
        <v>-95</v>
      </c>
      <c r="AG2169">
        <v>200</v>
      </c>
      <c r="AH2169">
        <v>327</v>
      </c>
      <c r="AI2169" s="1">
        <v>20735</v>
      </c>
      <c r="AJ2169" s="1">
        <v>18045</v>
      </c>
      <c r="AK2169" s="1">
        <v>18097</v>
      </c>
      <c r="AL2169" s="1">
        <v>17801</v>
      </c>
      <c r="AM2169" s="1">
        <v>16029</v>
      </c>
      <c r="AN2169" s="1">
        <v>16211</v>
      </c>
      <c r="AO2169" s="1">
        <v>16864</v>
      </c>
      <c r="AP2169" s="1">
        <v>17637</v>
      </c>
      <c r="AQ2169" s="1">
        <v>12332</v>
      </c>
      <c r="AR2169" s="1">
        <v>10622</v>
      </c>
      <c r="AS2169" s="1">
        <v>10952</v>
      </c>
      <c r="AT2169" s="1">
        <v>11105</v>
      </c>
      <c r="AU2169" s="1">
        <v>9931</v>
      </c>
      <c r="AV2169" s="1">
        <v>10224</v>
      </c>
      <c r="AW2169" s="1">
        <v>10692</v>
      </c>
      <c r="AX2169" s="1">
        <v>11154</v>
      </c>
      <c r="AY2169" s="1">
        <v>8403</v>
      </c>
      <c r="AZ2169" s="1">
        <v>7423</v>
      </c>
      <c r="BA2169" s="1">
        <v>7145</v>
      </c>
      <c r="BB2169" s="1">
        <v>6696</v>
      </c>
      <c r="BC2169" s="1">
        <v>6098</v>
      </c>
      <c r="BD2169" s="1">
        <v>5987</v>
      </c>
      <c r="BE2169" s="1">
        <v>6172</v>
      </c>
      <c r="BF2169" s="1">
        <v>6483</v>
      </c>
      <c r="BG2169" s="1">
        <v>3869</v>
      </c>
      <c r="BH2169" s="1">
        <v>3161</v>
      </c>
      <c r="BI2169" s="1">
        <v>3038</v>
      </c>
      <c r="BJ2169" s="1">
        <v>2926</v>
      </c>
      <c r="BK2169" s="1">
        <v>2983</v>
      </c>
      <c r="BL2169" s="1">
        <v>2830</v>
      </c>
      <c r="BM2169" s="1">
        <v>2979</v>
      </c>
      <c r="BN2169" s="1">
        <v>3228</v>
      </c>
      <c r="BO2169">
        <v>304</v>
      </c>
      <c r="BP2169">
        <v>304</v>
      </c>
      <c r="BQ2169">
        <v>304</v>
      </c>
      <c r="BR2169">
        <v>304</v>
      </c>
      <c r="BS2169">
        <v>418</v>
      </c>
      <c r="BT2169">
        <v>418</v>
      </c>
      <c r="BU2169">
        <v>418</v>
      </c>
      <c r="BV2169">
        <v>418</v>
      </c>
      <c r="BW2169">
        <v>-1.87</v>
      </c>
      <c r="BX2169">
        <v>-3.28</v>
      </c>
      <c r="BY2169">
        <v>-0.23</v>
      </c>
      <c r="BZ2169">
        <v>0.36</v>
      </c>
      <c r="CA2169">
        <v>-1.53</v>
      </c>
      <c r="CB2169">
        <v>-0.59</v>
      </c>
      <c r="CC2169">
        <v>1.21</v>
      </c>
      <c r="CD2169">
        <v>1.9</v>
      </c>
      <c r="CE2169">
        <v>-14.59</v>
      </c>
      <c r="CF2169">
        <v>-20.37</v>
      </c>
      <c r="CG2169">
        <v>-2.8</v>
      </c>
      <c r="CH2169">
        <v>-1.6</v>
      </c>
      <c r="CI2169">
        <v>-10.72</v>
      </c>
      <c r="CJ2169">
        <v>-4.75</v>
      </c>
      <c r="CK2169">
        <v>5.65</v>
      </c>
      <c r="CL2169">
        <v>8.5399999999999991</v>
      </c>
      <c r="CM2169" s="1">
        <v>-1034</v>
      </c>
      <c r="CN2169" s="1">
        <v>-1223</v>
      </c>
      <c r="CO2169">
        <v>-148</v>
      </c>
      <c r="CP2169">
        <v>-81</v>
      </c>
      <c r="CQ2169">
        <v>-454</v>
      </c>
      <c r="CR2169">
        <v>-170</v>
      </c>
      <c r="CS2169">
        <v>202</v>
      </c>
      <c r="CT2169">
        <v>326</v>
      </c>
      <c r="CU2169" t="s">
        <v>2</v>
      </c>
      <c r="CV2169" t="s">
        <v>2</v>
      </c>
      <c r="CW2169" t="s">
        <v>2</v>
      </c>
      <c r="CX2169" t="s">
        <v>2</v>
      </c>
      <c r="CY2169" t="s">
        <v>2</v>
      </c>
      <c r="CZ2169" t="s">
        <v>2</v>
      </c>
      <c r="DA2169">
        <v>40.35</v>
      </c>
      <c r="DB2169">
        <v>24.97</v>
      </c>
      <c r="DC2169">
        <v>0.74</v>
      </c>
      <c r="DD2169">
        <v>0.7</v>
      </c>
      <c r="DE2169">
        <v>0.43</v>
      </c>
      <c r="DF2169">
        <v>0.4</v>
      </c>
      <c r="DG2169">
        <v>0.55000000000000004</v>
      </c>
      <c r="DH2169">
        <v>2.1800000000000002</v>
      </c>
      <c r="DI2169">
        <v>2.0699999999999998</v>
      </c>
      <c r="DJ2169">
        <v>1.92</v>
      </c>
      <c r="DK2169" s="5">
        <f>(CL2169*3+CK2169*2+CJ2169)/6</f>
        <v>5.3616666666666672</v>
      </c>
      <c r="DL2169">
        <f>BG2169+(BG2169*(CF2169-8.25)/8.25)</f>
        <v>-9552.9127272727274</v>
      </c>
      <c r="DM2169">
        <f>BH2169+(BH2169*(CG2169-8.25)/8.25)</f>
        <v>-1072.8242424242426</v>
      </c>
      <c r="DN2169">
        <f>BI2169+(BI2169*(CH2169-8.25)/8.25)</f>
        <v>-589.18787878787862</v>
      </c>
      <c r="DO2169">
        <f>BJ2169+(BJ2169*(CI2169-8.25)/8.25)</f>
        <v>-3802.0266666666657</v>
      </c>
      <c r="DP2169">
        <f>BK2169+(BK2169*(CJ2169-8.25)/8.25)</f>
        <v>-1717.484848484848</v>
      </c>
      <c r="DQ2169">
        <f>BL2169+(BL2169*(CK2169-8.25)/8.25)</f>
        <v>1938.1212121212122</v>
      </c>
      <c r="DR2169">
        <f>BM2169+(BM2169*(CL2169-8.25)/8.25)</f>
        <v>3083.7163636363634</v>
      </c>
      <c r="DS2169" s="7">
        <f>DL2169*10^8/$H2169</f>
        <v>-11766.241175897732</v>
      </c>
      <c r="DT2169" s="7">
        <f>DM2169*10^8/$H2169</f>
        <v>-1321.3884744990444</v>
      </c>
      <c r="DU2169" s="7">
        <f>DN2169*10^8/$H2169</f>
        <v>-725.69768798808616</v>
      </c>
      <c r="DV2169" s="7">
        <f>DO2169*10^8/$H2169</f>
        <v>-4682.9238363581426</v>
      </c>
      <c r="DW2169" s="7">
        <f>DP2169*10^8/$H2169</f>
        <v>-2115.4114478121273</v>
      </c>
      <c r="DX2169" s="7">
        <f>DQ2169*10^8/$H2169</f>
        <v>2387.1673761696647</v>
      </c>
      <c r="DY2169" s="7">
        <f>DR2169*10^8/$H2169</f>
        <v>3798.1871590871847</v>
      </c>
      <c r="DZ2169" s="7">
        <f>DS2169*10^8/$H2169</f>
        <v>-14492.378959366451</v>
      </c>
      <c r="EA2169" s="7">
        <f>DY2169*0.8</f>
        <v>3038.549727269748</v>
      </c>
      <c r="EB2169" s="9" t="e">
        <f>F2169-#REF!</f>
        <v>#REF!</v>
      </c>
      <c r="EC2169" s="3" t="e">
        <f>EB2169/#REF!*100</f>
        <v>#REF!</v>
      </c>
      <c r="ED2169" s="3">
        <f>DX2169-F2169</f>
        <v>-5762.8326238303353</v>
      </c>
      <c r="EE2169" s="11">
        <f>ED2169/F2169</f>
        <v>-0.70709602746384481</v>
      </c>
      <c r="EF2169" s="3" t="e">
        <f>F2169-#REF!</f>
        <v>#REF!</v>
      </c>
    </row>
    <row r="2170" spans="1:136" hidden="1" x14ac:dyDescent="0.3">
      <c r="A2170">
        <v>2168</v>
      </c>
      <c r="B2170" s="17" t="s">
        <v>11007</v>
      </c>
      <c r="C2170" s="16" t="str">
        <f>"https://finance.naver.com/item/frgn.nhn?code="&amp;B2170</f>
        <v>https://finance.naver.com/item/frgn.nhn?code=005160</v>
      </c>
      <c r="D2170" t="s">
        <v>2209</v>
      </c>
      <c r="E2170" t="s">
        <v>8558</v>
      </c>
      <c r="F2170" s="18">
        <f>VALUE(LEFT(E2170,FIND("/",E2170)-1))</f>
        <v>3660</v>
      </c>
      <c r="G2170" s="6" t="s">
        <v>8559</v>
      </c>
      <c r="H2170" s="6">
        <f>VALUE(LEFT(G2170,FIND("/",G2170)-1)) + VALUE(MID(G2170,FIND("/",G2170)+1,LEN(G2170)))</f>
        <v>54244482</v>
      </c>
      <c r="I2170">
        <v>0</v>
      </c>
      <c r="J2170" s="1">
        <f>F2170*H2170/(10^8)</f>
        <v>1985.3480411999999</v>
      </c>
      <c r="K2170" s="1">
        <v>7549</v>
      </c>
      <c r="L2170" s="1">
        <v>7844</v>
      </c>
      <c r="M2170" s="1">
        <v>7578</v>
      </c>
      <c r="N2170" s="1">
        <v>6737</v>
      </c>
      <c r="O2170" s="1">
        <v>5782</v>
      </c>
      <c r="P2170" t="s">
        <v>8838</v>
      </c>
      <c r="Q2170" t="s">
        <v>8838</v>
      </c>
      <c r="R2170" t="s">
        <v>8838</v>
      </c>
      <c r="S2170">
        <v>505</v>
      </c>
      <c r="T2170">
        <v>384</v>
      </c>
      <c r="U2170">
        <v>148</v>
      </c>
      <c r="V2170">
        <v>329</v>
      </c>
      <c r="W2170">
        <v>185</v>
      </c>
      <c r="X2170" t="s">
        <v>8838</v>
      </c>
      <c r="Y2170" t="s">
        <v>8838</v>
      </c>
      <c r="Z2170" t="s">
        <v>8838</v>
      </c>
      <c r="AA2170">
        <v>304</v>
      </c>
      <c r="AB2170">
        <v>228</v>
      </c>
      <c r="AC2170">
        <v>20</v>
      </c>
      <c r="AD2170">
        <v>181</v>
      </c>
      <c r="AE2170">
        <v>81</v>
      </c>
      <c r="AF2170" t="s">
        <v>8838</v>
      </c>
      <c r="AG2170" t="s">
        <v>8838</v>
      </c>
      <c r="AH2170" t="s">
        <v>8838</v>
      </c>
      <c r="AI2170" s="1">
        <v>8360</v>
      </c>
      <c r="AJ2170" s="1">
        <v>8270</v>
      </c>
      <c r="AK2170" s="1">
        <v>7816</v>
      </c>
      <c r="AL2170" s="1">
        <v>7529</v>
      </c>
      <c r="AM2170" s="1">
        <v>7417</v>
      </c>
      <c r="AN2170" t="s">
        <v>8838</v>
      </c>
      <c r="AO2170" t="s">
        <v>8838</v>
      </c>
      <c r="AP2170" t="s">
        <v>8838</v>
      </c>
      <c r="AQ2170" s="1">
        <v>3215</v>
      </c>
      <c r="AR2170" s="1">
        <v>3020</v>
      </c>
      <c r="AS2170" s="1">
        <v>2605</v>
      </c>
      <c r="AT2170" s="1">
        <v>2231</v>
      </c>
      <c r="AU2170" s="1">
        <v>2114</v>
      </c>
      <c r="AV2170" t="s">
        <v>8838</v>
      </c>
      <c r="AW2170" t="s">
        <v>8838</v>
      </c>
      <c r="AX2170" t="s">
        <v>8838</v>
      </c>
      <c r="AY2170" s="1">
        <v>5144</v>
      </c>
      <c r="AZ2170" s="1">
        <v>5250</v>
      </c>
      <c r="BA2170" s="1">
        <v>5211</v>
      </c>
      <c r="BB2170" s="1">
        <v>5298</v>
      </c>
      <c r="BC2170" s="1">
        <v>5303</v>
      </c>
      <c r="BD2170" t="s">
        <v>8838</v>
      </c>
      <c r="BE2170" t="s">
        <v>8838</v>
      </c>
      <c r="BF2170" t="s">
        <v>8838</v>
      </c>
      <c r="BG2170" s="1">
        <v>3586</v>
      </c>
      <c r="BH2170" s="1">
        <v>3700</v>
      </c>
      <c r="BI2170" s="1">
        <v>3759</v>
      </c>
      <c r="BJ2170" s="1">
        <v>3826</v>
      </c>
      <c r="BK2170" s="1">
        <v>3840</v>
      </c>
      <c r="BL2170" t="s">
        <v>8838</v>
      </c>
      <c r="BM2170" t="s">
        <v>8838</v>
      </c>
      <c r="BN2170" t="s">
        <v>8838</v>
      </c>
      <c r="BO2170">
        <v>542</v>
      </c>
      <c r="BP2170">
        <v>542</v>
      </c>
      <c r="BQ2170">
        <v>542</v>
      </c>
      <c r="BR2170">
        <v>542</v>
      </c>
      <c r="BS2170">
        <v>542</v>
      </c>
      <c r="BT2170" t="s">
        <v>8838</v>
      </c>
      <c r="BU2170" t="s">
        <v>8838</v>
      </c>
      <c r="BV2170" t="s">
        <v>8838</v>
      </c>
      <c r="BW2170">
        <v>3.74</v>
      </c>
      <c r="BX2170">
        <v>2.74</v>
      </c>
      <c r="BY2170">
        <v>0.25</v>
      </c>
      <c r="BZ2170">
        <v>2.36</v>
      </c>
      <c r="CA2170">
        <v>1.0900000000000001</v>
      </c>
      <c r="CB2170" t="s">
        <v>8838</v>
      </c>
      <c r="CC2170" t="s">
        <v>8838</v>
      </c>
      <c r="CD2170" t="s">
        <v>8838</v>
      </c>
      <c r="CE2170">
        <v>6.56</v>
      </c>
      <c r="CF2170">
        <v>5.41</v>
      </c>
      <c r="CG2170">
        <v>2.82</v>
      </c>
      <c r="CH2170">
        <v>3.58</v>
      </c>
      <c r="CI2170">
        <v>1.71</v>
      </c>
      <c r="CJ2170" t="s">
        <v>8838</v>
      </c>
      <c r="CK2170" t="s">
        <v>8838</v>
      </c>
      <c r="CL2170" t="s">
        <v>8838</v>
      </c>
      <c r="CM2170">
        <v>419</v>
      </c>
      <c r="CN2170">
        <v>364</v>
      </c>
      <c r="CO2170">
        <v>194</v>
      </c>
      <c r="CP2170">
        <v>250</v>
      </c>
      <c r="CQ2170">
        <v>121</v>
      </c>
      <c r="CR2170" t="s">
        <v>8838</v>
      </c>
      <c r="CS2170" t="s">
        <v>8838</v>
      </c>
      <c r="CT2170" t="s">
        <v>8838</v>
      </c>
      <c r="CU2170">
        <v>10.89</v>
      </c>
      <c r="CV2170">
        <v>10.82</v>
      </c>
      <c r="CW2170">
        <v>12.6</v>
      </c>
      <c r="CX2170">
        <v>10.38</v>
      </c>
      <c r="CY2170">
        <v>28.15</v>
      </c>
      <c r="CZ2170" t="s">
        <v>8838</v>
      </c>
      <c r="DA2170" t="s">
        <v>8838</v>
      </c>
      <c r="DB2170" t="s">
        <v>8838</v>
      </c>
      <c r="DC2170">
        <v>0.66</v>
      </c>
      <c r="DD2170">
        <v>0.56000000000000005</v>
      </c>
      <c r="DE2170">
        <v>0.34</v>
      </c>
      <c r="DF2170">
        <v>0.36</v>
      </c>
      <c r="DG2170">
        <v>0.46</v>
      </c>
      <c r="DH2170" t="s">
        <v>8838</v>
      </c>
      <c r="DI2170" t="s">
        <v>8838</v>
      </c>
      <c r="DJ2170" t="s">
        <v>8838</v>
      </c>
      <c r="DK2170" s="5" t="e">
        <f>(CL2170*3+CK2170*2+CJ2170)/6</f>
        <v>#VALUE!</v>
      </c>
      <c r="DL2170">
        <f>BG2170+(BG2170*(CF2170-8.25)/8.25)</f>
        <v>2351.5466666666666</v>
      </c>
      <c r="DM2170">
        <f>BH2170+(BH2170*(CG2170-8.25)/8.25)</f>
        <v>1264.7272727272725</v>
      </c>
      <c r="DN2170">
        <f>BI2170+(BI2170*(CH2170-8.25)/8.25)</f>
        <v>1631.1781818181821</v>
      </c>
      <c r="DO2170">
        <f>BJ2170+(BJ2170*(CI2170-8.25)/8.25)</f>
        <v>793.02545454545452</v>
      </c>
      <c r="DP2170" t="e">
        <f>BK2170+(BK2170*(CJ2170-8.25)/8.25)</f>
        <v>#VALUE!</v>
      </c>
      <c r="DQ2170" t="e">
        <f>BL2170+(BL2170*(CK2170-8.25)/8.25)</f>
        <v>#VALUE!</v>
      </c>
      <c r="DR2170" t="e">
        <f>BM2170+(BM2170*(CL2170-8.25)/8.25)</f>
        <v>#VALUE!</v>
      </c>
      <c r="DS2170" s="7">
        <f>DL2170*10^8/$H2170</f>
        <v>4335.0891739857825</v>
      </c>
      <c r="DT2170" s="7">
        <f>DM2170*10^8/$H2170</f>
        <v>2331.5316620172953</v>
      </c>
      <c r="DU2170" s="7">
        <f>DN2170*10^8/$H2170</f>
        <v>3007.0859222476897</v>
      </c>
      <c r="DV2170" s="7">
        <f>DO2170*10^8/$H2170</f>
        <v>1461.946773766693</v>
      </c>
      <c r="DW2170" s="7" t="e">
        <f>DP2170*10^8/$H2170</f>
        <v>#VALUE!</v>
      </c>
      <c r="DX2170" s="7" t="e">
        <f>DQ2170*10^8/$H2170</f>
        <v>#VALUE!</v>
      </c>
      <c r="DY2170" s="7" t="e">
        <f>DR2170*10^8/$H2170</f>
        <v>#VALUE!</v>
      </c>
      <c r="DZ2170" s="7">
        <f>DS2170*10^8/$H2170</f>
        <v>7991.7606623762813</v>
      </c>
      <c r="EA2170" s="7" t="e">
        <f>DY2170*0.8</f>
        <v>#VALUE!</v>
      </c>
      <c r="EB2170" s="9" t="e">
        <f>F2170-#REF!</f>
        <v>#REF!</v>
      </c>
      <c r="EC2170" s="3" t="e">
        <f>EB2170/#REF!*100</f>
        <v>#REF!</v>
      </c>
      <c r="ED2170" s="3" t="e">
        <f>DX2170-F2170</f>
        <v>#VALUE!</v>
      </c>
      <c r="EE2170" s="11" t="e">
        <f>ED2170/F2170</f>
        <v>#VALUE!</v>
      </c>
      <c r="EF2170" s="3" t="e">
        <f>F2170-#REF!</f>
        <v>#REF!</v>
      </c>
    </row>
    <row r="2171" spans="1:136" x14ac:dyDescent="0.3">
      <c r="A2171">
        <v>2085</v>
      </c>
      <c r="B2171" s="17" t="s">
        <v>10924</v>
      </c>
      <c r="C2171" s="16" t="str">
        <f>"https://finance.naver.com/item/frgn.nhn?code="&amp;B2171</f>
        <v>https://finance.naver.com/item/frgn.nhn?code=039010</v>
      </c>
      <c r="D2171" t="s">
        <v>2126</v>
      </c>
      <c r="E2171" t="s">
        <v>8401</v>
      </c>
      <c r="F2171" s="18">
        <f>VALUE(LEFT(E2171,FIND("/",E2171)-1))</f>
        <v>10100</v>
      </c>
      <c r="G2171" s="6" t="s">
        <v>8402</v>
      </c>
      <c r="H2171" s="6">
        <f>VALUE(LEFT(G2171,FIND("/",G2171)-1)) + VALUE(MID(G2171,FIND("/",G2171)+1,LEN(G2171)))</f>
        <v>8625000</v>
      </c>
      <c r="I2171">
        <v>0</v>
      </c>
      <c r="J2171" s="1">
        <f>F2171*H2171/(10^8)</f>
        <v>871.125</v>
      </c>
      <c r="K2171">
        <v>878</v>
      </c>
      <c r="L2171" s="1">
        <v>1174</v>
      </c>
      <c r="M2171" s="1">
        <v>1273</v>
      </c>
      <c r="N2171" s="1">
        <v>1046</v>
      </c>
      <c r="O2171" s="1">
        <v>1037</v>
      </c>
      <c r="P2171" t="s">
        <v>8838</v>
      </c>
      <c r="Q2171" t="s">
        <v>8838</v>
      </c>
      <c r="R2171" t="s">
        <v>8838</v>
      </c>
      <c r="S2171">
        <v>107</v>
      </c>
      <c r="T2171">
        <v>176</v>
      </c>
      <c r="U2171">
        <v>201</v>
      </c>
      <c r="V2171">
        <v>105</v>
      </c>
      <c r="W2171">
        <v>86</v>
      </c>
      <c r="X2171" t="s">
        <v>8838</v>
      </c>
      <c r="Y2171" t="s">
        <v>8838</v>
      </c>
      <c r="Z2171" t="s">
        <v>8838</v>
      </c>
      <c r="AA2171">
        <v>105</v>
      </c>
      <c r="AB2171">
        <v>153</v>
      </c>
      <c r="AC2171">
        <v>170</v>
      </c>
      <c r="AD2171">
        <v>107</v>
      </c>
      <c r="AE2171">
        <v>91</v>
      </c>
      <c r="AF2171" t="s">
        <v>8838</v>
      </c>
      <c r="AG2171" t="s">
        <v>8838</v>
      </c>
      <c r="AH2171" t="s">
        <v>8838</v>
      </c>
      <c r="AI2171">
        <v>718</v>
      </c>
      <c r="AJ2171" s="1">
        <v>1006</v>
      </c>
      <c r="AK2171" s="1">
        <v>1112</v>
      </c>
      <c r="AL2171" s="1">
        <v>1092</v>
      </c>
      <c r="AM2171" s="1">
        <v>1083</v>
      </c>
      <c r="AN2171" t="s">
        <v>8838</v>
      </c>
      <c r="AO2171" t="s">
        <v>8838</v>
      </c>
      <c r="AP2171" t="s">
        <v>8838</v>
      </c>
      <c r="AQ2171">
        <v>260</v>
      </c>
      <c r="AR2171">
        <v>406</v>
      </c>
      <c r="AS2171">
        <v>360</v>
      </c>
      <c r="AT2171">
        <v>277</v>
      </c>
      <c r="AU2171">
        <v>221</v>
      </c>
      <c r="AV2171" t="s">
        <v>8838</v>
      </c>
      <c r="AW2171" t="s">
        <v>8838</v>
      </c>
      <c r="AX2171" t="s">
        <v>8838</v>
      </c>
      <c r="AY2171">
        <v>458</v>
      </c>
      <c r="AZ2171">
        <v>600</v>
      </c>
      <c r="BA2171">
        <v>752</v>
      </c>
      <c r="BB2171">
        <v>815</v>
      </c>
      <c r="BC2171">
        <v>862</v>
      </c>
      <c r="BD2171" t="s">
        <v>8838</v>
      </c>
      <c r="BE2171" t="s">
        <v>8838</v>
      </c>
      <c r="BF2171" t="s">
        <v>8838</v>
      </c>
      <c r="BG2171">
        <v>458</v>
      </c>
      <c r="BH2171">
        <v>600</v>
      </c>
      <c r="BI2171">
        <v>752</v>
      </c>
      <c r="BJ2171">
        <v>815</v>
      </c>
      <c r="BK2171">
        <v>862</v>
      </c>
      <c r="BL2171" t="s">
        <v>8838</v>
      </c>
      <c r="BM2171" t="s">
        <v>8838</v>
      </c>
      <c r="BN2171" t="s">
        <v>8838</v>
      </c>
      <c r="BO2171">
        <v>43</v>
      </c>
      <c r="BP2171">
        <v>43</v>
      </c>
      <c r="BQ2171">
        <v>43</v>
      </c>
      <c r="BR2171">
        <v>43</v>
      </c>
      <c r="BS2171">
        <v>43</v>
      </c>
      <c r="BT2171" t="s">
        <v>8838</v>
      </c>
      <c r="BU2171" t="s">
        <v>8838</v>
      </c>
      <c r="BV2171" t="s">
        <v>8838</v>
      </c>
      <c r="BW2171">
        <v>15.56</v>
      </c>
      <c r="BX2171">
        <v>17.73</v>
      </c>
      <c r="BY2171">
        <v>16.100000000000001</v>
      </c>
      <c r="BZ2171">
        <v>9.67</v>
      </c>
      <c r="CA2171">
        <v>8.4</v>
      </c>
      <c r="CB2171" t="s">
        <v>8838</v>
      </c>
      <c r="CC2171" t="s">
        <v>8838</v>
      </c>
      <c r="CD2171" t="s">
        <v>8838</v>
      </c>
      <c r="CE2171">
        <v>25.42</v>
      </c>
      <c r="CF2171">
        <v>28.9</v>
      </c>
      <c r="CG2171">
        <v>25.22</v>
      </c>
      <c r="CH2171">
        <v>13.6</v>
      </c>
      <c r="CI2171">
        <v>10.89</v>
      </c>
      <c r="CJ2171" t="s">
        <v>8838</v>
      </c>
      <c r="CK2171" t="s">
        <v>8838</v>
      </c>
      <c r="CL2171" t="s">
        <v>8838</v>
      </c>
      <c r="CM2171" s="1">
        <v>1220</v>
      </c>
      <c r="CN2171" s="1">
        <v>1772</v>
      </c>
      <c r="CO2171" s="1">
        <v>1977</v>
      </c>
      <c r="CP2171" s="1">
        <v>1236</v>
      </c>
      <c r="CQ2171" s="1">
        <v>1059</v>
      </c>
      <c r="CR2171" t="s">
        <v>8838</v>
      </c>
      <c r="CS2171" t="s">
        <v>8838</v>
      </c>
      <c r="CT2171" t="s">
        <v>8838</v>
      </c>
      <c r="CU2171">
        <v>6.76</v>
      </c>
      <c r="CV2171">
        <v>5.33</v>
      </c>
      <c r="CW2171">
        <v>5.46</v>
      </c>
      <c r="CX2171">
        <v>6.49</v>
      </c>
      <c r="CY2171">
        <v>7.67</v>
      </c>
      <c r="CZ2171" t="s">
        <v>8838</v>
      </c>
      <c r="DA2171" t="s">
        <v>8838</v>
      </c>
      <c r="DB2171" t="s">
        <v>8838</v>
      </c>
      <c r="DC2171">
        <v>1.56</v>
      </c>
      <c r="DD2171">
        <v>1.36</v>
      </c>
      <c r="DE2171">
        <v>1.24</v>
      </c>
      <c r="DF2171">
        <v>0.83</v>
      </c>
      <c r="DG2171">
        <v>0.78</v>
      </c>
      <c r="DH2171" t="s">
        <v>8838</v>
      </c>
      <c r="DI2171" t="s">
        <v>8838</v>
      </c>
      <c r="DJ2171" t="s">
        <v>8838</v>
      </c>
      <c r="DK2171" s="5" t="e">
        <f>(CL2171*3+CK2171*2+CJ2171)/6</f>
        <v>#VALUE!</v>
      </c>
      <c r="DL2171">
        <f>BG2171+(BG2171*(CF2171-8.25)/8.25)</f>
        <v>1604.3878787878787</v>
      </c>
      <c r="DM2171">
        <f>BH2171+(BH2171*(CG2171-8.25)/8.25)</f>
        <v>1834.1818181818182</v>
      </c>
      <c r="DN2171">
        <f>BI2171+(BI2171*(CH2171-8.25)/8.25)</f>
        <v>1239.6606060606059</v>
      </c>
      <c r="DO2171">
        <f>BJ2171+(BJ2171*(CI2171-8.25)/8.25)</f>
        <v>1075.8000000000002</v>
      </c>
      <c r="DP2171" t="e">
        <f>BK2171+(BK2171*(CJ2171-8.25)/8.25)</f>
        <v>#VALUE!</v>
      </c>
      <c r="DQ2171" t="e">
        <f>BL2171+(BL2171*(CK2171-8.25)/8.25)</f>
        <v>#VALUE!</v>
      </c>
      <c r="DR2171" t="e">
        <f>BM2171+(BM2171*(CL2171-8.25)/8.25)</f>
        <v>#VALUE!</v>
      </c>
      <c r="DS2171" s="7">
        <f>DL2171*10^8/$H2171</f>
        <v>18601.598594642073</v>
      </c>
      <c r="DT2171" s="7">
        <f>DM2171*10^8/$H2171</f>
        <v>21265.876152832676</v>
      </c>
      <c r="DU2171" s="7">
        <f>DN2171*10^8/$H2171</f>
        <v>14372.876592007025</v>
      </c>
      <c r="DV2171" s="7">
        <f>DO2171*10^8/$H2171</f>
        <v>12473.043478260872</v>
      </c>
      <c r="DW2171" s="7" t="e">
        <f>DP2171*10^8/$H2171</f>
        <v>#VALUE!</v>
      </c>
      <c r="DX2171" s="7" t="e">
        <f>DQ2171*10^8/$H2171</f>
        <v>#VALUE!</v>
      </c>
      <c r="DY2171" s="7" t="e">
        <f>DR2171*10^8/$H2171</f>
        <v>#VALUE!</v>
      </c>
      <c r="DZ2171" s="7">
        <f>DS2171*10^8/$H2171</f>
        <v>215670.7083436762</v>
      </c>
      <c r="EA2171" s="7" t="e">
        <f>DY2171*0.8</f>
        <v>#VALUE!</v>
      </c>
      <c r="EB2171" s="9" t="e">
        <f>F2171-#REF!</f>
        <v>#REF!</v>
      </c>
      <c r="EC2171" s="3" t="e">
        <f>EB2171/#REF!*100</f>
        <v>#REF!</v>
      </c>
      <c r="ED2171" s="3" t="e">
        <f>DX2171-F2171</f>
        <v>#VALUE!</v>
      </c>
      <c r="EE2171" s="11" t="e">
        <f>ED2171/F2171</f>
        <v>#VALUE!</v>
      </c>
      <c r="EF2171" s="3" t="e">
        <f>F2171-#REF!</f>
        <v>#REF!</v>
      </c>
    </row>
    <row r="2172" spans="1:136" x14ac:dyDescent="0.3">
      <c r="A2172">
        <v>265</v>
      </c>
      <c r="B2172" s="17" t="s">
        <v>9104</v>
      </c>
      <c r="C2172" s="16" t="str">
        <f>"https://finance.naver.com/item/frgn.nhn?code="&amp;B2172</f>
        <v>https://finance.naver.com/item/frgn.nhn?code=009770</v>
      </c>
      <c r="D2172" t="s">
        <v>254</v>
      </c>
      <c r="E2172" t="s">
        <v>4029</v>
      </c>
      <c r="F2172" s="18">
        <f>VALUE(LEFT(E2172,FIND("/",E2172)-1))</f>
        <v>34700</v>
      </c>
      <c r="G2172" s="6" t="s">
        <v>4030</v>
      </c>
      <c r="H2172" s="6">
        <f>VALUE(LEFT(G2172,FIND("/",G2172)-1)) + VALUE(MID(G2172,FIND("/",G2172)+1,LEN(G2172)))</f>
        <v>2499971</v>
      </c>
      <c r="I2172">
        <v>0</v>
      </c>
      <c r="J2172" s="1">
        <f>F2172*H2172/(10^8)</f>
        <v>867.48993700000005</v>
      </c>
      <c r="K2172" s="1">
        <v>1521</v>
      </c>
      <c r="L2172" s="1">
        <v>1434</v>
      </c>
      <c r="M2172" s="1">
        <v>1356</v>
      </c>
      <c r="N2172" s="1">
        <v>1471</v>
      </c>
      <c r="O2172" s="1">
        <v>1463</v>
      </c>
      <c r="P2172" t="s">
        <v>8838</v>
      </c>
      <c r="Q2172" t="s">
        <v>8838</v>
      </c>
      <c r="R2172" t="s">
        <v>8838</v>
      </c>
      <c r="S2172">
        <v>119</v>
      </c>
      <c r="T2172">
        <v>77</v>
      </c>
      <c r="U2172">
        <v>-43</v>
      </c>
      <c r="V2172">
        <v>67</v>
      </c>
      <c r="W2172">
        <v>136</v>
      </c>
      <c r="X2172" t="s">
        <v>8838</v>
      </c>
      <c r="Y2172" t="s">
        <v>8838</v>
      </c>
      <c r="Z2172" t="s">
        <v>8838</v>
      </c>
      <c r="AA2172">
        <v>193</v>
      </c>
      <c r="AB2172">
        <v>104</v>
      </c>
      <c r="AC2172">
        <v>-2</v>
      </c>
      <c r="AD2172">
        <v>47</v>
      </c>
      <c r="AE2172">
        <v>269</v>
      </c>
      <c r="AF2172" t="s">
        <v>8838</v>
      </c>
      <c r="AG2172" t="s">
        <v>8838</v>
      </c>
      <c r="AH2172" t="s">
        <v>8838</v>
      </c>
      <c r="AI2172" s="1">
        <v>2116</v>
      </c>
      <c r="AJ2172" s="1">
        <v>2064</v>
      </c>
      <c r="AK2172" s="1">
        <v>2018</v>
      </c>
      <c r="AL2172" s="1">
        <v>2063</v>
      </c>
      <c r="AM2172" s="1">
        <v>2328</v>
      </c>
      <c r="AN2172" t="s">
        <v>8838</v>
      </c>
      <c r="AO2172" t="s">
        <v>8838</v>
      </c>
      <c r="AP2172" t="s">
        <v>8838</v>
      </c>
      <c r="AQ2172">
        <v>338</v>
      </c>
      <c r="AR2172">
        <v>230</v>
      </c>
      <c r="AS2172">
        <v>215</v>
      </c>
      <c r="AT2172">
        <v>217</v>
      </c>
      <c r="AU2172">
        <v>218</v>
      </c>
      <c r="AV2172" t="s">
        <v>8838</v>
      </c>
      <c r="AW2172" t="s">
        <v>8838</v>
      </c>
      <c r="AX2172" t="s">
        <v>8838</v>
      </c>
      <c r="AY2172" s="1">
        <v>1778</v>
      </c>
      <c r="AZ2172" s="1">
        <v>1834</v>
      </c>
      <c r="BA2172" s="1">
        <v>1803</v>
      </c>
      <c r="BB2172" s="1">
        <v>1846</v>
      </c>
      <c r="BC2172" s="1">
        <v>2110</v>
      </c>
      <c r="BD2172" t="s">
        <v>8838</v>
      </c>
      <c r="BE2172" t="s">
        <v>8838</v>
      </c>
      <c r="BF2172" t="s">
        <v>8838</v>
      </c>
      <c r="BG2172" s="1">
        <v>1778</v>
      </c>
      <c r="BH2172" s="1">
        <v>1834</v>
      </c>
      <c r="BI2172" s="1">
        <v>1803</v>
      </c>
      <c r="BJ2172" s="1">
        <v>1846</v>
      </c>
      <c r="BK2172" s="1">
        <v>2110</v>
      </c>
      <c r="BL2172" t="s">
        <v>8838</v>
      </c>
      <c r="BM2172" t="s">
        <v>8838</v>
      </c>
      <c r="BN2172" t="s">
        <v>8838</v>
      </c>
      <c r="BO2172">
        <v>125</v>
      </c>
      <c r="BP2172">
        <v>125</v>
      </c>
      <c r="BQ2172">
        <v>125</v>
      </c>
      <c r="BR2172">
        <v>125</v>
      </c>
      <c r="BS2172">
        <v>125</v>
      </c>
      <c r="BT2172" t="s">
        <v>8838</v>
      </c>
      <c r="BU2172" t="s">
        <v>8838</v>
      </c>
      <c r="BV2172" t="s">
        <v>8838</v>
      </c>
      <c r="BW2172">
        <v>9.61</v>
      </c>
      <c r="BX2172">
        <v>4.99</v>
      </c>
      <c r="BY2172">
        <v>-0.09</v>
      </c>
      <c r="BZ2172">
        <v>2.29</v>
      </c>
      <c r="CA2172">
        <v>12.23</v>
      </c>
      <c r="CB2172" t="s">
        <v>8838</v>
      </c>
      <c r="CC2172" t="s">
        <v>8838</v>
      </c>
      <c r="CD2172" t="s">
        <v>8838</v>
      </c>
      <c r="CE2172">
        <v>11.38</v>
      </c>
      <c r="CF2172">
        <v>5.77</v>
      </c>
      <c r="CG2172">
        <v>-0.1</v>
      </c>
      <c r="CH2172">
        <v>2.56</v>
      </c>
      <c r="CI2172">
        <v>13.58</v>
      </c>
      <c r="CJ2172" t="s">
        <v>8838</v>
      </c>
      <c r="CK2172" t="s">
        <v>8838</v>
      </c>
      <c r="CL2172" t="s">
        <v>8838</v>
      </c>
      <c r="CM2172" s="1">
        <v>7729</v>
      </c>
      <c r="CN2172" s="1">
        <v>4172</v>
      </c>
      <c r="CO2172">
        <v>-70</v>
      </c>
      <c r="CP2172" s="1">
        <v>1868</v>
      </c>
      <c r="CQ2172" s="1">
        <v>10743</v>
      </c>
      <c r="CR2172" t="s">
        <v>8838</v>
      </c>
      <c r="CS2172" t="s">
        <v>8838</v>
      </c>
      <c r="CT2172" t="s">
        <v>8838</v>
      </c>
      <c r="CU2172">
        <v>5.8</v>
      </c>
      <c r="CV2172">
        <v>9.9600000000000009</v>
      </c>
      <c r="CW2172" t="s">
        <v>2</v>
      </c>
      <c r="CX2172">
        <v>17.579999999999998</v>
      </c>
      <c r="CY2172">
        <v>2.78</v>
      </c>
      <c r="CZ2172" t="s">
        <v>8838</v>
      </c>
      <c r="DA2172" t="s">
        <v>8838</v>
      </c>
      <c r="DB2172" t="s">
        <v>8838</v>
      </c>
      <c r="DC2172">
        <v>0.63</v>
      </c>
      <c r="DD2172">
        <v>0.56999999999999995</v>
      </c>
      <c r="DE2172">
        <v>0.46</v>
      </c>
      <c r="DF2172">
        <v>0.44</v>
      </c>
      <c r="DG2172">
        <v>0.35</v>
      </c>
      <c r="DH2172" t="s">
        <v>8838</v>
      </c>
      <c r="DI2172" t="s">
        <v>8838</v>
      </c>
      <c r="DJ2172" t="s">
        <v>8838</v>
      </c>
      <c r="DK2172" s="5" t="e">
        <f>(CL2172*3+CK2172*2+CJ2172)/6</f>
        <v>#VALUE!</v>
      </c>
      <c r="DL2172">
        <f>BG2172+(BG2172*(CF2172-8.25)/8.25)</f>
        <v>1243.5224242424242</v>
      </c>
      <c r="DM2172">
        <f>BH2172+(BH2172*(CG2172-8.25)/8.25)</f>
        <v>-22.230303030303048</v>
      </c>
      <c r="DN2172">
        <f>BI2172+(BI2172*(CH2172-8.25)/8.25)</f>
        <v>559.47636363636366</v>
      </c>
      <c r="DO2172">
        <f>BJ2172+(BJ2172*(CI2172-8.25)/8.25)</f>
        <v>3038.6278787878791</v>
      </c>
      <c r="DP2172" t="e">
        <f>BK2172+(BK2172*(CJ2172-8.25)/8.25)</f>
        <v>#VALUE!</v>
      </c>
      <c r="DQ2172" t="e">
        <f>BL2172+(BL2172*(CK2172-8.25)/8.25)</f>
        <v>#VALUE!</v>
      </c>
      <c r="DR2172" t="e">
        <f>BM2172+(BM2172*(CL2172-8.25)/8.25)</f>
        <v>#VALUE!</v>
      </c>
      <c r="DS2172" s="7">
        <f>DL2172*10^8/$H2172</f>
        <v>49741.473970795028</v>
      </c>
      <c r="DT2172" s="7">
        <f>DM2172*10^8/$H2172</f>
        <v>-889.22243619238179</v>
      </c>
      <c r="DU2172" s="7">
        <f>DN2172*10^8/$H2172</f>
        <v>22379.314145498636</v>
      </c>
      <c r="DV2172" s="7">
        <f>DO2172*10^8/$H2172</f>
        <v>121546.52509120622</v>
      </c>
      <c r="DW2172" s="7" t="e">
        <f>DP2172*10^8/$H2172</f>
        <v>#VALUE!</v>
      </c>
      <c r="DX2172" s="7" t="e">
        <f>DQ2172*10^8/$H2172</f>
        <v>#VALUE!</v>
      </c>
      <c r="DY2172" s="7" t="e">
        <f>DR2172*10^8/$H2172</f>
        <v>#VALUE!</v>
      </c>
      <c r="DZ2172" s="7">
        <f>DS2172*10^8/$H2172</f>
        <v>1989682.0391434552</v>
      </c>
      <c r="EA2172" s="7" t="e">
        <f>DY2172*0.8</f>
        <v>#VALUE!</v>
      </c>
      <c r="EB2172" s="9" t="e">
        <f>F2172-#REF!</f>
        <v>#REF!</v>
      </c>
      <c r="EC2172" s="3" t="e">
        <f>EB2172/#REF!*100</f>
        <v>#REF!</v>
      </c>
      <c r="ED2172" s="3" t="e">
        <f>DX2172-F2172</f>
        <v>#VALUE!</v>
      </c>
      <c r="EE2172" s="11" t="e">
        <f>ED2172/F2172</f>
        <v>#VALUE!</v>
      </c>
      <c r="EF2172" s="3" t="e">
        <f>F2172-#REF!</f>
        <v>#REF!</v>
      </c>
    </row>
    <row r="2173" spans="1:136" x14ac:dyDescent="0.3">
      <c r="A2173">
        <v>1572</v>
      </c>
      <c r="B2173" s="17" t="s">
        <v>10411</v>
      </c>
      <c r="C2173" s="16" t="str">
        <f>"https://finance.naver.com/item/frgn.nhn?code="&amp;B2173</f>
        <v>https://finance.naver.com/item/frgn.nhn?code=115310</v>
      </c>
      <c r="D2173" t="s">
        <v>7386</v>
      </c>
      <c r="E2173" t="s">
        <v>7387</v>
      </c>
      <c r="F2173" s="18">
        <f>VALUE(LEFT(E2173,FIND("/",E2173)-1))</f>
        <v>27050</v>
      </c>
      <c r="G2173" s="6" t="s">
        <v>7388</v>
      </c>
      <c r="H2173" s="6">
        <f>VALUE(LEFT(G2173,FIND("/",G2173)-1)) + VALUE(MID(G2173,FIND("/",G2173)+1,LEN(G2173)))</f>
        <v>3192883</v>
      </c>
      <c r="I2173" s="1">
        <v>326913</v>
      </c>
      <c r="J2173" s="1">
        <f>F2173*H2173/(10^8)</f>
        <v>863.67485150000005</v>
      </c>
      <c r="K2173">
        <v>210</v>
      </c>
      <c r="L2173">
        <v>227</v>
      </c>
      <c r="M2173">
        <v>203</v>
      </c>
      <c r="N2173">
        <v>193</v>
      </c>
      <c r="O2173">
        <v>192</v>
      </c>
      <c r="P2173" t="s">
        <v>8838</v>
      </c>
      <c r="Q2173" t="s">
        <v>8838</v>
      </c>
      <c r="R2173" t="s">
        <v>8838</v>
      </c>
      <c r="S2173">
        <v>125</v>
      </c>
      <c r="T2173">
        <v>125</v>
      </c>
      <c r="U2173">
        <v>111</v>
      </c>
      <c r="V2173">
        <v>95</v>
      </c>
      <c r="W2173">
        <v>81</v>
      </c>
      <c r="X2173" t="s">
        <v>8838</v>
      </c>
      <c r="Y2173" t="s">
        <v>8838</v>
      </c>
      <c r="Z2173" t="s">
        <v>8838</v>
      </c>
      <c r="AA2173">
        <v>109</v>
      </c>
      <c r="AB2173">
        <v>106</v>
      </c>
      <c r="AC2173">
        <v>96</v>
      </c>
      <c r="AD2173">
        <v>90</v>
      </c>
      <c r="AE2173">
        <v>66</v>
      </c>
      <c r="AF2173" t="s">
        <v>8838</v>
      </c>
      <c r="AG2173" t="s">
        <v>8838</v>
      </c>
      <c r="AH2173" t="s">
        <v>8838</v>
      </c>
      <c r="AI2173">
        <v>755</v>
      </c>
      <c r="AJ2173">
        <v>768</v>
      </c>
      <c r="AK2173">
        <v>821</v>
      </c>
      <c r="AL2173">
        <v>904</v>
      </c>
      <c r="AM2173">
        <v>936</v>
      </c>
      <c r="AN2173" t="s">
        <v>8838</v>
      </c>
      <c r="AO2173" t="s">
        <v>8838</v>
      </c>
      <c r="AP2173" t="s">
        <v>8838</v>
      </c>
      <c r="AQ2173">
        <v>35</v>
      </c>
      <c r="AR2173">
        <v>37</v>
      </c>
      <c r="AS2173">
        <v>34</v>
      </c>
      <c r="AT2173">
        <v>56</v>
      </c>
      <c r="AU2173">
        <v>45</v>
      </c>
      <c r="AV2173" t="s">
        <v>8838</v>
      </c>
      <c r="AW2173" t="s">
        <v>8838</v>
      </c>
      <c r="AX2173" t="s">
        <v>8838</v>
      </c>
      <c r="AY2173">
        <v>720</v>
      </c>
      <c r="AZ2173">
        <v>730</v>
      </c>
      <c r="BA2173">
        <v>786</v>
      </c>
      <c r="BB2173">
        <v>849</v>
      </c>
      <c r="BC2173">
        <v>892</v>
      </c>
      <c r="BD2173" t="s">
        <v>8838</v>
      </c>
      <c r="BE2173" t="s">
        <v>8838</v>
      </c>
      <c r="BF2173" t="s">
        <v>8838</v>
      </c>
      <c r="BG2173">
        <v>720</v>
      </c>
      <c r="BH2173">
        <v>730</v>
      </c>
      <c r="BI2173">
        <v>786</v>
      </c>
      <c r="BJ2173">
        <v>849</v>
      </c>
      <c r="BK2173">
        <v>892</v>
      </c>
      <c r="BL2173" t="s">
        <v>8838</v>
      </c>
      <c r="BM2173" t="s">
        <v>8838</v>
      </c>
      <c r="BN2173" t="s">
        <v>8838</v>
      </c>
      <c r="BO2173">
        <v>16</v>
      </c>
      <c r="BP2173">
        <v>16</v>
      </c>
      <c r="BQ2173">
        <v>16</v>
      </c>
      <c r="BR2173">
        <v>16</v>
      </c>
      <c r="BS2173">
        <v>16</v>
      </c>
      <c r="BT2173" t="s">
        <v>8838</v>
      </c>
      <c r="BU2173" t="s">
        <v>8838</v>
      </c>
      <c r="BV2173" t="s">
        <v>8838</v>
      </c>
      <c r="BW2173">
        <v>15.22</v>
      </c>
      <c r="BX2173">
        <v>13.92</v>
      </c>
      <c r="BY2173">
        <v>12.15</v>
      </c>
      <c r="BZ2173">
        <v>10.43</v>
      </c>
      <c r="CA2173">
        <v>7.19</v>
      </c>
      <c r="CB2173" t="s">
        <v>8838</v>
      </c>
      <c r="CC2173" t="s">
        <v>8838</v>
      </c>
      <c r="CD2173" t="s">
        <v>8838</v>
      </c>
      <c r="CE2173">
        <v>15.9</v>
      </c>
      <c r="CF2173">
        <v>14.62</v>
      </c>
      <c r="CG2173">
        <v>12.72</v>
      </c>
      <c r="CH2173">
        <v>11</v>
      </c>
      <c r="CI2173">
        <v>7.6</v>
      </c>
      <c r="CJ2173" t="s">
        <v>8838</v>
      </c>
      <c r="CK2173" t="s">
        <v>8838</v>
      </c>
      <c r="CL2173" t="s">
        <v>8838</v>
      </c>
      <c r="CM2173" s="1">
        <v>3486</v>
      </c>
      <c r="CN2173" s="1">
        <v>3398</v>
      </c>
      <c r="CO2173" s="1">
        <v>3022</v>
      </c>
      <c r="CP2173" s="1">
        <v>2817</v>
      </c>
      <c r="CQ2173" s="1">
        <v>2072</v>
      </c>
      <c r="CR2173" t="s">
        <v>8838</v>
      </c>
      <c r="CS2173" t="s">
        <v>8838</v>
      </c>
      <c r="CT2173" t="s">
        <v>8838</v>
      </c>
      <c r="CU2173">
        <v>7.6</v>
      </c>
      <c r="CV2173">
        <v>8.3699999999999992</v>
      </c>
      <c r="CW2173">
        <v>7.58</v>
      </c>
      <c r="CX2173">
        <v>7.61</v>
      </c>
      <c r="CY2173">
        <v>9.1199999999999992</v>
      </c>
      <c r="CZ2173" t="s">
        <v>8838</v>
      </c>
      <c r="DA2173" t="s">
        <v>8838</v>
      </c>
      <c r="DB2173" t="s">
        <v>8838</v>
      </c>
      <c r="DC2173">
        <v>0.92</v>
      </c>
      <c r="DD2173">
        <v>0.93</v>
      </c>
      <c r="DE2173">
        <v>0.71</v>
      </c>
      <c r="DF2173">
        <v>0.62</v>
      </c>
      <c r="DG2173">
        <v>0.53</v>
      </c>
      <c r="DH2173" t="s">
        <v>8838</v>
      </c>
      <c r="DI2173" t="s">
        <v>8838</v>
      </c>
      <c r="DJ2173" t="s">
        <v>8838</v>
      </c>
      <c r="DK2173" s="5" t="e">
        <f>(CL2173*3+CK2173*2+CJ2173)/6</f>
        <v>#VALUE!</v>
      </c>
      <c r="DL2173">
        <f>BG2173+(BG2173*(CF2173-8.25)/8.25)</f>
        <v>1275.9272727272728</v>
      </c>
      <c r="DM2173">
        <f>BH2173+(BH2173*(CG2173-8.25)/8.25)</f>
        <v>1125.5272727272727</v>
      </c>
      <c r="DN2173">
        <f>BI2173+(BI2173*(CH2173-8.25)/8.25)</f>
        <v>1048</v>
      </c>
      <c r="DO2173">
        <f>BJ2173+(BJ2173*(CI2173-8.25)/8.25)</f>
        <v>782.10909090909092</v>
      </c>
      <c r="DP2173" t="e">
        <f>BK2173+(BK2173*(CJ2173-8.25)/8.25)</f>
        <v>#VALUE!</v>
      </c>
      <c r="DQ2173" t="e">
        <f>BL2173+(BL2173*(CK2173-8.25)/8.25)</f>
        <v>#VALUE!</v>
      </c>
      <c r="DR2173" t="e">
        <f>BM2173+(BM2173*(CL2173-8.25)/8.25)</f>
        <v>#VALUE!</v>
      </c>
      <c r="DS2173" s="7">
        <f>DL2173*10^8/$H2173</f>
        <v>39961.604378465257</v>
      </c>
      <c r="DT2173" s="7">
        <f>DM2173*10^8/$H2173</f>
        <v>35251.127984560429</v>
      </c>
      <c r="DU2173" s="7">
        <f>DN2173*10^8/$H2173</f>
        <v>32823.000404336773</v>
      </c>
      <c r="DV2173" s="7">
        <f>DO2173*10^8/$H2173</f>
        <v>24495.388365595947</v>
      </c>
      <c r="DW2173" s="7" t="e">
        <f>DP2173*10^8/$H2173</f>
        <v>#VALUE!</v>
      </c>
      <c r="DX2173" s="7" t="e">
        <f>DQ2173*10^8/$H2173</f>
        <v>#VALUE!</v>
      </c>
      <c r="DY2173" s="7" t="e">
        <f>DR2173*10^8/$H2173</f>
        <v>#VALUE!</v>
      </c>
      <c r="DZ2173" s="7">
        <f>DS2173*10^8/$H2173</f>
        <v>1251583.7372827397</v>
      </c>
      <c r="EA2173" s="7" t="e">
        <f>DY2173*0.8</f>
        <v>#VALUE!</v>
      </c>
      <c r="EB2173" s="9" t="e">
        <f>F2173-#REF!</f>
        <v>#REF!</v>
      </c>
      <c r="EC2173" s="3" t="e">
        <f>EB2173/#REF!*100</f>
        <v>#REF!</v>
      </c>
      <c r="ED2173" s="3" t="e">
        <f>DX2173-F2173</f>
        <v>#VALUE!</v>
      </c>
      <c r="EE2173" s="11" t="e">
        <f>ED2173/F2173</f>
        <v>#VALUE!</v>
      </c>
      <c r="EF2173" s="3" t="e">
        <f>F2173-#REF!</f>
        <v>#REF!</v>
      </c>
    </row>
    <row r="2174" spans="1:136" hidden="1" x14ac:dyDescent="0.3">
      <c r="A2174">
        <v>2172</v>
      </c>
      <c r="B2174" s="17" t="s">
        <v>11011</v>
      </c>
      <c r="C2174" s="16" t="str">
        <f>"https://finance.naver.com/item/frgn.nhn?code="&amp;B2174</f>
        <v>https://finance.naver.com/item/frgn.nhn?code=033430</v>
      </c>
      <c r="D2174" t="s">
        <v>2213</v>
      </c>
      <c r="E2174" t="s">
        <v>8566</v>
      </c>
      <c r="F2174" s="18">
        <f>VALUE(LEFT(E2174,FIND("/",E2174)-1))</f>
        <v>370</v>
      </c>
      <c r="G2174" s="6" t="s">
        <v>8567</v>
      </c>
      <c r="H2174" s="6">
        <f>VALUE(LEFT(G2174,FIND("/",G2174)-1)) + VALUE(MID(G2174,FIND("/",G2174)+1,LEN(G2174)))</f>
        <v>73956044</v>
      </c>
      <c r="I2174" s="1">
        <v>1672240</v>
      </c>
      <c r="J2174" s="1">
        <f>F2174*H2174/(10^8)</f>
        <v>273.63736280000001</v>
      </c>
      <c r="K2174">
        <v>311</v>
      </c>
      <c r="L2174">
        <v>332</v>
      </c>
      <c r="M2174">
        <v>276</v>
      </c>
      <c r="N2174">
        <v>265</v>
      </c>
      <c r="O2174">
        <v>181</v>
      </c>
      <c r="P2174" t="s">
        <v>8838</v>
      </c>
      <c r="Q2174" t="s">
        <v>8838</v>
      </c>
      <c r="R2174" t="s">
        <v>8838</v>
      </c>
      <c r="S2174">
        <v>5</v>
      </c>
      <c r="T2174">
        <v>39</v>
      </c>
      <c r="U2174">
        <v>-37</v>
      </c>
      <c r="V2174">
        <v>-49</v>
      </c>
      <c r="W2174">
        <v>-30</v>
      </c>
      <c r="X2174" t="s">
        <v>8838</v>
      </c>
      <c r="Y2174" t="s">
        <v>8838</v>
      </c>
      <c r="Z2174" t="s">
        <v>8838</v>
      </c>
      <c r="AA2174">
        <v>-463</v>
      </c>
      <c r="AB2174">
        <v>32</v>
      </c>
      <c r="AC2174">
        <v>-143</v>
      </c>
      <c r="AD2174">
        <v>-188</v>
      </c>
      <c r="AE2174">
        <v>-27</v>
      </c>
      <c r="AF2174" t="s">
        <v>8838</v>
      </c>
      <c r="AG2174" t="s">
        <v>8838</v>
      </c>
      <c r="AH2174" t="s">
        <v>8838</v>
      </c>
      <c r="AI2174">
        <v>786</v>
      </c>
      <c r="AJ2174">
        <v>597</v>
      </c>
      <c r="AK2174">
        <v>461</v>
      </c>
      <c r="AL2174">
        <v>548</v>
      </c>
      <c r="AM2174">
        <v>559</v>
      </c>
      <c r="AN2174" t="s">
        <v>8838</v>
      </c>
      <c r="AO2174" t="s">
        <v>8838</v>
      </c>
      <c r="AP2174" t="s">
        <v>8838</v>
      </c>
      <c r="AQ2174">
        <v>673</v>
      </c>
      <c r="AR2174">
        <v>577</v>
      </c>
      <c r="AS2174">
        <v>394</v>
      </c>
      <c r="AT2174">
        <v>511</v>
      </c>
      <c r="AU2174">
        <v>528</v>
      </c>
      <c r="AV2174" t="s">
        <v>8838</v>
      </c>
      <c r="AW2174" t="s">
        <v>8838</v>
      </c>
      <c r="AX2174" t="s">
        <v>8838</v>
      </c>
      <c r="AY2174">
        <v>113</v>
      </c>
      <c r="AZ2174">
        <v>20</v>
      </c>
      <c r="BA2174">
        <v>67</v>
      </c>
      <c r="BB2174">
        <v>37</v>
      </c>
      <c r="BC2174">
        <v>31</v>
      </c>
      <c r="BD2174" t="s">
        <v>8838</v>
      </c>
      <c r="BE2174" t="s">
        <v>8838</v>
      </c>
      <c r="BF2174" t="s">
        <v>8838</v>
      </c>
      <c r="BG2174">
        <v>142</v>
      </c>
      <c r="BH2174">
        <v>161</v>
      </c>
      <c r="BI2174">
        <v>70</v>
      </c>
      <c r="BJ2174">
        <v>39</v>
      </c>
      <c r="BK2174">
        <v>34</v>
      </c>
      <c r="BL2174" t="s">
        <v>8838</v>
      </c>
      <c r="BM2174" t="s">
        <v>8838</v>
      </c>
      <c r="BN2174" t="s">
        <v>8838</v>
      </c>
      <c r="BO2174">
        <v>462</v>
      </c>
      <c r="BP2174">
        <v>46</v>
      </c>
      <c r="BQ2174">
        <v>52</v>
      </c>
      <c r="BR2174">
        <v>64</v>
      </c>
      <c r="BS2174">
        <v>67</v>
      </c>
      <c r="BT2174" t="s">
        <v>8838</v>
      </c>
      <c r="BU2174" t="s">
        <v>8838</v>
      </c>
      <c r="BV2174" t="s">
        <v>8838</v>
      </c>
      <c r="BW2174">
        <v>-36.57</v>
      </c>
      <c r="BX2174">
        <v>4.66</v>
      </c>
      <c r="BY2174">
        <v>-26.98</v>
      </c>
      <c r="BZ2174">
        <v>-37.24</v>
      </c>
      <c r="CA2174">
        <v>-4.8099999999999996</v>
      </c>
      <c r="CB2174" t="s">
        <v>8838</v>
      </c>
      <c r="CC2174" t="s">
        <v>8838</v>
      </c>
      <c r="CD2174" t="s">
        <v>8838</v>
      </c>
      <c r="CE2174">
        <v>-122.08</v>
      </c>
      <c r="CF2174">
        <v>11.05</v>
      </c>
      <c r="CG2174">
        <v>-122.03</v>
      </c>
      <c r="CH2174">
        <v>-343.62</v>
      </c>
      <c r="CI2174">
        <v>-71.8</v>
      </c>
      <c r="CJ2174" t="s">
        <v>8838</v>
      </c>
      <c r="CK2174" t="s">
        <v>8838</v>
      </c>
      <c r="CL2174" t="s">
        <v>8838</v>
      </c>
      <c r="CM2174" s="1">
        <v>-2804</v>
      </c>
      <c r="CN2174">
        <v>181</v>
      </c>
      <c r="CO2174" s="1">
        <v>-1087</v>
      </c>
      <c r="CP2174">
        <v>-292</v>
      </c>
      <c r="CQ2174">
        <v>-39</v>
      </c>
      <c r="CR2174" t="s">
        <v>8838</v>
      </c>
      <c r="CS2174" t="s">
        <v>8838</v>
      </c>
      <c r="CT2174" t="s">
        <v>8838</v>
      </c>
      <c r="CU2174" t="s">
        <v>2</v>
      </c>
      <c r="CV2174">
        <v>7.57</v>
      </c>
      <c r="CW2174" t="s">
        <v>2</v>
      </c>
      <c r="CX2174" t="s">
        <v>2</v>
      </c>
      <c r="CY2174" t="s">
        <v>2</v>
      </c>
      <c r="CZ2174" t="s">
        <v>8838</v>
      </c>
      <c r="DA2174" t="s">
        <v>8838</v>
      </c>
      <c r="DB2174" t="s">
        <v>8838</v>
      </c>
      <c r="DC2174">
        <v>0.82</v>
      </c>
      <c r="DD2174">
        <v>0.73</v>
      </c>
      <c r="DE2174">
        <v>5.71</v>
      </c>
      <c r="DF2174">
        <v>11.77</v>
      </c>
      <c r="DG2174">
        <v>5.35</v>
      </c>
      <c r="DH2174" t="s">
        <v>8838</v>
      </c>
      <c r="DI2174" t="s">
        <v>8838</v>
      </c>
      <c r="DJ2174" t="s">
        <v>8838</v>
      </c>
      <c r="DK2174" s="5" t="e">
        <f>(CL2174*3+CK2174*2+CJ2174)/6</f>
        <v>#VALUE!</v>
      </c>
      <c r="DL2174">
        <f>BG2174+(BG2174*(CF2174-8.25)/8.25)</f>
        <v>190.19393939393939</v>
      </c>
      <c r="DM2174">
        <f>BH2174+(BH2174*(CG2174-8.25)/8.25)</f>
        <v>-2381.4339393939395</v>
      </c>
      <c r="DN2174">
        <f>BI2174+(BI2174*(CH2174-8.25)/8.25)</f>
        <v>-2915.5636363636368</v>
      </c>
      <c r="DO2174">
        <f>BJ2174+(BJ2174*(CI2174-8.25)/8.25)</f>
        <v>-339.41818181818178</v>
      </c>
      <c r="DP2174" t="e">
        <f>BK2174+(BK2174*(CJ2174-8.25)/8.25)</f>
        <v>#VALUE!</v>
      </c>
      <c r="DQ2174" t="e">
        <f>BL2174+(BL2174*(CK2174-8.25)/8.25)</f>
        <v>#VALUE!</v>
      </c>
      <c r="DR2174" t="e">
        <f>BM2174+(BM2174*(CL2174-8.25)/8.25)</f>
        <v>#VALUE!</v>
      </c>
      <c r="DS2174" s="7">
        <f>DL2174*10^8/$H2174</f>
        <v>257.17159694742378</v>
      </c>
      <c r="DT2174" s="7">
        <f>DM2174*10^8/$H2174</f>
        <v>-3220.0666917688832</v>
      </c>
      <c r="DU2174" s="7">
        <f>DN2174*10^8/$H2174</f>
        <v>-3942.2925817444161</v>
      </c>
      <c r="DV2174" s="7">
        <f>DO2174*10^8/$H2174</f>
        <v>-458.94583249772222</v>
      </c>
      <c r="DW2174" s="7" t="e">
        <f>DP2174*10^8/$H2174</f>
        <v>#VALUE!</v>
      </c>
      <c r="DX2174" s="7" t="e">
        <f>DQ2174*10^8/$H2174</f>
        <v>#VALUE!</v>
      </c>
      <c r="DY2174" s="7" t="e">
        <f>DR2174*10^8/$H2174</f>
        <v>#VALUE!</v>
      </c>
      <c r="DZ2174" s="7">
        <f>DS2174*10^8/$H2174</f>
        <v>347.73574009370185</v>
      </c>
      <c r="EA2174" s="7" t="e">
        <f>DY2174*0.8</f>
        <v>#VALUE!</v>
      </c>
      <c r="EB2174" s="9" t="e">
        <f>F2174-#REF!</f>
        <v>#REF!</v>
      </c>
      <c r="EC2174" s="3" t="e">
        <f>EB2174/#REF!*100</f>
        <v>#REF!</v>
      </c>
      <c r="ED2174" s="3" t="e">
        <f>DX2174-F2174</f>
        <v>#VALUE!</v>
      </c>
      <c r="EE2174" s="11" t="e">
        <f>ED2174/F2174</f>
        <v>#VALUE!</v>
      </c>
      <c r="EF2174" s="3" t="e">
        <f>F2174-#REF!</f>
        <v>#REF!</v>
      </c>
    </row>
    <row r="2175" spans="1:136" hidden="1" x14ac:dyDescent="0.3">
      <c r="A2175">
        <v>2173</v>
      </c>
      <c r="B2175" s="17" t="s">
        <v>11012</v>
      </c>
      <c r="C2175" s="16" t="str">
        <f>"https://finance.naver.com/item/frgn.nhn?code="&amp;B2175</f>
        <v>https://finance.naver.com/item/frgn.nhn?code=025770</v>
      </c>
      <c r="D2175" t="s">
        <v>2214</v>
      </c>
      <c r="E2175" t="s">
        <v>8568</v>
      </c>
      <c r="F2175" s="18">
        <f>VALUE(LEFT(E2175,FIND("/",E2175)-1))</f>
        <v>9620</v>
      </c>
      <c r="G2175" s="6" t="s">
        <v>8569</v>
      </c>
      <c r="H2175" s="6">
        <f>VALUE(LEFT(G2175,FIND("/",G2175)-1)) + VALUE(MID(G2175,FIND("/",G2175)+1,LEN(G2175)))</f>
        <v>37444271</v>
      </c>
      <c r="I2175" s="1">
        <v>3000</v>
      </c>
      <c r="J2175" s="1">
        <f>F2175*H2175/(10^8)</f>
        <v>3602.1388701999999</v>
      </c>
      <c r="K2175" s="1">
        <v>3364</v>
      </c>
      <c r="L2175" s="1">
        <v>3766</v>
      </c>
      <c r="M2175" s="1">
        <v>4435</v>
      </c>
      <c r="N2175" s="1">
        <v>4988</v>
      </c>
      <c r="O2175" s="1">
        <v>4952</v>
      </c>
      <c r="P2175" t="s">
        <v>8838</v>
      </c>
      <c r="Q2175" t="s">
        <v>8838</v>
      </c>
      <c r="R2175" t="s">
        <v>8838</v>
      </c>
      <c r="S2175">
        <v>362</v>
      </c>
      <c r="T2175">
        <v>378</v>
      </c>
      <c r="U2175">
        <v>335</v>
      </c>
      <c r="V2175">
        <v>342</v>
      </c>
      <c r="W2175">
        <v>211</v>
      </c>
      <c r="X2175" t="s">
        <v>8838</v>
      </c>
      <c r="Y2175" t="s">
        <v>8838</v>
      </c>
      <c r="Z2175" t="s">
        <v>8838</v>
      </c>
      <c r="AA2175">
        <v>280</v>
      </c>
      <c r="AB2175">
        <v>249</v>
      </c>
      <c r="AC2175">
        <v>250</v>
      </c>
      <c r="AD2175">
        <v>245</v>
      </c>
      <c r="AE2175">
        <v>106</v>
      </c>
      <c r="AF2175" t="s">
        <v>8838</v>
      </c>
      <c r="AG2175" t="s">
        <v>8838</v>
      </c>
      <c r="AH2175" t="s">
        <v>8838</v>
      </c>
      <c r="AI2175" s="1">
        <v>2376</v>
      </c>
      <c r="AJ2175" s="1">
        <v>2649</v>
      </c>
      <c r="AK2175" s="1">
        <v>2886</v>
      </c>
      <c r="AL2175" s="1">
        <v>3536</v>
      </c>
      <c r="AM2175" s="1">
        <v>3256</v>
      </c>
      <c r="AN2175" t="s">
        <v>8838</v>
      </c>
      <c r="AO2175" t="s">
        <v>8838</v>
      </c>
      <c r="AP2175" t="s">
        <v>8838</v>
      </c>
      <c r="AQ2175">
        <v>906</v>
      </c>
      <c r="AR2175">
        <v>975</v>
      </c>
      <c r="AS2175" s="1">
        <v>1040</v>
      </c>
      <c r="AT2175" s="1">
        <v>1513</v>
      </c>
      <c r="AU2175" s="1">
        <v>1190</v>
      </c>
      <c r="AV2175" t="s">
        <v>8838</v>
      </c>
      <c r="AW2175" t="s">
        <v>8838</v>
      </c>
      <c r="AX2175" t="s">
        <v>8838</v>
      </c>
      <c r="AY2175" s="1">
        <v>1471</v>
      </c>
      <c r="AZ2175" s="1">
        <v>1674</v>
      </c>
      <c r="BA2175" s="1">
        <v>1846</v>
      </c>
      <c r="BB2175" s="1">
        <v>2023</v>
      </c>
      <c r="BC2175" s="1">
        <v>2066</v>
      </c>
      <c r="BD2175" t="s">
        <v>8838</v>
      </c>
      <c r="BE2175" t="s">
        <v>8838</v>
      </c>
      <c r="BF2175" t="s">
        <v>8838</v>
      </c>
      <c r="BG2175" s="1">
        <v>1471</v>
      </c>
      <c r="BH2175" s="1">
        <v>1674</v>
      </c>
      <c r="BI2175" s="1">
        <v>1845</v>
      </c>
      <c r="BJ2175" s="1">
        <v>2022</v>
      </c>
      <c r="BK2175" s="1">
        <v>2066</v>
      </c>
      <c r="BL2175" t="s">
        <v>8838</v>
      </c>
      <c r="BM2175" t="s">
        <v>8838</v>
      </c>
      <c r="BN2175" t="s">
        <v>8838</v>
      </c>
      <c r="BO2175">
        <v>194</v>
      </c>
      <c r="BP2175">
        <v>194</v>
      </c>
      <c r="BQ2175">
        <v>194</v>
      </c>
      <c r="BR2175">
        <v>194</v>
      </c>
      <c r="BS2175">
        <v>194</v>
      </c>
      <c r="BT2175" t="s">
        <v>8838</v>
      </c>
      <c r="BU2175" t="s">
        <v>8838</v>
      </c>
      <c r="BV2175" t="s">
        <v>8838</v>
      </c>
      <c r="BW2175">
        <v>12.56</v>
      </c>
      <c r="BX2175">
        <v>9.92</v>
      </c>
      <c r="BY2175">
        <v>9.02</v>
      </c>
      <c r="BZ2175">
        <v>7.64</v>
      </c>
      <c r="CA2175">
        <v>3.13</v>
      </c>
      <c r="CB2175" t="s">
        <v>8838</v>
      </c>
      <c r="CC2175" t="s">
        <v>8838</v>
      </c>
      <c r="CD2175" t="s">
        <v>8838</v>
      </c>
      <c r="CE2175">
        <v>20.99</v>
      </c>
      <c r="CF2175">
        <v>15.85</v>
      </c>
      <c r="CG2175">
        <v>14.21</v>
      </c>
      <c r="CH2175">
        <v>12.7</v>
      </c>
      <c r="CI2175">
        <v>5.24</v>
      </c>
      <c r="CJ2175" t="s">
        <v>8838</v>
      </c>
      <c r="CK2175" t="s">
        <v>8838</v>
      </c>
      <c r="CL2175" t="s">
        <v>8838</v>
      </c>
      <c r="CM2175">
        <v>721</v>
      </c>
      <c r="CN2175">
        <v>642</v>
      </c>
      <c r="CO2175">
        <v>644</v>
      </c>
      <c r="CP2175">
        <v>634</v>
      </c>
      <c r="CQ2175">
        <v>285</v>
      </c>
      <c r="CR2175" t="s">
        <v>8838</v>
      </c>
      <c r="CS2175" t="s">
        <v>8838</v>
      </c>
      <c r="CT2175" t="s">
        <v>8838</v>
      </c>
      <c r="CU2175">
        <v>14.64</v>
      </c>
      <c r="CV2175">
        <v>18.93</v>
      </c>
      <c r="CW2175">
        <v>14.5</v>
      </c>
      <c r="CX2175">
        <v>10.84</v>
      </c>
      <c r="CY2175">
        <v>31.77</v>
      </c>
      <c r="CZ2175" t="s">
        <v>8838</v>
      </c>
      <c r="DA2175" t="s">
        <v>8838</v>
      </c>
      <c r="DB2175" t="s">
        <v>8838</v>
      </c>
      <c r="DC2175">
        <v>2.78</v>
      </c>
      <c r="DD2175">
        <v>2.74</v>
      </c>
      <c r="DE2175">
        <v>1.89</v>
      </c>
      <c r="DF2175">
        <v>1.26</v>
      </c>
      <c r="DG2175">
        <v>1.59</v>
      </c>
      <c r="DH2175" t="s">
        <v>8838</v>
      </c>
      <c r="DI2175" t="s">
        <v>8838</v>
      </c>
      <c r="DJ2175" t="s">
        <v>8838</v>
      </c>
      <c r="DK2175" s="5" t="e">
        <f>(CL2175*3+CK2175*2+CJ2175)/6</f>
        <v>#VALUE!</v>
      </c>
      <c r="DL2175">
        <f>BG2175+(BG2175*(CF2175-8.25)/8.25)</f>
        <v>2826.1030303030302</v>
      </c>
      <c r="DM2175">
        <f>BH2175+(BH2175*(CG2175-8.25)/8.25)</f>
        <v>2883.338181818182</v>
      </c>
      <c r="DN2175">
        <f>BI2175+(BI2175*(CH2175-8.25)/8.25)</f>
        <v>2840.181818181818</v>
      </c>
      <c r="DO2175">
        <f>BJ2175+(BJ2175*(CI2175-8.25)/8.25)</f>
        <v>1284.2763636363638</v>
      </c>
      <c r="DP2175" t="e">
        <f>BK2175+(BK2175*(CJ2175-8.25)/8.25)</f>
        <v>#VALUE!</v>
      </c>
      <c r="DQ2175" t="e">
        <f>BL2175+(BL2175*(CK2175-8.25)/8.25)</f>
        <v>#VALUE!</v>
      </c>
      <c r="DR2175" t="e">
        <f>BM2175+(BM2175*(CL2175-8.25)/8.25)</f>
        <v>#VALUE!</v>
      </c>
      <c r="DS2175" s="7">
        <f>DL2175*10^8/$H2175</f>
        <v>7547.4911243512533</v>
      </c>
      <c r="DT2175" s="7">
        <f>DM2175*10^8/$H2175</f>
        <v>7700.3453527461697</v>
      </c>
      <c r="DU2175" s="7">
        <f>DN2175*10^8/$H2175</f>
        <v>7585.0904352813232</v>
      </c>
      <c r="DV2175" s="7">
        <f>DO2175*10^8/$H2175</f>
        <v>3429.8340689724305</v>
      </c>
      <c r="DW2175" s="7" t="e">
        <f>DP2175*10^8/$H2175</f>
        <v>#VALUE!</v>
      </c>
      <c r="DX2175" s="7" t="e">
        <f>DQ2175*10^8/$H2175</f>
        <v>#VALUE!</v>
      </c>
      <c r="DY2175" s="7" t="e">
        <f>DR2175*10^8/$H2175</f>
        <v>#VALUE!</v>
      </c>
      <c r="DZ2175" s="7">
        <f>DS2175*10^8/$H2175</f>
        <v>20156.597852716252</v>
      </c>
      <c r="EA2175" s="7" t="e">
        <f>DY2175*0.8</f>
        <v>#VALUE!</v>
      </c>
      <c r="EB2175" s="9" t="e">
        <f>F2175-#REF!</f>
        <v>#REF!</v>
      </c>
      <c r="EC2175" s="3" t="e">
        <f>EB2175/#REF!*100</f>
        <v>#REF!</v>
      </c>
      <c r="ED2175" s="3" t="e">
        <f>DX2175-F2175</f>
        <v>#VALUE!</v>
      </c>
      <c r="EE2175" s="11" t="e">
        <f>ED2175/F2175</f>
        <v>#VALUE!</v>
      </c>
      <c r="EF2175" s="3" t="e">
        <f>F2175-#REF!</f>
        <v>#REF!</v>
      </c>
    </row>
    <row r="2176" spans="1:136" hidden="1" x14ac:dyDescent="0.3">
      <c r="A2176">
        <v>2174</v>
      </c>
      <c r="B2176" s="17" t="s">
        <v>11013</v>
      </c>
      <c r="C2176" s="16" t="str">
        <f>"https://finance.naver.com/item/frgn.nhn?code="&amp;B2176</f>
        <v>https://finance.naver.com/item/frgn.nhn?code=033540</v>
      </c>
      <c r="D2176" t="s">
        <v>2215</v>
      </c>
      <c r="E2176" t="s">
        <v>8570</v>
      </c>
      <c r="F2176" s="18">
        <f>VALUE(LEFT(E2176,FIND("/",E2176)-1))</f>
        <v>3065</v>
      </c>
      <c r="G2176" s="6" t="s">
        <v>8571</v>
      </c>
      <c r="H2176" s="6">
        <f>VALUE(LEFT(G2176,FIND("/",G2176)-1)) + VALUE(MID(G2176,FIND("/",G2176)+1,LEN(G2176)))</f>
        <v>42459225</v>
      </c>
      <c r="I2176" s="1">
        <v>9910</v>
      </c>
      <c r="J2176" s="1">
        <f>F2176*H2176/(10^8)</f>
        <v>1301.3752462499999</v>
      </c>
      <c r="K2176" s="1">
        <v>2269</v>
      </c>
      <c r="L2176" s="1">
        <v>2597</v>
      </c>
      <c r="M2176" s="1">
        <v>1912</v>
      </c>
      <c r="N2176" s="1">
        <v>1266</v>
      </c>
      <c r="O2176" s="1">
        <v>1150</v>
      </c>
      <c r="P2176" t="s">
        <v>8838</v>
      </c>
      <c r="Q2176" t="s">
        <v>8838</v>
      </c>
      <c r="R2176" t="s">
        <v>8838</v>
      </c>
      <c r="S2176">
        <v>55</v>
      </c>
      <c r="T2176">
        <v>96</v>
      </c>
      <c r="U2176">
        <v>-1</v>
      </c>
      <c r="V2176">
        <v>-370</v>
      </c>
      <c r="W2176">
        <v>40</v>
      </c>
      <c r="X2176" t="s">
        <v>8838</v>
      </c>
      <c r="Y2176" t="s">
        <v>8838</v>
      </c>
      <c r="Z2176" t="s">
        <v>8838</v>
      </c>
      <c r="AA2176">
        <v>34</v>
      </c>
      <c r="AB2176">
        <v>121</v>
      </c>
      <c r="AC2176">
        <v>2</v>
      </c>
      <c r="AD2176">
        <v>-296</v>
      </c>
      <c r="AE2176">
        <v>84</v>
      </c>
      <c r="AF2176" t="s">
        <v>8838</v>
      </c>
      <c r="AG2176" t="s">
        <v>8838</v>
      </c>
      <c r="AH2176" t="s">
        <v>8838</v>
      </c>
      <c r="AI2176" s="1">
        <v>1438</v>
      </c>
      <c r="AJ2176" s="1">
        <v>1448</v>
      </c>
      <c r="AK2176" s="1">
        <v>1475</v>
      </c>
      <c r="AL2176" s="1">
        <v>1236</v>
      </c>
      <c r="AM2176" s="1">
        <v>1145</v>
      </c>
      <c r="AN2176" t="s">
        <v>8838</v>
      </c>
      <c r="AO2176" t="s">
        <v>8838</v>
      </c>
      <c r="AP2176" t="s">
        <v>8838</v>
      </c>
      <c r="AQ2176">
        <v>703</v>
      </c>
      <c r="AR2176">
        <v>594</v>
      </c>
      <c r="AS2176">
        <v>635</v>
      </c>
      <c r="AT2176">
        <v>705</v>
      </c>
      <c r="AU2176">
        <v>518</v>
      </c>
      <c r="AV2176" t="s">
        <v>8838</v>
      </c>
      <c r="AW2176" t="s">
        <v>8838</v>
      </c>
      <c r="AX2176" t="s">
        <v>8838</v>
      </c>
      <c r="AY2176">
        <v>735</v>
      </c>
      <c r="AZ2176">
        <v>855</v>
      </c>
      <c r="BA2176">
        <v>840</v>
      </c>
      <c r="BB2176">
        <v>531</v>
      </c>
      <c r="BC2176">
        <v>626</v>
      </c>
      <c r="BD2176" t="s">
        <v>8838</v>
      </c>
      <c r="BE2176" t="s">
        <v>8838</v>
      </c>
      <c r="BF2176" t="s">
        <v>8838</v>
      </c>
      <c r="BG2176">
        <v>735</v>
      </c>
      <c r="BH2176">
        <v>855</v>
      </c>
      <c r="BI2176">
        <v>841</v>
      </c>
      <c r="BJ2176">
        <v>533</v>
      </c>
      <c r="BK2176">
        <v>632</v>
      </c>
      <c r="BL2176" t="s">
        <v>8838</v>
      </c>
      <c r="BM2176" t="s">
        <v>8838</v>
      </c>
      <c r="BN2176" t="s">
        <v>8838</v>
      </c>
      <c r="BO2176">
        <v>56</v>
      </c>
      <c r="BP2176">
        <v>83</v>
      </c>
      <c r="BQ2176">
        <v>84</v>
      </c>
      <c r="BR2176">
        <v>85</v>
      </c>
      <c r="BS2176">
        <v>85</v>
      </c>
      <c r="BT2176" t="s">
        <v>8838</v>
      </c>
      <c r="BU2176" t="s">
        <v>8838</v>
      </c>
      <c r="BV2176" t="s">
        <v>8838</v>
      </c>
      <c r="BW2176">
        <v>2.81</v>
      </c>
      <c r="BX2176">
        <v>8.41</v>
      </c>
      <c r="BY2176">
        <v>0.17</v>
      </c>
      <c r="BZ2176">
        <v>-21.86</v>
      </c>
      <c r="CA2176">
        <v>7.05</v>
      </c>
      <c r="CB2176" t="s">
        <v>8838</v>
      </c>
      <c r="CC2176" t="s">
        <v>8838</v>
      </c>
      <c r="CD2176" t="s">
        <v>8838</v>
      </c>
      <c r="CE2176">
        <v>4.79</v>
      </c>
      <c r="CF2176">
        <v>15.3</v>
      </c>
      <c r="CG2176">
        <v>0.4</v>
      </c>
      <c r="CH2176">
        <v>-42.64</v>
      </c>
      <c r="CI2176">
        <v>15.01</v>
      </c>
      <c r="CJ2176" t="s">
        <v>8838</v>
      </c>
      <c r="CK2176" t="s">
        <v>8838</v>
      </c>
      <c r="CL2176" t="s">
        <v>8838</v>
      </c>
      <c r="CM2176">
        <v>82</v>
      </c>
      <c r="CN2176">
        <v>286</v>
      </c>
      <c r="CO2176">
        <v>8</v>
      </c>
      <c r="CP2176">
        <v>-690</v>
      </c>
      <c r="CQ2176">
        <v>206</v>
      </c>
      <c r="CR2176" t="s">
        <v>8838</v>
      </c>
      <c r="CS2176" t="s">
        <v>8838</v>
      </c>
      <c r="CT2176" t="s">
        <v>8838</v>
      </c>
      <c r="CU2176">
        <v>24.88</v>
      </c>
      <c r="CV2176">
        <v>6.16</v>
      </c>
      <c r="CW2176">
        <v>274.77</v>
      </c>
      <c r="CX2176" t="s">
        <v>2</v>
      </c>
      <c r="CY2176">
        <v>26.22</v>
      </c>
      <c r="CZ2176" t="s">
        <v>8838</v>
      </c>
      <c r="DA2176" t="s">
        <v>8838</v>
      </c>
      <c r="DB2176" t="s">
        <v>8838</v>
      </c>
      <c r="DC2176">
        <v>1.1399999999999999</v>
      </c>
      <c r="DD2176">
        <v>0.85</v>
      </c>
      <c r="DE2176">
        <v>1.08</v>
      </c>
      <c r="DF2176">
        <v>1.39</v>
      </c>
      <c r="DG2176">
        <v>3.52</v>
      </c>
      <c r="DH2176" t="s">
        <v>8838</v>
      </c>
      <c r="DI2176" t="s">
        <v>8838</v>
      </c>
      <c r="DJ2176" t="s">
        <v>8838</v>
      </c>
      <c r="DK2176" s="5" t="e">
        <f>(CL2176*3+CK2176*2+CJ2176)/6</f>
        <v>#VALUE!</v>
      </c>
      <c r="DL2176">
        <f>BG2176+(BG2176*(CF2176-8.25)/8.25)</f>
        <v>1363.0909090909092</v>
      </c>
      <c r="DM2176">
        <f>BH2176+(BH2176*(CG2176-8.25)/8.25)</f>
        <v>41.454545454545496</v>
      </c>
      <c r="DN2176">
        <f>BI2176+(BI2176*(CH2176-8.25)/8.25)</f>
        <v>-4346.6957575757569</v>
      </c>
      <c r="DO2176">
        <f>BJ2176+(BJ2176*(CI2176-8.25)/8.25)</f>
        <v>969.73696969696971</v>
      </c>
      <c r="DP2176" t="e">
        <f>BK2176+(BK2176*(CJ2176-8.25)/8.25)</f>
        <v>#VALUE!</v>
      </c>
      <c r="DQ2176" t="e">
        <f>BL2176+(BL2176*(CK2176-8.25)/8.25)</f>
        <v>#VALUE!</v>
      </c>
      <c r="DR2176" t="e">
        <f>BM2176+(BM2176*(CL2176-8.25)/8.25)</f>
        <v>#VALUE!</v>
      </c>
      <c r="DS2176" s="7">
        <f>DL2176*10^8/$H2176</f>
        <v>3210.352777496314</v>
      </c>
      <c r="DT2176" s="7">
        <f>DM2176*10^8/$H2176</f>
        <v>97.633777947066861</v>
      </c>
      <c r="DU2176" s="7">
        <f>DN2176*10^8/$H2176</f>
        <v>-10237.341255229592</v>
      </c>
      <c r="DV2176" s="7">
        <f>DO2176*10^8/$H2176</f>
        <v>2283.9252711206336</v>
      </c>
      <c r="DW2176" s="7" t="e">
        <f>DP2176*10^8/$H2176</f>
        <v>#VALUE!</v>
      </c>
      <c r="DX2176" s="7" t="e">
        <f>DQ2176*10^8/$H2176</f>
        <v>#VALUE!</v>
      </c>
      <c r="DY2176" s="7" t="e">
        <f>DR2176*10^8/$H2176</f>
        <v>#VALUE!</v>
      </c>
      <c r="DZ2176" s="7">
        <f>DS2176*10^8/$H2176</f>
        <v>7561.0253778685646</v>
      </c>
      <c r="EA2176" s="7" t="e">
        <f>DY2176*0.8</f>
        <v>#VALUE!</v>
      </c>
      <c r="EB2176" s="9" t="e">
        <f>F2176-#REF!</f>
        <v>#REF!</v>
      </c>
      <c r="EC2176" s="3" t="e">
        <f>EB2176/#REF!*100</f>
        <v>#REF!</v>
      </c>
      <c r="ED2176" s="3" t="e">
        <f>DX2176-F2176</f>
        <v>#VALUE!</v>
      </c>
      <c r="EE2176" s="11" t="e">
        <f>ED2176/F2176</f>
        <v>#VALUE!</v>
      </c>
      <c r="EF2176" s="3" t="e">
        <f>F2176-#REF!</f>
        <v>#REF!</v>
      </c>
    </row>
    <row r="2177" spans="1:136" x14ac:dyDescent="0.3">
      <c r="A2177">
        <v>1208</v>
      </c>
      <c r="B2177" s="17" t="s">
        <v>10047</v>
      </c>
      <c r="C2177" s="16" t="str">
        <f>"https://finance.naver.com/item/frgn.nhn?code="&amp;B2177</f>
        <v>https://finance.naver.com/item/frgn.nhn?code=196300</v>
      </c>
      <c r="D2177" t="s">
        <v>6313</v>
      </c>
      <c r="E2177" t="s">
        <v>6314</v>
      </c>
      <c r="F2177" s="18">
        <f>VALUE(LEFT(E2177,FIND("/",E2177)-1))</f>
        <v>17100</v>
      </c>
      <c r="G2177" s="6" t="s">
        <v>6315</v>
      </c>
      <c r="H2177" s="6">
        <f>VALUE(LEFT(G2177,FIND("/",G2177)-1)) + VALUE(MID(G2177,FIND("/",G2177)+1,LEN(G2177)))</f>
        <v>5026165</v>
      </c>
      <c r="I2177">
        <v>0</v>
      </c>
      <c r="J2177" s="1">
        <f>F2177*H2177/(10^8)</f>
        <v>859.47421499999996</v>
      </c>
      <c r="K2177">
        <v>42</v>
      </c>
      <c r="L2177">
        <v>46</v>
      </c>
      <c r="M2177">
        <v>41</v>
      </c>
      <c r="N2177">
        <v>63</v>
      </c>
      <c r="O2177">
        <v>85</v>
      </c>
      <c r="P2177" t="s">
        <v>8838</v>
      </c>
      <c r="Q2177" t="s">
        <v>8838</v>
      </c>
      <c r="R2177" t="s">
        <v>8838</v>
      </c>
      <c r="S2177">
        <v>-11</v>
      </c>
      <c r="T2177">
        <v>3</v>
      </c>
      <c r="U2177">
        <v>-52</v>
      </c>
      <c r="V2177">
        <v>-43</v>
      </c>
      <c r="W2177">
        <v>-10</v>
      </c>
      <c r="X2177" t="s">
        <v>8838</v>
      </c>
      <c r="Y2177" t="s">
        <v>8838</v>
      </c>
      <c r="Z2177" t="s">
        <v>8838</v>
      </c>
      <c r="AA2177">
        <v>-16</v>
      </c>
      <c r="AB2177">
        <v>4</v>
      </c>
      <c r="AC2177">
        <v>-72</v>
      </c>
      <c r="AD2177">
        <v>-66</v>
      </c>
      <c r="AE2177">
        <v>-25</v>
      </c>
      <c r="AF2177" t="s">
        <v>8838</v>
      </c>
      <c r="AG2177" t="s">
        <v>8838</v>
      </c>
      <c r="AH2177" t="s">
        <v>8838</v>
      </c>
      <c r="AI2177">
        <v>243</v>
      </c>
      <c r="AJ2177">
        <v>254</v>
      </c>
      <c r="AK2177">
        <v>354</v>
      </c>
      <c r="AL2177">
        <v>307</v>
      </c>
      <c r="AM2177">
        <v>312</v>
      </c>
      <c r="AN2177" t="s">
        <v>8838</v>
      </c>
      <c r="AO2177" t="s">
        <v>8838</v>
      </c>
      <c r="AP2177" t="s">
        <v>8838</v>
      </c>
      <c r="AQ2177">
        <v>13</v>
      </c>
      <c r="AR2177">
        <v>15</v>
      </c>
      <c r="AS2177">
        <v>140</v>
      </c>
      <c r="AT2177">
        <v>157</v>
      </c>
      <c r="AU2177">
        <v>190</v>
      </c>
      <c r="AV2177" t="s">
        <v>8838</v>
      </c>
      <c r="AW2177" t="s">
        <v>8838</v>
      </c>
      <c r="AX2177" t="s">
        <v>8838</v>
      </c>
      <c r="AY2177">
        <v>230</v>
      </c>
      <c r="AZ2177">
        <v>239</v>
      </c>
      <c r="BA2177">
        <v>214</v>
      </c>
      <c r="BB2177">
        <v>150</v>
      </c>
      <c r="BC2177">
        <v>122</v>
      </c>
      <c r="BD2177" t="s">
        <v>8838</v>
      </c>
      <c r="BE2177" t="s">
        <v>8838</v>
      </c>
      <c r="BF2177" t="s">
        <v>8838</v>
      </c>
      <c r="BG2177">
        <v>230</v>
      </c>
      <c r="BH2177">
        <v>239</v>
      </c>
      <c r="BI2177">
        <v>214</v>
      </c>
      <c r="BJ2177">
        <v>150</v>
      </c>
      <c r="BK2177">
        <v>122</v>
      </c>
      <c r="BL2177" t="s">
        <v>8838</v>
      </c>
      <c r="BM2177" t="s">
        <v>8838</v>
      </c>
      <c r="BN2177" t="s">
        <v>8838</v>
      </c>
      <c r="BO2177">
        <v>25</v>
      </c>
      <c r="BP2177">
        <v>25</v>
      </c>
      <c r="BQ2177">
        <v>25</v>
      </c>
      <c r="BR2177">
        <v>25</v>
      </c>
      <c r="BS2177">
        <v>25</v>
      </c>
      <c r="BT2177" t="s">
        <v>8838</v>
      </c>
      <c r="BU2177" t="s">
        <v>8838</v>
      </c>
      <c r="BV2177" t="s">
        <v>8838</v>
      </c>
      <c r="BW2177">
        <v>-9.4600000000000009</v>
      </c>
      <c r="BX2177">
        <v>1.8</v>
      </c>
      <c r="BY2177">
        <v>-23.54</v>
      </c>
      <c r="BZ2177">
        <v>-20.09</v>
      </c>
      <c r="CA2177">
        <v>-7.95</v>
      </c>
      <c r="CB2177" t="s">
        <v>8838</v>
      </c>
      <c r="CC2177" t="s">
        <v>8838</v>
      </c>
      <c r="CD2177" t="s">
        <v>8838</v>
      </c>
      <c r="CE2177">
        <v>-12.6</v>
      </c>
      <c r="CF2177">
        <v>1.91</v>
      </c>
      <c r="CG2177">
        <v>-31.63</v>
      </c>
      <c r="CH2177">
        <v>-36.520000000000003</v>
      </c>
      <c r="CI2177">
        <v>-18.079999999999998</v>
      </c>
      <c r="CJ2177" t="s">
        <v>8838</v>
      </c>
      <c r="CK2177" t="s">
        <v>8838</v>
      </c>
      <c r="CL2177" t="s">
        <v>8838</v>
      </c>
      <c r="CM2177">
        <v>-390</v>
      </c>
      <c r="CN2177">
        <v>91</v>
      </c>
      <c r="CO2177" s="1">
        <v>-1430</v>
      </c>
      <c r="CP2177" s="1">
        <v>-1325</v>
      </c>
      <c r="CQ2177">
        <v>-491</v>
      </c>
      <c r="CR2177" t="s">
        <v>8838</v>
      </c>
      <c r="CS2177" t="s">
        <v>8838</v>
      </c>
      <c r="CT2177" t="s">
        <v>8838</v>
      </c>
      <c r="CU2177" t="s">
        <v>2</v>
      </c>
      <c r="CV2177">
        <v>293.58999999999997</v>
      </c>
      <c r="CW2177" t="s">
        <v>2</v>
      </c>
      <c r="CX2177" t="s">
        <v>2</v>
      </c>
      <c r="CY2177" t="s">
        <v>2</v>
      </c>
      <c r="CZ2177" t="s">
        <v>8838</v>
      </c>
      <c r="DA2177" t="s">
        <v>8838</v>
      </c>
      <c r="DB2177" t="s">
        <v>8838</v>
      </c>
      <c r="DC2177">
        <v>3.2</v>
      </c>
      <c r="DD2177">
        <v>5.55</v>
      </c>
      <c r="DE2177">
        <v>3.24</v>
      </c>
      <c r="DF2177">
        <v>3.38</v>
      </c>
      <c r="DG2177">
        <v>5.65</v>
      </c>
      <c r="DH2177" t="s">
        <v>8838</v>
      </c>
      <c r="DI2177" t="s">
        <v>8838</v>
      </c>
      <c r="DJ2177" t="s">
        <v>8838</v>
      </c>
      <c r="DK2177" s="5" t="e">
        <f>(CL2177*3+CK2177*2+CJ2177)/6</f>
        <v>#VALUE!</v>
      </c>
      <c r="DL2177">
        <f>BG2177+(BG2177*(CF2177-8.25)/8.25)</f>
        <v>53.24848484848485</v>
      </c>
      <c r="DM2177">
        <f>BH2177+(BH2177*(CG2177-8.25)/8.25)</f>
        <v>-916.3115151515151</v>
      </c>
      <c r="DN2177">
        <f>BI2177+(BI2177*(CH2177-8.25)/8.25)</f>
        <v>-947.30666666666684</v>
      </c>
      <c r="DO2177">
        <f>BJ2177+(BJ2177*(CI2177-8.25)/8.25)</f>
        <v>-328.72727272727269</v>
      </c>
      <c r="DP2177" t="e">
        <f>BK2177+(BK2177*(CJ2177-8.25)/8.25)</f>
        <v>#VALUE!</v>
      </c>
      <c r="DQ2177" t="e">
        <f>BL2177+(BL2177*(CK2177-8.25)/8.25)</f>
        <v>#VALUE!</v>
      </c>
      <c r="DR2177" t="e">
        <f>BM2177+(BM2177*(CL2177-8.25)/8.25)</f>
        <v>#VALUE!</v>
      </c>
      <c r="DS2177" s="7">
        <f>DL2177*10^8/$H2177</f>
        <v>1059.4257221656044</v>
      </c>
      <c r="DT2177" s="7">
        <f>DM2177*10^8/$H2177</f>
        <v>-18230.82837812756</v>
      </c>
      <c r="DU2177" s="7">
        <f>DN2177*10^8/$H2177</f>
        <v>-18847.504343105866</v>
      </c>
      <c r="DV2177" s="7">
        <f>DO2177*10^8/$H2177</f>
        <v>-6540.3199601937595</v>
      </c>
      <c r="DW2177" s="7" t="e">
        <f>DP2177*10^8/$H2177</f>
        <v>#VALUE!</v>
      </c>
      <c r="DX2177" s="7" t="e">
        <f>DQ2177*10^8/$H2177</f>
        <v>#VALUE!</v>
      </c>
      <c r="DY2177" s="7" t="e">
        <f>DR2177*10^8/$H2177</f>
        <v>#VALUE!</v>
      </c>
      <c r="DZ2177" s="7">
        <f>DS2177*10^8/$H2177</f>
        <v>21078.212159083603</v>
      </c>
      <c r="EA2177" s="7" t="e">
        <f>DY2177*0.8</f>
        <v>#VALUE!</v>
      </c>
      <c r="EB2177" s="9" t="e">
        <f>F2177-#REF!</f>
        <v>#REF!</v>
      </c>
      <c r="EC2177" s="3" t="e">
        <f>EB2177/#REF!*100</f>
        <v>#REF!</v>
      </c>
      <c r="ED2177" s="3" t="e">
        <f>DX2177-F2177</f>
        <v>#VALUE!</v>
      </c>
      <c r="EE2177" s="11" t="e">
        <f>ED2177/F2177</f>
        <v>#VALUE!</v>
      </c>
      <c r="EF2177" s="3" t="e">
        <f>F2177-#REF!</f>
        <v>#REF!</v>
      </c>
    </row>
    <row r="2178" spans="1:136" hidden="1" x14ac:dyDescent="0.3">
      <c r="A2178">
        <v>2176</v>
      </c>
      <c r="B2178" s="17" t="s">
        <v>11015</v>
      </c>
      <c r="C2178" s="16" t="str">
        <f>"https://finance.naver.com/item/frgn.nhn?code="&amp;B2178</f>
        <v>https://finance.naver.com/item/frgn.nhn?code=030350</v>
      </c>
      <c r="D2178" t="s">
        <v>2217</v>
      </c>
      <c r="E2178" t="s">
        <v>8574</v>
      </c>
      <c r="F2178" s="18">
        <f>VALUE(LEFT(E2178,FIND("/",E2178)-1))</f>
        <v>2865</v>
      </c>
      <c r="G2178" s="6" t="s">
        <v>8575</v>
      </c>
      <c r="H2178" s="6">
        <f>VALUE(LEFT(G2178,FIND("/",G2178)-1)) + VALUE(MID(G2178,FIND("/",G2178)+1,LEN(G2178)))</f>
        <v>19671496</v>
      </c>
      <c r="I2178">
        <v>0</v>
      </c>
      <c r="J2178" s="1">
        <f>F2178*H2178/(10^8)</f>
        <v>563.58836040000006</v>
      </c>
      <c r="K2178">
        <v>109</v>
      </c>
      <c r="L2178">
        <v>76</v>
      </c>
      <c r="M2178">
        <v>64</v>
      </c>
      <c r="N2178">
        <v>61</v>
      </c>
      <c r="O2178">
        <v>38</v>
      </c>
      <c r="P2178" t="s">
        <v>8838</v>
      </c>
      <c r="Q2178" t="s">
        <v>8838</v>
      </c>
      <c r="R2178" t="s">
        <v>8838</v>
      </c>
      <c r="S2178">
        <v>16</v>
      </c>
      <c r="T2178">
        <v>-55</v>
      </c>
      <c r="U2178">
        <v>-59</v>
      </c>
      <c r="V2178">
        <v>-45</v>
      </c>
      <c r="W2178">
        <v>-35</v>
      </c>
      <c r="X2178" t="s">
        <v>8838</v>
      </c>
      <c r="Y2178" t="s">
        <v>8838</v>
      </c>
      <c r="Z2178" t="s">
        <v>8838</v>
      </c>
      <c r="AA2178">
        <v>-3</v>
      </c>
      <c r="AB2178">
        <v>-97</v>
      </c>
      <c r="AC2178">
        <v>-87</v>
      </c>
      <c r="AD2178">
        <v>-57</v>
      </c>
      <c r="AE2178">
        <v>-82</v>
      </c>
      <c r="AF2178" t="s">
        <v>8838</v>
      </c>
      <c r="AG2178" t="s">
        <v>8838</v>
      </c>
      <c r="AH2178" t="s">
        <v>8838</v>
      </c>
      <c r="AI2178">
        <v>673</v>
      </c>
      <c r="AJ2178">
        <v>503</v>
      </c>
      <c r="AK2178">
        <v>199</v>
      </c>
      <c r="AL2178">
        <v>149</v>
      </c>
      <c r="AM2178">
        <v>210</v>
      </c>
      <c r="AN2178" t="s">
        <v>8838</v>
      </c>
      <c r="AO2178" t="s">
        <v>8838</v>
      </c>
      <c r="AP2178" t="s">
        <v>8838</v>
      </c>
      <c r="AQ2178">
        <v>356</v>
      </c>
      <c r="AR2178">
        <v>288</v>
      </c>
      <c r="AS2178">
        <v>18</v>
      </c>
      <c r="AT2178">
        <v>25</v>
      </c>
      <c r="AU2178">
        <v>139</v>
      </c>
      <c r="AV2178" t="s">
        <v>8838</v>
      </c>
      <c r="AW2178" t="s">
        <v>8838</v>
      </c>
      <c r="AX2178" t="s">
        <v>8838</v>
      </c>
      <c r="AY2178">
        <v>317</v>
      </c>
      <c r="AZ2178">
        <v>215</v>
      </c>
      <c r="BA2178">
        <v>181</v>
      </c>
      <c r="BB2178">
        <v>124</v>
      </c>
      <c r="BC2178">
        <v>71</v>
      </c>
      <c r="BD2178" t="s">
        <v>8838</v>
      </c>
      <c r="BE2178" t="s">
        <v>8838</v>
      </c>
      <c r="BF2178" t="s">
        <v>8838</v>
      </c>
      <c r="BG2178">
        <v>328</v>
      </c>
      <c r="BH2178">
        <v>215</v>
      </c>
      <c r="BI2178">
        <v>181</v>
      </c>
      <c r="BJ2178">
        <v>124</v>
      </c>
      <c r="BK2178">
        <v>71</v>
      </c>
      <c r="BL2178" t="s">
        <v>8838</v>
      </c>
      <c r="BM2178" t="s">
        <v>8838</v>
      </c>
      <c r="BN2178" t="s">
        <v>8838</v>
      </c>
      <c r="BO2178">
        <v>74</v>
      </c>
      <c r="BP2178">
        <v>74</v>
      </c>
      <c r="BQ2178">
        <v>80</v>
      </c>
      <c r="BR2178">
        <v>80</v>
      </c>
      <c r="BS2178">
        <v>86</v>
      </c>
      <c r="BT2178" t="s">
        <v>8838</v>
      </c>
      <c r="BU2178" t="s">
        <v>8838</v>
      </c>
      <c r="BV2178" t="s">
        <v>8838</v>
      </c>
      <c r="BW2178">
        <v>-0.46</v>
      </c>
      <c r="BX2178">
        <v>-16.55</v>
      </c>
      <c r="BY2178">
        <v>-24.75</v>
      </c>
      <c r="BZ2178">
        <v>-33.03</v>
      </c>
      <c r="CA2178">
        <v>-45.6</v>
      </c>
      <c r="CB2178" t="s">
        <v>8838</v>
      </c>
      <c r="CC2178" t="s">
        <v>8838</v>
      </c>
      <c r="CD2178" t="s">
        <v>8838</v>
      </c>
      <c r="CE2178">
        <v>-1.06</v>
      </c>
      <c r="CF2178">
        <v>-35.840000000000003</v>
      </c>
      <c r="CG2178">
        <v>-43.86</v>
      </c>
      <c r="CH2178">
        <v>-37.729999999999997</v>
      </c>
      <c r="CI2178">
        <v>-84.16</v>
      </c>
      <c r="CJ2178" t="s">
        <v>8838</v>
      </c>
      <c r="CK2178" t="s">
        <v>8838</v>
      </c>
      <c r="CL2178" t="s">
        <v>8838</v>
      </c>
      <c r="CM2178">
        <v>-20</v>
      </c>
      <c r="CN2178">
        <v>-655</v>
      </c>
      <c r="CO2178">
        <v>-543</v>
      </c>
      <c r="CP2178">
        <v>-359</v>
      </c>
      <c r="CQ2178">
        <v>-498</v>
      </c>
      <c r="CR2178" t="s">
        <v>8838</v>
      </c>
      <c r="CS2178" t="s">
        <v>8838</v>
      </c>
      <c r="CT2178" t="s">
        <v>8838</v>
      </c>
      <c r="CU2178" t="s">
        <v>2</v>
      </c>
      <c r="CV2178" t="s">
        <v>2</v>
      </c>
      <c r="CW2178" t="s">
        <v>2</v>
      </c>
      <c r="CX2178" t="s">
        <v>2</v>
      </c>
      <c r="CY2178" t="s">
        <v>2</v>
      </c>
      <c r="CZ2178" t="s">
        <v>8838</v>
      </c>
      <c r="DA2178" t="s">
        <v>8838</v>
      </c>
      <c r="DB2178" t="s">
        <v>8838</v>
      </c>
      <c r="DC2178">
        <v>3.29</v>
      </c>
      <c r="DD2178">
        <v>3.01</v>
      </c>
      <c r="DE2178">
        <v>3.08</v>
      </c>
      <c r="DF2178">
        <v>3.79</v>
      </c>
      <c r="DG2178">
        <v>7.06</v>
      </c>
      <c r="DH2178" t="s">
        <v>8838</v>
      </c>
      <c r="DI2178" t="s">
        <v>8838</v>
      </c>
      <c r="DJ2178" t="s">
        <v>8838</v>
      </c>
      <c r="DK2178" s="5" t="e">
        <f>(CL2178*3+CK2178*2+CJ2178)/6</f>
        <v>#VALUE!</v>
      </c>
      <c r="DL2178">
        <f>BG2178+(BG2178*(CF2178-8.25)/8.25)</f>
        <v>-1424.9115151515152</v>
      </c>
      <c r="DM2178">
        <f>BH2178+(BH2178*(CG2178-8.25)/8.25)</f>
        <v>-1143.0181818181818</v>
      </c>
      <c r="DN2178">
        <f>BI2178+(BI2178*(CH2178-8.25)/8.25)</f>
        <v>-827.7733333333332</v>
      </c>
      <c r="DO2178">
        <f>BJ2178+(BJ2178*(CI2178-8.25)/8.25)</f>
        <v>-1264.9503030303031</v>
      </c>
      <c r="DP2178" t="e">
        <f>BK2178+(BK2178*(CJ2178-8.25)/8.25)</f>
        <v>#VALUE!</v>
      </c>
      <c r="DQ2178" t="e">
        <f>BL2178+(BL2178*(CK2178-8.25)/8.25)</f>
        <v>#VALUE!</v>
      </c>
      <c r="DR2178" t="e">
        <f>BM2178+(BM2178*(CL2178-8.25)/8.25)</f>
        <v>#VALUE!</v>
      </c>
      <c r="DS2178" s="7">
        <f>DL2178*10^8/$H2178</f>
        <v>-7243.5340715902603</v>
      </c>
      <c r="DT2178" s="7">
        <f>DM2178*10^8/$H2178</f>
        <v>-5810.5300268885585</v>
      </c>
      <c r="DU2178" s="7">
        <f>DN2178*10^8/$H2178</f>
        <v>-4207.9836395428856</v>
      </c>
      <c r="DV2178" s="7">
        <f>DO2178*10^8/$H2178</f>
        <v>-6430.3716556702302</v>
      </c>
      <c r="DW2178" s="7" t="e">
        <f>DP2178*10^8/$H2178</f>
        <v>#VALUE!</v>
      </c>
      <c r="DX2178" s="7" t="e">
        <f>DQ2178*10^8/$H2178</f>
        <v>#VALUE!</v>
      </c>
      <c r="DY2178" s="7" t="e">
        <f>DR2178*10^8/$H2178</f>
        <v>#VALUE!</v>
      </c>
      <c r="DZ2178" s="7">
        <f>DS2178*10^8/$H2178</f>
        <v>-36822.487072616437</v>
      </c>
      <c r="EA2178" s="7" t="e">
        <f>DY2178*0.8</f>
        <v>#VALUE!</v>
      </c>
      <c r="EB2178" s="9" t="e">
        <f>F2178-#REF!</f>
        <v>#REF!</v>
      </c>
      <c r="EC2178" s="3" t="e">
        <f>EB2178/#REF!*100</f>
        <v>#REF!</v>
      </c>
      <c r="ED2178" s="3" t="e">
        <f>DX2178-F2178</f>
        <v>#VALUE!</v>
      </c>
      <c r="EE2178" s="11" t="e">
        <f>ED2178/F2178</f>
        <v>#VALUE!</v>
      </c>
      <c r="EF2178" s="3" t="e">
        <f>F2178-#REF!</f>
        <v>#REF!</v>
      </c>
    </row>
    <row r="2179" spans="1:136" x14ac:dyDescent="0.3">
      <c r="A2179">
        <v>1014</v>
      </c>
      <c r="B2179" s="17" t="s">
        <v>9853</v>
      </c>
      <c r="C2179" s="16" t="str">
        <f>"https://finance.naver.com/item/frgn.nhn?code="&amp;B2179</f>
        <v>https://finance.naver.com/item/frgn.nhn?code=313760</v>
      </c>
      <c r="D2179" t="s">
        <v>5738</v>
      </c>
      <c r="E2179" t="s">
        <v>5739</v>
      </c>
      <c r="F2179" s="18">
        <f>VALUE(LEFT(E2179,FIND("/",E2179)-1))</f>
        <v>17050</v>
      </c>
      <c r="G2179" s="6" t="s">
        <v>5740</v>
      </c>
      <c r="H2179" s="6">
        <f>VALUE(LEFT(G2179,FIND("/",G2179)-1)) + VALUE(MID(G2179,FIND("/",G2179)+1,LEN(G2179)))</f>
        <v>4862000</v>
      </c>
      <c r="I2179" s="1">
        <v>112714</v>
      </c>
      <c r="J2179" s="1">
        <f>F2179*H2179/(10^8)</f>
        <v>828.971</v>
      </c>
      <c r="K2179">
        <v>492</v>
      </c>
      <c r="L2179">
        <v>369</v>
      </c>
      <c r="M2179">
        <v>543</v>
      </c>
      <c r="N2179">
        <v>429</v>
      </c>
      <c r="O2179">
        <v>632</v>
      </c>
      <c r="P2179" t="s">
        <v>8838</v>
      </c>
      <c r="Q2179" t="s">
        <v>8838</v>
      </c>
      <c r="R2179" t="s">
        <v>8838</v>
      </c>
      <c r="S2179">
        <v>38</v>
      </c>
      <c r="T2179">
        <v>22</v>
      </c>
      <c r="U2179">
        <v>51</v>
      </c>
      <c r="V2179">
        <v>35</v>
      </c>
      <c r="W2179">
        <v>-1</v>
      </c>
      <c r="X2179" t="s">
        <v>8838</v>
      </c>
      <c r="Y2179" t="s">
        <v>8838</v>
      </c>
      <c r="Z2179" t="s">
        <v>8838</v>
      </c>
      <c r="AA2179">
        <v>24</v>
      </c>
      <c r="AB2179">
        <v>16</v>
      </c>
      <c r="AC2179">
        <v>43</v>
      </c>
      <c r="AD2179">
        <v>31</v>
      </c>
      <c r="AE2179">
        <v>3</v>
      </c>
      <c r="AF2179" t="s">
        <v>8838</v>
      </c>
      <c r="AG2179" t="s">
        <v>8838</v>
      </c>
      <c r="AH2179" t="s">
        <v>8838</v>
      </c>
      <c r="AI2179">
        <v>406</v>
      </c>
      <c r="AJ2179">
        <v>424</v>
      </c>
      <c r="AK2179">
        <v>441</v>
      </c>
      <c r="AL2179">
        <v>487</v>
      </c>
      <c r="AM2179">
        <v>442</v>
      </c>
      <c r="AN2179" t="s">
        <v>8838</v>
      </c>
      <c r="AO2179" t="s">
        <v>8838</v>
      </c>
      <c r="AP2179" t="s">
        <v>8838</v>
      </c>
      <c r="AQ2179">
        <v>262</v>
      </c>
      <c r="AR2179">
        <v>249</v>
      </c>
      <c r="AS2179">
        <v>230</v>
      </c>
      <c r="AT2179">
        <v>125</v>
      </c>
      <c r="AU2179">
        <v>80</v>
      </c>
      <c r="AV2179" t="s">
        <v>8838</v>
      </c>
      <c r="AW2179" t="s">
        <v>8838</v>
      </c>
      <c r="AX2179" t="s">
        <v>8838</v>
      </c>
      <c r="AY2179">
        <v>144</v>
      </c>
      <c r="AZ2179">
        <v>175</v>
      </c>
      <c r="BA2179">
        <v>211</v>
      </c>
      <c r="BB2179">
        <v>362</v>
      </c>
      <c r="BC2179">
        <v>362</v>
      </c>
      <c r="BD2179" t="s">
        <v>8838</v>
      </c>
      <c r="BE2179" t="s">
        <v>8838</v>
      </c>
      <c r="BF2179" t="s">
        <v>8838</v>
      </c>
      <c r="BG2179">
        <v>144</v>
      </c>
      <c r="BH2179">
        <v>175</v>
      </c>
      <c r="BI2179">
        <v>211</v>
      </c>
      <c r="BJ2179">
        <v>362</v>
      </c>
      <c r="BK2179">
        <v>362</v>
      </c>
      <c r="BL2179" t="s">
        <v>8838</v>
      </c>
      <c r="BM2179" t="s">
        <v>8838</v>
      </c>
      <c r="BN2179" t="s">
        <v>8838</v>
      </c>
      <c r="BO2179">
        <v>4</v>
      </c>
      <c r="BP2179">
        <v>4</v>
      </c>
      <c r="BQ2179">
        <v>19</v>
      </c>
      <c r="BR2179">
        <v>24</v>
      </c>
      <c r="BS2179">
        <v>24</v>
      </c>
      <c r="BT2179" t="s">
        <v>8838</v>
      </c>
      <c r="BU2179" t="s">
        <v>8838</v>
      </c>
      <c r="BV2179" t="s">
        <v>8838</v>
      </c>
      <c r="BW2179">
        <v>6.93</v>
      </c>
      <c r="BX2179">
        <v>3.77</v>
      </c>
      <c r="BY2179" t="s">
        <v>0</v>
      </c>
      <c r="BZ2179">
        <v>6.66</v>
      </c>
      <c r="CA2179">
        <v>0.69</v>
      </c>
      <c r="CB2179" t="s">
        <v>8838</v>
      </c>
      <c r="CC2179" t="s">
        <v>8838</v>
      </c>
      <c r="CD2179" t="s">
        <v>8838</v>
      </c>
      <c r="CE2179">
        <v>18.37</v>
      </c>
      <c r="CF2179">
        <v>9.8000000000000007</v>
      </c>
      <c r="CG2179" t="s">
        <v>0</v>
      </c>
      <c r="CH2179">
        <v>10.78</v>
      </c>
      <c r="CI2179">
        <v>0.88</v>
      </c>
      <c r="CJ2179" t="s">
        <v>8838</v>
      </c>
      <c r="CK2179" t="s">
        <v>8838</v>
      </c>
      <c r="CL2179" t="s">
        <v>8838</v>
      </c>
      <c r="CM2179">
        <v>673</v>
      </c>
      <c r="CN2179">
        <v>427</v>
      </c>
      <c r="CO2179" s="1">
        <v>1115</v>
      </c>
      <c r="CP2179">
        <v>717</v>
      </c>
      <c r="CQ2179">
        <v>66</v>
      </c>
      <c r="CR2179" t="s">
        <v>8838</v>
      </c>
      <c r="CS2179" t="s">
        <v>8838</v>
      </c>
      <c r="CT2179" t="s">
        <v>8838</v>
      </c>
      <c r="CU2179" t="s">
        <v>8838</v>
      </c>
      <c r="CV2179" t="s">
        <v>8838</v>
      </c>
      <c r="CW2179" t="s">
        <v>8838</v>
      </c>
      <c r="CX2179">
        <v>16.38</v>
      </c>
      <c r="CY2179">
        <v>247.4</v>
      </c>
      <c r="CZ2179" t="s">
        <v>8838</v>
      </c>
      <c r="DA2179" t="s">
        <v>8838</v>
      </c>
      <c r="DB2179" t="s">
        <v>8838</v>
      </c>
      <c r="DC2179" t="s">
        <v>8838</v>
      </c>
      <c r="DD2179" t="s">
        <v>8838</v>
      </c>
      <c r="DE2179" t="s">
        <v>8838</v>
      </c>
      <c r="DF2179">
        <v>1.58</v>
      </c>
      <c r="DG2179">
        <v>2.19</v>
      </c>
      <c r="DH2179" t="s">
        <v>8838</v>
      </c>
      <c r="DI2179" t="s">
        <v>8838</v>
      </c>
      <c r="DJ2179" t="s">
        <v>8838</v>
      </c>
      <c r="DK2179" s="5" t="e">
        <f>(CL2179*3+CK2179*2+CJ2179)/6</f>
        <v>#VALUE!</v>
      </c>
      <c r="DL2179">
        <f>BG2179+(BG2179*(CF2179-8.25)/8.25)</f>
        <v>171.05454545454546</v>
      </c>
      <c r="DM2179" t="e">
        <f>BH2179+(BH2179*(CG2179-8.25)/8.25)</f>
        <v>#VALUE!</v>
      </c>
      <c r="DN2179">
        <f>BI2179+(BI2179*(CH2179-8.25)/8.25)</f>
        <v>275.70666666666665</v>
      </c>
      <c r="DO2179">
        <f>BJ2179+(BJ2179*(CI2179-8.25)/8.25)</f>
        <v>38.613333333333344</v>
      </c>
      <c r="DP2179" t="e">
        <f>BK2179+(BK2179*(CJ2179-8.25)/8.25)</f>
        <v>#VALUE!</v>
      </c>
      <c r="DQ2179" t="e">
        <f>BL2179+(BL2179*(CK2179-8.25)/8.25)</f>
        <v>#VALUE!</v>
      </c>
      <c r="DR2179" t="e">
        <f>BM2179+(BM2179*(CL2179-8.25)/8.25)</f>
        <v>#VALUE!</v>
      </c>
      <c r="DS2179" s="7">
        <f>DL2179*10^8/$H2179</f>
        <v>3518.1930369096144</v>
      </c>
      <c r="DT2179" s="7" t="e">
        <f>DM2179*10^8/$H2179</f>
        <v>#VALUE!</v>
      </c>
      <c r="DU2179" s="7">
        <f>DN2179*10^8/$H2179</f>
        <v>5670.6430824077879</v>
      </c>
      <c r="DV2179" s="7">
        <f>DO2179*10^8/$H2179</f>
        <v>794.18620595091204</v>
      </c>
      <c r="DW2179" s="7" t="e">
        <f>DP2179*10^8/$H2179</f>
        <v>#VALUE!</v>
      </c>
      <c r="DX2179" s="7" t="e">
        <f>DQ2179*10^8/$H2179</f>
        <v>#VALUE!</v>
      </c>
      <c r="DY2179" s="7" t="e">
        <f>DR2179*10^8/$H2179</f>
        <v>#VALUE!</v>
      </c>
      <c r="DZ2179" s="7">
        <f>DS2179*10^8/$H2179</f>
        <v>72361.025028992473</v>
      </c>
      <c r="EA2179" s="7" t="e">
        <f>DY2179*0.8</f>
        <v>#VALUE!</v>
      </c>
      <c r="EB2179" s="9" t="e">
        <f>F2179-#REF!</f>
        <v>#REF!</v>
      </c>
      <c r="EC2179" s="3" t="e">
        <f>EB2179/#REF!*100</f>
        <v>#REF!</v>
      </c>
      <c r="ED2179" s="3" t="e">
        <f>DX2179-F2179</f>
        <v>#VALUE!</v>
      </c>
      <c r="EE2179" s="11" t="e">
        <f>ED2179/F2179</f>
        <v>#VALUE!</v>
      </c>
      <c r="EF2179" s="3" t="e">
        <f>F2179-#REF!</f>
        <v>#REF!</v>
      </c>
    </row>
    <row r="2180" spans="1:136" x14ac:dyDescent="0.3">
      <c r="A2180">
        <v>1047</v>
      </c>
      <c r="B2180" s="17" t="s">
        <v>9886</v>
      </c>
      <c r="C2180" s="16" t="str">
        <f>"https://finance.naver.com/item/frgn.nhn?code="&amp;B2180</f>
        <v>https://finance.naver.com/item/frgn.nhn?code=246960</v>
      </c>
      <c r="D2180" t="s">
        <v>5835</v>
      </c>
      <c r="E2180" t="s">
        <v>5836</v>
      </c>
      <c r="F2180" s="18">
        <f>VALUE(LEFT(E2180,FIND("/",E2180)-1))</f>
        <v>14750</v>
      </c>
      <c r="G2180" s="6" t="s">
        <v>5837</v>
      </c>
      <c r="H2180" s="6">
        <f>VALUE(LEFT(G2180,FIND("/",G2180)-1)) + VALUE(MID(G2180,FIND("/",G2180)+1,LEN(G2180)))</f>
        <v>5568687</v>
      </c>
      <c r="I2180" s="1">
        <v>9000</v>
      </c>
      <c r="J2180" s="1">
        <f>F2180*H2180/(10^8)</f>
        <v>821.38133249999998</v>
      </c>
      <c r="K2180">
        <v>1</v>
      </c>
      <c r="L2180">
        <v>2</v>
      </c>
      <c r="M2180">
        <v>5</v>
      </c>
      <c r="N2180">
        <v>7</v>
      </c>
      <c r="O2180">
        <v>6</v>
      </c>
      <c r="P2180" t="s">
        <v>8838</v>
      </c>
      <c r="Q2180" t="s">
        <v>8838</v>
      </c>
      <c r="R2180" t="s">
        <v>8838</v>
      </c>
      <c r="S2180">
        <v>-18</v>
      </c>
      <c r="T2180">
        <v>-26</v>
      </c>
      <c r="U2180">
        <v>-26</v>
      </c>
      <c r="V2180">
        <v>-39</v>
      </c>
      <c r="W2180">
        <v>-37</v>
      </c>
      <c r="X2180" t="s">
        <v>8838</v>
      </c>
      <c r="Y2180" t="s">
        <v>8838</v>
      </c>
      <c r="Z2180" t="s">
        <v>8838</v>
      </c>
      <c r="AA2180">
        <v>-8</v>
      </c>
      <c r="AB2180">
        <v>-30</v>
      </c>
      <c r="AC2180">
        <v>-26</v>
      </c>
      <c r="AD2180">
        <v>-40</v>
      </c>
      <c r="AE2180">
        <v>-30</v>
      </c>
      <c r="AF2180" t="s">
        <v>8838</v>
      </c>
      <c r="AG2180" t="s">
        <v>8838</v>
      </c>
      <c r="AH2180" t="s">
        <v>8838</v>
      </c>
      <c r="AI2180">
        <v>70</v>
      </c>
      <c r="AJ2180">
        <v>42</v>
      </c>
      <c r="AK2180">
        <v>112</v>
      </c>
      <c r="AL2180">
        <v>172</v>
      </c>
      <c r="AM2180">
        <v>174</v>
      </c>
      <c r="AN2180" t="s">
        <v>8838</v>
      </c>
      <c r="AO2180" t="s">
        <v>8838</v>
      </c>
      <c r="AP2180" t="s">
        <v>8838</v>
      </c>
      <c r="AQ2180">
        <v>10</v>
      </c>
      <c r="AR2180">
        <v>11</v>
      </c>
      <c r="AS2180">
        <v>17</v>
      </c>
      <c r="AT2180">
        <v>21</v>
      </c>
      <c r="AU2180">
        <v>43</v>
      </c>
      <c r="AV2180" t="s">
        <v>8838</v>
      </c>
      <c r="AW2180" t="s">
        <v>8838</v>
      </c>
      <c r="AX2180" t="s">
        <v>8838</v>
      </c>
      <c r="AY2180">
        <v>61</v>
      </c>
      <c r="AZ2180">
        <v>31</v>
      </c>
      <c r="BA2180">
        <v>95</v>
      </c>
      <c r="BB2180">
        <v>151</v>
      </c>
      <c r="BC2180">
        <v>130</v>
      </c>
      <c r="BD2180" t="s">
        <v>8838</v>
      </c>
      <c r="BE2180" t="s">
        <v>8838</v>
      </c>
      <c r="BF2180" t="s">
        <v>8838</v>
      </c>
      <c r="BG2180">
        <v>61</v>
      </c>
      <c r="BH2180">
        <v>31</v>
      </c>
      <c r="BI2180">
        <v>95</v>
      </c>
      <c r="BJ2180">
        <v>151</v>
      </c>
      <c r="BK2180">
        <v>129</v>
      </c>
      <c r="BL2180" t="s">
        <v>8838</v>
      </c>
      <c r="BM2180" t="s">
        <v>8838</v>
      </c>
      <c r="BN2180" t="s">
        <v>8838</v>
      </c>
      <c r="BO2180">
        <v>6</v>
      </c>
      <c r="BP2180">
        <v>19</v>
      </c>
      <c r="BQ2180">
        <v>22</v>
      </c>
      <c r="BR2180">
        <v>25</v>
      </c>
      <c r="BS2180">
        <v>25</v>
      </c>
      <c r="BT2180" t="s">
        <v>8838</v>
      </c>
      <c r="BU2180" t="s">
        <v>8838</v>
      </c>
      <c r="BV2180" t="s">
        <v>8838</v>
      </c>
      <c r="BW2180">
        <v>-10.27</v>
      </c>
      <c r="BX2180">
        <v>-53.61</v>
      </c>
      <c r="BY2180">
        <v>-33.479999999999997</v>
      </c>
      <c r="BZ2180">
        <v>-28.08</v>
      </c>
      <c r="CA2180">
        <v>-17.559999999999999</v>
      </c>
      <c r="CB2180" t="s">
        <v>8838</v>
      </c>
      <c r="CC2180" t="s">
        <v>8838</v>
      </c>
      <c r="CD2180" t="s">
        <v>8838</v>
      </c>
      <c r="CE2180" t="s">
        <v>1</v>
      </c>
      <c r="CF2180">
        <v>-65.69</v>
      </c>
      <c r="CG2180">
        <v>-40.82</v>
      </c>
      <c r="CH2180">
        <v>-32.43</v>
      </c>
      <c r="CI2180">
        <v>-21.75</v>
      </c>
      <c r="CJ2180" t="s">
        <v>8838</v>
      </c>
      <c r="CK2180" t="s">
        <v>8838</v>
      </c>
      <c r="CL2180" t="s">
        <v>8838</v>
      </c>
      <c r="CM2180">
        <v>-250</v>
      </c>
      <c r="CN2180">
        <v>-813</v>
      </c>
      <c r="CO2180">
        <v>-648</v>
      </c>
      <c r="CP2180">
        <v>-825</v>
      </c>
      <c r="CQ2180">
        <v>-623</v>
      </c>
      <c r="CR2180" t="s">
        <v>8838</v>
      </c>
      <c r="CS2180" t="s">
        <v>8838</v>
      </c>
      <c r="CT2180" t="s">
        <v>8838</v>
      </c>
      <c r="CU2180" t="s">
        <v>8838</v>
      </c>
      <c r="CV2180" t="s">
        <v>8838</v>
      </c>
      <c r="CW2180" t="s">
        <v>8838</v>
      </c>
      <c r="CX2180" t="s">
        <v>2</v>
      </c>
      <c r="CY2180" t="s">
        <v>2</v>
      </c>
      <c r="CZ2180" t="s">
        <v>8838</v>
      </c>
      <c r="DA2180" t="s">
        <v>8838</v>
      </c>
      <c r="DB2180" t="s">
        <v>8838</v>
      </c>
      <c r="DC2180" t="s">
        <v>8838</v>
      </c>
      <c r="DD2180" t="s">
        <v>8838</v>
      </c>
      <c r="DE2180" t="s">
        <v>8838</v>
      </c>
      <c r="DF2180">
        <v>4.4800000000000004</v>
      </c>
      <c r="DG2180">
        <v>6.26</v>
      </c>
      <c r="DH2180" t="s">
        <v>8838</v>
      </c>
      <c r="DI2180" t="s">
        <v>8838</v>
      </c>
      <c r="DJ2180" t="s">
        <v>8838</v>
      </c>
      <c r="DK2180" s="5" t="e">
        <f>(CL2180*3+CK2180*2+CJ2180)/6</f>
        <v>#VALUE!</v>
      </c>
      <c r="DL2180">
        <f>BG2180+(BG2180*(CF2180-8.25)/8.25)</f>
        <v>-485.70787878787883</v>
      </c>
      <c r="DM2180">
        <f>BH2180+(BH2180*(CG2180-8.25)/8.25)</f>
        <v>-153.38424242424244</v>
      </c>
      <c r="DN2180">
        <f>BI2180+(BI2180*(CH2180-8.25)/8.25)</f>
        <v>-373.43636363636364</v>
      </c>
      <c r="DO2180">
        <f>BJ2180+(BJ2180*(CI2180-8.25)/8.25)</f>
        <v>-398.09090909090912</v>
      </c>
      <c r="DP2180" t="e">
        <f>BK2180+(BK2180*(CJ2180-8.25)/8.25)</f>
        <v>#VALUE!</v>
      </c>
      <c r="DQ2180" t="e">
        <f>BL2180+(BL2180*(CK2180-8.25)/8.25)</f>
        <v>#VALUE!</v>
      </c>
      <c r="DR2180" t="e">
        <f>BM2180+(BM2180*(CL2180-8.25)/8.25)</f>
        <v>#VALUE!</v>
      </c>
      <c r="DS2180" s="7">
        <f>DL2180*10^8/$H2180</f>
        <v>-8722.1256786003378</v>
      </c>
      <c r="DT2180" s="7">
        <f>DM2180*10^8/$H2180</f>
        <v>-2754.4058846231155</v>
      </c>
      <c r="DU2180" s="7">
        <f>DN2180*10^8/$H2180</f>
        <v>-6706.0038324359693</v>
      </c>
      <c r="DV2180" s="7">
        <f>DO2180*10^8/$H2180</f>
        <v>-7148.7391747984602</v>
      </c>
      <c r="DW2180" s="7" t="e">
        <f>DP2180*10^8/$H2180</f>
        <v>#VALUE!</v>
      </c>
      <c r="DX2180" s="7" t="e">
        <f>DQ2180*10^8/$H2180</f>
        <v>#VALUE!</v>
      </c>
      <c r="DY2180" s="7" t="e">
        <f>DR2180*10^8/$H2180</f>
        <v>#VALUE!</v>
      </c>
      <c r="DZ2180" s="7">
        <f>DS2180*10^8/$H2180</f>
        <v>-156628.04676578767</v>
      </c>
      <c r="EA2180" s="7" t="e">
        <f>DY2180*0.8</f>
        <v>#VALUE!</v>
      </c>
      <c r="EB2180" s="9" t="e">
        <f>F2180-#REF!</f>
        <v>#REF!</v>
      </c>
      <c r="EC2180" s="3" t="e">
        <f>EB2180/#REF!*100</f>
        <v>#REF!</v>
      </c>
      <c r="ED2180" s="3" t="e">
        <f>DX2180-F2180</f>
        <v>#VALUE!</v>
      </c>
      <c r="EE2180" s="11" t="e">
        <f>ED2180/F2180</f>
        <v>#VALUE!</v>
      </c>
      <c r="EF2180" s="3" t="e">
        <f>F2180-#REF!</f>
        <v>#REF!</v>
      </c>
    </row>
    <row r="2181" spans="1:136" hidden="1" x14ac:dyDescent="0.3">
      <c r="A2181">
        <v>2179</v>
      </c>
      <c r="B2181" s="17" t="s">
        <v>11018</v>
      </c>
      <c r="C2181" s="16" t="str">
        <f>"https://finance.naver.com/item/frgn.nhn?code="&amp;B2181</f>
        <v>https://finance.naver.com/item/frgn.nhn?code=033320</v>
      </c>
      <c r="D2181" t="s">
        <v>2220</v>
      </c>
      <c r="E2181" t="s">
        <v>8580</v>
      </c>
      <c r="F2181" s="18">
        <f>VALUE(LEFT(E2181,FIND("/",E2181)-1))</f>
        <v>7650</v>
      </c>
      <c r="G2181" s="6" t="s">
        <v>8581</v>
      </c>
      <c r="H2181" s="6">
        <f>VALUE(LEFT(G2181,FIND("/",G2181)-1)) + VALUE(MID(G2181,FIND("/",G2181)+1,LEN(G2181)))</f>
        <v>19114432</v>
      </c>
      <c r="I2181">
        <v>20</v>
      </c>
      <c r="J2181" s="1">
        <f>F2181*H2181/(10^8)</f>
        <v>1462.254048</v>
      </c>
      <c r="K2181" s="1">
        <v>1898</v>
      </c>
      <c r="L2181" s="1">
        <v>2845</v>
      </c>
      <c r="M2181" s="1">
        <v>2747</v>
      </c>
      <c r="N2181" s="1">
        <v>2092</v>
      </c>
      <c r="O2181" s="1">
        <v>2398</v>
      </c>
      <c r="P2181" t="s">
        <v>8838</v>
      </c>
      <c r="Q2181" t="s">
        <v>8838</v>
      </c>
      <c r="R2181" t="s">
        <v>8838</v>
      </c>
      <c r="S2181">
        <v>77</v>
      </c>
      <c r="T2181">
        <v>162</v>
      </c>
      <c r="U2181">
        <v>137</v>
      </c>
      <c r="V2181">
        <v>25</v>
      </c>
      <c r="W2181">
        <v>117</v>
      </c>
      <c r="X2181" t="s">
        <v>8838</v>
      </c>
      <c r="Y2181" t="s">
        <v>8838</v>
      </c>
      <c r="Z2181" t="s">
        <v>8838</v>
      </c>
      <c r="AA2181">
        <v>46</v>
      </c>
      <c r="AB2181">
        <v>133</v>
      </c>
      <c r="AC2181">
        <v>99</v>
      </c>
      <c r="AD2181">
        <v>10</v>
      </c>
      <c r="AE2181">
        <v>109</v>
      </c>
      <c r="AF2181" t="s">
        <v>8838</v>
      </c>
      <c r="AG2181" t="s">
        <v>8838</v>
      </c>
      <c r="AH2181" t="s">
        <v>8838</v>
      </c>
      <c r="AI2181" s="1">
        <v>1022</v>
      </c>
      <c r="AJ2181" s="1">
        <v>1139</v>
      </c>
      <c r="AK2181" s="1">
        <v>1333</v>
      </c>
      <c r="AL2181" s="1">
        <v>1303</v>
      </c>
      <c r="AM2181" s="1">
        <v>1417</v>
      </c>
      <c r="AN2181" t="s">
        <v>8838</v>
      </c>
      <c r="AO2181" t="s">
        <v>8838</v>
      </c>
      <c r="AP2181" t="s">
        <v>8838</v>
      </c>
      <c r="AQ2181">
        <v>347</v>
      </c>
      <c r="AR2181">
        <v>337</v>
      </c>
      <c r="AS2181">
        <v>448</v>
      </c>
      <c r="AT2181">
        <v>419</v>
      </c>
      <c r="AU2181">
        <v>420</v>
      </c>
      <c r="AV2181" t="s">
        <v>8838</v>
      </c>
      <c r="AW2181" t="s">
        <v>8838</v>
      </c>
      <c r="AX2181" t="s">
        <v>8838</v>
      </c>
      <c r="AY2181">
        <v>674</v>
      </c>
      <c r="AZ2181">
        <v>803</v>
      </c>
      <c r="BA2181">
        <v>885</v>
      </c>
      <c r="BB2181">
        <v>885</v>
      </c>
      <c r="BC2181">
        <v>997</v>
      </c>
      <c r="BD2181" t="s">
        <v>8838</v>
      </c>
      <c r="BE2181" t="s">
        <v>8838</v>
      </c>
      <c r="BF2181" t="s">
        <v>8838</v>
      </c>
      <c r="BG2181">
        <v>656</v>
      </c>
      <c r="BH2181">
        <v>778</v>
      </c>
      <c r="BI2181">
        <v>856</v>
      </c>
      <c r="BJ2181">
        <v>853</v>
      </c>
      <c r="BK2181">
        <v>960</v>
      </c>
      <c r="BL2181" t="s">
        <v>8838</v>
      </c>
      <c r="BM2181" t="s">
        <v>8838</v>
      </c>
      <c r="BN2181" t="s">
        <v>8838</v>
      </c>
      <c r="BO2181">
        <v>96</v>
      </c>
      <c r="BP2181">
        <v>96</v>
      </c>
      <c r="BQ2181">
        <v>96</v>
      </c>
      <c r="BR2181">
        <v>96</v>
      </c>
      <c r="BS2181">
        <v>96</v>
      </c>
      <c r="BT2181" t="s">
        <v>8838</v>
      </c>
      <c r="BU2181" t="s">
        <v>8838</v>
      </c>
      <c r="BV2181" t="s">
        <v>8838</v>
      </c>
      <c r="BW2181">
        <v>4.5999999999999996</v>
      </c>
      <c r="BX2181">
        <v>12.33</v>
      </c>
      <c r="BY2181">
        <v>8.01</v>
      </c>
      <c r="BZ2181">
        <v>0.73</v>
      </c>
      <c r="CA2181">
        <v>8.0299999999999994</v>
      </c>
      <c r="CB2181" t="s">
        <v>8838</v>
      </c>
      <c r="CC2181" t="s">
        <v>8838</v>
      </c>
      <c r="CD2181" t="s">
        <v>8838</v>
      </c>
      <c r="CE2181">
        <v>6.84</v>
      </c>
      <c r="CF2181">
        <v>17.73</v>
      </c>
      <c r="CG2181">
        <v>11.55</v>
      </c>
      <c r="CH2181">
        <v>0.83</v>
      </c>
      <c r="CI2181">
        <v>11.52</v>
      </c>
      <c r="CJ2181" t="s">
        <v>8838</v>
      </c>
      <c r="CK2181" t="s">
        <v>8838</v>
      </c>
      <c r="CL2181" t="s">
        <v>8838</v>
      </c>
      <c r="CM2181">
        <v>227</v>
      </c>
      <c r="CN2181">
        <v>665</v>
      </c>
      <c r="CO2181">
        <v>494</v>
      </c>
      <c r="CP2181">
        <v>37</v>
      </c>
      <c r="CQ2181">
        <v>546</v>
      </c>
      <c r="CR2181" t="s">
        <v>8838</v>
      </c>
      <c r="CS2181" t="s">
        <v>8838</v>
      </c>
      <c r="CT2181" t="s">
        <v>8838</v>
      </c>
      <c r="CU2181">
        <v>30.17</v>
      </c>
      <c r="CV2181">
        <v>13.25</v>
      </c>
      <c r="CW2181">
        <v>9.84</v>
      </c>
      <c r="CX2181">
        <v>134.37</v>
      </c>
      <c r="CY2181">
        <v>16.07</v>
      </c>
      <c r="CZ2181" t="s">
        <v>8838</v>
      </c>
      <c r="DA2181" t="s">
        <v>8838</v>
      </c>
      <c r="DB2181" t="s">
        <v>8838</v>
      </c>
      <c r="DC2181">
        <v>1.97</v>
      </c>
      <c r="DD2181">
        <v>2.13</v>
      </c>
      <c r="DE2181">
        <v>1.07</v>
      </c>
      <c r="DF2181">
        <v>1.1000000000000001</v>
      </c>
      <c r="DG2181">
        <v>1.74</v>
      </c>
      <c r="DH2181" t="s">
        <v>8838</v>
      </c>
      <c r="DI2181" t="s">
        <v>8838</v>
      </c>
      <c r="DJ2181" t="s">
        <v>8838</v>
      </c>
      <c r="DK2181" s="5" t="e">
        <f>(CL2181*3+CK2181*2+CJ2181)/6</f>
        <v>#VALUE!</v>
      </c>
      <c r="DL2181">
        <f>BG2181+(BG2181*(CF2181-8.25)/8.25)</f>
        <v>1409.8036363636365</v>
      </c>
      <c r="DM2181">
        <f>BH2181+(BH2181*(CG2181-8.25)/8.25)</f>
        <v>1089.2</v>
      </c>
      <c r="DN2181">
        <f>BI2181+(BI2181*(CH2181-8.25)/8.25)</f>
        <v>86.118787878787884</v>
      </c>
      <c r="DO2181">
        <f>BJ2181+(BJ2181*(CI2181-8.25)/8.25)</f>
        <v>1191.0981818181817</v>
      </c>
      <c r="DP2181" t="e">
        <f>BK2181+(BK2181*(CJ2181-8.25)/8.25)</f>
        <v>#VALUE!</v>
      </c>
      <c r="DQ2181" t="e">
        <f>BL2181+(BL2181*(CK2181-8.25)/8.25)</f>
        <v>#VALUE!</v>
      </c>
      <c r="DR2181" t="e">
        <f>BM2181+(BM2181*(CL2181-8.25)/8.25)</f>
        <v>#VALUE!</v>
      </c>
      <c r="DS2181" s="7">
        <f>DL2181*10^8/$H2181</f>
        <v>7375.597853829172</v>
      </c>
      <c r="DT2181" s="7">
        <f>DM2181*10^8/$H2181</f>
        <v>5698.3121444571307</v>
      </c>
      <c r="DU2181" s="7">
        <f>DN2181*10^8/$H2181</f>
        <v>450.54327472973239</v>
      </c>
      <c r="DV2181" s="7">
        <f>DO2181*10^8/$H2181</f>
        <v>6231.4076704878371</v>
      </c>
      <c r="DW2181" s="7" t="e">
        <f>DP2181*10^8/$H2181</f>
        <v>#VALUE!</v>
      </c>
      <c r="DX2181" s="7" t="e">
        <f>DQ2181*10^8/$H2181</f>
        <v>#VALUE!</v>
      </c>
      <c r="DY2181" s="7" t="e">
        <f>DR2181*10^8/$H2181</f>
        <v>#VALUE!</v>
      </c>
      <c r="DZ2181" s="7">
        <f>DS2181*10^8/$H2181</f>
        <v>38586.539499730738</v>
      </c>
      <c r="EA2181" s="7" t="e">
        <f>DY2181*0.8</f>
        <v>#VALUE!</v>
      </c>
      <c r="EB2181" s="9" t="e">
        <f>F2181-#REF!</f>
        <v>#REF!</v>
      </c>
      <c r="EC2181" s="3" t="e">
        <f>EB2181/#REF!*100</f>
        <v>#REF!</v>
      </c>
      <c r="ED2181" s="3" t="e">
        <f>DX2181-F2181</f>
        <v>#VALUE!</v>
      </c>
      <c r="EE2181" s="11" t="e">
        <f>ED2181/F2181</f>
        <v>#VALUE!</v>
      </c>
      <c r="EF2181" s="3" t="e">
        <f>F2181-#REF!</f>
        <v>#REF!</v>
      </c>
    </row>
    <row r="2182" spans="1:136" hidden="1" x14ac:dyDescent="0.3">
      <c r="A2182">
        <v>2180</v>
      </c>
      <c r="B2182" s="17" t="s">
        <v>11019</v>
      </c>
      <c r="C2182" s="16" t="str">
        <f>"https://finance.naver.com/item/frgn.nhn?code="&amp;B2182</f>
        <v>https://finance.naver.com/item/frgn.nhn?code=009520</v>
      </c>
      <c r="D2182" t="s">
        <v>2221</v>
      </c>
      <c r="E2182" t="s">
        <v>8582</v>
      </c>
      <c r="F2182" s="18">
        <f>VALUE(LEFT(E2182,FIND("/",E2182)-1))</f>
        <v>8620</v>
      </c>
      <c r="G2182" s="6" t="s">
        <v>8583</v>
      </c>
      <c r="H2182" s="6">
        <f>VALUE(LEFT(G2182,FIND("/",G2182)-1)) + VALUE(MID(G2182,FIND("/",G2182)+1,LEN(G2182)))</f>
        <v>41642703</v>
      </c>
      <c r="I2182" s="1">
        <v>10000</v>
      </c>
      <c r="J2182" s="1">
        <f>F2182*H2182/(10^8)</f>
        <v>3589.6009985999999</v>
      </c>
      <c r="K2182" s="1">
        <v>2665</v>
      </c>
      <c r="L2182" s="1">
        <v>2578</v>
      </c>
      <c r="M2182" s="1">
        <v>3010</v>
      </c>
      <c r="N2182" s="1">
        <v>2887</v>
      </c>
      <c r="O2182" s="1">
        <v>2554</v>
      </c>
      <c r="P2182" t="s">
        <v>8838</v>
      </c>
      <c r="Q2182" t="s">
        <v>8838</v>
      </c>
      <c r="R2182" t="s">
        <v>8838</v>
      </c>
      <c r="S2182">
        <v>140</v>
      </c>
      <c r="T2182">
        <v>122</v>
      </c>
      <c r="U2182">
        <v>190</v>
      </c>
      <c r="V2182">
        <v>131</v>
      </c>
      <c r="W2182">
        <v>116</v>
      </c>
      <c r="X2182" t="s">
        <v>8838</v>
      </c>
      <c r="Y2182" t="s">
        <v>8838</v>
      </c>
      <c r="Z2182" t="s">
        <v>8838</v>
      </c>
      <c r="AA2182">
        <v>31</v>
      </c>
      <c r="AB2182">
        <v>99</v>
      </c>
      <c r="AC2182">
        <v>141</v>
      </c>
      <c r="AD2182">
        <v>106</v>
      </c>
      <c r="AE2182">
        <v>94</v>
      </c>
      <c r="AF2182" t="s">
        <v>8838</v>
      </c>
      <c r="AG2182" t="s">
        <v>8838</v>
      </c>
      <c r="AH2182" t="s">
        <v>8838</v>
      </c>
      <c r="AI2182" s="1">
        <v>1615</v>
      </c>
      <c r="AJ2182" s="1">
        <v>1429</v>
      </c>
      <c r="AK2182" s="1">
        <v>1227</v>
      </c>
      <c r="AL2182" s="1">
        <v>1290</v>
      </c>
      <c r="AM2182" s="1">
        <v>1303</v>
      </c>
      <c r="AN2182" t="s">
        <v>8838</v>
      </c>
      <c r="AO2182" t="s">
        <v>8838</v>
      </c>
      <c r="AP2182" t="s">
        <v>8838</v>
      </c>
      <c r="AQ2182">
        <v>847</v>
      </c>
      <c r="AR2182">
        <v>602</v>
      </c>
      <c r="AS2182">
        <v>345</v>
      </c>
      <c r="AT2182">
        <v>391</v>
      </c>
      <c r="AU2182">
        <v>339</v>
      </c>
      <c r="AV2182" t="s">
        <v>8838</v>
      </c>
      <c r="AW2182" t="s">
        <v>8838</v>
      </c>
      <c r="AX2182" t="s">
        <v>8838</v>
      </c>
      <c r="AY2182">
        <v>768</v>
      </c>
      <c r="AZ2182">
        <v>827</v>
      </c>
      <c r="BA2182">
        <v>883</v>
      </c>
      <c r="BB2182">
        <v>900</v>
      </c>
      <c r="BC2182">
        <v>964</v>
      </c>
      <c r="BD2182" t="s">
        <v>8838</v>
      </c>
      <c r="BE2182" t="s">
        <v>8838</v>
      </c>
      <c r="BF2182" t="s">
        <v>8838</v>
      </c>
      <c r="BG2182">
        <v>768</v>
      </c>
      <c r="BH2182">
        <v>827</v>
      </c>
      <c r="BI2182">
        <v>883</v>
      </c>
      <c r="BJ2182">
        <v>900</v>
      </c>
      <c r="BK2182">
        <v>964</v>
      </c>
      <c r="BL2182" t="s">
        <v>8838</v>
      </c>
      <c r="BM2182" t="s">
        <v>8838</v>
      </c>
      <c r="BN2182" t="s">
        <v>8838</v>
      </c>
      <c r="BO2182">
        <v>208</v>
      </c>
      <c r="BP2182">
        <v>208</v>
      </c>
      <c r="BQ2182">
        <v>208</v>
      </c>
      <c r="BR2182">
        <v>208</v>
      </c>
      <c r="BS2182">
        <v>208</v>
      </c>
      <c r="BT2182" t="s">
        <v>8838</v>
      </c>
      <c r="BU2182" t="s">
        <v>8838</v>
      </c>
      <c r="BV2182" t="s">
        <v>8838</v>
      </c>
      <c r="BW2182">
        <v>1.71</v>
      </c>
      <c r="BX2182">
        <v>6.49</v>
      </c>
      <c r="BY2182">
        <v>10.62</v>
      </c>
      <c r="BZ2182">
        <v>8.4</v>
      </c>
      <c r="CA2182">
        <v>7.26</v>
      </c>
      <c r="CB2182" t="s">
        <v>8838</v>
      </c>
      <c r="CC2182" t="s">
        <v>8838</v>
      </c>
      <c r="CD2182" t="s">
        <v>8838</v>
      </c>
      <c r="CE2182">
        <v>4.0599999999999996</v>
      </c>
      <c r="CF2182">
        <v>12.39</v>
      </c>
      <c r="CG2182">
        <v>16.5</v>
      </c>
      <c r="CH2182">
        <v>11.87</v>
      </c>
      <c r="CI2182">
        <v>10.1</v>
      </c>
      <c r="CJ2182" t="s">
        <v>8838</v>
      </c>
      <c r="CK2182" t="s">
        <v>8838</v>
      </c>
      <c r="CL2182" t="s">
        <v>8838</v>
      </c>
      <c r="CM2182">
        <v>75</v>
      </c>
      <c r="CN2182">
        <v>237</v>
      </c>
      <c r="CO2182">
        <v>339</v>
      </c>
      <c r="CP2182">
        <v>254</v>
      </c>
      <c r="CQ2182">
        <v>226</v>
      </c>
      <c r="CR2182" t="s">
        <v>8838</v>
      </c>
      <c r="CS2182" t="s">
        <v>8838</v>
      </c>
      <c r="CT2182" t="s">
        <v>8838</v>
      </c>
      <c r="CU2182">
        <v>40.909999999999997</v>
      </c>
      <c r="CV2182">
        <v>9.65</v>
      </c>
      <c r="CW2182">
        <v>19.399999999999999</v>
      </c>
      <c r="CX2182">
        <v>18.82</v>
      </c>
      <c r="CY2182">
        <v>20.399999999999999</v>
      </c>
      <c r="CZ2182" t="s">
        <v>8838</v>
      </c>
      <c r="DA2182" t="s">
        <v>8838</v>
      </c>
      <c r="DB2182" t="s">
        <v>8838</v>
      </c>
      <c r="DC2182">
        <v>1.66</v>
      </c>
      <c r="DD2182">
        <v>1.1499999999999999</v>
      </c>
      <c r="DE2182">
        <v>3.1</v>
      </c>
      <c r="DF2182">
        <v>2.21</v>
      </c>
      <c r="DG2182">
        <v>1.99</v>
      </c>
      <c r="DH2182" t="s">
        <v>8838</v>
      </c>
      <c r="DI2182" t="s">
        <v>8838</v>
      </c>
      <c r="DJ2182" t="s">
        <v>8838</v>
      </c>
      <c r="DK2182" s="5" t="e">
        <f>(CL2182*3+CK2182*2+CJ2182)/6</f>
        <v>#VALUE!</v>
      </c>
      <c r="DL2182">
        <f>BG2182+(BG2182*(CF2182-8.25)/8.25)</f>
        <v>1153.3963636363637</v>
      </c>
      <c r="DM2182">
        <f>BH2182+(BH2182*(CG2182-8.25)/8.25)</f>
        <v>1654</v>
      </c>
      <c r="DN2182">
        <f>BI2182+(BI2182*(CH2182-8.25)/8.25)</f>
        <v>1270.4496969696968</v>
      </c>
      <c r="DO2182">
        <f>BJ2182+(BJ2182*(CI2182-8.25)/8.25)</f>
        <v>1101.8181818181818</v>
      </c>
      <c r="DP2182" t="e">
        <f>BK2182+(BK2182*(CJ2182-8.25)/8.25)</f>
        <v>#VALUE!</v>
      </c>
      <c r="DQ2182" t="e">
        <f>BL2182+(BL2182*(CK2182-8.25)/8.25)</f>
        <v>#VALUE!</v>
      </c>
      <c r="DR2182" t="e">
        <f>BM2182+(BM2182*(CL2182-8.25)/8.25)</f>
        <v>#VALUE!</v>
      </c>
      <c r="DS2182" s="7">
        <f>DL2182*10^8/$H2182</f>
        <v>2769.7442301868919</v>
      </c>
      <c r="DT2182" s="7">
        <f>DM2182*10^8/$H2182</f>
        <v>3971.8843418977872</v>
      </c>
      <c r="DU2182" s="7">
        <f>DN2182*10^8/$H2182</f>
        <v>3050.8338927223258</v>
      </c>
      <c r="DV2182" s="7">
        <f>DO2182*10^8/$H2182</f>
        <v>2645.8853591184552</v>
      </c>
      <c r="DW2182" s="7" t="e">
        <f>DP2182*10^8/$H2182</f>
        <v>#VALUE!</v>
      </c>
      <c r="DX2182" s="7" t="e">
        <f>DQ2182*10^8/$H2182</f>
        <v>#VALUE!</v>
      </c>
      <c r="DY2182" s="7" t="e">
        <f>DR2182*10^8/$H2182</f>
        <v>#VALUE!</v>
      </c>
      <c r="DZ2182" s="7">
        <f>DS2182*10^8/$H2182</f>
        <v>6651.2114503875791</v>
      </c>
      <c r="EA2182" s="7" t="e">
        <f>DY2182*0.8</f>
        <v>#VALUE!</v>
      </c>
      <c r="EB2182" s="9" t="e">
        <f>F2182-#REF!</f>
        <v>#REF!</v>
      </c>
      <c r="EC2182" s="3" t="e">
        <f>EB2182/#REF!*100</f>
        <v>#REF!</v>
      </c>
      <c r="ED2182" s="3" t="e">
        <f>DX2182-F2182</f>
        <v>#VALUE!</v>
      </c>
      <c r="EE2182" s="11" t="e">
        <f>ED2182/F2182</f>
        <v>#VALUE!</v>
      </c>
      <c r="EF2182" s="3" t="e">
        <f>F2182-#REF!</f>
        <v>#REF!</v>
      </c>
    </row>
    <row r="2183" spans="1:136" hidden="1" x14ac:dyDescent="0.3">
      <c r="A2183">
        <v>2181</v>
      </c>
      <c r="B2183" s="17" t="s">
        <v>11020</v>
      </c>
      <c r="C2183" s="16" t="str">
        <f>"https://finance.naver.com/item/frgn.nhn?code="&amp;B2183</f>
        <v>https://finance.naver.com/item/frgn.nhn?code=013810</v>
      </c>
      <c r="D2183" t="s">
        <v>2222</v>
      </c>
      <c r="E2183" t="s">
        <v>8584</v>
      </c>
      <c r="F2183" s="18">
        <f>VALUE(LEFT(E2183,FIND("/",E2183)-1))</f>
        <v>8000</v>
      </c>
      <c r="G2183" s="6" t="s">
        <v>8585</v>
      </c>
      <c r="H2183" s="6">
        <f>VALUE(LEFT(G2183,FIND("/",G2183)-1)) + VALUE(MID(G2183,FIND("/",G2183)+1,LEN(G2183)))</f>
        <v>14655470</v>
      </c>
      <c r="I2183">
        <v>0</v>
      </c>
      <c r="J2183" s="1">
        <f>F2183*H2183/(10^8)</f>
        <v>1172.4376</v>
      </c>
      <c r="K2183">
        <v>843</v>
      </c>
      <c r="L2183">
        <v>688</v>
      </c>
      <c r="M2183">
        <v>532</v>
      </c>
      <c r="N2183">
        <v>747</v>
      </c>
      <c r="O2183">
        <v>788</v>
      </c>
      <c r="P2183">
        <v>789</v>
      </c>
      <c r="Q2183">
        <v>850</v>
      </c>
      <c r="R2183">
        <v>917</v>
      </c>
      <c r="S2183">
        <v>54</v>
      </c>
      <c r="T2183">
        <v>14</v>
      </c>
      <c r="U2183">
        <v>-28</v>
      </c>
      <c r="V2183">
        <v>66</v>
      </c>
      <c r="W2183">
        <v>120</v>
      </c>
      <c r="X2183">
        <v>106</v>
      </c>
      <c r="Y2183">
        <v>110</v>
      </c>
      <c r="Z2183">
        <v>124</v>
      </c>
      <c r="AA2183">
        <v>48</v>
      </c>
      <c r="AB2183">
        <v>-3</v>
      </c>
      <c r="AC2183">
        <v>-62</v>
      </c>
      <c r="AD2183">
        <v>99</v>
      </c>
      <c r="AE2183">
        <v>100</v>
      </c>
      <c r="AF2183">
        <v>91</v>
      </c>
      <c r="AG2183">
        <v>96</v>
      </c>
      <c r="AH2183">
        <v>108</v>
      </c>
      <c r="AI2183" s="1">
        <v>1060</v>
      </c>
      <c r="AJ2183">
        <v>991</v>
      </c>
      <c r="AK2183">
        <v>816</v>
      </c>
      <c r="AL2183">
        <v>878</v>
      </c>
      <c r="AM2183">
        <v>928</v>
      </c>
      <c r="AN2183" s="1">
        <v>1033</v>
      </c>
      <c r="AO2183" s="1">
        <v>1127</v>
      </c>
      <c r="AP2183" s="1">
        <v>1234</v>
      </c>
      <c r="AQ2183">
        <v>615</v>
      </c>
      <c r="AR2183">
        <v>562</v>
      </c>
      <c r="AS2183">
        <v>517</v>
      </c>
      <c r="AT2183">
        <v>461</v>
      </c>
      <c r="AU2183">
        <v>478</v>
      </c>
      <c r="AV2183">
        <v>503</v>
      </c>
      <c r="AW2183">
        <v>514</v>
      </c>
      <c r="AX2183">
        <v>525</v>
      </c>
      <c r="AY2183">
        <v>445</v>
      </c>
      <c r="AZ2183">
        <v>429</v>
      </c>
      <c r="BA2183">
        <v>300</v>
      </c>
      <c r="BB2183">
        <v>417</v>
      </c>
      <c r="BC2183">
        <v>450</v>
      </c>
      <c r="BD2183">
        <v>530</v>
      </c>
      <c r="BE2183">
        <v>613</v>
      </c>
      <c r="BF2183">
        <v>709</v>
      </c>
      <c r="BG2183">
        <v>414</v>
      </c>
      <c r="BH2183">
        <v>399</v>
      </c>
      <c r="BI2183">
        <v>274</v>
      </c>
      <c r="BJ2183">
        <v>383</v>
      </c>
      <c r="BK2183">
        <v>411</v>
      </c>
      <c r="BL2183" t="s">
        <v>8838</v>
      </c>
      <c r="BM2183" t="s">
        <v>8838</v>
      </c>
      <c r="BN2183" t="s">
        <v>8838</v>
      </c>
      <c r="BO2183">
        <v>69</v>
      </c>
      <c r="BP2183">
        <v>73</v>
      </c>
      <c r="BQ2183">
        <v>73</v>
      </c>
      <c r="BR2183">
        <v>73</v>
      </c>
      <c r="BS2183">
        <v>73</v>
      </c>
      <c r="BT2183">
        <v>73</v>
      </c>
      <c r="BU2183">
        <v>73</v>
      </c>
      <c r="BV2183">
        <v>73</v>
      </c>
      <c r="BW2183">
        <v>3.95</v>
      </c>
      <c r="BX2183">
        <v>-0.34</v>
      </c>
      <c r="BY2183">
        <v>-6.86</v>
      </c>
      <c r="BZ2183">
        <v>11.63</v>
      </c>
      <c r="CA2183">
        <v>11.04</v>
      </c>
      <c r="CB2183">
        <v>9.2799999999999994</v>
      </c>
      <c r="CC2183">
        <v>8.89</v>
      </c>
      <c r="CD2183">
        <v>9.15</v>
      </c>
      <c r="CE2183">
        <v>9.39</v>
      </c>
      <c r="CF2183">
        <v>-1.0900000000000001</v>
      </c>
      <c r="CG2183">
        <v>-16.96</v>
      </c>
      <c r="CH2183">
        <v>28.18</v>
      </c>
      <c r="CI2183">
        <v>22.93</v>
      </c>
      <c r="CJ2183">
        <v>21.15</v>
      </c>
      <c r="CK2183" t="s">
        <v>8838</v>
      </c>
      <c r="CL2183" t="s">
        <v>8838</v>
      </c>
      <c r="CM2183">
        <v>308</v>
      </c>
      <c r="CN2183">
        <v>-31</v>
      </c>
      <c r="CO2183">
        <v>-390</v>
      </c>
      <c r="CP2183">
        <v>632</v>
      </c>
      <c r="CQ2183">
        <v>621</v>
      </c>
      <c r="CR2183">
        <v>594</v>
      </c>
      <c r="CS2183">
        <v>621</v>
      </c>
      <c r="CT2183">
        <v>703</v>
      </c>
      <c r="CU2183">
        <v>17.12</v>
      </c>
      <c r="CV2183" t="s">
        <v>2</v>
      </c>
      <c r="CW2183" t="s">
        <v>2</v>
      </c>
      <c r="CX2183">
        <v>6.45</v>
      </c>
      <c r="CY2183">
        <v>18.510000000000002</v>
      </c>
      <c r="CZ2183">
        <v>13.48</v>
      </c>
      <c r="DA2183">
        <v>12.88</v>
      </c>
      <c r="DB2183">
        <v>11.38</v>
      </c>
      <c r="DC2183">
        <v>1.76</v>
      </c>
      <c r="DD2183">
        <v>1.54</v>
      </c>
      <c r="DE2183">
        <v>2.16</v>
      </c>
      <c r="DF2183">
        <v>1.56</v>
      </c>
      <c r="DG2183">
        <v>4.0999999999999996</v>
      </c>
      <c r="DH2183" t="s">
        <v>8838</v>
      </c>
      <c r="DI2183" t="s">
        <v>8838</v>
      </c>
      <c r="DJ2183" t="s">
        <v>8838</v>
      </c>
      <c r="DK2183" s="5" t="e">
        <f>(CL2183*3+CK2183*2+CJ2183)/6</f>
        <v>#VALUE!</v>
      </c>
      <c r="DL2183">
        <f>BG2183+(BG2183*(CF2183-8.25)/8.25)</f>
        <v>-54.698181818181808</v>
      </c>
      <c r="DM2183">
        <f>BH2183+(BH2183*(CG2183-8.25)/8.25)</f>
        <v>-820.24727272727273</v>
      </c>
      <c r="DN2183">
        <f>BI2183+(BI2183*(CH2183-8.25)/8.25)</f>
        <v>935.91757575757572</v>
      </c>
      <c r="DO2183">
        <f>BJ2183+(BJ2183*(CI2183-8.25)/8.25)</f>
        <v>1064.5078787878788</v>
      </c>
      <c r="DP2183">
        <f>BK2183+(BK2183*(CJ2183-8.25)/8.25)</f>
        <v>1053.6545454545453</v>
      </c>
      <c r="DQ2183" t="e">
        <f>BL2183+(BL2183*(CK2183-8.25)/8.25)</f>
        <v>#VALUE!</v>
      </c>
      <c r="DR2183" t="e">
        <f>BM2183+(BM2183*(CL2183-8.25)/8.25)</f>
        <v>#VALUE!</v>
      </c>
      <c r="DS2183" s="7">
        <f>DL2183*10^8/$H2183</f>
        <v>-373.22707370136754</v>
      </c>
      <c r="DT2183" s="7">
        <f>DM2183*10^8/$H2183</f>
        <v>-5596.867741036438</v>
      </c>
      <c r="DU2183" s="7">
        <f>DN2183*10^8/$H2183</f>
        <v>6386.1314291358494</v>
      </c>
      <c r="DV2183" s="7">
        <f>DO2183*10^8/$H2183</f>
        <v>7263.5533271050244</v>
      </c>
      <c r="DW2183" s="7">
        <f>DP2183*10^8/$H2183</f>
        <v>7189.4967916726337</v>
      </c>
      <c r="DX2183" s="7" t="e">
        <f>DQ2183*10^8/$H2183</f>
        <v>#VALUE!</v>
      </c>
      <c r="DY2183" s="7" t="e">
        <f>DR2183*10^8/$H2183</f>
        <v>#VALUE!</v>
      </c>
      <c r="DZ2183" s="7">
        <f>DS2183*10^8/$H2183</f>
        <v>-2546.6742022014141</v>
      </c>
      <c r="EA2183" s="7" t="e">
        <f>DY2183*0.8</f>
        <v>#VALUE!</v>
      </c>
      <c r="EB2183" s="9" t="e">
        <f>F2183-#REF!</f>
        <v>#REF!</v>
      </c>
      <c r="EC2183" s="3" t="e">
        <f>EB2183/#REF!*100</f>
        <v>#REF!</v>
      </c>
      <c r="ED2183" s="3" t="e">
        <f>DX2183-F2183</f>
        <v>#VALUE!</v>
      </c>
      <c r="EE2183" s="11" t="e">
        <f>ED2183/F2183</f>
        <v>#VALUE!</v>
      </c>
      <c r="EF2183" s="3" t="e">
        <f>F2183-#REF!</f>
        <v>#REF!</v>
      </c>
    </row>
    <row r="2184" spans="1:136" hidden="1" x14ac:dyDescent="0.3">
      <c r="A2184">
        <v>2182</v>
      </c>
      <c r="B2184" s="17" t="s">
        <v>11021</v>
      </c>
      <c r="C2184" s="16" t="str">
        <f>"https://finance.naver.com/item/frgn.nhn?code="&amp;B2184</f>
        <v>https://finance.naver.com/item/frgn.nhn?code=033340</v>
      </c>
      <c r="D2184" t="s">
        <v>2223</v>
      </c>
      <c r="E2184" t="s">
        <v>8586</v>
      </c>
      <c r="F2184" s="18">
        <f>VALUE(LEFT(E2184,FIND("/",E2184)-1))</f>
        <v>1055</v>
      </c>
      <c r="G2184" s="6" t="s">
        <v>8587</v>
      </c>
      <c r="H2184" s="6">
        <f>VALUE(LEFT(G2184,FIND("/",G2184)-1)) + VALUE(MID(G2184,FIND("/",G2184)+1,LEN(G2184)))</f>
        <v>49908224</v>
      </c>
      <c r="I2184" s="1">
        <v>183375</v>
      </c>
      <c r="J2184" s="1">
        <f>F2184*H2184/(10^8)</f>
        <v>526.5317632</v>
      </c>
      <c r="K2184" s="1">
        <v>1266</v>
      </c>
      <c r="L2184" s="1">
        <v>1193</v>
      </c>
      <c r="M2184" s="1">
        <v>1284</v>
      </c>
      <c r="N2184" s="1">
        <v>1212</v>
      </c>
      <c r="O2184" s="1">
        <v>1120</v>
      </c>
      <c r="P2184" t="s">
        <v>8838</v>
      </c>
      <c r="Q2184" t="s">
        <v>8838</v>
      </c>
      <c r="R2184" t="s">
        <v>8838</v>
      </c>
      <c r="S2184">
        <v>-42</v>
      </c>
      <c r="T2184">
        <v>-49</v>
      </c>
      <c r="U2184">
        <v>25</v>
      </c>
      <c r="V2184">
        <v>-88</v>
      </c>
      <c r="W2184">
        <v>-233</v>
      </c>
      <c r="X2184" t="s">
        <v>8838</v>
      </c>
      <c r="Y2184" t="s">
        <v>8838</v>
      </c>
      <c r="Z2184" t="s">
        <v>8838</v>
      </c>
      <c r="AA2184">
        <v>-42</v>
      </c>
      <c r="AB2184">
        <v>-99</v>
      </c>
      <c r="AC2184">
        <v>36</v>
      </c>
      <c r="AD2184">
        <v>-98</v>
      </c>
      <c r="AE2184">
        <v>-248</v>
      </c>
      <c r="AF2184" t="s">
        <v>8838</v>
      </c>
      <c r="AG2184" t="s">
        <v>8838</v>
      </c>
      <c r="AH2184" t="s">
        <v>8838</v>
      </c>
      <c r="AI2184" s="1">
        <v>1114</v>
      </c>
      <c r="AJ2184">
        <v>991</v>
      </c>
      <c r="AK2184" s="1">
        <v>1029</v>
      </c>
      <c r="AL2184" s="1">
        <v>1108</v>
      </c>
      <c r="AM2184" s="1">
        <v>1198</v>
      </c>
      <c r="AN2184" t="s">
        <v>8838</v>
      </c>
      <c r="AO2184" t="s">
        <v>8838</v>
      </c>
      <c r="AP2184" t="s">
        <v>8838</v>
      </c>
      <c r="AQ2184">
        <v>302</v>
      </c>
      <c r="AR2184">
        <v>280</v>
      </c>
      <c r="AS2184">
        <v>159</v>
      </c>
      <c r="AT2184">
        <v>330</v>
      </c>
      <c r="AU2184">
        <v>332</v>
      </c>
      <c r="AV2184" t="s">
        <v>8838</v>
      </c>
      <c r="AW2184" t="s">
        <v>8838</v>
      </c>
      <c r="AX2184" t="s">
        <v>8838</v>
      </c>
      <c r="AY2184">
        <v>811</v>
      </c>
      <c r="AZ2184">
        <v>711</v>
      </c>
      <c r="BA2184">
        <v>870</v>
      </c>
      <c r="BB2184">
        <v>778</v>
      </c>
      <c r="BC2184">
        <v>866</v>
      </c>
      <c r="BD2184" t="s">
        <v>8838</v>
      </c>
      <c r="BE2184" t="s">
        <v>8838</v>
      </c>
      <c r="BF2184" t="s">
        <v>8838</v>
      </c>
      <c r="BG2184">
        <v>811</v>
      </c>
      <c r="BH2184">
        <v>711</v>
      </c>
      <c r="BI2184">
        <v>870</v>
      </c>
      <c r="BJ2184">
        <v>778</v>
      </c>
      <c r="BK2184">
        <v>866</v>
      </c>
      <c r="BL2184" t="s">
        <v>8838</v>
      </c>
      <c r="BM2184" t="s">
        <v>8838</v>
      </c>
      <c r="BN2184" t="s">
        <v>8838</v>
      </c>
      <c r="BO2184">
        <v>132</v>
      </c>
      <c r="BP2184">
        <v>132</v>
      </c>
      <c r="BQ2184">
        <v>150</v>
      </c>
      <c r="BR2184">
        <v>150</v>
      </c>
      <c r="BS2184">
        <v>250</v>
      </c>
      <c r="BT2184" t="s">
        <v>8838</v>
      </c>
      <c r="BU2184" t="s">
        <v>8838</v>
      </c>
      <c r="BV2184" t="s">
        <v>8838</v>
      </c>
      <c r="BW2184">
        <v>-3.7</v>
      </c>
      <c r="BX2184">
        <v>-9.42</v>
      </c>
      <c r="BY2184">
        <v>3.58</v>
      </c>
      <c r="BZ2184">
        <v>-9.19</v>
      </c>
      <c r="CA2184">
        <v>-21.5</v>
      </c>
      <c r="CB2184" t="s">
        <v>8838</v>
      </c>
      <c r="CC2184" t="s">
        <v>8838</v>
      </c>
      <c r="CD2184" t="s">
        <v>8838</v>
      </c>
      <c r="CE2184">
        <v>-5.03</v>
      </c>
      <c r="CF2184">
        <v>-13.02</v>
      </c>
      <c r="CG2184">
        <v>4.58</v>
      </c>
      <c r="CH2184">
        <v>-11.92</v>
      </c>
      <c r="CI2184">
        <v>-30.15</v>
      </c>
      <c r="CJ2184" t="s">
        <v>8838</v>
      </c>
      <c r="CK2184" t="s">
        <v>8838</v>
      </c>
      <c r="CL2184" t="s">
        <v>8838</v>
      </c>
      <c r="CM2184">
        <v>-136</v>
      </c>
      <c r="CN2184">
        <v>-323</v>
      </c>
      <c r="CO2184">
        <v>115</v>
      </c>
      <c r="CP2184">
        <v>-283</v>
      </c>
      <c r="CQ2184">
        <v>-537</v>
      </c>
      <c r="CR2184" t="s">
        <v>8838</v>
      </c>
      <c r="CS2184" t="s">
        <v>8838</v>
      </c>
      <c r="CT2184" t="s">
        <v>8838</v>
      </c>
      <c r="CU2184" t="s">
        <v>2</v>
      </c>
      <c r="CV2184" t="s">
        <v>2</v>
      </c>
      <c r="CW2184">
        <v>32.72</v>
      </c>
      <c r="CX2184" t="s">
        <v>2</v>
      </c>
      <c r="CY2184" t="s">
        <v>2</v>
      </c>
      <c r="CZ2184" t="s">
        <v>8838</v>
      </c>
      <c r="DA2184" t="s">
        <v>8838</v>
      </c>
      <c r="DB2184" t="s">
        <v>8838</v>
      </c>
      <c r="DC2184">
        <v>0.76</v>
      </c>
      <c r="DD2184">
        <v>0.68</v>
      </c>
      <c r="DE2184">
        <v>1.49</v>
      </c>
      <c r="DF2184">
        <v>1.34</v>
      </c>
      <c r="DG2184">
        <v>0.79</v>
      </c>
      <c r="DH2184" t="s">
        <v>8838</v>
      </c>
      <c r="DI2184" t="s">
        <v>8838</v>
      </c>
      <c r="DJ2184" t="s">
        <v>8838</v>
      </c>
      <c r="DK2184" s="5" t="e">
        <f>(CL2184*3+CK2184*2+CJ2184)/6</f>
        <v>#VALUE!</v>
      </c>
      <c r="DL2184">
        <f>BG2184+(BG2184*(CF2184-8.25)/8.25)</f>
        <v>-1279.9054545454546</v>
      </c>
      <c r="DM2184">
        <f>BH2184+(BH2184*(CG2184-8.25)/8.25)</f>
        <v>394.71272727272731</v>
      </c>
      <c r="DN2184">
        <f>BI2184+(BI2184*(CH2184-8.25)/8.25)</f>
        <v>-1257.0181818181818</v>
      </c>
      <c r="DO2184">
        <f>BJ2184+(BJ2184*(CI2184-8.25)/8.25)</f>
        <v>-2843.2363636363634</v>
      </c>
      <c r="DP2184" t="e">
        <f>BK2184+(BK2184*(CJ2184-8.25)/8.25)</f>
        <v>#VALUE!</v>
      </c>
      <c r="DQ2184" t="e">
        <f>BL2184+(BL2184*(CK2184-8.25)/8.25)</f>
        <v>#VALUE!</v>
      </c>
      <c r="DR2184" t="e">
        <f>BM2184+(BM2184*(CL2184-8.25)/8.25)</f>
        <v>#VALUE!</v>
      </c>
      <c r="DS2184" s="7">
        <f>DL2184*10^8/$H2184</f>
        <v>-2564.5181334151553</v>
      </c>
      <c r="DT2184" s="7">
        <f>DM2184*10^8/$H2184</f>
        <v>790.87712532653393</v>
      </c>
      <c r="DU2184" s="7">
        <f>DN2184*10^8/$H2184</f>
        <v>-2518.6594133627791</v>
      </c>
      <c r="DV2184" s="7">
        <f>DO2184*10^8/$H2184</f>
        <v>-5696.9295554102737</v>
      </c>
      <c r="DW2184" s="7" t="e">
        <f>DP2184*10^8/$H2184</f>
        <v>#VALUE!</v>
      </c>
      <c r="DX2184" s="7" t="e">
        <f>DQ2184*10^8/$H2184</f>
        <v>#VALUE!</v>
      </c>
      <c r="DY2184" s="7" t="e">
        <f>DR2184*10^8/$H2184</f>
        <v>#VALUE!</v>
      </c>
      <c r="DZ2184" s="7">
        <f>DS2184*10^8/$H2184</f>
        <v>-5138.4680276644494</v>
      </c>
      <c r="EA2184" s="7" t="e">
        <f>DY2184*0.8</f>
        <v>#VALUE!</v>
      </c>
      <c r="EB2184" s="9" t="e">
        <f>F2184-#REF!</f>
        <v>#REF!</v>
      </c>
      <c r="EC2184" s="3" t="e">
        <f>EB2184/#REF!*100</f>
        <v>#REF!</v>
      </c>
      <c r="ED2184" s="3" t="e">
        <f>DX2184-F2184</f>
        <v>#VALUE!</v>
      </c>
      <c r="EE2184" s="11" t="e">
        <f>ED2184/F2184</f>
        <v>#VALUE!</v>
      </c>
      <c r="EF2184" s="3" t="e">
        <f>F2184-#REF!</f>
        <v>#REF!</v>
      </c>
    </row>
    <row r="2185" spans="1:136" hidden="1" x14ac:dyDescent="0.3">
      <c r="A2185">
        <v>2183</v>
      </c>
      <c r="B2185" s="17" t="s">
        <v>11022</v>
      </c>
      <c r="C2185" s="16" t="str">
        <f>"https://finance.naver.com/item/frgn.nhn?code="&amp;B2185</f>
        <v>https://finance.naver.com/item/frgn.nhn?code=033200</v>
      </c>
      <c r="D2185" t="s">
        <v>2224</v>
      </c>
      <c r="E2185" t="s">
        <v>8588</v>
      </c>
      <c r="F2185" s="18">
        <f>VALUE(LEFT(E2185,FIND("/",E2185)-1))</f>
        <v>9870</v>
      </c>
      <c r="G2185" s="6" t="s">
        <v>8589</v>
      </c>
      <c r="H2185" s="6">
        <f>VALUE(LEFT(G2185,FIND("/",G2185)-1)) + VALUE(MID(G2185,FIND("/",G2185)+1,LEN(G2185)))</f>
        <v>14331185</v>
      </c>
      <c r="I2185">
        <v>0</v>
      </c>
      <c r="J2185" s="1">
        <f>F2185*H2185/(10^8)</f>
        <v>1414.4879595</v>
      </c>
      <c r="K2185">
        <v>137</v>
      </c>
      <c r="L2185">
        <v>455</v>
      </c>
      <c r="M2185">
        <v>387</v>
      </c>
      <c r="N2185">
        <v>275</v>
      </c>
      <c r="O2185">
        <v>270</v>
      </c>
      <c r="P2185" t="s">
        <v>8838</v>
      </c>
      <c r="Q2185" t="s">
        <v>8838</v>
      </c>
      <c r="R2185" t="s">
        <v>8838</v>
      </c>
      <c r="S2185">
        <v>4</v>
      </c>
      <c r="T2185">
        <v>17</v>
      </c>
      <c r="U2185">
        <v>10</v>
      </c>
      <c r="V2185">
        <v>-28</v>
      </c>
      <c r="W2185">
        <v>-18</v>
      </c>
      <c r="X2185" t="s">
        <v>8838</v>
      </c>
      <c r="Y2185" t="s">
        <v>8838</v>
      </c>
      <c r="Z2185" t="s">
        <v>8838</v>
      </c>
      <c r="AA2185">
        <v>-43</v>
      </c>
      <c r="AB2185">
        <v>11</v>
      </c>
      <c r="AC2185">
        <v>9</v>
      </c>
      <c r="AD2185">
        <v>-24</v>
      </c>
      <c r="AE2185">
        <v>-14</v>
      </c>
      <c r="AF2185" t="s">
        <v>8838</v>
      </c>
      <c r="AG2185" t="s">
        <v>8838</v>
      </c>
      <c r="AH2185" t="s">
        <v>8838</v>
      </c>
      <c r="AI2185">
        <v>837</v>
      </c>
      <c r="AJ2185">
        <v>809</v>
      </c>
      <c r="AK2185">
        <v>812</v>
      </c>
      <c r="AL2185">
        <v>799</v>
      </c>
      <c r="AM2185">
        <v>790</v>
      </c>
      <c r="AN2185" t="s">
        <v>8838</v>
      </c>
      <c r="AO2185" t="s">
        <v>8838</v>
      </c>
      <c r="AP2185" t="s">
        <v>8838</v>
      </c>
      <c r="AQ2185">
        <v>96</v>
      </c>
      <c r="AR2185">
        <v>65</v>
      </c>
      <c r="AS2185">
        <v>54</v>
      </c>
      <c r="AT2185">
        <v>49</v>
      </c>
      <c r="AU2185">
        <v>57</v>
      </c>
      <c r="AV2185" t="s">
        <v>8838</v>
      </c>
      <c r="AW2185" t="s">
        <v>8838</v>
      </c>
      <c r="AX2185" t="s">
        <v>8838</v>
      </c>
      <c r="AY2185">
        <v>741</v>
      </c>
      <c r="AZ2185">
        <v>745</v>
      </c>
      <c r="BA2185">
        <v>759</v>
      </c>
      <c r="BB2185">
        <v>750</v>
      </c>
      <c r="BC2185">
        <v>733</v>
      </c>
      <c r="BD2185" t="s">
        <v>8838</v>
      </c>
      <c r="BE2185" t="s">
        <v>8838</v>
      </c>
      <c r="BF2185" t="s">
        <v>8838</v>
      </c>
      <c r="BG2185">
        <v>735</v>
      </c>
      <c r="BH2185">
        <v>738</v>
      </c>
      <c r="BI2185">
        <v>751</v>
      </c>
      <c r="BJ2185">
        <v>741</v>
      </c>
      <c r="BK2185">
        <v>723</v>
      </c>
      <c r="BL2185" t="s">
        <v>8838</v>
      </c>
      <c r="BM2185" t="s">
        <v>8838</v>
      </c>
      <c r="BN2185" t="s">
        <v>8838</v>
      </c>
      <c r="BO2185">
        <v>77</v>
      </c>
      <c r="BP2185">
        <v>77</v>
      </c>
      <c r="BQ2185">
        <v>77</v>
      </c>
      <c r="BR2185">
        <v>77</v>
      </c>
      <c r="BS2185">
        <v>77</v>
      </c>
      <c r="BT2185" t="s">
        <v>8838</v>
      </c>
      <c r="BU2185" t="s">
        <v>8838</v>
      </c>
      <c r="BV2185" t="s">
        <v>8838</v>
      </c>
      <c r="BW2185">
        <v>-4.3600000000000003</v>
      </c>
      <c r="BX2185">
        <v>1.34</v>
      </c>
      <c r="BY2185">
        <v>1.1100000000000001</v>
      </c>
      <c r="BZ2185">
        <v>-3.03</v>
      </c>
      <c r="CA2185">
        <v>-1.79</v>
      </c>
      <c r="CB2185" t="s">
        <v>8838</v>
      </c>
      <c r="CC2185" t="s">
        <v>8838</v>
      </c>
      <c r="CD2185" t="s">
        <v>8838</v>
      </c>
      <c r="CE2185">
        <v>-4.84</v>
      </c>
      <c r="CF2185">
        <v>1.42</v>
      </c>
      <c r="CG2185">
        <v>1.1299999999999999</v>
      </c>
      <c r="CH2185">
        <v>-3.36</v>
      </c>
      <c r="CI2185">
        <v>-2.0299999999999998</v>
      </c>
      <c r="CJ2185" t="s">
        <v>8838</v>
      </c>
      <c r="CK2185" t="s">
        <v>8838</v>
      </c>
      <c r="CL2185" t="s">
        <v>8838</v>
      </c>
      <c r="CM2185">
        <v>-300</v>
      </c>
      <c r="CN2185">
        <v>73</v>
      </c>
      <c r="CO2185">
        <v>59</v>
      </c>
      <c r="CP2185">
        <v>-175</v>
      </c>
      <c r="CQ2185">
        <v>-104</v>
      </c>
      <c r="CR2185" t="s">
        <v>8838</v>
      </c>
      <c r="CS2185" t="s">
        <v>8838</v>
      </c>
      <c r="CT2185" t="s">
        <v>8838</v>
      </c>
      <c r="CU2185" t="s">
        <v>2</v>
      </c>
      <c r="CV2185">
        <v>61.9</v>
      </c>
      <c r="CW2185">
        <v>80.56</v>
      </c>
      <c r="CX2185" t="s">
        <v>2</v>
      </c>
      <c r="CY2185" t="s">
        <v>2</v>
      </c>
      <c r="CZ2185" t="s">
        <v>8838</v>
      </c>
      <c r="DA2185" t="s">
        <v>8838</v>
      </c>
      <c r="DB2185" t="s">
        <v>8838</v>
      </c>
      <c r="DC2185">
        <v>0.8</v>
      </c>
      <c r="DD2185">
        <v>0.66</v>
      </c>
      <c r="DE2185">
        <v>0.68</v>
      </c>
      <c r="DF2185">
        <v>0.68</v>
      </c>
      <c r="DG2185">
        <v>1.44</v>
      </c>
      <c r="DH2185" t="s">
        <v>8838</v>
      </c>
      <c r="DI2185" t="s">
        <v>8838</v>
      </c>
      <c r="DJ2185" t="s">
        <v>8838</v>
      </c>
      <c r="DK2185" s="5" t="e">
        <f>(CL2185*3+CK2185*2+CJ2185)/6</f>
        <v>#VALUE!</v>
      </c>
      <c r="DL2185">
        <f>BG2185+(BG2185*(CF2185-8.25)/8.25)</f>
        <v>126.5090909090909</v>
      </c>
      <c r="DM2185">
        <f>BH2185+(BH2185*(CG2185-8.25)/8.25)</f>
        <v>101.08363636363629</v>
      </c>
      <c r="DN2185">
        <f>BI2185+(BI2185*(CH2185-8.25)/8.25)</f>
        <v>-305.86181818181808</v>
      </c>
      <c r="DO2185">
        <f>BJ2185+(BJ2185*(CI2185-8.25)/8.25)</f>
        <v>-182.33090909090902</v>
      </c>
      <c r="DP2185" t="e">
        <f>BK2185+(BK2185*(CJ2185-8.25)/8.25)</f>
        <v>#VALUE!</v>
      </c>
      <c r="DQ2185" t="e">
        <f>BL2185+(BL2185*(CK2185-8.25)/8.25)</f>
        <v>#VALUE!</v>
      </c>
      <c r="DR2185" t="e">
        <f>BM2185+(BM2185*(CL2185-8.25)/8.25)</f>
        <v>#VALUE!</v>
      </c>
      <c r="DS2185" s="7">
        <f>DL2185*10^8/$H2185</f>
        <v>882.75387491746778</v>
      </c>
      <c r="DT2185" s="7">
        <f>DM2185*10^8/$H2185</f>
        <v>705.34039134681666</v>
      </c>
      <c r="DU2185" s="7">
        <f>DN2185*10^8/$H2185</f>
        <v>-2134.2395494986499</v>
      </c>
      <c r="DV2185" s="7">
        <f>DO2185*10^8/$H2185</f>
        <v>-1272.2668020188771</v>
      </c>
      <c r="DW2185" s="7" t="e">
        <f>DP2185*10^8/$H2185</f>
        <v>#VALUE!</v>
      </c>
      <c r="DX2185" s="7" t="e">
        <f>DQ2185*10^8/$H2185</f>
        <v>#VALUE!</v>
      </c>
      <c r="DY2185" s="7" t="e">
        <f>DR2185*10^8/$H2185</f>
        <v>#VALUE!</v>
      </c>
      <c r="DZ2185" s="7">
        <f>DS2185*10^8/$H2185</f>
        <v>6159.6711989794831</v>
      </c>
      <c r="EA2185" s="7" t="e">
        <f>DY2185*0.8</f>
        <v>#VALUE!</v>
      </c>
      <c r="EB2185" s="9" t="e">
        <f>F2185-#REF!</f>
        <v>#REF!</v>
      </c>
      <c r="EC2185" s="3" t="e">
        <f>EB2185/#REF!*100</f>
        <v>#REF!</v>
      </c>
      <c r="ED2185" s="3" t="e">
        <f>DX2185-F2185</f>
        <v>#VALUE!</v>
      </c>
      <c r="EE2185" s="11" t="e">
        <f>ED2185/F2185</f>
        <v>#VALUE!</v>
      </c>
      <c r="EF2185" s="3" t="e">
        <f>F2185-#REF!</f>
        <v>#REF!</v>
      </c>
    </row>
    <row r="2186" spans="1:136" hidden="1" x14ac:dyDescent="0.3">
      <c r="A2186">
        <v>2184</v>
      </c>
      <c r="B2186" s="17" t="s">
        <v>11023</v>
      </c>
      <c r="C2186" s="16" t="str">
        <f>"https://finance.naver.com/item/frgn.nhn?code="&amp;B2186</f>
        <v>https://finance.naver.com/item/frgn.nhn?code=033290</v>
      </c>
      <c r="D2186" t="s">
        <v>2225</v>
      </c>
      <c r="E2186" t="s">
        <v>8590</v>
      </c>
      <c r="F2186" s="18">
        <f>VALUE(LEFT(E2186,FIND("/",E2186)-1))</f>
        <v>8170</v>
      </c>
      <c r="G2186" s="6" t="s">
        <v>8591</v>
      </c>
      <c r="H2186" s="6">
        <f>VALUE(LEFT(G2186,FIND("/",G2186)-1)) + VALUE(MID(G2186,FIND("/",G2186)+1,LEN(G2186)))</f>
        <v>88500234</v>
      </c>
      <c r="I2186" s="1">
        <v>18041</v>
      </c>
      <c r="J2186" s="1">
        <f>F2186*H2186/(10^8)</f>
        <v>7230.4691178000003</v>
      </c>
      <c r="K2186" s="1">
        <v>2497</v>
      </c>
      <c r="L2186" s="1">
        <v>3094</v>
      </c>
      <c r="M2186" s="1">
        <v>3394</v>
      </c>
      <c r="N2186" s="1">
        <v>3947</v>
      </c>
      <c r="O2186" s="1">
        <v>4264</v>
      </c>
      <c r="P2186" s="1">
        <v>5313</v>
      </c>
      <c r="Q2186" s="1">
        <v>8472</v>
      </c>
      <c r="R2186" s="1">
        <v>9403</v>
      </c>
      <c r="S2186">
        <v>345</v>
      </c>
      <c r="T2186">
        <v>620</v>
      </c>
      <c r="U2186">
        <v>710</v>
      </c>
      <c r="V2186">
        <v>761</v>
      </c>
      <c r="W2186">
        <v>801</v>
      </c>
      <c r="X2186">
        <v>933</v>
      </c>
      <c r="Y2186" s="1">
        <v>1163</v>
      </c>
      <c r="Z2186" s="1">
        <v>1297</v>
      </c>
      <c r="AA2186">
        <v>220</v>
      </c>
      <c r="AB2186">
        <v>467</v>
      </c>
      <c r="AC2186">
        <v>534</v>
      </c>
      <c r="AD2186">
        <v>544</v>
      </c>
      <c r="AE2186">
        <v>608</v>
      </c>
      <c r="AF2186">
        <v>685</v>
      </c>
      <c r="AG2186">
        <v>942</v>
      </c>
      <c r="AH2186" s="1">
        <v>1044</v>
      </c>
      <c r="AI2186" s="1">
        <v>2085</v>
      </c>
      <c r="AJ2186" s="1">
        <v>2730</v>
      </c>
      <c r="AK2186" s="1">
        <v>3218</v>
      </c>
      <c r="AL2186" s="1">
        <v>3644</v>
      </c>
      <c r="AM2186" s="1">
        <v>3723</v>
      </c>
      <c r="AN2186" s="1">
        <v>6420</v>
      </c>
      <c r="AO2186" s="1">
        <v>7390</v>
      </c>
      <c r="AP2186" s="1">
        <v>8470</v>
      </c>
      <c r="AQ2186">
        <v>733</v>
      </c>
      <c r="AR2186" s="1">
        <v>1009</v>
      </c>
      <c r="AS2186" s="1">
        <v>1026</v>
      </c>
      <c r="AT2186" s="1">
        <v>1080</v>
      </c>
      <c r="AU2186">
        <v>832</v>
      </c>
      <c r="AV2186" s="1">
        <v>2410</v>
      </c>
      <c r="AW2186" s="1">
        <v>2550</v>
      </c>
      <c r="AX2186" s="1">
        <v>2690</v>
      </c>
      <c r="AY2186" s="1">
        <v>1352</v>
      </c>
      <c r="AZ2186" s="1">
        <v>1721</v>
      </c>
      <c r="BA2186" s="1">
        <v>2192</v>
      </c>
      <c r="BB2186" s="1">
        <v>2563</v>
      </c>
      <c r="BC2186" s="1">
        <v>2892</v>
      </c>
      <c r="BD2186" s="1">
        <v>4010</v>
      </c>
      <c r="BE2186" s="1">
        <v>4840</v>
      </c>
      <c r="BF2186" s="1">
        <v>5780</v>
      </c>
      <c r="BG2186" s="1">
        <v>1312</v>
      </c>
      <c r="BH2186" s="1">
        <v>1665</v>
      </c>
      <c r="BI2186" s="1">
        <v>2085</v>
      </c>
      <c r="BJ2186" s="1">
        <v>2439</v>
      </c>
      <c r="BK2186" s="1">
        <v>2862</v>
      </c>
      <c r="BL2186" s="1">
        <v>3970</v>
      </c>
      <c r="BM2186" s="1">
        <v>4810</v>
      </c>
      <c r="BN2186" s="1">
        <v>5740</v>
      </c>
      <c r="BO2186">
        <v>465</v>
      </c>
      <c r="BP2186">
        <v>465</v>
      </c>
      <c r="BQ2186">
        <v>465</v>
      </c>
      <c r="BR2186">
        <v>465</v>
      </c>
      <c r="BS2186">
        <v>465</v>
      </c>
      <c r="BT2186">
        <v>470</v>
      </c>
      <c r="BU2186">
        <v>470</v>
      </c>
      <c r="BV2186">
        <v>470</v>
      </c>
      <c r="BW2186">
        <v>11.26</v>
      </c>
      <c r="BX2186">
        <v>19.38</v>
      </c>
      <c r="BY2186">
        <v>17.940000000000001</v>
      </c>
      <c r="BZ2186">
        <v>15.86</v>
      </c>
      <c r="CA2186">
        <v>16.5</v>
      </c>
      <c r="CB2186">
        <v>13.51</v>
      </c>
      <c r="CC2186">
        <v>13.64</v>
      </c>
      <c r="CD2186">
        <v>13.17</v>
      </c>
      <c r="CE2186">
        <v>16.190000000000001</v>
      </c>
      <c r="CF2186">
        <v>29.71</v>
      </c>
      <c r="CG2186">
        <v>26.8</v>
      </c>
      <c r="CH2186">
        <v>22.72</v>
      </c>
      <c r="CI2186">
        <v>22.98</v>
      </c>
      <c r="CJ2186">
        <v>20.04</v>
      </c>
      <c r="CK2186">
        <v>19.600000000000001</v>
      </c>
      <c r="CL2186">
        <v>18.27</v>
      </c>
      <c r="CM2186">
        <v>215</v>
      </c>
      <c r="CN2186">
        <v>483</v>
      </c>
      <c r="CO2186">
        <v>555</v>
      </c>
      <c r="CP2186">
        <v>568</v>
      </c>
      <c r="CQ2186">
        <v>684</v>
      </c>
      <c r="CR2186">
        <v>773</v>
      </c>
      <c r="CS2186">
        <v>972</v>
      </c>
      <c r="CT2186" s="1">
        <v>1089</v>
      </c>
      <c r="CU2186">
        <v>14.41</v>
      </c>
      <c r="CV2186">
        <v>11.15</v>
      </c>
      <c r="CW2186">
        <v>8.57</v>
      </c>
      <c r="CX2186">
        <v>9.93</v>
      </c>
      <c r="CY2186">
        <v>8.2899999999999991</v>
      </c>
      <c r="CZ2186">
        <v>10.56</v>
      </c>
      <c r="DA2186">
        <v>8.4</v>
      </c>
      <c r="DB2186">
        <v>7.5</v>
      </c>
      <c r="DC2186">
        <v>2.13</v>
      </c>
      <c r="DD2186">
        <v>2.89</v>
      </c>
      <c r="DE2186">
        <v>2</v>
      </c>
      <c r="DF2186">
        <v>1.99</v>
      </c>
      <c r="DG2186">
        <v>1.66</v>
      </c>
      <c r="DH2186">
        <v>1.75</v>
      </c>
      <c r="DI2186">
        <v>1.46</v>
      </c>
      <c r="DJ2186">
        <v>1.23</v>
      </c>
      <c r="DK2186" s="5">
        <f>(CL2186*3+CK2186*2+CJ2186)/6</f>
        <v>19.008333333333336</v>
      </c>
      <c r="DL2186">
        <f>BG2186+(BG2186*(CF2186-8.25)/8.25)</f>
        <v>4724.7903030303032</v>
      </c>
      <c r="DM2186">
        <f>BH2186+(BH2186*(CG2186-8.25)/8.25)</f>
        <v>5408.7272727272721</v>
      </c>
      <c r="DN2186">
        <f>BI2186+(BI2186*(CH2186-8.25)/8.25)</f>
        <v>5741.9636363636364</v>
      </c>
      <c r="DO2186">
        <f>BJ2186+(BJ2186*(CI2186-8.25)/8.25)</f>
        <v>6793.7236363636366</v>
      </c>
      <c r="DP2186">
        <f>BK2186+(BK2186*(CJ2186-8.25)/8.25)</f>
        <v>6952.0581818181818</v>
      </c>
      <c r="DQ2186">
        <f>BL2186+(BL2186*(CK2186-8.25)/8.25)</f>
        <v>9431.757575757576</v>
      </c>
      <c r="DR2186">
        <f>BM2186+(BM2186*(CL2186-8.25)/8.25)</f>
        <v>10651.963636363636</v>
      </c>
      <c r="DS2186" s="7">
        <f>DL2186*10^8/$H2186</f>
        <v>5338.73198914966</v>
      </c>
      <c r="DT2186" s="7">
        <f>DM2186*10^8/$H2186</f>
        <v>6111.540081043483</v>
      </c>
      <c r="DU2186" s="7">
        <f>DN2186*10^8/$H2186</f>
        <v>6488.0773494493096</v>
      </c>
      <c r="DV2186" s="7">
        <f>DO2186*10^8/$H2186</f>
        <v>7676.5035857008425</v>
      </c>
      <c r="DW2186" s="7">
        <f>DP2186*10^8/$H2186</f>
        <v>7855.4122035634191</v>
      </c>
      <c r="DX2186" s="7">
        <f>DQ2186*10^8/$H2186</f>
        <v>10657.325014256545</v>
      </c>
      <c r="DY2186" s="7">
        <f>DR2186*10^8/$H2186</f>
        <v>12036.085279010264</v>
      </c>
      <c r="DZ2186" s="7">
        <f>DS2186*10^8/$H2186</f>
        <v>6032.449574257239</v>
      </c>
      <c r="EA2186" s="7">
        <f>DY2186*0.8</f>
        <v>9628.8682232082119</v>
      </c>
      <c r="EB2186" s="9" t="e">
        <f>F2186-#REF!</f>
        <v>#REF!</v>
      </c>
      <c r="EC2186" s="3" t="e">
        <f>EB2186/#REF!*100</f>
        <v>#REF!</v>
      </c>
      <c r="ED2186" s="3">
        <f>DX2186-F2186</f>
        <v>2487.3250142565448</v>
      </c>
      <c r="EE2186" s="11">
        <f>ED2186/F2186</f>
        <v>0.30444614617583166</v>
      </c>
      <c r="EF2186" s="3" t="e">
        <f>F2186-#REF!</f>
        <v>#REF!</v>
      </c>
    </row>
    <row r="2187" spans="1:136" hidden="1" x14ac:dyDescent="0.3">
      <c r="A2187">
        <v>2185</v>
      </c>
      <c r="B2187" s="17" t="s">
        <v>11024</v>
      </c>
      <c r="C2187" s="16" t="str">
        <f>"https://finance.naver.com/item/frgn.nhn?code="&amp;B2187</f>
        <v>https://finance.naver.com/item/frgn.nhn?code=015710</v>
      </c>
      <c r="D2187" t="s">
        <v>2226</v>
      </c>
      <c r="E2187" t="s">
        <v>8592</v>
      </c>
      <c r="F2187" s="18">
        <f>VALUE(LEFT(E2187,FIND("/",E2187)-1))</f>
        <v>8030</v>
      </c>
      <c r="G2187" s="6" t="s">
        <v>8593</v>
      </c>
      <c r="H2187" s="6">
        <f>VALUE(LEFT(G2187,FIND("/",G2187)-1)) + VALUE(MID(G2187,FIND("/",G2187)+1,LEN(G2187)))</f>
        <v>17530500</v>
      </c>
      <c r="I2187" s="1">
        <v>748000</v>
      </c>
      <c r="J2187" s="1">
        <f>F2187*H2187/(10^8)</f>
        <v>1407.6991499999999</v>
      </c>
      <c r="K2187" s="1">
        <v>1139</v>
      </c>
      <c r="L2187" s="1">
        <v>1431</v>
      </c>
      <c r="M2187" s="1">
        <v>1636</v>
      </c>
      <c r="N2187" s="1">
        <v>1339</v>
      </c>
      <c r="O2187" s="1">
        <v>1189</v>
      </c>
      <c r="P2187" t="s">
        <v>8838</v>
      </c>
      <c r="Q2187" t="s">
        <v>8838</v>
      </c>
      <c r="R2187" t="s">
        <v>8838</v>
      </c>
      <c r="S2187">
        <v>88</v>
      </c>
      <c r="T2187">
        <v>127</v>
      </c>
      <c r="U2187">
        <v>172</v>
      </c>
      <c r="V2187">
        <v>133</v>
      </c>
      <c r="W2187">
        <v>109</v>
      </c>
      <c r="X2187" t="s">
        <v>8838</v>
      </c>
      <c r="Y2187" t="s">
        <v>8838</v>
      </c>
      <c r="Z2187" t="s">
        <v>8838</v>
      </c>
      <c r="AA2187">
        <v>72</v>
      </c>
      <c r="AB2187">
        <v>107</v>
      </c>
      <c r="AC2187">
        <v>139</v>
      </c>
      <c r="AD2187">
        <v>82</v>
      </c>
      <c r="AE2187">
        <v>73</v>
      </c>
      <c r="AF2187" t="s">
        <v>8838</v>
      </c>
      <c r="AG2187" t="s">
        <v>8838</v>
      </c>
      <c r="AH2187" t="s">
        <v>8838</v>
      </c>
      <c r="AI2187" s="1">
        <v>1178</v>
      </c>
      <c r="AJ2187" s="1">
        <v>1289</v>
      </c>
      <c r="AK2187" s="1">
        <v>1476</v>
      </c>
      <c r="AL2187" s="1">
        <v>1474</v>
      </c>
      <c r="AM2187" s="1">
        <v>1513</v>
      </c>
      <c r="AN2187" t="s">
        <v>8838</v>
      </c>
      <c r="AO2187" t="s">
        <v>8838</v>
      </c>
      <c r="AP2187" t="s">
        <v>8838</v>
      </c>
      <c r="AQ2187">
        <v>237</v>
      </c>
      <c r="AR2187">
        <v>266</v>
      </c>
      <c r="AS2187">
        <v>345</v>
      </c>
      <c r="AT2187">
        <v>295</v>
      </c>
      <c r="AU2187">
        <v>288</v>
      </c>
      <c r="AV2187" t="s">
        <v>8838</v>
      </c>
      <c r="AW2187" t="s">
        <v>8838</v>
      </c>
      <c r="AX2187" t="s">
        <v>8838</v>
      </c>
      <c r="AY2187">
        <v>940</v>
      </c>
      <c r="AZ2187" s="1">
        <v>1023</v>
      </c>
      <c r="BA2187" s="1">
        <v>1131</v>
      </c>
      <c r="BB2187" s="1">
        <v>1179</v>
      </c>
      <c r="BC2187" s="1">
        <v>1225</v>
      </c>
      <c r="BD2187" t="s">
        <v>8838</v>
      </c>
      <c r="BE2187" t="s">
        <v>8838</v>
      </c>
      <c r="BF2187" t="s">
        <v>8838</v>
      </c>
      <c r="BG2187">
        <v>940</v>
      </c>
      <c r="BH2187" s="1">
        <v>1023</v>
      </c>
      <c r="BI2187" s="1">
        <v>1131</v>
      </c>
      <c r="BJ2187" s="1">
        <v>1179</v>
      </c>
      <c r="BK2187" s="1">
        <v>1225</v>
      </c>
      <c r="BL2187" t="s">
        <v>8838</v>
      </c>
      <c r="BM2187" t="s">
        <v>8838</v>
      </c>
      <c r="BN2187" t="s">
        <v>8838</v>
      </c>
      <c r="BO2187">
        <v>88</v>
      </c>
      <c r="BP2187">
        <v>88</v>
      </c>
      <c r="BQ2187">
        <v>88</v>
      </c>
      <c r="BR2187">
        <v>88</v>
      </c>
      <c r="BS2187">
        <v>88</v>
      </c>
      <c r="BT2187" t="s">
        <v>8838</v>
      </c>
      <c r="BU2187" t="s">
        <v>8838</v>
      </c>
      <c r="BV2187" t="s">
        <v>8838</v>
      </c>
      <c r="BW2187">
        <v>6.34</v>
      </c>
      <c r="BX2187">
        <v>8.6999999999999993</v>
      </c>
      <c r="BY2187">
        <v>10.039999999999999</v>
      </c>
      <c r="BZ2187">
        <v>5.57</v>
      </c>
      <c r="CA2187">
        <v>4.87</v>
      </c>
      <c r="CB2187" t="s">
        <v>8838</v>
      </c>
      <c r="CC2187" t="s">
        <v>8838</v>
      </c>
      <c r="CD2187" t="s">
        <v>8838</v>
      </c>
      <c r="CE2187">
        <v>7.89</v>
      </c>
      <c r="CF2187">
        <v>10.92</v>
      </c>
      <c r="CG2187">
        <v>12.88</v>
      </c>
      <c r="CH2187">
        <v>7.12</v>
      </c>
      <c r="CI2187">
        <v>6.06</v>
      </c>
      <c r="CJ2187" t="s">
        <v>8838</v>
      </c>
      <c r="CK2187" t="s">
        <v>8838</v>
      </c>
      <c r="CL2187" t="s">
        <v>8838</v>
      </c>
      <c r="CM2187">
        <v>412</v>
      </c>
      <c r="CN2187">
        <v>612</v>
      </c>
      <c r="CO2187">
        <v>791</v>
      </c>
      <c r="CP2187">
        <v>469</v>
      </c>
      <c r="CQ2187">
        <v>415</v>
      </c>
      <c r="CR2187" t="s">
        <v>8838</v>
      </c>
      <c r="CS2187" t="s">
        <v>8838</v>
      </c>
      <c r="CT2187" t="s">
        <v>8838</v>
      </c>
      <c r="CU2187">
        <v>23.55</v>
      </c>
      <c r="CV2187">
        <v>12.98</v>
      </c>
      <c r="CW2187">
        <v>8.5299999999999994</v>
      </c>
      <c r="CX2187">
        <v>13.97</v>
      </c>
      <c r="CY2187">
        <v>16.43</v>
      </c>
      <c r="CZ2187" t="s">
        <v>8838</v>
      </c>
      <c r="DA2187" t="s">
        <v>8838</v>
      </c>
      <c r="DB2187" t="s">
        <v>8838</v>
      </c>
      <c r="DC2187">
        <v>1.75</v>
      </c>
      <c r="DD2187">
        <v>1.32</v>
      </c>
      <c r="DE2187">
        <v>1.02</v>
      </c>
      <c r="DF2187">
        <v>0.95</v>
      </c>
      <c r="DG2187">
        <v>0.95</v>
      </c>
      <c r="DH2187" t="s">
        <v>8838</v>
      </c>
      <c r="DI2187" t="s">
        <v>8838</v>
      </c>
      <c r="DJ2187" t="s">
        <v>8838</v>
      </c>
      <c r="DK2187" s="5" t="e">
        <f>(CL2187*3+CK2187*2+CJ2187)/6</f>
        <v>#VALUE!</v>
      </c>
      <c r="DL2187">
        <f>BG2187+(BG2187*(CF2187-8.25)/8.25)</f>
        <v>1244.2181818181818</v>
      </c>
      <c r="DM2187">
        <f>BH2187+(BH2187*(CG2187-8.25)/8.25)</f>
        <v>1597.1200000000001</v>
      </c>
      <c r="DN2187">
        <f>BI2187+(BI2187*(CH2187-8.25)/8.25)</f>
        <v>976.08727272727276</v>
      </c>
      <c r="DO2187">
        <f>BJ2187+(BJ2187*(CI2187-8.25)/8.25)</f>
        <v>866.02909090909088</v>
      </c>
      <c r="DP2187" t="e">
        <f>BK2187+(BK2187*(CJ2187-8.25)/8.25)</f>
        <v>#VALUE!</v>
      </c>
      <c r="DQ2187" t="e">
        <f>BL2187+(BL2187*(CK2187-8.25)/8.25)</f>
        <v>#VALUE!</v>
      </c>
      <c r="DR2187" t="e">
        <f>BM2187+(BM2187*(CL2187-8.25)/8.25)</f>
        <v>#VALUE!</v>
      </c>
      <c r="DS2187" s="7">
        <f>DL2187*10^8/$H2187</f>
        <v>7097.4483432770421</v>
      </c>
      <c r="DT2187" s="7">
        <f>DM2187*10^8/$H2187</f>
        <v>9110.5216622458011</v>
      </c>
      <c r="DU2187" s="7">
        <f>DN2187*10^8/$H2187</f>
        <v>5567.9374389051809</v>
      </c>
      <c r="DV2187" s="7">
        <f>DO2187*10^8/$H2187</f>
        <v>4940.1277254447441</v>
      </c>
      <c r="DW2187" s="7" t="e">
        <f>DP2187*10^8/$H2187</f>
        <v>#VALUE!</v>
      </c>
      <c r="DX2187" s="7" t="e">
        <f>DQ2187*10^8/$H2187</f>
        <v>#VALUE!</v>
      </c>
      <c r="DY2187" s="7" t="e">
        <f>DR2187*10^8/$H2187</f>
        <v>#VALUE!</v>
      </c>
      <c r="DZ2187" s="7">
        <f>DS2187*10^8/$H2187</f>
        <v>40486.285863364094</v>
      </c>
      <c r="EA2187" s="7" t="e">
        <f>DY2187*0.8</f>
        <v>#VALUE!</v>
      </c>
      <c r="EB2187" s="9" t="e">
        <f>F2187-#REF!</f>
        <v>#REF!</v>
      </c>
      <c r="EC2187" s="3" t="e">
        <f>EB2187/#REF!*100</f>
        <v>#REF!</v>
      </c>
      <c r="ED2187" s="3" t="e">
        <f>DX2187-F2187</f>
        <v>#VALUE!</v>
      </c>
      <c r="EE2187" s="11" t="e">
        <f>ED2187/F2187</f>
        <v>#VALUE!</v>
      </c>
      <c r="EF2187" s="3" t="e">
        <f>F2187-#REF!</f>
        <v>#REF!</v>
      </c>
    </row>
    <row r="2188" spans="1:136" hidden="1" x14ac:dyDescent="0.3">
      <c r="A2188">
        <v>2186</v>
      </c>
      <c r="B2188" s="17" t="s">
        <v>11025</v>
      </c>
      <c r="C2188" s="16" t="str">
        <f>"https://finance.naver.com/item/frgn.nhn?code="&amp;B2188</f>
        <v>https://finance.naver.com/item/frgn.nhn?code=033100</v>
      </c>
      <c r="D2188" t="s">
        <v>2227</v>
      </c>
      <c r="E2188" t="s">
        <v>8594</v>
      </c>
      <c r="F2188" s="18">
        <f>VALUE(LEFT(E2188,FIND("/",E2188)-1))</f>
        <v>6550</v>
      </c>
      <c r="G2188" s="6" t="s">
        <v>8595</v>
      </c>
      <c r="H2188" s="6">
        <f>VALUE(LEFT(G2188,FIND("/",G2188)-1)) + VALUE(MID(G2188,FIND("/",G2188)+1,LEN(G2188)))</f>
        <v>16062409</v>
      </c>
      <c r="I2188">
        <v>90</v>
      </c>
      <c r="J2188" s="1">
        <f>F2188*H2188/(10^8)</f>
        <v>1052.0877895000001</v>
      </c>
      <c r="K2188">
        <v>399</v>
      </c>
      <c r="L2188">
        <v>477</v>
      </c>
      <c r="M2188">
        <v>425</v>
      </c>
      <c r="N2188">
        <v>452</v>
      </c>
      <c r="O2188">
        <v>442</v>
      </c>
      <c r="P2188" t="s">
        <v>8838</v>
      </c>
      <c r="Q2188" t="s">
        <v>8838</v>
      </c>
      <c r="R2188" t="s">
        <v>8838</v>
      </c>
      <c r="S2188">
        <v>-43</v>
      </c>
      <c r="T2188">
        <v>-12</v>
      </c>
      <c r="U2188">
        <v>28</v>
      </c>
      <c r="V2188">
        <v>57</v>
      </c>
      <c r="W2188">
        <v>38</v>
      </c>
      <c r="X2188" t="s">
        <v>8838</v>
      </c>
      <c r="Y2188" t="s">
        <v>8838</v>
      </c>
      <c r="Z2188" t="s">
        <v>8838</v>
      </c>
      <c r="AA2188">
        <v>-27</v>
      </c>
      <c r="AB2188">
        <v>-6</v>
      </c>
      <c r="AC2188">
        <v>29</v>
      </c>
      <c r="AD2188">
        <v>56</v>
      </c>
      <c r="AE2188">
        <v>35</v>
      </c>
      <c r="AF2188" t="s">
        <v>8838</v>
      </c>
      <c r="AG2188" t="s">
        <v>8838</v>
      </c>
      <c r="AH2188" t="s">
        <v>8838</v>
      </c>
      <c r="AI2188">
        <v>622</v>
      </c>
      <c r="AJ2188">
        <v>579</v>
      </c>
      <c r="AK2188">
        <v>590</v>
      </c>
      <c r="AL2188">
        <v>643</v>
      </c>
      <c r="AM2188">
        <v>712</v>
      </c>
      <c r="AN2188" t="s">
        <v>8838</v>
      </c>
      <c r="AO2188" t="s">
        <v>8838</v>
      </c>
      <c r="AP2188" t="s">
        <v>8838</v>
      </c>
      <c r="AQ2188">
        <v>116</v>
      </c>
      <c r="AR2188">
        <v>87</v>
      </c>
      <c r="AS2188">
        <v>77</v>
      </c>
      <c r="AT2188">
        <v>82</v>
      </c>
      <c r="AU2188">
        <v>125</v>
      </c>
      <c r="AV2188" t="s">
        <v>8838</v>
      </c>
      <c r="AW2188" t="s">
        <v>8838</v>
      </c>
      <c r="AX2188" t="s">
        <v>8838</v>
      </c>
      <c r="AY2188">
        <v>505</v>
      </c>
      <c r="AZ2188">
        <v>492</v>
      </c>
      <c r="BA2188">
        <v>513</v>
      </c>
      <c r="BB2188">
        <v>561</v>
      </c>
      <c r="BC2188">
        <v>588</v>
      </c>
      <c r="BD2188" t="s">
        <v>8838</v>
      </c>
      <c r="BE2188" t="s">
        <v>8838</v>
      </c>
      <c r="BF2188" t="s">
        <v>8838</v>
      </c>
      <c r="BG2188">
        <v>505</v>
      </c>
      <c r="BH2188">
        <v>492</v>
      </c>
      <c r="BI2188">
        <v>513</v>
      </c>
      <c r="BJ2188">
        <v>561</v>
      </c>
      <c r="BK2188">
        <v>588</v>
      </c>
      <c r="BL2188" t="s">
        <v>8838</v>
      </c>
      <c r="BM2188" t="s">
        <v>8838</v>
      </c>
      <c r="BN2188" t="s">
        <v>8838</v>
      </c>
      <c r="BO2188">
        <v>80</v>
      </c>
      <c r="BP2188">
        <v>80</v>
      </c>
      <c r="BQ2188">
        <v>80</v>
      </c>
      <c r="BR2188">
        <v>80</v>
      </c>
      <c r="BS2188">
        <v>80</v>
      </c>
      <c r="BT2188" t="s">
        <v>8838</v>
      </c>
      <c r="BU2188" t="s">
        <v>8838</v>
      </c>
      <c r="BV2188" t="s">
        <v>8838</v>
      </c>
      <c r="BW2188">
        <v>-4.1900000000000004</v>
      </c>
      <c r="BX2188">
        <v>-0.92</v>
      </c>
      <c r="BY2188">
        <v>5.01</v>
      </c>
      <c r="BZ2188">
        <v>9.06</v>
      </c>
      <c r="CA2188">
        <v>5.2</v>
      </c>
      <c r="CB2188" t="s">
        <v>8838</v>
      </c>
      <c r="CC2188" t="s">
        <v>8838</v>
      </c>
      <c r="CD2188" t="s">
        <v>8838</v>
      </c>
      <c r="CE2188">
        <v>-5.15</v>
      </c>
      <c r="CF2188">
        <v>-1.1100000000000001</v>
      </c>
      <c r="CG2188">
        <v>5.83</v>
      </c>
      <c r="CH2188">
        <v>10.4</v>
      </c>
      <c r="CI2188">
        <v>6.14</v>
      </c>
      <c r="CJ2188" t="s">
        <v>8838</v>
      </c>
      <c r="CK2188" t="s">
        <v>8838</v>
      </c>
      <c r="CL2188" t="s">
        <v>8838</v>
      </c>
      <c r="CM2188">
        <v>-168</v>
      </c>
      <c r="CN2188">
        <v>-34</v>
      </c>
      <c r="CO2188">
        <v>182</v>
      </c>
      <c r="CP2188">
        <v>348</v>
      </c>
      <c r="CQ2188">
        <v>219</v>
      </c>
      <c r="CR2188" t="s">
        <v>8838</v>
      </c>
      <c r="CS2188" t="s">
        <v>8838</v>
      </c>
      <c r="CT2188" t="s">
        <v>8838</v>
      </c>
      <c r="CU2188" t="s">
        <v>2</v>
      </c>
      <c r="CV2188" t="s">
        <v>2</v>
      </c>
      <c r="CW2188">
        <v>45.74</v>
      </c>
      <c r="CX2188">
        <v>19.36</v>
      </c>
      <c r="CY2188">
        <v>24.1</v>
      </c>
      <c r="CZ2188" t="s">
        <v>8838</v>
      </c>
      <c r="DA2188" t="s">
        <v>8838</v>
      </c>
      <c r="DB2188" t="s">
        <v>8838</v>
      </c>
      <c r="DC2188">
        <v>1.82</v>
      </c>
      <c r="DD2188">
        <v>1.93</v>
      </c>
      <c r="DE2188">
        <v>2.61</v>
      </c>
      <c r="DF2188">
        <v>1.93</v>
      </c>
      <c r="DG2188">
        <v>1.45</v>
      </c>
      <c r="DH2188" t="s">
        <v>8838</v>
      </c>
      <c r="DI2188" t="s">
        <v>8838</v>
      </c>
      <c r="DJ2188" t="s">
        <v>8838</v>
      </c>
      <c r="DK2188" s="5" t="e">
        <f>(CL2188*3+CK2188*2+CJ2188)/6</f>
        <v>#VALUE!</v>
      </c>
      <c r="DL2188">
        <f>BG2188+(BG2188*(CF2188-8.25)/8.25)</f>
        <v>-67.945454545454481</v>
      </c>
      <c r="DM2188">
        <f>BH2188+(BH2188*(CG2188-8.25)/8.25)</f>
        <v>347.68</v>
      </c>
      <c r="DN2188">
        <f>BI2188+(BI2188*(CH2188-8.25)/8.25)</f>
        <v>646.69090909090914</v>
      </c>
      <c r="DO2188">
        <f>BJ2188+(BJ2188*(CI2188-8.25)/8.25)</f>
        <v>417.52</v>
      </c>
      <c r="DP2188" t="e">
        <f>BK2188+(BK2188*(CJ2188-8.25)/8.25)</f>
        <v>#VALUE!</v>
      </c>
      <c r="DQ2188" t="e">
        <f>BL2188+(BL2188*(CK2188-8.25)/8.25)</f>
        <v>#VALUE!</v>
      </c>
      <c r="DR2188" t="e">
        <f>BM2188+(BM2188*(CL2188-8.25)/8.25)</f>
        <v>#VALUE!</v>
      </c>
      <c r="DS2188" s="7">
        <f>DL2188*10^8/$H2188</f>
        <v>-423.00911740856856</v>
      </c>
      <c r="DT2188" s="7">
        <f>DM2188*10^8/$H2188</f>
        <v>2164.5570100973023</v>
      </c>
      <c r="DU2188" s="7">
        <f>DN2188*10^8/$H2188</f>
        <v>4026.1140722472519</v>
      </c>
      <c r="DV2188" s="7">
        <f>DO2188*10^8/$H2188</f>
        <v>2599.3610298430331</v>
      </c>
      <c r="DW2188" s="7" t="e">
        <f>DP2188*10^8/$H2188</f>
        <v>#VALUE!</v>
      </c>
      <c r="DX2188" s="7" t="e">
        <f>DQ2188*10^8/$H2188</f>
        <v>#VALUE!</v>
      </c>
      <c r="DY2188" s="7" t="e">
        <f>DR2188*10^8/$H2188</f>
        <v>#VALUE!</v>
      </c>
      <c r="DZ2188" s="7">
        <f>DS2188*10^8/$H2188</f>
        <v>-2633.5347170438044</v>
      </c>
      <c r="EA2188" s="7" t="e">
        <f>DY2188*0.8</f>
        <v>#VALUE!</v>
      </c>
      <c r="EB2188" s="9" t="e">
        <f>F2188-#REF!</f>
        <v>#REF!</v>
      </c>
      <c r="EC2188" s="3" t="e">
        <f>EB2188/#REF!*100</f>
        <v>#REF!</v>
      </c>
      <c r="ED2188" s="3" t="e">
        <f>DX2188-F2188</f>
        <v>#VALUE!</v>
      </c>
      <c r="EE2188" s="11" t="e">
        <f>ED2188/F2188</f>
        <v>#VALUE!</v>
      </c>
      <c r="EF2188" s="3" t="e">
        <f>F2188-#REF!</f>
        <v>#REF!</v>
      </c>
    </row>
    <row r="2189" spans="1:136" hidden="1" x14ac:dyDescent="0.3">
      <c r="A2189">
        <v>2187</v>
      </c>
      <c r="B2189" s="17" t="s">
        <v>11026</v>
      </c>
      <c r="C2189" s="16" t="str">
        <f>"https://finance.naver.com/item/frgn.nhn?code="&amp;B2189</f>
        <v>https://finance.naver.com/item/frgn.nhn?code=033050</v>
      </c>
      <c r="D2189" t="s">
        <v>2228</v>
      </c>
      <c r="E2189" t="s">
        <v>8596</v>
      </c>
      <c r="F2189" s="18">
        <f>VALUE(LEFT(E2189,FIND("/",E2189)-1))</f>
        <v>2350</v>
      </c>
      <c r="G2189" s="6" t="s">
        <v>8597</v>
      </c>
      <c r="H2189" s="6">
        <f>VALUE(LEFT(G2189,FIND("/",G2189)-1)) + VALUE(MID(G2189,FIND("/",G2189)+1,LEN(G2189)))</f>
        <v>32579342</v>
      </c>
      <c r="I2189" s="1">
        <v>6860</v>
      </c>
      <c r="J2189" s="1">
        <f>F2189*H2189/(10^8)</f>
        <v>765.61453700000004</v>
      </c>
      <c r="K2189" s="1">
        <v>1117</v>
      </c>
      <c r="L2189" s="1">
        <v>1177</v>
      </c>
      <c r="M2189" s="1">
        <v>1248</v>
      </c>
      <c r="N2189">
        <v>701</v>
      </c>
      <c r="O2189">
        <v>564</v>
      </c>
      <c r="P2189" t="s">
        <v>8838</v>
      </c>
      <c r="Q2189" t="s">
        <v>8838</v>
      </c>
      <c r="R2189" t="s">
        <v>8838</v>
      </c>
      <c r="S2189">
        <v>39</v>
      </c>
      <c r="T2189">
        <v>3</v>
      </c>
      <c r="U2189">
        <v>-74</v>
      </c>
      <c r="V2189">
        <v>-49</v>
      </c>
      <c r="W2189">
        <v>-17</v>
      </c>
      <c r="X2189" t="s">
        <v>8838</v>
      </c>
      <c r="Y2189" t="s">
        <v>8838</v>
      </c>
      <c r="Z2189" t="s">
        <v>8838</v>
      </c>
      <c r="AA2189">
        <v>-12</v>
      </c>
      <c r="AB2189">
        <v>5</v>
      </c>
      <c r="AC2189">
        <v>-38</v>
      </c>
      <c r="AD2189">
        <v>-80</v>
      </c>
      <c r="AE2189">
        <v>-74</v>
      </c>
      <c r="AF2189" t="s">
        <v>8838</v>
      </c>
      <c r="AG2189" t="s">
        <v>8838</v>
      </c>
      <c r="AH2189" t="s">
        <v>8838</v>
      </c>
      <c r="AI2189" s="1">
        <v>1100</v>
      </c>
      <c r="AJ2189" s="1">
        <v>1070</v>
      </c>
      <c r="AK2189" s="1">
        <v>1037</v>
      </c>
      <c r="AL2189">
        <v>833</v>
      </c>
      <c r="AM2189">
        <v>784</v>
      </c>
      <c r="AN2189" t="s">
        <v>8838</v>
      </c>
      <c r="AO2189" t="s">
        <v>8838</v>
      </c>
      <c r="AP2189" t="s">
        <v>8838</v>
      </c>
      <c r="AQ2189">
        <v>634</v>
      </c>
      <c r="AR2189">
        <v>612</v>
      </c>
      <c r="AS2189">
        <v>611</v>
      </c>
      <c r="AT2189">
        <v>477</v>
      </c>
      <c r="AU2189">
        <v>418</v>
      </c>
      <c r="AV2189" t="s">
        <v>8838</v>
      </c>
      <c r="AW2189" t="s">
        <v>8838</v>
      </c>
      <c r="AX2189" t="s">
        <v>8838</v>
      </c>
      <c r="AY2189">
        <v>466</v>
      </c>
      <c r="AZ2189">
        <v>458</v>
      </c>
      <c r="BA2189">
        <v>426</v>
      </c>
      <c r="BB2189">
        <v>355</v>
      </c>
      <c r="BC2189">
        <v>366</v>
      </c>
      <c r="BD2189" t="s">
        <v>8838</v>
      </c>
      <c r="BE2189" t="s">
        <v>8838</v>
      </c>
      <c r="BF2189" t="s">
        <v>8838</v>
      </c>
      <c r="BG2189">
        <v>466</v>
      </c>
      <c r="BH2189">
        <v>458</v>
      </c>
      <c r="BI2189">
        <v>426</v>
      </c>
      <c r="BJ2189">
        <v>355</v>
      </c>
      <c r="BK2189">
        <v>366</v>
      </c>
      <c r="BL2189" t="s">
        <v>8838</v>
      </c>
      <c r="BM2189" t="s">
        <v>8838</v>
      </c>
      <c r="BN2189" t="s">
        <v>8838</v>
      </c>
      <c r="BO2189">
        <v>326</v>
      </c>
      <c r="BP2189">
        <v>326</v>
      </c>
      <c r="BQ2189">
        <v>326</v>
      </c>
      <c r="BR2189">
        <v>326</v>
      </c>
      <c r="BS2189">
        <v>326</v>
      </c>
      <c r="BT2189" t="s">
        <v>8838</v>
      </c>
      <c r="BU2189" t="s">
        <v>8838</v>
      </c>
      <c r="BV2189" t="s">
        <v>8838</v>
      </c>
      <c r="BW2189">
        <v>-1.06</v>
      </c>
      <c r="BX2189">
        <v>0.47</v>
      </c>
      <c r="BY2189">
        <v>-3.59</v>
      </c>
      <c r="BZ2189">
        <v>-8.5399999999999991</v>
      </c>
      <c r="CA2189">
        <v>-9.1999999999999993</v>
      </c>
      <c r="CB2189" t="s">
        <v>8838</v>
      </c>
      <c r="CC2189" t="s">
        <v>8838</v>
      </c>
      <c r="CD2189" t="s">
        <v>8838</v>
      </c>
      <c r="CE2189">
        <v>-2.56</v>
      </c>
      <c r="CF2189">
        <v>1.1000000000000001</v>
      </c>
      <c r="CG2189">
        <v>-8.56</v>
      </c>
      <c r="CH2189">
        <v>-20.420000000000002</v>
      </c>
      <c r="CI2189">
        <v>-20.63</v>
      </c>
      <c r="CJ2189" t="s">
        <v>8838</v>
      </c>
      <c r="CK2189" t="s">
        <v>8838</v>
      </c>
      <c r="CL2189" t="s">
        <v>8838</v>
      </c>
      <c r="CM2189">
        <v>-37</v>
      </c>
      <c r="CN2189">
        <v>16</v>
      </c>
      <c r="CO2189">
        <v>-116</v>
      </c>
      <c r="CP2189">
        <v>-245</v>
      </c>
      <c r="CQ2189">
        <v>-228</v>
      </c>
      <c r="CR2189" t="s">
        <v>8838</v>
      </c>
      <c r="CS2189" t="s">
        <v>8838</v>
      </c>
      <c r="CT2189" t="s">
        <v>8838</v>
      </c>
      <c r="CU2189" t="s">
        <v>2</v>
      </c>
      <c r="CV2189">
        <v>71.010000000000005</v>
      </c>
      <c r="CW2189" t="s">
        <v>2</v>
      </c>
      <c r="CX2189" t="s">
        <v>2</v>
      </c>
      <c r="CY2189" t="s">
        <v>2</v>
      </c>
      <c r="CZ2189" t="s">
        <v>8838</v>
      </c>
      <c r="DA2189" t="s">
        <v>8838</v>
      </c>
      <c r="DB2189" t="s">
        <v>8838</v>
      </c>
      <c r="DC2189">
        <v>0.96</v>
      </c>
      <c r="DD2189">
        <v>0.76</v>
      </c>
      <c r="DE2189">
        <v>0.77</v>
      </c>
      <c r="DF2189">
        <v>1.1200000000000001</v>
      </c>
      <c r="DG2189">
        <v>0.95</v>
      </c>
      <c r="DH2189" t="s">
        <v>8838</v>
      </c>
      <c r="DI2189" t="s">
        <v>8838</v>
      </c>
      <c r="DJ2189" t="s">
        <v>8838</v>
      </c>
      <c r="DK2189" s="5" t="e">
        <f>(CL2189*3+CK2189*2+CJ2189)/6</f>
        <v>#VALUE!</v>
      </c>
      <c r="DL2189">
        <f>BG2189+(BG2189*(CF2189-8.25)/8.25)</f>
        <v>62.133333333333326</v>
      </c>
      <c r="DM2189">
        <f>BH2189+(BH2189*(CG2189-8.25)/8.25)</f>
        <v>-475.20969696969712</v>
      </c>
      <c r="DN2189">
        <f>BI2189+(BI2189*(CH2189-8.25)/8.25)</f>
        <v>-1054.4145454545455</v>
      </c>
      <c r="DO2189">
        <f>BJ2189+(BJ2189*(CI2189-8.25)/8.25)</f>
        <v>-887.71515151515155</v>
      </c>
      <c r="DP2189" t="e">
        <f>BK2189+(BK2189*(CJ2189-8.25)/8.25)</f>
        <v>#VALUE!</v>
      </c>
      <c r="DQ2189" t="e">
        <f>BL2189+(BL2189*(CK2189-8.25)/8.25)</f>
        <v>#VALUE!</v>
      </c>
      <c r="DR2189" t="e">
        <f>BM2189+(BM2189*(CL2189-8.25)/8.25)</f>
        <v>#VALUE!</v>
      </c>
      <c r="DS2189" s="7">
        <f>DL2189*10^8/$H2189</f>
        <v>190.71389880536361</v>
      </c>
      <c r="DT2189" s="7">
        <f>DM2189*10^8/$H2189</f>
        <v>-1458.6227584636213</v>
      </c>
      <c r="DU2189" s="7">
        <f>DN2189*10^8/$H2189</f>
        <v>-3236.451323831358</v>
      </c>
      <c r="DV2189" s="7">
        <f>DO2189*10^8/$H2189</f>
        <v>-2724.7792528012124</v>
      </c>
      <c r="DW2189" s="7" t="e">
        <f>DP2189*10^8/$H2189</f>
        <v>#VALUE!</v>
      </c>
      <c r="DX2189" s="7" t="e">
        <f>DQ2189*10^8/$H2189</f>
        <v>#VALUE!</v>
      </c>
      <c r="DY2189" s="7" t="e">
        <f>DR2189*10^8/$H2189</f>
        <v>#VALUE!</v>
      </c>
      <c r="DZ2189" s="7">
        <f>DS2189*10^8/$H2189</f>
        <v>585.38290553984677</v>
      </c>
      <c r="EA2189" s="7" t="e">
        <f>DY2189*0.8</f>
        <v>#VALUE!</v>
      </c>
      <c r="EB2189" s="9" t="e">
        <f>F2189-#REF!</f>
        <v>#REF!</v>
      </c>
      <c r="EC2189" s="3" t="e">
        <f>EB2189/#REF!*100</f>
        <v>#REF!</v>
      </c>
      <c r="ED2189" s="3" t="e">
        <f>DX2189-F2189</f>
        <v>#VALUE!</v>
      </c>
      <c r="EE2189" s="11" t="e">
        <f>ED2189/F2189</f>
        <v>#VALUE!</v>
      </c>
      <c r="EF2189" s="3" t="e">
        <f>F2189-#REF!</f>
        <v>#REF!</v>
      </c>
    </row>
    <row r="2190" spans="1:136" hidden="1" x14ac:dyDescent="0.3">
      <c r="A2190">
        <v>2188</v>
      </c>
      <c r="B2190" s="17" t="s">
        <v>11027</v>
      </c>
      <c r="C2190" s="16" t="str">
        <f>"https://finance.naver.com/item/frgn.nhn?code="&amp;B2190</f>
        <v>https://finance.naver.com/item/frgn.nhn?code=033110</v>
      </c>
      <c r="D2190" t="s">
        <v>2229</v>
      </c>
      <c r="E2190" t="s">
        <v>8598</v>
      </c>
      <c r="F2190" s="18">
        <f>VALUE(LEFT(E2190,FIND("/",E2190)-1))</f>
        <v>204</v>
      </c>
      <c r="G2190" s="6" t="s">
        <v>8599</v>
      </c>
      <c r="H2190" s="6">
        <f>VALUE(LEFT(G2190,FIND("/",G2190)-1)) + VALUE(MID(G2190,FIND("/",G2190)+1,LEN(G2190)))</f>
        <v>129772391</v>
      </c>
      <c r="I2190" s="1">
        <v>1000000</v>
      </c>
      <c r="J2190" s="1">
        <f>F2190*H2190/(10^8)</f>
        <v>264.73567764000001</v>
      </c>
      <c r="K2190">
        <v>311</v>
      </c>
      <c r="L2190">
        <v>40</v>
      </c>
      <c r="M2190">
        <v>89</v>
      </c>
      <c r="N2190">
        <v>23</v>
      </c>
      <c r="O2190">
        <v>53</v>
      </c>
      <c r="P2190" t="s">
        <v>8838</v>
      </c>
      <c r="Q2190" t="s">
        <v>8838</v>
      </c>
      <c r="R2190" t="s">
        <v>8838</v>
      </c>
      <c r="S2190">
        <v>1</v>
      </c>
      <c r="T2190">
        <v>-63</v>
      </c>
      <c r="U2190">
        <v>-50</v>
      </c>
      <c r="V2190">
        <v>-68</v>
      </c>
      <c r="W2190">
        <v>-39</v>
      </c>
      <c r="X2190" t="s">
        <v>8838</v>
      </c>
      <c r="Y2190" t="s">
        <v>8838</v>
      </c>
      <c r="Z2190" t="s">
        <v>8838</v>
      </c>
      <c r="AA2190">
        <v>-107</v>
      </c>
      <c r="AB2190">
        <v>-535</v>
      </c>
      <c r="AC2190">
        <v>-69</v>
      </c>
      <c r="AD2190">
        <v>-520</v>
      </c>
      <c r="AE2190">
        <v>-374</v>
      </c>
      <c r="AF2190" t="s">
        <v>8838</v>
      </c>
      <c r="AG2190" t="s">
        <v>8838</v>
      </c>
      <c r="AH2190" t="s">
        <v>8838</v>
      </c>
      <c r="AI2190" s="1">
        <v>1055</v>
      </c>
      <c r="AJ2190">
        <v>416</v>
      </c>
      <c r="AK2190">
        <v>541</v>
      </c>
      <c r="AL2190">
        <v>797</v>
      </c>
      <c r="AM2190">
        <v>394</v>
      </c>
      <c r="AN2190" t="s">
        <v>8838</v>
      </c>
      <c r="AO2190" t="s">
        <v>8838</v>
      </c>
      <c r="AP2190" t="s">
        <v>8838</v>
      </c>
      <c r="AQ2190">
        <v>672</v>
      </c>
      <c r="AR2190">
        <v>211</v>
      </c>
      <c r="AS2190">
        <v>265</v>
      </c>
      <c r="AT2190">
        <v>431</v>
      </c>
      <c r="AU2190">
        <v>382</v>
      </c>
      <c r="AV2190" t="s">
        <v>8838</v>
      </c>
      <c r="AW2190" t="s">
        <v>8838</v>
      </c>
      <c r="AX2190" t="s">
        <v>8838</v>
      </c>
      <c r="AY2190">
        <v>383</v>
      </c>
      <c r="AZ2190">
        <v>205</v>
      </c>
      <c r="BA2190">
        <v>277</v>
      </c>
      <c r="BB2190">
        <v>366</v>
      </c>
      <c r="BC2190">
        <v>12</v>
      </c>
      <c r="BD2190" t="s">
        <v>8838</v>
      </c>
      <c r="BE2190" t="s">
        <v>8838</v>
      </c>
      <c r="BF2190" t="s">
        <v>8838</v>
      </c>
      <c r="BG2190">
        <v>185</v>
      </c>
      <c r="BH2190">
        <v>205</v>
      </c>
      <c r="BI2190">
        <v>254</v>
      </c>
      <c r="BJ2190">
        <v>360</v>
      </c>
      <c r="BK2190">
        <v>11</v>
      </c>
      <c r="BL2190" t="s">
        <v>8838</v>
      </c>
      <c r="BM2190" t="s">
        <v>8838</v>
      </c>
      <c r="BN2190" t="s">
        <v>8838</v>
      </c>
      <c r="BO2190">
        <v>164</v>
      </c>
      <c r="BP2190">
        <v>271</v>
      </c>
      <c r="BQ2190">
        <v>445</v>
      </c>
      <c r="BR2190">
        <v>626</v>
      </c>
      <c r="BS2190">
        <v>649</v>
      </c>
      <c r="BT2190" t="s">
        <v>8838</v>
      </c>
      <c r="BU2190" t="s">
        <v>8838</v>
      </c>
      <c r="BV2190" t="s">
        <v>8838</v>
      </c>
      <c r="BW2190">
        <v>-15.42</v>
      </c>
      <c r="BX2190">
        <v>-72.81</v>
      </c>
      <c r="BY2190">
        <v>-14.42</v>
      </c>
      <c r="BZ2190">
        <v>-77.760000000000005</v>
      </c>
      <c r="CA2190">
        <v>-62.86</v>
      </c>
      <c r="CB2190" t="s">
        <v>8838</v>
      </c>
      <c r="CC2190" t="s">
        <v>8838</v>
      </c>
      <c r="CD2190" t="s">
        <v>8838</v>
      </c>
      <c r="CE2190">
        <v>-30.25</v>
      </c>
      <c r="CF2190">
        <v>-266.81</v>
      </c>
      <c r="CG2190">
        <v>-26.38</v>
      </c>
      <c r="CH2190">
        <v>-162.33000000000001</v>
      </c>
      <c r="CI2190">
        <v>-199.01</v>
      </c>
      <c r="CJ2190" t="s">
        <v>8838</v>
      </c>
      <c r="CK2190" t="s">
        <v>8838</v>
      </c>
      <c r="CL2190" t="s">
        <v>8838</v>
      </c>
      <c r="CM2190">
        <v>-180</v>
      </c>
      <c r="CN2190" s="1">
        <v>-1180</v>
      </c>
      <c r="CO2190">
        <v>-100</v>
      </c>
      <c r="CP2190">
        <v>-416</v>
      </c>
      <c r="CQ2190">
        <v>-284</v>
      </c>
      <c r="CR2190" t="s">
        <v>8838</v>
      </c>
      <c r="CS2190" t="s">
        <v>8838</v>
      </c>
      <c r="CT2190" t="s">
        <v>8838</v>
      </c>
      <c r="CU2190" t="s">
        <v>2</v>
      </c>
      <c r="CV2190" t="s">
        <v>2</v>
      </c>
      <c r="CW2190" t="s">
        <v>2</v>
      </c>
      <c r="CX2190" t="s">
        <v>2</v>
      </c>
      <c r="CY2190" t="s">
        <v>2</v>
      </c>
      <c r="CZ2190" t="s">
        <v>8838</v>
      </c>
      <c r="DA2190" t="s">
        <v>8838</v>
      </c>
      <c r="DB2190" t="s">
        <v>8838</v>
      </c>
      <c r="DC2190">
        <v>5.89</v>
      </c>
      <c r="DD2190">
        <v>4.7300000000000004</v>
      </c>
      <c r="DE2190">
        <v>1.53</v>
      </c>
      <c r="DF2190">
        <v>3.31</v>
      </c>
      <c r="DG2190">
        <v>23.95</v>
      </c>
      <c r="DH2190" t="s">
        <v>8838</v>
      </c>
      <c r="DI2190" t="s">
        <v>8838</v>
      </c>
      <c r="DJ2190" t="s">
        <v>8838</v>
      </c>
      <c r="DK2190" s="5" t="e">
        <f>(CL2190*3+CK2190*2+CJ2190)/6</f>
        <v>#VALUE!</v>
      </c>
      <c r="DL2190">
        <f>BG2190+(BG2190*(CF2190-8.25)/8.25)</f>
        <v>-5983.0121212121212</v>
      </c>
      <c r="DM2190">
        <f>BH2190+(BH2190*(CG2190-8.25)/8.25)</f>
        <v>-655.50303030303019</v>
      </c>
      <c r="DN2190">
        <f>BI2190+(BI2190*(CH2190-8.25)/8.25)</f>
        <v>-4997.7963636363638</v>
      </c>
      <c r="DO2190">
        <f>BJ2190+(BJ2190*(CI2190-8.25)/8.25)</f>
        <v>-8684.0727272727254</v>
      </c>
      <c r="DP2190" t="e">
        <f>BK2190+(BK2190*(CJ2190-8.25)/8.25)</f>
        <v>#VALUE!</v>
      </c>
      <c r="DQ2190" t="e">
        <f>BL2190+(BL2190*(CK2190-8.25)/8.25)</f>
        <v>#VALUE!</v>
      </c>
      <c r="DR2190" t="e">
        <f>BM2190+(BM2190*(CL2190-8.25)/8.25)</f>
        <v>#VALUE!</v>
      </c>
      <c r="DS2190" s="7">
        <f>DL2190*10^8/$H2190</f>
        <v>-4610.389062810842</v>
      </c>
      <c r="DT2190" s="7">
        <f>DM2190*10^8/$H2190</f>
        <v>-505.11747934353014</v>
      </c>
      <c r="DU2190" s="7">
        <f>DN2190*10^8/$H2190</f>
        <v>-3851.2015730960552</v>
      </c>
      <c r="DV2190" s="7">
        <f>DO2190*10^8/$H2190</f>
        <v>-6691.7721561227345</v>
      </c>
      <c r="DW2190" s="7" t="e">
        <f>DP2190*10^8/$H2190</f>
        <v>#VALUE!</v>
      </c>
      <c r="DX2190" s="7" t="e">
        <f>DQ2190*10^8/$H2190</f>
        <v>#VALUE!</v>
      </c>
      <c r="DY2190" s="7" t="e">
        <f>DR2190*10^8/$H2190</f>
        <v>#VALUE!</v>
      </c>
      <c r="DZ2190" s="7">
        <f>DS2190*10^8/$H2190</f>
        <v>-3552.6732822629756</v>
      </c>
      <c r="EA2190" s="7" t="e">
        <f>DY2190*0.8</f>
        <v>#VALUE!</v>
      </c>
      <c r="EB2190" s="9" t="e">
        <f>F2190-#REF!</f>
        <v>#REF!</v>
      </c>
      <c r="EC2190" s="3" t="e">
        <f>EB2190/#REF!*100</f>
        <v>#REF!</v>
      </c>
      <c r="ED2190" s="3" t="e">
        <f>DX2190-F2190</f>
        <v>#VALUE!</v>
      </c>
      <c r="EE2190" s="11" t="e">
        <f>ED2190/F2190</f>
        <v>#VALUE!</v>
      </c>
      <c r="EF2190" s="3" t="e">
        <f>F2190-#REF!</f>
        <v>#REF!</v>
      </c>
    </row>
    <row r="2191" spans="1:136" hidden="1" x14ac:dyDescent="0.3">
      <c r="A2191">
        <v>2189</v>
      </c>
      <c r="B2191" s="17" t="s">
        <v>11028</v>
      </c>
      <c r="C2191" s="16" t="str">
        <f>"https://finance.naver.com/item/frgn.nhn?code="&amp;B2191</f>
        <v>https://finance.naver.com/item/frgn.nhn?code=033130</v>
      </c>
      <c r="D2191" t="s">
        <v>2230</v>
      </c>
      <c r="E2191" t="s">
        <v>8600</v>
      </c>
      <c r="F2191" s="18">
        <f>VALUE(LEFT(E2191,FIND("/",E2191)-1))</f>
        <v>3575</v>
      </c>
      <c r="G2191" s="6" t="s">
        <v>8601</v>
      </c>
      <c r="H2191" s="6">
        <f>VALUE(LEFT(G2191,FIND("/",G2191)-1)) + VALUE(MID(G2191,FIND("/",G2191)+1,LEN(G2191)))</f>
        <v>37115267</v>
      </c>
      <c r="I2191">
        <v>0</v>
      </c>
      <c r="J2191" s="1">
        <f>F2191*H2191/(10^8)</f>
        <v>1326.8707952499999</v>
      </c>
      <c r="K2191">
        <v>391</v>
      </c>
      <c r="L2191">
        <v>395</v>
      </c>
      <c r="M2191">
        <v>397</v>
      </c>
      <c r="N2191">
        <v>338</v>
      </c>
      <c r="O2191">
        <v>304</v>
      </c>
      <c r="P2191" t="s">
        <v>8838</v>
      </c>
      <c r="Q2191" t="s">
        <v>8838</v>
      </c>
      <c r="R2191" t="s">
        <v>8838</v>
      </c>
      <c r="S2191">
        <v>46</v>
      </c>
      <c r="T2191">
        <v>54</v>
      </c>
      <c r="U2191">
        <v>64</v>
      </c>
      <c r="V2191">
        <v>29</v>
      </c>
      <c r="W2191">
        <v>15</v>
      </c>
      <c r="X2191" t="s">
        <v>8838</v>
      </c>
      <c r="Y2191" t="s">
        <v>8838</v>
      </c>
      <c r="Z2191" t="s">
        <v>8838</v>
      </c>
      <c r="AA2191">
        <v>47</v>
      </c>
      <c r="AB2191">
        <v>53</v>
      </c>
      <c r="AC2191">
        <v>51</v>
      </c>
      <c r="AD2191">
        <v>35</v>
      </c>
      <c r="AE2191">
        <v>18</v>
      </c>
      <c r="AF2191" t="s">
        <v>8838</v>
      </c>
      <c r="AG2191" t="s">
        <v>8838</v>
      </c>
      <c r="AH2191" t="s">
        <v>8838</v>
      </c>
      <c r="AI2191">
        <v>718</v>
      </c>
      <c r="AJ2191">
        <v>772</v>
      </c>
      <c r="AK2191">
        <v>806</v>
      </c>
      <c r="AL2191">
        <v>859</v>
      </c>
      <c r="AM2191">
        <v>850</v>
      </c>
      <c r="AN2191" t="s">
        <v>8838</v>
      </c>
      <c r="AO2191" t="s">
        <v>8838</v>
      </c>
      <c r="AP2191" t="s">
        <v>8838</v>
      </c>
      <c r="AQ2191">
        <v>63</v>
      </c>
      <c r="AR2191">
        <v>75</v>
      </c>
      <c r="AS2191">
        <v>70</v>
      </c>
      <c r="AT2191">
        <v>86</v>
      </c>
      <c r="AU2191">
        <v>60</v>
      </c>
      <c r="AV2191" t="s">
        <v>8838</v>
      </c>
      <c r="AW2191" t="s">
        <v>8838</v>
      </c>
      <c r="AX2191" t="s">
        <v>8838</v>
      </c>
      <c r="AY2191">
        <v>655</v>
      </c>
      <c r="AZ2191">
        <v>696</v>
      </c>
      <c r="BA2191">
        <v>736</v>
      </c>
      <c r="BB2191">
        <v>773</v>
      </c>
      <c r="BC2191">
        <v>791</v>
      </c>
      <c r="BD2191" t="s">
        <v>8838</v>
      </c>
      <c r="BE2191" t="s">
        <v>8838</v>
      </c>
      <c r="BF2191" t="s">
        <v>8838</v>
      </c>
      <c r="BG2191">
        <v>655</v>
      </c>
      <c r="BH2191">
        <v>693</v>
      </c>
      <c r="BI2191">
        <v>733</v>
      </c>
      <c r="BJ2191">
        <v>768</v>
      </c>
      <c r="BK2191">
        <v>786</v>
      </c>
      <c r="BL2191" t="s">
        <v>8838</v>
      </c>
      <c r="BM2191" t="s">
        <v>8838</v>
      </c>
      <c r="BN2191" t="s">
        <v>8838</v>
      </c>
      <c r="BO2191">
        <v>186</v>
      </c>
      <c r="BP2191">
        <v>186</v>
      </c>
      <c r="BQ2191">
        <v>186</v>
      </c>
      <c r="BR2191">
        <v>186</v>
      </c>
      <c r="BS2191">
        <v>186</v>
      </c>
      <c r="BT2191" t="s">
        <v>8838</v>
      </c>
      <c r="BU2191" t="s">
        <v>8838</v>
      </c>
      <c r="BV2191" t="s">
        <v>8838</v>
      </c>
      <c r="BW2191">
        <v>6.58</v>
      </c>
      <c r="BX2191">
        <v>7.12</v>
      </c>
      <c r="BY2191">
        <v>6.51</v>
      </c>
      <c r="BZ2191">
        <v>4.16</v>
      </c>
      <c r="CA2191">
        <v>2.15</v>
      </c>
      <c r="CB2191" t="s">
        <v>8838</v>
      </c>
      <c r="CC2191" t="s">
        <v>8838</v>
      </c>
      <c r="CD2191" t="s">
        <v>8838</v>
      </c>
      <c r="CE2191">
        <v>7.28</v>
      </c>
      <c r="CF2191">
        <v>7.85</v>
      </c>
      <c r="CG2191">
        <v>7.24</v>
      </c>
      <c r="CH2191">
        <v>4.54</v>
      </c>
      <c r="CI2191">
        <v>2.3199999999999998</v>
      </c>
      <c r="CJ2191" t="s">
        <v>8838</v>
      </c>
      <c r="CK2191" t="s">
        <v>8838</v>
      </c>
      <c r="CL2191" t="s">
        <v>8838</v>
      </c>
      <c r="CM2191">
        <v>125</v>
      </c>
      <c r="CN2191">
        <v>142</v>
      </c>
      <c r="CO2191">
        <v>139</v>
      </c>
      <c r="CP2191">
        <v>92</v>
      </c>
      <c r="CQ2191">
        <v>49</v>
      </c>
      <c r="CR2191" t="s">
        <v>8838</v>
      </c>
      <c r="CS2191" t="s">
        <v>8838</v>
      </c>
      <c r="CT2191" t="s">
        <v>8838</v>
      </c>
      <c r="CU2191">
        <v>23.61</v>
      </c>
      <c r="CV2191">
        <v>14.46</v>
      </c>
      <c r="CW2191">
        <v>13.84</v>
      </c>
      <c r="CX2191">
        <v>23.68</v>
      </c>
      <c r="CY2191">
        <v>62.64</v>
      </c>
      <c r="CZ2191" t="s">
        <v>8838</v>
      </c>
      <c r="DA2191" t="s">
        <v>8838</v>
      </c>
      <c r="DB2191" t="s">
        <v>8838</v>
      </c>
      <c r="DC2191">
        <v>1.68</v>
      </c>
      <c r="DD2191">
        <v>1.1000000000000001</v>
      </c>
      <c r="DE2191">
        <v>0.98</v>
      </c>
      <c r="DF2191">
        <v>1.05</v>
      </c>
      <c r="DG2191">
        <v>1.44</v>
      </c>
      <c r="DH2191" t="s">
        <v>8838</v>
      </c>
      <c r="DI2191" t="s">
        <v>8838</v>
      </c>
      <c r="DJ2191" t="s">
        <v>8838</v>
      </c>
      <c r="DK2191" s="5" t="e">
        <f>(CL2191*3+CK2191*2+CJ2191)/6</f>
        <v>#VALUE!</v>
      </c>
      <c r="DL2191">
        <f>BG2191+(BG2191*(CF2191-8.25)/8.25)</f>
        <v>623.24242424242425</v>
      </c>
      <c r="DM2191">
        <f>BH2191+(BH2191*(CG2191-8.25)/8.25)</f>
        <v>608.16000000000008</v>
      </c>
      <c r="DN2191">
        <f>BI2191+(BI2191*(CH2191-8.25)/8.25)</f>
        <v>403.37212121212121</v>
      </c>
      <c r="DO2191">
        <f>BJ2191+(BJ2191*(CI2191-8.25)/8.25)</f>
        <v>215.97090909090912</v>
      </c>
      <c r="DP2191" t="e">
        <f>BK2191+(BK2191*(CJ2191-8.25)/8.25)</f>
        <v>#VALUE!</v>
      </c>
      <c r="DQ2191" t="e">
        <f>BL2191+(BL2191*(CK2191-8.25)/8.25)</f>
        <v>#VALUE!</v>
      </c>
      <c r="DR2191" t="e">
        <f>BM2191+(BM2191*(CL2191-8.25)/8.25)</f>
        <v>#VALUE!</v>
      </c>
      <c r="DS2191" s="7">
        <f>DL2191*10^8/$H2191</f>
        <v>1679.2077078212162</v>
      </c>
      <c r="DT2191" s="7">
        <f>DM2191*10^8/$H2191</f>
        <v>1638.5709955959635</v>
      </c>
      <c r="DU2191" s="7">
        <f>DN2191*10^8/$H2191</f>
        <v>1086.8091591854134</v>
      </c>
      <c r="DV2191" s="7">
        <f>DO2191*10^8/$H2191</f>
        <v>581.89237623134738</v>
      </c>
      <c r="DW2191" s="7" t="e">
        <f>DP2191*10^8/$H2191</f>
        <v>#VALUE!</v>
      </c>
      <c r="DX2191" s="7" t="e">
        <f>DQ2191*10^8/$H2191</f>
        <v>#VALUE!</v>
      </c>
      <c r="DY2191" s="7" t="e">
        <f>DR2191*10^8/$H2191</f>
        <v>#VALUE!</v>
      </c>
      <c r="DZ2191" s="7">
        <f>DS2191*10^8/$H2191</f>
        <v>4524.3045343610656</v>
      </c>
      <c r="EA2191" s="7" t="e">
        <f>DY2191*0.8</f>
        <v>#VALUE!</v>
      </c>
      <c r="EB2191" s="9" t="e">
        <f>F2191-#REF!</f>
        <v>#REF!</v>
      </c>
      <c r="EC2191" s="3" t="e">
        <f>EB2191/#REF!*100</f>
        <v>#REF!</v>
      </c>
      <c r="ED2191" s="3" t="e">
        <f>DX2191-F2191</f>
        <v>#VALUE!</v>
      </c>
      <c r="EE2191" s="11" t="e">
        <f>ED2191/F2191</f>
        <v>#VALUE!</v>
      </c>
      <c r="EF2191" s="3" t="e">
        <f>F2191-#REF!</f>
        <v>#REF!</v>
      </c>
    </row>
    <row r="2192" spans="1:136" hidden="1" x14ac:dyDescent="0.3">
      <c r="A2192">
        <v>2190</v>
      </c>
      <c r="B2192" s="17" t="s">
        <v>11029</v>
      </c>
      <c r="C2192" s="16" t="str">
        <f>"https://finance.naver.com/item/frgn.nhn?code="&amp;B2192</f>
        <v>https://finance.naver.com/item/frgn.nhn?code=032980</v>
      </c>
      <c r="D2192" t="s">
        <v>2231</v>
      </c>
      <c r="E2192" t="s">
        <v>8602</v>
      </c>
      <c r="F2192" s="18">
        <f>VALUE(LEFT(E2192,FIND("/",E2192)-1))</f>
        <v>1205</v>
      </c>
      <c r="G2192" s="6" t="s">
        <v>8603</v>
      </c>
      <c r="H2192" s="6">
        <f>VALUE(LEFT(G2192,FIND("/",G2192)-1)) + VALUE(MID(G2192,FIND("/",G2192)+1,LEN(G2192)))</f>
        <v>66900777</v>
      </c>
      <c r="I2192" s="1">
        <v>1000</v>
      </c>
      <c r="J2192" s="1">
        <f>F2192*H2192/(10^8)</f>
        <v>806.15436284999998</v>
      </c>
      <c r="K2192">
        <v>232</v>
      </c>
      <c r="L2192">
        <v>181</v>
      </c>
      <c r="M2192">
        <v>350</v>
      </c>
      <c r="N2192">
        <v>196</v>
      </c>
      <c r="O2192">
        <v>222</v>
      </c>
      <c r="P2192" t="s">
        <v>8838</v>
      </c>
      <c r="Q2192" t="s">
        <v>8838</v>
      </c>
      <c r="R2192" t="s">
        <v>8838</v>
      </c>
      <c r="S2192">
        <v>14</v>
      </c>
      <c r="T2192">
        <v>-22</v>
      </c>
      <c r="U2192">
        <v>-18</v>
      </c>
      <c r="V2192">
        <v>-103</v>
      </c>
      <c r="W2192">
        <v>-6</v>
      </c>
      <c r="X2192" t="s">
        <v>8838</v>
      </c>
      <c r="Y2192" t="s">
        <v>8838</v>
      </c>
      <c r="Z2192" t="s">
        <v>8838</v>
      </c>
      <c r="AA2192">
        <v>-20</v>
      </c>
      <c r="AB2192">
        <v>-67</v>
      </c>
      <c r="AC2192">
        <v>-120</v>
      </c>
      <c r="AD2192">
        <v>-216</v>
      </c>
      <c r="AE2192">
        <v>-64</v>
      </c>
      <c r="AF2192" t="s">
        <v>8838</v>
      </c>
      <c r="AG2192" t="s">
        <v>8838</v>
      </c>
      <c r="AH2192" t="s">
        <v>8838</v>
      </c>
      <c r="AI2192">
        <v>457</v>
      </c>
      <c r="AJ2192">
        <v>551</v>
      </c>
      <c r="AK2192">
        <v>782</v>
      </c>
      <c r="AL2192">
        <v>614</v>
      </c>
      <c r="AM2192">
        <v>464</v>
      </c>
      <c r="AN2192" t="s">
        <v>8838</v>
      </c>
      <c r="AO2192" t="s">
        <v>8838</v>
      </c>
      <c r="AP2192" t="s">
        <v>8838</v>
      </c>
      <c r="AQ2192">
        <v>215</v>
      </c>
      <c r="AR2192">
        <v>219</v>
      </c>
      <c r="AS2192">
        <v>314</v>
      </c>
      <c r="AT2192">
        <v>271</v>
      </c>
      <c r="AU2192">
        <v>74</v>
      </c>
      <c r="AV2192" t="s">
        <v>8838</v>
      </c>
      <c r="AW2192" t="s">
        <v>8838</v>
      </c>
      <c r="AX2192" t="s">
        <v>8838</v>
      </c>
      <c r="AY2192">
        <v>242</v>
      </c>
      <c r="AZ2192">
        <v>333</v>
      </c>
      <c r="BA2192">
        <v>469</v>
      </c>
      <c r="BB2192">
        <v>344</v>
      </c>
      <c r="BC2192">
        <v>389</v>
      </c>
      <c r="BD2192" t="s">
        <v>8838</v>
      </c>
      <c r="BE2192" t="s">
        <v>8838</v>
      </c>
      <c r="BF2192" t="s">
        <v>8838</v>
      </c>
      <c r="BG2192">
        <v>240</v>
      </c>
      <c r="BH2192">
        <v>331</v>
      </c>
      <c r="BI2192">
        <v>466</v>
      </c>
      <c r="BJ2192">
        <v>332</v>
      </c>
      <c r="BK2192">
        <v>387</v>
      </c>
      <c r="BL2192" t="s">
        <v>8838</v>
      </c>
      <c r="BM2192" t="s">
        <v>8838</v>
      </c>
      <c r="BN2192" t="s">
        <v>8838</v>
      </c>
      <c r="BO2192">
        <v>118</v>
      </c>
      <c r="BP2192">
        <v>167</v>
      </c>
      <c r="BQ2192">
        <v>233</v>
      </c>
      <c r="BR2192">
        <v>266</v>
      </c>
      <c r="BS2192">
        <v>314</v>
      </c>
      <c r="BT2192" t="s">
        <v>8838</v>
      </c>
      <c r="BU2192" t="s">
        <v>8838</v>
      </c>
      <c r="BV2192" t="s">
        <v>8838</v>
      </c>
      <c r="BW2192">
        <v>-5.53</v>
      </c>
      <c r="BX2192">
        <v>-13.29</v>
      </c>
      <c r="BY2192">
        <v>-17.95</v>
      </c>
      <c r="BZ2192">
        <v>-30.98</v>
      </c>
      <c r="CA2192">
        <v>-11.88</v>
      </c>
      <c r="CB2192" t="s">
        <v>8838</v>
      </c>
      <c r="CC2192" t="s">
        <v>8838</v>
      </c>
      <c r="CD2192" t="s">
        <v>8838</v>
      </c>
      <c r="CE2192">
        <v>-9.51</v>
      </c>
      <c r="CF2192">
        <v>-23.22</v>
      </c>
      <c r="CG2192">
        <v>-30.15</v>
      </c>
      <c r="CH2192">
        <v>-54</v>
      </c>
      <c r="CI2192">
        <v>-17.45</v>
      </c>
      <c r="CJ2192" t="s">
        <v>8838</v>
      </c>
      <c r="CK2192" t="s">
        <v>8838</v>
      </c>
      <c r="CL2192" t="s">
        <v>8838</v>
      </c>
      <c r="CM2192">
        <v>-88</v>
      </c>
      <c r="CN2192">
        <v>-211</v>
      </c>
      <c r="CO2192">
        <v>-264</v>
      </c>
      <c r="CP2192">
        <v>-405</v>
      </c>
      <c r="CQ2192">
        <v>-101</v>
      </c>
      <c r="CR2192" t="s">
        <v>8838</v>
      </c>
      <c r="CS2192" t="s">
        <v>8838</v>
      </c>
      <c r="CT2192" t="s">
        <v>8838</v>
      </c>
      <c r="CU2192" t="s">
        <v>2</v>
      </c>
      <c r="CV2192" t="s">
        <v>2</v>
      </c>
      <c r="CW2192" t="s">
        <v>2</v>
      </c>
      <c r="CX2192" t="s">
        <v>2</v>
      </c>
      <c r="CY2192" t="s">
        <v>2</v>
      </c>
      <c r="CZ2192" t="s">
        <v>8838</v>
      </c>
      <c r="DA2192" t="s">
        <v>8838</v>
      </c>
      <c r="DB2192" t="s">
        <v>8838</v>
      </c>
      <c r="DC2192">
        <v>1.85</v>
      </c>
      <c r="DD2192">
        <v>1.78</v>
      </c>
      <c r="DE2192">
        <v>1.65</v>
      </c>
      <c r="DF2192">
        <v>2.06</v>
      </c>
      <c r="DG2192">
        <v>2.2599999999999998</v>
      </c>
      <c r="DH2192" t="s">
        <v>8838</v>
      </c>
      <c r="DI2192" t="s">
        <v>8838</v>
      </c>
      <c r="DJ2192" t="s">
        <v>8838</v>
      </c>
      <c r="DK2192" s="5" t="e">
        <f>(CL2192*3+CK2192*2+CJ2192)/6</f>
        <v>#VALUE!</v>
      </c>
      <c r="DL2192">
        <f>BG2192+(BG2192*(CF2192-8.25)/8.25)</f>
        <v>-675.49090909090899</v>
      </c>
      <c r="DM2192">
        <f>BH2192+(BH2192*(CG2192-8.25)/8.25)</f>
        <v>-1209.6545454545453</v>
      </c>
      <c r="DN2192">
        <f>BI2192+(BI2192*(CH2192-8.25)/8.25)</f>
        <v>-3050.181818181818</v>
      </c>
      <c r="DO2192">
        <f>BJ2192+(BJ2192*(CI2192-8.25)/8.25)</f>
        <v>-702.23030303030305</v>
      </c>
      <c r="DP2192" t="e">
        <f>BK2192+(BK2192*(CJ2192-8.25)/8.25)</f>
        <v>#VALUE!</v>
      </c>
      <c r="DQ2192" t="e">
        <f>BL2192+(BL2192*(CK2192-8.25)/8.25)</f>
        <v>#VALUE!</v>
      </c>
      <c r="DR2192" t="e">
        <f>BM2192+(BM2192*(CL2192-8.25)/8.25)</f>
        <v>#VALUE!</v>
      </c>
      <c r="DS2192" s="7">
        <f>DL2192*10^8/$H2192</f>
        <v>-1009.6906783173968</v>
      </c>
      <c r="DT2192" s="7">
        <f>DM2192*10^8/$H2192</f>
        <v>-1808.1322814151251</v>
      </c>
      <c r="DU2192" s="7">
        <f>DN2192*10^8/$H2192</f>
        <v>-4559.2621714719671</v>
      </c>
      <c r="DV2192" s="7">
        <f>DO2192*10^8/$H2192</f>
        <v>-1049.6594128201277</v>
      </c>
      <c r="DW2192" s="7" t="e">
        <f>DP2192*10^8/$H2192</f>
        <v>#VALUE!</v>
      </c>
      <c r="DX2192" s="7" t="e">
        <f>DQ2192*10^8/$H2192</f>
        <v>#VALUE!</v>
      </c>
      <c r="DY2192" s="7" t="e">
        <f>DR2192*10^8/$H2192</f>
        <v>#VALUE!</v>
      </c>
      <c r="DZ2192" s="7">
        <f>DS2192*10^8/$H2192</f>
        <v>-1509.2361009759225</v>
      </c>
      <c r="EA2192" s="7" t="e">
        <f>DY2192*0.8</f>
        <v>#VALUE!</v>
      </c>
      <c r="EB2192" s="9" t="e">
        <f>F2192-#REF!</f>
        <v>#REF!</v>
      </c>
      <c r="EC2192" s="3" t="e">
        <f>EB2192/#REF!*100</f>
        <v>#REF!</v>
      </c>
      <c r="ED2192" s="3" t="e">
        <f>DX2192-F2192</f>
        <v>#VALUE!</v>
      </c>
      <c r="EE2192" s="11" t="e">
        <f>ED2192/F2192</f>
        <v>#VALUE!</v>
      </c>
      <c r="EF2192" s="3" t="e">
        <f>F2192-#REF!</f>
        <v>#REF!</v>
      </c>
    </row>
    <row r="2193" spans="1:136" hidden="1" x14ac:dyDescent="0.3">
      <c r="A2193">
        <v>2191</v>
      </c>
      <c r="B2193" s="17" t="s">
        <v>11030</v>
      </c>
      <c r="C2193" s="16" t="str">
        <f>"https://finance.naver.com/item/frgn.nhn?code="&amp;B2193</f>
        <v>https://finance.naver.com/item/frgn.nhn?code=019210</v>
      </c>
      <c r="D2193" t="s">
        <v>2232</v>
      </c>
      <c r="E2193" t="s">
        <v>8604</v>
      </c>
      <c r="F2193" s="18">
        <f>VALUE(LEFT(E2193,FIND("/",E2193)-1))</f>
        <v>9300</v>
      </c>
      <c r="G2193" s="6" t="s">
        <v>8605</v>
      </c>
      <c r="H2193" s="6">
        <f>VALUE(LEFT(G2193,FIND("/",G2193)-1)) + VALUE(MID(G2193,FIND("/",G2193)+1,LEN(G2193)))</f>
        <v>34193728</v>
      </c>
      <c r="I2193" s="1">
        <v>2519343</v>
      </c>
      <c r="J2193" s="1">
        <f>F2193*H2193/(10^8)</f>
        <v>3180.0167040000001</v>
      </c>
      <c r="K2193" s="1">
        <v>3347</v>
      </c>
      <c r="L2193" s="1">
        <v>3866</v>
      </c>
      <c r="M2193" s="1">
        <v>3909</v>
      </c>
      <c r="N2193" s="1">
        <v>4280</v>
      </c>
      <c r="O2193" s="1">
        <v>3742</v>
      </c>
      <c r="P2193" t="s">
        <v>8838</v>
      </c>
      <c r="Q2193" t="s">
        <v>8838</v>
      </c>
      <c r="R2193" t="s">
        <v>8838</v>
      </c>
      <c r="S2193">
        <v>418</v>
      </c>
      <c r="T2193">
        <v>593</v>
      </c>
      <c r="U2193">
        <v>457</v>
      </c>
      <c r="V2193">
        <v>132</v>
      </c>
      <c r="W2193">
        <v>-158</v>
      </c>
      <c r="X2193" t="s">
        <v>8838</v>
      </c>
      <c r="Y2193" t="s">
        <v>8838</v>
      </c>
      <c r="Z2193" t="s">
        <v>8838</v>
      </c>
      <c r="AA2193">
        <v>184</v>
      </c>
      <c r="AB2193">
        <v>356</v>
      </c>
      <c r="AC2193">
        <v>219</v>
      </c>
      <c r="AD2193">
        <v>6</v>
      </c>
      <c r="AE2193">
        <v>-366</v>
      </c>
      <c r="AF2193" t="s">
        <v>8838</v>
      </c>
      <c r="AG2193" t="s">
        <v>8838</v>
      </c>
      <c r="AH2193" t="s">
        <v>8838</v>
      </c>
      <c r="AI2193" s="1">
        <v>6661</v>
      </c>
      <c r="AJ2193" s="1">
        <v>7415</v>
      </c>
      <c r="AK2193" s="1">
        <v>8318</v>
      </c>
      <c r="AL2193" s="1">
        <v>8470</v>
      </c>
      <c r="AM2193" s="1">
        <v>8545</v>
      </c>
      <c r="AN2193" t="s">
        <v>8838</v>
      </c>
      <c r="AO2193" t="s">
        <v>8838</v>
      </c>
      <c r="AP2193" t="s">
        <v>8838</v>
      </c>
      <c r="AQ2193" s="1">
        <v>3954</v>
      </c>
      <c r="AR2193" s="1">
        <v>4206</v>
      </c>
      <c r="AS2193" s="1">
        <v>4970</v>
      </c>
      <c r="AT2193" s="1">
        <v>5161</v>
      </c>
      <c r="AU2193" s="1">
        <v>5566</v>
      </c>
      <c r="AV2193" t="s">
        <v>8838</v>
      </c>
      <c r="AW2193" t="s">
        <v>8838</v>
      </c>
      <c r="AX2193" t="s">
        <v>8838</v>
      </c>
      <c r="AY2193" s="1">
        <v>2707</v>
      </c>
      <c r="AZ2193" s="1">
        <v>3209</v>
      </c>
      <c r="BA2193" s="1">
        <v>3348</v>
      </c>
      <c r="BB2193" s="1">
        <v>3310</v>
      </c>
      <c r="BC2193" s="1">
        <v>2979</v>
      </c>
      <c r="BD2193" t="s">
        <v>8838</v>
      </c>
      <c r="BE2193" t="s">
        <v>8838</v>
      </c>
      <c r="BF2193" t="s">
        <v>8838</v>
      </c>
      <c r="BG2193" s="1">
        <v>2705</v>
      </c>
      <c r="BH2193" s="1">
        <v>3168</v>
      </c>
      <c r="BI2193" s="1">
        <v>3308</v>
      </c>
      <c r="BJ2193" s="1">
        <v>3264</v>
      </c>
      <c r="BK2193" s="1">
        <v>2931</v>
      </c>
      <c r="BL2193" t="s">
        <v>8838</v>
      </c>
      <c r="BM2193" t="s">
        <v>8838</v>
      </c>
      <c r="BN2193" t="s">
        <v>8838</v>
      </c>
      <c r="BO2193">
        <v>150</v>
      </c>
      <c r="BP2193">
        <v>160</v>
      </c>
      <c r="BQ2193">
        <v>160</v>
      </c>
      <c r="BR2193">
        <v>160</v>
      </c>
      <c r="BS2193">
        <v>178</v>
      </c>
      <c r="BT2193" t="s">
        <v>8838</v>
      </c>
      <c r="BU2193" t="s">
        <v>8838</v>
      </c>
      <c r="BV2193" t="s">
        <v>8838</v>
      </c>
      <c r="BW2193">
        <v>2.85</v>
      </c>
      <c r="BX2193">
        <v>5.05</v>
      </c>
      <c r="BY2193">
        <v>2.78</v>
      </c>
      <c r="BZ2193">
        <v>7.0000000000000007E-2</v>
      </c>
      <c r="CA2193">
        <v>-4.3099999999999996</v>
      </c>
      <c r="CB2193" t="s">
        <v>8838</v>
      </c>
      <c r="CC2193" t="s">
        <v>8838</v>
      </c>
      <c r="CD2193" t="s">
        <v>8838</v>
      </c>
      <c r="CE2193">
        <v>7</v>
      </c>
      <c r="CF2193">
        <v>12.03</v>
      </c>
      <c r="CG2193">
        <v>6.8</v>
      </c>
      <c r="CH2193">
        <v>0.42</v>
      </c>
      <c r="CI2193">
        <v>-11.33</v>
      </c>
      <c r="CJ2193" t="s">
        <v>8838</v>
      </c>
      <c r="CK2193" t="s">
        <v>8838</v>
      </c>
      <c r="CL2193" t="s">
        <v>8838</v>
      </c>
      <c r="CM2193">
        <v>638</v>
      </c>
      <c r="CN2193" s="1">
        <v>1186</v>
      </c>
      <c r="CO2193">
        <v>700</v>
      </c>
      <c r="CP2193">
        <v>44</v>
      </c>
      <c r="CQ2193" s="1">
        <v>-1114</v>
      </c>
      <c r="CR2193" t="s">
        <v>8838</v>
      </c>
      <c r="CS2193" t="s">
        <v>8838</v>
      </c>
      <c r="CT2193" t="s">
        <v>8838</v>
      </c>
      <c r="CU2193">
        <v>14.25</v>
      </c>
      <c r="CV2193">
        <v>12.77</v>
      </c>
      <c r="CW2193">
        <v>13.32</v>
      </c>
      <c r="CX2193">
        <v>171.77</v>
      </c>
      <c r="CY2193" t="s">
        <v>2</v>
      </c>
      <c r="CZ2193" t="s">
        <v>8838</v>
      </c>
      <c r="DA2193" t="s">
        <v>8838</v>
      </c>
      <c r="DB2193" t="s">
        <v>8838</v>
      </c>
      <c r="DC2193">
        <v>0.98</v>
      </c>
      <c r="DD2193">
        <v>1.5</v>
      </c>
      <c r="DE2193">
        <v>0.89</v>
      </c>
      <c r="DF2193">
        <v>0.73</v>
      </c>
      <c r="DG2193">
        <v>0.74</v>
      </c>
      <c r="DH2193" t="s">
        <v>8838</v>
      </c>
      <c r="DI2193" t="s">
        <v>8838</v>
      </c>
      <c r="DJ2193" t="s">
        <v>8838</v>
      </c>
      <c r="DK2193" s="5" t="e">
        <f>(CL2193*3+CK2193*2+CJ2193)/6</f>
        <v>#VALUE!</v>
      </c>
      <c r="DL2193">
        <f>BG2193+(BG2193*(CF2193-8.25)/8.25)</f>
        <v>3944.3818181818178</v>
      </c>
      <c r="DM2193">
        <f>BH2193+(BH2193*(CG2193-8.25)/8.25)</f>
        <v>2611.1999999999998</v>
      </c>
      <c r="DN2193">
        <f>BI2193+(BI2193*(CH2193-8.25)/8.25)</f>
        <v>168.40727272727281</v>
      </c>
      <c r="DO2193">
        <f>BJ2193+(BJ2193*(CI2193-8.25)/8.25)</f>
        <v>-4482.5599999999995</v>
      </c>
      <c r="DP2193" t="e">
        <f>BK2193+(BK2193*(CJ2193-8.25)/8.25)</f>
        <v>#VALUE!</v>
      </c>
      <c r="DQ2193" t="e">
        <f>BL2193+(BL2193*(CK2193-8.25)/8.25)</f>
        <v>#VALUE!</v>
      </c>
      <c r="DR2193" t="e">
        <f>BM2193+(BM2193*(CL2193-8.25)/8.25)</f>
        <v>#VALUE!</v>
      </c>
      <c r="DS2193" s="7">
        <f>DL2193*10^8/$H2193</f>
        <v>11535.395667245812</v>
      </c>
      <c r="DT2193" s="7">
        <f>DM2193*10^8/$H2193</f>
        <v>7636.4881887110987</v>
      </c>
      <c r="DU2193" s="7">
        <f>DN2193*10^8/$H2193</f>
        <v>492.50924826702959</v>
      </c>
      <c r="DV2193" s="7">
        <f>DO2193*10^8/$H2193</f>
        <v>-13109.304723954052</v>
      </c>
      <c r="DW2193" s="7" t="e">
        <f>DP2193*10^8/$H2193</f>
        <v>#VALUE!</v>
      </c>
      <c r="DX2193" s="7" t="e">
        <f>DQ2193*10^8/$H2193</f>
        <v>#VALUE!</v>
      </c>
      <c r="DY2193" s="7" t="e">
        <f>DR2193*10^8/$H2193</f>
        <v>#VALUE!</v>
      </c>
      <c r="DZ2193" s="7">
        <f>DS2193*10^8/$H2193</f>
        <v>33735.413895922116</v>
      </c>
      <c r="EA2193" s="7" t="e">
        <f>DY2193*0.8</f>
        <v>#VALUE!</v>
      </c>
      <c r="EB2193" s="9" t="e">
        <f>F2193-#REF!</f>
        <v>#REF!</v>
      </c>
      <c r="EC2193" s="3" t="e">
        <f>EB2193/#REF!*100</f>
        <v>#REF!</v>
      </c>
      <c r="ED2193" s="3" t="e">
        <f>DX2193-F2193</f>
        <v>#VALUE!</v>
      </c>
      <c r="EE2193" s="11" t="e">
        <f>ED2193/F2193</f>
        <v>#VALUE!</v>
      </c>
      <c r="EF2193" s="3" t="e">
        <f>F2193-#REF!</f>
        <v>#REF!</v>
      </c>
    </row>
    <row r="2194" spans="1:136" x14ac:dyDescent="0.3">
      <c r="A2194">
        <v>362</v>
      </c>
      <c r="B2194" s="17" t="s">
        <v>9201</v>
      </c>
      <c r="C2194" s="16" t="str">
        <f>"https://finance.naver.com/item/frgn.nhn?code="&amp;B2194</f>
        <v>https://finance.naver.com/item/frgn.nhn?code=000850</v>
      </c>
      <c r="D2194" t="s">
        <v>346</v>
      </c>
      <c r="E2194" t="s">
        <v>4217</v>
      </c>
      <c r="F2194" s="18">
        <f>VALUE(LEFT(E2194,FIND("/",E2194)-1))</f>
        <v>36450</v>
      </c>
      <c r="G2194" s="6" t="s">
        <v>4218</v>
      </c>
      <c r="H2194" s="6">
        <f>VALUE(LEFT(G2194,FIND("/",G2194)-1)) + VALUE(MID(G2194,FIND("/",G2194)+1,LEN(G2194)))</f>
        <v>2200000</v>
      </c>
      <c r="I2194">
        <v>0</v>
      </c>
      <c r="J2194" s="1">
        <f>F2194*H2194/(10^8)</f>
        <v>801.9</v>
      </c>
      <c r="K2194" s="1">
        <v>1748</v>
      </c>
      <c r="L2194" s="1">
        <v>2084</v>
      </c>
      <c r="M2194" s="1">
        <v>2156</v>
      </c>
      <c r="N2194" s="1">
        <v>2065</v>
      </c>
      <c r="O2194" s="1">
        <v>1617</v>
      </c>
      <c r="P2194" t="s">
        <v>8838</v>
      </c>
      <c r="Q2194" t="s">
        <v>8838</v>
      </c>
      <c r="R2194" t="s">
        <v>8838</v>
      </c>
      <c r="S2194">
        <v>42</v>
      </c>
      <c r="T2194">
        <v>110</v>
      </c>
      <c r="U2194">
        <v>86</v>
      </c>
      <c r="V2194">
        <v>69</v>
      </c>
      <c r="W2194">
        <v>14</v>
      </c>
      <c r="X2194" t="s">
        <v>8838</v>
      </c>
      <c r="Y2194" t="s">
        <v>8838</v>
      </c>
      <c r="Z2194" t="s">
        <v>8838</v>
      </c>
      <c r="AA2194">
        <v>72</v>
      </c>
      <c r="AB2194">
        <v>87</v>
      </c>
      <c r="AC2194">
        <v>127</v>
      </c>
      <c r="AD2194">
        <v>75</v>
      </c>
      <c r="AE2194">
        <v>45</v>
      </c>
      <c r="AF2194" t="s">
        <v>8838</v>
      </c>
      <c r="AG2194" t="s">
        <v>8838</v>
      </c>
      <c r="AH2194" t="s">
        <v>8838</v>
      </c>
      <c r="AI2194" s="1">
        <v>3463</v>
      </c>
      <c r="AJ2194" s="1">
        <v>3606</v>
      </c>
      <c r="AK2194" s="1">
        <v>3856</v>
      </c>
      <c r="AL2194" s="1">
        <v>3749</v>
      </c>
      <c r="AM2194" s="1">
        <v>3784</v>
      </c>
      <c r="AN2194" t="s">
        <v>8838</v>
      </c>
      <c r="AO2194" t="s">
        <v>8838</v>
      </c>
      <c r="AP2194" t="s">
        <v>8838</v>
      </c>
      <c r="AQ2194">
        <v>749</v>
      </c>
      <c r="AR2194">
        <v>832</v>
      </c>
      <c r="AS2194">
        <v>976</v>
      </c>
      <c r="AT2194">
        <v>783</v>
      </c>
      <c r="AU2194">
        <v>822</v>
      </c>
      <c r="AV2194" t="s">
        <v>8838</v>
      </c>
      <c r="AW2194" t="s">
        <v>8838</v>
      </c>
      <c r="AX2194" t="s">
        <v>8838</v>
      </c>
      <c r="AY2194" s="1">
        <v>2714</v>
      </c>
      <c r="AZ2194" s="1">
        <v>2774</v>
      </c>
      <c r="BA2194" s="1">
        <v>2881</v>
      </c>
      <c r="BB2194" s="1">
        <v>2967</v>
      </c>
      <c r="BC2194" s="1">
        <v>2962</v>
      </c>
      <c r="BD2194" t="s">
        <v>8838</v>
      </c>
      <c r="BE2194" t="s">
        <v>8838</v>
      </c>
      <c r="BF2194" t="s">
        <v>8838</v>
      </c>
      <c r="BG2194" s="1">
        <v>2714</v>
      </c>
      <c r="BH2194" s="1">
        <v>2774</v>
      </c>
      <c r="BI2194" s="1">
        <v>2881</v>
      </c>
      <c r="BJ2194" s="1">
        <v>2967</v>
      </c>
      <c r="BK2194" s="1">
        <v>2962</v>
      </c>
      <c r="BL2194" t="s">
        <v>8838</v>
      </c>
      <c r="BM2194" t="s">
        <v>8838</v>
      </c>
      <c r="BN2194" t="s">
        <v>8838</v>
      </c>
      <c r="BO2194">
        <v>110</v>
      </c>
      <c r="BP2194">
        <v>110</v>
      </c>
      <c r="BQ2194">
        <v>110</v>
      </c>
      <c r="BR2194">
        <v>110</v>
      </c>
      <c r="BS2194">
        <v>110</v>
      </c>
      <c r="BT2194" t="s">
        <v>8838</v>
      </c>
      <c r="BU2194" t="s">
        <v>8838</v>
      </c>
      <c r="BV2194" t="s">
        <v>8838</v>
      </c>
      <c r="BW2194">
        <v>2.08</v>
      </c>
      <c r="BX2194">
        <v>2.4700000000000002</v>
      </c>
      <c r="BY2194">
        <v>3.39</v>
      </c>
      <c r="BZ2194">
        <v>1.96</v>
      </c>
      <c r="CA2194">
        <v>1.2</v>
      </c>
      <c r="CB2194" t="s">
        <v>8838</v>
      </c>
      <c r="CC2194" t="s">
        <v>8838</v>
      </c>
      <c r="CD2194" t="s">
        <v>8838</v>
      </c>
      <c r="CE2194">
        <v>2.67</v>
      </c>
      <c r="CF2194">
        <v>3.18</v>
      </c>
      <c r="CG2194">
        <v>4.4800000000000004</v>
      </c>
      <c r="CH2194">
        <v>2.5499999999999998</v>
      </c>
      <c r="CI2194">
        <v>1.52</v>
      </c>
      <c r="CJ2194" t="s">
        <v>8838</v>
      </c>
      <c r="CK2194" t="s">
        <v>8838</v>
      </c>
      <c r="CL2194" t="s">
        <v>8838</v>
      </c>
      <c r="CM2194" s="1">
        <v>3251</v>
      </c>
      <c r="CN2194" s="1">
        <v>3961</v>
      </c>
      <c r="CO2194" s="1">
        <v>5753</v>
      </c>
      <c r="CP2194" s="1">
        <v>3388</v>
      </c>
      <c r="CQ2194" s="1">
        <v>2053</v>
      </c>
      <c r="CR2194" t="s">
        <v>8838</v>
      </c>
      <c r="CS2194" t="s">
        <v>8838</v>
      </c>
      <c r="CT2194" t="s">
        <v>8838</v>
      </c>
      <c r="CU2194">
        <v>15.5</v>
      </c>
      <c r="CV2194">
        <v>14.04</v>
      </c>
      <c r="CW2194">
        <v>7.14</v>
      </c>
      <c r="CX2194">
        <v>11.81</v>
      </c>
      <c r="CY2194">
        <v>15.78</v>
      </c>
      <c r="CZ2194" t="s">
        <v>8838</v>
      </c>
      <c r="DA2194" t="s">
        <v>8838</v>
      </c>
      <c r="DB2194" t="s">
        <v>8838</v>
      </c>
      <c r="DC2194">
        <v>0.41</v>
      </c>
      <c r="DD2194">
        <v>0.44</v>
      </c>
      <c r="DE2194">
        <v>0.31</v>
      </c>
      <c r="DF2194">
        <v>0.3</v>
      </c>
      <c r="DG2194">
        <v>0.24</v>
      </c>
      <c r="DH2194" t="s">
        <v>8838</v>
      </c>
      <c r="DI2194" t="s">
        <v>8838</v>
      </c>
      <c r="DJ2194" t="s">
        <v>8838</v>
      </c>
      <c r="DK2194" s="5" t="e">
        <f>(CL2194*3+CK2194*2+CJ2194)/6</f>
        <v>#VALUE!</v>
      </c>
      <c r="DL2194">
        <f>BG2194+(BG2194*(CF2194-8.25)/8.25)</f>
        <v>1046.1236363636363</v>
      </c>
      <c r="DM2194">
        <f>BH2194+(BH2194*(CG2194-8.25)/8.25)</f>
        <v>1506.3660606060607</v>
      </c>
      <c r="DN2194">
        <f>BI2194+(BI2194*(CH2194-8.25)/8.25)</f>
        <v>890.4909090909091</v>
      </c>
      <c r="DO2194">
        <f>BJ2194+(BJ2194*(CI2194-8.25)/8.25)</f>
        <v>546.64727272727259</v>
      </c>
      <c r="DP2194" t="e">
        <f>BK2194+(BK2194*(CJ2194-8.25)/8.25)</f>
        <v>#VALUE!</v>
      </c>
      <c r="DQ2194" t="e">
        <f>BL2194+(BL2194*(CK2194-8.25)/8.25)</f>
        <v>#VALUE!</v>
      </c>
      <c r="DR2194" t="e">
        <f>BM2194+(BM2194*(CL2194-8.25)/8.25)</f>
        <v>#VALUE!</v>
      </c>
      <c r="DS2194" s="7">
        <f>DL2194*10^8/$H2194</f>
        <v>47551.074380165286</v>
      </c>
      <c r="DT2194" s="7">
        <f>DM2194*10^8/$H2194</f>
        <v>68471.184573002756</v>
      </c>
      <c r="DU2194" s="7">
        <f>DN2194*10^8/$H2194</f>
        <v>40476.859504132233</v>
      </c>
      <c r="DV2194" s="7">
        <f>DO2194*10^8/$H2194</f>
        <v>24847.603305785116</v>
      </c>
      <c r="DW2194" s="7" t="e">
        <f>DP2194*10^8/$H2194</f>
        <v>#VALUE!</v>
      </c>
      <c r="DX2194" s="7" t="e">
        <f>DQ2194*10^8/$H2194</f>
        <v>#VALUE!</v>
      </c>
      <c r="DY2194" s="7" t="e">
        <f>DR2194*10^8/$H2194</f>
        <v>#VALUE!</v>
      </c>
      <c r="DZ2194" s="7">
        <f>DS2194*10^8/$H2194</f>
        <v>2161412.4718256947</v>
      </c>
      <c r="EA2194" s="7" t="e">
        <f>DY2194*0.8</f>
        <v>#VALUE!</v>
      </c>
      <c r="EB2194" s="9" t="e">
        <f>F2194-#REF!</f>
        <v>#REF!</v>
      </c>
      <c r="EC2194" s="3" t="e">
        <f>EB2194/#REF!*100</f>
        <v>#REF!</v>
      </c>
      <c r="ED2194" s="3" t="e">
        <f>DX2194-F2194</f>
        <v>#VALUE!</v>
      </c>
      <c r="EE2194" s="11" t="e">
        <f>ED2194/F2194</f>
        <v>#VALUE!</v>
      </c>
      <c r="EF2194" s="3" t="e">
        <f>F2194-#REF!</f>
        <v>#REF!</v>
      </c>
    </row>
    <row r="2195" spans="1:136" hidden="1" x14ac:dyDescent="0.3">
      <c r="A2195">
        <v>2193</v>
      </c>
      <c r="B2195" s="17" t="s">
        <v>11032</v>
      </c>
      <c r="C2195" s="16" t="str">
        <f>"https://finance.naver.com/item/frgn.nhn?code="&amp;B2195</f>
        <v>https://finance.naver.com/item/frgn.nhn?code=031310</v>
      </c>
      <c r="D2195" t="s">
        <v>2234</v>
      </c>
      <c r="E2195" t="s">
        <v>8607</v>
      </c>
      <c r="F2195" s="18">
        <f>VALUE(LEFT(E2195,FIND("/",E2195)-1))</f>
        <v>4450</v>
      </c>
      <c r="G2195" s="6" t="s">
        <v>8608</v>
      </c>
      <c r="H2195" s="6">
        <f>VALUE(LEFT(G2195,FIND("/",G2195)-1)) + VALUE(MID(G2195,FIND("/",G2195)+1,LEN(G2195)))</f>
        <v>16439898</v>
      </c>
      <c r="I2195" s="1">
        <v>30000</v>
      </c>
      <c r="J2195" s="1">
        <f>F2195*H2195/(10^8)</f>
        <v>731.57546100000002</v>
      </c>
      <c r="K2195" s="1">
        <v>1598</v>
      </c>
      <c r="L2195" s="1">
        <v>1671</v>
      </c>
      <c r="M2195" s="1">
        <v>1602</v>
      </c>
      <c r="N2195" s="1">
        <v>1315</v>
      </c>
      <c r="O2195" s="1">
        <v>1353</v>
      </c>
      <c r="P2195" t="s">
        <v>8838</v>
      </c>
      <c r="Q2195" t="s">
        <v>8838</v>
      </c>
      <c r="R2195" t="s">
        <v>8838</v>
      </c>
      <c r="S2195">
        <v>45</v>
      </c>
      <c r="T2195">
        <v>86</v>
      </c>
      <c r="U2195">
        <v>124</v>
      </c>
      <c r="V2195">
        <v>-5</v>
      </c>
      <c r="W2195">
        <v>57</v>
      </c>
      <c r="X2195" t="s">
        <v>8838</v>
      </c>
      <c r="Y2195" t="s">
        <v>8838</v>
      </c>
      <c r="Z2195" t="s">
        <v>8838</v>
      </c>
      <c r="AA2195">
        <v>40</v>
      </c>
      <c r="AB2195">
        <v>56</v>
      </c>
      <c r="AC2195">
        <v>109</v>
      </c>
      <c r="AD2195">
        <v>-3</v>
      </c>
      <c r="AE2195">
        <v>158</v>
      </c>
      <c r="AF2195" t="s">
        <v>8838</v>
      </c>
      <c r="AG2195" t="s">
        <v>8838</v>
      </c>
      <c r="AH2195" t="s">
        <v>8838</v>
      </c>
      <c r="AI2195" s="1">
        <v>1149</v>
      </c>
      <c r="AJ2195" s="1">
        <v>1309</v>
      </c>
      <c r="AK2195" s="1">
        <v>1508</v>
      </c>
      <c r="AL2195" s="1">
        <v>1574</v>
      </c>
      <c r="AM2195" s="1">
        <v>2056</v>
      </c>
      <c r="AN2195" t="s">
        <v>8838</v>
      </c>
      <c r="AO2195" t="s">
        <v>8838</v>
      </c>
      <c r="AP2195" t="s">
        <v>8838</v>
      </c>
      <c r="AQ2195">
        <v>441</v>
      </c>
      <c r="AR2195">
        <v>556</v>
      </c>
      <c r="AS2195">
        <v>355</v>
      </c>
      <c r="AT2195">
        <v>428</v>
      </c>
      <c r="AU2195">
        <v>638</v>
      </c>
      <c r="AV2195" t="s">
        <v>8838</v>
      </c>
      <c r="AW2195" t="s">
        <v>8838</v>
      </c>
      <c r="AX2195" t="s">
        <v>8838</v>
      </c>
      <c r="AY2195">
        <v>707</v>
      </c>
      <c r="AZ2195">
        <v>753</v>
      </c>
      <c r="BA2195" s="1">
        <v>1153</v>
      </c>
      <c r="BB2195" s="1">
        <v>1147</v>
      </c>
      <c r="BC2195" s="1">
        <v>1418</v>
      </c>
      <c r="BD2195" t="s">
        <v>8838</v>
      </c>
      <c r="BE2195" t="s">
        <v>8838</v>
      </c>
      <c r="BF2195" t="s">
        <v>8838</v>
      </c>
      <c r="BG2195">
        <v>705</v>
      </c>
      <c r="BH2195">
        <v>752</v>
      </c>
      <c r="BI2195">
        <v>916</v>
      </c>
      <c r="BJ2195">
        <v>891</v>
      </c>
      <c r="BK2195" s="1">
        <v>1069</v>
      </c>
      <c r="BL2195" t="s">
        <v>8838</v>
      </c>
      <c r="BM2195" t="s">
        <v>8838</v>
      </c>
      <c r="BN2195" t="s">
        <v>8838</v>
      </c>
      <c r="BO2195">
        <v>79</v>
      </c>
      <c r="BP2195">
        <v>79</v>
      </c>
      <c r="BQ2195">
        <v>79</v>
      </c>
      <c r="BR2195">
        <v>79</v>
      </c>
      <c r="BS2195">
        <v>79</v>
      </c>
      <c r="BT2195" t="s">
        <v>8838</v>
      </c>
      <c r="BU2195" t="s">
        <v>8838</v>
      </c>
      <c r="BV2195" t="s">
        <v>8838</v>
      </c>
      <c r="BW2195">
        <v>3.52</v>
      </c>
      <c r="BX2195">
        <v>4.57</v>
      </c>
      <c r="BY2195">
        <v>7.74</v>
      </c>
      <c r="BZ2195">
        <v>-0.17</v>
      </c>
      <c r="CA2195">
        <v>8.68</v>
      </c>
      <c r="CB2195" t="s">
        <v>8838</v>
      </c>
      <c r="CC2195" t="s">
        <v>8838</v>
      </c>
      <c r="CD2195" t="s">
        <v>8838</v>
      </c>
      <c r="CE2195">
        <v>5.84</v>
      </c>
      <c r="CF2195">
        <v>7.75</v>
      </c>
      <c r="CG2195">
        <v>13.13</v>
      </c>
      <c r="CH2195">
        <v>-1.1000000000000001</v>
      </c>
      <c r="CI2195">
        <v>12.4</v>
      </c>
      <c r="CJ2195" t="s">
        <v>8838</v>
      </c>
      <c r="CK2195" t="s">
        <v>8838</v>
      </c>
      <c r="CL2195" t="s">
        <v>8838</v>
      </c>
      <c r="CM2195">
        <v>255</v>
      </c>
      <c r="CN2195">
        <v>358</v>
      </c>
      <c r="CO2195">
        <v>694</v>
      </c>
      <c r="CP2195">
        <v>-63</v>
      </c>
      <c r="CQ2195">
        <v>770</v>
      </c>
      <c r="CR2195" t="s">
        <v>8838</v>
      </c>
      <c r="CS2195" t="s">
        <v>8838</v>
      </c>
      <c r="CT2195" t="s">
        <v>8838</v>
      </c>
      <c r="CU2195">
        <v>15.98</v>
      </c>
      <c r="CV2195">
        <v>8.07</v>
      </c>
      <c r="CW2195">
        <v>6.68</v>
      </c>
      <c r="CX2195" t="s">
        <v>2</v>
      </c>
      <c r="CY2195">
        <v>4.95</v>
      </c>
      <c r="CZ2195" t="s">
        <v>8838</v>
      </c>
      <c r="DA2195" t="s">
        <v>8838</v>
      </c>
      <c r="DB2195" t="s">
        <v>8838</v>
      </c>
      <c r="DC2195">
        <v>0.87</v>
      </c>
      <c r="DD2195">
        <v>0.57999999999999996</v>
      </c>
      <c r="DE2195">
        <v>0.76</v>
      </c>
      <c r="DF2195">
        <v>0.56000000000000005</v>
      </c>
      <c r="DG2195">
        <v>0.54</v>
      </c>
      <c r="DH2195" t="s">
        <v>8838</v>
      </c>
      <c r="DI2195" t="s">
        <v>8838</v>
      </c>
      <c r="DJ2195" t="s">
        <v>8838</v>
      </c>
      <c r="DK2195" s="5" t="e">
        <f>(CL2195*3+CK2195*2+CJ2195)/6</f>
        <v>#VALUE!</v>
      </c>
      <c r="DL2195">
        <f>BG2195+(BG2195*(CF2195-8.25)/8.25)</f>
        <v>662.27272727272725</v>
      </c>
      <c r="DM2195">
        <f>BH2195+(BH2195*(CG2195-8.25)/8.25)</f>
        <v>1196.8193939393941</v>
      </c>
      <c r="DN2195">
        <f>BI2195+(BI2195*(CH2195-8.25)/8.25)</f>
        <v>-122.13333333333344</v>
      </c>
      <c r="DO2195">
        <f>BJ2195+(BJ2195*(CI2195-8.25)/8.25)</f>
        <v>1339.2</v>
      </c>
      <c r="DP2195" t="e">
        <f>BK2195+(BK2195*(CJ2195-8.25)/8.25)</f>
        <v>#VALUE!</v>
      </c>
      <c r="DQ2195" t="e">
        <f>BL2195+(BL2195*(CK2195-8.25)/8.25)</f>
        <v>#VALUE!</v>
      </c>
      <c r="DR2195" t="e">
        <f>BM2195+(BM2195*(CL2195-8.25)/8.25)</f>
        <v>#VALUE!</v>
      </c>
      <c r="DS2195" s="7">
        <f>DL2195*10^8/$H2195</f>
        <v>4028.4479093041045</v>
      </c>
      <c r="DT2195" s="7">
        <f>DM2195*10^8/$H2195</f>
        <v>7279.9684884869366</v>
      </c>
      <c r="DU2195" s="7">
        <f>DN2195*10^8/$H2195</f>
        <v>-742.90809671284717</v>
      </c>
      <c r="DV2195" s="7">
        <f>DO2195*10^8/$H2195</f>
        <v>8146.0359425587676</v>
      </c>
      <c r="DW2195" s="7" t="e">
        <f>DP2195*10^8/$H2195</f>
        <v>#VALUE!</v>
      </c>
      <c r="DX2195" s="7" t="e">
        <f>DQ2195*10^8/$H2195</f>
        <v>#VALUE!</v>
      </c>
      <c r="DY2195" s="7" t="e">
        <f>DR2195*10^8/$H2195</f>
        <v>#VALUE!</v>
      </c>
      <c r="DZ2195" s="7">
        <f>DS2195*10^8/$H2195</f>
        <v>24504.093086855555</v>
      </c>
      <c r="EA2195" s="7" t="e">
        <f>DY2195*0.8</f>
        <v>#VALUE!</v>
      </c>
      <c r="EB2195" s="9" t="e">
        <f>F2195-#REF!</f>
        <v>#REF!</v>
      </c>
      <c r="EC2195" s="3" t="e">
        <f>EB2195/#REF!*100</f>
        <v>#REF!</v>
      </c>
      <c r="ED2195" s="3" t="e">
        <f>DX2195-F2195</f>
        <v>#VALUE!</v>
      </c>
      <c r="EE2195" s="11" t="e">
        <f>ED2195/F2195</f>
        <v>#VALUE!</v>
      </c>
      <c r="EF2195" s="3" t="e">
        <f>F2195-#REF!</f>
        <v>#REF!</v>
      </c>
    </row>
    <row r="2196" spans="1:136" x14ac:dyDescent="0.3">
      <c r="A2196">
        <v>982</v>
      </c>
      <c r="B2196" s="17" t="s">
        <v>9821</v>
      </c>
      <c r="C2196" s="16" t="str">
        <f>"https://finance.naver.com/item/frgn.nhn?code="&amp;B2196</f>
        <v>https://finance.naver.com/item/frgn.nhn?code=279600</v>
      </c>
      <c r="D2196" t="s">
        <v>5643</v>
      </c>
      <c r="E2196" t="s">
        <v>5644</v>
      </c>
      <c r="F2196" s="18">
        <f>VALUE(LEFT(E2196,FIND("/",E2196)-1))</f>
        <v>16850</v>
      </c>
      <c r="G2196" s="6" t="s">
        <v>5645</v>
      </c>
      <c r="H2196" s="6">
        <f>VALUE(LEFT(G2196,FIND("/",G2196)-1)) + VALUE(MID(G2196,FIND("/",G2196)+1,LEN(G2196)))</f>
        <v>4684781</v>
      </c>
      <c r="I2196" s="1">
        <v>54210</v>
      </c>
      <c r="J2196" s="1">
        <f>F2196*H2196/(10^8)</f>
        <v>789.38559850000001</v>
      </c>
      <c r="K2196">
        <v>84</v>
      </c>
      <c r="L2196">
        <v>112</v>
      </c>
      <c r="M2196">
        <v>134</v>
      </c>
      <c r="N2196">
        <v>138</v>
      </c>
      <c r="O2196">
        <v>119</v>
      </c>
      <c r="P2196" t="s">
        <v>8838</v>
      </c>
      <c r="Q2196" t="s">
        <v>8838</v>
      </c>
      <c r="R2196" t="s">
        <v>8838</v>
      </c>
      <c r="S2196">
        <v>4</v>
      </c>
      <c r="T2196">
        <v>9</v>
      </c>
      <c r="U2196">
        <v>-2</v>
      </c>
      <c r="V2196">
        <v>-7</v>
      </c>
      <c r="W2196">
        <v>-2</v>
      </c>
      <c r="X2196" t="s">
        <v>8838</v>
      </c>
      <c r="Y2196" t="s">
        <v>8838</v>
      </c>
      <c r="Z2196" t="s">
        <v>8838</v>
      </c>
      <c r="AA2196">
        <v>2</v>
      </c>
      <c r="AB2196">
        <v>-27</v>
      </c>
      <c r="AC2196">
        <v>-5</v>
      </c>
      <c r="AD2196">
        <v>-5</v>
      </c>
      <c r="AE2196">
        <v>-4</v>
      </c>
      <c r="AF2196" t="s">
        <v>8838</v>
      </c>
      <c r="AG2196" t="s">
        <v>8838</v>
      </c>
      <c r="AH2196" t="s">
        <v>8838</v>
      </c>
      <c r="AI2196">
        <v>145</v>
      </c>
      <c r="AJ2196">
        <v>159</v>
      </c>
      <c r="AK2196">
        <v>152</v>
      </c>
      <c r="AL2196">
        <v>305</v>
      </c>
      <c r="AM2196">
        <v>318</v>
      </c>
      <c r="AN2196" t="s">
        <v>8838</v>
      </c>
      <c r="AO2196" t="s">
        <v>8838</v>
      </c>
      <c r="AP2196" t="s">
        <v>8838</v>
      </c>
      <c r="AQ2196">
        <v>25</v>
      </c>
      <c r="AR2196">
        <v>137</v>
      </c>
      <c r="AS2196">
        <v>65</v>
      </c>
      <c r="AT2196">
        <v>124</v>
      </c>
      <c r="AU2196">
        <v>144</v>
      </c>
      <c r="AV2196" t="s">
        <v>8838</v>
      </c>
      <c r="AW2196" t="s">
        <v>8838</v>
      </c>
      <c r="AX2196" t="s">
        <v>8838</v>
      </c>
      <c r="AY2196">
        <v>120</v>
      </c>
      <c r="AZ2196">
        <v>23</v>
      </c>
      <c r="BA2196">
        <v>87</v>
      </c>
      <c r="BB2196">
        <v>180</v>
      </c>
      <c r="BC2196">
        <v>174</v>
      </c>
      <c r="BD2196" t="s">
        <v>8838</v>
      </c>
      <c r="BE2196" t="s">
        <v>8838</v>
      </c>
      <c r="BF2196" t="s">
        <v>8838</v>
      </c>
      <c r="BG2196">
        <v>120</v>
      </c>
      <c r="BH2196">
        <v>23</v>
      </c>
      <c r="BI2196">
        <v>87</v>
      </c>
      <c r="BJ2196">
        <v>180</v>
      </c>
      <c r="BK2196">
        <v>174</v>
      </c>
      <c r="BL2196" t="s">
        <v>8838</v>
      </c>
      <c r="BM2196" t="s">
        <v>8838</v>
      </c>
      <c r="BN2196" t="s">
        <v>8838</v>
      </c>
      <c r="BO2196">
        <v>18</v>
      </c>
      <c r="BP2196">
        <v>15</v>
      </c>
      <c r="BQ2196">
        <v>18</v>
      </c>
      <c r="BR2196">
        <v>23</v>
      </c>
      <c r="BS2196">
        <v>23</v>
      </c>
      <c r="BT2196" t="s">
        <v>8838</v>
      </c>
      <c r="BU2196" t="s">
        <v>8838</v>
      </c>
      <c r="BV2196" t="s">
        <v>8838</v>
      </c>
      <c r="BW2196">
        <v>1.44</v>
      </c>
      <c r="BX2196" t="s">
        <v>0</v>
      </c>
      <c r="BY2196">
        <v>-3.42</v>
      </c>
      <c r="BZ2196">
        <v>-2.41</v>
      </c>
      <c r="CA2196">
        <v>-1.1499999999999999</v>
      </c>
      <c r="CB2196" t="s">
        <v>8838</v>
      </c>
      <c r="CC2196" t="s">
        <v>8838</v>
      </c>
      <c r="CD2196" t="s">
        <v>8838</v>
      </c>
      <c r="CE2196">
        <v>1.81</v>
      </c>
      <c r="CF2196" t="s">
        <v>0</v>
      </c>
      <c r="CG2196">
        <v>-9.69</v>
      </c>
      <c r="CH2196">
        <v>-4.1100000000000003</v>
      </c>
      <c r="CI2196">
        <v>-2.02</v>
      </c>
      <c r="CJ2196" t="s">
        <v>8838</v>
      </c>
      <c r="CK2196" t="s">
        <v>8838</v>
      </c>
      <c r="CL2196" t="s">
        <v>8838</v>
      </c>
      <c r="CM2196">
        <v>55</v>
      </c>
      <c r="CN2196">
        <v>-744</v>
      </c>
      <c r="CO2196">
        <v>-146</v>
      </c>
      <c r="CP2196">
        <v>-143</v>
      </c>
      <c r="CQ2196">
        <v>-77</v>
      </c>
      <c r="CR2196" t="s">
        <v>8838</v>
      </c>
      <c r="CS2196" t="s">
        <v>8838</v>
      </c>
      <c r="CT2196" t="s">
        <v>8838</v>
      </c>
      <c r="CU2196" t="s">
        <v>8838</v>
      </c>
      <c r="CV2196" t="s">
        <v>2</v>
      </c>
      <c r="CW2196" t="s">
        <v>2</v>
      </c>
      <c r="CX2196" t="s">
        <v>2</v>
      </c>
      <c r="CY2196" t="s">
        <v>2</v>
      </c>
      <c r="CZ2196" t="s">
        <v>8838</v>
      </c>
      <c r="DA2196" t="s">
        <v>8838</v>
      </c>
      <c r="DB2196" t="s">
        <v>8838</v>
      </c>
      <c r="DC2196" t="s">
        <v>8838</v>
      </c>
      <c r="DD2196">
        <v>13.02</v>
      </c>
      <c r="DE2196">
        <v>3.77</v>
      </c>
      <c r="DF2196">
        <v>1.91</v>
      </c>
      <c r="DG2196">
        <v>2.58</v>
      </c>
      <c r="DH2196" t="s">
        <v>8838</v>
      </c>
      <c r="DI2196" t="s">
        <v>8838</v>
      </c>
      <c r="DJ2196" t="s">
        <v>8838</v>
      </c>
      <c r="DK2196" s="5" t="e">
        <f>(CL2196*3+CK2196*2+CJ2196)/6</f>
        <v>#VALUE!</v>
      </c>
      <c r="DL2196" t="e">
        <f>BG2196+(BG2196*(CF2196-8.25)/8.25)</f>
        <v>#VALUE!</v>
      </c>
      <c r="DM2196">
        <f>BH2196+(BH2196*(CG2196-8.25)/8.25)</f>
        <v>-27.014545454545448</v>
      </c>
      <c r="DN2196">
        <f>BI2196+(BI2196*(CH2196-8.25)/8.25)</f>
        <v>-43.341818181818184</v>
      </c>
      <c r="DO2196">
        <f>BJ2196+(BJ2196*(CI2196-8.25)/8.25)</f>
        <v>-44.072727272727263</v>
      </c>
      <c r="DP2196" t="e">
        <f>BK2196+(BK2196*(CJ2196-8.25)/8.25)</f>
        <v>#VALUE!</v>
      </c>
      <c r="DQ2196" t="e">
        <f>BL2196+(BL2196*(CK2196-8.25)/8.25)</f>
        <v>#VALUE!</v>
      </c>
      <c r="DR2196" t="e">
        <f>BM2196+(BM2196*(CL2196-8.25)/8.25)</f>
        <v>#VALUE!</v>
      </c>
      <c r="DS2196" s="7" t="e">
        <f>DL2196*10^8/$H2196</f>
        <v>#VALUE!</v>
      </c>
      <c r="DT2196" s="7">
        <f>DM2196*10^8/$H2196</f>
        <v>-576.64478776159331</v>
      </c>
      <c r="DU2196" s="7">
        <f>DN2196*10^8/$H2196</f>
        <v>-925.16209790421749</v>
      </c>
      <c r="DV2196" s="7">
        <f>DO2196*10^8/$H2196</f>
        <v>-940.76387503977799</v>
      </c>
      <c r="DW2196" s="7" t="e">
        <f>DP2196*10^8/$H2196</f>
        <v>#VALUE!</v>
      </c>
      <c r="DX2196" s="7" t="e">
        <f>DQ2196*10^8/$H2196</f>
        <v>#VALUE!</v>
      </c>
      <c r="DY2196" s="7" t="e">
        <f>DR2196*10^8/$H2196</f>
        <v>#VALUE!</v>
      </c>
      <c r="DZ2196" s="7" t="e">
        <f>DS2196*10^8/$H2196</f>
        <v>#VALUE!</v>
      </c>
      <c r="EA2196" s="7" t="e">
        <f>DY2196*0.8</f>
        <v>#VALUE!</v>
      </c>
      <c r="EB2196" s="9" t="e">
        <f>F2196-#REF!</f>
        <v>#REF!</v>
      </c>
      <c r="EC2196" s="3" t="e">
        <f>EB2196/#REF!*100</f>
        <v>#REF!</v>
      </c>
      <c r="ED2196" s="3" t="e">
        <f>DX2196-F2196</f>
        <v>#VALUE!</v>
      </c>
      <c r="EE2196" s="11" t="e">
        <f>ED2196/F2196</f>
        <v>#VALUE!</v>
      </c>
      <c r="EF2196" s="3" t="e">
        <f>F2196-#REF!</f>
        <v>#REF!</v>
      </c>
    </row>
    <row r="2197" spans="1:136" hidden="1" x14ac:dyDescent="0.3">
      <c r="A2197">
        <v>2195</v>
      </c>
      <c r="B2197" s="17" t="s">
        <v>11034</v>
      </c>
      <c r="C2197" s="16" t="str">
        <f>"https://finance.naver.com/item/frgn.nhn?code="&amp;B2197</f>
        <v>https://finance.naver.com/item/frgn.nhn?code=032680</v>
      </c>
      <c r="D2197" t="s">
        <v>2236</v>
      </c>
      <c r="E2197" t="s">
        <v>8611</v>
      </c>
      <c r="F2197" s="18">
        <f>VALUE(LEFT(E2197,FIND("/",E2197)-1))</f>
        <v>2190</v>
      </c>
      <c r="G2197" s="6" t="s">
        <v>8612</v>
      </c>
      <c r="H2197" s="6">
        <f>VALUE(LEFT(G2197,FIND("/",G2197)-1)) + VALUE(MID(G2197,FIND("/",G2197)+1,LEN(G2197)))</f>
        <v>35932943</v>
      </c>
      <c r="I2197" s="1">
        <v>1889978</v>
      </c>
      <c r="J2197" s="1">
        <f>F2197*H2197/(10^8)</f>
        <v>786.93145170000003</v>
      </c>
      <c r="K2197" s="1">
        <v>1157</v>
      </c>
      <c r="L2197" s="1">
        <v>1425</v>
      </c>
      <c r="M2197" s="1">
        <v>1336</v>
      </c>
      <c r="N2197">
        <v>950</v>
      </c>
      <c r="O2197">
        <v>789</v>
      </c>
      <c r="P2197" t="s">
        <v>8838</v>
      </c>
      <c r="Q2197" t="s">
        <v>8838</v>
      </c>
      <c r="R2197" t="s">
        <v>8838</v>
      </c>
      <c r="S2197">
        <v>11</v>
      </c>
      <c r="T2197">
        <v>5</v>
      </c>
      <c r="U2197">
        <v>14</v>
      </c>
      <c r="V2197">
        <v>2</v>
      </c>
      <c r="W2197">
        <v>40</v>
      </c>
      <c r="X2197" t="s">
        <v>8838</v>
      </c>
      <c r="Y2197" t="s">
        <v>8838</v>
      </c>
      <c r="Z2197" t="s">
        <v>8838</v>
      </c>
      <c r="AA2197">
        <v>-9</v>
      </c>
      <c r="AB2197">
        <v>-8</v>
      </c>
      <c r="AC2197">
        <v>-6</v>
      </c>
      <c r="AD2197">
        <v>-34</v>
      </c>
      <c r="AE2197">
        <v>9</v>
      </c>
      <c r="AF2197" t="s">
        <v>8838</v>
      </c>
      <c r="AG2197" t="s">
        <v>8838</v>
      </c>
      <c r="AH2197" t="s">
        <v>8838</v>
      </c>
      <c r="AI2197">
        <v>659</v>
      </c>
      <c r="AJ2197">
        <v>802</v>
      </c>
      <c r="AK2197">
        <v>815</v>
      </c>
      <c r="AL2197">
        <v>594</v>
      </c>
      <c r="AM2197">
        <v>705</v>
      </c>
      <c r="AN2197" t="s">
        <v>8838</v>
      </c>
      <c r="AO2197" t="s">
        <v>8838</v>
      </c>
      <c r="AP2197" t="s">
        <v>8838</v>
      </c>
      <c r="AQ2197">
        <v>341</v>
      </c>
      <c r="AR2197">
        <v>460</v>
      </c>
      <c r="AS2197">
        <v>454</v>
      </c>
      <c r="AT2197">
        <v>265</v>
      </c>
      <c r="AU2197">
        <v>281</v>
      </c>
      <c r="AV2197" t="s">
        <v>8838</v>
      </c>
      <c r="AW2197" t="s">
        <v>8838</v>
      </c>
      <c r="AX2197" t="s">
        <v>8838</v>
      </c>
      <c r="AY2197">
        <v>318</v>
      </c>
      <c r="AZ2197">
        <v>342</v>
      </c>
      <c r="BA2197">
        <v>361</v>
      </c>
      <c r="BB2197">
        <v>329</v>
      </c>
      <c r="BC2197">
        <v>424</v>
      </c>
      <c r="BD2197" t="s">
        <v>8838</v>
      </c>
      <c r="BE2197" t="s">
        <v>8838</v>
      </c>
      <c r="BF2197" t="s">
        <v>8838</v>
      </c>
      <c r="BG2197">
        <v>318</v>
      </c>
      <c r="BH2197">
        <v>342</v>
      </c>
      <c r="BI2197">
        <v>361</v>
      </c>
      <c r="BJ2197">
        <v>329</v>
      </c>
      <c r="BK2197">
        <v>368</v>
      </c>
      <c r="BL2197" t="s">
        <v>8838</v>
      </c>
      <c r="BM2197" t="s">
        <v>8838</v>
      </c>
      <c r="BN2197" t="s">
        <v>8838</v>
      </c>
      <c r="BO2197">
        <v>155</v>
      </c>
      <c r="BP2197">
        <v>155</v>
      </c>
      <c r="BQ2197">
        <v>164</v>
      </c>
      <c r="BR2197">
        <v>169</v>
      </c>
      <c r="BS2197">
        <v>180</v>
      </c>
      <c r="BT2197" t="s">
        <v>8838</v>
      </c>
      <c r="BU2197" t="s">
        <v>8838</v>
      </c>
      <c r="BV2197" t="s">
        <v>8838</v>
      </c>
      <c r="BW2197">
        <v>-1.6</v>
      </c>
      <c r="BX2197">
        <v>-1.06</v>
      </c>
      <c r="BY2197">
        <v>-0.71</v>
      </c>
      <c r="BZ2197">
        <v>-4.79</v>
      </c>
      <c r="CA2197">
        <v>1.39</v>
      </c>
      <c r="CB2197" t="s">
        <v>8838</v>
      </c>
      <c r="CC2197" t="s">
        <v>8838</v>
      </c>
      <c r="CD2197" t="s">
        <v>8838</v>
      </c>
      <c r="CE2197">
        <v>-2.83</v>
      </c>
      <c r="CF2197">
        <v>-2.35</v>
      </c>
      <c r="CG2197">
        <v>-1.64</v>
      </c>
      <c r="CH2197">
        <v>-9.7899999999999991</v>
      </c>
      <c r="CI2197">
        <v>-1.77</v>
      </c>
      <c r="CJ2197" t="s">
        <v>8838</v>
      </c>
      <c r="CK2197" t="s">
        <v>8838</v>
      </c>
      <c r="CL2197" t="s">
        <v>8838</v>
      </c>
      <c r="CM2197">
        <v>-29</v>
      </c>
      <c r="CN2197">
        <v>-25</v>
      </c>
      <c r="CO2197">
        <v>-18</v>
      </c>
      <c r="CP2197">
        <v>-100</v>
      </c>
      <c r="CQ2197">
        <v>-18</v>
      </c>
      <c r="CR2197" t="s">
        <v>8838</v>
      </c>
      <c r="CS2197" t="s">
        <v>8838</v>
      </c>
      <c r="CT2197" t="s">
        <v>8838</v>
      </c>
      <c r="CU2197" t="s">
        <v>2</v>
      </c>
      <c r="CV2197" t="s">
        <v>2</v>
      </c>
      <c r="CW2197" t="s">
        <v>2</v>
      </c>
      <c r="CX2197" t="s">
        <v>2</v>
      </c>
      <c r="CY2197" t="s">
        <v>2</v>
      </c>
      <c r="CZ2197" t="s">
        <v>8838</v>
      </c>
      <c r="DA2197" t="s">
        <v>8838</v>
      </c>
      <c r="DB2197" t="s">
        <v>8838</v>
      </c>
      <c r="DC2197">
        <v>1.8</v>
      </c>
      <c r="DD2197">
        <v>1.58</v>
      </c>
      <c r="DE2197">
        <v>1.1299999999999999</v>
      </c>
      <c r="DF2197">
        <v>2.46</v>
      </c>
      <c r="DG2197">
        <v>1.94</v>
      </c>
      <c r="DH2197" t="s">
        <v>8838</v>
      </c>
      <c r="DI2197" t="s">
        <v>8838</v>
      </c>
      <c r="DJ2197" t="s">
        <v>8838</v>
      </c>
      <c r="DK2197" s="5" t="e">
        <f>(CL2197*3+CK2197*2+CJ2197)/6</f>
        <v>#VALUE!</v>
      </c>
      <c r="DL2197">
        <f>BG2197+(BG2197*(CF2197-8.25)/8.25)</f>
        <v>-90.581818181818164</v>
      </c>
      <c r="DM2197">
        <f>BH2197+(BH2197*(CG2197-8.25)/8.25)</f>
        <v>-67.985454545454559</v>
      </c>
      <c r="DN2197">
        <f>BI2197+(BI2197*(CH2197-8.25)/8.25)</f>
        <v>-428.38666666666666</v>
      </c>
      <c r="DO2197">
        <f>BJ2197+(BJ2197*(CI2197-8.25)/8.25)</f>
        <v>-70.585454545454525</v>
      </c>
      <c r="DP2197" t="e">
        <f>BK2197+(BK2197*(CJ2197-8.25)/8.25)</f>
        <v>#VALUE!</v>
      </c>
      <c r="DQ2197" t="e">
        <f>BL2197+(BL2197*(CK2197-8.25)/8.25)</f>
        <v>#VALUE!</v>
      </c>
      <c r="DR2197" t="e">
        <f>BM2197+(BM2197*(CL2197-8.25)/8.25)</f>
        <v>#VALUE!</v>
      </c>
      <c r="DS2197" s="7">
        <f>DL2197*10^8/$H2197</f>
        <v>-252.08572028686368</v>
      </c>
      <c r="DT2197" s="7">
        <f>DM2197*10^8/$H2197</f>
        <v>-189.20090832931373</v>
      </c>
      <c r="DU2197" s="7">
        <f>DN2197*10^8/$H2197</f>
        <v>-1192.1836367999879</v>
      </c>
      <c r="DV2197" s="7">
        <f>DO2197*10^8/$H2197</f>
        <v>-196.43660844995225</v>
      </c>
      <c r="DW2197" s="7" t="e">
        <f>DP2197*10^8/$H2197</f>
        <v>#VALUE!</v>
      </c>
      <c r="DX2197" s="7" t="e">
        <f>DQ2197*10^8/$H2197</f>
        <v>#VALUE!</v>
      </c>
      <c r="DY2197" s="7" t="e">
        <f>DR2197*10^8/$H2197</f>
        <v>#VALUE!</v>
      </c>
      <c r="DZ2197" s="7">
        <f>DS2197*10^8/$H2197</f>
        <v>-701.54487565035708</v>
      </c>
      <c r="EA2197" s="7" t="e">
        <f>DY2197*0.8</f>
        <v>#VALUE!</v>
      </c>
      <c r="EB2197" s="9" t="e">
        <f>F2197-#REF!</f>
        <v>#REF!</v>
      </c>
      <c r="EC2197" s="3" t="e">
        <f>EB2197/#REF!*100</f>
        <v>#REF!</v>
      </c>
      <c r="ED2197" s="3" t="e">
        <f>DX2197-F2197</f>
        <v>#VALUE!</v>
      </c>
      <c r="EE2197" s="11" t="e">
        <f>ED2197/F2197</f>
        <v>#VALUE!</v>
      </c>
      <c r="EF2197" s="3" t="e">
        <f>F2197-#REF!</f>
        <v>#REF!</v>
      </c>
    </row>
    <row r="2198" spans="1:136" hidden="1" x14ac:dyDescent="0.3">
      <c r="A2198">
        <v>2196</v>
      </c>
      <c r="B2198" s="17" t="s">
        <v>11035</v>
      </c>
      <c r="C2198" s="16" t="str">
        <f>"https://finance.naver.com/item/frgn.nhn?code="&amp;B2198</f>
        <v>https://finance.naver.com/item/frgn.nhn?code=032940</v>
      </c>
      <c r="D2198" t="s">
        <v>2237</v>
      </c>
      <c r="E2198" t="s">
        <v>8613</v>
      </c>
      <c r="F2198" s="18">
        <f>VALUE(LEFT(E2198,FIND("/",E2198)-1))</f>
        <v>5070</v>
      </c>
      <c r="G2198" s="6" t="s">
        <v>8614</v>
      </c>
      <c r="H2198" s="6">
        <f>VALUE(LEFT(G2198,FIND("/",G2198)-1)) + VALUE(MID(G2198,FIND("/",G2198)+1,LEN(G2198)))</f>
        <v>18193230</v>
      </c>
      <c r="I2198">
        <v>49</v>
      </c>
      <c r="J2198" s="1">
        <f>F2198*H2198/(10^8)</f>
        <v>922.39676099999997</v>
      </c>
      <c r="K2198">
        <v>648</v>
      </c>
      <c r="L2198">
        <v>672</v>
      </c>
      <c r="M2198">
        <v>803</v>
      </c>
      <c r="N2198">
        <v>904</v>
      </c>
      <c r="O2198">
        <v>875</v>
      </c>
      <c r="P2198" t="s">
        <v>8838</v>
      </c>
      <c r="Q2198" t="s">
        <v>8838</v>
      </c>
      <c r="R2198" t="s">
        <v>8838</v>
      </c>
      <c r="S2198">
        <v>24</v>
      </c>
      <c r="T2198">
        <v>4</v>
      </c>
      <c r="U2198">
        <v>28</v>
      </c>
      <c r="V2198">
        <v>42</v>
      </c>
      <c r="W2198">
        <v>46</v>
      </c>
      <c r="X2198" t="s">
        <v>8838</v>
      </c>
      <c r="Y2198" t="s">
        <v>8838</v>
      </c>
      <c r="Z2198" t="s">
        <v>8838</v>
      </c>
      <c r="AA2198">
        <v>841</v>
      </c>
      <c r="AB2198">
        <v>152</v>
      </c>
      <c r="AC2198">
        <v>-824</v>
      </c>
      <c r="AD2198">
        <v>349</v>
      </c>
      <c r="AE2198">
        <v>794</v>
      </c>
      <c r="AF2198" t="s">
        <v>8838</v>
      </c>
      <c r="AG2198" t="s">
        <v>8838</v>
      </c>
      <c r="AH2198" t="s">
        <v>8838</v>
      </c>
      <c r="AI2198" s="1">
        <v>1892</v>
      </c>
      <c r="AJ2198" s="1">
        <v>2227</v>
      </c>
      <c r="AK2198" s="1">
        <v>1343</v>
      </c>
      <c r="AL2198" s="1">
        <v>1795</v>
      </c>
      <c r="AM2198" s="1">
        <v>2821</v>
      </c>
      <c r="AN2198" t="s">
        <v>8838</v>
      </c>
      <c r="AO2198" t="s">
        <v>8838</v>
      </c>
      <c r="AP2198" t="s">
        <v>8838</v>
      </c>
      <c r="AQ2198">
        <v>637</v>
      </c>
      <c r="AR2198">
        <v>815</v>
      </c>
      <c r="AS2198">
        <v>660</v>
      </c>
      <c r="AT2198">
        <v>729</v>
      </c>
      <c r="AU2198">
        <v>940</v>
      </c>
      <c r="AV2198" t="s">
        <v>8838</v>
      </c>
      <c r="AW2198" t="s">
        <v>8838</v>
      </c>
      <c r="AX2198" t="s">
        <v>8838</v>
      </c>
      <c r="AY2198" s="1">
        <v>1255</v>
      </c>
      <c r="AZ2198" s="1">
        <v>1411</v>
      </c>
      <c r="BA2198">
        <v>683</v>
      </c>
      <c r="BB2198" s="1">
        <v>1066</v>
      </c>
      <c r="BC2198" s="1">
        <v>1881</v>
      </c>
      <c r="BD2198" t="s">
        <v>8838</v>
      </c>
      <c r="BE2198" t="s">
        <v>8838</v>
      </c>
      <c r="BF2198" t="s">
        <v>8838</v>
      </c>
      <c r="BG2198" s="1">
        <v>1244</v>
      </c>
      <c r="BH2198" s="1">
        <v>1390</v>
      </c>
      <c r="BI2198">
        <v>670</v>
      </c>
      <c r="BJ2198" s="1">
        <v>1058</v>
      </c>
      <c r="BK2198" s="1">
        <v>1872</v>
      </c>
      <c r="BL2198" t="s">
        <v>8838</v>
      </c>
      <c r="BM2198" t="s">
        <v>8838</v>
      </c>
      <c r="BN2198" t="s">
        <v>8838</v>
      </c>
      <c r="BO2198">
        <v>63</v>
      </c>
      <c r="BP2198">
        <v>63</v>
      </c>
      <c r="BQ2198">
        <v>90</v>
      </c>
      <c r="BR2198">
        <v>91</v>
      </c>
      <c r="BS2198">
        <v>91</v>
      </c>
      <c r="BT2198" t="s">
        <v>8838</v>
      </c>
      <c r="BU2198" t="s">
        <v>8838</v>
      </c>
      <c r="BV2198" t="s">
        <v>8838</v>
      </c>
      <c r="BW2198">
        <v>53.1</v>
      </c>
      <c r="BX2198">
        <v>7.36</v>
      </c>
      <c r="BY2198">
        <v>-46.17</v>
      </c>
      <c r="BZ2198">
        <v>22.22</v>
      </c>
      <c r="CA2198">
        <v>34.4</v>
      </c>
      <c r="CB2198" t="s">
        <v>8838</v>
      </c>
      <c r="CC2198" t="s">
        <v>8838</v>
      </c>
      <c r="CD2198" t="s">
        <v>8838</v>
      </c>
      <c r="CE2198">
        <v>99.91</v>
      </c>
      <c r="CF2198">
        <v>10.76</v>
      </c>
      <c r="CG2198">
        <v>-81.709999999999994</v>
      </c>
      <c r="CH2198">
        <v>40.06</v>
      </c>
      <c r="CI2198">
        <v>54.24</v>
      </c>
      <c r="CJ2198" t="s">
        <v>8838</v>
      </c>
      <c r="CK2198" t="s">
        <v>8838</v>
      </c>
      <c r="CL2198" t="s">
        <v>8838</v>
      </c>
      <c r="CM2198" s="1">
        <v>6190</v>
      </c>
      <c r="CN2198" s="1">
        <v>1046</v>
      </c>
      <c r="CO2198" s="1">
        <v>-5063</v>
      </c>
      <c r="CP2198" s="1">
        <v>1928</v>
      </c>
      <c r="CQ2198" s="1">
        <v>4367</v>
      </c>
      <c r="CR2198" t="s">
        <v>8838</v>
      </c>
      <c r="CS2198" t="s">
        <v>8838</v>
      </c>
      <c r="CT2198" t="s">
        <v>8838</v>
      </c>
      <c r="CU2198">
        <v>0.86</v>
      </c>
      <c r="CV2198">
        <v>5.4</v>
      </c>
      <c r="CW2198" t="s">
        <v>2</v>
      </c>
      <c r="CX2198">
        <v>2.19</v>
      </c>
      <c r="CY2198">
        <v>1.0900000000000001</v>
      </c>
      <c r="CZ2198" t="s">
        <v>8838</v>
      </c>
      <c r="DA2198" t="s">
        <v>8838</v>
      </c>
      <c r="DB2198" t="s">
        <v>8838</v>
      </c>
      <c r="DC2198">
        <v>0.57999999999999996</v>
      </c>
      <c r="DD2198">
        <v>0.55000000000000004</v>
      </c>
      <c r="DE2198">
        <v>1.1299999999999999</v>
      </c>
      <c r="DF2198">
        <v>0.73</v>
      </c>
      <c r="DG2198">
        <v>0.46</v>
      </c>
      <c r="DH2198" t="s">
        <v>8838</v>
      </c>
      <c r="DI2198" t="s">
        <v>8838</v>
      </c>
      <c r="DJ2198" t="s">
        <v>8838</v>
      </c>
      <c r="DK2198" s="5" t="e">
        <f>(CL2198*3+CK2198*2+CJ2198)/6</f>
        <v>#VALUE!</v>
      </c>
      <c r="DL2198">
        <f>BG2198+(BG2198*(CF2198-8.25)/8.25)</f>
        <v>1622.4775757575758</v>
      </c>
      <c r="DM2198">
        <f>BH2198+(BH2198*(CG2198-8.25)/8.25)</f>
        <v>-13766.896969696969</v>
      </c>
      <c r="DN2198">
        <f>BI2198+(BI2198*(CH2198-8.25)/8.25)</f>
        <v>3253.3575757575759</v>
      </c>
      <c r="DO2198">
        <f>BJ2198+(BJ2198*(CI2198-8.25)/8.25)</f>
        <v>6955.8690909090919</v>
      </c>
      <c r="DP2198" t="e">
        <f>BK2198+(BK2198*(CJ2198-8.25)/8.25)</f>
        <v>#VALUE!</v>
      </c>
      <c r="DQ2198" t="e">
        <f>BL2198+(BL2198*(CK2198-8.25)/8.25)</f>
        <v>#VALUE!</v>
      </c>
      <c r="DR2198" t="e">
        <f>BM2198+(BM2198*(CL2198-8.25)/8.25)</f>
        <v>#VALUE!</v>
      </c>
      <c r="DS2198" s="7">
        <f>DL2198*10^8/$H2198</f>
        <v>8918.0292655981139</v>
      </c>
      <c r="DT2198" s="7">
        <f>DM2198*10^8/$H2198</f>
        <v>-75670.438782431534</v>
      </c>
      <c r="DU2198" s="7">
        <f>DN2198*10^8/$H2198</f>
        <v>17882.242876924964</v>
      </c>
      <c r="DV2198" s="7">
        <f>DO2198*10^8/$H2198</f>
        <v>38233.28288000037</v>
      </c>
      <c r="DW2198" s="7" t="e">
        <f>DP2198*10^8/$H2198</f>
        <v>#VALUE!</v>
      </c>
      <c r="DX2198" s="7" t="e">
        <f>DQ2198*10^8/$H2198</f>
        <v>#VALUE!</v>
      </c>
      <c r="DY2198" s="7" t="e">
        <f>DR2198*10^8/$H2198</f>
        <v>#VALUE!</v>
      </c>
      <c r="DZ2198" s="7">
        <f>DS2198*10^8/$H2198</f>
        <v>49018.394565440627</v>
      </c>
      <c r="EA2198" s="7" t="e">
        <f>DY2198*0.8</f>
        <v>#VALUE!</v>
      </c>
      <c r="EB2198" s="9" t="e">
        <f>F2198-#REF!</f>
        <v>#REF!</v>
      </c>
      <c r="EC2198" s="3" t="e">
        <f>EB2198/#REF!*100</f>
        <v>#REF!</v>
      </c>
      <c r="ED2198" s="3" t="e">
        <f>DX2198-F2198</f>
        <v>#VALUE!</v>
      </c>
      <c r="EE2198" s="11" t="e">
        <f>ED2198/F2198</f>
        <v>#VALUE!</v>
      </c>
      <c r="EF2198" s="3" t="e">
        <f>F2198-#REF!</f>
        <v>#REF!</v>
      </c>
    </row>
    <row r="2199" spans="1:136" hidden="1" x14ac:dyDescent="0.3">
      <c r="A2199">
        <v>2197</v>
      </c>
      <c r="B2199" s="17" t="s">
        <v>11036</v>
      </c>
      <c r="C2199" s="16" t="str">
        <f>"https://finance.naver.com/item/frgn.nhn?code="&amp;B2199</f>
        <v>https://finance.naver.com/item/frgn.nhn?code=008290</v>
      </c>
      <c r="D2199" t="s">
        <v>2238</v>
      </c>
      <c r="E2199" t="s">
        <v>8615</v>
      </c>
      <c r="F2199" s="18">
        <f>VALUE(LEFT(E2199,FIND("/",E2199)-1))</f>
        <v>1745</v>
      </c>
      <c r="G2199" s="6" t="s">
        <v>8616</v>
      </c>
      <c r="H2199" s="6">
        <f>VALUE(LEFT(G2199,FIND("/",G2199)-1)) + VALUE(MID(G2199,FIND("/",G2199)+1,LEN(G2199)))</f>
        <v>40693679</v>
      </c>
      <c r="I2199" s="1">
        <v>207000</v>
      </c>
      <c r="J2199" s="1">
        <f>F2199*H2199/(10^8)</f>
        <v>710.10469854999997</v>
      </c>
      <c r="K2199">
        <v>464</v>
      </c>
      <c r="L2199">
        <v>441</v>
      </c>
      <c r="M2199">
        <v>427</v>
      </c>
      <c r="N2199">
        <v>408</v>
      </c>
      <c r="O2199">
        <v>291</v>
      </c>
      <c r="P2199" t="s">
        <v>8838</v>
      </c>
      <c r="Q2199" t="s">
        <v>8838</v>
      </c>
      <c r="R2199" t="s">
        <v>8838</v>
      </c>
      <c r="S2199">
        <v>3</v>
      </c>
      <c r="T2199">
        <v>4</v>
      </c>
      <c r="U2199">
        <v>-4</v>
      </c>
      <c r="V2199">
        <v>-13</v>
      </c>
      <c r="W2199">
        <v>-66</v>
      </c>
      <c r="X2199" t="s">
        <v>8838</v>
      </c>
      <c r="Y2199" t="s">
        <v>8838</v>
      </c>
      <c r="Z2199" t="s">
        <v>8838</v>
      </c>
      <c r="AA2199">
        <v>-6</v>
      </c>
      <c r="AB2199">
        <v>1</v>
      </c>
      <c r="AC2199">
        <v>-36</v>
      </c>
      <c r="AD2199">
        <v>-27</v>
      </c>
      <c r="AE2199">
        <v>-81</v>
      </c>
      <c r="AF2199" t="s">
        <v>8838</v>
      </c>
      <c r="AG2199" t="s">
        <v>8838</v>
      </c>
      <c r="AH2199" t="s">
        <v>8838</v>
      </c>
      <c r="AI2199">
        <v>473</v>
      </c>
      <c r="AJ2199">
        <v>470</v>
      </c>
      <c r="AK2199">
        <v>466</v>
      </c>
      <c r="AL2199">
        <v>673</v>
      </c>
      <c r="AM2199">
        <v>523</v>
      </c>
      <c r="AN2199" t="s">
        <v>8838</v>
      </c>
      <c r="AO2199" t="s">
        <v>8838</v>
      </c>
      <c r="AP2199" t="s">
        <v>8838</v>
      </c>
      <c r="AQ2199">
        <v>182</v>
      </c>
      <c r="AR2199">
        <v>168</v>
      </c>
      <c r="AS2199">
        <v>222</v>
      </c>
      <c r="AT2199">
        <v>205</v>
      </c>
      <c r="AU2199">
        <v>187</v>
      </c>
      <c r="AV2199" t="s">
        <v>8838</v>
      </c>
      <c r="AW2199" t="s">
        <v>8838</v>
      </c>
      <c r="AX2199" t="s">
        <v>8838</v>
      </c>
      <c r="AY2199">
        <v>291</v>
      </c>
      <c r="AZ2199">
        <v>302</v>
      </c>
      <c r="BA2199">
        <v>244</v>
      </c>
      <c r="BB2199">
        <v>468</v>
      </c>
      <c r="BC2199">
        <v>336</v>
      </c>
      <c r="BD2199" t="s">
        <v>8838</v>
      </c>
      <c r="BE2199" t="s">
        <v>8838</v>
      </c>
      <c r="BF2199" t="s">
        <v>8838</v>
      </c>
      <c r="BG2199">
        <v>291</v>
      </c>
      <c r="BH2199">
        <v>302</v>
      </c>
      <c r="BI2199">
        <v>244</v>
      </c>
      <c r="BJ2199">
        <v>468</v>
      </c>
      <c r="BK2199">
        <v>336</v>
      </c>
      <c r="BL2199" t="s">
        <v>8838</v>
      </c>
      <c r="BM2199" t="s">
        <v>8838</v>
      </c>
      <c r="BN2199" t="s">
        <v>8838</v>
      </c>
      <c r="BO2199">
        <v>184</v>
      </c>
      <c r="BP2199">
        <v>192</v>
      </c>
      <c r="BQ2199">
        <v>192</v>
      </c>
      <c r="BR2199">
        <v>203</v>
      </c>
      <c r="BS2199">
        <v>203</v>
      </c>
      <c r="BT2199" t="s">
        <v>8838</v>
      </c>
      <c r="BU2199" t="s">
        <v>8838</v>
      </c>
      <c r="BV2199" t="s">
        <v>8838</v>
      </c>
      <c r="BW2199">
        <v>-1.36</v>
      </c>
      <c r="BX2199">
        <v>0.18</v>
      </c>
      <c r="BY2199">
        <v>-7.65</v>
      </c>
      <c r="BZ2199">
        <v>-4.8</v>
      </c>
      <c r="CA2199">
        <v>-13.6</v>
      </c>
      <c r="CB2199" t="s">
        <v>8838</v>
      </c>
      <c r="CC2199" t="s">
        <v>8838</v>
      </c>
      <c r="CD2199" t="s">
        <v>8838</v>
      </c>
      <c r="CE2199">
        <v>-2.2400000000000002</v>
      </c>
      <c r="CF2199">
        <v>0.28000000000000003</v>
      </c>
      <c r="CG2199">
        <v>-13.11</v>
      </c>
      <c r="CH2199">
        <v>-7.68</v>
      </c>
      <c r="CI2199">
        <v>-20.239999999999998</v>
      </c>
      <c r="CJ2199" t="s">
        <v>8838</v>
      </c>
      <c r="CK2199" t="s">
        <v>8838</v>
      </c>
      <c r="CL2199" t="s">
        <v>8838</v>
      </c>
      <c r="CM2199">
        <v>-17</v>
      </c>
      <c r="CN2199">
        <v>2</v>
      </c>
      <c r="CO2199">
        <v>-93</v>
      </c>
      <c r="CP2199">
        <v>-67</v>
      </c>
      <c r="CQ2199">
        <v>-200</v>
      </c>
      <c r="CR2199" t="s">
        <v>8838</v>
      </c>
      <c r="CS2199" t="s">
        <v>8838</v>
      </c>
      <c r="CT2199" t="s">
        <v>8838</v>
      </c>
      <c r="CU2199" t="s">
        <v>2</v>
      </c>
      <c r="CV2199" s="2">
        <v>1518.05</v>
      </c>
      <c r="CW2199" t="s">
        <v>2</v>
      </c>
      <c r="CX2199" t="s">
        <v>2</v>
      </c>
      <c r="CY2199" t="s">
        <v>2</v>
      </c>
      <c r="CZ2199" t="s">
        <v>8838</v>
      </c>
      <c r="DA2199" t="s">
        <v>8838</v>
      </c>
      <c r="DB2199" t="s">
        <v>8838</v>
      </c>
      <c r="DC2199">
        <v>4.96</v>
      </c>
      <c r="DD2199">
        <v>4.21</v>
      </c>
      <c r="DE2199">
        <v>4.66</v>
      </c>
      <c r="DF2199">
        <v>2.89</v>
      </c>
      <c r="DG2199">
        <v>2.96</v>
      </c>
      <c r="DH2199" t="s">
        <v>8838</v>
      </c>
      <c r="DI2199" t="s">
        <v>8838</v>
      </c>
      <c r="DJ2199" t="s">
        <v>8838</v>
      </c>
      <c r="DK2199" s="5" t="e">
        <f>(CL2199*3+CK2199*2+CJ2199)/6</f>
        <v>#VALUE!</v>
      </c>
      <c r="DL2199">
        <f>BG2199+(BG2199*(CF2199-8.25)/8.25)</f>
        <v>9.8763636363636351</v>
      </c>
      <c r="DM2199">
        <f>BH2199+(BH2199*(CG2199-8.25)/8.25)</f>
        <v>-479.90545454545463</v>
      </c>
      <c r="DN2199">
        <f>BI2199+(BI2199*(CH2199-8.25)/8.25)</f>
        <v>-227.14181818181817</v>
      </c>
      <c r="DO2199">
        <f>BJ2199+(BJ2199*(CI2199-8.25)/8.25)</f>
        <v>-1148.1599999999999</v>
      </c>
      <c r="DP2199" t="e">
        <f>BK2199+(BK2199*(CJ2199-8.25)/8.25)</f>
        <v>#VALUE!</v>
      </c>
      <c r="DQ2199" t="e">
        <f>BL2199+(BL2199*(CK2199-8.25)/8.25)</f>
        <v>#VALUE!</v>
      </c>
      <c r="DR2199" t="e">
        <f>BM2199+(BM2199*(CL2199-8.25)/8.25)</f>
        <v>#VALUE!</v>
      </c>
      <c r="DS2199" s="7">
        <f>DL2199*10^8/$H2199</f>
        <v>24.27001902768151</v>
      </c>
      <c r="DT2199" s="7">
        <f>DM2199*10^8/$H2199</f>
        <v>-1179.3120365092934</v>
      </c>
      <c r="DU2199" s="7">
        <f>DN2199*10^8/$H2199</f>
        <v>-558.17469386785638</v>
      </c>
      <c r="DV2199" s="7">
        <f>DO2199*10^8/$H2199</f>
        <v>-2821.470135447817</v>
      </c>
      <c r="DW2199" s="7" t="e">
        <f>DP2199*10^8/$H2199</f>
        <v>#VALUE!</v>
      </c>
      <c r="DX2199" s="7" t="e">
        <f>DQ2199*10^8/$H2199</f>
        <v>#VALUE!</v>
      </c>
      <c r="DY2199" s="7" t="e">
        <f>DR2199*10^8/$H2199</f>
        <v>#VALUE!</v>
      </c>
      <c r="DZ2199" s="7">
        <f>DS2199*10^8/$H2199</f>
        <v>59.640759017343967</v>
      </c>
      <c r="EA2199" s="7" t="e">
        <f>DY2199*0.8</f>
        <v>#VALUE!</v>
      </c>
      <c r="EB2199" s="9" t="e">
        <f>F2199-#REF!</f>
        <v>#REF!</v>
      </c>
      <c r="EC2199" s="3" t="e">
        <f>EB2199/#REF!*100</f>
        <v>#REF!</v>
      </c>
      <c r="ED2199" s="3" t="e">
        <f>DX2199-F2199</f>
        <v>#VALUE!</v>
      </c>
      <c r="EE2199" s="11" t="e">
        <f>ED2199/F2199</f>
        <v>#VALUE!</v>
      </c>
      <c r="EF2199" s="3" t="e">
        <f>F2199-#REF!</f>
        <v>#REF!</v>
      </c>
    </row>
    <row r="2200" spans="1:136" x14ac:dyDescent="0.3">
      <c r="A2200">
        <v>1220</v>
      </c>
      <c r="B2200" s="17" t="s">
        <v>10059</v>
      </c>
      <c r="C2200" s="16" t="str">
        <f>"https://finance.naver.com/item/frgn.nhn?code="&amp;B2200</f>
        <v>https://finance.naver.com/item/frgn.nhn?code=238120</v>
      </c>
      <c r="D2200" t="s">
        <v>6348</v>
      </c>
      <c r="E2200" t="s">
        <v>6349</v>
      </c>
      <c r="F2200" s="18">
        <f>VALUE(LEFT(E2200,FIND("/",E2200)-1))</f>
        <v>10950</v>
      </c>
      <c r="G2200" s="6" t="s">
        <v>6350</v>
      </c>
      <c r="H2200" s="6">
        <f>VALUE(LEFT(G2200,FIND("/",G2200)-1)) + VALUE(MID(G2200,FIND("/",G2200)+1,LEN(G2200)))</f>
        <v>7189448</v>
      </c>
      <c r="I2200" s="1">
        <v>9090</v>
      </c>
      <c r="J2200" s="1">
        <f>F2200*H2200/(10^8)</f>
        <v>787.24455599999999</v>
      </c>
      <c r="K2200">
        <v>47</v>
      </c>
      <c r="L2200">
        <v>56</v>
      </c>
      <c r="M2200">
        <v>57</v>
      </c>
      <c r="N2200">
        <v>78</v>
      </c>
      <c r="O2200">
        <v>80</v>
      </c>
      <c r="P2200" t="s">
        <v>8838</v>
      </c>
      <c r="Q2200" t="s">
        <v>8838</v>
      </c>
      <c r="R2200" t="s">
        <v>8838</v>
      </c>
      <c r="S2200">
        <v>-16</v>
      </c>
      <c r="T2200">
        <v>-15</v>
      </c>
      <c r="U2200">
        <v>-19</v>
      </c>
      <c r="V2200">
        <v>-4</v>
      </c>
      <c r="W2200">
        <v>-3</v>
      </c>
      <c r="X2200" t="s">
        <v>8838</v>
      </c>
      <c r="Y2200" t="s">
        <v>8838</v>
      </c>
      <c r="Z2200" t="s">
        <v>8838</v>
      </c>
      <c r="AA2200">
        <v>-16</v>
      </c>
      <c r="AB2200">
        <v>-18</v>
      </c>
      <c r="AC2200">
        <v>-16</v>
      </c>
      <c r="AD2200">
        <v>1</v>
      </c>
      <c r="AE2200">
        <v>5</v>
      </c>
      <c r="AF2200" t="s">
        <v>8838</v>
      </c>
      <c r="AG2200" t="s">
        <v>8838</v>
      </c>
      <c r="AH2200" t="s">
        <v>8838</v>
      </c>
      <c r="AI2200">
        <v>259</v>
      </c>
      <c r="AJ2200">
        <v>243</v>
      </c>
      <c r="AK2200">
        <v>230</v>
      </c>
      <c r="AL2200">
        <v>246</v>
      </c>
      <c r="AM2200">
        <v>255</v>
      </c>
      <c r="AN2200" t="s">
        <v>8838</v>
      </c>
      <c r="AO2200" t="s">
        <v>8838</v>
      </c>
      <c r="AP2200" t="s">
        <v>8838</v>
      </c>
      <c r="AQ2200">
        <v>17</v>
      </c>
      <c r="AR2200">
        <v>17</v>
      </c>
      <c r="AS2200">
        <v>21</v>
      </c>
      <c r="AT2200">
        <v>37</v>
      </c>
      <c r="AU2200">
        <v>40</v>
      </c>
      <c r="AV2200" t="s">
        <v>8838</v>
      </c>
      <c r="AW2200" t="s">
        <v>8838</v>
      </c>
      <c r="AX2200" t="s">
        <v>8838</v>
      </c>
      <c r="AY2200">
        <v>242</v>
      </c>
      <c r="AZ2200">
        <v>226</v>
      </c>
      <c r="BA2200">
        <v>209</v>
      </c>
      <c r="BB2200">
        <v>210</v>
      </c>
      <c r="BC2200">
        <v>215</v>
      </c>
      <c r="BD2200" t="s">
        <v>8838</v>
      </c>
      <c r="BE2200" t="s">
        <v>8838</v>
      </c>
      <c r="BF2200" t="s">
        <v>8838</v>
      </c>
      <c r="BG2200">
        <v>242</v>
      </c>
      <c r="BH2200">
        <v>226</v>
      </c>
      <c r="BI2200">
        <v>209</v>
      </c>
      <c r="BJ2200">
        <v>210</v>
      </c>
      <c r="BK2200">
        <v>215</v>
      </c>
      <c r="BL2200" t="s">
        <v>8838</v>
      </c>
      <c r="BM2200" t="s">
        <v>8838</v>
      </c>
      <c r="BN2200" t="s">
        <v>8838</v>
      </c>
      <c r="BO2200">
        <v>18</v>
      </c>
      <c r="BP2200">
        <v>18</v>
      </c>
      <c r="BQ2200">
        <v>18</v>
      </c>
      <c r="BR2200">
        <v>18</v>
      </c>
      <c r="BS2200">
        <v>36</v>
      </c>
      <c r="BT2200" t="s">
        <v>8838</v>
      </c>
      <c r="BU2200" t="s">
        <v>8838</v>
      </c>
      <c r="BV2200" t="s">
        <v>8838</v>
      </c>
      <c r="BW2200">
        <v>-9.51</v>
      </c>
      <c r="BX2200">
        <v>-6.99</v>
      </c>
      <c r="BY2200">
        <v>-6.71</v>
      </c>
      <c r="BZ2200">
        <v>0.49</v>
      </c>
      <c r="CA2200">
        <v>1.87</v>
      </c>
      <c r="CB2200" t="s">
        <v>8838</v>
      </c>
      <c r="CC2200" t="s">
        <v>8838</v>
      </c>
      <c r="CD2200" t="s">
        <v>8838</v>
      </c>
      <c r="CE2200">
        <v>-10.29</v>
      </c>
      <c r="CF2200">
        <v>-7.49</v>
      </c>
      <c r="CG2200">
        <v>-7.3</v>
      </c>
      <c r="CH2200">
        <v>0.56000000000000005</v>
      </c>
      <c r="CI2200">
        <v>2.21</v>
      </c>
      <c r="CJ2200" t="s">
        <v>8838</v>
      </c>
      <c r="CK2200" t="s">
        <v>8838</v>
      </c>
      <c r="CL2200" t="s">
        <v>8838</v>
      </c>
      <c r="CM2200">
        <v>-268</v>
      </c>
      <c r="CN2200">
        <v>-245</v>
      </c>
      <c r="CO2200">
        <v>-221</v>
      </c>
      <c r="CP2200">
        <v>16</v>
      </c>
      <c r="CQ2200">
        <v>65</v>
      </c>
      <c r="CR2200" t="s">
        <v>8838</v>
      </c>
      <c r="CS2200" t="s">
        <v>8838</v>
      </c>
      <c r="CT2200" t="s">
        <v>8838</v>
      </c>
      <c r="CU2200" t="s">
        <v>2</v>
      </c>
      <c r="CV2200" t="s">
        <v>2</v>
      </c>
      <c r="CW2200" t="s">
        <v>2</v>
      </c>
      <c r="CX2200">
        <v>417.49</v>
      </c>
      <c r="CY2200">
        <v>152.01</v>
      </c>
      <c r="CZ2200" t="s">
        <v>8838</v>
      </c>
      <c r="DA2200" t="s">
        <v>8838</v>
      </c>
      <c r="DB2200" t="s">
        <v>8838</v>
      </c>
      <c r="DC2200">
        <v>2.5099999999999998</v>
      </c>
      <c r="DD2200">
        <v>1.98</v>
      </c>
      <c r="DE2200">
        <v>2.2599999999999998</v>
      </c>
      <c r="DF2200">
        <v>2.3199999999999998</v>
      </c>
      <c r="DG2200">
        <v>3.32</v>
      </c>
      <c r="DH2200" t="s">
        <v>8838</v>
      </c>
      <c r="DI2200" t="s">
        <v>8838</v>
      </c>
      <c r="DJ2200" t="s">
        <v>8838</v>
      </c>
      <c r="DK2200" s="5" t="e">
        <f>(CL2200*3+CK2200*2+CJ2200)/6</f>
        <v>#VALUE!</v>
      </c>
      <c r="DL2200">
        <f>BG2200+(BG2200*(CF2200-8.25)/8.25)</f>
        <v>-219.70666666666665</v>
      </c>
      <c r="DM2200">
        <f>BH2200+(BH2200*(CG2200-8.25)/8.25)</f>
        <v>-199.9757575757576</v>
      </c>
      <c r="DN2200">
        <f>BI2200+(BI2200*(CH2200-8.25)/8.25)</f>
        <v>14.186666666666696</v>
      </c>
      <c r="DO2200">
        <f>BJ2200+(BJ2200*(CI2200-8.25)/8.25)</f>
        <v>56.25454545454545</v>
      </c>
      <c r="DP2200" t="e">
        <f>BK2200+(BK2200*(CJ2200-8.25)/8.25)</f>
        <v>#VALUE!</v>
      </c>
      <c r="DQ2200" t="e">
        <f>BL2200+(BL2200*(CK2200-8.25)/8.25)</f>
        <v>#VALUE!</v>
      </c>
      <c r="DR2200" t="e">
        <f>BM2200+(BM2200*(CL2200-8.25)/8.25)</f>
        <v>#VALUE!</v>
      </c>
      <c r="DS2200" s="7">
        <f>DL2200*10^8/$H2200</f>
        <v>-3055.9601608728049</v>
      </c>
      <c r="DT2200" s="7">
        <f>DM2200*10^8/$H2200</f>
        <v>-2781.5175459333959</v>
      </c>
      <c r="DU2200" s="7">
        <f>DN2200*10^8/$H2200</f>
        <v>197.32622958906853</v>
      </c>
      <c r="DV2200" s="7">
        <f>DO2200*10^8/$H2200</f>
        <v>782.45986972220192</v>
      </c>
      <c r="DW2200" s="7" t="e">
        <f>DP2200*10^8/$H2200</f>
        <v>#VALUE!</v>
      </c>
      <c r="DX2200" s="7" t="e">
        <f>DQ2200*10^8/$H2200</f>
        <v>#VALUE!</v>
      </c>
      <c r="DY2200" s="7" t="e">
        <f>DR2200*10^8/$H2200</f>
        <v>#VALUE!</v>
      </c>
      <c r="DZ2200" s="7">
        <f>DS2200*10^8/$H2200</f>
        <v>-42506.186300711881</v>
      </c>
      <c r="EA2200" s="7" t="e">
        <f>DY2200*0.8</f>
        <v>#VALUE!</v>
      </c>
      <c r="EB2200" s="9" t="e">
        <f>F2200-#REF!</f>
        <v>#REF!</v>
      </c>
      <c r="EC2200" s="3" t="e">
        <f>EB2200/#REF!*100</f>
        <v>#REF!</v>
      </c>
      <c r="ED2200" s="3" t="e">
        <f>DX2200-F2200</f>
        <v>#VALUE!</v>
      </c>
      <c r="EE2200" s="11" t="e">
        <f>ED2200/F2200</f>
        <v>#VALUE!</v>
      </c>
      <c r="EF2200" s="3" t="e">
        <f>F2200-#REF!</f>
        <v>#REF!</v>
      </c>
    </row>
    <row r="2201" spans="1:136" x14ac:dyDescent="0.3">
      <c r="A2201">
        <v>726</v>
      </c>
      <c r="B2201" s="17" t="s">
        <v>9565</v>
      </c>
      <c r="C2201" s="16" t="str">
        <f>"https://finance.naver.com/item/frgn.nhn?code="&amp;B2201</f>
        <v>https://finance.naver.com/item/frgn.nhn?code=000590</v>
      </c>
      <c r="D2201" t="s">
        <v>678</v>
      </c>
      <c r="E2201" t="s">
        <v>4961</v>
      </c>
      <c r="F2201" s="18">
        <f>VALUE(LEFT(E2201,FIND("/",E2201)-1))</f>
        <v>67300</v>
      </c>
      <c r="G2201" s="6" t="s">
        <v>4962</v>
      </c>
      <c r="H2201" s="6">
        <f>VALUE(LEFT(G2201,FIND("/",G2201)-1)) + VALUE(MID(G2201,FIND("/",G2201)+1,LEN(G2201)))</f>
        <v>1154482</v>
      </c>
      <c r="I2201">
        <v>142</v>
      </c>
      <c r="J2201" s="1">
        <f>F2201*H2201/(10^8)</f>
        <v>776.96638600000006</v>
      </c>
      <c r="K2201" s="1">
        <v>1231</v>
      </c>
      <c r="L2201" s="1">
        <v>1210</v>
      </c>
      <c r="M2201" s="1">
        <v>1226</v>
      </c>
      <c r="N2201" s="1">
        <v>1350</v>
      </c>
      <c r="O2201" s="1">
        <v>1316</v>
      </c>
      <c r="P2201" t="s">
        <v>8838</v>
      </c>
      <c r="Q2201" t="s">
        <v>8838</v>
      </c>
      <c r="R2201" t="s">
        <v>8838</v>
      </c>
      <c r="S2201">
        <v>198</v>
      </c>
      <c r="T2201">
        <v>170</v>
      </c>
      <c r="U2201">
        <v>133</v>
      </c>
      <c r="V2201">
        <v>170</v>
      </c>
      <c r="W2201">
        <v>159</v>
      </c>
      <c r="X2201" t="s">
        <v>8838</v>
      </c>
      <c r="Y2201" t="s">
        <v>8838</v>
      </c>
      <c r="Z2201" t="s">
        <v>8838</v>
      </c>
      <c r="AA2201">
        <v>171</v>
      </c>
      <c r="AB2201">
        <v>143</v>
      </c>
      <c r="AC2201">
        <v>126</v>
      </c>
      <c r="AD2201">
        <v>166</v>
      </c>
      <c r="AE2201">
        <v>118</v>
      </c>
      <c r="AF2201" t="s">
        <v>8838</v>
      </c>
      <c r="AG2201" t="s">
        <v>8838</v>
      </c>
      <c r="AH2201" t="s">
        <v>8838</v>
      </c>
      <c r="AI2201" s="1">
        <v>2939</v>
      </c>
      <c r="AJ2201" s="1">
        <v>3024</v>
      </c>
      <c r="AK2201" s="1">
        <v>3044</v>
      </c>
      <c r="AL2201" s="1">
        <v>3143</v>
      </c>
      <c r="AM2201" s="1">
        <v>3237</v>
      </c>
      <c r="AN2201" t="s">
        <v>8838</v>
      </c>
      <c r="AO2201" t="s">
        <v>8838</v>
      </c>
      <c r="AP2201" t="s">
        <v>8838</v>
      </c>
      <c r="AQ2201">
        <v>320</v>
      </c>
      <c r="AR2201">
        <v>330</v>
      </c>
      <c r="AS2201">
        <v>297</v>
      </c>
      <c r="AT2201">
        <v>281</v>
      </c>
      <c r="AU2201">
        <v>282</v>
      </c>
      <c r="AV2201" t="s">
        <v>8838</v>
      </c>
      <c r="AW2201" t="s">
        <v>8838</v>
      </c>
      <c r="AX2201" t="s">
        <v>8838</v>
      </c>
      <c r="AY2201" s="1">
        <v>2619</v>
      </c>
      <c r="AZ2201" s="1">
        <v>2694</v>
      </c>
      <c r="BA2201" s="1">
        <v>2748</v>
      </c>
      <c r="BB2201" s="1">
        <v>2862</v>
      </c>
      <c r="BC2201" s="1">
        <v>2956</v>
      </c>
      <c r="BD2201" t="s">
        <v>8838</v>
      </c>
      <c r="BE2201" t="s">
        <v>8838</v>
      </c>
      <c r="BF2201" t="s">
        <v>8838</v>
      </c>
      <c r="BG2201" s="1">
        <v>2139</v>
      </c>
      <c r="BH2201" s="1">
        <v>2162</v>
      </c>
      <c r="BI2201" s="1">
        <v>2187</v>
      </c>
      <c r="BJ2201" s="1">
        <v>2350</v>
      </c>
      <c r="BK2201" s="1">
        <v>2425</v>
      </c>
      <c r="BL2201" t="s">
        <v>8838</v>
      </c>
      <c r="BM2201" t="s">
        <v>8838</v>
      </c>
      <c r="BN2201" t="s">
        <v>8838</v>
      </c>
      <c r="BO2201">
        <v>58</v>
      </c>
      <c r="BP2201">
        <v>58</v>
      </c>
      <c r="BQ2201">
        <v>58</v>
      </c>
      <c r="BR2201">
        <v>58</v>
      </c>
      <c r="BS2201">
        <v>58</v>
      </c>
      <c r="BT2201" t="s">
        <v>8838</v>
      </c>
      <c r="BU2201" t="s">
        <v>8838</v>
      </c>
      <c r="BV2201" t="s">
        <v>8838</v>
      </c>
      <c r="BW2201">
        <v>5.92</v>
      </c>
      <c r="BX2201">
        <v>4.78</v>
      </c>
      <c r="BY2201">
        <v>4.17</v>
      </c>
      <c r="BZ2201">
        <v>5.37</v>
      </c>
      <c r="CA2201">
        <v>3.71</v>
      </c>
      <c r="CB2201" t="s">
        <v>8838</v>
      </c>
      <c r="CC2201" t="s">
        <v>8838</v>
      </c>
      <c r="CD2201" t="s">
        <v>8838</v>
      </c>
      <c r="CE2201">
        <v>4.41</v>
      </c>
      <c r="CF2201">
        <v>2.74</v>
      </c>
      <c r="CG2201">
        <v>2.89</v>
      </c>
      <c r="CH2201">
        <v>4.68</v>
      </c>
      <c r="CI2201">
        <v>3.2</v>
      </c>
      <c r="CJ2201" t="s">
        <v>8838</v>
      </c>
      <c r="CK2201" t="s">
        <v>8838</v>
      </c>
      <c r="CL2201" t="s">
        <v>8838</v>
      </c>
      <c r="CM2201" s="1">
        <v>7995</v>
      </c>
      <c r="CN2201" s="1">
        <v>5107</v>
      </c>
      <c r="CO2201" s="1">
        <v>5435</v>
      </c>
      <c r="CP2201" s="1">
        <v>9196</v>
      </c>
      <c r="CQ2201" s="1">
        <v>6616</v>
      </c>
      <c r="CR2201" t="s">
        <v>8838</v>
      </c>
      <c r="CS2201" t="s">
        <v>8838</v>
      </c>
      <c r="CT2201" t="s">
        <v>8838</v>
      </c>
      <c r="CU2201">
        <v>10.09</v>
      </c>
      <c r="CV2201">
        <v>15.71</v>
      </c>
      <c r="CW2201">
        <v>11.76</v>
      </c>
      <c r="CX2201">
        <v>6.36</v>
      </c>
      <c r="CY2201">
        <v>8.92</v>
      </c>
      <c r="CZ2201" t="s">
        <v>8838</v>
      </c>
      <c r="DA2201" t="s">
        <v>8838</v>
      </c>
      <c r="DB2201" t="s">
        <v>8838</v>
      </c>
      <c r="DC2201">
        <v>0.44</v>
      </c>
      <c r="DD2201">
        <v>0.43</v>
      </c>
      <c r="DE2201">
        <v>0.34</v>
      </c>
      <c r="DF2201">
        <v>0.28999999999999998</v>
      </c>
      <c r="DG2201">
        <v>0.28000000000000003</v>
      </c>
      <c r="DH2201" t="s">
        <v>8838</v>
      </c>
      <c r="DI2201" t="s">
        <v>8838</v>
      </c>
      <c r="DJ2201" t="s">
        <v>8838</v>
      </c>
      <c r="DK2201" s="5" t="e">
        <f>(CL2201*3+CK2201*2+CJ2201)/6</f>
        <v>#VALUE!</v>
      </c>
      <c r="DL2201">
        <f>BG2201+(BG2201*(CF2201-8.25)/8.25)</f>
        <v>710.40727272727281</v>
      </c>
      <c r="DM2201">
        <f>BH2201+(BH2201*(CG2201-8.25)/8.25)</f>
        <v>757.35515151515187</v>
      </c>
      <c r="DN2201">
        <f>BI2201+(BI2201*(CH2201-8.25)/8.25)</f>
        <v>1240.6254545454544</v>
      </c>
      <c r="DO2201">
        <f>BJ2201+(BJ2201*(CI2201-8.25)/8.25)</f>
        <v>911.5151515151515</v>
      </c>
      <c r="DP2201" t="e">
        <f>BK2201+(BK2201*(CJ2201-8.25)/8.25)</f>
        <v>#VALUE!</v>
      </c>
      <c r="DQ2201" t="e">
        <f>BL2201+(BL2201*(CK2201-8.25)/8.25)</f>
        <v>#VALUE!</v>
      </c>
      <c r="DR2201" t="e">
        <f>BM2201+(BM2201*(CL2201-8.25)/8.25)</f>
        <v>#VALUE!</v>
      </c>
      <c r="DS2201" s="7">
        <f>DL2201*10^8/$H2201</f>
        <v>61534.720569681711</v>
      </c>
      <c r="DT2201" s="7">
        <f>DM2201*10^8/$H2201</f>
        <v>65601.295777253501</v>
      </c>
      <c r="DU2201" s="7">
        <f>DN2201*10^8/$H2201</f>
        <v>107461.65419170281</v>
      </c>
      <c r="DV2201" s="7">
        <f>DO2201*10^8/$H2201</f>
        <v>78954.470621036235</v>
      </c>
      <c r="DW2201" s="7" t="e">
        <f>DP2201*10^8/$H2201</f>
        <v>#VALUE!</v>
      </c>
      <c r="DX2201" s="7" t="e">
        <f>DQ2201*10^8/$H2201</f>
        <v>#VALUE!</v>
      </c>
      <c r="DY2201" s="7" t="e">
        <f>DR2201*10^8/$H2201</f>
        <v>#VALUE!</v>
      </c>
      <c r="DZ2201" s="7">
        <f>DS2201*10^8/$H2201</f>
        <v>5330071.8910889653</v>
      </c>
      <c r="EA2201" s="7" t="e">
        <f>DY2201*0.8</f>
        <v>#VALUE!</v>
      </c>
      <c r="EB2201" s="9" t="e">
        <f>F2201-#REF!</f>
        <v>#REF!</v>
      </c>
      <c r="EC2201" s="3" t="e">
        <f>EB2201/#REF!*100</f>
        <v>#REF!</v>
      </c>
      <c r="ED2201" s="3" t="e">
        <f>DX2201-F2201</f>
        <v>#VALUE!</v>
      </c>
      <c r="EE2201" s="11" t="e">
        <f>ED2201/F2201</f>
        <v>#VALUE!</v>
      </c>
      <c r="EF2201" s="3" t="e">
        <f>F2201-#REF!</f>
        <v>#REF!</v>
      </c>
    </row>
    <row r="2202" spans="1:136" hidden="1" x14ac:dyDescent="0.3">
      <c r="A2202">
        <v>2200</v>
      </c>
      <c r="B2202" s="17" t="s">
        <v>11039</v>
      </c>
      <c r="C2202" s="16" t="str">
        <f>"https://finance.naver.com/item/frgn.nhn?code="&amp;B2202</f>
        <v>https://finance.naver.com/item/frgn.nhn?code=032860</v>
      </c>
      <c r="D2202" t="s">
        <v>2241</v>
      </c>
      <c r="E2202" t="s">
        <v>8620</v>
      </c>
      <c r="F2202" s="18">
        <f>VALUE(LEFT(E2202,FIND("/",E2202)-1))</f>
        <v>6790</v>
      </c>
      <c r="G2202" s="6" t="s">
        <v>8621</v>
      </c>
      <c r="H2202" s="6">
        <f>VALUE(LEFT(G2202,FIND("/",G2202)-1)) + VALUE(MID(G2202,FIND("/",G2202)+1,LEN(G2202)))</f>
        <v>17936367</v>
      </c>
      <c r="I2202" s="1">
        <v>1800</v>
      </c>
      <c r="J2202" s="1">
        <f>F2202*H2202/(10^8)</f>
        <v>1217.8793192999999</v>
      </c>
      <c r="K2202">
        <v>669</v>
      </c>
      <c r="L2202" s="1">
        <v>1149</v>
      </c>
      <c r="M2202" s="1">
        <v>1050</v>
      </c>
      <c r="N2202">
        <v>707</v>
      </c>
      <c r="O2202">
        <v>64</v>
      </c>
      <c r="P2202" t="s">
        <v>8838</v>
      </c>
      <c r="Q2202" t="s">
        <v>8838</v>
      </c>
      <c r="R2202" t="s">
        <v>8838</v>
      </c>
      <c r="S2202">
        <v>-13</v>
      </c>
      <c r="T2202">
        <v>5</v>
      </c>
      <c r="U2202">
        <v>-68</v>
      </c>
      <c r="V2202">
        <v>-18</v>
      </c>
      <c r="W2202">
        <v>-27</v>
      </c>
      <c r="X2202" t="s">
        <v>8838</v>
      </c>
      <c r="Y2202" t="s">
        <v>8838</v>
      </c>
      <c r="Z2202" t="s">
        <v>8838</v>
      </c>
      <c r="AA2202">
        <v>-63</v>
      </c>
      <c r="AB2202">
        <v>3</v>
      </c>
      <c r="AC2202">
        <v>-100</v>
      </c>
      <c r="AD2202">
        <v>-35</v>
      </c>
      <c r="AE2202">
        <v>-354</v>
      </c>
      <c r="AF2202" t="s">
        <v>8838</v>
      </c>
      <c r="AG2202" t="s">
        <v>8838</v>
      </c>
      <c r="AH2202" t="s">
        <v>8838</v>
      </c>
      <c r="AI2202">
        <v>392</v>
      </c>
      <c r="AJ2202">
        <v>358</v>
      </c>
      <c r="AK2202">
        <v>436</v>
      </c>
      <c r="AL2202">
        <v>412</v>
      </c>
      <c r="AM2202">
        <v>409</v>
      </c>
      <c r="AN2202" t="s">
        <v>8838</v>
      </c>
      <c r="AO2202" t="s">
        <v>8838</v>
      </c>
      <c r="AP2202" t="s">
        <v>8838</v>
      </c>
      <c r="AQ2202">
        <v>158</v>
      </c>
      <c r="AR2202">
        <v>85</v>
      </c>
      <c r="AS2202">
        <v>263</v>
      </c>
      <c r="AT2202">
        <v>203</v>
      </c>
      <c r="AU2202">
        <v>376</v>
      </c>
      <c r="AV2202" t="s">
        <v>8838</v>
      </c>
      <c r="AW2202" t="s">
        <v>8838</v>
      </c>
      <c r="AX2202" t="s">
        <v>8838</v>
      </c>
      <c r="AY2202">
        <v>234</v>
      </c>
      <c r="AZ2202">
        <v>273</v>
      </c>
      <c r="BA2202">
        <v>173</v>
      </c>
      <c r="BB2202">
        <v>209</v>
      </c>
      <c r="BC2202">
        <v>33</v>
      </c>
      <c r="BD2202" t="s">
        <v>8838</v>
      </c>
      <c r="BE2202" t="s">
        <v>8838</v>
      </c>
      <c r="BF2202" t="s">
        <v>8838</v>
      </c>
      <c r="BG2202">
        <v>234</v>
      </c>
      <c r="BH2202">
        <v>273</v>
      </c>
      <c r="BI2202">
        <v>173</v>
      </c>
      <c r="BJ2202">
        <v>209</v>
      </c>
      <c r="BK2202">
        <v>33</v>
      </c>
      <c r="BL2202" t="s">
        <v>8838</v>
      </c>
      <c r="BM2202" t="s">
        <v>8838</v>
      </c>
      <c r="BN2202" t="s">
        <v>8838</v>
      </c>
      <c r="BO2202">
        <v>300</v>
      </c>
      <c r="BP2202">
        <v>338</v>
      </c>
      <c r="BQ2202">
        <v>338</v>
      </c>
      <c r="BR2202">
        <v>368</v>
      </c>
      <c r="BS2202">
        <v>48</v>
      </c>
      <c r="BT2202" t="s">
        <v>8838</v>
      </c>
      <c r="BU2202" t="s">
        <v>8838</v>
      </c>
      <c r="BV2202" t="s">
        <v>8838</v>
      </c>
      <c r="BW2202">
        <v>-17.940000000000001</v>
      </c>
      <c r="BX2202">
        <v>0.73</v>
      </c>
      <c r="BY2202">
        <v>-25.12</v>
      </c>
      <c r="BZ2202">
        <v>-8.2200000000000006</v>
      </c>
      <c r="CA2202">
        <v>-86.12</v>
      </c>
      <c r="CB2202" t="s">
        <v>8838</v>
      </c>
      <c r="CC2202" t="s">
        <v>8838</v>
      </c>
      <c r="CD2202" t="s">
        <v>8838</v>
      </c>
      <c r="CE2202">
        <v>-164.42</v>
      </c>
      <c r="CF2202">
        <v>1.08</v>
      </c>
      <c r="CG2202">
        <v>-44.67</v>
      </c>
      <c r="CH2202">
        <v>-18.239999999999998</v>
      </c>
      <c r="CI2202">
        <v>-291.98</v>
      </c>
      <c r="CJ2202" t="s">
        <v>8838</v>
      </c>
      <c r="CK2202" t="s">
        <v>8838</v>
      </c>
      <c r="CL2202" t="s">
        <v>8838</v>
      </c>
      <c r="CM2202" s="1">
        <v>-1256</v>
      </c>
      <c r="CN2202">
        <v>40</v>
      </c>
      <c r="CO2202" s="1">
        <v>-1476</v>
      </c>
      <c r="CP2202">
        <v>-474</v>
      </c>
      <c r="CQ2202" s="1">
        <v>-3721</v>
      </c>
      <c r="CR2202" t="s">
        <v>8838</v>
      </c>
      <c r="CS2202" t="s">
        <v>8838</v>
      </c>
      <c r="CT2202" t="s">
        <v>8838</v>
      </c>
      <c r="CU2202" t="s">
        <v>2</v>
      </c>
      <c r="CV2202">
        <v>134.65</v>
      </c>
      <c r="CW2202" t="s">
        <v>2</v>
      </c>
      <c r="CX2202" t="s">
        <v>2</v>
      </c>
      <c r="CY2202" t="s">
        <v>2</v>
      </c>
      <c r="CZ2202" t="s">
        <v>8838</v>
      </c>
      <c r="DA2202" t="s">
        <v>8838</v>
      </c>
      <c r="DB2202" t="s">
        <v>8838</v>
      </c>
      <c r="DC2202">
        <v>1.83</v>
      </c>
      <c r="DD2202">
        <v>1.21</v>
      </c>
      <c r="DE2202">
        <v>2.5299999999999998</v>
      </c>
      <c r="DF2202">
        <v>1.31</v>
      </c>
      <c r="DG2202">
        <v>27.84</v>
      </c>
      <c r="DH2202" t="s">
        <v>8838</v>
      </c>
      <c r="DI2202" t="s">
        <v>8838</v>
      </c>
      <c r="DJ2202" t="s">
        <v>8838</v>
      </c>
      <c r="DK2202" s="5" t="e">
        <f>(CL2202*3+CK2202*2+CJ2202)/6</f>
        <v>#VALUE!</v>
      </c>
      <c r="DL2202">
        <f>BG2202+(BG2202*(CF2202-8.25)/8.25)</f>
        <v>30.632727272727266</v>
      </c>
      <c r="DM2202">
        <f>BH2202+(BH2202*(CG2202-8.25)/8.25)</f>
        <v>-1478.1709090909092</v>
      </c>
      <c r="DN2202">
        <f>BI2202+(BI2202*(CH2202-8.25)/8.25)</f>
        <v>-382.48727272727263</v>
      </c>
      <c r="DO2202">
        <f>BJ2202+(BJ2202*(CI2202-8.25)/8.25)</f>
        <v>-7396.8266666666677</v>
      </c>
      <c r="DP2202" t="e">
        <f>BK2202+(BK2202*(CJ2202-8.25)/8.25)</f>
        <v>#VALUE!</v>
      </c>
      <c r="DQ2202" t="e">
        <f>BL2202+(BL2202*(CK2202-8.25)/8.25)</f>
        <v>#VALUE!</v>
      </c>
      <c r="DR2202" t="e">
        <f>BM2202+(BM2202*(CL2202-8.25)/8.25)</f>
        <v>#VALUE!</v>
      </c>
      <c r="DS2202" s="7">
        <f>DL2202*10^8/$H2202</f>
        <v>170.78557364892939</v>
      </c>
      <c r="DT2202" s="7">
        <f>DM2202*10^8/$H2202</f>
        <v>-8241.1946025129237</v>
      </c>
      <c r="DU2202" s="7">
        <f>DN2202*10^8/$H2202</f>
        <v>-2132.4679224464612</v>
      </c>
      <c r="DV2202" s="7">
        <f>DO2202*10^8/$H2202</f>
        <v>-41239.269171213251</v>
      </c>
      <c r="DW2202" s="7" t="e">
        <f>DP2202*10^8/$H2202</f>
        <v>#VALUE!</v>
      </c>
      <c r="DX2202" s="7" t="e">
        <f>DQ2202*10^8/$H2202</f>
        <v>#VALUE!</v>
      </c>
      <c r="DY2202" s="7" t="e">
        <f>DR2202*10^8/$H2202</f>
        <v>#VALUE!</v>
      </c>
      <c r="DZ2202" s="7">
        <f>DS2202*10^8/$H2202</f>
        <v>952.17483924659541</v>
      </c>
      <c r="EA2202" s="7" t="e">
        <f>DY2202*0.8</f>
        <v>#VALUE!</v>
      </c>
      <c r="EB2202" s="9" t="e">
        <f>F2202-#REF!</f>
        <v>#REF!</v>
      </c>
      <c r="EC2202" s="3" t="e">
        <f>EB2202/#REF!*100</f>
        <v>#REF!</v>
      </c>
      <c r="ED2202" s="3" t="e">
        <f>DX2202-F2202</f>
        <v>#VALUE!</v>
      </c>
      <c r="EE2202" s="11" t="e">
        <f>ED2202/F2202</f>
        <v>#VALUE!</v>
      </c>
      <c r="EF2202" s="3" t="e">
        <f>F2202-#REF!</f>
        <v>#REF!</v>
      </c>
    </row>
    <row r="2203" spans="1:136" hidden="1" x14ac:dyDescent="0.3">
      <c r="A2203">
        <v>2201</v>
      </c>
      <c r="B2203" s="17" t="s">
        <v>11040</v>
      </c>
      <c r="C2203" s="16" t="str">
        <f>"https://finance.naver.com/item/frgn.nhn?code="&amp;B2203</f>
        <v>https://finance.naver.com/item/frgn.nhn?code=032790</v>
      </c>
      <c r="D2203" t="s">
        <v>2242</v>
      </c>
      <c r="E2203" t="s">
        <v>8622</v>
      </c>
      <c r="F2203" s="18">
        <f>VALUE(LEFT(E2203,FIND("/",E2203)-1))</f>
        <v>4075</v>
      </c>
      <c r="G2203" s="6" t="s">
        <v>8623</v>
      </c>
      <c r="H2203" s="6">
        <f>VALUE(LEFT(G2203,FIND("/",G2203)-1)) + VALUE(MID(G2203,FIND("/",G2203)+1,LEN(G2203)))</f>
        <v>29534345</v>
      </c>
      <c r="I2203">
        <v>0</v>
      </c>
      <c r="J2203" s="1">
        <f>F2203*H2203/(10^8)</f>
        <v>1203.5245587500001</v>
      </c>
      <c r="K2203">
        <v>513</v>
      </c>
      <c r="L2203">
        <v>529</v>
      </c>
      <c r="M2203">
        <v>493</v>
      </c>
      <c r="N2203">
        <v>515</v>
      </c>
      <c r="O2203">
        <v>546</v>
      </c>
      <c r="P2203" t="s">
        <v>8838</v>
      </c>
      <c r="Q2203" t="s">
        <v>8838</v>
      </c>
      <c r="R2203" t="s">
        <v>8838</v>
      </c>
      <c r="S2203">
        <v>-13</v>
      </c>
      <c r="T2203">
        <v>-2</v>
      </c>
      <c r="U2203">
        <v>-46</v>
      </c>
      <c r="V2203">
        <v>-34</v>
      </c>
      <c r="W2203">
        <v>-15</v>
      </c>
      <c r="X2203" t="s">
        <v>8838</v>
      </c>
      <c r="Y2203" t="s">
        <v>8838</v>
      </c>
      <c r="Z2203" t="s">
        <v>8838</v>
      </c>
      <c r="AA2203">
        <v>-59</v>
      </c>
      <c r="AB2203">
        <v>-22</v>
      </c>
      <c r="AC2203">
        <v>-58</v>
      </c>
      <c r="AD2203">
        <v>-185</v>
      </c>
      <c r="AE2203">
        <v>-66</v>
      </c>
      <c r="AF2203" t="s">
        <v>8838</v>
      </c>
      <c r="AG2203" t="s">
        <v>8838</v>
      </c>
      <c r="AH2203" t="s">
        <v>8838</v>
      </c>
      <c r="AI2203">
        <v>294</v>
      </c>
      <c r="AJ2203">
        <v>360</v>
      </c>
      <c r="AK2203">
        <v>521</v>
      </c>
      <c r="AL2203">
        <v>418</v>
      </c>
      <c r="AM2203">
        <v>417</v>
      </c>
      <c r="AN2203" t="s">
        <v>8838</v>
      </c>
      <c r="AO2203" t="s">
        <v>8838</v>
      </c>
      <c r="AP2203" t="s">
        <v>8838</v>
      </c>
      <c r="AQ2203">
        <v>180</v>
      </c>
      <c r="AR2203">
        <v>135</v>
      </c>
      <c r="AS2203">
        <v>337</v>
      </c>
      <c r="AT2203">
        <v>193</v>
      </c>
      <c r="AU2203">
        <v>190</v>
      </c>
      <c r="AV2203" t="s">
        <v>8838</v>
      </c>
      <c r="AW2203" t="s">
        <v>8838</v>
      </c>
      <c r="AX2203" t="s">
        <v>8838</v>
      </c>
      <c r="AY2203">
        <v>115</v>
      </c>
      <c r="AZ2203">
        <v>225</v>
      </c>
      <c r="BA2203">
        <v>184</v>
      </c>
      <c r="BB2203">
        <v>225</v>
      </c>
      <c r="BC2203">
        <v>228</v>
      </c>
      <c r="BD2203" t="s">
        <v>8838</v>
      </c>
      <c r="BE2203" t="s">
        <v>8838</v>
      </c>
      <c r="BF2203" t="s">
        <v>8838</v>
      </c>
      <c r="BG2203">
        <v>115</v>
      </c>
      <c r="BH2203">
        <v>225</v>
      </c>
      <c r="BI2203">
        <v>184</v>
      </c>
      <c r="BJ2203">
        <v>225</v>
      </c>
      <c r="BK2203">
        <v>228</v>
      </c>
      <c r="BL2203" t="s">
        <v>8838</v>
      </c>
      <c r="BM2203" t="s">
        <v>8838</v>
      </c>
      <c r="BN2203" t="s">
        <v>8838</v>
      </c>
      <c r="BO2203">
        <v>60</v>
      </c>
      <c r="BP2203">
        <v>71</v>
      </c>
      <c r="BQ2203">
        <v>73</v>
      </c>
      <c r="BR2203">
        <v>85</v>
      </c>
      <c r="BS2203">
        <v>110</v>
      </c>
      <c r="BT2203" t="s">
        <v>8838</v>
      </c>
      <c r="BU2203" t="s">
        <v>8838</v>
      </c>
      <c r="BV2203" t="s">
        <v>8838</v>
      </c>
      <c r="BW2203">
        <v>-20.9</v>
      </c>
      <c r="BX2203">
        <v>-6.84</v>
      </c>
      <c r="BY2203">
        <v>-13.08</v>
      </c>
      <c r="BZ2203">
        <v>-39.450000000000003</v>
      </c>
      <c r="CA2203">
        <v>-15.77</v>
      </c>
      <c r="CB2203" t="s">
        <v>8838</v>
      </c>
      <c r="CC2203" t="s">
        <v>8838</v>
      </c>
      <c r="CD2203" t="s">
        <v>8838</v>
      </c>
      <c r="CE2203">
        <v>-58.92</v>
      </c>
      <c r="CF2203">
        <v>-13.14</v>
      </c>
      <c r="CG2203">
        <v>-28.15</v>
      </c>
      <c r="CH2203">
        <v>-90.55</v>
      </c>
      <c r="CI2203">
        <v>-29.09</v>
      </c>
      <c r="CJ2203" t="s">
        <v>8838</v>
      </c>
      <c r="CK2203" t="s">
        <v>8838</v>
      </c>
      <c r="CL2203" t="s">
        <v>8838</v>
      </c>
      <c r="CM2203">
        <v>-495</v>
      </c>
      <c r="CN2203">
        <v>-161</v>
      </c>
      <c r="CO2203">
        <v>-395</v>
      </c>
      <c r="CP2203" s="1">
        <v>-1090</v>
      </c>
      <c r="CQ2203">
        <v>-358</v>
      </c>
      <c r="CR2203" t="s">
        <v>8838</v>
      </c>
      <c r="CS2203" t="s">
        <v>8838</v>
      </c>
      <c r="CT2203" t="s">
        <v>8838</v>
      </c>
      <c r="CU2203" t="s">
        <v>2</v>
      </c>
      <c r="CV2203" t="s">
        <v>2</v>
      </c>
      <c r="CW2203" t="s">
        <v>2</v>
      </c>
      <c r="CX2203" t="s">
        <v>2</v>
      </c>
      <c r="CY2203" t="s">
        <v>2</v>
      </c>
      <c r="CZ2203" t="s">
        <v>8838</v>
      </c>
      <c r="DA2203" t="s">
        <v>8838</v>
      </c>
      <c r="DB2203" t="s">
        <v>8838</v>
      </c>
      <c r="DC2203">
        <v>9.3699999999999992</v>
      </c>
      <c r="DD2203">
        <v>4.67</v>
      </c>
      <c r="DE2203">
        <v>4.8899999999999997</v>
      </c>
      <c r="DF2203">
        <v>3.09</v>
      </c>
      <c r="DG2203">
        <v>3.93</v>
      </c>
      <c r="DH2203" t="s">
        <v>8838</v>
      </c>
      <c r="DI2203" t="s">
        <v>8838</v>
      </c>
      <c r="DJ2203" t="s">
        <v>8838</v>
      </c>
      <c r="DK2203" s="5" t="e">
        <f>(CL2203*3+CK2203*2+CJ2203)/6</f>
        <v>#VALUE!</v>
      </c>
      <c r="DL2203">
        <f>BG2203+(BG2203*(CF2203-8.25)/8.25)</f>
        <v>-183.16363636363633</v>
      </c>
      <c r="DM2203">
        <f>BH2203+(BH2203*(CG2203-8.25)/8.25)</f>
        <v>-767.72727272727275</v>
      </c>
      <c r="DN2203">
        <f>BI2203+(BI2203*(CH2203-8.25)/8.25)</f>
        <v>-2019.5393939393939</v>
      </c>
      <c r="DO2203">
        <f>BJ2203+(BJ2203*(CI2203-8.25)/8.25)</f>
        <v>-793.36363636363637</v>
      </c>
      <c r="DP2203" t="e">
        <f>BK2203+(BK2203*(CJ2203-8.25)/8.25)</f>
        <v>#VALUE!</v>
      </c>
      <c r="DQ2203" t="e">
        <f>BL2203+(BL2203*(CK2203-8.25)/8.25)</f>
        <v>#VALUE!</v>
      </c>
      <c r="DR2203" t="e">
        <f>BM2203+(BM2203*(CL2203-8.25)/8.25)</f>
        <v>#VALUE!</v>
      </c>
      <c r="DS2203" s="7">
        <f>DL2203*10^8/$H2203</f>
        <v>-620.17165562207765</v>
      </c>
      <c r="DT2203" s="7">
        <f>DM2203*10^8/$H2203</f>
        <v>-2599.4389675046891</v>
      </c>
      <c r="DU2203" s="7">
        <f>DN2203*10^8/$H2203</f>
        <v>-6837.9352714251627</v>
      </c>
      <c r="DV2203" s="7">
        <f>DO2203*10^8/$H2203</f>
        <v>-2686.2408371123056</v>
      </c>
      <c r="DW2203" s="7" t="e">
        <f>DP2203*10^8/$H2203</f>
        <v>#VALUE!</v>
      </c>
      <c r="DX2203" s="7" t="e">
        <f>DQ2203*10^8/$H2203</f>
        <v>#VALUE!</v>
      </c>
      <c r="DY2203" s="7" t="e">
        <f>DR2203*10^8/$H2203</f>
        <v>#VALUE!</v>
      </c>
      <c r="DZ2203" s="7">
        <f>DS2203*10^8/$H2203</f>
        <v>-2099.8320958940435</v>
      </c>
      <c r="EA2203" s="7" t="e">
        <f>DY2203*0.8</f>
        <v>#VALUE!</v>
      </c>
      <c r="EB2203" s="9" t="e">
        <f>F2203-#REF!</f>
        <v>#REF!</v>
      </c>
      <c r="EC2203" s="3" t="e">
        <f>EB2203/#REF!*100</f>
        <v>#REF!</v>
      </c>
      <c r="ED2203" s="3" t="e">
        <f>DX2203-F2203</f>
        <v>#VALUE!</v>
      </c>
      <c r="EE2203" s="11" t="e">
        <f>ED2203/F2203</f>
        <v>#VALUE!</v>
      </c>
      <c r="EF2203" s="3" t="e">
        <f>F2203-#REF!</f>
        <v>#REF!</v>
      </c>
    </row>
    <row r="2204" spans="1:136" hidden="1" x14ac:dyDescent="0.3">
      <c r="A2204">
        <v>2202</v>
      </c>
      <c r="B2204" s="17" t="s">
        <v>11041</v>
      </c>
      <c r="C2204" s="16" t="str">
        <f>"https://finance.naver.com/item/frgn.nhn?code="&amp;B2204</f>
        <v>https://finance.naver.com/item/frgn.nhn?code=032800</v>
      </c>
      <c r="D2204" t="s">
        <v>2243</v>
      </c>
      <c r="E2204" t="s">
        <v>8624</v>
      </c>
      <c r="F2204" s="18">
        <f>VALUE(LEFT(E2204,FIND("/",E2204)-1))</f>
        <v>113</v>
      </c>
      <c r="G2204" s="6" t="s">
        <v>8625</v>
      </c>
      <c r="H2204" s="6">
        <f>VALUE(LEFT(G2204,FIND("/",G2204)-1)) + VALUE(MID(G2204,FIND("/",G2204)+1,LEN(G2204)))</f>
        <v>646808660</v>
      </c>
      <c r="I2204" s="1">
        <v>41263040</v>
      </c>
      <c r="J2204" s="1">
        <f>F2204*H2204/(10^8)</f>
        <v>730.89378580000005</v>
      </c>
      <c r="K2204">
        <v>155</v>
      </c>
      <c r="L2204">
        <v>133</v>
      </c>
      <c r="M2204">
        <v>136</v>
      </c>
      <c r="N2204">
        <v>185</v>
      </c>
      <c r="O2204">
        <v>164</v>
      </c>
      <c r="P2204" t="s">
        <v>8838</v>
      </c>
      <c r="Q2204" t="s">
        <v>8838</v>
      </c>
      <c r="R2204" t="s">
        <v>8838</v>
      </c>
      <c r="S2204">
        <v>-32</v>
      </c>
      <c r="T2204">
        <v>-64</v>
      </c>
      <c r="U2204">
        <v>4</v>
      </c>
      <c r="V2204">
        <v>6</v>
      </c>
      <c r="W2204">
        <v>-7</v>
      </c>
      <c r="X2204" t="s">
        <v>8838</v>
      </c>
      <c r="Y2204" t="s">
        <v>8838</v>
      </c>
      <c r="Z2204" t="s">
        <v>8838</v>
      </c>
      <c r="AA2204">
        <v>-38</v>
      </c>
      <c r="AB2204">
        <v>-88</v>
      </c>
      <c r="AC2204">
        <v>-92</v>
      </c>
      <c r="AD2204">
        <v>-158</v>
      </c>
      <c r="AE2204">
        <v>-28</v>
      </c>
      <c r="AF2204" t="s">
        <v>8838</v>
      </c>
      <c r="AG2204" t="s">
        <v>8838</v>
      </c>
      <c r="AH2204" t="s">
        <v>8838</v>
      </c>
      <c r="AI2204">
        <v>356</v>
      </c>
      <c r="AJ2204">
        <v>567</v>
      </c>
      <c r="AK2204">
        <v>465</v>
      </c>
      <c r="AL2204">
        <v>350</v>
      </c>
      <c r="AM2204">
        <v>288</v>
      </c>
      <c r="AN2204" t="s">
        <v>8838</v>
      </c>
      <c r="AO2204" t="s">
        <v>8838</v>
      </c>
      <c r="AP2204" t="s">
        <v>8838</v>
      </c>
      <c r="AQ2204">
        <v>137</v>
      </c>
      <c r="AR2204">
        <v>101</v>
      </c>
      <c r="AS2204">
        <v>90</v>
      </c>
      <c r="AT2204">
        <v>113</v>
      </c>
      <c r="AU2204">
        <v>79</v>
      </c>
      <c r="AV2204" t="s">
        <v>8838</v>
      </c>
      <c r="AW2204" t="s">
        <v>8838</v>
      </c>
      <c r="AX2204" t="s">
        <v>8838</v>
      </c>
      <c r="AY2204">
        <v>220</v>
      </c>
      <c r="AZ2204">
        <v>465</v>
      </c>
      <c r="BA2204">
        <v>375</v>
      </c>
      <c r="BB2204">
        <v>237</v>
      </c>
      <c r="BC2204">
        <v>209</v>
      </c>
      <c r="BD2204" t="s">
        <v>8838</v>
      </c>
      <c r="BE2204" t="s">
        <v>8838</v>
      </c>
      <c r="BF2204" t="s">
        <v>8838</v>
      </c>
      <c r="BG2204">
        <v>245</v>
      </c>
      <c r="BH2204">
        <v>475</v>
      </c>
      <c r="BI2204">
        <v>392</v>
      </c>
      <c r="BJ2204">
        <v>254</v>
      </c>
      <c r="BK2204">
        <v>225</v>
      </c>
      <c r="BL2204" t="s">
        <v>8838</v>
      </c>
      <c r="BM2204" t="s">
        <v>8838</v>
      </c>
      <c r="BN2204" t="s">
        <v>8838</v>
      </c>
      <c r="BO2204">
        <v>250</v>
      </c>
      <c r="BP2204">
        <v>364</v>
      </c>
      <c r="BQ2204">
        <v>364</v>
      </c>
      <c r="BR2204">
        <v>364</v>
      </c>
      <c r="BS2204">
        <v>364</v>
      </c>
      <c r="BT2204" t="s">
        <v>8838</v>
      </c>
      <c r="BU2204" t="s">
        <v>8838</v>
      </c>
      <c r="BV2204" t="s">
        <v>8838</v>
      </c>
      <c r="BW2204">
        <v>-9.7799999999999994</v>
      </c>
      <c r="BX2204">
        <v>-19.149999999999999</v>
      </c>
      <c r="BY2204">
        <v>-17.829999999999998</v>
      </c>
      <c r="BZ2204">
        <v>-38.69</v>
      </c>
      <c r="CA2204">
        <v>-8.69</v>
      </c>
      <c r="CB2204" t="s">
        <v>8838</v>
      </c>
      <c r="CC2204" t="s">
        <v>8838</v>
      </c>
      <c r="CD2204" t="s">
        <v>8838</v>
      </c>
      <c r="CE2204">
        <v>-12.15</v>
      </c>
      <c r="CF2204">
        <v>-24.08</v>
      </c>
      <c r="CG2204">
        <v>-19.62</v>
      </c>
      <c r="CH2204">
        <v>-48.87</v>
      </c>
      <c r="CI2204">
        <v>-11.7</v>
      </c>
      <c r="CJ2204" t="s">
        <v>8838</v>
      </c>
      <c r="CK2204" t="s">
        <v>8838</v>
      </c>
      <c r="CL2204" t="s">
        <v>8838</v>
      </c>
      <c r="CM2204">
        <v>-11</v>
      </c>
      <c r="CN2204">
        <v>-27</v>
      </c>
      <c r="CO2204">
        <v>-21</v>
      </c>
      <c r="CP2204">
        <v>-39</v>
      </c>
      <c r="CQ2204">
        <v>-7</v>
      </c>
      <c r="CR2204" t="s">
        <v>8838</v>
      </c>
      <c r="CS2204" t="s">
        <v>8838</v>
      </c>
      <c r="CT2204" t="s">
        <v>8838</v>
      </c>
      <c r="CU2204" t="s">
        <v>2</v>
      </c>
      <c r="CV2204" t="s">
        <v>2</v>
      </c>
      <c r="CW2204" t="s">
        <v>2</v>
      </c>
      <c r="CX2204" t="s">
        <v>2</v>
      </c>
      <c r="CY2204" t="s">
        <v>2</v>
      </c>
      <c r="CZ2204" t="s">
        <v>8838</v>
      </c>
      <c r="DA2204" t="s">
        <v>8838</v>
      </c>
      <c r="DB2204" t="s">
        <v>8838</v>
      </c>
      <c r="DC2204">
        <v>3.05</v>
      </c>
      <c r="DD2204">
        <v>1.83</v>
      </c>
      <c r="DE2204">
        <v>0.84</v>
      </c>
      <c r="DF2204">
        <v>1.61</v>
      </c>
      <c r="DG2204">
        <v>2.37</v>
      </c>
      <c r="DH2204" t="s">
        <v>8838</v>
      </c>
      <c r="DI2204" t="s">
        <v>8838</v>
      </c>
      <c r="DJ2204" t="s">
        <v>8838</v>
      </c>
      <c r="DK2204" s="5" t="e">
        <f>(CL2204*3+CK2204*2+CJ2204)/6</f>
        <v>#VALUE!</v>
      </c>
      <c r="DL2204">
        <f>BG2204+(BG2204*(CF2204-8.25)/8.25)</f>
        <v>-715.10303030303021</v>
      </c>
      <c r="DM2204">
        <f>BH2204+(BH2204*(CG2204-8.25)/8.25)</f>
        <v>-1129.6363636363637</v>
      </c>
      <c r="DN2204">
        <f>BI2204+(BI2204*(CH2204-8.25)/8.25)</f>
        <v>-2322.065454545454</v>
      </c>
      <c r="DO2204">
        <f>BJ2204+(BJ2204*(CI2204-8.25)/8.25)</f>
        <v>-360.21818181818185</v>
      </c>
      <c r="DP2204" t="e">
        <f>BK2204+(BK2204*(CJ2204-8.25)/8.25)</f>
        <v>#VALUE!</v>
      </c>
      <c r="DQ2204" t="e">
        <f>BL2204+(BL2204*(CK2204-8.25)/8.25)</f>
        <v>#VALUE!</v>
      </c>
      <c r="DR2204" t="e">
        <f>BM2204+(BM2204*(CL2204-8.25)/8.25)</f>
        <v>#VALUE!</v>
      </c>
      <c r="DS2204" s="7">
        <f>DL2204*10^8/$H2204</f>
        <v>-110.55866665468429</v>
      </c>
      <c r="DT2204" s="7">
        <f>DM2204*10^8/$H2204</f>
        <v>-174.64768694289958</v>
      </c>
      <c r="DU2204" s="7">
        <f>DN2204*10^8/$H2204</f>
        <v>-359.00345776840004</v>
      </c>
      <c r="DV2204" s="7">
        <f>DO2204*10^8/$H2204</f>
        <v>-55.691613933892263</v>
      </c>
      <c r="DW2204" s="7" t="e">
        <f>DP2204*10^8/$H2204</f>
        <v>#VALUE!</v>
      </c>
      <c r="DX2204" s="7" t="e">
        <f>DQ2204*10^8/$H2204</f>
        <v>#VALUE!</v>
      </c>
      <c r="DY2204" s="7" t="e">
        <f>DR2204*10^8/$H2204</f>
        <v>#VALUE!</v>
      </c>
      <c r="DZ2204" s="7">
        <f>DS2204*10^8/$H2204</f>
        <v>-17.092947805411928</v>
      </c>
      <c r="EA2204" s="7" t="e">
        <f>DY2204*0.8</f>
        <v>#VALUE!</v>
      </c>
      <c r="EB2204" s="9" t="e">
        <f>F2204-#REF!</f>
        <v>#REF!</v>
      </c>
      <c r="EC2204" s="3" t="e">
        <f>EB2204/#REF!*100</f>
        <v>#REF!</v>
      </c>
      <c r="ED2204" s="3" t="e">
        <f>DX2204-F2204</f>
        <v>#VALUE!</v>
      </c>
      <c r="EE2204" s="11" t="e">
        <f>ED2204/F2204</f>
        <v>#VALUE!</v>
      </c>
      <c r="EF2204" s="3" t="e">
        <f>F2204-#REF!</f>
        <v>#REF!</v>
      </c>
    </row>
    <row r="2205" spans="1:136" hidden="1" x14ac:dyDescent="0.3">
      <c r="A2205">
        <v>2203</v>
      </c>
      <c r="B2205" s="17" t="s">
        <v>11042</v>
      </c>
      <c r="C2205" s="16" t="str">
        <f>"https://finance.naver.com/item/frgn.nhn?code="&amp;B2205</f>
        <v>https://finance.naver.com/item/frgn.nhn?code=032620</v>
      </c>
      <c r="D2205" t="s">
        <v>2244</v>
      </c>
      <c r="E2205" t="s">
        <v>8626</v>
      </c>
      <c r="F2205" s="18">
        <f>VALUE(LEFT(E2205,FIND("/",E2205)-1))</f>
        <v>9090</v>
      </c>
      <c r="G2205" s="6" t="s">
        <v>8627</v>
      </c>
      <c r="H2205" s="6">
        <f>VALUE(LEFT(G2205,FIND("/",G2205)-1)) + VALUE(MID(G2205,FIND("/",G2205)+1,LEN(G2205)))</f>
        <v>52197139</v>
      </c>
      <c r="I2205">
        <v>0</v>
      </c>
      <c r="J2205" s="1">
        <f>F2205*H2205/(10^8)</f>
        <v>4744.7199350999999</v>
      </c>
      <c r="K2205">
        <v>682</v>
      </c>
      <c r="L2205">
        <v>821</v>
      </c>
      <c r="M2205">
        <v>999</v>
      </c>
      <c r="N2205" s="1">
        <v>1109</v>
      </c>
      <c r="O2205" s="1">
        <v>1078</v>
      </c>
      <c r="P2205" t="s">
        <v>8838</v>
      </c>
      <c r="Q2205" t="s">
        <v>8838</v>
      </c>
      <c r="R2205" t="s">
        <v>8838</v>
      </c>
      <c r="S2205">
        <v>63</v>
      </c>
      <c r="T2205">
        <v>75</v>
      </c>
      <c r="U2205">
        <v>96</v>
      </c>
      <c r="V2205">
        <v>124</v>
      </c>
      <c r="W2205">
        <v>134</v>
      </c>
      <c r="X2205" t="s">
        <v>8838</v>
      </c>
      <c r="Y2205" t="s">
        <v>8838</v>
      </c>
      <c r="Z2205" t="s">
        <v>8838</v>
      </c>
      <c r="AA2205">
        <v>51</v>
      </c>
      <c r="AB2205">
        <v>35</v>
      </c>
      <c r="AC2205">
        <v>61</v>
      </c>
      <c r="AD2205">
        <v>73</v>
      </c>
      <c r="AE2205">
        <v>68</v>
      </c>
      <c r="AF2205" t="s">
        <v>8838</v>
      </c>
      <c r="AG2205" t="s">
        <v>8838</v>
      </c>
      <c r="AH2205" t="s">
        <v>8838</v>
      </c>
      <c r="AI2205">
        <v>648</v>
      </c>
      <c r="AJ2205">
        <v>691</v>
      </c>
      <c r="AK2205" s="1">
        <v>1299</v>
      </c>
      <c r="AL2205" s="1">
        <v>1367</v>
      </c>
      <c r="AM2205" s="1">
        <v>1542</v>
      </c>
      <c r="AN2205" t="s">
        <v>8838</v>
      </c>
      <c r="AO2205" t="s">
        <v>8838</v>
      </c>
      <c r="AP2205" t="s">
        <v>8838</v>
      </c>
      <c r="AQ2205">
        <v>183</v>
      </c>
      <c r="AR2205">
        <v>225</v>
      </c>
      <c r="AS2205">
        <v>255</v>
      </c>
      <c r="AT2205">
        <v>309</v>
      </c>
      <c r="AU2205">
        <v>447</v>
      </c>
      <c r="AV2205" t="s">
        <v>8838</v>
      </c>
      <c r="AW2205" t="s">
        <v>8838</v>
      </c>
      <c r="AX2205" t="s">
        <v>8838</v>
      </c>
      <c r="AY2205">
        <v>466</v>
      </c>
      <c r="AZ2205">
        <v>466</v>
      </c>
      <c r="BA2205" s="1">
        <v>1044</v>
      </c>
      <c r="BB2205" s="1">
        <v>1059</v>
      </c>
      <c r="BC2205" s="1">
        <v>1095</v>
      </c>
      <c r="BD2205" t="s">
        <v>8838</v>
      </c>
      <c r="BE2205" t="s">
        <v>8838</v>
      </c>
      <c r="BF2205" t="s">
        <v>8838</v>
      </c>
      <c r="BG2205">
        <v>466</v>
      </c>
      <c r="BH2205">
        <v>465</v>
      </c>
      <c r="BI2205" s="1">
        <v>1017</v>
      </c>
      <c r="BJ2205" s="1">
        <v>1026</v>
      </c>
      <c r="BK2205" s="1">
        <v>1065</v>
      </c>
      <c r="BL2205" t="s">
        <v>8838</v>
      </c>
      <c r="BM2205" t="s">
        <v>8838</v>
      </c>
      <c r="BN2205" t="s">
        <v>8838</v>
      </c>
      <c r="BO2205">
        <v>201</v>
      </c>
      <c r="BP2205">
        <v>201</v>
      </c>
      <c r="BQ2205">
        <v>261</v>
      </c>
      <c r="BR2205">
        <v>261</v>
      </c>
      <c r="BS2205">
        <v>261</v>
      </c>
      <c r="BT2205" t="s">
        <v>8838</v>
      </c>
      <c r="BU2205" t="s">
        <v>8838</v>
      </c>
      <c r="BV2205" t="s">
        <v>8838</v>
      </c>
      <c r="BW2205">
        <v>7.86</v>
      </c>
      <c r="BX2205">
        <v>5.29</v>
      </c>
      <c r="BY2205">
        <v>6.12</v>
      </c>
      <c r="BZ2205">
        <v>5.5</v>
      </c>
      <c r="CA2205">
        <v>4.71</v>
      </c>
      <c r="CB2205" t="s">
        <v>8838</v>
      </c>
      <c r="CC2205" t="s">
        <v>8838</v>
      </c>
      <c r="CD2205" t="s">
        <v>8838</v>
      </c>
      <c r="CE2205">
        <v>11.04</v>
      </c>
      <c r="CF2205">
        <v>7.65</v>
      </c>
      <c r="CG2205">
        <v>7.78</v>
      </c>
      <c r="CH2205">
        <v>6.66</v>
      </c>
      <c r="CI2205">
        <v>5.96</v>
      </c>
      <c r="CJ2205" t="s">
        <v>8838</v>
      </c>
      <c r="CK2205" t="s">
        <v>8838</v>
      </c>
      <c r="CL2205" t="s">
        <v>8838</v>
      </c>
      <c r="CM2205">
        <v>126</v>
      </c>
      <c r="CN2205">
        <v>88</v>
      </c>
      <c r="CO2205">
        <v>119</v>
      </c>
      <c r="CP2205">
        <v>130</v>
      </c>
      <c r="CQ2205">
        <v>119</v>
      </c>
      <c r="CR2205" t="s">
        <v>8838</v>
      </c>
      <c r="CS2205" t="s">
        <v>8838</v>
      </c>
      <c r="CT2205" t="s">
        <v>8838</v>
      </c>
      <c r="CU2205">
        <v>27.86</v>
      </c>
      <c r="CV2205">
        <v>41.31</v>
      </c>
      <c r="CW2205">
        <v>36.909999999999997</v>
      </c>
      <c r="CX2205">
        <v>44.08</v>
      </c>
      <c r="CY2205">
        <v>80.38</v>
      </c>
      <c r="CZ2205" t="s">
        <v>8838</v>
      </c>
      <c r="DA2205" t="s">
        <v>8838</v>
      </c>
      <c r="DB2205" t="s">
        <v>8838</v>
      </c>
      <c r="DC2205">
        <v>2.87</v>
      </c>
      <c r="DD2205">
        <v>2.85</v>
      </c>
      <c r="DE2205">
        <v>2.1800000000000002</v>
      </c>
      <c r="DF2205">
        <v>2.74</v>
      </c>
      <c r="DG2205">
        <v>4.43</v>
      </c>
      <c r="DH2205" t="s">
        <v>8838</v>
      </c>
      <c r="DI2205" t="s">
        <v>8838</v>
      </c>
      <c r="DJ2205" t="s">
        <v>8838</v>
      </c>
      <c r="DK2205" s="5" t="e">
        <f>(CL2205*3+CK2205*2+CJ2205)/6</f>
        <v>#VALUE!</v>
      </c>
      <c r="DL2205">
        <f>BG2205+(BG2205*(CF2205-8.25)/8.25)</f>
        <v>432.10909090909092</v>
      </c>
      <c r="DM2205">
        <f>BH2205+(BH2205*(CG2205-8.25)/8.25)</f>
        <v>438.5090909090909</v>
      </c>
      <c r="DN2205">
        <f>BI2205+(BI2205*(CH2205-8.25)/8.25)</f>
        <v>820.99636363636364</v>
      </c>
      <c r="DO2205">
        <f>BJ2205+(BJ2205*(CI2205-8.25)/8.25)</f>
        <v>741.20727272727277</v>
      </c>
      <c r="DP2205" t="e">
        <f>BK2205+(BK2205*(CJ2205-8.25)/8.25)</f>
        <v>#VALUE!</v>
      </c>
      <c r="DQ2205" t="e">
        <f>BL2205+(BL2205*(CK2205-8.25)/8.25)</f>
        <v>#VALUE!</v>
      </c>
      <c r="DR2205" t="e">
        <f>BM2205+(BM2205*(CL2205-8.25)/8.25)</f>
        <v>#VALUE!</v>
      </c>
      <c r="DS2205" s="7">
        <f>DL2205*10^8/$H2205</f>
        <v>827.84056595341553</v>
      </c>
      <c r="DT2205" s="7">
        <f>DM2205*10^8/$H2205</f>
        <v>840.10177436945514</v>
      </c>
      <c r="DU2205" s="7">
        <f>DN2205*10^8/$H2205</f>
        <v>1572.8761755244166</v>
      </c>
      <c r="DV2205" s="7">
        <f>DO2205*10^8/$H2205</f>
        <v>1420.015132873993</v>
      </c>
      <c r="DW2205" s="7" t="e">
        <f>DP2205*10^8/$H2205</f>
        <v>#VALUE!</v>
      </c>
      <c r="DX2205" s="7" t="e">
        <f>DQ2205*10^8/$H2205</f>
        <v>#VALUE!</v>
      </c>
      <c r="DY2205" s="7" t="e">
        <f>DR2205*10^8/$H2205</f>
        <v>#VALUE!</v>
      </c>
      <c r="DZ2205" s="7">
        <f>DS2205*10^8/$H2205</f>
        <v>1585.9883928761221</v>
      </c>
      <c r="EA2205" s="7" t="e">
        <f>DY2205*0.8</f>
        <v>#VALUE!</v>
      </c>
      <c r="EB2205" s="9" t="e">
        <f>F2205-#REF!</f>
        <v>#REF!</v>
      </c>
      <c r="EC2205" s="3" t="e">
        <f>EB2205/#REF!*100</f>
        <v>#REF!</v>
      </c>
      <c r="ED2205" s="3" t="e">
        <f>DX2205-F2205</f>
        <v>#VALUE!</v>
      </c>
      <c r="EE2205" s="11" t="e">
        <f>ED2205/F2205</f>
        <v>#VALUE!</v>
      </c>
      <c r="EF2205" s="3" t="e">
        <f>F2205-#REF!</f>
        <v>#REF!</v>
      </c>
    </row>
    <row r="2206" spans="1:136" hidden="1" x14ac:dyDescent="0.3">
      <c r="A2206">
        <v>2204</v>
      </c>
      <c r="B2206" s="17" t="s">
        <v>11043</v>
      </c>
      <c r="C2206" s="16" t="str">
        <f>"https://finance.naver.com/item/frgn.nhn?code="&amp;B2206</f>
        <v>https://finance.naver.com/item/frgn.nhn?code=032580</v>
      </c>
      <c r="D2206" t="s">
        <v>2245</v>
      </c>
      <c r="E2206" t="s">
        <v>8628</v>
      </c>
      <c r="F2206" s="18">
        <f>VALUE(LEFT(E2206,FIND("/",E2206)-1))</f>
        <v>1480</v>
      </c>
      <c r="G2206" s="6" t="s">
        <v>8629</v>
      </c>
      <c r="H2206" s="6">
        <f>VALUE(LEFT(G2206,FIND("/",G2206)-1)) + VALUE(MID(G2206,FIND("/",G2206)+1,LEN(G2206)))</f>
        <v>33132064</v>
      </c>
      <c r="I2206" s="1">
        <v>7169</v>
      </c>
      <c r="J2206" s="1">
        <f>F2206*H2206/(10^8)</f>
        <v>490.35454720000001</v>
      </c>
      <c r="K2206">
        <v>565</v>
      </c>
      <c r="L2206">
        <v>612</v>
      </c>
      <c r="M2206">
        <v>754</v>
      </c>
      <c r="N2206">
        <v>560</v>
      </c>
      <c r="O2206">
        <v>587</v>
      </c>
      <c r="P2206" t="s">
        <v>8838</v>
      </c>
      <c r="Q2206" t="s">
        <v>8838</v>
      </c>
      <c r="R2206" t="s">
        <v>8838</v>
      </c>
      <c r="S2206">
        <v>-33</v>
      </c>
      <c r="T2206">
        <v>18</v>
      </c>
      <c r="U2206">
        <v>36</v>
      </c>
      <c r="V2206">
        <v>-5</v>
      </c>
      <c r="W2206">
        <v>-37</v>
      </c>
      <c r="X2206" t="s">
        <v>8838</v>
      </c>
      <c r="Y2206" t="s">
        <v>8838</v>
      </c>
      <c r="Z2206" t="s">
        <v>8838</v>
      </c>
      <c r="AA2206">
        <v>-92</v>
      </c>
      <c r="AB2206">
        <v>5</v>
      </c>
      <c r="AC2206">
        <v>35</v>
      </c>
      <c r="AD2206">
        <v>-12</v>
      </c>
      <c r="AE2206">
        <v>-52</v>
      </c>
      <c r="AF2206" t="s">
        <v>8838</v>
      </c>
      <c r="AG2206" t="s">
        <v>8838</v>
      </c>
      <c r="AH2206" t="s">
        <v>8838</v>
      </c>
      <c r="AI2206">
        <v>479</v>
      </c>
      <c r="AJ2206">
        <v>521</v>
      </c>
      <c r="AK2206">
        <v>645</v>
      </c>
      <c r="AL2206">
        <v>687</v>
      </c>
      <c r="AM2206">
        <v>599</v>
      </c>
      <c r="AN2206" t="s">
        <v>8838</v>
      </c>
      <c r="AO2206" t="s">
        <v>8838</v>
      </c>
      <c r="AP2206" t="s">
        <v>8838</v>
      </c>
      <c r="AQ2206">
        <v>238</v>
      </c>
      <c r="AR2206">
        <v>277</v>
      </c>
      <c r="AS2206">
        <v>350</v>
      </c>
      <c r="AT2206">
        <v>327</v>
      </c>
      <c r="AU2206">
        <v>227</v>
      </c>
      <c r="AV2206" t="s">
        <v>8838</v>
      </c>
      <c r="AW2206" t="s">
        <v>8838</v>
      </c>
      <c r="AX2206" t="s">
        <v>8838</v>
      </c>
      <c r="AY2206">
        <v>241</v>
      </c>
      <c r="AZ2206">
        <v>243</v>
      </c>
      <c r="BA2206">
        <v>295</v>
      </c>
      <c r="BB2206">
        <v>360</v>
      </c>
      <c r="BC2206">
        <v>372</v>
      </c>
      <c r="BD2206" t="s">
        <v>8838</v>
      </c>
      <c r="BE2206" t="s">
        <v>8838</v>
      </c>
      <c r="BF2206" t="s">
        <v>8838</v>
      </c>
      <c r="BG2206">
        <v>241</v>
      </c>
      <c r="BH2206">
        <v>243</v>
      </c>
      <c r="BI2206">
        <v>295</v>
      </c>
      <c r="BJ2206">
        <v>360</v>
      </c>
      <c r="BK2206">
        <v>372</v>
      </c>
      <c r="BL2206" t="s">
        <v>8838</v>
      </c>
      <c r="BM2206" t="s">
        <v>8838</v>
      </c>
      <c r="BN2206" t="s">
        <v>8838</v>
      </c>
      <c r="BO2206">
        <v>103</v>
      </c>
      <c r="BP2206">
        <v>103</v>
      </c>
      <c r="BQ2206">
        <v>107</v>
      </c>
      <c r="BR2206">
        <v>131</v>
      </c>
      <c r="BS2206">
        <v>164</v>
      </c>
      <c r="BT2206" t="s">
        <v>8838</v>
      </c>
      <c r="BU2206" t="s">
        <v>8838</v>
      </c>
      <c r="BV2206" t="s">
        <v>8838</v>
      </c>
      <c r="BW2206">
        <v>-17.95</v>
      </c>
      <c r="BX2206">
        <v>0.98</v>
      </c>
      <c r="BY2206">
        <v>6.07</v>
      </c>
      <c r="BZ2206">
        <v>-1.83</v>
      </c>
      <c r="CA2206">
        <v>-8.01</v>
      </c>
      <c r="CB2206" t="s">
        <v>8838</v>
      </c>
      <c r="CC2206" t="s">
        <v>8838</v>
      </c>
      <c r="CD2206" t="s">
        <v>8838</v>
      </c>
      <c r="CE2206">
        <v>-32.08</v>
      </c>
      <c r="CF2206">
        <v>2.0299999999999998</v>
      </c>
      <c r="CG2206">
        <v>13.15</v>
      </c>
      <c r="CH2206">
        <v>-3.72</v>
      </c>
      <c r="CI2206">
        <v>-14.08</v>
      </c>
      <c r="CJ2206" t="s">
        <v>8838</v>
      </c>
      <c r="CK2206" t="s">
        <v>8838</v>
      </c>
      <c r="CL2206" t="s">
        <v>8838</v>
      </c>
      <c r="CM2206">
        <v>-448</v>
      </c>
      <c r="CN2206">
        <v>24</v>
      </c>
      <c r="CO2206">
        <v>165</v>
      </c>
      <c r="CP2206">
        <v>-51</v>
      </c>
      <c r="CQ2206">
        <v>-162</v>
      </c>
      <c r="CR2206" t="s">
        <v>8838</v>
      </c>
      <c r="CS2206" t="s">
        <v>8838</v>
      </c>
      <c r="CT2206" t="s">
        <v>8838</v>
      </c>
      <c r="CU2206" t="s">
        <v>2</v>
      </c>
      <c r="CV2206">
        <v>83.6</v>
      </c>
      <c r="CW2206">
        <v>10.54</v>
      </c>
      <c r="CX2206" t="s">
        <v>2</v>
      </c>
      <c r="CY2206" t="s">
        <v>2</v>
      </c>
      <c r="CZ2206" t="s">
        <v>8838</v>
      </c>
      <c r="DA2206" t="s">
        <v>8838</v>
      </c>
      <c r="DB2206" t="s">
        <v>8838</v>
      </c>
      <c r="DC2206">
        <v>2.02</v>
      </c>
      <c r="DD2206">
        <v>1.68</v>
      </c>
      <c r="DE2206">
        <v>1.26</v>
      </c>
      <c r="DF2206">
        <v>1.17</v>
      </c>
      <c r="DG2206">
        <v>1.1399999999999999</v>
      </c>
      <c r="DH2206" t="s">
        <v>8838</v>
      </c>
      <c r="DI2206" t="s">
        <v>8838</v>
      </c>
      <c r="DJ2206" t="s">
        <v>8838</v>
      </c>
      <c r="DK2206" s="5" t="e">
        <f>(CL2206*3+CK2206*2+CJ2206)/6</f>
        <v>#VALUE!</v>
      </c>
      <c r="DL2206">
        <f>BG2206+(BG2206*(CF2206-8.25)/8.25)</f>
        <v>59.300606060606043</v>
      </c>
      <c r="DM2206">
        <f>BH2206+(BH2206*(CG2206-8.25)/8.25)</f>
        <v>387.32727272727277</v>
      </c>
      <c r="DN2206">
        <f>BI2206+(BI2206*(CH2206-8.25)/8.25)</f>
        <v>-133.0181818181818</v>
      </c>
      <c r="DO2206">
        <f>BJ2206+(BJ2206*(CI2206-8.25)/8.25)</f>
        <v>-614.39999999999986</v>
      </c>
      <c r="DP2206" t="e">
        <f>BK2206+(BK2206*(CJ2206-8.25)/8.25)</f>
        <v>#VALUE!</v>
      </c>
      <c r="DQ2206" t="e">
        <f>BL2206+(BL2206*(CK2206-8.25)/8.25)</f>
        <v>#VALUE!</v>
      </c>
      <c r="DR2206" t="e">
        <f>BM2206+(BM2206*(CL2206-8.25)/8.25)</f>
        <v>#VALUE!</v>
      </c>
      <c r="DS2206" s="7">
        <f>DL2206*10^8/$H2206</f>
        <v>178.98252901058638</v>
      </c>
      <c r="DT2206" s="7">
        <f>DM2206*10^8/$H2206</f>
        <v>1169.0405787193722</v>
      </c>
      <c r="DU2206" s="7">
        <f>DN2206*10^8/$H2206</f>
        <v>-401.47870599966785</v>
      </c>
      <c r="DV2206" s="7">
        <f>DO2206*10^8/$H2206</f>
        <v>-1854.3969974221945</v>
      </c>
      <c r="DW2206" s="7" t="e">
        <f>DP2206*10^8/$H2206</f>
        <v>#VALUE!</v>
      </c>
      <c r="DX2206" s="7" t="e">
        <f>DQ2206*10^8/$H2206</f>
        <v>#VALUE!</v>
      </c>
      <c r="DY2206" s="7" t="e">
        <f>DR2206*10^8/$H2206</f>
        <v>#VALUE!</v>
      </c>
      <c r="DZ2206" s="7">
        <f>DS2206*10^8/$H2206</f>
        <v>540.20941469443721</v>
      </c>
      <c r="EA2206" s="7" t="e">
        <f>DY2206*0.8</f>
        <v>#VALUE!</v>
      </c>
      <c r="EB2206" s="9" t="e">
        <f>F2206-#REF!</f>
        <v>#REF!</v>
      </c>
      <c r="EC2206" s="3" t="e">
        <f>EB2206/#REF!*100</f>
        <v>#REF!</v>
      </c>
      <c r="ED2206" s="3" t="e">
        <f>DX2206-F2206</f>
        <v>#VALUE!</v>
      </c>
      <c r="EE2206" s="11" t="e">
        <f>ED2206/F2206</f>
        <v>#VALUE!</v>
      </c>
      <c r="EF2206" s="3" t="e">
        <f>F2206-#REF!</f>
        <v>#REF!</v>
      </c>
    </row>
    <row r="2207" spans="1:136" hidden="1" x14ac:dyDescent="0.3">
      <c r="A2207">
        <v>2205</v>
      </c>
      <c r="B2207" s="17" t="s">
        <v>11044</v>
      </c>
      <c r="C2207" s="16" t="str">
        <f>"https://finance.naver.com/item/frgn.nhn?code="&amp;B2207</f>
        <v>https://finance.naver.com/item/frgn.nhn?code=032540</v>
      </c>
      <c r="D2207" t="s">
        <v>2246</v>
      </c>
      <c r="E2207" t="s">
        <v>8630</v>
      </c>
      <c r="F2207" s="18">
        <f>VALUE(LEFT(E2207,FIND("/",E2207)-1))</f>
        <v>4665</v>
      </c>
      <c r="G2207" s="6" t="s">
        <v>8631</v>
      </c>
      <c r="H2207" s="6">
        <f>VALUE(LEFT(G2207,FIND("/",G2207)-1)) + VALUE(MID(G2207,FIND("/",G2207)+1,LEN(G2207)))</f>
        <v>13931609</v>
      </c>
      <c r="I2207" s="1">
        <v>40280</v>
      </c>
      <c r="J2207" s="1">
        <f>F2207*H2207/(10^8)</f>
        <v>649.90955985000005</v>
      </c>
      <c r="K2207">
        <v>779</v>
      </c>
      <c r="L2207">
        <v>836</v>
      </c>
      <c r="M2207">
        <v>685</v>
      </c>
      <c r="N2207">
        <v>754</v>
      </c>
      <c r="O2207">
        <v>556</v>
      </c>
      <c r="P2207" t="s">
        <v>8838</v>
      </c>
      <c r="Q2207" t="s">
        <v>8838</v>
      </c>
      <c r="R2207" t="s">
        <v>8838</v>
      </c>
      <c r="S2207">
        <v>3</v>
      </c>
      <c r="T2207">
        <v>23</v>
      </c>
      <c r="U2207">
        <v>-18</v>
      </c>
      <c r="V2207">
        <v>5</v>
      </c>
      <c r="W2207">
        <v>-27</v>
      </c>
      <c r="X2207" t="s">
        <v>8838</v>
      </c>
      <c r="Y2207" t="s">
        <v>8838</v>
      </c>
      <c r="Z2207" t="s">
        <v>8838</v>
      </c>
      <c r="AA2207">
        <v>9</v>
      </c>
      <c r="AB2207">
        <v>17</v>
      </c>
      <c r="AC2207">
        <v>-16</v>
      </c>
      <c r="AD2207">
        <v>9</v>
      </c>
      <c r="AE2207">
        <v>-25</v>
      </c>
      <c r="AF2207" t="s">
        <v>8838</v>
      </c>
      <c r="AG2207" t="s">
        <v>8838</v>
      </c>
      <c r="AH2207" t="s">
        <v>8838</v>
      </c>
      <c r="AI2207">
        <v>962</v>
      </c>
      <c r="AJ2207">
        <v>989</v>
      </c>
      <c r="AK2207">
        <v>998</v>
      </c>
      <c r="AL2207" s="1">
        <v>1059</v>
      </c>
      <c r="AM2207" s="1">
        <v>1058</v>
      </c>
      <c r="AN2207" t="s">
        <v>8838</v>
      </c>
      <c r="AO2207" t="s">
        <v>8838</v>
      </c>
      <c r="AP2207" t="s">
        <v>8838</v>
      </c>
      <c r="AQ2207">
        <v>163</v>
      </c>
      <c r="AR2207">
        <v>182</v>
      </c>
      <c r="AS2207">
        <v>222</v>
      </c>
      <c r="AT2207">
        <v>277</v>
      </c>
      <c r="AU2207">
        <v>290</v>
      </c>
      <c r="AV2207" t="s">
        <v>8838</v>
      </c>
      <c r="AW2207" t="s">
        <v>8838</v>
      </c>
      <c r="AX2207" t="s">
        <v>8838</v>
      </c>
      <c r="AY2207">
        <v>799</v>
      </c>
      <c r="AZ2207">
        <v>806</v>
      </c>
      <c r="BA2207">
        <v>776</v>
      </c>
      <c r="BB2207">
        <v>782</v>
      </c>
      <c r="BC2207">
        <v>768</v>
      </c>
      <c r="BD2207" t="s">
        <v>8838</v>
      </c>
      <c r="BE2207" t="s">
        <v>8838</v>
      </c>
      <c r="BF2207" t="s">
        <v>8838</v>
      </c>
      <c r="BG2207">
        <v>803</v>
      </c>
      <c r="BH2207">
        <v>810</v>
      </c>
      <c r="BI2207">
        <v>779</v>
      </c>
      <c r="BJ2207">
        <v>786</v>
      </c>
      <c r="BK2207">
        <v>767</v>
      </c>
      <c r="BL2207" t="s">
        <v>8838</v>
      </c>
      <c r="BM2207" t="s">
        <v>8838</v>
      </c>
      <c r="BN2207" t="s">
        <v>8838</v>
      </c>
      <c r="BO2207">
        <v>70</v>
      </c>
      <c r="BP2207">
        <v>70</v>
      </c>
      <c r="BQ2207">
        <v>70</v>
      </c>
      <c r="BR2207">
        <v>70</v>
      </c>
      <c r="BS2207">
        <v>70</v>
      </c>
      <c r="BT2207" t="s">
        <v>8838</v>
      </c>
      <c r="BU2207" t="s">
        <v>8838</v>
      </c>
      <c r="BV2207" t="s">
        <v>8838</v>
      </c>
      <c r="BW2207">
        <v>0.9</v>
      </c>
      <c r="BX2207">
        <v>1.72</v>
      </c>
      <c r="BY2207">
        <v>-1.6</v>
      </c>
      <c r="BZ2207">
        <v>0.88</v>
      </c>
      <c r="CA2207">
        <v>-2.3199999999999998</v>
      </c>
      <c r="CB2207" t="s">
        <v>8838</v>
      </c>
      <c r="CC2207" t="s">
        <v>8838</v>
      </c>
      <c r="CD2207" t="s">
        <v>8838</v>
      </c>
      <c r="CE2207">
        <v>1.07</v>
      </c>
      <c r="CF2207">
        <v>2.0699999999999998</v>
      </c>
      <c r="CG2207">
        <v>-2</v>
      </c>
      <c r="CH2207">
        <v>1.1499999999999999</v>
      </c>
      <c r="CI2207">
        <v>-3.17</v>
      </c>
      <c r="CJ2207" t="s">
        <v>8838</v>
      </c>
      <c r="CK2207" t="s">
        <v>8838</v>
      </c>
      <c r="CL2207" t="s">
        <v>8838</v>
      </c>
      <c r="CM2207">
        <v>62</v>
      </c>
      <c r="CN2207">
        <v>120</v>
      </c>
      <c r="CO2207">
        <v>-114</v>
      </c>
      <c r="CP2207">
        <v>64</v>
      </c>
      <c r="CQ2207">
        <v>-176</v>
      </c>
      <c r="CR2207" t="s">
        <v>8838</v>
      </c>
      <c r="CS2207" t="s">
        <v>8838</v>
      </c>
      <c r="CT2207" t="s">
        <v>8838</v>
      </c>
      <c r="CU2207">
        <v>69.81</v>
      </c>
      <c r="CV2207">
        <v>38.31</v>
      </c>
      <c r="CW2207" t="s">
        <v>2</v>
      </c>
      <c r="CX2207">
        <v>51.51</v>
      </c>
      <c r="CY2207" t="s">
        <v>2</v>
      </c>
      <c r="CZ2207" t="s">
        <v>8838</v>
      </c>
      <c r="DA2207" t="s">
        <v>8838</v>
      </c>
      <c r="DB2207" t="s">
        <v>8838</v>
      </c>
      <c r="DC2207">
        <v>0.75</v>
      </c>
      <c r="DD2207">
        <v>0.79</v>
      </c>
      <c r="DE2207">
        <v>0.61</v>
      </c>
      <c r="DF2207">
        <v>0.59</v>
      </c>
      <c r="DG2207">
        <v>0.56000000000000005</v>
      </c>
      <c r="DH2207" t="s">
        <v>8838</v>
      </c>
      <c r="DI2207" t="s">
        <v>8838</v>
      </c>
      <c r="DJ2207" t="s">
        <v>8838</v>
      </c>
      <c r="DK2207" s="5" t="e">
        <f>(CL2207*3+CK2207*2+CJ2207)/6</f>
        <v>#VALUE!</v>
      </c>
      <c r="DL2207">
        <f>BG2207+(BG2207*(CF2207-8.25)/8.25)</f>
        <v>201.48000000000002</v>
      </c>
      <c r="DM2207">
        <f>BH2207+(BH2207*(CG2207-8.25)/8.25)</f>
        <v>-196.36363636363637</v>
      </c>
      <c r="DN2207">
        <f>BI2207+(BI2207*(CH2207-8.25)/8.25)</f>
        <v>108.58787878787882</v>
      </c>
      <c r="DO2207">
        <f>BJ2207+(BJ2207*(CI2207-8.25)/8.25)</f>
        <v>-302.01454545454544</v>
      </c>
      <c r="DP2207" t="e">
        <f>BK2207+(BK2207*(CJ2207-8.25)/8.25)</f>
        <v>#VALUE!</v>
      </c>
      <c r="DQ2207" t="e">
        <f>BL2207+(BL2207*(CK2207-8.25)/8.25)</f>
        <v>#VALUE!</v>
      </c>
      <c r="DR2207" t="e">
        <f>BM2207+(BM2207*(CL2207-8.25)/8.25)</f>
        <v>#VALUE!</v>
      </c>
      <c r="DS2207" s="7">
        <f>DL2207*10^8/$H2207</f>
        <v>1446.2076849845557</v>
      </c>
      <c r="DT2207" s="7">
        <f>DM2207*10^8/$H2207</f>
        <v>-1409.4828268840761</v>
      </c>
      <c r="DU2207" s="7">
        <f>DN2207*10^8/$H2207</f>
        <v>779.43530275561727</v>
      </c>
      <c r="DV2207" s="7">
        <f>DO2207*10^8/$H2207</f>
        <v>-2167.8367908153714</v>
      </c>
      <c r="DW2207" s="7" t="e">
        <f>DP2207*10^8/$H2207</f>
        <v>#VALUE!</v>
      </c>
      <c r="DX2207" s="7" t="e">
        <f>DQ2207*10^8/$H2207</f>
        <v>#VALUE!</v>
      </c>
      <c r="DY2207" s="7" t="e">
        <f>DR2207*10^8/$H2207</f>
        <v>#VALUE!</v>
      </c>
      <c r="DZ2207" s="7">
        <f>DS2207*10^8/$H2207</f>
        <v>10380.765674550266</v>
      </c>
      <c r="EA2207" s="7" t="e">
        <f>DY2207*0.8</f>
        <v>#VALUE!</v>
      </c>
      <c r="EB2207" s="9" t="e">
        <f>F2207-#REF!</f>
        <v>#REF!</v>
      </c>
      <c r="EC2207" s="3" t="e">
        <f>EB2207/#REF!*100</f>
        <v>#REF!</v>
      </c>
      <c r="ED2207" s="3" t="e">
        <f>DX2207-F2207</f>
        <v>#VALUE!</v>
      </c>
      <c r="EE2207" s="11" t="e">
        <f>ED2207/F2207</f>
        <v>#VALUE!</v>
      </c>
      <c r="EF2207" s="3" t="e">
        <f>F2207-#REF!</f>
        <v>#REF!</v>
      </c>
    </row>
    <row r="2208" spans="1:136" hidden="1" x14ac:dyDescent="0.3">
      <c r="A2208">
        <v>2206</v>
      </c>
      <c r="B2208" s="17" t="s">
        <v>11045</v>
      </c>
      <c r="C2208" s="16" t="str">
        <f>"https://finance.naver.com/item/frgn.nhn?code="&amp;B2208</f>
        <v>https://finance.naver.com/item/frgn.nhn?code=028080</v>
      </c>
      <c r="D2208" t="s">
        <v>2247</v>
      </c>
      <c r="E2208" t="s">
        <v>8632</v>
      </c>
      <c r="F2208" s="18">
        <f>VALUE(LEFT(E2208,FIND("/",E2208)-1))</f>
        <v>5830</v>
      </c>
      <c r="G2208" s="6" t="s">
        <v>8633</v>
      </c>
      <c r="H2208" s="6">
        <f>VALUE(LEFT(G2208,FIND("/",G2208)-1)) + VALUE(MID(G2208,FIND("/",G2208)+1,LEN(G2208)))</f>
        <v>12577506</v>
      </c>
      <c r="I2208" s="1">
        <v>805141</v>
      </c>
      <c r="J2208" s="1">
        <f>F2208*H2208/(10^8)</f>
        <v>733.26859979999995</v>
      </c>
      <c r="K2208">
        <v>56</v>
      </c>
      <c r="L2208">
        <v>41</v>
      </c>
      <c r="M2208">
        <v>31</v>
      </c>
      <c r="N2208">
        <v>93</v>
      </c>
      <c r="O2208">
        <v>51</v>
      </c>
      <c r="P2208" t="s">
        <v>8838</v>
      </c>
      <c r="Q2208" t="s">
        <v>8838</v>
      </c>
      <c r="R2208" t="s">
        <v>8838</v>
      </c>
      <c r="S2208">
        <v>35</v>
      </c>
      <c r="T2208">
        <v>-108</v>
      </c>
      <c r="U2208">
        <v>-151</v>
      </c>
      <c r="V2208">
        <v>10</v>
      </c>
      <c r="W2208">
        <v>-204</v>
      </c>
      <c r="X2208" t="s">
        <v>8838</v>
      </c>
      <c r="Y2208" t="s">
        <v>8838</v>
      </c>
      <c r="Z2208" t="s">
        <v>8838</v>
      </c>
      <c r="AA2208">
        <v>-24</v>
      </c>
      <c r="AB2208">
        <v>-291</v>
      </c>
      <c r="AC2208">
        <v>-137</v>
      </c>
      <c r="AD2208">
        <v>58</v>
      </c>
      <c r="AE2208">
        <v>-219</v>
      </c>
      <c r="AF2208" t="s">
        <v>8838</v>
      </c>
      <c r="AG2208" t="s">
        <v>8838</v>
      </c>
      <c r="AH2208" t="s">
        <v>8838</v>
      </c>
      <c r="AI2208" s="1">
        <v>2215</v>
      </c>
      <c r="AJ2208" s="1">
        <v>1926</v>
      </c>
      <c r="AK2208" s="1">
        <v>1642</v>
      </c>
      <c r="AL2208" s="1">
        <v>1696</v>
      </c>
      <c r="AM2208" s="1">
        <v>1535</v>
      </c>
      <c r="AN2208" t="s">
        <v>8838</v>
      </c>
      <c r="AO2208" t="s">
        <v>8838</v>
      </c>
      <c r="AP2208" t="s">
        <v>8838</v>
      </c>
      <c r="AQ2208">
        <v>288</v>
      </c>
      <c r="AR2208">
        <v>280</v>
      </c>
      <c r="AS2208">
        <v>145</v>
      </c>
      <c r="AT2208">
        <v>165</v>
      </c>
      <c r="AU2208">
        <v>239</v>
      </c>
      <c r="AV2208" t="s">
        <v>8838</v>
      </c>
      <c r="AW2208" t="s">
        <v>8838</v>
      </c>
      <c r="AX2208" t="s">
        <v>8838</v>
      </c>
      <c r="AY2208" s="1">
        <v>1927</v>
      </c>
      <c r="AZ2208" s="1">
        <v>1647</v>
      </c>
      <c r="BA2208" s="1">
        <v>1497</v>
      </c>
      <c r="BB2208" s="1">
        <v>1531</v>
      </c>
      <c r="BC2208" s="1">
        <v>1297</v>
      </c>
      <c r="BD2208" t="s">
        <v>8838</v>
      </c>
      <c r="BE2208" t="s">
        <v>8838</v>
      </c>
      <c r="BF2208" t="s">
        <v>8838</v>
      </c>
      <c r="BG2208" s="1">
        <v>1930</v>
      </c>
      <c r="BH2208" s="1">
        <v>1650</v>
      </c>
      <c r="BI2208" s="1">
        <v>1497</v>
      </c>
      <c r="BJ2208" s="1">
        <v>1531</v>
      </c>
      <c r="BK2208" s="1">
        <v>1297</v>
      </c>
      <c r="BL2208" t="s">
        <v>8838</v>
      </c>
      <c r="BM2208" t="s">
        <v>8838</v>
      </c>
      <c r="BN2208" t="s">
        <v>8838</v>
      </c>
      <c r="BO2208">
        <v>63</v>
      </c>
      <c r="BP2208">
        <v>63</v>
      </c>
      <c r="BQ2208">
        <v>63</v>
      </c>
      <c r="BR2208">
        <v>63</v>
      </c>
      <c r="BS2208">
        <v>63</v>
      </c>
      <c r="BT2208" t="s">
        <v>8838</v>
      </c>
      <c r="BU2208" t="s">
        <v>8838</v>
      </c>
      <c r="BV2208" t="s">
        <v>8838</v>
      </c>
      <c r="BW2208">
        <v>-1.1000000000000001</v>
      </c>
      <c r="BX2208">
        <v>-14.06</v>
      </c>
      <c r="BY2208">
        <v>-7.7</v>
      </c>
      <c r="BZ2208">
        <v>3.49</v>
      </c>
      <c r="CA2208">
        <v>-13.55</v>
      </c>
      <c r="CB2208" t="s">
        <v>8838</v>
      </c>
      <c r="CC2208" t="s">
        <v>8838</v>
      </c>
      <c r="CD2208" t="s">
        <v>8838</v>
      </c>
      <c r="CE2208">
        <v>-1.24</v>
      </c>
      <c r="CF2208">
        <v>-16.25</v>
      </c>
      <c r="CG2208">
        <v>-8.73</v>
      </c>
      <c r="CH2208">
        <v>3.85</v>
      </c>
      <c r="CI2208">
        <v>-15.48</v>
      </c>
      <c r="CJ2208" t="s">
        <v>8838</v>
      </c>
      <c r="CK2208" t="s">
        <v>8838</v>
      </c>
      <c r="CL2208" t="s">
        <v>8838</v>
      </c>
      <c r="CM2208">
        <v>-194</v>
      </c>
      <c r="CN2208" s="1">
        <v>-2313</v>
      </c>
      <c r="CO2208" s="1">
        <v>-1092</v>
      </c>
      <c r="CP2208">
        <v>464</v>
      </c>
      <c r="CQ2208" s="1">
        <v>-1740</v>
      </c>
      <c r="CR2208" t="s">
        <v>8838</v>
      </c>
      <c r="CS2208" t="s">
        <v>8838</v>
      </c>
      <c r="CT2208" t="s">
        <v>8838</v>
      </c>
      <c r="CU2208" t="s">
        <v>2</v>
      </c>
      <c r="CV2208" t="s">
        <v>2</v>
      </c>
      <c r="CW2208" t="s">
        <v>2</v>
      </c>
      <c r="CX2208">
        <v>6.77</v>
      </c>
      <c r="CY2208" t="s">
        <v>2</v>
      </c>
      <c r="CZ2208" t="s">
        <v>8838</v>
      </c>
      <c r="DA2208" t="s">
        <v>8838</v>
      </c>
      <c r="DB2208" t="s">
        <v>8838</v>
      </c>
      <c r="DC2208">
        <v>0.42</v>
      </c>
      <c r="DD2208">
        <v>0.32</v>
      </c>
      <c r="DE2208">
        <v>0.22</v>
      </c>
      <c r="DF2208">
        <v>0.23</v>
      </c>
      <c r="DG2208">
        <v>0.39</v>
      </c>
      <c r="DH2208" t="s">
        <v>8838</v>
      </c>
      <c r="DI2208" t="s">
        <v>8838</v>
      </c>
      <c r="DJ2208" t="s">
        <v>8838</v>
      </c>
      <c r="DK2208" s="5" t="e">
        <f>(CL2208*3+CK2208*2+CJ2208)/6</f>
        <v>#VALUE!</v>
      </c>
      <c r="DL2208">
        <f>BG2208+(BG2208*(CF2208-8.25)/8.25)</f>
        <v>-3801.515151515152</v>
      </c>
      <c r="DM2208">
        <f>BH2208+(BH2208*(CG2208-8.25)/8.25)</f>
        <v>-1746</v>
      </c>
      <c r="DN2208">
        <f>BI2208+(BI2208*(CH2208-8.25)/8.25)</f>
        <v>698.6</v>
      </c>
      <c r="DO2208">
        <f>BJ2208+(BJ2208*(CI2208-8.25)/8.25)</f>
        <v>-2872.7127272727266</v>
      </c>
      <c r="DP2208" t="e">
        <f>BK2208+(BK2208*(CJ2208-8.25)/8.25)</f>
        <v>#VALUE!</v>
      </c>
      <c r="DQ2208" t="e">
        <f>BL2208+(BL2208*(CK2208-8.25)/8.25)</f>
        <v>#VALUE!</v>
      </c>
      <c r="DR2208" t="e">
        <f>BM2208+(BM2208*(CL2208-8.25)/8.25)</f>
        <v>#VALUE!</v>
      </c>
      <c r="DS2208" s="7">
        <f>DL2208*10^8/$H2208</f>
        <v>-30224.71348067854</v>
      </c>
      <c r="DT2208" s="7">
        <f>DM2208*10^8/$H2208</f>
        <v>-13881.925399200763</v>
      </c>
      <c r="DU2208" s="7">
        <f>DN2208*10^8/$H2208</f>
        <v>5554.3603000467656</v>
      </c>
      <c r="DV2208" s="7">
        <f>DO2208*10^8/$H2208</f>
        <v>-22840.082344406965</v>
      </c>
      <c r="DW2208" s="7" t="e">
        <f>DP2208*10^8/$H2208</f>
        <v>#VALUE!</v>
      </c>
      <c r="DX2208" s="7" t="e">
        <f>DQ2208*10^8/$H2208</f>
        <v>#VALUE!</v>
      </c>
      <c r="DY2208" s="7" t="e">
        <f>DR2208*10^8/$H2208</f>
        <v>#VALUE!</v>
      </c>
      <c r="DZ2208" s="7">
        <f>DS2208*10^8/$H2208</f>
        <v>-240307.68485165932</v>
      </c>
      <c r="EA2208" s="7" t="e">
        <f>DY2208*0.8</f>
        <v>#VALUE!</v>
      </c>
      <c r="EB2208" s="9" t="e">
        <f>F2208-#REF!</f>
        <v>#REF!</v>
      </c>
      <c r="EC2208" s="3" t="e">
        <f>EB2208/#REF!*100</f>
        <v>#REF!</v>
      </c>
      <c r="ED2208" s="3" t="e">
        <f>DX2208-F2208</f>
        <v>#VALUE!</v>
      </c>
      <c r="EE2208" s="11" t="e">
        <f>ED2208/F2208</f>
        <v>#VALUE!</v>
      </c>
      <c r="EF2208" s="3" t="e">
        <f>F2208-#REF!</f>
        <v>#REF!</v>
      </c>
    </row>
    <row r="2209" spans="1:136" hidden="1" x14ac:dyDescent="0.3">
      <c r="A2209">
        <v>2207</v>
      </c>
      <c r="B2209" s="17" t="s">
        <v>11046</v>
      </c>
      <c r="C2209" s="16" t="str">
        <f>"https://finance.naver.com/item/frgn.nhn?code="&amp;B2209</f>
        <v>https://finance.naver.com/item/frgn.nhn?code=032280</v>
      </c>
      <c r="D2209" t="s">
        <v>2248</v>
      </c>
      <c r="E2209" t="s">
        <v>8634</v>
      </c>
      <c r="F2209" s="18">
        <f>VALUE(LEFT(E2209,FIND("/",E2209)-1))</f>
        <v>3500</v>
      </c>
      <c r="G2209" s="6" t="s">
        <v>8635</v>
      </c>
      <c r="H2209" s="6">
        <f>VALUE(LEFT(G2209,FIND("/",G2209)-1)) + VALUE(MID(G2209,FIND("/",G2209)+1,LEN(G2209)))</f>
        <v>16213590</v>
      </c>
      <c r="I2209">
        <v>0</v>
      </c>
      <c r="J2209" s="1">
        <f>F2209*H2209/(10^8)</f>
        <v>567.47564999999997</v>
      </c>
      <c r="K2209">
        <v>925</v>
      </c>
      <c r="L2209">
        <v>909</v>
      </c>
      <c r="M2209">
        <v>976</v>
      </c>
      <c r="N2209">
        <v>961</v>
      </c>
      <c r="O2209">
        <v>834</v>
      </c>
      <c r="P2209" t="s">
        <v>8838</v>
      </c>
      <c r="Q2209" t="s">
        <v>8838</v>
      </c>
      <c r="R2209" t="s">
        <v>8838</v>
      </c>
      <c r="S2209">
        <v>28</v>
      </c>
      <c r="T2209">
        <v>29</v>
      </c>
      <c r="U2209">
        <v>33</v>
      </c>
      <c r="V2209">
        <v>25</v>
      </c>
      <c r="W2209">
        <v>-14</v>
      </c>
      <c r="X2209" t="s">
        <v>8838</v>
      </c>
      <c r="Y2209" t="s">
        <v>8838</v>
      </c>
      <c r="Z2209" t="s">
        <v>8838</v>
      </c>
      <c r="AA2209">
        <v>25</v>
      </c>
      <c r="AB2209">
        <v>20</v>
      </c>
      <c r="AC2209">
        <v>26</v>
      </c>
      <c r="AD2209">
        <v>33</v>
      </c>
      <c r="AE2209">
        <v>-31</v>
      </c>
      <c r="AF2209" t="s">
        <v>8838</v>
      </c>
      <c r="AG2209" t="s">
        <v>8838</v>
      </c>
      <c r="AH2209" t="s">
        <v>8838</v>
      </c>
      <c r="AI2209">
        <v>869</v>
      </c>
      <c r="AJ2209">
        <v>844</v>
      </c>
      <c r="AK2209">
        <v>902</v>
      </c>
      <c r="AL2209">
        <v>987</v>
      </c>
      <c r="AM2209" s="1">
        <v>1113</v>
      </c>
      <c r="AN2209" t="s">
        <v>8838</v>
      </c>
      <c r="AO2209" t="s">
        <v>8838</v>
      </c>
      <c r="AP2209" t="s">
        <v>8838</v>
      </c>
      <c r="AQ2209">
        <v>272</v>
      </c>
      <c r="AR2209">
        <v>237</v>
      </c>
      <c r="AS2209">
        <v>276</v>
      </c>
      <c r="AT2209">
        <v>338</v>
      </c>
      <c r="AU2209">
        <v>511</v>
      </c>
      <c r="AV2209" t="s">
        <v>8838</v>
      </c>
      <c r="AW2209" t="s">
        <v>8838</v>
      </c>
      <c r="AX2209" t="s">
        <v>8838</v>
      </c>
      <c r="AY2209">
        <v>597</v>
      </c>
      <c r="AZ2209">
        <v>607</v>
      </c>
      <c r="BA2209">
        <v>626</v>
      </c>
      <c r="BB2209">
        <v>649</v>
      </c>
      <c r="BC2209">
        <v>601</v>
      </c>
      <c r="BD2209" t="s">
        <v>8838</v>
      </c>
      <c r="BE2209" t="s">
        <v>8838</v>
      </c>
      <c r="BF2209" t="s">
        <v>8838</v>
      </c>
      <c r="BG2209">
        <v>597</v>
      </c>
      <c r="BH2209">
        <v>607</v>
      </c>
      <c r="BI2209">
        <v>626</v>
      </c>
      <c r="BJ2209">
        <v>649</v>
      </c>
      <c r="BK2209">
        <v>601</v>
      </c>
      <c r="BL2209" t="s">
        <v>8838</v>
      </c>
      <c r="BM2209" t="s">
        <v>8838</v>
      </c>
      <c r="BN2209" t="s">
        <v>8838</v>
      </c>
      <c r="BO2209">
        <v>162</v>
      </c>
      <c r="BP2209">
        <v>162</v>
      </c>
      <c r="BQ2209">
        <v>162</v>
      </c>
      <c r="BR2209">
        <v>162</v>
      </c>
      <c r="BS2209">
        <v>162</v>
      </c>
      <c r="BT2209" t="s">
        <v>8838</v>
      </c>
      <c r="BU2209" t="s">
        <v>8838</v>
      </c>
      <c r="BV2209" t="s">
        <v>8838</v>
      </c>
      <c r="BW2209">
        <v>2.79</v>
      </c>
      <c r="BX2209">
        <v>2.31</v>
      </c>
      <c r="BY2209">
        <v>2.95</v>
      </c>
      <c r="BZ2209">
        <v>3.5</v>
      </c>
      <c r="CA2209">
        <v>-2.99</v>
      </c>
      <c r="CB2209" t="s">
        <v>8838</v>
      </c>
      <c r="CC2209" t="s">
        <v>8838</v>
      </c>
      <c r="CD2209" t="s">
        <v>8838</v>
      </c>
      <c r="CE2209">
        <v>4.3099999999999996</v>
      </c>
      <c r="CF2209">
        <v>3.29</v>
      </c>
      <c r="CG2209">
        <v>4.18</v>
      </c>
      <c r="CH2209">
        <v>5.18</v>
      </c>
      <c r="CI2209">
        <v>-5.03</v>
      </c>
      <c r="CJ2209" t="s">
        <v>8838</v>
      </c>
      <c r="CK2209" t="s">
        <v>8838</v>
      </c>
      <c r="CL2209" t="s">
        <v>8838</v>
      </c>
      <c r="CM2209">
        <v>157</v>
      </c>
      <c r="CN2209">
        <v>122</v>
      </c>
      <c r="CO2209">
        <v>159</v>
      </c>
      <c r="CP2209">
        <v>204</v>
      </c>
      <c r="CQ2209">
        <v>-194</v>
      </c>
      <c r="CR2209" t="s">
        <v>8838</v>
      </c>
      <c r="CS2209" t="s">
        <v>8838</v>
      </c>
      <c r="CT2209" t="s">
        <v>8838</v>
      </c>
      <c r="CU2209">
        <v>16.93</v>
      </c>
      <c r="CV2209">
        <v>16.670000000000002</v>
      </c>
      <c r="CW2209">
        <v>12.47</v>
      </c>
      <c r="CX2209">
        <v>9.82</v>
      </c>
      <c r="CY2209" t="s">
        <v>2</v>
      </c>
      <c r="CZ2209" t="s">
        <v>8838</v>
      </c>
      <c r="DA2209" t="s">
        <v>8838</v>
      </c>
      <c r="DB2209" t="s">
        <v>8838</v>
      </c>
      <c r="DC2209">
        <v>0.71</v>
      </c>
      <c r="DD2209">
        <v>0.54</v>
      </c>
      <c r="DE2209">
        <v>0.51</v>
      </c>
      <c r="DF2209">
        <v>0.49</v>
      </c>
      <c r="DG2209">
        <v>0.53</v>
      </c>
      <c r="DH2209" t="s">
        <v>8838</v>
      </c>
      <c r="DI2209" t="s">
        <v>8838</v>
      </c>
      <c r="DJ2209" t="s">
        <v>8838</v>
      </c>
      <c r="DK2209" s="5" t="e">
        <f>(CL2209*3+CK2209*2+CJ2209)/6</f>
        <v>#VALUE!</v>
      </c>
      <c r="DL2209">
        <f>BG2209+(BG2209*(CF2209-8.25)/8.25)</f>
        <v>238.07636363636362</v>
      </c>
      <c r="DM2209">
        <f>BH2209+(BH2209*(CG2209-8.25)/8.25)</f>
        <v>307.54666666666662</v>
      </c>
      <c r="DN2209">
        <f>BI2209+(BI2209*(CH2209-8.25)/8.25)</f>
        <v>393.05212121212116</v>
      </c>
      <c r="DO2209">
        <f>BJ2209+(BJ2209*(CI2209-8.25)/8.25)</f>
        <v>-395.69333333333338</v>
      </c>
      <c r="DP2209" t="e">
        <f>BK2209+(BK2209*(CJ2209-8.25)/8.25)</f>
        <v>#VALUE!</v>
      </c>
      <c r="DQ2209" t="e">
        <f>BL2209+(BL2209*(CK2209-8.25)/8.25)</f>
        <v>#VALUE!</v>
      </c>
      <c r="DR2209" t="e">
        <f>BM2209+(BM2209*(CL2209-8.25)/8.25)</f>
        <v>#VALUE!</v>
      </c>
      <c r="DS2209" s="7">
        <f>DL2209*10^8/$H2209</f>
        <v>1468.3753791502293</v>
      </c>
      <c r="DT2209" s="7">
        <f>DM2209*10^8/$H2209</f>
        <v>1896.844971820964</v>
      </c>
      <c r="DU2209" s="7">
        <f>DN2209*10^8/$H2209</f>
        <v>2424.2140156012406</v>
      </c>
      <c r="DV2209" s="7">
        <f>DO2209*10^8/$H2209</f>
        <v>-2440.5041285325051</v>
      </c>
      <c r="DW2209" s="7" t="e">
        <f>DP2209*10^8/$H2209</f>
        <v>#VALUE!</v>
      </c>
      <c r="DX2209" s="7" t="e">
        <f>DQ2209*10^8/$H2209</f>
        <v>#VALUE!</v>
      </c>
      <c r="DY2209" s="7" t="e">
        <f>DR2209*10^8/$H2209</f>
        <v>#VALUE!</v>
      </c>
      <c r="DZ2209" s="7">
        <f>DS2209*10^8/$H2209</f>
        <v>9056.4481965451778</v>
      </c>
      <c r="EA2209" s="7" t="e">
        <f>DY2209*0.8</f>
        <v>#VALUE!</v>
      </c>
      <c r="EB2209" s="9" t="e">
        <f>F2209-#REF!</f>
        <v>#REF!</v>
      </c>
      <c r="EC2209" s="3" t="e">
        <f>EB2209/#REF!*100</f>
        <v>#REF!</v>
      </c>
      <c r="ED2209" s="3" t="e">
        <f>DX2209-F2209</f>
        <v>#VALUE!</v>
      </c>
      <c r="EE2209" s="11" t="e">
        <f>ED2209/F2209</f>
        <v>#VALUE!</v>
      </c>
      <c r="EF2209" s="3" t="e">
        <f>F2209-#REF!</f>
        <v>#REF!</v>
      </c>
    </row>
    <row r="2210" spans="1:136" hidden="1" x14ac:dyDescent="0.3">
      <c r="A2210">
        <v>2208</v>
      </c>
      <c r="B2210" s="17" t="s">
        <v>11047</v>
      </c>
      <c r="C2210" s="16" t="str">
        <f>"https://finance.naver.com/item/frgn.nhn?code="&amp;B2210</f>
        <v>https://finance.naver.com/item/frgn.nhn?code=012340</v>
      </c>
      <c r="D2210" t="s">
        <v>2249</v>
      </c>
      <c r="E2210" t="s">
        <v>8636</v>
      </c>
      <c r="F2210" s="18">
        <f>VALUE(LEFT(E2210,FIND("/",E2210)-1))</f>
        <v>4010</v>
      </c>
      <c r="G2210" s="6" t="s">
        <v>8637</v>
      </c>
      <c r="H2210" s="6">
        <f>VALUE(LEFT(G2210,FIND("/",G2210)-1)) + VALUE(MID(G2210,FIND("/",G2210)+1,LEN(G2210)))</f>
        <v>30044502</v>
      </c>
      <c r="I2210">
        <v>0</v>
      </c>
      <c r="J2210" s="1">
        <f>F2210*H2210/(10^8)</f>
        <v>1204.7845302000001</v>
      </c>
      <c r="K2210">
        <v>479</v>
      </c>
      <c r="L2210">
        <v>503</v>
      </c>
      <c r="M2210">
        <v>501</v>
      </c>
      <c r="N2210">
        <v>544</v>
      </c>
      <c r="O2210">
        <v>576</v>
      </c>
      <c r="P2210" t="s">
        <v>8838</v>
      </c>
      <c r="Q2210" t="s">
        <v>8838</v>
      </c>
      <c r="R2210" t="s">
        <v>8838</v>
      </c>
      <c r="S2210">
        <v>-93</v>
      </c>
      <c r="T2210">
        <v>-16</v>
      </c>
      <c r="U2210">
        <v>-30</v>
      </c>
      <c r="V2210">
        <v>3</v>
      </c>
      <c r="W2210">
        <v>7</v>
      </c>
      <c r="X2210" t="s">
        <v>8838</v>
      </c>
      <c r="Y2210" t="s">
        <v>8838</v>
      </c>
      <c r="Z2210" t="s">
        <v>8838</v>
      </c>
      <c r="AA2210">
        <v>-97</v>
      </c>
      <c r="AB2210">
        <v>-36</v>
      </c>
      <c r="AC2210">
        <v>-39</v>
      </c>
      <c r="AD2210">
        <v>-11</v>
      </c>
      <c r="AE2210">
        <v>4</v>
      </c>
      <c r="AF2210" t="s">
        <v>8838</v>
      </c>
      <c r="AG2210" t="s">
        <v>8838</v>
      </c>
      <c r="AH2210" t="s">
        <v>8838</v>
      </c>
      <c r="AI2210">
        <v>446</v>
      </c>
      <c r="AJ2210">
        <v>439</v>
      </c>
      <c r="AK2210">
        <v>425</v>
      </c>
      <c r="AL2210">
        <v>498</v>
      </c>
      <c r="AM2210">
        <v>523</v>
      </c>
      <c r="AN2210" t="s">
        <v>8838</v>
      </c>
      <c r="AO2210" t="s">
        <v>8838</v>
      </c>
      <c r="AP2210" t="s">
        <v>8838</v>
      </c>
      <c r="AQ2210">
        <v>255</v>
      </c>
      <c r="AR2210">
        <v>292</v>
      </c>
      <c r="AS2210">
        <v>282</v>
      </c>
      <c r="AT2210">
        <v>228</v>
      </c>
      <c r="AU2210">
        <v>248</v>
      </c>
      <c r="AV2210" t="s">
        <v>8838</v>
      </c>
      <c r="AW2210" t="s">
        <v>8838</v>
      </c>
      <c r="AX2210" t="s">
        <v>8838</v>
      </c>
      <c r="AY2210">
        <v>191</v>
      </c>
      <c r="AZ2210">
        <v>147</v>
      </c>
      <c r="BA2210">
        <v>143</v>
      </c>
      <c r="BB2210">
        <v>270</v>
      </c>
      <c r="BC2210">
        <v>275</v>
      </c>
      <c r="BD2210" t="s">
        <v>8838</v>
      </c>
      <c r="BE2210" t="s">
        <v>8838</v>
      </c>
      <c r="BF2210" t="s">
        <v>8838</v>
      </c>
      <c r="BG2210">
        <v>191</v>
      </c>
      <c r="BH2210">
        <v>147</v>
      </c>
      <c r="BI2210">
        <v>143</v>
      </c>
      <c r="BJ2210">
        <v>270</v>
      </c>
      <c r="BK2210">
        <v>275</v>
      </c>
      <c r="BL2210" t="s">
        <v>8838</v>
      </c>
      <c r="BM2210" t="s">
        <v>8838</v>
      </c>
      <c r="BN2210" t="s">
        <v>8838</v>
      </c>
      <c r="BO2210">
        <v>246</v>
      </c>
      <c r="BP2210">
        <v>246</v>
      </c>
      <c r="BQ2210">
        <v>271</v>
      </c>
      <c r="BR2210">
        <v>150</v>
      </c>
      <c r="BS2210">
        <v>150</v>
      </c>
      <c r="BT2210" t="s">
        <v>8838</v>
      </c>
      <c r="BU2210" t="s">
        <v>8838</v>
      </c>
      <c r="BV2210" t="s">
        <v>8838</v>
      </c>
      <c r="BW2210">
        <v>-20.100000000000001</v>
      </c>
      <c r="BX2210">
        <v>-8.08</v>
      </c>
      <c r="BY2210">
        <v>-9.1300000000000008</v>
      </c>
      <c r="BZ2210">
        <v>-2.39</v>
      </c>
      <c r="CA2210">
        <v>0.78</v>
      </c>
      <c r="CB2210" t="s">
        <v>8838</v>
      </c>
      <c r="CC2210" t="s">
        <v>8838</v>
      </c>
      <c r="CD2210" t="s">
        <v>8838</v>
      </c>
      <c r="CE2210">
        <v>-53.17</v>
      </c>
      <c r="CF2210">
        <v>-21.12</v>
      </c>
      <c r="CG2210">
        <v>-27.13</v>
      </c>
      <c r="CH2210">
        <v>-5.33</v>
      </c>
      <c r="CI2210">
        <v>1.46</v>
      </c>
      <c r="CJ2210" t="s">
        <v>8838</v>
      </c>
      <c r="CK2210" t="s">
        <v>8838</v>
      </c>
      <c r="CL2210" t="s">
        <v>8838</v>
      </c>
      <c r="CM2210">
        <v>-607</v>
      </c>
      <c r="CN2210">
        <v>-202</v>
      </c>
      <c r="CO2210">
        <v>-222</v>
      </c>
      <c r="CP2210">
        <v>-52</v>
      </c>
      <c r="CQ2210">
        <v>13</v>
      </c>
      <c r="CR2210" t="s">
        <v>8838</v>
      </c>
      <c r="CS2210" t="s">
        <v>8838</v>
      </c>
      <c r="CT2210" t="s">
        <v>8838</v>
      </c>
      <c r="CU2210" t="s">
        <v>2</v>
      </c>
      <c r="CV2210" t="s">
        <v>2</v>
      </c>
      <c r="CW2210" t="s">
        <v>2</v>
      </c>
      <c r="CX2210" t="s">
        <v>2</v>
      </c>
      <c r="CY2210">
        <v>225.93</v>
      </c>
      <c r="CZ2210" t="s">
        <v>8838</v>
      </c>
      <c r="DA2210" t="s">
        <v>8838</v>
      </c>
      <c r="DB2210" t="s">
        <v>8838</v>
      </c>
      <c r="DC2210">
        <v>2.98</v>
      </c>
      <c r="DD2210">
        <v>3.6</v>
      </c>
      <c r="DE2210">
        <v>3.17</v>
      </c>
      <c r="DF2210">
        <v>1.85</v>
      </c>
      <c r="DG2210">
        <v>3.27</v>
      </c>
      <c r="DH2210" t="s">
        <v>8838</v>
      </c>
      <c r="DI2210" t="s">
        <v>8838</v>
      </c>
      <c r="DJ2210" t="s">
        <v>8838</v>
      </c>
      <c r="DK2210" s="5" t="e">
        <f>(CL2210*3+CK2210*2+CJ2210)/6</f>
        <v>#VALUE!</v>
      </c>
      <c r="DL2210">
        <f>BG2210+(BG2210*(CF2210-8.25)/8.25)</f>
        <v>-488.96000000000004</v>
      </c>
      <c r="DM2210">
        <f>BH2210+(BH2210*(CG2210-8.25)/8.25)</f>
        <v>-483.4072727272727</v>
      </c>
      <c r="DN2210">
        <f>BI2210+(BI2210*(CH2210-8.25)/8.25)</f>
        <v>-92.386666666666684</v>
      </c>
      <c r="DO2210">
        <f>BJ2210+(BJ2210*(CI2210-8.25)/8.25)</f>
        <v>47.781818181818181</v>
      </c>
      <c r="DP2210" t="e">
        <f>BK2210+(BK2210*(CJ2210-8.25)/8.25)</f>
        <v>#VALUE!</v>
      </c>
      <c r="DQ2210" t="e">
        <f>BL2210+(BL2210*(CK2210-8.25)/8.25)</f>
        <v>#VALUE!</v>
      </c>
      <c r="DR2210" t="e">
        <f>BM2210+(BM2210*(CL2210-8.25)/8.25)</f>
        <v>#VALUE!</v>
      </c>
      <c r="DS2210" s="7">
        <f>DL2210*10^8/$H2210</f>
        <v>-1627.4525036227926</v>
      </c>
      <c r="DT2210" s="7">
        <f>DM2210*10^8/$H2210</f>
        <v>-1608.9708284306816</v>
      </c>
      <c r="DU2210" s="7">
        <f>DN2210*10^8/$H2210</f>
        <v>-307.49941092938298</v>
      </c>
      <c r="DV2210" s="7">
        <f>DO2210*10^8/$H2210</f>
        <v>159.036812065709</v>
      </c>
      <c r="DW2210" s="7" t="e">
        <f>DP2210*10^8/$H2210</f>
        <v>#VALUE!</v>
      </c>
      <c r="DX2210" s="7" t="e">
        <f>DQ2210*10^8/$H2210</f>
        <v>#VALUE!</v>
      </c>
      <c r="DY2210" s="7" t="e">
        <f>DR2210*10^8/$H2210</f>
        <v>#VALUE!</v>
      </c>
      <c r="DZ2210" s="7">
        <f>DS2210*10^8/$H2210</f>
        <v>-5416.8063881464659</v>
      </c>
      <c r="EA2210" s="7" t="e">
        <f>DY2210*0.8</f>
        <v>#VALUE!</v>
      </c>
      <c r="EB2210" s="9" t="e">
        <f>F2210-#REF!</f>
        <v>#REF!</v>
      </c>
      <c r="EC2210" s="3" t="e">
        <f>EB2210/#REF!*100</f>
        <v>#REF!</v>
      </c>
      <c r="ED2210" s="3" t="e">
        <f>DX2210-F2210</f>
        <v>#VALUE!</v>
      </c>
      <c r="EE2210" s="11" t="e">
        <f>ED2210/F2210</f>
        <v>#VALUE!</v>
      </c>
      <c r="EF2210" s="3" t="e">
        <f>F2210-#REF!</f>
        <v>#REF!</v>
      </c>
    </row>
    <row r="2211" spans="1:136" hidden="1" x14ac:dyDescent="0.3">
      <c r="A2211">
        <v>2209</v>
      </c>
      <c r="B2211" s="17" t="s">
        <v>11048</v>
      </c>
      <c r="C2211" s="16" t="str">
        <f>"https://finance.naver.com/item/frgn.nhn?code="&amp;B2211</f>
        <v>https://finance.naver.com/item/frgn.nhn?code=031510</v>
      </c>
      <c r="D2211" t="s">
        <v>2250</v>
      </c>
      <c r="E2211" t="s">
        <v>8638</v>
      </c>
      <c r="F2211" s="18">
        <f>VALUE(LEFT(E2211,FIND("/",E2211)-1))</f>
        <v>3360</v>
      </c>
      <c r="G2211" s="6" t="s">
        <v>8639</v>
      </c>
      <c r="H2211" s="6">
        <f>VALUE(LEFT(G2211,FIND("/",G2211)-1)) + VALUE(MID(G2211,FIND("/",G2211)+1,LEN(G2211)))</f>
        <v>28000000</v>
      </c>
      <c r="I2211" s="1">
        <v>1699134</v>
      </c>
      <c r="J2211" s="1">
        <f>F2211*H2211/(10^8)</f>
        <v>940.8</v>
      </c>
      <c r="K2211" s="1">
        <v>1993</v>
      </c>
      <c r="L2211" s="1">
        <v>1795</v>
      </c>
      <c r="M2211" s="1">
        <v>1523</v>
      </c>
      <c r="N2211" s="1">
        <v>1642</v>
      </c>
      <c r="O2211" s="1">
        <v>1282</v>
      </c>
      <c r="P2211" t="s">
        <v>8838</v>
      </c>
      <c r="Q2211" t="s">
        <v>8838</v>
      </c>
      <c r="R2211" t="s">
        <v>8838</v>
      </c>
      <c r="S2211">
        <v>86</v>
      </c>
      <c r="T2211">
        <v>29</v>
      </c>
      <c r="U2211">
        <v>-10</v>
      </c>
      <c r="V2211">
        <v>-46</v>
      </c>
      <c r="W2211">
        <v>66</v>
      </c>
      <c r="X2211" t="s">
        <v>8838</v>
      </c>
      <c r="Y2211" t="s">
        <v>8838</v>
      </c>
      <c r="Z2211" t="s">
        <v>8838</v>
      </c>
      <c r="AA2211">
        <v>104</v>
      </c>
      <c r="AB2211">
        <v>5</v>
      </c>
      <c r="AC2211">
        <v>-40</v>
      </c>
      <c r="AD2211">
        <v>-139</v>
      </c>
      <c r="AE2211">
        <v>23</v>
      </c>
      <c r="AF2211" t="s">
        <v>8838</v>
      </c>
      <c r="AG2211" t="s">
        <v>8838</v>
      </c>
      <c r="AH2211" t="s">
        <v>8838</v>
      </c>
      <c r="AI2211" s="1">
        <v>2581</v>
      </c>
      <c r="AJ2211" s="1">
        <v>2535</v>
      </c>
      <c r="AK2211" s="1">
        <v>2365</v>
      </c>
      <c r="AL2211" s="1">
        <v>2214</v>
      </c>
      <c r="AM2211" s="1">
        <v>2136</v>
      </c>
      <c r="AN2211" t="s">
        <v>8838</v>
      </c>
      <c r="AO2211" t="s">
        <v>8838</v>
      </c>
      <c r="AP2211" t="s">
        <v>8838</v>
      </c>
      <c r="AQ2211" s="1">
        <v>1237</v>
      </c>
      <c r="AR2211" s="1">
        <v>1251</v>
      </c>
      <c r="AS2211" s="1">
        <v>1128</v>
      </c>
      <c r="AT2211" s="1">
        <v>1114</v>
      </c>
      <c r="AU2211">
        <v>972</v>
      </c>
      <c r="AV2211" t="s">
        <v>8838</v>
      </c>
      <c r="AW2211" t="s">
        <v>8838</v>
      </c>
      <c r="AX2211" t="s">
        <v>8838</v>
      </c>
      <c r="AY2211" s="1">
        <v>1345</v>
      </c>
      <c r="AZ2211" s="1">
        <v>1284</v>
      </c>
      <c r="BA2211" s="1">
        <v>1237</v>
      </c>
      <c r="BB2211" s="1">
        <v>1100</v>
      </c>
      <c r="BC2211" s="1">
        <v>1164</v>
      </c>
      <c r="BD2211" t="s">
        <v>8838</v>
      </c>
      <c r="BE2211" t="s">
        <v>8838</v>
      </c>
      <c r="BF2211" t="s">
        <v>8838</v>
      </c>
      <c r="BG2211" s="1">
        <v>1344</v>
      </c>
      <c r="BH2211" s="1">
        <v>1283</v>
      </c>
      <c r="BI2211" s="1">
        <v>1234</v>
      </c>
      <c r="BJ2211" s="1">
        <v>1097</v>
      </c>
      <c r="BK2211" s="1">
        <v>1161</v>
      </c>
      <c r="BL2211" t="s">
        <v>8838</v>
      </c>
      <c r="BM2211" t="s">
        <v>8838</v>
      </c>
      <c r="BN2211" t="s">
        <v>8838</v>
      </c>
      <c r="BO2211">
        <v>130</v>
      </c>
      <c r="BP2211">
        <v>130</v>
      </c>
      <c r="BQ2211">
        <v>130</v>
      </c>
      <c r="BR2211">
        <v>130</v>
      </c>
      <c r="BS2211">
        <v>140</v>
      </c>
      <c r="BT2211" t="s">
        <v>8838</v>
      </c>
      <c r="BU2211" t="s">
        <v>8838</v>
      </c>
      <c r="BV2211" t="s">
        <v>8838</v>
      </c>
      <c r="BW2211">
        <v>3.84</v>
      </c>
      <c r="BX2211">
        <v>0.21</v>
      </c>
      <c r="BY2211">
        <v>-1.65</v>
      </c>
      <c r="BZ2211">
        <v>-6.08</v>
      </c>
      <c r="CA2211">
        <v>1.05</v>
      </c>
      <c r="CB2211" t="s">
        <v>8838</v>
      </c>
      <c r="CC2211" t="s">
        <v>8838</v>
      </c>
      <c r="CD2211" t="s">
        <v>8838</v>
      </c>
      <c r="CE2211">
        <v>8.08</v>
      </c>
      <c r="CF2211">
        <v>0.41</v>
      </c>
      <c r="CG2211">
        <v>-3.19</v>
      </c>
      <c r="CH2211">
        <v>-11.97</v>
      </c>
      <c r="CI2211">
        <v>1.97</v>
      </c>
      <c r="CJ2211" t="s">
        <v>8838</v>
      </c>
      <c r="CK2211" t="s">
        <v>8838</v>
      </c>
      <c r="CL2211" t="s">
        <v>8838</v>
      </c>
      <c r="CM2211">
        <v>401</v>
      </c>
      <c r="CN2211">
        <v>20</v>
      </c>
      <c r="CO2211">
        <v>-154</v>
      </c>
      <c r="CP2211">
        <v>-537</v>
      </c>
      <c r="CQ2211">
        <v>84</v>
      </c>
      <c r="CR2211" t="s">
        <v>8838</v>
      </c>
      <c r="CS2211" t="s">
        <v>8838</v>
      </c>
      <c r="CT2211" t="s">
        <v>8838</v>
      </c>
      <c r="CU2211">
        <v>11.39</v>
      </c>
      <c r="CV2211">
        <v>295.07</v>
      </c>
      <c r="CW2211" t="s">
        <v>2</v>
      </c>
      <c r="CX2211" t="s">
        <v>2</v>
      </c>
      <c r="CY2211">
        <v>34.270000000000003</v>
      </c>
      <c r="CZ2211" t="s">
        <v>8838</v>
      </c>
      <c r="DA2211" t="s">
        <v>8838</v>
      </c>
      <c r="DB2211" t="s">
        <v>8838</v>
      </c>
      <c r="DC2211">
        <v>0.87</v>
      </c>
      <c r="DD2211">
        <v>1.21</v>
      </c>
      <c r="DE2211">
        <v>0.79</v>
      </c>
      <c r="DF2211">
        <v>0.47</v>
      </c>
      <c r="DG2211">
        <v>0.68</v>
      </c>
      <c r="DH2211" t="s">
        <v>8838</v>
      </c>
      <c r="DI2211" t="s">
        <v>8838</v>
      </c>
      <c r="DJ2211" t="s">
        <v>8838</v>
      </c>
      <c r="DK2211" s="5" t="e">
        <f>(CL2211*3+CK2211*2+CJ2211)/6</f>
        <v>#VALUE!</v>
      </c>
      <c r="DL2211">
        <f>BG2211+(BG2211*(CF2211-8.25)/8.25)</f>
        <v>66.792727272727461</v>
      </c>
      <c r="DM2211">
        <f>BH2211+(BH2211*(CG2211-8.25)/8.25)</f>
        <v>-496.09333333333325</v>
      </c>
      <c r="DN2211">
        <f>BI2211+(BI2211*(CH2211-8.25)/8.25)</f>
        <v>-1790.4218181818183</v>
      </c>
      <c r="DO2211">
        <f>BJ2211+(BJ2211*(CI2211-8.25)/8.25)</f>
        <v>261.95030303030308</v>
      </c>
      <c r="DP2211" t="e">
        <f>BK2211+(BK2211*(CJ2211-8.25)/8.25)</f>
        <v>#VALUE!</v>
      </c>
      <c r="DQ2211" t="e">
        <f>BL2211+(BL2211*(CK2211-8.25)/8.25)</f>
        <v>#VALUE!</v>
      </c>
      <c r="DR2211" t="e">
        <f>BM2211+(BM2211*(CL2211-8.25)/8.25)</f>
        <v>#VALUE!</v>
      </c>
      <c r="DS2211" s="7">
        <f>DL2211*10^8/$H2211</f>
        <v>238.54545454545521</v>
      </c>
      <c r="DT2211" s="7">
        <f>DM2211*10^8/$H2211</f>
        <v>-1771.7619047619046</v>
      </c>
      <c r="DU2211" s="7">
        <f>DN2211*10^8/$H2211</f>
        <v>-6394.3636363636369</v>
      </c>
      <c r="DV2211" s="7">
        <f>DO2211*10^8/$H2211</f>
        <v>935.53679653679671</v>
      </c>
      <c r="DW2211" s="7" t="e">
        <f>DP2211*10^8/$H2211</f>
        <v>#VALUE!</v>
      </c>
      <c r="DX2211" s="7" t="e">
        <f>DQ2211*10^8/$H2211</f>
        <v>#VALUE!</v>
      </c>
      <c r="DY2211" s="7" t="e">
        <f>DR2211*10^8/$H2211</f>
        <v>#VALUE!</v>
      </c>
      <c r="DZ2211" s="7">
        <f>DS2211*10^8/$H2211</f>
        <v>851.94805194805429</v>
      </c>
      <c r="EA2211" s="7" t="e">
        <f>DY2211*0.8</f>
        <v>#VALUE!</v>
      </c>
      <c r="EB2211" s="9" t="e">
        <f>F2211-#REF!</f>
        <v>#REF!</v>
      </c>
      <c r="EC2211" s="3" t="e">
        <f>EB2211/#REF!*100</f>
        <v>#REF!</v>
      </c>
      <c r="ED2211" s="3" t="e">
        <f>DX2211-F2211</f>
        <v>#VALUE!</v>
      </c>
      <c r="EE2211" s="11" t="e">
        <f>ED2211/F2211</f>
        <v>#VALUE!</v>
      </c>
      <c r="EF2211" s="3" t="e">
        <f>F2211-#REF!</f>
        <v>#REF!</v>
      </c>
    </row>
    <row r="2212" spans="1:136" hidden="1" x14ac:dyDescent="0.3">
      <c r="A2212">
        <v>2210</v>
      </c>
      <c r="B2212" s="17" t="s">
        <v>11049</v>
      </c>
      <c r="C2212" s="16" t="str">
        <f>"https://finance.naver.com/item/frgn.nhn?code="&amp;B2212</f>
        <v>https://finance.naver.com/item/frgn.nhn?code=031860</v>
      </c>
      <c r="D2212" t="s">
        <v>2251</v>
      </c>
      <c r="E2212" t="s">
        <v>8640</v>
      </c>
      <c r="F2212" s="18">
        <f>VALUE(LEFT(E2212,FIND("/",E2212)-1))</f>
        <v>1240</v>
      </c>
      <c r="G2212" s="6" t="s">
        <v>8641</v>
      </c>
      <c r="H2212" s="6">
        <f>VALUE(LEFT(G2212,FIND("/",G2212)-1)) + VALUE(MID(G2212,FIND("/",G2212)+1,LEN(G2212)))</f>
        <v>57693009</v>
      </c>
      <c r="I2212">
        <v>0</v>
      </c>
      <c r="J2212" s="1">
        <f>F2212*H2212/(10^8)</f>
        <v>715.39331159999995</v>
      </c>
      <c r="K2212">
        <v>87</v>
      </c>
      <c r="L2212">
        <v>52</v>
      </c>
      <c r="M2212">
        <v>103</v>
      </c>
      <c r="N2212">
        <v>154</v>
      </c>
      <c r="O2212">
        <v>156</v>
      </c>
      <c r="P2212" t="s">
        <v>8838</v>
      </c>
      <c r="Q2212" t="s">
        <v>8838</v>
      </c>
      <c r="R2212" t="s">
        <v>8838</v>
      </c>
      <c r="S2212">
        <v>-88</v>
      </c>
      <c r="T2212">
        <v>-87</v>
      </c>
      <c r="U2212">
        <v>-36</v>
      </c>
      <c r="V2212">
        <v>-79</v>
      </c>
      <c r="W2212">
        <v>-64</v>
      </c>
      <c r="X2212" t="s">
        <v>8838</v>
      </c>
      <c r="Y2212" t="s">
        <v>8838</v>
      </c>
      <c r="Z2212" t="s">
        <v>8838</v>
      </c>
      <c r="AA2212">
        <v>-133</v>
      </c>
      <c r="AB2212">
        <v>-131</v>
      </c>
      <c r="AC2212">
        <v>-45</v>
      </c>
      <c r="AD2212">
        <v>-73</v>
      </c>
      <c r="AE2212">
        <v>-156</v>
      </c>
      <c r="AF2212" t="s">
        <v>8838</v>
      </c>
      <c r="AG2212" t="s">
        <v>8838</v>
      </c>
      <c r="AH2212" t="s">
        <v>8838</v>
      </c>
      <c r="AI2212">
        <v>455</v>
      </c>
      <c r="AJ2212">
        <v>326</v>
      </c>
      <c r="AK2212">
        <v>307</v>
      </c>
      <c r="AL2212">
        <v>683</v>
      </c>
      <c r="AM2212">
        <v>612</v>
      </c>
      <c r="AN2212" t="s">
        <v>8838</v>
      </c>
      <c r="AO2212" t="s">
        <v>8838</v>
      </c>
      <c r="AP2212" t="s">
        <v>8838</v>
      </c>
      <c r="AQ2212">
        <v>219</v>
      </c>
      <c r="AR2212">
        <v>121</v>
      </c>
      <c r="AS2212">
        <v>134</v>
      </c>
      <c r="AT2212">
        <v>455</v>
      </c>
      <c r="AU2212">
        <v>115</v>
      </c>
      <c r="AV2212" t="s">
        <v>8838</v>
      </c>
      <c r="AW2212" t="s">
        <v>8838</v>
      </c>
      <c r="AX2212" t="s">
        <v>8838</v>
      </c>
      <c r="AY2212">
        <v>236</v>
      </c>
      <c r="AZ2212">
        <v>204</v>
      </c>
      <c r="BA2212">
        <v>173</v>
      </c>
      <c r="BB2212">
        <v>228</v>
      </c>
      <c r="BC2212">
        <v>497</v>
      </c>
      <c r="BD2212" t="s">
        <v>8838</v>
      </c>
      <c r="BE2212" t="s">
        <v>8838</v>
      </c>
      <c r="BF2212" t="s">
        <v>8838</v>
      </c>
      <c r="BG2212">
        <v>224</v>
      </c>
      <c r="BH2212">
        <v>204</v>
      </c>
      <c r="BI2212">
        <v>184</v>
      </c>
      <c r="BJ2212">
        <v>227</v>
      </c>
      <c r="BK2212">
        <v>510</v>
      </c>
      <c r="BL2212" t="s">
        <v>8838</v>
      </c>
      <c r="BM2212" t="s">
        <v>8838</v>
      </c>
      <c r="BN2212" t="s">
        <v>8838</v>
      </c>
      <c r="BO2212">
        <v>84</v>
      </c>
      <c r="BP2212">
        <v>103</v>
      </c>
      <c r="BQ2212">
        <v>105</v>
      </c>
      <c r="BR2212">
        <v>119</v>
      </c>
      <c r="BS2212">
        <v>261</v>
      </c>
      <c r="BT2212" t="s">
        <v>8838</v>
      </c>
      <c r="BU2212" t="s">
        <v>8838</v>
      </c>
      <c r="BV2212" t="s">
        <v>8838</v>
      </c>
      <c r="BW2212">
        <v>-31.36</v>
      </c>
      <c r="BX2212">
        <v>-33.630000000000003</v>
      </c>
      <c r="BY2212">
        <v>-14.19</v>
      </c>
      <c r="BZ2212">
        <v>-14.75</v>
      </c>
      <c r="CA2212">
        <v>-24.01</v>
      </c>
      <c r="CB2212" t="s">
        <v>8838</v>
      </c>
      <c r="CC2212" t="s">
        <v>8838</v>
      </c>
      <c r="CD2212" t="s">
        <v>8838</v>
      </c>
      <c r="CE2212">
        <v>-58.24</v>
      </c>
      <c r="CF2212">
        <v>-59.57</v>
      </c>
      <c r="CG2212">
        <v>-18.670000000000002</v>
      </c>
      <c r="CH2212">
        <v>-29.57</v>
      </c>
      <c r="CI2212">
        <v>-38.340000000000003</v>
      </c>
      <c r="CJ2212" t="s">
        <v>8838</v>
      </c>
      <c r="CK2212" t="s">
        <v>8838</v>
      </c>
      <c r="CL2212" t="s">
        <v>8838</v>
      </c>
      <c r="CM2212">
        <v>-833</v>
      </c>
      <c r="CN2212">
        <v>-620</v>
      </c>
      <c r="CO2212">
        <v>-175</v>
      </c>
      <c r="CP2212">
        <v>-255</v>
      </c>
      <c r="CQ2212">
        <v>-282</v>
      </c>
      <c r="CR2212" t="s">
        <v>8838</v>
      </c>
      <c r="CS2212" t="s">
        <v>8838</v>
      </c>
      <c r="CT2212" t="s">
        <v>8838</v>
      </c>
      <c r="CU2212" t="s">
        <v>2</v>
      </c>
      <c r="CV2212" t="s">
        <v>2</v>
      </c>
      <c r="CW2212" t="s">
        <v>2</v>
      </c>
      <c r="CX2212" t="s">
        <v>2</v>
      </c>
      <c r="CY2212" t="s">
        <v>2</v>
      </c>
      <c r="CZ2212" t="s">
        <v>8838</v>
      </c>
      <c r="DA2212" t="s">
        <v>8838</v>
      </c>
      <c r="DB2212" t="s">
        <v>8838</v>
      </c>
      <c r="DC2212">
        <v>4.4400000000000004</v>
      </c>
      <c r="DD2212">
        <v>2.79</v>
      </c>
      <c r="DE2212">
        <v>1.8</v>
      </c>
      <c r="DF2212">
        <v>2.17</v>
      </c>
      <c r="DG2212">
        <v>1.4</v>
      </c>
      <c r="DH2212" t="s">
        <v>8838</v>
      </c>
      <c r="DI2212" t="s">
        <v>8838</v>
      </c>
      <c r="DJ2212" t="s">
        <v>8838</v>
      </c>
      <c r="DK2212" s="5" t="e">
        <f>(CL2212*3+CK2212*2+CJ2212)/6</f>
        <v>#VALUE!</v>
      </c>
      <c r="DL2212">
        <f>BG2212+(BG2212*(CF2212-8.25)/8.25)</f>
        <v>-1617.4157575757574</v>
      </c>
      <c r="DM2212">
        <f>BH2212+(BH2212*(CG2212-8.25)/8.25)</f>
        <v>-461.6581818181819</v>
      </c>
      <c r="DN2212">
        <f>BI2212+(BI2212*(CH2212-8.25)/8.25)</f>
        <v>-659.50060606060606</v>
      </c>
      <c r="DO2212">
        <f>BJ2212+(BJ2212*(CI2212-8.25)/8.25)</f>
        <v>-1054.9309090909092</v>
      </c>
      <c r="DP2212" t="e">
        <f>BK2212+(BK2212*(CJ2212-8.25)/8.25)</f>
        <v>#VALUE!</v>
      </c>
      <c r="DQ2212" t="e">
        <f>BL2212+(BL2212*(CK2212-8.25)/8.25)</f>
        <v>#VALUE!</v>
      </c>
      <c r="DR2212" t="e">
        <f>BM2212+(BM2212*(CL2212-8.25)/8.25)</f>
        <v>#VALUE!</v>
      </c>
      <c r="DS2212" s="7">
        <f>DL2212*10^8/$H2212</f>
        <v>-2803.4865672819342</v>
      </c>
      <c r="DT2212" s="7">
        <f>DM2212*10^8/$H2212</f>
        <v>-800.19778794720503</v>
      </c>
      <c r="DU2212" s="7">
        <f>DN2212*10^8/$H2212</f>
        <v>-1143.120488065731</v>
      </c>
      <c r="DV2212" s="7">
        <f>DO2212*10^8/$H2212</f>
        <v>-1828.5246815448802</v>
      </c>
      <c r="DW2212" s="7" t="e">
        <f>DP2212*10^8/$H2212</f>
        <v>#VALUE!</v>
      </c>
      <c r="DX2212" s="7" t="e">
        <f>DQ2212*10^8/$H2212</f>
        <v>#VALUE!</v>
      </c>
      <c r="DY2212" s="7" t="e">
        <f>DR2212*10^8/$H2212</f>
        <v>#VALUE!</v>
      </c>
      <c r="DZ2212" s="7">
        <f>DS2212*10^8/$H2212</f>
        <v>-4859.3176467567055</v>
      </c>
      <c r="EA2212" s="7" t="e">
        <f>DY2212*0.8</f>
        <v>#VALUE!</v>
      </c>
      <c r="EB2212" s="9" t="e">
        <f>F2212-#REF!</f>
        <v>#REF!</v>
      </c>
      <c r="EC2212" s="3" t="e">
        <f>EB2212/#REF!*100</f>
        <v>#REF!</v>
      </c>
      <c r="ED2212" s="3" t="e">
        <f>DX2212-F2212</f>
        <v>#VALUE!</v>
      </c>
      <c r="EE2212" s="11" t="e">
        <f>ED2212/F2212</f>
        <v>#VALUE!</v>
      </c>
      <c r="EF2212" s="3" t="e">
        <f>F2212-#REF!</f>
        <v>#REF!</v>
      </c>
    </row>
    <row r="2213" spans="1:136" x14ac:dyDescent="0.3">
      <c r="A2213">
        <v>1081</v>
      </c>
      <c r="B2213" s="17" t="s">
        <v>9920</v>
      </c>
      <c r="C2213" s="16" t="str">
        <f>"https://finance.naver.com/item/frgn.nhn?code="&amp;B2213</f>
        <v>https://finance.naver.com/item/frgn.nhn?code=227100</v>
      </c>
      <c r="D2213" t="s">
        <v>5935</v>
      </c>
      <c r="E2213" t="s">
        <v>5936</v>
      </c>
      <c r="F2213" s="18">
        <f>VALUE(LEFT(E2213,FIND("/",E2213)-1))</f>
        <v>16500</v>
      </c>
      <c r="G2213" s="6" t="s">
        <v>5937</v>
      </c>
      <c r="H2213" s="6">
        <f>VALUE(LEFT(G2213,FIND("/",G2213)-1)) + VALUE(MID(G2213,FIND("/",G2213)+1,LEN(G2213)))</f>
        <v>4700921</v>
      </c>
      <c r="I2213" s="1">
        <v>280000</v>
      </c>
      <c r="J2213" s="1">
        <f>F2213*H2213/(10^8)</f>
        <v>775.65196500000002</v>
      </c>
      <c r="K2213">
        <v>231</v>
      </c>
      <c r="L2213">
        <v>305</v>
      </c>
      <c r="M2213">
        <v>314</v>
      </c>
      <c r="N2213">
        <v>218</v>
      </c>
      <c r="O2213">
        <v>394</v>
      </c>
      <c r="P2213" t="s">
        <v>8838</v>
      </c>
      <c r="Q2213" t="s">
        <v>8838</v>
      </c>
      <c r="R2213" t="s">
        <v>8838</v>
      </c>
      <c r="S2213">
        <v>39</v>
      </c>
      <c r="T2213">
        <v>32</v>
      </c>
      <c r="U2213">
        <v>5</v>
      </c>
      <c r="V2213">
        <v>-41</v>
      </c>
      <c r="W2213">
        <v>-57</v>
      </c>
      <c r="X2213" t="s">
        <v>8838</v>
      </c>
      <c r="Y2213" t="s">
        <v>8838</v>
      </c>
      <c r="Z2213" t="s">
        <v>8838</v>
      </c>
      <c r="AA2213">
        <v>31</v>
      </c>
      <c r="AB2213">
        <v>22</v>
      </c>
      <c r="AC2213">
        <v>4</v>
      </c>
      <c r="AD2213">
        <v>-34</v>
      </c>
      <c r="AE2213">
        <v>-154</v>
      </c>
      <c r="AF2213" t="s">
        <v>8838</v>
      </c>
      <c r="AG2213" t="s">
        <v>8838</v>
      </c>
      <c r="AH2213" t="s">
        <v>8838</v>
      </c>
      <c r="AI2213">
        <v>123</v>
      </c>
      <c r="AJ2213">
        <v>145</v>
      </c>
      <c r="AK2213">
        <v>199</v>
      </c>
      <c r="AL2213">
        <v>247</v>
      </c>
      <c r="AM2213">
        <v>223</v>
      </c>
      <c r="AN2213" t="s">
        <v>8838</v>
      </c>
      <c r="AO2213" t="s">
        <v>8838</v>
      </c>
      <c r="AP2213" t="s">
        <v>8838</v>
      </c>
      <c r="AQ2213">
        <v>67</v>
      </c>
      <c r="AR2213">
        <v>67</v>
      </c>
      <c r="AS2213">
        <v>45</v>
      </c>
      <c r="AT2213">
        <v>125</v>
      </c>
      <c r="AU2213">
        <v>187</v>
      </c>
      <c r="AV2213" t="s">
        <v>8838</v>
      </c>
      <c r="AW2213" t="s">
        <v>8838</v>
      </c>
      <c r="AX2213" t="s">
        <v>8838</v>
      </c>
      <c r="AY2213">
        <v>56</v>
      </c>
      <c r="AZ2213">
        <v>78</v>
      </c>
      <c r="BA2213">
        <v>154</v>
      </c>
      <c r="BB2213">
        <v>122</v>
      </c>
      <c r="BC2213">
        <v>35</v>
      </c>
      <c r="BD2213" t="s">
        <v>8838</v>
      </c>
      <c r="BE2213" t="s">
        <v>8838</v>
      </c>
      <c r="BF2213" t="s">
        <v>8838</v>
      </c>
      <c r="BG2213">
        <v>56</v>
      </c>
      <c r="BH2213">
        <v>78</v>
      </c>
      <c r="BI2213">
        <v>154</v>
      </c>
      <c r="BJ2213">
        <v>122</v>
      </c>
      <c r="BK2213">
        <v>35</v>
      </c>
      <c r="BL2213" t="s">
        <v>8838</v>
      </c>
      <c r="BM2213" t="s">
        <v>8838</v>
      </c>
      <c r="BN2213" t="s">
        <v>8838</v>
      </c>
      <c r="BO2213">
        <v>10</v>
      </c>
      <c r="BP2213">
        <v>10</v>
      </c>
      <c r="BQ2213">
        <v>13</v>
      </c>
      <c r="BR2213">
        <v>13</v>
      </c>
      <c r="BS2213">
        <v>17</v>
      </c>
      <c r="BT2213" t="s">
        <v>8838</v>
      </c>
      <c r="BU2213" t="s">
        <v>8838</v>
      </c>
      <c r="BV2213" t="s">
        <v>8838</v>
      </c>
      <c r="BW2213" t="s">
        <v>8838</v>
      </c>
      <c r="BX2213">
        <v>16.61</v>
      </c>
      <c r="BY2213">
        <v>2.1800000000000002</v>
      </c>
      <c r="BZ2213">
        <v>-15.05</v>
      </c>
      <c r="CA2213">
        <v>-65.67</v>
      </c>
      <c r="CB2213" t="s">
        <v>8838</v>
      </c>
      <c r="CC2213" t="s">
        <v>8838</v>
      </c>
      <c r="CD2213" t="s">
        <v>8838</v>
      </c>
      <c r="CE2213" t="s">
        <v>8838</v>
      </c>
      <c r="CF2213">
        <v>33.19</v>
      </c>
      <c r="CG2213">
        <v>3.24</v>
      </c>
      <c r="CH2213">
        <v>-24.3</v>
      </c>
      <c r="CI2213">
        <v>-195.85</v>
      </c>
      <c r="CJ2213" t="s">
        <v>8838</v>
      </c>
      <c r="CK2213" t="s">
        <v>8838</v>
      </c>
      <c r="CL2213" t="s">
        <v>8838</v>
      </c>
      <c r="CM2213" s="1">
        <v>3003</v>
      </c>
      <c r="CN2213">
        <v>988</v>
      </c>
      <c r="CO2213">
        <v>163</v>
      </c>
      <c r="CP2213" s="1">
        <v>-1262</v>
      </c>
      <c r="CQ2213" s="1">
        <v>-4543</v>
      </c>
      <c r="CR2213" t="s">
        <v>8838</v>
      </c>
      <c r="CS2213" t="s">
        <v>8838</v>
      </c>
      <c r="CT2213" t="s">
        <v>8838</v>
      </c>
      <c r="CU2213" t="s">
        <v>8838</v>
      </c>
      <c r="CV2213" t="s">
        <v>8838</v>
      </c>
      <c r="CW2213">
        <v>60.46</v>
      </c>
      <c r="CX2213" t="s">
        <v>2</v>
      </c>
      <c r="CY2213" t="s">
        <v>2</v>
      </c>
      <c r="CZ2213" t="s">
        <v>8838</v>
      </c>
      <c r="DA2213" t="s">
        <v>8838</v>
      </c>
      <c r="DB2213" t="s">
        <v>8838</v>
      </c>
      <c r="DC2213" t="s">
        <v>8838</v>
      </c>
      <c r="DD2213" t="s">
        <v>8838</v>
      </c>
      <c r="DE2213">
        <v>1.7</v>
      </c>
      <c r="DF2213">
        <v>1.78</v>
      </c>
      <c r="DG2213">
        <v>6.01</v>
      </c>
      <c r="DH2213" t="s">
        <v>8838</v>
      </c>
      <c r="DI2213" t="s">
        <v>8838</v>
      </c>
      <c r="DJ2213" t="s">
        <v>8838</v>
      </c>
      <c r="DK2213" s="5" t="e">
        <f>(CL2213*3+CK2213*2+CJ2213)/6</f>
        <v>#VALUE!</v>
      </c>
      <c r="DL2213">
        <f>BG2213+(BG2213*(CF2213-8.25)/8.25)</f>
        <v>225.28969696969696</v>
      </c>
      <c r="DM2213">
        <f>BH2213+(BH2213*(CG2213-8.25)/8.25)</f>
        <v>30.632727272727273</v>
      </c>
      <c r="DN2213">
        <f>BI2213+(BI2213*(CH2213-8.25)/8.25)</f>
        <v>-453.6</v>
      </c>
      <c r="DO2213">
        <f>BJ2213+(BJ2213*(CI2213-8.25)/8.25)</f>
        <v>-2896.2060606060609</v>
      </c>
      <c r="DP2213" t="e">
        <f>BK2213+(BK2213*(CJ2213-8.25)/8.25)</f>
        <v>#VALUE!</v>
      </c>
      <c r="DQ2213" t="e">
        <f>BL2213+(BL2213*(CK2213-8.25)/8.25)</f>
        <v>#VALUE!</v>
      </c>
      <c r="DR2213" t="e">
        <f>BM2213+(BM2213*(CL2213-8.25)/8.25)</f>
        <v>#VALUE!</v>
      </c>
      <c r="DS2213" s="7">
        <f>DL2213*10^8/$H2213</f>
        <v>4792.4586898970856</v>
      </c>
      <c r="DT2213" s="7">
        <f>DM2213*10^8/$H2213</f>
        <v>651.63246250526811</v>
      </c>
      <c r="DU2213" s="7">
        <f>DN2213*10^8/$H2213</f>
        <v>-9649.1730024818535</v>
      </c>
      <c r="DV2213" s="7">
        <f>DO2213*10^8/$H2213</f>
        <v>-61609.332737267032</v>
      </c>
      <c r="DW2213" s="7" t="e">
        <f>DP2213*10^8/$H2213</f>
        <v>#VALUE!</v>
      </c>
      <c r="DX2213" s="7" t="e">
        <f>DQ2213*10^8/$H2213</f>
        <v>#VALUE!</v>
      </c>
      <c r="DY2213" s="7" t="e">
        <f>DR2213*10^8/$H2213</f>
        <v>#VALUE!</v>
      </c>
      <c r="DZ2213" s="7">
        <f>DS2213*10^8/$H2213</f>
        <v>101947.22884934858</v>
      </c>
      <c r="EA2213" s="7" t="e">
        <f>DY2213*0.8</f>
        <v>#VALUE!</v>
      </c>
      <c r="EB2213" s="9" t="e">
        <f>F2213-#REF!</f>
        <v>#REF!</v>
      </c>
      <c r="EC2213" s="3" t="e">
        <f>EB2213/#REF!*100</f>
        <v>#REF!</v>
      </c>
      <c r="ED2213" s="3" t="e">
        <f>DX2213-F2213</f>
        <v>#VALUE!</v>
      </c>
      <c r="EE2213" s="11" t="e">
        <f>ED2213/F2213</f>
        <v>#VALUE!</v>
      </c>
      <c r="EF2213" s="3" t="e">
        <f>F2213-#REF!</f>
        <v>#REF!</v>
      </c>
    </row>
    <row r="2214" spans="1:136" hidden="1" x14ac:dyDescent="0.3">
      <c r="A2214">
        <v>2212</v>
      </c>
      <c r="B2214" s="17" t="s">
        <v>11051</v>
      </c>
      <c r="C2214" s="16" t="str">
        <f>"https://finance.naver.com/item/frgn.nhn?code="&amp;B2214</f>
        <v>https://finance.naver.com/item/frgn.nhn?code=011560</v>
      </c>
      <c r="D2214" t="s">
        <v>2253</v>
      </c>
      <c r="E2214" t="s">
        <v>8644</v>
      </c>
      <c r="F2214" s="18">
        <f>VALUE(LEFT(E2214,FIND("/",E2214)-1))</f>
        <v>7200</v>
      </c>
      <c r="G2214" s="6" t="s">
        <v>8645</v>
      </c>
      <c r="H2214" s="6">
        <f>VALUE(LEFT(G2214,FIND("/",G2214)-1)) + VALUE(MID(G2214,FIND("/",G2214)+1,LEN(G2214)))</f>
        <v>10530000</v>
      </c>
      <c r="I2214" s="1">
        <v>8755</v>
      </c>
      <c r="J2214" s="1">
        <f>F2214*H2214/(10^8)</f>
        <v>758.16</v>
      </c>
      <c r="K2214" s="1">
        <v>3878</v>
      </c>
      <c r="L2214" s="1">
        <v>6025</v>
      </c>
      <c r="M2214" s="1">
        <v>4738</v>
      </c>
      <c r="N2214" s="1">
        <v>6157</v>
      </c>
      <c r="O2214" s="1">
        <v>6412</v>
      </c>
      <c r="P2214" t="s">
        <v>8838</v>
      </c>
      <c r="Q2214" t="s">
        <v>8838</v>
      </c>
      <c r="R2214" t="s">
        <v>8838</v>
      </c>
      <c r="S2214">
        <v>197</v>
      </c>
      <c r="T2214">
        <v>291</v>
      </c>
      <c r="U2214">
        <v>280</v>
      </c>
      <c r="V2214">
        <v>-89</v>
      </c>
      <c r="W2214">
        <v>71</v>
      </c>
      <c r="X2214" t="s">
        <v>8838</v>
      </c>
      <c r="Y2214" t="s">
        <v>8838</v>
      </c>
      <c r="Z2214" t="s">
        <v>8838</v>
      </c>
      <c r="AA2214">
        <v>141</v>
      </c>
      <c r="AB2214">
        <v>216</v>
      </c>
      <c r="AC2214">
        <v>212</v>
      </c>
      <c r="AD2214">
        <v>-76</v>
      </c>
      <c r="AE2214">
        <v>67</v>
      </c>
      <c r="AF2214" t="s">
        <v>8838</v>
      </c>
      <c r="AG2214" t="s">
        <v>8838</v>
      </c>
      <c r="AH2214" t="s">
        <v>8838</v>
      </c>
      <c r="AI2214" s="1">
        <v>2081</v>
      </c>
      <c r="AJ2214" s="1">
        <v>2577</v>
      </c>
      <c r="AK2214" s="1">
        <v>2464</v>
      </c>
      <c r="AL2214" s="1">
        <v>2891</v>
      </c>
      <c r="AM2214" s="1">
        <v>3120</v>
      </c>
      <c r="AN2214" t="s">
        <v>8838</v>
      </c>
      <c r="AO2214" t="s">
        <v>8838</v>
      </c>
      <c r="AP2214" t="s">
        <v>8838</v>
      </c>
      <c r="AQ2214">
        <v>908</v>
      </c>
      <c r="AR2214" s="1">
        <v>1208</v>
      </c>
      <c r="AS2214">
        <v>875</v>
      </c>
      <c r="AT2214" s="1">
        <v>1407</v>
      </c>
      <c r="AU2214" s="1">
        <v>1591</v>
      </c>
      <c r="AV2214" t="s">
        <v>8838</v>
      </c>
      <c r="AW2214" t="s">
        <v>8838</v>
      </c>
      <c r="AX2214" t="s">
        <v>8838</v>
      </c>
      <c r="AY2214" s="1">
        <v>1173</v>
      </c>
      <c r="AZ2214" s="1">
        <v>1369</v>
      </c>
      <c r="BA2214" s="1">
        <v>1589</v>
      </c>
      <c r="BB2214" s="1">
        <v>1484</v>
      </c>
      <c r="BC2214" s="1">
        <v>1529</v>
      </c>
      <c r="BD2214" t="s">
        <v>8838</v>
      </c>
      <c r="BE2214" t="s">
        <v>8838</v>
      </c>
      <c r="BF2214" t="s">
        <v>8838</v>
      </c>
      <c r="BG2214" s="1">
        <v>1168</v>
      </c>
      <c r="BH2214" s="1">
        <v>1384</v>
      </c>
      <c r="BI2214" s="1">
        <v>1610</v>
      </c>
      <c r="BJ2214" s="1">
        <v>1501</v>
      </c>
      <c r="BK2214" s="1">
        <v>1548</v>
      </c>
      <c r="BL2214" t="s">
        <v>8838</v>
      </c>
      <c r="BM2214" t="s">
        <v>8838</v>
      </c>
      <c r="BN2214" t="s">
        <v>8838</v>
      </c>
      <c r="BO2214">
        <v>53</v>
      </c>
      <c r="BP2214">
        <v>53</v>
      </c>
      <c r="BQ2214">
        <v>53</v>
      </c>
      <c r="BR2214">
        <v>53</v>
      </c>
      <c r="BS2214">
        <v>53</v>
      </c>
      <c r="BT2214" t="s">
        <v>8838</v>
      </c>
      <c r="BU2214" t="s">
        <v>8838</v>
      </c>
      <c r="BV2214" t="s">
        <v>8838</v>
      </c>
      <c r="BW2214">
        <v>7.61</v>
      </c>
      <c r="BX2214">
        <v>9.27</v>
      </c>
      <c r="BY2214">
        <v>8.39</v>
      </c>
      <c r="BZ2214">
        <v>-2.83</v>
      </c>
      <c r="CA2214">
        <v>2.2400000000000002</v>
      </c>
      <c r="CB2214" t="s">
        <v>8838</v>
      </c>
      <c r="CC2214" t="s">
        <v>8838</v>
      </c>
      <c r="CD2214" t="s">
        <v>8838</v>
      </c>
      <c r="CE2214">
        <v>12.85</v>
      </c>
      <c r="CF2214">
        <v>18.52</v>
      </c>
      <c r="CG2214">
        <v>14.53</v>
      </c>
      <c r="CH2214">
        <v>-5.21</v>
      </c>
      <c r="CI2214">
        <v>4.55</v>
      </c>
      <c r="CJ2214" t="s">
        <v>8838</v>
      </c>
      <c r="CK2214" t="s">
        <v>8838</v>
      </c>
      <c r="CL2214" t="s">
        <v>8838</v>
      </c>
      <c r="CM2214" s="1">
        <v>1347</v>
      </c>
      <c r="CN2214" s="1">
        <v>2245</v>
      </c>
      <c r="CO2214" s="1">
        <v>2065</v>
      </c>
      <c r="CP2214">
        <v>-770</v>
      </c>
      <c r="CQ2214">
        <v>658</v>
      </c>
      <c r="CR2214" t="s">
        <v>8838</v>
      </c>
      <c r="CS2214" t="s">
        <v>8838</v>
      </c>
      <c r="CT2214" t="s">
        <v>8838</v>
      </c>
      <c r="CU2214">
        <v>6.03</v>
      </c>
      <c r="CV2214">
        <v>5.52</v>
      </c>
      <c r="CW2214">
        <v>4.45</v>
      </c>
      <c r="CX2214" t="s">
        <v>2</v>
      </c>
      <c r="CY2214">
        <v>9.17</v>
      </c>
      <c r="CZ2214" t="s">
        <v>8838</v>
      </c>
      <c r="DA2214" t="s">
        <v>8838</v>
      </c>
      <c r="DB2214" t="s">
        <v>8838</v>
      </c>
      <c r="DC2214">
        <v>0.72</v>
      </c>
      <c r="DD2214">
        <v>0.93</v>
      </c>
      <c r="DE2214">
        <v>0.59</v>
      </c>
      <c r="DF2214">
        <v>0.55000000000000004</v>
      </c>
      <c r="DG2214">
        <v>0.41</v>
      </c>
      <c r="DH2214" t="s">
        <v>8838</v>
      </c>
      <c r="DI2214" t="s">
        <v>8838</v>
      </c>
      <c r="DJ2214" t="s">
        <v>8838</v>
      </c>
      <c r="DK2214" s="5" t="e">
        <f>(CL2214*3+CK2214*2+CJ2214)/6</f>
        <v>#VALUE!</v>
      </c>
      <c r="DL2214">
        <f>BG2214+(BG2214*(CF2214-8.25)/8.25)</f>
        <v>2621.9830303030303</v>
      </c>
      <c r="DM2214">
        <f>BH2214+(BH2214*(CG2214-8.25)/8.25)</f>
        <v>2437.5175757575753</v>
      </c>
      <c r="DN2214">
        <f>BI2214+(BI2214*(CH2214-8.25)/8.25)</f>
        <v>-1016.7393939393942</v>
      </c>
      <c r="DO2214">
        <f>BJ2214+(BJ2214*(CI2214-8.25)/8.25)</f>
        <v>827.82424242424247</v>
      </c>
      <c r="DP2214" t="e">
        <f>BK2214+(BK2214*(CJ2214-8.25)/8.25)</f>
        <v>#VALUE!</v>
      </c>
      <c r="DQ2214" t="e">
        <f>BL2214+(BL2214*(CK2214-8.25)/8.25)</f>
        <v>#VALUE!</v>
      </c>
      <c r="DR2214" t="e">
        <f>BM2214+(BM2214*(CL2214-8.25)/8.25)</f>
        <v>#VALUE!</v>
      </c>
      <c r="DS2214" s="7">
        <f>DL2214*10^8/$H2214</f>
        <v>24900.123744568191</v>
      </c>
      <c r="DT2214" s="7">
        <f>DM2214*10^8/$H2214</f>
        <v>23148.315059426168</v>
      </c>
      <c r="DU2214" s="7">
        <f>DN2214*10^8/$H2214</f>
        <v>-9655.6447667558805</v>
      </c>
      <c r="DV2214" s="7">
        <f>DO2214*10^8/$H2214</f>
        <v>7861.5787504676391</v>
      </c>
      <c r="DW2214" s="7" t="e">
        <f>DP2214*10^8/$H2214</f>
        <v>#VALUE!</v>
      </c>
      <c r="DX2214" s="7" t="e">
        <f>DQ2214*10^8/$H2214</f>
        <v>#VALUE!</v>
      </c>
      <c r="DY2214" s="7" t="e">
        <f>DR2214*10^8/$H2214</f>
        <v>#VALUE!</v>
      </c>
      <c r="DZ2214" s="7">
        <f>DS2214*10^8/$H2214</f>
        <v>236468.41162932751</v>
      </c>
      <c r="EA2214" s="7" t="e">
        <f>DY2214*0.8</f>
        <v>#VALUE!</v>
      </c>
      <c r="EB2214" s="9" t="e">
        <f>F2214-#REF!</f>
        <v>#REF!</v>
      </c>
      <c r="EC2214" s="3" t="e">
        <f>EB2214/#REF!*100</f>
        <v>#REF!</v>
      </c>
      <c r="ED2214" s="3" t="e">
        <f>DX2214-F2214</f>
        <v>#VALUE!</v>
      </c>
      <c r="EE2214" s="11" t="e">
        <f>ED2214/F2214</f>
        <v>#VALUE!</v>
      </c>
      <c r="EF2214" s="3" t="e">
        <f>F2214-#REF!</f>
        <v>#REF!</v>
      </c>
    </row>
    <row r="2215" spans="1:136" hidden="1" x14ac:dyDescent="0.3">
      <c r="A2215">
        <v>2213</v>
      </c>
      <c r="B2215" s="17" t="s">
        <v>11052</v>
      </c>
      <c r="C2215" s="16" t="str">
        <f>"https://finance.naver.com/item/frgn.nhn?code="&amp;B2215</f>
        <v>https://finance.naver.com/item/frgn.nhn?code=024740</v>
      </c>
      <c r="D2215" t="s">
        <v>2254</v>
      </c>
      <c r="E2215" t="s">
        <v>8646</v>
      </c>
      <c r="F2215" s="18">
        <f>VALUE(LEFT(E2215,FIND("/",E2215)-1))</f>
        <v>3650</v>
      </c>
      <c r="G2215" s="6" t="s">
        <v>8647</v>
      </c>
      <c r="H2215" s="6">
        <f>VALUE(LEFT(G2215,FIND("/",G2215)-1)) + VALUE(MID(G2215,FIND("/",G2215)+1,LEN(G2215)))</f>
        <v>29891328</v>
      </c>
      <c r="I2215">
        <v>0</v>
      </c>
      <c r="J2215" s="1">
        <f>F2215*H2215/(10^8)</f>
        <v>1091.0334720000001</v>
      </c>
      <c r="K2215" s="1">
        <v>1208</v>
      </c>
      <c r="L2215" s="1">
        <v>1333</v>
      </c>
      <c r="M2215" s="1">
        <v>1527</v>
      </c>
      <c r="N2215" s="1">
        <v>1412</v>
      </c>
      <c r="O2215" s="1">
        <v>1383</v>
      </c>
      <c r="P2215" t="s">
        <v>8838</v>
      </c>
      <c r="Q2215" t="s">
        <v>8838</v>
      </c>
      <c r="R2215" t="s">
        <v>8838</v>
      </c>
      <c r="S2215">
        <v>50</v>
      </c>
      <c r="T2215">
        <v>6</v>
      </c>
      <c r="U2215">
        <v>5</v>
      </c>
      <c r="V2215">
        <v>57</v>
      </c>
      <c r="W2215">
        <v>9</v>
      </c>
      <c r="X2215" t="s">
        <v>8838</v>
      </c>
      <c r="Y2215" t="s">
        <v>8838</v>
      </c>
      <c r="Z2215" t="s">
        <v>8838</v>
      </c>
      <c r="AA2215">
        <v>32</v>
      </c>
      <c r="AB2215">
        <v>-21</v>
      </c>
      <c r="AC2215">
        <v>-9</v>
      </c>
      <c r="AD2215">
        <v>35</v>
      </c>
      <c r="AE2215">
        <v>-36</v>
      </c>
      <c r="AF2215" t="s">
        <v>8838</v>
      </c>
      <c r="AG2215" t="s">
        <v>8838</v>
      </c>
      <c r="AH2215" t="s">
        <v>8838</v>
      </c>
      <c r="AI2215" s="1">
        <v>2012</v>
      </c>
      <c r="AJ2215" s="1">
        <v>2312</v>
      </c>
      <c r="AK2215" s="1">
        <v>2277</v>
      </c>
      <c r="AL2215" s="1">
        <v>2335</v>
      </c>
      <c r="AM2215" s="1">
        <v>2333</v>
      </c>
      <c r="AN2215" t="s">
        <v>8838</v>
      </c>
      <c r="AO2215" t="s">
        <v>8838</v>
      </c>
      <c r="AP2215" t="s">
        <v>8838</v>
      </c>
      <c r="AQ2215" s="1">
        <v>1137</v>
      </c>
      <c r="AR2215" s="1">
        <v>1398</v>
      </c>
      <c r="AS2215" s="1">
        <v>1198</v>
      </c>
      <c r="AT2215" s="1">
        <v>1191</v>
      </c>
      <c r="AU2215" s="1">
        <v>1240</v>
      </c>
      <c r="AV2215" t="s">
        <v>8838</v>
      </c>
      <c r="AW2215" t="s">
        <v>8838</v>
      </c>
      <c r="AX2215" t="s">
        <v>8838</v>
      </c>
      <c r="AY2215">
        <v>875</v>
      </c>
      <c r="AZ2215">
        <v>914</v>
      </c>
      <c r="BA2215" s="1">
        <v>1079</v>
      </c>
      <c r="BB2215" s="1">
        <v>1143</v>
      </c>
      <c r="BC2215" s="1">
        <v>1094</v>
      </c>
      <c r="BD2215" t="s">
        <v>8838</v>
      </c>
      <c r="BE2215" t="s">
        <v>8838</v>
      </c>
      <c r="BF2215" t="s">
        <v>8838</v>
      </c>
      <c r="BG2215">
        <v>859</v>
      </c>
      <c r="BH2215">
        <v>887</v>
      </c>
      <c r="BI2215" s="1">
        <v>1049</v>
      </c>
      <c r="BJ2215" s="1">
        <v>1105</v>
      </c>
      <c r="BK2215" s="1">
        <v>1060</v>
      </c>
      <c r="BL2215" t="s">
        <v>8838</v>
      </c>
      <c r="BM2215" t="s">
        <v>8838</v>
      </c>
      <c r="BN2215" t="s">
        <v>8838</v>
      </c>
      <c r="BO2215">
        <v>74</v>
      </c>
      <c r="BP2215">
        <v>89</v>
      </c>
      <c r="BQ2215">
        <v>149</v>
      </c>
      <c r="BR2215">
        <v>149</v>
      </c>
      <c r="BS2215">
        <v>149</v>
      </c>
      <c r="BT2215" t="s">
        <v>8838</v>
      </c>
      <c r="BU2215" t="s">
        <v>8838</v>
      </c>
      <c r="BV2215" t="s">
        <v>8838</v>
      </c>
      <c r="BW2215">
        <v>1.6</v>
      </c>
      <c r="BX2215">
        <v>-0.99</v>
      </c>
      <c r="BY2215">
        <v>-0.38</v>
      </c>
      <c r="BZ2215">
        <v>1.54</v>
      </c>
      <c r="CA2215">
        <v>-1.54</v>
      </c>
      <c r="CB2215" t="s">
        <v>8838</v>
      </c>
      <c r="CC2215" t="s">
        <v>8838</v>
      </c>
      <c r="CD2215" t="s">
        <v>8838</v>
      </c>
      <c r="CE2215">
        <v>3.63</v>
      </c>
      <c r="CF2215">
        <v>-3.13</v>
      </c>
      <c r="CG2215">
        <v>-1.1499999999999999</v>
      </c>
      <c r="CH2215">
        <v>2.94</v>
      </c>
      <c r="CI2215">
        <v>-3.12</v>
      </c>
      <c r="CJ2215" t="s">
        <v>8838</v>
      </c>
      <c r="CK2215" t="s">
        <v>8838</v>
      </c>
      <c r="CL2215" t="s">
        <v>8838</v>
      </c>
      <c r="CM2215">
        <v>182</v>
      </c>
      <c r="CN2215">
        <v>-149</v>
      </c>
      <c r="CO2215">
        <v>-39</v>
      </c>
      <c r="CP2215">
        <v>106</v>
      </c>
      <c r="CQ2215">
        <v>-113</v>
      </c>
      <c r="CR2215" t="s">
        <v>8838</v>
      </c>
      <c r="CS2215" t="s">
        <v>8838</v>
      </c>
      <c r="CT2215" t="s">
        <v>8838</v>
      </c>
      <c r="CU2215">
        <v>13.38</v>
      </c>
      <c r="CV2215" t="s">
        <v>2</v>
      </c>
      <c r="CW2215" t="s">
        <v>2</v>
      </c>
      <c r="CX2215">
        <v>15.68</v>
      </c>
      <c r="CY2215" t="s">
        <v>2</v>
      </c>
      <c r="CZ2215" t="s">
        <v>8838</v>
      </c>
      <c r="DA2215" t="s">
        <v>8838</v>
      </c>
      <c r="DB2215" t="s">
        <v>8838</v>
      </c>
      <c r="DC2215">
        <v>0.48</v>
      </c>
      <c r="DD2215">
        <v>0.46</v>
      </c>
      <c r="DE2215">
        <v>0.4</v>
      </c>
      <c r="DF2215">
        <v>0.45</v>
      </c>
      <c r="DG2215">
        <v>0.54</v>
      </c>
      <c r="DH2215" t="s">
        <v>8838</v>
      </c>
      <c r="DI2215" t="s">
        <v>8838</v>
      </c>
      <c r="DJ2215" t="s">
        <v>8838</v>
      </c>
      <c r="DK2215" s="5" t="e">
        <f>(CL2215*3+CK2215*2+CJ2215)/6</f>
        <v>#VALUE!</v>
      </c>
      <c r="DL2215">
        <f>BG2215+(BG2215*(CF2215-8.25)/8.25)</f>
        <v>-325.8993939393938</v>
      </c>
      <c r="DM2215">
        <f>BH2215+(BH2215*(CG2215-8.25)/8.25)</f>
        <v>-123.64242424242434</v>
      </c>
      <c r="DN2215">
        <f>BI2215+(BI2215*(CH2215-8.25)/8.25)</f>
        <v>373.82545454545448</v>
      </c>
      <c r="DO2215">
        <f>BJ2215+(BJ2215*(CI2215-8.25)/8.25)</f>
        <v>-417.89090909090919</v>
      </c>
      <c r="DP2215" t="e">
        <f>BK2215+(BK2215*(CJ2215-8.25)/8.25)</f>
        <v>#VALUE!</v>
      </c>
      <c r="DQ2215" t="e">
        <f>BL2215+(BL2215*(CK2215-8.25)/8.25)</f>
        <v>#VALUE!</v>
      </c>
      <c r="DR2215" t="e">
        <f>BM2215+(BM2215*(CL2215-8.25)/8.25)</f>
        <v>#VALUE!</v>
      </c>
      <c r="DS2215" s="7">
        <f>DL2215*10^8/$H2215</f>
        <v>-1090.2807461060072</v>
      </c>
      <c r="DT2215" s="7">
        <f>DM2215*10^8/$H2215</f>
        <v>-413.63978289095866</v>
      </c>
      <c r="DU2215" s="7">
        <f>DN2215*10^8/$H2215</f>
        <v>1250.6150765380999</v>
      </c>
      <c r="DV2215" s="7">
        <f>DO2215*10^8/$H2215</f>
        <v>-1398.0339350961897</v>
      </c>
      <c r="DW2215" s="7" t="e">
        <f>DP2215*10^8/$H2215</f>
        <v>#VALUE!</v>
      </c>
      <c r="DX2215" s="7" t="e">
        <f>DQ2215*10^8/$H2215</f>
        <v>#VALUE!</v>
      </c>
      <c r="DY2215" s="7" t="e">
        <f>DR2215*10^8/$H2215</f>
        <v>#VALUE!</v>
      </c>
      <c r="DZ2215" s="7">
        <f>DS2215*10^8/$H2215</f>
        <v>-3647.4817917290502</v>
      </c>
      <c r="EA2215" s="7" t="e">
        <f>DY2215*0.8</f>
        <v>#VALUE!</v>
      </c>
      <c r="EB2215" s="9" t="e">
        <f>F2215-#REF!</f>
        <v>#REF!</v>
      </c>
      <c r="EC2215" s="3" t="e">
        <f>EB2215/#REF!*100</f>
        <v>#REF!</v>
      </c>
      <c r="ED2215" s="3" t="e">
        <f>DX2215-F2215</f>
        <v>#VALUE!</v>
      </c>
      <c r="EE2215" s="11" t="e">
        <f>ED2215/F2215</f>
        <v>#VALUE!</v>
      </c>
      <c r="EF2215" s="3" t="e">
        <f>F2215-#REF!</f>
        <v>#REF!</v>
      </c>
    </row>
    <row r="2216" spans="1:136" x14ac:dyDescent="0.3">
      <c r="A2216">
        <v>989</v>
      </c>
      <c r="B2216" s="17" t="s">
        <v>9828</v>
      </c>
      <c r="C2216" s="16" t="str">
        <f>"https://finance.naver.com/item/frgn.nhn?code="&amp;B2216</f>
        <v>https://finance.naver.com/item/frgn.nhn?code=317870</v>
      </c>
      <c r="D2216" t="s">
        <v>5664</v>
      </c>
      <c r="E2216" t="s">
        <v>5665</v>
      </c>
      <c r="F2216" s="18">
        <f>VALUE(LEFT(E2216,FIND("/",E2216)-1))</f>
        <v>10100</v>
      </c>
      <c r="G2216" s="6" t="s">
        <v>5666</v>
      </c>
      <c r="H2216" s="6">
        <f>VALUE(LEFT(G2216,FIND("/",G2216)-1)) + VALUE(MID(G2216,FIND("/",G2216)+1,LEN(G2216)))</f>
        <v>7673055</v>
      </c>
      <c r="I2216">
        <v>0</v>
      </c>
      <c r="J2216" s="1">
        <f>F2216*H2216/(10^8)</f>
        <v>774.97855500000003</v>
      </c>
      <c r="K2216">
        <v>55</v>
      </c>
      <c r="L2216">
        <v>79</v>
      </c>
      <c r="M2216">
        <v>85</v>
      </c>
      <c r="N2216">
        <v>97</v>
      </c>
      <c r="O2216">
        <v>82</v>
      </c>
      <c r="P2216" t="s">
        <v>8838</v>
      </c>
      <c r="Q2216" t="s">
        <v>8838</v>
      </c>
      <c r="R2216" t="s">
        <v>8838</v>
      </c>
      <c r="S2216">
        <v>10</v>
      </c>
      <c r="T2216">
        <v>22</v>
      </c>
      <c r="U2216">
        <v>21</v>
      </c>
      <c r="V2216">
        <v>13</v>
      </c>
      <c r="W2216">
        <v>-10</v>
      </c>
      <c r="X2216" t="s">
        <v>8838</v>
      </c>
      <c r="Y2216" t="s">
        <v>8838</v>
      </c>
      <c r="Z2216" t="s">
        <v>8838</v>
      </c>
      <c r="AA2216">
        <v>6</v>
      </c>
      <c r="AB2216">
        <v>19</v>
      </c>
      <c r="AC2216">
        <v>6</v>
      </c>
      <c r="AD2216">
        <v>10</v>
      </c>
      <c r="AE2216">
        <v>-19</v>
      </c>
      <c r="AF2216" t="s">
        <v>8838</v>
      </c>
      <c r="AG2216" t="s">
        <v>8838</v>
      </c>
      <c r="AH2216" t="s">
        <v>8838</v>
      </c>
      <c r="AI2216">
        <v>148</v>
      </c>
      <c r="AJ2216">
        <v>159</v>
      </c>
      <c r="AK2216">
        <v>180</v>
      </c>
      <c r="AL2216">
        <v>301</v>
      </c>
      <c r="AM2216">
        <v>292</v>
      </c>
      <c r="AN2216" t="s">
        <v>8838</v>
      </c>
      <c r="AO2216" t="s">
        <v>8838</v>
      </c>
      <c r="AP2216" t="s">
        <v>8838</v>
      </c>
      <c r="AQ2216">
        <v>114</v>
      </c>
      <c r="AR2216">
        <v>120</v>
      </c>
      <c r="AS2216">
        <v>124</v>
      </c>
      <c r="AT2216">
        <v>86</v>
      </c>
      <c r="AU2216">
        <v>92</v>
      </c>
      <c r="AV2216" t="s">
        <v>8838</v>
      </c>
      <c r="AW2216" t="s">
        <v>8838</v>
      </c>
      <c r="AX2216" t="s">
        <v>8838</v>
      </c>
      <c r="AY2216">
        <v>33</v>
      </c>
      <c r="AZ2216">
        <v>39</v>
      </c>
      <c r="BA2216">
        <v>57</v>
      </c>
      <c r="BB2216">
        <v>216</v>
      </c>
      <c r="BC2216">
        <v>200</v>
      </c>
      <c r="BD2216" t="s">
        <v>8838</v>
      </c>
      <c r="BE2216" t="s">
        <v>8838</v>
      </c>
      <c r="BF2216" t="s">
        <v>8838</v>
      </c>
      <c r="BG2216">
        <v>33</v>
      </c>
      <c r="BH2216">
        <v>39</v>
      </c>
      <c r="BI2216">
        <v>57</v>
      </c>
      <c r="BJ2216">
        <v>216</v>
      </c>
      <c r="BK2216">
        <v>200</v>
      </c>
      <c r="BL2216" t="s">
        <v>8838</v>
      </c>
      <c r="BM2216" t="s">
        <v>8838</v>
      </c>
      <c r="BN2216" t="s">
        <v>8838</v>
      </c>
      <c r="BO2216">
        <v>24</v>
      </c>
      <c r="BP2216">
        <v>26</v>
      </c>
      <c r="BQ2216">
        <v>27</v>
      </c>
      <c r="BR2216">
        <v>37</v>
      </c>
      <c r="BS2216">
        <v>38</v>
      </c>
      <c r="BT2216" t="s">
        <v>8838</v>
      </c>
      <c r="BU2216" t="s">
        <v>8838</v>
      </c>
      <c r="BV2216" t="s">
        <v>8838</v>
      </c>
      <c r="BW2216" t="s">
        <v>0</v>
      </c>
      <c r="BX2216">
        <v>12.35</v>
      </c>
      <c r="BY2216">
        <v>3.82</v>
      </c>
      <c r="BZ2216">
        <v>4.0999999999999996</v>
      </c>
      <c r="CA2216">
        <v>-6.56</v>
      </c>
      <c r="CB2216" t="s">
        <v>8838</v>
      </c>
      <c r="CC2216" t="s">
        <v>8838</v>
      </c>
      <c r="CD2216" t="s">
        <v>8838</v>
      </c>
      <c r="CE2216" t="s">
        <v>0</v>
      </c>
      <c r="CF2216">
        <v>52.45</v>
      </c>
      <c r="CG2216">
        <v>13.58</v>
      </c>
      <c r="CH2216">
        <v>7.25</v>
      </c>
      <c r="CI2216">
        <v>-9.3699999999999992</v>
      </c>
      <c r="CJ2216" t="s">
        <v>8838</v>
      </c>
      <c r="CK2216" t="s">
        <v>8838</v>
      </c>
      <c r="CL2216" t="s">
        <v>8838</v>
      </c>
      <c r="CM2216">
        <v>119</v>
      </c>
      <c r="CN2216">
        <v>340</v>
      </c>
      <c r="CO2216">
        <v>114</v>
      </c>
      <c r="CP2216">
        <v>155</v>
      </c>
      <c r="CQ2216">
        <v>-260</v>
      </c>
      <c r="CR2216" t="s">
        <v>8838</v>
      </c>
      <c r="CS2216" t="s">
        <v>8838</v>
      </c>
      <c r="CT2216" t="s">
        <v>8838</v>
      </c>
      <c r="CU2216" t="s">
        <v>8838</v>
      </c>
      <c r="CV2216" t="s">
        <v>8838</v>
      </c>
      <c r="CW2216" t="s">
        <v>8838</v>
      </c>
      <c r="CX2216">
        <v>51.79</v>
      </c>
      <c r="CY2216" t="s">
        <v>2</v>
      </c>
      <c r="CZ2216" t="s">
        <v>8838</v>
      </c>
      <c r="DA2216" t="s">
        <v>8838</v>
      </c>
      <c r="DB2216" t="s">
        <v>8838</v>
      </c>
      <c r="DC2216" t="s">
        <v>8838</v>
      </c>
      <c r="DD2216" t="s">
        <v>8838</v>
      </c>
      <c r="DE2216" t="s">
        <v>8838</v>
      </c>
      <c r="DF2216">
        <v>2.77</v>
      </c>
      <c r="DG2216">
        <v>2.92</v>
      </c>
      <c r="DH2216" t="s">
        <v>8838</v>
      </c>
      <c r="DI2216" t="s">
        <v>8838</v>
      </c>
      <c r="DJ2216" t="s">
        <v>8838</v>
      </c>
      <c r="DK2216" s="5" t="e">
        <f>(CL2216*3+CK2216*2+CJ2216)/6</f>
        <v>#VALUE!</v>
      </c>
      <c r="DL2216">
        <f>BG2216+(BG2216*(CF2216-8.25)/8.25)</f>
        <v>209.8</v>
      </c>
      <c r="DM2216">
        <f>BH2216+(BH2216*(CG2216-8.25)/8.25)</f>
        <v>64.196363636363628</v>
      </c>
      <c r="DN2216">
        <f>BI2216+(BI2216*(CH2216-8.25)/8.25)</f>
        <v>50.090909090909093</v>
      </c>
      <c r="DO2216">
        <f>BJ2216+(BJ2216*(CI2216-8.25)/8.25)</f>
        <v>-245.3236363636363</v>
      </c>
      <c r="DP2216" t="e">
        <f>BK2216+(BK2216*(CJ2216-8.25)/8.25)</f>
        <v>#VALUE!</v>
      </c>
      <c r="DQ2216" t="e">
        <f>BL2216+(BL2216*(CK2216-8.25)/8.25)</f>
        <v>#VALUE!</v>
      </c>
      <c r="DR2216" t="e">
        <f>BM2216+(BM2216*(CL2216-8.25)/8.25)</f>
        <v>#VALUE!</v>
      </c>
      <c r="DS2216" s="7">
        <f>DL2216*10^8/$H2216</f>
        <v>2734.2434010964344</v>
      </c>
      <c r="DT2216" s="7">
        <f>DM2216*10^8/$H2216</f>
        <v>836.64672853724664</v>
      </c>
      <c r="DU2216" s="7">
        <f>DN2216*10^8/$H2216</f>
        <v>652.81571800161851</v>
      </c>
      <c r="DV2216" s="7">
        <f>DO2216*10^8/$H2216</f>
        <v>-3197.2094082948224</v>
      </c>
      <c r="DW2216" s="7" t="e">
        <f>DP2216*10^8/$H2216</f>
        <v>#VALUE!</v>
      </c>
      <c r="DX2216" s="7" t="e">
        <f>DQ2216*10^8/$H2216</f>
        <v>#VALUE!</v>
      </c>
      <c r="DY2216" s="7" t="e">
        <f>DR2216*10^8/$H2216</f>
        <v>#VALUE!</v>
      </c>
      <c r="DZ2216" s="7">
        <f>DS2216*10^8/$H2216</f>
        <v>35634.351651284065</v>
      </c>
      <c r="EA2216" s="7" t="e">
        <f>DY2216*0.8</f>
        <v>#VALUE!</v>
      </c>
      <c r="EB2216" s="9" t="e">
        <f>F2216-#REF!</f>
        <v>#REF!</v>
      </c>
      <c r="EC2216" s="3" t="e">
        <f>EB2216/#REF!*100</f>
        <v>#REF!</v>
      </c>
      <c r="ED2216" s="3" t="e">
        <f>DX2216-F2216</f>
        <v>#VALUE!</v>
      </c>
      <c r="EE2216" s="11" t="e">
        <f>ED2216/F2216</f>
        <v>#VALUE!</v>
      </c>
      <c r="EF2216" s="3" t="e">
        <f>F2216-#REF!</f>
        <v>#REF!</v>
      </c>
    </row>
    <row r="2217" spans="1:136" hidden="1" x14ac:dyDescent="0.3">
      <c r="A2217">
        <v>2215</v>
      </c>
      <c r="B2217" s="17" t="s">
        <v>11054</v>
      </c>
      <c r="C2217" s="16" t="str">
        <f>"https://finance.naver.com/item/frgn.nhn?code="&amp;B2217</f>
        <v>https://finance.naver.com/item/frgn.nhn?code=030530</v>
      </c>
      <c r="D2217" t="s">
        <v>2256</v>
      </c>
      <c r="E2217" t="s">
        <v>8650</v>
      </c>
      <c r="F2217" s="18">
        <f>VALUE(LEFT(E2217,FIND("/",E2217)-1))</f>
        <v>5970</v>
      </c>
      <c r="G2217" s="6" t="s">
        <v>8651</v>
      </c>
      <c r="H2217" s="6">
        <f>VALUE(LEFT(G2217,FIND("/",G2217)-1)) + VALUE(MID(G2217,FIND("/",G2217)+1,LEN(G2217)))</f>
        <v>77237981</v>
      </c>
      <c r="I2217" s="1">
        <v>1000</v>
      </c>
      <c r="J2217" s="1">
        <f>F2217*H2217/(10^8)</f>
        <v>4611.1074656999999</v>
      </c>
      <c r="K2217" s="1">
        <v>2949</v>
      </c>
      <c r="L2217" s="1">
        <v>4820</v>
      </c>
      <c r="M2217" s="1">
        <v>5002</v>
      </c>
      <c r="N2217" s="1">
        <v>4508</v>
      </c>
      <c r="O2217" s="1">
        <v>6460</v>
      </c>
      <c r="P2217" t="s">
        <v>8838</v>
      </c>
      <c r="Q2217" t="s">
        <v>8838</v>
      </c>
      <c r="R2217" t="s">
        <v>8838</v>
      </c>
      <c r="S2217">
        <v>404</v>
      </c>
      <c r="T2217">
        <v>763</v>
      </c>
      <c r="U2217">
        <v>785</v>
      </c>
      <c r="V2217">
        <v>616</v>
      </c>
      <c r="W2217">
        <v>867</v>
      </c>
      <c r="X2217" t="s">
        <v>8838</v>
      </c>
      <c r="Y2217" t="s">
        <v>8838</v>
      </c>
      <c r="Z2217" t="s">
        <v>8838</v>
      </c>
      <c r="AA2217" s="1">
        <v>2068</v>
      </c>
      <c r="AB2217">
        <v>807</v>
      </c>
      <c r="AC2217">
        <v>964</v>
      </c>
      <c r="AD2217">
        <v>490</v>
      </c>
      <c r="AE2217">
        <v>969</v>
      </c>
      <c r="AF2217" t="s">
        <v>8838</v>
      </c>
      <c r="AG2217" t="s">
        <v>8838</v>
      </c>
      <c r="AH2217" t="s">
        <v>8838</v>
      </c>
      <c r="AI2217" s="1">
        <v>8626</v>
      </c>
      <c r="AJ2217" s="1">
        <v>10612</v>
      </c>
      <c r="AK2217" s="1">
        <v>12091</v>
      </c>
      <c r="AL2217" s="1">
        <v>12252</v>
      </c>
      <c r="AM2217" s="1">
        <v>16077</v>
      </c>
      <c r="AN2217" t="s">
        <v>8838</v>
      </c>
      <c r="AO2217" t="s">
        <v>8838</v>
      </c>
      <c r="AP2217" t="s">
        <v>8838</v>
      </c>
      <c r="AQ2217" s="1">
        <v>1327</v>
      </c>
      <c r="AR2217" s="1">
        <v>2457</v>
      </c>
      <c r="AS2217" s="1">
        <v>3114</v>
      </c>
      <c r="AT2217" s="1">
        <v>2866</v>
      </c>
      <c r="AU2217" s="1">
        <v>4931</v>
      </c>
      <c r="AV2217" t="s">
        <v>8838</v>
      </c>
      <c r="AW2217" t="s">
        <v>8838</v>
      </c>
      <c r="AX2217" t="s">
        <v>8838</v>
      </c>
      <c r="AY2217" s="1">
        <v>7300</v>
      </c>
      <c r="AZ2217" s="1">
        <v>8155</v>
      </c>
      <c r="BA2217" s="1">
        <v>8976</v>
      </c>
      <c r="BB2217" s="1">
        <v>9386</v>
      </c>
      <c r="BC2217" s="1">
        <v>11145</v>
      </c>
      <c r="BD2217" t="s">
        <v>8838</v>
      </c>
      <c r="BE2217" t="s">
        <v>8838</v>
      </c>
      <c r="BF2217" t="s">
        <v>8838</v>
      </c>
      <c r="BG2217" s="1">
        <v>5965</v>
      </c>
      <c r="BH2217" s="1">
        <v>6701</v>
      </c>
      <c r="BI2217" s="1">
        <v>7338</v>
      </c>
      <c r="BJ2217" s="1">
        <v>7684</v>
      </c>
      <c r="BK2217" s="1">
        <v>8570</v>
      </c>
      <c r="BL2217" t="s">
        <v>8838</v>
      </c>
      <c r="BM2217" t="s">
        <v>8838</v>
      </c>
      <c r="BN2217" t="s">
        <v>8838</v>
      </c>
      <c r="BO2217">
        <v>386</v>
      </c>
      <c r="BP2217">
        <v>386</v>
      </c>
      <c r="BQ2217">
        <v>386</v>
      </c>
      <c r="BR2217">
        <v>386</v>
      </c>
      <c r="BS2217">
        <v>386</v>
      </c>
      <c r="BT2217" t="s">
        <v>8838</v>
      </c>
      <c r="BU2217" t="s">
        <v>8838</v>
      </c>
      <c r="BV2217" t="s">
        <v>8838</v>
      </c>
      <c r="BW2217">
        <v>27.2</v>
      </c>
      <c r="BX2217">
        <v>8.3800000000000008</v>
      </c>
      <c r="BY2217">
        <v>8.49</v>
      </c>
      <c r="BZ2217">
        <v>4.0199999999999996</v>
      </c>
      <c r="CA2217">
        <v>6.84</v>
      </c>
      <c r="CB2217" t="s">
        <v>8838</v>
      </c>
      <c r="CC2217" t="s">
        <v>8838</v>
      </c>
      <c r="CD2217" t="s">
        <v>8838</v>
      </c>
      <c r="CE2217">
        <v>39.15</v>
      </c>
      <c r="CF2217">
        <v>11.35</v>
      </c>
      <c r="CG2217">
        <v>10.83</v>
      </c>
      <c r="CH2217">
        <v>4.42</v>
      </c>
      <c r="CI2217">
        <v>9.68</v>
      </c>
      <c r="CJ2217" t="s">
        <v>8838</v>
      </c>
      <c r="CK2217" t="s">
        <v>8838</v>
      </c>
      <c r="CL2217" t="s">
        <v>8838</v>
      </c>
      <c r="CM2217" s="1">
        <v>3011</v>
      </c>
      <c r="CN2217">
        <v>931</v>
      </c>
      <c r="CO2217">
        <v>984</v>
      </c>
      <c r="CP2217">
        <v>429</v>
      </c>
      <c r="CQ2217" s="1">
        <v>1018</v>
      </c>
      <c r="CR2217" t="s">
        <v>8838</v>
      </c>
      <c r="CS2217" t="s">
        <v>8838</v>
      </c>
      <c r="CT2217" t="s">
        <v>8838</v>
      </c>
      <c r="CU2217">
        <v>2.2400000000000002</v>
      </c>
      <c r="CV2217">
        <v>8.48</v>
      </c>
      <c r="CW2217">
        <v>3.57</v>
      </c>
      <c r="CX2217">
        <v>12.71</v>
      </c>
      <c r="CY2217">
        <v>6.23</v>
      </c>
      <c r="CZ2217" t="s">
        <v>8838</v>
      </c>
      <c r="DA2217" t="s">
        <v>8838</v>
      </c>
      <c r="DB2217" t="s">
        <v>8838</v>
      </c>
      <c r="DC2217">
        <v>0.86</v>
      </c>
      <c r="DD2217">
        <v>0.9</v>
      </c>
      <c r="DE2217">
        <v>0.36</v>
      </c>
      <c r="DF2217">
        <v>0.54</v>
      </c>
      <c r="DG2217">
        <v>0.56999999999999995</v>
      </c>
      <c r="DH2217" t="s">
        <v>8838</v>
      </c>
      <c r="DI2217" t="s">
        <v>8838</v>
      </c>
      <c r="DJ2217" t="s">
        <v>8838</v>
      </c>
      <c r="DK2217" s="5" t="e">
        <f>(CL2217*3+CK2217*2+CJ2217)/6</f>
        <v>#VALUE!</v>
      </c>
      <c r="DL2217">
        <f>BG2217+(BG2217*(CF2217-8.25)/8.25)</f>
        <v>8206.3939393939399</v>
      </c>
      <c r="DM2217">
        <f>BH2217+(BH2217*(CG2217-8.25)/8.25)</f>
        <v>8796.5854545454549</v>
      </c>
      <c r="DN2217">
        <f>BI2217+(BI2217*(CH2217-8.25)/8.25)</f>
        <v>3931.389090909091</v>
      </c>
      <c r="DO2217">
        <f>BJ2217+(BJ2217*(CI2217-8.25)/8.25)</f>
        <v>9015.8933333333334</v>
      </c>
      <c r="DP2217" t="e">
        <f>BK2217+(BK2217*(CJ2217-8.25)/8.25)</f>
        <v>#VALUE!</v>
      </c>
      <c r="DQ2217" t="e">
        <f>BL2217+(BL2217*(CK2217-8.25)/8.25)</f>
        <v>#VALUE!</v>
      </c>
      <c r="DR2217" t="e">
        <f>BM2217+(BM2217*(CL2217-8.25)/8.25)</f>
        <v>#VALUE!</v>
      </c>
      <c r="DS2217" s="7">
        <f>DL2217*10^8/$H2217</f>
        <v>10624.816745784616</v>
      </c>
      <c r="DT2217" s="7">
        <f>DM2217*10^8/$H2217</f>
        <v>11388.937593469016</v>
      </c>
      <c r="DU2217" s="7">
        <f>DN2217*10^8/$H2217</f>
        <v>5089.9687433687468</v>
      </c>
      <c r="DV2217" s="7">
        <f>DO2217*10^8/$H2217</f>
        <v>11672.875464382392</v>
      </c>
      <c r="DW2217" s="7" t="e">
        <f>DP2217*10^8/$H2217</f>
        <v>#VALUE!</v>
      </c>
      <c r="DX2217" s="7" t="e">
        <f>DQ2217*10^8/$H2217</f>
        <v>#VALUE!</v>
      </c>
      <c r="DY2217" s="7" t="e">
        <f>DR2217*10^8/$H2217</f>
        <v>#VALUE!</v>
      </c>
      <c r="DZ2217" s="7">
        <f>DS2217*10^8/$H2217</f>
        <v>13755.948314838286</v>
      </c>
      <c r="EA2217" s="7" t="e">
        <f>DY2217*0.8</f>
        <v>#VALUE!</v>
      </c>
      <c r="EB2217" s="9" t="e">
        <f>F2217-#REF!</f>
        <v>#REF!</v>
      </c>
      <c r="EC2217" s="3" t="e">
        <f>EB2217/#REF!*100</f>
        <v>#REF!</v>
      </c>
      <c r="ED2217" s="3" t="e">
        <f>DX2217-F2217</f>
        <v>#VALUE!</v>
      </c>
      <c r="EE2217" s="11" t="e">
        <f>ED2217/F2217</f>
        <v>#VALUE!</v>
      </c>
      <c r="EF2217" s="3" t="e">
        <f>F2217-#REF!</f>
        <v>#REF!</v>
      </c>
    </row>
    <row r="2218" spans="1:136" x14ac:dyDescent="0.3">
      <c r="A2218">
        <v>985</v>
      </c>
      <c r="B2218" s="17" t="s">
        <v>9824</v>
      </c>
      <c r="C2218" s="16" t="str">
        <f>"https://finance.naver.com/item/frgn.nhn?code="&amp;B2218</f>
        <v>https://finance.naver.com/item/frgn.nhn?code=322180</v>
      </c>
      <c r="D2218" t="s">
        <v>5652</v>
      </c>
      <c r="E2218" t="s">
        <v>5653</v>
      </c>
      <c r="F2218" s="18">
        <f>VALUE(LEFT(E2218,FIND("/",E2218)-1))</f>
        <v>14000</v>
      </c>
      <c r="G2218" s="6" t="s">
        <v>5654</v>
      </c>
      <c r="H2218" s="6">
        <f>VALUE(LEFT(G2218,FIND("/",G2218)-1)) + VALUE(MID(G2218,FIND("/",G2218)+1,LEN(G2218)))</f>
        <v>5461250</v>
      </c>
      <c r="I2218" s="1">
        <v>189200</v>
      </c>
      <c r="J2218" s="1">
        <f>F2218*H2218/(10^8)</f>
        <v>764.57500000000005</v>
      </c>
      <c r="K2218" t="s">
        <v>8838</v>
      </c>
      <c r="L2218">
        <v>220</v>
      </c>
      <c r="M2218">
        <v>228</v>
      </c>
      <c r="N2218">
        <v>285</v>
      </c>
      <c r="O2218">
        <v>346</v>
      </c>
      <c r="P2218" t="s">
        <v>8838</v>
      </c>
      <c r="Q2218" t="s">
        <v>8838</v>
      </c>
      <c r="R2218" t="s">
        <v>8838</v>
      </c>
      <c r="S2218" t="s">
        <v>8838</v>
      </c>
      <c r="T2218">
        <v>19</v>
      </c>
      <c r="U2218">
        <v>17</v>
      </c>
      <c r="V2218">
        <v>22</v>
      </c>
      <c r="W2218">
        <v>-13</v>
      </c>
      <c r="X2218" t="s">
        <v>8838</v>
      </c>
      <c r="Y2218" t="s">
        <v>8838</v>
      </c>
      <c r="Z2218" t="s">
        <v>8838</v>
      </c>
      <c r="AA2218" t="s">
        <v>8838</v>
      </c>
      <c r="AB2218">
        <v>13</v>
      </c>
      <c r="AC2218">
        <v>15</v>
      </c>
      <c r="AD2218">
        <v>26</v>
      </c>
      <c r="AE2218">
        <v>-11</v>
      </c>
      <c r="AF2218" t="s">
        <v>8838</v>
      </c>
      <c r="AG2218" t="s">
        <v>8838</v>
      </c>
      <c r="AH2218" t="s">
        <v>8838</v>
      </c>
      <c r="AI2218" t="s">
        <v>8838</v>
      </c>
      <c r="AJ2218">
        <v>156</v>
      </c>
      <c r="AK2218">
        <v>206</v>
      </c>
      <c r="AL2218">
        <v>348</v>
      </c>
      <c r="AM2218">
        <v>331</v>
      </c>
      <c r="AN2218" t="s">
        <v>8838</v>
      </c>
      <c r="AO2218" t="s">
        <v>8838</v>
      </c>
      <c r="AP2218" t="s">
        <v>8838</v>
      </c>
      <c r="AQ2218" t="s">
        <v>8838</v>
      </c>
      <c r="AR2218">
        <v>107</v>
      </c>
      <c r="AS2218">
        <v>135</v>
      </c>
      <c r="AT2218">
        <v>64</v>
      </c>
      <c r="AU2218">
        <v>71</v>
      </c>
      <c r="AV2218" t="s">
        <v>8838</v>
      </c>
      <c r="AW2218" t="s">
        <v>8838</v>
      </c>
      <c r="AX2218" t="s">
        <v>8838</v>
      </c>
      <c r="AY2218" t="s">
        <v>8838</v>
      </c>
      <c r="AZ2218">
        <v>48</v>
      </c>
      <c r="BA2218">
        <v>71</v>
      </c>
      <c r="BB2218">
        <v>284</v>
      </c>
      <c r="BC2218">
        <v>260</v>
      </c>
      <c r="BD2218" t="s">
        <v>8838</v>
      </c>
      <c r="BE2218" t="s">
        <v>8838</v>
      </c>
      <c r="BF2218" t="s">
        <v>8838</v>
      </c>
      <c r="BG2218" t="s">
        <v>8838</v>
      </c>
      <c r="BH2218">
        <v>48</v>
      </c>
      <c r="BI2218">
        <v>71</v>
      </c>
      <c r="BJ2218">
        <v>284</v>
      </c>
      <c r="BK2218">
        <v>260</v>
      </c>
      <c r="BL2218" t="s">
        <v>8838</v>
      </c>
      <c r="BM2218" t="s">
        <v>8838</v>
      </c>
      <c r="BN2218" t="s">
        <v>8838</v>
      </c>
      <c r="BO2218" t="s">
        <v>8838</v>
      </c>
      <c r="BP2218">
        <v>3</v>
      </c>
      <c r="BQ2218">
        <v>3</v>
      </c>
      <c r="BR2218">
        <v>5</v>
      </c>
      <c r="BS2218">
        <v>5</v>
      </c>
      <c r="BT2218" t="s">
        <v>8838</v>
      </c>
      <c r="BU2218" t="s">
        <v>8838</v>
      </c>
      <c r="BV2218" t="s">
        <v>8838</v>
      </c>
      <c r="BW2218" t="s">
        <v>8838</v>
      </c>
      <c r="BX2218" t="s">
        <v>8838</v>
      </c>
      <c r="BY2218">
        <v>8.44</v>
      </c>
      <c r="BZ2218">
        <v>9.4499999999999993</v>
      </c>
      <c r="CA2218">
        <v>-3.19</v>
      </c>
      <c r="CB2218" t="s">
        <v>8838</v>
      </c>
      <c r="CC2218" t="s">
        <v>8838</v>
      </c>
      <c r="CD2218" t="s">
        <v>8838</v>
      </c>
      <c r="CE2218" t="s">
        <v>8838</v>
      </c>
      <c r="CF2218" t="s">
        <v>8838</v>
      </c>
      <c r="CG2218">
        <v>25.49</v>
      </c>
      <c r="CH2218">
        <v>14.72</v>
      </c>
      <c r="CI2218">
        <v>-3.97</v>
      </c>
      <c r="CJ2218" t="s">
        <v>8838</v>
      </c>
      <c r="CK2218" t="s">
        <v>8838</v>
      </c>
      <c r="CL2218" t="s">
        <v>8838</v>
      </c>
      <c r="CM2218" t="s">
        <v>8838</v>
      </c>
      <c r="CN2218">
        <v>753</v>
      </c>
      <c r="CO2218">
        <v>485</v>
      </c>
      <c r="CP2218">
        <v>634</v>
      </c>
      <c r="CQ2218">
        <v>-199</v>
      </c>
      <c r="CR2218" t="s">
        <v>8838</v>
      </c>
      <c r="CS2218" t="s">
        <v>8838</v>
      </c>
      <c r="CT2218" t="s">
        <v>8838</v>
      </c>
      <c r="CU2218" t="s">
        <v>8838</v>
      </c>
      <c r="CV2218" t="s">
        <v>8838</v>
      </c>
      <c r="CW2218" t="s">
        <v>8838</v>
      </c>
      <c r="CX2218">
        <v>23.43</v>
      </c>
      <c r="CY2218" t="s">
        <v>2</v>
      </c>
      <c r="CZ2218" t="s">
        <v>8838</v>
      </c>
      <c r="DA2218" t="s">
        <v>8838</v>
      </c>
      <c r="DB2218" t="s">
        <v>8838</v>
      </c>
      <c r="DC2218" t="s">
        <v>8838</v>
      </c>
      <c r="DD2218" t="s">
        <v>8838</v>
      </c>
      <c r="DE2218" t="s">
        <v>8838</v>
      </c>
      <c r="DF2218">
        <v>2.74</v>
      </c>
      <c r="DG2218">
        <v>2.5</v>
      </c>
      <c r="DH2218" t="s">
        <v>8838</v>
      </c>
      <c r="DI2218" t="s">
        <v>8838</v>
      </c>
      <c r="DJ2218" t="s">
        <v>8838</v>
      </c>
      <c r="DK2218" s="5" t="e">
        <f>(CL2218*3+CK2218*2+CJ2218)/6</f>
        <v>#VALUE!</v>
      </c>
      <c r="DL2218" t="e">
        <f>BG2218+(BG2218*(CF2218-8.25)/8.25)</f>
        <v>#VALUE!</v>
      </c>
      <c r="DM2218">
        <f>BH2218+(BH2218*(CG2218-8.25)/8.25)</f>
        <v>148.30545454545455</v>
      </c>
      <c r="DN2218">
        <f>BI2218+(BI2218*(CH2218-8.25)/8.25)</f>
        <v>126.68121212121213</v>
      </c>
      <c r="DO2218">
        <f>BJ2218+(BJ2218*(CI2218-8.25)/8.25)</f>
        <v>-136.66424242424245</v>
      </c>
      <c r="DP2218" t="e">
        <f>BK2218+(BK2218*(CJ2218-8.25)/8.25)</f>
        <v>#VALUE!</v>
      </c>
      <c r="DQ2218" t="e">
        <f>BL2218+(BL2218*(CK2218-8.25)/8.25)</f>
        <v>#VALUE!</v>
      </c>
      <c r="DR2218" t="e">
        <f>BM2218+(BM2218*(CL2218-8.25)/8.25)</f>
        <v>#VALUE!</v>
      </c>
      <c r="DS2218" s="7" t="e">
        <f>DL2218*10^8/$H2218</f>
        <v>#VALUE!</v>
      </c>
      <c r="DT2218" s="7">
        <f>DM2218*10^8/$H2218</f>
        <v>2715.5954139703285</v>
      </c>
      <c r="DU2218" s="7">
        <f>DN2218*10^8/$H2218</f>
        <v>2319.6376675891438</v>
      </c>
      <c r="DV2218" s="7">
        <f>DO2218*10^8/$H2218</f>
        <v>-2502.4352011763322</v>
      </c>
      <c r="DW2218" s="7" t="e">
        <f>DP2218*10^8/$H2218</f>
        <v>#VALUE!</v>
      </c>
      <c r="DX2218" s="7" t="e">
        <f>DQ2218*10^8/$H2218</f>
        <v>#VALUE!</v>
      </c>
      <c r="DY2218" s="7" t="e">
        <f>DR2218*10^8/$H2218</f>
        <v>#VALUE!</v>
      </c>
      <c r="DZ2218" s="7" t="e">
        <f>DS2218*10^8/$H2218</f>
        <v>#VALUE!</v>
      </c>
      <c r="EA2218" s="7" t="e">
        <f>DY2218*0.8</f>
        <v>#VALUE!</v>
      </c>
      <c r="EB2218" s="9" t="e">
        <f>F2218-#REF!</f>
        <v>#REF!</v>
      </c>
      <c r="EC2218" s="3" t="e">
        <f>EB2218/#REF!*100</f>
        <v>#REF!</v>
      </c>
      <c r="ED2218" s="3" t="e">
        <f>DX2218-F2218</f>
        <v>#VALUE!</v>
      </c>
      <c r="EE2218" s="11" t="e">
        <f>ED2218/F2218</f>
        <v>#VALUE!</v>
      </c>
      <c r="EF2218" s="3" t="e">
        <f>F2218-#REF!</f>
        <v>#REF!</v>
      </c>
    </row>
    <row r="2219" spans="1:136" hidden="1" x14ac:dyDescent="0.3">
      <c r="A2219">
        <v>2217</v>
      </c>
      <c r="B2219" s="17" t="s">
        <v>11056</v>
      </c>
      <c r="C2219" s="16" t="str">
        <f>"https://finance.naver.com/item/frgn.nhn?code="&amp;B2219</f>
        <v>https://finance.naver.com/item/frgn.nhn?code=021880</v>
      </c>
      <c r="D2219" t="s">
        <v>2258</v>
      </c>
      <c r="E2219" t="s">
        <v>8654</v>
      </c>
      <c r="F2219" s="18">
        <f>VALUE(LEFT(E2219,FIND("/",E2219)-1))</f>
        <v>595</v>
      </c>
      <c r="G2219" s="6" t="s">
        <v>8655</v>
      </c>
      <c r="H2219" s="6">
        <f>VALUE(LEFT(G2219,FIND("/",G2219)-1)) + VALUE(MID(G2219,FIND("/",G2219)+1,LEN(G2219)))</f>
        <v>151184408</v>
      </c>
      <c r="I2219" s="1">
        <v>26600</v>
      </c>
      <c r="J2219" s="1">
        <f>F2219*H2219/(10^8)</f>
        <v>899.54722760000004</v>
      </c>
      <c r="K2219">
        <v>35</v>
      </c>
      <c r="L2219">
        <v>87</v>
      </c>
      <c r="M2219">
        <v>32</v>
      </c>
      <c r="N2219">
        <v>-24</v>
      </c>
      <c r="O2219">
        <v>51</v>
      </c>
      <c r="P2219" t="s">
        <v>8838</v>
      </c>
      <c r="Q2219" t="s">
        <v>8838</v>
      </c>
      <c r="R2219" t="s">
        <v>8838</v>
      </c>
      <c r="S2219">
        <v>-58</v>
      </c>
      <c r="T2219">
        <v>-13</v>
      </c>
      <c r="U2219">
        <v>-71</v>
      </c>
      <c r="V2219">
        <v>-71</v>
      </c>
      <c r="W2219">
        <v>17</v>
      </c>
      <c r="X2219" t="s">
        <v>8838</v>
      </c>
      <c r="Y2219" t="s">
        <v>8838</v>
      </c>
      <c r="Z2219" t="s">
        <v>8838</v>
      </c>
      <c r="AA2219">
        <v>-69</v>
      </c>
      <c r="AB2219">
        <v>-12</v>
      </c>
      <c r="AC2219">
        <v>-42</v>
      </c>
      <c r="AD2219">
        <v>-69</v>
      </c>
      <c r="AE2219">
        <v>20</v>
      </c>
      <c r="AF2219" t="s">
        <v>8838</v>
      </c>
      <c r="AG2219" t="s">
        <v>8838</v>
      </c>
      <c r="AH2219" t="s">
        <v>8838</v>
      </c>
      <c r="AI2219" s="1">
        <v>1020</v>
      </c>
      <c r="AJ2219" s="1">
        <v>1444</v>
      </c>
      <c r="AK2219">
        <v>647</v>
      </c>
      <c r="AL2219">
        <v>490</v>
      </c>
      <c r="AM2219">
        <v>437</v>
      </c>
      <c r="AN2219" t="s">
        <v>8838</v>
      </c>
      <c r="AO2219" t="s">
        <v>8838</v>
      </c>
      <c r="AP2219" t="s">
        <v>8838</v>
      </c>
      <c r="AQ2219">
        <v>639</v>
      </c>
      <c r="AR2219">
        <v>972</v>
      </c>
      <c r="AS2219">
        <v>273</v>
      </c>
      <c r="AT2219">
        <v>180</v>
      </c>
      <c r="AU2219">
        <v>109</v>
      </c>
      <c r="AV2219" t="s">
        <v>8838</v>
      </c>
      <c r="AW2219" t="s">
        <v>8838</v>
      </c>
      <c r="AX2219" t="s">
        <v>8838</v>
      </c>
      <c r="AY2219">
        <v>381</v>
      </c>
      <c r="AZ2219">
        <v>472</v>
      </c>
      <c r="BA2219">
        <v>374</v>
      </c>
      <c r="BB2219">
        <v>310</v>
      </c>
      <c r="BC2219">
        <v>329</v>
      </c>
      <c r="BD2219" t="s">
        <v>8838</v>
      </c>
      <c r="BE2219" t="s">
        <v>8838</v>
      </c>
      <c r="BF2219" t="s">
        <v>8838</v>
      </c>
      <c r="BG2219">
        <v>343</v>
      </c>
      <c r="BH2219">
        <v>415</v>
      </c>
      <c r="BI2219">
        <v>374</v>
      </c>
      <c r="BJ2219">
        <v>310</v>
      </c>
      <c r="BK2219">
        <v>329</v>
      </c>
      <c r="BL2219" t="s">
        <v>8838</v>
      </c>
      <c r="BM2219" t="s">
        <v>8838</v>
      </c>
      <c r="BN2219" t="s">
        <v>8838</v>
      </c>
      <c r="BO2219">
        <v>402</v>
      </c>
      <c r="BP2219">
        <v>486</v>
      </c>
      <c r="BQ2219">
        <v>496</v>
      </c>
      <c r="BR2219">
        <v>496</v>
      </c>
      <c r="BS2219">
        <v>496</v>
      </c>
      <c r="BT2219" t="s">
        <v>8838</v>
      </c>
      <c r="BU2219" t="s">
        <v>8838</v>
      </c>
      <c r="BV2219" t="s">
        <v>8838</v>
      </c>
      <c r="BW2219">
        <v>-8.86</v>
      </c>
      <c r="BX2219">
        <v>-0.97</v>
      </c>
      <c r="BY2219">
        <v>-4.05</v>
      </c>
      <c r="BZ2219">
        <v>-12.07</v>
      </c>
      <c r="CA2219">
        <v>4.4000000000000004</v>
      </c>
      <c r="CB2219" t="s">
        <v>8838</v>
      </c>
      <c r="CC2219" t="s">
        <v>8838</v>
      </c>
      <c r="CD2219" t="s">
        <v>8838</v>
      </c>
      <c r="CE2219">
        <v>-20.59</v>
      </c>
      <c r="CF2219">
        <v>-2.2799999999999998</v>
      </c>
      <c r="CG2219">
        <v>-9.3000000000000007</v>
      </c>
      <c r="CH2219">
        <v>-20.059999999999999</v>
      </c>
      <c r="CI2219">
        <v>6.39</v>
      </c>
      <c r="CJ2219" t="s">
        <v>8838</v>
      </c>
      <c r="CK2219" t="s">
        <v>8838</v>
      </c>
      <c r="CL2219" t="s">
        <v>8838</v>
      </c>
      <c r="CM2219">
        <v>-88</v>
      </c>
      <c r="CN2219">
        <v>-9</v>
      </c>
      <c r="CO2219">
        <v>-37</v>
      </c>
      <c r="CP2219">
        <v>-69</v>
      </c>
      <c r="CQ2219">
        <v>21</v>
      </c>
      <c r="CR2219" t="s">
        <v>8838</v>
      </c>
      <c r="CS2219" t="s">
        <v>8838</v>
      </c>
      <c r="CT2219" t="s">
        <v>8838</v>
      </c>
      <c r="CU2219" t="s">
        <v>2</v>
      </c>
      <c r="CV2219" t="s">
        <v>2</v>
      </c>
      <c r="CW2219" t="s">
        <v>2</v>
      </c>
      <c r="CX2219" t="s">
        <v>2</v>
      </c>
      <c r="CY2219">
        <v>31.07</v>
      </c>
      <c r="CZ2219" t="s">
        <v>8838</v>
      </c>
      <c r="DA2219" t="s">
        <v>8838</v>
      </c>
      <c r="DB2219" t="s">
        <v>8838</v>
      </c>
      <c r="DC2219">
        <v>2.0499999999999998</v>
      </c>
      <c r="DD2219">
        <v>1.22</v>
      </c>
      <c r="DE2219">
        <v>1.19</v>
      </c>
      <c r="DF2219">
        <v>0.83</v>
      </c>
      <c r="DG2219">
        <v>1.93</v>
      </c>
      <c r="DH2219" t="s">
        <v>8838</v>
      </c>
      <c r="DI2219" t="s">
        <v>8838</v>
      </c>
      <c r="DJ2219" t="s">
        <v>8838</v>
      </c>
      <c r="DK2219" s="5" t="e">
        <f>(CL2219*3+CK2219*2+CJ2219)/6</f>
        <v>#VALUE!</v>
      </c>
      <c r="DL2219">
        <f>BG2219+(BG2219*(CF2219-8.25)/8.25)</f>
        <v>-94.792727272727291</v>
      </c>
      <c r="DM2219">
        <f>BH2219+(BH2219*(CG2219-8.25)/8.25)</f>
        <v>-467.81818181818187</v>
      </c>
      <c r="DN2219">
        <f>BI2219+(BI2219*(CH2219-8.25)/8.25)</f>
        <v>-909.38666666666654</v>
      </c>
      <c r="DO2219">
        <f>BJ2219+(BJ2219*(CI2219-8.25)/8.25)</f>
        <v>240.1090909090909</v>
      </c>
      <c r="DP2219" t="e">
        <f>BK2219+(BK2219*(CJ2219-8.25)/8.25)</f>
        <v>#VALUE!</v>
      </c>
      <c r="DQ2219" t="e">
        <f>BL2219+(BL2219*(CK2219-8.25)/8.25)</f>
        <v>#VALUE!</v>
      </c>
      <c r="DR2219" t="e">
        <f>BM2219+(BM2219*(CL2219-8.25)/8.25)</f>
        <v>#VALUE!</v>
      </c>
      <c r="DS2219" s="7">
        <f>DL2219*10^8/$H2219</f>
        <v>-62.700068430818142</v>
      </c>
      <c r="DT2219" s="7">
        <f>DM2219*10^8/$H2219</f>
        <v>-309.43546891302566</v>
      </c>
      <c r="DU2219" s="7">
        <f>DN2219*10^8/$H2219</f>
        <v>-601.50823666066583</v>
      </c>
      <c r="DV2219" s="7">
        <f>DO2219*10^8/$H2219</f>
        <v>158.81868645415531</v>
      </c>
      <c r="DW2219" s="7" t="e">
        <f>DP2219*10^8/$H2219</f>
        <v>#VALUE!</v>
      </c>
      <c r="DX2219" s="7" t="e">
        <f>DQ2219*10^8/$H2219</f>
        <v>#VALUE!</v>
      </c>
      <c r="DY2219" s="7" t="e">
        <f>DR2219*10^8/$H2219</f>
        <v>#VALUE!</v>
      </c>
      <c r="DZ2219" s="7">
        <f>DS2219*10^8/$H2219</f>
        <v>-41.47257594898155</v>
      </c>
      <c r="EA2219" s="7" t="e">
        <f>DY2219*0.8</f>
        <v>#VALUE!</v>
      </c>
      <c r="EB2219" s="9" t="e">
        <f>F2219-#REF!</f>
        <v>#REF!</v>
      </c>
      <c r="EC2219" s="3" t="e">
        <f>EB2219/#REF!*100</f>
        <v>#REF!</v>
      </c>
      <c r="ED2219" s="3" t="e">
        <f>DX2219-F2219</f>
        <v>#VALUE!</v>
      </c>
      <c r="EE2219" s="11" t="e">
        <f>ED2219/F2219</f>
        <v>#VALUE!</v>
      </c>
      <c r="EF2219" s="3" t="e">
        <f>F2219-#REF!</f>
        <v>#REF!</v>
      </c>
    </row>
    <row r="2220" spans="1:136" hidden="1" x14ac:dyDescent="0.3">
      <c r="A2220">
        <v>2218</v>
      </c>
      <c r="B2220" s="17" t="s">
        <v>11057</v>
      </c>
      <c r="C2220" s="16" t="str">
        <f>"https://finance.naver.com/item/frgn.nhn?code="&amp;B2220</f>
        <v>https://finance.naver.com/item/frgn.nhn?code=021040</v>
      </c>
      <c r="D2220" t="s">
        <v>2259</v>
      </c>
      <c r="E2220" t="s">
        <v>8656</v>
      </c>
      <c r="F2220" s="18">
        <f>VALUE(LEFT(E2220,FIND("/",E2220)-1))</f>
        <v>935</v>
      </c>
      <c r="G2220" s="6" t="s">
        <v>8657</v>
      </c>
      <c r="H2220" s="6">
        <f>VALUE(LEFT(G2220,FIND("/",G2220)-1)) + VALUE(MID(G2220,FIND("/",G2220)+1,LEN(G2220)))</f>
        <v>77355292</v>
      </c>
      <c r="I2220" s="1">
        <v>780290</v>
      </c>
      <c r="J2220" s="1">
        <f>F2220*H2220/(10^8)</f>
        <v>723.27198020000003</v>
      </c>
      <c r="K2220" s="1">
        <v>1857</v>
      </c>
      <c r="L2220" s="1">
        <v>2053</v>
      </c>
      <c r="M2220" s="1">
        <v>2099</v>
      </c>
      <c r="N2220" s="1">
        <v>2042</v>
      </c>
      <c r="O2220" s="1">
        <v>1417</v>
      </c>
      <c r="P2220" t="s">
        <v>8838</v>
      </c>
      <c r="Q2220" t="s">
        <v>8838</v>
      </c>
      <c r="R2220" t="s">
        <v>8838</v>
      </c>
      <c r="S2220">
        <v>119</v>
      </c>
      <c r="T2220">
        <v>102</v>
      </c>
      <c r="U2220">
        <v>60</v>
      </c>
      <c r="V2220">
        <v>46</v>
      </c>
      <c r="W2220">
        <v>-86</v>
      </c>
      <c r="X2220" t="s">
        <v>8838</v>
      </c>
      <c r="Y2220" t="s">
        <v>8838</v>
      </c>
      <c r="Z2220" t="s">
        <v>8838</v>
      </c>
      <c r="AA2220">
        <v>56</v>
      </c>
      <c r="AB2220">
        <v>40</v>
      </c>
      <c r="AC2220">
        <v>21</v>
      </c>
      <c r="AD2220">
        <v>7</v>
      </c>
      <c r="AE2220">
        <v>-265</v>
      </c>
      <c r="AF2220" t="s">
        <v>8838</v>
      </c>
      <c r="AG2220" t="s">
        <v>8838</v>
      </c>
      <c r="AH2220" t="s">
        <v>8838</v>
      </c>
      <c r="AI2220" s="1">
        <v>1412</v>
      </c>
      <c r="AJ2220" s="1">
        <v>1511</v>
      </c>
      <c r="AK2220" s="1">
        <v>1573</v>
      </c>
      <c r="AL2220" s="1">
        <v>1480</v>
      </c>
      <c r="AM2220" s="1">
        <v>1183</v>
      </c>
      <c r="AN2220" t="s">
        <v>8838</v>
      </c>
      <c r="AO2220" t="s">
        <v>8838</v>
      </c>
      <c r="AP2220" t="s">
        <v>8838</v>
      </c>
      <c r="AQ2220" s="1">
        <v>1002</v>
      </c>
      <c r="AR2220">
        <v>820</v>
      </c>
      <c r="AS2220">
        <v>849</v>
      </c>
      <c r="AT2220">
        <v>759</v>
      </c>
      <c r="AU2220">
        <v>673</v>
      </c>
      <c r="AV2220" t="s">
        <v>8838</v>
      </c>
      <c r="AW2220" t="s">
        <v>8838</v>
      </c>
      <c r="AX2220" t="s">
        <v>8838</v>
      </c>
      <c r="AY2220">
        <v>410</v>
      </c>
      <c r="AZ2220">
        <v>690</v>
      </c>
      <c r="BA2220">
        <v>724</v>
      </c>
      <c r="BB2220">
        <v>722</v>
      </c>
      <c r="BC2220">
        <v>510</v>
      </c>
      <c r="BD2220" t="s">
        <v>8838</v>
      </c>
      <c r="BE2220" t="s">
        <v>8838</v>
      </c>
      <c r="BF2220" t="s">
        <v>8838</v>
      </c>
      <c r="BG2220">
        <v>410</v>
      </c>
      <c r="BH2220">
        <v>690</v>
      </c>
      <c r="BI2220">
        <v>724</v>
      </c>
      <c r="BJ2220">
        <v>722</v>
      </c>
      <c r="BK2220">
        <v>510</v>
      </c>
      <c r="BL2220" t="s">
        <v>8838</v>
      </c>
      <c r="BM2220" t="s">
        <v>8838</v>
      </c>
      <c r="BN2220" t="s">
        <v>8838</v>
      </c>
      <c r="BO2220">
        <v>272</v>
      </c>
      <c r="BP2220">
        <v>387</v>
      </c>
      <c r="BQ2220">
        <v>387</v>
      </c>
      <c r="BR2220">
        <v>387</v>
      </c>
      <c r="BS2220">
        <v>387</v>
      </c>
      <c r="BT2220" t="s">
        <v>8838</v>
      </c>
      <c r="BU2220" t="s">
        <v>8838</v>
      </c>
      <c r="BV2220" t="s">
        <v>8838</v>
      </c>
      <c r="BW2220">
        <v>3.79</v>
      </c>
      <c r="BX2220">
        <v>2.75</v>
      </c>
      <c r="BY2220">
        <v>1.38</v>
      </c>
      <c r="BZ2220">
        <v>0.45</v>
      </c>
      <c r="CA2220">
        <v>-19.91</v>
      </c>
      <c r="CB2220" t="s">
        <v>8838</v>
      </c>
      <c r="CC2220" t="s">
        <v>8838</v>
      </c>
      <c r="CD2220" t="s">
        <v>8838</v>
      </c>
      <c r="CE2220">
        <v>14.56</v>
      </c>
      <c r="CF2220">
        <v>7.3</v>
      </c>
      <c r="CG2220">
        <v>3.01</v>
      </c>
      <c r="CH2220">
        <v>0.96</v>
      </c>
      <c r="CI2220">
        <v>-43.03</v>
      </c>
      <c r="CJ2220" t="s">
        <v>8838</v>
      </c>
      <c r="CK2220" t="s">
        <v>8838</v>
      </c>
      <c r="CL2220" t="s">
        <v>8838</v>
      </c>
      <c r="CM2220">
        <v>95</v>
      </c>
      <c r="CN2220">
        <v>56</v>
      </c>
      <c r="CO2220">
        <v>28</v>
      </c>
      <c r="CP2220">
        <v>9</v>
      </c>
      <c r="CQ2220">
        <v>-343</v>
      </c>
      <c r="CR2220" t="s">
        <v>8838</v>
      </c>
      <c r="CS2220" t="s">
        <v>8838</v>
      </c>
      <c r="CT2220" t="s">
        <v>8838</v>
      </c>
      <c r="CU2220">
        <v>12.59</v>
      </c>
      <c r="CV2220">
        <v>17.329999999999998</v>
      </c>
      <c r="CW2220">
        <v>35.630000000000003</v>
      </c>
      <c r="CX2220">
        <v>110.81</v>
      </c>
      <c r="CY2220" t="s">
        <v>2</v>
      </c>
      <c r="CZ2220" t="s">
        <v>8838</v>
      </c>
      <c r="DA2220" t="s">
        <v>8838</v>
      </c>
      <c r="DB2220" t="s">
        <v>8838</v>
      </c>
      <c r="DC2220">
        <v>1.67</v>
      </c>
      <c r="DD2220">
        <v>1.07</v>
      </c>
      <c r="DE2220">
        <v>1.03</v>
      </c>
      <c r="DF2220">
        <v>1.05</v>
      </c>
      <c r="DG2220">
        <v>1.24</v>
      </c>
      <c r="DH2220" t="s">
        <v>8838</v>
      </c>
      <c r="DI2220" t="s">
        <v>8838</v>
      </c>
      <c r="DJ2220" t="s">
        <v>8838</v>
      </c>
      <c r="DK2220" s="5" t="e">
        <f>(CL2220*3+CK2220*2+CJ2220)/6</f>
        <v>#VALUE!</v>
      </c>
      <c r="DL2220">
        <f>BG2220+(BG2220*(CF2220-8.25)/8.25)</f>
        <v>362.78787878787875</v>
      </c>
      <c r="DM2220">
        <f>BH2220+(BH2220*(CG2220-8.25)/8.25)</f>
        <v>251.74545454545449</v>
      </c>
      <c r="DN2220">
        <f>BI2220+(BI2220*(CH2220-8.25)/8.25)</f>
        <v>84.24727272727273</v>
      </c>
      <c r="DO2220">
        <f>BJ2220+(BJ2220*(CI2220-8.25)/8.25)</f>
        <v>-3765.7769696969699</v>
      </c>
      <c r="DP2220" t="e">
        <f>BK2220+(BK2220*(CJ2220-8.25)/8.25)</f>
        <v>#VALUE!</v>
      </c>
      <c r="DQ2220" t="e">
        <f>BL2220+(BL2220*(CK2220-8.25)/8.25)</f>
        <v>#VALUE!</v>
      </c>
      <c r="DR2220" t="e">
        <f>BM2220+(BM2220*(CL2220-8.25)/8.25)</f>
        <v>#VALUE!</v>
      </c>
      <c r="DS2220" s="7">
        <f>DL2220*10^8/$H2220</f>
        <v>468.98908841023922</v>
      </c>
      <c r="DT2220" s="7">
        <f>DM2220*10^8/$H2220</f>
        <v>325.44050708961771</v>
      </c>
      <c r="DU2220" s="7">
        <f>DN2220*10^8/$H2220</f>
        <v>108.90951420269053</v>
      </c>
      <c r="DV2220" s="7">
        <f>DO2220*10^8/$H2220</f>
        <v>-4868.1568802002193</v>
      </c>
      <c r="DW2220" s="7" t="e">
        <f>DP2220*10^8/$H2220</f>
        <v>#VALUE!</v>
      </c>
      <c r="DX2220" s="7" t="e">
        <f>DQ2220*10^8/$H2220</f>
        <v>#VALUE!</v>
      </c>
      <c r="DY2220" s="7" t="e">
        <f>DR2220*10^8/$H2220</f>
        <v>#VALUE!</v>
      </c>
      <c r="DZ2220" s="7">
        <f>DS2220*10^8/$H2220</f>
        <v>606.27925547774953</v>
      </c>
      <c r="EA2220" s="7" t="e">
        <f>DY2220*0.8</f>
        <v>#VALUE!</v>
      </c>
      <c r="EB2220" s="9" t="e">
        <f>F2220-#REF!</f>
        <v>#REF!</v>
      </c>
      <c r="EC2220" s="3" t="e">
        <f>EB2220/#REF!*100</f>
        <v>#REF!</v>
      </c>
      <c r="ED2220" s="3" t="e">
        <f>DX2220-F2220</f>
        <v>#VALUE!</v>
      </c>
      <c r="EE2220" s="11" t="e">
        <f>ED2220/F2220</f>
        <v>#VALUE!</v>
      </c>
      <c r="EF2220" s="3" t="e">
        <f>F2220-#REF!</f>
        <v>#REF!</v>
      </c>
    </row>
    <row r="2221" spans="1:136" hidden="1" x14ac:dyDescent="0.3">
      <c r="A2221">
        <v>2219</v>
      </c>
      <c r="B2221" s="17" t="s">
        <v>11058</v>
      </c>
      <c r="C2221" s="16" t="str">
        <f>"https://finance.naver.com/item/frgn.nhn?code="&amp;B2221</f>
        <v>https://finance.naver.com/item/frgn.nhn?code=029480</v>
      </c>
      <c r="D2221" t="s">
        <v>2260</v>
      </c>
      <c r="E2221" t="s">
        <v>8658</v>
      </c>
      <c r="F2221" s="18">
        <f>VALUE(LEFT(E2221,FIND("/",E2221)-1))</f>
        <v>490</v>
      </c>
      <c r="G2221" s="6" t="s">
        <v>8659</v>
      </c>
      <c r="H2221" s="6">
        <f>VALUE(LEFT(G2221,FIND("/",G2221)-1)) + VALUE(MID(G2221,FIND("/",G2221)+1,LEN(G2221)))</f>
        <v>84417839</v>
      </c>
      <c r="I2221">
        <v>34</v>
      </c>
      <c r="J2221" s="1">
        <f>F2221*H2221/(10^8)</f>
        <v>413.6474111</v>
      </c>
      <c r="K2221">
        <v>264</v>
      </c>
      <c r="L2221">
        <v>215</v>
      </c>
      <c r="M2221">
        <v>231</v>
      </c>
      <c r="N2221">
        <v>261</v>
      </c>
      <c r="O2221">
        <v>252</v>
      </c>
      <c r="P2221" t="s">
        <v>8838</v>
      </c>
      <c r="Q2221" t="s">
        <v>8838</v>
      </c>
      <c r="R2221" t="s">
        <v>8838</v>
      </c>
      <c r="S2221">
        <v>13</v>
      </c>
      <c r="T2221">
        <v>2</v>
      </c>
      <c r="U2221">
        <v>-13</v>
      </c>
      <c r="V2221">
        <v>-26</v>
      </c>
      <c r="W2221">
        <v>-36</v>
      </c>
      <c r="X2221" t="s">
        <v>8838</v>
      </c>
      <c r="Y2221" t="s">
        <v>8838</v>
      </c>
      <c r="Z2221" t="s">
        <v>8838</v>
      </c>
      <c r="AA2221">
        <v>1</v>
      </c>
      <c r="AB2221">
        <v>-34</v>
      </c>
      <c r="AC2221">
        <v>-51</v>
      </c>
      <c r="AD2221">
        <v>-64</v>
      </c>
      <c r="AE2221">
        <v>-193</v>
      </c>
      <c r="AF2221" t="s">
        <v>8838</v>
      </c>
      <c r="AG2221" t="s">
        <v>8838</v>
      </c>
      <c r="AH2221" t="s">
        <v>8838</v>
      </c>
      <c r="AI2221">
        <v>291</v>
      </c>
      <c r="AJ2221">
        <v>290</v>
      </c>
      <c r="AK2221">
        <v>284</v>
      </c>
      <c r="AL2221">
        <v>631</v>
      </c>
      <c r="AM2221">
        <v>386</v>
      </c>
      <c r="AN2221" t="s">
        <v>8838</v>
      </c>
      <c r="AO2221" t="s">
        <v>8838</v>
      </c>
      <c r="AP2221" t="s">
        <v>8838</v>
      </c>
      <c r="AQ2221">
        <v>210</v>
      </c>
      <c r="AR2221">
        <v>154</v>
      </c>
      <c r="AS2221">
        <v>177</v>
      </c>
      <c r="AT2221">
        <v>403</v>
      </c>
      <c r="AU2221">
        <v>144</v>
      </c>
      <c r="AV2221" t="s">
        <v>8838</v>
      </c>
      <c r="AW2221" t="s">
        <v>8838</v>
      </c>
      <c r="AX2221" t="s">
        <v>8838</v>
      </c>
      <c r="AY2221">
        <v>81</v>
      </c>
      <c r="AZ2221">
        <v>136</v>
      </c>
      <c r="BA2221">
        <v>107</v>
      </c>
      <c r="BB2221">
        <v>228</v>
      </c>
      <c r="BC2221">
        <v>242</v>
      </c>
      <c r="BD2221" t="s">
        <v>8838</v>
      </c>
      <c r="BE2221" t="s">
        <v>8838</v>
      </c>
      <c r="BF2221" t="s">
        <v>8838</v>
      </c>
      <c r="BG2221">
        <v>81</v>
      </c>
      <c r="BH2221">
        <v>136</v>
      </c>
      <c r="BI2221">
        <v>96</v>
      </c>
      <c r="BJ2221">
        <v>222</v>
      </c>
      <c r="BK2221">
        <v>242</v>
      </c>
      <c r="BL2221" t="s">
        <v>8838</v>
      </c>
      <c r="BM2221" t="s">
        <v>8838</v>
      </c>
      <c r="BN2221" t="s">
        <v>8838</v>
      </c>
      <c r="BO2221">
        <v>113</v>
      </c>
      <c r="BP2221">
        <v>160</v>
      </c>
      <c r="BQ2221">
        <v>164</v>
      </c>
      <c r="BR2221">
        <v>61</v>
      </c>
      <c r="BS2221">
        <v>80</v>
      </c>
      <c r="BT2221" t="s">
        <v>8838</v>
      </c>
      <c r="BU2221" t="s">
        <v>8838</v>
      </c>
      <c r="BV2221" t="s">
        <v>8838</v>
      </c>
      <c r="BW2221">
        <v>0.38</v>
      </c>
      <c r="BX2221">
        <v>-11.55</v>
      </c>
      <c r="BY2221">
        <v>-17.850000000000001</v>
      </c>
      <c r="BZ2221">
        <v>-14.02</v>
      </c>
      <c r="CA2221">
        <v>-37.979999999999997</v>
      </c>
      <c r="CB2221" t="s">
        <v>8838</v>
      </c>
      <c r="CC2221" t="s">
        <v>8838</v>
      </c>
      <c r="CD2221" t="s">
        <v>8838</v>
      </c>
      <c r="CE2221">
        <v>1.21</v>
      </c>
      <c r="CF2221">
        <v>-31.04</v>
      </c>
      <c r="CG2221">
        <v>-42.86</v>
      </c>
      <c r="CH2221">
        <v>-38.68</v>
      </c>
      <c r="CI2221">
        <v>-82.72</v>
      </c>
      <c r="CJ2221" t="s">
        <v>8838</v>
      </c>
      <c r="CK2221" t="s">
        <v>8838</v>
      </c>
      <c r="CL2221" t="s">
        <v>8838</v>
      </c>
      <c r="CM2221">
        <v>4</v>
      </c>
      <c r="CN2221">
        <v>-123</v>
      </c>
      <c r="CO2221">
        <v>-151</v>
      </c>
      <c r="CP2221">
        <v>-134</v>
      </c>
      <c r="CQ2221">
        <v>-241</v>
      </c>
      <c r="CR2221" t="s">
        <v>8838</v>
      </c>
      <c r="CS2221" t="s">
        <v>8838</v>
      </c>
      <c r="CT2221" t="s">
        <v>8838</v>
      </c>
      <c r="CU2221">
        <v>401.27</v>
      </c>
      <c r="CV2221" t="s">
        <v>2</v>
      </c>
      <c r="CW2221" t="s">
        <v>2</v>
      </c>
      <c r="CX2221" t="s">
        <v>2</v>
      </c>
      <c r="CY2221" t="s">
        <v>2</v>
      </c>
      <c r="CZ2221" t="s">
        <v>8838</v>
      </c>
      <c r="DA2221" t="s">
        <v>8838</v>
      </c>
      <c r="DB2221" t="s">
        <v>8838</v>
      </c>
      <c r="DC2221">
        <v>4.66</v>
      </c>
      <c r="DD2221">
        <v>2.66</v>
      </c>
      <c r="DE2221">
        <v>1.71</v>
      </c>
      <c r="DF2221">
        <v>2.72</v>
      </c>
      <c r="DG2221">
        <v>1.88</v>
      </c>
      <c r="DH2221" t="s">
        <v>8838</v>
      </c>
      <c r="DI2221" t="s">
        <v>8838</v>
      </c>
      <c r="DJ2221" t="s">
        <v>8838</v>
      </c>
      <c r="DK2221" s="5" t="e">
        <f>(CL2221*3+CK2221*2+CJ2221)/6</f>
        <v>#VALUE!</v>
      </c>
      <c r="DL2221">
        <f>BG2221+(BG2221*(CF2221-8.25)/8.25)</f>
        <v>-304.75636363636363</v>
      </c>
      <c r="DM2221">
        <f>BH2221+(BH2221*(CG2221-8.25)/8.25)</f>
        <v>-706.54060606060602</v>
      </c>
      <c r="DN2221">
        <f>BI2221+(BI2221*(CH2221-8.25)/8.25)</f>
        <v>-450.09454545454537</v>
      </c>
      <c r="DO2221">
        <f>BJ2221+(BJ2221*(CI2221-8.25)/8.25)</f>
        <v>-2225.92</v>
      </c>
      <c r="DP2221" t="e">
        <f>BK2221+(BK2221*(CJ2221-8.25)/8.25)</f>
        <v>#VALUE!</v>
      </c>
      <c r="DQ2221" t="e">
        <f>BL2221+(BL2221*(CK2221-8.25)/8.25)</f>
        <v>#VALUE!</v>
      </c>
      <c r="DR2221" t="e">
        <f>BM2221+(BM2221*(CL2221-8.25)/8.25)</f>
        <v>#VALUE!</v>
      </c>
      <c r="DS2221" s="7">
        <f>DL2221*10^8/$H2221</f>
        <v>-361.00943502754632</v>
      </c>
      <c r="DT2221" s="7">
        <f>DM2221*10^8/$H2221</f>
        <v>-836.95651823142032</v>
      </c>
      <c r="DU2221" s="7">
        <f>DN2221*10^8/$H2221</f>
        <v>-533.17468296546349</v>
      </c>
      <c r="DV2221" s="7">
        <f>DO2221*10^8/$H2221</f>
        <v>-2636.7886531660683</v>
      </c>
      <c r="DW2221" s="7" t="e">
        <f>DP2221*10^8/$H2221</f>
        <v>#VALUE!</v>
      </c>
      <c r="DX2221" s="7" t="e">
        <f>DQ2221*10^8/$H2221</f>
        <v>#VALUE!</v>
      </c>
      <c r="DY2221" s="7" t="e">
        <f>DR2221*10^8/$H2221</f>
        <v>#VALUE!</v>
      </c>
      <c r="DZ2221" s="7">
        <f>DS2221*10^8/$H2221</f>
        <v>-427.64590909220777</v>
      </c>
      <c r="EA2221" s="7" t="e">
        <f>DY2221*0.8</f>
        <v>#VALUE!</v>
      </c>
      <c r="EB2221" s="9" t="e">
        <f>F2221-#REF!</f>
        <v>#REF!</v>
      </c>
      <c r="EC2221" s="3" t="e">
        <f>EB2221/#REF!*100</f>
        <v>#REF!</v>
      </c>
      <c r="ED2221" s="3" t="e">
        <f>DX2221-F2221</f>
        <v>#VALUE!</v>
      </c>
      <c r="EE2221" s="11" t="e">
        <f>ED2221/F2221</f>
        <v>#VALUE!</v>
      </c>
      <c r="EF2221" s="3" t="e">
        <f>F2221-#REF!</f>
        <v>#REF!</v>
      </c>
    </row>
    <row r="2222" spans="1:136" x14ac:dyDescent="0.3">
      <c r="A2222">
        <v>394</v>
      </c>
      <c r="B2222" s="17" t="s">
        <v>9233</v>
      </c>
      <c r="C2222" s="16" t="str">
        <f>"https://finance.naver.com/item/frgn.nhn?code="&amp;B2222</f>
        <v>https://finance.naver.com/item/frgn.nhn?code=023150</v>
      </c>
      <c r="D2222" t="s">
        <v>373</v>
      </c>
      <c r="E2222" t="s">
        <v>4285</v>
      </c>
      <c r="F2222" s="18">
        <f>VALUE(LEFT(E2222,FIND("/",E2222)-1))</f>
        <v>10350</v>
      </c>
      <c r="G2222" s="6" t="s">
        <v>4286</v>
      </c>
      <c r="H2222" s="6">
        <f>VALUE(LEFT(G2222,FIND("/",G2222)-1)) + VALUE(MID(G2222,FIND("/",G2222)+1,LEN(G2222)))</f>
        <v>7378526</v>
      </c>
      <c r="I2222">
        <v>0</v>
      </c>
      <c r="J2222" s="1">
        <f>F2222*H2222/(10^8)</f>
        <v>763.67744100000004</v>
      </c>
      <c r="K2222">
        <v>489</v>
      </c>
      <c r="L2222">
        <v>520</v>
      </c>
      <c r="M2222">
        <v>728</v>
      </c>
      <c r="N2222">
        <v>809</v>
      </c>
      <c r="O2222">
        <v>946</v>
      </c>
      <c r="P2222" t="s">
        <v>8838</v>
      </c>
      <c r="Q2222" t="s">
        <v>8838</v>
      </c>
      <c r="R2222" t="s">
        <v>8838</v>
      </c>
      <c r="S2222">
        <v>119</v>
      </c>
      <c r="T2222">
        <v>81</v>
      </c>
      <c r="U2222">
        <v>12</v>
      </c>
      <c r="V2222">
        <v>78</v>
      </c>
      <c r="W2222">
        <v>158</v>
      </c>
      <c r="X2222" t="s">
        <v>8838</v>
      </c>
      <c r="Y2222" t="s">
        <v>8838</v>
      </c>
      <c r="Z2222" t="s">
        <v>8838</v>
      </c>
      <c r="AA2222">
        <v>81</v>
      </c>
      <c r="AB2222">
        <v>43</v>
      </c>
      <c r="AC2222">
        <v>-120</v>
      </c>
      <c r="AD2222">
        <v>-76</v>
      </c>
      <c r="AE2222">
        <v>38</v>
      </c>
      <c r="AF2222" t="s">
        <v>8838</v>
      </c>
      <c r="AG2222" t="s">
        <v>8838</v>
      </c>
      <c r="AH2222" t="s">
        <v>8838</v>
      </c>
      <c r="AI2222">
        <v>723</v>
      </c>
      <c r="AJ2222" s="1">
        <v>5002</v>
      </c>
      <c r="AK2222" s="1">
        <v>4402</v>
      </c>
      <c r="AL2222" s="1">
        <v>4515</v>
      </c>
      <c r="AM2222" s="1">
        <v>4497</v>
      </c>
      <c r="AN2222" t="s">
        <v>8838</v>
      </c>
      <c r="AO2222" t="s">
        <v>8838</v>
      </c>
      <c r="AP2222" t="s">
        <v>8838</v>
      </c>
      <c r="AQ2222">
        <v>88</v>
      </c>
      <c r="AR2222" s="1">
        <v>3933</v>
      </c>
      <c r="AS2222" s="1">
        <v>3486</v>
      </c>
      <c r="AT2222" s="1">
        <v>3721</v>
      </c>
      <c r="AU2222" s="1">
        <v>3693</v>
      </c>
      <c r="AV2222" t="s">
        <v>8838</v>
      </c>
      <c r="AW2222" t="s">
        <v>8838</v>
      </c>
      <c r="AX2222" t="s">
        <v>8838</v>
      </c>
      <c r="AY2222">
        <v>636</v>
      </c>
      <c r="AZ2222" s="1">
        <v>1068</v>
      </c>
      <c r="BA2222">
        <v>916</v>
      </c>
      <c r="BB2222">
        <v>794</v>
      </c>
      <c r="BC2222">
        <v>804</v>
      </c>
      <c r="BD2222" t="s">
        <v>8838</v>
      </c>
      <c r="BE2222" t="s">
        <v>8838</v>
      </c>
      <c r="BF2222" t="s">
        <v>8838</v>
      </c>
      <c r="BG2222">
        <v>636</v>
      </c>
      <c r="BH2222">
        <v>659</v>
      </c>
      <c r="BI2222">
        <v>623</v>
      </c>
      <c r="BJ2222">
        <v>574</v>
      </c>
      <c r="BK2222">
        <v>614</v>
      </c>
      <c r="BL2222" t="s">
        <v>8838</v>
      </c>
      <c r="BM2222" t="s">
        <v>8838</v>
      </c>
      <c r="BN2222" t="s">
        <v>8838</v>
      </c>
      <c r="BO2222">
        <v>46</v>
      </c>
      <c r="BP2222">
        <v>46</v>
      </c>
      <c r="BQ2222">
        <v>46</v>
      </c>
      <c r="BR2222">
        <v>46</v>
      </c>
      <c r="BS2222">
        <v>46</v>
      </c>
      <c r="BT2222" t="s">
        <v>8838</v>
      </c>
      <c r="BU2222" t="s">
        <v>8838</v>
      </c>
      <c r="BV2222" t="s">
        <v>8838</v>
      </c>
      <c r="BW2222">
        <v>10.76</v>
      </c>
      <c r="BX2222">
        <v>1.5</v>
      </c>
      <c r="BY2222">
        <v>-2.56</v>
      </c>
      <c r="BZ2222">
        <v>-1.69</v>
      </c>
      <c r="CA2222">
        <v>0.84</v>
      </c>
      <c r="CB2222" t="s">
        <v>8838</v>
      </c>
      <c r="CC2222" t="s">
        <v>8838</v>
      </c>
      <c r="CD2222" t="s">
        <v>8838</v>
      </c>
      <c r="CE2222">
        <v>13.41</v>
      </c>
      <c r="CF2222">
        <v>10.42</v>
      </c>
      <c r="CG2222">
        <v>-0.93</v>
      </c>
      <c r="CH2222">
        <v>-0.88</v>
      </c>
      <c r="CI2222">
        <v>11.49</v>
      </c>
      <c r="CJ2222" t="s">
        <v>8838</v>
      </c>
      <c r="CK2222" t="s">
        <v>8838</v>
      </c>
      <c r="CL2222" t="s">
        <v>8838</v>
      </c>
      <c r="CM2222" s="1">
        <v>1104</v>
      </c>
      <c r="CN2222">
        <v>914</v>
      </c>
      <c r="CO2222">
        <v>-81</v>
      </c>
      <c r="CP2222">
        <v>-71</v>
      </c>
      <c r="CQ2222">
        <v>925</v>
      </c>
      <c r="CR2222" t="s">
        <v>8838</v>
      </c>
      <c r="CS2222" t="s">
        <v>8838</v>
      </c>
      <c r="CT2222" t="s">
        <v>8838</v>
      </c>
      <c r="CU2222">
        <v>7.16</v>
      </c>
      <c r="CV2222">
        <v>6.93</v>
      </c>
      <c r="CW2222" t="s">
        <v>2</v>
      </c>
      <c r="CX2222" t="s">
        <v>2</v>
      </c>
      <c r="CY2222">
        <v>9.09</v>
      </c>
      <c r="CZ2222" t="s">
        <v>8838</v>
      </c>
      <c r="DA2222" t="s">
        <v>8838</v>
      </c>
      <c r="DB2222" t="s">
        <v>8838</v>
      </c>
      <c r="DC2222">
        <v>0.9</v>
      </c>
      <c r="DD2222">
        <v>0.67</v>
      </c>
      <c r="DE2222">
        <v>0.65</v>
      </c>
      <c r="DF2222">
        <v>0.72</v>
      </c>
      <c r="DG2222">
        <v>0.92</v>
      </c>
      <c r="DH2222" t="s">
        <v>8838</v>
      </c>
      <c r="DI2222" t="s">
        <v>8838</v>
      </c>
      <c r="DJ2222" t="s">
        <v>8838</v>
      </c>
      <c r="DK2222" s="5" t="e">
        <f>(CL2222*3+CK2222*2+CJ2222)/6</f>
        <v>#VALUE!</v>
      </c>
      <c r="DL2222">
        <f>BG2222+(BG2222*(CF2222-8.25)/8.25)</f>
        <v>803.28727272727269</v>
      </c>
      <c r="DM2222">
        <f>BH2222+(BH2222*(CG2222-8.25)/8.25)</f>
        <v>-74.287272727272693</v>
      </c>
      <c r="DN2222">
        <f>BI2222+(BI2222*(CH2222-8.25)/8.25)</f>
        <v>-66.453333333333376</v>
      </c>
      <c r="DO2222">
        <f>BJ2222+(BJ2222*(CI2222-8.25)/8.25)</f>
        <v>799.42545454545461</v>
      </c>
      <c r="DP2222" t="e">
        <f>BK2222+(BK2222*(CJ2222-8.25)/8.25)</f>
        <v>#VALUE!</v>
      </c>
      <c r="DQ2222" t="e">
        <f>BL2222+(BL2222*(CK2222-8.25)/8.25)</f>
        <v>#VALUE!</v>
      </c>
      <c r="DR2222" t="e">
        <f>BM2222+(BM2222*(CL2222-8.25)/8.25)</f>
        <v>#VALUE!</v>
      </c>
      <c r="DS2222" s="7">
        <f>DL2222*10^8/$H2222</f>
        <v>10886.825806770521</v>
      </c>
      <c r="DT2222" s="7">
        <f>DM2222*10^8/$H2222</f>
        <v>-1006.8036993740036</v>
      </c>
      <c r="DU2222" s="7">
        <f>DN2222*10^8/$H2222</f>
        <v>-900.6315534204715</v>
      </c>
      <c r="DV2222" s="7">
        <f>DO2222*10^8/$H2222</f>
        <v>10834.487193586559</v>
      </c>
      <c r="DW2222" s="7" t="e">
        <f>DP2222*10^8/$H2222</f>
        <v>#VALUE!</v>
      </c>
      <c r="DX2222" s="7" t="e">
        <f>DQ2222*10^8/$H2222</f>
        <v>#VALUE!</v>
      </c>
      <c r="DY2222" s="7" t="e">
        <f>DR2222*10^8/$H2222</f>
        <v>#VALUE!</v>
      </c>
      <c r="DZ2222" s="7">
        <f>DS2222*10^8/$H2222</f>
        <v>147547.43436250711</v>
      </c>
      <c r="EA2222" s="7" t="e">
        <f>DY2222*0.8</f>
        <v>#VALUE!</v>
      </c>
      <c r="EB2222" s="9" t="e">
        <f>F2222-#REF!</f>
        <v>#REF!</v>
      </c>
      <c r="EC2222" s="3" t="e">
        <f>EB2222/#REF!*100</f>
        <v>#REF!</v>
      </c>
      <c r="ED2222" s="3" t="e">
        <f>DX2222-F2222</f>
        <v>#VALUE!</v>
      </c>
      <c r="EE2222" s="11" t="e">
        <f>ED2222/F2222</f>
        <v>#VALUE!</v>
      </c>
      <c r="EF2222" s="3" t="e">
        <f>F2222-#REF!</f>
        <v>#REF!</v>
      </c>
    </row>
    <row r="2223" spans="1:136" hidden="1" x14ac:dyDescent="0.3">
      <c r="A2223">
        <v>2221</v>
      </c>
      <c r="B2223" s="17" t="s">
        <v>11060</v>
      </c>
      <c r="C2223" s="16" t="str">
        <f>"https://finance.naver.com/item/frgn.nhn?code="&amp;B2223</f>
        <v>https://finance.naver.com/item/frgn.nhn?code=027710</v>
      </c>
      <c r="D2223" t="s">
        <v>2262</v>
      </c>
      <c r="E2223" t="s">
        <v>8662</v>
      </c>
      <c r="F2223" s="18">
        <f>VALUE(LEFT(E2223,FIND("/",E2223)-1))</f>
        <v>2365</v>
      </c>
      <c r="G2223" s="6" t="s">
        <v>8663</v>
      </c>
      <c r="H2223" s="6">
        <f>VALUE(LEFT(G2223,FIND("/",G2223)-1)) + VALUE(MID(G2223,FIND("/",G2223)+1,LEN(G2223)))</f>
        <v>111416600</v>
      </c>
      <c r="I2223" s="1">
        <v>12612</v>
      </c>
      <c r="J2223" s="1">
        <f>F2223*H2223/(10^8)</f>
        <v>2635.0025900000001</v>
      </c>
      <c r="K2223" s="1">
        <v>9005</v>
      </c>
      <c r="L2223" s="1">
        <v>8386</v>
      </c>
      <c r="M2223" s="1">
        <v>9216</v>
      </c>
      <c r="N2223" s="1">
        <v>8710</v>
      </c>
      <c r="O2223" s="1">
        <v>9654</v>
      </c>
      <c r="P2223" t="s">
        <v>8838</v>
      </c>
      <c r="Q2223" t="s">
        <v>8838</v>
      </c>
      <c r="R2223" t="s">
        <v>8838</v>
      </c>
      <c r="S2223">
        <v>236</v>
      </c>
      <c r="T2223">
        <v>206</v>
      </c>
      <c r="U2223">
        <v>192</v>
      </c>
      <c r="V2223">
        <v>104</v>
      </c>
      <c r="W2223">
        <v>220</v>
      </c>
      <c r="X2223" t="s">
        <v>8838</v>
      </c>
      <c r="Y2223" t="s">
        <v>8838</v>
      </c>
      <c r="Z2223" t="s">
        <v>8838</v>
      </c>
      <c r="AA2223">
        <v>129</v>
      </c>
      <c r="AB2223">
        <v>128</v>
      </c>
      <c r="AC2223">
        <v>-90</v>
      </c>
      <c r="AD2223">
        <v>-138</v>
      </c>
      <c r="AE2223">
        <v>272</v>
      </c>
      <c r="AF2223" t="s">
        <v>8838</v>
      </c>
      <c r="AG2223" t="s">
        <v>8838</v>
      </c>
      <c r="AH2223" t="s">
        <v>8838</v>
      </c>
      <c r="AI2223" s="1">
        <v>6640</v>
      </c>
      <c r="AJ2223" s="1">
        <v>5674</v>
      </c>
      <c r="AK2223" s="1">
        <v>6584</v>
      </c>
      <c r="AL2223" s="1">
        <v>6454</v>
      </c>
      <c r="AM2223" s="1">
        <v>6550</v>
      </c>
      <c r="AN2223" t="s">
        <v>8838</v>
      </c>
      <c r="AO2223" t="s">
        <v>8838</v>
      </c>
      <c r="AP2223" t="s">
        <v>8838</v>
      </c>
      <c r="AQ2223" s="1">
        <v>4971</v>
      </c>
      <c r="AR2223" s="1">
        <v>3977</v>
      </c>
      <c r="AS2223" s="1">
        <v>4889</v>
      </c>
      <c r="AT2223" s="1">
        <v>4765</v>
      </c>
      <c r="AU2223" s="1">
        <v>4518</v>
      </c>
      <c r="AV2223" t="s">
        <v>8838</v>
      </c>
      <c r="AW2223" t="s">
        <v>8838</v>
      </c>
      <c r="AX2223" t="s">
        <v>8838</v>
      </c>
      <c r="AY2223" s="1">
        <v>1669</v>
      </c>
      <c r="AZ2223" s="1">
        <v>1696</v>
      </c>
      <c r="BA2223" s="1">
        <v>1696</v>
      </c>
      <c r="BB2223" s="1">
        <v>1689</v>
      </c>
      <c r="BC2223" s="1">
        <v>2032</v>
      </c>
      <c r="BD2223" t="s">
        <v>8838</v>
      </c>
      <c r="BE2223" t="s">
        <v>8838</v>
      </c>
      <c r="BF2223" t="s">
        <v>8838</v>
      </c>
      <c r="BG2223" s="1">
        <v>1377</v>
      </c>
      <c r="BH2223" s="1">
        <v>1544</v>
      </c>
      <c r="BI2223" s="1">
        <v>1487</v>
      </c>
      <c r="BJ2223" s="1">
        <v>1620</v>
      </c>
      <c r="BK2223" s="1">
        <v>2062</v>
      </c>
      <c r="BL2223" t="s">
        <v>8838</v>
      </c>
      <c r="BM2223" t="s">
        <v>8838</v>
      </c>
      <c r="BN2223" t="s">
        <v>8838</v>
      </c>
      <c r="BO2223">
        <v>460</v>
      </c>
      <c r="BP2223">
        <v>460</v>
      </c>
      <c r="BQ2223">
        <v>460</v>
      </c>
      <c r="BR2223">
        <v>575</v>
      </c>
      <c r="BS2223">
        <v>575</v>
      </c>
      <c r="BT2223" t="s">
        <v>8838</v>
      </c>
      <c r="BU2223" t="s">
        <v>8838</v>
      </c>
      <c r="BV2223" t="s">
        <v>8838</v>
      </c>
      <c r="BW2223">
        <v>1.81</v>
      </c>
      <c r="BX2223">
        <v>2.08</v>
      </c>
      <c r="BY2223">
        <v>-1.46</v>
      </c>
      <c r="BZ2223">
        <v>-2.11</v>
      </c>
      <c r="CA2223">
        <v>4.18</v>
      </c>
      <c r="CB2223" t="s">
        <v>8838</v>
      </c>
      <c r="CC2223" t="s">
        <v>8838</v>
      </c>
      <c r="CD2223" t="s">
        <v>8838</v>
      </c>
      <c r="CE2223">
        <v>12.82</v>
      </c>
      <c r="CF2223">
        <v>9.4600000000000009</v>
      </c>
      <c r="CG2223">
        <v>-3.93</v>
      </c>
      <c r="CH2223">
        <v>-3.3</v>
      </c>
      <c r="CI2223">
        <v>14.74</v>
      </c>
      <c r="CJ2223" t="s">
        <v>8838</v>
      </c>
      <c r="CK2223" t="s">
        <v>8838</v>
      </c>
      <c r="CL2223" t="s">
        <v>8838</v>
      </c>
      <c r="CM2223">
        <v>177</v>
      </c>
      <c r="CN2223">
        <v>156</v>
      </c>
      <c r="CO2223">
        <v>-67</v>
      </c>
      <c r="CP2223">
        <v>-57</v>
      </c>
      <c r="CQ2223">
        <v>244</v>
      </c>
      <c r="CR2223" t="s">
        <v>8838</v>
      </c>
      <c r="CS2223" t="s">
        <v>8838</v>
      </c>
      <c r="CT2223" t="s">
        <v>8838</v>
      </c>
      <c r="CU2223">
        <v>8.77</v>
      </c>
      <c r="CV2223">
        <v>8.48</v>
      </c>
      <c r="CW2223" t="s">
        <v>2</v>
      </c>
      <c r="CX2223" t="s">
        <v>2</v>
      </c>
      <c r="CY2223">
        <v>4.74</v>
      </c>
      <c r="CZ2223" t="s">
        <v>8838</v>
      </c>
      <c r="DA2223" t="s">
        <v>8838</v>
      </c>
      <c r="DB2223" t="s">
        <v>8838</v>
      </c>
      <c r="DC2223">
        <v>0.99</v>
      </c>
      <c r="DD2223">
        <v>0.75</v>
      </c>
      <c r="DE2223">
        <v>0.6</v>
      </c>
      <c r="DF2223">
        <v>0.77</v>
      </c>
      <c r="DG2223">
        <v>0.62</v>
      </c>
      <c r="DH2223" t="s">
        <v>8838</v>
      </c>
      <c r="DI2223" t="s">
        <v>8838</v>
      </c>
      <c r="DJ2223" t="s">
        <v>8838</v>
      </c>
      <c r="DK2223" s="5" t="e">
        <f>(CL2223*3+CK2223*2+CJ2223)/6</f>
        <v>#VALUE!</v>
      </c>
      <c r="DL2223">
        <f>BG2223+(BG2223*(CF2223-8.25)/8.25)</f>
        <v>1578.96</v>
      </c>
      <c r="DM2223">
        <f>BH2223+(BH2223*(CG2223-8.25)/8.25)</f>
        <v>-735.50545454545454</v>
      </c>
      <c r="DN2223">
        <f>BI2223+(BI2223*(CH2223-8.25)/8.25)</f>
        <v>-594.80000000000018</v>
      </c>
      <c r="DO2223">
        <f>BJ2223+(BJ2223*(CI2223-8.25)/8.25)</f>
        <v>2894.4</v>
      </c>
      <c r="DP2223" t="e">
        <f>BK2223+(BK2223*(CJ2223-8.25)/8.25)</f>
        <v>#VALUE!</v>
      </c>
      <c r="DQ2223" t="e">
        <f>BL2223+(BL2223*(CK2223-8.25)/8.25)</f>
        <v>#VALUE!</v>
      </c>
      <c r="DR2223" t="e">
        <f>BM2223+(BM2223*(CL2223-8.25)/8.25)</f>
        <v>#VALUE!</v>
      </c>
      <c r="DS2223" s="7">
        <f>DL2223*10^8/$H2223</f>
        <v>1417.1676392925292</v>
      </c>
      <c r="DT2223" s="7">
        <f>DM2223*10^8/$H2223</f>
        <v>-660.13992039377843</v>
      </c>
      <c r="DU2223" s="7">
        <f>DN2223*10^8/$H2223</f>
        <v>-533.85222668794427</v>
      </c>
      <c r="DV2223" s="7">
        <f>DO2223*10^8/$H2223</f>
        <v>2597.8175603994378</v>
      </c>
      <c r="DW2223" s="7" t="e">
        <f>DP2223*10^8/$H2223</f>
        <v>#VALUE!</v>
      </c>
      <c r="DX2223" s="7" t="e">
        <f>DQ2223*10^8/$H2223</f>
        <v>#VALUE!</v>
      </c>
      <c r="DY2223" s="7" t="e">
        <f>DR2223*10^8/$H2223</f>
        <v>#VALUE!</v>
      </c>
      <c r="DZ2223" s="7">
        <f>DS2223*10^8/$H2223</f>
        <v>1271.9537656799159</v>
      </c>
      <c r="EA2223" s="7" t="e">
        <f>DY2223*0.8</f>
        <v>#VALUE!</v>
      </c>
      <c r="EB2223" s="9" t="e">
        <f>F2223-#REF!</f>
        <v>#REF!</v>
      </c>
      <c r="EC2223" s="3" t="e">
        <f>EB2223/#REF!*100</f>
        <v>#REF!</v>
      </c>
      <c r="ED2223" s="3" t="e">
        <f>DX2223-F2223</f>
        <v>#VALUE!</v>
      </c>
      <c r="EE2223" s="11" t="e">
        <f>ED2223/F2223</f>
        <v>#VALUE!</v>
      </c>
      <c r="EF2223" s="3" t="e">
        <f>F2223-#REF!</f>
        <v>#REF!</v>
      </c>
    </row>
    <row r="2224" spans="1:136" x14ac:dyDescent="0.3">
      <c r="A2224">
        <v>482</v>
      </c>
      <c r="B2224" s="17" t="s">
        <v>9321</v>
      </c>
      <c r="C2224" s="16" t="str">
        <f>"https://finance.naver.com/item/frgn.nhn?code="&amp;B2224</f>
        <v>https://finance.naver.com/item/frgn.nhn?code=008870</v>
      </c>
      <c r="D2224" t="s">
        <v>451</v>
      </c>
      <c r="E2224" t="s">
        <v>4469</v>
      </c>
      <c r="F2224" s="18">
        <f>VALUE(LEFT(E2224,FIND("/",E2224)-1))</f>
        <v>76100</v>
      </c>
      <c r="G2224" s="6" t="s">
        <v>4470</v>
      </c>
      <c r="H2224" s="6">
        <f>VALUE(LEFT(G2224,FIND("/",G2224)-1)) + VALUE(MID(G2224,FIND("/",G2224)+1,LEN(G2224)))</f>
        <v>1000000</v>
      </c>
      <c r="I2224">
        <v>0</v>
      </c>
      <c r="J2224" s="1">
        <f>F2224*H2224/(10^8)</f>
        <v>761</v>
      </c>
      <c r="K2224" s="1">
        <v>2005</v>
      </c>
      <c r="L2224" s="1">
        <v>1855</v>
      </c>
      <c r="M2224" s="1">
        <v>1970</v>
      </c>
      <c r="N2224" s="1">
        <v>2014</v>
      </c>
      <c r="O2224" s="1">
        <v>2193</v>
      </c>
      <c r="P2224" t="s">
        <v>8838</v>
      </c>
      <c r="Q2224" t="s">
        <v>8838</v>
      </c>
      <c r="R2224" t="s">
        <v>8838</v>
      </c>
      <c r="S2224">
        <v>200</v>
      </c>
      <c r="T2224">
        <v>117</v>
      </c>
      <c r="U2224">
        <v>127</v>
      </c>
      <c r="V2224">
        <v>124</v>
      </c>
      <c r="W2224">
        <v>66</v>
      </c>
      <c r="X2224" t="s">
        <v>8838</v>
      </c>
      <c r="Y2224" t="s">
        <v>8838</v>
      </c>
      <c r="Z2224" t="s">
        <v>8838</v>
      </c>
      <c r="AA2224">
        <v>132</v>
      </c>
      <c r="AB2224">
        <v>66</v>
      </c>
      <c r="AC2224">
        <v>102</v>
      </c>
      <c r="AD2224">
        <v>106</v>
      </c>
      <c r="AE2224">
        <v>-36</v>
      </c>
      <c r="AF2224" t="s">
        <v>8838</v>
      </c>
      <c r="AG2224" t="s">
        <v>8838</v>
      </c>
      <c r="AH2224" t="s">
        <v>8838</v>
      </c>
      <c r="AI2224" s="1">
        <v>2506</v>
      </c>
      <c r="AJ2224" s="1">
        <v>2470</v>
      </c>
      <c r="AK2224" s="1">
        <v>2529</v>
      </c>
      <c r="AL2224" s="1">
        <v>2602</v>
      </c>
      <c r="AM2224" s="1">
        <v>3340</v>
      </c>
      <c r="AN2224" t="s">
        <v>8838</v>
      </c>
      <c r="AO2224" t="s">
        <v>8838</v>
      </c>
      <c r="AP2224" t="s">
        <v>8838</v>
      </c>
      <c r="AQ2224" s="1">
        <v>1039</v>
      </c>
      <c r="AR2224">
        <v>970</v>
      </c>
      <c r="AS2224">
        <v>966</v>
      </c>
      <c r="AT2224">
        <v>966</v>
      </c>
      <c r="AU2224" s="1">
        <v>1765</v>
      </c>
      <c r="AV2224" t="s">
        <v>8838</v>
      </c>
      <c r="AW2224" t="s">
        <v>8838</v>
      </c>
      <c r="AX2224" t="s">
        <v>8838</v>
      </c>
      <c r="AY2224" s="1">
        <v>1467</v>
      </c>
      <c r="AZ2224" s="1">
        <v>1500</v>
      </c>
      <c r="BA2224" s="1">
        <v>1563</v>
      </c>
      <c r="BB2224" s="1">
        <v>1635</v>
      </c>
      <c r="BC2224" s="1">
        <v>1574</v>
      </c>
      <c r="BD2224" t="s">
        <v>8838</v>
      </c>
      <c r="BE2224" t="s">
        <v>8838</v>
      </c>
      <c r="BF2224" t="s">
        <v>8838</v>
      </c>
      <c r="BG2224">
        <v>909</v>
      </c>
      <c r="BH2224">
        <v>936</v>
      </c>
      <c r="BI2224">
        <v>985</v>
      </c>
      <c r="BJ2224" s="1">
        <v>1035</v>
      </c>
      <c r="BK2224">
        <v>996</v>
      </c>
      <c r="BL2224" t="s">
        <v>8838</v>
      </c>
      <c r="BM2224" t="s">
        <v>8838</v>
      </c>
      <c r="BN2224" t="s">
        <v>8838</v>
      </c>
      <c r="BO2224">
        <v>50</v>
      </c>
      <c r="BP2224">
        <v>50</v>
      </c>
      <c r="BQ2224">
        <v>50</v>
      </c>
      <c r="BR2224">
        <v>50</v>
      </c>
      <c r="BS2224">
        <v>50</v>
      </c>
      <c r="BT2224" t="s">
        <v>8838</v>
      </c>
      <c r="BU2224" t="s">
        <v>8838</v>
      </c>
      <c r="BV2224" t="s">
        <v>8838</v>
      </c>
      <c r="BW2224">
        <v>5.47</v>
      </c>
      <c r="BX2224">
        <v>2.67</v>
      </c>
      <c r="BY2224">
        <v>4.07</v>
      </c>
      <c r="BZ2224">
        <v>4.1399999999999997</v>
      </c>
      <c r="CA2224">
        <v>-1.22</v>
      </c>
      <c r="CB2224" t="s">
        <v>8838</v>
      </c>
      <c r="CC2224" t="s">
        <v>8838</v>
      </c>
      <c r="CD2224" t="s">
        <v>8838</v>
      </c>
      <c r="CE2224">
        <v>10.83</v>
      </c>
      <c r="CF2224">
        <v>3.81</v>
      </c>
      <c r="CG2224">
        <v>7.15</v>
      </c>
      <c r="CH2224">
        <v>6.48</v>
      </c>
      <c r="CI2224">
        <v>-3.4</v>
      </c>
      <c r="CJ2224" t="s">
        <v>8838</v>
      </c>
      <c r="CK2224" t="s">
        <v>8838</v>
      </c>
      <c r="CL2224" t="s">
        <v>8838</v>
      </c>
      <c r="CM2224" s="1">
        <v>9496</v>
      </c>
      <c r="CN2224" s="1">
        <v>3516</v>
      </c>
      <c r="CO2224" s="1">
        <v>6869</v>
      </c>
      <c r="CP2224" s="1">
        <v>6547</v>
      </c>
      <c r="CQ2224" s="1">
        <v>-3454</v>
      </c>
      <c r="CR2224" t="s">
        <v>8838</v>
      </c>
      <c r="CS2224" t="s">
        <v>8838</v>
      </c>
      <c r="CT2224" t="s">
        <v>8838</v>
      </c>
      <c r="CU2224">
        <v>9.57</v>
      </c>
      <c r="CV2224">
        <v>22.04</v>
      </c>
      <c r="CW2224">
        <v>9.7200000000000006</v>
      </c>
      <c r="CX2224">
        <v>9.81</v>
      </c>
      <c r="CY2224" t="s">
        <v>2</v>
      </c>
      <c r="CZ2224" t="s">
        <v>8838</v>
      </c>
      <c r="DA2224" t="s">
        <v>8838</v>
      </c>
      <c r="DB2224" t="s">
        <v>8838</v>
      </c>
      <c r="DC2224">
        <v>0.97</v>
      </c>
      <c r="DD2224">
        <v>0.8</v>
      </c>
      <c r="DE2224">
        <v>0.66</v>
      </c>
      <c r="DF2224">
        <v>0.6</v>
      </c>
      <c r="DG2224">
        <v>0.56000000000000005</v>
      </c>
      <c r="DH2224" t="s">
        <v>8838</v>
      </c>
      <c r="DI2224" t="s">
        <v>8838</v>
      </c>
      <c r="DJ2224" t="s">
        <v>8838</v>
      </c>
      <c r="DK2224" s="5" t="e">
        <f>(CL2224*3+CK2224*2+CJ2224)/6</f>
        <v>#VALUE!</v>
      </c>
      <c r="DL2224">
        <f>BG2224+(BG2224*(CF2224-8.25)/8.25)</f>
        <v>419.79272727272735</v>
      </c>
      <c r="DM2224">
        <f>BH2224+(BH2224*(CG2224-8.25)/8.25)</f>
        <v>811.2</v>
      </c>
      <c r="DN2224">
        <f>BI2224+(BI2224*(CH2224-8.25)/8.25)</f>
        <v>773.67272727272734</v>
      </c>
      <c r="DO2224">
        <f>BJ2224+(BJ2224*(CI2224-8.25)/8.25)</f>
        <v>-426.5454545454545</v>
      </c>
      <c r="DP2224" t="e">
        <f>BK2224+(BK2224*(CJ2224-8.25)/8.25)</f>
        <v>#VALUE!</v>
      </c>
      <c r="DQ2224" t="e">
        <f>BL2224+(BL2224*(CK2224-8.25)/8.25)</f>
        <v>#VALUE!</v>
      </c>
      <c r="DR2224" t="e">
        <f>BM2224+(BM2224*(CL2224-8.25)/8.25)</f>
        <v>#VALUE!</v>
      </c>
      <c r="DS2224" s="7">
        <f>DL2224*10^8/$H2224</f>
        <v>41979.272727272735</v>
      </c>
      <c r="DT2224" s="7">
        <f>DM2224*10^8/$H2224</f>
        <v>81120</v>
      </c>
      <c r="DU2224" s="7">
        <f>DN2224*10^8/$H2224</f>
        <v>77367.272727272735</v>
      </c>
      <c r="DV2224" s="7">
        <f>DO2224*10^8/$H2224</f>
        <v>-42654.545454545449</v>
      </c>
      <c r="DW2224" s="7" t="e">
        <f>DP2224*10^8/$H2224</f>
        <v>#VALUE!</v>
      </c>
      <c r="DX2224" s="7" t="e">
        <f>DQ2224*10^8/$H2224</f>
        <v>#VALUE!</v>
      </c>
      <c r="DY2224" s="7" t="e">
        <f>DR2224*10^8/$H2224</f>
        <v>#VALUE!</v>
      </c>
      <c r="DZ2224" s="7">
        <f>DS2224*10^8/$H2224</f>
        <v>4197927.2727272734</v>
      </c>
      <c r="EA2224" s="7" t="e">
        <f>DY2224*0.8</f>
        <v>#VALUE!</v>
      </c>
      <c r="EB2224" s="9" t="e">
        <f>F2224-#REF!</f>
        <v>#REF!</v>
      </c>
      <c r="EC2224" s="3" t="e">
        <f>EB2224/#REF!*100</f>
        <v>#REF!</v>
      </c>
      <c r="ED2224" s="3" t="e">
        <f>DX2224-F2224</f>
        <v>#VALUE!</v>
      </c>
      <c r="EE2224" s="11" t="e">
        <f>ED2224/F2224</f>
        <v>#VALUE!</v>
      </c>
      <c r="EF2224" s="3" t="e">
        <f>F2224-#REF!</f>
        <v>#REF!</v>
      </c>
    </row>
    <row r="2225" spans="1:136" x14ac:dyDescent="0.3">
      <c r="A2225">
        <v>846</v>
      </c>
      <c r="B2225" s="17" t="s">
        <v>9685</v>
      </c>
      <c r="C2225" s="16" t="str">
        <f>"https://finance.naver.com/item/frgn.nhn?code="&amp;B2225</f>
        <v>https://finance.naver.com/item/frgn.nhn?code=356890</v>
      </c>
      <c r="D2225" t="s">
        <v>5241</v>
      </c>
      <c r="E2225" t="s">
        <v>5242</v>
      </c>
      <c r="F2225" s="18">
        <f>VALUE(LEFT(E2225,FIND("/",E2225)-1))</f>
        <v>16350</v>
      </c>
      <c r="G2225" s="6" t="s">
        <v>5243</v>
      </c>
      <c r="H2225" s="6">
        <f>VALUE(LEFT(G2225,FIND("/",G2225)-1)) + VALUE(MID(G2225,FIND("/",G2225)+1,LEN(G2225)))</f>
        <v>4640830</v>
      </c>
      <c r="I2225">
        <v>0</v>
      </c>
      <c r="J2225" s="1">
        <f>F2225*H2225/(10^8)</f>
        <v>758.77570500000002</v>
      </c>
      <c r="K2225" t="s">
        <v>8838</v>
      </c>
      <c r="L2225">
        <v>194</v>
      </c>
      <c r="M2225">
        <v>204</v>
      </c>
      <c r="N2225">
        <v>224</v>
      </c>
      <c r="O2225">
        <v>206</v>
      </c>
      <c r="P2225" t="s">
        <v>8838</v>
      </c>
      <c r="Q2225" t="s">
        <v>8838</v>
      </c>
      <c r="R2225" t="s">
        <v>8838</v>
      </c>
      <c r="S2225" t="s">
        <v>8838</v>
      </c>
      <c r="T2225">
        <v>11</v>
      </c>
      <c r="U2225">
        <v>17</v>
      </c>
      <c r="V2225">
        <v>21</v>
      </c>
      <c r="W2225">
        <v>22</v>
      </c>
      <c r="X2225" t="s">
        <v>8838</v>
      </c>
      <c r="Y2225" t="s">
        <v>8838</v>
      </c>
      <c r="Z2225" t="s">
        <v>8838</v>
      </c>
      <c r="AA2225" t="s">
        <v>8838</v>
      </c>
      <c r="AB2225">
        <v>11</v>
      </c>
      <c r="AC2225">
        <v>9</v>
      </c>
      <c r="AD2225">
        <v>19</v>
      </c>
      <c r="AE2225">
        <v>20</v>
      </c>
      <c r="AF2225" t="s">
        <v>8838</v>
      </c>
      <c r="AG2225" t="s">
        <v>8838</v>
      </c>
      <c r="AH2225" t="s">
        <v>8838</v>
      </c>
      <c r="AI2225" t="s">
        <v>8838</v>
      </c>
      <c r="AJ2225">
        <v>128</v>
      </c>
      <c r="AK2225">
        <v>139</v>
      </c>
      <c r="AL2225">
        <v>136</v>
      </c>
      <c r="AM2225">
        <v>152</v>
      </c>
      <c r="AN2225" t="s">
        <v>8838</v>
      </c>
      <c r="AO2225" t="s">
        <v>8838</v>
      </c>
      <c r="AP2225" t="s">
        <v>8838</v>
      </c>
      <c r="AQ2225" t="s">
        <v>8838</v>
      </c>
      <c r="AR2225">
        <v>46</v>
      </c>
      <c r="AS2225">
        <v>50</v>
      </c>
      <c r="AT2225">
        <v>28</v>
      </c>
      <c r="AU2225">
        <v>24</v>
      </c>
      <c r="AV2225" t="s">
        <v>8838</v>
      </c>
      <c r="AW2225" t="s">
        <v>8838</v>
      </c>
      <c r="AX2225" t="s">
        <v>8838</v>
      </c>
      <c r="AY2225" t="s">
        <v>8838</v>
      </c>
      <c r="AZ2225">
        <v>82</v>
      </c>
      <c r="BA2225">
        <v>90</v>
      </c>
      <c r="BB2225">
        <v>108</v>
      </c>
      <c r="BC2225">
        <v>129</v>
      </c>
      <c r="BD2225" t="s">
        <v>8838</v>
      </c>
      <c r="BE2225" t="s">
        <v>8838</v>
      </c>
      <c r="BF2225" t="s">
        <v>8838</v>
      </c>
      <c r="BG2225" t="s">
        <v>8838</v>
      </c>
      <c r="BH2225">
        <v>82</v>
      </c>
      <c r="BI2225">
        <v>90</v>
      </c>
      <c r="BJ2225">
        <v>108</v>
      </c>
      <c r="BK2225">
        <v>129</v>
      </c>
      <c r="BL2225" t="s">
        <v>8838</v>
      </c>
      <c r="BM2225" t="s">
        <v>8838</v>
      </c>
      <c r="BN2225" t="s">
        <v>8838</v>
      </c>
      <c r="BO2225" t="s">
        <v>8838</v>
      </c>
      <c r="BP2225">
        <v>20</v>
      </c>
      <c r="BQ2225">
        <v>20</v>
      </c>
      <c r="BR2225">
        <v>20</v>
      </c>
      <c r="BS2225">
        <v>20</v>
      </c>
      <c r="BT2225" t="s">
        <v>8838</v>
      </c>
      <c r="BU2225" t="s">
        <v>8838</v>
      </c>
      <c r="BV2225" t="s">
        <v>8838</v>
      </c>
      <c r="BW2225" t="s">
        <v>8838</v>
      </c>
      <c r="BX2225" t="s">
        <v>8838</v>
      </c>
      <c r="BY2225">
        <v>6.64</v>
      </c>
      <c r="BZ2225">
        <v>13.82</v>
      </c>
      <c r="CA2225">
        <v>13.62</v>
      </c>
      <c r="CB2225" t="s">
        <v>8838</v>
      </c>
      <c r="CC2225" t="s">
        <v>8838</v>
      </c>
      <c r="CD2225" t="s">
        <v>8838</v>
      </c>
      <c r="CE2225" t="s">
        <v>8838</v>
      </c>
      <c r="CF2225" t="s">
        <v>8838</v>
      </c>
      <c r="CG2225">
        <v>10.31</v>
      </c>
      <c r="CH2225">
        <v>19.25</v>
      </c>
      <c r="CI2225">
        <v>16.600000000000001</v>
      </c>
      <c r="CJ2225" t="s">
        <v>8838</v>
      </c>
      <c r="CK2225" t="s">
        <v>8838</v>
      </c>
      <c r="CL2225" t="s">
        <v>8838</v>
      </c>
      <c r="CM2225" t="s">
        <v>8838</v>
      </c>
      <c r="CN2225">
        <v>263</v>
      </c>
      <c r="CO2225">
        <v>221</v>
      </c>
      <c r="CP2225">
        <v>476</v>
      </c>
      <c r="CQ2225">
        <v>492</v>
      </c>
      <c r="CR2225" t="s">
        <v>8838</v>
      </c>
      <c r="CS2225" t="s">
        <v>8838</v>
      </c>
      <c r="CT2225" t="s">
        <v>8838</v>
      </c>
      <c r="CU2225" t="s">
        <v>8838</v>
      </c>
      <c r="CV2225" t="s">
        <v>8838</v>
      </c>
      <c r="CW2225" t="s">
        <v>8838</v>
      </c>
      <c r="CX2225" t="s">
        <v>8838</v>
      </c>
      <c r="CY2225" t="s">
        <v>8838</v>
      </c>
      <c r="CZ2225" t="s">
        <v>8838</v>
      </c>
      <c r="DA2225" t="s">
        <v>8838</v>
      </c>
      <c r="DB2225" t="s">
        <v>8838</v>
      </c>
      <c r="DC2225" t="s">
        <v>8838</v>
      </c>
      <c r="DD2225" t="s">
        <v>8838</v>
      </c>
      <c r="DE2225" t="s">
        <v>8838</v>
      </c>
      <c r="DF2225" t="s">
        <v>8838</v>
      </c>
      <c r="DG2225" t="s">
        <v>8838</v>
      </c>
      <c r="DH2225" t="s">
        <v>8838</v>
      </c>
      <c r="DI2225" t="s">
        <v>8838</v>
      </c>
      <c r="DJ2225" t="s">
        <v>8838</v>
      </c>
      <c r="DK2225" s="5" t="e">
        <f>(CL2225*3+CK2225*2+CJ2225)/6</f>
        <v>#VALUE!</v>
      </c>
      <c r="DL2225" t="e">
        <f>BG2225+(BG2225*(CF2225-8.25)/8.25)</f>
        <v>#VALUE!</v>
      </c>
      <c r="DM2225">
        <f>BH2225+(BH2225*(CG2225-8.25)/8.25)</f>
        <v>102.47515151515152</v>
      </c>
      <c r="DN2225">
        <f>BI2225+(BI2225*(CH2225-8.25)/8.25)</f>
        <v>210</v>
      </c>
      <c r="DO2225">
        <f>BJ2225+(BJ2225*(CI2225-8.25)/8.25)</f>
        <v>217.30909090909091</v>
      </c>
      <c r="DP2225" t="e">
        <f>BK2225+(BK2225*(CJ2225-8.25)/8.25)</f>
        <v>#VALUE!</v>
      </c>
      <c r="DQ2225" t="e">
        <f>BL2225+(BL2225*(CK2225-8.25)/8.25)</f>
        <v>#VALUE!</v>
      </c>
      <c r="DR2225" t="e">
        <f>BM2225+(BM2225*(CL2225-8.25)/8.25)</f>
        <v>#VALUE!</v>
      </c>
      <c r="DS2225" s="7" t="e">
        <f>DL2225*10^8/$H2225</f>
        <v>#VALUE!</v>
      </c>
      <c r="DT2225" s="7">
        <f>DM2225*10^8/$H2225</f>
        <v>2208.1212092481628</v>
      </c>
      <c r="DU2225" s="7">
        <f>DN2225*10^8/$H2225</f>
        <v>4525.0526306716683</v>
      </c>
      <c r="DV2225" s="7">
        <f>DO2225*10^8/$H2225</f>
        <v>4682.5479689859558</v>
      </c>
      <c r="DW2225" s="7" t="e">
        <f>DP2225*10^8/$H2225</f>
        <v>#VALUE!</v>
      </c>
      <c r="DX2225" s="7" t="e">
        <f>DQ2225*10^8/$H2225</f>
        <v>#VALUE!</v>
      </c>
      <c r="DY2225" s="7" t="e">
        <f>DR2225*10^8/$H2225</f>
        <v>#VALUE!</v>
      </c>
      <c r="DZ2225" s="7" t="e">
        <f>DS2225*10^8/$H2225</f>
        <v>#VALUE!</v>
      </c>
      <c r="EA2225" s="7" t="e">
        <f>DY2225*0.8</f>
        <v>#VALUE!</v>
      </c>
      <c r="EB2225" s="9" t="e">
        <f>F2225-#REF!</f>
        <v>#REF!</v>
      </c>
      <c r="EC2225" s="3" t="e">
        <f>EB2225/#REF!*100</f>
        <v>#REF!</v>
      </c>
      <c r="ED2225" s="3" t="e">
        <f>DX2225-F2225</f>
        <v>#VALUE!</v>
      </c>
      <c r="EE2225" s="11" t="e">
        <f>ED2225/F2225</f>
        <v>#VALUE!</v>
      </c>
      <c r="EF2225" s="3" t="e">
        <f>F2225-#REF!</f>
        <v>#REF!</v>
      </c>
    </row>
    <row r="2226" spans="1:136" x14ac:dyDescent="0.3">
      <c r="A2226">
        <v>1286</v>
      </c>
      <c r="B2226" s="17" t="s">
        <v>10125</v>
      </c>
      <c r="C2226" s="16" t="str">
        <f>"https://finance.naver.com/item/frgn.nhn?code="&amp;B2226</f>
        <v>https://finance.naver.com/item/frgn.nhn?code=213090</v>
      </c>
      <c r="D2226" t="s">
        <v>6544</v>
      </c>
      <c r="E2226" t="s">
        <v>6545</v>
      </c>
      <c r="F2226" s="18">
        <f>VALUE(LEFT(E2226,FIND("/",E2226)-1))</f>
        <v>12350</v>
      </c>
      <c r="G2226" s="6" t="s">
        <v>6546</v>
      </c>
      <c r="H2226" s="6">
        <f>VALUE(LEFT(G2226,FIND("/",G2226)-1)) + VALUE(MID(G2226,FIND("/",G2226)+1,LEN(G2226)))</f>
        <v>6120788</v>
      </c>
      <c r="I2226" s="1">
        <v>223231</v>
      </c>
      <c r="J2226" s="1">
        <f>F2226*H2226/(10^8)</f>
        <v>755.91731800000002</v>
      </c>
      <c r="K2226">
        <v>220</v>
      </c>
      <c r="L2226">
        <v>224</v>
      </c>
      <c r="M2226">
        <v>324</v>
      </c>
      <c r="N2226">
        <v>359</v>
      </c>
      <c r="O2226">
        <v>306</v>
      </c>
      <c r="P2226" t="s">
        <v>8838</v>
      </c>
      <c r="Q2226" t="s">
        <v>8838</v>
      </c>
      <c r="R2226" t="s">
        <v>8838</v>
      </c>
      <c r="S2226">
        <v>43</v>
      </c>
      <c r="T2226">
        <v>46</v>
      </c>
      <c r="U2226">
        <v>42</v>
      </c>
      <c r="V2226">
        <v>37</v>
      </c>
      <c r="W2226">
        <v>10</v>
      </c>
      <c r="X2226" t="s">
        <v>8838</v>
      </c>
      <c r="Y2226" t="s">
        <v>8838</v>
      </c>
      <c r="Z2226" t="s">
        <v>8838</v>
      </c>
      <c r="AA2226">
        <v>41</v>
      </c>
      <c r="AB2226">
        <v>49</v>
      </c>
      <c r="AC2226">
        <v>-7</v>
      </c>
      <c r="AD2226">
        <v>37</v>
      </c>
      <c r="AE2226">
        <v>-9</v>
      </c>
      <c r="AF2226" t="s">
        <v>8838</v>
      </c>
      <c r="AG2226" t="s">
        <v>8838</v>
      </c>
      <c r="AH2226" t="s">
        <v>8838</v>
      </c>
      <c r="AI2226">
        <v>476</v>
      </c>
      <c r="AJ2226" s="1">
        <v>1003</v>
      </c>
      <c r="AK2226">
        <v>933</v>
      </c>
      <c r="AL2226" s="1">
        <v>1088</v>
      </c>
      <c r="AM2226" s="1">
        <v>1267</v>
      </c>
      <c r="AN2226" t="s">
        <v>8838</v>
      </c>
      <c r="AO2226" t="s">
        <v>8838</v>
      </c>
      <c r="AP2226" t="s">
        <v>8838</v>
      </c>
      <c r="AQ2226">
        <v>16</v>
      </c>
      <c r="AR2226">
        <v>255</v>
      </c>
      <c r="AS2226">
        <v>205</v>
      </c>
      <c r="AT2226">
        <v>342</v>
      </c>
      <c r="AU2226">
        <v>351</v>
      </c>
      <c r="AV2226" t="s">
        <v>8838</v>
      </c>
      <c r="AW2226" t="s">
        <v>8838</v>
      </c>
      <c r="AX2226" t="s">
        <v>8838</v>
      </c>
      <c r="AY2226">
        <v>460</v>
      </c>
      <c r="AZ2226">
        <v>748</v>
      </c>
      <c r="BA2226">
        <v>728</v>
      </c>
      <c r="BB2226">
        <v>746</v>
      </c>
      <c r="BC2226">
        <v>916</v>
      </c>
      <c r="BD2226" t="s">
        <v>8838</v>
      </c>
      <c r="BE2226" t="s">
        <v>8838</v>
      </c>
      <c r="BF2226" t="s">
        <v>8838</v>
      </c>
      <c r="BG2226">
        <v>460</v>
      </c>
      <c r="BH2226">
        <v>571</v>
      </c>
      <c r="BI2226">
        <v>556</v>
      </c>
      <c r="BJ2226">
        <v>569</v>
      </c>
      <c r="BK2226">
        <v>626</v>
      </c>
      <c r="BL2226" t="s">
        <v>8838</v>
      </c>
      <c r="BM2226" t="s">
        <v>8838</v>
      </c>
      <c r="BN2226" t="s">
        <v>8838</v>
      </c>
      <c r="BO2226">
        <v>28</v>
      </c>
      <c r="BP2226">
        <v>31</v>
      </c>
      <c r="BQ2226">
        <v>31</v>
      </c>
      <c r="BR2226">
        <v>31</v>
      </c>
      <c r="BS2226">
        <v>31</v>
      </c>
      <c r="BT2226" t="s">
        <v>8838</v>
      </c>
      <c r="BU2226" t="s">
        <v>8838</v>
      </c>
      <c r="BV2226" t="s">
        <v>8838</v>
      </c>
      <c r="BW2226">
        <v>8.76</v>
      </c>
      <c r="BX2226">
        <v>6.62</v>
      </c>
      <c r="BY2226">
        <v>-0.72</v>
      </c>
      <c r="BZ2226">
        <v>3.64</v>
      </c>
      <c r="CA2226">
        <v>-0.79</v>
      </c>
      <c r="CB2226" t="s">
        <v>8838</v>
      </c>
      <c r="CC2226" t="s">
        <v>8838</v>
      </c>
      <c r="CD2226" t="s">
        <v>8838</v>
      </c>
      <c r="CE2226">
        <v>9.1199999999999992</v>
      </c>
      <c r="CF2226">
        <v>9.5</v>
      </c>
      <c r="CG2226">
        <v>-0.24</v>
      </c>
      <c r="CH2226">
        <v>5.74</v>
      </c>
      <c r="CI2226">
        <v>4.3899999999999997</v>
      </c>
      <c r="CJ2226" t="s">
        <v>8838</v>
      </c>
      <c r="CK2226" t="s">
        <v>8838</v>
      </c>
      <c r="CL2226" t="s">
        <v>8838</v>
      </c>
      <c r="CM2226">
        <v>737</v>
      </c>
      <c r="CN2226">
        <v>889</v>
      </c>
      <c r="CO2226">
        <v>-22</v>
      </c>
      <c r="CP2226">
        <v>528</v>
      </c>
      <c r="CQ2226">
        <v>429</v>
      </c>
      <c r="CR2226" t="s">
        <v>8838</v>
      </c>
      <c r="CS2226" t="s">
        <v>8838</v>
      </c>
      <c r="CT2226" t="s">
        <v>8838</v>
      </c>
      <c r="CU2226">
        <v>12.43</v>
      </c>
      <c r="CV2226">
        <v>11.58</v>
      </c>
      <c r="CW2226" t="s">
        <v>2</v>
      </c>
      <c r="CX2226">
        <v>15.54</v>
      </c>
      <c r="CY2226">
        <v>19.190000000000001</v>
      </c>
      <c r="CZ2226" t="s">
        <v>8838</v>
      </c>
      <c r="DA2226" t="s">
        <v>8838</v>
      </c>
      <c r="DB2226" t="s">
        <v>8838</v>
      </c>
      <c r="DC2226">
        <v>1.08</v>
      </c>
      <c r="DD2226">
        <v>1.0900000000000001</v>
      </c>
      <c r="DE2226">
        <v>0.89</v>
      </c>
      <c r="DF2226">
        <v>0.84</v>
      </c>
      <c r="DG2226">
        <v>0.78</v>
      </c>
      <c r="DH2226" t="s">
        <v>8838</v>
      </c>
      <c r="DI2226" t="s">
        <v>8838</v>
      </c>
      <c r="DJ2226" t="s">
        <v>8838</v>
      </c>
      <c r="DK2226" s="5" t="e">
        <f>(CL2226*3+CK2226*2+CJ2226)/6</f>
        <v>#VALUE!</v>
      </c>
      <c r="DL2226">
        <f>BG2226+(BG2226*(CF2226-8.25)/8.25)</f>
        <v>529.69696969696975</v>
      </c>
      <c r="DM2226">
        <f>BH2226+(BH2226*(CG2226-8.25)/8.25)</f>
        <v>-16.610909090909104</v>
      </c>
      <c r="DN2226">
        <f>BI2226+(BI2226*(CH2226-8.25)/8.25)</f>
        <v>386.84121212121215</v>
      </c>
      <c r="DO2226">
        <f>BJ2226+(BJ2226*(CI2226-8.25)/8.25)</f>
        <v>302.77696969696967</v>
      </c>
      <c r="DP2226" t="e">
        <f>BK2226+(BK2226*(CJ2226-8.25)/8.25)</f>
        <v>#VALUE!</v>
      </c>
      <c r="DQ2226" t="e">
        <f>BL2226+(BL2226*(CK2226-8.25)/8.25)</f>
        <v>#VALUE!</v>
      </c>
      <c r="DR2226" t="e">
        <f>BM2226+(BM2226*(CL2226-8.25)/8.25)</f>
        <v>#VALUE!</v>
      </c>
      <c r="DS2226" s="7">
        <f>DL2226*10^8/$H2226</f>
        <v>8654.0649618475563</v>
      </c>
      <c r="DT2226" s="7">
        <f>DM2226*10^8/$H2226</f>
        <v>-271.38514013079856</v>
      </c>
      <c r="DU2226" s="7">
        <f>DN2226*10^8/$H2226</f>
        <v>6320.1210713589844</v>
      </c>
      <c r="DV2226" s="7">
        <f>DO2226*10^8/$H2226</f>
        <v>4946.6991782262294</v>
      </c>
      <c r="DW2226" s="7" t="e">
        <f>DP2226*10^8/$H2226</f>
        <v>#VALUE!</v>
      </c>
      <c r="DX2226" s="7" t="e">
        <f>DQ2226*10^8/$H2226</f>
        <v>#VALUE!</v>
      </c>
      <c r="DY2226" s="7" t="e">
        <f>DR2226*10^8/$H2226</f>
        <v>#VALUE!</v>
      </c>
      <c r="DZ2226" s="7">
        <f>DS2226*10^8/$H2226</f>
        <v>141388.08535514635</v>
      </c>
      <c r="EA2226" s="7" t="e">
        <f>DY2226*0.8</f>
        <v>#VALUE!</v>
      </c>
      <c r="EB2226" s="9" t="e">
        <f>F2226-#REF!</f>
        <v>#REF!</v>
      </c>
      <c r="EC2226" s="3" t="e">
        <f>EB2226/#REF!*100</f>
        <v>#REF!</v>
      </c>
      <c r="ED2226" s="3" t="e">
        <f>DX2226-F2226</f>
        <v>#VALUE!</v>
      </c>
      <c r="EE2226" s="11" t="e">
        <f>ED2226/F2226</f>
        <v>#VALUE!</v>
      </c>
      <c r="EF2226" s="3" t="e">
        <f>F2226-#REF!</f>
        <v>#REF!</v>
      </c>
    </row>
    <row r="2227" spans="1:136" hidden="1" x14ac:dyDescent="0.3">
      <c r="A2227">
        <v>2225</v>
      </c>
      <c r="B2227" s="17" t="s">
        <v>11064</v>
      </c>
      <c r="C2227" s="16" t="str">
        <f>"https://finance.naver.com/item/frgn.nhn?code="&amp;B2227</f>
        <v>https://finance.naver.com/item/frgn.nhn?code=014190</v>
      </c>
      <c r="D2227" t="s">
        <v>2266</v>
      </c>
      <c r="E2227" t="s">
        <v>8669</v>
      </c>
      <c r="F2227" s="18">
        <f>VALUE(LEFT(E2227,FIND("/",E2227)-1))</f>
        <v>3740</v>
      </c>
      <c r="G2227" s="6" t="s">
        <v>8670</v>
      </c>
      <c r="H2227" s="6">
        <f>VALUE(LEFT(G2227,FIND("/",G2227)-1)) + VALUE(MID(G2227,FIND("/",G2227)+1,LEN(G2227)))</f>
        <v>35399906</v>
      </c>
      <c r="I2227" s="1">
        <v>9400</v>
      </c>
      <c r="J2227" s="1">
        <f>F2227*H2227/(10^8)</f>
        <v>1323.9564843999999</v>
      </c>
      <c r="K2227" s="1">
        <v>2077</v>
      </c>
      <c r="L2227" s="1">
        <v>2402</v>
      </c>
      <c r="M2227" s="1">
        <v>2211</v>
      </c>
      <c r="N2227" s="1">
        <v>2039</v>
      </c>
      <c r="O2227" s="1">
        <v>1954</v>
      </c>
      <c r="P2227" t="s">
        <v>8838</v>
      </c>
      <c r="Q2227" t="s">
        <v>8838</v>
      </c>
      <c r="R2227" t="s">
        <v>8838</v>
      </c>
      <c r="S2227">
        <v>25</v>
      </c>
      <c r="T2227">
        <v>34</v>
      </c>
      <c r="U2227">
        <v>-15</v>
      </c>
      <c r="V2227">
        <v>-18</v>
      </c>
      <c r="W2227">
        <v>34</v>
      </c>
      <c r="X2227" t="s">
        <v>8838</v>
      </c>
      <c r="Y2227" t="s">
        <v>8838</v>
      </c>
      <c r="Z2227" t="s">
        <v>8838</v>
      </c>
      <c r="AA2227">
        <v>20</v>
      </c>
      <c r="AB2227">
        <v>16</v>
      </c>
      <c r="AC2227">
        <v>-37</v>
      </c>
      <c r="AD2227">
        <v>38</v>
      </c>
      <c r="AE2227">
        <v>31</v>
      </c>
      <c r="AF2227" t="s">
        <v>8838</v>
      </c>
      <c r="AG2227" t="s">
        <v>8838</v>
      </c>
      <c r="AH2227" t="s">
        <v>8838</v>
      </c>
      <c r="AI2227" s="1">
        <v>1151</v>
      </c>
      <c r="AJ2227" s="1">
        <v>1551</v>
      </c>
      <c r="AK2227" s="1">
        <v>1517</v>
      </c>
      <c r="AL2227" s="1">
        <v>1429</v>
      </c>
      <c r="AM2227" s="1">
        <v>1269</v>
      </c>
      <c r="AN2227" t="s">
        <v>8838</v>
      </c>
      <c r="AO2227" t="s">
        <v>8838</v>
      </c>
      <c r="AP2227" t="s">
        <v>8838</v>
      </c>
      <c r="AQ2227">
        <v>464</v>
      </c>
      <c r="AR2227">
        <v>771</v>
      </c>
      <c r="AS2227">
        <v>768</v>
      </c>
      <c r="AT2227">
        <v>623</v>
      </c>
      <c r="AU2227">
        <v>430</v>
      </c>
      <c r="AV2227" t="s">
        <v>8838</v>
      </c>
      <c r="AW2227" t="s">
        <v>8838</v>
      </c>
      <c r="AX2227" t="s">
        <v>8838</v>
      </c>
      <c r="AY2227">
        <v>687</v>
      </c>
      <c r="AZ2227">
        <v>779</v>
      </c>
      <c r="BA2227">
        <v>750</v>
      </c>
      <c r="BB2227">
        <v>806</v>
      </c>
      <c r="BC2227">
        <v>839</v>
      </c>
      <c r="BD2227" t="s">
        <v>8838</v>
      </c>
      <c r="BE2227" t="s">
        <v>8838</v>
      </c>
      <c r="BF2227" t="s">
        <v>8838</v>
      </c>
      <c r="BG2227">
        <v>688</v>
      </c>
      <c r="BH2227">
        <v>779</v>
      </c>
      <c r="BI2227">
        <v>750</v>
      </c>
      <c r="BJ2227">
        <v>806</v>
      </c>
      <c r="BK2227">
        <v>839</v>
      </c>
      <c r="BL2227" t="s">
        <v>8838</v>
      </c>
      <c r="BM2227" t="s">
        <v>8838</v>
      </c>
      <c r="BN2227" t="s">
        <v>8838</v>
      </c>
      <c r="BO2227">
        <v>137</v>
      </c>
      <c r="BP2227">
        <v>177</v>
      </c>
      <c r="BQ2227">
        <v>177</v>
      </c>
      <c r="BR2227">
        <v>177</v>
      </c>
      <c r="BS2227">
        <v>177</v>
      </c>
      <c r="BT2227" t="s">
        <v>8838</v>
      </c>
      <c r="BU2227" t="s">
        <v>8838</v>
      </c>
      <c r="BV2227" t="s">
        <v>8838</v>
      </c>
      <c r="BW2227">
        <v>1.83</v>
      </c>
      <c r="BX2227">
        <v>1.17</v>
      </c>
      <c r="BY2227">
        <v>-2.4300000000000002</v>
      </c>
      <c r="BZ2227">
        <v>2.61</v>
      </c>
      <c r="CA2227">
        <v>2.2799999999999998</v>
      </c>
      <c r="CB2227" t="s">
        <v>8838</v>
      </c>
      <c r="CC2227" t="s">
        <v>8838</v>
      </c>
      <c r="CD2227" t="s">
        <v>8838</v>
      </c>
      <c r="CE2227">
        <v>3.18</v>
      </c>
      <c r="CF2227">
        <v>2.25</v>
      </c>
      <c r="CG2227">
        <v>-4.87</v>
      </c>
      <c r="CH2227">
        <v>4.9400000000000004</v>
      </c>
      <c r="CI2227">
        <v>3.75</v>
      </c>
      <c r="CJ2227" t="s">
        <v>8838</v>
      </c>
      <c r="CK2227" t="s">
        <v>8838</v>
      </c>
      <c r="CL2227" t="s">
        <v>8838</v>
      </c>
      <c r="CM2227">
        <v>72</v>
      </c>
      <c r="CN2227">
        <v>54</v>
      </c>
      <c r="CO2227">
        <v>-105</v>
      </c>
      <c r="CP2227">
        <v>108</v>
      </c>
      <c r="CQ2227">
        <v>87</v>
      </c>
      <c r="CR2227" t="s">
        <v>8838</v>
      </c>
      <c r="CS2227" t="s">
        <v>8838</v>
      </c>
      <c r="CT2227" t="s">
        <v>8838</v>
      </c>
      <c r="CU2227">
        <v>33.33</v>
      </c>
      <c r="CV2227">
        <v>34.770000000000003</v>
      </c>
      <c r="CW2227" t="s">
        <v>2</v>
      </c>
      <c r="CX2227">
        <v>20.05</v>
      </c>
      <c r="CY2227">
        <v>20.11</v>
      </c>
      <c r="CZ2227" t="s">
        <v>8838</v>
      </c>
      <c r="DA2227" t="s">
        <v>8838</v>
      </c>
      <c r="DB2227" t="s">
        <v>8838</v>
      </c>
      <c r="DC2227">
        <v>1.03</v>
      </c>
      <c r="DD2227">
        <v>0.86</v>
      </c>
      <c r="DE2227">
        <v>1.1499999999999999</v>
      </c>
      <c r="DF2227">
        <v>0.96</v>
      </c>
      <c r="DG2227">
        <v>0.74</v>
      </c>
      <c r="DH2227" t="s">
        <v>8838</v>
      </c>
      <c r="DI2227" t="s">
        <v>8838</v>
      </c>
      <c r="DJ2227" t="s">
        <v>8838</v>
      </c>
      <c r="DK2227" s="5" t="e">
        <f>(CL2227*3+CK2227*2+CJ2227)/6</f>
        <v>#VALUE!</v>
      </c>
      <c r="DL2227">
        <f>BG2227+(BG2227*(CF2227-8.25)/8.25)</f>
        <v>187.63636363636363</v>
      </c>
      <c r="DM2227">
        <f>BH2227+(BH2227*(CG2227-8.25)/8.25)</f>
        <v>-459.84606060606075</v>
      </c>
      <c r="DN2227">
        <f>BI2227+(BI2227*(CH2227-8.25)/8.25)</f>
        <v>449.09090909090912</v>
      </c>
      <c r="DO2227">
        <f>BJ2227+(BJ2227*(CI2227-8.25)/8.25)</f>
        <v>366.36363636363637</v>
      </c>
      <c r="DP2227" t="e">
        <f>BK2227+(BK2227*(CJ2227-8.25)/8.25)</f>
        <v>#VALUE!</v>
      </c>
      <c r="DQ2227" t="e">
        <f>BL2227+(BL2227*(CK2227-8.25)/8.25)</f>
        <v>#VALUE!</v>
      </c>
      <c r="DR2227" t="e">
        <f>BM2227+(BM2227*(CL2227-8.25)/8.25)</f>
        <v>#VALUE!</v>
      </c>
      <c r="DS2227" s="7">
        <f>DL2227*10^8/$H2227</f>
        <v>530.04763243259356</v>
      </c>
      <c r="DT2227" s="7">
        <f>DM2227*10^8/$H2227</f>
        <v>-1299.0036205352092</v>
      </c>
      <c r="DU2227" s="7">
        <f>DN2227*10^8/$H2227</f>
        <v>1268.6217559190952</v>
      </c>
      <c r="DV2227" s="7">
        <f>DO2227*10^8/$H2227</f>
        <v>1034.9282745655776</v>
      </c>
      <c r="DW2227" s="7" t="e">
        <f>DP2227*10^8/$H2227</f>
        <v>#VALUE!</v>
      </c>
      <c r="DX2227" s="7" t="e">
        <f>DQ2227*10^8/$H2227</f>
        <v>#VALUE!</v>
      </c>
      <c r="DY2227" s="7" t="e">
        <f>DR2227*10^8/$H2227</f>
        <v>#VALUE!</v>
      </c>
      <c r="DZ2227" s="7">
        <f>DS2227*10^8/$H2227</f>
        <v>1497.3136720549301</v>
      </c>
      <c r="EA2227" s="7" t="e">
        <f>DY2227*0.8</f>
        <v>#VALUE!</v>
      </c>
      <c r="EB2227" s="9" t="e">
        <f>F2227-#REF!</f>
        <v>#REF!</v>
      </c>
      <c r="EC2227" s="3" t="e">
        <f>EB2227/#REF!*100</f>
        <v>#REF!</v>
      </c>
      <c r="ED2227" s="3" t="e">
        <f>DX2227-F2227</f>
        <v>#VALUE!</v>
      </c>
      <c r="EE2227" s="11" t="e">
        <f>ED2227/F2227</f>
        <v>#VALUE!</v>
      </c>
      <c r="EF2227" s="3" t="e">
        <f>F2227-#REF!</f>
        <v>#REF!</v>
      </c>
    </row>
    <row r="2228" spans="1:136" hidden="1" x14ac:dyDescent="0.3">
      <c r="A2228">
        <v>2226</v>
      </c>
      <c r="B2228" s="17" t="s">
        <v>11065</v>
      </c>
      <c r="C2228" s="16" t="str">
        <f>"https://finance.naver.com/item/frgn.nhn?code="&amp;B2228</f>
        <v>https://finance.naver.com/item/frgn.nhn?code=012700</v>
      </c>
      <c r="D2228" t="s">
        <v>2267</v>
      </c>
      <c r="E2228" t="s">
        <v>8671</v>
      </c>
      <c r="F2228" s="18">
        <f>VALUE(LEFT(E2228,FIND("/",E2228)-1))</f>
        <v>9480</v>
      </c>
      <c r="G2228" s="6" t="s">
        <v>8672</v>
      </c>
      <c r="H2228" s="6">
        <f>VALUE(LEFT(G2228,FIND("/",G2228)-1)) + VALUE(MID(G2228,FIND("/",G2228)+1,LEN(G2228)))</f>
        <v>26446135</v>
      </c>
      <c r="I2228" s="1">
        <v>851283</v>
      </c>
      <c r="J2228" s="1">
        <f>F2228*H2228/(10^8)</f>
        <v>2507.0935979999999</v>
      </c>
      <c r="K2228" s="1">
        <v>4385</v>
      </c>
      <c r="L2228" s="1">
        <v>4425</v>
      </c>
      <c r="M2228" s="1">
        <v>4636</v>
      </c>
      <c r="N2228" s="1">
        <v>4954</v>
      </c>
      <c r="O2228" s="1">
        <v>3732</v>
      </c>
      <c r="P2228" t="s">
        <v>8838</v>
      </c>
      <c r="Q2228" t="s">
        <v>8838</v>
      </c>
      <c r="R2228" t="s">
        <v>8838</v>
      </c>
      <c r="S2228">
        <v>511</v>
      </c>
      <c r="T2228">
        <v>473</v>
      </c>
      <c r="U2228">
        <v>480</v>
      </c>
      <c r="V2228">
        <v>539</v>
      </c>
      <c r="W2228">
        <v>601</v>
      </c>
      <c r="X2228" t="s">
        <v>8838</v>
      </c>
      <c r="Y2228" t="s">
        <v>8838</v>
      </c>
      <c r="Z2228" t="s">
        <v>8838</v>
      </c>
      <c r="AA2228">
        <v>330</v>
      </c>
      <c r="AB2228">
        <v>362</v>
      </c>
      <c r="AC2228">
        <v>320</v>
      </c>
      <c r="AD2228">
        <v>406</v>
      </c>
      <c r="AE2228">
        <v>459</v>
      </c>
      <c r="AF2228" t="s">
        <v>8838</v>
      </c>
      <c r="AG2228" t="s">
        <v>8838</v>
      </c>
      <c r="AH2228" t="s">
        <v>8838</v>
      </c>
      <c r="AI2228" s="1">
        <v>9461</v>
      </c>
      <c r="AJ2228" s="1">
        <v>11148</v>
      </c>
      <c r="AK2228" s="1">
        <v>11407</v>
      </c>
      <c r="AL2228" s="1">
        <v>10367</v>
      </c>
      <c r="AM2228" s="1">
        <v>10967</v>
      </c>
      <c r="AN2228" t="s">
        <v>8838</v>
      </c>
      <c r="AO2228" t="s">
        <v>8838</v>
      </c>
      <c r="AP2228" t="s">
        <v>8838</v>
      </c>
      <c r="AQ2228" s="1">
        <v>6614</v>
      </c>
      <c r="AR2228" s="1">
        <v>7975</v>
      </c>
      <c r="AS2228" s="1">
        <v>8072</v>
      </c>
      <c r="AT2228" s="1">
        <v>6684</v>
      </c>
      <c r="AU2228" s="1">
        <v>6826</v>
      </c>
      <c r="AV2228" t="s">
        <v>8838</v>
      </c>
      <c r="AW2228" t="s">
        <v>8838</v>
      </c>
      <c r="AX2228" t="s">
        <v>8838</v>
      </c>
      <c r="AY2228" s="1">
        <v>2847</v>
      </c>
      <c r="AZ2228" s="1">
        <v>3173</v>
      </c>
      <c r="BA2228" s="1">
        <v>3334</v>
      </c>
      <c r="BB2228" s="1">
        <v>3683</v>
      </c>
      <c r="BC2228" s="1">
        <v>4141</v>
      </c>
      <c r="BD2228" t="s">
        <v>8838</v>
      </c>
      <c r="BE2228" t="s">
        <v>8838</v>
      </c>
      <c r="BF2228" t="s">
        <v>8838</v>
      </c>
      <c r="BG2228" s="1">
        <v>2847</v>
      </c>
      <c r="BH2228" s="1">
        <v>3173</v>
      </c>
      <c r="BI2228" s="1">
        <v>3334</v>
      </c>
      <c r="BJ2228" s="1">
        <v>3683</v>
      </c>
      <c r="BK2228" s="1">
        <v>4103</v>
      </c>
      <c r="BL2228" t="s">
        <v>8838</v>
      </c>
      <c r="BM2228" t="s">
        <v>8838</v>
      </c>
      <c r="BN2228" t="s">
        <v>8838</v>
      </c>
      <c r="BO2228">
        <v>138</v>
      </c>
      <c r="BP2228">
        <v>138</v>
      </c>
      <c r="BQ2228">
        <v>138</v>
      </c>
      <c r="BR2228">
        <v>138</v>
      </c>
      <c r="BS2228">
        <v>138</v>
      </c>
      <c r="BT2228" t="s">
        <v>8838</v>
      </c>
      <c r="BU2228" t="s">
        <v>8838</v>
      </c>
      <c r="BV2228" t="s">
        <v>8838</v>
      </c>
      <c r="BW2228">
        <v>3.82</v>
      </c>
      <c r="BX2228">
        <v>3.51</v>
      </c>
      <c r="BY2228">
        <v>2.84</v>
      </c>
      <c r="BZ2228">
        <v>3.73</v>
      </c>
      <c r="CA2228">
        <v>4.3</v>
      </c>
      <c r="CB2228" t="s">
        <v>8838</v>
      </c>
      <c r="CC2228" t="s">
        <v>8838</v>
      </c>
      <c r="CD2228" t="s">
        <v>8838</v>
      </c>
      <c r="CE2228">
        <v>12.22</v>
      </c>
      <c r="CF2228">
        <v>12.03</v>
      </c>
      <c r="CG2228">
        <v>9.83</v>
      </c>
      <c r="CH2228">
        <v>11.57</v>
      </c>
      <c r="CI2228">
        <v>11.78</v>
      </c>
      <c r="CJ2228" t="s">
        <v>8838</v>
      </c>
      <c r="CK2228" t="s">
        <v>8838</v>
      </c>
      <c r="CL2228" t="s">
        <v>8838</v>
      </c>
      <c r="CM2228" s="1">
        <v>1233</v>
      </c>
      <c r="CN2228" s="1">
        <v>1354</v>
      </c>
      <c r="CO2228" s="1">
        <v>1196</v>
      </c>
      <c r="CP2228" s="1">
        <v>1531</v>
      </c>
      <c r="CQ2228" s="1">
        <v>1735</v>
      </c>
      <c r="CR2228" t="s">
        <v>8838</v>
      </c>
      <c r="CS2228" t="s">
        <v>8838</v>
      </c>
      <c r="CT2228" t="s">
        <v>8838</v>
      </c>
      <c r="CU2228">
        <v>5.34</v>
      </c>
      <c r="CV2228">
        <v>4.42</v>
      </c>
      <c r="CW2228">
        <v>4.41</v>
      </c>
      <c r="CX2228">
        <v>4.6399999999999997</v>
      </c>
      <c r="CY2228">
        <v>4.03</v>
      </c>
      <c r="CZ2228" t="s">
        <v>8838</v>
      </c>
      <c r="DA2228" t="s">
        <v>8838</v>
      </c>
      <c r="DB2228" t="s">
        <v>8838</v>
      </c>
      <c r="DC2228">
        <v>0.62</v>
      </c>
      <c r="DD2228">
        <v>0.5</v>
      </c>
      <c r="DE2228">
        <v>0.42</v>
      </c>
      <c r="DF2228">
        <v>0.51</v>
      </c>
      <c r="DG2228">
        <v>0.45</v>
      </c>
      <c r="DH2228" t="s">
        <v>8838</v>
      </c>
      <c r="DI2228" t="s">
        <v>8838</v>
      </c>
      <c r="DJ2228" t="s">
        <v>8838</v>
      </c>
      <c r="DK2228" s="5" t="e">
        <f>(CL2228*3+CK2228*2+CJ2228)/6</f>
        <v>#VALUE!</v>
      </c>
      <c r="DL2228">
        <f>BG2228+(BG2228*(CF2228-8.25)/8.25)</f>
        <v>4151.443636363636</v>
      </c>
      <c r="DM2228">
        <f>BH2228+(BH2228*(CG2228-8.25)/8.25)</f>
        <v>3780.6775757575761</v>
      </c>
      <c r="DN2228">
        <f>BI2228+(BI2228*(CH2228-8.25)/8.25)</f>
        <v>4675.6824242424245</v>
      </c>
      <c r="DO2228">
        <f>BJ2228+(BJ2228*(CI2228-8.25)/8.25)</f>
        <v>5258.877575757575</v>
      </c>
      <c r="DP2228" t="e">
        <f>BK2228+(BK2228*(CJ2228-8.25)/8.25)</f>
        <v>#VALUE!</v>
      </c>
      <c r="DQ2228" t="e">
        <f>BL2228+(BL2228*(CK2228-8.25)/8.25)</f>
        <v>#VALUE!</v>
      </c>
      <c r="DR2228" t="e">
        <f>BM2228+(BM2228*(CL2228-8.25)/8.25)</f>
        <v>#VALUE!</v>
      </c>
      <c r="DS2228" s="7">
        <f>DL2228*10^8/$H2228</f>
        <v>15697.732906391182</v>
      </c>
      <c r="DT2228" s="7">
        <f>DM2228*10^8/$H2228</f>
        <v>14295.766000429085</v>
      </c>
      <c r="DU2228" s="7">
        <f>DN2228*10^8/$H2228</f>
        <v>17680.021765911821</v>
      </c>
      <c r="DV2228" s="7">
        <f>DO2228*10^8/$H2228</f>
        <v>19885.240606075615</v>
      </c>
      <c r="DW2228" s="7" t="e">
        <f>DP2228*10^8/$H2228</f>
        <v>#VALUE!</v>
      </c>
      <c r="DX2228" s="7" t="e">
        <f>DQ2228*10^8/$H2228</f>
        <v>#VALUE!</v>
      </c>
      <c r="DY2228" s="7" t="e">
        <f>DR2228*10^8/$H2228</f>
        <v>#VALUE!</v>
      </c>
      <c r="DZ2228" s="7">
        <f>DS2228*10^8/$H2228</f>
        <v>59357.380223579668</v>
      </c>
      <c r="EA2228" s="7" t="e">
        <f>DY2228*0.8</f>
        <v>#VALUE!</v>
      </c>
      <c r="EB2228" s="9" t="e">
        <f>F2228-#REF!</f>
        <v>#REF!</v>
      </c>
      <c r="EC2228" s="3" t="e">
        <f>EB2228/#REF!*100</f>
        <v>#REF!</v>
      </c>
      <c r="ED2228" s="3" t="e">
        <f>DX2228-F2228</f>
        <v>#VALUE!</v>
      </c>
      <c r="EE2228" s="11" t="e">
        <f>ED2228/F2228</f>
        <v>#VALUE!</v>
      </c>
      <c r="EF2228" s="3" t="e">
        <f>F2228-#REF!</f>
        <v>#REF!</v>
      </c>
    </row>
    <row r="2229" spans="1:136" hidden="1" x14ac:dyDescent="0.3">
      <c r="A2229">
        <v>2227</v>
      </c>
      <c r="B2229" s="17" t="s">
        <v>11066</v>
      </c>
      <c r="C2229" s="16" t="str">
        <f>"https://finance.naver.com/item/frgn.nhn?code="&amp;B2229</f>
        <v>https://finance.naver.com/item/frgn.nhn?code=018000</v>
      </c>
      <c r="D2229" t="s">
        <v>2268</v>
      </c>
      <c r="E2229" t="s">
        <v>8673</v>
      </c>
      <c r="F2229" s="18">
        <f>VALUE(LEFT(E2229,FIND("/",E2229)-1))</f>
        <v>3520</v>
      </c>
      <c r="G2229" s="6" t="s">
        <v>8674</v>
      </c>
      <c r="H2229" s="6">
        <f>VALUE(LEFT(G2229,FIND("/",G2229)-1)) + VALUE(MID(G2229,FIND("/",G2229)+1,LEN(G2229)))</f>
        <v>121733751</v>
      </c>
      <c r="I2229">
        <v>0</v>
      </c>
      <c r="J2229" s="1">
        <f>F2229*H2229/(10^8)</f>
        <v>4285.0280352</v>
      </c>
      <c r="K2229">
        <v>525</v>
      </c>
      <c r="L2229" s="1">
        <v>1867</v>
      </c>
      <c r="M2229" s="1">
        <v>1652</v>
      </c>
      <c r="N2229">
        <v>759</v>
      </c>
      <c r="O2229">
        <v>802</v>
      </c>
      <c r="P2229" t="s">
        <v>8838</v>
      </c>
      <c r="Q2229" t="s">
        <v>8838</v>
      </c>
      <c r="R2229" t="s">
        <v>8838</v>
      </c>
      <c r="S2229">
        <v>-98</v>
      </c>
      <c r="T2229">
        <v>160</v>
      </c>
      <c r="U2229">
        <v>10</v>
      </c>
      <c r="V2229">
        <v>-138</v>
      </c>
      <c r="W2229">
        <v>-117</v>
      </c>
      <c r="X2229" t="s">
        <v>8838</v>
      </c>
      <c r="Y2229" t="s">
        <v>8838</v>
      </c>
      <c r="Z2229" t="s">
        <v>8838</v>
      </c>
      <c r="AA2229">
        <v>-326</v>
      </c>
      <c r="AB2229">
        <v>11</v>
      </c>
      <c r="AC2229">
        <v>-144</v>
      </c>
      <c r="AD2229">
        <v>-41</v>
      </c>
      <c r="AE2229">
        <v>-234</v>
      </c>
      <c r="AF2229" t="s">
        <v>8838</v>
      </c>
      <c r="AG2229" t="s">
        <v>8838</v>
      </c>
      <c r="AH2229" t="s">
        <v>8838</v>
      </c>
      <c r="AI2229" s="1">
        <v>2398</v>
      </c>
      <c r="AJ2229" s="1">
        <v>2670</v>
      </c>
      <c r="AK2229" s="1">
        <v>2297</v>
      </c>
      <c r="AL2229" s="1">
        <v>2364</v>
      </c>
      <c r="AM2229" s="1">
        <v>2567</v>
      </c>
      <c r="AN2229" t="s">
        <v>8838</v>
      </c>
      <c r="AO2229" t="s">
        <v>8838</v>
      </c>
      <c r="AP2229" t="s">
        <v>8838</v>
      </c>
      <c r="AQ2229" s="1">
        <v>2109</v>
      </c>
      <c r="AR2229" s="1">
        <v>2222</v>
      </c>
      <c r="AS2229" s="1">
        <v>1576</v>
      </c>
      <c r="AT2229" s="1">
        <v>1652</v>
      </c>
      <c r="AU2229" s="1">
        <v>1810</v>
      </c>
      <c r="AV2229" t="s">
        <v>8838</v>
      </c>
      <c r="AW2229" t="s">
        <v>8838</v>
      </c>
      <c r="AX2229" t="s">
        <v>8838</v>
      </c>
      <c r="AY2229">
        <v>290</v>
      </c>
      <c r="AZ2229">
        <v>448</v>
      </c>
      <c r="BA2229">
        <v>720</v>
      </c>
      <c r="BB2229">
        <v>712</v>
      </c>
      <c r="BC2229">
        <v>757</v>
      </c>
      <c r="BD2229" t="s">
        <v>8838</v>
      </c>
      <c r="BE2229" t="s">
        <v>8838</v>
      </c>
      <c r="BF2229" t="s">
        <v>8838</v>
      </c>
      <c r="BG2229">
        <v>231</v>
      </c>
      <c r="BH2229">
        <v>448</v>
      </c>
      <c r="BI2229">
        <v>720</v>
      </c>
      <c r="BJ2229">
        <v>712</v>
      </c>
      <c r="BK2229">
        <v>757</v>
      </c>
      <c r="BL2229" t="s">
        <v>8838</v>
      </c>
      <c r="BM2229" t="s">
        <v>8838</v>
      </c>
      <c r="BN2229" t="s">
        <v>8838</v>
      </c>
      <c r="BO2229">
        <v>345</v>
      </c>
      <c r="BP2229">
        <v>399</v>
      </c>
      <c r="BQ2229">
        <v>487</v>
      </c>
      <c r="BR2229">
        <v>487</v>
      </c>
      <c r="BS2229">
        <v>606</v>
      </c>
      <c r="BT2229" t="s">
        <v>8838</v>
      </c>
      <c r="BU2229" t="s">
        <v>8838</v>
      </c>
      <c r="BV2229" t="s">
        <v>8838</v>
      </c>
      <c r="BW2229">
        <v>-13.64</v>
      </c>
      <c r="BX2229">
        <v>0.44</v>
      </c>
      <c r="BY2229">
        <v>-5.82</v>
      </c>
      <c r="BZ2229">
        <v>-1.75</v>
      </c>
      <c r="CA2229">
        <v>-9.5</v>
      </c>
      <c r="CB2229" t="s">
        <v>8838</v>
      </c>
      <c r="CC2229" t="s">
        <v>8838</v>
      </c>
      <c r="CD2229" t="s">
        <v>8838</v>
      </c>
      <c r="CE2229">
        <v>-100.82</v>
      </c>
      <c r="CF2229">
        <v>3.29</v>
      </c>
      <c r="CG2229">
        <v>-24.74</v>
      </c>
      <c r="CH2229">
        <v>-5.71</v>
      </c>
      <c r="CI2229">
        <v>-31.87</v>
      </c>
      <c r="CJ2229" t="s">
        <v>8838</v>
      </c>
      <c r="CK2229" t="s">
        <v>8838</v>
      </c>
      <c r="CL2229" t="s">
        <v>8838</v>
      </c>
      <c r="CM2229">
        <v>-460</v>
      </c>
      <c r="CN2229">
        <v>14</v>
      </c>
      <c r="CO2229">
        <v>-150</v>
      </c>
      <c r="CP2229">
        <v>-42</v>
      </c>
      <c r="CQ2229">
        <v>-218</v>
      </c>
      <c r="CR2229" t="s">
        <v>8838</v>
      </c>
      <c r="CS2229" t="s">
        <v>8838</v>
      </c>
      <c r="CT2229" t="s">
        <v>8838</v>
      </c>
      <c r="CU2229" t="s">
        <v>2</v>
      </c>
      <c r="CV2229">
        <v>280.7</v>
      </c>
      <c r="CW2229" t="s">
        <v>2</v>
      </c>
      <c r="CX2229" t="s">
        <v>2</v>
      </c>
      <c r="CY2229" t="s">
        <v>2</v>
      </c>
      <c r="CZ2229" t="s">
        <v>8838</v>
      </c>
      <c r="DA2229" t="s">
        <v>8838</v>
      </c>
      <c r="DB2229" t="s">
        <v>8838</v>
      </c>
      <c r="DC2229">
        <v>4.1500000000000004</v>
      </c>
      <c r="DD2229">
        <v>6.99</v>
      </c>
      <c r="DE2229">
        <v>2.13</v>
      </c>
      <c r="DF2229">
        <v>1.37</v>
      </c>
      <c r="DG2229">
        <v>7.85</v>
      </c>
      <c r="DH2229" t="s">
        <v>8838</v>
      </c>
      <c r="DI2229" t="s">
        <v>8838</v>
      </c>
      <c r="DJ2229" t="s">
        <v>8838</v>
      </c>
      <c r="DK2229" s="5" t="e">
        <f>(CL2229*3+CK2229*2+CJ2229)/6</f>
        <v>#VALUE!</v>
      </c>
      <c r="DL2229">
        <f>BG2229+(BG2229*(CF2229-8.25)/8.25)</f>
        <v>92.12</v>
      </c>
      <c r="DM2229">
        <f>BH2229+(BH2229*(CG2229-8.25)/8.25)</f>
        <v>-1343.4569696969693</v>
      </c>
      <c r="DN2229">
        <f>BI2229+(BI2229*(CH2229-8.25)/8.25)</f>
        <v>-498.32727272727288</v>
      </c>
      <c r="DO2229">
        <f>BJ2229+(BJ2229*(CI2229-8.25)/8.25)</f>
        <v>-2750.4775757575762</v>
      </c>
      <c r="DP2229" t="e">
        <f>BK2229+(BK2229*(CJ2229-8.25)/8.25)</f>
        <v>#VALUE!</v>
      </c>
      <c r="DQ2229" t="e">
        <f>BL2229+(BL2229*(CK2229-8.25)/8.25)</f>
        <v>#VALUE!</v>
      </c>
      <c r="DR2229" t="e">
        <f>BM2229+(BM2229*(CL2229-8.25)/8.25)</f>
        <v>#VALUE!</v>
      </c>
      <c r="DS2229" s="7">
        <f>DL2229*10^8/$H2229</f>
        <v>75.673343869934641</v>
      </c>
      <c r="DT2229" s="7">
        <f>DM2229*10^8/$H2229</f>
        <v>-1103.6027056267817</v>
      </c>
      <c r="DU2229" s="7">
        <f>DN2229*10^8/$H2229</f>
        <v>-409.35834855468545</v>
      </c>
      <c r="DV2229" s="7">
        <f>DO2229*10^8/$H2229</f>
        <v>-2259.4207055671654</v>
      </c>
      <c r="DW2229" s="7" t="e">
        <f>DP2229*10^8/$H2229</f>
        <v>#VALUE!</v>
      </c>
      <c r="DX2229" s="7" t="e">
        <f>DQ2229*10^8/$H2229</f>
        <v>#VALUE!</v>
      </c>
      <c r="DY2229" s="7" t="e">
        <f>DR2229*10^8/$H2229</f>
        <v>#VALUE!</v>
      </c>
      <c r="DZ2229" s="7">
        <f>DS2229*10^8/$H2229</f>
        <v>62.162993621986267</v>
      </c>
      <c r="EA2229" s="7" t="e">
        <f>DY2229*0.8</f>
        <v>#VALUE!</v>
      </c>
      <c r="EB2229" s="9" t="e">
        <f>F2229-#REF!</f>
        <v>#REF!</v>
      </c>
      <c r="EC2229" s="3" t="e">
        <f>EB2229/#REF!*100</f>
        <v>#REF!</v>
      </c>
      <c r="ED2229" s="3" t="e">
        <f>DX2229-F2229</f>
        <v>#VALUE!</v>
      </c>
      <c r="EE2229" s="11" t="e">
        <f>ED2229/F2229</f>
        <v>#VALUE!</v>
      </c>
      <c r="EF2229" s="3" t="e">
        <f>F2229-#REF!</f>
        <v>#REF!</v>
      </c>
    </row>
    <row r="2230" spans="1:136" x14ac:dyDescent="0.3">
      <c r="A2230">
        <v>2198</v>
      </c>
      <c r="B2230" s="17" t="s">
        <v>11037</v>
      </c>
      <c r="C2230" s="16" t="str">
        <f>"https://finance.naver.com/item/frgn.nhn?code="&amp;B2230</f>
        <v>https://finance.naver.com/item/frgn.nhn?code=032750</v>
      </c>
      <c r="D2230" t="s">
        <v>2239</v>
      </c>
      <c r="E2230" t="s">
        <v>8617</v>
      </c>
      <c r="F2230" s="18">
        <f>VALUE(LEFT(E2230,FIND("/",E2230)-1))</f>
        <v>12450</v>
      </c>
      <c r="G2230" s="6" t="s">
        <v>4158</v>
      </c>
      <c r="H2230" s="6">
        <f>VALUE(LEFT(G2230,FIND("/",G2230)-1)) + VALUE(MID(G2230,FIND("/",G2230)+1,LEN(G2230)))</f>
        <v>6000000</v>
      </c>
      <c r="I2230">
        <v>0</v>
      </c>
      <c r="J2230" s="1">
        <f>F2230*H2230/(10^8)</f>
        <v>747</v>
      </c>
      <c r="K2230">
        <v>982</v>
      </c>
      <c r="L2230" s="1">
        <v>1088</v>
      </c>
      <c r="M2230">
        <v>877</v>
      </c>
      <c r="N2230" s="1">
        <v>1352</v>
      </c>
      <c r="O2230" s="1">
        <v>1290</v>
      </c>
      <c r="P2230" t="s">
        <v>8838</v>
      </c>
      <c r="Q2230" t="s">
        <v>8838</v>
      </c>
      <c r="R2230" t="s">
        <v>8838</v>
      </c>
      <c r="S2230">
        <v>42</v>
      </c>
      <c r="T2230">
        <v>48</v>
      </c>
      <c r="U2230">
        <v>10</v>
      </c>
      <c r="V2230">
        <v>117</v>
      </c>
      <c r="W2230">
        <v>115</v>
      </c>
      <c r="X2230" t="s">
        <v>8838</v>
      </c>
      <c r="Y2230" t="s">
        <v>8838</v>
      </c>
      <c r="Z2230" t="s">
        <v>8838</v>
      </c>
      <c r="AA2230">
        <v>58</v>
      </c>
      <c r="AB2230">
        <v>28</v>
      </c>
      <c r="AC2230">
        <v>16</v>
      </c>
      <c r="AD2230">
        <v>121</v>
      </c>
      <c r="AE2230">
        <v>66</v>
      </c>
      <c r="AF2230" t="s">
        <v>8838</v>
      </c>
      <c r="AG2230" t="s">
        <v>8838</v>
      </c>
      <c r="AH2230" t="s">
        <v>8838</v>
      </c>
      <c r="AI2230">
        <v>838</v>
      </c>
      <c r="AJ2230">
        <v>797</v>
      </c>
      <c r="AK2230">
        <v>784</v>
      </c>
      <c r="AL2230">
        <v>964</v>
      </c>
      <c r="AM2230" s="1">
        <v>1017</v>
      </c>
      <c r="AN2230" t="s">
        <v>8838</v>
      </c>
      <c r="AO2230" t="s">
        <v>8838</v>
      </c>
      <c r="AP2230" t="s">
        <v>8838</v>
      </c>
      <c r="AQ2230">
        <v>210</v>
      </c>
      <c r="AR2230">
        <v>164</v>
      </c>
      <c r="AS2230">
        <v>137</v>
      </c>
      <c r="AT2230">
        <v>197</v>
      </c>
      <c r="AU2230">
        <v>201</v>
      </c>
      <c r="AV2230" t="s">
        <v>8838</v>
      </c>
      <c r="AW2230" t="s">
        <v>8838</v>
      </c>
      <c r="AX2230" t="s">
        <v>8838</v>
      </c>
      <c r="AY2230">
        <v>629</v>
      </c>
      <c r="AZ2230">
        <v>633</v>
      </c>
      <c r="BA2230">
        <v>648</v>
      </c>
      <c r="BB2230">
        <v>767</v>
      </c>
      <c r="BC2230">
        <v>816</v>
      </c>
      <c r="BD2230" t="s">
        <v>8838</v>
      </c>
      <c r="BE2230" t="s">
        <v>8838</v>
      </c>
      <c r="BF2230" t="s">
        <v>8838</v>
      </c>
      <c r="BG2230">
        <v>628</v>
      </c>
      <c r="BH2230">
        <v>633</v>
      </c>
      <c r="BI2230">
        <v>647</v>
      </c>
      <c r="BJ2230">
        <v>766</v>
      </c>
      <c r="BK2230">
        <v>815</v>
      </c>
      <c r="BL2230" t="s">
        <v>8838</v>
      </c>
      <c r="BM2230" t="s">
        <v>8838</v>
      </c>
      <c r="BN2230" t="s">
        <v>8838</v>
      </c>
      <c r="BO2230">
        <v>30</v>
      </c>
      <c r="BP2230">
        <v>30</v>
      </c>
      <c r="BQ2230">
        <v>30</v>
      </c>
      <c r="BR2230">
        <v>30</v>
      </c>
      <c r="BS2230">
        <v>30</v>
      </c>
      <c r="BT2230" t="s">
        <v>8838</v>
      </c>
      <c r="BU2230" t="s">
        <v>8838</v>
      </c>
      <c r="BV2230" t="s">
        <v>8838</v>
      </c>
      <c r="BW2230">
        <v>7.15</v>
      </c>
      <c r="BX2230">
        <v>3.39</v>
      </c>
      <c r="BY2230">
        <v>2.02</v>
      </c>
      <c r="BZ2230">
        <v>13.83</v>
      </c>
      <c r="CA2230">
        <v>6.64</v>
      </c>
      <c r="CB2230" t="s">
        <v>8838</v>
      </c>
      <c r="CC2230" t="s">
        <v>8838</v>
      </c>
      <c r="CD2230" t="s">
        <v>8838</v>
      </c>
      <c r="CE2230">
        <v>9.57</v>
      </c>
      <c r="CF2230">
        <v>4.38</v>
      </c>
      <c r="CG2230">
        <v>2.4900000000000002</v>
      </c>
      <c r="CH2230">
        <v>17.149999999999999</v>
      </c>
      <c r="CI2230">
        <v>8.36</v>
      </c>
      <c r="CJ2230" t="s">
        <v>8838</v>
      </c>
      <c r="CK2230" t="s">
        <v>8838</v>
      </c>
      <c r="CL2230" t="s">
        <v>8838</v>
      </c>
      <c r="CM2230">
        <v>965</v>
      </c>
      <c r="CN2230">
        <v>461</v>
      </c>
      <c r="CO2230">
        <v>266</v>
      </c>
      <c r="CP2230" s="1">
        <v>2019</v>
      </c>
      <c r="CQ2230" s="1">
        <v>1102</v>
      </c>
      <c r="CR2230" t="s">
        <v>8838</v>
      </c>
      <c r="CS2230" t="s">
        <v>8838</v>
      </c>
      <c r="CT2230" t="s">
        <v>8838</v>
      </c>
      <c r="CU2230">
        <v>8.23</v>
      </c>
      <c r="CV2230">
        <v>20.79</v>
      </c>
      <c r="CW2230">
        <v>27.16</v>
      </c>
      <c r="CX2230">
        <v>5.67</v>
      </c>
      <c r="CY2230">
        <v>10.16</v>
      </c>
      <c r="CZ2230" t="s">
        <v>8838</v>
      </c>
      <c r="DA2230" t="s">
        <v>8838</v>
      </c>
      <c r="DB2230" t="s">
        <v>8838</v>
      </c>
      <c r="DC2230">
        <v>0.76</v>
      </c>
      <c r="DD2230">
        <v>0.91</v>
      </c>
      <c r="DE2230">
        <v>0.67</v>
      </c>
      <c r="DF2230">
        <v>0.9</v>
      </c>
      <c r="DG2230">
        <v>0.82</v>
      </c>
      <c r="DH2230" t="s">
        <v>8838</v>
      </c>
      <c r="DI2230" t="s">
        <v>8838</v>
      </c>
      <c r="DJ2230" t="s">
        <v>8838</v>
      </c>
      <c r="DK2230" s="5" t="e">
        <f>(CL2230*3+CK2230*2+CJ2230)/6</f>
        <v>#VALUE!</v>
      </c>
      <c r="DL2230">
        <f>BG2230+(BG2230*(CF2230-8.25)/8.25)</f>
        <v>333.41090909090906</v>
      </c>
      <c r="DM2230">
        <f>BH2230+(BH2230*(CG2230-8.25)/8.25)</f>
        <v>191.0509090909091</v>
      </c>
      <c r="DN2230">
        <f>BI2230+(BI2230*(CH2230-8.25)/8.25)</f>
        <v>1344.9757575757576</v>
      </c>
      <c r="DO2230">
        <f>BJ2230+(BJ2230*(CI2230-8.25)/8.25)</f>
        <v>776.21333333333325</v>
      </c>
      <c r="DP2230" t="e">
        <f>BK2230+(BK2230*(CJ2230-8.25)/8.25)</f>
        <v>#VALUE!</v>
      </c>
      <c r="DQ2230" t="e">
        <f>BL2230+(BL2230*(CK2230-8.25)/8.25)</f>
        <v>#VALUE!</v>
      </c>
      <c r="DR2230" t="e">
        <f>BM2230+(BM2230*(CL2230-8.25)/8.25)</f>
        <v>#VALUE!</v>
      </c>
      <c r="DS2230" s="7">
        <f>DL2230*10^8/$H2230</f>
        <v>5556.8484848484841</v>
      </c>
      <c r="DT2230" s="7">
        <f>DM2230*10^8/$H2230</f>
        <v>3184.1818181818185</v>
      </c>
      <c r="DU2230" s="7">
        <f>DN2230*10^8/$H2230</f>
        <v>22416.262626262625</v>
      </c>
      <c r="DV2230" s="7">
        <f>DO2230*10^8/$H2230</f>
        <v>12936.888888888889</v>
      </c>
      <c r="DW2230" s="7" t="e">
        <f>DP2230*10^8/$H2230</f>
        <v>#VALUE!</v>
      </c>
      <c r="DX2230" s="7" t="e">
        <f>DQ2230*10^8/$H2230</f>
        <v>#VALUE!</v>
      </c>
      <c r="DY2230" s="7" t="e">
        <f>DR2230*10^8/$H2230</f>
        <v>#VALUE!</v>
      </c>
      <c r="DZ2230" s="7">
        <f>DS2230*10^8/$H2230</f>
        <v>92614.141414141399</v>
      </c>
      <c r="EA2230" s="7" t="e">
        <f>DY2230*0.8</f>
        <v>#VALUE!</v>
      </c>
      <c r="EB2230" s="9" t="e">
        <f>F2230-#REF!</f>
        <v>#REF!</v>
      </c>
      <c r="EC2230" s="3" t="e">
        <f>EB2230/#REF!*100</f>
        <v>#REF!</v>
      </c>
      <c r="ED2230" s="3" t="e">
        <f>DX2230-F2230</f>
        <v>#VALUE!</v>
      </c>
      <c r="EE2230" s="11" t="e">
        <f>ED2230/F2230</f>
        <v>#VALUE!</v>
      </c>
      <c r="EF2230" s="3" t="e">
        <f>F2230-#REF!</f>
        <v>#REF!</v>
      </c>
    </row>
    <row r="2231" spans="1:136" hidden="1" x14ac:dyDescent="0.3">
      <c r="A2231">
        <v>2229</v>
      </c>
      <c r="B2231" s="17" t="s">
        <v>11068</v>
      </c>
      <c r="C2231" s="16" t="str">
        <f>"https://finance.naver.com/item/frgn.nhn?code="&amp;B2231</f>
        <v>https://finance.naver.com/item/frgn.nhn?code=026910</v>
      </c>
      <c r="D2231" t="s">
        <v>2270</v>
      </c>
      <c r="E2231" t="s">
        <v>8677</v>
      </c>
      <c r="F2231" s="18">
        <f>VALUE(LEFT(E2231,FIND("/",E2231)-1))</f>
        <v>5720</v>
      </c>
      <c r="G2231" s="6" t="s">
        <v>8678</v>
      </c>
      <c r="H2231" s="6">
        <f>VALUE(LEFT(G2231,FIND("/",G2231)-1)) + VALUE(MID(G2231,FIND("/",G2231)+1,LEN(G2231)))</f>
        <v>6405405</v>
      </c>
      <c r="I2231">
        <v>0</v>
      </c>
      <c r="J2231" s="1">
        <f>F2231*H2231/(10^8)</f>
        <v>366.38916599999999</v>
      </c>
      <c r="K2231">
        <v>382</v>
      </c>
      <c r="L2231">
        <v>425</v>
      </c>
      <c r="M2231">
        <v>436</v>
      </c>
      <c r="N2231">
        <v>430</v>
      </c>
      <c r="O2231">
        <v>430</v>
      </c>
      <c r="P2231" t="s">
        <v>8838</v>
      </c>
      <c r="Q2231" t="s">
        <v>8838</v>
      </c>
      <c r="R2231" t="s">
        <v>8838</v>
      </c>
      <c r="S2231">
        <v>1</v>
      </c>
      <c r="T2231">
        <v>8</v>
      </c>
      <c r="U2231">
        <v>3</v>
      </c>
      <c r="V2231">
        <v>-12</v>
      </c>
      <c r="W2231">
        <v>-24</v>
      </c>
      <c r="X2231" t="s">
        <v>8838</v>
      </c>
      <c r="Y2231" t="s">
        <v>8838</v>
      </c>
      <c r="Z2231" t="s">
        <v>8838</v>
      </c>
      <c r="AA2231">
        <v>0</v>
      </c>
      <c r="AB2231">
        <v>5</v>
      </c>
      <c r="AC2231">
        <v>3</v>
      </c>
      <c r="AD2231">
        <v>-10</v>
      </c>
      <c r="AE2231">
        <v>-32</v>
      </c>
      <c r="AF2231" t="s">
        <v>8838</v>
      </c>
      <c r="AG2231" t="s">
        <v>8838</v>
      </c>
      <c r="AH2231" t="s">
        <v>8838</v>
      </c>
      <c r="AI2231">
        <v>405</v>
      </c>
      <c r="AJ2231">
        <v>388</v>
      </c>
      <c r="AK2231">
        <v>362</v>
      </c>
      <c r="AL2231">
        <v>361</v>
      </c>
      <c r="AM2231">
        <v>362</v>
      </c>
      <c r="AN2231" t="s">
        <v>8838</v>
      </c>
      <c r="AO2231" t="s">
        <v>8838</v>
      </c>
      <c r="AP2231" t="s">
        <v>8838</v>
      </c>
      <c r="AQ2231">
        <v>121</v>
      </c>
      <c r="AR2231">
        <v>99</v>
      </c>
      <c r="AS2231">
        <v>71</v>
      </c>
      <c r="AT2231">
        <v>80</v>
      </c>
      <c r="AU2231">
        <v>114</v>
      </c>
      <c r="AV2231" t="s">
        <v>8838</v>
      </c>
      <c r="AW2231" t="s">
        <v>8838</v>
      </c>
      <c r="AX2231" t="s">
        <v>8838</v>
      </c>
      <c r="AY2231">
        <v>285</v>
      </c>
      <c r="AZ2231">
        <v>290</v>
      </c>
      <c r="BA2231">
        <v>291</v>
      </c>
      <c r="BB2231">
        <v>281</v>
      </c>
      <c r="BC2231">
        <v>249</v>
      </c>
      <c r="BD2231" t="s">
        <v>8838</v>
      </c>
      <c r="BE2231" t="s">
        <v>8838</v>
      </c>
      <c r="BF2231" t="s">
        <v>8838</v>
      </c>
      <c r="BG2231">
        <v>285</v>
      </c>
      <c r="BH2231">
        <v>290</v>
      </c>
      <c r="BI2231">
        <v>291</v>
      </c>
      <c r="BJ2231">
        <v>281</v>
      </c>
      <c r="BK2231">
        <v>249</v>
      </c>
      <c r="BL2231" t="s">
        <v>8838</v>
      </c>
      <c r="BM2231" t="s">
        <v>8838</v>
      </c>
      <c r="BN2231" t="s">
        <v>8838</v>
      </c>
      <c r="BO2231">
        <v>32</v>
      </c>
      <c r="BP2231">
        <v>32</v>
      </c>
      <c r="BQ2231">
        <v>32</v>
      </c>
      <c r="BR2231">
        <v>32</v>
      </c>
      <c r="BS2231">
        <v>32</v>
      </c>
      <c r="BT2231" t="s">
        <v>8838</v>
      </c>
      <c r="BU2231" t="s">
        <v>8838</v>
      </c>
      <c r="BV2231" t="s">
        <v>8838</v>
      </c>
      <c r="BW2231">
        <v>-0.04</v>
      </c>
      <c r="BX2231">
        <v>1.37</v>
      </c>
      <c r="BY2231">
        <v>0.71</v>
      </c>
      <c r="BZ2231">
        <v>-2.71</v>
      </c>
      <c r="CA2231">
        <v>-8.8000000000000007</v>
      </c>
      <c r="CB2231" t="s">
        <v>8838</v>
      </c>
      <c r="CC2231" t="s">
        <v>8838</v>
      </c>
      <c r="CD2231" t="s">
        <v>8838</v>
      </c>
      <c r="CE2231">
        <v>-0.06</v>
      </c>
      <c r="CF2231">
        <v>1.89</v>
      </c>
      <c r="CG2231">
        <v>0.92</v>
      </c>
      <c r="CH2231">
        <v>-3.42</v>
      </c>
      <c r="CI2231">
        <v>-12.03</v>
      </c>
      <c r="CJ2231" t="s">
        <v>8838</v>
      </c>
      <c r="CK2231" t="s">
        <v>8838</v>
      </c>
      <c r="CL2231" t="s">
        <v>8838</v>
      </c>
      <c r="CM2231">
        <v>-3</v>
      </c>
      <c r="CN2231">
        <v>85</v>
      </c>
      <c r="CO2231">
        <v>42</v>
      </c>
      <c r="CP2231">
        <v>-153</v>
      </c>
      <c r="CQ2231">
        <v>-497</v>
      </c>
      <c r="CR2231" t="s">
        <v>8838</v>
      </c>
      <c r="CS2231" t="s">
        <v>8838</v>
      </c>
      <c r="CT2231" t="s">
        <v>8838</v>
      </c>
      <c r="CU2231" t="s">
        <v>2</v>
      </c>
      <c r="CV2231">
        <v>38.57</v>
      </c>
      <c r="CW2231">
        <v>86.24</v>
      </c>
      <c r="CX2231" t="s">
        <v>2</v>
      </c>
      <c r="CY2231" t="s">
        <v>2</v>
      </c>
      <c r="CZ2231" t="s">
        <v>8838</v>
      </c>
      <c r="DA2231" t="s">
        <v>8838</v>
      </c>
      <c r="DB2231" t="s">
        <v>8838</v>
      </c>
      <c r="DC2231">
        <v>1.01</v>
      </c>
      <c r="DD2231">
        <v>0.72</v>
      </c>
      <c r="DE2231">
        <v>0.79</v>
      </c>
      <c r="DF2231">
        <v>0.85</v>
      </c>
      <c r="DG2231">
        <v>0.96</v>
      </c>
      <c r="DH2231" t="s">
        <v>8838</v>
      </c>
      <c r="DI2231" t="s">
        <v>8838</v>
      </c>
      <c r="DJ2231" t="s">
        <v>8838</v>
      </c>
      <c r="DK2231" s="5" t="e">
        <f>(CL2231*3+CK2231*2+CJ2231)/6</f>
        <v>#VALUE!</v>
      </c>
      <c r="DL2231">
        <f>BG2231+(BG2231*(CF2231-8.25)/8.25)</f>
        <v>65.290909090909082</v>
      </c>
      <c r="DM2231">
        <f>BH2231+(BH2231*(CG2231-8.25)/8.25)</f>
        <v>32.339393939393972</v>
      </c>
      <c r="DN2231">
        <f>BI2231+(BI2231*(CH2231-8.25)/8.25)</f>
        <v>-120.63272727272727</v>
      </c>
      <c r="DO2231">
        <f>BJ2231+(BJ2231*(CI2231-8.25)/8.25)</f>
        <v>-409.74909090909091</v>
      </c>
      <c r="DP2231" t="e">
        <f>BK2231+(BK2231*(CJ2231-8.25)/8.25)</f>
        <v>#VALUE!</v>
      </c>
      <c r="DQ2231" t="e">
        <f>BL2231+(BL2231*(CK2231-8.25)/8.25)</f>
        <v>#VALUE!</v>
      </c>
      <c r="DR2231" t="e">
        <f>BM2231+(BM2231*(CL2231-8.25)/8.25)</f>
        <v>#VALUE!</v>
      </c>
      <c r="DS2231" s="7">
        <f>DL2231*10^8/$H2231</f>
        <v>1019.3096157215521</v>
      </c>
      <c r="DT2231" s="7">
        <f>DM2231*10^8/$H2231</f>
        <v>504.8766461979215</v>
      </c>
      <c r="DU2231" s="7">
        <f>DN2231*10^8/$H2231</f>
        <v>-1883.2958614283914</v>
      </c>
      <c r="DV2231" s="7">
        <f>DO2231*10^8/$H2231</f>
        <v>-6396.927140580352</v>
      </c>
      <c r="DW2231" s="7" t="e">
        <f>DP2231*10^8/$H2231</f>
        <v>#VALUE!</v>
      </c>
      <c r="DX2231" s="7" t="e">
        <f>DQ2231*10^8/$H2231</f>
        <v>#VALUE!</v>
      </c>
      <c r="DY2231" s="7" t="e">
        <f>DR2231*10^8/$H2231</f>
        <v>#VALUE!</v>
      </c>
      <c r="DZ2231" s="7">
        <f>DS2231*10^8/$H2231</f>
        <v>15913.273488898081</v>
      </c>
      <c r="EA2231" s="7" t="e">
        <f>DY2231*0.8</f>
        <v>#VALUE!</v>
      </c>
      <c r="EB2231" s="9" t="e">
        <f>F2231-#REF!</f>
        <v>#REF!</v>
      </c>
      <c r="EC2231" s="3" t="e">
        <f>EB2231/#REF!*100</f>
        <v>#REF!</v>
      </c>
      <c r="ED2231" s="3" t="e">
        <f>DX2231-F2231</f>
        <v>#VALUE!</v>
      </c>
      <c r="EE2231" s="11" t="e">
        <f>ED2231/F2231</f>
        <v>#VALUE!</v>
      </c>
      <c r="EF2231" s="3" t="e">
        <f>F2231-#REF!</f>
        <v>#REF!</v>
      </c>
    </row>
    <row r="2232" spans="1:136" hidden="1" x14ac:dyDescent="0.3">
      <c r="A2232">
        <v>2230</v>
      </c>
      <c r="B2232" s="17" t="s">
        <v>11069</v>
      </c>
      <c r="C2232" s="16" t="str">
        <f>"https://finance.naver.com/item/frgn.nhn?code="&amp;B2232</f>
        <v>https://finance.naver.com/item/frgn.nhn?code=017250</v>
      </c>
      <c r="D2232" t="s">
        <v>2271</v>
      </c>
      <c r="E2232" t="s">
        <v>8679</v>
      </c>
      <c r="F2232" s="18">
        <f>VALUE(LEFT(E2232,FIND("/",E2232)-1))</f>
        <v>1735</v>
      </c>
      <c r="G2232" s="6" t="s">
        <v>8680</v>
      </c>
      <c r="H2232" s="6">
        <f>VALUE(LEFT(G2232,FIND("/",G2232)-1)) + VALUE(MID(G2232,FIND("/",G2232)+1,LEN(G2232)))</f>
        <v>21045467</v>
      </c>
      <c r="I2232">
        <v>0</v>
      </c>
      <c r="J2232" s="1">
        <f>F2232*H2232/(10^8)</f>
        <v>365.13885245</v>
      </c>
      <c r="K2232">
        <v>885</v>
      </c>
      <c r="L2232">
        <v>989</v>
      </c>
      <c r="M2232" s="1">
        <v>1026</v>
      </c>
      <c r="N2232">
        <v>859</v>
      </c>
      <c r="O2232">
        <v>634</v>
      </c>
      <c r="P2232" t="s">
        <v>8838</v>
      </c>
      <c r="Q2232" t="s">
        <v>8838</v>
      </c>
      <c r="R2232" t="s">
        <v>8838</v>
      </c>
      <c r="S2232">
        <v>35</v>
      </c>
      <c r="T2232">
        <v>31</v>
      </c>
      <c r="U2232">
        <v>32</v>
      </c>
      <c r="V2232">
        <v>-39</v>
      </c>
      <c r="W2232">
        <v>-155</v>
      </c>
      <c r="X2232" t="s">
        <v>8838</v>
      </c>
      <c r="Y2232" t="s">
        <v>8838</v>
      </c>
      <c r="Z2232" t="s">
        <v>8838</v>
      </c>
      <c r="AA2232">
        <v>2</v>
      </c>
      <c r="AB2232">
        <v>20</v>
      </c>
      <c r="AC2232">
        <v>-57</v>
      </c>
      <c r="AD2232">
        <v>-75</v>
      </c>
      <c r="AE2232">
        <v>-185</v>
      </c>
      <c r="AF2232" t="s">
        <v>8838</v>
      </c>
      <c r="AG2232" t="s">
        <v>8838</v>
      </c>
      <c r="AH2232" t="s">
        <v>8838</v>
      </c>
      <c r="AI2232" s="1">
        <v>1283</v>
      </c>
      <c r="AJ2232" s="1">
        <v>1259</v>
      </c>
      <c r="AK2232" s="1">
        <v>1189</v>
      </c>
      <c r="AL2232" s="1">
        <v>1124</v>
      </c>
      <c r="AM2232">
        <v>913</v>
      </c>
      <c r="AN2232" t="s">
        <v>8838</v>
      </c>
      <c r="AO2232" t="s">
        <v>8838</v>
      </c>
      <c r="AP2232" t="s">
        <v>8838</v>
      </c>
      <c r="AQ2232">
        <v>544</v>
      </c>
      <c r="AR2232">
        <v>438</v>
      </c>
      <c r="AS2232">
        <v>448</v>
      </c>
      <c r="AT2232">
        <v>454</v>
      </c>
      <c r="AU2232">
        <v>448</v>
      </c>
      <c r="AV2232" t="s">
        <v>8838</v>
      </c>
      <c r="AW2232" t="s">
        <v>8838</v>
      </c>
      <c r="AX2232" t="s">
        <v>8838</v>
      </c>
      <c r="AY2232">
        <v>738</v>
      </c>
      <c r="AZ2232">
        <v>822</v>
      </c>
      <c r="BA2232">
        <v>741</v>
      </c>
      <c r="BB2232">
        <v>670</v>
      </c>
      <c r="BC2232">
        <v>464</v>
      </c>
      <c r="BD2232" t="s">
        <v>8838</v>
      </c>
      <c r="BE2232" t="s">
        <v>8838</v>
      </c>
      <c r="BF2232" t="s">
        <v>8838</v>
      </c>
      <c r="BG2232">
        <v>736</v>
      </c>
      <c r="BH2232">
        <v>820</v>
      </c>
      <c r="BI2232">
        <v>739</v>
      </c>
      <c r="BJ2232">
        <v>670</v>
      </c>
      <c r="BK2232">
        <v>464</v>
      </c>
      <c r="BL2232" t="s">
        <v>8838</v>
      </c>
      <c r="BM2232" t="s">
        <v>8838</v>
      </c>
      <c r="BN2232" t="s">
        <v>8838</v>
      </c>
      <c r="BO2232">
        <v>100</v>
      </c>
      <c r="BP2232">
        <v>105</v>
      </c>
      <c r="BQ2232">
        <v>105</v>
      </c>
      <c r="BR2232">
        <v>105</v>
      </c>
      <c r="BS2232">
        <v>105</v>
      </c>
      <c r="BT2232" t="s">
        <v>8838</v>
      </c>
      <c r="BU2232" t="s">
        <v>8838</v>
      </c>
      <c r="BV2232" t="s">
        <v>8838</v>
      </c>
      <c r="BW2232">
        <v>0.16</v>
      </c>
      <c r="BX2232">
        <v>1.55</v>
      </c>
      <c r="BY2232">
        <v>-4.6500000000000004</v>
      </c>
      <c r="BZ2232">
        <v>-6.45</v>
      </c>
      <c r="CA2232">
        <v>-18.190000000000001</v>
      </c>
      <c r="CB2232" t="s">
        <v>8838</v>
      </c>
      <c r="CC2232" t="s">
        <v>8838</v>
      </c>
      <c r="CD2232" t="s">
        <v>8838</v>
      </c>
      <c r="CE2232">
        <v>0.39</v>
      </c>
      <c r="CF2232">
        <v>2.63</v>
      </c>
      <c r="CG2232">
        <v>-7.32</v>
      </c>
      <c r="CH2232">
        <v>-10.51</v>
      </c>
      <c r="CI2232">
        <v>-32.68</v>
      </c>
      <c r="CJ2232" t="s">
        <v>8838</v>
      </c>
      <c r="CK2232" t="s">
        <v>8838</v>
      </c>
      <c r="CL2232" t="s">
        <v>8838</v>
      </c>
      <c r="CM2232">
        <v>14</v>
      </c>
      <c r="CN2232">
        <v>98</v>
      </c>
      <c r="CO2232">
        <v>-271</v>
      </c>
      <c r="CP2232">
        <v>-352</v>
      </c>
      <c r="CQ2232">
        <v>-880</v>
      </c>
      <c r="CR2232" t="s">
        <v>8838</v>
      </c>
      <c r="CS2232" t="s">
        <v>8838</v>
      </c>
      <c r="CT2232" t="s">
        <v>8838</v>
      </c>
      <c r="CU2232">
        <v>188.19</v>
      </c>
      <c r="CV2232">
        <v>33</v>
      </c>
      <c r="CW2232" t="s">
        <v>2</v>
      </c>
      <c r="CX2232" t="s">
        <v>2</v>
      </c>
      <c r="CY2232" t="s">
        <v>2</v>
      </c>
      <c r="CZ2232" t="s">
        <v>8838</v>
      </c>
      <c r="DA2232" t="s">
        <v>8838</v>
      </c>
      <c r="DB2232" t="s">
        <v>8838</v>
      </c>
      <c r="DC2232">
        <v>0.7</v>
      </c>
      <c r="DD2232">
        <v>0.82</v>
      </c>
      <c r="DE2232">
        <v>0.82</v>
      </c>
      <c r="DF2232">
        <v>0.77</v>
      </c>
      <c r="DG2232">
        <v>0.76</v>
      </c>
      <c r="DH2232" t="s">
        <v>8838</v>
      </c>
      <c r="DI2232" t="s">
        <v>8838</v>
      </c>
      <c r="DJ2232" t="s">
        <v>8838</v>
      </c>
      <c r="DK2232" s="5" t="e">
        <f>(CL2232*3+CK2232*2+CJ2232)/6</f>
        <v>#VALUE!</v>
      </c>
      <c r="DL2232">
        <f>BG2232+(BG2232*(CF2232-8.25)/8.25)</f>
        <v>234.62787878787884</v>
      </c>
      <c r="DM2232">
        <f>BH2232+(BH2232*(CG2232-8.25)/8.25)</f>
        <v>-727.56363636363631</v>
      </c>
      <c r="DN2232">
        <f>BI2232+(BI2232*(CH2232-8.25)/8.25)</f>
        <v>-941.44121212121195</v>
      </c>
      <c r="DO2232">
        <f>BJ2232+(BJ2232*(CI2232-8.25)/8.25)</f>
        <v>-2654.0121212121212</v>
      </c>
      <c r="DP2232" t="e">
        <f>BK2232+(BK2232*(CJ2232-8.25)/8.25)</f>
        <v>#VALUE!</v>
      </c>
      <c r="DQ2232" t="e">
        <f>BL2232+(BL2232*(CK2232-8.25)/8.25)</f>
        <v>#VALUE!</v>
      </c>
      <c r="DR2232" t="e">
        <f>BM2232+(BM2232*(CL2232-8.25)/8.25)</f>
        <v>#VALUE!</v>
      </c>
      <c r="DS2232" s="7">
        <f>DL2232*10^8/$H2232</f>
        <v>1114.8618312336753</v>
      </c>
      <c r="DT2232" s="7">
        <f>DM2232*10^8/$H2232</f>
        <v>-3457.1037856448438</v>
      </c>
      <c r="DU2232" s="7">
        <f>DN2232*10^8/$H2232</f>
        <v>-4473.3681230319671</v>
      </c>
      <c r="DV2232" s="7">
        <f>DO2232*10^8/$H2232</f>
        <v>-12610.849268453492</v>
      </c>
      <c r="DW2232" s="7" t="e">
        <f>DP2232*10^8/$H2232</f>
        <v>#VALUE!</v>
      </c>
      <c r="DX2232" s="7" t="e">
        <f>DQ2232*10^8/$H2232</f>
        <v>#VALUE!</v>
      </c>
      <c r="DY2232" s="7" t="e">
        <f>DR2232*10^8/$H2232</f>
        <v>#VALUE!</v>
      </c>
      <c r="DZ2232" s="7">
        <f>DS2232*10^8/$H2232</f>
        <v>5297.3964950916761</v>
      </c>
      <c r="EA2232" s="7" t="e">
        <f>DY2232*0.8</f>
        <v>#VALUE!</v>
      </c>
      <c r="EB2232" s="9" t="e">
        <f>F2232-#REF!</f>
        <v>#REF!</v>
      </c>
      <c r="EC2232" s="3" t="e">
        <f>EB2232/#REF!*100</f>
        <v>#REF!</v>
      </c>
      <c r="ED2232" s="3" t="e">
        <f>DX2232-F2232</f>
        <v>#VALUE!</v>
      </c>
      <c r="EE2232" s="11" t="e">
        <f>ED2232/F2232</f>
        <v>#VALUE!</v>
      </c>
      <c r="EF2232" s="3" t="e">
        <f>F2232-#REF!</f>
        <v>#REF!</v>
      </c>
    </row>
    <row r="2233" spans="1:136" hidden="1" x14ac:dyDescent="0.3">
      <c r="A2233">
        <v>2231</v>
      </c>
      <c r="B2233" s="17" t="s">
        <v>11070</v>
      </c>
      <c r="C2233" s="16" t="str">
        <f>"https://finance.naver.com/item/frgn.nhn?code="&amp;B2233</f>
        <v>https://finance.naver.com/item/frgn.nhn?code=015750</v>
      </c>
      <c r="D2233" t="s">
        <v>2272</v>
      </c>
      <c r="E2233" t="s">
        <v>8681</v>
      </c>
      <c r="F2233" s="18">
        <f>VALUE(LEFT(E2233,FIND("/",E2233)-1))</f>
        <v>6600</v>
      </c>
      <c r="G2233" s="6" t="s">
        <v>6404</v>
      </c>
      <c r="H2233" s="6">
        <f>VALUE(LEFT(G2233,FIND("/",G2233)-1)) + VALUE(MID(G2233,FIND("/",G2233)+1,LEN(G2233)))</f>
        <v>80000000</v>
      </c>
      <c r="I2233" s="1">
        <v>10065</v>
      </c>
      <c r="J2233" s="1">
        <f>F2233*H2233/(10^8)</f>
        <v>5280</v>
      </c>
      <c r="K2233" s="1">
        <v>38285</v>
      </c>
      <c r="L2233" s="1">
        <v>33664</v>
      </c>
      <c r="M2233" s="1">
        <v>34569</v>
      </c>
      <c r="N2233" s="1">
        <v>33895</v>
      </c>
      <c r="O2233" s="1">
        <v>29703</v>
      </c>
      <c r="P2233" t="s">
        <v>8838</v>
      </c>
      <c r="Q2233" t="s">
        <v>8838</v>
      </c>
      <c r="R2233" t="s">
        <v>8838</v>
      </c>
      <c r="S2233" s="1">
        <v>1316</v>
      </c>
      <c r="T2233">
        <v>608</v>
      </c>
      <c r="U2233">
        <v>754</v>
      </c>
      <c r="V2233">
        <v>734</v>
      </c>
      <c r="W2233">
        <v>53</v>
      </c>
      <c r="X2233" t="s">
        <v>8838</v>
      </c>
      <c r="Y2233" t="s">
        <v>8838</v>
      </c>
      <c r="Z2233" t="s">
        <v>8838</v>
      </c>
      <c r="AA2233">
        <v>389</v>
      </c>
      <c r="AB2233">
        <v>293</v>
      </c>
      <c r="AC2233">
        <v>185</v>
      </c>
      <c r="AD2233">
        <v>295</v>
      </c>
      <c r="AE2233">
        <v>-629</v>
      </c>
      <c r="AF2233" t="s">
        <v>8838</v>
      </c>
      <c r="AG2233" t="s">
        <v>8838</v>
      </c>
      <c r="AH2233" t="s">
        <v>8838</v>
      </c>
      <c r="AI2233" s="1">
        <v>34859</v>
      </c>
      <c r="AJ2233" s="1">
        <v>33852</v>
      </c>
      <c r="AK2233" s="1">
        <v>33177</v>
      </c>
      <c r="AL2233" s="1">
        <v>34655</v>
      </c>
      <c r="AM2233" s="1">
        <v>33415</v>
      </c>
      <c r="AN2233" t="s">
        <v>8838</v>
      </c>
      <c r="AO2233" t="s">
        <v>8838</v>
      </c>
      <c r="AP2233" t="s">
        <v>8838</v>
      </c>
      <c r="AQ2233" s="1">
        <v>22964</v>
      </c>
      <c r="AR2233" s="1">
        <v>22016</v>
      </c>
      <c r="AS2233" s="1">
        <v>20382</v>
      </c>
      <c r="AT2233" s="1">
        <v>21493</v>
      </c>
      <c r="AU2233" s="1">
        <v>20911</v>
      </c>
      <c r="AV2233" t="s">
        <v>8838</v>
      </c>
      <c r="AW2233" t="s">
        <v>8838</v>
      </c>
      <c r="AX2233" t="s">
        <v>8838</v>
      </c>
      <c r="AY2233" s="1">
        <v>11895</v>
      </c>
      <c r="AZ2233" s="1">
        <v>11836</v>
      </c>
      <c r="BA2233" s="1">
        <v>12795</v>
      </c>
      <c r="BB2233" s="1">
        <v>13162</v>
      </c>
      <c r="BC2233" s="1">
        <v>12503</v>
      </c>
      <c r="BD2233" t="s">
        <v>8838</v>
      </c>
      <c r="BE2233" t="s">
        <v>8838</v>
      </c>
      <c r="BF2233" t="s">
        <v>8838</v>
      </c>
      <c r="BG2233" s="1">
        <v>9589</v>
      </c>
      <c r="BH2233" s="1">
        <v>9595</v>
      </c>
      <c r="BI2233" s="1">
        <v>10443</v>
      </c>
      <c r="BJ2233" s="1">
        <v>10843</v>
      </c>
      <c r="BK2233" s="1">
        <v>10276</v>
      </c>
      <c r="BL2233" t="s">
        <v>8838</v>
      </c>
      <c r="BM2233" t="s">
        <v>8838</v>
      </c>
      <c r="BN2233" t="s">
        <v>8838</v>
      </c>
      <c r="BO2233">
        <v>300</v>
      </c>
      <c r="BP2233">
        <v>300</v>
      </c>
      <c r="BQ2233">
        <v>400</v>
      </c>
      <c r="BR2233">
        <v>400</v>
      </c>
      <c r="BS2233">
        <v>400</v>
      </c>
      <c r="BT2233" t="s">
        <v>8838</v>
      </c>
      <c r="BU2233" t="s">
        <v>8838</v>
      </c>
      <c r="BV2233" t="s">
        <v>8838</v>
      </c>
      <c r="BW2233">
        <v>1.1599999999999999</v>
      </c>
      <c r="BX2233">
        <v>0.85</v>
      </c>
      <c r="BY2233">
        <v>0.55000000000000004</v>
      </c>
      <c r="BZ2233">
        <v>0.87</v>
      </c>
      <c r="CA2233">
        <v>-1.85</v>
      </c>
      <c r="CB2233" t="s">
        <v>8838</v>
      </c>
      <c r="CC2233" t="s">
        <v>8838</v>
      </c>
      <c r="CD2233" t="s">
        <v>8838</v>
      </c>
      <c r="CE2233">
        <v>4.38</v>
      </c>
      <c r="CF2233">
        <v>3.34</v>
      </c>
      <c r="CG2233">
        <v>2.42</v>
      </c>
      <c r="CH2233">
        <v>3.69</v>
      </c>
      <c r="CI2233">
        <v>-4.93</v>
      </c>
      <c r="CJ2233" t="s">
        <v>8838</v>
      </c>
      <c r="CK2233" t="s">
        <v>8838</v>
      </c>
      <c r="CL2233" t="s">
        <v>8838</v>
      </c>
      <c r="CM2233">
        <v>680</v>
      </c>
      <c r="CN2233">
        <v>529</v>
      </c>
      <c r="CO2233">
        <v>344</v>
      </c>
      <c r="CP2233">
        <v>491</v>
      </c>
      <c r="CQ2233">
        <v>-651</v>
      </c>
      <c r="CR2233" t="s">
        <v>8838</v>
      </c>
      <c r="CS2233" t="s">
        <v>8838</v>
      </c>
      <c r="CT2233" t="s">
        <v>8838</v>
      </c>
      <c r="CU2233">
        <v>10.77</v>
      </c>
      <c r="CV2233">
        <v>11.74</v>
      </c>
      <c r="CW2233">
        <v>10.58</v>
      </c>
      <c r="CX2233">
        <v>7.63</v>
      </c>
      <c r="CY2233" t="s">
        <v>2</v>
      </c>
      <c r="CZ2233" t="s">
        <v>8838</v>
      </c>
      <c r="DA2233" t="s">
        <v>8838</v>
      </c>
      <c r="DB2233" t="s">
        <v>8838</v>
      </c>
      <c r="DC2233">
        <v>0.46</v>
      </c>
      <c r="DD2233">
        <v>0.39</v>
      </c>
      <c r="DE2233">
        <v>0.28000000000000003</v>
      </c>
      <c r="DF2233">
        <v>0.28000000000000003</v>
      </c>
      <c r="DG2233">
        <v>0.44</v>
      </c>
      <c r="DH2233" t="s">
        <v>8838</v>
      </c>
      <c r="DI2233" t="s">
        <v>8838</v>
      </c>
      <c r="DJ2233" t="s">
        <v>8838</v>
      </c>
      <c r="DK2233" s="5" t="e">
        <f>(CL2233*3+CK2233*2+CJ2233)/6</f>
        <v>#VALUE!</v>
      </c>
      <c r="DL2233">
        <f>BG2233+(BG2233*(CF2233-8.25)/8.25)</f>
        <v>3882.0921212121211</v>
      </c>
      <c r="DM2233">
        <f>BH2233+(BH2233*(CG2233-8.25)/8.25)</f>
        <v>2814.5333333333338</v>
      </c>
      <c r="DN2233">
        <f>BI2233+(BI2233*(CH2233-8.25)/8.25)</f>
        <v>4670.869090909091</v>
      </c>
      <c r="DO2233">
        <f>BJ2233+(BJ2233*(CI2233-8.25)/8.25)</f>
        <v>-6479.5139393939389</v>
      </c>
      <c r="DP2233" t="e">
        <f>BK2233+(BK2233*(CJ2233-8.25)/8.25)</f>
        <v>#VALUE!</v>
      </c>
      <c r="DQ2233" t="e">
        <f>BL2233+(BL2233*(CK2233-8.25)/8.25)</f>
        <v>#VALUE!</v>
      </c>
      <c r="DR2233" t="e">
        <f>BM2233+(BM2233*(CL2233-8.25)/8.25)</f>
        <v>#VALUE!</v>
      </c>
      <c r="DS2233" s="7">
        <f>DL2233*10^8/$H2233</f>
        <v>4852.6151515151514</v>
      </c>
      <c r="DT2233" s="7">
        <f>DM2233*10^8/$H2233</f>
        <v>3518.166666666667</v>
      </c>
      <c r="DU2233" s="7">
        <f>DN2233*10^8/$H2233</f>
        <v>5838.5863636363638</v>
      </c>
      <c r="DV2233" s="7">
        <f>DO2233*10^8/$H2233</f>
        <v>-8099.3924242424237</v>
      </c>
      <c r="DW2233" s="7" t="e">
        <f>DP2233*10^8/$H2233</f>
        <v>#VALUE!</v>
      </c>
      <c r="DX2233" s="7" t="e">
        <f>DQ2233*10^8/$H2233</f>
        <v>#VALUE!</v>
      </c>
      <c r="DY2233" s="7" t="e">
        <f>DR2233*10^8/$H2233</f>
        <v>#VALUE!</v>
      </c>
      <c r="DZ2233" s="7">
        <f>DS2233*10^8/$H2233</f>
        <v>6065.768939393939</v>
      </c>
      <c r="EA2233" s="7" t="e">
        <f>DY2233*0.8</f>
        <v>#VALUE!</v>
      </c>
      <c r="EB2233" s="9" t="e">
        <f>F2233-#REF!</f>
        <v>#REF!</v>
      </c>
      <c r="EC2233" s="3" t="e">
        <f>EB2233/#REF!*100</f>
        <v>#REF!</v>
      </c>
      <c r="ED2233" s="3" t="e">
        <f>DX2233-F2233</f>
        <v>#VALUE!</v>
      </c>
      <c r="EE2233" s="11" t="e">
        <f>ED2233/F2233</f>
        <v>#VALUE!</v>
      </c>
      <c r="EF2233" s="3" t="e">
        <f>F2233-#REF!</f>
        <v>#REF!</v>
      </c>
    </row>
    <row r="2234" spans="1:136" hidden="1" x14ac:dyDescent="0.3">
      <c r="A2234">
        <v>2232</v>
      </c>
      <c r="B2234" s="17" t="s">
        <v>11071</v>
      </c>
      <c r="C2234" s="16" t="str">
        <f>"https://finance.naver.com/item/frgn.nhn?code="&amp;B2234</f>
        <v>https://finance.naver.com/item/frgn.nhn?code=020180</v>
      </c>
      <c r="D2234" t="s">
        <v>2273</v>
      </c>
      <c r="E2234" t="s">
        <v>8682</v>
      </c>
      <c r="F2234" s="18">
        <f>VALUE(LEFT(E2234,FIND("/",E2234)-1))</f>
        <v>2690</v>
      </c>
      <c r="G2234" s="6" t="s">
        <v>8683</v>
      </c>
      <c r="H2234" s="6">
        <f>VALUE(LEFT(G2234,FIND("/",G2234)-1)) + VALUE(MID(G2234,FIND("/",G2234)+1,LEN(G2234)))</f>
        <v>38428915</v>
      </c>
      <c r="I2234">
        <v>0</v>
      </c>
      <c r="J2234" s="1">
        <f>F2234*H2234/(10^8)</f>
        <v>1033.7378134999999</v>
      </c>
      <c r="K2234" s="1">
        <v>1604</v>
      </c>
      <c r="L2234" s="1">
        <v>1701</v>
      </c>
      <c r="M2234" s="1">
        <v>2075</v>
      </c>
      <c r="N2234" s="1">
        <v>1759</v>
      </c>
      <c r="O2234" s="1">
        <v>1938</v>
      </c>
      <c r="P2234" t="s">
        <v>8838</v>
      </c>
      <c r="Q2234" t="s">
        <v>8838</v>
      </c>
      <c r="R2234" t="s">
        <v>8838</v>
      </c>
      <c r="S2234">
        <v>17</v>
      </c>
      <c r="T2234">
        <v>-15</v>
      </c>
      <c r="U2234">
        <v>18</v>
      </c>
      <c r="V2234">
        <v>21</v>
      </c>
      <c r="W2234">
        <v>23</v>
      </c>
      <c r="X2234" t="s">
        <v>8838</v>
      </c>
      <c r="Y2234" t="s">
        <v>8838</v>
      </c>
      <c r="Z2234" t="s">
        <v>8838</v>
      </c>
      <c r="AA2234">
        <v>17</v>
      </c>
      <c r="AB2234">
        <v>9</v>
      </c>
      <c r="AC2234">
        <v>16</v>
      </c>
      <c r="AD2234">
        <v>15</v>
      </c>
      <c r="AE2234">
        <v>17</v>
      </c>
      <c r="AF2234" t="s">
        <v>8838</v>
      </c>
      <c r="AG2234" t="s">
        <v>8838</v>
      </c>
      <c r="AH2234" t="s">
        <v>8838</v>
      </c>
      <c r="AI2234">
        <v>534</v>
      </c>
      <c r="AJ2234">
        <v>668</v>
      </c>
      <c r="AK2234">
        <v>612</v>
      </c>
      <c r="AL2234">
        <v>825</v>
      </c>
      <c r="AM2234">
        <v>705</v>
      </c>
      <c r="AN2234" t="s">
        <v>8838</v>
      </c>
      <c r="AO2234" t="s">
        <v>8838</v>
      </c>
      <c r="AP2234" t="s">
        <v>8838</v>
      </c>
      <c r="AQ2234">
        <v>297</v>
      </c>
      <c r="AR2234">
        <v>428</v>
      </c>
      <c r="AS2234">
        <v>362</v>
      </c>
      <c r="AT2234">
        <v>564</v>
      </c>
      <c r="AU2234">
        <v>432</v>
      </c>
      <c r="AV2234" t="s">
        <v>8838</v>
      </c>
      <c r="AW2234" t="s">
        <v>8838</v>
      </c>
      <c r="AX2234" t="s">
        <v>8838</v>
      </c>
      <c r="AY2234">
        <v>237</v>
      </c>
      <c r="AZ2234">
        <v>240</v>
      </c>
      <c r="BA2234">
        <v>249</v>
      </c>
      <c r="BB2234">
        <v>260</v>
      </c>
      <c r="BC2234">
        <v>274</v>
      </c>
      <c r="BD2234" t="s">
        <v>8838</v>
      </c>
      <c r="BE2234" t="s">
        <v>8838</v>
      </c>
      <c r="BF2234" t="s">
        <v>8838</v>
      </c>
      <c r="BG2234">
        <v>237</v>
      </c>
      <c r="BH2234">
        <v>240</v>
      </c>
      <c r="BI2234">
        <v>249</v>
      </c>
      <c r="BJ2234">
        <v>260</v>
      </c>
      <c r="BK2234">
        <v>274</v>
      </c>
      <c r="BL2234" t="s">
        <v>8838</v>
      </c>
      <c r="BM2234" t="s">
        <v>8838</v>
      </c>
      <c r="BN2234" t="s">
        <v>8838</v>
      </c>
      <c r="BO2234">
        <v>192</v>
      </c>
      <c r="BP2234">
        <v>192</v>
      </c>
      <c r="BQ2234">
        <v>192</v>
      </c>
      <c r="BR2234">
        <v>192</v>
      </c>
      <c r="BS2234">
        <v>192</v>
      </c>
      <c r="BT2234" t="s">
        <v>8838</v>
      </c>
      <c r="BU2234" t="s">
        <v>8838</v>
      </c>
      <c r="BV2234" t="s">
        <v>8838</v>
      </c>
      <c r="BW2234">
        <v>3.35</v>
      </c>
      <c r="BX2234">
        <v>1.42</v>
      </c>
      <c r="BY2234">
        <v>2.44</v>
      </c>
      <c r="BZ2234">
        <v>2.1</v>
      </c>
      <c r="CA2234">
        <v>2.21</v>
      </c>
      <c r="CB2234" t="s">
        <v>8838</v>
      </c>
      <c r="CC2234" t="s">
        <v>8838</v>
      </c>
      <c r="CD2234" t="s">
        <v>8838</v>
      </c>
      <c r="CE2234">
        <v>7.15</v>
      </c>
      <c r="CF2234">
        <v>3.57</v>
      </c>
      <c r="CG2234">
        <v>6.4</v>
      </c>
      <c r="CH2234">
        <v>5.91</v>
      </c>
      <c r="CI2234">
        <v>6.33</v>
      </c>
      <c r="CJ2234" t="s">
        <v>8838</v>
      </c>
      <c r="CK2234" t="s">
        <v>8838</v>
      </c>
      <c r="CL2234" t="s">
        <v>8838</v>
      </c>
      <c r="CM2234">
        <v>43</v>
      </c>
      <c r="CN2234">
        <v>22</v>
      </c>
      <c r="CO2234">
        <v>41</v>
      </c>
      <c r="CP2234">
        <v>39</v>
      </c>
      <c r="CQ2234">
        <v>44</v>
      </c>
      <c r="CR2234" t="s">
        <v>8838</v>
      </c>
      <c r="CS2234" t="s">
        <v>8838</v>
      </c>
      <c r="CT2234" t="s">
        <v>8838</v>
      </c>
      <c r="CU2234">
        <v>40.42</v>
      </c>
      <c r="CV2234">
        <v>56.21</v>
      </c>
      <c r="CW2234">
        <v>33.07</v>
      </c>
      <c r="CX2234">
        <v>24.2</v>
      </c>
      <c r="CY2234">
        <v>44.58</v>
      </c>
      <c r="CZ2234" t="s">
        <v>8838</v>
      </c>
      <c r="DA2234" t="s">
        <v>8838</v>
      </c>
      <c r="DB2234" t="s">
        <v>8838</v>
      </c>
      <c r="DC2234">
        <v>2.82</v>
      </c>
      <c r="DD2234">
        <v>2</v>
      </c>
      <c r="DE2234">
        <v>2.0699999999999998</v>
      </c>
      <c r="DF2234">
        <v>1.4</v>
      </c>
      <c r="DG2234">
        <v>2.75</v>
      </c>
      <c r="DH2234" t="s">
        <v>8838</v>
      </c>
      <c r="DI2234" t="s">
        <v>8838</v>
      </c>
      <c r="DJ2234" t="s">
        <v>8838</v>
      </c>
      <c r="DK2234" s="5" t="e">
        <f>(CL2234*3+CK2234*2+CJ2234)/6</f>
        <v>#VALUE!</v>
      </c>
      <c r="DL2234">
        <f>BG2234+(BG2234*(CF2234-8.25)/8.25)</f>
        <v>102.55636363636364</v>
      </c>
      <c r="DM2234">
        <f>BH2234+(BH2234*(CG2234-8.25)/8.25)</f>
        <v>186.18181818181819</v>
      </c>
      <c r="DN2234">
        <f>BI2234+(BI2234*(CH2234-8.25)/8.25)</f>
        <v>178.37454545454545</v>
      </c>
      <c r="DO2234">
        <f>BJ2234+(BJ2234*(CI2234-8.25)/8.25)</f>
        <v>199.4909090909091</v>
      </c>
      <c r="DP2234" t="e">
        <f>BK2234+(BK2234*(CJ2234-8.25)/8.25)</f>
        <v>#VALUE!</v>
      </c>
      <c r="DQ2234" t="e">
        <f>BL2234+(BL2234*(CK2234-8.25)/8.25)</f>
        <v>#VALUE!</v>
      </c>
      <c r="DR2234" t="e">
        <f>BM2234+(BM2234*(CL2234-8.25)/8.25)</f>
        <v>#VALUE!</v>
      </c>
      <c r="DS2234" s="7">
        <f>DL2234*10^8/$H2234</f>
        <v>266.87290972530354</v>
      </c>
      <c r="DT2234" s="7">
        <f>DM2234*10^8/$H2234</f>
        <v>484.48367116744828</v>
      </c>
      <c r="DU2234" s="7">
        <f>DN2234*10^8/$H2234</f>
        <v>464.16752972220382</v>
      </c>
      <c r="DV2234" s="7">
        <f>DO2234*10^8/$H2234</f>
        <v>519.11668359855878</v>
      </c>
      <c r="DW2234" s="7" t="e">
        <f>DP2234*10^8/$H2234</f>
        <v>#VALUE!</v>
      </c>
      <c r="DX2234" s="7" t="e">
        <f>DQ2234*10^8/$H2234</f>
        <v>#VALUE!</v>
      </c>
      <c r="DY2234" s="7" t="e">
        <f>DR2234*10^8/$H2234</f>
        <v>#VALUE!</v>
      </c>
      <c r="DZ2234" s="7">
        <f>DS2234*10^8/$H2234</f>
        <v>694.45861202509502</v>
      </c>
      <c r="EA2234" s="7" t="e">
        <f>DY2234*0.8</f>
        <v>#VALUE!</v>
      </c>
      <c r="EB2234" s="9" t="e">
        <f>F2234-#REF!</f>
        <v>#REF!</v>
      </c>
      <c r="EC2234" s="3" t="e">
        <f>EB2234/#REF!*100</f>
        <v>#REF!</v>
      </c>
      <c r="ED2234" s="3" t="e">
        <f>DX2234-F2234</f>
        <v>#VALUE!</v>
      </c>
      <c r="EE2234" s="11" t="e">
        <f>ED2234/F2234</f>
        <v>#VALUE!</v>
      </c>
      <c r="EF2234" s="3" t="e">
        <f>F2234-#REF!</f>
        <v>#REF!</v>
      </c>
    </row>
    <row r="2235" spans="1:136" hidden="1" x14ac:dyDescent="0.3">
      <c r="A2235">
        <v>2233</v>
      </c>
      <c r="B2235" s="17" t="s">
        <v>11072</v>
      </c>
      <c r="C2235" s="16" t="str">
        <f>"https://finance.naver.com/item/frgn.nhn?code="&amp;B2235</f>
        <v>https://finance.naver.com/item/frgn.nhn?code=006730</v>
      </c>
      <c r="D2235" t="s">
        <v>2274</v>
      </c>
      <c r="E2235" t="s">
        <v>8684</v>
      </c>
      <c r="F2235" s="18">
        <f>VALUE(LEFT(E2235,FIND("/",E2235)-1))</f>
        <v>8760</v>
      </c>
      <c r="G2235" s="6" t="s">
        <v>8685</v>
      </c>
      <c r="H2235" s="6">
        <f>VALUE(LEFT(G2235,FIND("/",G2235)-1)) + VALUE(MID(G2235,FIND("/",G2235)+1,LEN(G2235)))</f>
        <v>59258931</v>
      </c>
      <c r="I2235" s="1">
        <v>20400</v>
      </c>
      <c r="J2235" s="1">
        <f>F2235*H2235/(10^8)</f>
        <v>5191.0823555999996</v>
      </c>
      <c r="K2235">
        <v>467</v>
      </c>
      <c r="L2235">
        <v>575</v>
      </c>
      <c r="M2235" s="1">
        <v>1081</v>
      </c>
      <c r="N2235" s="1">
        <v>1279</v>
      </c>
      <c r="O2235">
        <v>848</v>
      </c>
      <c r="P2235">
        <v>915</v>
      </c>
      <c r="Q2235" t="s">
        <v>8838</v>
      </c>
      <c r="R2235" t="s">
        <v>8838</v>
      </c>
      <c r="S2235">
        <v>110</v>
      </c>
      <c r="T2235">
        <v>-91</v>
      </c>
      <c r="U2235">
        <v>0</v>
      </c>
      <c r="V2235">
        <v>144</v>
      </c>
      <c r="W2235">
        <v>-227</v>
      </c>
      <c r="X2235">
        <v>31</v>
      </c>
      <c r="Y2235" t="s">
        <v>8838</v>
      </c>
      <c r="Z2235" t="s">
        <v>8838</v>
      </c>
      <c r="AA2235">
        <v>28</v>
      </c>
      <c r="AB2235">
        <v>-85</v>
      </c>
      <c r="AC2235">
        <v>-104</v>
      </c>
      <c r="AD2235">
        <v>0</v>
      </c>
      <c r="AE2235">
        <v>-352</v>
      </c>
      <c r="AF2235" t="s">
        <v>8838</v>
      </c>
      <c r="AG2235" t="s">
        <v>8838</v>
      </c>
      <c r="AH2235" t="s">
        <v>8838</v>
      </c>
      <c r="AI2235" s="1">
        <v>11099</v>
      </c>
      <c r="AJ2235" s="1">
        <v>17363</v>
      </c>
      <c r="AK2235" s="1">
        <v>17247</v>
      </c>
      <c r="AL2235" s="1">
        <v>18112</v>
      </c>
      <c r="AM2235" s="1">
        <v>19789</v>
      </c>
      <c r="AN2235" t="s">
        <v>8838</v>
      </c>
      <c r="AO2235" t="s">
        <v>8838</v>
      </c>
      <c r="AP2235" t="s">
        <v>8838</v>
      </c>
      <c r="AQ2235" s="1">
        <v>6574</v>
      </c>
      <c r="AR2235" s="1">
        <v>10704</v>
      </c>
      <c r="AS2235" s="1">
        <v>10762</v>
      </c>
      <c r="AT2235" s="1">
        <v>11388</v>
      </c>
      <c r="AU2235" s="1">
        <v>13487</v>
      </c>
      <c r="AV2235" t="s">
        <v>8838</v>
      </c>
      <c r="AW2235" t="s">
        <v>8838</v>
      </c>
      <c r="AX2235" t="s">
        <v>8838</v>
      </c>
      <c r="AY2235" s="1">
        <v>4525</v>
      </c>
      <c r="AZ2235" s="1">
        <v>6659</v>
      </c>
      <c r="BA2235" s="1">
        <v>6484</v>
      </c>
      <c r="BB2235" s="1">
        <v>6724</v>
      </c>
      <c r="BC2235" s="1">
        <v>6303</v>
      </c>
      <c r="BD2235" t="s">
        <v>8838</v>
      </c>
      <c r="BE2235" t="s">
        <v>8838</v>
      </c>
      <c r="BF2235" t="s">
        <v>8838</v>
      </c>
      <c r="BG2235" s="1">
        <v>4525</v>
      </c>
      <c r="BH2235" s="1">
        <v>6659</v>
      </c>
      <c r="BI2235" s="1">
        <v>6484</v>
      </c>
      <c r="BJ2235" s="1">
        <v>6724</v>
      </c>
      <c r="BK2235" s="1">
        <v>6259</v>
      </c>
      <c r="BL2235" t="s">
        <v>8838</v>
      </c>
      <c r="BM2235" t="s">
        <v>8838</v>
      </c>
      <c r="BN2235" t="s">
        <v>8838</v>
      </c>
      <c r="BO2235">
        <v>172</v>
      </c>
      <c r="BP2235">
        <v>236</v>
      </c>
      <c r="BQ2235">
        <v>259</v>
      </c>
      <c r="BR2235">
        <v>277</v>
      </c>
      <c r="BS2235">
        <v>291</v>
      </c>
      <c r="BT2235" t="s">
        <v>8838</v>
      </c>
      <c r="BU2235" t="s">
        <v>8838</v>
      </c>
      <c r="BV2235" t="s">
        <v>8838</v>
      </c>
      <c r="BW2235">
        <v>0.28000000000000003</v>
      </c>
      <c r="BX2235">
        <v>-0.6</v>
      </c>
      <c r="BY2235">
        <v>-0.6</v>
      </c>
      <c r="BZ2235">
        <v>0</v>
      </c>
      <c r="CA2235">
        <v>-1.86</v>
      </c>
      <c r="CB2235" t="s">
        <v>8838</v>
      </c>
      <c r="CC2235" t="s">
        <v>8838</v>
      </c>
      <c r="CD2235" t="s">
        <v>8838</v>
      </c>
      <c r="CE2235">
        <v>0.67</v>
      </c>
      <c r="CF2235">
        <v>-1.52</v>
      </c>
      <c r="CG2235">
        <v>-1.58</v>
      </c>
      <c r="CH2235">
        <v>0.01</v>
      </c>
      <c r="CI2235">
        <v>-5.34</v>
      </c>
      <c r="CJ2235">
        <v>-2.72</v>
      </c>
      <c r="CK2235" t="s">
        <v>8838</v>
      </c>
      <c r="CL2235" t="s">
        <v>8838</v>
      </c>
      <c r="CM2235">
        <v>51</v>
      </c>
      <c r="CN2235">
        <v>-151</v>
      </c>
      <c r="CO2235">
        <v>-175</v>
      </c>
      <c r="CP2235">
        <v>1</v>
      </c>
      <c r="CQ2235">
        <v>-585</v>
      </c>
      <c r="CR2235">
        <v>-287</v>
      </c>
      <c r="CS2235" t="s">
        <v>8838</v>
      </c>
      <c r="CT2235" t="s">
        <v>8838</v>
      </c>
      <c r="CU2235">
        <v>228.31</v>
      </c>
      <c r="CV2235" t="s">
        <v>2</v>
      </c>
      <c r="CW2235" t="s">
        <v>2</v>
      </c>
      <c r="CX2235" s="2">
        <v>10753.62</v>
      </c>
      <c r="CY2235" t="s">
        <v>2</v>
      </c>
      <c r="CZ2235" t="s">
        <v>2</v>
      </c>
      <c r="DA2235" t="s">
        <v>8838</v>
      </c>
      <c r="DB2235" t="s">
        <v>8838</v>
      </c>
      <c r="DC2235">
        <v>1.35</v>
      </c>
      <c r="DD2235">
        <v>1.02</v>
      </c>
      <c r="DE2235">
        <v>0.76</v>
      </c>
      <c r="DF2235">
        <v>0.74</v>
      </c>
      <c r="DG2235">
        <v>0.7</v>
      </c>
      <c r="DH2235" t="s">
        <v>8838</v>
      </c>
      <c r="DI2235" t="s">
        <v>8838</v>
      </c>
      <c r="DJ2235" t="s">
        <v>8838</v>
      </c>
      <c r="DK2235" s="5" t="e">
        <f>(CL2235*3+CK2235*2+CJ2235)/6</f>
        <v>#VALUE!</v>
      </c>
      <c r="DL2235">
        <f>BG2235+(BG2235*(CF2235-8.25)/8.25)</f>
        <v>-833.69696969696997</v>
      </c>
      <c r="DM2235">
        <f>BH2235+(BH2235*(CG2235-8.25)/8.25)</f>
        <v>-1275.2993939393937</v>
      </c>
      <c r="DN2235">
        <f>BI2235+(BI2235*(CH2235-8.25)/8.25)</f>
        <v>7.8593939393931578</v>
      </c>
      <c r="DO2235">
        <f>BJ2235+(BJ2235*(CI2235-8.25)/8.25)</f>
        <v>-4352.2618181818179</v>
      </c>
      <c r="DP2235">
        <f>BK2235+(BK2235*(CJ2235-8.25)/8.25)</f>
        <v>-2063.5733333333337</v>
      </c>
      <c r="DQ2235" t="e">
        <f>BL2235+(BL2235*(CK2235-8.25)/8.25)</f>
        <v>#VALUE!</v>
      </c>
      <c r="DR2235" t="e">
        <f>BM2235+(BM2235*(CL2235-8.25)/8.25)</f>
        <v>#VALUE!</v>
      </c>
      <c r="DS2235" s="7">
        <f>DL2235*10^8/$H2235</f>
        <v>-1406.8714295520617</v>
      </c>
      <c r="DT2235" s="7">
        <f>DM2235*10^8/$H2235</f>
        <v>-2152.0796484489292</v>
      </c>
      <c r="DU2235" s="7">
        <f>DN2235*10^8/$H2235</f>
        <v>13.262800740352805</v>
      </c>
      <c r="DV2235" s="7">
        <f>DO2235*10^8/$H2235</f>
        <v>-7344.482502024578</v>
      </c>
      <c r="DW2235" s="7">
        <f>DP2235*10^8/$H2235</f>
        <v>-3482.2992897616291</v>
      </c>
      <c r="DX2235" s="7" t="e">
        <f>DQ2235*10^8/$H2235</f>
        <v>#VALUE!</v>
      </c>
      <c r="DY2235" s="7" t="e">
        <f>DR2235*10^8/$H2235</f>
        <v>#VALUE!</v>
      </c>
      <c r="DZ2235" s="7">
        <f>DS2235*10^8/$H2235</f>
        <v>-2374.1086884474203</v>
      </c>
      <c r="EA2235" s="7" t="e">
        <f>DY2235*0.8</f>
        <v>#VALUE!</v>
      </c>
      <c r="EB2235" s="9" t="e">
        <f>F2235-#REF!</f>
        <v>#REF!</v>
      </c>
      <c r="EC2235" s="3" t="e">
        <f>EB2235/#REF!*100</f>
        <v>#REF!</v>
      </c>
      <c r="ED2235" s="3" t="e">
        <f>DX2235-F2235</f>
        <v>#VALUE!</v>
      </c>
      <c r="EE2235" s="11" t="e">
        <f>ED2235/F2235</f>
        <v>#VALUE!</v>
      </c>
      <c r="EF2235" s="3" t="e">
        <f>F2235-#REF!</f>
        <v>#REF!</v>
      </c>
    </row>
    <row r="2236" spans="1:136" x14ac:dyDescent="0.3">
      <c r="A2236">
        <v>1563</v>
      </c>
      <c r="B2236" s="17" t="s">
        <v>10402</v>
      </c>
      <c r="C2236" s="16" t="str">
        <f>"https://finance.naver.com/item/frgn.nhn?code="&amp;B2236</f>
        <v>https://finance.naver.com/item/frgn.nhn?code=100030</v>
      </c>
      <c r="D2236" t="s">
        <v>7360</v>
      </c>
      <c r="E2236" t="s">
        <v>7361</v>
      </c>
      <c r="F2236" s="18">
        <f>VALUE(LEFT(E2236,FIND("/",E2236)-1))</f>
        <v>22500</v>
      </c>
      <c r="G2236" s="6" t="s">
        <v>7362</v>
      </c>
      <c r="H2236" s="6">
        <f>VALUE(LEFT(G2236,FIND("/",G2236)-1)) + VALUE(MID(G2236,FIND("/",G2236)+1,LEN(G2236)))</f>
        <v>3283714</v>
      </c>
      <c r="I2236">
        <v>0</v>
      </c>
      <c r="J2236" s="1">
        <f>F2236*H2236/(10^8)</f>
        <v>738.83564999999999</v>
      </c>
      <c r="K2236">
        <v>134</v>
      </c>
      <c r="L2236">
        <v>133</v>
      </c>
      <c r="M2236">
        <v>153</v>
      </c>
      <c r="N2236">
        <v>236</v>
      </c>
      <c r="O2236">
        <v>202</v>
      </c>
      <c r="P2236" t="s">
        <v>8838</v>
      </c>
      <c r="Q2236" t="s">
        <v>8838</v>
      </c>
      <c r="R2236" t="s">
        <v>8838</v>
      </c>
      <c r="S2236">
        <v>8</v>
      </c>
      <c r="T2236">
        <v>6</v>
      </c>
      <c r="U2236">
        <v>34</v>
      </c>
      <c r="V2236">
        <v>50</v>
      </c>
      <c r="W2236">
        <v>45</v>
      </c>
      <c r="X2236" t="s">
        <v>8838</v>
      </c>
      <c r="Y2236" t="s">
        <v>8838</v>
      </c>
      <c r="Z2236" t="s">
        <v>8838</v>
      </c>
      <c r="AA2236">
        <v>1</v>
      </c>
      <c r="AB2236">
        <v>10</v>
      </c>
      <c r="AC2236">
        <v>44</v>
      </c>
      <c r="AD2236">
        <v>-15</v>
      </c>
      <c r="AE2236">
        <v>52</v>
      </c>
      <c r="AF2236" t="s">
        <v>8838</v>
      </c>
      <c r="AG2236" t="s">
        <v>8838</v>
      </c>
      <c r="AH2236" t="s">
        <v>8838</v>
      </c>
      <c r="AI2236">
        <v>340</v>
      </c>
      <c r="AJ2236">
        <v>320</v>
      </c>
      <c r="AK2236">
        <v>363</v>
      </c>
      <c r="AL2236">
        <v>380</v>
      </c>
      <c r="AM2236">
        <v>560</v>
      </c>
      <c r="AN2236" t="s">
        <v>8838</v>
      </c>
      <c r="AO2236" t="s">
        <v>8838</v>
      </c>
      <c r="AP2236" t="s">
        <v>8838</v>
      </c>
      <c r="AQ2236">
        <v>22</v>
      </c>
      <c r="AR2236">
        <v>21</v>
      </c>
      <c r="AS2236">
        <v>30</v>
      </c>
      <c r="AT2236">
        <v>60</v>
      </c>
      <c r="AU2236">
        <v>190</v>
      </c>
      <c r="AV2236" t="s">
        <v>8838</v>
      </c>
      <c r="AW2236" t="s">
        <v>8838</v>
      </c>
      <c r="AX2236" t="s">
        <v>8838</v>
      </c>
      <c r="AY2236">
        <v>318</v>
      </c>
      <c r="AZ2236">
        <v>299</v>
      </c>
      <c r="BA2236">
        <v>333</v>
      </c>
      <c r="BB2236">
        <v>319</v>
      </c>
      <c r="BC2236">
        <v>370</v>
      </c>
      <c r="BD2236" t="s">
        <v>8838</v>
      </c>
      <c r="BE2236" t="s">
        <v>8838</v>
      </c>
      <c r="BF2236" t="s">
        <v>8838</v>
      </c>
      <c r="BG2236">
        <v>298</v>
      </c>
      <c r="BH2236">
        <v>296</v>
      </c>
      <c r="BI2236">
        <v>328</v>
      </c>
      <c r="BJ2236">
        <v>311</v>
      </c>
      <c r="BK2236">
        <v>360</v>
      </c>
      <c r="BL2236" t="s">
        <v>8838</v>
      </c>
      <c r="BM2236" t="s">
        <v>8838</v>
      </c>
      <c r="BN2236" t="s">
        <v>8838</v>
      </c>
      <c r="BO2236">
        <v>16</v>
      </c>
      <c r="BP2236">
        <v>16</v>
      </c>
      <c r="BQ2236">
        <v>16</v>
      </c>
      <c r="BR2236">
        <v>16</v>
      </c>
      <c r="BS2236">
        <v>16</v>
      </c>
      <c r="BT2236" t="s">
        <v>8838</v>
      </c>
      <c r="BU2236" t="s">
        <v>8838</v>
      </c>
      <c r="BV2236" t="s">
        <v>8838</v>
      </c>
      <c r="BW2236">
        <v>0.42</v>
      </c>
      <c r="BX2236">
        <v>2.96</v>
      </c>
      <c r="BY2236">
        <v>12.9</v>
      </c>
      <c r="BZ2236">
        <v>-4.0999999999999996</v>
      </c>
      <c r="CA2236">
        <v>11.1</v>
      </c>
      <c r="CB2236" t="s">
        <v>8838</v>
      </c>
      <c r="CC2236" t="s">
        <v>8838</v>
      </c>
      <c r="CD2236" t="s">
        <v>8838</v>
      </c>
      <c r="CE2236">
        <v>0.25</v>
      </c>
      <c r="CF2236">
        <v>3.09</v>
      </c>
      <c r="CG2236">
        <v>13.44</v>
      </c>
      <c r="CH2236">
        <v>-5.58</v>
      </c>
      <c r="CI2236">
        <v>14.99</v>
      </c>
      <c r="CJ2236" t="s">
        <v>8838</v>
      </c>
      <c r="CK2236" t="s">
        <v>8838</v>
      </c>
      <c r="CL2236" t="s">
        <v>8838</v>
      </c>
      <c r="CM2236">
        <v>22</v>
      </c>
      <c r="CN2236">
        <v>279</v>
      </c>
      <c r="CO2236" s="1">
        <v>1276</v>
      </c>
      <c r="CP2236">
        <v>-544</v>
      </c>
      <c r="CQ2236" s="1">
        <v>1533</v>
      </c>
      <c r="CR2236" t="s">
        <v>8838</v>
      </c>
      <c r="CS2236" t="s">
        <v>8838</v>
      </c>
      <c r="CT2236" t="s">
        <v>8838</v>
      </c>
      <c r="CU2236">
        <v>523.64</v>
      </c>
      <c r="CV2236">
        <v>40.65</v>
      </c>
      <c r="CW2236">
        <v>7.69</v>
      </c>
      <c r="CX2236" t="s">
        <v>2</v>
      </c>
      <c r="CY2236">
        <v>12.23</v>
      </c>
      <c r="CZ2236" t="s">
        <v>8838</v>
      </c>
      <c r="DA2236" t="s">
        <v>8838</v>
      </c>
      <c r="DB2236" t="s">
        <v>8838</v>
      </c>
      <c r="DC2236">
        <v>1.1200000000000001</v>
      </c>
      <c r="DD2236">
        <v>1.0900000000000001</v>
      </c>
      <c r="DE2236">
        <v>0.85</v>
      </c>
      <c r="DF2236">
        <v>1.87</v>
      </c>
      <c r="DG2236">
        <v>1.47</v>
      </c>
      <c r="DH2236" t="s">
        <v>8838</v>
      </c>
      <c r="DI2236" t="s">
        <v>8838</v>
      </c>
      <c r="DJ2236" t="s">
        <v>8838</v>
      </c>
      <c r="DK2236" s="5" t="e">
        <f>(CL2236*3+CK2236*2+CJ2236)/6</f>
        <v>#VALUE!</v>
      </c>
      <c r="DL2236">
        <f>BG2236+(BG2236*(CF2236-8.25)/8.25)</f>
        <v>111.61454545454544</v>
      </c>
      <c r="DM2236">
        <f>BH2236+(BH2236*(CG2236-8.25)/8.25)</f>
        <v>482.21090909090907</v>
      </c>
      <c r="DN2236">
        <f>BI2236+(BI2236*(CH2236-8.25)/8.25)</f>
        <v>-221.84727272727275</v>
      </c>
      <c r="DO2236">
        <f>BJ2236+(BJ2236*(CI2236-8.25)/8.25)</f>
        <v>565.07757575757569</v>
      </c>
      <c r="DP2236" t="e">
        <f>BK2236+(BK2236*(CJ2236-8.25)/8.25)</f>
        <v>#VALUE!</v>
      </c>
      <c r="DQ2236" t="e">
        <f>BL2236+(BL2236*(CK2236-8.25)/8.25)</f>
        <v>#VALUE!</v>
      </c>
      <c r="DR2236" t="e">
        <f>BM2236+(BM2236*(CL2236-8.25)/8.25)</f>
        <v>#VALUE!</v>
      </c>
      <c r="DS2236" s="7">
        <f>DL2236*10^8/$H2236</f>
        <v>3399.0336994800837</v>
      </c>
      <c r="DT2236" s="7">
        <f>DM2236*10^8/$H2236</f>
        <v>14684.924116135237</v>
      </c>
      <c r="DU2236" s="7">
        <f>DN2236*10^8/$H2236</f>
        <v>-6755.9864448387634</v>
      </c>
      <c r="DV2236" s="7">
        <f>DO2236*10^8/$H2236</f>
        <v>17208.489404301825</v>
      </c>
      <c r="DW2236" s="7" t="e">
        <f>DP2236*10^8/$H2236</f>
        <v>#VALUE!</v>
      </c>
      <c r="DX2236" s="7" t="e">
        <f>DQ2236*10^8/$H2236</f>
        <v>#VALUE!</v>
      </c>
      <c r="DY2236" s="7" t="e">
        <f>DR2236*10^8/$H2236</f>
        <v>#VALUE!</v>
      </c>
      <c r="DZ2236" s="7">
        <f>DS2236*10^8/$H2236</f>
        <v>103511.86794830742</v>
      </c>
      <c r="EA2236" s="7" t="e">
        <f>DY2236*0.8</f>
        <v>#VALUE!</v>
      </c>
      <c r="EB2236" s="9" t="e">
        <f>F2236-#REF!</f>
        <v>#REF!</v>
      </c>
      <c r="EC2236" s="3" t="e">
        <f>EB2236/#REF!*100</f>
        <v>#REF!</v>
      </c>
      <c r="ED2236" s="3" t="e">
        <f>DX2236-F2236</f>
        <v>#VALUE!</v>
      </c>
      <c r="EE2236" s="11" t="e">
        <f>ED2236/F2236</f>
        <v>#VALUE!</v>
      </c>
      <c r="EF2236" s="3" t="e">
        <f>F2236-#REF!</f>
        <v>#REF!</v>
      </c>
    </row>
    <row r="2237" spans="1:136" x14ac:dyDescent="0.3">
      <c r="A2237">
        <v>1952</v>
      </c>
      <c r="B2237" s="17" t="s">
        <v>10791</v>
      </c>
      <c r="C2237" s="16" t="str">
        <f>"https://finance.naver.com/item/frgn.nhn?code="&amp;B2237</f>
        <v>https://finance.naver.com/item/frgn.nhn?code=054930</v>
      </c>
      <c r="D2237" t="s">
        <v>1997</v>
      </c>
      <c r="E2237" t="s">
        <v>8149</v>
      </c>
      <c r="F2237" s="18">
        <f>VALUE(LEFT(E2237,FIND("/",E2237)-1))</f>
        <v>23750</v>
      </c>
      <c r="G2237" s="6" t="s">
        <v>4525</v>
      </c>
      <c r="H2237" s="6">
        <f>VALUE(LEFT(G2237,FIND("/",G2237)-1)) + VALUE(MID(G2237,FIND("/",G2237)+1,LEN(G2237)))</f>
        <v>3000000</v>
      </c>
      <c r="I2237">
        <v>379</v>
      </c>
      <c r="J2237" s="1">
        <f>F2237*H2237/(10^8)</f>
        <v>712.5</v>
      </c>
      <c r="K2237" s="1">
        <v>1516</v>
      </c>
      <c r="L2237" s="1">
        <v>1485</v>
      </c>
      <c r="M2237" s="1">
        <v>1508</v>
      </c>
      <c r="N2237" s="1">
        <v>1666</v>
      </c>
      <c r="O2237" s="1">
        <v>2123</v>
      </c>
      <c r="P2237" t="s">
        <v>8838</v>
      </c>
      <c r="Q2237" t="s">
        <v>8838</v>
      </c>
      <c r="R2237" t="s">
        <v>8838</v>
      </c>
      <c r="S2237">
        <v>14</v>
      </c>
      <c r="T2237">
        <v>10</v>
      </c>
      <c r="U2237">
        <v>-78</v>
      </c>
      <c r="V2237">
        <v>-96</v>
      </c>
      <c r="W2237">
        <v>26</v>
      </c>
      <c r="X2237" t="s">
        <v>8838</v>
      </c>
      <c r="Y2237" t="s">
        <v>8838</v>
      </c>
      <c r="Z2237" t="s">
        <v>8838</v>
      </c>
      <c r="AA2237">
        <v>17</v>
      </c>
      <c r="AB2237">
        <v>15</v>
      </c>
      <c r="AC2237">
        <v>-74</v>
      </c>
      <c r="AD2237">
        <v>-62</v>
      </c>
      <c r="AE2237">
        <v>30</v>
      </c>
      <c r="AF2237" t="s">
        <v>8838</v>
      </c>
      <c r="AG2237" t="s">
        <v>8838</v>
      </c>
      <c r="AH2237" t="s">
        <v>8838</v>
      </c>
      <c r="AI2237" s="1">
        <v>1424</v>
      </c>
      <c r="AJ2237" s="1">
        <v>1494</v>
      </c>
      <c r="AK2237" s="1">
        <v>1481</v>
      </c>
      <c r="AL2237" s="1">
        <v>1564</v>
      </c>
      <c r="AM2237" s="1">
        <v>1756</v>
      </c>
      <c r="AN2237" t="s">
        <v>8838</v>
      </c>
      <c r="AO2237" t="s">
        <v>8838</v>
      </c>
      <c r="AP2237" t="s">
        <v>8838</v>
      </c>
      <c r="AQ2237">
        <v>559</v>
      </c>
      <c r="AR2237">
        <v>587</v>
      </c>
      <c r="AS2237">
        <v>610</v>
      </c>
      <c r="AT2237">
        <v>751</v>
      </c>
      <c r="AU2237">
        <v>928</v>
      </c>
      <c r="AV2237" t="s">
        <v>8838</v>
      </c>
      <c r="AW2237" t="s">
        <v>8838</v>
      </c>
      <c r="AX2237" t="s">
        <v>8838</v>
      </c>
      <c r="AY2237">
        <v>865</v>
      </c>
      <c r="AZ2237">
        <v>907</v>
      </c>
      <c r="BA2237">
        <v>872</v>
      </c>
      <c r="BB2237">
        <v>814</v>
      </c>
      <c r="BC2237">
        <v>828</v>
      </c>
      <c r="BD2237" t="s">
        <v>8838</v>
      </c>
      <c r="BE2237" t="s">
        <v>8838</v>
      </c>
      <c r="BF2237" t="s">
        <v>8838</v>
      </c>
      <c r="BG2237">
        <v>865</v>
      </c>
      <c r="BH2237">
        <v>907</v>
      </c>
      <c r="BI2237">
        <v>872</v>
      </c>
      <c r="BJ2237">
        <v>814</v>
      </c>
      <c r="BK2237">
        <v>828</v>
      </c>
      <c r="BL2237" t="s">
        <v>8838</v>
      </c>
      <c r="BM2237" t="s">
        <v>8838</v>
      </c>
      <c r="BN2237" t="s">
        <v>8838</v>
      </c>
      <c r="BO2237">
        <v>150</v>
      </c>
      <c r="BP2237">
        <v>150</v>
      </c>
      <c r="BQ2237">
        <v>150</v>
      </c>
      <c r="BR2237">
        <v>150</v>
      </c>
      <c r="BS2237">
        <v>150</v>
      </c>
      <c r="BT2237" t="s">
        <v>8838</v>
      </c>
      <c r="BU2237" t="s">
        <v>8838</v>
      </c>
      <c r="BV2237" t="s">
        <v>8838</v>
      </c>
      <c r="BW2237">
        <v>1.17</v>
      </c>
      <c r="BX2237">
        <v>1.05</v>
      </c>
      <c r="BY2237">
        <v>-4.9800000000000004</v>
      </c>
      <c r="BZ2237">
        <v>-4.04</v>
      </c>
      <c r="CA2237">
        <v>1.82</v>
      </c>
      <c r="CB2237" t="s">
        <v>8838</v>
      </c>
      <c r="CC2237" t="s">
        <v>8838</v>
      </c>
      <c r="CD2237" t="s">
        <v>8838</v>
      </c>
      <c r="CE2237">
        <v>1.98</v>
      </c>
      <c r="CF2237">
        <v>1.73</v>
      </c>
      <c r="CG2237">
        <v>-8.33</v>
      </c>
      <c r="CH2237">
        <v>-7.3</v>
      </c>
      <c r="CI2237">
        <v>3.69</v>
      </c>
      <c r="CJ2237" t="s">
        <v>8838</v>
      </c>
      <c r="CK2237" t="s">
        <v>8838</v>
      </c>
      <c r="CL2237" t="s">
        <v>8838</v>
      </c>
      <c r="CM2237">
        <v>564</v>
      </c>
      <c r="CN2237">
        <v>510</v>
      </c>
      <c r="CO2237" s="1">
        <v>-2471</v>
      </c>
      <c r="CP2237" s="1">
        <v>-2050</v>
      </c>
      <c r="CQ2237" s="1">
        <v>1009</v>
      </c>
      <c r="CR2237" t="s">
        <v>8838</v>
      </c>
      <c r="CS2237" t="s">
        <v>8838</v>
      </c>
      <c r="CT2237" t="s">
        <v>8838</v>
      </c>
      <c r="CU2237">
        <v>22.79</v>
      </c>
      <c r="CV2237">
        <v>23.43</v>
      </c>
      <c r="CW2237" t="s">
        <v>2</v>
      </c>
      <c r="CX2237" t="s">
        <v>2</v>
      </c>
      <c r="CY2237">
        <v>14.67</v>
      </c>
      <c r="CZ2237" t="s">
        <v>8838</v>
      </c>
      <c r="DA2237" t="s">
        <v>8838</v>
      </c>
      <c r="DB2237" t="s">
        <v>8838</v>
      </c>
      <c r="DC2237">
        <v>0.45</v>
      </c>
      <c r="DD2237">
        <v>0.4</v>
      </c>
      <c r="DE2237">
        <v>0.62</v>
      </c>
      <c r="DF2237">
        <v>0.73</v>
      </c>
      <c r="DG2237">
        <v>0.54</v>
      </c>
      <c r="DH2237" t="s">
        <v>8838</v>
      </c>
      <c r="DI2237" t="s">
        <v>8838</v>
      </c>
      <c r="DJ2237" t="s">
        <v>8838</v>
      </c>
      <c r="DK2237" s="5" t="e">
        <f>(CL2237*3+CK2237*2+CJ2237)/6</f>
        <v>#VALUE!</v>
      </c>
      <c r="DL2237">
        <f>BG2237+(BG2237*(CF2237-8.25)/8.25)</f>
        <v>181.38787878787889</v>
      </c>
      <c r="DM2237">
        <f>BH2237+(BH2237*(CG2237-8.25)/8.25)</f>
        <v>-915.79515151515125</v>
      </c>
      <c r="DN2237">
        <f>BI2237+(BI2237*(CH2237-8.25)/8.25)</f>
        <v>-771.58787878787894</v>
      </c>
      <c r="DO2237">
        <f>BJ2237+(BJ2237*(CI2237-8.25)/8.25)</f>
        <v>364.07999999999993</v>
      </c>
      <c r="DP2237" t="e">
        <f>BK2237+(BK2237*(CJ2237-8.25)/8.25)</f>
        <v>#VALUE!</v>
      </c>
      <c r="DQ2237" t="e">
        <f>BL2237+(BL2237*(CK2237-8.25)/8.25)</f>
        <v>#VALUE!</v>
      </c>
      <c r="DR2237" t="e">
        <f>BM2237+(BM2237*(CL2237-8.25)/8.25)</f>
        <v>#VALUE!</v>
      </c>
      <c r="DS2237" s="7">
        <f>DL2237*10^8/$H2237</f>
        <v>6046.2626262626291</v>
      </c>
      <c r="DT2237" s="7">
        <f>DM2237*10^8/$H2237</f>
        <v>-30526.505050505042</v>
      </c>
      <c r="DU2237" s="7">
        <f>DN2237*10^8/$H2237</f>
        <v>-25719.595959595961</v>
      </c>
      <c r="DV2237" s="7">
        <f>DO2237*10^8/$H2237</f>
        <v>12135.999999999998</v>
      </c>
      <c r="DW2237" s="7" t="e">
        <f>DP2237*10^8/$H2237</f>
        <v>#VALUE!</v>
      </c>
      <c r="DX2237" s="7" t="e">
        <f>DQ2237*10^8/$H2237</f>
        <v>#VALUE!</v>
      </c>
      <c r="DY2237" s="7" t="e">
        <f>DR2237*10^8/$H2237</f>
        <v>#VALUE!</v>
      </c>
      <c r="DZ2237" s="7">
        <f>DS2237*10^8/$H2237</f>
        <v>201542.08754208765</v>
      </c>
      <c r="EA2237" s="7" t="e">
        <f>DY2237*0.8</f>
        <v>#VALUE!</v>
      </c>
      <c r="EB2237" s="9" t="e">
        <f>F2237-#REF!</f>
        <v>#REF!</v>
      </c>
      <c r="EC2237" s="3" t="e">
        <f>EB2237/#REF!*100</f>
        <v>#REF!</v>
      </c>
      <c r="ED2237" s="3" t="e">
        <f>DX2237-F2237</f>
        <v>#VALUE!</v>
      </c>
      <c r="EE2237" s="11" t="e">
        <f>ED2237/F2237</f>
        <v>#VALUE!</v>
      </c>
      <c r="EF2237" s="3" t="e">
        <f>F2237-#REF!</f>
        <v>#REF!</v>
      </c>
    </row>
    <row r="2238" spans="1:136" x14ac:dyDescent="0.3">
      <c r="A2238">
        <v>2113</v>
      </c>
      <c r="B2238" s="17" t="s">
        <v>10952</v>
      </c>
      <c r="C2238" s="16" t="str">
        <f>"https://finance.naver.com/item/frgn.nhn?code="&amp;B2238</f>
        <v>https://finance.naver.com/item/frgn.nhn?code=036480</v>
      </c>
      <c r="D2238" t="s">
        <v>2154</v>
      </c>
      <c r="E2238" t="s">
        <v>8455</v>
      </c>
      <c r="F2238" s="18">
        <f>VALUE(LEFT(E2238,FIND("/",E2238)-1))</f>
        <v>18550</v>
      </c>
      <c r="G2238" s="6" t="s">
        <v>8456</v>
      </c>
      <c r="H2238" s="6">
        <f>VALUE(LEFT(G2238,FIND("/",G2238)-1)) + VALUE(MID(G2238,FIND("/",G2238)+1,LEN(G2238)))</f>
        <v>3800000</v>
      </c>
      <c r="I2238">
        <v>0</v>
      </c>
      <c r="J2238" s="1">
        <f>F2238*H2238/(10^8)</f>
        <v>704.9</v>
      </c>
      <c r="K2238">
        <v>308</v>
      </c>
      <c r="L2238">
        <v>240</v>
      </c>
      <c r="M2238">
        <v>251</v>
      </c>
      <c r="N2238">
        <v>251</v>
      </c>
      <c r="O2238">
        <v>248</v>
      </c>
      <c r="P2238" t="s">
        <v>8838</v>
      </c>
      <c r="Q2238" t="s">
        <v>8838</v>
      </c>
      <c r="R2238" t="s">
        <v>8838</v>
      </c>
      <c r="S2238">
        <v>49</v>
      </c>
      <c r="T2238">
        <v>20</v>
      </c>
      <c r="U2238">
        <v>34</v>
      </c>
      <c r="V2238">
        <v>34</v>
      </c>
      <c r="W2238">
        <v>22</v>
      </c>
      <c r="X2238" t="s">
        <v>8838</v>
      </c>
      <c r="Y2238" t="s">
        <v>8838</v>
      </c>
      <c r="Z2238" t="s">
        <v>8838</v>
      </c>
      <c r="AA2238">
        <v>45</v>
      </c>
      <c r="AB2238">
        <v>16</v>
      </c>
      <c r="AC2238">
        <v>32</v>
      </c>
      <c r="AD2238">
        <v>25</v>
      </c>
      <c r="AE2238">
        <v>15</v>
      </c>
      <c r="AF2238" t="s">
        <v>8838</v>
      </c>
      <c r="AG2238" t="s">
        <v>8838</v>
      </c>
      <c r="AH2238" t="s">
        <v>8838</v>
      </c>
      <c r="AI2238">
        <v>356</v>
      </c>
      <c r="AJ2238">
        <v>348</v>
      </c>
      <c r="AK2238">
        <v>381</v>
      </c>
      <c r="AL2238">
        <v>510</v>
      </c>
      <c r="AM2238">
        <v>623</v>
      </c>
      <c r="AN2238" t="s">
        <v>8838</v>
      </c>
      <c r="AO2238" t="s">
        <v>8838</v>
      </c>
      <c r="AP2238" t="s">
        <v>8838</v>
      </c>
      <c r="AQ2238">
        <v>66</v>
      </c>
      <c r="AR2238">
        <v>45</v>
      </c>
      <c r="AS2238">
        <v>51</v>
      </c>
      <c r="AT2238">
        <v>163</v>
      </c>
      <c r="AU2238">
        <v>260</v>
      </c>
      <c r="AV2238" t="s">
        <v>8838</v>
      </c>
      <c r="AW2238" t="s">
        <v>8838</v>
      </c>
      <c r="AX2238" t="s">
        <v>8838</v>
      </c>
      <c r="AY2238">
        <v>290</v>
      </c>
      <c r="AZ2238">
        <v>303</v>
      </c>
      <c r="BA2238">
        <v>330</v>
      </c>
      <c r="BB2238">
        <v>347</v>
      </c>
      <c r="BC2238">
        <v>363</v>
      </c>
      <c r="BD2238" t="s">
        <v>8838</v>
      </c>
      <c r="BE2238" t="s">
        <v>8838</v>
      </c>
      <c r="BF2238" t="s">
        <v>8838</v>
      </c>
      <c r="BG2238">
        <v>290</v>
      </c>
      <c r="BH2238">
        <v>303</v>
      </c>
      <c r="BI2238">
        <v>330</v>
      </c>
      <c r="BJ2238">
        <v>347</v>
      </c>
      <c r="BK2238">
        <v>363</v>
      </c>
      <c r="BL2238" t="s">
        <v>8838</v>
      </c>
      <c r="BM2238" t="s">
        <v>8838</v>
      </c>
      <c r="BN2238" t="s">
        <v>8838</v>
      </c>
      <c r="BO2238">
        <v>19</v>
      </c>
      <c r="BP2238">
        <v>19</v>
      </c>
      <c r="BQ2238">
        <v>19</v>
      </c>
      <c r="BR2238">
        <v>19</v>
      </c>
      <c r="BS2238">
        <v>19</v>
      </c>
      <c r="BT2238" t="s">
        <v>8838</v>
      </c>
      <c r="BU2238" t="s">
        <v>8838</v>
      </c>
      <c r="BV2238" t="s">
        <v>8838</v>
      </c>
      <c r="BW2238">
        <v>13.22</v>
      </c>
      <c r="BX2238">
        <v>4.43</v>
      </c>
      <c r="BY2238">
        <v>8.6999999999999993</v>
      </c>
      <c r="BZ2238">
        <v>5.55</v>
      </c>
      <c r="CA2238">
        <v>2.68</v>
      </c>
      <c r="CB2238" t="s">
        <v>8838</v>
      </c>
      <c r="CC2238" t="s">
        <v>8838</v>
      </c>
      <c r="CD2238" t="s">
        <v>8838</v>
      </c>
      <c r="CE2238">
        <v>16.62</v>
      </c>
      <c r="CF2238">
        <v>5.25</v>
      </c>
      <c r="CG2238">
        <v>10.02</v>
      </c>
      <c r="CH2238">
        <v>7.3</v>
      </c>
      <c r="CI2238">
        <v>4.28</v>
      </c>
      <c r="CJ2238" t="s">
        <v>8838</v>
      </c>
      <c r="CK2238" t="s">
        <v>8838</v>
      </c>
      <c r="CL2238" t="s">
        <v>8838</v>
      </c>
      <c r="CM2238" s="1">
        <v>1183</v>
      </c>
      <c r="CN2238">
        <v>410</v>
      </c>
      <c r="CO2238">
        <v>834</v>
      </c>
      <c r="CP2238">
        <v>650</v>
      </c>
      <c r="CQ2238">
        <v>400</v>
      </c>
      <c r="CR2238" t="s">
        <v>8838</v>
      </c>
      <c r="CS2238" t="s">
        <v>8838</v>
      </c>
      <c r="CT2238" t="s">
        <v>8838</v>
      </c>
      <c r="CU2238">
        <v>10.81</v>
      </c>
      <c r="CV2238">
        <v>25.91</v>
      </c>
      <c r="CW2238">
        <v>21.1</v>
      </c>
      <c r="CX2238">
        <v>24.45</v>
      </c>
      <c r="CY2238">
        <v>40.54</v>
      </c>
      <c r="CZ2238" t="s">
        <v>8838</v>
      </c>
      <c r="DA2238" t="s">
        <v>8838</v>
      </c>
      <c r="DB2238" t="s">
        <v>8838</v>
      </c>
      <c r="DC2238">
        <v>1.68</v>
      </c>
      <c r="DD2238">
        <v>1.33</v>
      </c>
      <c r="DE2238">
        <v>2.0299999999999998</v>
      </c>
      <c r="DF2238">
        <v>1.74</v>
      </c>
      <c r="DG2238">
        <v>1.7</v>
      </c>
      <c r="DH2238" t="s">
        <v>8838</v>
      </c>
      <c r="DI2238" t="s">
        <v>8838</v>
      </c>
      <c r="DJ2238" t="s">
        <v>8838</v>
      </c>
      <c r="DK2238" s="5" t="e">
        <f>(CL2238*3+CK2238*2+CJ2238)/6</f>
        <v>#VALUE!</v>
      </c>
      <c r="DL2238">
        <f>BG2238+(BG2238*(CF2238-8.25)/8.25)</f>
        <v>184.54545454545456</v>
      </c>
      <c r="DM2238">
        <f>BH2238+(BH2238*(CG2238-8.25)/8.25)</f>
        <v>368.00727272727272</v>
      </c>
      <c r="DN2238">
        <f>BI2238+(BI2238*(CH2238-8.25)/8.25)</f>
        <v>292</v>
      </c>
      <c r="DO2238">
        <f>BJ2238+(BJ2238*(CI2238-8.25)/8.25)</f>
        <v>180.01939393939395</v>
      </c>
      <c r="DP2238" t="e">
        <f>BK2238+(BK2238*(CJ2238-8.25)/8.25)</f>
        <v>#VALUE!</v>
      </c>
      <c r="DQ2238" t="e">
        <f>BL2238+(BL2238*(CK2238-8.25)/8.25)</f>
        <v>#VALUE!</v>
      </c>
      <c r="DR2238" t="e">
        <f>BM2238+(BM2238*(CL2238-8.25)/8.25)</f>
        <v>#VALUE!</v>
      </c>
      <c r="DS2238" s="7">
        <f>DL2238*10^8/$H2238</f>
        <v>4856.4593301435407</v>
      </c>
      <c r="DT2238" s="7">
        <f>DM2238*10^8/$H2238</f>
        <v>9684.4019138755975</v>
      </c>
      <c r="DU2238" s="7">
        <f>DN2238*10^8/$H2238</f>
        <v>7684.2105263157891</v>
      </c>
      <c r="DV2238" s="7">
        <f>DO2238*10^8/$H2238</f>
        <v>4737.3524720893147</v>
      </c>
      <c r="DW2238" s="7" t="e">
        <f>DP2238*10^8/$H2238</f>
        <v>#VALUE!</v>
      </c>
      <c r="DX2238" s="7" t="e">
        <f>DQ2238*10^8/$H2238</f>
        <v>#VALUE!</v>
      </c>
      <c r="DY2238" s="7" t="e">
        <f>DR2238*10^8/$H2238</f>
        <v>#VALUE!</v>
      </c>
      <c r="DZ2238" s="7">
        <f>DS2238*10^8/$H2238</f>
        <v>127801.56131956686</v>
      </c>
      <c r="EA2238" s="7" t="e">
        <f>DY2238*0.8</f>
        <v>#VALUE!</v>
      </c>
      <c r="EB2238" s="9" t="e">
        <f>F2238-#REF!</f>
        <v>#REF!</v>
      </c>
      <c r="EC2238" s="3" t="e">
        <f>EB2238/#REF!*100</f>
        <v>#REF!</v>
      </c>
      <c r="ED2238" s="3" t="e">
        <f>DX2238-F2238</f>
        <v>#VALUE!</v>
      </c>
      <c r="EE2238" s="11" t="e">
        <f>ED2238/F2238</f>
        <v>#VALUE!</v>
      </c>
      <c r="EF2238" s="3" t="e">
        <f>F2238-#REF!</f>
        <v>#REF!</v>
      </c>
    </row>
    <row r="2239" spans="1:136" hidden="1" x14ac:dyDescent="0.3">
      <c r="A2239">
        <v>2237</v>
      </c>
      <c r="B2239" s="17" t="s">
        <v>11076</v>
      </c>
      <c r="C2239" s="16" t="str">
        <f>"https://finance.naver.com/item/frgn.nhn?code="&amp;B2239</f>
        <v>https://finance.naver.com/item/frgn.nhn?code=025880</v>
      </c>
      <c r="D2239" t="s">
        <v>2278</v>
      </c>
      <c r="E2239" t="s">
        <v>8691</v>
      </c>
      <c r="F2239" s="18">
        <f>VALUE(LEFT(E2239,FIND("/",E2239)-1))</f>
        <v>3140</v>
      </c>
      <c r="G2239" s="6" t="s">
        <v>8692</v>
      </c>
      <c r="H2239" s="6">
        <f>VALUE(LEFT(G2239,FIND("/",G2239)-1)) + VALUE(MID(G2239,FIND("/",G2239)+1,LEN(G2239)))</f>
        <v>16715858</v>
      </c>
      <c r="I2239" s="1">
        <v>358381</v>
      </c>
      <c r="J2239" s="1">
        <f>F2239*H2239/(10^8)</f>
        <v>524.87794120000001</v>
      </c>
      <c r="K2239">
        <v>808</v>
      </c>
      <c r="L2239">
        <v>797</v>
      </c>
      <c r="M2239">
        <v>637</v>
      </c>
      <c r="N2239">
        <v>643</v>
      </c>
      <c r="O2239">
        <v>657</v>
      </c>
      <c r="P2239" t="s">
        <v>8838</v>
      </c>
      <c r="Q2239" t="s">
        <v>8838</v>
      </c>
      <c r="R2239" t="s">
        <v>8838</v>
      </c>
      <c r="S2239">
        <v>19</v>
      </c>
      <c r="T2239">
        <v>29</v>
      </c>
      <c r="U2239">
        <v>4</v>
      </c>
      <c r="V2239">
        <v>-17</v>
      </c>
      <c r="W2239">
        <v>14</v>
      </c>
      <c r="X2239" t="s">
        <v>8838</v>
      </c>
      <c r="Y2239" t="s">
        <v>8838</v>
      </c>
      <c r="Z2239" t="s">
        <v>8838</v>
      </c>
      <c r="AA2239">
        <v>8</v>
      </c>
      <c r="AB2239">
        <v>68</v>
      </c>
      <c r="AC2239">
        <v>10</v>
      </c>
      <c r="AD2239">
        <v>-65</v>
      </c>
      <c r="AE2239">
        <v>11</v>
      </c>
      <c r="AF2239" t="s">
        <v>8838</v>
      </c>
      <c r="AG2239" t="s">
        <v>8838</v>
      </c>
      <c r="AH2239" t="s">
        <v>8838</v>
      </c>
      <c r="AI2239" s="1">
        <v>1063</v>
      </c>
      <c r="AJ2239" s="1">
        <v>1055</v>
      </c>
      <c r="AK2239" s="1">
        <v>1052</v>
      </c>
      <c r="AL2239" s="1">
        <v>1015</v>
      </c>
      <c r="AM2239" s="1">
        <v>1014</v>
      </c>
      <c r="AN2239" t="s">
        <v>8838</v>
      </c>
      <c r="AO2239" t="s">
        <v>8838</v>
      </c>
      <c r="AP2239" t="s">
        <v>8838</v>
      </c>
      <c r="AQ2239">
        <v>542</v>
      </c>
      <c r="AR2239">
        <v>469</v>
      </c>
      <c r="AS2239">
        <v>458</v>
      </c>
      <c r="AT2239">
        <v>490</v>
      </c>
      <c r="AU2239">
        <v>482</v>
      </c>
      <c r="AV2239" t="s">
        <v>8838</v>
      </c>
      <c r="AW2239" t="s">
        <v>8838</v>
      </c>
      <c r="AX2239" t="s">
        <v>8838</v>
      </c>
      <c r="AY2239">
        <v>521</v>
      </c>
      <c r="AZ2239">
        <v>586</v>
      </c>
      <c r="BA2239">
        <v>594</v>
      </c>
      <c r="BB2239">
        <v>524</v>
      </c>
      <c r="BC2239">
        <v>532</v>
      </c>
      <c r="BD2239" t="s">
        <v>8838</v>
      </c>
      <c r="BE2239" t="s">
        <v>8838</v>
      </c>
      <c r="BF2239" t="s">
        <v>8838</v>
      </c>
      <c r="BG2239">
        <v>523</v>
      </c>
      <c r="BH2239">
        <v>584</v>
      </c>
      <c r="BI2239">
        <v>591</v>
      </c>
      <c r="BJ2239">
        <v>522</v>
      </c>
      <c r="BK2239">
        <v>530</v>
      </c>
      <c r="BL2239" t="s">
        <v>8838</v>
      </c>
      <c r="BM2239" t="s">
        <v>8838</v>
      </c>
      <c r="BN2239" t="s">
        <v>8838</v>
      </c>
      <c r="BO2239">
        <v>81</v>
      </c>
      <c r="BP2239">
        <v>84</v>
      </c>
      <c r="BQ2239">
        <v>84</v>
      </c>
      <c r="BR2239">
        <v>84</v>
      </c>
      <c r="BS2239">
        <v>84</v>
      </c>
      <c r="BT2239" t="s">
        <v>8838</v>
      </c>
      <c r="BU2239" t="s">
        <v>8838</v>
      </c>
      <c r="BV2239" t="s">
        <v>8838</v>
      </c>
      <c r="BW2239">
        <v>0.73</v>
      </c>
      <c r="BX2239">
        <v>6.38</v>
      </c>
      <c r="BY2239">
        <v>0.96</v>
      </c>
      <c r="BZ2239">
        <v>-6.29</v>
      </c>
      <c r="CA2239">
        <v>1.0900000000000001</v>
      </c>
      <c r="CB2239" t="s">
        <v>8838</v>
      </c>
      <c r="CC2239" t="s">
        <v>8838</v>
      </c>
      <c r="CD2239" t="s">
        <v>8838</v>
      </c>
      <c r="CE2239">
        <v>1.63</v>
      </c>
      <c r="CF2239">
        <v>12.24</v>
      </c>
      <c r="CG2239">
        <v>1.7</v>
      </c>
      <c r="CH2239">
        <v>-11.61</v>
      </c>
      <c r="CI2239">
        <v>2.17</v>
      </c>
      <c r="CJ2239" t="s">
        <v>8838</v>
      </c>
      <c r="CK2239" t="s">
        <v>8838</v>
      </c>
      <c r="CL2239" t="s">
        <v>8838</v>
      </c>
      <c r="CM2239">
        <v>54</v>
      </c>
      <c r="CN2239">
        <v>416</v>
      </c>
      <c r="CO2239">
        <v>60</v>
      </c>
      <c r="CP2239">
        <v>-386</v>
      </c>
      <c r="CQ2239">
        <v>68</v>
      </c>
      <c r="CR2239" t="s">
        <v>8838</v>
      </c>
      <c r="CS2239" t="s">
        <v>8838</v>
      </c>
      <c r="CT2239" t="s">
        <v>8838</v>
      </c>
      <c r="CU2239">
        <v>106.34</v>
      </c>
      <c r="CV2239">
        <v>5.23</v>
      </c>
      <c r="CW2239">
        <v>37.47</v>
      </c>
      <c r="CX2239" t="s">
        <v>2</v>
      </c>
      <c r="CY2239">
        <v>34.08</v>
      </c>
      <c r="CZ2239" t="s">
        <v>8838</v>
      </c>
      <c r="DA2239" t="s">
        <v>8838</v>
      </c>
      <c r="DB2239" t="s">
        <v>8838</v>
      </c>
      <c r="DC2239">
        <v>1.74</v>
      </c>
      <c r="DD2239">
        <v>0.6</v>
      </c>
      <c r="DE2239">
        <v>0.61</v>
      </c>
      <c r="DF2239">
        <v>0.72</v>
      </c>
      <c r="DG2239">
        <v>0.71</v>
      </c>
      <c r="DH2239" t="s">
        <v>8838</v>
      </c>
      <c r="DI2239" t="s">
        <v>8838</v>
      </c>
      <c r="DJ2239" t="s">
        <v>8838</v>
      </c>
      <c r="DK2239" s="5" t="e">
        <f>(CL2239*3+CK2239*2+CJ2239)/6</f>
        <v>#VALUE!</v>
      </c>
      <c r="DL2239">
        <f>BG2239+(BG2239*(CF2239-8.25)/8.25)</f>
        <v>775.94181818181823</v>
      </c>
      <c r="DM2239">
        <f>BH2239+(BH2239*(CG2239-8.25)/8.25)</f>
        <v>120.33939393939397</v>
      </c>
      <c r="DN2239">
        <f>BI2239+(BI2239*(CH2239-8.25)/8.25)</f>
        <v>-831.69818181818187</v>
      </c>
      <c r="DO2239">
        <f>BJ2239+(BJ2239*(CI2239-8.25)/8.25)</f>
        <v>137.30181818181813</v>
      </c>
      <c r="DP2239" t="e">
        <f>BK2239+(BK2239*(CJ2239-8.25)/8.25)</f>
        <v>#VALUE!</v>
      </c>
      <c r="DQ2239" t="e">
        <f>BL2239+(BL2239*(CK2239-8.25)/8.25)</f>
        <v>#VALUE!</v>
      </c>
      <c r="DR2239" t="e">
        <f>BM2239+(BM2239*(CL2239-8.25)/8.25)</f>
        <v>#VALUE!</v>
      </c>
      <c r="DS2239" s="7">
        <f>DL2239*10^8/$H2239</f>
        <v>4641.9502856617846</v>
      </c>
      <c r="DT2239" s="7">
        <f>DM2239*10^8/$H2239</f>
        <v>719.91155906800589</v>
      </c>
      <c r="DU2239" s="7">
        <f>DN2239*10^8/$H2239</f>
        <v>-4975.5039903915304</v>
      </c>
      <c r="DV2239" s="7">
        <f>DO2239*10^8/$H2239</f>
        <v>821.38660296000444</v>
      </c>
      <c r="DW2239" s="7" t="e">
        <f>DP2239*10^8/$H2239</f>
        <v>#VALUE!</v>
      </c>
      <c r="DX2239" s="7" t="e">
        <f>DQ2239*10^8/$H2239</f>
        <v>#VALUE!</v>
      </c>
      <c r="DY2239" s="7" t="e">
        <f>DR2239*10^8/$H2239</f>
        <v>#VALUE!</v>
      </c>
      <c r="DZ2239" s="7">
        <f>DS2239*10^8/$H2239</f>
        <v>27769.739882103477</v>
      </c>
      <c r="EA2239" s="7" t="e">
        <f>DY2239*0.8</f>
        <v>#VALUE!</v>
      </c>
      <c r="EB2239" s="9" t="e">
        <f>F2239-#REF!</f>
        <v>#REF!</v>
      </c>
      <c r="EC2239" s="3" t="e">
        <f>EB2239/#REF!*100</f>
        <v>#REF!</v>
      </c>
      <c r="ED2239" s="3" t="e">
        <f>DX2239-F2239</f>
        <v>#VALUE!</v>
      </c>
      <c r="EE2239" s="11" t="e">
        <f>ED2239/F2239</f>
        <v>#VALUE!</v>
      </c>
      <c r="EF2239" s="3" t="e">
        <f>F2239-#REF!</f>
        <v>#REF!</v>
      </c>
    </row>
    <row r="2240" spans="1:136" hidden="1" x14ac:dyDescent="0.3">
      <c r="A2240">
        <v>2238</v>
      </c>
      <c r="B2240" s="17" t="s">
        <v>11077</v>
      </c>
      <c r="C2240" s="16" t="str">
        <f>"https://finance.naver.com/item/frgn.nhn?code="&amp;B2240</f>
        <v>https://finance.naver.com/item/frgn.nhn?code=002680</v>
      </c>
      <c r="D2240" t="s">
        <v>2279</v>
      </c>
      <c r="E2240" t="s">
        <v>8693</v>
      </c>
      <c r="F2240" s="18">
        <f>VALUE(LEFT(E2240,FIND("/",E2240)-1))</f>
        <v>1630</v>
      </c>
      <c r="G2240" s="6" t="s">
        <v>8694</v>
      </c>
      <c r="H2240" s="6">
        <f>VALUE(LEFT(G2240,FIND("/",G2240)-1)) + VALUE(MID(G2240,FIND("/",G2240)+1,LEN(G2240)))</f>
        <v>28269988</v>
      </c>
      <c r="I2240">
        <v>125</v>
      </c>
      <c r="J2240" s="1">
        <f>F2240*H2240/(10^8)</f>
        <v>460.8008044</v>
      </c>
      <c r="K2240" s="1">
        <v>1281</v>
      </c>
      <c r="L2240" s="1">
        <v>1250</v>
      </c>
      <c r="M2240" s="1">
        <v>1099</v>
      </c>
      <c r="N2240">
        <v>922</v>
      </c>
      <c r="O2240">
        <v>773</v>
      </c>
      <c r="P2240" t="s">
        <v>8838</v>
      </c>
      <c r="Q2240" t="s">
        <v>8838</v>
      </c>
      <c r="R2240" t="s">
        <v>8838</v>
      </c>
      <c r="S2240">
        <v>26</v>
      </c>
      <c r="T2240">
        <v>0</v>
      </c>
      <c r="U2240">
        <v>0</v>
      </c>
      <c r="V2240">
        <v>-78</v>
      </c>
      <c r="W2240">
        <v>-103</v>
      </c>
      <c r="X2240" t="s">
        <v>8838</v>
      </c>
      <c r="Y2240" t="s">
        <v>8838</v>
      </c>
      <c r="Z2240" t="s">
        <v>8838</v>
      </c>
      <c r="AA2240">
        <v>8</v>
      </c>
      <c r="AB2240">
        <v>9</v>
      </c>
      <c r="AC2240">
        <v>-35</v>
      </c>
      <c r="AD2240">
        <v>-67</v>
      </c>
      <c r="AE2240">
        <v>-156</v>
      </c>
      <c r="AF2240" t="s">
        <v>8838</v>
      </c>
      <c r="AG2240" t="s">
        <v>8838</v>
      </c>
      <c r="AH2240" t="s">
        <v>8838</v>
      </c>
      <c r="AI2240" s="1">
        <v>1226</v>
      </c>
      <c r="AJ2240" s="1">
        <v>1227</v>
      </c>
      <c r="AK2240" s="1">
        <v>1371</v>
      </c>
      <c r="AL2240" s="1">
        <v>1291</v>
      </c>
      <c r="AM2240" s="1">
        <v>1400</v>
      </c>
      <c r="AN2240" t="s">
        <v>8838</v>
      </c>
      <c r="AO2240" t="s">
        <v>8838</v>
      </c>
      <c r="AP2240" t="s">
        <v>8838</v>
      </c>
      <c r="AQ2240">
        <v>769</v>
      </c>
      <c r="AR2240">
        <v>768</v>
      </c>
      <c r="AS2240">
        <v>945</v>
      </c>
      <c r="AT2240">
        <v>932</v>
      </c>
      <c r="AU2240">
        <v>810</v>
      </c>
      <c r="AV2240" t="s">
        <v>8838</v>
      </c>
      <c r="AW2240" t="s">
        <v>8838</v>
      </c>
      <c r="AX2240" t="s">
        <v>8838</v>
      </c>
      <c r="AY2240">
        <v>457</v>
      </c>
      <c r="AZ2240">
        <v>459</v>
      </c>
      <c r="BA2240">
        <v>427</v>
      </c>
      <c r="BB2240">
        <v>359</v>
      </c>
      <c r="BC2240">
        <v>591</v>
      </c>
      <c r="BD2240" t="s">
        <v>8838</v>
      </c>
      <c r="BE2240" t="s">
        <v>8838</v>
      </c>
      <c r="BF2240" t="s">
        <v>8838</v>
      </c>
      <c r="BG2240">
        <v>456</v>
      </c>
      <c r="BH2240">
        <v>458</v>
      </c>
      <c r="BI2240">
        <v>426</v>
      </c>
      <c r="BJ2240">
        <v>359</v>
      </c>
      <c r="BK2240">
        <v>590</v>
      </c>
      <c r="BL2240" t="s">
        <v>8838</v>
      </c>
      <c r="BM2240" t="s">
        <v>8838</v>
      </c>
      <c r="BN2240" t="s">
        <v>8838</v>
      </c>
      <c r="BO2240">
        <v>104</v>
      </c>
      <c r="BP2240">
        <v>104</v>
      </c>
      <c r="BQ2240">
        <v>104</v>
      </c>
      <c r="BR2240">
        <v>104</v>
      </c>
      <c r="BS2240">
        <v>136</v>
      </c>
      <c r="BT2240" t="s">
        <v>8838</v>
      </c>
      <c r="BU2240" t="s">
        <v>8838</v>
      </c>
      <c r="BV2240" t="s">
        <v>8838</v>
      </c>
      <c r="BW2240">
        <v>0.63</v>
      </c>
      <c r="BX2240">
        <v>0.7</v>
      </c>
      <c r="BY2240">
        <v>-2.71</v>
      </c>
      <c r="BZ2240">
        <v>-5.01</v>
      </c>
      <c r="CA2240">
        <v>-11.62</v>
      </c>
      <c r="CB2240" t="s">
        <v>8838</v>
      </c>
      <c r="CC2240" t="s">
        <v>8838</v>
      </c>
      <c r="CD2240" t="s">
        <v>8838</v>
      </c>
      <c r="CE2240">
        <v>1.71</v>
      </c>
      <c r="CF2240">
        <v>1.87</v>
      </c>
      <c r="CG2240">
        <v>-7.89</v>
      </c>
      <c r="CH2240">
        <v>-16.98</v>
      </c>
      <c r="CI2240">
        <v>-32.96</v>
      </c>
      <c r="CJ2240" t="s">
        <v>8838</v>
      </c>
      <c r="CK2240" t="s">
        <v>8838</v>
      </c>
      <c r="CL2240" t="s">
        <v>8838</v>
      </c>
      <c r="CM2240">
        <v>38</v>
      </c>
      <c r="CN2240">
        <v>41</v>
      </c>
      <c r="CO2240">
        <v>-168</v>
      </c>
      <c r="CP2240">
        <v>-320</v>
      </c>
      <c r="CQ2240">
        <v>-575</v>
      </c>
      <c r="CR2240" t="s">
        <v>8838</v>
      </c>
      <c r="CS2240" t="s">
        <v>8838</v>
      </c>
      <c r="CT2240" t="s">
        <v>8838</v>
      </c>
      <c r="CU2240">
        <v>66.3</v>
      </c>
      <c r="CV2240">
        <v>45.5</v>
      </c>
      <c r="CW2240" t="s">
        <v>2</v>
      </c>
      <c r="CX2240" t="s">
        <v>2</v>
      </c>
      <c r="CY2240" t="s">
        <v>2</v>
      </c>
      <c r="CZ2240" t="s">
        <v>8838</v>
      </c>
      <c r="DA2240" t="s">
        <v>8838</v>
      </c>
      <c r="DB2240" t="s">
        <v>8838</v>
      </c>
      <c r="DC2240">
        <v>1.1100000000000001</v>
      </c>
      <c r="DD2240">
        <v>0.82</v>
      </c>
      <c r="DE2240">
        <v>1.1000000000000001</v>
      </c>
      <c r="DF2240">
        <v>1.08</v>
      </c>
      <c r="DG2240">
        <v>1.19</v>
      </c>
      <c r="DH2240" t="s">
        <v>8838</v>
      </c>
      <c r="DI2240" t="s">
        <v>8838</v>
      </c>
      <c r="DJ2240" t="s">
        <v>8838</v>
      </c>
      <c r="DK2240" s="5" t="e">
        <f>(CL2240*3+CK2240*2+CJ2240)/6</f>
        <v>#VALUE!</v>
      </c>
      <c r="DL2240">
        <f>BG2240+(BG2240*(CF2240-8.25)/8.25)</f>
        <v>103.36000000000001</v>
      </c>
      <c r="DM2240">
        <f>BH2240+(BH2240*(CG2240-8.25)/8.25)</f>
        <v>-438.01454545454544</v>
      </c>
      <c r="DN2240">
        <f>BI2240+(BI2240*(CH2240-8.25)/8.25)</f>
        <v>-876.78545454545451</v>
      </c>
      <c r="DO2240">
        <f>BJ2240+(BJ2240*(CI2240-8.25)/8.25)</f>
        <v>-1434.2593939393939</v>
      </c>
      <c r="DP2240" t="e">
        <f>BK2240+(BK2240*(CJ2240-8.25)/8.25)</f>
        <v>#VALUE!</v>
      </c>
      <c r="DQ2240" t="e">
        <f>BL2240+(BL2240*(CK2240-8.25)/8.25)</f>
        <v>#VALUE!</v>
      </c>
      <c r="DR2240" t="e">
        <f>BM2240+(BM2240*(CL2240-8.25)/8.25)</f>
        <v>#VALUE!</v>
      </c>
      <c r="DS2240" s="7">
        <f>DL2240*10^8/$H2240</f>
        <v>365.6174173119565</v>
      </c>
      <c r="DT2240" s="7">
        <f>DM2240*10^8/$H2240</f>
        <v>-1549.397705632367</v>
      </c>
      <c r="DU2240" s="7">
        <f>DN2240*10^8/$H2240</f>
        <v>-3101.4709116447257</v>
      </c>
      <c r="DV2240" s="7">
        <f>DO2240*10^8/$H2240</f>
        <v>-5073.4347462029127</v>
      </c>
      <c r="DW2240" s="7" t="e">
        <f>DP2240*10^8/$H2240</f>
        <v>#VALUE!</v>
      </c>
      <c r="DX2240" s="7" t="e">
        <f>DQ2240*10^8/$H2240</f>
        <v>#VALUE!</v>
      </c>
      <c r="DY2240" s="7" t="e">
        <f>DR2240*10^8/$H2240</f>
        <v>#VALUE!</v>
      </c>
      <c r="DZ2240" s="7">
        <f>DS2240*10^8/$H2240</f>
        <v>1293.3058808230003</v>
      </c>
      <c r="EA2240" s="7" t="e">
        <f>DY2240*0.8</f>
        <v>#VALUE!</v>
      </c>
      <c r="EB2240" s="9" t="e">
        <f>F2240-#REF!</f>
        <v>#REF!</v>
      </c>
      <c r="EC2240" s="3" t="e">
        <f>EB2240/#REF!*100</f>
        <v>#REF!</v>
      </c>
      <c r="ED2240" s="3" t="e">
        <f>DX2240-F2240</f>
        <v>#VALUE!</v>
      </c>
      <c r="EE2240" s="11" t="e">
        <f>ED2240/F2240</f>
        <v>#VALUE!</v>
      </c>
      <c r="EF2240" s="3" t="e">
        <f>F2240-#REF!</f>
        <v>#REF!</v>
      </c>
    </row>
    <row r="2241" spans="1:136" hidden="1" x14ac:dyDescent="0.3">
      <c r="A2241">
        <v>2239</v>
      </c>
      <c r="B2241" s="17" t="s">
        <v>11078</v>
      </c>
      <c r="C2241" s="16" t="str">
        <f>"https://finance.naver.com/item/frgn.nhn?code="&amp;B2241</f>
        <v>https://finance.naver.com/item/frgn.nhn?code=025550</v>
      </c>
      <c r="D2241" t="s">
        <v>2280</v>
      </c>
      <c r="E2241" t="s">
        <v>8695</v>
      </c>
      <c r="F2241" s="18">
        <f>VALUE(LEFT(E2241,FIND("/",E2241)-1))</f>
        <v>6630</v>
      </c>
      <c r="G2241" s="6" t="s">
        <v>8696</v>
      </c>
      <c r="H2241" s="6">
        <f>VALUE(LEFT(G2241,FIND("/",G2241)-1)) + VALUE(MID(G2241,FIND("/",G2241)+1,LEN(G2241)))</f>
        <v>24522254</v>
      </c>
      <c r="I2241" s="1">
        <v>113455</v>
      </c>
      <c r="J2241" s="1">
        <f>F2241*H2241/(10^8)</f>
        <v>1625.8254402</v>
      </c>
      <c r="K2241" s="1">
        <v>1534</v>
      </c>
      <c r="L2241" s="1">
        <v>1667</v>
      </c>
      <c r="M2241" s="1">
        <v>1927</v>
      </c>
      <c r="N2241" s="1">
        <v>1855</v>
      </c>
      <c r="O2241" s="1">
        <v>1872</v>
      </c>
      <c r="P2241" t="s">
        <v>8838</v>
      </c>
      <c r="Q2241" t="s">
        <v>8838</v>
      </c>
      <c r="R2241" t="s">
        <v>8838</v>
      </c>
      <c r="S2241">
        <v>67</v>
      </c>
      <c r="T2241">
        <v>68</v>
      </c>
      <c r="U2241">
        <v>72</v>
      </c>
      <c r="V2241">
        <v>67</v>
      </c>
      <c r="W2241">
        <v>52</v>
      </c>
      <c r="X2241" t="s">
        <v>8838</v>
      </c>
      <c r="Y2241" t="s">
        <v>8838</v>
      </c>
      <c r="Z2241" t="s">
        <v>8838</v>
      </c>
      <c r="AA2241">
        <v>25</v>
      </c>
      <c r="AB2241">
        <v>39</v>
      </c>
      <c r="AC2241">
        <v>68</v>
      </c>
      <c r="AD2241">
        <v>31</v>
      </c>
      <c r="AE2241">
        <v>21</v>
      </c>
      <c r="AF2241" t="s">
        <v>8838</v>
      </c>
      <c r="AG2241" t="s">
        <v>8838</v>
      </c>
      <c r="AH2241" t="s">
        <v>8838</v>
      </c>
      <c r="AI2241" s="1">
        <v>1664</v>
      </c>
      <c r="AJ2241" s="1">
        <v>1824</v>
      </c>
      <c r="AK2241" s="1">
        <v>2346</v>
      </c>
      <c r="AL2241" s="1">
        <v>2290</v>
      </c>
      <c r="AM2241" s="1">
        <v>2210</v>
      </c>
      <c r="AN2241" t="s">
        <v>8838</v>
      </c>
      <c r="AO2241" t="s">
        <v>8838</v>
      </c>
      <c r="AP2241" t="s">
        <v>8838</v>
      </c>
      <c r="AQ2241">
        <v>844</v>
      </c>
      <c r="AR2241">
        <v>981</v>
      </c>
      <c r="AS2241" s="1">
        <v>1451</v>
      </c>
      <c r="AT2241" s="1">
        <v>1378</v>
      </c>
      <c r="AU2241" s="1">
        <v>1297</v>
      </c>
      <c r="AV2241" t="s">
        <v>8838</v>
      </c>
      <c r="AW2241" t="s">
        <v>8838</v>
      </c>
      <c r="AX2241" t="s">
        <v>8838</v>
      </c>
      <c r="AY2241">
        <v>820</v>
      </c>
      <c r="AZ2241">
        <v>843</v>
      </c>
      <c r="BA2241">
        <v>895</v>
      </c>
      <c r="BB2241">
        <v>912</v>
      </c>
      <c r="BC2241">
        <v>913</v>
      </c>
      <c r="BD2241" t="s">
        <v>8838</v>
      </c>
      <c r="BE2241" t="s">
        <v>8838</v>
      </c>
      <c r="BF2241" t="s">
        <v>8838</v>
      </c>
      <c r="BG2241">
        <v>820</v>
      </c>
      <c r="BH2241">
        <v>835</v>
      </c>
      <c r="BI2241">
        <v>878</v>
      </c>
      <c r="BJ2241">
        <v>890</v>
      </c>
      <c r="BK2241">
        <v>887</v>
      </c>
      <c r="BL2241" t="s">
        <v>8838</v>
      </c>
      <c r="BM2241" t="s">
        <v>8838</v>
      </c>
      <c r="BN2241" t="s">
        <v>8838</v>
      </c>
      <c r="BO2241">
        <v>123</v>
      </c>
      <c r="BP2241">
        <v>123</v>
      </c>
      <c r="BQ2241">
        <v>123</v>
      </c>
      <c r="BR2241">
        <v>123</v>
      </c>
      <c r="BS2241">
        <v>123</v>
      </c>
      <c r="BT2241" t="s">
        <v>8838</v>
      </c>
      <c r="BU2241" t="s">
        <v>8838</v>
      </c>
      <c r="BV2241" t="s">
        <v>8838</v>
      </c>
      <c r="BW2241">
        <v>1.57</v>
      </c>
      <c r="BX2241">
        <v>2.25</v>
      </c>
      <c r="BY2241">
        <v>3.27</v>
      </c>
      <c r="BZ2241">
        <v>1.33</v>
      </c>
      <c r="CA2241">
        <v>0.93</v>
      </c>
      <c r="CB2241" t="s">
        <v>8838</v>
      </c>
      <c r="CC2241" t="s">
        <v>8838</v>
      </c>
      <c r="CD2241" t="s">
        <v>8838</v>
      </c>
      <c r="CE2241">
        <v>3.04</v>
      </c>
      <c r="CF2241">
        <v>4.7</v>
      </c>
      <c r="CG2241">
        <v>7.74</v>
      </c>
      <c r="CH2241">
        <v>2.95</v>
      </c>
      <c r="CI2241">
        <v>2.0099999999999998</v>
      </c>
      <c r="CJ2241" t="s">
        <v>8838</v>
      </c>
      <c r="CK2241" t="s">
        <v>8838</v>
      </c>
      <c r="CL2241" t="s">
        <v>8838</v>
      </c>
      <c r="CM2241">
        <v>102</v>
      </c>
      <c r="CN2241">
        <v>158</v>
      </c>
      <c r="CO2241">
        <v>271</v>
      </c>
      <c r="CP2241">
        <v>106</v>
      </c>
      <c r="CQ2241">
        <v>73</v>
      </c>
      <c r="CR2241" t="s">
        <v>8838</v>
      </c>
      <c r="CS2241" t="s">
        <v>8838</v>
      </c>
      <c r="CT2241" t="s">
        <v>8838</v>
      </c>
      <c r="CU2241">
        <v>32.61</v>
      </c>
      <c r="CV2241">
        <v>17.62</v>
      </c>
      <c r="CW2241">
        <v>10.17</v>
      </c>
      <c r="CX2241">
        <v>28.64</v>
      </c>
      <c r="CY2241">
        <v>46.85</v>
      </c>
      <c r="CZ2241" t="s">
        <v>8838</v>
      </c>
      <c r="DA2241" t="s">
        <v>8838</v>
      </c>
      <c r="DB2241" t="s">
        <v>8838</v>
      </c>
      <c r="DC2241">
        <v>0.96</v>
      </c>
      <c r="DD2241">
        <v>0.8</v>
      </c>
      <c r="DE2241">
        <v>0.75</v>
      </c>
      <c r="DF2241">
        <v>0.82</v>
      </c>
      <c r="DG2241">
        <v>0.9</v>
      </c>
      <c r="DH2241" t="s">
        <v>8838</v>
      </c>
      <c r="DI2241" t="s">
        <v>8838</v>
      </c>
      <c r="DJ2241" t="s">
        <v>8838</v>
      </c>
      <c r="DK2241" s="5" t="e">
        <f>(CL2241*3+CK2241*2+CJ2241)/6</f>
        <v>#VALUE!</v>
      </c>
      <c r="DL2241">
        <f>BG2241+(BG2241*(CF2241-8.25)/8.25)</f>
        <v>467.15151515151513</v>
      </c>
      <c r="DM2241">
        <f>BH2241+(BH2241*(CG2241-8.25)/8.25)</f>
        <v>783.38181818181818</v>
      </c>
      <c r="DN2241">
        <f>BI2241+(BI2241*(CH2241-8.25)/8.25)</f>
        <v>313.9515151515152</v>
      </c>
      <c r="DO2241">
        <f>BJ2241+(BJ2241*(CI2241-8.25)/8.25)</f>
        <v>216.83636363636356</v>
      </c>
      <c r="DP2241" t="e">
        <f>BK2241+(BK2241*(CJ2241-8.25)/8.25)</f>
        <v>#VALUE!</v>
      </c>
      <c r="DQ2241" t="e">
        <f>BL2241+(BL2241*(CK2241-8.25)/8.25)</f>
        <v>#VALUE!</v>
      </c>
      <c r="DR2241" t="e">
        <f>BM2241+(BM2241*(CL2241-8.25)/8.25)</f>
        <v>#VALUE!</v>
      </c>
      <c r="DS2241" s="7">
        <f>DL2241*10^8/$H2241</f>
        <v>1905.0105065852231</v>
      </c>
      <c r="DT2241" s="7">
        <f>DM2241*10^8/$H2241</f>
        <v>3194.575091595651</v>
      </c>
      <c r="DU2241" s="7">
        <f>DN2241*10^8/$H2241</f>
        <v>1280.2718508319635</v>
      </c>
      <c r="DV2241" s="7">
        <f>DO2241*10^8/$H2241</f>
        <v>884.24320063059281</v>
      </c>
      <c r="DW2241" s="7" t="e">
        <f>DP2241*10^8/$H2241</f>
        <v>#VALUE!</v>
      </c>
      <c r="DX2241" s="7" t="e">
        <f>DQ2241*10^8/$H2241</f>
        <v>#VALUE!</v>
      </c>
      <c r="DY2241" s="7" t="e">
        <f>DR2241*10^8/$H2241</f>
        <v>#VALUE!</v>
      </c>
      <c r="DZ2241" s="7">
        <f>DS2241*10^8/$H2241</f>
        <v>7768.4967563961418</v>
      </c>
      <c r="EA2241" s="7" t="e">
        <f>DY2241*0.8</f>
        <v>#VALUE!</v>
      </c>
      <c r="EB2241" s="9" t="e">
        <f>F2241-#REF!</f>
        <v>#REF!</v>
      </c>
      <c r="EC2241" s="3" t="e">
        <f>EB2241/#REF!*100</f>
        <v>#REF!</v>
      </c>
      <c r="ED2241" s="3" t="e">
        <f>DX2241-F2241</f>
        <v>#VALUE!</v>
      </c>
      <c r="EE2241" s="11" t="e">
        <f>ED2241/F2241</f>
        <v>#VALUE!</v>
      </c>
      <c r="EF2241" s="3" t="e">
        <f>F2241-#REF!</f>
        <v>#REF!</v>
      </c>
    </row>
    <row r="2242" spans="1:136" hidden="1" x14ac:dyDescent="0.3">
      <c r="A2242">
        <v>2240</v>
      </c>
      <c r="B2242" s="17" t="s">
        <v>11079</v>
      </c>
      <c r="C2242" s="16" t="str">
        <f>"https://finance.naver.com/item/frgn.nhn?code="&amp;B2242</f>
        <v>https://finance.naver.com/item/frgn.nhn?code=025440</v>
      </c>
      <c r="D2242" t="s">
        <v>2281</v>
      </c>
      <c r="E2242" t="s">
        <v>8697</v>
      </c>
      <c r="F2242" s="18">
        <f>VALUE(LEFT(E2242,FIND("/",E2242)-1))</f>
        <v>1120</v>
      </c>
      <c r="G2242" s="6" t="s">
        <v>8698</v>
      </c>
      <c r="H2242" s="6">
        <f>VALUE(LEFT(G2242,FIND("/",G2242)-1)) + VALUE(MID(G2242,FIND("/",G2242)+1,LEN(G2242)))</f>
        <v>100971343</v>
      </c>
      <c r="I2242" s="1">
        <v>50000</v>
      </c>
      <c r="J2242" s="1">
        <f>F2242*H2242/(10^8)</f>
        <v>1130.8790415999999</v>
      </c>
      <c r="K2242" s="1">
        <v>3655</v>
      </c>
      <c r="L2242" s="1">
        <v>3506</v>
      </c>
      <c r="M2242" s="1">
        <v>3481</v>
      </c>
      <c r="N2242" s="1">
        <v>3774</v>
      </c>
      <c r="O2242" s="1">
        <v>3042</v>
      </c>
      <c r="P2242" t="s">
        <v>8838</v>
      </c>
      <c r="Q2242" t="s">
        <v>8838</v>
      </c>
      <c r="R2242" t="s">
        <v>8838</v>
      </c>
      <c r="S2242">
        <v>76</v>
      </c>
      <c r="T2242">
        <v>21</v>
      </c>
      <c r="U2242">
        <v>-14</v>
      </c>
      <c r="V2242">
        <v>-69</v>
      </c>
      <c r="W2242">
        <v>19</v>
      </c>
      <c r="X2242" t="s">
        <v>8838</v>
      </c>
      <c r="Y2242" t="s">
        <v>8838</v>
      </c>
      <c r="Z2242" t="s">
        <v>8838</v>
      </c>
      <c r="AA2242">
        <v>15</v>
      </c>
      <c r="AB2242">
        <v>-41</v>
      </c>
      <c r="AC2242">
        <v>-28</v>
      </c>
      <c r="AD2242">
        <v>-99</v>
      </c>
      <c r="AE2242">
        <v>-3</v>
      </c>
      <c r="AF2242" t="s">
        <v>8838</v>
      </c>
      <c r="AG2242" t="s">
        <v>8838</v>
      </c>
      <c r="AH2242" t="s">
        <v>8838</v>
      </c>
      <c r="AI2242" s="1">
        <v>1171</v>
      </c>
      <c r="AJ2242" s="1">
        <v>1069</v>
      </c>
      <c r="AK2242" s="1">
        <v>1098</v>
      </c>
      <c r="AL2242" s="1">
        <v>1105</v>
      </c>
      <c r="AM2242" s="1">
        <v>1159</v>
      </c>
      <c r="AN2242" t="s">
        <v>8838</v>
      </c>
      <c r="AO2242" t="s">
        <v>8838</v>
      </c>
      <c r="AP2242" t="s">
        <v>8838</v>
      </c>
      <c r="AQ2242">
        <v>679</v>
      </c>
      <c r="AR2242">
        <v>601</v>
      </c>
      <c r="AS2242">
        <v>668</v>
      </c>
      <c r="AT2242">
        <v>725</v>
      </c>
      <c r="AU2242">
        <v>774</v>
      </c>
      <c r="AV2242" t="s">
        <v>8838</v>
      </c>
      <c r="AW2242" t="s">
        <v>8838</v>
      </c>
      <c r="AX2242" t="s">
        <v>8838</v>
      </c>
      <c r="AY2242">
        <v>492</v>
      </c>
      <c r="AZ2242">
        <v>468</v>
      </c>
      <c r="BA2242">
        <v>430</v>
      </c>
      <c r="BB2242">
        <v>381</v>
      </c>
      <c r="BC2242">
        <v>385</v>
      </c>
      <c r="BD2242" t="s">
        <v>8838</v>
      </c>
      <c r="BE2242" t="s">
        <v>8838</v>
      </c>
      <c r="BF2242" t="s">
        <v>8838</v>
      </c>
      <c r="BG2242">
        <v>492</v>
      </c>
      <c r="BH2242">
        <v>468</v>
      </c>
      <c r="BI2242">
        <v>434</v>
      </c>
      <c r="BJ2242">
        <v>385</v>
      </c>
      <c r="BK2242">
        <v>388</v>
      </c>
      <c r="BL2242" t="s">
        <v>8838</v>
      </c>
      <c r="BM2242" t="s">
        <v>8838</v>
      </c>
      <c r="BN2242" t="s">
        <v>8838</v>
      </c>
      <c r="BO2242">
        <v>496</v>
      </c>
      <c r="BP2242">
        <v>496</v>
      </c>
      <c r="BQ2242">
        <v>498</v>
      </c>
      <c r="BR2242">
        <v>498</v>
      </c>
      <c r="BS2242">
        <v>498</v>
      </c>
      <c r="BT2242" t="s">
        <v>8838</v>
      </c>
      <c r="BU2242" t="s">
        <v>8838</v>
      </c>
      <c r="BV2242" t="s">
        <v>8838</v>
      </c>
      <c r="BW2242">
        <v>1.32</v>
      </c>
      <c r="BX2242">
        <v>-3.65</v>
      </c>
      <c r="BY2242">
        <v>-2.58</v>
      </c>
      <c r="BZ2242">
        <v>-9.0299999999999994</v>
      </c>
      <c r="CA2242">
        <v>-0.28000000000000003</v>
      </c>
      <c r="CB2242" t="s">
        <v>8838</v>
      </c>
      <c r="CC2242" t="s">
        <v>8838</v>
      </c>
      <c r="CD2242" t="s">
        <v>8838</v>
      </c>
      <c r="CE2242">
        <v>3.99</v>
      </c>
      <c r="CF2242">
        <v>-8.52</v>
      </c>
      <c r="CG2242">
        <v>-6.19</v>
      </c>
      <c r="CH2242">
        <v>-24.15</v>
      </c>
      <c r="CI2242">
        <v>-1.05</v>
      </c>
      <c r="CJ2242" t="s">
        <v>8838</v>
      </c>
      <c r="CK2242" t="s">
        <v>8838</v>
      </c>
      <c r="CL2242" t="s">
        <v>8838</v>
      </c>
      <c r="CM2242">
        <v>16</v>
      </c>
      <c r="CN2242">
        <v>-41</v>
      </c>
      <c r="CO2242">
        <v>-28</v>
      </c>
      <c r="CP2242">
        <v>-99</v>
      </c>
      <c r="CQ2242">
        <v>-4</v>
      </c>
      <c r="CR2242" t="s">
        <v>8838</v>
      </c>
      <c r="CS2242" t="s">
        <v>8838</v>
      </c>
      <c r="CT2242" t="s">
        <v>8838</v>
      </c>
      <c r="CU2242">
        <v>71.31</v>
      </c>
      <c r="CV2242" t="s">
        <v>2</v>
      </c>
      <c r="CW2242" t="s">
        <v>2</v>
      </c>
      <c r="CX2242" t="s">
        <v>2</v>
      </c>
      <c r="CY2242" t="s">
        <v>2</v>
      </c>
      <c r="CZ2242" t="s">
        <v>8838</v>
      </c>
      <c r="DA2242" t="s">
        <v>8838</v>
      </c>
      <c r="DB2242" t="s">
        <v>8838</v>
      </c>
      <c r="DC2242">
        <v>2.2400000000000002</v>
      </c>
      <c r="DD2242">
        <v>3.57</v>
      </c>
      <c r="DE2242">
        <v>1.94</v>
      </c>
      <c r="DF2242">
        <v>2.57</v>
      </c>
      <c r="DG2242">
        <v>2.58</v>
      </c>
      <c r="DH2242" t="s">
        <v>8838</v>
      </c>
      <c r="DI2242" t="s">
        <v>8838</v>
      </c>
      <c r="DJ2242" t="s">
        <v>8838</v>
      </c>
      <c r="DK2242" s="5" t="e">
        <f>(CL2242*3+CK2242*2+CJ2242)/6</f>
        <v>#VALUE!</v>
      </c>
      <c r="DL2242">
        <f>BG2242+(BG2242*(CF2242-8.25)/8.25)</f>
        <v>-508.1018181818182</v>
      </c>
      <c r="DM2242">
        <f>BH2242+(BH2242*(CG2242-8.25)/8.25)</f>
        <v>-351.14181818181828</v>
      </c>
      <c r="DN2242">
        <f>BI2242+(BI2242*(CH2242-8.25)/8.25)</f>
        <v>-1270.4363636363635</v>
      </c>
      <c r="DO2242">
        <f>BJ2242+(BJ2242*(CI2242-8.25)/8.25)</f>
        <v>-49.000000000000057</v>
      </c>
      <c r="DP2242" t="e">
        <f>BK2242+(BK2242*(CJ2242-8.25)/8.25)</f>
        <v>#VALUE!</v>
      </c>
      <c r="DQ2242" t="e">
        <f>BL2242+(BL2242*(CK2242-8.25)/8.25)</f>
        <v>#VALUE!</v>
      </c>
      <c r="DR2242" t="e">
        <f>BM2242+(BM2242*(CL2242-8.25)/8.25)</f>
        <v>#VALUE!</v>
      </c>
      <c r="DS2242" s="7">
        <f>DL2242*10^8/$H2242</f>
        <v>-503.2138853316215</v>
      </c>
      <c r="DT2242" s="7">
        <f>DM2242*10^8/$H2242</f>
        <v>-347.76383848020947</v>
      </c>
      <c r="DU2242" s="7">
        <f>DN2242*10^8/$H2242</f>
        <v>-1258.2147824223389</v>
      </c>
      <c r="DV2242" s="7">
        <f>DO2242*10^8/$H2242</f>
        <v>-48.528620640412854</v>
      </c>
      <c r="DW2242" s="7" t="e">
        <f>DP2242*10^8/$H2242</f>
        <v>#VALUE!</v>
      </c>
      <c r="DX2242" s="7" t="e">
        <f>DQ2242*10^8/$H2242</f>
        <v>#VALUE!</v>
      </c>
      <c r="DY2242" s="7" t="e">
        <f>DR2242*10^8/$H2242</f>
        <v>#VALUE!</v>
      </c>
      <c r="DZ2242" s="7">
        <f>DS2242*10^8/$H2242</f>
        <v>-498.37297433156004</v>
      </c>
      <c r="EA2242" s="7" t="e">
        <f>DY2242*0.8</f>
        <v>#VALUE!</v>
      </c>
      <c r="EB2242" s="9" t="e">
        <f>F2242-#REF!</f>
        <v>#REF!</v>
      </c>
      <c r="EC2242" s="3" t="e">
        <f>EB2242/#REF!*100</f>
        <v>#REF!</v>
      </c>
      <c r="ED2242" s="3" t="e">
        <f>DX2242-F2242</f>
        <v>#VALUE!</v>
      </c>
      <c r="EE2242" s="11" t="e">
        <f>ED2242/F2242</f>
        <v>#VALUE!</v>
      </c>
      <c r="EF2242" s="3" t="e">
        <f>F2242-#REF!</f>
        <v>#REF!</v>
      </c>
    </row>
    <row r="2243" spans="1:136" hidden="1" x14ac:dyDescent="0.3">
      <c r="A2243">
        <v>2241</v>
      </c>
      <c r="B2243" s="17" t="s">
        <v>11080</v>
      </c>
      <c r="C2243" s="16" t="str">
        <f>"https://finance.naver.com/item/frgn.nhn?code="&amp;B2243</f>
        <v>https://finance.naver.com/item/frgn.nhn?code=025320</v>
      </c>
      <c r="D2243" t="s">
        <v>2282</v>
      </c>
      <c r="E2243" t="s">
        <v>8699</v>
      </c>
      <c r="F2243" s="18">
        <f>VALUE(LEFT(E2243,FIND("/",E2243)-1))</f>
        <v>3735</v>
      </c>
      <c r="G2243" s="6" t="s">
        <v>8700</v>
      </c>
      <c r="H2243" s="6">
        <f>VALUE(LEFT(G2243,FIND("/",G2243)-1)) + VALUE(MID(G2243,FIND("/",G2243)+1,LEN(G2243)))</f>
        <v>73242958</v>
      </c>
      <c r="I2243" s="1">
        <v>729870</v>
      </c>
      <c r="J2243" s="1">
        <f>F2243*H2243/(10^8)</f>
        <v>2735.6244812999998</v>
      </c>
      <c r="K2243" s="1">
        <v>1550</v>
      </c>
      <c r="L2243" s="1">
        <v>1812</v>
      </c>
      <c r="M2243" s="1">
        <v>1654</v>
      </c>
      <c r="N2243" s="1">
        <v>2171</v>
      </c>
      <c r="O2243" s="1">
        <v>2155</v>
      </c>
      <c r="P2243" t="s">
        <v>8838</v>
      </c>
      <c r="Q2243" t="s">
        <v>8838</v>
      </c>
      <c r="R2243" t="s">
        <v>8838</v>
      </c>
      <c r="S2243">
        <v>107</v>
      </c>
      <c r="T2243">
        <v>249</v>
      </c>
      <c r="U2243">
        <v>34</v>
      </c>
      <c r="V2243">
        <v>167</v>
      </c>
      <c r="W2243">
        <v>-47</v>
      </c>
      <c r="X2243" t="s">
        <v>8838</v>
      </c>
      <c r="Y2243" t="s">
        <v>8838</v>
      </c>
      <c r="Z2243" t="s">
        <v>8838</v>
      </c>
      <c r="AA2243">
        <v>-42</v>
      </c>
      <c r="AB2243">
        <v>-138</v>
      </c>
      <c r="AC2243">
        <v>6</v>
      </c>
      <c r="AD2243">
        <v>62</v>
      </c>
      <c r="AE2243">
        <v>-90</v>
      </c>
      <c r="AF2243" t="s">
        <v>8838</v>
      </c>
      <c r="AG2243" t="s">
        <v>8838</v>
      </c>
      <c r="AH2243" t="s">
        <v>8838</v>
      </c>
      <c r="AI2243" s="1">
        <v>1395</v>
      </c>
      <c r="AJ2243" s="1">
        <v>1506</v>
      </c>
      <c r="AK2243" s="1">
        <v>1584</v>
      </c>
      <c r="AL2243" s="1">
        <v>1536</v>
      </c>
      <c r="AM2243" s="1">
        <v>1635</v>
      </c>
      <c r="AN2243" t="s">
        <v>8838</v>
      </c>
      <c r="AO2243" t="s">
        <v>8838</v>
      </c>
      <c r="AP2243" t="s">
        <v>8838</v>
      </c>
      <c r="AQ2243">
        <v>715</v>
      </c>
      <c r="AR2243">
        <v>960</v>
      </c>
      <c r="AS2243">
        <v>901</v>
      </c>
      <c r="AT2243">
        <v>709</v>
      </c>
      <c r="AU2243">
        <v>881</v>
      </c>
      <c r="AV2243" t="s">
        <v>8838</v>
      </c>
      <c r="AW2243" t="s">
        <v>8838</v>
      </c>
      <c r="AX2243" t="s">
        <v>8838</v>
      </c>
      <c r="AY2243">
        <v>681</v>
      </c>
      <c r="AZ2243">
        <v>546</v>
      </c>
      <c r="BA2243">
        <v>682</v>
      </c>
      <c r="BB2243">
        <v>826</v>
      </c>
      <c r="BC2243">
        <v>754</v>
      </c>
      <c r="BD2243" t="s">
        <v>8838</v>
      </c>
      <c r="BE2243" t="s">
        <v>8838</v>
      </c>
      <c r="BF2243" t="s">
        <v>8838</v>
      </c>
      <c r="BG2243">
        <v>682</v>
      </c>
      <c r="BH2243">
        <v>547</v>
      </c>
      <c r="BI2243">
        <v>685</v>
      </c>
      <c r="BJ2243">
        <v>828</v>
      </c>
      <c r="BK2243">
        <v>753</v>
      </c>
      <c r="BL2243" t="s">
        <v>8838</v>
      </c>
      <c r="BM2243" t="s">
        <v>8838</v>
      </c>
      <c r="BN2243" t="s">
        <v>8838</v>
      </c>
      <c r="BO2243">
        <v>326</v>
      </c>
      <c r="BP2243">
        <v>332</v>
      </c>
      <c r="BQ2243">
        <v>355</v>
      </c>
      <c r="BR2243">
        <v>367</v>
      </c>
      <c r="BS2243">
        <v>371</v>
      </c>
      <c r="BT2243" t="s">
        <v>8838</v>
      </c>
      <c r="BU2243" t="s">
        <v>8838</v>
      </c>
      <c r="BV2243" t="s">
        <v>8838</v>
      </c>
      <c r="BW2243">
        <v>-3.06</v>
      </c>
      <c r="BX2243">
        <v>-9.51</v>
      </c>
      <c r="BY2243">
        <v>0.38</v>
      </c>
      <c r="BZ2243">
        <v>3.97</v>
      </c>
      <c r="CA2243">
        <v>-5.66</v>
      </c>
      <c r="CB2243" t="s">
        <v>8838</v>
      </c>
      <c r="CC2243" t="s">
        <v>8838</v>
      </c>
      <c r="CD2243" t="s">
        <v>8838</v>
      </c>
      <c r="CE2243">
        <v>-6.44</v>
      </c>
      <c r="CF2243">
        <v>-22.54</v>
      </c>
      <c r="CG2243">
        <v>1.1100000000000001</v>
      </c>
      <c r="CH2243">
        <v>8.27</v>
      </c>
      <c r="CI2243">
        <v>-11.27</v>
      </c>
      <c r="CJ2243" t="s">
        <v>8838</v>
      </c>
      <c r="CK2243" t="s">
        <v>8838</v>
      </c>
      <c r="CL2243" t="s">
        <v>8838</v>
      </c>
      <c r="CM2243">
        <v>-65</v>
      </c>
      <c r="CN2243">
        <v>-214</v>
      </c>
      <c r="CO2243">
        <v>10</v>
      </c>
      <c r="CP2243">
        <v>86</v>
      </c>
      <c r="CQ2243">
        <v>-123</v>
      </c>
      <c r="CR2243" t="s">
        <v>8838</v>
      </c>
      <c r="CS2243" t="s">
        <v>8838</v>
      </c>
      <c r="CT2243" t="s">
        <v>8838</v>
      </c>
      <c r="CU2243" t="s">
        <v>2</v>
      </c>
      <c r="CV2243" t="s">
        <v>2</v>
      </c>
      <c r="CW2243">
        <v>291.58</v>
      </c>
      <c r="CX2243">
        <v>31.83</v>
      </c>
      <c r="CY2243" t="s">
        <v>2</v>
      </c>
      <c r="CZ2243" t="s">
        <v>8838</v>
      </c>
      <c r="DA2243" t="s">
        <v>8838</v>
      </c>
      <c r="DB2243" t="s">
        <v>8838</v>
      </c>
      <c r="DC2243">
        <v>1.54</v>
      </c>
      <c r="DD2243">
        <v>5.74</v>
      </c>
      <c r="DE2243">
        <v>2.82</v>
      </c>
      <c r="DF2243">
        <v>2.34</v>
      </c>
      <c r="DG2243">
        <v>3.92</v>
      </c>
      <c r="DH2243" t="s">
        <v>8838</v>
      </c>
      <c r="DI2243" t="s">
        <v>8838</v>
      </c>
      <c r="DJ2243" t="s">
        <v>8838</v>
      </c>
      <c r="DK2243" s="5" t="e">
        <f>(CL2243*3+CK2243*2+CJ2243)/6</f>
        <v>#VALUE!</v>
      </c>
      <c r="DL2243">
        <f>BG2243+(BG2243*(CF2243-8.25)/8.25)</f>
        <v>-1863.3066666666664</v>
      </c>
      <c r="DM2243">
        <f>BH2243+(BH2243*(CG2243-8.25)/8.25)</f>
        <v>73.596363636363662</v>
      </c>
      <c r="DN2243">
        <f>BI2243+(BI2243*(CH2243-8.25)/8.25)</f>
        <v>686.66060606060603</v>
      </c>
      <c r="DO2243">
        <f>BJ2243+(BJ2243*(CI2243-8.25)/8.25)</f>
        <v>-1131.0981818181817</v>
      </c>
      <c r="DP2243" t="e">
        <f>BK2243+(BK2243*(CJ2243-8.25)/8.25)</f>
        <v>#VALUE!</v>
      </c>
      <c r="DQ2243" t="e">
        <f>BL2243+(BL2243*(CK2243-8.25)/8.25)</f>
        <v>#VALUE!</v>
      </c>
      <c r="DR2243" t="e">
        <f>BM2243+(BM2243*(CL2243-8.25)/8.25)</f>
        <v>#VALUE!</v>
      </c>
      <c r="DS2243" s="7">
        <f>DL2243*10^8/$H2243</f>
        <v>-2544.0079395300586</v>
      </c>
      <c r="DT2243" s="7">
        <f>DM2243*10^8/$H2243</f>
        <v>100.48251141954651</v>
      </c>
      <c r="DU2243" s="7">
        <f>DN2243*10^8/$H2243</f>
        <v>937.51075162830807</v>
      </c>
      <c r="DV2243" s="7">
        <f>DO2243*10^8/$H2243</f>
        <v>-1544.3098049346693</v>
      </c>
      <c r="DW2243" s="7" t="e">
        <f>DP2243*10^8/$H2243</f>
        <v>#VALUE!</v>
      </c>
      <c r="DX2243" s="7" t="e">
        <f>DQ2243*10^8/$H2243</f>
        <v>#VALUE!</v>
      </c>
      <c r="DY2243" s="7" t="e">
        <f>DR2243*10^8/$H2243</f>
        <v>#VALUE!</v>
      </c>
      <c r="DZ2243" s="7">
        <f>DS2243*10^8/$H2243</f>
        <v>-3473.3823004937331</v>
      </c>
      <c r="EA2243" s="7" t="e">
        <f>DY2243*0.8</f>
        <v>#VALUE!</v>
      </c>
      <c r="EB2243" s="9" t="e">
        <f>F2243-#REF!</f>
        <v>#REF!</v>
      </c>
      <c r="EC2243" s="3" t="e">
        <f>EB2243/#REF!*100</f>
        <v>#REF!</v>
      </c>
      <c r="ED2243" s="3" t="e">
        <f>DX2243-F2243</f>
        <v>#VALUE!</v>
      </c>
      <c r="EE2243" s="11" t="e">
        <f>ED2243/F2243</f>
        <v>#VALUE!</v>
      </c>
      <c r="EF2243" s="3" t="e">
        <f>F2243-#REF!</f>
        <v>#REF!</v>
      </c>
    </row>
    <row r="2244" spans="1:136" hidden="1" x14ac:dyDescent="0.3">
      <c r="A2244">
        <v>2242</v>
      </c>
      <c r="B2244" s="17" t="s">
        <v>11081</v>
      </c>
      <c r="C2244" s="16" t="str">
        <f>"https://finance.naver.com/item/frgn.nhn?code="&amp;B2244</f>
        <v>https://finance.naver.com/item/frgn.nhn?code=024940</v>
      </c>
      <c r="D2244" t="s">
        <v>2283</v>
      </c>
      <c r="E2244" t="s">
        <v>8701</v>
      </c>
      <c r="F2244" s="18">
        <f>VALUE(LEFT(E2244,FIND("/",E2244)-1))</f>
        <v>7690</v>
      </c>
      <c r="G2244" s="6" t="s">
        <v>4065</v>
      </c>
      <c r="H2244" s="6">
        <f>VALUE(LEFT(G2244,FIND("/",G2244)-1)) + VALUE(MID(G2244,FIND("/",G2244)+1,LEN(G2244)))</f>
        <v>10000000</v>
      </c>
      <c r="I2244" s="1">
        <v>71300</v>
      </c>
      <c r="J2244" s="1">
        <f>F2244*H2244/(10^8)</f>
        <v>769</v>
      </c>
      <c r="K2244">
        <v>761</v>
      </c>
      <c r="L2244">
        <v>671</v>
      </c>
      <c r="M2244">
        <v>618</v>
      </c>
      <c r="N2244">
        <v>546</v>
      </c>
      <c r="O2244">
        <v>577</v>
      </c>
      <c r="P2244" t="s">
        <v>8838</v>
      </c>
      <c r="Q2244" t="s">
        <v>8838</v>
      </c>
      <c r="R2244" t="s">
        <v>8838</v>
      </c>
      <c r="S2244">
        <v>22</v>
      </c>
      <c r="T2244">
        <v>16</v>
      </c>
      <c r="U2244">
        <v>9</v>
      </c>
      <c r="V2244">
        <v>-13</v>
      </c>
      <c r="W2244">
        <v>5</v>
      </c>
      <c r="X2244" t="s">
        <v>8838</v>
      </c>
      <c r="Y2244" t="s">
        <v>8838</v>
      </c>
      <c r="Z2244" t="s">
        <v>8838</v>
      </c>
      <c r="AA2244">
        <v>18</v>
      </c>
      <c r="AB2244">
        <v>14</v>
      </c>
      <c r="AC2244">
        <v>12</v>
      </c>
      <c r="AD2244">
        <v>54</v>
      </c>
      <c r="AE2244">
        <v>23</v>
      </c>
      <c r="AF2244" t="s">
        <v>8838</v>
      </c>
      <c r="AG2244" t="s">
        <v>8838</v>
      </c>
      <c r="AH2244" t="s">
        <v>8838</v>
      </c>
      <c r="AI2244">
        <v>514</v>
      </c>
      <c r="AJ2244">
        <v>486</v>
      </c>
      <c r="AK2244">
        <v>485</v>
      </c>
      <c r="AL2244">
        <v>524</v>
      </c>
      <c r="AM2244">
        <v>491</v>
      </c>
      <c r="AN2244" t="s">
        <v>8838</v>
      </c>
      <c r="AO2244" t="s">
        <v>8838</v>
      </c>
      <c r="AP2244" t="s">
        <v>8838</v>
      </c>
      <c r="AQ2244">
        <v>204</v>
      </c>
      <c r="AR2244">
        <v>165</v>
      </c>
      <c r="AS2244">
        <v>154</v>
      </c>
      <c r="AT2244">
        <v>142</v>
      </c>
      <c r="AU2244">
        <v>96</v>
      </c>
      <c r="AV2244" t="s">
        <v>8838</v>
      </c>
      <c r="AW2244" t="s">
        <v>8838</v>
      </c>
      <c r="AX2244" t="s">
        <v>8838</v>
      </c>
      <c r="AY2244">
        <v>309</v>
      </c>
      <c r="AZ2244">
        <v>321</v>
      </c>
      <c r="BA2244">
        <v>331</v>
      </c>
      <c r="BB2244">
        <v>383</v>
      </c>
      <c r="BC2244">
        <v>395</v>
      </c>
      <c r="BD2244" t="s">
        <v>8838</v>
      </c>
      <c r="BE2244" t="s">
        <v>8838</v>
      </c>
      <c r="BF2244" t="s">
        <v>8838</v>
      </c>
      <c r="BG2244">
        <v>309</v>
      </c>
      <c r="BH2244">
        <v>321</v>
      </c>
      <c r="BI2244">
        <v>331</v>
      </c>
      <c r="BJ2244">
        <v>383</v>
      </c>
      <c r="BK2244">
        <v>395</v>
      </c>
      <c r="BL2244" t="s">
        <v>8838</v>
      </c>
      <c r="BM2244" t="s">
        <v>8838</v>
      </c>
      <c r="BN2244" t="s">
        <v>8838</v>
      </c>
      <c r="BO2244">
        <v>50</v>
      </c>
      <c r="BP2244">
        <v>50</v>
      </c>
      <c r="BQ2244">
        <v>50</v>
      </c>
      <c r="BR2244">
        <v>50</v>
      </c>
      <c r="BS2244">
        <v>50</v>
      </c>
      <c r="BT2244" t="s">
        <v>8838</v>
      </c>
      <c r="BU2244" t="s">
        <v>8838</v>
      </c>
      <c r="BV2244" t="s">
        <v>8838</v>
      </c>
      <c r="BW2244">
        <v>3.66</v>
      </c>
      <c r="BX2244">
        <v>2.87</v>
      </c>
      <c r="BY2244">
        <v>2.46</v>
      </c>
      <c r="BZ2244">
        <v>10.74</v>
      </c>
      <c r="CA2244">
        <v>4.55</v>
      </c>
      <c r="CB2244" t="s">
        <v>8838</v>
      </c>
      <c r="CC2244" t="s">
        <v>8838</v>
      </c>
      <c r="CD2244" t="s">
        <v>8838</v>
      </c>
      <c r="CE2244">
        <v>5.81</v>
      </c>
      <c r="CF2244">
        <v>4.55</v>
      </c>
      <c r="CG2244">
        <v>3.67</v>
      </c>
      <c r="CH2244">
        <v>15.19</v>
      </c>
      <c r="CI2244">
        <v>5.94</v>
      </c>
      <c r="CJ2244" t="s">
        <v>8838</v>
      </c>
      <c r="CK2244" t="s">
        <v>8838</v>
      </c>
      <c r="CL2244" t="s">
        <v>8838</v>
      </c>
      <c r="CM2244">
        <v>175</v>
      </c>
      <c r="CN2244">
        <v>144</v>
      </c>
      <c r="CO2244">
        <v>120</v>
      </c>
      <c r="CP2244">
        <v>542</v>
      </c>
      <c r="CQ2244">
        <v>231</v>
      </c>
      <c r="CR2244" t="s">
        <v>8838</v>
      </c>
      <c r="CS2244" t="s">
        <v>8838</v>
      </c>
      <c r="CT2244" t="s">
        <v>8838</v>
      </c>
      <c r="CU2244">
        <v>17.13</v>
      </c>
      <c r="CV2244">
        <v>18.75</v>
      </c>
      <c r="CW2244">
        <v>18.75</v>
      </c>
      <c r="CX2244">
        <v>4.1100000000000003</v>
      </c>
      <c r="CY2244">
        <v>17.03</v>
      </c>
      <c r="CZ2244" t="s">
        <v>8838</v>
      </c>
      <c r="DA2244" t="s">
        <v>8838</v>
      </c>
      <c r="DB2244" t="s">
        <v>8838</v>
      </c>
      <c r="DC2244">
        <v>0.97</v>
      </c>
      <c r="DD2244">
        <v>0.83</v>
      </c>
      <c r="DE2244">
        <v>0.67</v>
      </c>
      <c r="DF2244">
        <v>0.57999999999999996</v>
      </c>
      <c r="DG2244">
        <v>0.97</v>
      </c>
      <c r="DH2244" t="s">
        <v>8838</v>
      </c>
      <c r="DI2244" t="s">
        <v>8838</v>
      </c>
      <c r="DJ2244" t="s">
        <v>8838</v>
      </c>
      <c r="DK2244" s="5" t="e">
        <f>(CL2244*3+CK2244*2+CJ2244)/6</f>
        <v>#VALUE!</v>
      </c>
      <c r="DL2244">
        <f>BG2244+(BG2244*(CF2244-8.25)/8.25)</f>
        <v>170.41818181818184</v>
      </c>
      <c r="DM2244">
        <f>BH2244+(BH2244*(CG2244-8.25)/8.25)</f>
        <v>142.79636363636362</v>
      </c>
      <c r="DN2244">
        <f>BI2244+(BI2244*(CH2244-8.25)/8.25)</f>
        <v>609.44121212121217</v>
      </c>
      <c r="DO2244">
        <f>BJ2244+(BJ2244*(CI2244-8.25)/8.25)</f>
        <v>275.76</v>
      </c>
      <c r="DP2244" t="e">
        <f>BK2244+(BK2244*(CJ2244-8.25)/8.25)</f>
        <v>#VALUE!</v>
      </c>
      <c r="DQ2244" t="e">
        <f>BL2244+(BL2244*(CK2244-8.25)/8.25)</f>
        <v>#VALUE!</v>
      </c>
      <c r="DR2244" t="e">
        <f>BM2244+(BM2244*(CL2244-8.25)/8.25)</f>
        <v>#VALUE!</v>
      </c>
      <c r="DS2244" s="7">
        <f>DL2244*10^8/$H2244</f>
        <v>1704.1818181818185</v>
      </c>
      <c r="DT2244" s="7">
        <f>DM2244*10^8/$H2244</f>
        <v>1427.9636363636362</v>
      </c>
      <c r="DU2244" s="7">
        <f>DN2244*10^8/$H2244</f>
        <v>6094.4121212121217</v>
      </c>
      <c r="DV2244" s="7">
        <f>DO2244*10^8/$H2244</f>
        <v>2757.6</v>
      </c>
      <c r="DW2244" s="7" t="e">
        <f>DP2244*10^8/$H2244</f>
        <v>#VALUE!</v>
      </c>
      <c r="DX2244" s="7" t="e">
        <f>DQ2244*10^8/$H2244</f>
        <v>#VALUE!</v>
      </c>
      <c r="DY2244" s="7" t="e">
        <f>DR2244*10^8/$H2244</f>
        <v>#VALUE!</v>
      </c>
      <c r="DZ2244" s="7">
        <f>DS2244*10^8/$H2244</f>
        <v>17041.818181818184</v>
      </c>
      <c r="EA2244" s="7" t="e">
        <f>DY2244*0.8</f>
        <v>#VALUE!</v>
      </c>
      <c r="EB2244" s="9" t="e">
        <f>F2244-#REF!</f>
        <v>#REF!</v>
      </c>
      <c r="EC2244" s="3" t="e">
        <f>EB2244/#REF!*100</f>
        <v>#REF!</v>
      </c>
      <c r="ED2244" s="3" t="e">
        <f>DX2244-F2244</f>
        <v>#VALUE!</v>
      </c>
      <c r="EE2244" s="11" t="e">
        <f>ED2244/F2244</f>
        <v>#VALUE!</v>
      </c>
      <c r="EF2244" s="3" t="e">
        <f>F2244-#REF!</f>
        <v>#REF!</v>
      </c>
    </row>
    <row r="2245" spans="1:136" x14ac:dyDescent="0.3">
      <c r="A2245">
        <v>1290</v>
      </c>
      <c r="B2245" s="17" t="s">
        <v>10129</v>
      </c>
      <c r="C2245" s="16" t="str">
        <f>"https://finance.naver.com/item/frgn.nhn?code="&amp;B2245</f>
        <v>https://finance.naver.com/item/frgn.nhn?code=221980</v>
      </c>
      <c r="D2245" t="s">
        <v>6556</v>
      </c>
      <c r="E2245" t="s">
        <v>6557</v>
      </c>
      <c r="F2245" s="18">
        <f>VALUE(LEFT(E2245,FIND("/",E2245)-1))</f>
        <v>16800</v>
      </c>
      <c r="G2245" s="6" t="s">
        <v>6558</v>
      </c>
      <c r="H2245" s="6">
        <f>VALUE(LEFT(G2245,FIND("/",G2245)-1)) + VALUE(MID(G2245,FIND("/",G2245)+1,LEN(G2245)))</f>
        <v>4034800</v>
      </c>
      <c r="I2245" s="1">
        <v>30800</v>
      </c>
      <c r="J2245" s="1">
        <f>F2245*H2245/(10^8)</f>
        <v>677.84640000000002</v>
      </c>
      <c r="K2245">
        <v>477</v>
      </c>
      <c r="L2245">
        <v>510</v>
      </c>
      <c r="M2245">
        <v>500</v>
      </c>
      <c r="N2245">
        <v>488</v>
      </c>
      <c r="O2245">
        <v>475</v>
      </c>
      <c r="P2245" t="s">
        <v>8838</v>
      </c>
      <c r="Q2245" t="s">
        <v>8838</v>
      </c>
      <c r="R2245" t="s">
        <v>8838</v>
      </c>
      <c r="S2245">
        <v>81</v>
      </c>
      <c r="T2245">
        <v>72</v>
      </c>
      <c r="U2245">
        <v>73</v>
      </c>
      <c r="V2245">
        <v>64</v>
      </c>
      <c r="W2245">
        <v>62</v>
      </c>
      <c r="X2245" t="s">
        <v>8838</v>
      </c>
      <c r="Y2245" t="s">
        <v>8838</v>
      </c>
      <c r="Z2245" t="s">
        <v>8838</v>
      </c>
      <c r="AA2245">
        <v>82</v>
      </c>
      <c r="AB2245">
        <v>66</v>
      </c>
      <c r="AC2245">
        <v>68</v>
      </c>
      <c r="AD2245">
        <v>75</v>
      </c>
      <c r="AE2245">
        <v>70</v>
      </c>
      <c r="AF2245" t="s">
        <v>8838</v>
      </c>
      <c r="AG2245" t="s">
        <v>8838</v>
      </c>
      <c r="AH2245" t="s">
        <v>8838</v>
      </c>
      <c r="AI2245">
        <v>713</v>
      </c>
      <c r="AJ2245">
        <v>741</v>
      </c>
      <c r="AK2245">
        <v>802</v>
      </c>
      <c r="AL2245">
        <v>833</v>
      </c>
      <c r="AM2245">
        <v>988</v>
      </c>
      <c r="AN2245" t="s">
        <v>8838</v>
      </c>
      <c r="AO2245" t="s">
        <v>8838</v>
      </c>
      <c r="AP2245" t="s">
        <v>8838</v>
      </c>
      <c r="AQ2245">
        <v>74</v>
      </c>
      <c r="AR2245">
        <v>70</v>
      </c>
      <c r="AS2245">
        <v>79</v>
      </c>
      <c r="AT2245">
        <v>60</v>
      </c>
      <c r="AU2245">
        <v>165</v>
      </c>
      <c r="AV2245" t="s">
        <v>8838</v>
      </c>
      <c r="AW2245" t="s">
        <v>8838</v>
      </c>
      <c r="AX2245" t="s">
        <v>8838</v>
      </c>
      <c r="AY2245">
        <v>640</v>
      </c>
      <c r="AZ2245">
        <v>671</v>
      </c>
      <c r="BA2245">
        <v>723</v>
      </c>
      <c r="BB2245">
        <v>773</v>
      </c>
      <c r="BC2245">
        <v>823</v>
      </c>
      <c r="BD2245" t="s">
        <v>8838</v>
      </c>
      <c r="BE2245" t="s">
        <v>8838</v>
      </c>
      <c r="BF2245" t="s">
        <v>8838</v>
      </c>
      <c r="BG2245">
        <v>640</v>
      </c>
      <c r="BH2245">
        <v>671</v>
      </c>
      <c r="BI2245">
        <v>723</v>
      </c>
      <c r="BJ2245">
        <v>773</v>
      </c>
      <c r="BK2245">
        <v>823</v>
      </c>
      <c r="BL2245" t="s">
        <v>8838</v>
      </c>
      <c r="BM2245" t="s">
        <v>8838</v>
      </c>
      <c r="BN2245" t="s">
        <v>8838</v>
      </c>
      <c r="BO2245">
        <v>20</v>
      </c>
      <c r="BP2245">
        <v>20</v>
      </c>
      <c r="BQ2245">
        <v>20</v>
      </c>
      <c r="BR2245">
        <v>20</v>
      </c>
      <c r="BS2245">
        <v>20</v>
      </c>
      <c r="BT2245" t="s">
        <v>8838</v>
      </c>
      <c r="BU2245" t="s">
        <v>8838</v>
      </c>
      <c r="BV2245" t="s">
        <v>8838</v>
      </c>
      <c r="BW2245">
        <v>12.05</v>
      </c>
      <c r="BX2245">
        <v>9.14</v>
      </c>
      <c r="BY2245">
        <v>8.81</v>
      </c>
      <c r="BZ2245">
        <v>9.16</v>
      </c>
      <c r="CA2245">
        <v>7.72</v>
      </c>
      <c r="CB2245" t="s">
        <v>8838</v>
      </c>
      <c r="CC2245" t="s">
        <v>8838</v>
      </c>
      <c r="CD2245" t="s">
        <v>8838</v>
      </c>
      <c r="CE2245">
        <v>13.45</v>
      </c>
      <c r="CF2245">
        <v>10.14</v>
      </c>
      <c r="CG2245">
        <v>9.75</v>
      </c>
      <c r="CH2245">
        <v>10.02</v>
      </c>
      <c r="CI2245">
        <v>8.81</v>
      </c>
      <c r="CJ2245" t="s">
        <v>8838</v>
      </c>
      <c r="CK2245" t="s">
        <v>8838</v>
      </c>
      <c r="CL2245" t="s">
        <v>8838</v>
      </c>
      <c r="CM2245" s="1">
        <v>2037</v>
      </c>
      <c r="CN2245" s="1">
        <v>1646</v>
      </c>
      <c r="CO2245" s="1">
        <v>1685</v>
      </c>
      <c r="CP2245" s="1">
        <v>1857</v>
      </c>
      <c r="CQ2245" s="1">
        <v>1743</v>
      </c>
      <c r="CR2245" t="s">
        <v>8838</v>
      </c>
      <c r="CS2245" t="s">
        <v>8838</v>
      </c>
      <c r="CT2245" t="s">
        <v>8838</v>
      </c>
      <c r="CU2245">
        <v>8.98</v>
      </c>
      <c r="CV2245">
        <v>9.69</v>
      </c>
      <c r="CW2245">
        <v>7.3</v>
      </c>
      <c r="CX2245">
        <v>6.62</v>
      </c>
      <c r="CY2245">
        <v>7.6</v>
      </c>
      <c r="CZ2245" t="s">
        <v>8838</v>
      </c>
      <c r="DA2245" t="s">
        <v>8838</v>
      </c>
      <c r="DB2245" t="s">
        <v>8838</v>
      </c>
      <c r="DC2245">
        <v>1.1499999999999999</v>
      </c>
      <c r="DD2245">
        <v>0.94</v>
      </c>
      <c r="DE2245">
        <v>0.67</v>
      </c>
      <c r="DF2245">
        <v>0.62</v>
      </c>
      <c r="DG2245">
        <v>0.63</v>
      </c>
      <c r="DH2245" t="s">
        <v>8838</v>
      </c>
      <c r="DI2245" t="s">
        <v>8838</v>
      </c>
      <c r="DJ2245" t="s">
        <v>8838</v>
      </c>
      <c r="DK2245" s="5" t="e">
        <f>(CL2245*3+CK2245*2+CJ2245)/6</f>
        <v>#VALUE!</v>
      </c>
      <c r="DL2245">
        <f>BG2245+(BG2245*(CF2245-8.25)/8.25)</f>
        <v>786.61818181818182</v>
      </c>
      <c r="DM2245">
        <f>BH2245+(BH2245*(CG2245-8.25)/8.25)</f>
        <v>793</v>
      </c>
      <c r="DN2245">
        <f>BI2245+(BI2245*(CH2245-8.25)/8.25)</f>
        <v>878.11636363636353</v>
      </c>
      <c r="DO2245">
        <f>BJ2245+(BJ2245*(CI2245-8.25)/8.25)</f>
        <v>825.47030303030306</v>
      </c>
      <c r="DP2245" t="e">
        <f>BK2245+(BK2245*(CJ2245-8.25)/8.25)</f>
        <v>#VALUE!</v>
      </c>
      <c r="DQ2245" t="e">
        <f>BL2245+(BL2245*(CK2245-8.25)/8.25)</f>
        <v>#VALUE!</v>
      </c>
      <c r="DR2245" t="e">
        <f>BM2245+(BM2245*(CL2245-8.25)/8.25)</f>
        <v>#VALUE!</v>
      </c>
      <c r="DS2245" s="7">
        <f>DL2245*10^8/$H2245</f>
        <v>19495.840731094027</v>
      </c>
      <c r="DT2245" s="7">
        <f>DM2245*10^8/$H2245</f>
        <v>19654.010112025378</v>
      </c>
      <c r="DU2245" s="7">
        <f>DN2245*10^8/$H2245</f>
        <v>21763.566066133724</v>
      </c>
      <c r="DV2245" s="7">
        <f>DO2245*10^8/$H2245</f>
        <v>20458.766308870403</v>
      </c>
      <c r="DW2245" s="7" t="e">
        <f>DP2245*10^8/$H2245</f>
        <v>#VALUE!</v>
      </c>
      <c r="DX2245" s="7" t="e">
        <f>DQ2245*10^8/$H2245</f>
        <v>#VALUE!</v>
      </c>
      <c r="DY2245" s="7" t="e">
        <f>DR2245*10^8/$H2245</f>
        <v>#VALUE!</v>
      </c>
      <c r="DZ2245" s="7">
        <f>DS2245*10^8/$H2245</f>
        <v>483192.24573941779</v>
      </c>
      <c r="EA2245" s="7" t="e">
        <f>DY2245*0.8</f>
        <v>#VALUE!</v>
      </c>
      <c r="EB2245" s="9" t="e">
        <f>F2245-#REF!</f>
        <v>#REF!</v>
      </c>
      <c r="EC2245" s="3" t="e">
        <f>EB2245/#REF!*100</f>
        <v>#REF!</v>
      </c>
      <c r="ED2245" s="3" t="e">
        <f>DX2245-F2245</f>
        <v>#VALUE!</v>
      </c>
      <c r="EE2245" s="11" t="e">
        <f>ED2245/F2245</f>
        <v>#VALUE!</v>
      </c>
      <c r="EF2245" s="3" t="e">
        <f>F2245-#REF!</f>
        <v>#REF!</v>
      </c>
    </row>
    <row r="2246" spans="1:136" hidden="1" x14ac:dyDescent="0.3">
      <c r="A2246">
        <v>2244</v>
      </c>
      <c r="B2246" s="17" t="s">
        <v>11083</v>
      </c>
      <c r="C2246" s="16" t="str">
        <f>"https://finance.naver.com/item/frgn.nhn?code="&amp;B2246</f>
        <v>https://finance.naver.com/item/frgn.nhn?code=014100</v>
      </c>
      <c r="D2246" t="s">
        <v>2285</v>
      </c>
      <c r="E2246" t="s">
        <v>8704</v>
      </c>
      <c r="F2246" s="18">
        <f>VALUE(LEFT(E2246,FIND("/",E2246)-1))</f>
        <v>6200</v>
      </c>
      <c r="G2246" s="6" t="s">
        <v>8705</v>
      </c>
      <c r="H2246" s="6">
        <f>VALUE(LEFT(G2246,FIND("/",G2246)-1)) + VALUE(MID(G2246,FIND("/",G2246)+1,LEN(G2246)))</f>
        <v>11800000</v>
      </c>
      <c r="I2246">
        <v>0</v>
      </c>
      <c r="J2246" s="1">
        <f>F2246*H2246/(10^8)</f>
        <v>731.6</v>
      </c>
      <c r="K2246" s="1">
        <v>1359</v>
      </c>
      <c r="L2246" s="1">
        <v>1207</v>
      </c>
      <c r="M2246" s="1">
        <v>1078</v>
      </c>
      <c r="N2246">
        <v>973</v>
      </c>
      <c r="O2246">
        <v>716</v>
      </c>
      <c r="P2246" t="s">
        <v>8838</v>
      </c>
      <c r="Q2246" t="s">
        <v>8838</v>
      </c>
      <c r="R2246" t="s">
        <v>8838</v>
      </c>
      <c r="S2246">
        <v>67</v>
      </c>
      <c r="T2246">
        <v>59</v>
      </c>
      <c r="U2246">
        <v>34</v>
      </c>
      <c r="V2246">
        <v>-1</v>
      </c>
      <c r="W2246">
        <v>13</v>
      </c>
      <c r="X2246" t="s">
        <v>8838</v>
      </c>
      <c r="Y2246" t="s">
        <v>8838</v>
      </c>
      <c r="Z2246" t="s">
        <v>8838</v>
      </c>
      <c r="AA2246">
        <v>27</v>
      </c>
      <c r="AB2246">
        <v>60</v>
      </c>
      <c r="AC2246">
        <v>32</v>
      </c>
      <c r="AD2246">
        <v>326</v>
      </c>
      <c r="AE2246">
        <v>42</v>
      </c>
      <c r="AF2246" t="s">
        <v>8838</v>
      </c>
      <c r="AG2246" t="s">
        <v>8838</v>
      </c>
      <c r="AH2246" t="s">
        <v>8838</v>
      </c>
      <c r="AI2246">
        <v>976</v>
      </c>
      <c r="AJ2246">
        <v>991</v>
      </c>
      <c r="AK2246" s="1">
        <v>1195</v>
      </c>
      <c r="AL2246" s="1">
        <v>1397</v>
      </c>
      <c r="AM2246" s="1">
        <v>1397</v>
      </c>
      <c r="AN2246" t="s">
        <v>8838</v>
      </c>
      <c r="AO2246" t="s">
        <v>8838</v>
      </c>
      <c r="AP2246" t="s">
        <v>8838</v>
      </c>
      <c r="AQ2246">
        <v>560</v>
      </c>
      <c r="AR2246">
        <v>519</v>
      </c>
      <c r="AS2246">
        <v>696</v>
      </c>
      <c r="AT2246">
        <v>567</v>
      </c>
      <c r="AU2246">
        <v>524</v>
      </c>
      <c r="AV2246" t="s">
        <v>8838</v>
      </c>
      <c r="AW2246" t="s">
        <v>8838</v>
      </c>
      <c r="AX2246" t="s">
        <v>8838</v>
      </c>
      <c r="AY2246">
        <v>416</v>
      </c>
      <c r="AZ2246">
        <v>472</v>
      </c>
      <c r="BA2246">
        <v>499</v>
      </c>
      <c r="BB2246">
        <v>829</v>
      </c>
      <c r="BC2246">
        <v>873</v>
      </c>
      <c r="BD2246" t="s">
        <v>8838</v>
      </c>
      <c r="BE2246" t="s">
        <v>8838</v>
      </c>
      <c r="BF2246" t="s">
        <v>8838</v>
      </c>
      <c r="BG2246">
        <v>416</v>
      </c>
      <c r="BH2246">
        <v>472</v>
      </c>
      <c r="BI2246">
        <v>499</v>
      </c>
      <c r="BJ2246">
        <v>829</v>
      </c>
      <c r="BK2246">
        <v>873</v>
      </c>
      <c r="BL2246" t="s">
        <v>8838</v>
      </c>
      <c r="BM2246" t="s">
        <v>8838</v>
      </c>
      <c r="BN2246" t="s">
        <v>8838</v>
      </c>
      <c r="BO2246">
        <v>55</v>
      </c>
      <c r="BP2246">
        <v>57</v>
      </c>
      <c r="BQ2246">
        <v>59</v>
      </c>
      <c r="BR2246">
        <v>59</v>
      </c>
      <c r="BS2246">
        <v>59</v>
      </c>
      <c r="BT2246" t="s">
        <v>8838</v>
      </c>
      <c r="BU2246" t="s">
        <v>8838</v>
      </c>
      <c r="BV2246" t="s">
        <v>8838</v>
      </c>
      <c r="BW2246">
        <v>2.84</v>
      </c>
      <c r="BX2246">
        <v>6.09</v>
      </c>
      <c r="BY2246">
        <v>2.91</v>
      </c>
      <c r="BZ2246">
        <v>25.18</v>
      </c>
      <c r="CA2246">
        <v>3.02</v>
      </c>
      <c r="CB2246" t="s">
        <v>8838</v>
      </c>
      <c r="CC2246" t="s">
        <v>8838</v>
      </c>
      <c r="CD2246" t="s">
        <v>8838</v>
      </c>
      <c r="CE2246">
        <v>6.4</v>
      </c>
      <c r="CF2246">
        <v>13.48</v>
      </c>
      <c r="CG2246">
        <v>6.55</v>
      </c>
      <c r="CH2246">
        <v>49.13</v>
      </c>
      <c r="CI2246">
        <v>4.95</v>
      </c>
      <c r="CJ2246" t="s">
        <v>8838</v>
      </c>
      <c r="CK2246" t="s">
        <v>8838</v>
      </c>
      <c r="CL2246" t="s">
        <v>8838</v>
      </c>
      <c r="CM2246">
        <v>228</v>
      </c>
      <c r="CN2246">
        <v>507</v>
      </c>
      <c r="CO2246">
        <v>270</v>
      </c>
      <c r="CP2246" s="1">
        <v>2765</v>
      </c>
      <c r="CQ2246">
        <v>357</v>
      </c>
      <c r="CR2246" t="s">
        <v>8838</v>
      </c>
      <c r="CS2246" t="s">
        <v>8838</v>
      </c>
      <c r="CT2246" t="s">
        <v>8838</v>
      </c>
      <c r="CU2246">
        <v>128.52000000000001</v>
      </c>
      <c r="CV2246">
        <v>47.71</v>
      </c>
      <c r="CW2246">
        <v>69.739999999999995</v>
      </c>
      <c r="CX2246">
        <v>6.26</v>
      </c>
      <c r="CY2246">
        <v>23.48</v>
      </c>
      <c r="CZ2246" t="s">
        <v>8838</v>
      </c>
      <c r="DA2246" t="s">
        <v>8838</v>
      </c>
      <c r="DB2246" t="s">
        <v>8838</v>
      </c>
      <c r="DC2246">
        <v>7.69</v>
      </c>
      <c r="DD2246">
        <v>5.64</v>
      </c>
      <c r="DE2246">
        <v>4.1500000000000004</v>
      </c>
      <c r="DF2246">
        <v>2.36</v>
      </c>
      <c r="DG2246">
        <v>1.0900000000000001</v>
      </c>
      <c r="DH2246" t="s">
        <v>8838</v>
      </c>
      <c r="DI2246" t="s">
        <v>8838</v>
      </c>
      <c r="DJ2246" t="s">
        <v>8838</v>
      </c>
      <c r="DK2246" s="5" t="e">
        <f>(CL2246*3+CK2246*2+CJ2246)/6</f>
        <v>#VALUE!</v>
      </c>
      <c r="DL2246">
        <f>BG2246+(BG2246*(CF2246-8.25)/8.25)</f>
        <v>679.71878787878791</v>
      </c>
      <c r="DM2246">
        <f>BH2246+(BH2246*(CG2246-8.25)/8.25)</f>
        <v>374.73939393939395</v>
      </c>
      <c r="DN2246">
        <f>BI2246+(BI2246*(CH2246-8.25)/8.25)</f>
        <v>2971.6206060606064</v>
      </c>
      <c r="DO2246">
        <f>BJ2246+(BJ2246*(CI2246-8.25)/8.25)</f>
        <v>497.40000000000003</v>
      </c>
      <c r="DP2246" t="e">
        <f>BK2246+(BK2246*(CJ2246-8.25)/8.25)</f>
        <v>#VALUE!</v>
      </c>
      <c r="DQ2246" t="e">
        <f>BL2246+(BL2246*(CK2246-8.25)/8.25)</f>
        <v>#VALUE!</v>
      </c>
      <c r="DR2246" t="e">
        <f>BM2246+(BM2246*(CL2246-8.25)/8.25)</f>
        <v>#VALUE!</v>
      </c>
      <c r="DS2246" s="7">
        <f>DL2246*10^8/$H2246</f>
        <v>5760.328710837186</v>
      </c>
      <c r="DT2246" s="7">
        <f>DM2246*10^8/$H2246</f>
        <v>3175.7575757575755</v>
      </c>
      <c r="DU2246" s="7">
        <f>DN2246*10^8/$H2246</f>
        <v>25183.225475089886</v>
      </c>
      <c r="DV2246" s="7">
        <f>DO2246*10^8/$H2246</f>
        <v>4215.2542372881353</v>
      </c>
      <c r="DW2246" s="7" t="e">
        <f>DP2246*10^8/$H2246</f>
        <v>#VALUE!</v>
      </c>
      <c r="DX2246" s="7" t="e">
        <f>DQ2246*10^8/$H2246</f>
        <v>#VALUE!</v>
      </c>
      <c r="DY2246" s="7" t="e">
        <f>DR2246*10^8/$H2246</f>
        <v>#VALUE!</v>
      </c>
      <c r="DZ2246" s="7">
        <f>DS2246*10^8/$H2246</f>
        <v>48816.345007094802</v>
      </c>
      <c r="EA2246" s="7" t="e">
        <f>DY2246*0.8</f>
        <v>#VALUE!</v>
      </c>
      <c r="EB2246" s="9" t="e">
        <f>F2246-#REF!</f>
        <v>#REF!</v>
      </c>
      <c r="EC2246" s="3" t="e">
        <f>EB2246/#REF!*100</f>
        <v>#REF!</v>
      </c>
      <c r="ED2246" s="3" t="e">
        <f>DX2246-F2246</f>
        <v>#VALUE!</v>
      </c>
      <c r="EE2246" s="11" t="e">
        <f>ED2246/F2246</f>
        <v>#VALUE!</v>
      </c>
      <c r="EF2246" s="3" t="e">
        <f>F2246-#REF!</f>
        <v>#REF!</v>
      </c>
    </row>
    <row r="2247" spans="1:136" hidden="1" x14ac:dyDescent="0.3">
      <c r="A2247">
        <v>2245</v>
      </c>
      <c r="B2247" s="17" t="s">
        <v>11084</v>
      </c>
      <c r="C2247" s="16" t="str">
        <f>"https://finance.naver.com/item/frgn.nhn?code="&amp;B2247</f>
        <v>https://finance.naver.com/item/frgn.nhn?code=024840</v>
      </c>
      <c r="D2247" t="s">
        <v>2286</v>
      </c>
      <c r="E2247" t="s">
        <v>8706</v>
      </c>
      <c r="F2247" s="18">
        <f>VALUE(LEFT(E2247,FIND("/",E2247)-1))</f>
        <v>2510</v>
      </c>
      <c r="G2247" s="6" t="s">
        <v>8707</v>
      </c>
      <c r="H2247" s="6">
        <f>VALUE(LEFT(G2247,FIND("/",G2247)-1)) + VALUE(MID(G2247,FIND("/",G2247)+1,LEN(G2247)))</f>
        <v>32950848</v>
      </c>
      <c r="I2247">
        <v>0</v>
      </c>
      <c r="J2247" s="1">
        <f>F2247*H2247/(10^8)</f>
        <v>827.06628479999995</v>
      </c>
      <c r="K2247" s="1">
        <v>3583</v>
      </c>
      <c r="L2247" s="1">
        <v>4711</v>
      </c>
      <c r="M2247" s="1">
        <v>4638</v>
      </c>
      <c r="N2247" s="1">
        <v>4948</v>
      </c>
      <c r="O2247" s="1">
        <v>4922</v>
      </c>
      <c r="P2247" t="s">
        <v>8838</v>
      </c>
      <c r="Q2247" t="s">
        <v>8838</v>
      </c>
      <c r="R2247" t="s">
        <v>8838</v>
      </c>
      <c r="S2247">
        <v>91</v>
      </c>
      <c r="T2247">
        <v>174</v>
      </c>
      <c r="U2247">
        <v>53</v>
      </c>
      <c r="V2247">
        <v>103</v>
      </c>
      <c r="W2247">
        <v>108</v>
      </c>
      <c r="X2247" t="s">
        <v>8838</v>
      </c>
      <c r="Y2247" t="s">
        <v>8838</v>
      </c>
      <c r="Z2247" t="s">
        <v>8838</v>
      </c>
      <c r="AA2247">
        <v>32</v>
      </c>
      <c r="AB2247">
        <v>61</v>
      </c>
      <c r="AC2247">
        <v>44</v>
      </c>
      <c r="AD2247">
        <v>68</v>
      </c>
      <c r="AE2247">
        <v>24</v>
      </c>
      <c r="AF2247" t="s">
        <v>8838</v>
      </c>
      <c r="AG2247" t="s">
        <v>8838</v>
      </c>
      <c r="AH2247" t="s">
        <v>8838</v>
      </c>
      <c r="AI2247" s="1">
        <v>1560</v>
      </c>
      <c r="AJ2247" s="1">
        <v>1991</v>
      </c>
      <c r="AK2247" s="1">
        <v>2014</v>
      </c>
      <c r="AL2247" s="1">
        <v>2194</v>
      </c>
      <c r="AM2247" s="1">
        <v>2148</v>
      </c>
      <c r="AN2247" t="s">
        <v>8838</v>
      </c>
      <c r="AO2247" t="s">
        <v>8838</v>
      </c>
      <c r="AP2247" t="s">
        <v>8838</v>
      </c>
      <c r="AQ2247" s="1">
        <v>1100</v>
      </c>
      <c r="AR2247" s="1">
        <v>1197</v>
      </c>
      <c r="AS2247" s="1">
        <v>1188</v>
      </c>
      <c r="AT2247" s="1">
        <v>1261</v>
      </c>
      <c r="AU2247" s="1">
        <v>1189</v>
      </c>
      <c r="AV2247" t="s">
        <v>8838</v>
      </c>
      <c r="AW2247" t="s">
        <v>8838</v>
      </c>
      <c r="AX2247" t="s">
        <v>8838</v>
      </c>
      <c r="AY2247">
        <v>461</v>
      </c>
      <c r="AZ2247">
        <v>794</v>
      </c>
      <c r="BA2247">
        <v>826</v>
      </c>
      <c r="BB2247">
        <v>933</v>
      </c>
      <c r="BC2247">
        <v>959</v>
      </c>
      <c r="BD2247" t="s">
        <v>8838</v>
      </c>
      <c r="BE2247" t="s">
        <v>8838</v>
      </c>
      <c r="BF2247" t="s">
        <v>8838</v>
      </c>
      <c r="BG2247">
        <v>461</v>
      </c>
      <c r="BH2247">
        <v>768</v>
      </c>
      <c r="BI2247">
        <v>799</v>
      </c>
      <c r="BJ2247">
        <v>901</v>
      </c>
      <c r="BK2247">
        <v>925</v>
      </c>
      <c r="BL2247" t="s">
        <v>8838</v>
      </c>
      <c r="BM2247" t="s">
        <v>8838</v>
      </c>
      <c r="BN2247" t="s">
        <v>8838</v>
      </c>
      <c r="BO2247">
        <v>106</v>
      </c>
      <c r="BP2247">
        <v>156</v>
      </c>
      <c r="BQ2247">
        <v>156</v>
      </c>
      <c r="BR2247">
        <v>165</v>
      </c>
      <c r="BS2247">
        <v>165</v>
      </c>
      <c r="BT2247" t="s">
        <v>8838</v>
      </c>
      <c r="BU2247" t="s">
        <v>8838</v>
      </c>
      <c r="BV2247" t="s">
        <v>8838</v>
      </c>
      <c r="BW2247">
        <v>2.2799999999999998</v>
      </c>
      <c r="BX2247">
        <v>3.45</v>
      </c>
      <c r="BY2247">
        <v>2.2000000000000002</v>
      </c>
      <c r="BZ2247">
        <v>3.24</v>
      </c>
      <c r="CA2247">
        <v>1.0900000000000001</v>
      </c>
      <c r="CB2247" t="s">
        <v>8838</v>
      </c>
      <c r="CC2247" t="s">
        <v>8838</v>
      </c>
      <c r="CD2247" t="s">
        <v>8838</v>
      </c>
      <c r="CE2247">
        <v>7.09</v>
      </c>
      <c r="CF2247">
        <v>9.9</v>
      </c>
      <c r="CG2247">
        <v>5.43</v>
      </c>
      <c r="CH2247">
        <v>7.57</v>
      </c>
      <c r="CI2247">
        <v>2.02</v>
      </c>
      <c r="CJ2247" t="s">
        <v>8838</v>
      </c>
      <c r="CK2247" t="s">
        <v>8838</v>
      </c>
      <c r="CL2247" t="s">
        <v>8838</v>
      </c>
      <c r="CM2247">
        <v>141</v>
      </c>
      <c r="CN2247">
        <v>201</v>
      </c>
      <c r="CO2247">
        <v>136</v>
      </c>
      <c r="CP2247">
        <v>195</v>
      </c>
      <c r="CQ2247">
        <v>56</v>
      </c>
      <c r="CR2247" t="s">
        <v>8838</v>
      </c>
      <c r="CS2247" t="s">
        <v>8838</v>
      </c>
      <c r="CT2247" t="s">
        <v>8838</v>
      </c>
      <c r="CU2247">
        <v>24.21</v>
      </c>
      <c r="CV2247">
        <v>12.18</v>
      </c>
      <c r="CW2247">
        <v>15.41</v>
      </c>
      <c r="CX2247">
        <v>8.6199999999999992</v>
      </c>
      <c r="CY2247">
        <v>32.409999999999997</v>
      </c>
      <c r="CZ2247" t="s">
        <v>8838</v>
      </c>
      <c r="DA2247" t="s">
        <v>8838</v>
      </c>
      <c r="DB2247" t="s">
        <v>8838</v>
      </c>
      <c r="DC2247">
        <v>1.65</v>
      </c>
      <c r="DD2247">
        <v>0.99</v>
      </c>
      <c r="DE2247">
        <v>0.82</v>
      </c>
      <c r="DF2247">
        <v>0.61</v>
      </c>
      <c r="DG2247">
        <v>0.64</v>
      </c>
      <c r="DH2247" t="s">
        <v>8838</v>
      </c>
      <c r="DI2247" t="s">
        <v>8838</v>
      </c>
      <c r="DJ2247" t="s">
        <v>8838</v>
      </c>
      <c r="DK2247" s="5" t="e">
        <f>(CL2247*3+CK2247*2+CJ2247)/6</f>
        <v>#VALUE!</v>
      </c>
      <c r="DL2247">
        <f>BG2247+(BG2247*(CF2247-8.25)/8.25)</f>
        <v>553.20000000000005</v>
      </c>
      <c r="DM2247">
        <f>BH2247+(BH2247*(CG2247-8.25)/8.25)</f>
        <v>505.48363636363632</v>
      </c>
      <c r="DN2247">
        <f>BI2247+(BI2247*(CH2247-8.25)/8.25)</f>
        <v>733.14303030303029</v>
      </c>
      <c r="DO2247">
        <f>BJ2247+(BJ2247*(CI2247-8.25)/8.25)</f>
        <v>220.60848484848475</v>
      </c>
      <c r="DP2247" t="e">
        <f>BK2247+(BK2247*(CJ2247-8.25)/8.25)</f>
        <v>#VALUE!</v>
      </c>
      <c r="DQ2247" t="e">
        <f>BL2247+(BL2247*(CK2247-8.25)/8.25)</f>
        <v>#VALUE!</v>
      </c>
      <c r="DR2247" t="e">
        <f>BM2247+(BM2247*(CL2247-8.25)/8.25)</f>
        <v>#VALUE!</v>
      </c>
      <c r="DS2247" s="7">
        <f>DL2247*10^8/$H2247</f>
        <v>1678.8642283197084</v>
      </c>
      <c r="DT2247" s="7">
        <f>DM2247*10^8/$H2247</f>
        <v>1534.0534979968841</v>
      </c>
      <c r="DU2247" s="7">
        <f>DN2247*10^8/$H2247</f>
        <v>2224.9595224469799</v>
      </c>
      <c r="DV2247" s="7">
        <f>DO2247*10^8/$H2247</f>
        <v>669.50776152554488</v>
      </c>
      <c r="DW2247" s="7" t="e">
        <f>DP2247*10^8/$H2247</f>
        <v>#VALUE!</v>
      </c>
      <c r="DX2247" s="7" t="e">
        <f>DQ2247*10^8/$H2247</f>
        <v>#VALUE!</v>
      </c>
      <c r="DY2247" s="7" t="e">
        <f>DR2247*10^8/$H2247</f>
        <v>#VALUE!</v>
      </c>
      <c r="DZ2247" s="7">
        <f>DS2247*10^8/$H2247</f>
        <v>5095.05621318064</v>
      </c>
      <c r="EA2247" s="7" t="e">
        <f>DY2247*0.8</f>
        <v>#VALUE!</v>
      </c>
      <c r="EB2247" s="9" t="e">
        <f>F2247-#REF!</f>
        <v>#REF!</v>
      </c>
      <c r="EC2247" s="3" t="e">
        <f>EB2247/#REF!*100</f>
        <v>#REF!</v>
      </c>
      <c r="ED2247" s="3" t="e">
        <f>DX2247-F2247</f>
        <v>#VALUE!</v>
      </c>
      <c r="EE2247" s="11" t="e">
        <f>ED2247/F2247</f>
        <v>#VALUE!</v>
      </c>
      <c r="EF2247" s="3" t="e">
        <f>F2247-#REF!</f>
        <v>#REF!</v>
      </c>
    </row>
    <row r="2248" spans="1:136" hidden="1" x14ac:dyDescent="0.3">
      <c r="A2248">
        <v>2246</v>
      </c>
      <c r="B2248" s="17" t="s">
        <v>11085</v>
      </c>
      <c r="C2248" s="16" t="str">
        <f>"https://finance.naver.com/item/frgn.nhn?code="&amp;B2248</f>
        <v>https://finance.naver.com/item/frgn.nhn?code=024910</v>
      </c>
      <c r="D2248" t="s">
        <v>2287</v>
      </c>
      <c r="E2248" t="s">
        <v>8708</v>
      </c>
      <c r="F2248" s="18">
        <f>VALUE(LEFT(E2248,FIND("/",E2248)-1))</f>
        <v>2715</v>
      </c>
      <c r="G2248" s="6" t="s">
        <v>8709</v>
      </c>
      <c r="H2248" s="6">
        <f>VALUE(LEFT(G2248,FIND("/",G2248)-1)) + VALUE(MID(G2248,FIND("/",G2248)+1,LEN(G2248)))</f>
        <v>35819005</v>
      </c>
      <c r="I2248" s="1">
        <v>234100</v>
      </c>
      <c r="J2248" s="1">
        <f>F2248*H2248/(10^8)</f>
        <v>972.48598575000005</v>
      </c>
      <c r="K2248" s="1">
        <v>6458</v>
      </c>
      <c r="L2248" s="1">
        <v>5634</v>
      </c>
      <c r="M2248" s="1">
        <v>5965</v>
      </c>
      <c r="N2248" s="1">
        <v>5313</v>
      </c>
      <c r="O2248" s="1">
        <v>4864</v>
      </c>
      <c r="P2248" t="s">
        <v>8838</v>
      </c>
      <c r="Q2248" t="s">
        <v>8838</v>
      </c>
      <c r="R2248" t="s">
        <v>8838</v>
      </c>
      <c r="S2248">
        <v>293</v>
      </c>
      <c r="T2248">
        <v>-146</v>
      </c>
      <c r="U2248">
        <v>165</v>
      </c>
      <c r="V2248">
        <v>-152</v>
      </c>
      <c r="W2248">
        <v>139</v>
      </c>
      <c r="X2248" t="s">
        <v>8838</v>
      </c>
      <c r="Y2248" t="s">
        <v>8838</v>
      </c>
      <c r="Z2248" t="s">
        <v>8838</v>
      </c>
      <c r="AA2248">
        <v>98</v>
      </c>
      <c r="AB2248">
        <v>-321</v>
      </c>
      <c r="AC2248">
        <v>-266</v>
      </c>
      <c r="AD2248">
        <v>-765</v>
      </c>
      <c r="AE2248">
        <v>46</v>
      </c>
      <c r="AF2248" t="s">
        <v>8838</v>
      </c>
      <c r="AG2248" t="s">
        <v>8838</v>
      </c>
      <c r="AH2248" t="s">
        <v>8838</v>
      </c>
      <c r="AI2248" s="1">
        <v>6140</v>
      </c>
      <c r="AJ2248" s="1">
        <v>6572</v>
      </c>
      <c r="AK2248" s="1">
        <v>6382</v>
      </c>
      <c r="AL2248" s="1">
        <v>5649</v>
      </c>
      <c r="AM2248" s="1">
        <v>5223</v>
      </c>
      <c r="AN2248" t="s">
        <v>8838</v>
      </c>
      <c r="AO2248" t="s">
        <v>8838</v>
      </c>
      <c r="AP2248" t="s">
        <v>8838</v>
      </c>
      <c r="AQ2248" s="1">
        <v>4673</v>
      </c>
      <c r="AR2248" s="1">
        <v>4767</v>
      </c>
      <c r="AS2248" s="1">
        <v>4747</v>
      </c>
      <c r="AT2248" s="1">
        <v>4725</v>
      </c>
      <c r="AU2248" s="1">
        <v>4231</v>
      </c>
      <c r="AV2248" t="s">
        <v>8838</v>
      </c>
      <c r="AW2248" t="s">
        <v>8838</v>
      </c>
      <c r="AX2248" t="s">
        <v>8838</v>
      </c>
      <c r="AY2248" s="1">
        <v>1467</v>
      </c>
      <c r="AZ2248" s="1">
        <v>1806</v>
      </c>
      <c r="BA2248" s="1">
        <v>1634</v>
      </c>
      <c r="BB2248">
        <v>924</v>
      </c>
      <c r="BC2248">
        <v>992</v>
      </c>
      <c r="BD2248" t="s">
        <v>8838</v>
      </c>
      <c r="BE2248" t="s">
        <v>8838</v>
      </c>
      <c r="BF2248" t="s">
        <v>8838</v>
      </c>
      <c r="BG2248" s="1">
        <v>1255</v>
      </c>
      <c r="BH2248" s="1">
        <v>1570</v>
      </c>
      <c r="BI2248" s="1">
        <v>1427</v>
      </c>
      <c r="BJ2248">
        <v>764</v>
      </c>
      <c r="BK2248">
        <v>834</v>
      </c>
      <c r="BL2248" t="s">
        <v>8838</v>
      </c>
      <c r="BM2248" t="s">
        <v>8838</v>
      </c>
      <c r="BN2248" t="s">
        <v>8838</v>
      </c>
      <c r="BO2248">
        <v>88</v>
      </c>
      <c r="BP2248">
        <v>88</v>
      </c>
      <c r="BQ2248">
        <v>179</v>
      </c>
      <c r="BR2248">
        <v>179</v>
      </c>
      <c r="BS2248">
        <v>179</v>
      </c>
      <c r="BT2248" t="s">
        <v>8838</v>
      </c>
      <c r="BU2248" t="s">
        <v>8838</v>
      </c>
      <c r="BV2248" t="s">
        <v>8838</v>
      </c>
      <c r="BW2248">
        <v>1.65</v>
      </c>
      <c r="BX2248">
        <v>-5.0599999999999996</v>
      </c>
      <c r="BY2248">
        <v>-4.1100000000000003</v>
      </c>
      <c r="BZ2248">
        <v>-12.72</v>
      </c>
      <c r="CA2248">
        <v>0.85</v>
      </c>
      <c r="CB2248" t="s">
        <v>8838</v>
      </c>
      <c r="CC2248" t="s">
        <v>8838</v>
      </c>
      <c r="CD2248" t="s">
        <v>8838</v>
      </c>
      <c r="CE2248">
        <v>6.36</v>
      </c>
      <c r="CF2248">
        <v>-23.28</v>
      </c>
      <c r="CG2248">
        <v>-15.97</v>
      </c>
      <c r="CH2248">
        <v>-65.12</v>
      </c>
      <c r="CI2248">
        <v>6.01</v>
      </c>
      <c r="CJ2248" t="s">
        <v>8838</v>
      </c>
      <c r="CK2248" t="s">
        <v>8838</v>
      </c>
      <c r="CL2248" t="s">
        <v>8838</v>
      </c>
      <c r="CM2248">
        <v>273</v>
      </c>
      <c r="CN2248" s="1">
        <v>-1152</v>
      </c>
      <c r="CO2248">
        <v>-776</v>
      </c>
      <c r="CP2248" s="1">
        <v>-1992</v>
      </c>
      <c r="CQ2248">
        <v>134</v>
      </c>
      <c r="CR2248" t="s">
        <v>8838</v>
      </c>
      <c r="CS2248" t="s">
        <v>8838</v>
      </c>
      <c r="CT2248" t="s">
        <v>8838</v>
      </c>
      <c r="CU2248">
        <v>12.41</v>
      </c>
      <c r="CV2248" t="s">
        <v>2</v>
      </c>
      <c r="CW2248" t="s">
        <v>2</v>
      </c>
      <c r="CX2248" t="s">
        <v>2</v>
      </c>
      <c r="CY2248">
        <v>18.649999999999999</v>
      </c>
      <c r="CZ2248" t="s">
        <v>8838</v>
      </c>
      <c r="DA2248" t="s">
        <v>8838</v>
      </c>
      <c r="DB2248" t="s">
        <v>8838</v>
      </c>
      <c r="DC2248">
        <v>0.7</v>
      </c>
      <c r="DD2248">
        <v>0.37</v>
      </c>
      <c r="DE2248">
        <v>0.34</v>
      </c>
      <c r="DF2248">
        <v>0.56999999999999995</v>
      </c>
      <c r="DG2248">
        <v>1.05</v>
      </c>
      <c r="DH2248" t="s">
        <v>8838</v>
      </c>
      <c r="DI2248" t="s">
        <v>8838</v>
      </c>
      <c r="DJ2248" t="s">
        <v>8838</v>
      </c>
      <c r="DK2248" s="5" t="e">
        <f>(CL2248*3+CK2248*2+CJ2248)/6</f>
        <v>#VALUE!</v>
      </c>
      <c r="DL2248">
        <f>BG2248+(BG2248*(CF2248-8.25)/8.25)</f>
        <v>-3541.3818181818187</v>
      </c>
      <c r="DM2248">
        <f>BH2248+(BH2248*(CG2248-8.25)/8.25)</f>
        <v>-3039.1393939393938</v>
      </c>
      <c r="DN2248">
        <f>BI2248+(BI2248*(CH2248-8.25)/8.25)</f>
        <v>-11263.786666666667</v>
      </c>
      <c r="DO2248">
        <f>BJ2248+(BJ2248*(CI2248-8.25)/8.25)</f>
        <v>556.56242424242419</v>
      </c>
      <c r="DP2248" t="e">
        <f>BK2248+(BK2248*(CJ2248-8.25)/8.25)</f>
        <v>#VALUE!</v>
      </c>
      <c r="DQ2248" t="e">
        <f>BL2248+(BL2248*(CK2248-8.25)/8.25)</f>
        <v>#VALUE!</v>
      </c>
      <c r="DR2248" t="e">
        <f>BM2248+(BM2248*(CL2248-8.25)/8.25)</f>
        <v>#VALUE!</v>
      </c>
      <c r="DS2248" s="7">
        <f>DL2248*10^8/$H2248</f>
        <v>-9886.8793764143338</v>
      </c>
      <c r="DT2248" s="7">
        <f>DM2248*10^8/$H2248</f>
        <v>-8484.711939763245</v>
      </c>
      <c r="DU2248" s="7">
        <f>DN2248*10^8/$H2248</f>
        <v>-31446.397426915315</v>
      </c>
      <c r="DV2248" s="7">
        <f>DO2248*10^8/$H2248</f>
        <v>1553.818773699672</v>
      </c>
      <c r="DW2248" s="7" t="e">
        <f>DP2248*10^8/$H2248</f>
        <v>#VALUE!</v>
      </c>
      <c r="DX2248" s="7" t="e">
        <f>DQ2248*10^8/$H2248</f>
        <v>#VALUE!</v>
      </c>
      <c r="DY2248" s="7" t="e">
        <f>DR2248*10^8/$H2248</f>
        <v>#VALUE!</v>
      </c>
      <c r="DZ2248" s="7">
        <f>DS2248*10^8/$H2248</f>
        <v>-27602.328362874217</v>
      </c>
      <c r="EA2248" s="7" t="e">
        <f>DY2248*0.8</f>
        <v>#VALUE!</v>
      </c>
      <c r="EB2248" s="9" t="e">
        <f>F2248-#REF!</f>
        <v>#REF!</v>
      </c>
      <c r="EC2248" s="3" t="e">
        <f>EB2248/#REF!*100</f>
        <v>#REF!</v>
      </c>
      <c r="ED2248" s="3" t="e">
        <f>DX2248-F2248</f>
        <v>#VALUE!</v>
      </c>
      <c r="EE2248" s="11" t="e">
        <f>ED2248/F2248</f>
        <v>#VALUE!</v>
      </c>
      <c r="EF2248" s="3" t="e">
        <f>F2248-#REF!</f>
        <v>#REF!</v>
      </c>
    </row>
    <row r="2249" spans="1:136" hidden="1" x14ac:dyDescent="0.3">
      <c r="A2249">
        <v>2247</v>
      </c>
      <c r="B2249" s="17" t="s">
        <v>11086</v>
      </c>
      <c r="C2249" s="16" t="str">
        <f>"https://finance.naver.com/item/frgn.nhn?code="&amp;B2249</f>
        <v>https://finance.naver.com/item/frgn.nhn?code=004780</v>
      </c>
      <c r="D2249" t="s">
        <v>2288</v>
      </c>
      <c r="E2249" t="s">
        <v>8710</v>
      </c>
      <c r="F2249" s="18">
        <f>VALUE(LEFT(E2249,FIND("/",E2249)-1))</f>
        <v>6360</v>
      </c>
      <c r="G2249" s="6" t="s">
        <v>8711</v>
      </c>
      <c r="H2249" s="6">
        <f>VALUE(LEFT(G2249,FIND("/",G2249)-1)) + VALUE(MID(G2249,FIND("/",G2249)+1,LEN(G2249)))</f>
        <v>15903199</v>
      </c>
      <c r="I2249">
        <v>0</v>
      </c>
      <c r="J2249" s="1">
        <f>F2249*H2249/(10^8)</f>
        <v>1011.4434563999999</v>
      </c>
      <c r="K2249" s="1">
        <v>1862</v>
      </c>
      <c r="L2249" s="1">
        <v>1971</v>
      </c>
      <c r="M2249" s="1">
        <v>1963</v>
      </c>
      <c r="N2249" s="1">
        <v>1973</v>
      </c>
      <c r="O2249" s="1">
        <v>2122</v>
      </c>
      <c r="P2249" t="s">
        <v>8838</v>
      </c>
      <c r="Q2249" t="s">
        <v>8838</v>
      </c>
      <c r="R2249" t="s">
        <v>8838</v>
      </c>
      <c r="S2249">
        <v>190</v>
      </c>
      <c r="T2249">
        <v>130</v>
      </c>
      <c r="U2249">
        <v>56</v>
      </c>
      <c r="V2249">
        <v>84</v>
      </c>
      <c r="W2249">
        <v>157</v>
      </c>
      <c r="X2249" t="s">
        <v>8838</v>
      </c>
      <c r="Y2249" t="s">
        <v>8838</v>
      </c>
      <c r="Z2249" t="s">
        <v>8838</v>
      </c>
      <c r="AA2249">
        <v>145</v>
      </c>
      <c r="AB2249">
        <v>96</v>
      </c>
      <c r="AC2249">
        <v>36</v>
      </c>
      <c r="AD2249">
        <v>54</v>
      </c>
      <c r="AE2249">
        <v>120</v>
      </c>
      <c r="AF2249" t="s">
        <v>8838</v>
      </c>
      <c r="AG2249" t="s">
        <v>8838</v>
      </c>
      <c r="AH2249" t="s">
        <v>8838</v>
      </c>
      <c r="AI2249" s="1">
        <v>1485</v>
      </c>
      <c r="AJ2249" s="1">
        <v>1544</v>
      </c>
      <c r="AK2249" s="1">
        <v>1510</v>
      </c>
      <c r="AL2249" s="1">
        <v>1575</v>
      </c>
      <c r="AM2249" s="1">
        <v>1692</v>
      </c>
      <c r="AN2249" t="s">
        <v>8838</v>
      </c>
      <c r="AO2249" t="s">
        <v>8838</v>
      </c>
      <c r="AP2249" t="s">
        <v>8838</v>
      </c>
      <c r="AQ2249">
        <v>552</v>
      </c>
      <c r="AR2249">
        <v>543</v>
      </c>
      <c r="AS2249">
        <v>474</v>
      </c>
      <c r="AT2249">
        <v>506</v>
      </c>
      <c r="AU2249">
        <v>529</v>
      </c>
      <c r="AV2249" t="s">
        <v>8838</v>
      </c>
      <c r="AW2249" t="s">
        <v>8838</v>
      </c>
      <c r="AX2249" t="s">
        <v>8838</v>
      </c>
      <c r="AY2249">
        <v>933</v>
      </c>
      <c r="AZ2249" s="1">
        <v>1001</v>
      </c>
      <c r="BA2249" s="1">
        <v>1036</v>
      </c>
      <c r="BB2249" s="1">
        <v>1069</v>
      </c>
      <c r="BC2249" s="1">
        <v>1163</v>
      </c>
      <c r="BD2249" t="s">
        <v>8838</v>
      </c>
      <c r="BE2249" t="s">
        <v>8838</v>
      </c>
      <c r="BF2249" t="s">
        <v>8838</v>
      </c>
      <c r="BG2249">
        <v>933</v>
      </c>
      <c r="BH2249" s="1">
        <v>1001</v>
      </c>
      <c r="BI2249" s="1">
        <v>1036</v>
      </c>
      <c r="BJ2249" s="1">
        <v>1069</v>
      </c>
      <c r="BK2249" s="1">
        <v>1163</v>
      </c>
      <c r="BL2249" t="s">
        <v>8838</v>
      </c>
      <c r="BM2249" t="s">
        <v>8838</v>
      </c>
      <c r="BN2249" t="s">
        <v>8838</v>
      </c>
      <c r="BO2249">
        <v>80</v>
      </c>
      <c r="BP2249">
        <v>80</v>
      </c>
      <c r="BQ2249">
        <v>80</v>
      </c>
      <c r="BR2249">
        <v>80</v>
      </c>
      <c r="BS2249">
        <v>80</v>
      </c>
      <c r="BT2249" t="s">
        <v>8838</v>
      </c>
      <c r="BU2249" t="s">
        <v>8838</v>
      </c>
      <c r="BV2249" t="s">
        <v>8838</v>
      </c>
      <c r="BW2249">
        <v>10.19</v>
      </c>
      <c r="BX2249">
        <v>6.35</v>
      </c>
      <c r="BY2249">
        <v>2.38</v>
      </c>
      <c r="BZ2249">
        <v>3.48</v>
      </c>
      <c r="CA2249">
        <v>7.37</v>
      </c>
      <c r="CB2249" t="s">
        <v>8838</v>
      </c>
      <c r="CC2249" t="s">
        <v>8838</v>
      </c>
      <c r="CD2249" t="s">
        <v>8838</v>
      </c>
      <c r="CE2249">
        <v>16.75</v>
      </c>
      <c r="CF2249">
        <v>9.9499999999999993</v>
      </c>
      <c r="CG2249">
        <v>3.56</v>
      </c>
      <c r="CH2249">
        <v>5.0999999999999996</v>
      </c>
      <c r="CI2249">
        <v>10.79</v>
      </c>
      <c r="CJ2249" t="s">
        <v>8838</v>
      </c>
      <c r="CK2249" t="s">
        <v>8838</v>
      </c>
      <c r="CL2249" t="s">
        <v>8838</v>
      </c>
      <c r="CM2249">
        <v>912</v>
      </c>
      <c r="CN2249">
        <v>605</v>
      </c>
      <c r="CO2249">
        <v>228</v>
      </c>
      <c r="CP2249">
        <v>337</v>
      </c>
      <c r="CQ2249">
        <v>757</v>
      </c>
      <c r="CR2249" t="s">
        <v>8838</v>
      </c>
      <c r="CS2249" t="s">
        <v>8838</v>
      </c>
      <c r="CT2249" t="s">
        <v>8838</v>
      </c>
      <c r="CU2249">
        <v>7.44</v>
      </c>
      <c r="CV2249">
        <v>10.96</v>
      </c>
      <c r="CW2249">
        <v>21.58</v>
      </c>
      <c r="CX2249">
        <v>12.48</v>
      </c>
      <c r="CY2249">
        <v>6.23</v>
      </c>
      <c r="CZ2249" t="s">
        <v>8838</v>
      </c>
      <c r="DA2249" t="s">
        <v>8838</v>
      </c>
      <c r="DB2249" t="s">
        <v>8838</v>
      </c>
      <c r="DC2249">
        <v>1.1599999999999999</v>
      </c>
      <c r="DD2249">
        <v>1.05</v>
      </c>
      <c r="DE2249">
        <v>0.76</v>
      </c>
      <c r="DF2249">
        <v>0.63</v>
      </c>
      <c r="DG2249">
        <v>0.65</v>
      </c>
      <c r="DH2249" t="s">
        <v>8838</v>
      </c>
      <c r="DI2249" t="s">
        <v>8838</v>
      </c>
      <c r="DJ2249" t="s">
        <v>8838</v>
      </c>
      <c r="DK2249" s="5" t="e">
        <f>(CL2249*3+CK2249*2+CJ2249)/6</f>
        <v>#VALUE!</v>
      </c>
      <c r="DL2249">
        <f>BG2249+(BG2249*(CF2249-8.25)/8.25)</f>
        <v>1125.2545454545455</v>
      </c>
      <c r="DM2249">
        <f>BH2249+(BH2249*(CG2249-8.25)/8.25)</f>
        <v>431.94666666666672</v>
      </c>
      <c r="DN2249">
        <f>BI2249+(BI2249*(CH2249-8.25)/8.25)</f>
        <v>640.43636363636358</v>
      </c>
      <c r="DO2249">
        <f>BJ2249+(BJ2249*(CI2249-8.25)/8.25)</f>
        <v>1398.1224242424241</v>
      </c>
      <c r="DP2249" t="e">
        <f>BK2249+(BK2249*(CJ2249-8.25)/8.25)</f>
        <v>#VALUE!</v>
      </c>
      <c r="DQ2249" t="e">
        <f>BL2249+(BL2249*(CK2249-8.25)/8.25)</f>
        <v>#VALUE!</v>
      </c>
      <c r="DR2249" t="e">
        <f>BM2249+(BM2249*(CL2249-8.25)/8.25)</f>
        <v>#VALUE!</v>
      </c>
      <c r="DS2249" s="7">
        <f>DL2249*10^8/$H2249</f>
        <v>7075.6490279379977</v>
      </c>
      <c r="DT2249" s="7">
        <f>DM2249*10^8/$H2249</f>
        <v>2716.0992368055427</v>
      </c>
      <c r="DU2249" s="7">
        <f>DN2249*10^8/$H2249</f>
        <v>4027.0914275572077</v>
      </c>
      <c r="DV2249" s="7">
        <f>DO2249*10^8/$H2249</f>
        <v>8791.4539976669093</v>
      </c>
      <c r="DW2249" s="7" t="e">
        <f>DP2249*10^8/$H2249</f>
        <v>#VALUE!</v>
      </c>
      <c r="DX2249" s="7" t="e">
        <f>DQ2249*10^8/$H2249</f>
        <v>#VALUE!</v>
      </c>
      <c r="DY2249" s="7" t="e">
        <f>DR2249*10^8/$H2249</f>
        <v>#VALUE!</v>
      </c>
      <c r="DZ2249" s="7">
        <f>DS2249*10^8/$H2249</f>
        <v>44491.98571896131</v>
      </c>
      <c r="EA2249" s="7" t="e">
        <f>DY2249*0.8</f>
        <v>#VALUE!</v>
      </c>
      <c r="EB2249" s="9" t="e">
        <f>F2249-#REF!</f>
        <v>#REF!</v>
      </c>
      <c r="EC2249" s="3" t="e">
        <f>EB2249/#REF!*100</f>
        <v>#REF!</v>
      </c>
      <c r="ED2249" s="3" t="e">
        <f>DX2249-F2249</f>
        <v>#VALUE!</v>
      </c>
      <c r="EE2249" s="11" t="e">
        <f>ED2249/F2249</f>
        <v>#VALUE!</v>
      </c>
      <c r="EF2249" s="3" t="e">
        <f>F2249-#REF!</f>
        <v>#REF!</v>
      </c>
    </row>
    <row r="2250" spans="1:136" hidden="1" x14ac:dyDescent="0.3">
      <c r="A2250">
        <v>2248</v>
      </c>
      <c r="B2250" s="17" t="s">
        <v>11087</v>
      </c>
      <c r="C2250" s="16" t="str">
        <f>"https://finance.naver.com/item/frgn.nhn?code="&amp;B2250</f>
        <v>https://finance.naver.com/item/frgn.nhn?code=013120</v>
      </c>
      <c r="D2250" t="s">
        <v>2289</v>
      </c>
      <c r="E2250" t="s">
        <v>5742</v>
      </c>
      <c r="F2250" s="18">
        <f>VALUE(LEFT(E2250,FIND("/",E2250)-1))</f>
        <v>6230</v>
      </c>
      <c r="G2250" s="6" t="s">
        <v>8712</v>
      </c>
      <c r="H2250" s="6">
        <f>VALUE(LEFT(G2250,FIND("/",G2250)-1)) + VALUE(MID(G2250,FIND("/",G2250)+1,LEN(G2250)))</f>
        <v>90808100</v>
      </c>
      <c r="I2250">
        <v>0</v>
      </c>
      <c r="J2250" s="1">
        <f>F2250*H2250/(10^8)</f>
        <v>5657.3446299999996</v>
      </c>
      <c r="K2250" s="1">
        <v>5344</v>
      </c>
      <c r="L2250" s="1">
        <v>5630</v>
      </c>
      <c r="M2250" s="1">
        <v>6079</v>
      </c>
      <c r="N2250" s="1">
        <v>6426</v>
      </c>
      <c r="O2250" s="1">
        <v>6306</v>
      </c>
      <c r="P2250" t="s">
        <v>8838</v>
      </c>
      <c r="Q2250" t="s">
        <v>8838</v>
      </c>
      <c r="R2250" t="s">
        <v>8838</v>
      </c>
      <c r="S2250" s="1">
        <v>1311</v>
      </c>
      <c r="T2250" s="1">
        <v>1430</v>
      </c>
      <c r="U2250" s="1">
        <v>1601</v>
      </c>
      <c r="V2250" s="1">
        <v>1061</v>
      </c>
      <c r="W2250" s="1">
        <v>1876</v>
      </c>
      <c r="X2250" t="s">
        <v>8838</v>
      </c>
      <c r="Y2250" t="s">
        <v>8838</v>
      </c>
      <c r="Z2250" t="s">
        <v>8838</v>
      </c>
      <c r="AA2250">
        <v>980</v>
      </c>
      <c r="AB2250" s="1">
        <v>1006</v>
      </c>
      <c r="AC2250" s="1">
        <v>1219</v>
      </c>
      <c r="AD2250">
        <v>847</v>
      </c>
      <c r="AE2250" s="1">
        <v>1444</v>
      </c>
      <c r="AF2250" t="s">
        <v>8838</v>
      </c>
      <c r="AG2250" t="s">
        <v>8838</v>
      </c>
      <c r="AH2250" t="s">
        <v>8838</v>
      </c>
      <c r="AI2250" s="1">
        <v>6540</v>
      </c>
      <c r="AJ2250" s="1">
        <v>7036</v>
      </c>
      <c r="AK2250" s="1">
        <v>8777</v>
      </c>
      <c r="AL2250" s="1">
        <v>9298</v>
      </c>
      <c r="AM2250" s="1">
        <v>10650</v>
      </c>
      <c r="AN2250" t="s">
        <v>8838</v>
      </c>
      <c r="AO2250" t="s">
        <v>8838</v>
      </c>
      <c r="AP2250" t="s">
        <v>8838</v>
      </c>
      <c r="AQ2250" s="1">
        <v>1497</v>
      </c>
      <c r="AR2250" s="1">
        <v>1088</v>
      </c>
      <c r="AS2250" s="1">
        <v>1744</v>
      </c>
      <c r="AT2250" s="1">
        <v>1587</v>
      </c>
      <c r="AU2250" s="1">
        <v>1642</v>
      </c>
      <c r="AV2250" t="s">
        <v>8838</v>
      </c>
      <c r="AW2250" t="s">
        <v>8838</v>
      </c>
      <c r="AX2250" t="s">
        <v>8838</v>
      </c>
      <c r="AY2250" s="1">
        <v>5043</v>
      </c>
      <c r="AZ2250" s="1">
        <v>5948</v>
      </c>
      <c r="BA2250" s="1">
        <v>7033</v>
      </c>
      <c r="BB2250" s="1">
        <v>7711</v>
      </c>
      <c r="BC2250" s="1">
        <v>9008</v>
      </c>
      <c r="BD2250" t="s">
        <v>8838</v>
      </c>
      <c r="BE2250" t="s">
        <v>8838</v>
      </c>
      <c r="BF2250" t="s">
        <v>8838</v>
      </c>
      <c r="BG2250" s="1">
        <v>5043</v>
      </c>
      <c r="BH2250" s="1">
        <v>5948</v>
      </c>
      <c r="BI2250" s="1">
        <v>7033</v>
      </c>
      <c r="BJ2250" s="1">
        <v>7711</v>
      </c>
      <c r="BK2250" s="1">
        <v>9008</v>
      </c>
      <c r="BL2250" t="s">
        <v>8838</v>
      </c>
      <c r="BM2250" t="s">
        <v>8838</v>
      </c>
      <c r="BN2250" t="s">
        <v>8838</v>
      </c>
      <c r="BO2250">
        <v>454</v>
      </c>
      <c r="BP2250">
        <v>454</v>
      </c>
      <c r="BQ2250">
        <v>454</v>
      </c>
      <c r="BR2250">
        <v>454</v>
      </c>
      <c r="BS2250">
        <v>454</v>
      </c>
      <c r="BT2250" t="s">
        <v>8838</v>
      </c>
      <c r="BU2250" t="s">
        <v>8838</v>
      </c>
      <c r="BV2250" t="s">
        <v>8838</v>
      </c>
      <c r="BW2250">
        <v>16.329999999999998</v>
      </c>
      <c r="BX2250">
        <v>14.82</v>
      </c>
      <c r="BY2250">
        <v>15.42</v>
      </c>
      <c r="BZ2250">
        <v>9.3699999999999992</v>
      </c>
      <c r="CA2250">
        <v>14.48</v>
      </c>
      <c r="CB2250" t="s">
        <v>8838</v>
      </c>
      <c r="CC2250" t="s">
        <v>8838</v>
      </c>
      <c r="CD2250" t="s">
        <v>8838</v>
      </c>
      <c r="CE2250">
        <v>21.35</v>
      </c>
      <c r="CF2250">
        <v>18.309999999999999</v>
      </c>
      <c r="CG2250">
        <v>18.79</v>
      </c>
      <c r="CH2250">
        <v>11.49</v>
      </c>
      <c r="CI2250">
        <v>17.28</v>
      </c>
      <c r="CJ2250" t="s">
        <v>8838</v>
      </c>
      <c r="CK2250" t="s">
        <v>8838</v>
      </c>
      <c r="CL2250" t="s">
        <v>8838</v>
      </c>
      <c r="CM2250" s="1">
        <v>1079</v>
      </c>
      <c r="CN2250" s="1">
        <v>1108</v>
      </c>
      <c r="CO2250" s="1">
        <v>1343</v>
      </c>
      <c r="CP2250">
        <v>933</v>
      </c>
      <c r="CQ2250" s="1">
        <v>1590</v>
      </c>
      <c r="CR2250" t="s">
        <v>8838</v>
      </c>
      <c r="CS2250" t="s">
        <v>8838</v>
      </c>
      <c r="CT2250" t="s">
        <v>8838</v>
      </c>
      <c r="CU2250">
        <v>3.95</v>
      </c>
      <c r="CV2250">
        <v>4.49</v>
      </c>
      <c r="CW2250">
        <v>2.98</v>
      </c>
      <c r="CX2250">
        <v>4.38</v>
      </c>
      <c r="CY2250">
        <v>3.18</v>
      </c>
      <c r="CZ2250" t="s">
        <v>8838</v>
      </c>
      <c r="DA2250" t="s">
        <v>8838</v>
      </c>
      <c r="DB2250" t="s">
        <v>8838</v>
      </c>
      <c r="DC2250">
        <v>0.77</v>
      </c>
      <c r="DD2250">
        <v>0.76</v>
      </c>
      <c r="DE2250">
        <v>0.52</v>
      </c>
      <c r="DF2250">
        <v>0.48</v>
      </c>
      <c r="DG2250">
        <v>0.51</v>
      </c>
      <c r="DH2250" t="s">
        <v>8838</v>
      </c>
      <c r="DI2250" t="s">
        <v>8838</v>
      </c>
      <c r="DJ2250" t="s">
        <v>8838</v>
      </c>
      <c r="DK2250" s="5" t="e">
        <f>(CL2250*3+CK2250*2+CJ2250)/6</f>
        <v>#VALUE!</v>
      </c>
      <c r="DL2250">
        <f>BG2250+(BG2250*(CF2250-8.25)/8.25)</f>
        <v>11192.403636363637</v>
      </c>
      <c r="DM2250">
        <f>BH2250+(BH2250*(CG2250-8.25)/8.25)</f>
        <v>13547.020606060607</v>
      </c>
      <c r="DN2250">
        <f>BI2250+(BI2250*(CH2250-8.25)/8.25)</f>
        <v>9795.050909090909</v>
      </c>
      <c r="DO2250">
        <f>BJ2250+(BJ2250*(CI2250-8.25)/8.25)</f>
        <v>16151.04</v>
      </c>
      <c r="DP2250" t="e">
        <f>BK2250+(BK2250*(CJ2250-8.25)/8.25)</f>
        <v>#VALUE!</v>
      </c>
      <c r="DQ2250" t="e">
        <f>BL2250+(BL2250*(CK2250-8.25)/8.25)</f>
        <v>#VALUE!</v>
      </c>
      <c r="DR2250" t="e">
        <f>BM2250+(BM2250*(CL2250-8.25)/8.25)</f>
        <v>#VALUE!</v>
      </c>
      <c r="DS2250" s="7">
        <f>DL2250*10^8/$H2250</f>
        <v>12325.336216002359</v>
      </c>
      <c r="DT2250" s="7">
        <f>DM2250*10^8/$H2250</f>
        <v>14918.29540102767</v>
      </c>
      <c r="DU2250" s="7">
        <f>DN2250*10^8/$H2250</f>
        <v>10786.538765915055</v>
      </c>
      <c r="DV2250" s="7">
        <f>DO2250*10^8/$H2250</f>
        <v>17785.902358930536</v>
      </c>
      <c r="DW2250" s="7" t="e">
        <f>DP2250*10^8/$H2250</f>
        <v>#VALUE!</v>
      </c>
      <c r="DX2250" s="7" t="e">
        <f>DQ2250*10^8/$H2250</f>
        <v>#VALUE!</v>
      </c>
      <c r="DY2250" s="7" t="e">
        <f>DR2250*10^8/$H2250</f>
        <v>#VALUE!</v>
      </c>
      <c r="DZ2250" s="7">
        <f>DS2250*10^8/$H2250</f>
        <v>13572.948025564194</v>
      </c>
      <c r="EA2250" s="7" t="e">
        <f>DY2250*0.8</f>
        <v>#VALUE!</v>
      </c>
      <c r="EB2250" s="9" t="e">
        <f>F2250-#REF!</f>
        <v>#REF!</v>
      </c>
      <c r="EC2250" s="3" t="e">
        <f>EB2250/#REF!*100</f>
        <v>#REF!</v>
      </c>
      <c r="ED2250" s="3" t="e">
        <f>DX2250-F2250</f>
        <v>#VALUE!</v>
      </c>
      <c r="EE2250" s="11" t="e">
        <f>ED2250/F2250</f>
        <v>#VALUE!</v>
      </c>
      <c r="EF2250" s="3" t="e">
        <f>F2250-#REF!</f>
        <v>#REF!</v>
      </c>
    </row>
    <row r="2251" spans="1:136" hidden="1" x14ac:dyDescent="0.3">
      <c r="A2251">
        <v>2249</v>
      </c>
      <c r="B2251" s="17" t="s">
        <v>11088</v>
      </c>
      <c r="C2251" s="16" t="str">
        <f>"https://finance.naver.com/item/frgn.nhn?code="&amp;B2251</f>
        <v>https://finance.naver.com/item/frgn.nhn?code=024830</v>
      </c>
      <c r="D2251" t="s">
        <v>2290</v>
      </c>
      <c r="E2251" t="s">
        <v>8713</v>
      </c>
      <c r="F2251" s="18">
        <f>VALUE(LEFT(E2251,FIND("/",E2251)-1))</f>
        <v>6280</v>
      </c>
      <c r="G2251" s="6" t="s">
        <v>8714</v>
      </c>
      <c r="H2251" s="6">
        <f>VALUE(LEFT(G2251,FIND("/",G2251)-1)) + VALUE(MID(G2251,FIND("/",G2251)+1,LEN(G2251)))</f>
        <v>8350000</v>
      </c>
      <c r="I2251">
        <v>0</v>
      </c>
      <c r="J2251" s="1">
        <f>F2251*H2251/(10^8)</f>
        <v>524.38</v>
      </c>
      <c r="K2251">
        <v>761</v>
      </c>
      <c r="L2251">
        <v>719</v>
      </c>
      <c r="M2251">
        <v>869</v>
      </c>
      <c r="N2251" s="1">
        <v>1153</v>
      </c>
      <c r="O2251" s="1">
        <v>1558</v>
      </c>
      <c r="P2251" t="s">
        <v>8838</v>
      </c>
      <c r="Q2251" t="s">
        <v>8838</v>
      </c>
      <c r="R2251" t="s">
        <v>8838</v>
      </c>
      <c r="S2251">
        <v>28</v>
      </c>
      <c r="T2251">
        <v>49</v>
      </c>
      <c r="U2251">
        <v>31</v>
      </c>
      <c r="V2251">
        <v>126</v>
      </c>
      <c r="W2251">
        <v>140</v>
      </c>
      <c r="X2251" t="s">
        <v>8838</v>
      </c>
      <c r="Y2251" t="s">
        <v>8838</v>
      </c>
      <c r="Z2251" t="s">
        <v>8838</v>
      </c>
      <c r="AA2251">
        <v>38</v>
      </c>
      <c r="AB2251">
        <v>65</v>
      </c>
      <c r="AC2251">
        <v>58</v>
      </c>
      <c r="AD2251">
        <v>131</v>
      </c>
      <c r="AE2251">
        <v>184</v>
      </c>
      <c r="AF2251" t="s">
        <v>8838</v>
      </c>
      <c r="AG2251" t="s">
        <v>8838</v>
      </c>
      <c r="AH2251" t="s">
        <v>8838</v>
      </c>
      <c r="AI2251" s="1">
        <v>2464</v>
      </c>
      <c r="AJ2251" s="1">
        <v>2529</v>
      </c>
      <c r="AK2251" s="1">
        <v>2430</v>
      </c>
      <c r="AL2251" s="1">
        <v>2840</v>
      </c>
      <c r="AM2251" s="1">
        <v>3179</v>
      </c>
      <c r="AN2251" t="s">
        <v>8838</v>
      </c>
      <c r="AO2251" t="s">
        <v>8838</v>
      </c>
      <c r="AP2251" t="s">
        <v>8838</v>
      </c>
      <c r="AQ2251">
        <v>612</v>
      </c>
      <c r="AR2251">
        <v>668</v>
      </c>
      <c r="AS2251">
        <v>673</v>
      </c>
      <c r="AT2251">
        <v>950</v>
      </c>
      <c r="AU2251" s="1">
        <v>1110</v>
      </c>
      <c r="AV2251" t="s">
        <v>8838</v>
      </c>
      <c r="AW2251" t="s">
        <v>8838</v>
      </c>
      <c r="AX2251" t="s">
        <v>8838</v>
      </c>
      <c r="AY2251" s="1">
        <v>1853</v>
      </c>
      <c r="AZ2251" s="1">
        <v>1862</v>
      </c>
      <c r="BA2251" s="1">
        <v>1757</v>
      </c>
      <c r="BB2251" s="1">
        <v>1891</v>
      </c>
      <c r="BC2251" s="1">
        <v>2069</v>
      </c>
      <c r="BD2251" t="s">
        <v>8838</v>
      </c>
      <c r="BE2251" t="s">
        <v>8838</v>
      </c>
      <c r="BF2251" t="s">
        <v>8838</v>
      </c>
      <c r="BG2251" s="1">
        <v>1853</v>
      </c>
      <c r="BH2251" s="1">
        <v>1862</v>
      </c>
      <c r="BI2251" s="1">
        <v>1757</v>
      </c>
      <c r="BJ2251" s="1">
        <v>1891</v>
      </c>
      <c r="BK2251" s="1">
        <v>2069</v>
      </c>
      <c r="BL2251" t="s">
        <v>8838</v>
      </c>
      <c r="BM2251" t="s">
        <v>8838</v>
      </c>
      <c r="BN2251" t="s">
        <v>8838</v>
      </c>
      <c r="BO2251">
        <v>42</v>
      </c>
      <c r="BP2251">
        <v>42</v>
      </c>
      <c r="BQ2251">
        <v>42</v>
      </c>
      <c r="BR2251">
        <v>42</v>
      </c>
      <c r="BS2251">
        <v>42</v>
      </c>
      <c r="BT2251" t="s">
        <v>8838</v>
      </c>
      <c r="BU2251" t="s">
        <v>8838</v>
      </c>
      <c r="BV2251" t="s">
        <v>8838</v>
      </c>
      <c r="BW2251">
        <v>1.51</v>
      </c>
      <c r="BX2251">
        <v>2.59</v>
      </c>
      <c r="BY2251">
        <v>2.34</v>
      </c>
      <c r="BZ2251">
        <v>4.9800000000000004</v>
      </c>
      <c r="CA2251">
        <v>6.1</v>
      </c>
      <c r="CB2251" t="s">
        <v>8838</v>
      </c>
      <c r="CC2251" t="s">
        <v>8838</v>
      </c>
      <c r="CD2251" t="s">
        <v>8838</v>
      </c>
      <c r="CE2251">
        <v>2.0699999999999998</v>
      </c>
      <c r="CF2251">
        <v>3.49</v>
      </c>
      <c r="CG2251">
        <v>3.21</v>
      </c>
      <c r="CH2251">
        <v>7.2</v>
      </c>
      <c r="CI2251">
        <v>9.27</v>
      </c>
      <c r="CJ2251" t="s">
        <v>8838</v>
      </c>
      <c r="CK2251" t="s">
        <v>8838</v>
      </c>
      <c r="CL2251" t="s">
        <v>8838</v>
      </c>
      <c r="CM2251">
        <v>451</v>
      </c>
      <c r="CN2251">
        <v>776</v>
      </c>
      <c r="CO2251">
        <v>696</v>
      </c>
      <c r="CP2251" s="1">
        <v>1572</v>
      </c>
      <c r="CQ2251" s="1">
        <v>2199</v>
      </c>
      <c r="CR2251" t="s">
        <v>8838</v>
      </c>
      <c r="CS2251" t="s">
        <v>8838</v>
      </c>
      <c r="CT2251" t="s">
        <v>8838</v>
      </c>
      <c r="CU2251">
        <v>18.28</v>
      </c>
      <c r="CV2251">
        <v>8.75</v>
      </c>
      <c r="CW2251">
        <v>7.41</v>
      </c>
      <c r="CX2251">
        <v>4</v>
      </c>
      <c r="CY2251">
        <v>2.86</v>
      </c>
      <c r="CZ2251" t="s">
        <v>8838</v>
      </c>
      <c r="DA2251" t="s">
        <v>8838</v>
      </c>
      <c r="DB2251" t="s">
        <v>8838</v>
      </c>
      <c r="DC2251">
        <v>0.37</v>
      </c>
      <c r="DD2251">
        <v>0.3</v>
      </c>
      <c r="DE2251">
        <v>0.25</v>
      </c>
      <c r="DF2251">
        <v>0.28000000000000003</v>
      </c>
      <c r="DG2251">
        <v>0.25</v>
      </c>
      <c r="DH2251" t="s">
        <v>8838</v>
      </c>
      <c r="DI2251" t="s">
        <v>8838</v>
      </c>
      <c r="DJ2251" t="s">
        <v>8838</v>
      </c>
      <c r="DK2251" s="5" t="e">
        <f>(CL2251*3+CK2251*2+CJ2251)/6</f>
        <v>#VALUE!</v>
      </c>
      <c r="DL2251">
        <f>BG2251+(BG2251*(CF2251-8.25)/8.25)</f>
        <v>783.87515151515163</v>
      </c>
      <c r="DM2251">
        <f>BH2251+(BH2251*(CG2251-8.25)/8.25)</f>
        <v>724.48727272727274</v>
      </c>
      <c r="DN2251">
        <f>BI2251+(BI2251*(CH2251-8.25)/8.25)</f>
        <v>1533.3818181818183</v>
      </c>
      <c r="DO2251">
        <f>BJ2251+(BJ2251*(CI2251-8.25)/8.25)</f>
        <v>2124.7963636363634</v>
      </c>
      <c r="DP2251" t="e">
        <f>BK2251+(BK2251*(CJ2251-8.25)/8.25)</f>
        <v>#VALUE!</v>
      </c>
      <c r="DQ2251" t="e">
        <f>BL2251+(BL2251*(CK2251-8.25)/8.25)</f>
        <v>#VALUE!</v>
      </c>
      <c r="DR2251" t="e">
        <f>BM2251+(BM2251*(CL2251-8.25)/8.25)</f>
        <v>#VALUE!</v>
      </c>
      <c r="DS2251" s="7">
        <f>DL2251*10^8/$H2251</f>
        <v>9387.7263654509188</v>
      </c>
      <c r="DT2251" s="7">
        <f>DM2251*10^8/$H2251</f>
        <v>8676.4942841589564</v>
      </c>
      <c r="DU2251" s="7">
        <f>DN2251*10^8/$H2251</f>
        <v>18363.854109961896</v>
      </c>
      <c r="DV2251" s="7">
        <f>DO2251*10^8/$H2251</f>
        <v>25446.663037561237</v>
      </c>
      <c r="DW2251" s="7" t="e">
        <f>DP2251*10^8/$H2251</f>
        <v>#VALUE!</v>
      </c>
      <c r="DX2251" s="7" t="e">
        <f>DQ2251*10^8/$H2251</f>
        <v>#VALUE!</v>
      </c>
      <c r="DY2251" s="7" t="e">
        <f>DR2251*10^8/$H2251</f>
        <v>#VALUE!</v>
      </c>
      <c r="DZ2251" s="7">
        <f>DS2251*10^8/$H2251</f>
        <v>112427.86066408287</v>
      </c>
      <c r="EA2251" s="7" t="e">
        <f>DY2251*0.8</f>
        <v>#VALUE!</v>
      </c>
      <c r="EB2251" s="9" t="e">
        <f>F2251-#REF!</f>
        <v>#REF!</v>
      </c>
      <c r="EC2251" s="3" t="e">
        <f>EB2251/#REF!*100</f>
        <v>#REF!</v>
      </c>
      <c r="ED2251" s="3" t="e">
        <f>DX2251-F2251</f>
        <v>#VALUE!</v>
      </c>
      <c r="EE2251" s="11" t="e">
        <f>ED2251/F2251</f>
        <v>#VALUE!</v>
      </c>
      <c r="EF2251" s="3" t="e">
        <f>F2251-#REF!</f>
        <v>#REF!</v>
      </c>
    </row>
    <row r="2252" spans="1:136" hidden="1" x14ac:dyDescent="0.3">
      <c r="A2252">
        <v>2250</v>
      </c>
      <c r="B2252" s="17" t="s">
        <v>11089</v>
      </c>
      <c r="C2252" s="16" t="str">
        <f>"https://finance.naver.com/item/frgn.nhn?code="&amp;B2252</f>
        <v>https://finance.naver.com/item/frgn.nhn?code=024810</v>
      </c>
      <c r="D2252" t="s">
        <v>2291</v>
      </c>
      <c r="E2252" t="s">
        <v>5219</v>
      </c>
      <c r="F2252" s="18">
        <f>VALUE(LEFT(E2252,FIND("/",E2252)-1))</f>
        <v>2250</v>
      </c>
      <c r="G2252" s="6" t="s">
        <v>8715</v>
      </c>
      <c r="H2252" s="6">
        <f>VALUE(LEFT(G2252,FIND("/",G2252)-1)) + VALUE(MID(G2252,FIND("/",G2252)+1,LEN(G2252)))</f>
        <v>83463623</v>
      </c>
      <c r="I2252">
        <v>0</v>
      </c>
      <c r="J2252" s="1">
        <f>F2252*H2252/(10^8)</f>
        <v>1877.9315174999999</v>
      </c>
      <c r="K2252">
        <v>457</v>
      </c>
      <c r="L2252">
        <v>474</v>
      </c>
      <c r="M2252">
        <v>420</v>
      </c>
      <c r="N2252">
        <v>568</v>
      </c>
      <c r="O2252">
        <v>533</v>
      </c>
      <c r="P2252" t="s">
        <v>8838</v>
      </c>
      <c r="Q2252" t="s">
        <v>8838</v>
      </c>
      <c r="R2252" t="s">
        <v>8838</v>
      </c>
      <c r="S2252">
        <v>9</v>
      </c>
      <c r="T2252">
        <v>5</v>
      </c>
      <c r="U2252">
        <v>-37</v>
      </c>
      <c r="V2252">
        <v>6</v>
      </c>
      <c r="W2252">
        <v>-37</v>
      </c>
      <c r="X2252" t="s">
        <v>8838</v>
      </c>
      <c r="Y2252" t="s">
        <v>8838</v>
      </c>
      <c r="Z2252" t="s">
        <v>8838</v>
      </c>
      <c r="AA2252">
        <v>-43</v>
      </c>
      <c r="AB2252">
        <v>56</v>
      </c>
      <c r="AC2252">
        <v>-20</v>
      </c>
      <c r="AD2252">
        <v>-11</v>
      </c>
      <c r="AE2252">
        <v>-199</v>
      </c>
      <c r="AF2252" t="s">
        <v>8838</v>
      </c>
      <c r="AG2252" t="s">
        <v>8838</v>
      </c>
      <c r="AH2252" t="s">
        <v>8838</v>
      </c>
      <c r="AI2252">
        <v>920</v>
      </c>
      <c r="AJ2252" s="1">
        <v>1130</v>
      </c>
      <c r="AK2252" s="1">
        <v>2044</v>
      </c>
      <c r="AL2252" s="1">
        <v>2261</v>
      </c>
      <c r="AM2252" s="1">
        <v>2555</v>
      </c>
      <c r="AN2252" t="s">
        <v>8838</v>
      </c>
      <c r="AO2252" t="s">
        <v>8838</v>
      </c>
      <c r="AP2252" t="s">
        <v>8838</v>
      </c>
      <c r="AQ2252">
        <v>258</v>
      </c>
      <c r="AR2252">
        <v>88</v>
      </c>
      <c r="AS2252">
        <v>150</v>
      </c>
      <c r="AT2252">
        <v>165</v>
      </c>
      <c r="AU2252">
        <v>648</v>
      </c>
      <c r="AV2252" t="s">
        <v>8838</v>
      </c>
      <c r="AW2252" t="s">
        <v>8838</v>
      </c>
      <c r="AX2252" t="s">
        <v>8838</v>
      </c>
      <c r="AY2252">
        <v>663</v>
      </c>
      <c r="AZ2252" s="1">
        <v>1042</v>
      </c>
      <c r="BA2252" s="1">
        <v>1894</v>
      </c>
      <c r="BB2252" s="1">
        <v>2096</v>
      </c>
      <c r="BC2252" s="1">
        <v>1906</v>
      </c>
      <c r="BD2252" t="s">
        <v>8838</v>
      </c>
      <c r="BE2252" t="s">
        <v>8838</v>
      </c>
      <c r="BF2252" t="s">
        <v>8838</v>
      </c>
      <c r="BG2252">
        <v>663</v>
      </c>
      <c r="BH2252" s="1">
        <v>1042</v>
      </c>
      <c r="BI2252" s="1">
        <v>1894</v>
      </c>
      <c r="BJ2252" s="1">
        <v>2096</v>
      </c>
      <c r="BK2252" s="1">
        <v>1906</v>
      </c>
      <c r="BL2252" t="s">
        <v>8838</v>
      </c>
      <c r="BM2252" t="s">
        <v>8838</v>
      </c>
      <c r="BN2252" t="s">
        <v>8838</v>
      </c>
      <c r="BO2252">
        <v>491</v>
      </c>
      <c r="BP2252">
        <v>736</v>
      </c>
      <c r="BQ2252" s="1">
        <v>1204</v>
      </c>
      <c r="BR2252" s="1">
        <v>1437</v>
      </c>
      <c r="BS2252" s="1">
        <v>1437</v>
      </c>
      <c r="BT2252" t="s">
        <v>8838</v>
      </c>
      <c r="BU2252" t="s">
        <v>8838</v>
      </c>
      <c r="BV2252" t="s">
        <v>8838</v>
      </c>
      <c r="BW2252">
        <v>-5.01</v>
      </c>
      <c r="BX2252">
        <v>5.5</v>
      </c>
      <c r="BY2252">
        <v>-1.24</v>
      </c>
      <c r="BZ2252">
        <v>-0.5</v>
      </c>
      <c r="CA2252">
        <v>-8.27</v>
      </c>
      <c r="CB2252" t="s">
        <v>8838</v>
      </c>
      <c r="CC2252" t="s">
        <v>8838</v>
      </c>
      <c r="CD2252" t="s">
        <v>8838</v>
      </c>
      <c r="CE2252">
        <v>-7.49</v>
      </c>
      <c r="CF2252">
        <v>6.62</v>
      </c>
      <c r="CG2252">
        <v>-1.34</v>
      </c>
      <c r="CH2252">
        <v>-0.54</v>
      </c>
      <c r="CI2252">
        <v>-9.9499999999999993</v>
      </c>
      <c r="CJ2252" t="s">
        <v>8838</v>
      </c>
      <c r="CK2252" t="s">
        <v>8838</v>
      </c>
      <c r="CL2252" t="s">
        <v>8838</v>
      </c>
      <c r="CM2252">
        <v>-194</v>
      </c>
      <c r="CN2252">
        <v>172</v>
      </c>
      <c r="CO2252">
        <v>-39</v>
      </c>
      <c r="CP2252">
        <v>-17</v>
      </c>
      <c r="CQ2252">
        <v>-277</v>
      </c>
      <c r="CR2252" t="s">
        <v>8838</v>
      </c>
      <c r="CS2252" t="s">
        <v>8838</v>
      </c>
      <c r="CT2252" t="s">
        <v>8838</v>
      </c>
      <c r="CU2252" t="s">
        <v>2</v>
      </c>
      <c r="CV2252">
        <v>16.97</v>
      </c>
      <c r="CW2252" t="s">
        <v>2</v>
      </c>
      <c r="CX2252" t="s">
        <v>2</v>
      </c>
      <c r="CY2252" t="s">
        <v>2</v>
      </c>
      <c r="CZ2252" t="s">
        <v>8838</v>
      </c>
      <c r="DA2252" t="s">
        <v>8838</v>
      </c>
      <c r="DB2252" t="s">
        <v>8838</v>
      </c>
      <c r="DC2252">
        <v>1.67</v>
      </c>
      <c r="DD2252">
        <v>1.03</v>
      </c>
      <c r="DE2252">
        <v>0.74</v>
      </c>
      <c r="DF2252">
        <v>0.66</v>
      </c>
      <c r="DG2252">
        <v>0.65</v>
      </c>
      <c r="DH2252" t="s">
        <v>8838</v>
      </c>
      <c r="DI2252" t="s">
        <v>8838</v>
      </c>
      <c r="DJ2252" t="s">
        <v>8838</v>
      </c>
      <c r="DK2252" s="5" t="e">
        <f>(CL2252*3+CK2252*2+CJ2252)/6</f>
        <v>#VALUE!</v>
      </c>
      <c r="DL2252">
        <f>BG2252+(BG2252*(CF2252-8.25)/8.25)</f>
        <v>532.00727272727272</v>
      </c>
      <c r="DM2252">
        <f>BH2252+(BH2252*(CG2252-8.25)/8.25)</f>
        <v>-169.24606060606061</v>
      </c>
      <c r="DN2252">
        <f>BI2252+(BI2252*(CH2252-8.25)/8.25)</f>
        <v>-123.97090909090889</v>
      </c>
      <c r="DO2252">
        <f>BJ2252+(BJ2252*(CI2252-8.25)/8.25)</f>
        <v>-2527.9030303030304</v>
      </c>
      <c r="DP2252" t="e">
        <f>BK2252+(BK2252*(CJ2252-8.25)/8.25)</f>
        <v>#VALUE!</v>
      </c>
      <c r="DQ2252" t="e">
        <f>BL2252+(BL2252*(CK2252-8.25)/8.25)</f>
        <v>#VALUE!</v>
      </c>
      <c r="DR2252" t="e">
        <f>BM2252+(BM2252*(CL2252-8.25)/8.25)</f>
        <v>#VALUE!</v>
      </c>
      <c r="DS2252" s="7">
        <f>DL2252*10^8/$H2252</f>
        <v>637.41214867616361</v>
      </c>
      <c r="DT2252" s="7">
        <f>DM2252*10^8/$H2252</f>
        <v>-202.77823382536437</v>
      </c>
      <c r="DU2252" s="7">
        <f>DN2252*10^8/$H2252</f>
        <v>-148.5328633420441</v>
      </c>
      <c r="DV2252" s="7">
        <f>DO2252*10^8/$H2252</f>
        <v>-3028.748261147291</v>
      </c>
      <c r="DW2252" s="7" t="e">
        <f>DP2252*10^8/$H2252</f>
        <v>#VALUE!</v>
      </c>
      <c r="DX2252" s="7" t="e">
        <f>DQ2252*10^8/$H2252</f>
        <v>#VALUE!</v>
      </c>
      <c r="DY2252" s="7" t="e">
        <f>DR2252*10^8/$H2252</f>
        <v>#VALUE!</v>
      </c>
      <c r="DZ2252" s="7">
        <f>DS2252*10^8/$H2252</f>
        <v>763.7005509288324</v>
      </c>
      <c r="EA2252" s="7" t="e">
        <f>DY2252*0.8</f>
        <v>#VALUE!</v>
      </c>
      <c r="EB2252" s="9" t="e">
        <f>F2252-#REF!</f>
        <v>#REF!</v>
      </c>
      <c r="EC2252" s="3" t="e">
        <f>EB2252/#REF!*100</f>
        <v>#REF!</v>
      </c>
      <c r="ED2252" s="3" t="e">
        <f>DX2252-F2252</f>
        <v>#VALUE!</v>
      </c>
      <c r="EE2252" s="11" t="e">
        <f>ED2252/F2252</f>
        <v>#VALUE!</v>
      </c>
      <c r="EF2252" s="3" t="e">
        <f>F2252-#REF!</f>
        <v>#REF!</v>
      </c>
    </row>
    <row r="2253" spans="1:136" hidden="1" x14ac:dyDescent="0.3">
      <c r="A2253">
        <v>2251</v>
      </c>
      <c r="B2253" s="17" t="s">
        <v>11090</v>
      </c>
      <c r="C2253" s="16" t="str">
        <f>"https://finance.naver.com/item/frgn.nhn?code="&amp;B2253</f>
        <v>https://finance.naver.com/item/frgn.nhn?code=024880</v>
      </c>
      <c r="D2253" t="s">
        <v>2292</v>
      </c>
      <c r="E2253" t="s">
        <v>8716</v>
      </c>
      <c r="F2253" s="18">
        <f>VALUE(LEFT(E2253,FIND("/",E2253)-1))</f>
        <v>4760</v>
      </c>
      <c r="G2253" s="6" t="s">
        <v>8717</v>
      </c>
      <c r="H2253" s="6">
        <f>VALUE(LEFT(G2253,FIND("/",G2253)-1)) + VALUE(MID(G2253,FIND("/",G2253)+1,LEN(G2253)))</f>
        <v>17718250</v>
      </c>
      <c r="I2253" s="1">
        <v>208896</v>
      </c>
      <c r="J2253" s="1">
        <f>F2253*H2253/(10^8)</f>
        <v>843.38869999999997</v>
      </c>
      <c r="K2253" s="1">
        <v>3402</v>
      </c>
      <c r="L2253" s="1">
        <v>3654</v>
      </c>
      <c r="M2253" s="1">
        <v>3750</v>
      </c>
      <c r="N2253" s="1">
        <v>3763</v>
      </c>
      <c r="O2253" s="1">
        <v>3348</v>
      </c>
      <c r="P2253" t="s">
        <v>8838</v>
      </c>
      <c r="Q2253" t="s">
        <v>8838</v>
      </c>
      <c r="R2253" t="s">
        <v>8838</v>
      </c>
      <c r="S2253">
        <v>147</v>
      </c>
      <c r="T2253">
        <v>152</v>
      </c>
      <c r="U2253">
        <v>159</v>
      </c>
      <c r="V2253">
        <v>163</v>
      </c>
      <c r="W2253">
        <v>22</v>
      </c>
      <c r="X2253" t="s">
        <v>8838</v>
      </c>
      <c r="Y2253" t="s">
        <v>8838</v>
      </c>
      <c r="Z2253" t="s">
        <v>8838</v>
      </c>
      <c r="AA2253">
        <v>44</v>
      </c>
      <c r="AB2253">
        <v>128</v>
      </c>
      <c r="AC2253">
        <v>93</v>
      </c>
      <c r="AD2253">
        <v>71</v>
      </c>
      <c r="AE2253">
        <v>-59</v>
      </c>
      <c r="AF2253" t="s">
        <v>8838</v>
      </c>
      <c r="AG2253" t="s">
        <v>8838</v>
      </c>
      <c r="AH2253" t="s">
        <v>8838</v>
      </c>
      <c r="AI2253" s="1">
        <v>3959</v>
      </c>
      <c r="AJ2253" s="1">
        <v>4180</v>
      </c>
      <c r="AK2253" s="1">
        <v>4086</v>
      </c>
      <c r="AL2253" s="1">
        <v>4124</v>
      </c>
      <c r="AM2253" s="1">
        <v>3786</v>
      </c>
      <c r="AN2253" t="s">
        <v>8838</v>
      </c>
      <c r="AO2253" t="s">
        <v>8838</v>
      </c>
      <c r="AP2253" t="s">
        <v>8838</v>
      </c>
      <c r="AQ2253" s="1">
        <v>2637</v>
      </c>
      <c r="AR2253" s="1">
        <v>2795</v>
      </c>
      <c r="AS2253" s="1">
        <v>2602</v>
      </c>
      <c r="AT2253" s="1">
        <v>2540</v>
      </c>
      <c r="AU2253" s="1">
        <v>2308</v>
      </c>
      <c r="AV2253" t="s">
        <v>8838</v>
      </c>
      <c r="AW2253" t="s">
        <v>8838</v>
      </c>
      <c r="AX2253" t="s">
        <v>8838</v>
      </c>
      <c r="AY2253" s="1">
        <v>1321</v>
      </c>
      <c r="AZ2253" s="1">
        <v>1385</v>
      </c>
      <c r="BA2253" s="1">
        <v>1484</v>
      </c>
      <c r="BB2253" s="1">
        <v>1584</v>
      </c>
      <c r="BC2253" s="1">
        <v>1478</v>
      </c>
      <c r="BD2253" t="s">
        <v>8838</v>
      </c>
      <c r="BE2253" t="s">
        <v>8838</v>
      </c>
      <c r="BF2253" t="s">
        <v>8838</v>
      </c>
      <c r="BG2253" s="1">
        <v>1321</v>
      </c>
      <c r="BH2253" s="1">
        <v>1385</v>
      </c>
      <c r="BI2253" s="1">
        <v>1484</v>
      </c>
      <c r="BJ2253" s="1">
        <v>1584</v>
      </c>
      <c r="BK2253" s="1">
        <v>1478</v>
      </c>
      <c r="BL2253" t="s">
        <v>8838</v>
      </c>
      <c r="BM2253" t="s">
        <v>8838</v>
      </c>
      <c r="BN2253" t="s">
        <v>8838</v>
      </c>
      <c r="BO2253">
        <v>74</v>
      </c>
      <c r="BP2253">
        <v>74</v>
      </c>
      <c r="BQ2253">
        <v>79</v>
      </c>
      <c r="BR2253">
        <v>87</v>
      </c>
      <c r="BS2253">
        <v>89</v>
      </c>
      <c r="BT2253" t="s">
        <v>8838</v>
      </c>
      <c r="BU2253" t="s">
        <v>8838</v>
      </c>
      <c r="BV2253" t="s">
        <v>8838</v>
      </c>
      <c r="BW2253">
        <v>1.1399999999999999</v>
      </c>
      <c r="BX2253">
        <v>3.15</v>
      </c>
      <c r="BY2253">
        <v>2.2599999999999998</v>
      </c>
      <c r="BZ2253">
        <v>1.74</v>
      </c>
      <c r="CA2253">
        <v>-1.48</v>
      </c>
      <c r="CB2253" t="s">
        <v>8838</v>
      </c>
      <c r="CC2253" t="s">
        <v>8838</v>
      </c>
      <c r="CD2253" t="s">
        <v>8838</v>
      </c>
      <c r="CE2253">
        <v>3.42</v>
      </c>
      <c r="CF2253">
        <v>9.48</v>
      </c>
      <c r="CG2253">
        <v>6.51</v>
      </c>
      <c r="CH2253">
        <v>4.66</v>
      </c>
      <c r="CI2253">
        <v>-3.83</v>
      </c>
      <c r="CJ2253" t="s">
        <v>8838</v>
      </c>
      <c r="CK2253" t="s">
        <v>8838</v>
      </c>
      <c r="CL2253" t="s">
        <v>8838</v>
      </c>
      <c r="CM2253">
        <v>298</v>
      </c>
      <c r="CN2253">
        <v>862</v>
      </c>
      <c r="CO2253">
        <v>594</v>
      </c>
      <c r="CP2253">
        <v>410</v>
      </c>
      <c r="CQ2253">
        <v>-331</v>
      </c>
      <c r="CR2253" t="s">
        <v>8838</v>
      </c>
      <c r="CS2253" t="s">
        <v>8838</v>
      </c>
      <c r="CT2253" t="s">
        <v>8838</v>
      </c>
      <c r="CU2253">
        <v>16.79</v>
      </c>
      <c r="CV2253">
        <v>5.65</v>
      </c>
      <c r="CW2253">
        <v>7.03</v>
      </c>
      <c r="CX2253">
        <v>11.42</v>
      </c>
      <c r="CY2253" t="s">
        <v>2</v>
      </c>
      <c r="CZ2253" t="s">
        <v>8838</v>
      </c>
      <c r="DA2253" t="s">
        <v>8838</v>
      </c>
      <c r="DB2253" t="s">
        <v>8838</v>
      </c>
      <c r="DC2253">
        <v>0.55000000000000004</v>
      </c>
      <c r="DD2253">
        <v>0.51</v>
      </c>
      <c r="DE2253">
        <v>0.43</v>
      </c>
      <c r="DF2253">
        <v>0.5</v>
      </c>
      <c r="DG2253">
        <v>0.61</v>
      </c>
      <c r="DH2253" t="s">
        <v>8838</v>
      </c>
      <c r="DI2253" t="s">
        <v>8838</v>
      </c>
      <c r="DJ2253" t="s">
        <v>8838</v>
      </c>
      <c r="DK2253" s="5" t="e">
        <f>(CL2253*3+CK2253*2+CJ2253)/6</f>
        <v>#VALUE!</v>
      </c>
      <c r="DL2253">
        <f>BG2253+(BG2253*(CF2253-8.25)/8.25)</f>
        <v>1517.949090909091</v>
      </c>
      <c r="DM2253">
        <f>BH2253+(BH2253*(CG2253-8.25)/8.25)</f>
        <v>1092.8909090909092</v>
      </c>
      <c r="DN2253">
        <f>BI2253+(BI2253*(CH2253-8.25)/8.25)</f>
        <v>838.23515151515153</v>
      </c>
      <c r="DO2253">
        <f>BJ2253+(BJ2253*(CI2253-8.25)/8.25)</f>
        <v>-735.36000000000013</v>
      </c>
      <c r="DP2253" t="e">
        <f>BK2253+(BK2253*(CJ2253-8.25)/8.25)</f>
        <v>#VALUE!</v>
      </c>
      <c r="DQ2253" t="e">
        <f>BL2253+(BL2253*(CK2253-8.25)/8.25)</f>
        <v>#VALUE!</v>
      </c>
      <c r="DR2253" t="e">
        <f>BM2253+(BM2253*(CL2253-8.25)/8.25)</f>
        <v>#VALUE!</v>
      </c>
      <c r="DS2253" s="7">
        <f>DL2253*10^8/$H2253</f>
        <v>8567.1502033727429</v>
      </c>
      <c r="DT2253" s="7">
        <f>DM2253*10^8/$H2253</f>
        <v>6168.1650788927191</v>
      </c>
      <c r="DU2253" s="7">
        <f>DN2253*10^8/$H2253</f>
        <v>4730.9138967739564</v>
      </c>
      <c r="DV2253" s="7">
        <f>DO2253*10^8/$H2253</f>
        <v>-4150.2970101449082</v>
      </c>
      <c r="DW2253" s="7" t="e">
        <f>DP2253*10^8/$H2253</f>
        <v>#VALUE!</v>
      </c>
      <c r="DX2253" s="7" t="e">
        <f>DQ2253*10^8/$H2253</f>
        <v>#VALUE!</v>
      </c>
      <c r="DY2253" s="7" t="e">
        <f>DR2253*10^8/$H2253</f>
        <v>#VALUE!</v>
      </c>
      <c r="DZ2253" s="7">
        <f>DS2253*10^8/$H2253</f>
        <v>48352.123959040779</v>
      </c>
      <c r="EA2253" s="7" t="e">
        <f>DY2253*0.8</f>
        <v>#VALUE!</v>
      </c>
      <c r="EB2253" s="9" t="e">
        <f>F2253-#REF!</f>
        <v>#REF!</v>
      </c>
      <c r="EC2253" s="3" t="e">
        <f>EB2253/#REF!*100</f>
        <v>#REF!</v>
      </c>
      <c r="ED2253" s="3" t="e">
        <f>DX2253-F2253</f>
        <v>#VALUE!</v>
      </c>
      <c r="EE2253" s="11" t="e">
        <f>ED2253/F2253</f>
        <v>#VALUE!</v>
      </c>
      <c r="EF2253" s="3" t="e">
        <f>F2253-#REF!</f>
        <v>#REF!</v>
      </c>
    </row>
    <row r="2254" spans="1:136" hidden="1" x14ac:dyDescent="0.3">
      <c r="A2254">
        <v>2252</v>
      </c>
      <c r="B2254" s="17" t="s">
        <v>11091</v>
      </c>
      <c r="C2254" s="16" t="str">
        <f>"https://finance.naver.com/item/frgn.nhn?code="&amp;B2254</f>
        <v>https://finance.naver.com/item/frgn.nhn?code=024120</v>
      </c>
      <c r="D2254" t="s">
        <v>2293</v>
      </c>
      <c r="E2254" t="s">
        <v>8718</v>
      </c>
      <c r="F2254" s="18">
        <f>VALUE(LEFT(E2254,FIND("/",E2254)-1))</f>
        <v>7750</v>
      </c>
      <c r="G2254" s="6" t="s">
        <v>3936</v>
      </c>
      <c r="H2254" s="6">
        <f>VALUE(LEFT(G2254,FIND("/",G2254)-1)) + VALUE(MID(G2254,FIND("/",G2254)+1,LEN(G2254)))</f>
        <v>11500000</v>
      </c>
      <c r="I2254" s="1">
        <v>2700</v>
      </c>
      <c r="J2254" s="1">
        <f>F2254*H2254/(10^8)</f>
        <v>891.25</v>
      </c>
      <c r="K2254" s="1">
        <v>1674</v>
      </c>
      <c r="L2254" s="1">
        <v>1643</v>
      </c>
      <c r="M2254" s="1">
        <v>1519</v>
      </c>
      <c r="N2254" s="1">
        <v>1478</v>
      </c>
      <c r="O2254" s="1">
        <v>1319</v>
      </c>
      <c r="P2254" t="s">
        <v>8838</v>
      </c>
      <c r="Q2254" t="s">
        <v>8838</v>
      </c>
      <c r="R2254" t="s">
        <v>8838</v>
      </c>
      <c r="S2254">
        <v>185</v>
      </c>
      <c r="T2254">
        <v>184</v>
      </c>
      <c r="U2254">
        <v>146</v>
      </c>
      <c r="V2254">
        <v>127</v>
      </c>
      <c r="W2254">
        <v>61</v>
      </c>
      <c r="X2254" t="s">
        <v>8838</v>
      </c>
      <c r="Y2254" t="s">
        <v>8838</v>
      </c>
      <c r="Z2254" t="s">
        <v>8838</v>
      </c>
      <c r="AA2254">
        <v>143</v>
      </c>
      <c r="AB2254">
        <v>123</v>
      </c>
      <c r="AC2254">
        <v>128</v>
      </c>
      <c r="AD2254">
        <v>107</v>
      </c>
      <c r="AE2254">
        <v>33</v>
      </c>
      <c r="AF2254" t="s">
        <v>8838</v>
      </c>
      <c r="AG2254" t="s">
        <v>8838</v>
      </c>
      <c r="AH2254" t="s">
        <v>8838</v>
      </c>
      <c r="AI2254" s="1">
        <v>1419</v>
      </c>
      <c r="AJ2254" s="1">
        <v>1498</v>
      </c>
      <c r="AK2254" s="1">
        <v>1456</v>
      </c>
      <c r="AL2254" s="1">
        <v>1439</v>
      </c>
      <c r="AM2254" s="1">
        <v>1512</v>
      </c>
      <c r="AN2254" t="s">
        <v>8838</v>
      </c>
      <c r="AO2254" t="s">
        <v>8838</v>
      </c>
      <c r="AP2254" t="s">
        <v>8838</v>
      </c>
      <c r="AQ2254">
        <v>653</v>
      </c>
      <c r="AR2254">
        <v>647</v>
      </c>
      <c r="AS2254">
        <v>508</v>
      </c>
      <c r="AT2254">
        <v>414</v>
      </c>
      <c r="AU2254">
        <v>486</v>
      </c>
      <c r="AV2254" t="s">
        <v>8838</v>
      </c>
      <c r="AW2254" t="s">
        <v>8838</v>
      </c>
      <c r="AX2254" t="s">
        <v>8838</v>
      </c>
      <c r="AY2254">
        <v>766</v>
      </c>
      <c r="AZ2254">
        <v>851</v>
      </c>
      <c r="BA2254">
        <v>947</v>
      </c>
      <c r="BB2254" s="1">
        <v>1025</v>
      </c>
      <c r="BC2254" s="1">
        <v>1026</v>
      </c>
      <c r="BD2254" t="s">
        <v>8838</v>
      </c>
      <c r="BE2254" t="s">
        <v>8838</v>
      </c>
      <c r="BF2254" t="s">
        <v>8838</v>
      </c>
      <c r="BG2254">
        <v>766</v>
      </c>
      <c r="BH2254">
        <v>851</v>
      </c>
      <c r="BI2254">
        <v>947</v>
      </c>
      <c r="BJ2254" s="1">
        <v>1025</v>
      </c>
      <c r="BK2254" s="1">
        <v>1026</v>
      </c>
      <c r="BL2254" t="s">
        <v>8838</v>
      </c>
      <c r="BM2254" t="s">
        <v>8838</v>
      </c>
      <c r="BN2254" t="s">
        <v>8838</v>
      </c>
      <c r="BO2254">
        <v>58</v>
      </c>
      <c r="BP2254">
        <v>58</v>
      </c>
      <c r="BQ2254">
        <v>58</v>
      </c>
      <c r="BR2254">
        <v>58</v>
      </c>
      <c r="BS2254">
        <v>58</v>
      </c>
      <c r="BT2254" t="s">
        <v>8838</v>
      </c>
      <c r="BU2254" t="s">
        <v>8838</v>
      </c>
      <c r="BV2254" t="s">
        <v>8838</v>
      </c>
      <c r="BW2254">
        <v>10.6</v>
      </c>
      <c r="BX2254">
        <v>8.42</v>
      </c>
      <c r="BY2254">
        <v>8.6300000000000008</v>
      </c>
      <c r="BZ2254">
        <v>7.39</v>
      </c>
      <c r="CA2254">
        <v>2.25</v>
      </c>
      <c r="CB2254" t="s">
        <v>8838</v>
      </c>
      <c r="CC2254" t="s">
        <v>8838</v>
      </c>
      <c r="CD2254" t="s">
        <v>8838</v>
      </c>
      <c r="CE2254">
        <v>20.16</v>
      </c>
      <c r="CF2254">
        <v>15.18</v>
      </c>
      <c r="CG2254">
        <v>14.18</v>
      </c>
      <c r="CH2254">
        <v>10.84</v>
      </c>
      <c r="CI2254">
        <v>3.24</v>
      </c>
      <c r="CJ2254" t="s">
        <v>8838</v>
      </c>
      <c r="CK2254" t="s">
        <v>8838</v>
      </c>
      <c r="CL2254" t="s">
        <v>8838</v>
      </c>
      <c r="CM2254" s="1">
        <v>1241</v>
      </c>
      <c r="CN2254" s="1">
        <v>1068</v>
      </c>
      <c r="CO2254" s="1">
        <v>1109</v>
      </c>
      <c r="CP2254">
        <v>930</v>
      </c>
      <c r="CQ2254">
        <v>289</v>
      </c>
      <c r="CR2254" t="s">
        <v>8838</v>
      </c>
      <c r="CS2254" t="s">
        <v>8838</v>
      </c>
      <c r="CT2254" t="s">
        <v>8838</v>
      </c>
      <c r="CU2254">
        <v>6.13</v>
      </c>
      <c r="CV2254">
        <v>6.58</v>
      </c>
      <c r="CW2254">
        <v>4.88</v>
      </c>
      <c r="CX2254">
        <v>6.65</v>
      </c>
      <c r="CY2254">
        <v>25.72</v>
      </c>
      <c r="CZ2254" t="s">
        <v>8838</v>
      </c>
      <c r="DA2254" t="s">
        <v>8838</v>
      </c>
      <c r="DB2254" t="s">
        <v>8838</v>
      </c>
      <c r="DC2254">
        <v>1.1399999999999999</v>
      </c>
      <c r="DD2254">
        <v>0.95</v>
      </c>
      <c r="DE2254">
        <v>0.66</v>
      </c>
      <c r="DF2254">
        <v>0.69</v>
      </c>
      <c r="DG2254">
        <v>0.83</v>
      </c>
      <c r="DH2254" t="s">
        <v>8838</v>
      </c>
      <c r="DI2254" t="s">
        <v>8838</v>
      </c>
      <c r="DJ2254" t="s">
        <v>8838</v>
      </c>
      <c r="DK2254" s="5" t="e">
        <f>(CL2254*3+CK2254*2+CJ2254)/6</f>
        <v>#VALUE!</v>
      </c>
      <c r="DL2254">
        <f>BG2254+(BG2254*(CF2254-8.25)/8.25)</f>
        <v>1409.44</v>
      </c>
      <c r="DM2254">
        <f>BH2254+(BH2254*(CG2254-8.25)/8.25)</f>
        <v>1462.6884848484847</v>
      </c>
      <c r="DN2254">
        <f>BI2254+(BI2254*(CH2254-8.25)/8.25)</f>
        <v>1244.300606060606</v>
      </c>
      <c r="DO2254">
        <f>BJ2254+(BJ2254*(CI2254-8.25)/8.25)</f>
        <v>402.5454545454545</v>
      </c>
      <c r="DP2254" t="e">
        <f>BK2254+(BK2254*(CJ2254-8.25)/8.25)</f>
        <v>#VALUE!</v>
      </c>
      <c r="DQ2254" t="e">
        <f>BL2254+(BL2254*(CK2254-8.25)/8.25)</f>
        <v>#VALUE!</v>
      </c>
      <c r="DR2254" t="e">
        <f>BM2254+(BM2254*(CL2254-8.25)/8.25)</f>
        <v>#VALUE!</v>
      </c>
      <c r="DS2254" s="7">
        <f>DL2254*10^8/$H2254</f>
        <v>12256</v>
      </c>
      <c r="DT2254" s="7">
        <f>DM2254*10^8/$H2254</f>
        <v>12719.030303030302</v>
      </c>
      <c r="DU2254" s="7">
        <f>DN2254*10^8/$H2254</f>
        <v>10820.005270092226</v>
      </c>
      <c r="DV2254" s="7">
        <f>DO2254*10^8/$H2254</f>
        <v>3500.3952569169955</v>
      </c>
      <c r="DW2254" s="7" t="e">
        <f>DP2254*10^8/$H2254</f>
        <v>#VALUE!</v>
      </c>
      <c r="DX2254" s="7" t="e">
        <f>DQ2254*10^8/$H2254</f>
        <v>#VALUE!</v>
      </c>
      <c r="DY2254" s="7" t="e">
        <f>DR2254*10^8/$H2254</f>
        <v>#VALUE!</v>
      </c>
      <c r="DZ2254" s="7">
        <f>DS2254*10^8/$H2254</f>
        <v>106573.91304347826</v>
      </c>
      <c r="EA2254" s="7" t="e">
        <f>DY2254*0.8</f>
        <v>#VALUE!</v>
      </c>
      <c r="EB2254" s="9" t="e">
        <f>F2254-#REF!</f>
        <v>#REF!</v>
      </c>
      <c r="EC2254" s="3" t="e">
        <f>EB2254/#REF!*100</f>
        <v>#REF!</v>
      </c>
      <c r="ED2254" s="3" t="e">
        <f>DX2254-F2254</f>
        <v>#VALUE!</v>
      </c>
      <c r="EE2254" s="11" t="e">
        <f>ED2254/F2254</f>
        <v>#VALUE!</v>
      </c>
      <c r="EF2254" s="3" t="e">
        <f>F2254-#REF!</f>
        <v>#REF!</v>
      </c>
    </row>
    <row r="2255" spans="1:136" hidden="1" x14ac:dyDescent="0.3">
      <c r="A2255">
        <v>2253</v>
      </c>
      <c r="B2255" s="17" t="s">
        <v>11092</v>
      </c>
      <c r="C2255" s="16" t="str">
        <f>"https://finance.naver.com/item/frgn.nhn?code="&amp;B2255</f>
        <v>https://finance.naver.com/item/frgn.nhn?code=017000</v>
      </c>
      <c r="D2255" t="s">
        <v>2294</v>
      </c>
      <c r="E2255" t="s">
        <v>8719</v>
      </c>
      <c r="F2255" s="18">
        <f>VALUE(LEFT(E2255,FIND("/",E2255)-1))</f>
        <v>6190</v>
      </c>
      <c r="G2255" s="6" t="s">
        <v>8720</v>
      </c>
      <c r="H2255" s="6">
        <f>VALUE(LEFT(G2255,FIND("/",G2255)-1)) + VALUE(MID(G2255,FIND("/",G2255)+1,LEN(G2255)))</f>
        <v>11668027</v>
      </c>
      <c r="I2255">
        <v>0</v>
      </c>
      <c r="J2255" s="1">
        <f>F2255*H2255/(10^8)</f>
        <v>722.25087129999997</v>
      </c>
      <c r="K2255" s="1">
        <v>1158</v>
      </c>
      <c r="L2255" s="1">
        <v>1958</v>
      </c>
      <c r="M2255" s="1">
        <v>2206</v>
      </c>
      <c r="N2255" s="1">
        <v>2565</v>
      </c>
      <c r="O2255" s="1">
        <v>1238</v>
      </c>
      <c r="P2255" t="s">
        <v>8838</v>
      </c>
      <c r="Q2255" t="s">
        <v>8838</v>
      </c>
      <c r="R2255" t="s">
        <v>8838</v>
      </c>
      <c r="S2255">
        <v>16</v>
      </c>
      <c r="T2255">
        <v>132</v>
      </c>
      <c r="U2255">
        <v>117</v>
      </c>
      <c r="V2255">
        <v>69</v>
      </c>
      <c r="W2255">
        <v>31</v>
      </c>
      <c r="X2255" t="s">
        <v>8838</v>
      </c>
      <c r="Y2255" t="s">
        <v>8838</v>
      </c>
      <c r="Z2255" t="s">
        <v>8838</v>
      </c>
      <c r="AA2255">
        <v>23</v>
      </c>
      <c r="AB2255">
        <v>137</v>
      </c>
      <c r="AC2255">
        <v>109</v>
      </c>
      <c r="AD2255">
        <v>127</v>
      </c>
      <c r="AE2255">
        <v>-143</v>
      </c>
      <c r="AF2255" t="s">
        <v>8838</v>
      </c>
      <c r="AG2255" t="s">
        <v>8838</v>
      </c>
      <c r="AH2255" t="s">
        <v>8838</v>
      </c>
      <c r="AI2255">
        <v>947</v>
      </c>
      <c r="AJ2255" s="1">
        <v>1537</v>
      </c>
      <c r="AK2255" s="1">
        <v>1862</v>
      </c>
      <c r="AL2255" s="1">
        <v>1916</v>
      </c>
      <c r="AM2255" s="1">
        <v>1739</v>
      </c>
      <c r="AN2255" t="s">
        <v>8838</v>
      </c>
      <c r="AO2255" t="s">
        <v>8838</v>
      </c>
      <c r="AP2255" t="s">
        <v>8838</v>
      </c>
      <c r="AQ2255">
        <v>453</v>
      </c>
      <c r="AR2255">
        <v>894</v>
      </c>
      <c r="AS2255" s="1">
        <v>1108</v>
      </c>
      <c r="AT2255" s="1">
        <v>1055</v>
      </c>
      <c r="AU2255">
        <v>990</v>
      </c>
      <c r="AV2255" t="s">
        <v>8838</v>
      </c>
      <c r="AW2255" t="s">
        <v>8838</v>
      </c>
      <c r="AX2255" t="s">
        <v>8838</v>
      </c>
      <c r="AY2255">
        <v>493</v>
      </c>
      <c r="AZ2255">
        <v>643</v>
      </c>
      <c r="BA2255">
        <v>754</v>
      </c>
      <c r="BB2255">
        <v>861</v>
      </c>
      <c r="BC2255">
        <v>749</v>
      </c>
      <c r="BD2255" t="s">
        <v>8838</v>
      </c>
      <c r="BE2255" t="s">
        <v>8838</v>
      </c>
      <c r="BF2255" t="s">
        <v>8838</v>
      </c>
      <c r="BG2255">
        <v>493</v>
      </c>
      <c r="BH2255">
        <v>637</v>
      </c>
      <c r="BI2255">
        <v>757</v>
      </c>
      <c r="BJ2255">
        <v>871</v>
      </c>
      <c r="BK2255">
        <v>749</v>
      </c>
      <c r="BL2255" t="s">
        <v>8838</v>
      </c>
      <c r="BM2255" t="s">
        <v>8838</v>
      </c>
      <c r="BN2255" t="s">
        <v>8838</v>
      </c>
      <c r="BO2255">
        <v>530</v>
      </c>
      <c r="BP2255">
        <v>530</v>
      </c>
      <c r="BQ2255">
        <v>530</v>
      </c>
      <c r="BR2255">
        <v>530</v>
      </c>
      <c r="BS2255">
        <v>530</v>
      </c>
      <c r="BT2255" t="s">
        <v>8838</v>
      </c>
      <c r="BU2255" t="s">
        <v>8838</v>
      </c>
      <c r="BV2255" t="s">
        <v>8838</v>
      </c>
      <c r="BW2255">
        <v>2.36</v>
      </c>
      <c r="BX2255">
        <v>11.05</v>
      </c>
      <c r="BY2255">
        <v>6.43</v>
      </c>
      <c r="BZ2255">
        <v>6.74</v>
      </c>
      <c r="CA2255">
        <v>-7.83</v>
      </c>
      <c r="CB2255" t="s">
        <v>8838</v>
      </c>
      <c r="CC2255" t="s">
        <v>8838</v>
      </c>
      <c r="CD2255" t="s">
        <v>8838</v>
      </c>
      <c r="CE2255">
        <v>4.72</v>
      </c>
      <c r="CF2255">
        <v>24.51</v>
      </c>
      <c r="CG2255">
        <v>16.89</v>
      </c>
      <c r="CH2255">
        <v>16.55</v>
      </c>
      <c r="CI2255">
        <v>-17.68</v>
      </c>
      <c r="CJ2255" t="s">
        <v>8838</v>
      </c>
      <c r="CK2255" t="s">
        <v>8838</v>
      </c>
      <c r="CL2255" t="s">
        <v>8838</v>
      </c>
      <c r="CM2255">
        <v>226</v>
      </c>
      <c r="CN2255" s="1">
        <v>1376</v>
      </c>
      <c r="CO2255" s="1">
        <v>1170</v>
      </c>
      <c r="CP2255" s="1">
        <v>1338</v>
      </c>
      <c r="CQ2255" s="1">
        <v>-1422</v>
      </c>
      <c r="CR2255" t="s">
        <v>8838</v>
      </c>
      <c r="CS2255" t="s">
        <v>8838</v>
      </c>
      <c r="CT2255" t="s">
        <v>8838</v>
      </c>
      <c r="CU2255">
        <v>30.5</v>
      </c>
      <c r="CV2255">
        <v>4.2</v>
      </c>
      <c r="CW2255">
        <v>3.51</v>
      </c>
      <c r="CX2255">
        <v>3.14</v>
      </c>
      <c r="CY2255" t="s">
        <v>2</v>
      </c>
      <c r="CZ2255" t="s">
        <v>8838</v>
      </c>
      <c r="DA2255" t="s">
        <v>8838</v>
      </c>
      <c r="DB2255" t="s">
        <v>8838</v>
      </c>
      <c r="DC2255">
        <v>1.41</v>
      </c>
      <c r="DD2255">
        <v>0.91</v>
      </c>
      <c r="DE2255">
        <v>0.55000000000000004</v>
      </c>
      <c r="DF2255">
        <v>0.48</v>
      </c>
      <c r="DG2255">
        <v>0.65</v>
      </c>
      <c r="DH2255" t="s">
        <v>8838</v>
      </c>
      <c r="DI2255" t="s">
        <v>8838</v>
      </c>
      <c r="DJ2255" t="s">
        <v>8838</v>
      </c>
      <c r="DK2255" s="5" t="e">
        <f>(CL2255*3+CK2255*2+CJ2255)/6</f>
        <v>#VALUE!</v>
      </c>
      <c r="DL2255">
        <f>BG2255+(BG2255*(CF2255-8.25)/8.25)</f>
        <v>1464.6581818181821</v>
      </c>
      <c r="DM2255">
        <f>BH2255+(BH2255*(CG2255-8.25)/8.25)</f>
        <v>1304.1127272727272</v>
      </c>
      <c r="DN2255">
        <f>BI2255+(BI2255*(CH2255-8.25)/8.25)</f>
        <v>1518.5878787878787</v>
      </c>
      <c r="DO2255">
        <f>BJ2255+(BJ2255*(CI2255-8.25)/8.25)</f>
        <v>-1866.5793939393939</v>
      </c>
      <c r="DP2255" t="e">
        <f>BK2255+(BK2255*(CJ2255-8.25)/8.25)</f>
        <v>#VALUE!</v>
      </c>
      <c r="DQ2255" t="e">
        <f>BL2255+(BL2255*(CK2255-8.25)/8.25)</f>
        <v>#VALUE!</v>
      </c>
      <c r="DR2255" t="e">
        <f>BM2255+(BM2255*(CL2255-8.25)/8.25)</f>
        <v>#VALUE!</v>
      </c>
      <c r="DS2255" s="7">
        <f>DL2255*10^8/$H2255</f>
        <v>12552.74933644036</v>
      </c>
      <c r="DT2255" s="7">
        <f>DM2255*10^8/$H2255</f>
        <v>11176.805875344025</v>
      </c>
      <c r="DU2255" s="7">
        <f>DN2255*10^8/$H2255</f>
        <v>13014.949989298781</v>
      </c>
      <c r="DV2255" s="7">
        <f>DO2255*10^8/$H2255</f>
        <v>-15997.386652768235</v>
      </c>
      <c r="DW2255" s="7" t="e">
        <f>DP2255*10^8/$H2255</f>
        <v>#VALUE!</v>
      </c>
      <c r="DX2255" s="7" t="e">
        <f>DQ2255*10^8/$H2255</f>
        <v>#VALUE!</v>
      </c>
      <c r="DY2255" s="7" t="e">
        <f>DR2255*10^8/$H2255</f>
        <v>#VALUE!</v>
      </c>
      <c r="DZ2255" s="7">
        <f>DS2255*10^8/$H2255</f>
        <v>107582.45019865278</v>
      </c>
      <c r="EA2255" s="7" t="e">
        <f>DY2255*0.8</f>
        <v>#VALUE!</v>
      </c>
      <c r="EB2255" s="9" t="e">
        <f>F2255-#REF!</f>
        <v>#REF!</v>
      </c>
      <c r="EC2255" s="3" t="e">
        <f>EB2255/#REF!*100</f>
        <v>#REF!</v>
      </c>
      <c r="ED2255" s="3" t="e">
        <f>DX2255-F2255</f>
        <v>#VALUE!</v>
      </c>
      <c r="EE2255" s="11" t="e">
        <f>ED2255/F2255</f>
        <v>#VALUE!</v>
      </c>
      <c r="EF2255" s="3" t="e">
        <f>F2255-#REF!</f>
        <v>#REF!</v>
      </c>
    </row>
    <row r="2256" spans="1:136" hidden="1" x14ac:dyDescent="0.3">
      <c r="A2256">
        <v>2254</v>
      </c>
      <c r="B2256" s="17" t="s">
        <v>11093</v>
      </c>
      <c r="C2256" s="16" t="str">
        <f>"https://finance.naver.com/item/frgn.nhn?code="&amp;B2256</f>
        <v>https://finance.naver.com/item/frgn.nhn?code=024060</v>
      </c>
      <c r="D2256" t="s">
        <v>2295</v>
      </c>
      <c r="E2256" t="s">
        <v>8721</v>
      </c>
      <c r="F2256" s="18">
        <f>VALUE(LEFT(E2256,FIND("/",E2256)-1))</f>
        <v>7730</v>
      </c>
      <c r="G2256" s="6" t="s">
        <v>3712</v>
      </c>
      <c r="H2256" s="6">
        <f>VALUE(LEFT(G2256,FIND("/",G2256)-1)) + VALUE(MID(G2256,FIND("/",G2256)+1,LEN(G2256)))</f>
        <v>15000000</v>
      </c>
      <c r="I2256" s="1">
        <v>459183</v>
      </c>
      <c r="J2256" s="1">
        <f>F2256*H2256/(10^8)</f>
        <v>1159.5</v>
      </c>
      <c r="K2256" s="1">
        <v>1438</v>
      </c>
      <c r="L2256" s="1">
        <v>1555</v>
      </c>
      <c r="M2256" s="1">
        <v>1662</v>
      </c>
      <c r="N2256" s="1">
        <v>1507</v>
      </c>
      <c r="O2256" s="1">
        <v>1148</v>
      </c>
      <c r="P2256" t="s">
        <v>8838</v>
      </c>
      <c r="Q2256" t="s">
        <v>8838</v>
      </c>
      <c r="R2256" t="s">
        <v>8838</v>
      </c>
      <c r="S2256">
        <v>10</v>
      </c>
      <c r="T2256">
        <v>8</v>
      </c>
      <c r="U2256">
        <v>11</v>
      </c>
      <c r="V2256">
        <v>5</v>
      </c>
      <c r="W2256">
        <v>-5</v>
      </c>
      <c r="X2256" t="s">
        <v>8838</v>
      </c>
      <c r="Y2256" t="s">
        <v>8838</v>
      </c>
      <c r="Z2256" t="s">
        <v>8838</v>
      </c>
      <c r="AA2256">
        <v>22</v>
      </c>
      <c r="AB2256">
        <v>21</v>
      </c>
      <c r="AC2256">
        <v>24</v>
      </c>
      <c r="AD2256">
        <v>83</v>
      </c>
      <c r="AE2256">
        <v>48</v>
      </c>
      <c r="AF2256" t="s">
        <v>8838</v>
      </c>
      <c r="AG2256" t="s">
        <v>8838</v>
      </c>
      <c r="AH2256" t="s">
        <v>8838</v>
      </c>
      <c r="AI2256">
        <v>791</v>
      </c>
      <c r="AJ2256">
        <v>799</v>
      </c>
      <c r="AK2256">
        <v>752</v>
      </c>
      <c r="AL2256">
        <v>837</v>
      </c>
      <c r="AM2256">
        <v>837</v>
      </c>
      <c r="AN2256" t="s">
        <v>8838</v>
      </c>
      <c r="AO2256" t="s">
        <v>8838</v>
      </c>
      <c r="AP2256" t="s">
        <v>8838</v>
      </c>
      <c r="AQ2256">
        <v>100</v>
      </c>
      <c r="AR2256">
        <v>102</v>
      </c>
      <c r="AS2256">
        <v>48</v>
      </c>
      <c r="AT2256">
        <v>67</v>
      </c>
      <c r="AU2256">
        <v>41</v>
      </c>
      <c r="AV2256" t="s">
        <v>8838</v>
      </c>
      <c r="AW2256" t="s">
        <v>8838</v>
      </c>
      <c r="AX2256" t="s">
        <v>8838</v>
      </c>
      <c r="AY2256">
        <v>692</v>
      </c>
      <c r="AZ2256">
        <v>698</v>
      </c>
      <c r="BA2256">
        <v>704</v>
      </c>
      <c r="BB2256">
        <v>770</v>
      </c>
      <c r="BC2256">
        <v>796</v>
      </c>
      <c r="BD2256" t="s">
        <v>8838</v>
      </c>
      <c r="BE2256" t="s">
        <v>8838</v>
      </c>
      <c r="BF2256" t="s">
        <v>8838</v>
      </c>
      <c r="BG2256">
        <v>692</v>
      </c>
      <c r="BH2256">
        <v>698</v>
      </c>
      <c r="BI2256">
        <v>704</v>
      </c>
      <c r="BJ2256">
        <v>770</v>
      </c>
      <c r="BK2256">
        <v>796</v>
      </c>
      <c r="BL2256" t="s">
        <v>8838</v>
      </c>
      <c r="BM2256" t="s">
        <v>8838</v>
      </c>
      <c r="BN2256" t="s">
        <v>8838</v>
      </c>
      <c r="BO2256">
        <v>15</v>
      </c>
      <c r="BP2256">
        <v>15</v>
      </c>
      <c r="BQ2256">
        <v>15</v>
      </c>
      <c r="BR2256">
        <v>15</v>
      </c>
      <c r="BS2256">
        <v>15</v>
      </c>
      <c r="BT2256" t="s">
        <v>8838</v>
      </c>
      <c r="BU2256" t="s">
        <v>8838</v>
      </c>
      <c r="BV2256" t="s">
        <v>8838</v>
      </c>
      <c r="BW2256">
        <v>2.77</v>
      </c>
      <c r="BX2256">
        <v>2.6</v>
      </c>
      <c r="BY2256">
        <v>3.06</v>
      </c>
      <c r="BZ2256">
        <v>10.44</v>
      </c>
      <c r="CA2256">
        <v>5.73</v>
      </c>
      <c r="CB2256" t="s">
        <v>8838</v>
      </c>
      <c r="CC2256" t="s">
        <v>8838</v>
      </c>
      <c r="CD2256" t="s">
        <v>8838</v>
      </c>
      <c r="CE2256">
        <v>3.17</v>
      </c>
      <c r="CF2256">
        <v>2.97</v>
      </c>
      <c r="CG2256">
        <v>3.38</v>
      </c>
      <c r="CH2256">
        <v>11.25</v>
      </c>
      <c r="CI2256">
        <v>6.12</v>
      </c>
      <c r="CJ2256" t="s">
        <v>8838</v>
      </c>
      <c r="CK2256" t="s">
        <v>8838</v>
      </c>
      <c r="CL2256" t="s">
        <v>8838</v>
      </c>
      <c r="CM2256">
        <v>145</v>
      </c>
      <c r="CN2256">
        <v>138</v>
      </c>
      <c r="CO2256">
        <v>158</v>
      </c>
      <c r="CP2256">
        <v>553</v>
      </c>
      <c r="CQ2256">
        <v>319</v>
      </c>
      <c r="CR2256" t="s">
        <v>8838</v>
      </c>
      <c r="CS2256" t="s">
        <v>8838</v>
      </c>
      <c r="CT2256" t="s">
        <v>8838</v>
      </c>
      <c r="CU2256">
        <v>23.59</v>
      </c>
      <c r="CV2256">
        <v>20.16</v>
      </c>
      <c r="CW2256">
        <v>17.12</v>
      </c>
      <c r="CX2256">
        <v>9.6999999999999993</v>
      </c>
      <c r="CY2256">
        <v>22.6</v>
      </c>
      <c r="CZ2256" t="s">
        <v>8838</v>
      </c>
      <c r="DA2256" t="s">
        <v>8838</v>
      </c>
      <c r="DB2256" t="s">
        <v>8838</v>
      </c>
      <c r="DC2256">
        <v>0.74</v>
      </c>
      <c r="DD2256">
        <v>0.59</v>
      </c>
      <c r="DE2256">
        <v>0.56999999999999995</v>
      </c>
      <c r="DF2256">
        <v>1.03</v>
      </c>
      <c r="DG2256">
        <v>1.35</v>
      </c>
      <c r="DH2256" t="s">
        <v>8838</v>
      </c>
      <c r="DI2256" t="s">
        <v>8838</v>
      </c>
      <c r="DJ2256" t="s">
        <v>8838</v>
      </c>
      <c r="DK2256" s="5" t="e">
        <f>(CL2256*3+CK2256*2+CJ2256)/6</f>
        <v>#VALUE!</v>
      </c>
      <c r="DL2256">
        <f>BG2256+(BG2256*(CF2256-8.25)/8.25)</f>
        <v>249.12</v>
      </c>
      <c r="DM2256">
        <f>BH2256+(BH2256*(CG2256-8.25)/8.25)</f>
        <v>285.96848484848482</v>
      </c>
      <c r="DN2256">
        <f>BI2256+(BI2256*(CH2256-8.25)/8.25)</f>
        <v>960</v>
      </c>
      <c r="DO2256">
        <f>BJ2256+(BJ2256*(CI2256-8.25)/8.25)</f>
        <v>571.20000000000005</v>
      </c>
      <c r="DP2256" t="e">
        <f>BK2256+(BK2256*(CJ2256-8.25)/8.25)</f>
        <v>#VALUE!</v>
      </c>
      <c r="DQ2256" t="e">
        <f>BL2256+(BL2256*(CK2256-8.25)/8.25)</f>
        <v>#VALUE!</v>
      </c>
      <c r="DR2256" t="e">
        <f>BM2256+(BM2256*(CL2256-8.25)/8.25)</f>
        <v>#VALUE!</v>
      </c>
      <c r="DS2256" s="7">
        <f>DL2256*10^8/$H2256</f>
        <v>1660.8</v>
      </c>
      <c r="DT2256" s="7">
        <f>DM2256*10^8/$H2256</f>
        <v>1906.4565656565653</v>
      </c>
      <c r="DU2256" s="7">
        <f>DN2256*10^8/$H2256</f>
        <v>6400</v>
      </c>
      <c r="DV2256" s="7">
        <f>DO2256*10^8/$H2256</f>
        <v>3808.0000000000005</v>
      </c>
      <c r="DW2256" s="7" t="e">
        <f>DP2256*10^8/$H2256</f>
        <v>#VALUE!</v>
      </c>
      <c r="DX2256" s="7" t="e">
        <f>DQ2256*10^8/$H2256</f>
        <v>#VALUE!</v>
      </c>
      <c r="DY2256" s="7" t="e">
        <f>DR2256*10^8/$H2256</f>
        <v>#VALUE!</v>
      </c>
      <c r="DZ2256" s="7">
        <f>DS2256*10^8/$H2256</f>
        <v>11072</v>
      </c>
      <c r="EA2256" s="7" t="e">
        <f>DY2256*0.8</f>
        <v>#VALUE!</v>
      </c>
      <c r="EB2256" s="9" t="e">
        <f>F2256-#REF!</f>
        <v>#REF!</v>
      </c>
      <c r="EC2256" s="3" t="e">
        <f>EB2256/#REF!*100</f>
        <v>#REF!</v>
      </c>
      <c r="ED2256" s="3" t="e">
        <f>DX2256-F2256</f>
        <v>#VALUE!</v>
      </c>
      <c r="EE2256" s="11" t="e">
        <f>ED2256/F2256</f>
        <v>#VALUE!</v>
      </c>
      <c r="EF2256" s="3" t="e">
        <f>F2256-#REF!</f>
        <v>#REF!</v>
      </c>
    </row>
    <row r="2257" spans="1:136" x14ac:dyDescent="0.3">
      <c r="A2257">
        <v>290</v>
      </c>
      <c r="B2257" s="17" t="s">
        <v>9129</v>
      </c>
      <c r="C2257" s="16" t="str">
        <f>"https://finance.naver.com/item/frgn.nhn?code="&amp;B2257</f>
        <v>https://finance.naver.com/item/frgn.nhn?code=084670</v>
      </c>
      <c r="D2257" t="s">
        <v>277</v>
      </c>
      <c r="E2257" t="s">
        <v>4079</v>
      </c>
      <c r="F2257" s="18">
        <f>VALUE(LEFT(E2257,FIND("/",E2257)-1))</f>
        <v>23400</v>
      </c>
      <c r="G2257" s="6" t="s">
        <v>4080</v>
      </c>
      <c r="H2257" s="6">
        <f>VALUE(LEFT(G2257,FIND("/",G2257)-1)) + VALUE(MID(G2257,FIND("/",G2257)+1,LEN(G2257)))</f>
        <v>2895569</v>
      </c>
      <c r="I2257" s="1">
        <v>177019</v>
      </c>
      <c r="J2257" s="1">
        <f>F2257*H2257/(10^8)</f>
        <v>677.56314599999996</v>
      </c>
      <c r="K2257" s="1">
        <v>1555</v>
      </c>
      <c r="L2257" s="1">
        <v>1419</v>
      </c>
      <c r="M2257" s="1">
        <v>1323</v>
      </c>
      <c r="N2257" s="1">
        <v>1405</v>
      </c>
      <c r="O2257">
        <v>835</v>
      </c>
      <c r="P2257" t="s">
        <v>8838</v>
      </c>
      <c r="Q2257" t="s">
        <v>8838</v>
      </c>
      <c r="R2257" t="s">
        <v>8838</v>
      </c>
      <c r="S2257">
        <v>178</v>
      </c>
      <c r="T2257">
        <v>59</v>
      </c>
      <c r="U2257">
        <v>45</v>
      </c>
      <c r="V2257">
        <v>100</v>
      </c>
      <c r="W2257">
        <v>-221</v>
      </c>
      <c r="X2257" t="s">
        <v>8838</v>
      </c>
      <c r="Y2257" t="s">
        <v>8838</v>
      </c>
      <c r="Z2257" t="s">
        <v>8838</v>
      </c>
      <c r="AA2257">
        <v>70</v>
      </c>
      <c r="AB2257">
        <v>-18</v>
      </c>
      <c r="AC2257">
        <v>14</v>
      </c>
      <c r="AD2257">
        <v>327</v>
      </c>
      <c r="AE2257">
        <v>-164</v>
      </c>
      <c r="AF2257" t="s">
        <v>8838</v>
      </c>
      <c r="AG2257" t="s">
        <v>8838</v>
      </c>
      <c r="AH2257" t="s">
        <v>8838</v>
      </c>
      <c r="AI2257" s="1">
        <v>2379</v>
      </c>
      <c r="AJ2257" s="1">
        <v>2117</v>
      </c>
      <c r="AK2257" s="1">
        <v>1959</v>
      </c>
      <c r="AL2257" s="1">
        <v>1868</v>
      </c>
      <c r="AM2257" s="1">
        <v>1679</v>
      </c>
      <c r="AN2257" t="s">
        <v>8838</v>
      </c>
      <c r="AO2257" t="s">
        <v>8838</v>
      </c>
      <c r="AP2257" t="s">
        <v>8838</v>
      </c>
      <c r="AQ2257" s="1">
        <v>1114</v>
      </c>
      <c r="AR2257">
        <v>884</v>
      </c>
      <c r="AS2257">
        <v>833</v>
      </c>
      <c r="AT2257">
        <v>546</v>
      </c>
      <c r="AU2257">
        <v>608</v>
      </c>
      <c r="AV2257" t="s">
        <v>8838</v>
      </c>
      <c r="AW2257" t="s">
        <v>8838</v>
      </c>
      <c r="AX2257" t="s">
        <v>8838</v>
      </c>
      <c r="AY2257" s="1">
        <v>1265</v>
      </c>
      <c r="AZ2257" s="1">
        <v>1232</v>
      </c>
      <c r="BA2257" s="1">
        <v>1127</v>
      </c>
      <c r="BB2257" s="1">
        <v>1322</v>
      </c>
      <c r="BC2257" s="1">
        <v>1070</v>
      </c>
      <c r="BD2257" t="s">
        <v>8838</v>
      </c>
      <c r="BE2257" t="s">
        <v>8838</v>
      </c>
      <c r="BF2257" t="s">
        <v>8838</v>
      </c>
      <c r="BG2257" s="1">
        <v>1260</v>
      </c>
      <c r="BH2257" s="1">
        <v>1228</v>
      </c>
      <c r="BI2257" s="1">
        <v>1123</v>
      </c>
      <c r="BJ2257" s="1">
        <v>1318</v>
      </c>
      <c r="BK2257" s="1">
        <v>1067</v>
      </c>
      <c r="BL2257" t="s">
        <v>8838</v>
      </c>
      <c r="BM2257" t="s">
        <v>8838</v>
      </c>
      <c r="BN2257" t="s">
        <v>8838</v>
      </c>
      <c r="BO2257">
        <v>133</v>
      </c>
      <c r="BP2257">
        <v>138</v>
      </c>
      <c r="BQ2257">
        <v>170</v>
      </c>
      <c r="BR2257">
        <v>170</v>
      </c>
      <c r="BS2257">
        <v>170</v>
      </c>
      <c r="BT2257" t="s">
        <v>8838</v>
      </c>
      <c r="BU2257" t="s">
        <v>8838</v>
      </c>
      <c r="BV2257" t="s">
        <v>8838</v>
      </c>
      <c r="BW2257">
        <v>2.92</v>
      </c>
      <c r="BX2257">
        <v>-0.79</v>
      </c>
      <c r="BY2257">
        <v>0.67</v>
      </c>
      <c r="BZ2257">
        <v>17.11</v>
      </c>
      <c r="CA2257">
        <v>-9.25</v>
      </c>
      <c r="CB2257" t="s">
        <v>8838</v>
      </c>
      <c r="CC2257" t="s">
        <v>8838</v>
      </c>
      <c r="CD2257" t="s">
        <v>8838</v>
      </c>
      <c r="CE2257">
        <v>5.46</v>
      </c>
      <c r="CF2257">
        <v>-1.41</v>
      </c>
      <c r="CG2257">
        <v>1.17</v>
      </c>
      <c r="CH2257">
        <v>26.85</v>
      </c>
      <c r="CI2257">
        <v>-13.74</v>
      </c>
      <c r="CJ2257" t="s">
        <v>8838</v>
      </c>
      <c r="CK2257" t="s">
        <v>8838</v>
      </c>
      <c r="CL2257" t="s">
        <v>8838</v>
      </c>
      <c r="CM2257" s="1">
        <v>2028</v>
      </c>
      <c r="CN2257">
        <v>-522</v>
      </c>
      <c r="CO2257">
        <v>446</v>
      </c>
      <c r="CP2257" s="1">
        <v>11314</v>
      </c>
      <c r="CQ2257" s="1">
        <v>-5659</v>
      </c>
      <c r="CR2257" t="s">
        <v>8838</v>
      </c>
      <c r="CS2257" t="s">
        <v>8838</v>
      </c>
      <c r="CT2257" t="s">
        <v>8838</v>
      </c>
      <c r="CU2257">
        <v>14.58</v>
      </c>
      <c r="CV2257" t="s">
        <v>2</v>
      </c>
      <c r="CW2257">
        <v>64.55</v>
      </c>
      <c r="CX2257">
        <v>2.41</v>
      </c>
      <c r="CY2257" t="s">
        <v>2</v>
      </c>
      <c r="CZ2257" t="s">
        <v>8838</v>
      </c>
      <c r="DA2257" t="s">
        <v>8838</v>
      </c>
      <c r="DB2257" t="s">
        <v>8838</v>
      </c>
      <c r="DC2257">
        <v>0.78</v>
      </c>
      <c r="DD2257">
        <v>0.72</v>
      </c>
      <c r="DE2257">
        <v>0.72</v>
      </c>
      <c r="DF2257">
        <v>0.56999999999999995</v>
      </c>
      <c r="DG2257">
        <v>0.63</v>
      </c>
      <c r="DH2257" t="s">
        <v>8838</v>
      </c>
      <c r="DI2257" t="s">
        <v>8838</v>
      </c>
      <c r="DJ2257" t="s">
        <v>8838</v>
      </c>
      <c r="DK2257" s="5" t="e">
        <f>(CL2257*3+CK2257*2+CJ2257)/6</f>
        <v>#VALUE!</v>
      </c>
      <c r="DL2257">
        <f>BG2257+(BG2257*(CF2257-8.25)/8.25)</f>
        <v>-215.34545454545469</v>
      </c>
      <c r="DM2257">
        <f>BH2257+(BH2257*(CG2257-8.25)/8.25)</f>
        <v>174.15272727272736</v>
      </c>
      <c r="DN2257">
        <f>BI2257+(BI2257*(CH2257-8.25)/8.25)</f>
        <v>3654.8545454545456</v>
      </c>
      <c r="DO2257">
        <f>BJ2257+(BJ2257*(CI2257-8.25)/8.25)</f>
        <v>-2195.0690909090913</v>
      </c>
      <c r="DP2257" t="e">
        <f>BK2257+(BK2257*(CJ2257-8.25)/8.25)</f>
        <v>#VALUE!</v>
      </c>
      <c r="DQ2257" t="e">
        <f>BL2257+(BL2257*(CK2257-8.25)/8.25)</f>
        <v>#VALUE!</v>
      </c>
      <c r="DR2257" t="e">
        <f>BM2257+(BM2257*(CL2257-8.25)/8.25)</f>
        <v>#VALUE!</v>
      </c>
      <c r="DS2257" s="7">
        <f>DL2257*10^8/$H2257</f>
        <v>-7437.0686571604638</v>
      </c>
      <c r="DT2257" s="7">
        <f>DM2257*10^8/$H2257</f>
        <v>6014.456131859657</v>
      </c>
      <c r="DU2257" s="7">
        <f>DN2257*10^8/$H2257</f>
        <v>126222.32609392299</v>
      </c>
      <c r="DV2257" s="7">
        <f>DO2257*10^8/$H2257</f>
        <v>-75807.866809911662</v>
      </c>
      <c r="DW2257" s="7" t="e">
        <f>DP2257*10^8/$H2257</f>
        <v>#VALUE!</v>
      </c>
      <c r="DX2257" s="7" t="e">
        <f>DQ2257*10^8/$H2257</f>
        <v>#VALUE!</v>
      </c>
      <c r="DY2257" s="7" t="e">
        <f>DR2257*10^8/$H2257</f>
        <v>#VALUE!</v>
      </c>
      <c r="DZ2257" s="7">
        <f>DS2257*10^8/$H2257</f>
        <v>-256843.08186613629</v>
      </c>
      <c r="EA2257" s="7" t="e">
        <f>DY2257*0.8</f>
        <v>#VALUE!</v>
      </c>
      <c r="EB2257" s="9" t="e">
        <f>F2257-#REF!</f>
        <v>#REF!</v>
      </c>
      <c r="EC2257" s="3" t="e">
        <f>EB2257/#REF!*100</f>
        <v>#REF!</v>
      </c>
      <c r="ED2257" s="3" t="e">
        <f>DX2257-F2257</f>
        <v>#VALUE!</v>
      </c>
      <c r="EE2257" s="11" t="e">
        <f>ED2257/F2257</f>
        <v>#VALUE!</v>
      </c>
      <c r="EF2257" s="3" t="e">
        <f>F2257-#REF!</f>
        <v>#REF!</v>
      </c>
    </row>
    <row r="2258" spans="1:136" hidden="1" x14ac:dyDescent="0.3">
      <c r="A2258">
        <v>2256</v>
      </c>
      <c r="B2258" s="17" t="s">
        <v>11095</v>
      </c>
      <c r="C2258" s="16" t="str">
        <f>"https://finance.naver.com/item/frgn.nhn?code="&amp;B2258</f>
        <v>https://finance.naver.com/item/frgn.nhn?code=001840</v>
      </c>
      <c r="D2258" t="s">
        <v>2297</v>
      </c>
      <c r="E2258" t="s">
        <v>8723</v>
      </c>
      <c r="F2258" s="18">
        <f>VALUE(LEFT(E2258,FIND("/",E2258)-1))</f>
        <v>7580</v>
      </c>
      <c r="G2258" s="6" t="s">
        <v>8724</v>
      </c>
      <c r="H2258" s="6">
        <f>VALUE(LEFT(G2258,FIND("/",G2258)-1)) + VALUE(MID(G2258,FIND("/",G2258)+1,LEN(G2258)))</f>
        <v>19805760</v>
      </c>
      <c r="I2258" s="1">
        <v>1627</v>
      </c>
      <c r="J2258" s="1">
        <f>F2258*H2258/(10^8)</f>
        <v>1501.2766079999999</v>
      </c>
      <c r="K2258" s="1">
        <v>1650</v>
      </c>
      <c r="L2258" s="1">
        <v>2108</v>
      </c>
      <c r="M2258" s="1">
        <v>1865</v>
      </c>
      <c r="N2258" s="1">
        <v>1384</v>
      </c>
      <c r="O2258" s="1">
        <v>1532</v>
      </c>
      <c r="P2258" t="s">
        <v>8838</v>
      </c>
      <c r="Q2258" t="s">
        <v>8838</v>
      </c>
      <c r="R2258" t="s">
        <v>8838</v>
      </c>
      <c r="S2258">
        <v>16</v>
      </c>
      <c r="T2258">
        <v>17</v>
      </c>
      <c r="U2258">
        <v>1</v>
      </c>
      <c r="V2258">
        <v>1</v>
      </c>
      <c r="W2258">
        <v>8</v>
      </c>
      <c r="X2258" t="s">
        <v>8838</v>
      </c>
      <c r="Y2258" t="s">
        <v>8838</v>
      </c>
      <c r="Z2258" t="s">
        <v>8838</v>
      </c>
      <c r="AA2258">
        <v>14</v>
      </c>
      <c r="AB2258">
        <v>16</v>
      </c>
      <c r="AC2258">
        <v>5</v>
      </c>
      <c r="AD2258">
        <v>3</v>
      </c>
      <c r="AE2258">
        <v>3</v>
      </c>
      <c r="AF2258" t="s">
        <v>8838</v>
      </c>
      <c r="AG2258" t="s">
        <v>8838</v>
      </c>
      <c r="AH2258" t="s">
        <v>8838</v>
      </c>
      <c r="AI2258">
        <v>817</v>
      </c>
      <c r="AJ2258">
        <v>845</v>
      </c>
      <c r="AK2258">
        <v>764</v>
      </c>
      <c r="AL2258">
        <v>854</v>
      </c>
      <c r="AM2258">
        <v>863</v>
      </c>
      <c r="AN2258" t="s">
        <v>8838</v>
      </c>
      <c r="AO2258" t="s">
        <v>8838</v>
      </c>
      <c r="AP2258" t="s">
        <v>8838</v>
      </c>
      <c r="AQ2258">
        <v>395</v>
      </c>
      <c r="AR2258">
        <v>420</v>
      </c>
      <c r="AS2258">
        <v>336</v>
      </c>
      <c r="AT2258">
        <v>427</v>
      </c>
      <c r="AU2258">
        <v>436</v>
      </c>
      <c r="AV2258" t="s">
        <v>8838</v>
      </c>
      <c r="AW2258" t="s">
        <v>8838</v>
      </c>
      <c r="AX2258" t="s">
        <v>8838</v>
      </c>
      <c r="AY2258">
        <v>422</v>
      </c>
      <c r="AZ2258">
        <v>425</v>
      </c>
      <c r="BA2258">
        <v>429</v>
      </c>
      <c r="BB2258">
        <v>427</v>
      </c>
      <c r="BC2258">
        <v>427</v>
      </c>
      <c r="BD2258" t="s">
        <v>8838</v>
      </c>
      <c r="BE2258" t="s">
        <v>8838</v>
      </c>
      <c r="BF2258" t="s">
        <v>8838</v>
      </c>
      <c r="BG2258">
        <v>422</v>
      </c>
      <c r="BH2258">
        <v>425</v>
      </c>
      <c r="BI2258">
        <v>429</v>
      </c>
      <c r="BJ2258">
        <v>427</v>
      </c>
      <c r="BK2258">
        <v>427</v>
      </c>
      <c r="BL2258" t="s">
        <v>8838</v>
      </c>
      <c r="BM2258" t="s">
        <v>8838</v>
      </c>
      <c r="BN2258" t="s">
        <v>8838</v>
      </c>
      <c r="BO2258">
        <v>99</v>
      </c>
      <c r="BP2258">
        <v>99</v>
      </c>
      <c r="BQ2258">
        <v>99</v>
      </c>
      <c r="BR2258">
        <v>99</v>
      </c>
      <c r="BS2258">
        <v>99</v>
      </c>
      <c r="BT2258" t="s">
        <v>8838</v>
      </c>
      <c r="BU2258" t="s">
        <v>8838</v>
      </c>
      <c r="BV2258" t="s">
        <v>8838</v>
      </c>
      <c r="BW2258">
        <v>1.96</v>
      </c>
      <c r="BX2258">
        <v>1.97</v>
      </c>
      <c r="BY2258">
        <v>0.59</v>
      </c>
      <c r="BZ2258">
        <v>0.33</v>
      </c>
      <c r="CA2258">
        <v>0.35</v>
      </c>
      <c r="CB2258" t="s">
        <v>8838</v>
      </c>
      <c r="CC2258" t="s">
        <v>8838</v>
      </c>
      <c r="CD2258" t="s">
        <v>8838</v>
      </c>
      <c r="CE2258">
        <v>3.38</v>
      </c>
      <c r="CF2258">
        <v>3.87</v>
      </c>
      <c r="CG2258">
        <v>1.1100000000000001</v>
      </c>
      <c r="CH2258">
        <v>0.63</v>
      </c>
      <c r="CI2258">
        <v>0.7</v>
      </c>
      <c r="CJ2258" t="s">
        <v>8838</v>
      </c>
      <c r="CK2258" t="s">
        <v>8838</v>
      </c>
      <c r="CL2258" t="s">
        <v>8838</v>
      </c>
      <c r="CM2258">
        <v>71</v>
      </c>
      <c r="CN2258">
        <v>83</v>
      </c>
      <c r="CO2258">
        <v>24</v>
      </c>
      <c r="CP2258">
        <v>14</v>
      </c>
      <c r="CQ2258">
        <v>15</v>
      </c>
      <c r="CR2258" t="s">
        <v>8838</v>
      </c>
      <c r="CS2258" t="s">
        <v>8838</v>
      </c>
      <c r="CT2258" t="s">
        <v>8838</v>
      </c>
      <c r="CU2258">
        <v>44.49</v>
      </c>
      <c r="CV2258">
        <v>54.54</v>
      </c>
      <c r="CW2258">
        <v>281.05</v>
      </c>
      <c r="CX2258">
        <v>340.35</v>
      </c>
      <c r="CY2258">
        <v>350.64</v>
      </c>
      <c r="CZ2258" t="s">
        <v>8838</v>
      </c>
      <c r="DA2258" t="s">
        <v>8838</v>
      </c>
      <c r="DB2258" t="s">
        <v>8838</v>
      </c>
      <c r="DC2258">
        <v>1.49</v>
      </c>
      <c r="DD2258">
        <v>2.1</v>
      </c>
      <c r="DE2258">
        <v>3.11</v>
      </c>
      <c r="DF2258">
        <v>2.14</v>
      </c>
      <c r="DG2258">
        <v>2.4700000000000002</v>
      </c>
      <c r="DH2258" t="s">
        <v>8838</v>
      </c>
      <c r="DI2258" t="s">
        <v>8838</v>
      </c>
      <c r="DJ2258" t="s">
        <v>8838</v>
      </c>
      <c r="DK2258" s="5" t="e">
        <f>(CL2258*3+CK2258*2+CJ2258)/6</f>
        <v>#VALUE!</v>
      </c>
      <c r="DL2258">
        <f>BG2258+(BG2258*(CF2258-8.25)/8.25)</f>
        <v>197.95636363636365</v>
      </c>
      <c r="DM2258">
        <f>BH2258+(BH2258*(CG2258-8.25)/8.25)</f>
        <v>57.181818181818187</v>
      </c>
      <c r="DN2258">
        <f>BI2258+(BI2258*(CH2258-8.25)/8.25)</f>
        <v>32.759999999999991</v>
      </c>
      <c r="DO2258">
        <f>BJ2258+(BJ2258*(CI2258-8.25)/8.25)</f>
        <v>36.230303030303048</v>
      </c>
      <c r="DP2258" t="e">
        <f>BK2258+(BK2258*(CJ2258-8.25)/8.25)</f>
        <v>#VALUE!</v>
      </c>
      <c r="DQ2258" t="e">
        <f>BL2258+(BL2258*(CK2258-8.25)/8.25)</f>
        <v>#VALUE!</v>
      </c>
      <c r="DR2258" t="e">
        <f>BM2258+(BM2258*(CL2258-8.25)/8.25)</f>
        <v>#VALUE!</v>
      </c>
      <c r="DS2258" s="7">
        <f>DL2258*10^8/$H2258</f>
        <v>999.48885393119804</v>
      </c>
      <c r="DT2258" s="7">
        <f>DM2258*10^8/$H2258</f>
        <v>288.71307226694756</v>
      </c>
      <c r="DU2258" s="7">
        <f>DN2258*10^8/$H2258</f>
        <v>165.40642722117198</v>
      </c>
      <c r="DV2258" s="7">
        <f>DO2258*10^8/$H2258</f>
        <v>182.92811298482385</v>
      </c>
      <c r="DW2258" s="7" t="e">
        <f>DP2258*10^8/$H2258</f>
        <v>#VALUE!</v>
      </c>
      <c r="DX2258" s="7" t="e">
        <f>DQ2258*10^8/$H2258</f>
        <v>#VALUE!</v>
      </c>
      <c r="DY2258" s="7" t="e">
        <f>DR2258*10^8/$H2258</f>
        <v>#VALUE!</v>
      </c>
      <c r="DZ2258" s="7">
        <f>DS2258*10^8/$H2258</f>
        <v>5046.4554449372199</v>
      </c>
      <c r="EA2258" s="7" t="e">
        <f>DY2258*0.8</f>
        <v>#VALUE!</v>
      </c>
      <c r="EB2258" s="9" t="e">
        <f>F2258-#REF!</f>
        <v>#REF!</v>
      </c>
      <c r="EC2258" s="3" t="e">
        <f>EB2258/#REF!*100</f>
        <v>#REF!</v>
      </c>
      <c r="ED2258" s="3" t="e">
        <f>DX2258-F2258</f>
        <v>#VALUE!</v>
      </c>
      <c r="EE2258" s="11" t="e">
        <f>ED2258/F2258</f>
        <v>#VALUE!</v>
      </c>
      <c r="EF2258" s="3" t="e">
        <f>F2258-#REF!</f>
        <v>#REF!</v>
      </c>
    </row>
    <row r="2259" spans="1:136" x14ac:dyDescent="0.3">
      <c r="A2259">
        <v>2236</v>
      </c>
      <c r="B2259" s="17" t="s">
        <v>11075</v>
      </c>
      <c r="C2259" s="16" t="str">
        <f>"https://finance.naver.com/item/frgn.nhn?code="&amp;B2259</f>
        <v>https://finance.naver.com/item/frgn.nhn?code=025870</v>
      </c>
      <c r="D2259" t="s">
        <v>2277</v>
      </c>
      <c r="E2259" t="s">
        <v>8690</v>
      </c>
      <c r="F2259" s="18">
        <f>VALUE(LEFT(E2259,FIND("/",E2259)-1))</f>
        <v>16300</v>
      </c>
      <c r="G2259" s="6" t="s">
        <v>4167</v>
      </c>
      <c r="H2259" s="6">
        <f>VALUE(LEFT(G2259,FIND("/",G2259)-1)) + VALUE(MID(G2259,FIND("/",G2259)+1,LEN(G2259)))</f>
        <v>4000000</v>
      </c>
      <c r="I2259">
        <v>0</v>
      </c>
      <c r="J2259" s="1">
        <f>F2259*H2259/(10^8)</f>
        <v>652</v>
      </c>
      <c r="K2259">
        <v>805</v>
      </c>
      <c r="L2259">
        <v>820</v>
      </c>
      <c r="M2259">
        <v>725</v>
      </c>
      <c r="N2259">
        <v>894</v>
      </c>
      <c r="O2259">
        <v>627</v>
      </c>
      <c r="P2259" t="s">
        <v>8838</v>
      </c>
      <c r="Q2259" t="s">
        <v>8838</v>
      </c>
      <c r="R2259" t="s">
        <v>8838</v>
      </c>
      <c r="S2259">
        <v>13</v>
      </c>
      <c r="T2259">
        <v>11</v>
      </c>
      <c r="U2259">
        <v>9</v>
      </c>
      <c r="V2259">
        <v>21</v>
      </c>
      <c r="W2259">
        <v>3</v>
      </c>
      <c r="X2259" t="s">
        <v>8838</v>
      </c>
      <c r="Y2259" t="s">
        <v>8838</v>
      </c>
      <c r="Z2259" t="s">
        <v>8838</v>
      </c>
      <c r="AA2259">
        <v>4</v>
      </c>
      <c r="AB2259">
        <v>2</v>
      </c>
      <c r="AC2259">
        <v>-18</v>
      </c>
      <c r="AD2259">
        <v>7</v>
      </c>
      <c r="AE2259">
        <v>-14</v>
      </c>
      <c r="AF2259" t="s">
        <v>8838</v>
      </c>
      <c r="AG2259" t="s">
        <v>8838</v>
      </c>
      <c r="AH2259" t="s">
        <v>8838</v>
      </c>
      <c r="AI2259">
        <v>488</v>
      </c>
      <c r="AJ2259">
        <v>502</v>
      </c>
      <c r="AK2259">
        <v>476</v>
      </c>
      <c r="AL2259">
        <v>480</v>
      </c>
      <c r="AM2259">
        <v>408</v>
      </c>
      <c r="AN2259" t="s">
        <v>8838</v>
      </c>
      <c r="AO2259" t="s">
        <v>8838</v>
      </c>
      <c r="AP2259" t="s">
        <v>8838</v>
      </c>
      <c r="AQ2259">
        <v>325</v>
      </c>
      <c r="AR2259">
        <v>343</v>
      </c>
      <c r="AS2259">
        <v>332</v>
      </c>
      <c r="AT2259">
        <v>322</v>
      </c>
      <c r="AU2259">
        <v>264</v>
      </c>
      <c r="AV2259" t="s">
        <v>8838</v>
      </c>
      <c r="AW2259" t="s">
        <v>8838</v>
      </c>
      <c r="AX2259" t="s">
        <v>8838</v>
      </c>
      <c r="AY2259">
        <v>163</v>
      </c>
      <c r="AZ2259">
        <v>159</v>
      </c>
      <c r="BA2259">
        <v>145</v>
      </c>
      <c r="BB2259">
        <v>159</v>
      </c>
      <c r="BC2259">
        <v>144</v>
      </c>
      <c r="BD2259" t="s">
        <v>8838</v>
      </c>
      <c r="BE2259" t="s">
        <v>8838</v>
      </c>
      <c r="BF2259" t="s">
        <v>8838</v>
      </c>
      <c r="BG2259">
        <v>163</v>
      </c>
      <c r="BH2259">
        <v>159</v>
      </c>
      <c r="BI2259">
        <v>145</v>
      </c>
      <c r="BJ2259">
        <v>159</v>
      </c>
      <c r="BK2259">
        <v>144</v>
      </c>
      <c r="BL2259" t="s">
        <v>8838</v>
      </c>
      <c r="BM2259" t="s">
        <v>8838</v>
      </c>
      <c r="BN2259" t="s">
        <v>8838</v>
      </c>
      <c r="BO2259">
        <v>20</v>
      </c>
      <c r="BP2259">
        <v>20</v>
      </c>
      <c r="BQ2259">
        <v>20</v>
      </c>
      <c r="BR2259">
        <v>20</v>
      </c>
      <c r="BS2259">
        <v>20</v>
      </c>
      <c r="BT2259" t="s">
        <v>8838</v>
      </c>
      <c r="BU2259" t="s">
        <v>8838</v>
      </c>
      <c r="BV2259" t="s">
        <v>8838</v>
      </c>
      <c r="BW2259">
        <v>0.81</v>
      </c>
      <c r="BX2259">
        <v>0.48</v>
      </c>
      <c r="BY2259">
        <v>-3.67</v>
      </c>
      <c r="BZ2259">
        <v>1.52</v>
      </c>
      <c r="CA2259">
        <v>-3.08</v>
      </c>
      <c r="CB2259" t="s">
        <v>8838</v>
      </c>
      <c r="CC2259" t="s">
        <v>8838</v>
      </c>
      <c r="CD2259" t="s">
        <v>8838</v>
      </c>
      <c r="CE2259">
        <v>2.21</v>
      </c>
      <c r="CF2259">
        <v>1.47</v>
      </c>
      <c r="CG2259">
        <v>-11.79</v>
      </c>
      <c r="CH2259">
        <v>4.79</v>
      </c>
      <c r="CI2259">
        <v>-9.0500000000000007</v>
      </c>
      <c r="CJ2259" t="s">
        <v>8838</v>
      </c>
      <c r="CK2259" t="s">
        <v>8838</v>
      </c>
      <c r="CL2259" t="s">
        <v>8838</v>
      </c>
      <c r="CM2259">
        <v>90</v>
      </c>
      <c r="CN2259">
        <v>59</v>
      </c>
      <c r="CO2259">
        <v>-448</v>
      </c>
      <c r="CP2259">
        <v>182</v>
      </c>
      <c r="CQ2259">
        <v>-343</v>
      </c>
      <c r="CR2259" t="s">
        <v>8838</v>
      </c>
      <c r="CS2259" t="s">
        <v>8838</v>
      </c>
      <c r="CT2259" t="s">
        <v>8838</v>
      </c>
      <c r="CU2259">
        <v>92.31</v>
      </c>
      <c r="CV2259">
        <v>94.85</v>
      </c>
      <c r="CW2259" t="s">
        <v>2</v>
      </c>
      <c r="CX2259">
        <v>43.57</v>
      </c>
      <c r="CY2259" t="s">
        <v>2</v>
      </c>
      <c r="CZ2259" t="s">
        <v>8838</v>
      </c>
      <c r="DA2259" t="s">
        <v>8838</v>
      </c>
      <c r="DB2259" t="s">
        <v>8838</v>
      </c>
      <c r="DC2259">
        <v>2.04</v>
      </c>
      <c r="DD2259">
        <v>1.41</v>
      </c>
      <c r="DE2259">
        <v>1.31</v>
      </c>
      <c r="DF2259">
        <v>2</v>
      </c>
      <c r="DG2259">
        <v>2.36</v>
      </c>
      <c r="DH2259" t="s">
        <v>8838</v>
      </c>
      <c r="DI2259" t="s">
        <v>8838</v>
      </c>
      <c r="DJ2259" t="s">
        <v>8838</v>
      </c>
      <c r="DK2259" s="5" t="e">
        <f>(CL2259*3+CK2259*2+CJ2259)/6</f>
        <v>#VALUE!</v>
      </c>
      <c r="DL2259">
        <f>BG2259+(BG2259*(CF2259-8.25)/8.25)</f>
        <v>29.043636363636352</v>
      </c>
      <c r="DM2259">
        <f>BH2259+(BH2259*(CG2259-8.25)/8.25)</f>
        <v>-227.22545454545451</v>
      </c>
      <c r="DN2259">
        <f>BI2259+(BI2259*(CH2259-8.25)/8.25)</f>
        <v>84.187878787878788</v>
      </c>
      <c r="DO2259">
        <f>BJ2259+(BJ2259*(CI2259-8.25)/8.25)</f>
        <v>-174.41818181818184</v>
      </c>
      <c r="DP2259" t="e">
        <f>BK2259+(BK2259*(CJ2259-8.25)/8.25)</f>
        <v>#VALUE!</v>
      </c>
      <c r="DQ2259" t="e">
        <f>BL2259+(BL2259*(CK2259-8.25)/8.25)</f>
        <v>#VALUE!</v>
      </c>
      <c r="DR2259" t="e">
        <f>BM2259+(BM2259*(CL2259-8.25)/8.25)</f>
        <v>#VALUE!</v>
      </c>
      <c r="DS2259" s="7">
        <f>DL2259*10^8/$H2259</f>
        <v>726.09090909090878</v>
      </c>
      <c r="DT2259" s="7">
        <f>DM2259*10^8/$H2259</f>
        <v>-5680.6363636363631</v>
      </c>
      <c r="DU2259" s="7">
        <f>DN2259*10^8/$H2259</f>
        <v>2104.69696969697</v>
      </c>
      <c r="DV2259" s="7">
        <f>DO2259*10^8/$H2259</f>
        <v>-4360.454545454546</v>
      </c>
      <c r="DW2259" s="7" t="e">
        <f>DP2259*10^8/$H2259</f>
        <v>#VALUE!</v>
      </c>
      <c r="DX2259" s="7" t="e">
        <f>DQ2259*10^8/$H2259</f>
        <v>#VALUE!</v>
      </c>
      <c r="DY2259" s="7" t="e">
        <f>DR2259*10^8/$H2259</f>
        <v>#VALUE!</v>
      </c>
      <c r="DZ2259" s="7">
        <f>DS2259*10^8/$H2259</f>
        <v>18152.272727272721</v>
      </c>
      <c r="EA2259" s="7" t="e">
        <f>DY2259*0.8</f>
        <v>#VALUE!</v>
      </c>
      <c r="EB2259" s="9" t="e">
        <f>F2259-#REF!</f>
        <v>#REF!</v>
      </c>
      <c r="EC2259" s="3" t="e">
        <f>EB2259/#REF!*100</f>
        <v>#REF!</v>
      </c>
      <c r="ED2259" s="3" t="e">
        <f>DX2259-F2259</f>
        <v>#VALUE!</v>
      </c>
      <c r="EE2259" s="11" t="e">
        <f>ED2259/F2259</f>
        <v>#VALUE!</v>
      </c>
      <c r="EF2259" s="3" t="e">
        <f>F2259-#REF!</f>
        <v>#REF!</v>
      </c>
    </row>
    <row r="2260" spans="1:136" x14ac:dyDescent="0.3">
      <c r="A2260">
        <v>804</v>
      </c>
      <c r="B2260" s="17" t="s">
        <v>9643</v>
      </c>
      <c r="C2260" s="16" t="str">
        <f>"https://finance.naver.com/item/frgn.nhn?code="&amp;B2260</f>
        <v>https://finance.naver.com/item/frgn.nhn?code=000950</v>
      </c>
      <c r="D2260" t="s">
        <v>744</v>
      </c>
      <c r="E2260" t="s">
        <v>5124</v>
      </c>
      <c r="F2260" s="18">
        <f>VALUE(LEFT(E2260,FIND("/",E2260)-1))</f>
        <v>38800</v>
      </c>
      <c r="G2260" s="6" t="s">
        <v>5125</v>
      </c>
      <c r="H2260" s="6">
        <f>VALUE(LEFT(G2260,FIND("/",G2260)-1)) + VALUE(MID(G2260,FIND("/",G2260)+1,LEN(G2260)))</f>
        <v>1680000</v>
      </c>
      <c r="I2260" s="1">
        <v>91249</v>
      </c>
      <c r="J2260" s="1">
        <f>F2260*H2260/(10^8)</f>
        <v>651.84</v>
      </c>
      <c r="K2260" s="1">
        <v>2008</v>
      </c>
      <c r="L2260" s="1">
        <v>1825</v>
      </c>
      <c r="M2260" s="1">
        <v>1493</v>
      </c>
      <c r="N2260" s="1">
        <v>1375</v>
      </c>
      <c r="O2260" s="1">
        <v>1052</v>
      </c>
      <c r="P2260" t="s">
        <v>8838</v>
      </c>
      <c r="Q2260" t="s">
        <v>8838</v>
      </c>
      <c r="R2260" t="s">
        <v>8838</v>
      </c>
      <c r="S2260">
        <v>-125</v>
      </c>
      <c r="T2260">
        <v>-181</v>
      </c>
      <c r="U2260">
        <v>-87</v>
      </c>
      <c r="V2260">
        <v>-305</v>
      </c>
      <c r="W2260">
        <v>-180</v>
      </c>
      <c r="X2260" t="s">
        <v>8838</v>
      </c>
      <c r="Y2260" t="s">
        <v>8838</v>
      </c>
      <c r="Z2260" t="s">
        <v>8838</v>
      </c>
      <c r="AA2260">
        <v>-175</v>
      </c>
      <c r="AB2260">
        <v>-130</v>
      </c>
      <c r="AC2260">
        <v>-233</v>
      </c>
      <c r="AD2260">
        <v>-403</v>
      </c>
      <c r="AE2260">
        <v>59</v>
      </c>
      <c r="AF2260" t="s">
        <v>8838</v>
      </c>
      <c r="AG2260" t="s">
        <v>8838</v>
      </c>
      <c r="AH2260" t="s">
        <v>8838</v>
      </c>
      <c r="AI2260" s="1">
        <v>4841</v>
      </c>
      <c r="AJ2260" s="1">
        <v>4135</v>
      </c>
      <c r="AK2260" s="1">
        <v>3640</v>
      </c>
      <c r="AL2260" s="1">
        <v>3866</v>
      </c>
      <c r="AM2260" s="1">
        <v>3734</v>
      </c>
      <c r="AN2260" t="s">
        <v>8838</v>
      </c>
      <c r="AO2260" t="s">
        <v>8838</v>
      </c>
      <c r="AP2260" t="s">
        <v>8838</v>
      </c>
      <c r="AQ2260" s="1">
        <v>3179</v>
      </c>
      <c r="AR2260" s="1">
        <v>2646</v>
      </c>
      <c r="AS2260" s="1">
        <v>2390</v>
      </c>
      <c r="AT2260" s="1">
        <v>2553</v>
      </c>
      <c r="AU2260" s="1">
        <v>2331</v>
      </c>
      <c r="AV2260" t="s">
        <v>8838</v>
      </c>
      <c r="AW2260" t="s">
        <v>8838</v>
      </c>
      <c r="AX2260" t="s">
        <v>8838</v>
      </c>
      <c r="AY2260" s="1">
        <v>1662</v>
      </c>
      <c r="AZ2260" s="1">
        <v>1489</v>
      </c>
      <c r="BA2260" s="1">
        <v>1250</v>
      </c>
      <c r="BB2260" s="1">
        <v>1313</v>
      </c>
      <c r="BC2260" s="1">
        <v>1403</v>
      </c>
      <c r="BD2260" t="s">
        <v>8838</v>
      </c>
      <c r="BE2260" t="s">
        <v>8838</v>
      </c>
      <c r="BF2260" t="s">
        <v>8838</v>
      </c>
      <c r="BG2260" s="1">
        <v>1616</v>
      </c>
      <c r="BH2260" s="1">
        <v>1489</v>
      </c>
      <c r="BI2260" s="1">
        <v>1250</v>
      </c>
      <c r="BJ2260" s="1">
        <v>1313</v>
      </c>
      <c r="BK2260" s="1">
        <v>1403</v>
      </c>
      <c r="BL2260" t="s">
        <v>8838</v>
      </c>
      <c r="BM2260" t="s">
        <v>8838</v>
      </c>
      <c r="BN2260" t="s">
        <v>8838</v>
      </c>
      <c r="BO2260">
        <v>84</v>
      </c>
      <c r="BP2260">
        <v>84</v>
      </c>
      <c r="BQ2260">
        <v>84</v>
      </c>
      <c r="BR2260">
        <v>84</v>
      </c>
      <c r="BS2260">
        <v>84</v>
      </c>
      <c r="BT2260" t="s">
        <v>8838</v>
      </c>
      <c r="BU2260" t="s">
        <v>8838</v>
      </c>
      <c r="BV2260" t="s">
        <v>8838</v>
      </c>
      <c r="BW2260">
        <v>-3.49</v>
      </c>
      <c r="BX2260">
        <v>-2.91</v>
      </c>
      <c r="BY2260">
        <v>-5.98</v>
      </c>
      <c r="BZ2260">
        <v>-10.73</v>
      </c>
      <c r="CA2260">
        <v>1.55</v>
      </c>
      <c r="CB2260" t="s">
        <v>8838</v>
      </c>
      <c r="CC2260" t="s">
        <v>8838</v>
      </c>
      <c r="CD2260" t="s">
        <v>8838</v>
      </c>
      <c r="CE2260">
        <v>-9.8699999999999992</v>
      </c>
      <c r="CF2260">
        <v>-7.76</v>
      </c>
      <c r="CG2260">
        <v>-16.98</v>
      </c>
      <c r="CH2260">
        <v>-31.41</v>
      </c>
      <c r="CI2260">
        <v>4.3499999999999996</v>
      </c>
      <c r="CJ2260" t="s">
        <v>8838</v>
      </c>
      <c r="CK2260" t="s">
        <v>8838</v>
      </c>
      <c r="CL2260" t="s">
        <v>8838</v>
      </c>
      <c r="CM2260" s="1">
        <v>-10057</v>
      </c>
      <c r="CN2260" s="1">
        <v>-7169</v>
      </c>
      <c r="CO2260" s="1">
        <v>-13840</v>
      </c>
      <c r="CP2260" s="1">
        <v>-23962</v>
      </c>
      <c r="CQ2260" s="1">
        <v>3514</v>
      </c>
      <c r="CR2260" t="s">
        <v>8838</v>
      </c>
      <c r="CS2260" t="s">
        <v>8838</v>
      </c>
      <c r="CT2260" t="s">
        <v>8838</v>
      </c>
      <c r="CU2260" t="s">
        <v>2</v>
      </c>
      <c r="CV2260" t="s">
        <v>2</v>
      </c>
      <c r="CW2260" t="s">
        <v>2</v>
      </c>
      <c r="CX2260" t="s">
        <v>2</v>
      </c>
      <c r="CY2260">
        <v>8.5</v>
      </c>
      <c r="CZ2260" t="s">
        <v>8838</v>
      </c>
      <c r="DA2260" t="s">
        <v>8838</v>
      </c>
      <c r="DB2260" t="s">
        <v>8838</v>
      </c>
      <c r="DC2260">
        <v>0.24</v>
      </c>
      <c r="DD2260">
        <v>0.19</v>
      </c>
      <c r="DE2260">
        <v>0.2</v>
      </c>
      <c r="DF2260">
        <v>0.17</v>
      </c>
      <c r="DG2260">
        <v>0.31</v>
      </c>
      <c r="DH2260" t="s">
        <v>8838</v>
      </c>
      <c r="DI2260" t="s">
        <v>8838</v>
      </c>
      <c r="DJ2260" t="s">
        <v>8838</v>
      </c>
      <c r="DK2260" s="5" t="e">
        <f>(CL2260*3+CK2260*2+CJ2260)/6</f>
        <v>#VALUE!</v>
      </c>
      <c r="DL2260">
        <f>BG2260+(BG2260*(CF2260-8.25)/8.25)</f>
        <v>-1520.0193939393935</v>
      </c>
      <c r="DM2260">
        <f>BH2260+(BH2260*(CG2260-8.25)/8.25)</f>
        <v>-3064.6327272727276</v>
      </c>
      <c r="DN2260">
        <f>BI2260+(BI2260*(CH2260-8.25)/8.25)</f>
        <v>-4759.0909090909081</v>
      </c>
      <c r="DO2260">
        <f>BJ2260+(BJ2260*(CI2260-8.25)/8.25)</f>
        <v>692.30909090909086</v>
      </c>
      <c r="DP2260" t="e">
        <f>BK2260+(BK2260*(CJ2260-8.25)/8.25)</f>
        <v>#VALUE!</v>
      </c>
      <c r="DQ2260" t="e">
        <f>BL2260+(BL2260*(CK2260-8.25)/8.25)</f>
        <v>#VALUE!</v>
      </c>
      <c r="DR2260" t="e">
        <f>BM2260+(BM2260*(CL2260-8.25)/8.25)</f>
        <v>#VALUE!</v>
      </c>
      <c r="DS2260" s="7">
        <f>DL2260*10^8/$H2260</f>
        <v>-90477.344877344862</v>
      </c>
      <c r="DT2260" s="7">
        <f>DM2260*10^8/$H2260</f>
        <v>-182418.61471861473</v>
      </c>
      <c r="DU2260" s="7">
        <f>DN2260*10^8/$H2260</f>
        <v>-283279.22077922075</v>
      </c>
      <c r="DV2260" s="7">
        <f>DO2260*10^8/$H2260</f>
        <v>41208.874458874459</v>
      </c>
      <c r="DW2260" s="7" t="e">
        <f>DP2260*10^8/$H2260</f>
        <v>#VALUE!</v>
      </c>
      <c r="DX2260" s="7" t="e">
        <f>DQ2260*10^8/$H2260</f>
        <v>#VALUE!</v>
      </c>
      <c r="DY2260" s="7" t="e">
        <f>DR2260*10^8/$H2260</f>
        <v>#VALUE!</v>
      </c>
      <c r="DZ2260" s="7">
        <f>DS2260*10^8/$H2260</f>
        <v>-5385556.2426990988</v>
      </c>
      <c r="EA2260" s="7" t="e">
        <f>DY2260*0.8</f>
        <v>#VALUE!</v>
      </c>
      <c r="EB2260" s="9" t="e">
        <f>F2260-#REF!</f>
        <v>#REF!</v>
      </c>
      <c r="EC2260" s="3" t="e">
        <f>EB2260/#REF!*100</f>
        <v>#REF!</v>
      </c>
      <c r="ED2260" s="3" t="e">
        <f>DX2260-F2260</f>
        <v>#VALUE!</v>
      </c>
      <c r="EE2260" s="11" t="e">
        <f>ED2260/F2260</f>
        <v>#VALUE!</v>
      </c>
      <c r="EF2260" s="3" t="e">
        <f>F2260-#REF!</f>
        <v>#REF!</v>
      </c>
    </row>
    <row r="2261" spans="1:136" hidden="1" x14ac:dyDescent="0.3">
      <c r="A2261">
        <v>2259</v>
      </c>
      <c r="B2261" s="17" t="s">
        <v>11098</v>
      </c>
      <c r="C2261" s="16" t="str">
        <f>"https://finance.naver.com/item/frgn.nhn?code="&amp;B2261</f>
        <v>https://finance.naver.com/item/frgn.nhn?code=010170</v>
      </c>
      <c r="D2261" t="s">
        <v>2300</v>
      </c>
      <c r="E2261" t="s">
        <v>8727</v>
      </c>
      <c r="F2261" s="18">
        <f>VALUE(LEFT(E2261,FIND("/",E2261)-1))</f>
        <v>3225</v>
      </c>
      <c r="G2261" s="6" t="s">
        <v>8728</v>
      </c>
      <c r="H2261" s="6">
        <f>VALUE(LEFT(G2261,FIND("/",G2261)-1)) + VALUE(MID(G2261,FIND("/",G2261)+1,LEN(G2261)))</f>
        <v>73741625</v>
      </c>
      <c r="I2261">
        <v>0</v>
      </c>
      <c r="J2261" s="1">
        <f>F2261*H2261/(10^8)</f>
        <v>2378.1674062500001</v>
      </c>
      <c r="K2261" s="1">
        <v>1165</v>
      </c>
      <c r="L2261" s="1">
        <v>1397</v>
      </c>
      <c r="M2261" s="1">
        <v>1671</v>
      </c>
      <c r="N2261" s="1">
        <v>1543</v>
      </c>
      <c r="O2261" s="1">
        <v>1361</v>
      </c>
      <c r="P2261" s="1">
        <v>1397</v>
      </c>
      <c r="Q2261" s="1">
        <v>2036</v>
      </c>
      <c r="R2261" t="s">
        <v>8838</v>
      </c>
      <c r="S2261">
        <v>-15</v>
      </c>
      <c r="T2261">
        <v>150</v>
      </c>
      <c r="U2261">
        <v>155</v>
      </c>
      <c r="V2261">
        <v>-96</v>
      </c>
      <c r="W2261">
        <v>-227</v>
      </c>
      <c r="X2261">
        <v>-122</v>
      </c>
      <c r="Y2261">
        <v>247</v>
      </c>
      <c r="Z2261" t="s">
        <v>8838</v>
      </c>
      <c r="AA2261">
        <v>-126</v>
      </c>
      <c r="AB2261">
        <v>132</v>
      </c>
      <c r="AC2261">
        <v>213</v>
      </c>
      <c r="AD2261">
        <v>-117</v>
      </c>
      <c r="AE2261">
        <v>-274</v>
      </c>
      <c r="AF2261">
        <v>-109</v>
      </c>
      <c r="AG2261">
        <v>228</v>
      </c>
      <c r="AH2261" t="s">
        <v>8838</v>
      </c>
      <c r="AI2261" s="1">
        <v>1271</v>
      </c>
      <c r="AJ2261" s="1">
        <v>1558</v>
      </c>
      <c r="AK2261" s="1">
        <v>3170</v>
      </c>
      <c r="AL2261" s="1">
        <v>2897</v>
      </c>
      <c r="AM2261" s="1">
        <v>2689</v>
      </c>
      <c r="AN2261" t="s">
        <v>8838</v>
      </c>
      <c r="AO2261" t="s">
        <v>8838</v>
      </c>
      <c r="AP2261" t="s">
        <v>8838</v>
      </c>
      <c r="AQ2261">
        <v>667</v>
      </c>
      <c r="AR2261">
        <v>593</v>
      </c>
      <c r="AS2261" s="1">
        <v>1260</v>
      </c>
      <c r="AT2261" s="1">
        <v>1103</v>
      </c>
      <c r="AU2261" s="1">
        <v>1163</v>
      </c>
      <c r="AV2261" t="s">
        <v>8838</v>
      </c>
      <c r="AW2261" t="s">
        <v>8838</v>
      </c>
      <c r="AX2261" t="s">
        <v>8838</v>
      </c>
      <c r="AY2261">
        <v>604</v>
      </c>
      <c r="AZ2261">
        <v>964</v>
      </c>
      <c r="BA2261" s="1">
        <v>1911</v>
      </c>
      <c r="BB2261" s="1">
        <v>1794</v>
      </c>
      <c r="BC2261" s="1">
        <v>1525</v>
      </c>
      <c r="BD2261" t="s">
        <v>8838</v>
      </c>
      <c r="BE2261" t="s">
        <v>8838</v>
      </c>
      <c r="BF2261" t="s">
        <v>8838</v>
      </c>
      <c r="BG2261">
        <v>604</v>
      </c>
      <c r="BH2261">
        <v>966</v>
      </c>
      <c r="BI2261" s="1">
        <v>1911</v>
      </c>
      <c r="BJ2261" s="1">
        <v>1794</v>
      </c>
      <c r="BK2261" s="1">
        <v>1525</v>
      </c>
      <c r="BL2261" t="s">
        <v>8838</v>
      </c>
      <c r="BM2261" t="s">
        <v>8838</v>
      </c>
      <c r="BN2261" t="s">
        <v>8838</v>
      </c>
      <c r="BO2261">
        <v>235</v>
      </c>
      <c r="BP2261">
        <v>299</v>
      </c>
      <c r="BQ2261">
        <v>369</v>
      </c>
      <c r="BR2261">
        <v>369</v>
      </c>
      <c r="BS2261">
        <v>369</v>
      </c>
      <c r="BT2261" t="s">
        <v>8838</v>
      </c>
      <c r="BU2261" t="s">
        <v>8838</v>
      </c>
      <c r="BV2261" t="s">
        <v>8838</v>
      </c>
      <c r="BW2261">
        <v>-9.01</v>
      </c>
      <c r="BX2261">
        <v>9.34</v>
      </c>
      <c r="BY2261">
        <v>9</v>
      </c>
      <c r="BZ2261">
        <v>-3.86</v>
      </c>
      <c r="CA2261">
        <v>-9.81</v>
      </c>
      <c r="CB2261">
        <v>-4.05</v>
      </c>
      <c r="CC2261" t="s">
        <v>8838</v>
      </c>
      <c r="CD2261" t="s">
        <v>8838</v>
      </c>
      <c r="CE2261">
        <v>-18.850000000000001</v>
      </c>
      <c r="CF2261">
        <v>16.93</v>
      </c>
      <c r="CG2261">
        <v>14.97</v>
      </c>
      <c r="CH2261">
        <v>-6.32</v>
      </c>
      <c r="CI2261">
        <v>-16.510000000000002</v>
      </c>
      <c r="CJ2261" t="s">
        <v>8838</v>
      </c>
      <c r="CK2261" t="s">
        <v>8838</v>
      </c>
      <c r="CL2261" t="s">
        <v>8838</v>
      </c>
      <c r="CM2261">
        <v>-255</v>
      </c>
      <c r="CN2261">
        <v>255</v>
      </c>
      <c r="CO2261">
        <v>312</v>
      </c>
      <c r="CP2261">
        <v>-159</v>
      </c>
      <c r="CQ2261">
        <v>-372</v>
      </c>
      <c r="CR2261" t="s">
        <v>8838</v>
      </c>
      <c r="CS2261" t="s">
        <v>8838</v>
      </c>
      <c r="CT2261" t="s">
        <v>8838</v>
      </c>
      <c r="CU2261" t="s">
        <v>2</v>
      </c>
      <c r="CV2261">
        <v>24.93</v>
      </c>
      <c r="CW2261">
        <v>16.36</v>
      </c>
      <c r="CX2261" t="s">
        <v>2</v>
      </c>
      <c r="CY2261" t="s">
        <v>2</v>
      </c>
      <c r="CZ2261" t="s">
        <v>8838</v>
      </c>
      <c r="DA2261" t="s">
        <v>8838</v>
      </c>
      <c r="DB2261" t="s">
        <v>8838</v>
      </c>
      <c r="DC2261">
        <v>1.17</v>
      </c>
      <c r="DD2261">
        <v>4.1399999999999997</v>
      </c>
      <c r="DE2261">
        <v>1.97</v>
      </c>
      <c r="DF2261">
        <v>1.36</v>
      </c>
      <c r="DG2261">
        <v>1.87</v>
      </c>
      <c r="DH2261" t="s">
        <v>8838</v>
      </c>
      <c r="DI2261" t="s">
        <v>8838</v>
      </c>
      <c r="DJ2261" t="s">
        <v>8838</v>
      </c>
      <c r="DK2261" s="5" t="e">
        <f>(CL2261*3+CK2261*2+CJ2261)/6</f>
        <v>#VALUE!</v>
      </c>
      <c r="DL2261">
        <f>BG2261+(BG2261*(CF2261-8.25)/8.25)</f>
        <v>1239.4812121212121</v>
      </c>
      <c r="DM2261">
        <f>BH2261+(BH2261*(CG2261-8.25)/8.25)</f>
        <v>1752.8509090909092</v>
      </c>
      <c r="DN2261">
        <f>BI2261+(BI2261*(CH2261-8.25)/8.25)</f>
        <v>-1463.9418181818182</v>
      </c>
      <c r="DO2261">
        <f>BJ2261+(BJ2261*(CI2261-8.25)/8.25)</f>
        <v>-3590.1745454545453</v>
      </c>
      <c r="DP2261" t="e">
        <f>BK2261+(BK2261*(CJ2261-8.25)/8.25)</f>
        <v>#VALUE!</v>
      </c>
      <c r="DQ2261" t="e">
        <f>BL2261+(BL2261*(CK2261-8.25)/8.25)</f>
        <v>#VALUE!</v>
      </c>
      <c r="DR2261" t="e">
        <f>BM2261+(BM2261*(CL2261-8.25)/8.25)</f>
        <v>#VALUE!</v>
      </c>
      <c r="DS2261" s="7">
        <f>DL2261*10^8/$H2261</f>
        <v>1680.8433664449517</v>
      </c>
      <c r="DT2261" s="7">
        <f>DM2261*10^8/$H2261</f>
        <v>2377.016927808289</v>
      </c>
      <c r="DU2261" s="7">
        <f>DN2261*10^8/$H2261</f>
        <v>-1985.231296681919</v>
      </c>
      <c r="DV2261" s="7">
        <f>DO2261*10^8/$H2261</f>
        <v>-4868.5861553153263</v>
      </c>
      <c r="DW2261" s="7" t="e">
        <f>DP2261*10^8/$H2261</f>
        <v>#VALUE!</v>
      </c>
      <c r="DX2261" s="7" t="e">
        <f>DQ2261*10^8/$H2261</f>
        <v>#VALUE!</v>
      </c>
      <c r="DY2261" s="7" t="e">
        <f>DR2261*10^8/$H2261</f>
        <v>#VALUE!</v>
      </c>
      <c r="DZ2261" s="7">
        <f>DS2261*10^8/$H2261</f>
        <v>2279.3684929576093</v>
      </c>
      <c r="EA2261" s="7" t="e">
        <f>DY2261*0.8</f>
        <v>#VALUE!</v>
      </c>
      <c r="EB2261" s="9" t="e">
        <f>F2261-#REF!</f>
        <v>#REF!</v>
      </c>
      <c r="EC2261" s="3" t="e">
        <f>EB2261/#REF!*100</f>
        <v>#REF!</v>
      </c>
      <c r="ED2261" s="3" t="e">
        <f>DX2261-F2261</f>
        <v>#VALUE!</v>
      </c>
      <c r="EE2261" s="11" t="e">
        <f>ED2261/F2261</f>
        <v>#VALUE!</v>
      </c>
      <c r="EF2261" s="3" t="e">
        <f>F2261-#REF!</f>
        <v>#REF!</v>
      </c>
    </row>
    <row r="2262" spans="1:136" hidden="1" x14ac:dyDescent="0.3">
      <c r="A2262">
        <v>2260</v>
      </c>
      <c r="B2262" s="17" t="s">
        <v>11099</v>
      </c>
      <c r="C2262" s="16" t="str">
        <f>"https://finance.naver.com/item/frgn.nhn?code="&amp;B2262</f>
        <v>https://finance.naver.com/item/frgn.nhn?code=023790</v>
      </c>
      <c r="D2262" t="s">
        <v>2301</v>
      </c>
      <c r="E2262" t="s">
        <v>8729</v>
      </c>
      <c r="F2262" s="18">
        <f>VALUE(LEFT(E2262,FIND("/",E2262)-1))</f>
        <v>6960</v>
      </c>
      <c r="G2262" s="6" t="s">
        <v>8730</v>
      </c>
      <c r="H2262" s="6">
        <f>VALUE(LEFT(G2262,FIND("/",G2262)-1)) + VALUE(MID(G2262,FIND("/",G2262)+1,LEN(G2262)))</f>
        <v>7345085</v>
      </c>
      <c r="I2262">
        <v>0</v>
      </c>
      <c r="J2262" s="1">
        <f>F2262*H2262/(10^8)</f>
        <v>511.217916</v>
      </c>
      <c r="K2262">
        <v>582</v>
      </c>
      <c r="L2262">
        <v>553</v>
      </c>
      <c r="M2262">
        <v>242</v>
      </c>
      <c r="N2262">
        <v>266</v>
      </c>
      <c r="O2262">
        <v>219</v>
      </c>
      <c r="P2262" t="s">
        <v>8838</v>
      </c>
      <c r="Q2262" t="s">
        <v>8838</v>
      </c>
      <c r="R2262" t="s">
        <v>8838</v>
      </c>
      <c r="S2262">
        <v>37</v>
      </c>
      <c r="T2262">
        <v>3</v>
      </c>
      <c r="U2262">
        <v>-21</v>
      </c>
      <c r="V2262">
        <v>-40</v>
      </c>
      <c r="W2262">
        <v>-42</v>
      </c>
      <c r="X2262" t="s">
        <v>8838</v>
      </c>
      <c r="Y2262" t="s">
        <v>8838</v>
      </c>
      <c r="Z2262" t="s">
        <v>8838</v>
      </c>
      <c r="AA2262">
        <v>-10</v>
      </c>
      <c r="AB2262">
        <v>-39</v>
      </c>
      <c r="AC2262">
        <v>-135</v>
      </c>
      <c r="AD2262">
        <v>39</v>
      </c>
      <c r="AE2262">
        <v>-88</v>
      </c>
      <c r="AF2262" t="s">
        <v>8838</v>
      </c>
      <c r="AG2262" t="s">
        <v>8838</v>
      </c>
      <c r="AH2262" t="s">
        <v>8838</v>
      </c>
      <c r="AI2262" s="1">
        <v>1226</v>
      </c>
      <c r="AJ2262" s="1">
        <v>1197</v>
      </c>
      <c r="AK2262" s="1">
        <v>1448</v>
      </c>
      <c r="AL2262">
        <v>901</v>
      </c>
      <c r="AM2262">
        <v>912</v>
      </c>
      <c r="AN2262" t="s">
        <v>8838</v>
      </c>
      <c r="AO2262" t="s">
        <v>8838</v>
      </c>
      <c r="AP2262" t="s">
        <v>8838</v>
      </c>
      <c r="AQ2262">
        <v>770</v>
      </c>
      <c r="AR2262">
        <v>784</v>
      </c>
      <c r="AS2262">
        <v>936</v>
      </c>
      <c r="AT2262">
        <v>358</v>
      </c>
      <c r="AU2262">
        <v>335</v>
      </c>
      <c r="AV2262" t="s">
        <v>8838</v>
      </c>
      <c r="AW2262" t="s">
        <v>8838</v>
      </c>
      <c r="AX2262" t="s">
        <v>8838</v>
      </c>
      <c r="AY2262">
        <v>456</v>
      </c>
      <c r="AZ2262">
        <v>413</v>
      </c>
      <c r="BA2262">
        <v>512</v>
      </c>
      <c r="BB2262">
        <v>543</v>
      </c>
      <c r="BC2262">
        <v>577</v>
      </c>
      <c r="BD2262" t="s">
        <v>8838</v>
      </c>
      <c r="BE2262" t="s">
        <v>8838</v>
      </c>
      <c r="BF2262" t="s">
        <v>8838</v>
      </c>
      <c r="BG2262">
        <v>456</v>
      </c>
      <c r="BH2262">
        <v>413</v>
      </c>
      <c r="BI2262">
        <v>512</v>
      </c>
      <c r="BJ2262">
        <v>543</v>
      </c>
      <c r="BK2262">
        <v>577</v>
      </c>
      <c r="BL2262" t="s">
        <v>8838</v>
      </c>
      <c r="BM2262" t="s">
        <v>8838</v>
      </c>
      <c r="BN2262" t="s">
        <v>8838</v>
      </c>
      <c r="BO2262">
        <v>37</v>
      </c>
      <c r="BP2262">
        <v>37</v>
      </c>
      <c r="BQ2262">
        <v>37</v>
      </c>
      <c r="BR2262">
        <v>37</v>
      </c>
      <c r="BS2262">
        <v>37</v>
      </c>
      <c r="BT2262" t="s">
        <v>8838</v>
      </c>
      <c r="BU2262" t="s">
        <v>8838</v>
      </c>
      <c r="BV2262" t="s">
        <v>8838</v>
      </c>
      <c r="BW2262">
        <v>-1.03</v>
      </c>
      <c r="BX2262">
        <v>-3.23</v>
      </c>
      <c r="BY2262">
        <v>-10.19</v>
      </c>
      <c r="BZ2262">
        <v>3.29</v>
      </c>
      <c r="CA2262">
        <v>-9.68</v>
      </c>
      <c r="CB2262" t="s">
        <v>8838</v>
      </c>
      <c r="CC2262" t="s">
        <v>8838</v>
      </c>
      <c r="CD2262" t="s">
        <v>8838</v>
      </c>
      <c r="CE2262">
        <v>-3.51</v>
      </c>
      <c r="CF2262">
        <v>-9</v>
      </c>
      <c r="CG2262">
        <v>-29.11</v>
      </c>
      <c r="CH2262">
        <v>7.33</v>
      </c>
      <c r="CI2262">
        <v>-15.66</v>
      </c>
      <c r="CJ2262" t="s">
        <v>8838</v>
      </c>
      <c r="CK2262" t="s">
        <v>8838</v>
      </c>
      <c r="CL2262" t="s">
        <v>8838</v>
      </c>
      <c r="CM2262">
        <v>-141</v>
      </c>
      <c r="CN2262">
        <v>-533</v>
      </c>
      <c r="CO2262" s="1">
        <v>-1835</v>
      </c>
      <c r="CP2262">
        <v>527</v>
      </c>
      <c r="CQ2262" s="1">
        <v>-1194</v>
      </c>
      <c r="CR2262" t="s">
        <v>8838</v>
      </c>
      <c r="CS2262" t="s">
        <v>8838</v>
      </c>
      <c r="CT2262" t="s">
        <v>8838</v>
      </c>
      <c r="CU2262" t="s">
        <v>2</v>
      </c>
      <c r="CV2262" t="s">
        <v>2</v>
      </c>
      <c r="CW2262" t="s">
        <v>2</v>
      </c>
      <c r="CX2262">
        <v>6.08</v>
      </c>
      <c r="CY2262" t="s">
        <v>2</v>
      </c>
      <c r="CZ2262" t="s">
        <v>8838</v>
      </c>
      <c r="DA2262" t="s">
        <v>8838</v>
      </c>
      <c r="DB2262" t="s">
        <v>8838</v>
      </c>
      <c r="DC2262">
        <v>0.72</v>
      </c>
      <c r="DD2262">
        <v>0.5</v>
      </c>
      <c r="DE2262">
        <v>0.43</v>
      </c>
      <c r="DF2262">
        <v>0.34</v>
      </c>
      <c r="DG2262">
        <v>0.79</v>
      </c>
      <c r="DH2262" t="s">
        <v>8838</v>
      </c>
      <c r="DI2262" t="s">
        <v>8838</v>
      </c>
      <c r="DJ2262" t="s">
        <v>8838</v>
      </c>
      <c r="DK2262" s="5" t="e">
        <f>(CL2262*3+CK2262*2+CJ2262)/6</f>
        <v>#VALUE!</v>
      </c>
      <c r="DL2262">
        <f>BG2262+(BG2262*(CF2262-8.25)/8.25)</f>
        <v>-497.4545454545455</v>
      </c>
      <c r="DM2262">
        <f>BH2262+(BH2262*(CG2262-8.25)/8.25)</f>
        <v>-1457.2642424242424</v>
      </c>
      <c r="DN2262">
        <f>BI2262+(BI2262*(CH2262-8.25)/8.25)</f>
        <v>454.9042424242424</v>
      </c>
      <c r="DO2262">
        <f>BJ2262+(BJ2262*(CI2262-8.25)/8.25)</f>
        <v>-1030.7127272727271</v>
      </c>
      <c r="DP2262" t="e">
        <f>BK2262+(BK2262*(CJ2262-8.25)/8.25)</f>
        <v>#VALUE!</v>
      </c>
      <c r="DQ2262" t="e">
        <f>BL2262+(BL2262*(CK2262-8.25)/8.25)</f>
        <v>#VALUE!</v>
      </c>
      <c r="DR2262" t="e">
        <f>BM2262+(BM2262*(CL2262-8.25)/8.25)</f>
        <v>#VALUE!</v>
      </c>
      <c r="DS2262" s="7">
        <f>DL2262*10^8/$H2262</f>
        <v>-6772.6179541087067</v>
      </c>
      <c r="DT2262" s="7">
        <f>DM2262*10^8/$H2262</f>
        <v>-19839.991537528054</v>
      </c>
      <c r="DU2262" s="7">
        <f>DN2262*10^8/$H2262</f>
        <v>6193.3148823225656</v>
      </c>
      <c r="DV2262" s="7">
        <f>DO2262*10^8/$H2262</f>
        <v>-14032.68617412497</v>
      </c>
      <c r="DW2262" s="7" t="e">
        <f>DP2262*10^8/$H2262</f>
        <v>#VALUE!</v>
      </c>
      <c r="DX2262" s="7" t="e">
        <f>DQ2262*10^8/$H2262</f>
        <v>#VALUE!</v>
      </c>
      <c r="DY2262" s="7" t="e">
        <f>DR2262*10^8/$H2262</f>
        <v>#VALUE!</v>
      </c>
      <c r="DZ2262" s="7">
        <f>DS2262*10^8/$H2262</f>
        <v>-92206.120883675379</v>
      </c>
      <c r="EA2262" s="7" t="e">
        <f>DY2262*0.8</f>
        <v>#VALUE!</v>
      </c>
      <c r="EB2262" s="9" t="e">
        <f>F2262-#REF!</f>
        <v>#REF!</v>
      </c>
      <c r="EC2262" s="3" t="e">
        <f>EB2262/#REF!*100</f>
        <v>#REF!</v>
      </c>
      <c r="ED2262" s="3" t="e">
        <f>DX2262-F2262</f>
        <v>#VALUE!</v>
      </c>
      <c r="EE2262" s="11" t="e">
        <f>ED2262/F2262</f>
        <v>#VALUE!</v>
      </c>
      <c r="EF2262" s="3" t="e">
        <f>F2262-#REF!</f>
        <v>#REF!</v>
      </c>
    </row>
    <row r="2263" spans="1:136" x14ac:dyDescent="0.3">
      <c r="A2263">
        <v>403</v>
      </c>
      <c r="B2263" s="17" t="s">
        <v>9242</v>
      </c>
      <c r="C2263" s="16" t="str">
        <f>"https://finance.naver.com/item/frgn.nhn?code="&amp;B2263</f>
        <v>https://finance.naver.com/item/frgn.nhn?code=025560</v>
      </c>
      <c r="D2263" t="s">
        <v>382</v>
      </c>
      <c r="E2263" t="s">
        <v>4301</v>
      </c>
      <c r="F2263" s="18">
        <f>VALUE(LEFT(E2263,FIND("/",E2263)-1))</f>
        <v>14600</v>
      </c>
      <c r="G2263" s="6" t="s">
        <v>4302</v>
      </c>
      <c r="H2263" s="6">
        <f>VALUE(LEFT(G2263,FIND("/",G2263)-1)) + VALUE(MID(G2263,FIND("/",G2263)+1,LEN(G2263)))</f>
        <v>4452007</v>
      </c>
      <c r="I2263" s="1">
        <v>7821</v>
      </c>
      <c r="J2263" s="1">
        <f>F2263*H2263/(10^8)</f>
        <v>649.993022</v>
      </c>
      <c r="K2263">
        <v>233</v>
      </c>
      <c r="L2263">
        <v>345</v>
      </c>
      <c r="M2263">
        <v>345</v>
      </c>
      <c r="N2263">
        <v>277</v>
      </c>
      <c r="O2263">
        <v>416</v>
      </c>
      <c r="P2263" t="s">
        <v>8838</v>
      </c>
      <c r="Q2263" t="s">
        <v>8838</v>
      </c>
      <c r="R2263" t="s">
        <v>8838</v>
      </c>
      <c r="S2263">
        <v>-86</v>
      </c>
      <c r="T2263">
        <v>-95</v>
      </c>
      <c r="U2263">
        <v>-114</v>
      </c>
      <c r="V2263">
        <v>-45</v>
      </c>
      <c r="W2263">
        <v>13</v>
      </c>
      <c r="X2263" t="s">
        <v>8838</v>
      </c>
      <c r="Y2263" t="s">
        <v>8838</v>
      </c>
      <c r="Z2263" t="s">
        <v>8838</v>
      </c>
      <c r="AA2263">
        <v>-95</v>
      </c>
      <c r="AB2263">
        <v>-137</v>
      </c>
      <c r="AC2263">
        <v>-133</v>
      </c>
      <c r="AD2263">
        <v>-62</v>
      </c>
      <c r="AE2263">
        <v>-67</v>
      </c>
      <c r="AF2263" t="s">
        <v>8838</v>
      </c>
      <c r="AG2263" t="s">
        <v>8838</v>
      </c>
      <c r="AH2263" t="s">
        <v>8838</v>
      </c>
      <c r="AI2263">
        <v>845</v>
      </c>
      <c r="AJ2263">
        <v>845</v>
      </c>
      <c r="AK2263">
        <v>687</v>
      </c>
      <c r="AL2263">
        <v>748</v>
      </c>
      <c r="AM2263">
        <v>958</v>
      </c>
      <c r="AN2263" t="s">
        <v>8838</v>
      </c>
      <c r="AO2263" t="s">
        <v>8838</v>
      </c>
      <c r="AP2263" t="s">
        <v>8838</v>
      </c>
      <c r="AQ2263">
        <v>114</v>
      </c>
      <c r="AR2263">
        <v>238</v>
      </c>
      <c r="AS2263">
        <v>211</v>
      </c>
      <c r="AT2263">
        <v>85</v>
      </c>
      <c r="AU2263">
        <v>317</v>
      </c>
      <c r="AV2263" t="s">
        <v>8838</v>
      </c>
      <c r="AW2263" t="s">
        <v>8838</v>
      </c>
      <c r="AX2263" t="s">
        <v>8838</v>
      </c>
      <c r="AY2263">
        <v>731</v>
      </c>
      <c r="AZ2263">
        <v>606</v>
      </c>
      <c r="BA2263">
        <v>476</v>
      </c>
      <c r="BB2263">
        <v>663</v>
      </c>
      <c r="BC2263">
        <v>641</v>
      </c>
      <c r="BD2263" t="s">
        <v>8838</v>
      </c>
      <c r="BE2263" t="s">
        <v>8838</v>
      </c>
      <c r="BF2263" t="s">
        <v>8838</v>
      </c>
      <c r="BG2263">
        <v>731</v>
      </c>
      <c r="BH2263">
        <v>606</v>
      </c>
      <c r="BI2263">
        <v>476</v>
      </c>
      <c r="BJ2263">
        <v>663</v>
      </c>
      <c r="BK2263">
        <v>641</v>
      </c>
      <c r="BL2263" t="s">
        <v>8838</v>
      </c>
      <c r="BM2263" t="s">
        <v>8838</v>
      </c>
      <c r="BN2263" t="s">
        <v>8838</v>
      </c>
      <c r="BO2263">
        <v>631</v>
      </c>
      <c r="BP2263">
        <v>631</v>
      </c>
      <c r="BQ2263">
        <v>635</v>
      </c>
      <c r="BR2263">
        <v>843</v>
      </c>
      <c r="BS2263">
        <v>19</v>
      </c>
      <c r="BT2263" t="s">
        <v>8838</v>
      </c>
      <c r="BU2263" t="s">
        <v>8838</v>
      </c>
      <c r="BV2263" t="s">
        <v>8838</v>
      </c>
      <c r="BW2263">
        <v>-12.27</v>
      </c>
      <c r="BX2263">
        <v>-16.170000000000002</v>
      </c>
      <c r="BY2263">
        <v>-17.38</v>
      </c>
      <c r="BZ2263">
        <v>-8.58</v>
      </c>
      <c r="CA2263">
        <v>-7.88</v>
      </c>
      <c r="CB2263" t="s">
        <v>8838</v>
      </c>
      <c r="CC2263" t="s">
        <v>8838</v>
      </c>
      <c r="CD2263" t="s">
        <v>8838</v>
      </c>
      <c r="CE2263">
        <v>-15.66</v>
      </c>
      <c r="CF2263">
        <v>-20.43</v>
      </c>
      <c r="CG2263">
        <v>-24.58</v>
      </c>
      <c r="CH2263">
        <v>-10.81</v>
      </c>
      <c r="CI2263">
        <v>-10.31</v>
      </c>
      <c r="CJ2263" t="s">
        <v>8838</v>
      </c>
      <c r="CK2263" t="s">
        <v>8838</v>
      </c>
      <c r="CL2263" t="s">
        <v>8838</v>
      </c>
      <c r="CM2263" s="1">
        <v>-4001</v>
      </c>
      <c r="CN2263" s="1">
        <v>-5168</v>
      </c>
      <c r="CO2263" s="1">
        <v>-5020</v>
      </c>
      <c r="CP2263" s="1">
        <v>-2291</v>
      </c>
      <c r="CQ2263" s="1">
        <v>-1989</v>
      </c>
      <c r="CR2263" t="s">
        <v>8838</v>
      </c>
      <c r="CS2263" t="s">
        <v>8838</v>
      </c>
      <c r="CT2263" t="s">
        <v>8838</v>
      </c>
      <c r="CU2263" t="s">
        <v>2</v>
      </c>
      <c r="CV2263" t="s">
        <v>2</v>
      </c>
      <c r="CW2263" t="s">
        <v>2</v>
      </c>
      <c r="CX2263" t="s">
        <v>2</v>
      </c>
      <c r="CY2263" t="s">
        <v>2</v>
      </c>
      <c r="CZ2263" t="s">
        <v>8838</v>
      </c>
      <c r="DA2263" t="s">
        <v>8838</v>
      </c>
      <c r="DB2263" t="s">
        <v>8838</v>
      </c>
      <c r="DC2263">
        <v>2.2200000000000002</v>
      </c>
      <c r="DD2263">
        <v>2.06</v>
      </c>
      <c r="DE2263">
        <v>2.12</v>
      </c>
      <c r="DF2263">
        <v>1.55</v>
      </c>
      <c r="DG2263">
        <v>0.85</v>
      </c>
      <c r="DH2263" t="s">
        <v>8838</v>
      </c>
      <c r="DI2263" t="s">
        <v>8838</v>
      </c>
      <c r="DJ2263" t="s">
        <v>8838</v>
      </c>
      <c r="DK2263" s="5" t="e">
        <f>(CL2263*3+CK2263*2+CJ2263)/6</f>
        <v>#VALUE!</v>
      </c>
      <c r="DL2263">
        <f>BG2263+(BG2263*(CF2263-8.25)/8.25)</f>
        <v>-1810.221818181818</v>
      </c>
      <c r="DM2263">
        <f>BH2263+(BH2263*(CG2263-8.25)/8.25)</f>
        <v>-1805.5127272727273</v>
      </c>
      <c r="DN2263">
        <f>BI2263+(BI2263*(CH2263-8.25)/8.25)</f>
        <v>-623.70424242424269</v>
      </c>
      <c r="DO2263">
        <f>BJ2263+(BJ2263*(CI2263-8.25)/8.25)</f>
        <v>-828.54909090909109</v>
      </c>
      <c r="DP2263" t="e">
        <f>BK2263+(BK2263*(CJ2263-8.25)/8.25)</f>
        <v>#VALUE!</v>
      </c>
      <c r="DQ2263" t="e">
        <f>BL2263+(BL2263*(CK2263-8.25)/8.25)</f>
        <v>#VALUE!</v>
      </c>
      <c r="DR2263" t="e">
        <f>BM2263+(BM2263*(CL2263-8.25)/8.25)</f>
        <v>#VALUE!</v>
      </c>
      <c r="DS2263" s="7">
        <f>DL2263*10^8/$H2263</f>
        <v>-40660.803502371353</v>
      </c>
      <c r="DT2263" s="7">
        <f>DM2263*10^8/$H2263</f>
        <v>-40555.02894026733</v>
      </c>
      <c r="DU2263" s="7">
        <f>DN2263*10^8/$H2263</f>
        <v>-14009.507227285194</v>
      </c>
      <c r="DV2263" s="7">
        <f>DO2263*10^8/$H2263</f>
        <v>-18610.68706561088</v>
      </c>
      <c r="DW2263" s="7" t="e">
        <f>DP2263*10^8/$H2263</f>
        <v>#VALUE!</v>
      </c>
      <c r="DX2263" s="7" t="e">
        <f>DQ2263*10^8/$H2263</f>
        <v>#VALUE!</v>
      </c>
      <c r="DY2263" s="7" t="e">
        <f>DR2263*10^8/$H2263</f>
        <v>#VALUE!</v>
      </c>
      <c r="DZ2263" s="7">
        <f>DS2263*10^8/$H2263</f>
        <v>-913314.00652270659</v>
      </c>
      <c r="EA2263" s="7" t="e">
        <f>DY2263*0.8</f>
        <v>#VALUE!</v>
      </c>
      <c r="EB2263" s="9" t="e">
        <f>F2263-#REF!</f>
        <v>#REF!</v>
      </c>
      <c r="EC2263" s="3" t="e">
        <f>EB2263/#REF!*100</f>
        <v>#REF!</v>
      </c>
      <c r="ED2263" s="3" t="e">
        <f>DX2263-F2263</f>
        <v>#VALUE!</v>
      </c>
      <c r="EE2263" s="11" t="e">
        <f>ED2263/F2263</f>
        <v>#VALUE!</v>
      </c>
      <c r="EF2263" s="3" t="e">
        <f>F2263-#REF!</f>
        <v>#REF!</v>
      </c>
    </row>
    <row r="2264" spans="1:136" hidden="1" x14ac:dyDescent="0.3">
      <c r="A2264">
        <v>2262</v>
      </c>
      <c r="B2264" s="17" t="s">
        <v>11101</v>
      </c>
      <c r="C2264" s="16" t="str">
        <f>"https://finance.naver.com/item/frgn.nhn?code="&amp;B2264</f>
        <v>https://finance.naver.com/item/frgn.nhn?code=023760</v>
      </c>
      <c r="D2264" t="s">
        <v>2303</v>
      </c>
      <c r="E2264" t="s">
        <v>8733</v>
      </c>
      <c r="F2264" s="18">
        <f>VALUE(LEFT(E2264,FIND("/",E2264)-1))</f>
        <v>931</v>
      </c>
      <c r="G2264" s="6" t="s">
        <v>8734</v>
      </c>
      <c r="H2264" s="6">
        <f>VALUE(LEFT(G2264,FIND("/",G2264)-1)) + VALUE(MID(G2264,FIND("/",G2264)+1,LEN(G2264)))</f>
        <v>315609576</v>
      </c>
      <c r="I2264" s="1">
        <v>599325</v>
      </c>
      <c r="J2264" s="1">
        <f>F2264*H2264/(10^8)</f>
        <v>2938.3251525599999</v>
      </c>
      <c r="K2264">
        <v>295</v>
      </c>
      <c r="L2264">
        <v>254</v>
      </c>
      <c r="M2264">
        <v>449</v>
      </c>
      <c r="N2264">
        <v>564</v>
      </c>
      <c r="O2264">
        <v>762</v>
      </c>
      <c r="P2264" t="s">
        <v>8838</v>
      </c>
      <c r="Q2264" t="s">
        <v>8838</v>
      </c>
      <c r="R2264" t="s">
        <v>8838</v>
      </c>
      <c r="S2264">
        <v>144</v>
      </c>
      <c r="T2264">
        <v>96</v>
      </c>
      <c r="U2264">
        <v>208</v>
      </c>
      <c r="V2264">
        <v>269</v>
      </c>
      <c r="W2264">
        <v>420</v>
      </c>
      <c r="X2264" t="s">
        <v>8838</v>
      </c>
      <c r="Y2264" t="s">
        <v>8838</v>
      </c>
      <c r="Z2264" t="s">
        <v>8838</v>
      </c>
      <c r="AA2264">
        <v>104</v>
      </c>
      <c r="AB2264">
        <v>62</v>
      </c>
      <c r="AC2264">
        <v>168</v>
      </c>
      <c r="AD2264">
        <v>210</v>
      </c>
      <c r="AE2264">
        <v>321</v>
      </c>
      <c r="AF2264" t="s">
        <v>8838</v>
      </c>
      <c r="AG2264" t="s">
        <v>8838</v>
      </c>
      <c r="AH2264" t="s">
        <v>8838</v>
      </c>
      <c r="AI2264" s="1">
        <v>14733</v>
      </c>
      <c r="AJ2264" s="1">
        <v>15819</v>
      </c>
      <c r="AK2264" s="1">
        <v>19342</v>
      </c>
      <c r="AL2264" s="1">
        <v>22634</v>
      </c>
      <c r="AM2264" s="1">
        <v>26780</v>
      </c>
      <c r="AN2264" t="s">
        <v>8838</v>
      </c>
      <c r="AO2264" t="s">
        <v>8838</v>
      </c>
      <c r="AP2264" t="s">
        <v>8838</v>
      </c>
      <c r="AQ2264" s="1">
        <v>12750</v>
      </c>
      <c r="AR2264" s="1">
        <v>13810</v>
      </c>
      <c r="AS2264" s="1">
        <v>16785</v>
      </c>
      <c r="AT2264" s="1">
        <v>19803</v>
      </c>
      <c r="AU2264" s="1">
        <v>23712</v>
      </c>
      <c r="AV2264" t="s">
        <v>8838</v>
      </c>
      <c r="AW2264" t="s">
        <v>8838</v>
      </c>
      <c r="AX2264" t="s">
        <v>8838</v>
      </c>
      <c r="AY2264" s="1">
        <v>1983</v>
      </c>
      <c r="AZ2264" s="1">
        <v>2009</v>
      </c>
      <c r="BA2264" s="1">
        <v>2557</v>
      </c>
      <c r="BB2264" s="1">
        <v>2831</v>
      </c>
      <c r="BC2264" s="1">
        <v>3067</v>
      </c>
      <c r="BD2264" t="s">
        <v>8838</v>
      </c>
      <c r="BE2264" t="s">
        <v>8838</v>
      </c>
      <c r="BF2264" t="s">
        <v>8838</v>
      </c>
      <c r="BG2264" s="1">
        <v>1983</v>
      </c>
      <c r="BH2264" s="1">
        <v>2009</v>
      </c>
      <c r="BI2264" s="1">
        <v>2557</v>
      </c>
      <c r="BJ2264" s="1">
        <v>2831</v>
      </c>
      <c r="BK2264" s="1">
        <v>3067</v>
      </c>
      <c r="BL2264" t="s">
        <v>8838</v>
      </c>
      <c r="BM2264" t="s">
        <v>8838</v>
      </c>
      <c r="BN2264" t="s">
        <v>8838</v>
      </c>
      <c r="BO2264">
        <v>841</v>
      </c>
      <c r="BP2264">
        <v>841</v>
      </c>
      <c r="BQ2264">
        <v>841</v>
      </c>
      <c r="BR2264" s="1">
        <v>1578</v>
      </c>
      <c r="BS2264" s="1">
        <v>1578</v>
      </c>
      <c r="BT2264" t="s">
        <v>8838</v>
      </c>
      <c r="BU2264" t="s">
        <v>8838</v>
      </c>
      <c r="BV2264" t="s">
        <v>8838</v>
      </c>
      <c r="BW2264">
        <v>0.73</v>
      </c>
      <c r="BX2264">
        <v>0.41</v>
      </c>
      <c r="BY2264">
        <v>0.96</v>
      </c>
      <c r="BZ2264">
        <v>1</v>
      </c>
      <c r="CA2264">
        <v>1.3</v>
      </c>
      <c r="CB2264" t="s">
        <v>8838</v>
      </c>
      <c r="CC2264" t="s">
        <v>8838</v>
      </c>
      <c r="CD2264" t="s">
        <v>8838</v>
      </c>
      <c r="CE2264">
        <v>5.32</v>
      </c>
      <c r="CF2264">
        <v>3.11</v>
      </c>
      <c r="CG2264">
        <v>7.37</v>
      </c>
      <c r="CH2264">
        <v>7.81</v>
      </c>
      <c r="CI2264">
        <v>10.87</v>
      </c>
      <c r="CJ2264" t="s">
        <v>8838</v>
      </c>
      <c r="CK2264" t="s">
        <v>8838</v>
      </c>
      <c r="CL2264" t="s">
        <v>8838</v>
      </c>
      <c r="CM2264">
        <v>59</v>
      </c>
      <c r="CN2264">
        <v>36</v>
      </c>
      <c r="CO2264">
        <v>96</v>
      </c>
      <c r="CP2264">
        <v>109</v>
      </c>
      <c r="CQ2264">
        <v>102</v>
      </c>
      <c r="CR2264" t="s">
        <v>8838</v>
      </c>
      <c r="CS2264" t="s">
        <v>8838</v>
      </c>
      <c r="CT2264" t="s">
        <v>8838</v>
      </c>
      <c r="CU2264">
        <v>11.68</v>
      </c>
      <c r="CV2264">
        <v>15.48</v>
      </c>
      <c r="CW2264">
        <v>5.61</v>
      </c>
      <c r="CX2264">
        <v>4.9800000000000004</v>
      </c>
      <c r="CY2264">
        <v>5.7</v>
      </c>
      <c r="CZ2264" t="s">
        <v>8838</v>
      </c>
      <c r="DA2264" t="s">
        <v>8838</v>
      </c>
      <c r="DB2264" t="s">
        <v>8838</v>
      </c>
      <c r="DC2264">
        <v>0.6</v>
      </c>
      <c r="DD2264">
        <v>0.47</v>
      </c>
      <c r="DE2264">
        <v>0.37</v>
      </c>
      <c r="DF2264">
        <v>0.6</v>
      </c>
      <c r="DG2264">
        <v>0.59</v>
      </c>
      <c r="DH2264" t="s">
        <v>8838</v>
      </c>
      <c r="DI2264" t="s">
        <v>8838</v>
      </c>
      <c r="DJ2264" t="s">
        <v>8838</v>
      </c>
      <c r="DK2264" s="5" t="e">
        <f>(CL2264*3+CK2264*2+CJ2264)/6</f>
        <v>#VALUE!</v>
      </c>
      <c r="DL2264">
        <f>BG2264+(BG2264*(CF2264-8.25)/8.25)</f>
        <v>747.53090909090906</v>
      </c>
      <c r="DM2264">
        <f>BH2264+(BH2264*(CG2264-8.25)/8.25)</f>
        <v>1794.7066666666667</v>
      </c>
      <c r="DN2264">
        <f>BI2264+(BI2264*(CH2264-8.25)/8.25)</f>
        <v>2420.6266666666666</v>
      </c>
      <c r="DO2264">
        <f>BJ2264+(BJ2264*(CI2264-8.25)/8.25)</f>
        <v>3730.0569696969696</v>
      </c>
      <c r="DP2264" t="e">
        <f>BK2264+(BK2264*(CJ2264-8.25)/8.25)</f>
        <v>#VALUE!</v>
      </c>
      <c r="DQ2264" t="e">
        <f>BL2264+(BL2264*(CK2264-8.25)/8.25)</f>
        <v>#VALUE!</v>
      </c>
      <c r="DR2264" t="e">
        <f>BM2264+(BM2264*(CL2264-8.25)/8.25)</f>
        <v>#VALUE!</v>
      </c>
      <c r="DS2264" s="7">
        <f>DL2264*10^8/$H2264</f>
        <v>236.85305071063786</v>
      </c>
      <c r="DT2264" s="7">
        <f>DM2264*10^8/$H2264</f>
        <v>568.64772273787617</v>
      </c>
      <c r="DU2264" s="7">
        <f>DN2264*10^8/$H2264</f>
        <v>766.96870143973911</v>
      </c>
      <c r="DV2264" s="7">
        <f>DO2264*10^8/$H2264</f>
        <v>1181.857983199144</v>
      </c>
      <c r="DW2264" s="7" t="e">
        <f>DP2264*10^8/$H2264</f>
        <v>#VALUE!</v>
      </c>
      <c r="DX2264" s="7" t="e">
        <f>DQ2264*10^8/$H2264</f>
        <v>#VALUE!</v>
      </c>
      <c r="DY2264" s="7" t="e">
        <f>DR2264*10^8/$H2264</f>
        <v>#VALUE!</v>
      </c>
      <c r="DZ2264" s="7">
        <f>DS2264*10^8/$H2264</f>
        <v>75.046218087703991</v>
      </c>
      <c r="EA2264" s="7" t="e">
        <f>DY2264*0.8</f>
        <v>#VALUE!</v>
      </c>
      <c r="EB2264" s="9" t="e">
        <f>F2264-#REF!</f>
        <v>#REF!</v>
      </c>
      <c r="EC2264" s="3" t="e">
        <f>EB2264/#REF!*100</f>
        <v>#REF!</v>
      </c>
      <c r="ED2264" s="3" t="e">
        <f>DX2264-F2264</f>
        <v>#VALUE!</v>
      </c>
      <c r="EE2264" s="11" t="e">
        <f>ED2264/F2264</f>
        <v>#VALUE!</v>
      </c>
      <c r="EF2264" s="3" t="e">
        <f>F2264-#REF!</f>
        <v>#REF!</v>
      </c>
    </row>
    <row r="2265" spans="1:136" hidden="1" x14ac:dyDescent="0.3">
      <c r="A2265">
        <v>2263</v>
      </c>
      <c r="B2265" s="17" t="s">
        <v>11102</v>
      </c>
      <c r="C2265" s="16" t="str">
        <f>"https://finance.naver.com/item/frgn.nhn?code="&amp;B2265</f>
        <v>https://finance.naver.com/item/frgn.nhn?code=005860</v>
      </c>
      <c r="D2265" t="s">
        <v>2304</v>
      </c>
      <c r="E2265" t="s">
        <v>8735</v>
      </c>
      <c r="F2265" s="18">
        <f>VALUE(LEFT(E2265,FIND("/",E2265)-1))</f>
        <v>2110</v>
      </c>
      <c r="G2265" s="6" t="s">
        <v>8736</v>
      </c>
      <c r="H2265" s="6">
        <f>VALUE(LEFT(G2265,FIND("/",G2265)-1)) + VALUE(MID(G2265,FIND("/",G2265)+1,LEN(G2265)))</f>
        <v>39403685</v>
      </c>
      <c r="I2265">
        <v>0</v>
      </c>
      <c r="J2265" s="1">
        <f>F2265*H2265/(10^8)</f>
        <v>831.4177535</v>
      </c>
      <c r="K2265" s="1">
        <v>3100</v>
      </c>
      <c r="L2265" s="1">
        <v>2992</v>
      </c>
      <c r="M2265" s="1">
        <v>3078</v>
      </c>
      <c r="N2265" s="1">
        <v>3435</v>
      </c>
      <c r="O2265" s="1">
        <v>3316</v>
      </c>
      <c r="P2265" t="s">
        <v>8838</v>
      </c>
      <c r="Q2265" t="s">
        <v>8838</v>
      </c>
      <c r="R2265" t="s">
        <v>8838</v>
      </c>
      <c r="S2265">
        <v>66</v>
      </c>
      <c r="T2265">
        <v>-9</v>
      </c>
      <c r="U2265">
        <v>21</v>
      </c>
      <c r="V2265">
        <v>44</v>
      </c>
      <c r="W2265">
        <v>34</v>
      </c>
      <c r="X2265" t="s">
        <v>8838</v>
      </c>
      <c r="Y2265" t="s">
        <v>8838</v>
      </c>
      <c r="Z2265" t="s">
        <v>8838</v>
      </c>
      <c r="AA2265">
        <v>22</v>
      </c>
      <c r="AB2265">
        <v>19</v>
      </c>
      <c r="AC2265">
        <v>4</v>
      </c>
      <c r="AD2265">
        <v>-22</v>
      </c>
      <c r="AE2265">
        <v>23</v>
      </c>
      <c r="AF2265" t="s">
        <v>8838</v>
      </c>
      <c r="AG2265" t="s">
        <v>8838</v>
      </c>
      <c r="AH2265" t="s">
        <v>8838</v>
      </c>
      <c r="AI2265" s="1">
        <v>1882</v>
      </c>
      <c r="AJ2265" s="1">
        <v>1669</v>
      </c>
      <c r="AK2265" s="1">
        <v>1735</v>
      </c>
      <c r="AL2265" s="1">
        <v>1766</v>
      </c>
      <c r="AM2265" s="1">
        <v>1526</v>
      </c>
      <c r="AN2265" t="s">
        <v>8838</v>
      </c>
      <c r="AO2265" t="s">
        <v>8838</v>
      </c>
      <c r="AP2265" t="s">
        <v>8838</v>
      </c>
      <c r="AQ2265" s="1">
        <v>1237</v>
      </c>
      <c r="AR2265" s="1">
        <v>1023</v>
      </c>
      <c r="AS2265" s="1">
        <v>1115</v>
      </c>
      <c r="AT2265" s="1">
        <v>1146</v>
      </c>
      <c r="AU2265">
        <v>895</v>
      </c>
      <c r="AV2265" t="s">
        <v>8838</v>
      </c>
      <c r="AW2265" t="s">
        <v>8838</v>
      </c>
      <c r="AX2265" t="s">
        <v>8838</v>
      </c>
      <c r="AY2265">
        <v>645</v>
      </c>
      <c r="AZ2265">
        <v>645</v>
      </c>
      <c r="BA2265">
        <v>620</v>
      </c>
      <c r="BB2265">
        <v>620</v>
      </c>
      <c r="BC2265">
        <v>630</v>
      </c>
      <c r="BD2265" t="s">
        <v>8838</v>
      </c>
      <c r="BE2265" t="s">
        <v>8838</v>
      </c>
      <c r="BF2265" t="s">
        <v>8838</v>
      </c>
      <c r="BG2265">
        <v>645</v>
      </c>
      <c r="BH2265">
        <v>646</v>
      </c>
      <c r="BI2265">
        <v>620</v>
      </c>
      <c r="BJ2265">
        <v>618</v>
      </c>
      <c r="BK2265">
        <v>627</v>
      </c>
      <c r="BL2265" t="s">
        <v>8838</v>
      </c>
      <c r="BM2265" t="s">
        <v>8838</v>
      </c>
      <c r="BN2265" t="s">
        <v>8838</v>
      </c>
      <c r="BO2265">
        <v>197</v>
      </c>
      <c r="BP2265">
        <v>197</v>
      </c>
      <c r="BQ2265">
        <v>197</v>
      </c>
      <c r="BR2265">
        <v>197</v>
      </c>
      <c r="BS2265">
        <v>197</v>
      </c>
      <c r="BT2265" t="s">
        <v>8838</v>
      </c>
      <c r="BU2265" t="s">
        <v>8838</v>
      </c>
      <c r="BV2265" t="s">
        <v>8838</v>
      </c>
      <c r="BW2265">
        <v>1.17</v>
      </c>
      <c r="BX2265">
        <v>1.06</v>
      </c>
      <c r="BY2265">
        <v>0.23</v>
      </c>
      <c r="BZ2265">
        <v>-1.25</v>
      </c>
      <c r="CA2265">
        <v>1.41</v>
      </c>
      <c r="CB2265" t="s">
        <v>8838</v>
      </c>
      <c r="CC2265" t="s">
        <v>8838</v>
      </c>
      <c r="CD2265" t="s">
        <v>8838</v>
      </c>
      <c r="CE2265">
        <v>3.83</v>
      </c>
      <c r="CF2265">
        <v>2.92</v>
      </c>
      <c r="CG2265">
        <v>0.56000000000000005</v>
      </c>
      <c r="CH2265">
        <v>-3.85</v>
      </c>
      <c r="CI2265">
        <v>3.46</v>
      </c>
      <c r="CJ2265" t="s">
        <v>8838</v>
      </c>
      <c r="CK2265" t="s">
        <v>8838</v>
      </c>
      <c r="CL2265" t="s">
        <v>8838</v>
      </c>
      <c r="CM2265">
        <v>65</v>
      </c>
      <c r="CN2265">
        <v>48</v>
      </c>
      <c r="CO2265">
        <v>9</v>
      </c>
      <c r="CP2265">
        <v>-60</v>
      </c>
      <c r="CQ2265">
        <v>55</v>
      </c>
      <c r="CR2265" t="s">
        <v>8838</v>
      </c>
      <c r="CS2265" t="s">
        <v>8838</v>
      </c>
      <c r="CT2265" t="s">
        <v>8838</v>
      </c>
      <c r="CU2265">
        <v>43.44</v>
      </c>
      <c r="CV2265">
        <v>41.55</v>
      </c>
      <c r="CW2265">
        <v>190.75</v>
      </c>
      <c r="CX2265" t="s">
        <v>2</v>
      </c>
      <c r="CY2265">
        <v>32.32</v>
      </c>
      <c r="CZ2265" t="s">
        <v>8838</v>
      </c>
      <c r="DA2265" t="s">
        <v>8838</v>
      </c>
      <c r="DB2265" t="s">
        <v>8838</v>
      </c>
      <c r="DC2265">
        <v>1.72</v>
      </c>
      <c r="DD2265">
        <v>1.21</v>
      </c>
      <c r="DE2265">
        <v>1.1000000000000001</v>
      </c>
      <c r="DF2265">
        <v>1.1599999999999999</v>
      </c>
      <c r="DG2265">
        <v>1.1100000000000001</v>
      </c>
      <c r="DH2265" t="s">
        <v>8838</v>
      </c>
      <c r="DI2265" t="s">
        <v>8838</v>
      </c>
      <c r="DJ2265" t="s">
        <v>8838</v>
      </c>
      <c r="DK2265" s="5" t="e">
        <f>(CL2265*3+CK2265*2+CJ2265)/6</f>
        <v>#VALUE!</v>
      </c>
      <c r="DL2265">
        <f>BG2265+(BG2265*(CF2265-8.25)/8.25)</f>
        <v>228.29090909090911</v>
      </c>
      <c r="DM2265">
        <f>BH2265+(BH2265*(CG2265-8.25)/8.25)</f>
        <v>43.849696969696993</v>
      </c>
      <c r="DN2265">
        <f>BI2265+(BI2265*(CH2265-8.25)/8.25)</f>
        <v>-289.33333333333337</v>
      </c>
      <c r="DO2265">
        <f>BJ2265+(BJ2265*(CI2265-8.25)/8.25)</f>
        <v>259.18545454545455</v>
      </c>
      <c r="DP2265" t="e">
        <f>BK2265+(BK2265*(CJ2265-8.25)/8.25)</f>
        <v>#VALUE!</v>
      </c>
      <c r="DQ2265" t="e">
        <f>BL2265+(BL2265*(CK2265-8.25)/8.25)</f>
        <v>#VALUE!</v>
      </c>
      <c r="DR2265" t="e">
        <f>BM2265+(BM2265*(CL2265-8.25)/8.25)</f>
        <v>#VALUE!</v>
      </c>
      <c r="DS2265" s="7">
        <f>DL2265*10^8/$H2265</f>
        <v>579.36436424895066</v>
      </c>
      <c r="DT2265" s="7">
        <f>DM2265*10^8/$H2265</f>
        <v>111.28323904146779</v>
      </c>
      <c r="DU2265" s="7">
        <f>DN2265*10^8/$H2265</f>
        <v>-734.27988609018007</v>
      </c>
      <c r="DV2265" s="7">
        <f>DO2265*10^8/$H2265</f>
        <v>657.76958308710107</v>
      </c>
      <c r="DW2265" s="7" t="e">
        <f>DP2265*10^8/$H2265</f>
        <v>#VALUE!</v>
      </c>
      <c r="DX2265" s="7" t="e">
        <f>DQ2265*10^8/$H2265</f>
        <v>#VALUE!</v>
      </c>
      <c r="DY2265" s="7" t="e">
        <f>DR2265*10^8/$H2265</f>
        <v>#VALUE!</v>
      </c>
      <c r="DZ2265" s="7">
        <f>DS2265*10^8/$H2265</f>
        <v>1470.3304126224505</v>
      </c>
      <c r="EA2265" s="7" t="e">
        <f>DY2265*0.8</f>
        <v>#VALUE!</v>
      </c>
      <c r="EB2265" s="9" t="e">
        <f>F2265-#REF!</f>
        <v>#REF!</v>
      </c>
      <c r="EC2265" s="3" t="e">
        <f>EB2265/#REF!*100</f>
        <v>#REF!</v>
      </c>
      <c r="ED2265" s="3" t="e">
        <f>DX2265-F2265</f>
        <v>#VALUE!</v>
      </c>
      <c r="EE2265" s="11" t="e">
        <f>ED2265/F2265</f>
        <v>#VALUE!</v>
      </c>
      <c r="EF2265" s="3" t="e">
        <f>F2265-#REF!</f>
        <v>#REF!</v>
      </c>
    </row>
    <row r="2266" spans="1:136" hidden="1" x14ac:dyDescent="0.3">
      <c r="A2266">
        <v>2264</v>
      </c>
      <c r="B2266" s="17" t="s">
        <v>11103</v>
      </c>
      <c r="C2266" s="16" t="str">
        <f>"https://finance.naver.com/item/frgn.nhn?code="&amp;B2266</f>
        <v>https://finance.naver.com/item/frgn.nhn?code=012860</v>
      </c>
      <c r="D2266" t="s">
        <v>2305</v>
      </c>
      <c r="E2266" t="s">
        <v>8737</v>
      </c>
      <c r="F2266" s="18">
        <f>VALUE(LEFT(E2266,FIND("/",E2266)-1))</f>
        <v>2120</v>
      </c>
      <c r="G2266" s="6" t="s">
        <v>8738</v>
      </c>
      <c r="H2266" s="6">
        <f>VALUE(LEFT(G2266,FIND("/",G2266)-1)) + VALUE(MID(G2266,FIND("/",G2266)+1,LEN(G2266)))</f>
        <v>65803117</v>
      </c>
      <c r="I2266" s="1">
        <v>108168</v>
      </c>
      <c r="J2266" s="1">
        <f>F2266*H2266/(10^8)</f>
        <v>1395.0260804</v>
      </c>
      <c r="K2266" s="1">
        <v>7312</v>
      </c>
      <c r="L2266" s="1">
        <v>7102</v>
      </c>
      <c r="M2266" s="1">
        <v>7180</v>
      </c>
      <c r="N2266" s="1">
        <v>7717</v>
      </c>
      <c r="O2266" s="1">
        <v>7885</v>
      </c>
      <c r="P2266" t="s">
        <v>8838</v>
      </c>
      <c r="Q2266" t="s">
        <v>8838</v>
      </c>
      <c r="R2266" t="s">
        <v>8838</v>
      </c>
      <c r="S2266">
        <v>162</v>
      </c>
      <c r="T2266">
        <v>-143</v>
      </c>
      <c r="U2266">
        <v>17</v>
      </c>
      <c r="V2266">
        <v>109</v>
      </c>
      <c r="W2266">
        <v>-6</v>
      </c>
      <c r="X2266" t="s">
        <v>8838</v>
      </c>
      <c r="Y2266" t="s">
        <v>8838</v>
      </c>
      <c r="Z2266" t="s">
        <v>8838</v>
      </c>
      <c r="AA2266">
        <v>174</v>
      </c>
      <c r="AB2266">
        <v>-436</v>
      </c>
      <c r="AC2266">
        <v>-169</v>
      </c>
      <c r="AD2266">
        <v>-99</v>
      </c>
      <c r="AE2266">
        <v>-170</v>
      </c>
      <c r="AF2266" t="s">
        <v>8838</v>
      </c>
      <c r="AG2266" t="s">
        <v>8838</v>
      </c>
      <c r="AH2266" t="s">
        <v>8838</v>
      </c>
      <c r="AI2266" s="1">
        <v>6459</v>
      </c>
      <c r="AJ2266" s="1">
        <v>5762</v>
      </c>
      <c r="AK2266" s="1">
        <v>6354</v>
      </c>
      <c r="AL2266" s="1">
        <v>6739</v>
      </c>
      <c r="AM2266" s="1">
        <v>6673</v>
      </c>
      <c r="AN2266" t="s">
        <v>8838</v>
      </c>
      <c r="AO2266" t="s">
        <v>8838</v>
      </c>
      <c r="AP2266" t="s">
        <v>8838</v>
      </c>
      <c r="AQ2266" s="1">
        <v>4576</v>
      </c>
      <c r="AR2266" s="1">
        <v>4382</v>
      </c>
      <c r="AS2266" s="1">
        <v>5052</v>
      </c>
      <c r="AT2266" s="1">
        <v>5125</v>
      </c>
      <c r="AU2266" s="1">
        <v>5080</v>
      </c>
      <c r="AV2266" t="s">
        <v>8838</v>
      </c>
      <c r="AW2266" t="s">
        <v>8838</v>
      </c>
      <c r="AX2266" t="s">
        <v>8838</v>
      </c>
      <c r="AY2266" s="1">
        <v>1883</v>
      </c>
      <c r="AZ2266" s="1">
        <v>1379</v>
      </c>
      <c r="BA2266" s="1">
        <v>1302</v>
      </c>
      <c r="BB2266" s="1">
        <v>1614</v>
      </c>
      <c r="BC2266" s="1">
        <v>1593</v>
      </c>
      <c r="BD2266" t="s">
        <v>8838</v>
      </c>
      <c r="BE2266" t="s">
        <v>8838</v>
      </c>
      <c r="BF2266" t="s">
        <v>8838</v>
      </c>
      <c r="BG2266" s="1">
        <v>1713</v>
      </c>
      <c r="BH2266" s="1">
        <v>1266</v>
      </c>
      <c r="BI2266" s="1">
        <v>1227</v>
      </c>
      <c r="BJ2266" s="1">
        <v>1527</v>
      </c>
      <c r="BK2266" s="1">
        <v>1445</v>
      </c>
      <c r="BL2266" t="s">
        <v>8838</v>
      </c>
      <c r="BM2266" t="s">
        <v>8838</v>
      </c>
      <c r="BN2266" t="s">
        <v>8838</v>
      </c>
      <c r="BO2266">
        <v>135</v>
      </c>
      <c r="BP2266">
        <v>135</v>
      </c>
      <c r="BQ2266">
        <v>135</v>
      </c>
      <c r="BR2266">
        <v>135</v>
      </c>
      <c r="BS2266">
        <v>272</v>
      </c>
      <c r="BT2266" t="s">
        <v>8838</v>
      </c>
      <c r="BU2266" t="s">
        <v>8838</v>
      </c>
      <c r="BV2266" t="s">
        <v>8838</v>
      </c>
      <c r="BW2266">
        <v>2.83</v>
      </c>
      <c r="BX2266">
        <v>-7.13</v>
      </c>
      <c r="BY2266">
        <v>-2.79</v>
      </c>
      <c r="BZ2266">
        <v>-1.52</v>
      </c>
      <c r="CA2266">
        <v>-2.5299999999999998</v>
      </c>
      <c r="CB2266" t="s">
        <v>8838</v>
      </c>
      <c r="CC2266" t="s">
        <v>8838</v>
      </c>
      <c r="CD2266" t="s">
        <v>8838</v>
      </c>
      <c r="CE2266">
        <v>9.74</v>
      </c>
      <c r="CF2266">
        <v>-27.13</v>
      </c>
      <c r="CG2266">
        <v>-10.9</v>
      </c>
      <c r="CH2266">
        <v>-8.51</v>
      </c>
      <c r="CI2266">
        <v>-11.64</v>
      </c>
      <c r="CJ2266" t="s">
        <v>8838</v>
      </c>
      <c r="CK2266" t="s">
        <v>8838</v>
      </c>
      <c r="CL2266" t="s">
        <v>8838</v>
      </c>
      <c r="CM2266">
        <v>541</v>
      </c>
      <c r="CN2266" s="1">
        <v>-1368</v>
      </c>
      <c r="CO2266">
        <v>-460</v>
      </c>
      <c r="CP2266">
        <v>-397</v>
      </c>
      <c r="CQ2266">
        <v>-317</v>
      </c>
      <c r="CR2266" t="s">
        <v>8838</v>
      </c>
      <c r="CS2266" t="s">
        <v>8838</v>
      </c>
      <c r="CT2266" t="s">
        <v>8838</v>
      </c>
      <c r="CU2266">
        <v>4.8099999999999996</v>
      </c>
      <c r="CV2266" t="s">
        <v>2</v>
      </c>
      <c r="CW2266" t="s">
        <v>2</v>
      </c>
      <c r="CX2266" t="s">
        <v>2</v>
      </c>
      <c r="CY2266" t="s">
        <v>2</v>
      </c>
      <c r="CZ2266" t="s">
        <v>8838</v>
      </c>
      <c r="DA2266" t="s">
        <v>8838</v>
      </c>
      <c r="DB2266" t="s">
        <v>8838</v>
      </c>
      <c r="DC2266">
        <v>0.45</v>
      </c>
      <c r="DD2266">
        <v>0.46</v>
      </c>
      <c r="DE2266">
        <v>0.3</v>
      </c>
      <c r="DF2266">
        <v>0.25</v>
      </c>
      <c r="DG2266">
        <v>0.85</v>
      </c>
      <c r="DH2266" t="s">
        <v>8838</v>
      </c>
      <c r="DI2266" t="s">
        <v>8838</v>
      </c>
      <c r="DJ2266" t="s">
        <v>8838</v>
      </c>
      <c r="DK2266" s="5" t="e">
        <f>(CL2266*3+CK2266*2+CJ2266)/6</f>
        <v>#VALUE!</v>
      </c>
      <c r="DL2266">
        <f>BG2266+(BG2266*(CF2266-8.25)/8.25)</f>
        <v>-5633.1745454545453</v>
      </c>
      <c r="DM2266">
        <f>BH2266+(BH2266*(CG2266-8.25)/8.25)</f>
        <v>-1672.6545454545453</v>
      </c>
      <c r="DN2266">
        <f>BI2266+(BI2266*(CH2266-8.25)/8.25)</f>
        <v>-1265.6690909090903</v>
      </c>
      <c r="DO2266">
        <f>BJ2266+(BJ2266*(CI2266-8.25)/8.25)</f>
        <v>-2154.4581818181823</v>
      </c>
      <c r="DP2266" t="e">
        <f>BK2266+(BK2266*(CJ2266-8.25)/8.25)</f>
        <v>#VALUE!</v>
      </c>
      <c r="DQ2266" t="e">
        <f>BL2266+(BL2266*(CK2266-8.25)/8.25)</f>
        <v>#VALUE!</v>
      </c>
      <c r="DR2266" t="e">
        <f>BM2266+(BM2266*(CL2266-8.25)/8.25)</f>
        <v>#VALUE!</v>
      </c>
      <c r="DS2266" s="7">
        <f>DL2266*10^8/$H2266</f>
        <v>-8560.6500151878008</v>
      </c>
      <c r="DT2266" s="7">
        <f>DM2266*10^8/$H2266</f>
        <v>-2541.9077723241367</v>
      </c>
      <c r="DU2266" s="7">
        <f>DN2266*10^8/$H2266</f>
        <v>-1923.4181428048314</v>
      </c>
      <c r="DV2266" s="7">
        <f>DO2266*10^8/$H2266</f>
        <v>-3274.0974592710895</v>
      </c>
      <c r="DW2266" s="7" t="e">
        <f>DP2266*10^8/$H2266</f>
        <v>#VALUE!</v>
      </c>
      <c r="DX2266" s="7" t="e">
        <f>DQ2266*10^8/$H2266</f>
        <v>#VALUE!</v>
      </c>
      <c r="DY2266" s="7" t="e">
        <f>DR2266*10^8/$H2266</f>
        <v>#VALUE!</v>
      </c>
      <c r="DZ2266" s="7">
        <f>DS2266*10^8/$H2266</f>
        <v>-13009.490135836271</v>
      </c>
      <c r="EA2266" s="7" t="e">
        <f>DY2266*0.8</f>
        <v>#VALUE!</v>
      </c>
      <c r="EB2266" s="9" t="e">
        <f>F2266-#REF!</f>
        <v>#REF!</v>
      </c>
      <c r="EC2266" s="3" t="e">
        <f>EB2266/#REF!*100</f>
        <v>#REF!</v>
      </c>
      <c r="ED2266" s="3" t="e">
        <f>DX2266-F2266</f>
        <v>#VALUE!</v>
      </c>
      <c r="EE2266" s="11" t="e">
        <f>ED2266/F2266</f>
        <v>#VALUE!</v>
      </c>
      <c r="EF2266" s="3" t="e">
        <f>F2266-#REF!</f>
        <v>#REF!</v>
      </c>
    </row>
    <row r="2267" spans="1:136" hidden="1" x14ac:dyDescent="0.3">
      <c r="A2267">
        <v>2265</v>
      </c>
      <c r="B2267" s="17" t="s">
        <v>11104</v>
      </c>
      <c r="C2267" s="16" t="str">
        <f>"https://finance.naver.com/item/frgn.nhn?code="&amp;B2267</f>
        <v>https://finance.naver.com/item/frgn.nhn?code=023460</v>
      </c>
      <c r="D2267" t="s">
        <v>2306</v>
      </c>
      <c r="E2267" t="s">
        <v>8739</v>
      </c>
      <c r="F2267" s="18">
        <f>VALUE(LEFT(E2267,FIND("/",E2267)-1))</f>
        <v>3450</v>
      </c>
      <c r="G2267" s="6" t="s">
        <v>8740</v>
      </c>
      <c r="H2267" s="6">
        <f>VALUE(LEFT(G2267,FIND("/",G2267)-1)) + VALUE(MID(G2267,FIND("/",G2267)+1,LEN(G2267)))</f>
        <v>37200000</v>
      </c>
      <c r="I2267">
        <v>0</v>
      </c>
      <c r="J2267" s="1">
        <f>F2267*H2267/(10^8)</f>
        <v>1283.4000000000001</v>
      </c>
      <c r="K2267">
        <v>207</v>
      </c>
      <c r="L2267">
        <v>121</v>
      </c>
      <c r="M2267">
        <v>152</v>
      </c>
      <c r="N2267">
        <v>405</v>
      </c>
      <c r="O2267">
        <v>885</v>
      </c>
      <c r="P2267" t="s">
        <v>8838</v>
      </c>
      <c r="Q2267" t="s">
        <v>8838</v>
      </c>
      <c r="R2267" t="s">
        <v>8838</v>
      </c>
      <c r="S2267">
        <v>48</v>
      </c>
      <c r="T2267">
        <v>13</v>
      </c>
      <c r="U2267">
        <v>17</v>
      </c>
      <c r="V2267">
        <v>217</v>
      </c>
      <c r="W2267">
        <v>556</v>
      </c>
      <c r="X2267" t="s">
        <v>8838</v>
      </c>
      <c r="Y2267" t="s">
        <v>8838</v>
      </c>
      <c r="Z2267" t="s">
        <v>8838</v>
      </c>
      <c r="AA2267">
        <v>32</v>
      </c>
      <c r="AB2267">
        <v>29</v>
      </c>
      <c r="AC2267">
        <v>7</v>
      </c>
      <c r="AD2267">
        <v>147</v>
      </c>
      <c r="AE2267">
        <v>294</v>
      </c>
      <c r="AF2267" t="s">
        <v>8838</v>
      </c>
      <c r="AG2267" t="s">
        <v>8838</v>
      </c>
      <c r="AH2267" t="s">
        <v>8838</v>
      </c>
      <c r="AI2267" s="1">
        <v>3373</v>
      </c>
      <c r="AJ2267" s="1">
        <v>3239</v>
      </c>
      <c r="AK2267" s="1">
        <v>3220</v>
      </c>
      <c r="AL2267" s="1">
        <v>4990</v>
      </c>
      <c r="AM2267" s="1">
        <v>5578</v>
      </c>
      <c r="AN2267" t="s">
        <v>8838</v>
      </c>
      <c r="AO2267" t="s">
        <v>8838</v>
      </c>
      <c r="AP2267" t="s">
        <v>8838</v>
      </c>
      <c r="AQ2267" s="1">
        <v>2404</v>
      </c>
      <c r="AR2267" s="1">
        <v>2216</v>
      </c>
      <c r="AS2267" s="1">
        <v>2249</v>
      </c>
      <c r="AT2267" s="1">
        <v>3912</v>
      </c>
      <c r="AU2267" s="1">
        <v>4232</v>
      </c>
      <c r="AV2267" t="s">
        <v>8838</v>
      </c>
      <c r="AW2267" t="s">
        <v>8838</v>
      </c>
      <c r="AX2267" t="s">
        <v>8838</v>
      </c>
      <c r="AY2267">
        <v>969</v>
      </c>
      <c r="AZ2267" s="1">
        <v>1024</v>
      </c>
      <c r="BA2267">
        <v>971</v>
      </c>
      <c r="BB2267" s="1">
        <v>1078</v>
      </c>
      <c r="BC2267" s="1">
        <v>1346</v>
      </c>
      <c r="BD2267" t="s">
        <v>8838</v>
      </c>
      <c r="BE2267" t="s">
        <v>8838</v>
      </c>
      <c r="BF2267" t="s">
        <v>8838</v>
      </c>
      <c r="BG2267">
        <v>969</v>
      </c>
      <c r="BH2267" s="1">
        <v>1024</v>
      </c>
      <c r="BI2267">
        <v>971</v>
      </c>
      <c r="BJ2267" s="1">
        <v>1026</v>
      </c>
      <c r="BK2267" s="1">
        <v>1282</v>
      </c>
      <c r="BL2267" t="s">
        <v>8838</v>
      </c>
      <c r="BM2267" t="s">
        <v>8838</v>
      </c>
      <c r="BN2267" t="s">
        <v>8838</v>
      </c>
      <c r="BO2267">
        <v>930</v>
      </c>
      <c r="BP2267">
        <v>930</v>
      </c>
      <c r="BQ2267">
        <v>930</v>
      </c>
      <c r="BR2267">
        <v>930</v>
      </c>
      <c r="BS2267">
        <v>930</v>
      </c>
      <c r="BT2267" t="s">
        <v>8838</v>
      </c>
      <c r="BU2267" t="s">
        <v>8838</v>
      </c>
      <c r="BV2267" t="s">
        <v>8838</v>
      </c>
      <c r="BW2267">
        <v>0.78</v>
      </c>
      <c r="BX2267">
        <v>0.87</v>
      </c>
      <c r="BY2267">
        <v>0.23</v>
      </c>
      <c r="BZ2267">
        <v>3.59</v>
      </c>
      <c r="CA2267">
        <v>5.57</v>
      </c>
      <c r="CB2267" t="s">
        <v>8838</v>
      </c>
      <c r="CC2267" t="s">
        <v>8838</v>
      </c>
      <c r="CD2267" t="s">
        <v>8838</v>
      </c>
      <c r="CE2267">
        <v>3.31</v>
      </c>
      <c r="CF2267">
        <v>2.9</v>
      </c>
      <c r="CG2267">
        <v>0.74</v>
      </c>
      <c r="CH2267">
        <v>14.28</v>
      </c>
      <c r="CI2267">
        <v>25.3</v>
      </c>
      <c r="CJ2267" t="s">
        <v>8838</v>
      </c>
      <c r="CK2267" t="s">
        <v>8838</v>
      </c>
      <c r="CL2267" t="s">
        <v>8838</v>
      </c>
      <c r="CM2267">
        <v>85</v>
      </c>
      <c r="CN2267">
        <v>78</v>
      </c>
      <c r="CO2267">
        <v>20</v>
      </c>
      <c r="CP2267">
        <v>383</v>
      </c>
      <c r="CQ2267">
        <v>785</v>
      </c>
      <c r="CR2267" t="s">
        <v>8838</v>
      </c>
      <c r="CS2267" t="s">
        <v>8838</v>
      </c>
      <c r="CT2267" t="s">
        <v>8838</v>
      </c>
      <c r="CU2267">
        <v>17.73</v>
      </c>
      <c r="CV2267">
        <v>16.940000000000001</v>
      </c>
      <c r="CW2267">
        <v>70.47</v>
      </c>
      <c r="CX2267">
        <v>4.9800000000000004</v>
      </c>
      <c r="CY2267">
        <v>2.72</v>
      </c>
      <c r="CZ2267" t="s">
        <v>8838</v>
      </c>
      <c r="DA2267" t="s">
        <v>8838</v>
      </c>
      <c r="DB2267" t="s">
        <v>8838</v>
      </c>
      <c r="DC2267">
        <v>0.56000000000000005</v>
      </c>
      <c r="DD2267">
        <v>0.48</v>
      </c>
      <c r="DE2267">
        <v>0.53</v>
      </c>
      <c r="DF2267">
        <v>0.68</v>
      </c>
      <c r="DG2267">
        <v>0.6</v>
      </c>
      <c r="DH2267" t="s">
        <v>8838</v>
      </c>
      <c r="DI2267" t="s">
        <v>8838</v>
      </c>
      <c r="DJ2267" t="s">
        <v>8838</v>
      </c>
      <c r="DK2267" s="5" t="e">
        <f>(CL2267*3+CK2267*2+CJ2267)/6</f>
        <v>#VALUE!</v>
      </c>
      <c r="DL2267">
        <f>BG2267+(BG2267*(CF2267-8.25)/8.25)</f>
        <v>340.61818181818182</v>
      </c>
      <c r="DM2267">
        <f>BH2267+(BH2267*(CG2267-8.25)/8.25)</f>
        <v>91.849696969696993</v>
      </c>
      <c r="DN2267">
        <f>BI2267+(BI2267*(CH2267-8.25)/8.25)</f>
        <v>1680.7127272727271</v>
      </c>
      <c r="DO2267">
        <f>BJ2267+(BJ2267*(CI2267-8.25)/8.25)</f>
        <v>3146.4</v>
      </c>
      <c r="DP2267" t="e">
        <f>BK2267+(BK2267*(CJ2267-8.25)/8.25)</f>
        <v>#VALUE!</v>
      </c>
      <c r="DQ2267" t="e">
        <f>BL2267+(BL2267*(CK2267-8.25)/8.25)</f>
        <v>#VALUE!</v>
      </c>
      <c r="DR2267" t="e">
        <f>BM2267+(BM2267*(CL2267-8.25)/8.25)</f>
        <v>#VALUE!</v>
      </c>
      <c r="DS2267" s="7">
        <f>DL2267*10^8/$H2267</f>
        <v>915.64027370478993</v>
      </c>
      <c r="DT2267" s="7">
        <f>DM2267*10^8/$H2267</f>
        <v>246.90778755294892</v>
      </c>
      <c r="DU2267" s="7">
        <f>DN2267*10^8/$H2267</f>
        <v>4518.0449657869003</v>
      </c>
      <c r="DV2267" s="7">
        <f>DO2267*10^8/$H2267</f>
        <v>8458.0645161290322</v>
      </c>
      <c r="DW2267" s="7" t="e">
        <f>DP2267*10^8/$H2267</f>
        <v>#VALUE!</v>
      </c>
      <c r="DX2267" s="7" t="e">
        <f>DQ2267*10^8/$H2267</f>
        <v>#VALUE!</v>
      </c>
      <c r="DY2267" s="7" t="e">
        <f>DR2267*10^8/$H2267</f>
        <v>#VALUE!</v>
      </c>
      <c r="DZ2267" s="7">
        <f>DS2267*10^8/$H2267</f>
        <v>2461.3985852279297</v>
      </c>
      <c r="EA2267" s="7" t="e">
        <f>DY2267*0.8</f>
        <v>#VALUE!</v>
      </c>
      <c r="EB2267" s="9" t="e">
        <f>F2267-#REF!</f>
        <v>#REF!</v>
      </c>
      <c r="EC2267" s="3" t="e">
        <f>EB2267/#REF!*100</f>
        <v>#REF!</v>
      </c>
      <c r="ED2267" s="3" t="e">
        <f>DX2267-F2267</f>
        <v>#VALUE!</v>
      </c>
      <c r="EE2267" s="11" t="e">
        <f>ED2267/F2267</f>
        <v>#VALUE!</v>
      </c>
      <c r="EF2267" s="3" t="e">
        <f>F2267-#REF!</f>
        <v>#REF!</v>
      </c>
    </row>
    <row r="2268" spans="1:136" hidden="1" x14ac:dyDescent="0.3">
      <c r="A2268">
        <v>2266</v>
      </c>
      <c r="B2268" s="17" t="s">
        <v>11105</v>
      </c>
      <c r="C2268" s="16" t="str">
        <f>"https://finance.naver.com/item/frgn.nhn?code="&amp;B2268</f>
        <v>https://finance.naver.com/item/frgn.nhn?code=006050</v>
      </c>
      <c r="D2268" t="s">
        <v>2307</v>
      </c>
      <c r="E2268" t="s">
        <v>8741</v>
      </c>
      <c r="F2268" s="18">
        <f>VALUE(LEFT(E2268,FIND("/",E2268)-1))</f>
        <v>2430</v>
      </c>
      <c r="G2268" s="6" t="s">
        <v>8742</v>
      </c>
      <c r="H2268" s="6">
        <f>VALUE(LEFT(G2268,FIND("/",G2268)-1)) + VALUE(MID(G2268,FIND("/",G2268)+1,LEN(G2268)))</f>
        <v>34895243</v>
      </c>
      <c r="I2268" s="1">
        <v>1000000</v>
      </c>
      <c r="J2268" s="1">
        <f>F2268*H2268/(10^8)</f>
        <v>847.95440489999999</v>
      </c>
      <c r="K2268">
        <v>515</v>
      </c>
      <c r="L2268">
        <v>629</v>
      </c>
      <c r="M2268">
        <v>563</v>
      </c>
      <c r="N2268">
        <v>730</v>
      </c>
      <c r="O2268">
        <v>644</v>
      </c>
      <c r="P2268" t="s">
        <v>8838</v>
      </c>
      <c r="Q2268" t="s">
        <v>8838</v>
      </c>
      <c r="R2268" t="s">
        <v>8838</v>
      </c>
      <c r="S2268">
        <v>2</v>
      </c>
      <c r="T2268">
        <v>14</v>
      </c>
      <c r="U2268">
        <v>-9</v>
      </c>
      <c r="V2268">
        <v>10</v>
      </c>
      <c r="W2268">
        <v>-21</v>
      </c>
      <c r="X2268" t="s">
        <v>8838</v>
      </c>
      <c r="Y2268" t="s">
        <v>8838</v>
      </c>
      <c r="Z2268" t="s">
        <v>8838</v>
      </c>
      <c r="AA2268">
        <v>4</v>
      </c>
      <c r="AB2268">
        <v>14</v>
      </c>
      <c r="AC2268">
        <v>-4</v>
      </c>
      <c r="AD2268">
        <v>11</v>
      </c>
      <c r="AE2268">
        <v>-13</v>
      </c>
      <c r="AF2268" t="s">
        <v>8838</v>
      </c>
      <c r="AG2268" t="s">
        <v>8838</v>
      </c>
      <c r="AH2268" t="s">
        <v>8838</v>
      </c>
      <c r="AI2268">
        <v>657</v>
      </c>
      <c r="AJ2268">
        <v>661</v>
      </c>
      <c r="AK2268">
        <v>603</v>
      </c>
      <c r="AL2268">
        <v>687</v>
      </c>
      <c r="AM2268">
        <v>700</v>
      </c>
      <c r="AN2268" t="s">
        <v>8838</v>
      </c>
      <c r="AO2268" t="s">
        <v>8838</v>
      </c>
      <c r="AP2268" t="s">
        <v>8838</v>
      </c>
      <c r="AQ2268">
        <v>151</v>
      </c>
      <c r="AR2268">
        <v>135</v>
      </c>
      <c r="AS2268">
        <v>86</v>
      </c>
      <c r="AT2268">
        <v>158</v>
      </c>
      <c r="AU2268">
        <v>190</v>
      </c>
      <c r="AV2268" t="s">
        <v>8838</v>
      </c>
      <c r="AW2268" t="s">
        <v>8838</v>
      </c>
      <c r="AX2268" t="s">
        <v>8838</v>
      </c>
      <c r="AY2268">
        <v>506</v>
      </c>
      <c r="AZ2268">
        <v>526</v>
      </c>
      <c r="BA2268">
        <v>517</v>
      </c>
      <c r="BB2268">
        <v>528</v>
      </c>
      <c r="BC2268">
        <v>510</v>
      </c>
      <c r="BD2268" t="s">
        <v>8838</v>
      </c>
      <c r="BE2268" t="s">
        <v>8838</v>
      </c>
      <c r="BF2268" t="s">
        <v>8838</v>
      </c>
      <c r="BG2268">
        <v>506</v>
      </c>
      <c r="BH2268">
        <v>526</v>
      </c>
      <c r="BI2268">
        <v>517</v>
      </c>
      <c r="BJ2268">
        <v>528</v>
      </c>
      <c r="BK2268">
        <v>510</v>
      </c>
      <c r="BL2268" t="s">
        <v>8838</v>
      </c>
      <c r="BM2268" t="s">
        <v>8838</v>
      </c>
      <c r="BN2268" t="s">
        <v>8838</v>
      </c>
      <c r="BO2268">
        <v>171</v>
      </c>
      <c r="BP2268">
        <v>174</v>
      </c>
      <c r="BQ2268">
        <v>174</v>
      </c>
      <c r="BR2268">
        <v>174</v>
      </c>
      <c r="BS2268">
        <v>174</v>
      </c>
      <c r="BT2268" t="s">
        <v>8838</v>
      </c>
      <c r="BU2268" t="s">
        <v>8838</v>
      </c>
      <c r="BV2268" t="s">
        <v>8838</v>
      </c>
      <c r="BW2268">
        <v>0.6</v>
      </c>
      <c r="BX2268">
        <v>2.17</v>
      </c>
      <c r="BY2268">
        <v>-0.56000000000000005</v>
      </c>
      <c r="BZ2268">
        <v>1.69</v>
      </c>
      <c r="CA2268">
        <v>-1.88</v>
      </c>
      <c r="CB2268" t="s">
        <v>8838</v>
      </c>
      <c r="CC2268" t="s">
        <v>8838</v>
      </c>
      <c r="CD2268" t="s">
        <v>8838</v>
      </c>
      <c r="CE2268">
        <v>0.77</v>
      </c>
      <c r="CF2268">
        <v>2.78</v>
      </c>
      <c r="CG2268">
        <v>-0.68</v>
      </c>
      <c r="CH2268">
        <v>2.08</v>
      </c>
      <c r="CI2268">
        <v>-2.5099999999999998</v>
      </c>
      <c r="CJ2268" t="s">
        <v>8838</v>
      </c>
      <c r="CK2268" t="s">
        <v>8838</v>
      </c>
      <c r="CL2268" t="s">
        <v>8838</v>
      </c>
      <c r="CM2268">
        <v>11</v>
      </c>
      <c r="CN2268">
        <v>41</v>
      </c>
      <c r="CO2268">
        <v>-10</v>
      </c>
      <c r="CP2268">
        <v>31</v>
      </c>
      <c r="CQ2268">
        <v>-37</v>
      </c>
      <c r="CR2268" t="s">
        <v>8838</v>
      </c>
      <c r="CS2268" t="s">
        <v>8838</v>
      </c>
      <c r="CT2268" t="s">
        <v>8838</v>
      </c>
      <c r="CU2268">
        <v>191.32</v>
      </c>
      <c r="CV2268">
        <v>27.38</v>
      </c>
      <c r="CW2268" t="s">
        <v>2</v>
      </c>
      <c r="CX2268">
        <v>62.76</v>
      </c>
      <c r="CY2268" t="s">
        <v>2</v>
      </c>
      <c r="CZ2268" t="s">
        <v>8838</v>
      </c>
      <c r="DA2268" t="s">
        <v>8838</v>
      </c>
      <c r="DB2268" t="s">
        <v>8838</v>
      </c>
      <c r="DC2268">
        <v>1.46</v>
      </c>
      <c r="DD2268">
        <v>0.74</v>
      </c>
      <c r="DE2268">
        <v>1.05</v>
      </c>
      <c r="DF2268">
        <v>1.28</v>
      </c>
      <c r="DG2268">
        <v>1.87</v>
      </c>
      <c r="DH2268" t="s">
        <v>8838</v>
      </c>
      <c r="DI2268" t="s">
        <v>8838</v>
      </c>
      <c r="DJ2268" t="s">
        <v>8838</v>
      </c>
      <c r="DK2268" s="5" t="e">
        <f>(CL2268*3+CK2268*2+CJ2268)/6</f>
        <v>#VALUE!</v>
      </c>
      <c r="DL2268">
        <f>BG2268+(BG2268*(CF2268-8.25)/8.25)</f>
        <v>170.50666666666666</v>
      </c>
      <c r="DM2268">
        <f>BH2268+(BH2268*(CG2268-8.25)/8.25)</f>
        <v>-43.355151515151533</v>
      </c>
      <c r="DN2268">
        <f>BI2268+(BI2268*(CH2268-8.25)/8.25)</f>
        <v>130.34666666666669</v>
      </c>
      <c r="DO2268">
        <f>BJ2268+(BJ2268*(CI2268-8.25)/8.25)</f>
        <v>-160.63999999999999</v>
      </c>
      <c r="DP2268" t="e">
        <f>BK2268+(BK2268*(CJ2268-8.25)/8.25)</f>
        <v>#VALUE!</v>
      </c>
      <c r="DQ2268" t="e">
        <f>BL2268+(BL2268*(CK2268-8.25)/8.25)</f>
        <v>#VALUE!</v>
      </c>
      <c r="DR2268" t="e">
        <f>BM2268+(BM2268*(CL2268-8.25)/8.25)</f>
        <v>#VALUE!</v>
      </c>
      <c r="DS2268" s="7">
        <f>DL2268*10^8/$H2268</f>
        <v>488.62438546900694</v>
      </c>
      <c r="DT2268" s="7">
        <f>DM2268*10^8/$H2268</f>
        <v>-124.24373005555952</v>
      </c>
      <c r="DU2268" s="7">
        <f>DN2268*10^8/$H2268</f>
        <v>373.53706540076735</v>
      </c>
      <c r="DV2268" s="7">
        <f>DO2268*10^8/$H2268</f>
        <v>-460.34928027295865</v>
      </c>
      <c r="DW2268" s="7" t="e">
        <f>DP2268*10^8/$H2268</f>
        <v>#VALUE!</v>
      </c>
      <c r="DX2268" s="7" t="e">
        <f>DQ2268*10^8/$H2268</f>
        <v>#VALUE!</v>
      </c>
      <c r="DY2268" s="7" t="e">
        <f>DR2268*10^8/$H2268</f>
        <v>#VALUE!</v>
      </c>
      <c r="DZ2268" s="7">
        <f>DS2268*10^8/$H2268</f>
        <v>1400.2607331578317</v>
      </c>
      <c r="EA2268" s="7" t="e">
        <f>DY2268*0.8</f>
        <v>#VALUE!</v>
      </c>
      <c r="EB2268" s="9" t="e">
        <f>F2268-#REF!</f>
        <v>#REF!</v>
      </c>
      <c r="EC2268" s="3" t="e">
        <f>EB2268/#REF!*100</f>
        <v>#REF!</v>
      </c>
      <c r="ED2268" s="3" t="e">
        <f>DX2268-F2268</f>
        <v>#VALUE!</v>
      </c>
      <c r="EE2268" s="11" t="e">
        <f>ED2268/F2268</f>
        <v>#VALUE!</v>
      </c>
      <c r="EF2268" s="3" t="e">
        <f>F2268-#REF!</f>
        <v>#REF!</v>
      </c>
    </row>
    <row r="2269" spans="1:136" hidden="1" x14ac:dyDescent="0.3">
      <c r="A2269">
        <v>2267</v>
      </c>
      <c r="B2269" s="17" t="s">
        <v>11106</v>
      </c>
      <c r="C2269" s="16" t="str">
        <f>"https://finance.naver.com/item/frgn.nhn?code="&amp;B2269</f>
        <v>https://finance.naver.com/item/frgn.nhn?code=023410</v>
      </c>
      <c r="D2269" t="s">
        <v>2308</v>
      </c>
      <c r="E2269" t="s">
        <v>8743</v>
      </c>
      <c r="F2269" s="18">
        <f>VALUE(LEFT(E2269,FIND("/",E2269)-1))</f>
        <v>5230</v>
      </c>
      <c r="G2269" s="6" t="s">
        <v>8744</v>
      </c>
      <c r="H2269" s="6">
        <f>VALUE(LEFT(G2269,FIND("/",G2269)-1)) + VALUE(MID(G2269,FIND("/",G2269)+1,LEN(G2269)))</f>
        <v>77310863</v>
      </c>
      <c r="I2269" s="1">
        <v>56970</v>
      </c>
      <c r="J2269" s="1">
        <f>F2269*H2269/(10^8)</f>
        <v>4043.3581349000001</v>
      </c>
      <c r="K2269" s="1">
        <v>10746</v>
      </c>
      <c r="L2269" s="1">
        <v>12990</v>
      </c>
      <c r="M2269" s="1">
        <v>14510</v>
      </c>
      <c r="N2269" s="1">
        <v>14578</v>
      </c>
      <c r="O2269" s="1">
        <v>14438</v>
      </c>
      <c r="P2269" t="s">
        <v>8838</v>
      </c>
      <c r="Q2269" t="s">
        <v>8838</v>
      </c>
      <c r="R2269" t="s">
        <v>8838</v>
      </c>
      <c r="S2269">
        <v>967</v>
      </c>
      <c r="T2269" s="1">
        <v>1117</v>
      </c>
      <c r="U2269" s="1">
        <v>1309</v>
      </c>
      <c r="V2269" s="1">
        <v>1280</v>
      </c>
      <c r="W2269" s="1">
        <v>1325</v>
      </c>
      <c r="X2269" t="s">
        <v>8838</v>
      </c>
      <c r="Y2269" t="s">
        <v>8838</v>
      </c>
      <c r="Z2269" t="s">
        <v>8838</v>
      </c>
      <c r="AA2269">
        <v>607</v>
      </c>
      <c r="AB2269">
        <v>858</v>
      </c>
      <c r="AC2269">
        <v>266</v>
      </c>
      <c r="AD2269">
        <v>196</v>
      </c>
      <c r="AE2269">
        <v>499</v>
      </c>
      <c r="AF2269" t="s">
        <v>8838</v>
      </c>
      <c r="AG2269" t="s">
        <v>8838</v>
      </c>
      <c r="AH2269" t="s">
        <v>8838</v>
      </c>
      <c r="AI2269" s="1">
        <v>15196</v>
      </c>
      <c r="AJ2269" s="1">
        <v>36884</v>
      </c>
      <c r="AK2269" s="1">
        <v>41353</v>
      </c>
      <c r="AL2269" s="1">
        <v>45279</v>
      </c>
      <c r="AM2269" s="1">
        <v>47087</v>
      </c>
      <c r="AN2269" t="s">
        <v>8838</v>
      </c>
      <c r="AO2269" t="s">
        <v>8838</v>
      </c>
      <c r="AP2269" t="s">
        <v>8838</v>
      </c>
      <c r="AQ2269" s="1">
        <v>8716</v>
      </c>
      <c r="AR2269" s="1">
        <v>29452</v>
      </c>
      <c r="AS2269" s="1">
        <v>33551</v>
      </c>
      <c r="AT2269" s="1">
        <v>37365</v>
      </c>
      <c r="AU2269" s="1">
        <v>39006</v>
      </c>
      <c r="AV2269" t="s">
        <v>8838</v>
      </c>
      <c r="AW2269" t="s">
        <v>8838</v>
      </c>
      <c r="AX2269" t="s">
        <v>8838</v>
      </c>
      <c r="AY2269" s="1">
        <v>6480</v>
      </c>
      <c r="AZ2269" s="1">
        <v>7432</v>
      </c>
      <c r="BA2269" s="1">
        <v>7802</v>
      </c>
      <c r="BB2269" s="1">
        <v>7914</v>
      </c>
      <c r="BC2269" s="1">
        <v>8081</v>
      </c>
      <c r="BD2269" t="s">
        <v>8838</v>
      </c>
      <c r="BE2269" t="s">
        <v>8838</v>
      </c>
      <c r="BF2269" t="s">
        <v>8838</v>
      </c>
      <c r="BG2269" s="1">
        <v>6331</v>
      </c>
      <c r="BH2269" s="1">
        <v>7284</v>
      </c>
      <c r="BI2269" s="1">
        <v>7566</v>
      </c>
      <c r="BJ2269" s="1">
        <v>7676</v>
      </c>
      <c r="BK2269" s="1">
        <v>8007</v>
      </c>
      <c r="BL2269" t="s">
        <v>8838</v>
      </c>
      <c r="BM2269" t="s">
        <v>8838</v>
      </c>
      <c r="BN2269" t="s">
        <v>8838</v>
      </c>
      <c r="BO2269">
        <v>370</v>
      </c>
      <c r="BP2269">
        <v>378</v>
      </c>
      <c r="BQ2269">
        <v>386</v>
      </c>
      <c r="BR2269">
        <v>387</v>
      </c>
      <c r="BS2269">
        <v>387</v>
      </c>
      <c r="BT2269" t="s">
        <v>8838</v>
      </c>
      <c r="BU2269" t="s">
        <v>8838</v>
      </c>
      <c r="BV2269" t="s">
        <v>8838</v>
      </c>
      <c r="BW2269">
        <v>4.18</v>
      </c>
      <c r="BX2269">
        <v>3.29</v>
      </c>
      <c r="BY2269">
        <v>0.68</v>
      </c>
      <c r="BZ2269">
        <v>0.45</v>
      </c>
      <c r="CA2269">
        <v>1.08</v>
      </c>
      <c r="CB2269" t="s">
        <v>8838</v>
      </c>
      <c r="CC2269" t="s">
        <v>8838</v>
      </c>
      <c r="CD2269" t="s">
        <v>8838</v>
      </c>
      <c r="CE2269">
        <v>9.9499999999999993</v>
      </c>
      <c r="CF2269">
        <v>12.44</v>
      </c>
      <c r="CG2269">
        <v>3.15</v>
      </c>
      <c r="CH2269">
        <v>2.61</v>
      </c>
      <c r="CI2269">
        <v>6.31</v>
      </c>
      <c r="CJ2269" t="s">
        <v>8838</v>
      </c>
      <c r="CK2269" t="s">
        <v>8838</v>
      </c>
      <c r="CL2269" t="s">
        <v>8838</v>
      </c>
      <c r="CM2269">
        <v>815</v>
      </c>
      <c r="CN2269" s="1">
        <v>1122</v>
      </c>
      <c r="CO2269">
        <v>303</v>
      </c>
      <c r="CP2269">
        <v>257</v>
      </c>
      <c r="CQ2269">
        <v>640</v>
      </c>
      <c r="CR2269" t="s">
        <v>8838</v>
      </c>
      <c r="CS2269" t="s">
        <v>8838</v>
      </c>
      <c r="CT2269" t="s">
        <v>8838</v>
      </c>
      <c r="CU2269">
        <v>6.27</v>
      </c>
      <c r="CV2269">
        <v>4.3899999999999997</v>
      </c>
      <c r="CW2269">
        <v>20.61</v>
      </c>
      <c r="CX2269">
        <v>19.559999999999999</v>
      </c>
      <c r="CY2269">
        <v>7.37</v>
      </c>
      <c r="CZ2269" t="s">
        <v>8838</v>
      </c>
      <c r="DA2269" t="s">
        <v>8838</v>
      </c>
      <c r="DB2269" t="s">
        <v>8838</v>
      </c>
      <c r="DC2269">
        <v>0.56000000000000005</v>
      </c>
      <c r="DD2269">
        <v>0.48</v>
      </c>
      <c r="DE2269">
        <v>0.62</v>
      </c>
      <c r="DF2269">
        <v>0.49</v>
      </c>
      <c r="DG2269">
        <v>0.44</v>
      </c>
      <c r="DH2269" t="s">
        <v>8838</v>
      </c>
      <c r="DI2269" t="s">
        <v>8838</v>
      </c>
      <c r="DJ2269" t="s">
        <v>8838</v>
      </c>
      <c r="DK2269" s="5" t="e">
        <f>(CL2269*3+CK2269*2+CJ2269)/6</f>
        <v>#VALUE!</v>
      </c>
      <c r="DL2269">
        <f>BG2269+(BG2269*(CF2269-8.25)/8.25)</f>
        <v>9546.3806060606057</v>
      </c>
      <c r="DM2269">
        <f>BH2269+(BH2269*(CG2269-8.25)/8.25)</f>
        <v>2781.1636363636371</v>
      </c>
      <c r="DN2269">
        <f>BI2269+(BI2269*(CH2269-8.25)/8.25)</f>
        <v>2393.6072727272722</v>
      </c>
      <c r="DO2269">
        <f>BJ2269+(BJ2269*(CI2269-8.25)/8.25)</f>
        <v>5870.9769696969697</v>
      </c>
      <c r="DP2269" t="e">
        <f>BK2269+(BK2269*(CJ2269-8.25)/8.25)</f>
        <v>#VALUE!</v>
      </c>
      <c r="DQ2269" t="e">
        <f>BL2269+(BL2269*(CK2269-8.25)/8.25)</f>
        <v>#VALUE!</v>
      </c>
      <c r="DR2269" t="e">
        <f>BM2269+(BM2269*(CL2269-8.25)/8.25)</f>
        <v>#VALUE!</v>
      </c>
      <c r="DS2269" s="7">
        <f>DL2269*10^8/$H2269</f>
        <v>12348.045585858492</v>
      </c>
      <c r="DT2269" s="7">
        <f>DM2269*10^8/$H2269</f>
        <v>3597.3775591712606</v>
      </c>
      <c r="DU2269" s="7">
        <f>DN2269*10^8/$H2269</f>
        <v>3096.0814300149154</v>
      </c>
      <c r="DV2269" s="7">
        <f>DO2269*10^8/$H2269</f>
        <v>7593.9871085088907</v>
      </c>
      <c r="DW2269" s="7" t="e">
        <f>DP2269*10^8/$H2269</f>
        <v>#VALUE!</v>
      </c>
      <c r="DX2269" s="7" t="e">
        <f>DQ2269*10^8/$H2269</f>
        <v>#VALUE!</v>
      </c>
      <c r="DY2269" s="7" t="e">
        <f>DR2269*10^8/$H2269</f>
        <v>#VALUE!</v>
      </c>
      <c r="DZ2269" s="7">
        <f>DS2269*10^8/$H2269</f>
        <v>15971.941208130727</v>
      </c>
      <c r="EA2269" s="7" t="e">
        <f>DY2269*0.8</f>
        <v>#VALUE!</v>
      </c>
      <c r="EB2269" s="9" t="e">
        <f>F2269-#REF!</f>
        <v>#REF!</v>
      </c>
      <c r="EC2269" s="3" t="e">
        <f>EB2269/#REF!*100</f>
        <v>#REF!</v>
      </c>
      <c r="ED2269" s="3" t="e">
        <f>DX2269-F2269</f>
        <v>#VALUE!</v>
      </c>
      <c r="EE2269" s="11" t="e">
        <f>ED2269/F2269</f>
        <v>#VALUE!</v>
      </c>
      <c r="EF2269" s="3" t="e">
        <f>F2269-#REF!</f>
        <v>#REF!</v>
      </c>
    </row>
    <row r="2270" spans="1:136" hidden="1" x14ac:dyDescent="0.3">
      <c r="A2270">
        <v>2268</v>
      </c>
      <c r="B2270" s="17" t="s">
        <v>11107</v>
      </c>
      <c r="C2270" s="16" t="str">
        <f>"https://finance.naver.com/item/frgn.nhn?code="&amp;B2270</f>
        <v>https://finance.naver.com/item/frgn.nhn?code=023440</v>
      </c>
      <c r="D2270" t="s">
        <v>2309</v>
      </c>
      <c r="E2270" t="s">
        <v>8745</v>
      </c>
      <c r="F2270" s="18">
        <f>VALUE(LEFT(E2270,FIND("/",E2270)-1))</f>
        <v>3265</v>
      </c>
      <c r="G2270" s="6" t="s">
        <v>8746</v>
      </c>
      <c r="H2270" s="6">
        <f>VALUE(LEFT(G2270,FIND("/",G2270)-1)) + VALUE(MID(G2270,FIND("/",G2270)+1,LEN(G2270)))</f>
        <v>34809882</v>
      </c>
      <c r="I2270">
        <v>0</v>
      </c>
      <c r="J2270" s="1">
        <f>F2270*H2270/(10^8)</f>
        <v>1136.5426473</v>
      </c>
      <c r="K2270">
        <v>379</v>
      </c>
      <c r="L2270">
        <v>310</v>
      </c>
      <c r="M2270">
        <v>305</v>
      </c>
      <c r="N2270">
        <v>251</v>
      </c>
      <c r="O2270">
        <v>375</v>
      </c>
      <c r="P2270" t="s">
        <v>8838</v>
      </c>
      <c r="Q2270" t="s">
        <v>8838</v>
      </c>
      <c r="R2270" t="s">
        <v>8838</v>
      </c>
      <c r="S2270">
        <v>3</v>
      </c>
      <c r="T2270">
        <v>11</v>
      </c>
      <c r="U2270">
        <v>7</v>
      </c>
      <c r="V2270">
        <v>-33</v>
      </c>
      <c r="W2270">
        <v>-36</v>
      </c>
      <c r="X2270" t="s">
        <v>8838</v>
      </c>
      <c r="Y2270" t="s">
        <v>8838</v>
      </c>
      <c r="Z2270" t="s">
        <v>8838</v>
      </c>
      <c r="AA2270">
        <v>-11</v>
      </c>
      <c r="AB2270">
        <v>16</v>
      </c>
      <c r="AC2270">
        <v>4</v>
      </c>
      <c r="AD2270">
        <v>-35</v>
      </c>
      <c r="AE2270">
        <v>-44</v>
      </c>
      <c r="AF2270" t="s">
        <v>8838</v>
      </c>
      <c r="AG2270" t="s">
        <v>8838</v>
      </c>
      <c r="AH2270" t="s">
        <v>8838</v>
      </c>
      <c r="AI2270">
        <v>948</v>
      </c>
      <c r="AJ2270">
        <v>905</v>
      </c>
      <c r="AK2270">
        <v>886</v>
      </c>
      <c r="AL2270">
        <v>839</v>
      </c>
      <c r="AM2270">
        <v>995</v>
      </c>
      <c r="AN2270" t="s">
        <v>8838</v>
      </c>
      <c r="AO2270" t="s">
        <v>8838</v>
      </c>
      <c r="AP2270" t="s">
        <v>8838</v>
      </c>
      <c r="AQ2270">
        <v>373</v>
      </c>
      <c r="AR2270">
        <v>312</v>
      </c>
      <c r="AS2270">
        <v>290</v>
      </c>
      <c r="AT2270">
        <v>228</v>
      </c>
      <c r="AU2270">
        <v>375</v>
      </c>
      <c r="AV2270" t="s">
        <v>8838</v>
      </c>
      <c r="AW2270" t="s">
        <v>8838</v>
      </c>
      <c r="AX2270" t="s">
        <v>8838</v>
      </c>
      <c r="AY2270">
        <v>575</v>
      </c>
      <c r="AZ2270">
        <v>593</v>
      </c>
      <c r="BA2270">
        <v>596</v>
      </c>
      <c r="BB2270">
        <v>610</v>
      </c>
      <c r="BC2270">
        <v>620</v>
      </c>
      <c r="BD2270" t="s">
        <v>8838</v>
      </c>
      <c r="BE2270" t="s">
        <v>8838</v>
      </c>
      <c r="BF2270" t="s">
        <v>8838</v>
      </c>
      <c r="BG2270">
        <v>575</v>
      </c>
      <c r="BH2270">
        <v>593</v>
      </c>
      <c r="BI2270">
        <v>596</v>
      </c>
      <c r="BJ2270">
        <v>610</v>
      </c>
      <c r="BK2270">
        <v>620</v>
      </c>
      <c r="BL2270" t="s">
        <v>8838</v>
      </c>
      <c r="BM2270" t="s">
        <v>8838</v>
      </c>
      <c r="BN2270" t="s">
        <v>8838</v>
      </c>
      <c r="BO2270">
        <v>130</v>
      </c>
      <c r="BP2270">
        <v>130</v>
      </c>
      <c r="BQ2270">
        <v>130</v>
      </c>
      <c r="BR2270">
        <v>147</v>
      </c>
      <c r="BS2270">
        <v>147</v>
      </c>
      <c r="BT2270" t="s">
        <v>8838</v>
      </c>
      <c r="BU2270" t="s">
        <v>8838</v>
      </c>
      <c r="BV2270" t="s">
        <v>8838</v>
      </c>
      <c r="BW2270">
        <v>-1.07</v>
      </c>
      <c r="BX2270">
        <v>1.77</v>
      </c>
      <c r="BY2270">
        <v>0.4</v>
      </c>
      <c r="BZ2270">
        <v>-4.08</v>
      </c>
      <c r="CA2270">
        <v>-4.78</v>
      </c>
      <c r="CB2270" t="s">
        <v>8838</v>
      </c>
      <c r="CC2270" t="s">
        <v>8838</v>
      </c>
      <c r="CD2270" t="s">
        <v>8838</v>
      </c>
      <c r="CE2270">
        <v>-1.98</v>
      </c>
      <c r="CF2270">
        <v>2.81</v>
      </c>
      <c r="CG2270">
        <v>0.6</v>
      </c>
      <c r="CH2270">
        <v>-5.83</v>
      </c>
      <c r="CI2270">
        <v>-7.12</v>
      </c>
      <c r="CJ2270" t="s">
        <v>8838</v>
      </c>
      <c r="CK2270" t="s">
        <v>8838</v>
      </c>
      <c r="CL2270" t="s">
        <v>8838</v>
      </c>
      <c r="CM2270">
        <v>-47</v>
      </c>
      <c r="CN2270">
        <v>63</v>
      </c>
      <c r="CO2270">
        <v>14</v>
      </c>
      <c r="CP2270">
        <v>-122</v>
      </c>
      <c r="CQ2270">
        <v>-149</v>
      </c>
      <c r="CR2270" t="s">
        <v>8838</v>
      </c>
      <c r="CS2270" t="s">
        <v>8838</v>
      </c>
      <c r="CT2270" t="s">
        <v>8838</v>
      </c>
      <c r="CU2270" t="s">
        <v>2</v>
      </c>
      <c r="CV2270">
        <v>17.34</v>
      </c>
      <c r="CW2270">
        <v>98.33</v>
      </c>
      <c r="CX2270" t="s">
        <v>2</v>
      </c>
      <c r="CY2270" t="s">
        <v>2</v>
      </c>
      <c r="CZ2270" t="s">
        <v>8838</v>
      </c>
      <c r="DA2270" t="s">
        <v>8838</v>
      </c>
      <c r="DB2270" t="s">
        <v>8838</v>
      </c>
      <c r="DC2270">
        <v>0.71</v>
      </c>
      <c r="DD2270">
        <v>0.48</v>
      </c>
      <c r="DE2270">
        <v>0.59</v>
      </c>
      <c r="DF2270">
        <v>1.08</v>
      </c>
      <c r="DG2270">
        <v>1.17</v>
      </c>
      <c r="DH2270" t="s">
        <v>8838</v>
      </c>
      <c r="DI2270" t="s">
        <v>8838</v>
      </c>
      <c r="DJ2270" t="s">
        <v>8838</v>
      </c>
      <c r="DK2270" s="5" t="e">
        <f>(CL2270*3+CK2270*2+CJ2270)/6</f>
        <v>#VALUE!</v>
      </c>
      <c r="DL2270">
        <f>BG2270+(BG2270*(CF2270-8.25)/8.25)</f>
        <v>195.84848484848493</v>
      </c>
      <c r="DM2270">
        <f>BH2270+(BH2270*(CG2270-8.25)/8.25)</f>
        <v>43.127272727272725</v>
      </c>
      <c r="DN2270">
        <f>BI2270+(BI2270*(CH2270-8.25)/8.25)</f>
        <v>-421.1733333333334</v>
      </c>
      <c r="DO2270">
        <f>BJ2270+(BJ2270*(CI2270-8.25)/8.25)</f>
        <v>-526.4484848484849</v>
      </c>
      <c r="DP2270" t="e">
        <f>BK2270+(BK2270*(CJ2270-8.25)/8.25)</f>
        <v>#VALUE!</v>
      </c>
      <c r="DQ2270" t="e">
        <f>BL2270+(BL2270*(CK2270-8.25)/8.25)</f>
        <v>#VALUE!</v>
      </c>
      <c r="DR2270" t="e">
        <f>BM2270+(BM2270*(CL2270-8.25)/8.25)</f>
        <v>#VALUE!</v>
      </c>
      <c r="DS2270" s="7">
        <f>DL2270*10^8/$H2270</f>
        <v>562.62323683971385</v>
      </c>
      <c r="DT2270" s="7">
        <f>DM2270*10^8/$H2270</f>
        <v>123.89376306208889</v>
      </c>
      <c r="DU2270" s="7">
        <f>DN2270*10^8/$H2270</f>
        <v>-1209.9246223625046</v>
      </c>
      <c r="DV2270" s="7">
        <f>DO2270*10^8/$H2270</f>
        <v>-1512.3535461811819</v>
      </c>
      <c r="DW2270" s="7" t="e">
        <f>DP2270*10^8/$H2270</f>
        <v>#VALUE!</v>
      </c>
      <c r="DX2270" s="7" t="e">
        <f>DQ2270*10^8/$H2270</f>
        <v>#VALUE!</v>
      </c>
      <c r="DY2270" s="7" t="e">
        <f>DR2270*10^8/$H2270</f>
        <v>#VALUE!</v>
      </c>
      <c r="DZ2270" s="7">
        <f>DS2270*10^8/$H2270</f>
        <v>1616.2744729778567</v>
      </c>
      <c r="EA2270" s="7" t="e">
        <f>DY2270*0.8</f>
        <v>#VALUE!</v>
      </c>
      <c r="EB2270" s="9" t="e">
        <f>F2270-#REF!</f>
        <v>#REF!</v>
      </c>
      <c r="EC2270" s="3" t="e">
        <f>EB2270/#REF!*100</f>
        <v>#REF!</v>
      </c>
      <c r="ED2270" s="3" t="e">
        <f>DX2270-F2270</f>
        <v>#VALUE!</v>
      </c>
      <c r="EE2270" s="11" t="e">
        <f>ED2270/F2270</f>
        <v>#VALUE!</v>
      </c>
      <c r="EF2270" s="3" t="e">
        <f>F2270-#REF!</f>
        <v>#REF!</v>
      </c>
    </row>
    <row r="2271" spans="1:136" hidden="1" x14ac:dyDescent="0.3">
      <c r="A2271">
        <v>2269</v>
      </c>
      <c r="B2271" s="17" t="s">
        <v>11108</v>
      </c>
      <c r="C2271" s="16" t="str">
        <f>"https://finance.naver.com/item/frgn.nhn?code="&amp;B2271</f>
        <v>https://finance.naver.com/item/frgn.nhn?code=006910</v>
      </c>
      <c r="D2271" t="s">
        <v>2310</v>
      </c>
      <c r="E2271" t="s">
        <v>8747</v>
      </c>
      <c r="F2271" s="18">
        <f>VALUE(LEFT(E2271,FIND("/",E2271)-1))</f>
        <v>3880</v>
      </c>
      <c r="G2271" s="6" t="s">
        <v>8748</v>
      </c>
      <c r="H2271" s="6">
        <f>VALUE(LEFT(G2271,FIND("/",G2271)-1)) + VALUE(MID(G2271,FIND("/",G2271)+1,LEN(G2271)))</f>
        <v>49129824</v>
      </c>
      <c r="I2271">
        <v>0</v>
      </c>
      <c r="J2271" s="1">
        <f>F2271*H2271/(10^8)</f>
        <v>1906.2371711999999</v>
      </c>
      <c r="K2271">
        <v>720</v>
      </c>
      <c r="L2271">
        <v>759</v>
      </c>
      <c r="M2271" s="1">
        <v>1057</v>
      </c>
      <c r="N2271" s="1">
        <v>1117</v>
      </c>
      <c r="O2271">
        <v>821</v>
      </c>
      <c r="P2271" t="s">
        <v>8838</v>
      </c>
      <c r="Q2271" t="s">
        <v>8838</v>
      </c>
      <c r="R2271" t="s">
        <v>8838</v>
      </c>
      <c r="S2271">
        <v>-38</v>
      </c>
      <c r="T2271">
        <v>-64</v>
      </c>
      <c r="U2271">
        <v>-13</v>
      </c>
      <c r="V2271">
        <v>-11</v>
      </c>
      <c r="W2271">
        <v>23</v>
      </c>
      <c r="X2271" t="s">
        <v>8838</v>
      </c>
      <c r="Y2271" t="s">
        <v>8838</v>
      </c>
      <c r="Z2271" t="s">
        <v>8838</v>
      </c>
      <c r="AA2271">
        <v>5</v>
      </c>
      <c r="AB2271">
        <v>-94</v>
      </c>
      <c r="AC2271">
        <v>-61</v>
      </c>
      <c r="AD2271">
        <v>8</v>
      </c>
      <c r="AE2271">
        <v>16</v>
      </c>
      <c r="AF2271" t="s">
        <v>8838</v>
      </c>
      <c r="AG2271" t="s">
        <v>8838</v>
      </c>
      <c r="AH2271" t="s">
        <v>8838</v>
      </c>
      <c r="AI2271" s="1">
        <v>1287</v>
      </c>
      <c r="AJ2271" s="1">
        <v>1236</v>
      </c>
      <c r="AK2271" s="1">
        <v>1243</v>
      </c>
      <c r="AL2271" s="1">
        <v>1256</v>
      </c>
      <c r="AM2271" s="1">
        <v>1228</v>
      </c>
      <c r="AN2271" t="s">
        <v>8838</v>
      </c>
      <c r="AO2271" t="s">
        <v>8838</v>
      </c>
      <c r="AP2271" t="s">
        <v>8838</v>
      </c>
      <c r="AQ2271">
        <v>348</v>
      </c>
      <c r="AR2271">
        <v>393</v>
      </c>
      <c r="AS2271">
        <v>459</v>
      </c>
      <c r="AT2271">
        <v>457</v>
      </c>
      <c r="AU2271">
        <v>411</v>
      </c>
      <c r="AV2271" t="s">
        <v>8838</v>
      </c>
      <c r="AW2271" t="s">
        <v>8838</v>
      </c>
      <c r="AX2271" t="s">
        <v>8838</v>
      </c>
      <c r="AY2271">
        <v>939</v>
      </c>
      <c r="AZ2271">
        <v>843</v>
      </c>
      <c r="BA2271">
        <v>784</v>
      </c>
      <c r="BB2271">
        <v>799</v>
      </c>
      <c r="BC2271">
        <v>817</v>
      </c>
      <c r="BD2271" t="s">
        <v>8838</v>
      </c>
      <c r="BE2271" t="s">
        <v>8838</v>
      </c>
      <c r="BF2271" t="s">
        <v>8838</v>
      </c>
      <c r="BG2271">
        <v>937</v>
      </c>
      <c r="BH2271">
        <v>842</v>
      </c>
      <c r="BI2271">
        <v>784</v>
      </c>
      <c r="BJ2271">
        <v>799</v>
      </c>
      <c r="BK2271">
        <v>817</v>
      </c>
      <c r="BL2271" t="s">
        <v>8838</v>
      </c>
      <c r="BM2271" t="s">
        <v>8838</v>
      </c>
      <c r="BN2271" t="s">
        <v>8838</v>
      </c>
      <c r="BO2271">
        <v>229</v>
      </c>
      <c r="BP2271">
        <v>229</v>
      </c>
      <c r="BQ2271">
        <v>229</v>
      </c>
      <c r="BR2271">
        <v>229</v>
      </c>
      <c r="BS2271">
        <v>230</v>
      </c>
      <c r="BT2271" t="s">
        <v>8838</v>
      </c>
      <c r="BU2271" t="s">
        <v>8838</v>
      </c>
      <c r="BV2271" t="s">
        <v>8838</v>
      </c>
      <c r="BW2271">
        <v>0.42</v>
      </c>
      <c r="BX2271">
        <v>-7.45</v>
      </c>
      <c r="BY2271">
        <v>-4.9400000000000004</v>
      </c>
      <c r="BZ2271">
        <v>0.67</v>
      </c>
      <c r="CA2271">
        <v>1.3</v>
      </c>
      <c r="CB2271" t="s">
        <v>8838</v>
      </c>
      <c r="CC2271" t="s">
        <v>8838</v>
      </c>
      <c r="CD2271" t="s">
        <v>8838</v>
      </c>
      <c r="CE2271">
        <v>0.65</v>
      </c>
      <c r="CF2271">
        <v>-10.59</v>
      </c>
      <c r="CG2271">
        <v>-7.34</v>
      </c>
      <c r="CH2271">
        <v>1.06</v>
      </c>
      <c r="CI2271">
        <v>2</v>
      </c>
      <c r="CJ2271" t="s">
        <v>8838</v>
      </c>
      <c r="CK2271" t="s">
        <v>8838</v>
      </c>
      <c r="CL2271" t="s">
        <v>8838</v>
      </c>
      <c r="CM2271">
        <v>11</v>
      </c>
      <c r="CN2271">
        <v>-205</v>
      </c>
      <c r="CO2271">
        <v>-130</v>
      </c>
      <c r="CP2271">
        <v>18</v>
      </c>
      <c r="CQ2271">
        <v>35</v>
      </c>
      <c r="CR2271" t="s">
        <v>8838</v>
      </c>
      <c r="CS2271" t="s">
        <v>8838</v>
      </c>
      <c r="CT2271" t="s">
        <v>8838</v>
      </c>
      <c r="CU2271">
        <v>575.80999999999995</v>
      </c>
      <c r="CV2271" t="s">
        <v>2</v>
      </c>
      <c r="CW2271" t="s">
        <v>2</v>
      </c>
      <c r="CX2271">
        <v>110.86</v>
      </c>
      <c r="CY2271">
        <v>55.58</v>
      </c>
      <c r="CZ2271" t="s">
        <v>8838</v>
      </c>
      <c r="DA2271" t="s">
        <v>8838</v>
      </c>
      <c r="DB2271" t="s">
        <v>8838</v>
      </c>
      <c r="DC2271">
        <v>3.05</v>
      </c>
      <c r="DD2271">
        <v>1.34</v>
      </c>
      <c r="DE2271">
        <v>1.46</v>
      </c>
      <c r="DF2271">
        <v>1.1599999999999999</v>
      </c>
      <c r="DG2271">
        <v>1.0900000000000001</v>
      </c>
      <c r="DH2271" t="s">
        <v>8838</v>
      </c>
      <c r="DI2271" t="s">
        <v>8838</v>
      </c>
      <c r="DJ2271" t="s">
        <v>8838</v>
      </c>
      <c r="DK2271" s="5" t="e">
        <f>(CL2271*3+CK2271*2+CJ2271)/6</f>
        <v>#VALUE!</v>
      </c>
      <c r="DL2271">
        <f>BG2271+(BG2271*(CF2271-8.25)/8.25)</f>
        <v>-1202.7672727272725</v>
      </c>
      <c r="DM2271">
        <f>BH2271+(BH2271*(CG2271-8.25)/8.25)</f>
        <v>-749.1248484848486</v>
      </c>
      <c r="DN2271">
        <f>BI2271+(BI2271*(CH2271-8.25)/8.25)</f>
        <v>100.73212121212123</v>
      </c>
      <c r="DO2271">
        <f>BJ2271+(BJ2271*(CI2271-8.25)/8.25)</f>
        <v>193.69696969696975</v>
      </c>
      <c r="DP2271" t="e">
        <f>BK2271+(BK2271*(CJ2271-8.25)/8.25)</f>
        <v>#VALUE!</v>
      </c>
      <c r="DQ2271" t="e">
        <f>BL2271+(BL2271*(CK2271-8.25)/8.25)</f>
        <v>#VALUE!</v>
      </c>
      <c r="DR2271" t="e">
        <f>BM2271+(BM2271*(CL2271-8.25)/8.25)</f>
        <v>#VALUE!</v>
      </c>
      <c r="DS2271" s="7">
        <f>DL2271*10^8/$H2271</f>
        <v>-2448.1408130574059</v>
      </c>
      <c r="DT2271" s="7">
        <f>DM2271*10^8/$H2271</f>
        <v>-1524.7863466493359</v>
      </c>
      <c r="DU2271" s="7">
        <f>DN2271*10^8/$H2271</f>
        <v>205.03253016359517</v>
      </c>
      <c r="DV2271" s="7">
        <f>DO2271*10^8/$H2271</f>
        <v>394.25537062166103</v>
      </c>
      <c r="DW2271" s="7" t="e">
        <f>DP2271*10^8/$H2271</f>
        <v>#VALUE!</v>
      </c>
      <c r="DX2271" s="7" t="e">
        <f>DQ2271*10^8/$H2271</f>
        <v>#VALUE!</v>
      </c>
      <c r="DY2271" s="7" t="e">
        <f>DR2271*10^8/$H2271</f>
        <v>#VALUE!</v>
      </c>
      <c r="DZ2271" s="7">
        <f>DS2271*10^8/$H2271</f>
        <v>-4983.0034258974874</v>
      </c>
      <c r="EA2271" s="7" t="e">
        <f>DY2271*0.8</f>
        <v>#VALUE!</v>
      </c>
      <c r="EB2271" s="9" t="e">
        <f>F2271-#REF!</f>
        <v>#REF!</v>
      </c>
      <c r="EC2271" s="3" t="e">
        <f>EB2271/#REF!*100</f>
        <v>#REF!</v>
      </c>
      <c r="ED2271" s="3" t="e">
        <f>DX2271-F2271</f>
        <v>#VALUE!</v>
      </c>
      <c r="EE2271" s="11" t="e">
        <f>ED2271/F2271</f>
        <v>#VALUE!</v>
      </c>
      <c r="EF2271" s="3" t="e">
        <f>F2271-#REF!</f>
        <v>#REF!</v>
      </c>
    </row>
    <row r="2272" spans="1:136" hidden="1" x14ac:dyDescent="0.3">
      <c r="A2272">
        <v>2270</v>
      </c>
      <c r="B2272" s="17" t="s">
        <v>11109</v>
      </c>
      <c r="C2272" s="16" t="str">
        <f>"https://finance.naver.com/item/frgn.nhn?code="&amp;B2272</f>
        <v>https://finance.naver.com/item/frgn.nhn?code=018290</v>
      </c>
      <c r="D2272" t="s">
        <v>2311</v>
      </c>
      <c r="E2272" t="s">
        <v>8749</v>
      </c>
      <c r="F2272" s="18">
        <f>VALUE(LEFT(E2272,FIND("/",E2272)-1))</f>
        <v>8860</v>
      </c>
      <c r="G2272" s="6" t="s">
        <v>8750</v>
      </c>
      <c r="H2272" s="6">
        <f>VALUE(LEFT(G2272,FIND("/",G2272)-1)) + VALUE(MID(G2272,FIND("/",G2272)+1,LEN(G2272)))</f>
        <v>34483893</v>
      </c>
      <c r="I2272" s="1">
        <v>510990</v>
      </c>
      <c r="J2272" s="1">
        <f>F2272*H2272/(10^8)</f>
        <v>3055.2729198000002</v>
      </c>
      <c r="K2272">
        <v>411</v>
      </c>
      <c r="L2272">
        <v>699</v>
      </c>
      <c r="M2272" s="1">
        <v>1095</v>
      </c>
      <c r="N2272" s="1">
        <v>1128</v>
      </c>
      <c r="O2272" s="1">
        <v>1074</v>
      </c>
      <c r="P2272" s="1">
        <v>2514</v>
      </c>
      <c r="Q2272" t="s">
        <v>8838</v>
      </c>
      <c r="R2272" t="s">
        <v>8838</v>
      </c>
      <c r="S2272">
        <v>-87</v>
      </c>
      <c r="T2272">
        <v>-67</v>
      </c>
      <c r="U2272">
        <v>134</v>
      </c>
      <c r="V2272">
        <v>103</v>
      </c>
      <c r="W2272">
        <v>55</v>
      </c>
      <c r="X2272">
        <v>454</v>
      </c>
      <c r="Y2272" t="s">
        <v>8838</v>
      </c>
      <c r="Z2272" t="s">
        <v>8838</v>
      </c>
      <c r="AA2272">
        <v>-146</v>
      </c>
      <c r="AB2272">
        <v>-130</v>
      </c>
      <c r="AC2272">
        <v>107</v>
      </c>
      <c r="AD2272">
        <v>34</v>
      </c>
      <c r="AE2272">
        <v>-13</v>
      </c>
      <c r="AF2272">
        <v>374</v>
      </c>
      <c r="AG2272" t="s">
        <v>8838</v>
      </c>
      <c r="AH2272" t="s">
        <v>8838</v>
      </c>
      <c r="AI2272">
        <v>621</v>
      </c>
      <c r="AJ2272">
        <v>741</v>
      </c>
      <c r="AK2272" s="1">
        <v>1240</v>
      </c>
      <c r="AL2272" s="1">
        <v>1359</v>
      </c>
      <c r="AM2272" s="1">
        <v>1589</v>
      </c>
      <c r="AN2272" s="1">
        <v>2584</v>
      </c>
      <c r="AO2272" t="s">
        <v>8838</v>
      </c>
      <c r="AP2272" t="s">
        <v>8838</v>
      </c>
      <c r="AQ2272">
        <v>287</v>
      </c>
      <c r="AR2272">
        <v>380</v>
      </c>
      <c r="AS2272">
        <v>542</v>
      </c>
      <c r="AT2272">
        <v>746</v>
      </c>
      <c r="AU2272">
        <v>885</v>
      </c>
      <c r="AV2272" s="1">
        <v>1292</v>
      </c>
      <c r="AW2272" t="s">
        <v>8838</v>
      </c>
      <c r="AX2272" t="s">
        <v>8838</v>
      </c>
      <c r="AY2272">
        <v>334</v>
      </c>
      <c r="AZ2272">
        <v>361</v>
      </c>
      <c r="BA2272">
        <v>697</v>
      </c>
      <c r="BB2272">
        <v>613</v>
      </c>
      <c r="BC2272">
        <v>704</v>
      </c>
      <c r="BD2272" s="1">
        <v>1291</v>
      </c>
      <c r="BE2272" t="s">
        <v>8838</v>
      </c>
      <c r="BF2272" t="s">
        <v>8838</v>
      </c>
      <c r="BG2272">
        <v>334</v>
      </c>
      <c r="BH2272">
        <v>257</v>
      </c>
      <c r="BI2272">
        <v>534</v>
      </c>
      <c r="BJ2272">
        <v>605</v>
      </c>
      <c r="BK2272">
        <v>706</v>
      </c>
      <c r="BL2272" s="1">
        <v>1003</v>
      </c>
      <c r="BM2272" t="s">
        <v>8838</v>
      </c>
      <c r="BN2272" t="s">
        <v>8838</v>
      </c>
      <c r="BO2272">
        <v>87</v>
      </c>
      <c r="BP2272">
        <v>107</v>
      </c>
      <c r="BQ2272">
        <v>136</v>
      </c>
      <c r="BR2272">
        <v>192</v>
      </c>
      <c r="BS2272">
        <v>171</v>
      </c>
      <c r="BT2272" t="s">
        <v>8838</v>
      </c>
      <c r="BU2272" t="s">
        <v>8838</v>
      </c>
      <c r="BV2272" t="s">
        <v>8838</v>
      </c>
      <c r="BW2272">
        <v>-23.39</v>
      </c>
      <c r="BX2272">
        <v>-19.100000000000001</v>
      </c>
      <c r="BY2272">
        <v>10.81</v>
      </c>
      <c r="BZ2272">
        <v>2.63</v>
      </c>
      <c r="CA2272">
        <v>-0.89</v>
      </c>
      <c r="CB2272">
        <v>17.920000000000002</v>
      </c>
      <c r="CC2272" t="s">
        <v>8838</v>
      </c>
      <c r="CD2272" t="s">
        <v>8838</v>
      </c>
      <c r="CE2272">
        <v>-58.5</v>
      </c>
      <c r="CF2272">
        <v>-48.88</v>
      </c>
      <c r="CG2272">
        <v>17.62</v>
      </c>
      <c r="CH2272">
        <v>4.9800000000000004</v>
      </c>
      <c r="CI2272">
        <v>1.69</v>
      </c>
      <c r="CJ2272">
        <v>38.04</v>
      </c>
      <c r="CK2272" t="s">
        <v>8838</v>
      </c>
      <c r="CL2272" t="s">
        <v>8838</v>
      </c>
      <c r="CM2272" s="1">
        <v>-1121</v>
      </c>
      <c r="CN2272">
        <v>-693</v>
      </c>
      <c r="CO2272">
        <v>257</v>
      </c>
      <c r="CP2272">
        <v>96</v>
      </c>
      <c r="CQ2272">
        <v>32</v>
      </c>
      <c r="CR2272">
        <v>942</v>
      </c>
      <c r="CS2272" t="s">
        <v>8838</v>
      </c>
      <c r="CT2272" t="s">
        <v>8838</v>
      </c>
      <c r="CU2272" t="s">
        <v>2</v>
      </c>
      <c r="CV2272" t="s">
        <v>2</v>
      </c>
      <c r="CW2272">
        <v>32.29</v>
      </c>
      <c r="CX2272">
        <v>93.94</v>
      </c>
      <c r="CY2272">
        <v>276.24</v>
      </c>
      <c r="CZ2272">
        <v>9.4</v>
      </c>
      <c r="DA2272" t="s">
        <v>8838</v>
      </c>
      <c r="DB2272" t="s">
        <v>8838</v>
      </c>
      <c r="DC2272">
        <v>2.59</v>
      </c>
      <c r="DD2272">
        <v>3.34</v>
      </c>
      <c r="DE2272">
        <v>4.05</v>
      </c>
      <c r="DF2272">
        <v>2.85</v>
      </c>
      <c r="DG2272">
        <v>3.48</v>
      </c>
      <c r="DH2272">
        <v>2.61</v>
      </c>
      <c r="DI2272" t="s">
        <v>8838</v>
      </c>
      <c r="DJ2272" t="s">
        <v>8838</v>
      </c>
      <c r="DK2272" s="5" t="e">
        <f>(CL2272*3+CK2272*2+CJ2272)/6</f>
        <v>#VALUE!</v>
      </c>
      <c r="DL2272">
        <f>BG2272+(BG2272*(CF2272-8.25)/8.25)</f>
        <v>-1978.899393939394</v>
      </c>
      <c r="DM2272">
        <f>BH2272+(BH2272*(CG2272-8.25)/8.25)</f>
        <v>548.88969696969707</v>
      </c>
      <c r="DN2272">
        <f>BI2272+(BI2272*(CH2272-8.25)/8.25)</f>
        <v>322.34181818181821</v>
      </c>
      <c r="DO2272">
        <f>BJ2272+(BJ2272*(CI2272-8.25)/8.25)</f>
        <v>123.93333333333334</v>
      </c>
      <c r="DP2272">
        <f>BK2272+(BK2272*(CJ2272-8.25)/8.25)</f>
        <v>3255.3018181818179</v>
      </c>
      <c r="DQ2272" t="e">
        <f>BL2272+(BL2272*(CK2272-8.25)/8.25)</f>
        <v>#VALUE!</v>
      </c>
      <c r="DR2272" t="e">
        <f>BM2272+(BM2272*(CL2272-8.25)/8.25)</f>
        <v>#VALUE!</v>
      </c>
      <c r="DS2272" s="7">
        <f>DL2272*10^8/$H2272</f>
        <v>-5738.619459059898</v>
      </c>
      <c r="DT2272" s="7">
        <f>DM2272*10^8/$H2272</f>
        <v>1591.7277581440617</v>
      </c>
      <c r="DU2272" s="7">
        <f>DN2272*10^8/$H2272</f>
        <v>934.76052191038355</v>
      </c>
      <c r="DV2272" s="7">
        <f>DO2272*10^8/$H2272</f>
        <v>359.39484365449499</v>
      </c>
      <c r="DW2272" s="7">
        <f>DP2272*10^8/$H2272</f>
        <v>9440.0647229180813</v>
      </c>
      <c r="DX2272" s="7" t="e">
        <f>DQ2272*10^8/$H2272</f>
        <v>#VALUE!</v>
      </c>
      <c r="DY2272" s="7" t="e">
        <f>DR2272*10^8/$H2272</f>
        <v>#VALUE!</v>
      </c>
      <c r="DZ2272" s="7">
        <f>DS2272*10^8/$H2272</f>
        <v>-16641.448977526688</v>
      </c>
      <c r="EA2272" s="7" t="e">
        <f>DY2272*0.8</f>
        <v>#VALUE!</v>
      </c>
      <c r="EB2272" s="9" t="e">
        <f>F2272-#REF!</f>
        <v>#REF!</v>
      </c>
      <c r="EC2272" s="3" t="e">
        <f>EB2272/#REF!*100</f>
        <v>#REF!</v>
      </c>
      <c r="ED2272" s="3" t="e">
        <f>DX2272-F2272</f>
        <v>#VALUE!</v>
      </c>
      <c r="EE2272" s="11" t="e">
        <f>ED2272/F2272</f>
        <v>#VALUE!</v>
      </c>
      <c r="EF2272" s="3" t="e">
        <f>F2272-#REF!</f>
        <v>#REF!</v>
      </c>
    </row>
    <row r="2273" spans="1:136" x14ac:dyDescent="0.3">
      <c r="A2273">
        <v>449</v>
      </c>
      <c r="B2273" s="17" t="s">
        <v>9288</v>
      </c>
      <c r="C2273" s="16" t="str">
        <f>"https://finance.naver.com/item/frgn.nhn?code="&amp;B2273</f>
        <v>https://finance.naver.com/item/frgn.nhn?code=000760</v>
      </c>
      <c r="D2273" t="s">
        <v>422</v>
      </c>
      <c r="E2273" t="s">
        <v>4399</v>
      </c>
      <c r="F2273" s="18">
        <f>VALUE(LEFT(E2273,FIND("/",E2273)-1))</f>
        <v>21550</v>
      </c>
      <c r="G2273" s="6" t="s">
        <v>4400</v>
      </c>
      <c r="H2273" s="6">
        <f>VALUE(LEFT(G2273,FIND("/",G2273)-1)) + VALUE(MID(G2273,FIND("/",G2273)+1,LEN(G2273)))</f>
        <v>2800000</v>
      </c>
      <c r="I2273">
        <v>0</v>
      </c>
      <c r="J2273" s="1">
        <f>F2273*H2273/(10^8)</f>
        <v>603.4</v>
      </c>
      <c r="K2273">
        <v>552</v>
      </c>
      <c r="L2273">
        <v>657</v>
      </c>
      <c r="M2273">
        <v>691</v>
      </c>
      <c r="N2273">
        <v>617</v>
      </c>
      <c r="O2273">
        <v>511</v>
      </c>
      <c r="P2273" t="s">
        <v>8838</v>
      </c>
      <c r="Q2273" t="s">
        <v>8838</v>
      </c>
      <c r="R2273" t="s">
        <v>8838</v>
      </c>
      <c r="S2273">
        <v>12</v>
      </c>
      <c r="T2273">
        <v>8</v>
      </c>
      <c r="U2273">
        <v>5</v>
      </c>
      <c r="V2273">
        <v>-17</v>
      </c>
      <c r="W2273">
        <v>-35</v>
      </c>
      <c r="X2273" t="s">
        <v>8838</v>
      </c>
      <c r="Y2273" t="s">
        <v>8838</v>
      </c>
      <c r="Z2273" t="s">
        <v>8838</v>
      </c>
      <c r="AA2273">
        <v>-1</v>
      </c>
      <c r="AB2273">
        <v>-30</v>
      </c>
      <c r="AC2273">
        <v>-17</v>
      </c>
      <c r="AD2273">
        <v>-48</v>
      </c>
      <c r="AE2273">
        <v>-37</v>
      </c>
      <c r="AF2273" t="s">
        <v>8838</v>
      </c>
      <c r="AG2273" t="s">
        <v>8838</v>
      </c>
      <c r="AH2273" t="s">
        <v>8838</v>
      </c>
      <c r="AI2273" s="1">
        <v>2779</v>
      </c>
      <c r="AJ2273" s="1">
        <v>2808</v>
      </c>
      <c r="AK2273" s="1">
        <v>2875</v>
      </c>
      <c r="AL2273" s="1">
        <v>2827</v>
      </c>
      <c r="AM2273" s="1">
        <v>2834</v>
      </c>
      <c r="AN2273" t="s">
        <v>8838</v>
      </c>
      <c r="AO2273" t="s">
        <v>8838</v>
      </c>
      <c r="AP2273" t="s">
        <v>8838</v>
      </c>
      <c r="AQ2273">
        <v>896</v>
      </c>
      <c r="AR2273">
        <v>960</v>
      </c>
      <c r="AS2273" s="1">
        <v>1046</v>
      </c>
      <c r="AT2273" s="1">
        <v>1048</v>
      </c>
      <c r="AU2273" s="1">
        <v>1089</v>
      </c>
      <c r="AV2273" t="s">
        <v>8838</v>
      </c>
      <c r="AW2273" t="s">
        <v>8838</v>
      </c>
      <c r="AX2273" t="s">
        <v>8838</v>
      </c>
      <c r="AY2273" s="1">
        <v>1883</v>
      </c>
      <c r="AZ2273" s="1">
        <v>1848</v>
      </c>
      <c r="BA2273" s="1">
        <v>1828</v>
      </c>
      <c r="BB2273" s="1">
        <v>1779</v>
      </c>
      <c r="BC2273" s="1">
        <v>1745</v>
      </c>
      <c r="BD2273" t="s">
        <v>8838</v>
      </c>
      <c r="BE2273" t="s">
        <v>8838</v>
      </c>
      <c r="BF2273" t="s">
        <v>8838</v>
      </c>
      <c r="BG2273" s="1">
        <v>1103</v>
      </c>
      <c r="BH2273" s="1">
        <v>1077</v>
      </c>
      <c r="BI2273" s="1">
        <v>1063</v>
      </c>
      <c r="BJ2273" s="1">
        <v>1017</v>
      </c>
      <c r="BK2273">
        <v>993</v>
      </c>
      <c r="BL2273" t="s">
        <v>8838</v>
      </c>
      <c r="BM2273" t="s">
        <v>8838</v>
      </c>
      <c r="BN2273" t="s">
        <v>8838</v>
      </c>
      <c r="BO2273">
        <v>140</v>
      </c>
      <c r="BP2273">
        <v>140</v>
      </c>
      <c r="BQ2273">
        <v>140</v>
      </c>
      <c r="BR2273">
        <v>140</v>
      </c>
      <c r="BS2273">
        <v>140</v>
      </c>
      <c r="BT2273" t="s">
        <v>8838</v>
      </c>
      <c r="BU2273" t="s">
        <v>8838</v>
      </c>
      <c r="BV2273" t="s">
        <v>8838</v>
      </c>
      <c r="BW2273">
        <v>-0.04</v>
      </c>
      <c r="BX2273">
        <v>-1.06</v>
      </c>
      <c r="BY2273">
        <v>-0.57999999999999996</v>
      </c>
      <c r="BZ2273">
        <v>-1.67</v>
      </c>
      <c r="CA2273">
        <v>-1.3</v>
      </c>
      <c r="CB2273" t="s">
        <v>8838</v>
      </c>
      <c r="CC2273" t="s">
        <v>8838</v>
      </c>
      <c r="CD2273" t="s">
        <v>8838</v>
      </c>
      <c r="CE2273">
        <v>0.24</v>
      </c>
      <c r="CF2273">
        <v>-1.97</v>
      </c>
      <c r="CG2273">
        <v>-1</v>
      </c>
      <c r="CH2273">
        <v>-4.3499999999999996</v>
      </c>
      <c r="CI2273">
        <v>-2.65</v>
      </c>
      <c r="CJ2273" t="s">
        <v>8838</v>
      </c>
      <c r="CK2273" t="s">
        <v>8838</v>
      </c>
      <c r="CL2273" t="s">
        <v>8838</v>
      </c>
      <c r="CM2273">
        <v>96</v>
      </c>
      <c r="CN2273">
        <v>-766</v>
      </c>
      <c r="CO2273">
        <v>-384</v>
      </c>
      <c r="CP2273" s="1">
        <v>-1615</v>
      </c>
      <c r="CQ2273">
        <v>-951</v>
      </c>
      <c r="CR2273" t="s">
        <v>8838</v>
      </c>
      <c r="CS2273" t="s">
        <v>8838</v>
      </c>
      <c r="CT2273" t="s">
        <v>8838</v>
      </c>
      <c r="CU2273">
        <v>201.43</v>
      </c>
      <c r="CV2273" t="s">
        <v>2</v>
      </c>
      <c r="CW2273" t="s">
        <v>2</v>
      </c>
      <c r="CX2273" t="s">
        <v>2</v>
      </c>
      <c r="CY2273" t="s">
        <v>2</v>
      </c>
      <c r="CZ2273" t="s">
        <v>8838</v>
      </c>
      <c r="DA2273" t="s">
        <v>8838</v>
      </c>
      <c r="DB2273" t="s">
        <v>8838</v>
      </c>
      <c r="DC2273">
        <v>0.49</v>
      </c>
      <c r="DD2273">
        <v>0.47</v>
      </c>
      <c r="DE2273">
        <v>0.5</v>
      </c>
      <c r="DF2273">
        <v>0.43</v>
      </c>
      <c r="DG2273">
        <v>0.45</v>
      </c>
      <c r="DH2273" t="s">
        <v>8838</v>
      </c>
      <c r="DI2273" t="s">
        <v>8838</v>
      </c>
      <c r="DJ2273" t="s">
        <v>8838</v>
      </c>
      <c r="DK2273" s="5" t="e">
        <f>(CL2273*3+CK2273*2+CJ2273)/6</f>
        <v>#VALUE!</v>
      </c>
      <c r="DL2273">
        <f>BG2273+(BG2273*(CF2273-8.25)/8.25)</f>
        <v>-263.38303030303018</v>
      </c>
      <c r="DM2273">
        <f>BH2273+(BH2273*(CG2273-8.25)/8.25)</f>
        <v>-130.5454545454545</v>
      </c>
      <c r="DN2273">
        <f>BI2273+(BI2273*(CH2273-8.25)/8.25)</f>
        <v>-560.4909090909091</v>
      </c>
      <c r="DO2273">
        <f>BJ2273+(BJ2273*(CI2273-8.25)/8.25)</f>
        <v>-326.67272727272734</v>
      </c>
      <c r="DP2273" t="e">
        <f>BK2273+(BK2273*(CJ2273-8.25)/8.25)</f>
        <v>#VALUE!</v>
      </c>
      <c r="DQ2273" t="e">
        <f>BL2273+(BL2273*(CK2273-8.25)/8.25)</f>
        <v>#VALUE!</v>
      </c>
      <c r="DR2273" t="e">
        <f>BM2273+(BM2273*(CL2273-8.25)/8.25)</f>
        <v>#VALUE!</v>
      </c>
      <c r="DS2273" s="7">
        <f>DL2273*10^8/$H2273</f>
        <v>-9406.5367965367914</v>
      </c>
      <c r="DT2273" s="7">
        <f>DM2273*10^8/$H2273</f>
        <v>-4662.3376623376607</v>
      </c>
      <c r="DU2273" s="7">
        <f>DN2273*10^8/$H2273</f>
        <v>-20017.53246753247</v>
      </c>
      <c r="DV2273" s="7">
        <f>DO2273*10^8/$H2273</f>
        <v>-11666.88311688312</v>
      </c>
      <c r="DW2273" s="7" t="e">
        <f>DP2273*10^8/$H2273</f>
        <v>#VALUE!</v>
      </c>
      <c r="DX2273" s="7" t="e">
        <f>DQ2273*10^8/$H2273</f>
        <v>#VALUE!</v>
      </c>
      <c r="DY2273" s="7" t="e">
        <f>DR2273*10^8/$H2273</f>
        <v>#VALUE!</v>
      </c>
      <c r="DZ2273" s="7">
        <f>DS2273*10^8/$H2273</f>
        <v>-335947.74273345683</v>
      </c>
      <c r="EA2273" s="7" t="e">
        <f>DY2273*0.8</f>
        <v>#VALUE!</v>
      </c>
      <c r="EB2273" s="9" t="e">
        <f>F2273-#REF!</f>
        <v>#REF!</v>
      </c>
      <c r="EC2273" s="3" t="e">
        <f>EB2273/#REF!*100</f>
        <v>#REF!</v>
      </c>
      <c r="ED2273" s="3" t="e">
        <f>DX2273-F2273</f>
        <v>#VALUE!</v>
      </c>
      <c r="EE2273" s="11" t="e">
        <f>ED2273/F2273</f>
        <v>#VALUE!</v>
      </c>
      <c r="EF2273" s="3" t="e">
        <f>F2273-#REF!</f>
        <v>#REF!</v>
      </c>
    </row>
    <row r="2274" spans="1:136" hidden="1" x14ac:dyDescent="0.3">
      <c r="A2274">
        <v>2272</v>
      </c>
      <c r="B2274" s="17" t="s">
        <v>11111</v>
      </c>
      <c r="C2274" s="16" t="str">
        <f>"https://finance.naver.com/item/frgn.nhn?code="&amp;B2274</f>
        <v>https://finance.naver.com/item/frgn.nhn?code=007530</v>
      </c>
      <c r="D2274" t="s">
        <v>2313</v>
      </c>
      <c r="E2274" t="s">
        <v>8753</v>
      </c>
      <c r="F2274" s="18">
        <f>VALUE(LEFT(E2274,FIND("/",E2274)-1))</f>
        <v>2795</v>
      </c>
      <c r="G2274" s="6" t="s">
        <v>8754</v>
      </c>
      <c r="H2274" s="6">
        <f>VALUE(LEFT(G2274,FIND("/",G2274)-1)) + VALUE(MID(G2274,FIND("/",G2274)+1,LEN(G2274)))</f>
        <v>19174452</v>
      </c>
      <c r="I2274">
        <v>0</v>
      </c>
      <c r="J2274" s="1">
        <f>F2274*H2274/(10^8)</f>
        <v>535.92593339999996</v>
      </c>
      <c r="K2274" s="1">
        <v>1173</v>
      </c>
      <c r="L2274" s="1">
        <v>1178</v>
      </c>
      <c r="M2274" s="1">
        <v>1175</v>
      </c>
      <c r="N2274" s="1">
        <v>1198</v>
      </c>
      <c r="O2274" s="1">
        <v>1106</v>
      </c>
      <c r="P2274" t="s">
        <v>8838</v>
      </c>
      <c r="Q2274" t="s">
        <v>8838</v>
      </c>
      <c r="R2274" t="s">
        <v>8838</v>
      </c>
      <c r="S2274">
        <v>3</v>
      </c>
      <c r="T2274">
        <v>-63</v>
      </c>
      <c r="U2274">
        <v>27</v>
      </c>
      <c r="V2274">
        <v>64</v>
      </c>
      <c r="W2274">
        <v>15</v>
      </c>
      <c r="X2274" t="s">
        <v>8838</v>
      </c>
      <c r="Y2274" t="s">
        <v>8838</v>
      </c>
      <c r="Z2274" t="s">
        <v>8838</v>
      </c>
      <c r="AA2274">
        <v>11</v>
      </c>
      <c r="AB2274">
        <v>-163</v>
      </c>
      <c r="AC2274">
        <v>26</v>
      </c>
      <c r="AD2274">
        <v>58</v>
      </c>
      <c r="AE2274">
        <v>-21</v>
      </c>
      <c r="AF2274" t="s">
        <v>8838</v>
      </c>
      <c r="AG2274" t="s">
        <v>8838</v>
      </c>
      <c r="AH2274" t="s">
        <v>8838</v>
      </c>
      <c r="AI2274" s="1">
        <v>1353</v>
      </c>
      <c r="AJ2274" s="1">
        <v>1292</v>
      </c>
      <c r="AK2274" s="1">
        <v>1346</v>
      </c>
      <c r="AL2274" s="1">
        <v>1331</v>
      </c>
      <c r="AM2274" s="1">
        <v>1334</v>
      </c>
      <c r="AN2274" t="s">
        <v>8838</v>
      </c>
      <c r="AO2274" t="s">
        <v>8838</v>
      </c>
      <c r="AP2274" t="s">
        <v>8838</v>
      </c>
      <c r="AQ2274" s="1">
        <v>1000</v>
      </c>
      <c r="AR2274" s="1">
        <v>1081</v>
      </c>
      <c r="AS2274">
        <v>980</v>
      </c>
      <c r="AT2274">
        <v>912</v>
      </c>
      <c r="AU2274">
        <v>945</v>
      </c>
      <c r="AV2274" t="s">
        <v>8838</v>
      </c>
      <c r="AW2274" t="s">
        <v>8838</v>
      </c>
      <c r="AX2274" t="s">
        <v>8838</v>
      </c>
      <c r="AY2274">
        <v>353</v>
      </c>
      <c r="AZ2274">
        <v>211</v>
      </c>
      <c r="BA2274">
        <v>367</v>
      </c>
      <c r="BB2274">
        <v>419</v>
      </c>
      <c r="BC2274">
        <v>389</v>
      </c>
      <c r="BD2274" t="s">
        <v>8838</v>
      </c>
      <c r="BE2274" t="s">
        <v>8838</v>
      </c>
      <c r="BF2274" t="s">
        <v>8838</v>
      </c>
      <c r="BG2274">
        <v>353</v>
      </c>
      <c r="BH2274">
        <v>211</v>
      </c>
      <c r="BI2274">
        <v>367</v>
      </c>
      <c r="BJ2274">
        <v>419</v>
      </c>
      <c r="BK2274">
        <v>389</v>
      </c>
      <c r="BL2274" t="s">
        <v>8838</v>
      </c>
      <c r="BM2274" t="s">
        <v>8838</v>
      </c>
      <c r="BN2274" t="s">
        <v>8838</v>
      </c>
      <c r="BO2274">
        <v>31</v>
      </c>
      <c r="BP2274">
        <v>31</v>
      </c>
      <c r="BQ2274">
        <v>64</v>
      </c>
      <c r="BR2274">
        <v>64</v>
      </c>
      <c r="BS2274">
        <v>64</v>
      </c>
      <c r="BT2274" t="s">
        <v>8838</v>
      </c>
      <c r="BU2274" t="s">
        <v>8838</v>
      </c>
      <c r="BV2274" t="s">
        <v>8838</v>
      </c>
      <c r="BW2274">
        <v>0.85</v>
      </c>
      <c r="BX2274">
        <v>-12.34</v>
      </c>
      <c r="BY2274">
        <v>1.95</v>
      </c>
      <c r="BZ2274">
        <v>4.3099999999999996</v>
      </c>
      <c r="CA2274">
        <v>-1.56</v>
      </c>
      <c r="CB2274" t="s">
        <v>8838</v>
      </c>
      <c r="CC2274" t="s">
        <v>8838</v>
      </c>
      <c r="CD2274" t="s">
        <v>8838</v>
      </c>
      <c r="CE2274">
        <v>3.11</v>
      </c>
      <c r="CF2274">
        <v>-57.87</v>
      </c>
      <c r="CG2274">
        <v>8.92</v>
      </c>
      <c r="CH2274">
        <v>14.69</v>
      </c>
      <c r="CI2274">
        <v>-5.14</v>
      </c>
      <c r="CJ2274" t="s">
        <v>8838</v>
      </c>
      <c r="CK2274" t="s">
        <v>8838</v>
      </c>
      <c r="CL2274" t="s">
        <v>8838</v>
      </c>
      <c r="CM2274">
        <v>99</v>
      </c>
      <c r="CN2274" s="1">
        <v>-1472</v>
      </c>
      <c r="CO2274">
        <v>158</v>
      </c>
      <c r="CP2274">
        <v>301</v>
      </c>
      <c r="CQ2274">
        <v>-108</v>
      </c>
      <c r="CR2274" t="s">
        <v>8838</v>
      </c>
      <c r="CS2274" t="s">
        <v>8838</v>
      </c>
      <c r="CT2274" t="s">
        <v>8838</v>
      </c>
      <c r="CU2274">
        <v>33.83</v>
      </c>
      <c r="CV2274" t="s">
        <v>2</v>
      </c>
      <c r="CW2274">
        <v>7.82</v>
      </c>
      <c r="CX2274">
        <v>3.64</v>
      </c>
      <c r="CY2274" t="s">
        <v>2</v>
      </c>
      <c r="CZ2274" t="s">
        <v>8838</v>
      </c>
      <c r="DA2274" t="s">
        <v>8838</v>
      </c>
      <c r="DB2274" t="s">
        <v>8838</v>
      </c>
      <c r="DC2274">
        <v>1.03</v>
      </c>
      <c r="DD2274">
        <v>1</v>
      </c>
      <c r="DE2274">
        <v>0.64</v>
      </c>
      <c r="DF2274">
        <v>0.49</v>
      </c>
      <c r="DG2274">
        <v>1.24</v>
      </c>
      <c r="DH2274" t="s">
        <v>8838</v>
      </c>
      <c r="DI2274" t="s">
        <v>8838</v>
      </c>
      <c r="DJ2274" t="s">
        <v>8838</v>
      </c>
      <c r="DK2274" s="5" t="e">
        <f>(CL2274*3+CK2274*2+CJ2274)/6</f>
        <v>#VALUE!</v>
      </c>
      <c r="DL2274">
        <f>BG2274+(BG2274*(CF2274-8.25)/8.25)</f>
        <v>-2476.1345454545453</v>
      </c>
      <c r="DM2274">
        <f>BH2274+(BH2274*(CG2274-8.25)/8.25)</f>
        <v>228.13575757575757</v>
      </c>
      <c r="DN2274">
        <f>BI2274+(BI2274*(CH2274-8.25)/8.25)</f>
        <v>653.48242424242426</v>
      </c>
      <c r="DO2274">
        <f>BJ2274+(BJ2274*(CI2274-8.25)/8.25)</f>
        <v>-261.04969696969692</v>
      </c>
      <c r="DP2274" t="e">
        <f>BK2274+(BK2274*(CJ2274-8.25)/8.25)</f>
        <v>#VALUE!</v>
      </c>
      <c r="DQ2274" t="e">
        <f>BL2274+(BL2274*(CK2274-8.25)/8.25)</f>
        <v>#VALUE!</v>
      </c>
      <c r="DR2274" t="e">
        <f>BM2274+(BM2274*(CL2274-8.25)/8.25)</f>
        <v>#VALUE!</v>
      </c>
      <c r="DS2274" s="7">
        <f>DL2274*10^8/$H2274</f>
        <v>-12913.717406132626</v>
      </c>
      <c r="DT2274" s="7">
        <f>DM2274*10^8/$H2274</f>
        <v>1189.7902353389686</v>
      </c>
      <c r="DU2274" s="7">
        <f>DN2274*10^8/$H2274</f>
        <v>3408.0891815965547</v>
      </c>
      <c r="DV2274" s="7">
        <f>DO2274*10^8/$H2274</f>
        <v>-1361.4454116847612</v>
      </c>
      <c r="DW2274" s="7" t="e">
        <f>DP2274*10^8/$H2274</f>
        <v>#VALUE!</v>
      </c>
      <c r="DX2274" s="7" t="e">
        <f>DQ2274*10^8/$H2274</f>
        <v>#VALUE!</v>
      </c>
      <c r="DY2274" s="7" t="e">
        <f>DR2274*10^8/$H2274</f>
        <v>#VALUE!</v>
      </c>
      <c r="DZ2274" s="7">
        <f>DS2274*10^8/$H2274</f>
        <v>-67348.560501925313</v>
      </c>
      <c r="EA2274" s="7" t="e">
        <f>DY2274*0.8</f>
        <v>#VALUE!</v>
      </c>
      <c r="EB2274" s="9" t="e">
        <f>F2274-#REF!</f>
        <v>#REF!</v>
      </c>
      <c r="EC2274" s="3" t="e">
        <f>EB2274/#REF!*100</f>
        <v>#REF!</v>
      </c>
      <c r="ED2274" s="3" t="e">
        <f>DX2274-F2274</f>
        <v>#VALUE!</v>
      </c>
      <c r="EE2274" s="11" t="e">
        <f>ED2274/F2274</f>
        <v>#VALUE!</v>
      </c>
      <c r="EF2274" s="3" t="e">
        <f>F2274-#REF!</f>
        <v>#REF!</v>
      </c>
    </row>
    <row r="2275" spans="1:136" hidden="1" x14ac:dyDescent="0.3">
      <c r="A2275">
        <v>2273</v>
      </c>
      <c r="B2275" s="17" t="s">
        <v>11112</v>
      </c>
      <c r="C2275" s="16" t="str">
        <f>"https://finance.naver.com/item/frgn.nhn?code="&amp;B2275</f>
        <v>https://finance.naver.com/item/frgn.nhn?code=001000</v>
      </c>
      <c r="D2275" t="s">
        <v>2314</v>
      </c>
      <c r="E2275" t="s">
        <v>8755</v>
      </c>
      <c r="F2275" s="18">
        <f>VALUE(LEFT(E2275,FIND("/",E2275)-1))</f>
        <v>3040</v>
      </c>
      <c r="G2275" s="6" t="s">
        <v>8756</v>
      </c>
      <c r="H2275" s="6">
        <f>VALUE(LEFT(G2275,FIND("/",G2275)-1)) + VALUE(MID(G2275,FIND("/",G2275)+1,LEN(G2275)))</f>
        <v>24277540</v>
      </c>
      <c r="I2275">
        <v>0</v>
      </c>
      <c r="J2275" s="1">
        <f>F2275*H2275/(10^8)</f>
        <v>738.03721599999994</v>
      </c>
      <c r="K2275">
        <v>38</v>
      </c>
      <c r="L2275">
        <v>40</v>
      </c>
      <c r="M2275">
        <v>47</v>
      </c>
      <c r="N2275">
        <v>42</v>
      </c>
      <c r="O2275">
        <v>42</v>
      </c>
      <c r="P2275" t="s">
        <v>8838</v>
      </c>
      <c r="Q2275" t="s">
        <v>8838</v>
      </c>
      <c r="R2275" t="s">
        <v>8838</v>
      </c>
      <c r="S2275">
        <v>8</v>
      </c>
      <c r="T2275">
        <v>5</v>
      </c>
      <c r="U2275">
        <v>8</v>
      </c>
      <c r="V2275">
        <v>7</v>
      </c>
      <c r="W2275">
        <v>7</v>
      </c>
      <c r="X2275" t="s">
        <v>8838</v>
      </c>
      <c r="Y2275" t="s">
        <v>8838</v>
      </c>
      <c r="Z2275" t="s">
        <v>8838</v>
      </c>
      <c r="AA2275">
        <v>3</v>
      </c>
      <c r="AB2275">
        <v>4</v>
      </c>
      <c r="AC2275">
        <v>2</v>
      </c>
      <c r="AD2275">
        <v>2</v>
      </c>
      <c r="AE2275">
        <v>3</v>
      </c>
      <c r="AF2275" t="s">
        <v>8838</v>
      </c>
      <c r="AG2275" t="s">
        <v>8838</v>
      </c>
      <c r="AH2275" t="s">
        <v>8838</v>
      </c>
      <c r="AI2275">
        <v>325</v>
      </c>
      <c r="AJ2275">
        <v>321</v>
      </c>
      <c r="AK2275">
        <v>319</v>
      </c>
      <c r="AL2275">
        <v>322</v>
      </c>
      <c r="AM2275">
        <v>324</v>
      </c>
      <c r="AN2275" t="s">
        <v>8838</v>
      </c>
      <c r="AO2275" t="s">
        <v>8838</v>
      </c>
      <c r="AP2275" t="s">
        <v>8838</v>
      </c>
      <c r="AQ2275">
        <v>188</v>
      </c>
      <c r="AR2275">
        <v>180</v>
      </c>
      <c r="AS2275">
        <v>176</v>
      </c>
      <c r="AT2275">
        <v>177</v>
      </c>
      <c r="AU2275">
        <v>176</v>
      </c>
      <c r="AV2275" t="s">
        <v>8838</v>
      </c>
      <c r="AW2275" t="s">
        <v>8838</v>
      </c>
      <c r="AX2275" t="s">
        <v>8838</v>
      </c>
      <c r="AY2275">
        <v>137</v>
      </c>
      <c r="AZ2275">
        <v>141</v>
      </c>
      <c r="BA2275">
        <v>142</v>
      </c>
      <c r="BB2275">
        <v>145</v>
      </c>
      <c r="BC2275">
        <v>148</v>
      </c>
      <c r="BD2275" t="s">
        <v>8838</v>
      </c>
      <c r="BE2275" t="s">
        <v>8838</v>
      </c>
      <c r="BF2275" t="s">
        <v>8838</v>
      </c>
      <c r="BG2275">
        <v>137</v>
      </c>
      <c r="BH2275">
        <v>141</v>
      </c>
      <c r="BI2275">
        <v>142</v>
      </c>
      <c r="BJ2275">
        <v>145</v>
      </c>
      <c r="BK2275">
        <v>148</v>
      </c>
      <c r="BL2275" t="s">
        <v>8838</v>
      </c>
      <c r="BM2275" t="s">
        <v>8838</v>
      </c>
      <c r="BN2275" t="s">
        <v>8838</v>
      </c>
      <c r="BO2275">
        <v>24</v>
      </c>
      <c r="BP2275">
        <v>24</v>
      </c>
      <c r="BQ2275">
        <v>24</v>
      </c>
      <c r="BR2275">
        <v>24</v>
      </c>
      <c r="BS2275">
        <v>24</v>
      </c>
      <c r="BT2275" t="s">
        <v>8838</v>
      </c>
      <c r="BU2275" t="s">
        <v>8838</v>
      </c>
      <c r="BV2275" t="s">
        <v>8838</v>
      </c>
      <c r="BW2275">
        <v>0.77</v>
      </c>
      <c r="BX2275">
        <v>1.26</v>
      </c>
      <c r="BY2275">
        <v>0.54</v>
      </c>
      <c r="BZ2275">
        <v>0.71</v>
      </c>
      <c r="CA2275">
        <v>1.08</v>
      </c>
      <c r="CB2275" t="s">
        <v>8838</v>
      </c>
      <c r="CC2275" t="s">
        <v>8838</v>
      </c>
      <c r="CD2275" t="s">
        <v>8838</v>
      </c>
      <c r="CE2275">
        <v>1.89</v>
      </c>
      <c r="CF2275">
        <v>2.94</v>
      </c>
      <c r="CG2275">
        <v>1.21</v>
      </c>
      <c r="CH2275">
        <v>1.59</v>
      </c>
      <c r="CI2275">
        <v>2.38</v>
      </c>
      <c r="CJ2275" t="s">
        <v>8838</v>
      </c>
      <c r="CK2275" t="s">
        <v>8838</v>
      </c>
      <c r="CL2275" t="s">
        <v>8838</v>
      </c>
      <c r="CM2275">
        <v>11</v>
      </c>
      <c r="CN2275">
        <v>17</v>
      </c>
      <c r="CO2275">
        <v>7</v>
      </c>
      <c r="CP2275">
        <v>9</v>
      </c>
      <c r="CQ2275">
        <v>14</v>
      </c>
      <c r="CR2275" t="s">
        <v>8838</v>
      </c>
      <c r="CS2275" t="s">
        <v>8838</v>
      </c>
      <c r="CT2275" t="s">
        <v>8838</v>
      </c>
      <c r="CU2275">
        <v>238.61</v>
      </c>
      <c r="CV2275">
        <v>153.24</v>
      </c>
      <c r="CW2275">
        <v>306.13</v>
      </c>
      <c r="CX2275">
        <v>213.43</v>
      </c>
      <c r="CY2275">
        <v>146.58000000000001</v>
      </c>
      <c r="CZ2275" t="s">
        <v>8838</v>
      </c>
      <c r="DA2275" t="s">
        <v>8838</v>
      </c>
      <c r="DB2275" t="s">
        <v>8838</v>
      </c>
      <c r="DC2275">
        <v>4.46</v>
      </c>
      <c r="DD2275">
        <v>4.45</v>
      </c>
      <c r="DE2275">
        <v>3.68</v>
      </c>
      <c r="DF2275">
        <v>3.36</v>
      </c>
      <c r="DG2275">
        <v>3.44</v>
      </c>
      <c r="DH2275" t="s">
        <v>8838</v>
      </c>
      <c r="DI2275" t="s">
        <v>8838</v>
      </c>
      <c r="DJ2275" t="s">
        <v>8838</v>
      </c>
      <c r="DK2275" s="5" t="e">
        <f>(CL2275*3+CK2275*2+CJ2275)/6</f>
        <v>#VALUE!</v>
      </c>
      <c r="DL2275">
        <f>BG2275+(BG2275*(CF2275-8.25)/8.25)</f>
        <v>48.821818181818173</v>
      </c>
      <c r="DM2275">
        <f>BH2275+(BH2275*(CG2275-8.25)/8.25)</f>
        <v>20.680000000000007</v>
      </c>
      <c r="DN2275">
        <f>BI2275+(BI2275*(CH2275-8.25)/8.25)</f>
        <v>27.36727272727272</v>
      </c>
      <c r="DO2275">
        <f>BJ2275+(BJ2275*(CI2275-8.25)/8.25)</f>
        <v>41.830303030303028</v>
      </c>
      <c r="DP2275" t="e">
        <f>BK2275+(BK2275*(CJ2275-8.25)/8.25)</f>
        <v>#VALUE!</v>
      </c>
      <c r="DQ2275" t="e">
        <f>BL2275+(BL2275*(CK2275-8.25)/8.25)</f>
        <v>#VALUE!</v>
      </c>
      <c r="DR2275" t="e">
        <f>BM2275+(BM2275*(CL2275-8.25)/8.25)</f>
        <v>#VALUE!</v>
      </c>
      <c r="DS2275" s="7">
        <f>DL2275*10^8/$H2275</f>
        <v>201.09870350051187</v>
      </c>
      <c r="DT2275" s="7">
        <f>DM2275*10^8/$H2275</f>
        <v>85.181612305035884</v>
      </c>
      <c r="DU2275" s="7">
        <f>DN2275*10^8/$H2275</f>
        <v>112.72671253871982</v>
      </c>
      <c r="DV2275" s="7">
        <f>DO2275*10^8/$H2275</f>
        <v>172.30041853623979</v>
      </c>
      <c r="DW2275" s="7" t="e">
        <f>DP2275*10^8/$H2275</f>
        <v>#VALUE!</v>
      </c>
      <c r="DX2275" s="7" t="e">
        <f>DQ2275*10^8/$H2275</f>
        <v>#VALUE!</v>
      </c>
      <c r="DY2275" s="7" t="e">
        <f>DR2275*10^8/$H2275</f>
        <v>#VALUE!</v>
      </c>
      <c r="DZ2275" s="7">
        <f>DS2275*10^8/$H2275</f>
        <v>828.33229190647762</v>
      </c>
      <c r="EA2275" s="7" t="e">
        <f>DY2275*0.8</f>
        <v>#VALUE!</v>
      </c>
      <c r="EB2275" s="9" t="e">
        <f>F2275-#REF!</f>
        <v>#REF!</v>
      </c>
      <c r="EC2275" s="3" t="e">
        <f>EB2275/#REF!*100</f>
        <v>#REF!</v>
      </c>
      <c r="ED2275" s="3" t="e">
        <f>DX2275-F2275</f>
        <v>#VALUE!</v>
      </c>
      <c r="EE2275" s="11" t="e">
        <f>ED2275/F2275</f>
        <v>#VALUE!</v>
      </c>
      <c r="EF2275" s="3" t="e">
        <f>F2275-#REF!</f>
        <v>#REF!</v>
      </c>
    </row>
    <row r="2276" spans="1:136" x14ac:dyDescent="0.3">
      <c r="A2276">
        <v>484</v>
      </c>
      <c r="B2276" s="17" t="s">
        <v>9323</v>
      </c>
      <c r="C2276" s="16" t="str">
        <f>"https://finance.naver.com/item/frgn.nhn?code="&amp;B2276</f>
        <v>https://finance.naver.com/item/frgn.nhn?code=005820</v>
      </c>
      <c r="D2276" t="s">
        <v>453</v>
      </c>
      <c r="E2276" t="s">
        <v>4473</v>
      </c>
      <c r="F2276" s="18">
        <f>VALUE(LEFT(E2276,FIND("/",E2276)-1))</f>
        <v>25600</v>
      </c>
      <c r="G2276" s="6" t="s">
        <v>4474</v>
      </c>
      <c r="H2276" s="6">
        <f>VALUE(LEFT(G2276,FIND("/",G2276)-1)) + VALUE(MID(G2276,FIND("/",G2276)+1,LEN(G2276)))</f>
        <v>2297970</v>
      </c>
      <c r="I2276" s="1">
        <v>1425</v>
      </c>
      <c r="J2276" s="1">
        <f>F2276*H2276/(10^8)</f>
        <v>588.28031999999996</v>
      </c>
      <c r="K2276">
        <v>854</v>
      </c>
      <c r="L2276">
        <v>741</v>
      </c>
      <c r="M2276">
        <v>789</v>
      </c>
      <c r="N2276">
        <v>791</v>
      </c>
      <c r="O2276">
        <v>684</v>
      </c>
      <c r="P2276" t="s">
        <v>8838</v>
      </c>
      <c r="Q2276" t="s">
        <v>8838</v>
      </c>
      <c r="R2276" t="s">
        <v>8838</v>
      </c>
      <c r="S2276">
        <v>104</v>
      </c>
      <c r="T2276">
        <v>50</v>
      </c>
      <c r="U2276">
        <v>20</v>
      </c>
      <c r="V2276">
        <v>42</v>
      </c>
      <c r="W2276">
        <v>54</v>
      </c>
      <c r="X2276" t="s">
        <v>8838</v>
      </c>
      <c r="Y2276" t="s">
        <v>8838</v>
      </c>
      <c r="Z2276" t="s">
        <v>8838</v>
      </c>
      <c r="AA2276">
        <v>104</v>
      </c>
      <c r="AB2276">
        <v>55</v>
      </c>
      <c r="AC2276">
        <v>5</v>
      </c>
      <c r="AD2276">
        <v>43</v>
      </c>
      <c r="AE2276">
        <v>183</v>
      </c>
      <c r="AF2276" t="s">
        <v>8838</v>
      </c>
      <c r="AG2276" t="s">
        <v>8838</v>
      </c>
      <c r="AH2276" t="s">
        <v>8838</v>
      </c>
      <c r="AI2276" s="1">
        <v>1415</v>
      </c>
      <c r="AJ2276" s="1">
        <v>1475</v>
      </c>
      <c r="AK2276" s="1">
        <v>1500</v>
      </c>
      <c r="AL2276" s="1">
        <v>1631</v>
      </c>
      <c r="AM2276" s="1">
        <v>1773</v>
      </c>
      <c r="AN2276" t="s">
        <v>8838</v>
      </c>
      <c r="AO2276" t="s">
        <v>8838</v>
      </c>
      <c r="AP2276" t="s">
        <v>8838</v>
      </c>
      <c r="AQ2276">
        <v>328</v>
      </c>
      <c r="AR2276">
        <v>342</v>
      </c>
      <c r="AS2276">
        <v>374</v>
      </c>
      <c r="AT2276">
        <v>468</v>
      </c>
      <c r="AU2276">
        <v>439</v>
      </c>
      <c r="AV2276" t="s">
        <v>8838</v>
      </c>
      <c r="AW2276" t="s">
        <v>8838</v>
      </c>
      <c r="AX2276" t="s">
        <v>8838</v>
      </c>
      <c r="AY2276" s="1">
        <v>1087</v>
      </c>
      <c r="AZ2276" s="1">
        <v>1133</v>
      </c>
      <c r="BA2276" s="1">
        <v>1126</v>
      </c>
      <c r="BB2276" s="1">
        <v>1163</v>
      </c>
      <c r="BC2276" s="1">
        <v>1334</v>
      </c>
      <c r="BD2276" t="s">
        <v>8838</v>
      </c>
      <c r="BE2276" t="s">
        <v>8838</v>
      </c>
      <c r="BF2276" t="s">
        <v>8838</v>
      </c>
      <c r="BG2276">
        <v>862</v>
      </c>
      <c r="BH2276">
        <v>892</v>
      </c>
      <c r="BI2276">
        <v>877</v>
      </c>
      <c r="BJ2276">
        <v>905</v>
      </c>
      <c r="BK2276" s="1">
        <v>1057</v>
      </c>
      <c r="BL2276" t="s">
        <v>8838</v>
      </c>
      <c r="BM2276" t="s">
        <v>8838</v>
      </c>
      <c r="BN2276" t="s">
        <v>8838</v>
      </c>
      <c r="BO2276">
        <v>110</v>
      </c>
      <c r="BP2276">
        <v>110</v>
      </c>
      <c r="BQ2276">
        <v>110</v>
      </c>
      <c r="BR2276">
        <v>110</v>
      </c>
      <c r="BS2276">
        <v>110</v>
      </c>
      <c r="BT2276" t="s">
        <v>8838</v>
      </c>
      <c r="BU2276" t="s">
        <v>8838</v>
      </c>
      <c r="BV2276" t="s">
        <v>8838</v>
      </c>
      <c r="BW2276">
        <v>7.6</v>
      </c>
      <c r="BX2276">
        <v>3.82</v>
      </c>
      <c r="BY2276">
        <v>0.31</v>
      </c>
      <c r="BZ2276">
        <v>2.78</v>
      </c>
      <c r="CA2276">
        <v>10.75</v>
      </c>
      <c r="CB2276" t="s">
        <v>8838</v>
      </c>
      <c r="CC2276" t="s">
        <v>8838</v>
      </c>
      <c r="CD2276" t="s">
        <v>8838</v>
      </c>
      <c r="CE2276">
        <v>8.41</v>
      </c>
      <c r="CF2276">
        <v>4.2300000000000004</v>
      </c>
      <c r="CG2276">
        <v>-1.01</v>
      </c>
      <c r="CH2276">
        <v>3.33</v>
      </c>
      <c r="CI2276">
        <v>16.309999999999999</v>
      </c>
      <c r="CJ2276" t="s">
        <v>8838</v>
      </c>
      <c r="CK2276" t="s">
        <v>8838</v>
      </c>
      <c r="CL2276" t="s">
        <v>8838</v>
      </c>
      <c r="CM2276" s="1">
        <v>3067</v>
      </c>
      <c r="CN2276" s="1">
        <v>1614</v>
      </c>
      <c r="CO2276">
        <v>-388</v>
      </c>
      <c r="CP2276" s="1">
        <v>1291</v>
      </c>
      <c r="CQ2276" s="1">
        <v>6961</v>
      </c>
      <c r="CR2276" t="s">
        <v>8838</v>
      </c>
      <c r="CS2276" t="s">
        <v>8838</v>
      </c>
      <c r="CT2276" t="s">
        <v>8838</v>
      </c>
      <c r="CU2276">
        <v>7.14</v>
      </c>
      <c r="CV2276">
        <v>13.74</v>
      </c>
      <c r="CW2276" t="s">
        <v>2</v>
      </c>
      <c r="CX2276">
        <v>13.47</v>
      </c>
      <c r="CY2276">
        <v>2.83</v>
      </c>
      <c r="CZ2276" t="s">
        <v>8838</v>
      </c>
      <c r="DA2276" t="s">
        <v>8838</v>
      </c>
      <c r="DB2276" t="s">
        <v>8838</v>
      </c>
      <c r="DC2276">
        <v>0.56999999999999995</v>
      </c>
      <c r="DD2276">
        <v>0.56000000000000005</v>
      </c>
      <c r="DE2276">
        <v>0.46</v>
      </c>
      <c r="DF2276">
        <v>0.43</v>
      </c>
      <c r="DG2276">
        <v>0.42</v>
      </c>
      <c r="DH2276" t="s">
        <v>8838</v>
      </c>
      <c r="DI2276" t="s">
        <v>8838</v>
      </c>
      <c r="DJ2276" t="s">
        <v>8838</v>
      </c>
      <c r="DK2276" s="5" t="e">
        <f>(CL2276*3+CK2276*2+CJ2276)/6</f>
        <v>#VALUE!</v>
      </c>
      <c r="DL2276">
        <f>BG2276+(BG2276*(CF2276-8.25)/8.25)</f>
        <v>441.97090909090912</v>
      </c>
      <c r="DM2276">
        <f>BH2276+(BH2276*(CG2276-8.25)/8.25)</f>
        <v>-109.20242424242429</v>
      </c>
      <c r="DN2276">
        <f>BI2276+(BI2276*(CH2276-8.25)/8.25)</f>
        <v>353.98909090909092</v>
      </c>
      <c r="DO2276">
        <f>BJ2276+(BJ2276*(CI2276-8.25)/8.25)</f>
        <v>1789.1575757575756</v>
      </c>
      <c r="DP2276" t="e">
        <f>BK2276+(BK2276*(CJ2276-8.25)/8.25)</f>
        <v>#VALUE!</v>
      </c>
      <c r="DQ2276" t="e">
        <f>BL2276+(BL2276*(CK2276-8.25)/8.25)</f>
        <v>#VALUE!</v>
      </c>
      <c r="DR2276" t="e">
        <f>BM2276+(BM2276*(CL2276-8.25)/8.25)</f>
        <v>#VALUE!</v>
      </c>
      <c r="DS2276" s="7">
        <f>DL2276*10^8/$H2276</f>
        <v>19233.101785093328</v>
      </c>
      <c r="DT2276" s="7">
        <f>DM2276*10^8/$H2276</f>
        <v>-4752.1257563164127</v>
      </c>
      <c r="DU2276" s="7">
        <f>DN2276*10^8/$H2276</f>
        <v>15404.426119970709</v>
      </c>
      <c r="DV2276" s="7">
        <f>DO2276*10^8/$H2276</f>
        <v>77858.178120583631</v>
      </c>
      <c r="DW2276" s="7" t="e">
        <f>DP2276*10^8/$H2276</f>
        <v>#VALUE!</v>
      </c>
      <c r="DX2276" s="7" t="e">
        <f>DQ2276*10^8/$H2276</f>
        <v>#VALUE!</v>
      </c>
      <c r="DY2276" s="7" t="e">
        <f>DR2276*10^8/$H2276</f>
        <v>#VALUE!</v>
      </c>
      <c r="DZ2276" s="7">
        <f>DS2276*10^8/$H2276</f>
        <v>836960.52538080688</v>
      </c>
      <c r="EA2276" s="7" t="e">
        <f>DY2276*0.8</f>
        <v>#VALUE!</v>
      </c>
      <c r="EB2276" s="9" t="e">
        <f>F2276-#REF!</f>
        <v>#REF!</v>
      </c>
      <c r="EC2276" s="3" t="e">
        <f>EB2276/#REF!*100</f>
        <v>#REF!</v>
      </c>
      <c r="ED2276" s="3" t="e">
        <f>DX2276-F2276</f>
        <v>#VALUE!</v>
      </c>
      <c r="EE2276" s="11" t="e">
        <f>ED2276/F2276</f>
        <v>#VALUE!</v>
      </c>
      <c r="EF2276" s="3" t="e">
        <f>F2276-#REF!</f>
        <v>#REF!</v>
      </c>
    </row>
    <row r="2277" spans="1:136" hidden="1" x14ac:dyDescent="0.3">
      <c r="A2277">
        <v>2275</v>
      </c>
      <c r="B2277" s="17" t="s">
        <v>11114</v>
      </c>
      <c r="C2277" s="16" t="str">
        <f>"https://finance.naver.com/item/frgn.nhn?code="&amp;B2277</f>
        <v>https://finance.naver.com/item/frgn.nhn?code=011370</v>
      </c>
      <c r="D2277" t="s">
        <v>2316</v>
      </c>
      <c r="E2277" t="s">
        <v>8759</v>
      </c>
      <c r="F2277" s="18">
        <f>VALUE(LEFT(E2277,FIND("/",E2277)-1))</f>
        <v>1985</v>
      </c>
      <c r="G2277" s="6" t="s">
        <v>8760</v>
      </c>
      <c r="H2277" s="6">
        <f>VALUE(LEFT(G2277,FIND("/",G2277)-1)) + VALUE(MID(G2277,FIND("/",G2277)+1,LEN(G2277)))</f>
        <v>100894865</v>
      </c>
      <c r="I2277" s="1">
        <v>9600000</v>
      </c>
      <c r="J2277" s="1">
        <f>F2277*H2277/(10^8)</f>
        <v>2002.7630702500001</v>
      </c>
      <c r="K2277" s="1">
        <v>4996</v>
      </c>
      <c r="L2277" s="1">
        <v>5287</v>
      </c>
      <c r="M2277" s="1">
        <v>6402</v>
      </c>
      <c r="N2277" s="1">
        <v>5481</v>
      </c>
      <c r="O2277" s="1">
        <v>4852</v>
      </c>
      <c r="P2277" t="s">
        <v>8838</v>
      </c>
      <c r="Q2277" t="s">
        <v>8838</v>
      </c>
      <c r="R2277" t="s">
        <v>8838</v>
      </c>
      <c r="S2277">
        <v>895</v>
      </c>
      <c r="T2277" s="1">
        <v>1031</v>
      </c>
      <c r="U2277">
        <v>652</v>
      </c>
      <c r="V2277">
        <v>240</v>
      </c>
      <c r="W2277">
        <v>285</v>
      </c>
      <c r="X2277" t="s">
        <v>8838</v>
      </c>
      <c r="Y2277" t="s">
        <v>8838</v>
      </c>
      <c r="Z2277" t="s">
        <v>8838</v>
      </c>
      <c r="AA2277">
        <v>647</v>
      </c>
      <c r="AB2277">
        <v>775</v>
      </c>
      <c r="AC2277">
        <v>421</v>
      </c>
      <c r="AD2277">
        <v>98</v>
      </c>
      <c r="AE2277">
        <v>182</v>
      </c>
      <c r="AF2277" t="s">
        <v>8838</v>
      </c>
      <c r="AG2277" t="s">
        <v>8838</v>
      </c>
      <c r="AH2277" t="s">
        <v>8838</v>
      </c>
      <c r="AI2277" s="1">
        <v>4127</v>
      </c>
      <c r="AJ2277" s="1">
        <v>3919</v>
      </c>
      <c r="AK2277" s="1">
        <v>4724</v>
      </c>
      <c r="AL2277" s="1">
        <v>4694</v>
      </c>
      <c r="AM2277" s="1">
        <v>5432</v>
      </c>
      <c r="AN2277" t="s">
        <v>8838</v>
      </c>
      <c r="AO2277" t="s">
        <v>8838</v>
      </c>
      <c r="AP2277" t="s">
        <v>8838</v>
      </c>
      <c r="AQ2277" s="1">
        <v>2003</v>
      </c>
      <c r="AR2277" s="1">
        <v>1054</v>
      </c>
      <c r="AS2277" s="1">
        <v>1740</v>
      </c>
      <c r="AT2277" s="1">
        <v>1673</v>
      </c>
      <c r="AU2277" s="1">
        <v>2255</v>
      </c>
      <c r="AV2277" t="s">
        <v>8838</v>
      </c>
      <c r="AW2277" t="s">
        <v>8838</v>
      </c>
      <c r="AX2277" t="s">
        <v>8838</v>
      </c>
      <c r="AY2277" s="1">
        <v>2124</v>
      </c>
      <c r="AZ2277" s="1">
        <v>2864</v>
      </c>
      <c r="BA2277" s="1">
        <v>2984</v>
      </c>
      <c r="BB2277" s="1">
        <v>3021</v>
      </c>
      <c r="BC2277" s="1">
        <v>3178</v>
      </c>
      <c r="BD2277" t="s">
        <v>8838</v>
      </c>
      <c r="BE2277" t="s">
        <v>8838</v>
      </c>
      <c r="BF2277" t="s">
        <v>8838</v>
      </c>
      <c r="BG2277" s="1">
        <v>2124</v>
      </c>
      <c r="BH2277" s="1">
        <v>2864</v>
      </c>
      <c r="BI2277" s="1">
        <v>2984</v>
      </c>
      <c r="BJ2277" s="1">
        <v>3021</v>
      </c>
      <c r="BK2277" s="1">
        <v>3178</v>
      </c>
      <c r="BL2277" t="s">
        <v>8838</v>
      </c>
      <c r="BM2277" t="s">
        <v>8838</v>
      </c>
      <c r="BN2277" t="s">
        <v>8838</v>
      </c>
      <c r="BO2277">
        <v>504</v>
      </c>
      <c r="BP2277">
        <v>504</v>
      </c>
      <c r="BQ2277">
        <v>504</v>
      </c>
      <c r="BR2277">
        <v>504</v>
      </c>
      <c r="BS2277">
        <v>504</v>
      </c>
      <c r="BT2277" t="s">
        <v>8838</v>
      </c>
      <c r="BU2277" t="s">
        <v>8838</v>
      </c>
      <c r="BV2277" t="s">
        <v>8838</v>
      </c>
      <c r="BW2277">
        <v>15.92</v>
      </c>
      <c r="BX2277">
        <v>19.260000000000002</v>
      </c>
      <c r="BY2277">
        <v>9.75</v>
      </c>
      <c r="BZ2277">
        <v>2.09</v>
      </c>
      <c r="CA2277">
        <v>3.59</v>
      </c>
      <c r="CB2277" t="s">
        <v>8838</v>
      </c>
      <c r="CC2277" t="s">
        <v>8838</v>
      </c>
      <c r="CD2277" t="s">
        <v>8838</v>
      </c>
      <c r="CE2277">
        <v>35.69</v>
      </c>
      <c r="CF2277">
        <v>31.06</v>
      </c>
      <c r="CG2277">
        <v>14.41</v>
      </c>
      <c r="CH2277">
        <v>3.28</v>
      </c>
      <c r="CI2277">
        <v>5.86</v>
      </c>
      <c r="CJ2277" t="s">
        <v>8838</v>
      </c>
      <c r="CK2277" t="s">
        <v>8838</v>
      </c>
      <c r="CL2277" t="s">
        <v>8838</v>
      </c>
      <c r="CM2277">
        <v>641</v>
      </c>
      <c r="CN2277">
        <v>768</v>
      </c>
      <c r="CO2277">
        <v>417</v>
      </c>
      <c r="CP2277">
        <v>98</v>
      </c>
      <c r="CQ2277">
        <v>180</v>
      </c>
      <c r="CR2277" t="s">
        <v>8838</v>
      </c>
      <c r="CS2277" t="s">
        <v>8838</v>
      </c>
      <c r="CT2277" t="s">
        <v>8838</v>
      </c>
      <c r="CU2277">
        <v>3.56</v>
      </c>
      <c r="CV2277">
        <v>2.96</v>
      </c>
      <c r="CW2277">
        <v>4.46</v>
      </c>
      <c r="CX2277">
        <v>12.19</v>
      </c>
      <c r="CY2277">
        <v>8.33</v>
      </c>
      <c r="CZ2277" t="s">
        <v>8838</v>
      </c>
      <c r="DA2277" t="s">
        <v>8838</v>
      </c>
      <c r="DB2277" t="s">
        <v>8838</v>
      </c>
      <c r="DC2277">
        <v>1.0900000000000001</v>
      </c>
      <c r="DD2277">
        <v>0.8</v>
      </c>
      <c r="DE2277">
        <v>0.63</v>
      </c>
      <c r="DF2277">
        <v>0.4</v>
      </c>
      <c r="DG2277">
        <v>0.48</v>
      </c>
      <c r="DH2277" t="s">
        <v>8838</v>
      </c>
      <c r="DI2277" t="s">
        <v>8838</v>
      </c>
      <c r="DJ2277" t="s">
        <v>8838</v>
      </c>
      <c r="DK2277" s="5" t="e">
        <f>(CL2277*3+CK2277*2+CJ2277)/6</f>
        <v>#VALUE!</v>
      </c>
      <c r="DL2277">
        <f>BG2277+(BG2277*(CF2277-8.25)/8.25)</f>
        <v>7996.5381818181813</v>
      </c>
      <c r="DM2277">
        <f>BH2277+(BH2277*(CG2277-8.25)/8.25)</f>
        <v>5002.4533333333329</v>
      </c>
      <c r="DN2277">
        <f>BI2277+(BI2277*(CH2277-8.25)/8.25)</f>
        <v>1186.3660606060605</v>
      </c>
      <c r="DO2277">
        <f>BJ2277+(BJ2277*(CI2277-8.25)/8.25)</f>
        <v>2145.8254545454547</v>
      </c>
      <c r="DP2277" t="e">
        <f>BK2277+(BK2277*(CJ2277-8.25)/8.25)</f>
        <v>#VALUE!</v>
      </c>
      <c r="DQ2277" t="e">
        <f>BL2277+(BL2277*(CK2277-8.25)/8.25)</f>
        <v>#VALUE!</v>
      </c>
      <c r="DR2277" t="e">
        <f>BM2277+(BM2277*(CL2277-8.25)/8.25)</f>
        <v>#VALUE!</v>
      </c>
      <c r="DS2277" s="7">
        <f>DL2277*10^8/$H2277</f>
        <v>7925.6146304553567</v>
      </c>
      <c r="DT2277" s="7">
        <f>DM2277*10^8/$H2277</f>
        <v>4958.085164525799</v>
      </c>
      <c r="DU2277" s="7">
        <f>DN2277*10^8/$H2277</f>
        <v>1175.8438455773348</v>
      </c>
      <c r="DV2277" s="7">
        <f>DO2277*10^8/$H2277</f>
        <v>2126.7935236797775</v>
      </c>
      <c r="DW2277" s="7" t="e">
        <f>DP2277*10^8/$H2277</f>
        <v>#VALUE!</v>
      </c>
      <c r="DX2277" s="7" t="e">
        <f>DQ2277*10^8/$H2277</f>
        <v>#VALUE!</v>
      </c>
      <c r="DY2277" s="7" t="e">
        <f>DR2277*10^8/$H2277</f>
        <v>#VALUE!</v>
      </c>
      <c r="DZ2277" s="7">
        <f>DS2277*10^8/$H2277</f>
        <v>7855.3201200629546</v>
      </c>
      <c r="EA2277" s="7" t="e">
        <f>DY2277*0.8</f>
        <v>#VALUE!</v>
      </c>
      <c r="EB2277" s="9" t="e">
        <f>F2277-#REF!</f>
        <v>#REF!</v>
      </c>
      <c r="EC2277" s="3" t="e">
        <f>EB2277/#REF!*100</f>
        <v>#REF!</v>
      </c>
      <c r="ED2277" s="3" t="e">
        <f>DX2277-F2277</f>
        <v>#VALUE!</v>
      </c>
      <c r="EE2277" s="11" t="e">
        <f>ED2277/F2277</f>
        <v>#VALUE!</v>
      </c>
      <c r="EF2277" s="3" t="e">
        <f>F2277-#REF!</f>
        <v>#REF!</v>
      </c>
    </row>
    <row r="2278" spans="1:136" hidden="1" x14ac:dyDescent="0.3">
      <c r="A2278">
        <v>2276</v>
      </c>
      <c r="B2278" s="17" t="s">
        <v>11115</v>
      </c>
      <c r="C2278" s="16" t="str">
        <f>"https://finance.naver.com/item/frgn.nhn?code="&amp;B2278</f>
        <v>https://finance.naver.com/item/frgn.nhn?code=018700</v>
      </c>
      <c r="D2278" t="s">
        <v>2317</v>
      </c>
      <c r="E2278" t="s">
        <v>8761</v>
      </c>
      <c r="F2278" s="18">
        <f>VALUE(LEFT(E2278,FIND("/",E2278)-1))</f>
        <v>3255</v>
      </c>
      <c r="G2278" s="6" t="s">
        <v>8762</v>
      </c>
      <c r="H2278" s="6">
        <f>VALUE(LEFT(G2278,FIND("/",G2278)-1)) + VALUE(MID(G2278,FIND("/",G2278)+1,LEN(G2278)))</f>
        <v>29471487</v>
      </c>
      <c r="I2278" s="1">
        <v>1734700</v>
      </c>
      <c r="J2278" s="1">
        <f>F2278*H2278/(10^8)</f>
        <v>959.29690185000004</v>
      </c>
      <c r="K2278">
        <v>46</v>
      </c>
      <c r="L2278">
        <v>97</v>
      </c>
      <c r="M2278">
        <v>66</v>
      </c>
      <c r="N2278">
        <v>58</v>
      </c>
      <c r="O2278">
        <v>262</v>
      </c>
      <c r="P2278" t="s">
        <v>8838</v>
      </c>
      <c r="Q2278" t="s">
        <v>8838</v>
      </c>
      <c r="R2278" t="s">
        <v>8838</v>
      </c>
      <c r="S2278">
        <v>-23</v>
      </c>
      <c r="T2278">
        <v>-29</v>
      </c>
      <c r="U2278">
        <v>-37</v>
      </c>
      <c r="V2278">
        <v>-27</v>
      </c>
      <c r="W2278">
        <v>1</v>
      </c>
      <c r="X2278" t="s">
        <v>8838</v>
      </c>
      <c r="Y2278" t="s">
        <v>8838</v>
      </c>
      <c r="Z2278" t="s">
        <v>8838</v>
      </c>
      <c r="AA2278">
        <v>-13</v>
      </c>
      <c r="AB2278">
        <v>-57</v>
      </c>
      <c r="AC2278">
        <v>-107</v>
      </c>
      <c r="AD2278">
        <v>-137</v>
      </c>
      <c r="AE2278">
        <v>-90</v>
      </c>
      <c r="AF2278" t="s">
        <v>8838</v>
      </c>
      <c r="AG2278" t="s">
        <v>8838</v>
      </c>
      <c r="AH2278" t="s">
        <v>8838</v>
      </c>
      <c r="AI2278">
        <v>409</v>
      </c>
      <c r="AJ2278">
        <v>418</v>
      </c>
      <c r="AK2278">
        <v>392</v>
      </c>
      <c r="AL2278">
        <v>550</v>
      </c>
      <c r="AM2278">
        <v>517</v>
      </c>
      <c r="AN2278" t="s">
        <v>8838</v>
      </c>
      <c r="AO2278" t="s">
        <v>8838</v>
      </c>
      <c r="AP2278" t="s">
        <v>8838</v>
      </c>
      <c r="AQ2278">
        <v>46</v>
      </c>
      <c r="AR2278">
        <v>110</v>
      </c>
      <c r="AS2278">
        <v>122</v>
      </c>
      <c r="AT2278">
        <v>72</v>
      </c>
      <c r="AU2278">
        <v>109</v>
      </c>
      <c r="AV2278" t="s">
        <v>8838</v>
      </c>
      <c r="AW2278" t="s">
        <v>8838</v>
      </c>
      <c r="AX2278" t="s">
        <v>8838</v>
      </c>
      <c r="AY2278">
        <v>363</v>
      </c>
      <c r="AZ2278">
        <v>309</v>
      </c>
      <c r="BA2278">
        <v>270</v>
      </c>
      <c r="BB2278">
        <v>478</v>
      </c>
      <c r="BC2278">
        <v>409</v>
      </c>
      <c r="BD2278" t="s">
        <v>8838</v>
      </c>
      <c r="BE2278" t="s">
        <v>8838</v>
      </c>
      <c r="BF2278" t="s">
        <v>8838</v>
      </c>
      <c r="BG2278">
        <v>387</v>
      </c>
      <c r="BH2278">
        <v>374</v>
      </c>
      <c r="BI2278">
        <v>340</v>
      </c>
      <c r="BJ2278">
        <v>490</v>
      </c>
      <c r="BK2278">
        <v>412</v>
      </c>
      <c r="BL2278" t="s">
        <v>8838</v>
      </c>
      <c r="BM2278" t="s">
        <v>8838</v>
      </c>
      <c r="BN2278" t="s">
        <v>8838</v>
      </c>
      <c r="BO2278">
        <v>139</v>
      </c>
      <c r="BP2278">
        <v>139</v>
      </c>
      <c r="BQ2278">
        <v>164</v>
      </c>
      <c r="BR2278">
        <v>295</v>
      </c>
      <c r="BS2278">
        <v>295</v>
      </c>
      <c r="BT2278" t="s">
        <v>8838</v>
      </c>
      <c r="BU2278" t="s">
        <v>8838</v>
      </c>
      <c r="BV2278" t="s">
        <v>8838</v>
      </c>
      <c r="BW2278">
        <v>-3.68</v>
      </c>
      <c r="BX2278">
        <v>-13.84</v>
      </c>
      <c r="BY2278">
        <v>-26.42</v>
      </c>
      <c r="BZ2278">
        <v>-29.09</v>
      </c>
      <c r="CA2278">
        <v>-16.82</v>
      </c>
      <c r="CB2278" t="s">
        <v>8838</v>
      </c>
      <c r="CC2278" t="s">
        <v>8838</v>
      </c>
      <c r="CD2278" t="s">
        <v>8838</v>
      </c>
      <c r="CE2278">
        <v>-1.48</v>
      </c>
      <c r="CF2278">
        <v>-13.3</v>
      </c>
      <c r="CG2278">
        <v>-16.7</v>
      </c>
      <c r="CH2278">
        <v>-30.04</v>
      </c>
      <c r="CI2278">
        <v>-19.829999999999998</v>
      </c>
      <c r="CJ2278" t="s">
        <v>8838</v>
      </c>
      <c r="CK2278" t="s">
        <v>8838</v>
      </c>
      <c r="CL2278" t="s">
        <v>8838</v>
      </c>
      <c r="CM2278">
        <v>-34</v>
      </c>
      <c r="CN2278">
        <v>-364</v>
      </c>
      <c r="CO2278">
        <v>-379</v>
      </c>
      <c r="CP2278">
        <v>-736</v>
      </c>
      <c r="CQ2278">
        <v>-303</v>
      </c>
      <c r="CR2278" t="s">
        <v>8838</v>
      </c>
      <c r="CS2278" t="s">
        <v>8838</v>
      </c>
      <c r="CT2278" t="s">
        <v>8838</v>
      </c>
      <c r="CU2278" t="s">
        <v>2</v>
      </c>
      <c r="CV2278" t="s">
        <v>2</v>
      </c>
      <c r="CW2278" t="s">
        <v>2</v>
      </c>
      <c r="CX2278" t="s">
        <v>2</v>
      </c>
      <c r="CY2278" t="s">
        <v>2</v>
      </c>
      <c r="CZ2278" t="s">
        <v>8838</v>
      </c>
      <c r="DA2278" t="s">
        <v>8838</v>
      </c>
      <c r="DB2278" t="s">
        <v>8838</v>
      </c>
      <c r="DC2278">
        <v>3.83</v>
      </c>
      <c r="DD2278">
        <v>1.37</v>
      </c>
      <c r="DE2278">
        <v>1.02</v>
      </c>
      <c r="DF2278">
        <v>1.42</v>
      </c>
      <c r="DG2278">
        <v>2.0299999999999998</v>
      </c>
      <c r="DH2278" t="s">
        <v>8838</v>
      </c>
      <c r="DI2278" t="s">
        <v>8838</v>
      </c>
      <c r="DJ2278" t="s">
        <v>8838</v>
      </c>
      <c r="DK2278" s="5" t="e">
        <f>(CL2278*3+CK2278*2+CJ2278)/6</f>
        <v>#VALUE!</v>
      </c>
      <c r="DL2278">
        <f>BG2278+(BG2278*(CF2278-8.25)/8.25)</f>
        <v>-623.89090909090919</v>
      </c>
      <c r="DM2278">
        <f>BH2278+(BH2278*(CG2278-8.25)/8.25)</f>
        <v>-757.06666666666661</v>
      </c>
      <c r="DN2278">
        <f>BI2278+(BI2278*(CH2278-8.25)/8.25)</f>
        <v>-1238.0121212121212</v>
      </c>
      <c r="DO2278">
        <f>BJ2278+(BJ2278*(CI2278-8.25)/8.25)</f>
        <v>-1177.7818181818182</v>
      </c>
      <c r="DP2278" t="e">
        <f>BK2278+(BK2278*(CJ2278-8.25)/8.25)</f>
        <v>#VALUE!</v>
      </c>
      <c r="DQ2278" t="e">
        <f>BL2278+(BL2278*(CK2278-8.25)/8.25)</f>
        <v>#VALUE!</v>
      </c>
      <c r="DR2278" t="e">
        <f>BM2278+(BM2278*(CL2278-8.25)/8.25)</f>
        <v>#VALUE!</v>
      </c>
      <c r="DS2278" s="7">
        <f>DL2278*10^8/$H2278</f>
        <v>-2116.9305406643011</v>
      </c>
      <c r="DT2278" s="7">
        <f>DM2278*10^8/$H2278</f>
        <v>-2568.8105478582283</v>
      </c>
      <c r="DU2278" s="7">
        <f>DN2278*10^8/$H2278</f>
        <v>-4200.7114239336524</v>
      </c>
      <c r="DV2278" s="7">
        <f>DO2278*10^8/$H2278</f>
        <v>-3996.3433748077186</v>
      </c>
      <c r="DW2278" s="7" t="e">
        <f>DP2278*10^8/$H2278</f>
        <v>#VALUE!</v>
      </c>
      <c r="DX2278" s="7" t="e">
        <f>DQ2278*10^8/$H2278</f>
        <v>#VALUE!</v>
      </c>
      <c r="DY2278" s="7" t="e">
        <f>DR2278*10^8/$H2278</f>
        <v>#VALUE!</v>
      </c>
      <c r="DZ2278" s="7">
        <f>DS2278*10^8/$H2278</f>
        <v>-7182.9783840370901</v>
      </c>
      <c r="EA2278" s="7" t="e">
        <f>DY2278*0.8</f>
        <v>#VALUE!</v>
      </c>
      <c r="EB2278" s="9" t="e">
        <f>F2278-#REF!</f>
        <v>#REF!</v>
      </c>
      <c r="EC2278" s="3" t="e">
        <f>EB2278/#REF!*100</f>
        <v>#REF!</v>
      </c>
      <c r="ED2278" s="3" t="e">
        <f>DX2278-F2278</f>
        <v>#VALUE!</v>
      </c>
      <c r="EE2278" s="11" t="e">
        <f>ED2278/F2278</f>
        <v>#VALUE!</v>
      </c>
      <c r="EF2278" s="3" t="e">
        <f>F2278-#REF!</f>
        <v>#REF!</v>
      </c>
    </row>
    <row r="2279" spans="1:136" hidden="1" x14ac:dyDescent="0.3">
      <c r="A2279">
        <v>2277</v>
      </c>
      <c r="B2279" s="17" t="s">
        <v>11116</v>
      </c>
      <c r="C2279" s="16" t="str">
        <f>"https://finance.naver.com/item/frgn.nhn?code="&amp;B2279</f>
        <v>https://finance.naver.com/item/frgn.nhn?code=014470</v>
      </c>
      <c r="D2279" t="s">
        <v>2318</v>
      </c>
      <c r="E2279" t="s">
        <v>8763</v>
      </c>
      <c r="F2279" s="18">
        <f>VALUE(LEFT(E2279,FIND("/",E2279)-1))</f>
        <v>2960</v>
      </c>
      <c r="G2279" s="6" t="s">
        <v>8764</v>
      </c>
      <c r="H2279" s="6">
        <f>VALUE(LEFT(G2279,FIND("/",G2279)-1)) + VALUE(MID(G2279,FIND("/",G2279)+1,LEN(G2279)))</f>
        <v>60052260</v>
      </c>
      <c r="I2279">
        <v>0</v>
      </c>
      <c r="J2279" s="1">
        <f>F2279*H2279/(10^8)</f>
        <v>1777.5468960000001</v>
      </c>
      <c r="K2279" s="1">
        <v>2570</v>
      </c>
      <c r="L2279" s="1">
        <v>3833</v>
      </c>
      <c r="M2279" s="1">
        <v>3486</v>
      </c>
      <c r="N2279" s="1">
        <v>3303</v>
      </c>
      <c r="O2279" s="1">
        <v>3350</v>
      </c>
      <c r="P2279" t="s">
        <v>8838</v>
      </c>
      <c r="Q2279" t="s">
        <v>8838</v>
      </c>
      <c r="R2279" t="s">
        <v>8838</v>
      </c>
      <c r="S2279">
        <v>116</v>
      </c>
      <c r="T2279">
        <v>-38</v>
      </c>
      <c r="U2279">
        <v>40</v>
      </c>
      <c r="V2279">
        <v>-42</v>
      </c>
      <c r="W2279">
        <v>-2</v>
      </c>
      <c r="X2279" t="s">
        <v>8838</v>
      </c>
      <c r="Y2279" t="s">
        <v>8838</v>
      </c>
      <c r="Z2279" t="s">
        <v>8838</v>
      </c>
      <c r="AA2279">
        <v>100</v>
      </c>
      <c r="AB2279">
        <v>-18</v>
      </c>
      <c r="AC2279">
        <v>18</v>
      </c>
      <c r="AD2279">
        <v>-94</v>
      </c>
      <c r="AE2279">
        <v>-60</v>
      </c>
      <c r="AF2279" t="s">
        <v>8838</v>
      </c>
      <c r="AG2279" t="s">
        <v>8838</v>
      </c>
      <c r="AH2279" t="s">
        <v>8838</v>
      </c>
      <c r="AI2279" s="1">
        <v>2751</v>
      </c>
      <c r="AJ2279" s="1">
        <v>2741</v>
      </c>
      <c r="AK2279" s="1">
        <v>2579</v>
      </c>
      <c r="AL2279" s="1">
        <v>2615</v>
      </c>
      <c r="AM2279" s="1">
        <v>2558</v>
      </c>
      <c r="AN2279" t="s">
        <v>8838</v>
      </c>
      <c r="AO2279" t="s">
        <v>8838</v>
      </c>
      <c r="AP2279" t="s">
        <v>8838</v>
      </c>
      <c r="AQ2279">
        <v>809</v>
      </c>
      <c r="AR2279">
        <v>807</v>
      </c>
      <c r="AS2279">
        <v>637</v>
      </c>
      <c r="AT2279">
        <v>789</v>
      </c>
      <c r="AU2279">
        <v>788</v>
      </c>
      <c r="AV2279" t="s">
        <v>8838</v>
      </c>
      <c r="AW2279" t="s">
        <v>8838</v>
      </c>
      <c r="AX2279" t="s">
        <v>8838</v>
      </c>
      <c r="AY2279" s="1">
        <v>1942</v>
      </c>
      <c r="AZ2279" s="1">
        <v>1934</v>
      </c>
      <c r="BA2279" s="1">
        <v>1942</v>
      </c>
      <c r="BB2279" s="1">
        <v>1826</v>
      </c>
      <c r="BC2279" s="1">
        <v>1770</v>
      </c>
      <c r="BD2279" t="s">
        <v>8838</v>
      </c>
      <c r="BE2279" t="s">
        <v>8838</v>
      </c>
      <c r="BF2279" t="s">
        <v>8838</v>
      </c>
      <c r="BG2279" s="1">
        <v>1570</v>
      </c>
      <c r="BH2279" s="1">
        <v>1598</v>
      </c>
      <c r="BI2279" s="1">
        <v>1612</v>
      </c>
      <c r="BJ2279" s="1">
        <v>1826</v>
      </c>
      <c r="BK2279" s="1">
        <v>1770</v>
      </c>
      <c r="BL2279" t="s">
        <v>8838</v>
      </c>
      <c r="BM2279" t="s">
        <v>8838</v>
      </c>
      <c r="BN2279" t="s">
        <v>8838</v>
      </c>
      <c r="BO2279">
        <v>236</v>
      </c>
      <c r="BP2279">
        <v>236</v>
      </c>
      <c r="BQ2279">
        <v>236</v>
      </c>
      <c r="BR2279">
        <v>300</v>
      </c>
      <c r="BS2279">
        <v>300</v>
      </c>
      <c r="BT2279" t="s">
        <v>8838</v>
      </c>
      <c r="BU2279" t="s">
        <v>8838</v>
      </c>
      <c r="BV2279" t="s">
        <v>8838</v>
      </c>
      <c r="BW2279">
        <v>3.98</v>
      </c>
      <c r="BX2279">
        <v>-0.66</v>
      </c>
      <c r="BY2279">
        <v>0.68</v>
      </c>
      <c r="BZ2279">
        <v>-3.63</v>
      </c>
      <c r="CA2279">
        <v>-2.3199999999999998</v>
      </c>
      <c r="CB2279" t="s">
        <v>8838</v>
      </c>
      <c r="CC2279" t="s">
        <v>8838</v>
      </c>
      <c r="CD2279" t="s">
        <v>8838</v>
      </c>
      <c r="CE2279">
        <v>4.3899999999999997</v>
      </c>
      <c r="CF2279">
        <v>1.29</v>
      </c>
      <c r="CG2279">
        <v>1.1000000000000001</v>
      </c>
      <c r="CH2279">
        <v>-4.6900000000000004</v>
      </c>
      <c r="CI2279">
        <v>-3.33</v>
      </c>
      <c r="CJ2279" t="s">
        <v>8838</v>
      </c>
      <c r="CK2279" t="s">
        <v>8838</v>
      </c>
      <c r="CL2279" t="s">
        <v>8838</v>
      </c>
      <c r="CM2279">
        <v>189</v>
      </c>
      <c r="CN2279">
        <v>43</v>
      </c>
      <c r="CO2279">
        <v>37</v>
      </c>
      <c r="CP2279">
        <v>-156</v>
      </c>
      <c r="CQ2279">
        <v>-100</v>
      </c>
      <c r="CR2279" t="s">
        <v>8838</v>
      </c>
      <c r="CS2279" t="s">
        <v>8838</v>
      </c>
      <c r="CT2279" t="s">
        <v>8838</v>
      </c>
      <c r="CU2279">
        <v>26.6</v>
      </c>
      <c r="CV2279">
        <v>71.66</v>
      </c>
      <c r="CW2279">
        <v>54.65</v>
      </c>
      <c r="CX2279" t="s">
        <v>2</v>
      </c>
      <c r="CY2279" t="s">
        <v>2</v>
      </c>
      <c r="CZ2279" t="s">
        <v>8838</v>
      </c>
      <c r="DA2279" t="s">
        <v>8838</v>
      </c>
      <c r="DB2279" t="s">
        <v>8838</v>
      </c>
      <c r="DC2279">
        <v>1.38</v>
      </c>
      <c r="DD2279">
        <v>0.83</v>
      </c>
      <c r="DE2279">
        <v>0.54</v>
      </c>
      <c r="DF2279">
        <v>0.77</v>
      </c>
      <c r="DG2279">
        <v>0.85</v>
      </c>
      <c r="DH2279" t="s">
        <v>8838</v>
      </c>
      <c r="DI2279" t="s">
        <v>8838</v>
      </c>
      <c r="DJ2279" t="s">
        <v>8838</v>
      </c>
      <c r="DK2279" s="5" t="e">
        <f>(CL2279*3+CK2279*2+CJ2279)/6</f>
        <v>#VALUE!</v>
      </c>
      <c r="DL2279">
        <f>BG2279+(BG2279*(CF2279-8.25)/8.25)</f>
        <v>245.4909090909091</v>
      </c>
      <c r="DM2279">
        <f>BH2279+(BH2279*(CG2279-8.25)/8.25)</f>
        <v>213.06666666666661</v>
      </c>
      <c r="DN2279">
        <f>BI2279+(BI2279*(CH2279-8.25)/8.25)</f>
        <v>-916.39757575757585</v>
      </c>
      <c r="DO2279">
        <f>BJ2279+(BJ2279*(CI2279-8.25)/8.25)</f>
        <v>-737.04000000000042</v>
      </c>
      <c r="DP2279" t="e">
        <f>BK2279+(BK2279*(CJ2279-8.25)/8.25)</f>
        <v>#VALUE!</v>
      </c>
      <c r="DQ2279" t="e">
        <f>BL2279+(BL2279*(CK2279-8.25)/8.25)</f>
        <v>#VALUE!</v>
      </c>
      <c r="DR2279" t="e">
        <f>BM2279+(BM2279*(CL2279-8.25)/8.25)</f>
        <v>#VALUE!</v>
      </c>
      <c r="DS2279" s="7">
        <f>DL2279*10^8/$H2279</f>
        <v>408.79545431081044</v>
      </c>
      <c r="DT2279" s="7">
        <f>DM2279*10^8/$H2279</f>
        <v>354.80207850073685</v>
      </c>
      <c r="DU2279" s="7">
        <f>DN2279*10^8/$H2279</f>
        <v>-1526.0001468014291</v>
      </c>
      <c r="DV2279" s="7">
        <f>DO2279*10^8/$H2279</f>
        <v>-1227.3309947036139</v>
      </c>
      <c r="DW2279" s="7" t="e">
        <f>DP2279*10^8/$H2279</f>
        <v>#VALUE!</v>
      </c>
      <c r="DX2279" s="7" t="e">
        <f>DQ2279*10^8/$H2279</f>
        <v>#VALUE!</v>
      </c>
      <c r="DY2279" s="7" t="e">
        <f>DR2279*10^8/$H2279</f>
        <v>#VALUE!</v>
      </c>
      <c r="DZ2279" s="7">
        <f>DS2279*10^8/$H2279</f>
        <v>680.73283888201786</v>
      </c>
      <c r="EA2279" s="7" t="e">
        <f>DY2279*0.8</f>
        <v>#VALUE!</v>
      </c>
      <c r="EB2279" s="9" t="e">
        <f>F2279-#REF!</f>
        <v>#REF!</v>
      </c>
      <c r="EC2279" s="3" t="e">
        <f>EB2279/#REF!*100</f>
        <v>#REF!</v>
      </c>
      <c r="ED2279" s="3" t="e">
        <f>DX2279-F2279</f>
        <v>#VALUE!</v>
      </c>
      <c r="EE2279" s="11" t="e">
        <f>ED2279/F2279</f>
        <v>#VALUE!</v>
      </c>
      <c r="EF2279" s="3" t="e">
        <f>F2279-#REF!</f>
        <v>#REF!</v>
      </c>
    </row>
    <row r="2280" spans="1:136" hidden="1" x14ac:dyDescent="0.3">
      <c r="A2280">
        <v>2278</v>
      </c>
      <c r="B2280" s="17" t="s">
        <v>11117</v>
      </c>
      <c r="C2280" s="16" t="str">
        <f>"https://finance.naver.com/item/frgn.nhn?code="&amp;B2280</f>
        <v>https://finance.naver.com/item/frgn.nhn?code=007720</v>
      </c>
      <c r="D2280" t="s">
        <v>2319</v>
      </c>
      <c r="E2280" t="s">
        <v>8765</v>
      </c>
      <c r="F2280" s="18">
        <f>VALUE(LEFT(E2280,FIND("/",E2280)-1))</f>
        <v>1440</v>
      </c>
      <c r="G2280" s="6" t="s">
        <v>8766</v>
      </c>
      <c r="H2280" s="6">
        <f>VALUE(LEFT(G2280,FIND("/",G2280)-1)) + VALUE(MID(G2280,FIND("/",G2280)+1,LEN(G2280)))</f>
        <v>100800450</v>
      </c>
      <c r="I2280">
        <v>0</v>
      </c>
      <c r="J2280" s="1">
        <f>F2280*H2280/(10^8)</f>
        <v>1451.52648</v>
      </c>
      <c r="K2280" s="1">
        <v>2095</v>
      </c>
      <c r="L2280" s="1">
        <v>2355</v>
      </c>
      <c r="M2280" s="1">
        <v>2152</v>
      </c>
      <c r="N2280" s="1">
        <v>2013</v>
      </c>
      <c r="O2280" s="1">
        <v>1294</v>
      </c>
      <c r="P2280" s="1">
        <v>1476</v>
      </c>
      <c r="Q2280" s="1">
        <v>1886</v>
      </c>
      <c r="R2280" t="s">
        <v>8838</v>
      </c>
      <c r="S2280">
        <v>30</v>
      </c>
      <c r="T2280">
        <v>78</v>
      </c>
      <c r="U2280">
        <v>49</v>
      </c>
      <c r="V2280">
        <v>27</v>
      </c>
      <c r="W2280">
        <v>-59</v>
      </c>
      <c r="X2280">
        <v>-66</v>
      </c>
      <c r="Y2280">
        <v>11</v>
      </c>
      <c r="Z2280" t="s">
        <v>8838</v>
      </c>
      <c r="AA2280">
        <v>-16</v>
      </c>
      <c r="AB2280">
        <v>176</v>
      </c>
      <c r="AC2280">
        <v>-80</v>
      </c>
      <c r="AD2280">
        <v>633</v>
      </c>
      <c r="AE2280">
        <v>-42</v>
      </c>
      <c r="AF2280" t="s">
        <v>8838</v>
      </c>
      <c r="AG2280" t="s">
        <v>8838</v>
      </c>
      <c r="AH2280" t="s">
        <v>8838</v>
      </c>
      <c r="AI2280" s="1">
        <v>1490</v>
      </c>
      <c r="AJ2280" s="1">
        <v>4191</v>
      </c>
      <c r="AK2280" s="1">
        <v>4123</v>
      </c>
      <c r="AL2280" s="1">
        <v>2437</v>
      </c>
      <c r="AM2280" s="1">
        <v>2287</v>
      </c>
      <c r="AN2280" t="s">
        <v>8838</v>
      </c>
      <c r="AO2280" t="s">
        <v>8838</v>
      </c>
      <c r="AP2280" t="s">
        <v>8838</v>
      </c>
      <c r="AQ2280">
        <v>518</v>
      </c>
      <c r="AR2280" s="1">
        <v>2821</v>
      </c>
      <c r="AS2280" s="1">
        <v>2819</v>
      </c>
      <c r="AT2280">
        <v>780</v>
      </c>
      <c r="AU2280">
        <v>678</v>
      </c>
      <c r="AV2280" t="s">
        <v>8838</v>
      </c>
      <c r="AW2280" t="s">
        <v>8838</v>
      </c>
      <c r="AX2280" t="s">
        <v>8838</v>
      </c>
      <c r="AY2280">
        <v>972</v>
      </c>
      <c r="AZ2280" s="1">
        <v>1369</v>
      </c>
      <c r="BA2280" s="1">
        <v>1304</v>
      </c>
      <c r="BB2280" s="1">
        <v>1656</v>
      </c>
      <c r="BC2280" s="1">
        <v>1608</v>
      </c>
      <c r="BD2280" t="s">
        <v>8838</v>
      </c>
      <c r="BE2280" t="s">
        <v>8838</v>
      </c>
      <c r="BF2280" t="s">
        <v>8838</v>
      </c>
      <c r="BG2280">
        <v>973</v>
      </c>
      <c r="BH2280" s="1">
        <v>1064</v>
      </c>
      <c r="BI2280" s="1">
        <v>1030</v>
      </c>
      <c r="BJ2280" s="1">
        <v>1656</v>
      </c>
      <c r="BK2280" s="1">
        <v>1608</v>
      </c>
      <c r="BL2280" t="s">
        <v>8838</v>
      </c>
      <c r="BM2280" t="s">
        <v>8838</v>
      </c>
      <c r="BN2280" t="s">
        <v>8838</v>
      </c>
      <c r="BO2280">
        <v>504</v>
      </c>
      <c r="BP2280">
        <v>504</v>
      </c>
      <c r="BQ2280">
        <v>504</v>
      </c>
      <c r="BR2280">
        <v>504</v>
      </c>
      <c r="BS2280">
        <v>504</v>
      </c>
      <c r="BT2280" t="s">
        <v>8838</v>
      </c>
      <c r="BU2280" t="s">
        <v>8838</v>
      </c>
      <c r="BV2280" t="s">
        <v>8838</v>
      </c>
      <c r="BW2280">
        <v>-1.22</v>
      </c>
      <c r="BX2280">
        <v>6.21</v>
      </c>
      <c r="BY2280">
        <v>-1.91</v>
      </c>
      <c r="BZ2280">
        <v>19.3</v>
      </c>
      <c r="CA2280">
        <v>-1.77</v>
      </c>
      <c r="CB2280" t="s">
        <v>8838</v>
      </c>
      <c r="CC2280" t="s">
        <v>8838</v>
      </c>
      <c r="CD2280" t="s">
        <v>8838</v>
      </c>
      <c r="CE2280">
        <v>-1.68</v>
      </c>
      <c r="CF2280">
        <v>10.98</v>
      </c>
      <c r="CG2280">
        <v>-4.07</v>
      </c>
      <c r="CH2280">
        <v>47.51</v>
      </c>
      <c r="CI2280">
        <v>-2.56</v>
      </c>
      <c r="CJ2280">
        <v>-3.05</v>
      </c>
      <c r="CK2280" t="s">
        <v>8838</v>
      </c>
      <c r="CL2280" t="s">
        <v>8838</v>
      </c>
      <c r="CM2280">
        <v>-15</v>
      </c>
      <c r="CN2280">
        <v>111</v>
      </c>
      <c r="CO2280">
        <v>-42</v>
      </c>
      <c r="CP2280">
        <v>633</v>
      </c>
      <c r="CQ2280">
        <v>-41</v>
      </c>
      <c r="CR2280">
        <v>-49</v>
      </c>
      <c r="CS2280">
        <v>38</v>
      </c>
      <c r="CT2280" t="s">
        <v>8838</v>
      </c>
      <c r="CU2280" t="s">
        <v>2</v>
      </c>
      <c r="CV2280">
        <v>29.69</v>
      </c>
      <c r="CW2280" t="s">
        <v>2</v>
      </c>
      <c r="CX2280">
        <v>2.37</v>
      </c>
      <c r="CY2280" t="s">
        <v>2</v>
      </c>
      <c r="CZ2280" t="s">
        <v>2</v>
      </c>
      <c r="DA2280">
        <v>38.200000000000003</v>
      </c>
      <c r="DB2280" t="s">
        <v>8838</v>
      </c>
      <c r="DC2280">
        <v>1.53</v>
      </c>
      <c r="DD2280">
        <v>3.12</v>
      </c>
      <c r="DE2280">
        <v>1.85</v>
      </c>
      <c r="DF2280">
        <v>0.91</v>
      </c>
      <c r="DG2280">
        <v>0.76</v>
      </c>
      <c r="DH2280" t="s">
        <v>8838</v>
      </c>
      <c r="DI2280" t="s">
        <v>8838</v>
      </c>
      <c r="DJ2280" t="s">
        <v>8838</v>
      </c>
      <c r="DK2280" s="5" t="e">
        <f>(CL2280*3+CK2280*2+CJ2280)/6</f>
        <v>#VALUE!</v>
      </c>
      <c r="DL2280">
        <f>BG2280+(BG2280*(CF2280-8.25)/8.25)</f>
        <v>1294.9745454545455</v>
      </c>
      <c r="DM2280">
        <f>BH2280+(BH2280*(CG2280-8.25)/8.25)</f>
        <v>-524.90666666666652</v>
      </c>
      <c r="DN2280">
        <f>BI2280+(BI2280*(CH2280-8.25)/8.25)</f>
        <v>5931.5515151515146</v>
      </c>
      <c r="DO2280">
        <f>BJ2280+(BJ2280*(CI2280-8.25)/8.25)</f>
        <v>-513.86181818181831</v>
      </c>
      <c r="DP2280">
        <f>BK2280+(BK2280*(CJ2280-8.25)/8.25)</f>
        <v>-594.4727272727273</v>
      </c>
      <c r="DQ2280" t="e">
        <f>BL2280+(BL2280*(CK2280-8.25)/8.25)</f>
        <v>#VALUE!</v>
      </c>
      <c r="DR2280" t="e">
        <f>BM2280+(BM2280*(CL2280-8.25)/8.25)</f>
        <v>#VALUE!</v>
      </c>
      <c r="DS2280" s="7">
        <f>DL2280*10^8/$H2280</f>
        <v>1284.6912344682444</v>
      </c>
      <c r="DT2280" s="7">
        <f>DM2280*10^8/$H2280</f>
        <v>-520.73841601566903</v>
      </c>
      <c r="DU2280" s="7">
        <f>DN2280*10^8/$H2280</f>
        <v>5884.4494396121399</v>
      </c>
      <c r="DV2280" s="7">
        <f>DO2280*10^8/$H2280</f>
        <v>-509.78127397429108</v>
      </c>
      <c r="DW2280" s="7">
        <f>DP2280*10^8/$H2280</f>
        <v>-589.752056933007</v>
      </c>
      <c r="DX2280" s="7" t="e">
        <f>DQ2280*10^8/$H2280</f>
        <v>#VALUE!</v>
      </c>
      <c r="DY2280" s="7" t="e">
        <f>DR2280*10^8/$H2280</f>
        <v>#VALUE!</v>
      </c>
      <c r="DZ2280" s="7">
        <f>DS2280*10^8/$H2280</f>
        <v>1274.4895826042882</v>
      </c>
      <c r="EA2280" s="7" t="e">
        <f>DY2280*0.8</f>
        <v>#VALUE!</v>
      </c>
      <c r="EB2280" s="9" t="e">
        <f>F2280-#REF!</f>
        <v>#REF!</v>
      </c>
      <c r="EC2280" s="3" t="e">
        <f>EB2280/#REF!*100</f>
        <v>#REF!</v>
      </c>
      <c r="ED2280" s="3" t="e">
        <f>DX2280-F2280</f>
        <v>#VALUE!</v>
      </c>
      <c r="EE2280" s="11" t="e">
        <f>ED2280/F2280</f>
        <v>#VALUE!</v>
      </c>
      <c r="EF2280" s="3" t="e">
        <f>F2280-#REF!</f>
        <v>#REF!</v>
      </c>
    </row>
    <row r="2281" spans="1:136" hidden="1" x14ac:dyDescent="0.3">
      <c r="A2281">
        <v>2279</v>
      </c>
      <c r="B2281" s="17" t="s">
        <v>11118</v>
      </c>
      <c r="C2281" s="16" t="str">
        <f>"https://finance.naver.com/item/frgn.nhn?code="&amp;B2281</f>
        <v>https://finance.naver.com/item/frgn.nhn?code=013720</v>
      </c>
      <c r="D2281" t="s">
        <v>8767</v>
      </c>
      <c r="E2281" t="s">
        <v>8768</v>
      </c>
      <c r="F2281" s="18">
        <f>VALUE(LEFT(E2281,FIND("/",E2281)-1))</f>
        <v>4275</v>
      </c>
      <c r="G2281" s="6" t="s">
        <v>8769</v>
      </c>
      <c r="H2281" s="6">
        <f>VALUE(LEFT(G2281,FIND("/",G2281)-1)) + VALUE(MID(G2281,FIND("/",G2281)+1,LEN(G2281)))</f>
        <v>50697775</v>
      </c>
      <c r="I2281" s="1">
        <v>2901960</v>
      </c>
      <c r="J2281" s="1">
        <f>F2281*H2281/(10^8)</f>
        <v>2167.3298812500002</v>
      </c>
      <c r="K2281">
        <v>209</v>
      </c>
      <c r="L2281">
        <v>222</v>
      </c>
      <c r="M2281">
        <v>218</v>
      </c>
      <c r="N2281">
        <v>221</v>
      </c>
      <c r="O2281">
        <v>167</v>
      </c>
      <c r="P2281" t="s">
        <v>8838</v>
      </c>
      <c r="Q2281" t="s">
        <v>8838</v>
      </c>
      <c r="R2281" t="s">
        <v>8838</v>
      </c>
      <c r="S2281">
        <v>1</v>
      </c>
      <c r="T2281">
        <v>-2</v>
      </c>
      <c r="U2281">
        <v>1</v>
      </c>
      <c r="V2281">
        <v>2</v>
      </c>
      <c r="W2281">
        <v>-25</v>
      </c>
      <c r="X2281" t="s">
        <v>8838</v>
      </c>
      <c r="Y2281" t="s">
        <v>8838</v>
      </c>
      <c r="Z2281" t="s">
        <v>8838</v>
      </c>
      <c r="AA2281">
        <v>3</v>
      </c>
      <c r="AB2281">
        <v>-6</v>
      </c>
      <c r="AC2281">
        <v>1</v>
      </c>
      <c r="AD2281">
        <v>3</v>
      </c>
      <c r="AE2281">
        <v>-30</v>
      </c>
      <c r="AF2281" t="s">
        <v>8838</v>
      </c>
      <c r="AG2281" t="s">
        <v>8838</v>
      </c>
      <c r="AH2281" t="s">
        <v>8838</v>
      </c>
      <c r="AI2281">
        <v>367</v>
      </c>
      <c r="AJ2281">
        <v>341</v>
      </c>
      <c r="AK2281">
        <v>359</v>
      </c>
      <c r="AL2281">
        <v>409</v>
      </c>
      <c r="AM2281">
        <v>443</v>
      </c>
      <c r="AN2281" t="s">
        <v>8838</v>
      </c>
      <c r="AO2281" t="s">
        <v>8838</v>
      </c>
      <c r="AP2281" t="s">
        <v>8838</v>
      </c>
      <c r="AQ2281">
        <v>164</v>
      </c>
      <c r="AR2281">
        <v>137</v>
      </c>
      <c r="AS2281">
        <v>145</v>
      </c>
      <c r="AT2281">
        <v>189</v>
      </c>
      <c r="AU2281">
        <v>245</v>
      </c>
      <c r="AV2281" t="s">
        <v>8838</v>
      </c>
      <c r="AW2281" t="s">
        <v>8838</v>
      </c>
      <c r="AX2281" t="s">
        <v>8838</v>
      </c>
      <c r="AY2281">
        <v>203</v>
      </c>
      <c r="AZ2281">
        <v>204</v>
      </c>
      <c r="BA2281">
        <v>214</v>
      </c>
      <c r="BB2281">
        <v>220</v>
      </c>
      <c r="BC2281">
        <v>199</v>
      </c>
      <c r="BD2281" t="s">
        <v>8838</v>
      </c>
      <c r="BE2281" t="s">
        <v>8838</v>
      </c>
      <c r="BF2281" t="s">
        <v>8838</v>
      </c>
      <c r="BG2281">
        <v>203</v>
      </c>
      <c r="BH2281">
        <v>204</v>
      </c>
      <c r="BI2281">
        <v>214</v>
      </c>
      <c r="BJ2281">
        <v>220</v>
      </c>
      <c r="BK2281">
        <v>199</v>
      </c>
      <c r="BL2281" t="s">
        <v>8838</v>
      </c>
      <c r="BM2281" t="s">
        <v>8838</v>
      </c>
      <c r="BN2281" t="s">
        <v>8838</v>
      </c>
      <c r="BO2281">
        <v>39</v>
      </c>
      <c r="BP2281">
        <v>41</v>
      </c>
      <c r="BQ2281">
        <v>41</v>
      </c>
      <c r="BR2281">
        <v>41</v>
      </c>
      <c r="BS2281">
        <v>41</v>
      </c>
      <c r="BT2281" t="s">
        <v>8838</v>
      </c>
      <c r="BU2281" t="s">
        <v>8838</v>
      </c>
      <c r="BV2281" t="s">
        <v>8838</v>
      </c>
      <c r="BW2281">
        <v>0.7</v>
      </c>
      <c r="BX2281">
        <v>-1.59</v>
      </c>
      <c r="BY2281">
        <v>0.36</v>
      </c>
      <c r="BZ2281">
        <v>0.8</v>
      </c>
      <c r="CA2281">
        <v>-7.11</v>
      </c>
      <c r="CB2281" t="s">
        <v>8838</v>
      </c>
      <c r="CC2281" t="s">
        <v>8838</v>
      </c>
      <c r="CD2281" t="s">
        <v>8838</v>
      </c>
      <c r="CE2281">
        <v>1.32</v>
      </c>
      <c r="CF2281">
        <v>-2.76</v>
      </c>
      <c r="CG2281">
        <v>0.6</v>
      </c>
      <c r="CH2281">
        <v>1.42</v>
      </c>
      <c r="CI2281">
        <v>-14.48</v>
      </c>
      <c r="CJ2281" t="s">
        <v>8838</v>
      </c>
      <c r="CK2281" t="s">
        <v>8838</v>
      </c>
      <c r="CL2281" t="s">
        <v>8838</v>
      </c>
      <c r="CM2281">
        <v>7</v>
      </c>
      <c r="CN2281">
        <v>-14</v>
      </c>
      <c r="CO2281">
        <v>3</v>
      </c>
      <c r="CP2281">
        <v>8</v>
      </c>
      <c r="CQ2281">
        <v>-74</v>
      </c>
      <c r="CR2281" t="s">
        <v>8838</v>
      </c>
      <c r="CS2281" t="s">
        <v>8838</v>
      </c>
      <c r="CT2281" t="s">
        <v>8838</v>
      </c>
      <c r="CU2281">
        <v>108.5</v>
      </c>
      <c r="CV2281" t="s">
        <v>2</v>
      </c>
      <c r="CW2281">
        <v>150.38</v>
      </c>
      <c r="CX2281">
        <v>63.68</v>
      </c>
      <c r="CY2281" t="s">
        <v>2</v>
      </c>
      <c r="CZ2281" t="s">
        <v>8838</v>
      </c>
      <c r="DA2281" t="s">
        <v>8838</v>
      </c>
      <c r="DB2281" t="s">
        <v>8838</v>
      </c>
      <c r="DC2281">
        <v>1.39</v>
      </c>
      <c r="DD2281">
        <v>1.05</v>
      </c>
      <c r="DE2281">
        <v>0.87</v>
      </c>
      <c r="DF2281">
        <v>0.89</v>
      </c>
      <c r="DG2281">
        <v>3.59</v>
      </c>
      <c r="DH2281" t="s">
        <v>8838</v>
      </c>
      <c r="DI2281" t="s">
        <v>8838</v>
      </c>
      <c r="DJ2281" t="s">
        <v>8838</v>
      </c>
      <c r="DK2281" s="5" t="e">
        <f>(CL2281*3+CK2281*2+CJ2281)/6</f>
        <v>#VALUE!</v>
      </c>
      <c r="DL2281">
        <f>BG2281+(BG2281*(CF2281-8.25)/8.25)</f>
        <v>-67.912727272727238</v>
      </c>
      <c r="DM2281">
        <f>BH2281+(BH2281*(CG2281-8.25)/8.25)</f>
        <v>14.836363636363615</v>
      </c>
      <c r="DN2281">
        <f>BI2281+(BI2281*(CH2281-8.25)/8.25)</f>
        <v>36.833939393939374</v>
      </c>
      <c r="DO2281">
        <f>BJ2281+(BJ2281*(CI2281-8.25)/8.25)</f>
        <v>-386.13333333333333</v>
      </c>
      <c r="DP2281" t="e">
        <f>BK2281+(BK2281*(CJ2281-8.25)/8.25)</f>
        <v>#VALUE!</v>
      </c>
      <c r="DQ2281" t="e">
        <f>BL2281+(BL2281*(CK2281-8.25)/8.25)</f>
        <v>#VALUE!</v>
      </c>
      <c r="DR2281" t="e">
        <f>BM2281+(BM2281*(CL2281-8.25)/8.25)</f>
        <v>#VALUE!</v>
      </c>
      <c r="DS2281" s="7">
        <f>DL2281*10^8/$H2281</f>
        <v>-133.95603115270293</v>
      </c>
      <c r="DT2281" s="7">
        <f>DM2281*10^8/$H2281</f>
        <v>29.264328930339868</v>
      </c>
      <c r="DU2281" s="7">
        <f>DN2281*10^8/$H2281</f>
        <v>72.653956497971308</v>
      </c>
      <c r="DV2281" s="7">
        <f>DO2281*10^8/$H2281</f>
        <v>-761.63763268374862</v>
      </c>
      <c r="DW2281" s="7" t="e">
        <f>DP2281*10^8/$H2281</f>
        <v>#VALUE!</v>
      </c>
      <c r="DX2281" s="7" t="e">
        <f>DQ2281*10^8/$H2281</f>
        <v>#VALUE!</v>
      </c>
      <c r="DY2281" s="7" t="e">
        <f>DR2281*10^8/$H2281</f>
        <v>#VALUE!</v>
      </c>
      <c r="DZ2281" s="7">
        <f>DS2281*10^8/$H2281</f>
        <v>-264.22467485546048</v>
      </c>
      <c r="EA2281" s="7" t="e">
        <f>DY2281*0.8</f>
        <v>#VALUE!</v>
      </c>
      <c r="EB2281" s="9" t="e">
        <f>F2281-#REF!</f>
        <v>#REF!</v>
      </c>
      <c r="EC2281" s="3" t="e">
        <f>EB2281/#REF!*100</f>
        <v>#REF!</v>
      </c>
      <c r="ED2281" s="3" t="e">
        <f>DX2281-F2281</f>
        <v>#VALUE!</v>
      </c>
      <c r="EE2281" s="11" t="e">
        <f>ED2281/F2281</f>
        <v>#VALUE!</v>
      </c>
      <c r="EF2281" s="3" t="e">
        <f>F2281-#REF!</f>
        <v>#REF!</v>
      </c>
    </row>
    <row r="2282" spans="1:136" hidden="1" x14ac:dyDescent="0.3">
      <c r="A2282">
        <v>2280</v>
      </c>
      <c r="B2282" s="17" t="s">
        <v>11119</v>
      </c>
      <c r="C2282" s="16" t="str">
        <f>"https://finance.naver.com/item/frgn.nhn?code="&amp;B2282</f>
        <v>https://finance.naver.com/item/frgn.nhn?code=006580</v>
      </c>
      <c r="D2282" t="s">
        <v>2320</v>
      </c>
      <c r="E2282" t="s">
        <v>8770</v>
      </c>
      <c r="F2282" s="18">
        <f>VALUE(LEFT(E2282,FIND("/",E2282)-1))</f>
        <v>3260</v>
      </c>
      <c r="G2282" s="6" t="s">
        <v>8771</v>
      </c>
      <c r="H2282" s="6">
        <f>VALUE(LEFT(G2282,FIND("/",G2282)-1)) + VALUE(MID(G2282,FIND("/",G2282)+1,LEN(G2282)))</f>
        <v>26850000</v>
      </c>
      <c r="I2282" s="1">
        <v>1245269</v>
      </c>
      <c r="J2282" s="1">
        <f>F2282*H2282/(10^8)</f>
        <v>875.31</v>
      </c>
      <c r="K2282" s="1">
        <v>1951</v>
      </c>
      <c r="L2282" s="1">
        <v>2629</v>
      </c>
      <c r="M2282" s="1">
        <v>2818</v>
      </c>
      <c r="N2282" s="1">
        <v>2594</v>
      </c>
      <c r="O2282" s="1">
        <v>2140</v>
      </c>
      <c r="P2282" t="s">
        <v>8838</v>
      </c>
      <c r="Q2282" t="s">
        <v>8838</v>
      </c>
      <c r="R2282" t="s">
        <v>8838</v>
      </c>
      <c r="S2282">
        <v>63</v>
      </c>
      <c r="T2282">
        <v>24</v>
      </c>
      <c r="U2282">
        <v>416</v>
      </c>
      <c r="V2282">
        <v>327</v>
      </c>
      <c r="W2282">
        <v>101</v>
      </c>
      <c r="X2282" t="s">
        <v>8838</v>
      </c>
      <c r="Y2282" t="s">
        <v>8838</v>
      </c>
      <c r="Z2282" t="s">
        <v>8838</v>
      </c>
      <c r="AA2282">
        <v>28</v>
      </c>
      <c r="AB2282">
        <v>-26</v>
      </c>
      <c r="AC2282">
        <v>305</v>
      </c>
      <c r="AD2282">
        <v>257</v>
      </c>
      <c r="AE2282">
        <v>32</v>
      </c>
      <c r="AF2282" t="s">
        <v>8838</v>
      </c>
      <c r="AG2282" t="s">
        <v>8838</v>
      </c>
      <c r="AH2282" t="s">
        <v>8838</v>
      </c>
      <c r="AI2282" s="1">
        <v>2140</v>
      </c>
      <c r="AJ2282" s="1">
        <v>2322</v>
      </c>
      <c r="AK2282" s="1">
        <v>2208</v>
      </c>
      <c r="AL2282" s="1">
        <v>2321</v>
      </c>
      <c r="AM2282" s="1">
        <v>2383</v>
      </c>
      <c r="AN2282" t="s">
        <v>8838</v>
      </c>
      <c r="AO2282" t="s">
        <v>8838</v>
      </c>
      <c r="AP2282" t="s">
        <v>8838</v>
      </c>
      <c r="AQ2282" s="1">
        <v>1147</v>
      </c>
      <c r="AR2282" s="1">
        <v>1369</v>
      </c>
      <c r="AS2282">
        <v>974</v>
      </c>
      <c r="AT2282">
        <v>849</v>
      </c>
      <c r="AU2282">
        <v>920</v>
      </c>
      <c r="AV2282" t="s">
        <v>8838</v>
      </c>
      <c r="AW2282" t="s">
        <v>8838</v>
      </c>
      <c r="AX2282" t="s">
        <v>8838</v>
      </c>
      <c r="AY2282">
        <v>993</v>
      </c>
      <c r="AZ2282">
        <v>953</v>
      </c>
      <c r="BA2282" s="1">
        <v>1234</v>
      </c>
      <c r="BB2282" s="1">
        <v>1472</v>
      </c>
      <c r="BC2282" s="1">
        <v>1464</v>
      </c>
      <c r="BD2282" t="s">
        <v>8838</v>
      </c>
      <c r="BE2282" t="s">
        <v>8838</v>
      </c>
      <c r="BF2282" t="s">
        <v>8838</v>
      </c>
      <c r="BG2282">
        <v>859</v>
      </c>
      <c r="BH2282">
        <v>846</v>
      </c>
      <c r="BI2282" s="1">
        <v>1129</v>
      </c>
      <c r="BJ2282" s="1">
        <v>1345</v>
      </c>
      <c r="BK2282" s="1">
        <v>1337</v>
      </c>
      <c r="BL2282" t="s">
        <v>8838</v>
      </c>
      <c r="BM2282" t="s">
        <v>8838</v>
      </c>
      <c r="BN2282" t="s">
        <v>8838</v>
      </c>
      <c r="BO2282">
        <v>134</v>
      </c>
      <c r="BP2282">
        <v>134</v>
      </c>
      <c r="BQ2282">
        <v>134</v>
      </c>
      <c r="BR2282">
        <v>134</v>
      </c>
      <c r="BS2282">
        <v>134</v>
      </c>
      <c r="BT2282" t="s">
        <v>8838</v>
      </c>
      <c r="BU2282" t="s">
        <v>8838</v>
      </c>
      <c r="BV2282" t="s">
        <v>8838</v>
      </c>
      <c r="BW2282">
        <v>1.38</v>
      </c>
      <c r="BX2282">
        <v>-1.17</v>
      </c>
      <c r="BY2282">
        <v>13.47</v>
      </c>
      <c r="BZ2282">
        <v>11.35</v>
      </c>
      <c r="CA2282">
        <v>1.35</v>
      </c>
      <c r="CB2282" t="s">
        <v>8838</v>
      </c>
      <c r="CC2282" t="s">
        <v>8838</v>
      </c>
      <c r="CD2282" t="s">
        <v>8838</v>
      </c>
      <c r="CE2282">
        <v>3.92</v>
      </c>
      <c r="CF2282">
        <v>-0.25</v>
      </c>
      <c r="CG2282">
        <v>30.75</v>
      </c>
      <c r="CH2282">
        <v>19.02</v>
      </c>
      <c r="CI2282">
        <v>2.46</v>
      </c>
      <c r="CJ2282" t="s">
        <v>8838</v>
      </c>
      <c r="CK2282" t="s">
        <v>8838</v>
      </c>
      <c r="CL2282" t="s">
        <v>8838</v>
      </c>
      <c r="CM2282">
        <v>122</v>
      </c>
      <c r="CN2282">
        <v>-8</v>
      </c>
      <c r="CO2282" s="1">
        <v>1131</v>
      </c>
      <c r="CP2282">
        <v>876</v>
      </c>
      <c r="CQ2282">
        <v>123</v>
      </c>
      <c r="CR2282" t="s">
        <v>8838</v>
      </c>
      <c r="CS2282" t="s">
        <v>8838</v>
      </c>
      <c r="CT2282" t="s">
        <v>8838</v>
      </c>
      <c r="CU2282">
        <v>15.11</v>
      </c>
      <c r="CV2282" t="s">
        <v>2</v>
      </c>
      <c r="CW2282">
        <v>2.76</v>
      </c>
      <c r="CX2282">
        <v>3.71</v>
      </c>
      <c r="CY2282">
        <v>25.68</v>
      </c>
      <c r="CZ2282" t="s">
        <v>8838</v>
      </c>
      <c r="DA2282" t="s">
        <v>8838</v>
      </c>
      <c r="DB2282" t="s">
        <v>8838</v>
      </c>
      <c r="DC2282">
        <v>0.55000000000000004</v>
      </c>
      <c r="DD2282">
        <v>0.48</v>
      </c>
      <c r="DE2282">
        <v>0.71</v>
      </c>
      <c r="DF2282">
        <v>0.62</v>
      </c>
      <c r="DG2282">
        <v>0.59</v>
      </c>
      <c r="DH2282" t="s">
        <v>8838</v>
      </c>
      <c r="DI2282" t="s">
        <v>8838</v>
      </c>
      <c r="DJ2282" t="s">
        <v>8838</v>
      </c>
      <c r="DK2282" s="5" t="e">
        <f>(CL2282*3+CK2282*2+CJ2282)/6</f>
        <v>#VALUE!</v>
      </c>
      <c r="DL2282">
        <f>BG2282+(BG2282*(CF2282-8.25)/8.25)</f>
        <v>-26.030303030303003</v>
      </c>
      <c r="DM2282">
        <f>BH2282+(BH2282*(CG2282-8.25)/8.25)</f>
        <v>3153.2727272727275</v>
      </c>
      <c r="DN2282">
        <f>BI2282+(BI2282*(CH2282-8.25)/8.25)</f>
        <v>2602.8581818181819</v>
      </c>
      <c r="DO2282">
        <f>BJ2282+(BJ2282*(CI2282-8.25)/8.25)</f>
        <v>401.0545454545454</v>
      </c>
      <c r="DP2282" t="e">
        <f>BK2282+(BK2282*(CJ2282-8.25)/8.25)</f>
        <v>#VALUE!</v>
      </c>
      <c r="DQ2282" t="e">
        <f>BL2282+(BL2282*(CK2282-8.25)/8.25)</f>
        <v>#VALUE!</v>
      </c>
      <c r="DR2282" t="e">
        <f>BM2282+(BM2282*(CL2282-8.25)/8.25)</f>
        <v>#VALUE!</v>
      </c>
      <c r="DS2282" s="7">
        <f>DL2282*10^8/$H2282</f>
        <v>-96.947124880085667</v>
      </c>
      <c r="DT2282" s="7">
        <f>DM2282*10^8/$H2282</f>
        <v>11744.032503809041</v>
      </c>
      <c r="DU2282" s="7">
        <f>DN2282*10^8/$H2282</f>
        <v>9694.0714406636198</v>
      </c>
      <c r="DV2282" s="7">
        <f>DO2282*10^8/$H2282</f>
        <v>1493.685457931268</v>
      </c>
      <c r="DW2282" s="7" t="e">
        <f>DP2282*10^8/$H2282</f>
        <v>#VALUE!</v>
      </c>
      <c r="DX2282" s="7" t="e">
        <f>DQ2282*10^8/$H2282</f>
        <v>#VALUE!</v>
      </c>
      <c r="DY2282" s="7" t="e">
        <f>DR2282*10^8/$H2282</f>
        <v>#VALUE!</v>
      </c>
      <c r="DZ2282" s="7">
        <f>DS2282*10^8/$H2282</f>
        <v>-361.06936640627805</v>
      </c>
      <c r="EA2282" s="7" t="e">
        <f>DY2282*0.8</f>
        <v>#VALUE!</v>
      </c>
      <c r="EB2282" s="9" t="e">
        <f>F2282-#REF!</f>
        <v>#REF!</v>
      </c>
      <c r="EC2282" s="3" t="e">
        <f>EB2282/#REF!*100</f>
        <v>#REF!</v>
      </c>
      <c r="ED2282" s="3" t="e">
        <f>DX2282-F2282</f>
        <v>#VALUE!</v>
      </c>
      <c r="EE2282" s="11" t="e">
        <f>ED2282/F2282</f>
        <v>#VALUE!</v>
      </c>
      <c r="EF2282" s="3" t="e">
        <f>F2282-#REF!</f>
        <v>#REF!</v>
      </c>
    </row>
    <row r="2283" spans="1:136" hidden="1" x14ac:dyDescent="0.3">
      <c r="A2283">
        <v>2281</v>
      </c>
      <c r="B2283" s="17" t="s">
        <v>11120</v>
      </c>
      <c r="C2283" s="16" t="str">
        <f>"https://finance.naver.com/item/frgn.nhn?code="&amp;B2283</f>
        <v>https://finance.naver.com/item/frgn.nhn?code=011320</v>
      </c>
      <c r="D2283" t="s">
        <v>2321</v>
      </c>
      <c r="E2283" t="s">
        <v>8772</v>
      </c>
      <c r="F2283" s="18">
        <f>VALUE(LEFT(E2283,FIND("/",E2283)-1))</f>
        <v>7450</v>
      </c>
      <c r="G2283" s="6" t="s">
        <v>8773</v>
      </c>
      <c r="H2283" s="6">
        <f>VALUE(LEFT(G2283,FIND("/",G2283)-1)) + VALUE(MID(G2283,FIND("/",G2283)+1,LEN(G2283)))</f>
        <v>19320695</v>
      </c>
      <c r="I2283" s="1">
        <v>35510</v>
      </c>
      <c r="J2283" s="1">
        <f>F2283*H2283/(10^8)</f>
        <v>1439.3917775</v>
      </c>
      <c r="K2283" s="1">
        <v>2547</v>
      </c>
      <c r="L2283" s="1">
        <v>2352</v>
      </c>
      <c r="M2283" s="1">
        <v>2131</v>
      </c>
      <c r="N2283" s="1">
        <v>2249</v>
      </c>
      <c r="O2283" s="1">
        <v>2156</v>
      </c>
      <c r="P2283" t="s">
        <v>8838</v>
      </c>
      <c r="Q2283" t="s">
        <v>8838</v>
      </c>
      <c r="R2283" t="s">
        <v>8838</v>
      </c>
      <c r="S2283">
        <v>89</v>
      </c>
      <c r="T2283">
        <v>42</v>
      </c>
      <c r="U2283">
        <v>0</v>
      </c>
      <c r="V2283">
        <v>31</v>
      </c>
      <c r="W2283">
        <v>-13</v>
      </c>
      <c r="X2283" t="s">
        <v>8838</v>
      </c>
      <c r="Y2283" t="s">
        <v>8838</v>
      </c>
      <c r="Z2283" t="s">
        <v>8838</v>
      </c>
      <c r="AA2283">
        <v>79</v>
      </c>
      <c r="AB2283">
        <v>33</v>
      </c>
      <c r="AC2283">
        <v>23</v>
      </c>
      <c r="AD2283">
        <v>42</v>
      </c>
      <c r="AE2283">
        <v>-39</v>
      </c>
      <c r="AF2283" t="s">
        <v>8838</v>
      </c>
      <c r="AG2283" t="s">
        <v>8838</v>
      </c>
      <c r="AH2283" t="s">
        <v>8838</v>
      </c>
      <c r="AI2283" s="1">
        <v>1873</v>
      </c>
      <c r="AJ2283" s="1">
        <v>1984</v>
      </c>
      <c r="AK2283" s="1">
        <v>1944</v>
      </c>
      <c r="AL2283" s="1">
        <v>2118</v>
      </c>
      <c r="AM2283" s="1">
        <v>2180</v>
      </c>
      <c r="AN2283" t="s">
        <v>8838</v>
      </c>
      <c r="AO2283" t="s">
        <v>8838</v>
      </c>
      <c r="AP2283" t="s">
        <v>8838</v>
      </c>
      <c r="AQ2283" s="1">
        <v>1041</v>
      </c>
      <c r="AR2283" s="1">
        <v>1095</v>
      </c>
      <c r="AS2283" s="1">
        <v>1047</v>
      </c>
      <c r="AT2283" s="1">
        <v>1116</v>
      </c>
      <c r="AU2283" s="1">
        <v>1180</v>
      </c>
      <c r="AV2283" t="s">
        <v>8838</v>
      </c>
      <c r="AW2283" t="s">
        <v>8838</v>
      </c>
      <c r="AX2283" t="s">
        <v>8838</v>
      </c>
      <c r="AY2283">
        <v>832</v>
      </c>
      <c r="AZ2283">
        <v>889</v>
      </c>
      <c r="BA2283">
        <v>896</v>
      </c>
      <c r="BB2283" s="1">
        <v>1002</v>
      </c>
      <c r="BC2283" s="1">
        <v>1000</v>
      </c>
      <c r="BD2283" t="s">
        <v>8838</v>
      </c>
      <c r="BE2283" t="s">
        <v>8838</v>
      </c>
      <c r="BF2283" t="s">
        <v>8838</v>
      </c>
      <c r="BG2283">
        <v>832</v>
      </c>
      <c r="BH2283">
        <v>889</v>
      </c>
      <c r="BI2283">
        <v>896</v>
      </c>
      <c r="BJ2283" s="1">
        <v>1002</v>
      </c>
      <c r="BK2283" s="1">
        <v>1000</v>
      </c>
      <c r="BL2283" t="s">
        <v>8838</v>
      </c>
      <c r="BM2283" t="s">
        <v>8838</v>
      </c>
      <c r="BN2283" t="s">
        <v>8838</v>
      </c>
      <c r="BO2283">
        <v>97</v>
      </c>
      <c r="BP2283">
        <v>97</v>
      </c>
      <c r="BQ2283">
        <v>97</v>
      </c>
      <c r="BR2283">
        <v>97</v>
      </c>
      <c r="BS2283">
        <v>97</v>
      </c>
      <c r="BT2283" t="s">
        <v>8838</v>
      </c>
      <c r="BU2283" t="s">
        <v>8838</v>
      </c>
      <c r="BV2283" t="s">
        <v>8838</v>
      </c>
      <c r="BW2283">
        <v>4.3099999999999996</v>
      </c>
      <c r="BX2283">
        <v>1.69</v>
      </c>
      <c r="BY2283">
        <v>1.17</v>
      </c>
      <c r="BZ2283">
        <v>2.0499999999999998</v>
      </c>
      <c r="CA2283">
        <v>-1.83</v>
      </c>
      <c r="CB2283" t="s">
        <v>8838</v>
      </c>
      <c r="CC2283" t="s">
        <v>8838</v>
      </c>
      <c r="CD2283" t="s">
        <v>8838</v>
      </c>
      <c r="CE2283">
        <v>9.7799999999999994</v>
      </c>
      <c r="CF2283">
        <v>3.78</v>
      </c>
      <c r="CG2283">
        <v>2.57</v>
      </c>
      <c r="CH2283">
        <v>4.3899999999999997</v>
      </c>
      <c r="CI2283">
        <v>-3.92</v>
      </c>
      <c r="CJ2283" t="s">
        <v>8838</v>
      </c>
      <c r="CK2283" t="s">
        <v>8838</v>
      </c>
      <c r="CL2283" t="s">
        <v>8838</v>
      </c>
      <c r="CM2283">
        <v>407</v>
      </c>
      <c r="CN2283">
        <v>169</v>
      </c>
      <c r="CO2283">
        <v>119</v>
      </c>
      <c r="CP2283">
        <v>216</v>
      </c>
      <c r="CQ2283">
        <v>-203</v>
      </c>
      <c r="CR2283" t="s">
        <v>8838</v>
      </c>
      <c r="CS2283" t="s">
        <v>8838</v>
      </c>
      <c r="CT2283" t="s">
        <v>8838</v>
      </c>
      <c r="CU2283">
        <v>8.8800000000000008</v>
      </c>
      <c r="CV2283">
        <v>38.57</v>
      </c>
      <c r="CW2283">
        <v>56.02</v>
      </c>
      <c r="CX2283">
        <v>28.51</v>
      </c>
      <c r="CY2283" t="s">
        <v>2</v>
      </c>
      <c r="CZ2283" t="s">
        <v>8838</v>
      </c>
      <c r="DA2283" t="s">
        <v>8838</v>
      </c>
      <c r="DB2283" t="s">
        <v>8838</v>
      </c>
      <c r="DC2283">
        <v>0.81</v>
      </c>
      <c r="DD2283">
        <v>1.38</v>
      </c>
      <c r="DE2283">
        <v>1.4</v>
      </c>
      <c r="DF2283">
        <v>1.18</v>
      </c>
      <c r="DG2283">
        <v>1.74</v>
      </c>
      <c r="DH2283" t="s">
        <v>8838</v>
      </c>
      <c r="DI2283" t="s">
        <v>8838</v>
      </c>
      <c r="DJ2283" t="s">
        <v>8838</v>
      </c>
      <c r="DK2283" s="5" t="e">
        <f>(CL2283*3+CK2283*2+CJ2283)/6</f>
        <v>#VALUE!</v>
      </c>
      <c r="DL2283">
        <f>BG2283+(BG2283*(CF2283-8.25)/8.25)</f>
        <v>381.20727272727265</v>
      </c>
      <c r="DM2283">
        <f>BH2283+(BH2283*(CG2283-8.25)/8.25)</f>
        <v>276.93696969696975</v>
      </c>
      <c r="DN2283">
        <f>BI2283+(BI2283*(CH2283-8.25)/8.25)</f>
        <v>476.78060606060603</v>
      </c>
      <c r="DO2283">
        <f>BJ2283+(BJ2283*(CI2283-8.25)/8.25)</f>
        <v>-476.10181818181809</v>
      </c>
      <c r="DP2283" t="e">
        <f>BK2283+(BK2283*(CJ2283-8.25)/8.25)</f>
        <v>#VALUE!</v>
      </c>
      <c r="DQ2283" t="e">
        <f>BL2283+(BL2283*(CK2283-8.25)/8.25)</f>
        <v>#VALUE!</v>
      </c>
      <c r="DR2283" t="e">
        <f>BM2283+(BM2283*(CL2283-8.25)/8.25)</f>
        <v>#VALUE!</v>
      </c>
      <c r="DS2283" s="7">
        <f>DL2283*10^8/$H2283</f>
        <v>1973.0515528932715</v>
      </c>
      <c r="DT2283" s="7">
        <f>DM2283*10^8/$H2283</f>
        <v>1433.3696054772861</v>
      </c>
      <c r="DU2283" s="7">
        <f>DN2283*10^8/$H2283</f>
        <v>2467.719748490445</v>
      </c>
      <c r="DV2283" s="7">
        <f>DO2283*10^8/$H2283</f>
        <v>-2464.206480055806</v>
      </c>
      <c r="DW2283" s="7" t="e">
        <f>DP2283*10^8/$H2283</f>
        <v>#VALUE!</v>
      </c>
      <c r="DX2283" s="7" t="e">
        <f>DQ2283*10^8/$H2283</f>
        <v>#VALUE!</v>
      </c>
      <c r="DY2283" s="7" t="e">
        <f>DR2283*10^8/$H2283</f>
        <v>#VALUE!</v>
      </c>
      <c r="DZ2283" s="7">
        <f>DS2283*10^8/$H2283</f>
        <v>10212.114796560225</v>
      </c>
      <c r="EA2283" s="7" t="e">
        <f>DY2283*0.8</f>
        <v>#VALUE!</v>
      </c>
      <c r="EB2283" s="9" t="e">
        <f>F2283-#REF!</f>
        <v>#REF!</v>
      </c>
      <c r="EC2283" s="3" t="e">
        <f>EB2283/#REF!*100</f>
        <v>#REF!</v>
      </c>
      <c r="ED2283" s="3" t="e">
        <f>DX2283-F2283</f>
        <v>#VALUE!</v>
      </c>
      <c r="EE2283" s="11" t="e">
        <f>ED2283/F2283</f>
        <v>#VALUE!</v>
      </c>
      <c r="EF2283" s="3" t="e">
        <f>F2283-#REF!</f>
        <v>#REF!</v>
      </c>
    </row>
    <row r="2284" spans="1:136" x14ac:dyDescent="0.3">
      <c r="A2284">
        <v>1011</v>
      </c>
      <c r="B2284" s="17" t="s">
        <v>9850</v>
      </c>
      <c r="C2284" s="16" t="str">
        <f>"https://finance.naver.com/item/frgn.nhn?code="&amp;B2284</f>
        <v>https://finance.naver.com/item/frgn.nhn?code=317770</v>
      </c>
      <c r="D2284" t="s">
        <v>5729</v>
      </c>
      <c r="E2284" t="s">
        <v>5730</v>
      </c>
      <c r="F2284" s="18">
        <f>VALUE(LEFT(E2284,FIND("/",E2284)-1))</f>
        <v>19100</v>
      </c>
      <c r="G2284" s="6" t="s">
        <v>5731</v>
      </c>
      <c r="H2284" s="6">
        <f>VALUE(LEFT(G2284,FIND("/",G2284)-1)) + VALUE(MID(G2284,FIND("/",G2284)+1,LEN(G2284)))</f>
        <v>3054020</v>
      </c>
      <c r="I2284">
        <v>0</v>
      </c>
      <c r="J2284" s="1">
        <f>F2284*H2284/(10^8)</f>
        <v>583.31781999999998</v>
      </c>
      <c r="K2284" t="s">
        <v>8838</v>
      </c>
      <c r="L2284">
        <v>100</v>
      </c>
      <c r="M2284">
        <v>181</v>
      </c>
      <c r="N2284">
        <v>121</v>
      </c>
      <c r="O2284">
        <v>84</v>
      </c>
      <c r="P2284" t="s">
        <v>8838</v>
      </c>
      <c r="Q2284" t="s">
        <v>8838</v>
      </c>
      <c r="R2284" t="s">
        <v>8838</v>
      </c>
      <c r="S2284" t="s">
        <v>8838</v>
      </c>
      <c r="T2284">
        <v>13</v>
      </c>
      <c r="U2284">
        <v>52</v>
      </c>
      <c r="V2284">
        <v>5</v>
      </c>
      <c r="W2284">
        <v>-1</v>
      </c>
      <c r="X2284" t="s">
        <v>8838</v>
      </c>
      <c r="Y2284" t="s">
        <v>8838</v>
      </c>
      <c r="Z2284" t="s">
        <v>8838</v>
      </c>
      <c r="AA2284" t="s">
        <v>8838</v>
      </c>
      <c r="AB2284">
        <v>11</v>
      </c>
      <c r="AC2284">
        <v>36</v>
      </c>
      <c r="AD2284">
        <v>11</v>
      </c>
      <c r="AE2284">
        <v>7</v>
      </c>
      <c r="AF2284" t="s">
        <v>8838</v>
      </c>
      <c r="AG2284" t="s">
        <v>8838</v>
      </c>
      <c r="AH2284" t="s">
        <v>8838</v>
      </c>
      <c r="AI2284" t="s">
        <v>8838</v>
      </c>
      <c r="AJ2284">
        <v>150</v>
      </c>
      <c r="AK2284">
        <v>238</v>
      </c>
      <c r="AL2284">
        <v>418</v>
      </c>
      <c r="AM2284">
        <v>434</v>
      </c>
      <c r="AN2284" t="s">
        <v>8838</v>
      </c>
      <c r="AO2284" t="s">
        <v>8838</v>
      </c>
      <c r="AP2284" t="s">
        <v>8838</v>
      </c>
      <c r="AQ2284" t="s">
        <v>8838</v>
      </c>
      <c r="AR2284">
        <v>24</v>
      </c>
      <c r="AS2284">
        <v>23</v>
      </c>
      <c r="AT2284">
        <v>15</v>
      </c>
      <c r="AU2284">
        <v>20</v>
      </c>
      <c r="AV2284" t="s">
        <v>8838</v>
      </c>
      <c r="AW2284" t="s">
        <v>8838</v>
      </c>
      <c r="AX2284" t="s">
        <v>8838</v>
      </c>
      <c r="AY2284" t="s">
        <v>8838</v>
      </c>
      <c r="AZ2284">
        <v>126</v>
      </c>
      <c r="BA2284">
        <v>215</v>
      </c>
      <c r="BB2284">
        <v>402</v>
      </c>
      <c r="BC2284">
        <v>414</v>
      </c>
      <c r="BD2284" t="s">
        <v>8838</v>
      </c>
      <c r="BE2284" t="s">
        <v>8838</v>
      </c>
      <c r="BF2284" t="s">
        <v>8838</v>
      </c>
      <c r="BG2284" t="s">
        <v>8838</v>
      </c>
      <c r="BH2284">
        <v>112</v>
      </c>
      <c r="BI2284">
        <v>201</v>
      </c>
      <c r="BJ2284">
        <v>387</v>
      </c>
      <c r="BK2284">
        <v>399</v>
      </c>
      <c r="BL2284" t="s">
        <v>8838</v>
      </c>
      <c r="BM2284" t="s">
        <v>8838</v>
      </c>
      <c r="BN2284" t="s">
        <v>8838</v>
      </c>
      <c r="BO2284" t="s">
        <v>8838</v>
      </c>
      <c r="BP2284">
        <v>5</v>
      </c>
      <c r="BQ2284">
        <v>6</v>
      </c>
      <c r="BR2284">
        <v>15</v>
      </c>
      <c r="BS2284">
        <v>15</v>
      </c>
      <c r="BT2284" t="s">
        <v>8838</v>
      </c>
      <c r="BU2284" t="s">
        <v>8838</v>
      </c>
      <c r="BV2284" t="s">
        <v>8838</v>
      </c>
      <c r="BW2284" t="s">
        <v>8838</v>
      </c>
      <c r="BX2284" t="s">
        <v>8838</v>
      </c>
      <c r="BY2284">
        <v>18.399999999999999</v>
      </c>
      <c r="BZ2284">
        <v>3.38</v>
      </c>
      <c r="CA2284">
        <v>1.71</v>
      </c>
      <c r="CB2284" t="s">
        <v>8838</v>
      </c>
      <c r="CC2284" t="s">
        <v>8838</v>
      </c>
      <c r="CD2284" t="s">
        <v>8838</v>
      </c>
      <c r="CE2284" t="s">
        <v>8838</v>
      </c>
      <c r="CF2284" t="s">
        <v>8838</v>
      </c>
      <c r="CG2284">
        <v>22.67</v>
      </c>
      <c r="CH2284">
        <v>3.53</v>
      </c>
      <c r="CI2284">
        <v>2</v>
      </c>
      <c r="CJ2284" t="s">
        <v>8838</v>
      </c>
      <c r="CK2284" t="s">
        <v>8838</v>
      </c>
      <c r="CL2284" t="s">
        <v>8838</v>
      </c>
      <c r="CM2284" t="s">
        <v>8838</v>
      </c>
      <c r="CN2284">
        <v>556</v>
      </c>
      <c r="CO2284" s="1">
        <v>1633</v>
      </c>
      <c r="CP2284">
        <v>397</v>
      </c>
      <c r="CQ2284">
        <v>261</v>
      </c>
      <c r="CR2284" t="s">
        <v>8838</v>
      </c>
      <c r="CS2284" t="s">
        <v>8838</v>
      </c>
      <c r="CT2284" t="s">
        <v>8838</v>
      </c>
      <c r="CU2284" t="s">
        <v>8838</v>
      </c>
      <c r="CV2284" t="s">
        <v>8838</v>
      </c>
      <c r="CW2284" t="s">
        <v>8838</v>
      </c>
      <c r="CX2284">
        <v>49.47</v>
      </c>
      <c r="CY2284">
        <v>59.76</v>
      </c>
      <c r="CZ2284" t="s">
        <v>8838</v>
      </c>
      <c r="DA2284" t="s">
        <v>8838</v>
      </c>
      <c r="DB2284" t="s">
        <v>8838</v>
      </c>
      <c r="DC2284" t="s">
        <v>8838</v>
      </c>
      <c r="DD2284" t="s">
        <v>8838</v>
      </c>
      <c r="DE2284" t="s">
        <v>8838</v>
      </c>
      <c r="DF2284">
        <v>1.52</v>
      </c>
      <c r="DG2284">
        <v>1.18</v>
      </c>
      <c r="DH2284" t="s">
        <v>8838</v>
      </c>
      <c r="DI2284" t="s">
        <v>8838</v>
      </c>
      <c r="DJ2284" t="s">
        <v>8838</v>
      </c>
      <c r="DK2284" s="5" t="e">
        <f>(CL2284*3+CK2284*2+CJ2284)/6</f>
        <v>#VALUE!</v>
      </c>
      <c r="DL2284" t="e">
        <f>BG2284+(BG2284*(CF2284-8.25)/8.25)</f>
        <v>#VALUE!</v>
      </c>
      <c r="DM2284">
        <f>BH2284+(BH2284*(CG2284-8.25)/8.25)</f>
        <v>307.76242424242423</v>
      </c>
      <c r="DN2284">
        <f>BI2284+(BI2284*(CH2284-8.25)/8.25)</f>
        <v>86.003636363636346</v>
      </c>
      <c r="DO2284">
        <f>BJ2284+(BJ2284*(CI2284-8.25)/8.25)</f>
        <v>93.818181818181813</v>
      </c>
      <c r="DP2284" t="e">
        <f>BK2284+(BK2284*(CJ2284-8.25)/8.25)</f>
        <v>#VALUE!</v>
      </c>
      <c r="DQ2284" t="e">
        <f>BL2284+(BL2284*(CK2284-8.25)/8.25)</f>
        <v>#VALUE!</v>
      </c>
      <c r="DR2284" t="e">
        <f>BM2284+(BM2284*(CL2284-8.25)/8.25)</f>
        <v>#VALUE!</v>
      </c>
      <c r="DS2284" s="7" t="e">
        <f>DL2284*10^8/$H2284</f>
        <v>#VALUE!</v>
      </c>
      <c r="DT2284" s="7">
        <f>DM2284*10^8/$H2284</f>
        <v>10077.289089214355</v>
      </c>
      <c r="DU2284" s="7">
        <f>DN2284*10^8/$H2284</f>
        <v>2816.0796708481394</v>
      </c>
      <c r="DV2284" s="7">
        <f>DO2284*10^8/$H2284</f>
        <v>3071.9570211780479</v>
      </c>
      <c r="DW2284" s="7" t="e">
        <f>DP2284*10^8/$H2284</f>
        <v>#VALUE!</v>
      </c>
      <c r="DX2284" s="7" t="e">
        <f>DQ2284*10^8/$H2284</f>
        <v>#VALUE!</v>
      </c>
      <c r="DY2284" s="7" t="e">
        <f>DR2284*10^8/$H2284</f>
        <v>#VALUE!</v>
      </c>
      <c r="DZ2284" s="7" t="e">
        <f>DS2284*10^8/$H2284</f>
        <v>#VALUE!</v>
      </c>
      <c r="EA2284" s="7" t="e">
        <f>DY2284*0.8</f>
        <v>#VALUE!</v>
      </c>
      <c r="EB2284" s="9" t="e">
        <f>F2284-#REF!</f>
        <v>#REF!</v>
      </c>
      <c r="EC2284" s="3" t="e">
        <f>EB2284/#REF!*100</f>
        <v>#REF!</v>
      </c>
      <c r="ED2284" s="3" t="e">
        <f>DX2284-F2284</f>
        <v>#VALUE!</v>
      </c>
      <c r="EE2284" s="11" t="e">
        <f>ED2284/F2284</f>
        <v>#VALUE!</v>
      </c>
      <c r="EF2284" s="3" t="e">
        <f>F2284-#REF!</f>
        <v>#REF!</v>
      </c>
    </row>
    <row r="2285" spans="1:136" hidden="1" x14ac:dyDescent="0.3">
      <c r="A2285">
        <v>2283</v>
      </c>
      <c r="B2285" s="17" t="s">
        <v>11122</v>
      </c>
      <c r="C2285" s="16" t="str">
        <f>"https://finance.naver.com/item/frgn.nhn?code="&amp;B2285</f>
        <v>https://finance.naver.com/item/frgn.nhn?code=009620</v>
      </c>
      <c r="D2285" t="s">
        <v>2324</v>
      </c>
      <c r="E2285" t="s">
        <v>8776</v>
      </c>
      <c r="F2285" s="18">
        <f>VALUE(LEFT(E2285,FIND("/",E2285)-1))</f>
        <v>1750</v>
      </c>
      <c r="G2285" s="6" t="s">
        <v>8777</v>
      </c>
      <c r="H2285" s="6">
        <f>VALUE(LEFT(G2285,FIND("/",G2285)-1)) + VALUE(MID(G2285,FIND("/",G2285)+1,LEN(G2285)))</f>
        <v>38092246</v>
      </c>
      <c r="I2285">
        <v>0</v>
      </c>
      <c r="J2285" s="1">
        <f>F2285*H2285/(10^8)</f>
        <v>666.61430499999994</v>
      </c>
      <c r="K2285" s="1">
        <v>3399</v>
      </c>
      <c r="L2285" s="1">
        <v>3457</v>
      </c>
      <c r="M2285" s="1">
        <v>2845</v>
      </c>
      <c r="N2285" s="1">
        <v>3199</v>
      </c>
      <c r="O2285" s="1">
        <v>2999</v>
      </c>
      <c r="P2285" t="s">
        <v>8838</v>
      </c>
      <c r="Q2285" t="s">
        <v>8838</v>
      </c>
      <c r="R2285" t="s">
        <v>8838</v>
      </c>
      <c r="S2285">
        <v>-17</v>
      </c>
      <c r="T2285">
        <v>-43</v>
      </c>
      <c r="U2285">
        <v>42</v>
      </c>
      <c r="V2285">
        <v>75</v>
      </c>
      <c r="W2285">
        <v>88</v>
      </c>
      <c r="X2285" t="s">
        <v>8838</v>
      </c>
      <c r="Y2285" t="s">
        <v>8838</v>
      </c>
      <c r="Z2285" t="s">
        <v>8838</v>
      </c>
      <c r="AA2285">
        <v>-73</v>
      </c>
      <c r="AB2285">
        <v>-105</v>
      </c>
      <c r="AC2285">
        <v>-77</v>
      </c>
      <c r="AD2285">
        <v>-38</v>
      </c>
      <c r="AE2285">
        <v>-71</v>
      </c>
      <c r="AF2285" t="s">
        <v>8838</v>
      </c>
      <c r="AG2285" t="s">
        <v>8838</v>
      </c>
      <c r="AH2285" t="s">
        <v>8838</v>
      </c>
      <c r="AI2285" s="1">
        <v>2764</v>
      </c>
      <c r="AJ2285" s="1">
        <v>2815</v>
      </c>
      <c r="AK2285" s="1">
        <v>2960</v>
      </c>
      <c r="AL2285" s="1">
        <v>3005</v>
      </c>
      <c r="AM2285" s="1">
        <v>2960</v>
      </c>
      <c r="AN2285" t="s">
        <v>8838</v>
      </c>
      <c r="AO2285" t="s">
        <v>8838</v>
      </c>
      <c r="AP2285" t="s">
        <v>8838</v>
      </c>
      <c r="AQ2285" s="1">
        <v>2387</v>
      </c>
      <c r="AR2285" s="1">
        <v>2376</v>
      </c>
      <c r="AS2285" s="1">
        <v>2502</v>
      </c>
      <c r="AT2285" s="1">
        <v>2476</v>
      </c>
      <c r="AU2285" s="1">
        <v>2561</v>
      </c>
      <c r="AV2285" t="s">
        <v>8838</v>
      </c>
      <c r="AW2285" t="s">
        <v>8838</v>
      </c>
      <c r="AX2285" t="s">
        <v>8838</v>
      </c>
      <c r="AY2285">
        <v>377</v>
      </c>
      <c r="AZ2285">
        <v>439</v>
      </c>
      <c r="BA2285">
        <v>457</v>
      </c>
      <c r="BB2285">
        <v>529</v>
      </c>
      <c r="BC2285">
        <v>399</v>
      </c>
      <c r="BD2285" t="s">
        <v>8838</v>
      </c>
      <c r="BE2285" t="s">
        <v>8838</v>
      </c>
      <c r="BF2285" t="s">
        <v>8838</v>
      </c>
      <c r="BG2285">
        <v>223</v>
      </c>
      <c r="BH2285">
        <v>286</v>
      </c>
      <c r="BI2285">
        <v>195</v>
      </c>
      <c r="BJ2285">
        <v>248</v>
      </c>
      <c r="BK2285">
        <v>176</v>
      </c>
      <c r="BL2285" t="s">
        <v>8838</v>
      </c>
      <c r="BM2285" t="s">
        <v>8838</v>
      </c>
      <c r="BN2285" t="s">
        <v>8838</v>
      </c>
      <c r="BO2285">
        <v>7</v>
      </c>
      <c r="BP2285">
        <v>21</v>
      </c>
      <c r="BQ2285">
        <v>21</v>
      </c>
      <c r="BR2285">
        <v>38</v>
      </c>
      <c r="BS2285">
        <v>38</v>
      </c>
      <c r="BT2285" t="s">
        <v>8838</v>
      </c>
      <c r="BU2285" t="s">
        <v>8838</v>
      </c>
      <c r="BV2285" t="s">
        <v>8838</v>
      </c>
      <c r="BW2285">
        <v>-2.73</v>
      </c>
      <c r="BX2285">
        <v>-3.77</v>
      </c>
      <c r="BY2285">
        <v>-2.67</v>
      </c>
      <c r="BZ2285">
        <v>-1.27</v>
      </c>
      <c r="CA2285">
        <v>-2.37</v>
      </c>
      <c r="CB2285" t="s">
        <v>8838</v>
      </c>
      <c r="CC2285" t="s">
        <v>8838</v>
      </c>
      <c r="CD2285" t="s">
        <v>8838</v>
      </c>
      <c r="CE2285">
        <v>-23.64</v>
      </c>
      <c r="CF2285">
        <v>-40.14</v>
      </c>
      <c r="CG2285">
        <v>-36.229999999999997</v>
      </c>
      <c r="CH2285">
        <v>-28.77</v>
      </c>
      <c r="CI2285">
        <v>-39.36</v>
      </c>
      <c r="CJ2285" t="s">
        <v>8838</v>
      </c>
      <c r="CK2285" t="s">
        <v>8838</v>
      </c>
      <c r="CL2285" t="s">
        <v>8838</v>
      </c>
      <c r="CM2285">
        <v>-445</v>
      </c>
      <c r="CN2285">
        <v>-733</v>
      </c>
      <c r="CO2285">
        <v>-392</v>
      </c>
      <c r="CP2285">
        <v>-225</v>
      </c>
      <c r="CQ2285">
        <v>-219</v>
      </c>
      <c r="CR2285" t="s">
        <v>8838</v>
      </c>
      <c r="CS2285" t="s">
        <v>8838</v>
      </c>
      <c r="CT2285" t="s">
        <v>8838</v>
      </c>
      <c r="CU2285" t="s">
        <v>2</v>
      </c>
      <c r="CV2285" t="s">
        <v>2</v>
      </c>
      <c r="CW2285" t="s">
        <v>2</v>
      </c>
      <c r="CX2285" t="s">
        <v>2</v>
      </c>
      <c r="CY2285" t="s">
        <v>2</v>
      </c>
      <c r="CZ2285" t="s">
        <v>8838</v>
      </c>
      <c r="DA2285" t="s">
        <v>8838</v>
      </c>
      <c r="DB2285" t="s">
        <v>8838</v>
      </c>
      <c r="DC2285">
        <v>1.37</v>
      </c>
      <c r="DD2285">
        <v>1.1499999999999999</v>
      </c>
      <c r="DE2285">
        <v>1.17</v>
      </c>
      <c r="DF2285">
        <v>0.97</v>
      </c>
      <c r="DG2285">
        <v>4.2699999999999996</v>
      </c>
      <c r="DH2285" t="s">
        <v>8838</v>
      </c>
      <c r="DI2285" t="s">
        <v>8838</v>
      </c>
      <c r="DJ2285" t="s">
        <v>8838</v>
      </c>
      <c r="DK2285" s="5" t="e">
        <f>(CL2285*3+CK2285*2+CJ2285)/6</f>
        <v>#VALUE!</v>
      </c>
      <c r="DL2285">
        <f>BG2285+(BG2285*(CF2285-8.25)/8.25)</f>
        <v>-1084.9963636363636</v>
      </c>
      <c r="DM2285">
        <f>BH2285+(BH2285*(CG2285-8.25)/8.25)</f>
        <v>-1255.9733333333331</v>
      </c>
      <c r="DN2285">
        <f>BI2285+(BI2285*(CH2285-8.25)/8.25)</f>
        <v>-680.0181818181818</v>
      </c>
      <c r="DO2285">
        <f>BJ2285+(BJ2285*(CI2285-8.25)/8.25)</f>
        <v>-1183.1854545454546</v>
      </c>
      <c r="DP2285" t="e">
        <f>BK2285+(BK2285*(CJ2285-8.25)/8.25)</f>
        <v>#VALUE!</v>
      </c>
      <c r="DQ2285" t="e">
        <f>BL2285+(BL2285*(CK2285-8.25)/8.25)</f>
        <v>#VALUE!</v>
      </c>
      <c r="DR2285" t="e">
        <f>BM2285+(BM2285*(CL2285-8.25)/8.25)</f>
        <v>#VALUE!</v>
      </c>
      <c r="DS2285" s="7">
        <f>DL2285*10^8/$H2285</f>
        <v>-2848.3391702247322</v>
      </c>
      <c r="DT2285" s="7">
        <f>DM2285*10^8/$H2285</f>
        <v>-3297.1889694646338</v>
      </c>
      <c r="DU2285" s="7">
        <f>DN2285*10^8/$H2285</f>
        <v>-1785.1879403965359</v>
      </c>
      <c r="DV2285" s="7">
        <f>DO2285*10^8/$H2285</f>
        <v>-3106.1057794950043</v>
      </c>
      <c r="DW2285" s="7" t="e">
        <f>DP2285*10^8/$H2285</f>
        <v>#VALUE!</v>
      </c>
      <c r="DX2285" s="7" t="e">
        <f>DQ2285*10^8/$H2285</f>
        <v>#VALUE!</v>
      </c>
      <c r="DY2285" s="7" t="e">
        <f>DR2285*10^8/$H2285</f>
        <v>#VALUE!</v>
      </c>
      <c r="DZ2285" s="7">
        <f>DS2285*10^8/$H2285</f>
        <v>-7477.4776216260179</v>
      </c>
      <c r="EA2285" s="7" t="e">
        <f>DY2285*0.8</f>
        <v>#VALUE!</v>
      </c>
      <c r="EB2285" s="9" t="e">
        <f>F2285-#REF!</f>
        <v>#REF!</v>
      </c>
      <c r="EC2285" s="3" t="e">
        <f>EB2285/#REF!*100</f>
        <v>#REF!</v>
      </c>
      <c r="ED2285" s="3" t="e">
        <f>DX2285-F2285</f>
        <v>#VALUE!</v>
      </c>
      <c r="EE2285" s="11" t="e">
        <f>ED2285/F2285</f>
        <v>#VALUE!</v>
      </c>
      <c r="EF2285" s="3" t="e">
        <f>F2285-#REF!</f>
        <v>#REF!</v>
      </c>
    </row>
    <row r="2286" spans="1:136" hidden="1" x14ac:dyDescent="0.3">
      <c r="A2286">
        <v>2284</v>
      </c>
      <c r="B2286" s="17" t="s">
        <v>11123</v>
      </c>
      <c r="C2286" s="16" t="str">
        <f>"https://finance.naver.com/item/frgn.nhn?code="&amp;B2286</f>
        <v>https://finance.naver.com/item/frgn.nhn?code=005670</v>
      </c>
      <c r="D2286" t="s">
        <v>2325</v>
      </c>
      <c r="E2286" t="s">
        <v>8778</v>
      </c>
      <c r="F2286" s="18">
        <f>VALUE(LEFT(E2286,FIND("/",E2286)-1))</f>
        <v>8800</v>
      </c>
      <c r="G2286" s="6" t="s">
        <v>4065</v>
      </c>
      <c r="H2286" s="6">
        <f>VALUE(LEFT(G2286,FIND("/",G2286)-1)) + VALUE(MID(G2286,FIND("/",G2286)+1,LEN(G2286)))</f>
        <v>10000000</v>
      </c>
      <c r="I2286" s="1">
        <v>259920</v>
      </c>
      <c r="J2286" s="1">
        <f>F2286*H2286/(10^8)</f>
        <v>880</v>
      </c>
      <c r="K2286" s="1">
        <v>1082</v>
      </c>
      <c r="L2286" s="1">
        <v>1169</v>
      </c>
      <c r="M2286" s="1">
        <v>1238</v>
      </c>
      <c r="N2286" s="1">
        <v>1439</v>
      </c>
      <c r="O2286" s="1">
        <v>1373</v>
      </c>
      <c r="P2286" t="s">
        <v>8838</v>
      </c>
      <c r="Q2286" t="s">
        <v>8838</v>
      </c>
      <c r="R2286" t="s">
        <v>8838</v>
      </c>
      <c r="S2286">
        <v>38</v>
      </c>
      <c r="T2286">
        <v>48</v>
      </c>
      <c r="U2286">
        <v>75</v>
      </c>
      <c r="V2286">
        <v>86</v>
      </c>
      <c r="W2286">
        <v>62</v>
      </c>
      <c r="X2286" t="s">
        <v>8838</v>
      </c>
      <c r="Y2286" t="s">
        <v>8838</v>
      </c>
      <c r="Z2286" t="s">
        <v>8838</v>
      </c>
      <c r="AA2286">
        <v>22</v>
      </c>
      <c r="AB2286">
        <v>29</v>
      </c>
      <c r="AC2286">
        <v>54</v>
      </c>
      <c r="AD2286">
        <v>320</v>
      </c>
      <c r="AE2286">
        <v>57</v>
      </c>
      <c r="AF2286" t="s">
        <v>8838</v>
      </c>
      <c r="AG2286" t="s">
        <v>8838</v>
      </c>
      <c r="AH2286" t="s">
        <v>8838</v>
      </c>
      <c r="AI2286" s="1">
        <v>1305</v>
      </c>
      <c r="AJ2286" s="1">
        <v>1277</v>
      </c>
      <c r="AK2286" s="1">
        <v>1313</v>
      </c>
      <c r="AL2286" s="1">
        <v>1495</v>
      </c>
      <c r="AM2286" s="1">
        <v>1418</v>
      </c>
      <c r="AN2286" t="s">
        <v>8838</v>
      </c>
      <c r="AO2286" t="s">
        <v>8838</v>
      </c>
      <c r="AP2286" t="s">
        <v>8838</v>
      </c>
      <c r="AQ2286">
        <v>829</v>
      </c>
      <c r="AR2286">
        <v>795</v>
      </c>
      <c r="AS2286">
        <v>792</v>
      </c>
      <c r="AT2286">
        <v>666</v>
      </c>
      <c r="AU2286">
        <v>542</v>
      </c>
      <c r="AV2286" t="s">
        <v>8838</v>
      </c>
      <c r="AW2286" t="s">
        <v>8838</v>
      </c>
      <c r="AX2286" t="s">
        <v>8838</v>
      </c>
      <c r="AY2286">
        <v>476</v>
      </c>
      <c r="AZ2286">
        <v>482</v>
      </c>
      <c r="BA2286">
        <v>521</v>
      </c>
      <c r="BB2286">
        <v>829</v>
      </c>
      <c r="BC2286">
        <v>876</v>
      </c>
      <c r="BD2286" t="s">
        <v>8838</v>
      </c>
      <c r="BE2286" t="s">
        <v>8838</v>
      </c>
      <c r="BF2286" t="s">
        <v>8838</v>
      </c>
      <c r="BG2286">
        <v>434</v>
      </c>
      <c r="BH2286">
        <v>439</v>
      </c>
      <c r="BI2286">
        <v>471</v>
      </c>
      <c r="BJ2286">
        <v>768</v>
      </c>
      <c r="BK2286">
        <v>801</v>
      </c>
      <c r="BL2286" t="s">
        <v>8838</v>
      </c>
      <c r="BM2286" t="s">
        <v>8838</v>
      </c>
      <c r="BN2286" t="s">
        <v>8838</v>
      </c>
      <c r="BO2286">
        <v>40</v>
      </c>
      <c r="BP2286">
        <v>40</v>
      </c>
      <c r="BQ2286">
        <v>40</v>
      </c>
      <c r="BR2286">
        <v>50</v>
      </c>
      <c r="BS2286">
        <v>50</v>
      </c>
      <c r="BT2286" t="s">
        <v>8838</v>
      </c>
      <c r="BU2286" t="s">
        <v>8838</v>
      </c>
      <c r="BV2286" t="s">
        <v>8838</v>
      </c>
      <c r="BW2286">
        <v>1.78</v>
      </c>
      <c r="BX2286">
        <v>2.27</v>
      </c>
      <c r="BY2286">
        <v>4.2</v>
      </c>
      <c r="BZ2286">
        <v>22.78</v>
      </c>
      <c r="CA2286">
        <v>3.95</v>
      </c>
      <c r="CB2286" t="s">
        <v>8838</v>
      </c>
      <c r="CC2286" t="s">
        <v>8838</v>
      </c>
      <c r="CD2286" t="s">
        <v>8838</v>
      </c>
      <c r="CE2286">
        <v>3.55</v>
      </c>
      <c r="CF2286">
        <v>5.95</v>
      </c>
      <c r="CG2286">
        <v>9.89</v>
      </c>
      <c r="CH2286">
        <v>50.19</v>
      </c>
      <c r="CI2286">
        <v>5.23</v>
      </c>
      <c r="CJ2286" t="s">
        <v>8838</v>
      </c>
      <c r="CK2286" t="s">
        <v>8838</v>
      </c>
      <c r="CL2286" t="s">
        <v>8838</v>
      </c>
      <c r="CM2286">
        <v>154</v>
      </c>
      <c r="CN2286">
        <v>260</v>
      </c>
      <c r="CO2286">
        <v>450</v>
      </c>
      <c r="CP2286" s="1">
        <v>3109</v>
      </c>
      <c r="CQ2286">
        <v>411</v>
      </c>
      <c r="CR2286" t="s">
        <v>8838</v>
      </c>
      <c r="CS2286" t="s">
        <v>8838</v>
      </c>
      <c r="CT2286" t="s">
        <v>8838</v>
      </c>
      <c r="CU2286">
        <v>38.14</v>
      </c>
      <c r="CV2286">
        <v>14.98</v>
      </c>
      <c r="CW2286">
        <v>10.58</v>
      </c>
      <c r="CX2286">
        <v>1.96</v>
      </c>
      <c r="CY2286">
        <v>18.149999999999999</v>
      </c>
      <c r="CZ2286" t="s">
        <v>8838</v>
      </c>
      <c r="DA2286" t="s">
        <v>8838</v>
      </c>
      <c r="DB2286" t="s">
        <v>8838</v>
      </c>
      <c r="DC2286">
        <v>1.35</v>
      </c>
      <c r="DD2286">
        <v>0.87</v>
      </c>
      <c r="DE2286">
        <v>0.99</v>
      </c>
      <c r="DF2286">
        <v>0.78</v>
      </c>
      <c r="DG2286">
        <v>0.91</v>
      </c>
      <c r="DH2286" t="s">
        <v>8838</v>
      </c>
      <c r="DI2286" t="s">
        <v>8838</v>
      </c>
      <c r="DJ2286" t="s">
        <v>8838</v>
      </c>
      <c r="DK2286" s="5" t="e">
        <f>(CL2286*3+CK2286*2+CJ2286)/6</f>
        <v>#VALUE!</v>
      </c>
      <c r="DL2286">
        <f>BG2286+(BG2286*(CF2286-8.25)/8.25)</f>
        <v>313.0060606060606</v>
      </c>
      <c r="DM2286">
        <f>BH2286+(BH2286*(CG2286-8.25)/8.25)</f>
        <v>526.26787878787877</v>
      </c>
      <c r="DN2286">
        <f>BI2286+(BI2286*(CH2286-8.25)/8.25)</f>
        <v>2865.3927272727269</v>
      </c>
      <c r="DO2286">
        <f>BJ2286+(BJ2286*(CI2286-8.25)/8.25)</f>
        <v>486.86545454545461</v>
      </c>
      <c r="DP2286" t="e">
        <f>BK2286+(BK2286*(CJ2286-8.25)/8.25)</f>
        <v>#VALUE!</v>
      </c>
      <c r="DQ2286" t="e">
        <f>BL2286+(BL2286*(CK2286-8.25)/8.25)</f>
        <v>#VALUE!</v>
      </c>
      <c r="DR2286" t="e">
        <f>BM2286+(BM2286*(CL2286-8.25)/8.25)</f>
        <v>#VALUE!</v>
      </c>
      <c r="DS2286" s="7">
        <f>DL2286*10^8/$H2286</f>
        <v>3130.060606060606</v>
      </c>
      <c r="DT2286" s="7">
        <f>DM2286*10^8/$H2286</f>
        <v>5262.6787878787882</v>
      </c>
      <c r="DU2286" s="7">
        <f>DN2286*10^8/$H2286</f>
        <v>28653.927272727269</v>
      </c>
      <c r="DV2286" s="7">
        <f>DO2286*10^8/$H2286</f>
        <v>4868.6545454545467</v>
      </c>
      <c r="DW2286" s="7" t="e">
        <f>DP2286*10^8/$H2286</f>
        <v>#VALUE!</v>
      </c>
      <c r="DX2286" s="7" t="e">
        <f>DQ2286*10^8/$H2286</f>
        <v>#VALUE!</v>
      </c>
      <c r="DY2286" s="7" t="e">
        <f>DR2286*10^8/$H2286</f>
        <v>#VALUE!</v>
      </c>
      <c r="DZ2286" s="7">
        <f>DS2286*10^8/$H2286</f>
        <v>31300.60606060606</v>
      </c>
      <c r="EA2286" s="7" t="e">
        <f>DY2286*0.8</f>
        <v>#VALUE!</v>
      </c>
      <c r="EB2286" s="9" t="e">
        <f>F2286-#REF!</f>
        <v>#REF!</v>
      </c>
      <c r="EC2286" s="3" t="e">
        <f>EB2286/#REF!*100</f>
        <v>#REF!</v>
      </c>
      <c r="ED2286" s="3" t="e">
        <f>DX2286-F2286</f>
        <v>#VALUE!</v>
      </c>
      <c r="EE2286" s="11" t="e">
        <f>ED2286/F2286</f>
        <v>#VALUE!</v>
      </c>
      <c r="EF2286" s="3" t="e">
        <f>F2286-#REF!</f>
        <v>#REF!</v>
      </c>
    </row>
    <row r="2287" spans="1:136" x14ac:dyDescent="0.3">
      <c r="A2287">
        <v>2194</v>
      </c>
      <c r="B2287" s="17" t="s">
        <v>11033</v>
      </c>
      <c r="C2287" s="16" t="str">
        <f>"https://finance.naver.com/item/frgn.nhn?code="&amp;B2287</f>
        <v>https://finance.naver.com/item/frgn.nhn?code=032960</v>
      </c>
      <c r="D2287" t="s">
        <v>2235</v>
      </c>
      <c r="E2287" t="s">
        <v>8609</v>
      </c>
      <c r="F2287" s="18">
        <f>VALUE(LEFT(E2287,FIND("/",E2287)-1))</f>
        <v>16400</v>
      </c>
      <c r="G2287" s="6" t="s">
        <v>8610</v>
      </c>
      <c r="H2287" s="6">
        <f>VALUE(LEFT(G2287,FIND("/",G2287)-1)) + VALUE(MID(G2287,FIND("/",G2287)+1,LEN(G2287)))</f>
        <v>3503285</v>
      </c>
      <c r="I2287">
        <v>0</v>
      </c>
      <c r="J2287" s="1">
        <f>F2287*H2287/(10^8)</f>
        <v>574.53873999999996</v>
      </c>
      <c r="K2287">
        <v>283</v>
      </c>
      <c r="L2287">
        <v>344</v>
      </c>
      <c r="M2287">
        <v>269</v>
      </c>
      <c r="N2287">
        <v>290</v>
      </c>
      <c r="O2287">
        <v>253</v>
      </c>
      <c r="P2287" t="s">
        <v>8838</v>
      </c>
      <c r="Q2287" t="s">
        <v>8838</v>
      </c>
      <c r="R2287" t="s">
        <v>8838</v>
      </c>
      <c r="S2287">
        <v>11</v>
      </c>
      <c r="T2287">
        <v>24</v>
      </c>
      <c r="U2287">
        <v>-14</v>
      </c>
      <c r="V2287">
        <v>9</v>
      </c>
      <c r="W2287">
        <v>2</v>
      </c>
      <c r="X2287" t="s">
        <v>8838</v>
      </c>
      <c r="Y2287" t="s">
        <v>8838</v>
      </c>
      <c r="Z2287" t="s">
        <v>8838</v>
      </c>
      <c r="AA2287">
        <v>53</v>
      </c>
      <c r="AB2287">
        <v>73</v>
      </c>
      <c r="AC2287">
        <v>-8</v>
      </c>
      <c r="AD2287">
        <v>21</v>
      </c>
      <c r="AE2287">
        <v>1</v>
      </c>
      <c r="AF2287" t="s">
        <v>8838</v>
      </c>
      <c r="AG2287" t="s">
        <v>8838</v>
      </c>
      <c r="AH2287" t="s">
        <v>8838</v>
      </c>
      <c r="AI2287">
        <v>658</v>
      </c>
      <c r="AJ2287">
        <v>720</v>
      </c>
      <c r="AK2287">
        <v>611</v>
      </c>
      <c r="AL2287">
        <v>584</v>
      </c>
      <c r="AM2287">
        <v>577</v>
      </c>
      <c r="AN2287" t="s">
        <v>8838</v>
      </c>
      <c r="AO2287" t="s">
        <v>8838</v>
      </c>
      <c r="AP2287" t="s">
        <v>8838</v>
      </c>
      <c r="AQ2287">
        <v>64</v>
      </c>
      <c r="AR2287">
        <v>71</v>
      </c>
      <c r="AS2287">
        <v>50</v>
      </c>
      <c r="AT2287">
        <v>61</v>
      </c>
      <c r="AU2287">
        <v>53</v>
      </c>
      <c r="AV2287" t="s">
        <v>8838</v>
      </c>
      <c r="AW2287" t="s">
        <v>8838</v>
      </c>
      <c r="AX2287" t="s">
        <v>8838</v>
      </c>
      <c r="AY2287">
        <v>594</v>
      </c>
      <c r="AZ2287">
        <v>649</v>
      </c>
      <c r="BA2287">
        <v>561</v>
      </c>
      <c r="BB2287">
        <v>523</v>
      </c>
      <c r="BC2287">
        <v>524</v>
      </c>
      <c r="BD2287" t="s">
        <v>8838</v>
      </c>
      <c r="BE2287" t="s">
        <v>8838</v>
      </c>
      <c r="BF2287" t="s">
        <v>8838</v>
      </c>
      <c r="BG2287">
        <v>583</v>
      </c>
      <c r="BH2287">
        <v>634</v>
      </c>
      <c r="BI2287">
        <v>551</v>
      </c>
      <c r="BJ2287">
        <v>521</v>
      </c>
      <c r="BK2287">
        <v>528</v>
      </c>
      <c r="BL2287" t="s">
        <v>8838</v>
      </c>
      <c r="BM2287" t="s">
        <v>8838</v>
      </c>
      <c r="BN2287" t="s">
        <v>8838</v>
      </c>
      <c r="BO2287">
        <v>46</v>
      </c>
      <c r="BP2287">
        <v>47</v>
      </c>
      <c r="BQ2287">
        <v>48</v>
      </c>
      <c r="BR2287">
        <v>49</v>
      </c>
      <c r="BS2287">
        <v>50</v>
      </c>
      <c r="BT2287" t="s">
        <v>8838</v>
      </c>
      <c r="BU2287" t="s">
        <v>8838</v>
      </c>
      <c r="BV2287" t="s">
        <v>8838</v>
      </c>
      <c r="BW2287">
        <v>8.4600000000000009</v>
      </c>
      <c r="BX2287">
        <v>10.56</v>
      </c>
      <c r="BY2287">
        <v>-1.18</v>
      </c>
      <c r="BZ2287">
        <v>3.48</v>
      </c>
      <c r="CA2287">
        <v>0.15</v>
      </c>
      <c r="CB2287" t="s">
        <v>8838</v>
      </c>
      <c r="CC2287" t="s">
        <v>8838</v>
      </c>
      <c r="CD2287" t="s">
        <v>8838</v>
      </c>
      <c r="CE2287">
        <v>10.130000000000001</v>
      </c>
      <c r="CF2287">
        <v>11.87</v>
      </c>
      <c r="CG2287">
        <v>-0.4</v>
      </c>
      <c r="CH2287">
        <v>5.3</v>
      </c>
      <c r="CI2287">
        <v>1.53</v>
      </c>
      <c r="CJ2287" t="s">
        <v>8838</v>
      </c>
      <c r="CK2287" t="s">
        <v>8838</v>
      </c>
      <c r="CL2287" t="s">
        <v>8838</v>
      </c>
      <c r="CM2287">
        <v>846</v>
      </c>
      <c r="CN2287" s="1">
        <v>1078</v>
      </c>
      <c r="CO2287">
        <v>-35</v>
      </c>
      <c r="CP2287">
        <v>707</v>
      </c>
      <c r="CQ2287">
        <v>229</v>
      </c>
      <c r="CR2287" t="s">
        <v>8838</v>
      </c>
      <c r="CS2287" t="s">
        <v>8838</v>
      </c>
      <c r="CT2287" t="s">
        <v>8838</v>
      </c>
      <c r="CU2287">
        <v>13.93</v>
      </c>
      <c r="CV2287">
        <v>11.61</v>
      </c>
      <c r="CW2287" t="s">
        <v>2</v>
      </c>
      <c r="CX2287">
        <v>17.100000000000001</v>
      </c>
      <c r="CY2287">
        <v>53.88</v>
      </c>
      <c r="CZ2287" t="s">
        <v>8838</v>
      </c>
      <c r="DA2287" t="s">
        <v>8838</v>
      </c>
      <c r="DB2287" t="s">
        <v>8838</v>
      </c>
      <c r="DC2287">
        <v>0.96</v>
      </c>
      <c r="DD2287">
        <v>0.95</v>
      </c>
      <c r="DE2287">
        <v>0.92</v>
      </c>
      <c r="DF2287">
        <v>0.77</v>
      </c>
      <c r="DG2287">
        <v>0.77</v>
      </c>
      <c r="DH2287" t="s">
        <v>8838</v>
      </c>
      <c r="DI2287" t="s">
        <v>8838</v>
      </c>
      <c r="DJ2287" t="s">
        <v>8838</v>
      </c>
      <c r="DK2287" s="5" t="e">
        <f>(CL2287*3+CK2287*2+CJ2287)/6</f>
        <v>#VALUE!</v>
      </c>
      <c r="DL2287">
        <f>BG2287+(BG2287*(CF2287-8.25)/8.25)</f>
        <v>838.81333333333328</v>
      </c>
      <c r="DM2287">
        <f>BH2287+(BH2287*(CG2287-8.25)/8.25)</f>
        <v>-30.739393939393949</v>
      </c>
      <c r="DN2287">
        <f>BI2287+(BI2287*(CH2287-8.25)/8.25)</f>
        <v>353.9757575757576</v>
      </c>
      <c r="DO2287">
        <f>BJ2287+(BJ2287*(CI2287-8.25)/8.25)</f>
        <v>96.621818181818185</v>
      </c>
      <c r="DP2287" t="e">
        <f>BK2287+(BK2287*(CJ2287-8.25)/8.25)</f>
        <v>#VALUE!</v>
      </c>
      <c r="DQ2287" t="e">
        <f>BL2287+(BL2287*(CK2287-8.25)/8.25)</f>
        <v>#VALUE!</v>
      </c>
      <c r="DR2287" t="e">
        <f>BM2287+(BM2287*(CL2287-8.25)/8.25)</f>
        <v>#VALUE!</v>
      </c>
      <c r="DS2287" s="7">
        <f>DL2287*10^8/$H2287</f>
        <v>23943.622438178259</v>
      </c>
      <c r="DT2287" s="7">
        <f>DM2287*10^8/$H2287</f>
        <v>-877.44485359866383</v>
      </c>
      <c r="DU2287" s="7">
        <f>DN2287*10^8/$H2287</f>
        <v>10104.109644969154</v>
      </c>
      <c r="DV2287" s="7">
        <f>DO2287*10^8/$H2287</f>
        <v>2758.0347639948841</v>
      </c>
      <c r="DW2287" s="7" t="e">
        <f>DP2287*10^8/$H2287</f>
        <v>#VALUE!</v>
      </c>
      <c r="DX2287" s="7" t="e">
        <f>DQ2287*10^8/$H2287</f>
        <v>#VALUE!</v>
      </c>
      <c r="DY2287" s="7" t="e">
        <f>DR2287*10^8/$H2287</f>
        <v>#VALUE!</v>
      </c>
      <c r="DZ2287" s="7">
        <f>DS2287*10^8/$H2287</f>
        <v>683462.02030888898</v>
      </c>
      <c r="EA2287" s="7" t="e">
        <f>DY2287*0.8</f>
        <v>#VALUE!</v>
      </c>
      <c r="EB2287" s="9" t="e">
        <f>F2287-#REF!</f>
        <v>#REF!</v>
      </c>
      <c r="EC2287" s="3" t="e">
        <f>EB2287/#REF!*100</f>
        <v>#REF!</v>
      </c>
      <c r="ED2287" s="3" t="e">
        <f>DX2287-F2287</f>
        <v>#VALUE!</v>
      </c>
      <c r="EE2287" s="11" t="e">
        <f>ED2287/F2287</f>
        <v>#VALUE!</v>
      </c>
      <c r="EF2287" s="3" t="e">
        <f>F2287-#REF!</f>
        <v>#REF!</v>
      </c>
    </row>
    <row r="2288" spans="1:136" x14ac:dyDescent="0.3">
      <c r="A2288">
        <v>2302</v>
      </c>
      <c r="B2288" s="17" t="s">
        <v>11141</v>
      </c>
      <c r="C2288" s="16" t="str">
        <f>"https://finance.naver.com/item/frgn.nhn?code="&amp;B2288</f>
        <v>https://finance.naver.com/item/frgn.nhn?code=007770</v>
      </c>
      <c r="D2288" t="s">
        <v>2344</v>
      </c>
      <c r="E2288" t="s">
        <v>8808</v>
      </c>
      <c r="F2288" s="18">
        <f>VALUE(LEFT(E2288,FIND("/",E2288)-1))</f>
        <v>16350</v>
      </c>
      <c r="G2288" s="6" t="s">
        <v>8809</v>
      </c>
      <c r="H2288" s="6">
        <f>VALUE(LEFT(G2288,FIND("/",G2288)-1)) + VALUE(MID(G2288,FIND("/",G2288)+1,LEN(G2288)))</f>
        <v>3510000</v>
      </c>
      <c r="I2288">
        <v>0</v>
      </c>
      <c r="J2288" s="1">
        <f>F2288*H2288/(10^8)</f>
        <v>573.88499999999999</v>
      </c>
      <c r="K2288" s="1">
        <v>1468</v>
      </c>
      <c r="L2288" s="1">
        <v>1519</v>
      </c>
      <c r="M2288" s="1">
        <v>1529</v>
      </c>
      <c r="N2288" s="1">
        <v>1087</v>
      </c>
      <c r="O2288">
        <v>868</v>
      </c>
      <c r="P2288" t="s">
        <v>8838</v>
      </c>
      <c r="Q2288" t="s">
        <v>8838</v>
      </c>
      <c r="R2288" t="s">
        <v>8838</v>
      </c>
      <c r="S2288">
        <v>45</v>
      </c>
      <c r="T2288">
        <v>62</v>
      </c>
      <c r="U2288">
        <v>46</v>
      </c>
      <c r="V2288">
        <v>23</v>
      </c>
      <c r="W2288">
        <v>15</v>
      </c>
      <c r="X2288" t="s">
        <v>8838</v>
      </c>
      <c r="Y2288" t="s">
        <v>8838</v>
      </c>
      <c r="Z2288" t="s">
        <v>8838</v>
      </c>
      <c r="AA2288">
        <v>32</v>
      </c>
      <c r="AB2288">
        <v>33</v>
      </c>
      <c r="AC2288">
        <v>28</v>
      </c>
      <c r="AD2288">
        <v>17</v>
      </c>
      <c r="AE2288">
        <v>-13</v>
      </c>
      <c r="AF2288" t="s">
        <v>8838</v>
      </c>
      <c r="AG2288" t="s">
        <v>8838</v>
      </c>
      <c r="AH2288" t="s">
        <v>8838</v>
      </c>
      <c r="AI2288" s="1">
        <v>1187</v>
      </c>
      <c r="AJ2288" s="1">
        <v>1235</v>
      </c>
      <c r="AK2288" s="1">
        <v>1180</v>
      </c>
      <c r="AL2288" s="1">
        <v>1209</v>
      </c>
      <c r="AM2288" s="1">
        <v>1430</v>
      </c>
      <c r="AN2288" t="s">
        <v>8838</v>
      </c>
      <c r="AO2288" t="s">
        <v>8838</v>
      </c>
      <c r="AP2288" t="s">
        <v>8838</v>
      </c>
      <c r="AQ2288">
        <v>307</v>
      </c>
      <c r="AR2288">
        <v>330</v>
      </c>
      <c r="AS2288">
        <v>258</v>
      </c>
      <c r="AT2288">
        <v>275</v>
      </c>
      <c r="AU2288">
        <v>515</v>
      </c>
      <c r="AV2288" t="s">
        <v>8838</v>
      </c>
      <c r="AW2288" t="s">
        <v>8838</v>
      </c>
      <c r="AX2288" t="s">
        <v>8838</v>
      </c>
      <c r="AY2288">
        <v>881</v>
      </c>
      <c r="AZ2288">
        <v>904</v>
      </c>
      <c r="BA2288">
        <v>922</v>
      </c>
      <c r="BB2288">
        <v>934</v>
      </c>
      <c r="BC2288">
        <v>915</v>
      </c>
      <c r="BD2288" t="s">
        <v>8838</v>
      </c>
      <c r="BE2288" t="s">
        <v>8838</v>
      </c>
      <c r="BF2288" t="s">
        <v>8838</v>
      </c>
      <c r="BG2288">
        <v>881</v>
      </c>
      <c r="BH2288">
        <v>904</v>
      </c>
      <c r="BI2288">
        <v>922</v>
      </c>
      <c r="BJ2288">
        <v>934</v>
      </c>
      <c r="BK2288">
        <v>915</v>
      </c>
      <c r="BL2288" t="s">
        <v>8838</v>
      </c>
      <c r="BM2288" t="s">
        <v>8838</v>
      </c>
      <c r="BN2288" t="s">
        <v>8838</v>
      </c>
      <c r="BO2288">
        <v>18</v>
      </c>
      <c r="BP2288">
        <v>18</v>
      </c>
      <c r="BQ2288">
        <v>18</v>
      </c>
      <c r="BR2288">
        <v>18</v>
      </c>
      <c r="BS2288">
        <v>18</v>
      </c>
      <c r="BT2288" t="s">
        <v>8838</v>
      </c>
      <c r="BU2288" t="s">
        <v>8838</v>
      </c>
      <c r="BV2288" t="s">
        <v>8838</v>
      </c>
      <c r="BW2288">
        <v>2.77</v>
      </c>
      <c r="BX2288">
        <v>2.76</v>
      </c>
      <c r="BY2288">
        <v>2.35</v>
      </c>
      <c r="BZ2288">
        <v>1.4</v>
      </c>
      <c r="CA2288">
        <v>-0.99</v>
      </c>
      <c r="CB2288" t="s">
        <v>8838</v>
      </c>
      <c r="CC2288" t="s">
        <v>8838</v>
      </c>
      <c r="CD2288" t="s">
        <v>8838</v>
      </c>
      <c r="CE2288">
        <v>3.66</v>
      </c>
      <c r="CF2288">
        <v>3.74</v>
      </c>
      <c r="CG2288">
        <v>3.11</v>
      </c>
      <c r="CH2288">
        <v>1.8</v>
      </c>
      <c r="CI2288">
        <v>-1.42</v>
      </c>
      <c r="CJ2288" t="s">
        <v>8838</v>
      </c>
      <c r="CK2288" t="s">
        <v>8838</v>
      </c>
      <c r="CL2288" t="s">
        <v>8838</v>
      </c>
      <c r="CM2288">
        <v>906</v>
      </c>
      <c r="CN2288">
        <v>952</v>
      </c>
      <c r="CO2288">
        <v>810</v>
      </c>
      <c r="CP2288">
        <v>475</v>
      </c>
      <c r="CQ2288">
        <v>-374</v>
      </c>
      <c r="CR2288" t="s">
        <v>8838</v>
      </c>
      <c r="CS2288" t="s">
        <v>8838</v>
      </c>
      <c r="CT2288" t="s">
        <v>8838</v>
      </c>
      <c r="CU2288">
        <v>16.170000000000002</v>
      </c>
      <c r="CV2288">
        <v>12.61</v>
      </c>
      <c r="CW2288">
        <v>12.9</v>
      </c>
      <c r="CX2288">
        <v>24.19</v>
      </c>
      <c r="CY2288" t="s">
        <v>2</v>
      </c>
      <c r="CZ2288" t="s">
        <v>8838</v>
      </c>
      <c r="DA2288" t="s">
        <v>8838</v>
      </c>
      <c r="DB2288" t="s">
        <v>8838</v>
      </c>
      <c r="DC2288">
        <v>0.57999999999999996</v>
      </c>
      <c r="DD2288">
        <v>0.47</v>
      </c>
      <c r="DE2288">
        <v>0.4</v>
      </c>
      <c r="DF2288">
        <v>0.43</v>
      </c>
      <c r="DG2288">
        <v>0.39</v>
      </c>
      <c r="DH2288" t="s">
        <v>8838</v>
      </c>
      <c r="DI2288" t="s">
        <v>8838</v>
      </c>
      <c r="DJ2288" t="s">
        <v>8838</v>
      </c>
      <c r="DK2288" s="5" t="e">
        <f>(CL2288*3+CK2288*2+CJ2288)/6</f>
        <v>#VALUE!</v>
      </c>
      <c r="DL2288">
        <f>BG2288+(BG2288*(CF2288-8.25)/8.25)</f>
        <v>399.38666666666666</v>
      </c>
      <c r="DM2288">
        <f>BH2288+(BH2288*(CG2288-8.25)/8.25)</f>
        <v>340.78060606060603</v>
      </c>
      <c r="DN2288">
        <f>BI2288+(BI2288*(CH2288-8.25)/8.25)</f>
        <v>201.16363636363633</v>
      </c>
      <c r="DO2288">
        <f>BJ2288+(BJ2288*(CI2288-8.25)/8.25)</f>
        <v>-160.76121212121211</v>
      </c>
      <c r="DP2288" t="e">
        <f>BK2288+(BK2288*(CJ2288-8.25)/8.25)</f>
        <v>#VALUE!</v>
      </c>
      <c r="DQ2288" t="e">
        <f>BL2288+(BL2288*(CK2288-8.25)/8.25)</f>
        <v>#VALUE!</v>
      </c>
      <c r="DR2288" t="e">
        <f>BM2288+(BM2288*(CL2288-8.25)/8.25)</f>
        <v>#VALUE!</v>
      </c>
      <c r="DS2288" s="7">
        <f>DL2288*10^8/$H2288</f>
        <v>11378.537511870845</v>
      </c>
      <c r="DT2288" s="7">
        <f>DM2288*10^8/$H2288</f>
        <v>9708.8491755158411</v>
      </c>
      <c r="DU2288" s="7">
        <f>DN2288*10^8/$H2288</f>
        <v>5731.1577311577303</v>
      </c>
      <c r="DV2288" s="7">
        <f>DO2288*10^8/$H2288</f>
        <v>-4580.0915134248471</v>
      </c>
      <c r="DW2288" s="7" t="e">
        <f>DP2288*10^8/$H2288</f>
        <v>#VALUE!</v>
      </c>
      <c r="DX2288" s="7" t="e">
        <f>DQ2288*10^8/$H2288</f>
        <v>#VALUE!</v>
      </c>
      <c r="DY2288" s="7" t="e">
        <f>DR2288*10^8/$H2288</f>
        <v>#VALUE!</v>
      </c>
      <c r="DZ2288" s="7">
        <f>DS2288*10^8/$H2288</f>
        <v>324174.85788805824</v>
      </c>
      <c r="EA2288" s="7" t="e">
        <f>DY2288*0.8</f>
        <v>#VALUE!</v>
      </c>
      <c r="EB2288" s="9" t="e">
        <f>F2288-#REF!</f>
        <v>#REF!</v>
      </c>
      <c r="EC2288" s="3" t="e">
        <f>EB2288/#REF!*100</f>
        <v>#REF!</v>
      </c>
      <c r="ED2288" s="3" t="e">
        <f>DX2288-F2288</f>
        <v>#VALUE!</v>
      </c>
      <c r="EE2288" s="11" t="e">
        <f>ED2288/F2288</f>
        <v>#VALUE!</v>
      </c>
      <c r="EF2288" s="3" t="e">
        <f>F2288-#REF!</f>
        <v>#REF!</v>
      </c>
    </row>
    <row r="2289" spans="1:136" hidden="1" x14ac:dyDescent="0.3">
      <c r="A2289">
        <v>2287</v>
      </c>
      <c r="B2289" s="17" t="s">
        <v>11126</v>
      </c>
      <c r="C2289" s="16" t="str">
        <f>"https://finance.naver.com/item/frgn.nhn?code="&amp;B2289</f>
        <v>https://finance.naver.com/item/frgn.nhn?code=019010</v>
      </c>
      <c r="D2289" t="s">
        <v>2328</v>
      </c>
      <c r="E2289" t="s">
        <v>8782</v>
      </c>
      <c r="F2289" s="18">
        <f>VALUE(LEFT(E2289,FIND("/",E2289)-1))</f>
        <v>2330</v>
      </c>
      <c r="G2289" s="6" t="s">
        <v>8783</v>
      </c>
      <c r="H2289" s="6">
        <f>VALUE(LEFT(G2289,FIND("/",G2289)-1)) + VALUE(MID(G2289,FIND("/",G2289)+1,LEN(G2289)))</f>
        <v>48200000</v>
      </c>
      <c r="I2289" s="1">
        <v>393950</v>
      </c>
      <c r="J2289" s="1">
        <f>F2289*H2289/(10^8)</f>
        <v>1123.06</v>
      </c>
      <c r="K2289">
        <v>697</v>
      </c>
      <c r="L2289">
        <v>524</v>
      </c>
      <c r="M2289">
        <v>524</v>
      </c>
      <c r="N2289">
        <v>590</v>
      </c>
      <c r="O2289">
        <v>491</v>
      </c>
      <c r="P2289" t="s">
        <v>8838</v>
      </c>
      <c r="Q2289" t="s">
        <v>8838</v>
      </c>
      <c r="R2289" t="s">
        <v>8838</v>
      </c>
      <c r="S2289">
        <v>37</v>
      </c>
      <c r="T2289">
        <v>21</v>
      </c>
      <c r="U2289">
        <v>21</v>
      </c>
      <c r="V2289">
        <v>60</v>
      </c>
      <c r="W2289">
        <v>38</v>
      </c>
      <c r="X2289" t="s">
        <v>8838</v>
      </c>
      <c r="Y2289" t="s">
        <v>8838</v>
      </c>
      <c r="Z2289" t="s">
        <v>8838</v>
      </c>
      <c r="AA2289">
        <v>128</v>
      </c>
      <c r="AB2289">
        <v>-38</v>
      </c>
      <c r="AC2289">
        <v>19</v>
      </c>
      <c r="AD2289">
        <v>23</v>
      </c>
      <c r="AE2289">
        <v>102</v>
      </c>
      <c r="AF2289" t="s">
        <v>8838</v>
      </c>
      <c r="AG2289" t="s">
        <v>8838</v>
      </c>
      <c r="AH2289" t="s">
        <v>8838</v>
      </c>
      <c r="AI2289" s="1">
        <v>4131</v>
      </c>
      <c r="AJ2289" s="1">
        <v>4365</v>
      </c>
      <c r="AK2289" s="1">
        <v>5613</v>
      </c>
      <c r="AL2289" s="1">
        <v>5779</v>
      </c>
      <c r="AM2289" s="1">
        <v>5783</v>
      </c>
      <c r="AN2289" t="s">
        <v>8838</v>
      </c>
      <c r="AO2289" t="s">
        <v>8838</v>
      </c>
      <c r="AP2289" t="s">
        <v>8838</v>
      </c>
      <c r="AQ2289" s="1">
        <v>1763</v>
      </c>
      <c r="AR2289" s="1">
        <v>2050</v>
      </c>
      <c r="AS2289" s="1">
        <v>2750</v>
      </c>
      <c r="AT2289" s="1">
        <v>2877</v>
      </c>
      <c r="AU2289" s="1">
        <v>2795</v>
      </c>
      <c r="AV2289" t="s">
        <v>8838</v>
      </c>
      <c r="AW2289" t="s">
        <v>8838</v>
      </c>
      <c r="AX2289" t="s">
        <v>8838</v>
      </c>
      <c r="AY2289" s="1">
        <v>2368</v>
      </c>
      <c r="AZ2289" s="1">
        <v>2315</v>
      </c>
      <c r="BA2289" s="1">
        <v>2863</v>
      </c>
      <c r="BB2289" s="1">
        <v>2902</v>
      </c>
      <c r="BC2289" s="1">
        <v>2988</v>
      </c>
      <c r="BD2289" t="s">
        <v>8838</v>
      </c>
      <c r="BE2289" t="s">
        <v>8838</v>
      </c>
      <c r="BF2289" t="s">
        <v>8838</v>
      </c>
      <c r="BG2289" s="1">
        <v>2108</v>
      </c>
      <c r="BH2289" s="1">
        <v>2075</v>
      </c>
      <c r="BI2289" s="1">
        <v>2517</v>
      </c>
      <c r="BJ2289" s="1">
        <v>2556</v>
      </c>
      <c r="BK2289" s="1">
        <v>2629</v>
      </c>
      <c r="BL2289" t="s">
        <v>8838</v>
      </c>
      <c r="BM2289" t="s">
        <v>8838</v>
      </c>
      <c r="BN2289" t="s">
        <v>8838</v>
      </c>
      <c r="BO2289">
        <v>241</v>
      </c>
      <c r="BP2289">
        <v>241</v>
      </c>
      <c r="BQ2289">
        <v>241</v>
      </c>
      <c r="BR2289">
        <v>241</v>
      </c>
      <c r="BS2289">
        <v>241</v>
      </c>
      <c r="BT2289" t="s">
        <v>8838</v>
      </c>
      <c r="BU2289" t="s">
        <v>8838</v>
      </c>
      <c r="BV2289" t="s">
        <v>8838</v>
      </c>
      <c r="BW2289">
        <v>3.18</v>
      </c>
      <c r="BX2289">
        <v>-0.89</v>
      </c>
      <c r="BY2289">
        <v>0.38</v>
      </c>
      <c r="BZ2289">
        <v>0.41</v>
      </c>
      <c r="CA2289">
        <v>1.76</v>
      </c>
      <c r="CB2289" t="s">
        <v>8838</v>
      </c>
      <c r="CC2289" t="s">
        <v>8838</v>
      </c>
      <c r="CD2289" t="s">
        <v>8838</v>
      </c>
      <c r="CE2289">
        <v>6.61</v>
      </c>
      <c r="CF2289">
        <v>-0.86</v>
      </c>
      <c r="CG2289">
        <v>1.02</v>
      </c>
      <c r="CH2289">
        <v>1.41</v>
      </c>
      <c r="CI2289">
        <v>3.35</v>
      </c>
      <c r="CJ2289" t="s">
        <v>8838</v>
      </c>
      <c r="CK2289" t="s">
        <v>8838</v>
      </c>
      <c r="CL2289" t="s">
        <v>8838</v>
      </c>
      <c r="CM2289">
        <v>281</v>
      </c>
      <c r="CN2289">
        <v>-37</v>
      </c>
      <c r="CO2289">
        <v>49</v>
      </c>
      <c r="CP2289">
        <v>74</v>
      </c>
      <c r="CQ2289">
        <v>180</v>
      </c>
      <c r="CR2289" t="s">
        <v>8838</v>
      </c>
      <c r="CS2289" t="s">
        <v>8838</v>
      </c>
      <c r="CT2289" t="s">
        <v>8838</v>
      </c>
      <c r="CU2289">
        <v>4.13</v>
      </c>
      <c r="CV2289" t="s">
        <v>2</v>
      </c>
      <c r="CW2289">
        <v>36.46</v>
      </c>
      <c r="CX2289">
        <v>22.67</v>
      </c>
      <c r="CY2289">
        <v>10.39</v>
      </c>
      <c r="CZ2289" t="s">
        <v>8838</v>
      </c>
      <c r="DA2289" t="s">
        <v>8838</v>
      </c>
      <c r="DB2289" t="s">
        <v>8838</v>
      </c>
      <c r="DC2289">
        <v>0.26</v>
      </c>
      <c r="DD2289">
        <v>0.27</v>
      </c>
      <c r="DE2289">
        <v>0.33</v>
      </c>
      <c r="DF2289">
        <v>0.31</v>
      </c>
      <c r="DG2289">
        <v>0.34</v>
      </c>
      <c r="DH2289" t="s">
        <v>8838</v>
      </c>
      <c r="DI2289" t="s">
        <v>8838</v>
      </c>
      <c r="DJ2289" t="s">
        <v>8838</v>
      </c>
      <c r="DK2289" s="5" t="e">
        <f>(CL2289*3+CK2289*2+CJ2289)/6</f>
        <v>#VALUE!</v>
      </c>
      <c r="DL2289">
        <f>BG2289+(BG2289*(CF2289-8.25)/8.25)</f>
        <v>-219.74303030303008</v>
      </c>
      <c r="DM2289">
        <f>BH2289+(BH2289*(CG2289-8.25)/8.25)</f>
        <v>256.5454545454545</v>
      </c>
      <c r="DN2289">
        <f>BI2289+(BI2289*(CH2289-8.25)/8.25)</f>
        <v>430.17818181818211</v>
      </c>
      <c r="DO2289">
        <f>BJ2289+(BJ2289*(CI2289-8.25)/8.25)</f>
        <v>1037.890909090909</v>
      </c>
      <c r="DP2289" t="e">
        <f>BK2289+(BK2289*(CJ2289-8.25)/8.25)</f>
        <v>#VALUE!</v>
      </c>
      <c r="DQ2289" t="e">
        <f>BL2289+(BL2289*(CK2289-8.25)/8.25)</f>
        <v>#VALUE!</v>
      </c>
      <c r="DR2289" t="e">
        <f>BM2289+(BM2289*(CL2289-8.25)/8.25)</f>
        <v>#VALUE!</v>
      </c>
      <c r="DS2289" s="7">
        <f>DL2289*10^8/$H2289</f>
        <v>-455.89840311831966</v>
      </c>
      <c r="DT2289" s="7">
        <f>DM2289*10^8/$H2289</f>
        <v>532.25198038476037</v>
      </c>
      <c r="DU2289" s="7">
        <f>DN2289*10^8/$H2289</f>
        <v>892.48585439456872</v>
      </c>
      <c r="DV2289" s="7">
        <f>DO2289*10^8/$H2289</f>
        <v>2153.3006412674458</v>
      </c>
      <c r="DW2289" s="7" t="e">
        <f>DP2289*10^8/$H2289</f>
        <v>#VALUE!</v>
      </c>
      <c r="DX2289" s="7" t="e">
        <f>DQ2289*10^8/$H2289</f>
        <v>#VALUE!</v>
      </c>
      <c r="DY2289" s="7" t="e">
        <f>DR2289*10^8/$H2289</f>
        <v>#VALUE!</v>
      </c>
      <c r="DZ2289" s="7">
        <f>DS2289*10^8/$H2289</f>
        <v>-945.84730937410711</v>
      </c>
      <c r="EA2289" s="7" t="e">
        <f>DY2289*0.8</f>
        <v>#VALUE!</v>
      </c>
      <c r="EB2289" s="9" t="e">
        <f>F2289-#REF!</f>
        <v>#REF!</v>
      </c>
      <c r="EC2289" s="3" t="e">
        <f>EB2289/#REF!*100</f>
        <v>#REF!</v>
      </c>
      <c r="ED2289" s="3" t="e">
        <f>DX2289-F2289</f>
        <v>#VALUE!</v>
      </c>
      <c r="EE2289" s="11" t="e">
        <f>ED2289/F2289</f>
        <v>#VALUE!</v>
      </c>
      <c r="EF2289" s="3" t="e">
        <f>F2289-#REF!</f>
        <v>#REF!</v>
      </c>
    </row>
    <row r="2290" spans="1:136" hidden="1" x14ac:dyDescent="0.3">
      <c r="A2290">
        <v>2288</v>
      </c>
      <c r="B2290" s="17" t="s">
        <v>11127</v>
      </c>
      <c r="C2290" s="16" t="str">
        <f>"https://finance.naver.com/item/frgn.nhn?code="&amp;B2290</f>
        <v>https://finance.naver.com/item/frgn.nhn?code=009780</v>
      </c>
      <c r="D2290" t="s">
        <v>2329</v>
      </c>
      <c r="E2290" t="s">
        <v>8784</v>
      </c>
      <c r="F2290" s="18">
        <f>VALUE(LEFT(E2290,FIND("/",E2290)-1))</f>
        <v>5630</v>
      </c>
      <c r="G2290" s="6" t="s">
        <v>3903</v>
      </c>
      <c r="H2290" s="6">
        <f>VALUE(LEFT(G2290,FIND("/",G2290)-1)) + VALUE(MID(G2290,FIND("/",G2290)+1,LEN(G2290)))</f>
        <v>17600000</v>
      </c>
      <c r="I2290" s="1">
        <v>38592</v>
      </c>
      <c r="J2290" s="1">
        <f>F2290*H2290/(10^8)</f>
        <v>990.88</v>
      </c>
      <c r="K2290" s="1">
        <v>1356</v>
      </c>
      <c r="L2290" s="1">
        <v>1420</v>
      </c>
      <c r="M2290" s="1">
        <v>1446</v>
      </c>
      <c r="N2290" s="1">
        <v>1507</v>
      </c>
      <c r="O2290" s="1">
        <v>1464</v>
      </c>
      <c r="P2290" t="s">
        <v>8838</v>
      </c>
      <c r="Q2290" t="s">
        <v>8838</v>
      </c>
      <c r="R2290" t="s">
        <v>8838</v>
      </c>
      <c r="S2290">
        <v>129</v>
      </c>
      <c r="T2290">
        <v>128</v>
      </c>
      <c r="U2290">
        <v>135</v>
      </c>
      <c r="V2290">
        <v>147</v>
      </c>
      <c r="W2290">
        <v>129</v>
      </c>
      <c r="X2290" t="s">
        <v>8838</v>
      </c>
      <c r="Y2290" t="s">
        <v>8838</v>
      </c>
      <c r="Z2290" t="s">
        <v>8838</v>
      </c>
      <c r="AA2290">
        <v>99</v>
      </c>
      <c r="AB2290">
        <v>112</v>
      </c>
      <c r="AC2290">
        <v>107</v>
      </c>
      <c r="AD2290">
        <v>116</v>
      </c>
      <c r="AE2290">
        <v>89</v>
      </c>
      <c r="AF2290" t="s">
        <v>8838</v>
      </c>
      <c r="AG2290" t="s">
        <v>8838</v>
      </c>
      <c r="AH2290" t="s">
        <v>8838</v>
      </c>
      <c r="AI2290" s="1">
        <v>1403</v>
      </c>
      <c r="AJ2290" s="1">
        <v>1424</v>
      </c>
      <c r="AK2290" s="1">
        <v>1478</v>
      </c>
      <c r="AL2290" s="1">
        <v>1595</v>
      </c>
      <c r="AM2290" s="1">
        <v>1666</v>
      </c>
      <c r="AN2290" t="s">
        <v>8838</v>
      </c>
      <c r="AO2290" t="s">
        <v>8838</v>
      </c>
      <c r="AP2290" t="s">
        <v>8838</v>
      </c>
      <c r="AQ2290">
        <v>806</v>
      </c>
      <c r="AR2290">
        <v>716</v>
      </c>
      <c r="AS2290">
        <v>672</v>
      </c>
      <c r="AT2290">
        <v>682</v>
      </c>
      <c r="AU2290">
        <v>659</v>
      </c>
      <c r="AV2290" t="s">
        <v>8838</v>
      </c>
      <c r="AW2290" t="s">
        <v>8838</v>
      </c>
      <c r="AX2290" t="s">
        <v>8838</v>
      </c>
      <c r="AY2290">
        <v>597</v>
      </c>
      <c r="AZ2290">
        <v>708</v>
      </c>
      <c r="BA2290">
        <v>806</v>
      </c>
      <c r="BB2290">
        <v>913</v>
      </c>
      <c r="BC2290" s="1">
        <v>1007</v>
      </c>
      <c r="BD2290" t="s">
        <v>8838</v>
      </c>
      <c r="BE2290" t="s">
        <v>8838</v>
      </c>
      <c r="BF2290" t="s">
        <v>8838</v>
      </c>
      <c r="BG2290">
        <v>597</v>
      </c>
      <c r="BH2290">
        <v>708</v>
      </c>
      <c r="BI2290">
        <v>806</v>
      </c>
      <c r="BJ2290">
        <v>913</v>
      </c>
      <c r="BK2290" s="1">
        <v>1007</v>
      </c>
      <c r="BL2290" t="s">
        <v>8838</v>
      </c>
      <c r="BM2290" t="s">
        <v>8838</v>
      </c>
      <c r="BN2290" t="s">
        <v>8838</v>
      </c>
      <c r="BO2290">
        <v>44</v>
      </c>
      <c r="BP2290">
        <v>44</v>
      </c>
      <c r="BQ2290">
        <v>88</v>
      </c>
      <c r="BR2290">
        <v>88</v>
      </c>
      <c r="BS2290">
        <v>88</v>
      </c>
      <c r="BT2290" t="s">
        <v>8838</v>
      </c>
      <c r="BU2290" t="s">
        <v>8838</v>
      </c>
      <c r="BV2290" t="s">
        <v>8838</v>
      </c>
      <c r="BW2290">
        <v>7.36</v>
      </c>
      <c r="BX2290">
        <v>7.94</v>
      </c>
      <c r="BY2290">
        <v>7.37</v>
      </c>
      <c r="BZ2290">
        <v>7.55</v>
      </c>
      <c r="CA2290">
        <v>5.48</v>
      </c>
      <c r="CB2290" t="s">
        <v>8838</v>
      </c>
      <c r="CC2290" t="s">
        <v>8838</v>
      </c>
      <c r="CD2290" t="s">
        <v>8838</v>
      </c>
      <c r="CE2290">
        <v>18.11</v>
      </c>
      <c r="CF2290">
        <v>17.21</v>
      </c>
      <c r="CG2290">
        <v>14.13</v>
      </c>
      <c r="CH2290">
        <v>13.5</v>
      </c>
      <c r="CI2290">
        <v>9.31</v>
      </c>
      <c r="CJ2290" t="s">
        <v>8838</v>
      </c>
      <c r="CK2290" t="s">
        <v>8838</v>
      </c>
      <c r="CL2290" t="s">
        <v>8838</v>
      </c>
      <c r="CM2290">
        <v>563</v>
      </c>
      <c r="CN2290">
        <v>638</v>
      </c>
      <c r="CO2290">
        <v>608</v>
      </c>
      <c r="CP2290">
        <v>659</v>
      </c>
      <c r="CQ2290">
        <v>508</v>
      </c>
      <c r="CR2290" t="s">
        <v>8838</v>
      </c>
      <c r="CS2290" t="s">
        <v>8838</v>
      </c>
      <c r="CT2290" t="s">
        <v>8838</v>
      </c>
      <c r="CU2290">
        <v>10.43</v>
      </c>
      <c r="CV2290">
        <v>7.87</v>
      </c>
      <c r="CW2290">
        <v>12.34</v>
      </c>
      <c r="CX2290">
        <v>7.18</v>
      </c>
      <c r="CY2290">
        <v>9.86</v>
      </c>
      <c r="CZ2290" t="s">
        <v>8838</v>
      </c>
      <c r="DA2290" t="s">
        <v>8838</v>
      </c>
      <c r="DB2290" t="s">
        <v>8838</v>
      </c>
      <c r="DC2290">
        <v>1.73</v>
      </c>
      <c r="DD2290">
        <v>1.25</v>
      </c>
      <c r="DE2290">
        <v>1.64</v>
      </c>
      <c r="DF2290">
        <v>0.91</v>
      </c>
      <c r="DG2290">
        <v>0.88</v>
      </c>
      <c r="DH2290" t="s">
        <v>8838</v>
      </c>
      <c r="DI2290" t="s">
        <v>8838</v>
      </c>
      <c r="DJ2290" t="s">
        <v>8838</v>
      </c>
      <c r="DK2290" s="5" t="e">
        <f>(CL2290*3+CK2290*2+CJ2290)/6</f>
        <v>#VALUE!</v>
      </c>
      <c r="DL2290">
        <f>BG2290+(BG2290*(CF2290-8.25)/8.25)</f>
        <v>1245.3781818181819</v>
      </c>
      <c r="DM2290">
        <f>BH2290+(BH2290*(CG2290-8.25)/8.25)</f>
        <v>1212.6109090909092</v>
      </c>
      <c r="DN2290">
        <f>BI2290+(BI2290*(CH2290-8.25)/8.25)</f>
        <v>1318.909090909091</v>
      </c>
      <c r="DO2290">
        <f>BJ2290+(BJ2290*(CI2290-8.25)/8.25)</f>
        <v>1030.3066666666666</v>
      </c>
      <c r="DP2290" t="e">
        <f>BK2290+(BK2290*(CJ2290-8.25)/8.25)</f>
        <v>#VALUE!</v>
      </c>
      <c r="DQ2290" t="e">
        <f>BL2290+(BL2290*(CK2290-8.25)/8.25)</f>
        <v>#VALUE!</v>
      </c>
      <c r="DR2290" t="e">
        <f>BM2290+(BM2290*(CL2290-8.25)/8.25)</f>
        <v>#VALUE!</v>
      </c>
      <c r="DS2290" s="7">
        <f>DL2290*10^8/$H2290</f>
        <v>7076.0123966942156</v>
      </c>
      <c r="DT2290" s="7">
        <f>DM2290*10^8/$H2290</f>
        <v>6889.834710743803</v>
      </c>
      <c r="DU2290" s="7">
        <f>DN2290*10^8/$H2290</f>
        <v>7493.8016528925627</v>
      </c>
      <c r="DV2290" s="7">
        <f>DO2290*10^8/$H2290</f>
        <v>5854.015151515151</v>
      </c>
      <c r="DW2290" s="7" t="e">
        <f>DP2290*10^8/$H2290</f>
        <v>#VALUE!</v>
      </c>
      <c r="DX2290" s="7" t="e">
        <f>DQ2290*10^8/$H2290</f>
        <v>#VALUE!</v>
      </c>
      <c r="DY2290" s="7" t="e">
        <f>DR2290*10^8/$H2290</f>
        <v>#VALUE!</v>
      </c>
      <c r="DZ2290" s="7">
        <f>DS2290*10^8/$H2290</f>
        <v>40204.615890308043</v>
      </c>
      <c r="EA2290" s="7" t="e">
        <f>DY2290*0.8</f>
        <v>#VALUE!</v>
      </c>
      <c r="EB2290" s="9" t="e">
        <f>F2290-#REF!</f>
        <v>#REF!</v>
      </c>
      <c r="EC2290" s="3" t="e">
        <f>EB2290/#REF!*100</f>
        <v>#REF!</v>
      </c>
      <c r="ED2290" s="3" t="e">
        <f>DX2290-F2290</f>
        <v>#VALUE!</v>
      </c>
      <c r="EE2290" s="11" t="e">
        <f>ED2290/F2290</f>
        <v>#VALUE!</v>
      </c>
      <c r="EF2290" s="3" t="e">
        <f>F2290-#REF!</f>
        <v>#REF!</v>
      </c>
    </row>
    <row r="2291" spans="1:136" x14ac:dyDescent="0.3">
      <c r="A2291">
        <v>2274</v>
      </c>
      <c r="B2291" s="17" t="s">
        <v>11113</v>
      </c>
      <c r="C2291" s="16" t="str">
        <f>"https://finance.naver.com/item/frgn.nhn?code="&amp;B2291</f>
        <v>https://finance.naver.com/item/frgn.nhn?code=012620</v>
      </c>
      <c r="D2291" t="s">
        <v>2315</v>
      </c>
      <c r="E2291" t="s">
        <v>8757</v>
      </c>
      <c r="F2291" s="18">
        <f>VALUE(LEFT(E2291,FIND("/",E2291)-1))</f>
        <v>13000</v>
      </c>
      <c r="G2291" s="6" t="s">
        <v>8758</v>
      </c>
      <c r="H2291" s="6">
        <f>VALUE(LEFT(G2291,FIND("/",G2291)-1)) + VALUE(MID(G2291,FIND("/",G2291)+1,LEN(G2291)))</f>
        <v>4400000</v>
      </c>
      <c r="I2291" s="1">
        <v>220000</v>
      </c>
      <c r="J2291" s="1">
        <f>F2291*H2291/(10^8)</f>
        <v>572</v>
      </c>
      <c r="K2291" s="1">
        <v>2064</v>
      </c>
      <c r="L2291" s="1">
        <v>2340</v>
      </c>
      <c r="M2291" s="1">
        <v>2559</v>
      </c>
      <c r="N2291" s="1">
        <v>2558</v>
      </c>
      <c r="O2291" s="1">
        <v>2451</v>
      </c>
      <c r="P2291" t="s">
        <v>8838</v>
      </c>
      <c r="Q2291" t="s">
        <v>8838</v>
      </c>
      <c r="R2291" t="s">
        <v>8838</v>
      </c>
      <c r="S2291">
        <v>74</v>
      </c>
      <c r="T2291">
        <v>92</v>
      </c>
      <c r="U2291">
        <v>95</v>
      </c>
      <c r="V2291">
        <v>92</v>
      </c>
      <c r="W2291">
        <v>23</v>
      </c>
      <c r="X2291" t="s">
        <v>8838</v>
      </c>
      <c r="Y2291" t="s">
        <v>8838</v>
      </c>
      <c r="Z2291" t="s">
        <v>8838</v>
      </c>
      <c r="AA2291">
        <v>52</v>
      </c>
      <c r="AB2291">
        <v>72</v>
      </c>
      <c r="AC2291">
        <v>67</v>
      </c>
      <c r="AD2291">
        <v>99</v>
      </c>
      <c r="AE2291">
        <v>15</v>
      </c>
      <c r="AF2291" t="s">
        <v>8838</v>
      </c>
      <c r="AG2291" t="s">
        <v>8838</v>
      </c>
      <c r="AH2291" t="s">
        <v>8838</v>
      </c>
      <c r="AI2291" s="1">
        <v>1658</v>
      </c>
      <c r="AJ2291" s="1">
        <v>1967</v>
      </c>
      <c r="AK2291" s="1">
        <v>2028</v>
      </c>
      <c r="AL2291" s="1">
        <v>2240</v>
      </c>
      <c r="AM2291" s="1">
        <v>2309</v>
      </c>
      <c r="AN2291" t="s">
        <v>8838</v>
      </c>
      <c r="AO2291" t="s">
        <v>8838</v>
      </c>
      <c r="AP2291" t="s">
        <v>8838</v>
      </c>
      <c r="AQ2291">
        <v>697</v>
      </c>
      <c r="AR2291">
        <v>935</v>
      </c>
      <c r="AS2291">
        <v>941</v>
      </c>
      <c r="AT2291" s="1">
        <v>1060</v>
      </c>
      <c r="AU2291" s="1">
        <v>1124</v>
      </c>
      <c r="AV2291" t="s">
        <v>8838</v>
      </c>
      <c r="AW2291" t="s">
        <v>8838</v>
      </c>
      <c r="AX2291" t="s">
        <v>8838</v>
      </c>
      <c r="AY2291">
        <v>961</v>
      </c>
      <c r="AZ2291" s="1">
        <v>1032</v>
      </c>
      <c r="BA2291" s="1">
        <v>1086</v>
      </c>
      <c r="BB2291" s="1">
        <v>1180</v>
      </c>
      <c r="BC2291" s="1">
        <v>1185</v>
      </c>
      <c r="BD2291" t="s">
        <v>8838</v>
      </c>
      <c r="BE2291" t="s">
        <v>8838</v>
      </c>
      <c r="BF2291" t="s">
        <v>8838</v>
      </c>
      <c r="BG2291">
        <v>961</v>
      </c>
      <c r="BH2291" s="1">
        <v>1032</v>
      </c>
      <c r="BI2291" s="1">
        <v>1086</v>
      </c>
      <c r="BJ2291" s="1">
        <v>1180</v>
      </c>
      <c r="BK2291" s="1">
        <v>1185</v>
      </c>
      <c r="BL2291" t="s">
        <v>8838</v>
      </c>
      <c r="BM2291" t="s">
        <v>8838</v>
      </c>
      <c r="BN2291" t="s">
        <v>8838</v>
      </c>
      <c r="BO2291">
        <v>22</v>
      </c>
      <c r="BP2291">
        <v>22</v>
      </c>
      <c r="BQ2291">
        <v>22</v>
      </c>
      <c r="BR2291">
        <v>22</v>
      </c>
      <c r="BS2291">
        <v>22</v>
      </c>
      <c r="BT2291" t="s">
        <v>8838</v>
      </c>
      <c r="BU2291" t="s">
        <v>8838</v>
      </c>
      <c r="BV2291" t="s">
        <v>8838</v>
      </c>
      <c r="BW2291">
        <v>3.16</v>
      </c>
      <c r="BX2291">
        <v>3.97</v>
      </c>
      <c r="BY2291">
        <v>3.36</v>
      </c>
      <c r="BZ2291">
        <v>4.66</v>
      </c>
      <c r="CA2291">
        <v>0.64</v>
      </c>
      <c r="CB2291" t="s">
        <v>8838</v>
      </c>
      <c r="CC2291" t="s">
        <v>8838</v>
      </c>
      <c r="CD2291" t="s">
        <v>8838</v>
      </c>
      <c r="CE2291">
        <v>5.57</v>
      </c>
      <c r="CF2291">
        <v>7.22</v>
      </c>
      <c r="CG2291">
        <v>6.34</v>
      </c>
      <c r="CH2291">
        <v>8.77</v>
      </c>
      <c r="CI2291">
        <v>1.23</v>
      </c>
      <c r="CJ2291" t="s">
        <v>8838</v>
      </c>
      <c r="CK2291" t="s">
        <v>8838</v>
      </c>
      <c r="CL2291" t="s">
        <v>8838</v>
      </c>
      <c r="CM2291" s="1">
        <v>1184</v>
      </c>
      <c r="CN2291" s="1">
        <v>1635</v>
      </c>
      <c r="CO2291" s="1">
        <v>1526</v>
      </c>
      <c r="CP2291" s="1">
        <v>2259</v>
      </c>
      <c r="CQ2291">
        <v>330</v>
      </c>
      <c r="CR2291" t="s">
        <v>8838</v>
      </c>
      <c r="CS2291" t="s">
        <v>8838</v>
      </c>
      <c r="CT2291" t="s">
        <v>8838</v>
      </c>
      <c r="CU2291">
        <v>8.74</v>
      </c>
      <c r="CV2291">
        <v>6.04</v>
      </c>
      <c r="CW2291">
        <v>6</v>
      </c>
      <c r="CX2291">
        <v>3.97</v>
      </c>
      <c r="CY2291">
        <v>26.64</v>
      </c>
      <c r="CZ2291" t="s">
        <v>8838</v>
      </c>
      <c r="DA2291" t="s">
        <v>8838</v>
      </c>
      <c r="DB2291" t="s">
        <v>8838</v>
      </c>
      <c r="DC2291">
        <v>0.47</v>
      </c>
      <c r="DD2291">
        <v>0.42</v>
      </c>
      <c r="DE2291">
        <v>0.37</v>
      </c>
      <c r="DF2291">
        <v>0.33</v>
      </c>
      <c r="DG2291">
        <v>0.33</v>
      </c>
      <c r="DH2291" t="s">
        <v>8838</v>
      </c>
      <c r="DI2291" t="s">
        <v>8838</v>
      </c>
      <c r="DJ2291" t="s">
        <v>8838</v>
      </c>
      <c r="DK2291" s="5" t="e">
        <f>(CL2291*3+CK2291*2+CJ2291)/6</f>
        <v>#VALUE!</v>
      </c>
      <c r="DL2291">
        <f>BG2291+(BG2291*(CF2291-8.25)/8.25)</f>
        <v>841.02060606060604</v>
      </c>
      <c r="DM2291">
        <f>BH2291+(BH2291*(CG2291-8.25)/8.25)</f>
        <v>793.07636363636357</v>
      </c>
      <c r="DN2291">
        <f>BI2291+(BI2291*(CH2291-8.25)/8.25)</f>
        <v>1154.4509090909091</v>
      </c>
      <c r="DO2291">
        <f>BJ2291+(BJ2291*(CI2291-8.25)/8.25)</f>
        <v>175.92727272727268</v>
      </c>
      <c r="DP2291" t="e">
        <f>BK2291+(BK2291*(CJ2291-8.25)/8.25)</f>
        <v>#VALUE!</v>
      </c>
      <c r="DQ2291" t="e">
        <f>BL2291+(BL2291*(CK2291-8.25)/8.25)</f>
        <v>#VALUE!</v>
      </c>
      <c r="DR2291" t="e">
        <f>BM2291+(BM2291*(CL2291-8.25)/8.25)</f>
        <v>#VALUE!</v>
      </c>
      <c r="DS2291" s="7">
        <f>DL2291*10^8/$H2291</f>
        <v>19114.104683195594</v>
      </c>
      <c r="DT2291" s="7">
        <f>DM2291*10^8/$H2291</f>
        <v>18024.462809917353</v>
      </c>
      <c r="DU2291" s="7">
        <f>DN2291*10^8/$H2291</f>
        <v>26237.520661157025</v>
      </c>
      <c r="DV2291" s="7">
        <f>DO2291*10^8/$H2291</f>
        <v>3998.3471074380154</v>
      </c>
      <c r="DW2291" s="7" t="e">
        <f>DP2291*10^8/$H2291</f>
        <v>#VALUE!</v>
      </c>
      <c r="DX2291" s="7" t="e">
        <f>DQ2291*10^8/$H2291</f>
        <v>#VALUE!</v>
      </c>
      <c r="DY2291" s="7" t="e">
        <f>DR2291*10^8/$H2291</f>
        <v>#VALUE!</v>
      </c>
      <c r="DZ2291" s="7">
        <f>DS2291*10^8/$H2291</f>
        <v>434411.47007262713</v>
      </c>
      <c r="EA2291" s="7" t="e">
        <f>DY2291*0.8</f>
        <v>#VALUE!</v>
      </c>
      <c r="EB2291" s="9" t="e">
        <f>F2291-#REF!</f>
        <v>#REF!</v>
      </c>
      <c r="EC2291" s="3" t="e">
        <f>EB2291/#REF!*100</f>
        <v>#REF!</v>
      </c>
      <c r="ED2291" s="3" t="e">
        <f>DX2291-F2291</f>
        <v>#VALUE!</v>
      </c>
      <c r="EE2291" s="11" t="e">
        <f>ED2291/F2291</f>
        <v>#VALUE!</v>
      </c>
      <c r="EF2291" s="3" t="e">
        <f>F2291-#REF!</f>
        <v>#REF!</v>
      </c>
    </row>
    <row r="2292" spans="1:136" hidden="1" x14ac:dyDescent="0.3">
      <c r="A2292">
        <v>2290</v>
      </c>
      <c r="B2292" s="17" t="s">
        <v>11129</v>
      </c>
      <c r="C2292" s="16" t="str">
        <f>"https://finance.naver.com/item/frgn.nhn?code="&amp;B2292</f>
        <v>https://finance.naver.com/item/frgn.nhn?code=014200</v>
      </c>
      <c r="D2292" t="s">
        <v>2332</v>
      </c>
      <c r="E2292" t="s">
        <v>8787</v>
      </c>
      <c r="F2292" s="18">
        <f>VALUE(LEFT(E2292,FIND("/",E2292)-1))</f>
        <v>4465</v>
      </c>
      <c r="G2292" s="6" t="s">
        <v>8788</v>
      </c>
      <c r="H2292" s="6">
        <f>VALUE(LEFT(G2292,FIND("/",G2292)-1)) + VALUE(MID(G2292,FIND("/",G2292)+1,LEN(G2292)))</f>
        <v>55891311</v>
      </c>
      <c r="I2292" s="1">
        <v>114000</v>
      </c>
      <c r="J2292" s="1">
        <f>F2292*H2292/(10^8)</f>
        <v>2495.5470361500002</v>
      </c>
      <c r="K2292">
        <v>873</v>
      </c>
      <c r="L2292" s="1">
        <v>1352</v>
      </c>
      <c r="M2292" s="1">
        <v>1366</v>
      </c>
      <c r="N2292" s="1">
        <v>1459</v>
      </c>
      <c r="O2292" s="1">
        <v>1612</v>
      </c>
      <c r="P2292" t="s">
        <v>8838</v>
      </c>
      <c r="Q2292" t="s">
        <v>8838</v>
      </c>
      <c r="R2292" t="s">
        <v>8838</v>
      </c>
      <c r="S2292">
        <v>2</v>
      </c>
      <c r="T2292">
        <v>-124</v>
      </c>
      <c r="U2292">
        <v>-10</v>
      </c>
      <c r="V2292">
        <v>-110</v>
      </c>
      <c r="W2292">
        <v>88</v>
      </c>
      <c r="X2292" t="s">
        <v>8838</v>
      </c>
      <c r="Y2292" t="s">
        <v>8838</v>
      </c>
      <c r="Z2292" t="s">
        <v>8838</v>
      </c>
      <c r="AA2292">
        <v>-19</v>
      </c>
      <c r="AB2292">
        <v>-236</v>
      </c>
      <c r="AC2292">
        <v>-284</v>
      </c>
      <c r="AD2292">
        <v>-60</v>
      </c>
      <c r="AE2292">
        <v>-238</v>
      </c>
      <c r="AF2292" t="s">
        <v>8838</v>
      </c>
      <c r="AG2292" t="s">
        <v>8838</v>
      </c>
      <c r="AH2292" t="s">
        <v>8838</v>
      </c>
      <c r="AI2292" s="1">
        <v>2288</v>
      </c>
      <c r="AJ2292" s="1">
        <v>2081</v>
      </c>
      <c r="AK2292" s="1">
        <v>1878</v>
      </c>
      <c r="AL2292" s="1">
        <v>2567</v>
      </c>
      <c r="AM2292" s="1">
        <v>2121</v>
      </c>
      <c r="AN2292" t="s">
        <v>8838</v>
      </c>
      <c r="AO2292" t="s">
        <v>8838</v>
      </c>
      <c r="AP2292" t="s">
        <v>8838</v>
      </c>
      <c r="AQ2292" s="1">
        <v>1170</v>
      </c>
      <c r="AR2292" s="1">
        <v>1004</v>
      </c>
      <c r="AS2292">
        <v>977</v>
      </c>
      <c r="AT2292" s="1">
        <v>1520</v>
      </c>
      <c r="AU2292" s="1">
        <v>1305</v>
      </c>
      <c r="AV2292" t="s">
        <v>8838</v>
      </c>
      <c r="AW2292" t="s">
        <v>8838</v>
      </c>
      <c r="AX2292" t="s">
        <v>8838</v>
      </c>
      <c r="AY2292" s="1">
        <v>1118</v>
      </c>
      <c r="AZ2292" s="1">
        <v>1077</v>
      </c>
      <c r="BA2292">
        <v>901</v>
      </c>
      <c r="BB2292" s="1">
        <v>1046</v>
      </c>
      <c r="BC2292">
        <v>816</v>
      </c>
      <c r="BD2292" t="s">
        <v>8838</v>
      </c>
      <c r="BE2292" t="s">
        <v>8838</v>
      </c>
      <c r="BF2292" t="s">
        <v>8838</v>
      </c>
      <c r="BG2292">
        <v>988</v>
      </c>
      <c r="BH2292">
        <v>936</v>
      </c>
      <c r="BI2292">
        <v>768</v>
      </c>
      <c r="BJ2292">
        <v>922</v>
      </c>
      <c r="BK2292">
        <v>677</v>
      </c>
      <c r="BL2292" t="s">
        <v>8838</v>
      </c>
      <c r="BM2292" t="s">
        <v>8838</v>
      </c>
      <c r="BN2292" t="s">
        <v>8838</v>
      </c>
      <c r="BO2292">
        <v>242</v>
      </c>
      <c r="BP2292">
        <v>242</v>
      </c>
      <c r="BQ2292">
        <v>248</v>
      </c>
      <c r="BR2292">
        <v>265</v>
      </c>
      <c r="BS2292">
        <v>265</v>
      </c>
      <c r="BT2292" t="s">
        <v>8838</v>
      </c>
      <c r="BU2292" t="s">
        <v>8838</v>
      </c>
      <c r="BV2292" t="s">
        <v>8838</v>
      </c>
      <c r="BW2292">
        <v>-1.01</v>
      </c>
      <c r="BX2292">
        <v>-10.81</v>
      </c>
      <c r="BY2292">
        <v>-14.37</v>
      </c>
      <c r="BZ2292">
        <v>-2.71</v>
      </c>
      <c r="CA2292">
        <v>-10.16</v>
      </c>
      <c r="CB2292" t="s">
        <v>8838</v>
      </c>
      <c r="CC2292" t="s">
        <v>8838</v>
      </c>
      <c r="CD2292" t="s">
        <v>8838</v>
      </c>
      <c r="CE2292">
        <v>-2.11</v>
      </c>
      <c r="CF2292">
        <v>-15.47</v>
      </c>
      <c r="CG2292">
        <v>-26.58</v>
      </c>
      <c r="CH2292">
        <v>2.2599999999999998</v>
      </c>
      <c r="CI2292">
        <v>-28.57</v>
      </c>
      <c r="CJ2292" t="s">
        <v>8838</v>
      </c>
      <c r="CK2292" t="s">
        <v>8838</v>
      </c>
      <c r="CL2292" t="s">
        <v>8838</v>
      </c>
      <c r="CM2292">
        <v>-41</v>
      </c>
      <c r="CN2292">
        <v>-307</v>
      </c>
      <c r="CO2292">
        <v>-466</v>
      </c>
      <c r="CP2292">
        <v>38</v>
      </c>
      <c r="CQ2292">
        <v>-431</v>
      </c>
      <c r="CR2292" t="s">
        <v>8838</v>
      </c>
      <c r="CS2292" t="s">
        <v>8838</v>
      </c>
      <c r="CT2292" t="s">
        <v>8838</v>
      </c>
      <c r="CU2292" t="s">
        <v>2</v>
      </c>
      <c r="CV2292" t="s">
        <v>2</v>
      </c>
      <c r="CW2292" t="s">
        <v>2</v>
      </c>
      <c r="CX2292">
        <v>58.82</v>
      </c>
      <c r="CY2292" t="s">
        <v>2</v>
      </c>
      <c r="CZ2292" t="s">
        <v>8838</v>
      </c>
      <c r="DA2292" t="s">
        <v>8838</v>
      </c>
      <c r="DB2292" t="s">
        <v>8838</v>
      </c>
      <c r="DC2292">
        <v>3.86</v>
      </c>
      <c r="DD2292">
        <v>1.99</v>
      </c>
      <c r="DE2292">
        <v>1.61</v>
      </c>
      <c r="DF2292">
        <v>1.28</v>
      </c>
      <c r="DG2292">
        <v>1.31</v>
      </c>
      <c r="DH2292" t="s">
        <v>8838</v>
      </c>
      <c r="DI2292" t="s">
        <v>8838</v>
      </c>
      <c r="DJ2292" t="s">
        <v>8838</v>
      </c>
      <c r="DK2292" s="5" t="e">
        <f>(CL2292*3+CK2292*2+CJ2292)/6</f>
        <v>#VALUE!</v>
      </c>
      <c r="DL2292">
        <f>BG2292+(BG2292*(CF2292-8.25)/8.25)</f>
        <v>-1852.6496969696968</v>
      </c>
      <c r="DM2292">
        <f>BH2292+(BH2292*(CG2292-8.25)/8.25)</f>
        <v>-3015.6218181818181</v>
      </c>
      <c r="DN2292">
        <f>BI2292+(BI2292*(CH2292-8.25)/8.25)</f>
        <v>210.38545454545454</v>
      </c>
      <c r="DO2292">
        <f>BJ2292+(BJ2292*(CI2292-8.25)/8.25)</f>
        <v>-3192.9139393939395</v>
      </c>
      <c r="DP2292" t="e">
        <f>BK2292+(BK2292*(CJ2292-8.25)/8.25)</f>
        <v>#VALUE!</v>
      </c>
      <c r="DQ2292" t="e">
        <f>BL2292+(BL2292*(CK2292-8.25)/8.25)</f>
        <v>#VALUE!</v>
      </c>
      <c r="DR2292" t="e">
        <f>BM2292+(BM2292*(CL2292-8.25)/8.25)</f>
        <v>#VALUE!</v>
      </c>
      <c r="DS2292" s="7">
        <f>DL2292*10^8/$H2292</f>
        <v>-3314.7365195454031</v>
      </c>
      <c r="DT2292" s="7">
        <f>DM2292*10^8/$H2292</f>
        <v>-5395.5109733994577</v>
      </c>
      <c r="DU2292" s="7">
        <f>DN2292*10^8/$H2292</f>
        <v>376.41889370863839</v>
      </c>
      <c r="DV2292" s="7">
        <f>DO2292*10^8/$H2292</f>
        <v>-5712.7197094982066</v>
      </c>
      <c r="DW2292" s="7" t="e">
        <f>DP2292*10^8/$H2292</f>
        <v>#VALUE!</v>
      </c>
      <c r="DX2292" s="7" t="e">
        <f>DQ2292*10^8/$H2292</f>
        <v>#VALUE!</v>
      </c>
      <c r="DY2292" s="7" t="e">
        <f>DR2292*10^8/$H2292</f>
        <v>#VALUE!</v>
      </c>
      <c r="DZ2292" s="7">
        <f>DS2292*10^8/$H2292</f>
        <v>-5930.6830708361858</v>
      </c>
      <c r="EA2292" s="7" t="e">
        <f>DY2292*0.8</f>
        <v>#VALUE!</v>
      </c>
      <c r="EB2292" s="9" t="e">
        <f>F2292-#REF!</f>
        <v>#REF!</v>
      </c>
      <c r="EC2292" s="3" t="e">
        <f>EB2292/#REF!*100</f>
        <v>#REF!</v>
      </c>
      <c r="ED2292" s="3" t="e">
        <f>DX2292-F2292</f>
        <v>#VALUE!</v>
      </c>
      <c r="EE2292" s="11" t="e">
        <f>ED2292/F2292</f>
        <v>#VALUE!</v>
      </c>
      <c r="EF2292" s="3" t="e">
        <f>F2292-#REF!</f>
        <v>#REF!</v>
      </c>
    </row>
    <row r="2293" spans="1:136" hidden="1" x14ac:dyDescent="0.3">
      <c r="A2293">
        <v>2291</v>
      </c>
      <c r="B2293" s="17" t="s">
        <v>11130</v>
      </c>
      <c r="C2293" s="16" t="str">
        <f>"https://finance.naver.com/item/frgn.nhn?code="&amp;B2293</f>
        <v>https://finance.naver.com/item/frgn.nhn?code=005710</v>
      </c>
      <c r="D2293" t="s">
        <v>2333</v>
      </c>
      <c r="E2293" t="s">
        <v>8789</v>
      </c>
      <c r="F2293" s="18">
        <f>VALUE(LEFT(E2293,FIND("/",E2293)-1))</f>
        <v>7610</v>
      </c>
      <c r="G2293" s="6" t="s">
        <v>8790</v>
      </c>
      <c r="H2293" s="6">
        <f>VALUE(LEFT(G2293,FIND("/",G2293)-1)) + VALUE(MID(G2293,FIND("/",G2293)+1,LEN(G2293)))</f>
        <v>20037600</v>
      </c>
      <c r="I2293">
        <v>0</v>
      </c>
      <c r="J2293" s="1">
        <f>F2293*H2293/(10^8)</f>
        <v>1524.8613600000001</v>
      </c>
      <c r="K2293" s="1">
        <v>8236</v>
      </c>
      <c r="L2293" s="1">
        <v>7970</v>
      </c>
      <c r="M2293" s="1">
        <v>6970</v>
      </c>
      <c r="N2293" s="1">
        <v>6610</v>
      </c>
      <c r="O2293" s="1">
        <v>6426</v>
      </c>
      <c r="P2293" t="s">
        <v>8838</v>
      </c>
      <c r="Q2293" t="s">
        <v>8838</v>
      </c>
      <c r="R2293" t="s">
        <v>8838</v>
      </c>
      <c r="S2293">
        <v>405</v>
      </c>
      <c r="T2293">
        <v>426</v>
      </c>
      <c r="U2293">
        <v>305</v>
      </c>
      <c r="V2293">
        <v>263</v>
      </c>
      <c r="W2293">
        <v>281</v>
      </c>
      <c r="X2293" t="s">
        <v>8838</v>
      </c>
      <c r="Y2293" t="s">
        <v>8838</v>
      </c>
      <c r="Z2293" t="s">
        <v>8838</v>
      </c>
      <c r="AA2293">
        <v>428</v>
      </c>
      <c r="AB2293">
        <v>340</v>
      </c>
      <c r="AC2293">
        <v>281</v>
      </c>
      <c r="AD2293">
        <v>404</v>
      </c>
      <c r="AE2293">
        <v>181</v>
      </c>
      <c r="AF2293" t="s">
        <v>8838</v>
      </c>
      <c r="AG2293" t="s">
        <v>8838</v>
      </c>
      <c r="AH2293" t="s">
        <v>8838</v>
      </c>
      <c r="AI2293" s="1">
        <v>4375</v>
      </c>
      <c r="AJ2293" s="1">
        <v>4238</v>
      </c>
      <c r="AK2293" s="1">
        <v>4553</v>
      </c>
      <c r="AL2293" s="1">
        <v>4830</v>
      </c>
      <c r="AM2293" s="1">
        <v>5089</v>
      </c>
      <c r="AN2293" t="s">
        <v>8838</v>
      </c>
      <c r="AO2293" t="s">
        <v>8838</v>
      </c>
      <c r="AP2293" t="s">
        <v>8838</v>
      </c>
      <c r="AQ2293" s="1">
        <v>2161</v>
      </c>
      <c r="AR2293" s="1">
        <v>1713</v>
      </c>
      <c r="AS2293" s="1">
        <v>1792</v>
      </c>
      <c r="AT2293" s="1">
        <v>1716</v>
      </c>
      <c r="AU2293" s="1">
        <v>1766</v>
      </c>
      <c r="AV2293" t="s">
        <v>8838</v>
      </c>
      <c r="AW2293" t="s">
        <v>8838</v>
      </c>
      <c r="AX2293" t="s">
        <v>8838</v>
      </c>
      <c r="AY2293" s="1">
        <v>2214</v>
      </c>
      <c r="AZ2293" s="1">
        <v>2524</v>
      </c>
      <c r="BA2293" s="1">
        <v>2761</v>
      </c>
      <c r="BB2293" s="1">
        <v>3114</v>
      </c>
      <c r="BC2293" s="1">
        <v>3323</v>
      </c>
      <c r="BD2293" t="s">
        <v>8838</v>
      </c>
      <c r="BE2293" t="s">
        <v>8838</v>
      </c>
      <c r="BF2293" t="s">
        <v>8838</v>
      </c>
      <c r="BG2293" s="1">
        <v>2214</v>
      </c>
      <c r="BH2293" s="1">
        <v>2524</v>
      </c>
      <c r="BI2293" s="1">
        <v>2752</v>
      </c>
      <c r="BJ2293" s="1">
        <v>3114</v>
      </c>
      <c r="BK2293" s="1">
        <v>3323</v>
      </c>
      <c r="BL2293" t="s">
        <v>8838</v>
      </c>
      <c r="BM2293" t="s">
        <v>8838</v>
      </c>
      <c r="BN2293" t="s">
        <v>8838</v>
      </c>
      <c r="BO2293">
        <v>91</v>
      </c>
      <c r="BP2293">
        <v>100</v>
      </c>
      <c r="BQ2293">
        <v>100</v>
      </c>
      <c r="BR2293">
        <v>100</v>
      </c>
      <c r="BS2293">
        <v>100</v>
      </c>
      <c r="BT2293" t="s">
        <v>8838</v>
      </c>
      <c r="BU2293" t="s">
        <v>8838</v>
      </c>
      <c r="BV2293" t="s">
        <v>8838</v>
      </c>
      <c r="BW2293">
        <v>11.5</v>
      </c>
      <c r="BX2293">
        <v>7.89</v>
      </c>
      <c r="BY2293">
        <v>6.39</v>
      </c>
      <c r="BZ2293">
        <v>8.61</v>
      </c>
      <c r="CA2293">
        <v>3.64</v>
      </c>
      <c r="CB2293" t="s">
        <v>8838</v>
      </c>
      <c r="CC2293" t="s">
        <v>8838</v>
      </c>
      <c r="CD2293" t="s">
        <v>8838</v>
      </c>
      <c r="CE2293">
        <v>21</v>
      </c>
      <c r="CF2293">
        <v>14.33</v>
      </c>
      <c r="CG2293">
        <v>10.66</v>
      </c>
      <c r="CH2293">
        <v>13.32</v>
      </c>
      <c r="CI2293">
        <v>5.61</v>
      </c>
      <c r="CJ2293" t="s">
        <v>8838</v>
      </c>
      <c r="CK2293" t="s">
        <v>8838</v>
      </c>
      <c r="CL2293" t="s">
        <v>8838</v>
      </c>
      <c r="CM2293" s="1">
        <v>2137</v>
      </c>
      <c r="CN2293" s="1">
        <v>1695</v>
      </c>
      <c r="CO2293" s="1">
        <v>1404</v>
      </c>
      <c r="CP2293" s="1">
        <v>1950</v>
      </c>
      <c r="CQ2293">
        <v>902</v>
      </c>
      <c r="CR2293" t="s">
        <v>8838</v>
      </c>
      <c r="CS2293" t="s">
        <v>8838</v>
      </c>
      <c r="CT2293" t="s">
        <v>8838</v>
      </c>
      <c r="CU2293">
        <v>3.92</v>
      </c>
      <c r="CV2293">
        <v>4.6100000000000003</v>
      </c>
      <c r="CW2293">
        <v>3.82</v>
      </c>
      <c r="CX2293">
        <v>3.04</v>
      </c>
      <c r="CY2293">
        <v>6.13</v>
      </c>
      <c r="CZ2293" t="s">
        <v>8838</v>
      </c>
      <c r="DA2293" t="s">
        <v>8838</v>
      </c>
      <c r="DB2293" t="s">
        <v>8838</v>
      </c>
      <c r="DC2293">
        <v>0.76</v>
      </c>
      <c r="DD2293">
        <v>0.62</v>
      </c>
      <c r="DE2293">
        <v>0.39</v>
      </c>
      <c r="DF2293">
        <v>0.38</v>
      </c>
      <c r="DG2293">
        <v>0.33</v>
      </c>
      <c r="DH2293" t="s">
        <v>8838</v>
      </c>
      <c r="DI2293" t="s">
        <v>8838</v>
      </c>
      <c r="DJ2293" t="s">
        <v>8838</v>
      </c>
      <c r="DK2293" s="5" t="e">
        <f>(CL2293*3+CK2293*2+CJ2293)/6</f>
        <v>#VALUE!</v>
      </c>
      <c r="DL2293">
        <f>BG2293+(BG2293*(CF2293-8.25)/8.25)</f>
        <v>3845.6509090909094</v>
      </c>
      <c r="DM2293">
        <f>BH2293+(BH2293*(CG2293-8.25)/8.25)</f>
        <v>3261.3139393939396</v>
      </c>
      <c r="DN2293">
        <f>BI2293+(BI2293*(CH2293-8.25)/8.25)</f>
        <v>4443.2290909090916</v>
      </c>
      <c r="DO2293">
        <f>BJ2293+(BJ2293*(CI2293-8.25)/8.25)</f>
        <v>2117.52</v>
      </c>
      <c r="DP2293" t="e">
        <f>BK2293+(BK2293*(CJ2293-8.25)/8.25)</f>
        <v>#VALUE!</v>
      </c>
      <c r="DQ2293" t="e">
        <f>BL2293+(BL2293*(CK2293-8.25)/8.25)</f>
        <v>#VALUE!</v>
      </c>
      <c r="DR2293" t="e">
        <f>BM2293+(BM2293*(CL2293-8.25)/8.25)</f>
        <v>#VALUE!</v>
      </c>
      <c r="DS2293" s="7">
        <f>DL2293*10^8/$H2293</f>
        <v>19192.173259726263</v>
      </c>
      <c r="DT2293" s="7">
        <f>DM2293*10^8/$H2293</f>
        <v>16275.970871730846</v>
      </c>
      <c r="DU2293" s="7">
        <f>DN2293*10^8/$H2293</f>
        <v>22174.457474493411</v>
      </c>
      <c r="DV2293" s="7">
        <f>DO2293*10^8/$H2293</f>
        <v>10567.732662594322</v>
      </c>
      <c r="DW2293" s="7" t="e">
        <f>DP2293*10^8/$H2293</f>
        <v>#VALUE!</v>
      </c>
      <c r="DX2293" s="7" t="e">
        <f>DQ2293*10^8/$H2293</f>
        <v>#VALUE!</v>
      </c>
      <c r="DY2293" s="7" t="e">
        <f>DR2293*10^8/$H2293</f>
        <v>#VALUE!</v>
      </c>
      <c r="DZ2293" s="7">
        <f>DS2293*10^8/$H2293</f>
        <v>95780.798397643754</v>
      </c>
      <c r="EA2293" s="7" t="e">
        <f>DY2293*0.8</f>
        <v>#VALUE!</v>
      </c>
      <c r="EB2293" s="9" t="e">
        <f>F2293-#REF!</f>
        <v>#REF!</v>
      </c>
      <c r="EC2293" s="3" t="e">
        <f>EB2293/#REF!*100</f>
        <v>#REF!</v>
      </c>
      <c r="ED2293" s="3" t="e">
        <f>DX2293-F2293</f>
        <v>#VALUE!</v>
      </c>
      <c r="EE2293" s="11" t="e">
        <f>ED2293/F2293</f>
        <v>#VALUE!</v>
      </c>
      <c r="EF2293" s="3" t="e">
        <f>F2293-#REF!</f>
        <v>#REF!</v>
      </c>
    </row>
    <row r="2294" spans="1:136" hidden="1" x14ac:dyDescent="0.3">
      <c r="A2294">
        <v>2292</v>
      </c>
      <c r="B2294" s="17" t="s">
        <v>11131</v>
      </c>
      <c r="C2294" s="16" t="str">
        <f>"https://finance.naver.com/item/frgn.nhn?code="&amp;B2294</f>
        <v>https://finance.naver.com/item/frgn.nhn?code=016600</v>
      </c>
      <c r="D2294" t="s">
        <v>2334</v>
      </c>
      <c r="E2294" t="s">
        <v>8791</v>
      </c>
      <c r="F2294" s="18">
        <f>VALUE(LEFT(E2294,FIND("/",E2294)-1))</f>
        <v>631</v>
      </c>
      <c r="G2294" s="6" t="s">
        <v>8792</v>
      </c>
      <c r="H2294" s="6">
        <f>VALUE(LEFT(G2294,FIND("/",G2294)-1)) + VALUE(MID(G2294,FIND("/",G2294)+1,LEN(G2294)))</f>
        <v>170790807</v>
      </c>
      <c r="I2294" s="1">
        <v>60000</v>
      </c>
      <c r="J2294" s="1">
        <f>F2294*H2294/(10^8)</f>
        <v>1077.6899921700001</v>
      </c>
      <c r="K2294">
        <v>97</v>
      </c>
      <c r="L2294">
        <v>218</v>
      </c>
      <c r="M2294">
        <v>-71</v>
      </c>
      <c r="N2294">
        <v>116</v>
      </c>
      <c r="O2294">
        <v>134</v>
      </c>
      <c r="P2294" t="s">
        <v>8838</v>
      </c>
      <c r="Q2294" t="s">
        <v>8838</v>
      </c>
      <c r="R2294" t="s">
        <v>8838</v>
      </c>
      <c r="S2294">
        <v>39</v>
      </c>
      <c r="T2294">
        <v>149</v>
      </c>
      <c r="U2294">
        <v>-163</v>
      </c>
      <c r="V2294">
        <v>15</v>
      </c>
      <c r="W2294">
        <v>37</v>
      </c>
      <c r="X2294" t="s">
        <v>8838</v>
      </c>
      <c r="Y2294" t="s">
        <v>8838</v>
      </c>
      <c r="Z2294" t="s">
        <v>8838</v>
      </c>
      <c r="AA2294">
        <v>27</v>
      </c>
      <c r="AB2294">
        <v>96</v>
      </c>
      <c r="AC2294">
        <v>-139</v>
      </c>
      <c r="AD2294">
        <v>51</v>
      </c>
      <c r="AE2294">
        <v>22</v>
      </c>
      <c r="AF2294" t="s">
        <v>8838</v>
      </c>
      <c r="AG2294" t="s">
        <v>8838</v>
      </c>
      <c r="AH2294" t="s">
        <v>8838</v>
      </c>
      <c r="AI2294">
        <v>762</v>
      </c>
      <c r="AJ2294" s="1">
        <v>1421</v>
      </c>
      <c r="AK2294" s="1">
        <v>1301</v>
      </c>
      <c r="AL2294" s="1">
        <v>1332</v>
      </c>
      <c r="AM2294" s="1">
        <v>1456</v>
      </c>
      <c r="AN2294" t="s">
        <v>8838</v>
      </c>
      <c r="AO2294" t="s">
        <v>8838</v>
      </c>
      <c r="AP2294" t="s">
        <v>8838</v>
      </c>
      <c r="AQ2294">
        <v>149</v>
      </c>
      <c r="AR2294">
        <v>283</v>
      </c>
      <c r="AS2294">
        <v>250</v>
      </c>
      <c r="AT2294">
        <v>214</v>
      </c>
      <c r="AU2294">
        <v>163</v>
      </c>
      <c r="AV2294" t="s">
        <v>8838</v>
      </c>
      <c r="AW2294" t="s">
        <v>8838</v>
      </c>
      <c r="AX2294" t="s">
        <v>8838</v>
      </c>
      <c r="AY2294">
        <v>614</v>
      </c>
      <c r="AZ2294" s="1">
        <v>1139</v>
      </c>
      <c r="BA2294" s="1">
        <v>1052</v>
      </c>
      <c r="BB2294" s="1">
        <v>1118</v>
      </c>
      <c r="BC2294" s="1">
        <v>1293</v>
      </c>
      <c r="BD2294" t="s">
        <v>8838</v>
      </c>
      <c r="BE2294" t="s">
        <v>8838</v>
      </c>
      <c r="BF2294" t="s">
        <v>8838</v>
      </c>
      <c r="BG2294">
        <v>614</v>
      </c>
      <c r="BH2294" s="1">
        <v>1139</v>
      </c>
      <c r="BI2294" s="1">
        <v>1052</v>
      </c>
      <c r="BJ2294" s="1">
        <v>1118</v>
      </c>
      <c r="BK2294" s="1">
        <v>1293</v>
      </c>
      <c r="BL2294" t="s">
        <v>8838</v>
      </c>
      <c r="BM2294" t="s">
        <v>8838</v>
      </c>
      <c r="BN2294" t="s">
        <v>8838</v>
      </c>
      <c r="BO2294">
        <v>471</v>
      </c>
      <c r="BP2294">
        <v>671</v>
      </c>
      <c r="BQ2294">
        <v>700</v>
      </c>
      <c r="BR2294">
        <v>700</v>
      </c>
      <c r="BS2294">
        <v>840</v>
      </c>
      <c r="BT2294" t="s">
        <v>8838</v>
      </c>
      <c r="BU2294" t="s">
        <v>8838</v>
      </c>
      <c r="BV2294" t="s">
        <v>8838</v>
      </c>
      <c r="BW2294">
        <v>3.62</v>
      </c>
      <c r="BX2294">
        <v>8.81</v>
      </c>
      <c r="BY2294">
        <v>-10.220000000000001</v>
      </c>
      <c r="BZ2294">
        <v>3.87</v>
      </c>
      <c r="CA2294">
        <v>1.61</v>
      </c>
      <c r="CB2294" t="s">
        <v>8838</v>
      </c>
      <c r="CC2294" t="s">
        <v>8838</v>
      </c>
      <c r="CD2294" t="s">
        <v>8838</v>
      </c>
      <c r="CE2294">
        <v>4.58</v>
      </c>
      <c r="CF2294">
        <v>10.98</v>
      </c>
      <c r="CG2294">
        <v>-12.7</v>
      </c>
      <c r="CH2294">
        <v>4.6900000000000004</v>
      </c>
      <c r="CI2294">
        <v>1.87</v>
      </c>
      <c r="CJ2294" t="s">
        <v>8838</v>
      </c>
      <c r="CK2294" t="s">
        <v>8838</v>
      </c>
      <c r="CL2294" t="s">
        <v>8838</v>
      </c>
      <c r="CM2294">
        <v>29</v>
      </c>
      <c r="CN2294">
        <v>85</v>
      </c>
      <c r="CO2294">
        <v>-99</v>
      </c>
      <c r="CP2294">
        <v>36</v>
      </c>
      <c r="CQ2294">
        <v>13</v>
      </c>
      <c r="CR2294" t="s">
        <v>8838</v>
      </c>
      <c r="CS2294" t="s">
        <v>8838</v>
      </c>
      <c r="CT2294" t="s">
        <v>8838</v>
      </c>
      <c r="CU2294">
        <v>56.26</v>
      </c>
      <c r="CV2294">
        <v>10.93</v>
      </c>
      <c r="CW2294" t="s">
        <v>2</v>
      </c>
      <c r="CX2294">
        <v>19.22</v>
      </c>
      <c r="CY2294">
        <v>40.9</v>
      </c>
      <c r="CZ2294" t="s">
        <v>8838</v>
      </c>
      <c r="DA2294" t="s">
        <v>8838</v>
      </c>
      <c r="DB2294" t="s">
        <v>8838</v>
      </c>
      <c r="DC2294">
        <v>2.4700000000000002</v>
      </c>
      <c r="DD2294">
        <v>1.08</v>
      </c>
      <c r="DE2294">
        <v>0.81</v>
      </c>
      <c r="DF2294">
        <v>0.86</v>
      </c>
      <c r="DG2294">
        <v>0.7</v>
      </c>
      <c r="DH2294" t="s">
        <v>8838</v>
      </c>
      <c r="DI2294" t="s">
        <v>8838</v>
      </c>
      <c r="DJ2294" t="s">
        <v>8838</v>
      </c>
      <c r="DK2294" s="5" t="e">
        <f>(CL2294*3+CK2294*2+CJ2294)/6</f>
        <v>#VALUE!</v>
      </c>
      <c r="DL2294">
        <f>BG2294+(BG2294*(CF2294-8.25)/8.25)</f>
        <v>817.17818181818188</v>
      </c>
      <c r="DM2294">
        <f>BH2294+(BH2294*(CG2294-8.25)/8.25)</f>
        <v>-1753.3696969696971</v>
      </c>
      <c r="DN2294">
        <f>BI2294+(BI2294*(CH2294-8.25)/8.25)</f>
        <v>598.04606060606068</v>
      </c>
      <c r="DO2294">
        <f>BJ2294+(BJ2294*(CI2294-8.25)/8.25)</f>
        <v>253.4133333333333</v>
      </c>
      <c r="DP2294" t="e">
        <f>BK2294+(BK2294*(CJ2294-8.25)/8.25)</f>
        <v>#VALUE!</v>
      </c>
      <c r="DQ2294" t="e">
        <f>BL2294+(BL2294*(CK2294-8.25)/8.25)</f>
        <v>#VALUE!</v>
      </c>
      <c r="DR2294" t="e">
        <f>BM2294+(BM2294*(CL2294-8.25)/8.25)</f>
        <v>#VALUE!</v>
      </c>
      <c r="DS2294" s="7">
        <f>DL2294*10^8/$H2294</f>
        <v>478.46731107616461</v>
      </c>
      <c r="DT2294" s="7">
        <f>DM2294*10^8/$H2294</f>
        <v>-1026.6183102991586</v>
      </c>
      <c r="DU2294" s="7">
        <f>DN2294*10^8/$H2294</f>
        <v>350.16291046980103</v>
      </c>
      <c r="DV2294" s="7">
        <f>DO2294*10^8/$H2294</f>
        <v>148.37644823197849</v>
      </c>
      <c r="DW2294" s="7" t="e">
        <f>DP2294*10^8/$H2294</f>
        <v>#VALUE!</v>
      </c>
      <c r="DX2294" s="7" t="e">
        <f>DQ2294*10^8/$H2294</f>
        <v>#VALUE!</v>
      </c>
      <c r="DY2294" s="7" t="e">
        <f>DR2294*10^8/$H2294</f>
        <v>#VALUE!</v>
      </c>
      <c r="DZ2294" s="7">
        <f>DS2294*10^8/$H2294</f>
        <v>280.14816457665933</v>
      </c>
      <c r="EA2294" s="7" t="e">
        <f>DY2294*0.8</f>
        <v>#VALUE!</v>
      </c>
      <c r="EB2294" s="9" t="e">
        <f>F2294-#REF!</f>
        <v>#REF!</v>
      </c>
      <c r="EC2294" s="3" t="e">
        <f>EB2294/#REF!*100</f>
        <v>#REF!</v>
      </c>
      <c r="ED2294" s="3" t="e">
        <f>DX2294-F2294</f>
        <v>#VALUE!</v>
      </c>
      <c r="EE2294" s="11" t="e">
        <f>ED2294/F2294</f>
        <v>#VALUE!</v>
      </c>
      <c r="EF2294" s="3" t="e">
        <f>F2294-#REF!</f>
        <v>#REF!</v>
      </c>
    </row>
    <row r="2295" spans="1:136" hidden="1" x14ac:dyDescent="0.3">
      <c r="A2295">
        <v>2293</v>
      </c>
      <c r="B2295" s="17" t="s">
        <v>11132</v>
      </c>
      <c r="C2295" s="16" t="str">
        <f>"https://finance.naver.com/item/frgn.nhn?code="&amp;B2295</f>
        <v>https://finance.naver.com/item/frgn.nhn?code=004590</v>
      </c>
      <c r="D2295" t="s">
        <v>2335</v>
      </c>
      <c r="E2295" t="s">
        <v>8793</v>
      </c>
      <c r="F2295" s="18">
        <f>VALUE(LEFT(E2295,FIND("/",E2295)-1))</f>
        <v>6680</v>
      </c>
      <c r="G2295" s="6" t="s">
        <v>3712</v>
      </c>
      <c r="H2295" s="6">
        <f>VALUE(LEFT(G2295,FIND("/",G2295)-1)) + VALUE(MID(G2295,FIND("/",G2295)+1,LEN(G2295)))</f>
        <v>15000000</v>
      </c>
      <c r="I2295">
        <v>0</v>
      </c>
      <c r="J2295" s="1">
        <f>F2295*H2295/(10^8)</f>
        <v>1002</v>
      </c>
      <c r="K2295">
        <v>575</v>
      </c>
      <c r="L2295">
        <v>548</v>
      </c>
      <c r="M2295">
        <v>602</v>
      </c>
      <c r="N2295">
        <v>657</v>
      </c>
      <c r="O2295">
        <v>755</v>
      </c>
      <c r="P2295" t="s">
        <v>8838</v>
      </c>
      <c r="Q2295" t="s">
        <v>8838</v>
      </c>
      <c r="R2295" t="s">
        <v>8838</v>
      </c>
      <c r="S2295">
        <v>75</v>
      </c>
      <c r="T2295">
        <v>70</v>
      </c>
      <c r="U2295">
        <v>85</v>
      </c>
      <c r="V2295">
        <v>87</v>
      </c>
      <c r="W2295">
        <v>105</v>
      </c>
      <c r="X2295" t="s">
        <v>8838</v>
      </c>
      <c r="Y2295" t="s">
        <v>8838</v>
      </c>
      <c r="Z2295" t="s">
        <v>8838</v>
      </c>
      <c r="AA2295">
        <v>57</v>
      </c>
      <c r="AB2295">
        <v>55</v>
      </c>
      <c r="AC2295">
        <v>74</v>
      </c>
      <c r="AD2295">
        <v>61</v>
      </c>
      <c r="AE2295">
        <v>93</v>
      </c>
      <c r="AF2295" t="s">
        <v>8838</v>
      </c>
      <c r="AG2295" t="s">
        <v>8838</v>
      </c>
      <c r="AH2295" t="s">
        <v>8838</v>
      </c>
      <c r="AI2295">
        <v>997</v>
      </c>
      <c r="AJ2295" s="1">
        <v>1108</v>
      </c>
      <c r="AK2295" s="1">
        <v>1345</v>
      </c>
      <c r="AL2295" s="1">
        <v>1385</v>
      </c>
      <c r="AM2295" s="1">
        <v>1556</v>
      </c>
      <c r="AN2295" t="s">
        <v>8838</v>
      </c>
      <c r="AO2295" t="s">
        <v>8838</v>
      </c>
      <c r="AP2295" t="s">
        <v>8838</v>
      </c>
      <c r="AQ2295">
        <v>178</v>
      </c>
      <c r="AR2295">
        <v>178</v>
      </c>
      <c r="AS2295">
        <v>351</v>
      </c>
      <c r="AT2295">
        <v>347</v>
      </c>
      <c r="AU2295">
        <v>389</v>
      </c>
      <c r="AV2295" t="s">
        <v>8838</v>
      </c>
      <c r="AW2295" t="s">
        <v>8838</v>
      </c>
      <c r="AX2295" t="s">
        <v>8838</v>
      </c>
      <c r="AY2295">
        <v>819</v>
      </c>
      <c r="AZ2295">
        <v>930</v>
      </c>
      <c r="BA2295">
        <v>994</v>
      </c>
      <c r="BB2295" s="1">
        <v>1038</v>
      </c>
      <c r="BC2295" s="1">
        <v>1168</v>
      </c>
      <c r="BD2295" t="s">
        <v>8838</v>
      </c>
      <c r="BE2295" t="s">
        <v>8838</v>
      </c>
      <c r="BF2295" t="s">
        <v>8838</v>
      </c>
      <c r="BG2295">
        <v>819</v>
      </c>
      <c r="BH2295">
        <v>930</v>
      </c>
      <c r="BI2295">
        <v>994</v>
      </c>
      <c r="BJ2295" s="1">
        <v>1038</v>
      </c>
      <c r="BK2295" s="1">
        <v>1168</v>
      </c>
      <c r="BL2295" t="s">
        <v>8838</v>
      </c>
      <c r="BM2295" t="s">
        <v>8838</v>
      </c>
      <c r="BN2295" t="s">
        <v>8838</v>
      </c>
      <c r="BO2295">
        <v>15</v>
      </c>
      <c r="BP2295">
        <v>15</v>
      </c>
      <c r="BQ2295">
        <v>15</v>
      </c>
      <c r="BR2295">
        <v>15</v>
      </c>
      <c r="BS2295">
        <v>15</v>
      </c>
      <c r="BT2295" t="s">
        <v>8838</v>
      </c>
      <c r="BU2295" t="s">
        <v>8838</v>
      </c>
      <c r="BV2295" t="s">
        <v>8838</v>
      </c>
      <c r="BW2295">
        <v>5.98</v>
      </c>
      <c r="BX2295">
        <v>5.21</v>
      </c>
      <c r="BY2295">
        <v>6.03</v>
      </c>
      <c r="BZ2295">
        <v>4.45</v>
      </c>
      <c r="CA2295">
        <v>6.29</v>
      </c>
      <c r="CB2295" t="s">
        <v>8838</v>
      </c>
      <c r="CC2295" t="s">
        <v>8838</v>
      </c>
      <c r="CD2295" t="s">
        <v>8838</v>
      </c>
      <c r="CE2295">
        <v>7.21</v>
      </c>
      <c r="CF2295">
        <v>6.27</v>
      </c>
      <c r="CG2295">
        <v>7.69</v>
      </c>
      <c r="CH2295">
        <v>5.97</v>
      </c>
      <c r="CI2295">
        <v>8.39</v>
      </c>
      <c r="CJ2295" t="s">
        <v>8838</v>
      </c>
      <c r="CK2295" t="s">
        <v>8838</v>
      </c>
      <c r="CL2295" t="s">
        <v>8838</v>
      </c>
      <c r="CM2295">
        <v>383</v>
      </c>
      <c r="CN2295">
        <v>366</v>
      </c>
      <c r="CO2295">
        <v>493</v>
      </c>
      <c r="CP2295">
        <v>405</v>
      </c>
      <c r="CQ2295">
        <v>617</v>
      </c>
      <c r="CR2295" t="s">
        <v>8838</v>
      </c>
      <c r="CS2295" t="s">
        <v>8838</v>
      </c>
      <c r="CT2295" t="s">
        <v>8838</v>
      </c>
      <c r="CU2295">
        <v>11.09</v>
      </c>
      <c r="CV2295">
        <v>9.74</v>
      </c>
      <c r="CW2295">
        <v>8.27</v>
      </c>
      <c r="CX2295">
        <v>10.33</v>
      </c>
      <c r="CY2295">
        <v>7.25</v>
      </c>
      <c r="CZ2295" t="s">
        <v>8838</v>
      </c>
      <c r="DA2295" t="s">
        <v>8838</v>
      </c>
      <c r="DB2295" t="s">
        <v>8838</v>
      </c>
      <c r="DC2295">
        <v>0.78</v>
      </c>
      <c r="DD2295">
        <v>0.56999999999999995</v>
      </c>
      <c r="DE2295">
        <v>0.62</v>
      </c>
      <c r="DF2295">
        <v>0.6</v>
      </c>
      <c r="DG2295">
        <v>0.56999999999999995</v>
      </c>
      <c r="DH2295" t="s">
        <v>8838</v>
      </c>
      <c r="DI2295" t="s">
        <v>8838</v>
      </c>
      <c r="DJ2295" t="s">
        <v>8838</v>
      </c>
      <c r="DK2295" s="5" t="e">
        <f>(CL2295*3+CK2295*2+CJ2295)/6</f>
        <v>#VALUE!</v>
      </c>
      <c r="DL2295">
        <f>BG2295+(BG2295*(CF2295-8.25)/8.25)</f>
        <v>622.43999999999994</v>
      </c>
      <c r="DM2295">
        <f>BH2295+(BH2295*(CG2295-8.25)/8.25)</f>
        <v>866.87272727272727</v>
      </c>
      <c r="DN2295">
        <f>BI2295+(BI2295*(CH2295-8.25)/8.25)</f>
        <v>719.29454545454541</v>
      </c>
      <c r="DO2295">
        <f>BJ2295+(BJ2295*(CI2295-8.25)/8.25)</f>
        <v>1055.6145454545456</v>
      </c>
      <c r="DP2295" t="e">
        <f>BK2295+(BK2295*(CJ2295-8.25)/8.25)</f>
        <v>#VALUE!</v>
      </c>
      <c r="DQ2295" t="e">
        <f>BL2295+(BL2295*(CK2295-8.25)/8.25)</f>
        <v>#VALUE!</v>
      </c>
      <c r="DR2295" t="e">
        <f>BM2295+(BM2295*(CL2295-8.25)/8.25)</f>
        <v>#VALUE!</v>
      </c>
      <c r="DS2295" s="7">
        <f>DL2295*10^8/$H2295</f>
        <v>4149.5999999999995</v>
      </c>
      <c r="DT2295" s="7">
        <f>DM2295*10^8/$H2295</f>
        <v>5779.151515151515</v>
      </c>
      <c r="DU2295" s="7">
        <f>DN2295*10^8/$H2295</f>
        <v>4795.2969696969694</v>
      </c>
      <c r="DV2295" s="7">
        <f>DO2295*10^8/$H2295</f>
        <v>7037.4303030303035</v>
      </c>
      <c r="DW2295" s="7" t="e">
        <f>DP2295*10^8/$H2295</f>
        <v>#VALUE!</v>
      </c>
      <c r="DX2295" s="7" t="e">
        <f>DQ2295*10^8/$H2295</f>
        <v>#VALUE!</v>
      </c>
      <c r="DY2295" s="7" t="e">
        <f>DR2295*10^8/$H2295</f>
        <v>#VALUE!</v>
      </c>
      <c r="DZ2295" s="7">
        <f>DS2295*10^8/$H2295</f>
        <v>27663.999999999996</v>
      </c>
      <c r="EA2295" s="7" t="e">
        <f>DY2295*0.8</f>
        <v>#VALUE!</v>
      </c>
      <c r="EB2295" s="9" t="e">
        <f>F2295-#REF!</f>
        <v>#REF!</v>
      </c>
      <c r="EC2295" s="3" t="e">
        <f>EB2295/#REF!*100</f>
        <v>#REF!</v>
      </c>
      <c r="ED2295" s="3" t="e">
        <f>DX2295-F2295</f>
        <v>#VALUE!</v>
      </c>
      <c r="EE2295" s="11" t="e">
        <f>ED2295/F2295</f>
        <v>#VALUE!</v>
      </c>
      <c r="EF2295" s="3" t="e">
        <f>F2295-#REF!</f>
        <v>#REF!</v>
      </c>
    </row>
    <row r="2296" spans="1:136" hidden="1" x14ac:dyDescent="0.3">
      <c r="A2296">
        <v>2294</v>
      </c>
      <c r="B2296" s="17" t="s">
        <v>11133</v>
      </c>
      <c r="C2296" s="16" t="str">
        <f>"https://finance.naver.com/item/frgn.nhn?code="&amp;B2296</f>
        <v>https://finance.naver.com/item/frgn.nhn?code=016670</v>
      </c>
      <c r="D2296" t="s">
        <v>2336</v>
      </c>
      <c r="E2296" t="s">
        <v>8794</v>
      </c>
      <c r="F2296" s="18">
        <f>VALUE(LEFT(E2296,FIND("/",E2296)-1))</f>
        <v>973</v>
      </c>
      <c r="G2296" s="6" t="s">
        <v>8795</v>
      </c>
      <c r="H2296" s="6">
        <f>VALUE(LEFT(G2296,FIND("/",G2296)-1)) + VALUE(MID(G2296,FIND("/",G2296)+1,LEN(G2296)))</f>
        <v>100258024</v>
      </c>
      <c r="I2296" s="1">
        <v>10000</v>
      </c>
      <c r="J2296" s="1">
        <f>F2296*H2296/(10^8)</f>
        <v>975.51057351999998</v>
      </c>
      <c r="K2296" s="1">
        <v>1121</v>
      </c>
      <c r="L2296" s="1">
        <v>1131</v>
      </c>
      <c r="M2296">
        <v>156</v>
      </c>
      <c r="N2296">
        <v>204</v>
      </c>
      <c r="O2296">
        <v>241</v>
      </c>
      <c r="P2296" t="s">
        <v>8838</v>
      </c>
      <c r="Q2296" t="s">
        <v>8838</v>
      </c>
      <c r="R2296" t="s">
        <v>8838</v>
      </c>
      <c r="S2296">
        <v>21</v>
      </c>
      <c r="T2296">
        <v>14</v>
      </c>
      <c r="U2296">
        <v>19</v>
      </c>
      <c r="V2296">
        <v>78</v>
      </c>
      <c r="W2296">
        <v>67</v>
      </c>
      <c r="X2296" t="s">
        <v>8838</v>
      </c>
      <c r="Y2296" t="s">
        <v>8838</v>
      </c>
      <c r="Z2296" t="s">
        <v>8838</v>
      </c>
      <c r="AA2296">
        <v>18</v>
      </c>
      <c r="AB2296">
        <v>17</v>
      </c>
      <c r="AC2296">
        <v>20</v>
      </c>
      <c r="AD2296">
        <v>-17</v>
      </c>
      <c r="AE2296">
        <v>-425</v>
      </c>
      <c r="AF2296" t="s">
        <v>8838</v>
      </c>
      <c r="AG2296" t="s">
        <v>8838</v>
      </c>
      <c r="AH2296" t="s">
        <v>8838</v>
      </c>
      <c r="AI2296">
        <v>832</v>
      </c>
      <c r="AJ2296">
        <v>851</v>
      </c>
      <c r="AK2296">
        <v>926</v>
      </c>
      <c r="AL2296" s="1">
        <v>1024</v>
      </c>
      <c r="AM2296" s="1">
        <v>1243</v>
      </c>
      <c r="AN2296" t="s">
        <v>8838</v>
      </c>
      <c r="AO2296" t="s">
        <v>8838</v>
      </c>
      <c r="AP2296" t="s">
        <v>8838</v>
      </c>
      <c r="AQ2296">
        <v>257</v>
      </c>
      <c r="AR2296">
        <v>275</v>
      </c>
      <c r="AS2296">
        <v>331</v>
      </c>
      <c r="AT2296">
        <v>452</v>
      </c>
      <c r="AU2296">
        <v>690</v>
      </c>
      <c r="AV2296" t="s">
        <v>8838</v>
      </c>
      <c r="AW2296" t="s">
        <v>8838</v>
      </c>
      <c r="AX2296" t="s">
        <v>8838</v>
      </c>
      <c r="AY2296">
        <v>575</v>
      </c>
      <c r="AZ2296">
        <v>575</v>
      </c>
      <c r="BA2296">
        <v>594</v>
      </c>
      <c r="BB2296">
        <v>572</v>
      </c>
      <c r="BC2296">
        <v>553</v>
      </c>
      <c r="BD2296" t="s">
        <v>8838</v>
      </c>
      <c r="BE2296" t="s">
        <v>8838</v>
      </c>
      <c r="BF2296" t="s">
        <v>8838</v>
      </c>
      <c r="BG2296">
        <v>571</v>
      </c>
      <c r="BH2296">
        <v>571</v>
      </c>
      <c r="BI2296">
        <v>590</v>
      </c>
      <c r="BJ2296">
        <v>565</v>
      </c>
      <c r="BK2296">
        <v>544</v>
      </c>
      <c r="BL2296" t="s">
        <v>8838</v>
      </c>
      <c r="BM2296" t="s">
        <v>8838</v>
      </c>
      <c r="BN2296" t="s">
        <v>8838</v>
      </c>
      <c r="BO2296">
        <v>200</v>
      </c>
      <c r="BP2296">
        <v>200</v>
      </c>
      <c r="BQ2296">
        <v>200</v>
      </c>
      <c r="BR2296">
        <v>200</v>
      </c>
      <c r="BS2296">
        <v>433</v>
      </c>
      <c r="BT2296" t="s">
        <v>8838</v>
      </c>
      <c r="BU2296" t="s">
        <v>8838</v>
      </c>
      <c r="BV2296" t="s">
        <v>8838</v>
      </c>
      <c r="BW2296">
        <v>2.12</v>
      </c>
      <c r="BX2296">
        <v>2.0499999999999998</v>
      </c>
      <c r="BY2296">
        <v>2.2200000000000002</v>
      </c>
      <c r="BZ2296">
        <v>-1.78</v>
      </c>
      <c r="CA2296">
        <v>-37.54</v>
      </c>
      <c r="CB2296" t="s">
        <v>8838</v>
      </c>
      <c r="CC2296" t="s">
        <v>8838</v>
      </c>
      <c r="CD2296" t="s">
        <v>8838</v>
      </c>
      <c r="CE2296">
        <v>3.36</v>
      </c>
      <c r="CF2296">
        <v>2.97</v>
      </c>
      <c r="CG2296">
        <v>3.31</v>
      </c>
      <c r="CH2296">
        <v>-3.42</v>
      </c>
      <c r="CI2296">
        <v>-77.099999999999994</v>
      </c>
      <c r="CJ2296" t="s">
        <v>8838</v>
      </c>
      <c r="CK2296" t="s">
        <v>8838</v>
      </c>
      <c r="CL2296" t="s">
        <v>8838</v>
      </c>
      <c r="CM2296">
        <v>39</v>
      </c>
      <c r="CN2296">
        <v>37</v>
      </c>
      <c r="CO2296">
        <v>42</v>
      </c>
      <c r="CP2296">
        <v>-43</v>
      </c>
      <c r="CQ2296">
        <v>-642</v>
      </c>
      <c r="CR2296" t="s">
        <v>8838</v>
      </c>
      <c r="CS2296" t="s">
        <v>8838</v>
      </c>
      <c r="CT2296" t="s">
        <v>8838</v>
      </c>
      <c r="CU2296">
        <v>59.03</v>
      </c>
      <c r="CV2296">
        <v>36.9</v>
      </c>
      <c r="CW2296">
        <v>27.77</v>
      </c>
      <c r="CX2296" t="s">
        <v>2</v>
      </c>
      <c r="CY2296" t="s">
        <v>2</v>
      </c>
      <c r="CZ2296" t="s">
        <v>8838</v>
      </c>
      <c r="DA2296" t="s">
        <v>8838</v>
      </c>
      <c r="DB2296" t="s">
        <v>8838</v>
      </c>
      <c r="DC2296">
        <v>1.85</v>
      </c>
      <c r="DD2296">
        <v>1.1000000000000001</v>
      </c>
      <c r="DE2296">
        <v>0.9</v>
      </c>
      <c r="DF2296">
        <v>1.01</v>
      </c>
      <c r="DG2296">
        <v>1.55</v>
      </c>
      <c r="DH2296" t="s">
        <v>8838</v>
      </c>
      <c r="DI2296" t="s">
        <v>8838</v>
      </c>
      <c r="DJ2296" t="s">
        <v>8838</v>
      </c>
      <c r="DK2296" s="5" t="e">
        <f>(CL2296*3+CK2296*2+CJ2296)/6</f>
        <v>#VALUE!</v>
      </c>
      <c r="DL2296">
        <f>BG2296+(BG2296*(CF2296-8.25)/8.25)</f>
        <v>205.56000000000006</v>
      </c>
      <c r="DM2296">
        <f>BH2296+(BH2296*(CG2296-8.25)/8.25)</f>
        <v>229.09212121212124</v>
      </c>
      <c r="DN2296">
        <f>BI2296+(BI2296*(CH2296-8.25)/8.25)</f>
        <v>-244.58181818181822</v>
      </c>
      <c r="DO2296">
        <f>BJ2296+(BJ2296*(CI2296-8.25)/8.25)</f>
        <v>-5280.181818181818</v>
      </c>
      <c r="DP2296" t="e">
        <f>BK2296+(BK2296*(CJ2296-8.25)/8.25)</f>
        <v>#VALUE!</v>
      </c>
      <c r="DQ2296" t="e">
        <f>BL2296+(BL2296*(CK2296-8.25)/8.25)</f>
        <v>#VALUE!</v>
      </c>
      <c r="DR2296" t="e">
        <f>BM2296+(BM2296*(CL2296-8.25)/8.25)</f>
        <v>#VALUE!</v>
      </c>
      <c r="DS2296" s="7">
        <f>DL2296*10^8/$H2296</f>
        <v>205.03097088767686</v>
      </c>
      <c r="DT2296" s="7">
        <f>DM2296*10^8/$H2296</f>
        <v>228.50252984451524</v>
      </c>
      <c r="DU2296" s="7">
        <f>DN2296*10^8/$H2296</f>
        <v>-243.95236253790344</v>
      </c>
      <c r="DV2296" s="7">
        <f>DO2296*10^8/$H2296</f>
        <v>-5266.5927449176716</v>
      </c>
      <c r="DW2296" s="7" t="e">
        <f>DP2296*10^8/$H2296</f>
        <v>#VALUE!</v>
      </c>
      <c r="DX2296" s="7" t="e">
        <f>DQ2296*10^8/$H2296</f>
        <v>#VALUE!</v>
      </c>
      <c r="DY2296" s="7" t="e">
        <f>DR2296*10^8/$H2296</f>
        <v>#VALUE!</v>
      </c>
      <c r="DZ2296" s="7">
        <f>DS2296*10^8/$H2296</f>
        <v>204.50330328441029</v>
      </c>
      <c r="EA2296" s="7" t="e">
        <f>DY2296*0.8</f>
        <v>#VALUE!</v>
      </c>
      <c r="EB2296" s="9" t="e">
        <f>F2296-#REF!</f>
        <v>#REF!</v>
      </c>
      <c r="EC2296" s="3" t="e">
        <f>EB2296/#REF!*100</f>
        <v>#REF!</v>
      </c>
      <c r="ED2296" s="3" t="e">
        <f>DX2296-F2296</f>
        <v>#VALUE!</v>
      </c>
      <c r="EE2296" s="11" t="e">
        <f>ED2296/F2296</f>
        <v>#VALUE!</v>
      </c>
      <c r="EF2296" s="3" t="e">
        <f>F2296-#REF!</f>
        <v>#REF!</v>
      </c>
    </row>
    <row r="2297" spans="1:136" x14ac:dyDescent="0.3">
      <c r="A2297">
        <v>1794</v>
      </c>
      <c r="B2297" s="17" t="s">
        <v>10633</v>
      </c>
      <c r="C2297" s="16" t="str">
        <f>"https://finance.naver.com/item/frgn.nhn?code="&amp;B2297</f>
        <v>https://finance.naver.com/item/frgn.nhn?code=079170</v>
      </c>
      <c r="D2297" t="s">
        <v>1838</v>
      </c>
      <c r="E2297" t="s">
        <v>7524</v>
      </c>
      <c r="F2297" s="18">
        <f>VALUE(LEFT(E2297,FIND("/",E2297)-1))</f>
        <v>10400</v>
      </c>
      <c r="G2297" s="6" t="s">
        <v>7844</v>
      </c>
      <c r="H2297" s="6">
        <f>VALUE(LEFT(G2297,FIND("/",G2297)-1)) + VALUE(MID(G2297,FIND("/",G2297)+1,LEN(G2297)))</f>
        <v>5200000</v>
      </c>
      <c r="I2297">
        <v>0</v>
      </c>
      <c r="J2297" s="1">
        <f>F2297*H2297/(10^8)</f>
        <v>540.79999999999995</v>
      </c>
      <c r="K2297">
        <v>475</v>
      </c>
      <c r="L2297">
        <v>539</v>
      </c>
      <c r="M2297">
        <v>623</v>
      </c>
      <c r="N2297">
        <v>654</v>
      </c>
      <c r="O2297">
        <v>563</v>
      </c>
      <c r="P2297" t="s">
        <v>8838</v>
      </c>
      <c r="Q2297" t="s">
        <v>8838</v>
      </c>
      <c r="R2297" t="s">
        <v>8838</v>
      </c>
      <c r="S2297">
        <v>35</v>
      </c>
      <c r="T2297">
        <v>24</v>
      </c>
      <c r="U2297">
        <v>3</v>
      </c>
      <c r="V2297">
        <v>10</v>
      </c>
      <c r="W2297">
        <v>9</v>
      </c>
      <c r="X2297" t="s">
        <v>8838</v>
      </c>
      <c r="Y2297" t="s">
        <v>8838</v>
      </c>
      <c r="Z2297" t="s">
        <v>8838</v>
      </c>
      <c r="AA2297">
        <v>20</v>
      </c>
      <c r="AB2297">
        <v>12</v>
      </c>
      <c r="AC2297">
        <v>14</v>
      </c>
      <c r="AD2297">
        <v>12</v>
      </c>
      <c r="AE2297">
        <v>12</v>
      </c>
      <c r="AF2297" t="s">
        <v>8838</v>
      </c>
      <c r="AG2297" t="s">
        <v>8838</v>
      </c>
      <c r="AH2297" t="s">
        <v>8838</v>
      </c>
      <c r="AI2297">
        <v>557</v>
      </c>
      <c r="AJ2297">
        <v>582</v>
      </c>
      <c r="AK2297">
        <v>591</v>
      </c>
      <c r="AL2297">
        <v>606</v>
      </c>
      <c r="AM2297">
        <v>604</v>
      </c>
      <c r="AN2297" t="s">
        <v>8838</v>
      </c>
      <c r="AO2297" t="s">
        <v>8838</v>
      </c>
      <c r="AP2297" t="s">
        <v>8838</v>
      </c>
      <c r="AQ2297">
        <v>43</v>
      </c>
      <c r="AR2297">
        <v>64</v>
      </c>
      <c r="AS2297">
        <v>65</v>
      </c>
      <c r="AT2297">
        <v>82</v>
      </c>
      <c r="AU2297">
        <v>76</v>
      </c>
      <c r="AV2297" t="s">
        <v>8838</v>
      </c>
      <c r="AW2297" t="s">
        <v>8838</v>
      </c>
      <c r="AX2297" t="s">
        <v>8838</v>
      </c>
      <c r="AY2297">
        <v>514</v>
      </c>
      <c r="AZ2297">
        <v>518</v>
      </c>
      <c r="BA2297">
        <v>526</v>
      </c>
      <c r="BB2297">
        <v>525</v>
      </c>
      <c r="BC2297">
        <v>528</v>
      </c>
      <c r="BD2297" t="s">
        <v>8838</v>
      </c>
      <c r="BE2297" t="s">
        <v>8838</v>
      </c>
      <c r="BF2297" t="s">
        <v>8838</v>
      </c>
      <c r="BG2297">
        <v>514</v>
      </c>
      <c r="BH2297">
        <v>518</v>
      </c>
      <c r="BI2297">
        <v>526</v>
      </c>
      <c r="BJ2297">
        <v>525</v>
      </c>
      <c r="BK2297">
        <v>528</v>
      </c>
      <c r="BL2297" t="s">
        <v>8838</v>
      </c>
      <c r="BM2297" t="s">
        <v>8838</v>
      </c>
      <c r="BN2297" t="s">
        <v>8838</v>
      </c>
      <c r="BO2297">
        <v>26</v>
      </c>
      <c r="BP2297">
        <v>26</v>
      </c>
      <c r="BQ2297">
        <v>26</v>
      </c>
      <c r="BR2297">
        <v>26</v>
      </c>
      <c r="BS2297">
        <v>26</v>
      </c>
      <c r="BT2297" t="s">
        <v>8838</v>
      </c>
      <c r="BU2297" t="s">
        <v>8838</v>
      </c>
      <c r="BV2297" t="s">
        <v>8838</v>
      </c>
      <c r="BW2297">
        <v>3.7</v>
      </c>
      <c r="BX2297">
        <v>2.12</v>
      </c>
      <c r="BY2297">
        <v>2.42</v>
      </c>
      <c r="BZ2297">
        <v>1.96</v>
      </c>
      <c r="CA2297">
        <v>1.94</v>
      </c>
      <c r="CB2297" t="s">
        <v>8838</v>
      </c>
      <c r="CC2297" t="s">
        <v>8838</v>
      </c>
      <c r="CD2297" t="s">
        <v>8838</v>
      </c>
      <c r="CE2297">
        <v>4.01</v>
      </c>
      <c r="CF2297">
        <v>2.33</v>
      </c>
      <c r="CG2297">
        <v>2.72</v>
      </c>
      <c r="CH2297">
        <v>2.2400000000000002</v>
      </c>
      <c r="CI2297">
        <v>2.23</v>
      </c>
      <c r="CJ2297" t="s">
        <v>8838</v>
      </c>
      <c r="CK2297" t="s">
        <v>8838</v>
      </c>
      <c r="CL2297" t="s">
        <v>8838</v>
      </c>
      <c r="CM2297">
        <v>390</v>
      </c>
      <c r="CN2297">
        <v>232</v>
      </c>
      <c r="CO2297">
        <v>273</v>
      </c>
      <c r="CP2297">
        <v>226</v>
      </c>
      <c r="CQ2297">
        <v>226</v>
      </c>
      <c r="CR2297" t="s">
        <v>8838</v>
      </c>
      <c r="CS2297" t="s">
        <v>8838</v>
      </c>
      <c r="CT2297" t="s">
        <v>8838</v>
      </c>
      <c r="CU2297">
        <v>22.43</v>
      </c>
      <c r="CV2297">
        <v>26.6</v>
      </c>
      <c r="CW2297">
        <v>20.18</v>
      </c>
      <c r="CX2297">
        <v>24.19</v>
      </c>
      <c r="CY2297">
        <v>33.479999999999997</v>
      </c>
      <c r="CZ2297" t="s">
        <v>8838</v>
      </c>
      <c r="DA2297" t="s">
        <v>8838</v>
      </c>
      <c r="DB2297" t="s">
        <v>8838</v>
      </c>
      <c r="DC2297">
        <v>0.88</v>
      </c>
      <c r="DD2297">
        <v>0.62</v>
      </c>
      <c r="DE2297">
        <v>0.54</v>
      </c>
      <c r="DF2297">
        <v>0.54</v>
      </c>
      <c r="DG2297">
        <v>0.74</v>
      </c>
      <c r="DH2297" t="s">
        <v>8838</v>
      </c>
      <c r="DI2297" t="s">
        <v>8838</v>
      </c>
      <c r="DJ2297" t="s">
        <v>8838</v>
      </c>
      <c r="DK2297" s="5" t="e">
        <f>(CL2297*3+CK2297*2+CJ2297)/6</f>
        <v>#VALUE!</v>
      </c>
      <c r="DL2297">
        <f>BG2297+(BG2297*(CF2297-8.25)/8.25)</f>
        <v>145.16606060606057</v>
      </c>
      <c r="DM2297">
        <f>BH2297+(BH2297*(CG2297-8.25)/8.25)</f>
        <v>170.78303030303039</v>
      </c>
      <c r="DN2297">
        <f>BI2297+(BI2297*(CH2297-8.25)/8.25)</f>
        <v>142.81696969696975</v>
      </c>
      <c r="DO2297">
        <f>BJ2297+(BJ2297*(CI2297-8.25)/8.25)</f>
        <v>141.90909090909093</v>
      </c>
      <c r="DP2297" t="e">
        <f>BK2297+(BK2297*(CJ2297-8.25)/8.25)</f>
        <v>#VALUE!</v>
      </c>
      <c r="DQ2297" t="e">
        <f>BL2297+(BL2297*(CK2297-8.25)/8.25)</f>
        <v>#VALUE!</v>
      </c>
      <c r="DR2297" t="e">
        <f>BM2297+(BM2297*(CL2297-8.25)/8.25)</f>
        <v>#VALUE!</v>
      </c>
      <c r="DS2297" s="7">
        <f>DL2297*10^8/$H2297</f>
        <v>2791.6550116550106</v>
      </c>
      <c r="DT2297" s="7">
        <f>DM2297*10^8/$H2297</f>
        <v>3284.2890442890462</v>
      </c>
      <c r="DU2297" s="7">
        <f>DN2297*10^8/$H2297</f>
        <v>2746.4801864801875</v>
      </c>
      <c r="DV2297" s="7">
        <f>DO2297*10^8/$H2297</f>
        <v>2729.0209790209797</v>
      </c>
      <c r="DW2297" s="7" t="e">
        <f>DP2297*10^8/$H2297</f>
        <v>#VALUE!</v>
      </c>
      <c r="DX2297" s="7" t="e">
        <f>DQ2297*10^8/$H2297</f>
        <v>#VALUE!</v>
      </c>
      <c r="DY2297" s="7" t="e">
        <f>DR2297*10^8/$H2297</f>
        <v>#VALUE!</v>
      </c>
      <c r="DZ2297" s="7">
        <f>DS2297*10^8/$H2297</f>
        <v>53685.67330105789</v>
      </c>
      <c r="EA2297" s="7" t="e">
        <f>DY2297*0.8</f>
        <v>#VALUE!</v>
      </c>
      <c r="EB2297" s="9" t="e">
        <f>F2297-#REF!</f>
        <v>#REF!</v>
      </c>
      <c r="EC2297" s="3" t="e">
        <f>EB2297/#REF!*100</f>
        <v>#REF!</v>
      </c>
      <c r="ED2297" s="3" t="e">
        <f>DX2297-F2297</f>
        <v>#VALUE!</v>
      </c>
      <c r="EE2297" s="11" t="e">
        <f>ED2297/F2297</f>
        <v>#VALUE!</v>
      </c>
      <c r="EF2297" s="3" t="e">
        <f>F2297-#REF!</f>
        <v>#REF!</v>
      </c>
    </row>
    <row r="2298" spans="1:136" hidden="1" x14ac:dyDescent="0.3">
      <c r="A2298">
        <v>2296</v>
      </c>
      <c r="B2298" s="17" t="s">
        <v>11135</v>
      </c>
      <c r="C2298" s="16" t="str">
        <f>"https://finance.naver.com/item/frgn.nhn?code="&amp;B2298</f>
        <v>https://finance.naver.com/item/frgn.nhn?code=014970</v>
      </c>
      <c r="D2298" t="s">
        <v>2338</v>
      </c>
      <c r="E2298" t="s">
        <v>8798</v>
      </c>
      <c r="F2298" s="18">
        <f>VALUE(LEFT(E2298,FIND("/",E2298)-1))</f>
        <v>8190</v>
      </c>
      <c r="G2298" s="6" t="s">
        <v>8799</v>
      </c>
      <c r="H2298" s="6">
        <f>VALUE(LEFT(G2298,FIND("/",G2298)-1)) + VALUE(MID(G2298,FIND("/",G2298)+1,LEN(G2298)))</f>
        <v>15125000</v>
      </c>
      <c r="I2298">
        <v>0</v>
      </c>
      <c r="J2298" s="1">
        <f>F2298*H2298/(10^8)</f>
        <v>1238.7375</v>
      </c>
      <c r="K2298" s="1">
        <v>1011</v>
      </c>
      <c r="L2298">
        <v>905</v>
      </c>
      <c r="M2298">
        <v>850</v>
      </c>
      <c r="N2298">
        <v>887</v>
      </c>
      <c r="O2298">
        <v>869</v>
      </c>
      <c r="P2298" t="s">
        <v>8838</v>
      </c>
      <c r="Q2298" t="s">
        <v>8838</v>
      </c>
      <c r="R2298" t="s">
        <v>8838</v>
      </c>
      <c r="S2298">
        <v>131</v>
      </c>
      <c r="T2298">
        <v>61</v>
      </c>
      <c r="U2298">
        <v>11</v>
      </c>
      <c r="V2298">
        <v>16</v>
      </c>
      <c r="W2298">
        <v>20</v>
      </c>
      <c r="X2298" t="s">
        <v>8838</v>
      </c>
      <c r="Y2298" t="s">
        <v>8838</v>
      </c>
      <c r="Z2298" t="s">
        <v>8838</v>
      </c>
      <c r="AA2298">
        <v>92</v>
      </c>
      <c r="AB2298">
        <v>40</v>
      </c>
      <c r="AC2298">
        <v>-1</v>
      </c>
      <c r="AD2298">
        <v>6</v>
      </c>
      <c r="AE2298">
        <v>-55</v>
      </c>
      <c r="AF2298" t="s">
        <v>8838</v>
      </c>
      <c r="AG2298" t="s">
        <v>8838</v>
      </c>
      <c r="AH2298" t="s">
        <v>8838</v>
      </c>
      <c r="AI2298" s="1">
        <v>1280</v>
      </c>
      <c r="AJ2298" s="1">
        <v>1313</v>
      </c>
      <c r="AK2298" s="1">
        <v>1272</v>
      </c>
      <c r="AL2298" s="1">
        <v>1256</v>
      </c>
      <c r="AM2298" s="1">
        <v>1161</v>
      </c>
      <c r="AN2298" t="s">
        <v>8838</v>
      </c>
      <c r="AO2298" t="s">
        <v>8838</v>
      </c>
      <c r="AP2298" t="s">
        <v>8838</v>
      </c>
      <c r="AQ2298">
        <v>624</v>
      </c>
      <c r="AR2298">
        <v>615</v>
      </c>
      <c r="AS2298">
        <v>586</v>
      </c>
      <c r="AT2298">
        <v>541</v>
      </c>
      <c r="AU2298">
        <v>510</v>
      </c>
      <c r="AV2298" t="s">
        <v>8838</v>
      </c>
      <c r="AW2298" t="s">
        <v>8838</v>
      </c>
      <c r="AX2298" t="s">
        <v>8838</v>
      </c>
      <c r="AY2298">
        <v>656</v>
      </c>
      <c r="AZ2298">
        <v>698</v>
      </c>
      <c r="BA2298">
        <v>686</v>
      </c>
      <c r="BB2298">
        <v>715</v>
      </c>
      <c r="BC2298">
        <v>651</v>
      </c>
      <c r="BD2298" t="s">
        <v>8838</v>
      </c>
      <c r="BE2298" t="s">
        <v>8838</v>
      </c>
      <c r="BF2298" t="s">
        <v>8838</v>
      </c>
      <c r="BG2298">
        <v>660</v>
      </c>
      <c r="BH2298">
        <v>701</v>
      </c>
      <c r="BI2298">
        <v>690</v>
      </c>
      <c r="BJ2298">
        <v>719</v>
      </c>
      <c r="BK2298">
        <v>655</v>
      </c>
      <c r="BL2298" t="s">
        <v>8838</v>
      </c>
      <c r="BM2298" t="s">
        <v>8838</v>
      </c>
      <c r="BN2298" t="s">
        <v>8838</v>
      </c>
      <c r="BO2298">
        <v>76</v>
      </c>
      <c r="BP2298">
        <v>76</v>
      </c>
      <c r="BQ2298">
        <v>76</v>
      </c>
      <c r="BR2298">
        <v>76</v>
      </c>
      <c r="BS2298">
        <v>76</v>
      </c>
      <c r="BT2298" t="s">
        <v>8838</v>
      </c>
      <c r="BU2298" t="s">
        <v>8838</v>
      </c>
      <c r="BV2298" t="s">
        <v>8838</v>
      </c>
      <c r="BW2298">
        <v>7.46</v>
      </c>
      <c r="BX2298">
        <v>3.09</v>
      </c>
      <c r="BY2298">
        <v>-0.05</v>
      </c>
      <c r="BZ2298">
        <v>0.46</v>
      </c>
      <c r="CA2298">
        <v>-4.55</v>
      </c>
      <c r="CB2298" t="s">
        <v>8838</v>
      </c>
      <c r="CC2298" t="s">
        <v>8838</v>
      </c>
      <c r="CD2298" t="s">
        <v>8838</v>
      </c>
      <c r="CE2298">
        <v>14.97</v>
      </c>
      <c r="CF2298">
        <v>5.92</v>
      </c>
      <c r="CG2298">
        <v>-7.0000000000000007E-2</v>
      </c>
      <c r="CH2298">
        <v>0.85</v>
      </c>
      <c r="CI2298">
        <v>-7.99</v>
      </c>
      <c r="CJ2298" t="s">
        <v>8838</v>
      </c>
      <c r="CK2298" t="s">
        <v>8838</v>
      </c>
      <c r="CL2298" t="s">
        <v>8838</v>
      </c>
      <c r="CM2298">
        <v>616</v>
      </c>
      <c r="CN2298">
        <v>267</v>
      </c>
      <c r="CO2298">
        <v>-3</v>
      </c>
      <c r="CP2298">
        <v>40</v>
      </c>
      <c r="CQ2298">
        <v>-363</v>
      </c>
      <c r="CR2298" t="s">
        <v>8838</v>
      </c>
      <c r="CS2298" t="s">
        <v>8838</v>
      </c>
      <c r="CT2298" t="s">
        <v>8838</v>
      </c>
      <c r="CU2298">
        <v>11.72</v>
      </c>
      <c r="CV2298">
        <v>19.02</v>
      </c>
      <c r="CW2298" t="s">
        <v>2</v>
      </c>
      <c r="CX2298">
        <v>235.33</v>
      </c>
      <c r="CY2298" t="s">
        <v>2</v>
      </c>
      <c r="CZ2298" t="s">
        <v>8838</v>
      </c>
      <c r="DA2298" t="s">
        <v>8838</v>
      </c>
      <c r="DB2298" t="s">
        <v>8838</v>
      </c>
      <c r="DC2298">
        <v>1.63</v>
      </c>
      <c r="DD2298">
        <v>1.08</v>
      </c>
      <c r="DE2298">
        <v>1.03</v>
      </c>
      <c r="DF2298">
        <v>1.96</v>
      </c>
      <c r="DG2298">
        <v>2.31</v>
      </c>
      <c r="DH2298" t="s">
        <v>8838</v>
      </c>
      <c r="DI2298" t="s">
        <v>8838</v>
      </c>
      <c r="DJ2298" t="s">
        <v>8838</v>
      </c>
      <c r="DK2298" s="5" t="e">
        <f>(CL2298*3+CK2298*2+CJ2298)/6</f>
        <v>#VALUE!</v>
      </c>
      <c r="DL2298">
        <f>BG2298+(BG2298*(CF2298-8.25)/8.25)</f>
        <v>473.6</v>
      </c>
      <c r="DM2298">
        <f>BH2298+(BH2298*(CG2298-8.25)/8.25)</f>
        <v>-5.9478787878788353</v>
      </c>
      <c r="DN2298">
        <f>BI2298+(BI2298*(CH2298-8.25)/8.25)</f>
        <v>71.090909090909122</v>
      </c>
      <c r="DO2298">
        <f>BJ2298+(BJ2298*(CI2298-8.25)/8.25)</f>
        <v>-696.34060606060621</v>
      </c>
      <c r="DP2298" t="e">
        <f>BK2298+(BK2298*(CJ2298-8.25)/8.25)</f>
        <v>#VALUE!</v>
      </c>
      <c r="DQ2298" t="e">
        <f>BL2298+(BL2298*(CK2298-8.25)/8.25)</f>
        <v>#VALUE!</v>
      </c>
      <c r="DR2298" t="e">
        <f>BM2298+(BM2298*(CL2298-8.25)/8.25)</f>
        <v>#VALUE!</v>
      </c>
      <c r="DS2298" s="7">
        <f>DL2298*10^8/$H2298</f>
        <v>3131.2396694214876</v>
      </c>
      <c r="DT2298" s="7">
        <f>DM2298*10^8/$H2298</f>
        <v>-39.324818432256762</v>
      </c>
      <c r="DU2298" s="7">
        <f>DN2298*10^8/$H2298</f>
        <v>470.02253944402725</v>
      </c>
      <c r="DV2298" s="7">
        <f>DO2298*10^8/$H2298</f>
        <v>-4603.9048334585532</v>
      </c>
      <c r="DW2298" s="7" t="e">
        <f>DP2298*10^8/$H2298</f>
        <v>#VALUE!</v>
      </c>
      <c r="DX2298" s="7" t="e">
        <f>DQ2298*10^8/$H2298</f>
        <v>#VALUE!</v>
      </c>
      <c r="DY2298" s="7" t="e">
        <f>DR2298*10^8/$H2298</f>
        <v>#VALUE!</v>
      </c>
      <c r="DZ2298" s="7">
        <f>DS2298*10^8/$H2298</f>
        <v>20702.411037497437</v>
      </c>
      <c r="EA2298" s="7" t="e">
        <f>DY2298*0.8</f>
        <v>#VALUE!</v>
      </c>
      <c r="EB2298" s="9" t="e">
        <f>F2298-#REF!</f>
        <v>#REF!</v>
      </c>
      <c r="EC2298" s="3" t="e">
        <f>EB2298/#REF!*100</f>
        <v>#REF!</v>
      </c>
      <c r="ED2298" s="3" t="e">
        <f>DX2298-F2298</f>
        <v>#VALUE!</v>
      </c>
      <c r="EE2298" s="11" t="e">
        <f>ED2298/F2298</f>
        <v>#VALUE!</v>
      </c>
      <c r="EF2298" s="3" t="e">
        <f>F2298-#REF!</f>
        <v>#REF!</v>
      </c>
    </row>
    <row r="2299" spans="1:136" x14ac:dyDescent="0.3">
      <c r="A2299">
        <v>533</v>
      </c>
      <c r="B2299" s="17" t="s">
        <v>9372</v>
      </c>
      <c r="C2299" s="16" t="str">
        <f>"https://finance.naver.com/item/frgn.nhn?code="&amp;B2299</f>
        <v>https://finance.naver.com/item/frgn.nhn?code=009140</v>
      </c>
      <c r="D2299" t="s">
        <v>499</v>
      </c>
      <c r="E2299" t="s">
        <v>4570</v>
      </c>
      <c r="F2299" s="18">
        <f>VALUE(LEFT(E2299,FIND("/",E2299)-1))</f>
        <v>30800</v>
      </c>
      <c r="G2299" s="6" t="s">
        <v>4571</v>
      </c>
      <c r="H2299" s="6">
        <f>VALUE(LEFT(G2299,FIND("/",G2299)-1)) + VALUE(MID(G2299,FIND("/",G2299)+1,LEN(G2299)))</f>
        <v>1570797</v>
      </c>
      <c r="I2299" s="1">
        <v>100000</v>
      </c>
      <c r="J2299" s="1">
        <f>F2299*H2299/(10^8)</f>
        <v>483.805476</v>
      </c>
      <c r="K2299">
        <v>266</v>
      </c>
      <c r="L2299">
        <v>220</v>
      </c>
      <c r="M2299">
        <v>185</v>
      </c>
      <c r="N2299">
        <v>133</v>
      </c>
      <c r="O2299">
        <v>208</v>
      </c>
      <c r="P2299" t="s">
        <v>8838</v>
      </c>
      <c r="Q2299" t="s">
        <v>8838</v>
      </c>
      <c r="R2299" t="s">
        <v>8838</v>
      </c>
      <c r="S2299">
        <v>7</v>
      </c>
      <c r="T2299">
        <v>-7</v>
      </c>
      <c r="U2299">
        <v>-17</v>
      </c>
      <c r="V2299">
        <v>-16</v>
      </c>
      <c r="W2299">
        <v>10</v>
      </c>
      <c r="X2299" t="s">
        <v>8838</v>
      </c>
      <c r="Y2299" t="s">
        <v>8838</v>
      </c>
      <c r="Z2299" t="s">
        <v>8838</v>
      </c>
      <c r="AA2299">
        <v>30</v>
      </c>
      <c r="AB2299">
        <v>-30</v>
      </c>
      <c r="AC2299">
        <v>-7</v>
      </c>
      <c r="AD2299">
        <v>2</v>
      </c>
      <c r="AE2299">
        <v>14</v>
      </c>
      <c r="AF2299" t="s">
        <v>8838</v>
      </c>
      <c r="AG2299" t="s">
        <v>8838</v>
      </c>
      <c r="AH2299" t="s">
        <v>8838</v>
      </c>
      <c r="AI2299">
        <v>643</v>
      </c>
      <c r="AJ2299">
        <v>599</v>
      </c>
      <c r="AK2299">
        <v>574</v>
      </c>
      <c r="AL2299">
        <v>569</v>
      </c>
      <c r="AM2299">
        <v>578</v>
      </c>
      <c r="AN2299" t="s">
        <v>8838</v>
      </c>
      <c r="AO2299" t="s">
        <v>8838</v>
      </c>
      <c r="AP2299" t="s">
        <v>8838</v>
      </c>
      <c r="AQ2299">
        <v>46</v>
      </c>
      <c r="AR2299">
        <v>38</v>
      </c>
      <c r="AS2299">
        <v>28</v>
      </c>
      <c r="AT2299">
        <v>24</v>
      </c>
      <c r="AU2299">
        <v>38</v>
      </c>
      <c r="AV2299" t="s">
        <v>8838</v>
      </c>
      <c r="AW2299" t="s">
        <v>8838</v>
      </c>
      <c r="AX2299" t="s">
        <v>8838</v>
      </c>
      <c r="AY2299">
        <v>597</v>
      </c>
      <c r="AZ2299">
        <v>561</v>
      </c>
      <c r="BA2299">
        <v>546</v>
      </c>
      <c r="BB2299">
        <v>545</v>
      </c>
      <c r="BC2299">
        <v>541</v>
      </c>
      <c r="BD2299" t="s">
        <v>8838</v>
      </c>
      <c r="BE2299" t="s">
        <v>8838</v>
      </c>
      <c r="BF2299" t="s">
        <v>8838</v>
      </c>
      <c r="BG2299">
        <v>597</v>
      </c>
      <c r="BH2299">
        <v>561</v>
      </c>
      <c r="BI2299">
        <v>546</v>
      </c>
      <c r="BJ2299">
        <v>545</v>
      </c>
      <c r="BK2299">
        <v>541</v>
      </c>
      <c r="BL2299" t="s">
        <v>8838</v>
      </c>
      <c r="BM2299" t="s">
        <v>8838</v>
      </c>
      <c r="BN2299" t="s">
        <v>8838</v>
      </c>
      <c r="BO2299">
        <v>79</v>
      </c>
      <c r="BP2299">
        <v>79</v>
      </c>
      <c r="BQ2299">
        <v>79</v>
      </c>
      <c r="BR2299">
        <v>79</v>
      </c>
      <c r="BS2299">
        <v>79</v>
      </c>
      <c r="BT2299" t="s">
        <v>8838</v>
      </c>
      <c r="BU2299" t="s">
        <v>8838</v>
      </c>
      <c r="BV2299" t="s">
        <v>8838</v>
      </c>
      <c r="BW2299">
        <v>4.59</v>
      </c>
      <c r="BX2299">
        <v>-4.8</v>
      </c>
      <c r="BY2299">
        <v>-1.1599999999999999</v>
      </c>
      <c r="BZ2299">
        <v>0.43</v>
      </c>
      <c r="CA2299">
        <v>2.35</v>
      </c>
      <c r="CB2299" t="s">
        <v>8838</v>
      </c>
      <c r="CC2299" t="s">
        <v>8838</v>
      </c>
      <c r="CD2299" t="s">
        <v>8838</v>
      </c>
      <c r="CE2299">
        <v>4.95</v>
      </c>
      <c r="CF2299">
        <v>-5.15</v>
      </c>
      <c r="CG2299">
        <v>-1.23</v>
      </c>
      <c r="CH2299">
        <v>0.45</v>
      </c>
      <c r="CI2299">
        <v>2.4900000000000002</v>
      </c>
      <c r="CJ2299" t="s">
        <v>8838</v>
      </c>
      <c r="CK2299" t="s">
        <v>8838</v>
      </c>
      <c r="CL2299" t="s">
        <v>8838</v>
      </c>
      <c r="CM2299" s="1">
        <v>1880</v>
      </c>
      <c r="CN2299" s="1">
        <v>-1897</v>
      </c>
      <c r="CO2299">
        <v>-433</v>
      </c>
      <c r="CP2299">
        <v>155</v>
      </c>
      <c r="CQ2299">
        <v>860</v>
      </c>
      <c r="CR2299" t="s">
        <v>8838</v>
      </c>
      <c r="CS2299" t="s">
        <v>8838</v>
      </c>
      <c r="CT2299" t="s">
        <v>8838</v>
      </c>
      <c r="CU2299">
        <v>11.99</v>
      </c>
      <c r="CV2299" t="s">
        <v>2</v>
      </c>
      <c r="CW2299" t="s">
        <v>2</v>
      </c>
      <c r="CX2299">
        <v>133.13999999999999</v>
      </c>
      <c r="CY2299">
        <v>29.14</v>
      </c>
      <c r="CZ2299" t="s">
        <v>8838</v>
      </c>
      <c r="DA2299" t="s">
        <v>8838</v>
      </c>
      <c r="DB2299" t="s">
        <v>8838</v>
      </c>
      <c r="DC2299">
        <v>0.55000000000000004</v>
      </c>
      <c r="DD2299">
        <v>0.52</v>
      </c>
      <c r="DE2299">
        <v>0.57999999999999996</v>
      </c>
      <c r="DF2299">
        <v>0.55000000000000004</v>
      </c>
      <c r="DG2299">
        <v>0.67</v>
      </c>
      <c r="DH2299" t="s">
        <v>8838</v>
      </c>
      <c r="DI2299" t="s">
        <v>8838</v>
      </c>
      <c r="DJ2299" t="s">
        <v>8838</v>
      </c>
      <c r="DK2299" s="5" t="e">
        <f>(CL2299*3+CK2299*2+CJ2299)/6</f>
        <v>#VALUE!</v>
      </c>
      <c r="DL2299">
        <f>BG2299+(BG2299*(CF2299-8.25)/8.25)</f>
        <v>-372.67272727272734</v>
      </c>
      <c r="DM2299">
        <f>BH2299+(BH2299*(CG2299-8.25)/8.25)</f>
        <v>-83.6400000000001</v>
      </c>
      <c r="DN2299">
        <f>BI2299+(BI2299*(CH2299-8.25)/8.25)</f>
        <v>29.781818181818153</v>
      </c>
      <c r="DO2299">
        <f>BJ2299+(BJ2299*(CI2299-8.25)/8.25)</f>
        <v>164.4909090909091</v>
      </c>
      <c r="DP2299" t="e">
        <f>BK2299+(BK2299*(CJ2299-8.25)/8.25)</f>
        <v>#VALUE!</v>
      </c>
      <c r="DQ2299" t="e">
        <f>BL2299+(BL2299*(CK2299-8.25)/8.25)</f>
        <v>#VALUE!</v>
      </c>
      <c r="DR2299" t="e">
        <f>BM2299+(BM2299*(CL2299-8.25)/8.25)</f>
        <v>#VALUE!</v>
      </c>
      <c r="DS2299" s="7">
        <f>DL2299*10^8/$H2299</f>
        <v>-23725.072512407864</v>
      </c>
      <c r="DT2299" s="7">
        <f>DM2299*10^8/$H2299</f>
        <v>-5324.6854940517514</v>
      </c>
      <c r="DU2299" s="7">
        <f>DN2299*10^8/$H2299</f>
        <v>1895.9686185941373</v>
      </c>
      <c r="DV2299" s="7">
        <f>DO2299*10^8/$H2299</f>
        <v>10471.812022235152</v>
      </c>
      <c r="DW2299" s="7" t="e">
        <f>DP2299*10^8/$H2299</f>
        <v>#VALUE!</v>
      </c>
      <c r="DX2299" s="7" t="e">
        <f>DQ2299*10^8/$H2299</f>
        <v>#VALUE!</v>
      </c>
      <c r="DY2299" s="7" t="e">
        <f>DR2299*10^8/$H2299</f>
        <v>#VALUE!</v>
      </c>
      <c r="DZ2299" s="7">
        <f>DS2299*10^8/$H2299</f>
        <v>-1510384.3789113336</v>
      </c>
      <c r="EA2299" s="7" t="e">
        <f>DY2299*0.8</f>
        <v>#VALUE!</v>
      </c>
      <c r="EB2299" s="9" t="e">
        <f>F2299-#REF!</f>
        <v>#REF!</v>
      </c>
      <c r="EC2299" s="3" t="e">
        <f>EB2299/#REF!*100</f>
        <v>#REF!</v>
      </c>
      <c r="ED2299" s="3" t="e">
        <f>DX2299-F2299</f>
        <v>#VALUE!</v>
      </c>
      <c r="EE2299" s="11" t="e">
        <f>ED2299/F2299</f>
        <v>#VALUE!</v>
      </c>
      <c r="EF2299" s="3" t="e">
        <f>F2299-#REF!</f>
        <v>#REF!</v>
      </c>
    </row>
    <row r="2300" spans="1:136" hidden="1" x14ac:dyDescent="0.3">
      <c r="A2300">
        <v>2298</v>
      </c>
      <c r="B2300" s="17" t="s">
        <v>11137</v>
      </c>
      <c r="C2300" s="16" t="str">
        <f>"https://finance.naver.com/item/frgn.nhn?code="&amp;B2300</f>
        <v>https://finance.naver.com/item/frgn.nhn?code=008370</v>
      </c>
      <c r="D2300" t="s">
        <v>2340</v>
      </c>
      <c r="E2300" t="s">
        <v>8802</v>
      </c>
      <c r="F2300" s="18">
        <f>VALUE(LEFT(E2300,FIND("/",E2300)-1))</f>
        <v>5710</v>
      </c>
      <c r="G2300" s="6" t="s">
        <v>3870</v>
      </c>
      <c r="H2300" s="6">
        <f>VALUE(LEFT(G2300,FIND("/",G2300)-1)) + VALUE(MID(G2300,FIND("/",G2300)+1,LEN(G2300)))</f>
        <v>12000000</v>
      </c>
      <c r="I2300" s="1">
        <v>23141</v>
      </c>
      <c r="J2300" s="1">
        <f>F2300*H2300/(10^8)</f>
        <v>685.2</v>
      </c>
      <c r="K2300">
        <v>750</v>
      </c>
      <c r="L2300">
        <v>703</v>
      </c>
      <c r="M2300">
        <v>683</v>
      </c>
      <c r="N2300">
        <v>729</v>
      </c>
      <c r="O2300">
        <v>736</v>
      </c>
      <c r="P2300" t="s">
        <v>8838</v>
      </c>
      <c r="Q2300" t="s">
        <v>8838</v>
      </c>
      <c r="R2300" t="s">
        <v>8838</v>
      </c>
      <c r="S2300">
        <v>57</v>
      </c>
      <c r="T2300">
        <v>33</v>
      </c>
      <c r="U2300">
        <v>11</v>
      </c>
      <c r="V2300">
        <v>27</v>
      </c>
      <c r="W2300">
        <v>51</v>
      </c>
      <c r="X2300" t="s">
        <v>8838</v>
      </c>
      <c r="Y2300" t="s">
        <v>8838</v>
      </c>
      <c r="Z2300" t="s">
        <v>8838</v>
      </c>
      <c r="AA2300">
        <v>52</v>
      </c>
      <c r="AB2300">
        <v>22</v>
      </c>
      <c r="AC2300">
        <v>20</v>
      </c>
      <c r="AD2300">
        <v>19</v>
      </c>
      <c r="AE2300">
        <v>36</v>
      </c>
      <c r="AF2300" t="s">
        <v>8838</v>
      </c>
      <c r="AG2300" t="s">
        <v>8838</v>
      </c>
      <c r="AH2300" t="s">
        <v>8838</v>
      </c>
      <c r="AI2300">
        <v>868</v>
      </c>
      <c r="AJ2300">
        <v>854</v>
      </c>
      <c r="AK2300">
        <v>841</v>
      </c>
      <c r="AL2300">
        <v>831</v>
      </c>
      <c r="AM2300">
        <v>846</v>
      </c>
      <c r="AN2300" t="s">
        <v>8838</v>
      </c>
      <c r="AO2300" t="s">
        <v>8838</v>
      </c>
      <c r="AP2300" t="s">
        <v>8838</v>
      </c>
      <c r="AQ2300">
        <v>117</v>
      </c>
      <c r="AR2300">
        <v>98</v>
      </c>
      <c r="AS2300">
        <v>95</v>
      </c>
      <c r="AT2300">
        <v>96</v>
      </c>
      <c r="AU2300">
        <v>100</v>
      </c>
      <c r="AV2300" t="s">
        <v>8838</v>
      </c>
      <c r="AW2300" t="s">
        <v>8838</v>
      </c>
      <c r="AX2300" t="s">
        <v>8838</v>
      </c>
      <c r="AY2300">
        <v>751</v>
      </c>
      <c r="AZ2300">
        <v>756</v>
      </c>
      <c r="BA2300">
        <v>746</v>
      </c>
      <c r="BB2300">
        <v>735</v>
      </c>
      <c r="BC2300">
        <v>746</v>
      </c>
      <c r="BD2300" t="s">
        <v>8838</v>
      </c>
      <c r="BE2300" t="s">
        <v>8838</v>
      </c>
      <c r="BF2300" t="s">
        <v>8838</v>
      </c>
      <c r="BG2300">
        <v>752</v>
      </c>
      <c r="BH2300">
        <v>755</v>
      </c>
      <c r="BI2300">
        <v>745</v>
      </c>
      <c r="BJ2300">
        <v>735</v>
      </c>
      <c r="BK2300">
        <v>746</v>
      </c>
      <c r="BL2300" t="s">
        <v>8838</v>
      </c>
      <c r="BM2300" t="s">
        <v>8838</v>
      </c>
      <c r="BN2300" t="s">
        <v>8838</v>
      </c>
      <c r="BO2300">
        <v>60</v>
      </c>
      <c r="BP2300">
        <v>60</v>
      </c>
      <c r="BQ2300">
        <v>60</v>
      </c>
      <c r="BR2300">
        <v>60</v>
      </c>
      <c r="BS2300">
        <v>60</v>
      </c>
      <c r="BT2300" t="s">
        <v>8838</v>
      </c>
      <c r="BU2300" t="s">
        <v>8838</v>
      </c>
      <c r="BV2300" t="s">
        <v>8838</v>
      </c>
      <c r="BW2300">
        <v>6.14</v>
      </c>
      <c r="BX2300">
        <v>2.59</v>
      </c>
      <c r="BY2300">
        <v>2.38</v>
      </c>
      <c r="BZ2300">
        <v>2.23</v>
      </c>
      <c r="CA2300">
        <v>4.32</v>
      </c>
      <c r="CB2300" t="s">
        <v>8838</v>
      </c>
      <c r="CC2300" t="s">
        <v>8838</v>
      </c>
      <c r="CD2300" t="s">
        <v>8838</v>
      </c>
      <c r="CE2300">
        <v>7.24</v>
      </c>
      <c r="CF2300">
        <v>3.02</v>
      </c>
      <c r="CG2300">
        <v>2.73</v>
      </c>
      <c r="CH2300">
        <v>2.69</v>
      </c>
      <c r="CI2300">
        <v>4.8899999999999997</v>
      </c>
      <c r="CJ2300" t="s">
        <v>8838</v>
      </c>
      <c r="CK2300" t="s">
        <v>8838</v>
      </c>
      <c r="CL2300" t="s">
        <v>8838</v>
      </c>
      <c r="CM2300">
        <v>442</v>
      </c>
      <c r="CN2300">
        <v>190</v>
      </c>
      <c r="CO2300">
        <v>171</v>
      </c>
      <c r="CP2300">
        <v>166</v>
      </c>
      <c r="CQ2300">
        <v>302</v>
      </c>
      <c r="CR2300" t="s">
        <v>8838</v>
      </c>
      <c r="CS2300" t="s">
        <v>8838</v>
      </c>
      <c r="CT2300" t="s">
        <v>8838</v>
      </c>
      <c r="CU2300">
        <v>10.68</v>
      </c>
      <c r="CV2300">
        <v>21.05</v>
      </c>
      <c r="CW2300">
        <v>19.89</v>
      </c>
      <c r="CX2300">
        <v>23.63</v>
      </c>
      <c r="CY2300">
        <v>14.62</v>
      </c>
      <c r="CZ2300" t="s">
        <v>8838</v>
      </c>
      <c r="DA2300" t="s">
        <v>8838</v>
      </c>
      <c r="DB2300" t="s">
        <v>8838</v>
      </c>
      <c r="DC2300">
        <v>0.75</v>
      </c>
      <c r="DD2300">
        <v>0.64</v>
      </c>
      <c r="DE2300">
        <v>0.54</v>
      </c>
      <c r="DF2300">
        <v>0.62</v>
      </c>
      <c r="DG2300">
        <v>0.68</v>
      </c>
      <c r="DH2300" t="s">
        <v>8838</v>
      </c>
      <c r="DI2300" t="s">
        <v>8838</v>
      </c>
      <c r="DJ2300" t="s">
        <v>8838</v>
      </c>
      <c r="DK2300" s="5" t="e">
        <f>(CL2300*3+CK2300*2+CJ2300)/6</f>
        <v>#VALUE!</v>
      </c>
      <c r="DL2300">
        <f>BG2300+(BG2300*(CF2300-8.25)/8.25)</f>
        <v>275.27757575757568</v>
      </c>
      <c r="DM2300">
        <f>BH2300+(BH2300*(CG2300-8.25)/8.25)</f>
        <v>249.83636363636373</v>
      </c>
      <c r="DN2300">
        <f>BI2300+(BI2300*(CH2300-8.25)/8.25)</f>
        <v>242.91515151515142</v>
      </c>
      <c r="DO2300">
        <f>BJ2300+(BJ2300*(CI2300-8.25)/8.25)</f>
        <v>435.65454545454543</v>
      </c>
      <c r="DP2300" t="e">
        <f>BK2300+(BK2300*(CJ2300-8.25)/8.25)</f>
        <v>#VALUE!</v>
      </c>
      <c r="DQ2300" t="e">
        <f>BL2300+(BL2300*(CK2300-8.25)/8.25)</f>
        <v>#VALUE!</v>
      </c>
      <c r="DR2300" t="e">
        <f>BM2300+(BM2300*(CL2300-8.25)/8.25)</f>
        <v>#VALUE!</v>
      </c>
      <c r="DS2300" s="7">
        <f>DL2300*10^8/$H2300</f>
        <v>2293.9797979797972</v>
      </c>
      <c r="DT2300" s="7">
        <f>DM2300*10^8/$H2300</f>
        <v>2081.9696969696975</v>
      </c>
      <c r="DU2300" s="7">
        <f>DN2300*10^8/$H2300</f>
        <v>2024.2929292929284</v>
      </c>
      <c r="DV2300" s="7">
        <f>DO2300*10^8/$H2300</f>
        <v>3630.4545454545455</v>
      </c>
      <c r="DW2300" s="7" t="e">
        <f>DP2300*10^8/$H2300</f>
        <v>#VALUE!</v>
      </c>
      <c r="DX2300" s="7" t="e">
        <f>DQ2300*10^8/$H2300</f>
        <v>#VALUE!</v>
      </c>
      <c r="DY2300" s="7" t="e">
        <f>DR2300*10^8/$H2300</f>
        <v>#VALUE!</v>
      </c>
      <c r="DZ2300" s="7">
        <f>DS2300*10^8/$H2300</f>
        <v>19116.49831649831</v>
      </c>
      <c r="EA2300" s="7" t="e">
        <f>DY2300*0.8</f>
        <v>#VALUE!</v>
      </c>
      <c r="EB2300" s="9" t="e">
        <f>F2300-#REF!</f>
        <v>#REF!</v>
      </c>
      <c r="EC2300" s="3" t="e">
        <f>EB2300/#REF!*100</f>
        <v>#REF!</v>
      </c>
      <c r="ED2300" s="3" t="e">
        <f>DX2300-F2300</f>
        <v>#VALUE!</v>
      </c>
      <c r="EE2300" s="11" t="e">
        <f>ED2300/F2300</f>
        <v>#VALUE!</v>
      </c>
      <c r="EF2300" s="3" t="e">
        <f>F2300-#REF!</f>
        <v>#REF!</v>
      </c>
    </row>
    <row r="2301" spans="1:136" x14ac:dyDescent="0.3">
      <c r="A2301">
        <v>159</v>
      </c>
      <c r="B2301" s="17" t="s">
        <v>8998</v>
      </c>
      <c r="C2301" s="16" t="str">
        <f>"https://finance.naver.com/item/frgn.nhn?code="&amp;B2301</f>
        <v>https://finance.naver.com/item/frgn.nhn?code=140910</v>
      </c>
      <c r="D2301" t="s">
        <v>152</v>
      </c>
      <c r="E2301" t="s">
        <v>3816</v>
      </c>
      <c r="F2301" s="18">
        <f>VALUE(LEFT(E2301,FIND("/",E2301)-1))</f>
        <v>11350</v>
      </c>
      <c r="G2301" s="6" t="s">
        <v>3817</v>
      </c>
      <c r="H2301" s="6">
        <f>VALUE(LEFT(G2301,FIND("/",G2301)-1)) + VALUE(MID(G2301,FIND("/",G2301)+1,LEN(G2301)))</f>
        <v>4217390</v>
      </c>
      <c r="I2301">
        <v>0</v>
      </c>
      <c r="J2301" s="1">
        <f>F2301*H2301/(10^8)</f>
        <v>478.673765</v>
      </c>
      <c r="K2301">
        <v>336</v>
      </c>
      <c r="L2301">
        <v>5</v>
      </c>
      <c r="M2301">
        <v>228</v>
      </c>
      <c r="N2301">
        <v>609</v>
      </c>
      <c r="O2301">
        <v>535</v>
      </c>
      <c r="P2301" t="s">
        <v>8838</v>
      </c>
      <c r="Q2301" t="s">
        <v>8838</v>
      </c>
      <c r="R2301" t="s">
        <v>8838</v>
      </c>
      <c r="S2301">
        <v>77</v>
      </c>
      <c r="T2301">
        <v>-12</v>
      </c>
      <c r="U2301">
        <v>6</v>
      </c>
      <c r="V2301">
        <v>111</v>
      </c>
      <c r="W2301">
        <v>86</v>
      </c>
      <c r="X2301" t="s">
        <v>8838</v>
      </c>
      <c r="Y2301" t="s">
        <v>8838</v>
      </c>
      <c r="Z2301" t="s">
        <v>8838</v>
      </c>
      <c r="AA2301">
        <v>45</v>
      </c>
      <c r="AB2301">
        <v>-9</v>
      </c>
      <c r="AC2301">
        <v>36</v>
      </c>
      <c r="AD2301">
        <v>74</v>
      </c>
      <c r="AE2301">
        <v>67</v>
      </c>
      <c r="AF2301" t="s">
        <v>8838</v>
      </c>
      <c r="AG2301" t="s">
        <v>8838</v>
      </c>
      <c r="AH2301" t="s">
        <v>8838</v>
      </c>
      <c r="AI2301">
        <v>319</v>
      </c>
      <c r="AJ2301">
        <v>687</v>
      </c>
      <c r="AK2301">
        <v>862</v>
      </c>
      <c r="AL2301">
        <v>921</v>
      </c>
      <c r="AM2301">
        <v>431</v>
      </c>
      <c r="AN2301" t="s">
        <v>8838</v>
      </c>
      <c r="AO2301" t="s">
        <v>8838</v>
      </c>
      <c r="AP2301" t="s">
        <v>8838</v>
      </c>
      <c r="AQ2301">
        <v>58</v>
      </c>
      <c r="AR2301">
        <v>458</v>
      </c>
      <c r="AS2301">
        <v>602</v>
      </c>
      <c r="AT2301">
        <v>602</v>
      </c>
      <c r="AU2301">
        <v>64</v>
      </c>
      <c r="AV2301" t="s">
        <v>8838</v>
      </c>
      <c r="AW2301" t="s">
        <v>8838</v>
      </c>
      <c r="AX2301" t="s">
        <v>8838</v>
      </c>
      <c r="AY2301">
        <v>261</v>
      </c>
      <c r="AZ2301">
        <v>229</v>
      </c>
      <c r="BA2301">
        <v>260</v>
      </c>
      <c r="BB2301">
        <v>319</v>
      </c>
      <c r="BC2301">
        <v>367</v>
      </c>
      <c r="BD2301" t="s">
        <v>8838</v>
      </c>
      <c r="BE2301" t="s">
        <v>8838</v>
      </c>
      <c r="BF2301" t="s">
        <v>8838</v>
      </c>
      <c r="BG2301">
        <v>261</v>
      </c>
      <c r="BH2301">
        <v>229</v>
      </c>
      <c r="BI2301">
        <v>260</v>
      </c>
      <c r="BJ2301">
        <v>319</v>
      </c>
      <c r="BK2301">
        <v>367</v>
      </c>
      <c r="BL2301" t="s">
        <v>8838</v>
      </c>
      <c r="BM2301" t="s">
        <v>8838</v>
      </c>
      <c r="BN2301" t="s">
        <v>8838</v>
      </c>
      <c r="BO2301">
        <v>181</v>
      </c>
      <c r="BP2301">
        <v>181</v>
      </c>
      <c r="BQ2301">
        <v>184</v>
      </c>
      <c r="BR2301">
        <v>184</v>
      </c>
      <c r="BS2301">
        <v>190</v>
      </c>
      <c r="BT2301" t="s">
        <v>8838</v>
      </c>
      <c r="BU2301" t="s">
        <v>8838</v>
      </c>
      <c r="BV2301" t="s">
        <v>8838</v>
      </c>
      <c r="BW2301">
        <v>9.86</v>
      </c>
      <c r="BX2301">
        <v>-1.74</v>
      </c>
      <c r="BY2301">
        <v>4.5999999999999996</v>
      </c>
      <c r="BZ2301">
        <v>8.25</v>
      </c>
      <c r="CA2301">
        <v>9.8800000000000008</v>
      </c>
      <c r="CB2301" t="s">
        <v>8838</v>
      </c>
      <c r="CC2301" t="s">
        <v>8838</v>
      </c>
      <c r="CD2301" t="s">
        <v>8838</v>
      </c>
      <c r="CE2301">
        <v>17.59</v>
      </c>
      <c r="CF2301">
        <v>-3.58</v>
      </c>
      <c r="CG2301">
        <v>14.58</v>
      </c>
      <c r="CH2301">
        <v>25.42</v>
      </c>
      <c r="CI2301">
        <v>19.489999999999998</v>
      </c>
      <c r="CJ2301" t="s">
        <v>8838</v>
      </c>
      <c r="CK2301" t="s">
        <v>8838</v>
      </c>
      <c r="CL2301" t="s">
        <v>8838</v>
      </c>
      <c r="CM2301" s="1">
        <v>1067</v>
      </c>
      <c r="CN2301">
        <v>-208</v>
      </c>
      <c r="CO2301">
        <v>846</v>
      </c>
      <c r="CP2301" s="1">
        <v>1743</v>
      </c>
      <c r="CQ2301" s="1">
        <v>1584</v>
      </c>
      <c r="CR2301" t="s">
        <v>8838</v>
      </c>
      <c r="CS2301" t="s">
        <v>8838</v>
      </c>
      <c r="CT2301" t="s">
        <v>8838</v>
      </c>
      <c r="CU2301">
        <v>4.71</v>
      </c>
      <c r="CV2301" t="s">
        <v>2</v>
      </c>
      <c r="CW2301">
        <v>5.13</v>
      </c>
      <c r="CX2301">
        <v>3.39</v>
      </c>
      <c r="CY2301">
        <v>4.33</v>
      </c>
      <c r="CZ2301" t="s">
        <v>8838</v>
      </c>
      <c r="DA2301" t="s">
        <v>8838</v>
      </c>
      <c r="DB2301" t="s">
        <v>8838</v>
      </c>
      <c r="DC2301">
        <v>0.81</v>
      </c>
      <c r="DD2301">
        <v>0.79</v>
      </c>
      <c r="DE2301">
        <v>0.7</v>
      </c>
      <c r="DF2301">
        <v>0.78</v>
      </c>
      <c r="DG2301">
        <v>0.79</v>
      </c>
      <c r="DH2301" t="s">
        <v>8838</v>
      </c>
      <c r="DI2301" t="s">
        <v>8838</v>
      </c>
      <c r="DJ2301" t="s">
        <v>8838</v>
      </c>
      <c r="DK2301" s="5" t="e">
        <f>(CL2301*3+CK2301*2+CJ2301)/6</f>
        <v>#VALUE!</v>
      </c>
      <c r="DL2301">
        <f>BG2301+(BG2301*(CF2301-8.25)/8.25)</f>
        <v>-113.25818181818181</v>
      </c>
      <c r="DM2301">
        <f>BH2301+(BH2301*(CG2301-8.25)/8.25)</f>
        <v>404.70545454545453</v>
      </c>
      <c r="DN2301">
        <f>BI2301+(BI2301*(CH2301-8.25)/8.25)</f>
        <v>801.11515151515164</v>
      </c>
      <c r="DO2301">
        <f>BJ2301+(BJ2301*(CI2301-8.25)/8.25)</f>
        <v>753.61333333333323</v>
      </c>
      <c r="DP2301" t="e">
        <f>BK2301+(BK2301*(CJ2301-8.25)/8.25)</f>
        <v>#VALUE!</v>
      </c>
      <c r="DQ2301" t="e">
        <f>BL2301+(BL2301*(CK2301-8.25)/8.25)</f>
        <v>#VALUE!</v>
      </c>
      <c r="DR2301" t="e">
        <f>BM2301+(BM2301*(CL2301-8.25)/8.25)</f>
        <v>#VALUE!</v>
      </c>
      <c r="DS2301" s="7">
        <f>DL2301*10^8/$H2301</f>
        <v>-2685.5041107932116</v>
      </c>
      <c r="DT2301" s="7">
        <f>DM2301*10^8/$H2301</f>
        <v>9596.1116838958351</v>
      </c>
      <c r="DU2301" s="7">
        <f>DN2301*10^8/$H2301</f>
        <v>18995.519776808684</v>
      </c>
      <c r="DV2301" s="7">
        <f>DO2301*10^8/$H2301</f>
        <v>17869.187657137074</v>
      </c>
      <c r="DW2301" s="7" t="e">
        <f>DP2301*10^8/$H2301</f>
        <v>#VALUE!</v>
      </c>
      <c r="DX2301" s="7" t="e">
        <f>DQ2301*10^8/$H2301</f>
        <v>#VALUE!</v>
      </c>
      <c r="DY2301" s="7" t="e">
        <f>DR2301*10^8/$H2301</f>
        <v>#VALUE!</v>
      </c>
      <c r="DZ2301" s="7">
        <f>DS2301*10^8/$H2301</f>
        <v>-63676.92129002088</v>
      </c>
      <c r="EA2301" s="7" t="e">
        <f>DY2301*0.8</f>
        <v>#VALUE!</v>
      </c>
      <c r="EB2301" s="9" t="e">
        <f>F2301-#REF!</f>
        <v>#REF!</v>
      </c>
      <c r="EC2301" s="3" t="e">
        <f>EB2301/#REF!*100</f>
        <v>#REF!</v>
      </c>
      <c r="ED2301" s="3" t="e">
        <f>DX2301-F2301</f>
        <v>#VALUE!</v>
      </c>
      <c r="EE2301" s="11" t="e">
        <f>ED2301/F2301</f>
        <v>#VALUE!</v>
      </c>
      <c r="EF2301" s="3" t="e">
        <f>F2301-#REF!</f>
        <v>#REF!</v>
      </c>
    </row>
    <row r="2302" spans="1:136" hidden="1" x14ac:dyDescent="0.3">
      <c r="A2302">
        <v>2300</v>
      </c>
      <c r="B2302" s="17" t="s">
        <v>11139</v>
      </c>
      <c r="C2302" s="16" t="str">
        <f>"https://finance.naver.com/item/frgn.nhn?code="&amp;B2302</f>
        <v>https://finance.naver.com/item/frgn.nhn?code=002290</v>
      </c>
      <c r="D2302" t="s">
        <v>2342</v>
      </c>
      <c r="E2302" t="s">
        <v>8805</v>
      </c>
      <c r="F2302" s="18">
        <f>VALUE(LEFT(E2302,FIND("/",E2302)-1))</f>
        <v>8430</v>
      </c>
      <c r="G2302" s="6" t="s">
        <v>5761</v>
      </c>
      <c r="H2302" s="6">
        <f>VALUE(LEFT(G2302,FIND("/",G2302)-1)) + VALUE(MID(G2302,FIND("/",G2302)+1,LEN(G2302)))</f>
        <v>12400000</v>
      </c>
      <c r="I2302">
        <v>0</v>
      </c>
      <c r="J2302" s="1">
        <f>F2302*H2302/(10^8)</f>
        <v>1045.32</v>
      </c>
      <c r="K2302">
        <v>282</v>
      </c>
      <c r="L2302">
        <v>564</v>
      </c>
      <c r="M2302">
        <v>562</v>
      </c>
      <c r="N2302">
        <v>763</v>
      </c>
      <c r="O2302">
        <v>647</v>
      </c>
      <c r="P2302" t="s">
        <v>8838</v>
      </c>
      <c r="Q2302" t="s">
        <v>8838</v>
      </c>
      <c r="R2302" t="s">
        <v>8838</v>
      </c>
      <c r="S2302">
        <v>1</v>
      </c>
      <c r="T2302">
        <v>26</v>
      </c>
      <c r="U2302">
        <v>30</v>
      </c>
      <c r="V2302">
        <v>36</v>
      </c>
      <c r="W2302">
        <v>26</v>
      </c>
      <c r="X2302" t="s">
        <v>8838</v>
      </c>
      <c r="Y2302" t="s">
        <v>8838</v>
      </c>
      <c r="Z2302" t="s">
        <v>8838</v>
      </c>
      <c r="AA2302">
        <v>7</v>
      </c>
      <c r="AB2302">
        <v>27</v>
      </c>
      <c r="AC2302">
        <v>31</v>
      </c>
      <c r="AD2302">
        <v>33</v>
      </c>
      <c r="AE2302">
        <v>24</v>
      </c>
      <c r="AF2302" t="s">
        <v>8838</v>
      </c>
      <c r="AG2302" t="s">
        <v>8838</v>
      </c>
      <c r="AH2302" t="s">
        <v>8838</v>
      </c>
      <c r="AI2302">
        <v>625</v>
      </c>
      <c r="AJ2302">
        <v>641</v>
      </c>
      <c r="AK2302">
        <v>618</v>
      </c>
      <c r="AL2302">
        <v>698</v>
      </c>
      <c r="AM2302">
        <v>682</v>
      </c>
      <c r="AN2302" t="s">
        <v>8838</v>
      </c>
      <c r="AO2302" t="s">
        <v>8838</v>
      </c>
      <c r="AP2302" t="s">
        <v>8838</v>
      </c>
      <c r="AQ2302">
        <v>97</v>
      </c>
      <c r="AR2302">
        <v>98</v>
      </c>
      <c r="AS2302">
        <v>50</v>
      </c>
      <c r="AT2302">
        <v>110</v>
      </c>
      <c r="AU2302">
        <v>82</v>
      </c>
      <c r="AV2302" t="s">
        <v>8838</v>
      </c>
      <c r="AW2302" t="s">
        <v>8838</v>
      </c>
      <c r="AX2302" t="s">
        <v>8838</v>
      </c>
      <c r="AY2302">
        <v>528</v>
      </c>
      <c r="AZ2302">
        <v>543</v>
      </c>
      <c r="BA2302">
        <v>568</v>
      </c>
      <c r="BB2302">
        <v>588</v>
      </c>
      <c r="BC2302">
        <v>600</v>
      </c>
      <c r="BD2302" t="s">
        <v>8838</v>
      </c>
      <c r="BE2302" t="s">
        <v>8838</v>
      </c>
      <c r="BF2302" t="s">
        <v>8838</v>
      </c>
      <c r="BG2302">
        <v>528</v>
      </c>
      <c r="BH2302">
        <v>543</v>
      </c>
      <c r="BI2302">
        <v>568</v>
      </c>
      <c r="BJ2302">
        <v>588</v>
      </c>
      <c r="BK2302">
        <v>600</v>
      </c>
      <c r="BL2302" t="s">
        <v>8838</v>
      </c>
      <c r="BM2302" t="s">
        <v>8838</v>
      </c>
      <c r="BN2302" t="s">
        <v>8838</v>
      </c>
      <c r="BO2302">
        <v>62</v>
      </c>
      <c r="BP2302">
        <v>62</v>
      </c>
      <c r="BQ2302">
        <v>62</v>
      </c>
      <c r="BR2302">
        <v>62</v>
      </c>
      <c r="BS2302">
        <v>62</v>
      </c>
      <c r="BT2302" t="s">
        <v>8838</v>
      </c>
      <c r="BU2302" t="s">
        <v>8838</v>
      </c>
      <c r="BV2302" t="s">
        <v>8838</v>
      </c>
      <c r="BW2302">
        <v>1.1100000000000001</v>
      </c>
      <c r="BX2302">
        <v>4.1900000000000004</v>
      </c>
      <c r="BY2302">
        <v>4.92</v>
      </c>
      <c r="BZ2302">
        <v>5</v>
      </c>
      <c r="CA2302">
        <v>3.5</v>
      </c>
      <c r="CB2302" t="s">
        <v>8838</v>
      </c>
      <c r="CC2302" t="s">
        <v>8838</v>
      </c>
      <c r="CD2302" t="s">
        <v>8838</v>
      </c>
      <c r="CE2302">
        <v>1.32</v>
      </c>
      <c r="CF2302">
        <v>4.95</v>
      </c>
      <c r="CG2302">
        <v>5.57</v>
      </c>
      <c r="CH2302">
        <v>5.69</v>
      </c>
      <c r="CI2302">
        <v>4.0599999999999996</v>
      </c>
      <c r="CJ2302" t="s">
        <v>8838</v>
      </c>
      <c r="CK2302" t="s">
        <v>8838</v>
      </c>
      <c r="CL2302" t="s">
        <v>8838</v>
      </c>
      <c r="CM2302">
        <v>56</v>
      </c>
      <c r="CN2302">
        <v>214</v>
      </c>
      <c r="CO2302">
        <v>250</v>
      </c>
      <c r="CP2302">
        <v>265</v>
      </c>
      <c r="CQ2302">
        <v>195</v>
      </c>
      <c r="CR2302" t="s">
        <v>8838</v>
      </c>
      <c r="CS2302" t="s">
        <v>8838</v>
      </c>
      <c r="CT2302" t="s">
        <v>8838</v>
      </c>
      <c r="CU2302">
        <v>80.510000000000005</v>
      </c>
      <c r="CV2302">
        <v>13.57</v>
      </c>
      <c r="CW2302">
        <v>13.44</v>
      </c>
      <c r="CX2302">
        <v>13.59</v>
      </c>
      <c r="CY2302">
        <v>23.27</v>
      </c>
      <c r="CZ2302" t="s">
        <v>8838</v>
      </c>
      <c r="DA2302" t="s">
        <v>8838</v>
      </c>
      <c r="DB2302" t="s">
        <v>8838</v>
      </c>
      <c r="DC2302">
        <v>1.06</v>
      </c>
      <c r="DD2302">
        <v>0.66</v>
      </c>
      <c r="DE2302">
        <v>0.73</v>
      </c>
      <c r="DF2302">
        <v>0.76</v>
      </c>
      <c r="DG2302">
        <v>0.94</v>
      </c>
      <c r="DH2302" t="s">
        <v>8838</v>
      </c>
      <c r="DI2302" t="s">
        <v>8838</v>
      </c>
      <c r="DJ2302" t="s">
        <v>8838</v>
      </c>
      <c r="DK2302" s="5" t="e">
        <f>(CL2302*3+CK2302*2+CJ2302)/6</f>
        <v>#VALUE!</v>
      </c>
      <c r="DL2302">
        <f>BG2302+(BG2302*(CF2302-8.25)/8.25)</f>
        <v>316.8</v>
      </c>
      <c r="DM2302">
        <f>BH2302+(BH2302*(CG2302-8.25)/8.25)</f>
        <v>366.60727272727274</v>
      </c>
      <c r="DN2302">
        <f>BI2302+(BI2302*(CH2302-8.25)/8.25)</f>
        <v>391.74787878787879</v>
      </c>
      <c r="DO2302">
        <f>BJ2302+(BJ2302*(CI2302-8.25)/8.25)</f>
        <v>289.36727272727268</v>
      </c>
      <c r="DP2302" t="e">
        <f>BK2302+(BK2302*(CJ2302-8.25)/8.25)</f>
        <v>#VALUE!</v>
      </c>
      <c r="DQ2302" t="e">
        <f>BL2302+(BL2302*(CK2302-8.25)/8.25)</f>
        <v>#VALUE!</v>
      </c>
      <c r="DR2302" t="e">
        <f>BM2302+(BM2302*(CL2302-8.25)/8.25)</f>
        <v>#VALUE!</v>
      </c>
      <c r="DS2302" s="7">
        <f>DL2302*10^8/$H2302</f>
        <v>2554.8387096774195</v>
      </c>
      <c r="DT2302" s="7">
        <f>DM2302*10^8/$H2302</f>
        <v>2956.5102639296188</v>
      </c>
      <c r="DU2302" s="7">
        <f>DN2302*10^8/$H2302</f>
        <v>3159.2570869990227</v>
      </c>
      <c r="DV2302" s="7">
        <f>DO2302*10^8/$H2302</f>
        <v>2333.6070381231666</v>
      </c>
      <c r="DW2302" s="7" t="e">
        <f>DP2302*10^8/$H2302</f>
        <v>#VALUE!</v>
      </c>
      <c r="DX2302" s="7" t="e">
        <f>DQ2302*10^8/$H2302</f>
        <v>#VALUE!</v>
      </c>
      <c r="DY2302" s="7" t="e">
        <f>DR2302*10^8/$H2302</f>
        <v>#VALUE!</v>
      </c>
      <c r="DZ2302" s="7">
        <f>DS2302*10^8/$H2302</f>
        <v>20603.53798126951</v>
      </c>
      <c r="EA2302" s="7" t="e">
        <f>DY2302*0.8</f>
        <v>#VALUE!</v>
      </c>
      <c r="EB2302" s="9" t="e">
        <f>F2302-#REF!</f>
        <v>#REF!</v>
      </c>
      <c r="EC2302" s="3" t="e">
        <f>EB2302/#REF!*100</f>
        <v>#REF!</v>
      </c>
      <c r="ED2302" s="3" t="e">
        <f>DX2302-F2302</f>
        <v>#VALUE!</v>
      </c>
      <c r="EE2302" s="11" t="e">
        <f>ED2302/F2302</f>
        <v>#VALUE!</v>
      </c>
      <c r="EF2302" s="3" t="e">
        <f>F2302-#REF!</f>
        <v>#REF!</v>
      </c>
    </row>
    <row r="2303" spans="1:136" hidden="1" x14ac:dyDescent="0.3">
      <c r="A2303">
        <v>2301</v>
      </c>
      <c r="B2303" s="17" t="s">
        <v>11140</v>
      </c>
      <c r="C2303" s="16" t="str">
        <f>"https://finance.naver.com/item/frgn.nhn?code="&amp;B2303</f>
        <v>https://finance.naver.com/item/frgn.nhn?code=019540</v>
      </c>
      <c r="D2303" t="s">
        <v>2343</v>
      </c>
      <c r="E2303" t="s">
        <v>8806</v>
      </c>
      <c r="F2303" s="18">
        <f>VALUE(LEFT(E2303,FIND("/",E2303)-1))</f>
        <v>4485</v>
      </c>
      <c r="G2303" s="6" t="s">
        <v>8807</v>
      </c>
      <c r="H2303" s="6">
        <f>VALUE(LEFT(G2303,FIND("/",G2303)-1)) + VALUE(MID(G2303,FIND("/",G2303)+1,LEN(G2303)))</f>
        <v>13513500</v>
      </c>
      <c r="I2303">
        <v>266</v>
      </c>
      <c r="J2303" s="1">
        <f>F2303*H2303/(10^8)</f>
        <v>606.08047499999998</v>
      </c>
      <c r="K2303" s="1">
        <v>3432</v>
      </c>
      <c r="L2303" s="1">
        <v>2611</v>
      </c>
      <c r="M2303" s="1">
        <v>2285</v>
      </c>
      <c r="N2303" s="1">
        <v>1911</v>
      </c>
      <c r="O2303" s="1">
        <v>1917</v>
      </c>
      <c r="P2303" t="s">
        <v>8838</v>
      </c>
      <c r="Q2303" t="s">
        <v>8838</v>
      </c>
      <c r="R2303" t="s">
        <v>8838</v>
      </c>
      <c r="S2303">
        <v>266</v>
      </c>
      <c r="T2303">
        <v>9</v>
      </c>
      <c r="U2303">
        <v>15</v>
      </c>
      <c r="V2303">
        <v>-146</v>
      </c>
      <c r="W2303">
        <v>-92</v>
      </c>
      <c r="X2303" t="s">
        <v>8838</v>
      </c>
      <c r="Y2303" t="s">
        <v>8838</v>
      </c>
      <c r="Z2303" t="s">
        <v>8838</v>
      </c>
      <c r="AA2303">
        <v>189</v>
      </c>
      <c r="AB2303">
        <v>82</v>
      </c>
      <c r="AC2303">
        <v>-34</v>
      </c>
      <c r="AD2303">
        <v>-43</v>
      </c>
      <c r="AE2303">
        <v>-126</v>
      </c>
      <c r="AF2303" t="s">
        <v>8838</v>
      </c>
      <c r="AG2303" t="s">
        <v>8838</v>
      </c>
      <c r="AH2303" t="s">
        <v>8838</v>
      </c>
      <c r="AI2303" s="1">
        <v>4163</v>
      </c>
      <c r="AJ2303" s="1">
        <v>3641</v>
      </c>
      <c r="AK2303" s="1">
        <v>3448</v>
      </c>
      <c r="AL2303" s="1">
        <v>3496</v>
      </c>
      <c r="AM2303" s="1">
        <v>3559</v>
      </c>
      <c r="AN2303" t="s">
        <v>8838</v>
      </c>
      <c r="AO2303" t="s">
        <v>8838</v>
      </c>
      <c r="AP2303" t="s">
        <v>8838</v>
      </c>
      <c r="AQ2303" s="1">
        <v>2918</v>
      </c>
      <c r="AR2303" s="1">
        <v>2364</v>
      </c>
      <c r="AS2303" s="1">
        <v>2220</v>
      </c>
      <c r="AT2303" s="1">
        <v>2307</v>
      </c>
      <c r="AU2303" s="1">
        <v>2488</v>
      </c>
      <c r="AV2303" t="s">
        <v>8838</v>
      </c>
      <c r="AW2303" t="s">
        <v>8838</v>
      </c>
      <c r="AX2303" t="s">
        <v>8838</v>
      </c>
      <c r="AY2303" s="1">
        <v>1245</v>
      </c>
      <c r="AZ2303" s="1">
        <v>1277</v>
      </c>
      <c r="BA2303" s="1">
        <v>1228</v>
      </c>
      <c r="BB2303" s="1">
        <v>1190</v>
      </c>
      <c r="BC2303" s="1">
        <v>1071</v>
      </c>
      <c r="BD2303" t="s">
        <v>8838</v>
      </c>
      <c r="BE2303" t="s">
        <v>8838</v>
      </c>
      <c r="BF2303" t="s">
        <v>8838</v>
      </c>
      <c r="BG2303" s="1">
        <v>1245</v>
      </c>
      <c r="BH2303" s="1">
        <v>1277</v>
      </c>
      <c r="BI2303" s="1">
        <v>1228</v>
      </c>
      <c r="BJ2303" s="1">
        <v>1190</v>
      </c>
      <c r="BK2303" s="1">
        <v>1071</v>
      </c>
      <c r="BL2303" t="s">
        <v>8838</v>
      </c>
      <c r="BM2303" t="s">
        <v>8838</v>
      </c>
      <c r="BN2303" t="s">
        <v>8838</v>
      </c>
      <c r="BO2303">
        <v>68</v>
      </c>
      <c r="BP2303">
        <v>68</v>
      </c>
      <c r="BQ2303">
        <v>68</v>
      </c>
      <c r="BR2303">
        <v>68</v>
      </c>
      <c r="BS2303">
        <v>68</v>
      </c>
      <c r="BT2303" t="s">
        <v>8838</v>
      </c>
      <c r="BU2303" t="s">
        <v>8838</v>
      </c>
      <c r="BV2303" t="s">
        <v>8838</v>
      </c>
      <c r="BW2303">
        <v>4.55</v>
      </c>
      <c r="BX2303">
        <v>2.09</v>
      </c>
      <c r="BY2303">
        <v>-0.97</v>
      </c>
      <c r="BZ2303">
        <v>-1.23</v>
      </c>
      <c r="CA2303">
        <v>-3.58</v>
      </c>
      <c r="CB2303" t="s">
        <v>8838</v>
      </c>
      <c r="CC2303" t="s">
        <v>8838</v>
      </c>
      <c r="CD2303" t="s">
        <v>8838</v>
      </c>
      <c r="CE2303">
        <v>16.07</v>
      </c>
      <c r="CF2303">
        <v>6.48</v>
      </c>
      <c r="CG2303">
        <v>-2.75</v>
      </c>
      <c r="CH2303">
        <v>-3.54</v>
      </c>
      <c r="CI2303">
        <v>-11.16</v>
      </c>
      <c r="CJ2303" t="s">
        <v>8838</v>
      </c>
      <c r="CK2303" t="s">
        <v>8838</v>
      </c>
      <c r="CL2303" t="s">
        <v>8838</v>
      </c>
      <c r="CM2303" s="1">
        <v>1401</v>
      </c>
      <c r="CN2303">
        <v>604</v>
      </c>
      <c r="CO2303">
        <v>-255</v>
      </c>
      <c r="CP2303">
        <v>-317</v>
      </c>
      <c r="CQ2303">
        <v>-933</v>
      </c>
      <c r="CR2303" t="s">
        <v>8838</v>
      </c>
      <c r="CS2303" t="s">
        <v>8838</v>
      </c>
      <c r="CT2303" t="s">
        <v>8838</v>
      </c>
      <c r="CU2303">
        <v>4.78</v>
      </c>
      <c r="CV2303">
        <v>8.1999999999999993</v>
      </c>
      <c r="CW2303" t="s">
        <v>2</v>
      </c>
      <c r="CX2303" t="s">
        <v>2</v>
      </c>
      <c r="CY2303" t="s">
        <v>2</v>
      </c>
      <c r="CZ2303" t="s">
        <v>8838</v>
      </c>
      <c r="DA2303" t="s">
        <v>8838</v>
      </c>
      <c r="DB2303" t="s">
        <v>8838</v>
      </c>
      <c r="DC2303">
        <v>0.71</v>
      </c>
      <c r="DD2303">
        <v>0.51</v>
      </c>
      <c r="DE2303">
        <v>0.25</v>
      </c>
      <c r="DF2303">
        <v>0.39</v>
      </c>
      <c r="DG2303">
        <v>0.49</v>
      </c>
      <c r="DH2303" t="s">
        <v>8838</v>
      </c>
      <c r="DI2303" t="s">
        <v>8838</v>
      </c>
      <c r="DJ2303" t="s">
        <v>8838</v>
      </c>
      <c r="DK2303" s="5" t="e">
        <f>(CL2303*3+CK2303*2+CJ2303)/6</f>
        <v>#VALUE!</v>
      </c>
      <c r="DL2303">
        <f>BG2303+(BG2303*(CF2303-8.25)/8.25)</f>
        <v>977.89090909090919</v>
      </c>
      <c r="DM2303">
        <f>BH2303+(BH2303*(CG2303-8.25)/8.25)</f>
        <v>-425.66666666666674</v>
      </c>
      <c r="DN2303">
        <f>BI2303+(BI2303*(CH2303-8.25)/8.25)</f>
        <v>-526.92363636363621</v>
      </c>
      <c r="DO2303">
        <f>BJ2303+(BJ2303*(CI2303-8.25)/8.25)</f>
        <v>-1609.7454545454548</v>
      </c>
      <c r="DP2303" t="e">
        <f>BK2303+(BK2303*(CJ2303-8.25)/8.25)</f>
        <v>#VALUE!</v>
      </c>
      <c r="DQ2303" t="e">
        <f>BL2303+(BL2303*(CK2303-8.25)/8.25)</f>
        <v>#VALUE!</v>
      </c>
      <c r="DR2303" t="e">
        <f>BM2303+(BM2303*(CL2303-8.25)/8.25)</f>
        <v>#VALUE!</v>
      </c>
      <c r="DS2303" s="7">
        <f>DL2303*10^8/$H2303</f>
        <v>7236.3999636726912</v>
      </c>
      <c r="DT2303" s="7">
        <f>DM2303*10^8/$H2303</f>
        <v>-3149.936483269817</v>
      </c>
      <c r="DU2303" s="7">
        <f>DN2303*10^8/$H2303</f>
        <v>-3899.238808329716</v>
      </c>
      <c r="DV2303" s="7">
        <f>DO2303*10^8/$H2303</f>
        <v>-11912.12827576464</v>
      </c>
      <c r="DW2303" s="7" t="e">
        <f>DP2303*10^8/$H2303</f>
        <v>#VALUE!</v>
      </c>
      <c r="DX2303" s="7" t="e">
        <f>DQ2303*10^8/$H2303</f>
        <v>#VALUE!</v>
      </c>
      <c r="DY2303" s="7" t="e">
        <f>DR2303*10^8/$H2303</f>
        <v>#VALUE!</v>
      </c>
      <c r="DZ2303" s="7">
        <f>DS2303*10^8/$H2303</f>
        <v>53549.413280591201</v>
      </c>
      <c r="EA2303" s="7" t="e">
        <f>DY2303*0.8</f>
        <v>#VALUE!</v>
      </c>
      <c r="EB2303" s="9" t="e">
        <f>F2303-#REF!</f>
        <v>#REF!</v>
      </c>
      <c r="EC2303" s="3" t="e">
        <f>EB2303/#REF!*100</f>
        <v>#REF!</v>
      </c>
      <c r="ED2303" s="3" t="e">
        <f>DX2303-F2303</f>
        <v>#VALUE!</v>
      </c>
      <c r="EE2303" s="11" t="e">
        <f>ED2303/F2303</f>
        <v>#VALUE!</v>
      </c>
      <c r="EF2303" s="3" t="e">
        <f>F2303-#REF!</f>
        <v>#REF!</v>
      </c>
    </row>
    <row r="2304" spans="1:136" x14ac:dyDescent="0.3">
      <c r="A2304">
        <v>2289</v>
      </c>
      <c r="B2304" s="17" t="s">
        <v>11128</v>
      </c>
      <c r="C2304" s="16" t="str">
        <f>"https://finance.naver.com/item/frgn.nhn?code="&amp;B2304</f>
        <v>https://finance.naver.com/item/frgn.nhn?code=020400</v>
      </c>
      <c r="D2304" t="s">
        <v>2331</v>
      </c>
      <c r="E2304" t="s">
        <v>8785</v>
      </c>
      <c r="F2304" s="18">
        <f>VALUE(LEFT(E2304,FIND("/",E2304)-1))</f>
        <v>12650</v>
      </c>
      <c r="G2304" s="6" t="s">
        <v>8786</v>
      </c>
      <c r="H2304" s="6">
        <f>VALUE(LEFT(G2304,FIND("/",G2304)-1)) + VALUE(MID(G2304,FIND("/",G2304)+1,LEN(G2304)))</f>
        <v>3189166</v>
      </c>
      <c r="I2304">
        <v>0</v>
      </c>
      <c r="J2304" s="1">
        <f>F2304*H2304/(10^8)</f>
        <v>403.42949900000002</v>
      </c>
      <c r="K2304">
        <v>611</v>
      </c>
      <c r="L2304">
        <v>747</v>
      </c>
      <c r="M2304">
        <v>809</v>
      </c>
      <c r="N2304">
        <v>885</v>
      </c>
      <c r="O2304" s="1">
        <v>1111</v>
      </c>
      <c r="P2304" t="s">
        <v>8838</v>
      </c>
      <c r="Q2304" t="s">
        <v>8838</v>
      </c>
      <c r="R2304" t="s">
        <v>8838</v>
      </c>
      <c r="S2304">
        <v>6</v>
      </c>
      <c r="T2304">
        <v>16</v>
      </c>
      <c r="U2304">
        <v>19</v>
      </c>
      <c r="V2304">
        <v>33</v>
      </c>
      <c r="W2304">
        <v>29</v>
      </c>
      <c r="X2304" t="s">
        <v>8838</v>
      </c>
      <c r="Y2304" t="s">
        <v>8838</v>
      </c>
      <c r="Z2304" t="s">
        <v>8838</v>
      </c>
      <c r="AA2304">
        <v>-3</v>
      </c>
      <c r="AB2304">
        <v>8</v>
      </c>
      <c r="AC2304">
        <v>9</v>
      </c>
      <c r="AD2304">
        <v>0</v>
      </c>
      <c r="AE2304">
        <v>15</v>
      </c>
      <c r="AF2304" t="s">
        <v>8838</v>
      </c>
      <c r="AG2304" t="s">
        <v>8838</v>
      </c>
      <c r="AH2304" t="s">
        <v>8838</v>
      </c>
      <c r="AI2304">
        <v>654</v>
      </c>
      <c r="AJ2304">
        <v>694</v>
      </c>
      <c r="AK2304">
        <v>851</v>
      </c>
      <c r="AL2304" s="1">
        <v>1065</v>
      </c>
      <c r="AM2304" s="1">
        <v>1062</v>
      </c>
      <c r="AN2304" t="s">
        <v>8838</v>
      </c>
      <c r="AO2304" t="s">
        <v>8838</v>
      </c>
      <c r="AP2304" t="s">
        <v>8838</v>
      </c>
      <c r="AQ2304">
        <v>390</v>
      </c>
      <c r="AR2304">
        <v>418</v>
      </c>
      <c r="AS2304">
        <v>520</v>
      </c>
      <c r="AT2304">
        <v>719</v>
      </c>
      <c r="AU2304">
        <v>702</v>
      </c>
      <c r="AV2304" t="s">
        <v>8838</v>
      </c>
      <c r="AW2304" t="s">
        <v>8838</v>
      </c>
      <c r="AX2304" t="s">
        <v>8838</v>
      </c>
      <c r="AY2304">
        <v>264</v>
      </c>
      <c r="AZ2304">
        <v>276</v>
      </c>
      <c r="BA2304">
        <v>331</v>
      </c>
      <c r="BB2304">
        <v>346</v>
      </c>
      <c r="BC2304">
        <v>360</v>
      </c>
      <c r="BD2304" t="s">
        <v>8838</v>
      </c>
      <c r="BE2304" t="s">
        <v>8838</v>
      </c>
      <c r="BF2304" t="s">
        <v>8838</v>
      </c>
      <c r="BG2304">
        <v>264</v>
      </c>
      <c r="BH2304">
        <v>276</v>
      </c>
      <c r="BI2304">
        <v>331</v>
      </c>
      <c r="BJ2304">
        <v>346</v>
      </c>
      <c r="BK2304">
        <v>360</v>
      </c>
      <c r="BL2304" t="s">
        <v>8838</v>
      </c>
      <c r="BM2304" t="s">
        <v>8838</v>
      </c>
      <c r="BN2304" t="s">
        <v>8838</v>
      </c>
      <c r="BO2304">
        <v>24</v>
      </c>
      <c r="BP2304">
        <v>24</v>
      </c>
      <c r="BQ2304">
        <v>24</v>
      </c>
      <c r="BR2304">
        <v>26</v>
      </c>
      <c r="BS2304">
        <v>26</v>
      </c>
      <c r="BT2304" t="s">
        <v>8838</v>
      </c>
      <c r="BU2304" t="s">
        <v>8838</v>
      </c>
      <c r="BV2304" t="s">
        <v>8838</v>
      </c>
      <c r="BW2304">
        <v>-0.39</v>
      </c>
      <c r="BX2304">
        <v>1.24</v>
      </c>
      <c r="BY2304">
        <v>1.1100000000000001</v>
      </c>
      <c r="BZ2304">
        <v>0</v>
      </c>
      <c r="CA2304">
        <v>1.43</v>
      </c>
      <c r="CB2304" t="s">
        <v>8838</v>
      </c>
      <c r="CC2304" t="s">
        <v>8838</v>
      </c>
      <c r="CD2304" t="s">
        <v>8838</v>
      </c>
      <c r="CE2304">
        <v>-0.95</v>
      </c>
      <c r="CF2304">
        <v>3.1</v>
      </c>
      <c r="CG2304">
        <v>2.83</v>
      </c>
      <c r="CH2304">
        <v>0</v>
      </c>
      <c r="CI2304">
        <v>4.32</v>
      </c>
      <c r="CJ2304" t="s">
        <v>8838</v>
      </c>
      <c r="CK2304" t="s">
        <v>8838</v>
      </c>
      <c r="CL2304" t="s">
        <v>8838</v>
      </c>
      <c r="CM2304">
        <v>-106</v>
      </c>
      <c r="CN2304">
        <v>349</v>
      </c>
      <c r="CO2304">
        <v>359</v>
      </c>
      <c r="CP2304">
        <v>0</v>
      </c>
      <c r="CQ2304">
        <v>584</v>
      </c>
      <c r="CR2304" t="s">
        <v>8838</v>
      </c>
      <c r="CS2304" t="s">
        <v>8838</v>
      </c>
      <c r="CT2304" t="s">
        <v>8838</v>
      </c>
      <c r="CU2304" t="s">
        <v>2</v>
      </c>
      <c r="CV2304">
        <v>23.02</v>
      </c>
      <c r="CW2304">
        <v>27.48</v>
      </c>
      <c r="CX2304" s="2">
        <v>34191.360000000001</v>
      </c>
      <c r="CY2304">
        <v>15.85</v>
      </c>
      <c r="CZ2304" t="s">
        <v>8838</v>
      </c>
      <c r="DA2304" t="s">
        <v>8838</v>
      </c>
      <c r="DB2304" t="s">
        <v>8838</v>
      </c>
      <c r="DC2304">
        <v>0.69</v>
      </c>
      <c r="DD2304">
        <v>0.7</v>
      </c>
      <c r="DE2304">
        <v>0.71</v>
      </c>
      <c r="DF2304">
        <v>0.75</v>
      </c>
      <c r="DG2304">
        <v>0.67</v>
      </c>
      <c r="DH2304" t="s">
        <v>8838</v>
      </c>
      <c r="DI2304" t="s">
        <v>8838</v>
      </c>
      <c r="DJ2304" t="s">
        <v>8838</v>
      </c>
      <c r="DK2304" s="5" t="e">
        <f>(CL2304*3+CK2304*2+CJ2304)/6</f>
        <v>#VALUE!</v>
      </c>
      <c r="DL2304">
        <f>BG2304+(BG2304*(CF2304-8.25)/8.25)</f>
        <v>99.199999999999989</v>
      </c>
      <c r="DM2304">
        <f>BH2304+(BH2304*(CG2304-8.25)/8.25)</f>
        <v>94.676363636363618</v>
      </c>
      <c r="DN2304">
        <f>BI2304+(BI2304*(CH2304-8.25)/8.25)</f>
        <v>0</v>
      </c>
      <c r="DO2304">
        <f>BJ2304+(BJ2304*(CI2304-8.25)/8.25)</f>
        <v>181.17818181818183</v>
      </c>
      <c r="DP2304" t="e">
        <f>BK2304+(BK2304*(CJ2304-8.25)/8.25)</f>
        <v>#VALUE!</v>
      </c>
      <c r="DQ2304" t="e">
        <f>BL2304+(BL2304*(CK2304-8.25)/8.25)</f>
        <v>#VALUE!</v>
      </c>
      <c r="DR2304" t="e">
        <f>BM2304+(BM2304*(CL2304-8.25)/8.25)</f>
        <v>#VALUE!</v>
      </c>
      <c r="DS2304" s="7">
        <f>DL2304*10^8/$H2304</f>
        <v>3110.5310918277687</v>
      </c>
      <c r="DT2304" s="7">
        <f>DM2304*10^8/$H2304</f>
        <v>2968.6872253235993</v>
      </c>
      <c r="DU2304" s="7">
        <f>DN2304*10^8/$H2304</f>
        <v>0</v>
      </c>
      <c r="DV2304" s="7">
        <f>DO2304*10^8/$H2304</f>
        <v>5681.0520938132995</v>
      </c>
      <c r="DW2304" s="7" t="e">
        <f>DP2304*10^8/$H2304</f>
        <v>#VALUE!</v>
      </c>
      <c r="DX2304" s="7" t="e">
        <f>DQ2304*10^8/$H2304</f>
        <v>#VALUE!</v>
      </c>
      <c r="DY2304" s="7" t="e">
        <f>DR2304*10^8/$H2304</f>
        <v>#VALUE!</v>
      </c>
      <c r="DZ2304" s="7">
        <f>DS2304*10^8/$H2304</f>
        <v>97534.311222048913</v>
      </c>
      <c r="EA2304" s="7" t="e">
        <f>DY2304*0.8</f>
        <v>#VALUE!</v>
      </c>
      <c r="EB2304" s="9" t="e">
        <f>F2304-#REF!</f>
        <v>#REF!</v>
      </c>
      <c r="EC2304" s="3" t="e">
        <f>EB2304/#REF!*100</f>
        <v>#REF!</v>
      </c>
      <c r="ED2304" s="3" t="e">
        <f>DX2304-F2304</f>
        <v>#VALUE!</v>
      </c>
      <c r="EE2304" s="11" t="e">
        <f>ED2304/F2304</f>
        <v>#VALUE!</v>
      </c>
      <c r="EF2304" s="3" t="e">
        <f>F2304-#REF!</f>
        <v>#REF!</v>
      </c>
    </row>
    <row r="2305" spans="1:136" x14ac:dyDescent="0.3">
      <c r="A2305">
        <v>550</v>
      </c>
      <c r="B2305" s="17" t="s">
        <v>9389</v>
      </c>
      <c r="C2305" s="16" t="str">
        <f>"https://finance.naver.com/item/frgn.nhn?code="&amp;B2305</f>
        <v>https://finance.naver.com/item/frgn.nhn?code=001770</v>
      </c>
      <c r="D2305" t="s">
        <v>4604</v>
      </c>
      <c r="E2305" t="s">
        <v>4605</v>
      </c>
      <c r="F2305" s="18">
        <f>VALUE(LEFT(E2305,FIND("/",E2305)-1))</f>
        <v>28750</v>
      </c>
      <c r="G2305" s="6" t="s">
        <v>4606</v>
      </c>
      <c r="H2305" s="6">
        <f>VALUE(LEFT(G2305,FIND("/",G2305)-1)) + VALUE(MID(G2305,FIND("/",G2305)+1,LEN(G2305)))</f>
        <v>1214878</v>
      </c>
      <c r="I2305">
        <v>0</v>
      </c>
      <c r="J2305" s="1">
        <f>F2305*H2305/(10^8)</f>
        <v>349.27742499999999</v>
      </c>
      <c r="K2305">
        <v>702</v>
      </c>
      <c r="L2305">
        <v>613</v>
      </c>
      <c r="M2305">
        <v>716</v>
      </c>
      <c r="N2305">
        <v>741</v>
      </c>
      <c r="O2305">
        <v>773</v>
      </c>
      <c r="P2305" t="s">
        <v>8838</v>
      </c>
      <c r="Q2305" t="s">
        <v>8838</v>
      </c>
      <c r="R2305" t="s">
        <v>8838</v>
      </c>
      <c r="S2305">
        <v>6</v>
      </c>
      <c r="T2305">
        <v>36</v>
      </c>
      <c r="U2305">
        <v>32</v>
      </c>
      <c r="V2305">
        <v>10</v>
      </c>
      <c r="W2305">
        <v>2</v>
      </c>
      <c r="X2305" t="s">
        <v>8838</v>
      </c>
      <c r="Y2305" t="s">
        <v>8838</v>
      </c>
      <c r="Z2305" t="s">
        <v>8838</v>
      </c>
      <c r="AA2305">
        <v>6</v>
      </c>
      <c r="AB2305">
        <v>21</v>
      </c>
      <c r="AC2305">
        <v>22</v>
      </c>
      <c r="AD2305">
        <v>10</v>
      </c>
      <c r="AE2305">
        <v>5</v>
      </c>
      <c r="AF2305" t="s">
        <v>8838</v>
      </c>
      <c r="AG2305" t="s">
        <v>8838</v>
      </c>
      <c r="AH2305" t="s">
        <v>8838</v>
      </c>
      <c r="AI2305">
        <v>701</v>
      </c>
      <c r="AJ2305">
        <v>664</v>
      </c>
      <c r="AK2305">
        <v>646</v>
      </c>
      <c r="AL2305">
        <v>653</v>
      </c>
      <c r="AM2305">
        <v>642</v>
      </c>
      <c r="AN2305" t="s">
        <v>8838</v>
      </c>
      <c r="AO2305" t="s">
        <v>8838</v>
      </c>
      <c r="AP2305" t="s">
        <v>8838</v>
      </c>
      <c r="AQ2305">
        <v>308</v>
      </c>
      <c r="AR2305">
        <v>343</v>
      </c>
      <c r="AS2305">
        <v>305</v>
      </c>
      <c r="AT2305">
        <v>311</v>
      </c>
      <c r="AU2305">
        <v>296</v>
      </c>
      <c r="AV2305" t="s">
        <v>8838</v>
      </c>
      <c r="AW2305" t="s">
        <v>8838</v>
      </c>
      <c r="AX2305" t="s">
        <v>8838</v>
      </c>
      <c r="AY2305">
        <v>393</v>
      </c>
      <c r="AZ2305">
        <v>321</v>
      </c>
      <c r="BA2305">
        <v>340</v>
      </c>
      <c r="BB2305">
        <v>342</v>
      </c>
      <c r="BC2305">
        <v>346</v>
      </c>
      <c r="BD2305" t="s">
        <v>8838</v>
      </c>
      <c r="BE2305" t="s">
        <v>8838</v>
      </c>
      <c r="BF2305" t="s">
        <v>8838</v>
      </c>
      <c r="BG2305">
        <v>393</v>
      </c>
      <c r="BH2305">
        <v>321</v>
      </c>
      <c r="BI2305">
        <v>340</v>
      </c>
      <c r="BJ2305">
        <v>342</v>
      </c>
      <c r="BK2305">
        <v>346</v>
      </c>
      <c r="BL2305" t="s">
        <v>8838</v>
      </c>
      <c r="BM2305" t="s">
        <v>8838</v>
      </c>
      <c r="BN2305" t="s">
        <v>8838</v>
      </c>
      <c r="BO2305">
        <v>61</v>
      </c>
      <c r="BP2305">
        <v>61</v>
      </c>
      <c r="BQ2305">
        <v>61</v>
      </c>
      <c r="BR2305">
        <v>61</v>
      </c>
      <c r="BS2305">
        <v>61</v>
      </c>
      <c r="BT2305" t="s">
        <v>8838</v>
      </c>
      <c r="BU2305" t="s">
        <v>8838</v>
      </c>
      <c r="BV2305" t="s">
        <v>8838</v>
      </c>
      <c r="BW2305">
        <v>0.83</v>
      </c>
      <c r="BX2305">
        <v>3.04</v>
      </c>
      <c r="BY2305">
        <v>3.4</v>
      </c>
      <c r="BZ2305">
        <v>1.48</v>
      </c>
      <c r="CA2305">
        <v>0.76</v>
      </c>
      <c r="CB2305" t="s">
        <v>8838</v>
      </c>
      <c r="CC2305" t="s">
        <v>8838</v>
      </c>
      <c r="CD2305" t="s">
        <v>8838</v>
      </c>
      <c r="CE2305">
        <v>1.46</v>
      </c>
      <c r="CF2305">
        <v>5.81</v>
      </c>
      <c r="CG2305">
        <v>6.73</v>
      </c>
      <c r="CH2305">
        <v>2.82</v>
      </c>
      <c r="CI2305">
        <v>1.42</v>
      </c>
      <c r="CJ2305" t="s">
        <v>8838</v>
      </c>
      <c r="CK2305" t="s">
        <v>8838</v>
      </c>
      <c r="CL2305" t="s">
        <v>8838</v>
      </c>
      <c r="CM2305">
        <v>474</v>
      </c>
      <c r="CN2305" s="1">
        <v>1708</v>
      </c>
      <c r="CO2305" s="1">
        <v>1833</v>
      </c>
      <c r="CP2305">
        <v>793</v>
      </c>
      <c r="CQ2305">
        <v>403</v>
      </c>
      <c r="CR2305" t="s">
        <v>8838</v>
      </c>
      <c r="CS2305" t="s">
        <v>8838</v>
      </c>
      <c r="CT2305" t="s">
        <v>8838</v>
      </c>
      <c r="CU2305">
        <v>49.05</v>
      </c>
      <c r="CV2305">
        <v>8.9600000000000009</v>
      </c>
      <c r="CW2305">
        <v>9.8800000000000008</v>
      </c>
      <c r="CX2305">
        <v>24.08</v>
      </c>
      <c r="CY2305">
        <v>50.68</v>
      </c>
      <c r="CZ2305" t="s">
        <v>8838</v>
      </c>
      <c r="DA2305" t="s">
        <v>8838</v>
      </c>
      <c r="DB2305" t="s">
        <v>8838</v>
      </c>
      <c r="DC2305">
        <v>0.72</v>
      </c>
      <c r="DD2305">
        <v>0.57999999999999996</v>
      </c>
      <c r="DE2305">
        <v>0.65</v>
      </c>
      <c r="DF2305">
        <v>0.68</v>
      </c>
      <c r="DG2305">
        <v>0.72</v>
      </c>
      <c r="DH2305" t="s">
        <v>8838</v>
      </c>
      <c r="DI2305" t="s">
        <v>8838</v>
      </c>
      <c r="DJ2305" t="s">
        <v>8838</v>
      </c>
      <c r="DK2305" s="5" t="e">
        <f>(CL2305*3+CK2305*2+CJ2305)/6</f>
        <v>#VALUE!</v>
      </c>
      <c r="DL2305">
        <f>BG2305+(BG2305*(CF2305-8.25)/8.25)</f>
        <v>276.76727272727271</v>
      </c>
      <c r="DM2305">
        <f>BH2305+(BH2305*(CG2305-8.25)/8.25)</f>
        <v>261.85818181818183</v>
      </c>
      <c r="DN2305">
        <f>BI2305+(BI2305*(CH2305-8.25)/8.25)</f>
        <v>116.21818181818185</v>
      </c>
      <c r="DO2305">
        <f>BJ2305+(BJ2305*(CI2305-8.25)/8.25)</f>
        <v>58.865454545454554</v>
      </c>
      <c r="DP2305" t="e">
        <f>BK2305+(BK2305*(CJ2305-8.25)/8.25)</f>
        <v>#VALUE!</v>
      </c>
      <c r="DQ2305" t="e">
        <f>BL2305+(BL2305*(CK2305-8.25)/8.25)</f>
        <v>#VALUE!</v>
      </c>
      <c r="DR2305" t="e">
        <f>BM2305+(BM2305*(CL2305-8.25)/8.25)</f>
        <v>#VALUE!</v>
      </c>
      <c r="DS2305" s="7">
        <f>DL2305*10^8/$H2305</f>
        <v>22781.486925211644</v>
      </c>
      <c r="DT2305" s="7">
        <f>DM2305*10^8/$H2305</f>
        <v>21554.278027767548</v>
      </c>
      <c r="DU2305" s="7">
        <f>DN2305*10^8/$H2305</f>
        <v>9566.2430151983845</v>
      </c>
      <c r="DV2305" s="7">
        <f>DO2305*10^8/$H2305</f>
        <v>4845.3799102012345</v>
      </c>
      <c r="DW2305" s="7" t="e">
        <f>DP2305*10^8/$H2305</f>
        <v>#VALUE!</v>
      </c>
      <c r="DX2305" s="7" t="e">
        <f>DQ2305*10^8/$H2305</f>
        <v>#VALUE!</v>
      </c>
      <c r="DY2305" s="7" t="e">
        <f>DR2305*10^8/$H2305</f>
        <v>#VALUE!</v>
      </c>
      <c r="DZ2305" s="7">
        <f>DS2305*10^8/$H2305</f>
        <v>1875207.7924871177</v>
      </c>
      <c r="EA2305" s="7" t="e">
        <f>DY2305*0.8</f>
        <v>#VALUE!</v>
      </c>
      <c r="EB2305" s="9" t="e">
        <f>F2305-#REF!</f>
        <v>#REF!</v>
      </c>
      <c r="EC2305" s="3" t="e">
        <f>EB2305/#REF!*100</f>
        <v>#REF!</v>
      </c>
      <c r="ED2305" s="3" t="e">
        <f>DX2305-F2305</f>
        <v>#VALUE!</v>
      </c>
      <c r="EE2305" s="11" t="e">
        <f>ED2305/F2305</f>
        <v>#VALUE!</v>
      </c>
      <c r="EF2305" s="3" t="e">
        <f>F2305-#REF!</f>
        <v>#REF!</v>
      </c>
    </row>
    <row r="2306" spans="1:136" hidden="1" x14ac:dyDescent="0.3">
      <c r="A2306">
        <v>2304</v>
      </c>
      <c r="B2306" s="17" t="s">
        <v>11143</v>
      </c>
      <c r="C2306" s="16" t="str">
        <f>"https://finance.naver.com/item/frgn.nhn?code="&amp;B2306</f>
        <v>https://finance.naver.com/item/frgn.nhn?code=003310</v>
      </c>
      <c r="D2306" t="s">
        <v>2346</v>
      </c>
      <c r="E2306" t="s">
        <v>8812</v>
      </c>
      <c r="F2306" s="18">
        <f>VALUE(LEFT(E2306,FIND("/",E2306)-1))</f>
        <v>2565</v>
      </c>
      <c r="G2306" s="6" t="s">
        <v>8813</v>
      </c>
      <c r="H2306" s="6">
        <f>VALUE(LEFT(G2306,FIND("/",G2306)-1)) + VALUE(MID(G2306,FIND("/",G2306)+1,LEN(G2306)))</f>
        <v>35392350</v>
      </c>
      <c r="I2306">
        <v>0</v>
      </c>
      <c r="J2306" s="1">
        <f>F2306*H2306/(10^8)</f>
        <v>907.81377750000001</v>
      </c>
      <c r="K2306">
        <v>851</v>
      </c>
      <c r="L2306">
        <v>855</v>
      </c>
      <c r="M2306">
        <v>841</v>
      </c>
      <c r="N2306">
        <v>843</v>
      </c>
      <c r="O2306">
        <v>852</v>
      </c>
      <c r="P2306" t="s">
        <v>8838</v>
      </c>
      <c r="Q2306" t="s">
        <v>8838</v>
      </c>
      <c r="R2306" t="s">
        <v>8838</v>
      </c>
      <c r="S2306">
        <v>32</v>
      </c>
      <c r="T2306">
        <v>36</v>
      </c>
      <c r="U2306">
        <v>34</v>
      </c>
      <c r="V2306">
        <v>27</v>
      </c>
      <c r="W2306">
        <v>45</v>
      </c>
      <c r="X2306" t="s">
        <v>8838</v>
      </c>
      <c r="Y2306" t="s">
        <v>8838</v>
      </c>
      <c r="Z2306" t="s">
        <v>8838</v>
      </c>
      <c r="AA2306">
        <v>19</v>
      </c>
      <c r="AB2306">
        <v>27</v>
      </c>
      <c r="AC2306">
        <v>17</v>
      </c>
      <c r="AD2306">
        <v>18</v>
      </c>
      <c r="AE2306">
        <v>35</v>
      </c>
      <c r="AF2306" t="s">
        <v>8838</v>
      </c>
      <c r="AG2306" t="s">
        <v>8838</v>
      </c>
      <c r="AH2306" t="s">
        <v>8838</v>
      </c>
      <c r="AI2306">
        <v>768</v>
      </c>
      <c r="AJ2306">
        <v>843</v>
      </c>
      <c r="AK2306">
        <v>896</v>
      </c>
      <c r="AL2306">
        <v>871</v>
      </c>
      <c r="AM2306">
        <v>894</v>
      </c>
      <c r="AN2306" t="s">
        <v>8838</v>
      </c>
      <c r="AO2306" t="s">
        <v>8838</v>
      </c>
      <c r="AP2306" t="s">
        <v>8838</v>
      </c>
      <c r="AQ2306">
        <v>283</v>
      </c>
      <c r="AR2306">
        <v>338</v>
      </c>
      <c r="AS2306">
        <v>386</v>
      </c>
      <c r="AT2306">
        <v>350</v>
      </c>
      <c r="AU2306">
        <v>354</v>
      </c>
      <c r="AV2306" t="s">
        <v>8838</v>
      </c>
      <c r="AW2306" t="s">
        <v>8838</v>
      </c>
      <c r="AX2306" t="s">
        <v>8838</v>
      </c>
      <c r="AY2306">
        <v>485</v>
      </c>
      <c r="AZ2306">
        <v>505</v>
      </c>
      <c r="BA2306">
        <v>510</v>
      </c>
      <c r="BB2306">
        <v>521</v>
      </c>
      <c r="BC2306">
        <v>541</v>
      </c>
      <c r="BD2306" t="s">
        <v>8838</v>
      </c>
      <c r="BE2306" t="s">
        <v>8838</v>
      </c>
      <c r="BF2306" t="s">
        <v>8838</v>
      </c>
      <c r="BG2306">
        <v>485</v>
      </c>
      <c r="BH2306">
        <v>505</v>
      </c>
      <c r="BI2306">
        <v>510</v>
      </c>
      <c r="BJ2306">
        <v>521</v>
      </c>
      <c r="BK2306">
        <v>541</v>
      </c>
      <c r="BL2306" t="s">
        <v>8838</v>
      </c>
      <c r="BM2306" t="s">
        <v>8838</v>
      </c>
      <c r="BN2306" t="s">
        <v>8838</v>
      </c>
      <c r="BO2306">
        <v>187</v>
      </c>
      <c r="BP2306">
        <v>187</v>
      </c>
      <c r="BQ2306">
        <v>187</v>
      </c>
      <c r="BR2306">
        <v>187</v>
      </c>
      <c r="BS2306">
        <v>187</v>
      </c>
      <c r="BT2306" t="s">
        <v>8838</v>
      </c>
      <c r="BU2306" t="s">
        <v>8838</v>
      </c>
      <c r="BV2306" t="s">
        <v>8838</v>
      </c>
      <c r="BW2306">
        <v>2.4700000000000002</v>
      </c>
      <c r="BX2306">
        <v>3.34</v>
      </c>
      <c r="BY2306">
        <v>1.93</v>
      </c>
      <c r="BZ2306">
        <v>2.0499999999999998</v>
      </c>
      <c r="CA2306">
        <v>3.92</v>
      </c>
      <c r="CB2306" t="s">
        <v>8838</v>
      </c>
      <c r="CC2306" t="s">
        <v>8838</v>
      </c>
      <c r="CD2306" t="s">
        <v>8838</v>
      </c>
      <c r="CE2306">
        <v>4.01</v>
      </c>
      <c r="CF2306">
        <v>5.47</v>
      </c>
      <c r="CG2306">
        <v>3.31</v>
      </c>
      <c r="CH2306">
        <v>3.51</v>
      </c>
      <c r="CI2306">
        <v>6.59</v>
      </c>
      <c r="CJ2306" t="s">
        <v>8838</v>
      </c>
      <c r="CK2306" t="s">
        <v>8838</v>
      </c>
      <c r="CL2306" t="s">
        <v>8838</v>
      </c>
      <c r="CM2306">
        <v>55</v>
      </c>
      <c r="CN2306">
        <v>77</v>
      </c>
      <c r="CO2306">
        <v>48</v>
      </c>
      <c r="CP2306">
        <v>51</v>
      </c>
      <c r="CQ2306">
        <v>99</v>
      </c>
      <c r="CR2306" t="s">
        <v>8838</v>
      </c>
      <c r="CS2306" t="s">
        <v>8838</v>
      </c>
      <c r="CT2306" t="s">
        <v>8838</v>
      </c>
      <c r="CU2306">
        <v>41.45</v>
      </c>
      <c r="CV2306">
        <v>29.21</v>
      </c>
      <c r="CW2306">
        <v>30.52</v>
      </c>
      <c r="CX2306">
        <v>27.61</v>
      </c>
      <c r="CY2306">
        <v>22.11</v>
      </c>
      <c r="CZ2306" t="s">
        <v>8838</v>
      </c>
      <c r="DA2306" t="s">
        <v>8838</v>
      </c>
      <c r="DB2306" t="s">
        <v>8838</v>
      </c>
      <c r="DC2306">
        <v>1.65</v>
      </c>
      <c r="DD2306">
        <v>1.57</v>
      </c>
      <c r="DE2306">
        <v>1.01</v>
      </c>
      <c r="DF2306">
        <v>0.96</v>
      </c>
      <c r="DG2306">
        <v>1.43</v>
      </c>
      <c r="DH2306" t="s">
        <v>8838</v>
      </c>
      <c r="DI2306" t="s">
        <v>8838</v>
      </c>
      <c r="DJ2306" t="s">
        <v>8838</v>
      </c>
      <c r="DK2306" s="5" t="e">
        <f>(CL2306*3+CK2306*2+CJ2306)/6</f>
        <v>#VALUE!</v>
      </c>
      <c r="DL2306">
        <f>BG2306+(BG2306*(CF2306-8.25)/8.25)</f>
        <v>321.56969696969691</v>
      </c>
      <c r="DM2306">
        <f>BH2306+(BH2306*(CG2306-8.25)/8.25)</f>
        <v>202.61212121212122</v>
      </c>
      <c r="DN2306">
        <f>BI2306+(BI2306*(CH2306-8.25)/8.25)</f>
        <v>216.9818181818182</v>
      </c>
      <c r="DO2306">
        <f>BJ2306+(BJ2306*(CI2306-8.25)/8.25)</f>
        <v>416.16848484848481</v>
      </c>
      <c r="DP2306" t="e">
        <f>BK2306+(BK2306*(CJ2306-8.25)/8.25)</f>
        <v>#VALUE!</v>
      </c>
      <c r="DQ2306" t="e">
        <f>BL2306+(BL2306*(CK2306-8.25)/8.25)</f>
        <v>#VALUE!</v>
      </c>
      <c r="DR2306" t="e">
        <f>BM2306+(BM2306*(CL2306-8.25)/8.25)</f>
        <v>#VALUE!</v>
      </c>
      <c r="DS2306" s="7">
        <f>DL2306*10^8/$H2306</f>
        <v>908.58532131858135</v>
      </c>
      <c r="DT2306" s="7">
        <f>DM2306*10^8/$H2306</f>
        <v>572.47433756764167</v>
      </c>
      <c r="DU2306" s="7">
        <f>DN2306*10^8/$H2306</f>
        <v>613.0754758636208</v>
      </c>
      <c r="DV2306" s="7">
        <f>DO2306*10^8/$H2306</f>
        <v>1175.8712966177291</v>
      </c>
      <c r="DW2306" s="7" t="e">
        <f>DP2306*10^8/$H2306</f>
        <v>#VALUE!</v>
      </c>
      <c r="DX2306" s="7" t="e">
        <f>DQ2306*10^8/$H2306</f>
        <v>#VALUE!</v>
      </c>
      <c r="DY2306" s="7" t="e">
        <f>DR2306*10^8/$H2306</f>
        <v>#VALUE!</v>
      </c>
      <c r="DZ2306" s="7">
        <f>DS2306*10^8/$H2306</f>
        <v>2567.1799734083252</v>
      </c>
      <c r="EA2306" s="7" t="e">
        <f>DY2306*0.8</f>
        <v>#VALUE!</v>
      </c>
      <c r="EB2306" s="9" t="e">
        <f>F2306-#REF!</f>
        <v>#REF!</v>
      </c>
      <c r="EC2306" s="3" t="e">
        <f>EB2306/#REF!*100</f>
        <v>#REF!</v>
      </c>
      <c r="ED2306" s="3" t="e">
        <f>DX2306-F2306</f>
        <v>#VALUE!</v>
      </c>
      <c r="EE2306" s="11" t="e">
        <f>ED2306/F2306</f>
        <v>#VALUE!</v>
      </c>
      <c r="EF2306" s="3" t="e">
        <f>F2306-#REF!</f>
        <v>#REF!</v>
      </c>
    </row>
    <row r="2307" spans="1:136" hidden="1" x14ac:dyDescent="0.3">
      <c r="A2307">
        <v>2305</v>
      </c>
      <c r="B2307" s="17" t="s">
        <v>11144</v>
      </c>
      <c r="C2307" s="16" t="str">
        <f>"https://finance.naver.com/item/frgn.nhn?code="&amp;B2307</f>
        <v>https://finance.naver.com/item/frgn.nhn?code=019660</v>
      </c>
      <c r="D2307" t="s">
        <v>2347</v>
      </c>
      <c r="E2307" t="s">
        <v>8814</v>
      </c>
      <c r="F2307" s="18">
        <f>VALUE(LEFT(E2307,FIND("/",E2307)-1))</f>
        <v>4020</v>
      </c>
      <c r="G2307" s="6" t="s">
        <v>8815</v>
      </c>
      <c r="H2307" s="6">
        <f>VALUE(LEFT(G2307,FIND("/",G2307)-1)) + VALUE(MID(G2307,FIND("/",G2307)+1,LEN(G2307)))</f>
        <v>32764319</v>
      </c>
      <c r="I2307">
        <v>0</v>
      </c>
      <c r="J2307" s="1">
        <f>F2307*H2307/(10^8)</f>
        <v>1317.1256238000001</v>
      </c>
      <c r="K2307">
        <v>145</v>
      </c>
      <c r="L2307">
        <v>71</v>
      </c>
      <c r="M2307">
        <v>298</v>
      </c>
      <c r="N2307">
        <v>103</v>
      </c>
      <c r="O2307">
        <v>42</v>
      </c>
      <c r="P2307" t="s">
        <v>8838</v>
      </c>
      <c r="Q2307" t="s">
        <v>8838</v>
      </c>
      <c r="R2307" t="s">
        <v>8838</v>
      </c>
      <c r="S2307">
        <v>-21</v>
      </c>
      <c r="T2307">
        <v>-69</v>
      </c>
      <c r="U2307">
        <v>16</v>
      </c>
      <c r="V2307">
        <v>-47</v>
      </c>
      <c r="W2307">
        <v>-43</v>
      </c>
      <c r="X2307" t="s">
        <v>8838</v>
      </c>
      <c r="Y2307" t="s">
        <v>8838</v>
      </c>
      <c r="Z2307" t="s">
        <v>8838</v>
      </c>
      <c r="AA2307">
        <v>-62</v>
      </c>
      <c r="AB2307">
        <v>-86</v>
      </c>
      <c r="AC2307">
        <v>17</v>
      </c>
      <c r="AD2307">
        <v>-93</v>
      </c>
      <c r="AE2307">
        <v>-51</v>
      </c>
      <c r="AF2307" t="s">
        <v>8838</v>
      </c>
      <c r="AG2307" t="s">
        <v>8838</v>
      </c>
      <c r="AH2307" t="s">
        <v>8838</v>
      </c>
      <c r="AI2307">
        <v>327</v>
      </c>
      <c r="AJ2307">
        <v>287</v>
      </c>
      <c r="AK2307">
        <v>476</v>
      </c>
      <c r="AL2307">
        <v>332</v>
      </c>
      <c r="AM2307">
        <v>360</v>
      </c>
      <c r="AN2307" t="s">
        <v>8838</v>
      </c>
      <c r="AO2307" t="s">
        <v>8838</v>
      </c>
      <c r="AP2307" t="s">
        <v>8838</v>
      </c>
      <c r="AQ2307">
        <v>24</v>
      </c>
      <c r="AR2307">
        <v>47</v>
      </c>
      <c r="AS2307">
        <v>195</v>
      </c>
      <c r="AT2307">
        <v>125</v>
      </c>
      <c r="AU2307">
        <v>184</v>
      </c>
      <c r="AV2307" t="s">
        <v>8838</v>
      </c>
      <c r="AW2307" t="s">
        <v>8838</v>
      </c>
      <c r="AX2307" t="s">
        <v>8838</v>
      </c>
      <c r="AY2307">
        <v>303</v>
      </c>
      <c r="AZ2307">
        <v>239</v>
      </c>
      <c r="BA2307">
        <v>280</v>
      </c>
      <c r="BB2307">
        <v>208</v>
      </c>
      <c r="BC2307">
        <v>177</v>
      </c>
      <c r="BD2307" t="s">
        <v>8838</v>
      </c>
      <c r="BE2307" t="s">
        <v>8838</v>
      </c>
      <c r="BF2307" t="s">
        <v>8838</v>
      </c>
      <c r="BG2307">
        <v>303</v>
      </c>
      <c r="BH2307">
        <v>239</v>
      </c>
      <c r="BI2307">
        <v>280</v>
      </c>
      <c r="BJ2307">
        <v>208</v>
      </c>
      <c r="BK2307">
        <v>177</v>
      </c>
      <c r="BL2307" t="s">
        <v>8838</v>
      </c>
      <c r="BM2307" t="s">
        <v>8838</v>
      </c>
      <c r="BN2307" t="s">
        <v>8838</v>
      </c>
      <c r="BO2307">
        <v>140</v>
      </c>
      <c r="BP2307">
        <v>140</v>
      </c>
      <c r="BQ2307">
        <v>140</v>
      </c>
      <c r="BR2307">
        <v>145</v>
      </c>
      <c r="BS2307">
        <v>151</v>
      </c>
      <c r="BT2307" t="s">
        <v>8838</v>
      </c>
      <c r="BU2307" t="s">
        <v>8838</v>
      </c>
      <c r="BV2307" t="s">
        <v>8838</v>
      </c>
      <c r="BW2307" t="s">
        <v>8838</v>
      </c>
      <c r="BX2307">
        <v>-28.08</v>
      </c>
      <c r="BY2307">
        <v>4.54</v>
      </c>
      <c r="BZ2307">
        <v>-23.09</v>
      </c>
      <c r="CA2307">
        <v>-14.73</v>
      </c>
      <c r="CB2307" t="s">
        <v>8838</v>
      </c>
      <c r="CC2307" t="s">
        <v>8838</v>
      </c>
      <c r="CD2307" t="s">
        <v>8838</v>
      </c>
      <c r="CE2307" t="s">
        <v>8838</v>
      </c>
      <c r="CF2307">
        <v>-31.77</v>
      </c>
      <c r="CG2307">
        <v>6.66</v>
      </c>
      <c r="CH2307">
        <v>-38.25</v>
      </c>
      <c r="CI2307">
        <v>-26.55</v>
      </c>
      <c r="CJ2307" t="s">
        <v>8838</v>
      </c>
      <c r="CK2307" t="s">
        <v>8838</v>
      </c>
      <c r="CL2307" t="s">
        <v>8838</v>
      </c>
      <c r="CM2307">
        <v>-221</v>
      </c>
      <c r="CN2307">
        <v>-308</v>
      </c>
      <c r="CO2307">
        <v>62</v>
      </c>
      <c r="CP2307">
        <v>-321</v>
      </c>
      <c r="CQ2307">
        <v>-169</v>
      </c>
      <c r="CR2307" t="s">
        <v>8838</v>
      </c>
      <c r="CS2307" t="s">
        <v>8838</v>
      </c>
      <c r="CT2307" t="s">
        <v>8838</v>
      </c>
      <c r="CU2307" t="s">
        <v>2</v>
      </c>
      <c r="CV2307" t="s">
        <v>2</v>
      </c>
      <c r="CW2307">
        <v>62</v>
      </c>
      <c r="CX2307" t="s">
        <v>2</v>
      </c>
      <c r="CY2307" t="s">
        <v>2</v>
      </c>
      <c r="CZ2307" t="s">
        <v>8838</v>
      </c>
      <c r="DA2307" t="s">
        <v>8838</v>
      </c>
      <c r="DB2307" t="s">
        <v>8838</v>
      </c>
      <c r="DC2307">
        <v>4.16</v>
      </c>
      <c r="DD2307">
        <v>3.39</v>
      </c>
      <c r="DE2307">
        <v>3.83</v>
      </c>
      <c r="DF2307">
        <v>4.4000000000000004</v>
      </c>
      <c r="DG2307">
        <v>5.74</v>
      </c>
      <c r="DH2307" t="s">
        <v>8838</v>
      </c>
      <c r="DI2307" t="s">
        <v>8838</v>
      </c>
      <c r="DJ2307" t="s">
        <v>8838</v>
      </c>
      <c r="DK2307" s="5" t="e">
        <f>(CL2307*3+CK2307*2+CJ2307)/6</f>
        <v>#VALUE!</v>
      </c>
      <c r="DL2307">
        <f>BG2307+(BG2307*(CF2307-8.25)/8.25)</f>
        <v>-1166.8254545454545</v>
      </c>
      <c r="DM2307">
        <f>BH2307+(BH2307*(CG2307-8.25)/8.25)</f>
        <v>192.93818181818182</v>
      </c>
      <c r="DN2307">
        <f>BI2307+(BI2307*(CH2307-8.25)/8.25)</f>
        <v>-1298.1818181818182</v>
      </c>
      <c r="DO2307">
        <f>BJ2307+(BJ2307*(CI2307-8.25)/8.25)</f>
        <v>-669.38181818181818</v>
      </c>
      <c r="DP2307" t="e">
        <f>BK2307+(BK2307*(CJ2307-8.25)/8.25)</f>
        <v>#VALUE!</v>
      </c>
      <c r="DQ2307" t="e">
        <f>BL2307+(BL2307*(CK2307-8.25)/8.25)</f>
        <v>#VALUE!</v>
      </c>
      <c r="DR2307" t="e">
        <f>BM2307+(BM2307*(CL2307-8.25)/8.25)</f>
        <v>#VALUE!</v>
      </c>
      <c r="DS2307" s="7">
        <f>DL2307*10^8/$H2307</f>
        <v>-3561.2687525886145</v>
      </c>
      <c r="DT2307" s="7">
        <f>DM2307*10^8/$H2307</f>
        <v>588.86675416077412</v>
      </c>
      <c r="DU2307" s="7">
        <f>DN2307*10^8/$H2307</f>
        <v>-3962.1815981642048</v>
      </c>
      <c r="DV2307" s="7">
        <f>DO2307*10^8/$H2307</f>
        <v>-2043.0206963307194</v>
      </c>
      <c r="DW2307" s="7" t="e">
        <f>DP2307*10^8/$H2307</f>
        <v>#VALUE!</v>
      </c>
      <c r="DX2307" s="7" t="e">
        <f>DQ2307*10^8/$H2307</f>
        <v>#VALUE!</v>
      </c>
      <c r="DY2307" s="7" t="e">
        <f>DR2307*10^8/$H2307</f>
        <v>#VALUE!</v>
      </c>
      <c r="DZ2307" s="7">
        <f>DS2307*10^8/$H2307</f>
        <v>-10869.350748869874</v>
      </c>
      <c r="EA2307" s="7" t="e">
        <f>DY2307*0.8</f>
        <v>#VALUE!</v>
      </c>
      <c r="EB2307" s="9" t="e">
        <f>F2307-#REF!</f>
        <v>#REF!</v>
      </c>
      <c r="EC2307" s="3" t="e">
        <f>EB2307/#REF!*100</f>
        <v>#REF!</v>
      </c>
      <c r="ED2307" s="3" t="e">
        <f>DX2307-F2307</f>
        <v>#VALUE!</v>
      </c>
      <c r="EE2307" s="11" t="e">
        <f>ED2307/F2307</f>
        <v>#VALUE!</v>
      </c>
      <c r="EF2307" s="3" t="e">
        <f>F2307-#REF!</f>
        <v>#REF!</v>
      </c>
    </row>
    <row r="2308" spans="1:136" hidden="1" x14ac:dyDescent="0.3">
      <c r="A2308">
        <v>2306</v>
      </c>
      <c r="B2308" s="17" t="s">
        <v>11145</v>
      </c>
      <c r="C2308" s="16" t="str">
        <f>"https://finance.naver.com/item/frgn.nhn?code="&amp;B2308</f>
        <v>https://finance.naver.com/item/frgn.nhn?code=017510</v>
      </c>
      <c r="D2308" t="s">
        <v>2348</v>
      </c>
      <c r="E2308" t="s">
        <v>8816</v>
      </c>
      <c r="F2308" s="18">
        <f>VALUE(LEFT(E2308,FIND("/",E2308)-1))</f>
        <v>5520</v>
      </c>
      <c r="G2308" s="6" t="s">
        <v>8817</v>
      </c>
      <c r="H2308" s="6">
        <f>VALUE(LEFT(G2308,FIND("/",G2308)-1)) + VALUE(MID(G2308,FIND("/",G2308)+1,LEN(G2308)))</f>
        <v>15246000</v>
      </c>
      <c r="I2308">
        <v>0</v>
      </c>
      <c r="J2308" s="1">
        <f>F2308*H2308/(10^8)</f>
        <v>841.57920000000001</v>
      </c>
      <c r="K2308">
        <v>166</v>
      </c>
      <c r="L2308">
        <v>209</v>
      </c>
      <c r="M2308">
        <v>190</v>
      </c>
      <c r="N2308">
        <v>185</v>
      </c>
      <c r="O2308">
        <v>143</v>
      </c>
      <c r="P2308" t="s">
        <v>8838</v>
      </c>
      <c r="Q2308" t="s">
        <v>8838</v>
      </c>
      <c r="R2308" t="s">
        <v>8838</v>
      </c>
      <c r="S2308">
        <v>34</v>
      </c>
      <c r="T2308">
        <v>40</v>
      </c>
      <c r="U2308">
        <v>33</v>
      </c>
      <c r="V2308">
        <v>17</v>
      </c>
      <c r="W2308">
        <v>2</v>
      </c>
      <c r="X2308" t="s">
        <v>8838</v>
      </c>
      <c r="Y2308" t="s">
        <v>8838</v>
      </c>
      <c r="Z2308" t="s">
        <v>8838</v>
      </c>
      <c r="AA2308">
        <v>32</v>
      </c>
      <c r="AB2308">
        <v>37</v>
      </c>
      <c r="AC2308">
        <v>36</v>
      </c>
      <c r="AD2308">
        <v>34</v>
      </c>
      <c r="AE2308">
        <v>21</v>
      </c>
      <c r="AF2308" t="s">
        <v>8838</v>
      </c>
      <c r="AG2308" t="s">
        <v>8838</v>
      </c>
      <c r="AH2308" t="s">
        <v>8838</v>
      </c>
      <c r="AI2308">
        <v>731</v>
      </c>
      <c r="AJ2308">
        <v>755</v>
      </c>
      <c r="AK2308">
        <v>790</v>
      </c>
      <c r="AL2308">
        <v>818</v>
      </c>
      <c r="AM2308">
        <v>808</v>
      </c>
      <c r="AN2308" t="s">
        <v>8838</v>
      </c>
      <c r="AO2308" t="s">
        <v>8838</v>
      </c>
      <c r="AP2308" t="s">
        <v>8838</v>
      </c>
      <c r="AQ2308">
        <v>98</v>
      </c>
      <c r="AR2308">
        <v>97</v>
      </c>
      <c r="AS2308">
        <v>98</v>
      </c>
      <c r="AT2308">
        <v>104</v>
      </c>
      <c r="AU2308">
        <v>85</v>
      </c>
      <c r="AV2308" t="s">
        <v>8838</v>
      </c>
      <c r="AW2308" t="s">
        <v>8838</v>
      </c>
      <c r="AX2308" t="s">
        <v>8838</v>
      </c>
      <c r="AY2308">
        <v>634</v>
      </c>
      <c r="AZ2308">
        <v>658</v>
      </c>
      <c r="BA2308">
        <v>692</v>
      </c>
      <c r="BB2308">
        <v>714</v>
      </c>
      <c r="BC2308">
        <v>723</v>
      </c>
      <c r="BD2308" t="s">
        <v>8838</v>
      </c>
      <c r="BE2308" t="s">
        <v>8838</v>
      </c>
      <c r="BF2308" t="s">
        <v>8838</v>
      </c>
      <c r="BG2308">
        <v>634</v>
      </c>
      <c r="BH2308">
        <v>658</v>
      </c>
      <c r="BI2308">
        <v>692</v>
      </c>
      <c r="BJ2308">
        <v>714</v>
      </c>
      <c r="BK2308">
        <v>723</v>
      </c>
      <c r="BL2308" t="s">
        <v>8838</v>
      </c>
      <c r="BM2308" t="s">
        <v>8838</v>
      </c>
      <c r="BN2308" t="s">
        <v>8838</v>
      </c>
      <c r="BO2308">
        <v>76</v>
      </c>
      <c r="BP2308">
        <v>76</v>
      </c>
      <c r="BQ2308">
        <v>76</v>
      </c>
      <c r="BR2308">
        <v>76</v>
      </c>
      <c r="BS2308">
        <v>76</v>
      </c>
      <c r="BT2308" t="s">
        <v>8838</v>
      </c>
      <c r="BU2308" t="s">
        <v>8838</v>
      </c>
      <c r="BV2308" t="s">
        <v>8838</v>
      </c>
      <c r="BW2308">
        <v>4.37</v>
      </c>
      <c r="BX2308">
        <v>4.9400000000000004</v>
      </c>
      <c r="BY2308">
        <v>4.66</v>
      </c>
      <c r="BZ2308">
        <v>4.25</v>
      </c>
      <c r="CA2308">
        <v>2.64</v>
      </c>
      <c r="CB2308" t="s">
        <v>8838</v>
      </c>
      <c r="CC2308" t="s">
        <v>8838</v>
      </c>
      <c r="CD2308" t="s">
        <v>8838</v>
      </c>
      <c r="CE2308">
        <v>5.0599999999999996</v>
      </c>
      <c r="CF2308">
        <v>5.68</v>
      </c>
      <c r="CG2308">
        <v>5.34</v>
      </c>
      <c r="CH2308">
        <v>4.87</v>
      </c>
      <c r="CI2308">
        <v>2.99</v>
      </c>
      <c r="CJ2308" t="s">
        <v>8838</v>
      </c>
      <c r="CK2308" t="s">
        <v>8838</v>
      </c>
      <c r="CL2308" t="s">
        <v>8838</v>
      </c>
      <c r="CM2308">
        <v>207</v>
      </c>
      <c r="CN2308">
        <v>241</v>
      </c>
      <c r="CO2308">
        <v>236</v>
      </c>
      <c r="CP2308">
        <v>224</v>
      </c>
      <c r="CQ2308">
        <v>141</v>
      </c>
      <c r="CR2308" t="s">
        <v>8838</v>
      </c>
      <c r="CS2308" t="s">
        <v>8838</v>
      </c>
      <c r="CT2308" t="s">
        <v>8838</v>
      </c>
      <c r="CU2308">
        <v>27.4</v>
      </c>
      <c r="CV2308">
        <v>23.69</v>
      </c>
      <c r="CW2308">
        <v>29.74</v>
      </c>
      <c r="CX2308">
        <v>21.64</v>
      </c>
      <c r="CY2308">
        <v>28.51</v>
      </c>
      <c r="CZ2308" t="s">
        <v>8838</v>
      </c>
      <c r="DA2308" t="s">
        <v>8838</v>
      </c>
      <c r="DB2308" t="s">
        <v>8838</v>
      </c>
      <c r="DC2308">
        <v>1.36</v>
      </c>
      <c r="DD2308">
        <v>1.32</v>
      </c>
      <c r="DE2308">
        <v>1.55</v>
      </c>
      <c r="DF2308">
        <v>1.04</v>
      </c>
      <c r="DG2308">
        <v>0.85</v>
      </c>
      <c r="DH2308" t="s">
        <v>8838</v>
      </c>
      <c r="DI2308" t="s">
        <v>8838</v>
      </c>
      <c r="DJ2308" t="s">
        <v>8838</v>
      </c>
      <c r="DK2308" s="5" t="e">
        <f>(CL2308*3+CK2308*2+CJ2308)/6</f>
        <v>#VALUE!</v>
      </c>
      <c r="DL2308">
        <f>BG2308+(BG2308*(CF2308-8.25)/8.25)</f>
        <v>436.49939393939394</v>
      </c>
      <c r="DM2308">
        <f>BH2308+(BH2308*(CG2308-8.25)/8.25)</f>
        <v>425.90545454545452</v>
      </c>
      <c r="DN2308">
        <f>BI2308+(BI2308*(CH2308-8.25)/8.25)</f>
        <v>408.48969696969698</v>
      </c>
      <c r="DO2308">
        <f>BJ2308+(BJ2308*(CI2308-8.25)/8.25)</f>
        <v>258.77090909090913</v>
      </c>
      <c r="DP2308" t="e">
        <f>BK2308+(BK2308*(CJ2308-8.25)/8.25)</f>
        <v>#VALUE!</v>
      </c>
      <c r="DQ2308" t="e">
        <f>BL2308+(BL2308*(CK2308-8.25)/8.25)</f>
        <v>#VALUE!</v>
      </c>
      <c r="DR2308" t="e">
        <f>BM2308+(BM2308*(CL2308-8.25)/8.25)</f>
        <v>#VALUE!</v>
      </c>
      <c r="DS2308" s="7">
        <f>DL2308*10^8/$H2308</f>
        <v>2863.0420696536398</v>
      </c>
      <c r="DT2308" s="7">
        <f>DM2308*10^8/$H2308</f>
        <v>2793.5553885967106</v>
      </c>
      <c r="DU2308" s="7">
        <f>DN2308*10^8/$H2308</f>
        <v>2679.3237371749769</v>
      </c>
      <c r="DV2308" s="7">
        <f>DO2308*10^8/$H2308</f>
        <v>1697.3036146589868</v>
      </c>
      <c r="DW2308" s="7" t="e">
        <f>DP2308*10^8/$H2308</f>
        <v>#VALUE!</v>
      </c>
      <c r="DX2308" s="7" t="e">
        <f>DQ2308*10^8/$H2308</f>
        <v>#VALUE!</v>
      </c>
      <c r="DY2308" s="7" t="e">
        <f>DR2308*10^8/$H2308</f>
        <v>#VALUE!</v>
      </c>
      <c r="DZ2308" s="7">
        <f>DS2308*10^8/$H2308</f>
        <v>18778.971990382001</v>
      </c>
      <c r="EA2308" s="7" t="e">
        <f>DY2308*0.8</f>
        <v>#VALUE!</v>
      </c>
      <c r="EB2308" s="9" t="e">
        <f>F2308-#REF!</f>
        <v>#REF!</v>
      </c>
      <c r="EC2308" s="3" t="e">
        <f>EB2308/#REF!*100</f>
        <v>#REF!</v>
      </c>
      <c r="ED2308" s="3" t="e">
        <f>DX2308-F2308</f>
        <v>#VALUE!</v>
      </c>
      <c r="EE2308" s="11" t="e">
        <f>ED2308/F2308</f>
        <v>#VALUE!</v>
      </c>
      <c r="EF2308" s="3" t="e">
        <f>F2308-#REF!</f>
        <v>#REF!</v>
      </c>
    </row>
    <row r="2309" spans="1:136" hidden="1" x14ac:dyDescent="0.3">
      <c r="A2309">
        <v>2307</v>
      </c>
      <c r="B2309" s="17" t="s">
        <v>11146</v>
      </c>
      <c r="C2309" s="16" t="str">
        <f>"https://finance.naver.com/item/frgn.nhn?code="&amp;B2309</f>
        <v>https://finance.naver.com/item/frgn.nhn?code=021080</v>
      </c>
      <c r="D2309" t="s">
        <v>2349</v>
      </c>
      <c r="E2309" t="s">
        <v>8818</v>
      </c>
      <c r="F2309" s="18">
        <f>VALUE(LEFT(E2309,FIND("/",E2309)-1))</f>
        <v>4460</v>
      </c>
      <c r="G2309" s="6" t="s">
        <v>8819</v>
      </c>
      <c r="H2309" s="6">
        <f>VALUE(LEFT(G2309,FIND("/",G2309)-1)) + VALUE(MID(G2309,FIND("/",G2309)+1,LEN(G2309)))</f>
        <v>48000000</v>
      </c>
      <c r="I2309" s="1">
        <v>5425</v>
      </c>
      <c r="J2309" s="1">
        <f>F2309*H2309/(10^8)</f>
        <v>2140.8000000000002</v>
      </c>
      <c r="K2309">
        <v>132</v>
      </c>
      <c r="L2309">
        <v>251</v>
      </c>
      <c r="M2309">
        <v>171</v>
      </c>
      <c r="N2309">
        <v>214</v>
      </c>
      <c r="O2309">
        <v>322</v>
      </c>
      <c r="P2309" t="s">
        <v>8838</v>
      </c>
      <c r="Q2309" t="s">
        <v>8838</v>
      </c>
      <c r="R2309" t="s">
        <v>8838</v>
      </c>
      <c r="S2309">
        <v>67</v>
      </c>
      <c r="T2309">
        <v>123</v>
      </c>
      <c r="U2309">
        <v>80</v>
      </c>
      <c r="V2309">
        <v>85</v>
      </c>
      <c r="W2309">
        <v>172</v>
      </c>
      <c r="X2309" t="s">
        <v>8838</v>
      </c>
      <c r="Y2309" t="s">
        <v>8838</v>
      </c>
      <c r="Z2309" t="s">
        <v>8838</v>
      </c>
      <c r="AA2309">
        <v>54</v>
      </c>
      <c r="AB2309">
        <v>87</v>
      </c>
      <c r="AC2309">
        <v>70</v>
      </c>
      <c r="AD2309">
        <v>67</v>
      </c>
      <c r="AE2309">
        <v>146</v>
      </c>
      <c r="AF2309" t="s">
        <v>8838</v>
      </c>
      <c r="AG2309" t="s">
        <v>8838</v>
      </c>
      <c r="AH2309" t="s">
        <v>8838</v>
      </c>
      <c r="AI2309">
        <v>679</v>
      </c>
      <c r="AJ2309">
        <v>787</v>
      </c>
      <c r="AK2309">
        <v>786</v>
      </c>
      <c r="AL2309">
        <v>841</v>
      </c>
      <c r="AM2309" s="1">
        <v>1004</v>
      </c>
      <c r="AN2309" t="s">
        <v>8838</v>
      </c>
      <c r="AO2309" t="s">
        <v>8838</v>
      </c>
      <c r="AP2309" t="s">
        <v>8838</v>
      </c>
      <c r="AQ2309">
        <v>33</v>
      </c>
      <c r="AR2309">
        <v>77</v>
      </c>
      <c r="AS2309">
        <v>32</v>
      </c>
      <c r="AT2309">
        <v>44</v>
      </c>
      <c r="AU2309">
        <v>85</v>
      </c>
      <c r="AV2309" t="s">
        <v>8838</v>
      </c>
      <c r="AW2309" t="s">
        <v>8838</v>
      </c>
      <c r="AX2309" t="s">
        <v>8838</v>
      </c>
      <c r="AY2309">
        <v>646</v>
      </c>
      <c r="AZ2309">
        <v>710</v>
      </c>
      <c r="BA2309">
        <v>754</v>
      </c>
      <c r="BB2309">
        <v>797</v>
      </c>
      <c r="BC2309">
        <v>919</v>
      </c>
      <c r="BD2309" t="s">
        <v>8838</v>
      </c>
      <c r="BE2309" t="s">
        <v>8838</v>
      </c>
      <c r="BF2309" t="s">
        <v>8838</v>
      </c>
      <c r="BG2309">
        <v>646</v>
      </c>
      <c r="BH2309">
        <v>710</v>
      </c>
      <c r="BI2309">
        <v>754</v>
      </c>
      <c r="BJ2309">
        <v>797</v>
      </c>
      <c r="BK2309">
        <v>919</v>
      </c>
      <c r="BL2309" t="s">
        <v>8838</v>
      </c>
      <c r="BM2309" t="s">
        <v>8838</v>
      </c>
      <c r="BN2309" t="s">
        <v>8838</v>
      </c>
      <c r="BO2309">
        <v>240</v>
      </c>
      <c r="BP2309">
        <v>240</v>
      </c>
      <c r="BQ2309">
        <v>240</v>
      </c>
      <c r="BR2309">
        <v>240</v>
      </c>
      <c r="BS2309">
        <v>240</v>
      </c>
      <c r="BT2309" t="s">
        <v>8838</v>
      </c>
      <c r="BU2309" t="s">
        <v>8838</v>
      </c>
      <c r="BV2309" t="s">
        <v>8838</v>
      </c>
      <c r="BW2309">
        <v>7.99</v>
      </c>
      <c r="BX2309">
        <v>11.9</v>
      </c>
      <c r="BY2309">
        <v>8.93</v>
      </c>
      <c r="BZ2309">
        <v>8.3000000000000007</v>
      </c>
      <c r="CA2309">
        <v>15.85</v>
      </c>
      <c r="CB2309" t="s">
        <v>8838</v>
      </c>
      <c r="CC2309" t="s">
        <v>8838</v>
      </c>
      <c r="CD2309" t="s">
        <v>8838</v>
      </c>
      <c r="CE2309">
        <v>8.67</v>
      </c>
      <c r="CF2309">
        <v>12.87</v>
      </c>
      <c r="CG2309">
        <v>9.6</v>
      </c>
      <c r="CH2309">
        <v>8.6999999999999993</v>
      </c>
      <c r="CI2309">
        <v>17.04</v>
      </c>
      <c r="CJ2309" t="s">
        <v>8838</v>
      </c>
      <c r="CK2309" t="s">
        <v>8838</v>
      </c>
      <c r="CL2309" t="s">
        <v>8838</v>
      </c>
      <c r="CM2309">
        <v>113</v>
      </c>
      <c r="CN2309">
        <v>182</v>
      </c>
      <c r="CO2309">
        <v>146</v>
      </c>
      <c r="CP2309">
        <v>141</v>
      </c>
      <c r="CQ2309">
        <v>305</v>
      </c>
      <c r="CR2309" t="s">
        <v>8838</v>
      </c>
      <c r="CS2309" t="s">
        <v>8838</v>
      </c>
      <c r="CT2309" t="s">
        <v>8838</v>
      </c>
      <c r="CU2309">
        <v>19.95</v>
      </c>
      <c r="CV2309">
        <v>13.7</v>
      </c>
      <c r="CW2309">
        <v>13.85</v>
      </c>
      <c r="CX2309">
        <v>13.8</v>
      </c>
      <c r="CY2309">
        <v>8.52</v>
      </c>
      <c r="CZ2309" t="s">
        <v>8838</v>
      </c>
      <c r="DA2309" t="s">
        <v>8838</v>
      </c>
      <c r="DB2309" t="s">
        <v>8838</v>
      </c>
      <c r="DC2309">
        <v>1.68</v>
      </c>
      <c r="DD2309">
        <v>1.68</v>
      </c>
      <c r="DE2309">
        <v>1.29</v>
      </c>
      <c r="DF2309">
        <v>1.17</v>
      </c>
      <c r="DG2309">
        <v>1.35</v>
      </c>
      <c r="DH2309" t="s">
        <v>8838</v>
      </c>
      <c r="DI2309" t="s">
        <v>8838</v>
      </c>
      <c r="DJ2309" t="s">
        <v>8838</v>
      </c>
      <c r="DK2309" s="5" t="e">
        <f>(CL2309*3+CK2309*2+CJ2309)/6</f>
        <v>#VALUE!</v>
      </c>
      <c r="DL2309">
        <f>BG2309+(BG2309*(CF2309-8.25)/8.25)</f>
        <v>1007.76</v>
      </c>
      <c r="DM2309">
        <f>BH2309+(BH2309*(CG2309-8.25)/8.25)</f>
        <v>826.18181818181813</v>
      </c>
      <c r="DN2309">
        <f>BI2309+(BI2309*(CH2309-8.25)/8.25)</f>
        <v>795.12727272727261</v>
      </c>
      <c r="DO2309">
        <f>BJ2309+(BJ2309*(CI2309-8.25)/8.25)</f>
        <v>1646.1672727272726</v>
      </c>
      <c r="DP2309" t="e">
        <f>BK2309+(BK2309*(CJ2309-8.25)/8.25)</f>
        <v>#VALUE!</v>
      </c>
      <c r="DQ2309" t="e">
        <f>BL2309+(BL2309*(CK2309-8.25)/8.25)</f>
        <v>#VALUE!</v>
      </c>
      <c r="DR2309" t="e">
        <f>BM2309+(BM2309*(CL2309-8.25)/8.25)</f>
        <v>#VALUE!</v>
      </c>
      <c r="DS2309" s="7">
        <f>DL2309*10^8/$H2309</f>
        <v>2099.5</v>
      </c>
      <c r="DT2309" s="7">
        <f>DM2309*10^8/$H2309</f>
        <v>1721.212121212121</v>
      </c>
      <c r="DU2309" s="7">
        <f>DN2309*10^8/$H2309</f>
        <v>1656.5151515151513</v>
      </c>
      <c r="DV2309" s="7">
        <f>DO2309*10^8/$H2309</f>
        <v>3429.5151515151515</v>
      </c>
      <c r="DW2309" s="7" t="e">
        <f>DP2309*10^8/$H2309</f>
        <v>#VALUE!</v>
      </c>
      <c r="DX2309" s="7" t="e">
        <f>DQ2309*10^8/$H2309</f>
        <v>#VALUE!</v>
      </c>
      <c r="DY2309" s="7" t="e">
        <f>DR2309*10^8/$H2309</f>
        <v>#VALUE!</v>
      </c>
      <c r="DZ2309" s="7">
        <f>DS2309*10^8/$H2309</f>
        <v>4373.958333333333</v>
      </c>
      <c r="EA2309" s="7" t="e">
        <f>DY2309*0.8</f>
        <v>#VALUE!</v>
      </c>
      <c r="EB2309" s="9" t="e">
        <f>F2309-#REF!</f>
        <v>#REF!</v>
      </c>
      <c r="EC2309" s="3" t="e">
        <f>EB2309/#REF!*100</f>
        <v>#REF!</v>
      </c>
      <c r="ED2309" s="3" t="e">
        <f>DX2309-F2309</f>
        <v>#VALUE!</v>
      </c>
      <c r="EE2309" s="11" t="e">
        <f>ED2309/F2309</f>
        <v>#VALUE!</v>
      </c>
      <c r="EF2309" s="3" t="e">
        <f>F2309-#REF!</f>
        <v>#REF!</v>
      </c>
    </row>
    <row r="2310" spans="1:136" hidden="1" x14ac:dyDescent="0.3">
      <c r="A2310">
        <v>2308</v>
      </c>
      <c r="B2310" s="17" t="s">
        <v>11147</v>
      </c>
      <c r="C2310" s="16" t="str">
        <f>"https://finance.naver.com/item/frgn.nhn?code="&amp;B2310</f>
        <v>https://finance.naver.com/item/frgn.nhn?code=008830</v>
      </c>
      <c r="D2310" t="s">
        <v>2350</v>
      </c>
      <c r="E2310" t="s">
        <v>8820</v>
      </c>
      <c r="F2310" s="18">
        <f>VALUE(LEFT(E2310,FIND("/",E2310)-1))</f>
        <v>8320</v>
      </c>
      <c r="G2310" s="6" t="s">
        <v>8821</v>
      </c>
      <c r="H2310" s="6">
        <f>VALUE(LEFT(G2310,FIND("/",G2310)-1)) + VALUE(MID(G2310,FIND("/",G2310)+1,LEN(G2310)))</f>
        <v>8987520</v>
      </c>
      <c r="I2310" s="1">
        <v>60000</v>
      </c>
      <c r="J2310" s="1">
        <f>F2310*H2310/(10^8)</f>
        <v>747.761664</v>
      </c>
      <c r="K2310">
        <v>929</v>
      </c>
      <c r="L2310" s="1">
        <v>1135</v>
      </c>
      <c r="M2310" s="1">
        <v>1320</v>
      </c>
      <c r="N2310" s="1">
        <v>1431</v>
      </c>
      <c r="O2310" s="1">
        <v>1564</v>
      </c>
      <c r="P2310" t="s">
        <v>8838</v>
      </c>
      <c r="Q2310" t="s">
        <v>8838</v>
      </c>
      <c r="R2310" t="s">
        <v>8838</v>
      </c>
      <c r="S2310">
        <v>-30</v>
      </c>
      <c r="T2310">
        <v>30</v>
      </c>
      <c r="U2310">
        <v>30</v>
      </c>
      <c r="V2310">
        <v>32</v>
      </c>
      <c r="W2310">
        <v>50</v>
      </c>
      <c r="X2310" t="s">
        <v>8838</v>
      </c>
      <c r="Y2310" t="s">
        <v>8838</v>
      </c>
      <c r="Z2310" t="s">
        <v>8838</v>
      </c>
      <c r="AA2310">
        <v>-31</v>
      </c>
      <c r="AB2310">
        <v>1</v>
      </c>
      <c r="AC2310">
        <v>2</v>
      </c>
      <c r="AD2310">
        <v>-6</v>
      </c>
      <c r="AE2310">
        <v>23</v>
      </c>
      <c r="AF2310" t="s">
        <v>8838</v>
      </c>
      <c r="AG2310" t="s">
        <v>8838</v>
      </c>
      <c r="AH2310" t="s">
        <v>8838</v>
      </c>
      <c r="AI2310" s="1">
        <v>1646</v>
      </c>
      <c r="AJ2310" s="1">
        <v>1835</v>
      </c>
      <c r="AK2310" s="1">
        <v>1728</v>
      </c>
      <c r="AL2310" s="1">
        <v>1828</v>
      </c>
      <c r="AM2310" s="1">
        <v>1930</v>
      </c>
      <c r="AN2310" t="s">
        <v>8838</v>
      </c>
      <c r="AO2310" t="s">
        <v>8838</v>
      </c>
      <c r="AP2310" t="s">
        <v>8838</v>
      </c>
      <c r="AQ2310" s="1">
        <v>1047</v>
      </c>
      <c r="AR2310" s="1">
        <v>1231</v>
      </c>
      <c r="AS2310" s="1">
        <v>1138</v>
      </c>
      <c r="AT2310" s="1">
        <v>1255</v>
      </c>
      <c r="AU2310" s="1">
        <v>1282</v>
      </c>
      <c r="AV2310" t="s">
        <v>8838</v>
      </c>
      <c r="AW2310" t="s">
        <v>8838</v>
      </c>
      <c r="AX2310" t="s">
        <v>8838</v>
      </c>
      <c r="AY2310">
        <v>598</v>
      </c>
      <c r="AZ2310">
        <v>603</v>
      </c>
      <c r="BA2310">
        <v>589</v>
      </c>
      <c r="BB2310">
        <v>574</v>
      </c>
      <c r="BC2310">
        <v>648</v>
      </c>
      <c r="BD2310" t="s">
        <v>8838</v>
      </c>
      <c r="BE2310" t="s">
        <v>8838</v>
      </c>
      <c r="BF2310" t="s">
        <v>8838</v>
      </c>
      <c r="BG2310">
        <v>598</v>
      </c>
      <c r="BH2310">
        <v>603</v>
      </c>
      <c r="BI2310">
        <v>589</v>
      </c>
      <c r="BJ2310">
        <v>574</v>
      </c>
      <c r="BK2310">
        <v>648</v>
      </c>
      <c r="BL2310" t="s">
        <v>8838</v>
      </c>
      <c r="BM2310" t="s">
        <v>8838</v>
      </c>
      <c r="BN2310" t="s">
        <v>8838</v>
      </c>
      <c r="BO2310">
        <v>45</v>
      </c>
      <c r="BP2310">
        <v>45</v>
      </c>
      <c r="BQ2310">
        <v>45</v>
      </c>
      <c r="BR2310">
        <v>45</v>
      </c>
      <c r="BS2310">
        <v>45</v>
      </c>
      <c r="BT2310" t="s">
        <v>8838</v>
      </c>
      <c r="BU2310" t="s">
        <v>8838</v>
      </c>
      <c r="BV2310" t="s">
        <v>8838</v>
      </c>
      <c r="BW2310">
        <v>-1.85</v>
      </c>
      <c r="BX2310">
        <v>0.04</v>
      </c>
      <c r="BY2310">
        <v>0.12</v>
      </c>
      <c r="BZ2310">
        <v>-0.31</v>
      </c>
      <c r="CA2310">
        <v>1.24</v>
      </c>
      <c r="CB2310" t="s">
        <v>8838</v>
      </c>
      <c r="CC2310" t="s">
        <v>8838</v>
      </c>
      <c r="CD2310" t="s">
        <v>8838</v>
      </c>
      <c r="CE2310">
        <v>-4.96</v>
      </c>
      <c r="CF2310">
        <v>0.12</v>
      </c>
      <c r="CG2310">
        <v>0.35</v>
      </c>
      <c r="CH2310">
        <v>-0.96</v>
      </c>
      <c r="CI2310">
        <v>3.83</v>
      </c>
      <c r="CJ2310" t="s">
        <v>8838</v>
      </c>
      <c r="CK2310" t="s">
        <v>8838</v>
      </c>
      <c r="CL2310" t="s">
        <v>8838</v>
      </c>
      <c r="CM2310">
        <v>-341</v>
      </c>
      <c r="CN2310">
        <v>8</v>
      </c>
      <c r="CO2310">
        <v>23</v>
      </c>
      <c r="CP2310">
        <v>-62</v>
      </c>
      <c r="CQ2310">
        <v>260</v>
      </c>
      <c r="CR2310" t="s">
        <v>8838</v>
      </c>
      <c r="CS2310" t="s">
        <v>8838</v>
      </c>
      <c r="CT2310" t="s">
        <v>8838</v>
      </c>
      <c r="CU2310" t="s">
        <v>2</v>
      </c>
      <c r="CV2310">
        <v>273.89999999999998</v>
      </c>
      <c r="CW2310">
        <v>118.51</v>
      </c>
      <c r="CX2310" t="s">
        <v>2</v>
      </c>
      <c r="CY2310">
        <v>13.45</v>
      </c>
      <c r="CZ2310" t="s">
        <v>8838</v>
      </c>
      <c r="DA2310" t="s">
        <v>8838</v>
      </c>
      <c r="DB2310" t="s">
        <v>8838</v>
      </c>
      <c r="DC2310">
        <v>0.4</v>
      </c>
      <c r="DD2310">
        <v>0.32</v>
      </c>
      <c r="DE2310">
        <v>0.42</v>
      </c>
      <c r="DF2310">
        <v>0.46</v>
      </c>
      <c r="DG2310">
        <v>0.49</v>
      </c>
      <c r="DH2310" t="s">
        <v>8838</v>
      </c>
      <c r="DI2310" t="s">
        <v>8838</v>
      </c>
      <c r="DJ2310" t="s">
        <v>8838</v>
      </c>
      <c r="DK2310" s="5" t="e">
        <f>(CL2310*3+CK2310*2+CJ2310)/6</f>
        <v>#VALUE!</v>
      </c>
      <c r="DL2310">
        <f>BG2310+(BG2310*(CF2310-8.25)/8.25)</f>
        <v>8.6981818181817516</v>
      </c>
      <c r="DM2310">
        <f>BH2310+(BH2310*(CG2310-8.25)/8.25)</f>
        <v>25.581818181818221</v>
      </c>
      <c r="DN2310">
        <f>BI2310+(BI2310*(CH2310-8.25)/8.25)</f>
        <v>-68.538181818181897</v>
      </c>
      <c r="DO2310">
        <f>BJ2310+(BJ2310*(CI2310-8.25)/8.25)</f>
        <v>266.47515151515154</v>
      </c>
      <c r="DP2310" t="e">
        <f>BK2310+(BK2310*(CJ2310-8.25)/8.25)</f>
        <v>#VALUE!</v>
      </c>
      <c r="DQ2310" t="e">
        <f>BL2310+(BL2310*(CK2310-8.25)/8.25)</f>
        <v>#VALUE!</v>
      </c>
      <c r="DR2310" t="e">
        <f>BM2310+(BM2310*(CL2310-8.25)/8.25)</f>
        <v>#VALUE!</v>
      </c>
      <c r="DS2310" s="7">
        <f>DL2310*10^8/$H2310</f>
        <v>96.780667171608542</v>
      </c>
      <c r="DT2310" s="7">
        <f>DM2310*10^8/$H2310</f>
        <v>284.63712105028111</v>
      </c>
      <c r="DU2310" s="7">
        <f>DN2310*10^8/$H2310</f>
        <v>-762.59281557294889</v>
      </c>
      <c r="DV2310" s="7">
        <f>DO2310*10^8/$H2310</f>
        <v>2964.9464091890923</v>
      </c>
      <c r="DW2310" s="7" t="e">
        <f>DP2310*10^8/$H2310</f>
        <v>#VALUE!</v>
      </c>
      <c r="DX2310" s="7" t="e">
        <f>DQ2310*10^8/$H2310</f>
        <v>#VALUE!</v>
      </c>
      <c r="DY2310" s="7" t="e">
        <f>DR2310*10^8/$H2310</f>
        <v>#VALUE!</v>
      </c>
      <c r="DZ2310" s="7">
        <f>DS2310*10^8/$H2310</f>
        <v>1076.8339561036698</v>
      </c>
      <c r="EA2310" s="7" t="e">
        <f>DY2310*0.8</f>
        <v>#VALUE!</v>
      </c>
      <c r="EB2310" s="9" t="e">
        <f>F2310-#REF!</f>
        <v>#REF!</v>
      </c>
      <c r="EC2310" s="3" t="e">
        <f>EB2310/#REF!*100</f>
        <v>#REF!</v>
      </c>
      <c r="ED2310" s="3" t="e">
        <f>DX2310-F2310</f>
        <v>#VALUE!</v>
      </c>
      <c r="EE2310" s="11" t="e">
        <f>ED2310/F2310</f>
        <v>#VALUE!</v>
      </c>
      <c r="EF2310" s="3" t="e">
        <f>F2310-#REF!</f>
        <v>#REF!</v>
      </c>
    </row>
    <row r="2311" spans="1:136" hidden="1" x14ac:dyDescent="0.3">
      <c r="A2311">
        <v>2309</v>
      </c>
      <c r="B2311" s="17" t="s">
        <v>11148</v>
      </c>
      <c r="C2311" s="16" t="str">
        <f>"https://finance.naver.com/item/frgn.nhn?code="&amp;B2311</f>
        <v>https://finance.naver.com/item/frgn.nhn?code=002230</v>
      </c>
      <c r="D2311" t="s">
        <v>2351</v>
      </c>
      <c r="E2311" t="s">
        <v>8822</v>
      </c>
      <c r="F2311" s="18">
        <f>VALUE(LEFT(E2311,FIND("/",E2311)-1))</f>
        <v>5560</v>
      </c>
      <c r="G2311" s="6" t="s">
        <v>8823</v>
      </c>
      <c r="H2311" s="6">
        <f>VALUE(LEFT(G2311,FIND("/",G2311)-1)) + VALUE(MID(G2311,FIND("/",G2311)+1,LEN(G2311)))</f>
        <v>19669243</v>
      </c>
      <c r="I2311" s="1">
        <v>298570</v>
      </c>
      <c r="J2311" s="1">
        <f>F2311*H2311/(10^8)</f>
        <v>1093.6099108000001</v>
      </c>
      <c r="K2311">
        <v>507</v>
      </c>
      <c r="L2311">
        <v>708</v>
      </c>
      <c r="M2311">
        <v>617</v>
      </c>
      <c r="N2311">
        <v>507</v>
      </c>
      <c r="O2311">
        <v>532</v>
      </c>
      <c r="P2311" t="s">
        <v>8838</v>
      </c>
      <c r="Q2311" t="s">
        <v>8838</v>
      </c>
      <c r="R2311" t="s">
        <v>8838</v>
      </c>
      <c r="S2311">
        <v>45</v>
      </c>
      <c r="T2311">
        <v>81</v>
      </c>
      <c r="U2311">
        <v>-13</v>
      </c>
      <c r="V2311">
        <v>-17</v>
      </c>
      <c r="W2311">
        <v>-6</v>
      </c>
      <c r="X2311" t="s">
        <v>8838</v>
      </c>
      <c r="Y2311" t="s">
        <v>8838</v>
      </c>
      <c r="Z2311" t="s">
        <v>8838</v>
      </c>
      <c r="AA2311">
        <v>44</v>
      </c>
      <c r="AB2311">
        <v>113</v>
      </c>
      <c r="AC2311">
        <v>-3</v>
      </c>
      <c r="AD2311">
        <v>25</v>
      </c>
      <c r="AE2311">
        <v>4</v>
      </c>
      <c r="AF2311" t="s">
        <v>8838</v>
      </c>
      <c r="AG2311" t="s">
        <v>8838</v>
      </c>
      <c r="AH2311" t="s">
        <v>8838</v>
      </c>
      <c r="AI2311" s="1">
        <v>1456</v>
      </c>
      <c r="AJ2311" s="1">
        <v>1609</v>
      </c>
      <c r="AK2311" s="1">
        <v>1642</v>
      </c>
      <c r="AL2311" s="1">
        <v>1686</v>
      </c>
      <c r="AM2311" s="1">
        <v>1557</v>
      </c>
      <c r="AN2311" t="s">
        <v>8838</v>
      </c>
      <c r="AO2311" t="s">
        <v>8838</v>
      </c>
      <c r="AP2311" t="s">
        <v>8838</v>
      </c>
      <c r="AQ2311">
        <v>147</v>
      </c>
      <c r="AR2311">
        <v>166</v>
      </c>
      <c r="AS2311">
        <v>210</v>
      </c>
      <c r="AT2311">
        <v>254</v>
      </c>
      <c r="AU2311">
        <v>195</v>
      </c>
      <c r="AV2311" t="s">
        <v>8838</v>
      </c>
      <c r="AW2311" t="s">
        <v>8838</v>
      </c>
      <c r="AX2311" t="s">
        <v>8838</v>
      </c>
      <c r="AY2311" s="1">
        <v>1309</v>
      </c>
      <c r="AZ2311" s="1">
        <v>1443</v>
      </c>
      <c r="BA2311" s="1">
        <v>1432</v>
      </c>
      <c r="BB2311" s="1">
        <v>1432</v>
      </c>
      <c r="BC2311" s="1">
        <v>1361</v>
      </c>
      <c r="BD2311" t="s">
        <v>8838</v>
      </c>
      <c r="BE2311" t="s">
        <v>8838</v>
      </c>
      <c r="BF2311" t="s">
        <v>8838</v>
      </c>
      <c r="BG2311" s="1">
        <v>1309</v>
      </c>
      <c r="BH2311" s="1">
        <v>1443</v>
      </c>
      <c r="BI2311" s="1">
        <v>1432</v>
      </c>
      <c r="BJ2311" s="1">
        <v>1432</v>
      </c>
      <c r="BK2311" s="1">
        <v>1361</v>
      </c>
      <c r="BL2311" t="s">
        <v>8838</v>
      </c>
      <c r="BM2311" t="s">
        <v>8838</v>
      </c>
      <c r="BN2311" t="s">
        <v>8838</v>
      </c>
      <c r="BO2311">
        <v>94</v>
      </c>
      <c r="BP2311">
        <v>98</v>
      </c>
      <c r="BQ2311">
        <v>98</v>
      </c>
      <c r="BR2311">
        <v>98</v>
      </c>
      <c r="BS2311">
        <v>98</v>
      </c>
      <c r="BT2311" t="s">
        <v>8838</v>
      </c>
      <c r="BU2311" t="s">
        <v>8838</v>
      </c>
      <c r="BV2311" t="s">
        <v>8838</v>
      </c>
      <c r="BW2311">
        <v>3.14</v>
      </c>
      <c r="BX2311">
        <v>7.39</v>
      </c>
      <c r="BY2311">
        <v>-0.19</v>
      </c>
      <c r="BZ2311">
        <v>1.52</v>
      </c>
      <c r="CA2311">
        <v>0.27</v>
      </c>
      <c r="CB2311" t="s">
        <v>8838</v>
      </c>
      <c r="CC2311" t="s">
        <v>8838</v>
      </c>
      <c r="CD2311" t="s">
        <v>8838</v>
      </c>
      <c r="CE2311">
        <v>3.44</v>
      </c>
      <c r="CF2311">
        <v>8.23</v>
      </c>
      <c r="CG2311">
        <v>-0.22</v>
      </c>
      <c r="CH2311">
        <v>1.77</v>
      </c>
      <c r="CI2311">
        <v>0.31</v>
      </c>
      <c r="CJ2311" t="s">
        <v>8838</v>
      </c>
      <c r="CK2311" t="s">
        <v>8838</v>
      </c>
      <c r="CL2311" t="s">
        <v>8838</v>
      </c>
      <c r="CM2311">
        <v>237</v>
      </c>
      <c r="CN2311">
        <v>600</v>
      </c>
      <c r="CO2311">
        <v>-16</v>
      </c>
      <c r="CP2311">
        <v>129</v>
      </c>
      <c r="CQ2311">
        <v>22</v>
      </c>
      <c r="CR2311" t="s">
        <v>8838</v>
      </c>
      <c r="CS2311" t="s">
        <v>8838</v>
      </c>
      <c r="CT2311" t="s">
        <v>8838</v>
      </c>
      <c r="CU2311">
        <v>22.63</v>
      </c>
      <c r="CV2311">
        <v>8.68</v>
      </c>
      <c r="CW2311" t="s">
        <v>2</v>
      </c>
      <c r="CX2311">
        <v>31.29</v>
      </c>
      <c r="CY2311">
        <v>212.95</v>
      </c>
      <c r="CZ2311" t="s">
        <v>8838</v>
      </c>
      <c r="DA2311" t="s">
        <v>8838</v>
      </c>
      <c r="DB2311" t="s">
        <v>8838</v>
      </c>
      <c r="DC2311">
        <v>0.76</v>
      </c>
      <c r="DD2311">
        <v>0.7</v>
      </c>
      <c r="DE2311">
        <v>0.64</v>
      </c>
      <c r="DF2311">
        <v>0.55000000000000004</v>
      </c>
      <c r="DG2311">
        <v>0.65</v>
      </c>
      <c r="DH2311" t="s">
        <v>8838</v>
      </c>
      <c r="DI2311" t="s">
        <v>8838</v>
      </c>
      <c r="DJ2311" t="s">
        <v>8838</v>
      </c>
      <c r="DK2311" s="5" t="e">
        <f>(CL2311*3+CK2311*2+CJ2311)/6</f>
        <v>#VALUE!</v>
      </c>
      <c r="DL2311">
        <f>BG2311+(BG2311*(CF2311-8.25)/8.25)</f>
        <v>1305.8266666666668</v>
      </c>
      <c r="DM2311">
        <f>BH2311+(BH2311*(CG2311-8.25)/8.25)</f>
        <v>-38.480000000000018</v>
      </c>
      <c r="DN2311">
        <f>BI2311+(BI2311*(CH2311-8.25)/8.25)</f>
        <v>307.22909090909093</v>
      </c>
      <c r="DO2311">
        <f>BJ2311+(BJ2311*(CI2311-8.25)/8.25)</f>
        <v>53.808484848484795</v>
      </c>
      <c r="DP2311" t="e">
        <f>BK2311+(BK2311*(CJ2311-8.25)/8.25)</f>
        <v>#VALUE!</v>
      </c>
      <c r="DQ2311" t="e">
        <f>BL2311+(BL2311*(CK2311-8.25)/8.25)</f>
        <v>#VALUE!</v>
      </c>
      <c r="DR2311" t="e">
        <f>BM2311+(BM2311*(CL2311-8.25)/8.25)</f>
        <v>#VALUE!</v>
      </c>
      <c r="DS2311" s="7">
        <f>DL2311*10^8/$H2311</f>
        <v>6638.9269107441851</v>
      </c>
      <c r="DT2311" s="7">
        <f>DM2311*10^8/$H2311</f>
        <v>-195.63538871323121</v>
      </c>
      <c r="DU2311" s="7">
        <f>DN2311*10^8/$H2311</f>
        <v>1561.9771991687271</v>
      </c>
      <c r="DV2311" s="7">
        <f>DO2311*10^8/$H2311</f>
        <v>273.56662810299713</v>
      </c>
      <c r="DW2311" s="7" t="e">
        <f>DP2311*10^8/$H2311</f>
        <v>#VALUE!</v>
      </c>
      <c r="DX2311" s="7" t="e">
        <f>DQ2311*10^8/$H2311</f>
        <v>#VALUE!</v>
      </c>
      <c r="DY2311" s="7" t="e">
        <f>DR2311*10^8/$H2311</f>
        <v>#VALUE!</v>
      </c>
      <c r="DZ2311" s="7">
        <f>DS2311*10^8/$H2311</f>
        <v>33752.833857124977</v>
      </c>
      <c r="EA2311" s="7" t="e">
        <f>DY2311*0.8</f>
        <v>#VALUE!</v>
      </c>
      <c r="EB2311" s="9" t="e">
        <f>F2311-#REF!</f>
        <v>#REF!</v>
      </c>
      <c r="EC2311" s="3" t="e">
        <f>EB2311/#REF!*100</f>
        <v>#REF!</v>
      </c>
      <c r="ED2311" s="3" t="e">
        <f>DX2311-F2311</f>
        <v>#VALUE!</v>
      </c>
      <c r="EE2311" s="11" t="e">
        <f>ED2311/F2311</f>
        <v>#VALUE!</v>
      </c>
      <c r="EF2311" s="3" t="e">
        <f>F2311-#REF!</f>
        <v>#REF!</v>
      </c>
    </row>
    <row r="2312" spans="1:136" hidden="1" x14ac:dyDescent="0.3">
      <c r="A2312">
        <v>2310</v>
      </c>
      <c r="B2312" s="17" t="s">
        <v>11149</v>
      </c>
      <c r="C2312" s="16" t="str">
        <f>"https://finance.naver.com/item/frgn.nhn?code="&amp;B2312</f>
        <v>https://finance.naver.com/item/frgn.nhn?code=009730</v>
      </c>
      <c r="D2312" t="s">
        <v>2352</v>
      </c>
      <c r="E2312" t="s">
        <v>8824</v>
      </c>
      <c r="F2312" s="18">
        <f>VALUE(LEFT(E2312,FIND("/",E2312)-1))</f>
        <v>905</v>
      </c>
      <c r="G2312" s="6" t="s">
        <v>8825</v>
      </c>
      <c r="H2312" s="6">
        <f>VALUE(LEFT(G2312,FIND("/",G2312)-1)) + VALUE(MID(G2312,FIND("/",G2312)+1,LEN(G2312)))</f>
        <v>29170165</v>
      </c>
      <c r="I2312" s="1">
        <v>196078</v>
      </c>
      <c r="J2312" s="1">
        <f>F2312*H2312/(10^8)</f>
        <v>263.98999325</v>
      </c>
      <c r="K2312">
        <v>539</v>
      </c>
      <c r="L2312">
        <v>573</v>
      </c>
      <c r="M2312">
        <v>547</v>
      </c>
      <c r="N2312">
        <v>583</v>
      </c>
      <c r="O2312">
        <v>376</v>
      </c>
      <c r="P2312" t="s">
        <v>8838</v>
      </c>
      <c r="Q2312" t="s">
        <v>8838</v>
      </c>
      <c r="R2312" t="s">
        <v>8838</v>
      </c>
      <c r="S2312">
        <v>-65</v>
      </c>
      <c r="T2312">
        <v>10</v>
      </c>
      <c r="U2312">
        <v>-3</v>
      </c>
      <c r="V2312">
        <v>-37</v>
      </c>
      <c r="W2312">
        <v>-60</v>
      </c>
      <c r="X2312" t="s">
        <v>8838</v>
      </c>
      <c r="Y2312" t="s">
        <v>8838</v>
      </c>
      <c r="Z2312" t="s">
        <v>8838</v>
      </c>
      <c r="AA2312">
        <v>-88</v>
      </c>
      <c r="AB2312">
        <v>43</v>
      </c>
      <c r="AC2312">
        <v>-103</v>
      </c>
      <c r="AD2312">
        <v>-568</v>
      </c>
      <c r="AE2312">
        <v>-245</v>
      </c>
      <c r="AF2312" t="s">
        <v>8838</v>
      </c>
      <c r="AG2312" t="s">
        <v>8838</v>
      </c>
      <c r="AH2312" t="s">
        <v>8838</v>
      </c>
      <c r="AI2312">
        <v>600</v>
      </c>
      <c r="AJ2312">
        <v>572</v>
      </c>
      <c r="AK2312">
        <v>556</v>
      </c>
      <c r="AL2312">
        <v>842</v>
      </c>
      <c r="AM2312">
        <v>534</v>
      </c>
      <c r="AN2312" t="s">
        <v>8838</v>
      </c>
      <c r="AO2312" t="s">
        <v>8838</v>
      </c>
      <c r="AP2312" t="s">
        <v>8838</v>
      </c>
      <c r="AQ2312">
        <v>363</v>
      </c>
      <c r="AR2312">
        <v>279</v>
      </c>
      <c r="AS2312">
        <v>334</v>
      </c>
      <c r="AT2312">
        <v>810</v>
      </c>
      <c r="AU2312">
        <v>331</v>
      </c>
      <c r="AV2312" t="s">
        <v>8838</v>
      </c>
      <c r="AW2312" t="s">
        <v>8838</v>
      </c>
      <c r="AX2312" t="s">
        <v>8838</v>
      </c>
      <c r="AY2312">
        <v>238</v>
      </c>
      <c r="AZ2312">
        <v>293</v>
      </c>
      <c r="BA2312">
        <v>221</v>
      </c>
      <c r="BB2312">
        <v>32</v>
      </c>
      <c r="BC2312">
        <v>202</v>
      </c>
      <c r="BD2312" t="s">
        <v>8838</v>
      </c>
      <c r="BE2312" t="s">
        <v>8838</v>
      </c>
      <c r="BF2312" t="s">
        <v>8838</v>
      </c>
      <c r="BG2312">
        <v>238</v>
      </c>
      <c r="BH2312">
        <v>293</v>
      </c>
      <c r="BI2312">
        <v>221</v>
      </c>
      <c r="BJ2312">
        <v>32</v>
      </c>
      <c r="BK2312">
        <v>202</v>
      </c>
      <c r="BL2312" t="s">
        <v>8838</v>
      </c>
      <c r="BM2312" t="s">
        <v>8838</v>
      </c>
      <c r="BN2312" t="s">
        <v>8838</v>
      </c>
      <c r="BO2312">
        <v>187</v>
      </c>
      <c r="BP2312">
        <v>200</v>
      </c>
      <c r="BQ2312">
        <v>209</v>
      </c>
      <c r="BR2312">
        <v>351</v>
      </c>
      <c r="BS2312">
        <v>139</v>
      </c>
      <c r="BT2312" t="s">
        <v>8838</v>
      </c>
      <c r="BU2312" t="s">
        <v>8838</v>
      </c>
      <c r="BV2312" t="s">
        <v>8838</v>
      </c>
      <c r="BW2312">
        <v>-14.76</v>
      </c>
      <c r="BX2312">
        <v>7.4</v>
      </c>
      <c r="BY2312">
        <v>-18.32</v>
      </c>
      <c r="BZ2312">
        <v>-81.25</v>
      </c>
      <c r="CA2312">
        <v>-35.590000000000003</v>
      </c>
      <c r="CB2312" t="s">
        <v>8838</v>
      </c>
      <c r="CC2312" t="s">
        <v>8838</v>
      </c>
      <c r="CD2312" t="s">
        <v>8838</v>
      </c>
      <c r="CE2312">
        <v>-36.380000000000003</v>
      </c>
      <c r="CF2312">
        <v>16.350000000000001</v>
      </c>
      <c r="CG2312">
        <v>-40.18</v>
      </c>
      <c r="CH2312">
        <v>-447.99</v>
      </c>
      <c r="CI2312">
        <v>-208.76</v>
      </c>
      <c r="CJ2312" t="s">
        <v>8838</v>
      </c>
      <c r="CK2312" t="s">
        <v>8838</v>
      </c>
      <c r="CL2312" t="s">
        <v>8838</v>
      </c>
      <c r="CM2312" s="1">
        <v>-1173</v>
      </c>
      <c r="CN2312">
        <v>541</v>
      </c>
      <c r="CO2312" s="1">
        <v>-1237</v>
      </c>
      <c r="CP2312" s="1">
        <v>-4220</v>
      </c>
      <c r="CQ2312">
        <v>-984</v>
      </c>
      <c r="CR2312" t="s">
        <v>8838</v>
      </c>
      <c r="CS2312" t="s">
        <v>8838</v>
      </c>
      <c r="CT2312" t="s">
        <v>8838</v>
      </c>
      <c r="CU2312" t="s">
        <v>2</v>
      </c>
      <c r="CV2312">
        <v>9.99</v>
      </c>
      <c r="CW2312" t="s">
        <v>2</v>
      </c>
      <c r="CX2312" t="s">
        <v>2</v>
      </c>
      <c r="CY2312" t="s">
        <v>2</v>
      </c>
      <c r="CZ2312" t="s">
        <v>8838</v>
      </c>
      <c r="DA2312" t="s">
        <v>8838</v>
      </c>
      <c r="DB2312" t="s">
        <v>8838</v>
      </c>
      <c r="DC2312">
        <v>2.84</v>
      </c>
      <c r="DD2312">
        <v>1.48</v>
      </c>
      <c r="DE2312">
        <v>2.95</v>
      </c>
      <c r="DF2312">
        <v>23.02</v>
      </c>
      <c r="DG2312">
        <v>1.3</v>
      </c>
      <c r="DH2312" t="s">
        <v>8838</v>
      </c>
      <c r="DI2312" t="s">
        <v>8838</v>
      </c>
      <c r="DJ2312" t="s">
        <v>8838</v>
      </c>
      <c r="DK2312" s="5" t="e">
        <f>(CL2312*3+CK2312*2+CJ2312)/6</f>
        <v>#VALUE!</v>
      </c>
      <c r="DL2312">
        <f>BG2312+(BG2312*(CF2312-8.25)/8.25)</f>
        <v>471.67272727272734</v>
      </c>
      <c r="DM2312">
        <f>BH2312+(BH2312*(CG2312-8.25)/8.25)</f>
        <v>-1426.9987878787879</v>
      </c>
      <c r="DN2312">
        <f>BI2312+(BI2312*(CH2312-8.25)/8.25)</f>
        <v>-12000.701818181818</v>
      </c>
      <c r="DO2312">
        <f>BJ2312+(BJ2312*(CI2312-8.25)/8.25)</f>
        <v>-809.73575757575759</v>
      </c>
      <c r="DP2312" t="e">
        <f>BK2312+(BK2312*(CJ2312-8.25)/8.25)</f>
        <v>#VALUE!</v>
      </c>
      <c r="DQ2312" t="e">
        <f>BL2312+(BL2312*(CK2312-8.25)/8.25)</f>
        <v>#VALUE!</v>
      </c>
      <c r="DR2312" t="e">
        <f>BM2312+(BM2312*(CL2312-8.25)/8.25)</f>
        <v>#VALUE!</v>
      </c>
      <c r="DS2312" s="7">
        <f>DL2312*10^8/$H2312</f>
        <v>1616.969692398817</v>
      </c>
      <c r="DT2312" s="7">
        <f>DM2312*10^8/$H2312</f>
        <v>-4891.9805146072631</v>
      </c>
      <c r="DU2312" s="7">
        <f>DN2312*10^8/$H2312</f>
        <v>-41140.328888032753</v>
      </c>
      <c r="DV2312" s="7">
        <f>DO2312*10^8/$H2312</f>
        <v>-2775.9039332679731</v>
      </c>
      <c r="DW2312" s="7" t="e">
        <f>DP2312*10^8/$H2312</f>
        <v>#VALUE!</v>
      </c>
      <c r="DX2312" s="7" t="e">
        <f>DQ2312*10^8/$H2312</f>
        <v>#VALUE!</v>
      </c>
      <c r="DY2312" s="7" t="e">
        <f>DR2312*10^8/$H2312</f>
        <v>#VALUE!</v>
      </c>
      <c r="DZ2312" s="7">
        <f>DS2312*10^8/$H2312</f>
        <v>5543.2312172345164</v>
      </c>
      <c r="EA2312" s="7" t="e">
        <f>DY2312*0.8</f>
        <v>#VALUE!</v>
      </c>
      <c r="EB2312" s="9" t="e">
        <f>F2312-#REF!</f>
        <v>#REF!</v>
      </c>
      <c r="EC2312" s="3" t="e">
        <f>EB2312/#REF!*100</f>
        <v>#REF!</v>
      </c>
      <c r="ED2312" s="3" t="e">
        <f>DX2312-F2312</f>
        <v>#VALUE!</v>
      </c>
      <c r="EE2312" s="11" t="e">
        <f>ED2312/F2312</f>
        <v>#VALUE!</v>
      </c>
      <c r="EF2312" s="3" t="e">
        <f>F2312-#REF!</f>
        <v>#REF!</v>
      </c>
    </row>
    <row r="2313" spans="1:136" hidden="1" x14ac:dyDescent="0.3">
      <c r="A2313">
        <v>2311</v>
      </c>
      <c r="B2313" s="17" t="s">
        <v>11150</v>
      </c>
      <c r="C2313" s="16" t="str">
        <f>"https://finance.naver.com/item/frgn.nhn?code="&amp;B2313</f>
        <v>https://finance.naver.com/item/frgn.nhn?code=016920</v>
      </c>
      <c r="D2313" t="s">
        <v>2353</v>
      </c>
      <c r="E2313" t="s">
        <v>8826</v>
      </c>
      <c r="F2313" s="18">
        <f>VALUE(LEFT(E2313,FIND("/",E2313)-1))</f>
        <v>4940</v>
      </c>
      <c r="G2313" s="6" t="s">
        <v>8827</v>
      </c>
      <c r="H2313" s="6">
        <f>VALUE(LEFT(G2313,FIND("/",G2313)-1)) + VALUE(MID(G2313,FIND("/",G2313)+1,LEN(G2313)))</f>
        <v>23944698</v>
      </c>
      <c r="I2313" s="1">
        <v>48356</v>
      </c>
      <c r="J2313" s="1">
        <f>F2313*H2313/(10^8)</f>
        <v>1182.8680812</v>
      </c>
      <c r="K2313" s="1">
        <v>1316</v>
      </c>
      <c r="L2313" s="1">
        <v>1394</v>
      </c>
      <c r="M2313" s="1">
        <v>1400</v>
      </c>
      <c r="N2313" s="1">
        <v>1358</v>
      </c>
      <c r="O2313" s="1">
        <v>1394</v>
      </c>
      <c r="P2313" t="s">
        <v>8838</v>
      </c>
      <c r="Q2313" t="s">
        <v>8838</v>
      </c>
      <c r="R2313" t="s">
        <v>8838</v>
      </c>
      <c r="S2313">
        <v>28</v>
      </c>
      <c r="T2313">
        <v>67</v>
      </c>
      <c r="U2313">
        <v>75</v>
      </c>
      <c r="V2313">
        <v>37</v>
      </c>
      <c r="W2313">
        <v>19</v>
      </c>
      <c r="X2313" t="s">
        <v>8838</v>
      </c>
      <c r="Y2313" t="s">
        <v>8838</v>
      </c>
      <c r="Z2313" t="s">
        <v>8838</v>
      </c>
      <c r="AA2313">
        <v>-29</v>
      </c>
      <c r="AB2313">
        <v>19</v>
      </c>
      <c r="AC2313">
        <v>26</v>
      </c>
      <c r="AD2313">
        <v>30</v>
      </c>
      <c r="AE2313">
        <v>-22</v>
      </c>
      <c r="AF2313" t="s">
        <v>8838</v>
      </c>
      <c r="AG2313" t="s">
        <v>8838</v>
      </c>
      <c r="AH2313" t="s">
        <v>8838</v>
      </c>
      <c r="AI2313" s="1">
        <v>1217</v>
      </c>
      <c r="AJ2313" s="1">
        <v>1162</v>
      </c>
      <c r="AK2313" s="1">
        <v>1227</v>
      </c>
      <c r="AL2313" s="1">
        <v>1293</v>
      </c>
      <c r="AM2313" s="1">
        <v>1400</v>
      </c>
      <c r="AN2313" t="s">
        <v>8838</v>
      </c>
      <c r="AO2313" t="s">
        <v>8838</v>
      </c>
      <c r="AP2313" t="s">
        <v>8838</v>
      </c>
      <c r="AQ2313">
        <v>896</v>
      </c>
      <c r="AR2313">
        <v>791</v>
      </c>
      <c r="AS2313">
        <v>820</v>
      </c>
      <c r="AT2313">
        <v>870</v>
      </c>
      <c r="AU2313">
        <v>957</v>
      </c>
      <c r="AV2313" t="s">
        <v>8838</v>
      </c>
      <c r="AW2313" t="s">
        <v>8838</v>
      </c>
      <c r="AX2313" t="s">
        <v>8838</v>
      </c>
      <c r="AY2313">
        <v>321</v>
      </c>
      <c r="AZ2313">
        <v>371</v>
      </c>
      <c r="BA2313">
        <v>408</v>
      </c>
      <c r="BB2313">
        <v>423</v>
      </c>
      <c r="BC2313">
        <v>443</v>
      </c>
      <c r="BD2313" t="s">
        <v>8838</v>
      </c>
      <c r="BE2313" t="s">
        <v>8838</v>
      </c>
      <c r="BF2313" t="s">
        <v>8838</v>
      </c>
      <c r="BG2313">
        <v>321</v>
      </c>
      <c r="BH2313">
        <v>371</v>
      </c>
      <c r="BI2313">
        <v>408</v>
      </c>
      <c r="BJ2313">
        <v>423</v>
      </c>
      <c r="BK2313">
        <v>443</v>
      </c>
      <c r="BL2313" t="s">
        <v>8838</v>
      </c>
      <c r="BM2313" t="s">
        <v>8838</v>
      </c>
      <c r="BN2313" t="s">
        <v>8838</v>
      </c>
      <c r="BO2313">
        <v>81</v>
      </c>
      <c r="BP2313">
        <v>107</v>
      </c>
      <c r="BQ2313">
        <v>107</v>
      </c>
      <c r="BR2313">
        <v>112</v>
      </c>
      <c r="BS2313">
        <v>120</v>
      </c>
      <c r="BT2313" t="s">
        <v>8838</v>
      </c>
      <c r="BU2313" t="s">
        <v>8838</v>
      </c>
      <c r="BV2313" t="s">
        <v>8838</v>
      </c>
      <c r="BW2313">
        <v>-2.27</v>
      </c>
      <c r="BX2313">
        <v>1.58</v>
      </c>
      <c r="BY2313">
        <v>2.15</v>
      </c>
      <c r="BZ2313">
        <v>2.34</v>
      </c>
      <c r="CA2313">
        <v>-1.64</v>
      </c>
      <c r="CB2313" t="s">
        <v>8838</v>
      </c>
      <c r="CC2313" t="s">
        <v>8838</v>
      </c>
      <c r="CD2313" t="s">
        <v>8838</v>
      </c>
      <c r="CE2313">
        <v>-8.57</v>
      </c>
      <c r="CF2313">
        <v>5.44</v>
      </c>
      <c r="CG2313">
        <v>6.59</v>
      </c>
      <c r="CH2313">
        <v>7.11</v>
      </c>
      <c r="CI2313">
        <v>-5.09</v>
      </c>
      <c r="CJ2313" t="s">
        <v>8838</v>
      </c>
      <c r="CK2313" t="s">
        <v>8838</v>
      </c>
      <c r="CL2313" t="s">
        <v>8838</v>
      </c>
      <c r="CM2313">
        <v>-164</v>
      </c>
      <c r="CN2313">
        <v>104</v>
      </c>
      <c r="CO2313">
        <v>120</v>
      </c>
      <c r="CP2313">
        <v>132</v>
      </c>
      <c r="CQ2313">
        <v>-92</v>
      </c>
      <c r="CR2313" t="s">
        <v>8838</v>
      </c>
      <c r="CS2313" t="s">
        <v>8838</v>
      </c>
      <c r="CT2313" t="s">
        <v>8838</v>
      </c>
      <c r="CU2313" t="s">
        <v>2</v>
      </c>
      <c r="CV2313">
        <v>14.77</v>
      </c>
      <c r="CW2313">
        <v>10.54</v>
      </c>
      <c r="CX2313">
        <v>11.09</v>
      </c>
      <c r="CY2313" t="s">
        <v>2</v>
      </c>
      <c r="CZ2313" t="s">
        <v>8838</v>
      </c>
      <c r="DA2313" t="s">
        <v>8838</v>
      </c>
      <c r="DB2313" t="s">
        <v>8838</v>
      </c>
      <c r="DC2313">
        <v>1.07</v>
      </c>
      <c r="DD2313">
        <v>0.86</v>
      </c>
      <c r="DE2313">
        <v>0.65</v>
      </c>
      <c r="DF2313">
        <v>0.7</v>
      </c>
      <c r="DG2313">
        <v>1.1599999999999999</v>
      </c>
      <c r="DH2313" t="s">
        <v>8838</v>
      </c>
      <c r="DI2313" t="s">
        <v>8838</v>
      </c>
      <c r="DJ2313" t="s">
        <v>8838</v>
      </c>
      <c r="DK2313" s="5" t="e">
        <f>(CL2313*3+CK2313*2+CJ2313)/6</f>
        <v>#VALUE!</v>
      </c>
      <c r="DL2313">
        <f>BG2313+(BG2313*(CF2313-8.25)/8.25)</f>
        <v>211.66545454545457</v>
      </c>
      <c r="DM2313">
        <f>BH2313+(BH2313*(CG2313-8.25)/8.25)</f>
        <v>296.35030303030305</v>
      </c>
      <c r="DN2313">
        <f>BI2313+(BI2313*(CH2313-8.25)/8.25)</f>
        <v>351.62181818181818</v>
      </c>
      <c r="DO2313">
        <f>BJ2313+(BJ2313*(CI2313-8.25)/8.25)</f>
        <v>-260.97818181818184</v>
      </c>
      <c r="DP2313" t="e">
        <f>BK2313+(BK2313*(CJ2313-8.25)/8.25)</f>
        <v>#VALUE!</v>
      </c>
      <c r="DQ2313" t="e">
        <f>BL2313+(BL2313*(CK2313-8.25)/8.25)</f>
        <v>#VALUE!</v>
      </c>
      <c r="DR2313" t="e">
        <f>BM2313+(BM2313*(CL2313-8.25)/8.25)</f>
        <v>#VALUE!</v>
      </c>
      <c r="DS2313" s="7">
        <f>DL2313*10^8/$H2313</f>
        <v>883.97629632018982</v>
      </c>
      <c r="DT2313" s="7">
        <f>DM2313*10^8/$H2313</f>
        <v>1237.644772259408</v>
      </c>
      <c r="DU2313" s="7">
        <f>DN2313*10^8/$H2313</f>
        <v>1468.4746417842402</v>
      </c>
      <c r="DV2313" s="7">
        <f>DO2313*10^8/$H2313</f>
        <v>-1089.9205403141098</v>
      </c>
      <c r="DW2313" s="7" t="e">
        <f>DP2313*10^8/$H2313</f>
        <v>#VALUE!</v>
      </c>
      <c r="DX2313" s="7" t="e">
        <f>DQ2313*10^8/$H2313</f>
        <v>#VALUE!</v>
      </c>
      <c r="DY2313" s="7" t="e">
        <f>DR2313*10^8/$H2313</f>
        <v>#VALUE!</v>
      </c>
      <c r="DZ2313" s="7">
        <f>DS2313*10^8/$H2313</f>
        <v>3691.7412628056109</v>
      </c>
      <c r="EA2313" s="7" t="e">
        <f>DY2313*0.8</f>
        <v>#VALUE!</v>
      </c>
      <c r="EB2313" s="9" t="e">
        <f>F2313-#REF!</f>
        <v>#REF!</v>
      </c>
      <c r="EC2313" s="3" t="e">
        <f>EB2313/#REF!*100</f>
        <v>#REF!</v>
      </c>
      <c r="ED2313" s="3" t="e">
        <f>DX2313-F2313</f>
        <v>#VALUE!</v>
      </c>
      <c r="EE2313" s="11" t="e">
        <f>ED2313/F2313</f>
        <v>#VALUE!</v>
      </c>
      <c r="EF2313" s="3" t="e">
        <f>F2313-#REF!</f>
        <v>#REF!</v>
      </c>
    </row>
    <row r="2314" spans="1:136" x14ac:dyDescent="0.3">
      <c r="A2314">
        <v>445</v>
      </c>
      <c r="B2314" s="17" t="s">
        <v>9284</v>
      </c>
      <c r="C2314" s="16" t="str">
        <f>"https://finance.naver.com/item/frgn.nhn?code="&amp;B2314</f>
        <v>https://finance.naver.com/item/frgn.nhn?code=008500</v>
      </c>
      <c r="D2314" t="s">
        <v>419</v>
      </c>
      <c r="E2314" t="s">
        <v>4390</v>
      </c>
      <c r="F2314" s="18">
        <f>VALUE(LEFT(E2314,FIND("/",E2314)-1))</f>
        <v>23000</v>
      </c>
      <c r="G2314" s="6" t="s">
        <v>4391</v>
      </c>
      <c r="H2314" s="6">
        <f>VALUE(LEFT(G2314,FIND("/",G2314)-1)) + VALUE(MID(G2314,FIND("/",G2314)+1,LEN(G2314)))</f>
        <v>1200000</v>
      </c>
      <c r="I2314">
        <v>0</v>
      </c>
      <c r="J2314" s="1">
        <f>F2314*H2314/(10^8)</f>
        <v>276</v>
      </c>
      <c r="K2314">
        <v>789</v>
      </c>
      <c r="L2314">
        <v>491</v>
      </c>
      <c r="M2314">
        <v>480</v>
      </c>
      <c r="N2314">
        <v>398</v>
      </c>
      <c r="O2314">
        <v>313</v>
      </c>
      <c r="P2314" t="s">
        <v>8838</v>
      </c>
      <c r="Q2314" t="s">
        <v>8838</v>
      </c>
      <c r="R2314" t="s">
        <v>8838</v>
      </c>
      <c r="S2314">
        <v>44</v>
      </c>
      <c r="T2314">
        <v>-64</v>
      </c>
      <c r="U2314">
        <v>-84</v>
      </c>
      <c r="V2314">
        <v>-163</v>
      </c>
      <c r="W2314">
        <v>-73</v>
      </c>
      <c r="X2314" t="s">
        <v>8838</v>
      </c>
      <c r="Y2314" t="s">
        <v>8838</v>
      </c>
      <c r="Z2314" t="s">
        <v>8838</v>
      </c>
      <c r="AA2314">
        <v>32</v>
      </c>
      <c r="AB2314">
        <v>-57</v>
      </c>
      <c r="AC2314">
        <v>-69</v>
      </c>
      <c r="AD2314">
        <v>-136</v>
      </c>
      <c r="AE2314">
        <v>-42</v>
      </c>
      <c r="AF2314" t="s">
        <v>8838</v>
      </c>
      <c r="AG2314" t="s">
        <v>8838</v>
      </c>
      <c r="AH2314" t="s">
        <v>8838</v>
      </c>
      <c r="AI2314">
        <v>682</v>
      </c>
      <c r="AJ2314">
        <v>672</v>
      </c>
      <c r="AK2314">
        <v>683</v>
      </c>
      <c r="AL2314">
        <v>605</v>
      </c>
      <c r="AM2314">
        <v>468</v>
      </c>
      <c r="AN2314" t="s">
        <v>8838</v>
      </c>
      <c r="AO2314" t="s">
        <v>8838</v>
      </c>
      <c r="AP2314" t="s">
        <v>8838</v>
      </c>
      <c r="AQ2314">
        <v>93</v>
      </c>
      <c r="AR2314">
        <v>163</v>
      </c>
      <c r="AS2314">
        <v>254</v>
      </c>
      <c r="AT2314">
        <v>310</v>
      </c>
      <c r="AU2314">
        <v>212</v>
      </c>
      <c r="AV2314" t="s">
        <v>8838</v>
      </c>
      <c r="AW2314" t="s">
        <v>8838</v>
      </c>
      <c r="AX2314" t="s">
        <v>8838</v>
      </c>
      <c r="AY2314">
        <v>589</v>
      </c>
      <c r="AZ2314">
        <v>509</v>
      </c>
      <c r="BA2314">
        <v>429</v>
      </c>
      <c r="BB2314">
        <v>295</v>
      </c>
      <c r="BC2314">
        <v>255</v>
      </c>
      <c r="BD2314" t="s">
        <v>8838</v>
      </c>
      <c r="BE2314" t="s">
        <v>8838</v>
      </c>
      <c r="BF2314" t="s">
        <v>8838</v>
      </c>
      <c r="BG2314">
        <v>589</v>
      </c>
      <c r="BH2314">
        <v>509</v>
      </c>
      <c r="BI2314">
        <v>429</v>
      </c>
      <c r="BJ2314">
        <v>295</v>
      </c>
      <c r="BK2314">
        <v>255</v>
      </c>
      <c r="BL2314" t="s">
        <v>8838</v>
      </c>
      <c r="BM2314" t="s">
        <v>8838</v>
      </c>
      <c r="BN2314" t="s">
        <v>8838</v>
      </c>
      <c r="BO2314">
        <v>60</v>
      </c>
      <c r="BP2314">
        <v>60</v>
      </c>
      <c r="BQ2314">
        <v>60</v>
      </c>
      <c r="BR2314">
        <v>60</v>
      </c>
      <c r="BS2314">
        <v>60</v>
      </c>
      <c r="BT2314" t="s">
        <v>8838</v>
      </c>
      <c r="BU2314" t="s">
        <v>8838</v>
      </c>
      <c r="BV2314" t="s">
        <v>8838</v>
      </c>
      <c r="BW2314">
        <v>4.62</v>
      </c>
      <c r="BX2314">
        <v>-8.42</v>
      </c>
      <c r="BY2314">
        <v>-10.14</v>
      </c>
      <c r="BZ2314">
        <v>-21.12</v>
      </c>
      <c r="CA2314">
        <v>-7.87</v>
      </c>
      <c r="CB2314" t="s">
        <v>8838</v>
      </c>
      <c r="CC2314" t="s">
        <v>8838</v>
      </c>
      <c r="CD2314" t="s">
        <v>8838</v>
      </c>
      <c r="CE2314">
        <v>5.44</v>
      </c>
      <c r="CF2314">
        <v>-10.39</v>
      </c>
      <c r="CG2314">
        <v>-14.65</v>
      </c>
      <c r="CH2314">
        <v>-37.57</v>
      </c>
      <c r="CI2314">
        <v>-15.33</v>
      </c>
      <c r="CJ2314" t="s">
        <v>8838</v>
      </c>
      <c r="CK2314" t="s">
        <v>8838</v>
      </c>
      <c r="CL2314" t="s">
        <v>8838</v>
      </c>
      <c r="CM2314" s="1">
        <v>2641</v>
      </c>
      <c r="CN2314" s="1">
        <v>-4752</v>
      </c>
      <c r="CO2314" s="1">
        <v>-5725</v>
      </c>
      <c r="CP2314" s="1">
        <v>-11334</v>
      </c>
      <c r="CQ2314" s="1">
        <v>-3518</v>
      </c>
      <c r="CR2314" t="s">
        <v>8838</v>
      </c>
      <c r="CS2314" t="s">
        <v>8838</v>
      </c>
      <c r="CT2314" t="s">
        <v>8838</v>
      </c>
      <c r="CU2314">
        <v>11.04</v>
      </c>
      <c r="CV2314" t="s">
        <v>2</v>
      </c>
      <c r="CW2314" t="s">
        <v>2</v>
      </c>
      <c r="CX2314" t="s">
        <v>2</v>
      </c>
      <c r="CY2314" t="s">
        <v>2</v>
      </c>
      <c r="CZ2314" t="s">
        <v>8838</v>
      </c>
      <c r="DA2314" t="s">
        <v>8838</v>
      </c>
      <c r="DB2314" t="s">
        <v>8838</v>
      </c>
      <c r="DC2314">
        <v>0.59</v>
      </c>
      <c r="DD2314">
        <v>0.59</v>
      </c>
      <c r="DE2314">
        <v>0.54</v>
      </c>
      <c r="DF2314">
        <v>0.73</v>
      </c>
      <c r="DG2314">
        <v>0.85</v>
      </c>
      <c r="DH2314" t="s">
        <v>8838</v>
      </c>
      <c r="DI2314" t="s">
        <v>8838</v>
      </c>
      <c r="DJ2314" t="s">
        <v>8838</v>
      </c>
      <c r="DK2314" s="5" t="e">
        <f>(CL2314*3+CK2314*2+CJ2314)/6</f>
        <v>#VALUE!</v>
      </c>
      <c r="DL2314">
        <f>BG2314+(BG2314*(CF2314-8.25)/8.25)</f>
        <v>-741.7830303030305</v>
      </c>
      <c r="DM2314">
        <f>BH2314+(BH2314*(CG2314-8.25)/8.25)</f>
        <v>-903.86060606060596</v>
      </c>
      <c r="DN2314">
        <f>BI2314+(BI2314*(CH2314-8.25)/8.25)</f>
        <v>-1953.6399999999999</v>
      </c>
      <c r="DO2314">
        <f>BJ2314+(BJ2314*(CI2314-8.25)/8.25)</f>
        <v>-548.16363636363633</v>
      </c>
      <c r="DP2314" t="e">
        <f>BK2314+(BK2314*(CJ2314-8.25)/8.25)</f>
        <v>#VALUE!</v>
      </c>
      <c r="DQ2314" t="e">
        <f>BL2314+(BL2314*(CK2314-8.25)/8.25)</f>
        <v>#VALUE!</v>
      </c>
      <c r="DR2314" t="e">
        <f>BM2314+(BM2314*(CL2314-8.25)/8.25)</f>
        <v>#VALUE!</v>
      </c>
      <c r="DS2314" s="7">
        <f>DL2314*10^8/$H2314</f>
        <v>-61815.252525252545</v>
      </c>
      <c r="DT2314" s="7">
        <f>DM2314*10^8/$H2314</f>
        <v>-75321.717171717159</v>
      </c>
      <c r="DU2314" s="7">
        <f>DN2314*10^8/$H2314</f>
        <v>-162803.33333333334</v>
      </c>
      <c r="DV2314" s="7">
        <f>DO2314*10^8/$H2314</f>
        <v>-45680.303030303025</v>
      </c>
      <c r="DW2314" s="7" t="e">
        <f>DP2314*10^8/$H2314</f>
        <v>#VALUE!</v>
      </c>
      <c r="DX2314" s="7" t="e">
        <f>DQ2314*10^8/$H2314</f>
        <v>#VALUE!</v>
      </c>
      <c r="DY2314" s="7" t="e">
        <f>DR2314*10^8/$H2314</f>
        <v>#VALUE!</v>
      </c>
      <c r="DZ2314" s="7">
        <f>DS2314*10^8/$H2314</f>
        <v>-5151271.0437710453</v>
      </c>
      <c r="EA2314" s="7" t="e">
        <f>DY2314*0.8</f>
        <v>#VALUE!</v>
      </c>
      <c r="EB2314" s="9" t="e">
        <f>F2314-#REF!</f>
        <v>#REF!</v>
      </c>
      <c r="EC2314" s="3" t="e">
        <f>EB2314/#REF!*100</f>
        <v>#REF!</v>
      </c>
      <c r="ED2314" s="3" t="e">
        <f>DX2314-F2314</f>
        <v>#VALUE!</v>
      </c>
      <c r="EE2314" s="11" t="e">
        <f>ED2314/F2314</f>
        <v>#VALUE!</v>
      </c>
      <c r="EF2314" s="3" t="e">
        <f>F2314-#REF!</f>
        <v>#REF!</v>
      </c>
    </row>
    <row r="2315" spans="1:136" hidden="1" x14ac:dyDescent="0.3">
      <c r="A2315">
        <v>2313</v>
      </c>
      <c r="B2315" s="17" t="s">
        <v>11152</v>
      </c>
      <c r="C2315" s="16" t="str">
        <f t="shared" ref="C2307:C2318" si="21">"https://finance.naver.com/item/frgn.nhn?code="&amp;B2315</f>
        <v>https://finance.naver.com/item/frgn.nhn?code=019550</v>
      </c>
      <c r="D2315" t="s">
        <v>2355</v>
      </c>
      <c r="E2315" t="s">
        <v>8830</v>
      </c>
      <c r="F2315" s="18">
        <f t="shared" ref="F2307:F2318" si="22">VALUE(LEFT(E2315,FIND("/",E2315)-1))</f>
        <v>1945</v>
      </c>
      <c r="G2315" s="6" t="s">
        <v>8831</v>
      </c>
      <c r="H2315" s="6">
        <f t="shared" ref="H2306:H2369" si="23">VALUE(LEFT(G2315,FIND("/",G2315)-1)) + VALUE(MID(G2315,FIND("/",G2315)+1,LEN(G2315)))</f>
        <v>162066575</v>
      </c>
      <c r="I2315" s="1">
        <v>233292</v>
      </c>
      <c r="J2315" s="1">
        <f t="shared" ref="J2306:J2318" si="24">F2315*H2315/(10^8)</f>
        <v>3152.1948837499999</v>
      </c>
      <c r="K2315">
        <v>168</v>
      </c>
      <c r="L2315">
        <v>182</v>
      </c>
      <c r="M2315">
        <v>169</v>
      </c>
      <c r="N2315">
        <v>236</v>
      </c>
      <c r="O2315">
        <v>264</v>
      </c>
      <c r="P2315" t="s">
        <v>8838</v>
      </c>
      <c r="Q2315" t="s">
        <v>8838</v>
      </c>
      <c r="R2315" t="s">
        <v>8838</v>
      </c>
      <c r="S2315">
        <v>31</v>
      </c>
      <c r="T2315">
        <v>25</v>
      </c>
      <c r="U2315">
        <v>29</v>
      </c>
      <c r="V2315">
        <v>115</v>
      </c>
      <c r="W2315">
        <v>139</v>
      </c>
      <c r="X2315" t="s">
        <v>8838</v>
      </c>
      <c r="Y2315" t="s">
        <v>8838</v>
      </c>
      <c r="Z2315" t="s">
        <v>8838</v>
      </c>
      <c r="AA2315">
        <v>29</v>
      </c>
      <c r="AB2315">
        <v>25</v>
      </c>
      <c r="AC2315">
        <v>26</v>
      </c>
      <c r="AD2315">
        <v>114</v>
      </c>
      <c r="AE2315">
        <v>139</v>
      </c>
      <c r="AF2315" t="s">
        <v>8838</v>
      </c>
      <c r="AG2315" t="s">
        <v>8838</v>
      </c>
      <c r="AH2315" t="s">
        <v>8838</v>
      </c>
      <c r="AI2315">
        <v>881</v>
      </c>
      <c r="AJ2315">
        <v>890</v>
      </c>
      <c r="AK2315">
        <v>989</v>
      </c>
      <c r="AL2315" s="1">
        <v>1107</v>
      </c>
      <c r="AM2315" s="1">
        <v>1221</v>
      </c>
      <c r="AN2315" t="s">
        <v>8838</v>
      </c>
      <c r="AO2315" t="s">
        <v>8838</v>
      </c>
      <c r="AP2315" t="s">
        <v>8838</v>
      </c>
      <c r="AQ2315">
        <v>37</v>
      </c>
      <c r="AR2315">
        <v>38</v>
      </c>
      <c r="AS2315">
        <v>157</v>
      </c>
      <c r="AT2315">
        <v>162</v>
      </c>
      <c r="AU2315">
        <v>131</v>
      </c>
      <c r="AV2315" t="s">
        <v>8838</v>
      </c>
      <c r="AW2315" t="s">
        <v>8838</v>
      </c>
      <c r="AX2315" t="s">
        <v>8838</v>
      </c>
      <c r="AY2315">
        <v>844</v>
      </c>
      <c r="AZ2315">
        <v>853</v>
      </c>
      <c r="BA2315">
        <v>833</v>
      </c>
      <c r="BB2315">
        <v>945</v>
      </c>
      <c r="BC2315" s="1">
        <v>1090</v>
      </c>
      <c r="BD2315" t="s">
        <v>8838</v>
      </c>
      <c r="BE2315" t="s">
        <v>8838</v>
      </c>
      <c r="BF2315" t="s">
        <v>8838</v>
      </c>
      <c r="BG2315">
        <v>842</v>
      </c>
      <c r="BH2315">
        <v>853</v>
      </c>
      <c r="BI2315">
        <v>833</v>
      </c>
      <c r="BJ2315">
        <v>945</v>
      </c>
      <c r="BK2315" s="1">
        <v>1090</v>
      </c>
      <c r="BL2315" t="s">
        <v>8838</v>
      </c>
      <c r="BM2315" t="s">
        <v>8838</v>
      </c>
      <c r="BN2315" t="s">
        <v>8838</v>
      </c>
      <c r="BO2315">
        <v>835</v>
      </c>
      <c r="BP2315">
        <v>835</v>
      </c>
      <c r="BQ2315">
        <v>835</v>
      </c>
      <c r="BR2315">
        <v>835</v>
      </c>
      <c r="BS2315">
        <v>835</v>
      </c>
      <c r="BT2315" t="s">
        <v>8838</v>
      </c>
      <c r="BU2315" t="s">
        <v>8838</v>
      </c>
      <c r="BV2315" t="s">
        <v>8838</v>
      </c>
      <c r="BW2315">
        <v>3.31</v>
      </c>
      <c r="BX2315">
        <v>2.87</v>
      </c>
      <c r="BY2315">
        <v>2.79</v>
      </c>
      <c r="BZ2315">
        <v>10.9</v>
      </c>
      <c r="CA2315">
        <v>11.95</v>
      </c>
      <c r="CB2315" t="s">
        <v>8838</v>
      </c>
      <c r="CC2315" t="s">
        <v>8838</v>
      </c>
      <c r="CD2315" t="s">
        <v>8838</v>
      </c>
      <c r="CE2315">
        <v>3.7</v>
      </c>
      <c r="CF2315">
        <v>3.17</v>
      </c>
      <c r="CG2315">
        <v>3.11</v>
      </c>
      <c r="CH2315">
        <v>12.85</v>
      </c>
      <c r="CI2315">
        <v>13.67</v>
      </c>
      <c r="CJ2315" t="s">
        <v>8838</v>
      </c>
      <c r="CK2315" t="s">
        <v>8838</v>
      </c>
      <c r="CL2315" t="s">
        <v>8838</v>
      </c>
      <c r="CM2315">
        <v>19</v>
      </c>
      <c r="CN2315">
        <v>17</v>
      </c>
      <c r="CO2315">
        <v>16</v>
      </c>
      <c r="CP2315">
        <v>71</v>
      </c>
      <c r="CQ2315">
        <v>86</v>
      </c>
      <c r="CR2315" t="s">
        <v>8838</v>
      </c>
      <c r="CS2315" t="s">
        <v>8838</v>
      </c>
      <c r="CT2315" t="s">
        <v>8838</v>
      </c>
      <c r="CU2315">
        <v>30.37</v>
      </c>
      <c r="CV2315">
        <v>64.83</v>
      </c>
      <c r="CW2315">
        <v>42.22</v>
      </c>
      <c r="CX2315">
        <v>10.19</v>
      </c>
      <c r="CY2315">
        <v>14.97</v>
      </c>
      <c r="CZ2315" t="s">
        <v>8838</v>
      </c>
      <c r="DA2315" t="s">
        <v>8838</v>
      </c>
      <c r="DB2315" t="s">
        <v>8838</v>
      </c>
      <c r="DC2315">
        <v>1.0900000000000001</v>
      </c>
      <c r="DD2315">
        <v>2.02</v>
      </c>
      <c r="DE2315">
        <v>1.31</v>
      </c>
      <c r="DF2315">
        <v>1.22</v>
      </c>
      <c r="DG2315">
        <v>1.89</v>
      </c>
      <c r="DH2315" t="s">
        <v>8838</v>
      </c>
      <c r="DI2315" t="s">
        <v>8838</v>
      </c>
      <c r="DJ2315" t="s">
        <v>8838</v>
      </c>
      <c r="DK2315" s="5" t="e">
        <f t="shared" ref="DK2306:DK2318" si="25">(CL2315*3+CK2315*2+CJ2315)/6</f>
        <v>#VALUE!</v>
      </c>
      <c r="DL2315">
        <f t="shared" ref="DL2306:DL2318" si="26">BG2315+(BG2315*(CF2315-8.25)/8.25)</f>
        <v>323.5321212121213</v>
      </c>
      <c r="DM2315">
        <f t="shared" ref="DM2306:DM2318" si="27">BH2315+(BH2315*(CG2315-8.25)/8.25)</f>
        <v>321.55515151515146</v>
      </c>
      <c r="DN2315">
        <f t="shared" ref="DN2306:DN2318" si="28">BI2315+(BI2315*(CH2315-8.25)/8.25)</f>
        <v>1297.4606060606061</v>
      </c>
      <c r="DO2315">
        <f t="shared" ref="DO2306:DO2318" si="29">BJ2315+(BJ2315*(CI2315-8.25)/8.25)</f>
        <v>1565.8363636363636</v>
      </c>
      <c r="DP2315" t="e">
        <f t="shared" ref="DP2306:DP2318" si="30">BK2315+(BK2315*(CJ2315-8.25)/8.25)</f>
        <v>#VALUE!</v>
      </c>
      <c r="DQ2315" t="e">
        <f t="shared" ref="DQ2306:DQ2318" si="31">BL2315+(BL2315*(CK2315-8.25)/8.25)</f>
        <v>#VALUE!</v>
      </c>
      <c r="DR2315" t="e">
        <f t="shared" ref="DR2306:DR2318" si="32">BM2315+(BM2315*(CL2315-8.25)/8.25)</f>
        <v>#VALUE!</v>
      </c>
      <c r="DS2315" s="7">
        <f t="shared" ref="DS2306:DS2318" si="33">DL2315*10^8/$H2315</f>
        <v>199.62914697995026</v>
      </c>
      <c r="DT2315" s="7">
        <f t="shared" ref="DT2306:DT2318" si="34">DM2315*10^8/$H2315</f>
        <v>198.40929662094203</v>
      </c>
      <c r="DU2315" s="7">
        <f t="shared" ref="DU2306:DU2318" si="35">DN2315*10^8/$H2315</f>
        <v>800.57260793017076</v>
      </c>
      <c r="DV2315" s="7">
        <f t="shared" ref="DV2306:DV2318" si="36">DO2315*10^8/$H2315</f>
        <v>966.1686030178422</v>
      </c>
      <c r="DW2315" s="7" t="e">
        <f t="shared" ref="DW2306:DW2318" si="37">DP2315*10^8/$H2315</f>
        <v>#VALUE!</v>
      </c>
      <c r="DX2315" s="7" t="e">
        <f t="shared" ref="DX2306:DX2318" si="38">DQ2315*10^8/$H2315</f>
        <v>#VALUE!</v>
      </c>
      <c r="DY2315" s="7" t="e">
        <f t="shared" ref="DY2306:DY2318" si="39">DR2315*10^8/$H2315</f>
        <v>#VALUE!</v>
      </c>
      <c r="DZ2315" s="7">
        <f t="shared" ref="DZ2306:DZ2318" si="40">DS2315*10^8/$H2315</f>
        <v>123.17724797969616</v>
      </c>
      <c r="EA2315" s="7" t="e">
        <f t="shared" ref="EA2306:EA2318" si="41">DY2315*0.8</f>
        <v>#VALUE!</v>
      </c>
      <c r="EB2315" s="9" t="e">
        <f>F2315-#REF!</f>
        <v>#REF!</v>
      </c>
      <c r="EC2315" s="3" t="e">
        <f>EB2315/#REF!*100</f>
        <v>#REF!</v>
      </c>
      <c r="ED2315" s="3" t="e">
        <f t="shared" ref="ED2306:ED2318" si="42">DX2315-F2315</f>
        <v>#VALUE!</v>
      </c>
      <c r="EE2315" s="11" t="e">
        <f t="shared" ref="EE2306:EE2369" si="43">ED2315/F2315</f>
        <v>#VALUE!</v>
      </c>
      <c r="EF2315" s="3" t="e">
        <f>F2315-#REF!</f>
        <v>#REF!</v>
      </c>
    </row>
    <row r="2316" spans="1:136" hidden="1" x14ac:dyDescent="0.3">
      <c r="A2316">
        <v>2314</v>
      </c>
      <c r="B2316" s="17" t="s">
        <v>11153</v>
      </c>
      <c r="C2316" s="16" t="str">
        <f t="shared" si="21"/>
        <v>https://finance.naver.com/item/frgn.nhn?code=019570</v>
      </c>
      <c r="D2316" t="s">
        <v>3342</v>
      </c>
      <c r="E2316" t="s">
        <v>8832</v>
      </c>
      <c r="F2316" s="18">
        <f t="shared" si="22"/>
        <v>863</v>
      </c>
      <c r="G2316" s="6" t="s">
        <v>8833</v>
      </c>
      <c r="H2316" s="6">
        <f t="shared" si="23"/>
        <v>125088206</v>
      </c>
      <c r="I2316">
        <v>0</v>
      </c>
      <c r="J2316" s="1">
        <f t="shared" si="24"/>
        <v>1079.5112177799999</v>
      </c>
      <c r="K2316">
        <v>46</v>
      </c>
      <c r="L2316">
        <v>37</v>
      </c>
      <c r="M2316">
        <v>44</v>
      </c>
      <c r="N2316">
        <v>89</v>
      </c>
      <c r="O2316">
        <v>357</v>
      </c>
      <c r="P2316" t="s">
        <v>8838</v>
      </c>
      <c r="Q2316" t="s">
        <v>8838</v>
      </c>
      <c r="R2316" t="s">
        <v>8838</v>
      </c>
      <c r="S2316">
        <v>6</v>
      </c>
      <c r="T2316">
        <v>-7</v>
      </c>
      <c r="U2316">
        <v>-33</v>
      </c>
      <c r="V2316">
        <v>-110</v>
      </c>
      <c r="W2316">
        <v>85</v>
      </c>
      <c r="X2316" t="s">
        <v>8838</v>
      </c>
      <c r="Y2316" t="s">
        <v>8838</v>
      </c>
      <c r="Z2316" t="s">
        <v>8838</v>
      </c>
      <c r="AA2316">
        <v>6</v>
      </c>
      <c r="AB2316">
        <v>-11</v>
      </c>
      <c r="AC2316">
        <v>-33</v>
      </c>
      <c r="AD2316">
        <v>-111</v>
      </c>
      <c r="AE2316">
        <v>92</v>
      </c>
      <c r="AF2316" t="s">
        <v>8838</v>
      </c>
      <c r="AG2316" t="s">
        <v>8838</v>
      </c>
      <c r="AH2316" t="s">
        <v>8838</v>
      </c>
      <c r="AI2316">
        <v>165</v>
      </c>
      <c r="AJ2316">
        <v>170</v>
      </c>
      <c r="AK2316">
        <v>259</v>
      </c>
      <c r="AL2316">
        <v>585</v>
      </c>
      <c r="AM2316">
        <v>761</v>
      </c>
      <c r="AN2316" t="s">
        <v>8838</v>
      </c>
      <c r="AO2316" t="s">
        <v>8838</v>
      </c>
      <c r="AP2316" t="s">
        <v>8838</v>
      </c>
      <c r="AQ2316">
        <v>9</v>
      </c>
      <c r="AR2316">
        <v>25</v>
      </c>
      <c r="AS2316">
        <v>58</v>
      </c>
      <c r="AT2316">
        <v>364</v>
      </c>
      <c r="AU2316">
        <v>353</v>
      </c>
      <c r="AV2316" t="s">
        <v>8838</v>
      </c>
      <c r="AW2316" t="s">
        <v>8838</v>
      </c>
      <c r="AX2316" t="s">
        <v>8838</v>
      </c>
      <c r="AY2316">
        <v>157</v>
      </c>
      <c r="AZ2316">
        <v>145</v>
      </c>
      <c r="BA2316">
        <v>202</v>
      </c>
      <c r="BB2316">
        <v>220</v>
      </c>
      <c r="BC2316">
        <v>408</v>
      </c>
      <c r="BD2316" t="s">
        <v>8838</v>
      </c>
      <c r="BE2316" t="s">
        <v>8838</v>
      </c>
      <c r="BF2316" t="s">
        <v>8838</v>
      </c>
      <c r="BG2316">
        <v>157</v>
      </c>
      <c r="BH2316">
        <v>145</v>
      </c>
      <c r="BI2316">
        <v>202</v>
      </c>
      <c r="BJ2316">
        <v>220</v>
      </c>
      <c r="BK2316">
        <v>408</v>
      </c>
      <c r="BL2316" t="s">
        <v>8838</v>
      </c>
      <c r="BM2316" t="s">
        <v>8838</v>
      </c>
      <c r="BN2316" t="s">
        <v>8838</v>
      </c>
      <c r="BO2316">
        <v>200</v>
      </c>
      <c r="BP2316">
        <v>200</v>
      </c>
      <c r="BQ2316">
        <v>264</v>
      </c>
      <c r="BR2316">
        <v>376</v>
      </c>
      <c r="BS2316">
        <v>490</v>
      </c>
      <c r="BT2316" t="s">
        <v>8838</v>
      </c>
      <c r="BU2316" t="s">
        <v>8838</v>
      </c>
      <c r="BV2316" t="s">
        <v>8838</v>
      </c>
      <c r="BW2316">
        <v>5</v>
      </c>
      <c r="BX2316">
        <v>-6.32</v>
      </c>
      <c r="BY2316">
        <v>-15.18</v>
      </c>
      <c r="BZ2316">
        <v>-26.33</v>
      </c>
      <c r="CA2316">
        <v>13.68</v>
      </c>
      <c r="CB2316" t="s">
        <v>8838</v>
      </c>
      <c r="CC2316" t="s">
        <v>8838</v>
      </c>
      <c r="CD2316" t="s">
        <v>8838</v>
      </c>
      <c r="CE2316">
        <v>5.79</v>
      </c>
      <c r="CF2316">
        <v>-7.02</v>
      </c>
      <c r="CG2316">
        <v>-18.8</v>
      </c>
      <c r="CH2316">
        <v>-52.68</v>
      </c>
      <c r="CI2316">
        <v>29.32</v>
      </c>
      <c r="CJ2316" t="s">
        <v>8838</v>
      </c>
      <c r="CK2316" t="s">
        <v>8838</v>
      </c>
      <c r="CL2316" t="s">
        <v>8838</v>
      </c>
      <c r="CM2316">
        <v>15</v>
      </c>
      <c r="CN2316">
        <v>-27</v>
      </c>
      <c r="CO2316">
        <v>-74</v>
      </c>
      <c r="CP2316">
        <v>-200</v>
      </c>
      <c r="CQ2316">
        <v>95</v>
      </c>
      <c r="CR2316" t="s">
        <v>8838</v>
      </c>
      <c r="CS2316" t="s">
        <v>8838</v>
      </c>
      <c r="CT2316" t="s">
        <v>8838</v>
      </c>
      <c r="CU2316">
        <v>104.56</v>
      </c>
      <c r="CV2316" t="s">
        <v>2</v>
      </c>
      <c r="CW2316" t="s">
        <v>2</v>
      </c>
      <c r="CX2316" t="s">
        <v>2</v>
      </c>
      <c r="CY2316">
        <v>9.35</v>
      </c>
      <c r="CZ2316" t="s">
        <v>8838</v>
      </c>
      <c r="DA2316" t="s">
        <v>8838</v>
      </c>
      <c r="DB2316" t="s">
        <v>8838</v>
      </c>
      <c r="DC2316">
        <v>4.04</v>
      </c>
      <c r="DD2316">
        <v>1.89</v>
      </c>
      <c r="DE2316">
        <v>1.86</v>
      </c>
      <c r="DF2316">
        <v>1.45</v>
      </c>
      <c r="DG2316">
        <v>2.09</v>
      </c>
      <c r="DH2316" t="s">
        <v>8838</v>
      </c>
      <c r="DI2316" t="s">
        <v>8838</v>
      </c>
      <c r="DJ2316" t="s">
        <v>8838</v>
      </c>
      <c r="DK2316" s="5" t="e">
        <f t="shared" si="25"/>
        <v>#VALUE!</v>
      </c>
      <c r="DL2316">
        <f t="shared" si="26"/>
        <v>-133.59272727272725</v>
      </c>
      <c r="DM2316">
        <f t="shared" si="27"/>
        <v>-330.42424242424244</v>
      </c>
      <c r="DN2316">
        <f t="shared" si="28"/>
        <v>-1289.8618181818183</v>
      </c>
      <c r="DO2316">
        <f t="shared" si="29"/>
        <v>781.86666666666667</v>
      </c>
      <c r="DP2316" t="e">
        <f t="shared" si="30"/>
        <v>#VALUE!</v>
      </c>
      <c r="DQ2316" t="e">
        <f t="shared" si="31"/>
        <v>#VALUE!</v>
      </c>
      <c r="DR2316" t="e">
        <f t="shared" si="32"/>
        <v>#VALUE!</v>
      </c>
      <c r="DS2316" s="7">
        <f t="shared" si="33"/>
        <v>-106.79881944483819</v>
      </c>
      <c r="DT2316" s="7">
        <f t="shared" si="34"/>
        <v>-264.1529949068439</v>
      </c>
      <c r="DU2316" s="7">
        <f t="shared" si="35"/>
        <v>-1031.1618172714207</v>
      </c>
      <c r="DV2316" s="7">
        <f t="shared" si="36"/>
        <v>625.05226645161633</v>
      </c>
      <c r="DW2316" s="7" t="e">
        <f t="shared" si="37"/>
        <v>#VALUE!</v>
      </c>
      <c r="DX2316" s="7" t="e">
        <f t="shared" si="38"/>
        <v>#VALUE!</v>
      </c>
      <c r="DY2316" s="7" t="e">
        <f t="shared" si="39"/>
        <v>#VALUE!</v>
      </c>
      <c r="DZ2316" s="7">
        <f t="shared" si="40"/>
        <v>-85.378808170642543</v>
      </c>
      <c r="EA2316" s="7" t="e">
        <f t="shared" si="41"/>
        <v>#VALUE!</v>
      </c>
      <c r="EB2316" s="9" t="e">
        <f>F2316-#REF!</f>
        <v>#REF!</v>
      </c>
      <c r="EC2316" s="3" t="e">
        <f>EB2316/#REF!*100</f>
        <v>#REF!</v>
      </c>
      <c r="ED2316" s="3" t="e">
        <f t="shared" si="42"/>
        <v>#VALUE!</v>
      </c>
      <c r="EE2316" s="11" t="e">
        <f t="shared" si="43"/>
        <v>#VALUE!</v>
      </c>
      <c r="EF2316" s="3" t="e">
        <f>F2316-#REF!</f>
        <v>#REF!</v>
      </c>
    </row>
    <row r="2317" spans="1:136" hidden="1" x14ac:dyDescent="0.3">
      <c r="A2317">
        <v>2315</v>
      </c>
      <c r="B2317" s="17" t="s">
        <v>11154</v>
      </c>
      <c r="C2317" s="16" t="str">
        <f t="shared" si="21"/>
        <v>https://finance.naver.com/item/frgn.nhn?code=019590</v>
      </c>
      <c r="D2317" t="s">
        <v>2356</v>
      </c>
      <c r="E2317" t="s">
        <v>8834</v>
      </c>
      <c r="F2317" s="18">
        <f t="shared" si="22"/>
        <v>1080</v>
      </c>
      <c r="G2317" s="6" t="s">
        <v>8835</v>
      </c>
      <c r="H2317" s="6">
        <f t="shared" si="23"/>
        <v>67352095</v>
      </c>
      <c r="I2317" s="1">
        <v>4059278</v>
      </c>
      <c r="J2317" s="1">
        <f t="shared" si="24"/>
        <v>727.40262600000005</v>
      </c>
      <c r="K2317">
        <v>71</v>
      </c>
      <c r="L2317">
        <v>93</v>
      </c>
      <c r="M2317">
        <v>97</v>
      </c>
      <c r="N2317">
        <v>152</v>
      </c>
      <c r="O2317">
        <v>38</v>
      </c>
      <c r="P2317" t="s">
        <v>8838</v>
      </c>
      <c r="Q2317" t="s">
        <v>8838</v>
      </c>
      <c r="R2317" t="s">
        <v>8838</v>
      </c>
      <c r="S2317">
        <v>-143</v>
      </c>
      <c r="T2317">
        <v>-61</v>
      </c>
      <c r="U2317">
        <v>24</v>
      </c>
      <c r="V2317">
        <v>94</v>
      </c>
      <c r="W2317">
        <v>-99</v>
      </c>
      <c r="X2317" t="s">
        <v>8838</v>
      </c>
      <c r="Y2317" t="s">
        <v>8838</v>
      </c>
      <c r="Z2317" t="s">
        <v>8838</v>
      </c>
      <c r="AA2317">
        <v>-146</v>
      </c>
      <c r="AB2317">
        <v>-64</v>
      </c>
      <c r="AC2317">
        <v>23</v>
      </c>
      <c r="AD2317">
        <v>91</v>
      </c>
      <c r="AE2317">
        <v>-99</v>
      </c>
      <c r="AF2317" t="s">
        <v>8838</v>
      </c>
      <c r="AG2317" t="s">
        <v>8838</v>
      </c>
      <c r="AH2317" t="s">
        <v>8838</v>
      </c>
      <c r="AI2317">
        <v>558</v>
      </c>
      <c r="AJ2317">
        <v>360</v>
      </c>
      <c r="AK2317">
        <v>355</v>
      </c>
      <c r="AL2317">
        <v>504</v>
      </c>
      <c r="AM2317">
        <v>487</v>
      </c>
      <c r="AN2317" t="s">
        <v>8838</v>
      </c>
      <c r="AO2317" t="s">
        <v>8838</v>
      </c>
      <c r="AP2317" t="s">
        <v>8838</v>
      </c>
      <c r="AQ2317">
        <v>278</v>
      </c>
      <c r="AR2317">
        <v>143</v>
      </c>
      <c r="AS2317">
        <v>75</v>
      </c>
      <c r="AT2317">
        <v>120</v>
      </c>
      <c r="AU2317">
        <v>170</v>
      </c>
      <c r="AV2317" t="s">
        <v>8838</v>
      </c>
      <c r="AW2317" t="s">
        <v>8838</v>
      </c>
      <c r="AX2317" t="s">
        <v>8838</v>
      </c>
      <c r="AY2317">
        <v>280</v>
      </c>
      <c r="AZ2317">
        <v>217</v>
      </c>
      <c r="BA2317">
        <v>280</v>
      </c>
      <c r="BB2317">
        <v>384</v>
      </c>
      <c r="BC2317">
        <v>317</v>
      </c>
      <c r="BD2317" t="s">
        <v>8838</v>
      </c>
      <c r="BE2317" t="s">
        <v>8838</v>
      </c>
      <c r="BF2317" t="s">
        <v>8838</v>
      </c>
      <c r="BG2317">
        <v>261</v>
      </c>
      <c r="BH2317">
        <v>221</v>
      </c>
      <c r="BI2317">
        <v>284</v>
      </c>
      <c r="BJ2317">
        <v>377</v>
      </c>
      <c r="BK2317">
        <v>317</v>
      </c>
      <c r="BL2317" t="s">
        <v>8838</v>
      </c>
      <c r="BM2317" t="s">
        <v>8838</v>
      </c>
      <c r="BN2317" t="s">
        <v>8838</v>
      </c>
      <c r="BO2317">
        <v>526</v>
      </c>
      <c r="BP2317">
        <v>552</v>
      </c>
      <c r="BQ2317">
        <v>301</v>
      </c>
      <c r="BR2317">
        <v>301</v>
      </c>
      <c r="BS2317">
        <v>317</v>
      </c>
      <c r="BT2317" t="s">
        <v>8838</v>
      </c>
      <c r="BU2317" t="s">
        <v>8838</v>
      </c>
      <c r="BV2317" t="s">
        <v>8838</v>
      </c>
      <c r="BW2317">
        <v>-21.2</v>
      </c>
      <c r="BX2317">
        <v>-14.03</v>
      </c>
      <c r="BY2317">
        <v>6.56</v>
      </c>
      <c r="BZ2317">
        <v>21.17</v>
      </c>
      <c r="CA2317">
        <v>-19.93</v>
      </c>
      <c r="CB2317" t="s">
        <v>8838</v>
      </c>
      <c r="CC2317" t="s">
        <v>8838</v>
      </c>
      <c r="CD2317" t="s">
        <v>8838</v>
      </c>
      <c r="CE2317">
        <v>-34.28</v>
      </c>
      <c r="CF2317">
        <v>-25.01</v>
      </c>
      <c r="CG2317">
        <v>8.48</v>
      </c>
      <c r="CH2317">
        <v>24.26</v>
      </c>
      <c r="CI2317">
        <v>-28.45</v>
      </c>
      <c r="CJ2317" t="s">
        <v>8838</v>
      </c>
      <c r="CK2317" t="s">
        <v>8838</v>
      </c>
      <c r="CL2317" t="s">
        <v>8838</v>
      </c>
      <c r="CM2317">
        <v>-214</v>
      </c>
      <c r="CN2317">
        <v>-108</v>
      </c>
      <c r="CO2317">
        <v>36</v>
      </c>
      <c r="CP2317">
        <v>133</v>
      </c>
      <c r="CQ2317">
        <v>-156</v>
      </c>
      <c r="CR2317" t="s">
        <v>8838</v>
      </c>
      <c r="CS2317" t="s">
        <v>8838</v>
      </c>
      <c r="CT2317" t="s">
        <v>8838</v>
      </c>
      <c r="CU2317" t="s">
        <v>2</v>
      </c>
      <c r="CV2317" t="s">
        <v>2</v>
      </c>
      <c r="CW2317">
        <v>39.18</v>
      </c>
      <c r="CX2317">
        <v>10.46</v>
      </c>
      <c r="CY2317" t="s">
        <v>2</v>
      </c>
      <c r="CZ2317" t="s">
        <v>8838</v>
      </c>
      <c r="DA2317" t="s">
        <v>8838</v>
      </c>
      <c r="DB2317" t="s">
        <v>8838</v>
      </c>
      <c r="DC2317">
        <v>2.1800000000000002</v>
      </c>
      <c r="DD2317">
        <v>2.0099999999999998</v>
      </c>
      <c r="DE2317">
        <v>2.95</v>
      </c>
      <c r="DF2317">
        <v>2.23</v>
      </c>
      <c r="DG2317">
        <v>2.13</v>
      </c>
      <c r="DH2317" t="s">
        <v>8838</v>
      </c>
      <c r="DI2317" t="s">
        <v>8838</v>
      </c>
      <c r="DJ2317" t="s">
        <v>8838</v>
      </c>
      <c r="DK2317" s="5" t="e">
        <f t="shared" si="25"/>
        <v>#VALUE!</v>
      </c>
      <c r="DL2317">
        <f t="shared" si="26"/>
        <v>-791.22545454545457</v>
      </c>
      <c r="DM2317">
        <f t="shared" si="27"/>
        <v>227.16121212121215</v>
      </c>
      <c r="DN2317">
        <f t="shared" si="28"/>
        <v>835.13212121212121</v>
      </c>
      <c r="DO2317">
        <f t="shared" si="29"/>
        <v>-1300.078787878788</v>
      </c>
      <c r="DP2317" t="e">
        <f t="shared" si="30"/>
        <v>#VALUE!</v>
      </c>
      <c r="DQ2317" t="e">
        <f t="shared" si="31"/>
        <v>#VALUE!</v>
      </c>
      <c r="DR2317" t="e">
        <f t="shared" si="32"/>
        <v>#VALUE!</v>
      </c>
      <c r="DS2317" s="7">
        <f t="shared" si="33"/>
        <v>-1174.7599752397525</v>
      </c>
      <c r="DT2317" s="7">
        <f t="shared" si="34"/>
        <v>337.27415920946805</v>
      </c>
      <c r="DU2317" s="7">
        <f t="shared" si="35"/>
        <v>1239.9497316484681</v>
      </c>
      <c r="DV2317" s="7">
        <f t="shared" si="36"/>
        <v>-1930.2722326288263</v>
      </c>
      <c r="DW2317" s="7" t="e">
        <f t="shared" si="37"/>
        <v>#VALUE!</v>
      </c>
      <c r="DX2317" s="7" t="e">
        <f t="shared" si="38"/>
        <v>#VALUE!</v>
      </c>
      <c r="DY2317" s="7" t="e">
        <f t="shared" si="39"/>
        <v>#VALUE!</v>
      </c>
      <c r="DZ2317" s="7">
        <f t="shared" si="40"/>
        <v>-1744.2070291054088</v>
      </c>
      <c r="EA2317" s="7" t="e">
        <f t="shared" si="41"/>
        <v>#VALUE!</v>
      </c>
      <c r="EB2317" s="9" t="e">
        <f>F2317-#REF!</f>
        <v>#REF!</v>
      </c>
      <c r="EC2317" s="3" t="e">
        <f>EB2317/#REF!*100</f>
        <v>#REF!</v>
      </c>
      <c r="ED2317" s="3" t="e">
        <f t="shared" si="42"/>
        <v>#VALUE!</v>
      </c>
      <c r="EE2317" s="11" t="e">
        <f t="shared" si="43"/>
        <v>#VALUE!</v>
      </c>
      <c r="EF2317" s="3" t="e">
        <f>F2317-#REF!</f>
        <v>#REF!</v>
      </c>
    </row>
    <row r="2318" spans="1:136" hidden="1" x14ac:dyDescent="0.3">
      <c r="A2318">
        <v>2316</v>
      </c>
      <c r="B2318" s="17" t="s">
        <v>11155</v>
      </c>
      <c r="C2318" s="16" t="str">
        <f t="shared" si="21"/>
        <v>https://finance.naver.com/item/frgn.nhn?code=006920</v>
      </c>
      <c r="D2318" t="s">
        <v>2357</v>
      </c>
      <c r="E2318" t="s">
        <v>8836</v>
      </c>
      <c r="F2318" s="18">
        <f t="shared" si="22"/>
        <v>5330</v>
      </c>
      <c r="G2318" s="6" t="s">
        <v>8837</v>
      </c>
      <c r="H2318" s="6">
        <f t="shared" si="23"/>
        <v>10920000</v>
      </c>
      <c r="I2318">
        <v>0</v>
      </c>
      <c r="J2318" s="1">
        <f t="shared" si="24"/>
        <v>582.03599999999994</v>
      </c>
      <c r="K2318" s="1">
        <v>1122</v>
      </c>
      <c r="L2318" s="1">
        <v>1173</v>
      </c>
      <c r="M2318" s="1">
        <v>1069</v>
      </c>
      <c r="N2318">
        <v>857</v>
      </c>
      <c r="O2318">
        <v>707</v>
      </c>
      <c r="P2318" t="s">
        <v>8838</v>
      </c>
      <c r="Q2318" t="s">
        <v>8838</v>
      </c>
      <c r="R2318" t="s">
        <v>8838</v>
      </c>
      <c r="S2318">
        <v>37</v>
      </c>
      <c r="T2318">
        <v>27</v>
      </c>
      <c r="U2318">
        <v>17</v>
      </c>
      <c r="V2318">
        <v>7</v>
      </c>
      <c r="W2318">
        <v>5</v>
      </c>
      <c r="X2318" t="s">
        <v>8838</v>
      </c>
      <c r="Y2318" t="s">
        <v>8838</v>
      </c>
      <c r="Z2318" t="s">
        <v>8838</v>
      </c>
      <c r="AA2318">
        <v>18</v>
      </c>
      <c r="AB2318">
        <v>24</v>
      </c>
      <c r="AC2318">
        <v>15</v>
      </c>
      <c r="AD2318">
        <v>6</v>
      </c>
      <c r="AE2318">
        <v>2</v>
      </c>
      <c r="AF2318" t="s">
        <v>8838</v>
      </c>
      <c r="AG2318" t="s">
        <v>8838</v>
      </c>
      <c r="AH2318" t="s">
        <v>8838</v>
      </c>
      <c r="AI2318">
        <v>797</v>
      </c>
      <c r="AJ2318">
        <v>833</v>
      </c>
      <c r="AK2318">
        <v>674</v>
      </c>
      <c r="AL2318">
        <v>581</v>
      </c>
      <c r="AM2318">
        <v>537</v>
      </c>
      <c r="AN2318" t="s">
        <v>8838</v>
      </c>
      <c r="AO2318" t="s">
        <v>8838</v>
      </c>
      <c r="AP2318" t="s">
        <v>8838</v>
      </c>
      <c r="AQ2318">
        <v>511</v>
      </c>
      <c r="AR2318">
        <v>521</v>
      </c>
      <c r="AS2318">
        <v>387</v>
      </c>
      <c r="AT2318">
        <v>289</v>
      </c>
      <c r="AU2318">
        <v>238</v>
      </c>
      <c r="AV2318" t="s">
        <v>8838</v>
      </c>
      <c r="AW2318" t="s">
        <v>8838</v>
      </c>
      <c r="AX2318" t="s">
        <v>8838</v>
      </c>
      <c r="AY2318">
        <v>286</v>
      </c>
      <c r="AZ2318">
        <v>312</v>
      </c>
      <c r="BA2318">
        <v>286</v>
      </c>
      <c r="BB2318">
        <v>292</v>
      </c>
      <c r="BC2318">
        <v>299</v>
      </c>
      <c r="BD2318" t="s">
        <v>8838</v>
      </c>
      <c r="BE2318" t="s">
        <v>8838</v>
      </c>
      <c r="BF2318" t="s">
        <v>8838</v>
      </c>
      <c r="BG2318">
        <v>188</v>
      </c>
      <c r="BH2318">
        <v>206</v>
      </c>
      <c r="BI2318">
        <v>220</v>
      </c>
      <c r="BJ2318">
        <v>226</v>
      </c>
      <c r="BK2318">
        <v>232</v>
      </c>
      <c r="BL2318" t="s">
        <v>8838</v>
      </c>
      <c r="BM2318" t="s">
        <v>8838</v>
      </c>
      <c r="BN2318" t="s">
        <v>8838</v>
      </c>
      <c r="BO2318">
        <v>55</v>
      </c>
      <c r="BP2318">
        <v>55</v>
      </c>
      <c r="BQ2318">
        <v>55</v>
      </c>
      <c r="BR2318">
        <v>55</v>
      </c>
      <c r="BS2318">
        <v>55</v>
      </c>
      <c r="BT2318" t="s">
        <v>8838</v>
      </c>
      <c r="BU2318" t="s">
        <v>8838</v>
      </c>
      <c r="BV2318" t="s">
        <v>8838</v>
      </c>
      <c r="BW2318">
        <v>2.36</v>
      </c>
      <c r="BX2318">
        <v>3</v>
      </c>
      <c r="BY2318">
        <v>2.04</v>
      </c>
      <c r="BZ2318">
        <v>1.02</v>
      </c>
      <c r="CA2318">
        <v>0.32</v>
      </c>
      <c r="CB2318" t="s">
        <v>8838</v>
      </c>
      <c r="CC2318" t="s">
        <v>8838</v>
      </c>
      <c r="CD2318" t="s">
        <v>8838</v>
      </c>
      <c r="CE2318">
        <v>6.86</v>
      </c>
      <c r="CF2318">
        <v>8.64</v>
      </c>
      <c r="CG2318">
        <v>5.2</v>
      </c>
      <c r="CH2318">
        <v>2.44</v>
      </c>
      <c r="CI2318">
        <v>0.24</v>
      </c>
      <c r="CJ2318" t="s">
        <v>8838</v>
      </c>
      <c r="CK2318" t="s">
        <v>8838</v>
      </c>
      <c r="CL2318" t="s">
        <v>8838</v>
      </c>
      <c r="CM2318">
        <v>114</v>
      </c>
      <c r="CN2318">
        <v>156</v>
      </c>
      <c r="CO2318">
        <v>101</v>
      </c>
      <c r="CP2318">
        <v>50</v>
      </c>
      <c r="CQ2318">
        <v>5</v>
      </c>
      <c r="CR2318" t="s">
        <v>8838</v>
      </c>
      <c r="CS2318" t="s">
        <v>8838</v>
      </c>
      <c r="CT2318" t="s">
        <v>8838</v>
      </c>
      <c r="CU2318">
        <v>40.520000000000003</v>
      </c>
      <c r="CV2318">
        <v>39.24</v>
      </c>
      <c r="CW2318">
        <v>54.51</v>
      </c>
      <c r="CX2318">
        <v>103.67</v>
      </c>
      <c r="CY2318">
        <v>956.76</v>
      </c>
      <c r="CZ2318" t="s">
        <v>8838</v>
      </c>
      <c r="DA2318" t="s">
        <v>8838</v>
      </c>
      <c r="DB2318" t="s">
        <v>8838</v>
      </c>
      <c r="DC2318">
        <v>2.68</v>
      </c>
      <c r="DD2318">
        <v>3.25</v>
      </c>
      <c r="DE2318">
        <v>2.74</v>
      </c>
      <c r="DF2318">
        <v>2.4900000000000002</v>
      </c>
      <c r="DG2318">
        <v>2.25</v>
      </c>
      <c r="DH2318" t="s">
        <v>8838</v>
      </c>
      <c r="DI2318" t="s">
        <v>8838</v>
      </c>
      <c r="DJ2318" t="s">
        <v>8838</v>
      </c>
      <c r="DK2318" s="5" t="e">
        <f t="shared" si="25"/>
        <v>#VALUE!</v>
      </c>
      <c r="DL2318">
        <f t="shared" si="26"/>
        <v>196.88727272727274</v>
      </c>
      <c r="DM2318">
        <f t="shared" si="27"/>
        <v>129.84242424242424</v>
      </c>
      <c r="DN2318">
        <f t="shared" si="28"/>
        <v>65.066666666666663</v>
      </c>
      <c r="DO2318">
        <f t="shared" si="29"/>
        <v>6.5745454545454436</v>
      </c>
      <c r="DP2318" t="e">
        <f t="shared" si="30"/>
        <v>#VALUE!</v>
      </c>
      <c r="DQ2318" t="e">
        <f t="shared" si="31"/>
        <v>#VALUE!</v>
      </c>
      <c r="DR2318" t="e">
        <f t="shared" si="32"/>
        <v>#VALUE!</v>
      </c>
      <c r="DS2318" s="7">
        <f t="shared" si="33"/>
        <v>1802.9970029970034</v>
      </c>
      <c r="DT2318" s="7">
        <f t="shared" si="34"/>
        <v>1189.033189033189</v>
      </c>
      <c r="DU2318" s="7">
        <f t="shared" si="35"/>
        <v>595.84859584859578</v>
      </c>
      <c r="DV2318" s="7">
        <f t="shared" si="36"/>
        <v>60.2064602064601</v>
      </c>
      <c r="DW2318" s="7" t="e">
        <f t="shared" si="37"/>
        <v>#VALUE!</v>
      </c>
      <c r="DX2318" s="7" t="e">
        <f t="shared" si="38"/>
        <v>#VALUE!</v>
      </c>
      <c r="DY2318" s="7" t="e">
        <f t="shared" si="39"/>
        <v>#VALUE!</v>
      </c>
      <c r="DZ2318" s="7">
        <f t="shared" si="40"/>
        <v>16510.961565906626</v>
      </c>
      <c r="EA2318" s="7" t="e">
        <f t="shared" si="41"/>
        <v>#VALUE!</v>
      </c>
      <c r="EB2318" s="9" t="e">
        <f>F2318-#REF!</f>
        <v>#REF!</v>
      </c>
      <c r="EC2318" s="3" t="e">
        <f>EB2318/#REF!*100</f>
        <v>#REF!</v>
      </c>
      <c r="ED2318" s="3" t="e">
        <f t="shared" si="42"/>
        <v>#VALUE!</v>
      </c>
      <c r="EE2318" s="11" t="e">
        <f t="shared" si="43"/>
        <v>#VALUE!</v>
      </c>
      <c r="EF2318" s="3" t="e">
        <f>F2318-#REF!</f>
        <v>#REF!</v>
      </c>
    </row>
  </sheetData>
  <autoFilter ref="A1:EF2318" xr:uid="{00000000-0001-0000-0000-000000000000}">
    <filterColumn colId="5">
      <customFilters and="1">
        <customFilter operator="greaterThanOrEqual" val="10000"/>
        <customFilter operator="lessThanOrEqual" val="100000"/>
      </customFilters>
    </filterColumn>
    <sortState xmlns:xlrd2="http://schemas.microsoft.com/office/spreadsheetml/2017/richdata2" ref="A3:EF2314">
      <sortCondition descending="1" ref="J2:J2318"/>
    </sortState>
  </autoFilter>
  <sortState xmlns:xlrd2="http://schemas.microsoft.com/office/spreadsheetml/2017/richdata2" ref="A2:EF2318">
    <sortCondition ref="A2:A2318"/>
  </sortState>
  <phoneticPr fontId="18" type="noConversion"/>
  <hyperlinks>
    <hyperlink ref="C2" r:id="rId1" display="https://finance.naver.com/item/frgn.nhn?code=259960" xr:uid="{662566EC-4AC3-418A-A1F9-00C29DF03106}"/>
    <hyperlink ref="C208" r:id="rId2" display="https://finance.naver.com/item/frgn.nhn?code=178920" xr:uid="{00657C17-0FDB-4D78-A366-73AF81B33F0E}"/>
    <hyperlink ref="C5" r:id="rId3" display="https://finance.naver.com/item/frgn.nhn?code=323410" xr:uid="{22009D27-F909-4EE3-BC98-7213FB033503}"/>
    <hyperlink ref="C43" r:id="rId4" display="https://finance.naver.com/item/frgn.nhn?code=137310" xr:uid="{517F32D7-6A70-47BB-9AB1-60995D386EC0}"/>
    <hyperlink ref="C433" r:id="rId5" display="https://finance.naver.com/item/frgn.nhn?code=097520" xr:uid="{240A18EE-9727-4EF1-928A-8E4B4D3B1EC1}"/>
    <hyperlink ref="C456" r:id="rId6" display="https://finance.naver.com/item/frgn.nhn?code=383800" xr:uid="{B3A456F0-3362-4056-983C-F920B770EBBB}"/>
    <hyperlink ref="C8" r:id="rId7" display="https://finance.naver.com/item/frgn.nhn?code=383220" xr:uid="{645B8D52-B5C1-4967-9192-43930D4E88A9}"/>
    <hyperlink ref="C9" r:id="rId8" display="https://finance.naver.com/item/frgn.nhn?code=380440" xr:uid="{CE448FD3-98D1-4821-A3BD-AE682DAFA382}"/>
    <hyperlink ref="C10" r:id="rId9" display="https://finance.naver.com/item/frgn.nhn?code=361610" xr:uid="{E668CB80-B432-436B-8EFC-A6E7B986BC5A}"/>
    <hyperlink ref="C11" r:id="rId10" display="https://finance.naver.com/item/frgn.nhn?code=302440" xr:uid="{3060A01E-C412-4764-A658-1816D8975E05}"/>
    <hyperlink ref="C12" r:id="rId11" display="https://finance.naver.com/item/frgn.nhn?code=378850" xr:uid="{C97D63D0-EBF4-4454-BF42-67E7622EB668}"/>
    <hyperlink ref="C194" r:id="rId12" display="https://finance.naver.com/item/frgn.nhn?code=950210" xr:uid="{17370DE2-262C-4889-81AF-13253BCD3228}"/>
    <hyperlink ref="C239" r:id="rId13" display="https://finance.naver.com/item/frgn.nhn?code=248070" xr:uid="{ED600CAD-10E1-48FA-AE70-731639B4B26A}"/>
    <hyperlink ref="C15" r:id="rId14" display="https://finance.naver.com/item/frgn.nhn?code=375500" xr:uid="{D7419BF7-C303-43BB-B758-8289D512929B}"/>
    <hyperlink ref="C16" r:id="rId15" display="https://finance.naver.com/item/frgn.nhn?code=365550" xr:uid="{5C42C9B9-7FB9-42BB-983D-54A57A6ACA42}"/>
    <hyperlink ref="C182" r:id="rId16" display="https://finance.naver.com/item/frgn.nhn?code=009900" xr:uid="{DBE9F0C6-184D-4932-8BE8-8EC3B9B501E1}"/>
    <hyperlink ref="C1230" r:id="rId17" display="https://finance.naver.com/item/frgn.nhn?code=244920" xr:uid="{555AA6E9-A3A6-4568-B5B5-9D8B32F05E6D}"/>
    <hyperlink ref="C759" r:id="rId18" display="https://finance.naver.com/item/frgn.nhn?code=339770" xr:uid="{1C61C2F4-7788-463A-9B7B-BFF3380E3861}"/>
    <hyperlink ref="C20" r:id="rId19" display="https://finance.naver.com/item/frgn.nhn?code=352820" xr:uid="{1990954F-9F9A-4A40-B51B-FA9656159A69}"/>
    <hyperlink ref="C289" r:id="rId20" display="https://finance.naver.com/item/frgn.nhn?code=363280" xr:uid="{88B73C21-87BE-47F8-A4B1-379A9EE8B77C}"/>
    <hyperlink ref="C22" r:id="rId21" display="https://finance.naver.com/item/frgn.nhn?code=357120" xr:uid="{F49BA3F3-553E-4D31-AE51-D1F7357D8274}"/>
    <hyperlink ref="C23" r:id="rId22" display="https://finance.naver.com/item/frgn.nhn?code=348950" xr:uid="{956FC873-E1D5-4F54-AE7D-6B0725A88B90}"/>
    <hyperlink ref="C24" r:id="rId23" display="https://finance.naver.com/item/frgn.nhn?code=357250" xr:uid="{8137915D-F0DB-40B8-A089-40127E4F5CE0}"/>
    <hyperlink ref="C25" r:id="rId24" display="https://finance.naver.com/item/frgn.nhn?code=350520" xr:uid="{6215DD32-94DB-4C7F-848A-CAEFCE41AAC1}"/>
    <hyperlink ref="C26" r:id="rId25" display="https://finance.naver.com/item/frgn.nhn?code=334890" xr:uid="{BE4F7EA2-C162-46AB-8695-BF87430F74FC}"/>
    <hyperlink ref="C27" r:id="rId26" display="https://finance.naver.com/item/frgn.nhn?code=326030" xr:uid="{C703AC53-F0F5-4B7C-BEB2-D0DE1A0EEB0A}"/>
    <hyperlink ref="C410" r:id="rId27" display="https://finance.naver.com/item/frgn.nhn?code=353200" xr:uid="{65E8117B-81AB-4F33-A05E-7B44DCC036B4}"/>
    <hyperlink ref="C319" r:id="rId28" display="https://finance.naver.com/item/frgn.nhn?code=344820" xr:uid="{B81241ED-1F89-4919-AC4B-822273B35BEE}"/>
    <hyperlink ref="C30" r:id="rId29" display="https://finance.naver.com/item/frgn.nhn?code=338100" xr:uid="{321961E1-DC80-4F01-81B3-508547FBABE0}"/>
    <hyperlink ref="C1382" r:id="rId30" display="https://finance.naver.com/item/frgn.nhn?code=308170" xr:uid="{D7A1E230-4166-4B4D-82B7-D121E4AA276B}"/>
    <hyperlink ref="C999" r:id="rId31" display="https://finance.naver.com/item/frgn.nhn?code=322000" xr:uid="{6D23B343-8FF0-4738-BFC4-487F6838E6DE}"/>
    <hyperlink ref="C111" r:id="rId32" display="https://finance.naver.com/item/frgn.nhn?code=272210" xr:uid="{B9548A07-38BF-4357-865D-1A09D1BB4C83}"/>
    <hyperlink ref="C865" r:id="rId33" display="https://finance.naver.com/item/frgn.nhn?code=317400" xr:uid="{CB7CF190-EC5D-40D8-937F-24A4333E4755}"/>
    <hyperlink ref="C35" r:id="rId34" display="https://finance.naver.com/item/frgn.nhn?code=330590" xr:uid="{4B1FF753-E78B-4881-908A-AB676A1555E5}"/>
    <hyperlink ref="C36" r:id="rId35" display="https://finance.naver.com/item/frgn.nhn?code=013890" xr:uid="{404930F1-E62E-452C-A9D6-F52D7575B28D}"/>
    <hyperlink ref="C78" r:id="rId36" display="https://finance.naver.com/item/frgn.nhn?code=336260" xr:uid="{5248316A-91D4-4C83-B36D-DB8ECA40C31F}"/>
    <hyperlink ref="C145" r:id="rId37" display="https://finance.naver.com/item/frgn.nhn?code=336370" xr:uid="{9C3A58DE-6F9E-414F-9DEF-B051AFA33A67}"/>
    <hyperlink ref="C516" r:id="rId38" display="https://finance.naver.com/item/frgn.nhn?code=036420" xr:uid="{7B6C49F9-9F4F-470F-9F81-8C85C7635C2F}"/>
    <hyperlink ref="C40" r:id="rId39" display="https://finance.naver.com/item/frgn.nhn?code=003670" xr:uid="{69204CF4-3EB9-4EDB-B053-50CB63D81134}"/>
    <hyperlink ref="C41" r:id="rId40" display="https://finance.naver.com/item/frgn.nhn?code=307950" xr:uid="{ED8568F8-36B9-44DF-875E-4C7F64049DCE}"/>
    <hyperlink ref="C428" r:id="rId41" display="https://finance.naver.com/item/frgn.nhn?code=192650" xr:uid="{35B1A8BF-3395-4E11-87FB-085B0658A97B}"/>
    <hyperlink ref="C308" r:id="rId42" display="https://finance.naver.com/item/frgn.nhn?code=192080" xr:uid="{DB4FF065-C90B-42C7-8F94-FB9AB6C88A40}"/>
    <hyperlink ref="C37" r:id="rId43" display="https://finance.naver.com/item/frgn.nhn?code=316140" xr:uid="{FFB2683F-B23B-4575-81D9-F91AD8DECEB8}"/>
    <hyperlink ref="C45" r:id="rId44" display="https://finance.naver.com/item/frgn.nhn?code=298690" xr:uid="{8B8A3960-525F-4771-80B2-156BB61F0913}"/>
    <hyperlink ref="C1369" r:id="rId45" display="https://finance.naver.com/item/frgn.nhn?code=267850" xr:uid="{F3701519-2809-434A-9837-6F464B926EAE}"/>
    <hyperlink ref="C1145" r:id="rId46" display="https://finance.naver.com/item/frgn.nhn?code=306200" xr:uid="{F9235026-7AAE-40C1-A2D4-5D5D7FCFE22C}"/>
    <hyperlink ref="C885" r:id="rId47" display="https://finance.naver.com/item/frgn.nhn?code=293480" xr:uid="{706C5B31-E4F2-46D1-BEA1-B1929AC37F90}"/>
    <hyperlink ref="C49" r:id="rId48" display="https://finance.naver.com/item/frgn.nhn?code=010400" xr:uid="{EB089600-572F-46D4-85A7-341694450EA7}"/>
    <hyperlink ref="C50" r:id="rId49" display="https://finance.naver.com/item/frgn.nhn?code=293940" xr:uid="{B9A9ECD8-1E0B-4FCE-A995-576E3178DD28}"/>
    <hyperlink ref="C51" r:id="rId50" display="https://finance.naver.com/item/frgn.nhn?code=300720" xr:uid="{09FC7F3E-927B-4478-B50E-99B17D0A03F6}"/>
    <hyperlink ref="C52" r:id="rId51" display="https://finance.naver.com/item/frgn.nhn?code=091810" xr:uid="{84979DE9-EC96-47B8-80AC-93AE80096E55}"/>
    <hyperlink ref="C619" r:id="rId52" display="https://finance.naver.com/item/frgn.nhn?code=286940" xr:uid="{BE2C7997-BD40-4756-85D6-C8BB9D711209}"/>
    <hyperlink ref="C587" r:id="rId53" display="https://finance.naver.com/item/frgn.nhn?code=298040" xr:uid="{7E6E784C-2893-4045-AEE0-C233B238CD4F}"/>
    <hyperlink ref="C55" r:id="rId54" display="https://finance.naver.com/item/frgn.nhn?code=298050" xr:uid="{C86F71A3-06BF-410D-B044-B33C2783E650}"/>
    <hyperlink ref="C56" r:id="rId55" display="https://finance.naver.com/item/frgn.nhn?code=298020" xr:uid="{D41A8433-8BC2-46EA-9D1F-3B8DBE519BA5}"/>
    <hyperlink ref="C57" r:id="rId56" display="https://finance.naver.com/item/frgn.nhn?code=298000" xr:uid="{CDAC70F0-720C-45E0-884A-5BF5387CDBB7}"/>
    <hyperlink ref="C58" r:id="rId57" display="https://finance.naver.com/item/frgn.nhn?code=088260" xr:uid="{CE411133-05FA-4778-855B-EA8E6FACE2F1}"/>
    <hyperlink ref="C175" r:id="rId58" display="https://finance.naver.com/item/frgn.nhn?code=294870" xr:uid="{22F24FC4-3F41-4651-9018-59468160F8A8}"/>
    <hyperlink ref="C566" r:id="rId59" display="https://finance.naver.com/item/frgn.nhn?code=018250" xr:uid="{B3A9DBE9-3E9D-48BB-B1C1-D6473D956E15}"/>
    <hyperlink ref="C61" r:id="rId60" display="https://finance.naver.com/item/frgn.nhn?code=068270" xr:uid="{6650B10E-58E7-4E40-AF14-6DE0A6469028}"/>
    <hyperlink ref="C375" r:id="rId61" display="https://finance.naver.com/item/frgn.nhn?code=284740" xr:uid="{2C72041B-1644-44BB-82CE-F64AA5D155C4}"/>
    <hyperlink ref="C63" r:id="rId62" display="https://finance.naver.com/item/frgn.nhn?code=285130" xr:uid="{FBDEB004-5BDD-429C-93E1-680178D0146C}"/>
    <hyperlink ref="C64" r:id="rId63" display="https://finance.naver.com/item/frgn.nhn?code=282330" xr:uid="{4A43D955-91DA-4A47-9083-9083B21F93D8}"/>
    <hyperlink ref="C65" r:id="rId64" display="https://finance.naver.com/item/frgn.nhn?code=092780" xr:uid="{B9580FBE-E4F8-46CB-8B65-4A2DC11803F1}"/>
    <hyperlink ref="C421" r:id="rId65" display="https://finance.naver.com/item/frgn.nhn?code=272450" xr:uid="{B00E24D9-AB7E-4438-B3AD-2A1E56DD06EB}"/>
    <hyperlink ref="C613" r:id="rId66" display="https://finance.naver.com/item/frgn.nhn?code=281820" xr:uid="{ED0600A6-C2C3-4543-8E50-762E179D3F61}"/>
    <hyperlink ref="C1622" r:id="rId67" display="https://finance.naver.com/item/frgn.nhn?code=282690" xr:uid="{128953D5-1A4E-4DCC-AC50-721BC7730891}"/>
    <hyperlink ref="C822" r:id="rId68" display="https://finance.naver.com/item/frgn.nhn?code=272550" xr:uid="{AC9778F8-A1BF-4CBC-8567-17A5A92EAAFA}"/>
    <hyperlink ref="C1086" r:id="rId69" display="https://finance.naver.com/item/frgn.nhn?code=055490" xr:uid="{43FC90FA-13E4-485B-A024-50B2BF6C4240}"/>
    <hyperlink ref="C71" r:id="rId70" display="https://finance.naver.com/item/frgn.nhn?code=280360" xr:uid="{6D3AC068-E868-4BA1-813C-E8E02428FD6C}"/>
    <hyperlink ref="C650" r:id="rId71" display="https://finance.naver.com/item/frgn.nhn?code=271980" xr:uid="{C56E382C-7603-4281-A952-4D7894B8B013}"/>
    <hyperlink ref="C73" r:id="rId72" display="https://finance.naver.com/item/frgn.nhn?code=035720" xr:uid="{04EC95CE-7114-48CE-9E24-94959323ABF2}"/>
    <hyperlink ref="C74" r:id="rId73" display="https://finance.naver.com/item/frgn.nhn?code=271560" xr:uid="{E1EBD1D1-9A2E-4D88-AAF6-886A9AF91DA9}"/>
    <hyperlink ref="C75" r:id="rId74" display="https://finance.naver.com/item/frgn.nhn?code=268280" xr:uid="{6A64585D-2E56-4C51-BE22-E2156E39FB16}"/>
    <hyperlink ref="C1809" r:id="rId75" display="https://finance.naver.com/item/frgn.nhn?code=267290" xr:uid="{B794A224-821E-4B6C-9FE0-3125FEDA48F3}"/>
    <hyperlink ref="C77" r:id="rId76" display="https://finance.naver.com/item/frgn.nhn?code=251270" xr:uid="{91C9C1ED-8D47-4D3F-A8BB-4ED6FACFBDCF}"/>
    <hyperlink ref="C333" r:id="rId77" display="https://finance.naver.com/item/frgn.nhn?code=267270" xr:uid="{9CEC0264-DD86-4209-BF9A-8EBB90546FC7}"/>
    <hyperlink ref="C454" r:id="rId78" display="https://finance.naver.com/item/frgn.nhn?code=267260" xr:uid="{253E0A8C-1C44-4ABE-B0E4-76D5576BAF82}"/>
    <hyperlink ref="C62" r:id="rId79" display="https://finance.naver.com/item/frgn.nhn?code=267250" xr:uid="{FB8BCAAF-F0D1-4953-B1FA-AE92616B88FC}"/>
    <hyperlink ref="C1744" r:id="rId80" display="https://finance.naver.com/item/frgn.nhn?code=264900" xr:uid="{5B313C7B-4488-40D0-A726-8FF09573A6B4}"/>
    <hyperlink ref="C470" r:id="rId81" display="https://finance.naver.com/item/frgn.nhn?code=145720" xr:uid="{211D943A-5A9D-493D-94EF-04B40A246C1B}"/>
    <hyperlink ref="C1991" r:id="rId82" display="https://finance.naver.com/item/frgn.nhn?code=111110" xr:uid="{8E36EB37-37AF-4933-9620-52CADD909366}"/>
    <hyperlink ref="C84" r:id="rId83" display="https://finance.naver.com/item/frgn.nhn?code=143210" xr:uid="{727FAE69-7C26-4A58-8E67-4CD8339181FA}"/>
    <hyperlink ref="C72" r:id="rId84" display="https://finance.naver.com/item/frgn.nhn?code=241560" xr:uid="{3E9FF3DD-64CF-45D9-B3F0-F2D2425AB45F}"/>
    <hyperlink ref="C86" r:id="rId85" display="https://finance.naver.com/item/frgn.nhn?code=207940" xr:uid="{C1FA2087-EDFE-42C8-9FAC-3C21C3A5D1F4}"/>
    <hyperlink ref="C1079" r:id="rId86" display="https://finance.naver.com/item/frgn.nhn?code=234080" xr:uid="{973FEA60-4167-488D-8CE9-B3E26699B924}"/>
    <hyperlink ref="C377" r:id="rId87" display="https://finance.naver.com/item/frgn.nhn?code=241590" xr:uid="{A022A485-93E6-480C-A6D2-7F6DEEFB5D16}"/>
    <hyperlink ref="C89" r:id="rId88" display="https://finance.naver.com/item/frgn.nhn?code=229640" xr:uid="{D7025B09-3EC0-4378-BECD-BA72B204C121}"/>
    <hyperlink ref="C90" r:id="rId89" display="https://finance.naver.com/item/frgn.nhn?code=204210" xr:uid="{37C7BF08-C7F8-4D78-B82B-4776BB47A7D1}"/>
    <hyperlink ref="C918" r:id="rId90" display="https://finance.naver.com/item/frgn.nhn?code=249420" xr:uid="{F685BF89-5031-41EC-8695-B5BFE98823D5}"/>
    <hyperlink ref="C1212" r:id="rId91" display="https://finance.naver.com/item/frgn.nhn?code=248170" xr:uid="{7FE8AB54-23D6-4A89-AA1E-20F02C56C744}"/>
    <hyperlink ref="C93" r:id="rId92" display="https://finance.naver.com/item/frgn.nhn?code=016740" xr:uid="{6762E8C1-3815-46F1-ABF7-B5AA59DE4A22}"/>
    <hyperlink ref="C116" r:id="rId93" display="https://finance.naver.com/item/frgn.nhn?code=026960" xr:uid="{BA8C4CFF-A7DC-4C26-99EA-B7E4E1B60A61}"/>
    <hyperlink ref="C95" r:id="rId94" display="https://finance.naver.com/item/frgn.nhn?code=123890" xr:uid="{B448A9E9-1E3C-4489-9C79-9334A163054E}"/>
    <hyperlink ref="C96" r:id="rId95" display="https://finance.naver.com/item/frgn.nhn?code=034830" xr:uid="{09BE58F3-5422-4336-B48C-AFFB96F6CE54}"/>
    <hyperlink ref="C524" r:id="rId96" display="https://finance.naver.com/item/frgn.nhn?code=195870" xr:uid="{953C1459-CB40-4ADE-8B71-597478498896}"/>
    <hyperlink ref="C98" r:id="rId97" display="https://finance.naver.com/item/frgn.nhn?code=070960" xr:uid="{9A0C5E48-DCFB-47B6-8CA8-964AB9244A13}"/>
    <hyperlink ref="C99" r:id="rId98" display="https://finance.naver.com/item/frgn.nhn?code=101530" xr:uid="{46F09373-0FA5-4A36-AC14-953E34B4902F}"/>
    <hyperlink ref="C1715" r:id="rId99" display="https://finance.naver.com/item/frgn.nhn?code=004440" xr:uid="{B9A14318-6F9A-4E65-AF0B-805110292DA6}"/>
    <hyperlink ref="C1113" r:id="rId100" display="https://finance.naver.com/item/frgn.nhn?code=194370" xr:uid="{20BFF838-9DA0-49E2-8176-63A3B9917142}"/>
    <hyperlink ref="C687" r:id="rId101" display="https://finance.naver.com/item/frgn.nhn?code=226320" xr:uid="{912BCDD2-061A-4772-9BCC-C339E5103A20}"/>
    <hyperlink ref="C103" r:id="rId102" display="https://finance.naver.com/item/frgn.nhn?code=075580" xr:uid="{0FC62760-44FC-4794-BFF9-5C6D7C8E752A}"/>
    <hyperlink ref="C104" r:id="rId103" display="https://finance.naver.com/item/frgn.nhn?code=214330" xr:uid="{6B836E4A-028C-44F8-B9D9-A71985F8B957}"/>
    <hyperlink ref="C407" r:id="rId104" display="https://finance.naver.com/item/frgn.nhn?code=089590" xr:uid="{3878639E-A068-40E9-BB9B-BC41A175C6AB}"/>
    <hyperlink ref="C1760" r:id="rId105" display="https://finance.naver.com/item/frgn.nhn?code=227840" xr:uid="{8C83BB45-3DE6-4162-B903-00A349B192B4}"/>
    <hyperlink ref="C383" r:id="rId106" display="https://finance.naver.com/item/frgn.nhn?code=079550" xr:uid="{1214AA65-E3C9-450C-B8DF-832A3B5DC898}"/>
    <hyperlink ref="C1442" r:id="rId107" display="https://finance.naver.com/item/frgn.nhn?code=039570" xr:uid="{7E78E6DE-6624-439B-914A-C9B5392B8C2B}"/>
    <hyperlink ref="C109" r:id="rId108" display="https://finance.naver.com/item/frgn.nhn?code=002690" xr:uid="{EA57301A-C06A-43DE-8F19-406AC2C69CEC}"/>
    <hyperlink ref="C110" r:id="rId109" display="https://finance.naver.com/item/frgn.nhn?code=095570" xr:uid="{F2A8010C-21C9-447E-B136-77814EB2A55B}"/>
    <hyperlink ref="C292" r:id="rId110" display="https://finance.naver.com/item/frgn.nhn?code=214320" xr:uid="{3AF43838-4299-4510-B5BB-B18E859E903F}"/>
    <hyperlink ref="C112" r:id="rId111" display="https://finance.naver.com/item/frgn.nhn?code=214420" xr:uid="{5AE6EEE5-A069-4AD4-B213-637E7B5BB440}"/>
    <hyperlink ref="C113" r:id="rId112" display="https://finance.naver.com/item/frgn.nhn?code=085620" xr:uid="{BAC6626A-3778-4B84-9DF1-DAA8D69D4BA7}"/>
    <hyperlink ref="C987" r:id="rId113" display="https://finance.naver.com/item/frgn.nhn?code=214390" xr:uid="{1F707DD0-1369-479C-A5BA-78776A00E616}"/>
    <hyperlink ref="C398" r:id="rId114" display="https://finance.naver.com/item/frgn.nhn?code=210980" xr:uid="{138F4DCE-D1AE-40EA-BF36-A3BB3C629206}"/>
    <hyperlink ref="C807" r:id="rId115" display="https://finance.naver.com/item/frgn.nhn?code=138250" xr:uid="{A27EBBE1-138D-40EC-B2A2-30BEE0FD3868}"/>
    <hyperlink ref="C117" r:id="rId116" display="https://finance.naver.com/item/frgn.nhn?code=145210" xr:uid="{872BCF6F-6482-4BD7-9C45-D994D8726345}"/>
    <hyperlink ref="C848" r:id="rId117" display="https://finance.naver.com/item/frgn.nhn?code=213500" xr:uid="{C453FF5A-FA3D-4FDA-9DF6-046CEFA9ADD1}"/>
    <hyperlink ref="C1619" r:id="rId118" display="https://finance.naver.com/item/frgn.nhn?code=210540" xr:uid="{A2CD5BF3-CC14-4AC0-AEA5-BA45ADAE750D}"/>
    <hyperlink ref="C120" r:id="rId119" display="https://finance.naver.com/item/frgn.nhn?code=028260" xr:uid="{499024F5-8860-4696-A649-51939B2DD7C9}"/>
    <hyperlink ref="C106" r:id="rId120" display="https://finance.naver.com/item/frgn.nhn?code=112610" xr:uid="{43EEC547-5743-45FD-BED8-364FD945FF9A}"/>
    <hyperlink ref="C122" r:id="rId121" display="https://finance.naver.com/item/frgn.nhn?code=018260" xr:uid="{0F0CF2D4-105C-4884-8E0A-D198C98D00D9}"/>
    <hyperlink ref="C123" r:id="rId122" display="https://finance.naver.com/item/frgn.nhn?code=204320" xr:uid="{26305882-303F-47AB-899A-3D7E1AAEBA31}"/>
    <hyperlink ref="C124" r:id="rId123" display="https://finance.naver.com/item/frgn.nhn?code=200880" xr:uid="{50F7946B-F41B-4ADE-B61B-A4A122A201C7}"/>
    <hyperlink ref="C125" r:id="rId124" display="https://finance.naver.com/item/frgn.nhn?code=192400" xr:uid="{875B67A2-37D8-4F1A-8755-4CDD4A0ACD59}"/>
    <hyperlink ref="C126" r:id="rId125" display="https://finance.naver.com/item/frgn.nhn?code=133820" xr:uid="{2C72E7A4-C1EB-430C-9D13-0502B5779C8F}"/>
    <hyperlink ref="C127" r:id="rId126" display="https://finance.naver.com/item/frgn.nhn?code=027410" xr:uid="{A218D843-DCBA-4B4A-9886-1F056D7A929C}"/>
    <hyperlink ref="C128" r:id="rId127" display="https://finance.naver.com/item/frgn.nhn?code=192820" xr:uid="{52CC2846-9FF1-44AA-A250-17F8EEF1F055}"/>
    <hyperlink ref="C129" r:id="rId128" display="https://finance.naver.com/item/frgn.nhn?code=185750" xr:uid="{F2E07964-F27B-4F32-9BA2-B750F216B494}"/>
    <hyperlink ref="C130" r:id="rId129" display="https://finance.naver.com/item/frgn.nhn?code=006880" xr:uid="{89B112D8-8900-4FE4-8B79-72EBC201926D}"/>
    <hyperlink ref="C131" r:id="rId130" display="https://finance.naver.com/item/frgn.nhn?code=183190" xr:uid="{8B193ED5-3DD8-461A-B320-BA430BAB8BB9}"/>
    <hyperlink ref="C134" r:id="rId131" display="https://finance.naver.com/item/frgn.nhn?code=064350" xr:uid="{27C996A1-8BC5-4EE8-8656-3EDF7FA77C67}"/>
    <hyperlink ref="C70" r:id="rId132" display="https://finance.naver.com/item/frgn.nhn?code=180640" xr:uid="{B8133E25-E26B-4258-A051-21DD67141B1B}"/>
    <hyperlink ref="C247" r:id="rId133" display="https://finance.naver.com/item/frgn.nhn?code=181710" xr:uid="{2ADAEAC9-BE4F-4FB7-AA73-7DB655ED8429}"/>
    <hyperlink ref="C135" r:id="rId134" display="https://finance.naver.com/item/frgn.nhn?code=175330" xr:uid="{0B042816-14EF-46E5-B59E-31E2B5458D64}"/>
    <hyperlink ref="C136" r:id="rId135" display="https://finance.naver.com/item/frgn.nhn?code=172580" xr:uid="{E40FB4D3-0BD5-4CD1-AAF6-3A3A3DE2305D}"/>
    <hyperlink ref="C137" r:id="rId136" display="https://finance.naver.com/item/frgn.nhn?code=155660" xr:uid="{915F2128-2226-4A07-AA90-3B91C660ED36}"/>
    <hyperlink ref="C138" r:id="rId137" display="https://finance.naver.com/item/frgn.nhn?code=168490" xr:uid="{9F048C38-AF5B-4F78-A60A-13334CEA94AA}"/>
    <hyperlink ref="C561" r:id="rId138" display="https://finance.naver.com/item/frgn.nhn?code=170900" xr:uid="{1102CDA1-0F3F-420E-92F7-4E64FAB5DB8B}"/>
    <hyperlink ref="C140" r:id="rId139" display="https://finance.naver.com/item/frgn.nhn?code=013870" xr:uid="{780F5D27-5BE3-4563-B137-D7E7F66CC674}"/>
    <hyperlink ref="C141" r:id="rId140" display="https://finance.naver.com/item/frgn.nhn?code=037560" xr:uid="{C94B748C-788C-4790-8D48-494532E07D50}"/>
    <hyperlink ref="C142" r:id="rId141" display="https://finance.naver.com/item/frgn.nhn?code=163560" xr:uid="{A37C87A0-DA0D-4D53-A6CD-C1558F203B9D}"/>
    <hyperlink ref="C303" r:id="rId142" display="https://finance.naver.com/item/frgn.nhn?code=161890" xr:uid="{D1B005E3-6B0F-40AC-9CB1-55FC88478264}"/>
    <hyperlink ref="C47" r:id="rId143" display="https://finance.naver.com/item/frgn.nhn?code=161390" xr:uid="{01EF0A5F-99B9-455B-BBBE-AF0B251F730C}"/>
    <hyperlink ref="C853" r:id="rId144" display="https://finance.naver.com/item/frgn.nhn?code=161000" xr:uid="{F18B88AB-8E90-4616-99E9-6E79CD9F109F}"/>
    <hyperlink ref="C642" r:id="rId145" display="https://finance.naver.com/item/frgn.nhn?code=068400" xr:uid="{19A609BF-AAAD-4A42-9F16-0D6FCC59E120}"/>
    <hyperlink ref="C147" r:id="rId146" display="https://finance.naver.com/item/frgn.nhn?code=155900" xr:uid="{DE7D242B-2994-4360-AF1F-C9140832F7DE}"/>
    <hyperlink ref="C148" r:id="rId147" display="https://finance.naver.com/item/frgn.nhn?code=014710" xr:uid="{4F1618E4-13E3-4A0A-88F7-763839DE762D}"/>
    <hyperlink ref="C149" r:id="rId148" display="https://finance.naver.com/item/frgn.nhn?code=153360" xr:uid="{93BA66C0-C3C0-4CDB-A894-569806E1788B}"/>
    <hyperlink ref="C150" r:id="rId149" display="https://finance.naver.com/item/frgn.nhn?code=144620" xr:uid="{A187FFD0-21B4-48DC-8DC0-EF72AD77C211}"/>
    <hyperlink ref="C151" r:id="rId150" display="https://finance.naver.com/item/frgn.nhn?code=152550" xr:uid="{D6737AC9-9E8F-4C59-BAA6-878F0B2311F9}"/>
    <hyperlink ref="C887" r:id="rId151" display="https://finance.naver.com/item/frgn.nhn?code=079980" xr:uid="{BA655249-1C00-4769-89DE-7E2ED3572986}"/>
    <hyperlink ref="C153" r:id="rId152" display="https://finance.naver.com/item/frgn.nhn?code=145270" xr:uid="{64BD16DB-CC65-4552-B7E1-42D954D95262}"/>
    <hyperlink ref="C97" r:id="rId153" display="https://finance.naver.com/item/frgn.nhn?code=007070" xr:uid="{7871F55F-4943-4409-92D8-F9B0F5312F32}"/>
    <hyperlink ref="C155" r:id="rId154" display="https://finance.naver.com/item/frgn.nhn?code=129260" xr:uid="{0C0447FF-0382-4C36-93AC-648C377D40EB}"/>
    <hyperlink ref="C559" r:id="rId155" display="https://finance.naver.com/item/frgn.nhn?code=145990" xr:uid="{BCA305E9-CD84-4267-AEAF-5DE74D82D1B5}"/>
    <hyperlink ref="C323" r:id="rId156" display="https://finance.naver.com/item/frgn.nhn?code=039130" xr:uid="{2DB579D9-D29D-4714-B852-347C0E52BF06}"/>
    <hyperlink ref="C158" r:id="rId157" display="https://finance.naver.com/item/frgn.nhn?code=078520" xr:uid="{7AA39EB4-06B6-419D-9506-E49CA49D2052}"/>
    <hyperlink ref="C159" r:id="rId158" display="https://finance.naver.com/item/frgn.nhn?code=023000" xr:uid="{0DC0A593-591C-4520-9ED2-ED3BBBB0F225}"/>
    <hyperlink ref="C160" r:id="rId159" display="https://finance.naver.com/item/frgn.nhn?code=031430" xr:uid="{3E2E8FD5-2623-4EFF-832C-12FBCFD2539B}"/>
    <hyperlink ref="C2301" r:id="rId160" display="https://finance.naver.com/item/frgn.nhn?code=140910" xr:uid="{613EA370-CE9B-4575-A576-E1B631CD25ED}"/>
    <hyperlink ref="C114" r:id="rId161" display="https://finance.naver.com/item/frgn.nhn?code=047810" xr:uid="{A12EE884-BC8F-4AE2-9273-B5B77A343EB4}"/>
    <hyperlink ref="C481" r:id="rId162" display="https://finance.naver.com/item/frgn.nhn?code=071840" xr:uid="{1CDA0CD6-6A50-434B-85DF-BB894DD18B05}"/>
    <hyperlink ref="C164" r:id="rId163" display="https://finance.naver.com/item/frgn.nhn?code=069640" xr:uid="{BDE78F18-6B91-4ABF-B349-7D4181CB0544}"/>
    <hyperlink ref="C165" r:id="rId164" display="https://finance.naver.com/item/frgn.nhn?code=138490" xr:uid="{48A9E9B0-945B-49CD-B052-86D49A1425C2}"/>
    <hyperlink ref="C166" r:id="rId165" display="https://finance.naver.com/item/frgn.nhn?code=139480" xr:uid="{28A81BC8-7187-453E-B145-5D7EB6C8223D}"/>
    <hyperlink ref="C167" r:id="rId166" display="https://finance.naver.com/item/frgn.nhn?code=139130" xr:uid="{81FB46E9-577A-46DD-BCA0-4AA5EDDAC702}"/>
    <hyperlink ref="C703" r:id="rId167" display="https://finance.naver.com/item/frgn.nhn?code=053210" xr:uid="{1542E6BE-531F-464E-8729-2903530FF682}"/>
    <hyperlink ref="C1805" r:id="rId168" display="https://finance.naver.com/item/frgn.nhn?code=019440" xr:uid="{7B6DB280-D779-457A-9461-58569CE37DA2}"/>
    <hyperlink ref="C107" r:id="rId169" display="https://finance.naver.com/item/frgn.nhn?code=138040" xr:uid="{89C6AE25-C4C2-4CAF-8EEB-1C24C01E796D}"/>
    <hyperlink ref="C171" r:id="rId170" display="https://finance.naver.com/item/frgn.nhn?code=023350" xr:uid="{27C30F81-312B-4936-A9C2-DF88B6FD1C81}"/>
    <hyperlink ref="C172" r:id="rId171" display="https://finance.naver.com/item/frgn.nhn?code=138930" xr:uid="{BAD6F71E-B292-495A-A8B2-75ED65552314}"/>
    <hyperlink ref="C87" r:id="rId172" display="https://finance.naver.com/item/frgn.nhn?code=020150" xr:uid="{A7BCC263-3D21-404C-9C67-1CAD2CEEB07C}"/>
    <hyperlink ref="C152" r:id="rId173" display="https://finance.naver.com/item/frgn.nhn?code=011210" xr:uid="{4EA462FC-425F-417C-96F8-323F5124A589}"/>
    <hyperlink ref="C899" r:id="rId174" display="https://finance.naver.com/item/frgn.nhn?code=136490" xr:uid="{5D93409F-3514-4CCE-90F4-C140519D900C}"/>
    <hyperlink ref="C1611" r:id="rId175" display="https://finance.naver.com/item/frgn.nhn?code=134380" xr:uid="{0165F58B-8EFB-48A1-9657-D402B860941F}"/>
    <hyperlink ref="C1761" r:id="rId176" display="https://finance.naver.com/item/frgn.nhn?code=134790" xr:uid="{D8165C75-22EC-45F0-AD13-8C26CE3A7DC7}"/>
    <hyperlink ref="C178" r:id="rId177" display="https://finance.naver.com/item/frgn.nhn?code=082740" xr:uid="{4D940CBB-B608-4A95-88DC-842C92AA24A0}"/>
    <hyperlink ref="C179" r:id="rId178" display="https://finance.naver.com/item/frgn.nhn?code=117580" xr:uid="{F3C86BCC-2BB8-4190-9056-42A12F08A060}"/>
    <hyperlink ref="C180" r:id="rId179" display="https://finance.naver.com/item/frgn.nhn?code=126560" xr:uid="{B64FF6C4-0BD2-46A9-BE1D-8244EFB33E0D}"/>
    <hyperlink ref="C181" r:id="rId180" display="https://finance.naver.com/item/frgn.nhn?code=058860" xr:uid="{5BC8F703-316D-49CC-8D6A-6FE09348CD87}"/>
    <hyperlink ref="C864" r:id="rId181" display="https://finance.naver.com/item/frgn.nhn?code=130660" xr:uid="{BC3C253E-5097-438A-A7B7-52645F6426D4}"/>
    <hyperlink ref="C183" r:id="rId182" display="https://finance.naver.com/item/frgn.nhn?code=900140" xr:uid="{5872DA43-2EF1-4D02-95EA-45508D4E9D00}"/>
    <hyperlink ref="C184" r:id="rId183" display="https://finance.naver.com/item/frgn.nhn?code=030790" xr:uid="{7B4CFDA7-5745-4390-827F-B1AD6E7BA667}"/>
    <hyperlink ref="C102" r:id="rId184" display="https://finance.naver.com/item/frgn.nhn?code=081660" xr:uid="{12E8BCE1-238A-4671-B3B2-D24FD76F870A}"/>
    <hyperlink ref="C186" r:id="rId185" display="https://finance.naver.com/item/frgn.nhn?code=058850" xr:uid="{DE75FAB6-1517-4B1C-8BB1-D7F394CA784C}"/>
    <hyperlink ref="C378" r:id="rId186" display="https://finance.naver.com/item/frgn.nhn?code=057050" xr:uid="{3D13C91A-661E-43B6-B75B-43DD58A80A84}"/>
    <hyperlink ref="C188" r:id="rId187" display="https://finance.naver.com/item/frgn.nhn?code=002150" xr:uid="{27B45B92-12A8-42F0-A3E1-2F6E3BCB720F}"/>
    <hyperlink ref="C189" r:id="rId188" display="https://finance.naver.com/item/frgn.nhn?code=128820" xr:uid="{4D9521BD-F2EB-43B7-8B11-EC4E2C487D84}"/>
    <hyperlink ref="C862" r:id="rId189" display="https://finance.naver.com/item/frgn.nhn?code=122900" xr:uid="{5CBD1250-7591-45DD-9458-4739B1F4E4FD}"/>
    <hyperlink ref="C191" r:id="rId190" display="https://finance.naver.com/item/frgn.nhn?code=128940" xr:uid="{196EAB97-0B28-4581-A2AA-42EB4EFF2F02}"/>
    <hyperlink ref="C192" r:id="rId191" display="https://finance.naver.com/item/frgn.nhn?code=105840" xr:uid="{27031F92-5DD9-4139-9638-8ED9251564F9}"/>
    <hyperlink ref="C193" r:id="rId192" display="https://finance.naver.com/item/frgn.nhn?code=033920" xr:uid="{C988F192-E67D-46C4-9666-1C3897620579}"/>
    <hyperlink ref="C307" r:id="rId193" display="https://finance.naver.com/item/frgn.nhn?code=102460" xr:uid="{A262D974-CA56-4153-9A88-0A8B21B49687}"/>
    <hyperlink ref="C1634" r:id="rId194" display="https://finance.naver.com/item/frgn.nhn?code=123690" xr:uid="{9AC00EB2-68C6-4D65-A167-1766B2B3F8E2}"/>
    <hyperlink ref="C196" r:id="rId195" display="https://finance.naver.com/item/frgn.nhn?code=123700" xr:uid="{D770F32E-A00F-43E5-92DE-B92E30DD5BC5}"/>
    <hyperlink ref="C780" r:id="rId196" display="https://finance.naver.com/item/frgn.nhn?code=060980" xr:uid="{F658C3F4-89E2-4D2D-8307-4F140D8144F1}"/>
    <hyperlink ref="C17" r:id="rId197" display="https://finance.naver.com/item/frgn.nhn?code=032830" xr:uid="{AC4C2B80-26FE-4002-9EF5-4A3AB67E6CD9}"/>
    <hyperlink ref="C902" r:id="rId198" display="https://finance.naver.com/item/frgn.nhn?code=031440" xr:uid="{BD48A8A3-769A-4BED-B022-20920089368B}"/>
    <hyperlink ref="C200" r:id="rId199" display="https://finance.naver.com/item/frgn.nhn?code=088350" xr:uid="{F8E5458A-6552-4C65-A149-6FDE3461E87F}"/>
    <hyperlink ref="C201" r:id="rId200" display="https://finance.naver.com/item/frgn.nhn?code=120030" xr:uid="{0689CB65-6CAC-4DBA-A87A-773FA831B24C}"/>
    <hyperlink ref="C157" r:id="rId201" display="https://finance.naver.com/item/frgn.nhn?code=120110" xr:uid="{C1469721-BA8F-4EA3-BACA-BE8D864ABA05}"/>
    <hyperlink ref="C203" r:id="rId202" display="https://finance.naver.com/item/frgn.nhn?code=119650" xr:uid="{90689BB1-AADD-4787-AA87-895732EA662C}"/>
    <hyperlink ref="C757" r:id="rId203" display="https://finance.naver.com/item/frgn.nhn?code=071320" xr:uid="{B8292D6A-3115-4343-9BF0-AE040591808C}"/>
    <hyperlink ref="C573" r:id="rId204" display="https://finance.naver.com/item/frgn.nhn?code=115390" xr:uid="{4F64ED9D-64FC-4992-AC96-6ECAADE8CDBA}"/>
    <hyperlink ref="C206" r:id="rId205" display="https://finance.naver.com/item/frgn.nhn?code=012160" xr:uid="{C1560739-6727-406A-B6C5-F2BF63CC5508}"/>
    <hyperlink ref="C207" r:id="rId206" display="https://finance.naver.com/item/frgn.nhn?code=118000" xr:uid="{23C688D5-D9FD-4DB3-A39A-357C9F9D8EBF}"/>
    <hyperlink ref="C177" r:id="rId207" display="https://finance.naver.com/item/frgn.nhn?code=052690" xr:uid="{283A4CDD-6D11-4070-8C7F-27199A3A9664}"/>
    <hyperlink ref="C366" r:id="rId208" display="https://finance.naver.com/item/frgn.nhn?code=114090" xr:uid="{377F4ADC-F126-4069-9875-D4CAE5B21D7E}"/>
    <hyperlink ref="C210" r:id="rId209" display="https://finance.naver.com/item/frgn.nhn?code=034730" xr:uid="{46F6B1F6-187E-4320-BE6D-3A1607A90CB4}"/>
    <hyperlink ref="C211" r:id="rId210" display="https://finance.naver.com/item/frgn.nhn?code=032560" xr:uid="{7204AA4E-2185-4E05-B968-42B09D4D8473}"/>
    <hyperlink ref="C156" r:id="rId211" display="https://finance.naver.com/item/frgn.nhn?code=000080" xr:uid="{655B3796-F501-4CCE-9AF7-8B33BF303C15}"/>
    <hyperlink ref="C213" r:id="rId212" display="https://finance.naver.com/item/frgn.nhn?code=082640" xr:uid="{030BCA8F-006A-406B-98AB-AD400EBBBF29}"/>
    <hyperlink ref="C214" r:id="rId213" display="https://finance.naver.com/item/frgn.nhn?code=047400" xr:uid="{74832230-4EFB-4DB7-9881-804D3613FE0F}"/>
    <hyperlink ref="C215" r:id="rId214" display="https://finance.naver.com/item/frgn.nhn?code=093240" xr:uid="{C3194048-ADD1-479B-944A-2C7106C8B3C5}"/>
    <hyperlink ref="C216" r:id="rId215" display="https://finance.naver.com/item/frgn.nhn?code=039490" xr:uid="{6910B507-71C5-403B-A80B-ED2C0CCF43BC}"/>
    <hyperlink ref="C202" r:id="rId216" display="https://finance.naver.com/item/frgn.nhn?code=111770" xr:uid="{2197FFEE-47A4-49C8-B3B6-32E98CEB1E62}"/>
    <hyperlink ref="C592" r:id="rId217" display="https://finance.naver.com/item/frgn.nhn?code=033660" xr:uid="{F22DA45E-EABC-40C1-808A-7330C16D451D}"/>
    <hyperlink ref="C1922" r:id="rId218" display="https://finance.naver.com/item/frgn.nhn?code=053690" xr:uid="{365003D2-34ED-40D1-B3AD-EB811F3C3923}"/>
    <hyperlink ref="C1184" r:id="rId219" display="https://finance.naver.com/item/frgn.nhn?code=028100" xr:uid="{3B1242B3-6EAF-4F4F-896A-A7A6A28151F5}"/>
    <hyperlink ref="C221" r:id="rId220" display="https://finance.naver.com/item/frgn.nhn?code=071970" xr:uid="{76124286-3FD7-404D-B2C7-B30B0370A47D}"/>
    <hyperlink ref="C402" r:id="rId221" display="https://finance.naver.com/item/frgn.nhn?code=108670" xr:uid="{8BEE977E-8A0C-4983-95FF-CEEC9A767543}"/>
    <hyperlink ref="C447" r:id="rId222" display="https://finance.naver.com/item/frgn.nhn?code=105630" xr:uid="{48FDAE31-7528-4569-BFD5-337E90163967}"/>
    <hyperlink ref="C224" r:id="rId223" display="https://finance.naver.com/item/frgn.nhn?code=109070" xr:uid="{2DC961AE-9E76-4EC2-87C2-847E7DD4219F}"/>
    <hyperlink ref="C225" r:id="rId224" display="https://finance.naver.com/item/frgn.nhn?code=107590" xr:uid="{72F8C52B-014A-40FF-B358-C79467648E82}"/>
    <hyperlink ref="C226" r:id="rId225" display="https://finance.naver.com/item/frgn.nhn?code=035420" xr:uid="{D5C0B3FC-4648-47E6-81FC-51CB2C31D906}"/>
    <hyperlink ref="C227" r:id="rId226" display="https://finance.naver.com/item/frgn.nhn?code=026940" xr:uid="{ABE673B6-8CB2-43C2-A8BB-271A12ADDA08}"/>
    <hyperlink ref="C6" r:id="rId227" display="https://finance.naver.com/item/frgn.nhn?code=105560" xr:uid="{2ACA0C55-77BE-474E-B9E1-F04B5395596D}"/>
    <hyperlink ref="C229" r:id="rId228" display="https://finance.naver.com/item/frgn.nhn?code=104700" xr:uid="{62F304E2-0F80-4E04-AD5A-F2C1BE7E8B4C}"/>
    <hyperlink ref="C230" r:id="rId229" display="https://finance.naver.com/item/frgn.nhn?code=103590" xr:uid="{896E2013-2D93-4654-84B0-AF605CE446CE}"/>
    <hyperlink ref="C341" r:id="rId230" display="https://finance.naver.com/item/frgn.nhn?code=103140" xr:uid="{42410F92-0605-4101-AF33-45B3D596D57F}"/>
    <hyperlink ref="C232" r:id="rId231" display="https://finance.naver.com/item/frgn.nhn?code=011070" xr:uid="{4E172B30-1764-4CFF-9C4E-D98C4D74E531}"/>
    <hyperlink ref="C233" r:id="rId232" display="https://finance.naver.com/item/frgn.nhn?code=017180" xr:uid="{483ABC3D-DE14-4DB1-B17F-BB2CAD6BB297}"/>
    <hyperlink ref="C1779" r:id="rId233" display="https://finance.naver.com/item/frgn.nhn?code=100220" xr:uid="{0D3CC2DD-D28D-4939-BE7A-0C8AB1752E2C}"/>
    <hyperlink ref="C235" r:id="rId234" display="https://finance.naver.com/item/frgn.nhn?code=102260" xr:uid="{5419665C-737E-454C-8AEB-2F147BBD4F62}"/>
    <hyperlink ref="C236" r:id="rId235" display="https://finance.naver.com/item/frgn.nhn?code=102280" xr:uid="{2E82FE0A-D09C-417C-BC69-6C4BD4AA9D0E}"/>
    <hyperlink ref="C44" r:id="rId236" display="https://finance.naver.com/item/frgn.nhn?code=032640" xr:uid="{E0D06A92-A430-49A7-AA3F-E33622F26F9B}"/>
    <hyperlink ref="C238" r:id="rId237" display="https://finance.naver.com/item/frgn.nhn?code=101140" xr:uid="{81A87007-9130-46CA-B884-7213B42BB473}"/>
    <hyperlink ref="C267" r:id="rId238" display="https://finance.naver.com/item/frgn.nhn?code=020560" xr:uid="{E20C4C2D-ABE7-43E5-A0F0-22E4FD60A700}"/>
    <hyperlink ref="C240" r:id="rId239" display="https://finance.naver.com/item/frgn.nhn?code=101060" xr:uid="{3FFE289C-C6CB-46EE-B1DF-0B5DAC1FD9D7}"/>
    <hyperlink ref="C1731" r:id="rId240" display="https://finance.naver.com/item/frgn.nhn?code=100840" xr:uid="{828A4202-FEE0-424D-999E-A2E73DB26972}"/>
    <hyperlink ref="C242" r:id="rId241" display="https://finance.naver.com/item/frgn.nhn?code=100250" xr:uid="{6CDF373E-96A2-434C-BF8E-AB5FA5E69D84}"/>
    <hyperlink ref="C243" r:id="rId242" display="https://finance.naver.com/item/frgn.nhn?code=085310" xr:uid="{2E17F8C4-E1CC-416A-9AA1-1E84D3B96CC9}"/>
    <hyperlink ref="C195" r:id="rId243" display="https://finance.naver.com/item/frgn.nhn?code=051600" xr:uid="{F9C3D3EB-A14C-47D2-A637-6BC8FBB56E19}"/>
    <hyperlink ref="C245" r:id="rId244" display="https://finance.naver.com/item/frgn.nhn?code=093230" xr:uid="{21A45FAD-7492-4F99-AEAA-D7BCA201B909}"/>
    <hyperlink ref="C246" r:id="rId245" display="https://finance.naver.com/item/frgn.nhn?code=092440" xr:uid="{829FAED4-5CFB-4666-BF19-7D481A76DEC0}"/>
    <hyperlink ref="C1185" r:id="rId246" display="https://finance.naver.com/item/frgn.nhn?code=044450" xr:uid="{479E51B6-211A-43FA-83FB-B3260DCDB526}"/>
    <hyperlink ref="C1142" r:id="rId247" display="https://finance.naver.com/item/frgn.nhn?code=094280" xr:uid="{DB329B65-F120-48B8-A129-5D128927FDDD}"/>
    <hyperlink ref="C426" r:id="rId248" display="https://finance.naver.com/item/frgn.nhn?code=033270" xr:uid="{40687D62-1E4D-4DE3-B9CC-58D5B8B676F1}"/>
    <hyperlink ref="C250" r:id="rId249" display="https://finance.naver.com/item/frgn.nhn?code=092200" xr:uid="{9E3EC9D4-2766-4FCE-A5C9-03FACCFBF960}"/>
    <hyperlink ref="C251" r:id="rId250" display="https://finance.naver.com/item/frgn.nhn?code=097950" xr:uid="{F913DF09-158E-4A78-8023-C59B286C1030}"/>
    <hyperlink ref="C252" r:id="rId251" display="https://finance.naver.com/item/frgn.nhn?code=028670" xr:uid="{B0E985BE-225C-45CB-8749-606D0AB6513B}"/>
    <hyperlink ref="C253" r:id="rId252" display="https://finance.naver.com/item/frgn.nhn?code=097230" xr:uid="{EBCBDD9E-C262-408D-B5A3-1ADB7E682AD6}"/>
    <hyperlink ref="C254" r:id="rId253" display="https://finance.naver.com/item/frgn.nhn?code=096760" xr:uid="{0741BB08-1B42-499E-A87C-B83F44513B87}"/>
    <hyperlink ref="C255" r:id="rId254" display="https://finance.naver.com/item/frgn.nhn?code=096770" xr:uid="{75B06713-9AED-4055-A15B-9F2C19F4C193}"/>
    <hyperlink ref="C82" r:id="rId255" display="https://finance.naver.com/item/frgn.nhn?code=029780" xr:uid="{665CFCF7-D74C-4D03-A024-23D6FDD23A92}"/>
    <hyperlink ref="C257" r:id="rId256" display="https://finance.naver.com/item/frgn.nhn?code=096300" xr:uid="{139CFA51-6895-4C05-B34E-70CB911CA639}"/>
    <hyperlink ref="C258" r:id="rId257" display="https://finance.naver.com/item/frgn.nhn?code=001780" xr:uid="{255762E1-4C4C-4D4D-ADFF-4863CF7F77B2}"/>
    <hyperlink ref="C259" r:id="rId258" display="https://finance.naver.com/item/frgn.nhn?code=095720" xr:uid="{2B85AC71-7791-4A25-AE6E-BE574FE3E2D9}"/>
    <hyperlink ref="C260" r:id="rId259" display="https://finance.naver.com/item/frgn.nhn?code=094800" xr:uid="{CF5B2649-E34E-4183-80E2-F2954D116270}"/>
    <hyperlink ref="C261" r:id="rId260" display="https://finance.naver.com/item/frgn.nhn?code=090370" xr:uid="{221F09EE-20D8-4067-AD49-62BB648FBBEC}"/>
    <hyperlink ref="C283" r:id="rId261" display="https://finance.naver.com/item/frgn.nhn?code=093370" xr:uid="{E1E3F3CB-6F25-4F05-AA3D-C20560F68960}"/>
    <hyperlink ref="C720" r:id="rId262" display="https://finance.naver.com/item/frgn.nhn?code=093050" xr:uid="{05E6FF38-DC00-4025-A571-3F5417D931F9}"/>
    <hyperlink ref="C264" r:id="rId263" display="https://finance.naver.com/item/frgn.nhn?code=044380" xr:uid="{EA7DBE64-8611-4264-AAB4-5BFD36D08A11}"/>
    <hyperlink ref="C1677" r:id="rId264" display="https://finance.naver.com/item/frgn.nhn?code=044820" xr:uid="{34BC1A13-4EC8-4C41-A24A-84F2DF33D88F}"/>
    <hyperlink ref="C1933" r:id="rId265" display="https://finance.naver.com/item/frgn.nhn?code=034590" xr:uid="{C72C4C96-C20B-4D9A-8D50-786B12EDFD55}"/>
    <hyperlink ref="C2172" r:id="rId266" display="https://finance.naver.com/item/frgn.nhn?code=009770" xr:uid="{4CE55869-A93E-4BB5-96D4-339BF9BD3DD6}"/>
    <hyperlink ref="C268" r:id="rId267" display="https://finance.naver.com/item/frgn.nhn?code=092220" xr:uid="{61A81BE6-6B92-413E-A564-492ED2C60B27}"/>
    <hyperlink ref="C1110" r:id="rId268" display="https://finance.naver.com/item/frgn.nhn?code=092230" xr:uid="{B9727B8E-0486-43F3-89B2-31557598006D}"/>
    <hyperlink ref="C270" r:id="rId269" display="https://finance.naver.com/item/frgn.nhn?code=089470" xr:uid="{76298D04-8CAD-4D4D-8BFF-D0E21D2507F5}"/>
    <hyperlink ref="C271" r:id="rId270" display="https://finance.naver.com/item/frgn.nhn?code=091090" xr:uid="{EFB95836-23DE-4C41-A66A-45486DF536C2}"/>
    <hyperlink ref="C1308" r:id="rId271" display="https://finance.naver.com/item/frgn.nhn?code=090350" xr:uid="{A1A9357E-7401-4CFA-B1D7-A50B1495D951}"/>
    <hyperlink ref="C273" r:id="rId272" display="https://finance.naver.com/item/frgn.nhn?code=090430" xr:uid="{062C438B-CF46-4D29-A295-4CF7244144C7}"/>
    <hyperlink ref="C269" r:id="rId273" display="https://finance.naver.com/item/frgn.nhn?code=032350" xr:uid="{3BE7F3EE-A83F-4AD4-884E-850D3F3E1181}"/>
    <hyperlink ref="C275" r:id="rId274" display="https://finance.naver.com/item/frgn.nhn?code=090080" xr:uid="{897923E2-D8F8-47D9-B4DF-6B9DD603C290}"/>
    <hyperlink ref="C276" r:id="rId275" display="https://finance.naver.com/item/frgn.nhn?code=049800" xr:uid="{7C1EB4B0-3069-49D6-BFD6-8EFABDC7AB8D}"/>
    <hyperlink ref="C277" r:id="rId276" display="https://finance.naver.com/item/frgn.nhn?code=035510" xr:uid="{A752B7CF-951A-4849-8757-DC5D5EFD37E9}"/>
    <hyperlink ref="C278" r:id="rId277" display="https://finance.naver.com/item/frgn.nhn?code=088790" xr:uid="{288269D9-667B-408E-9EE7-5296D452F0F6}"/>
    <hyperlink ref="C69" r:id="rId278" display="https://finance.naver.com/item/frgn.nhn?code=088980" xr:uid="{DBB260EE-9646-4076-B195-0CFAE363ABB8}"/>
    <hyperlink ref="C280" r:id="rId279" display="https://finance.naver.com/item/frgn.nhn?code=023530" xr:uid="{3F69BE37-D1CB-482B-900D-C9619C85700B}"/>
    <hyperlink ref="C281" r:id="rId280" display="https://finance.naver.com/item/frgn.nhn?code=086280" xr:uid="{4A760341-C4CA-4FCB-A53C-673690310491}"/>
    <hyperlink ref="C282" r:id="rId281" display="https://finance.naver.com/item/frgn.nhn?code=084870" xr:uid="{F139F437-CB1E-4C75-8810-300B29E2F882}"/>
    <hyperlink ref="C19" r:id="rId282" display="https://finance.naver.com/item/frgn.nhn?code=086790" xr:uid="{6934BB45-F01D-4769-BDBD-07FBB7DBE726}"/>
    <hyperlink ref="C284" r:id="rId283" display="https://finance.naver.com/item/frgn.nhn?code=001560" xr:uid="{43125D80-2A89-44FC-B997-3B0E79E68F32}"/>
    <hyperlink ref="C892" r:id="rId284" display="https://finance.naver.com/item/frgn.nhn?code=079430" xr:uid="{BC2F4957-E627-40AC-BE1F-4DD20DC04A38}"/>
    <hyperlink ref="C721" r:id="rId285" display="https://finance.naver.com/item/frgn.nhn?code=084010" xr:uid="{86B3E7A0-2825-4F5E-9882-613BFD862813}"/>
    <hyperlink ref="C287" r:id="rId286" display="https://finance.naver.com/item/frgn.nhn?code=075180" xr:uid="{A1E0903A-444F-44C3-80EE-299A9C0B1FB4}"/>
    <hyperlink ref="C1090" r:id="rId287" display="https://finance.naver.com/item/frgn.nhn?code=083420" xr:uid="{84A8FBC9-C4E9-4FB2-AF25-4C7207DCB3E7}"/>
    <hyperlink ref="C861" r:id="rId288" display="https://finance.naver.com/item/frgn.nhn?code=084690" xr:uid="{06EFB284-7698-452C-A8AC-F2FD5D5871CA}"/>
    <hyperlink ref="C290" r:id="rId289" display="https://finance.naver.com/item/frgn.nhn?code=071950" xr:uid="{B75D34BC-076E-41C2-BA48-706B877750CE}"/>
    <hyperlink ref="C291" r:id="rId290" display="https://finance.naver.com/item/frgn.nhn?code=084680" xr:uid="{2B0191F3-B415-4532-AD4C-710348A322E5}"/>
    <hyperlink ref="C2257" r:id="rId291" display="https://finance.naver.com/item/frgn.nhn?code=084670" xr:uid="{8DF721B4-05E2-44EC-B717-452E0D3DCF1E}"/>
    <hyperlink ref="C198" r:id="rId292" display="https://finance.naver.com/item/frgn.nhn?code=042700" xr:uid="{8AE89515-B376-4986-895D-C0CD5DE9796D}"/>
    <hyperlink ref="C294" r:id="rId293" display="https://finance.naver.com/item/frgn.nhn?code=004890" xr:uid="{98F6FA84-A13B-4730-9556-78E26CDE9A1A}"/>
    <hyperlink ref="C295" r:id="rId294" display="https://finance.naver.com/item/frgn.nhn?code=010960" xr:uid="{6BA4F8E0-A2A6-4099-BEE1-706F650D1B5A}"/>
    <hyperlink ref="C296" r:id="rId295" display="https://finance.naver.com/item/frgn.nhn?code=073240" xr:uid="{5C72CD4D-513C-4615-A44D-0914F49A4016}"/>
    <hyperlink ref="C314" r:id="rId296" display="https://finance.naver.com/item/frgn.nhn?code=079160" xr:uid="{E0BC0730-C434-4B94-8D41-8DC54988E926}"/>
    <hyperlink ref="C549" r:id="rId297" display="https://finance.naver.com/item/frgn.nhn?code=081000" xr:uid="{B420643B-F438-4796-833F-8121F5EB5297}"/>
    <hyperlink ref="C299" r:id="rId298" display="https://finance.naver.com/item/frgn.nhn?code=014830" xr:uid="{9BAD51FA-B28D-49DC-B6B2-33526A5F9D71}"/>
    <hyperlink ref="C300" r:id="rId299" display="https://finance.naver.com/item/frgn.nhn?code=041650" xr:uid="{BBB9F3E6-B06B-4921-A47F-439C7736B574}"/>
    <hyperlink ref="C1867" r:id="rId300" display="https://finance.naver.com/item/frgn.nhn?code=023810" xr:uid="{0CB8F727-1A5A-4CFD-AB65-2D8E61383A64}"/>
    <hyperlink ref="C81" r:id="rId301" display="https://finance.naver.com/item/frgn.nhn?code=078930" xr:uid="{72A375C3-70B6-4582-9FB5-1A0136B50AC1}"/>
    <hyperlink ref="C1019" r:id="rId302" display="https://finance.naver.com/item/frgn.nhn?code=077500" xr:uid="{2296F449-0E05-44DA-886B-978F7B2E5CDB}"/>
    <hyperlink ref="C304" r:id="rId303" display="https://finance.naver.com/item/frgn.nhn?code=058730" xr:uid="{EF67E6A7-3A44-4416-B779-61FABEA54533}"/>
    <hyperlink ref="C38" r:id="rId304" display="https://finance.naver.com/item/frgn.nhn?code=034220" xr:uid="{D23DA1CC-3BD2-49A5-8545-40861EB56EFE}"/>
    <hyperlink ref="C1978" r:id="rId305" display="https://finance.naver.com/item/frgn.nhn?code=078000" xr:uid="{FACD28D2-9591-4ED0-8F7C-230A257C4F92}"/>
    <hyperlink ref="C1011" r:id="rId306" display="https://finance.naver.com/item/frgn.nhn?code=077970" xr:uid="{2C42E30B-2B58-41AE-8242-454A633F555C}"/>
    <hyperlink ref="C556" r:id="rId307" display="https://finance.naver.com/item/frgn.nhn?code=034310" xr:uid="{8EB03893-2471-4B9D-9D59-AB3573B0DF76}"/>
    <hyperlink ref="C309" r:id="rId308" display="https://finance.naver.com/item/frgn.nhn?code=019680" xr:uid="{A66FF387-B2AB-4996-8404-8747647B4BF6}"/>
    <hyperlink ref="C34" r:id="rId309" display="https://finance.naver.com/item/frgn.nhn?code=024110" xr:uid="{6CD88E3B-2FE1-4CF4-B1A6-7BB82B02163B}"/>
    <hyperlink ref="C311" r:id="rId310" display="https://finance.naver.com/item/frgn.nhn?code=074610" xr:uid="{7F5535FB-F501-4ABC-832E-E5A9B4997751}"/>
    <hyperlink ref="C312" r:id="rId311" display="https://finance.naver.com/item/frgn.nhn?code=025750" xr:uid="{C24489D9-BBDC-4DA8-BCA7-A3CEA048422F}"/>
    <hyperlink ref="C313" r:id="rId312" display="https://finance.naver.com/item/frgn.nhn?code=007660" xr:uid="{992AAD41-76BC-4DC7-B460-838A5BB66F4A}"/>
    <hyperlink ref="C54" r:id="rId313" display="https://finance.naver.com/item/frgn.nhn?code=035250" xr:uid="{63631478-59A0-45F1-8082-70974108646A}"/>
    <hyperlink ref="C315" r:id="rId314" display="https://finance.naver.com/item/frgn.nhn?code=037270" xr:uid="{4234FF6D-2803-4BBB-9346-98F009364640}"/>
    <hyperlink ref="C908" r:id="rId315" display="https://finance.naver.com/item/frgn.nhn?code=072710" xr:uid="{46BD065E-5E5F-4473-8FC3-3843F3197EEA}"/>
    <hyperlink ref="C48" r:id="rId316" display="https://finance.naver.com/item/frgn.nhn?code=071050" xr:uid="{5079840D-8F28-4388-B139-45D6D9B87E87}"/>
    <hyperlink ref="C318" r:id="rId317" display="https://finance.naver.com/item/frgn.nhn?code=072130" xr:uid="{A3F7732B-FCF3-465E-9063-00D8F71F9665}"/>
    <hyperlink ref="C401" r:id="rId318" display="https://finance.naver.com/item/frgn.nhn?code=034120" xr:uid="{EA4DF963-2E7F-40AF-B7C7-BE3844437660}"/>
    <hyperlink ref="C320" r:id="rId319" display="https://finance.naver.com/item/frgn.nhn?code=036570" xr:uid="{145E83AD-C5FA-463A-9702-8D444095CCDD}"/>
    <hyperlink ref="C321" r:id="rId320" display="https://finance.naver.com/item/frgn.nhn?code=071090" xr:uid="{3C2DA029-CCE4-4E0E-93C6-FB315CE1BC9D}"/>
    <hyperlink ref="C322" r:id="rId321" display="https://finance.naver.com/item/frgn.nhn?code=069730" xr:uid="{08A2BFD4-25F9-47DC-8AF3-D72493E59578}"/>
    <hyperlink ref="C1504" r:id="rId322" display="https://finance.naver.com/item/frgn.nhn?code=006890" xr:uid="{FEAE0AF1-B63F-4B76-87FB-658BE726D38C}"/>
    <hyperlink ref="C1394" r:id="rId323" display="https://finance.naver.com/item/frgn.nhn?code=011500" xr:uid="{816B8DC8-4F45-47AD-AC34-C3A3EA4793DA}"/>
    <hyperlink ref="C190" r:id="rId324" display="https://finance.naver.com/item/frgn.nhn?code=069960" xr:uid="{4BF03BF1-1579-41A1-873D-5AF9BE1B9DFB}"/>
    <hyperlink ref="C326" r:id="rId325" display="https://finance.naver.com/item/frgn.nhn?code=069460" xr:uid="{E24AC0C0-9BD9-4BCC-8712-269EAFE67A7A}"/>
    <hyperlink ref="C327" r:id="rId326" display="https://finance.naver.com/item/frgn.nhn?code=069620" xr:uid="{AD24A49F-EC14-4C18-B110-66B91B4E3F86}"/>
    <hyperlink ref="C328" r:id="rId327" display="https://finance.naver.com/item/frgn.nhn?code=027740" xr:uid="{C5C54BA9-9F35-4B70-8203-3C6BE9773E96}"/>
    <hyperlink ref="C1000" r:id="rId328" display="https://finance.naver.com/item/frgn.nhn?code=036530" xr:uid="{42FB4069-DB13-43EF-B64E-F2620B3D4BD2}"/>
    <hyperlink ref="C364" r:id="rId329" display="https://finance.naver.com/item/frgn.nhn?code=069260" xr:uid="{F4621B7A-1972-498B-9140-2ED9E251F6E6}"/>
    <hyperlink ref="C1105" r:id="rId330" display="https://finance.naver.com/item/frgn.nhn?code=033530" xr:uid="{5F9EA61E-3452-4A18-84EC-0738190D427A}"/>
    <hyperlink ref="C884" r:id="rId331" display="https://finance.naver.com/item/frgn.nhn?code=058430" xr:uid="{96A0A02E-879E-422D-9FB8-7EAEE8EAB022}"/>
    <hyperlink ref="C854" r:id="rId332" display="https://finance.naver.com/item/frgn.nhn?code=068290" xr:uid="{1484F001-D6CD-4A20-A06F-BAEBA25FC831}"/>
    <hyperlink ref="C334" r:id="rId333" display="https://finance.naver.com/item/frgn.nhn?code=067830" xr:uid="{D0F2080C-CA2F-434B-AA07-7C55C6AF853E}"/>
    <hyperlink ref="C335" r:id="rId334" display="https://finance.naver.com/item/frgn.nhn?code=030610" xr:uid="{6E67E8C5-06FF-40E9-A797-1B8AD2E90479}"/>
    <hyperlink ref="C336" r:id="rId335" display="https://finance.naver.com/item/frgn.nhn?code=009240" xr:uid="{2D0DA2CD-8457-4F5C-A98E-2272D3236B35}"/>
    <hyperlink ref="C1615" r:id="rId336" display="https://finance.naver.com/item/frgn.nhn?code=034300" xr:uid="{C3A10167-1AAE-4EC7-B067-7B2BC12CA4E5}"/>
    <hyperlink ref="C338" r:id="rId337" display="https://finance.naver.com/item/frgn.nhn?code=017370" xr:uid="{5D8BD6F4-8ECB-4483-970F-1A27B29DA927}"/>
    <hyperlink ref="C339" r:id="rId338" display="https://finance.naver.com/item/frgn.nhn?code=066570" xr:uid="{61213760-E975-47D4-99D5-F0966F28AFB8}"/>
    <hyperlink ref="C690" r:id="rId339" display="https://finance.naver.com/item/frgn.nhn?code=024720" xr:uid="{9AC60971-C51F-46B6-B089-2949A829D781}"/>
    <hyperlink ref="C431" r:id="rId340" display="https://finance.naver.com/item/frgn.nhn?code=064960" xr:uid="{42CC1D30-2C4A-41B3-8297-927CF47CA68A}"/>
    <hyperlink ref="C342" r:id="rId341" display="https://finance.naver.com/item/frgn.nhn?code=037710" xr:uid="{DAA3B38A-1989-4752-9A1C-7BBF26D2F0AD}"/>
    <hyperlink ref="C343" r:id="rId342" display="https://finance.naver.com/item/frgn.nhn?code=020760" xr:uid="{3AB4515A-F770-4A57-BE7E-79193FF94AC5}"/>
    <hyperlink ref="C344" r:id="rId343" display="https://finance.naver.com/item/frgn.nhn?code=033180" xr:uid="{2982BD44-8EA3-4888-A8DB-61ECF0DD8376}"/>
    <hyperlink ref="C1049" r:id="rId344" display="https://finance.naver.com/item/frgn.nhn?code=063160" xr:uid="{8BE6110D-2601-451B-96F3-DF596DD3C1A5}"/>
    <hyperlink ref="C7" r:id="rId345" display="https://finance.naver.com/item/frgn.nhn?code=055550" xr:uid="{8F4C0165-B572-4AAE-BFEE-3C99478EF646}"/>
    <hyperlink ref="C60" r:id="rId346" display="https://finance.naver.com/item/frgn.nhn?code=021240" xr:uid="{1BE09298-B965-4206-A43E-271372E99921}"/>
    <hyperlink ref="C348" r:id="rId347" display="https://finance.naver.com/item/frgn.nhn?code=058650" xr:uid="{EB25A2F8-328B-4FA3-956B-2EE3E9C5B4D2}"/>
    <hyperlink ref="C349" r:id="rId348" display="https://finance.naver.com/item/frgn.nhn?code=051900" xr:uid="{D84C81C8-AFB3-455A-9713-F5E553ECCDA8}"/>
    <hyperlink ref="C350" r:id="rId349" display="https://finance.naver.com/item/frgn.nhn?code=051910" xr:uid="{1CE72822-42B8-4D8F-8C67-BA400C9EA908}"/>
    <hyperlink ref="C351" r:id="rId350" display="https://finance.naver.com/item/frgn.nhn?code=047040" xr:uid="{3CF05F7A-9319-4A1D-B35D-9D0836ADC800}"/>
    <hyperlink ref="C132" r:id="rId351" display="https://finance.naver.com/item/frgn.nhn?code=047050" xr:uid="{8A40FC91-3534-426E-99B5-853336536C5D}"/>
    <hyperlink ref="C108" r:id="rId352" display="https://finance.naver.com/item/frgn.nhn?code=042660" xr:uid="{F4994DA5-189C-4C5B-9066-B977CCC7D555}"/>
    <hyperlink ref="C285" r:id="rId353" display="https://finance.naver.com/item/frgn.nhn?code=042670" xr:uid="{28B623F0-E722-4762-9684-706045E07D94}"/>
    <hyperlink ref="C355" r:id="rId354" display="https://finance.naver.com/item/frgn.nhn?code=051630" xr:uid="{BCBDD615-0B67-48F6-9574-67369BDF44CD}"/>
    <hyperlink ref="C356" r:id="rId355" display="https://finance.naver.com/item/frgn.nhn?code=049770" xr:uid="{0C28AE19-3B3B-4253-8938-F265D0BA8729}"/>
    <hyperlink ref="C28" r:id="rId356" display="https://finance.naver.com/item/frgn.nhn?code=034020" xr:uid="{11C9A1E8-1246-45C1-BEE9-D54087ABC1BB}"/>
    <hyperlink ref="C358" r:id="rId357" display="https://finance.naver.com/item/frgn.nhn?code=010040" xr:uid="{FABB02E9-16CF-4AE3-AC7D-AF29D40D65CB}"/>
    <hyperlink ref="C359" r:id="rId358" display="https://finance.naver.com/item/frgn.nhn?code=016450" xr:uid="{C2C0F4B4-1D7A-4CC2-AA45-AAC194E214B9}"/>
    <hyperlink ref="C641" r:id="rId359" display="https://finance.naver.com/item/frgn.nhn?code=016710" xr:uid="{6273F29C-C16A-4FA5-84EC-9C9773FC92BF}"/>
    <hyperlink ref="C873" r:id="rId360" display="https://finance.naver.com/item/frgn.nhn?code=003220" xr:uid="{647FA53F-9478-41BB-8C21-288B3D4EBA56}"/>
    <hyperlink ref="C105" r:id="rId361" display="https://finance.naver.com/item/frgn.nhn?code=036460" xr:uid="{AFF03C3E-F9F2-4D17-B803-4CE4EC506B93}"/>
    <hyperlink ref="C363" r:id="rId362" display="https://finance.naver.com/item/frgn.nhn?code=007120" xr:uid="{DE1314CA-3C4A-448D-921C-2387248B77CB}"/>
    <hyperlink ref="C2194" r:id="rId363" display="https://finance.naver.com/item/frgn.nhn?code=000850" xr:uid="{A604CFD4-29B0-485F-A415-064DCE3B08D9}"/>
    <hyperlink ref="C365" r:id="rId364" display="https://finance.naver.com/item/frgn.nhn?code=036580" xr:uid="{9A3EBC8D-D4D1-4C89-8973-A9C0FD748A00}"/>
    <hyperlink ref="C21" r:id="rId365" display="https://finance.naver.com/item/frgn.nhn?code=033780" xr:uid="{87A73B4A-E4C5-415D-9CA5-C7E97D31D0BC}"/>
    <hyperlink ref="C367" r:id="rId366" display="https://finance.naver.com/item/frgn.nhn?code=009540" xr:uid="{7D093BC0-A43B-4293-B541-9754C49DF790}"/>
    <hyperlink ref="C1409" r:id="rId367" display="https://finance.naver.com/item/frgn.nhn?code=024090" xr:uid="{984DCDBF-3C52-4BF7-B13A-A6CA08A2FB28}"/>
    <hyperlink ref="C915" r:id="rId368" display="https://finance.naver.com/item/frgn.nhn?code=006840" xr:uid="{3A36BCCA-B0DB-4951-A741-21BB5AB53FF0}"/>
    <hyperlink ref="C370" r:id="rId369" display="https://finance.naver.com/item/frgn.nhn?code=006650" xr:uid="{3D7D1682-9416-4B17-A189-BE3A34FB30EB}"/>
    <hyperlink ref="C1285" r:id="rId370" display="https://finance.naver.com/item/frgn.nhn?code=035150" xr:uid="{C4BB0419-2730-4902-9848-0C45CBC54BAF}"/>
    <hyperlink ref="C372" r:id="rId371" display="https://finance.naver.com/item/frgn.nhn?code=035000" xr:uid="{B50F78B3-D99D-47C1-A859-ECE2A9AF92E3}"/>
    <hyperlink ref="C373" r:id="rId372" display="https://finance.naver.com/item/frgn.nhn?code=033250" xr:uid="{C6ED9D56-8BA5-42B2-A6FB-8AF014C66976}"/>
    <hyperlink ref="C948" r:id="rId373" display="https://finance.naver.com/item/frgn.nhn?code=033240" xr:uid="{4728A3CE-655E-4315-9103-79DD312C375A}"/>
    <hyperlink ref="C32" r:id="rId374" display="https://finance.naver.com/item/frgn.nhn?code=030200" xr:uid="{123010FF-FF6D-46FF-B02A-7EF80F3740F3}"/>
    <hyperlink ref="C376" r:id="rId375" display="https://finance.naver.com/item/frgn.nhn?code=019490" xr:uid="{94E8B0C5-6FA6-49C8-BC9F-EAA51376656D}"/>
    <hyperlink ref="C139" r:id="rId376" display="https://finance.naver.com/item/frgn.nhn?code=030000" xr:uid="{EC1298D8-F8D6-4EEE-989C-0DF60D7FECBC}"/>
    <hyperlink ref="C670" r:id="rId377" display="https://finance.naver.com/item/frgn.nhn?code=026890" xr:uid="{9590AB94-E984-4272-85AE-9457D1F21ED6}"/>
    <hyperlink ref="C937" r:id="rId378" display="https://finance.naver.com/item/frgn.nhn?code=029460" xr:uid="{3F1A52F3-6721-41F7-99BC-B356122720E3}"/>
    <hyperlink ref="C380" r:id="rId379" display="https://finance.naver.com/item/frgn.nhn?code=024890" xr:uid="{2F469EA0-FDFB-4328-A3DF-D03390ACF063}"/>
    <hyperlink ref="C891" r:id="rId380" display="https://finance.naver.com/item/frgn.nhn?code=017940" xr:uid="{DC822BB9-6079-45DB-A948-6675857AF4D8}"/>
    <hyperlink ref="C382" r:id="rId381" display="https://finance.naver.com/item/frgn.nhn?code=018670" xr:uid="{0D0F6598-E65C-4091-9FC0-6F1C5D0D3118}"/>
    <hyperlink ref="C297" r:id="rId382" display="https://finance.naver.com/item/frgn.nhn?code=023590" xr:uid="{3AB4E424-4722-475A-B6C8-47E0660F1237}"/>
    <hyperlink ref="C384" r:id="rId383" display="https://finance.naver.com/item/frgn.nhn?code=014440" xr:uid="{2602C097-642D-4AA0-BE03-CF214AB5B1D6}"/>
    <hyperlink ref="C385" r:id="rId384" display="https://finance.naver.com/item/frgn.nhn?code=011790" xr:uid="{D70A4891-A13D-4C0D-8227-2D380ECBA55A}"/>
    <hyperlink ref="C386" r:id="rId385" display="https://finance.naver.com/item/frgn.nhn?code=010600" xr:uid="{5D04A213-A3AF-483B-B7A4-3DB10DCACF39}"/>
    <hyperlink ref="C387" r:id="rId386" display="https://finance.naver.com/item/frgn.nhn?code=025890" xr:uid="{A14E061D-BBE1-4151-9279-17135B05D980}"/>
    <hyperlink ref="C388" r:id="rId387" display="https://finance.naver.com/item/frgn.nhn?code=024900" xr:uid="{169A5387-1C83-4C4B-A7EB-A08F6A081AA8}"/>
    <hyperlink ref="C590" r:id="rId388" display="https://finance.naver.com/item/frgn.nhn?code=015350" xr:uid="{EC64FED6-5950-4D19-8C0D-FF41808047F3}"/>
    <hyperlink ref="C390" r:id="rId389" display="https://finance.naver.com/item/frgn.nhn?code=023960" xr:uid="{4D752564-E688-480C-B47D-A63E2BB1CAFF}"/>
    <hyperlink ref="C1292" r:id="rId390" display="https://finance.naver.com/item/frgn.nhn?code=023800" xr:uid="{CE9E3FE6-12A7-41C8-8B72-03081994F42D}"/>
    <hyperlink ref="C2122" r:id="rId391" display="https://finance.naver.com/item/frgn.nhn?code=012320" xr:uid="{1048AA4A-CF30-428C-BAC8-AA35D6B2E9B3}"/>
    <hyperlink ref="C393" r:id="rId392" display="https://finance.naver.com/item/frgn.nhn?code=025530" xr:uid="{E976B732-D2F0-4ABA-97EA-07C40AE77E28}"/>
    <hyperlink ref="C394" r:id="rId393" display="https://finance.naver.com/item/frgn.nhn?code=031820" xr:uid="{E8737ACC-D337-4E1B-B85B-3A9CE4A6C95E}"/>
    <hyperlink ref="C395" r:id="rId394" display="https://finance.naver.com/item/frgn.nhn?code=000660" xr:uid="{773E5669-7DD8-439D-878D-A13F2DF71F35}"/>
    <hyperlink ref="C2222" r:id="rId395" display="https://finance.naver.com/item/frgn.nhn?code=023150" xr:uid="{11066057-0DF1-406A-9D8F-16F2F6DE1A07}"/>
    <hyperlink ref="C397" r:id="rId396" display="https://finance.naver.com/item/frgn.nhn?code=005320" xr:uid="{C31A14DF-98DC-4167-A6AF-6FCFB632393A}"/>
    <hyperlink ref="C1329" r:id="rId397" display="https://finance.naver.com/item/frgn.nhn?code=023450" xr:uid="{8B8E5A64-A8AB-430A-A7FB-00E9A8B891B9}"/>
    <hyperlink ref="C67" r:id="rId398" display="https://finance.naver.com/item/frgn.nhn?code=028050" xr:uid="{B394590A-1513-4BF9-8318-6327D51B4BF6}"/>
    <hyperlink ref="C1016" r:id="rId399" display="https://finance.naver.com/item/frgn.nhn?code=029530" xr:uid="{B5820D95-DE01-4D7E-89C4-25D73FB54575}"/>
    <hyperlink ref="C1399" r:id="rId400" display="https://finance.naver.com/item/frgn.nhn?code=015360" xr:uid="{2096C829-2CB7-4A4F-B0F3-09C7FC60FC07}"/>
    <hyperlink ref="C876" r:id="rId401" display="https://finance.naver.com/item/frgn.nhn?code=016800" xr:uid="{4537BF67-95B5-4C55-B153-C04BC42F85CB}"/>
    <hyperlink ref="C403" r:id="rId402" display="https://finance.naver.com/item/frgn.nhn?code=024070" xr:uid="{D6CB705E-4FE4-45DE-A1A9-C0CA37C26277}"/>
    <hyperlink ref="C404" r:id="rId403" display="https://finance.naver.com/item/frgn.nhn?code=030720" xr:uid="{B5728896-C11F-403D-9177-5847198CF840}"/>
    <hyperlink ref="C2263" r:id="rId404" display="https://finance.naver.com/item/frgn.nhn?code=025560" xr:uid="{1B09F951-66D1-4F4E-8C24-43D985061665}"/>
    <hyperlink ref="C406" r:id="rId405" display="https://finance.naver.com/item/frgn.nhn?code=030210" xr:uid="{247449E8-5657-47FD-A59A-FD1D63956A91}"/>
    <hyperlink ref="C555" r:id="rId406" display="https://finance.naver.com/item/frgn.nhn?code=012630" xr:uid="{AED5C275-2F84-442D-982B-2A491CF701D9}"/>
    <hyperlink ref="C408" r:id="rId407" display="https://finance.naver.com/item/frgn.nhn?code=017900" xr:uid="{B8746662-61E6-47CE-BD76-950FDCEA3C23}"/>
    <hyperlink ref="C400" r:id="rId408" display="https://finance.naver.com/item/frgn.nhn?code=025540" xr:uid="{3F5B6310-2B23-4389-8B51-FE2ADA48A566}"/>
    <hyperlink ref="C1015" r:id="rId409" display="https://finance.naver.com/item/frgn.nhn?code=003160" xr:uid="{8A48E4CC-1FC9-4FFE-9F94-645EC557E300}"/>
    <hyperlink ref="C411" r:id="rId410" display="https://finance.naver.com/item/frgn.nhn?code=011930" xr:uid="{D795970B-8B04-4AD0-A3A4-FE84AD85A493}"/>
    <hyperlink ref="C412" r:id="rId411" display="https://finance.naver.com/item/frgn.nhn?code=019180" xr:uid="{823FD265-8051-4F2F-8395-B9591E9A0392}"/>
    <hyperlink ref="C33" r:id="rId412" display="https://finance.naver.com/item/frgn.nhn?code=018880" xr:uid="{928E46C6-10A4-4F4D-9565-8A9F580C72DB}"/>
    <hyperlink ref="C414" r:id="rId413" display="https://finance.naver.com/item/frgn.nhn?code=021820" xr:uid="{217A6D17-3EF0-4C0A-BE5F-7D3E2604B480}"/>
    <hyperlink ref="C415" r:id="rId414" display="https://finance.naver.com/item/frgn.nhn?code=027970" xr:uid="{AA965411-2F6E-4F58-A211-25D27D55E5B6}"/>
    <hyperlink ref="C416" r:id="rId415" display="https://finance.naver.com/item/frgn.nhn?code=006740" xr:uid="{24535F20-94B3-4B89-93F1-8C423363CAC0}"/>
    <hyperlink ref="C417" r:id="rId416" display="https://finance.naver.com/item/frgn.nhn?code=000910" xr:uid="{75123BE1-F9FA-4FF9-AA0F-14A574CBC5EA}"/>
    <hyperlink ref="C698" r:id="rId417" display="https://finance.naver.com/item/frgn.nhn?code=020120" xr:uid="{82001EC4-6E15-4D07-9714-870ED93D6B77}"/>
    <hyperlink ref="C391" r:id="rId418" display="https://finance.naver.com/item/frgn.nhn?code=020000" xr:uid="{30FB3048-2A0F-437D-AF2F-555B3B8775DA}"/>
    <hyperlink ref="C168" r:id="rId419" display="https://finance.naver.com/item/frgn.nhn?code=017800" xr:uid="{9A150B02-0318-47A4-A946-40215EF4A2B6}"/>
    <hyperlink ref="C893" r:id="rId420" display="https://finance.naver.com/item/frgn.nhn?code=016580" xr:uid="{37411E6B-5DD0-4F82-93C6-BC3A18225252}"/>
    <hyperlink ref="C1119" r:id="rId421" display="https://finance.naver.com/item/frgn.nhn?code=013580" xr:uid="{6262F5BA-C871-4BA9-914F-C681C547D3BB}"/>
    <hyperlink ref="C423" r:id="rId422" display="https://finance.naver.com/item/frgn.nhn?code=021050" xr:uid="{8BF2B887-BE0B-496A-A9D6-682F9572741E}"/>
    <hyperlink ref="C118" r:id="rId423" display="https://finance.naver.com/item/frgn.nhn?code=012750" xr:uid="{6F3F37A6-63E7-4D33-91DC-0EC43D11935D}"/>
    <hyperlink ref="C425" r:id="rId424" display="https://finance.naver.com/item/frgn.nhn?code=015890" xr:uid="{160CB27B-C293-4EA0-9E4C-AF566166CC4E}"/>
    <hyperlink ref="C871" r:id="rId425" display="https://finance.naver.com/item/frgn.nhn?code=016590" xr:uid="{39A1FFCC-1D81-4846-85A9-C2F800D85A82}"/>
    <hyperlink ref="C427" r:id="rId426" display="https://finance.naver.com/item/frgn.nhn?code=011690" xr:uid="{B40FAA73-1449-4D58-8183-C10E877BD6D7}"/>
    <hyperlink ref="C656" r:id="rId427" display="https://finance.naver.com/item/frgn.nhn?code=025860" xr:uid="{C6035ABC-7B2B-4B33-BCD2-7168872B5D14}"/>
    <hyperlink ref="C429" r:id="rId428" display="https://finance.naver.com/item/frgn.nhn?code=018500" xr:uid="{039606A9-5C8D-4D54-A799-19E95D2E8579}"/>
    <hyperlink ref="C430" r:id="rId429" display="https://finance.naver.com/item/frgn.nhn?code=011300" xr:uid="{C54F5213-476B-4517-BDC7-8513D8208191}"/>
    <hyperlink ref="C14" r:id="rId430" display="https://finance.naver.com/item/frgn.nhn?code=011200" xr:uid="{52412325-235A-4CF0-9AA6-AF0809B0128F}"/>
    <hyperlink ref="C432" r:id="rId431" display="https://finance.naver.com/item/frgn.nhn?code=012610" xr:uid="{62FB5229-59AB-48C3-8E81-A3F893A79977}"/>
    <hyperlink ref="C484" r:id="rId432" display="https://finance.naver.com/item/frgn.nhn?code=017810" xr:uid="{9F311435-286B-4F73-BDED-127A08360F3B}"/>
    <hyperlink ref="C434" r:id="rId433" display="https://finance.naver.com/item/frgn.nhn?code=017390" xr:uid="{361B1BA6-4260-4D81-A1E5-8464CFBA6931}"/>
    <hyperlink ref="C435" r:id="rId434" display="https://finance.naver.com/item/frgn.nhn?code=025820" xr:uid="{D0707BFB-6EC2-43ED-B0E0-731EFD293D25}"/>
    <hyperlink ref="C436" r:id="rId435" display="https://finance.naver.com/item/frgn.nhn?code=011090" xr:uid="{6C7CCC22-BD8B-4A62-A0A8-2F472E71D3BA}"/>
    <hyperlink ref="C437" r:id="rId436" display="https://finance.naver.com/item/frgn.nhn?code=007460" xr:uid="{E34A9F02-42FA-4B60-B37E-B7757737149B}"/>
    <hyperlink ref="C438" r:id="rId437" display="https://finance.naver.com/item/frgn.nhn?code=025620" xr:uid="{85E3B995-EF6A-4A8A-A577-4E6A3728302D}"/>
    <hyperlink ref="C740" r:id="rId438" display="https://finance.naver.com/item/frgn.nhn?code=017960" xr:uid="{C3E6E475-CFA0-45BE-80AB-92F790A498F6}"/>
    <hyperlink ref="C1041" r:id="rId439" display="https://finance.naver.com/item/frgn.nhn?code=025000" xr:uid="{D0F0E6DE-8728-4469-B48D-826E0F91A0DB}"/>
    <hyperlink ref="C441" r:id="rId440" display="https://finance.naver.com/item/frgn.nhn?code=010580" xr:uid="{5B76F3FF-02EB-43A1-A1D7-26A3A4552948}"/>
    <hyperlink ref="C442" r:id="rId441" display="https://finance.naver.com/item/frgn.nhn?code=007980" xr:uid="{4B360464-02C5-4AB1-AB0E-724EB2E50D30}"/>
    <hyperlink ref="C443" r:id="rId442" display="https://finance.naver.com/item/frgn.nhn?code=009440" xr:uid="{29AB729A-B418-4D35-B94D-9DC4B1DA0AC8}"/>
    <hyperlink ref="C444" r:id="rId443" display="https://finance.naver.com/item/frgn.nhn?code=008420" xr:uid="{F81B2363-C906-4F94-8C8E-FC34A79E51A9}"/>
    <hyperlink ref="C445" r:id="rId444" display="https://finance.naver.com/item/frgn.nhn?code=016880" xr:uid="{FE46CEC0-3D99-43FA-8417-DBEB38409248}"/>
    <hyperlink ref="C446" r:id="rId445" display="https://finance.naver.com/item/frgn.nhn?code=007310" xr:uid="{18196ABD-B19D-4D12-82A9-371B0D8B9B87}"/>
    <hyperlink ref="C2314" r:id="rId446" display="https://finance.naver.com/item/frgn.nhn?code=008500" xr:uid="{A25FA620-944A-4A51-8858-024E7A8DA535}"/>
    <hyperlink ref="C448" r:id="rId447" display="https://finance.naver.com/item/frgn.nhn?code=014790" xr:uid="{D29AFDCB-D104-412E-B529-9481EA79525F}"/>
    <hyperlink ref="C174" r:id="rId448" display="https://finance.naver.com/item/frgn.nhn?code=010120" xr:uid="{092AAD0F-0AFD-4439-8522-5710E84BD8FF}"/>
    <hyperlink ref="C450" r:id="rId449" display="https://finance.naver.com/item/frgn.nhn?code=009190" xr:uid="{F9322D3D-5E3F-421C-ADB1-CF571D16A9E1}"/>
    <hyperlink ref="C2273" r:id="rId450" display="https://finance.naver.com/item/frgn.nhn?code=000760" xr:uid="{B57FB553-459D-4A1C-A9FD-D978B067E1A1}"/>
    <hyperlink ref="C317" r:id="rId451" display="https://finance.naver.com/item/frgn.nhn?code=014820" xr:uid="{25FA64B0-73FE-4C94-B99C-637FD1E77DCA}"/>
    <hyperlink ref="C453" r:id="rId452" display="https://finance.naver.com/item/frgn.nhn?code=010140" xr:uid="{DB455621-0783-4FA3-B94E-85251D385AB4}"/>
    <hyperlink ref="C916" r:id="rId453" display="https://finance.naver.com/item/frgn.nhn?code=009680" xr:uid="{4D6D6235-629F-4783-B583-C3D143F403B6}"/>
    <hyperlink ref="C455" r:id="rId454" display="https://finance.naver.com/item/frgn.nhn?code=010690" xr:uid="{7BEBA2D1-8CCF-435B-A9F3-DFE8137E4127}"/>
    <hyperlink ref="C1078" r:id="rId455" display="https://finance.naver.com/item/frgn.nhn?code=000390" xr:uid="{2AAC9EE3-0B3B-4C07-B394-4891A176CF5F}"/>
    <hyperlink ref="C337" r:id="rId456" display="https://finance.naver.com/item/frgn.nhn?code=009450" xr:uid="{9D19C258-3514-445B-822A-3CADB3122CB0}"/>
    <hyperlink ref="C458" r:id="rId457" display="https://finance.naver.com/item/frgn.nhn?code=012030" xr:uid="{43343547-5FEA-4DA5-998E-6CBA547241D7}"/>
    <hyperlink ref="C554" r:id="rId458" display="https://finance.naver.com/item/frgn.nhn?code=005090" xr:uid="{49E7DA71-9212-4F1F-902F-9C4EFCC415F4}"/>
    <hyperlink ref="C460" r:id="rId459" display="https://finance.naver.com/item/frgn.nhn?code=005750" xr:uid="{A00DC283-869E-4511-A537-A2F04B398AE3}"/>
    <hyperlink ref="C461" r:id="rId460" display="https://finance.naver.com/item/frgn.nhn?code=005880" xr:uid="{DB5555ED-0F14-4427-85A6-85BC5D2759EA}"/>
    <hyperlink ref="C462" r:id="rId461" display="https://finance.naver.com/item/frgn.nhn?code=008560" xr:uid="{75501FDF-B4BF-4D5B-A957-AE0A64B9A47E}"/>
    <hyperlink ref="C463" r:id="rId462" display="https://finance.naver.com/item/frgn.nhn?code=005870" xr:uid="{BEDAF906-7D7A-432E-A99B-5F9D73CADE02}"/>
    <hyperlink ref="C464" r:id="rId463" display="https://finance.naver.com/item/frgn.nhn?code=017550" xr:uid="{3FBC6A05-738F-4D83-A1ED-9C838F31B40E}"/>
    <hyperlink ref="C465" r:id="rId464" display="https://finance.naver.com/item/frgn.nhn?code=011170" xr:uid="{46101226-CC3E-438B-B1CA-6F83DD295D96}"/>
    <hyperlink ref="C357" r:id="rId465" display="https://finance.naver.com/item/frgn.nhn?code=001430" xr:uid="{E1714A66-3EE4-4696-8B8A-9453BBDCB4AF}"/>
    <hyperlink ref="C92" r:id="rId466" display="https://finance.naver.com/item/frgn.nhn?code=008770" xr:uid="{26AA0A6F-19EC-4B50-A860-3CFD9A33EA31}"/>
    <hyperlink ref="C468" r:id="rId467" display="https://finance.naver.com/item/frgn.nhn?code=014580" xr:uid="{ED12A37D-52F1-4854-8D34-0E2D35E15119}"/>
    <hyperlink ref="C469" r:id="rId468" display="https://finance.naver.com/item/frgn.nhn?code=013520" xr:uid="{A959B16F-19F2-4D97-A33A-62970EBF305B}"/>
    <hyperlink ref="C1776" r:id="rId469" display="https://finance.naver.com/item/frgn.nhn?code=004080" xr:uid="{28A20CFF-2F02-4D38-984D-AA2CC2729AAF}"/>
    <hyperlink ref="C471" r:id="rId470" display="https://finance.naver.com/item/frgn.nhn?code=006060" xr:uid="{47E017B9-8F11-4510-94F8-BBEDFFC6B2BC}"/>
    <hyperlink ref="C472" r:id="rId471" display="https://finance.naver.com/item/frgn.nhn?code=014530" xr:uid="{FC7BEAFC-B9A5-454A-9896-E21A44B2878A}"/>
    <hyperlink ref="C473" r:id="rId472" display="https://finance.naver.com/item/frgn.nhn?code=002140" xr:uid="{DC469552-72D8-4D15-A4AE-E3108608F728}"/>
    <hyperlink ref="C474" r:id="rId473" display="https://finance.naver.com/item/frgn.nhn?code=016090" xr:uid="{C208E5F0-3C6D-4933-AA2F-B7E9C64DFFD9}"/>
    <hyperlink ref="C475" r:id="rId474" display="https://finance.naver.com/item/frgn.nhn?code=001620" xr:uid="{58D7F714-FE5F-4013-A965-17D7DE3C3B70}"/>
    <hyperlink ref="C476" r:id="rId475" display="https://finance.naver.com/item/frgn.nhn?code=017040" xr:uid="{9E8631DA-F530-45BF-A99B-A56C52C85D1B}"/>
    <hyperlink ref="C477" r:id="rId476" display="https://finance.naver.com/item/frgn.nhn?code=011390" xr:uid="{19CAEB86-4761-403F-8A8F-EE88EBC1DBE2}"/>
    <hyperlink ref="C478" r:id="rId477" display="https://finance.naver.com/item/frgn.nhn?code=011810" xr:uid="{A002A1B2-636B-4CEE-972E-F8D4429B0E5A}"/>
    <hyperlink ref="C479" r:id="rId478" display="https://finance.naver.com/item/frgn.nhn?code=010130" xr:uid="{468AC12B-4261-420F-B4C8-B174D6CAD824}"/>
    <hyperlink ref="C480" r:id="rId479" display="https://finance.naver.com/item/frgn.nhn?code=012600" xr:uid="{B280040C-EFAD-4B45-AF20-778F7E1D2CEA}"/>
    <hyperlink ref="C1641" r:id="rId480" display="https://finance.naver.com/item/frgn.nhn?code=004720" xr:uid="{E9C23DFA-274C-472E-A5F9-12C4EF675B33}"/>
    <hyperlink ref="C482" r:id="rId481" display="https://finance.naver.com/item/frgn.nhn?code=009200" xr:uid="{2E329318-934C-487D-B233-555985663993}"/>
    <hyperlink ref="C749" r:id="rId482" display="https://finance.naver.com/item/frgn.nhn?code=001500" xr:uid="{8D6405FE-9689-41C9-91CA-25D80CB17C8A}"/>
    <hyperlink ref="C2224" r:id="rId483" display="https://finance.naver.com/item/frgn.nhn?code=008870" xr:uid="{EDCC7D06-D2B8-4CBE-8293-FE9EAFEFBE92}"/>
    <hyperlink ref="C485" r:id="rId484" display="https://finance.naver.com/item/frgn.nhn?code=008110" xr:uid="{18023300-6A01-47FD-9839-C445A2E83051}"/>
    <hyperlink ref="C2276" r:id="rId485" display="https://finance.naver.com/item/frgn.nhn?code=005820" xr:uid="{C19A6B35-559F-415D-BABA-6357D85992DA}"/>
    <hyperlink ref="C611" r:id="rId486" display="https://finance.naver.com/item/frgn.nhn?code=008490" xr:uid="{0F7F42A7-3AAB-416A-B626-640EEE2D2954}"/>
    <hyperlink ref="C488" r:id="rId487" display="https://finance.naver.com/item/frgn.nhn?code=014910" xr:uid="{E7678DEF-E108-46FB-852B-3097EE08CFD6}"/>
    <hyperlink ref="C266" r:id="rId488" display="https://finance.naver.com/item/frgn.nhn?code=003580" xr:uid="{A0773AB4-0DB7-4F34-8ABD-28500E97BD89}"/>
    <hyperlink ref="C490" r:id="rId489" display="https://finance.naver.com/item/frgn.nhn?code=015860" xr:uid="{0BA9D664-A387-4834-8944-DFC6660BB70E}"/>
    <hyperlink ref="C491" r:id="rId490" display="https://finance.naver.com/item/frgn.nhn?code=014160" xr:uid="{BFF13805-2DB2-4952-8876-50BA44630A45}"/>
    <hyperlink ref="C492" r:id="rId491" display="https://finance.naver.com/item/frgn.nhn?code=012280" xr:uid="{66FA6387-F28F-4A7E-843C-CB3AA457235E}"/>
    <hyperlink ref="C101" r:id="rId492" display="https://finance.naver.com/item/frgn.nhn?code=019170" xr:uid="{998FFE0D-C575-4AF4-A706-F98C5C3DDB9D}"/>
    <hyperlink ref="C1162" r:id="rId493" display="https://finance.naver.com/item/frgn.nhn?code=002210" xr:uid="{782CF70B-6C1F-4394-992F-1928E5C3AFF3}"/>
    <hyperlink ref="C495" r:id="rId494" display="https://finance.naver.com/item/frgn.nhn?code=012170" xr:uid="{D37B549A-6589-400D-A8DD-9AC920C53320}"/>
    <hyperlink ref="C301" r:id="rId495" display="https://finance.naver.com/item/frgn.nhn?code=009420" xr:uid="{E68EABAD-DBFF-4B30-92BA-0A31C9C95487}"/>
    <hyperlink ref="C497" r:id="rId496" display="https://finance.naver.com/item/frgn.nhn?code=011330" xr:uid="{107CE27A-5F59-44F9-BF1A-9FCBA44CB3AF}"/>
    <hyperlink ref="C498" r:id="rId497" display="https://finance.naver.com/item/frgn.nhn?code=012800" xr:uid="{A0D9D64B-8804-4B85-8C37-2611A615898D}"/>
    <hyperlink ref="C499" r:id="rId498" display="https://finance.naver.com/item/frgn.nhn?code=001140" xr:uid="{08D3EF47-0EEC-4066-BD7E-6FFE51890C2E}"/>
    <hyperlink ref="C500" r:id="rId499" display="https://finance.naver.com/item/frgn.nhn?code=013360" xr:uid="{F25F8190-C405-4579-AA0C-732DAC90C073}"/>
    <hyperlink ref="C501" r:id="rId500" display="https://finance.naver.com/item/frgn.nhn?code=013700" xr:uid="{442AFD54-E64F-4B5F-9B13-B533559DE1A9}"/>
    <hyperlink ref="C502" r:id="rId501" display="https://finance.naver.com/item/frgn.nhn?code=002760" xr:uid="{F93EF09D-11B9-4BA0-8367-666C47A3011A}"/>
    <hyperlink ref="C503" r:id="rId502" display="https://finance.naver.com/item/frgn.nhn?code=007610" xr:uid="{DB43722A-D360-4C03-A0FE-EFE1DD2E8298}"/>
    <hyperlink ref="C504" r:id="rId503" display="https://finance.naver.com/item/frgn.nhn?code=004920" xr:uid="{1D483150-A1F0-45EF-902B-8A564719E5FF}"/>
    <hyperlink ref="C505" r:id="rId504" display="https://finance.naver.com/item/frgn.nhn?code=009290" xr:uid="{8618FA98-39AA-448F-A3D0-0287EEB97015}"/>
    <hyperlink ref="C506" r:id="rId505" display="https://finance.naver.com/item/frgn.nhn?code=011420" xr:uid="{4FF682C9-DB61-4344-8CF1-7876F3500C35}"/>
    <hyperlink ref="C507" r:id="rId506" display="https://finance.naver.com/item/frgn.nhn?code=004270" xr:uid="{2AC23638-3A0B-433A-B43D-1928E56B1DD5}"/>
    <hyperlink ref="C913" r:id="rId507" display="https://finance.naver.com/item/frgn.nhn?code=001940" xr:uid="{DAA3D136-5477-48A4-BE2C-E8CB6C241820}"/>
    <hyperlink ref="C771" r:id="rId508" display="https://finance.naver.com/item/frgn.nhn?code=009410" xr:uid="{2D7958BF-523C-4FAC-90C6-6CD4B88DE2F1}"/>
    <hyperlink ref="C510" r:id="rId509" display="https://finance.naver.com/item/frgn.nhn?code=007280" xr:uid="{95EE1011-2EF5-4034-95D0-A01580948306}"/>
    <hyperlink ref="C511" r:id="rId510" display="https://finance.naver.com/item/frgn.nhn?code=009180" xr:uid="{24A71DA1-358C-42E2-9C50-81DF0304A07F}"/>
    <hyperlink ref="C1408" r:id="rId511" display="https://finance.naver.com/item/frgn.nhn?code=002170" xr:uid="{249AC4DD-038F-40DE-BED1-BD80B92295D9}"/>
    <hyperlink ref="C513" r:id="rId512" display="https://finance.naver.com/item/frgn.nhn?code=017670" xr:uid="{9E8782C5-F3E7-4BEE-A408-EFA4227A355B}"/>
    <hyperlink ref="C514" r:id="rId513" display="https://finance.naver.com/item/frgn.nhn?code=010640" xr:uid="{5DD8F990-B4F1-4486-A067-39FEF4FCEA15}"/>
    <hyperlink ref="C1807" r:id="rId514" display="https://finance.naver.com/item/frgn.nhn?code=003650" xr:uid="{C2928F20-8F68-4620-8F18-8F58349BE2AF}"/>
    <hyperlink ref="C1160" r:id="rId515" display="https://finance.naver.com/item/frgn.nhn?code=004380" xr:uid="{CEE01C7D-7F02-4A6D-9B36-D08C6B27EEEE}"/>
    <hyperlink ref="C517" r:id="rId516" display="https://finance.naver.com/item/frgn.nhn?code=002840" xr:uid="{4A7959FC-5220-47C2-960D-CB980E9AED19}"/>
    <hyperlink ref="C1029" r:id="rId517" display="https://finance.naver.com/item/frgn.nhn?code=007860" xr:uid="{ABD23135-08F3-4DC6-A5F0-ACB7DADC82A6}"/>
    <hyperlink ref="C519" r:id="rId518" display="https://finance.naver.com/item/frgn.nhn?code=013000" xr:uid="{D7ADA821-3E53-4FA0-903C-C5C96C4988B4}"/>
    <hyperlink ref="C520" r:id="rId519" display="https://finance.naver.com/item/frgn.nhn?code=012330" xr:uid="{AFD1C99A-F26A-4E56-B331-0536D1C7A22E}"/>
    <hyperlink ref="C521" r:id="rId520" display="https://finance.naver.com/item/frgn.nhn?code=015540" xr:uid="{89443B0C-9887-4FF5-B348-2169AC0FBA4D}"/>
    <hyperlink ref="C735" r:id="rId521" display="https://finance.naver.com/item/frgn.nhn?code=001390" xr:uid="{93438791-9367-4B84-A611-5F651040F487}"/>
    <hyperlink ref="C523" r:id="rId522" display="https://finance.naver.com/item/frgn.nhn?code=009320" xr:uid="{4CCB7094-ECB5-432C-B347-445567490C3A}"/>
    <hyperlink ref="C161" r:id="rId523" display="https://finance.naver.com/item/frgn.nhn?code=001450" xr:uid="{A32EA14C-6E12-4174-994F-720F163B3436}"/>
    <hyperlink ref="C525" r:id="rId524" display="https://finance.naver.com/item/frgn.nhn?code=005440" xr:uid="{696B4899-D42B-4270-999E-31B6C8B35C4E}"/>
    <hyperlink ref="C13" r:id="rId525" display="https://finance.naver.com/item/frgn.nhn?code=015760" xr:uid="{3CF114CF-0576-4935-8AF5-622E3D23A2DF}"/>
    <hyperlink ref="C762" r:id="rId526" display="https://finance.naver.com/item/frgn.nhn?code=007690" xr:uid="{AAAFD8EC-A258-49CA-A4D0-28E39A46C053}"/>
    <hyperlink ref="C528" r:id="rId527" display="https://finance.naver.com/item/frgn.nhn?code=006280" xr:uid="{71C7770B-E82B-4F90-AA99-4E63895E79D7}"/>
    <hyperlink ref="C529" r:id="rId528" display="https://finance.naver.com/item/frgn.nhn?code=009160" xr:uid="{CECA157B-625D-434C-92B0-4749EF278C13}"/>
    <hyperlink ref="C530" r:id="rId529" display="https://finance.naver.com/item/frgn.nhn?code=008600" xr:uid="{87971A5A-FD3C-4480-86FA-33FDDFE7DABA}"/>
    <hyperlink ref="C531" r:id="rId530" display="https://finance.naver.com/item/frgn.nhn?code=015230" xr:uid="{1B22C81E-1666-4A77-BBDA-19F9C373FB1F}"/>
    <hyperlink ref="C992" r:id="rId531" display="https://finance.naver.com/item/frgn.nhn?code=007160" xr:uid="{85BB1DE1-AF29-4F03-B710-11D5BDF5F4B8}"/>
    <hyperlink ref="C533" r:id="rId532" display="https://finance.naver.com/item/frgn.nhn?code=014130" xr:uid="{431CFD61-1AD7-4BAD-949E-DEADE9CA1DC7}"/>
    <hyperlink ref="C534" r:id="rId533" display="https://finance.naver.com/item/frgn.nhn?code=008040" xr:uid="{42803F4E-505C-4FD5-823A-DD75DF8CD6BE}"/>
    <hyperlink ref="C2299" r:id="rId534" display="https://finance.naver.com/item/frgn.nhn?code=009140" xr:uid="{E99540C4-9487-457B-AB6C-A5888062723F}"/>
    <hyperlink ref="C536" r:id="rId535" display="https://finance.naver.com/item/frgn.nhn?code=009580" xr:uid="{B95AC70A-1779-42C3-85B5-059FC0D5C040}"/>
    <hyperlink ref="C537" r:id="rId536" display="https://finance.naver.com/item/frgn.nhn?code=014990" xr:uid="{42CFCE90-A7BE-40F4-BB6E-A8158C0605D3}"/>
    <hyperlink ref="C538" r:id="rId537" display="https://finance.naver.com/item/frgn.nhn?code=010420" xr:uid="{F779614A-AE14-4634-9613-FD5C46E161F1}"/>
    <hyperlink ref="C539" r:id="rId538" display="https://finance.naver.com/item/frgn.nhn?code=013570" xr:uid="{8CAAEE19-D158-4777-91C5-A7ADF24DA4CD}"/>
    <hyperlink ref="C540" r:id="rId539" display="https://finance.naver.com/item/frgn.nhn?code=003610" xr:uid="{B3B291FA-FD78-4216-BA2C-CC3FD1B3A826}"/>
    <hyperlink ref="C541" r:id="rId540" display="https://finance.naver.com/item/frgn.nhn?code=015590" xr:uid="{DB5790EB-CE1D-4553-9939-645FED103BB1}"/>
    <hyperlink ref="C542" r:id="rId541" display="https://finance.naver.com/item/frgn.nhn?code=014680" xr:uid="{0362589E-865E-4A71-8FFA-60A192C161DB}"/>
    <hyperlink ref="C543" r:id="rId542" display="https://finance.naver.com/item/frgn.nhn?code=010820" xr:uid="{DDDCB85E-0250-4439-893A-FD498E2B371C}"/>
    <hyperlink ref="C544" r:id="rId543" display="https://finance.naver.com/item/frgn.nhn?code=006040" xr:uid="{0D20882E-B5F6-45C3-B27C-FCCA2BF01312}"/>
    <hyperlink ref="C545" r:id="rId544" display="https://finance.naver.com/item/frgn.nhn?code=008060" xr:uid="{4890A46D-FA50-4E46-8A0C-34F726F3A981}"/>
    <hyperlink ref="C546" r:id="rId545" display="https://finance.naver.com/item/frgn.nhn?code=003680" xr:uid="{C785B769-9D10-4F00-96C5-5561214C0025}"/>
    <hyperlink ref="C547" r:id="rId546" display="https://finance.naver.com/item/frgn.nhn?code=015020" xr:uid="{204B22FE-1DD9-4821-82C8-6005F5D1AAB9}"/>
    <hyperlink ref="C548" r:id="rId547" display="https://finance.naver.com/item/frgn.nhn?code=011280" xr:uid="{62D0A49D-590B-4906-B4FE-EC11E4ACD303}"/>
    <hyperlink ref="C806" r:id="rId548" display="https://finance.naver.com/item/frgn.nhn?code=002310" xr:uid="{C93469F5-C14F-415C-8A3D-FF0D5C5AD12F}"/>
    <hyperlink ref="C550" r:id="rId549" display="https://finance.naver.com/item/frgn.nhn?code=010660" xr:uid="{94DA2E3E-3705-4837-9BCD-6C8D95356CDF}"/>
    <hyperlink ref="C551" r:id="rId550" display="https://finance.naver.com/item/frgn.nhn?code=011150" xr:uid="{7A80D805-D340-4181-8FCF-8C49DE3FBB97}"/>
    <hyperlink ref="C2305" r:id="rId551" display="https://finance.naver.com/item/frgn.nhn?code=001770" xr:uid="{69A50B25-14C0-48B3-9614-F3AB9E0ACF89}"/>
    <hyperlink ref="C553" r:id="rId552" display="https://finance.naver.com/item/frgn.nhn?code=018470" xr:uid="{ED43C049-C2CD-4969-9666-70AC88919B87}"/>
    <hyperlink ref="C249" r:id="rId553" display="https://finance.naver.com/item/frgn.nhn?code=005850" xr:uid="{67F174B4-DB6F-42FF-8BED-71C5EFCD43BD}"/>
    <hyperlink ref="C634" r:id="rId554" display="https://finance.naver.com/item/frgn.nhn?code=009970" xr:uid="{F4EF27EB-8062-4F8C-980C-FFC26C376E90}"/>
    <hyperlink ref="C146" r:id="rId555" display="https://finance.naver.com/item/frgn.nhn?code=012510" xr:uid="{2EA71F07-792F-41A6-AB71-638FE2F078ED}"/>
    <hyperlink ref="C293" r:id="rId556" display="https://finance.naver.com/item/frgn.nhn?code=003850" xr:uid="{7F7D15E6-EDC2-476B-A585-D21C938C1FB7}"/>
    <hyperlink ref="C558" r:id="rId557" display="https://finance.naver.com/item/frgn.nhn?code=007630" xr:uid="{6B1CE079-8B47-4BC9-ACBD-4A3B70F4F0B4}"/>
    <hyperlink ref="C1666" r:id="rId558" display="https://finance.naver.com/item/frgn.nhn?code=008250" xr:uid="{525336C4-4601-46DC-AAA3-FE108EA0239D}"/>
    <hyperlink ref="C560" r:id="rId559" display="https://finance.naver.com/item/frgn.nhn?code=012690" xr:uid="{080D295A-E5CD-4D97-BE0B-E2D3E1470F67}"/>
    <hyperlink ref="C1968" r:id="rId560" display="https://finance.naver.com/item/frgn.nhn?code=006370" xr:uid="{C41035D5-C6A3-47FA-86CF-6870D7E6215E}"/>
    <hyperlink ref="C2018" r:id="rId561" display="https://finance.naver.com/item/frgn.nhn?code=006980" xr:uid="{1479A653-0B53-4B3C-872A-BA5CF57BCB3C}"/>
    <hyperlink ref="C563" r:id="rId562" display="https://finance.naver.com/item/frgn.nhn?code=002920" xr:uid="{269A55F1-7D9F-415D-8BEF-AFD367368314}"/>
    <hyperlink ref="C564" r:id="rId563" display="https://finance.naver.com/item/frgn.nhn?code=002220" xr:uid="{AC6E2C17-1E33-4C0E-9BCA-3A51E88F86DD}"/>
    <hyperlink ref="C565" r:id="rId564" display="https://finance.naver.com/item/frgn.nhn?code=002450" xr:uid="{7BCFA0A8-F1F7-405B-8458-9AC59023854C}"/>
    <hyperlink ref="C1711" r:id="rId565" display="https://finance.naver.com/item/frgn.nhn?code=002460" xr:uid="{A3361942-5E66-4C2C-83AA-24141DD4F8C2}"/>
    <hyperlink ref="C836" r:id="rId566" display="https://finance.naver.com/item/frgn.nhn?code=007340" xr:uid="{50EE418F-D470-4C7C-B732-B39118810D61}"/>
    <hyperlink ref="C568" r:id="rId567" display="https://finance.naver.com/item/frgn.nhn?code=000890" xr:uid="{4D552A0D-C3A1-4E97-8C61-E54515AC2C41}"/>
    <hyperlink ref="C569" r:id="rId568" display="https://finance.naver.com/item/frgn.nhn?code=001290" xr:uid="{C02A0B85-F1B0-4A62-B384-842C4E7F1B6D}"/>
    <hyperlink ref="C570" r:id="rId569" display="https://finance.naver.com/item/frgn.nhn?code=003010" xr:uid="{58485286-01C2-4D0D-B300-BED57DF633BB}"/>
    <hyperlink ref="C571" r:id="rId570" display="https://finance.naver.com/item/frgn.nhn?code=014280" xr:uid="{43E3C517-6234-4295-B3B4-4B802226CC17}"/>
    <hyperlink ref="C572" r:id="rId571" display="https://finance.naver.com/item/frgn.nhn?code=009810" xr:uid="{87E4F45B-4F9E-4542-8776-DAD52883EFB2}"/>
    <hyperlink ref="C714" r:id="rId572" display="https://finance.naver.com/item/frgn.nhn?code=008730" xr:uid="{382A4A54-94E0-4C0F-954C-000F679B83CA}"/>
    <hyperlink ref="C574" r:id="rId573" display="https://finance.naver.com/item/frgn.nhn?code=009270" xr:uid="{13131AC6-66D3-4C0C-AC42-D0B0BE18C4EE}"/>
    <hyperlink ref="C575" r:id="rId574" display="https://finance.naver.com/item/frgn.nhn?code=004140" xr:uid="{D4B646FF-516C-4308-8E5A-863FE1CE2D1B}"/>
    <hyperlink ref="C576" r:id="rId575" display="https://finance.naver.com/item/frgn.nhn?code=002960" xr:uid="{38FA81EF-652F-449C-8CD0-CDD31D424949}"/>
    <hyperlink ref="C244" r:id="rId576" display="https://finance.naver.com/item/frgn.nhn?code=003000" xr:uid="{3C02D2D3-F148-494C-B91E-B945E0695028}"/>
    <hyperlink ref="C1134" r:id="rId577" display="https://finance.naver.com/item/frgn.nhn?code=005810" xr:uid="{4E6A34C1-DE1E-415A-925E-35FA363F6A13}"/>
    <hyperlink ref="C994" r:id="rId578" display="https://finance.naver.com/item/frgn.nhn?code=001270" xr:uid="{0B41BB21-FCE2-4934-991C-47003FA3CBD7}"/>
    <hyperlink ref="C580" r:id="rId579" display="https://finance.naver.com/item/frgn.nhn?code=012200" xr:uid="{8C3EC105-B9CF-41BB-9D7D-7461822DDC3F}"/>
    <hyperlink ref="C581" r:id="rId580" display="https://finance.naver.com/item/frgn.nhn?code=004710" xr:uid="{A02BCF3D-E657-4A8A-B937-0AEB3D3C66A5}"/>
    <hyperlink ref="C582" r:id="rId581" display="https://finance.naver.com/item/frgn.nhn?code=016610" xr:uid="{6DA36404-2C6B-4287-AF34-95E1F0AEA9BA}"/>
    <hyperlink ref="C66" r:id="rId582" display="https://finance.naver.com/item/frgn.nhn?code=008930" xr:uid="{D1B3BD89-741C-48DB-872A-BCF0C2F40A71}"/>
    <hyperlink ref="C895" r:id="rId583" display="https://finance.naver.com/item/frgn.nhn?code=005500" xr:uid="{058619EB-0B10-4909-A72F-3172EF9E5DE4}"/>
    <hyperlink ref="C585" r:id="rId584" display="https://finance.naver.com/item/frgn.nhn?code=005490" xr:uid="{B12095F0-A293-46AF-B10E-B87A9F9FA790}"/>
    <hyperlink ref="C586" r:id="rId585" display="https://finance.naver.com/item/frgn.nhn?code=002410" xr:uid="{505BF380-6B34-418A-8BCC-B91909353125}"/>
    <hyperlink ref="C324" r:id="rId586" display="https://finance.naver.com/item/frgn.nhn?code=005690" xr:uid="{4EC33D21-5447-4DE8-861A-D3855B608950}"/>
    <hyperlink ref="C187" r:id="rId587" display="https://finance.naver.com/item/frgn.nhn?code=001230" xr:uid="{862A5E47-0D5B-46FE-A5B8-70D5E28A7E11}"/>
    <hyperlink ref="C589" r:id="rId588" display="https://finance.naver.com/item/frgn.nhn?code=006340" xr:uid="{1840AE0C-3C26-4A20-9198-C584C12EEAA8}"/>
    <hyperlink ref="C932" r:id="rId589" display="https://finance.naver.com/item/frgn.nhn?code=005950" xr:uid="{589ECA0C-ECF0-4C39-BD9A-14E46B493831}"/>
    <hyperlink ref="C79" r:id="rId590" display="https://finance.naver.com/item/frgn.nhn?code=016360" xr:uid="{BE763F53-E1BD-4F63-802B-1461E7F4332D}"/>
    <hyperlink ref="C1052" r:id="rId591" display="https://finance.naver.com/item/frgn.nhn?code=002810" xr:uid="{62DBBA22-77CB-4B99-81A7-B1267F9AB9C8}"/>
    <hyperlink ref="C1398" r:id="rId592" display="https://finance.naver.com/item/frgn.nhn?code=001750" xr:uid="{FE76EA4B-83CA-44F2-A260-455A6E05DFB4}"/>
    <hyperlink ref="C594" r:id="rId593" display="https://finance.naver.com/item/frgn.nhn?code=011780" xr:uid="{44CC0031-87CF-4157-8D49-7BAD38AAF67E}"/>
    <hyperlink ref="C595" r:id="rId594" display="https://finance.naver.com/item/frgn.nhn?code=003470" xr:uid="{EA390A15-C3FA-463A-AD82-2C754197DB6A}"/>
    <hyperlink ref="C974" r:id="rId595" display="https://finance.naver.com/item/frgn.nhn?code=002620" xr:uid="{8E47E071-358D-484D-A437-50F9398C8D2A}"/>
    <hyperlink ref="C597" r:id="rId596" display="https://finance.naver.com/item/frgn.nhn?code=015260" xr:uid="{12A39716-8DFB-4C1B-9B77-FECD0BA30594}"/>
    <hyperlink ref="C598" r:id="rId597" display="https://finance.naver.com/item/frgn.nhn?code=009460" xr:uid="{E94A4DFC-AFC4-4A83-8081-8AC7319A6E8D}"/>
    <hyperlink ref="C599" r:id="rId598" display="https://finance.naver.com/item/frgn.nhn?code=005720" xr:uid="{6261267A-C6A9-49EA-A83E-531728B408C2}"/>
    <hyperlink ref="C1415" r:id="rId599" display="https://finance.naver.com/item/frgn.nhn?code=006660" xr:uid="{4945EB96-63A8-480A-A7E5-E26C732A419B}"/>
    <hyperlink ref="C298" r:id="rId600" display="https://finance.naver.com/item/frgn.nhn?code=004490" xr:uid="{6A6BDEAC-7682-468F-9A4B-D632C1FEA0B8}"/>
    <hyperlink ref="C185" r:id="rId601" display="https://finance.naver.com/item/frgn.nhn?code=011000" xr:uid="{90C6E018-D5EC-447D-A19E-5A35786B312E}"/>
    <hyperlink ref="C603" r:id="rId602" display="https://finance.naver.com/item/frgn.nhn?code=009310" xr:uid="{20398241-A321-43E6-AB01-F23E50AD0538}"/>
    <hyperlink ref="C604" r:id="rId603" display="https://finance.naver.com/item/frgn.nhn?code=010100" xr:uid="{35893291-C91E-4F17-A83C-8C09DB3A1C32}"/>
    <hyperlink ref="C237" r:id="rId604" display="https://finance.naver.com/item/frgn.nhn?code=005070" xr:uid="{BBAE4DF8-3D7A-4254-9A9E-F8E801B2BBBC}"/>
    <hyperlink ref="C1054" r:id="rId605" display="https://finance.naver.com/item/frgn.nhn?code=004830" xr:uid="{C51FA436-D4A6-4767-B0CD-721F17FB0A24}"/>
    <hyperlink ref="C332" r:id="rId606" display="https://finance.naver.com/item/frgn.nhn?code=001720" xr:uid="{52038EB2-DD0B-4124-BE75-4C928043B8F9}"/>
    <hyperlink ref="C608" r:id="rId607" display="https://finance.naver.com/item/frgn.nhn?code=001200" xr:uid="{F48D0179-D89B-484A-94FC-216B86024221}"/>
    <hyperlink ref="C609" r:id="rId608" display="https://finance.naver.com/item/frgn.nhn?code=003460" xr:uid="{58E88B34-5C0B-4955-AE0E-4B77B49A94B1}"/>
    <hyperlink ref="C610" r:id="rId609" display="https://finance.naver.com/item/frgn.nhn?code=011700" xr:uid="{C791048B-09EA-4E53-81FB-10E1AC6644C0}"/>
    <hyperlink ref="C833" r:id="rId610" display="https://finance.naver.com/item/frgn.nhn?code=005420" xr:uid="{8A1DF328-0A6C-42AE-A07D-E799C483ED5F}"/>
    <hyperlink ref="C1891" r:id="rId611" display="https://finance.naver.com/item/frgn.nhn?code=000500" xr:uid="{69C789FD-C367-4B4F-8577-AF7AF036356F}"/>
    <hyperlink ref="C29" r:id="rId612" display="https://finance.naver.com/item/frgn.nhn?code=010950" xr:uid="{F18CA003-F8C7-48CF-A8FF-C1646A2DBA38}"/>
    <hyperlink ref="C144" r:id="rId613" display="https://finance.naver.com/item/frgn.nhn?code=012450" xr:uid="{EC7A2045-898B-41F4-8364-3A19066BBCB0}"/>
    <hyperlink ref="C615" r:id="rId614" display="https://finance.naver.com/item/frgn.nhn?code=011230" xr:uid="{6920F5C3-5464-45B2-B8F2-171287B0494B}"/>
    <hyperlink ref="C42" r:id="rId615" display="https://finance.naver.com/item/frgn.nhn?code=004020" xr:uid="{8EB03EE2-6F92-43DF-889D-D74D87BBF873}"/>
    <hyperlink ref="C617" r:id="rId616" display="https://finance.naver.com/item/frgn.nhn?code=004770" xr:uid="{79641671-F39A-43F2-B215-1A496A754C51}"/>
    <hyperlink ref="C1013" r:id="rId617" display="https://finance.naver.com/item/frgn.nhn?code=004560" xr:uid="{436FF10C-36F5-48F9-9C42-11CE8CD950C7}"/>
    <hyperlink ref="C2006" r:id="rId618" display="https://finance.naver.com/item/frgn.nhn?code=006090" xr:uid="{00F6CF8F-5E4D-4C28-9233-AC9DA4F53E79}"/>
    <hyperlink ref="C620" r:id="rId619" display="https://finance.naver.com/item/frgn.nhn?code=003530" xr:uid="{2D067B60-24EC-4A96-B9BA-45A72DBF9861}"/>
    <hyperlink ref="C1328" r:id="rId620" display="https://finance.naver.com/item/frgn.nhn?code=009470" xr:uid="{E4753452-60F5-43CD-8119-A284EB1CCB4D}"/>
    <hyperlink ref="C622" r:id="rId621" display="https://finance.naver.com/item/frgn.nhn?code=001510" xr:uid="{65CC27E8-1F87-4705-A124-95C2FCCF8150}"/>
    <hyperlink ref="C623" r:id="rId622" display="https://finance.naver.com/item/frgn.nhn?code=010770" xr:uid="{E4A11623-BFCA-4EA8-954E-64944022CE5E}"/>
    <hyperlink ref="C624" r:id="rId623" display="https://finance.naver.com/item/frgn.nhn?code=007110" xr:uid="{14BDE976-6C94-4AA3-BA85-07ACC0B34FEA}"/>
    <hyperlink ref="C212" r:id="rId624" display="https://finance.naver.com/item/frgn.nhn?code=016380" xr:uid="{89C2C00A-E3B0-4F09-8423-1A848F2EAD95}"/>
    <hyperlink ref="C222" r:id="rId625" display="https://finance.naver.com/item/frgn.nhn?code=010780" xr:uid="{89F0B458-FA6E-4F5F-9A3D-1B61CB677D4B}"/>
    <hyperlink ref="C627" r:id="rId626" display="https://finance.naver.com/item/frgn.nhn?code=002360" xr:uid="{7168EF31-F736-42F4-B041-8DC14DCF4DA8}"/>
    <hyperlink ref="C628" r:id="rId627" display="https://finance.naver.com/item/frgn.nhn?code=003830" xr:uid="{8D4EF894-0F43-4F93-8971-F5C0658C925C}"/>
    <hyperlink ref="C809" r:id="rId628" display="https://finance.naver.com/item/frgn.nhn?code=007810" xr:uid="{3C326F20-1640-4586-847B-B5186AE14E2D}"/>
    <hyperlink ref="C630" r:id="rId629" display="https://finance.naver.com/item/frgn.nhn?code=004170" xr:uid="{D9D4E796-6439-433A-B548-97264EBD067C}"/>
    <hyperlink ref="C631" r:id="rId630" display="https://finance.naver.com/item/frgn.nhn?code=010060" xr:uid="{8EF5B84E-D9C9-4AA9-BD6E-B7C2B7ECCC0F}"/>
    <hyperlink ref="C632" r:id="rId631" display="https://finance.naver.com/item/frgn.nhn?code=000520" xr:uid="{77C9646E-5C9D-4B2A-8907-28318687A11B}"/>
    <hyperlink ref="C633" r:id="rId632" display="https://finance.naver.com/item/frgn.nhn?code=006490" xr:uid="{D87366F5-9F8C-492E-9EAF-7E756D848BB8}"/>
    <hyperlink ref="C1418" r:id="rId633" display="https://finance.naver.com/item/frgn.nhn?code=003120" xr:uid="{4CECE432-0DC9-490F-A6EC-5603D52E4542}"/>
    <hyperlink ref="C53" r:id="rId634" display="https://finance.naver.com/item/frgn.nhn?code=000720" xr:uid="{52C3DD83-9A0E-496F-A48D-6A7F6A6F99B3}"/>
    <hyperlink ref="C636" r:id="rId635" display="https://finance.naver.com/item/frgn.nhn?code=002710" xr:uid="{7A4FDABC-E27F-4F79-87EF-56ECF9CD7DFE}"/>
    <hyperlink ref="C637" r:id="rId636" display="https://finance.naver.com/item/frgn.nhn?code=003060" xr:uid="{ACFE15C5-F967-4A4A-8AC5-1BAAB354AA5D}"/>
    <hyperlink ref="C1141" r:id="rId637" display="https://finance.naver.com/item/frgn.nhn?code=007700" xr:uid="{E62EBACD-558F-426B-95D6-B5CA3E7B14DA}"/>
    <hyperlink ref="C639" r:id="rId638" display="https://finance.naver.com/item/frgn.nhn?code=008700" xr:uid="{F9E13894-F466-463C-BB66-41C0A347CFEC}"/>
    <hyperlink ref="C115" r:id="rId639" display="https://finance.naver.com/item/frgn.nhn?code=010620" xr:uid="{B78718BF-DDA2-466B-B5A1-55A5DC20A690}"/>
    <hyperlink ref="C100" r:id="rId640" display="https://finance.naver.com/item/frgn.nhn?code=006360" xr:uid="{F84C6AAC-95A8-49FC-A72D-AF48A3AB74F3}"/>
    <hyperlink ref="C1644" r:id="rId641" display="https://finance.naver.com/item/frgn.nhn?code=006110" xr:uid="{A54E0626-0BA8-4297-AC8E-EB20CEE67AB3}"/>
    <hyperlink ref="C643" r:id="rId642" display="https://finance.naver.com/item/frgn.nhn?code=006200" xr:uid="{D69A741F-C74E-4CFB-A16B-F88AAF62066E}"/>
    <hyperlink ref="C644" r:id="rId643" display="https://finance.naver.com/item/frgn.nhn?code=006400" xr:uid="{C114B89D-B267-44A4-85AA-69C057248517}"/>
    <hyperlink ref="C645" r:id="rId644" display="https://finance.naver.com/item/frgn.nhn?code=009150" xr:uid="{99325E9B-7D1D-43E0-B8BB-395EBF594018}"/>
    <hyperlink ref="C1023" r:id="rId645" display="https://finance.naver.com/item/frgn.nhn?code=005960" xr:uid="{B0CA939F-8DF5-4B3A-8E0F-D81E37234827}"/>
    <hyperlink ref="C647" r:id="rId646" display="https://finance.naver.com/item/frgn.nhn?code=009070" xr:uid="{D32AB354-4E57-47E6-AD9E-C998C47B7DB0}"/>
    <hyperlink ref="C649" r:id="rId647" display="https://finance.naver.com/item/frgn.nhn?code=003070" xr:uid="{2658035E-0092-46D0-B344-46EE8D7B285B}"/>
    <hyperlink ref="C665" r:id="rId648" display="https://finance.naver.com/item/frgn.nhn?code=005180" xr:uid="{41CC3EDE-00D0-4487-AA1D-3E12389F0443}"/>
    <hyperlink ref="C220" r:id="rId649" display="https://finance.naver.com/item/frgn.nhn?code=005250" xr:uid="{9AC83E71-4199-4ED9-8679-E828ADA650C7}"/>
    <hyperlink ref="C946" r:id="rId650" display="https://finance.naver.com/item/frgn.nhn?code=000480" xr:uid="{31A9E152-6729-42F3-AA11-91DEB94849DB}"/>
    <hyperlink ref="C652" r:id="rId651" display="https://finance.naver.com/item/frgn.nhn?code=004310" xr:uid="{61F21BE5-D467-4CF3-A0F8-CD2E365E47FA}"/>
    <hyperlink ref="C653" r:id="rId652" display="https://finance.naver.com/item/frgn.nhn?code=003920" xr:uid="{6CA5D4FD-CAC0-4677-9792-074A6FBB1341}"/>
    <hyperlink ref="C654" r:id="rId653" display="https://finance.naver.com/item/frgn.nhn?code=008350" xr:uid="{F13DC650-6AF4-4705-9695-BBA383036D60}"/>
    <hyperlink ref="C1796" r:id="rId654" display="https://finance.naver.com/item/frgn.nhn?code=003350" xr:uid="{EFCD99F2-0DDB-4500-BA5E-08F5CB3BC9F7}"/>
    <hyperlink ref="C493" r:id="rId655" display="https://finance.naver.com/item/frgn.nhn?code=001880" xr:uid="{2A926579-54D9-4817-94A6-4802185517FF}"/>
    <hyperlink ref="C1214" r:id="rId656" display="https://finance.naver.com/item/frgn.nhn?code=011760" xr:uid="{C663E350-5961-4752-82FC-0C3289D64B69}"/>
    <hyperlink ref="C162" r:id="rId657" display="https://finance.naver.com/item/frgn.nhn?code=006260" xr:uid="{5C280A5B-1187-4D65-A69E-8FFE58AA902E}"/>
    <hyperlink ref="C659" r:id="rId658" display="https://finance.naver.com/item/frgn.nhn?code=001740" xr:uid="{2EE2AF3A-6F55-4C88-AC4F-BED8C53F3F25}"/>
    <hyperlink ref="C1037" r:id="rId659" display="https://finance.naver.com/item/frgn.nhn?code=002100" xr:uid="{09EE50D5-DC18-4A4A-8134-A94694BD7E94}"/>
    <hyperlink ref="C661" r:id="rId660" display="https://finance.naver.com/item/frgn.nhn?code=004870" xr:uid="{E409AB2E-BF2F-4693-9716-98953DF4B557}"/>
    <hyperlink ref="C662" r:id="rId661" display="https://finance.naver.com/item/frgn.nhn?code=007590" xr:uid="{4C0B460C-1020-442F-82CE-F8CFCD089732}"/>
    <hyperlink ref="C819" r:id="rId662" display="https://finance.naver.com/item/frgn.nhn?code=004430" xr:uid="{E76D4DFD-B864-4CDB-8819-AEA4DEB70D4F}"/>
    <hyperlink ref="C664" r:id="rId663" display="https://finance.naver.com/item/frgn.nhn?code=002780" xr:uid="{221E2F5E-205A-4DA0-9386-CB75F4307AD7}"/>
    <hyperlink ref="C1603" r:id="rId664" display="https://finance.naver.com/item/frgn.nhn?code=004090" xr:uid="{83E9E3A4-E4BD-409E-A940-72EFF3CA6D95}"/>
    <hyperlink ref="C2055" r:id="rId665" display="https://finance.naver.com/item/frgn.nhn?code=000650" xr:uid="{AE9C93EF-DFF4-4BE7-8CC2-082D3677A9E3}"/>
    <hyperlink ref="C667" r:id="rId666" display="https://finance.naver.com/item/frgn.nhn?code=000430" xr:uid="{4F4BA078-83A8-4F30-8A21-0E0F500115F7}"/>
    <hyperlink ref="C2133" r:id="rId667" display="https://finance.naver.com/item/frgn.nhn?code=001080" xr:uid="{D90A9796-35D0-40A2-89DC-BF6270241340}"/>
    <hyperlink ref="C906" r:id="rId668" display="https://finance.naver.com/item/frgn.nhn?code=004700" xr:uid="{12AB9F13-6FC8-479B-8387-DE27EE2456C9}"/>
    <hyperlink ref="C1065" r:id="rId669" display="https://finance.naver.com/item/frgn.nhn?code=004360" xr:uid="{87369E81-0F62-4F10-9DD0-0F0E9BF38937}"/>
    <hyperlink ref="C671" r:id="rId670" display="https://finance.naver.com/item/frgn.nhn?code=008970" xr:uid="{9B7A0395-A698-4586-A07D-BAA50B2D0E9B}"/>
    <hyperlink ref="C672" r:id="rId671" display="https://finance.naver.com/item/frgn.nhn?code=002880" xr:uid="{D27BAC59-0F9E-4E0D-89CA-CDEA40493BAE}"/>
    <hyperlink ref="C1721" r:id="rId672" display="https://finance.naver.com/item/frgn.nhn?code=001260" xr:uid="{5943A5F8-4058-4806-9E07-70E7DF78FE74}"/>
    <hyperlink ref="C1220" r:id="rId673" display="https://finance.naver.com/item/frgn.nhn?code=005680" xr:uid="{99730D7A-C14B-4C35-AE92-6C7BC3DD000E}"/>
    <hyperlink ref="C675" r:id="rId674" display="https://finance.naver.com/item/frgn.nhn?code=005800" xr:uid="{9BB33606-F8F9-4C01-B5F1-0AE3A87B3353}"/>
    <hyperlink ref="C676" r:id="rId675" display="https://finance.naver.com/item/frgn.nhn?code=002630" xr:uid="{C4A29A05-D06D-46D5-9FB4-9BD3328677BD}"/>
    <hyperlink ref="C1777" r:id="rId676" display="https://finance.naver.com/item/frgn.nhn?code=001550" xr:uid="{0570A416-6097-421C-8753-1C670EDF221C}"/>
    <hyperlink ref="C1786" r:id="rId677" display="https://finance.naver.com/item/frgn.nhn?code=005430" xr:uid="{4A75055A-E592-4E06-AAF1-AE04C1AA4786}"/>
    <hyperlink ref="C679" r:id="rId678" display="https://finance.naver.com/item/frgn.nhn?code=004910" xr:uid="{3E7331BA-9286-420C-B60E-3F1849415241}"/>
    <hyperlink ref="C928" r:id="rId679" display="https://finance.naver.com/item/frgn.nhn?code=004690" xr:uid="{BE074698-7BB3-4AFC-959E-1AE0A36B37C6}"/>
    <hyperlink ref="C681" r:id="rId680" display="https://finance.naver.com/item/frgn.nhn?code=003080" xr:uid="{F1045F6A-2D8F-44F8-A410-B282A2E1EB30}"/>
    <hyperlink ref="C682" r:id="rId681" display="https://finance.naver.com/item/frgn.nhn?code=002600" xr:uid="{971DCA4E-41F2-46F9-94FB-42E7F955524A}"/>
    <hyperlink ref="C683" r:id="rId682" display="https://finance.naver.com/item/frgn.nhn?code=001570" xr:uid="{E5B73114-56AC-4C4A-8A72-43E8C6BB62F6}"/>
    <hyperlink ref="C1265" r:id="rId683" display="https://finance.naver.com/item/frgn.nhn?code=003960" xr:uid="{D4894287-C87F-42F0-B0B3-76F91AF87B05}"/>
    <hyperlink ref="C685" r:id="rId684" display="https://finance.naver.com/item/frgn.nhn?code=002070" xr:uid="{75A4FA43-3AD5-43B5-9F43-6ACA925A1B46}"/>
    <hyperlink ref="C963" r:id="rId685" display="https://finance.naver.com/item/frgn.nhn?code=003570" xr:uid="{A3AA0217-EDBF-4FFE-AD0E-73897875681F}"/>
    <hyperlink ref="C1183" r:id="rId686" display="https://finance.naver.com/item/frgn.nhn?code=004960" xr:uid="{FBE8D21A-FC05-4122-9293-E2D0A323D4E1}"/>
    <hyperlink ref="C688" r:id="rId687" display="https://finance.naver.com/item/frgn.nhn?code=004370" xr:uid="{FB0947E4-D8F0-4251-BA9F-6FBFF2A7C9BB}"/>
    <hyperlink ref="C689" r:id="rId688" display="https://finance.naver.com/item/frgn.nhn?code=003720" xr:uid="{BE5B6481-BA84-436E-83F9-7654DB6807BE}"/>
    <hyperlink ref="C1104" r:id="rId689" display="https://finance.naver.com/item/frgn.nhn?code=004980" xr:uid="{723005EB-1BCC-47F3-A9F0-2DAB1457B5E5}"/>
    <hyperlink ref="C1490" r:id="rId690" display="https://finance.naver.com/item/frgn.nhn?code=004970" xr:uid="{9AFD771D-C50D-4FD6-B9B6-026F4930D49C}"/>
    <hyperlink ref="C692" r:id="rId691" display="https://finance.naver.com/item/frgn.nhn?code=002870" xr:uid="{6F6E4A2A-C1AD-452B-B02A-4E6EA059384B}"/>
    <hyperlink ref="C693" r:id="rId692" display="https://finance.naver.com/item/frgn.nhn?code=001630" xr:uid="{B99D36AB-5BCD-4CF0-B278-FFDE971572F8}"/>
    <hyperlink ref="C1681" r:id="rId693" display="https://finance.naver.com/item/frgn.nhn?code=005740" xr:uid="{F67345B2-2B70-459F-A0B8-FA1E7FF824F8}"/>
    <hyperlink ref="C907" r:id="rId694" display="https://finance.naver.com/item/frgn.nhn?code=002390" xr:uid="{428192A7-EA7C-4C1F-A25B-1005016D3C89}"/>
    <hyperlink ref="C696" r:id="rId695" display="https://finance.naver.com/item/frgn.nhn?code=001380" xr:uid="{B340EFE0-ED1D-4440-9791-8266D0EFA194}"/>
    <hyperlink ref="C329" r:id="rId696" display="https://finance.naver.com/item/frgn.nhn?code=006120" xr:uid="{27182F66-0E61-47F9-97D8-756907B03D6B}"/>
    <hyperlink ref="C1724" r:id="rId697" display="https://finance.naver.com/item/frgn.nhn?code=007540" xr:uid="{F483992C-3B0B-4713-AFE4-4A5AF88D389F}"/>
    <hyperlink ref="C699" r:id="rId698" display="https://finance.naver.com/item/frgn.nhn?code=003280" xr:uid="{6EBA49D5-67DA-4C34-9973-1A3D896B0650}"/>
    <hyperlink ref="C700" r:id="rId699" display="https://finance.naver.com/item/frgn.nhn?code=001250" xr:uid="{DB84D35F-E182-42E8-8D31-48BFA2E56A2A}"/>
    <hyperlink ref="C815" r:id="rId700" display="https://finance.naver.com/item/frgn.nhn?code=002990" xr:uid="{9416CD49-5217-47D9-8959-3377CE6B395A}"/>
    <hyperlink ref="C702" r:id="rId701" display="https://finance.naver.com/item/frgn.nhn?code=001470" xr:uid="{352B00E5-A75C-49EE-A28C-8C03FBF537C8}"/>
    <hyperlink ref="C601" r:id="rId702" display="https://finance.naver.com/item/frgn.nhn?code=001820" xr:uid="{0DB52135-EF41-44CF-B6E2-3AF37E91629A}"/>
    <hyperlink ref="C704" r:id="rId703" display="https://finance.naver.com/item/frgn.nhn?code=001020" xr:uid="{F3673D2E-666A-446D-8279-DFA1BD32E43E}"/>
    <hyperlink ref="C705" r:id="rId704" display="https://finance.naver.com/item/frgn.nhn?code=001520" xr:uid="{637FAE98-1EF4-40A7-8C58-C1480D4FBC7F}"/>
    <hyperlink ref="C119" r:id="rId705" display="https://finance.naver.com/item/frgn.nhn?code=000880" xr:uid="{AB9184C5-9418-48BC-9097-F2DB784B72DE}"/>
    <hyperlink ref="C593" r:id="rId706" display="https://finance.naver.com/item/frgn.nhn?code=001060" xr:uid="{A805A2FE-21A2-47F7-A21E-10EDAADE2DFD}"/>
    <hyperlink ref="C708" r:id="rId707" display="https://finance.naver.com/item/frgn.nhn?code=000670" xr:uid="{A75CA853-0848-4307-9782-6CA3791559F9}"/>
    <hyperlink ref="C709" r:id="rId708" display="https://finance.naver.com/item/frgn.nhn?code=001340" xr:uid="{CBE067DD-B113-4D91-A5F8-E31B221A8436}"/>
    <hyperlink ref="C710" r:id="rId709" display="https://finance.naver.com/item/frgn.nhn?code=000180" xr:uid="{FF424B64-3D44-46EA-94E8-F9162E812921}"/>
    <hyperlink ref="C711" r:id="rId710" display="https://finance.naver.com/item/frgn.nhn?code=005110" xr:uid="{1D3C3D4A-27EF-456D-8369-26E66E529EEA}"/>
    <hyperlink ref="C2137" r:id="rId711" display="https://finance.naver.com/item/frgn.nhn?code=004450" xr:uid="{8CA97884-4141-408D-81E5-FCD3996CA38B}"/>
    <hyperlink ref="C713" r:id="rId712" display="https://finance.naver.com/item/frgn.nhn?code=000040" xr:uid="{1FB086A0-4215-46D2-9EF5-11C01EE9D634}"/>
    <hyperlink ref="C684" r:id="rId713" display="https://finance.naver.com/item/frgn.nhn?code=002240" xr:uid="{AB312D2E-DD39-436C-9A29-B9132BA2265D}"/>
    <hyperlink ref="C715" r:id="rId714" display="https://finance.naver.com/item/frgn.nhn?code=004100" xr:uid="{AAA77FD0-EE36-4380-80C2-6523146F509D}"/>
    <hyperlink ref="C716" r:id="rId715" display="https://finance.naver.com/item/frgn.nhn?code=002820" xr:uid="{64E40925-E254-4160-8C8B-1FDF018A194D}"/>
    <hyperlink ref="C717" r:id="rId716" display="https://finance.naver.com/item/frgn.nhn?code=004840" xr:uid="{463F01DF-7532-434E-ADD7-43E5F506098C}"/>
    <hyperlink ref="C718" r:id="rId717" display="https://finance.naver.com/item/frgn.nhn?code=002350" xr:uid="{3997823A-9206-4191-92B7-3493887C41B0}"/>
    <hyperlink ref="C719" r:id="rId718" display="https://finance.naver.com/item/frgn.nhn?code=004060" xr:uid="{2868E8A2-47A9-4396-8641-8C53BBCE5339}"/>
    <hyperlink ref="C199" r:id="rId719" display="https://finance.naver.com/item/frgn.nhn?code=004000" xr:uid="{3EBFCFD8-FC94-4093-B7AE-7941883E6061}"/>
    <hyperlink ref="C844" r:id="rId720" display="https://finance.naver.com/item/frgn.nhn?code=000020" xr:uid="{BCC5F63F-7F1E-49B5-83D4-7F9F3B6D1C2A}"/>
    <hyperlink ref="C209" r:id="rId721" display="https://finance.naver.com/item/frgn.nhn?code=000210" xr:uid="{2C3ED294-9B83-49BC-A2FB-180B1F906621}"/>
    <hyperlink ref="C316" r:id="rId722" display="https://finance.naver.com/item/frgn.nhn?code=001120" xr:uid="{FA0257B2-34B2-4DA5-8F86-57F85AF9745B}"/>
    <hyperlink ref="C724" r:id="rId723" display="https://finance.naver.com/item/frgn.nhn?code=002720" xr:uid="{603946CE-F918-4266-8224-27958FB108EC}"/>
    <hyperlink ref="C725" r:id="rId724" display="https://finance.naver.com/item/frgn.nhn?code=003240" xr:uid="{662E43F0-DC9F-40B1-9A26-64EC979D35BA}"/>
    <hyperlink ref="C726" r:id="rId725" display="https://finance.naver.com/item/frgn.nhn?code=005030" xr:uid="{63E6666F-5BE6-413F-8D83-635A3B4B228D}"/>
    <hyperlink ref="C605" r:id="rId726" display="https://finance.naver.com/item/frgn.nhn?code=006390" xr:uid="{06B6DBB9-74AA-419A-89BB-8DF3415C988A}"/>
    <hyperlink ref="C2201" r:id="rId727" display="https://finance.naver.com/item/frgn.nhn?code=000590" xr:uid="{E43F646A-BC27-4EEB-B1FD-593A69C44959}"/>
    <hyperlink ref="C729" r:id="rId728" display="https://finance.naver.com/item/frgn.nhn?code=005390" xr:uid="{7545F727-2FFF-4D89-9330-DA0539FE9CAC}"/>
    <hyperlink ref="C133" r:id="rId729" display="https://finance.naver.com/item/frgn.nhn?code=000990" xr:uid="{1D64099D-79E0-4FC4-806B-50A45D77F56D}"/>
    <hyperlink ref="C731" r:id="rId730" display="https://finance.naver.com/item/frgn.nhn?code=006570" xr:uid="{5A054867-A30E-4072-A906-B960F96471A6}"/>
    <hyperlink ref="C732" r:id="rId731" display="https://finance.naver.com/item/frgn.nhn?code=000220" xr:uid="{2F1C29D9-0755-4FE3-8715-D9D14A61B5B8}"/>
    <hyperlink ref="C1517" r:id="rId732" display="https://finance.naver.com/item/frgn.nhn?code=000860" xr:uid="{E75B4910-2D3A-425E-81F8-40AE4A18FFF4}"/>
    <hyperlink ref="C223" r:id="rId733" display="https://finance.naver.com/item/frgn.nhn?code=003540" xr:uid="{C306BAB7-274E-4F6B-B86E-F9F8A1F56055}"/>
    <hyperlink ref="C85" r:id="rId734" display="https://finance.naver.com/item/frgn.nhn?code=005940" xr:uid="{CE7D01BB-AE3C-4F13-A50B-FEEFDF90523B}"/>
    <hyperlink ref="C736" r:id="rId735" display="https://finance.naver.com/item/frgn.nhn?code=006800" xr:uid="{D8787D12-131F-4A6D-9950-26E95A44E6E9}"/>
    <hyperlink ref="C737" r:id="rId736" display="https://finance.naver.com/item/frgn.nhn?code=002700" xr:uid="{879FA87A-2A4B-4D6C-A473-9F831AC3C527}"/>
    <hyperlink ref="C738" r:id="rId737" display="https://finance.naver.com/item/frgn.nhn?code=001360" xr:uid="{00BEFBE6-48FF-405A-85A7-72DD4F1DE3CF}"/>
    <hyperlink ref="C739" r:id="rId738" display="https://finance.naver.com/item/frgn.nhn?code=000810" xr:uid="{248272A1-A3F0-45D3-9F1E-25D542B3FF7B}"/>
    <hyperlink ref="C579" r:id="rId739" display="https://finance.naver.com/item/frgn.nhn?code=003230" xr:uid="{A7A44A5F-D8BE-4F2F-8E13-C9A6B4C4ACA7}"/>
    <hyperlink ref="C741" r:id="rId740" display="https://finance.naver.com/item/frgn.nhn?code=000370" xr:uid="{3EA70771-E5D2-4BC2-8CF4-501A8448F8F0}"/>
    <hyperlink ref="C742" r:id="rId741" display="https://finance.naver.com/item/frgn.nhn?code=008260" xr:uid="{7B4B43E6-5246-449C-AAAC-6B6FBE682D7B}"/>
    <hyperlink ref="C1729" r:id="rId742" display="https://finance.naver.com/item/frgn.nhn?code=000230" xr:uid="{DBC4019E-5544-4970-B6A1-7F53EE55560E}"/>
    <hyperlink ref="C975" r:id="rId743" display="https://finance.naver.com/item/frgn.nhn?code=000490" xr:uid="{5372C963-1C95-4F7E-9186-48365AA85DB4}"/>
    <hyperlink ref="C353" r:id="rId744" display="https://finance.naver.com/item/frgn.nhn?code=001800" xr:uid="{D1165932-CD3F-46FF-B219-5C03BB8D1728}"/>
    <hyperlink ref="C746" r:id="rId745" display="https://finance.naver.com/item/frgn.nhn?code=004540" xr:uid="{B3DE9FDB-8146-4172-A2C7-AA20559261C9}"/>
    <hyperlink ref="C747" r:id="rId746" display="https://finance.naver.com/item/frgn.nhn?code=001420" xr:uid="{2F5C91D2-FDFF-4CAF-8C17-3039BE89CB1C}"/>
    <hyperlink ref="C841" r:id="rId747" display="https://finance.naver.com/item/frgn.nhn?code=002020" xr:uid="{F2CD3141-190C-43FC-8C84-4B3C581278E1}"/>
    <hyperlink ref="C3" r:id="rId748" display="https://finance.naver.com/item/frgn.nhn?code=005930" xr:uid="{AAC0383B-6E29-4E4F-8511-362B8521DDB7}"/>
    <hyperlink ref="C750" r:id="rId749" display="https://finance.naver.com/item/frgn.nhn?code=000300" xr:uid="{100D7DC9-448B-4233-8DBF-A8427B2A50D4}"/>
    <hyperlink ref="C751" r:id="rId750" display="https://finance.naver.com/item/frgn.nhn?code=001460" xr:uid="{A9B8591D-23A8-4A76-9A56-2D6B529A6DA4}"/>
    <hyperlink ref="C752" r:id="rId751" display="https://finance.naver.com/item/frgn.nhn?code=003620" xr:uid="{64FD5BA6-1E16-41D5-AAB1-5AAC768B30F5}"/>
    <hyperlink ref="C753" r:id="rId752" display="https://finance.naver.com/item/frgn.nhn?code=003410" xr:uid="{272F8306-283A-4F8C-9323-FA8CB6AF9C45}"/>
    <hyperlink ref="C532" r:id="rId753" display="https://finance.naver.com/item/frgn.nhn?code=005610" xr:uid="{2196D286-3F15-4494-A62B-F97BA8AB8386}"/>
    <hyperlink ref="C755" r:id="rId754" display="https://finance.naver.com/item/frgn.nhn?code=000540" xr:uid="{AE4A2879-1777-4D05-B6E8-3A1B3C2977AE}"/>
    <hyperlink ref="C756" r:id="rId755" display="https://finance.naver.com/item/frgn.nhn?code=010050" xr:uid="{420BD1F9-04AD-499E-983A-ED74477DECED}"/>
    <hyperlink ref="C567" r:id="rId756" display="https://finance.naver.com/item/frgn.nhn?code=007570" xr:uid="{B40750F7-EB57-4724-A453-C79792B11837}"/>
    <hyperlink ref="C648" r:id="rId757" display="https://finance.naver.com/item/frgn.nhn?code=002320" xr:uid="{89D0F587-7EF5-45BB-9F95-586BB338C2E5}"/>
    <hyperlink ref="C2004" r:id="rId758" display="https://finance.naver.com/item/frgn.nhn?code=002200" xr:uid="{D84371A1-615A-4D5F-B05F-4590167B8074}"/>
    <hyperlink ref="C760" r:id="rId759" display="https://finance.naver.com/item/frgn.nhn?code=005380" xr:uid="{75E8FC0F-F61A-45A1-9B43-FAA79F186BEF}"/>
    <hyperlink ref="C761" r:id="rId760" display="https://finance.naver.com/item/frgn.nhn?code=005360" xr:uid="{DEB23248-C1C8-4B3B-B6B6-86217BA4CABA}"/>
    <hyperlink ref="C39" r:id="rId761" display="https://finance.naver.com/item/frgn.nhn?code=009830" xr:uid="{5B13EBAC-0B5D-45CB-8927-8BA6076ECB20}"/>
    <hyperlink ref="C763" r:id="rId762" display="https://finance.naver.com/item/frgn.nhn?code=002030" xr:uid="{07E3CDE4-247A-4B5A-B0AF-03685F899AC7}"/>
    <hyperlink ref="C764" r:id="rId763" display="https://finance.naver.com/item/frgn.nhn?code=006380" xr:uid="{B7D9BF76-6060-4BFF-855A-4E56A3F534FC}"/>
    <hyperlink ref="C83" r:id="rId764" display="https://finance.naver.com/item/frgn.nhn?code=004990" xr:uid="{990D6710-6024-428F-B860-3910B32AA38B}"/>
    <hyperlink ref="C1331" r:id="rId765" display="https://finance.naver.com/item/frgn.nhn?code=001070" xr:uid="{91F28CD3-4EC8-4437-B2FA-11759FEB9310}"/>
    <hyperlink ref="C767" r:id="rId766" display="https://finance.naver.com/item/frgn.nhn?code=004410" xr:uid="{FEB39399-339C-47CB-B5E0-AD65C15C51ED}"/>
    <hyperlink ref="C768" r:id="rId767" display="https://finance.naver.com/item/frgn.nhn?code=003560" xr:uid="{3B5E9440-C89D-489C-9D51-CEB2D270CC25}"/>
    <hyperlink ref="C769" r:id="rId768" display="https://finance.naver.com/item/frgn.nhn?code=000680" xr:uid="{93517C56-CD19-4D55-812E-8317E52B5AF1}"/>
    <hyperlink ref="C770" r:id="rId769" display="https://finance.naver.com/item/frgn.nhn?code=001210" xr:uid="{6283DBA3-06AF-471E-8B7C-8706964C99FE}"/>
    <hyperlink ref="C952" r:id="rId770" display="https://finance.naver.com/item/frgn.nhn?code=000140" xr:uid="{0C5E234E-D248-49EC-AC14-F186AE4E660F}"/>
    <hyperlink ref="C1574" r:id="rId771" display="https://finance.naver.com/item/frgn.nhn?code=000320" xr:uid="{698B98BB-5A1C-4D86-A50F-47C4441DD536}"/>
    <hyperlink ref="C4" r:id="rId772" display="https://finance.naver.com/item/frgn.nhn?code=000270" xr:uid="{5FC46469-3DB4-4751-928B-3E3E388F4E9F}"/>
    <hyperlink ref="C774" r:id="rId773" display="https://finance.naver.com/item/frgn.nhn?code=004800" xr:uid="{7909CF58-FBC1-4822-942C-4B0AC220478C}"/>
    <hyperlink ref="C775" r:id="rId774" display="https://finance.naver.com/item/frgn.nhn?code=001040" xr:uid="{F195E2FB-1CD7-43BC-B43F-5E86D1253E2F}"/>
    <hyperlink ref="C170" r:id="rId775" display="https://finance.naver.com/item/frgn.nhn?code=000150" xr:uid="{E4A3DABE-0065-45BE-A5C8-FCFF63092EBE}"/>
    <hyperlink ref="C2075" r:id="rId776" display="https://finance.naver.com/item/frgn.nhn?code=005010" xr:uid="{BCAC155D-C1A7-4CD7-9D78-C6E359818853}"/>
    <hyperlink ref="C80" r:id="rId777" display="https://finance.naver.com/item/frgn.nhn?code=005830" xr:uid="{7BC05174-8331-4DC3-84E9-1ED1E9B91F28}"/>
    <hyperlink ref="C779" r:id="rId778" display="https://finance.naver.com/item/frgn.nhn?code=002900" xr:uid="{5D7D396C-33DA-4FD7-AA91-C559F9C90382}"/>
    <hyperlink ref="C169" r:id="rId779" display="https://finance.naver.com/item/frgn.nhn?code=003090" xr:uid="{62810CB5-397A-4332-8B01-65556A0F3453}"/>
    <hyperlink ref="C781" r:id="rId780" display="https://finance.naver.com/item/frgn.nhn?code=003780" xr:uid="{5100BCBE-9075-42FE-9DA2-927D70911F18}"/>
    <hyperlink ref="C782" r:id="rId781" display="https://finance.naver.com/item/frgn.nhn?code=003520" xr:uid="{A5727396-FFA5-40FA-B2E0-10278988C63D}"/>
    <hyperlink ref="C783" r:id="rId782" display="https://finance.naver.com/item/frgn.nhn?code=002380" xr:uid="{E8A06C31-1B7C-4D18-99A8-54455C027AB8}"/>
    <hyperlink ref="C784" r:id="rId783" display="https://finance.naver.com/item/frgn.nhn?code=005300" xr:uid="{C1B9E329-E047-4783-B449-68E506608C63}"/>
    <hyperlink ref="C1295" r:id="rId784" display="https://finance.naver.com/item/frgn.nhn?code=003200" xr:uid="{8F92EC9C-AA55-4D09-BF2A-192E96628D46}"/>
    <hyperlink ref="C786" r:id="rId785" display="https://finance.naver.com/item/frgn.nhn?code=002270" xr:uid="{C17E87E2-61F8-42D9-87BB-891C240A6F8F}"/>
    <hyperlink ref="C59" r:id="rId786" display="https://finance.naver.com/item/frgn.nhn?code=002790" xr:uid="{8AEDE6D7-EF11-4544-889F-BA5B5A6EBDCD}"/>
    <hyperlink ref="C788" r:id="rId787" display="https://finance.naver.com/item/frgn.nhn?code=006220" xr:uid="{BEC3888A-13C1-4FC3-91EA-20FAFCCE63F1}"/>
    <hyperlink ref="C789" r:id="rId788" display="https://finance.naver.com/item/frgn.nhn?code=004150" xr:uid="{017EA3D0-428B-45F7-8F55-1B2728E63111}"/>
    <hyperlink ref="C790" r:id="rId789" display="https://finance.naver.com/item/frgn.nhn?code=007210" xr:uid="{7D781D18-33F3-435E-B009-029AB5411A13}"/>
    <hyperlink ref="C791" r:id="rId790" display="https://finance.naver.com/item/frgn.nhn?code=000400" xr:uid="{B96BEDFE-513E-4C79-BDAA-8E5968A8BF74}"/>
    <hyperlink ref="C792" r:id="rId791" display="https://finance.naver.com/item/frgn.nhn?code=001130" xr:uid="{CBE571F1-F0CD-4787-97A0-0E0CF18DB791}"/>
    <hyperlink ref="C371" r:id="rId792" display="https://finance.naver.com/item/frgn.nhn?code=001680" xr:uid="{01CF48D6-1D72-4D06-8B4B-0436AB5084ED}"/>
    <hyperlink ref="C18" r:id="rId793" display="https://finance.naver.com/item/frgn.nhn?code=003550" xr:uid="{242BB7C2-B3B0-4774-9A3F-FE4F242FEC1D}"/>
    <hyperlink ref="C795" r:id="rId794" display="https://finance.naver.com/item/frgn.nhn?code=000640" xr:uid="{8C342173-97E3-4CE1-9170-27C967B21E6B}"/>
    <hyperlink ref="C796" r:id="rId795" display="https://finance.naver.com/item/frgn.nhn?code=003690" xr:uid="{6A0A3FE3-2F5B-4990-ABE8-F4CED8FB17A3}"/>
    <hyperlink ref="C797" r:id="rId796" display="https://finance.naver.com/item/frgn.nhn?code=000970" xr:uid="{AA7031A4-DDA7-4EFB-85F2-474ECAEB0E90}"/>
    <hyperlink ref="C878" r:id="rId797" display="https://finance.naver.com/item/frgn.nhn?code=003300" xr:uid="{0DE1C90B-3C29-4734-A07C-624DB08C520F}"/>
    <hyperlink ref="C799" r:id="rId798" display="https://finance.naver.com/item/frgn.nhn?code=004250" xr:uid="{1F38C576-9B98-476E-B983-93B25EFC51DE}"/>
    <hyperlink ref="C1018" r:id="rId799" display="https://finance.naver.com/item/frgn.nhn?code=003030" xr:uid="{DB44881E-5A9B-4B01-8F00-8694AA486F35}"/>
    <hyperlink ref="C801" r:id="rId800" display="https://finance.naver.com/item/frgn.nhn?code=001440" xr:uid="{56D9B288-C915-4094-9FBB-29BE9464A00A}"/>
    <hyperlink ref="C802" r:id="rId801" display="https://finance.naver.com/item/frgn.nhn?code=001790" xr:uid="{99CC32A6-0C04-4BB2-92E6-3DC63E8C512D}"/>
    <hyperlink ref="C803" r:id="rId802" display="https://finance.naver.com/item/frgn.nhn?code=000070" xr:uid="{0C936F1F-B523-4FA1-A2E0-BE730D2AC074}"/>
    <hyperlink ref="C804" r:id="rId803" display="https://finance.naver.com/item/frgn.nhn?code=002420" xr:uid="{893D6CD1-1CD9-4FE9-88DE-1414EE6BA057}"/>
    <hyperlink ref="C205" r:id="rId804" display="https://finance.naver.com/item/frgn.nhn?code=000240" xr:uid="{BC043F2E-6442-4BDB-BAF0-12DDCD547175}"/>
    <hyperlink ref="C2260" r:id="rId805" display="https://finance.naver.com/item/frgn.nhn?code=000950" xr:uid="{F06D7FAB-DC71-44FB-B544-1597475BEBA7}"/>
    <hyperlink ref="C31" r:id="rId806" display="https://finance.naver.com/item/frgn.nhn?code=003490" xr:uid="{97091410-B34F-44DB-943F-35DDE2C39D99}"/>
    <hyperlink ref="C808" r:id="rId807" display="https://finance.naver.com/item/frgn.nhn?code=001530" xr:uid="{8808D071-B91E-43B2-BF7C-BC6D5C4357D1}"/>
    <hyperlink ref="C76" r:id="rId808" display="https://finance.naver.com/item/frgn.nhn?code=000100" xr:uid="{830B799F-3C16-4AFB-B663-863066CCDE6D}"/>
    <hyperlink ref="C810" r:id="rId809" display="https://finance.naver.com/item/frgn.nhn?code=000120" xr:uid="{95AD25A7-2FAE-4FD7-9194-324D0B995B7D}"/>
    <hyperlink ref="C121" r:id="rId810" display="https://finance.naver.com/item/frgn.nhn?code=000060" xr:uid="{87D073EC-6E32-4D20-9918-7224CCFF6B4C}"/>
    <hyperlink ref="C883" r:id="rId811" display="https://finance.naver.com/item/frgn.nhn?code=000050" xr:uid="{F6C24023-C79B-4B87-9E66-116B2FFD0E65}"/>
    <hyperlink ref="C813" r:id="rId812" display="https://finance.naver.com/item/frgn.nhn?code=000700" xr:uid="{E2CF581A-A670-4A99-A463-3EE859626D01}"/>
    <hyperlink ref="C814" r:id="rId813" display="https://finance.naver.com/item/frgn.nhn?code=003480" xr:uid="{93A08F4D-6289-48D6-BA43-9EA2E2E12B72}"/>
    <hyperlink ref="C176" r:id="rId814" display="https://finance.naver.com/item/frgn.nhn?code=195940" xr:uid="{7C0812DA-C2BA-48EC-A593-35A9AA86C024}"/>
    <hyperlink ref="C816" r:id="rId815" display="https://finance.naver.com/item/frgn.nhn?code=386580" xr:uid="{EF777C12-A580-4219-8692-B17668B73225}"/>
    <hyperlink ref="C1596" r:id="rId816" display="https://finance.naver.com/item/frgn.nhn?code=270660" xr:uid="{992D4744-6AC4-4A4D-A582-A88157F0659F}"/>
    <hyperlink ref="C621" r:id="rId817" display="https://finance.naver.com/item/frgn.nhn?code=377030" xr:uid="{2C3068C8-4237-4D48-92A6-B74A78A647AB}"/>
    <hyperlink ref="C557" r:id="rId818" display="https://finance.naver.com/item/frgn.nhn?code=365270" xr:uid="{BF8236DF-EB54-4897-8949-47E7B81BDF69}"/>
    <hyperlink ref="C1120" r:id="rId819" display="https://finance.naver.com/item/frgn.nhn?code=352910" xr:uid="{3AC67770-6FFE-4D84-8487-E44D89EFCD30}"/>
    <hyperlink ref="C1484" r:id="rId820" display="https://finance.naver.com/item/frgn.nhn?code=357580" xr:uid="{A718F1FD-5510-40DB-9F88-EC1D30401AEF}"/>
    <hyperlink ref="C1492" r:id="rId821" display="https://finance.naver.com/item/frgn.nhn?code=303530" xr:uid="{39C67AF9-54C9-4766-959A-091C3A0778B5}"/>
    <hyperlink ref="C1751" r:id="rId822" display="https://finance.naver.com/item/frgn.nhn?code=232680" xr:uid="{52F41544-0CB5-49C3-A8C9-910AF0F8F8D1}"/>
    <hyperlink ref="C824" r:id="rId823" display="https://finance.naver.com/item/frgn.nhn?code=380320" xr:uid="{999BB906-4FEA-48E9-9AFE-C2C58B92D735}"/>
    <hyperlink ref="C888" r:id="rId824" display="https://finance.naver.com/item/frgn.nhn?code=376190" xr:uid="{A1B38B04-AC3C-4763-BF56-281C1D5AD1DE}"/>
    <hyperlink ref="C826" r:id="rId825" display="https://finance.naver.com/item/frgn.nhn?code=187660" xr:uid="{27BAE8BA-3DBB-4778-B6C0-17ACD66C9B20}"/>
    <hyperlink ref="C827" r:id="rId826" display="https://finance.naver.com/item/frgn.nhn?code=383310" xr:uid="{F0489A36-D9A5-4913-8BCF-D23E123783F6}"/>
    <hyperlink ref="C828" r:id="rId827" display="https://finance.naver.com/item/frgn.nhn?code=276730" xr:uid="{F4795554-0FE4-42E8-92CE-68E75720C36C}"/>
    <hyperlink ref="C2013" r:id="rId828" display="https://finance.naver.com/item/frgn.nhn?code=363250" xr:uid="{449C3769-B2F4-4878-A227-0C73CC651AB4}"/>
    <hyperlink ref="C830" r:id="rId829" display="https://finance.naver.com/item/frgn.nhn?code=377630" xr:uid="{13DDA654-7AF2-4DA8-9BCF-551B0D8B47CB}"/>
    <hyperlink ref="C2086" r:id="rId830" display="https://finance.naver.com/item/frgn.nhn?code=361670" xr:uid="{7FE702ED-22B3-46C0-B21D-13835378DB6A}"/>
    <hyperlink ref="C832" r:id="rId831" display="https://finance.naver.com/item/frgn.nhn?code=252990" xr:uid="{5E2F0B45-68A1-4A0E-A343-D282ECE863FA}"/>
    <hyperlink ref="C1158" r:id="rId832" display="https://finance.naver.com/item/frgn.nhn?code=352480" xr:uid="{05A6A6B3-76EE-4C74-B975-8B4C48EB0FC7}"/>
    <hyperlink ref="C896" r:id="rId833" display="https://finance.naver.com/item/frgn.nhn?code=357230" xr:uid="{0AABFAB2-1EDA-463D-9DCC-91950A71ADFF}"/>
    <hyperlink ref="C835" r:id="rId834" display="https://finance.naver.com/item/frgn.nhn?code=377400" xr:uid="{94897A5D-BDF7-4B10-BE04-E76F73A9EECD}"/>
    <hyperlink ref="C606" r:id="rId835" display="https://finance.naver.com/item/frgn.nhn?code=294570" xr:uid="{EFDCD197-BFEB-45A7-BD15-1C97437B76A0}"/>
    <hyperlink ref="C1775" r:id="rId836" display="https://finance.naver.com/item/frgn.nhn?code=351330" xr:uid="{57E1B1A5-B47F-44DE-AA23-BDF36FFB15BB}"/>
    <hyperlink ref="C2140" r:id="rId837" display="https://finance.naver.com/item/frgn.nhn?code=059270" xr:uid="{E96EC5F7-5F39-4FF0-B9FA-AA1DBD8B4511}"/>
    <hyperlink ref="C839" r:id="rId838" display="https://finance.naver.com/item/frgn.nhn?code=373340" xr:uid="{FCA0528A-E21B-4A79-B193-7D5B8DB64FDE}"/>
    <hyperlink ref="C840" r:id="rId839" display="https://finance.naver.com/item/frgn.nhn?code=367480" xr:uid="{E773DAC0-0541-4EA2-A25C-8F38AB90451A}"/>
    <hyperlink ref="C1301" r:id="rId840" display="https://finance.naver.com/item/frgn.nhn?code=333620" xr:uid="{F255ED9F-B2B1-491C-9A07-733AD3C8E1C2}"/>
    <hyperlink ref="C483" r:id="rId841" display="https://finance.naver.com/item/frgn.nhn?code=289220" xr:uid="{D125D887-386C-4E53-A33A-E3750DD6265B}"/>
    <hyperlink ref="C1851" r:id="rId842" display="https://finance.naver.com/item/frgn.nhn?code=361390" xr:uid="{BF32CD19-6F8B-4854-ADAE-DB7AE08BBAB2}"/>
    <hyperlink ref="C1759" r:id="rId843" display="https://finance.naver.com/item/frgn.nhn?code=347700" xr:uid="{A40BC88A-1CAE-4A2F-A36B-A9B5ABA30F62}"/>
    <hyperlink ref="C1063" r:id="rId844" display="https://finance.naver.com/item/frgn.nhn?code=314930" xr:uid="{9CF1203E-191B-4AF4-9236-73A9F32BDE14}"/>
    <hyperlink ref="C846" r:id="rId845" display="https://finance.naver.com/item/frgn.nhn?code=367360" xr:uid="{17EF7FFA-4AA2-4954-BFED-E24FE2A07FA3}"/>
    <hyperlink ref="C360" r:id="rId846" display="https://finance.naver.com/item/frgn.nhn?code=950220" xr:uid="{EE4066EF-750C-4871-8F09-231B12682877}"/>
    <hyperlink ref="C2225" r:id="rId847" display="https://finance.naver.com/item/frgn.nhn?code=356890" xr:uid="{71C4077C-E255-4018-BF4F-00C4D8F90FC2}"/>
    <hyperlink ref="C552" r:id="rId848" display="https://finance.naver.com/item/frgn.nhn?code=334970" xr:uid="{A0130933-C834-4253-87D1-BE615AB493B1}"/>
    <hyperlink ref="C1790" r:id="rId849" display="https://finance.naver.com/item/frgn.nhn?code=247660" xr:uid="{DAC052A6-CBB8-42CB-8000-B15E558B7B70}"/>
    <hyperlink ref="C851" r:id="rId850" display="https://finance.naver.com/item/frgn.nhn?code=372290" xr:uid="{E529B892-65E1-43DD-95D7-0B28B0EB7050}"/>
    <hyperlink ref="C852" r:id="rId851" display="https://finance.naver.com/item/frgn.nhn?code=373200" xr:uid="{EB6CEBCF-3273-4660-B107-BD8948533EB2}"/>
    <hyperlink ref="C1205" r:id="rId852" display="https://finance.naver.com/item/frgn.nhn?code=338220" xr:uid="{AB33891D-4ACE-4344-943A-3B25C1F07A1F}"/>
    <hyperlink ref="C1335" r:id="rId853" display="https://finance.naver.com/item/frgn.nhn?code=340930" xr:uid="{309ABBD9-18B3-4237-83D5-6854ACF2B101}"/>
    <hyperlink ref="C855" r:id="rId854" display="https://finance.naver.com/item/frgn.nhn?code=189330" xr:uid="{C5463517-D786-43A8-ABD0-2149CA8F92FC}"/>
    <hyperlink ref="C1021" r:id="rId855" display="https://finance.naver.com/item/frgn.nhn?code=322310" xr:uid="{15CB2C1B-7772-40AB-82D4-2E30F470A4DF}"/>
    <hyperlink ref="C1609" r:id="rId856" display="https://finance.naver.com/item/frgn.nhn?code=239890" xr:uid="{85F69DA9-6AD4-45A5-8362-5E33F7DE4BC5}"/>
    <hyperlink ref="C858" r:id="rId857" display="https://finance.naver.com/item/frgn.nhn?code=363260" xr:uid="{156C3EEE-DDCE-4A0B-AF17-14F511D325AF}"/>
    <hyperlink ref="C1870" r:id="rId858" display="https://finance.naver.com/item/frgn.nhn?code=262840" xr:uid="{2819C715-0518-481D-A092-1CE2760DCBF1}"/>
    <hyperlink ref="C860" r:id="rId859" display="https://finance.naver.com/item/frgn.nhn?code=366330" xr:uid="{6266B768-9060-45D0-815C-A94991A734C6}"/>
    <hyperlink ref="C912" r:id="rId860" display="https://finance.naver.com/item/frgn.nhn?code=277810" xr:uid="{FEEDC803-55B4-48F1-BDDF-D838F7B7CE04}"/>
    <hyperlink ref="C1695" r:id="rId861" display="https://finance.naver.com/item/frgn.nhn?code=321820" xr:uid="{5EF25CC3-61A2-42F8-9E23-5AB126AC381B}"/>
    <hyperlink ref="C1447" r:id="rId862" display="https://finance.naver.com/item/frgn.nhn?code=163730" xr:uid="{720DC89C-35EA-4EBB-924E-7643E34471F5}"/>
    <hyperlink ref="C1463" r:id="rId863" display="https://finance.naver.com/item/frgn.nhn?code=348030" xr:uid="{0C1F2B3E-B6F9-4442-A043-B09A707DC8EC}"/>
    <hyperlink ref="C1443" r:id="rId864" display="https://finance.naver.com/item/frgn.nhn?code=352700" xr:uid="{4F26AF79-0A9D-4FC2-9857-DAE1E3972772}"/>
    <hyperlink ref="C1935" r:id="rId865" display="https://finance.naver.com/item/frgn.nhn?code=086710" xr:uid="{A6EEA240-246D-44CE-8572-6D0F6322332D}"/>
    <hyperlink ref="C1477" r:id="rId866" display="https://finance.naver.com/item/frgn.nhn?code=236810" xr:uid="{54B093C0-15CE-49F4-8A02-E8957BFA7E6F}"/>
    <hyperlink ref="C868" r:id="rId867" display="https://finance.naver.com/item/frgn.nhn?code=368770" xr:uid="{19060264-1CFF-463E-B5ED-17C34D98F5DC}"/>
    <hyperlink ref="C869" r:id="rId868" display="https://finance.naver.com/item/frgn.nhn?code=367460" xr:uid="{E6FB4E16-9BDF-4F6B-AB47-569565988772}"/>
    <hyperlink ref="C870" r:id="rId869" display="https://finance.naver.com/item/frgn.nhn?code=369370" xr:uid="{9C056674-89F2-40C6-897E-4F127FCE27DF}"/>
    <hyperlink ref="C1921" r:id="rId870" display="https://finance.naver.com/item/frgn.nhn?code=357550" xr:uid="{80CE1FF7-1A2C-443E-BC21-B5CFD586DCAB}"/>
    <hyperlink ref="C748" r:id="rId871" display="https://finance.naver.com/item/frgn.nhn?code=314130" xr:uid="{383BF33B-1697-4C5E-AE09-E061CA51011A}"/>
    <hyperlink ref="C1558" r:id="rId872" display="https://finance.naver.com/item/frgn.nhn?code=335810" xr:uid="{5D6E92CE-36B5-477E-B346-99DFF7E6C2F8}"/>
    <hyperlink ref="C733" r:id="rId873" display="https://finance.naver.com/item/frgn.nhn?code=347860" xr:uid="{C947C8C1-0999-4F08-ADC5-54071ED2CBF5}"/>
    <hyperlink ref="C875" r:id="rId874" display="https://finance.naver.com/item/frgn.nhn?code=365590" xr:uid="{02CF8450-057E-45C1-8148-5DE711827CB6}"/>
    <hyperlink ref="C1937" r:id="rId875" display="https://finance.naver.com/item/frgn.nhn?code=064850" xr:uid="{A2FB55CB-9A92-4F34-BE30-FBAF8608DD5A}"/>
    <hyperlink ref="C877" r:id="rId876" display="https://finance.naver.com/item/frgn.nhn?code=353060" xr:uid="{EEA6D88C-8A5A-446A-BA1F-E5AD833536C1}"/>
    <hyperlink ref="C1217" r:id="rId877" display="https://finance.naver.com/item/frgn.nhn?code=356860" xr:uid="{2BED5DB3-14FB-471D-9748-F41AADF30BAA}"/>
    <hyperlink ref="C1954" r:id="rId878" display="https://finance.naver.com/item/frgn.nhn?code=352940" xr:uid="{0D0DB1C9-CD29-48D6-9D96-BB64FC00E92B}"/>
    <hyperlink ref="C1114" r:id="rId879" display="https://finance.naver.com/item/frgn.nhn?code=354200" xr:uid="{6EAFE6B9-2308-46E7-961C-E4C83DAC6DBC}"/>
    <hyperlink ref="C881" r:id="rId880" display="https://finance.naver.com/item/frgn.nhn?code=367340" xr:uid="{28EB1809-010F-42C4-830D-760E85A6B8D4}"/>
    <hyperlink ref="C1229" r:id="rId881" display="https://finance.naver.com/item/frgn.nhn?code=317690" xr:uid="{3E82C770-0EA4-4DF9-8925-BB4DF57240D5}"/>
    <hyperlink ref="C1598" r:id="rId882" display="https://finance.naver.com/item/frgn.nhn?code=352770" xr:uid="{57D7DA4B-83CB-44AB-8ACC-5E34B904FFAD}"/>
    <hyperlink ref="C961" r:id="rId883" display="https://finance.naver.com/item/frgn.nhn?code=318020" xr:uid="{B584049E-A917-4300-90B8-3CC2BED61CA4}"/>
    <hyperlink ref="C1446" r:id="rId884" display="https://finance.naver.com/item/frgn.nhn?code=129890" xr:uid="{8DCD1AF3-1C4B-4A7C-8E2B-F42D90AE395A}"/>
    <hyperlink ref="C1794" r:id="rId885" display="https://finance.naver.com/item/frgn.nhn?code=265740" xr:uid="{2953999D-D9F8-4140-BAB3-16DA87550008}"/>
    <hyperlink ref="C1349" r:id="rId886" display="https://finance.naver.com/item/frgn.nhn?code=199820" xr:uid="{09B0F8AC-7DED-4A28-958D-14CB0EB8269F}"/>
    <hyperlink ref="C730" r:id="rId887" display="https://finance.naver.com/item/frgn.nhn?code=299030" xr:uid="{5254DDDF-05DA-4B8C-9B29-7E8FA21653B8}"/>
    <hyperlink ref="C900" r:id="rId888" display="https://finance.naver.com/item/frgn.nhn?code=340570" xr:uid="{F59FB37A-89F3-4017-9B78-B5B87380795E}"/>
    <hyperlink ref="C754" r:id="rId889" display="https://finance.naver.com/item/frgn.nhn?code=348150" xr:uid="{40AE8034-51D0-4AA1-9327-60EF75ADACF8}"/>
    <hyperlink ref="C612" r:id="rId890" display="https://finance.naver.com/item/frgn.nhn?code=330860" xr:uid="{7CCA7158-7B1F-4D12-9310-D429711AA755}"/>
    <hyperlink ref="C1818" r:id="rId891" display="https://finance.naver.com/item/frgn.nhn?code=290690" xr:uid="{B02004E3-380A-46EB-9377-3492373A162E}"/>
    <hyperlink ref="C1373" r:id="rId892" display="https://finance.naver.com/item/frgn.nhn?code=348350" xr:uid="{7243AB70-E97F-41C5-8DDE-10DBBC64F029}"/>
    <hyperlink ref="C1535" r:id="rId893" display="https://finance.naver.com/item/frgn.nhn?code=347000" xr:uid="{0914FCCB-BC44-4E52-905F-FC13535174E6}"/>
    <hyperlink ref="C1310" r:id="rId894" display="https://finance.naver.com/item/frgn.nhn?code=301300" xr:uid="{6A6A8251-655C-458E-82BA-0B403346685A}"/>
    <hyperlink ref="C1129" r:id="rId895" display="https://finance.naver.com/item/frgn.nhn?code=214610" xr:uid="{B4F29C8C-E8A4-48E1-B745-EC903130F791}"/>
    <hyperlink ref="C1121" r:id="rId896" display="https://finance.naver.com/item/frgn.nhn?code=304840" xr:uid="{4A6F3099-4AE6-45A5-BCD9-64BC383AB2C5}"/>
    <hyperlink ref="C669" r:id="rId897" display="https://finance.naver.com/item/frgn.nhn?code=348210" xr:uid="{F9C09B2A-D7C6-4DC4-8C60-4506D16ED5B9}"/>
    <hyperlink ref="C1571" r:id="rId898" display="https://finance.naver.com/item/frgn.nhn?code=053080" xr:uid="{9BA319D5-7B5C-4561-B5E8-214ADD0D2B81}"/>
    <hyperlink ref="C1159" r:id="rId899" display="https://finance.naver.com/item/frgn.nhn?code=126340" xr:uid="{B3F510E7-61E9-48DA-B6D2-95EEEB597480}"/>
    <hyperlink ref="C901" r:id="rId900" display="https://finance.naver.com/item/frgn.nhn?code=359090" xr:uid="{3355B009-F9D7-4208-BBA8-36C69FC464A2}"/>
    <hyperlink ref="C302" r:id="rId901" display="https://finance.naver.com/item/frgn.nhn?code=323990" xr:uid="{8CE3CE32-A09F-4742-ADBF-C50DD2D10F24}"/>
    <hyperlink ref="C2065" r:id="rId902" display="https://finance.naver.com/item/frgn.nhn?code=318410" xr:uid="{0BD1FC60-9EA8-478D-A17F-AA51F660B56D}"/>
    <hyperlink ref="C904" r:id="rId903" display="https://finance.naver.com/item/frgn.nhn?code=355150" xr:uid="{8C496AF3-A21C-4FA9-8DDB-5A1E844332F2}"/>
    <hyperlink ref="C1481" r:id="rId904" display="https://finance.naver.com/item/frgn.nhn?code=347770" xr:uid="{654AEC52-2B76-44D9-9E7A-EA1C84F7C15A}"/>
    <hyperlink ref="C1437" r:id="rId905" display="https://finance.naver.com/item/frgn.nhn?code=291650" xr:uid="{62617E59-82DE-4E09-B453-47B1CC979F5D}"/>
    <hyperlink ref="C629" r:id="rId906" display="https://finance.naver.com/item/frgn.nhn?code=294090" xr:uid="{902FC5E9-4896-436F-9DCC-BBE6F7F4ED1C}"/>
    <hyperlink ref="C46" r:id="rId907" display="https://finance.naver.com/item/frgn.nhn?code=293490" xr:uid="{945E9FD8-65D1-46D5-AE0E-C65AEF6DA6B8}"/>
    <hyperlink ref="C1554" r:id="rId908" display="https://finance.naver.com/item/frgn.nhn?code=347740" xr:uid="{86157069-2CAB-415A-ADCB-F6B05D49936F}"/>
    <hyperlink ref="C910" r:id="rId909" display="https://finance.naver.com/item/frgn.nhn?code=353490" xr:uid="{A174FEA6-8DCB-43D5-8E3F-ED2AEFD8F835}"/>
    <hyperlink ref="C911" r:id="rId910" display="https://finance.naver.com/item/frgn.nhn?code=332370" xr:uid="{22F0BDA1-EEBA-40B4-A677-CF0E47B279FB}"/>
    <hyperlink ref="C1709" r:id="rId911" display="https://finance.naver.com/item/frgn.nhn?code=331920" xr:uid="{A692D6B8-BDC5-4EC0-9FCA-0136B5819C7E}"/>
    <hyperlink ref="C1051" r:id="rId912" display="https://finance.naver.com/item/frgn.nhn?code=950190" xr:uid="{DA43F6B5-8523-431B-B2F1-03A0D3B31AE4}"/>
    <hyperlink ref="C1156" r:id="rId913" display="https://finance.naver.com/item/frgn.nhn?code=337930" xr:uid="{6E960D15-F3C8-4BD2-A665-7A6BD3AA727C}"/>
    <hyperlink ref="C2087" r:id="rId914" display="https://finance.naver.com/item/frgn.nhn?code=060850" xr:uid="{7B275445-DC60-4BBF-9785-C1261CF5DE9C}"/>
    <hyperlink ref="C663" r:id="rId915" display="https://finance.naver.com/item/frgn.nhn?code=032300" xr:uid="{2645B055-6F61-45FF-A540-ABE967DCC3C3}"/>
    <hyperlink ref="C917" r:id="rId916" display="https://finance.naver.com/item/frgn.nhn?code=357780" xr:uid="{6FE98124-B778-4667-A2E4-11F097BA18A6}"/>
    <hyperlink ref="C1936" r:id="rId917" display="https://finance.naver.com/item/frgn.nhn?code=164060" xr:uid="{27E7EF5C-DD65-421D-87CE-C378C495CB9C}"/>
    <hyperlink ref="C919" r:id="rId918" display="https://finance.naver.com/item/frgn.nhn?code=332570" xr:uid="{090C866A-6F00-41CD-9F82-40BC48AB8A87}"/>
    <hyperlink ref="C920" r:id="rId919" display="https://finance.naver.com/item/frgn.nhn?code=101360" xr:uid="{EE14708E-F132-49C9-B82E-D96BC0C8BCCB}"/>
    <hyperlink ref="C921" r:id="rId920" display="https://finance.naver.com/item/frgn.nhn?code=353070" xr:uid="{0347258A-1240-4CCF-8D3A-86E129EF9215}"/>
    <hyperlink ref="C1621" r:id="rId921" display="https://finance.naver.com/item/frgn.nhn?code=347890" xr:uid="{0A2DED0B-E723-4CA5-A2C1-199242246FD0}"/>
    <hyperlink ref="C766" r:id="rId922" display="https://finance.naver.com/item/frgn.nhn?code=298540" xr:uid="{EB8A9C00-C1C1-49C7-BCF8-8F8408E87727}"/>
    <hyperlink ref="C1643" r:id="rId923" display="https://finance.naver.com/item/frgn.nhn?code=225220" xr:uid="{8541BA9F-6FE0-477A-B8B7-755BB49997C0}"/>
    <hyperlink ref="C1632" r:id="rId924" display="https://finance.naver.com/item/frgn.nhn?code=304100" xr:uid="{0056850B-8AD5-4DBF-932B-3FA60E96956F}"/>
    <hyperlink ref="C926" r:id="rId925" display="https://finance.naver.com/item/frgn.nhn?code=343510" xr:uid="{2D8A6DCE-96CD-478F-BF47-E38728408240}"/>
    <hyperlink ref="C927" r:id="rId926" display="https://finance.naver.com/item/frgn.nhn?code=277880" xr:uid="{39C31681-BBB5-47A0-BCE5-64D179077419}"/>
    <hyperlink ref="C1150" r:id="rId927" display="https://finance.naver.com/item/frgn.nhn?code=262260" xr:uid="{24FE4309-1411-4EEC-8281-F863B5BE8FCB}"/>
    <hyperlink ref="C929" r:id="rId928" display="https://finance.naver.com/item/frgn.nhn?code=351340" xr:uid="{B2232CE3-C85C-4955-8EBE-40C9160EBAFC}"/>
    <hyperlink ref="C1286" r:id="rId929" display="https://finance.naver.com/item/frgn.nhn?code=950200" xr:uid="{CF944290-7A11-4C18-BF8C-13F2CD45879D}"/>
    <hyperlink ref="C1803" r:id="rId930" display="https://finance.naver.com/item/frgn.nhn?code=290520" xr:uid="{4E7C783E-06C7-4D63-9DD6-F366448D5547}"/>
    <hyperlink ref="C1522" r:id="rId931" display="https://finance.naver.com/item/frgn.nhn?code=330350" xr:uid="{22663D6A-D815-456B-A611-6BDF95DB7A3F}"/>
    <hyperlink ref="C933" r:id="rId932" display="https://finance.naver.com/item/frgn.nhn?code=169330" xr:uid="{2B318DBB-0826-4BA0-9692-BF2D7943F2B6}"/>
    <hyperlink ref="C1778" r:id="rId933" display="https://finance.naver.com/item/frgn.nhn?code=229000" xr:uid="{BBE24438-8E82-41C3-996C-0294D2ECFEA5}"/>
    <hyperlink ref="C772" r:id="rId934" display="https://finance.naver.com/item/frgn.nhn?code=297890" xr:uid="{2ECB9786-2DC7-4C3E-9865-7C05BAAE9916}"/>
    <hyperlink ref="C936" r:id="rId935" display="https://finance.naver.com/item/frgn.nhn?code=351320" xr:uid="{CFBC0645-3F57-4381-90C9-EB8057026E72}"/>
    <hyperlink ref="C940" r:id="rId936" display="https://finance.naver.com/item/frgn.nhn?code=298060" xr:uid="{D5EBC69F-5948-478B-8215-EFB787DE9FF2}"/>
    <hyperlink ref="C938" r:id="rId937" display="https://finance.naver.com/item/frgn.nhn?code=353190" xr:uid="{134CF831-5B7F-44DD-BD31-EB8E547DFD5F}"/>
    <hyperlink ref="C939" r:id="rId938" display="https://finance.naver.com/item/frgn.nhn?code=353810" xr:uid="{F53EF153-5A1B-4E71-BEFA-8C98CB70948A}"/>
    <hyperlink ref="C2108" r:id="rId939" display="https://finance.naver.com/item/frgn.nhn?code=223250" xr:uid="{D7EB3972-2A98-42BB-9E66-DD15303AE812}"/>
    <hyperlink ref="C941" r:id="rId940" display="https://finance.naver.com/item/frgn.nhn?code=349720" xr:uid="{5A33E0CF-B983-4035-ACFE-CA21EC999DBE}"/>
    <hyperlink ref="C942" r:id="rId941" display="https://finance.naver.com/item/frgn.nhn?code=347140" xr:uid="{9C48BA12-7BF2-4667-9AD9-0B98698DDB9C}"/>
    <hyperlink ref="C943" r:id="rId942" display="https://finance.naver.com/item/frgn.nhn?code=198080" xr:uid="{9716DA20-108E-45A4-A755-40F61F68629C}"/>
    <hyperlink ref="C944" r:id="rId943" display="https://finance.naver.com/item/frgn.nhn?code=237820" xr:uid="{15E3AB7C-810C-429E-AF74-B1E9973F6A5F}"/>
    <hyperlink ref="C945" r:id="rId944" display="https://finance.naver.com/item/frgn.nhn?code=340350" xr:uid="{42AFB4C6-F8AF-4500-854E-A7727E859B9D}"/>
    <hyperlink ref="C588" r:id="rId945" display="https://finance.naver.com/item/frgn.nhn?code=092190" xr:uid="{D895C9BD-FEC5-42AB-A02D-DCA49A9F3B69}"/>
    <hyperlink ref="C947" r:id="rId946" display="https://finance.naver.com/item/frgn.nhn?code=204270" xr:uid="{8279285E-14BB-4BAA-B42B-F59DF9176956}"/>
    <hyperlink ref="C1553" r:id="rId947" display="https://finance.naver.com/item/frgn.nhn?code=274090" xr:uid="{BEEF3A7E-1929-46AD-B085-84DF0B817783}"/>
    <hyperlink ref="C949" r:id="rId948" display="https://finance.naver.com/item/frgn.nhn?code=294140" xr:uid="{B5CAD205-B471-4846-941C-049AD0CE759B}"/>
    <hyperlink ref="C950" r:id="rId949" display="https://finance.naver.com/item/frgn.nhn?code=294630" xr:uid="{2502BAAF-0ED5-41E1-B80A-D297CA8ADBAA}"/>
    <hyperlink ref="C951" r:id="rId950" display="https://finance.naver.com/item/frgn.nhn?code=344050" xr:uid="{F3BD7048-E466-4CD8-862C-5A325A7BF845}"/>
    <hyperlink ref="C2124" r:id="rId951" display="https://finance.naver.com/item/frgn.nhn?code=065370" xr:uid="{95584FBB-D965-49D3-ABC3-D6AF69BFBD0D}"/>
    <hyperlink ref="C953" r:id="rId952" display="https://finance.naver.com/item/frgn.nhn?code=342550" xr:uid="{9EA2627B-38AE-4023-B924-BED6B5652D81}"/>
    <hyperlink ref="C954" r:id="rId953" display="https://finance.naver.com/item/frgn.nhn?code=341160" xr:uid="{77C2BCF4-0344-4847-894F-5595802FDA46}"/>
    <hyperlink ref="C955" r:id="rId954" display="https://finance.naver.com/item/frgn.nhn?code=340440" xr:uid="{6DE9C1EE-906D-45A5-836B-1B1982C63D88}"/>
    <hyperlink ref="C1588" r:id="rId955" display="https://finance.naver.com/item/frgn.nhn?code=311690" xr:uid="{4CC46056-0DBA-4290-B3D6-8D4D537E2AB5}"/>
    <hyperlink ref="C957" r:id="rId956" display="https://finance.naver.com/item/frgn.nhn?code=062970" xr:uid="{1060AB5B-D609-4026-8040-09A2D4EA7099}"/>
    <hyperlink ref="C2053" r:id="rId957" display="https://finance.naver.com/item/frgn.nhn?code=327260" xr:uid="{B4B3C7CD-7265-413E-A829-B3110CB25CF3}"/>
    <hyperlink ref="C959" r:id="rId958" display="https://finance.naver.com/item/frgn.nhn?code=339950" xr:uid="{64CD130A-B405-4325-9DC1-79AD8CB89EBA}"/>
    <hyperlink ref="C960" r:id="rId959" display="https://finance.naver.com/item/frgn.nhn?code=340120" xr:uid="{3780D728-6D8E-4B69-AB10-E6F26EE9C086}"/>
    <hyperlink ref="C1253" r:id="rId960" display="https://finance.naver.com/item/frgn.nhn?code=288330" xr:uid="{35448C91-71E0-4A2B-A01A-619FFCB6AC99}"/>
    <hyperlink ref="C962" r:id="rId961" display="https://finance.naver.com/item/frgn.nhn?code=336570" xr:uid="{51FD698B-9C06-4C0F-9FF1-05F92D3D351D}"/>
    <hyperlink ref="C272" r:id="rId962" display="https://finance.naver.com/item/frgn.nhn?code=235980" xr:uid="{33232B9A-5AD4-4A9E-A561-808F42F87BD1}"/>
    <hyperlink ref="C964" r:id="rId963" display="https://finance.naver.com/item/frgn.nhn?code=340360" xr:uid="{824A909D-3ACD-4002-B7D9-CA6F554B48D9}"/>
    <hyperlink ref="C1548" r:id="rId964" display="https://finance.naver.com/item/frgn.nhn?code=226330" xr:uid="{C8BE43FE-FA0D-4293-B4E4-E7CFDAB41A67}"/>
    <hyperlink ref="C966" r:id="rId965" display="https://finance.naver.com/item/frgn.nhn?code=322510" xr:uid="{678FB702-BC31-408D-8E81-174AF8E1178C}"/>
    <hyperlink ref="C967" r:id="rId966" display="https://finance.naver.com/item/frgn.nhn?code=124560" xr:uid="{B2C69BAC-0362-44FA-A2B6-D05DFA63E9EE}"/>
    <hyperlink ref="C968" r:id="rId967" display="https://finance.naver.com/item/frgn.nhn?code=335870" xr:uid="{B5DD5E07-E8A4-4220-8CCD-E8FD00951DF7}"/>
    <hyperlink ref="C1648" r:id="rId968" display="https://finance.naver.com/item/frgn.nhn?code=302550" xr:uid="{1608D6BA-A5F3-4E9A-A024-53DBC17A590E}"/>
    <hyperlink ref="C970" r:id="rId969" display="https://finance.naver.com/item/frgn.nhn?code=337450" xr:uid="{BDEE8868-323C-4004-9C17-EF74354739E7}"/>
    <hyperlink ref="C971" r:id="rId970" display="https://finance.naver.com/item/frgn.nhn?code=335890" xr:uid="{A975844A-A375-4671-BC2D-DA59C2E63043}"/>
    <hyperlink ref="C972" r:id="rId971" display="https://finance.naver.com/item/frgn.nhn?code=290510" xr:uid="{CA7D7098-A461-4322-A8E8-1A7072BD5A5F}"/>
    <hyperlink ref="C973" r:id="rId972" display="https://finance.naver.com/item/frgn.nhn?code=336060" xr:uid="{6E448008-DA42-4825-9BAF-6931F5B513E6}"/>
    <hyperlink ref="C1435" r:id="rId973" display="https://finance.naver.com/item/frgn.nhn?code=278650" xr:uid="{293A6DD5-79EB-4E6D-B094-27787230E86A}"/>
    <hyperlink ref="C697" r:id="rId974" display="https://finance.naver.com/item/frgn.nhn?code=321550" xr:uid="{7D705BC1-6C49-4EC4-917D-CBD28F8205E6}"/>
    <hyperlink ref="C1287" r:id="rId975" display="https://finance.naver.com/item/frgn.nhn?code=297090" xr:uid="{7616793C-D331-4147-94F0-06025ACD05A1}"/>
    <hyperlink ref="C977" r:id="rId976" display="https://finance.naver.com/item/frgn.nhn?code=103840" xr:uid="{6E948793-1DCD-49E9-A5B5-17CEA27CDC69}"/>
    <hyperlink ref="C2115" r:id="rId977" display="https://finance.naver.com/item/frgn.nhn?code=190650" xr:uid="{DF12DF77-DCAF-473C-99A1-F371F6F15E8C}"/>
    <hyperlink ref="C1257" r:id="rId978" display="https://finance.naver.com/item/frgn.nhn?code=306040" xr:uid="{C5350B4D-7984-4971-8372-D07DE0503645}"/>
    <hyperlink ref="C616" r:id="rId979" display="https://finance.naver.com/item/frgn.nhn?code=216080" xr:uid="{19250C12-2A18-4C2B-B597-7D51B0495F41}"/>
    <hyperlink ref="C859" r:id="rId980" display="https://finance.naver.com/item/frgn.nhn?code=214260" xr:uid="{A45A6454-4D10-4E49-B096-DF96A916295C}"/>
    <hyperlink ref="C330" r:id="rId981" display="https://finance.naver.com/item/frgn.nhn?code=084850" xr:uid="{19773644-7660-47A9-BF06-AAC062CF1BA6}"/>
    <hyperlink ref="C983" r:id="rId982" display="https://finance.naver.com/item/frgn.nhn?code=333430" xr:uid="{D65D255A-5C18-4BFF-8A2F-23832A19F514}"/>
    <hyperlink ref="C2196" r:id="rId983" display="https://finance.naver.com/item/frgn.nhn?code=279600" xr:uid="{6A2C91D2-DD22-4D0E-882B-3374FDD512CF}"/>
    <hyperlink ref="C985" r:id="rId984" display="https://finance.naver.com/item/frgn.nhn?code=332710" xr:uid="{26EE074A-FF21-4E30-92A2-2D840CFFC004}"/>
    <hyperlink ref="C986" r:id="rId985" display="https://finance.naver.com/item/frgn.nhn?code=333050" xr:uid="{21FB97CD-9C9F-4D8C-B429-670DC3961662}"/>
    <hyperlink ref="C2218" r:id="rId986" display="https://finance.naver.com/item/frgn.nhn?code=322180" xr:uid="{E31BBDBE-1B0F-410E-A974-38F0C8B816E4}"/>
    <hyperlink ref="C988" r:id="rId987" display="https://finance.naver.com/item/frgn.nhn?code=331520" xr:uid="{66C46D95-7E0A-4805-A4E3-BD74EE56F918}"/>
    <hyperlink ref="C2021" r:id="rId988" display="https://finance.naver.com/item/frgn.nhn?code=317530" xr:uid="{EE067D5C-7F19-4FCD-B57B-2456F3C06362}"/>
    <hyperlink ref="C1905" r:id="rId989" display="https://finance.naver.com/item/frgn.nhn?code=272110" xr:uid="{900E3200-52EE-479B-8176-FB6CA9015BF2}"/>
    <hyperlink ref="C2216" r:id="rId990" display="https://finance.naver.com/item/frgn.nhn?code=317870" xr:uid="{7AB7E264-D89F-4457-B6BC-449533CA0A31}"/>
    <hyperlink ref="C2166" r:id="rId991" display="https://finance.naver.com/item/frgn.nhn?code=318010" xr:uid="{576651A5-21D5-4D43-8548-30715E1E224B}"/>
    <hyperlink ref="C1187" r:id="rId992" display="https://finance.naver.com/item/frgn.nhn?code=300120" xr:uid="{1D6BB013-77D6-462C-9900-013EF09BDA4B}"/>
    <hyperlink ref="C1880" r:id="rId993" display="https://finance.naver.com/item/frgn.nhn?code=158430" xr:uid="{FFEEC3DB-0536-4449-982C-3B11AC994B88}"/>
    <hyperlink ref="C1531" r:id="rId994" display="https://finance.naver.com/item/frgn.nhn?code=234690" xr:uid="{7EC61E85-46F7-470C-B700-E892087F9812}"/>
    <hyperlink ref="C996" r:id="rId995" display="https://finance.naver.com/item/frgn.nhn?code=332290" xr:uid="{6DE42B67-D3B4-4E1F-8BED-B7A0708BDCF7}"/>
    <hyperlink ref="C997" r:id="rId996" display="https://finance.naver.com/item/frgn.nhn?code=331380" xr:uid="{4D201157-FEA1-41B4-9ABD-C4EFE10732A9}"/>
    <hyperlink ref="C998" r:id="rId997" display="https://finance.naver.com/item/frgn.nhn?code=330990" xr:uid="{44C327D0-2D28-415C-B03D-50B37ABC6B39}"/>
    <hyperlink ref="C849" r:id="rId998" display="https://finance.naver.com/item/frgn.nhn?code=244460" xr:uid="{7C3450EB-A3B4-452C-A81C-BA72A9B4EF3E}"/>
    <hyperlink ref="C2051" r:id="rId999" display="https://finance.naver.com/item/frgn.nhn?code=317120" xr:uid="{D1B8A8B3-61C7-4A0F-AB1B-E18892C180DF}"/>
    <hyperlink ref="C1001" r:id="rId1000" display="https://finance.naver.com/item/frgn.nhn?code=320000" xr:uid="{C5E9CAF9-EDDC-409A-BD44-0E9A701BF2FC}"/>
    <hyperlink ref="C1848" r:id="rId1001" display="https://finance.naver.com/item/frgn.nhn?code=256150" xr:uid="{88BA443B-2655-4021-ADB2-84EBA504FE20}"/>
    <hyperlink ref="C1003" r:id="rId1002" display="https://finance.naver.com/item/frgn.nhn?code=329560" xr:uid="{438F34B0-2EE4-478D-849B-A13D32198B3E}"/>
    <hyperlink ref="C2149" r:id="rId1003" display="https://finance.naver.com/item/frgn.nhn?code=311390" xr:uid="{7D5C96F4-3D00-46B7-818D-33A78CDA3E0A}"/>
    <hyperlink ref="C1005" r:id="rId1004" display="https://finance.naver.com/item/frgn.nhn?code=195500" xr:uid="{9ED32A98-3190-43F2-AC2E-4A38E69AC1CF}"/>
    <hyperlink ref="C1006" r:id="rId1005" display="https://finance.naver.com/item/frgn.nhn?code=328380" xr:uid="{EF44EF26-7903-4344-9EE1-46DDF19367E0}"/>
    <hyperlink ref="C1007" r:id="rId1006" display="https://finance.naver.com/item/frgn.nhn?code=286750" xr:uid="{BD884DDD-CCCC-43A1-A3BD-3C3A8B3424C7}"/>
    <hyperlink ref="C1008" r:id="rId1007" display="https://finance.naver.com/item/frgn.nhn?code=317830" xr:uid="{99A23B1F-E508-46A7-8945-4D1524FA4773}"/>
    <hyperlink ref="C805" r:id="rId1008" display="https://finance.naver.com/item/frgn.nhn?code=228670" xr:uid="{31EAF3EC-C0FC-4B14-A904-1224E17BD80A}"/>
    <hyperlink ref="C1539" r:id="rId1009" display="https://finance.naver.com/item/frgn.nhn?code=186230" xr:uid="{E5998FC6-9A04-4D17-8A25-D5915DC0BB9C}"/>
    <hyperlink ref="C1441" r:id="rId1010" display="https://finance.naver.com/item/frgn.nhn?code=282880" xr:uid="{5C117159-C8E7-44AB-AA7D-6C1B319C4EF2}"/>
    <hyperlink ref="C745" r:id="rId1011" display="https://finance.naver.com/item/frgn.nhn?code=317330" xr:uid="{E16DE442-1B81-463D-89B1-1F3673EF7A15}"/>
    <hyperlink ref="C2284" r:id="rId1012" display="https://finance.naver.com/item/frgn.nhn?code=317770" xr:uid="{6A3A86E7-C8C8-4D72-85B1-0ABBEFFD801B}"/>
    <hyperlink ref="C1014" r:id="rId1013" display="https://finance.naver.com/item/frgn.nhn?code=318000" xr:uid="{9E1477F7-706B-424C-AF97-ABB4721FF9A4}"/>
    <hyperlink ref="C1139" r:id="rId1014" display="https://finance.naver.com/item/frgn.nhn?code=148150" xr:uid="{13C2001C-A9C9-4656-9166-7FDB799D9C40}"/>
    <hyperlink ref="C2179" r:id="rId1015" display="https://finance.naver.com/item/frgn.nhn?code=313760" xr:uid="{13CC909F-8C68-42C4-B93E-277BDADF3467}"/>
    <hyperlink ref="C1017" r:id="rId1016" display="https://finance.naver.com/item/frgn.nhn?code=317850" xr:uid="{0E759A73-5526-4E61-A62E-CBCABFF018E0}"/>
    <hyperlink ref="C1093" r:id="rId1017" display="https://finance.naver.com/item/frgn.nhn?code=241840" xr:uid="{7C4993D8-CA69-47E8-B7F8-70AAC6CC4FEC}"/>
    <hyperlink ref="C2037" r:id="rId1018" display="https://finance.naver.com/item/frgn.nhn?code=300080" xr:uid="{AA555039-AD59-4AA8-873C-5667C8646553}"/>
    <hyperlink ref="C1020" r:id="rId1019" display="https://finance.naver.com/item/frgn.nhn?code=323210" xr:uid="{7D7DACE9-C9E9-4729-BD7E-ADE22E1EBE26}"/>
    <hyperlink ref="C1028" r:id="rId1020" display="https://finance.naver.com/item/frgn.nhn?code=234340" xr:uid="{19E19665-F3E2-4A48-8DBE-50A002351478}"/>
    <hyperlink ref="C1022" r:id="rId1021" display="https://finance.naver.com/item/frgn.nhn?code=289010" xr:uid="{C983435A-1C61-453F-A96A-97E9510A4016}"/>
    <hyperlink ref="C976" r:id="rId1022" display="https://finance.naver.com/item/frgn.nhn?code=251970" xr:uid="{1299E898-81C3-499C-8311-3C2FA40659AA}"/>
    <hyperlink ref="C1024" r:id="rId1023" display="https://finance.naver.com/item/frgn.nhn?code=312610" xr:uid="{018D1F9E-6E2B-4623-B5F1-0F1F9C28597B}"/>
    <hyperlink ref="C1025" r:id="rId1024" display="https://finance.naver.com/item/frgn.nhn?code=323280" xr:uid="{052C9DA6-D608-49EC-81B1-298296BE555B}"/>
    <hyperlink ref="C1026" r:id="rId1025" display="https://finance.naver.com/item/frgn.nhn?code=323940" xr:uid="{A6B7DAF8-7A47-43E4-A350-CB746208A1B7}"/>
    <hyperlink ref="C1027" r:id="rId1026" display="https://finance.naver.com/item/frgn.nhn?code=323230" xr:uid="{D4311C0A-6FE4-4940-9891-3159E96326EF}"/>
    <hyperlink ref="C345" r:id="rId1027" display="https://finance.naver.com/item/frgn.nhn?code=293780" xr:uid="{275F193B-26EB-4DF7-94C9-216C9D4A69D2}"/>
    <hyperlink ref="C2093" r:id="rId1028" display="https://finance.naver.com/item/frgn.nhn?code=308100" xr:uid="{514B43E6-1EC6-4202-84CB-0E3FA02BCF09}"/>
    <hyperlink ref="C1699" r:id="rId1029" display="https://finance.naver.com/item/frgn.nhn?code=305090" xr:uid="{FFF4949B-2991-4F45-8FC3-B58A43816BB7}"/>
    <hyperlink ref="C1031" r:id="rId1030" display="https://finance.naver.com/item/frgn.nhn?code=321260" xr:uid="{E0531929-801E-45B6-ADB0-AAD9EE1EEFF8}"/>
    <hyperlink ref="C1032" r:id="rId1031" display="https://finance.naver.com/item/frgn.nhn?code=322780" xr:uid="{B5178DAF-F116-4470-82BE-AF3237DC1361}"/>
    <hyperlink ref="C990" r:id="rId1032" display="https://finance.naver.com/item/frgn.nhn?code=253840" xr:uid="{DBB82928-D374-4C6A-90C4-25C65554F722}"/>
    <hyperlink ref="C1034" r:id="rId1033" display="https://finance.naver.com/item/frgn.nhn?code=307930" xr:uid="{CE66B63A-7028-43D3-9279-DB51DDF00F97}"/>
    <hyperlink ref="C578" r:id="rId1034" display="https://finance.naver.com/item/frgn.nhn?code=319660" xr:uid="{3AFE564F-BC8D-404B-BAE7-EF87668CADA4}"/>
    <hyperlink ref="C1036" r:id="rId1035" display="https://finance.naver.com/item/frgn.nhn?code=319400" xr:uid="{E39BDEAA-8188-4799-AF8D-50890A13EA6F}"/>
    <hyperlink ref="C834" r:id="rId1036" display="https://finance.naver.com/item/frgn.nhn?code=950180" xr:uid="{3D92D9E6-7BFE-4A3C-AF88-57492C0CD305}"/>
    <hyperlink ref="C1038" r:id="rId1037" display="https://finance.naver.com/item/frgn.nhn?code=317320" xr:uid="{551BF804-B925-438C-BC8E-6BD6C60D4FA9}"/>
    <hyperlink ref="C1039" r:id="rId1038" display="https://finance.naver.com/item/frgn.nhn?code=317240" xr:uid="{C5D52E49-807C-4CCB-A25D-630CC203D894}"/>
    <hyperlink ref="C1506" r:id="rId1039" display="https://finance.naver.com/item/frgn.nhn?code=125210" xr:uid="{5165A1AC-38C3-41F8-90B0-F74026FA6042}"/>
    <hyperlink ref="C1073" r:id="rId1040" display="https://finance.naver.com/item/frgn.nhn?code=228760" xr:uid="{A1A6535A-9390-4ADD-A7BA-4630324B5F53}"/>
    <hyperlink ref="C1042" r:id="rId1041" display="https://finance.naver.com/item/frgn.nhn?code=317030" xr:uid="{ED5447A6-5022-470A-9C80-1205E9BF7039}"/>
    <hyperlink ref="C1087" r:id="rId1042" display="https://finance.naver.com/item/frgn.nhn?code=099750" xr:uid="{2CEA0ED0-9AAE-41C1-9F5D-050216A06B92}"/>
    <hyperlink ref="C1044" r:id="rId1043" display="https://finance.naver.com/item/frgn.nhn?code=313750" xr:uid="{86D625C1-A646-4798-915F-7F631B5D79F6}"/>
    <hyperlink ref="C1045" r:id="rId1044" display="https://finance.naver.com/item/frgn.nhn?code=100790" xr:uid="{B339F855-D910-42E4-8FCC-9B0CB08949B7}"/>
    <hyperlink ref="C1046" r:id="rId1045" display="https://finance.naver.com/item/frgn.nhn?code=247540" xr:uid="{FAC26307-B9D5-453A-9807-C7652558A9EC}"/>
    <hyperlink ref="C1047" r:id="rId1046" display="https://finance.naver.com/item/frgn.nhn?code=299660" xr:uid="{C0BCFD2B-B341-4DF7-93FD-02282CB88676}"/>
    <hyperlink ref="C1048" r:id="rId1047" display="https://finance.naver.com/item/frgn.nhn?code=278280" xr:uid="{C1ADC098-0550-43D7-855F-2C55B3985A60}"/>
    <hyperlink ref="C2180" r:id="rId1048" display="https://finance.naver.com/item/frgn.nhn?code=246960" xr:uid="{0F3D6B9A-7D10-49E1-B31B-FCC5306275D7}"/>
    <hyperlink ref="C1225" r:id="rId1049" display="https://finance.naver.com/item/frgn.nhn?code=104620" xr:uid="{0577D292-9A2C-4010-831A-256B8DC2E779}"/>
    <hyperlink ref="C787" r:id="rId1050" display="https://finance.naver.com/item/frgn.nhn?code=053580" xr:uid="{07E2E623-6964-4788-8546-C8632219A985}"/>
    <hyperlink ref="C1858" r:id="rId1051" display="https://finance.naver.com/item/frgn.nhn?code=238200" xr:uid="{44EF14EE-A594-4C8C-BC23-93E2BF6A9DF5}"/>
    <hyperlink ref="C1053" r:id="rId1052" display="https://finance.naver.com/item/frgn.nhn?code=310840" xr:uid="{6918930F-EB8F-4BE9-8E3E-6EDE505AC889}"/>
    <hyperlink ref="C727" r:id="rId1053" display="https://finance.naver.com/item/frgn.nhn?code=263050" xr:uid="{F574B60F-CEAE-42D3-9745-8DE6BA6EA920}"/>
    <hyperlink ref="C1358" r:id="rId1054" display="https://finance.naver.com/item/frgn.nhn?code=290550" xr:uid="{DCA847B0-4656-4DCD-90C3-FCE1165C0854}"/>
    <hyperlink ref="C1056" r:id="rId1055" display="https://finance.naver.com/item/frgn.nhn?code=307180" xr:uid="{AC3D7B9E-6FD9-4D4B-8933-5D06DA69F60C}"/>
    <hyperlink ref="C1057" r:id="rId1056" display="https://finance.naver.com/item/frgn.nhn?code=310200" xr:uid="{D83735AD-A990-44CC-A811-B81B74CB322A}"/>
    <hyperlink ref="C1058" r:id="rId1057" display="https://finance.naver.com/item/frgn.nhn?code=309930" xr:uid="{9A33820E-9A42-4879-98A4-A756134E703D}"/>
    <hyperlink ref="C651" r:id="rId1058" display="https://finance.naver.com/item/frgn.nhn?code=299900" xr:uid="{112846F5-AA8E-41F9-8322-2B49026279A5}"/>
    <hyperlink ref="C1060" r:id="rId1059" display="https://finance.naver.com/item/frgn.nhn?code=310870" xr:uid="{3F337BBA-B40C-43D2-816A-BACBE60B47FC}"/>
    <hyperlink ref="C1061" r:id="rId1060" display="https://finance.naver.com/item/frgn.nhn?code=307750" xr:uid="{0E8BE589-6D3B-43CC-9EDF-CE1E524FAEC8}"/>
    <hyperlink ref="C389" r:id="rId1061" display="https://finance.naver.com/item/frgn.nhn?code=298380" xr:uid="{3D5F7E78-F94C-47D3-AEF4-9254257C7CA1}"/>
    <hyperlink ref="C1749" r:id="rId1062" display="https://finance.naver.com/item/frgn.nhn?code=100590" xr:uid="{3D23AC32-824A-4538-BA7A-0F58962736B0}"/>
    <hyperlink ref="C1064" r:id="rId1063" display="https://finance.naver.com/item/frgn.nhn?code=110020" xr:uid="{3E51C168-B0CD-4B01-B69D-9E3B2F207CAD}"/>
    <hyperlink ref="C1091" r:id="rId1064" display="https://finance.naver.com/item/frgn.nhn?code=270870" xr:uid="{38DC63B8-6200-4C6E-9502-ED4804A840FA}"/>
    <hyperlink ref="C1066" r:id="rId1065" display="https://finance.naver.com/item/frgn.nhn?code=307870" xr:uid="{E3B4A2F8-6605-465A-AD9E-DD13D5769E06}"/>
    <hyperlink ref="C1650" r:id="rId1066" display="https://finance.naver.com/item/frgn.nhn?code=302430" xr:uid="{ADC72575-9747-470D-BD60-04864B7E6D8E}"/>
    <hyperlink ref="C1068" r:id="rId1067" display="https://finance.naver.com/item/frgn.nhn?code=290120" xr:uid="{9BED889C-416A-4B7F-98C7-A390A362C53D}"/>
    <hyperlink ref="C1069" r:id="rId1068" display="https://finance.naver.com/item/frgn.nhn?code=128540" xr:uid="{2AA00F52-E99F-442B-A733-9E97E2EAFF9C}"/>
    <hyperlink ref="C1070" r:id="rId1069" display="https://finance.naver.com/item/frgn.nhn?code=307280" xr:uid="{D3B11200-12E0-4E07-BC7C-78D7A5490091}"/>
    <hyperlink ref="C1321" r:id="rId1070" display="https://finance.naver.com/item/frgn.nhn?code=299910" xr:uid="{8351C839-6A18-4E4B-86FD-4C36F3247352}"/>
    <hyperlink ref="C1072" r:id="rId1071" display="https://finance.naver.com/item/frgn.nhn?code=900340" xr:uid="{CD91A382-4815-4948-8569-16247BFBF783}"/>
    <hyperlink ref="C1440" r:id="rId1072" display="https://finance.naver.com/item/frgn.nhn?code=111710" xr:uid="{76C92161-673D-49D3-AD8B-417C68F349F7}"/>
    <hyperlink ref="C1074" r:id="rId1073" display="https://finance.naver.com/item/frgn.nhn?code=179290" xr:uid="{65A56675-17D9-4FA3-9905-8C1FA461A3AD}"/>
    <hyperlink ref="C1075" r:id="rId1074" display="https://finance.naver.com/item/frgn.nhn?code=117730" xr:uid="{E30BB356-2C0F-4EFA-83D2-BAE4277B0D93}"/>
    <hyperlink ref="C1076" r:id="rId1075" display="https://finance.naver.com/item/frgn.nhn?code=290660" xr:uid="{D16891D0-539C-4231-92B5-9209B8895366}"/>
    <hyperlink ref="C527" r:id="rId1076" display="https://finance.naver.com/item/frgn.nhn?code=246710" xr:uid="{8F8EBD4D-2CD0-4D71-A09B-9F65B5458672}"/>
    <hyperlink ref="C1740" r:id="rId1077" display="https://finance.naver.com/item/frgn.nhn?code=263690" xr:uid="{DC1CD8C0-881E-44D4-A0C8-56FAC62D79E5}"/>
    <hyperlink ref="C984" r:id="rId1078" display="https://finance.naver.com/item/frgn.nhn?code=217330" xr:uid="{B1BDDB79-99D5-4F5C-BA92-3137F1B2CF10}"/>
    <hyperlink ref="C1080" r:id="rId1079" display="https://finance.naver.com/item/frgn.nhn?code=027360" xr:uid="{51AD3777-4F3E-4FFC-9A2A-B72FBA47CB7C}"/>
    <hyperlink ref="C1732" r:id="rId1080" display="https://finance.naver.com/item/frgn.nhn?code=208340" xr:uid="{D31D7C2B-B160-495C-92F5-63EA2078CFD8}"/>
    <hyperlink ref="C2139" r:id="rId1081" display="https://finance.naver.com/item/frgn.nhn?code=263020" xr:uid="{235C2975-E776-455B-A4C2-0249DF93BB3F}"/>
    <hyperlink ref="C2213" r:id="rId1082" display="https://finance.naver.com/item/frgn.nhn?code=227100" xr:uid="{8322E031-6264-4995-BD39-376AA22772F0}"/>
    <hyperlink ref="C831" r:id="rId1083" display="https://finance.naver.com/item/frgn.nhn?code=194700" xr:uid="{F3C51946-9CC5-4CCB-A27A-1B034AD07DC9}"/>
    <hyperlink ref="C279" r:id="rId1084" display="https://finance.naver.com/item/frgn.nhn?code=268600" xr:uid="{BB280A81-6F61-44B7-A498-00368E682277}"/>
    <hyperlink ref="C1095" r:id="rId1085" display="https://finance.naver.com/item/frgn.nhn?code=290670" xr:uid="{53447D1A-6CF8-4C5D-BFF6-2A75D2B82A8E}"/>
    <hyperlink ref="C874" r:id="rId1086" display="https://finance.naver.com/item/frgn.nhn?code=285490" xr:uid="{78C81795-C3B3-497B-A207-8CE32D85419C}"/>
    <hyperlink ref="C459" r:id="rId1087" display="https://finance.naver.com/item/frgn.nhn?code=290650" xr:uid="{E17BDD81-164B-402C-A7EF-B4681B0CD235}"/>
    <hyperlink ref="C1089" r:id="rId1088" display="https://finance.naver.com/item/frgn.nhn?code=306620" xr:uid="{B61161E7-27C5-4484-BCD2-904D29742C77}"/>
    <hyperlink ref="C1607" r:id="rId1089" display="https://finance.naver.com/item/frgn.nhn?code=108490" xr:uid="{48762F00-D35C-4920-9CF3-D380C76D933A}"/>
    <hyperlink ref="C1439" r:id="rId1090" display="https://finance.naver.com/item/frgn.nhn?code=153710" xr:uid="{3B75BBF4-6171-4D59-9882-4CBCF21D7813}"/>
    <hyperlink ref="C1296" r:id="rId1091" display="https://finance.naver.com/item/frgn.nhn?code=288620" xr:uid="{CD1C966C-57FE-47D9-88FC-E9162D2406BD}"/>
    <hyperlink ref="C2016" r:id="rId1092" display="https://finance.naver.com/item/frgn.nhn?code=293580" xr:uid="{9E22C23F-732E-45D2-AAB7-5620335802F1}"/>
    <hyperlink ref="C1010" r:id="rId1093" display="https://finance.naver.com/item/frgn.nhn?code=290720" xr:uid="{ADAB5B2A-8A19-46D9-9DCF-2F1204FF9199}"/>
    <hyperlink ref="C765" r:id="rId1094" display="https://finance.naver.com/item/frgn.nhn?code=110790" xr:uid="{1ACC82D2-3E1B-4FC3-A52A-E7F3CEF5D8C0}"/>
    <hyperlink ref="C1096" r:id="rId1095" display="https://finance.naver.com/item/frgn.nhn?code=299170" xr:uid="{7130F57F-CDF7-4097-896A-806D479C345A}"/>
    <hyperlink ref="C1097" r:id="rId1096" display="https://finance.naver.com/item/frgn.nhn?code=219750" xr:uid="{7828D9CE-33EE-4CFD-A603-A758DC911081}"/>
    <hyperlink ref="C1098" r:id="rId1097" display="https://finance.naver.com/item/frgn.nhn?code=257370" xr:uid="{0077B8D4-2708-4011-AF45-E3DD614AF0AD}"/>
    <hyperlink ref="C1099" r:id="rId1098" display="https://finance.naver.com/item/frgn.nhn?code=291230" xr:uid="{F06BC6B4-F5F4-4812-93E2-4D88BB1D042D}"/>
    <hyperlink ref="C1100" r:id="rId1099" display="https://finance.naver.com/item/frgn.nhn?code=197140" xr:uid="{B63ACCB8-7F9C-4D72-8C2E-1D9253F511C6}"/>
    <hyperlink ref="C1101" r:id="rId1100" display="https://finance.naver.com/item/frgn.nhn?code=303030" xr:uid="{F0EF16B4-75FB-4011-ADC0-7B74207894D5}"/>
    <hyperlink ref="C1102" r:id="rId1101" display="https://finance.naver.com/item/frgn.nhn?code=290740" xr:uid="{6CFC0BF2-1D9C-467B-917F-6D30A08E83C4}"/>
    <hyperlink ref="C1103" r:id="rId1102" display="https://finance.naver.com/item/frgn.nhn?code=173130" xr:uid="{A71FF665-0C3C-4039-B4B8-E782C8886A9A}"/>
    <hyperlink ref="C626" r:id="rId1103" display="https://finance.naver.com/item/frgn.nhn?code=089970" xr:uid="{03703BDA-A5BE-4ED0-8741-2F192FCAF62D}"/>
    <hyperlink ref="C1338" r:id="rId1104" display="https://finance.naver.com/item/frgn.nhn?code=086820" xr:uid="{908F6CC8-4A34-40A4-B0B7-2E7F4B91B76A}"/>
    <hyperlink ref="C1106" r:id="rId1105" display="https://finance.naver.com/item/frgn.nhn?code=290380" xr:uid="{6A2E3CA2-DED3-4145-9E8D-D0ABB12DDE19}"/>
    <hyperlink ref="C1378" r:id="rId1106" display="https://finance.naver.com/item/frgn.nhn?code=110990" xr:uid="{14201B6A-14AE-418C-BAFB-F45A264C893E}"/>
    <hyperlink ref="C1108" r:id="rId1107" display="https://finance.naver.com/item/frgn.nhn?code=275630" xr:uid="{BC67A908-E9A9-4465-A21F-29330F622216}"/>
    <hyperlink ref="C1109" r:id="rId1108" display="https://finance.naver.com/item/frgn.nhn?code=290270" xr:uid="{DDB8D0A4-4409-4714-AD40-15E4B8A03CE4}"/>
    <hyperlink ref="C2028" r:id="rId1109" display="https://finance.naver.com/item/frgn.nhn?code=080720" xr:uid="{8E1089CC-E481-4FBD-9473-2E2468ADB69A}"/>
    <hyperlink ref="C1111" r:id="rId1110" display="https://finance.naver.com/item/frgn.nhn?code=204020" xr:uid="{B8C41E5F-891F-4A5B-9241-4C6524B0B08E}"/>
    <hyperlink ref="C1112" r:id="rId1111" display="https://finance.naver.com/item/frgn.nhn?code=297570" xr:uid="{20237BED-12B3-4EF1-BFAB-9263BBAC3C08}"/>
    <hyperlink ref="C607" r:id="rId1112" display="https://finance.naver.com/item/frgn.nhn?code=226950" xr:uid="{762EB805-DE00-48E7-BEC7-0C584F62F46C}"/>
    <hyperlink ref="C857" r:id="rId1113" display="https://finance.naver.com/item/frgn.nhn?code=175250" xr:uid="{91136F34-EBF0-4217-A6E9-E4E89B18617B}"/>
    <hyperlink ref="C1115" r:id="rId1114" display="https://finance.naver.com/item/frgn.nhn?code=289080" xr:uid="{A846A6E1-B001-422B-A0E8-0FD32C82DD12}"/>
    <hyperlink ref="C1116" r:id="rId1115" display="https://finance.naver.com/item/frgn.nhn?code=245620" xr:uid="{B435D502-56A7-4FA9-8085-2554C310D734}"/>
    <hyperlink ref="C1117" r:id="rId1116" display="https://finance.naver.com/item/frgn.nhn?code=284620" xr:uid="{57A9DEB0-8306-469D-8594-2E757A358001}"/>
    <hyperlink ref="C1118" r:id="rId1117" display="https://finance.naver.com/item/frgn.nhn?code=037030" xr:uid="{6CBD2832-6DFB-49D8-B4FF-863B0B0C08C1}"/>
    <hyperlink ref="C2030" r:id="rId1118" display="https://finance.naver.com/item/frgn.nhn?code=016790" xr:uid="{87E8A5B8-00AB-4FBA-86D7-7E9BD1785D07}"/>
    <hyperlink ref="C1512" r:id="rId1119" display="https://finance.naver.com/item/frgn.nhn?code=258830" xr:uid="{DDFE3448-7F40-41CF-ABAE-D5AE4A027B63}"/>
    <hyperlink ref="C1747" r:id="rId1120" display="https://finance.naver.com/item/frgn.nhn?code=122310" xr:uid="{B3FE11FA-A77D-41BA-A753-04FB835D06F6}"/>
    <hyperlink ref="C1122" r:id="rId1121" display="https://finance.naver.com/item/frgn.nhn?code=287410" xr:uid="{60C8C052-5E8F-4412-AB45-95F806A8ACCB}"/>
    <hyperlink ref="C1123" r:id="rId1122" display="https://finance.naver.com/item/frgn.nhn?code=950170" xr:uid="{3A1D7077-D391-4922-BE74-DED13B1F9036}"/>
    <hyperlink ref="C1124" r:id="rId1123" display="https://finance.naver.com/item/frgn.nhn?code=253590" xr:uid="{E4020D74-6942-4561-AA5A-CBAD8B49E68A}"/>
    <hyperlink ref="C1125" r:id="rId1124" display="https://finance.naver.com/item/frgn.nhn?code=263700" xr:uid="{095A38A0-8F3A-4861-933C-F9CA8EC5B331}"/>
    <hyperlink ref="C1126" r:id="rId1125" display="https://finance.naver.com/item/frgn.nhn?code=064510" xr:uid="{ED7832A4-CADB-425E-BF0E-34C0D2FA0677}"/>
    <hyperlink ref="C1127" r:id="rId1126" display="https://finance.naver.com/item/frgn.nhn?code=277070" xr:uid="{E12DA456-BE9D-407F-93FC-A2B5A2021C14}"/>
    <hyperlink ref="C1128" r:id="rId1127" display="https://finance.naver.com/item/frgn.nhn?code=226400" xr:uid="{A141A6C6-E9E2-4FDA-830E-58BF0CBC097D}"/>
    <hyperlink ref="C494" r:id="rId1128" display="https://finance.naver.com/item/frgn.nhn?code=183490" xr:uid="{0623B87C-C688-4595-95D1-50DE2DC138A5}"/>
    <hyperlink ref="C1130" r:id="rId1129" display="https://finance.naver.com/item/frgn.nhn?code=006620" xr:uid="{BFE93FF4-03F8-4E2F-8C1E-C52B3CC342A3}"/>
    <hyperlink ref="C1131" r:id="rId1130" display="https://finance.naver.com/item/frgn.nhn?code=154030" xr:uid="{3DF8F7BA-6409-40E4-AE9F-60F3D61D3B04}"/>
    <hyperlink ref="C1132" r:id="rId1131" display="https://finance.naver.com/item/frgn.nhn?code=260660" xr:uid="{75EDEFDF-05B8-4724-8F95-3A7EEE93691D}"/>
    <hyperlink ref="C457" r:id="rId1132" display="https://finance.naver.com/item/frgn.nhn?code=042000" xr:uid="{6EBA4E33-E871-4213-AEC3-17367AA6B882}"/>
    <hyperlink ref="C1964" r:id="rId1133" display="https://finance.naver.com/item/frgn.nhn?code=219420" xr:uid="{4C31209B-B096-4E3B-97BA-5EC19095F12A}"/>
    <hyperlink ref="C1135" r:id="rId1134" display="https://finance.naver.com/item/frgn.nhn?code=267790" xr:uid="{637C1B37-E369-4B4A-B856-A4AF98402737}"/>
    <hyperlink ref="C1136" r:id="rId1135" display="https://finance.naver.com/item/frgn.nhn?code=255220" xr:uid="{7B143F35-6BCB-431F-BADA-DFB7398C8F62}"/>
    <hyperlink ref="C1849" r:id="rId1136" display="https://finance.naver.com/item/frgn.nhn?code=264660" xr:uid="{8ACA6F23-8667-4CA4-9099-D3222DBD1654}"/>
    <hyperlink ref="C1138" r:id="rId1137" display="https://finance.naver.com/item/frgn.nhn?code=269620" xr:uid="{B83D8045-1F30-4F86-B6B6-C2131969777E}"/>
    <hyperlink ref="C1147" r:id="rId1138" display="https://finance.naver.com/item/frgn.nhn?code=187870" xr:uid="{7DA2184C-CCD7-45F9-8BB9-ACAEC46BDC15}"/>
    <hyperlink ref="C1140" r:id="rId1139" display="https://finance.naver.com/item/frgn.nhn?code=281740" xr:uid="{CC4082A9-A7FC-47F4-A464-4DA971C53599}"/>
    <hyperlink ref="C1323" r:id="rId1140" display="https://finance.naver.com/item/frgn.nhn?code=260930" xr:uid="{49D28CFC-2AC2-495A-BE11-05F58DAD34D4}"/>
    <hyperlink ref="C2045" r:id="rId1141" display="https://finance.naver.com/item/frgn.nhn?code=241770" xr:uid="{2787B639-FCCE-49D4-A014-88509697202B}"/>
    <hyperlink ref="C1143" r:id="rId1142" display="https://finance.naver.com/item/frgn.nhn?code=234300" xr:uid="{D75D35CE-D63B-42A7-B206-A92BF97D6AB4}"/>
    <hyperlink ref="C1144" r:id="rId1143" display="https://finance.naver.com/item/frgn.nhn?code=066360" xr:uid="{090B1B1A-EE7F-4931-8F0F-F33577FB0030}"/>
    <hyperlink ref="C1845" r:id="rId1144" display="https://finance.naver.com/item/frgn.nhn?code=007680" xr:uid="{D22E6589-3188-42F2-8996-BB320C811547}"/>
    <hyperlink ref="C1232" r:id="rId1145" display="https://finance.naver.com/item/frgn.nhn?code=138580" xr:uid="{07974E32-CAE5-46FA-9461-7C4818012B1E}"/>
    <hyperlink ref="C143" r:id="rId1146" display="https://finance.naver.com/item/frgn.nhn?code=253450" xr:uid="{CA52C96D-AEA9-4808-AB43-684335C21C13}"/>
    <hyperlink ref="C1148" r:id="rId1147" display="https://finance.naver.com/item/frgn.nhn?code=148140" xr:uid="{62F87C26-4154-46F1-BF79-2A3401CB2635}"/>
    <hyperlink ref="C1149" r:id="rId1148" display="https://finance.naver.com/item/frgn.nhn?code=950160" xr:uid="{ACF3974F-6BB9-4294-BDCB-BC6E55416146}"/>
    <hyperlink ref="C1808" r:id="rId1149" display="https://finance.naver.com/item/frgn.nhn?code=265560" xr:uid="{7864F6EE-34B5-4F53-8E43-79D957E39E6E}"/>
    <hyperlink ref="C1151" r:id="rId1150" display="https://finance.naver.com/item/frgn.nhn?code=234100" xr:uid="{9242F2AB-307E-4DFC-B324-45F5098CAC05}"/>
    <hyperlink ref="C1152" r:id="rId1151" display="https://finance.naver.com/item/frgn.nhn?code=263810" xr:uid="{6363B584-6EB8-4DE9-87F6-3F0F1BB67CA6}"/>
    <hyperlink ref="C1464" r:id="rId1152" display="https://finance.naver.com/item/frgn.nhn?code=255440" xr:uid="{9D2DB0B2-1CDB-423D-9F77-3D6C599A19BB}"/>
    <hyperlink ref="C1154" r:id="rId1153" display="https://finance.naver.com/item/frgn.nhn?code=277410" xr:uid="{1BDAADB8-3077-4AC1-8D5D-4027E8B4C93F}"/>
    <hyperlink ref="C1155" r:id="rId1154" display="https://finance.naver.com/item/frgn.nhn?code=263920" xr:uid="{16DBF02B-BD30-4037-BFF0-1BF01D9B93CB}"/>
    <hyperlink ref="C773" r:id="rId1155" display="https://finance.naver.com/item/frgn.nhn?code=243840" xr:uid="{9FAF397E-B29D-4B7B-9CFD-E0BED0AD2A5B}"/>
    <hyperlink ref="C1433" r:id="rId1156" display="https://finance.naver.com/item/frgn.nhn?code=179900" xr:uid="{F1966304-1768-4276-BDE5-D83125F89F87}"/>
    <hyperlink ref="C1236" r:id="rId1157" display="https://finance.naver.com/item/frgn.nhn?code=171090" xr:uid="{337C7DDA-649D-4299-B912-A0CEBE29C6D8}"/>
    <hyperlink ref="C1604" r:id="rId1158" display="https://finance.naver.com/item/frgn.nhn?code=259630" xr:uid="{0EE9C043-46AD-44A0-96D9-776730E076B0}"/>
    <hyperlink ref="C1035" r:id="rId1159" display="https://finance.naver.com/item/frgn.nhn?code=174900" xr:uid="{6062DBF2-70F6-478D-8248-B58BA896094C}"/>
    <hyperlink ref="C1161" r:id="rId1160" display="https://finance.naver.com/item/frgn.nhn?code=263540" xr:uid="{03831BDD-7D96-4A19-99F5-22C7B23F1357}"/>
    <hyperlink ref="C68" r:id="rId1161" display="https://finance.naver.com/item/frgn.nhn?code=263750" xr:uid="{55FB9F45-134A-4DB4-BC55-916558EE7BB0}"/>
    <hyperlink ref="C1085" r:id="rId1162" display="https://finance.naver.com/item/frgn.nhn?code=256940" xr:uid="{C0A2468C-F678-4AC8-8EC1-48C2CDE145CB}"/>
    <hyperlink ref="C1164" r:id="rId1163" display="https://finance.naver.com/item/frgn.nhn?code=263600" xr:uid="{9E7F9140-B2F6-4289-BF92-352FC51F0C69}"/>
    <hyperlink ref="C1165" r:id="rId1164" display="https://finance.naver.com/item/frgn.nhn?code=258610" xr:uid="{B632136F-CD8E-41A8-90BD-D7FBF1D3C3F8}"/>
    <hyperlink ref="C1166" r:id="rId1165" display="https://finance.naver.com/item/frgn.nhn?code=270520" xr:uid="{47DD3D2F-0673-411D-94D2-CA00F063E86F}"/>
    <hyperlink ref="C2033" r:id="rId1166" display="https://finance.naver.com/item/frgn.nhn?code=140670" xr:uid="{11154808-D57F-4499-A80D-EAAEFB8BF4C5}"/>
    <hyperlink ref="C1168" r:id="rId1167" display="https://finance.naver.com/item/frgn.nhn?code=900310" xr:uid="{2F696F72-83A7-443D-8E9E-1AA2928C6C52}"/>
    <hyperlink ref="C1169" r:id="rId1168" display="https://finance.naver.com/item/frgn.nhn?code=273060" xr:uid="{144FDEF5-EAF3-41C9-AEA6-45E020129B1C}"/>
    <hyperlink ref="C1170" r:id="rId1169" display="https://finance.naver.com/item/frgn.nhn?code=118990" xr:uid="{01366DD5-E8AA-4FFB-85F5-954D95E47376}"/>
    <hyperlink ref="C1171" r:id="rId1170" display="https://finance.naver.com/item/frgn.nhn?code=263800" xr:uid="{7CE631FE-1EBD-4DBC-B548-C3B09B159B7A}"/>
    <hyperlink ref="C1172" r:id="rId1171" display="https://finance.naver.com/item/frgn.nhn?code=263860" xr:uid="{98B378BB-C9D1-47DE-8113-FF38AECD74B1}"/>
    <hyperlink ref="C674" r:id="rId1172" display="https://finance.naver.com/item/frgn.nhn?code=263720" xr:uid="{00254C2E-F347-418C-B65E-5BA34E6F5AEB}"/>
    <hyperlink ref="C1174" r:id="rId1173" display="https://finance.naver.com/item/frgn.nhn?code=091990" xr:uid="{BFC1E17E-9E6C-4F4A-AD3D-438D9BD3C8C4}"/>
    <hyperlink ref="C1722" r:id="rId1174" display="https://finance.naver.com/item/frgn.nhn?code=181340" xr:uid="{9F16F977-6669-4885-B678-61781F4BC835}"/>
    <hyperlink ref="C1904" r:id="rId1175" display="https://finance.naver.com/item/frgn.nhn?code=238490" xr:uid="{DF7A0587-2C9B-45B6-BAD1-FAC09EE62910}"/>
    <hyperlink ref="C1642" r:id="rId1176" display="https://finance.naver.com/item/frgn.nhn?code=251630" xr:uid="{E625D423-BBE0-46B9-822F-35BC1755F930}"/>
    <hyperlink ref="C1178" r:id="rId1177" display="https://finance.naver.com/item/frgn.nhn?code=227610" xr:uid="{B570B46E-DF29-49B5-B956-F53272E201B4}"/>
    <hyperlink ref="C508" r:id="rId1178" display="https://finance.naver.com/item/frgn.nhn?code=272290" xr:uid="{984F1636-5644-4A19-B2BE-21CC52E36FC0}"/>
    <hyperlink ref="C1180" r:id="rId1179" display="https://finance.naver.com/item/frgn.nhn?code=003380" xr:uid="{63A41B63-2E09-44EC-9F2E-91A57F06BDA4}"/>
    <hyperlink ref="C1518" r:id="rId1180" display="https://finance.naver.com/item/frgn.nhn?code=261200" xr:uid="{CC406D16-006C-4C24-9250-B0814EE26103}"/>
    <hyperlink ref="C1182" r:id="rId1181" display="https://finance.naver.com/item/frgn.nhn?code=267320" xr:uid="{8261AD75-3750-4823-A660-A55B6EFD29E4}"/>
    <hyperlink ref="C1987" r:id="rId1182" display="https://finance.naver.com/item/frgn.nhn?code=250000" xr:uid="{E69F64C1-3A90-4E4E-97A3-78A29448C729}"/>
    <hyperlink ref="C660" r:id="rId1183" display="https://finance.naver.com/item/frgn.nhn?code=267980" xr:uid="{883FCF58-0448-4BBC-A2C7-243BC4FB9018}"/>
    <hyperlink ref="C2062" r:id="rId1184" display="https://finance.naver.com/item/frgn.nhn?code=225190" xr:uid="{CAF86141-4F50-4A92-92BA-058156978250}"/>
    <hyperlink ref="C1186" r:id="rId1185" display="https://finance.naver.com/item/frgn.nhn?code=264850" xr:uid="{63BB62D0-945D-44B5-8B35-9D61F149286B}"/>
    <hyperlink ref="C1196" r:id="rId1186" display="https://finance.naver.com/item/frgn.nhn?code=161580" xr:uid="{5E104768-D662-48D6-8390-DDA132D8FA8B}"/>
    <hyperlink ref="C1188" r:id="rId1187" display="https://finance.naver.com/item/frgn.nhn?code=256630" xr:uid="{44A4B556-CC9A-4CE6-BF17-1E4244342438}"/>
    <hyperlink ref="C362" r:id="rId1188" display="https://finance.naver.com/item/frgn.nhn?code=166090" xr:uid="{67463C73-C3F1-4D10-B613-7CF9AA8CB1FB}"/>
    <hyperlink ref="C1190" r:id="rId1189" display="https://finance.naver.com/item/frgn.nhn?code=258790" xr:uid="{A17DC94A-BADC-40DA-898A-DE87C2CE0F42}"/>
    <hyperlink ref="C989" r:id="rId1190" display="https://finance.naver.com/item/frgn.nhn?code=251370" xr:uid="{D7A1112E-E6C2-4129-889C-AE977FB67019}"/>
    <hyperlink ref="C785" r:id="rId1191" display="https://finance.naver.com/item/frgn.nhn?code=265520" xr:uid="{591DCB29-3D28-43B8-BA98-35CBEC06FC7C}"/>
    <hyperlink ref="C1193" r:id="rId1192" display="https://finance.naver.com/item/frgn.nhn?code=263770" xr:uid="{48C6BC12-865B-468F-A3C7-103E6896D2EE}"/>
    <hyperlink ref="C1194" r:id="rId1193" display="https://finance.naver.com/item/frgn.nhn?code=063760" xr:uid="{40713853-C6CB-4E9A-B942-E4E66C8B69DD}"/>
    <hyperlink ref="C1303" r:id="rId1194" display="https://finance.naver.com/item/frgn.nhn?code=264450" xr:uid="{1F167CC7-0241-46CA-837F-2F9E90256EE0}"/>
    <hyperlink ref="C487" r:id="rId1195" display="https://finance.naver.com/item/frgn.nhn?code=178320" xr:uid="{E65EB3C5-8A26-4CCF-89DA-DF428C41DE95}"/>
    <hyperlink ref="C522" r:id="rId1196" display="https://finance.naver.com/item/frgn.nhn?code=183300" xr:uid="{EA10F153-8F73-4CF5-93F8-3E90F95F877F}"/>
    <hyperlink ref="C1198" r:id="rId1197" display="https://finance.naver.com/item/frgn.nhn?code=246720" xr:uid="{698E2965-B268-4F7E-A725-97715D0D04CF}"/>
    <hyperlink ref="C1199" r:id="rId1198" display="https://finance.naver.com/item/frgn.nhn?code=217480" xr:uid="{6356CE82-8688-4889-A4AA-EDD36FA78FD1}"/>
    <hyperlink ref="C1200" r:id="rId1199" display="https://finance.naver.com/item/frgn.nhn?code=002800" xr:uid="{E0ECE07E-DE8B-4975-9A63-F559A357FC3A}"/>
    <hyperlink ref="C1888" r:id="rId1200" display="https://finance.naver.com/item/frgn.nhn?code=083500" xr:uid="{8D2DFC96-9994-4185-A22C-B0F07751C648}"/>
    <hyperlink ref="C1202" r:id="rId1201" display="https://finance.naver.com/item/frgn.nhn?code=087260" xr:uid="{4521268C-DB43-4926-A81E-916050ECE4AA}"/>
    <hyperlink ref="C723" r:id="rId1202" display="https://finance.naver.com/item/frgn.nhn?code=241820" xr:uid="{C545E74F-5D27-4C3F-951D-7DD9CFED89C8}"/>
    <hyperlink ref="C1204" r:id="rId1203" display="https://finance.naver.com/item/frgn.nhn?code=140070" xr:uid="{6D81C3F9-A1A9-4CB6-9A76-A2D1DC2F3E68}"/>
    <hyperlink ref="C265" r:id="rId1204" display="https://finance.naver.com/item/frgn.nhn?code=206650" xr:uid="{2F31A5C5-B6EA-4F77-85DE-5D8EBE104B43}"/>
    <hyperlink ref="C374" r:id="rId1205" display="https://finance.naver.com/item/frgn.nhn?code=256840" xr:uid="{5B8C9B7D-FA1E-48DB-AA0D-D3939C1F09CB}"/>
    <hyperlink ref="C1207" r:id="rId1206" display="https://finance.naver.com/item/frgn.nhn?code=241520" xr:uid="{E5905365-EE5A-4DEC-BA32-CE35D65FFAA8}"/>
    <hyperlink ref="C1208" r:id="rId1207" display="https://finance.naver.com/item/frgn.nhn?code=246690" xr:uid="{1F306CEB-774A-473A-917B-A832B740FAB1}"/>
    <hyperlink ref="C1209" r:id="rId1208" display="https://finance.naver.com/item/frgn.nhn?code=147760" xr:uid="{D8D5FCA2-66CD-43C8-A9F5-E635C68117E1}"/>
    <hyperlink ref="C2177" r:id="rId1209" display="https://finance.naver.com/item/frgn.nhn?code=196300" xr:uid="{B2B6CB0E-AFD5-4ACE-A8EE-DB78B46CB237}"/>
    <hyperlink ref="C1211" r:id="rId1210" display="https://finance.naver.com/item/frgn.nhn?code=203450" xr:uid="{905D9653-BE18-4934-9357-B928D2C4857B}"/>
    <hyperlink ref="C325" r:id="rId1211" display="https://finance.naver.com/item/frgn.nhn?code=215600" xr:uid="{6481EA1B-6024-48C6-AFB8-4F74FEE69CEE}"/>
    <hyperlink ref="C1213" r:id="rId1212" display="https://finance.naver.com/item/frgn.nhn?code=254120" xr:uid="{BF38E326-E890-4EDF-82D1-899B1999FDAF}"/>
    <hyperlink ref="C1703" r:id="rId1213" display="https://finance.naver.com/item/frgn.nhn?code=241790" xr:uid="{506F0110-7E6D-445F-A338-01BE13E3E3CC}"/>
    <hyperlink ref="C1263" r:id="rId1214" display="https://finance.naver.com/item/frgn.nhn?code=220100" xr:uid="{3549BE97-6F18-4FBD-A045-A82DE2DEBC53}"/>
    <hyperlink ref="C1216" r:id="rId1215" display="https://finance.naver.com/item/frgn.nhn?code=144960" xr:uid="{E07A22B5-3F4B-4F85-9A9C-208254135956}"/>
    <hyperlink ref="C1197" r:id="rId1216" display="https://finance.naver.com/item/frgn.nhn?code=156100" xr:uid="{40AFABAB-7DE5-43EC-9C2D-EFEFB3FC25A4}"/>
    <hyperlink ref="C1218" r:id="rId1217" display="https://finance.naver.com/item/frgn.nhn?code=176440" xr:uid="{68825F89-BC73-4400-A27A-399401253274}"/>
    <hyperlink ref="C1219" r:id="rId1218" display="https://finance.naver.com/item/frgn.nhn?code=220180" xr:uid="{EA46CCBE-FA3D-4B1D-8C0E-EECF607D0015}"/>
    <hyperlink ref="C894" r:id="rId1219" display="https://finance.naver.com/item/frgn.nhn?code=237880" xr:uid="{20022B0A-E58F-408B-AC79-AB867E6B9CB4}"/>
    <hyperlink ref="C1221" r:id="rId1220" display="https://finance.naver.com/item/frgn.nhn?code=900300" xr:uid="{D6EC3527-B7D2-4C70-BE01-18CFED711CF8}"/>
    <hyperlink ref="C2200" r:id="rId1221" display="https://finance.naver.com/item/frgn.nhn?code=238120" xr:uid="{00D930DA-2A17-4279-AEE1-EDBCEB471C4B}"/>
    <hyperlink ref="C1223" r:id="rId1222" display="https://finance.naver.com/item/frgn.nhn?code=252500" xr:uid="{434136E7-BBF6-40DF-8616-AF18F75D4502}"/>
    <hyperlink ref="C847" r:id="rId1223" display="https://finance.naver.com/item/frgn.nhn?code=216050" xr:uid="{8C57CF97-A41D-4154-A224-A8D7DB12D406}"/>
    <hyperlink ref="C1478" r:id="rId1224" display="https://finance.naver.com/item/frgn.nhn?code=239610" xr:uid="{E9566F9A-4AF4-4187-856F-A5E19209893A}"/>
    <hyperlink ref="C1654" r:id="rId1225" display="https://finance.naver.com/item/frgn.nhn?code=241710" xr:uid="{243AC03F-C0BF-4E9A-B259-3A73D0C82FE7}"/>
    <hyperlink ref="C1227" r:id="rId1226" display="https://finance.naver.com/item/frgn.nhn?code=900290" xr:uid="{789E0A74-8D48-4154-86F9-3E45DE16A8B6}"/>
    <hyperlink ref="C1228" r:id="rId1227" display="https://finance.naver.com/item/frgn.nhn?code=900280" xr:uid="{E5426FEB-16BE-4152-8FD3-C4546FE5C6D3}"/>
    <hyperlink ref="C673" r:id="rId1228" display="https://finance.naver.com/item/frgn.nhn?code=189300" xr:uid="{602AE218-A2FF-4397-A4B8-6FB0A7888726}"/>
    <hyperlink ref="C1903" r:id="rId1229" display="https://finance.naver.com/item/frgn.nhn?code=072990" xr:uid="{CB414141-138C-4026-9328-71808D46C588}"/>
    <hyperlink ref="C1231" r:id="rId1230" display="https://finance.naver.com/item/frgn.nhn?code=950140" xr:uid="{EA419DCC-9DF1-46C3-8566-FE773C8979C9}"/>
    <hyperlink ref="C1283" r:id="rId1231" display="https://finance.naver.com/item/frgn.nhn?code=238090" xr:uid="{F77D4D48-992A-45A1-8A2E-5F72AE2FFAC9}"/>
    <hyperlink ref="C1756" r:id="rId1232" display="https://finance.naver.com/item/frgn.nhn?code=050960" xr:uid="{16CA9F7E-45E9-4412-A435-C0EAFCD40343}"/>
    <hyperlink ref="C1234" r:id="rId1233" display="https://finance.naver.com/item/frgn.nhn?code=201490" xr:uid="{9C2A7B89-10CE-4E96-8EEE-E411247D0BDB}"/>
    <hyperlink ref="C1235" r:id="rId1234" display="https://finance.naver.com/item/frgn.nhn?code=250930" xr:uid="{CCEF2CFA-2EA8-4F57-8AE9-BF97B5848353}"/>
    <hyperlink ref="C1067" r:id="rId1235" display="https://finance.naver.com/item/frgn.nhn?code=241690" xr:uid="{77C9ED23-FF15-41EC-A791-83EDA6198712}"/>
    <hyperlink ref="C1237" r:id="rId1236" display="https://finance.naver.com/item/frgn.nhn?code=250060" xr:uid="{A591B555-B981-4CB6-8B75-D98EAD7115BC}"/>
    <hyperlink ref="C1238" r:id="rId1237" display="https://finance.naver.com/item/frgn.nhn?code=242040" xr:uid="{8AA06FAD-2294-4F9E-9C4B-196C7AE89996}"/>
    <hyperlink ref="C1239" r:id="rId1238" display="https://finance.naver.com/item/frgn.nhn?code=234920" xr:uid="{7A53CC03-F1AF-431E-A360-E12B20C93458}"/>
    <hyperlink ref="C1240" r:id="rId1239" display="https://finance.naver.com/item/frgn.nhn?code=900270" xr:uid="{B0664659-FDDF-48C6-AFDD-46B6AF5B3165}"/>
    <hyperlink ref="C451" r:id="rId1240" display="https://finance.naver.com/item/frgn.nhn?code=230360" xr:uid="{5B572011-8118-4EC3-A7D7-53C5FABD32C1}"/>
    <hyperlink ref="C1242" r:id="rId1241" display="https://finance.naver.com/item/frgn.nhn?code=038160" xr:uid="{B6C4917B-B175-4D5C-974F-0890EF981816}"/>
    <hyperlink ref="C1243" r:id="rId1242" display="https://finance.naver.com/item/frgn.nhn?code=208860" xr:uid="{736FFA7D-69F3-4E8A-ABA2-50CD97CE01D8}"/>
    <hyperlink ref="C1244" r:id="rId1243" display="https://finance.naver.com/item/frgn.nhn?code=073560" xr:uid="{0B739C82-9960-4082-BE04-3AC43093AB94}"/>
    <hyperlink ref="C1245" r:id="rId1244" display="https://finance.naver.com/item/frgn.nhn?code=123010" xr:uid="{1C71596E-9C65-4AF8-91DC-30AF896D01A1}"/>
    <hyperlink ref="C1246" r:id="rId1245" display="https://finance.naver.com/item/frgn.nhn?code=174880" xr:uid="{4A4662DC-4910-47D1-A94F-972A273BE8EF}"/>
    <hyperlink ref="C1247" r:id="rId1246" display="https://finance.naver.com/item/frgn.nhn?code=071460" xr:uid="{E77CBD9D-6DB8-4E10-8E67-7C982A77B21A}"/>
    <hyperlink ref="C1248" r:id="rId1247" display="https://finance.naver.com/item/frgn.nhn?code=142760" xr:uid="{4D6218EC-E2E5-451A-87FD-CC2FE88FF8B5}"/>
    <hyperlink ref="C1249" r:id="rId1248" display="https://finance.naver.com/item/frgn.nhn?code=237750" xr:uid="{49ECB6A5-F329-4D86-A3DA-EAA6EDA23B34}"/>
    <hyperlink ref="C1250" r:id="rId1249" display="https://finance.naver.com/item/frgn.nhn?code=900260" xr:uid="{6A634A99-C8D6-4DA7-BAA6-B119283AAE89}"/>
    <hyperlink ref="C354" r:id="rId1250" display="https://finance.naver.com/item/frgn.nhn?code=144510" xr:uid="{A36D47D6-63DC-4C96-B410-E6EB142DACE6}"/>
    <hyperlink ref="C1252" r:id="rId1251" display="https://finance.naver.com/item/frgn.nhn?code=237690" xr:uid="{6162D23E-1F2D-47B9-A650-0195607A5F06}"/>
    <hyperlink ref="C1906" r:id="rId1252" display="https://finance.naver.com/item/frgn.nhn?code=148250" xr:uid="{E6A3F402-8A02-4D60-A9BE-CF0BC44CD846}"/>
    <hyperlink ref="C1254" r:id="rId1253" display="https://finance.naver.com/item/frgn.nhn?code=239340" xr:uid="{92487F82-2168-4700-8C91-3AF985A49009}"/>
    <hyperlink ref="C583" r:id="rId1254" display="https://finance.naver.com/item/frgn.nhn?code=243070" xr:uid="{E3397D87-81C7-4F3D-A1B9-A5625F77F12E}"/>
    <hyperlink ref="C154" r:id="rId1255" display="https://finance.naver.com/item/frgn.nhn?code=240810" xr:uid="{4FF7D1BE-674C-4975-B9C6-01F0F90DD7D5}"/>
    <hyperlink ref="C1233" r:id="rId1256" display="https://finance.naver.com/item/frgn.nhn?code=228850" xr:uid="{0113B66B-1950-4E26-A043-6BECA42B5620}"/>
    <hyperlink ref="C1258" r:id="rId1257" display="https://finance.naver.com/item/frgn.nhn?code=225330" xr:uid="{32EC50DB-EEDB-4D70-A9E1-ED04F46DACB7}"/>
    <hyperlink ref="C1259" r:id="rId1258" display="https://finance.naver.com/item/frgn.nhn?code=228340" xr:uid="{4C7EDEBD-2AFA-4995-8305-D78EFCAF05B0}"/>
    <hyperlink ref="C1260" r:id="rId1259" display="https://finance.naver.com/item/frgn.nhn?code=222110" xr:uid="{12890FEB-B0E2-43E6-8475-DEEDF7C831FF}"/>
    <hyperlink ref="C1314" r:id="rId1260" display="https://finance.naver.com/item/frgn.nhn?code=211270" xr:uid="{5A4CD9EB-5E82-4C13-BF8F-0E8A9C8AAF17}"/>
    <hyperlink ref="C1262" r:id="rId1261" display="https://finance.naver.com/item/frgn.nhn?code=230980" xr:uid="{BAADE505-7DD3-482F-8503-B0CA1EFC5796}"/>
    <hyperlink ref="C958" r:id="rId1262" display="https://finance.naver.com/item/frgn.nhn?code=115180" xr:uid="{5EE87ACD-A620-4169-BBAE-21F8A72CC3FA}"/>
    <hyperlink ref="C449" r:id="rId1263" display="https://finance.naver.com/item/frgn.nhn?code=065660" xr:uid="{37936C7C-2E6C-4A68-A1D6-1ED7EFA45483}"/>
    <hyperlink ref="C1530" r:id="rId1264" display="https://finance.naver.com/item/frgn.nhn?code=236200" xr:uid="{70BB8F9F-6420-423E-BDD5-0AFB215560EC}"/>
    <hyperlink ref="C1266" r:id="rId1265" display="https://finance.naver.com/item/frgn.nhn?code=142210" xr:uid="{99FA2B26-1347-48EF-83A1-1914B0100CD7}"/>
    <hyperlink ref="C1267" r:id="rId1266" display="https://finance.naver.com/item/frgn.nhn?code=900250" xr:uid="{A08A9439-AA0B-49D7-862B-2021D9B5D237}"/>
    <hyperlink ref="C1268" r:id="rId1267" display="https://finance.naver.com/item/frgn.nhn?code=221610" xr:uid="{418315DA-744E-4AFD-8640-872042C68987}"/>
    <hyperlink ref="C1269" r:id="rId1268" display="https://finance.naver.com/item/frgn.nhn?code=109610" xr:uid="{D2E42B83-0D14-43D0-AE82-EEAAC298B635}"/>
    <hyperlink ref="C1270" r:id="rId1269" display="https://finance.naver.com/item/frgn.nhn?code=224060" xr:uid="{FB104EFE-B8C1-4B34-985E-F7FA09C735B1}"/>
    <hyperlink ref="C1271" r:id="rId1270" display="https://finance.naver.com/item/frgn.nhn?code=223310" xr:uid="{9DEA6688-958F-4CBC-828C-BDEB4FC90136}"/>
    <hyperlink ref="C1272" r:id="rId1271" display="https://finance.naver.com/item/frgn.nhn?code=232140" xr:uid="{25636058-4126-4578-B307-7DCA31C25571}"/>
    <hyperlink ref="C1273" r:id="rId1272" display="https://finance.naver.com/item/frgn.nhn?code=191410" xr:uid="{E17D8D05-7DA2-4634-A304-B17FDC4AD8DF}"/>
    <hyperlink ref="C1274" r:id="rId1273" display="https://finance.naver.com/item/frgn.nhn?code=145020" xr:uid="{D2F53FA2-B66D-431C-99CE-BF933DBCEF87}"/>
    <hyperlink ref="C1275" r:id="rId1274" display="https://finance.naver.com/item/frgn.nhn?code=222980" xr:uid="{00D2EF54-513D-44D1-A974-BE1007DFE555}"/>
    <hyperlink ref="C965" r:id="rId1275" display="https://finance.naver.com/item/frgn.nhn?code=206560" xr:uid="{F302F817-01F4-4292-9AE4-968B97793024}"/>
    <hyperlink ref="C1277" r:id="rId1276" display="https://finance.naver.com/item/frgn.nhn?code=013310" xr:uid="{4D9573D5-5A8F-4B18-AC5A-4D1A77170C37}"/>
    <hyperlink ref="C1278" r:id="rId1277" display="https://finance.naver.com/item/frgn.nhn?code=217730" xr:uid="{0FB33909-08B5-44FB-A225-21468FF4ABCB}"/>
    <hyperlink ref="C712" r:id="rId1278" display="https://finance.naver.com/item/frgn.nhn?code=047920" xr:uid="{339FB5BD-C713-4C2A-9443-354EDB5EC128}"/>
    <hyperlink ref="C1280" r:id="rId1279" display="https://finance.naver.com/item/frgn.nhn?code=133750" xr:uid="{CD583E65-FAD6-4F96-BEFB-A71A77797E02}"/>
    <hyperlink ref="C1281" r:id="rId1280" display="https://finance.naver.com/item/frgn.nhn?code=225530" xr:uid="{8655BF1B-7547-46B6-AA38-92B087CBC41C}"/>
    <hyperlink ref="C1282" r:id="rId1281" display="https://finance.naver.com/item/frgn.nhn?code=140860" xr:uid="{77D5FBC9-7F49-43AC-9F63-185A4606151D}"/>
    <hyperlink ref="C1084" r:id="rId1282" display="https://finance.naver.com/item/frgn.nhn?code=230240" xr:uid="{866A4E8B-F817-448B-BA39-F0471CC7030D}"/>
    <hyperlink ref="C1300" r:id="rId1283" display="https://finance.naver.com/item/frgn.nhn?code=122640" xr:uid="{9A675DCC-D6AC-4165-A880-F3D32C2FB261}"/>
    <hyperlink ref="C1488" r:id="rId1284" display="https://finance.naver.com/item/frgn.nhn?code=222040" xr:uid="{9C0096E2-F632-4720-B5C9-1168E02EC17A}"/>
    <hyperlink ref="C1471" r:id="rId1285" display="https://finance.naver.com/item/frgn.nhn?code=058110" xr:uid="{0D3688FF-0E5B-44BD-8F6B-3699F1CE685E}"/>
    <hyperlink ref="C1949" r:id="rId1286" display="https://finance.naver.com/item/frgn.nhn?code=217820" xr:uid="{EDCA2E55-A34B-4DEA-8289-255BFC91EE25}"/>
    <hyperlink ref="C2226" r:id="rId1287" display="https://finance.naver.com/item/frgn.nhn?code=213090" xr:uid="{D4A6095A-0149-445C-81B7-7DFD109ABD61}"/>
    <hyperlink ref="C1289" r:id="rId1288" display="https://finance.naver.com/item/frgn.nhn?code=221840" xr:uid="{453D4600-6E49-49AA-9DDF-978255D9DFB8}"/>
    <hyperlink ref="C1290" r:id="rId1289" display="https://finance.naver.com/item/frgn.nhn?code=180400" xr:uid="{8DFD0FA6-7964-4A93-8113-87BB41E966F7}"/>
    <hyperlink ref="C1291" r:id="rId1290" display="https://finance.naver.com/item/frgn.nhn?code=127160" xr:uid="{81D9CEAB-062A-4950-8D49-11EA8D1BE54F}"/>
    <hyperlink ref="C2245" r:id="rId1291" display="https://finance.naver.com/item/frgn.nhn?code=221980" xr:uid="{408632A7-1099-4FC8-A580-79F3E2AB96BF}"/>
    <hyperlink ref="C1293" r:id="rId1292" display="https://finance.naver.com/item/frgn.nhn?code=212560" xr:uid="{6354262F-8AFC-4D42-A7D4-54133C8FCF52}"/>
    <hyperlink ref="C1294" r:id="rId1293" display="https://finance.naver.com/item/frgn.nhn?code=227950" xr:uid="{56A20BE0-D96C-4FF1-B019-4F1DFD28C174}"/>
    <hyperlink ref="C486" r:id="rId1294" display="https://finance.naver.com/item/frgn.nhn?code=214370" xr:uid="{EE6D12A7-8C32-4B73-A255-4E53DBE0C9E5}"/>
    <hyperlink ref="C512" r:id="rId1295" display="https://finance.naver.com/item/frgn.nhn?code=185490" xr:uid="{89FDCA92-D6EC-4E31-B88A-F9EABB266AD0}"/>
    <hyperlink ref="C1739" r:id="rId1296" display="https://finance.naver.com/item/frgn.nhn?code=190510" xr:uid="{085BD13F-8049-412D-A31B-849CEC240404}"/>
    <hyperlink ref="C1298" r:id="rId1297" display="https://finance.naver.com/item/frgn.nhn?code=056090" xr:uid="{D576CBC1-5BEC-4FB5-A0FA-6F458F290CEF}"/>
    <hyperlink ref="C1299" r:id="rId1298" display="https://finance.naver.com/item/frgn.nhn?code=226340" xr:uid="{CB69A930-F458-4BEF-968A-38C9304426C3}"/>
    <hyperlink ref="C993" r:id="rId1299" display="https://finance.naver.com/item/frgn.nhn?code=115960" xr:uid="{D737D6F1-21D6-4657-BA23-DDA222B2368F}"/>
    <hyperlink ref="C758" r:id="rId1300" display="https://finance.naver.com/item/frgn.nhn?code=182400" xr:uid="{71EBB218-6CA7-4D99-8BB8-020543D8610C}"/>
    <hyperlink ref="C1302" r:id="rId1301" display="https://finance.naver.com/item/frgn.nhn?code=226360" xr:uid="{D234BB2B-8CEF-475B-811A-7394E1872FE2}"/>
    <hyperlink ref="C1627" r:id="rId1302" display="https://finance.naver.com/item/frgn.nhn?code=092870" xr:uid="{C8CFF649-7691-4030-8BB3-0191F8195402}"/>
    <hyperlink ref="C1040" r:id="rId1303" display="https://finance.naver.com/item/frgn.nhn?code=214870" xr:uid="{7EA0AA5C-B1AB-4C25-AC94-D83C1DB661D0}"/>
    <hyperlink ref="C1305" r:id="rId1304" display="https://finance.naver.com/item/frgn.nhn?code=225430" xr:uid="{8E1D9A9A-4FE9-476C-A864-18CF6EBF0410}"/>
    <hyperlink ref="C1306" r:id="rId1305" display="https://finance.naver.com/item/frgn.nhn?code=226440" xr:uid="{40E481BB-3D0C-4C4D-A90D-E7A609B7B749}"/>
    <hyperlink ref="C1307" r:id="rId1306" display="https://finance.naver.com/item/frgn.nhn?code=225590" xr:uid="{E260FDDC-F068-40BC-97F1-17F298A7DF8F}"/>
    <hyperlink ref="C924" r:id="rId1307" display="https://finance.naver.com/item/frgn.nhn?code=225570" xr:uid="{BE358B10-AA29-4BAA-A435-9210518A4CE0}"/>
    <hyperlink ref="C1309" r:id="rId1308" display="https://finance.naver.com/item/frgn.nhn?code=217190" xr:uid="{4F8221B2-4005-4843-B003-168415653564}"/>
    <hyperlink ref="C2104" r:id="rId1309" display="https://finance.naver.com/item/frgn.nhn?code=219130" xr:uid="{D27B18B4-0D45-42CC-B4A2-F872EE4C1FCE}"/>
    <hyperlink ref="C1311" r:id="rId1310" display="https://finance.naver.com/item/frgn.nhn?code=175140" xr:uid="{A1795508-3EC0-45E4-94CC-A99D3CAAE1CB}"/>
    <hyperlink ref="C584" r:id="rId1311" display="https://finance.naver.com/item/frgn.nhn?code=222080" xr:uid="{29D1719B-0D67-4148-B67A-28057065DC9B}"/>
    <hyperlink ref="C1313" r:id="rId1312" display="https://finance.naver.com/item/frgn.nhn?code=220630" xr:uid="{26112B92-751B-49A3-8E62-EAEF1E4D6B55}"/>
    <hyperlink ref="C1702" r:id="rId1313" display="https://finance.naver.com/item/frgn.nhn?code=224110" xr:uid="{320F1D1A-14CC-449E-8619-352464895AFC}"/>
    <hyperlink ref="C1315" r:id="rId1314" display="https://finance.naver.com/item/frgn.nhn?code=196700" xr:uid="{1237D46C-9488-49FB-882F-CD15BA044869}"/>
    <hyperlink ref="C1316" r:id="rId1315" display="https://finance.naver.com/item/frgn.nhn?code=131760" xr:uid="{7BBFCA09-D609-41BE-9FB7-01E15D01E314}"/>
    <hyperlink ref="C1317" r:id="rId1316" display="https://finance.naver.com/item/frgn.nhn?code=222810" xr:uid="{C2550741-39E4-4C53-96F9-A06EE9192EEE}"/>
    <hyperlink ref="C346" r:id="rId1317" display="https://finance.naver.com/item/frgn.nhn?code=222800" xr:uid="{2C46A698-13D8-4095-98D0-B2BA59D7EA12}"/>
    <hyperlink ref="C1319" r:id="rId1318" display="https://finance.naver.com/item/frgn.nhn?code=189980" xr:uid="{897C0BC5-4290-4BDB-A2F9-79AE19AFD724}"/>
    <hyperlink ref="C1320" r:id="rId1319" display="https://finance.naver.com/item/frgn.nhn?code=222420" xr:uid="{6E724473-99E5-49DB-A9C4-3CFFBF1F5EE0}"/>
    <hyperlink ref="C1718" r:id="rId1320" display="https://finance.naver.com/item/frgn.nhn?code=094360" xr:uid="{DC57484D-6B45-4B9A-8CF6-BFACFB7F3C7C}"/>
    <hyperlink ref="C1322" r:id="rId1321" display="https://finance.naver.com/item/frgn.nhn?code=127710" xr:uid="{0227343A-9711-4B70-AE63-5013A2FDB950}"/>
    <hyperlink ref="C1847" r:id="rId1322" display="https://finance.naver.com/item/frgn.nhn?code=214430" xr:uid="{A89DAD2D-B944-4972-B3A4-0FC4157B093B}"/>
    <hyperlink ref="C1324" r:id="rId1323" display="https://finance.naver.com/item/frgn.nhn?code=067730" xr:uid="{BC0487A4-DCD7-4801-A708-7EFB94E872E2}"/>
    <hyperlink ref="C1325" r:id="rId1324" display="https://finance.naver.com/item/frgn.nhn?code=220260" xr:uid="{2D22920E-B4A2-41EC-B1CF-59FB0A2D3F9C}"/>
    <hyperlink ref="C405" r:id="rId1325" display="https://finance.naver.com/item/frgn.nhn?code=214450" xr:uid="{33D0BDDA-1F0C-46CE-B90B-F579E8475AB3}"/>
    <hyperlink ref="C1327" r:id="rId1326" display="https://finance.naver.com/item/frgn.nhn?code=219550" xr:uid="{913B3231-F57A-415E-93F9-2028496A54C6}"/>
    <hyperlink ref="C1355" r:id="rId1327" display="https://finance.naver.com/item/frgn.nhn?code=087010" xr:uid="{C3D8B51F-3F03-4293-A9E7-25CADE897007}"/>
    <hyperlink ref="C381" r:id="rId1328" display="https://finance.naver.com/item/frgn.nhn?code=218410" xr:uid="{510C4D6A-7969-4E0C-BE88-A9BFF84A58CD}"/>
    <hyperlink ref="C1330" r:id="rId1329" display="https://finance.naver.com/item/frgn.nhn?code=094170" xr:uid="{25B45DAD-8129-4A6F-AB2D-BB5FC2E11525}"/>
    <hyperlink ref="C1083" r:id="rId1330" display="https://finance.naver.com/item/frgn.nhn?code=214180" xr:uid="{BA3BF06D-6B36-4D02-A661-52CD0FCBDC6A}"/>
    <hyperlink ref="C1332" r:id="rId1331" display="https://finance.naver.com/item/frgn.nhn?code=178780" xr:uid="{021CBF9E-2A36-4DB7-9C59-D0AD80805A34}"/>
    <hyperlink ref="C1333" r:id="rId1332" display="https://finance.naver.com/item/frgn.nhn?code=160600" xr:uid="{F385E805-E28F-4036-BADC-2B72DFCDC9B2}"/>
    <hyperlink ref="C1334" r:id="rId1333" display="https://finance.naver.com/item/frgn.nhn?code=217600" xr:uid="{48767F9F-EDC6-4BF9-9D3D-852B67443C10}"/>
    <hyperlink ref="C898" r:id="rId1334" display="https://finance.naver.com/item/frgn.nhn?code=166480" xr:uid="{34897B52-DB9F-469B-A563-104177D62EA5}"/>
    <hyperlink ref="C1336" r:id="rId1335" display="https://finance.naver.com/item/frgn.nhn?code=214310" xr:uid="{A9DD760F-0676-4857-9B9F-98CDF0911575}"/>
    <hyperlink ref="C1337" r:id="rId1336" display="https://finance.naver.com/item/frgn.nhn?code=177350" xr:uid="{9DE434AD-3FE2-4154-AD4F-56A66CACD69B}"/>
    <hyperlink ref="C518" r:id="rId1337" display="https://finance.naver.com/item/frgn.nhn?code=217270" xr:uid="{6B8AF874-97E4-4141-A44F-6EB7CD7ACD36}"/>
    <hyperlink ref="C1339" r:id="rId1338" display="https://finance.naver.com/item/frgn.nhn?code=218150" xr:uid="{6C17D019-E3CF-4857-BC03-B44FAD9D99A2}"/>
    <hyperlink ref="C1297" r:id="rId1339" display="https://finance.naver.com/item/frgn.nhn?code=160980" xr:uid="{706F6D84-FDD4-4946-BA42-3B1B1ED08DC7}"/>
    <hyperlink ref="C1341" r:id="rId1340" display="https://finance.naver.com/item/frgn.nhn?code=217500" xr:uid="{8B1F9FA0-D13C-4D8A-B653-34BB621F97ED}"/>
    <hyperlink ref="C1342" r:id="rId1341" display="https://finance.naver.com/item/frgn.nhn?code=087600" xr:uid="{A70F985C-1798-46A4-89E9-08CCFD69E8EE}"/>
    <hyperlink ref="C1343" r:id="rId1342" display="https://finance.naver.com/item/frgn.nhn?code=217620" xr:uid="{E083DFE7-76D4-4E99-AC57-24AF1A2AC543}"/>
    <hyperlink ref="C1344" r:id="rId1343" display="https://finance.naver.com/item/frgn.nhn?code=187420" xr:uid="{B4EAC607-9043-4536-804B-A5465D82E199}"/>
    <hyperlink ref="C1345" r:id="rId1344" display="https://finance.naver.com/item/frgn.nhn?code=215380" xr:uid="{57BDC70C-065D-4626-B0AE-4E82E45A1128}"/>
    <hyperlink ref="C1346" r:id="rId1345" display="https://finance.naver.com/item/frgn.nhn?code=215480" xr:uid="{44C0A412-76F5-4B8A-A6C1-54BA1BBE6EBD}"/>
    <hyperlink ref="C1347" r:id="rId1346" display="https://finance.naver.com/item/frgn.nhn?code=215790" xr:uid="{55472E2C-830D-4640-91A7-612CC2898851}"/>
    <hyperlink ref="C1466" r:id="rId1347" display="https://finance.naver.com/item/frgn.nhn?code=215360" xr:uid="{416FFA01-E61D-469F-A254-92B0BE4F197F}"/>
    <hyperlink ref="C413" r:id="rId1348" display="https://finance.naver.com/item/frgn.nhn?code=215200" xr:uid="{449E058B-0E41-4D16-A891-BFA944EF2EC3}"/>
    <hyperlink ref="C1350" r:id="rId1349" display="https://finance.naver.com/item/frgn.nhn?code=215090" xr:uid="{7A08AD49-E201-457D-9FE5-E2EBE69BD9FD}"/>
    <hyperlink ref="C1351" r:id="rId1350" display="https://finance.naver.com/item/frgn.nhn?code=215100" xr:uid="{7FAC4616-AED1-4D39-968A-F9B882E64097}"/>
    <hyperlink ref="C1352" r:id="rId1351" display="https://finance.naver.com/item/frgn.nhn?code=214680" xr:uid="{F3B58462-8BA9-48A9-AC58-97B76009DAA3}"/>
    <hyperlink ref="C1353" r:id="rId1352" display="https://finance.naver.com/item/frgn.nhn?code=195990" xr:uid="{D950ABA0-DFC9-4D9C-85B7-CADF8539DB28}"/>
    <hyperlink ref="C1354" r:id="rId1353" display="https://finance.naver.com/item/frgn.nhn?code=215000" xr:uid="{A0A559D1-C005-48F8-8FA8-7FD8615E4B14}"/>
    <hyperlink ref="C228" r:id="rId1354" display="https://finance.naver.com/item/frgn.nhn?code=214150" xr:uid="{D36500E7-DBB3-44D7-B86F-F4B98A43E82D}"/>
    <hyperlink ref="C1356" r:id="rId1355" display="https://finance.naver.com/item/frgn.nhn?code=214270" xr:uid="{B7477D17-A0B6-4BA1-9EAE-3D3D164CAC99}"/>
    <hyperlink ref="C1357" r:id="rId1356" display="https://finance.naver.com/item/frgn.nhn?code=189690" xr:uid="{960D0845-2E82-4FD3-B552-7834C17E3053}"/>
    <hyperlink ref="C218" r:id="rId1357" display="https://finance.naver.com/item/frgn.nhn?code=213420" xr:uid="{40E3273E-A061-4779-98DB-0DF728A81F6C}"/>
    <hyperlink ref="C1359" r:id="rId1358" display="https://finance.naver.com/item/frgn.nhn?code=060480" xr:uid="{DF204D2D-B1E1-4959-882E-B85ED008FBB5}"/>
    <hyperlink ref="C722" r:id="rId1359" display="https://finance.naver.com/item/frgn.nhn?code=206640" xr:uid="{36EDCF6F-095A-4269-B7F3-C08369CEE1A5}"/>
    <hyperlink ref="C1361" r:id="rId1360" display="https://finance.naver.com/item/frgn.nhn?code=204630" xr:uid="{DE15D512-44FD-45DC-B356-CCC81EAF0666}"/>
    <hyperlink ref="C1362" r:id="rId1361" display="https://finance.naver.com/item/frgn.nhn?code=208640" xr:uid="{8304EED7-7E3B-4404-A208-8CCF509DFF61}"/>
    <hyperlink ref="C1363" r:id="rId1362" display="https://finance.naver.com/item/frgn.nhn?code=193250" xr:uid="{8D550019-428B-403E-A203-95790C64AD00}"/>
    <hyperlink ref="C1364" r:id="rId1363" display="https://finance.naver.com/item/frgn.nhn?code=200470" xr:uid="{B0119AFC-49F9-4D91-A82A-AE2D041714CF}"/>
    <hyperlink ref="C903" r:id="rId1364" display="https://finance.naver.com/item/frgn.nhn?code=200670" xr:uid="{D1805EEE-21FF-45E3-87F4-B64D9E789484}"/>
    <hyperlink ref="C1366" r:id="rId1365" display="https://finance.naver.com/item/frgn.nhn?code=208710" xr:uid="{E806FBAA-B48D-47A4-AA7F-AC1B89FBDE83}"/>
    <hyperlink ref="C2009" r:id="rId1366" display="https://finance.naver.com/item/frgn.nhn?code=189860" xr:uid="{66989421-8488-4D36-B56E-FBCEB35A09CE}"/>
    <hyperlink ref="C1368" r:id="rId1367" display="https://finance.naver.com/item/frgn.nhn?code=067390" xr:uid="{A78B565F-A295-4F0E-9E23-A397F95469CC}"/>
    <hyperlink ref="C867" r:id="rId1368" display="https://finance.naver.com/item/frgn.nhn?code=080580" xr:uid="{9BF4F127-C373-4FC2-A91F-86F3702BE703}"/>
    <hyperlink ref="C1370" r:id="rId1369" display="https://finance.naver.com/item/frgn.nhn?code=208350" xr:uid="{D44F74E2-404C-4E91-962B-E3F931694B4F}"/>
    <hyperlink ref="C1371" r:id="rId1370" display="https://finance.naver.com/item/frgn.nhn?code=160550" xr:uid="{8D097876-9B11-462D-B286-17D37D4E801F}"/>
    <hyperlink ref="C1372" r:id="rId1371" display="https://finance.naver.com/item/frgn.nhn?code=124500" xr:uid="{5FA73A38-AABA-44EB-AC4D-5D4181FC33B0}"/>
    <hyperlink ref="C1365" r:id="rId1372" display="https://finance.naver.com/item/frgn.nhn?code=142280" xr:uid="{7E0C19D3-2978-4E2A-BEF8-E46F3392B7ED}"/>
    <hyperlink ref="C1374" r:id="rId1373" display="https://finance.naver.com/item/frgn.nhn?code=187220" xr:uid="{FB06CF1D-88FC-427B-AD17-305483528852}"/>
    <hyperlink ref="C1375" r:id="rId1374" display="https://finance.naver.com/item/frgn.nhn?code=208370" xr:uid="{EC5D1476-EFF5-46AB-A05E-100A48EE740F}"/>
    <hyperlink ref="C1376" r:id="rId1375" display="https://finance.naver.com/item/frgn.nhn?code=208140" xr:uid="{476B56EB-848B-401B-9706-26F3E2D91D94}"/>
    <hyperlink ref="C1377" r:id="rId1376" display="https://finance.naver.com/item/frgn.nhn?code=149980" xr:uid="{9D7B5B75-D7CD-434C-8A67-4E2523AB8968}"/>
    <hyperlink ref="C897" r:id="rId1377" display="https://finance.naver.com/item/frgn.nhn?code=084650" xr:uid="{EBDE122A-FD7D-4334-8062-04079D040504}"/>
    <hyperlink ref="C991" r:id="rId1378" display="https://finance.naver.com/item/frgn.nhn?code=200710" xr:uid="{CDF804CD-8C3F-4570-BF40-EC6C842BD341}"/>
    <hyperlink ref="C1597" r:id="rId1379" display="https://finance.naver.com/item/frgn.nhn?code=200780" xr:uid="{B019E943-8C39-43D4-AF13-1CE8250114CE}"/>
    <hyperlink ref="C1215" r:id="rId1380" display="https://finance.naver.com/item/frgn.nhn?code=207760" xr:uid="{CA2DC47B-34EC-4935-A809-36292FF24EAA}"/>
    <hyperlink ref="C94" r:id="rId1381" display="https://finance.naver.com/item/frgn.nhn?code=196170" xr:uid="{75D4005D-60F0-4546-9299-116CCA0F8AB3}"/>
    <hyperlink ref="C1383" r:id="rId1382" display="https://finance.naver.com/item/frgn.nhn?code=206400" xr:uid="{7DB77922-F3DD-422D-899F-F50ECAD89CA5}"/>
    <hyperlink ref="C1384" r:id="rId1383" display="https://finance.naver.com/item/frgn.nhn?code=140520" xr:uid="{D20A31B8-2B4F-433D-A267-6776B1B43CA4}"/>
    <hyperlink ref="C1385" r:id="rId1384" display="https://finance.naver.com/item/frgn.nhn?code=173940" xr:uid="{D249ADE3-7906-4167-95C0-620393BC101C}"/>
    <hyperlink ref="C638" r:id="rId1385" display="https://finance.naver.com/item/frgn.nhn?code=205470" xr:uid="{38969223-AD26-42C9-942B-5D0209819D53}"/>
    <hyperlink ref="C1387" r:id="rId1386" display="https://finance.naver.com/item/frgn.nhn?code=200230" xr:uid="{6B475F85-4B8E-4CAC-882A-331C121A8594}"/>
    <hyperlink ref="C1388" r:id="rId1387" display="https://finance.naver.com/item/frgn.nhn?code=204840" xr:uid="{34339118-91C8-4EC7-8580-0E6D5B9E5080}"/>
    <hyperlink ref="C1389" r:id="rId1388" display="https://finance.naver.com/item/frgn.nhn?code=204620" xr:uid="{F9AF3162-91FF-479E-A02A-5A70F6D62F94}"/>
    <hyperlink ref="C1390" r:id="rId1389" display="https://finance.naver.com/item/frgn.nhn?code=196490" xr:uid="{0323AF79-B984-48DB-8BBC-2A3E4A18F308}"/>
    <hyperlink ref="C1391" r:id="rId1390" display="https://finance.naver.com/item/frgn.nhn?code=205500" xr:uid="{52597471-7CCD-4F89-9AE3-63BEF5AD72EC}"/>
    <hyperlink ref="C1392" r:id="rId1391" display="https://finance.naver.com/item/frgn.nhn?code=205100" xr:uid="{E79C6637-55C6-4378-A5F0-850B090D93DC}"/>
    <hyperlink ref="C1360" r:id="rId1392" display="https://finance.naver.com/item/frgn.nhn?code=191420" xr:uid="{FA703F12-CB75-4CD9-B445-36F546A8EEBF}"/>
    <hyperlink ref="C980" r:id="rId1393" display="https://finance.naver.com/item/frgn.nhn?code=192440" xr:uid="{FE66B61A-5DEE-40AC-B3CF-F20A57A0AFDE}"/>
    <hyperlink ref="C1395" r:id="rId1394" display="https://finance.naver.com/item/frgn.nhn?code=182690" xr:uid="{6DC7C080-1B8A-4560-9539-628A818CAF01}"/>
    <hyperlink ref="C1396" r:id="rId1395" display="https://finance.naver.com/item/frgn.nhn?code=143540" xr:uid="{A020A189-4F0A-4D3E-AD4A-B5A159C3DEFF}"/>
    <hyperlink ref="C1397" r:id="rId1396" display="https://finance.naver.com/item/frgn.nhn?code=203650" xr:uid="{FE4D9F85-8BAE-4F40-ADEE-81CD0B6070F0}"/>
    <hyperlink ref="C1999" r:id="rId1397" display="https://finance.naver.com/item/frgn.nhn?code=041920" xr:uid="{79878D81-3B60-485B-8DCD-DBD6A8F7AAC1}"/>
    <hyperlink ref="C396" r:id="rId1398" display="https://finance.naver.com/item/frgn.nhn?code=194480" xr:uid="{0D38429D-56D8-4263-B893-6EF3AAD50D9C}"/>
    <hyperlink ref="C1400" r:id="rId1399" display="https://finance.naver.com/item/frgn.nhn?code=203690" xr:uid="{319CD19A-D875-4D10-9543-C3E9F404C33B}"/>
    <hyperlink ref="C1401" r:id="rId1400" display="https://finance.naver.com/item/frgn.nhn?code=192410" xr:uid="{F55884EC-5E01-4CCD-9E1A-46E04B536627}"/>
    <hyperlink ref="C1402" r:id="rId1401" display="https://finance.naver.com/item/frgn.nhn?code=198440" xr:uid="{4FD3861E-2C07-491E-9FF1-3E2BB72A0CC6}"/>
    <hyperlink ref="C1403" r:id="rId1402" display="https://finance.naver.com/item/frgn.nhn?code=187270" xr:uid="{92954072-C41D-414E-A6D5-0E4359A921D7}"/>
    <hyperlink ref="C1404" r:id="rId1403" display="https://finance.naver.com/item/frgn.nhn?code=177830" xr:uid="{1EFF8E86-AFB0-4A24-A7F9-916679B25E90}"/>
    <hyperlink ref="C1405" r:id="rId1404" display="https://finance.naver.com/item/frgn.nhn?code=090410" xr:uid="{E8F676CC-2FDF-4AAC-8506-97D08423B22D}"/>
    <hyperlink ref="C1898" r:id="rId1405" display="https://finance.naver.com/item/frgn.nhn?code=004650" xr:uid="{42013666-48F8-4F15-B415-16230B267B9D}"/>
    <hyperlink ref="C1407" r:id="rId1406" display="https://finance.naver.com/item/frgn.nhn?code=192390" xr:uid="{4B66CAAC-E843-49D6-9BAB-12356DF72563}"/>
    <hyperlink ref="C2011" r:id="rId1407" display="https://finance.naver.com/item/frgn.nhn?code=059120" xr:uid="{D3F84BF4-311D-4465-A757-AF326F3ABF90}"/>
    <hyperlink ref="C263" r:id="rId1408" display="https://finance.naver.com/item/frgn.nhn?code=200130" xr:uid="{EE64D751-97D5-43A5-BF06-BB97FED30CB9}"/>
    <hyperlink ref="C1410" r:id="rId1409" display="https://finance.naver.com/item/frgn.nhn?code=105550" xr:uid="{689C8F8A-3921-41FB-940A-71E7237DE175}"/>
    <hyperlink ref="C1411" r:id="rId1410" display="https://finance.naver.com/item/frgn.nhn?code=196450" xr:uid="{13494A92-93D6-475E-A577-3B18A6687E1A}"/>
    <hyperlink ref="C1412" r:id="rId1411" display="https://finance.naver.com/item/frgn.nhn?code=071850" xr:uid="{C70EF3AC-5BD0-4566-9EF6-714A281C5467}"/>
    <hyperlink ref="C1413" r:id="rId1412" display="https://finance.naver.com/item/frgn.nhn?code=187790" xr:uid="{831416DC-C9BF-4B03-8C92-D4B041C9E7EF}"/>
    <hyperlink ref="C1414" r:id="rId1413" display="https://finance.naver.com/item/frgn.nhn?code=192250" xr:uid="{907D4462-9244-4965-AEA0-20E7B76D4573}"/>
    <hyperlink ref="C825" r:id="rId1414" display="https://finance.naver.com/item/frgn.nhn?code=138080" xr:uid="{04D0F01C-7093-4BB1-B6C2-EC2423213D3A}"/>
    <hyperlink ref="C1416" r:id="rId1415" display="https://finance.naver.com/item/frgn.nhn?code=053300" xr:uid="{C1D0A576-1EDA-4D7B-9C58-9BDE1FE29C36}"/>
    <hyperlink ref="C1417" r:id="rId1416" display="https://finance.naver.com/item/frgn.nhn?code=154040" xr:uid="{98A21460-ED32-425A-BBE8-A855986E0F6C}"/>
    <hyperlink ref="C1146" r:id="rId1417" display="https://finance.naver.com/item/frgn.nhn?code=090850" xr:uid="{B43A7DB3-8441-45BF-9D8B-123EBE66CF10}"/>
    <hyperlink ref="C1419" r:id="rId1418" display="https://finance.naver.com/item/frgn.nhn?code=184230" xr:uid="{2542849D-C75E-4FF3-9E92-499BFFDEEBF3}"/>
    <hyperlink ref="C1420" r:id="rId1419" display="https://finance.naver.com/item/frgn.nhn?code=049080" xr:uid="{94C151BE-6F7B-42DF-8DA9-0DE944CD7E47}"/>
    <hyperlink ref="C1421" r:id="rId1420" display="https://finance.naver.com/item/frgn.nhn?code=150840" xr:uid="{CECE1E5A-E1AB-43AC-8324-953F3D2BFA9B}"/>
    <hyperlink ref="C1422" r:id="rId1421" display="https://finance.naver.com/item/frgn.nhn?code=085810" xr:uid="{B8BE7FB6-4BFF-43C7-B571-C1AB9EB92D6A}"/>
    <hyperlink ref="C1423" r:id="rId1422" display="https://finance.naver.com/item/frgn.nhn?code=170030" xr:uid="{A96AC4B9-C797-4D1C-9B82-5E98F3F114E6}"/>
    <hyperlink ref="C1424" r:id="rId1423" display="https://finance.naver.com/item/frgn.nhn?code=067570" xr:uid="{1BC6B57C-5BFE-48C4-8C17-669FC615B15F}"/>
    <hyperlink ref="C1425" r:id="rId1424" display="https://finance.naver.com/item/frgn.nhn?code=134580" xr:uid="{30F2CC46-436E-4D4D-B994-309A0326D44C}"/>
    <hyperlink ref="C1521" r:id="rId1425" display="https://finance.naver.com/item/frgn.nhn?code=182360" xr:uid="{0F2B99D4-B4BC-46C8-9DD1-3F888C7BBF5E}"/>
    <hyperlink ref="C1427" r:id="rId1426" display="https://finance.naver.com/item/frgn.nhn?code=171120" xr:uid="{3C342DF0-1348-4179-8045-D96660448C0C}"/>
    <hyperlink ref="C1428" r:id="rId1427" display="https://finance.naver.com/item/frgn.nhn?code=171010" xr:uid="{F3906726-4862-4F11-ABC4-A1126538384C}"/>
    <hyperlink ref="C1429" r:id="rId1428" display="https://finance.naver.com/item/frgn.nhn?code=161570" xr:uid="{8C9F566D-50CF-4D96-B036-789102BD4B4E}"/>
    <hyperlink ref="C1430" r:id="rId1429" display="https://finance.naver.com/item/frgn.nhn?code=138360" xr:uid="{75357439-A4D4-4DD7-AF72-C6C174F708BF}"/>
    <hyperlink ref="C1431" r:id="rId1430" display="https://finance.naver.com/item/frgn.nhn?code=076610" xr:uid="{A230B561-C2C6-4782-A629-8F6CEA2F34E7}"/>
    <hyperlink ref="C1432" r:id="rId1431" display="https://finance.naver.com/item/frgn.nhn?code=168330" xr:uid="{6B3C5576-14BB-4CD4-8C5E-93FCD3CDD3A2}"/>
    <hyperlink ref="C379" r:id="rId1432" display="https://finance.naver.com/item/frgn.nhn?code=131970" xr:uid="{15A089AD-F6EF-4745-A196-FCFA1E7F769A}"/>
    <hyperlink ref="C1434" r:id="rId1433" display="https://finance.naver.com/item/frgn.nhn?code=150900" xr:uid="{754E852B-FF67-43F1-B14D-10E9764A2398}"/>
    <hyperlink ref="C2054" r:id="rId1434" display="https://finance.naver.com/item/frgn.nhn?code=170920" xr:uid="{00221DB3-302F-4B30-B041-096164A1009C}"/>
    <hyperlink ref="C1436" r:id="rId1435" display="https://finance.naver.com/item/frgn.nhn?code=119850" xr:uid="{D7570BC3-CCC6-4AD0-A47F-E9CBB42F74BE}"/>
    <hyperlink ref="C515" r:id="rId1436" display="https://finance.naver.com/item/frgn.nhn?code=092040" xr:uid="{202060AF-F41E-4E92-B851-7810340FFEE2}"/>
    <hyperlink ref="C1438" r:id="rId1437" display="https://finance.naver.com/item/frgn.nhn?code=130500" xr:uid="{D3422F4A-A17F-4CD0-A966-FAA38968A833}"/>
    <hyperlink ref="C2008" r:id="rId1438" display="https://finance.naver.com/item/frgn.nhn?code=170790" xr:uid="{756362EC-BA08-40C8-AD5F-59CEB3B9964B}"/>
    <hyperlink ref="C535" r:id="rId1439" display="https://finance.naver.com/item/frgn.nhn?code=151860" xr:uid="{A8FF18AF-AC8A-4C85-8098-AC1A7303C4D8}"/>
    <hyperlink ref="C880" r:id="rId1440" display="https://finance.naver.com/item/frgn.nhn?code=089600" xr:uid="{D4276E03-3E74-4EAA-A869-83A8F82DEE33}"/>
    <hyperlink ref="C361" r:id="rId1441" display="https://finance.naver.com/item/frgn.nhn?code=950130" xr:uid="{C5601EEB-8E0D-4757-8DB7-C74604941032}"/>
    <hyperlink ref="C288" r:id="rId1442" display="https://finance.naver.com/item/frgn.nhn?code=141080" xr:uid="{D5BD9CCB-8E46-4A70-9D29-A28FA8F357B9}"/>
    <hyperlink ref="C1444" r:id="rId1443" display="https://finance.naver.com/item/frgn.nhn?code=158310" xr:uid="{675B4C18-8036-4900-9F13-4A55FE1768A0}"/>
    <hyperlink ref="C1445" r:id="rId1444" display="https://finance.naver.com/item/frgn.nhn?code=097800" xr:uid="{2E3491AE-F671-4A8D-87A2-5146E5A85479}"/>
    <hyperlink ref="C1493" r:id="rId1445" display="https://finance.naver.com/item/frgn.nhn?code=104540" xr:uid="{30B6DB04-C8A9-47D5-9430-7EC144ECDDF9}"/>
    <hyperlink ref="C1318" r:id="rId1446" display="https://finance.naver.com/item/frgn.nhn?code=159580" xr:uid="{DB7B5CD7-1890-4F7C-82F7-6F94511F0449}"/>
    <hyperlink ref="C1448" r:id="rId1447" display="https://finance.naver.com/item/frgn.nhn?code=114810" xr:uid="{A315097F-AE9F-4023-B42A-96D4A5B9914D}"/>
    <hyperlink ref="C1449" r:id="rId1448" display="https://finance.naver.com/item/frgn.nhn?code=153490" xr:uid="{F97F1D42-1A1B-4EB8-BDE4-74F3CC2BBF51}"/>
    <hyperlink ref="C794" r:id="rId1449" display="https://finance.naver.com/item/frgn.nhn?code=099190" xr:uid="{B13C4824-B4A1-4F33-A25E-C9BAC769338E}"/>
    <hyperlink ref="C1451" r:id="rId1450" display="https://finance.naver.com/item/frgn.nhn?code=141020" xr:uid="{2402329D-F42C-4ED1-B16E-53BB3D8005C7}"/>
    <hyperlink ref="C1452" r:id="rId1451" display="https://finance.naver.com/item/frgn.nhn?code=159910" xr:uid="{0F2C6979-F17A-4637-9440-2B1F539F84ED}"/>
    <hyperlink ref="C1453" r:id="rId1452" display="https://finance.naver.com/item/frgn.nhn?code=950110" xr:uid="{49FBF653-E96C-461A-BD5E-8EE0924D9441}"/>
    <hyperlink ref="C1454" r:id="rId1453" display="https://finance.naver.com/item/frgn.nhn?code=046970" xr:uid="{8ECFA58C-E353-4C90-AD25-929F96DC7A34}"/>
    <hyperlink ref="C1455" r:id="rId1454" display="https://finance.naver.com/item/frgn.nhn?code=113810" xr:uid="{AFB4DDB0-D9B2-43FE-8980-3F609B774C02}"/>
    <hyperlink ref="C1456" r:id="rId1455" display="https://finance.naver.com/item/frgn.nhn?code=141070" xr:uid="{D122D3E7-06EE-4384-BCE0-97473E422AA4}"/>
    <hyperlink ref="C1457" r:id="rId1456" display="https://finance.naver.com/item/frgn.nhn?code=155650" xr:uid="{53628072-6CF1-478B-AC88-A213C1110202}"/>
    <hyperlink ref="C905" r:id="rId1457" display="https://finance.naver.com/item/frgn.nhn?code=149950" xr:uid="{3DCF7D45-DE80-4A9F-AC55-75B64008A793}"/>
    <hyperlink ref="C1459" r:id="rId1458" display="https://finance.naver.com/item/frgn.nhn?code=121850" xr:uid="{353BF5A8-08EA-424A-B11F-5DADF68DBB12}"/>
    <hyperlink ref="C1460" r:id="rId1459" display="https://finance.naver.com/item/frgn.nhn?code=151910" xr:uid="{BF1A5A3F-9EA4-49B7-91CC-C31F5CBD803B}"/>
    <hyperlink ref="C1461" r:id="rId1460" display="https://finance.naver.com/item/frgn.nhn?code=153460" xr:uid="{501AAE83-2893-4E5E-A16A-C301FA7E43F8}"/>
    <hyperlink ref="C1462" r:id="rId1461" display="https://finance.naver.com/item/frgn.nhn?code=106520" xr:uid="{110DE1A8-1175-4465-B283-4432EB38D0FD}"/>
    <hyperlink ref="C602" r:id="rId1462" display="https://finance.naver.com/item/frgn.nhn?code=137400" xr:uid="{2237A9E8-3E3F-49B0-9F9F-40E88AA85F73}"/>
    <hyperlink ref="C1877" r:id="rId1463" display="https://finance.naver.com/item/frgn.nhn?code=141000" xr:uid="{61329A8A-4C98-4051-B8E2-6AC35401B009}"/>
    <hyperlink ref="C1465" r:id="rId1464" display="https://finance.naver.com/item/frgn.nhn?code=072950" xr:uid="{C708163C-C51A-47F3-8892-B1A281BA6689}"/>
    <hyperlink ref="C655" r:id="rId1465" display="https://finance.naver.com/item/frgn.nhn?code=143240" xr:uid="{235CF4E5-FD36-493C-A63F-55B820F6254A}"/>
    <hyperlink ref="C1467" r:id="rId1466" display="https://finance.naver.com/item/frgn.nhn?code=126870" xr:uid="{0C38A899-3261-449E-AC3F-9C50C0CFB360}"/>
    <hyperlink ref="C1468" r:id="rId1467" display="https://finance.naver.com/item/frgn.nhn?code=147830" xr:uid="{16A94A46-388F-4EF6-AC58-0E1097D48E5E}"/>
    <hyperlink ref="C1754" r:id="rId1468" display="https://finance.naver.com/item/frgn.nhn?code=091590" xr:uid="{EADA5A55-1C73-432F-B5CC-D8ABA04D91AA}"/>
    <hyperlink ref="C1470" r:id="rId1469" display="https://finance.naver.com/item/frgn.nhn?code=140410" xr:uid="{6F40CF5E-8A93-4CAC-B710-119BB7D1DCF9}"/>
    <hyperlink ref="C818" r:id="rId1470" display="https://finance.naver.com/item/frgn.nhn?code=104830" xr:uid="{3E9F8778-99E9-4678-B5CB-2F65D96B6566}"/>
    <hyperlink ref="C1472" r:id="rId1471" display="https://finance.naver.com/item/frgn.nhn?code=127120" xr:uid="{1E1B8C05-5E4C-488D-81B5-1FC6F3133075}"/>
    <hyperlink ref="C1714" r:id="rId1472" display="https://finance.naver.com/item/frgn.nhn?code=130580" xr:uid="{51EB0330-F114-4087-BF80-207E5281EA2D}"/>
    <hyperlink ref="C1474" r:id="rId1473" display="https://finance.naver.com/item/frgn.nhn?code=131090" xr:uid="{AA5027D1-551E-4CA3-AC3F-6FE63B80B3F2}"/>
    <hyperlink ref="C1475" r:id="rId1474" display="https://finance.naver.com/item/frgn.nhn?code=100660" xr:uid="{08F37EDD-F2CF-4D7A-BA65-30189F27B0E2}"/>
    <hyperlink ref="C1476" r:id="rId1475" display="https://finance.naver.com/item/frgn.nhn?code=115480" xr:uid="{948975C1-63AF-40A9-A5F7-F4BAB9F56891}"/>
    <hyperlink ref="C981" r:id="rId1476" display="https://finance.naver.com/item/frgn.nhn?code=139670" xr:uid="{A75B8216-5330-437A-BD64-BFEEAECE2753}"/>
    <hyperlink ref="C777" r:id="rId1477" display="https://finance.naver.com/item/frgn.nhn?code=121800" xr:uid="{B94DFC24-D882-42B2-B2DB-6A4C774D4B0D}"/>
    <hyperlink ref="C1479" r:id="rId1478" display="https://finance.naver.com/item/frgn.nhn?code=138070" xr:uid="{9C236E8E-F841-4ED2-A118-D431F28AA058}"/>
    <hyperlink ref="C1480" r:id="rId1479" display="https://finance.naver.com/item/frgn.nhn?code=123570" xr:uid="{D4BA9284-57E5-44A9-A65A-13D087CE9B8F}"/>
    <hyperlink ref="C347" r:id="rId1480" display="https://finance.naver.com/item/frgn.nhn?code=122870" xr:uid="{4658E01B-654C-41B8-B433-C62EB653A748}"/>
    <hyperlink ref="C1255" r:id="rId1481" display="https://finance.naver.com/item/frgn.nhn?code=136510" xr:uid="{EDA2F31C-7722-4DE3-A238-15E72580276A}"/>
    <hyperlink ref="C1483" r:id="rId1482" display="https://finance.naver.com/item/frgn.nhn?code=089530" xr:uid="{412C5708-DDB0-4BC9-AAF8-F670AD4061D6}"/>
    <hyperlink ref="C686" r:id="rId1483" display="https://finance.naver.com/item/frgn.nhn?code=089030" xr:uid="{5F8D5F41-5C9B-4144-A6D8-C4AF28FC7BA9}"/>
    <hyperlink ref="C1485" r:id="rId1484" display="https://finance.naver.com/item/frgn.nhn?code=101240" xr:uid="{E416F3E1-DD71-4767-B8C2-424ADBA0C565}"/>
    <hyperlink ref="C1486" r:id="rId1485" display="https://finance.naver.com/item/frgn.nhn?code=007820" xr:uid="{194A6960-5BAF-436B-8D60-F6B3F766C690}"/>
    <hyperlink ref="C1487" r:id="rId1486" display="https://finance.naver.com/item/frgn.nhn?code=115530" xr:uid="{B7033A25-67AD-4AFB-AB68-C801006374D5}"/>
    <hyperlink ref="C1222" r:id="rId1487" display="https://finance.naver.com/item/frgn.nhn?code=090360" xr:uid="{A8CD6ABB-D6F0-4276-8DB5-717F74BA23CD}"/>
    <hyperlink ref="C2117" r:id="rId1488" display="https://finance.naver.com/item/frgn.nhn?code=131220" xr:uid="{B5F2DF9A-1BD7-4655-9E3C-3BAF16F79144}"/>
    <hyperlink ref="C866" r:id="rId1489" display="https://finance.naver.com/item/frgn.nhn?code=131390" xr:uid="{AD7B3AC5-D809-4B2B-83EF-1F8AD2927439}"/>
    <hyperlink ref="C1153" r:id="rId1490" display="https://finance.naver.com/item/frgn.nhn?code=143160" xr:uid="{10120E09-CA37-4390-946E-EDE0F1F04F71}"/>
    <hyperlink ref="C1276" r:id="rId1491" display="https://finance.naver.com/item/frgn.nhn?code=137950" xr:uid="{367217D1-614B-41B6-90AC-A4D56BA5286B}"/>
    <hyperlink ref="C1133" r:id="rId1492" display="https://finance.naver.com/item/frgn.nhn?code=040910" xr:uid="{33DCFD7A-79CA-4E29-A590-B8AB3E638DD2}"/>
    <hyperlink ref="C1494" r:id="rId1493" display="https://finance.naver.com/item/frgn.nhn?code=123330" xr:uid="{6F1C7ABB-7AF2-481F-8516-4CD72F57053B}"/>
    <hyperlink ref="C1495" r:id="rId1494" display="https://finance.naver.com/item/frgn.nhn?code=139050" xr:uid="{5FAA87C8-2D60-4DC4-A525-571AE446414C}"/>
    <hyperlink ref="C418" r:id="rId1495" display="https://finance.naver.com/item/frgn.nhn?code=089980" xr:uid="{6354D5CC-A364-45FD-8ED4-A7D2FF1DB73D}"/>
    <hyperlink ref="C886" r:id="rId1496" display="https://finance.naver.com/item/frgn.nhn?code=138610" xr:uid="{D9D9985A-9375-4B6A-B0C6-A5E3B5647BB5}"/>
    <hyperlink ref="C1674" r:id="rId1497" display="https://finance.naver.com/item/frgn.nhn?code=109080" xr:uid="{237056AA-E524-4BCB-ADF9-75DBF3732FC4}"/>
    <hyperlink ref="C1608" r:id="rId1498" display="https://finance.naver.com/item/frgn.nhn?code=108380" xr:uid="{C80DD3D6-DADD-4739-8D68-674A8DDE3E79}"/>
    <hyperlink ref="C1500" r:id="rId1499" display="https://finance.naver.com/item/frgn.nhn?code=019770" xr:uid="{5D2359E2-8572-4AE3-9CE3-0330FE1CF9CD}"/>
    <hyperlink ref="C1501" r:id="rId1500" display="https://finance.naver.com/item/frgn.nhn?code=137940" xr:uid="{C3C38272-3844-4A41-87C0-E8C15930E82B}"/>
    <hyperlink ref="C1502" r:id="rId1501" display="https://finance.naver.com/item/frgn.nhn?code=131100" xr:uid="{9563B62B-23DD-498E-9F4C-D1FA1EF2674E}"/>
    <hyperlink ref="C1503" r:id="rId1502" display="https://finance.naver.com/item/frgn.nhn?code=138690" xr:uid="{753DF00F-DD9A-4843-B242-DD57BB375772}"/>
    <hyperlink ref="C701" r:id="rId1503" display="https://finance.naver.com/item/frgn.nhn?code=122450" xr:uid="{D75712FF-41D5-4FA0-B7E7-AB8A72927279}"/>
    <hyperlink ref="C1505" r:id="rId1504" display="https://finance.naver.com/item/frgn.nhn?code=121440" xr:uid="{A72ABE63-C257-428E-BE0C-C34C2C6A3FCF}"/>
    <hyperlink ref="C1489" r:id="rId1505" display="https://finance.naver.com/item/frgn.nhn?code=136540" xr:uid="{C41E1136-2A1B-40BF-8C4A-909C61609150}"/>
    <hyperlink ref="C1507" r:id="rId1506" display="https://finance.naver.com/item/frgn.nhn?code=136480" xr:uid="{AEE5A7D2-FC4B-425E-97CF-BF7456E52C4D}"/>
    <hyperlink ref="C1508" r:id="rId1507" display="https://finance.naver.com/item/frgn.nhn?code=134060" xr:uid="{3B3C2C3B-996C-49B8-A1A9-730F57CBA96C}"/>
    <hyperlink ref="C1509" r:id="rId1508" display="https://finance.naver.com/item/frgn.nhn?code=104480" xr:uid="{47FA1AC6-65F1-4635-B469-874E139090A3}"/>
    <hyperlink ref="C1510" r:id="rId1509" display="https://finance.naver.com/item/frgn.nhn?code=008470" xr:uid="{3AB5D042-9E88-4432-AB87-042C75114447}"/>
    <hyperlink ref="C845" r:id="rId1510" display="https://finance.naver.com/item/frgn.nhn?code=121600" xr:uid="{4E55E687-AA4B-449B-A806-9E05E6A2C421}"/>
    <hyperlink ref="C1094" r:id="rId1511" display="https://finance.naver.com/item/frgn.nhn?code=093320" xr:uid="{76AFE222-C2AD-4BAE-96A6-230CFD76103A}"/>
    <hyperlink ref="C1513" r:id="rId1512" display="https://finance.naver.com/item/frgn.nhn?code=130740" xr:uid="{B1726D53-0507-4048-94EF-B5C414E57E8B}"/>
    <hyperlink ref="C1514" r:id="rId1513" display="https://finance.naver.com/item/frgn.nhn?code=131180" xr:uid="{EECABC07-F919-4991-B3F9-F8E178CA127E}"/>
    <hyperlink ref="C635" r:id="rId1514" display="https://finance.naver.com/item/frgn.nhn?code=061970" xr:uid="{48503B83-3849-4D18-939B-5544B44F3558}"/>
    <hyperlink ref="C1516" r:id="rId1515" display="https://finance.naver.com/item/frgn.nhn?code=126880" xr:uid="{93ABC5B9-F0C4-4908-B3F2-F201A63E43D4}"/>
    <hyperlink ref="C1386" r:id="rId1516" display="https://finance.naver.com/item/frgn.nhn?code=033560" xr:uid="{AD6F9A7D-A2EB-463C-918A-EAD7E5D81EBC}"/>
    <hyperlink ref="C452" r:id="rId1517" display="https://finance.naver.com/item/frgn.nhn?code=048530" xr:uid="{799A7F52-136C-4FBD-9949-47E16B4C2B39}"/>
    <hyperlink ref="C778" r:id="rId1518" display="https://finance.naver.com/item/frgn.nhn?code=119860" xr:uid="{73343464-0219-411C-A67C-7298D97F0F9A}"/>
    <hyperlink ref="C1520" r:id="rId1519" display="https://finance.naver.com/item/frgn.nhn?code=131370" xr:uid="{124E36F5-4273-4EC6-A86B-77AA8EEADC77}"/>
    <hyperlink ref="C982" r:id="rId1520" display="https://finance.naver.com/item/frgn.nhn?code=064290" xr:uid="{05E0A4F5-3C77-44ED-82EA-F3DE65E3996B}"/>
    <hyperlink ref="C420" r:id="rId1521" display="https://finance.naver.com/item/frgn.nhn?code=131290" xr:uid="{9FA711B8-B847-4D63-87EB-F26FB785C12F}"/>
    <hyperlink ref="C1523" r:id="rId1522" display="https://finance.naver.com/item/frgn.nhn?code=131400" xr:uid="{D9F0EB16-F9EC-4DD3-8158-667C051669F7}"/>
    <hyperlink ref="C1381" r:id="rId1523" display="https://finance.naver.com/item/frgn.nhn?code=120240" xr:uid="{E02C81D2-FAC8-4C6C-B92B-79C871F86699}"/>
    <hyperlink ref="C1525" r:id="rId1524" display="https://finance.naver.com/item/frgn.nhn?code=128660" xr:uid="{16F98753-E297-43A5-AAFE-5455754DA0BC}"/>
    <hyperlink ref="C1526" r:id="rId1525" display="https://finance.naver.com/item/frgn.nhn?code=131030" xr:uid="{07192BA4-0C82-4BB3-8A77-4F6EB1538792}"/>
    <hyperlink ref="C1527" r:id="rId1526" display="https://finance.naver.com/item/frgn.nhn?code=096690" xr:uid="{7DC12F01-AC44-44BE-9F2C-C025E61DEB42}"/>
    <hyperlink ref="C1528" r:id="rId1527" display="https://finance.naver.com/item/frgn.nhn?code=033830" xr:uid="{F2B00C6B-1B78-477C-B5BD-4FD40D9B47FE}"/>
    <hyperlink ref="C1529" r:id="rId1528" display="https://finance.naver.com/item/frgn.nhn?code=033170" xr:uid="{B7B0FE5D-E3B3-44BC-BC1D-688F168F60E0}"/>
    <hyperlink ref="C1340" r:id="rId1529" display="https://finance.naver.com/item/frgn.nhn?code=041460" xr:uid="{D1526DD7-F388-4FA9-B867-9E7B20E95E8C}"/>
    <hyperlink ref="C2088" r:id="rId1530" display="https://finance.naver.com/item/frgn.nhn?code=105740" xr:uid="{CD7F7805-DA08-4042-8A45-F7D3471FBD01}"/>
    <hyperlink ref="C1532" r:id="rId1531" display="https://finance.naver.com/item/frgn.nhn?code=126600" xr:uid="{2B125CDB-C44F-425D-B23D-EE485B47D91C}"/>
    <hyperlink ref="C1450" r:id="rId1532" display="https://finance.naver.com/item/frgn.nhn?code=123420" xr:uid="{EFA7277B-0B49-4994-93B5-DB683732A3D1}"/>
    <hyperlink ref="C1534" r:id="rId1533" display="https://finance.naver.com/item/frgn.nhn?code=111870" xr:uid="{5C659E19-6906-4ECB-9500-8E0D57E7693E}"/>
    <hyperlink ref="C1173" r:id="rId1534" display="https://finance.naver.com/item/frgn.nhn?code=123860" xr:uid="{DD49DD29-0AE8-42DF-9E9C-568F20BB5FA4}"/>
    <hyperlink ref="C1536" r:id="rId1535" display="https://finance.naver.com/item/frgn.nhn?code=058400" xr:uid="{E46282BE-EC75-498A-8675-C0937342F2DB}"/>
    <hyperlink ref="C1537" r:id="rId1536" display="https://finance.naver.com/item/frgn.nhn?code=069140" xr:uid="{ABF9EAAA-168D-467C-BBEF-D04C99C522E0}"/>
    <hyperlink ref="C1620" r:id="rId1537" display="https://finance.naver.com/item/frgn.nhn?code=119830" xr:uid="{4488EB88-7195-493E-8FD3-6B7C3277C5FA}"/>
    <hyperlink ref="C2050" r:id="rId1538" display="https://finance.naver.com/item/frgn.nhn?code=101930" xr:uid="{FFC344BB-CF7E-4A78-8F74-317018F6EED5}"/>
    <hyperlink ref="C1540" r:id="rId1539" display="https://finance.naver.com/item/frgn.nhn?code=078650" xr:uid="{FE6A1D71-DBD0-47EF-852D-1B521B53E1CE}"/>
    <hyperlink ref="C1541" r:id="rId1540" display="https://finance.naver.com/item/frgn.nhn?code=068940" xr:uid="{0E4A3C21-5040-4DC0-827C-8A206A05F882}"/>
    <hyperlink ref="C1542" r:id="rId1541" display="https://finance.naver.com/item/frgn.nhn?code=123840" xr:uid="{3D381BD1-BECB-40EF-B50B-536B5B81F09E}"/>
    <hyperlink ref="C1543" r:id="rId1542" display="https://finance.naver.com/item/frgn.nhn?code=117670" xr:uid="{4A8A189C-1ACC-4013-94E4-B914F09D7065}"/>
    <hyperlink ref="C1544" r:id="rId1543" display="https://finance.naver.com/item/frgn.nhn?code=119500" xr:uid="{11F0F29B-D4B2-4FB9-9C2F-1DB479ECD427}"/>
    <hyperlink ref="C600" r:id="rId1544" display="https://finance.naver.com/item/frgn.nhn?code=068240" xr:uid="{5B8628A8-CB06-4E5D-8281-294092913C21}"/>
    <hyperlink ref="C88" r:id="rId1545" display="https://finance.naver.com/item/frgn.nhn?code=096530" xr:uid="{C4F2E3CC-2426-4FB4-AC74-DDDC7D33B717}"/>
    <hyperlink ref="C930" r:id="rId1546" display="https://finance.naver.com/item/frgn.nhn?code=122990" xr:uid="{FEC93893-F8DA-4B73-8BCB-3BAA73FC2B93}"/>
    <hyperlink ref="C1088" r:id="rId1547" display="https://finance.naver.com/item/frgn.nhn?code=126700" xr:uid="{186732C9-7100-4450-8214-24D1EA8A1F84}"/>
    <hyperlink ref="C1549" r:id="rId1548" display="https://finance.naver.com/item/frgn.nhn?code=126640" xr:uid="{35074ED5-EEC7-4B6D-9CE6-3E7C53CF0184}"/>
    <hyperlink ref="C1550" r:id="rId1549" display="https://finance.naver.com/item/frgn.nhn?code=123410" xr:uid="{40EA35BE-8D3F-4928-92BD-CB4FE7B3561C}"/>
    <hyperlink ref="C1551" r:id="rId1550" display="https://finance.naver.com/item/frgn.nhn?code=123040" xr:uid="{EDE32216-50BB-459A-B924-1879932D9B82}"/>
    <hyperlink ref="C1552" r:id="rId1551" display="https://finance.naver.com/item/frgn.nhn?code=067920" xr:uid="{D5A82A11-0DC5-47D8-A612-647D0FA8824E}"/>
    <hyperlink ref="C935" r:id="rId1552" display="https://finance.naver.com/item/frgn.nhn?code=119610" xr:uid="{26702CA2-F0E0-458B-955D-F1162EE2E39F}"/>
    <hyperlink ref="C1889" r:id="rId1553" display="https://finance.naver.com/item/frgn.nhn?code=106190" xr:uid="{19606965-6680-4DF4-ACEE-2EB127AB2BDA}"/>
    <hyperlink ref="C1555" r:id="rId1554" display="https://finance.naver.com/item/frgn.nhn?code=114120" xr:uid="{BC50A3E3-E80C-44D9-8A37-ED245CA44181}"/>
    <hyperlink ref="C1556" r:id="rId1555" display="https://finance.naver.com/item/frgn.nhn?code=121890" xr:uid="{83E4FE9F-2CD7-4651-A633-0948A27CAB1C}"/>
    <hyperlink ref="C1557" r:id="rId1556" display="https://finance.naver.com/item/frgn.nhn?code=123750" xr:uid="{A5CB06E5-0CF8-451E-99F6-9515FBDB1BB3}"/>
    <hyperlink ref="C1977" r:id="rId1557" display="https://finance.naver.com/item/frgn.nhn?code=089850" xr:uid="{9CAEFE4E-B9B8-4ECD-91CE-10EB10038931}"/>
    <hyperlink ref="C1559" r:id="rId1558" display="https://finance.naver.com/item/frgn.nhn?code=111820" xr:uid="{622FA7F6-A734-4368-B373-CE889A6F3C1D}"/>
    <hyperlink ref="C1560" r:id="rId1559" display="https://finance.naver.com/item/frgn.nhn?code=046120" xr:uid="{841E8961-DB48-4260-9876-E8C0388686F3}"/>
    <hyperlink ref="C1561" r:id="rId1560" display="https://finance.naver.com/item/frgn.nhn?code=070300" xr:uid="{B6E336CE-B5AE-448F-9734-0CF44C0E5F86}"/>
    <hyperlink ref="C1562" r:id="rId1561" display="https://finance.naver.com/item/frgn.nhn?code=108320" xr:uid="{256B0AB4-7D2E-4C52-8C02-F86EEBA61FA4}"/>
    <hyperlink ref="C1563" r:id="rId1562" display="https://finance.naver.com/item/frgn.nhn?code=079970" xr:uid="{16D0BCB6-C339-4478-B7DD-349328AD397A}"/>
    <hyperlink ref="C1564" r:id="rId1563" display="https://finance.naver.com/item/frgn.nhn?code=071200" xr:uid="{0CEB41EE-2FC9-457E-B8EC-177370296CD8}"/>
    <hyperlink ref="C2236" r:id="rId1564" display="https://finance.naver.com/item/frgn.nhn?code=100030" xr:uid="{F8B6DCD7-75B8-4530-B712-8EA20B5D4456}"/>
    <hyperlink ref="C1566" r:id="rId1565" display="https://finance.naver.com/item/frgn.nhn?code=122690" xr:uid="{B0476164-18D4-4A9B-800A-C1D2B1E5C3CC}"/>
    <hyperlink ref="C1567" r:id="rId1566" display="https://finance.naver.com/item/frgn.nhn?code=900110" xr:uid="{E10E811F-F219-4E94-82B5-9B9BBA773110}"/>
    <hyperlink ref="C1568" r:id="rId1567" display="https://finance.naver.com/item/frgn.nhn?code=900100" xr:uid="{8F998241-75CE-444B-AAB0-A52F82E4D974}"/>
    <hyperlink ref="C1569" r:id="rId1568" display="https://finance.naver.com/item/frgn.nhn?code=115500" xr:uid="{78B9CF87-3640-4D1B-A7E4-BA65198FA809}"/>
    <hyperlink ref="C1570" r:id="rId1569" display="https://finance.naver.com/item/frgn.nhn?code=900120" xr:uid="{78DD0AEB-F65A-4F83-82C4-64C3469BB926}"/>
    <hyperlink ref="C1092" r:id="rId1570" display="https://finance.naver.com/item/frgn.nhn?code=115450" xr:uid="{012D56B1-3737-4A33-8380-4C3E1216F920}"/>
    <hyperlink ref="C1572" r:id="rId1571" display="https://finance.naver.com/item/frgn.nhn?code=122350" xr:uid="{70B4E913-C415-457A-A7B2-F91472EFCE65}"/>
    <hyperlink ref="C1573" r:id="rId1572" display="https://finance.naver.com/item/frgn.nhn?code=115610" xr:uid="{62DBBF78-EFAD-439E-9AF6-A5C5319F9E36}"/>
    <hyperlink ref="C2173" r:id="rId1573" display="https://finance.naver.com/item/frgn.nhn?code=115310" xr:uid="{305D658E-3638-4FAE-A026-F7D57397933F}"/>
    <hyperlink ref="C1575" r:id="rId1574" display="https://finance.naver.com/item/frgn.nhn?code=106080" xr:uid="{06C61105-43FC-4C50-A38E-DA29D7E9625B}"/>
    <hyperlink ref="C1576" r:id="rId1575" display="https://finance.naver.com/item/frgn.nhn?code=101330" xr:uid="{5460EA72-F191-4809-BF9A-15664D07FDD5}"/>
    <hyperlink ref="C1577" r:id="rId1576" display="https://finance.naver.com/item/frgn.nhn?code=114570" xr:uid="{281BA49F-0A18-43B8-A28D-F2A2510C128E}"/>
    <hyperlink ref="C1578" r:id="rId1577" display="https://finance.naver.com/item/frgn.nhn?code=115570" xr:uid="{E630D770-99D6-4DCB-9943-18584896C48F}"/>
    <hyperlink ref="C1579" r:id="rId1578" display="https://finance.naver.com/item/frgn.nhn?code=115440" xr:uid="{8F546566-D4B0-4C1A-BBC5-8E92BC137DDD}"/>
    <hyperlink ref="C1580" r:id="rId1579" display="https://finance.naver.com/item/frgn.nhn?code=050860" xr:uid="{9EF7C820-6CB8-473B-BC70-6CA53F0B1487}"/>
    <hyperlink ref="C1581" r:id="rId1580" display="https://finance.naver.com/item/frgn.nhn?code=114630" xr:uid="{18EA0F2C-B0BE-4F27-99F1-B4D9953CA368}"/>
    <hyperlink ref="C1582" r:id="rId1581" display="https://finance.naver.com/item/frgn.nhn?code=080530" xr:uid="{9E8DD62D-FAF6-4197-968B-EC3645557459}"/>
    <hyperlink ref="C1583" r:id="rId1582" display="https://finance.naver.com/item/frgn.nhn?code=900070" xr:uid="{D5236006-62CD-469E-A652-0B8C08B06066}"/>
    <hyperlink ref="C1584" r:id="rId1583" display="https://finance.naver.com/item/frgn.nhn?code=099520" xr:uid="{FDDA50B9-F69A-4CBD-BDBC-9C81EDBFAA2B}"/>
    <hyperlink ref="C1585" r:id="rId1584" display="https://finance.naver.com/item/frgn.nhn?code=114450" xr:uid="{EB769F97-36F5-4D1A-B898-38E49D8DFC55}"/>
    <hyperlink ref="C798" r:id="rId1585" display="https://finance.naver.com/item/frgn.nhn?code=104460" xr:uid="{B720103E-3D4C-412E-8007-C37F730ECB86}"/>
    <hyperlink ref="C1587" r:id="rId1586" display="https://finance.naver.com/item/frgn.nhn?code=096640" xr:uid="{870D7E56-1180-47BC-8370-88E4FC78D52F}"/>
    <hyperlink ref="C424" r:id="rId1587" display="https://finance.naver.com/item/frgn.nhn?code=112040" xr:uid="{339E78C6-29DA-43F2-8312-1EA2B36B720A}"/>
    <hyperlink ref="C1589" r:id="rId1588" display="https://finance.naver.com/item/frgn.nhn?code=108860" xr:uid="{81E1E897-B13D-474F-8AFA-E3384B1F9838}"/>
    <hyperlink ref="C1590" r:id="rId1589" display="https://finance.naver.com/item/frgn.nhn?code=088290" xr:uid="{91F12342-FAE5-43BB-9D51-A1E340E96B56}"/>
    <hyperlink ref="C1591" r:id="rId1590" display="https://finance.naver.com/item/frgn.nhn?code=114190" xr:uid="{57447340-8AB5-4E96-B696-C101D6B2099D}"/>
    <hyperlink ref="C1592" r:id="rId1591" display="https://finance.naver.com/item/frgn.nhn?code=115160" xr:uid="{8031EA47-535C-4D66-96C8-9CB729E813A9}"/>
    <hyperlink ref="C1593" r:id="rId1592" display="https://finance.naver.com/item/frgn.nhn?code=109960" xr:uid="{B047CAC3-B4B7-4B6B-97B9-DBACA692BC3C}"/>
    <hyperlink ref="C1594" r:id="rId1593" display="https://finance.naver.com/item/frgn.nhn?code=099410" xr:uid="{0DB1CE3B-4404-46EE-821E-3A064BBD3483}"/>
    <hyperlink ref="C1595" r:id="rId1594" display="https://finance.naver.com/item/frgn.nhn?code=101000" xr:uid="{40ACDECA-2174-4E04-8AAC-79F02DF8DBF8}"/>
    <hyperlink ref="C1279" r:id="rId1595" display="https://finance.naver.com/item/frgn.nhn?code=109820" xr:uid="{1CFE372B-8969-405C-A2FE-EA73D3DD8CC2}"/>
    <hyperlink ref="C922" r:id="rId1596" display="https://finance.naver.com/item/frgn.nhn?code=082920" xr:uid="{E10B70A0-11EC-4EDE-902C-16D979CAAC20}"/>
    <hyperlink ref="C1636" r:id="rId1597" display="https://finance.naver.com/item/frgn.nhn?code=042520" xr:uid="{C4AC74C2-4747-4D3F-AA55-11E46F522D5D}"/>
    <hyperlink ref="C1599" r:id="rId1598" display="https://finance.naver.com/item/frgn.nhn?code=104200" xr:uid="{C6818548-975D-4300-B69D-5C0AA10C8150}"/>
    <hyperlink ref="C1600" r:id="rId1599" display="https://finance.naver.com/item/frgn.nhn?code=052860" xr:uid="{5D9F26E4-8B22-4C91-89C7-E4DE345718E1}"/>
    <hyperlink ref="C1601" r:id="rId1600" display="https://finance.naver.com/item/frgn.nhn?code=105330" xr:uid="{19695CC7-D888-4257-8A47-55B9D9BDD99B}"/>
    <hyperlink ref="C1602" r:id="rId1601" display="https://finance.naver.com/item/frgn.nhn?code=109740" xr:uid="{8BBFABAC-3B2F-40D4-9436-F25E0E601FC3}"/>
    <hyperlink ref="C163" r:id="rId1602" display="https://finance.naver.com/item/frgn.nhn?code=095700" xr:uid="{7A0EFD49-7A6B-4FAA-9946-60051769A2A1}"/>
    <hyperlink ref="C843" r:id="rId1603" display="https://finance.naver.com/item/frgn.nhn?code=108230" xr:uid="{D0A695F9-F1C4-456E-857B-3A21890EE991}"/>
    <hyperlink ref="C1605" r:id="rId1604" display="https://finance.naver.com/item/frgn.nhn?code=100130" xr:uid="{0F91722F-54F1-40EA-95EA-06419C76E3FD}"/>
    <hyperlink ref="C1606" r:id="rId1605" display="https://finance.naver.com/item/frgn.nhn?code=103230" xr:uid="{E087A37B-6F91-4C2A-A31B-40845671E93C}"/>
    <hyperlink ref="C1312" r:id="rId1606" display="https://finance.naver.com/item/frgn.nhn?code=063080" xr:uid="{E86399D7-552D-4941-906E-28FC87CB2DCA}"/>
    <hyperlink ref="C2081" r:id="rId1607" display="https://finance.naver.com/item/frgn.nhn?code=109860" xr:uid="{BB078905-0CCC-45E2-8D77-247A592A4013}"/>
    <hyperlink ref="C1203" r:id="rId1608" display="https://finance.naver.com/item/frgn.nhn?code=102120" xr:uid="{459AC8FB-E0B3-4DD8-8E07-01A75232A1F1}"/>
    <hyperlink ref="C1610" r:id="rId1609" display="https://finance.naver.com/item/frgn.nhn?code=101730" xr:uid="{5FF81284-60B9-41CF-B5FB-07705C2D5CA8}"/>
    <hyperlink ref="C691" r:id="rId1610" display="https://finance.naver.com/item/frgn.nhn?code=102710" xr:uid="{9F20C1CE-A0E1-49CB-956D-6B496549967C}"/>
    <hyperlink ref="C1612" r:id="rId1611" display="https://finance.naver.com/item/frgn.nhn?code=099440" xr:uid="{D497CDF3-FF64-4CE8-A5CE-C3D5BE10E5D3}"/>
    <hyperlink ref="C1613" r:id="rId1612" display="https://finance.naver.com/item/frgn.nhn?code=099220" xr:uid="{97243EC0-489A-4B20-8328-16C4FD7D631E}"/>
    <hyperlink ref="C1614" r:id="rId1613" display="https://finance.naver.com/item/frgn.nhn?code=101680" xr:uid="{05AA4090-F1A8-4092-8923-FDEE34EF71EF}"/>
    <hyperlink ref="C1916" r:id="rId1614" display="https://finance.naver.com/item/frgn.nhn?code=010240" xr:uid="{061B89A6-F99F-4084-8918-C04AF1B7BD5B}"/>
    <hyperlink ref="C1616" r:id="rId1615" display="https://finance.naver.com/item/frgn.nhn?code=101170" xr:uid="{A4C56BD3-4BA9-4B8A-855A-E1FDA5F27097}"/>
    <hyperlink ref="C1617" r:id="rId1616" display="https://finance.naver.com/item/frgn.nhn?code=081150" xr:uid="{18482757-B1CA-4994-B313-F6FCE6F0C02A}"/>
    <hyperlink ref="C1618" r:id="rId1617" display="https://finance.naver.com/item/frgn.nhn?code=098660" xr:uid="{DA6D1D11-2278-46DF-9B30-C89D3F8FEC4E}"/>
    <hyperlink ref="C1625" r:id="rId1618" display="https://finance.naver.com/item/frgn.nhn?code=071670" xr:uid="{CD62E7D7-A551-41D4-8E3E-19C832B67D5E}"/>
    <hyperlink ref="C489" r:id="rId1619" display="https://finance.naver.com/item/frgn.nhn?code=101490" xr:uid="{BBF26B71-EC87-409E-87AE-67EAB1F92253}"/>
    <hyperlink ref="C812" r:id="rId1620" display="https://finance.naver.com/item/frgn.nhn?code=100120" xr:uid="{A4BB158F-45FB-46F2-A03C-FC7912E1C291}"/>
    <hyperlink ref="C931" r:id="rId1621" display="https://finance.naver.com/item/frgn.nhn?code=102940" xr:uid="{EFB12FCC-5736-44B2-9C56-977B20CBFD34}"/>
    <hyperlink ref="C1623" r:id="rId1622" display="https://finance.naver.com/item/frgn.nhn?code=101400" xr:uid="{0C35BC12-1FAB-4989-9784-92B1FD92D941}"/>
    <hyperlink ref="C1624" r:id="rId1623" display="https://finance.naver.com/item/frgn.nhn?code=106240" xr:uid="{677D323C-29A5-4986-BC67-90FD2E7E5B80}"/>
    <hyperlink ref="C817" r:id="rId1624" display="https://finance.naver.com/item/frgn.nhn?code=086890" xr:uid="{88DA05E3-0B1D-426B-A538-FF2D55EF4799}"/>
    <hyperlink ref="C1626" r:id="rId1625" display="https://finance.naver.com/item/frgn.nhn?code=104040" xr:uid="{99B4E2A8-DFCF-4BB4-9370-7FB066FC1265}"/>
    <hyperlink ref="C889" r:id="rId1626" display="https://finance.naver.com/item/frgn.nhn?code=078070" xr:uid="{E9013E47-D2C3-4DA8-8AA8-D4870DC67B32}"/>
    <hyperlink ref="C1628" r:id="rId1627" display="https://finance.naver.com/item/frgn.nhn?code=086900" xr:uid="{EF5D5519-F693-45C8-B448-7BB8D68C41DC}"/>
    <hyperlink ref="C1629" r:id="rId1628" display="https://finance.naver.com/item/frgn.nhn?code=058630" xr:uid="{7387DE0D-0D30-4BF4-B0A1-1760C87C5E78}"/>
    <hyperlink ref="C1630" r:id="rId1629" display="https://finance.naver.com/item/frgn.nhn?code=059100" xr:uid="{AC9F7D54-2E90-47D0-B225-AA5F87C1ACA2}"/>
    <hyperlink ref="C369" r:id="rId1630" display="https://finance.naver.com/item/frgn.nhn?code=067630" xr:uid="{CA0F9241-E8B4-4D0A-8489-98E16B73B6CD}"/>
    <hyperlink ref="C1224" r:id="rId1631" display="https://finance.naver.com/item/frgn.nhn?code=092130" xr:uid="{A0C0F371-56EF-40DF-9E13-42B70F0089EC}"/>
    <hyperlink ref="C1633" r:id="rId1632" display="https://finance.naver.com/item/frgn.nhn?code=100700" xr:uid="{248CF864-633B-4096-9BFE-B1AE17708E83}"/>
    <hyperlink ref="C2152" r:id="rId1633" display="https://finance.naver.com/item/frgn.nhn?code=098120" xr:uid="{F6079930-0791-4A51-B7A5-41FF97762E7F}"/>
    <hyperlink ref="C1635" r:id="rId1634" display="https://finance.naver.com/item/frgn.nhn?code=083470" xr:uid="{2F25C8F9-3CFC-4DB4-8595-E9CEC575A63C}"/>
    <hyperlink ref="C640" r:id="rId1635" display="https://finance.naver.com/item/frgn.nhn?code=100090" xr:uid="{D4E0AAB0-F360-42D6-A25B-8D0F949F022B}"/>
    <hyperlink ref="C1637" r:id="rId1636" display="https://finance.naver.com/item/frgn.nhn?code=101390" xr:uid="{FA3FEAE4-A524-4CA0-8F86-CA992FC7F275}"/>
    <hyperlink ref="C1638" r:id="rId1637" display="https://finance.naver.com/item/frgn.nhn?code=076080" xr:uid="{DE159D9E-8CCF-4183-8BBB-8E8CF90F8BCA}"/>
    <hyperlink ref="C1639" r:id="rId1638" display="https://finance.naver.com/item/frgn.nhn?code=101670" xr:uid="{26D87D66-4933-4A03-B2A4-BE481474F4F4}"/>
    <hyperlink ref="C1640" r:id="rId1639" display="https://finance.naver.com/item/frgn.nhn?code=094840" xr:uid="{72F4548D-0003-46ED-87BE-A4A2AB728431}"/>
    <hyperlink ref="C978" r:id="rId1640" display="https://finance.naver.com/item/frgn.nhn?code=063170" xr:uid="{9D305EBE-87D0-40CB-B3C6-7D81C04578EA}"/>
    <hyperlink ref="C1546" r:id="rId1641" display="https://finance.naver.com/item/frgn.nhn?code=047560" xr:uid="{39960778-28E5-4363-98A0-D2878E88C889}"/>
    <hyperlink ref="C1261" r:id="rId1642" display="https://finance.naver.com/item/frgn.nhn?code=096240" xr:uid="{9ACF334E-5B21-4DA4-BD8C-24E7221D425D}"/>
    <hyperlink ref="C821" r:id="rId1643" display="https://finance.naver.com/item/frgn.nhn?code=101160" xr:uid="{42D0437A-E4F9-48B6-B164-F88460BA34BB}"/>
    <hyperlink ref="C743" r:id="rId1644" display="https://finance.naver.com/item/frgn.nhn?code=099320" xr:uid="{1B59F55E-EBBD-4186-8088-569A70886843}"/>
    <hyperlink ref="C1646" r:id="rId1645" display="https://finance.naver.com/item/frgn.nhn?code=064480" xr:uid="{E3FB1F7C-9F66-441A-8443-E954FB0F8C7C}"/>
    <hyperlink ref="C204" r:id="rId1646" display="https://finance.naver.com/item/frgn.nhn?code=098460" xr:uid="{DB5C224C-A4B5-4D1D-BAF5-A146497B936C}"/>
    <hyperlink ref="C694" r:id="rId1647" display="https://finance.naver.com/item/frgn.nhn?code=067000" xr:uid="{8B0B4082-0045-4456-AB32-E3C6386A343B}"/>
    <hyperlink ref="C1649" r:id="rId1648" display="https://finance.naver.com/item/frgn.nhn?code=018620" xr:uid="{62FBE6DE-6CDB-4C69-82F2-E162AD9E32E3}"/>
    <hyperlink ref="C646" r:id="rId1649" display="https://finance.naver.com/item/frgn.nhn?code=095610" xr:uid="{1BFDA906-A42B-43F2-BE63-27B53847420D}"/>
    <hyperlink ref="C995" r:id="rId1650" display="https://finance.naver.com/item/frgn.nhn?code=053280" xr:uid="{39AAA6BD-64E0-4897-8319-C8D624295B4F}"/>
    <hyperlink ref="C1652" r:id="rId1651" display="https://finance.naver.com/item/frgn.nhn?code=096870" xr:uid="{AB567A35-A39C-40F7-A453-A82EFEF136D5}"/>
    <hyperlink ref="C1653" r:id="rId1652" display="https://finance.naver.com/item/frgn.nhn?code=059210" xr:uid="{349B25B1-6560-4E19-8813-566D7F8FABA2}"/>
    <hyperlink ref="C2084" r:id="rId1653" display="https://finance.naver.com/item/frgn.nhn?code=097870" xr:uid="{C9A84727-F749-4F4E-86E7-F87EE99EA6EF}"/>
    <hyperlink ref="C1655" r:id="rId1654" display="https://finance.naver.com/item/frgn.nhn?code=087730" xr:uid="{EA152CE6-8D1D-4296-A538-5E41BC87ACE1}"/>
    <hyperlink ref="C1656" r:id="rId1655" display="https://finance.naver.com/item/frgn.nhn?code=091440" xr:uid="{2FD04FA2-FF44-433B-B3DC-3FD4C386D4D9}"/>
    <hyperlink ref="C1657" r:id="rId1656" display="https://finance.naver.com/item/frgn.nhn?code=096040" xr:uid="{15F05981-8F67-46ED-AD97-4BCCD3A4D351}"/>
    <hyperlink ref="C1658" r:id="rId1657" display="https://finance.naver.com/item/frgn.nhn?code=097780" xr:uid="{8A2BA61D-6B08-4283-9A4E-4200EA8A8ABF}"/>
    <hyperlink ref="C1659" r:id="rId1658" display="https://finance.naver.com/item/frgn.nhn?code=096630" xr:uid="{203AFEF1-1EB6-411E-BF3E-CA1A76CA44B5}"/>
    <hyperlink ref="C1660" r:id="rId1659" display="https://finance.naver.com/item/frgn.nhn?code=068330" xr:uid="{91C2591F-3DD6-4621-BBBC-3A0C85C5B3D3}"/>
    <hyperlink ref="C1661" r:id="rId1660" display="https://finance.naver.com/item/frgn.nhn?code=093920" xr:uid="{D2A8A8E4-B8DD-4436-AAF8-53825A4C9F57}"/>
    <hyperlink ref="C1662" r:id="rId1661" display="https://finance.naver.com/item/frgn.nhn?code=067010" xr:uid="{3D0DBC95-B929-43B6-99B5-BAA64A086D7B}"/>
    <hyperlink ref="C1663" r:id="rId1662" display="https://finance.naver.com/item/frgn.nhn?code=096350" xr:uid="{DE218D1D-EA90-49CB-BB92-9D3A8B4B63E6}"/>
    <hyperlink ref="C1664" r:id="rId1663" display="https://finance.naver.com/item/frgn.nhn?code=069920" xr:uid="{9D8D238B-5DCB-4139-A632-9E0A38825F54}"/>
    <hyperlink ref="C1665" r:id="rId1664" display="https://finance.naver.com/item/frgn.nhn?code=096610" xr:uid="{B842A3C2-4A1C-4B00-971F-2C51872BC8C3}"/>
    <hyperlink ref="C1002" r:id="rId1665" display="https://finance.naver.com/item/frgn.nhn?code=092070" xr:uid="{E615B672-56CB-4D01-92AC-A77D03BCF97A}"/>
    <hyperlink ref="C1667" r:id="rId1666" display="https://finance.naver.com/item/frgn.nhn?code=094820" xr:uid="{7212B40E-2909-46B9-849B-8FC559A520F8}"/>
    <hyperlink ref="C1990" r:id="rId1667" display="https://finance.naver.com/item/frgn.nhn?code=086670" xr:uid="{7CD7C09B-2341-4A9F-BCD3-6914801564B1}"/>
    <hyperlink ref="C1669" r:id="rId1668" display="https://finance.naver.com/item/frgn.nhn?code=095190" xr:uid="{A8AB981F-2F43-4555-843A-85AE079D73CC}"/>
    <hyperlink ref="C1670" r:id="rId1669" display="https://finance.naver.com/item/frgn.nhn?code=092300" xr:uid="{596D291B-1A56-440B-9AC2-97D9306C3865}"/>
    <hyperlink ref="C1671" r:id="rId1670" display="https://finance.naver.com/item/frgn.nhn?code=093640" xr:uid="{D66D8694-2FFB-455C-8C7A-5305BC99B201}"/>
    <hyperlink ref="C1672" r:id="rId1671" display="https://finance.naver.com/item/frgn.nhn?code=095910" xr:uid="{5C58CB53-624D-4067-B122-529B59DC6967}"/>
    <hyperlink ref="C1673" r:id="rId1672" display="https://finance.naver.com/item/frgn.nhn?code=081580" xr:uid="{0E1F503F-7A1F-4D82-BE40-D2BBA6B3B9C2}"/>
    <hyperlink ref="C2098" r:id="rId1673" display="https://finance.naver.com/item/frgn.nhn?code=073110" xr:uid="{C5BE67BD-DF21-44A4-927B-E82FA59AFD8A}"/>
    <hyperlink ref="C1675" r:id="rId1674" display="https://finance.naver.com/item/frgn.nhn?code=094970" xr:uid="{A3477C3D-89F3-42E4-AD4B-4B700A0A8BCA}"/>
    <hyperlink ref="C1676" r:id="rId1675" display="https://finance.naver.com/item/frgn.nhn?code=080520" xr:uid="{BCF12860-3223-42C9-BA09-59ECB74BE8FE}"/>
    <hyperlink ref="C811" r:id="rId1676" display="https://finance.naver.com/item/frgn.nhn?code=095340" xr:uid="{DC086010-9098-4292-A466-4A231581B23A}"/>
    <hyperlink ref="C1678" r:id="rId1677" display="https://finance.naver.com/item/frgn.nhn?code=085910" xr:uid="{C6AFD6D0-1D17-4C15-8AB2-E685BC1825AE}"/>
    <hyperlink ref="C1679" r:id="rId1678" display="https://finance.naver.com/item/frgn.nhn?code=095500" xr:uid="{4AE0185A-501E-43CC-88F2-B061C51C451B}"/>
    <hyperlink ref="C1680" r:id="rId1679" display="https://finance.naver.com/item/frgn.nhn?code=027580" xr:uid="{057D2E36-FC5D-4273-BDAE-6CAE9AD75096}"/>
    <hyperlink ref="C1710" r:id="rId1680" display="https://finance.naver.com/item/frgn.nhn?code=086040" xr:uid="{8644D73F-2D05-456B-87B3-DA14E1EA55DB}"/>
    <hyperlink ref="C1682" r:id="rId1681" display="https://finance.naver.com/item/frgn.nhn?code=090740" xr:uid="{C549989E-F900-44D1-9C26-73A33C0A63E0}"/>
    <hyperlink ref="C1683" r:id="rId1682" display="https://finance.naver.com/item/frgn.nhn?code=057540" xr:uid="{028B8A2B-7418-4DE7-A830-CA5D5E78C8AB}"/>
    <hyperlink ref="C2041" r:id="rId1683" display="https://finance.naver.com/item/frgn.nhn?code=094940" xr:uid="{E4A2CDC8-72DD-4752-A99D-10D32A8A985B}"/>
    <hyperlink ref="C1685" r:id="rId1684" display="https://finance.naver.com/item/frgn.nhn?code=095270" xr:uid="{DA631A3F-1E9A-4370-AA00-6833E8D65348}"/>
    <hyperlink ref="C1686" r:id="rId1685" display="https://finance.naver.com/item/frgn.nhn?code=093190" xr:uid="{188829A4-D828-4642-A4F3-34D43D2BFF03}"/>
    <hyperlink ref="C1687" r:id="rId1686" display="https://finance.naver.com/item/frgn.nhn?code=091340" xr:uid="{19034F6C-3B36-401B-99B0-243EFE4A1F2C}"/>
    <hyperlink ref="C1688" r:id="rId1687" display="https://finance.naver.com/item/frgn.nhn?code=072770" xr:uid="{FCD2D584-0513-4CDE-8322-A3A201BF5A10}"/>
    <hyperlink ref="C1689" r:id="rId1688" display="https://finance.naver.com/item/frgn.nhn?code=094480" xr:uid="{4B294328-30DF-4A61-AA6B-2FE188C107C5}"/>
    <hyperlink ref="C1690" r:id="rId1689" display="https://finance.naver.com/item/frgn.nhn?code=086520" xr:uid="{F24FAD77-6FF7-42B6-9A8B-CE2E6463AA62}"/>
    <hyperlink ref="C1691" r:id="rId1690" display="https://finance.naver.com/item/frgn.nhn?code=065150" xr:uid="{9D950A77-62E0-4EA2-A0B3-BDA042B40A00}"/>
    <hyperlink ref="C1692" r:id="rId1691" display="https://finance.naver.com/item/frgn.nhn?code=078340" xr:uid="{1C61084D-8CF4-4258-94F3-6FB7D49B7FA0}"/>
    <hyperlink ref="C419" r:id="rId1692" display="https://finance.naver.com/item/frgn.nhn?code=095660" xr:uid="{E4CCBB57-99F4-4AB4-927C-E3DFDE2BE649}"/>
    <hyperlink ref="C1694" r:id="rId1693" display="https://finance.naver.com/item/frgn.nhn?code=092600" xr:uid="{B7698ED4-3948-4F56-824E-42AD720BFE5D}"/>
    <hyperlink ref="C1789" r:id="rId1694" display="https://finance.naver.com/item/frgn.nhn?code=069410" xr:uid="{48352232-BAFC-4BC0-A963-25A16D17155F}"/>
    <hyperlink ref="C1696" r:id="rId1695" display="https://finance.naver.com/item/frgn.nhn?code=093380" xr:uid="{A22E47C3-77D6-4B58-BD4A-56E62D736664}"/>
    <hyperlink ref="C310" r:id="rId1696" display="https://finance.naver.com/item/frgn.nhn?code=086450" xr:uid="{349B57D0-C50F-4D0C-8CE4-CC6D5E02E8FA}"/>
    <hyperlink ref="C1698" r:id="rId1697" display="https://finance.naver.com/item/frgn.nhn?code=064820" xr:uid="{C8A3A57A-5EFA-4D07-AE5C-05BBA5FC4D44}"/>
    <hyperlink ref="C1210" r:id="rId1698" display="https://finance.naver.com/item/frgn.nhn?code=091580" xr:uid="{D7C73454-8C7B-43D5-A1F1-5B3B4F275D96}"/>
    <hyperlink ref="C1700" r:id="rId1699" display="https://finance.naver.com/item/frgn.nhn?code=092460" xr:uid="{3B247271-8B63-45FD-93A1-16C54ABC3D91}"/>
    <hyperlink ref="C1701" r:id="rId1700" display="https://finance.naver.com/item/frgn.nhn?code=073540" xr:uid="{4013F487-4269-4F5A-AB52-25D76E50E009}"/>
    <hyperlink ref="C914" r:id="rId1701" display="https://finance.naver.com/item/frgn.nhn?code=091120" xr:uid="{BD808521-A564-4839-BC4E-DE9011008635}"/>
    <hyperlink ref="C1498" r:id="rId1702" display="https://finance.naver.com/item/frgn.nhn?code=094850" xr:uid="{865A0FD6-19B0-4577-B60F-224B215FD033}"/>
    <hyperlink ref="C1704" r:id="rId1703" display="https://finance.naver.com/item/frgn.nhn?code=094860" xr:uid="{D01C25FA-E4B0-45F6-820B-24725BC569E1}"/>
    <hyperlink ref="C1705" r:id="rId1704" display="https://finance.naver.com/item/frgn.nhn?code=078020" xr:uid="{C40B3D31-E2A3-4EBE-9FCD-E4AB100B3B09}"/>
    <hyperlink ref="C1706" r:id="rId1705" display="https://finance.naver.com/item/frgn.nhn?code=093520" xr:uid="{631C577D-37D9-4DCF-B434-D28C63AE6440}"/>
    <hyperlink ref="C1707" r:id="rId1706" display="https://finance.naver.com/item/frgn.nhn?code=048260" xr:uid="{5FC64ABF-D290-4EBC-A71E-64F6D61BA8D3}"/>
    <hyperlink ref="C1708" r:id="rId1707" display="https://finance.naver.com/item/frgn.nhn?code=091970" xr:uid="{1D85CD3F-10DF-4F0E-84D2-DE515DEB5F48}"/>
    <hyperlink ref="C1192" r:id="rId1708" display="https://finance.naver.com/item/frgn.nhn?code=092730" xr:uid="{0DDC77AF-EC25-41D4-A436-1C1A7C68F0C3}"/>
    <hyperlink ref="C577" r:id="rId1709" display="https://finance.naver.com/item/frgn.nhn?code=090460" xr:uid="{C13A6CBE-6100-4563-91C1-7B940961B33F}"/>
    <hyperlink ref="C340" r:id="rId1710" display="https://finance.naver.com/item/frgn.nhn?code=039200" xr:uid="{A82E8D99-1E93-45BE-A9BC-9AB8E47BA3E6}"/>
    <hyperlink ref="C925" r:id="rId1711" display="https://finance.naver.com/item/frgn.nhn?code=089010" xr:uid="{369A0C49-C531-4B07-96AD-9E3C9564DAB9}"/>
    <hyperlink ref="C1713" r:id="rId1712" display="https://finance.naver.com/item/frgn.nhn?code=090470" xr:uid="{A117AC0A-A3EE-4C89-9D3C-07E9F7056622}"/>
    <hyperlink ref="C1895" r:id="rId1713" display="https://finance.naver.com/item/frgn.nhn?code=088130" xr:uid="{BC7C3524-83E6-44A0-BC43-A24AB293BDA0}"/>
    <hyperlink ref="C440" r:id="rId1714" display="https://finance.naver.com/item/frgn.nhn?code=084110" xr:uid="{D42F6E4B-B46A-4A88-BBFE-B63308DBFABE}"/>
    <hyperlink ref="C1716" r:id="rId1715" display="https://finance.naver.com/item/frgn.nhn?code=089150" xr:uid="{9D176259-6775-4778-ADEE-5F7299761F8F}"/>
    <hyperlink ref="C678" r:id="rId1716" display="https://finance.naver.com/item/frgn.nhn?code=091700" xr:uid="{583005BD-6482-491A-98C7-3EFE03296300}"/>
    <hyperlink ref="C695" r:id="rId1717" display="https://finance.naver.com/item/frgn.nhn?code=086390" xr:uid="{67AC3A72-A30E-4CA9-B017-1B5563C95864}"/>
    <hyperlink ref="C1719" r:id="rId1718" display="https://finance.naver.com/item/frgn.nhn?code=090710" xr:uid="{2A6A0884-5248-48DD-8BE0-3ED9DFC5D8AD}"/>
    <hyperlink ref="C1720" r:id="rId1719" display="https://finance.naver.com/item/frgn.nhn?code=060540" xr:uid="{D8667F0D-FC2D-4356-9D74-211A2A32382F}"/>
    <hyperlink ref="C1717" r:id="rId1720" display="https://finance.naver.com/item/frgn.nhn?code=066310" xr:uid="{51955DF1-C891-4953-A861-529991A57A09}"/>
    <hyperlink ref="C1326" r:id="rId1721" display="https://finance.naver.com/item/frgn.nhn?code=067280" xr:uid="{86C74FD3-DCFB-46CB-8AFA-7327FC8AFC3D}"/>
    <hyperlink ref="C1723" r:id="rId1722" display="https://finance.naver.com/item/frgn.nhn?code=086250" xr:uid="{BF9E768E-33EC-44FB-AC42-2F0DD2E3E002}"/>
    <hyperlink ref="C1284" r:id="rId1723" display="https://finance.naver.com/item/frgn.nhn?code=089890" xr:uid="{52D6CEEF-62C2-44B1-AB12-1357816893FB}"/>
    <hyperlink ref="C1725" r:id="rId1724" display="https://finance.naver.com/item/frgn.nhn?code=080470" xr:uid="{7711A9A2-8369-4856-9F2A-EB12AEF6BD2A}"/>
    <hyperlink ref="C1726" r:id="rId1725" display="https://finance.naver.com/item/frgn.nhn?code=089140" xr:uid="{8AA400F3-8CE9-4B54-AF19-1F6A903C979C}"/>
    <hyperlink ref="C1727" r:id="rId1726" display="https://finance.naver.com/item/frgn.nhn?code=089790" xr:uid="{789F457F-2382-45B8-8056-F2C70E48D4AC}"/>
    <hyperlink ref="C1728" r:id="rId1727" display="https://finance.naver.com/item/frgn.nhn?code=090150" xr:uid="{6D86AFE0-752A-4609-A62A-8A8756899447}"/>
    <hyperlink ref="C1264" r:id="rId1728" display="https://finance.naver.com/item/frgn.nhn?code=088390" xr:uid="{EFCF9CEE-A460-4A0E-A552-8B047607BFC0}"/>
    <hyperlink ref="C1730" r:id="rId1729" display="https://finance.naver.com/item/frgn.nhn?code=089230" xr:uid="{38DE1953-9F94-4023-A941-179732E02F28}"/>
    <hyperlink ref="C618" r:id="rId1730" display="https://finance.naver.com/item/frgn.nhn?code=043150" xr:uid="{803DA006-E8F3-436C-B365-295B1A4B9D04}"/>
    <hyperlink ref="C1519" r:id="rId1731" display="https://finance.naver.com/item/frgn.nhn?code=086960" xr:uid="{5BA8BD52-6810-4833-BD12-C6568B0F27D3}"/>
    <hyperlink ref="C1733" r:id="rId1732" display="https://finance.naver.com/item/frgn.nhn?code=038060" xr:uid="{7E0A3465-E1F5-4B6E-B6E3-25476FD1EC4C}"/>
    <hyperlink ref="C1734" r:id="rId1733" display="https://finance.naver.com/item/frgn.nhn?code=083660" xr:uid="{4A420BD5-4256-4D05-89FC-651E51CCFAA0}"/>
    <hyperlink ref="C1735" r:id="rId1734" display="https://finance.naver.com/item/frgn.nhn?code=062860" xr:uid="{3C7C6C17-EB9D-4042-9BD7-892D0D74FEE3}"/>
    <hyperlink ref="C1736" r:id="rId1735" display="https://finance.naver.com/item/frgn.nhn?code=063570" xr:uid="{5C958B08-6F90-4B0D-A91C-736A77B10709}"/>
    <hyperlink ref="C1737" r:id="rId1736" display="https://finance.naver.com/item/frgn.nhn?code=086980" xr:uid="{1C263689-F7F4-44B4-9B82-8BB5A9652D8C}"/>
    <hyperlink ref="C1738" r:id="rId1737" display="https://finance.naver.com/item/frgn.nhn?code=068050" xr:uid="{3FBE1435-F1F6-44AA-A296-0E9530E272EE}"/>
    <hyperlink ref="C666" r:id="rId1738" display="https://finance.naver.com/item/frgn.nhn?code=085370" xr:uid="{73BB340C-E2CF-4EA8-ACD0-3FFBD173D2B1}"/>
    <hyperlink ref="C2068" r:id="rId1739" display="https://finance.naver.com/item/frgn.nhn?code=039290" xr:uid="{B6E30AEE-07FC-4D4F-ADB0-963BCC4AF0CA}"/>
    <hyperlink ref="C1741" r:id="rId1740" display="https://finance.naver.com/item/frgn.nhn?code=078860" xr:uid="{5785F2A6-7E5C-4E2B-BCB5-D3543742BC6B}"/>
    <hyperlink ref="C1742" r:id="rId1741" display="https://finance.naver.com/item/frgn.nhn?code=088910" xr:uid="{99A391DE-08CD-4D70-8F6B-CA91EBE575C7}"/>
    <hyperlink ref="C1379" r:id="rId1742" display="https://finance.naver.com/item/frgn.nhn?code=054950" xr:uid="{492BE2DD-FCF3-4BB0-905B-8AEB6FB1A3F5}"/>
    <hyperlink ref="C1497" r:id="rId1743" display="https://finance.naver.com/item/frgn.nhn?code=084730" xr:uid="{73E5660A-339F-4019-8E1E-52247B8DC1D5}"/>
    <hyperlink ref="C1745" r:id="rId1744" display="https://finance.naver.com/item/frgn.nhn?code=086060" xr:uid="{52A078D7-DB0C-4728-85D2-D80EE716F098}"/>
    <hyperlink ref="C1746" r:id="rId1745" display="https://finance.naver.com/item/frgn.nhn?code=022220" xr:uid="{648B5E35-FD86-4940-856E-712BA4D0DB86}"/>
    <hyperlink ref="C439" r:id="rId1746" display="https://finance.naver.com/item/frgn.nhn?code=088800" xr:uid="{DED71DD7-A5D1-48DD-AE1B-FAD59A0055D3}"/>
    <hyperlink ref="C1748" r:id="rId1747" display="https://finance.naver.com/item/frgn.nhn?code=068760" xr:uid="{D4F32085-ED6C-4D71-B071-B61D7BE7E75E}"/>
    <hyperlink ref="C1177" r:id="rId1748" display="https://finance.naver.com/item/frgn.nhn?code=083450" xr:uid="{1065C159-80A2-478E-B68B-7C5ABBD3808C}"/>
    <hyperlink ref="C1750" r:id="rId1749" display="https://finance.naver.com/item/frgn.nhn?code=019990" xr:uid="{0675F06E-7AB2-4D74-BF98-2495053644CE}"/>
    <hyperlink ref="C1195" r:id="rId1750" display="https://finance.naver.com/item/frgn.nhn?code=079370" xr:uid="{16855C6D-2414-434F-8404-19BC10D1C572}"/>
    <hyperlink ref="C1752" r:id="rId1751" display="https://finance.naver.com/item/frgn.nhn?code=046110" xr:uid="{CFEC34CD-47A5-4DD2-82E9-740ACDD026E1}"/>
    <hyperlink ref="C1753" r:id="rId1752" display="https://finance.naver.com/item/frgn.nhn?code=085670" xr:uid="{6677BA21-7AAB-4034-9A19-4DFF07BB634A}"/>
    <hyperlink ref="C331" r:id="rId1753" display="https://finance.naver.com/item/frgn.nhn?code=084370" xr:uid="{50C5F1CD-719F-40BD-9A33-C542071C87C5}"/>
    <hyperlink ref="C1755" r:id="rId1754" display="https://finance.naver.com/item/frgn.nhn?code=083790" xr:uid="{7AE1DB18-E569-4909-AC5E-E1DAFF50E83E}"/>
    <hyperlink ref="C305" r:id="rId1755" display="https://finance.naver.com/item/frgn.nhn?code=064550" xr:uid="{7D369503-2EE3-4482-9314-3DE3DDB2FF34}"/>
    <hyperlink ref="C392" r:id="rId1756" display="https://finance.naver.com/item/frgn.nhn?code=084990" xr:uid="{C07FC8AB-1281-4885-BE43-FF5029A83FCA}"/>
    <hyperlink ref="C1758" r:id="rId1757" display="https://finance.naver.com/item/frgn.nhn?code=083640" xr:uid="{B237456D-985C-423D-BF14-9EDA2DD25257}"/>
    <hyperlink ref="C234" r:id="rId1758" display="https://finance.naver.com/item/frgn.nhn?code=085660" xr:uid="{3E48739F-D8EE-498E-A544-1DD940C1CDC6}"/>
    <hyperlink ref="C1952" r:id="rId1759" display="https://finance.naver.com/item/frgn.nhn?code=078140" xr:uid="{37273669-DDC3-4486-BC30-BA5092D85F3A}"/>
    <hyperlink ref="C1226" r:id="rId1760" display="https://finance.naver.com/item/frgn.nhn?code=067900" xr:uid="{95ABE2D3-ECDA-4BF9-B20D-0E076D949533}"/>
    <hyperlink ref="C1762" r:id="rId1761" display="https://finance.naver.com/item/frgn.nhn?code=083550" xr:uid="{E38F5C75-1353-4A3B-8B6E-C47526DCDA12}"/>
    <hyperlink ref="C1763" r:id="rId1762" display="https://finance.naver.com/item/frgn.nhn?code=084180" xr:uid="{4477E34D-0502-4B96-A73E-538E1C21D6B1}"/>
    <hyperlink ref="C1764" r:id="rId1763" display="https://finance.naver.com/item/frgn.nhn?code=050540" xr:uid="{2BCD47B1-B8CB-453F-984E-18E64956A754}"/>
    <hyperlink ref="C1765" r:id="rId1764" display="https://finance.naver.com/item/frgn.nhn?code=080420" xr:uid="{439EE04E-4643-4CF1-B4AC-151275EBAC28}"/>
    <hyperlink ref="C1766" r:id="rId1765" display="https://finance.naver.com/item/frgn.nhn?code=083650" xr:uid="{D60B42F9-E3CE-4121-BE13-C96820825958}"/>
    <hyperlink ref="C1767" r:id="rId1766" display="https://finance.naver.com/item/frgn.nhn?code=079190" xr:uid="{167A3E9E-3018-4EA8-A20D-3A6E68D3B19C}"/>
    <hyperlink ref="C1768" r:id="rId1767" display="https://finance.naver.com/item/frgn.nhn?code=045890" xr:uid="{BB334C8D-D501-4370-9C5F-63C2BC425BDD}"/>
    <hyperlink ref="C1769" r:id="rId1768" display="https://finance.naver.com/item/frgn.nhn?code=082800" xr:uid="{5311BA90-C47A-47D5-BCF5-5F6DA9D83BC9}"/>
    <hyperlink ref="C1770" r:id="rId1769" display="https://finance.naver.com/item/frgn.nhn?code=043910" xr:uid="{D9797F0C-C2CC-4DED-AFE0-2B5BA7DCC0F1}"/>
    <hyperlink ref="C1771" r:id="rId1770" display="https://finance.naver.com/item/frgn.nhn?code=079000" xr:uid="{2B9C6C24-E44E-48E5-93CA-4E05C93A47AC}"/>
    <hyperlink ref="C1772" r:id="rId1771" display="https://finance.naver.com/item/frgn.nhn?code=041020" xr:uid="{7F8FB4FF-3B38-43FD-882B-7CA60A5B669B}"/>
    <hyperlink ref="C1773" r:id="rId1772" display="https://finance.naver.com/item/frgn.nhn?code=078590" xr:uid="{9F093623-0CAC-463F-BF9F-B981D8CDBA84}"/>
    <hyperlink ref="C1482" r:id="rId1773" display="https://finance.naver.com/item/frgn.nhn?code=038070" xr:uid="{C5D75BC7-BA6F-4AAB-BE01-B8793E833EFE}"/>
    <hyperlink ref="C1473" r:id="rId1774" display="https://finance.naver.com/item/frgn.nhn?code=079940" xr:uid="{A8468383-5E01-4DF4-81B4-29245A99A477}"/>
    <hyperlink ref="C934" r:id="rId1775" display="https://finance.naver.com/item/frgn.nhn?code=077360" xr:uid="{1BF05589-D5B9-4503-A419-FA9D064CA000}"/>
    <hyperlink ref="C1538" r:id="rId1776" display="https://finance.naver.com/item/frgn.nhn?code=083930" xr:uid="{106C3759-0B06-439E-8922-D5EFE8CD6A4B}"/>
    <hyperlink ref="C734" r:id="rId1777" display="https://finance.naver.com/item/frgn.nhn?code=067310" xr:uid="{5B17F32B-F41D-4A37-99EF-A91B8CB5429C}"/>
    <hyperlink ref="C1077" r:id="rId1778" display="https://finance.naver.com/item/frgn.nhn?code=083310" xr:uid="{B73F4A25-C33E-4F19-B72D-9EE8D8FB5B3C}"/>
    <hyperlink ref="C1780" r:id="rId1779" display="https://finance.naver.com/item/frgn.nhn?code=082660" xr:uid="{1EE36656-63ED-4D19-BB21-1F9BB3C90EB1}"/>
    <hyperlink ref="C1781" r:id="rId1780" display="https://finance.naver.com/item/frgn.nhn?code=080010" xr:uid="{FA8B08D9-4EF2-4A9F-9420-FDD6671699CE}"/>
    <hyperlink ref="C1782" r:id="rId1781" display="https://finance.naver.com/item/frgn.nhn?code=058220" xr:uid="{D0554DB9-6F0B-432B-8F28-797BE311FCFA}"/>
    <hyperlink ref="C776" r:id="rId1782" display="https://finance.naver.com/item/frgn.nhn?code=078160" xr:uid="{EAB06BB3-0AAF-4667-A7B1-01532962B3F5}"/>
    <hyperlink ref="C1784" r:id="rId1783" display="https://finance.naver.com/item/frgn.nhn?code=082850" xr:uid="{015136F3-0A21-450B-9F1C-FBF9092D6560}"/>
    <hyperlink ref="C800" r:id="rId1784" display="https://finance.naver.com/item/frgn.nhn?code=080160" xr:uid="{1A3C75D9-EA3F-4078-88B9-B5B9CB76493B}"/>
    <hyperlink ref="C1137" r:id="rId1785" display="https://finance.naver.com/item/frgn.nhn?code=078890" xr:uid="{AF8DF844-02C3-44EA-AEA0-C09C39A6D0CB}"/>
    <hyperlink ref="C1787" r:id="rId1786" display="https://finance.naver.com/item/frgn.nhn?code=050890" xr:uid="{36679D12-F061-4C3A-AB5B-BF2A87D3036A}"/>
    <hyperlink ref="C1788" r:id="rId1787" display="https://finance.naver.com/item/frgn.nhn?code=082210" xr:uid="{C295857D-CACF-4FE5-A29D-A2D5F83F3ACD}"/>
    <hyperlink ref="C466" r:id="rId1788" display="https://finance.naver.com/item/frgn.nhn?code=082270" xr:uid="{59612623-7469-4668-8AC1-65ED8F482553}"/>
    <hyperlink ref="C2134" r:id="rId1789" display="https://finance.naver.com/item/frgn.nhn?code=075130" xr:uid="{63F26874-EC0D-41C6-AF7A-4283CFCB6660}"/>
    <hyperlink ref="C1791" r:id="rId1790" display="https://finance.naver.com/item/frgn.nhn?code=080440" xr:uid="{BE84B520-462C-4A84-827C-D3286F567D5A}"/>
    <hyperlink ref="C1062" r:id="rId1791" display="https://finance.naver.com/item/frgn.nhn?code=073490" xr:uid="{3A5EDBAE-12ED-4F1D-9116-F49B91FA3220}"/>
    <hyperlink ref="C1793" r:id="rId1792" display="https://finance.naver.com/item/frgn.nhn?code=079950" xr:uid="{3D7BF6C7-CA9A-45C8-8D7E-16969D03F4DC}"/>
    <hyperlink ref="C1743" r:id="rId1793" display="https://finance.naver.com/item/frgn.nhn?code=079960" xr:uid="{4D806780-1197-486E-9580-13F1E48F85F6}"/>
    <hyperlink ref="C1795" r:id="rId1794" display="https://finance.naver.com/item/frgn.nhn?code=080220" xr:uid="{5BE9DBED-1396-45BD-B051-A045F7C7E65B}"/>
    <hyperlink ref="C2297" r:id="rId1795" display="https://finance.naver.com/item/frgn.nhn?code=079170" xr:uid="{0AA79D1E-3CEF-4188-B6AC-3783F19109AE}"/>
    <hyperlink ref="C1797" r:id="rId1796" display="https://finance.naver.com/item/frgn.nhn?code=079810" xr:uid="{C478882E-6B21-4E84-85E4-E463DBDABCBC}"/>
    <hyperlink ref="C1798" r:id="rId1797" display="https://finance.naver.com/item/frgn.nhn?code=080000" xr:uid="{A98E6B4C-BA32-426E-8FE1-479BCD86BF4C}"/>
    <hyperlink ref="C1799" r:id="rId1798" display="https://finance.naver.com/item/frgn.nhn?code=052220" xr:uid="{21A8A24D-1786-4D93-94FC-FEA4638F4019}"/>
    <hyperlink ref="C1800" r:id="rId1799" display="https://finance.naver.com/item/frgn.nhn?code=079650" xr:uid="{4695CFB9-2864-4C80-B2C5-9D3B00352827}"/>
    <hyperlink ref="C1801" r:id="rId1800" display="https://finance.naver.com/item/frgn.nhn?code=052900" xr:uid="{8C39D494-ECD8-4A50-99CC-9A6BEE7B61A5}"/>
    <hyperlink ref="C1802" r:id="rId1801" display="https://finance.naver.com/item/frgn.nhn?code=066910" xr:uid="{35488806-8992-4CE9-8691-749225D21BA1}"/>
    <hyperlink ref="C1179" r:id="rId1802" display="https://finance.naver.com/item/frgn.nhn?code=049950" xr:uid="{12302B94-24DF-45B4-B306-441E1CCD0C58}"/>
    <hyperlink ref="C1804" r:id="rId1803" display="https://finance.naver.com/item/frgn.nhn?code=052460" xr:uid="{1CD12E3C-6174-42C1-856D-C40055D0709E}"/>
    <hyperlink ref="C1697" r:id="rId1804" display="https://finance.naver.com/item/frgn.nhn?code=072870" xr:uid="{0BAEA7A1-3C18-4ED7-8170-C61D2E0C40CA}"/>
    <hyperlink ref="C1806" r:id="rId1805" display="https://finance.naver.com/item/frgn.nhn?code=073010" xr:uid="{2466E477-F0E8-4AEA-A041-2464F0C11784}"/>
    <hyperlink ref="C838" r:id="rId1806" display="https://finance.naver.com/item/frgn.nhn?code=046440" xr:uid="{D55EA0FB-F63C-47EA-8A79-E2894E1EADC6}"/>
    <hyperlink ref="C399" r:id="rId1807" display="https://finance.naver.com/item/frgn.nhn?code=078600" xr:uid="{1D9E3431-3B45-4638-87DF-29712E8FC624}"/>
    <hyperlink ref="C1288" r:id="rId1808" display="https://finance.naver.com/item/frgn.nhn?code=054450" xr:uid="{FC66957D-B133-4C68-A1FB-D437D91670C3}"/>
    <hyperlink ref="C1810" r:id="rId1809" display="https://finance.naver.com/item/frgn.nhn?code=078150" xr:uid="{F4B7ED70-DB64-4AF4-9F11-9D24F2910D15}"/>
    <hyperlink ref="C1811" r:id="rId1810" display="https://finance.naver.com/item/frgn.nhn?code=067990" xr:uid="{D986B242-F2CB-4B1C-A263-18D002E1EAE2}"/>
    <hyperlink ref="C1812" r:id="rId1811" display="https://finance.naver.com/item/frgn.nhn?code=051360" xr:uid="{0460798E-0FF8-494F-A6A5-AA2061F1CF11}"/>
    <hyperlink ref="C1813" r:id="rId1812" display="https://finance.naver.com/item/frgn.nhn?code=072520" xr:uid="{590DAA60-E599-4CDB-ABF2-522D8339B307}"/>
    <hyperlink ref="C1814" r:id="rId1813" display="https://finance.naver.com/item/frgn.nhn?code=078130" xr:uid="{41C605F9-511F-4AA7-AEB2-7A9BD53056B6}"/>
    <hyperlink ref="C1815" r:id="rId1814" display="https://finance.naver.com/item/frgn.nhn?code=068790" xr:uid="{5042D814-4FD4-4579-BF47-A94BFE7B0EAB}"/>
    <hyperlink ref="C1816" r:id="rId1815" display="https://finance.naver.com/item/frgn.nhn?code=078940" xr:uid="{7D297207-EABA-468B-B1BF-5C9AEF45B6E1}"/>
    <hyperlink ref="C1817" r:id="rId1816" display="https://finance.naver.com/item/frgn.nhn?code=048870" xr:uid="{1274DF42-FB7D-49A2-B96D-47126157669F}"/>
    <hyperlink ref="C707" r:id="rId1817" display="https://finance.naver.com/item/frgn.nhn?code=065350" xr:uid="{8D1F3FA7-C419-4914-85EA-A707555B2179}"/>
    <hyperlink ref="C1819" r:id="rId1818" display="https://finance.naver.com/item/frgn.nhn?code=039340" xr:uid="{B07FD2EB-75CF-4C14-9E60-47F4F0FBF966}"/>
    <hyperlink ref="C1820" r:id="rId1819" display="https://finance.naver.com/item/frgn.nhn?code=064260" xr:uid="{EDC9FF64-542C-4BC4-9EDA-30F9ADC80FEB}"/>
    <hyperlink ref="C1821" r:id="rId1820" display="https://finance.naver.com/item/frgn.nhn?code=011080" xr:uid="{315905C1-FC4F-449F-ADC2-1204E767D98C}"/>
    <hyperlink ref="C1822" r:id="rId1821" display="https://finance.naver.com/item/frgn.nhn?code=050090" xr:uid="{347BD97A-8280-4C86-9E8B-D75583B91B2E}"/>
    <hyperlink ref="C1823" r:id="rId1822" display="https://finance.naver.com/item/frgn.nhn?code=029960" xr:uid="{4D68ED96-4305-4221-BB58-74A5F82D3ED7}"/>
    <hyperlink ref="C1824" r:id="rId1823" display="https://finance.naver.com/item/frgn.nhn?code=057030" xr:uid="{F10D501A-3BCD-415F-BA6B-73BC9E949F63}"/>
    <hyperlink ref="C1825" r:id="rId1824" display="https://finance.naver.com/item/frgn.nhn?code=065770" xr:uid="{609FE9DC-1603-42A9-B248-14D11084A3C3}"/>
    <hyperlink ref="C1826" r:id="rId1825" display="https://finance.naver.com/item/frgn.nhn?code=074430" xr:uid="{5EA9B175-4F90-4BFC-BAB3-0084546FD444}"/>
    <hyperlink ref="C1827" r:id="rId1826" display="https://finance.naver.com/item/frgn.nhn?code=066700" xr:uid="{AB3F795F-493E-4D0B-9B51-3C4644064119}"/>
    <hyperlink ref="C1828" r:id="rId1827" display="https://finance.naver.com/item/frgn.nhn?code=066900" xr:uid="{D265D86C-196D-4D28-B005-73B50934B1C8}"/>
    <hyperlink ref="C1829" r:id="rId1828" display="https://finance.naver.com/item/frgn.nhn?code=078350" xr:uid="{B11F53F8-5DF9-4F24-BF13-27CA6B252E38}"/>
    <hyperlink ref="C1830" r:id="rId1829" display="https://finance.naver.com/item/frgn.nhn?code=075970" xr:uid="{E073243A-565A-4CB0-BFED-6FE33CB31D5B}"/>
    <hyperlink ref="C1831" r:id="rId1830" display="https://finance.naver.com/item/frgn.nhn?code=069540" xr:uid="{D6ADBCED-15C6-4833-8486-D0C1A2C96F76}"/>
    <hyperlink ref="C1832" r:id="rId1831" display="https://finance.naver.com/item/frgn.nhn?code=073190" xr:uid="{3F4A11DB-FC79-446B-81E0-38B5CD11F219}"/>
    <hyperlink ref="C1833" r:id="rId1832" display="https://finance.naver.com/item/frgn.nhn?code=054090" xr:uid="{2A94ED3B-617F-4E7D-AA0E-C9B4241C14F2}"/>
    <hyperlink ref="C1783" r:id="rId1833" display="https://finance.naver.com/item/frgn.nhn?code=041910" xr:uid="{9A18012C-3680-4100-948B-E3BAB5DEB3E7}"/>
    <hyperlink ref="C1835" r:id="rId1834" display="https://finance.naver.com/item/frgn.nhn?code=039670" xr:uid="{62FF0BB2-0C52-4C5E-9858-FB1A0982F29E}"/>
    <hyperlink ref="C1836" r:id="rId1835" display="https://finance.naver.com/item/frgn.nhn?code=067770" xr:uid="{78179D75-5A8D-425E-A8DE-A1377753BC85}"/>
    <hyperlink ref="C1837" r:id="rId1836" display="https://finance.naver.com/item/frgn.nhn?code=070590" xr:uid="{9DDECD8F-4861-4A23-946C-75EB7C5C8D80}"/>
    <hyperlink ref="C1838" r:id="rId1837" display="https://finance.naver.com/item/frgn.nhn?code=073570" xr:uid="{A5A1A3BC-2BF0-41F0-8D1F-AF856CD6CCF5}"/>
    <hyperlink ref="C1839" r:id="rId1838" display="https://finance.naver.com/item/frgn.nhn?code=073640" xr:uid="{AFCDEAC6-61B3-4DF8-9C1C-2D082671A5F4}"/>
    <hyperlink ref="C1157" r:id="rId1839" display="https://finance.naver.com/item/frgn.nhn?code=065680" xr:uid="{94A22EB0-23C0-4642-B282-CF26ED51E924}"/>
    <hyperlink ref="C1841" r:id="rId1840" display="https://finance.naver.com/item/frgn.nhn?code=057880" xr:uid="{48DE9A14-9B25-45CE-B173-C17851263AE2}"/>
    <hyperlink ref="C1842" r:id="rId1841" display="https://finance.naver.com/item/frgn.nhn?code=060570" xr:uid="{98CA4DAB-520F-4F70-92A0-329F2F7FEF45}"/>
    <hyperlink ref="C1843" r:id="rId1842" display="https://finance.naver.com/item/frgn.nhn?code=066410" xr:uid="{371FC6DE-9991-4FC5-8058-A501A5E0F59E}"/>
    <hyperlink ref="C1844" r:id="rId1843" display="https://finance.naver.com/item/frgn.nhn?code=067160" xr:uid="{861364A6-0FA5-4300-BE7E-6E1C6AE4F2A8}"/>
    <hyperlink ref="C509" r:id="rId1844" display="https://finance.naver.com/item/frgn.nhn?code=074600" xr:uid="{F9D001C0-E415-4147-8FEF-A4678E39CCA4}"/>
    <hyperlink ref="C1846" r:id="rId1845" display="https://finance.naver.com/item/frgn.nhn?code=071280" xr:uid="{A35D9979-B020-467F-8FD3-A6D05A86C30E}"/>
    <hyperlink ref="C1919" r:id="rId1846" display="https://finance.naver.com/item/frgn.nhn?code=069510" xr:uid="{78B62E69-17C6-469B-B101-F817E1F877E1}"/>
    <hyperlink ref="C1511" r:id="rId1847" display="https://finance.naver.com/item/frgn.nhn?code=067170" xr:uid="{85612D0E-9EA4-424E-9181-835C84DB2862}"/>
    <hyperlink ref="C1181" r:id="rId1848" display="https://finance.naver.com/item/frgn.nhn?code=054780" xr:uid="{A29390D8-1279-41F4-922A-0252C0F6F6E2}"/>
    <hyperlink ref="C1850" r:id="rId1849" display="https://finance.naver.com/item/frgn.nhn?code=041440" xr:uid="{E88F4734-F7E1-4B39-9061-1748CB5712AE}"/>
    <hyperlink ref="C1645" r:id="rId1850" display="https://finance.naver.com/item/frgn.nhn?code=072020" xr:uid="{33FDE6DF-5532-427F-9D91-CFCDFA24FA01}"/>
    <hyperlink ref="C1852" r:id="rId1851" display="https://finance.naver.com/item/frgn.nhn?code=065510" xr:uid="{E4FECA2A-277B-4DFC-A574-362B8EE2667A}"/>
    <hyperlink ref="C1853" r:id="rId1852" display="https://finance.naver.com/item/frgn.nhn?code=072470" xr:uid="{52839FDF-C89E-4DC6-B048-3613DD1FF33B}"/>
    <hyperlink ref="C1854" r:id="rId1853" display="https://finance.naver.com/item/frgn.nhn?code=068930" xr:uid="{6DCE3578-5779-4B93-93BB-FB3A23947A89}"/>
    <hyperlink ref="C1855" r:id="rId1854" display="https://finance.naver.com/item/frgn.nhn?code=069110" xr:uid="{A9F43624-2BB8-47D9-A32B-9DC8F0143383}"/>
    <hyperlink ref="C1856" r:id="rId1855" display="https://finance.naver.com/item/frgn.nhn?code=069330" xr:uid="{5CC51A2A-A851-467F-987E-8D18A1C06F53}"/>
    <hyperlink ref="C1857" r:id="rId1856" display="https://finance.naver.com/item/frgn.nhn?code=064760" xr:uid="{91E0F218-7952-4F54-8B5A-183AE42B2127}"/>
    <hyperlink ref="C1107" r:id="rId1857" display="https://finance.naver.com/item/frgn.nhn?code=052710" xr:uid="{AB543854-6D68-4181-93B0-598859FDAA01}"/>
    <hyperlink ref="C1859" r:id="rId1858" display="https://finance.naver.com/item/frgn.nhn?code=065950" xr:uid="{EC35F263-7E59-49CA-937A-C167C90E3C70}"/>
    <hyperlink ref="C1860" r:id="rId1859" display="https://finance.naver.com/item/frgn.nhn?code=047310" xr:uid="{006B6323-0301-45A7-8808-D80EA1BB9080}"/>
    <hyperlink ref="C1861" r:id="rId1860" display="https://finance.naver.com/item/frgn.nhn?code=056000" xr:uid="{93981D91-0212-44B5-BB73-58DDCB580400}"/>
    <hyperlink ref="C1931" r:id="rId1861" display="https://finance.naver.com/item/frgn.nhn?code=041520" xr:uid="{B27EF757-041D-473B-9491-EA06F4454FAD}"/>
    <hyperlink ref="C1863" r:id="rId1862" display="https://finance.naver.com/item/frgn.nhn?code=065560" xr:uid="{33B884E8-2BC0-4423-8572-B46973C398BD}"/>
    <hyperlink ref="C1864" r:id="rId1863" display="https://finance.naver.com/item/frgn.nhn?code=064240" xr:uid="{E8CB60C1-1718-4C37-8625-C6FF7008517C}"/>
    <hyperlink ref="C1865" r:id="rId1864" display="https://finance.naver.com/item/frgn.nhn?code=066790" xr:uid="{8E2F42B4-D39D-466A-AEDB-9F35738626E6}"/>
    <hyperlink ref="C368" r:id="rId1865" display="https://finance.naver.com/item/frgn.nhn?code=069080" xr:uid="{890D6DD6-33CE-4F75-B16F-790D933B7DE2}"/>
    <hyperlink ref="C1458" r:id="rId1866" display="https://finance.naver.com/item/frgn.nhn?code=067080" xr:uid="{A9ADD387-504F-4BFE-9BB7-3997A3E0E1B6}"/>
    <hyperlink ref="C1868" r:id="rId1867" display="https://finance.naver.com/item/frgn.nhn?code=066590" xr:uid="{837670BA-A625-43E6-9E3B-5AA8C2F5AC04}"/>
    <hyperlink ref="C1869" r:id="rId1868" display="https://finance.naver.com/item/frgn.nhn?code=067290" xr:uid="{566187D1-9B62-4350-BCDA-C4A4B2BC8BFE}"/>
    <hyperlink ref="C1862" r:id="rId1869" display="https://finance.naver.com/item/frgn.nhn?code=066130" xr:uid="{57701005-BA4D-4609-A7BC-0956A38B23DB}"/>
    <hyperlink ref="C1871" r:id="rId1870" display="https://finance.naver.com/item/frgn.nhn?code=046140" xr:uid="{9CD35E31-C509-4167-849C-6CF89DBED750}"/>
    <hyperlink ref="C1872" r:id="rId1871" display="https://finance.naver.com/item/frgn.nhn?code=065450" xr:uid="{3E22A1BE-BEB8-4B61-B7A9-A61782E88E9D}"/>
    <hyperlink ref="C1873" r:id="rId1872" display="https://finance.naver.com/item/frgn.nhn?code=065130" xr:uid="{21038762-946C-4892-9EA2-38009F76EF89}"/>
    <hyperlink ref="C1874" r:id="rId1873" display="https://finance.naver.com/item/frgn.nhn?code=065440" xr:uid="{FAB508F9-C6D4-41DD-97DF-2A934985D24B}"/>
    <hyperlink ref="C1875" r:id="rId1874" display="https://finance.naver.com/item/frgn.nhn?code=049630" xr:uid="{98757CEB-6532-4660-8B4A-B6CA3B2A3F12}"/>
    <hyperlink ref="C1876" r:id="rId1875" display="https://finance.naver.com/item/frgn.nhn?code=021650" xr:uid="{023315CF-FAE4-494C-B84C-638949869FD6}"/>
    <hyperlink ref="C1033" r:id="rId1876" display="https://finance.naver.com/item/frgn.nhn?code=051370" xr:uid="{B4BA7D8F-90E3-472C-A83B-E2156AA7787E}"/>
    <hyperlink ref="C1878" r:id="rId1877" display="https://finance.naver.com/item/frgn.nhn?code=065650" xr:uid="{0060C171-F8CF-4C9A-80A1-01F5DBC3362F}"/>
    <hyperlink ref="C1879" r:id="rId1878" display="https://finance.naver.com/item/frgn.nhn?code=065570" xr:uid="{9E5C1EF4-6F4F-4E05-ABE6-E512102F528D}"/>
    <hyperlink ref="C1393" r:id="rId1879" display="https://finance.naver.com/item/frgn.nhn?code=066980" xr:uid="{290598C0-55B9-42B5-90B4-4B74BA73C600}"/>
    <hyperlink ref="C1881" r:id="rId1880" display="https://finance.naver.com/item/frgn.nhn?code=016100" xr:uid="{CBADED82-1657-4C08-B49F-2BDC44CA6CEF}"/>
    <hyperlink ref="C1882" r:id="rId1881" display="https://finance.naver.com/item/frgn.nhn?code=042040" xr:uid="{5EA7E153-4BA8-413F-97D3-E06A82596D6C}"/>
    <hyperlink ref="C1883" r:id="rId1882" display="https://finance.naver.com/item/frgn.nhn?code=066970" xr:uid="{6BFC44E2-E217-495A-BC13-7C7861A2FD76}"/>
    <hyperlink ref="C1884" r:id="rId1883" display="https://finance.naver.com/item/frgn.nhn?code=066670" xr:uid="{D5E0982B-ACF9-4F1C-A14D-4994B317B059}"/>
    <hyperlink ref="C1885" r:id="rId1884" display="https://finance.naver.com/item/frgn.nhn?code=066430" xr:uid="{12FA428E-F7F1-45CA-94A6-4986D75B3467}"/>
    <hyperlink ref="C1886" r:id="rId1885" display="https://finance.naver.com/item/frgn.nhn?code=047820" xr:uid="{A563E569-6CEA-41CE-8665-2C334733407D}"/>
    <hyperlink ref="C1887" r:id="rId1886" display="https://finance.naver.com/item/frgn.nhn?code=064090" xr:uid="{3A77108E-D97E-4F32-8592-C124928C979D}"/>
    <hyperlink ref="C1565" r:id="rId1887" display="https://finance.naver.com/item/frgn.nhn?code=049960" xr:uid="{E6A8F39E-721E-48C8-8AA0-E6778D0A0E78}"/>
    <hyperlink ref="C1167" r:id="rId1888" display="https://finance.naver.com/item/frgn.nhn?code=053290" xr:uid="{3E169D74-D10B-42AE-B066-F054465609D0}"/>
    <hyperlink ref="C1890" r:id="rId1889" display="https://finance.naver.com/item/frgn.nhn?code=064520" xr:uid="{D9868A36-54C9-4417-BBA1-B66CD9666716}"/>
    <hyperlink ref="C668" r:id="rId1890" display="https://finance.naver.com/item/frgn.nhn?code=035600" xr:uid="{820BAD68-6854-488D-9D3F-C986D8C56919}"/>
    <hyperlink ref="C1892" r:id="rId1891" display="https://finance.naver.com/item/frgn.nhn?code=065170" xr:uid="{BAAE9A56-4062-4ED3-B44F-4F1404E4DE1A}"/>
    <hyperlink ref="C241" r:id="rId1892" display="https://finance.naver.com/item/frgn.nhn?code=034230" xr:uid="{E7DE5901-B515-4551-9A50-6F7173DCFBC2}"/>
    <hyperlink ref="C1894" r:id="rId1893" display="https://finance.naver.com/item/frgn.nhn?code=041590" xr:uid="{6B351EB2-5ABC-469C-B235-790DDED343B3}"/>
    <hyperlink ref="C1651" r:id="rId1894" display="https://finance.naver.com/item/frgn.nhn?code=042600" xr:uid="{648FB52F-91E6-4D65-A082-4DEEE9DF6E17}"/>
    <hyperlink ref="C1896" r:id="rId1895" display="https://finance.naver.com/item/frgn.nhn?code=065500" xr:uid="{9BDFCB5F-7DF8-4DCB-8379-ED7992A6AD2F}"/>
    <hyperlink ref="C1897" r:id="rId1896" display="https://finance.naver.com/item/frgn.nhn?code=060900" xr:uid="{1982CFE0-9841-4188-8810-5C3931D83BC3}"/>
    <hyperlink ref="C1668" r:id="rId1897" display="https://finance.naver.com/item/frgn.nhn?code=066620" xr:uid="{3A5432C6-50EF-4E8D-8933-903FD037D90D}"/>
    <hyperlink ref="C1899" r:id="rId1898" display="https://finance.naver.com/item/frgn.nhn?code=052770" xr:uid="{11925B78-CA9C-43F4-AE15-0B742D53E1DA}"/>
    <hyperlink ref="C1900" r:id="rId1899" display="https://finance.naver.com/item/frgn.nhn?code=065420" xr:uid="{947B68C6-4B5C-4860-8229-7207A02FD2CA}"/>
    <hyperlink ref="C1901" r:id="rId1900" display="https://finance.naver.com/item/frgn.nhn?code=064800" xr:uid="{9FBED7CD-BF8F-416E-B607-9D85A35392FA}"/>
    <hyperlink ref="C1902" r:id="rId1901" display="https://finance.naver.com/item/frgn.nhn?code=039980" xr:uid="{2B04F51E-0361-4D01-90AB-360489B93C0E}"/>
    <hyperlink ref="C306" r:id="rId1902" display="https://finance.naver.com/item/frgn.nhn?code=048410" xr:uid="{7265A25F-9A66-4FBD-900D-0EA7B5073511}"/>
    <hyperlink ref="C1206" r:id="rId1903" display="https://finance.naver.com/item/frgn.nhn?code=058610" xr:uid="{4A915F67-602A-4A59-8518-0604FC090CCC}"/>
    <hyperlink ref="C1993" r:id="rId1904" display="https://finance.naver.com/item/frgn.nhn?code=045340" xr:uid="{70C14E50-8D32-4E46-BAA0-EF679BC6E073}"/>
    <hyperlink ref="C1939" r:id="rId1905" display="https://finance.naver.com/item/frgn.nhn?code=065710" xr:uid="{76328FB9-A786-4E7E-9AC4-96BFCA01B50E}"/>
    <hyperlink ref="C1907" r:id="rId1906" display="https://finance.naver.com/item/frgn.nhn?code=065690" xr:uid="{719803D4-A852-4F15-BF24-1854DC17164F}"/>
    <hyperlink ref="C1908" r:id="rId1907" display="https://finance.naver.com/item/frgn.nhn?code=066110" xr:uid="{D02DDFF5-051D-444B-9BF3-ADF80571B6F1}"/>
    <hyperlink ref="C1909" r:id="rId1908" display="https://finance.naver.com/item/frgn.nhn?code=043710" xr:uid="{1066EBCD-AF3F-46DD-B443-D54DAEC688F2}"/>
    <hyperlink ref="C1910" r:id="rId1909" display="https://finance.naver.com/item/frgn.nhn?code=060560" xr:uid="{3246D349-9F40-41B3-AB48-F2AA85258584}"/>
    <hyperlink ref="C1911" r:id="rId1910" display="https://finance.naver.com/item/frgn.nhn?code=036010" xr:uid="{6767B1DC-9901-4977-8BFD-0DB324CD5AC0}"/>
    <hyperlink ref="C1912" r:id="rId1911" display="https://finance.naver.com/item/frgn.nhn?code=060280" xr:uid="{1C9FFB4B-6C83-41AB-82B5-658651E10EB6}"/>
    <hyperlink ref="C1913" r:id="rId1912" display="https://finance.naver.com/item/frgn.nhn?code=060230" xr:uid="{20525321-8233-4387-9A91-94C7232D7067}"/>
    <hyperlink ref="C1914" r:id="rId1913" display="https://finance.naver.com/item/frgn.nhn?code=046940" xr:uid="{E8A5DC2A-FA46-4CF1-AA0C-B1FD345771FA}"/>
    <hyperlink ref="C1915" r:id="rId1914" display="https://finance.naver.com/item/frgn.nhn?code=057680" xr:uid="{F3D7CE61-B10D-4CBE-A7E9-0ECEEBD120CF}"/>
    <hyperlink ref="C658" r:id="rId1915" display="https://finance.naver.com/item/frgn.nhn?code=060150" xr:uid="{5D9E5A97-5C5B-4CED-88CD-C12D51DD5587}"/>
    <hyperlink ref="C1917" r:id="rId1916" display="https://finance.naver.com/item/frgn.nhn?code=065530" xr:uid="{A1CF87ED-16A5-4F13-ADB8-400552C1D254}"/>
    <hyperlink ref="C1918" r:id="rId1917" display="https://finance.naver.com/item/frgn.nhn?code=063440" xr:uid="{675EC524-A6B1-4152-AA0D-745A5A9F7F96}"/>
    <hyperlink ref="C879" r:id="rId1918" display="https://finance.naver.com/item/frgn.nhn?code=051160" xr:uid="{DC544BB3-11BC-49DE-A0C0-8D08936A50F1}"/>
    <hyperlink ref="C1920" r:id="rId1919" display="https://finance.naver.com/item/frgn.nhn?code=065060" xr:uid="{77A81CDD-BEBC-4C45-A45B-6B53EA7141B4}"/>
    <hyperlink ref="C872" r:id="rId1920" display="https://finance.naver.com/item/frgn.nhn?code=049180" xr:uid="{3FE27FA3-E87A-4014-AE96-FE1FD5D77B6C}"/>
    <hyperlink ref="C744" r:id="rId1921" display="https://finance.naver.com/item/frgn.nhn?code=060720" xr:uid="{12193451-7F23-488F-8F11-78E43A505B14}"/>
    <hyperlink ref="C1923" r:id="rId1922" display="https://finance.naver.com/item/frgn.nhn?code=061040" xr:uid="{4EEDAD88-789B-46F9-97D4-A1378183B5DB}"/>
    <hyperlink ref="C1924" r:id="rId1923" display="https://finance.naver.com/item/frgn.nhn?code=050760" xr:uid="{1EE39F57-3FCC-4932-A089-8C019D240510}"/>
    <hyperlink ref="C1925" r:id="rId1924" display="https://finance.naver.com/item/frgn.nhn?code=054210" xr:uid="{6FD6307A-2DC5-4EDF-B233-41BE01B80B41}"/>
    <hyperlink ref="C1926" r:id="rId1925" display="https://finance.naver.com/item/frgn.nhn?code=050120" xr:uid="{3E4B2C7D-11AF-41BB-B306-73C3D688BEA2}"/>
    <hyperlink ref="C1927" r:id="rId1926" display="https://finance.naver.com/item/frgn.nhn?code=054410" xr:uid="{4857407C-212F-4639-ADD0-817AAB7625AF}"/>
    <hyperlink ref="C1928" r:id="rId1927" display="https://finance.naver.com/item/frgn.nhn?code=060310" xr:uid="{D65E2C91-3A8A-49DE-BBE3-AAC120F12F2E}"/>
    <hyperlink ref="C1929" r:id="rId1928" display="https://finance.naver.com/item/frgn.nhn?code=061250" xr:uid="{3399C4E7-474F-43FE-A2AC-B6F1F55EA433}"/>
    <hyperlink ref="C1930" r:id="rId1929" display="https://finance.naver.com/item/frgn.nhn?code=053980" xr:uid="{11B765D0-1170-4A4E-A22D-92EB77F9AA57}"/>
    <hyperlink ref="C1496" r:id="rId1930" display="https://finance.naver.com/item/frgn.nhn?code=054050" xr:uid="{D153020B-4272-4530-9D37-B286DD19FAFB}"/>
    <hyperlink ref="C1932" r:id="rId1931" display="https://finance.naver.com/item/frgn.nhn?code=039420" xr:uid="{FB799677-9C0C-496B-818F-1A1DD1E55A48}"/>
    <hyperlink ref="C1175" r:id="rId1932" display="https://finance.naver.com/item/frgn.nhn?code=039440" xr:uid="{4A7CB244-1526-4271-B68F-B1803ED98111}"/>
    <hyperlink ref="C1934" r:id="rId1933" display="https://finance.naver.com/item/frgn.nhn?code=049550" xr:uid="{585B7AD8-879F-4A99-8405-2D359BB5065F}"/>
    <hyperlink ref="C1684" r:id="rId1934" display="https://finance.naver.com/item/frgn.nhn?code=054670" xr:uid="{5C939AAE-D6AB-438A-B034-20BCC4F07D31}"/>
    <hyperlink ref="C1059" r:id="rId1935" display="https://finance.naver.com/item/frgn.nhn?code=060590" xr:uid="{27EA3E93-3A54-4B17-8001-F19E08392B3B}"/>
    <hyperlink ref="C728" r:id="rId1936" display="https://finance.naver.com/item/frgn.nhn?code=049070" xr:uid="{5DBDA631-3C6A-48BE-9FC3-1E821FD6BF0C}"/>
    <hyperlink ref="C1938" r:id="rId1937" display="https://finance.naver.com/item/frgn.nhn?code=060370" xr:uid="{7639E8D4-7053-4EAC-95C6-8BAA372DE854}"/>
    <hyperlink ref="C2120" r:id="rId1938" display="https://finance.naver.com/item/frgn.nhn?code=051380" xr:uid="{0618B74C-3074-48D4-BC4E-87D5CAFF7D40}"/>
    <hyperlink ref="C1940" r:id="rId1939" display="https://finance.naver.com/item/frgn.nhn?code=053660" xr:uid="{7B3C4714-40BF-43F1-85CE-340E93E87E26}"/>
    <hyperlink ref="C1941" r:id="rId1940" display="https://finance.naver.com/item/frgn.nhn?code=053270" xr:uid="{00E5CCBC-521D-422C-A61A-F2291509C04F}"/>
    <hyperlink ref="C890" r:id="rId1941" display="https://finance.naver.com/item/frgn.nhn?code=034950" xr:uid="{9F6CC31D-CF55-42AC-8219-834E889CCD76}"/>
    <hyperlink ref="C1943" r:id="rId1942" display="https://finance.naver.com/item/frgn.nhn?code=060260" xr:uid="{8AE8097E-AA2A-4467-9CFE-27A139255EE5}"/>
    <hyperlink ref="C1944" r:id="rId1943" display="https://finance.naver.com/item/frgn.nhn?code=060380" xr:uid="{E10187D7-9CED-4D46-AC28-8C55DF41772C}"/>
    <hyperlink ref="C1945" r:id="rId1944" display="https://finance.naver.com/item/frgn.nhn?code=046310" xr:uid="{ACAEA4AC-F77E-48D2-B8CE-EB9E230A9EB8}"/>
    <hyperlink ref="C1946" r:id="rId1945" display="https://finance.naver.com/item/frgn.nhn?code=058530" xr:uid="{352585B9-D416-4DF8-92D7-BB46AFF0C2F6}"/>
    <hyperlink ref="C1947" r:id="rId1946" display="https://finance.naver.com/item/frgn.nhn?code=049720" xr:uid="{A4FB7461-1988-4850-8C0F-F0161E9659D3}"/>
    <hyperlink ref="C1948" r:id="rId1947" display="https://finance.naver.com/item/frgn.nhn?code=052670" xr:uid="{393382C4-55D4-4025-92BF-16AE3BE65929}"/>
    <hyperlink ref="C352" r:id="rId1948" display="https://finance.naver.com/item/frgn.nhn?code=046890" xr:uid="{D8FA5C63-6B21-4C1E-9C23-8D97EAA0E19B}"/>
    <hyperlink ref="C1950" r:id="rId1949" display="https://finance.naver.com/item/frgn.nhn?code=013990" xr:uid="{E416EF10-3FEB-4C29-BC81-73803F5BABD1}"/>
    <hyperlink ref="C1951" r:id="rId1950" display="https://finance.naver.com/item/frgn.nhn?code=058450" xr:uid="{68929294-EE2F-48FC-95CB-4C969AA0176C}"/>
    <hyperlink ref="C820" r:id="rId1951" display="https://finance.naver.com/item/frgn.nhn?code=059090" xr:uid="{B675EA4D-C0A6-42DB-84AA-C7A024DB0DE9}"/>
    <hyperlink ref="C1953" r:id="rId1952" display="https://finance.naver.com/item/frgn.nhn?code=050320" xr:uid="{0690EDD4-E266-40BB-A3BB-73BD6872F2CE}"/>
    <hyperlink ref="C2237" r:id="rId1953" display="https://finance.naver.com/item/frgn.nhn?code=054930" xr:uid="{8E9CEC9E-E8F8-442E-9183-E9125183FC34}"/>
    <hyperlink ref="C1955" r:id="rId1954" display="https://finance.naver.com/item/frgn.nhn?code=035200" xr:uid="{481C9847-ADAD-4FAD-BBEB-B31D2674B0E5}"/>
    <hyperlink ref="C1956" r:id="rId1955" display="https://finance.naver.com/item/frgn.nhn?code=054040" xr:uid="{04123908-B015-4411-A799-BD829B48EC23}"/>
    <hyperlink ref="C1957" r:id="rId1956" display="https://finance.naver.com/item/frgn.nhn?code=048470" xr:uid="{15A69B01-D9B5-4AF5-9EE8-BE8CDD831767}"/>
    <hyperlink ref="C1958" r:id="rId1957" display="https://finance.naver.com/item/frgn.nhn?code=060300" xr:uid="{944462A9-8A45-4F3B-A575-C264E1409161}"/>
    <hyperlink ref="C1959" r:id="rId1958" display="https://finance.naver.com/item/frgn.nhn?code=042500" xr:uid="{88190400-09DE-4431-99A0-E8C99EFE21DE}"/>
    <hyperlink ref="C1960" r:id="rId1959" display="https://finance.naver.com/item/frgn.nhn?code=058420" xr:uid="{003711BE-0BDB-4558-9E80-109DD425DB50}"/>
    <hyperlink ref="C1961" r:id="rId1960" display="https://finance.naver.com/item/frgn.nhn?code=040350" xr:uid="{AB6F4DBC-9632-4E43-8A4E-A450DB7A33C4}"/>
    <hyperlink ref="C1962" r:id="rId1961" display="https://finance.naver.com/item/frgn.nhn?code=054300" xr:uid="{AFB6E759-8FD6-4629-9CD6-29DF229BBF44}"/>
    <hyperlink ref="C1963" r:id="rId1962" display="https://finance.naver.com/item/frgn.nhn?code=047080" xr:uid="{CFC45F6B-5D36-4713-A879-14BD95FD4C2D}"/>
    <hyperlink ref="C274" r:id="rId1963" display="https://finance.naver.com/item/frgn.nhn?code=060250" xr:uid="{EA82821C-BBEB-44CA-B252-366A57CCEFF5}"/>
    <hyperlink ref="C1965" r:id="rId1964" display="https://finance.naver.com/item/frgn.nhn?code=056730" xr:uid="{37FFED4A-2F25-4354-A178-E6A2EB3C04E3}"/>
    <hyperlink ref="C1966" r:id="rId1965" display="https://finance.naver.com/item/frgn.nhn?code=053260" xr:uid="{B3D910B3-828A-4489-AA3E-B3186D278C17}"/>
    <hyperlink ref="C1967" r:id="rId1966" display="https://finance.naver.com/item/frgn.nhn?code=060240" xr:uid="{84215B59-95F7-42BB-A66C-938487712006}"/>
    <hyperlink ref="C1406" r:id="rId1967" display="https://finance.naver.com/item/frgn.nhn?code=041930" xr:uid="{7B8465C5-F70A-483B-A654-EEC7DD288BC4}"/>
    <hyperlink ref="C1969" r:id="rId1968" display="https://finance.naver.com/item/frgn.nhn?code=054220" xr:uid="{CA51EA8D-AE94-4BB0-8F19-020EE0994624}"/>
    <hyperlink ref="C1970" r:id="rId1969" display="https://finance.naver.com/item/frgn.nhn?code=014940" xr:uid="{3A2FF84B-AF63-4B09-B615-0ABB9778FF0D}"/>
    <hyperlink ref="C1971" r:id="rId1970" display="https://finance.naver.com/item/frgn.nhn?code=043590" xr:uid="{D8E98069-190F-4715-85D9-D90154FD5092}"/>
    <hyperlink ref="C1972" r:id="rId1971" display="https://finance.naver.com/item/frgn.nhn?code=058470" xr:uid="{41B50880-7CA5-461B-8E9D-CBF7506E387B}"/>
    <hyperlink ref="C1973" r:id="rId1972" display="https://finance.naver.com/item/frgn.nhn?code=045300" xr:uid="{3056F87D-B848-44CA-B4FB-22D34ED7C4FA}"/>
    <hyperlink ref="C248" r:id="rId1973" display="https://finance.naver.com/item/frgn.nhn?code=056190" xr:uid="{6F238180-45C0-47FF-A1CA-576DF58F9677}"/>
    <hyperlink ref="C1975" r:id="rId1974" display="https://finance.naver.com/item/frgn.nhn?code=056700" xr:uid="{0121C54E-05F8-455F-A6AC-7E6D1EEE81CD}"/>
    <hyperlink ref="C1976" r:id="rId1975" display="https://finance.naver.com/item/frgn.nhn?code=054940" xr:uid="{00F6A344-8211-4C53-BA65-541D1C6C805D}"/>
    <hyperlink ref="C1380" r:id="rId1976" display="https://finance.naver.com/item/frgn.nhn?code=043370" xr:uid="{2A683DEA-42F6-4FD4-89C2-7B65AA472528}"/>
    <hyperlink ref="C793" r:id="rId1977" display="https://finance.naver.com/item/frgn.nhn?code=054620" xr:uid="{C83C53B5-F14F-472B-A9D2-DD5A8E4EECB7}"/>
    <hyperlink ref="C1979" r:id="rId1978" display="https://finance.naver.com/item/frgn.nhn?code=056360" xr:uid="{DCACBD0D-40BF-418C-8038-F7FACF84386B}"/>
    <hyperlink ref="C1980" r:id="rId1979" display="https://finance.naver.com/item/frgn.nhn?code=043260" xr:uid="{41A75A2E-B7D7-4300-BEE4-E145388AC891}"/>
    <hyperlink ref="C1981" r:id="rId1980" display="https://finance.naver.com/item/frgn.nhn?code=038340" xr:uid="{4FE2ABCE-68FE-4EE9-ACAD-E3D644BCDE18}"/>
    <hyperlink ref="C1982" r:id="rId1981" display="https://finance.naver.com/item/frgn.nhn?code=051390" xr:uid="{499EF331-FB0F-4B78-98BD-C77E89F3B260}"/>
    <hyperlink ref="C1983" r:id="rId1982" display="https://finance.naver.com/item/frgn.nhn?code=054540" xr:uid="{227E1DEA-3CF5-40CF-912B-8814107F432F}"/>
    <hyperlink ref="C1984" r:id="rId1983" display="https://finance.naver.com/item/frgn.nhn?code=053350" xr:uid="{B858926C-AFB7-4C32-A623-5D4294AB05B0}"/>
    <hyperlink ref="C1985" r:id="rId1984" display="https://finance.naver.com/item/frgn.nhn?code=054630" xr:uid="{C0327154-9D60-42B9-888C-61F9BE3B5686}"/>
    <hyperlink ref="C1986" r:id="rId1985" display="https://finance.naver.com/item/frgn.nhn?code=056080" xr:uid="{92ECC845-129D-4894-AAEF-96F5930ADC39}"/>
    <hyperlink ref="C1251" r:id="rId1986" display="https://finance.naver.com/item/frgn.nhn?code=044490" xr:uid="{1DB68D27-1504-4A0A-989D-95EC0F105AD8}"/>
    <hyperlink ref="C1988" r:id="rId1987" display="https://finance.naver.com/item/frgn.nhn?code=053950" xr:uid="{0514A0F2-8829-451C-B291-365BCDB38E19}"/>
    <hyperlink ref="C1989" r:id="rId1988" display="https://finance.naver.com/item/frgn.nhn?code=053700" xr:uid="{3DB20240-9712-414E-8C6C-12EB8F93CD7F}"/>
    <hyperlink ref="C1082" r:id="rId1989" display="https://finance.naver.com/item/frgn.nhn?code=054920" xr:uid="{1EC2B6B4-329F-45FD-AA06-B29A050CBBE7}"/>
    <hyperlink ref="C526" r:id="rId1990" display="https://finance.naver.com/item/frgn.nhn?code=041960" xr:uid="{2AAA6FC5-9D3F-475A-9339-F31BAF58C39B}"/>
    <hyperlink ref="C1974" r:id="rId1991" display="https://finance.naver.com/item/frgn.nhn?code=053160" xr:uid="{5CEAB463-E313-41C8-8774-90AFDD8B71ED}"/>
    <hyperlink ref="C591" r:id="rId1992" display="https://finance.naver.com/item/frgn.nhn?code=052400" xr:uid="{85DB76BB-E78F-40CB-BC67-A45AB5DB8CC4}"/>
    <hyperlink ref="C1994" r:id="rId1993" display="https://finance.naver.com/item/frgn.nhn?code=054180" xr:uid="{3C6F6010-9514-45E9-BCDB-2ED7A3126C9E}"/>
    <hyperlink ref="C1995" r:id="rId1994" display="https://finance.naver.com/item/frgn.nhn?code=049470" xr:uid="{F7EAA44C-433C-4C4B-8DB9-6ABA0A246DC3}"/>
    <hyperlink ref="C1996" r:id="rId1995" display="https://finance.naver.com/item/frgn.nhn?code=053050" xr:uid="{666CAF4F-9FFF-48DE-AD1C-0ECCAF2E8FEB}"/>
    <hyperlink ref="C1997" r:id="rId1996" display="https://finance.naver.com/item/frgn.nhn?code=043090" xr:uid="{EEF25208-C715-4B98-A17C-964B14F2CC76}"/>
    <hyperlink ref="C1998" r:id="rId1997" display="https://finance.naver.com/item/frgn.nhn?code=053110" xr:uid="{3147A34C-E908-4C89-B4C1-7FC595E12119}"/>
    <hyperlink ref="C1785" r:id="rId1998" display="https://finance.naver.com/item/frgn.nhn?code=054800" xr:uid="{2E509F4C-34D9-4DDC-868C-EE2D490AB0A3}"/>
    <hyperlink ref="C2000" r:id="rId1999" display="https://finance.naver.com/item/frgn.nhn?code=047770" xr:uid="{6B0595F6-CA83-4B4A-A967-2DEE0D93EF93}"/>
    <hyperlink ref="C562" r:id="rId2000" display="https://finance.naver.com/item/frgn.nhn?code=053800" xr:uid="{E3108955-EDD6-43A7-BA1C-76561AC1EE63}"/>
    <hyperlink ref="C2002" r:id="rId2001" display="https://finance.naver.com/item/frgn.nhn?code=040300" xr:uid="{70451BA2-3745-48CE-A2F7-F90FE22A96C7}"/>
    <hyperlink ref="C2003" r:id="rId2002" display="https://finance.naver.com/item/frgn.nhn?code=058820" xr:uid="{82AD5418-DA75-4F5D-AABA-56D07E177FF1}"/>
    <hyperlink ref="C231" r:id="rId2003" display="https://finance.naver.com/item/frgn.nhn?code=035900" xr:uid="{9ADEFB92-A565-4707-9029-F7F9CD478549}"/>
    <hyperlink ref="C2005" r:id="rId2004" display="https://finance.naver.com/item/frgn.nhn?code=053590" xr:uid="{BAB8DA7E-B91A-45FA-B10D-3375044183A9}"/>
    <hyperlink ref="C1241" r:id="rId2005" display="https://finance.naver.com/item/frgn.nhn?code=021320" xr:uid="{B5A031C6-43FD-46D9-954B-B34BF1F4D0A7}"/>
    <hyperlink ref="C2007" r:id="rId2006" display="https://finance.naver.com/item/frgn.nhn?code=053060" xr:uid="{695D3290-5329-4310-ABCD-8BE0B435B564}"/>
    <hyperlink ref="C1081" r:id="rId2007" display="https://finance.naver.com/item/frgn.nhn?code=053610" xr:uid="{BB91A1E8-CD2C-43CF-9B6B-9EA89BAE37EC}"/>
    <hyperlink ref="C1866" r:id="rId2008" display="https://finance.naver.com/item/frgn.nhn?code=052790" xr:uid="{6ECB3106-F1ED-4E6B-A60A-8F1813BF29D2}"/>
    <hyperlink ref="C2010" r:id="rId2009" display="https://finance.naver.com/item/frgn.nhn?code=053450" xr:uid="{F3B5A221-643C-461D-8E5C-2647948262DA}"/>
    <hyperlink ref="C625" r:id="rId2010" display="https://finance.naver.com/item/frgn.nhn?code=053030" xr:uid="{7F6892F9-9BF0-43D4-AB6C-7B23BD9881EB}"/>
    <hyperlink ref="C2012" r:id="rId2011" display="https://finance.naver.com/item/frgn.nhn?code=052420" xr:uid="{20C918AB-EBDA-4AFC-8BDC-C06323D75B11}"/>
    <hyperlink ref="C2141" r:id="rId2012" display="https://finance.naver.com/item/frgn.nhn?code=053620" xr:uid="{A177B760-70B9-48F6-8863-590EE4069685}"/>
    <hyperlink ref="C2014" r:id="rId2013" display="https://finance.naver.com/item/frgn.nhn?code=049520" xr:uid="{ABB8BB9D-258A-4441-AB91-5A8B52B825EE}"/>
    <hyperlink ref="C2015" r:id="rId2014" display="https://finance.naver.com/item/frgn.nhn?code=052300" xr:uid="{DFE39DF2-E96A-4E29-A7E2-65D4EEBF908F}"/>
    <hyperlink ref="C823" r:id="rId2015" display="https://finance.naver.com/item/frgn.nhn?code=048910" xr:uid="{60757F5F-DBB2-464D-B4F8-D4B2F6D94D65}"/>
    <hyperlink ref="C2017" r:id="rId2016" display="https://finance.naver.com/item/frgn.nhn?code=051980" xr:uid="{20D97ABE-D6A6-4417-AD79-DD9355624168}"/>
    <hyperlink ref="C842" r:id="rId2017" display="https://finance.naver.com/item/frgn.nhn?code=051500" xr:uid="{AE1F2772-E7EF-4D8F-9F5A-3FBC31B6D11C}"/>
    <hyperlink ref="C2019" r:id="rId2018" display="https://finance.naver.com/item/frgn.nhn?code=049120" xr:uid="{07CDF403-03AA-4905-9C3B-3EDD696D1233}"/>
    <hyperlink ref="C2020" r:id="rId2019" display="https://finance.naver.com/item/frgn.nhn?code=043360" xr:uid="{E39A1474-DA7F-402C-B330-F6519E89005F}"/>
    <hyperlink ref="C1693" r:id="rId2020" display="https://finance.naver.com/item/frgn.nhn?code=052330" xr:uid="{CBE15ABF-D187-4BE7-B55A-198DD3BD2943}"/>
    <hyperlink ref="C2022" r:id="rId2021" display="https://finance.naver.com/item/frgn.nhn?code=052600" xr:uid="{EFB49FCF-92BB-4D0F-A5DD-76957969979E}"/>
    <hyperlink ref="C2023" r:id="rId2022" display="https://finance.naver.com/item/frgn.nhn?code=052020" xr:uid="{8075A99E-33EB-4540-848C-8C4B5CA98F10}"/>
    <hyperlink ref="C2024" r:id="rId2023" display="https://finance.naver.com/item/frgn.nhn?code=043220" xr:uid="{C888A9EC-BAFE-4496-BFD3-AAA21B4CE250}"/>
    <hyperlink ref="C2025" r:id="rId2024" display="https://finance.naver.com/item/frgn.nhn?code=033790" xr:uid="{8DABEF25-6E45-4E59-B60F-28469EE4158F}"/>
    <hyperlink ref="C2026" r:id="rId2025" display="https://finance.naver.com/item/frgn.nhn?code=051780" xr:uid="{5C2B1CE7-8812-412B-A65A-EC05B90CB661}"/>
    <hyperlink ref="C2027" r:id="rId2026" display="https://finance.naver.com/item/frgn.nhn?code=052190" xr:uid="{0063B79A-76A4-4784-B1F2-A1D86BBC4EDF}"/>
    <hyperlink ref="C1757" r:id="rId2027" display="https://finance.naver.com/item/frgn.nhn?code=051490" xr:uid="{FC8680DB-5E8F-4AE1-A329-0318CFF4BD9B}"/>
    <hyperlink ref="C2029" r:id="rId2028" display="https://finance.naver.com/item/frgn.nhn?code=038870" xr:uid="{6CE82308-62DA-4C24-91B6-54BEFDA8D425}"/>
    <hyperlink ref="C1201" r:id="rId2029" display="https://finance.naver.com/item/frgn.nhn?code=045660" xr:uid="{ECDBEC7C-F01D-428E-93E5-5F20C67DF23B}"/>
    <hyperlink ref="C2031" r:id="rId2030" display="https://finance.naver.com/item/frgn.nhn?code=045390" xr:uid="{C7AB8288-163F-40D5-A356-40716F6D88A2}"/>
    <hyperlink ref="C2032" r:id="rId2031" display="https://finance.naver.com/item/frgn.nhn?code=050110" xr:uid="{A8C0CED9-D94E-4182-A7FC-B8937B26989D}"/>
    <hyperlink ref="C1030" r:id="rId2032" display="https://finance.naver.com/item/frgn.nhn?code=052260" xr:uid="{FA62DE4B-8E40-4D18-AFFF-4C3248720734}"/>
    <hyperlink ref="C2034" r:id="rId2033" display="https://finance.naver.com/item/frgn.nhn?code=036540" xr:uid="{A1B73CD9-1EDD-4F90-9741-96BDB664660A}"/>
    <hyperlink ref="C2035" r:id="rId2034" display="https://finance.naver.com/item/frgn.nhn?code=038500" xr:uid="{B7B90142-72DA-456D-8278-9967E77350BD}"/>
    <hyperlink ref="C2036" r:id="rId2035" display="https://finance.naver.com/item/frgn.nhn?code=048550" xr:uid="{3C1C0A6E-E792-4482-B23F-CBF60E8A805B}"/>
    <hyperlink ref="C2126" r:id="rId2036" display="https://finance.naver.com/item/frgn.nhn?code=049830" xr:uid="{EF00215D-029E-4804-82DC-C50CFF197574}"/>
    <hyperlink ref="C2038" r:id="rId2037" display="https://finance.naver.com/item/frgn.nhn?code=044060" xr:uid="{7E7F9E13-F17A-44A9-BBB1-C3C92CC8DBCD}"/>
    <hyperlink ref="C2039" r:id="rId2038" display="https://finance.naver.com/item/frgn.nhn?code=024850" xr:uid="{E823F9A7-1BAF-4453-94C3-12BC016D497A}"/>
    <hyperlink ref="C2040" r:id="rId2039" display="https://finance.naver.com/item/frgn.nhn?code=048770" xr:uid="{E4BD2B55-8C03-4F0E-AC69-BD7D3B12E1C7}"/>
    <hyperlink ref="C1893" r:id="rId2040" display="https://finance.naver.com/item/frgn.nhn?code=049430" xr:uid="{4C58B1C6-738B-4C5D-AD0E-E063B6F58094}"/>
    <hyperlink ref="C2042" r:id="rId2041" display="https://finance.naver.com/item/frgn.nhn?code=044480" xr:uid="{9319F235-FFBA-4AE1-9C6B-79614452023D}"/>
    <hyperlink ref="C2043" r:id="rId2042" display="https://finance.naver.com/item/frgn.nhn?code=046390" xr:uid="{9339BABA-2980-4030-A913-CF414FD46C9D}"/>
    <hyperlink ref="C2044" r:id="rId2043" display="https://finance.naver.com/item/frgn.nhn?code=014620" xr:uid="{C3630954-DDFA-486F-BC18-CCD3C9E2B0A5}"/>
    <hyperlink ref="C1834" r:id="rId2044" display="https://finance.naver.com/item/frgn.nhn?code=048430" xr:uid="{9D572CD8-91EB-45CA-B90C-6F7692706528}"/>
    <hyperlink ref="C2046" r:id="rId2045" display="https://finance.naver.com/item/frgn.nhn?code=017480" xr:uid="{3EEF5F3C-D52E-4C7B-AD9A-398DC80B8EA8}"/>
    <hyperlink ref="C2047" r:id="rId2046" display="https://finance.naver.com/item/frgn.nhn?code=049480" xr:uid="{B770C860-576F-4E36-B42A-4A2B2B8336AC}"/>
    <hyperlink ref="C2048" r:id="rId2047" display="https://finance.naver.com/item/frgn.nhn?code=036670" xr:uid="{C0ED0C64-40AD-40BA-B10B-5070DB32607F}"/>
    <hyperlink ref="C2049" r:id="rId2048" display="https://finance.naver.com/item/frgn.nhn?code=042510" xr:uid="{98F4480D-04EB-40FB-ABE4-11BEB6766AB8}"/>
    <hyperlink ref="C2001" r:id="rId2049" display="https://finance.naver.com/item/frgn.nhn?code=039830" xr:uid="{CA33B0D6-DBBD-4715-811A-CDA7FC15BB3C}"/>
    <hyperlink ref="C1547" r:id="rId2050" display="https://finance.naver.com/item/frgn.nhn?code=036190" xr:uid="{CC09C269-6C4A-4D71-A4F8-E4AD25814476}"/>
    <hyperlink ref="C2052" r:id="rId2051" display="https://finance.naver.com/item/frgn.nhn?code=046070" xr:uid="{DC89A6BE-FF39-4C99-A949-C6E3CF168BB7}"/>
    <hyperlink ref="C882" r:id="rId2052" display="https://finance.naver.com/item/frgn.nhn?code=041830" xr:uid="{4336FC28-2801-47D3-93FB-A7C522925CE0}"/>
    <hyperlink ref="C1942" r:id="rId2053" display="https://finance.naver.com/item/frgn.nhn?code=014570" xr:uid="{EC0BEA26-C18F-4859-9F4C-97AB80E4156E}"/>
    <hyperlink ref="C1774" r:id="rId2054" display="https://finance.naver.com/item/frgn.nhn?code=045520" xr:uid="{10D3CD48-9C08-4CB7-8489-FF9F0B4E4073}"/>
    <hyperlink ref="C2056" r:id="rId2055" display="https://finance.naver.com/item/frgn.nhn?code=022100" xr:uid="{215237D6-09A0-4CE6-8F21-64E45C4F6CC2}"/>
    <hyperlink ref="C2057" r:id="rId2056" display="https://finance.naver.com/item/frgn.nhn?code=033600" xr:uid="{C631D8B9-9311-46B1-9A5F-A89BE6DFD04B}"/>
    <hyperlink ref="C2058" r:id="rId2057" display="https://finance.naver.com/item/frgn.nhn?code=044180" xr:uid="{07084D23-98CF-4CBC-A092-E96D99CA7A71}"/>
    <hyperlink ref="C2059" r:id="rId2058" display="https://finance.naver.com/item/frgn.nhn?code=044960" xr:uid="{D1CD032B-31AE-4049-B274-18BB38E063BB}"/>
    <hyperlink ref="C2060" r:id="rId2059" display="https://finance.naver.com/item/frgn.nhn?code=032080" xr:uid="{8BEEDE7A-5050-4132-B9F1-F009A6FFC560}"/>
    <hyperlink ref="C2061" r:id="rId2060" display="https://finance.naver.com/item/frgn.nhn?code=010470" xr:uid="{CA83727F-E4EC-4420-8345-55430BEDC6E4}"/>
    <hyperlink ref="C923" r:id="rId2061" display="https://finance.naver.com/item/frgn.nhn?code=044340" xr:uid="{B03499DB-C0AD-4722-8029-5AB12589875C}"/>
    <hyperlink ref="C2063" r:id="rId2062" display="https://finance.naver.com/item/frgn.nhn?code=042940" xr:uid="{CA3D2173-2274-41FB-8E9E-6EBC023CFABC}"/>
    <hyperlink ref="C2064" r:id="rId2063" display="https://finance.naver.com/item/frgn.nhn?code=048830" xr:uid="{976170B7-C465-4B29-97BE-AFAA3AB054F3}"/>
    <hyperlink ref="C286" r:id="rId2064" display="https://finance.naver.com/item/frgn.nhn?code=000250" xr:uid="{2D0B7B20-EB70-4010-A0B6-6E8DB3A52A71}"/>
    <hyperlink ref="C2066" r:id="rId2065" display="https://finance.naver.com/item/frgn.nhn?code=044780" xr:uid="{F80863A0-ECED-430D-9E8F-5949E234457C}"/>
    <hyperlink ref="C2067" r:id="rId2066" display="https://finance.naver.com/item/frgn.nhn?code=045510" xr:uid="{C6F56575-F94A-4FFB-83B4-2151E2268F0F}"/>
    <hyperlink ref="C1050" r:id="rId2067" display="https://finance.naver.com/item/frgn.nhn?code=045100" xr:uid="{21D38956-795B-4405-8CCC-4B842F5DDFF9}"/>
    <hyperlink ref="C2069" r:id="rId2068" display="https://finance.naver.com/item/frgn.nhn?code=040160" xr:uid="{7DB5746C-35A8-481D-8FD9-0BE00F3BFAF1}"/>
    <hyperlink ref="C2070" r:id="rId2069" display="https://finance.naver.com/item/frgn.nhn?code=043340" xr:uid="{F3302170-A8EC-4978-9D70-DF315EAAC38D}"/>
    <hyperlink ref="C2071" r:id="rId2070" display="https://finance.naver.com/item/frgn.nhn?code=043650" xr:uid="{FF25955A-1A5D-427D-9063-FB1DE4332710}"/>
    <hyperlink ref="C2072" r:id="rId2071" display="https://finance.naver.com/item/frgn.nhn?code=037950" xr:uid="{C5D50008-EF2F-4846-AB58-5EB2B30D8DCD}"/>
    <hyperlink ref="C2073" r:id="rId2072" display="https://finance.naver.com/item/frgn.nhn?code=039030" xr:uid="{63DD8B9E-5599-4E49-B5A2-9AB63FEFC5EA}"/>
    <hyperlink ref="C2074" r:id="rId2073" display="https://finance.naver.com/item/frgn.nhn?code=038540" xr:uid="{6F797068-FB75-4A69-840E-C1757BBB48BB}"/>
    <hyperlink ref="C2123" r:id="rId2074" display="https://finance.naver.com/item/frgn.nhn?code=018680" xr:uid="{902B68C9-5CDF-42C2-92AC-BA6DFF795B47}"/>
    <hyperlink ref="C2076" r:id="rId2075" display="https://finance.naver.com/item/frgn.nhn?code=039860" xr:uid="{781D9F74-31E2-4B3C-817C-E2F655B71F53}"/>
    <hyperlink ref="C2077" r:id="rId2076" display="https://finance.naver.com/item/frgn.nhn?code=046210" xr:uid="{5678BBC0-35CC-433A-8929-607934DEC210}"/>
    <hyperlink ref="C2078" r:id="rId2077" display="https://finance.naver.com/item/frgn.nhn?code=045060" xr:uid="{A293827B-4B7D-4FED-A864-294A0A24F230}"/>
    <hyperlink ref="C2079" r:id="rId2078" display="https://finance.naver.com/item/frgn.nhn?code=043100" xr:uid="{04AB893A-8DF1-4A44-AD4F-4C3939A3EE8D}"/>
    <hyperlink ref="C1163" r:id="rId2079" display="https://finance.naver.com/item/frgn.nhn?code=042370" xr:uid="{31CC3630-4827-4B81-B7DB-99FBE13DDC62}"/>
    <hyperlink ref="C1189" r:id="rId2080" display="https://finance.naver.com/item/frgn.nhn?code=045970" xr:uid="{D94C6CAB-65C1-464B-B844-99D26403BD13}"/>
    <hyperlink ref="C2082" r:id="rId2081" display="https://finance.naver.com/item/frgn.nhn?code=040420" xr:uid="{15F53F34-28A5-4151-9565-71EB0FB8DAEC}"/>
    <hyperlink ref="C2083" r:id="rId2082" display="https://finance.naver.com/item/frgn.nhn?code=007370" xr:uid="{A1098DCC-E40E-4C31-A27B-64F01EF860F9}"/>
    <hyperlink ref="C856" r:id="rId2083" display="https://finance.naver.com/item/frgn.nhn?code=041140" xr:uid="{EE04199E-775F-4CB5-879E-A1832F5D8551}"/>
    <hyperlink ref="C2085" r:id="rId2084" display="https://finance.naver.com/item/frgn.nhn?code=043610" xr:uid="{AC42B7BC-DAFE-4DB8-AC62-EA8CB492BC87}"/>
    <hyperlink ref="C1043" r:id="rId2085" display="https://finance.naver.com/item/frgn.nhn?code=036890" xr:uid="{DAC9C565-CAC9-4F7E-B628-B25249B4FBFB}"/>
    <hyperlink ref="C2171" r:id="rId2086" display="https://finance.naver.com/item/frgn.nhn?code=039010" xr:uid="{594C4262-5D97-4669-8CCE-2886035AA26B}"/>
    <hyperlink ref="C2080" r:id="rId2087" display="https://finance.naver.com/item/frgn.nhn?code=009300" xr:uid="{34883EF3-7245-490A-B8E3-78C14780AA50}"/>
    <hyperlink ref="C2089" r:id="rId2088" display="https://finance.naver.com/item/frgn.nhn?code=043200" xr:uid="{69787BBD-216B-43BF-9489-276CEC34E1FD}"/>
    <hyperlink ref="C2090" r:id="rId2089" display="https://finance.naver.com/item/frgn.nhn?code=042110" xr:uid="{FFC9E558-FC17-486E-A87C-4ACC269459B2}"/>
    <hyperlink ref="C2091" r:id="rId2090" display="https://finance.naver.com/item/frgn.nhn?code=039740" xr:uid="{FA3167F9-796E-4EE4-A4F6-3722F33C8735}"/>
    <hyperlink ref="C467" r:id="rId2091" display="https://finance.naver.com/item/frgn.nhn?code=039840" xr:uid="{A2B1DB71-F0E6-4958-A1DA-341A371DA451}"/>
    <hyperlink ref="C1055" r:id="rId2092" display="https://finance.naver.com/item/frgn.nhn?code=042420" xr:uid="{63D273A7-634A-4872-ACC4-9486EF67AB89}"/>
    <hyperlink ref="C2094" r:id="rId2093" display="https://finance.naver.com/item/frgn.nhn?code=039560" xr:uid="{93F13E8D-B345-4292-A93A-798B7C321C0D}"/>
    <hyperlink ref="C2095" r:id="rId2094" display="https://finance.naver.com/item/frgn.nhn?code=038460" xr:uid="{323724A7-669A-479F-B02E-74AD2ACF44C8}"/>
    <hyperlink ref="C2096" r:id="rId2095" display="https://finance.naver.com/item/frgn.nhn?code=039230" xr:uid="{C11A278E-1601-49B4-9599-9C9660E8AAFD}"/>
    <hyperlink ref="C2097" r:id="rId2096" display="https://finance.naver.com/item/frgn.nhn?code=032820" xr:uid="{C47FBF4A-7583-4D07-8591-DF6621CE218B}"/>
    <hyperlink ref="C1647" r:id="rId2097" display="https://finance.naver.com/item/frgn.nhn?code=001540" xr:uid="{E1229AF7-A5EA-417B-B932-CB7F54C0EE9C}"/>
    <hyperlink ref="C2099" r:id="rId2098" display="https://finance.naver.com/item/frgn.nhn?code=038530" xr:uid="{655793D8-0B73-4856-90A6-A2A11814E3D8}"/>
    <hyperlink ref="C2100" r:id="rId2099" display="https://finance.naver.com/item/frgn.nhn?code=039310" xr:uid="{F2E7E483-ED6B-42A9-949E-08DE3A4920F6}"/>
    <hyperlink ref="C2101" r:id="rId2100" display="https://finance.naver.com/item/frgn.nhn?code=041190" xr:uid="{DD6AB0F0-73C9-4E0D-B54C-E50277ACCBA0}"/>
    <hyperlink ref="C2102" r:id="rId2101" display="https://finance.naver.com/item/frgn.nhn?code=036640" xr:uid="{15294EAA-C1AA-4C47-8875-F10FF8E940D3}"/>
    <hyperlink ref="C2103" r:id="rId2102" display="https://finance.naver.com/item/frgn.nhn?code=031330" xr:uid="{B43CA890-23E9-46A1-BB19-49D92AEC9D13}"/>
    <hyperlink ref="C256" r:id="rId2103" display="https://finance.naver.com/item/frgn.nhn?code=030190" xr:uid="{C6F7B436-9B91-49AE-9F5A-6C1518911983}"/>
    <hyperlink ref="C2105" r:id="rId2104" display="https://finance.naver.com/item/frgn.nhn?code=038620" xr:uid="{0A3A63D8-FA75-4956-B8CE-925F200F3D54}"/>
    <hyperlink ref="C2106" r:id="rId2105" display="https://finance.naver.com/item/frgn.nhn?code=039020" xr:uid="{A8FD1A07-DC7E-45B8-945C-3016D8CAD08D}"/>
    <hyperlink ref="C2107" r:id="rId2106" display="https://finance.naver.com/item/frgn.nhn?code=038950" xr:uid="{8F8D5926-E554-46D4-B9C1-8DB8D53EB2D4}"/>
    <hyperlink ref="C1009" r:id="rId2107" display="https://finance.naver.com/item/frgn.nhn?code=036800" xr:uid="{83B67CBF-58A6-4F0F-84E4-850BA0522BA6}"/>
    <hyperlink ref="C2109" r:id="rId2108" display="https://finance.naver.com/item/frgn.nhn?code=040610" xr:uid="{C3F81249-3BDE-430D-844E-4AD9916DBB85}"/>
    <hyperlink ref="C2110" r:id="rId2109" display="https://finance.naver.com/item/frgn.nhn?code=038880" xr:uid="{21034FF9-4C16-432B-B7C6-7EAAE93BCCA9}"/>
    <hyperlink ref="C2111" r:id="rId2110" display="https://finance.naver.com/item/frgn.nhn?code=038680" xr:uid="{7F375433-A92D-4464-9300-66A78F63B8DF}"/>
    <hyperlink ref="C217" r:id="rId2111" display="https://finance.naver.com/item/frgn.nhn?code=041510" xr:uid="{BF5C90FC-BE01-4D97-B343-1371EE385620}"/>
    <hyperlink ref="C2113" r:id="rId2112" display="https://finance.naver.com/item/frgn.nhn?code=010280" xr:uid="{9ADB7BAE-59A9-438C-8E60-A3ACCB7DD70F}"/>
    <hyperlink ref="C2114" r:id="rId2113" display="https://finance.naver.com/item/frgn.nhn?code=037760" xr:uid="{8DFCCF28-DC20-44AC-B0AE-EB1CE02F3B3A}"/>
    <hyperlink ref="C2238" r:id="rId2114" display="https://finance.naver.com/item/frgn.nhn?code=036480" xr:uid="{5584DBD0-727A-494E-931D-CE4F2A77097C}"/>
    <hyperlink ref="C2116" r:id="rId2115" display="https://finance.naver.com/item/frgn.nhn?code=038110" xr:uid="{7E6950B4-D325-47BE-B67F-EFC94F4462AA}"/>
    <hyperlink ref="C173" r:id="rId2116" display="https://finance.naver.com/item/frgn.nhn?code=032500" xr:uid="{45C096D6-F6C5-406B-9CB9-9296BE4C27FE}"/>
    <hyperlink ref="C2118" r:id="rId2117" display="https://finance.naver.com/item/frgn.nhn?code=039610" xr:uid="{52FEEDAB-4B4B-418E-8F6D-FB68A1E424F8}"/>
    <hyperlink ref="C2119" r:id="rId2118" display="https://finance.naver.com/item/frgn.nhn?code=039240" xr:uid="{1DE246FD-9814-4C05-BA0C-AC2EE658C96E}"/>
    <hyperlink ref="C909" r:id="rId2119" display="https://finance.naver.com/item/frgn.nhn?code=038290" xr:uid="{F7E5334B-CB13-45C6-9C78-4F324A0F6C16}"/>
    <hyperlink ref="C2121" r:id="rId2120" display="https://finance.naver.com/item/frgn.nhn?code=037440" xr:uid="{52622145-1E75-4F6A-8F3D-2B51379C125F}"/>
    <hyperlink ref="C1426" r:id="rId2121" display="https://finance.naver.com/item/frgn.nhn?code=038390" xr:uid="{DC7B5DBB-D934-4441-AD1A-3C4476D719D0}"/>
    <hyperlink ref="C496" r:id="rId2122" display="https://finance.naver.com/item/frgn.nhn?code=036830" xr:uid="{03C64141-0F97-4E2C-9AE2-121B304C09D2}"/>
    <hyperlink ref="C657" r:id="rId2123" display="https://finance.naver.com/item/frgn.nhn?code=036810" xr:uid="{53125034-3834-486D-9A12-3F0009698A6F}"/>
    <hyperlink ref="C2125" r:id="rId2124" display="https://finance.naver.com/item/frgn.nhn?code=036690" xr:uid="{DAFA552D-D8B4-40C7-9FA9-80F69315F9F5}"/>
    <hyperlink ref="C2146" r:id="rId2125" display="https://finance.naver.com/item/frgn.nhn?code=037370" xr:uid="{2181D4DD-C6BA-461E-A969-29B73DB79423}"/>
    <hyperlink ref="C2127" r:id="rId2126" display="https://finance.naver.com/item/frgn.nhn?code=036620" xr:uid="{2ED2ADF6-4426-4F4E-A1FD-FB7DE1DBBE76}"/>
    <hyperlink ref="C2128" r:id="rId2127" display="https://finance.naver.com/item/frgn.nhn?code=037350" xr:uid="{0498D8BF-9499-4F60-96A3-E746E065027B}"/>
    <hyperlink ref="C2129" r:id="rId2128" display="https://finance.naver.com/item/frgn.nhn?code=038010" xr:uid="{A19F4B4B-1D77-4B15-A9AE-C4A8487BDED5}"/>
    <hyperlink ref="C2130" r:id="rId2129" display="https://finance.naver.com/item/frgn.nhn?code=001810" xr:uid="{E3E426DC-4B39-45B8-96D1-9B452619C952}"/>
    <hyperlink ref="C2131" r:id="rId2130" display="https://finance.naver.com/item/frgn.nhn?code=036630" xr:uid="{25B1299C-4566-4352-87A0-678C463F9621}"/>
    <hyperlink ref="C2132" r:id="rId2131" display="https://finance.naver.com/item/frgn.nhn?code=036710" xr:uid="{8D23400B-AB4D-4251-9256-F8D5F299776C}"/>
    <hyperlink ref="C1191" r:id="rId2132" display="https://finance.naver.com/item/frgn.nhn?code=037070" xr:uid="{A403F1A3-5553-410E-883F-A7C4B849ACA6}"/>
    <hyperlink ref="C1792" r:id="rId2133" display="https://finance.naver.com/item/frgn.nhn?code=016250" xr:uid="{63DC5B1A-6A6F-4589-BF02-7AF7A424E325}"/>
    <hyperlink ref="C2135" r:id="rId2134" display="https://finance.naver.com/item/frgn.nhn?code=036560" xr:uid="{CFE33473-9442-4938-A578-EECE8E8A8C26}"/>
    <hyperlink ref="C2136" r:id="rId2135" display="https://finance.naver.com/item/frgn.nhn?code=035890" xr:uid="{82AA49CD-C53C-4695-838A-2DB42618AE3E}"/>
    <hyperlink ref="C596" r:id="rId2136" display="https://finance.naver.com/item/frgn.nhn?code=036930" xr:uid="{56B66CFB-8F28-4688-B17E-F5785B8D42EA}"/>
    <hyperlink ref="C2138" r:id="rId2137" display="https://finance.naver.com/item/frgn.nhn?code=036030" xr:uid="{EDF5302C-20DD-4970-926A-5A948C8E14B2}"/>
    <hyperlink ref="C680" r:id="rId2138" display="https://finance.naver.com/item/frgn.nhn?code=032190" xr:uid="{9F407A00-82D0-483C-BCF9-AA758AAB4668}"/>
    <hyperlink ref="C262" r:id="rId2139" display="https://finance.naver.com/item/frgn.nhn?code=005290" xr:uid="{EF761A98-3ACA-4A8F-BF9B-17D5CDC1B4B5}"/>
    <hyperlink ref="C1004" r:id="rId2140" display="https://finance.naver.com/item/frgn.nhn?code=003100" xr:uid="{48AC5460-F207-47E3-B082-B1B9918507B3}"/>
    <hyperlink ref="C2142" r:id="rId2141" display="https://finance.naver.com/item/frgn.nhn?code=026040" xr:uid="{22389C8A-3D91-4FD3-994B-03613537EE29}"/>
    <hyperlink ref="C2143" r:id="rId2142" display="https://finance.naver.com/item/frgn.nhn?code=036180" xr:uid="{79B43537-AE59-430E-A1D4-B870AEFAEED6}"/>
    <hyperlink ref="C2144" r:id="rId2143" display="https://finance.naver.com/item/frgn.nhn?code=036170" xr:uid="{4588E86A-1422-4779-BB81-3F5BFB90F512}"/>
    <hyperlink ref="C2145" r:id="rId2144" display="https://finance.naver.com/item/frgn.nhn?code=037230" xr:uid="{41D0EFDF-95C4-4F4B-B397-515451940831}"/>
    <hyperlink ref="C1348" r:id="rId2145" display="https://finance.naver.com/item/frgn.nhn?code=037460" xr:uid="{0C0D117C-CDA5-4F16-98CE-1E64B13A8626}"/>
    <hyperlink ref="C2147" r:id="rId2146" display="https://finance.naver.com/item/frgn.nhn?code=037400" xr:uid="{893E99F4-D71D-4A32-B092-4E3AFD04C159}"/>
    <hyperlink ref="C2148" r:id="rId2147" display="https://finance.naver.com/item/frgn.nhn?code=036490" xr:uid="{B5F6C408-87BC-4EF6-ABC6-6E55B951EBC9}"/>
    <hyperlink ref="C422" r:id="rId2148" display="https://finance.naver.com/item/frgn.nhn?code=033640" xr:uid="{524FDBB3-DC4A-4AAF-8DEA-8EE7D79808C9}"/>
    <hyperlink ref="C2150" r:id="rId2149" display="https://finance.naver.com/item/frgn.nhn?code=037330" xr:uid="{A039A0B0-1ACD-47D6-99FF-65B1E5C4EFE9}"/>
    <hyperlink ref="C2151" r:id="rId2150" display="https://finance.naver.com/item/frgn.nhn?code=036090" xr:uid="{88F97048-1E52-4F64-BA01-19054C98C14F}"/>
    <hyperlink ref="C829" r:id="rId2151" display="https://finance.naver.com/item/frgn.nhn?code=036200" xr:uid="{CE3A70C1-600C-4A2F-AF83-8E6CB953BBEB}"/>
    <hyperlink ref="C2153" r:id="rId2152" display="https://finance.naver.com/item/frgn.nhn?code=024800" xr:uid="{4542C097-334F-440C-AD1C-8AE1BCD82DDB}"/>
    <hyperlink ref="C2154" r:id="rId2153" display="https://finance.naver.com/item/frgn.nhn?code=027050" xr:uid="{3724999A-58ED-407F-AB23-A6142BACBC82}"/>
    <hyperlink ref="C2155" r:id="rId2154" display="https://finance.naver.com/item/frgn.nhn?code=036120" xr:uid="{F7A7CEC3-DEA1-41C2-87C2-39EAE6967309}"/>
    <hyperlink ref="C2156" r:id="rId2155" display="https://finance.naver.com/item/frgn.nhn?code=035290" xr:uid="{48F12EF8-40FE-4330-B218-C1DA16AF0536}"/>
    <hyperlink ref="C2157" r:id="rId2156" display="https://finance.naver.com/item/frgn.nhn?code=027040" xr:uid="{D0B0308D-ACA7-43F3-BD1A-B6A02385EEE1}"/>
    <hyperlink ref="C2158" r:id="rId2157" display="https://finance.naver.com/item/frgn.nhn?code=027830" xr:uid="{D047E394-8089-4F38-AD06-ECC9721C73BA}"/>
    <hyperlink ref="C2159" r:id="rId2158" display="https://finance.naver.com/item/frgn.nhn?code=036000" xr:uid="{573AB3C7-24B4-4DF0-A19A-6C9E3AA84F0F}"/>
    <hyperlink ref="C2160" r:id="rId2159" display="https://finance.naver.com/item/frgn.nhn?code=035760" xr:uid="{3DD23783-A291-4B4A-88E9-7CB9B43C29E2}"/>
    <hyperlink ref="C2161" r:id="rId2160" display="https://finance.naver.com/item/frgn.nhn?code=035810" xr:uid="{5414A326-B962-4622-9C9C-ED36A883457F}"/>
    <hyperlink ref="C2162" r:id="rId2161" display="https://finance.naver.com/item/frgn.nhn?code=035460" xr:uid="{652A5A7A-4718-4B97-A55C-D917AE16EAD8}"/>
    <hyperlink ref="C2163" r:id="rId2162" display="https://finance.naver.com/item/frgn.nhn?code=035620" xr:uid="{E524732C-5A01-4732-846F-409DB485DE5E}"/>
    <hyperlink ref="C2164" r:id="rId2163" display="https://finance.naver.com/item/frgn.nhn?code=035610" xr:uid="{8406A3FD-16E0-41A7-94B9-4F88FB60FEAC}"/>
    <hyperlink ref="C2165" r:id="rId2164" display="https://finance.naver.com/item/frgn.nhn?code=020710" xr:uid="{FCDA316B-85D0-4105-8F58-36A97178FCB6}"/>
    <hyperlink ref="C1524" r:id="rId2165" display="https://finance.naver.com/item/frgn.nhn?code=012790" xr:uid="{73102C80-B7DA-4BA2-BA80-B3B52FFD59FE}"/>
    <hyperlink ref="C2167" r:id="rId2166" display="https://finance.naver.com/item/frgn.nhn?code=034940" xr:uid="{E5236D54-5605-42F5-B68D-0B60D82024C9}"/>
    <hyperlink ref="C2168" r:id="rId2167" display="https://finance.naver.com/item/frgn.nhn?code=033230" xr:uid="{27A5F7CF-AE03-4B34-9A22-8E94FC5BE83C}"/>
    <hyperlink ref="C2169" r:id="rId2168" display="https://finance.naver.com/item/frgn.nhn?code=035080" xr:uid="{DFEFAA35-3743-4353-942C-5467B1ED703A}"/>
    <hyperlink ref="C2170" r:id="rId2169" display="https://finance.naver.com/item/frgn.nhn?code=005160" xr:uid="{7EF7FEBA-498D-4093-B0C9-FE4F6E62DE9D}"/>
    <hyperlink ref="C1840" r:id="rId2170" display="https://finance.naver.com/item/frgn.nhn?code=005990" xr:uid="{F3E1A205-8388-4852-B542-AF8E07C738E5}"/>
    <hyperlink ref="C837" r:id="rId2171" display="https://finance.naver.com/item/frgn.nhn?code=034810" xr:uid="{411E6B3E-4D8A-4020-B532-4F9193B68D81}"/>
    <hyperlink ref="C706" r:id="rId2172" display="https://finance.naver.com/item/frgn.nhn?code=031390" xr:uid="{DA159492-139A-4234-BE8A-85C0431F1C89}"/>
    <hyperlink ref="C2174" r:id="rId2173" display="https://finance.naver.com/item/frgn.nhn?code=033430" xr:uid="{A799FA64-666C-4617-B796-800D89882618}"/>
    <hyperlink ref="C2175" r:id="rId2174" display="https://finance.naver.com/item/frgn.nhn?code=025770" xr:uid="{EFCF05C3-AACE-4D8B-9309-CED32947801A}"/>
    <hyperlink ref="C2176" r:id="rId2175" display="https://finance.naver.com/item/frgn.nhn?code=033540" xr:uid="{CB706545-321C-4F54-82EF-9C126D53D3BE}"/>
    <hyperlink ref="C969" r:id="rId2176" display="https://finance.naver.com/item/frgn.nhn?code=033500" xr:uid="{24684C16-49D7-45D8-807C-F6248EEBB0EC}"/>
    <hyperlink ref="C2178" r:id="rId2177" display="https://finance.naver.com/item/frgn.nhn?code=030350" xr:uid="{2669211D-0801-469A-A40B-47BFD6C12A00}"/>
    <hyperlink ref="C863" r:id="rId2178" display="https://finance.naver.com/item/frgn.nhn?code=033160" xr:uid="{15AEB18C-ACE7-470F-B3C7-B4AA162BB9BA}"/>
    <hyperlink ref="C850" r:id="rId2179" display="https://finance.naver.com/item/frgn.nhn?code=033310" xr:uid="{D6228A87-BC6C-4B8B-B455-4CE87C3BC3FD}"/>
    <hyperlink ref="C2181" r:id="rId2180" display="https://finance.naver.com/item/frgn.nhn?code=033320" xr:uid="{83A6230E-97AA-4EE7-9E58-56EF629DF46A}"/>
    <hyperlink ref="C2182" r:id="rId2181" display="https://finance.naver.com/item/frgn.nhn?code=009520" xr:uid="{A37BDB7D-68DE-4FAB-A120-7FA59AA70B1C}"/>
    <hyperlink ref="C2183" r:id="rId2182" display="https://finance.naver.com/item/frgn.nhn?code=013810" xr:uid="{FDA89853-CEE1-4DDE-8831-658BB9338A46}"/>
    <hyperlink ref="C2184" r:id="rId2183" display="https://finance.naver.com/item/frgn.nhn?code=033340" xr:uid="{0F1F52AD-C137-40B1-9919-16708500AAFE}"/>
    <hyperlink ref="C2185" r:id="rId2184" display="https://finance.naver.com/item/frgn.nhn?code=033200" xr:uid="{369C51D7-95B3-46E8-9FDA-AA1813FC3758}"/>
    <hyperlink ref="C2186" r:id="rId2185" display="https://finance.naver.com/item/frgn.nhn?code=033290" xr:uid="{33F6283F-DC3F-4395-9EEB-E28EF6DECA34}"/>
    <hyperlink ref="C2187" r:id="rId2186" display="https://finance.naver.com/item/frgn.nhn?code=015710" xr:uid="{8E9A3AFF-905E-4454-B471-02B58EABDFFB}"/>
    <hyperlink ref="C2188" r:id="rId2187" display="https://finance.naver.com/item/frgn.nhn?code=033100" xr:uid="{81690315-1EE6-4025-B610-44385D8C427C}"/>
    <hyperlink ref="C2189" r:id="rId2188" display="https://finance.naver.com/item/frgn.nhn?code=033050" xr:uid="{CAF5D173-63FB-4968-B71E-144DAD3674EF}"/>
    <hyperlink ref="C2190" r:id="rId2189" display="https://finance.naver.com/item/frgn.nhn?code=033110" xr:uid="{3F1C8237-D2B7-4529-AF79-564A2FEE21CB}"/>
    <hyperlink ref="C2191" r:id="rId2190" display="https://finance.naver.com/item/frgn.nhn?code=033130" xr:uid="{6E693E18-556B-49EA-972F-230FA6156414}"/>
    <hyperlink ref="C2192" r:id="rId2191" display="https://finance.naver.com/item/frgn.nhn?code=032980" xr:uid="{4332D711-32BA-4ABE-A054-C19CC45A248C}"/>
    <hyperlink ref="C2193" r:id="rId2192" display="https://finance.naver.com/item/frgn.nhn?code=019210" xr:uid="{85EBEE59-59EC-4C09-885C-F50639499FF4}"/>
    <hyperlink ref="C1515" r:id="rId2193" display="https://finance.naver.com/item/frgn.nhn?code=026150" xr:uid="{45FB98A5-975F-421E-90C4-A7E4B6353C48}"/>
    <hyperlink ref="C2195" r:id="rId2194" display="https://finance.naver.com/item/frgn.nhn?code=031310" xr:uid="{7445B4DE-756D-4EF5-B36A-291A90D14A7C}"/>
    <hyperlink ref="C2287" r:id="rId2195" display="https://finance.naver.com/item/frgn.nhn?code=032960" xr:uid="{6DC3269B-0543-45D5-B43C-4184A8DBD1EA}"/>
    <hyperlink ref="C2197" r:id="rId2196" display="https://finance.naver.com/item/frgn.nhn?code=032680" xr:uid="{3185EA97-BDAF-4D98-AD73-0F332C1C5099}"/>
    <hyperlink ref="C2198" r:id="rId2197" display="https://finance.naver.com/item/frgn.nhn?code=032940" xr:uid="{2CE9DE6B-A0D0-4CBA-96CE-E137070A8FF1}"/>
    <hyperlink ref="C2199" r:id="rId2198" display="https://finance.naver.com/item/frgn.nhn?code=008290" xr:uid="{0139C007-2F38-4A75-AC15-6DFD0430825E}"/>
    <hyperlink ref="C2230" r:id="rId2199" display="https://finance.naver.com/item/frgn.nhn?code=032750" xr:uid="{E534ACD2-6D79-4B72-9024-FED6613DD9CD}"/>
    <hyperlink ref="C1586" r:id="rId2200" display="https://finance.naver.com/item/frgn.nhn?code=032850" xr:uid="{E01B0A98-689F-4136-9795-6CD9ADFC2921}"/>
    <hyperlink ref="C2202" r:id="rId2201" display="https://finance.naver.com/item/frgn.nhn?code=032860" xr:uid="{78E275ED-9342-4BE5-BCC2-E171753C9FD1}"/>
    <hyperlink ref="C2203" r:id="rId2202" display="https://finance.naver.com/item/frgn.nhn?code=032790" xr:uid="{A82D543F-A604-4642-A0B4-06C58268CD4E}"/>
    <hyperlink ref="C2204" r:id="rId2203" display="https://finance.naver.com/item/frgn.nhn?code=032800" xr:uid="{FA955AFB-E625-453D-BB0E-37F24403A7DD}"/>
    <hyperlink ref="C2205" r:id="rId2204" display="https://finance.naver.com/item/frgn.nhn?code=032620" xr:uid="{2540BE37-2AB6-4123-A649-D0B3DD7A405E}"/>
    <hyperlink ref="C2206" r:id="rId2205" display="https://finance.naver.com/item/frgn.nhn?code=032580" xr:uid="{AD8B5BED-3FBA-43B2-99EB-6B05C0C4A553}"/>
    <hyperlink ref="C2207" r:id="rId2206" display="https://finance.naver.com/item/frgn.nhn?code=032540" xr:uid="{B267BCA3-D7C9-4D44-AF18-B41E364C0AC7}"/>
    <hyperlink ref="C2208" r:id="rId2207" display="https://finance.naver.com/item/frgn.nhn?code=028080" xr:uid="{1434EB7F-58CA-4CFA-8E42-3AE92A440864}"/>
    <hyperlink ref="C2209" r:id="rId2208" display="https://finance.naver.com/item/frgn.nhn?code=032280" xr:uid="{EDB88727-FEB5-44A9-AC4D-3B9BD64DCEC1}"/>
    <hyperlink ref="C2210" r:id="rId2209" display="https://finance.naver.com/item/frgn.nhn?code=012340" xr:uid="{5B9D79DA-555A-4515-9861-7AC760E7C86E}"/>
    <hyperlink ref="C2211" r:id="rId2210" display="https://finance.naver.com/item/frgn.nhn?code=031510" xr:uid="{9070B44C-8173-4B97-B826-62E54A5BC122}"/>
    <hyperlink ref="C2212" r:id="rId2211" display="https://finance.naver.com/item/frgn.nhn?code=031860" xr:uid="{38EBEE34-B3EF-461A-A378-B7BA996E52B9}"/>
    <hyperlink ref="C1176" r:id="rId2212" display="https://finance.naver.com/item/frgn.nhn?code=031980" xr:uid="{1AF2F185-8E56-41BB-8E7D-136208EEDFE2}"/>
    <hyperlink ref="C2214" r:id="rId2213" display="https://finance.naver.com/item/frgn.nhn?code=011560" xr:uid="{3F44DAB6-9D32-4A31-B329-E685F83E1C3E}"/>
    <hyperlink ref="C2215" r:id="rId2214" display="https://finance.naver.com/item/frgn.nhn?code=024740" xr:uid="{82CE5E4F-C41C-44F3-9BC8-EE5D05A6F793}"/>
    <hyperlink ref="C1545" r:id="rId2215" display="https://finance.naver.com/item/frgn.nhn?code=030960" xr:uid="{B1EF6B4C-6B88-4866-BCBA-0843FB02ED34}"/>
    <hyperlink ref="C2217" r:id="rId2216" display="https://finance.naver.com/item/frgn.nhn?code=030530" xr:uid="{CEE5C178-7F3E-4DF7-B8EA-D2F5CC32D634}"/>
    <hyperlink ref="C614" r:id="rId2217" display="https://finance.naver.com/item/frgn.nhn?code=030520" xr:uid="{240F92C8-1EA3-4572-B3DB-721A421F7B99}"/>
    <hyperlink ref="C2219" r:id="rId2218" display="https://finance.naver.com/item/frgn.nhn?code=021880" xr:uid="{262BE1BD-E80F-41B6-8A9C-D3660416A00B}"/>
    <hyperlink ref="C2220" r:id="rId2219" display="https://finance.naver.com/item/frgn.nhn?code=021040" xr:uid="{B85A1326-9EC1-4C90-9871-0E0D2248181F}"/>
    <hyperlink ref="C2221" r:id="rId2220" display="https://finance.naver.com/item/frgn.nhn?code=029480" xr:uid="{E9AEFE93-06E7-422C-B654-33C0FFF8F44E}"/>
    <hyperlink ref="C91" r:id="rId2221" display="https://finance.naver.com/item/frgn.nhn?code=028300" xr:uid="{59A9DA18-6B0D-44F1-96E2-28C49D24C1F6}"/>
    <hyperlink ref="C2223" r:id="rId2222" display="https://finance.naver.com/item/frgn.nhn?code=027710" xr:uid="{1E7D4183-6BC5-4B38-B761-EB86D8F2CD12}"/>
    <hyperlink ref="C1256" r:id="rId2223" display="https://finance.naver.com/item/frgn.nhn?code=023600" xr:uid="{395F68A7-AF11-45B6-85FA-42E8D4E4857E}"/>
    <hyperlink ref="C1469" r:id="rId2224" display="https://finance.naver.com/item/frgn.nhn?code=018310" xr:uid="{116609DC-CCC5-4D5D-961D-E43A1ADFF026}"/>
    <hyperlink ref="C677" r:id="rId2225" display="https://finance.naver.com/item/frgn.nhn?code=003800" xr:uid="{51C0ADEA-F8F4-4EBF-B223-C5B80F065C9A}"/>
    <hyperlink ref="C2227" r:id="rId2226" display="https://finance.naver.com/item/frgn.nhn?code=014190" xr:uid="{8DD90A9B-2E97-4533-A1E6-3A864AEA6191}"/>
    <hyperlink ref="C2228" r:id="rId2227" display="https://finance.naver.com/item/frgn.nhn?code=012700" xr:uid="{E0CFB2AA-2131-4227-B9D2-6212D584D133}"/>
    <hyperlink ref="C2229" r:id="rId2228" display="https://finance.naver.com/item/frgn.nhn?code=018000" xr:uid="{C9CA284D-7E1B-4ED7-9068-C43411C96545}"/>
    <hyperlink ref="C409" r:id="rId2229" display="https://finance.naver.com/item/frgn.nhn?code=025980" xr:uid="{0F1672A5-448D-48AC-8AB1-16D8DF0C1799}"/>
    <hyperlink ref="C2231" r:id="rId2230" display="https://finance.naver.com/item/frgn.nhn?code=026910" xr:uid="{909B4EF9-F38A-49DF-96E2-D2D7E8B73493}"/>
    <hyperlink ref="C2232" r:id="rId2231" display="https://finance.naver.com/item/frgn.nhn?code=017250" xr:uid="{E7812F73-C530-4F18-84E6-51A9211C2CA4}"/>
    <hyperlink ref="C2233" r:id="rId2232" display="https://finance.naver.com/item/frgn.nhn?code=015750" xr:uid="{2FF7E455-F9C3-401A-AB26-F6FE0042DF0F}"/>
    <hyperlink ref="C2234" r:id="rId2233" display="https://finance.naver.com/item/frgn.nhn?code=020180" xr:uid="{0989EDCE-FA0F-4C03-AFED-97C68D9FEBEB}"/>
    <hyperlink ref="C2235" r:id="rId2234" display="https://finance.naver.com/item/frgn.nhn?code=006730" xr:uid="{FBCE00EB-A7CD-49A7-B36A-4199CB31FE4F}"/>
    <hyperlink ref="C956" r:id="rId2235" display="https://finance.naver.com/item/frgn.nhn?code=025950" xr:uid="{0594F2B1-4B49-41DD-A261-C0B0B904E046}"/>
    <hyperlink ref="C219" r:id="rId2236" display="https://finance.naver.com/item/frgn.nhn?code=025900" xr:uid="{8E1B4DEA-7B43-48CE-894B-AE7F7B457648}"/>
    <hyperlink ref="C2259" r:id="rId2237" display="https://finance.naver.com/item/frgn.nhn?code=025870" xr:uid="{AE168724-1D4A-43A7-8310-0E596CEA95AF}"/>
    <hyperlink ref="C2239" r:id="rId2238" display="https://finance.naver.com/item/frgn.nhn?code=025880" xr:uid="{33F5CE1C-20DF-4406-B59E-85296CEC0A4D}"/>
    <hyperlink ref="C2240" r:id="rId2239" display="https://finance.naver.com/item/frgn.nhn?code=002680" xr:uid="{BC220FE6-03DA-4D35-B5A8-876C1A88084D}"/>
    <hyperlink ref="C2241" r:id="rId2240" display="https://finance.naver.com/item/frgn.nhn?code=025550" xr:uid="{ADA6025B-A9AA-4392-A230-9729276F0C1B}"/>
    <hyperlink ref="C2242" r:id="rId2241" display="https://finance.naver.com/item/frgn.nhn?code=025440" xr:uid="{7FEA0F70-82AF-453E-A9BE-DE100A52C445}"/>
    <hyperlink ref="C2243" r:id="rId2242" display="https://finance.naver.com/item/frgn.nhn?code=025320" xr:uid="{DE2C6482-0B9D-419E-9FC3-7CBEA1E19FB2}"/>
    <hyperlink ref="C2244" r:id="rId2243" display="https://finance.naver.com/item/frgn.nhn?code=024940" xr:uid="{EA3293C9-C74D-43C9-8991-CFE60E2FE1D8}"/>
    <hyperlink ref="C1712" r:id="rId2244" display="https://finance.naver.com/item/frgn.nhn?code=024950" xr:uid="{04DB61BB-AE5C-4168-881F-CB094E38DF92}"/>
    <hyperlink ref="C2246" r:id="rId2245" display="https://finance.naver.com/item/frgn.nhn?code=014100" xr:uid="{0F51F4E9-F136-4E9F-BBF7-9AC2C5B051A1}"/>
    <hyperlink ref="C2247" r:id="rId2246" display="https://finance.naver.com/item/frgn.nhn?code=024840" xr:uid="{9D507C16-AED0-496F-8131-4D06AAA9070E}"/>
    <hyperlink ref="C2248" r:id="rId2247" display="https://finance.naver.com/item/frgn.nhn?code=024910" xr:uid="{547123A9-3943-4D4C-8183-11E5FA4FBDF6}"/>
    <hyperlink ref="C2249" r:id="rId2248" display="https://finance.naver.com/item/frgn.nhn?code=004780" xr:uid="{440292DC-27D9-4352-84A3-90C2224EF135}"/>
    <hyperlink ref="C2250" r:id="rId2249" display="https://finance.naver.com/item/frgn.nhn?code=013120" xr:uid="{B725A6F2-5098-4C9D-A639-324C5D49AAD2}"/>
    <hyperlink ref="C2251" r:id="rId2250" display="https://finance.naver.com/item/frgn.nhn?code=024830" xr:uid="{AC3DDBE7-B2D4-4B19-9BE7-53CF96A41D32}"/>
    <hyperlink ref="C2252" r:id="rId2251" display="https://finance.naver.com/item/frgn.nhn?code=024810" xr:uid="{6314F27A-7429-47A2-8568-3ADA42B05BAF}"/>
    <hyperlink ref="C2253" r:id="rId2252" display="https://finance.naver.com/item/frgn.nhn?code=024880" xr:uid="{8B521C80-ED66-44B5-BDC0-919FA35C03BF}"/>
    <hyperlink ref="C2254" r:id="rId2253" display="https://finance.naver.com/item/frgn.nhn?code=024120" xr:uid="{F342ADAE-68D6-409C-A6BC-7DB97988D2E9}"/>
    <hyperlink ref="C2255" r:id="rId2254" display="https://finance.naver.com/item/frgn.nhn?code=017000" xr:uid="{79E32A75-190A-4B83-B468-EE977A603C3A}"/>
    <hyperlink ref="C2256" r:id="rId2255" display="https://finance.naver.com/item/frgn.nhn?code=024060" xr:uid="{C229A3F9-AC19-416B-8E87-C2D634042DF5}"/>
    <hyperlink ref="C1533" r:id="rId2256" display="https://finance.naver.com/item/frgn.nhn?code=023910" xr:uid="{8EE185F6-78F1-416E-A985-61447219FFDA}"/>
    <hyperlink ref="C2258" r:id="rId2257" display="https://finance.naver.com/item/frgn.nhn?code=001840" xr:uid="{85A5D79B-8621-4BF1-A7CA-6E93D71BC327}"/>
    <hyperlink ref="C1304" r:id="rId2258" display="https://finance.naver.com/item/frgn.nhn?code=023900" xr:uid="{467D9018-F1A9-4385-9C21-6AF85251A634}"/>
    <hyperlink ref="C1992" r:id="rId2259" display="https://finance.naver.com/item/frgn.nhn?code=017650" xr:uid="{406496E1-EF7E-4C33-BE12-7BB7087F4AC7}"/>
    <hyperlink ref="C2261" r:id="rId2260" display="https://finance.naver.com/item/frgn.nhn?code=010170" xr:uid="{343B5322-8533-4A09-9073-6BF2585B9B3E}"/>
    <hyperlink ref="C2262" r:id="rId2261" display="https://finance.naver.com/item/frgn.nhn?code=023790" xr:uid="{B1854346-E37F-4CA1-9B9D-1842D1A59127}"/>
    <hyperlink ref="C2112" r:id="rId2262" display="https://finance.naver.com/item/frgn.nhn?code=023770" xr:uid="{022B764F-DB2A-45FF-B11E-B373CC528781}"/>
    <hyperlink ref="C2264" r:id="rId2263" display="https://finance.naver.com/item/frgn.nhn?code=023760" xr:uid="{0601B39B-7EB5-4FC8-939F-30896FC36BFD}"/>
    <hyperlink ref="C2265" r:id="rId2264" display="https://finance.naver.com/item/frgn.nhn?code=005860" xr:uid="{B1E9D144-3075-4B05-865B-B5C5C85DDEAF}"/>
    <hyperlink ref="C2266" r:id="rId2265" display="https://finance.naver.com/item/frgn.nhn?code=012860" xr:uid="{DB1163A9-39AB-4398-969E-F13483C37967}"/>
    <hyperlink ref="C2267" r:id="rId2266" display="https://finance.naver.com/item/frgn.nhn?code=023460" xr:uid="{1D1AD4DE-2DAE-454A-BC67-27E29ABB7635}"/>
    <hyperlink ref="C2268" r:id="rId2267" display="https://finance.naver.com/item/frgn.nhn?code=006050" xr:uid="{441F4BE3-E12C-4251-AB4A-C65EC527E9B9}"/>
    <hyperlink ref="C2269" r:id="rId2268" display="https://finance.naver.com/item/frgn.nhn?code=023410" xr:uid="{D027E688-39BF-44EC-A8ED-22F0F4440620}"/>
    <hyperlink ref="C2270" r:id="rId2269" display="https://finance.naver.com/item/frgn.nhn?code=023440" xr:uid="{A24DC3F2-51C7-4B50-983D-C79BF564500C}"/>
    <hyperlink ref="C2271" r:id="rId2270" display="https://finance.naver.com/item/frgn.nhn?code=006910" xr:uid="{F18D9903-9678-4990-8250-6FDF7B49A1D5}"/>
    <hyperlink ref="C2272" r:id="rId2271" display="https://finance.naver.com/item/frgn.nhn?code=018290" xr:uid="{CAF6CB79-90D5-4C83-A562-A5D73EE8B28D}"/>
    <hyperlink ref="C979" r:id="rId2272" display="https://finance.naver.com/item/frgn.nhn?code=023160" xr:uid="{57BDE2F0-D4DD-47F2-9F9D-82A00521FC61}"/>
    <hyperlink ref="C2274" r:id="rId2273" display="https://finance.naver.com/item/frgn.nhn?code=007530" xr:uid="{AF00EB22-6870-482F-93BD-242991698BEC}"/>
    <hyperlink ref="C2275" r:id="rId2274" display="https://finance.naver.com/item/frgn.nhn?code=001000" xr:uid="{9B31BF93-F307-4610-8741-E01DF67A466F}"/>
    <hyperlink ref="C2291" r:id="rId2275" display="https://finance.naver.com/item/frgn.nhn?code=012620" xr:uid="{10162A6B-7E7D-4871-A5A9-A27B92CF894E}"/>
    <hyperlink ref="C2277" r:id="rId2276" display="https://finance.naver.com/item/frgn.nhn?code=011370" xr:uid="{FE14B36B-DFB3-48C9-971D-479C3F70341A}"/>
    <hyperlink ref="C2278" r:id="rId2277" display="https://finance.naver.com/item/frgn.nhn?code=018700" xr:uid="{A878E8E5-1CB0-4B95-A7A8-E54E59757618}"/>
    <hyperlink ref="C2279" r:id="rId2278" display="https://finance.naver.com/item/frgn.nhn?code=014470" xr:uid="{F6E643EE-85A8-421E-9926-BD9C17A7CEBC}"/>
    <hyperlink ref="C2280" r:id="rId2279" display="https://finance.naver.com/item/frgn.nhn?code=007720" xr:uid="{C397B599-EEDC-4DD4-8B37-67E99CC55DF4}"/>
    <hyperlink ref="C2281" r:id="rId2280" display="https://finance.naver.com/item/frgn.nhn?code=013720" xr:uid="{0D9241AF-08A3-44AD-B528-80AB5BC71980}"/>
    <hyperlink ref="C2282" r:id="rId2281" display="https://finance.naver.com/item/frgn.nhn?code=006580" xr:uid="{CEAEE694-D2C7-4AE1-8DB2-9CE8B88D3A2E}"/>
    <hyperlink ref="C2283" r:id="rId2282" display="https://finance.naver.com/item/frgn.nhn?code=011320" xr:uid="{25EF22BE-A3B6-4068-BF69-89F08FC86041}"/>
    <hyperlink ref="C1491" r:id="rId2283" display="https://finance.naver.com/item/frgn.nhn?code=018120" xr:uid="{3A0C0C2A-F870-47CD-A12B-982E2B9690D9}"/>
    <hyperlink ref="C2285" r:id="rId2284" display="https://finance.naver.com/item/frgn.nhn?code=009620" xr:uid="{FA0930FB-04D4-4C86-8920-7C1BAB1E6504}"/>
    <hyperlink ref="C2286" r:id="rId2285" display="https://finance.naver.com/item/frgn.nhn?code=005670" xr:uid="{081AAAA3-2526-4619-A66E-EF2AA59223C7}"/>
    <hyperlink ref="C1499" r:id="rId2286" display="https://finance.naver.com/item/frgn.nhn?code=007330" xr:uid="{187A088F-544C-4058-9D1F-570FB937EF24}"/>
    <hyperlink ref="C1631" r:id="rId2287" display="https://finance.naver.com/item/frgn.nhn?code=006140" xr:uid="{2A4C1F6C-7062-4CE4-9461-A5238064B4EF}"/>
    <hyperlink ref="C2289" r:id="rId2288" display="https://finance.naver.com/item/frgn.nhn?code=019010" xr:uid="{743BF867-E023-43B5-B15A-26893FD390BF}"/>
    <hyperlink ref="C2290" r:id="rId2289" display="https://finance.naver.com/item/frgn.nhn?code=009780" xr:uid="{5806E4AA-6792-432B-AA8E-92786E697D04}"/>
    <hyperlink ref="C2304" r:id="rId2290" display="https://finance.naver.com/item/frgn.nhn?code=020400" xr:uid="{5E1625BF-25A1-4C43-86AA-6A88A622DE21}"/>
    <hyperlink ref="C2292" r:id="rId2291" display="https://finance.naver.com/item/frgn.nhn?code=014200" xr:uid="{F9A58AC6-D6F4-458B-AFC3-57D79CC6DF03}"/>
    <hyperlink ref="C2293" r:id="rId2292" display="https://finance.naver.com/item/frgn.nhn?code=005710" xr:uid="{6FC6B7D1-2FE5-49A9-8A31-B3E39D0426F9}"/>
    <hyperlink ref="C2294" r:id="rId2293" display="https://finance.naver.com/item/frgn.nhn?code=016600" xr:uid="{3523A059-226C-4800-BD27-DDDDC6D2A3A6}"/>
    <hyperlink ref="C2295" r:id="rId2294" display="https://finance.naver.com/item/frgn.nhn?code=004590" xr:uid="{680C5147-D3F2-4398-97F0-B257C027D67F}"/>
    <hyperlink ref="C2296" r:id="rId2295" display="https://finance.naver.com/item/frgn.nhn?code=016670" xr:uid="{72E0EDF0-A7C4-46A6-A821-167F1CB94649}"/>
    <hyperlink ref="C2092" r:id="rId2296" display="https://finance.naver.com/item/frgn.nhn?code=000440" xr:uid="{40980F5E-AB4E-40B8-805A-7DA063B315F1}"/>
    <hyperlink ref="C2298" r:id="rId2297" display="https://finance.naver.com/item/frgn.nhn?code=014970" xr:uid="{6925B24D-7EFB-49A3-A3F1-3394BE00AB87}"/>
    <hyperlink ref="C1012" r:id="rId2298" display="https://finance.naver.com/item/frgn.nhn?code=011040" xr:uid="{288742CF-6F26-46C8-9996-F4FCF7663FEE}"/>
    <hyperlink ref="C2300" r:id="rId2299" display="https://finance.naver.com/item/frgn.nhn?code=008370" xr:uid="{D07CB392-4F10-422A-9A2A-DFE1B19B9B7E}"/>
    <hyperlink ref="C197" r:id="rId2300" display="https://finance.naver.com/item/frgn.nhn?code=007390" xr:uid="{3E7F2C8B-D877-4848-BD36-4CFEC9233A36}"/>
    <hyperlink ref="C2302" r:id="rId2301" display="https://finance.naver.com/item/frgn.nhn?code=002290" xr:uid="{305BE358-91EA-4F91-AFB9-B4B5B58D6022}"/>
    <hyperlink ref="C2303" r:id="rId2302" display="https://finance.naver.com/item/frgn.nhn?code=019540" xr:uid="{6BE8B359-C21F-486C-B6A4-688D2FF6206B}"/>
    <hyperlink ref="C2288" r:id="rId2303" display="https://finance.naver.com/item/frgn.nhn?code=007770" xr:uid="{96CCFB7D-8C47-44D9-BF33-D554FCE573BE}"/>
    <hyperlink ref="C1071" r:id="rId2304" display="https://finance.naver.com/item/frgn.nhn?code=017890" xr:uid="{71B368BF-D2B2-4E2F-BA12-EABAF3BA64C6}"/>
    <hyperlink ref="C2306" r:id="rId2305" display="https://finance.naver.com/item/frgn.nhn?code=003310" xr:uid="{CAAE4341-9DD3-42A5-85BB-F852FF1BC943}"/>
    <hyperlink ref="C2307" r:id="rId2306" display="https://finance.naver.com/item/frgn.nhn?code=019660" xr:uid="{49C14C07-2CC9-495B-8674-95E015ACF35C}"/>
    <hyperlink ref="C2308" r:id="rId2307" display="https://finance.naver.com/item/frgn.nhn?code=017510" xr:uid="{D1C38301-86C6-49DF-AEFC-D4F4521C0B5F}"/>
    <hyperlink ref="C2309" r:id="rId2308" display="https://finance.naver.com/item/frgn.nhn?code=021080" xr:uid="{041D1B5F-E5DF-49B2-BBBB-610A6F10C8D5}"/>
    <hyperlink ref="C2310" r:id="rId2309" display="https://finance.naver.com/item/frgn.nhn?code=008830" xr:uid="{E917BD57-6395-4FE6-94E8-6713E8ADC076}"/>
    <hyperlink ref="C2311" r:id="rId2310" display="https://finance.naver.com/item/frgn.nhn?code=002230" xr:uid="{03668326-977C-4F97-B3FE-046F85E36789}"/>
    <hyperlink ref="C2312" r:id="rId2311" display="https://finance.naver.com/item/frgn.nhn?code=009730" xr:uid="{C5B5629C-3B20-498C-9D46-107FE760667E}"/>
    <hyperlink ref="C2313" r:id="rId2312" display="https://finance.naver.com/item/frgn.nhn?code=016920" xr:uid="{39D96C84-AE6B-4E7D-A09D-A412ABF0EBE9}"/>
    <hyperlink ref="C1367" r:id="rId2313" display="https://finance.naver.com/item/frgn.nhn?code=013030" xr:uid="{7A5C8D21-B9CD-4130-9B0E-2D5F91257259}"/>
    <hyperlink ref="C2315" r:id="rId2314" display="https://finance.naver.com/item/frgn.nhn?code=019550" xr:uid="{798A1ABE-FFB9-43B9-8D1D-9322792E376E}"/>
    <hyperlink ref="C2316" r:id="rId2315" display="https://finance.naver.com/item/frgn.nhn?code=019570" xr:uid="{9A93FFC2-2D6A-456E-BD96-1CA235D97E00}"/>
    <hyperlink ref="C2317" r:id="rId2316" display="https://finance.naver.com/item/frgn.nhn?code=019590" xr:uid="{0716D899-D8AF-4477-99BB-C8CF1A9DE910}"/>
    <hyperlink ref="C2318" r:id="rId2317" display="https://finance.naver.com/item/frgn.nhn?code=006920" xr:uid="{08D148D4-3ABA-4554-A6A0-4AE4547FD70C}"/>
  </hyperlinks>
  <pageMargins left="0.7" right="0.7" top="0.75" bottom="0.75" header="0.3" footer="0.3"/>
  <pageSetup paperSize="9" orientation="portrait" r:id="rId231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C8CD8-7BDE-42B6-89DF-A9E6C990D697}">
  <sheetPr codeName="Sheet2"/>
  <dimension ref="A1:B3197"/>
  <sheetViews>
    <sheetView workbookViewId="0">
      <selection activeCell="A277" sqref="A277"/>
    </sheetView>
  </sheetViews>
  <sheetFormatPr defaultRowHeight="16.5" x14ac:dyDescent="0.3"/>
  <cols>
    <col min="1" max="1" width="43.5" bestFit="1" customWidth="1"/>
  </cols>
  <sheetData>
    <row r="1" spans="1:2" x14ac:dyDescent="0.3">
      <c r="A1" t="s">
        <v>2362</v>
      </c>
      <c r="B1" t="s">
        <v>2361</v>
      </c>
    </row>
    <row r="2" spans="1:2" x14ac:dyDescent="0.3">
      <c r="A2" t="s">
        <v>2363</v>
      </c>
      <c r="B2" s="12" t="s">
        <v>2364</v>
      </c>
    </row>
    <row r="3" spans="1:2" x14ac:dyDescent="0.3">
      <c r="A3" t="s">
        <v>193</v>
      </c>
      <c r="B3" s="12" t="s">
        <v>2364</v>
      </c>
    </row>
    <row r="4" spans="1:2" x14ac:dyDescent="0.3">
      <c r="A4" t="s">
        <v>405</v>
      </c>
      <c r="B4" s="12" t="s">
        <v>2365</v>
      </c>
    </row>
    <row r="5" spans="1:2" x14ac:dyDescent="0.3">
      <c r="A5" t="s">
        <v>1010</v>
      </c>
      <c r="B5" s="12" t="s">
        <v>2365</v>
      </c>
    </row>
    <row r="6" spans="1:2" x14ac:dyDescent="0.3">
      <c r="A6" t="s">
        <v>430</v>
      </c>
      <c r="B6" s="12" t="s">
        <v>2365</v>
      </c>
    </row>
    <row r="7" spans="1:2" x14ac:dyDescent="0.3">
      <c r="A7" t="s">
        <v>138</v>
      </c>
      <c r="B7" s="12" t="s">
        <v>2365</v>
      </c>
    </row>
    <row r="8" spans="1:2" x14ac:dyDescent="0.3">
      <c r="A8" t="s">
        <v>239</v>
      </c>
      <c r="B8" s="12" t="s">
        <v>2365</v>
      </c>
    </row>
    <row r="9" spans="1:2" x14ac:dyDescent="0.3">
      <c r="A9" t="s">
        <v>651</v>
      </c>
      <c r="B9" s="12" t="s">
        <v>2365</v>
      </c>
    </row>
    <row r="10" spans="1:2" x14ac:dyDescent="0.3">
      <c r="A10" t="s">
        <v>236</v>
      </c>
      <c r="B10" s="12" t="s">
        <v>2365</v>
      </c>
    </row>
    <row r="11" spans="1:2" x14ac:dyDescent="0.3">
      <c r="A11" t="s">
        <v>140</v>
      </c>
      <c r="B11" s="12" t="s">
        <v>2365</v>
      </c>
    </row>
    <row r="12" spans="1:2" x14ac:dyDescent="0.3">
      <c r="A12" t="s">
        <v>127</v>
      </c>
      <c r="B12" s="12" t="s">
        <v>2365</v>
      </c>
    </row>
    <row r="13" spans="1:2" x14ac:dyDescent="0.3">
      <c r="A13" t="s">
        <v>1804</v>
      </c>
      <c r="B13" s="12" t="s">
        <v>2365</v>
      </c>
    </row>
    <row r="14" spans="1:2" x14ac:dyDescent="0.3">
      <c r="A14" t="s">
        <v>508</v>
      </c>
      <c r="B14" s="12" t="s">
        <v>2366</v>
      </c>
    </row>
    <row r="15" spans="1:2" x14ac:dyDescent="0.3">
      <c r="A15" t="s">
        <v>2367</v>
      </c>
      <c r="B15" s="12" t="s">
        <v>2366</v>
      </c>
    </row>
    <row r="16" spans="1:2" x14ac:dyDescent="0.3">
      <c r="A16" t="s">
        <v>2303</v>
      </c>
      <c r="B16" s="12" t="s">
        <v>2366</v>
      </c>
    </row>
    <row r="17" spans="1:2" x14ac:dyDescent="0.3">
      <c r="A17" t="s">
        <v>2258</v>
      </c>
      <c r="B17" s="12" t="s">
        <v>2366</v>
      </c>
    </row>
    <row r="18" spans="1:2" x14ac:dyDescent="0.3">
      <c r="A18" t="s">
        <v>2267</v>
      </c>
      <c r="B18" s="12" t="s">
        <v>2366</v>
      </c>
    </row>
    <row r="19" spans="1:2" x14ac:dyDescent="0.3">
      <c r="A19" t="s">
        <v>703</v>
      </c>
      <c r="B19" s="12" t="s">
        <v>2366</v>
      </c>
    </row>
    <row r="20" spans="1:2" x14ac:dyDescent="0.3">
      <c r="A20" t="s">
        <v>2326</v>
      </c>
      <c r="B20" s="12" t="s">
        <v>2366</v>
      </c>
    </row>
    <row r="21" spans="1:2" x14ac:dyDescent="0.3">
      <c r="A21" t="s">
        <v>2306</v>
      </c>
      <c r="B21" s="12" t="s">
        <v>2366</v>
      </c>
    </row>
    <row r="22" spans="1:2" x14ac:dyDescent="0.3">
      <c r="A22" t="s">
        <v>207</v>
      </c>
      <c r="B22" s="12" t="s">
        <v>2366</v>
      </c>
    </row>
    <row r="23" spans="1:2" x14ac:dyDescent="0.3">
      <c r="A23" t="s">
        <v>1436</v>
      </c>
      <c r="B23" s="12" t="s">
        <v>2366</v>
      </c>
    </row>
    <row r="24" spans="1:2" x14ac:dyDescent="0.3">
      <c r="A24" t="s">
        <v>1955</v>
      </c>
      <c r="B24" s="12" t="s">
        <v>2368</v>
      </c>
    </row>
    <row r="25" spans="1:2" x14ac:dyDescent="0.3">
      <c r="A25" t="s">
        <v>1686</v>
      </c>
      <c r="B25" s="12" t="s">
        <v>2368</v>
      </c>
    </row>
    <row r="26" spans="1:2" x14ac:dyDescent="0.3">
      <c r="A26" t="s">
        <v>2319</v>
      </c>
      <c r="B26" s="12" t="s">
        <v>2368</v>
      </c>
    </row>
    <row r="27" spans="1:2" x14ac:dyDescent="0.3">
      <c r="A27" t="s">
        <v>2025</v>
      </c>
      <c r="B27" s="12" t="s">
        <v>2368</v>
      </c>
    </row>
    <row r="28" spans="1:2" x14ac:dyDescent="0.3">
      <c r="A28" t="s">
        <v>484</v>
      </c>
      <c r="B28" s="12" t="s">
        <v>2368</v>
      </c>
    </row>
    <row r="29" spans="1:2" x14ac:dyDescent="0.3">
      <c r="A29" t="s">
        <v>486</v>
      </c>
      <c r="B29" s="12" t="s">
        <v>2368</v>
      </c>
    </row>
    <row r="30" spans="1:2" x14ac:dyDescent="0.3">
      <c r="A30" t="s">
        <v>1989</v>
      </c>
      <c r="B30" s="12" t="s">
        <v>2368</v>
      </c>
    </row>
    <row r="31" spans="1:2" x14ac:dyDescent="0.3">
      <c r="A31" t="s">
        <v>1194</v>
      </c>
      <c r="B31" s="12" t="s">
        <v>2368</v>
      </c>
    </row>
    <row r="32" spans="1:2" x14ac:dyDescent="0.3">
      <c r="A32" t="s">
        <v>1218</v>
      </c>
      <c r="B32" s="12" t="s">
        <v>2369</v>
      </c>
    </row>
    <row r="33" spans="1:2" x14ac:dyDescent="0.3">
      <c r="A33" t="s">
        <v>1427</v>
      </c>
      <c r="B33" s="12" t="s">
        <v>2369</v>
      </c>
    </row>
    <row r="34" spans="1:2" x14ac:dyDescent="0.3">
      <c r="A34" t="s">
        <v>1878</v>
      </c>
      <c r="B34" s="12" t="s">
        <v>2369</v>
      </c>
    </row>
    <row r="35" spans="1:2" x14ac:dyDescent="0.3">
      <c r="A35" t="s">
        <v>2230</v>
      </c>
      <c r="B35" s="12" t="s">
        <v>2369</v>
      </c>
    </row>
    <row r="36" spans="1:2" x14ac:dyDescent="0.3">
      <c r="A36" t="s">
        <v>1368</v>
      </c>
      <c r="B36" s="12" t="s">
        <v>2369</v>
      </c>
    </row>
    <row r="37" spans="1:2" x14ac:dyDescent="0.3">
      <c r="A37" t="s">
        <v>534</v>
      </c>
      <c r="B37" s="12" t="s">
        <v>2370</v>
      </c>
    </row>
    <row r="38" spans="1:2" x14ac:dyDescent="0.3">
      <c r="A38" t="s">
        <v>1454</v>
      </c>
      <c r="B38" s="12" t="s">
        <v>2370</v>
      </c>
    </row>
    <row r="39" spans="1:2" x14ac:dyDescent="0.3">
      <c r="A39" t="s">
        <v>2371</v>
      </c>
      <c r="B39" s="12" t="s">
        <v>2370</v>
      </c>
    </row>
    <row r="40" spans="1:2" x14ac:dyDescent="0.3">
      <c r="A40" t="s">
        <v>1789</v>
      </c>
      <c r="B40" s="12" t="s">
        <v>2370</v>
      </c>
    </row>
    <row r="41" spans="1:2" x14ac:dyDescent="0.3">
      <c r="A41" t="s">
        <v>2264</v>
      </c>
      <c r="B41" s="12" t="s">
        <v>2370</v>
      </c>
    </row>
    <row r="42" spans="1:2" x14ac:dyDescent="0.3">
      <c r="A42" t="s">
        <v>288</v>
      </c>
      <c r="B42" s="12" t="s">
        <v>2370</v>
      </c>
    </row>
    <row r="43" spans="1:2" x14ac:dyDescent="0.3">
      <c r="A43" t="s">
        <v>2169</v>
      </c>
      <c r="B43" s="12" t="s">
        <v>2370</v>
      </c>
    </row>
    <row r="44" spans="1:2" x14ac:dyDescent="0.3">
      <c r="A44" t="s">
        <v>1998</v>
      </c>
      <c r="B44" s="12" t="s">
        <v>2370</v>
      </c>
    </row>
    <row r="45" spans="1:2" x14ac:dyDescent="0.3">
      <c r="A45" t="s">
        <v>1813</v>
      </c>
      <c r="B45" s="12" t="s">
        <v>2370</v>
      </c>
    </row>
    <row r="46" spans="1:2" x14ac:dyDescent="0.3">
      <c r="A46" t="s">
        <v>2057</v>
      </c>
      <c r="B46" s="12" t="s">
        <v>2370</v>
      </c>
    </row>
    <row r="47" spans="1:2" x14ac:dyDescent="0.3">
      <c r="A47" t="s">
        <v>2372</v>
      </c>
      <c r="B47" s="12" t="s">
        <v>2370</v>
      </c>
    </row>
    <row r="48" spans="1:2" x14ac:dyDescent="0.3">
      <c r="A48" t="s">
        <v>1452</v>
      </c>
      <c r="B48" s="12" t="s">
        <v>2370</v>
      </c>
    </row>
    <row r="49" spans="1:2" x14ac:dyDescent="0.3">
      <c r="A49" t="s">
        <v>1986</v>
      </c>
      <c r="B49" s="12" t="s">
        <v>2370</v>
      </c>
    </row>
    <row r="50" spans="1:2" x14ac:dyDescent="0.3">
      <c r="A50" t="s">
        <v>681</v>
      </c>
      <c r="B50" s="12" t="s">
        <v>2370</v>
      </c>
    </row>
    <row r="51" spans="1:2" x14ac:dyDescent="0.3">
      <c r="A51" t="s">
        <v>2307</v>
      </c>
      <c r="B51" s="12" t="s">
        <v>2370</v>
      </c>
    </row>
    <row r="52" spans="1:2" x14ac:dyDescent="0.3">
      <c r="A52" t="s">
        <v>2145</v>
      </c>
      <c r="B52" s="12" t="s">
        <v>2370</v>
      </c>
    </row>
    <row r="53" spans="1:2" x14ac:dyDescent="0.3">
      <c r="A53" t="s">
        <v>377</v>
      </c>
      <c r="B53" s="12" t="s">
        <v>2373</v>
      </c>
    </row>
    <row r="54" spans="1:2" x14ac:dyDescent="0.3">
      <c r="A54" t="s">
        <v>2284</v>
      </c>
      <c r="B54" s="12" t="s">
        <v>2374</v>
      </c>
    </row>
    <row r="55" spans="1:2" x14ac:dyDescent="0.3">
      <c r="A55" t="s">
        <v>1969</v>
      </c>
      <c r="B55" s="12" t="s">
        <v>2374</v>
      </c>
    </row>
    <row r="56" spans="1:2" x14ac:dyDescent="0.3">
      <c r="A56" t="s">
        <v>1602</v>
      </c>
      <c r="B56" s="12" t="s">
        <v>2374</v>
      </c>
    </row>
    <row r="57" spans="1:2" x14ac:dyDescent="0.3">
      <c r="A57" t="s">
        <v>1551</v>
      </c>
      <c r="B57" s="12" t="s">
        <v>2374</v>
      </c>
    </row>
    <row r="58" spans="1:2" x14ac:dyDescent="0.3">
      <c r="A58" t="s">
        <v>2090</v>
      </c>
      <c r="B58" s="12" t="s">
        <v>2374</v>
      </c>
    </row>
    <row r="59" spans="1:2" x14ac:dyDescent="0.3">
      <c r="A59" t="s">
        <v>1286</v>
      </c>
      <c r="B59" s="12" t="s">
        <v>2374</v>
      </c>
    </row>
    <row r="60" spans="1:2" x14ac:dyDescent="0.3">
      <c r="A60" t="s">
        <v>1844</v>
      </c>
      <c r="B60" s="12" t="s">
        <v>2374</v>
      </c>
    </row>
    <row r="61" spans="1:2" x14ac:dyDescent="0.3">
      <c r="A61" t="s">
        <v>528</v>
      </c>
      <c r="B61" s="12" t="s">
        <v>2374</v>
      </c>
    </row>
    <row r="62" spans="1:2" x14ac:dyDescent="0.3">
      <c r="A62" t="s">
        <v>1774</v>
      </c>
      <c r="B62" s="12" t="s">
        <v>2374</v>
      </c>
    </row>
    <row r="63" spans="1:2" x14ac:dyDescent="0.3">
      <c r="A63" t="s">
        <v>1607</v>
      </c>
      <c r="B63" s="12" t="s">
        <v>2375</v>
      </c>
    </row>
    <row r="64" spans="1:2" x14ac:dyDescent="0.3">
      <c r="A64" t="s">
        <v>1719</v>
      </c>
      <c r="B64" s="12" t="s">
        <v>2375</v>
      </c>
    </row>
    <row r="65" spans="1:2" x14ac:dyDescent="0.3">
      <c r="A65" t="s">
        <v>1232</v>
      </c>
      <c r="B65" s="12" t="s">
        <v>2375</v>
      </c>
    </row>
    <row r="66" spans="1:2" x14ac:dyDescent="0.3">
      <c r="A66" t="s">
        <v>1725</v>
      </c>
      <c r="B66" s="12" t="s">
        <v>2375</v>
      </c>
    </row>
    <row r="67" spans="1:2" x14ac:dyDescent="0.3">
      <c r="A67" t="s">
        <v>1208</v>
      </c>
      <c r="B67" s="12" t="s">
        <v>2375</v>
      </c>
    </row>
    <row r="68" spans="1:2" x14ac:dyDescent="0.3">
      <c r="A68" t="s">
        <v>1992</v>
      </c>
      <c r="B68" s="12" t="s">
        <v>2375</v>
      </c>
    </row>
    <row r="69" spans="1:2" x14ac:dyDescent="0.3">
      <c r="A69" t="s">
        <v>1864</v>
      </c>
      <c r="B69" s="12" t="s">
        <v>2375</v>
      </c>
    </row>
    <row r="70" spans="1:2" x14ac:dyDescent="0.3">
      <c r="A70" t="s">
        <v>1233</v>
      </c>
      <c r="B70" s="12" t="s">
        <v>2375</v>
      </c>
    </row>
    <row r="71" spans="1:2" x14ac:dyDescent="0.3">
      <c r="A71" t="s">
        <v>2021</v>
      </c>
      <c r="B71" s="12" t="s">
        <v>2375</v>
      </c>
    </row>
    <row r="72" spans="1:2" x14ac:dyDescent="0.3">
      <c r="A72" t="s">
        <v>2188</v>
      </c>
      <c r="B72" s="12" t="s">
        <v>2375</v>
      </c>
    </row>
    <row r="73" spans="1:2" x14ac:dyDescent="0.3">
      <c r="A73" t="s">
        <v>1090</v>
      </c>
      <c r="B73" s="12" t="s">
        <v>2375</v>
      </c>
    </row>
    <row r="74" spans="1:2" x14ac:dyDescent="0.3">
      <c r="A74" t="s">
        <v>990</v>
      </c>
      <c r="B74" s="12" t="s">
        <v>2375</v>
      </c>
    </row>
    <row r="75" spans="1:2" x14ac:dyDescent="0.3">
      <c r="A75" t="s">
        <v>2018</v>
      </c>
      <c r="B75" s="12" t="s">
        <v>2375</v>
      </c>
    </row>
    <row r="76" spans="1:2" x14ac:dyDescent="0.3">
      <c r="A76" t="s">
        <v>1527</v>
      </c>
      <c r="B76" s="12" t="s">
        <v>2375</v>
      </c>
    </row>
    <row r="77" spans="1:2" x14ac:dyDescent="0.3">
      <c r="A77" t="s">
        <v>1203</v>
      </c>
      <c r="B77" s="12" t="s">
        <v>2375</v>
      </c>
    </row>
    <row r="78" spans="1:2" x14ac:dyDescent="0.3">
      <c r="A78" t="s">
        <v>1879</v>
      </c>
      <c r="B78" s="12" t="s">
        <v>2375</v>
      </c>
    </row>
    <row r="79" spans="1:2" x14ac:dyDescent="0.3">
      <c r="A79" t="s">
        <v>2187</v>
      </c>
      <c r="B79" s="12" t="s">
        <v>2375</v>
      </c>
    </row>
    <row r="80" spans="1:2" x14ac:dyDescent="0.3">
      <c r="A80" t="s">
        <v>1826</v>
      </c>
      <c r="B80" s="12" t="s">
        <v>2375</v>
      </c>
    </row>
    <row r="81" spans="1:2" x14ac:dyDescent="0.3">
      <c r="A81" t="s">
        <v>2184</v>
      </c>
      <c r="B81" s="12" t="s">
        <v>2375</v>
      </c>
    </row>
    <row r="82" spans="1:2" x14ac:dyDescent="0.3">
      <c r="A82" t="s">
        <v>1494</v>
      </c>
      <c r="B82" s="12" t="s">
        <v>2375</v>
      </c>
    </row>
    <row r="83" spans="1:2" x14ac:dyDescent="0.3">
      <c r="A83" t="s">
        <v>1502</v>
      </c>
      <c r="B83" s="12" t="s">
        <v>2375</v>
      </c>
    </row>
    <row r="84" spans="1:2" x14ac:dyDescent="0.3">
      <c r="A84" t="s">
        <v>1032</v>
      </c>
      <c r="B84" s="12" t="s">
        <v>2375</v>
      </c>
    </row>
    <row r="85" spans="1:2" x14ac:dyDescent="0.3">
      <c r="A85" t="s">
        <v>1281</v>
      </c>
      <c r="B85" s="12" t="s">
        <v>2375</v>
      </c>
    </row>
    <row r="86" spans="1:2" x14ac:dyDescent="0.3">
      <c r="A86" t="s">
        <v>2061</v>
      </c>
      <c r="B86" s="12" t="s">
        <v>2375</v>
      </c>
    </row>
    <row r="87" spans="1:2" x14ac:dyDescent="0.3">
      <c r="A87" t="s">
        <v>1404</v>
      </c>
      <c r="B87" s="12" t="s">
        <v>2375</v>
      </c>
    </row>
    <row r="88" spans="1:2" x14ac:dyDescent="0.3">
      <c r="A88" t="s">
        <v>1720</v>
      </c>
      <c r="B88" s="12" t="s">
        <v>2375</v>
      </c>
    </row>
    <row r="89" spans="1:2" x14ac:dyDescent="0.3">
      <c r="A89" t="s">
        <v>1184</v>
      </c>
      <c r="B89" s="12" t="s">
        <v>2375</v>
      </c>
    </row>
    <row r="90" spans="1:2" x14ac:dyDescent="0.3">
      <c r="A90" t="s">
        <v>1362</v>
      </c>
      <c r="B90" s="12" t="s">
        <v>2375</v>
      </c>
    </row>
    <row r="91" spans="1:2" x14ac:dyDescent="0.3">
      <c r="A91" t="s">
        <v>1819</v>
      </c>
      <c r="B91" s="12" t="s">
        <v>2375</v>
      </c>
    </row>
    <row r="92" spans="1:2" x14ac:dyDescent="0.3">
      <c r="A92" t="s">
        <v>1916</v>
      </c>
      <c r="B92" s="12" t="s">
        <v>2375</v>
      </c>
    </row>
    <row r="93" spans="1:2" x14ac:dyDescent="0.3">
      <c r="A93" t="s">
        <v>1777</v>
      </c>
      <c r="B93" s="12" t="s">
        <v>2375</v>
      </c>
    </row>
    <row r="94" spans="1:2" x14ac:dyDescent="0.3">
      <c r="A94" t="s">
        <v>1099</v>
      </c>
      <c r="B94" s="12" t="s">
        <v>2375</v>
      </c>
    </row>
    <row r="95" spans="1:2" x14ac:dyDescent="0.3">
      <c r="A95" t="s">
        <v>1857</v>
      </c>
      <c r="B95" s="12" t="s">
        <v>2375</v>
      </c>
    </row>
    <row r="96" spans="1:2" x14ac:dyDescent="0.3">
      <c r="A96" t="s">
        <v>1246</v>
      </c>
      <c r="B96" s="12" t="s">
        <v>2375</v>
      </c>
    </row>
    <row r="97" spans="1:2" x14ac:dyDescent="0.3">
      <c r="A97" t="s">
        <v>2190</v>
      </c>
      <c r="B97" s="12" t="s">
        <v>2375</v>
      </c>
    </row>
    <row r="98" spans="1:2" x14ac:dyDescent="0.3">
      <c r="A98" t="s">
        <v>1840</v>
      </c>
      <c r="B98" s="12" t="s">
        <v>2375</v>
      </c>
    </row>
    <row r="99" spans="1:2" x14ac:dyDescent="0.3">
      <c r="A99" t="s">
        <v>1539</v>
      </c>
      <c r="B99" s="12" t="s">
        <v>2375</v>
      </c>
    </row>
    <row r="100" spans="1:2" x14ac:dyDescent="0.3">
      <c r="A100" t="s">
        <v>1835</v>
      </c>
      <c r="B100" s="12" t="s">
        <v>2375</v>
      </c>
    </row>
    <row r="101" spans="1:2" x14ac:dyDescent="0.3">
      <c r="A101" t="s">
        <v>1852</v>
      </c>
      <c r="B101" s="12" t="s">
        <v>2375</v>
      </c>
    </row>
    <row r="102" spans="1:2" x14ac:dyDescent="0.3">
      <c r="A102" t="s">
        <v>951</v>
      </c>
      <c r="B102" s="12" t="s">
        <v>2375</v>
      </c>
    </row>
    <row r="103" spans="1:2" x14ac:dyDescent="0.3">
      <c r="A103" t="s">
        <v>1889</v>
      </c>
      <c r="B103" s="12" t="s">
        <v>2375</v>
      </c>
    </row>
    <row r="104" spans="1:2" x14ac:dyDescent="0.3">
      <c r="A104" t="s">
        <v>1778</v>
      </c>
      <c r="B104" s="12" t="s">
        <v>2375</v>
      </c>
    </row>
    <row r="105" spans="1:2" x14ac:dyDescent="0.3">
      <c r="A105" t="s">
        <v>1697</v>
      </c>
      <c r="B105" s="12" t="s">
        <v>2375</v>
      </c>
    </row>
    <row r="106" spans="1:2" x14ac:dyDescent="0.3">
      <c r="A106" t="s">
        <v>1854</v>
      </c>
      <c r="B106" s="12" t="s">
        <v>2375</v>
      </c>
    </row>
    <row r="107" spans="1:2" x14ac:dyDescent="0.3">
      <c r="A107" t="s">
        <v>1845</v>
      </c>
      <c r="B107" s="12" t="s">
        <v>2375</v>
      </c>
    </row>
    <row r="108" spans="1:2" x14ac:dyDescent="0.3">
      <c r="A108" t="s">
        <v>1580</v>
      </c>
      <c r="B108" s="12" t="s">
        <v>2375</v>
      </c>
    </row>
    <row r="109" spans="1:2" x14ac:dyDescent="0.3">
      <c r="A109" t="s">
        <v>1875</v>
      </c>
      <c r="B109" s="12" t="s">
        <v>2375</v>
      </c>
    </row>
    <row r="110" spans="1:2" x14ac:dyDescent="0.3">
      <c r="A110" t="s">
        <v>1549</v>
      </c>
      <c r="B110" s="12" t="s">
        <v>2375</v>
      </c>
    </row>
    <row r="111" spans="1:2" x14ac:dyDescent="0.3">
      <c r="A111" t="s">
        <v>1622</v>
      </c>
      <c r="B111" s="12" t="s">
        <v>2375</v>
      </c>
    </row>
    <row r="112" spans="1:2" x14ac:dyDescent="0.3">
      <c r="A112" t="s">
        <v>1273</v>
      </c>
      <c r="B112" s="12" t="s">
        <v>2375</v>
      </c>
    </row>
    <row r="113" spans="1:2" x14ac:dyDescent="0.3">
      <c r="A113" t="s">
        <v>1509</v>
      </c>
      <c r="B113" s="12" t="s">
        <v>2375</v>
      </c>
    </row>
    <row r="114" spans="1:2" x14ac:dyDescent="0.3">
      <c r="A114" t="s">
        <v>1379</v>
      </c>
      <c r="B114" s="12" t="s">
        <v>2375</v>
      </c>
    </row>
    <row r="115" spans="1:2" x14ac:dyDescent="0.3">
      <c r="A115" t="s">
        <v>1352</v>
      </c>
      <c r="B115" s="12" t="s">
        <v>2375</v>
      </c>
    </row>
    <row r="116" spans="1:2" x14ac:dyDescent="0.3">
      <c r="A116" t="s">
        <v>1338</v>
      </c>
      <c r="B116" s="12" t="s">
        <v>2375</v>
      </c>
    </row>
    <row r="117" spans="1:2" x14ac:dyDescent="0.3">
      <c r="A117" t="s">
        <v>2376</v>
      </c>
      <c r="B117" s="12" t="s">
        <v>2375</v>
      </c>
    </row>
    <row r="118" spans="1:2" x14ac:dyDescent="0.3">
      <c r="A118" t="s">
        <v>1811</v>
      </c>
      <c r="B118" s="12" t="s">
        <v>2375</v>
      </c>
    </row>
    <row r="119" spans="1:2" x14ac:dyDescent="0.3">
      <c r="A119" t="s">
        <v>1758</v>
      </c>
      <c r="B119" s="12" t="s">
        <v>2375</v>
      </c>
    </row>
    <row r="120" spans="1:2" x14ac:dyDescent="0.3">
      <c r="A120" t="s">
        <v>1481</v>
      </c>
      <c r="B120" s="12" t="s">
        <v>2375</v>
      </c>
    </row>
    <row r="121" spans="1:2" x14ac:dyDescent="0.3">
      <c r="A121" t="s">
        <v>2135</v>
      </c>
      <c r="B121" s="12" t="s">
        <v>2375</v>
      </c>
    </row>
    <row r="122" spans="1:2" x14ac:dyDescent="0.3">
      <c r="A122" t="s">
        <v>401</v>
      </c>
      <c r="B122" s="12" t="s">
        <v>2375</v>
      </c>
    </row>
    <row r="123" spans="1:2" x14ac:dyDescent="0.3">
      <c r="A123" t="s">
        <v>1759</v>
      </c>
      <c r="B123" s="12" t="s">
        <v>2375</v>
      </c>
    </row>
    <row r="124" spans="1:2" x14ac:dyDescent="0.3">
      <c r="A124" t="s">
        <v>1054</v>
      </c>
      <c r="B124" s="12" t="s">
        <v>2375</v>
      </c>
    </row>
    <row r="125" spans="1:2" x14ac:dyDescent="0.3">
      <c r="A125" t="s">
        <v>564</v>
      </c>
      <c r="B125" s="12" t="s">
        <v>2375</v>
      </c>
    </row>
    <row r="126" spans="1:2" x14ac:dyDescent="0.3">
      <c r="A126" t="s">
        <v>1905</v>
      </c>
      <c r="B126" s="12" t="s">
        <v>2375</v>
      </c>
    </row>
    <row r="127" spans="1:2" x14ac:dyDescent="0.3">
      <c r="A127" t="s">
        <v>1221</v>
      </c>
      <c r="B127" s="12" t="s">
        <v>2375</v>
      </c>
    </row>
    <row r="128" spans="1:2" x14ac:dyDescent="0.3">
      <c r="A128" t="s">
        <v>1503</v>
      </c>
      <c r="B128" s="12" t="s">
        <v>2375</v>
      </c>
    </row>
    <row r="129" spans="1:2" x14ac:dyDescent="0.3">
      <c r="A129" t="s">
        <v>1839</v>
      </c>
      <c r="B129" s="12" t="s">
        <v>2375</v>
      </c>
    </row>
    <row r="130" spans="1:2" x14ac:dyDescent="0.3">
      <c r="A130" t="s">
        <v>1239</v>
      </c>
      <c r="B130" s="12" t="s">
        <v>2375</v>
      </c>
    </row>
    <row r="131" spans="1:2" x14ac:dyDescent="0.3">
      <c r="A131" t="s">
        <v>1647</v>
      </c>
      <c r="B131" s="12" t="s">
        <v>2375</v>
      </c>
    </row>
    <row r="132" spans="1:2" x14ac:dyDescent="0.3">
      <c r="A132" t="s">
        <v>713</v>
      </c>
      <c r="B132" s="12" t="s">
        <v>2375</v>
      </c>
    </row>
    <row r="133" spans="1:2" x14ac:dyDescent="0.3">
      <c r="A133" t="s">
        <v>1547</v>
      </c>
      <c r="B133" s="12" t="s">
        <v>2375</v>
      </c>
    </row>
    <row r="134" spans="1:2" x14ac:dyDescent="0.3">
      <c r="A134" t="s">
        <v>1383</v>
      </c>
      <c r="B134" s="12" t="s">
        <v>2375</v>
      </c>
    </row>
    <row r="135" spans="1:2" x14ac:dyDescent="0.3">
      <c r="A135" t="s">
        <v>1649</v>
      </c>
      <c r="B135" s="12" t="s">
        <v>2375</v>
      </c>
    </row>
    <row r="136" spans="1:2" x14ac:dyDescent="0.3">
      <c r="A136" t="s">
        <v>939</v>
      </c>
      <c r="B136" s="12" t="s">
        <v>2375</v>
      </c>
    </row>
    <row r="137" spans="1:2" x14ac:dyDescent="0.3">
      <c r="A137" t="s">
        <v>1120</v>
      </c>
      <c r="B137" s="12" t="s">
        <v>2375</v>
      </c>
    </row>
    <row r="138" spans="1:2" x14ac:dyDescent="0.3">
      <c r="A138" t="s">
        <v>1382</v>
      </c>
      <c r="B138" s="12" t="s">
        <v>2375</v>
      </c>
    </row>
    <row r="139" spans="1:2" x14ac:dyDescent="0.3">
      <c r="A139" t="s">
        <v>1222</v>
      </c>
      <c r="B139" s="12" t="s">
        <v>2375</v>
      </c>
    </row>
    <row r="140" spans="1:2" x14ac:dyDescent="0.3">
      <c r="A140" t="s">
        <v>1237</v>
      </c>
      <c r="B140" s="12" t="s">
        <v>2375</v>
      </c>
    </row>
    <row r="141" spans="1:2" x14ac:dyDescent="0.3">
      <c r="A141" t="s">
        <v>2228</v>
      </c>
      <c r="B141" s="12" t="s">
        <v>2375</v>
      </c>
    </row>
    <row r="142" spans="1:2" x14ac:dyDescent="0.3">
      <c r="A142" t="s">
        <v>1999</v>
      </c>
      <c r="B142" s="12" t="s">
        <v>2375</v>
      </c>
    </row>
    <row r="143" spans="1:2" x14ac:dyDescent="0.3">
      <c r="A143" t="s">
        <v>1675</v>
      </c>
      <c r="B143" s="12" t="s">
        <v>2375</v>
      </c>
    </row>
    <row r="144" spans="1:2" x14ac:dyDescent="0.3">
      <c r="A144" t="s">
        <v>2054</v>
      </c>
      <c r="B144" s="12" t="s">
        <v>2375</v>
      </c>
    </row>
    <row r="145" spans="1:2" x14ac:dyDescent="0.3">
      <c r="A145" t="s">
        <v>1938</v>
      </c>
      <c r="B145" s="12" t="s">
        <v>2375</v>
      </c>
    </row>
    <row r="146" spans="1:2" x14ac:dyDescent="0.3">
      <c r="A146" t="s">
        <v>544</v>
      </c>
      <c r="B146" s="12" t="s">
        <v>2375</v>
      </c>
    </row>
    <row r="147" spans="1:2" x14ac:dyDescent="0.3">
      <c r="A147" t="s">
        <v>1443</v>
      </c>
      <c r="B147" s="12" t="s">
        <v>2375</v>
      </c>
    </row>
    <row r="148" spans="1:2" x14ac:dyDescent="0.3">
      <c r="A148" t="s">
        <v>1724</v>
      </c>
      <c r="B148" s="12" t="s">
        <v>2375</v>
      </c>
    </row>
    <row r="149" spans="1:2" x14ac:dyDescent="0.3">
      <c r="A149" t="s">
        <v>975</v>
      </c>
      <c r="B149" s="12" t="s">
        <v>2375</v>
      </c>
    </row>
    <row r="150" spans="1:2" x14ac:dyDescent="0.3">
      <c r="A150" t="s">
        <v>1152</v>
      </c>
      <c r="B150" s="12" t="s">
        <v>2375</v>
      </c>
    </row>
    <row r="151" spans="1:2" x14ac:dyDescent="0.3">
      <c r="A151" t="s">
        <v>980</v>
      </c>
      <c r="B151" s="12" t="s">
        <v>2375</v>
      </c>
    </row>
    <row r="152" spans="1:2" x14ac:dyDescent="0.3">
      <c r="A152" t="s">
        <v>1198</v>
      </c>
      <c r="B152" s="12" t="s">
        <v>2375</v>
      </c>
    </row>
    <row r="153" spans="1:2" x14ac:dyDescent="0.3">
      <c r="A153" t="s">
        <v>1727</v>
      </c>
      <c r="B153" s="12" t="s">
        <v>2375</v>
      </c>
    </row>
    <row r="154" spans="1:2" x14ac:dyDescent="0.3">
      <c r="A154" t="s">
        <v>1533</v>
      </c>
      <c r="B154" s="12" t="s">
        <v>2375</v>
      </c>
    </row>
    <row r="155" spans="1:2" x14ac:dyDescent="0.3">
      <c r="A155" t="s">
        <v>2191</v>
      </c>
      <c r="B155" s="12" t="s">
        <v>2375</v>
      </c>
    </row>
    <row r="156" spans="1:2" x14ac:dyDescent="0.3">
      <c r="A156" t="s">
        <v>1504</v>
      </c>
      <c r="B156" s="12" t="s">
        <v>2375</v>
      </c>
    </row>
    <row r="157" spans="1:2" x14ac:dyDescent="0.3">
      <c r="A157" t="s">
        <v>1899</v>
      </c>
      <c r="B157" s="12" t="s">
        <v>2375</v>
      </c>
    </row>
    <row r="158" spans="1:2" x14ac:dyDescent="0.3">
      <c r="A158" t="s">
        <v>2350</v>
      </c>
      <c r="B158" s="12" t="s">
        <v>2377</v>
      </c>
    </row>
    <row r="159" spans="1:2" x14ac:dyDescent="0.3">
      <c r="A159" t="s">
        <v>1809</v>
      </c>
      <c r="B159" s="12" t="s">
        <v>2377</v>
      </c>
    </row>
    <row r="160" spans="1:2" x14ac:dyDescent="0.3">
      <c r="A160" t="s">
        <v>1399</v>
      </c>
      <c r="B160" s="12" t="s">
        <v>2377</v>
      </c>
    </row>
    <row r="161" spans="1:2" x14ac:dyDescent="0.3">
      <c r="A161" t="s">
        <v>339</v>
      </c>
      <c r="B161" s="12" t="s">
        <v>2377</v>
      </c>
    </row>
    <row r="162" spans="1:2" x14ac:dyDescent="0.3">
      <c r="A162" t="s">
        <v>1793</v>
      </c>
      <c r="B162" s="12" t="s">
        <v>2377</v>
      </c>
    </row>
    <row r="163" spans="1:2" x14ac:dyDescent="0.3">
      <c r="A163" t="s">
        <v>2070</v>
      </c>
      <c r="B163" s="12" t="s">
        <v>2377</v>
      </c>
    </row>
    <row r="164" spans="1:2" x14ac:dyDescent="0.3">
      <c r="A164" t="s">
        <v>1259</v>
      </c>
      <c r="B164" s="12" t="s">
        <v>2377</v>
      </c>
    </row>
    <row r="165" spans="1:2" x14ac:dyDescent="0.3">
      <c r="A165" t="s">
        <v>2047</v>
      </c>
      <c r="B165" s="12" t="s">
        <v>2377</v>
      </c>
    </row>
    <row r="166" spans="1:2" x14ac:dyDescent="0.3">
      <c r="A166" t="s">
        <v>1882</v>
      </c>
      <c r="B166" s="12" t="s">
        <v>2377</v>
      </c>
    </row>
    <row r="167" spans="1:2" x14ac:dyDescent="0.3">
      <c r="A167" t="s">
        <v>2109</v>
      </c>
      <c r="B167" s="12" t="s">
        <v>2377</v>
      </c>
    </row>
    <row r="168" spans="1:2" x14ac:dyDescent="0.3">
      <c r="A168" t="s">
        <v>2292</v>
      </c>
      <c r="B168" s="12" t="s">
        <v>2377</v>
      </c>
    </row>
    <row r="169" spans="1:2" x14ac:dyDescent="0.3">
      <c r="A169" t="s">
        <v>113</v>
      </c>
      <c r="B169" s="12" t="s">
        <v>2377</v>
      </c>
    </row>
    <row r="170" spans="1:2" x14ac:dyDescent="0.3">
      <c r="A170" t="s">
        <v>2105</v>
      </c>
      <c r="B170" s="12" t="s">
        <v>2377</v>
      </c>
    </row>
    <row r="171" spans="1:2" x14ac:dyDescent="0.3">
      <c r="A171" t="s">
        <v>1625</v>
      </c>
      <c r="B171" s="12" t="s">
        <v>2377</v>
      </c>
    </row>
    <row r="172" spans="1:2" x14ac:dyDescent="0.3">
      <c r="A172" t="s">
        <v>533</v>
      </c>
      <c r="B172" s="12" t="s">
        <v>2377</v>
      </c>
    </row>
    <row r="173" spans="1:2" x14ac:dyDescent="0.3">
      <c r="A173" t="s">
        <v>2268</v>
      </c>
      <c r="B173" s="12" t="s">
        <v>2377</v>
      </c>
    </row>
    <row r="174" spans="1:2" x14ac:dyDescent="0.3">
      <c r="A174" t="s">
        <v>336</v>
      </c>
      <c r="B174" s="12" t="s">
        <v>2377</v>
      </c>
    </row>
    <row r="175" spans="1:2" x14ac:dyDescent="0.3">
      <c r="A175" t="s">
        <v>1771</v>
      </c>
      <c r="B175" s="12" t="s">
        <v>2377</v>
      </c>
    </row>
    <row r="176" spans="1:2" x14ac:dyDescent="0.3">
      <c r="A176" t="s">
        <v>972</v>
      </c>
      <c r="B176" s="12" t="s">
        <v>2377</v>
      </c>
    </row>
    <row r="177" spans="1:2" x14ac:dyDescent="0.3">
      <c r="A177" t="s">
        <v>481</v>
      </c>
      <c r="B177" s="12" t="s">
        <v>2377</v>
      </c>
    </row>
    <row r="178" spans="1:2" x14ac:dyDescent="0.3">
      <c r="A178" t="s">
        <v>2017</v>
      </c>
      <c r="B178" s="12" t="s">
        <v>2377</v>
      </c>
    </row>
    <row r="179" spans="1:2" x14ac:dyDescent="0.3">
      <c r="A179" t="s">
        <v>1664</v>
      </c>
      <c r="B179" s="12" t="s">
        <v>2377</v>
      </c>
    </row>
    <row r="180" spans="1:2" x14ac:dyDescent="0.3">
      <c r="A180" t="s">
        <v>908</v>
      </c>
      <c r="B180" s="12" t="s">
        <v>2377</v>
      </c>
    </row>
    <row r="181" spans="1:2" x14ac:dyDescent="0.3">
      <c r="A181" t="s">
        <v>1059</v>
      </c>
      <c r="B181" s="12" t="s">
        <v>2377</v>
      </c>
    </row>
    <row r="182" spans="1:2" x14ac:dyDescent="0.3">
      <c r="A182" t="s">
        <v>1193</v>
      </c>
      <c r="B182" s="12" t="s">
        <v>2377</v>
      </c>
    </row>
    <row r="183" spans="1:2" x14ac:dyDescent="0.3">
      <c r="A183" t="s">
        <v>2125</v>
      </c>
      <c r="B183" s="12" t="s">
        <v>2377</v>
      </c>
    </row>
    <row r="184" spans="1:2" x14ac:dyDescent="0.3">
      <c r="A184" t="s">
        <v>2332</v>
      </c>
      <c r="B184" s="12" t="s">
        <v>2377</v>
      </c>
    </row>
    <row r="185" spans="1:2" x14ac:dyDescent="0.3">
      <c r="A185" t="s">
        <v>182</v>
      </c>
      <c r="B185" s="12" t="s">
        <v>2377</v>
      </c>
    </row>
    <row r="186" spans="1:2" x14ac:dyDescent="0.3">
      <c r="A186" t="s">
        <v>513</v>
      </c>
      <c r="B186" s="12" t="s">
        <v>2377</v>
      </c>
    </row>
    <row r="187" spans="1:2" x14ac:dyDescent="0.3">
      <c r="A187" t="s">
        <v>1653</v>
      </c>
      <c r="B187" s="12" t="s">
        <v>2377</v>
      </c>
    </row>
    <row r="188" spans="1:2" x14ac:dyDescent="0.3">
      <c r="A188" t="s">
        <v>2035</v>
      </c>
      <c r="B188" s="12" t="s">
        <v>2377</v>
      </c>
    </row>
    <row r="189" spans="1:2" x14ac:dyDescent="0.3">
      <c r="A189" t="s">
        <v>1019</v>
      </c>
      <c r="B189" s="12" t="s">
        <v>2377</v>
      </c>
    </row>
    <row r="190" spans="1:2" x14ac:dyDescent="0.3">
      <c r="A190" t="s">
        <v>1764</v>
      </c>
      <c r="B190" s="12" t="s">
        <v>2377</v>
      </c>
    </row>
    <row r="191" spans="1:2" x14ac:dyDescent="0.3">
      <c r="A191" t="s">
        <v>2082</v>
      </c>
      <c r="B191" s="12" t="s">
        <v>2377</v>
      </c>
    </row>
    <row r="192" spans="1:2" x14ac:dyDescent="0.3">
      <c r="A192" t="s">
        <v>1708</v>
      </c>
      <c r="B192" s="12" t="s">
        <v>2377</v>
      </c>
    </row>
    <row r="193" spans="1:2" x14ac:dyDescent="0.3">
      <c r="A193" t="s">
        <v>1534</v>
      </c>
      <c r="B193" s="12" t="s">
        <v>2377</v>
      </c>
    </row>
    <row r="194" spans="1:2" x14ac:dyDescent="0.3">
      <c r="A194" t="s">
        <v>2081</v>
      </c>
      <c r="B194" s="12" t="s">
        <v>2377</v>
      </c>
    </row>
    <row r="195" spans="1:2" x14ac:dyDescent="0.3">
      <c r="A195" t="s">
        <v>1657</v>
      </c>
      <c r="B195" s="12" t="s">
        <v>2377</v>
      </c>
    </row>
    <row r="196" spans="1:2" x14ac:dyDescent="0.3">
      <c r="A196" t="s">
        <v>1660</v>
      </c>
      <c r="B196" s="12" t="s">
        <v>2377</v>
      </c>
    </row>
    <row r="197" spans="1:2" x14ac:dyDescent="0.3">
      <c r="A197" t="s">
        <v>415</v>
      </c>
      <c r="B197" s="12" t="s">
        <v>2377</v>
      </c>
    </row>
    <row r="198" spans="1:2" x14ac:dyDescent="0.3">
      <c r="A198" t="s">
        <v>235</v>
      </c>
      <c r="B198" s="12" t="s">
        <v>2377</v>
      </c>
    </row>
    <row r="199" spans="1:2" x14ac:dyDescent="0.3">
      <c r="A199" t="s">
        <v>722</v>
      </c>
      <c r="B199" s="12" t="s">
        <v>2377</v>
      </c>
    </row>
    <row r="200" spans="1:2" x14ac:dyDescent="0.3">
      <c r="A200" t="s">
        <v>502</v>
      </c>
      <c r="B200" s="12" t="s">
        <v>2377</v>
      </c>
    </row>
    <row r="201" spans="1:2" x14ac:dyDescent="0.3">
      <c r="A201" t="s">
        <v>2213</v>
      </c>
      <c r="B201" s="12" t="s">
        <v>2377</v>
      </c>
    </row>
    <row r="202" spans="1:2" x14ac:dyDescent="0.3">
      <c r="A202" t="s">
        <v>2157</v>
      </c>
      <c r="B202" s="12" t="s">
        <v>2377</v>
      </c>
    </row>
    <row r="203" spans="1:2" x14ac:dyDescent="0.3">
      <c r="A203" t="s">
        <v>2079</v>
      </c>
      <c r="B203" s="12" t="s">
        <v>2377</v>
      </c>
    </row>
    <row r="204" spans="1:2" x14ac:dyDescent="0.3">
      <c r="A204" t="s">
        <v>2030</v>
      </c>
      <c r="B204" s="12" t="s">
        <v>2377</v>
      </c>
    </row>
    <row r="205" spans="1:2" x14ac:dyDescent="0.3">
      <c r="A205" t="s">
        <v>1971</v>
      </c>
      <c r="B205" s="12" t="s">
        <v>2377</v>
      </c>
    </row>
    <row r="206" spans="1:2" x14ac:dyDescent="0.3">
      <c r="A206" t="s">
        <v>1171</v>
      </c>
      <c r="B206" s="12" t="s">
        <v>2377</v>
      </c>
    </row>
    <row r="207" spans="1:2" x14ac:dyDescent="0.3">
      <c r="A207" t="s">
        <v>230</v>
      </c>
      <c r="B207" s="12" t="s">
        <v>2377</v>
      </c>
    </row>
    <row r="208" spans="1:2" x14ac:dyDescent="0.3">
      <c r="A208" t="s">
        <v>1659</v>
      </c>
      <c r="B208" s="12" t="s">
        <v>2377</v>
      </c>
    </row>
    <row r="209" spans="1:2" x14ac:dyDescent="0.3">
      <c r="A209" t="s">
        <v>1637</v>
      </c>
      <c r="B209" s="12" t="s">
        <v>2377</v>
      </c>
    </row>
    <row r="210" spans="1:2" x14ac:dyDescent="0.3">
      <c r="A210" t="s">
        <v>1512</v>
      </c>
      <c r="B210" s="12" t="s">
        <v>2377</v>
      </c>
    </row>
    <row r="211" spans="1:2" x14ac:dyDescent="0.3">
      <c r="A211" t="s">
        <v>1501</v>
      </c>
      <c r="B211" s="12" t="s">
        <v>2377</v>
      </c>
    </row>
    <row r="212" spans="1:2" x14ac:dyDescent="0.3">
      <c r="A212" t="s">
        <v>1489</v>
      </c>
      <c r="B212" s="12" t="s">
        <v>2377</v>
      </c>
    </row>
    <row r="213" spans="1:2" x14ac:dyDescent="0.3">
      <c r="A213" t="s">
        <v>1714</v>
      </c>
      <c r="B213" s="12" t="s">
        <v>2377</v>
      </c>
    </row>
    <row r="214" spans="1:2" x14ac:dyDescent="0.3">
      <c r="A214" t="s">
        <v>1531</v>
      </c>
      <c r="B214" s="12" t="s">
        <v>2377</v>
      </c>
    </row>
    <row r="215" spans="1:2" x14ac:dyDescent="0.3">
      <c r="A215" t="s">
        <v>504</v>
      </c>
      <c r="B215" s="12" t="s">
        <v>2377</v>
      </c>
    </row>
    <row r="216" spans="1:2" x14ac:dyDescent="0.3">
      <c r="A216" t="s">
        <v>1650</v>
      </c>
      <c r="B216" s="12" t="s">
        <v>2377</v>
      </c>
    </row>
    <row r="217" spans="1:2" x14ac:dyDescent="0.3">
      <c r="A217" t="s">
        <v>2378</v>
      </c>
      <c r="B217" s="12" t="s">
        <v>2377</v>
      </c>
    </row>
    <row r="218" spans="1:2" x14ac:dyDescent="0.3">
      <c r="A218" t="s">
        <v>946</v>
      </c>
      <c r="B218" s="12" t="s">
        <v>2377</v>
      </c>
    </row>
    <row r="219" spans="1:2" x14ac:dyDescent="0.3">
      <c r="A219" t="s">
        <v>1212</v>
      </c>
      <c r="B219" s="12" t="s">
        <v>2377</v>
      </c>
    </row>
    <row r="220" spans="1:2" x14ac:dyDescent="0.3">
      <c r="A220" t="s">
        <v>1524</v>
      </c>
      <c r="B220" s="12" t="s">
        <v>2377</v>
      </c>
    </row>
    <row r="221" spans="1:2" x14ac:dyDescent="0.3">
      <c r="A221" t="s">
        <v>346</v>
      </c>
      <c r="B221" s="12" t="s">
        <v>2377</v>
      </c>
    </row>
    <row r="222" spans="1:2" x14ac:dyDescent="0.3">
      <c r="A222" t="s">
        <v>1562</v>
      </c>
      <c r="B222" s="12" t="s">
        <v>2377</v>
      </c>
    </row>
    <row r="223" spans="1:2" x14ac:dyDescent="0.3">
      <c r="A223" t="s">
        <v>886</v>
      </c>
      <c r="B223" s="12" t="s">
        <v>2377</v>
      </c>
    </row>
    <row r="224" spans="1:2" x14ac:dyDescent="0.3">
      <c r="A224" t="s">
        <v>1631</v>
      </c>
      <c r="B224" s="12" t="s">
        <v>2377</v>
      </c>
    </row>
    <row r="225" spans="1:2" x14ac:dyDescent="0.3">
      <c r="A225" t="s">
        <v>432</v>
      </c>
      <c r="B225" s="12" t="s">
        <v>2377</v>
      </c>
    </row>
    <row r="226" spans="1:2" x14ac:dyDescent="0.3">
      <c r="A226" t="s">
        <v>1520</v>
      </c>
      <c r="B226" s="12" t="s">
        <v>2377</v>
      </c>
    </row>
    <row r="227" spans="1:2" x14ac:dyDescent="0.3">
      <c r="A227" t="s">
        <v>1893</v>
      </c>
      <c r="B227" s="12" t="s">
        <v>2377</v>
      </c>
    </row>
    <row r="228" spans="1:2" x14ac:dyDescent="0.3">
      <c r="A228" t="s">
        <v>295</v>
      </c>
      <c r="B228" s="12" t="s">
        <v>2377</v>
      </c>
    </row>
    <row r="229" spans="1:2" x14ac:dyDescent="0.3">
      <c r="A229" t="s">
        <v>1589</v>
      </c>
      <c r="B229" s="12" t="s">
        <v>2377</v>
      </c>
    </row>
    <row r="230" spans="1:2" x14ac:dyDescent="0.3">
      <c r="A230" t="s">
        <v>1556</v>
      </c>
      <c r="B230" s="12" t="s">
        <v>2377</v>
      </c>
    </row>
    <row r="231" spans="1:2" x14ac:dyDescent="0.3">
      <c r="A231" t="s">
        <v>2379</v>
      </c>
      <c r="B231" s="12" t="s">
        <v>2377</v>
      </c>
    </row>
    <row r="232" spans="1:2" x14ac:dyDescent="0.3">
      <c r="A232" t="s">
        <v>124</v>
      </c>
      <c r="B232" s="12" t="s">
        <v>2377</v>
      </c>
    </row>
    <row r="233" spans="1:2" x14ac:dyDescent="0.3">
      <c r="A233" t="s">
        <v>2232</v>
      </c>
      <c r="B233" s="12" t="s">
        <v>2377</v>
      </c>
    </row>
    <row r="234" spans="1:2" x14ac:dyDescent="0.3">
      <c r="A234" t="s">
        <v>232</v>
      </c>
      <c r="B234" s="12" t="s">
        <v>2377</v>
      </c>
    </row>
    <row r="235" spans="1:2" x14ac:dyDescent="0.3">
      <c r="A235" t="s">
        <v>1053</v>
      </c>
      <c r="B235" s="12" t="s">
        <v>2377</v>
      </c>
    </row>
    <row r="236" spans="1:2" x14ac:dyDescent="0.3">
      <c r="A236" t="s">
        <v>693</v>
      </c>
      <c r="B236" s="12" t="s">
        <v>2377</v>
      </c>
    </row>
    <row r="237" spans="1:2" x14ac:dyDescent="0.3">
      <c r="A237" t="s">
        <v>111</v>
      </c>
      <c r="B237" s="12" t="s">
        <v>2377</v>
      </c>
    </row>
    <row r="238" spans="1:2" x14ac:dyDescent="0.3">
      <c r="A238" t="s">
        <v>2026</v>
      </c>
      <c r="B238" s="12" t="s">
        <v>2377</v>
      </c>
    </row>
    <row r="239" spans="1:2" x14ac:dyDescent="0.3">
      <c r="A239" t="s">
        <v>2312</v>
      </c>
      <c r="B239" s="12" t="s">
        <v>2377</v>
      </c>
    </row>
    <row r="240" spans="1:2" x14ac:dyDescent="0.3">
      <c r="A240" t="s">
        <v>1661</v>
      </c>
      <c r="B240" s="12" t="s">
        <v>2377</v>
      </c>
    </row>
    <row r="241" spans="1:2" x14ac:dyDescent="0.3">
      <c r="A241" t="s">
        <v>2354</v>
      </c>
      <c r="B241" s="12" t="s">
        <v>2377</v>
      </c>
    </row>
    <row r="242" spans="1:2" x14ac:dyDescent="0.3">
      <c r="A242" t="s">
        <v>2222</v>
      </c>
      <c r="B242" s="12" t="s">
        <v>2377</v>
      </c>
    </row>
    <row r="243" spans="1:2" x14ac:dyDescent="0.3">
      <c r="A243" t="s">
        <v>2380</v>
      </c>
      <c r="B243" s="12" t="s">
        <v>2377</v>
      </c>
    </row>
    <row r="244" spans="1:2" x14ac:dyDescent="0.3">
      <c r="A244" t="s">
        <v>1577</v>
      </c>
      <c r="B244" s="12" t="s">
        <v>2377</v>
      </c>
    </row>
    <row r="245" spans="1:2" x14ac:dyDescent="0.3">
      <c r="A245" t="s">
        <v>1713</v>
      </c>
      <c r="B245" s="12" t="s">
        <v>2377</v>
      </c>
    </row>
    <row r="246" spans="1:2" x14ac:dyDescent="0.3">
      <c r="A246" t="s">
        <v>495</v>
      </c>
      <c r="B246" s="12" t="s">
        <v>2377</v>
      </c>
    </row>
    <row r="247" spans="1:2" x14ac:dyDescent="0.3">
      <c r="A247" t="s">
        <v>2084</v>
      </c>
      <c r="B247" s="12" t="s">
        <v>2377</v>
      </c>
    </row>
    <row r="248" spans="1:2" x14ac:dyDescent="0.3">
      <c r="A248" t="s">
        <v>70</v>
      </c>
      <c r="B248" s="12" t="s">
        <v>2377</v>
      </c>
    </row>
    <row r="249" spans="1:2" x14ac:dyDescent="0.3">
      <c r="A249" t="s">
        <v>192</v>
      </c>
      <c r="B249" s="12" t="s">
        <v>2377</v>
      </c>
    </row>
    <row r="250" spans="1:2" x14ac:dyDescent="0.3">
      <c r="A250" t="s">
        <v>2175</v>
      </c>
      <c r="B250" s="12" t="s">
        <v>2377</v>
      </c>
    </row>
    <row r="251" spans="1:2" x14ac:dyDescent="0.3">
      <c r="A251" t="s">
        <v>1050</v>
      </c>
      <c r="B251" s="12" t="s">
        <v>2377</v>
      </c>
    </row>
    <row r="252" spans="1:2" x14ac:dyDescent="0.3">
      <c r="A252" t="s">
        <v>1210</v>
      </c>
      <c r="B252" s="12" t="s">
        <v>2377</v>
      </c>
    </row>
    <row r="253" spans="1:2" x14ac:dyDescent="0.3">
      <c r="A253" t="s">
        <v>77</v>
      </c>
      <c r="B253" s="12" t="s">
        <v>2377</v>
      </c>
    </row>
    <row r="254" spans="1:2" x14ac:dyDescent="0.3">
      <c r="A254" t="s">
        <v>263</v>
      </c>
      <c r="B254" s="12" t="s">
        <v>2377</v>
      </c>
    </row>
    <row r="255" spans="1:2" x14ac:dyDescent="0.3">
      <c r="A255" t="s">
        <v>2066</v>
      </c>
      <c r="B255" s="12" t="s">
        <v>2377</v>
      </c>
    </row>
    <row r="256" spans="1:2" x14ac:dyDescent="0.3">
      <c r="A256" t="s">
        <v>2215</v>
      </c>
      <c r="B256" s="12" t="s">
        <v>2377</v>
      </c>
    </row>
    <row r="257" spans="1:2" x14ac:dyDescent="0.3">
      <c r="A257" t="s">
        <v>1806</v>
      </c>
      <c r="B257" s="12" t="s">
        <v>2377</v>
      </c>
    </row>
    <row r="258" spans="1:2" x14ac:dyDescent="0.3">
      <c r="A258" t="s">
        <v>493</v>
      </c>
      <c r="B258" s="12" t="s">
        <v>2377</v>
      </c>
    </row>
    <row r="259" spans="1:2" x14ac:dyDescent="0.3">
      <c r="A259" t="s">
        <v>1861</v>
      </c>
      <c r="B259" s="12" t="s">
        <v>2381</v>
      </c>
    </row>
    <row r="260" spans="1:2" x14ac:dyDescent="0.3">
      <c r="A260" t="s">
        <v>2382</v>
      </c>
      <c r="B260" s="12" t="s">
        <v>2381</v>
      </c>
    </row>
    <row r="261" spans="1:2" x14ac:dyDescent="0.3">
      <c r="A261" t="s">
        <v>302</v>
      </c>
      <c r="B261" s="12" t="s">
        <v>2381</v>
      </c>
    </row>
    <row r="262" spans="1:2" x14ac:dyDescent="0.3">
      <c r="A262" t="s">
        <v>2045</v>
      </c>
      <c r="B262" s="12" t="s">
        <v>2381</v>
      </c>
    </row>
    <row r="263" spans="1:2" x14ac:dyDescent="0.3">
      <c r="A263" t="s">
        <v>2083</v>
      </c>
      <c r="B263" s="12" t="s">
        <v>2381</v>
      </c>
    </row>
    <row r="264" spans="1:2" x14ac:dyDescent="0.3">
      <c r="A264" t="s">
        <v>2068</v>
      </c>
      <c r="B264" s="12" t="s">
        <v>2381</v>
      </c>
    </row>
    <row r="265" spans="1:2" x14ac:dyDescent="0.3">
      <c r="A265" t="s">
        <v>2383</v>
      </c>
      <c r="B265" s="12" t="s">
        <v>2381</v>
      </c>
    </row>
    <row r="266" spans="1:2" x14ac:dyDescent="0.3">
      <c r="A266" t="s">
        <v>31</v>
      </c>
      <c r="B266" s="12" t="s">
        <v>2381</v>
      </c>
    </row>
    <row r="267" spans="1:2" x14ac:dyDescent="0.3">
      <c r="A267" t="s">
        <v>2384</v>
      </c>
      <c r="B267" s="12" t="s">
        <v>2381</v>
      </c>
    </row>
    <row r="268" spans="1:2" x14ac:dyDescent="0.3">
      <c r="A268" t="s">
        <v>1526</v>
      </c>
      <c r="B268" s="12" t="s">
        <v>2381</v>
      </c>
    </row>
    <row r="269" spans="1:2" x14ac:dyDescent="0.3">
      <c r="A269" t="s">
        <v>13</v>
      </c>
      <c r="B269" s="12" t="s">
        <v>2381</v>
      </c>
    </row>
    <row r="270" spans="1:2" x14ac:dyDescent="0.3">
      <c r="A270" t="s">
        <v>1060</v>
      </c>
      <c r="B270" s="12" t="s">
        <v>2381</v>
      </c>
    </row>
    <row r="271" spans="1:2" x14ac:dyDescent="0.3">
      <c r="A271" t="s">
        <v>2124</v>
      </c>
      <c r="B271" s="12" t="s">
        <v>2381</v>
      </c>
    </row>
    <row r="272" spans="1:2" x14ac:dyDescent="0.3">
      <c r="A272" t="s">
        <v>1102</v>
      </c>
      <c r="B272" s="12" t="s">
        <v>2381</v>
      </c>
    </row>
    <row r="273" spans="1:2" x14ac:dyDescent="0.3">
      <c r="A273" t="s">
        <v>1892</v>
      </c>
      <c r="B273" s="12" t="s">
        <v>2381</v>
      </c>
    </row>
    <row r="274" spans="1:2" x14ac:dyDescent="0.3">
      <c r="A274" t="s">
        <v>1074</v>
      </c>
      <c r="B274" s="12" t="s">
        <v>2381</v>
      </c>
    </row>
    <row r="275" spans="1:2" x14ac:dyDescent="0.3">
      <c r="A275" t="s">
        <v>2151</v>
      </c>
      <c r="B275" s="12" t="s">
        <v>2381</v>
      </c>
    </row>
    <row r="276" spans="1:2" x14ac:dyDescent="0.3">
      <c r="A276" t="s">
        <v>3412</v>
      </c>
      <c r="B276" s="12" t="s">
        <v>2381</v>
      </c>
    </row>
    <row r="277" spans="1:2" x14ac:dyDescent="0.3">
      <c r="A277" t="s">
        <v>1914</v>
      </c>
      <c r="B277" s="12" t="s">
        <v>2381</v>
      </c>
    </row>
    <row r="278" spans="1:2" x14ac:dyDescent="0.3">
      <c r="A278" t="s">
        <v>1432</v>
      </c>
      <c r="B278" s="12" t="s">
        <v>2381</v>
      </c>
    </row>
    <row r="279" spans="1:2" x14ac:dyDescent="0.3">
      <c r="A279" t="s">
        <v>1323</v>
      </c>
      <c r="B279" s="12" t="s">
        <v>2381</v>
      </c>
    </row>
    <row r="280" spans="1:2" x14ac:dyDescent="0.3">
      <c r="A280" t="s">
        <v>2385</v>
      </c>
      <c r="B280" s="12" t="s">
        <v>2381</v>
      </c>
    </row>
    <row r="281" spans="1:2" x14ac:dyDescent="0.3">
      <c r="A281" t="s">
        <v>1574</v>
      </c>
      <c r="B281" s="12" t="s">
        <v>2381</v>
      </c>
    </row>
    <row r="282" spans="1:2" x14ac:dyDescent="0.3">
      <c r="A282" t="s">
        <v>1644</v>
      </c>
      <c r="B282" s="12" t="s">
        <v>2381</v>
      </c>
    </row>
    <row r="283" spans="1:2" x14ac:dyDescent="0.3">
      <c r="A283" t="s">
        <v>1841</v>
      </c>
      <c r="B283" s="12" t="s">
        <v>2381</v>
      </c>
    </row>
    <row r="284" spans="1:2" x14ac:dyDescent="0.3">
      <c r="A284" t="s">
        <v>1100</v>
      </c>
      <c r="B284" s="12" t="s">
        <v>2381</v>
      </c>
    </row>
    <row r="285" spans="1:2" x14ac:dyDescent="0.3">
      <c r="A285" t="s">
        <v>1192</v>
      </c>
      <c r="B285" s="12" t="s">
        <v>2381</v>
      </c>
    </row>
    <row r="286" spans="1:2" x14ac:dyDescent="0.3">
      <c r="A286" t="s">
        <v>229</v>
      </c>
      <c r="B286" s="12" t="s">
        <v>2381</v>
      </c>
    </row>
    <row r="287" spans="1:2" x14ac:dyDescent="0.3">
      <c r="A287" t="s">
        <v>2001</v>
      </c>
      <c r="B287" s="12" t="s">
        <v>2381</v>
      </c>
    </row>
    <row r="288" spans="1:2" x14ac:dyDescent="0.3">
      <c r="A288" t="s">
        <v>2003</v>
      </c>
      <c r="B288" s="12" t="s">
        <v>2381</v>
      </c>
    </row>
    <row r="289" spans="1:2" x14ac:dyDescent="0.3">
      <c r="A289" t="s">
        <v>742</v>
      </c>
      <c r="B289" s="12" t="s">
        <v>2381</v>
      </c>
    </row>
    <row r="290" spans="1:2" x14ac:dyDescent="0.3">
      <c r="A290" t="s">
        <v>510</v>
      </c>
      <c r="B290" s="12" t="s">
        <v>2381</v>
      </c>
    </row>
    <row r="291" spans="1:2" x14ac:dyDescent="0.3">
      <c r="A291" t="s">
        <v>2069</v>
      </c>
      <c r="B291" s="12" t="s">
        <v>2381</v>
      </c>
    </row>
    <row r="292" spans="1:2" x14ac:dyDescent="0.3">
      <c r="A292" t="s">
        <v>2041</v>
      </c>
      <c r="B292" s="12" t="s">
        <v>2381</v>
      </c>
    </row>
    <row r="293" spans="1:2" x14ac:dyDescent="0.3">
      <c r="A293" t="s">
        <v>171</v>
      </c>
      <c r="B293" s="12" t="s">
        <v>2381</v>
      </c>
    </row>
    <row r="294" spans="1:2" x14ac:dyDescent="0.3">
      <c r="A294" t="s">
        <v>2386</v>
      </c>
      <c r="B294" s="12" t="s">
        <v>2381</v>
      </c>
    </row>
    <row r="295" spans="1:2" x14ac:dyDescent="0.3">
      <c r="A295" t="s">
        <v>1929</v>
      </c>
      <c r="B295" s="12" t="s">
        <v>2381</v>
      </c>
    </row>
    <row r="296" spans="1:2" x14ac:dyDescent="0.3">
      <c r="A296" t="s">
        <v>1417</v>
      </c>
      <c r="B296" s="12" t="s">
        <v>2381</v>
      </c>
    </row>
    <row r="297" spans="1:2" x14ac:dyDescent="0.3">
      <c r="A297" t="s">
        <v>1581</v>
      </c>
      <c r="B297" s="12" t="s">
        <v>2381</v>
      </c>
    </row>
    <row r="298" spans="1:2" x14ac:dyDescent="0.3">
      <c r="A298" t="s">
        <v>2243</v>
      </c>
      <c r="B298" s="12" t="s">
        <v>2381</v>
      </c>
    </row>
    <row r="299" spans="1:2" x14ac:dyDescent="0.3">
      <c r="A299" t="s">
        <v>2202</v>
      </c>
      <c r="B299" s="12" t="s">
        <v>2381</v>
      </c>
    </row>
    <row r="300" spans="1:2" x14ac:dyDescent="0.3">
      <c r="A300" t="s">
        <v>1473</v>
      </c>
      <c r="B300" s="12" t="s">
        <v>2381</v>
      </c>
    </row>
    <row r="301" spans="1:2" x14ac:dyDescent="0.3">
      <c r="A301" t="s">
        <v>2058</v>
      </c>
      <c r="B301" s="12" t="s">
        <v>2381</v>
      </c>
    </row>
    <row r="302" spans="1:2" x14ac:dyDescent="0.3">
      <c r="A302" t="s">
        <v>1908</v>
      </c>
      <c r="B302" s="12" t="s">
        <v>2381</v>
      </c>
    </row>
    <row r="303" spans="1:2" x14ac:dyDescent="0.3">
      <c r="A303" t="s">
        <v>1780</v>
      </c>
      <c r="B303" s="12" t="s">
        <v>2381</v>
      </c>
    </row>
    <row r="304" spans="1:2" x14ac:dyDescent="0.3">
      <c r="A304" t="s">
        <v>2387</v>
      </c>
      <c r="B304" s="12" t="s">
        <v>2381</v>
      </c>
    </row>
    <row r="305" spans="1:2" x14ac:dyDescent="0.3">
      <c r="A305" t="s">
        <v>1407</v>
      </c>
      <c r="B305" s="12" t="s">
        <v>2381</v>
      </c>
    </row>
    <row r="306" spans="1:2" x14ac:dyDescent="0.3">
      <c r="A306" t="s">
        <v>132</v>
      </c>
      <c r="B306" s="12" t="s">
        <v>2381</v>
      </c>
    </row>
    <row r="307" spans="1:2" x14ac:dyDescent="0.3">
      <c r="A307" t="s">
        <v>1781</v>
      </c>
      <c r="B307" s="12" t="s">
        <v>2381</v>
      </c>
    </row>
    <row r="308" spans="1:2" x14ac:dyDescent="0.3">
      <c r="A308" t="s">
        <v>1550</v>
      </c>
      <c r="B308" s="12" t="s">
        <v>2381</v>
      </c>
    </row>
    <row r="309" spans="1:2" x14ac:dyDescent="0.3">
      <c r="A309" t="s">
        <v>1885</v>
      </c>
      <c r="B309" s="12" t="s">
        <v>2381</v>
      </c>
    </row>
    <row r="310" spans="1:2" x14ac:dyDescent="0.3">
      <c r="A310" t="s">
        <v>535</v>
      </c>
      <c r="B310" s="12" t="s">
        <v>2381</v>
      </c>
    </row>
    <row r="311" spans="1:2" x14ac:dyDescent="0.3">
      <c r="A311" t="s">
        <v>1784</v>
      </c>
      <c r="B311" s="12" t="s">
        <v>2381</v>
      </c>
    </row>
    <row r="312" spans="1:2" x14ac:dyDescent="0.3">
      <c r="A312" t="s">
        <v>462</v>
      </c>
      <c r="B312" s="12" t="s">
        <v>2381</v>
      </c>
    </row>
    <row r="313" spans="1:2" x14ac:dyDescent="0.3">
      <c r="A313" t="s">
        <v>473</v>
      </c>
      <c r="B313" s="12" t="s">
        <v>2381</v>
      </c>
    </row>
    <row r="314" spans="1:2" x14ac:dyDescent="0.3">
      <c r="A314" t="s">
        <v>1361</v>
      </c>
      <c r="B314" s="12" t="s">
        <v>2388</v>
      </c>
    </row>
    <row r="315" spans="1:2" x14ac:dyDescent="0.3">
      <c r="A315" t="s">
        <v>1928</v>
      </c>
      <c r="B315" s="12" t="s">
        <v>2388</v>
      </c>
    </row>
    <row r="316" spans="1:2" x14ac:dyDescent="0.3">
      <c r="A316" t="s">
        <v>565</v>
      </c>
      <c r="B316" s="12" t="s">
        <v>2388</v>
      </c>
    </row>
    <row r="317" spans="1:2" x14ac:dyDescent="0.3">
      <c r="A317" t="s">
        <v>707</v>
      </c>
      <c r="B317" s="12" t="s">
        <v>2388</v>
      </c>
    </row>
    <row r="318" spans="1:2" x14ac:dyDescent="0.3">
      <c r="A318" t="s">
        <v>1339</v>
      </c>
      <c r="B318" s="12" t="s">
        <v>2388</v>
      </c>
    </row>
    <row r="319" spans="1:2" x14ac:dyDescent="0.3">
      <c r="A319" t="s">
        <v>617</v>
      </c>
      <c r="B319" s="12" t="s">
        <v>2388</v>
      </c>
    </row>
    <row r="320" spans="1:2" x14ac:dyDescent="0.3">
      <c r="A320" t="s">
        <v>1151</v>
      </c>
      <c r="B320" s="12" t="s">
        <v>2388</v>
      </c>
    </row>
    <row r="321" spans="1:2" x14ac:dyDescent="0.3">
      <c r="A321" t="s">
        <v>1656</v>
      </c>
      <c r="B321" s="12" t="s">
        <v>2388</v>
      </c>
    </row>
    <row r="322" spans="1:2" x14ac:dyDescent="0.3">
      <c r="A322" t="s">
        <v>724</v>
      </c>
      <c r="B322" s="12" t="s">
        <v>2388</v>
      </c>
    </row>
    <row r="323" spans="1:2" x14ac:dyDescent="0.3">
      <c r="A323" t="s">
        <v>1557</v>
      </c>
      <c r="B323" s="12" t="s">
        <v>2388</v>
      </c>
    </row>
    <row r="324" spans="1:2" x14ac:dyDescent="0.3">
      <c r="A324" t="s">
        <v>332</v>
      </c>
      <c r="B324" s="12" t="s">
        <v>2388</v>
      </c>
    </row>
    <row r="325" spans="1:2" x14ac:dyDescent="0.3">
      <c r="A325" t="s">
        <v>482</v>
      </c>
      <c r="B325" s="12" t="s">
        <v>2388</v>
      </c>
    </row>
    <row r="326" spans="1:2" x14ac:dyDescent="0.3">
      <c r="A326" t="s">
        <v>2103</v>
      </c>
      <c r="B326" s="12" t="s">
        <v>2388</v>
      </c>
    </row>
    <row r="327" spans="1:2" x14ac:dyDescent="0.3">
      <c r="A327" t="s">
        <v>2266</v>
      </c>
      <c r="B327" s="12" t="s">
        <v>2388</v>
      </c>
    </row>
    <row r="328" spans="1:2" x14ac:dyDescent="0.3">
      <c r="A328" t="s">
        <v>32</v>
      </c>
      <c r="B328" s="12" t="s">
        <v>2388</v>
      </c>
    </row>
    <row r="329" spans="1:2" x14ac:dyDescent="0.3">
      <c r="A329" t="s">
        <v>926</v>
      </c>
      <c r="B329" s="12" t="s">
        <v>2388</v>
      </c>
    </row>
    <row r="330" spans="1:2" x14ac:dyDescent="0.3">
      <c r="A330" t="s">
        <v>1056</v>
      </c>
      <c r="B330" s="12" t="s">
        <v>2388</v>
      </c>
    </row>
    <row r="331" spans="1:2" x14ac:dyDescent="0.3">
      <c r="A331" t="s">
        <v>380</v>
      </c>
      <c r="B331" s="12" t="s">
        <v>2388</v>
      </c>
    </row>
    <row r="332" spans="1:2" x14ac:dyDescent="0.3">
      <c r="A332" t="s">
        <v>487</v>
      </c>
      <c r="B332" s="12" t="s">
        <v>2388</v>
      </c>
    </row>
    <row r="333" spans="1:2" x14ac:dyDescent="0.3">
      <c r="A333" t="s">
        <v>1623</v>
      </c>
      <c r="B333" s="12" t="s">
        <v>2388</v>
      </c>
    </row>
    <row r="334" spans="1:2" x14ac:dyDescent="0.3">
      <c r="A334" t="s">
        <v>2344</v>
      </c>
      <c r="B334" s="12" t="s">
        <v>2388</v>
      </c>
    </row>
    <row r="335" spans="1:2" x14ac:dyDescent="0.3">
      <c r="A335" t="s">
        <v>1967</v>
      </c>
      <c r="B335" s="12" t="s">
        <v>2388</v>
      </c>
    </row>
    <row r="336" spans="1:2" x14ac:dyDescent="0.3">
      <c r="A336" t="s">
        <v>375</v>
      </c>
      <c r="B336" s="12" t="s">
        <v>2388</v>
      </c>
    </row>
    <row r="337" spans="1:2" x14ac:dyDescent="0.3">
      <c r="A337" t="s">
        <v>505</v>
      </c>
      <c r="B337" s="12" t="s">
        <v>2388</v>
      </c>
    </row>
    <row r="338" spans="1:2" x14ac:dyDescent="0.3">
      <c r="A338" t="s">
        <v>256</v>
      </c>
      <c r="B338" s="12" t="s">
        <v>2388</v>
      </c>
    </row>
    <row r="339" spans="1:2" x14ac:dyDescent="0.3">
      <c r="A339" t="s">
        <v>433</v>
      </c>
      <c r="B339" s="12" t="s">
        <v>2388</v>
      </c>
    </row>
    <row r="340" spans="1:2" x14ac:dyDescent="0.3">
      <c r="A340" t="s">
        <v>1460</v>
      </c>
      <c r="B340" s="12" t="s">
        <v>2388</v>
      </c>
    </row>
    <row r="341" spans="1:2" x14ac:dyDescent="0.3">
      <c r="A341" t="s">
        <v>350</v>
      </c>
      <c r="B341" s="12" t="s">
        <v>2388</v>
      </c>
    </row>
    <row r="342" spans="1:2" x14ac:dyDescent="0.3">
      <c r="A342" t="s">
        <v>364</v>
      </c>
      <c r="B342" s="12" t="s">
        <v>2388</v>
      </c>
    </row>
    <row r="343" spans="1:2" x14ac:dyDescent="0.3">
      <c r="A343" t="s">
        <v>231</v>
      </c>
      <c r="B343" s="12" t="s">
        <v>2388</v>
      </c>
    </row>
    <row r="344" spans="1:2" x14ac:dyDescent="0.3">
      <c r="A344" t="s">
        <v>1548</v>
      </c>
      <c r="B344" s="12" t="s">
        <v>2388</v>
      </c>
    </row>
    <row r="345" spans="1:2" x14ac:dyDescent="0.3">
      <c r="A345" t="s">
        <v>156</v>
      </c>
      <c r="B345" s="12" t="s">
        <v>2388</v>
      </c>
    </row>
    <row r="346" spans="1:2" x14ac:dyDescent="0.3">
      <c r="A346" t="s">
        <v>2389</v>
      </c>
      <c r="B346" s="12" t="s">
        <v>2388</v>
      </c>
    </row>
    <row r="347" spans="1:2" x14ac:dyDescent="0.3">
      <c r="A347" t="s">
        <v>167</v>
      </c>
      <c r="B347" s="12" t="s">
        <v>2388</v>
      </c>
    </row>
    <row r="348" spans="1:2" x14ac:dyDescent="0.3">
      <c r="A348" t="s">
        <v>306</v>
      </c>
      <c r="B348" s="12" t="s">
        <v>2388</v>
      </c>
    </row>
    <row r="349" spans="1:2" x14ac:dyDescent="0.3">
      <c r="A349" t="s">
        <v>965</v>
      </c>
      <c r="B349" s="12" t="s">
        <v>2388</v>
      </c>
    </row>
    <row r="350" spans="1:2" x14ac:dyDescent="0.3">
      <c r="A350" t="s">
        <v>569</v>
      </c>
      <c r="B350" s="12" t="s">
        <v>2388</v>
      </c>
    </row>
    <row r="351" spans="1:2" x14ac:dyDescent="0.3">
      <c r="A351" t="s">
        <v>1753</v>
      </c>
      <c r="B351" s="12" t="s">
        <v>2388</v>
      </c>
    </row>
    <row r="352" spans="1:2" x14ac:dyDescent="0.3">
      <c r="A352" t="s">
        <v>634</v>
      </c>
      <c r="B352" s="12" t="s">
        <v>2388</v>
      </c>
    </row>
    <row r="353" spans="1:2" x14ac:dyDescent="0.3">
      <c r="A353" t="s">
        <v>422</v>
      </c>
      <c r="B353" s="12" t="s">
        <v>2388</v>
      </c>
    </row>
    <row r="354" spans="1:2" x14ac:dyDescent="0.3">
      <c r="A354" t="s">
        <v>351</v>
      </c>
      <c r="B354" s="12" t="s">
        <v>2388</v>
      </c>
    </row>
    <row r="355" spans="1:2" x14ac:dyDescent="0.3">
      <c r="A355" t="s">
        <v>2390</v>
      </c>
      <c r="B355" s="12" t="s">
        <v>2388</v>
      </c>
    </row>
    <row r="356" spans="1:2" x14ac:dyDescent="0.3">
      <c r="A356" t="s">
        <v>660</v>
      </c>
      <c r="B356" s="12" t="s">
        <v>2388</v>
      </c>
    </row>
    <row r="357" spans="1:2" x14ac:dyDescent="0.3">
      <c r="A357" t="s">
        <v>47</v>
      </c>
      <c r="B357" s="12" t="s">
        <v>2388</v>
      </c>
    </row>
    <row r="358" spans="1:2" x14ac:dyDescent="0.3">
      <c r="A358" t="s">
        <v>273</v>
      </c>
      <c r="B358" s="12" t="s">
        <v>2388</v>
      </c>
    </row>
    <row r="359" spans="1:2" x14ac:dyDescent="0.3">
      <c r="A359" t="s">
        <v>585</v>
      </c>
      <c r="B359" s="12" t="s">
        <v>2388</v>
      </c>
    </row>
    <row r="360" spans="1:2" x14ac:dyDescent="0.3">
      <c r="A360" t="s">
        <v>67</v>
      </c>
      <c r="B360" s="12" t="s">
        <v>2388</v>
      </c>
    </row>
    <row r="361" spans="1:2" x14ac:dyDescent="0.3">
      <c r="A361" t="s">
        <v>1366</v>
      </c>
      <c r="B361" s="12" t="s">
        <v>2388</v>
      </c>
    </row>
    <row r="362" spans="1:2" x14ac:dyDescent="0.3">
      <c r="A362" t="s">
        <v>313</v>
      </c>
      <c r="B362" s="12" t="s">
        <v>2388</v>
      </c>
    </row>
    <row r="363" spans="1:2" x14ac:dyDescent="0.3">
      <c r="A363" t="s">
        <v>1430</v>
      </c>
      <c r="B363" s="12" t="s">
        <v>2388</v>
      </c>
    </row>
    <row r="364" spans="1:2" x14ac:dyDescent="0.3">
      <c r="A364" t="s">
        <v>2391</v>
      </c>
      <c r="B364" s="12" t="s">
        <v>2388</v>
      </c>
    </row>
    <row r="365" spans="1:2" x14ac:dyDescent="0.3">
      <c r="A365" t="s">
        <v>2392</v>
      </c>
      <c r="B365" s="12" t="s">
        <v>2388</v>
      </c>
    </row>
    <row r="366" spans="1:2" x14ac:dyDescent="0.3">
      <c r="A366" t="s">
        <v>249</v>
      </c>
      <c r="B366" s="12" t="s">
        <v>2388</v>
      </c>
    </row>
    <row r="367" spans="1:2" x14ac:dyDescent="0.3">
      <c r="A367" t="s">
        <v>636</v>
      </c>
      <c r="B367" s="12" t="s">
        <v>2388</v>
      </c>
    </row>
    <row r="368" spans="1:2" x14ac:dyDescent="0.3">
      <c r="A368" t="s">
        <v>2345</v>
      </c>
      <c r="B368" s="12" t="s">
        <v>2388</v>
      </c>
    </row>
    <row r="369" spans="1:2" x14ac:dyDescent="0.3">
      <c r="A369" t="s">
        <v>2117</v>
      </c>
      <c r="B369" s="12" t="s">
        <v>2388</v>
      </c>
    </row>
    <row r="370" spans="1:2" x14ac:dyDescent="0.3">
      <c r="A370" t="s">
        <v>62</v>
      </c>
      <c r="B370" s="12" t="s">
        <v>2388</v>
      </c>
    </row>
    <row r="371" spans="1:2" x14ac:dyDescent="0.3">
      <c r="A371" t="s">
        <v>1906</v>
      </c>
      <c r="B371" s="12" t="s">
        <v>2388</v>
      </c>
    </row>
    <row r="372" spans="1:2" x14ac:dyDescent="0.3">
      <c r="A372" t="s">
        <v>1735</v>
      </c>
      <c r="B372" s="12" t="s">
        <v>2388</v>
      </c>
    </row>
    <row r="373" spans="1:2" x14ac:dyDescent="0.3">
      <c r="A373" t="s">
        <v>1699</v>
      </c>
      <c r="B373" s="12" t="s">
        <v>2388</v>
      </c>
    </row>
    <row r="374" spans="1:2" x14ac:dyDescent="0.3">
      <c r="A374" t="s">
        <v>1315</v>
      </c>
      <c r="B374" s="12" t="s">
        <v>2388</v>
      </c>
    </row>
    <row r="375" spans="1:2" x14ac:dyDescent="0.3">
      <c r="A375" t="s">
        <v>1371</v>
      </c>
      <c r="B375" s="12" t="s">
        <v>2388</v>
      </c>
    </row>
    <row r="376" spans="1:2" x14ac:dyDescent="0.3">
      <c r="A376" t="s">
        <v>993</v>
      </c>
      <c r="B376" s="12" t="s">
        <v>2388</v>
      </c>
    </row>
    <row r="377" spans="1:2" x14ac:dyDescent="0.3">
      <c r="A377" t="s">
        <v>2141</v>
      </c>
      <c r="B377" s="12" t="s">
        <v>2388</v>
      </c>
    </row>
    <row r="378" spans="1:2" x14ac:dyDescent="0.3">
      <c r="A378" t="s">
        <v>2088</v>
      </c>
      <c r="B378" s="12" t="s">
        <v>2388</v>
      </c>
    </row>
    <row r="379" spans="1:2" x14ac:dyDescent="0.3">
      <c r="A379" t="s">
        <v>918</v>
      </c>
      <c r="B379" s="12" t="s">
        <v>2388</v>
      </c>
    </row>
    <row r="380" spans="1:2" x14ac:dyDescent="0.3">
      <c r="A380" t="s">
        <v>2393</v>
      </c>
      <c r="B380" s="12" t="s">
        <v>2388</v>
      </c>
    </row>
    <row r="381" spans="1:2" x14ac:dyDescent="0.3">
      <c r="A381" t="s">
        <v>904</v>
      </c>
      <c r="B381" s="12" t="s">
        <v>2388</v>
      </c>
    </row>
    <row r="382" spans="1:2" x14ac:dyDescent="0.3">
      <c r="A382" t="s">
        <v>630</v>
      </c>
      <c r="B382" s="12" t="s">
        <v>2388</v>
      </c>
    </row>
    <row r="383" spans="1:2" x14ac:dyDescent="0.3">
      <c r="A383" t="s">
        <v>1925</v>
      </c>
      <c r="B383" s="12" t="s">
        <v>2388</v>
      </c>
    </row>
    <row r="384" spans="1:2" x14ac:dyDescent="0.3">
      <c r="A384" t="s">
        <v>307</v>
      </c>
      <c r="B384" s="12" t="s">
        <v>2388</v>
      </c>
    </row>
    <row r="385" spans="1:2" x14ac:dyDescent="0.3">
      <c r="A385" t="s">
        <v>214</v>
      </c>
      <c r="B385" s="12" t="s">
        <v>2388</v>
      </c>
    </row>
    <row r="386" spans="1:2" x14ac:dyDescent="0.3">
      <c r="A386" t="s">
        <v>588</v>
      </c>
      <c r="B386" s="12" t="s">
        <v>2388</v>
      </c>
    </row>
    <row r="387" spans="1:2" x14ac:dyDescent="0.3">
      <c r="A387" t="s">
        <v>406</v>
      </c>
      <c r="B387" s="12" t="s">
        <v>2388</v>
      </c>
    </row>
    <row r="388" spans="1:2" x14ac:dyDescent="0.3">
      <c r="A388" t="s">
        <v>549</v>
      </c>
      <c r="B388" s="12" t="s">
        <v>2388</v>
      </c>
    </row>
    <row r="389" spans="1:2" x14ac:dyDescent="0.3">
      <c r="A389" t="s">
        <v>402</v>
      </c>
      <c r="B389" s="12" t="s">
        <v>2388</v>
      </c>
    </row>
    <row r="390" spans="1:2" x14ac:dyDescent="0.3">
      <c r="A390" t="s">
        <v>337</v>
      </c>
      <c r="B390" s="12" t="s">
        <v>2388</v>
      </c>
    </row>
    <row r="391" spans="1:2" x14ac:dyDescent="0.3">
      <c r="A391" t="s">
        <v>1236</v>
      </c>
      <c r="B391" s="12" t="s">
        <v>2388</v>
      </c>
    </row>
    <row r="392" spans="1:2" x14ac:dyDescent="0.3">
      <c r="A392" t="s">
        <v>1049</v>
      </c>
      <c r="B392" s="12" t="s">
        <v>2388</v>
      </c>
    </row>
    <row r="393" spans="1:2" x14ac:dyDescent="0.3">
      <c r="A393" t="s">
        <v>1757</v>
      </c>
      <c r="B393" s="12" t="s">
        <v>2388</v>
      </c>
    </row>
    <row r="394" spans="1:2" x14ac:dyDescent="0.3">
      <c r="A394" t="s">
        <v>2394</v>
      </c>
      <c r="B394" s="12" t="s">
        <v>2388</v>
      </c>
    </row>
    <row r="395" spans="1:2" x14ac:dyDescent="0.3">
      <c r="A395" t="s">
        <v>670</v>
      </c>
      <c r="B395" s="12" t="s">
        <v>2388</v>
      </c>
    </row>
    <row r="396" spans="1:2" x14ac:dyDescent="0.3">
      <c r="A396" t="s">
        <v>2395</v>
      </c>
      <c r="B396" s="12" t="s">
        <v>2388</v>
      </c>
    </row>
    <row r="397" spans="1:2" x14ac:dyDescent="0.3">
      <c r="A397" t="s">
        <v>615</v>
      </c>
      <c r="B397" s="12" t="s">
        <v>2388</v>
      </c>
    </row>
    <row r="398" spans="1:2" x14ac:dyDescent="0.3">
      <c r="A398" t="s">
        <v>224</v>
      </c>
      <c r="B398" s="12" t="s">
        <v>2388</v>
      </c>
    </row>
    <row r="399" spans="1:2" x14ac:dyDescent="0.3">
      <c r="A399" t="s">
        <v>1185</v>
      </c>
      <c r="B399" s="12" t="s">
        <v>2388</v>
      </c>
    </row>
    <row r="400" spans="1:2" x14ac:dyDescent="0.3">
      <c r="A400" t="s">
        <v>897</v>
      </c>
      <c r="B400" s="12" t="s">
        <v>2388</v>
      </c>
    </row>
    <row r="401" spans="1:2" x14ac:dyDescent="0.3">
      <c r="A401" t="s">
        <v>491</v>
      </c>
      <c r="B401" s="12" t="s">
        <v>2388</v>
      </c>
    </row>
    <row r="402" spans="1:2" x14ac:dyDescent="0.3">
      <c r="A402" t="s">
        <v>618</v>
      </c>
      <c r="B402" s="12" t="s">
        <v>2388</v>
      </c>
    </row>
    <row r="403" spans="1:2" x14ac:dyDescent="0.3">
      <c r="A403" t="s">
        <v>2396</v>
      </c>
      <c r="B403" s="12" t="s">
        <v>2388</v>
      </c>
    </row>
    <row r="404" spans="1:2" x14ac:dyDescent="0.3">
      <c r="A404" t="s">
        <v>554</v>
      </c>
      <c r="B404" s="12" t="s">
        <v>2388</v>
      </c>
    </row>
    <row r="405" spans="1:2" x14ac:dyDescent="0.3">
      <c r="A405" t="s">
        <v>1516</v>
      </c>
      <c r="B405" s="12" t="s">
        <v>2388</v>
      </c>
    </row>
    <row r="406" spans="1:2" x14ac:dyDescent="0.3">
      <c r="A406" t="s">
        <v>136</v>
      </c>
      <c r="B406" s="12" t="s">
        <v>2388</v>
      </c>
    </row>
    <row r="407" spans="1:2" x14ac:dyDescent="0.3">
      <c r="A407" t="s">
        <v>2397</v>
      </c>
      <c r="B407" s="12" t="s">
        <v>2388</v>
      </c>
    </row>
    <row r="408" spans="1:2" x14ac:dyDescent="0.3">
      <c r="A408" t="s">
        <v>191</v>
      </c>
      <c r="B408" s="12" t="s">
        <v>2388</v>
      </c>
    </row>
    <row r="409" spans="1:2" x14ac:dyDescent="0.3">
      <c r="A409" t="s">
        <v>2398</v>
      </c>
      <c r="B409" s="12" t="s">
        <v>2388</v>
      </c>
    </row>
    <row r="410" spans="1:2" x14ac:dyDescent="0.3">
      <c r="A410" t="s">
        <v>697</v>
      </c>
      <c r="B410" s="12" t="s">
        <v>2388</v>
      </c>
    </row>
    <row r="411" spans="1:2" x14ac:dyDescent="0.3">
      <c r="A411" t="s">
        <v>49</v>
      </c>
      <c r="B411" s="12" t="s">
        <v>2388</v>
      </c>
    </row>
    <row r="412" spans="1:2" x14ac:dyDescent="0.3">
      <c r="A412" t="s">
        <v>1570</v>
      </c>
      <c r="B412" s="12" t="s">
        <v>2388</v>
      </c>
    </row>
    <row r="413" spans="1:2" x14ac:dyDescent="0.3">
      <c r="A413" t="s">
        <v>55</v>
      </c>
      <c r="B413" s="12" t="s">
        <v>2388</v>
      </c>
    </row>
    <row r="414" spans="1:2" x14ac:dyDescent="0.3">
      <c r="A414" t="s">
        <v>2340</v>
      </c>
      <c r="B414" s="12" t="s">
        <v>2388</v>
      </c>
    </row>
    <row r="415" spans="1:2" x14ac:dyDescent="0.3">
      <c r="A415" t="s">
        <v>2399</v>
      </c>
      <c r="B415" s="12" t="s">
        <v>2388</v>
      </c>
    </row>
    <row r="416" spans="1:2" x14ac:dyDescent="0.3">
      <c r="A416" t="s">
        <v>1314</v>
      </c>
      <c r="B416" s="12" t="s">
        <v>2388</v>
      </c>
    </row>
    <row r="417" spans="1:2" x14ac:dyDescent="0.3">
      <c r="A417" t="s">
        <v>2400</v>
      </c>
      <c r="B417" s="12" t="s">
        <v>2388</v>
      </c>
    </row>
    <row r="418" spans="1:2" x14ac:dyDescent="0.3">
      <c r="A418" t="s">
        <v>2216</v>
      </c>
      <c r="B418" s="12" t="s">
        <v>2388</v>
      </c>
    </row>
    <row r="419" spans="1:2" x14ac:dyDescent="0.3">
      <c r="A419" t="s">
        <v>1107</v>
      </c>
      <c r="B419" s="12" t="s">
        <v>2388</v>
      </c>
    </row>
    <row r="420" spans="1:2" x14ac:dyDescent="0.3">
      <c r="A420" t="s">
        <v>552</v>
      </c>
      <c r="B420" s="12" t="s">
        <v>2388</v>
      </c>
    </row>
    <row r="421" spans="1:2" x14ac:dyDescent="0.3">
      <c r="A421" t="s">
        <v>283</v>
      </c>
      <c r="B421" s="12" t="s">
        <v>2388</v>
      </c>
    </row>
    <row r="422" spans="1:2" x14ac:dyDescent="0.3">
      <c r="A422" t="s">
        <v>675</v>
      </c>
      <c r="B422" s="12" t="s">
        <v>2388</v>
      </c>
    </row>
    <row r="423" spans="1:2" x14ac:dyDescent="0.3">
      <c r="A423" t="s">
        <v>412</v>
      </c>
      <c r="B423" s="12" t="s">
        <v>2388</v>
      </c>
    </row>
    <row r="424" spans="1:2" x14ac:dyDescent="0.3">
      <c r="A424" t="s">
        <v>584</v>
      </c>
      <c r="B424" s="12" t="s">
        <v>2388</v>
      </c>
    </row>
    <row r="425" spans="1:2" x14ac:dyDescent="0.3">
      <c r="A425" t="s">
        <v>363</v>
      </c>
      <c r="B425" s="12" t="s">
        <v>2388</v>
      </c>
    </row>
    <row r="426" spans="1:2" x14ac:dyDescent="0.3">
      <c r="A426" t="s">
        <v>709</v>
      </c>
      <c r="B426" s="12" t="s">
        <v>2388</v>
      </c>
    </row>
    <row r="427" spans="1:2" x14ac:dyDescent="0.3">
      <c r="A427" t="s">
        <v>1555</v>
      </c>
      <c r="B427" s="12" t="s">
        <v>2388</v>
      </c>
    </row>
    <row r="428" spans="1:2" x14ac:dyDescent="0.3">
      <c r="A428" t="s">
        <v>197</v>
      </c>
      <c r="B428" s="12" t="s">
        <v>2401</v>
      </c>
    </row>
    <row r="429" spans="1:2" x14ac:dyDescent="0.3">
      <c r="A429" t="s">
        <v>233</v>
      </c>
      <c r="B429" s="12" t="s">
        <v>2401</v>
      </c>
    </row>
    <row r="430" spans="1:2" x14ac:dyDescent="0.3">
      <c r="A430" t="s">
        <v>173</v>
      </c>
      <c r="B430" s="12" t="s">
        <v>2401</v>
      </c>
    </row>
    <row r="431" spans="1:2" x14ac:dyDescent="0.3">
      <c r="A431" t="s">
        <v>2402</v>
      </c>
      <c r="B431" s="12" t="s">
        <v>2401</v>
      </c>
    </row>
    <row r="432" spans="1:2" x14ac:dyDescent="0.3">
      <c r="A432" t="s">
        <v>1932</v>
      </c>
      <c r="B432" s="12" t="s">
        <v>2403</v>
      </c>
    </row>
    <row r="433" spans="1:2" x14ac:dyDescent="0.3">
      <c r="A433" t="s">
        <v>246</v>
      </c>
      <c r="B433" s="12" t="s">
        <v>2403</v>
      </c>
    </row>
    <row r="434" spans="1:2" x14ac:dyDescent="0.3">
      <c r="A434" t="s">
        <v>1554</v>
      </c>
      <c r="B434" s="12" t="s">
        <v>2403</v>
      </c>
    </row>
    <row r="435" spans="1:2" x14ac:dyDescent="0.3">
      <c r="A435" t="s">
        <v>223</v>
      </c>
      <c r="B435" s="12" t="s">
        <v>2403</v>
      </c>
    </row>
    <row r="436" spans="1:2" x14ac:dyDescent="0.3">
      <c r="A436" t="s">
        <v>2121</v>
      </c>
      <c r="B436" s="12" t="s">
        <v>2403</v>
      </c>
    </row>
    <row r="437" spans="1:2" x14ac:dyDescent="0.3">
      <c r="A437" t="s">
        <v>1327</v>
      </c>
      <c r="B437" s="12" t="s">
        <v>2403</v>
      </c>
    </row>
    <row r="438" spans="1:2" x14ac:dyDescent="0.3">
      <c r="A438" t="s">
        <v>1847</v>
      </c>
      <c r="B438" s="12" t="s">
        <v>2403</v>
      </c>
    </row>
    <row r="439" spans="1:2" x14ac:dyDescent="0.3">
      <c r="A439" t="s">
        <v>1304</v>
      </c>
      <c r="B439" s="12" t="s">
        <v>2403</v>
      </c>
    </row>
    <row r="440" spans="1:2" x14ac:dyDescent="0.3">
      <c r="A440" t="s">
        <v>1897</v>
      </c>
      <c r="B440" s="12" t="s">
        <v>2403</v>
      </c>
    </row>
    <row r="441" spans="1:2" x14ac:dyDescent="0.3">
      <c r="A441" t="s">
        <v>1395</v>
      </c>
      <c r="B441" s="12" t="s">
        <v>2403</v>
      </c>
    </row>
    <row r="442" spans="1:2" x14ac:dyDescent="0.3">
      <c r="A442" t="s">
        <v>293</v>
      </c>
      <c r="B442" s="12" t="s">
        <v>2403</v>
      </c>
    </row>
    <row r="443" spans="1:2" x14ac:dyDescent="0.3">
      <c r="A443" t="s">
        <v>1397</v>
      </c>
      <c r="B443" s="12" t="s">
        <v>2403</v>
      </c>
    </row>
    <row r="444" spans="1:2" x14ac:dyDescent="0.3">
      <c r="A444" t="s">
        <v>2196</v>
      </c>
      <c r="B444" s="12" t="s">
        <v>2403</v>
      </c>
    </row>
    <row r="445" spans="1:2" x14ac:dyDescent="0.3">
      <c r="A445" t="s">
        <v>1688</v>
      </c>
      <c r="B445" s="12" t="s">
        <v>2403</v>
      </c>
    </row>
    <row r="446" spans="1:2" x14ac:dyDescent="0.3">
      <c r="A446" t="s">
        <v>2024</v>
      </c>
      <c r="B446" s="12" t="s">
        <v>2403</v>
      </c>
    </row>
    <row r="447" spans="1:2" x14ac:dyDescent="0.3">
      <c r="A447" t="s">
        <v>1135</v>
      </c>
      <c r="B447" s="12" t="s">
        <v>2403</v>
      </c>
    </row>
    <row r="448" spans="1:2" x14ac:dyDescent="0.3">
      <c r="A448" t="s">
        <v>1767</v>
      </c>
      <c r="B448" s="12" t="s">
        <v>2403</v>
      </c>
    </row>
    <row r="449" spans="1:2" x14ac:dyDescent="0.3">
      <c r="A449" t="s">
        <v>2404</v>
      </c>
      <c r="B449" s="12" t="s">
        <v>2403</v>
      </c>
    </row>
    <row r="450" spans="1:2" x14ac:dyDescent="0.3">
      <c r="A450" t="s">
        <v>1866</v>
      </c>
      <c r="B450" s="12" t="s">
        <v>2403</v>
      </c>
    </row>
    <row r="451" spans="1:2" x14ac:dyDescent="0.3">
      <c r="A451" t="s">
        <v>1064</v>
      </c>
      <c r="B451" s="12" t="s">
        <v>2403</v>
      </c>
    </row>
    <row r="452" spans="1:2" x14ac:dyDescent="0.3">
      <c r="A452" t="s">
        <v>1003</v>
      </c>
      <c r="B452" s="12" t="s">
        <v>2403</v>
      </c>
    </row>
    <row r="453" spans="1:2" x14ac:dyDescent="0.3">
      <c r="A453" t="s">
        <v>1860</v>
      </c>
      <c r="B453" s="12" t="s">
        <v>2405</v>
      </c>
    </row>
    <row r="454" spans="1:2" x14ac:dyDescent="0.3">
      <c r="A454" t="s">
        <v>54</v>
      </c>
      <c r="B454" s="12" t="s">
        <v>2405</v>
      </c>
    </row>
    <row r="455" spans="1:2" x14ac:dyDescent="0.3">
      <c r="A455" t="s">
        <v>1285</v>
      </c>
      <c r="B455" s="12" t="s">
        <v>2405</v>
      </c>
    </row>
    <row r="456" spans="1:2" x14ac:dyDescent="0.3">
      <c r="A456" t="s">
        <v>1293</v>
      </c>
      <c r="B456" s="12" t="s">
        <v>2405</v>
      </c>
    </row>
    <row r="457" spans="1:2" x14ac:dyDescent="0.3">
      <c r="A457" t="s">
        <v>117</v>
      </c>
      <c r="B457" s="12" t="s">
        <v>2405</v>
      </c>
    </row>
    <row r="458" spans="1:2" x14ac:dyDescent="0.3">
      <c r="A458" t="s">
        <v>1033</v>
      </c>
      <c r="B458" s="12" t="s">
        <v>2405</v>
      </c>
    </row>
    <row r="459" spans="1:2" x14ac:dyDescent="0.3">
      <c r="A459" t="s">
        <v>1891</v>
      </c>
      <c r="B459" s="12" t="s">
        <v>2405</v>
      </c>
    </row>
    <row r="460" spans="1:2" x14ac:dyDescent="0.3">
      <c r="A460" t="s">
        <v>2101</v>
      </c>
      <c r="B460" s="12" t="s">
        <v>2405</v>
      </c>
    </row>
    <row r="461" spans="1:2" x14ac:dyDescent="0.3">
      <c r="A461" t="s">
        <v>2029</v>
      </c>
      <c r="B461" s="12" t="s">
        <v>2405</v>
      </c>
    </row>
    <row r="462" spans="1:2" x14ac:dyDescent="0.3">
      <c r="A462" t="s">
        <v>329</v>
      </c>
      <c r="B462" s="12" t="s">
        <v>2405</v>
      </c>
    </row>
    <row r="463" spans="1:2" x14ac:dyDescent="0.3">
      <c r="A463" t="s">
        <v>2283</v>
      </c>
      <c r="B463" s="12" t="s">
        <v>2405</v>
      </c>
    </row>
    <row r="464" spans="1:2" x14ac:dyDescent="0.3">
      <c r="A464" t="s">
        <v>2318</v>
      </c>
      <c r="B464" s="12" t="s">
        <v>2405</v>
      </c>
    </row>
    <row r="465" spans="1:2" x14ac:dyDescent="0.3">
      <c r="A465" t="s">
        <v>427</v>
      </c>
      <c r="B465" s="12" t="s">
        <v>2405</v>
      </c>
    </row>
    <row r="466" spans="1:2" x14ac:dyDescent="0.3">
      <c r="A466" t="s">
        <v>687</v>
      </c>
      <c r="B466" s="12" t="s">
        <v>2405</v>
      </c>
    </row>
    <row r="467" spans="1:2" x14ac:dyDescent="0.3">
      <c r="A467" t="s">
        <v>1913</v>
      </c>
      <c r="B467" s="12" t="s">
        <v>2405</v>
      </c>
    </row>
    <row r="468" spans="1:2" x14ac:dyDescent="0.3">
      <c r="A468" t="s">
        <v>2173</v>
      </c>
      <c r="B468" s="12" t="s">
        <v>2405</v>
      </c>
    </row>
    <row r="469" spans="1:2" x14ac:dyDescent="0.3">
      <c r="A469" t="s">
        <v>1044</v>
      </c>
      <c r="B469" s="12" t="s">
        <v>2405</v>
      </c>
    </row>
    <row r="470" spans="1:2" x14ac:dyDescent="0.3">
      <c r="A470" t="s">
        <v>2059</v>
      </c>
      <c r="B470" s="12" t="s">
        <v>2406</v>
      </c>
    </row>
    <row r="471" spans="1:2" x14ac:dyDescent="0.3">
      <c r="A471" t="s">
        <v>1305</v>
      </c>
      <c r="B471" s="12" t="s">
        <v>2406</v>
      </c>
    </row>
    <row r="472" spans="1:2" x14ac:dyDescent="0.3">
      <c r="A472" t="s">
        <v>1842</v>
      </c>
      <c r="B472" s="12" t="s">
        <v>2406</v>
      </c>
    </row>
    <row r="473" spans="1:2" x14ac:dyDescent="0.3">
      <c r="A473" t="s">
        <v>43</v>
      </c>
      <c r="B473" s="12" t="s">
        <v>2406</v>
      </c>
    </row>
    <row r="474" spans="1:2" x14ac:dyDescent="0.3">
      <c r="A474" t="s">
        <v>1449</v>
      </c>
      <c r="B474" s="12" t="s">
        <v>2406</v>
      </c>
    </row>
    <row r="475" spans="1:2" x14ac:dyDescent="0.3">
      <c r="A475" t="s">
        <v>2077</v>
      </c>
      <c r="B475" s="12" t="s">
        <v>2406</v>
      </c>
    </row>
    <row r="476" spans="1:2" x14ac:dyDescent="0.3">
      <c r="A476" t="s">
        <v>1474</v>
      </c>
      <c r="B476" s="12" t="s">
        <v>2406</v>
      </c>
    </row>
    <row r="477" spans="1:2" x14ac:dyDescent="0.3">
      <c r="A477" t="s">
        <v>123</v>
      </c>
      <c r="B477" s="12" t="s">
        <v>2406</v>
      </c>
    </row>
    <row r="478" spans="1:2" x14ac:dyDescent="0.3">
      <c r="A478" t="s">
        <v>642</v>
      </c>
      <c r="B478" s="12" t="s">
        <v>2406</v>
      </c>
    </row>
    <row r="479" spans="1:2" x14ac:dyDescent="0.3">
      <c r="A479" t="s">
        <v>2407</v>
      </c>
      <c r="B479" s="12" t="s">
        <v>2406</v>
      </c>
    </row>
    <row r="480" spans="1:2" x14ac:dyDescent="0.3">
      <c r="A480" t="s">
        <v>677</v>
      </c>
      <c r="B480" s="12" t="s">
        <v>2406</v>
      </c>
    </row>
    <row r="481" spans="1:2" x14ac:dyDescent="0.3">
      <c r="A481" t="s">
        <v>444</v>
      </c>
      <c r="B481" s="12" t="s">
        <v>2406</v>
      </c>
    </row>
    <row r="482" spans="1:2" x14ac:dyDescent="0.3">
      <c r="A482" t="s">
        <v>1953</v>
      </c>
      <c r="B482" s="12" t="s">
        <v>2406</v>
      </c>
    </row>
    <row r="483" spans="1:2" x14ac:dyDescent="0.3">
      <c r="A483" t="s">
        <v>737</v>
      </c>
      <c r="B483" s="12" t="s">
        <v>2406</v>
      </c>
    </row>
    <row r="484" spans="1:2" x14ac:dyDescent="0.3">
      <c r="A484" t="s">
        <v>2408</v>
      </c>
      <c r="B484" s="12" t="s">
        <v>2406</v>
      </c>
    </row>
    <row r="485" spans="1:2" x14ac:dyDescent="0.3">
      <c r="A485" t="s">
        <v>2308</v>
      </c>
      <c r="B485" s="12" t="s">
        <v>2406</v>
      </c>
    </row>
    <row r="486" spans="1:2" x14ac:dyDescent="0.3">
      <c r="A486" t="s">
        <v>92</v>
      </c>
      <c r="B486" s="12" t="s">
        <v>2406</v>
      </c>
    </row>
    <row r="487" spans="1:2" x14ac:dyDescent="0.3">
      <c r="A487" t="s">
        <v>581</v>
      </c>
      <c r="B487" s="12" t="s">
        <v>2406</v>
      </c>
    </row>
    <row r="488" spans="1:2" x14ac:dyDescent="0.3">
      <c r="A488" t="s">
        <v>1328</v>
      </c>
      <c r="B488" s="12" t="s">
        <v>2406</v>
      </c>
    </row>
    <row r="489" spans="1:2" x14ac:dyDescent="0.3">
      <c r="A489" t="s">
        <v>656</v>
      </c>
      <c r="B489" s="12" t="s">
        <v>2406</v>
      </c>
    </row>
    <row r="490" spans="1:2" x14ac:dyDescent="0.3">
      <c r="A490" t="s">
        <v>2409</v>
      </c>
      <c r="B490" s="12" t="s">
        <v>2406</v>
      </c>
    </row>
    <row r="491" spans="1:2" x14ac:dyDescent="0.3">
      <c r="A491" t="s">
        <v>2357</v>
      </c>
      <c r="B491" s="12" t="s">
        <v>2406</v>
      </c>
    </row>
    <row r="492" spans="1:2" x14ac:dyDescent="0.3">
      <c r="A492" t="s">
        <v>1316</v>
      </c>
      <c r="B492" s="12" t="s">
        <v>2406</v>
      </c>
    </row>
    <row r="493" spans="1:2" x14ac:dyDescent="0.3">
      <c r="A493" t="s">
        <v>2410</v>
      </c>
      <c r="B493" s="12" t="s">
        <v>2406</v>
      </c>
    </row>
    <row r="494" spans="1:2" x14ac:dyDescent="0.3">
      <c r="A494" t="s">
        <v>2276</v>
      </c>
      <c r="B494" s="12" t="s">
        <v>2406</v>
      </c>
    </row>
    <row r="495" spans="1:2" x14ac:dyDescent="0.3">
      <c r="A495" t="s">
        <v>393</v>
      </c>
      <c r="B495" s="12" t="s">
        <v>2406</v>
      </c>
    </row>
    <row r="496" spans="1:2" x14ac:dyDescent="0.3">
      <c r="A496" t="s">
        <v>1181</v>
      </c>
      <c r="B496" s="12" t="s">
        <v>2406</v>
      </c>
    </row>
    <row r="497" spans="1:2" x14ac:dyDescent="0.3">
      <c r="A497" t="s">
        <v>715</v>
      </c>
      <c r="B497" s="12" t="s">
        <v>2406</v>
      </c>
    </row>
    <row r="498" spans="1:2" x14ac:dyDescent="0.3">
      <c r="A498" t="s">
        <v>683</v>
      </c>
      <c r="B498" s="12" t="s">
        <v>2406</v>
      </c>
    </row>
    <row r="499" spans="1:2" x14ac:dyDescent="0.3">
      <c r="A499" t="s">
        <v>21</v>
      </c>
      <c r="B499" s="12" t="s">
        <v>2406</v>
      </c>
    </row>
    <row r="500" spans="1:2" x14ac:dyDescent="0.3">
      <c r="A500" t="s">
        <v>2411</v>
      </c>
      <c r="B500" s="12" t="s">
        <v>2406</v>
      </c>
    </row>
    <row r="501" spans="1:2" x14ac:dyDescent="0.3">
      <c r="A501" t="s">
        <v>2412</v>
      </c>
      <c r="B501" s="12" t="s">
        <v>2406</v>
      </c>
    </row>
    <row r="502" spans="1:2" x14ac:dyDescent="0.3">
      <c r="A502" t="s">
        <v>2413</v>
      </c>
      <c r="B502" s="12" t="s">
        <v>2406</v>
      </c>
    </row>
    <row r="503" spans="1:2" x14ac:dyDescent="0.3">
      <c r="A503" t="s">
        <v>211</v>
      </c>
      <c r="B503" s="12" t="s">
        <v>2406</v>
      </c>
    </row>
    <row r="504" spans="1:2" x14ac:dyDescent="0.3">
      <c r="A504" t="s">
        <v>2414</v>
      </c>
      <c r="B504" s="12" t="s">
        <v>2406</v>
      </c>
    </row>
    <row r="505" spans="1:2" x14ac:dyDescent="0.3">
      <c r="A505" t="s">
        <v>259</v>
      </c>
      <c r="B505" s="12" t="s">
        <v>2406</v>
      </c>
    </row>
    <row r="506" spans="1:2" x14ac:dyDescent="0.3">
      <c r="A506" t="s">
        <v>632</v>
      </c>
      <c r="B506" s="12" t="s">
        <v>2406</v>
      </c>
    </row>
    <row r="507" spans="1:2" x14ac:dyDescent="0.3">
      <c r="A507" t="s">
        <v>522</v>
      </c>
      <c r="B507" s="12" t="s">
        <v>2406</v>
      </c>
    </row>
    <row r="508" spans="1:2" x14ac:dyDescent="0.3">
      <c r="A508" t="s">
        <v>730</v>
      </c>
      <c r="B508" s="12" t="s">
        <v>2406</v>
      </c>
    </row>
    <row r="509" spans="1:2" x14ac:dyDescent="0.3">
      <c r="A509" t="s">
        <v>2415</v>
      </c>
      <c r="B509" s="12" t="s">
        <v>2406</v>
      </c>
    </row>
    <row r="510" spans="1:2" x14ac:dyDescent="0.3">
      <c r="A510" t="s">
        <v>2416</v>
      </c>
      <c r="B510" s="12" t="s">
        <v>2406</v>
      </c>
    </row>
    <row r="511" spans="1:2" x14ac:dyDescent="0.3">
      <c r="A511" t="s">
        <v>296</v>
      </c>
      <c r="B511" s="12" t="s">
        <v>2406</v>
      </c>
    </row>
    <row r="512" spans="1:2" x14ac:dyDescent="0.3">
      <c r="A512" t="s">
        <v>2417</v>
      </c>
      <c r="B512" s="12" t="s">
        <v>2406</v>
      </c>
    </row>
    <row r="513" spans="1:2" x14ac:dyDescent="0.3">
      <c r="A513" t="s">
        <v>456</v>
      </c>
      <c r="B513" s="12" t="s">
        <v>2406</v>
      </c>
    </row>
    <row r="514" spans="1:2" x14ac:dyDescent="0.3">
      <c r="A514" t="s">
        <v>2251</v>
      </c>
      <c r="B514" s="12" t="s">
        <v>2418</v>
      </c>
    </row>
    <row r="515" spans="1:2" x14ac:dyDescent="0.3">
      <c r="A515" t="s">
        <v>1729</v>
      </c>
      <c r="B515" s="12" t="s">
        <v>2418</v>
      </c>
    </row>
    <row r="516" spans="1:2" x14ac:dyDescent="0.3">
      <c r="A516" t="s">
        <v>1950</v>
      </c>
      <c r="B516" s="12" t="s">
        <v>2418</v>
      </c>
    </row>
    <row r="517" spans="1:2" x14ac:dyDescent="0.3">
      <c r="A517" t="s">
        <v>1977</v>
      </c>
      <c r="B517" s="12" t="s">
        <v>2418</v>
      </c>
    </row>
    <row r="518" spans="1:2" x14ac:dyDescent="0.3">
      <c r="A518" t="s">
        <v>1560</v>
      </c>
      <c r="B518" s="12" t="s">
        <v>2418</v>
      </c>
    </row>
    <row r="519" spans="1:2" x14ac:dyDescent="0.3">
      <c r="A519" t="s">
        <v>1982</v>
      </c>
      <c r="B519" s="12" t="s">
        <v>2418</v>
      </c>
    </row>
    <row r="520" spans="1:2" x14ac:dyDescent="0.3">
      <c r="A520" t="s">
        <v>2130</v>
      </c>
      <c r="B520" s="12" t="s">
        <v>2418</v>
      </c>
    </row>
    <row r="521" spans="1:2" x14ac:dyDescent="0.3">
      <c r="A521" t="s">
        <v>1731</v>
      </c>
      <c r="B521" s="12" t="s">
        <v>2418</v>
      </c>
    </row>
    <row r="522" spans="1:2" x14ac:dyDescent="0.3">
      <c r="A522" t="s">
        <v>471</v>
      </c>
      <c r="B522" s="12" t="s">
        <v>2418</v>
      </c>
    </row>
    <row r="523" spans="1:2" x14ac:dyDescent="0.3">
      <c r="A523" t="s">
        <v>1360</v>
      </c>
      <c r="B523" s="12" t="s">
        <v>2418</v>
      </c>
    </row>
    <row r="524" spans="1:2" x14ac:dyDescent="0.3">
      <c r="A524" t="s">
        <v>956</v>
      </c>
      <c r="B524" s="12" t="s">
        <v>2418</v>
      </c>
    </row>
    <row r="525" spans="1:2" x14ac:dyDescent="0.3">
      <c r="A525" t="s">
        <v>251</v>
      </c>
      <c r="B525" s="12" t="s">
        <v>2418</v>
      </c>
    </row>
    <row r="526" spans="1:2" x14ac:dyDescent="0.3">
      <c r="A526" t="s">
        <v>2072</v>
      </c>
      <c r="B526" s="12" t="s">
        <v>2418</v>
      </c>
    </row>
    <row r="527" spans="1:2" x14ac:dyDescent="0.3">
      <c r="A527" t="s">
        <v>1499</v>
      </c>
      <c r="B527" s="12" t="s">
        <v>2418</v>
      </c>
    </row>
    <row r="528" spans="1:2" x14ac:dyDescent="0.3">
      <c r="A528" t="s">
        <v>1951</v>
      </c>
      <c r="B528" s="12" t="s">
        <v>2418</v>
      </c>
    </row>
    <row r="529" spans="1:2" x14ac:dyDescent="0.3">
      <c r="A529" t="s">
        <v>447</v>
      </c>
      <c r="B529" s="12" t="s">
        <v>2418</v>
      </c>
    </row>
    <row r="530" spans="1:2" x14ac:dyDescent="0.3">
      <c r="A530" t="s">
        <v>2242</v>
      </c>
      <c r="B530" s="12" t="s">
        <v>2418</v>
      </c>
    </row>
    <row r="531" spans="1:2" x14ac:dyDescent="0.3">
      <c r="A531" t="s">
        <v>932</v>
      </c>
      <c r="B531" s="12" t="s">
        <v>2418</v>
      </c>
    </row>
    <row r="532" spans="1:2" x14ac:dyDescent="0.3">
      <c r="A532" t="s">
        <v>1761</v>
      </c>
      <c r="B532" s="12" t="s">
        <v>2418</v>
      </c>
    </row>
    <row r="533" spans="1:2" x14ac:dyDescent="0.3">
      <c r="A533" t="s">
        <v>1921</v>
      </c>
      <c r="B533" s="12" t="s">
        <v>2418</v>
      </c>
    </row>
    <row r="534" spans="1:2" x14ac:dyDescent="0.3">
      <c r="A534" t="s">
        <v>1573</v>
      </c>
      <c r="B534" s="12" t="s">
        <v>2418</v>
      </c>
    </row>
    <row r="535" spans="1:2" x14ac:dyDescent="0.3">
      <c r="A535" t="s">
        <v>2062</v>
      </c>
      <c r="B535" s="12" t="s">
        <v>2418</v>
      </c>
    </row>
    <row r="536" spans="1:2" x14ac:dyDescent="0.3">
      <c r="A536" t="s">
        <v>2419</v>
      </c>
      <c r="B536" s="12" t="s">
        <v>2420</v>
      </c>
    </row>
    <row r="537" spans="1:2" x14ac:dyDescent="0.3">
      <c r="A537" t="s">
        <v>2235</v>
      </c>
      <c r="B537" s="12" t="s">
        <v>2420</v>
      </c>
    </row>
    <row r="538" spans="1:2" x14ac:dyDescent="0.3">
      <c r="A538" t="s">
        <v>2421</v>
      </c>
      <c r="B538" s="12" t="s">
        <v>2420</v>
      </c>
    </row>
    <row r="539" spans="1:2" x14ac:dyDescent="0.3">
      <c r="A539" t="s">
        <v>1751</v>
      </c>
      <c r="B539" s="12" t="s">
        <v>2420</v>
      </c>
    </row>
    <row r="540" spans="1:2" x14ac:dyDescent="0.3">
      <c r="A540" t="s">
        <v>1231</v>
      </c>
      <c r="B540" s="12" t="s">
        <v>2420</v>
      </c>
    </row>
    <row r="541" spans="1:2" x14ac:dyDescent="0.3">
      <c r="A541" t="s">
        <v>2422</v>
      </c>
      <c r="B541" s="12" t="s">
        <v>2420</v>
      </c>
    </row>
    <row r="542" spans="1:2" x14ac:dyDescent="0.3">
      <c r="A542" t="s">
        <v>20</v>
      </c>
      <c r="B542" s="12" t="s">
        <v>2420</v>
      </c>
    </row>
    <row r="543" spans="1:2" x14ac:dyDescent="0.3">
      <c r="A543" t="s">
        <v>2036</v>
      </c>
      <c r="B543" s="12" t="s">
        <v>2420</v>
      </c>
    </row>
    <row r="544" spans="1:2" x14ac:dyDescent="0.3">
      <c r="A544" t="s">
        <v>1732</v>
      </c>
      <c r="B544" s="12" t="s">
        <v>2420</v>
      </c>
    </row>
    <row r="545" spans="1:2" x14ac:dyDescent="0.3">
      <c r="A545" t="s">
        <v>2353</v>
      </c>
      <c r="B545" s="12" t="s">
        <v>2420</v>
      </c>
    </row>
    <row r="546" spans="1:2" x14ac:dyDescent="0.3">
      <c r="A546" t="s">
        <v>935</v>
      </c>
      <c r="B546" s="12" t="s">
        <v>2420</v>
      </c>
    </row>
    <row r="547" spans="1:2" x14ac:dyDescent="0.3">
      <c r="A547" t="s">
        <v>1420</v>
      </c>
      <c r="B547" s="12" t="s">
        <v>2420</v>
      </c>
    </row>
    <row r="548" spans="1:2" x14ac:dyDescent="0.3">
      <c r="A548" t="s">
        <v>1850</v>
      </c>
      <c r="B548" s="12" t="s">
        <v>2420</v>
      </c>
    </row>
    <row r="549" spans="1:2" x14ac:dyDescent="0.3">
      <c r="A549" t="s">
        <v>2136</v>
      </c>
      <c r="B549" s="12" t="s">
        <v>2420</v>
      </c>
    </row>
    <row r="550" spans="1:2" x14ac:dyDescent="0.3">
      <c r="A550" t="s">
        <v>2172</v>
      </c>
      <c r="B550" s="12" t="s">
        <v>2420</v>
      </c>
    </row>
    <row r="551" spans="1:2" x14ac:dyDescent="0.3">
      <c r="A551" t="s">
        <v>297</v>
      </c>
      <c r="B551" s="12" t="s">
        <v>2420</v>
      </c>
    </row>
    <row r="552" spans="1:2" x14ac:dyDescent="0.3">
      <c r="A552" t="s">
        <v>2134</v>
      </c>
      <c r="B552" s="12" t="s">
        <v>2420</v>
      </c>
    </row>
    <row r="553" spans="1:2" x14ac:dyDescent="0.3">
      <c r="A553" t="s">
        <v>1702</v>
      </c>
      <c r="B553" s="12" t="s">
        <v>2420</v>
      </c>
    </row>
    <row r="554" spans="1:2" x14ac:dyDescent="0.3">
      <c r="A554" t="s">
        <v>1957</v>
      </c>
      <c r="B554" s="12" t="s">
        <v>2420</v>
      </c>
    </row>
    <row r="555" spans="1:2" x14ac:dyDescent="0.3">
      <c r="A555" t="s">
        <v>1025</v>
      </c>
      <c r="B555" s="12" t="s">
        <v>2420</v>
      </c>
    </row>
    <row r="556" spans="1:2" x14ac:dyDescent="0.3">
      <c r="A556" t="s">
        <v>1055</v>
      </c>
      <c r="B556" s="12" t="s">
        <v>2420</v>
      </c>
    </row>
    <row r="557" spans="1:2" x14ac:dyDescent="0.3">
      <c r="A557" t="s">
        <v>1890</v>
      </c>
      <c r="B557" s="12" t="s">
        <v>2420</v>
      </c>
    </row>
    <row r="558" spans="1:2" x14ac:dyDescent="0.3">
      <c r="A558" t="s">
        <v>1537</v>
      </c>
      <c r="B558" s="12" t="s">
        <v>2420</v>
      </c>
    </row>
    <row r="559" spans="1:2" x14ac:dyDescent="0.3">
      <c r="A559" t="s">
        <v>7</v>
      </c>
      <c r="B559" s="12" t="s">
        <v>2420</v>
      </c>
    </row>
    <row r="560" spans="1:2" x14ac:dyDescent="0.3">
      <c r="A560" t="s">
        <v>1920</v>
      </c>
      <c r="B560" s="12" t="s">
        <v>2420</v>
      </c>
    </row>
    <row r="561" spans="1:2" x14ac:dyDescent="0.3">
      <c r="A561" t="s">
        <v>2423</v>
      </c>
      <c r="B561" s="12" t="s">
        <v>2420</v>
      </c>
    </row>
    <row r="562" spans="1:2" x14ac:dyDescent="0.3">
      <c r="A562" t="s">
        <v>1569</v>
      </c>
      <c r="B562" s="12" t="s">
        <v>2420</v>
      </c>
    </row>
    <row r="563" spans="1:2" x14ac:dyDescent="0.3">
      <c r="A563" t="s">
        <v>901</v>
      </c>
      <c r="B563" s="12" t="s">
        <v>2420</v>
      </c>
    </row>
    <row r="564" spans="1:2" x14ac:dyDescent="0.3">
      <c r="A564" t="s">
        <v>586</v>
      </c>
      <c r="B564" s="12" t="s">
        <v>2420</v>
      </c>
    </row>
    <row r="565" spans="1:2" x14ac:dyDescent="0.3">
      <c r="A565" t="s">
        <v>1692</v>
      </c>
      <c r="B565" s="12" t="s">
        <v>2420</v>
      </c>
    </row>
    <row r="566" spans="1:2" x14ac:dyDescent="0.3">
      <c r="A566" t="s">
        <v>1715</v>
      </c>
      <c r="B566" s="12" t="s">
        <v>2420</v>
      </c>
    </row>
    <row r="567" spans="1:2" x14ac:dyDescent="0.3">
      <c r="A567" t="s">
        <v>889</v>
      </c>
      <c r="B567" s="12" t="s">
        <v>2420</v>
      </c>
    </row>
    <row r="568" spans="1:2" x14ac:dyDescent="0.3">
      <c r="A568" t="s">
        <v>602</v>
      </c>
      <c r="B568" s="12" t="s">
        <v>2420</v>
      </c>
    </row>
    <row r="569" spans="1:2" x14ac:dyDescent="0.3">
      <c r="A569" t="s">
        <v>1224</v>
      </c>
      <c r="B569" s="12" t="s">
        <v>2420</v>
      </c>
    </row>
    <row r="570" spans="1:2" x14ac:dyDescent="0.3">
      <c r="A570" t="s">
        <v>1329</v>
      </c>
      <c r="B570" s="12" t="s">
        <v>2420</v>
      </c>
    </row>
    <row r="571" spans="1:2" x14ac:dyDescent="0.3">
      <c r="A571" t="s">
        <v>2065</v>
      </c>
      <c r="B571" s="12" t="s">
        <v>2420</v>
      </c>
    </row>
    <row r="572" spans="1:2" x14ac:dyDescent="0.3">
      <c r="A572" t="s">
        <v>1283</v>
      </c>
      <c r="B572" s="12" t="s">
        <v>2420</v>
      </c>
    </row>
    <row r="573" spans="1:2" x14ac:dyDescent="0.3">
      <c r="A573" t="s">
        <v>931</v>
      </c>
      <c r="B573" s="12" t="s">
        <v>2420</v>
      </c>
    </row>
    <row r="574" spans="1:2" x14ac:dyDescent="0.3">
      <c r="A574" t="s">
        <v>1685</v>
      </c>
      <c r="B574" s="12" t="s">
        <v>2420</v>
      </c>
    </row>
    <row r="575" spans="1:2" x14ac:dyDescent="0.3">
      <c r="A575" t="s">
        <v>2142</v>
      </c>
      <c r="B575" s="12" t="s">
        <v>2420</v>
      </c>
    </row>
    <row r="576" spans="1:2" x14ac:dyDescent="0.3">
      <c r="A576" t="s">
        <v>1043</v>
      </c>
      <c r="B576" s="12" t="s">
        <v>2420</v>
      </c>
    </row>
    <row r="577" spans="1:2" x14ac:dyDescent="0.3">
      <c r="A577" t="s">
        <v>164</v>
      </c>
      <c r="B577" s="12" t="s">
        <v>2420</v>
      </c>
    </row>
    <row r="578" spans="1:2" x14ac:dyDescent="0.3">
      <c r="A578" t="s">
        <v>574</v>
      </c>
      <c r="B578" s="12" t="s">
        <v>2420</v>
      </c>
    </row>
    <row r="579" spans="1:2" x14ac:dyDescent="0.3">
      <c r="A579" t="s">
        <v>1830</v>
      </c>
      <c r="B579" s="12" t="s">
        <v>2420</v>
      </c>
    </row>
    <row r="580" spans="1:2" x14ac:dyDescent="0.3">
      <c r="A580" t="s">
        <v>2424</v>
      </c>
      <c r="B580" s="12" t="s">
        <v>2420</v>
      </c>
    </row>
    <row r="581" spans="1:2" x14ac:dyDescent="0.3">
      <c r="A581" t="s">
        <v>1364</v>
      </c>
      <c r="B581" s="12" t="s">
        <v>2420</v>
      </c>
    </row>
    <row r="582" spans="1:2" x14ac:dyDescent="0.3">
      <c r="A582" t="s">
        <v>967</v>
      </c>
      <c r="B582" s="12" t="s">
        <v>2420</v>
      </c>
    </row>
    <row r="583" spans="1:2" x14ac:dyDescent="0.3">
      <c r="A583" t="s">
        <v>940</v>
      </c>
      <c r="B583" s="12" t="s">
        <v>2420</v>
      </c>
    </row>
    <row r="584" spans="1:2" x14ac:dyDescent="0.3">
      <c r="A584" t="s">
        <v>1257</v>
      </c>
      <c r="B584" s="12" t="s">
        <v>2420</v>
      </c>
    </row>
    <row r="585" spans="1:2" x14ac:dyDescent="0.3">
      <c r="A585" t="s">
        <v>1601</v>
      </c>
      <c r="B585" s="12" t="s">
        <v>2420</v>
      </c>
    </row>
    <row r="586" spans="1:2" x14ac:dyDescent="0.3">
      <c r="A586" t="s">
        <v>1532</v>
      </c>
      <c r="B586" s="12" t="s">
        <v>2420</v>
      </c>
    </row>
    <row r="587" spans="1:2" x14ac:dyDescent="0.3">
      <c r="A587" t="s">
        <v>1230</v>
      </c>
      <c r="B587" s="12" t="s">
        <v>2420</v>
      </c>
    </row>
    <row r="588" spans="1:2" x14ac:dyDescent="0.3">
      <c r="A588" t="s">
        <v>1629</v>
      </c>
      <c r="B588" s="12" t="s">
        <v>2420</v>
      </c>
    </row>
    <row r="589" spans="1:2" x14ac:dyDescent="0.3">
      <c r="A589" t="s">
        <v>2052</v>
      </c>
      <c r="B589" s="12" t="s">
        <v>2420</v>
      </c>
    </row>
    <row r="590" spans="1:2" x14ac:dyDescent="0.3">
      <c r="A590" t="s">
        <v>2042</v>
      </c>
      <c r="B590" s="12" t="s">
        <v>2420</v>
      </c>
    </row>
    <row r="591" spans="1:2" x14ac:dyDescent="0.3">
      <c r="A591" t="s">
        <v>2271</v>
      </c>
      <c r="B591" s="12" t="s">
        <v>2420</v>
      </c>
    </row>
    <row r="592" spans="1:2" x14ac:dyDescent="0.3">
      <c r="A592" t="s">
        <v>1590</v>
      </c>
      <c r="B592" s="12" t="s">
        <v>2420</v>
      </c>
    </row>
    <row r="593" spans="1:2" x14ac:dyDescent="0.3">
      <c r="A593" t="s">
        <v>1755</v>
      </c>
      <c r="B593" s="12" t="s">
        <v>2420</v>
      </c>
    </row>
    <row r="594" spans="1:2" x14ac:dyDescent="0.3">
      <c r="A594" t="s">
        <v>1996</v>
      </c>
      <c r="B594" s="12" t="s">
        <v>2420</v>
      </c>
    </row>
    <row r="595" spans="1:2" x14ac:dyDescent="0.3">
      <c r="A595" t="s">
        <v>2229</v>
      </c>
      <c r="B595" s="12" t="s">
        <v>2420</v>
      </c>
    </row>
    <row r="596" spans="1:2" x14ac:dyDescent="0.3">
      <c r="A596" t="s">
        <v>30</v>
      </c>
      <c r="B596" s="12" t="s">
        <v>2420</v>
      </c>
    </row>
    <row r="597" spans="1:2" x14ac:dyDescent="0.3">
      <c r="A597" t="s">
        <v>2425</v>
      </c>
      <c r="B597" s="12" t="s">
        <v>2420</v>
      </c>
    </row>
    <row r="598" spans="1:2" x14ac:dyDescent="0.3">
      <c r="A598" t="s">
        <v>991</v>
      </c>
      <c r="B598" s="12" t="s">
        <v>2420</v>
      </c>
    </row>
    <row r="599" spans="1:2" x14ac:dyDescent="0.3">
      <c r="A599" t="s">
        <v>1082</v>
      </c>
      <c r="B599" s="12" t="s">
        <v>2420</v>
      </c>
    </row>
    <row r="600" spans="1:2" x14ac:dyDescent="0.3">
      <c r="A600" t="s">
        <v>1311</v>
      </c>
      <c r="B600" s="12" t="s">
        <v>2420</v>
      </c>
    </row>
    <row r="601" spans="1:2" x14ac:dyDescent="0.3">
      <c r="A601" t="s">
        <v>1197</v>
      </c>
      <c r="B601" s="12" t="s">
        <v>2420</v>
      </c>
    </row>
    <row r="602" spans="1:2" x14ac:dyDescent="0.3">
      <c r="A602" t="s">
        <v>385</v>
      </c>
      <c r="B602" s="12" t="s">
        <v>2420</v>
      </c>
    </row>
    <row r="603" spans="1:2" x14ac:dyDescent="0.3">
      <c r="A603" t="s">
        <v>1870</v>
      </c>
      <c r="B603" s="12" t="s">
        <v>2420</v>
      </c>
    </row>
    <row r="604" spans="1:2" x14ac:dyDescent="0.3">
      <c r="A604" t="s">
        <v>2426</v>
      </c>
      <c r="B604" s="12" t="s">
        <v>2420</v>
      </c>
    </row>
    <row r="605" spans="1:2" x14ac:dyDescent="0.3">
      <c r="A605" t="s">
        <v>355</v>
      </c>
      <c r="B605" s="12" t="s">
        <v>2420</v>
      </c>
    </row>
    <row r="606" spans="1:2" x14ac:dyDescent="0.3">
      <c r="A606" t="s">
        <v>1796</v>
      </c>
      <c r="B606" s="12" t="s">
        <v>2420</v>
      </c>
    </row>
    <row r="607" spans="1:2" x14ac:dyDescent="0.3">
      <c r="A607" t="s">
        <v>2224</v>
      </c>
      <c r="B607" s="12" t="s">
        <v>2420</v>
      </c>
    </row>
    <row r="608" spans="1:2" x14ac:dyDescent="0.3">
      <c r="A608" t="s">
        <v>2220</v>
      </c>
      <c r="B608" s="12" t="s">
        <v>2420</v>
      </c>
    </row>
    <row r="609" spans="1:2" x14ac:dyDescent="0.3">
      <c r="A609" t="s">
        <v>1808</v>
      </c>
      <c r="B609" s="12" t="s">
        <v>2420</v>
      </c>
    </row>
    <row r="610" spans="1:2" x14ac:dyDescent="0.3">
      <c r="A610" t="s">
        <v>452</v>
      </c>
      <c r="B610" s="12" t="s">
        <v>2420</v>
      </c>
    </row>
    <row r="611" spans="1:2" x14ac:dyDescent="0.3">
      <c r="A611" t="s">
        <v>1801</v>
      </c>
      <c r="B611" s="12" t="s">
        <v>2420</v>
      </c>
    </row>
    <row r="612" spans="1:2" x14ac:dyDescent="0.3">
      <c r="A612" t="s">
        <v>221</v>
      </c>
      <c r="B612" s="12" t="s">
        <v>2420</v>
      </c>
    </row>
    <row r="613" spans="1:2" x14ac:dyDescent="0.3">
      <c r="A613" t="s">
        <v>474</v>
      </c>
      <c r="B613" s="12" t="s">
        <v>2420</v>
      </c>
    </row>
    <row r="614" spans="1:2" x14ac:dyDescent="0.3">
      <c r="A614" t="s">
        <v>1035</v>
      </c>
      <c r="B614" s="12" t="s">
        <v>2420</v>
      </c>
    </row>
    <row r="615" spans="1:2" x14ac:dyDescent="0.3">
      <c r="A615" t="s">
        <v>558</v>
      </c>
      <c r="B615" s="12" t="s">
        <v>2420</v>
      </c>
    </row>
    <row r="616" spans="1:2" x14ac:dyDescent="0.3">
      <c r="A616" t="s">
        <v>973</v>
      </c>
      <c r="B616" s="12" t="s">
        <v>2420</v>
      </c>
    </row>
    <row r="617" spans="1:2" x14ac:dyDescent="0.3">
      <c r="A617" t="s">
        <v>1276</v>
      </c>
      <c r="B617" s="12" t="s">
        <v>2420</v>
      </c>
    </row>
    <row r="618" spans="1:2" x14ac:dyDescent="0.3">
      <c r="A618" t="s">
        <v>1988</v>
      </c>
      <c r="B618" s="12" t="s">
        <v>2420</v>
      </c>
    </row>
    <row r="619" spans="1:2" x14ac:dyDescent="0.3">
      <c r="A619" t="s">
        <v>941</v>
      </c>
      <c r="B619" s="12" t="s">
        <v>2420</v>
      </c>
    </row>
    <row r="620" spans="1:2" x14ac:dyDescent="0.3">
      <c r="A620" t="s">
        <v>1682</v>
      </c>
      <c r="B620" s="12" t="s">
        <v>2420</v>
      </c>
    </row>
    <row r="621" spans="1:2" x14ac:dyDescent="0.3">
      <c r="A621" t="s">
        <v>1728</v>
      </c>
      <c r="B621" s="12" t="s">
        <v>2420</v>
      </c>
    </row>
    <row r="622" spans="1:2" x14ac:dyDescent="0.3">
      <c r="A622" t="s">
        <v>1586</v>
      </c>
      <c r="B622" s="12" t="s">
        <v>2420</v>
      </c>
    </row>
    <row r="623" spans="1:2" x14ac:dyDescent="0.3">
      <c r="A623" t="s">
        <v>2255</v>
      </c>
      <c r="B623" s="12" t="s">
        <v>2427</v>
      </c>
    </row>
    <row r="624" spans="1:2" x14ac:dyDescent="0.3">
      <c r="A624" t="s">
        <v>316</v>
      </c>
      <c r="B624" s="12" t="s">
        <v>2427</v>
      </c>
    </row>
    <row r="625" spans="1:2" x14ac:dyDescent="0.3">
      <c r="A625" t="s">
        <v>706</v>
      </c>
      <c r="B625" s="12" t="s">
        <v>2427</v>
      </c>
    </row>
    <row r="626" spans="1:2" x14ac:dyDescent="0.3">
      <c r="A626" t="s">
        <v>1730</v>
      </c>
      <c r="B626" s="12" t="s">
        <v>2428</v>
      </c>
    </row>
    <row r="627" spans="1:2" x14ac:dyDescent="0.3">
      <c r="A627" t="s">
        <v>1275</v>
      </c>
      <c r="B627" s="12" t="s">
        <v>2428</v>
      </c>
    </row>
    <row r="628" spans="1:2" x14ac:dyDescent="0.3">
      <c r="A628" t="s">
        <v>1001</v>
      </c>
      <c r="B628" s="12" t="s">
        <v>2428</v>
      </c>
    </row>
    <row r="629" spans="1:2" x14ac:dyDescent="0.3">
      <c r="A629" t="s">
        <v>1042</v>
      </c>
      <c r="B629" s="12" t="s">
        <v>2428</v>
      </c>
    </row>
    <row r="630" spans="1:2" x14ac:dyDescent="0.3">
      <c r="A630" t="s">
        <v>1240</v>
      </c>
      <c r="B630" s="12" t="s">
        <v>2428</v>
      </c>
    </row>
    <row r="631" spans="1:2" x14ac:dyDescent="0.3">
      <c r="A631" t="s">
        <v>1002</v>
      </c>
      <c r="B631" s="12" t="s">
        <v>2428</v>
      </c>
    </row>
    <row r="632" spans="1:2" x14ac:dyDescent="0.3">
      <c r="A632" t="s">
        <v>1846</v>
      </c>
      <c r="B632" s="12" t="s">
        <v>2428</v>
      </c>
    </row>
    <row r="633" spans="1:2" x14ac:dyDescent="0.3">
      <c r="A633" t="s">
        <v>1510</v>
      </c>
      <c r="B633" s="12" t="s">
        <v>2428</v>
      </c>
    </row>
    <row r="634" spans="1:2" x14ac:dyDescent="0.3">
      <c r="A634" t="s">
        <v>2165</v>
      </c>
      <c r="B634" s="12" t="s">
        <v>2428</v>
      </c>
    </row>
    <row r="635" spans="1:2" x14ac:dyDescent="0.3">
      <c r="A635" t="s">
        <v>1375</v>
      </c>
      <c r="B635" s="12" t="s">
        <v>2428</v>
      </c>
    </row>
    <row r="636" spans="1:2" x14ac:dyDescent="0.3">
      <c r="A636" t="s">
        <v>2429</v>
      </c>
      <c r="B636" s="12" t="s">
        <v>2428</v>
      </c>
    </row>
    <row r="637" spans="1:2" x14ac:dyDescent="0.3">
      <c r="A637" t="s">
        <v>1867</v>
      </c>
      <c r="B637" s="12" t="s">
        <v>2428</v>
      </c>
    </row>
    <row r="638" spans="1:2" x14ac:dyDescent="0.3">
      <c r="A638" t="s">
        <v>1645</v>
      </c>
      <c r="B638" s="12" t="s">
        <v>2428</v>
      </c>
    </row>
    <row r="639" spans="1:2" x14ac:dyDescent="0.3">
      <c r="A639" t="s">
        <v>1603</v>
      </c>
      <c r="B639" s="12" t="s">
        <v>2428</v>
      </c>
    </row>
    <row r="640" spans="1:2" x14ac:dyDescent="0.3">
      <c r="A640" t="s">
        <v>2226</v>
      </c>
      <c r="B640" s="12" t="s">
        <v>2428</v>
      </c>
    </row>
    <row r="641" spans="1:2" x14ac:dyDescent="0.3">
      <c r="A641" t="s">
        <v>1241</v>
      </c>
      <c r="B641" s="12" t="s">
        <v>2428</v>
      </c>
    </row>
    <row r="642" spans="1:2" x14ac:dyDescent="0.3">
      <c r="A642" t="s">
        <v>2126</v>
      </c>
      <c r="B642" s="12" t="s">
        <v>2428</v>
      </c>
    </row>
    <row r="643" spans="1:2" x14ac:dyDescent="0.3">
      <c r="A643" t="s">
        <v>1299</v>
      </c>
      <c r="B643" s="12" t="s">
        <v>2428</v>
      </c>
    </row>
    <row r="644" spans="1:2" x14ac:dyDescent="0.3">
      <c r="A644" t="s">
        <v>1434</v>
      </c>
      <c r="B644" s="12" t="s">
        <v>2428</v>
      </c>
    </row>
    <row r="645" spans="1:2" x14ac:dyDescent="0.3">
      <c r="A645" t="s">
        <v>1672</v>
      </c>
      <c r="B645" s="12" t="s">
        <v>2428</v>
      </c>
    </row>
    <row r="646" spans="1:2" x14ac:dyDescent="0.3">
      <c r="A646" t="s">
        <v>1624</v>
      </c>
      <c r="B646" s="12" t="s">
        <v>2428</v>
      </c>
    </row>
    <row r="647" spans="1:2" x14ac:dyDescent="0.3">
      <c r="A647" t="s">
        <v>2201</v>
      </c>
      <c r="B647" s="12" t="s">
        <v>2428</v>
      </c>
    </row>
    <row r="648" spans="1:2" x14ac:dyDescent="0.3">
      <c r="A648" t="s">
        <v>1462</v>
      </c>
      <c r="B648" s="12" t="s">
        <v>2428</v>
      </c>
    </row>
    <row r="649" spans="1:2" x14ac:dyDescent="0.3">
      <c r="A649" t="s">
        <v>2022</v>
      </c>
      <c r="B649" s="12" t="s">
        <v>2428</v>
      </c>
    </row>
    <row r="650" spans="1:2" x14ac:dyDescent="0.3">
      <c r="A650" t="s">
        <v>1106</v>
      </c>
      <c r="B650" s="12" t="s">
        <v>2428</v>
      </c>
    </row>
    <row r="651" spans="1:2" x14ac:dyDescent="0.3">
      <c r="A651" t="s">
        <v>2067</v>
      </c>
      <c r="B651" s="12" t="s">
        <v>2428</v>
      </c>
    </row>
    <row r="652" spans="1:2" x14ac:dyDescent="0.3">
      <c r="A652" t="s">
        <v>1485</v>
      </c>
      <c r="B652" s="12" t="s">
        <v>2428</v>
      </c>
    </row>
    <row r="653" spans="1:2" x14ac:dyDescent="0.3">
      <c r="A653" t="s">
        <v>1873</v>
      </c>
      <c r="B653" s="12" t="s">
        <v>2428</v>
      </c>
    </row>
    <row r="654" spans="1:2" x14ac:dyDescent="0.3">
      <c r="A654" t="s">
        <v>1350</v>
      </c>
      <c r="B654" s="12" t="s">
        <v>2428</v>
      </c>
    </row>
    <row r="655" spans="1:2" x14ac:dyDescent="0.3">
      <c r="A655" t="s">
        <v>2150</v>
      </c>
      <c r="B655" s="12" t="s">
        <v>2428</v>
      </c>
    </row>
    <row r="656" spans="1:2" x14ac:dyDescent="0.3">
      <c r="A656" t="s">
        <v>2207</v>
      </c>
      <c r="B656" s="12" t="s">
        <v>2428</v>
      </c>
    </row>
    <row r="657" spans="1:2" x14ac:dyDescent="0.3">
      <c r="A657" t="s">
        <v>2234</v>
      </c>
      <c r="B657" s="12" t="s">
        <v>2428</v>
      </c>
    </row>
    <row r="658" spans="1:2" x14ac:dyDescent="0.3">
      <c r="A658" t="s">
        <v>1701</v>
      </c>
      <c r="B658" s="12" t="s">
        <v>2428</v>
      </c>
    </row>
    <row r="659" spans="1:2" x14ac:dyDescent="0.3">
      <c r="A659" t="s">
        <v>1746</v>
      </c>
      <c r="B659" s="12" t="s">
        <v>2428</v>
      </c>
    </row>
    <row r="660" spans="1:2" x14ac:dyDescent="0.3">
      <c r="A660" t="s">
        <v>2186</v>
      </c>
      <c r="B660" s="12" t="s">
        <v>2428</v>
      </c>
    </row>
    <row r="661" spans="1:2" x14ac:dyDescent="0.3">
      <c r="A661" t="s">
        <v>2156</v>
      </c>
      <c r="B661" s="12" t="s">
        <v>2428</v>
      </c>
    </row>
    <row r="662" spans="1:2" x14ac:dyDescent="0.3">
      <c r="A662" t="s">
        <v>2133</v>
      </c>
      <c r="B662" s="12" t="s">
        <v>2428</v>
      </c>
    </row>
    <row r="663" spans="1:2" x14ac:dyDescent="0.3">
      <c r="A663" t="s">
        <v>1330</v>
      </c>
      <c r="B663" s="12" t="s">
        <v>2428</v>
      </c>
    </row>
    <row r="664" spans="1:2" x14ac:dyDescent="0.3">
      <c r="A664" t="s">
        <v>1790</v>
      </c>
      <c r="B664" s="12" t="s">
        <v>2428</v>
      </c>
    </row>
    <row r="665" spans="1:2" x14ac:dyDescent="0.3">
      <c r="A665" t="s">
        <v>1448</v>
      </c>
      <c r="B665" s="12" t="s">
        <v>2428</v>
      </c>
    </row>
    <row r="666" spans="1:2" x14ac:dyDescent="0.3">
      <c r="A666" t="s">
        <v>1393</v>
      </c>
      <c r="B666" s="12" t="s">
        <v>2428</v>
      </c>
    </row>
    <row r="667" spans="1:2" x14ac:dyDescent="0.3">
      <c r="A667" t="s">
        <v>1834</v>
      </c>
      <c r="B667" s="12" t="s">
        <v>2428</v>
      </c>
    </row>
    <row r="668" spans="1:2" x14ac:dyDescent="0.3">
      <c r="A668" t="s">
        <v>2260</v>
      </c>
      <c r="B668" s="12" t="s">
        <v>2428</v>
      </c>
    </row>
    <row r="669" spans="1:2" x14ac:dyDescent="0.3">
      <c r="A669" t="s">
        <v>1829</v>
      </c>
      <c r="B669" s="12" t="s">
        <v>2428</v>
      </c>
    </row>
    <row r="670" spans="1:2" x14ac:dyDescent="0.3">
      <c r="A670" t="s">
        <v>1544</v>
      </c>
      <c r="B670" s="12" t="s">
        <v>2428</v>
      </c>
    </row>
    <row r="671" spans="1:2" x14ac:dyDescent="0.3">
      <c r="A671" t="s">
        <v>2430</v>
      </c>
      <c r="B671" s="12" t="s">
        <v>2431</v>
      </c>
    </row>
    <row r="672" spans="1:2" x14ac:dyDescent="0.3">
      <c r="A672" t="s">
        <v>1412</v>
      </c>
      <c r="B672" s="12" t="s">
        <v>2432</v>
      </c>
    </row>
    <row r="673" spans="1:2" x14ac:dyDescent="0.3">
      <c r="A673" t="s">
        <v>1128</v>
      </c>
      <c r="B673" s="12" t="s">
        <v>2432</v>
      </c>
    </row>
    <row r="674" spans="1:2" x14ac:dyDescent="0.3">
      <c r="A674" t="s">
        <v>2111</v>
      </c>
      <c r="B674" s="12" t="s">
        <v>2432</v>
      </c>
    </row>
    <row r="675" spans="1:2" x14ac:dyDescent="0.3">
      <c r="A675" t="s">
        <v>1585</v>
      </c>
      <c r="B675" s="12" t="s">
        <v>2432</v>
      </c>
    </row>
    <row r="676" spans="1:2" x14ac:dyDescent="0.3">
      <c r="A676" t="s">
        <v>1621</v>
      </c>
      <c r="B676" s="12" t="s">
        <v>2432</v>
      </c>
    </row>
    <row r="677" spans="1:2" x14ac:dyDescent="0.3">
      <c r="A677" t="s">
        <v>1344</v>
      </c>
      <c r="B677" s="12" t="s">
        <v>2432</v>
      </c>
    </row>
    <row r="678" spans="1:2" x14ac:dyDescent="0.3">
      <c r="A678" t="s">
        <v>1477</v>
      </c>
      <c r="B678" s="12" t="s">
        <v>2432</v>
      </c>
    </row>
    <row r="679" spans="1:2" x14ac:dyDescent="0.3">
      <c r="A679" t="s">
        <v>1220</v>
      </c>
      <c r="B679" s="12" t="s">
        <v>2432</v>
      </c>
    </row>
    <row r="680" spans="1:2" x14ac:dyDescent="0.3">
      <c r="A680" t="s">
        <v>1968</v>
      </c>
      <c r="B680" s="12" t="s">
        <v>2432</v>
      </c>
    </row>
    <row r="681" spans="1:2" x14ac:dyDescent="0.3">
      <c r="A681" t="s">
        <v>1505</v>
      </c>
      <c r="B681" s="12" t="s">
        <v>2432</v>
      </c>
    </row>
    <row r="682" spans="1:2" x14ac:dyDescent="0.3">
      <c r="A682" t="s">
        <v>1918</v>
      </c>
      <c r="B682" s="12" t="s">
        <v>2432</v>
      </c>
    </row>
    <row r="683" spans="1:2" x14ac:dyDescent="0.3">
      <c r="A683" t="s">
        <v>1592</v>
      </c>
      <c r="B683" s="12" t="s">
        <v>2432</v>
      </c>
    </row>
    <row r="684" spans="1:2" x14ac:dyDescent="0.3">
      <c r="A684" t="s">
        <v>1901</v>
      </c>
      <c r="B684" s="12" t="s">
        <v>2432</v>
      </c>
    </row>
    <row r="685" spans="1:2" x14ac:dyDescent="0.3">
      <c r="A685" t="s">
        <v>1710</v>
      </c>
      <c r="B685" s="12" t="s">
        <v>2432</v>
      </c>
    </row>
    <row r="686" spans="1:2" x14ac:dyDescent="0.3">
      <c r="A686" t="s">
        <v>1507</v>
      </c>
      <c r="B686" s="12" t="s">
        <v>2432</v>
      </c>
    </row>
    <row r="687" spans="1:2" x14ac:dyDescent="0.3">
      <c r="A687" t="s">
        <v>1320</v>
      </c>
      <c r="B687" s="12" t="s">
        <v>2432</v>
      </c>
    </row>
    <row r="688" spans="1:2" x14ac:dyDescent="0.3">
      <c r="A688" t="s">
        <v>34</v>
      </c>
      <c r="B688" s="12" t="s">
        <v>2432</v>
      </c>
    </row>
    <row r="689" spans="1:2" x14ac:dyDescent="0.3">
      <c r="A689" t="s">
        <v>1765</v>
      </c>
      <c r="B689" s="12" t="s">
        <v>2432</v>
      </c>
    </row>
    <row r="690" spans="1:2" x14ac:dyDescent="0.3">
      <c r="A690" t="s">
        <v>1965</v>
      </c>
      <c r="B690" s="12" t="s">
        <v>2432</v>
      </c>
    </row>
    <row r="691" spans="1:2" x14ac:dyDescent="0.3">
      <c r="A691" t="s">
        <v>2056</v>
      </c>
      <c r="B691" s="12" t="s">
        <v>2432</v>
      </c>
    </row>
    <row r="692" spans="1:2" x14ac:dyDescent="0.3">
      <c r="A692" t="s">
        <v>1409</v>
      </c>
      <c r="B692" s="12" t="s">
        <v>2432</v>
      </c>
    </row>
    <row r="693" spans="1:2" x14ac:dyDescent="0.3">
      <c r="A693" t="s">
        <v>1606</v>
      </c>
      <c r="B693" s="12" t="s">
        <v>2432</v>
      </c>
    </row>
    <row r="694" spans="1:2" x14ac:dyDescent="0.3">
      <c r="A694" t="s">
        <v>1600</v>
      </c>
      <c r="B694" s="12" t="s">
        <v>2432</v>
      </c>
    </row>
    <row r="695" spans="1:2" x14ac:dyDescent="0.3">
      <c r="A695" t="s">
        <v>1506</v>
      </c>
      <c r="B695" s="12" t="s">
        <v>2432</v>
      </c>
    </row>
    <row r="696" spans="1:2" x14ac:dyDescent="0.3">
      <c r="A696" t="s">
        <v>1747</v>
      </c>
      <c r="B696" s="12" t="s">
        <v>2432</v>
      </c>
    </row>
    <row r="697" spans="1:2" x14ac:dyDescent="0.3">
      <c r="A697" t="s">
        <v>1593</v>
      </c>
      <c r="B697" s="12" t="s">
        <v>2432</v>
      </c>
    </row>
    <row r="698" spans="1:2" x14ac:dyDescent="0.3">
      <c r="A698" t="s">
        <v>1376</v>
      </c>
      <c r="B698" s="12" t="s">
        <v>2432</v>
      </c>
    </row>
    <row r="699" spans="1:2" x14ac:dyDescent="0.3">
      <c r="A699" t="s">
        <v>1927</v>
      </c>
      <c r="B699" s="12" t="s">
        <v>2432</v>
      </c>
    </row>
    <row r="700" spans="1:2" x14ac:dyDescent="0.3">
      <c r="A700" t="s">
        <v>1132</v>
      </c>
      <c r="B700" s="12" t="s">
        <v>2432</v>
      </c>
    </row>
    <row r="701" spans="1:2" x14ac:dyDescent="0.3">
      <c r="A701" t="s">
        <v>1669</v>
      </c>
      <c r="B701" s="12" t="s">
        <v>2432</v>
      </c>
    </row>
    <row r="702" spans="1:2" x14ac:dyDescent="0.3">
      <c r="A702" t="s">
        <v>2074</v>
      </c>
      <c r="B702" s="12" t="s">
        <v>2432</v>
      </c>
    </row>
    <row r="703" spans="1:2" x14ac:dyDescent="0.3">
      <c r="A703" t="s">
        <v>1278</v>
      </c>
      <c r="B703" s="12" t="s">
        <v>2432</v>
      </c>
    </row>
    <row r="704" spans="1:2" x14ac:dyDescent="0.3">
      <c r="A704" t="s">
        <v>1883</v>
      </c>
      <c r="B704" s="12" t="s">
        <v>2432</v>
      </c>
    </row>
    <row r="705" spans="1:2" x14ac:dyDescent="0.3">
      <c r="A705" t="s">
        <v>1706</v>
      </c>
      <c r="B705" s="12" t="s">
        <v>2432</v>
      </c>
    </row>
    <row r="706" spans="1:2" x14ac:dyDescent="0.3">
      <c r="A706" t="s">
        <v>1718</v>
      </c>
      <c r="B706" s="12" t="s">
        <v>2432</v>
      </c>
    </row>
    <row r="707" spans="1:2" x14ac:dyDescent="0.3">
      <c r="A707" t="s">
        <v>987</v>
      </c>
      <c r="B707" s="12" t="s">
        <v>2432</v>
      </c>
    </row>
    <row r="708" spans="1:2" x14ac:dyDescent="0.3">
      <c r="A708" t="s">
        <v>1147</v>
      </c>
      <c r="B708" s="12" t="s">
        <v>2432</v>
      </c>
    </row>
    <row r="709" spans="1:2" x14ac:dyDescent="0.3">
      <c r="A709" t="s">
        <v>1810</v>
      </c>
      <c r="B709" s="12" t="s">
        <v>2432</v>
      </c>
    </row>
    <row r="710" spans="1:2" x14ac:dyDescent="0.3">
      <c r="A710" t="s">
        <v>1458</v>
      </c>
      <c r="B710" s="12" t="s">
        <v>2432</v>
      </c>
    </row>
    <row r="711" spans="1:2" x14ac:dyDescent="0.3">
      <c r="A711" t="s">
        <v>1994</v>
      </c>
      <c r="B711" s="12" t="s">
        <v>2432</v>
      </c>
    </row>
    <row r="712" spans="1:2" x14ac:dyDescent="0.3">
      <c r="A712" t="s">
        <v>1378</v>
      </c>
      <c r="B712" s="12" t="s">
        <v>2432</v>
      </c>
    </row>
    <row r="713" spans="1:2" x14ac:dyDescent="0.3">
      <c r="A713" t="s">
        <v>2120</v>
      </c>
      <c r="B713" s="12" t="s">
        <v>2432</v>
      </c>
    </row>
    <row r="714" spans="1:2" x14ac:dyDescent="0.3">
      <c r="A714" t="s">
        <v>1762</v>
      </c>
      <c r="B714" s="12" t="s">
        <v>2432</v>
      </c>
    </row>
    <row r="715" spans="1:2" x14ac:dyDescent="0.3">
      <c r="A715" t="s">
        <v>1264</v>
      </c>
      <c r="B715" s="12" t="s">
        <v>2432</v>
      </c>
    </row>
    <row r="716" spans="1:2" x14ac:dyDescent="0.3">
      <c r="A716" t="s">
        <v>1618</v>
      </c>
      <c r="B716" s="12" t="s">
        <v>2432</v>
      </c>
    </row>
    <row r="717" spans="1:2" x14ac:dyDescent="0.3">
      <c r="A717" t="s">
        <v>1680</v>
      </c>
      <c r="B717" s="12" t="s">
        <v>2432</v>
      </c>
    </row>
    <row r="718" spans="1:2" x14ac:dyDescent="0.3">
      <c r="A718" t="s">
        <v>1312</v>
      </c>
      <c r="B718" s="12" t="s">
        <v>2432</v>
      </c>
    </row>
    <row r="719" spans="1:2" x14ac:dyDescent="0.3">
      <c r="A719" t="s">
        <v>1620</v>
      </c>
      <c r="B719" s="12" t="s">
        <v>2432</v>
      </c>
    </row>
    <row r="720" spans="1:2" x14ac:dyDescent="0.3">
      <c r="A720" t="s">
        <v>1704</v>
      </c>
      <c r="B720" s="12" t="s">
        <v>2432</v>
      </c>
    </row>
    <row r="721" spans="1:2" x14ac:dyDescent="0.3">
      <c r="A721" t="s">
        <v>1966</v>
      </c>
      <c r="B721" s="12" t="s">
        <v>2432</v>
      </c>
    </row>
    <row r="722" spans="1:2" x14ac:dyDescent="0.3">
      <c r="A722" t="s">
        <v>964</v>
      </c>
      <c r="B722" s="12" t="s">
        <v>2432</v>
      </c>
    </row>
    <row r="723" spans="1:2" x14ac:dyDescent="0.3">
      <c r="A723" t="s">
        <v>1307</v>
      </c>
      <c r="B723" s="12" t="s">
        <v>2432</v>
      </c>
    </row>
    <row r="724" spans="1:2" x14ac:dyDescent="0.3">
      <c r="A724" t="s">
        <v>1744</v>
      </c>
      <c r="B724" s="12" t="s">
        <v>2432</v>
      </c>
    </row>
    <row r="725" spans="1:2" x14ac:dyDescent="0.3">
      <c r="A725" t="s">
        <v>1587</v>
      </c>
      <c r="B725" s="12" t="s">
        <v>2432</v>
      </c>
    </row>
    <row r="726" spans="1:2" x14ac:dyDescent="0.3">
      <c r="A726" t="s">
        <v>1441</v>
      </c>
      <c r="B726" s="12" t="s">
        <v>2432</v>
      </c>
    </row>
    <row r="727" spans="1:2" x14ac:dyDescent="0.3">
      <c r="A727" t="s">
        <v>1357</v>
      </c>
      <c r="B727" s="12" t="s">
        <v>2432</v>
      </c>
    </row>
    <row r="728" spans="1:2" x14ac:dyDescent="0.3">
      <c r="A728" t="s">
        <v>1563</v>
      </c>
      <c r="B728" s="12" t="s">
        <v>2432</v>
      </c>
    </row>
    <row r="729" spans="1:2" x14ac:dyDescent="0.3">
      <c r="A729" t="s">
        <v>1209</v>
      </c>
      <c r="B729" s="12" t="s">
        <v>2432</v>
      </c>
    </row>
    <row r="730" spans="1:2" x14ac:dyDescent="0.3">
      <c r="A730" t="s">
        <v>2282</v>
      </c>
      <c r="B730" s="12" t="s">
        <v>2432</v>
      </c>
    </row>
    <row r="731" spans="1:2" x14ac:dyDescent="0.3">
      <c r="A731" t="s">
        <v>1292</v>
      </c>
      <c r="B731" s="12" t="s">
        <v>2432</v>
      </c>
    </row>
    <row r="732" spans="1:2" x14ac:dyDescent="0.3">
      <c r="A732" t="s">
        <v>1057</v>
      </c>
      <c r="B732" s="12" t="s">
        <v>2432</v>
      </c>
    </row>
    <row r="733" spans="1:2" x14ac:dyDescent="0.3">
      <c r="A733" t="s">
        <v>1098</v>
      </c>
      <c r="B733" s="12" t="s">
        <v>2432</v>
      </c>
    </row>
    <row r="734" spans="1:2" x14ac:dyDescent="0.3">
      <c r="A734" t="s">
        <v>1703</v>
      </c>
      <c r="B734" s="12" t="s">
        <v>2432</v>
      </c>
    </row>
    <row r="735" spans="1:2" x14ac:dyDescent="0.3">
      <c r="A735" t="s">
        <v>1980</v>
      </c>
      <c r="B735" s="12" t="s">
        <v>2432</v>
      </c>
    </row>
    <row r="736" spans="1:2" x14ac:dyDescent="0.3">
      <c r="A736" t="s">
        <v>1202</v>
      </c>
      <c r="B736" s="12" t="s">
        <v>2432</v>
      </c>
    </row>
    <row r="737" spans="1:2" x14ac:dyDescent="0.3">
      <c r="A737" t="s">
        <v>1822</v>
      </c>
      <c r="B737" s="12" t="s">
        <v>2432</v>
      </c>
    </row>
    <row r="738" spans="1:2" x14ac:dyDescent="0.3">
      <c r="A738" t="s">
        <v>659</v>
      </c>
      <c r="B738" s="12" t="s">
        <v>2432</v>
      </c>
    </row>
    <row r="739" spans="1:2" x14ac:dyDescent="0.3">
      <c r="A739" t="s">
        <v>1632</v>
      </c>
      <c r="B739" s="12" t="s">
        <v>2432</v>
      </c>
    </row>
    <row r="740" spans="1:2" x14ac:dyDescent="0.3">
      <c r="A740" t="s">
        <v>2433</v>
      </c>
      <c r="B740" s="12" t="s">
        <v>2434</v>
      </c>
    </row>
    <row r="741" spans="1:2" x14ac:dyDescent="0.3">
      <c r="A741" t="s">
        <v>600</v>
      </c>
      <c r="B741" s="12" t="s">
        <v>2434</v>
      </c>
    </row>
    <row r="742" spans="1:2" x14ac:dyDescent="0.3">
      <c r="A742" t="s">
        <v>2252</v>
      </c>
      <c r="B742" s="12" t="s">
        <v>2434</v>
      </c>
    </row>
    <row r="743" spans="1:2" x14ac:dyDescent="0.3">
      <c r="A743" t="s">
        <v>1668</v>
      </c>
      <c r="B743" s="12" t="s">
        <v>2434</v>
      </c>
    </row>
    <row r="744" spans="1:2" x14ac:dyDescent="0.3">
      <c r="A744" t="s">
        <v>1260</v>
      </c>
      <c r="B744" s="12" t="s">
        <v>2434</v>
      </c>
    </row>
    <row r="745" spans="1:2" x14ac:dyDescent="0.3">
      <c r="A745" t="s">
        <v>1455</v>
      </c>
      <c r="B745" s="12" t="s">
        <v>2434</v>
      </c>
    </row>
    <row r="746" spans="1:2" x14ac:dyDescent="0.3">
      <c r="A746" t="s">
        <v>2080</v>
      </c>
      <c r="B746" s="12" t="s">
        <v>2434</v>
      </c>
    </row>
    <row r="747" spans="1:2" x14ac:dyDescent="0.3">
      <c r="A747" t="s">
        <v>1567</v>
      </c>
      <c r="B747" s="12" t="s">
        <v>2434</v>
      </c>
    </row>
    <row r="748" spans="1:2" x14ac:dyDescent="0.3">
      <c r="A748" t="s">
        <v>1797</v>
      </c>
      <c r="B748" s="12" t="s">
        <v>2434</v>
      </c>
    </row>
    <row r="749" spans="1:2" x14ac:dyDescent="0.3">
      <c r="A749" t="s">
        <v>1679</v>
      </c>
      <c r="B749" s="12" t="s">
        <v>2434</v>
      </c>
    </row>
    <row r="750" spans="1:2" x14ac:dyDescent="0.3">
      <c r="A750" t="s">
        <v>1529</v>
      </c>
      <c r="B750" s="12" t="s">
        <v>2434</v>
      </c>
    </row>
    <row r="751" spans="1:2" x14ac:dyDescent="0.3">
      <c r="A751" t="s">
        <v>1249</v>
      </c>
      <c r="B751" s="12" t="s">
        <v>2434</v>
      </c>
    </row>
    <row r="752" spans="1:2" x14ac:dyDescent="0.3">
      <c r="A752" t="s">
        <v>1871</v>
      </c>
      <c r="B752" s="12" t="s">
        <v>2434</v>
      </c>
    </row>
    <row r="753" spans="1:2" x14ac:dyDescent="0.3">
      <c r="A753" t="s">
        <v>1716</v>
      </c>
      <c r="B753" s="12" t="s">
        <v>2434</v>
      </c>
    </row>
    <row r="754" spans="1:2" x14ac:dyDescent="0.3">
      <c r="A754" t="s">
        <v>938</v>
      </c>
      <c r="B754" s="12" t="s">
        <v>2434</v>
      </c>
    </row>
    <row r="755" spans="1:2" x14ac:dyDescent="0.3">
      <c r="A755" t="s">
        <v>2435</v>
      </c>
      <c r="B755" s="12" t="s">
        <v>2434</v>
      </c>
    </row>
    <row r="756" spans="1:2" x14ac:dyDescent="0.3">
      <c r="A756" t="s">
        <v>1561</v>
      </c>
      <c r="B756" s="12" t="s">
        <v>2434</v>
      </c>
    </row>
    <row r="757" spans="1:2" x14ac:dyDescent="0.3">
      <c r="A757" t="s">
        <v>59</v>
      </c>
      <c r="B757" s="12" t="s">
        <v>2434</v>
      </c>
    </row>
    <row r="758" spans="1:2" x14ac:dyDescent="0.3">
      <c r="A758" t="s">
        <v>2015</v>
      </c>
      <c r="B758" s="12" t="s">
        <v>2434</v>
      </c>
    </row>
    <row r="759" spans="1:2" x14ac:dyDescent="0.3">
      <c r="A759" t="s">
        <v>1851</v>
      </c>
      <c r="B759" s="12" t="s">
        <v>2434</v>
      </c>
    </row>
    <row r="760" spans="1:2" x14ac:dyDescent="0.3">
      <c r="A760" t="s">
        <v>2192</v>
      </c>
      <c r="B760" s="12" t="s">
        <v>2434</v>
      </c>
    </row>
    <row r="761" spans="1:2" x14ac:dyDescent="0.3">
      <c r="A761" t="s">
        <v>1900</v>
      </c>
      <c r="B761" s="12" t="s">
        <v>2434</v>
      </c>
    </row>
    <row r="762" spans="1:2" x14ac:dyDescent="0.3">
      <c r="A762" t="s">
        <v>2218</v>
      </c>
      <c r="B762" s="12" t="s">
        <v>2434</v>
      </c>
    </row>
    <row r="763" spans="1:2" x14ac:dyDescent="0.3">
      <c r="A763" t="s">
        <v>2178</v>
      </c>
      <c r="B763" s="12" t="s">
        <v>2434</v>
      </c>
    </row>
    <row r="764" spans="1:2" x14ac:dyDescent="0.3">
      <c r="A764" t="s">
        <v>962</v>
      </c>
      <c r="B764" s="12" t="s">
        <v>2434</v>
      </c>
    </row>
    <row r="765" spans="1:2" x14ac:dyDescent="0.3">
      <c r="A765" t="s">
        <v>1821</v>
      </c>
      <c r="B765" s="12" t="s">
        <v>2434</v>
      </c>
    </row>
    <row r="766" spans="1:2" x14ac:dyDescent="0.3">
      <c r="A766" t="s">
        <v>1467</v>
      </c>
      <c r="B766" s="12" t="s">
        <v>2434</v>
      </c>
    </row>
    <row r="767" spans="1:2" x14ac:dyDescent="0.3">
      <c r="A767" t="s">
        <v>1479</v>
      </c>
      <c r="B767" s="12" t="s">
        <v>2434</v>
      </c>
    </row>
    <row r="768" spans="1:2" x14ac:dyDescent="0.3">
      <c r="A768" t="s">
        <v>386</v>
      </c>
      <c r="B768" s="12" t="s">
        <v>2434</v>
      </c>
    </row>
    <row r="769" spans="1:2" x14ac:dyDescent="0.3">
      <c r="A769" t="s">
        <v>1077</v>
      </c>
      <c r="B769" s="12" t="s">
        <v>2434</v>
      </c>
    </row>
    <row r="770" spans="1:2" x14ac:dyDescent="0.3">
      <c r="A770" t="s">
        <v>1319</v>
      </c>
      <c r="B770" s="12" t="s">
        <v>2434</v>
      </c>
    </row>
    <row r="771" spans="1:2" x14ac:dyDescent="0.3">
      <c r="A771" t="s">
        <v>89</v>
      </c>
      <c r="B771" s="12" t="s">
        <v>2434</v>
      </c>
    </row>
    <row r="772" spans="1:2" x14ac:dyDescent="0.3">
      <c r="A772" t="s">
        <v>925</v>
      </c>
      <c r="B772" s="12" t="s">
        <v>2434</v>
      </c>
    </row>
    <row r="773" spans="1:2" x14ac:dyDescent="0.3">
      <c r="A773" t="s">
        <v>1722</v>
      </c>
      <c r="B773" s="12" t="s">
        <v>2434</v>
      </c>
    </row>
    <row r="774" spans="1:2" x14ac:dyDescent="0.3">
      <c r="A774" t="s">
        <v>1331</v>
      </c>
      <c r="B774" s="12" t="s">
        <v>2434</v>
      </c>
    </row>
    <row r="775" spans="1:2" x14ac:dyDescent="0.3">
      <c r="A775" t="s">
        <v>1355</v>
      </c>
      <c r="B775" s="12" t="s">
        <v>2434</v>
      </c>
    </row>
    <row r="776" spans="1:2" x14ac:dyDescent="0.3">
      <c r="A776" t="s">
        <v>2256</v>
      </c>
      <c r="B776" s="12" t="s">
        <v>2434</v>
      </c>
    </row>
    <row r="777" spans="1:2" x14ac:dyDescent="0.3">
      <c r="A777" t="s">
        <v>2112</v>
      </c>
      <c r="B777" s="12" t="s">
        <v>2434</v>
      </c>
    </row>
    <row r="778" spans="1:2" x14ac:dyDescent="0.3">
      <c r="A778" t="s">
        <v>1654</v>
      </c>
      <c r="B778" s="12" t="s">
        <v>2434</v>
      </c>
    </row>
    <row r="779" spans="1:2" x14ac:dyDescent="0.3">
      <c r="A779" t="s">
        <v>2189</v>
      </c>
      <c r="B779" s="12" t="s">
        <v>2434</v>
      </c>
    </row>
    <row r="780" spans="1:2" x14ac:dyDescent="0.3">
      <c r="A780" t="s">
        <v>1227</v>
      </c>
      <c r="B780" s="12" t="s">
        <v>2434</v>
      </c>
    </row>
    <row r="781" spans="1:2" x14ac:dyDescent="0.3">
      <c r="A781" t="s">
        <v>1739</v>
      </c>
      <c r="B781" s="12" t="s">
        <v>2434</v>
      </c>
    </row>
    <row r="782" spans="1:2" x14ac:dyDescent="0.3">
      <c r="A782" t="s">
        <v>1721</v>
      </c>
      <c r="B782" s="12" t="s">
        <v>2434</v>
      </c>
    </row>
    <row r="783" spans="1:2" x14ac:dyDescent="0.3">
      <c r="A783" t="s">
        <v>1387</v>
      </c>
      <c r="B783" s="12" t="s">
        <v>2434</v>
      </c>
    </row>
    <row r="784" spans="1:2" x14ac:dyDescent="0.3">
      <c r="A784" t="s">
        <v>1242</v>
      </c>
      <c r="B784" s="12" t="s">
        <v>2434</v>
      </c>
    </row>
    <row r="785" spans="1:2" x14ac:dyDescent="0.3">
      <c r="A785" t="s">
        <v>372</v>
      </c>
      <c r="B785" s="12" t="s">
        <v>2434</v>
      </c>
    </row>
    <row r="786" spans="1:2" x14ac:dyDescent="0.3">
      <c r="A786" t="s">
        <v>2076</v>
      </c>
      <c r="B786" s="12" t="s">
        <v>2434</v>
      </c>
    </row>
    <row r="787" spans="1:2" x14ac:dyDescent="0.3">
      <c r="A787" t="s">
        <v>1575</v>
      </c>
      <c r="B787" s="12" t="s">
        <v>2434</v>
      </c>
    </row>
    <row r="788" spans="1:2" x14ac:dyDescent="0.3">
      <c r="A788" t="s">
        <v>1262</v>
      </c>
      <c r="B788" s="12" t="s">
        <v>2434</v>
      </c>
    </row>
    <row r="789" spans="1:2" x14ac:dyDescent="0.3">
      <c r="A789" t="s">
        <v>2168</v>
      </c>
      <c r="B789" s="12" t="s">
        <v>2434</v>
      </c>
    </row>
    <row r="790" spans="1:2" x14ac:dyDescent="0.3">
      <c r="A790" t="s">
        <v>1792</v>
      </c>
      <c r="B790" s="12" t="s">
        <v>2434</v>
      </c>
    </row>
    <row r="791" spans="1:2" x14ac:dyDescent="0.3">
      <c r="A791" t="s">
        <v>287</v>
      </c>
      <c r="B791" s="12" t="s">
        <v>2434</v>
      </c>
    </row>
    <row r="792" spans="1:2" x14ac:dyDescent="0.3">
      <c r="A792" t="s">
        <v>1386</v>
      </c>
      <c r="B792" s="12" t="s">
        <v>2434</v>
      </c>
    </row>
    <row r="793" spans="1:2" x14ac:dyDescent="0.3">
      <c r="A793" t="s">
        <v>1794</v>
      </c>
      <c r="B793" s="12" t="s">
        <v>2434</v>
      </c>
    </row>
    <row r="794" spans="1:2" x14ac:dyDescent="0.3">
      <c r="A794" t="s">
        <v>1234</v>
      </c>
      <c r="B794" s="12" t="s">
        <v>2434</v>
      </c>
    </row>
    <row r="795" spans="1:2" x14ac:dyDescent="0.3">
      <c r="A795" t="s">
        <v>382</v>
      </c>
      <c r="B795" s="12" t="s">
        <v>2434</v>
      </c>
    </row>
    <row r="796" spans="1:2" x14ac:dyDescent="0.3">
      <c r="A796" t="s">
        <v>1766</v>
      </c>
      <c r="B796" s="12" t="s">
        <v>2434</v>
      </c>
    </row>
    <row r="797" spans="1:2" x14ac:dyDescent="0.3">
      <c r="A797" t="s">
        <v>1169</v>
      </c>
      <c r="B797" s="12" t="s">
        <v>2434</v>
      </c>
    </row>
    <row r="798" spans="1:2" x14ac:dyDescent="0.3">
      <c r="A798" t="s">
        <v>1493</v>
      </c>
      <c r="B798" s="12" t="s">
        <v>2434</v>
      </c>
    </row>
    <row r="799" spans="1:2" x14ac:dyDescent="0.3">
      <c r="A799" t="s">
        <v>1976</v>
      </c>
      <c r="B799" s="12" t="s">
        <v>2434</v>
      </c>
    </row>
    <row r="800" spans="1:2" x14ac:dyDescent="0.3">
      <c r="A800" t="s">
        <v>1490</v>
      </c>
      <c r="B800" s="12" t="s">
        <v>2434</v>
      </c>
    </row>
    <row r="801" spans="1:2" x14ac:dyDescent="0.3">
      <c r="A801" t="s">
        <v>1425</v>
      </c>
      <c r="B801" s="12" t="s">
        <v>2434</v>
      </c>
    </row>
    <row r="802" spans="1:2" x14ac:dyDescent="0.3">
      <c r="A802" t="s">
        <v>1818</v>
      </c>
      <c r="B802" s="12" t="s">
        <v>2434</v>
      </c>
    </row>
    <row r="803" spans="1:2" x14ac:dyDescent="0.3">
      <c r="A803" t="s">
        <v>2016</v>
      </c>
      <c r="B803" s="12" t="s">
        <v>2434</v>
      </c>
    </row>
    <row r="804" spans="1:2" x14ac:dyDescent="0.3">
      <c r="A804" t="s">
        <v>1820</v>
      </c>
      <c r="B804" s="12" t="s">
        <v>2434</v>
      </c>
    </row>
    <row r="805" spans="1:2" x14ac:dyDescent="0.3">
      <c r="A805" t="s">
        <v>1349</v>
      </c>
      <c r="B805" s="12" t="s">
        <v>2434</v>
      </c>
    </row>
    <row r="806" spans="1:2" x14ac:dyDescent="0.3">
      <c r="A806" t="s">
        <v>2180</v>
      </c>
      <c r="B806" s="12" t="s">
        <v>2434</v>
      </c>
    </row>
    <row r="807" spans="1:2" x14ac:dyDescent="0.3">
      <c r="A807" t="s">
        <v>1255</v>
      </c>
      <c r="B807" s="12" t="s">
        <v>2434</v>
      </c>
    </row>
    <row r="808" spans="1:2" x14ac:dyDescent="0.3">
      <c r="A808" t="s">
        <v>945</v>
      </c>
      <c r="B808" s="12" t="s">
        <v>2434</v>
      </c>
    </row>
    <row r="809" spans="1:2" x14ac:dyDescent="0.3">
      <c r="A809" t="s">
        <v>1568</v>
      </c>
      <c r="B809" s="12" t="s">
        <v>2434</v>
      </c>
    </row>
    <row r="810" spans="1:2" x14ac:dyDescent="0.3">
      <c r="A810" t="s">
        <v>2019</v>
      </c>
      <c r="B810" s="12" t="s">
        <v>2434</v>
      </c>
    </row>
    <row r="811" spans="1:2" x14ac:dyDescent="0.3">
      <c r="A811" t="s">
        <v>1772</v>
      </c>
      <c r="B811" s="12" t="s">
        <v>2434</v>
      </c>
    </row>
    <row r="812" spans="1:2" x14ac:dyDescent="0.3">
      <c r="A812" t="s">
        <v>1341</v>
      </c>
      <c r="B812" s="12" t="s">
        <v>2434</v>
      </c>
    </row>
    <row r="813" spans="1:2" x14ac:dyDescent="0.3">
      <c r="A813" t="s">
        <v>1302</v>
      </c>
      <c r="B813" s="12" t="s">
        <v>2434</v>
      </c>
    </row>
    <row r="814" spans="1:2" x14ac:dyDescent="0.3">
      <c r="A814" t="s">
        <v>358</v>
      </c>
      <c r="B814" s="12" t="s">
        <v>2434</v>
      </c>
    </row>
    <row r="815" spans="1:2" x14ac:dyDescent="0.3">
      <c r="A815" t="s">
        <v>1888</v>
      </c>
      <c r="B815" s="12" t="s">
        <v>2434</v>
      </c>
    </row>
    <row r="816" spans="1:2" x14ac:dyDescent="0.3">
      <c r="A816" t="s">
        <v>1665</v>
      </c>
      <c r="B816" s="12" t="s">
        <v>2434</v>
      </c>
    </row>
    <row r="817" spans="1:2" x14ac:dyDescent="0.3">
      <c r="A817" t="s">
        <v>278</v>
      </c>
      <c r="B817" s="12" t="s">
        <v>2434</v>
      </c>
    </row>
    <row r="818" spans="1:2" x14ac:dyDescent="0.3">
      <c r="A818" t="s">
        <v>680</v>
      </c>
      <c r="B818" s="12" t="s">
        <v>2434</v>
      </c>
    </row>
    <row r="819" spans="1:2" x14ac:dyDescent="0.3">
      <c r="A819" t="s">
        <v>387</v>
      </c>
      <c r="B819" s="12" t="s">
        <v>2434</v>
      </c>
    </row>
    <row r="820" spans="1:2" x14ac:dyDescent="0.3">
      <c r="A820" t="s">
        <v>2164</v>
      </c>
      <c r="B820" s="12" t="s">
        <v>2434</v>
      </c>
    </row>
    <row r="821" spans="1:2" x14ac:dyDescent="0.3">
      <c r="A821" t="s">
        <v>1933</v>
      </c>
      <c r="B821" s="12" t="s">
        <v>2434</v>
      </c>
    </row>
    <row r="822" spans="1:2" x14ac:dyDescent="0.3">
      <c r="A822" t="s">
        <v>1805</v>
      </c>
      <c r="B822" s="12" t="s">
        <v>2434</v>
      </c>
    </row>
    <row r="823" spans="1:2" x14ac:dyDescent="0.3">
      <c r="A823" t="s">
        <v>1700</v>
      </c>
      <c r="B823" s="12" t="s">
        <v>2434</v>
      </c>
    </row>
    <row r="824" spans="1:2" x14ac:dyDescent="0.3">
      <c r="A824" t="s">
        <v>1528</v>
      </c>
      <c r="B824" s="12" t="s">
        <v>2434</v>
      </c>
    </row>
    <row r="825" spans="1:2" x14ac:dyDescent="0.3">
      <c r="A825" t="s">
        <v>255</v>
      </c>
      <c r="B825" s="12" t="s">
        <v>2434</v>
      </c>
    </row>
    <row r="826" spans="1:2" x14ac:dyDescent="0.3">
      <c r="A826" t="s">
        <v>1313</v>
      </c>
      <c r="B826" s="12" t="s">
        <v>2434</v>
      </c>
    </row>
    <row r="827" spans="1:2" x14ac:dyDescent="0.3">
      <c r="A827" t="s">
        <v>1442</v>
      </c>
      <c r="B827" s="12" t="s">
        <v>2434</v>
      </c>
    </row>
    <row r="828" spans="1:2" x14ac:dyDescent="0.3">
      <c r="A828" t="s">
        <v>698</v>
      </c>
      <c r="B828" s="12" t="s">
        <v>2434</v>
      </c>
    </row>
    <row r="829" spans="1:2" x14ac:dyDescent="0.3">
      <c r="A829" t="s">
        <v>1837</v>
      </c>
      <c r="B829" s="12" t="s">
        <v>2434</v>
      </c>
    </row>
    <row r="830" spans="1:2" x14ac:dyDescent="0.3">
      <c r="A830" t="s">
        <v>1475</v>
      </c>
      <c r="B830" s="12" t="s">
        <v>2434</v>
      </c>
    </row>
    <row r="831" spans="1:2" x14ac:dyDescent="0.3">
      <c r="A831" t="s">
        <v>2050</v>
      </c>
      <c r="B831" s="12" t="s">
        <v>2434</v>
      </c>
    </row>
    <row r="832" spans="1:2" x14ac:dyDescent="0.3">
      <c r="A832" t="s">
        <v>1831</v>
      </c>
      <c r="B832" s="12" t="s">
        <v>2434</v>
      </c>
    </row>
    <row r="833" spans="1:2" x14ac:dyDescent="0.3">
      <c r="A833" t="s">
        <v>1388</v>
      </c>
      <c r="B833" s="12" t="s">
        <v>2434</v>
      </c>
    </row>
    <row r="834" spans="1:2" x14ac:dyDescent="0.3">
      <c r="A834" t="s">
        <v>1356</v>
      </c>
      <c r="B834" s="12" t="s">
        <v>2434</v>
      </c>
    </row>
    <row r="835" spans="1:2" x14ac:dyDescent="0.3">
      <c r="A835" t="s">
        <v>1367</v>
      </c>
      <c r="B835" s="12" t="s">
        <v>2434</v>
      </c>
    </row>
    <row r="836" spans="1:2" x14ac:dyDescent="0.3">
      <c r="A836" t="s">
        <v>1881</v>
      </c>
      <c r="B836" s="12" t="s">
        <v>2434</v>
      </c>
    </row>
    <row r="837" spans="1:2" x14ac:dyDescent="0.3">
      <c r="A837" t="s">
        <v>1149</v>
      </c>
      <c r="B837" s="12" t="s">
        <v>2434</v>
      </c>
    </row>
    <row r="838" spans="1:2" x14ac:dyDescent="0.3">
      <c r="A838" t="s">
        <v>1711</v>
      </c>
      <c r="B838" s="12" t="s">
        <v>2434</v>
      </c>
    </row>
    <row r="839" spans="1:2" x14ac:dyDescent="0.3">
      <c r="A839" t="s">
        <v>1410</v>
      </c>
      <c r="B839" s="12" t="s">
        <v>2434</v>
      </c>
    </row>
    <row r="840" spans="1:2" x14ac:dyDescent="0.3">
      <c r="A840" t="s">
        <v>1695</v>
      </c>
      <c r="B840" s="12" t="s">
        <v>2434</v>
      </c>
    </row>
    <row r="841" spans="1:2" x14ac:dyDescent="0.3">
      <c r="A841" t="s">
        <v>1134</v>
      </c>
      <c r="B841" s="12" t="s">
        <v>2434</v>
      </c>
    </row>
    <row r="842" spans="1:2" x14ac:dyDescent="0.3">
      <c r="A842" t="s">
        <v>1843</v>
      </c>
      <c r="B842" s="12" t="s">
        <v>2434</v>
      </c>
    </row>
    <row r="843" spans="1:2" x14ac:dyDescent="0.3">
      <c r="A843" t="s">
        <v>2436</v>
      </c>
      <c r="B843" s="12" t="s">
        <v>2434</v>
      </c>
    </row>
    <row r="844" spans="1:2" x14ac:dyDescent="0.3">
      <c r="A844" t="s">
        <v>1182</v>
      </c>
      <c r="B844" s="12" t="s">
        <v>2434</v>
      </c>
    </row>
    <row r="845" spans="1:2" x14ac:dyDescent="0.3">
      <c r="A845" t="s">
        <v>1583</v>
      </c>
      <c r="B845" s="12" t="s">
        <v>2434</v>
      </c>
    </row>
    <row r="846" spans="1:2" x14ac:dyDescent="0.3">
      <c r="A846" t="s">
        <v>2163</v>
      </c>
      <c r="B846" s="12" t="s">
        <v>2434</v>
      </c>
    </row>
    <row r="847" spans="1:2" x14ac:dyDescent="0.3">
      <c r="A847" t="s">
        <v>1588</v>
      </c>
      <c r="B847" s="12" t="s">
        <v>2434</v>
      </c>
    </row>
    <row r="848" spans="1:2" x14ac:dyDescent="0.3">
      <c r="A848" t="s">
        <v>1146</v>
      </c>
      <c r="B848" s="12" t="s">
        <v>2434</v>
      </c>
    </row>
    <row r="849" spans="1:2" x14ac:dyDescent="0.3">
      <c r="A849" t="s">
        <v>1763</v>
      </c>
      <c r="B849" s="12" t="s">
        <v>2434</v>
      </c>
    </row>
    <row r="850" spans="1:2" x14ac:dyDescent="0.3">
      <c r="A850" t="s">
        <v>1995</v>
      </c>
      <c r="B850" s="12" t="s">
        <v>2434</v>
      </c>
    </row>
    <row r="851" spans="1:2" x14ac:dyDescent="0.3">
      <c r="A851" t="s">
        <v>1689</v>
      </c>
      <c r="B851" s="12" t="s">
        <v>2434</v>
      </c>
    </row>
    <row r="852" spans="1:2" x14ac:dyDescent="0.3">
      <c r="A852" t="s">
        <v>1183</v>
      </c>
      <c r="B852" s="12" t="s">
        <v>2434</v>
      </c>
    </row>
    <row r="853" spans="1:2" x14ac:dyDescent="0.3">
      <c r="A853" t="s">
        <v>1317</v>
      </c>
      <c r="B853" s="12" t="s">
        <v>2434</v>
      </c>
    </row>
    <row r="854" spans="1:2" x14ac:dyDescent="0.3">
      <c r="A854" t="s">
        <v>2245</v>
      </c>
      <c r="B854" s="12" t="s">
        <v>2434</v>
      </c>
    </row>
    <row r="855" spans="1:2" x14ac:dyDescent="0.3">
      <c r="A855" t="s">
        <v>1769</v>
      </c>
      <c r="B855" s="12" t="s">
        <v>2434</v>
      </c>
    </row>
    <row r="856" spans="1:2" x14ac:dyDescent="0.3">
      <c r="A856" t="s">
        <v>1187</v>
      </c>
      <c r="B856" s="12" t="s">
        <v>2434</v>
      </c>
    </row>
    <row r="857" spans="1:2" x14ac:dyDescent="0.3">
      <c r="A857" t="s">
        <v>1415</v>
      </c>
      <c r="B857" s="12" t="s">
        <v>2434</v>
      </c>
    </row>
    <row r="858" spans="1:2" x14ac:dyDescent="0.3">
      <c r="A858" t="s">
        <v>1291</v>
      </c>
      <c r="B858" s="12" t="s">
        <v>2434</v>
      </c>
    </row>
    <row r="859" spans="1:2" x14ac:dyDescent="0.3">
      <c r="A859" t="s">
        <v>903</v>
      </c>
      <c r="B859" s="12" t="s">
        <v>2434</v>
      </c>
    </row>
    <row r="860" spans="1:2" x14ac:dyDescent="0.3">
      <c r="A860" t="s">
        <v>1085</v>
      </c>
      <c r="B860" s="12" t="s">
        <v>2437</v>
      </c>
    </row>
    <row r="861" spans="1:2" x14ac:dyDescent="0.3">
      <c r="A861" t="s">
        <v>1170</v>
      </c>
      <c r="B861" s="12" t="s">
        <v>2437</v>
      </c>
    </row>
    <row r="862" spans="1:2" x14ac:dyDescent="0.3">
      <c r="A862" t="s">
        <v>2203</v>
      </c>
      <c r="B862" s="12" t="s">
        <v>2437</v>
      </c>
    </row>
    <row r="863" spans="1:2" x14ac:dyDescent="0.3">
      <c r="A863" t="s">
        <v>892</v>
      </c>
      <c r="B863" s="12" t="s">
        <v>2437</v>
      </c>
    </row>
    <row r="864" spans="1:2" x14ac:dyDescent="0.3">
      <c r="A864" t="s">
        <v>900</v>
      </c>
      <c r="B864" s="12" t="s">
        <v>2437</v>
      </c>
    </row>
    <row r="865" spans="1:2" x14ac:dyDescent="0.3">
      <c r="A865" t="s">
        <v>2240</v>
      </c>
      <c r="B865" s="12" t="s">
        <v>2437</v>
      </c>
    </row>
    <row r="866" spans="1:2" x14ac:dyDescent="0.3">
      <c r="A866" t="s">
        <v>2244</v>
      </c>
      <c r="B866" s="12" t="s">
        <v>2437</v>
      </c>
    </row>
    <row r="867" spans="1:2" x14ac:dyDescent="0.3">
      <c r="A867" t="s">
        <v>1609</v>
      </c>
      <c r="B867" s="12" t="s">
        <v>2437</v>
      </c>
    </row>
    <row r="868" spans="1:2" x14ac:dyDescent="0.3">
      <c r="A868" t="s">
        <v>1000</v>
      </c>
      <c r="B868" s="12" t="s">
        <v>2437</v>
      </c>
    </row>
    <row r="869" spans="1:2" x14ac:dyDescent="0.3">
      <c r="A869" t="s">
        <v>1167</v>
      </c>
      <c r="B869" s="12" t="s">
        <v>2437</v>
      </c>
    </row>
    <row r="870" spans="1:2" x14ac:dyDescent="0.3">
      <c r="A870" t="s">
        <v>1009</v>
      </c>
      <c r="B870" s="12" t="s">
        <v>2437</v>
      </c>
    </row>
    <row r="871" spans="1:2" x14ac:dyDescent="0.3">
      <c r="A871" t="s">
        <v>2129</v>
      </c>
      <c r="B871" s="12" t="s">
        <v>2438</v>
      </c>
    </row>
    <row r="872" spans="1:2" x14ac:dyDescent="0.3">
      <c r="A872" t="s">
        <v>1204</v>
      </c>
      <c r="B872" s="12" t="s">
        <v>2438</v>
      </c>
    </row>
    <row r="873" spans="1:2" x14ac:dyDescent="0.3">
      <c r="A873" t="s">
        <v>1088</v>
      </c>
      <c r="B873" s="12" t="s">
        <v>2438</v>
      </c>
    </row>
    <row r="874" spans="1:2" x14ac:dyDescent="0.3">
      <c r="A874" t="s">
        <v>1334</v>
      </c>
      <c r="B874" s="12" t="s">
        <v>2438</v>
      </c>
    </row>
    <row r="875" spans="1:2" x14ac:dyDescent="0.3">
      <c r="A875" t="s">
        <v>1201</v>
      </c>
      <c r="B875" s="12" t="s">
        <v>2438</v>
      </c>
    </row>
    <row r="876" spans="1:2" x14ac:dyDescent="0.3">
      <c r="A876" t="s">
        <v>29</v>
      </c>
      <c r="B876" s="12" t="s">
        <v>2438</v>
      </c>
    </row>
    <row r="877" spans="1:2" x14ac:dyDescent="0.3">
      <c r="A877" t="s">
        <v>1131</v>
      </c>
      <c r="B877" s="12" t="s">
        <v>2438</v>
      </c>
    </row>
    <row r="878" spans="1:2" x14ac:dyDescent="0.3">
      <c r="A878" t="s">
        <v>1137</v>
      </c>
      <c r="B878" s="12" t="s">
        <v>2438</v>
      </c>
    </row>
    <row r="879" spans="1:2" x14ac:dyDescent="0.3">
      <c r="A879" t="s">
        <v>1508</v>
      </c>
      <c r="B879" s="12" t="s">
        <v>2438</v>
      </c>
    </row>
    <row r="880" spans="1:2" x14ac:dyDescent="0.3">
      <c r="A880" t="s">
        <v>2249</v>
      </c>
      <c r="B880" s="12" t="s">
        <v>2438</v>
      </c>
    </row>
    <row r="881" spans="1:2" x14ac:dyDescent="0.3">
      <c r="A881" t="s">
        <v>1947</v>
      </c>
      <c r="B881" s="12" t="s">
        <v>2438</v>
      </c>
    </row>
    <row r="882" spans="1:2" x14ac:dyDescent="0.3">
      <c r="A882" t="s">
        <v>1542</v>
      </c>
      <c r="B882" s="12" t="s">
        <v>2438</v>
      </c>
    </row>
    <row r="883" spans="1:2" x14ac:dyDescent="0.3">
      <c r="A883" t="s">
        <v>357</v>
      </c>
      <c r="B883" s="12" t="s">
        <v>2438</v>
      </c>
    </row>
    <row r="884" spans="1:2" x14ac:dyDescent="0.3">
      <c r="A884" t="s">
        <v>1163</v>
      </c>
      <c r="B884" s="12" t="s">
        <v>2438</v>
      </c>
    </row>
    <row r="885" spans="1:2" x14ac:dyDescent="0.3">
      <c r="A885" t="s">
        <v>2439</v>
      </c>
      <c r="B885" s="12" t="s">
        <v>2438</v>
      </c>
    </row>
    <row r="886" spans="1:2" x14ac:dyDescent="0.3">
      <c r="A886" t="s">
        <v>1536</v>
      </c>
      <c r="B886" s="12" t="s">
        <v>2438</v>
      </c>
    </row>
    <row r="887" spans="1:2" x14ac:dyDescent="0.3">
      <c r="A887" t="s">
        <v>601</v>
      </c>
      <c r="B887" s="12" t="s">
        <v>2438</v>
      </c>
    </row>
    <row r="888" spans="1:2" x14ac:dyDescent="0.3">
      <c r="A888" t="s">
        <v>1903</v>
      </c>
      <c r="B888" s="12" t="s">
        <v>2438</v>
      </c>
    </row>
    <row r="889" spans="1:2" x14ac:dyDescent="0.3">
      <c r="A889" t="s">
        <v>1066</v>
      </c>
      <c r="B889" s="12" t="s">
        <v>2438</v>
      </c>
    </row>
    <row r="890" spans="1:2" x14ac:dyDescent="0.3">
      <c r="A890" t="s">
        <v>455</v>
      </c>
      <c r="B890" s="12" t="s">
        <v>2438</v>
      </c>
    </row>
    <row r="891" spans="1:2" x14ac:dyDescent="0.3">
      <c r="A891" t="s">
        <v>2440</v>
      </c>
      <c r="B891" s="12" t="s">
        <v>2438</v>
      </c>
    </row>
    <row r="892" spans="1:2" x14ac:dyDescent="0.3">
      <c r="A892" t="s">
        <v>1836</v>
      </c>
      <c r="B892" s="12" t="s">
        <v>2438</v>
      </c>
    </row>
    <row r="893" spans="1:2" x14ac:dyDescent="0.3">
      <c r="A893" t="s">
        <v>2441</v>
      </c>
      <c r="B893" s="12" t="s">
        <v>2438</v>
      </c>
    </row>
    <row r="894" spans="1:2" x14ac:dyDescent="0.3">
      <c r="A894" t="s">
        <v>1926</v>
      </c>
      <c r="B894" s="12" t="s">
        <v>2438</v>
      </c>
    </row>
    <row r="895" spans="1:2" x14ac:dyDescent="0.3">
      <c r="A895" t="s">
        <v>2197</v>
      </c>
      <c r="B895" s="12" t="s">
        <v>2438</v>
      </c>
    </row>
    <row r="896" spans="1:2" x14ac:dyDescent="0.3">
      <c r="A896" t="s">
        <v>2442</v>
      </c>
      <c r="B896" s="12" t="s">
        <v>2438</v>
      </c>
    </row>
    <row r="897" spans="1:2" x14ac:dyDescent="0.3">
      <c r="A897" t="s">
        <v>1143</v>
      </c>
      <c r="B897" s="12" t="s">
        <v>2438</v>
      </c>
    </row>
    <row r="898" spans="1:2" x14ac:dyDescent="0.3">
      <c r="A898" t="s">
        <v>2014</v>
      </c>
      <c r="B898" s="12" t="s">
        <v>2438</v>
      </c>
    </row>
    <row r="899" spans="1:2" x14ac:dyDescent="0.3">
      <c r="A899" t="s">
        <v>1110</v>
      </c>
      <c r="B899" s="12" t="s">
        <v>2438</v>
      </c>
    </row>
    <row r="900" spans="1:2" x14ac:dyDescent="0.3">
      <c r="A900" t="s">
        <v>2443</v>
      </c>
      <c r="B900" s="12" t="s">
        <v>2438</v>
      </c>
    </row>
    <row r="901" spans="1:2" x14ac:dyDescent="0.3">
      <c r="A901" t="s">
        <v>1437</v>
      </c>
      <c r="B901" s="12" t="s">
        <v>2438</v>
      </c>
    </row>
    <row r="902" spans="1:2" x14ac:dyDescent="0.3">
      <c r="A902" t="s">
        <v>1642</v>
      </c>
      <c r="B902" s="12" t="s">
        <v>2438</v>
      </c>
    </row>
    <row r="903" spans="1:2" x14ac:dyDescent="0.3">
      <c r="A903" t="s">
        <v>2351</v>
      </c>
      <c r="B903" s="12" t="s">
        <v>2438</v>
      </c>
    </row>
    <row r="904" spans="1:2" x14ac:dyDescent="0.3">
      <c r="A904" t="s">
        <v>1450</v>
      </c>
      <c r="B904" s="12" t="s">
        <v>2438</v>
      </c>
    </row>
    <row r="905" spans="1:2" x14ac:dyDescent="0.3">
      <c r="A905" t="s">
        <v>1954</v>
      </c>
      <c r="B905" s="12" t="s">
        <v>2438</v>
      </c>
    </row>
    <row r="906" spans="1:2" x14ac:dyDescent="0.3">
      <c r="A906" t="s">
        <v>1358</v>
      </c>
      <c r="B906" s="12" t="s">
        <v>2438</v>
      </c>
    </row>
    <row r="907" spans="1:2" x14ac:dyDescent="0.3">
      <c r="A907" t="s">
        <v>3</v>
      </c>
      <c r="B907" s="12" t="s">
        <v>2438</v>
      </c>
    </row>
    <row r="908" spans="1:2" x14ac:dyDescent="0.3">
      <c r="A908" t="s">
        <v>578</v>
      </c>
      <c r="B908" s="12" t="s">
        <v>2438</v>
      </c>
    </row>
    <row r="909" spans="1:2" x14ac:dyDescent="0.3">
      <c r="A909" t="s">
        <v>2023</v>
      </c>
      <c r="B909" s="12" t="s">
        <v>2438</v>
      </c>
    </row>
    <row r="910" spans="1:2" x14ac:dyDescent="0.3">
      <c r="A910" t="s">
        <v>2444</v>
      </c>
      <c r="B910" s="12" t="s">
        <v>2438</v>
      </c>
    </row>
    <row r="911" spans="1:2" x14ac:dyDescent="0.3">
      <c r="A911" t="s">
        <v>2445</v>
      </c>
      <c r="B911" s="12" t="s">
        <v>2438</v>
      </c>
    </row>
    <row r="912" spans="1:2" x14ac:dyDescent="0.3">
      <c r="A912" t="s">
        <v>394</v>
      </c>
      <c r="B912" s="12" t="s">
        <v>2446</v>
      </c>
    </row>
    <row r="913" spans="1:2" x14ac:dyDescent="0.3">
      <c r="A913" t="s">
        <v>1887</v>
      </c>
      <c r="B913" s="12" t="s">
        <v>2446</v>
      </c>
    </row>
    <row r="914" spans="1:2" x14ac:dyDescent="0.3">
      <c r="A914" t="s">
        <v>1300</v>
      </c>
      <c r="B914" s="12" t="s">
        <v>2446</v>
      </c>
    </row>
    <row r="915" spans="1:2" x14ac:dyDescent="0.3">
      <c r="A915" t="s">
        <v>65</v>
      </c>
      <c r="B915" s="12" t="s">
        <v>2446</v>
      </c>
    </row>
    <row r="916" spans="1:2" x14ac:dyDescent="0.3">
      <c r="A916" t="s">
        <v>215</v>
      </c>
      <c r="B916" s="12" t="s">
        <v>2446</v>
      </c>
    </row>
    <row r="917" spans="1:2" x14ac:dyDescent="0.3">
      <c r="A917" t="s">
        <v>1061</v>
      </c>
      <c r="B917" s="12" t="s">
        <v>2446</v>
      </c>
    </row>
    <row r="918" spans="1:2" x14ac:dyDescent="0.3">
      <c r="A918" t="s">
        <v>2447</v>
      </c>
      <c r="B918" s="12" t="s">
        <v>2446</v>
      </c>
    </row>
    <row r="919" spans="1:2" x14ac:dyDescent="0.3">
      <c r="A919" t="s">
        <v>1959</v>
      </c>
      <c r="B919" s="12" t="s">
        <v>2446</v>
      </c>
    </row>
    <row r="920" spans="1:2" x14ac:dyDescent="0.3">
      <c r="A920" t="s">
        <v>890</v>
      </c>
      <c r="B920" s="12" t="s">
        <v>2446</v>
      </c>
    </row>
    <row r="921" spans="1:2" x14ac:dyDescent="0.3">
      <c r="A921" t="s">
        <v>1402</v>
      </c>
      <c r="B921" s="12" t="s">
        <v>2446</v>
      </c>
    </row>
    <row r="922" spans="1:2" x14ac:dyDescent="0.3">
      <c r="A922" t="s">
        <v>1031</v>
      </c>
      <c r="B922" s="12" t="s">
        <v>2446</v>
      </c>
    </row>
    <row r="923" spans="1:2" x14ac:dyDescent="0.3">
      <c r="A923" t="s">
        <v>2100</v>
      </c>
      <c r="B923" s="12" t="s">
        <v>2448</v>
      </c>
    </row>
    <row r="924" spans="1:2" x14ac:dyDescent="0.3">
      <c r="A924" t="s">
        <v>1214</v>
      </c>
      <c r="B924" s="12" t="s">
        <v>2448</v>
      </c>
    </row>
    <row r="925" spans="1:2" x14ac:dyDescent="0.3">
      <c r="A925" t="s">
        <v>1525</v>
      </c>
      <c r="B925" s="12" t="s">
        <v>2448</v>
      </c>
    </row>
    <row r="926" spans="1:2" x14ac:dyDescent="0.3">
      <c r="A926" t="s">
        <v>356</v>
      </c>
      <c r="B926" s="12" t="s">
        <v>2448</v>
      </c>
    </row>
    <row r="927" spans="1:2" x14ac:dyDescent="0.3">
      <c r="A927" t="s">
        <v>1486</v>
      </c>
      <c r="B927" s="12" t="s">
        <v>2448</v>
      </c>
    </row>
    <row r="928" spans="1:2" x14ac:dyDescent="0.3">
      <c r="A928" t="s">
        <v>103</v>
      </c>
      <c r="B928" s="12" t="s">
        <v>2448</v>
      </c>
    </row>
    <row r="929" spans="1:2" x14ac:dyDescent="0.3">
      <c r="A929" t="s">
        <v>353</v>
      </c>
      <c r="B929" s="12" t="s">
        <v>2448</v>
      </c>
    </row>
    <row r="930" spans="1:2" x14ac:dyDescent="0.3">
      <c r="A930" t="s">
        <v>1287</v>
      </c>
      <c r="B930" s="12" t="s">
        <v>2448</v>
      </c>
    </row>
    <row r="931" spans="1:2" x14ac:dyDescent="0.3">
      <c r="A931" t="s">
        <v>914</v>
      </c>
      <c r="B931" s="12" t="s">
        <v>2448</v>
      </c>
    </row>
    <row r="932" spans="1:2" x14ac:dyDescent="0.3">
      <c r="A932" t="s">
        <v>2449</v>
      </c>
      <c r="B932" s="12" t="s">
        <v>2448</v>
      </c>
    </row>
    <row r="933" spans="1:2" x14ac:dyDescent="0.3">
      <c r="A933" t="s">
        <v>988</v>
      </c>
      <c r="B933" s="12" t="s">
        <v>2448</v>
      </c>
    </row>
    <row r="934" spans="1:2" x14ac:dyDescent="0.3">
      <c r="A934" t="s">
        <v>1270</v>
      </c>
      <c r="B934" s="12" t="s">
        <v>2448</v>
      </c>
    </row>
    <row r="935" spans="1:2" x14ac:dyDescent="0.3">
      <c r="A935" t="s">
        <v>2071</v>
      </c>
      <c r="B935" s="12" t="s">
        <v>2450</v>
      </c>
    </row>
    <row r="936" spans="1:2" x14ac:dyDescent="0.3">
      <c r="A936" t="s">
        <v>1748</v>
      </c>
      <c r="B936" s="12" t="s">
        <v>2451</v>
      </c>
    </row>
    <row r="937" spans="1:2" x14ac:dyDescent="0.3">
      <c r="A937" t="s">
        <v>148</v>
      </c>
      <c r="B937" s="12" t="s">
        <v>2451</v>
      </c>
    </row>
    <row r="938" spans="1:2" x14ac:dyDescent="0.3">
      <c r="A938" t="s">
        <v>261</v>
      </c>
      <c r="B938" s="12" t="s">
        <v>2451</v>
      </c>
    </row>
    <row r="939" spans="1:2" x14ac:dyDescent="0.3">
      <c r="A939" t="s">
        <v>2204</v>
      </c>
      <c r="B939" s="12" t="s">
        <v>2451</v>
      </c>
    </row>
    <row r="940" spans="1:2" x14ac:dyDescent="0.3">
      <c r="A940" t="s">
        <v>2139</v>
      </c>
      <c r="B940" s="12" t="s">
        <v>2451</v>
      </c>
    </row>
    <row r="941" spans="1:2" x14ac:dyDescent="0.3">
      <c r="A941" t="s">
        <v>1359</v>
      </c>
      <c r="B941" s="12" t="s">
        <v>2451</v>
      </c>
    </row>
    <row r="942" spans="1:2" x14ac:dyDescent="0.3">
      <c r="A942" t="s">
        <v>1389</v>
      </c>
      <c r="B942" s="12" t="s">
        <v>2451</v>
      </c>
    </row>
    <row r="943" spans="1:2" x14ac:dyDescent="0.3">
      <c r="A943" t="s">
        <v>1936</v>
      </c>
      <c r="B943" s="12" t="s">
        <v>2451</v>
      </c>
    </row>
    <row r="944" spans="1:2" x14ac:dyDescent="0.3">
      <c r="A944" t="s">
        <v>2269</v>
      </c>
      <c r="B944" s="12" t="s">
        <v>2451</v>
      </c>
    </row>
    <row r="945" spans="1:2" x14ac:dyDescent="0.3">
      <c r="A945" t="s">
        <v>198</v>
      </c>
      <c r="B945" s="12" t="s">
        <v>2451</v>
      </c>
    </row>
    <row r="946" spans="1:2" x14ac:dyDescent="0.3">
      <c r="A946" t="s">
        <v>1092</v>
      </c>
      <c r="B946" s="12" t="s">
        <v>2451</v>
      </c>
    </row>
    <row r="947" spans="1:2" x14ac:dyDescent="0.3">
      <c r="A947" t="s">
        <v>276</v>
      </c>
      <c r="B947" s="12" t="s">
        <v>2451</v>
      </c>
    </row>
    <row r="948" spans="1:2" x14ac:dyDescent="0.3">
      <c r="A948" t="s">
        <v>1827</v>
      </c>
      <c r="B948" s="12" t="s">
        <v>2451</v>
      </c>
    </row>
    <row r="949" spans="1:2" x14ac:dyDescent="0.3">
      <c r="A949" t="s">
        <v>90</v>
      </c>
      <c r="B949" s="12" t="s">
        <v>2451</v>
      </c>
    </row>
    <row r="950" spans="1:2" x14ac:dyDescent="0.3">
      <c r="A950" t="s">
        <v>1118</v>
      </c>
      <c r="B950" s="12" t="s">
        <v>2451</v>
      </c>
    </row>
    <row r="951" spans="1:2" x14ac:dyDescent="0.3">
      <c r="A951" t="s">
        <v>2274</v>
      </c>
      <c r="B951" s="12" t="s">
        <v>2451</v>
      </c>
    </row>
    <row r="952" spans="1:2" x14ac:dyDescent="0.3">
      <c r="A952" t="s">
        <v>435</v>
      </c>
      <c r="B952" s="12" t="s">
        <v>2451</v>
      </c>
    </row>
    <row r="953" spans="1:2" x14ac:dyDescent="0.3">
      <c r="A953" t="s">
        <v>188</v>
      </c>
      <c r="B953" s="12" t="s">
        <v>2451</v>
      </c>
    </row>
    <row r="954" spans="1:2" x14ac:dyDescent="0.3">
      <c r="A954" t="s">
        <v>298</v>
      </c>
      <c r="B954" s="12" t="s">
        <v>2451</v>
      </c>
    </row>
    <row r="955" spans="1:2" x14ac:dyDescent="0.3">
      <c r="A955" t="s">
        <v>2452</v>
      </c>
      <c r="B955" s="12" t="s">
        <v>2451</v>
      </c>
    </row>
    <row r="956" spans="1:2" x14ac:dyDescent="0.3">
      <c r="A956" t="s">
        <v>1736</v>
      </c>
      <c r="B956" s="12" t="s">
        <v>2451</v>
      </c>
    </row>
    <row r="957" spans="1:2" x14ac:dyDescent="0.3">
      <c r="A957" t="s">
        <v>566</v>
      </c>
      <c r="B957" s="12" t="s">
        <v>2453</v>
      </c>
    </row>
    <row r="958" spans="1:2" x14ac:dyDescent="0.3">
      <c r="A958" t="s">
        <v>204</v>
      </c>
      <c r="B958" s="12" t="s">
        <v>2453</v>
      </c>
    </row>
    <row r="959" spans="1:2" x14ac:dyDescent="0.3">
      <c r="A959" t="s">
        <v>2043</v>
      </c>
      <c r="B959" s="12" t="s">
        <v>2453</v>
      </c>
    </row>
    <row r="960" spans="1:2" x14ac:dyDescent="0.3">
      <c r="A960" t="s">
        <v>749</v>
      </c>
      <c r="B960" s="12" t="s">
        <v>2453</v>
      </c>
    </row>
    <row r="961" spans="1:2" x14ac:dyDescent="0.3">
      <c r="A961" t="s">
        <v>352</v>
      </c>
      <c r="B961" s="12" t="s">
        <v>2453</v>
      </c>
    </row>
    <row r="962" spans="1:2" x14ac:dyDescent="0.3">
      <c r="A962" t="s">
        <v>679</v>
      </c>
      <c r="B962" s="12" t="s">
        <v>2453</v>
      </c>
    </row>
    <row r="963" spans="1:2" x14ac:dyDescent="0.3">
      <c r="A963" t="s">
        <v>1140</v>
      </c>
      <c r="B963" s="12" t="s">
        <v>2453</v>
      </c>
    </row>
    <row r="964" spans="1:2" x14ac:dyDescent="0.3">
      <c r="A964" t="s">
        <v>494</v>
      </c>
      <c r="B964" s="12" t="s">
        <v>2453</v>
      </c>
    </row>
    <row r="965" spans="1:2" x14ac:dyDescent="0.3">
      <c r="A965" t="s">
        <v>250</v>
      </c>
      <c r="B965" s="12" t="s">
        <v>2453</v>
      </c>
    </row>
    <row r="966" spans="1:2" x14ac:dyDescent="0.3">
      <c r="A966" t="s">
        <v>2099</v>
      </c>
      <c r="B966" s="12" t="s">
        <v>2453</v>
      </c>
    </row>
    <row r="967" spans="1:2" x14ac:dyDescent="0.3">
      <c r="A967" t="s">
        <v>225</v>
      </c>
      <c r="B967" s="12" t="s">
        <v>2453</v>
      </c>
    </row>
    <row r="968" spans="1:2" x14ac:dyDescent="0.3">
      <c r="A968" t="s">
        <v>1392</v>
      </c>
      <c r="B968" s="12" t="s">
        <v>2453</v>
      </c>
    </row>
    <row r="969" spans="1:2" x14ac:dyDescent="0.3">
      <c r="A969" t="s">
        <v>175</v>
      </c>
      <c r="B969" s="12" t="s">
        <v>2453</v>
      </c>
    </row>
    <row r="970" spans="1:2" x14ac:dyDescent="0.3">
      <c r="A970" t="s">
        <v>374</v>
      </c>
      <c r="B970" s="12" t="s">
        <v>2453</v>
      </c>
    </row>
    <row r="971" spans="1:2" x14ac:dyDescent="0.3">
      <c r="A971" t="s">
        <v>395</v>
      </c>
      <c r="B971" s="12" t="s">
        <v>2453</v>
      </c>
    </row>
    <row r="972" spans="1:2" x14ac:dyDescent="0.3">
      <c r="A972" t="s">
        <v>441</v>
      </c>
      <c r="B972" s="12" t="s">
        <v>2453</v>
      </c>
    </row>
    <row r="973" spans="1:2" x14ac:dyDescent="0.3">
      <c r="A973" t="s">
        <v>959</v>
      </c>
      <c r="B973" s="12" t="s">
        <v>2453</v>
      </c>
    </row>
    <row r="974" spans="1:2" x14ac:dyDescent="0.3">
      <c r="A974" t="s">
        <v>1156</v>
      </c>
      <c r="B974" s="12" t="s">
        <v>2453</v>
      </c>
    </row>
    <row r="975" spans="1:2" x14ac:dyDescent="0.3">
      <c r="A975" t="s">
        <v>341</v>
      </c>
      <c r="B975" s="12" t="s">
        <v>2453</v>
      </c>
    </row>
    <row r="976" spans="1:2" x14ac:dyDescent="0.3">
      <c r="A976" t="s">
        <v>1863</v>
      </c>
      <c r="B976" s="12" t="s">
        <v>2453</v>
      </c>
    </row>
    <row r="977" spans="1:2" x14ac:dyDescent="0.3">
      <c r="A977" t="s">
        <v>1993</v>
      </c>
      <c r="B977" s="12" t="s">
        <v>2453</v>
      </c>
    </row>
    <row r="978" spans="1:2" x14ac:dyDescent="0.3">
      <c r="A978" t="s">
        <v>1945</v>
      </c>
      <c r="B978" s="12" t="s">
        <v>2453</v>
      </c>
    </row>
    <row r="979" spans="1:2" x14ac:dyDescent="0.3">
      <c r="A979" t="s">
        <v>2182</v>
      </c>
      <c r="B979" s="12" t="s">
        <v>2453</v>
      </c>
    </row>
    <row r="980" spans="1:2" x14ac:dyDescent="0.3">
      <c r="A980" t="s">
        <v>628</v>
      </c>
      <c r="B980" s="12" t="s">
        <v>2453</v>
      </c>
    </row>
    <row r="981" spans="1:2" x14ac:dyDescent="0.3">
      <c r="A981" t="s">
        <v>264</v>
      </c>
      <c r="B981" s="12" t="s">
        <v>2453</v>
      </c>
    </row>
    <row r="982" spans="1:2" x14ac:dyDescent="0.3">
      <c r="A982" t="s">
        <v>501</v>
      </c>
      <c r="B982" s="12" t="s">
        <v>2453</v>
      </c>
    </row>
    <row r="983" spans="1:2" x14ac:dyDescent="0.3">
      <c r="A983" t="s">
        <v>2454</v>
      </c>
      <c r="B983" s="12" t="s">
        <v>2453</v>
      </c>
    </row>
    <row r="984" spans="1:2" x14ac:dyDescent="0.3">
      <c r="A984" t="s">
        <v>1180</v>
      </c>
      <c r="B984" s="12" t="s">
        <v>2453</v>
      </c>
    </row>
    <row r="985" spans="1:2" x14ac:dyDescent="0.3">
      <c r="A985" t="s">
        <v>726</v>
      </c>
      <c r="B985" s="12" t="s">
        <v>2453</v>
      </c>
    </row>
    <row r="986" spans="1:2" x14ac:dyDescent="0.3">
      <c r="A986" t="s">
        <v>623</v>
      </c>
      <c r="B986" s="12" t="s">
        <v>2453</v>
      </c>
    </row>
    <row r="987" spans="1:2" x14ac:dyDescent="0.3">
      <c r="A987" t="s">
        <v>2455</v>
      </c>
      <c r="B987" s="12" t="s">
        <v>2453</v>
      </c>
    </row>
    <row r="988" spans="1:2" x14ac:dyDescent="0.3">
      <c r="A988" t="s">
        <v>1127</v>
      </c>
      <c r="B988" s="12" t="s">
        <v>2453</v>
      </c>
    </row>
    <row r="989" spans="1:2" x14ac:dyDescent="0.3">
      <c r="A989" t="s">
        <v>155</v>
      </c>
      <c r="B989" s="12" t="s">
        <v>2453</v>
      </c>
    </row>
    <row r="990" spans="1:2" x14ac:dyDescent="0.3">
      <c r="A990" t="s">
        <v>744</v>
      </c>
      <c r="B990" s="12" t="s">
        <v>2453</v>
      </c>
    </row>
    <row r="991" spans="1:2" x14ac:dyDescent="0.3">
      <c r="A991" t="s">
        <v>212</v>
      </c>
      <c r="B991" s="12" t="s">
        <v>2453</v>
      </c>
    </row>
    <row r="992" spans="1:2" x14ac:dyDescent="0.3">
      <c r="A992" t="s">
        <v>712</v>
      </c>
      <c r="B992" s="12" t="s">
        <v>2453</v>
      </c>
    </row>
    <row r="993" spans="1:2" x14ac:dyDescent="0.3">
      <c r="A993" t="s">
        <v>143</v>
      </c>
      <c r="B993" s="12" t="s">
        <v>2453</v>
      </c>
    </row>
    <row r="994" spans="1:2" x14ac:dyDescent="0.3">
      <c r="A994" t="s">
        <v>2138</v>
      </c>
      <c r="B994" s="12" t="s">
        <v>2453</v>
      </c>
    </row>
    <row r="995" spans="1:2" x14ac:dyDescent="0.3">
      <c r="A995" t="s">
        <v>1022</v>
      </c>
      <c r="B995" s="12" t="s">
        <v>2453</v>
      </c>
    </row>
    <row r="996" spans="1:2" x14ac:dyDescent="0.3">
      <c r="A996" t="s">
        <v>206</v>
      </c>
      <c r="B996" s="12" t="s">
        <v>2453</v>
      </c>
    </row>
    <row r="997" spans="1:2" x14ac:dyDescent="0.3">
      <c r="A997" t="s">
        <v>638</v>
      </c>
      <c r="B997" s="12" t="s">
        <v>2453</v>
      </c>
    </row>
    <row r="998" spans="1:2" x14ac:dyDescent="0.3">
      <c r="A998" t="s">
        <v>912</v>
      </c>
      <c r="B998" s="12" t="s">
        <v>2453</v>
      </c>
    </row>
    <row r="999" spans="1:2" x14ac:dyDescent="0.3">
      <c r="A999" t="s">
        <v>711</v>
      </c>
      <c r="B999" s="12" t="s">
        <v>2453</v>
      </c>
    </row>
    <row r="1000" spans="1:2" x14ac:dyDescent="0.3">
      <c r="A1000" t="s">
        <v>1612</v>
      </c>
      <c r="B1000" s="12" t="s">
        <v>2453</v>
      </c>
    </row>
    <row r="1001" spans="1:2" x14ac:dyDescent="0.3">
      <c r="A1001" t="s">
        <v>1353</v>
      </c>
      <c r="B1001" s="12" t="s">
        <v>2453</v>
      </c>
    </row>
    <row r="1002" spans="1:2" x14ac:dyDescent="0.3">
      <c r="A1002" t="s">
        <v>1944</v>
      </c>
      <c r="B1002" s="12" t="s">
        <v>2453</v>
      </c>
    </row>
    <row r="1003" spans="1:2" x14ac:dyDescent="0.3">
      <c r="A1003" t="s">
        <v>2223</v>
      </c>
      <c r="B1003" s="12" t="s">
        <v>2453</v>
      </c>
    </row>
    <row r="1004" spans="1:2" x14ac:dyDescent="0.3">
      <c r="A1004" t="s">
        <v>700</v>
      </c>
      <c r="B1004" s="12" t="s">
        <v>2453</v>
      </c>
    </row>
    <row r="1005" spans="1:2" x14ac:dyDescent="0.3">
      <c r="A1005" t="s">
        <v>414</v>
      </c>
      <c r="B1005" s="12" t="s">
        <v>2453</v>
      </c>
    </row>
    <row r="1006" spans="1:2" x14ac:dyDescent="0.3">
      <c r="A1006" t="s">
        <v>537</v>
      </c>
      <c r="B1006" s="12" t="s">
        <v>2453</v>
      </c>
    </row>
    <row r="1007" spans="1:2" x14ac:dyDescent="0.3">
      <c r="A1007" t="s">
        <v>595</v>
      </c>
      <c r="B1007" s="12" t="s">
        <v>2453</v>
      </c>
    </row>
    <row r="1008" spans="1:2" x14ac:dyDescent="0.3">
      <c r="A1008" t="s">
        <v>404</v>
      </c>
      <c r="B1008" s="12" t="s">
        <v>2453</v>
      </c>
    </row>
    <row r="1009" spans="1:2" x14ac:dyDescent="0.3">
      <c r="A1009" t="s">
        <v>2225</v>
      </c>
      <c r="B1009" s="12" t="s">
        <v>2453</v>
      </c>
    </row>
    <row r="1010" spans="1:2" x14ac:dyDescent="0.3">
      <c r="A1010" t="s">
        <v>227</v>
      </c>
      <c r="B1010" s="12" t="s">
        <v>2453</v>
      </c>
    </row>
    <row r="1011" spans="1:2" x14ac:dyDescent="0.3">
      <c r="A1011" t="s">
        <v>669</v>
      </c>
      <c r="B1011" s="12" t="s">
        <v>2453</v>
      </c>
    </row>
    <row r="1012" spans="1:2" x14ac:dyDescent="0.3">
      <c r="A1012" t="s">
        <v>1963</v>
      </c>
      <c r="B1012" s="12" t="s">
        <v>2453</v>
      </c>
    </row>
    <row r="1013" spans="1:2" x14ac:dyDescent="0.3">
      <c r="A1013" t="s">
        <v>141</v>
      </c>
      <c r="B1013" s="12" t="s">
        <v>2453</v>
      </c>
    </row>
    <row r="1014" spans="1:2" x14ac:dyDescent="0.3">
      <c r="A1014" t="s">
        <v>2456</v>
      </c>
      <c r="B1014" s="12" t="s">
        <v>2453</v>
      </c>
    </row>
    <row r="1015" spans="1:2" x14ac:dyDescent="0.3">
      <c r="A1015" t="s">
        <v>518</v>
      </c>
      <c r="B1015" s="12" t="s">
        <v>2453</v>
      </c>
    </row>
    <row r="1016" spans="1:2" x14ac:dyDescent="0.3">
      <c r="A1016" t="s">
        <v>1626</v>
      </c>
      <c r="B1016" s="12" t="s">
        <v>2453</v>
      </c>
    </row>
    <row r="1017" spans="1:2" x14ac:dyDescent="0.3">
      <c r="A1017" t="s">
        <v>464</v>
      </c>
      <c r="B1017" s="12" t="s">
        <v>2453</v>
      </c>
    </row>
    <row r="1018" spans="1:2" x14ac:dyDescent="0.3">
      <c r="A1018" t="s">
        <v>2457</v>
      </c>
      <c r="B1018" s="12" t="s">
        <v>2453</v>
      </c>
    </row>
    <row r="1019" spans="1:2" x14ac:dyDescent="0.3">
      <c r="A1019" t="s">
        <v>968</v>
      </c>
      <c r="B1019" s="12" t="s">
        <v>2453</v>
      </c>
    </row>
    <row r="1020" spans="1:2" x14ac:dyDescent="0.3">
      <c r="A1020" t="s">
        <v>248</v>
      </c>
      <c r="B1020" s="12" t="s">
        <v>2453</v>
      </c>
    </row>
    <row r="1021" spans="1:2" x14ac:dyDescent="0.3">
      <c r="A1021" t="s">
        <v>359</v>
      </c>
      <c r="B1021" s="12" t="s">
        <v>2453</v>
      </c>
    </row>
    <row r="1022" spans="1:2" x14ac:dyDescent="0.3">
      <c r="A1022" t="s">
        <v>1492</v>
      </c>
      <c r="B1022" s="12" t="s">
        <v>2453</v>
      </c>
    </row>
    <row r="1023" spans="1:2" x14ac:dyDescent="0.3">
      <c r="A1023" t="s">
        <v>2238</v>
      </c>
      <c r="B1023" s="12" t="s">
        <v>2453</v>
      </c>
    </row>
    <row r="1024" spans="1:2" x14ac:dyDescent="0.3">
      <c r="A1024" t="s">
        <v>479</v>
      </c>
      <c r="B1024" s="12" t="s">
        <v>2453</v>
      </c>
    </row>
    <row r="1025" spans="1:2" x14ac:dyDescent="0.3">
      <c r="A1025" t="s">
        <v>80</v>
      </c>
      <c r="B1025" s="12" t="s">
        <v>2453</v>
      </c>
    </row>
    <row r="1026" spans="1:2" x14ac:dyDescent="0.3">
      <c r="A1026" t="s">
        <v>2458</v>
      </c>
      <c r="B1026" s="12" t="s">
        <v>2453</v>
      </c>
    </row>
    <row r="1027" spans="1:2" x14ac:dyDescent="0.3">
      <c r="A1027" t="s">
        <v>151</v>
      </c>
      <c r="B1027" s="12" t="s">
        <v>2453</v>
      </c>
    </row>
    <row r="1028" spans="1:2" x14ac:dyDescent="0.3">
      <c r="A1028" t="s">
        <v>48</v>
      </c>
      <c r="B1028" s="12" t="s">
        <v>2453</v>
      </c>
    </row>
    <row r="1029" spans="1:2" x14ac:dyDescent="0.3">
      <c r="A1029" t="s">
        <v>2459</v>
      </c>
      <c r="B1029" s="12" t="s">
        <v>2453</v>
      </c>
    </row>
    <row r="1030" spans="1:2" x14ac:dyDescent="0.3">
      <c r="A1030" t="s">
        <v>503</v>
      </c>
      <c r="B1030" s="12" t="s">
        <v>2453</v>
      </c>
    </row>
    <row r="1031" spans="1:2" x14ac:dyDescent="0.3">
      <c r="A1031" t="s">
        <v>1663</v>
      </c>
      <c r="B1031" s="12" t="s">
        <v>2453</v>
      </c>
    </row>
    <row r="1032" spans="1:2" x14ac:dyDescent="0.3">
      <c r="A1032" t="s">
        <v>1071</v>
      </c>
      <c r="B1032" s="12" t="s">
        <v>2453</v>
      </c>
    </row>
    <row r="1033" spans="1:2" x14ac:dyDescent="0.3">
      <c r="A1033" t="s">
        <v>93</v>
      </c>
      <c r="B1033" s="12" t="s">
        <v>2453</v>
      </c>
    </row>
    <row r="1034" spans="1:2" x14ac:dyDescent="0.3">
      <c r="A1034" t="s">
        <v>365</v>
      </c>
      <c r="B1034" s="12" t="s">
        <v>2453</v>
      </c>
    </row>
    <row r="1035" spans="1:2" x14ac:dyDescent="0.3">
      <c r="A1035" t="s">
        <v>75</v>
      </c>
      <c r="B1035" s="12" t="s">
        <v>2453</v>
      </c>
    </row>
    <row r="1036" spans="1:2" x14ac:dyDescent="0.3">
      <c r="A1036" t="s">
        <v>1069</v>
      </c>
      <c r="B1036" s="12" t="s">
        <v>2453</v>
      </c>
    </row>
    <row r="1037" spans="1:2" x14ac:dyDescent="0.3">
      <c r="A1037" t="s">
        <v>1917</v>
      </c>
      <c r="B1037" s="12" t="s">
        <v>2460</v>
      </c>
    </row>
    <row r="1038" spans="1:2" x14ac:dyDescent="0.3">
      <c r="A1038" t="s">
        <v>2461</v>
      </c>
      <c r="B1038" s="12" t="s">
        <v>2460</v>
      </c>
    </row>
    <row r="1039" spans="1:2" x14ac:dyDescent="0.3">
      <c r="A1039" t="s">
        <v>1934</v>
      </c>
      <c r="B1039" s="12" t="s">
        <v>2460</v>
      </c>
    </row>
    <row r="1040" spans="1:2" x14ac:dyDescent="0.3">
      <c r="A1040" t="s">
        <v>1335</v>
      </c>
      <c r="B1040" s="12" t="s">
        <v>2460</v>
      </c>
    </row>
    <row r="1041" spans="1:2" x14ac:dyDescent="0.3">
      <c r="A1041" t="s">
        <v>923</v>
      </c>
      <c r="B1041" s="12" t="s">
        <v>2460</v>
      </c>
    </row>
    <row r="1042" spans="1:2" x14ac:dyDescent="0.3">
      <c r="A1042" t="s">
        <v>1178</v>
      </c>
      <c r="B1042" s="12" t="s">
        <v>2460</v>
      </c>
    </row>
    <row r="1043" spans="1:2" x14ac:dyDescent="0.3">
      <c r="A1043" t="s">
        <v>1418</v>
      </c>
      <c r="B1043" s="12" t="s">
        <v>2460</v>
      </c>
    </row>
    <row r="1044" spans="1:2" x14ac:dyDescent="0.3">
      <c r="A1044" t="s">
        <v>428</v>
      </c>
      <c r="B1044" s="12" t="s">
        <v>2460</v>
      </c>
    </row>
    <row r="1045" spans="1:2" x14ac:dyDescent="0.3">
      <c r="A1045" t="s">
        <v>2462</v>
      </c>
      <c r="B1045" s="12" t="s">
        <v>2460</v>
      </c>
    </row>
    <row r="1046" spans="1:2" x14ac:dyDescent="0.3">
      <c r="A1046" t="s">
        <v>345</v>
      </c>
      <c r="B1046" s="12" t="s">
        <v>2460</v>
      </c>
    </row>
    <row r="1047" spans="1:2" x14ac:dyDescent="0.3">
      <c r="A1047" t="s">
        <v>2236</v>
      </c>
      <c r="B1047" s="12" t="s">
        <v>2460</v>
      </c>
    </row>
    <row r="1048" spans="1:2" x14ac:dyDescent="0.3">
      <c r="A1048" t="s">
        <v>1370</v>
      </c>
      <c r="B1048" s="12" t="s">
        <v>2460</v>
      </c>
    </row>
    <row r="1049" spans="1:2" x14ac:dyDescent="0.3">
      <c r="A1049" t="s">
        <v>2463</v>
      </c>
      <c r="B1049" s="12" t="s">
        <v>2460</v>
      </c>
    </row>
    <row r="1050" spans="1:2" x14ac:dyDescent="0.3">
      <c r="A1050" t="s">
        <v>1377</v>
      </c>
      <c r="B1050" s="12" t="s">
        <v>2460</v>
      </c>
    </row>
    <row r="1051" spans="1:2" x14ac:dyDescent="0.3">
      <c r="A1051" t="s">
        <v>2064</v>
      </c>
      <c r="B1051" s="12" t="s">
        <v>2460</v>
      </c>
    </row>
    <row r="1052" spans="1:2" x14ac:dyDescent="0.3">
      <c r="A1052" t="s">
        <v>2273</v>
      </c>
      <c r="B1052" s="12" t="s">
        <v>2460</v>
      </c>
    </row>
    <row r="1053" spans="1:2" x14ac:dyDescent="0.3">
      <c r="A1053" t="s">
        <v>45</v>
      </c>
      <c r="B1053" s="12" t="s">
        <v>2460</v>
      </c>
    </row>
    <row r="1054" spans="1:2" x14ac:dyDescent="0.3">
      <c r="A1054" t="s">
        <v>1975</v>
      </c>
      <c r="B1054" s="12" t="s">
        <v>2460</v>
      </c>
    </row>
    <row r="1055" spans="1:2" x14ac:dyDescent="0.3">
      <c r="A1055" t="s">
        <v>1779</v>
      </c>
      <c r="B1055" s="12" t="s">
        <v>2460</v>
      </c>
    </row>
    <row r="1056" spans="1:2" x14ac:dyDescent="0.3">
      <c r="A1056" t="s">
        <v>1614</v>
      </c>
      <c r="B1056" s="12" t="s">
        <v>2460</v>
      </c>
    </row>
    <row r="1057" spans="1:2" x14ac:dyDescent="0.3">
      <c r="A1057" t="s">
        <v>884</v>
      </c>
      <c r="B1057" s="12" t="s">
        <v>2460</v>
      </c>
    </row>
    <row r="1058" spans="1:2" x14ac:dyDescent="0.3">
      <c r="A1058" t="s">
        <v>1783</v>
      </c>
      <c r="B1058" s="12" t="s">
        <v>2460</v>
      </c>
    </row>
    <row r="1059" spans="1:2" x14ac:dyDescent="0.3">
      <c r="A1059" t="s">
        <v>1740</v>
      </c>
      <c r="B1059" s="12" t="s">
        <v>2460</v>
      </c>
    </row>
    <row r="1060" spans="1:2" x14ac:dyDescent="0.3">
      <c r="A1060" t="s">
        <v>1619</v>
      </c>
      <c r="B1060" s="12" t="s">
        <v>2460</v>
      </c>
    </row>
    <row r="1061" spans="1:2" x14ac:dyDescent="0.3">
      <c r="A1061" t="s">
        <v>1817</v>
      </c>
      <c r="B1061" s="12" t="s">
        <v>2460</v>
      </c>
    </row>
    <row r="1062" spans="1:2" x14ac:dyDescent="0.3">
      <c r="A1062" t="s">
        <v>1063</v>
      </c>
      <c r="B1062" s="12" t="s">
        <v>2460</v>
      </c>
    </row>
    <row r="1063" spans="1:2" x14ac:dyDescent="0.3">
      <c r="A1063" t="s">
        <v>1795</v>
      </c>
      <c r="B1063" s="12" t="s">
        <v>2460</v>
      </c>
    </row>
    <row r="1064" spans="1:2" x14ac:dyDescent="0.3">
      <c r="A1064" t="s">
        <v>1216</v>
      </c>
      <c r="B1064" s="12" t="s">
        <v>2460</v>
      </c>
    </row>
    <row r="1065" spans="1:2" x14ac:dyDescent="0.3">
      <c r="A1065" t="s">
        <v>970</v>
      </c>
      <c r="B1065" s="12" t="s">
        <v>2460</v>
      </c>
    </row>
    <row r="1066" spans="1:2" x14ac:dyDescent="0.3">
      <c r="A1066" t="s">
        <v>1733</v>
      </c>
      <c r="B1066" s="12" t="s">
        <v>2460</v>
      </c>
    </row>
    <row r="1067" spans="1:2" x14ac:dyDescent="0.3">
      <c r="A1067" t="s">
        <v>1188</v>
      </c>
      <c r="B1067" s="12" t="s">
        <v>2460</v>
      </c>
    </row>
    <row r="1068" spans="1:2" x14ac:dyDescent="0.3">
      <c r="A1068" t="s">
        <v>1463</v>
      </c>
      <c r="B1068" s="12" t="s">
        <v>2460</v>
      </c>
    </row>
    <row r="1069" spans="1:2" x14ac:dyDescent="0.3">
      <c r="A1069" t="s">
        <v>114</v>
      </c>
      <c r="B1069" s="12" t="s">
        <v>2460</v>
      </c>
    </row>
    <row r="1070" spans="1:2" x14ac:dyDescent="0.3">
      <c r="A1070" t="s">
        <v>911</v>
      </c>
      <c r="B1070" s="12" t="s">
        <v>2460</v>
      </c>
    </row>
    <row r="1071" spans="1:2" x14ac:dyDescent="0.3">
      <c r="A1071" t="s">
        <v>977</v>
      </c>
      <c r="B1071" s="12" t="s">
        <v>2460</v>
      </c>
    </row>
    <row r="1072" spans="1:2" x14ac:dyDescent="0.3">
      <c r="A1072" t="s">
        <v>371</v>
      </c>
      <c r="B1072" s="12" t="s">
        <v>2460</v>
      </c>
    </row>
    <row r="1073" spans="1:2" x14ac:dyDescent="0.3">
      <c r="A1073" t="s">
        <v>1288</v>
      </c>
      <c r="B1073" s="12" t="s">
        <v>2460</v>
      </c>
    </row>
    <row r="1074" spans="1:2" x14ac:dyDescent="0.3">
      <c r="A1074" t="s">
        <v>2004</v>
      </c>
      <c r="B1074" s="12" t="s">
        <v>2460</v>
      </c>
    </row>
    <row r="1075" spans="1:2" x14ac:dyDescent="0.3">
      <c r="A1075" t="s">
        <v>2012</v>
      </c>
      <c r="B1075" s="12" t="s">
        <v>2460</v>
      </c>
    </row>
    <row r="1076" spans="1:2" x14ac:dyDescent="0.3">
      <c r="A1076" t="s">
        <v>1849</v>
      </c>
      <c r="B1076" s="12" t="s">
        <v>2460</v>
      </c>
    </row>
    <row r="1077" spans="1:2" x14ac:dyDescent="0.3">
      <c r="A1077" t="s">
        <v>1284</v>
      </c>
      <c r="B1077" s="12" t="s">
        <v>2460</v>
      </c>
    </row>
    <row r="1078" spans="1:2" x14ac:dyDescent="0.3">
      <c r="A1078" t="s">
        <v>196</v>
      </c>
      <c r="B1078" s="12" t="s">
        <v>2460</v>
      </c>
    </row>
    <row r="1079" spans="1:2" x14ac:dyDescent="0.3">
      <c r="A1079" t="s">
        <v>909</v>
      </c>
      <c r="B1079" s="12" t="s">
        <v>2460</v>
      </c>
    </row>
    <row r="1080" spans="1:2" x14ac:dyDescent="0.3">
      <c r="A1080" t="s">
        <v>895</v>
      </c>
      <c r="B1080" s="12" t="s">
        <v>2460</v>
      </c>
    </row>
    <row r="1081" spans="1:2" x14ac:dyDescent="0.3">
      <c r="A1081" t="s">
        <v>1279</v>
      </c>
      <c r="B1081" s="12" t="s">
        <v>2460</v>
      </c>
    </row>
    <row r="1082" spans="1:2" x14ac:dyDescent="0.3">
      <c r="A1082" t="s">
        <v>1029</v>
      </c>
      <c r="B1082" s="12" t="s">
        <v>2460</v>
      </c>
    </row>
    <row r="1083" spans="1:2" x14ac:dyDescent="0.3">
      <c r="A1083" t="s">
        <v>1923</v>
      </c>
      <c r="B1083" s="12" t="s">
        <v>2460</v>
      </c>
    </row>
    <row r="1084" spans="1:2" x14ac:dyDescent="0.3">
      <c r="A1084" t="s">
        <v>902</v>
      </c>
      <c r="B1084" s="12" t="s">
        <v>2460</v>
      </c>
    </row>
    <row r="1085" spans="1:2" x14ac:dyDescent="0.3">
      <c r="A1085" t="s">
        <v>2002</v>
      </c>
      <c r="B1085" s="12" t="s">
        <v>2460</v>
      </c>
    </row>
    <row r="1086" spans="1:2" x14ac:dyDescent="0.3">
      <c r="A1086" t="s">
        <v>38</v>
      </c>
      <c r="B1086" s="12" t="s">
        <v>2460</v>
      </c>
    </row>
    <row r="1087" spans="1:2" x14ac:dyDescent="0.3">
      <c r="A1087" t="s">
        <v>2087</v>
      </c>
      <c r="B1087" s="12" t="s">
        <v>2460</v>
      </c>
    </row>
    <row r="1088" spans="1:2" x14ac:dyDescent="0.3">
      <c r="A1088" t="s">
        <v>885</v>
      </c>
      <c r="B1088" s="12" t="s">
        <v>2460</v>
      </c>
    </row>
    <row r="1089" spans="1:2" x14ac:dyDescent="0.3">
      <c r="A1089" t="s">
        <v>1880</v>
      </c>
      <c r="B1089" s="12" t="s">
        <v>2460</v>
      </c>
    </row>
    <row r="1090" spans="1:2" x14ac:dyDescent="0.3">
      <c r="A1090" t="s">
        <v>362</v>
      </c>
      <c r="B1090" s="12" t="s">
        <v>2460</v>
      </c>
    </row>
    <row r="1091" spans="1:2" x14ac:dyDescent="0.3">
      <c r="A1091" t="s">
        <v>1558</v>
      </c>
      <c r="B1091" s="12" t="s">
        <v>2460</v>
      </c>
    </row>
    <row r="1092" spans="1:2" x14ac:dyDescent="0.3">
      <c r="A1092" t="s">
        <v>2106</v>
      </c>
      <c r="B1092" s="12" t="s">
        <v>2460</v>
      </c>
    </row>
    <row r="1093" spans="1:2" x14ac:dyDescent="0.3">
      <c r="A1093" t="s">
        <v>1691</v>
      </c>
      <c r="B1093" s="12" t="s">
        <v>2460</v>
      </c>
    </row>
    <row r="1094" spans="1:2" x14ac:dyDescent="0.3">
      <c r="A1094" t="s">
        <v>33</v>
      </c>
      <c r="B1094" s="12" t="s">
        <v>2460</v>
      </c>
    </row>
    <row r="1095" spans="1:2" x14ac:dyDescent="0.3">
      <c r="A1095" t="s">
        <v>1862</v>
      </c>
      <c r="B1095" s="12" t="s">
        <v>2460</v>
      </c>
    </row>
    <row r="1096" spans="1:2" x14ac:dyDescent="0.3">
      <c r="A1096" t="s">
        <v>301</v>
      </c>
      <c r="B1096" s="12" t="s">
        <v>2460</v>
      </c>
    </row>
    <row r="1097" spans="1:2" x14ac:dyDescent="0.3">
      <c r="A1097" t="s">
        <v>1576</v>
      </c>
      <c r="B1097" s="12" t="s">
        <v>2460</v>
      </c>
    </row>
    <row r="1098" spans="1:2" x14ac:dyDescent="0.3">
      <c r="A1098" t="s">
        <v>910</v>
      </c>
      <c r="B1098" s="12" t="s">
        <v>2460</v>
      </c>
    </row>
    <row r="1099" spans="1:2" x14ac:dyDescent="0.3">
      <c r="A1099" t="s">
        <v>1498</v>
      </c>
      <c r="B1099" s="12" t="s">
        <v>2460</v>
      </c>
    </row>
    <row r="1100" spans="1:2" x14ac:dyDescent="0.3">
      <c r="A1100" t="s">
        <v>1541</v>
      </c>
      <c r="B1100" s="12" t="s">
        <v>2460</v>
      </c>
    </row>
    <row r="1101" spans="1:2" x14ac:dyDescent="0.3">
      <c r="A1101" t="s">
        <v>174</v>
      </c>
      <c r="B1101" s="12" t="s">
        <v>2460</v>
      </c>
    </row>
    <row r="1102" spans="1:2" x14ac:dyDescent="0.3">
      <c r="A1102" t="s">
        <v>1707</v>
      </c>
      <c r="B1102" s="12" t="s">
        <v>2460</v>
      </c>
    </row>
    <row r="1103" spans="1:2" x14ac:dyDescent="0.3">
      <c r="A1103" t="s">
        <v>2007</v>
      </c>
      <c r="B1103" s="12" t="s">
        <v>2460</v>
      </c>
    </row>
    <row r="1104" spans="1:2" x14ac:dyDescent="0.3">
      <c r="A1104" t="s">
        <v>1148</v>
      </c>
      <c r="B1104" s="12" t="s">
        <v>2460</v>
      </c>
    </row>
    <row r="1105" spans="1:2" x14ac:dyDescent="0.3">
      <c r="A1105" t="s">
        <v>996</v>
      </c>
      <c r="B1105" s="12" t="s">
        <v>2460</v>
      </c>
    </row>
    <row r="1106" spans="1:2" x14ac:dyDescent="0.3">
      <c r="A1106" t="s">
        <v>1886</v>
      </c>
      <c r="B1106" s="12" t="s">
        <v>2460</v>
      </c>
    </row>
    <row r="1107" spans="1:2" x14ac:dyDescent="0.3">
      <c r="A1107" t="s">
        <v>1734</v>
      </c>
      <c r="B1107" s="12" t="s">
        <v>2460</v>
      </c>
    </row>
    <row r="1108" spans="1:2" x14ac:dyDescent="0.3">
      <c r="A1108" t="s">
        <v>2073</v>
      </c>
      <c r="B1108" s="12" t="s">
        <v>2460</v>
      </c>
    </row>
    <row r="1109" spans="1:2" x14ac:dyDescent="0.3">
      <c r="A1109" t="s">
        <v>2152</v>
      </c>
      <c r="B1109" s="12" t="s">
        <v>2460</v>
      </c>
    </row>
    <row r="1110" spans="1:2" x14ac:dyDescent="0.3">
      <c r="A1110" t="s">
        <v>2051</v>
      </c>
      <c r="B1110" s="12" t="s">
        <v>2464</v>
      </c>
    </row>
    <row r="1111" spans="1:2" x14ac:dyDescent="0.3">
      <c r="A1111" t="s">
        <v>1446</v>
      </c>
      <c r="B1111" s="12" t="s">
        <v>2464</v>
      </c>
    </row>
    <row r="1112" spans="1:2" x14ac:dyDescent="0.3">
      <c r="A1112" t="s">
        <v>2006</v>
      </c>
      <c r="B1112" s="12" t="s">
        <v>2464</v>
      </c>
    </row>
    <row r="1113" spans="1:2" x14ac:dyDescent="0.3">
      <c r="A1113" t="s">
        <v>1115</v>
      </c>
      <c r="B1113" s="12" t="s">
        <v>2464</v>
      </c>
    </row>
    <row r="1114" spans="1:2" x14ac:dyDescent="0.3">
      <c r="A1114" t="s">
        <v>1429</v>
      </c>
      <c r="B1114" s="12" t="s">
        <v>2464</v>
      </c>
    </row>
    <row r="1115" spans="1:2" x14ac:dyDescent="0.3">
      <c r="A1115" t="s">
        <v>1400</v>
      </c>
      <c r="B1115" s="12" t="s">
        <v>2464</v>
      </c>
    </row>
    <row r="1116" spans="1:2" x14ac:dyDescent="0.3">
      <c r="A1116" t="s">
        <v>958</v>
      </c>
      <c r="B1116" s="12" t="s">
        <v>2464</v>
      </c>
    </row>
    <row r="1117" spans="1:2" x14ac:dyDescent="0.3">
      <c r="A1117" t="s">
        <v>1384</v>
      </c>
      <c r="B1117" s="12" t="s">
        <v>2464</v>
      </c>
    </row>
    <row r="1118" spans="1:2" x14ac:dyDescent="0.3">
      <c r="A1118" t="s">
        <v>69</v>
      </c>
      <c r="B1118" s="12" t="s">
        <v>2464</v>
      </c>
    </row>
    <row r="1119" spans="1:2" x14ac:dyDescent="0.3">
      <c r="A1119" t="s">
        <v>1633</v>
      </c>
      <c r="B1119" s="12" t="s">
        <v>2464</v>
      </c>
    </row>
    <row r="1120" spans="1:2" x14ac:dyDescent="0.3">
      <c r="A1120" t="s">
        <v>1738</v>
      </c>
      <c r="B1120" s="12" t="s">
        <v>2464</v>
      </c>
    </row>
    <row r="1121" spans="1:2" x14ac:dyDescent="0.3">
      <c r="A1121" t="s">
        <v>1079</v>
      </c>
      <c r="B1121" s="12" t="s">
        <v>2464</v>
      </c>
    </row>
    <row r="1122" spans="1:2" x14ac:dyDescent="0.3">
      <c r="A1122" t="s">
        <v>2302</v>
      </c>
      <c r="B1122" s="12" t="s">
        <v>2464</v>
      </c>
    </row>
    <row r="1123" spans="1:2" x14ac:dyDescent="0.3">
      <c r="A1123" t="s">
        <v>1280</v>
      </c>
      <c r="B1123" s="12" t="s">
        <v>2464</v>
      </c>
    </row>
    <row r="1124" spans="1:2" x14ac:dyDescent="0.3">
      <c r="A1124" t="s">
        <v>1579</v>
      </c>
      <c r="B1124" s="12" t="s">
        <v>2464</v>
      </c>
    </row>
    <row r="1125" spans="1:2" x14ac:dyDescent="0.3">
      <c r="A1125" t="s">
        <v>2009</v>
      </c>
      <c r="B1125" s="12" t="s">
        <v>2464</v>
      </c>
    </row>
    <row r="1126" spans="1:2" x14ac:dyDescent="0.3">
      <c r="A1126" t="s">
        <v>1207</v>
      </c>
      <c r="B1126" s="12" t="s">
        <v>2464</v>
      </c>
    </row>
    <row r="1127" spans="1:2" x14ac:dyDescent="0.3">
      <c r="A1127" t="s">
        <v>1942</v>
      </c>
      <c r="B1127" s="12" t="s">
        <v>2464</v>
      </c>
    </row>
    <row r="1128" spans="1:2" x14ac:dyDescent="0.3">
      <c r="A1128" t="s">
        <v>1904</v>
      </c>
      <c r="B1128" s="12" t="s">
        <v>2464</v>
      </c>
    </row>
    <row r="1129" spans="1:2" x14ac:dyDescent="0.3">
      <c r="A1129" t="s">
        <v>303</v>
      </c>
      <c r="B1129" s="12" t="s">
        <v>2464</v>
      </c>
    </row>
    <row r="1130" spans="1:2" x14ac:dyDescent="0.3">
      <c r="A1130" t="s">
        <v>1674</v>
      </c>
      <c r="B1130" s="12" t="s">
        <v>2464</v>
      </c>
    </row>
    <row r="1131" spans="1:2" x14ac:dyDescent="0.3">
      <c r="A1131" t="s">
        <v>954</v>
      </c>
      <c r="B1131" s="12" t="s">
        <v>2464</v>
      </c>
    </row>
    <row r="1132" spans="1:2" x14ac:dyDescent="0.3">
      <c r="A1132" t="s">
        <v>2465</v>
      </c>
      <c r="B1132" s="12" t="s">
        <v>2464</v>
      </c>
    </row>
    <row r="1133" spans="1:2" x14ac:dyDescent="0.3">
      <c r="A1133" t="s">
        <v>2217</v>
      </c>
      <c r="B1133" s="12" t="s">
        <v>2464</v>
      </c>
    </row>
    <row r="1134" spans="1:2" x14ac:dyDescent="0.3">
      <c r="A1134" t="s">
        <v>1693</v>
      </c>
      <c r="B1134" s="12" t="s">
        <v>2464</v>
      </c>
    </row>
    <row r="1135" spans="1:2" x14ac:dyDescent="0.3">
      <c r="A1135" t="s">
        <v>2123</v>
      </c>
      <c r="B1135" s="12" t="s">
        <v>2464</v>
      </c>
    </row>
    <row r="1136" spans="1:2" x14ac:dyDescent="0.3">
      <c r="A1136" t="s">
        <v>1652</v>
      </c>
      <c r="B1136" s="12" t="s">
        <v>2464</v>
      </c>
    </row>
    <row r="1137" spans="1:2" x14ac:dyDescent="0.3">
      <c r="A1137" t="s">
        <v>1438</v>
      </c>
      <c r="B1137" s="12" t="s">
        <v>2464</v>
      </c>
    </row>
    <row r="1138" spans="1:2" x14ac:dyDescent="0.3">
      <c r="A1138" t="s">
        <v>1354</v>
      </c>
      <c r="B1138" s="12" t="s">
        <v>2464</v>
      </c>
    </row>
    <row r="1139" spans="1:2" x14ac:dyDescent="0.3">
      <c r="A1139" t="s">
        <v>35</v>
      </c>
      <c r="B1139" s="12" t="s">
        <v>2464</v>
      </c>
    </row>
    <row r="1140" spans="1:2" x14ac:dyDescent="0.3">
      <c r="A1140" t="s">
        <v>1655</v>
      </c>
      <c r="B1140" s="12" t="s">
        <v>2464</v>
      </c>
    </row>
    <row r="1141" spans="1:2" x14ac:dyDescent="0.3">
      <c r="A1141" t="s">
        <v>1909</v>
      </c>
      <c r="B1141" s="12" t="s">
        <v>2464</v>
      </c>
    </row>
    <row r="1142" spans="1:2" x14ac:dyDescent="0.3">
      <c r="A1142" t="s">
        <v>1737</v>
      </c>
      <c r="B1142" s="12" t="s">
        <v>2464</v>
      </c>
    </row>
    <row r="1143" spans="1:2" x14ac:dyDescent="0.3">
      <c r="A1143" t="s">
        <v>1408</v>
      </c>
      <c r="B1143" s="12" t="s">
        <v>2464</v>
      </c>
    </row>
    <row r="1144" spans="1:2" x14ac:dyDescent="0.3">
      <c r="A1144" t="s">
        <v>2132</v>
      </c>
      <c r="B1144" s="12" t="s">
        <v>2464</v>
      </c>
    </row>
    <row r="1145" spans="1:2" x14ac:dyDescent="0.3">
      <c r="A1145" t="s">
        <v>2147</v>
      </c>
      <c r="B1145" s="12" t="s">
        <v>2466</v>
      </c>
    </row>
    <row r="1146" spans="1:2" x14ac:dyDescent="0.3">
      <c r="A1146" t="s">
        <v>172</v>
      </c>
      <c r="B1146" s="12" t="s">
        <v>2466</v>
      </c>
    </row>
    <row r="1147" spans="1:2" x14ac:dyDescent="0.3">
      <c r="A1147" t="s">
        <v>1518</v>
      </c>
      <c r="B1147" s="12" t="s">
        <v>2466</v>
      </c>
    </row>
    <row r="1148" spans="1:2" x14ac:dyDescent="0.3">
      <c r="A1148" t="s">
        <v>1465</v>
      </c>
      <c r="B1148" s="12" t="s">
        <v>2466</v>
      </c>
    </row>
    <row r="1149" spans="1:2" x14ac:dyDescent="0.3">
      <c r="A1149" t="s">
        <v>1960</v>
      </c>
      <c r="B1149" s="12" t="s">
        <v>2466</v>
      </c>
    </row>
    <row r="1150" spans="1:2" x14ac:dyDescent="0.3">
      <c r="A1150" t="s">
        <v>1985</v>
      </c>
      <c r="B1150" s="12" t="s">
        <v>2466</v>
      </c>
    </row>
    <row r="1151" spans="1:2" x14ac:dyDescent="0.3">
      <c r="A1151" t="s">
        <v>1511</v>
      </c>
      <c r="B1151" s="12" t="s">
        <v>2466</v>
      </c>
    </row>
    <row r="1152" spans="1:2" x14ac:dyDescent="0.3">
      <c r="A1152" t="s">
        <v>752</v>
      </c>
      <c r="B1152" s="12" t="s">
        <v>2466</v>
      </c>
    </row>
    <row r="1153" spans="1:2" x14ac:dyDescent="0.3">
      <c r="A1153" t="s">
        <v>1865</v>
      </c>
      <c r="B1153" s="12" t="s">
        <v>2466</v>
      </c>
    </row>
    <row r="1154" spans="1:2" x14ac:dyDescent="0.3">
      <c r="A1154" t="s">
        <v>1677</v>
      </c>
      <c r="B1154" s="12" t="s">
        <v>2466</v>
      </c>
    </row>
    <row r="1155" spans="1:2" x14ac:dyDescent="0.3">
      <c r="A1155" t="s">
        <v>2143</v>
      </c>
      <c r="B1155" s="12" t="s">
        <v>2466</v>
      </c>
    </row>
    <row r="1156" spans="1:2" x14ac:dyDescent="0.3">
      <c r="A1156" t="s">
        <v>1807</v>
      </c>
      <c r="B1156" s="12" t="s">
        <v>2466</v>
      </c>
    </row>
    <row r="1157" spans="1:2" x14ac:dyDescent="0.3">
      <c r="A1157" t="s">
        <v>1855</v>
      </c>
      <c r="B1157" s="12" t="s">
        <v>2466</v>
      </c>
    </row>
    <row r="1158" spans="1:2" x14ac:dyDescent="0.3">
      <c r="A1158" t="s">
        <v>2195</v>
      </c>
      <c r="B1158" s="12" t="s">
        <v>2466</v>
      </c>
    </row>
    <row r="1159" spans="1:2" x14ac:dyDescent="0.3">
      <c r="A1159" t="s">
        <v>176</v>
      </c>
      <c r="B1159" s="12" t="s">
        <v>2466</v>
      </c>
    </row>
    <row r="1160" spans="1:2" x14ac:dyDescent="0.3">
      <c r="A1160" t="s">
        <v>1990</v>
      </c>
      <c r="B1160" s="12" t="s">
        <v>2466</v>
      </c>
    </row>
    <row r="1161" spans="1:2" x14ac:dyDescent="0.3">
      <c r="A1161" t="s">
        <v>398</v>
      </c>
      <c r="B1161" s="12" t="s">
        <v>2466</v>
      </c>
    </row>
    <row r="1162" spans="1:2" x14ac:dyDescent="0.3">
      <c r="A1162" t="s">
        <v>1582</v>
      </c>
      <c r="B1162" s="12" t="s">
        <v>2466</v>
      </c>
    </row>
    <row r="1163" spans="1:2" x14ac:dyDescent="0.3">
      <c r="A1163" t="s">
        <v>1812</v>
      </c>
      <c r="B1163" s="12" t="s">
        <v>2466</v>
      </c>
    </row>
    <row r="1164" spans="1:2" x14ac:dyDescent="0.3">
      <c r="A1164" t="s">
        <v>292</v>
      </c>
      <c r="B1164" s="12" t="s">
        <v>2466</v>
      </c>
    </row>
    <row r="1165" spans="1:2" x14ac:dyDescent="0.3">
      <c r="A1165" t="s">
        <v>180</v>
      </c>
      <c r="B1165" s="12" t="s">
        <v>2466</v>
      </c>
    </row>
    <row r="1166" spans="1:2" x14ac:dyDescent="0.3">
      <c r="A1166" t="s">
        <v>144</v>
      </c>
      <c r="B1166" s="12" t="s">
        <v>2467</v>
      </c>
    </row>
    <row r="1167" spans="1:2" x14ac:dyDescent="0.3">
      <c r="A1167" t="s">
        <v>2211</v>
      </c>
      <c r="B1167" s="12" t="s">
        <v>2467</v>
      </c>
    </row>
    <row r="1168" spans="1:2" x14ac:dyDescent="0.3">
      <c r="A1168" t="s">
        <v>152</v>
      </c>
      <c r="B1168" s="12" t="s">
        <v>2467</v>
      </c>
    </row>
    <row r="1169" spans="1:2" x14ac:dyDescent="0.3">
      <c r="A1169" t="s">
        <v>662</v>
      </c>
      <c r="B1169" s="12" t="s">
        <v>2467</v>
      </c>
    </row>
    <row r="1170" spans="1:2" x14ac:dyDescent="0.3">
      <c r="A1170" t="s">
        <v>88</v>
      </c>
      <c r="B1170" s="12" t="s">
        <v>2467</v>
      </c>
    </row>
    <row r="1171" spans="1:2" x14ac:dyDescent="0.3">
      <c r="A1171" t="s">
        <v>2468</v>
      </c>
      <c r="B1171" s="12" t="s">
        <v>2467</v>
      </c>
    </row>
    <row r="1172" spans="1:2" x14ac:dyDescent="0.3">
      <c r="A1172" t="s">
        <v>18</v>
      </c>
      <c r="B1172" s="12" t="s">
        <v>2467</v>
      </c>
    </row>
    <row r="1173" spans="1:2" x14ac:dyDescent="0.3">
      <c r="A1173" t="s">
        <v>16</v>
      </c>
      <c r="B1173" s="12" t="s">
        <v>2467</v>
      </c>
    </row>
    <row r="1174" spans="1:2" x14ac:dyDescent="0.3">
      <c r="A1174" t="s">
        <v>22</v>
      </c>
      <c r="B1174" s="12" t="s">
        <v>2467</v>
      </c>
    </row>
    <row r="1175" spans="1:2" x14ac:dyDescent="0.3">
      <c r="A1175" t="s">
        <v>50</v>
      </c>
      <c r="B1175" s="12" t="s">
        <v>2467</v>
      </c>
    </row>
    <row r="1176" spans="1:2" x14ac:dyDescent="0.3">
      <c r="A1176" t="s">
        <v>17</v>
      </c>
      <c r="B1176" s="12" t="s">
        <v>2467</v>
      </c>
    </row>
    <row r="1177" spans="1:2" x14ac:dyDescent="0.3">
      <c r="A1177" t="s">
        <v>42</v>
      </c>
      <c r="B1177" s="12" t="s">
        <v>2467</v>
      </c>
    </row>
    <row r="1178" spans="1:2" x14ac:dyDescent="0.3">
      <c r="A1178" t="s">
        <v>107</v>
      </c>
      <c r="B1178" s="12" t="s">
        <v>2467</v>
      </c>
    </row>
    <row r="1179" spans="1:2" x14ac:dyDescent="0.3">
      <c r="A1179" t="s">
        <v>27</v>
      </c>
      <c r="B1179" s="12" t="s">
        <v>2467</v>
      </c>
    </row>
    <row r="1180" spans="1:2" x14ac:dyDescent="0.3">
      <c r="A1180" t="s">
        <v>9</v>
      </c>
      <c r="B1180" s="12" t="s">
        <v>2467</v>
      </c>
    </row>
    <row r="1181" spans="1:2" x14ac:dyDescent="0.3">
      <c r="A1181" t="s">
        <v>15</v>
      </c>
      <c r="B1181" s="12" t="s">
        <v>2467</v>
      </c>
    </row>
    <row r="1182" spans="1:2" x14ac:dyDescent="0.3">
      <c r="A1182" t="s">
        <v>82</v>
      </c>
      <c r="B1182" s="12" t="s">
        <v>2467</v>
      </c>
    </row>
    <row r="1183" spans="1:2" x14ac:dyDescent="0.3">
      <c r="A1183" t="s">
        <v>87</v>
      </c>
      <c r="B1183" s="12" t="s">
        <v>2467</v>
      </c>
    </row>
    <row r="1184" spans="1:2" x14ac:dyDescent="0.3">
      <c r="A1184" t="s">
        <v>2469</v>
      </c>
      <c r="B1184" s="12" t="s">
        <v>2470</v>
      </c>
    </row>
    <row r="1185" spans="1:2" x14ac:dyDescent="0.3">
      <c r="A1185" t="s">
        <v>58</v>
      </c>
      <c r="B1185" s="12" t="s">
        <v>2470</v>
      </c>
    </row>
    <row r="1186" spans="1:2" x14ac:dyDescent="0.3">
      <c r="A1186" t="s">
        <v>97</v>
      </c>
      <c r="B1186" s="12" t="s">
        <v>2470</v>
      </c>
    </row>
    <row r="1187" spans="1:2" x14ac:dyDescent="0.3">
      <c r="A1187" t="s">
        <v>616</v>
      </c>
      <c r="B1187" s="12" t="s">
        <v>2470</v>
      </c>
    </row>
    <row r="1188" spans="1:2" x14ac:dyDescent="0.3">
      <c r="A1188" t="s">
        <v>2471</v>
      </c>
      <c r="B1188" s="12" t="s">
        <v>2470</v>
      </c>
    </row>
    <row r="1189" spans="1:2" x14ac:dyDescent="0.3">
      <c r="A1189" t="s">
        <v>44</v>
      </c>
      <c r="B1189" s="12" t="s">
        <v>2470</v>
      </c>
    </row>
    <row r="1190" spans="1:2" x14ac:dyDescent="0.3">
      <c r="A1190" t="s">
        <v>2199</v>
      </c>
      <c r="B1190" s="12" t="s">
        <v>2470</v>
      </c>
    </row>
    <row r="1191" spans="1:2" x14ac:dyDescent="0.3">
      <c r="A1191" t="s">
        <v>125</v>
      </c>
      <c r="B1191" s="12" t="s">
        <v>2470</v>
      </c>
    </row>
    <row r="1192" spans="1:2" x14ac:dyDescent="0.3">
      <c r="A1192" t="s">
        <v>37</v>
      </c>
      <c r="B1192" s="12" t="s">
        <v>2470</v>
      </c>
    </row>
    <row r="1193" spans="1:2" x14ac:dyDescent="0.3">
      <c r="A1193" t="s">
        <v>228</v>
      </c>
      <c r="B1193" s="12" t="s">
        <v>2470</v>
      </c>
    </row>
    <row r="1194" spans="1:2" x14ac:dyDescent="0.3">
      <c r="A1194" t="s">
        <v>745</v>
      </c>
      <c r="B1194" s="12" t="s">
        <v>2470</v>
      </c>
    </row>
    <row r="1195" spans="1:2" x14ac:dyDescent="0.3">
      <c r="A1195" t="s">
        <v>719</v>
      </c>
      <c r="B1195" s="12" t="s">
        <v>2472</v>
      </c>
    </row>
    <row r="1196" spans="1:2" x14ac:dyDescent="0.3">
      <c r="A1196" t="s">
        <v>417</v>
      </c>
      <c r="B1196" s="12" t="s">
        <v>2472</v>
      </c>
    </row>
    <row r="1197" spans="1:2" x14ac:dyDescent="0.3">
      <c r="A1197" t="s">
        <v>2473</v>
      </c>
      <c r="B1197" s="12" t="s">
        <v>2472</v>
      </c>
    </row>
    <row r="1198" spans="1:2" x14ac:dyDescent="0.3">
      <c r="A1198" t="s">
        <v>2474</v>
      </c>
      <c r="B1198" s="12" t="s">
        <v>2472</v>
      </c>
    </row>
    <row r="1199" spans="1:2" x14ac:dyDescent="0.3">
      <c r="A1199" t="s">
        <v>2475</v>
      </c>
      <c r="B1199" s="12" t="s">
        <v>2472</v>
      </c>
    </row>
    <row r="1200" spans="1:2" x14ac:dyDescent="0.3">
      <c r="A1200" t="s">
        <v>717</v>
      </c>
      <c r="B1200" s="12" t="s">
        <v>2472</v>
      </c>
    </row>
    <row r="1201" spans="1:2" x14ac:dyDescent="0.3">
      <c r="A1201" t="s">
        <v>199</v>
      </c>
      <c r="B1201" s="12" t="s">
        <v>2472</v>
      </c>
    </row>
    <row r="1202" spans="1:2" x14ac:dyDescent="0.3">
      <c r="A1202" t="s">
        <v>2476</v>
      </c>
      <c r="B1202" s="12" t="s">
        <v>2472</v>
      </c>
    </row>
    <row r="1203" spans="1:2" x14ac:dyDescent="0.3">
      <c r="A1203" t="s">
        <v>734</v>
      </c>
      <c r="B1203" s="12" t="s">
        <v>2472</v>
      </c>
    </row>
    <row r="1204" spans="1:2" x14ac:dyDescent="0.3">
      <c r="A1204" t="s">
        <v>2477</v>
      </c>
      <c r="B1204" s="12" t="s">
        <v>2472</v>
      </c>
    </row>
    <row r="1205" spans="1:2" x14ac:dyDescent="0.3">
      <c r="A1205" t="s">
        <v>2478</v>
      </c>
      <c r="B1205" s="12" t="s">
        <v>2472</v>
      </c>
    </row>
    <row r="1206" spans="1:2" x14ac:dyDescent="0.3">
      <c r="A1206" t="s">
        <v>2479</v>
      </c>
      <c r="B1206" s="12" t="s">
        <v>2472</v>
      </c>
    </row>
    <row r="1207" spans="1:2" x14ac:dyDescent="0.3">
      <c r="A1207" t="s">
        <v>112</v>
      </c>
      <c r="B1207" s="12" t="s">
        <v>2472</v>
      </c>
    </row>
    <row r="1208" spans="1:2" x14ac:dyDescent="0.3">
      <c r="A1208" t="s">
        <v>718</v>
      </c>
      <c r="B1208" s="12" t="s">
        <v>2472</v>
      </c>
    </row>
    <row r="1209" spans="1:2" x14ac:dyDescent="0.3">
      <c r="A1209" t="s">
        <v>614</v>
      </c>
      <c r="B1209" s="12" t="s">
        <v>2472</v>
      </c>
    </row>
    <row r="1210" spans="1:2" x14ac:dyDescent="0.3">
      <c r="A1210" t="s">
        <v>2480</v>
      </c>
      <c r="B1210" s="12" t="s">
        <v>2472</v>
      </c>
    </row>
    <row r="1211" spans="1:2" x14ac:dyDescent="0.3">
      <c r="A1211" t="s">
        <v>2481</v>
      </c>
      <c r="B1211" s="12" t="s">
        <v>2482</v>
      </c>
    </row>
    <row r="1212" spans="1:2" x14ac:dyDescent="0.3">
      <c r="A1212" t="s">
        <v>2483</v>
      </c>
      <c r="B1212" s="12" t="s">
        <v>2482</v>
      </c>
    </row>
    <row r="1213" spans="1:2" x14ac:dyDescent="0.3">
      <c r="A1213" t="s">
        <v>2484</v>
      </c>
      <c r="B1213" s="12" t="s">
        <v>2482</v>
      </c>
    </row>
    <row r="1214" spans="1:2" x14ac:dyDescent="0.3">
      <c r="A1214" t="s">
        <v>2485</v>
      </c>
      <c r="B1214" s="12" t="s">
        <v>2482</v>
      </c>
    </row>
    <row r="1215" spans="1:2" x14ac:dyDescent="0.3">
      <c r="A1215" t="s">
        <v>2486</v>
      </c>
      <c r="B1215" s="12" t="s">
        <v>2482</v>
      </c>
    </row>
    <row r="1216" spans="1:2" x14ac:dyDescent="0.3">
      <c r="A1216" t="s">
        <v>2487</v>
      </c>
      <c r="B1216" s="12" t="s">
        <v>2482</v>
      </c>
    </row>
    <row r="1217" spans="1:2" x14ac:dyDescent="0.3">
      <c r="A1217" t="s">
        <v>2488</v>
      </c>
      <c r="B1217" s="12" t="s">
        <v>2482</v>
      </c>
    </row>
    <row r="1218" spans="1:2" x14ac:dyDescent="0.3">
      <c r="A1218" t="s">
        <v>2489</v>
      </c>
      <c r="B1218" s="12" t="s">
        <v>2482</v>
      </c>
    </row>
    <row r="1219" spans="1:2" x14ac:dyDescent="0.3">
      <c r="A1219" t="s">
        <v>2490</v>
      </c>
      <c r="B1219" s="12" t="s">
        <v>2482</v>
      </c>
    </row>
    <row r="1220" spans="1:2" x14ac:dyDescent="0.3">
      <c r="A1220" t="s">
        <v>2491</v>
      </c>
      <c r="B1220" s="12" t="s">
        <v>2482</v>
      </c>
    </row>
    <row r="1221" spans="1:2" x14ac:dyDescent="0.3">
      <c r="A1221" t="s">
        <v>2492</v>
      </c>
      <c r="B1221" s="12" t="s">
        <v>2482</v>
      </c>
    </row>
    <row r="1222" spans="1:2" x14ac:dyDescent="0.3">
      <c r="A1222" t="s">
        <v>2493</v>
      </c>
      <c r="B1222" s="12" t="s">
        <v>2482</v>
      </c>
    </row>
    <row r="1223" spans="1:2" x14ac:dyDescent="0.3">
      <c r="A1223" t="s">
        <v>2494</v>
      </c>
      <c r="B1223" s="12" t="s">
        <v>2482</v>
      </c>
    </row>
    <row r="1224" spans="1:2" x14ac:dyDescent="0.3">
      <c r="A1224" t="s">
        <v>2495</v>
      </c>
      <c r="B1224" s="12" t="s">
        <v>2482</v>
      </c>
    </row>
    <row r="1225" spans="1:2" x14ac:dyDescent="0.3">
      <c r="A1225" t="s">
        <v>2496</v>
      </c>
      <c r="B1225" s="12" t="s">
        <v>2482</v>
      </c>
    </row>
    <row r="1226" spans="1:2" x14ac:dyDescent="0.3">
      <c r="A1226" t="s">
        <v>2497</v>
      </c>
      <c r="B1226" s="12" t="s">
        <v>2482</v>
      </c>
    </row>
    <row r="1227" spans="1:2" x14ac:dyDescent="0.3">
      <c r="A1227" t="s">
        <v>2498</v>
      </c>
      <c r="B1227" s="12" t="s">
        <v>2482</v>
      </c>
    </row>
    <row r="1228" spans="1:2" x14ac:dyDescent="0.3">
      <c r="A1228" t="s">
        <v>2499</v>
      </c>
      <c r="B1228" s="12" t="s">
        <v>2482</v>
      </c>
    </row>
    <row r="1229" spans="1:2" x14ac:dyDescent="0.3">
      <c r="A1229" t="s">
        <v>2500</v>
      </c>
      <c r="B1229" s="12" t="s">
        <v>2482</v>
      </c>
    </row>
    <row r="1230" spans="1:2" x14ac:dyDescent="0.3">
      <c r="A1230" t="s">
        <v>2501</v>
      </c>
      <c r="B1230" s="12" t="s">
        <v>2482</v>
      </c>
    </row>
    <row r="1231" spans="1:2" x14ac:dyDescent="0.3">
      <c r="A1231" t="s">
        <v>2502</v>
      </c>
      <c r="B1231" s="12" t="s">
        <v>2482</v>
      </c>
    </row>
    <row r="1232" spans="1:2" x14ac:dyDescent="0.3">
      <c r="A1232" t="s">
        <v>2503</v>
      </c>
      <c r="B1232" s="12" t="s">
        <v>2482</v>
      </c>
    </row>
    <row r="1233" spans="1:2" x14ac:dyDescent="0.3">
      <c r="A1233" t="s">
        <v>2504</v>
      </c>
      <c r="B1233" s="12" t="s">
        <v>2482</v>
      </c>
    </row>
    <row r="1234" spans="1:2" x14ac:dyDescent="0.3">
      <c r="A1234" t="s">
        <v>2505</v>
      </c>
      <c r="B1234" s="12" t="s">
        <v>2482</v>
      </c>
    </row>
    <row r="1235" spans="1:2" x14ac:dyDescent="0.3">
      <c r="A1235" t="s">
        <v>2506</v>
      </c>
      <c r="B1235" s="12" t="s">
        <v>2482</v>
      </c>
    </row>
    <row r="1236" spans="1:2" x14ac:dyDescent="0.3">
      <c r="A1236" t="s">
        <v>2507</v>
      </c>
      <c r="B1236" s="12" t="s">
        <v>2482</v>
      </c>
    </row>
    <row r="1237" spans="1:2" x14ac:dyDescent="0.3">
      <c r="A1237" t="s">
        <v>2508</v>
      </c>
      <c r="B1237" s="12" t="s">
        <v>2482</v>
      </c>
    </row>
    <row r="1238" spans="1:2" x14ac:dyDescent="0.3">
      <c r="A1238" t="s">
        <v>2509</v>
      </c>
      <c r="B1238" s="12" t="s">
        <v>2482</v>
      </c>
    </row>
    <row r="1239" spans="1:2" x14ac:dyDescent="0.3">
      <c r="A1239" t="s">
        <v>2510</v>
      </c>
      <c r="B1239" s="12" t="s">
        <v>2482</v>
      </c>
    </row>
    <row r="1240" spans="1:2" x14ac:dyDescent="0.3">
      <c r="A1240" t="s">
        <v>2511</v>
      </c>
      <c r="B1240" s="12" t="s">
        <v>2482</v>
      </c>
    </row>
    <row r="1241" spans="1:2" x14ac:dyDescent="0.3">
      <c r="A1241" t="s">
        <v>2512</v>
      </c>
      <c r="B1241" s="12" t="s">
        <v>2482</v>
      </c>
    </row>
    <row r="1242" spans="1:2" x14ac:dyDescent="0.3">
      <c r="A1242" t="s">
        <v>2513</v>
      </c>
      <c r="B1242" s="12" t="s">
        <v>2482</v>
      </c>
    </row>
    <row r="1243" spans="1:2" x14ac:dyDescent="0.3">
      <c r="A1243" t="s">
        <v>2514</v>
      </c>
      <c r="B1243" s="12" t="s">
        <v>2482</v>
      </c>
    </row>
    <row r="1244" spans="1:2" x14ac:dyDescent="0.3">
      <c r="A1244" t="s">
        <v>2515</v>
      </c>
      <c r="B1244" s="12" t="s">
        <v>2482</v>
      </c>
    </row>
    <row r="1245" spans="1:2" x14ac:dyDescent="0.3">
      <c r="A1245" t="s">
        <v>2516</v>
      </c>
      <c r="B1245" s="12" t="s">
        <v>2482</v>
      </c>
    </row>
    <row r="1246" spans="1:2" x14ac:dyDescent="0.3">
      <c r="A1246" t="s">
        <v>2517</v>
      </c>
      <c r="B1246" s="12" t="s">
        <v>2482</v>
      </c>
    </row>
    <row r="1247" spans="1:2" x14ac:dyDescent="0.3">
      <c r="A1247" t="s">
        <v>2518</v>
      </c>
      <c r="B1247" s="12" t="s">
        <v>2482</v>
      </c>
    </row>
    <row r="1248" spans="1:2" x14ac:dyDescent="0.3">
      <c r="A1248" t="s">
        <v>2519</v>
      </c>
      <c r="B1248" s="12" t="s">
        <v>2482</v>
      </c>
    </row>
    <row r="1249" spans="1:2" x14ac:dyDescent="0.3">
      <c r="A1249" t="s">
        <v>2520</v>
      </c>
      <c r="B1249" s="12" t="s">
        <v>2482</v>
      </c>
    </row>
    <row r="1250" spans="1:2" x14ac:dyDescent="0.3">
      <c r="A1250" t="s">
        <v>2521</v>
      </c>
      <c r="B1250" s="12" t="s">
        <v>2482</v>
      </c>
    </row>
    <row r="1251" spans="1:2" x14ac:dyDescent="0.3">
      <c r="A1251" t="s">
        <v>2522</v>
      </c>
      <c r="B1251" s="12" t="s">
        <v>2482</v>
      </c>
    </row>
    <row r="1252" spans="1:2" x14ac:dyDescent="0.3">
      <c r="A1252" t="s">
        <v>2523</v>
      </c>
      <c r="B1252" s="12" t="s">
        <v>2482</v>
      </c>
    </row>
    <row r="1253" spans="1:2" x14ac:dyDescent="0.3">
      <c r="A1253" t="s">
        <v>2524</v>
      </c>
      <c r="B1253" s="12" t="s">
        <v>2482</v>
      </c>
    </row>
    <row r="1254" spans="1:2" x14ac:dyDescent="0.3">
      <c r="A1254" t="s">
        <v>2525</v>
      </c>
      <c r="B1254" s="12" t="s">
        <v>2482</v>
      </c>
    </row>
    <row r="1255" spans="1:2" x14ac:dyDescent="0.3">
      <c r="A1255" t="s">
        <v>2526</v>
      </c>
      <c r="B1255" s="12" t="s">
        <v>2482</v>
      </c>
    </row>
    <row r="1256" spans="1:2" x14ac:dyDescent="0.3">
      <c r="A1256" t="s">
        <v>2527</v>
      </c>
      <c r="B1256" s="12" t="s">
        <v>2482</v>
      </c>
    </row>
    <row r="1257" spans="1:2" x14ac:dyDescent="0.3">
      <c r="A1257" t="s">
        <v>2528</v>
      </c>
      <c r="B1257" s="12" t="s">
        <v>2482</v>
      </c>
    </row>
    <row r="1258" spans="1:2" x14ac:dyDescent="0.3">
      <c r="A1258" t="s">
        <v>2529</v>
      </c>
      <c r="B1258" s="12" t="s">
        <v>2482</v>
      </c>
    </row>
    <row r="1259" spans="1:2" x14ac:dyDescent="0.3">
      <c r="A1259" t="s">
        <v>2530</v>
      </c>
      <c r="B1259" s="12" t="s">
        <v>2482</v>
      </c>
    </row>
    <row r="1260" spans="1:2" x14ac:dyDescent="0.3">
      <c r="A1260" t="s">
        <v>2531</v>
      </c>
      <c r="B1260" s="12" t="s">
        <v>2482</v>
      </c>
    </row>
    <row r="1261" spans="1:2" x14ac:dyDescent="0.3">
      <c r="A1261" t="s">
        <v>2532</v>
      </c>
      <c r="B1261" s="12" t="s">
        <v>2482</v>
      </c>
    </row>
    <row r="1262" spans="1:2" x14ac:dyDescent="0.3">
      <c r="A1262" t="s">
        <v>2533</v>
      </c>
      <c r="B1262" s="12" t="s">
        <v>2482</v>
      </c>
    </row>
    <row r="1263" spans="1:2" x14ac:dyDescent="0.3">
      <c r="A1263" t="s">
        <v>2534</v>
      </c>
      <c r="B1263" s="12" t="s">
        <v>2482</v>
      </c>
    </row>
    <row r="1264" spans="1:2" x14ac:dyDescent="0.3">
      <c r="A1264" t="s">
        <v>2535</v>
      </c>
      <c r="B1264" s="12" t="s">
        <v>2482</v>
      </c>
    </row>
    <row r="1265" spans="1:2" x14ac:dyDescent="0.3">
      <c r="A1265" t="s">
        <v>2536</v>
      </c>
      <c r="B1265" s="12" t="s">
        <v>2482</v>
      </c>
    </row>
    <row r="1266" spans="1:2" x14ac:dyDescent="0.3">
      <c r="A1266" t="s">
        <v>2537</v>
      </c>
      <c r="B1266" s="12" t="s">
        <v>2482</v>
      </c>
    </row>
    <row r="1267" spans="1:2" x14ac:dyDescent="0.3">
      <c r="A1267" t="s">
        <v>2538</v>
      </c>
      <c r="B1267" s="12" t="s">
        <v>2482</v>
      </c>
    </row>
    <row r="1268" spans="1:2" x14ac:dyDescent="0.3">
      <c r="A1268" t="s">
        <v>2539</v>
      </c>
      <c r="B1268" s="12" t="s">
        <v>2482</v>
      </c>
    </row>
    <row r="1269" spans="1:2" x14ac:dyDescent="0.3">
      <c r="A1269" t="s">
        <v>2540</v>
      </c>
      <c r="B1269" s="12" t="s">
        <v>2482</v>
      </c>
    </row>
    <row r="1270" spans="1:2" x14ac:dyDescent="0.3">
      <c r="A1270" t="s">
        <v>2541</v>
      </c>
      <c r="B1270" s="12" t="s">
        <v>2482</v>
      </c>
    </row>
    <row r="1271" spans="1:2" x14ac:dyDescent="0.3">
      <c r="A1271" t="s">
        <v>2542</v>
      </c>
      <c r="B1271" s="12" t="s">
        <v>2482</v>
      </c>
    </row>
    <row r="1272" spans="1:2" x14ac:dyDescent="0.3">
      <c r="A1272" t="s">
        <v>2543</v>
      </c>
      <c r="B1272" s="12" t="s">
        <v>2482</v>
      </c>
    </row>
    <row r="1273" spans="1:2" x14ac:dyDescent="0.3">
      <c r="A1273" t="s">
        <v>2544</v>
      </c>
      <c r="B1273" s="12" t="s">
        <v>2482</v>
      </c>
    </row>
    <row r="1274" spans="1:2" x14ac:dyDescent="0.3">
      <c r="A1274" t="s">
        <v>2545</v>
      </c>
      <c r="B1274" s="12" t="s">
        <v>2482</v>
      </c>
    </row>
    <row r="1275" spans="1:2" x14ac:dyDescent="0.3">
      <c r="A1275" t="s">
        <v>2546</v>
      </c>
      <c r="B1275" s="12" t="s">
        <v>2482</v>
      </c>
    </row>
    <row r="1276" spans="1:2" x14ac:dyDescent="0.3">
      <c r="A1276" t="s">
        <v>2547</v>
      </c>
      <c r="B1276" s="12" t="s">
        <v>2482</v>
      </c>
    </row>
    <row r="1277" spans="1:2" x14ac:dyDescent="0.3">
      <c r="A1277" t="s">
        <v>2548</v>
      </c>
      <c r="B1277" s="12" t="s">
        <v>2482</v>
      </c>
    </row>
    <row r="1278" spans="1:2" x14ac:dyDescent="0.3">
      <c r="A1278" t="s">
        <v>2549</v>
      </c>
      <c r="B1278" s="12" t="s">
        <v>2482</v>
      </c>
    </row>
    <row r="1279" spans="1:2" x14ac:dyDescent="0.3">
      <c r="A1279" t="s">
        <v>2550</v>
      </c>
      <c r="B1279" s="12" t="s">
        <v>2482</v>
      </c>
    </row>
    <row r="1280" spans="1:2" x14ac:dyDescent="0.3">
      <c r="A1280" t="s">
        <v>2551</v>
      </c>
      <c r="B1280" s="12" t="s">
        <v>2482</v>
      </c>
    </row>
    <row r="1281" spans="1:2" x14ac:dyDescent="0.3">
      <c r="A1281" t="s">
        <v>2552</v>
      </c>
      <c r="B1281" s="12" t="s">
        <v>2482</v>
      </c>
    </row>
    <row r="1282" spans="1:2" x14ac:dyDescent="0.3">
      <c r="A1282" t="s">
        <v>2553</v>
      </c>
      <c r="B1282" s="12" t="s">
        <v>2482</v>
      </c>
    </row>
    <row r="1283" spans="1:2" x14ac:dyDescent="0.3">
      <c r="A1283" t="s">
        <v>2554</v>
      </c>
      <c r="B1283" s="12" t="s">
        <v>2482</v>
      </c>
    </row>
    <row r="1284" spans="1:2" x14ac:dyDescent="0.3">
      <c r="A1284" t="s">
        <v>2555</v>
      </c>
      <c r="B1284" s="12" t="s">
        <v>2482</v>
      </c>
    </row>
    <row r="1285" spans="1:2" x14ac:dyDescent="0.3">
      <c r="A1285" t="s">
        <v>2556</v>
      </c>
      <c r="B1285" s="12" t="s">
        <v>2482</v>
      </c>
    </row>
    <row r="1286" spans="1:2" x14ac:dyDescent="0.3">
      <c r="A1286" t="s">
        <v>2557</v>
      </c>
      <c r="B1286" s="12" t="s">
        <v>2482</v>
      </c>
    </row>
    <row r="1287" spans="1:2" x14ac:dyDescent="0.3">
      <c r="A1287" t="s">
        <v>2558</v>
      </c>
      <c r="B1287" s="12" t="s">
        <v>2482</v>
      </c>
    </row>
    <row r="1288" spans="1:2" x14ac:dyDescent="0.3">
      <c r="A1288" t="s">
        <v>2559</v>
      </c>
      <c r="B1288" s="12" t="s">
        <v>2482</v>
      </c>
    </row>
    <row r="1289" spans="1:2" x14ac:dyDescent="0.3">
      <c r="A1289" t="s">
        <v>2560</v>
      </c>
      <c r="B1289" s="12" t="s">
        <v>2482</v>
      </c>
    </row>
    <row r="1290" spans="1:2" x14ac:dyDescent="0.3">
      <c r="A1290" t="s">
        <v>2561</v>
      </c>
      <c r="B1290" s="12" t="s">
        <v>2482</v>
      </c>
    </row>
    <row r="1291" spans="1:2" x14ac:dyDescent="0.3">
      <c r="A1291" t="s">
        <v>2562</v>
      </c>
      <c r="B1291" s="12" t="s">
        <v>2482</v>
      </c>
    </row>
    <row r="1292" spans="1:2" x14ac:dyDescent="0.3">
      <c r="A1292" t="s">
        <v>2563</v>
      </c>
      <c r="B1292" s="12" t="s">
        <v>2482</v>
      </c>
    </row>
    <row r="1293" spans="1:2" x14ac:dyDescent="0.3">
      <c r="A1293" t="s">
        <v>2564</v>
      </c>
      <c r="B1293" s="12" t="s">
        <v>2482</v>
      </c>
    </row>
    <row r="1294" spans="1:2" x14ac:dyDescent="0.3">
      <c r="A1294" t="s">
        <v>2565</v>
      </c>
      <c r="B1294" s="12" t="s">
        <v>2482</v>
      </c>
    </row>
    <row r="1295" spans="1:2" x14ac:dyDescent="0.3">
      <c r="A1295" t="s">
        <v>2566</v>
      </c>
      <c r="B1295" s="12" t="s">
        <v>2482</v>
      </c>
    </row>
    <row r="1296" spans="1:2" x14ac:dyDescent="0.3">
      <c r="A1296" t="s">
        <v>2567</v>
      </c>
      <c r="B1296" s="12" t="s">
        <v>2482</v>
      </c>
    </row>
    <row r="1297" spans="1:2" x14ac:dyDescent="0.3">
      <c r="A1297" t="s">
        <v>2568</v>
      </c>
      <c r="B1297" s="12" t="s">
        <v>2482</v>
      </c>
    </row>
    <row r="1298" spans="1:2" x14ac:dyDescent="0.3">
      <c r="A1298" t="s">
        <v>2569</v>
      </c>
      <c r="B1298" s="12" t="s">
        <v>2482</v>
      </c>
    </row>
    <row r="1299" spans="1:2" x14ac:dyDescent="0.3">
      <c r="A1299" t="s">
        <v>2570</v>
      </c>
      <c r="B1299" s="12" t="s">
        <v>2482</v>
      </c>
    </row>
    <row r="1300" spans="1:2" x14ac:dyDescent="0.3">
      <c r="A1300" t="s">
        <v>2571</v>
      </c>
      <c r="B1300" s="12" t="s">
        <v>2482</v>
      </c>
    </row>
    <row r="1301" spans="1:2" x14ac:dyDescent="0.3">
      <c r="A1301" t="s">
        <v>2572</v>
      </c>
      <c r="B1301" s="12" t="s">
        <v>2482</v>
      </c>
    </row>
    <row r="1302" spans="1:2" x14ac:dyDescent="0.3">
      <c r="A1302" t="s">
        <v>2573</v>
      </c>
      <c r="B1302" s="12" t="s">
        <v>2482</v>
      </c>
    </row>
    <row r="1303" spans="1:2" x14ac:dyDescent="0.3">
      <c r="A1303" t="s">
        <v>2574</v>
      </c>
      <c r="B1303" s="12" t="s">
        <v>2482</v>
      </c>
    </row>
    <row r="1304" spans="1:2" x14ac:dyDescent="0.3">
      <c r="A1304" t="s">
        <v>2575</v>
      </c>
      <c r="B1304" s="12" t="s">
        <v>2482</v>
      </c>
    </row>
    <row r="1305" spans="1:2" x14ac:dyDescent="0.3">
      <c r="A1305" t="s">
        <v>2576</v>
      </c>
      <c r="B1305" s="12" t="s">
        <v>2482</v>
      </c>
    </row>
    <row r="1306" spans="1:2" x14ac:dyDescent="0.3">
      <c r="A1306" t="s">
        <v>2577</v>
      </c>
      <c r="B1306" s="12" t="s">
        <v>2482</v>
      </c>
    </row>
    <row r="1307" spans="1:2" x14ac:dyDescent="0.3">
      <c r="A1307" t="s">
        <v>2578</v>
      </c>
      <c r="B1307" s="12" t="s">
        <v>2482</v>
      </c>
    </row>
    <row r="1308" spans="1:2" x14ac:dyDescent="0.3">
      <c r="A1308" t="s">
        <v>2579</v>
      </c>
      <c r="B1308" s="12" t="s">
        <v>2482</v>
      </c>
    </row>
    <row r="1309" spans="1:2" x14ac:dyDescent="0.3">
      <c r="A1309" t="s">
        <v>2580</v>
      </c>
      <c r="B1309" s="12" t="s">
        <v>2482</v>
      </c>
    </row>
    <row r="1310" spans="1:2" x14ac:dyDescent="0.3">
      <c r="A1310" t="s">
        <v>2581</v>
      </c>
      <c r="B1310" s="12" t="s">
        <v>2482</v>
      </c>
    </row>
    <row r="1311" spans="1:2" x14ac:dyDescent="0.3">
      <c r="A1311" t="s">
        <v>2582</v>
      </c>
      <c r="B1311" s="12" t="s">
        <v>2482</v>
      </c>
    </row>
    <row r="1312" spans="1:2" x14ac:dyDescent="0.3">
      <c r="A1312" t="s">
        <v>2583</v>
      </c>
      <c r="B1312" s="12" t="s">
        <v>2482</v>
      </c>
    </row>
    <row r="1313" spans="1:2" x14ac:dyDescent="0.3">
      <c r="A1313" t="s">
        <v>2584</v>
      </c>
      <c r="B1313" s="12" t="s">
        <v>2482</v>
      </c>
    </row>
    <row r="1314" spans="1:2" x14ac:dyDescent="0.3">
      <c r="A1314" t="s">
        <v>2585</v>
      </c>
      <c r="B1314" s="12" t="s">
        <v>2482</v>
      </c>
    </row>
    <row r="1315" spans="1:2" x14ac:dyDescent="0.3">
      <c r="A1315" t="s">
        <v>2586</v>
      </c>
      <c r="B1315" s="12" t="s">
        <v>2482</v>
      </c>
    </row>
    <row r="1316" spans="1:2" x14ac:dyDescent="0.3">
      <c r="A1316" t="s">
        <v>2587</v>
      </c>
      <c r="B1316" s="12" t="s">
        <v>2482</v>
      </c>
    </row>
    <row r="1317" spans="1:2" x14ac:dyDescent="0.3">
      <c r="A1317" t="s">
        <v>2588</v>
      </c>
      <c r="B1317" s="12" t="s">
        <v>2482</v>
      </c>
    </row>
    <row r="1318" spans="1:2" x14ac:dyDescent="0.3">
      <c r="A1318" t="s">
        <v>2589</v>
      </c>
      <c r="B1318" s="12" t="s">
        <v>2482</v>
      </c>
    </row>
    <row r="1319" spans="1:2" x14ac:dyDescent="0.3">
      <c r="A1319" t="s">
        <v>2590</v>
      </c>
      <c r="B1319" s="12" t="s">
        <v>2482</v>
      </c>
    </row>
    <row r="1320" spans="1:2" x14ac:dyDescent="0.3">
      <c r="A1320" t="s">
        <v>2591</v>
      </c>
      <c r="B1320" s="12" t="s">
        <v>2482</v>
      </c>
    </row>
    <row r="1321" spans="1:2" x14ac:dyDescent="0.3">
      <c r="A1321" t="s">
        <v>2592</v>
      </c>
      <c r="B1321" s="12" t="s">
        <v>2482</v>
      </c>
    </row>
    <row r="1322" spans="1:2" x14ac:dyDescent="0.3">
      <c r="A1322" t="s">
        <v>2593</v>
      </c>
      <c r="B1322" s="12" t="s">
        <v>2482</v>
      </c>
    </row>
    <row r="1323" spans="1:2" x14ac:dyDescent="0.3">
      <c r="A1323" t="s">
        <v>2594</v>
      </c>
      <c r="B1323" s="12" t="s">
        <v>2482</v>
      </c>
    </row>
    <row r="1324" spans="1:2" x14ac:dyDescent="0.3">
      <c r="A1324" t="s">
        <v>2595</v>
      </c>
      <c r="B1324" s="12" t="s">
        <v>2482</v>
      </c>
    </row>
    <row r="1325" spans="1:2" x14ac:dyDescent="0.3">
      <c r="A1325" t="s">
        <v>2596</v>
      </c>
      <c r="B1325" s="12" t="s">
        <v>2482</v>
      </c>
    </row>
    <row r="1326" spans="1:2" x14ac:dyDescent="0.3">
      <c r="A1326" t="s">
        <v>2597</v>
      </c>
      <c r="B1326" s="12" t="s">
        <v>2482</v>
      </c>
    </row>
    <row r="1327" spans="1:2" x14ac:dyDescent="0.3">
      <c r="A1327" t="s">
        <v>2598</v>
      </c>
      <c r="B1327" s="12" t="s">
        <v>2482</v>
      </c>
    </row>
    <row r="1328" spans="1:2" x14ac:dyDescent="0.3">
      <c r="A1328" t="s">
        <v>2599</v>
      </c>
      <c r="B1328" s="12" t="s">
        <v>2482</v>
      </c>
    </row>
    <row r="1329" spans="1:2" x14ac:dyDescent="0.3">
      <c r="A1329" t="s">
        <v>2600</v>
      </c>
      <c r="B1329" s="12" t="s">
        <v>2482</v>
      </c>
    </row>
    <row r="1330" spans="1:2" x14ac:dyDescent="0.3">
      <c r="A1330" t="s">
        <v>2601</v>
      </c>
      <c r="B1330" s="12" t="s">
        <v>2482</v>
      </c>
    </row>
    <row r="1331" spans="1:2" x14ac:dyDescent="0.3">
      <c r="A1331" t="s">
        <v>2602</v>
      </c>
      <c r="B1331" s="12" t="s">
        <v>2482</v>
      </c>
    </row>
    <row r="1332" spans="1:2" x14ac:dyDescent="0.3">
      <c r="A1332" t="s">
        <v>2603</v>
      </c>
      <c r="B1332" s="12" t="s">
        <v>2482</v>
      </c>
    </row>
    <row r="1333" spans="1:2" x14ac:dyDescent="0.3">
      <c r="A1333" t="s">
        <v>2604</v>
      </c>
      <c r="B1333" s="12" t="s">
        <v>2482</v>
      </c>
    </row>
    <row r="1334" spans="1:2" x14ac:dyDescent="0.3">
      <c r="A1334" t="s">
        <v>2605</v>
      </c>
      <c r="B1334" s="12" t="s">
        <v>2482</v>
      </c>
    </row>
    <row r="1335" spans="1:2" x14ac:dyDescent="0.3">
      <c r="A1335" t="s">
        <v>2606</v>
      </c>
      <c r="B1335" s="12" t="s">
        <v>2482</v>
      </c>
    </row>
    <row r="1336" spans="1:2" x14ac:dyDescent="0.3">
      <c r="A1336" t="s">
        <v>2607</v>
      </c>
      <c r="B1336" s="12" t="s">
        <v>2482</v>
      </c>
    </row>
    <row r="1337" spans="1:2" x14ac:dyDescent="0.3">
      <c r="A1337" t="s">
        <v>2608</v>
      </c>
      <c r="B1337" s="12" t="s">
        <v>2482</v>
      </c>
    </row>
    <row r="1338" spans="1:2" x14ac:dyDescent="0.3">
      <c r="A1338" t="s">
        <v>2609</v>
      </c>
      <c r="B1338" s="12" t="s">
        <v>2482</v>
      </c>
    </row>
    <row r="1339" spans="1:2" x14ac:dyDescent="0.3">
      <c r="A1339" t="s">
        <v>2610</v>
      </c>
      <c r="B1339" s="12" t="s">
        <v>2482</v>
      </c>
    </row>
    <row r="1340" spans="1:2" x14ac:dyDescent="0.3">
      <c r="A1340" t="s">
        <v>2611</v>
      </c>
      <c r="B1340" s="12" t="s">
        <v>2482</v>
      </c>
    </row>
    <row r="1341" spans="1:2" x14ac:dyDescent="0.3">
      <c r="A1341" t="s">
        <v>2612</v>
      </c>
      <c r="B1341" s="12" t="s">
        <v>2482</v>
      </c>
    </row>
    <row r="1342" spans="1:2" x14ac:dyDescent="0.3">
      <c r="A1342" t="s">
        <v>2613</v>
      </c>
      <c r="B1342" s="12" t="s">
        <v>2482</v>
      </c>
    </row>
    <row r="1343" spans="1:2" x14ac:dyDescent="0.3">
      <c r="A1343" t="s">
        <v>2614</v>
      </c>
      <c r="B1343" s="12" t="s">
        <v>2482</v>
      </c>
    </row>
    <row r="1344" spans="1:2" x14ac:dyDescent="0.3">
      <c r="A1344" t="s">
        <v>2615</v>
      </c>
      <c r="B1344" s="12" t="s">
        <v>2482</v>
      </c>
    </row>
    <row r="1345" spans="1:2" x14ac:dyDescent="0.3">
      <c r="A1345" t="s">
        <v>2616</v>
      </c>
      <c r="B1345" s="12" t="s">
        <v>2482</v>
      </c>
    </row>
    <row r="1346" spans="1:2" x14ac:dyDescent="0.3">
      <c r="A1346" t="s">
        <v>2617</v>
      </c>
      <c r="B1346" s="12" t="s">
        <v>2482</v>
      </c>
    </row>
    <row r="1347" spans="1:2" x14ac:dyDescent="0.3">
      <c r="A1347" t="s">
        <v>2618</v>
      </c>
      <c r="B1347" s="12" t="s">
        <v>2482</v>
      </c>
    </row>
    <row r="1348" spans="1:2" x14ac:dyDescent="0.3">
      <c r="A1348" t="s">
        <v>2619</v>
      </c>
      <c r="B1348" s="12" t="s">
        <v>2482</v>
      </c>
    </row>
    <row r="1349" spans="1:2" x14ac:dyDescent="0.3">
      <c r="A1349" t="s">
        <v>129</v>
      </c>
      <c r="B1349" s="12" t="s">
        <v>2482</v>
      </c>
    </row>
    <row r="1350" spans="1:2" x14ac:dyDescent="0.3">
      <c r="A1350" t="s">
        <v>2620</v>
      </c>
      <c r="B1350" s="12" t="s">
        <v>2482</v>
      </c>
    </row>
    <row r="1351" spans="1:2" x14ac:dyDescent="0.3">
      <c r="A1351" t="s">
        <v>2621</v>
      </c>
      <c r="B1351" s="12" t="s">
        <v>2482</v>
      </c>
    </row>
    <row r="1352" spans="1:2" x14ac:dyDescent="0.3">
      <c r="A1352" t="s">
        <v>2622</v>
      </c>
      <c r="B1352" s="12" t="s">
        <v>2482</v>
      </c>
    </row>
    <row r="1353" spans="1:2" x14ac:dyDescent="0.3">
      <c r="A1353" t="s">
        <v>2623</v>
      </c>
      <c r="B1353" s="12" t="s">
        <v>2482</v>
      </c>
    </row>
    <row r="1354" spans="1:2" x14ac:dyDescent="0.3">
      <c r="A1354" t="s">
        <v>2624</v>
      </c>
      <c r="B1354" s="12" t="s">
        <v>2482</v>
      </c>
    </row>
    <row r="1355" spans="1:2" x14ac:dyDescent="0.3">
      <c r="A1355" t="s">
        <v>2625</v>
      </c>
      <c r="B1355" s="12" t="s">
        <v>2482</v>
      </c>
    </row>
    <row r="1356" spans="1:2" x14ac:dyDescent="0.3">
      <c r="A1356" t="s">
        <v>2626</v>
      </c>
      <c r="B1356" s="12" t="s">
        <v>2482</v>
      </c>
    </row>
    <row r="1357" spans="1:2" x14ac:dyDescent="0.3">
      <c r="A1357" t="s">
        <v>2627</v>
      </c>
      <c r="B1357" s="12" t="s">
        <v>2482</v>
      </c>
    </row>
    <row r="1358" spans="1:2" x14ac:dyDescent="0.3">
      <c r="A1358" t="s">
        <v>2628</v>
      </c>
      <c r="B1358" s="12" t="s">
        <v>2482</v>
      </c>
    </row>
    <row r="1359" spans="1:2" x14ac:dyDescent="0.3">
      <c r="A1359" t="s">
        <v>2629</v>
      </c>
      <c r="B1359" s="12" t="s">
        <v>2482</v>
      </c>
    </row>
    <row r="1360" spans="1:2" x14ac:dyDescent="0.3">
      <c r="A1360" t="s">
        <v>2630</v>
      </c>
      <c r="B1360" s="12" t="s">
        <v>2482</v>
      </c>
    </row>
    <row r="1361" spans="1:2" x14ac:dyDescent="0.3">
      <c r="A1361" t="s">
        <v>2631</v>
      </c>
      <c r="B1361" s="12" t="s">
        <v>2482</v>
      </c>
    </row>
    <row r="1362" spans="1:2" x14ac:dyDescent="0.3">
      <c r="A1362" t="s">
        <v>2632</v>
      </c>
      <c r="B1362" s="12" t="s">
        <v>2482</v>
      </c>
    </row>
    <row r="1363" spans="1:2" x14ac:dyDescent="0.3">
      <c r="A1363" t="s">
        <v>2633</v>
      </c>
      <c r="B1363" s="12" t="s">
        <v>2482</v>
      </c>
    </row>
    <row r="1364" spans="1:2" x14ac:dyDescent="0.3">
      <c r="A1364" t="s">
        <v>2634</v>
      </c>
      <c r="B1364" s="12" t="s">
        <v>2482</v>
      </c>
    </row>
    <row r="1365" spans="1:2" x14ac:dyDescent="0.3">
      <c r="A1365" t="s">
        <v>2635</v>
      </c>
      <c r="B1365" s="12" t="s">
        <v>2482</v>
      </c>
    </row>
    <row r="1366" spans="1:2" x14ac:dyDescent="0.3">
      <c r="A1366" t="s">
        <v>2636</v>
      </c>
      <c r="B1366" s="12" t="s">
        <v>2482</v>
      </c>
    </row>
    <row r="1367" spans="1:2" x14ac:dyDescent="0.3">
      <c r="A1367" t="s">
        <v>2637</v>
      </c>
      <c r="B1367" s="12" t="s">
        <v>2482</v>
      </c>
    </row>
    <row r="1368" spans="1:2" x14ac:dyDescent="0.3">
      <c r="A1368" t="s">
        <v>2638</v>
      </c>
      <c r="B1368" s="12" t="s">
        <v>2482</v>
      </c>
    </row>
    <row r="1369" spans="1:2" x14ac:dyDescent="0.3">
      <c r="A1369" t="s">
        <v>2639</v>
      </c>
      <c r="B1369" s="12" t="s">
        <v>2482</v>
      </c>
    </row>
    <row r="1370" spans="1:2" x14ac:dyDescent="0.3">
      <c r="A1370" t="s">
        <v>2640</v>
      </c>
      <c r="B1370" s="12" t="s">
        <v>2482</v>
      </c>
    </row>
    <row r="1371" spans="1:2" x14ac:dyDescent="0.3">
      <c r="A1371" t="s">
        <v>2641</v>
      </c>
      <c r="B1371" s="12" t="s">
        <v>2482</v>
      </c>
    </row>
    <row r="1372" spans="1:2" x14ac:dyDescent="0.3">
      <c r="A1372" t="s">
        <v>2642</v>
      </c>
      <c r="B1372" s="12" t="s">
        <v>2482</v>
      </c>
    </row>
    <row r="1373" spans="1:2" x14ac:dyDescent="0.3">
      <c r="A1373" t="s">
        <v>2643</v>
      </c>
      <c r="B1373" s="12" t="s">
        <v>2482</v>
      </c>
    </row>
    <row r="1374" spans="1:2" x14ac:dyDescent="0.3">
      <c r="A1374" t="s">
        <v>2644</v>
      </c>
      <c r="B1374" s="12" t="s">
        <v>2482</v>
      </c>
    </row>
    <row r="1375" spans="1:2" x14ac:dyDescent="0.3">
      <c r="A1375" t="s">
        <v>2645</v>
      </c>
      <c r="B1375" s="12" t="s">
        <v>2482</v>
      </c>
    </row>
    <row r="1376" spans="1:2" x14ac:dyDescent="0.3">
      <c r="A1376" t="s">
        <v>2646</v>
      </c>
      <c r="B1376" s="12" t="s">
        <v>2482</v>
      </c>
    </row>
    <row r="1377" spans="1:2" x14ac:dyDescent="0.3">
      <c r="A1377" t="s">
        <v>2647</v>
      </c>
      <c r="B1377" s="12" t="s">
        <v>2482</v>
      </c>
    </row>
    <row r="1378" spans="1:2" x14ac:dyDescent="0.3">
      <c r="A1378" t="s">
        <v>2648</v>
      </c>
      <c r="B1378" s="12" t="s">
        <v>2482</v>
      </c>
    </row>
    <row r="1379" spans="1:2" x14ac:dyDescent="0.3">
      <c r="A1379" t="s">
        <v>2649</v>
      </c>
      <c r="B1379" s="12" t="s">
        <v>2482</v>
      </c>
    </row>
    <row r="1380" spans="1:2" x14ac:dyDescent="0.3">
      <c r="A1380" t="s">
        <v>2650</v>
      </c>
      <c r="B1380" s="12" t="s">
        <v>2482</v>
      </c>
    </row>
    <row r="1381" spans="1:2" x14ac:dyDescent="0.3">
      <c r="A1381" t="s">
        <v>2651</v>
      </c>
      <c r="B1381" s="12" t="s">
        <v>2482</v>
      </c>
    </row>
    <row r="1382" spans="1:2" x14ac:dyDescent="0.3">
      <c r="A1382" t="s">
        <v>2652</v>
      </c>
      <c r="B1382" s="12" t="s">
        <v>2482</v>
      </c>
    </row>
    <row r="1383" spans="1:2" x14ac:dyDescent="0.3">
      <c r="A1383" t="s">
        <v>2653</v>
      </c>
      <c r="B1383" s="12" t="s">
        <v>2482</v>
      </c>
    </row>
    <row r="1384" spans="1:2" x14ac:dyDescent="0.3">
      <c r="A1384" t="s">
        <v>2654</v>
      </c>
      <c r="B1384" s="12" t="s">
        <v>2482</v>
      </c>
    </row>
    <row r="1385" spans="1:2" x14ac:dyDescent="0.3">
      <c r="A1385" t="s">
        <v>2655</v>
      </c>
      <c r="B1385" s="12" t="s">
        <v>2482</v>
      </c>
    </row>
    <row r="1386" spans="1:2" x14ac:dyDescent="0.3">
      <c r="A1386" t="s">
        <v>2656</v>
      </c>
      <c r="B1386" s="12" t="s">
        <v>2482</v>
      </c>
    </row>
    <row r="1387" spans="1:2" x14ac:dyDescent="0.3">
      <c r="A1387" t="s">
        <v>2657</v>
      </c>
      <c r="B1387" s="12" t="s">
        <v>2482</v>
      </c>
    </row>
    <row r="1388" spans="1:2" x14ac:dyDescent="0.3">
      <c r="A1388" t="s">
        <v>2658</v>
      </c>
      <c r="B1388" s="12" t="s">
        <v>2482</v>
      </c>
    </row>
    <row r="1389" spans="1:2" x14ac:dyDescent="0.3">
      <c r="A1389" t="s">
        <v>2659</v>
      </c>
      <c r="B1389" s="12" t="s">
        <v>2482</v>
      </c>
    </row>
    <row r="1390" spans="1:2" x14ac:dyDescent="0.3">
      <c r="A1390" t="s">
        <v>2660</v>
      </c>
      <c r="B1390" s="12" t="s">
        <v>2482</v>
      </c>
    </row>
    <row r="1391" spans="1:2" x14ac:dyDescent="0.3">
      <c r="A1391" t="s">
        <v>2661</v>
      </c>
      <c r="B1391" s="12" t="s">
        <v>2482</v>
      </c>
    </row>
    <row r="1392" spans="1:2" x14ac:dyDescent="0.3">
      <c r="A1392" t="s">
        <v>2662</v>
      </c>
      <c r="B1392" s="12" t="s">
        <v>2482</v>
      </c>
    </row>
    <row r="1393" spans="1:2" x14ac:dyDescent="0.3">
      <c r="A1393" t="s">
        <v>2663</v>
      </c>
      <c r="B1393" s="12" t="s">
        <v>2482</v>
      </c>
    </row>
    <row r="1394" spans="1:2" x14ac:dyDescent="0.3">
      <c r="A1394" t="s">
        <v>2664</v>
      </c>
      <c r="B1394" s="12" t="s">
        <v>2482</v>
      </c>
    </row>
    <row r="1395" spans="1:2" x14ac:dyDescent="0.3">
      <c r="A1395" t="s">
        <v>2665</v>
      </c>
      <c r="B1395" s="12" t="s">
        <v>2482</v>
      </c>
    </row>
    <row r="1396" spans="1:2" x14ac:dyDescent="0.3">
      <c r="A1396" t="s">
        <v>2666</v>
      </c>
      <c r="B1396" s="12" t="s">
        <v>2482</v>
      </c>
    </row>
    <row r="1397" spans="1:2" x14ac:dyDescent="0.3">
      <c r="A1397" t="s">
        <v>2667</v>
      </c>
      <c r="B1397" s="12" t="s">
        <v>2482</v>
      </c>
    </row>
    <row r="1398" spans="1:2" x14ac:dyDescent="0.3">
      <c r="A1398" t="s">
        <v>2668</v>
      </c>
      <c r="B1398" s="12" t="s">
        <v>2482</v>
      </c>
    </row>
    <row r="1399" spans="1:2" x14ac:dyDescent="0.3">
      <c r="A1399" t="s">
        <v>2669</v>
      </c>
      <c r="B1399" s="12" t="s">
        <v>2482</v>
      </c>
    </row>
    <row r="1400" spans="1:2" x14ac:dyDescent="0.3">
      <c r="A1400" t="s">
        <v>2670</v>
      </c>
      <c r="B1400" s="12" t="s">
        <v>2482</v>
      </c>
    </row>
    <row r="1401" spans="1:2" x14ac:dyDescent="0.3">
      <c r="A1401" t="s">
        <v>2671</v>
      </c>
      <c r="B1401" s="12" t="s">
        <v>2482</v>
      </c>
    </row>
    <row r="1402" spans="1:2" x14ac:dyDescent="0.3">
      <c r="A1402" t="s">
        <v>2672</v>
      </c>
      <c r="B1402" s="12" t="s">
        <v>2482</v>
      </c>
    </row>
    <row r="1403" spans="1:2" x14ac:dyDescent="0.3">
      <c r="A1403" t="s">
        <v>2673</v>
      </c>
      <c r="B1403" s="12" t="s">
        <v>2482</v>
      </c>
    </row>
    <row r="1404" spans="1:2" x14ac:dyDescent="0.3">
      <c r="A1404" t="s">
        <v>2674</v>
      </c>
      <c r="B1404" s="12" t="s">
        <v>2482</v>
      </c>
    </row>
    <row r="1405" spans="1:2" x14ac:dyDescent="0.3">
      <c r="A1405" t="s">
        <v>2675</v>
      </c>
      <c r="B1405" s="12" t="s">
        <v>2482</v>
      </c>
    </row>
    <row r="1406" spans="1:2" x14ac:dyDescent="0.3">
      <c r="A1406" t="s">
        <v>2676</v>
      </c>
      <c r="B1406" s="12" t="s">
        <v>2482</v>
      </c>
    </row>
    <row r="1407" spans="1:2" x14ac:dyDescent="0.3">
      <c r="A1407" t="s">
        <v>2677</v>
      </c>
      <c r="B1407" s="12" t="s">
        <v>2482</v>
      </c>
    </row>
    <row r="1408" spans="1:2" x14ac:dyDescent="0.3">
      <c r="A1408" t="s">
        <v>2678</v>
      </c>
      <c r="B1408" s="12" t="s">
        <v>2482</v>
      </c>
    </row>
    <row r="1409" spans="1:2" x14ac:dyDescent="0.3">
      <c r="A1409" t="s">
        <v>2679</v>
      </c>
      <c r="B1409" s="12" t="s">
        <v>2482</v>
      </c>
    </row>
    <row r="1410" spans="1:2" x14ac:dyDescent="0.3">
      <c r="A1410" t="s">
        <v>2680</v>
      </c>
      <c r="B1410" s="12" t="s">
        <v>2482</v>
      </c>
    </row>
    <row r="1411" spans="1:2" x14ac:dyDescent="0.3">
      <c r="A1411" t="s">
        <v>2681</v>
      </c>
      <c r="B1411" s="12" t="s">
        <v>2482</v>
      </c>
    </row>
    <row r="1412" spans="1:2" x14ac:dyDescent="0.3">
      <c r="A1412" t="s">
        <v>2682</v>
      </c>
      <c r="B1412" s="12" t="s">
        <v>2482</v>
      </c>
    </row>
    <row r="1413" spans="1:2" x14ac:dyDescent="0.3">
      <c r="A1413" t="s">
        <v>2683</v>
      </c>
      <c r="B1413" s="12" t="s">
        <v>2482</v>
      </c>
    </row>
    <row r="1414" spans="1:2" x14ac:dyDescent="0.3">
      <c r="A1414" t="s">
        <v>2684</v>
      </c>
      <c r="B1414" s="12" t="s">
        <v>2482</v>
      </c>
    </row>
    <row r="1415" spans="1:2" x14ac:dyDescent="0.3">
      <c r="A1415" t="s">
        <v>2685</v>
      </c>
      <c r="B1415" s="12" t="s">
        <v>2482</v>
      </c>
    </row>
    <row r="1416" spans="1:2" x14ac:dyDescent="0.3">
      <c r="A1416" t="s">
        <v>2686</v>
      </c>
      <c r="B1416" s="12" t="s">
        <v>2482</v>
      </c>
    </row>
    <row r="1417" spans="1:2" x14ac:dyDescent="0.3">
      <c r="A1417" t="s">
        <v>2687</v>
      </c>
      <c r="B1417" s="12" t="s">
        <v>2482</v>
      </c>
    </row>
    <row r="1418" spans="1:2" x14ac:dyDescent="0.3">
      <c r="A1418" t="s">
        <v>2688</v>
      </c>
      <c r="B1418" s="12" t="s">
        <v>2482</v>
      </c>
    </row>
    <row r="1419" spans="1:2" x14ac:dyDescent="0.3">
      <c r="A1419" t="s">
        <v>2689</v>
      </c>
      <c r="B1419" s="12" t="s">
        <v>2482</v>
      </c>
    </row>
    <row r="1420" spans="1:2" x14ac:dyDescent="0.3">
      <c r="A1420" t="s">
        <v>2690</v>
      </c>
      <c r="B1420" s="12" t="s">
        <v>2482</v>
      </c>
    </row>
    <row r="1421" spans="1:2" x14ac:dyDescent="0.3">
      <c r="A1421" t="s">
        <v>2691</v>
      </c>
      <c r="B1421" s="12" t="s">
        <v>2482</v>
      </c>
    </row>
    <row r="1422" spans="1:2" x14ac:dyDescent="0.3">
      <c r="A1422" t="s">
        <v>2692</v>
      </c>
      <c r="B1422" s="12" t="s">
        <v>2482</v>
      </c>
    </row>
    <row r="1423" spans="1:2" x14ac:dyDescent="0.3">
      <c r="A1423" t="s">
        <v>2693</v>
      </c>
      <c r="B1423" s="12" t="s">
        <v>2482</v>
      </c>
    </row>
    <row r="1424" spans="1:2" x14ac:dyDescent="0.3">
      <c r="A1424" t="s">
        <v>2694</v>
      </c>
      <c r="B1424" s="12" t="s">
        <v>2482</v>
      </c>
    </row>
    <row r="1425" spans="1:2" x14ac:dyDescent="0.3">
      <c r="A1425" t="s">
        <v>2695</v>
      </c>
      <c r="B1425" s="12" t="s">
        <v>2482</v>
      </c>
    </row>
    <row r="1426" spans="1:2" x14ac:dyDescent="0.3">
      <c r="A1426" t="s">
        <v>2696</v>
      </c>
      <c r="B1426" s="12" t="s">
        <v>2482</v>
      </c>
    </row>
    <row r="1427" spans="1:2" x14ac:dyDescent="0.3">
      <c r="A1427" t="s">
        <v>2697</v>
      </c>
      <c r="B1427" s="12" t="s">
        <v>2482</v>
      </c>
    </row>
    <row r="1428" spans="1:2" x14ac:dyDescent="0.3">
      <c r="A1428" t="s">
        <v>2698</v>
      </c>
      <c r="B1428" s="12" t="s">
        <v>2482</v>
      </c>
    </row>
    <row r="1429" spans="1:2" x14ac:dyDescent="0.3">
      <c r="A1429" t="s">
        <v>2699</v>
      </c>
      <c r="B1429" s="12" t="s">
        <v>2482</v>
      </c>
    </row>
    <row r="1430" spans="1:2" x14ac:dyDescent="0.3">
      <c r="A1430" t="s">
        <v>2700</v>
      </c>
      <c r="B1430" s="12" t="s">
        <v>2482</v>
      </c>
    </row>
    <row r="1431" spans="1:2" x14ac:dyDescent="0.3">
      <c r="A1431" t="s">
        <v>2701</v>
      </c>
      <c r="B1431" s="12" t="s">
        <v>2482</v>
      </c>
    </row>
    <row r="1432" spans="1:2" x14ac:dyDescent="0.3">
      <c r="A1432" t="s">
        <v>2702</v>
      </c>
      <c r="B1432" s="12" t="s">
        <v>2482</v>
      </c>
    </row>
    <row r="1433" spans="1:2" x14ac:dyDescent="0.3">
      <c r="A1433" t="s">
        <v>2703</v>
      </c>
      <c r="B1433" s="12" t="s">
        <v>2482</v>
      </c>
    </row>
    <row r="1434" spans="1:2" x14ac:dyDescent="0.3">
      <c r="A1434" t="s">
        <v>2704</v>
      </c>
      <c r="B1434" s="12" t="s">
        <v>2482</v>
      </c>
    </row>
    <row r="1435" spans="1:2" x14ac:dyDescent="0.3">
      <c r="A1435" t="s">
        <v>2705</v>
      </c>
      <c r="B1435" s="12" t="s">
        <v>2482</v>
      </c>
    </row>
    <row r="1436" spans="1:2" x14ac:dyDescent="0.3">
      <c r="A1436" t="s">
        <v>2706</v>
      </c>
      <c r="B1436" s="12" t="s">
        <v>2482</v>
      </c>
    </row>
    <row r="1437" spans="1:2" x14ac:dyDescent="0.3">
      <c r="A1437" t="s">
        <v>2707</v>
      </c>
      <c r="B1437" s="12" t="s">
        <v>2482</v>
      </c>
    </row>
    <row r="1438" spans="1:2" x14ac:dyDescent="0.3">
      <c r="A1438" t="s">
        <v>2708</v>
      </c>
      <c r="B1438" s="12" t="s">
        <v>2482</v>
      </c>
    </row>
    <row r="1439" spans="1:2" x14ac:dyDescent="0.3">
      <c r="A1439" t="s">
        <v>2709</v>
      </c>
      <c r="B1439" s="12" t="s">
        <v>2482</v>
      </c>
    </row>
    <row r="1440" spans="1:2" x14ac:dyDescent="0.3">
      <c r="A1440" t="s">
        <v>2710</v>
      </c>
      <c r="B1440" s="12" t="s">
        <v>2482</v>
      </c>
    </row>
    <row r="1441" spans="1:2" x14ac:dyDescent="0.3">
      <c r="A1441" t="s">
        <v>2711</v>
      </c>
      <c r="B1441" s="12" t="s">
        <v>2482</v>
      </c>
    </row>
    <row r="1442" spans="1:2" x14ac:dyDescent="0.3">
      <c r="A1442" t="s">
        <v>2712</v>
      </c>
      <c r="B1442" s="12" t="s">
        <v>2482</v>
      </c>
    </row>
    <row r="1443" spans="1:2" x14ac:dyDescent="0.3">
      <c r="A1443" t="s">
        <v>2713</v>
      </c>
      <c r="B1443" s="12" t="s">
        <v>2482</v>
      </c>
    </row>
    <row r="1444" spans="1:2" x14ac:dyDescent="0.3">
      <c r="A1444" t="s">
        <v>2714</v>
      </c>
      <c r="B1444" s="12" t="s">
        <v>2482</v>
      </c>
    </row>
    <row r="1445" spans="1:2" x14ac:dyDescent="0.3">
      <c r="A1445" t="s">
        <v>2715</v>
      </c>
      <c r="B1445" s="12" t="s">
        <v>2482</v>
      </c>
    </row>
    <row r="1446" spans="1:2" x14ac:dyDescent="0.3">
      <c r="A1446" t="s">
        <v>2716</v>
      </c>
      <c r="B1446" s="12" t="s">
        <v>2482</v>
      </c>
    </row>
    <row r="1447" spans="1:2" x14ac:dyDescent="0.3">
      <c r="A1447" t="s">
        <v>2717</v>
      </c>
      <c r="B1447" s="12" t="s">
        <v>2482</v>
      </c>
    </row>
    <row r="1448" spans="1:2" x14ac:dyDescent="0.3">
      <c r="A1448" t="s">
        <v>2718</v>
      </c>
      <c r="B1448" s="12" t="s">
        <v>2482</v>
      </c>
    </row>
    <row r="1449" spans="1:2" x14ac:dyDescent="0.3">
      <c r="A1449" t="s">
        <v>2719</v>
      </c>
      <c r="B1449" s="12" t="s">
        <v>2482</v>
      </c>
    </row>
    <row r="1450" spans="1:2" x14ac:dyDescent="0.3">
      <c r="A1450" t="s">
        <v>2720</v>
      </c>
      <c r="B1450" s="12" t="s">
        <v>2482</v>
      </c>
    </row>
    <row r="1451" spans="1:2" x14ac:dyDescent="0.3">
      <c r="A1451" t="s">
        <v>2721</v>
      </c>
      <c r="B1451" s="12" t="s">
        <v>2482</v>
      </c>
    </row>
    <row r="1452" spans="1:2" x14ac:dyDescent="0.3">
      <c r="A1452" t="s">
        <v>2722</v>
      </c>
      <c r="B1452" s="12" t="s">
        <v>2482</v>
      </c>
    </row>
    <row r="1453" spans="1:2" x14ac:dyDescent="0.3">
      <c r="A1453" t="s">
        <v>2723</v>
      </c>
      <c r="B1453" s="12" t="s">
        <v>2482</v>
      </c>
    </row>
    <row r="1454" spans="1:2" x14ac:dyDescent="0.3">
      <c r="A1454" t="s">
        <v>2724</v>
      </c>
      <c r="B1454" s="12" t="s">
        <v>2482</v>
      </c>
    </row>
    <row r="1455" spans="1:2" x14ac:dyDescent="0.3">
      <c r="A1455" t="s">
        <v>2725</v>
      </c>
      <c r="B1455" s="12" t="s">
        <v>2482</v>
      </c>
    </row>
    <row r="1456" spans="1:2" x14ac:dyDescent="0.3">
      <c r="A1456" t="s">
        <v>2726</v>
      </c>
      <c r="B1456" s="12" t="s">
        <v>2482</v>
      </c>
    </row>
    <row r="1457" spans="1:2" x14ac:dyDescent="0.3">
      <c r="A1457" t="s">
        <v>2727</v>
      </c>
      <c r="B1457" s="12" t="s">
        <v>2482</v>
      </c>
    </row>
    <row r="1458" spans="1:2" x14ac:dyDescent="0.3">
      <c r="A1458" t="s">
        <v>2728</v>
      </c>
      <c r="B1458" s="12" t="s">
        <v>2482</v>
      </c>
    </row>
    <row r="1459" spans="1:2" x14ac:dyDescent="0.3">
      <c r="A1459" t="s">
        <v>2729</v>
      </c>
      <c r="B1459" s="12" t="s">
        <v>2482</v>
      </c>
    </row>
    <row r="1460" spans="1:2" x14ac:dyDescent="0.3">
      <c r="A1460" t="s">
        <v>2730</v>
      </c>
      <c r="B1460" s="12" t="s">
        <v>2482</v>
      </c>
    </row>
    <row r="1461" spans="1:2" x14ac:dyDescent="0.3">
      <c r="A1461" t="s">
        <v>2731</v>
      </c>
      <c r="B1461" s="12" t="s">
        <v>2482</v>
      </c>
    </row>
    <row r="1462" spans="1:2" x14ac:dyDescent="0.3">
      <c r="A1462" t="s">
        <v>2732</v>
      </c>
      <c r="B1462" s="12" t="s">
        <v>2482</v>
      </c>
    </row>
    <row r="1463" spans="1:2" x14ac:dyDescent="0.3">
      <c r="A1463" t="s">
        <v>2733</v>
      </c>
      <c r="B1463" s="12" t="s">
        <v>2482</v>
      </c>
    </row>
    <row r="1464" spans="1:2" x14ac:dyDescent="0.3">
      <c r="A1464" t="s">
        <v>2734</v>
      </c>
      <c r="B1464" s="12" t="s">
        <v>2482</v>
      </c>
    </row>
    <row r="1465" spans="1:2" x14ac:dyDescent="0.3">
      <c r="A1465" t="s">
        <v>2735</v>
      </c>
      <c r="B1465" s="12" t="s">
        <v>2482</v>
      </c>
    </row>
    <row r="1466" spans="1:2" x14ac:dyDescent="0.3">
      <c r="A1466" t="s">
        <v>2736</v>
      </c>
      <c r="B1466" s="12" t="s">
        <v>2482</v>
      </c>
    </row>
    <row r="1467" spans="1:2" x14ac:dyDescent="0.3">
      <c r="A1467" t="s">
        <v>2737</v>
      </c>
      <c r="B1467" s="12" t="s">
        <v>2482</v>
      </c>
    </row>
    <row r="1468" spans="1:2" x14ac:dyDescent="0.3">
      <c r="A1468" t="s">
        <v>2738</v>
      </c>
      <c r="B1468" s="12" t="s">
        <v>2482</v>
      </c>
    </row>
    <row r="1469" spans="1:2" x14ac:dyDescent="0.3">
      <c r="A1469" t="s">
        <v>2739</v>
      </c>
      <c r="B1469" s="12" t="s">
        <v>2482</v>
      </c>
    </row>
    <row r="1470" spans="1:2" x14ac:dyDescent="0.3">
      <c r="A1470" t="s">
        <v>2740</v>
      </c>
      <c r="B1470" s="12" t="s">
        <v>2482</v>
      </c>
    </row>
    <row r="1471" spans="1:2" x14ac:dyDescent="0.3">
      <c r="A1471" t="s">
        <v>2741</v>
      </c>
      <c r="B1471" s="12" t="s">
        <v>2482</v>
      </c>
    </row>
    <row r="1472" spans="1:2" x14ac:dyDescent="0.3">
      <c r="A1472" t="s">
        <v>2742</v>
      </c>
      <c r="B1472" s="12" t="s">
        <v>2482</v>
      </c>
    </row>
    <row r="1473" spans="1:2" x14ac:dyDescent="0.3">
      <c r="A1473" t="s">
        <v>2743</v>
      </c>
      <c r="B1473" s="12" t="s">
        <v>2482</v>
      </c>
    </row>
    <row r="1474" spans="1:2" x14ac:dyDescent="0.3">
      <c r="A1474" t="s">
        <v>2744</v>
      </c>
      <c r="B1474" s="12" t="s">
        <v>2482</v>
      </c>
    </row>
    <row r="1475" spans="1:2" x14ac:dyDescent="0.3">
      <c r="A1475" t="s">
        <v>2745</v>
      </c>
      <c r="B1475" s="12" t="s">
        <v>2482</v>
      </c>
    </row>
    <row r="1476" spans="1:2" x14ac:dyDescent="0.3">
      <c r="A1476" t="s">
        <v>2746</v>
      </c>
      <c r="B1476" s="12" t="s">
        <v>2482</v>
      </c>
    </row>
    <row r="1477" spans="1:2" x14ac:dyDescent="0.3">
      <c r="A1477" t="s">
        <v>2747</v>
      </c>
      <c r="B1477" s="12" t="s">
        <v>2482</v>
      </c>
    </row>
    <row r="1478" spans="1:2" x14ac:dyDescent="0.3">
      <c r="A1478" t="s">
        <v>2748</v>
      </c>
      <c r="B1478" s="12" t="s">
        <v>2482</v>
      </c>
    </row>
    <row r="1479" spans="1:2" x14ac:dyDescent="0.3">
      <c r="A1479" t="s">
        <v>2749</v>
      </c>
      <c r="B1479" s="12" t="s">
        <v>2482</v>
      </c>
    </row>
    <row r="1480" spans="1:2" x14ac:dyDescent="0.3">
      <c r="A1480" t="s">
        <v>2750</v>
      </c>
      <c r="B1480" s="12" t="s">
        <v>2482</v>
      </c>
    </row>
    <row r="1481" spans="1:2" x14ac:dyDescent="0.3">
      <c r="A1481" t="s">
        <v>2751</v>
      </c>
      <c r="B1481" s="12" t="s">
        <v>2482</v>
      </c>
    </row>
    <row r="1482" spans="1:2" x14ac:dyDescent="0.3">
      <c r="A1482" t="s">
        <v>2752</v>
      </c>
      <c r="B1482" s="12" t="s">
        <v>2482</v>
      </c>
    </row>
    <row r="1483" spans="1:2" x14ac:dyDescent="0.3">
      <c r="A1483" t="s">
        <v>2753</v>
      </c>
      <c r="B1483" s="12" t="s">
        <v>2482</v>
      </c>
    </row>
    <row r="1484" spans="1:2" x14ac:dyDescent="0.3">
      <c r="A1484" t="s">
        <v>2754</v>
      </c>
      <c r="B1484" s="12" t="s">
        <v>2482</v>
      </c>
    </row>
    <row r="1485" spans="1:2" x14ac:dyDescent="0.3">
      <c r="A1485" t="s">
        <v>2755</v>
      </c>
      <c r="B1485" s="12" t="s">
        <v>2482</v>
      </c>
    </row>
    <row r="1486" spans="1:2" x14ac:dyDescent="0.3">
      <c r="A1486" t="s">
        <v>2756</v>
      </c>
      <c r="B1486" s="12" t="s">
        <v>2482</v>
      </c>
    </row>
    <row r="1487" spans="1:2" x14ac:dyDescent="0.3">
      <c r="A1487" t="s">
        <v>2757</v>
      </c>
      <c r="B1487" s="12" t="s">
        <v>2482</v>
      </c>
    </row>
    <row r="1488" spans="1:2" x14ac:dyDescent="0.3">
      <c r="A1488" t="s">
        <v>2758</v>
      </c>
      <c r="B1488" s="12" t="s">
        <v>2482</v>
      </c>
    </row>
    <row r="1489" spans="1:2" x14ac:dyDescent="0.3">
      <c r="A1489" t="s">
        <v>2759</v>
      </c>
      <c r="B1489" s="12" t="s">
        <v>2482</v>
      </c>
    </row>
    <row r="1490" spans="1:2" x14ac:dyDescent="0.3">
      <c r="A1490" t="s">
        <v>2760</v>
      </c>
      <c r="B1490" s="12" t="s">
        <v>2482</v>
      </c>
    </row>
    <row r="1491" spans="1:2" x14ac:dyDescent="0.3">
      <c r="A1491" t="s">
        <v>2761</v>
      </c>
      <c r="B1491" s="12" t="s">
        <v>2482</v>
      </c>
    </row>
    <row r="1492" spans="1:2" x14ac:dyDescent="0.3">
      <c r="A1492" t="s">
        <v>2762</v>
      </c>
      <c r="B1492" s="12" t="s">
        <v>2482</v>
      </c>
    </row>
    <row r="1493" spans="1:2" x14ac:dyDescent="0.3">
      <c r="A1493" t="s">
        <v>2763</v>
      </c>
      <c r="B1493" s="12" t="s">
        <v>2482</v>
      </c>
    </row>
    <row r="1494" spans="1:2" x14ac:dyDescent="0.3">
      <c r="A1494" t="s">
        <v>2764</v>
      </c>
      <c r="B1494" s="12" t="s">
        <v>2482</v>
      </c>
    </row>
    <row r="1495" spans="1:2" x14ac:dyDescent="0.3">
      <c r="A1495" t="s">
        <v>2765</v>
      </c>
      <c r="B1495" s="12" t="s">
        <v>2482</v>
      </c>
    </row>
    <row r="1496" spans="1:2" x14ac:dyDescent="0.3">
      <c r="A1496" t="s">
        <v>2766</v>
      </c>
      <c r="B1496" s="12" t="s">
        <v>2482</v>
      </c>
    </row>
    <row r="1497" spans="1:2" x14ac:dyDescent="0.3">
      <c r="A1497" t="s">
        <v>2767</v>
      </c>
      <c r="B1497" s="12" t="s">
        <v>2482</v>
      </c>
    </row>
    <row r="1498" spans="1:2" x14ac:dyDescent="0.3">
      <c r="A1498" t="s">
        <v>2768</v>
      </c>
      <c r="B1498" s="12" t="s">
        <v>2482</v>
      </c>
    </row>
    <row r="1499" spans="1:2" x14ac:dyDescent="0.3">
      <c r="A1499" t="s">
        <v>2769</v>
      </c>
      <c r="B1499" s="12" t="s">
        <v>2482</v>
      </c>
    </row>
    <row r="1500" spans="1:2" x14ac:dyDescent="0.3">
      <c r="A1500" t="s">
        <v>2770</v>
      </c>
      <c r="B1500" s="12" t="s">
        <v>2482</v>
      </c>
    </row>
    <row r="1501" spans="1:2" x14ac:dyDescent="0.3">
      <c r="A1501" t="s">
        <v>2771</v>
      </c>
      <c r="B1501" s="12" t="s">
        <v>2482</v>
      </c>
    </row>
    <row r="1502" spans="1:2" x14ac:dyDescent="0.3">
      <c r="A1502" t="s">
        <v>2772</v>
      </c>
      <c r="B1502" s="12" t="s">
        <v>2482</v>
      </c>
    </row>
    <row r="1503" spans="1:2" x14ac:dyDescent="0.3">
      <c r="A1503" t="s">
        <v>2773</v>
      </c>
      <c r="B1503" s="12" t="s">
        <v>2482</v>
      </c>
    </row>
    <row r="1504" spans="1:2" x14ac:dyDescent="0.3">
      <c r="A1504" t="s">
        <v>2774</v>
      </c>
      <c r="B1504" s="12" t="s">
        <v>2482</v>
      </c>
    </row>
    <row r="1505" spans="1:2" x14ac:dyDescent="0.3">
      <c r="A1505" t="s">
        <v>2775</v>
      </c>
      <c r="B1505" s="12" t="s">
        <v>2482</v>
      </c>
    </row>
    <row r="1506" spans="1:2" x14ac:dyDescent="0.3">
      <c r="A1506" t="s">
        <v>2776</v>
      </c>
      <c r="B1506" s="12" t="s">
        <v>2482</v>
      </c>
    </row>
    <row r="1507" spans="1:2" x14ac:dyDescent="0.3">
      <c r="A1507" t="s">
        <v>2777</v>
      </c>
      <c r="B1507" s="12" t="s">
        <v>2482</v>
      </c>
    </row>
    <row r="1508" spans="1:2" x14ac:dyDescent="0.3">
      <c r="A1508" t="s">
        <v>2778</v>
      </c>
      <c r="B1508" s="12" t="s">
        <v>2482</v>
      </c>
    </row>
    <row r="1509" spans="1:2" x14ac:dyDescent="0.3">
      <c r="A1509" t="s">
        <v>2779</v>
      </c>
      <c r="B1509" s="12" t="s">
        <v>2482</v>
      </c>
    </row>
    <row r="1510" spans="1:2" x14ac:dyDescent="0.3">
      <c r="A1510" t="s">
        <v>2780</v>
      </c>
      <c r="B1510" s="12" t="s">
        <v>2482</v>
      </c>
    </row>
    <row r="1511" spans="1:2" x14ac:dyDescent="0.3">
      <c r="A1511" t="s">
        <v>2781</v>
      </c>
      <c r="B1511" s="12" t="s">
        <v>2482</v>
      </c>
    </row>
    <row r="1512" spans="1:2" x14ac:dyDescent="0.3">
      <c r="A1512" t="s">
        <v>2782</v>
      </c>
      <c r="B1512" s="12" t="s">
        <v>2482</v>
      </c>
    </row>
    <row r="1513" spans="1:2" x14ac:dyDescent="0.3">
      <c r="A1513" t="s">
        <v>2783</v>
      </c>
      <c r="B1513" s="12" t="s">
        <v>2482</v>
      </c>
    </row>
    <row r="1514" spans="1:2" x14ac:dyDescent="0.3">
      <c r="A1514" t="s">
        <v>2784</v>
      </c>
      <c r="B1514" s="12" t="s">
        <v>2482</v>
      </c>
    </row>
    <row r="1515" spans="1:2" x14ac:dyDescent="0.3">
      <c r="A1515" t="s">
        <v>2785</v>
      </c>
      <c r="B1515" s="12" t="s">
        <v>2482</v>
      </c>
    </row>
    <row r="1516" spans="1:2" x14ac:dyDescent="0.3">
      <c r="A1516" t="s">
        <v>2786</v>
      </c>
      <c r="B1516" s="12" t="s">
        <v>2482</v>
      </c>
    </row>
    <row r="1517" spans="1:2" x14ac:dyDescent="0.3">
      <c r="A1517" t="s">
        <v>2787</v>
      </c>
      <c r="B1517" s="12" t="s">
        <v>2482</v>
      </c>
    </row>
    <row r="1518" spans="1:2" x14ac:dyDescent="0.3">
      <c r="A1518" t="s">
        <v>2788</v>
      </c>
      <c r="B1518" s="12" t="s">
        <v>2482</v>
      </c>
    </row>
    <row r="1519" spans="1:2" x14ac:dyDescent="0.3">
      <c r="A1519" t="s">
        <v>917</v>
      </c>
      <c r="B1519" s="12" t="s">
        <v>2482</v>
      </c>
    </row>
    <row r="1520" spans="1:2" x14ac:dyDescent="0.3">
      <c r="A1520" t="s">
        <v>2789</v>
      </c>
      <c r="B1520" s="12" t="s">
        <v>2482</v>
      </c>
    </row>
    <row r="1521" spans="1:2" x14ac:dyDescent="0.3">
      <c r="A1521" t="s">
        <v>2790</v>
      </c>
      <c r="B1521" s="12" t="s">
        <v>2482</v>
      </c>
    </row>
    <row r="1522" spans="1:2" x14ac:dyDescent="0.3">
      <c r="A1522" t="s">
        <v>2791</v>
      </c>
      <c r="B1522" s="12" t="s">
        <v>2482</v>
      </c>
    </row>
    <row r="1523" spans="1:2" x14ac:dyDescent="0.3">
      <c r="A1523" t="s">
        <v>2792</v>
      </c>
      <c r="B1523" s="12" t="s">
        <v>2482</v>
      </c>
    </row>
    <row r="1524" spans="1:2" x14ac:dyDescent="0.3">
      <c r="A1524" t="s">
        <v>2793</v>
      </c>
      <c r="B1524" s="12" t="s">
        <v>2482</v>
      </c>
    </row>
    <row r="1525" spans="1:2" x14ac:dyDescent="0.3">
      <c r="A1525" t="s">
        <v>2794</v>
      </c>
      <c r="B1525" s="12" t="s">
        <v>2482</v>
      </c>
    </row>
    <row r="1526" spans="1:2" x14ac:dyDescent="0.3">
      <c r="A1526" t="s">
        <v>2795</v>
      </c>
      <c r="B1526" s="12" t="s">
        <v>2482</v>
      </c>
    </row>
    <row r="1527" spans="1:2" x14ac:dyDescent="0.3">
      <c r="A1527" t="s">
        <v>2794</v>
      </c>
      <c r="B1527" s="12" t="s">
        <v>2482</v>
      </c>
    </row>
    <row r="1528" spans="1:2" x14ac:dyDescent="0.3">
      <c r="A1528" t="s">
        <v>2795</v>
      </c>
      <c r="B1528" s="12" t="s">
        <v>2482</v>
      </c>
    </row>
    <row r="1529" spans="1:2" x14ac:dyDescent="0.3">
      <c r="A1529" t="s">
        <v>2796</v>
      </c>
      <c r="B1529" s="12" t="s">
        <v>2482</v>
      </c>
    </row>
    <row r="1530" spans="1:2" x14ac:dyDescent="0.3">
      <c r="A1530" t="s">
        <v>2797</v>
      </c>
      <c r="B1530" s="12" t="s">
        <v>2482</v>
      </c>
    </row>
    <row r="1531" spans="1:2" x14ac:dyDescent="0.3">
      <c r="A1531" t="s">
        <v>2798</v>
      </c>
      <c r="B1531" s="12" t="s">
        <v>2482</v>
      </c>
    </row>
    <row r="1532" spans="1:2" x14ac:dyDescent="0.3">
      <c r="A1532" t="s">
        <v>2799</v>
      </c>
      <c r="B1532" s="12" t="s">
        <v>2482</v>
      </c>
    </row>
    <row r="1533" spans="1:2" x14ac:dyDescent="0.3">
      <c r="A1533" t="s">
        <v>2800</v>
      </c>
      <c r="B1533" s="12" t="s">
        <v>2482</v>
      </c>
    </row>
    <row r="1534" spans="1:2" x14ac:dyDescent="0.3">
      <c r="A1534" t="s">
        <v>2801</v>
      </c>
      <c r="B1534" s="12" t="s">
        <v>2482</v>
      </c>
    </row>
    <row r="1535" spans="1:2" x14ac:dyDescent="0.3">
      <c r="A1535" t="s">
        <v>2802</v>
      </c>
      <c r="B1535" s="12" t="s">
        <v>2482</v>
      </c>
    </row>
    <row r="1536" spans="1:2" x14ac:dyDescent="0.3">
      <c r="A1536" t="s">
        <v>2803</v>
      </c>
      <c r="B1536" s="12" t="s">
        <v>2482</v>
      </c>
    </row>
    <row r="1537" spans="1:2" x14ac:dyDescent="0.3">
      <c r="A1537" t="s">
        <v>2804</v>
      </c>
      <c r="B1537" s="12" t="s">
        <v>2482</v>
      </c>
    </row>
    <row r="1538" spans="1:2" x14ac:dyDescent="0.3">
      <c r="A1538" t="s">
        <v>2805</v>
      </c>
      <c r="B1538" s="12" t="s">
        <v>2482</v>
      </c>
    </row>
    <row r="1539" spans="1:2" x14ac:dyDescent="0.3">
      <c r="A1539" t="s">
        <v>2806</v>
      </c>
      <c r="B1539" s="12" t="s">
        <v>2482</v>
      </c>
    </row>
    <row r="1540" spans="1:2" x14ac:dyDescent="0.3">
      <c r="A1540" t="s">
        <v>2807</v>
      </c>
      <c r="B1540" s="12" t="s">
        <v>2482</v>
      </c>
    </row>
    <row r="1541" spans="1:2" x14ac:dyDescent="0.3">
      <c r="A1541" t="s">
        <v>2808</v>
      </c>
      <c r="B1541" s="12" t="s">
        <v>2482</v>
      </c>
    </row>
    <row r="1542" spans="1:2" x14ac:dyDescent="0.3">
      <c r="A1542" t="s">
        <v>2809</v>
      </c>
      <c r="B1542" s="12" t="s">
        <v>2482</v>
      </c>
    </row>
    <row r="1543" spans="1:2" x14ac:dyDescent="0.3">
      <c r="A1543" t="s">
        <v>2810</v>
      </c>
      <c r="B1543" s="12" t="s">
        <v>2482</v>
      </c>
    </row>
    <row r="1544" spans="1:2" x14ac:dyDescent="0.3">
      <c r="A1544" t="s">
        <v>2811</v>
      </c>
      <c r="B1544" s="12" t="s">
        <v>2482</v>
      </c>
    </row>
    <row r="1545" spans="1:2" x14ac:dyDescent="0.3">
      <c r="A1545" t="s">
        <v>2812</v>
      </c>
      <c r="B1545" s="12" t="s">
        <v>2482</v>
      </c>
    </row>
    <row r="1546" spans="1:2" x14ac:dyDescent="0.3">
      <c r="A1546" t="s">
        <v>2813</v>
      </c>
      <c r="B1546" s="12" t="s">
        <v>2482</v>
      </c>
    </row>
    <row r="1547" spans="1:2" x14ac:dyDescent="0.3">
      <c r="A1547" t="s">
        <v>2814</v>
      </c>
      <c r="B1547" s="12" t="s">
        <v>2482</v>
      </c>
    </row>
    <row r="1548" spans="1:2" x14ac:dyDescent="0.3">
      <c r="A1548" t="s">
        <v>2815</v>
      </c>
      <c r="B1548" s="12" t="s">
        <v>2482</v>
      </c>
    </row>
    <row r="1549" spans="1:2" x14ac:dyDescent="0.3">
      <c r="A1549" t="s">
        <v>2816</v>
      </c>
      <c r="B1549" s="12" t="s">
        <v>2482</v>
      </c>
    </row>
    <row r="1550" spans="1:2" x14ac:dyDescent="0.3">
      <c r="A1550" t="s">
        <v>2817</v>
      </c>
      <c r="B1550" s="12" t="s">
        <v>2482</v>
      </c>
    </row>
    <row r="1551" spans="1:2" x14ac:dyDescent="0.3">
      <c r="A1551" t="s">
        <v>2818</v>
      </c>
      <c r="B1551" s="12" t="s">
        <v>2482</v>
      </c>
    </row>
    <row r="1552" spans="1:2" x14ac:dyDescent="0.3">
      <c r="A1552" t="s">
        <v>2819</v>
      </c>
      <c r="B1552" s="12" t="s">
        <v>2482</v>
      </c>
    </row>
    <row r="1553" spans="1:2" x14ac:dyDescent="0.3">
      <c r="A1553" t="s">
        <v>2820</v>
      </c>
      <c r="B1553" s="12" t="s">
        <v>2482</v>
      </c>
    </row>
    <row r="1554" spans="1:2" x14ac:dyDescent="0.3">
      <c r="A1554" t="s">
        <v>2821</v>
      </c>
      <c r="B1554" s="12" t="s">
        <v>2482</v>
      </c>
    </row>
    <row r="1555" spans="1:2" x14ac:dyDescent="0.3">
      <c r="A1555" t="s">
        <v>2822</v>
      </c>
      <c r="B1555" s="12" t="s">
        <v>2482</v>
      </c>
    </row>
    <row r="1556" spans="1:2" x14ac:dyDescent="0.3">
      <c r="A1556" t="s">
        <v>2823</v>
      </c>
      <c r="B1556" s="12" t="s">
        <v>2482</v>
      </c>
    </row>
    <row r="1557" spans="1:2" x14ac:dyDescent="0.3">
      <c r="A1557" t="s">
        <v>2824</v>
      </c>
      <c r="B1557" s="12" t="s">
        <v>2482</v>
      </c>
    </row>
    <row r="1558" spans="1:2" x14ac:dyDescent="0.3">
      <c r="A1558" t="s">
        <v>2825</v>
      </c>
      <c r="B1558" s="12" t="s">
        <v>2482</v>
      </c>
    </row>
    <row r="1559" spans="1:2" x14ac:dyDescent="0.3">
      <c r="A1559" t="s">
        <v>2826</v>
      </c>
      <c r="B1559" s="12" t="s">
        <v>2482</v>
      </c>
    </row>
    <row r="1560" spans="1:2" x14ac:dyDescent="0.3">
      <c r="A1560" t="s">
        <v>2827</v>
      </c>
      <c r="B1560" s="12" t="s">
        <v>2482</v>
      </c>
    </row>
    <row r="1561" spans="1:2" x14ac:dyDescent="0.3">
      <c r="A1561" t="s">
        <v>2828</v>
      </c>
      <c r="B1561" s="12" t="s">
        <v>2482</v>
      </c>
    </row>
    <row r="1562" spans="1:2" x14ac:dyDescent="0.3">
      <c r="A1562" t="s">
        <v>2829</v>
      </c>
      <c r="B1562" s="12" t="s">
        <v>2482</v>
      </c>
    </row>
    <row r="1563" spans="1:2" x14ac:dyDescent="0.3">
      <c r="A1563" t="s">
        <v>2830</v>
      </c>
      <c r="B1563" s="12" t="s">
        <v>2482</v>
      </c>
    </row>
    <row r="1564" spans="1:2" x14ac:dyDescent="0.3">
      <c r="A1564" t="s">
        <v>2831</v>
      </c>
      <c r="B1564" s="12" t="s">
        <v>2482</v>
      </c>
    </row>
    <row r="1565" spans="1:2" x14ac:dyDescent="0.3">
      <c r="A1565" t="s">
        <v>2832</v>
      </c>
      <c r="B1565" s="12" t="s">
        <v>2482</v>
      </c>
    </row>
    <row r="1566" spans="1:2" x14ac:dyDescent="0.3">
      <c r="A1566" t="s">
        <v>2833</v>
      </c>
      <c r="B1566" s="12" t="s">
        <v>2482</v>
      </c>
    </row>
    <row r="1567" spans="1:2" x14ac:dyDescent="0.3">
      <c r="A1567" t="s">
        <v>2834</v>
      </c>
      <c r="B1567" s="12" t="s">
        <v>2482</v>
      </c>
    </row>
    <row r="1568" spans="1:2" x14ac:dyDescent="0.3">
      <c r="A1568" t="s">
        <v>2835</v>
      </c>
      <c r="B1568" s="12" t="s">
        <v>2482</v>
      </c>
    </row>
    <row r="1569" spans="1:2" x14ac:dyDescent="0.3">
      <c r="A1569" t="s">
        <v>2836</v>
      </c>
      <c r="B1569" s="12" t="s">
        <v>2482</v>
      </c>
    </row>
    <row r="1570" spans="1:2" x14ac:dyDescent="0.3">
      <c r="A1570" t="s">
        <v>2837</v>
      </c>
      <c r="B1570" s="12" t="s">
        <v>2482</v>
      </c>
    </row>
    <row r="1571" spans="1:2" x14ac:dyDescent="0.3">
      <c r="A1571" t="s">
        <v>2838</v>
      </c>
      <c r="B1571" s="12" t="s">
        <v>2482</v>
      </c>
    </row>
    <row r="1572" spans="1:2" x14ac:dyDescent="0.3">
      <c r="A1572" t="s">
        <v>2839</v>
      </c>
      <c r="B1572" s="12" t="s">
        <v>2482</v>
      </c>
    </row>
    <row r="1573" spans="1:2" x14ac:dyDescent="0.3">
      <c r="A1573" t="s">
        <v>2840</v>
      </c>
      <c r="B1573" s="12" t="s">
        <v>2482</v>
      </c>
    </row>
    <row r="1574" spans="1:2" x14ac:dyDescent="0.3">
      <c r="A1574" t="s">
        <v>2841</v>
      </c>
      <c r="B1574" s="12" t="s">
        <v>2482</v>
      </c>
    </row>
    <row r="1575" spans="1:2" x14ac:dyDescent="0.3">
      <c r="A1575" t="s">
        <v>2842</v>
      </c>
      <c r="B1575" s="12" t="s">
        <v>2482</v>
      </c>
    </row>
    <row r="1576" spans="1:2" x14ac:dyDescent="0.3">
      <c r="A1576" t="s">
        <v>2843</v>
      </c>
      <c r="B1576" s="12" t="s">
        <v>2482</v>
      </c>
    </row>
    <row r="1577" spans="1:2" x14ac:dyDescent="0.3">
      <c r="A1577" t="s">
        <v>2844</v>
      </c>
      <c r="B1577" s="12" t="s">
        <v>2482</v>
      </c>
    </row>
    <row r="1578" spans="1:2" x14ac:dyDescent="0.3">
      <c r="A1578" t="s">
        <v>2845</v>
      </c>
      <c r="B1578" s="12" t="s">
        <v>2482</v>
      </c>
    </row>
    <row r="1579" spans="1:2" x14ac:dyDescent="0.3">
      <c r="A1579" t="s">
        <v>2846</v>
      </c>
      <c r="B1579" s="12" t="s">
        <v>2482</v>
      </c>
    </row>
    <row r="1580" spans="1:2" x14ac:dyDescent="0.3">
      <c r="A1580" t="s">
        <v>2847</v>
      </c>
      <c r="B1580" s="12" t="s">
        <v>2482</v>
      </c>
    </row>
    <row r="1581" spans="1:2" x14ac:dyDescent="0.3">
      <c r="A1581" t="s">
        <v>2848</v>
      </c>
      <c r="B1581" s="12" t="s">
        <v>2482</v>
      </c>
    </row>
    <row r="1582" spans="1:2" x14ac:dyDescent="0.3">
      <c r="A1582" t="s">
        <v>2849</v>
      </c>
      <c r="B1582" s="12" t="s">
        <v>2482</v>
      </c>
    </row>
    <row r="1583" spans="1:2" x14ac:dyDescent="0.3">
      <c r="A1583" t="s">
        <v>2850</v>
      </c>
      <c r="B1583" s="12" t="s">
        <v>2482</v>
      </c>
    </row>
    <row r="1584" spans="1:2" x14ac:dyDescent="0.3">
      <c r="A1584" t="s">
        <v>2851</v>
      </c>
      <c r="B1584" s="12" t="s">
        <v>2482</v>
      </c>
    </row>
    <row r="1585" spans="1:2" x14ac:dyDescent="0.3">
      <c r="A1585" t="s">
        <v>2852</v>
      </c>
      <c r="B1585" s="12" t="s">
        <v>2482</v>
      </c>
    </row>
    <row r="1586" spans="1:2" x14ac:dyDescent="0.3">
      <c r="A1586" t="s">
        <v>2853</v>
      </c>
      <c r="B1586" s="12" t="s">
        <v>2482</v>
      </c>
    </row>
    <row r="1587" spans="1:2" x14ac:dyDescent="0.3">
      <c r="A1587" t="s">
        <v>2854</v>
      </c>
      <c r="B1587" s="12" t="s">
        <v>2482</v>
      </c>
    </row>
    <row r="1588" spans="1:2" x14ac:dyDescent="0.3">
      <c r="A1588" t="s">
        <v>2855</v>
      </c>
      <c r="B1588" s="12" t="s">
        <v>2482</v>
      </c>
    </row>
    <row r="1589" spans="1:2" x14ac:dyDescent="0.3">
      <c r="A1589" t="s">
        <v>247</v>
      </c>
      <c r="B1589" s="12" t="s">
        <v>2482</v>
      </c>
    </row>
    <row r="1590" spans="1:2" x14ac:dyDescent="0.3">
      <c r="A1590" t="s">
        <v>2856</v>
      </c>
      <c r="B1590" s="12" t="s">
        <v>2482</v>
      </c>
    </row>
    <row r="1591" spans="1:2" x14ac:dyDescent="0.3">
      <c r="A1591" t="s">
        <v>2857</v>
      </c>
      <c r="B1591" s="12" t="s">
        <v>2482</v>
      </c>
    </row>
    <row r="1592" spans="1:2" x14ac:dyDescent="0.3">
      <c r="A1592" t="s">
        <v>2858</v>
      </c>
      <c r="B1592" s="12" t="s">
        <v>2482</v>
      </c>
    </row>
    <row r="1593" spans="1:2" x14ac:dyDescent="0.3">
      <c r="A1593" t="s">
        <v>2859</v>
      </c>
      <c r="B1593" s="12" t="s">
        <v>2482</v>
      </c>
    </row>
    <row r="1594" spans="1:2" x14ac:dyDescent="0.3">
      <c r="A1594" t="s">
        <v>2860</v>
      </c>
      <c r="B1594" s="12" t="s">
        <v>2482</v>
      </c>
    </row>
    <row r="1595" spans="1:2" x14ac:dyDescent="0.3">
      <c r="A1595" t="s">
        <v>2861</v>
      </c>
      <c r="B1595" s="12" t="s">
        <v>2482</v>
      </c>
    </row>
    <row r="1596" spans="1:2" x14ac:dyDescent="0.3">
      <c r="A1596" t="s">
        <v>2862</v>
      </c>
      <c r="B1596" s="12" t="s">
        <v>2482</v>
      </c>
    </row>
    <row r="1597" spans="1:2" x14ac:dyDescent="0.3">
      <c r="A1597" t="s">
        <v>2863</v>
      </c>
      <c r="B1597" s="12" t="s">
        <v>2482</v>
      </c>
    </row>
    <row r="1598" spans="1:2" x14ac:dyDescent="0.3">
      <c r="A1598" t="s">
        <v>2864</v>
      </c>
      <c r="B1598" s="12" t="s">
        <v>2482</v>
      </c>
    </row>
    <row r="1599" spans="1:2" x14ac:dyDescent="0.3">
      <c r="A1599" t="s">
        <v>2865</v>
      </c>
      <c r="B1599" s="12" t="s">
        <v>2482</v>
      </c>
    </row>
    <row r="1600" spans="1:2" x14ac:dyDescent="0.3">
      <c r="A1600" t="s">
        <v>2866</v>
      </c>
      <c r="B1600" s="12" t="s">
        <v>2482</v>
      </c>
    </row>
    <row r="1601" spans="1:2" x14ac:dyDescent="0.3">
      <c r="A1601" t="s">
        <v>2867</v>
      </c>
      <c r="B1601" s="12" t="s">
        <v>2482</v>
      </c>
    </row>
    <row r="1602" spans="1:2" x14ac:dyDescent="0.3">
      <c r="A1602" t="s">
        <v>2868</v>
      </c>
      <c r="B1602" s="12" t="s">
        <v>2482</v>
      </c>
    </row>
    <row r="1603" spans="1:2" x14ac:dyDescent="0.3">
      <c r="A1603" t="s">
        <v>2869</v>
      </c>
      <c r="B1603" s="12" t="s">
        <v>2482</v>
      </c>
    </row>
    <row r="1604" spans="1:2" x14ac:dyDescent="0.3">
      <c r="A1604" t="s">
        <v>2870</v>
      </c>
      <c r="B1604" s="12" t="s">
        <v>2482</v>
      </c>
    </row>
    <row r="1605" spans="1:2" x14ac:dyDescent="0.3">
      <c r="A1605" t="s">
        <v>2871</v>
      </c>
      <c r="B1605" s="12" t="s">
        <v>2482</v>
      </c>
    </row>
    <row r="1606" spans="1:2" x14ac:dyDescent="0.3">
      <c r="A1606" t="s">
        <v>2872</v>
      </c>
      <c r="B1606" s="12" t="s">
        <v>2482</v>
      </c>
    </row>
    <row r="1607" spans="1:2" x14ac:dyDescent="0.3">
      <c r="A1607" t="s">
        <v>2873</v>
      </c>
      <c r="B1607" s="12" t="s">
        <v>2482</v>
      </c>
    </row>
    <row r="1608" spans="1:2" x14ac:dyDescent="0.3">
      <c r="A1608" t="s">
        <v>2874</v>
      </c>
      <c r="B1608" s="12" t="s">
        <v>2482</v>
      </c>
    </row>
    <row r="1609" spans="1:2" x14ac:dyDescent="0.3">
      <c r="A1609" t="s">
        <v>2875</v>
      </c>
      <c r="B1609" s="12" t="s">
        <v>2482</v>
      </c>
    </row>
    <row r="1610" spans="1:2" x14ac:dyDescent="0.3">
      <c r="A1610" t="s">
        <v>2876</v>
      </c>
      <c r="B1610" s="12" t="s">
        <v>2482</v>
      </c>
    </row>
    <row r="1611" spans="1:2" x14ac:dyDescent="0.3">
      <c r="A1611" t="s">
        <v>2877</v>
      </c>
      <c r="B1611" s="12" t="s">
        <v>2482</v>
      </c>
    </row>
    <row r="1612" spans="1:2" x14ac:dyDescent="0.3">
      <c r="A1612" t="s">
        <v>2878</v>
      </c>
      <c r="B1612" s="12" t="s">
        <v>2482</v>
      </c>
    </row>
    <row r="1613" spans="1:2" x14ac:dyDescent="0.3">
      <c r="A1613" t="s">
        <v>2879</v>
      </c>
      <c r="B1613" s="12" t="s">
        <v>2482</v>
      </c>
    </row>
    <row r="1614" spans="1:2" x14ac:dyDescent="0.3">
      <c r="A1614" t="s">
        <v>2880</v>
      </c>
      <c r="B1614" s="12" t="s">
        <v>2482</v>
      </c>
    </row>
    <row r="1615" spans="1:2" x14ac:dyDescent="0.3">
      <c r="A1615" t="s">
        <v>2881</v>
      </c>
      <c r="B1615" s="12" t="s">
        <v>2482</v>
      </c>
    </row>
    <row r="1616" spans="1:2" x14ac:dyDescent="0.3">
      <c r="A1616" t="s">
        <v>2882</v>
      </c>
      <c r="B1616" s="12" t="s">
        <v>2482</v>
      </c>
    </row>
    <row r="1617" spans="1:2" x14ac:dyDescent="0.3">
      <c r="A1617" t="s">
        <v>2883</v>
      </c>
      <c r="B1617" s="12" t="s">
        <v>2482</v>
      </c>
    </row>
    <row r="1618" spans="1:2" x14ac:dyDescent="0.3">
      <c r="A1618" t="s">
        <v>2884</v>
      </c>
      <c r="B1618" s="12" t="s">
        <v>2482</v>
      </c>
    </row>
    <row r="1619" spans="1:2" x14ac:dyDescent="0.3">
      <c r="A1619" t="s">
        <v>2885</v>
      </c>
      <c r="B1619" s="12" t="s">
        <v>2482</v>
      </c>
    </row>
    <row r="1620" spans="1:2" x14ac:dyDescent="0.3">
      <c r="A1620" t="s">
        <v>2886</v>
      </c>
      <c r="B1620" s="12" t="s">
        <v>2482</v>
      </c>
    </row>
    <row r="1621" spans="1:2" x14ac:dyDescent="0.3">
      <c r="A1621" t="s">
        <v>2887</v>
      </c>
      <c r="B1621" s="12" t="s">
        <v>2482</v>
      </c>
    </row>
    <row r="1622" spans="1:2" x14ac:dyDescent="0.3">
      <c r="A1622" t="s">
        <v>2888</v>
      </c>
      <c r="B1622" s="12" t="s">
        <v>2482</v>
      </c>
    </row>
    <row r="1623" spans="1:2" x14ac:dyDescent="0.3">
      <c r="A1623" t="s">
        <v>2889</v>
      </c>
      <c r="B1623" s="12" t="s">
        <v>2482</v>
      </c>
    </row>
    <row r="1624" spans="1:2" x14ac:dyDescent="0.3">
      <c r="A1624" t="s">
        <v>2890</v>
      </c>
      <c r="B1624" s="12" t="s">
        <v>2482</v>
      </c>
    </row>
    <row r="1625" spans="1:2" x14ac:dyDescent="0.3">
      <c r="A1625" t="s">
        <v>2891</v>
      </c>
      <c r="B1625" s="12" t="s">
        <v>2482</v>
      </c>
    </row>
    <row r="1626" spans="1:2" x14ac:dyDescent="0.3">
      <c r="A1626" t="s">
        <v>2892</v>
      </c>
      <c r="B1626" s="12" t="s">
        <v>2482</v>
      </c>
    </row>
    <row r="1627" spans="1:2" x14ac:dyDescent="0.3">
      <c r="A1627" t="s">
        <v>2893</v>
      </c>
      <c r="B1627" s="12" t="s">
        <v>2482</v>
      </c>
    </row>
    <row r="1628" spans="1:2" x14ac:dyDescent="0.3">
      <c r="A1628" t="s">
        <v>2894</v>
      </c>
      <c r="B1628" s="12" t="s">
        <v>2482</v>
      </c>
    </row>
    <row r="1629" spans="1:2" x14ac:dyDescent="0.3">
      <c r="A1629" t="s">
        <v>2895</v>
      </c>
      <c r="B1629" s="12" t="s">
        <v>2482</v>
      </c>
    </row>
    <row r="1630" spans="1:2" x14ac:dyDescent="0.3">
      <c r="A1630" t="s">
        <v>2896</v>
      </c>
      <c r="B1630" s="12" t="s">
        <v>2482</v>
      </c>
    </row>
    <row r="1631" spans="1:2" x14ac:dyDescent="0.3">
      <c r="A1631" t="s">
        <v>2897</v>
      </c>
      <c r="B1631" s="12" t="s">
        <v>2482</v>
      </c>
    </row>
    <row r="1632" spans="1:2" x14ac:dyDescent="0.3">
      <c r="A1632" t="s">
        <v>2898</v>
      </c>
      <c r="B1632" s="12" t="s">
        <v>2482</v>
      </c>
    </row>
    <row r="1633" spans="1:2" x14ac:dyDescent="0.3">
      <c r="A1633" t="s">
        <v>2899</v>
      </c>
      <c r="B1633" s="12" t="s">
        <v>2482</v>
      </c>
    </row>
    <row r="1634" spans="1:2" x14ac:dyDescent="0.3">
      <c r="A1634" t="s">
        <v>2900</v>
      </c>
      <c r="B1634" s="12" t="s">
        <v>2482</v>
      </c>
    </row>
    <row r="1635" spans="1:2" x14ac:dyDescent="0.3">
      <c r="A1635" t="s">
        <v>2901</v>
      </c>
      <c r="B1635" s="12" t="s">
        <v>2482</v>
      </c>
    </row>
    <row r="1636" spans="1:2" x14ac:dyDescent="0.3">
      <c r="A1636" t="s">
        <v>2902</v>
      </c>
      <c r="B1636" s="12" t="s">
        <v>2482</v>
      </c>
    </row>
    <row r="1637" spans="1:2" x14ac:dyDescent="0.3">
      <c r="A1637" t="s">
        <v>2903</v>
      </c>
      <c r="B1637" s="12" t="s">
        <v>2482</v>
      </c>
    </row>
    <row r="1638" spans="1:2" x14ac:dyDescent="0.3">
      <c r="A1638" t="s">
        <v>2904</v>
      </c>
      <c r="B1638" s="12" t="s">
        <v>2482</v>
      </c>
    </row>
    <row r="1639" spans="1:2" x14ac:dyDescent="0.3">
      <c r="A1639" t="s">
        <v>2905</v>
      </c>
      <c r="B1639" s="12" t="s">
        <v>2482</v>
      </c>
    </row>
    <row r="1640" spans="1:2" x14ac:dyDescent="0.3">
      <c r="A1640" t="s">
        <v>2906</v>
      </c>
      <c r="B1640" s="12" t="s">
        <v>2482</v>
      </c>
    </row>
    <row r="1641" spans="1:2" x14ac:dyDescent="0.3">
      <c r="A1641" t="s">
        <v>2907</v>
      </c>
      <c r="B1641" s="12" t="s">
        <v>2482</v>
      </c>
    </row>
    <row r="1642" spans="1:2" x14ac:dyDescent="0.3">
      <c r="A1642" t="s">
        <v>2908</v>
      </c>
      <c r="B1642" s="12" t="s">
        <v>2482</v>
      </c>
    </row>
    <row r="1643" spans="1:2" x14ac:dyDescent="0.3">
      <c r="A1643" t="s">
        <v>2909</v>
      </c>
      <c r="B1643" s="12" t="s">
        <v>2482</v>
      </c>
    </row>
    <row r="1644" spans="1:2" x14ac:dyDescent="0.3">
      <c r="A1644" t="s">
        <v>2910</v>
      </c>
      <c r="B1644" s="12" t="s">
        <v>2482</v>
      </c>
    </row>
    <row r="1645" spans="1:2" x14ac:dyDescent="0.3">
      <c r="A1645" t="s">
        <v>2911</v>
      </c>
      <c r="B1645" s="12" t="s">
        <v>2482</v>
      </c>
    </row>
    <row r="1646" spans="1:2" x14ac:dyDescent="0.3">
      <c r="A1646" t="s">
        <v>2912</v>
      </c>
      <c r="B1646" s="12" t="s">
        <v>2482</v>
      </c>
    </row>
    <row r="1647" spans="1:2" x14ac:dyDescent="0.3">
      <c r="A1647" t="s">
        <v>2913</v>
      </c>
      <c r="B1647" s="12" t="s">
        <v>2482</v>
      </c>
    </row>
    <row r="1648" spans="1:2" x14ac:dyDescent="0.3">
      <c r="A1648" t="s">
        <v>2914</v>
      </c>
      <c r="B1648" s="12" t="s">
        <v>2482</v>
      </c>
    </row>
    <row r="1649" spans="1:2" x14ac:dyDescent="0.3">
      <c r="A1649" t="s">
        <v>2915</v>
      </c>
      <c r="B1649" s="12" t="s">
        <v>2482</v>
      </c>
    </row>
    <row r="1650" spans="1:2" x14ac:dyDescent="0.3">
      <c r="A1650" t="s">
        <v>2916</v>
      </c>
      <c r="B1650" s="12" t="s">
        <v>2482</v>
      </c>
    </row>
    <row r="1651" spans="1:2" x14ac:dyDescent="0.3">
      <c r="A1651" t="s">
        <v>2917</v>
      </c>
      <c r="B1651" s="12" t="s">
        <v>2482</v>
      </c>
    </row>
    <row r="1652" spans="1:2" x14ac:dyDescent="0.3">
      <c r="A1652" t="s">
        <v>2918</v>
      </c>
      <c r="B1652" s="12" t="s">
        <v>2482</v>
      </c>
    </row>
    <row r="1653" spans="1:2" x14ac:dyDescent="0.3">
      <c r="A1653" t="s">
        <v>2919</v>
      </c>
      <c r="B1653" s="12" t="s">
        <v>2482</v>
      </c>
    </row>
    <row r="1654" spans="1:2" x14ac:dyDescent="0.3">
      <c r="A1654" t="s">
        <v>2920</v>
      </c>
      <c r="B1654" s="12" t="s">
        <v>2482</v>
      </c>
    </row>
    <row r="1655" spans="1:2" x14ac:dyDescent="0.3">
      <c r="A1655" t="s">
        <v>2921</v>
      </c>
      <c r="B1655" s="12" t="s">
        <v>2482</v>
      </c>
    </row>
    <row r="1656" spans="1:2" x14ac:dyDescent="0.3">
      <c r="A1656" t="s">
        <v>2922</v>
      </c>
      <c r="B1656" s="12" t="s">
        <v>2482</v>
      </c>
    </row>
    <row r="1657" spans="1:2" x14ac:dyDescent="0.3">
      <c r="A1657" t="s">
        <v>2923</v>
      </c>
      <c r="B1657" s="12" t="s">
        <v>2482</v>
      </c>
    </row>
    <row r="1658" spans="1:2" x14ac:dyDescent="0.3">
      <c r="A1658" t="s">
        <v>2924</v>
      </c>
      <c r="B1658" s="12" t="s">
        <v>2482</v>
      </c>
    </row>
    <row r="1659" spans="1:2" x14ac:dyDescent="0.3">
      <c r="A1659" t="s">
        <v>2925</v>
      </c>
      <c r="B1659" s="12" t="s">
        <v>2482</v>
      </c>
    </row>
    <row r="1660" spans="1:2" x14ac:dyDescent="0.3">
      <c r="A1660" t="s">
        <v>2926</v>
      </c>
      <c r="B1660" s="12" t="s">
        <v>2482</v>
      </c>
    </row>
    <row r="1661" spans="1:2" x14ac:dyDescent="0.3">
      <c r="A1661" t="s">
        <v>2927</v>
      </c>
      <c r="B1661" s="12" t="s">
        <v>2482</v>
      </c>
    </row>
    <row r="1662" spans="1:2" x14ac:dyDescent="0.3">
      <c r="A1662" t="s">
        <v>2928</v>
      </c>
      <c r="B1662" s="12" t="s">
        <v>2482</v>
      </c>
    </row>
    <row r="1663" spans="1:2" x14ac:dyDescent="0.3">
      <c r="A1663" t="s">
        <v>2929</v>
      </c>
      <c r="B1663" s="12" t="s">
        <v>2482</v>
      </c>
    </row>
    <row r="1664" spans="1:2" x14ac:dyDescent="0.3">
      <c r="A1664" t="s">
        <v>2930</v>
      </c>
      <c r="B1664" s="12" t="s">
        <v>2482</v>
      </c>
    </row>
    <row r="1665" spans="1:2" x14ac:dyDescent="0.3">
      <c r="A1665" t="s">
        <v>2931</v>
      </c>
      <c r="B1665" s="12" t="s">
        <v>2482</v>
      </c>
    </row>
    <row r="1666" spans="1:2" x14ac:dyDescent="0.3">
      <c r="A1666" t="s">
        <v>2932</v>
      </c>
      <c r="B1666" s="12" t="s">
        <v>2482</v>
      </c>
    </row>
    <row r="1667" spans="1:2" x14ac:dyDescent="0.3">
      <c r="A1667" t="s">
        <v>2933</v>
      </c>
      <c r="B1667" s="12" t="s">
        <v>2482</v>
      </c>
    </row>
    <row r="1668" spans="1:2" x14ac:dyDescent="0.3">
      <c r="A1668" t="s">
        <v>2934</v>
      </c>
      <c r="B1668" s="12" t="s">
        <v>2482</v>
      </c>
    </row>
    <row r="1669" spans="1:2" x14ac:dyDescent="0.3">
      <c r="A1669" t="s">
        <v>2935</v>
      </c>
      <c r="B1669" s="12" t="s">
        <v>2482</v>
      </c>
    </row>
    <row r="1670" spans="1:2" x14ac:dyDescent="0.3">
      <c r="A1670" t="s">
        <v>2936</v>
      </c>
      <c r="B1670" s="12" t="s">
        <v>2482</v>
      </c>
    </row>
    <row r="1671" spans="1:2" x14ac:dyDescent="0.3">
      <c r="A1671" t="s">
        <v>2937</v>
      </c>
      <c r="B1671" s="12" t="s">
        <v>2482</v>
      </c>
    </row>
    <row r="1672" spans="1:2" x14ac:dyDescent="0.3">
      <c r="A1672" t="s">
        <v>2938</v>
      </c>
      <c r="B1672" s="12" t="s">
        <v>2482</v>
      </c>
    </row>
    <row r="1673" spans="1:2" x14ac:dyDescent="0.3">
      <c r="A1673" t="s">
        <v>2939</v>
      </c>
      <c r="B1673" s="12" t="s">
        <v>2482</v>
      </c>
    </row>
    <row r="1674" spans="1:2" x14ac:dyDescent="0.3">
      <c r="A1674" t="s">
        <v>2940</v>
      </c>
      <c r="B1674" s="12" t="s">
        <v>2482</v>
      </c>
    </row>
    <row r="1675" spans="1:2" x14ac:dyDescent="0.3">
      <c r="A1675" t="s">
        <v>2941</v>
      </c>
      <c r="B1675" s="12" t="s">
        <v>2482</v>
      </c>
    </row>
    <row r="1676" spans="1:2" x14ac:dyDescent="0.3">
      <c r="A1676" t="s">
        <v>2942</v>
      </c>
      <c r="B1676" s="12" t="s">
        <v>2482</v>
      </c>
    </row>
    <row r="1677" spans="1:2" x14ac:dyDescent="0.3">
      <c r="A1677" t="s">
        <v>2943</v>
      </c>
      <c r="B1677" s="12" t="s">
        <v>2482</v>
      </c>
    </row>
    <row r="1678" spans="1:2" x14ac:dyDescent="0.3">
      <c r="A1678" t="s">
        <v>2944</v>
      </c>
      <c r="B1678" s="12" t="s">
        <v>2482</v>
      </c>
    </row>
    <row r="1679" spans="1:2" x14ac:dyDescent="0.3">
      <c r="A1679" t="s">
        <v>2945</v>
      </c>
      <c r="B1679" s="12" t="s">
        <v>2482</v>
      </c>
    </row>
    <row r="1680" spans="1:2" x14ac:dyDescent="0.3">
      <c r="A1680" t="s">
        <v>2946</v>
      </c>
      <c r="B1680" s="12" t="s">
        <v>2482</v>
      </c>
    </row>
    <row r="1681" spans="1:2" x14ac:dyDescent="0.3">
      <c r="A1681" t="s">
        <v>2947</v>
      </c>
      <c r="B1681" s="12" t="s">
        <v>2482</v>
      </c>
    </row>
    <row r="1682" spans="1:2" x14ac:dyDescent="0.3">
      <c r="A1682" t="s">
        <v>2948</v>
      </c>
      <c r="B1682" s="12" t="s">
        <v>2482</v>
      </c>
    </row>
    <row r="1683" spans="1:2" x14ac:dyDescent="0.3">
      <c r="A1683" t="s">
        <v>2949</v>
      </c>
      <c r="B1683" s="12" t="s">
        <v>2482</v>
      </c>
    </row>
    <row r="1684" spans="1:2" x14ac:dyDescent="0.3">
      <c r="A1684" t="s">
        <v>2950</v>
      </c>
      <c r="B1684" s="12" t="s">
        <v>2482</v>
      </c>
    </row>
    <row r="1685" spans="1:2" x14ac:dyDescent="0.3">
      <c r="A1685" t="s">
        <v>2951</v>
      </c>
      <c r="B1685" s="12" t="s">
        <v>2482</v>
      </c>
    </row>
    <row r="1686" spans="1:2" x14ac:dyDescent="0.3">
      <c r="A1686" t="s">
        <v>2952</v>
      </c>
      <c r="B1686" s="12" t="s">
        <v>2482</v>
      </c>
    </row>
    <row r="1687" spans="1:2" x14ac:dyDescent="0.3">
      <c r="A1687" t="s">
        <v>2953</v>
      </c>
      <c r="B1687" s="12" t="s">
        <v>2482</v>
      </c>
    </row>
    <row r="1688" spans="1:2" x14ac:dyDescent="0.3">
      <c r="A1688" t="s">
        <v>2954</v>
      </c>
      <c r="B1688" s="12" t="s">
        <v>2482</v>
      </c>
    </row>
    <row r="1689" spans="1:2" x14ac:dyDescent="0.3">
      <c r="A1689" t="s">
        <v>2955</v>
      </c>
      <c r="B1689" s="12" t="s">
        <v>2482</v>
      </c>
    </row>
    <row r="1690" spans="1:2" x14ac:dyDescent="0.3">
      <c r="A1690" t="s">
        <v>2956</v>
      </c>
      <c r="B1690" s="12" t="s">
        <v>2482</v>
      </c>
    </row>
    <row r="1691" spans="1:2" x14ac:dyDescent="0.3">
      <c r="A1691" t="s">
        <v>2957</v>
      </c>
      <c r="B1691" s="12" t="s">
        <v>2482</v>
      </c>
    </row>
    <row r="1692" spans="1:2" x14ac:dyDescent="0.3">
      <c r="A1692" t="s">
        <v>2958</v>
      </c>
      <c r="B1692" s="12" t="s">
        <v>2482</v>
      </c>
    </row>
    <row r="1693" spans="1:2" x14ac:dyDescent="0.3">
      <c r="A1693" t="s">
        <v>2959</v>
      </c>
      <c r="B1693" s="12" t="s">
        <v>2482</v>
      </c>
    </row>
    <row r="1694" spans="1:2" x14ac:dyDescent="0.3">
      <c r="A1694" t="s">
        <v>2960</v>
      </c>
      <c r="B1694" s="12" t="s">
        <v>2482</v>
      </c>
    </row>
    <row r="1695" spans="1:2" x14ac:dyDescent="0.3">
      <c r="A1695" t="s">
        <v>2961</v>
      </c>
      <c r="B1695" s="12" t="s">
        <v>2482</v>
      </c>
    </row>
    <row r="1696" spans="1:2" x14ac:dyDescent="0.3">
      <c r="A1696" t="s">
        <v>2962</v>
      </c>
      <c r="B1696" s="12" t="s">
        <v>2482</v>
      </c>
    </row>
    <row r="1697" spans="1:2" x14ac:dyDescent="0.3">
      <c r="A1697" t="s">
        <v>2963</v>
      </c>
      <c r="B1697" s="12" t="s">
        <v>2482</v>
      </c>
    </row>
    <row r="1698" spans="1:2" x14ac:dyDescent="0.3">
      <c r="A1698" t="s">
        <v>2964</v>
      </c>
      <c r="B1698" s="12" t="s">
        <v>2482</v>
      </c>
    </row>
    <row r="1699" spans="1:2" x14ac:dyDescent="0.3">
      <c r="A1699" t="s">
        <v>2965</v>
      </c>
      <c r="B1699" s="12" t="s">
        <v>2482</v>
      </c>
    </row>
    <row r="1700" spans="1:2" x14ac:dyDescent="0.3">
      <c r="A1700" t="s">
        <v>2966</v>
      </c>
      <c r="B1700" s="12" t="s">
        <v>2482</v>
      </c>
    </row>
    <row r="1701" spans="1:2" x14ac:dyDescent="0.3">
      <c r="A1701" t="s">
        <v>2967</v>
      </c>
      <c r="B1701" s="12" t="s">
        <v>2482</v>
      </c>
    </row>
    <row r="1702" spans="1:2" x14ac:dyDescent="0.3">
      <c r="A1702" t="s">
        <v>2968</v>
      </c>
      <c r="B1702" s="12" t="s">
        <v>2482</v>
      </c>
    </row>
    <row r="1703" spans="1:2" x14ac:dyDescent="0.3">
      <c r="A1703" t="s">
        <v>2969</v>
      </c>
      <c r="B1703" s="12" t="s">
        <v>2482</v>
      </c>
    </row>
    <row r="1704" spans="1:2" x14ac:dyDescent="0.3">
      <c r="A1704" t="s">
        <v>2970</v>
      </c>
      <c r="B1704" s="12" t="s">
        <v>2482</v>
      </c>
    </row>
    <row r="1705" spans="1:2" x14ac:dyDescent="0.3">
      <c r="A1705" t="s">
        <v>2971</v>
      </c>
      <c r="B1705" s="12" t="s">
        <v>2482</v>
      </c>
    </row>
    <row r="1706" spans="1:2" x14ac:dyDescent="0.3">
      <c r="A1706" t="s">
        <v>2972</v>
      </c>
      <c r="B1706" s="12" t="s">
        <v>2482</v>
      </c>
    </row>
    <row r="1707" spans="1:2" x14ac:dyDescent="0.3">
      <c r="A1707" t="s">
        <v>2973</v>
      </c>
      <c r="B1707" s="12" t="s">
        <v>2482</v>
      </c>
    </row>
    <row r="1708" spans="1:2" x14ac:dyDescent="0.3">
      <c r="A1708" t="s">
        <v>2974</v>
      </c>
      <c r="B1708" s="12" t="s">
        <v>2482</v>
      </c>
    </row>
    <row r="1709" spans="1:2" x14ac:dyDescent="0.3">
      <c r="A1709" t="s">
        <v>2975</v>
      </c>
      <c r="B1709" s="12" t="s">
        <v>2482</v>
      </c>
    </row>
    <row r="1710" spans="1:2" x14ac:dyDescent="0.3">
      <c r="A1710" t="s">
        <v>2976</v>
      </c>
      <c r="B1710" s="12" t="s">
        <v>2482</v>
      </c>
    </row>
    <row r="1711" spans="1:2" x14ac:dyDescent="0.3">
      <c r="A1711" t="s">
        <v>2977</v>
      </c>
      <c r="B1711" s="12" t="s">
        <v>2482</v>
      </c>
    </row>
    <row r="1712" spans="1:2" x14ac:dyDescent="0.3">
      <c r="A1712" t="s">
        <v>2978</v>
      </c>
      <c r="B1712" s="12" t="s">
        <v>2482</v>
      </c>
    </row>
    <row r="1713" spans="1:2" x14ac:dyDescent="0.3">
      <c r="A1713" t="s">
        <v>2979</v>
      </c>
      <c r="B1713" s="12" t="s">
        <v>2482</v>
      </c>
    </row>
    <row r="1714" spans="1:2" x14ac:dyDescent="0.3">
      <c r="A1714" t="s">
        <v>2980</v>
      </c>
      <c r="B1714" s="12" t="s">
        <v>2482</v>
      </c>
    </row>
    <row r="1715" spans="1:2" x14ac:dyDescent="0.3">
      <c r="A1715" t="s">
        <v>2981</v>
      </c>
      <c r="B1715" s="12" t="s">
        <v>2482</v>
      </c>
    </row>
    <row r="1716" spans="1:2" x14ac:dyDescent="0.3">
      <c r="A1716" t="s">
        <v>2982</v>
      </c>
      <c r="B1716" s="12" t="s">
        <v>2482</v>
      </c>
    </row>
    <row r="1717" spans="1:2" x14ac:dyDescent="0.3">
      <c r="A1717" t="s">
        <v>2983</v>
      </c>
      <c r="B1717" s="12" t="s">
        <v>2482</v>
      </c>
    </row>
    <row r="1718" spans="1:2" x14ac:dyDescent="0.3">
      <c r="A1718" t="s">
        <v>2984</v>
      </c>
      <c r="B1718" s="12" t="s">
        <v>2482</v>
      </c>
    </row>
    <row r="1719" spans="1:2" x14ac:dyDescent="0.3">
      <c r="A1719" t="s">
        <v>2985</v>
      </c>
      <c r="B1719" s="12" t="s">
        <v>2482</v>
      </c>
    </row>
    <row r="1720" spans="1:2" x14ac:dyDescent="0.3">
      <c r="A1720" t="s">
        <v>2986</v>
      </c>
      <c r="B1720" s="12" t="s">
        <v>2482</v>
      </c>
    </row>
    <row r="1721" spans="1:2" x14ac:dyDescent="0.3">
      <c r="A1721" t="s">
        <v>2987</v>
      </c>
      <c r="B1721" s="12" t="s">
        <v>2482</v>
      </c>
    </row>
    <row r="1722" spans="1:2" x14ac:dyDescent="0.3">
      <c r="A1722" t="s">
        <v>2988</v>
      </c>
      <c r="B1722" s="12" t="s">
        <v>2482</v>
      </c>
    </row>
    <row r="1723" spans="1:2" x14ac:dyDescent="0.3">
      <c r="A1723" t="s">
        <v>2989</v>
      </c>
      <c r="B1723" s="12" t="s">
        <v>2482</v>
      </c>
    </row>
    <row r="1724" spans="1:2" x14ac:dyDescent="0.3">
      <c r="A1724" t="s">
        <v>2990</v>
      </c>
      <c r="B1724" s="12" t="s">
        <v>2482</v>
      </c>
    </row>
    <row r="1725" spans="1:2" x14ac:dyDescent="0.3">
      <c r="A1725" t="s">
        <v>2991</v>
      </c>
      <c r="B1725" s="12" t="s">
        <v>2482</v>
      </c>
    </row>
    <row r="1726" spans="1:2" x14ac:dyDescent="0.3">
      <c r="A1726" t="s">
        <v>2992</v>
      </c>
      <c r="B1726" s="12" t="s">
        <v>2482</v>
      </c>
    </row>
    <row r="1727" spans="1:2" x14ac:dyDescent="0.3">
      <c r="A1727" t="s">
        <v>2993</v>
      </c>
      <c r="B1727" s="12" t="s">
        <v>2482</v>
      </c>
    </row>
    <row r="1728" spans="1:2" x14ac:dyDescent="0.3">
      <c r="A1728" t="s">
        <v>2994</v>
      </c>
      <c r="B1728" s="12" t="s">
        <v>2482</v>
      </c>
    </row>
    <row r="1729" spans="1:2" x14ac:dyDescent="0.3">
      <c r="A1729" t="s">
        <v>2995</v>
      </c>
      <c r="B1729" s="12" t="s">
        <v>2482</v>
      </c>
    </row>
    <row r="1730" spans="1:2" x14ac:dyDescent="0.3">
      <c r="A1730" t="s">
        <v>2996</v>
      </c>
      <c r="B1730" s="12" t="s">
        <v>2482</v>
      </c>
    </row>
    <row r="1731" spans="1:2" x14ac:dyDescent="0.3">
      <c r="A1731" t="s">
        <v>2997</v>
      </c>
      <c r="B1731" s="12" t="s">
        <v>2482</v>
      </c>
    </row>
    <row r="1732" spans="1:2" x14ac:dyDescent="0.3">
      <c r="A1732" t="s">
        <v>2998</v>
      </c>
      <c r="B1732" s="12" t="s">
        <v>2482</v>
      </c>
    </row>
    <row r="1733" spans="1:2" x14ac:dyDescent="0.3">
      <c r="A1733" t="s">
        <v>2999</v>
      </c>
      <c r="B1733" s="12" t="s">
        <v>2482</v>
      </c>
    </row>
    <row r="1734" spans="1:2" x14ac:dyDescent="0.3">
      <c r="A1734" t="s">
        <v>3000</v>
      </c>
      <c r="B1734" s="12" t="s">
        <v>2482</v>
      </c>
    </row>
    <row r="1735" spans="1:2" x14ac:dyDescent="0.3">
      <c r="A1735" t="s">
        <v>3001</v>
      </c>
      <c r="B1735" s="12" t="s">
        <v>2482</v>
      </c>
    </row>
    <row r="1736" spans="1:2" x14ac:dyDescent="0.3">
      <c r="A1736" t="s">
        <v>3002</v>
      </c>
      <c r="B1736" s="12" t="s">
        <v>2482</v>
      </c>
    </row>
    <row r="1737" spans="1:2" x14ac:dyDescent="0.3">
      <c r="A1737" t="s">
        <v>3003</v>
      </c>
      <c r="B1737" s="12" t="s">
        <v>2482</v>
      </c>
    </row>
    <row r="1738" spans="1:2" x14ac:dyDescent="0.3">
      <c r="A1738" t="s">
        <v>3004</v>
      </c>
      <c r="B1738" s="12" t="s">
        <v>2482</v>
      </c>
    </row>
    <row r="1739" spans="1:2" x14ac:dyDescent="0.3">
      <c r="A1739" t="s">
        <v>3005</v>
      </c>
      <c r="B1739" s="12" t="s">
        <v>2482</v>
      </c>
    </row>
    <row r="1740" spans="1:2" x14ac:dyDescent="0.3">
      <c r="A1740" t="s">
        <v>3006</v>
      </c>
      <c r="B1740" s="12" t="s">
        <v>2482</v>
      </c>
    </row>
    <row r="1741" spans="1:2" x14ac:dyDescent="0.3">
      <c r="A1741" t="s">
        <v>3007</v>
      </c>
      <c r="B1741" s="12" t="s">
        <v>2482</v>
      </c>
    </row>
    <row r="1742" spans="1:2" x14ac:dyDescent="0.3">
      <c r="A1742" t="s">
        <v>3008</v>
      </c>
      <c r="B1742" s="12" t="s">
        <v>2482</v>
      </c>
    </row>
    <row r="1743" spans="1:2" x14ac:dyDescent="0.3">
      <c r="A1743" t="s">
        <v>3009</v>
      </c>
      <c r="B1743" s="12" t="s">
        <v>2482</v>
      </c>
    </row>
    <row r="1744" spans="1:2" x14ac:dyDescent="0.3">
      <c r="A1744" t="s">
        <v>3010</v>
      </c>
      <c r="B1744" s="12" t="s">
        <v>2482</v>
      </c>
    </row>
    <row r="1745" spans="1:2" x14ac:dyDescent="0.3">
      <c r="A1745" t="s">
        <v>3011</v>
      </c>
      <c r="B1745" s="12" t="s">
        <v>2482</v>
      </c>
    </row>
    <row r="1746" spans="1:2" x14ac:dyDescent="0.3">
      <c r="A1746" t="s">
        <v>3012</v>
      </c>
      <c r="B1746" s="12" t="s">
        <v>2482</v>
      </c>
    </row>
    <row r="1747" spans="1:2" x14ac:dyDescent="0.3">
      <c r="A1747" t="s">
        <v>3013</v>
      </c>
      <c r="B1747" s="12" t="s">
        <v>2482</v>
      </c>
    </row>
    <row r="1748" spans="1:2" x14ac:dyDescent="0.3">
      <c r="A1748" t="s">
        <v>3014</v>
      </c>
      <c r="B1748" s="12" t="s">
        <v>2482</v>
      </c>
    </row>
    <row r="1749" spans="1:2" x14ac:dyDescent="0.3">
      <c r="A1749" t="s">
        <v>3015</v>
      </c>
      <c r="B1749" s="12" t="s">
        <v>2482</v>
      </c>
    </row>
    <row r="1750" spans="1:2" x14ac:dyDescent="0.3">
      <c r="A1750" t="s">
        <v>3016</v>
      </c>
      <c r="B1750" s="12" t="s">
        <v>2482</v>
      </c>
    </row>
    <row r="1751" spans="1:2" x14ac:dyDescent="0.3">
      <c r="A1751" t="s">
        <v>3017</v>
      </c>
      <c r="B1751" s="12" t="s">
        <v>2482</v>
      </c>
    </row>
    <row r="1752" spans="1:2" x14ac:dyDescent="0.3">
      <c r="A1752" t="s">
        <v>3018</v>
      </c>
      <c r="B1752" s="12" t="s">
        <v>2482</v>
      </c>
    </row>
    <row r="1753" spans="1:2" x14ac:dyDescent="0.3">
      <c r="A1753" t="s">
        <v>142</v>
      </c>
      <c r="B1753" s="12" t="s">
        <v>2482</v>
      </c>
    </row>
    <row r="1754" spans="1:2" x14ac:dyDescent="0.3">
      <c r="A1754" t="s">
        <v>3019</v>
      </c>
      <c r="B1754" s="12" t="s">
        <v>2482</v>
      </c>
    </row>
    <row r="1755" spans="1:2" x14ac:dyDescent="0.3">
      <c r="A1755" t="s">
        <v>3020</v>
      </c>
      <c r="B1755" s="12" t="s">
        <v>2482</v>
      </c>
    </row>
    <row r="1756" spans="1:2" x14ac:dyDescent="0.3">
      <c r="A1756" t="s">
        <v>3021</v>
      </c>
      <c r="B1756" s="12" t="s">
        <v>2482</v>
      </c>
    </row>
    <row r="1757" spans="1:2" x14ac:dyDescent="0.3">
      <c r="A1757" t="s">
        <v>3022</v>
      </c>
      <c r="B1757" s="12" t="s">
        <v>2482</v>
      </c>
    </row>
    <row r="1758" spans="1:2" x14ac:dyDescent="0.3">
      <c r="A1758" t="s">
        <v>3023</v>
      </c>
      <c r="B1758" s="12" t="s">
        <v>2482</v>
      </c>
    </row>
    <row r="1759" spans="1:2" x14ac:dyDescent="0.3">
      <c r="A1759" t="s">
        <v>3024</v>
      </c>
      <c r="B1759" s="12" t="s">
        <v>2482</v>
      </c>
    </row>
    <row r="1760" spans="1:2" x14ac:dyDescent="0.3">
      <c r="A1760" t="s">
        <v>3025</v>
      </c>
      <c r="B1760" s="12" t="s">
        <v>2482</v>
      </c>
    </row>
    <row r="1761" spans="1:2" x14ac:dyDescent="0.3">
      <c r="A1761" t="s">
        <v>3026</v>
      </c>
      <c r="B1761" s="12" t="s">
        <v>2482</v>
      </c>
    </row>
    <row r="1762" spans="1:2" x14ac:dyDescent="0.3">
      <c r="A1762" t="s">
        <v>3027</v>
      </c>
      <c r="B1762" s="12" t="s">
        <v>2482</v>
      </c>
    </row>
    <row r="1763" spans="1:2" x14ac:dyDescent="0.3">
      <c r="A1763" t="s">
        <v>3028</v>
      </c>
      <c r="B1763" s="12" t="s">
        <v>2482</v>
      </c>
    </row>
    <row r="1764" spans="1:2" x14ac:dyDescent="0.3">
      <c r="A1764" t="s">
        <v>3029</v>
      </c>
      <c r="B1764" s="12" t="s">
        <v>2482</v>
      </c>
    </row>
    <row r="1765" spans="1:2" x14ac:dyDescent="0.3">
      <c r="A1765" t="s">
        <v>3030</v>
      </c>
      <c r="B1765" s="12" t="s">
        <v>2482</v>
      </c>
    </row>
    <row r="1766" spans="1:2" x14ac:dyDescent="0.3">
      <c r="A1766" t="s">
        <v>3031</v>
      </c>
      <c r="B1766" s="12" t="s">
        <v>2482</v>
      </c>
    </row>
    <row r="1767" spans="1:2" x14ac:dyDescent="0.3">
      <c r="A1767" t="s">
        <v>3032</v>
      </c>
      <c r="B1767" s="12" t="s">
        <v>2482</v>
      </c>
    </row>
    <row r="1768" spans="1:2" x14ac:dyDescent="0.3">
      <c r="A1768" t="s">
        <v>3033</v>
      </c>
      <c r="B1768" s="12" t="s">
        <v>2482</v>
      </c>
    </row>
    <row r="1769" spans="1:2" x14ac:dyDescent="0.3">
      <c r="A1769" t="s">
        <v>3034</v>
      </c>
      <c r="B1769" s="12" t="s">
        <v>2482</v>
      </c>
    </row>
    <row r="1770" spans="1:2" x14ac:dyDescent="0.3">
      <c r="A1770" t="s">
        <v>3035</v>
      </c>
      <c r="B1770" s="12" t="s">
        <v>2482</v>
      </c>
    </row>
    <row r="1771" spans="1:2" x14ac:dyDescent="0.3">
      <c r="A1771" t="s">
        <v>3036</v>
      </c>
      <c r="B1771" s="12" t="s">
        <v>2482</v>
      </c>
    </row>
    <row r="1772" spans="1:2" x14ac:dyDescent="0.3">
      <c r="A1772" t="s">
        <v>3037</v>
      </c>
      <c r="B1772" s="12" t="s">
        <v>2482</v>
      </c>
    </row>
    <row r="1773" spans="1:2" x14ac:dyDescent="0.3">
      <c r="A1773" t="s">
        <v>3038</v>
      </c>
      <c r="B1773" s="12" t="s">
        <v>2482</v>
      </c>
    </row>
    <row r="1774" spans="1:2" x14ac:dyDescent="0.3">
      <c r="A1774" t="s">
        <v>3039</v>
      </c>
      <c r="B1774" s="12" t="s">
        <v>2482</v>
      </c>
    </row>
    <row r="1775" spans="1:2" x14ac:dyDescent="0.3">
      <c r="A1775" t="s">
        <v>3040</v>
      </c>
      <c r="B1775" s="12" t="s">
        <v>2482</v>
      </c>
    </row>
    <row r="1776" spans="1:2" x14ac:dyDescent="0.3">
      <c r="A1776" t="s">
        <v>3041</v>
      </c>
      <c r="B1776" s="12" t="s">
        <v>2482</v>
      </c>
    </row>
    <row r="1777" spans="1:2" x14ac:dyDescent="0.3">
      <c r="A1777" t="s">
        <v>3042</v>
      </c>
      <c r="B1777" s="12" t="s">
        <v>2482</v>
      </c>
    </row>
    <row r="1778" spans="1:2" x14ac:dyDescent="0.3">
      <c r="A1778" t="s">
        <v>3043</v>
      </c>
      <c r="B1778" s="12" t="s">
        <v>2482</v>
      </c>
    </row>
    <row r="1779" spans="1:2" x14ac:dyDescent="0.3">
      <c r="A1779" t="s">
        <v>3044</v>
      </c>
      <c r="B1779" s="12" t="s">
        <v>2482</v>
      </c>
    </row>
    <row r="1780" spans="1:2" x14ac:dyDescent="0.3">
      <c r="A1780" t="s">
        <v>3045</v>
      </c>
      <c r="B1780" s="12" t="s">
        <v>2482</v>
      </c>
    </row>
    <row r="1781" spans="1:2" x14ac:dyDescent="0.3">
      <c r="A1781" t="s">
        <v>3046</v>
      </c>
      <c r="B1781" s="12" t="s">
        <v>2482</v>
      </c>
    </row>
    <row r="1782" spans="1:2" x14ac:dyDescent="0.3">
      <c r="A1782" t="s">
        <v>3047</v>
      </c>
      <c r="B1782" s="12" t="s">
        <v>2482</v>
      </c>
    </row>
    <row r="1783" spans="1:2" x14ac:dyDescent="0.3">
      <c r="A1783" t="s">
        <v>3048</v>
      </c>
      <c r="B1783" s="12" t="s">
        <v>2482</v>
      </c>
    </row>
    <row r="1784" spans="1:2" x14ac:dyDescent="0.3">
      <c r="A1784" t="s">
        <v>3049</v>
      </c>
      <c r="B1784" s="12" t="s">
        <v>2482</v>
      </c>
    </row>
    <row r="1785" spans="1:2" x14ac:dyDescent="0.3">
      <c r="A1785" t="s">
        <v>3050</v>
      </c>
      <c r="B1785" s="12" t="s">
        <v>2482</v>
      </c>
    </row>
    <row r="1786" spans="1:2" x14ac:dyDescent="0.3">
      <c r="A1786" t="s">
        <v>3051</v>
      </c>
      <c r="B1786" s="12" t="s">
        <v>2482</v>
      </c>
    </row>
    <row r="1787" spans="1:2" x14ac:dyDescent="0.3">
      <c r="A1787" t="s">
        <v>3052</v>
      </c>
      <c r="B1787" s="12" t="s">
        <v>2482</v>
      </c>
    </row>
    <row r="1788" spans="1:2" x14ac:dyDescent="0.3">
      <c r="A1788" t="s">
        <v>3053</v>
      </c>
      <c r="B1788" s="12" t="s">
        <v>2482</v>
      </c>
    </row>
    <row r="1789" spans="1:2" x14ac:dyDescent="0.3">
      <c r="A1789" t="s">
        <v>3054</v>
      </c>
      <c r="B1789" s="12" t="s">
        <v>2482</v>
      </c>
    </row>
    <row r="1790" spans="1:2" x14ac:dyDescent="0.3">
      <c r="A1790" t="s">
        <v>3055</v>
      </c>
      <c r="B1790" s="12" t="s">
        <v>2482</v>
      </c>
    </row>
    <row r="1791" spans="1:2" x14ac:dyDescent="0.3">
      <c r="A1791" t="s">
        <v>3056</v>
      </c>
      <c r="B1791" s="12" t="s">
        <v>2482</v>
      </c>
    </row>
    <row r="1792" spans="1:2" x14ac:dyDescent="0.3">
      <c r="A1792" t="s">
        <v>3057</v>
      </c>
      <c r="B1792" s="12" t="s">
        <v>2482</v>
      </c>
    </row>
    <row r="1793" spans="1:2" x14ac:dyDescent="0.3">
      <c r="A1793" t="s">
        <v>3058</v>
      </c>
      <c r="B1793" s="12" t="s">
        <v>2482</v>
      </c>
    </row>
    <row r="1794" spans="1:2" x14ac:dyDescent="0.3">
      <c r="A1794" t="s">
        <v>3059</v>
      </c>
      <c r="B1794" s="12" t="s">
        <v>2482</v>
      </c>
    </row>
    <row r="1795" spans="1:2" x14ac:dyDescent="0.3">
      <c r="A1795" t="s">
        <v>3060</v>
      </c>
      <c r="B1795" s="12" t="s">
        <v>2482</v>
      </c>
    </row>
    <row r="1796" spans="1:2" x14ac:dyDescent="0.3">
      <c r="A1796" t="s">
        <v>3061</v>
      </c>
      <c r="B1796" s="12" t="s">
        <v>2482</v>
      </c>
    </row>
    <row r="1797" spans="1:2" x14ac:dyDescent="0.3">
      <c r="A1797" t="s">
        <v>3062</v>
      </c>
      <c r="B1797" s="12" t="s">
        <v>2482</v>
      </c>
    </row>
    <row r="1798" spans="1:2" x14ac:dyDescent="0.3">
      <c r="A1798" t="s">
        <v>3063</v>
      </c>
      <c r="B1798" s="12" t="s">
        <v>2482</v>
      </c>
    </row>
    <row r="1799" spans="1:2" x14ac:dyDescent="0.3">
      <c r="A1799" t="s">
        <v>3064</v>
      </c>
      <c r="B1799" s="12" t="s">
        <v>2482</v>
      </c>
    </row>
    <row r="1800" spans="1:2" x14ac:dyDescent="0.3">
      <c r="A1800" t="s">
        <v>3065</v>
      </c>
      <c r="B1800" s="12" t="s">
        <v>2482</v>
      </c>
    </row>
    <row r="1801" spans="1:2" x14ac:dyDescent="0.3">
      <c r="A1801" t="s">
        <v>3066</v>
      </c>
      <c r="B1801" s="12" t="s">
        <v>2482</v>
      </c>
    </row>
    <row r="1802" spans="1:2" x14ac:dyDescent="0.3">
      <c r="A1802" t="s">
        <v>3067</v>
      </c>
      <c r="B1802" s="12" t="s">
        <v>2482</v>
      </c>
    </row>
    <row r="1803" spans="1:2" x14ac:dyDescent="0.3">
      <c r="A1803" t="s">
        <v>3068</v>
      </c>
      <c r="B1803" s="12" t="s">
        <v>2482</v>
      </c>
    </row>
    <row r="1804" spans="1:2" x14ac:dyDescent="0.3">
      <c r="A1804" t="s">
        <v>3069</v>
      </c>
      <c r="B1804" s="12" t="s">
        <v>2482</v>
      </c>
    </row>
    <row r="1805" spans="1:2" x14ac:dyDescent="0.3">
      <c r="A1805" t="s">
        <v>3070</v>
      </c>
      <c r="B1805" s="12" t="s">
        <v>2482</v>
      </c>
    </row>
    <row r="1806" spans="1:2" x14ac:dyDescent="0.3">
      <c r="A1806" t="s">
        <v>3071</v>
      </c>
      <c r="B1806" s="12" t="s">
        <v>2482</v>
      </c>
    </row>
    <row r="1807" spans="1:2" x14ac:dyDescent="0.3">
      <c r="A1807" t="s">
        <v>3072</v>
      </c>
      <c r="B1807" s="12" t="s">
        <v>2482</v>
      </c>
    </row>
    <row r="1808" spans="1:2" x14ac:dyDescent="0.3">
      <c r="A1808" t="s">
        <v>3073</v>
      </c>
      <c r="B1808" s="12" t="s">
        <v>2482</v>
      </c>
    </row>
    <row r="1809" spans="1:2" x14ac:dyDescent="0.3">
      <c r="A1809" t="s">
        <v>3074</v>
      </c>
      <c r="B1809" s="12" t="s">
        <v>2482</v>
      </c>
    </row>
    <row r="1810" spans="1:2" x14ac:dyDescent="0.3">
      <c r="A1810" t="s">
        <v>3075</v>
      </c>
      <c r="B1810" s="12" t="s">
        <v>2482</v>
      </c>
    </row>
    <row r="1811" spans="1:2" x14ac:dyDescent="0.3">
      <c r="A1811" t="s">
        <v>3076</v>
      </c>
      <c r="B1811" s="12" t="s">
        <v>2482</v>
      </c>
    </row>
    <row r="1812" spans="1:2" x14ac:dyDescent="0.3">
      <c r="A1812" t="s">
        <v>3077</v>
      </c>
      <c r="B1812" s="12" t="s">
        <v>2482</v>
      </c>
    </row>
    <row r="1813" spans="1:2" x14ac:dyDescent="0.3">
      <c r="A1813" t="s">
        <v>3078</v>
      </c>
      <c r="B1813" s="12" t="s">
        <v>2482</v>
      </c>
    </row>
    <row r="1814" spans="1:2" x14ac:dyDescent="0.3">
      <c r="A1814" t="s">
        <v>3079</v>
      </c>
      <c r="B1814" s="12" t="s">
        <v>2482</v>
      </c>
    </row>
    <row r="1815" spans="1:2" x14ac:dyDescent="0.3">
      <c r="A1815" t="s">
        <v>3080</v>
      </c>
      <c r="B1815" s="12" t="s">
        <v>2482</v>
      </c>
    </row>
    <row r="1816" spans="1:2" x14ac:dyDescent="0.3">
      <c r="A1816" t="s">
        <v>3081</v>
      </c>
      <c r="B1816" s="12" t="s">
        <v>2482</v>
      </c>
    </row>
    <row r="1817" spans="1:2" x14ac:dyDescent="0.3">
      <c r="A1817" t="s">
        <v>3082</v>
      </c>
      <c r="B1817" s="12" t="s">
        <v>2482</v>
      </c>
    </row>
    <row r="1818" spans="1:2" x14ac:dyDescent="0.3">
      <c r="A1818" t="s">
        <v>3083</v>
      </c>
      <c r="B1818" s="12" t="s">
        <v>2482</v>
      </c>
    </row>
    <row r="1819" spans="1:2" x14ac:dyDescent="0.3">
      <c r="A1819" t="s">
        <v>3084</v>
      </c>
      <c r="B1819" s="12" t="s">
        <v>2482</v>
      </c>
    </row>
    <row r="1820" spans="1:2" x14ac:dyDescent="0.3">
      <c r="A1820" t="s">
        <v>3085</v>
      </c>
      <c r="B1820" s="12" t="s">
        <v>2482</v>
      </c>
    </row>
    <row r="1821" spans="1:2" x14ac:dyDescent="0.3">
      <c r="A1821" t="s">
        <v>3086</v>
      </c>
      <c r="B1821" s="12" t="s">
        <v>2482</v>
      </c>
    </row>
    <row r="1822" spans="1:2" x14ac:dyDescent="0.3">
      <c r="A1822" t="s">
        <v>3087</v>
      </c>
      <c r="B1822" s="12" t="s">
        <v>2482</v>
      </c>
    </row>
    <row r="1823" spans="1:2" x14ac:dyDescent="0.3">
      <c r="A1823" t="s">
        <v>3088</v>
      </c>
      <c r="B1823" s="12" t="s">
        <v>2482</v>
      </c>
    </row>
    <row r="1824" spans="1:2" x14ac:dyDescent="0.3">
      <c r="A1824" t="s">
        <v>3089</v>
      </c>
      <c r="B1824" s="12" t="s">
        <v>2482</v>
      </c>
    </row>
    <row r="1825" spans="1:2" x14ac:dyDescent="0.3">
      <c r="A1825" t="s">
        <v>3090</v>
      </c>
      <c r="B1825" s="12" t="s">
        <v>2482</v>
      </c>
    </row>
    <row r="1826" spans="1:2" x14ac:dyDescent="0.3">
      <c r="A1826" t="s">
        <v>3091</v>
      </c>
      <c r="B1826" s="12" t="s">
        <v>2482</v>
      </c>
    </row>
    <row r="1827" spans="1:2" x14ac:dyDescent="0.3">
      <c r="A1827" t="s">
        <v>3092</v>
      </c>
      <c r="B1827" s="12" t="s">
        <v>2482</v>
      </c>
    </row>
    <row r="1828" spans="1:2" x14ac:dyDescent="0.3">
      <c r="A1828" t="s">
        <v>3093</v>
      </c>
      <c r="B1828" s="12" t="s">
        <v>2482</v>
      </c>
    </row>
    <row r="1829" spans="1:2" x14ac:dyDescent="0.3">
      <c r="A1829" t="s">
        <v>3094</v>
      </c>
      <c r="B1829" s="12" t="s">
        <v>2482</v>
      </c>
    </row>
    <row r="1830" spans="1:2" x14ac:dyDescent="0.3">
      <c r="A1830" t="s">
        <v>3095</v>
      </c>
      <c r="B1830" s="12" t="s">
        <v>2482</v>
      </c>
    </row>
    <row r="1831" spans="1:2" x14ac:dyDescent="0.3">
      <c r="A1831" t="s">
        <v>3096</v>
      </c>
      <c r="B1831" s="12" t="s">
        <v>2482</v>
      </c>
    </row>
    <row r="1832" spans="1:2" x14ac:dyDescent="0.3">
      <c r="A1832" t="s">
        <v>3097</v>
      </c>
      <c r="B1832" s="12" t="s">
        <v>2482</v>
      </c>
    </row>
    <row r="1833" spans="1:2" x14ac:dyDescent="0.3">
      <c r="A1833" t="s">
        <v>3098</v>
      </c>
      <c r="B1833" s="12" t="s">
        <v>2482</v>
      </c>
    </row>
    <row r="1834" spans="1:2" x14ac:dyDescent="0.3">
      <c r="A1834" t="s">
        <v>3099</v>
      </c>
      <c r="B1834" s="12" t="s">
        <v>2482</v>
      </c>
    </row>
    <row r="1835" spans="1:2" x14ac:dyDescent="0.3">
      <c r="A1835" t="s">
        <v>3100</v>
      </c>
      <c r="B1835" s="12" t="s">
        <v>2482</v>
      </c>
    </row>
    <row r="1836" spans="1:2" x14ac:dyDescent="0.3">
      <c r="A1836" t="s">
        <v>3101</v>
      </c>
      <c r="B1836" s="12" t="s">
        <v>2482</v>
      </c>
    </row>
    <row r="1837" spans="1:2" x14ac:dyDescent="0.3">
      <c r="A1837" t="s">
        <v>3102</v>
      </c>
      <c r="B1837" s="12" t="s">
        <v>2482</v>
      </c>
    </row>
    <row r="1838" spans="1:2" x14ac:dyDescent="0.3">
      <c r="A1838" t="s">
        <v>3103</v>
      </c>
      <c r="B1838" s="12" t="s">
        <v>2482</v>
      </c>
    </row>
    <row r="1839" spans="1:2" x14ac:dyDescent="0.3">
      <c r="A1839" t="s">
        <v>3104</v>
      </c>
      <c r="B1839" s="12" t="s">
        <v>2482</v>
      </c>
    </row>
    <row r="1840" spans="1:2" x14ac:dyDescent="0.3">
      <c r="A1840" t="s">
        <v>3105</v>
      </c>
      <c r="B1840" s="12" t="s">
        <v>2482</v>
      </c>
    </row>
    <row r="1841" spans="1:2" x14ac:dyDescent="0.3">
      <c r="A1841" t="s">
        <v>3106</v>
      </c>
      <c r="B1841" s="12" t="s">
        <v>2482</v>
      </c>
    </row>
    <row r="1842" spans="1:2" x14ac:dyDescent="0.3">
      <c r="A1842" t="s">
        <v>3107</v>
      </c>
      <c r="B1842" s="12" t="s">
        <v>2482</v>
      </c>
    </row>
    <row r="1843" spans="1:2" x14ac:dyDescent="0.3">
      <c r="A1843" t="s">
        <v>3108</v>
      </c>
      <c r="B1843" s="12" t="s">
        <v>2482</v>
      </c>
    </row>
    <row r="1844" spans="1:2" x14ac:dyDescent="0.3">
      <c r="A1844" t="s">
        <v>3109</v>
      </c>
      <c r="B1844" s="12" t="s">
        <v>2482</v>
      </c>
    </row>
    <row r="1845" spans="1:2" x14ac:dyDescent="0.3">
      <c r="A1845" t="s">
        <v>3110</v>
      </c>
      <c r="B1845" s="12" t="s">
        <v>2482</v>
      </c>
    </row>
    <row r="1846" spans="1:2" x14ac:dyDescent="0.3">
      <c r="A1846" t="s">
        <v>3111</v>
      </c>
      <c r="B1846" s="12" t="s">
        <v>2482</v>
      </c>
    </row>
    <row r="1847" spans="1:2" x14ac:dyDescent="0.3">
      <c r="A1847" t="s">
        <v>3112</v>
      </c>
      <c r="B1847" s="12" t="s">
        <v>2482</v>
      </c>
    </row>
    <row r="1848" spans="1:2" x14ac:dyDescent="0.3">
      <c r="A1848" t="s">
        <v>3113</v>
      </c>
      <c r="B1848" s="12" t="s">
        <v>2482</v>
      </c>
    </row>
    <row r="1849" spans="1:2" x14ac:dyDescent="0.3">
      <c r="A1849" t="s">
        <v>3114</v>
      </c>
      <c r="B1849" s="12" t="s">
        <v>2482</v>
      </c>
    </row>
    <row r="1850" spans="1:2" x14ac:dyDescent="0.3">
      <c r="A1850" t="s">
        <v>3115</v>
      </c>
      <c r="B1850" s="12" t="s">
        <v>2482</v>
      </c>
    </row>
    <row r="1851" spans="1:2" x14ac:dyDescent="0.3">
      <c r="A1851" t="s">
        <v>3116</v>
      </c>
      <c r="B1851" s="12" t="s">
        <v>2482</v>
      </c>
    </row>
    <row r="1852" spans="1:2" x14ac:dyDescent="0.3">
      <c r="A1852" t="s">
        <v>3117</v>
      </c>
      <c r="B1852" s="12" t="s">
        <v>2482</v>
      </c>
    </row>
    <row r="1853" spans="1:2" x14ac:dyDescent="0.3">
      <c r="A1853" t="s">
        <v>3118</v>
      </c>
      <c r="B1853" s="12" t="s">
        <v>2482</v>
      </c>
    </row>
    <row r="1854" spans="1:2" x14ac:dyDescent="0.3">
      <c r="A1854" t="s">
        <v>3119</v>
      </c>
      <c r="B1854" s="12" t="s">
        <v>2482</v>
      </c>
    </row>
    <row r="1855" spans="1:2" x14ac:dyDescent="0.3">
      <c r="A1855" t="s">
        <v>3120</v>
      </c>
      <c r="B1855" s="12" t="s">
        <v>2482</v>
      </c>
    </row>
    <row r="1856" spans="1:2" x14ac:dyDescent="0.3">
      <c r="A1856" t="s">
        <v>3121</v>
      </c>
      <c r="B1856" s="12" t="s">
        <v>2482</v>
      </c>
    </row>
    <row r="1857" spans="1:2" x14ac:dyDescent="0.3">
      <c r="A1857" t="s">
        <v>3122</v>
      </c>
      <c r="B1857" s="12" t="s">
        <v>2482</v>
      </c>
    </row>
    <row r="1858" spans="1:2" x14ac:dyDescent="0.3">
      <c r="A1858" t="s">
        <v>244</v>
      </c>
      <c r="B1858" s="12" t="s">
        <v>2482</v>
      </c>
    </row>
    <row r="1859" spans="1:2" x14ac:dyDescent="0.3">
      <c r="A1859" t="s">
        <v>3123</v>
      </c>
      <c r="B1859" s="12" t="s">
        <v>2482</v>
      </c>
    </row>
    <row r="1860" spans="1:2" x14ac:dyDescent="0.3">
      <c r="A1860" t="s">
        <v>3124</v>
      </c>
      <c r="B1860" s="12" t="s">
        <v>2482</v>
      </c>
    </row>
    <row r="1861" spans="1:2" x14ac:dyDescent="0.3">
      <c r="A1861" t="s">
        <v>3125</v>
      </c>
      <c r="B1861" s="12" t="s">
        <v>2482</v>
      </c>
    </row>
    <row r="1862" spans="1:2" x14ac:dyDescent="0.3">
      <c r="A1862" t="s">
        <v>3126</v>
      </c>
      <c r="B1862" s="12" t="s">
        <v>2482</v>
      </c>
    </row>
    <row r="1863" spans="1:2" x14ac:dyDescent="0.3">
      <c r="A1863" t="s">
        <v>3127</v>
      </c>
      <c r="B1863" s="12" t="s">
        <v>2482</v>
      </c>
    </row>
    <row r="1864" spans="1:2" x14ac:dyDescent="0.3">
      <c r="A1864" t="s">
        <v>3128</v>
      </c>
      <c r="B1864" s="12" t="s">
        <v>2482</v>
      </c>
    </row>
    <row r="1865" spans="1:2" x14ac:dyDescent="0.3">
      <c r="A1865" t="s">
        <v>3129</v>
      </c>
      <c r="B1865" s="12" t="s">
        <v>2482</v>
      </c>
    </row>
    <row r="1866" spans="1:2" x14ac:dyDescent="0.3">
      <c r="A1866" t="s">
        <v>3130</v>
      </c>
      <c r="B1866" s="12" t="s">
        <v>2482</v>
      </c>
    </row>
    <row r="1867" spans="1:2" x14ac:dyDescent="0.3">
      <c r="A1867" t="s">
        <v>3131</v>
      </c>
      <c r="B1867" s="12" t="s">
        <v>2482</v>
      </c>
    </row>
    <row r="1868" spans="1:2" x14ac:dyDescent="0.3">
      <c r="A1868" t="s">
        <v>3132</v>
      </c>
      <c r="B1868" s="12" t="s">
        <v>2482</v>
      </c>
    </row>
    <row r="1869" spans="1:2" x14ac:dyDescent="0.3">
      <c r="A1869" t="s">
        <v>3133</v>
      </c>
      <c r="B1869" s="12" t="s">
        <v>2482</v>
      </c>
    </row>
    <row r="1870" spans="1:2" x14ac:dyDescent="0.3">
      <c r="A1870" t="s">
        <v>3134</v>
      </c>
      <c r="B1870" s="12" t="s">
        <v>2482</v>
      </c>
    </row>
    <row r="1871" spans="1:2" x14ac:dyDescent="0.3">
      <c r="A1871" t="s">
        <v>3135</v>
      </c>
      <c r="B1871" s="12" t="s">
        <v>2482</v>
      </c>
    </row>
    <row r="1872" spans="1:2" x14ac:dyDescent="0.3">
      <c r="A1872" t="s">
        <v>3136</v>
      </c>
      <c r="B1872" s="12" t="s">
        <v>2482</v>
      </c>
    </row>
    <row r="1873" spans="1:2" x14ac:dyDescent="0.3">
      <c r="A1873" t="s">
        <v>3137</v>
      </c>
      <c r="B1873" s="12" t="s">
        <v>2482</v>
      </c>
    </row>
    <row r="1874" spans="1:2" x14ac:dyDescent="0.3">
      <c r="A1874" t="s">
        <v>3138</v>
      </c>
      <c r="B1874" s="12" t="s">
        <v>2482</v>
      </c>
    </row>
    <row r="1875" spans="1:2" x14ac:dyDescent="0.3">
      <c r="A1875" t="s">
        <v>3139</v>
      </c>
      <c r="B1875" s="12" t="s">
        <v>2482</v>
      </c>
    </row>
    <row r="1876" spans="1:2" x14ac:dyDescent="0.3">
      <c r="A1876" t="s">
        <v>3140</v>
      </c>
      <c r="B1876" s="12" t="s">
        <v>2482</v>
      </c>
    </row>
    <row r="1877" spans="1:2" x14ac:dyDescent="0.3">
      <c r="A1877" t="s">
        <v>3141</v>
      </c>
      <c r="B1877" s="12" t="s">
        <v>2482</v>
      </c>
    </row>
    <row r="1878" spans="1:2" x14ac:dyDescent="0.3">
      <c r="A1878" t="s">
        <v>3142</v>
      </c>
      <c r="B1878" s="12" t="s">
        <v>2482</v>
      </c>
    </row>
    <row r="1879" spans="1:2" x14ac:dyDescent="0.3">
      <c r="A1879" t="s">
        <v>3143</v>
      </c>
      <c r="B1879" s="12" t="s">
        <v>2482</v>
      </c>
    </row>
    <row r="1880" spans="1:2" x14ac:dyDescent="0.3">
      <c r="A1880" t="s">
        <v>3144</v>
      </c>
      <c r="B1880" s="12" t="s">
        <v>2482</v>
      </c>
    </row>
    <row r="1881" spans="1:2" x14ac:dyDescent="0.3">
      <c r="A1881" t="s">
        <v>3145</v>
      </c>
      <c r="B1881" s="12" t="s">
        <v>2482</v>
      </c>
    </row>
    <row r="1882" spans="1:2" x14ac:dyDescent="0.3">
      <c r="A1882" t="s">
        <v>3146</v>
      </c>
      <c r="B1882" s="12" t="s">
        <v>2482</v>
      </c>
    </row>
    <row r="1883" spans="1:2" x14ac:dyDescent="0.3">
      <c r="A1883" t="s">
        <v>3147</v>
      </c>
      <c r="B1883" s="12" t="s">
        <v>2482</v>
      </c>
    </row>
    <row r="1884" spans="1:2" x14ac:dyDescent="0.3">
      <c r="A1884" t="s">
        <v>3148</v>
      </c>
      <c r="B1884" s="12" t="s">
        <v>2482</v>
      </c>
    </row>
    <row r="1885" spans="1:2" x14ac:dyDescent="0.3">
      <c r="A1885" t="s">
        <v>3149</v>
      </c>
      <c r="B1885" s="12" t="s">
        <v>2482</v>
      </c>
    </row>
    <row r="1886" spans="1:2" x14ac:dyDescent="0.3">
      <c r="A1886" t="s">
        <v>3150</v>
      </c>
      <c r="B1886" s="12" t="s">
        <v>2482</v>
      </c>
    </row>
    <row r="1887" spans="1:2" x14ac:dyDescent="0.3">
      <c r="A1887" t="s">
        <v>3151</v>
      </c>
      <c r="B1887" s="12" t="s">
        <v>2482</v>
      </c>
    </row>
    <row r="1888" spans="1:2" x14ac:dyDescent="0.3">
      <c r="A1888" t="s">
        <v>3152</v>
      </c>
      <c r="B1888" s="12" t="s">
        <v>2482</v>
      </c>
    </row>
    <row r="1889" spans="1:2" x14ac:dyDescent="0.3">
      <c r="A1889" t="s">
        <v>3153</v>
      </c>
      <c r="B1889" s="12" t="s">
        <v>2482</v>
      </c>
    </row>
    <row r="1890" spans="1:2" x14ac:dyDescent="0.3">
      <c r="A1890" t="s">
        <v>3154</v>
      </c>
      <c r="B1890" s="12" t="s">
        <v>2482</v>
      </c>
    </row>
    <row r="1891" spans="1:2" x14ac:dyDescent="0.3">
      <c r="A1891" t="s">
        <v>3155</v>
      </c>
      <c r="B1891" s="12" t="s">
        <v>2482</v>
      </c>
    </row>
    <row r="1892" spans="1:2" x14ac:dyDescent="0.3">
      <c r="A1892" t="s">
        <v>3156</v>
      </c>
      <c r="B1892" s="12" t="s">
        <v>2482</v>
      </c>
    </row>
    <row r="1893" spans="1:2" x14ac:dyDescent="0.3">
      <c r="A1893" t="s">
        <v>3157</v>
      </c>
      <c r="B1893" s="12" t="s">
        <v>2482</v>
      </c>
    </row>
    <row r="1894" spans="1:2" x14ac:dyDescent="0.3">
      <c r="A1894" t="s">
        <v>3158</v>
      </c>
      <c r="B1894" s="12" t="s">
        <v>2482</v>
      </c>
    </row>
    <row r="1895" spans="1:2" x14ac:dyDescent="0.3">
      <c r="A1895" t="s">
        <v>3159</v>
      </c>
      <c r="B1895" s="12" t="s">
        <v>2482</v>
      </c>
    </row>
    <row r="1896" spans="1:2" x14ac:dyDescent="0.3">
      <c r="A1896" t="s">
        <v>3160</v>
      </c>
      <c r="B1896" s="12" t="s">
        <v>2482</v>
      </c>
    </row>
    <row r="1897" spans="1:2" x14ac:dyDescent="0.3">
      <c r="A1897" t="s">
        <v>3161</v>
      </c>
      <c r="B1897" s="12" t="s">
        <v>2482</v>
      </c>
    </row>
    <row r="1898" spans="1:2" x14ac:dyDescent="0.3">
      <c r="A1898" t="s">
        <v>3162</v>
      </c>
      <c r="B1898" s="12" t="s">
        <v>2482</v>
      </c>
    </row>
    <row r="1899" spans="1:2" x14ac:dyDescent="0.3">
      <c r="A1899" t="s">
        <v>3163</v>
      </c>
      <c r="B1899" s="12" t="s">
        <v>2482</v>
      </c>
    </row>
    <row r="1900" spans="1:2" x14ac:dyDescent="0.3">
      <c r="A1900" t="s">
        <v>3164</v>
      </c>
      <c r="B1900" s="12" t="s">
        <v>2482</v>
      </c>
    </row>
    <row r="1901" spans="1:2" x14ac:dyDescent="0.3">
      <c r="A1901" t="s">
        <v>3165</v>
      </c>
      <c r="B1901" s="12" t="s">
        <v>2482</v>
      </c>
    </row>
    <row r="1902" spans="1:2" x14ac:dyDescent="0.3">
      <c r="A1902" t="s">
        <v>3166</v>
      </c>
      <c r="B1902" s="12" t="s">
        <v>2482</v>
      </c>
    </row>
    <row r="1903" spans="1:2" x14ac:dyDescent="0.3">
      <c r="A1903" t="s">
        <v>3167</v>
      </c>
      <c r="B1903" s="12" t="s">
        <v>2482</v>
      </c>
    </row>
    <row r="1904" spans="1:2" x14ac:dyDescent="0.3">
      <c r="A1904" t="s">
        <v>3168</v>
      </c>
      <c r="B1904" s="12" t="s">
        <v>2482</v>
      </c>
    </row>
    <row r="1905" spans="1:2" x14ac:dyDescent="0.3">
      <c r="A1905" t="s">
        <v>3169</v>
      </c>
      <c r="B1905" s="12" t="s">
        <v>2482</v>
      </c>
    </row>
    <row r="1906" spans="1:2" x14ac:dyDescent="0.3">
      <c r="A1906" t="s">
        <v>3170</v>
      </c>
      <c r="B1906" s="12" t="s">
        <v>2482</v>
      </c>
    </row>
    <row r="1907" spans="1:2" x14ac:dyDescent="0.3">
      <c r="A1907" t="s">
        <v>3171</v>
      </c>
      <c r="B1907" s="12" t="s">
        <v>2482</v>
      </c>
    </row>
    <row r="1908" spans="1:2" x14ac:dyDescent="0.3">
      <c r="A1908" t="s">
        <v>3172</v>
      </c>
      <c r="B1908" s="12" t="s">
        <v>2482</v>
      </c>
    </row>
    <row r="1909" spans="1:2" x14ac:dyDescent="0.3">
      <c r="A1909" t="s">
        <v>3173</v>
      </c>
      <c r="B1909" s="12" t="s">
        <v>2482</v>
      </c>
    </row>
    <row r="1910" spans="1:2" x14ac:dyDescent="0.3">
      <c r="A1910" t="s">
        <v>3174</v>
      </c>
      <c r="B1910" s="12" t="s">
        <v>2482</v>
      </c>
    </row>
    <row r="1911" spans="1:2" x14ac:dyDescent="0.3">
      <c r="A1911" t="s">
        <v>3175</v>
      </c>
      <c r="B1911" s="12" t="s">
        <v>2482</v>
      </c>
    </row>
    <row r="1912" spans="1:2" x14ac:dyDescent="0.3">
      <c r="A1912" t="s">
        <v>3176</v>
      </c>
      <c r="B1912" s="12" t="s">
        <v>2482</v>
      </c>
    </row>
    <row r="1913" spans="1:2" x14ac:dyDescent="0.3">
      <c r="A1913" t="s">
        <v>3177</v>
      </c>
      <c r="B1913" s="12" t="s">
        <v>2482</v>
      </c>
    </row>
    <row r="1914" spans="1:2" x14ac:dyDescent="0.3">
      <c r="A1914" t="s">
        <v>3178</v>
      </c>
      <c r="B1914" s="12" t="s">
        <v>2482</v>
      </c>
    </row>
    <row r="1915" spans="1:2" x14ac:dyDescent="0.3">
      <c r="A1915" t="s">
        <v>3179</v>
      </c>
      <c r="B1915" s="12" t="s">
        <v>2482</v>
      </c>
    </row>
    <row r="1916" spans="1:2" x14ac:dyDescent="0.3">
      <c r="A1916" t="s">
        <v>3180</v>
      </c>
      <c r="B1916" s="12" t="s">
        <v>2482</v>
      </c>
    </row>
    <row r="1917" spans="1:2" x14ac:dyDescent="0.3">
      <c r="A1917" t="s">
        <v>3181</v>
      </c>
      <c r="B1917" s="12" t="s">
        <v>2482</v>
      </c>
    </row>
    <row r="1918" spans="1:2" x14ac:dyDescent="0.3">
      <c r="A1918" t="s">
        <v>3182</v>
      </c>
      <c r="B1918" s="12" t="s">
        <v>2482</v>
      </c>
    </row>
    <row r="1919" spans="1:2" x14ac:dyDescent="0.3">
      <c r="A1919" t="s">
        <v>3183</v>
      </c>
      <c r="B1919" s="12" t="s">
        <v>2482</v>
      </c>
    </row>
    <row r="1920" spans="1:2" x14ac:dyDescent="0.3">
      <c r="A1920" t="s">
        <v>3184</v>
      </c>
      <c r="B1920" s="12" t="s">
        <v>2482</v>
      </c>
    </row>
    <row r="1921" spans="1:2" x14ac:dyDescent="0.3">
      <c r="A1921" t="s">
        <v>3185</v>
      </c>
      <c r="B1921" s="12" t="s">
        <v>2482</v>
      </c>
    </row>
    <row r="1922" spans="1:2" x14ac:dyDescent="0.3">
      <c r="A1922" t="s">
        <v>3186</v>
      </c>
      <c r="B1922" s="12" t="s">
        <v>2482</v>
      </c>
    </row>
    <row r="1923" spans="1:2" x14ac:dyDescent="0.3">
      <c r="A1923" t="s">
        <v>3187</v>
      </c>
      <c r="B1923" s="12" t="s">
        <v>2482</v>
      </c>
    </row>
    <row r="1924" spans="1:2" x14ac:dyDescent="0.3">
      <c r="A1924" t="s">
        <v>3188</v>
      </c>
      <c r="B1924" s="12" t="s">
        <v>2482</v>
      </c>
    </row>
    <row r="1925" spans="1:2" x14ac:dyDescent="0.3">
      <c r="A1925" t="s">
        <v>3189</v>
      </c>
      <c r="B1925" s="12" t="s">
        <v>2482</v>
      </c>
    </row>
    <row r="1926" spans="1:2" x14ac:dyDescent="0.3">
      <c r="A1926" t="s">
        <v>3190</v>
      </c>
      <c r="B1926" s="12" t="s">
        <v>2482</v>
      </c>
    </row>
    <row r="1927" spans="1:2" x14ac:dyDescent="0.3">
      <c r="A1927" t="s">
        <v>3191</v>
      </c>
      <c r="B1927" s="12" t="s">
        <v>2482</v>
      </c>
    </row>
    <row r="1928" spans="1:2" x14ac:dyDescent="0.3">
      <c r="A1928" t="s">
        <v>3192</v>
      </c>
      <c r="B1928" s="12" t="s">
        <v>2482</v>
      </c>
    </row>
    <row r="1929" spans="1:2" x14ac:dyDescent="0.3">
      <c r="A1929" t="s">
        <v>3193</v>
      </c>
      <c r="B1929" s="12" t="s">
        <v>2482</v>
      </c>
    </row>
    <row r="1930" spans="1:2" x14ac:dyDescent="0.3">
      <c r="A1930" t="s">
        <v>3194</v>
      </c>
      <c r="B1930" s="12" t="s">
        <v>2482</v>
      </c>
    </row>
    <row r="1931" spans="1:2" x14ac:dyDescent="0.3">
      <c r="A1931" t="s">
        <v>3195</v>
      </c>
      <c r="B1931" s="12" t="s">
        <v>2482</v>
      </c>
    </row>
    <row r="1932" spans="1:2" x14ac:dyDescent="0.3">
      <c r="A1932" t="s">
        <v>3196</v>
      </c>
      <c r="B1932" s="12" t="s">
        <v>2482</v>
      </c>
    </row>
    <row r="1933" spans="1:2" x14ac:dyDescent="0.3">
      <c r="A1933" t="s">
        <v>3197</v>
      </c>
      <c r="B1933" s="12" t="s">
        <v>2482</v>
      </c>
    </row>
    <row r="1934" spans="1:2" x14ac:dyDescent="0.3">
      <c r="A1934" t="s">
        <v>3198</v>
      </c>
      <c r="B1934" s="12" t="s">
        <v>2482</v>
      </c>
    </row>
    <row r="1935" spans="1:2" x14ac:dyDescent="0.3">
      <c r="A1935" t="s">
        <v>3199</v>
      </c>
      <c r="B1935" s="12" t="s">
        <v>2482</v>
      </c>
    </row>
    <row r="1936" spans="1:2" x14ac:dyDescent="0.3">
      <c r="A1936" t="s">
        <v>3200</v>
      </c>
      <c r="B1936" s="12" t="s">
        <v>2482</v>
      </c>
    </row>
    <row r="1937" spans="1:2" x14ac:dyDescent="0.3">
      <c r="A1937" t="s">
        <v>3201</v>
      </c>
      <c r="B1937" s="12" t="s">
        <v>2482</v>
      </c>
    </row>
    <row r="1938" spans="1:2" x14ac:dyDescent="0.3">
      <c r="A1938" t="s">
        <v>3202</v>
      </c>
      <c r="B1938" s="12" t="s">
        <v>2482</v>
      </c>
    </row>
    <row r="1939" spans="1:2" x14ac:dyDescent="0.3">
      <c r="A1939" t="s">
        <v>3203</v>
      </c>
      <c r="B1939" s="12" t="s">
        <v>2482</v>
      </c>
    </row>
    <row r="1940" spans="1:2" x14ac:dyDescent="0.3">
      <c r="A1940" t="s">
        <v>3204</v>
      </c>
      <c r="B1940" s="12" t="s">
        <v>2482</v>
      </c>
    </row>
    <row r="1941" spans="1:2" x14ac:dyDescent="0.3">
      <c r="A1941" t="s">
        <v>3205</v>
      </c>
      <c r="B1941" s="12" t="s">
        <v>2482</v>
      </c>
    </row>
    <row r="1942" spans="1:2" x14ac:dyDescent="0.3">
      <c r="A1942" t="s">
        <v>3206</v>
      </c>
      <c r="B1942" s="12" t="s">
        <v>2482</v>
      </c>
    </row>
    <row r="1943" spans="1:2" x14ac:dyDescent="0.3">
      <c r="A1943" t="s">
        <v>3207</v>
      </c>
      <c r="B1943" s="12" t="s">
        <v>2482</v>
      </c>
    </row>
    <row r="1944" spans="1:2" x14ac:dyDescent="0.3">
      <c r="A1944" t="s">
        <v>3208</v>
      </c>
      <c r="B1944" s="12" t="s">
        <v>2482</v>
      </c>
    </row>
    <row r="1945" spans="1:2" x14ac:dyDescent="0.3">
      <c r="A1945" t="s">
        <v>3209</v>
      </c>
      <c r="B1945" s="12" t="s">
        <v>2482</v>
      </c>
    </row>
    <row r="1946" spans="1:2" x14ac:dyDescent="0.3">
      <c r="A1946" t="s">
        <v>3210</v>
      </c>
      <c r="B1946" s="12" t="s">
        <v>2482</v>
      </c>
    </row>
    <row r="1947" spans="1:2" x14ac:dyDescent="0.3">
      <c r="A1947" t="s">
        <v>3211</v>
      </c>
      <c r="B1947" s="12" t="s">
        <v>2482</v>
      </c>
    </row>
    <row r="1948" spans="1:2" x14ac:dyDescent="0.3">
      <c r="A1948" t="s">
        <v>3212</v>
      </c>
      <c r="B1948" s="12" t="s">
        <v>2482</v>
      </c>
    </row>
    <row r="1949" spans="1:2" x14ac:dyDescent="0.3">
      <c r="A1949" t="s">
        <v>3213</v>
      </c>
      <c r="B1949" s="12" t="s">
        <v>2482</v>
      </c>
    </row>
    <row r="1950" spans="1:2" x14ac:dyDescent="0.3">
      <c r="A1950" t="s">
        <v>3214</v>
      </c>
      <c r="B1950" s="12" t="s">
        <v>2482</v>
      </c>
    </row>
    <row r="1951" spans="1:2" x14ac:dyDescent="0.3">
      <c r="A1951" t="s">
        <v>3215</v>
      </c>
      <c r="B1951" s="12" t="s">
        <v>2482</v>
      </c>
    </row>
    <row r="1952" spans="1:2" x14ac:dyDescent="0.3">
      <c r="A1952" t="s">
        <v>3216</v>
      </c>
      <c r="B1952" s="12" t="s">
        <v>2482</v>
      </c>
    </row>
    <row r="1953" spans="1:2" x14ac:dyDescent="0.3">
      <c r="A1953" t="s">
        <v>3217</v>
      </c>
      <c r="B1953" s="12" t="s">
        <v>2482</v>
      </c>
    </row>
    <row r="1954" spans="1:2" x14ac:dyDescent="0.3">
      <c r="A1954" t="s">
        <v>3218</v>
      </c>
      <c r="B1954" s="12" t="s">
        <v>2482</v>
      </c>
    </row>
    <row r="1955" spans="1:2" x14ac:dyDescent="0.3">
      <c r="A1955" t="s">
        <v>3219</v>
      </c>
      <c r="B1955" s="12" t="s">
        <v>2482</v>
      </c>
    </row>
    <row r="1956" spans="1:2" x14ac:dyDescent="0.3">
      <c r="A1956" t="s">
        <v>3220</v>
      </c>
      <c r="B1956" s="12" t="s">
        <v>2482</v>
      </c>
    </row>
    <row r="1957" spans="1:2" x14ac:dyDescent="0.3">
      <c r="A1957" t="s">
        <v>3221</v>
      </c>
      <c r="B1957" s="12" t="s">
        <v>2482</v>
      </c>
    </row>
    <row r="1958" spans="1:2" x14ac:dyDescent="0.3">
      <c r="A1958" t="s">
        <v>3222</v>
      </c>
      <c r="B1958" s="12" t="s">
        <v>2482</v>
      </c>
    </row>
    <row r="1959" spans="1:2" x14ac:dyDescent="0.3">
      <c r="A1959" t="s">
        <v>3223</v>
      </c>
      <c r="B1959" s="12" t="s">
        <v>2482</v>
      </c>
    </row>
    <row r="1960" spans="1:2" x14ac:dyDescent="0.3">
      <c r="A1960" t="s">
        <v>3224</v>
      </c>
      <c r="B1960" s="12" t="s">
        <v>2482</v>
      </c>
    </row>
    <row r="1961" spans="1:2" x14ac:dyDescent="0.3">
      <c r="A1961" t="s">
        <v>3225</v>
      </c>
      <c r="B1961" s="12" t="s">
        <v>2482</v>
      </c>
    </row>
    <row r="1962" spans="1:2" x14ac:dyDescent="0.3">
      <c r="A1962" t="s">
        <v>3226</v>
      </c>
      <c r="B1962" s="12" t="s">
        <v>2482</v>
      </c>
    </row>
    <row r="1963" spans="1:2" x14ac:dyDescent="0.3">
      <c r="A1963" t="s">
        <v>3227</v>
      </c>
      <c r="B1963" s="12" t="s">
        <v>2482</v>
      </c>
    </row>
    <row r="1964" spans="1:2" x14ac:dyDescent="0.3">
      <c r="A1964" t="s">
        <v>3228</v>
      </c>
      <c r="B1964" s="12" t="s">
        <v>2482</v>
      </c>
    </row>
    <row r="1965" spans="1:2" x14ac:dyDescent="0.3">
      <c r="A1965" t="s">
        <v>3229</v>
      </c>
      <c r="B1965" s="12" t="s">
        <v>2482</v>
      </c>
    </row>
    <row r="1966" spans="1:2" x14ac:dyDescent="0.3">
      <c r="A1966" t="s">
        <v>3230</v>
      </c>
      <c r="B1966" s="12" t="s">
        <v>2482</v>
      </c>
    </row>
    <row r="1967" spans="1:2" x14ac:dyDescent="0.3">
      <c r="A1967" t="s">
        <v>3231</v>
      </c>
      <c r="B1967" s="12" t="s">
        <v>2482</v>
      </c>
    </row>
    <row r="1968" spans="1:2" x14ac:dyDescent="0.3">
      <c r="A1968" t="s">
        <v>3232</v>
      </c>
      <c r="B1968" s="12" t="s">
        <v>2482</v>
      </c>
    </row>
    <row r="1969" spans="1:2" x14ac:dyDescent="0.3">
      <c r="A1969" t="s">
        <v>3233</v>
      </c>
      <c r="B1969" s="12" t="s">
        <v>2482</v>
      </c>
    </row>
    <row r="1970" spans="1:2" x14ac:dyDescent="0.3">
      <c r="A1970" t="s">
        <v>3234</v>
      </c>
      <c r="B1970" s="12" t="s">
        <v>2482</v>
      </c>
    </row>
    <row r="1971" spans="1:2" x14ac:dyDescent="0.3">
      <c r="A1971" t="s">
        <v>3235</v>
      </c>
      <c r="B1971" s="12" t="s">
        <v>2482</v>
      </c>
    </row>
    <row r="1972" spans="1:2" x14ac:dyDescent="0.3">
      <c r="A1972" t="s">
        <v>3236</v>
      </c>
      <c r="B1972" s="12" t="s">
        <v>2482</v>
      </c>
    </row>
    <row r="1973" spans="1:2" x14ac:dyDescent="0.3">
      <c r="A1973" t="s">
        <v>3237</v>
      </c>
      <c r="B1973" s="12" t="s">
        <v>2482</v>
      </c>
    </row>
    <row r="1974" spans="1:2" x14ac:dyDescent="0.3">
      <c r="A1974" t="s">
        <v>3238</v>
      </c>
      <c r="B1974" s="12" t="s">
        <v>2482</v>
      </c>
    </row>
    <row r="1975" spans="1:2" x14ac:dyDescent="0.3">
      <c r="A1975" t="s">
        <v>3239</v>
      </c>
      <c r="B1975" s="12" t="s">
        <v>2482</v>
      </c>
    </row>
    <row r="1976" spans="1:2" x14ac:dyDescent="0.3">
      <c r="A1976" t="s">
        <v>3240</v>
      </c>
      <c r="B1976" s="12" t="s">
        <v>2482</v>
      </c>
    </row>
    <row r="1977" spans="1:2" x14ac:dyDescent="0.3">
      <c r="A1977" t="s">
        <v>3241</v>
      </c>
      <c r="B1977" s="12" t="s">
        <v>2482</v>
      </c>
    </row>
    <row r="1978" spans="1:2" x14ac:dyDescent="0.3">
      <c r="A1978" t="s">
        <v>3242</v>
      </c>
      <c r="B1978" s="12" t="s">
        <v>2482</v>
      </c>
    </row>
    <row r="1979" spans="1:2" x14ac:dyDescent="0.3">
      <c r="A1979" t="s">
        <v>3243</v>
      </c>
      <c r="B1979" s="12" t="s">
        <v>2482</v>
      </c>
    </row>
    <row r="1980" spans="1:2" x14ac:dyDescent="0.3">
      <c r="A1980" t="s">
        <v>3244</v>
      </c>
      <c r="B1980" s="12" t="s">
        <v>2482</v>
      </c>
    </row>
    <row r="1981" spans="1:2" x14ac:dyDescent="0.3">
      <c r="A1981" t="s">
        <v>3245</v>
      </c>
      <c r="B1981" s="12" t="s">
        <v>2482</v>
      </c>
    </row>
    <row r="1982" spans="1:2" x14ac:dyDescent="0.3">
      <c r="A1982" t="s">
        <v>3246</v>
      </c>
      <c r="B1982" s="12" t="s">
        <v>2482</v>
      </c>
    </row>
    <row r="1983" spans="1:2" x14ac:dyDescent="0.3">
      <c r="A1983" t="s">
        <v>3247</v>
      </c>
      <c r="B1983" s="12" t="s">
        <v>2482</v>
      </c>
    </row>
    <row r="1984" spans="1:2" x14ac:dyDescent="0.3">
      <c r="A1984" t="s">
        <v>3248</v>
      </c>
      <c r="B1984" s="12" t="s">
        <v>2482</v>
      </c>
    </row>
    <row r="1985" spans="1:2" x14ac:dyDescent="0.3">
      <c r="A1985" t="s">
        <v>3249</v>
      </c>
      <c r="B1985" s="12" t="s">
        <v>2482</v>
      </c>
    </row>
    <row r="1986" spans="1:2" x14ac:dyDescent="0.3">
      <c r="A1986" t="s">
        <v>893</v>
      </c>
      <c r="B1986" s="12" t="s">
        <v>3250</v>
      </c>
    </row>
    <row r="1987" spans="1:2" x14ac:dyDescent="0.3">
      <c r="A1987" t="s">
        <v>1421</v>
      </c>
      <c r="B1987" s="12" t="s">
        <v>3250</v>
      </c>
    </row>
    <row r="1988" spans="1:2" x14ac:dyDescent="0.3">
      <c r="A1988" t="s">
        <v>1895</v>
      </c>
      <c r="B1988" s="12" t="s">
        <v>3250</v>
      </c>
    </row>
    <row r="1989" spans="1:2" x14ac:dyDescent="0.3">
      <c r="A1989" t="s">
        <v>943</v>
      </c>
      <c r="B1989" s="12" t="s">
        <v>3250</v>
      </c>
    </row>
    <row r="1990" spans="1:2" x14ac:dyDescent="0.3">
      <c r="A1990" t="s">
        <v>936</v>
      </c>
      <c r="B1990" s="12" t="s">
        <v>3250</v>
      </c>
    </row>
    <row r="1991" spans="1:2" x14ac:dyDescent="0.3">
      <c r="A1991" t="s">
        <v>1782</v>
      </c>
      <c r="B1991" s="12" t="s">
        <v>3250</v>
      </c>
    </row>
    <row r="1992" spans="1:2" x14ac:dyDescent="0.3">
      <c r="A1992" t="s">
        <v>978</v>
      </c>
      <c r="B1992" s="12" t="s">
        <v>3250</v>
      </c>
    </row>
    <row r="1993" spans="1:2" x14ac:dyDescent="0.3">
      <c r="A1993" t="s">
        <v>953</v>
      </c>
      <c r="B1993" s="12" t="s">
        <v>3250</v>
      </c>
    </row>
    <row r="1994" spans="1:2" x14ac:dyDescent="0.3">
      <c r="A1994" t="s">
        <v>3251</v>
      </c>
      <c r="B1994" s="12" t="s">
        <v>3250</v>
      </c>
    </row>
    <row r="1995" spans="1:2" x14ac:dyDescent="0.3">
      <c r="A1995" t="s">
        <v>1698</v>
      </c>
      <c r="B1995" s="12" t="s">
        <v>3250</v>
      </c>
    </row>
    <row r="1996" spans="1:2" x14ac:dyDescent="0.3">
      <c r="A1996" t="s">
        <v>963</v>
      </c>
      <c r="B1996" s="12" t="s">
        <v>3250</v>
      </c>
    </row>
    <row r="1997" spans="1:2" x14ac:dyDescent="0.3">
      <c r="A1997" t="s">
        <v>1884</v>
      </c>
      <c r="B1997" s="12" t="s">
        <v>3250</v>
      </c>
    </row>
    <row r="1998" spans="1:2" x14ac:dyDescent="0.3">
      <c r="A1998" t="s">
        <v>1786</v>
      </c>
      <c r="B1998" s="12" t="s">
        <v>3250</v>
      </c>
    </row>
    <row r="1999" spans="1:2" x14ac:dyDescent="0.3">
      <c r="A1999" t="s">
        <v>1165</v>
      </c>
      <c r="B1999" s="12" t="s">
        <v>3250</v>
      </c>
    </row>
    <row r="2000" spans="1:2" x14ac:dyDescent="0.3">
      <c r="A2000" t="s">
        <v>1423</v>
      </c>
      <c r="B2000" s="12" t="s">
        <v>3250</v>
      </c>
    </row>
    <row r="2001" spans="1:2" x14ac:dyDescent="0.3">
      <c r="A2001" t="s">
        <v>1303</v>
      </c>
      <c r="B2001" s="12" t="s">
        <v>3250</v>
      </c>
    </row>
    <row r="2002" spans="1:2" x14ac:dyDescent="0.3">
      <c r="A2002" t="s">
        <v>1226</v>
      </c>
      <c r="B2002" s="12" t="s">
        <v>3250</v>
      </c>
    </row>
    <row r="2003" spans="1:2" x14ac:dyDescent="0.3">
      <c r="A2003" t="s">
        <v>1166</v>
      </c>
      <c r="B2003" s="12" t="s">
        <v>3250</v>
      </c>
    </row>
    <row r="2004" spans="1:2" x14ac:dyDescent="0.3">
      <c r="A2004" t="s">
        <v>2093</v>
      </c>
      <c r="B2004" s="12" t="s">
        <v>3250</v>
      </c>
    </row>
    <row r="2005" spans="1:2" x14ac:dyDescent="0.3">
      <c r="A2005" t="s">
        <v>1072</v>
      </c>
      <c r="B2005" s="12" t="s">
        <v>3250</v>
      </c>
    </row>
    <row r="2006" spans="1:2" x14ac:dyDescent="0.3">
      <c r="A2006" t="s">
        <v>1491</v>
      </c>
      <c r="B2006" s="12" t="s">
        <v>3250</v>
      </c>
    </row>
    <row r="2007" spans="1:2" x14ac:dyDescent="0.3">
      <c r="A2007" t="s">
        <v>2237</v>
      </c>
      <c r="B2007" s="12" t="s">
        <v>3250</v>
      </c>
    </row>
    <row r="2008" spans="1:2" x14ac:dyDescent="0.3">
      <c r="A2008" t="s">
        <v>1495</v>
      </c>
      <c r="B2008" s="12" t="s">
        <v>3250</v>
      </c>
    </row>
    <row r="2009" spans="1:2" x14ac:dyDescent="0.3">
      <c r="A2009" t="s">
        <v>1023</v>
      </c>
      <c r="B2009" s="12" t="s">
        <v>3250</v>
      </c>
    </row>
    <row r="2010" spans="1:2" x14ac:dyDescent="0.3">
      <c r="A2010" t="s">
        <v>1775</v>
      </c>
      <c r="B2010" s="12" t="s">
        <v>3250</v>
      </c>
    </row>
    <row r="2011" spans="1:2" x14ac:dyDescent="0.3">
      <c r="A2011" t="s">
        <v>1398</v>
      </c>
      <c r="B2011" s="12" t="s">
        <v>3250</v>
      </c>
    </row>
    <row r="2012" spans="1:2" x14ac:dyDescent="0.3">
      <c r="A2012" t="s">
        <v>1678</v>
      </c>
      <c r="B2012" s="12" t="s">
        <v>3250</v>
      </c>
    </row>
    <row r="2013" spans="1:2" x14ac:dyDescent="0.3">
      <c r="A2013" t="s">
        <v>1121</v>
      </c>
      <c r="B2013" s="12" t="s">
        <v>3250</v>
      </c>
    </row>
    <row r="2014" spans="1:2" x14ac:dyDescent="0.3">
      <c r="A2014" t="s">
        <v>1598</v>
      </c>
      <c r="B2014" s="12" t="s">
        <v>3250</v>
      </c>
    </row>
    <row r="2015" spans="1:2" x14ac:dyDescent="0.3">
      <c r="A2015" t="s">
        <v>1752</v>
      </c>
      <c r="B2015" s="12" t="s">
        <v>3250</v>
      </c>
    </row>
    <row r="2016" spans="1:2" x14ac:dyDescent="0.3">
      <c r="A2016" t="s">
        <v>1401</v>
      </c>
      <c r="B2016" s="12" t="s">
        <v>3250</v>
      </c>
    </row>
    <row r="2017" spans="1:2" x14ac:dyDescent="0.3">
      <c r="A2017" t="s">
        <v>1445</v>
      </c>
      <c r="B2017" s="12" t="s">
        <v>3250</v>
      </c>
    </row>
    <row r="2018" spans="1:2" x14ac:dyDescent="0.3">
      <c r="A2018" t="s">
        <v>1859</v>
      </c>
      <c r="B2018" s="12" t="s">
        <v>3250</v>
      </c>
    </row>
    <row r="2019" spans="1:2" x14ac:dyDescent="0.3">
      <c r="A2019" t="s">
        <v>2327</v>
      </c>
      <c r="B2019" s="12" t="s">
        <v>3250</v>
      </c>
    </row>
    <row r="2020" spans="1:2" x14ac:dyDescent="0.3">
      <c r="A2020" t="s">
        <v>1014</v>
      </c>
      <c r="B2020" s="12" t="s">
        <v>3250</v>
      </c>
    </row>
    <row r="2021" spans="1:2" x14ac:dyDescent="0.3">
      <c r="A2021" t="s">
        <v>1251</v>
      </c>
      <c r="B2021" s="12" t="s">
        <v>3250</v>
      </c>
    </row>
    <row r="2022" spans="1:2" x14ac:dyDescent="0.3">
      <c r="A2022" t="s">
        <v>2118</v>
      </c>
      <c r="B2022" s="12" t="s">
        <v>3250</v>
      </c>
    </row>
    <row r="2023" spans="1:2" x14ac:dyDescent="0.3">
      <c r="A2023" t="s">
        <v>1543</v>
      </c>
      <c r="B2023" s="12" t="s">
        <v>3250</v>
      </c>
    </row>
    <row r="2024" spans="1:2" x14ac:dyDescent="0.3">
      <c r="A2024" t="s">
        <v>1142</v>
      </c>
      <c r="B2024" s="12" t="s">
        <v>3250</v>
      </c>
    </row>
    <row r="2025" spans="1:2" x14ac:dyDescent="0.3">
      <c r="A2025" t="s">
        <v>1051</v>
      </c>
      <c r="B2025" s="12" t="s">
        <v>3250</v>
      </c>
    </row>
    <row r="2026" spans="1:2" x14ac:dyDescent="0.3">
      <c r="A2026" t="s">
        <v>1119</v>
      </c>
      <c r="B2026" s="12" t="s">
        <v>3250</v>
      </c>
    </row>
    <row r="2027" spans="1:2" x14ac:dyDescent="0.3">
      <c r="A2027" t="s">
        <v>1133</v>
      </c>
      <c r="B2027" s="12" t="s">
        <v>3250</v>
      </c>
    </row>
    <row r="2028" spans="1:2" x14ac:dyDescent="0.3">
      <c r="A2028" t="s">
        <v>1012</v>
      </c>
      <c r="B2028" s="12" t="s">
        <v>3250</v>
      </c>
    </row>
    <row r="2029" spans="1:2" x14ac:dyDescent="0.3">
      <c r="A2029" t="s">
        <v>2131</v>
      </c>
      <c r="B2029" s="12" t="s">
        <v>3250</v>
      </c>
    </row>
    <row r="2030" spans="1:2" x14ac:dyDescent="0.3">
      <c r="A2030" t="s">
        <v>1419</v>
      </c>
      <c r="B2030" s="12" t="s">
        <v>3250</v>
      </c>
    </row>
    <row r="2031" spans="1:2" x14ac:dyDescent="0.3">
      <c r="A2031" t="s">
        <v>1964</v>
      </c>
      <c r="B2031" s="12" t="s">
        <v>3250</v>
      </c>
    </row>
    <row r="2032" spans="1:2" x14ac:dyDescent="0.3">
      <c r="A2032" t="s">
        <v>74</v>
      </c>
      <c r="B2032" s="12" t="s">
        <v>3250</v>
      </c>
    </row>
    <row r="2033" spans="1:2" x14ac:dyDescent="0.3">
      <c r="A2033" t="s">
        <v>1123</v>
      </c>
      <c r="B2033" s="12" t="s">
        <v>3250</v>
      </c>
    </row>
    <row r="2034" spans="1:2" x14ac:dyDescent="0.3">
      <c r="A2034" t="s">
        <v>1468</v>
      </c>
      <c r="B2034" s="12" t="s">
        <v>3250</v>
      </c>
    </row>
    <row r="2035" spans="1:2" x14ac:dyDescent="0.3">
      <c r="A2035" t="s">
        <v>438</v>
      </c>
      <c r="B2035" s="12" t="s">
        <v>3250</v>
      </c>
    </row>
    <row r="2036" spans="1:2" x14ac:dyDescent="0.3">
      <c r="A2036" t="s">
        <v>944</v>
      </c>
      <c r="B2036" s="12" t="s">
        <v>3250</v>
      </c>
    </row>
    <row r="2037" spans="1:2" x14ac:dyDescent="0.3">
      <c r="A2037" t="s">
        <v>1666</v>
      </c>
      <c r="B2037" s="12" t="s">
        <v>3250</v>
      </c>
    </row>
    <row r="2038" spans="1:2" x14ac:dyDescent="0.3">
      <c r="A2038" t="s">
        <v>1345</v>
      </c>
      <c r="B2038" s="12" t="s">
        <v>3250</v>
      </c>
    </row>
    <row r="2039" spans="1:2" x14ac:dyDescent="0.3">
      <c r="A2039" t="s">
        <v>969</v>
      </c>
      <c r="B2039" s="12" t="s">
        <v>3250</v>
      </c>
    </row>
    <row r="2040" spans="1:2" x14ac:dyDescent="0.3">
      <c r="A2040" t="s">
        <v>1634</v>
      </c>
      <c r="B2040" s="12" t="s">
        <v>3250</v>
      </c>
    </row>
    <row r="2041" spans="1:2" x14ac:dyDescent="0.3">
      <c r="A2041" t="s">
        <v>1091</v>
      </c>
      <c r="B2041" s="12" t="s">
        <v>3250</v>
      </c>
    </row>
    <row r="2042" spans="1:2" x14ac:dyDescent="0.3">
      <c r="A2042" t="s">
        <v>1083</v>
      </c>
      <c r="B2042" s="12" t="s">
        <v>3250</v>
      </c>
    </row>
    <row r="2043" spans="1:2" x14ac:dyDescent="0.3">
      <c r="A2043" t="s">
        <v>1643</v>
      </c>
      <c r="B2043" s="12" t="s">
        <v>3250</v>
      </c>
    </row>
    <row r="2044" spans="1:2" x14ac:dyDescent="0.3">
      <c r="A2044" t="s">
        <v>1243</v>
      </c>
      <c r="B2044" s="12" t="s">
        <v>3250</v>
      </c>
    </row>
    <row r="2045" spans="1:2" x14ac:dyDescent="0.3">
      <c r="A2045" t="s">
        <v>1263</v>
      </c>
      <c r="B2045" s="12" t="s">
        <v>3250</v>
      </c>
    </row>
    <row r="2046" spans="1:2" x14ac:dyDescent="0.3">
      <c r="A2046" t="s">
        <v>1114</v>
      </c>
      <c r="B2046" s="12" t="s">
        <v>3250</v>
      </c>
    </row>
    <row r="2047" spans="1:2" x14ac:dyDescent="0.3">
      <c r="A2047" t="s">
        <v>1173</v>
      </c>
      <c r="B2047" s="12" t="s">
        <v>3250</v>
      </c>
    </row>
    <row r="2048" spans="1:2" x14ac:dyDescent="0.3">
      <c r="A2048" t="s">
        <v>1333</v>
      </c>
      <c r="B2048" s="12" t="s">
        <v>3250</v>
      </c>
    </row>
    <row r="2049" spans="1:2" x14ac:dyDescent="0.3">
      <c r="A2049" t="s">
        <v>1075</v>
      </c>
      <c r="B2049" s="12" t="s">
        <v>3250</v>
      </c>
    </row>
    <row r="2050" spans="1:2" x14ac:dyDescent="0.3">
      <c r="A2050" t="s">
        <v>1439</v>
      </c>
      <c r="B2050" s="12" t="s">
        <v>3252</v>
      </c>
    </row>
    <row r="2051" spans="1:2" x14ac:dyDescent="0.3">
      <c r="A2051" t="s">
        <v>1403</v>
      </c>
      <c r="B2051" s="12" t="s">
        <v>3252</v>
      </c>
    </row>
    <row r="2052" spans="1:2" x14ac:dyDescent="0.3">
      <c r="A2052" t="s">
        <v>1687</v>
      </c>
      <c r="B2052" s="12" t="s">
        <v>3252</v>
      </c>
    </row>
    <row r="2053" spans="1:2" x14ac:dyDescent="0.3">
      <c r="A2053" t="s">
        <v>1363</v>
      </c>
      <c r="B2053" s="12" t="s">
        <v>3252</v>
      </c>
    </row>
    <row r="2054" spans="1:2" x14ac:dyDescent="0.3">
      <c r="A2054" t="s">
        <v>1153</v>
      </c>
      <c r="B2054" s="12" t="s">
        <v>3252</v>
      </c>
    </row>
    <row r="2055" spans="1:2" x14ac:dyDescent="0.3">
      <c r="A2055" t="s">
        <v>1832</v>
      </c>
      <c r="B2055" s="12" t="s">
        <v>3252</v>
      </c>
    </row>
    <row r="2056" spans="1:2" x14ac:dyDescent="0.3">
      <c r="A2056" t="s">
        <v>1191</v>
      </c>
      <c r="B2056" s="12" t="s">
        <v>3252</v>
      </c>
    </row>
    <row r="2057" spans="1:2" x14ac:dyDescent="0.3">
      <c r="A2057" t="s">
        <v>1145</v>
      </c>
      <c r="B2057" s="12" t="s">
        <v>3252</v>
      </c>
    </row>
    <row r="2058" spans="1:2" x14ac:dyDescent="0.3">
      <c r="A2058" t="s">
        <v>1217</v>
      </c>
      <c r="B2058" s="12" t="s">
        <v>3252</v>
      </c>
    </row>
    <row r="2059" spans="1:2" x14ac:dyDescent="0.3">
      <c r="A2059" t="s">
        <v>1776</v>
      </c>
      <c r="B2059" s="12" t="s">
        <v>3252</v>
      </c>
    </row>
    <row r="2060" spans="1:2" x14ac:dyDescent="0.3">
      <c r="A2060" t="s">
        <v>1610</v>
      </c>
      <c r="B2060" s="12" t="s">
        <v>3252</v>
      </c>
    </row>
    <row r="2061" spans="1:2" x14ac:dyDescent="0.3">
      <c r="A2061" t="s">
        <v>2044</v>
      </c>
      <c r="B2061" s="12" t="s">
        <v>3252</v>
      </c>
    </row>
    <row r="2062" spans="1:2" x14ac:dyDescent="0.3">
      <c r="A2062" t="s">
        <v>921</v>
      </c>
      <c r="B2062" s="12" t="s">
        <v>3252</v>
      </c>
    </row>
    <row r="2063" spans="1:2" x14ac:dyDescent="0.3">
      <c r="A2063" t="s">
        <v>2108</v>
      </c>
      <c r="B2063" s="12" t="s">
        <v>3252</v>
      </c>
    </row>
    <row r="2064" spans="1:2" x14ac:dyDescent="0.3">
      <c r="A2064" t="s">
        <v>1552</v>
      </c>
      <c r="B2064" s="12" t="s">
        <v>3252</v>
      </c>
    </row>
    <row r="2065" spans="1:2" x14ac:dyDescent="0.3">
      <c r="A2065" t="s">
        <v>2089</v>
      </c>
      <c r="B2065" s="12" t="s">
        <v>3252</v>
      </c>
    </row>
    <row r="2066" spans="1:2" x14ac:dyDescent="0.3">
      <c r="A2066" t="s">
        <v>960</v>
      </c>
      <c r="B2066" s="12" t="s">
        <v>3252</v>
      </c>
    </row>
    <row r="2067" spans="1:2" x14ac:dyDescent="0.3">
      <c r="A2067" t="s">
        <v>1416</v>
      </c>
      <c r="B2067" s="12" t="s">
        <v>3252</v>
      </c>
    </row>
    <row r="2068" spans="1:2" x14ac:dyDescent="0.3">
      <c r="A2068" t="s">
        <v>1235</v>
      </c>
      <c r="B2068" s="12" t="s">
        <v>3252</v>
      </c>
    </row>
    <row r="2069" spans="1:2" x14ac:dyDescent="0.3">
      <c r="A2069" t="s">
        <v>1461</v>
      </c>
      <c r="B2069" s="12" t="s">
        <v>3252</v>
      </c>
    </row>
    <row r="2070" spans="1:2" x14ac:dyDescent="0.3">
      <c r="A2070" t="s">
        <v>519</v>
      </c>
      <c r="B2070" s="12" t="s">
        <v>3252</v>
      </c>
    </row>
    <row r="2071" spans="1:2" x14ac:dyDescent="0.3">
      <c r="A2071" t="s">
        <v>290</v>
      </c>
      <c r="B2071" s="12" t="s">
        <v>3252</v>
      </c>
    </row>
    <row r="2072" spans="1:2" x14ac:dyDescent="0.3">
      <c r="A2072" t="s">
        <v>1973</v>
      </c>
      <c r="B2072" s="12" t="s">
        <v>3252</v>
      </c>
    </row>
    <row r="2073" spans="1:2" x14ac:dyDescent="0.3">
      <c r="A2073" t="s">
        <v>1608</v>
      </c>
      <c r="B2073" s="12" t="s">
        <v>3252</v>
      </c>
    </row>
    <row r="2074" spans="1:2" x14ac:dyDescent="0.3">
      <c r="A2074" t="s">
        <v>1036</v>
      </c>
      <c r="B2074" s="12" t="s">
        <v>3252</v>
      </c>
    </row>
    <row r="2075" spans="1:2" x14ac:dyDescent="0.3">
      <c r="A2075" t="s">
        <v>1154</v>
      </c>
      <c r="B2075" s="12" t="s">
        <v>3252</v>
      </c>
    </row>
    <row r="2076" spans="1:2" x14ac:dyDescent="0.3">
      <c r="A2076" t="s">
        <v>1093</v>
      </c>
      <c r="B2076" s="12" t="s">
        <v>3252</v>
      </c>
    </row>
    <row r="2077" spans="1:2" x14ac:dyDescent="0.3">
      <c r="A2077" t="s">
        <v>2336</v>
      </c>
      <c r="B2077" s="12" t="s">
        <v>3252</v>
      </c>
    </row>
    <row r="2078" spans="1:2" x14ac:dyDescent="0.3">
      <c r="A2078" t="s">
        <v>1252</v>
      </c>
      <c r="B2078" s="12" t="s">
        <v>3252</v>
      </c>
    </row>
    <row r="2079" spans="1:2" x14ac:dyDescent="0.3">
      <c r="A2079" t="s">
        <v>1289</v>
      </c>
      <c r="B2079" s="12" t="s">
        <v>3252</v>
      </c>
    </row>
    <row r="2080" spans="1:2" x14ac:dyDescent="0.3">
      <c r="A2080" t="s">
        <v>1179</v>
      </c>
      <c r="B2080" s="12" t="s">
        <v>3252</v>
      </c>
    </row>
    <row r="2081" spans="1:2" x14ac:dyDescent="0.3">
      <c r="A2081" t="s">
        <v>1265</v>
      </c>
      <c r="B2081" s="12" t="s">
        <v>3252</v>
      </c>
    </row>
    <row r="2082" spans="1:2" x14ac:dyDescent="0.3">
      <c r="A2082" t="s">
        <v>2027</v>
      </c>
      <c r="B2082" s="12" t="s">
        <v>3252</v>
      </c>
    </row>
    <row r="2083" spans="1:2" x14ac:dyDescent="0.3">
      <c r="A2083" t="s">
        <v>1519</v>
      </c>
      <c r="B2083" s="12" t="s">
        <v>3252</v>
      </c>
    </row>
    <row r="2084" spans="1:2" x14ac:dyDescent="0.3">
      <c r="A2084" t="s">
        <v>2257</v>
      </c>
      <c r="B2084" s="12" t="s">
        <v>3252</v>
      </c>
    </row>
    <row r="2085" spans="1:2" x14ac:dyDescent="0.3">
      <c r="A2085" t="s">
        <v>1566</v>
      </c>
      <c r="B2085" s="12" t="s">
        <v>3252</v>
      </c>
    </row>
    <row r="2086" spans="1:2" x14ac:dyDescent="0.3">
      <c r="A2086" t="s">
        <v>1949</v>
      </c>
      <c r="B2086" s="12" t="s">
        <v>3252</v>
      </c>
    </row>
    <row r="2087" spans="1:2" x14ac:dyDescent="0.3">
      <c r="A2087" t="s">
        <v>3253</v>
      </c>
      <c r="B2087" s="12" t="s">
        <v>3252</v>
      </c>
    </row>
    <row r="2088" spans="1:2" x14ac:dyDescent="0.3">
      <c r="A2088" t="s">
        <v>1597</v>
      </c>
      <c r="B2088" s="12" t="s">
        <v>3252</v>
      </c>
    </row>
    <row r="2089" spans="1:2" x14ac:dyDescent="0.3">
      <c r="A2089" t="s">
        <v>1466</v>
      </c>
      <c r="B2089" s="12" t="s">
        <v>3252</v>
      </c>
    </row>
    <row r="2090" spans="1:2" x14ac:dyDescent="0.3">
      <c r="A2090" t="s">
        <v>1444</v>
      </c>
      <c r="B2090" s="12" t="s">
        <v>3252</v>
      </c>
    </row>
    <row r="2091" spans="1:2" x14ac:dyDescent="0.3">
      <c r="A2091" t="s">
        <v>906</v>
      </c>
      <c r="B2091" s="12" t="s">
        <v>3252</v>
      </c>
    </row>
    <row r="2092" spans="1:2" x14ac:dyDescent="0.3">
      <c r="A2092" t="s">
        <v>1814</v>
      </c>
      <c r="B2092" s="12" t="s">
        <v>3252</v>
      </c>
    </row>
    <row r="2093" spans="1:2" x14ac:dyDescent="0.3">
      <c r="A2093" t="s">
        <v>942</v>
      </c>
      <c r="B2093" s="12" t="s">
        <v>3252</v>
      </c>
    </row>
    <row r="2094" spans="1:2" x14ac:dyDescent="0.3">
      <c r="A2094" t="s">
        <v>2033</v>
      </c>
      <c r="B2094" s="12" t="s">
        <v>3252</v>
      </c>
    </row>
    <row r="2095" spans="1:2" x14ac:dyDescent="0.3">
      <c r="A2095" t="s">
        <v>1469</v>
      </c>
      <c r="B2095" s="12" t="s">
        <v>3252</v>
      </c>
    </row>
    <row r="2096" spans="1:2" x14ac:dyDescent="0.3">
      <c r="A2096" t="s">
        <v>1749</v>
      </c>
      <c r="B2096" s="12" t="s">
        <v>3252</v>
      </c>
    </row>
    <row r="2097" spans="1:2" x14ac:dyDescent="0.3">
      <c r="A2097" t="s">
        <v>1480</v>
      </c>
      <c r="B2097" s="12" t="s">
        <v>3252</v>
      </c>
    </row>
    <row r="2098" spans="1:2" x14ac:dyDescent="0.3">
      <c r="A2098" t="s">
        <v>1026</v>
      </c>
      <c r="B2098" s="12" t="s">
        <v>3252</v>
      </c>
    </row>
    <row r="2099" spans="1:2" x14ac:dyDescent="0.3">
      <c r="A2099" t="s">
        <v>2038</v>
      </c>
      <c r="B2099" s="12" t="s">
        <v>3252</v>
      </c>
    </row>
    <row r="2100" spans="1:2" x14ac:dyDescent="0.3">
      <c r="A2100" t="s">
        <v>1522</v>
      </c>
      <c r="B2100" s="12" t="s">
        <v>3252</v>
      </c>
    </row>
    <row r="2101" spans="1:2" x14ac:dyDescent="0.3">
      <c r="A2101" t="s">
        <v>1683</v>
      </c>
      <c r="B2101" s="12" t="s">
        <v>3254</v>
      </c>
    </row>
    <row r="2102" spans="1:2" x14ac:dyDescent="0.3">
      <c r="A2102" t="s">
        <v>3255</v>
      </c>
      <c r="B2102" s="12" t="s">
        <v>3254</v>
      </c>
    </row>
    <row r="2103" spans="1:2" x14ac:dyDescent="0.3">
      <c r="A2103" t="s">
        <v>2275</v>
      </c>
      <c r="B2103" s="12" t="s">
        <v>3254</v>
      </c>
    </row>
    <row r="2104" spans="1:2" x14ac:dyDescent="0.3">
      <c r="A2104" t="s">
        <v>1997</v>
      </c>
      <c r="B2104" s="12" t="s">
        <v>3254</v>
      </c>
    </row>
    <row r="2105" spans="1:2" x14ac:dyDescent="0.3">
      <c r="A2105" t="s">
        <v>2316</v>
      </c>
      <c r="B2105" s="12" t="s">
        <v>3254</v>
      </c>
    </row>
    <row r="2106" spans="1:2" x14ac:dyDescent="0.3">
      <c r="A2106" t="s">
        <v>1712</v>
      </c>
      <c r="B2106" s="12" t="s">
        <v>3254</v>
      </c>
    </row>
    <row r="2107" spans="1:2" x14ac:dyDescent="0.3">
      <c r="A2107" t="s">
        <v>468</v>
      </c>
      <c r="B2107" s="12" t="s">
        <v>3254</v>
      </c>
    </row>
    <row r="2108" spans="1:2" x14ac:dyDescent="0.3">
      <c r="A2108" t="s">
        <v>653</v>
      </c>
      <c r="B2108" s="12" t="s">
        <v>3254</v>
      </c>
    </row>
    <row r="2109" spans="1:2" x14ac:dyDescent="0.3">
      <c r="A2109" t="s">
        <v>100</v>
      </c>
      <c r="B2109" s="12" t="s">
        <v>3254</v>
      </c>
    </row>
    <row r="2110" spans="1:2" x14ac:dyDescent="0.3">
      <c r="A2110" t="s">
        <v>3256</v>
      </c>
      <c r="B2110" s="12" t="s">
        <v>3254</v>
      </c>
    </row>
    <row r="2111" spans="1:2" x14ac:dyDescent="0.3">
      <c r="A2111" t="s">
        <v>3257</v>
      </c>
      <c r="B2111" s="12" t="s">
        <v>3254</v>
      </c>
    </row>
    <row r="2112" spans="1:2" x14ac:dyDescent="0.3">
      <c r="A2112" t="s">
        <v>2294</v>
      </c>
      <c r="B2112" s="12" t="s">
        <v>3254</v>
      </c>
    </row>
    <row r="2113" spans="1:2" x14ac:dyDescent="0.3">
      <c r="A2113" t="s">
        <v>2342</v>
      </c>
      <c r="B2113" s="12" t="s">
        <v>3254</v>
      </c>
    </row>
    <row r="2114" spans="1:2" x14ac:dyDescent="0.3">
      <c r="A2114" t="s">
        <v>8</v>
      </c>
      <c r="B2114" s="12" t="s">
        <v>3254</v>
      </c>
    </row>
    <row r="2115" spans="1:2" x14ac:dyDescent="0.3">
      <c r="A2115" t="s">
        <v>376</v>
      </c>
      <c r="B2115" s="12" t="s">
        <v>3254</v>
      </c>
    </row>
    <row r="2116" spans="1:2" x14ac:dyDescent="0.3">
      <c r="A2116" t="s">
        <v>208</v>
      </c>
      <c r="B2116" s="12" t="s">
        <v>3254</v>
      </c>
    </row>
    <row r="2117" spans="1:2" x14ac:dyDescent="0.3">
      <c r="A2117" t="s">
        <v>1684</v>
      </c>
      <c r="B2117" s="12" t="s">
        <v>3254</v>
      </c>
    </row>
    <row r="2118" spans="1:2" x14ac:dyDescent="0.3">
      <c r="A2118" t="s">
        <v>1981</v>
      </c>
      <c r="B2118" s="12" t="s">
        <v>3254</v>
      </c>
    </row>
    <row r="2119" spans="1:2" x14ac:dyDescent="0.3">
      <c r="A2119" t="s">
        <v>598</v>
      </c>
      <c r="B2119" s="12" t="s">
        <v>3254</v>
      </c>
    </row>
    <row r="2120" spans="1:2" x14ac:dyDescent="0.3">
      <c r="A2120" t="s">
        <v>1514</v>
      </c>
      <c r="B2120" s="12" t="s">
        <v>3254</v>
      </c>
    </row>
    <row r="2121" spans="1:2" x14ac:dyDescent="0.3">
      <c r="A2121" t="s">
        <v>467</v>
      </c>
      <c r="B2121" s="12" t="s">
        <v>3254</v>
      </c>
    </row>
    <row r="2122" spans="1:2" x14ac:dyDescent="0.3">
      <c r="A2122" t="s">
        <v>2107</v>
      </c>
      <c r="B2122" s="12" t="s">
        <v>3254</v>
      </c>
    </row>
    <row r="2123" spans="1:2" x14ac:dyDescent="0.3">
      <c r="A2123" t="s">
        <v>14</v>
      </c>
      <c r="B2123" s="12" t="s">
        <v>3254</v>
      </c>
    </row>
    <row r="2124" spans="1:2" x14ac:dyDescent="0.3">
      <c r="A2124" t="s">
        <v>3258</v>
      </c>
      <c r="B2124" s="12" t="s">
        <v>3254</v>
      </c>
    </row>
    <row r="2125" spans="1:2" x14ac:dyDescent="0.3">
      <c r="A2125" t="s">
        <v>603</v>
      </c>
      <c r="B2125" s="12" t="s">
        <v>3254</v>
      </c>
    </row>
    <row r="2126" spans="1:2" x14ac:dyDescent="0.3">
      <c r="A2126" t="s">
        <v>320</v>
      </c>
      <c r="B2126" s="12" t="s">
        <v>3254</v>
      </c>
    </row>
    <row r="2127" spans="1:2" x14ac:dyDescent="0.3">
      <c r="A2127" t="s">
        <v>3259</v>
      </c>
      <c r="B2127" s="12" t="s">
        <v>3254</v>
      </c>
    </row>
    <row r="2128" spans="1:2" x14ac:dyDescent="0.3">
      <c r="A2128" t="s">
        <v>548</v>
      </c>
      <c r="B2128" s="12" t="s">
        <v>3254</v>
      </c>
    </row>
    <row r="2129" spans="1:2" x14ac:dyDescent="0.3">
      <c r="A2129" t="s">
        <v>672</v>
      </c>
      <c r="B2129" s="12" t="s">
        <v>3254</v>
      </c>
    </row>
    <row r="2130" spans="1:2" x14ac:dyDescent="0.3">
      <c r="A2130" t="s">
        <v>604</v>
      </c>
      <c r="B2130" s="12" t="s">
        <v>3254</v>
      </c>
    </row>
    <row r="2131" spans="1:2" x14ac:dyDescent="0.3">
      <c r="A2131" t="s">
        <v>41</v>
      </c>
      <c r="B2131" s="12" t="s">
        <v>3254</v>
      </c>
    </row>
    <row r="2132" spans="1:2" x14ac:dyDescent="0.3">
      <c r="A2132" t="s">
        <v>2160</v>
      </c>
      <c r="B2132" s="12" t="s">
        <v>3254</v>
      </c>
    </row>
    <row r="2133" spans="1:2" x14ac:dyDescent="0.3">
      <c r="A2133" t="s">
        <v>2097</v>
      </c>
      <c r="B2133" s="12" t="s">
        <v>3254</v>
      </c>
    </row>
    <row r="2134" spans="1:2" x14ac:dyDescent="0.3">
      <c r="A2134" t="s">
        <v>2233</v>
      </c>
      <c r="B2134" s="12" t="s">
        <v>3254</v>
      </c>
    </row>
    <row r="2135" spans="1:2" x14ac:dyDescent="0.3">
      <c r="A2135" t="s">
        <v>384</v>
      </c>
      <c r="B2135" s="12" t="s">
        <v>3254</v>
      </c>
    </row>
    <row r="2136" spans="1:2" x14ac:dyDescent="0.3">
      <c r="A2136" t="s">
        <v>619</v>
      </c>
      <c r="B2136" s="12" t="s">
        <v>3254</v>
      </c>
    </row>
    <row r="2137" spans="1:2" x14ac:dyDescent="0.3">
      <c r="A2137" t="s">
        <v>2048</v>
      </c>
      <c r="B2137" s="12" t="s">
        <v>3254</v>
      </c>
    </row>
    <row r="2138" spans="1:2" x14ac:dyDescent="0.3">
      <c r="A2138" t="s">
        <v>26</v>
      </c>
      <c r="B2138" s="12" t="s">
        <v>3254</v>
      </c>
    </row>
    <row r="2139" spans="1:2" x14ac:dyDescent="0.3">
      <c r="A2139" t="s">
        <v>280</v>
      </c>
      <c r="B2139" s="12" t="s">
        <v>3254</v>
      </c>
    </row>
    <row r="2140" spans="1:2" x14ac:dyDescent="0.3">
      <c r="A2140" t="s">
        <v>1190</v>
      </c>
      <c r="B2140" s="12" t="s">
        <v>3254</v>
      </c>
    </row>
    <row r="2141" spans="1:2" x14ac:dyDescent="0.3">
      <c r="A2141" t="s">
        <v>2253</v>
      </c>
      <c r="B2141" s="12" t="s">
        <v>3254</v>
      </c>
    </row>
    <row r="2142" spans="1:2" x14ac:dyDescent="0.3">
      <c r="A2142" t="s">
        <v>333</v>
      </c>
      <c r="B2142" s="12" t="s">
        <v>3254</v>
      </c>
    </row>
    <row r="2143" spans="1:2" x14ac:dyDescent="0.3">
      <c r="A2143" t="s">
        <v>612</v>
      </c>
      <c r="B2143" s="12" t="s">
        <v>3254</v>
      </c>
    </row>
    <row r="2144" spans="1:2" x14ac:dyDescent="0.3">
      <c r="A2144" t="s">
        <v>1958</v>
      </c>
      <c r="B2144" s="12" t="s">
        <v>3254</v>
      </c>
    </row>
    <row r="2145" spans="1:2" x14ac:dyDescent="0.3">
      <c r="A2145" t="s">
        <v>583</v>
      </c>
      <c r="B2145" s="12" t="s">
        <v>3254</v>
      </c>
    </row>
    <row r="2146" spans="1:2" x14ac:dyDescent="0.3">
      <c r="A2146" t="s">
        <v>420</v>
      </c>
      <c r="B2146" s="12" t="s">
        <v>3254</v>
      </c>
    </row>
    <row r="2147" spans="1:2" x14ac:dyDescent="0.3">
      <c r="A2147" t="s">
        <v>240</v>
      </c>
      <c r="B2147" s="12" t="s">
        <v>3254</v>
      </c>
    </row>
    <row r="2148" spans="1:2" x14ac:dyDescent="0.3">
      <c r="A2148" t="s">
        <v>654</v>
      </c>
      <c r="B2148" s="12" t="s">
        <v>3254</v>
      </c>
    </row>
    <row r="2149" spans="1:2" x14ac:dyDescent="0.3">
      <c r="A2149" t="s">
        <v>162</v>
      </c>
      <c r="B2149" s="12" t="s">
        <v>3254</v>
      </c>
    </row>
    <row r="2150" spans="1:2" x14ac:dyDescent="0.3">
      <c r="A2150" t="s">
        <v>2091</v>
      </c>
      <c r="B2150" s="12" t="s">
        <v>3254</v>
      </c>
    </row>
    <row r="2151" spans="1:2" x14ac:dyDescent="0.3">
      <c r="A2151" t="s">
        <v>1941</v>
      </c>
      <c r="B2151" s="12" t="s">
        <v>3254</v>
      </c>
    </row>
    <row r="2152" spans="1:2" x14ac:dyDescent="0.3">
      <c r="A2152" t="s">
        <v>1902</v>
      </c>
      <c r="B2152" s="12" t="s">
        <v>3254</v>
      </c>
    </row>
    <row r="2153" spans="1:2" x14ac:dyDescent="0.3">
      <c r="A2153" t="s">
        <v>51</v>
      </c>
      <c r="B2153" s="12" t="s">
        <v>3254</v>
      </c>
    </row>
    <row r="2154" spans="1:2" x14ac:dyDescent="0.3">
      <c r="A2154" t="s">
        <v>3260</v>
      </c>
      <c r="B2154" s="12" t="s">
        <v>3254</v>
      </c>
    </row>
    <row r="2155" spans="1:2" x14ac:dyDescent="0.3">
      <c r="A2155" t="s">
        <v>592</v>
      </c>
      <c r="B2155" s="12" t="s">
        <v>3254</v>
      </c>
    </row>
    <row r="2156" spans="1:2" x14ac:dyDescent="0.3">
      <c r="A2156" t="s">
        <v>529</v>
      </c>
      <c r="B2156" s="12" t="s">
        <v>3254</v>
      </c>
    </row>
    <row r="2157" spans="1:2" x14ac:dyDescent="0.3">
      <c r="A2157" t="s">
        <v>2174</v>
      </c>
      <c r="B2157" s="12" t="s">
        <v>3254</v>
      </c>
    </row>
    <row r="2158" spans="1:2" x14ac:dyDescent="0.3">
      <c r="A2158" t="s">
        <v>178</v>
      </c>
      <c r="B2158" s="12" t="s">
        <v>3254</v>
      </c>
    </row>
    <row r="2159" spans="1:2" x14ac:dyDescent="0.3">
      <c r="A2159" t="s">
        <v>2177</v>
      </c>
      <c r="B2159" s="12" t="s">
        <v>3254</v>
      </c>
    </row>
    <row r="2160" spans="1:2" x14ac:dyDescent="0.3">
      <c r="A2160" t="s">
        <v>2359</v>
      </c>
      <c r="B2160" s="12" t="s">
        <v>3254</v>
      </c>
    </row>
    <row r="2161" spans="1:2" x14ac:dyDescent="0.3">
      <c r="A2161" t="s">
        <v>3261</v>
      </c>
      <c r="B2161" s="12" t="s">
        <v>3254</v>
      </c>
    </row>
    <row r="2162" spans="1:2" x14ac:dyDescent="0.3">
      <c r="A2162" t="s">
        <v>2297</v>
      </c>
      <c r="B2162" s="12" t="s">
        <v>3254</v>
      </c>
    </row>
    <row r="2163" spans="1:2" x14ac:dyDescent="0.3">
      <c r="A2163" t="s">
        <v>640</v>
      </c>
      <c r="B2163" s="12" t="s">
        <v>3254</v>
      </c>
    </row>
    <row r="2164" spans="1:2" x14ac:dyDescent="0.3">
      <c r="A2164" t="s">
        <v>2102</v>
      </c>
      <c r="B2164" s="12" t="s">
        <v>3254</v>
      </c>
    </row>
    <row r="2165" spans="1:2" x14ac:dyDescent="0.3">
      <c r="A2165" t="s">
        <v>209</v>
      </c>
      <c r="B2165" s="12" t="s">
        <v>3254</v>
      </c>
    </row>
    <row r="2166" spans="1:2" x14ac:dyDescent="0.3">
      <c r="A2166" t="s">
        <v>2289</v>
      </c>
      <c r="B2166" s="12" t="s">
        <v>3254</v>
      </c>
    </row>
    <row r="2167" spans="1:2" x14ac:dyDescent="0.3">
      <c r="A2167" t="s">
        <v>476</v>
      </c>
      <c r="B2167" s="12" t="s">
        <v>3254</v>
      </c>
    </row>
    <row r="2168" spans="1:2" x14ac:dyDescent="0.3">
      <c r="A2168" t="s">
        <v>3262</v>
      </c>
      <c r="B2168" s="12" t="s">
        <v>3254</v>
      </c>
    </row>
    <row r="2169" spans="1:2" x14ac:dyDescent="0.3">
      <c r="A2169" t="s">
        <v>3263</v>
      </c>
      <c r="B2169" s="12" t="s">
        <v>3254</v>
      </c>
    </row>
    <row r="2170" spans="1:2" x14ac:dyDescent="0.3">
      <c r="A2170" t="s">
        <v>368</v>
      </c>
      <c r="B2170" s="12" t="s">
        <v>3254</v>
      </c>
    </row>
    <row r="2171" spans="1:2" x14ac:dyDescent="0.3">
      <c r="A2171" t="s">
        <v>627</v>
      </c>
      <c r="B2171" s="12" t="s">
        <v>3254</v>
      </c>
    </row>
    <row r="2172" spans="1:2" x14ac:dyDescent="0.3">
      <c r="A2172" t="s">
        <v>3264</v>
      </c>
      <c r="B2172" s="12" t="s">
        <v>3254</v>
      </c>
    </row>
    <row r="2173" spans="1:2" x14ac:dyDescent="0.3">
      <c r="A2173" t="s">
        <v>1351</v>
      </c>
      <c r="B2173" s="12" t="s">
        <v>3265</v>
      </c>
    </row>
    <row r="2174" spans="1:2" x14ac:dyDescent="0.3">
      <c r="A2174" t="s">
        <v>2285</v>
      </c>
      <c r="B2174" s="12" t="s">
        <v>3265</v>
      </c>
    </row>
    <row r="2175" spans="1:2" x14ac:dyDescent="0.3">
      <c r="A2175" t="s">
        <v>523</v>
      </c>
      <c r="B2175" s="12" t="s">
        <v>3265</v>
      </c>
    </row>
    <row r="2176" spans="1:2" x14ac:dyDescent="0.3">
      <c r="A2176" t="s">
        <v>950</v>
      </c>
      <c r="B2176" s="12" t="s">
        <v>3265</v>
      </c>
    </row>
    <row r="2177" spans="1:2" x14ac:dyDescent="0.3">
      <c r="A2177" t="s">
        <v>2055</v>
      </c>
      <c r="B2177" s="12" t="s">
        <v>3265</v>
      </c>
    </row>
    <row r="2178" spans="1:2" x14ac:dyDescent="0.3">
      <c r="A2178" t="s">
        <v>254</v>
      </c>
      <c r="B2178" s="12" t="s">
        <v>3265</v>
      </c>
    </row>
    <row r="2179" spans="1:2" x14ac:dyDescent="0.3">
      <c r="A2179" t="s">
        <v>1081</v>
      </c>
      <c r="B2179" s="12" t="s">
        <v>3265</v>
      </c>
    </row>
    <row r="2180" spans="1:2" x14ac:dyDescent="0.3">
      <c r="A2180" t="s">
        <v>3266</v>
      </c>
      <c r="B2180" s="12" t="s">
        <v>3265</v>
      </c>
    </row>
    <row r="2181" spans="1:2" x14ac:dyDescent="0.3">
      <c r="A2181" t="s">
        <v>2039</v>
      </c>
      <c r="B2181" s="12" t="s">
        <v>3267</v>
      </c>
    </row>
    <row r="2182" spans="1:2" x14ac:dyDescent="0.3">
      <c r="A2182" t="s">
        <v>3268</v>
      </c>
      <c r="B2182" s="12" t="s">
        <v>3267</v>
      </c>
    </row>
    <row r="2183" spans="1:2" x14ac:dyDescent="0.3">
      <c r="A2183" t="s">
        <v>378</v>
      </c>
      <c r="B2183" s="12" t="s">
        <v>3267</v>
      </c>
    </row>
    <row r="2184" spans="1:2" x14ac:dyDescent="0.3">
      <c r="A2184" t="s">
        <v>360</v>
      </c>
      <c r="B2184" s="12" t="s">
        <v>3267</v>
      </c>
    </row>
    <row r="2185" spans="1:2" x14ac:dyDescent="0.3">
      <c r="A2185" t="s">
        <v>633</v>
      </c>
      <c r="B2185" s="12" t="s">
        <v>3267</v>
      </c>
    </row>
    <row r="2186" spans="1:2" x14ac:dyDescent="0.3">
      <c r="A2186" t="s">
        <v>342</v>
      </c>
      <c r="B2186" s="12" t="s">
        <v>3267</v>
      </c>
    </row>
    <row r="2187" spans="1:2" x14ac:dyDescent="0.3">
      <c r="A2187" t="s">
        <v>344</v>
      </c>
      <c r="B2187" s="12" t="s">
        <v>3267</v>
      </c>
    </row>
    <row r="2188" spans="1:2" x14ac:dyDescent="0.3">
      <c r="A2188" t="s">
        <v>68</v>
      </c>
      <c r="B2188" s="12" t="s">
        <v>3267</v>
      </c>
    </row>
    <row r="2189" spans="1:2" x14ac:dyDescent="0.3">
      <c r="A2189" t="s">
        <v>253</v>
      </c>
      <c r="B2189" s="12" t="s">
        <v>3267</v>
      </c>
    </row>
    <row r="2190" spans="1:2" x14ac:dyDescent="0.3">
      <c r="A2190" t="s">
        <v>361</v>
      </c>
      <c r="B2190" s="12" t="s">
        <v>3267</v>
      </c>
    </row>
    <row r="2191" spans="1:2" x14ac:dyDescent="0.3">
      <c r="A2191" t="s">
        <v>751</v>
      </c>
      <c r="B2191" s="12" t="s">
        <v>3267</v>
      </c>
    </row>
    <row r="2192" spans="1:2" x14ac:dyDescent="0.3">
      <c r="A2192" t="s">
        <v>170</v>
      </c>
      <c r="B2192" s="12" t="s">
        <v>3267</v>
      </c>
    </row>
    <row r="2193" spans="1:2" x14ac:dyDescent="0.3">
      <c r="A2193" t="s">
        <v>3269</v>
      </c>
      <c r="B2193" s="12" t="s">
        <v>3267</v>
      </c>
    </row>
    <row r="2194" spans="1:2" x14ac:dyDescent="0.3">
      <c r="A2194" t="s">
        <v>631</v>
      </c>
      <c r="B2194" s="12" t="s">
        <v>3270</v>
      </c>
    </row>
    <row r="2195" spans="1:2" x14ac:dyDescent="0.3">
      <c r="A2195" t="s">
        <v>1948</v>
      </c>
      <c r="B2195" s="12" t="s">
        <v>3270</v>
      </c>
    </row>
    <row r="2196" spans="1:2" x14ac:dyDescent="0.3">
      <c r="A2196" t="s">
        <v>265</v>
      </c>
      <c r="B2196" s="12" t="s">
        <v>3270</v>
      </c>
    </row>
    <row r="2197" spans="1:2" x14ac:dyDescent="0.3">
      <c r="A2197" t="s">
        <v>1078</v>
      </c>
      <c r="B2197" s="12" t="s">
        <v>3270</v>
      </c>
    </row>
    <row r="2198" spans="1:2" x14ac:dyDescent="0.3">
      <c r="A2198" t="s">
        <v>2181</v>
      </c>
      <c r="B2198" s="12" t="s">
        <v>3270</v>
      </c>
    </row>
    <row r="2199" spans="1:2" x14ac:dyDescent="0.3">
      <c r="A2199" t="s">
        <v>499</v>
      </c>
      <c r="B2199" s="12" t="s">
        <v>3271</v>
      </c>
    </row>
    <row r="2200" spans="1:2" x14ac:dyDescent="0.3">
      <c r="A2200" t="s">
        <v>1157</v>
      </c>
      <c r="B2200" s="12" t="s">
        <v>3271</v>
      </c>
    </row>
    <row r="2201" spans="1:2" x14ac:dyDescent="0.3">
      <c r="A2201" t="s">
        <v>2146</v>
      </c>
      <c r="B2201" s="12" t="s">
        <v>3271</v>
      </c>
    </row>
    <row r="2202" spans="1:2" x14ac:dyDescent="0.3">
      <c r="A2202" t="s">
        <v>1907</v>
      </c>
      <c r="B2202" s="12" t="s">
        <v>3271</v>
      </c>
    </row>
    <row r="2203" spans="1:2" x14ac:dyDescent="0.3">
      <c r="A2203" t="s">
        <v>2247</v>
      </c>
      <c r="B2203" s="12" t="s">
        <v>3271</v>
      </c>
    </row>
    <row r="2204" spans="1:2" x14ac:dyDescent="0.3">
      <c r="A2204" t="s">
        <v>2239</v>
      </c>
      <c r="B2204" s="12" t="s">
        <v>3271</v>
      </c>
    </row>
    <row r="2205" spans="1:2" x14ac:dyDescent="0.3">
      <c r="A2205" t="s">
        <v>2246</v>
      </c>
      <c r="B2205" s="12" t="s">
        <v>3271</v>
      </c>
    </row>
    <row r="2206" spans="1:2" x14ac:dyDescent="0.3">
      <c r="A2206" t="s">
        <v>1787</v>
      </c>
      <c r="B2206" s="12" t="s">
        <v>3271</v>
      </c>
    </row>
    <row r="2207" spans="1:2" x14ac:dyDescent="0.3">
      <c r="A2207" t="s">
        <v>1472</v>
      </c>
      <c r="B2207" s="12" t="s">
        <v>3271</v>
      </c>
    </row>
    <row r="2208" spans="1:2" x14ac:dyDescent="0.3">
      <c r="A2208" t="s">
        <v>1638</v>
      </c>
      <c r="B2208" s="12" t="s">
        <v>3271</v>
      </c>
    </row>
    <row r="2209" spans="1:2" x14ac:dyDescent="0.3">
      <c r="A2209" t="s">
        <v>3272</v>
      </c>
      <c r="B2209" s="12" t="s">
        <v>3271</v>
      </c>
    </row>
    <row r="2210" spans="1:2" x14ac:dyDescent="0.3">
      <c r="A2210" t="s">
        <v>1824</v>
      </c>
      <c r="B2210" s="12" t="s">
        <v>3271</v>
      </c>
    </row>
    <row r="2211" spans="1:2" x14ac:dyDescent="0.3">
      <c r="A2211" t="s">
        <v>1318</v>
      </c>
      <c r="B2211" s="12" t="s">
        <v>3271</v>
      </c>
    </row>
    <row r="2212" spans="1:2" x14ac:dyDescent="0.3">
      <c r="A2212" t="s">
        <v>1247</v>
      </c>
      <c r="B2212" s="12" t="s">
        <v>3271</v>
      </c>
    </row>
    <row r="2213" spans="1:2" x14ac:dyDescent="0.3">
      <c r="A2213" t="s">
        <v>322</v>
      </c>
      <c r="B2213" s="12" t="s">
        <v>3271</v>
      </c>
    </row>
    <row r="2214" spans="1:2" x14ac:dyDescent="0.3">
      <c r="A2214" t="s">
        <v>2028</v>
      </c>
      <c r="B2214" s="12" t="s">
        <v>3271</v>
      </c>
    </row>
    <row r="2215" spans="1:2" x14ac:dyDescent="0.3">
      <c r="A2215" t="s">
        <v>3273</v>
      </c>
      <c r="B2215" s="12" t="s">
        <v>3271</v>
      </c>
    </row>
    <row r="2216" spans="1:2" x14ac:dyDescent="0.3">
      <c r="A2216" t="s">
        <v>596</v>
      </c>
      <c r="B2216" s="12" t="s">
        <v>3271</v>
      </c>
    </row>
    <row r="2217" spans="1:2" x14ac:dyDescent="0.3">
      <c r="A2217" t="s">
        <v>1828</v>
      </c>
      <c r="B2217" s="12" t="s">
        <v>3271</v>
      </c>
    </row>
    <row r="2218" spans="1:2" x14ac:dyDescent="0.3">
      <c r="A2218" t="s">
        <v>947</v>
      </c>
      <c r="B2218" s="12" t="s">
        <v>3274</v>
      </c>
    </row>
    <row r="2219" spans="1:2" x14ac:dyDescent="0.3">
      <c r="A2219" t="s">
        <v>2310</v>
      </c>
      <c r="B2219" s="12" t="s">
        <v>3274</v>
      </c>
    </row>
    <row r="2220" spans="1:2" x14ac:dyDescent="0.3">
      <c r="A2220" t="s">
        <v>46</v>
      </c>
      <c r="B2220" s="12" t="s">
        <v>3274</v>
      </c>
    </row>
    <row r="2221" spans="1:2" x14ac:dyDescent="0.3">
      <c r="A2221" t="s">
        <v>1513</v>
      </c>
      <c r="B2221" s="12" t="s">
        <v>3274</v>
      </c>
    </row>
    <row r="2222" spans="1:2" x14ac:dyDescent="0.3">
      <c r="A2222" t="s">
        <v>2227</v>
      </c>
      <c r="B2222" s="12" t="s">
        <v>3274</v>
      </c>
    </row>
    <row r="2223" spans="1:2" x14ac:dyDescent="0.3">
      <c r="A2223" t="s">
        <v>219</v>
      </c>
      <c r="B2223" s="12" t="s">
        <v>3274</v>
      </c>
    </row>
    <row r="2224" spans="1:2" x14ac:dyDescent="0.3">
      <c r="A2224" t="s">
        <v>81</v>
      </c>
      <c r="B2224" s="12" t="s">
        <v>3274</v>
      </c>
    </row>
    <row r="2225" spans="1:2" x14ac:dyDescent="0.3">
      <c r="A2225" t="s">
        <v>443</v>
      </c>
      <c r="B2225" s="12" t="s">
        <v>3274</v>
      </c>
    </row>
    <row r="2226" spans="1:2" x14ac:dyDescent="0.3">
      <c r="A2226" t="s">
        <v>1295</v>
      </c>
      <c r="B2226" s="12" t="s">
        <v>3274</v>
      </c>
    </row>
    <row r="2227" spans="1:2" x14ac:dyDescent="0.3">
      <c r="A2227" t="s">
        <v>470</v>
      </c>
      <c r="B2227" s="12" t="s">
        <v>3274</v>
      </c>
    </row>
    <row r="2228" spans="1:2" x14ac:dyDescent="0.3">
      <c r="A2228" t="s">
        <v>3275</v>
      </c>
      <c r="B2228" s="12" t="s">
        <v>3274</v>
      </c>
    </row>
    <row r="2229" spans="1:2" x14ac:dyDescent="0.3">
      <c r="A2229" t="s">
        <v>2300</v>
      </c>
      <c r="B2229" s="12" t="s">
        <v>3274</v>
      </c>
    </row>
    <row r="2230" spans="1:2" x14ac:dyDescent="0.3">
      <c r="A2230" t="s">
        <v>2291</v>
      </c>
      <c r="B2230" s="12" t="s">
        <v>3274</v>
      </c>
    </row>
    <row r="2231" spans="1:2" x14ac:dyDescent="0.3">
      <c r="A2231" t="s">
        <v>934</v>
      </c>
      <c r="B2231" s="12" t="s">
        <v>3274</v>
      </c>
    </row>
    <row r="2232" spans="1:2" x14ac:dyDescent="0.3">
      <c r="A2232" t="s">
        <v>3276</v>
      </c>
      <c r="B2232" s="12" t="s">
        <v>3274</v>
      </c>
    </row>
    <row r="2233" spans="1:2" x14ac:dyDescent="0.3">
      <c r="A2233" t="s">
        <v>457</v>
      </c>
      <c r="B2233" s="12" t="s">
        <v>3274</v>
      </c>
    </row>
    <row r="2234" spans="1:2" x14ac:dyDescent="0.3">
      <c r="A2234" t="s">
        <v>2348</v>
      </c>
      <c r="B2234" s="12" t="s">
        <v>3274</v>
      </c>
    </row>
    <row r="2235" spans="1:2" x14ac:dyDescent="0.3">
      <c r="A2235" t="s">
        <v>739</v>
      </c>
      <c r="B2235" s="12" t="s">
        <v>3274</v>
      </c>
    </row>
    <row r="2236" spans="1:2" x14ac:dyDescent="0.3">
      <c r="A2236" t="s">
        <v>551</v>
      </c>
      <c r="B2236" s="12" t="s">
        <v>3274</v>
      </c>
    </row>
    <row r="2237" spans="1:2" x14ac:dyDescent="0.3">
      <c r="A2237" t="s">
        <v>570</v>
      </c>
      <c r="B2237" s="12" t="s">
        <v>3274</v>
      </c>
    </row>
    <row r="2238" spans="1:2" x14ac:dyDescent="0.3">
      <c r="A2238" t="s">
        <v>2286</v>
      </c>
      <c r="B2238" s="12" t="s">
        <v>3274</v>
      </c>
    </row>
    <row r="2239" spans="1:2" x14ac:dyDescent="0.3">
      <c r="A2239" t="s">
        <v>2119</v>
      </c>
      <c r="B2239" s="12" t="s">
        <v>3274</v>
      </c>
    </row>
    <row r="2240" spans="1:2" x14ac:dyDescent="0.3">
      <c r="A2240" t="s">
        <v>1482</v>
      </c>
      <c r="B2240" s="12" t="s">
        <v>3274</v>
      </c>
    </row>
    <row r="2241" spans="1:2" x14ac:dyDescent="0.3">
      <c r="A2241" t="s">
        <v>71</v>
      </c>
      <c r="B2241" s="12" t="s">
        <v>3274</v>
      </c>
    </row>
    <row r="2242" spans="1:2" x14ac:dyDescent="0.3">
      <c r="A2242" t="s">
        <v>3277</v>
      </c>
      <c r="B2242" s="12" t="s">
        <v>3274</v>
      </c>
    </row>
    <row r="2243" spans="1:2" x14ac:dyDescent="0.3">
      <c r="A2243" t="s">
        <v>1413</v>
      </c>
      <c r="B2243" s="12" t="s">
        <v>3274</v>
      </c>
    </row>
    <row r="2244" spans="1:2" x14ac:dyDescent="0.3">
      <c r="A2244" t="s">
        <v>1924</v>
      </c>
      <c r="B2244" s="12" t="s">
        <v>3278</v>
      </c>
    </row>
    <row r="2245" spans="1:2" x14ac:dyDescent="0.3">
      <c r="A2245" t="s">
        <v>1946</v>
      </c>
      <c r="B2245" s="12" t="s">
        <v>3278</v>
      </c>
    </row>
    <row r="2246" spans="1:2" x14ac:dyDescent="0.3">
      <c r="A2246" t="s">
        <v>1540</v>
      </c>
      <c r="B2246" s="12" t="s">
        <v>3278</v>
      </c>
    </row>
    <row r="2247" spans="1:2" x14ac:dyDescent="0.3">
      <c r="A2247" t="s">
        <v>1530</v>
      </c>
      <c r="B2247" s="12" t="s">
        <v>3278</v>
      </c>
    </row>
    <row r="2248" spans="1:2" x14ac:dyDescent="0.3">
      <c r="A2248" t="s">
        <v>1223</v>
      </c>
      <c r="B2248" s="12" t="s">
        <v>3278</v>
      </c>
    </row>
    <row r="2249" spans="1:2" x14ac:dyDescent="0.3">
      <c r="A2249" t="s">
        <v>1267</v>
      </c>
      <c r="B2249" s="12" t="s">
        <v>3278</v>
      </c>
    </row>
    <row r="2250" spans="1:2" x14ac:dyDescent="0.3">
      <c r="A2250" t="s">
        <v>149</v>
      </c>
      <c r="B2250" s="12" t="s">
        <v>3278</v>
      </c>
    </row>
    <row r="2251" spans="1:2" x14ac:dyDescent="0.3">
      <c r="A2251" t="s">
        <v>3279</v>
      </c>
      <c r="B2251" s="12" t="s">
        <v>3278</v>
      </c>
    </row>
    <row r="2252" spans="1:2" x14ac:dyDescent="0.3">
      <c r="A2252" t="s">
        <v>3280</v>
      </c>
      <c r="B2252" s="12" t="s">
        <v>3278</v>
      </c>
    </row>
    <row r="2253" spans="1:2" x14ac:dyDescent="0.3">
      <c r="A2253" t="s">
        <v>104</v>
      </c>
      <c r="B2253" s="12" t="s">
        <v>3278</v>
      </c>
    </row>
    <row r="2254" spans="1:2" x14ac:dyDescent="0.3">
      <c r="A2254" t="s">
        <v>1930</v>
      </c>
      <c r="B2254" s="12" t="s">
        <v>3278</v>
      </c>
    </row>
    <row r="2255" spans="1:2" x14ac:dyDescent="0.3">
      <c r="A2255" t="s">
        <v>2075</v>
      </c>
      <c r="B2255" s="12" t="s">
        <v>3278</v>
      </c>
    </row>
    <row r="2256" spans="1:2" x14ac:dyDescent="0.3">
      <c r="A2256" t="s">
        <v>1244</v>
      </c>
      <c r="B2256" s="12" t="s">
        <v>3278</v>
      </c>
    </row>
    <row r="2257" spans="1:2" x14ac:dyDescent="0.3">
      <c r="A2257" t="s">
        <v>3281</v>
      </c>
      <c r="B2257" s="12" t="s">
        <v>3278</v>
      </c>
    </row>
    <row r="2258" spans="1:2" x14ac:dyDescent="0.3">
      <c r="A2258" t="s">
        <v>52</v>
      </c>
      <c r="B2258" s="12" t="s">
        <v>3278</v>
      </c>
    </row>
    <row r="2259" spans="1:2" x14ac:dyDescent="0.3">
      <c r="A2259" t="s">
        <v>3282</v>
      </c>
      <c r="B2259" s="12" t="s">
        <v>3278</v>
      </c>
    </row>
    <row r="2260" spans="1:2" x14ac:dyDescent="0.3">
      <c r="A2260" t="s">
        <v>323</v>
      </c>
      <c r="B2260" s="12" t="s">
        <v>3278</v>
      </c>
    </row>
    <row r="2261" spans="1:2" x14ac:dyDescent="0.3">
      <c r="A2261" t="s">
        <v>1497</v>
      </c>
      <c r="B2261" s="12" t="s">
        <v>3278</v>
      </c>
    </row>
    <row r="2262" spans="1:2" x14ac:dyDescent="0.3">
      <c r="A2262" t="s">
        <v>1476</v>
      </c>
      <c r="B2262" s="12" t="s">
        <v>3278</v>
      </c>
    </row>
    <row r="2263" spans="1:2" x14ac:dyDescent="0.3">
      <c r="A2263" t="s">
        <v>1373</v>
      </c>
      <c r="B2263" s="12" t="s">
        <v>3278</v>
      </c>
    </row>
    <row r="2264" spans="1:2" x14ac:dyDescent="0.3">
      <c r="A2264" t="s">
        <v>1200</v>
      </c>
      <c r="B2264" s="12" t="s">
        <v>3278</v>
      </c>
    </row>
    <row r="2265" spans="1:2" x14ac:dyDescent="0.3">
      <c r="A2265" t="s">
        <v>1627</v>
      </c>
      <c r="B2265" s="12" t="s">
        <v>3278</v>
      </c>
    </row>
    <row r="2266" spans="1:2" x14ac:dyDescent="0.3">
      <c r="A2266" t="s">
        <v>521</v>
      </c>
      <c r="B2266" s="12" t="s">
        <v>3278</v>
      </c>
    </row>
    <row r="2267" spans="1:2" x14ac:dyDescent="0.3">
      <c r="A2267" t="s">
        <v>1898</v>
      </c>
      <c r="B2267" s="12" t="s">
        <v>3278</v>
      </c>
    </row>
    <row r="2268" spans="1:2" x14ac:dyDescent="0.3">
      <c r="A2268" t="s">
        <v>331</v>
      </c>
      <c r="B2268" s="12" t="s">
        <v>3278</v>
      </c>
    </row>
    <row r="2269" spans="1:2" x14ac:dyDescent="0.3">
      <c r="A2269" t="s">
        <v>611</v>
      </c>
      <c r="B2269" s="12" t="s">
        <v>3278</v>
      </c>
    </row>
    <row r="2270" spans="1:2" x14ac:dyDescent="0.3">
      <c r="A2270" t="s">
        <v>3283</v>
      </c>
      <c r="B2270" s="12" t="s">
        <v>3278</v>
      </c>
    </row>
    <row r="2271" spans="1:2" x14ac:dyDescent="0.3">
      <c r="A2271" t="s">
        <v>2194</v>
      </c>
      <c r="B2271" s="12" t="s">
        <v>3278</v>
      </c>
    </row>
    <row r="2272" spans="1:2" x14ac:dyDescent="0.3">
      <c r="A2272" t="s">
        <v>2317</v>
      </c>
      <c r="B2272" s="12" t="s">
        <v>3278</v>
      </c>
    </row>
    <row r="2273" spans="1:2" x14ac:dyDescent="0.3">
      <c r="A2273" t="s">
        <v>134</v>
      </c>
      <c r="B2273" s="12" t="s">
        <v>3278</v>
      </c>
    </row>
    <row r="2274" spans="1:2" x14ac:dyDescent="0.3">
      <c r="A2274" t="s">
        <v>1272</v>
      </c>
      <c r="B2274" s="12" t="s">
        <v>3278</v>
      </c>
    </row>
    <row r="2275" spans="1:2" x14ac:dyDescent="0.3">
      <c r="A2275" t="s">
        <v>933</v>
      </c>
      <c r="B2275" s="12" t="s">
        <v>3278</v>
      </c>
    </row>
    <row r="2276" spans="1:2" x14ac:dyDescent="0.3">
      <c r="A2276" t="s">
        <v>1186</v>
      </c>
      <c r="B2276" s="12" t="s">
        <v>3278</v>
      </c>
    </row>
    <row r="2277" spans="1:2" x14ac:dyDescent="0.3">
      <c r="A2277" t="s">
        <v>410</v>
      </c>
      <c r="B2277" s="12" t="s">
        <v>3278</v>
      </c>
    </row>
    <row r="2278" spans="1:2" x14ac:dyDescent="0.3">
      <c r="A2278" t="s">
        <v>1213</v>
      </c>
      <c r="B2278" s="12" t="s">
        <v>3278</v>
      </c>
    </row>
    <row r="2279" spans="1:2" x14ac:dyDescent="0.3">
      <c r="A2279" t="s">
        <v>185</v>
      </c>
      <c r="B2279" s="12" t="s">
        <v>3278</v>
      </c>
    </row>
    <row r="2280" spans="1:2" x14ac:dyDescent="0.3">
      <c r="A2280" t="s">
        <v>913</v>
      </c>
      <c r="B2280" s="12" t="s">
        <v>3278</v>
      </c>
    </row>
    <row r="2281" spans="1:2" x14ac:dyDescent="0.3">
      <c r="A2281" t="s">
        <v>260</v>
      </c>
      <c r="B2281" s="12" t="s">
        <v>3278</v>
      </c>
    </row>
    <row r="2282" spans="1:2" x14ac:dyDescent="0.3">
      <c r="A2282" t="s">
        <v>1346</v>
      </c>
      <c r="B2282" s="12" t="s">
        <v>3278</v>
      </c>
    </row>
    <row r="2283" spans="1:2" x14ac:dyDescent="0.3">
      <c r="A2283" t="s">
        <v>1277</v>
      </c>
      <c r="B2283" s="12" t="s">
        <v>3278</v>
      </c>
    </row>
    <row r="2284" spans="1:2" x14ac:dyDescent="0.3">
      <c r="A2284" t="s">
        <v>1269</v>
      </c>
      <c r="B2284" s="12" t="s">
        <v>3278</v>
      </c>
    </row>
    <row r="2285" spans="1:2" x14ac:dyDescent="0.3">
      <c r="A2285" t="s">
        <v>1754</v>
      </c>
      <c r="B2285" s="12" t="s">
        <v>3278</v>
      </c>
    </row>
    <row r="2286" spans="1:2" x14ac:dyDescent="0.3">
      <c r="A2286" t="s">
        <v>1159</v>
      </c>
      <c r="B2286" s="12" t="s">
        <v>3278</v>
      </c>
    </row>
    <row r="2287" spans="1:2" x14ac:dyDescent="0.3">
      <c r="A2287" t="s">
        <v>3284</v>
      </c>
      <c r="B2287" s="12" t="s">
        <v>3278</v>
      </c>
    </row>
    <row r="2288" spans="1:2" x14ac:dyDescent="0.3">
      <c r="A2288" t="s">
        <v>1266</v>
      </c>
      <c r="B2288" s="12" t="s">
        <v>3278</v>
      </c>
    </row>
    <row r="2289" spans="1:2" x14ac:dyDescent="0.3">
      <c r="A2289" t="s">
        <v>2347</v>
      </c>
      <c r="B2289" s="12" t="s">
        <v>3278</v>
      </c>
    </row>
    <row r="2290" spans="1:2" x14ac:dyDescent="0.3">
      <c r="A2290" t="s">
        <v>2311</v>
      </c>
      <c r="B2290" s="12" t="s">
        <v>3278</v>
      </c>
    </row>
    <row r="2291" spans="1:2" x14ac:dyDescent="0.3">
      <c r="A2291" t="s">
        <v>94</v>
      </c>
      <c r="B2291" s="12" t="s">
        <v>3278</v>
      </c>
    </row>
    <row r="2292" spans="1:2" x14ac:dyDescent="0.3">
      <c r="A2292" t="s">
        <v>120</v>
      </c>
      <c r="B2292" s="12" t="s">
        <v>3278</v>
      </c>
    </row>
    <row r="2293" spans="1:2" x14ac:dyDescent="0.3">
      <c r="A2293" t="s">
        <v>1024</v>
      </c>
      <c r="B2293" s="12" t="s">
        <v>3278</v>
      </c>
    </row>
    <row r="2294" spans="1:2" x14ac:dyDescent="0.3">
      <c r="A2294" t="s">
        <v>3285</v>
      </c>
      <c r="B2294" s="12" t="s">
        <v>3278</v>
      </c>
    </row>
    <row r="2295" spans="1:2" x14ac:dyDescent="0.3">
      <c r="A2295" t="s">
        <v>1041</v>
      </c>
      <c r="B2295" s="12" t="s">
        <v>3278</v>
      </c>
    </row>
    <row r="2296" spans="1:2" x14ac:dyDescent="0.3">
      <c r="A2296" t="s">
        <v>590</v>
      </c>
      <c r="B2296" s="12" t="s">
        <v>3286</v>
      </c>
    </row>
    <row r="2297" spans="1:2" x14ac:dyDescent="0.3">
      <c r="A2297" t="s">
        <v>2214</v>
      </c>
      <c r="B2297" s="12" t="s">
        <v>3286</v>
      </c>
    </row>
    <row r="2298" spans="1:2" x14ac:dyDescent="0.3">
      <c r="A2298" t="s">
        <v>3287</v>
      </c>
      <c r="B2298" s="12" t="s">
        <v>3286</v>
      </c>
    </row>
    <row r="2299" spans="1:2" x14ac:dyDescent="0.3">
      <c r="A2299" t="s">
        <v>2171</v>
      </c>
      <c r="B2299" s="12" t="s">
        <v>3286</v>
      </c>
    </row>
    <row r="2300" spans="1:2" x14ac:dyDescent="0.3">
      <c r="A2300" t="s">
        <v>24</v>
      </c>
      <c r="B2300" s="12" t="s">
        <v>3288</v>
      </c>
    </row>
    <row r="2301" spans="1:2" x14ac:dyDescent="0.3">
      <c r="A2301" t="s">
        <v>1211</v>
      </c>
      <c r="B2301" s="12" t="s">
        <v>3288</v>
      </c>
    </row>
    <row r="2302" spans="1:2" x14ac:dyDescent="0.3">
      <c r="A2302" t="s">
        <v>1717</v>
      </c>
      <c r="B2302" s="12" t="s">
        <v>3288</v>
      </c>
    </row>
    <row r="2303" spans="1:2" x14ac:dyDescent="0.3">
      <c r="A2303" t="s">
        <v>994</v>
      </c>
      <c r="B2303" s="12" t="s">
        <v>3288</v>
      </c>
    </row>
    <row r="2304" spans="1:2" x14ac:dyDescent="0.3">
      <c r="A2304" t="s">
        <v>1858</v>
      </c>
      <c r="B2304" s="12" t="s">
        <v>3288</v>
      </c>
    </row>
    <row r="2305" spans="1:2" x14ac:dyDescent="0.3">
      <c r="A2305" t="s">
        <v>429</v>
      </c>
      <c r="B2305" s="12" t="s">
        <v>3288</v>
      </c>
    </row>
    <row r="2306" spans="1:2" x14ac:dyDescent="0.3">
      <c r="A2306" t="s">
        <v>1658</v>
      </c>
      <c r="B2306" s="12" t="s">
        <v>3288</v>
      </c>
    </row>
    <row r="2307" spans="1:2" x14ac:dyDescent="0.3">
      <c r="A2307" t="s">
        <v>1058</v>
      </c>
      <c r="B2307" s="12" t="s">
        <v>3288</v>
      </c>
    </row>
    <row r="2308" spans="1:2" x14ac:dyDescent="0.3">
      <c r="A2308" t="s">
        <v>2128</v>
      </c>
      <c r="B2308" s="12" t="s">
        <v>3288</v>
      </c>
    </row>
    <row r="2309" spans="1:2" x14ac:dyDescent="0.3">
      <c r="A2309" t="s">
        <v>1538</v>
      </c>
      <c r="B2309" s="12" t="s">
        <v>3288</v>
      </c>
    </row>
    <row r="2310" spans="1:2" x14ac:dyDescent="0.3">
      <c r="A2310" t="s">
        <v>1937</v>
      </c>
      <c r="B2310" s="12" t="s">
        <v>3288</v>
      </c>
    </row>
    <row r="2311" spans="1:2" x14ac:dyDescent="0.3">
      <c r="A2311" t="s">
        <v>189</v>
      </c>
      <c r="B2311" s="12" t="s">
        <v>3289</v>
      </c>
    </row>
    <row r="2312" spans="1:2" x14ac:dyDescent="0.3">
      <c r="A2312" t="s">
        <v>105</v>
      </c>
      <c r="B2312" s="12" t="s">
        <v>3289</v>
      </c>
    </row>
    <row r="2313" spans="1:2" x14ac:dyDescent="0.3">
      <c r="A2313" t="s">
        <v>657</v>
      </c>
      <c r="B2313" s="12" t="s">
        <v>3289</v>
      </c>
    </row>
    <row r="2314" spans="1:2" x14ac:dyDescent="0.3">
      <c r="A2314" t="s">
        <v>3290</v>
      </c>
      <c r="B2314" s="12" t="s">
        <v>3289</v>
      </c>
    </row>
    <row r="2315" spans="1:2" x14ac:dyDescent="0.3">
      <c r="A2315" t="s">
        <v>202</v>
      </c>
      <c r="B2315" s="12" t="s">
        <v>3289</v>
      </c>
    </row>
    <row r="2316" spans="1:2" x14ac:dyDescent="0.3">
      <c r="A2316" t="s">
        <v>187</v>
      </c>
      <c r="B2316" s="12" t="s">
        <v>3289</v>
      </c>
    </row>
    <row r="2317" spans="1:2" x14ac:dyDescent="0.3">
      <c r="A2317" t="s">
        <v>3291</v>
      </c>
      <c r="B2317" s="12" t="s">
        <v>3289</v>
      </c>
    </row>
    <row r="2318" spans="1:2" x14ac:dyDescent="0.3">
      <c r="A2318" t="s">
        <v>2265</v>
      </c>
      <c r="B2318" s="12" t="s">
        <v>3292</v>
      </c>
    </row>
    <row r="2319" spans="1:2" x14ac:dyDescent="0.3">
      <c r="A2319" t="s">
        <v>1101</v>
      </c>
      <c r="B2319" s="12" t="s">
        <v>3292</v>
      </c>
    </row>
    <row r="2320" spans="1:2" x14ac:dyDescent="0.3">
      <c r="A2320" t="s">
        <v>319</v>
      </c>
      <c r="B2320" s="12" t="s">
        <v>3292</v>
      </c>
    </row>
    <row r="2321" spans="1:2" x14ac:dyDescent="0.3">
      <c r="A2321" t="s">
        <v>275</v>
      </c>
      <c r="B2321" s="12" t="s">
        <v>3292</v>
      </c>
    </row>
    <row r="2322" spans="1:2" x14ac:dyDescent="0.3">
      <c r="A2322" t="s">
        <v>1874</v>
      </c>
      <c r="B2322" s="12" t="s">
        <v>3292</v>
      </c>
    </row>
    <row r="2323" spans="1:2" x14ac:dyDescent="0.3">
      <c r="A2323" t="s">
        <v>270</v>
      </c>
      <c r="B2323" s="12" t="s">
        <v>3292</v>
      </c>
    </row>
    <row r="2324" spans="1:2" x14ac:dyDescent="0.3">
      <c r="A2324" t="s">
        <v>28</v>
      </c>
      <c r="B2324" s="12" t="s">
        <v>3292</v>
      </c>
    </row>
    <row r="2325" spans="1:2" x14ac:dyDescent="0.3">
      <c r="A2325" t="s">
        <v>379</v>
      </c>
      <c r="B2325" s="12" t="s">
        <v>3292</v>
      </c>
    </row>
    <row r="2326" spans="1:2" x14ac:dyDescent="0.3">
      <c r="A2326" t="s">
        <v>168</v>
      </c>
      <c r="B2326" s="12" t="s">
        <v>3292</v>
      </c>
    </row>
    <row r="2327" spans="1:2" x14ac:dyDescent="0.3">
      <c r="A2327" t="s">
        <v>409</v>
      </c>
      <c r="B2327" s="12" t="s">
        <v>3292</v>
      </c>
    </row>
    <row r="2328" spans="1:2" x14ac:dyDescent="0.3">
      <c r="A2328" t="s">
        <v>1630</v>
      </c>
      <c r="B2328" s="12" t="s">
        <v>3293</v>
      </c>
    </row>
    <row r="2329" spans="1:2" x14ac:dyDescent="0.3">
      <c r="A2329" t="s">
        <v>2046</v>
      </c>
      <c r="B2329" s="12" t="s">
        <v>3293</v>
      </c>
    </row>
    <row r="2330" spans="1:2" x14ac:dyDescent="0.3">
      <c r="A2330" t="s">
        <v>396</v>
      </c>
      <c r="B2330" s="12" t="s">
        <v>3293</v>
      </c>
    </row>
    <row r="2331" spans="1:2" x14ac:dyDescent="0.3">
      <c r="A2331" t="s">
        <v>1411</v>
      </c>
      <c r="B2331" s="12" t="s">
        <v>3293</v>
      </c>
    </row>
    <row r="2332" spans="1:2" x14ac:dyDescent="0.3">
      <c r="A2332" t="s">
        <v>1301</v>
      </c>
      <c r="B2332" s="12" t="s">
        <v>3293</v>
      </c>
    </row>
    <row r="2333" spans="1:2" x14ac:dyDescent="0.3">
      <c r="A2333" t="s">
        <v>723</v>
      </c>
      <c r="B2333" s="12" t="s">
        <v>3293</v>
      </c>
    </row>
    <row r="2334" spans="1:2" x14ac:dyDescent="0.3">
      <c r="A2334" t="s">
        <v>1456</v>
      </c>
      <c r="B2334" s="12" t="s">
        <v>3293</v>
      </c>
    </row>
    <row r="2335" spans="1:2" x14ac:dyDescent="0.3">
      <c r="A2335" t="s">
        <v>463</v>
      </c>
      <c r="B2335" s="12" t="s">
        <v>3293</v>
      </c>
    </row>
    <row r="2336" spans="1:2" x14ac:dyDescent="0.3">
      <c r="A2336" t="s">
        <v>961</v>
      </c>
      <c r="B2336" s="12" t="s">
        <v>3293</v>
      </c>
    </row>
    <row r="2337" spans="1:2" x14ac:dyDescent="0.3">
      <c r="A2337" t="s">
        <v>1572</v>
      </c>
      <c r="B2337" s="12" t="s">
        <v>3293</v>
      </c>
    </row>
    <row r="2338" spans="1:2" x14ac:dyDescent="0.3">
      <c r="A2338" t="s">
        <v>64</v>
      </c>
      <c r="B2338" s="12" t="s">
        <v>3293</v>
      </c>
    </row>
    <row r="2339" spans="1:2" x14ac:dyDescent="0.3">
      <c r="A2339" t="s">
        <v>692</v>
      </c>
      <c r="B2339" s="12" t="s">
        <v>3293</v>
      </c>
    </row>
    <row r="2340" spans="1:2" x14ac:dyDescent="0.3">
      <c r="A2340" t="s">
        <v>2098</v>
      </c>
      <c r="B2340" s="12" t="s">
        <v>3293</v>
      </c>
    </row>
    <row r="2341" spans="1:2" x14ac:dyDescent="0.3">
      <c r="A2341" t="s">
        <v>520</v>
      </c>
      <c r="B2341" s="12" t="s">
        <v>3293</v>
      </c>
    </row>
    <row r="2342" spans="1:2" x14ac:dyDescent="0.3">
      <c r="A2342" t="s">
        <v>608</v>
      </c>
      <c r="B2342" s="12" t="s">
        <v>3293</v>
      </c>
    </row>
    <row r="2343" spans="1:2" x14ac:dyDescent="0.3">
      <c r="A2343" t="s">
        <v>1599</v>
      </c>
      <c r="B2343" s="12" t="s">
        <v>3293</v>
      </c>
    </row>
    <row r="2344" spans="1:2" x14ac:dyDescent="0.3">
      <c r="A2344" t="s">
        <v>4</v>
      </c>
      <c r="B2344" s="12" t="s">
        <v>3293</v>
      </c>
    </row>
    <row r="2345" spans="1:2" x14ac:dyDescent="0.3">
      <c r="A2345" t="s">
        <v>976</v>
      </c>
      <c r="B2345" s="12" t="s">
        <v>3293</v>
      </c>
    </row>
    <row r="2346" spans="1:2" x14ac:dyDescent="0.3">
      <c r="A2346" t="s">
        <v>1791</v>
      </c>
      <c r="B2346" s="12" t="s">
        <v>3293</v>
      </c>
    </row>
    <row r="2347" spans="1:2" x14ac:dyDescent="0.3">
      <c r="A2347" t="s">
        <v>949</v>
      </c>
      <c r="B2347" s="12" t="s">
        <v>3293</v>
      </c>
    </row>
    <row r="2348" spans="1:2" x14ac:dyDescent="0.3">
      <c r="A2348" t="s">
        <v>310</v>
      </c>
      <c r="B2348" s="12" t="s">
        <v>3293</v>
      </c>
    </row>
    <row r="2349" spans="1:2" x14ac:dyDescent="0.3">
      <c r="A2349" t="s">
        <v>1219</v>
      </c>
      <c r="B2349" s="12" t="s">
        <v>3293</v>
      </c>
    </row>
    <row r="2350" spans="1:2" x14ac:dyDescent="0.3">
      <c r="A2350" t="s">
        <v>1136</v>
      </c>
      <c r="B2350" s="12" t="s">
        <v>3293</v>
      </c>
    </row>
    <row r="2351" spans="1:2" x14ac:dyDescent="0.3">
      <c r="A2351" t="s">
        <v>1372</v>
      </c>
      <c r="B2351" s="12" t="s">
        <v>3293</v>
      </c>
    </row>
    <row r="2352" spans="1:2" x14ac:dyDescent="0.3">
      <c r="A2352" t="s">
        <v>1129</v>
      </c>
      <c r="B2352" s="12" t="s">
        <v>3293</v>
      </c>
    </row>
    <row r="2353" spans="1:2" x14ac:dyDescent="0.3">
      <c r="A2353" t="s">
        <v>1326</v>
      </c>
      <c r="B2353" s="12" t="s">
        <v>3293</v>
      </c>
    </row>
    <row r="2354" spans="1:2" x14ac:dyDescent="0.3">
      <c r="A2354" t="s">
        <v>1935</v>
      </c>
      <c r="B2354" s="12" t="s">
        <v>3293</v>
      </c>
    </row>
    <row r="2355" spans="1:2" x14ac:dyDescent="0.3">
      <c r="A2355" t="s">
        <v>83</v>
      </c>
      <c r="B2355" s="12" t="s">
        <v>3293</v>
      </c>
    </row>
    <row r="2356" spans="1:2" x14ac:dyDescent="0.3">
      <c r="A2356" t="s">
        <v>1245</v>
      </c>
      <c r="B2356" s="12" t="s">
        <v>3293</v>
      </c>
    </row>
    <row r="2357" spans="1:2" x14ac:dyDescent="0.3">
      <c r="A2357" t="s">
        <v>1894</v>
      </c>
      <c r="B2357" s="12" t="s">
        <v>3293</v>
      </c>
    </row>
    <row r="2358" spans="1:2" x14ac:dyDescent="0.3">
      <c r="A2358" t="s">
        <v>222</v>
      </c>
      <c r="B2358" s="12" t="s">
        <v>3293</v>
      </c>
    </row>
    <row r="2359" spans="1:2" x14ac:dyDescent="0.3">
      <c r="A2359" t="s">
        <v>2034</v>
      </c>
      <c r="B2359" s="12" t="s">
        <v>3293</v>
      </c>
    </row>
    <row r="2360" spans="1:2" x14ac:dyDescent="0.3">
      <c r="A2360" t="s">
        <v>557</v>
      </c>
      <c r="B2360" s="12" t="s">
        <v>3293</v>
      </c>
    </row>
    <row r="2361" spans="1:2" x14ac:dyDescent="0.3">
      <c r="A2361" t="s">
        <v>547</v>
      </c>
      <c r="B2361" s="12" t="s">
        <v>3293</v>
      </c>
    </row>
    <row r="2362" spans="1:2" x14ac:dyDescent="0.3">
      <c r="A2362" t="s">
        <v>1175</v>
      </c>
      <c r="B2362" s="12" t="s">
        <v>3293</v>
      </c>
    </row>
    <row r="2363" spans="1:2" x14ac:dyDescent="0.3">
      <c r="A2363" t="s">
        <v>1271</v>
      </c>
      <c r="B2363" s="12" t="s">
        <v>3293</v>
      </c>
    </row>
    <row r="2364" spans="1:2" x14ac:dyDescent="0.3">
      <c r="A2364" t="s">
        <v>1912</v>
      </c>
      <c r="B2364" s="12" t="s">
        <v>3293</v>
      </c>
    </row>
    <row r="2365" spans="1:2" x14ac:dyDescent="0.3">
      <c r="A2365" t="s">
        <v>725</v>
      </c>
      <c r="B2365" s="12" t="s">
        <v>3293</v>
      </c>
    </row>
    <row r="2366" spans="1:2" x14ac:dyDescent="0.3">
      <c r="A2366" t="s">
        <v>1162</v>
      </c>
      <c r="B2366" s="12" t="s">
        <v>3293</v>
      </c>
    </row>
    <row r="2367" spans="1:2" x14ac:dyDescent="0.3">
      <c r="A2367" t="s">
        <v>241</v>
      </c>
      <c r="B2367" s="12" t="s">
        <v>3293</v>
      </c>
    </row>
    <row r="2368" spans="1:2" x14ac:dyDescent="0.3">
      <c r="A2368" t="s">
        <v>130</v>
      </c>
      <c r="B2368" s="12" t="s">
        <v>3293</v>
      </c>
    </row>
    <row r="2369" spans="1:2" x14ac:dyDescent="0.3">
      <c r="A2369" t="s">
        <v>735</v>
      </c>
      <c r="B2369" s="12" t="s">
        <v>3293</v>
      </c>
    </row>
    <row r="2370" spans="1:2" x14ac:dyDescent="0.3">
      <c r="A2370" t="s">
        <v>2137</v>
      </c>
      <c r="B2370" s="12" t="s">
        <v>3293</v>
      </c>
    </row>
    <row r="2371" spans="1:2" x14ac:dyDescent="0.3">
      <c r="A2371" t="s">
        <v>2122</v>
      </c>
      <c r="B2371" s="12" t="s">
        <v>3293</v>
      </c>
    </row>
    <row r="2372" spans="1:2" x14ac:dyDescent="0.3">
      <c r="A2372" t="s">
        <v>2231</v>
      </c>
      <c r="B2372" s="12" t="s">
        <v>3293</v>
      </c>
    </row>
    <row r="2373" spans="1:2" x14ac:dyDescent="0.3">
      <c r="A2373" t="s">
        <v>2040</v>
      </c>
      <c r="B2373" s="12" t="s">
        <v>3293</v>
      </c>
    </row>
    <row r="2374" spans="1:2" x14ac:dyDescent="0.3">
      <c r="A2374" t="s">
        <v>1978</v>
      </c>
      <c r="B2374" s="12" t="s">
        <v>3293</v>
      </c>
    </row>
    <row r="2375" spans="1:2" x14ac:dyDescent="0.3">
      <c r="A2375" t="s">
        <v>1979</v>
      </c>
      <c r="B2375" s="12" t="s">
        <v>3293</v>
      </c>
    </row>
    <row r="2376" spans="1:2" x14ac:dyDescent="0.3">
      <c r="A2376" t="s">
        <v>1155</v>
      </c>
      <c r="B2376" s="12" t="s">
        <v>3293</v>
      </c>
    </row>
    <row r="2377" spans="1:2" x14ac:dyDescent="0.3">
      <c r="A2377" t="s">
        <v>184</v>
      </c>
      <c r="B2377" s="12" t="s">
        <v>3293</v>
      </c>
    </row>
    <row r="2378" spans="1:2" x14ac:dyDescent="0.3">
      <c r="A2378" t="s">
        <v>1478</v>
      </c>
      <c r="B2378" s="12" t="s">
        <v>3293</v>
      </c>
    </row>
    <row r="2379" spans="1:2" x14ac:dyDescent="0.3">
      <c r="A2379" t="s">
        <v>1435</v>
      </c>
      <c r="B2379" s="12" t="s">
        <v>3293</v>
      </c>
    </row>
    <row r="2380" spans="1:2" x14ac:dyDescent="0.3">
      <c r="A2380" t="s">
        <v>1261</v>
      </c>
      <c r="B2380" s="12" t="s">
        <v>3293</v>
      </c>
    </row>
    <row r="2381" spans="1:2" x14ac:dyDescent="0.3">
      <c r="A2381" t="s">
        <v>1094</v>
      </c>
      <c r="B2381" s="12" t="s">
        <v>3293</v>
      </c>
    </row>
    <row r="2382" spans="1:2" x14ac:dyDescent="0.3">
      <c r="A2382" t="s">
        <v>40</v>
      </c>
      <c r="B2382" s="12" t="s">
        <v>3293</v>
      </c>
    </row>
    <row r="2383" spans="1:2" x14ac:dyDescent="0.3">
      <c r="A2383" t="s">
        <v>3294</v>
      </c>
      <c r="B2383" s="12" t="s">
        <v>3293</v>
      </c>
    </row>
    <row r="2384" spans="1:2" x14ac:dyDescent="0.3">
      <c r="A2384" t="s">
        <v>472</v>
      </c>
      <c r="B2384" s="12" t="s">
        <v>3293</v>
      </c>
    </row>
    <row r="2385" spans="1:2" x14ac:dyDescent="0.3">
      <c r="A2385" t="s">
        <v>2206</v>
      </c>
      <c r="B2385" s="12" t="s">
        <v>3293</v>
      </c>
    </row>
    <row r="2386" spans="1:2" x14ac:dyDescent="0.3">
      <c r="A2386" t="s">
        <v>1869</v>
      </c>
      <c r="B2386" s="12" t="s">
        <v>3293</v>
      </c>
    </row>
    <row r="2387" spans="1:2" x14ac:dyDescent="0.3">
      <c r="A2387" t="s">
        <v>647</v>
      </c>
      <c r="B2387" s="12" t="s">
        <v>3293</v>
      </c>
    </row>
    <row r="2388" spans="1:2" x14ac:dyDescent="0.3">
      <c r="A2388" t="s">
        <v>1174</v>
      </c>
      <c r="B2388" s="12" t="s">
        <v>3293</v>
      </c>
    </row>
    <row r="2389" spans="1:2" x14ac:dyDescent="0.3">
      <c r="A2389" t="s">
        <v>589</v>
      </c>
      <c r="B2389" s="12" t="s">
        <v>3293</v>
      </c>
    </row>
    <row r="2390" spans="1:2" x14ac:dyDescent="0.3">
      <c r="A2390" t="s">
        <v>79</v>
      </c>
      <c r="B2390" s="12" t="s">
        <v>3293</v>
      </c>
    </row>
    <row r="2391" spans="1:2" x14ac:dyDescent="0.3">
      <c r="A2391" t="s">
        <v>1104</v>
      </c>
      <c r="B2391" s="12" t="s">
        <v>3293</v>
      </c>
    </row>
    <row r="2392" spans="1:2" x14ac:dyDescent="0.3">
      <c r="A2392" t="s">
        <v>181</v>
      </c>
      <c r="B2392" s="12" t="s">
        <v>3293</v>
      </c>
    </row>
    <row r="2393" spans="1:2" x14ac:dyDescent="0.3">
      <c r="A2393" t="s">
        <v>1018</v>
      </c>
      <c r="B2393" s="12" t="s">
        <v>3293</v>
      </c>
    </row>
    <row r="2394" spans="1:2" x14ac:dyDescent="0.3">
      <c r="A2394" t="s">
        <v>1615</v>
      </c>
      <c r="B2394" s="12" t="s">
        <v>3293</v>
      </c>
    </row>
    <row r="2395" spans="1:2" x14ac:dyDescent="0.3">
      <c r="A2395" t="s">
        <v>2127</v>
      </c>
      <c r="B2395" s="12" t="s">
        <v>3293</v>
      </c>
    </row>
    <row r="2396" spans="1:2" x14ac:dyDescent="0.3">
      <c r="A2396" t="s">
        <v>3295</v>
      </c>
      <c r="B2396" s="12" t="s">
        <v>3293</v>
      </c>
    </row>
    <row r="2397" spans="1:2" x14ac:dyDescent="0.3">
      <c r="A2397" t="s">
        <v>2205</v>
      </c>
      <c r="B2397" s="12" t="s">
        <v>3293</v>
      </c>
    </row>
    <row r="2398" spans="1:2" x14ac:dyDescent="0.3">
      <c r="A2398" t="s">
        <v>78</v>
      </c>
      <c r="B2398" s="12" t="s">
        <v>3293</v>
      </c>
    </row>
    <row r="2399" spans="1:2" x14ac:dyDescent="0.3">
      <c r="A2399" t="s">
        <v>594</v>
      </c>
      <c r="B2399" s="12" t="s">
        <v>3293</v>
      </c>
    </row>
    <row r="2400" spans="1:2" x14ac:dyDescent="0.3">
      <c r="A2400" t="s">
        <v>2094</v>
      </c>
      <c r="B2400" s="12" t="s">
        <v>3293</v>
      </c>
    </row>
    <row r="2401" spans="1:2" x14ac:dyDescent="0.3">
      <c r="A2401" t="s">
        <v>1803</v>
      </c>
      <c r="B2401" s="12" t="s">
        <v>3293</v>
      </c>
    </row>
    <row r="2402" spans="1:2" x14ac:dyDescent="0.3">
      <c r="A2402" t="s">
        <v>2339</v>
      </c>
      <c r="B2402" s="12" t="s">
        <v>3293</v>
      </c>
    </row>
    <row r="2403" spans="1:2" x14ac:dyDescent="0.3">
      <c r="A2403" t="s">
        <v>1034</v>
      </c>
      <c r="B2403" s="12" t="s">
        <v>3293</v>
      </c>
    </row>
    <row r="2404" spans="1:2" x14ac:dyDescent="0.3">
      <c r="A2404" t="s">
        <v>2154</v>
      </c>
      <c r="B2404" s="12" t="s">
        <v>3293</v>
      </c>
    </row>
    <row r="2405" spans="1:2" x14ac:dyDescent="0.3">
      <c r="A2405" t="s">
        <v>1141</v>
      </c>
      <c r="B2405" s="12" t="s">
        <v>3293</v>
      </c>
    </row>
    <row r="2406" spans="1:2" x14ac:dyDescent="0.3">
      <c r="A2406" t="s">
        <v>1426</v>
      </c>
      <c r="B2406" s="12" t="s">
        <v>3293</v>
      </c>
    </row>
    <row r="2407" spans="1:2" x14ac:dyDescent="0.3">
      <c r="A2407" t="s">
        <v>2031</v>
      </c>
      <c r="B2407" s="12" t="s">
        <v>3293</v>
      </c>
    </row>
    <row r="2408" spans="1:2" x14ac:dyDescent="0.3">
      <c r="A2408" t="s">
        <v>343</v>
      </c>
      <c r="B2408" s="12" t="s">
        <v>3293</v>
      </c>
    </row>
    <row r="2409" spans="1:2" x14ac:dyDescent="0.3">
      <c r="A2409" t="s">
        <v>1991</v>
      </c>
      <c r="B2409" s="12" t="s">
        <v>3293</v>
      </c>
    </row>
    <row r="2410" spans="1:2" x14ac:dyDescent="0.3">
      <c r="A2410" t="s">
        <v>53</v>
      </c>
      <c r="B2410" s="12" t="s">
        <v>3293</v>
      </c>
    </row>
    <row r="2411" spans="1:2" x14ac:dyDescent="0.3">
      <c r="A2411" t="s">
        <v>546</v>
      </c>
      <c r="B2411" s="12" t="s">
        <v>3293</v>
      </c>
    </row>
    <row r="2412" spans="1:2" x14ac:dyDescent="0.3">
      <c r="A2412" t="s">
        <v>1788</v>
      </c>
      <c r="B2412" s="12" t="s">
        <v>3293</v>
      </c>
    </row>
    <row r="2413" spans="1:2" x14ac:dyDescent="0.3">
      <c r="A2413" t="s">
        <v>674</v>
      </c>
      <c r="B2413" s="12" t="s">
        <v>3293</v>
      </c>
    </row>
    <row r="2414" spans="1:2" x14ac:dyDescent="0.3">
      <c r="A2414" t="s">
        <v>671</v>
      </c>
      <c r="B2414" s="12" t="s">
        <v>3293</v>
      </c>
    </row>
    <row r="2415" spans="1:2" x14ac:dyDescent="0.3">
      <c r="A2415" t="s">
        <v>1667</v>
      </c>
      <c r="B2415" s="12" t="s">
        <v>3293</v>
      </c>
    </row>
    <row r="2416" spans="1:2" x14ac:dyDescent="0.3">
      <c r="A2416" t="s">
        <v>327</v>
      </c>
      <c r="B2416" s="12" t="s">
        <v>3293</v>
      </c>
    </row>
    <row r="2417" spans="1:2" x14ac:dyDescent="0.3">
      <c r="A2417" t="s">
        <v>984</v>
      </c>
      <c r="B2417" s="12" t="s">
        <v>3293</v>
      </c>
    </row>
    <row r="2418" spans="1:2" x14ac:dyDescent="0.3">
      <c r="A2418" t="s">
        <v>1177</v>
      </c>
      <c r="B2418" s="12" t="s">
        <v>3293</v>
      </c>
    </row>
    <row r="2419" spans="1:2" x14ac:dyDescent="0.3">
      <c r="A2419" t="s">
        <v>1310</v>
      </c>
      <c r="B2419" s="12" t="s">
        <v>3293</v>
      </c>
    </row>
    <row r="2420" spans="1:2" x14ac:dyDescent="0.3">
      <c r="A2420" t="s">
        <v>461</v>
      </c>
      <c r="B2420" s="12" t="s">
        <v>3293</v>
      </c>
    </row>
    <row r="2421" spans="1:2" x14ac:dyDescent="0.3">
      <c r="A2421" t="s">
        <v>492</v>
      </c>
      <c r="B2421" s="12" t="s">
        <v>3293</v>
      </c>
    </row>
    <row r="2422" spans="1:2" x14ac:dyDescent="0.3">
      <c r="A2422" t="s">
        <v>1868</v>
      </c>
      <c r="B2422" s="12" t="s">
        <v>3293</v>
      </c>
    </row>
    <row r="2423" spans="1:2" x14ac:dyDescent="0.3">
      <c r="A2423" t="s">
        <v>645</v>
      </c>
      <c r="B2423" s="12" t="s">
        <v>3293</v>
      </c>
    </row>
    <row r="2424" spans="1:2" x14ac:dyDescent="0.3">
      <c r="A2424" t="s">
        <v>252</v>
      </c>
      <c r="B2424" s="12" t="s">
        <v>3293</v>
      </c>
    </row>
    <row r="2425" spans="1:2" x14ac:dyDescent="0.3">
      <c r="A2425" t="s">
        <v>3296</v>
      </c>
      <c r="B2425" s="12" t="s">
        <v>3293</v>
      </c>
    </row>
    <row r="2426" spans="1:2" x14ac:dyDescent="0.3">
      <c r="A2426" t="s">
        <v>1070</v>
      </c>
      <c r="B2426" s="12" t="s">
        <v>3293</v>
      </c>
    </row>
    <row r="2427" spans="1:2" x14ac:dyDescent="0.3">
      <c r="A2427" t="s">
        <v>682</v>
      </c>
      <c r="B2427" s="12" t="s">
        <v>3293</v>
      </c>
    </row>
    <row r="2428" spans="1:2" x14ac:dyDescent="0.3">
      <c r="A2428" t="s">
        <v>1676</v>
      </c>
      <c r="B2428" s="12" t="s">
        <v>3293</v>
      </c>
    </row>
    <row r="2429" spans="1:2" x14ac:dyDescent="0.3">
      <c r="A2429" t="s">
        <v>746</v>
      </c>
      <c r="B2429" s="12" t="s">
        <v>3293</v>
      </c>
    </row>
    <row r="2430" spans="1:2" x14ac:dyDescent="0.3">
      <c r="A2430" t="s">
        <v>658</v>
      </c>
      <c r="B2430" s="12" t="s">
        <v>3293</v>
      </c>
    </row>
    <row r="2431" spans="1:2" x14ac:dyDescent="0.3">
      <c r="A2431" t="s">
        <v>106</v>
      </c>
      <c r="B2431" s="12" t="s">
        <v>3293</v>
      </c>
    </row>
    <row r="2432" spans="1:2" x14ac:dyDescent="0.3">
      <c r="A2432" t="s">
        <v>1910</v>
      </c>
      <c r="B2432" s="12" t="s">
        <v>3293</v>
      </c>
    </row>
    <row r="2433" spans="1:2" x14ac:dyDescent="0.3">
      <c r="A2433" t="s">
        <v>1876</v>
      </c>
      <c r="B2433" s="12" t="s">
        <v>3293</v>
      </c>
    </row>
    <row r="2434" spans="1:2" x14ac:dyDescent="0.3">
      <c r="A2434" t="s">
        <v>1742</v>
      </c>
      <c r="B2434" s="12" t="s">
        <v>3293</v>
      </c>
    </row>
    <row r="2435" spans="1:2" x14ac:dyDescent="0.3">
      <c r="A2435" t="s">
        <v>1037</v>
      </c>
      <c r="B2435" s="12" t="s">
        <v>3293</v>
      </c>
    </row>
    <row r="2436" spans="1:2" x14ac:dyDescent="0.3">
      <c r="A2436" t="s">
        <v>981</v>
      </c>
      <c r="B2436" s="12" t="s">
        <v>3293</v>
      </c>
    </row>
    <row r="2437" spans="1:2" x14ac:dyDescent="0.3">
      <c r="A2437" t="s">
        <v>1670</v>
      </c>
      <c r="B2437" s="12" t="s">
        <v>3293</v>
      </c>
    </row>
    <row r="2438" spans="1:2" x14ac:dyDescent="0.3">
      <c r="A2438" t="s">
        <v>121</v>
      </c>
      <c r="B2438" s="12" t="s">
        <v>3293</v>
      </c>
    </row>
    <row r="2439" spans="1:2" x14ac:dyDescent="0.3">
      <c r="A2439" t="s">
        <v>540</v>
      </c>
      <c r="B2439" s="12" t="s">
        <v>3293</v>
      </c>
    </row>
    <row r="2440" spans="1:2" x14ac:dyDescent="0.3">
      <c r="A2440" t="s">
        <v>1616</v>
      </c>
      <c r="B2440" s="12" t="s">
        <v>3293</v>
      </c>
    </row>
    <row r="2441" spans="1:2" x14ac:dyDescent="0.3">
      <c r="A2441" t="s">
        <v>1332</v>
      </c>
      <c r="B2441" s="12" t="s">
        <v>3293</v>
      </c>
    </row>
    <row r="2442" spans="1:2" x14ac:dyDescent="0.3">
      <c r="A2442" t="s">
        <v>2114</v>
      </c>
      <c r="B2442" s="12" t="s">
        <v>3293</v>
      </c>
    </row>
    <row r="2443" spans="1:2" x14ac:dyDescent="0.3">
      <c r="A2443" t="s">
        <v>1760</v>
      </c>
      <c r="B2443" s="12" t="s">
        <v>3293</v>
      </c>
    </row>
    <row r="2444" spans="1:2" x14ac:dyDescent="0.3">
      <c r="A2444" t="s">
        <v>704</v>
      </c>
      <c r="B2444" s="12" t="s">
        <v>3293</v>
      </c>
    </row>
    <row r="2445" spans="1:2" x14ac:dyDescent="0.3">
      <c r="A2445" t="s">
        <v>2053</v>
      </c>
      <c r="B2445" s="12" t="s">
        <v>3293</v>
      </c>
    </row>
    <row r="2446" spans="1:2" x14ac:dyDescent="0.3">
      <c r="A2446" t="s">
        <v>591</v>
      </c>
      <c r="B2446" s="12" t="s">
        <v>3293</v>
      </c>
    </row>
    <row r="2447" spans="1:2" x14ac:dyDescent="0.3">
      <c r="A2447" t="s">
        <v>3297</v>
      </c>
      <c r="B2447" s="12" t="s">
        <v>3293</v>
      </c>
    </row>
    <row r="2448" spans="1:2" x14ac:dyDescent="0.3">
      <c r="A2448" t="s">
        <v>3298</v>
      </c>
      <c r="B2448" s="12" t="s">
        <v>3293</v>
      </c>
    </row>
    <row r="2449" spans="1:2" x14ac:dyDescent="0.3">
      <c r="A2449" t="s">
        <v>606</v>
      </c>
      <c r="B2449" s="12" t="s">
        <v>3293</v>
      </c>
    </row>
    <row r="2450" spans="1:2" x14ac:dyDescent="0.3">
      <c r="A2450" t="s">
        <v>2296</v>
      </c>
      <c r="B2450" s="12" t="s">
        <v>3293</v>
      </c>
    </row>
    <row r="2451" spans="1:2" x14ac:dyDescent="0.3">
      <c r="A2451" t="s">
        <v>6</v>
      </c>
      <c r="B2451" s="12" t="s">
        <v>3293</v>
      </c>
    </row>
    <row r="2452" spans="1:2" x14ac:dyDescent="0.3">
      <c r="A2452" t="s">
        <v>919</v>
      </c>
      <c r="B2452" s="12" t="s">
        <v>3293</v>
      </c>
    </row>
    <row r="2453" spans="1:2" x14ac:dyDescent="0.3">
      <c r="A2453" t="s">
        <v>1108</v>
      </c>
      <c r="B2453" s="12" t="s">
        <v>3293</v>
      </c>
    </row>
    <row r="2454" spans="1:2" x14ac:dyDescent="0.3">
      <c r="A2454" t="s">
        <v>2104</v>
      </c>
      <c r="B2454" s="12" t="s">
        <v>3293</v>
      </c>
    </row>
    <row r="2455" spans="1:2" x14ac:dyDescent="0.3">
      <c r="A2455" t="s">
        <v>896</v>
      </c>
      <c r="B2455" s="12" t="s">
        <v>3293</v>
      </c>
    </row>
    <row r="2456" spans="1:2" x14ac:dyDescent="0.3">
      <c r="A2456" t="s">
        <v>1694</v>
      </c>
      <c r="B2456" s="12" t="s">
        <v>3293</v>
      </c>
    </row>
    <row r="2457" spans="1:2" x14ac:dyDescent="0.3">
      <c r="A2457" t="s">
        <v>1972</v>
      </c>
      <c r="B2457" s="12" t="s">
        <v>3293</v>
      </c>
    </row>
    <row r="2458" spans="1:2" x14ac:dyDescent="0.3">
      <c r="A2458" t="s">
        <v>3299</v>
      </c>
      <c r="B2458" s="12" t="s">
        <v>3293</v>
      </c>
    </row>
    <row r="2459" spans="1:2" x14ac:dyDescent="0.3">
      <c r="A2459" t="s">
        <v>3300</v>
      </c>
      <c r="B2459" s="12" t="s">
        <v>3293</v>
      </c>
    </row>
    <row r="2460" spans="1:2" x14ac:dyDescent="0.3">
      <c r="A2460" t="s">
        <v>3301</v>
      </c>
      <c r="B2460" s="12" t="s">
        <v>3293</v>
      </c>
    </row>
    <row r="2461" spans="1:2" x14ac:dyDescent="0.3">
      <c r="A2461" t="s">
        <v>448</v>
      </c>
      <c r="B2461" s="12" t="s">
        <v>3293</v>
      </c>
    </row>
    <row r="2462" spans="1:2" x14ac:dyDescent="0.3">
      <c r="A2462" t="s">
        <v>1298</v>
      </c>
      <c r="B2462" s="12" t="s">
        <v>3293</v>
      </c>
    </row>
    <row r="2463" spans="1:2" x14ac:dyDescent="0.3">
      <c r="A2463" t="s">
        <v>1006</v>
      </c>
      <c r="B2463" s="12" t="s">
        <v>3293</v>
      </c>
    </row>
    <row r="2464" spans="1:2" x14ac:dyDescent="0.3">
      <c r="A2464" t="s">
        <v>688</v>
      </c>
      <c r="B2464" s="12" t="s">
        <v>3293</v>
      </c>
    </row>
    <row r="2465" spans="1:2" x14ac:dyDescent="0.3">
      <c r="A2465" t="s">
        <v>460</v>
      </c>
      <c r="B2465" s="12" t="s">
        <v>3293</v>
      </c>
    </row>
    <row r="2466" spans="1:2" x14ac:dyDescent="0.3">
      <c r="A2466" t="s">
        <v>3302</v>
      </c>
      <c r="B2466" s="12" t="s">
        <v>3293</v>
      </c>
    </row>
    <row r="2467" spans="1:2" x14ac:dyDescent="0.3">
      <c r="A2467" t="s">
        <v>3303</v>
      </c>
      <c r="B2467" s="12" t="s">
        <v>3293</v>
      </c>
    </row>
    <row r="2468" spans="1:2" x14ac:dyDescent="0.3">
      <c r="A2468" t="s">
        <v>3304</v>
      </c>
      <c r="B2468" s="12" t="s">
        <v>3293</v>
      </c>
    </row>
    <row r="2469" spans="1:2" x14ac:dyDescent="0.3">
      <c r="A2469" t="s">
        <v>3305</v>
      </c>
      <c r="B2469" s="12" t="s">
        <v>3293</v>
      </c>
    </row>
    <row r="2470" spans="1:2" x14ac:dyDescent="0.3">
      <c r="A2470" t="s">
        <v>3306</v>
      </c>
      <c r="B2470" s="12" t="s">
        <v>3293</v>
      </c>
    </row>
    <row r="2471" spans="1:2" x14ac:dyDescent="0.3">
      <c r="A2471" t="s">
        <v>1961</v>
      </c>
      <c r="B2471" s="12" t="s">
        <v>3307</v>
      </c>
    </row>
    <row r="2472" spans="1:2" x14ac:dyDescent="0.3">
      <c r="A2472" t="s">
        <v>2314</v>
      </c>
      <c r="B2472" s="12" t="s">
        <v>3307</v>
      </c>
    </row>
    <row r="2473" spans="1:2" x14ac:dyDescent="0.3">
      <c r="A2473" t="s">
        <v>480</v>
      </c>
      <c r="B2473" s="12" t="s">
        <v>3307</v>
      </c>
    </row>
    <row r="2474" spans="1:2" x14ac:dyDescent="0.3">
      <c r="A2474" t="s">
        <v>226</v>
      </c>
      <c r="B2474" s="12" t="s">
        <v>3307</v>
      </c>
    </row>
    <row r="2475" spans="1:2" x14ac:dyDescent="0.3">
      <c r="A2475" t="s">
        <v>1521</v>
      </c>
      <c r="B2475" s="12" t="s">
        <v>3308</v>
      </c>
    </row>
    <row r="2476" spans="1:2" x14ac:dyDescent="0.3">
      <c r="A2476" t="s">
        <v>2010</v>
      </c>
      <c r="B2476" s="12" t="s">
        <v>3308</v>
      </c>
    </row>
    <row r="2477" spans="1:2" x14ac:dyDescent="0.3">
      <c r="A2477" t="s">
        <v>1853</v>
      </c>
      <c r="B2477" s="12" t="s">
        <v>3308</v>
      </c>
    </row>
    <row r="2478" spans="1:2" x14ac:dyDescent="0.3">
      <c r="A2478" t="s">
        <v>154</v>
      </c>
      <c r="B2478" s="12" t="s">
        <v>3308</v>
      </c>
    </row>
    <row r="2479" spans="1:2" x14ac:dyDescent="0.3">
      <c r="A2479" t="s">
        <v>1150</v>
      </c>
      <c r="B2479" s="12" t="s">
        <v>3309</v>
      </c>
    </row>
    <row r="2480" spans="1:2" x14ac:dyDescent="0.3">
      <c r="A2480" t="s">
        <v>629</v>
      </c>
      <c r="B2480" s="12" t="s">
        <v>3309</v>
      </c>
    </row>
    <row r="2481" spans="1:2" x14ac:dyDescent="0.3">
      <c r="A2481" t="s">
        <v>1802</v>
      </c>
      <c r="B2481" s="12" t="s">
        <v>3309</v>
      </c>
    </row>
    <row r="2482" spans="1:2" x14ac:dyDescent="0.3">
      <c r="A2482" t="s">
        <v>1250</v>
      </c>
      <c r="B2482" s="12" t="s">
        <v>3309</v>
      </c>
    </row>
    <row r="2483" spans="1:2" x14ac:dyDescent="0.3">
      <c r="A2483" t="s">
        <v>952</v>
      </c>
      <c r="B2483" s="12" t="s">
        <v>3309</v>
      </c>
    </row>
    <row r="2484" spans="1:2" x14ac:dyDescent="0.3">
      <c r="A2484" t="s">
        <v>1483</v>
      </c>
      <c r="B2484" s="12" t="s">
        <v>3309</v>
      </c>
    </row>
    <row r="2485" spans="1:2" x14ac:dyDescent="0.3">
      <c r="A2485" t="s">
        <v>1130</v>
      </c>
      <c r="B2485" s="12" t="s">
        <v>3309</v>
      </c>
    </row>
    <row r="2486" spans="1:2" x14ac:dyDescent="0.3">
      <c r="A2486" t="s">
        <v>563</v>
      </c>
      <c r="B2486" s="12" t="s">
        <v>3309</v>
      </c>
    </row>
    <row r="2487" spans="1:2" x14ac:dyDescent="0.3">
      <c r="A2487" t="s">
        <v>1799</v>
      </c>
      <c r="B2487" s="12" t="s">
        <v>3309</v>
      </c>
    </row>
    <row r="2488" spans="1:2" x14ac:dyDescent="0.3">
      <c r="A2488" t="s">
        <v>1321</v>
      </c>
      <c r="B2488" s="12" t="s">
        <v>3309</v>
      </c>
    </row>
    <row r="2489" spans="1:2" x14ac:dyDescent="0.3">
      <c r="A2489" t="s">
        <v>1825</v>
      </c>
      <c r="B2489" s="12" t="s">
        <v>3309</v>
      </c>
    </row>
    <row r="2490" spans="1:2" x14ac:dyDescent="0.3">
      <c r="A2490" t="s">
        <v>1176</v>
      </c>
      <c r="B2490" s="12" t="s">
        <v>3309</v>
      </c>
    </row>
    <row r="2491" spans="1:2" x14ac:dyDescent="0.3">
      <c r="A2491" t="s">
        <v>1306</v>
      </c>
      <c r="B2491" s="12" t="s">
        <v>3309</v>
      </c>
    </row>
    <row r="2492" spans="1:2" x14ac:dyDescent="0.3">
      <c r="A2492" t="s">
        <v>1126</v>
      </c>
      <c r="B2492" s="12" t="s">
        <v>3309</v>
      </c>
    </row>
    <row r="2493" spans="1:2" x14ac:dyDescent="0.3">
      <c r="A2493" t="s">
        <v>1440</v>
      </c>
      <c r="B2493" s="12" t="s">
        <v>3309</v>
      </c>
    </row>
    <row r="2494" spans="1:2" x14ac:dyDescent="0.3">
      <c r="A2494" t="s">
        <v>1641</v>
      </c>
      <c r="B2494" s="12" t="s">
        <v>3309</v>
      </c>
    </row>
    <row r="2495" spans="1:2" x14ac:dyDescent="0.3">
      <c r="A2495" t="s">
        <v>1309</v>
      </c>
      <c r="B2495" s="12" t="s">
        <v>3309</v>
      </c>
    </row>
    <row r="2496" spans="1:2" x14ac:dyDescent="0.3">
      <c r="A2496" t="s">
        <v>1258</v>
      </c>
      <c r="B2496" s="12" t="s">
        <v>3309</v>
      </c>
    </row>
    <row r="2497" spans="1:2" x14ac:dyDescent="0.3">
      <c r="A2497" t="s">
        <v>1256</v>
      </c>
      <c r="B2497" s="12" t="s">
        <v>3309</v>
      </c>
    </row>
    <row r="2498" spans="1:2" x14ac:dyDescent="0.3">
      <c r="A2498" t="s">
        <v>1390</v>
      </c>
      <c r="B2498" s="12" t="s">
        <v>3309</v>
      </c>
    </row>
    <row r="2499" spans="1:2" x14ac:dyDescent="0.3">
      <c r="A2499" t="s">
        <v>1673</v>
      </c>
      <c r="B2499" s="12" t="s">
        <v>3309</v>
      </c>
    </row>
    <row r="2500" spans="1:2" x14ac:dyDescent="0.3">
      <c r="A2500" t="s">
        <v>1158</v>
      </c>
      <c r="B2500" s="12" t="s">
        <v>3309</v>
      </c>
    </row>
    <row r="2501" spans="1:2" x14ac:dyDescent="0.3">
      <c r="A2501" t="s">
        <v>2212</v>
      </c>
      <c r="B2501" s="12" t="s">
        <v>3309</v>
      </c>
    </row>
    <row r="2502" spans="1:2" x14ac:dyDescent="0.3">
      <c r="A2502" t="s">
        <v>937</v>
      </c>
      <c r="B2502" s="12" t="s">
        <v>3309</v>
      </c>
    </row>
    <row r="2503" spans="1:2" x14ac:dyDescent="0.3">
      <c r="A2503" t="s">
        <v>1342</v>
      </c>
      <c r="B2503" s="12" t="s">
        <v>3309</v>
      </c>
    </row>
    <row r="2504" spans="1:2" x14ac:dyDescent="0.3">
      <c r="A2504" t="s">
        <v>1974</v>
      </c>
      <c r="B2504" s="12" t="s">
        <v>3309</v>
      </c>
    </row>
    <row r="2505" spans="1:2" x14ac:dyDescent="0.3">
      <c r="A2505" t="s">
        <v>1374</v>
      </c>
      <c r="B2505" s="12" t="s">
        <v>3309</v>
      </c>
    </row>
    <row r="2506" spans="1:2" x14ac:dyDescent="0.3">
      <c r="A2506" t="s">
        <v>1381</v>
      </c>
      <c r="B2506" s="12" t="s">
        <v>3309</v>
      </c>
    </row>
    <row r="2507" spans="1:2" x14ac:dyDescent="0.3">
      <c r="A2507" t="s">
        <v>957</v>
      </c>
      <c r="B2507" s="12" t="s">
        <v>3309</v>
      </c>
    </row>
    <row r="2508" spans="1:2" x14ac:dyDescent="0.3">
      <c r="A2508" t="s">
        <v>1124</v>
      </c>
      <c r="B2508" s="12" t="s">
        <v>3309</v>
      </c>
    </row>
    <row r="2509" spans="1:2" x14ac:dyDescent="0.3">
      <c r="A2509" t="s">
        <v>1105</v>
      </c>
      <c r="B2509" s="12" t="s">
        <v>3309</v>
      </c>
    </row>
    <row r="2510" spans="1:2" x14ac:dyDescent="0.3">
      <c r="A2510" t="s">
        <v>1816</v>
      </c>
      <c r="B2510" s="12" t="s">
        <v>3309</v>
      </c>
    </row>
    <row r="2511" spans="1:2" x14ac:dyDescent="0.3">
      <c r="A2511" t="s">
        <v>930</v>
      </c>
      <c r="B2511" s="12" t="s">
        <v>3309</v>
      </c>
    </row>
    <row r="2512" spans="1:2" x14ac:dyDescent="0.3">
      <c r="A2512" t="s">
        <v>1931</v>
      </c>
      <c r="B2512" s="12" t="s">
        <v>3309</v>
      </c>
    </row>
    <row r="2513" spans="1:2" x14ac:dyDescent="0.3">
      <c r="A2513" t="s">
        <v>1447</v>
      </c>
      <c r="B2513" s="12" t="s">
        <v>3309</v>
      </c>
    </row>
    <row r="2514" spans="1:2" x14ac:dyDescent="0.3">
      <c r="A2514" t="s">
        <v>1294</v>
      </c>
      <c r="B2514" s="12" t="s">
        <v>3309</v>
      </c>
    </row>
    <row r="2515" spans="1:2" x14ac:dyDescent="0.3">
      <c r="A2515" t="s">
        <v>1097</v>
      </c>
      <c r="B2515" s="12" t="s">
        <v>3309</v>
      </c>
    </row>
    <row r="2516" spans="1:2" x14ac:dyDescent="0.3">
      <c r="A2516" t="s">
        <v>1325</v>
      </c>
      <c r="B2516" s="12" t="s">
        <v>3309</v>
      </c>
    </row>
    <row r="2517" spans="1:2" x14ac:dyDescent="0.3">
      <c r="A2517" t="s">
        <v>1648</v>
      </c>
      <c r="B2517" s="12" t="s">
        <v>3309</v>
      </c>
    </row>
    <row r="2518" spans="1:2" x14ac:dyDescent="0.3">
      <c r="A2518" t="s">
        <v>1205</v>
      </c>
      <c r="B2518" s="12" t="s">
        <v>3309</v>
      </c>
    </row>
    <row r="2519" spans="1:2" x14ac:dyDescent="0.3">
      <c r="A2519" t="s">
        <v>1089</v>
      </c>
      <c r="B2519" s="12" t="s">
        <v>3309</v>
      </c>
    </row>
    <row r="2520" spans="1:2" x14ac:dyDescent="0.3">
      <c r="A2520" t="s">
        <v>1800</v>
      </c>
      <c r="B2520" s="12" t="s">
        <v>3309</v>
      </c>
    </row>
    <row r="2521" spans="1:2" x14ac:dyDescent="0.3">
      <c r="A2521" t="s">
        <v>1343</v>
      </c>
      <c r="B2521" s="12" t="s">
        <v>3309</v>
      </c>
    </row>
    <row r="2522" spans="1:2" x14ac:dyDescent="0.3">
      <c r="A2522" t="s">
        <v>1122</v>
      </c>
      <c r="B2522" s="12" t="s">
        <v>3309</v>
      </c>
    </row>
    <row r="2523" spans="1:2" x14ac:dyDescent="0.3">
      <c r="A2523" t="s">
        <v>1428</v>
      </c>
      <c r="B2523" s="12" t="s">
        <v>3309</v>
      </c>
    </row>
    <row r="2524" spans="1:2" x14ac:dyDescent="0.3">
      <c r="A2524" t="s">
        <v>1756</v>
      </c>
      <c r="B2524" s="12" t="s">
        <v>3309</v>
      </c>
    </row>
    <row r="2525" spans="1:2" x14ac:dyDescent="0.3">
      <c r="A2525" t="s">
        <v>98</v>
      </c>
      <c r="B2525" s="12" t="s">
        <v>3310</v>
      </c>
    </row>
    <row r="2526" spans="1:2" x14ac:dyDescent="0.3">
      <c r="A2526" t="s">
        <v>122</v>
      </c>
      <c r="B2526" s="12" t="s">
        <v>3310</v>
      </c>
    </row>
    <row r="2527" spans="1:2" x14ac:dyDescent="0.3">
      <c r="A2527" t="s">
        <v>1046</v>
      </c>
      <c r="B2527" s="12" t="s">
        <v>3310</v>
      </c>
    </row>
    <row r="2528" spans="1:2" x14ac:dyDescent="0.3">
      <c r="A2528" t="s">
        <v>1962</v>
      </c>
      <c r="B2528" s="12" t="s">
        <v>3310</v>
      </c>
    </row>
    <row r="2529" spans="1:2" x14ac:dyDescent="0.3">
      <c r="A2529" t="s">
        <v>2060</v>
      </c>
      <c r="B2529" s="12" t="s">
        <v>3310</v>
      </c>
    </row>
    <row r="2530" spans="1:2" x14ac:dyDescent="0.3">
      <c r="A2530" t="s">
        <v>2335</v>
      </c>
      <c r="B2530" s="12" t="s">
        <v>3310</v>
      </c>
    </row>
    <row r="2531" spans="1:2" x14ac:dyDescent="0.3">
      <c r="A2531" t="s">
        <v>1228</v>
      </c>
      <c r="B2531" s="12" t="s">
        <v>3310</v>
      </c>
    </row>
    <row r="2532" spans="1:2" x14ac:dyDescent="0.3">
      <c r="A2532" t="s">
        <v>490</v>
      </c>
      <c r="B2532" s="12" t="s">
        <v>3310</v>
      </c>
    </row>
    <row r="2533" spans="1:2" x14ac:dyDescent="0.3">
      <c r="A2533" t="s">
        <v>161</v>
      </c>
      <c r="B2533" s="12" t="s">
        <v>3311</v>
      </c>
    </row>
    <row r="2534" spans="1:2" x14ac:dyDescent="0.3">
      <c r="A2534" t="s">
        <v>702</v>
      </c>
      <c r="B2534" s="12" t="s">
        <v>3311</v>
      </c>
    </row>
    <row r="2535" spans="1:2" x14ac:dyDescent="0.3">
      <c r="A2535" t="s">
        <v>489</v>
      </c>
      <c r="B2535" s="12" t="s">
        <v>3311</v>
      </c>
    </row>
    <row r="2536" spans="1:2" x14ac:dyDescent="0.3">
      <c r="A2536" t="s">
        <v>690</v>
      </c>
      <c r="B2536" s="12" t="s">
        <v>3311</v>
      </c>
    </row>
    <row r="2537" spans="1:2" x14ac:dyDescent="0.3">
      <c r="A2537" t="s">
        <v>748</v>
      </c>
      <c r="B2537" s="12" t="s">
        <v>3311</v>
      </c>
    </row>
    <row r="2538" spans="1:2" x14ac:dyDescent="0.3">
      <c r="A2538" t="s">
        <v>3312</v>
      </c>
      <c r="B2538" s="12" t="s">
        <v>3311</v>
      </c>
    </row>
    <row r="2539" spans="1:2" x14ac:dyDescent="0.3">
      <c r="A2539" t="s">
        <v>736</v>
      </c>
      <c r="B2539" s="12" t="s">
        <v>3311</v>
      </c>
    </row>
    <row r="2540" spans="1:2" x14ac:dyDescent="0.3">
      <c r="A2540" t="s">
        <v>731</v>
      </c>
      <c r="B2540" s="12" t="s">
        <v>3311</v>
      </c>
    </row>
    <row r="2541" spans="1:2" x14ac:dyDescent="0.3">
      <c r="A2541" t="s">
        <v>3313</v>
      </c>
      <c r="B2541" s="12" t="s">
        <v>3311</v>
      </c>
    </row>
    <row r="2542" spans="1:2" x14ac:dyDescent="0.3">
      <c r="A2542" t="s">
        <v>11</v>
      </c>
      <c r="B2542" s="12" t="s">
        <v>3311</v>
      </c>
    </row>
    <row r="2543" spans="1:2" x14ac:dyDescent="0.3">
      <c r="A2543" t="s">
        <v>721</v>
      </c>
      <c r="B2543" s="12" t="s">
        <v>3311</v>
      </c>
    </row>
    <row r="2544" spans="1:2" x14ac:dyDescent="0.3">
      <c r="A2544" t="s">
        <v>3314</v>
      </c>
      <c r="B2544" s="12" t="s">
        <v>3311</v>
      </c>
    </row>
    <row r="2545" spans="1:2" x14ac:dyDescent="0.3">
      <c r="A2545" t="s">
        <v>3315</v>
      </c>
      <c r="B2545" s="12" t="s">
        <v>3311</v>
      </c>
    </row>
    <row r="2546" spans="1:2" x14ac:dyDescent="0.3">
      <c r="A2546" t="s">
        <v>2323</v>
      </c>
      <c r="B2546" s="12" t="s">
        <v>3316</v>
      </c>
    </row>
    <row r="2547" spans="1:2" x14ac:dyDescent="0.3">
      <c r="A2547" t="s">
        <v>3317</v>
      </c>
      <c r="B2547" s="12" t="s">
        <v>3316</v>
      </c>
    </row>
    <row r="2548" spans="1:2" x14ac:dyDescent="0.3">
      <c r="A2548" t="s">
        <v>2331</v>
      </c>
      <c r="B2548" s="12" t="s">
        <v>3316</v>
      </c>
    </row>
    <row r="2549" spans="1:2" x14ac:dyDescent="0.3">
      <c r="A2549" t="s">
        <v>1195</v>
      </c>
      <c r="B2549" s="12" t="s">
        <v>3316</v>
      </c>
    </row>
    <row r="2550" spans="1:2" x14ac:dyDescent="0.3">
      <c r="A2550" t="s">
        <v>1773</v>
      </c>
      <c r="B2550" s="12" t="s">
        <v>3316</v>
      </c>
    </row>
    <row r="2551" spans="1:2" x14ac:dyDescent="0.3">
      <c r="A2551" t="s">
        <v>426</v>
      </c>
      <c r="B2551" s="12" t="s">
        <v>3316</v>
      </c>
    </row>
    <row r="2552" spans="1:2" x14ac:dyDescent="0.3">
      <c r="A2552" t="s">
        <v>3318</v>
      </c>
      <c r="B2552" s="12" t="s">
        <v>3316</v>
      </c>
    </row>
    <row r="2553" spans="1:2" x14ac:dyDescent="0.3">
      <c r="A2553" t="s">
        <v>3319</v>
      </c>
      <c r="B2553" s="12" t="s">
        <v>3316</v>
      </c>
    </row>
    <row r="2554" spans="1:2" x14ac:dyDescent="0.3">
      <c r="A2554" t="s">
        <v>517</v>
      </c>
      <c r="B2554" s="12" t="s">
        <v>3316</v>
      </c>
    </row>
    <row r="2555" spans="1:2" x14ac:dyDescent="0.3">
      <c r="A2555" t="s">
        <v>437</v>
      </c>
      <c r="B2555" s="12" t="s">
        <v>3316</v>
      </c>
    </row>
    <row r="2556" spans="1:2" x14ac:dyDescent="0.3">
      <c r="A2556" t="s">
        <v>1459</v>
      </c>
      <c r="B2556" s="12" t="s">
        <v>3316</v>
      </c>
    </row>
    <row r="2557" spans="1:2" x14ac:dyDescent="0.3">
      <c r="A2557" t="s">
        <v>1984</v>
      </c>
      <c r="B2557" s="12" t="s">
        <v>3316</v>
      </c>
    </row>
    <row r="2558" spans="1:2" x14ac:dyDescent="0.3">
      <c r="A2558" t="s">
        <v>1770</v>
      </c>
      <c r="B2558" s="12" t="s">
        <v>3316</v>
      </c>
    </row>
    <row r="2559" spans="1:2" x14ac:dyDescent="0.3">
      <c r="A2559" t="s">
        <v>3320</v>
      </c>
      <c r="B2559" s="12" t="s">
        <v>3316</v>
      </c>
    </row>
    <row r="2560" spans="1:2" x14ac:dyDescent="0.3">
      <c r="A2560" t="s">
        <v>1578</v>
      </c>
      <c r="B2560" s="12" t="s">
        <v>3316</v>
      </c>
    </row>
    <row r="2561" spans="1:2" x14ac:dyDescent="0.3">
      <c r="A2561" t="s">
        <v>2343</v>
      </c>
      <c r="B2561" s="12" t="s">
        <v>3316</v>
      </c>
    </row>
    <row r="2562" spans="1:2" x14ac:dyDescent="0.3">
      <c r="A2562" t="s">
        <v>2148</v>
      </c>
      <c r="B2562" s="12" t="s">
        <v>3316</v>
      </c>
    </row>
    <row r="2563" spans="1:2" x14ac:dyDescent="0.3">
      <c r="A2563" t="s">
        <v>2305</v>
      </c>
      <c r="B2563" s="12" t="s">
        <v>3316</v>
      </c>
    </row>
    <row r="2564" spans="1:2" x14ac:dyDescent="0.3">
      <c r="A2564" t="s">
        <v>1215</v>
      </c>
      <c r="B2564" s="12" t="s">
        <v>3316</v>
      </c>
    </row>
    <row r="2565" spans="1:2" x14ac:dyDescent="0.3">
      <c r="A2565" t="s">
        <v>743</v>
      </c>
      <c r="B2565" s="12" t="s">
        <v>3316</v>
      </c>
    </row>
    <row r="2566" spans="1:2" x14ac:dyDescent="0.3">
      <c r="A2566" t="s">
        <v>1646</v>
      </c>
      <c r="B2566" s="12" t="s">
        <v>3316</v>
      </c>
    </row>
    <row r="2567" spans="1:2" x14ac:dyDescent="0.3">
      <c r="A2567" t="s">
        <v>561</v>
      </c>
      <c r="B2567" s="12" t="s">
        <v>3316</v>
      </c>
    </row>
    <row r="2568" spans="1:2" x14ac:dyDescent="0.3">
      <c r="A2568" t="s">
        <v>60</v>
      </c>
      <c r="B2568" s="12" t="s">
        <v>3316</v>
      </c>
    </row>
    <row r="2569" spans="1:2" x14ac:dyDescent="0.3">
      <c r="A2569" t="s">
        <v>1594</v>
      </c>
      <c r="B2569" s="12" t="s">
        <v>3316</v>
      </c>
    </row>
    <row r="2570" spans="1:2" x14ac:dyDescent="0.3">
      <c r="A2570" t="s">
        <v>459</v>
      </c>
      <c r="B2570" s="12" t="s">
        <v>3316</v>
      </c>
    </row>
    <row r="2571" spans="1:2" x14ac:dyDescent="0.3">
      <c r="A2571" t="s">
        <v>1340</v>
      </c>
      <c r="B2571" s="12" t="s">
        <v>3316</v>
      </c>
    </row>
    <row r="2572" spans="1:2" x14ac:dyDescent="0.3">
      <c r="A2572" t="s">
        <v>696</v>
      </c>
      <c r="B2572" s="12" t="s">
        <v>3316</v>
      </c>
    </row>
    <row r="2573" spans="1:2" x14ac:dyDescent="0.3">
      <c r="A2573" t="s">
        <v>1723</v>
      </c>
      <c r="B2573" s="12" t="s">
        <v>3316</v>
      </c>
    </row>
    <row r="2574" spans="1:2" x14ac:dyDescent="0.3">
      <c r="A2574" t="s">
        <v>314</v>
      </c>
      <c r="B2574" s="12" t="s">
        <v>3316</v>
      </c>
    </row>
    <row r="2575" spans="1:2" x14ac:dyDescent="0.3">
      <c r="A2575" t="s">
        <v>321</v>
      </c>
      <c r="B2575" s="12" t="s">
        <v>3316</v>
      </c>
    </row>
    <row r="2576" spans="1:2" x14ac:dyDescent="0.3">
      <c r="A2576" t="s">
        <v>560</v>
      </c>
      <c r="B2576" s="12" t="s">
        <v>3316</v>
      </c>
    </row>
    <row r="2577" spans="1:2" x14ac:dyDescent="0.3">
      <c r="A2577" t="s">
        <v>1500</v>
      </c>
      <c r="B2577" s="12" t="s">
        <v>3316</v>
      </c>
    </row>
    <row r="2578" spans="1:2" x14ac:dyDescent="0.3">
      <c r="A2578" t="s">
        <v>483</v>
      </c>
      <c r="B2578" s="12" t="s">
        <v>3316</v>
      </c>
    </row>
    <row r="2579" spans="1:2" x14ac:dyDescent="0.3">
      <c r="A2579" t="s">
        <v>3321</v>
      </c>
      <c r="B2579" s="12" t="s">
        <v>3316</v>
      </c>
    </row>
    <row r="2580" spans="1:2" x14ac:dyDescent="0.3">
      <c r="A2580" t="s">
        <v>1595</v>
      </c>
      <c r="B2580" s="12" t="s">
        <v>3316</v>
      </c>
    </row>
    <row r="2581" spans="1:2" x14ac:dyDescent="0.3">
      <c r="A2581" t="s">
        <v>2281</v>
      </c>
      <c r="B2581" s="12" t="s">
        <v>3316</v>
      </c>
    </row>
    <row r="2582" spans="1:2" x14ac:dyDescent="0.3">
      <c r="A2582" t="s">
        <v>580</v>
      </c>
      <c r="B2582" s="12" t="s">
        <v>3316</v>
      </c>
    </row>
    <row r="2583" spans="1:2" x14ac:dyDescent="0.3">
      <c r="A2583" t="s">
        <v>1896</v>
      </c>
      <c r="B2583" s="12" t="s">
        <v>3316</v>
      </c>
    </row>
    <row r="2584" spans="1:2" x14ac:dyDescent="0.3">
      <c r="A2584" t="s">
        <v>85</v>
      </c>
      <c r="B2584" s="12" t="s">
        <v>3316</v>
      </c>
    </row>
    <row r="2585" spans="1:2" x14ac:dyDescent="0.3">
      <c r="A2585" t="s">
        <v>1484</v>
      </c>
      <c r="B2585" s="12" t="s">
        <v>3316</v>
      </c>
    </row>
    <row r="2586" spans="1:2" x14ac:dyDescent="0.3">
      <c r="A2586" t="s">
        <v>2272</v>
      </c>
      <c r="B2586" s="12" t="s">
        <v>3316</v>
      </c>
    </row>
    <row r="2587" spans="1:2" x14ac:dyDescent="0.3">
      <c r="A2587" t="s">
        <v>2321</v>
      </c>
      <c r="B2587" s="12" t="s">
        <v>3316</v>
      </c>
    </row>
    <row r="2588" spans="1:2" x14ac:dyDescent="0.3">
      <c r="A2588" t="s">
        <v>2032</v>
      </c>
      <c r="B2588" s="12" t="s">
        <v>3316</v>
      </c>
    </row>
    <row r="2589" spans="1:2" x14ac:dyDescent="0.3">
      <c r="A2589" t="s">
        <v>1636</v>
      </c>
      <c r="B2589" s="12" t="s">
        <v>3316</v>
      </c>
    </row>
    <row r="2590" spans="1:2" x14ac:dyDescent="0.3">
      <c r="A2590" t="s">
        <v>5</v>
      </c>
      <c r="B2590" s="12" t="s">
        <v>3316</v>
      </c>
    </row>
    <row r="2591" spans="1:2" x14ac:dyDescent="0.3">
      <c r="A2591" t="s">
        <v>1939</v>
      </c>
      <c r="B2591" s="12" t="s">
        <v>3316</v>
      </c>
    </row>
    <row r="2592" spans="1:2" x14ac:dyDescent="0.3">
      <c r="A2592" t="s">
        <v>76</v>
      </c>
      <c r="B2592" s="12" t="s">
        <v>3316</v>
      </c>
    </row>
    <row r="2593" spans="1:2" x14ac:dyDescent="0.3">
      <c r="A2593" t="s">
        <v>530</v>
      </c>
      <c r="B2593" s="12" t="s">
        <v>3316</v>
      </c>
    </row>
    <row r="2594" spans="1:2" x14ac:dyDescent="0.3">
      <c r="A2594" t="s">
        <v>284</v>
      </c>
      <c r="B2594" s="12" t="s">
        <v>3316</v>
      </c>
    </row>
    <row r="2595" spans="1:2" x14ac:dyDescent="0.3">
      <c r="A2595" t="s">
        <v>2095</v>
      </c>
      <c r="B2595" s="12" t="s">
        <v>3316</v>
      </c>
    </row>
    <row r="2596" spans="1:2" x14ac:dyDescent="0.3">
      <c r="A2596" t="s">
        <v>1464</v>
      </c>
      <c r="B2596" s="12" t="s">
        <v>3316</v>
      </c>
    </row>
    <row r="2597" spans="1:2" x14ac:dyDescent="0.3">
      <c r="A2597" t="s">
        <v>1112</v>
      </c>
      <c r="B2597" s="12" t="s">
        <v>3316</v>
      </c>
    </row>
    <row r="2598" spans="1:2" x14ac:dyDescent="0.3">
      <c r="A2598" t="s">
        <v>1457</v>
      </c>
      <c r="B2598" s="12" t="s">
        <v>3316</v>
      </c>
    </row>
    <row r="2599" spans="1:2" x14ac:dyDescent="0.3">
      <c r="A2599" t="s">
        <v>272</v>
      </c>
      <c r="B2599" s="12" t="s">
        <v>3316</v>
      </c>
    </row>
    <row r="2600" spans="1:2" x14ac:dyDescent="0.3">
      <c r="A2600" t="s">
        <v>3322</v>
      </c>
      <c r="B2600" s="12" t="s">
        <v>3316</v>
      </c>
    </row>
    <row r="2601" spans="1:2" x14ac:dyDescent="0.3">
      <c r="A2601" t="s">
        <v>1546</v>
      </c>
      <c r="B2601" s="12" t="s">
        <v>3316</v>
      </c>
    </row>
    <row r="2602" spans="1:2" x14ac:dyDescent="0.3">
      <c r="A2602" t="s">
        <v>1628</v>
      </c>
      <c r="B2602" s="12" t="s">
        <v>3316</v>
      </c>
    </row>
    <row r="2603" spans="1:2" x14ac:dyDescent="0.3">
      <c r="A2603" t="s">
        <v>526</v>
      </c>
      <c r="B2603" s="12" t="s">
        <v>3316</v>
      </c>
    </row>
    <row r="2604" spans="1:2" x14ac:dyDescent="0.3">
      <c r="A2604" t="s">
        <v>23</v>
      </c>
      <c r="B2604" s="12" t="s">
        <v>3316</v>
      </c>
    </row>
    <row r="2605" spans="1:2" x14ac:dyDescent="0.3">
      <c r="A2605" t="s">
        <v>621</v>
      </c>
      <c r="B2605" s="12" t="s">
        <v>3316</v>
      </c>
    </row>
    <row r="2606" spans="1:2" x14ac:dyDescent="0.3">
      <c r="A2606" t="s">
        <v>639</v>
      </c>
      <c r="B2606" s="12" t="s">
        <v>3316</v>
      </c>
    </row>
    <row r="2607" spans="1:2" x14ac:dyDescent="0.3">
      <c r="A2607" t="s">
        <v>2005</v>
      </c>
      <c r="B2607" s="12" t="s">
        <v>3316</v>
      </c>
    </row>
    <row r="2608" spans="1:2" x14ac:dyDescent="0.3">
      <c r="A2608" t="s">
        <v>488</v>
      </c>
      <c r="B2608" s="12" t="s">
        <v>3316</v>
      </c>
    </row>
    <row r="2609" spans="1:2" x14ac:dyDescent="0.3">
      <c r="A2609" t="s">
        <v>2293</v>
      </c>
      <c r="B2609" s="12" t="s">
        <v>3316</v>
      </c>
    </row>
    <row r="2610" spans="1:2" x14ac:dyDescent="0.3">
      <c r="A2610" t="s">
        <v>3323</v>
      </c>
      <c r="B2610" s="12" t="s">
        <v>3316</v>
      </c>
    </row>
    <row r="2611" spans="1:2" x14ac:dyDescent="0.3">
      <c r="A2611" t="s">
        <v>667</v>
      </c>
      <c r="B2611" s="12" t="s">
        <v>3316</v>
      </c>
    </row>
    <row r="2612" spans="1:2" x14ac:dyDescent="0.3">
      <c r="A2612" t="s">
        <v>203</v>
      </c>
      <c r="B2612" s="12" t="s">
        <v>3316</v>
      </c>
    </row>
    <row r="2613" spans="1:2" x14ac:dyDescent="0.3">
      <c r="A2613" t="s">
        <v>1617</v>
      </c>
      <c r="B2613" s="12" t="s">
        <v>3316</v>
      </c>
    </row>
    <row r="2614" spans="1:2" x14ac:dyDescent="0.3">
      <c r="A2614" t="s">
        <v>648</v>
      </c>
      <c r="B2614" s="12" t="s">
        <v>3316</v>
      </c>
    </row>
    <row r="2615" spans="1:2" x14ac:dyDescent="0.3">
      <c r="A2615" t="s">
        <v>425</v>
      </c>
      <c r="B2615" s="12" t="s">
        <v>3316</v>
      </c>
    </row>
    <row r="2616" spans="1:2" x14ac:dyDescent="0.3">
      <c r="A2616" t="s">
        <v>413</v>
      </c>
      <c r="B2616" s="12" t="s">
        <v>3316</v>
      </c>
    </row>
    <row r="2617" spans="1:2" x14ac:dyDescent="0.3">
      <c r="A2617" t="s">
        <v>543</v>
      </c>
      <c r="B2617" s="12" t="s">
        <v>3316</v>
      </c>
    </row>
    <row r="2618" spans="1:2" x14ac:dyDescent="0.3">
      <c r="A2618" t="s">
        <v>485</v>
      </c>
      <c r="B2618" s="12" t="s">
        <v>3316</v>
      </c>
    </row>
    <row r="2619" spans="1:2" x14ac:dyDescent="0.3">
      <c r="A2619" t="s">
        <v>131</v>
      </c>
      <c r="B2619" s="12" t="s">
        <v>3316</v>
      </c>
    </row>
    <row r="2620" spans="1:2" x14ac:dyDescent="0.3">
      <c r="A2620" t="s">
        <v>390</v>
      </c>
      <c r="B2620" s="12" t="s">
        <v>3316</v>
      </c>
    </row>
    <row r="2621" spans="1:2" x14ac:dyDescent="0.3">
      <c r="A2621" t="s">
        <v>2290</v>
      </c>
      <c r="B2621" s="12" t="s">
        <v>3316</v>
      </c>
    </row>
    <row r="2622" spans="1:2" x14ac:dyDescent="0.3">
      <c r="A2622" t="s">
        <v>2096</v>
      </c>
      <c r="B2622" s="12" t="s">
        <v>3316</v>
      </c>
    </row>
    <row r="2623" spans="1:2" x14ac:dyDescent="0.3">
      <c r="A2623" t="s">
        <v>2085</v>
      </c>
      <c r="B2623" s="12" t="s">
        <v>3316</v>
      </c>
    </row>
    <row r="2624" spans="1:2" x14ac:dyDescent="0.3">
      <c r="A2624" t="s">
        <v>1877</v>
      </c>
      <c r="B2624" s="12" t="s">
        <v>3316</v>
      </c>
    </row>
    <row r="2625" spans="1:2" x14ac:dyDescent="0.3">
      <c r="A2625" t="s">
        <v>281</v>
      </c>
      <c r="B2625" s="12" t="s">
        <v>3316</v>
      </c>
    </row>
    <row r="2626" spans="1:2" x14ac:dyDescent="0.3">
      <c r="A2626" t="s">
        <v>1815</v>
      </c>
      <c r="B2626" s="12" t="s">
        <v>3316</v>
      </c>
    </row>
    <row r="2627" spans="1:2" x14ac:dyDescent="0.3">
      <c r="A2627" t="s">
        <v>1833</v>
      </c>
      <c r="B2627" s="12" t="s">
        <v>3316</v>
      </c>
    </row>
    <row r="2628" spans="1:2" x14ac:dyDescent="0.3">
      <c r="A2628" t="s">
        <v>1768</v>
      </c>
      <c r="B2628" s="12" t="s">
        <v>3316</v>
      </c>
    </row>
    <row r="2629" spans="1:2" x14ac:dyDescent="0.3">
      <c r="A2629" t="s">
        <v>116</v>
      </c>
      <c r="B2629" s="12" t="s">
        <v>3316</v>
      </c>
    </row>
    <row r="2630" spans="1:2" x14ac:dyDescent="0.3">
      <c r="A2630" t="s">
        <v>1635</v>
      </c>
      <c r="B2630" s="12" t="s">
        <v>3316</v>
      </c>
    </row>
    <row r="2631" spans="1:2" x14ac:dyDescent="0.3">
      <c r="A2631" t="s">
        <v>1613</v>
      </c>
      <c r="B2631" s="12" t="s">
        <v>3316</v>
      </c>
    </row>
    <row r="2632" spans="1:2" x14ac:dyDescent="0.3">
      <c r="A2632" t="s">
        <v>442</v>
      </c>
      <c r="B2632" s="12" t="s">
        <v>3316</v>
      </c>
    </row>
    <row r="2633" spans="1:2" x14ac:dyDescent="0.3">
      <c r="A2633" t="s">
        <v>367</v>
      </c>
      <c r="B2633" s="12" t="s">
        <v>3316</v>
      </c>
    </row>
    <row r="2634" spans="1:2" x14ac:dyDescent="0.3">
      <c r="A2634" t="s">
        <v>2287</v>
      </c>
      <c r="B2634" s="12" t="s">
        <v>3316</v>
      </c>
    </row>
    <row r="2635" spans="1:2" x14ac:dyDescent="0.3">
      <c r="A2635" t="s">
        <v>10</v>
      </c>
      <c r="B2635" s="12" t="s">
        <v>3316</v>
      </c>
    </row>
    <row r="2636" spans="1:2" x14ac:dyDescent="0.3">
      <c r="A2636" t="s">
        <v>1113</v>
      </c>
      <c r="B2636" s="12" t="s">
        <v>3316</v>
      </c>
    </row>
    <row r="2637" spans="1:2" x14ac:dyDescent="0.3">
      <c r="A2637" t="s">
        <v>3324</v>
      </c>
      <c r="B2637" s="12" t="s">
        <v>3316</v>
      </c>
    </row>
    <row r="2638" spans="1:2" x14ac:dyDescent="0.3">
      <c r="A2638" t="s">
        <v>1296</v>
      </c>
      <c r="B2638" s="12" t="s">
        <v>3316</v>
      </c>
    </row>
    <row r="2639" spans="1:2" x14ac:dyDescent="0.3">
      <c r="A2639" t="s">
        <v>1470</v>
      </c>
      <c r="B2639" s="12" t="s">
        <v>3316</v>
      </c>
    </row>
    <row r="2640" spans="1:2" x14ac:dyDescent="0.3">
      <c r="A2640" t="s">
        <v>257</v>
      </c>
      <c r="B2640" s="12" t="s">
        <v>3316</v>
      </c>
    </row>
    <row r="2641" spans="1:2" x14ac:dyDescent="0.3">
      <c r="A2641" t="s">
        <v>2149</v>
      </c>
      <c r="B2641" s="12" t="s">
        <v>3316</v>
      </c>
    </row>
    <row r="2642" spans="1:2" x14ac:dyDescent="0.3">
      <c r="A2642" t="s">
        <v>150</v>
      </c>
      <c r="B2642" s="12" t="s">
        <v>3316</v>
      </c>
    </row>
    <row r="2643" spans="1:2" x14ac:dyDescent="0.3">
      <c r="A2643" t="s">
        <v>57</v>
      </c>
      <c r="B2643" s="12" t="s">
        <v>3316</v>
      </c>
    </row>
    <row r="2644" spans="1:2" x14ac:dyDescent="0.3">
      <c r="A2644" t="s">
        <v>1196</v>
      </c>
      <c r="B2644" s="12" t="s">
        <v>3316</v>
      </c>
    </row>
    <row r="2645" spans="1:2" x14ac:dyDescent="0.3">
      <c r="A2645" t="s">
        <v>3325</v>
      </c>
      <c r="B2645" s="12" t="s">
        <v>3316</v>
      </c>
    </row>
    <row r="2646" spans="1:2" x14ac:dyDescent="0.3">
      <c r="A2646" t="s">
        <v>354</v>
      </c>
      <c r="B2646" s="12" t="s">
        <v>3316</v>
      </c>
    </row>
    <row r="2647" spans="1:2" x14ac:dyDescent="0.3">
      <c r="A2647" t="s">
        <v>562</v>
      </c>
      <c r="B2647" s="12" t="s">
        <v>3316</v>
      </c>
    </row>
    <row r="2648" spans="1:2" x14ac:dyDescent="0.3">
      <c r="A2648" t="s">
        <v>1394</v>
      </c>
      <c r="B2648" s="12" t="s">
        <v>3316</v>
      </c>
    </row>
    <row r="2649" spans="1:2" x14ac:dyDescent="0.3">
      <c r="A2649" t="s">
        <v>1919</v>
      </c>
      <c r="B2649" s="12" t="s">
        <v>3316</v>
      </c>
    </row>
    <row r="2650" spans="1:2" x14ac:dyDescent="0.3">
      <c r="A2650" t="s">
        <v>1324</v>
      </c>
      <c r="B2650" s="12" t="s">
        <v>3316</v>
      </c>
    </row>
    <row r="2651" spans="1:2" x14ac:dyDescent="0.3">
      <c r="A2651" t="s">
        <v>2020</v>
      </c>
      <c r="B2651" s="12" t="s">
        <v>3316</v>
      </c>
    </row>
    <row r="2652" spans="1:2" x14ac:dyDescent="0.3">
      <c r="A2652" t="s">
        <v>389</v>
      </c>
      <c r="B2652" s="12" t="s">
        <v>3316</v>
      </c>
    </row>
    <row r="2653" spans="1:2" x14ac:dyDescent="0.3">
      <c r="A2653" t="s">
        <v>1611</v>
      </c>
      <c r="B2653" s="12" t="s">
        <v>3316</v>
      </c>
    </row>
    <row r="2654" spans="1:2" x14ac:dyDescent="0.3">
      <c r="A2654" t="s">
        <v>2049</v>
      </c>
      <c r="B2654" s="12" t="s">
        <v>3316</v>
      </c>
    </row>
    <row r="2655" spans="1:2" x14ac:dyDescent="0.3">
      <c r="A2655" t="s">
        <v>135</v>
      </c>
      <c r="B2655" s="12" t="s">
        <v>3316</v>
      </c>
    </row>
    <row r="2656" spans="1:2" x14ac:dyDescent="0.3">
      <c r="A2656" t="s">
        <v>388</v>
      </c>
      <c r="B2656" s="12" t="s">
        <v>3316</v>
      </c>
    </row>
    <row r="2657" spans="1:2" x14ac:dyDescent="0.3">
      <c r="A2657" t="s">
        <v>109</v>
      </c>
      <c r="B2657" s="12" t="s">
        <v>3316</v>
      </c>
    </row>
    <row r="2658" spans="1:2" x14ac:dyDescent="0.3">
      <c r="A2658" t="s">
        <v>419</v>
      </c>
      <c r="B2658" s="12" t="s">
        <v>3316</v>
      </c>
    </row>
    <row r="2659" spans="1:2" x14ac:dyDescent="0.3">
      <c r="A2659" t="s">
        <v>1274</v>
      </c>
      <c r="B2659" s="12" t="s">
        <v>3316</v>
      </c>
    </row>
    <row r="2660" spans="1:2" x14ac:dyDescent="0.3">
      <c r="A2660" t="s">
        <v>262</v>
      </c>
      <c r="B2660" s="12" t="s">
        <v>3316</v>
      </c>
    </row>
    <row r="2661" spans="1:2" x14ac:dyDescent="0.3">
      <c r="A2661" t="s">
        <v>1911</v>
      </c>
      <c r="B2661" s="12" t="s">
        <v>3316</v>
      </c>
    </row>
    <row r="2662" spans="1:2" x14ac:dyDescent="0.3">
      <c r="A2662" t="s">
        <v>1741</v>
      </c>
      <c r="B2662" s="12" t="s">
        <v>3316</v>
      </c>
    </row>
    <row r="2663" spans="1:2" x14ac:dyDescent="0.3">
      <c r="A2663" t="s">
        <v>324</v>
      </c>
      <c r="B2663" s="12" t="s">
        <v>3316</v>
      </c>
    </row>
    <row r="2664" spans="1:2" x14ac:dyDescent="0.3">
      <c r="A2664" t="s">
        <v>1282</v>
      </c>
      <c r="B2664" s="12" t="s">
        <v>3316</v>
      </c>
    </row>
    <row r="2665" spans="1:2" x14ac:dyDescent="0.3">
      <c r="A2665" t="s">
        <v>668</v>
      </c>
      <c r="B2665" s="12" t="s">
        <v>3316</v>
      </c>
    </row>
    <row r="2666" spans="1:2" x14ac:dyDescent="0.3">
      <c r="A2666" t="s">
        <v>699</v>
      </c>
      <c r="B2666" s="12" t="s">
        <v>3316</v>
      </c>
    </row>
    <row r="2667" spans="1:2" x14ac:dyDescent="0.3">
      <c r="A2667" t="s">
        <v>676</v>
      </c>
      <c r="B2667" s="12" t="s">
        <v>3316</v>
      </c>
    </row>
    <row r="2668" spans="1:2" x14ac:dyDescent="0.3">
      <c r="A2668" t="s">
        <v>96</v>
      </c>
      <c r="B2668" s="12" t="s">
        <v>3316</v>
      </c>
    </row>
    <row r="2669" spans="1:2" x14ac:dyDescent="0.3">
      <c r="A2669" t="s">
        <v>2250</v>
      </c>
      <c r="B2669" s="12" t="s">
        <v>3316</v>
      </c>
    </row>
    <row r="2670" spans="1:2" x14ac:dyDescent="0.3">
      <c r="A2670" t="s">
        <v>403</v>
      </c>
      <c r="B2670" s="12" t="s">
        <v>3316</v>
      </c>
    </row>
    <row r="2671" spans="1:2" x14ac:dyDescent="0.3">
      <c r="A2671" t="s">
        <v>312</v>
      </c>
      <c r="B2671" s="12" t="s">
        <v>3316</v>
      </c>
    </row>
    <row r="2672" spans="1:2" x14ac:dyDescent="0.3">
      <c r="A2672" t="s">
        <v>1671</v>
      </c>
      <c r="B2672" s="12" t="s">
        <v>3316</v>
      </c>
    </row>
    <row r="2673" spans="1:2" x14ac:dyDescent="0.3">
      <c r="A2673" t="s">
        <v>3326</v>
      </c>
      <c r="B2673" s="12" t="s">
        <v>3316</v>
      </c>
    </row>
    <row r="2674" spans="1:2" x14ac:dyDescent="0.3">
      <c r="A2674" t="s">
        <v>2011</v>
      </c>
      <c r="B2674" s="12" t="s">
        <v>3316</v>
      </c>
    </row>
    <row r="2675" spans="1:2" x14ac:dyDescent="0.3">
      <c r="A2675" t="s">
        <v>2313</v>
      </c>
      <c r="B2675" s="12" t="s">
        <v>3316</v>
      </c>
    </row>
    <row r="2676" spans="1:2" x14ac:dyDescent="0.3">
      <c r="A2676" t="s">
        <v>626</v>
      </c>
      <c r="B2676" s="12" t="s">
        <v>3316</v>
      </c>
    </row>
    <row r="2677" spans="1:2" x14ac:dyDescent="0.3">
      <c r="A2677" t="s">
        <v>2092</v>
      </c>
      <c r="B2677" s="12" t="s">
        <v>3316</v>
      </c>
    </row>
    <row r="2678" spans="1:2" x14ac:dyDescent="0.3">
      <c r="A2678" t="s">
        <v>1559</v>
      </c>
      <c r="B2678" s="12" t="s">
        <v>3316</v>
      </c>
    </row>
    <row r="2679" spans="1:2" x14ac:dyDescent="0.3">
      <c r="A2679" t="s">
        <v>237</v>
      </c>
      <c r="B2679" s="12" t="s">
        <v>3316</v>
      </c>
    </row>
    <row r="2680" spans="1:2" x14ac:dyDescent="0.3">
      <c r="A2680" t="s">
        <v>1596</v>
      </c>
      <c r="B2680" s="12" t="s">
        <v>3316</v>
      </c>
    </row>
    <row r="2681" spans="1:2" x14ac:dyDescent="0.3">
      <c r="A2681" t="s">
        <v>2155</v>
      </c>
      <c r="B2681" s="12" t="s">
        <v>3316</v>
      </c>
    </row>
    <row r="2682" spans="1:2" x14ac:dyDescent="0.3">
      <c r="A2682" t="s">
        <v>1471</v>
      </c>
      <c r="B2682" s="12" t="s">
        <v>3316</v>
      </c>
    </row>
    <row r="2683" spans="1:2" x14ac:dyDescent="0.3">
      <c r="A2683" t="s">
        <v>165</v>
      </c>
      <c r="B2683" s="12" t="s">
        <v>3316</v>
      </c>
    </row>
    <row r="2684" spans="1:2" x14ac:dyDescent="0.3">
      <c r="A2684" t="s">
        <v>133</v>
      </c>
      <c r="B2684" s="12" t="s">
        <v>3316</v>
      </c>
    </row>
    <row r="2685" spans="1:2" x14ac:dyDescent="0.3">
      <c r="A2685" t="s">
        <v>2333</v>
      </c>
      <c r="B2685" s="12" t="s">
        <v>3316</v>
      </c>
    </row>
    <row r="2686" spans="1:2" x14ac:dyDescent="0.3">
      <c r="A2686" t="s">
        <v>186</v>
      </c>
      <c r="B2686" s="12" t="s">
        <v>3316</v>
      </c>
    </row>
    <row r="2687" spans="1:2" x14ac:dyDescent="0.3">
      <c r="A2687" t="s">
        <v>2254</v>
      </c>
      <c r="B2687" s="12" t="s">
        <v>3316</v>
      </c>
    </row>
    <row r="2688" spans="1:2" x14ac:dyDescent="0.3">
      <c r="A2688" t="s">
        <v>285</v>
      </c>
      <c r="B2688" s="12" t="s">
        <v>3316</v>
      </c>
    </row>
    <row r="2689" spans="1:2" x14ac:dyDescent="0.3">
      <c r="A2689" t="s">
        <v>115</v>
      </c>
      <c r="B2689" s="12" t="s">
        <v>3316</v>
      </c>
    </row>
    <row r="2690" spans="1:2" x14ac:dyDescent="0.3">
      <c r="A2690" t="s">
        <v>369</v>
      </c>
      <c r="B2690" s="12" t="s">
        <v>3316</v>
      </c>
    </row>
    <row r="2691" spans="1:2" x14ac:dyDescent="0.3">
      <c r="A2691" t="s">
        <v>453</v>
      </c>
      <c r="B2691" s="12" t="s">
        <v>3327</v>
      </c>
    </row>
    <row r="2692" spans="1:2" x14ac:dyDescent="0.3">
      <c r="A2692" t="s">
        <v>2185</v>
      </c>
      <c r="B2692" s="12" t="s">
        <v>3327</v>
      </c>
    </row>
    <row r="2693" spans="1:2" x14ac:dyDescent="0.3">
      <c r="A2693" t="s">
        <v>3328</v>
      </c>
      <c r="B2693" s="12" t="s">
        <v>3327</v>
      </c>
    </row>
    <row r="2694" spans="1:2" x14ac:dyDescent="0.3">
      <c r="A2694" t="s">
        <v>663</v>
      </c>
      <c r="B2694" s="12" t="s">
        <v>3327</v>
      </c>
    </row>
    <row r="2695" spans="1:2" x14ac:dyDescent="0.3">
      <c r="A2695" t="s">
        <v>536</v>
      </c>
      <c r="B2695" s="12" t="s">
        <v>3327</v>
      </c>
    </row>
    <row r="2696" spans="1:2" x14ac:dyDescent="0.3">
      <c r="A2696" t="s">
        <v>194</v>
      </c>
      <c r="B2696" s="12" t="s">
        <v>3327</v>
      </c>
    </row>
    <row r="2697" spans="1:2" x14ac:dyDescent="0.3">
      <c r="A2697" t="s">
        <v>2263</v>
      </c>
      <c r="B2697" s="12" t="s">
        <v>3327</v>
      </c>
    </row>
    <row r="2698" spans="1:2" x14ac:dyDescent="0.3">
      <c r="A2698" t="s">
        <v>2338</v>
      </c>
      <c r="B2698" s="12" t="s">
        <v>3327</v>
      </c>
    </row>
    <row r="2699" spans="1:2" x14ac:dyDescent="0.3">
      <c r="A2699" t="s">
        <v>2320</v>
      </c>
      <c r="B2699" s="12" t="s">
        <v>3327</v>
      </c>
    </row>
    <row r="2700" spans="1:2" x14ac:dyDescent="0.3">
      <c r="A2700" t="s">
        <v>458</v>
      </c>
      <c r="B2700" s="12" t="s">
        <v>3327</v>
      </c>
    </row>
    <row r="2701" spans="1:2" x14ac:dyDescent="0.3">
      <c r="A2701" t="s">
        <v>559</v>
      </c>
      <c r="B2701" s="12" t="s">
        <v>3327</v>
      </c>
    </row>
    <row r="2702" spans="1:2" x14ac:dyDescent="0.3">
      <c r="A2702" t="s">
        <v>391</v>
      </c>
      <c r="B2702" s="12" t="s">
        <v>3327</v>
      </c>
    </row>
    <row r="2703" spans="1:2" x14ac:dyDescent="0.3">
      <c r="A2703" t="s">
        <v>708</v>
      </c>
      <c r="B2703" s="12" t="s">
        <v>3327</v>
      </c>
    </row>
    <row r="2704" spans="1:2" x14ac:dyDescent="0.3">
      <c r="A2704" t="s">
        <v>511</v>
      </c>
      <c r="B2704" s="12" t="s">
        <v>3327</v>
      </c>
    </row>
    <row r="2705" spans="1:2" x14ac:dyDescent="0.3">
      <c r="A2705" t="s">
        <v>512</v>
      </c>
      <c r="B2705" s="12" t="s">
        <v>3327</v>
      </c>
    </row>
    <row r="2706" spans="1:2" x14ac:dyDescent="0.3">
      <c r="A2706" t="s">
        <v>2078</v>
      </c>
      <c r="B2706" s="12" t="s">
        <v>3327</v>
      </c>
    </row>
    <row r="2707" spans="1:2" x14ac:dyDescent="0.3">
      <c r="A2707" t="s">
        <v>2299</v>
      </c>
      <c r="B2707" s="12" t="s">
        <v>3327</v>
      </c>
    </row>
    <row r="2708" spans="1:2" x14ac:dyDescent="0.3">
      <c r="A2708" t="s">
        <v>400</v>
      </c>
      <c r="B2708" s="12" t="s">
        <v>3327</v>
      </c>
    </row>
    <row r="2709" spans="1:2" x14ac:dyDescent="0.3">
      <c r="A2709" t="s">
        <v>61</v>
      </c>
      <c r="B2709" s="12" t="s">
        <v>3327</v>
      </c>
    </row>
    <row r="2710" spans="1:2" x14ac:dyDescent="0.3">
      <c r="A2710" t="s">
        <v>644</v>
      </c>
      <c r="B2710" s="12" t="s">
        <v>3327</v>
      </c>
    </row>
    <row r="2711" spans="1:2" x14ac:dyDescent="0.3">
      <c r="A2711" t="s">
        <v>2219</v>
      </c>
      <c r="B2711" s="12" t="s">
        <v>3327</v>
      </c>
    </row>
    <row r="2712" spans="1:2" x14ac:dyDescent="0.3">
      <c r="A2712" t="s">
        <v>451</v>
      </c>
      <c r="B2712" s="12" t="s">
        <v>3327</v>
      </c>
    </row>
    <row r="2713" spans="1:2" x14ac:dyDescent="0.3">
      <c r="A2713" t="s">
        <v>2288</v>
      </c>
      <c r="B2713" s="12" t="s">
        <v>3327</v>
      </c>
    </row>
    <row r="2714" spans="1:2" x14ac:dyDescent="0.3">
      <c r="A2714" t="s">
        <v>1347</v>
      </c>
      <c r="B2714" s="12" t="s">
        <v>3327</v>
      </c>
    </row>
    <row r="2715" spans="1:2" x14ac:dyDescent="0.3">
      <c r="A2715" t="s">
        <v>423</v>
      </c>
      <c r="B2715" s="12" t="s">
        <v>3327</v>
      </c>
    </row>
    <row r="2716" spans="1:2" x14ac:dyDescent="0.3">
      <c r="A2716" t="s">
        <v>1065</v>
      </c>
      <c r="B2716" s="12" t="s">
        <v>3327</v>
      </c>
    </row>
    <row r="2717" spans="1:2" x14ac:dyDescent="0.3">
      <c r="A2717" t="s">
        <v>3329</v>
      </c>
      <c r="B2717" s="12" t="s">
        <v>3327</v>
      </c>
    </row>
    <row r="2718" spans="1:2" x14ac:dyDescent="0.3">
      <c r="A2718" t="s">
        <v>2170</v>
      </c>
      <c r="B2718" s="12" t="s">
        <v>3330</v>
      </c>
    </row>
    <row r="2719" spans="1:2" x14ac:dyDescent="0.3">
      <c r="A2719" t="s">
        <v>3331</v>
      </c>
      <c r="B2719" s="12" t="s">
        <v>3330</v>
      </c>
    </row>
    <row r="2720" spans="1:2" x14ac:dyDescent="0.3">
      <c r="A2720" t="s">
        <v>3332</v>
      </c>
      <c r="B2720" s="12" t="s">
        <v>3330</v>
      </c>
    </row>
    <row r="2721" spans="1:2" x14ac:dyDescent="0.3">
      <c r="A2721" t="s">
        <v>655</v>
      </c>
      <c r="B2721" s="12" t="s">
        <v>3330</v>
      </c>
    </row>
    <row r="2722" spans="1:2" x14ac:dyDescent="0.3">
      <c r="A2722" t="s">
        <v>2167</v>
      </c>
      <c r="B2722" s="12" t="s">
        <v>3330</v>
      </c>
    </row>
    <row r="2723" spans="1:2" x14ac:dyDescent="0.3">
      <c r="A2723" t="s">
        <v>449</v>
      </c>
      <c r="B2723" s="12" t="s">
        <v>3330</v>
      </c>
    </row>
    <row r="2724" spans="1:2" x14ac:dyDescent="0.3">
      <c r="A2724" t="s">
        <v>1856</v>
      </c>
      <c r="B2724" s="12" t="s">
        <v>3330</v>
      </c>
    </row>
    <row r="2725" spans="1:2" x14ac:dyDescent="0.3">
      <c r="A2725" t="s">
        <v>392</v>
      </c>
      <c r="B2725" s="12" t="s">
        <v>3330</v>
      </c>
    </row>
    <row r="2726" spans="1:2" x14ac:dyDescent="0.3">
      <c r="A2726" t="s">
        <v>213</v>
      </c>
      <c r="B2726" s="12" t="s">
        <v>3330</v>
      </c>
    </row>
    <row r="2727" spans="1:2" x14ac:dyDescent="0.3">
      <c r="A2727" t="s">
        <v>729</v>
      </c>
      <c r="B2727" s="12" t="s">
        <v>3330</v>
      </c>
    </row>
    <row r="2728" spans="1:2" x14ac:dyDescent="0.3">
      <c r="A2728" t="s">
        <v>695</v>
      </c>
      <c r="B2728" s="12" t="s">
        <v>3330</v>
      </c>
    </row>
    <row r="2729" spans="1:2" x14ac:dyDescent="0.3">
      <c r="A2729" t="s">
        <v>110</v>
      </c>
      <c r="B2729" s="12" t="s">
        <v>3330</v>
      </c>
    </row>
    <row r="2730" spans="1:2" x14ac:dyDescent="0.3">
      <c r="A2730" t="s">
        <v>500</v>
      </c>
      <c r="B2730" s="12" t="s">
        <v>3330</v>
      </c>
    </row>
    <row r="2731" spans="1:2" x14ac:dyDescent="0.3">
      <c r="A2731" t="s">
        <v>661</v>
      </c>
      <c r="B2731" s="12" t="s">
        <v>3330</v>
      </c>
    </row>
    <row r="2732" spans="1:2" x14ac:dyDescent="0.3">
      <c r="A2732" t="s">
        <v>666</v>
      </c>
      <c r="B2732" s="12" t="s">
        <v>3330</v>
      </c>
    </row>
    <row r="2733" spans="1:2" x14ac:dyDescent="0.3">
      <c r="A2733" t="s">
        <v>108</v>
      </c>
      <c r="B2733" s="12" t="s">
        <v>3333</v>
      </c>
    </row>
    <row r="2734" spans="1:2" x14ac:dyDescent="0.3">
      <c r="A2734" t="s">
        <v>1015</v>
      </c>
      <c r="B2734" s="12" t="s">
        <v>3333</v>
      </c>
    </row>
    <row r="2735" spans="1:2" x14ac:dyDescent="0.3">
      <c r="A2735" t="s">
        <v>1823</v>
      </c>
      <c r="B2735" s="12" t="s">
        <v>3333</v>
      </c>
    </row>
    <row r="2736" spans="1:2" x14ac:dyDescent="0.3">
      <c r="A2736" t="s">
        <v>1696</v>
      </c>
      <c r="B2736" s="12" t="s">
        <v>3333</v>
      </c>
    </row>
    <row r="2737" spans="1:2" x14ac:dyDescent="0.3">
      <c r="A2737" t="s">
        <v>2176</v>
      </c>
      <c r="B2737" s="12" t="s">
        <v>3333</v>
      </c>
    </row>
    <row r="2738" spans="1:2" x14ac:dyDescent="0.3">
      <c r="A2738" t="s">
        <v>1604</v>
      </c>
      <c r="B2738" s="12" t="s">
        <v>3333</v>
      </c>
    </row>
    <row r="2739" spans="1:2" x14ac:dyDescent="0.3">
      <c r="A2739" t="s">
        <v>1496</v>
      </c>
      <c r="B2739" s="12" t="s">
        <v>3333</v>
      </c>
    </row>
    <row r="2740" spans="1:2" x14ac:dyDescent="0.3">
      <c r="A2740" t="s">
        <v>2162</v>
      </c>
      <c r="B2740" s="12" t="s">
        <v>3333</v>
      </c>
    </row>
    <row r="2741" spans="1:2" x14ac:dyDescent="0.3">
      <c r="A2741" t="s">
        <v>1565</v>
      </c>
      <c r="B2741" s="12" t="s">
        <v>3333</v>
      </c>
    </row>
    <row r="2742" spans="1:2" x14ac:dyDescent="0.3">
      <c r="A2742" t="s">
        <v>1709</v>
      </c>
      <c r="B2742" s="12" t="s">
        <v>3333</v>
      </c>
    </row>
    <row r="2743" spans="1:2" x14ac:dyDescent="0.3">
      <c r="A2743" t="s">
        <v>2208</v>
      </c>
      <c r="B2743" s="12" t="s">
        <v>3333</v>
      </c>
    </row>
    <row r="2744" spans="1:2" x14ac:dyDescent="0.3">
      <c r="A2744" t="s">
        <v>177</v>
      </c>
      <c r="B2744" s="12" t="s">
        <v>3333</v>
      </c>
    </row>
    <row r="2745" spans="1:2" x14ac:dyDescent="0.3">
      <c r="A2745" t="s">
        <v>538</v>
      </c>
      <c r="B2745" s="12" t="s">
        <v>3334</v>
      </c>
    </row>
    <row r="2746" spans="1:2" x14ac:dyDescent="0.3">
      <c r="A2746" t="s">
        <v>478</v>
      </c>
      <c r="B2746" s="12" t="s">
        <v>3334</v>
      </c>
    </row>
    <row r="2747" spans="1:2" x14ac:dyDescent="0.3">
      <c r="A2747" t="s">
        <v>750</v>
      </c>
      <c r="B2747" s="12" t="s">
        <v>3334</v>
      </c>
    </row>
    <row r="2748" spans="1:2" x14ac:dyDescent="0.3">
      <c r="A2748" t="s">
        <v>267</v>
      </c>
      <c r="B2748" s="12" t="s">
        <v>3334</v>
      </c>
    </row>
    <row r="2749" spans="1:2" x14ac:dyDescent="0.3">
      <c r="A2749" t="s">
        <v>705</v>
      </c>
      <c r="B2749" s="12" t="s">
        <v>3334</v>
      </c>
    </row>
    <row r="2750" spans="1:2" x14ac:dyDescent="0.3">
      <c r="A2750" t="s">
        <v>3335</v>
      </c>
      <c r="B2750" s="12" t="s">
        <v>3334</v>
      </c>
    </row>
    <row r="2751" spans="1:2" x14ac:dyDescent="0.3">
      <c r="A2751" t="s">
        <v>3336</v>
      </c>
      <c r="B2751" s="12" t="s">
        <v>3334</v>
      </c>
    </row>
    <row r="2752" spans="1:2" x14ac:dyDescent="0.3">
      <c r="A2752" t="s">
        <v>747</v>
      </c>
      <c r="B2752" s="12" t="s">
        <v>3334</v>
      </c>
    </row>
    <row r="2753" spans="1:2" x14ac:dyDescent="0.3">
      <c r="A2753" t="s">
        <v>2248</v>
      </c>
      <c r="B2753" s="12" t="s">
        <v>3334</v>
      </c>
    </row>
    <row r="2754" spans="1:2" x14ac:dyDescent="0.3">
      <c r="A2754" t="s">
        <v>146</v>
      </c>
      <c r="B2754" s="12" t="s">
        <v>3334</v>
      </c>
    </row>
    <row r="2755" spans="1:2" x14ac:dyDescent="0.3">
      <c r="A2755" t="s">
        <v>624</v>
      </c>
      <c r="B2755" s="12" t="s">
        <v>3334</v>
      </c>
    </row>
    <row r="2756" spans="1:2" x14ac:dyDescent="0.3">
      <c r="A2756" t="s">
        <v>466</v>
      </c>
      <c r="B2756" s="12" t="s">
        <v>3334</v>
      </c>
    </row>
    <row r="2757" spans="1:2" x14ac:dyDescent="0.3">
      <c r="A2757" t="s">
        <v>238</v>
      </c>
      <c r="B2757" s="12" t="s">
        <v>3334</v>
      </c>
    </row>
    <row r="2758" spans="1:2" x14ac:dyDescent="0.3">
      <c r="A2758" t="s">
        <v>3337</v>
      </c>
      <c r="B2758" s="12" t="s">
        <v>3334</v>
      </c>
    </row>
    <row r="2759" spans="1:2" x14ac:dyDescent="0.3">
      <c r="A2759" t="s">
        <v>497</v>
      </c>
      <c r="B2759" s="12" t="s">
        <v>3334</v>
      </c>
    </row>
    <row r="2760" spans="1:2" x14ac:dyDescent="0.3">
      <c r="A2760" t="s">
        <v>587</v>
      </c>
      <c r="B2760" s="12" t="s">
        <v>3338</v>
      </c>
    </row>
    <row r="2761" spans="1:2" x14ac:dyDescent="0.3">
      <c r="A2761" t="s">
        <v>1168</v>
      </c>
      <c r="B2761" s="12" t="s">
        <v>3338</v>
      </c>
    </row>
    <row r="2762" spans="1:2" x14ac:dyDescent="0.3">
      <c r="A2762" t="s">
        <v>317</v>
      </c>
      <c r="B2762" s="12" t="s">
        <v>3338</v>
      </c>
    </row>
    <row r="2763" spans="1:2" x14ac:dyDescent="0.3">
      <c r="A2763" t="s">
        <v>325</v>
      </c>
      <c r="B2763" s="12" t="s">
        <v>3338</v>
      </c>
    </row>
    <row r="2764" spans="1:2" x14ac:dyDescent="0.3">
      <c r="A2764" t="s">
        <v>119</v>
      </c>
      <c r="B2764" s="12" t="s">
        <v>3338</v>
      </c>
    </row>
    <row r="2765" spans="1:2" x14ac:dyDescent="0.3">
      <c r="A2765" t="s">
        <v>145</v>
      </c>
      <c r="B2765" s="12" t="s">
        <v>3338</v>
      </c>
    </row>
    <row r="2766" spans="1:2" x14ac:dyDescent="0.3">
      <c r="A2766" t="s">
        <v>157</v>
      </c>
      <c r="B2766" s="12" t="s">
        <v>3338</v>
      </c>
    </row>
    <row r="2767" spans="1:2" x14ac:dyDescent="0.3">
      <c r="A2767" t="s">
        <v>308</v>
      </c>
      <c r="B2767" s="12" t="s">
        <v>3338</v>
      </c>
    </row>
    <row r="2768" spans="1:2" x14ac:dyDescent="0.3">
      <c r="A2768" t="s">
        <v>266</v>
      </c>
      <c r="B2768" s="12" t="s">
        <v>3338</v>
      </c>
    </row>
    <row r="2769" spans="1:2" x14ac:dyDescent="0.3">
      <c r="A2769" t="s">
        <v>56</v>
      </c>
      <c r="B2769" s="12" t="s">
        <v>3338</v>
      </c>
    </row>
    <row r="2770" spans="1:2" x14ac:dyDescent="0.3">
      <c r="A2770" t="s">
        <v>2328</v>
      </c>
      <c r="B2770" s="12" t="s">
        <v>3338</v>
      </c>
    </row>
    <row r="2771" spans="1:2" x14ac:dyDescent="0.3">
      <c r="A2771" t="s">
        <v>524</v>
      </c>
      <c r="B2771" s="12" t="s">
        <v>3338</v>
      </c>
    </row>
    <row r="2772" spans="1:2" x14ac:dyDescent="0.3">
      <c r="A2772" t="s">
        <v>1138</v>
      </c>
      <c r="B2772" s="12" t="s">
        <v>3339</v>
      </c>
    </row>
    <row r="2773" spans="1:2" x14ac:dyDescent="0.3">
      <c r="A2773" t="s">
        <v>1076</v>
      </c>
      <c r="B2773" s="12" t="s">
        <v>3339</v>
      </c>
    </row>
    <row r="2774" spans="1:2" x14ac:dyDescent="0.3">
      <c r="A2774" t="s">
        <v>1144</v>
      </c>
      <c r="B2774" s="12" t="s">
        <v>3339</v>
      </c>
    </row>
    <row r="2775" spans="1:2" x14ac:dyDescent="0.3">
      <c r="A2775" t="s">
        <v>1125</v>
      </c>
      <c r="B2775" s="12" t="s">
        <v>3339</v>
      </c>
    </row>
    <row r="2776" spans="1:2" x14ac:dyDescent="0.3">
      <c r="A2776" t="s">
        <v>2356</v>
      </c>
      <c r="B2776" s="12" t="s">
        <v>3339</v>
      </c>
    </row>
    <row r="2777" spans="1:2" x14ac:dyDescent="0.3">
      <c r="A2777" t="s">
        <v>1172</v>
      </c>
      <c r="B2777" s="12" t="s">
        <v>3339</v>
      </c>
    </row>
    <row r="2778" spans="1:2" x14ac:dyDescent="0.3">
      <c r="A2778" t="s">
        <v>3340</v>
      </c>
      <c r="B2778" s="12" t="s">
        <v>3339</v>
      </c>
    </row>
    <row r="2779" spans="1:2" x14ac:dyDescent="0.3">
      <c r="A2779" t="s">
        <v>1030</v>
      </c>
      <c r="B2779" s="12" t="s">
        <v>3339</v>
      </c>
    </row>
    <row r="2780" spans="1:2" x14ac:dyDescent="0.3">
      <c r="A2780" t="s">
        <v>924</v>
      </c>
      <c r="B2780" s="12" t="s">
        <v>3339</v>
      </c>
    </row>
    <row r="2781" spans="1:2" x14ac:dyDescent="0.3">
      <c r="A2781" t="s">
        <v>997</v>
      </c>
      <c r="B2781" s="12" t="s">
        <v>3339</v>
      </c>
    </row>
    <row r="2782" spans="1:2" x14ac:dyDescent="0.3">
      <c r="A2782" t="s">
        <v>1103</v>
      </c>
      <c r="B2782" s="12" t="s">
        <v>3339</v>
      </c>
    </row>
    <row r="2783" spans="1:2" x14ac:dyDescent="0.3">
      <c r="A2783" t="s">
        <v>1027</v>
      </c>
      <c r="B2783" s="12" t="s">
        <v>3339</v>
      </c>
    </row>
    <row r="2784" spans="1:2" x14ac:dyDescent="0.3">
      <c r="A2784" t="s">
        <v>1096</v>
      </c>
      <c r="B2784" s="12" t="s">
        <v>3339</v>
      </c>
    </row>
    <row r="2785" spans="1:2" x14ac:dyDescent="0.3">
      <c r="A2785" t="s">
        <v>1160</v>
      </c>
      <c r="B2785" s="12" t="s">
        <v>3339</v>
      </c>
    </row>
    <row r="2786" spans="1:2" x14ac:dyDescent="0.3">
      <c r="A2786" t="s">
        <v>985</v>
      </c>
      <c r="B2786" s="12" t="s">
        <v>3339</v>
      </c>
    </row>
    <row r="2787" spans="1:2" x14ac:dyDescent="0.3">
      <c r="A2787" t="s">
        <v>1028</v>
      </c>
      <c r="B2787" s="12" t="s">
        <v>3339</v>
      </c>
    </row>
    <row r="2788" spans="1:2" x14ac:dyDescent="0.3">
      <c r="A2788" t="s">
        <v>1016</v>
      </c>
      <c r="B2788" s="12" t="s">
        <v>3339</v>
      </c>
    </row>
    <row r="2789" spans="1:2" x14ac:dyDescent="0.3">
      <c r="A2789" t="s">
        <v>1013</v>
      </c>
      <c r="B2789" s="12" t="s">
        <v>3339</v>
      </c>
    </row>
    <row r="2790" spans="1:2" x14ac:dyDescent="0.3">
      <c r="A2790" t="s">
        <v>1086</v>
      </c>
      <c r="B2790" s="12" t="s">
        <v>3339</v>
      </c>
    </row>
    <row r="2791" spans="1:2" x14ac:dyDescent="0.3">
      <c r="A2791" t="s">
        <v>1095</v>
      </c>
      <c r="B2791" s="12" t="s">
        <v>3339</v>
      </c>
    </row>
    <row r="2792" spans="1:2" x14ac:dyDescent="0.3">
      <c r="A2792" t="s">
        <v>1067</v>
      </c>
      <c r="B2792" s="12" t="s">
        <v>3339</v>
      </c>
    </row>
    <row r="2793" spans="1:2" x14ac:dyDescent="0.3">
      <c r="A2793" t="s">
        <v>998</v>
      </c>
      <c r="B2793" s="12" t="s">
        <v>3339</v>
      </c>
    </row>
    <row r="2794" spans="1:2" x14ac:dyDescent="0.3">
      <c r="A2794" t="s">
        <v>1038</v>
      </c>
      <c r="B2794" s="12" t="s">
        <v>3339</v>
      </c>
    </row>
    <row r="2795" spans="1:2" x14ac:dyDescent="0.3">
      <c r="A2795" t="s">
        <v>928</v>
      </c>
      <c r="B2795" s="12" t="s">
        <v>3339</v>
      </c>
    </row>
    <row r="2796" spans="1:2" x14ac:dyDescent="0.3">
      <c r="A2796" t="s">
        <v>979</v>
      </c>
      <c r="B2796" s="12" t="s">
        <v>3339</v>
      </c>
    </row>
    <row r="2797" spans="1:2" x14ac:dyDescent="0.3">
      <c r="A2797" t="s">
        <v>1011</v>
      </c>
      <c r="B2797" s="12" t="s">
        <v>3339</v>
      </c>
    </row>
    <row r="2798" spans="1:2" x14ac:dyDescent="0.3">
      <c r="A2798" t="s">
        <v>915</v>
      </c>
      <c r="B2798" s="12" t="s">
        <v>3339</v>
      </c>
    </row>
    <row r="2799" spans="1:2" x14ac:dyDescent="0.3">
      <c r="A2799" t="s">
        <v>888</v>
      </c>
      <c r="B2799" s="12" t="s">
        <v>3339</v>
      </c>
    </row>
    <row r="2800" spans="1:2" x14ac:dyDescent="0.3">
      <c r="A2800" t="s">
        <v>966</v>
      </c>
      <c r="B2800" s="12" t="s">
        <v>3339</v>
      </c>
    </row>
    <row r="2801" spans="1:2" x14ac:dyDescent="0.3">
      <c r="A2801" t="s">
        <v>989</v>
      </c>
      <c r="B2801" s="12" t="s">
        <v>3339</v>
      </c>
    </row>
    <row r="2802" spans="1:2" x14ac:dyDescent="0.3">
      <c r="A2802" t="s">
        <v>999</v>
      </c>
      <c r="B2802" s="12" t="s">
        <v>3339</v>
      </c>
    </row>
    <row r="2803" spans="1:2" x14ac:dyDescent="0.3">
      <c r="A2803" t="s">
        <v>922</v>
      </c>
      <c r="B2803" s="12" t="s">
        <v>3339</v>
      </c>
    </row>
    <row r="2804" spans="1:2" x14ac:dyDescent="0.3">
      <c r="A2804" t="s">
        <v>883</v>
      </c>
      <c r="B2804" s="12" t="s">
        <v>3339</v>
      </c>
    </row>
    <row r="2805" spans="1:2" x14ac:dyDescent="0.3">
      <c r="A2805" t="s">
        <v>1039</v>
      </c>
      <c r="B2805" s="12" t="s">
        <v>3339</v>
      </c>
    </row>
    <row r="2806" spans="1:2" x14ac:dyDescent="0.3">
      <c r="A2806" t="s">
        <v>1109</v>
      </c>
      <c r="B2806" s="12" t="s">
        <v>3339</v>
      </c>
    </row>
    <row r="2807" spans="1:2" x14ac:dyDescent="0.3">
      <c r="A2807" t="s">
        <v>1111</v>
      </c>
      <c r="B2807" s="12" t="s">
        <v>3339</v>
      </c>
    </row>
    <row r="2808" spans="1:2" x14ac:dyDescent="0.3">
      <c r="A2808" t="s">
        <v>1073</v>
      </c>
      <c r="B2808" s="12" t="s">
        <v>3339</v>
      </c>
    </row>
    <row r="2809" spans="1:2" x14ac:dyDescent="0.3">
      <c r="A2809" t="s">
        <v>1062</v>
      </c>
      <c r="B2809" s="12" t="s">
        <v>3339</v>
      </c>
    </row>
    <row r="2810" spans="1:2" x14ac:dyDescent="0.3">
      <c r="A2810" t="s">
        <v>1068</v>
      </c>
      <c r="B2810" s="12" t="s">
        <v>3339</v>
      </c>
    </row>
    <row r="2811" spans="1:2" x14ac:dyDescent="0.3">
      <c r="A2811" t="s">
        <v>1045</v>
      </c>
      <c r="B2811" s="12" t="s">
        <v>3339</v>
      </c>
    </row>
    <row r="2812" spans="1:2" x14ac:dyDescent="0.3">
      <c r="A2812" t="s">
        <v>1040</v>
      </c>
      <c r="B2812" s="12" t="s">
        <v>3339</v>
      </c>
    </row>
    <row r="2813" spans="1:2" x14ac:dyDescent="0.3">
      <c r="A2813" t="s">
        <v>1084</v>
      </c>
      <c r="B2813" s="12" t="s">
        <v>3339</v>
      </c>
    </row>
    <row r="2814" spans="1:2" x14ac:dyDescent="0.3">
      <c r="A2814" t="s">
        <v>974</v>
      </c>
      <c r="B2814" s="12" t="s">
        <v>3339</v>
      </c>
    </row>
    <row r="2815" spans="1:2" x14ac:dyDescent="0.3">
      <c r="A2815" t="s">
        <v>948</v>
      </c>
      <c r="B2815" s="12" t="s">
        <v>3339</v>
      </c>
    </row>
    <row r="2816" spans="1:2" x14ac:dyDescent="0.3">
      <c r="A2816" t="s">
        <v>1048</v>
      </c>
      <c r="B2816" s="12" t="s">
        <v>3339</v>
      </c>
    </row>
    <row r="2817" spans="1:2" x14ac:dyDescent="0.3">
      <c r="A2817" t="s">
        <v>1005</v>
      </c>
      <c r="B2817" s="12" t="s">
        <v>3339</v>
      </c>
    </row>
    <row r="2818" spans="1:2" x14ac:dyDescent="0.3">
      <c r="A2818" t="s">
        <v>1004</v>
      </c>
      <c r="B2818" s="12" t="s">
        <v>3339</v>
      </c>
    </row>
    <row r="2819" spans="1:2" x14ac:dyDescent="0.3">
      <c r="A2819" t="s">
        <v>898</v>
      </c>
      <c r="B2819" s="12" t="s">
        <v>3339</v>
      </c>
    </row>
    <row r="2820" spans="1:2" x14ac:dyDescent="0.3">
      <c r="A2820" t="s">
        <v>1080</v>
      </c>
      <c r="B2820" s="12" t="s">
        <v>3339</v>
      </c>
    </row>
    <row r="2821" spans="1:2" x14ac:dyDescent="0.3">
      <c r="A2821" t="s">
        <v>3341</v>
      </c>
      <c r="B2821" s="12" t="s">
        <v>3339</v>
      </c>
    </row>
    <row r="2822" spans="1:2" x14ac:dyDescent="0.3">
      <c r="A2822" t="s">
        <v>1117</v>
      </c>
      <c r="B2822" s="12" t="s">
        <v>3339</v>
      </c>
    </row>
    <row r="2823" spans="1:2" x14ac:dyDescent="0.3">
      <c r="A2823" t="s">
        <v>971</v>
      </c>
      <c r="B2823" s="12" t="s">
        <v>3339</v>
      </c>
    </row>
    <row r="2824" spans="1:2" x14ac:dyDescent="0.3">
      <c r="A2824" t="s">
        <v>894</v>
      </c>
      <c r="B2824" s="12" t="s">
        <v>3339</v>
      </c>
    </row>
    <row r="2825" spans="1:2" x14ac:dyDescent="0.3">
      <c r="A2825" t="s">
        <v>907</v>
      </c>
      <c r="B2825" s="12" t="s">
        <v>3339</v>
      </c>
    </row>
    <row r="2826" spans="1:2" x14ac:dyDescent="0.3">
      <c r="A2826" t="s">
        <v>905</v>
      </c>
      <c r="B2826" s="12" t="s">
        <v>3339</v>
      </c>
    </row>
    <row r="2827" spans="1:2" x14ac:dyDescent="0.3">
      <c r="A2827" t="s">
        <v>995</v>
      </c>
      <c r="B2827" s="12" t="s">
        <v>3339</v>
      </c>
    </row>
    <row r="2828" spans="1:2" x14ac:dyDescent="0.3">
      <c r="A2828" t="s">
        <v>982</v>
      </c>
      <c r="B2828" s="12" t="s">
        <v>3339</v>
      </c>
    </row>
    <row r="2829" spans="1:2" x14ac:dyDescent="0.3">
      <c r="A2829" t="s">
        <v>2334</v>
      </c>
      <c r="B2829" s="12" t="s">
        <v>3339</v>
      </c>
    </row>
    <row r="2830" spans="1:2" x14ac:dyDescent="0.3">
      <c r="A2830" t="s">
        <v>1254</v>
      </c>
      <c r="B2830" s="12" t="s">
        <v>3339</v>
      </c>
    </row>
    <row r="2831" spans="1:2" x14ac:dyDescent="0.3">
      <c r="A2831" t="s">
        <v>887</v>
      </c>
      <c r="B2831" s="12" t="s">
        <v>3339</v>
      </c>
    </row>
    <row r="2832" spans="1:2" x14ac:dyDescent="0.3">
      <c r="A2832" t="s">
        <v>3342</v>
      </c>
      <c r="B2832" s="12" t="s">
        <v>3339</v>
      </c>
    </row>
    <row r="2833" spans="1:2" x14ac:dyDescent="0.3">
      <c r="A2833" t="s">
        <v>916</v>
      </c>
      <c r="B2833" s="12" t="s">
        <v>3339</v>
      </c>
    </row>
    <row r="2834" spans="1:2" x14ac:dyDescent="0.3">
      <c r="A2834" t="s">
        <v>899</v>
      </c>
      <c r="B2834" s="12" t="s">
        <v>3339</v>
      </c>
    </row>
    <row r="2835" spans="1:2" x14ac:dyDescent="0.3">
      <c r="A2835" t="s">
        <v>986</v>
      </c>
      <c r="B2835" s="12" t="s">
        <v>3339</v>
      </c>
    </row>
    <row r="2836" spans="1:2" x14ac:dyDescent="0.3">
      <c r="A2836" t="s">
        <v>1007</v>
      </c>
      <c r="B2836" s="12" t="s">
        <v>3339</v>
      </c>
    </row>
    <row r="2837" spans="1:2" x14ac:dyDescent="0.3">
      <c r="A2837" t="s">
        <v>2355</v>
      </c>
      <c r="B2837" s="12" t="s">
        <v>3339</v>
      </c>
    </row>
    <row r="2838" spans="1:2" x14ac:dyDescent="0.3">
      <c r="A2838" t="s">
        <v>1087</v>
      </c>
      <c r="B2838" s="12" t="s">
        <v>3339</v>
      </c>
    </row>
    <row r="2839" spans="1:2" x14ac:dyDescent="0.3">
      <c r="A2839" t="s">
        <v>1253</v>
      </c>
      <c r="B2839" s="12" t="s">
        <v>3339</v>
      </c>
    </row>
    <row r="2840" spans="1:2" x14ac:dyDescent="0.3">
      <c r="A2840" t="s">
        <v>2198</v>
      </c>
      <c r="B2840" s="12" t="s">
        <v>3339</v>
      </c>
    </row>
    <row r="2841" spans="1:2" x14ac:dyDescent="0.3">
      <c r="A2841" t="s">
        <v>2349</v>
      </c>
      <c r="B2841" s="12" t="s">
        <v>3339</v>
      </c>
    </row>
    <row r="2842" spans="1:2" x14ac:dyDescent="0.3">
      <c r="A2842" t="s">
        <v>2140</v>
      </c>
      <c r="B2842" s="12" t="s">
        <v>3339</v>
      </c>
    </row>
    <row r="2843" spans="1:2" x14ac:dyDescent="0.3">
      <c r="A2843" t="s">
        <v>1605</v>
      </c>
      <c r="B2843" s="12" t="s">
        <v>3343</v>
      </c>
    </row>
    <row r="2844" spans="1:2" x14ac:dyDescent="0.3">
      <c r="A2844" t="s">
        <v>1396</v>
      </c>
      <c r="B2844" s="12" t="s">
        <v>3343</v>
      </c>
    </row>
    <row r="2845" spans="1:2" x14ac:dyDescent="0.3">
      <c r="A2845" t="s">
        <v>506</v>
      </c>
      <c r="B2845" s="12" t="s">
        <v>3343</v>
      </c>
    </row>
    <row r="2846" spans="1:2" x14ac:dyDescent="0.3">
      <c r="A2846" t="s">
        <v>891</v>
      </c>
      <c r="B2846" s="12" t="s">
        <v>3343</v>
      </c>
    </row>
    <row r="2847" spans="1:2" x14ac:dyDescent="0.3">
      <c r="A2847" t="s">
        <v>992</v>
      </c>
      <c r="B2847" s="12" t="s">
        <v>3343</v>
      </c>
    </row>
    <row r="2848" spans="1:2" x14ac:dyDescent="0.3">
      <c r="A2848" t="s">
        <v>1336</v>
      </c>
      <c r="B2848" s="12" t="s">
        <v>3343</v>
      </c>
    </row>
    <row r="2849" spans="1:2" x14ac:dyDescent="0.3">
      <c r="A2849" t="s">
        <v>1414</v>
      </c>
      <c r="B2849" s="12" t="s">
        <v>3343</v>
      </c>
    </row>
    <row r="2850" spans="1:2" x14ac:dyDescent="0.3">
      <c r="A2850" t="s">
        <v>1915</v>
      </c>
      <c r="B2850" s="12" t="s">
        <v>3343</v>
      </c>
    </row>
    <row r="2851" spans="1:2" x14ac:dyDescent="0.3">
      <c r="A2851" t="s">
        <v>1206</v>
      </c>
      <c r="B2851" s="12" t="s">
        <v>3343</v>
      </c>
    </row>
    <row r="2852" spans="1:2" x14ac:dyDescent="0.3">
      <c r="A2852" t="s">
        <v>25</v>
      </c>
      <c r="B2852" s="12" t="s">
        <v>3343</v>
      </c>
    </row>
    <row r="2853" spans="1:2" x14ac:dyDescent="0.3">
      <c r="A2853" t="s">
        <v>153</v>
      </c>
      <c r="B2853" s="12" t="s">
        <v>3343</v>
      </c>
    </row>
    <row r="2854" spans="1:2" x14ac:dyDescent="0.3">
      <c r="A2854" t="s">
        <v>1690</v>
      </c>
      <c r="B2854" s="12" t="s">
        <v>3343</v>
      </c>
    </row>
    <row r="2855" spans="1:2" x14ac:dyDescent="0.3">
      <c r="A2855" t="s">
        <v>1369</v>
      </c>
      <c r="B2855" s="12" t="s">
        <v>3343</v>
      </c>
    </row>
    <row r="2856" spans="1:2" x14ac:dyDescent="0.3">
      <c r="A2856" t="s">
        <v>3344</v>
      </c>
      <c r="B2856" s="12" t="s">
        <v>3343</v>
      </c>
    </row>
    <row r="2857" spans="1:2" x14ac:dyDescent="0.3">
      <c r="A2857" t="s">
        <v>99</v>
      </c>
      <c r="B2857" s="12" t="s">
        <v>3343</v>
      </c>
    </row>
    <row r="2858" spans="1:2" x14ac:dyDescent="0.3">
      <c r="A2858" t="s">
        <v>572</v>
      </c>
      <c r="B2858" s="12" t="s">
        <v>3343</v>
      </c>
    </row>
    <row r="2859" spans="1:2" x14ac:dyDescent="0.3">
      <c r="A2859" t="s">
        <v>1308</v>
      </c>
      <c r="B2859" s="12" t="s">
        <v>3343</v>
      </c>
    </row>
    <row r="2860" spans="1:2" x14ac:dyDescent="0.3">
      <c r="A2860" t="s">
        <v>637</v>
      </c>
      <c r="B2860" s="12" t="s">
        <v>3345</v>
      </c>
    </row>
    <row r="2861" spans="1:2" x14ac:dyDescent="0.3">
      <c r="A2861" t="s">
        <v>2304</v>
      </c>
      <c r="B2861" s="12" t="s">
        <v>3345</v>
      </c>
    </row>
    <row r="2862" spans="1:2" x14ac:dyDescent="0.3">
      <c r="A2862" t="s">
        <v>1422</v>
      </c>
      <c r="B2862" s="12" t="s">
        <v>3345</v>
      </c>
    </row>
    <row r="2863" spans="1:2" x14ac:dyDescent="0.3">
      <c r="A2863" t="s">
        <v>643</v>
      </c>
      <c r="B2863" s="12" t="s">
        <v>3345</v>
      </c>
    </row>
    <row r="2864" spans="1:2" x14ac:dyDescent="0.3">
      <c r="A2864" t="s">
        <v>2277</v>
      </c>
      <c r="B2864" s="12" t="s">
        <v>3345</v>
      </c>
    </row>
    <row r="2865" spans="1:2" x14ac:dyDescent="0.3">
      <c r="A2865" t="s">
        <v>73</v>
      </c>
      <c r="B2865" s="12" t="s">
        <v>3345</v>
      </c>
    </row>
    <row r="2866" spans="1:2" x14ac:dyDescent="0.3">
      <c r="A2866" t="s">
        <v>1164</v>
      </c>
      <c r="B2866" s="12" t="s">
        <v>3345</v>
      </c>
    </row>
    <row r="2867" spans="1:2" x14ac:dyDescent="0.3">
      <c r="A2867" t="s">
        <v>3346</v>
      </c>
      <c r="B2867" s="12" t="s">
        <v>3345</v>
      </c>
    </row>
    <row r="2868" spans="1:2" x14ac:dyDescent="0.3">
      <c r="A2868" t="s">
        <v>3347</v>
      </c>
      <c r="B2868" s="12" t="s">
        <v>3345</v>
      </c>
    </row>
    <row r="2869" spans="1:2" x14ac:dyDescent="0.3">
      <c r="A2869" t="s">
        <v>3348</v>
      </c>
      <c r="B2869" s="12" t="s">
        <v>3345</v>
      </c>
    </row>
    <row r="2870" spans="1:2" x14ac:dyDescent="0.3">
      <c r="A2870" t="s">
        <v>882</v>
      </c>
      <c r="B2870" s="12" t="s">
        <v>3345</v>
      </c>
    </row>
    <row r="2871" spans="1:2" x14ac:dyDescent="0.3">
      <c r="A2871" t="s">
        <v>1322</v>
      </c>
      <c r="B2871" s="12" t="s">
        <v>3345</v>
      </c>
    </row>
    <row r="2872" spans="1:2" x14ac:dyDescent="0.3">
      <c r="A2872" t="s">
        <v>2329</v>
      </c>
      <c r="B2872" s="12" t="s">
        <v>3345</v>
      </c>
    </row>
    <row r="2873" spans="1:2" x14ac:dyDescent="0.3">
      <c r="A2873" t="s">
        <v>1199</v>
      </c>
      <c r="B2873" s="12" t="s">
        <v>3345</v>
      </c>
    </row>
    <row r="2874" spans="1:2" x14ac:dyDescent="0.3">
      <c r="A2874" t="s">
        <v>646</v>
      </c>
      <c r="B2874" s="12" t="s">
        <v>3345</v>
      </c>
    </row>
    <row r="2875" spans="1:2" x14ac:dyDescent="0.3">
      <c r="A2875" t="s">
        <v>3349</v>
      </c>
      <c r="B2875" s="12" t="s">
        <v>3345</v>
      </c>
    </row>
    <row r="2876" spans="1:2" x14ac:dyDescent="0.3">
      <c r="A2876" t="s">
        <v>1116</v>
      </c>
      <c r="B2876" s="12" t="s">
        <v>3345</v>
      </c>
    </row>
    <row r="2877" spans="1:2" x14ac:dyDescent="0.3">
      <c r="A2877" t="s">
        <v>3350</v>
      </c>
      <c r="B2877" s="12" t="s">
        <v>3345</v>
      </c>
    </row>
    <row r="2878" spans="1:2" x14ac:dyDescent="0.3">
      <c r="A2878" t="s">
        <v>525</v>
      </c>
      <c r="B2878" s="12" t="s">
        <v>3345</v>
      </c>
    </row>
    <row r="2879" spans="1:2" x14ac:dyDescent="0.3">
      <c r="A2879" t="s">
        <v>2346</v>
      </c>
      <c r="B2879" s="12" t="s">
        <v>3345</v>
      </c>
    </row>
    <row r="2880" spans="1:2" x14ac:dyDescent="0.3">
      <c r="A2880" t="s">
        <v>418</v>
      </c>
      <c r="B2880" s="12" t="s">
        <v>3345</v>
      </c>
    </row>
    <row r="2881" spans="1:2" x14ac:dyDescent="0.3">
      <c r="A2881" t="s">
        <v>3351</v>
      </c>
      <c r="B2881" s="12" t="s">
        <v>3345</v>
      </c>
    </row>
    <row r="2882" spans="1:2" x14ac:dyDescent="0.3">
      <c r="A2882" t="s">
        <v>507</v>
      </c>
      <c r="B2882" s="12" t="s">
        <v>3345</v>
      </c>
    </row>
    <row r="2883" spans="1:2" x14ac:dyDescent="0.3">
      <c r="A2883" t="s">
        <v>1047</v>
      </c>
      <c r="B2883" s="12" t="s">
        <v>3345</v>
      </c>
    </row>
    <row r="2884" spans="1:2" x14ac:dyDescent="0.3">
      <c r="A2884" t="s">
        <v>1515</v>
      </c>
      <c r="B2884" s="12" t="s">
        <v>3345</v>
      </c>
    </row>
    <row r="2885" spans="1:2" x14ac:dyDescent="0.3">
      <c r="A2885" t="s">
        <v>514</v>
      </c>
      <c r="B2885" s="12" t="s">
        <v>3345</v>
      </c>
    </row>
    <row r="2886" spans="1:2" x14ac:dyDescent="0.3">
      <c r="A2886" t="s">
        <v>576</v>
      </c>
      <c r="B2886" s="12" t="s">
        <v>3345</v>
      </c>
    </row>
    <row r="2887" spans="1:2" x14ac:dyDescent="0.3">
      <c r="A2887" t="s">
        <v>1189</v>
      </c>
      <c r="B2887" s="12" t="s">
        <v>3345</v>
      </c>
    </row>
    <row r="2888" spans="1:2" x14ac:dyDescent="0.3">
      <c r="A2888" t="s">
        <v>2330</v>
      </c>
      <c r="B2888" s="12" t="s">
        <v>3345</v>
      </c>
    </row>
    <row r="2889" spans="1:2" x14ac:dyDescent="0.3">
      <c r="A2889" t="s">
        <v>274</v>
      </c>
      <c r="B2889" s="12" t="s">
        <v>3345</v>
      </c>
    </row>
    <row r="2890" spans="1:2" x14ac:dyDescent="0.3">
      <c r="A2890" t="s">
        <v>2278</v>
      </c>
      <c r="B2890" s="12" t="s">
        <v>3345</v>
      </c>
    </row>
    <row r="2891" spans="1:2" x14ac:dyDescent="0.3">
      <c r="A2891" t="s">
        <v>381</v>
      </c>
      <c r="B2891" s="12" t="s">
        <v>3345</v>
      </c>
    </row>
    <row r="2892" spans="1:2" x14ac:dyDescent="0.3">
      <c r="A2892" t="s">
        <v>740</v>
      </c>
      <c r="B2892" s="12" t="s">
        <v>3345</v>
      </c>
    </row>
    <row r="2893" spans="1:2" x14ac:dyDescent="0.3">
      <c r="A2893" t="s">
        <v>496</v>
      </c>
      <c r="B2893" s="12" t="s">
        <v>3345</v>
      </c>
    </row>
    <row r="2894" spans="1:2" x14ac:dyDescent="0.3">
      <c r="A2894" t="s">
        <v>609</v>
      </c>
      <c r="B2894" s="12" t="s">
        <v>3345</v>
      </c>
    </row>
    <row r="2895" spans="1:2" x14ac:dyDescent="0.3">
      <c r="A2895" t="s">
        <v>311</v>
      </c>
      <c r="B2895" s="12" t="s">
        <v>3345</v>
      </c>
    </row>
    <row r="2896" spans="1:2" x14ac:dyDescent="0.3">
      <c r="A2896" t="s">
        <v>1020</v>
      </c>
      <c r="B2896" s="12" t="s">
        <v>3345</v>
      </c>
    </row>
    <row r="2897" spans="1:2" x14ac:dyDescent="0.3">
      <c r="A2897" t="s">
        <v>498</v>
      </c>
      <c r="B2897" s="12" t="s">
        <v>3345</v>
      </c>
    </row>
    <row r="2898" spans="1:2" x14ac:dyDescent="0.3">
      <c r="A2898" t="s">
        <v>2200</v>
      </c>
      <c r="B2898" s="12" t="s">
        <v>3345</v>
      </c>
    </row>
    <row r="2899" spans="1:2" x14ac:dyDescent="0.3">
      <c r="A2899" t="s">
        <v>3352</v>
      </c>
      <c r="B2899" s="12" t="s">
        <v>3345</v>
      </c>
    </row>
    <row r="2900" spans="1:2" x14ac:dyDescent="0.3">
      <c r="A2900" t="s">
        <v>727</v>
      </c>
      <c r="B2900" s="12" t="s">
        <v>3345</v>
      </c>
    </row>
    <row r="2901" spans="1:2" x14ac:dyDescent="0.3">
      <c r="A2901" t="s">
        <v>2325</v>
      </c>
      <c r="B2901" s="12" t="s">
        <v>3345</v>
      </c>
    </row>
    <row r="2902" spans="1:2" x14ac:dyDescent="0.3">
      <c r="A2902" t="s">
        <v>3353</v>
      </c>
      <c r="B2902" s="12" t="s">
        <v>3345</v>
      </c>
    </row>
    <row r="2903" spans="1:2" x14ac:dyDescent="0.3">
      <c r="A2903" t="s">
        <v>3354</v>
      </c>
      <c r="B2903" s="12" t="s">
        <v>3345</v>
      </c>
    </row>
    <row r="2904" spans="1:2" x14ac:dyDescent="0.3">
      <c r="A2904" t="s">
        <v>86</v>
      </c>
      <c r="B2904" s="12" t="s">
        <v>3345</v>
      </c>
    </row>
    <row r="2905" spans="1:2" x14ac:dyDescent="0.3">
      <c r="A2905" t="s">
        <v>66</v>
      </c>
      <c r="B2905" s="12" t="s">
        <v>3345</v>
      </c>
    </row>
    <row r="2906" spans="1:2" x14ac:dyDescent="0.3">
      <c r="A2906" t="s">
        <v>1785</v>
      </c>
      <c r="B2906" s="12" t="s">
        <v>3345</v>
      </c>
    </row>
    <row r="2907" spans="1:2" x14ac:dyDescent="0.3">
      <c r="A2907" t="s">
        <v>650</v>
      </c>
      <c r="B2907" s="12" t="s">
        <v>3345</v>
      </c>
    </row>
    <row r="2908" spans="1:2" x14ac:dyDescent="0.3">
      <c r="A2908" t="s">
        <v>2262</v>
      </c>
      <c r="B2908" s="12" t="s">
        <v>3345</v>
      </c>
    </row>
    <row r="2909" spans="1:2" x14ac:dyDescent="0.3">
      <c r="A2909" t="s">
        <v>63</v>
      </c>
      <c r="B2909" s="12" t="s">
        <v>3345</v>
      </c>
    </row>
    <row r="2910" spans="1:2" x14ac:dyDescent="0.3">
      <c r="A2910" t="s">
        <v>1229</v>
      </c>
      <c r="B2910" s="12" t="s">
        <v>3345</v>
      </c>
    </row>
    <row r="2911" spans="1:2" x14ac:dyDescent="0.3">
      <c r="A2911" t="s">
        <v>299</v>
      </c>
      <c r="B2911" s="12" t="s">
        <v>3345</v>
      </c>
    </row>
    <row r="2912" spans="1:2" x14ac:dyDescent="0.3">
      <c r="A2912" t="s">
        <v>2210</v>
      </c>
      <c r="B2912" s="12" t="s">
        <v>3345</v>
      </c>
    </row>
    <row r="2913" spans="1:2" x14ac:dyDescent="0.3">
      <c r="A2913" t="s">
        <v>139</v>
      </c>
      <c r="B2913" s="12" t="s">
        <v>3345</v>
      </c>
    </row>
    <row r="2914" spans="1:2" x14ac:dyDescent="0.3">
      <c r="A2914" t="s">
        <v>12</v>
      </c>
      <c r="B2914" s="12" t="s">
        <v>3345</v>
      </c>
    </row>
    <row r="2915" spans="1:2" x14ac:dyDescent="0.3">
      <c r="A2915" t="s">
        <v>605</v>
      </c>
      <c r="B2915" s="12" t="s">
        <v>3345</v>
      </c>
    </row>
    <row r="2916" spans="1:2" x14ac:dyDescent="0.3">
      <c r="A2916" t="s">
        <v>1553</v>
      </c>
      <c r="B2916" s="12" t="s">
        <v>3345</v>
      </c>
    </row>
    <row r="2917" spans="1:2" x14ac:dyDescent="0.3">
      <c r="A2917" t="s">
        <v>1290</v>
      </c>
      <c r="B2917" s="12" t="s">
        <v>3345</v>
      </c>
    </row>
    <row r="2918" spans="1:2" x14ac:dyDescent="0.3">
      <c r="A2918" t="s">
        <v>3355</v>
      </c>
      <c r="B2918" s="12" t="s">
        <v>3345</v>
      </c>
    </row>
    <row r="2919" spans="1:2" x14ac:dyDescent="0.3">
      <c r="A2919" t="s">
        <v>338</v>
      </c>
      <c r="B2919" s="12" t="s">
        <v>3345</v>
      </c>
    </row>
    <row r="2920" spans="1:2" x14ac:dyDescent="0.3">
      <c r="A2920" t="s">
        <v>732</v>
      </c>
      <c r="B2920" s="12" t="s">
        <v>3345</v>
      </c>
    </row>
    <row r="2921" spans="1:2" x14ac:dyDescent="0.3">
      <c r="A2921" t="s">
        <v>147</v>
      </c>
      <c r="B2921" s="12" t="s">
        <v>3345</v>
      </c>
    </row>
    <row r="2922" spans="1:2" x14ac:dyDescent="0.3">
      <c r="A2922" t="s">
        <v>509</v>
      </c>
      <c r="B2922" s="12" t="s">
        <v>3345</v>
      </c>
    </row>
    <row r="2923" spans="1:2" x14ac:dyDescent="0.3">
      <c r="A2923" t="s">
        <v>469</v>
      </c>
      <c r="B2923" s="12" t="s">
        <v>3345</v>
      </c>
    </row>
    <row r="2924" spans="1:2" x14ac:dyDescent="0.3">
      <c r="A2924" t="s">
        <v>91</v>
      </c>
      <c r="B2924" s="12" t="s">
        <v>3345</v>
      </c>
    </row>
    <row r="2925" spans="1:2" x14ac:dyDescent="0.3">
      <c r="A2925" t="s">
        <v>710</v>
      </c>
      <c r="B2925" s="12" t="s">
        <v>3345</v>
      </c>
    </row>
    <row r="2926" spans="1:2" x14ac:dyDescent="0.3">
      <c r="A2926" t="s">
        <v>440</v>
      </c>
      <c r="B2926" s="12" t="s">
        <v>3345</v>
      </c>
    </row>
    <row r="2927" spans="1:2" x14ac:dyDescent="0.3">
      <c r="A2927" t="s">
        <v>641</v>
      </c>
      <c r="B2927" s="12" t="s">
        <v>3345</v>
      </c>
    </row>
    <row r="2928" spans="1:2" x14ac:dyDescent="0.3">
      <c r="A2928" t="s">
        <v>2279</v>
      </c>
      <c r="B2928" s="12" t="s">
        <v>3345</v>
      </c>
    </row>
    <row r="2929" spans="1:2" x14ac:dyDescent="0.3">
      <c r="A2929" t="s">
        <v>347</v>
      </c>
      <c r="B2929" s="12" t="s">
        <v>3345</v>
      </c>
    </row>
    <row r="2930" spans="1:2" x14ac:dyDescent="0.3">
      <c r="A2930" t="s">
        <v>166</v>
      </c>
      <c r="B2930" s="12" t="s">
        <v>3345</v>
      </c>
    </row>
    <row r="2931" spans="1:2" x14ac:dyDescent="0.3">
      <c r="A2931" t="s">
        <v>1139</v>
      </c>
      <c r="B2931" s="12" t="s">
        <v>3345</v>
      </c>
    </row>
    <row r="2932" spans="1:2" x14ac:dyDescent="0.3">
      <c r="A2932" t="s">
        <v>983</v>
      </c>
      <c r="B2932" s="12" t="s">
        <v>3345</v>
      </c>
    </row>
    <row r="2933" spans="1:2" x14ac:dyDescent="0.3">
      <c r="A2933" t="s">
        <v>3356</v>
      </c>
      <c r="B2933" s="12" t="s">
        <v>3345</v>
      </c>
    </row>
    <row r="2934" spans="1:2" x14ac:dyDescent="0.3">
      <c r="A2934" t="s">
        <v>407</v>
      </c>
      <c r="B2934" s="12" t="s">
        <v>3345</v>
      </c>
    </row>
    <row r="2935" spans="1:2" x14ac:dyDescent="0.3">
      <c r="A2935" t="s">
        <v>3357</v>
      </c>
      <c r="B2935" s="12" t="s">
        <v>3345</v>
      </c>
    </row>
    <row r="2936" spans="1:2" x14ac:dyDescent="0.3">
      <c r="A2936" t="s">
        <v>694</v>
      </c>
      <c r="B2936" s="12" t="s">
        <v>3345</v>
      </c>
    </row>
    <row r="2937" spans="1:2" x14ac:dyDescent="0.3">
      <c r="A2937" t="s">
        <v>689</v>
      </c>
      <c r="B2937" s="12" t="s">
        <v>3345</v>
      </c>
    </row>
    <row r="2938" spans="1:2" x14ac:dyDescent="0.3">
      <c r="A2938" t="s">
        <v>1225</v>
      </c>
      <c r="B2938" s="12" t="s">
        <v>3345</v>
      </c>
    </row>
    <row r="2939" spans="1:2" x14ac:dyDescent="0.3">
      <c r="A2939" t="s">
        <v>1385</v>
      </c>
      <c r="B2939" s="12" t="s">
        <v>3345</v>
      </c>
    </row>
    <row r="2940" spans="1:2" x14ac:dyDescent="0.3">
      <c r="A2940" t="s">
        <v>701</v>
      </c>
      <c r="B2940" s="12" t="s">
        <v>3345</v>
      </c>
    </row>
    <row r="2941" spans="1:2" x14ac:dyDescent="0.3">
      <c r="A2941" t="s">
        <v>84</v>
      </c>
      <c r="B2941" s="12" t="s">
        <v>3345</v>
      </c>
    </row>
    <row r="2942" spans="1:2" x14ac:dyDescent="0.3">
      <c r="A2942" t="s">
        <v>733</v>
      </c>
      <c r="B2942" s="12" t="s">
        <v>3345</v>
      </c>
    </row>
    <row r="2943" spans="1:2" x14ac:dyDescent="0.3">
      <c r="A2943" t="s">
        <v>635</v>
      </c>
      <c r="B2943" s="12" t="s">
        <v>3345</v>
      </c>
    </row>
    <row r="2944" spans="1:2" x14ac:dyDescent="0.3">
      <c r="A2944" t="s">
        <v>741</v>
      </c>
      <c r="B2944" s="12" t="s">
        <v>3345</v>
      </c>
    </row>
    <row r="2945" spans="1:2" x14ac:dyDescent="0.3">
      <c r="A2945" t="s">
        <v>728</v>
      </c>
      <c r="B2945" s="12" t="s">
        <v>3358</v>
      </c>
    </row>
    <row r="2946" spans="1:2" x14ac:dyDescent="0.3">
      <c r="A2946" t="s">
        <v>158</v>
      </c>
      <c r="B2946" s="12" t="s">
        <v>3358</v>
      </c>
    </row>
    <row r="2947" spans="1:2" x14ac:dyDescent="0.3">
      <c r="A2947" t="s">
        <v>2113</v>
      </c>
      <c r="B2947" s="12" t="s">
        <v>3358</v>
      </c>
    </row>
    <row r="2948" spans="1:2" x14ac:dyDescent="0.3">
      <c r="A2948" t="s">
        <v>328</v>
      </c>
      <c r="B2948" s="12" t="s">
        <v>3358</v>
      </c>
    </row>
    <row r="2949" spans="1:2" x14ac:dyDescent="0.3">
      <c r="A2949" t="s">
        <v>126</v>
      </c>
      <c r="B2949" s="12" t="s">
        <v>3358</v>
      </c>
    </row>
    <row r="2950" spans="1:2" x14ac:dyDescent="0.3">
      <c r="A2950" t="s">
        <v>36</v>
      </c>
      <c r="B2950" s="12" t="s">
        <v>3358</v>
      </c>
    </row>
    <row r="2951" spans="1:2" x14ac:dyDescent="0.3">
      <c r="A2951" t="s">
        <v>217</v>
      </c>
      <c r="B2951" s="12" t="s">
        <v>3358</v>
      </c>
    </row>
    <row r="2952" spans="1:2" x14ac:dyDescent="0.3">
      <c r="A2952" t="s">
        <v>163</v>
      </c>
      <c r="B2952" s="12" t="s">
        <v>3358</v>
      </c>
    </row>
    <row r="2953" spans="1:2" x14ac:dyDescent="0.3">
      <c r="A2953" t="s">
        <v>294</v>
      </c>
      <c r="B2953" s="12" t="s">
        <v>3358</v>
      </c>
    </row>
    <row r="2954" spans="1:2" x14ac:dyDescent="0.3">
      <c r="A2954" t="s">
        <v>268</v>
      </c>
      <c r="B2954" s="12" t="s">
        <v>3358</v>
      </c>
    </row>
    <row r="2955" spans="1:2" x14ac:dyDescent="0.3">
      <c r="A2955" t="s">
        <v>277</v>
      </c>
      <c r="B2955" s="12" t="s">
        <v>3359</v>
      </c>
    </row>
    <row r="2956" spans="1:2" x14ac:dyDescent="0.3">
      <c r="A2956" t="s">
        <v>2161</v>
      </c>
      <c r="B2956" s="12" t="s">
        <v>3359</v>
      </c>
    </row>
    <row r="2957" spans="1:2" x14ac:dyDescent="0.3">
      <c r="A2957" t="s">
        <v>2193</v>
      </c>
      <c r="B2957" s="12" t="s">
        <v>3359</v>
      </c>
    </row>
    <row r="2958" spans="1:2" x14ac:dyDescent="0.3">
      <c r="A2958" t="s">
        <v>620</v>
      </c>
      <c r="B2958" s="12" t="s">
        <v>3359</v>
      </c>
    </row>
    <row r="2959" spans="1:2" x14ac:dyDescent="0.3">
      <c r="A2959" t="s">
        <v>137</v>
      </c>
      <c r="B2959" s="12" t="s">
        <v>3359</v>
      </c>
    </row>
    <row r="2960" spans="1:2" x14ac:dyDescent="0.3">
      <c r="A2960" t="s">
        <v>102</v>
      </c>
      <c r="B2960" s="12" t="s">
        <v>3359</v>
      </c>
    </row>
    <row r="2961" spans="1:2" x14ac:dyDescent="0.3">
      <c r="A2961" t="s">
        <v>234</v>
      </c>
      <c r="B2961" s="12" t="s">
        <v>3360</v>
      </c>
    </row>
    <row r="2962" spans="1:2" x14ac:dyDescent="0.3">
      <c r="A2962" t="s">
        <v>258</v>
      </c>
      <c r="B2962" s="12" t="s">
        <v>3360</v>
      </c>
    </row>
    <row r="2963" spans="1:2" x14ac:dyDescent="0.3">
      <c r="A2963" t="s">
        <v>3361</v>
      </c>
      <c r="B2963" s="12" t="s">
        <v>3360</v>
      </c>
    </row>
    <row r="2964" spans="1:2" x14ac:dyDescent="0.3">
      <c r="A2964" t="s">
        <v>1943</v>
      </c>
      <c r="B2964" s="12" t="s">
        <v>3360</v>
      </c>
    </row>
    <row r="2965" spans="1:2" x14ac:dyDescent="0.3">
      <c r="A2965" t="s">
        <v>2144</v>
      </c>
      <c r="B2965" s="12" t="s">
        <v>3360</v>
      </c>
    </row>
    <row r="2966" spans="1:2" x14ac:dyDescent="0.3">
      <c r="A2966" t="s">
        <v>242</v>
      </c>
      <c r="B2966" s="12" t="s">
        <v>3360</v>
      </c>
    </row>
    <row r="2967" spans="1:2" x14ac:dyDescent="0.3">
      <c r="A2967" t="s">
        <v>439</v>
      </c>
      <c r="B2967" s="12" t="s">
        <v>3360</v>
      </c>
    </row>
    <row r="2968" spans="1:2" x14ac:dyDescent="0.3">
      <c r="A2968" t="s">
        <v>3362</v>
      </c>
      <c r="B2968" s="12" t="s">
        <v>3360</v>
      </c>
    </row>
    <row r="2969" spans="1:2" x14ac:dyDescent="0.3">
      <c r="A2969" t="s">
        <v>3363</v>
      </c>
      <c r="B2969" s="12" t="s">
        <v>3360</v>
      </c>
    </row>
    <row r="2970" spans="1:2" x14ac:dyDescent="0.3">
      <c r="A2970" t="s">
        <v>539</v>
      </c>
      <c r="B2970" s="12" t="s">
        <v>3360</v>
      </c>
    </row>
    <row r="2971" spans="1:2" x14ac:dyDescent="0.3">
      <c r="A2971" t="s">
        <v>649</v>
      </c>
      <c r="B2971" s="12" t="s">
        <v>3360</v>
      </c>
    </row>
    <row r="2972" spans="1:2" x14ac:dyDescent="0.3">
      <c r="A2972" t="s">
        <v>3364</v>
      </c>
      <c r="B2972" s="12" t="s">
        <v>3360</v>
      </c>
    </row>
    <row r="2973" spans="1:2" x14ac:dyDescent="0.3">
      <c r="A2973" t="s">
        <v>3365</v>
      </c>
      <c r="B2973" s="12" t="s">
        <v>3360</v>
      </c>
    </row>
    <row r="2974" spans="1:2" x14ac:dyDescent="0.3">
      <c r="A2974" t="s">
        <v>571</v>
      </c>
      <c r="B2974" s="12" t="s">
        <v>3360</v>
      </c>
    </row>
    <row r="2975" spans="1:2" x14ac:dyDescent="0.3">
      <c r="A2975" t="s">
        <v>370</v>
      </c>
      <c r="B2975" s="12" t="s">
        <v>3360</v>
      </c>
    </row>
    <row r="2976" spans="1:2" x14ac:dyDescent="0.3">
      <c r="A2976" t="s">
        <v>72</v>
      </c>
      <c r="B2976" s="12" t="s">
        <v>3360</v>
      </c>
    </row>
    <row r="2977" spans="1:2" x14ac:dyDescent="0.3">
      <c r="A2977" t="s">
        <v>179</v>
      </c>
      <c r="B2977" s="12" t="s">
        <v>3360</v>
      </c>
    </row>
    <row r="2978" spans="1:2" x14ac:dyDescent="0.3">
      <c r="A2978" t="s">
        <v>286</v>
      </c>
      <c r="B2978" s="12" t="s">
        <v>3360</v>
      </c>
    </row>
    <row r="2979" spans="1:2" x14ac:dyDescent="0.3">
      <c r="A2979" t="s">
        <v>1940</v>
      </c>
      <c r="B2979" s="12" t="s">
        <v>3360</v>
      </c>
    </row>
    <row r="2980" spans="1:2" x14ac:dyDescent="0.3">
      <c r="A2980" t="s">
        <v>2295</v>
      </c>
      <c r="B2980" s="12" t="s">
        <v>3360</v>
      </c>
    </row>
    <row r="2981" spans="1:2" x14ac:dyDescent="0.3">
      <c r="A2981" t="s">
        <v>2337</v>
      </c>
      <c r="B2981" s="12" t="s">
        <v>3360</v>
      </c>
    </row>
    <row r="2982" spans="1:2" x14ac:dyDescent="0.3">
      <c r="A2982" t="s">
        <v>685</v>
      </c>
      <c r="B2982" s="12" t="s">
        <v>3366</v>
      </c>
    </row>
    <row r="2983" spans="1:2" x14ac:dyDescent="0.3">
      <c r="A2983" t="s">
        <v>3367</v>
      </c>
      <c r="B2983" s="12" t="s">
        <v>3366</v>
      </c>
    </row>
    <row r="2984" spans="1:2" x14ac:dyDescent="0.3">
      <c r="A2984" t="s">
        <v>3368</v>
      </c>
      <c r="B2984" s="12" t="s">
        <v>3366</v>
      </c>
    </row>
    <row r="2985" spans="1:2" x14ac:dyDescent="0.3">
      <c r="A2985" t="s">
        <v>383</v>
      </c>
      <c r="B2985" s="12" t="s">
        <v>3366</v>
      </c>
    </row>
    <row r="2986" spans="1:2" x14ac:dyDescent="0.3">
      <c r="A2986" t="s">
        <v>3369</v>
      </c>
      <c r="B2986" s="12" t="s">
        <v>3366</v>
      </c>
    </row>
    <row r="2987" spans="1:2" x14ac:dyDescent="0.3">
      <c r="A2987" t="s">
        <v>568</v>
      </c>
      <c r="B2987" s="12" t="s">
        <v>3366</v>
      </c>
    </row>
    <row r="2988" spans="1:2" x14ac:dyDescent="0.3">
      <c r="A2988" t="s">
        <v>2179</v>
      </c>
      <c r="B2988" s="12" t="s">
        <v>3366</v>
      </c>
    </row>
    <row r="2989" spans="1:2" x14ac:dyDescent="0.3">
      <c r="A2989" t="s">
        <v>542</v>
      </c>
      <c r="B2989" s="12" t="s">
        <v>3366</v>
      </c>
    </row>
    <row r="2990" spans="1:2" x14ac:dyDescent="0.3">
      <c r="A2990" t="s">
        <v>579</v>
      </c>
      <c r="B2990" s="12" t="s">
        <v>3366</v>
      </c>
    </row>
    <row r="2991" spans="1:2" x14ac:dyDescent="0.3">
      <c r="A2991" t="s">
        <v>3370</v>
      </c>
      <c r="B2991" s="12" t="s">
        <v>3366</v>
      </c>
    </row>
    <row r="2992" spans="1:2" x14ac:dyDescent="0.3">
      <c r="A2992" t="s">
        <v>545</v>
      </c>
      <c r="B2992" s="12" t="s">
        <v>3366</v>
      </c>
    </row>
    <row r="2993" spans="1:2" x14ac:dyDescent="0.3">
      <c r="A2993" t="s">
        <v>532</v>
      </c>
      <c r="B2993" s="12" t="s">
        <v>3366</v>
      </c>
    </row>
    <row r="2994" spans="1:2" x14ac:dyDescent="0.3">
      <c r="A2994" t="s">
        <v>3371</v>
      </c>
      <c r="B2994" s="12" t="s">
        <v>3366</v>
      </c>
    </row>
    <row r="2995" spans="1:2" x14ac:dyDescent="0.3">
      <c r="A2995" t="s">
        <v>3372</v>
      </c>
      <c r="B2995" s="12" t="s">
        <v>3366</v>
      </c>
    </row>
    <row r="2996" spans="1:2" x14ac:dyDescent="0.3">
      <c r="A2996" t="s">
        <v>318</v>
      </c>
      <c r="B2996" s="12" t="s">
        <v>3366</v>
      </c>
    </row>
    <row r="2997" spans="1:2" x14ac:dyDescent="0.3">
      <c r="A2997" t="s">
        <v>3373</v>
      </c>
      <c r="B2997" s="12" t="s">
        <v>3366</v>
      </c>
    </row>
    <row r="2998" spans="1:2" x14ac:dyDescent="0.3">
      <c r="A2998" t="s">
        <v>3374</v>
      </c>
      <c r="B2998" s="12" t="s">
        <v>3366</v>
      </c>
    </row>
    <row r="2999" spans="1:2" x14ac:dyDescent="0.3">
      <c r="A2999" t="s">
        <v>3375</v>
      </c>
      <c r="B2999" s="12" t="s">
        <v>3366</v>
      </c>
    </row>
    <row r="3000" spans="1:2" x14ac:dyDescent="0.3">
      <c r="A3000" t="s">
        <v>567</v>
      </c>
      <c r="B3000" s="12" t="s">
        <v>3366</v>
      </c>
    </row>
    <row r="3001" spans="1:2" x14ac:dyDescent="0.3">
      <c r="A3001" t="s">
        <v>205</v>
      </c>
      <c r="B3001" s="12" t="s">
        <v>3366</v>
      </c>
    </row>
    <row r="3002" spans="1:2" x14ac:dyDescent="0.3">
      <c r="A3002" t="s">
        <v>1021</v>
      </c>
      <c r="B3002" s="12" t="s">
        <v>3366</v>
      </c>
    </row>
    <row r="3003" spans="1:2" x14ac:dyDescent="0.3">
      <c r="A3003" t="s">
        <v>3376</v>
      </c>
      <c r="B3003" s="12" t="s">
        <v>3366</v>
      </c>
    </row>
    <row r="3004" spans="1:2" x14ac:dyDescent="0.3">
      <c r="A3004" t="s">
        <v>431</v>
      </c>
      <c r="B3004" s="12" t="s">
        <v>3366</v>
      </c>
    </row>
    <row r="3005" spans="1:2" x14ac:dyDescent="0.3">
      <c r="A3005" t="s">
        <v>1750</v>
      </c>
      <c r="B3005" s="12" t="s">
        <v>3366</v>
      </c>
    </row>
    <row r="3006" spans="1:2" x14ac:dyDescent="0.3">
      <c r="A3006" t="s">
        <v>3377</v>
      </c>
      <c r="B3006" s="12" t="s">
        <v>3366</v>
      </c>
    </row>
    <row r="3007" spans="1:2" x14ac:dyDescent="0.3">
      <c r="A3007" t="s">
        <v>553</v>
      </c>
      <c r="B3007" s="12" t="s">
        <v>3366</v>
      </c>
    </row>
    <row r="3008" spans="1:2" x14ac:dyDescent="0.3">
      <c r="A3008" t="s">
        <v>556</v>
      </c>
      <c r="B3008" s="12" t="s">
        <v>3366</v>
      </c>
    </row>
    <row r="3009" spans="1:2" x14ac:dyDescent="0.3">
      <c r="A3009" t="s">
        <v>684</v>
      </c>
      <c r="B3009" s="12" t="s">
        <v>3366</v>
      </c>
    </row>
    <row r="3010" spans="1:2" x14ac:dyDescent="0.3">
      <c r="A3010" t="s">
        <v>3378</v>
      </c>
      <c r="B3010" s="12" t="s">
        <v>3366</v>
      </c>
    </row>
    <row r="3011" spans="1:2" x14ac:dyDescent="0.3">
      <c r="A3011" t="s">
        <v>686</v>
      </c>
      <c r="B3011" s="12" t="s">
        <v>3366</v>
      </c>
    </row>
    <row r="3012" spans="1:2" x14ac:dyDescent="0.3">
      <c r="A3012" t="s">
        <v>3379</v>
      </c>
      <c r="B3012" s="12" t="s">
        <v>3366</v>
      </c>
    </row>
    <row r="3013" spans="1:2" x14ac:dyDescent="0.3">
      <c r="A3013" t="s">
        <v>300</v>
      </c>
      <c r="B3013" s="12" t="s">
        <v>3366</v>
      </c>
    </row>
    <row r="3014" spans="1:2" x14ac:dyDescent="0.3">
      <c r="A3014" t="s">
        <v>555</v>
      </c>
      <c r="B3014" s="12" t="s">
        <v>3366</v>
      </c>
    </row>
    <row r="3015" spans="1:2" x14ac:dyDescent="0.3">
      <c r="A3015" t="s">
        <v>450</v>
      </c>
      <c r="B3015" s="12" t="s">
        <v>3366</v>
      </c>
    </row>
    <row r="3016" spans="1:2" x14ac:dyDescent="0.3">
      <c r="A3016" t="s">
        <v>577</v>
      </c>
      <c r="B3016" s="12" t="s">
        <v>3366</v>
      </c>
    </row>
    <row r="3017" spans="1:2" x14ac:dyDescent="0.3">
      <c r="A3017" t="s">
        <v>3380</v>
      </c>
      <c r="B3017" s="12" t="s">
        <v>3366</v>
      </c>
    </row>
    <row r="3018" spans="1:2" x14ac:dyDescent="0.3">
      <c r="A3018" t="s">
        <v>2324</v>
      </c>
      <c r="B3018" s="12" t="s">
        <v>3381</v>
      </c>
    </row>
    <row r="3019" spans="1:2" x14ac:dyDescent="0.3">
      <c r="A3019" t="s">
        <v>421</v>
      </c>
      <c r="B3019" s="12" t="s">
        <v>3381</v>
      </c>
    </row>
    <row r="3020" spans="1:2" x14ac:dyDescent="0.3">
      <c r="A3020" t="s">
        <v>349</v>
      </c>
      <c r="B3020" s="12" t="s">
        <v>3381</v>
      </c>
    </row>
    <row r="3021" spans="1:2" x14ac:dyDescent="0.3">
      <c r="A3021" t="s">
        <v>1838</v>
      </c>
      <c r="B3021" s="12" t="s">
        <v>3381</v>
      </c>
    </row>
    <row r="3022" spans="1:2" x14ac:dyDescent="0.3">
      <c r="A3022" t="s">
        <v>1451</v>
      </c>
      <c r="B3022" s="12" t="s">
        <v>3381</v>
      </c>
    </row>
    <row r="3023" spans="1:2" x14ac:dyDescent="0.3">
      <c r="A3023" t="s">
        <v>282</v>
      </c>
      <c r="B3023" s="12" t="s">
        <v>3381</v>
      </c>
    </row>
    <row r="3024" spans="1:2" x14ac:dyDescent="0.3">
      <c r="A3024" t="s">
        <v>607</v>
      </c>
      <c r="B3024" s="12" t="s">
        <v>3381</v>
      </c>
    </row>
    <row r="3025" spans="1:2" x14ac:dyDescent="0.3">
      <c r="A3025" t="s">
        <v>541</v>
      </c>
      <c r="B3025" s="12" t="s">
        <v>3381</v>
      </c>
    </row>
    <row r="3026" spans="1:2" x14ac:dyDescent="0.3">
      <c r="A3026" t="s">
        <v>399</v>
      </c>
      <c r="B3026" s="12" t="s">
        <v>3381</v>
      </c>
    </row>
    <row r="3027" spans="1:2" x14ac:dyDescent="0.3">
      <c r="A3027" t="s">
        <v>610</v>
      </c>
      <c r="B3027" s="12" t="s">
        <v>3381</v>
      </c>
    </row>
    <row r="3028" spans="1:2" x14ac:dyDescent="0.3">
      <c r="A3028" t="s">
        <v>1662</v>
      </c>
      <c r="B3028" s="12" t="s">
        <v>3381</v>
      </c>
    </row>
    <row r="3029" spans="1:2" x14ac:dyDescent="0.3">
      <c r="A3029" t="s">
        <v>1956</v>
      </c>
      <c r="B3029" s="12" t="s">
        <v>3381</v>
      </c>
    </row>
    <row r="3030" spans="1:2" x14ac:dyDescent="0.3">
      <c r="A3030" t="s">
        <v>1970</v>
      </c>
      <c r="B3030" s="12" t="s">
        <v>3381</v>
      </c>
    </row>
    <row r="3031" spans="1:2" x14ac:dyDescent="0.3">
      <c r="A3031" t="s">
        <v>2166</v>
      </c>
      <c r="B3031" s="12" t="s">
        <v>3381</v>
      </c>
    </row>
    <row r="3032" spans="1:2" x14ac:dyDescent="0.3">
      <c r="A3032" t="s">
        <v>2352</v>
      </c>
      <c r="B3032" s="12" t="s">
        <v>3381</v>
      </c>
    </row>
    <row r="3033" spans="1:2" x14ac:dyDescent="0.3">
      <c r="A3033" t="s">
        <v>3382</v>
      </c>
      <c r="B3033" s="12" t="s">
        <v>3381</v>
      </c>
    </row>
    <row r="3034" spans="1:2" x14ac:dyDescent="0.3">
      <c r="A3034" t="s">
        <v>2153</v>
      </c>
      <c r="B3034" s="12" t="s">
        <v>3381</v>
      </c>
    </row>
    <row r="3035" spans="1:2" x14ac:dyDescent="0.3">
      <c r="A3035" t="s">
        <v>1872</v>
      </c>
      <c r="B3035" s="12" t="s">
        <v>3381</v>
      </c>
    </row>
    <row r="3036" spans="1:2" x14ac:dyDescent="0.3">
      <c r="A3036" t="s">
        <v>340</v>
      </c>
      <c r="B3036" s="12" t="s">
        <v>3381</v>
      </c>
    </row>
    <row r="3037" spans="1:2" x14ac:dyDescent="0.3">
      <c r="A3037" t="s">
        <v>1405</v>
      </c>
      <c r="B3037" s="12" t="s">
        <v>3381</v>
      </c>
    </row>
    <row r="3038" spans="1:2" x14ac:dyDescent="0.3">
      <c r="A3038" t="s">
        <v>397</v>
      </c>
      <c r="B3038" s="12" t="s">
        <v>3381</v>
      </c>
    </row>
    <row r="3039" spans="1:2" x14ac:dyDescent="0.3">
      <c r="A3039" t="s">
        <v>1052</v>
      </c>
      <c r="B3039" s="12" t="s">
        <v>3381</v>
      </c>
    </row>
    <row r="3040" spans="1:2" x14ac:dyDescent="0.3">
      <c r="A3040" t="s">
        <v>436</v>
      </c>
      <c r="B3040" s="12" t="s">
        <v>3381</v>
      </c>
    </row>
    <row r="3041" spans="1:2" x14ac:dyDescent="0.3">
      <c r="A3041" t="s">
        <v>1571</v>
      </c>
      <c r="B3041" s="12" t="s">
        <v>3381</v>
      </c>
    </row>
    <row r="3042" spans="1:2" x14ac:dyDescent="0.3">
      <c r="A3042" t="s">
        <v>245</v>
      </c>
      <c r="B3042" s="12" t="s">
        <v>3381</v>
      </c>
    </row>
    <row r="3043" spans="1:2" x14ac:dyDescent="0.3">
      <c r="A3043" t="s">
        <v>446</v>
      </c>
      <c r="B3043" s="12" t="s">
        <v>3381</v>
      </c>
    </row>
    <row r="3044" spans="1:2" x14ac:dyDescent="0.3">
      <c r="A3044" t="s">
        <v>128</v>
      </c>
      <c r="B3044" s="12" t="s">
        <v>3381</v>
      </c>
    </row>
    <row r="3045" spans="1:2" x14ac:dyDescent="0.3">
      <c r="A3045" t="s">
        <v>3383</v>
      </c>
      <c r="B3045" s="12" t="s">
        <v>3381</v>
      </c>
    </row>
    <row r="3046" spans="1:2" x14ac:dyDescent="0.3">
      <c r="A3046" t="s">
        <v>309</v>
      </c>
      <c r="B3046" s="12" t="s">
        <v>3381</v>
      </c>
    </row>
    <row r="3047" spans="1:2" x14ac:dyDescent="0.3">
      <c r="A3047" t="s">
        <v>575</v>
      </c>
      <c r="B3047" s="12" t="s">
        <v>3381</v>
      </c>
    </row>
    <row r="3048" spans="1:2" x14ac:dyDescent="0.3">
      <c r="A3048" t="s">
        <v>269</v>
      </c>
      <c r="B3048" s="12" t="s">
        <v>3381</v>
      </c>
    </row>
    <row r="3049" spans="1:2" x14ac:dyDescent="0.3">
      <c r="A3049" t="s">
        <v>599</v>
      </c>
      <c r="B3049" s="12" t="s">
        <v>3381</v>
      </c>
    </row>
    <row r="3050" spans="1:2" x14ac:dyDescent="0.3">
      <c r="A3050" t="s">
        <v>220</v>
      </c>
      <c r="B3050" s="12" t="s">
        <v>3381</v>
      </c>
    </row>
    <row r="3051" spans="1:2" x14ac:dyDescent="0.3">
      <c r="A3051" t="s">
        <v>315</v>
      </c>
      <c r="B3051" s="12" t="s">
        <v>3381</v>
      </c>
    </row>
    <row r="3052" spans="1:2" x14ac:dyDescent="0.3">
      <c r="A3052" t="s">
        <v>408</v>
      </c>
      <c r="B3052" s="12" t="s">
        <v>3381</v>
      </c>
    </row>
    <row r="3053" spans="1:2" x14ac:dyDescent="0.3">
      <c r="A3053" t="s">
        <v>465</v>
      </c>
      <c r="B3053" s="12" t="s">
        <v>3381</v>
      </c>
    </row>
    <row r="3054" spans="1:2" x14ac:dyDescent="0.3">
      <c r="A3054" t="s">
        <v>200</v>
      </c>
      <c r="B3054" s="12" t="s">
        <v>3381</v>
      </c>
    </row>
    <row r="3055" spans="1:2" x14ac:dyDescent="0.3">
      <c r="A3055" t="s">
        <v>516</v>
      </c>
      <c r="B3055" s="12" t="s">
        <v>3381</v>
      </c>
    </row>
    <row r="3056" spans="1:2" x14ac:dyDescent="0.3">
      <c r="A3056" t="s">
        <v>2322</v>
      </c>
      <c r="B3056" s="12" t="s">
        <v>3384</v>
      </c>
    </row>
    <row r="3057" spans="1:2" x14ac:dyDescent="0.3">
      <c r="A3057" t="s">
        <v>201</v>
      </c>
      <c r="B3057" s="12" t="s">
        <v>3384</v>
      </c>
    </row>
    <row r="3058" spans="1:2" x14ac:dyDescent="0.3">
      <c r="A3058" t="s">
        <v>2110</v>
      </c>
      <c r="B3058" s="12" t="s">
        <v>3384</v>
      </c>
    </row>
    <row r="3059" spans="1:2" x14ac:dyDescent="0.3">
      <c r="A3059" t="s">
        <v>1453</v>
      </c>
      <c r="B3059" s="12" t="s">
        <v>3384</v>
      </c>
    </row>
    <row r="3060" spans="1:2" x14ac:dyDescent="0.3">
      <c r="A3060" t="s">
        <v>3385</v>
      </c>
      <c r="B3060" s="12" t="s">
        <v>3384</v>
      </c>
    </row>
    <row r="3061" spans="1:2" x14ac:dyDescent="0.3">
      <c r="A3061" t="s">
        <v>3386</v>
      </c>
      <c r="B3061" s="12" t="s">
        <v>3384</v>
      </c>
    </row>
    <row r="3062" spans="1:2" x14ac:dyDescent="0.3">
      <c r="A3062" t="s">
        <v>2298</v>
      </c>
      <c r="B3062" s="12" t="s">
        <v>3384</v>
      </c>
    </row>
    <row r="3063" spans="1:2" x14ac:dyDescent="0.3">
      <c r="A3063" t="s">
        <v>183</v>
      </c>
      <c r="B3063" s="12" t="s">
        <v>3384</v>
      </c>
    </row>
    <row r="3064" spans="1:2" x14ac:dyDescent="0.3">
      <c r="A3064" t="s">
        <v>714</v>
      </c>
      <c r="B3064" s="12" t="s">
        <v>3384</v>
      </c>
    </row>
    <row r="3065" spans="1:2" x14ac:dyDescent="0.3">
      <c r="A3065" t="s">
        <v>1365</v>
      </c>
      <c r="B3065" s="12" t="s">
        <v>3384</v>
      </c>
    </row>
    <row r="3066" spans="1:2" x14ac:dyDescent="0.3">
      <c r="A3066" t="s">
        <v>3387</v>
      </c>
      <c r="B3066" s="12" t="s">
        <v>3384</v>
      </c>
    </row>
    <row r="3067" spans="1:2" x14ac:dyDescent="0.3">
      <c r="A3067" t="s">
        <v>373</v>
      </c>
      <c r="B3067" s="12" t="s">
        <v>3384</v>
      </c>
    </row>
    <row r="3068" spans="1:2" x14ac:dyDescent="0.3">
      <c r="A3068" t="s">
        <v>531</v>
      </c>
      <c r="B3068" s="12" t="s">
        <v>3384</v>
      </c>
    </row>
    <row r="3069" spans="1:2" x14ac:dyDescent="0.3">
      <c r="A3069" t="s">
        <v>3388</v>
      </c>
      <c r="B3069" s="12" t="s">
        <v>3384</v>
      </c>
    </row>
    <row r="3070" spans="1:2" x14ac:dyDescent="0.3">
      <c r="A3070" t="s">
        <v>2341</v>
      </c>
      <c r="B3070" s="12" t="s">
        <v>3384</v>
      </c>
    </row>
    <row r="3071" spans="1:2" x14ac:dyDescent="0.3">
      <c r="A3071" t="s">
        <v>243</v>
      </c>
      <c r="B3071" s="12" t="s">
        <v>3389</v>
      </c>
    </row>
    <row r="3072" spans="1:2" x14ac:dyDescent="0.3">
      <c r="A3072" t="s">
        <v>1268</v>
      </c>
      <c r="B3072" s="12" t="s">
        <v>3390</v>
      </c>
    </row>
    <row r="3073" spans="1:2" x14ac:dyDescent="0.3">
      <c r="A3073" t="s">
        <v>3391</v>
      </c>
      <c r="B3073" s="12" t="s">
        <v>3390</v>
      </c>
    </row>
    <row r="3074" spans="1:2" x14ac:dyDescent="0.3">
      <c r="A3074" t="s">
        <v>2159</v>
      </c>
      <c r="B3074" s="12" t="s">
        <v>3390</v>
      </c>
    </row>
    <row r="3075" spans="1:2" x14ac:dyDescent="0.3">
      <c r="A3075" t="s">
        <v>1337</v>
      </c>
      <c r="B3075" s="12" t="s">
        <v>3390</v>
      </c>
    </row>
    <row r="3076" spans="1:2" x14ac:dyDescent="0.3">
      <c r="A3076" t="s">
        <v>2183</v>
      </c>
      <c r="B3076" s="12" t="s">
        <v>3390</v>
      </c>
    </row>
    <row r="3077" spans="1:2" x14ac:dyDescent="0.3">
      <c r="A3077" t="s">
        <v>1161</v>
      </c>
      <c r="B3077" s="12" t="s">
        <v>3390</v>
      </c>
    </row>
    <row r="3078" spans="1:2" x14ac:dyDescent="0.3">
      <c r="A3078" t="s">
        <v>2116</v>
      </c>
      <c r="B3078" s="12" t="s">
        <v>3390</v>
      </c>
    </row>
    <row r="3079" spans="1:2" x14ac:dyDescent="0.3">
      <c r="A3079" t="s">
        <v>1380</v>
      </c>
      <c r="B3079" s="12" t="s">
        <v>3390</v>
      </c>
    </row>
    <row r="3080" spans="1:2" x14ac:dyDescent="0.3">
      <c r="A3080" t="s">
        <v>1017</v>
      </c>
      <c r="B3080" s="12" t="s">
        <v>3390</v>
      </c>
    </row>
    <row r="3081" spans="1:2" x14ac:dyDescent="0.3">
      <c r="A3081" t="s">
        <v>1705</v>
      </c>
      <c r="B3081" s="12" t="s">
        <v>3390</v>
      </c>
    </row>
    <row r="3082" spans="1:2" x14ac:dyDescent="0.3">
      <c r="A3082" t="s">
        <v>1798</v>
      </c>
      <c r="B3082" s="12" t="s">
        <v>3390</v>
      </c>
    </row>
    <row r="3083" spans="1:2" x14ac:dyDescent="0.3">
      <c r="A3083" t="s">
        <v>1433</v>
      </c>
      <c r="B3083" s="12" t="s">
        <v>3390</v>
      </c>
    </row>
    <row r="3084" spans="1:2" x14ac:dyDescent="0.3">
      <c r="A3084" t="s">
        <v>454</v>
      </c>
      <c r="B3084" s="12" t="s">
        <v>3390</v>
      </c>
    </row>
    <row r="3085" spans="1:2" x14ac:dyDescent="0.3">
      <c r="A3085" t="s">
        <v>1391</v>
      </c>
      <c r="B3085" s="12" t="s">
        <v>3390</v>
      </c>
    </row>
    <row r="3086" spans="1:2" x14ac:dyDescent="0.3">
      <c r="A3086" t="s">
        <v>955</v>
      </c>
      <c r="B3086" s="12" t="s">
        <v>3390</v>
      </c>
    </row>
    <row r="3087" spans="1:2" x14ac:dyDescent="0.3">
      <c r="A3087" t="s">
        <v>927</v>
      </c>
      <c r="B3087" s="12" t="s">
        <v>3390</v>
      </c>
    </row>
    <row r="3088" spans="1:2" x14ac:dyDescent="0.3">
      <c r="A3088" t="s">
        <v>2115</v>
      </c>
      <c r="B3088" s="12" t="s">
        <v>3390</v>
      </c>
    </row>
    <row r="3089" spans="1:2" x14ac:dyDescent="0.3">
      <c r="A3089" t="s">
        <v>920</v>
      </c>
      <c r="B3089" s="12" t="s">
        <v>3390</v>
      </c>
    </row>
    <row r="3090" spans="1:2" x14ac:dyDescent="0.3">
      <c r="A3090" t="s">
        <v>1406</v>
      </c>
      <c r="B3090" s="12" t="s">
        <v>3390</v>
      </c>
    </row>
    <row r="3091" spans="1:2" x14ac:dyDescent="0.3">
      <c r="A3091" t="s">
        <v>1535</v>
      </c>
      <c r="B3091" s="12" t="s">
        <v>3390</v>
      </c>
    </row>
    <row r="3092" spans="1:2" x14ac:dyDescent="0.3">
      <c r="A3092" t="s">
        <v>1564</v>
      </c>
      <c r="B3092" s="12" t="s">
        <v>3390</v>
      </c>
    </row>
    <row r="3093" spans="1:2" x14ac:dyDescent="0.3">
      <c r="A3093" t="s">
        <v>1488</v>
      </c>
      <c r="B3093" s="12" t="s">
        <v>3390</v>
      </c>
    </row>
    <row r="3094" spans="1:2" x14ac:dyDescent="0.3">
      <c r="A3094" t="s">
        <v>1517</v>
      </c>
      <c r="B3094" s="12" t="s">
        <v>3390</v>
      </c>
    </row>
    <row r="3095" spans="1:2" x14ac:dyDescent="0.3">
      <c r="A3095" t="s">
        <v>1424</v>
      </c>
      <c r="B3095" s="12" t="s">
        <v>3390</v>
      </c>
    </row>
    <row r="3096" spans="1:2" x14ac:dyDescent="0.3">
      <c r="A3096" t="s">
        <v>1248</v>
      </c>
      <c r="B3096" s="12" t="s">
        <v>3390</v>
      </c>
    </row>
    <row r="3097" spans="1:2" x14ac:dyDescent="0.3">
      <c r="A3097" t="s">
        <v>929</v>
      </c>
      <c r="B3097" s="12" t="s">
        <v>3390</v>
      </c>
    </row>
    <row r="3098" spans="1:2" x14ac:dyDescent="0.3">
      <c r="A3098" t="s">
        <v>1726</v>
      </c>
      <c r="B3098" s="12" t="s">
        <v>3390</v>
      </c>
    </row>
    <row r="3099" spans="1:2" x14ac:dyDescent="0.3">
      <c r="A3099" t="s">
        <v>1348</v>
      </c>
      <c r="B3099" s="12" t="s">
        <v>3390</v>
      </c>
    </row>
    <row r="3100" spans="1:2" x14ac:dyDescent="0.3">
      <c r="A3100" t="s">
        <v>1591</v>
      </c>
      <c r="B3100" s="12" t="s">
        <v>3390</v>
      </c>
    </row>
    <row r="3101" spans="1:2" x14ac:dyDescent="0.3">
      <c r="A3101" t="s">
        <v>1487</v>
      </c>
      <c r="B3101" s="12" t="s">
        <v>3390</v>
      </c>
    </row>
    <row r="3102" spans="1:2" x14ac:dyDescent="0.3">
      <c r="A3102" t="s">
        <v>664</v>
      </c>
      <c r="B3102" s="12" t="s">
        <v>3392</v>
      </c>
    </row>
    <row r="3103" spans="1:2" x14ac:dyDescent="0.3">
      <c r="A3103" t="s">
        <v>3393</v>
      </c>
      <c r="B3103" s="12" t="s">
        <v>3392</v>
      </c>
    </row>
    <row r="3104" spans="1:2" x14ac:dyDescent="0.3">
      <c r="A3104" t="s">
        <v>3394</v>
      </c>
      <c r="B3104" s="12" t="s">
        <v>3392</v>
      </c>
    </row>
    <row r="3105" spans="1:2" x14ac:dyDescent="0.3">
      <c r="A3105" t="s">
        <v>3395</v>
      </c>
      <c r="B3105" s="12" t="s">
        <v>3392</v>
      </c>
    </row>
    <row r="3106" spans="1:2" x14ac:dyDescent="0.3">
      <c r="A3106" t="s">
        <v>3396</v>
      </c>
      <c r="B3106" s="12" t="s">
        <v>3392</v>
      </c>
    </row>
    <row r="3107" spans="1:2" x14ac:dyDescent="0.3">
      <c r="A3107" t="s">
        <v>3397</v>
      </c>
      <c r="B3107" s="12" t="s">
        <v>3392</v>
      </c>
    </row>
    <row r="3108" spans="1:2" x14ac:dyDescent="0.3">
      <c r="A3108" t="s">
        <v>3398</v>
      </c>
      <c r="B3108" s="12" t="s">
        <v>3392</v>
      </c>
    </row>
    <row r="3109" spans="1:2" x14ac:dyDescent="0.3">
      <c r="A3109" t="s">
        <v>716</v>
      </c>
      <c r="B3109" s="12" t="s">
        <v>3392</v>
      </c>
    </row>
    <row r="3110" spans="1:2" x14ac:dyDescent="0.3">
      <c r="A3110" t="s">
        <v>2063</v>
      </c>
      <c r="B3110" s="12" t="s">
        <v>3399</v>
      </c>
    </row>
    <row r="3111" spans="1:2" x14ac:dyDescent="0.3">
      <c r="A3111" t="s">
        <v>326</v>
      </c>
      <c r="B3111" s="12" t="s">
        <v>3399</v>
      </c>
    </row>
    <row r="3112" spans="1:2" x14ac:dyDescent="0.3">
      <c r="A3112" t="s">
        <v>289</v>
      </c>
      <c r="B3112" s="12" t="s">
        <v>3399</v>
      </c>
    </row>
    <row r="3113" spans="1:2" x14ac:dyDescent="0.3">
      <c r="A3113" t="s">
        <v>1523</v>
      </c>
      <c r="B3113" s="12" t="s">
        <v>3399</v>
      </c>
    </row>
    <row r="3114" spans="1:2" x14ac:dyDescent="0.3">
      <c r="A3114" t="s">
        <v>652</v>
      </c>
      <c r="B3114" s="12" t="s">
        <v>3400</v>
      </c>
    </row>
    <row r="3115" spans="1:2" x14ac:dyDescent="0.3">
      <c r="A3115" t="s">
        <v>613</v>
      </c>
      <c r="B3115" s="12" t="s">
        <v>3400</v>
      </c>
    </row>
    <row r="3116" spans="1:2" x14ac:dyDescent="0.3">
      <c r="A3116" t="s">
        <v>673</v>
      </c>
      <c r="B3116" s="12" t="s">
        <v>3400</v>
      </c>
    </row>
    <row r="3117" spans="1:2" x14ac:dyDescent="0.3">
      <c r="A3117" t="s">
        <v>445</v>
      </c>
      <c r="B3117" s="12" t="s">
        <v>3400</v>
      </c>
    </row>
    <row r="3118" spans="1:2" x14ac:dyDescent="0.3">
      <c r="A3118" t="s">
        <v>334</v>
      </c>
      <c r="B3118" s="12" t="s">
        <v>3400</v>
      </c>
    </row>
    <row r="3119" spans="1:2" x14ac:dyDescent="0.3">
      <c r="A3119" t="s">
        <v>1008</v>
      </c>
      <c r="B3119" s="12" t="s">
        <v>3401</v>
      </c>
    </row>
    <row r="3120" spans="1:2" x14ac:dyDescent="0.3">
      <c r="A3120" t="s">
        <v>1297</v>
      </c>
      <c r="B3120" s="12" t="s">
        <v>3401</v>
      </c>
    </row>
    <row r="3121" spans="1:2" x14ac:dyDescent="0.3">
      <c r="A3121" t="s">
        <v>1952</v>
      </c>
      <c r="B3121" s="12" t="s">
        <v>3401</v>
      </c>
    </row>
    <row r="3122" spans="1:2" x14ac:dyDescent="0.3">
      <c r="A3122" t="s">
        <v>1639</v>
      </c>
      <c r="B3122" s="12" t="s">
        <v>3402</v>
      </c>
    </row>
    <row r="3123" spans="1:2" x14ac:dyDescent="0.3">
      <c r="A3123" t="s">
        <v>3403</v>
      </c>
      <c r="B3123" s="12" t="s">
        <v>3402</v>
      </c>
    </row>
    <row r="3124" spans="1:2" x14ac:dyDescent="0.3">
      <c r="A3124" t="s">
        <v>1922</v>
      </c>
      <c r="B3124" s="12" t="s">
        <v>3402</v>
      </c>
    </row>
    <row r="3125" spans="1:2" x14ac:dyDescent="0.3">
      <c r="A3125" t="s">
        <v>1640</v>
      </c>
      <c r="B3125" s="12" t="s">
        <v>3402</v>
      </c>
    </row>
    <row r="3126" spans="1:2" x14ac:dyDescent="0.3">
      <c r="A3126" t="s">
        <v>1681</v>
      </c>
      <c r="B3126" s="12" t="s">
        <v>3402</v>
      </c>
    </row>
    <row r="3127" spans="1:2" x14ac:dyDescent="0.3">
      <c r="A3127" t="s">
        <v>1983</v>
      </c>
      <c r="B3127" s="12" t="s">
        <v>3402</v>
      </c>
    </row>
    <row r="3128" spans="1:2" x14ac:dyDescent="0.3">
      <c r="A3128" t="s">
        <v>1651</v>
      </c>
      <c r="B3128" s="12" t="s">
        <v>3402</v>
      </c>
    </row>
    <row r="3129" spans="1:2" x14ac:dyDescent="0.3">
      <c r="A3129" t="s">
        <v>3404</v>
      </c>
      <c r="B3129" s="12" t="s">
        <v>3402</v>
      </c>
    </row>
    <row r="3130" spans="1:2" x14ac:dyDescent="0.3">
      <c r="A3130" t="s">
        <v>424</v>
      </c>
      <c r="B3130" s="12" t="s">
        <v>3402</v>
      </c>
    </row>
    <row r="3131" spans="1:2" x14ac:dyDescent="0.3">
      <c r="A3131" t="s">
        <v>1848</v>
      </c>
      <c r="B3131" s="12" t="s">
        <v>3402</v>
      </c>
    </row>
    <row r="3132" spans="1:2" x14ac:dyDescent="0.3">
      <c r="A3132" t="s">
        <v>411</v>
      </c>
      <c r="B3132" s="12" t="s">
        <v>3402</v>
      </c>
    </row>
    <row r="3133" spans="1:2" x14ac:dyDescent="0.3">
      <c r="A3133" t="s">
        <v>1745</v>
      </c>
      <c r="B3133" s="12" t="s">
        <v>3402</v>
      </c>
    </row>
    <row r="3134" spans="1:2" x14ac:dyDescent="0.3">
      <c r="A3134" t="s">
        <v>2261</v>
      </c>
      <c r="B3134" s="12" t="s">
        <v>3402</v>
      </c>
    </row>
    <row r="3135" spans="1:2" x14ac:dyDescent="0.3">
      <c r="A3135" t="s">
        <v>1584</v>
      </c>
      <c r="B3135" s="12" t="s">
        <v>3402</v>
      </c>
    </row>
    <row r="3136" spans="1:2" x14ac:dyDescent="0.3">
      <c r="A3136" t="s">
        <v>95</v>
      </c>
      <c r="B3136" s="12" t="s">
        <v>3402</v>
      </c>
    </row>
    <row r="3137" spans="1:2" x14ac:dyDescent="0.3">
      <c r="A3137" t="s">
        <v>291</v>
      </c>
      <c r="B3137" s="12" t="s">
        <v>3402</v>
      </c>
    </row>
    <row r="3138" spans="1:2" x14ac:dyDescent="0.3">
      <c r="A3138" t="s">
        <v>169</v>
      </c>
      <c r="B3138" s="12" t="s">
        <v>3402</v>
      </c>
    </row>
    <row r="3139" spans="1:2" x14ac:dyDescent="0.3">
      <c r="A3139" t="s">
        <v>1545</v>
      </c>
      <c r="B3139" s="12" t="s">
        <v>3402</v>
      </c>
    </row>
    <row r="3140" spans="1:2" x14ac:dyDescent="0.3">
      <c r="A3140" t="s">
        <v>1743</v>
      </c>
      <c r="B3140" s="12" t="s">
        <v>3402</v>
      </c>
    </row>
    <row r="3141" spans="1:2" x14ac:dyDescent="0.3">
      <c r="A3141" t="s">
        <v>2013</v>
      </c>
      <c r="B3141" s="12" t="s">
        <v>3402</v>
      </c>
    </row>
    <row r="3142" spans="1:2" x14ac:dyDescent="0.3">
      <c r="A3142" t="s">
        <v>210</v>
      </c>
      <c r="B3142" s="12" t="s">
        <v>3402</v>
      </c>
    </row>
    <row r="3143" spans="1:2" x14ac:dyDescent="0.3">
      <c r="A3143" t="s">
        <v>597</v>
      </c>
      <c r="B3143" s="12" t="s">
        <v>3402</v>
      </c>
    </row>
    <row r="3144" spans="1:2" x14ac:dyDescent="0.3">
      <c r="A3144" t="s">
        <v>348</v>
      </c>
      <c r="B3144" s="12" t="s">
        <v>3402</v>
      </c>
    </row>
    <row r="3145" spans="1:2" x14ac:dyDescent="0.3">
      <c r="A3145" t="s">
        <v>335</v>
      </c>
      <c r="B3145" s="12" t="s">
        <v>3402</v>
      </c>
    </row>
    <row r="3146" spans="1:2" x14ac:dyDescent="0.3">
      <c r="A3146" t="s">
        <v>2037</v>
      </c>
      <c r="B3146" s="12" t="s">
        <v>3402</v>
      </c>
    </row>
    <row r="3147" spans="1:2" x14ac:dyDescent="0.3">
      <c r="A3147" t="s">
        <v>2221</v>
      </c>
      <c r="B3147" s="12" t="s">
        <v>3405</v>
      </c>
    </row>
    <row r="3148" spans="1:2" x14ac:dyDescent="0.3">
      <c r="A3148" t="s">
        <v>2315</v>
      </c>
      <c r="B3148" s="12" t="s">
        <v>3405</v>
      </c>
    </row>
    <row r="3149" spans="1:2" x14ac:dyDescent="0.3">
      <c r="A3149" t="s">
        <v>216</v>
      </c>
      <c r="B3149" s="12" t="s">
        <v>3405</v>
      </c>
    </row>
    <row r="3150" spans="1:2" x14ac:dyDescent="0.3">
      <c r="A3150" t="s">
        <v>2000</v>
      </c>
      <c r="B3150" s="12" t="s">
        <v>3405</v>
      </c>
    </row>
    <row r="3151" spans="1:2" x14ac:dyDescent="0.3">
      <c r="A3151" t="s">
        <v>101</v>
      </c>
      <c r="B3151" s="12" t="s">
        <v>3405</v>
      </c>
    </row>
    <row r="3152" spans="1:2" x14ac:dyDescent="0.3">
      <c r="A3152" t="s">
        <v>515</v>
      </c>
      <c r="B3152" s="12" t="s">
        <v>3405</v>
      </c>
    </row>
    <row r="3153" spans="1:2" x14ac:dyDescent="0.3">
      <c r="A3153" t="s">
        <v>2309</v>
      </c>
      <c r="B3153" s="12" t="s">
        <v>3405</v>
      </c>
    </row>
    <row r="3154" spans="1:2" x14ac:dyDescent="0.3">
      <c r="A3154" t="s">
        <v>678</v>
      </c>
      <c r="B3154" s="12" t="s">
        <v>3405</v>
      </c>
    </row>
    <row r="3155" spans="1:2" x14ac:dyDescent="0.3">
      <c r="A3155" t="s">
        <v>622</v>
      </c>
      <c r="B3155" s="12" t="s">
        <v>3405</v>
      </c>
    </row>
    <row r="3156" spans="1:2" x14ac:dyDescent="0.3">
      <c r="A3156" t="s">
        <v>1238</v>
      </c>
      <c r="B3156" s="12" t="s">
        <v>3405</v>
      </c>
    </row>
    <row r="3157" spans="1:2" x14ac:dyDescent="0.3">
      <c r="A3157" t="s">
        <v>271</v>
      </c>
      <c r="B3157" s="12" t="s">
        <v>3405</v>
      </c>
    </row>
    <row r="3158" spans="1:2" x14ac:dyDescent="0.3">
      <c r="A3158" t="s">
        <v>218</v>
      </c>
      <c r="B3158" s="12" t="s">
        <v>3405</v>
      </c>
    </row>
    <row r="3159" spans="1:2" x14ac:dyDescent="0.3">
      <c r="A3159" t="s">
        <v>2086</v>
      </c>
      <c r="B3159" s="12" t="s">
        <v>3405</v>
      </c>
    </row>
    <row r="3160" spans="1:2" x14ac:dyDescent="0.3">
      <c r="A3160" t="s">
        <v>416</v>
      </c>
      <c r="B3160" s="12" t="s">
        <v>3405</v>
      </c>
    </row>
    <row r="3161" spans="1:2" x14ac:dyDescent="0.3">
      <c r="A3161" t="s">
        <v>2270</v>
      </c>
      <c r="B3161" s="12" t="s">
        <v>3405</v>
      </c>
    </row>
    <row r="3162" spans="1:2" x14ac:dyDescent="0.3">
      <c r="A3162" t="s">
        <v>195</v>
      </c>
      <c r="B3162" s="12" t="s">
        <v>3405</v>
      </c>
    </row>
    <row r="3163" spans="1:2" x14ac:dyDescent="0.3">
      <c r="A3163" t="s">
        <v>593</v>
      </c>
      <c r="B3163" s="12" t="s">
        <v>3405</v>
      </c>
    </row>
    <row r="3164" spans="1:2" x14ac:dyDescent="0.3">
      <c r="A3164" t="s">
        <v>366</v>
      </c>
      <c r="B3164" s="12" t="s">
        <v>3405</v>
      </c>
    </row>
    <row r="3165" spans="1:2" x14ac:dyDescent="0.3">
      <c r="A3165" t="s">
        <v>304</v>
      </c>
      <c r="B3165" s="12" t="s">
        <v>3405</v>
      </c>
    </row>
    <row r="3166" spans="1:2" x14ac:dyDescent="0.3">
      <c r="A3166" t="s">
        <v>477</v>
      </c>
      <c r="B3166" s="12" t="s">
        <v>3405</v>
      </c>
    </row>
    <row r="3167" spans="1:2" x14ac:dyDescent="0.3">
      <c r="A3167" t="s">
        <v>2259</v>
      </c>
      <c r="B3167" s="12" t="s">
        <v>3405</v>
      </c>
    </row>
    <row r="3168" spans="1:2" x14ac:dyDescent="0.3">
      <c r="A3168" t="s">
        <v>527</v>
      </c>
      <c r="B3168" s="12" t="s">
        <v>3405</v>
      </c>
    </row>
    <row r="3169" spans="1:2" x14ac:dyDescent="0.3">
      <c r="A3169" t="s">
        <v>2280</v>
      </c>
      <c r="B3169" s="12" t="s">
        <v>3405</v>
      </c>
    </row>
    <row r="3170" spans="1:2" x14ac:dyDescent="0.3">
      <c r="A3170" t="s">
        <v>2008</v>
      </c>
      <c r="B3170" s="12" t="s">
        <v>3405</v>
      </c>
    </row>
    <row r="3171" spans="1:2" x14ac:dyDescent="0.3">
      <c r="A3171" t="s">
        <v>279</v>
      </c>
      <c r="B3171" s="12" t="s">
        <v>3405</v>
      </c>
    </row>
    <row r="3172" spans="1:2" x14ac:dyDescent="0.3">
      <c r="A3172" t="s">
        <v>691</v>
      </c>
      <c r="B3172" s="12" t="s">
        <v>3405</v>
      </c>
    </row>
    <row r="3173" spans="1:2" x14ac:dyDescent="0.3">
      <c r="A3173" t="s">
        <v>3406</v>
      </c>
      <c r="B3173" s="12" t="s">
        <v>3405</v>
      </c>
    </row>
    <row r="3174" spans="1:2" x14ac:dyDescent="0.3">
      <c r="A3174" t="s">
        <v>3407</v>
      </c>
      <c r="B3174" s="12" t="s">
        <v>3405</v>
      </c>
    </row>
    <row r="3175" spans="1:2" x14ac:dyDescent="0.3">
      <c r="A3175" t="s">
        <v>2209</v>
      </c>
      <c r="B3175" s="12" t="s">
        <v>3405</v>
      </c>
    </row>
    <row r="3176" spans="1:2" x14ac:dyDescent="0.3">
      <c r="A3176" t="s">
        <v>625</v>
      </c>
      <c r="B3176" s="12" t="s">
        <v>3405</v>
      </c>
    </row>
    <row r="3177" spans="1:2" x14ac:dyDescent="0.3">
      <c r="A3177" t="s">
        <v>475</v>
      </c>
      <c r="B3177" s="12" t="s">
        <v>3405</v>
      </c>
    </row>
    <row r="3178" spans="1:2" x14ac:dyDescent="0.3">
      <c r="A3178" t="s">
        <v>1431</v>
      </c>
      <c r="B3178" s="12" t="s">
        <v>3405</v>
      </c>
    </row>
    <row r="3179" spans="1:2" x14ac:dyDescent="0.3">
      <c r="A3179" t="s">
        <v>160</v>
      </c>
      <c r="B3179" s="12" t="s">
        <v>3405</v>
      </c>
    </row>
    <row r="3180" spans="1:2" x14ac:dyDescent="0.3">
      <c r="A3180" t="s">
        <v>305</v>
      </c>
      <c r="B3180" s="12" t="s">
        <v>3405</v>
      </c>
    </row>
    <row r="3181" spans="1:2" x14ac:dyDescent="0.3">
      <c r="A3181" t="s">
        <v>118</v>
      </c>
      <c r="B3181" s="12" t="s">
        <v>3405</v>
      </c>
    </row>
    <row r="3182" spans="1:2" x14ac:dyDescent="0.3">
      <c r="A3182" t="s">
        <v>2158</v>
      </c>
      <c r="B3182" s="12" t="s">
        <v>3405</v>
      </c>
    </row>
    <row r="3183" spans="1:2" x14ac:dyDescent="0.3">
      <c r="A3183" t="s">
        <v>1987</v>
      </c>
      <c r="B3183" s="12" t="s">
        <v>3405</v>
      </c>
    </row>
    <row r="3184" spans="1:2" x14ac:dyDescent="0.3">
      <c r="A3184" t="s">
        <v>330</v>
      </c>
      <c r="B3184" s="12" t="s">
        <v>3405</v>
      </c>
    </row>
    <row r="3185" spans="1:2" x14ac:dyDescent="0.3">
      <c r="A3185" t="s">
        <v>190</v>
      </c>
      <c r="B3185" s="12" t="s">
        <v>3405</v>
      </c>
    </row>
    <row r="3186" spans="1:2" x14ac:dyDescent="0.3">
      <c r="A3186" t="s">
        <v>434</v>
      </c>
      <c r="B3186" s="12" t="s">
        <v>3405</v>
      </c>
    </row>
    <row r="3187" spans="1:2" x14ac:dyDescent="0.3">
      <c r="A3187" t="s">
        <v>665</v>
      </c>
      <c r="B3187" s="12" t="s">
        <v>3405</v>
      </c>
    </row>
    <row r="3188" spans="1:2" x14ac:dyDescent="0.3">
      <c r="A3188" t="s">
        <v>2301</v>
      </c>
      <c r="B3188" s="12" t="s">
        <v>3405</v>
      </c>
    </row>
    <row r="3189" spans="1:2" x14ac:dyDescent="0.3">
      <c r="A3189" t="s">
        <v>550</v>
      </c>
      <c r="B3189" s="12" t="s">
        <v>3405</v>
      </c>
    </row>
    <row r="3190" spans="1:2" x14ac:dyDescent="0.3">
      <c r="A3190" t="s">
        <v>3408</v>
      </c>
      <c r="B3190" s="12" t="s">
        <v>3405</v>
      </c>
    </row>
    <row r="3191" spans="1:2" x14ac:dyDescent="0.3">
      <c r="A3191" t="s">
        <v>39</v>
      </c>
      <c r="B3191" s="12" t="s">
        <v>3405</v>
      </c>
    </row>
    <row r="3192" spans="1:2" x14ac:dyDescent="0.3">
      <c r="A3192" t="s">
        <v>720</v>
      </c>
      <c r="B3192" s="12" t="s">
        <v>3405</v>
      </c>
    </row>
    <row r="3193" spans="1:2" x14ac:dyDescent="0.3">
      <c r="A3193" t="s">
        <v>573</v>
      </c>
      <c r="B3193" s="12" t="s">
        <v>3405</v>
      </c>
    </row>
    <row r="3194" spans="1:2" x14ac:dyDescent="0.3">
      <c r="A3194" t="s">
        <v>582</v>
      </c>
      <c r="B3194" s="12" t="s">
        <v>3405</v>
      </c>
    </row>
    <row r="3195" spans="1:2" x14ac:dyDescent="0.3">
      <c r="A3195" t="s">
        <v>3409</v>
      </c>
      <c r="B3195" s="12" t="s">
        <v>3405</v>
      </c>
    </row>
    <row r="3196" spans="1:2" x14ac:dyDescent="0.3">
      <c r="A3196" t="s">
        <v>738</v>
      </c>
      <c r="B3196" s="12" t="s">
        <v>3405</v>
      </c>
    </row>
    <row r="3197" spans="1:2" x14ac:dyDescent="0.3">
      <c r="A3197" t="s">
        <v>2241</v>
      </c>
      <c r="B3197" s="12" t="s">
        <v>3405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E161A-7050-4071-B250-A0669F58AF97}">
  <sheetPr codeName="Sheet3"/>
  <dimension ref="B2:E2304"/>
  <sheetViews>
    <sheetView topLeftCell="A2275" workbookViewId="0">
      <selection activeCell="B2" sqref="B2:B2304"/>
    </sheetView>
  </sheetViews>
  <sheetFormatPr defaultRowHeight="16.5" x14ac:dyDescent="0.3"/>
  <cols>
    <col min="2" max="2" width="7.5" bestFit="1" customWidth="1"/>
    <col min="4" max="4" width="25.5" bestFit="1" customWidth="1"/>
  </cols>
  <sheetData>
    <row r="2" spans="2:5" x14ac:dyDescent="0.3">
      <c r="B2" s="15">
        <v>361610</v>
      </c>
      <c r="C2" t="s">
        <v>3</v>
      </c>
      <c r="D2" t="str">
        <f>VLOOKUP(C2,[1]Sheet1!$A$2:$B$3197,2,FALSE)</f>
        <v>전기제품</v>
      </c>
      <c r="E2" t="e">
        <v>#N/A</v>
      </c>
    </row>
    <row r="3" spans="2:5" x14ac:dyDescent="0.3">
      <c r="B3" s="15">
        <v>302440</v>
      </c>
      <c r="C3" t="s">
        <v>4</v>
      </c>
      <c r="D3" t="str">
        <f>VLOOKUP(C3,[1]Sheet1!$A$2:$B$3197,2,FALSE)</f>
        <v>제약</v>
      </c>
      <c r="E3" s="6" t="e">
        <v>#N/A</v>
      </c>
    </row>
    <row r="4" spans="2:5" x14ac:dyDescent="0.3">
      <c r="B4" s="15">
        <v>378850</v>
      </c>
      <c r="C4" t="s">
        <v>5</v>
      </c>
      <c r="D4" t="str">
        <f>VLOOKUP(C4,[1]Sheet1!$A$2:$B$3197,2,FALSE)</f>
        <v>자동차부품</v>
      </c>
      <c r="E4" t="e">
        <v>#N/A</v>
      </c>
    </row>
    <row r="5" spans="2:5" x14ac:dyDescent="0.3">
      <c r="B5" s="15">
        <v>950210</v>
      </c>
      <c r="C5" t="s">
        <v>6</v>
      </c>
      <c r="D5" t="str">
        <f>VLOOKUP(C5,[1]Sheet1!$A$2:$B$3197,2,FALSE)</f>
        <v>제약</v>
      </c>
      <c r="E5" s="6" t="e">
        <v>#N/A</v>
      </c>
    </row>
    <row r="6" spans="2:5" x14ac:dyDescent="0.3">
      <c r="B6" s="15">
        <v>248070</v>
      </c>
      <c r="C6" t="s">
        <v>7</v>
      </c>
      <c r="D6" t="str">
        <f>VLOOKUP(C6,[1]Sheet1!$A$2:$B$3197,2,FALSE)</f>
        <v>전자장비와기기</v>
      </c>
      <c r="E6" t="e">
        <v>#N/A</v>
      </c>
    </row>
    <row r="7" spans="2:5" x14ac:dyDescent="0.3">
      <c r="B7" s="15">
        <v>375500</v>
      </c>
      <c r="C7" t="s">
        <v>8</v>
      </c>
      <c r="D7" t="str">
        <f>VLOOKUP(C7,[1]Sheet1!$A$2:$B$3197,2,FALSE)</f>
        <v>건설</v>
      </c>
      <c r="E7" t="e">
        <v>#N/A</v>
      </c>
    </row>
    <row r="8" spans="2:5" x14ac:dyDescent="0.3">
      <c r="B8" s="15">
        <v>365550</v>
      </c>
      <c r="C8" t="s">
        <v>9</v>
      </c>
      <c r="D8" t="str">
        <f>VLOOKUP(C8,[1]Sheet1!$A$2:$B$3197,2,FALSE)</f>
        <v>부동산</v>
      </c>
      <c r="E8">
        <v>5230</v>
      </c>
    </row>
    <row r="9" spans="2:5" x14ac:dyDescent="0.3">
      <c r="B9" s="15">
        <v>9900</v>
      </c>
      <c r="C9" t="s">
        <v>10</v>
      </c>
      <c r="D9" t="str">
        <f>VLOOKUP(C9,[1]Sheet1!$A$2:$B$3197,2,FALSE)</f>
        <v>자동차부품</v>
      </c>
      <c r="E9">
        <v>46300</v>
      </c>
    </row>
    <row r="10" spans="2:5" x14ac:dyDescent="0.3">
      <c r="B10" s="15">
        <v>244920</v>
      </c>
      <c r="C10" t="s">
        <v>11</v>
      </c>
      <c r="D10" t="str">
        <f>VLOOKUP(C10,[1]Sheet1!$A$2:$B$3197,2,FALSE)</f>
        <v>손해보험</v>
      </c>
      <c r="E10">
        <v>5350</v>
      </c>
    </row>
    <row r="11" spans="2:5" x14ac:dyDescent="0.3">
      <c r="B11" s="15">
        <v>339770</v>
      </c>
      <c r="C11" t="s">
        <v>12</v>
      </c>
      <c r="D11" t="str">
        <f>VLOOKUP(C11,[1]Sheet1!$A$2:$B$3197,2,FALSE)</f>
        <v>식품</v>
      </c>
      <c r="E11">
        <v>19400</v>
      </c>
    </row>
    <row r="12" spans="2:5" x14ac:dyDescent="0.3">
      <c r="B12" s="15">
        <v>352820</v>
      </c>
      <c r="C12" t="s">
        <v>13</v>
      </c>
      <c r="D12" t="str">
        <f>VLOOKUP(C12,[1]Sheet1!$A$2:$B$3197,2,FALSE)</f>
        <v>방송과엔터테인먼트</v>
      </c>
      <c r="E12">
        <v>156634.22</v>
      </c>
    </row>
    <row r="13" spans="2:5" x14ac:dyDescent="0.3">
      <c r="B13" s="15">
        <v>363280</v>
      </c>
      <c r="C13" t="s">
        <v>14</v>
      </c>
      <c r="D13" t="str">
        <f>VLOOKUP(C13,[1]Sheet1!$A$2:$B$3197,2,FALSE)</f>
        <v>건설</v>
      </c>
      <c r="E13">
        <v>26900</v>
      </c>
    </row>
    <row r="14" spans="2:5" x14ac:dyDescent="0.3">
      <c r="B14" s="15">
        <v>357120</v>
      </c>
      <c r="C14" t="s">
        <v>15</v>
      </c>
      <c r="D14" t="str">
        <f>VLOOKUP(C14,[1]Sheet1!$A$2:$B$3197,2,FALSE)</f>
        <v>부동산</v>
      </c>
      <c r="E14">
        <v>4800</v>
      </c>
    </row>
    <row r="15" spans="2:5" x14ac:dyDescent="0.3">
      <c r="B15" s="15">
        <v>348950</v>
      </c>
      <c r="C15" t="s">
        <v>16</v>
      </c>
      <c r="D15" t="str">
        <f>VLOOKUP(C15,[1]Sheet1!$A$2:$B$3197,2,FALSE)</f>
        <v>부동산</v>
      </c>
      <c r="E15">
        <v>5110</v>
      </c>
    </row>
    <row r="16" spans="2:5" x14ac:dyDescent="0.3">
      <c r="B16" s="15">
        <v>357250</v>
      </c>
      <c r="C16" t="s">
        <v>17</v>
      </c>
      <c r="D16" t="str">
        <f>VLOOKUP(C16,[1]Sheet1!$A$2:$B$3197,2,FALSE)</f>
        <v>부동산</v>
      </c>
      <c r="E16">
        <v>4735</v>
      </c>
    </row>
    <row r="17" spans="2:5" x14ac:dyDescent="0.3">
      <c r="B17" s="15">
        <v>350520</v>
      </c>
      <c r="C17" t="s">
        <v>18</v>
      </c>
      <c r="D17" t="str">
        <f>VLOOKUP(C17,[1]Sheet1!$A$2:$B$3197,2,FALSE)</f>
        <v>부동산</v>
      </c>
      <c r="E17">
        <v>4865</v>
      </c>
    </row>
    <row r="18" spans="2:5" x14ac:dyDescent="0.3">
      <c r="B18" s="15">
        <v>334890</v>
      </c>
      <c r="C18" t="s">
        <v>19</v>
      </c>
      <c r="D18" t="e">
        <f>VLOOKUP(C18,[1]Sheet1!$A$2:$B$3197,2,FALSE)</f>
        <v>#N/A</v>
      </c>
      <c r="E18">
        <v>4735</v>
      </c>
    </row>
    <row r="19" spans="2:5" x14ac:dyDescent="0.3">
      <c r="B19" s="15">
        <v>326030</v>
      </c>
      <c r="C19" t="s">
        <v>3485</v>
      </c>
      <c r="D19" t="str">
        <f>VLOOKUP(C19,[1]Sheet1!$A$2:$B$3197,2,FALSE)</f>
        <v>제약</v>
      </c>
      <c r="E19" s="6">
        <v>159500</v>
      </c>
    </row>
    <row r="20" spans="2:5" x14ac:dyDescent="0.3">
      <c r="B20" s="15">
        <v>353200</v>
      </c>
      <c r="C20" t="s">
        <v>20</v>
      </c>
      <c r="D20" t="str">
        <f>VLOOKUP(C20,[1]Sheet1!$A$2:$B$3197,2,FALSE)</f>
        <v>전자장비와기기</v>
      </c>
      <c r="E20">
        <v>11900</v>
      </c>
    </row>
    <row r="21" spans="2:5" x14ac:dyDescent="0.3">
      <c r="B21" s="15">
        <v>344820</v>
      </c>
      <c r="C21" t="s">
        <v>21</v>
      </c>
      <c r="D21" t="str">
        <f>VLOOKUP(C21,[1]Sheet1!$A$2:$B$3197,2,FALSE)</f>
        <v>건축자재</v>
      </c>
      <c r="E21">
        <v>36450</v>
      </c>
    </row>
    <row r="22" spans="2:5" x14ac:dyDescent="0.3">
      <c r="B22" s="15">
        <v>338100</v>
      </c>
      <c r="C22" t="s">
        <v>22</v>
      </c>
      <c r="D22" t="str">
        <f>VLOOKUP(C22,[1]Sheet1!$A$2:$B$3197,2,FALSE)</f>
        <v>부동산</v>
      </c>
      <c r="E22">
        <v>4265</v>
      </c>
    </row>
    <row r="23" spans="2:5" x14ac:dyDescent="0.3">
      <c r="B23" s="15">
        <v>308170</v>
      </c>
      <c r="C23" t="s">
        <v>23</v>
      </c>
      <c r="D23" t="str">
        <f>VLOOKUP(C23,[1]Sheet1!$A$2:$B$3197,2,FALSE)</f>
        <v>자동차부품</v>
      </c>
      <c r="E23">
        <v>26750</v>
      </c>
    </row>
    <row r="24" spans="2:5" x14ac:dyDescent="0.3">
      <c r="B24" s="15">
        <v>322000</v>
      </c>
      <c r="C24" t="s">
        <v>24</v>
      </c>
      <c r="D24" t="str">
        <f>VLOOKUP(C24,[1]Sheet1!$A$2:$B$3197,2,FALSE)</f>
        <v>에너지장비및서비스</v>
      </c>
      <c r="E24">
        <v>42800</v>
      </c>
    </row>
    <row r="25" spans="2:5" x14ac:dyDescent="0.3">
      <c r="B25" s="15">
        <v>272210</v>
      </c>
      <c r="C25" t="s">
        <v>25</v>
      </c>
      <c r="D25" t="str">
        <f>VLOOKUP(C25,[1]Sheet1!$A$2:$B$3197,2,FALSE)</f>
        <v>우주항공과국방</v>
      </c>
      <c r="E25">
        <v>15487.9</v>
      </c>
    </row>
    <row r="26" spans="2:5" x14ac:dyDescent="0.3">
      <c r="B26" s="15">
        <v>317400</v>
      </c>
      <c r="C26" t="s">
        <v>26</v>
      </c>
      <c r="D26" t="str">
        <f>VLOOKUP(C26,[1]Sheet1!$A$2:$B$3197,2,FALSE)</f>
        <v>건설</v>
      </c>
      <c r="E26">
        <v>11451.98</v>
      </c>
    </row>
    <row r="27" spans="2:5" x14ac:dyDescent="0.3">
      <c r="B27" s="15">
        <v>330590</v>
      </c>
      <c r="C27" t="s">
        <v>27</v>
      </c>
      <c r="D27" t="str">
        <f>VLOOKUP(C27,[1]Sheet1!$A$2:$B$3197,2,FALSE)</f>
        <v>부동산</v>
      </c>
      <c r="E27">
        <v>5199.09</v>
      </c>
    </row>
    <row r="28" spans="2:5" x14ac:dyDescent="0.3">
      <c r="B28" s="15">
        <v>13890</v>
      </c>
      <c r="C28" t="s">
        <v>28</v>
      </c>
      <c r="D28" t="str">
        <f>VLOOKUP(C28,[1]Sheet1!$A$2:$B$3197,2,FALSE)</f>
        <v>가구</v>
      </c>
      <c r="E28">
        <v>89636.36</v>
      </c>
    </row>
    <row r="29" spans="2:5" x14ac:dyDescent="0.3">
      <c r="B29" s="15">
        <v>336260</v>
      </c>
      <c r="C29" t="s">
        <v>29</v>
      </c>
      <c r="D29" t="str">
        <f>VLOOKUP(C29,[1]Sheet1!$A$2:$B$3197,2,FALSE)</f>
        <v>전기제품</v>
      </c>
      <c r="E29">
        <v>54500</v>
      </c>
    </row>
    <row r="30" spans="2:5" x14ac:dyDescent="0.3">
      <c r="B30" s="15">
        <v>336370</v>
      </c>
      <c r="C30" t="s">
        <v>30</v>
      </c>
      <c r="D30" t="str">
        <f>VLOOKUP(C30,[1]Sheet1!$A$2:$B$3197,2,FALSE)</f>
        <v>전자장비와기기</v>
      </c>
      <c r="E30">
        <v>51400</v>
      </c>
    </row>
    <row r="31" spans="2:5" x14ac:dyDescent="0.3">
      <c r="B31" s="15">
        <v>36420</v>
      </c>
      <c r="C31" t="s">
        <v>31</v>
      </c>
      <c r="D31" t="str">
        <f>VLOOKUP(C31,[1]Sheet1!$A$2:$B$3197,2,FALSE)</f>
        <v>방송과엔터테인먼트</v>
      </c>
      <c r="E31">
        <v>40450</v>
      </c>
    </row>
    <row r="32" spans="2:5" x14ac:dyDescent="0.3">
      <c r="B32" s="15">
        <v>3670</v>
      </c>
      <c r="C32" t="s">
        <v>32</v>
      </c>
      <c r="D32" t="str">
        <f>VLOOKUP(C32,[1]Sheet1!$A$2:$B$3197,2,FALSE)</f>
        <v>화학</v>
      </c>
      <c r="E32">
        <v>128500</v>
      </c>
    </row>
    <row r="33" spans="2:5" x14ac:dyDescent="0.3">
      <c r="B33" s="15">
        <v>307950</v>
      </c>
      <c r="C33" t="s">
        <v>33</v>
      </c>
      <c r="D33" t="str">
        <f>VLOOKUP(C33,[1]Sheet1!$A$2:$B$3197,2,FALSE)</f>
        <v>IT서비스</v>
      </c>
      <c r="E33">
        <v>136500</v>
      </c>
    </row>
    <row r="34" spans="2:5" x14ac:dyDescent="0.3">
      <c r="B34" s="15">
        <v>192650</v>
      </c>
      <c r="C34" t="s">
        <v>34</v>
      </c>
      <c r="D34" t="str">
        <f>VLOOKUP(C34,[1]Sheet1!$A$2:$B$3197,2,FALSE)</f>
        <v>핸드셋</v>
      </c>
      <c r="E34">
        <v>11350</v>
      </c>
    </row>
    <row r="35" spans="2:5" x14ac:dyDescent="0.3">
      <c r="B35" s="15">
        <v>192080</v>
      </c>
      <c r="C35" t="s">
        <v>35</v>
      </c>
      <c r="D35" t="str">
        <f>VLOOKUP(C35,[1]Sheet1!$A$2:$B$3197,2,FALSE)</f>
        <v>게임엔터테인먼트</v>
      </c>
      <c r="E35">
        <v>61300</v>
      </c>
    </row>
    <row r="36" spans="2:5" x14ac:dyDescent="0.3">
      <c r="B36" s="15">
        <v>316140</v>
      </c>
      <c r="C36" t="s">
        <v>36</v>
      </c>
      <c r="D36" t="str">
        <f>VLOOKUP(C36,[1]Sheet1!$A$2:$B$3197,2,FALSE)</f>
        <v>은행</v>
      </c>
      <c r="E36">
        <v>9580</v>
      </c>
    </row>
    <row r="37" spans="2:5" x14ac:dyDescent="0.3">
      <c r="B37" s="15">
        <v>298690</v>
      </c>
      <c r="C37" t="s">
        <v>37</v>
      </c>
      <c r="D37" t="str">
        <f>VLOOKUP(C37,[1]Sheet1!$A$2:$B$3197,2,FALSE)</f>
        <v>항공사</v>
      </c>
      <c r="E37">
        <v>3365</v>
      </c>
    </row>
    <row r="38" spans="2:5" x14ac:dyDescent="0.3">
      <c r="B38" s="15">
        <v>267850</v>
      </c>
      <c r="C38" t="s">
        <v>38</v>
      </c>
      <c r="D38" t="str">
        <f>VLOOKUP(C38,[1]Sheet1!$A$2:$B$3197,2,FALSE)</f>
        <v>IT서비스</v>
      </c>
      <c r="E38">
        <v>25650</v>
      </c>
    </row>
    <row r="39" spans="2:5" x14ac:dyDescent="0.3">
      <c r="B39" s="15">
        <v>306200</v>
      </c>
      <c r="C39" t="s">
        <v>39</v>
      </c>
      <c r="D39" t="str">
        <f>VLOOKUP(C39,[1]Sheet1!$A$2:$B$3197,2,FALSE)</f>
        <v>철강</v>
      </c>
      <c r="E39">
        <v>101000</v>
      </c>
    </row>
    <row r="40" spans="2:5" x14ac:dyDescent="0.3">
      <c r="B40" s="15">
        <v>293480</v>
      </c>
      <c r="C40" t="s">
        <v>40</v>
      </c>
      <c r="D40" t="str">
        <f>VLOOKUP(C40,[1]Sheet1!$A$2:$B$3197,2,FALSE)</f>
        <v>제약</v>
      </c>
      <c r="E40" s="6">
        <v>22954.55</v>
      </c>
    </row>
    <row r="41" spans="2:5" x14ac:dyDescent="0.3">
      <c r="B41" s="15">
        <v>10400</v>
      </c>
      <c r="C41" t="s">
        <v>41</v>
      </c>
      <c r="D41" t="str">
        <f>VLOOKUP(C41,[1]Sheet1!$A$2:$B$3197,2,FALSE)</f>
        <v>건설</v>
      </c>
      <c r="E41">
        <v>8070</v>
      </c>
    </row>
    <row r="42" spans="2:5" x14ac:dyDescent="0.3">
      <c r="B42" s="15">
        <v>293940</v>
      </c>
      <c r="C42" t="s">
        <v>42</v>
      </c>
      <c r="D42" t="str">
        <f>VLOOKUP(C42,[1]Sheet1!$A$2:$B$3197,2,FALSE)</f>
        <v>부동산</v>
      </c>
      <c r="E42">
        <v>7180</v>
      </c>
    </row>
    <row r="43" spans="2:5" x14ac:dyDescent="0.3">
      <c r="B43" s="15">
        <v>300720</v>
      </c>
      <c r="C43" t="s">
        <v>43</v>
      </c>
      <c r="D43" t="str">
        <f>VLOOKUP(C43,[1]Sheet1!$A$2:$B$3197,2,FALSE)</f>
        <v>건축자재</v>
      </c>
      <c r="E43">
        <v>104500</v>
      </c>
    </row>
    <row r="44" spans="2:5" x14ac:dyDescent="0.3">
      <c r="B44" s="15">
        <v>91810</v>
      </c>
      <c r="C44" t="s">
        <v>44</v>
      </c>
      <c r="D44" t="str">
        <f>VLOOKUP(C44,[1]Sheet1!$A$2:$B$3197,2,FALSE)</f>
        <v>항공사</v>
      </c>
      <c r="E44">
        <v>2545</v>
      </c>
    </row>
    <row r="45" spans="2:5" x14ac:dyDescent="0.3">
      <c r="B45" s="15">
        <v>286940</v>
      </c>
      <c r="C45" t="s">
        <v>45</v>
      </c>
      <c r="D45" t="str">
        <f>VLOOKUP(C45,[1]Sheet1!$A$2:$B$3197,2,FALSE)</f>
        <v>IT서비스</v>
      </c>
      <c r="E45">
        <v>42000</v>
      </c>
    </row>
    <row r="46" spans="2:5" x14ac:dyDescent="0.3">
      <c r="B46" s="15">
        <v>298040</v>
      </c>
      <c r="C46" s="4" t="s">
        <v>46</v>
      </c>
      <c r="D46" t="str">
        <f>VLOOKUP(C46,[1]Sheet1!$A$2:$B$3197,2,FALSE)</f>
        <v>전기장비</v>
      </c>
      <c r="E46">
        <v>64400</v>
      </c>
    </row>
    <row r="47" spans="2:5" x14ac:dyDescent="0.3">
      <c r="B47" s="15">
        <v>298050</v>
      </c>
      <c r="C47" t="s">
        <v>47</v>
      </c>
      <c r="D47" t="str">
        <f>VLOOKUP(C47,[1]Sheet1!$A$2:$B$3197,2,FALSE)</f>
        <v>화학</v>
      </c>
      <c r="E47">
        <v>153500</v>
      </c>
    </row>
    <row r="48" spans="2:5" x14ac:dyDescent="0.3">
      <c r="B48" s="15">
        <v>298020</v>
      </c>
      <c r="C48" t="s">
        <v>48</v>
      </c>
      <c r="D48" t="str">
        <f>VLOOKUP(C48,[1]Sheet1!$A$2:$B$3197,2,FALSE)</f>
        <v>섬유,의류,신발,호화품</v>
      </c>
      <c r="E48">
        <v>210000</v>
      </c>
    </row>
    <row r="49" spans="2:5" x14ac:dyDescent="0.3">
      <c r="B49" s="15">
        <v>298000</v>
      </c>
      <c r="C49" s="4" t="s">
        <v>49</v>
      </c>
      <c r="D49" t="str">
        <f>VLOOKUP(C49,[1]Sheet1!$A$2:$B$3197,2,FALSE)</f>
        <v>화학</v>
      </c>
      <c r="E49">
        <v>166500</v>
      </c>
    </row>
    <row r="50" spans="2:5" x14ac:dyDescent="0.3">
      <c r="B50" s="15">
        <v>88260</v>
      </c>
      <c r="C50" t="s">
        <v>50</v>
      </c>
      <c r="D50" t="str">
        <f>VLOOKUP(C50,[1]Sheet1!$A$2:$B$3197,2,FALSE)</f>
        <v>부동산</v>
      </c>
      <c r="E50">
        <v>5380</v>
      </c>
    </row>
    <row r="51" spans="2:5" x14ac:dyDescent="0.3">
      <c r="B51" s="15">
        <v>294870</v>
      </c>
      <c r="C51" t="s">
        <v>51</v>
      </c>
      <c r="D51" t="str">
        <f>VLOOKUP(C51,[1]Sheet1!$A$2:$B$3197,2,FALSE)</f>
        <v>건설</v>
      </c>
      <c r="E51">
        <v>27650</v>
      </c>
    </row>
    <row r="52" spans="2:5" x14ac:dyDescent="0.3">
      <c r="B52" s="15">
        <v>18250</v>
      </c>
      <c r="C52" t="s">
        <v>52</v>
      </c>
      <c r="D52" t="str">
        <f>VLOOKUP(C52,[1]Sheet1!$A$2:$B$3197,2,FALSE)</f>
        <v>화장품</v>
      </c>
      <c r="E52">
        <v>24850</v>
      </c>
    </row>
    <row r="53" spans="2:5" x14ac:dyDescent="0.3">
      <c r="B53" s="15">
        <v>68270</v>
      </c>
      <c r="C53" t="s">
        <v>53</v>
      </c>
      <c r="D53" t="str">
        <f>VLOOKUP(C53,[1]Sheet1!$A$2:$B$3197,2,FALSE)</f>
        <v>제약</v>
      </c>
      <c r="E53" s="6">
        <v>353500</v>
      </c>
    </row>
    <row r="54" spans="2:5" x14ac:dyDescent="0.3">
      <c r="B54" s="15">
        <v>284740</v>
      </c>
      <c r="C54" t="s">
        <v>54</v>
      </c>
      <c r="D54" t="str">
        <f>VLOOKUP(C54,[1]Sheet1!$A$2:$B$3197,2,FALSE)</f>
        <v>가정용기기와용품</v>
      </c>
      <c r="E54">
        <v>38400</v>
      </c>
    </row>
    <row r="55" spans="2:5" x14ac:dyDescent="0.3">
      <c r="B55" s="15">
        <v>285130</v>
      </c>
      <c r="C55" t="s">
        <v>55</v>
      </c>
      <c r="D55" t="str">
        <f>VLOOKUP(C55,[1]Sheet1!$A$2:$B$3197,2,FALSE)</f>
        <v>화학</v>
      </c>
      <c r="E55">
        <v>385000</v>
      </c>
    </row>
    <row r="56" spans="2:5" x14ac:dyDescent="0.3">
      <c r="B56" s="15">
        <v>282330</v>
      </c>
      <c r="C56" t="s">
        <v>56</v>
      </c>
      <c r="D56" t="str">
        <f>VLOOKUP(C56,[1]Sheet1!$A$2:$B$3197,2,FALSE)</f>
        <v>백화점과일반상점</v>
      </c>
      <c r="E56">
        <v>134000</v>
      </c>
    </row>
    <row r="57" spans="2:5" x14ac:dyDescent="0.3">
      <c r="B57" s="15">
        <v>92780</v>
      </c>
      <c r="C57" t="s">
        <v>57</v>
      </c>
      <c r="D57" t="str">
        <f>VLOOKUP(C57,[1]Sheet1!$A$2:$B$3197,2,FALSE)</f>
        <v>자동차부품</v>
      </c>
      <c r="E57">
        <v>6040</v>
      </c>
    </row>
    <row r="58" spans="2:5" x14ac:dyDescent="0.3">
      <c r="B58" s="15">
        <v>272450</v>
      </c>
      <c r="C58" t="s">
        <v>58</v>
      </c>
      <c r="D58" t="str">
        <f>VLOOKUP(C58,[1]Sheet1!$A$2:$B$3197,2,FALSE)</f>
        <v>항공사</v>
      </c>
      <c r="E58">
        <v>15250</v>
      </c>
    </row>
    <row r="59" spans="2:5" x14ac:dyDescent="0.3">
      <c r="B59" s="15">
        <v>281820</v>
      </c>
      <c r="C59" t="s">
        <v>59</v>
      </c>
      <c r="D59" t="str">
        <f>VLOOKUP(C59,[1]Sheet1!$A$2:$B$3197,2,FALSE)</f>
        <v>반도체와반도체장비</v>
      </c>
      <c r="E59">
        <v>30050</v>
      </c>
    </row>
    <row r="60" spans="2:5" x14ac:dyDescent="0.3">
      <c r="B60" s="15">
        <v>282690</v>
      </c>
      <c r="C60" t="s">
        <v>60</v>
      </c>
      <c r="D60" t="str">
        <f>VLOOKUP(C60,[1]Sheet1!$A$2:$B$3197,2,FALSE)</f>
        <v>자동차부품</v>
      </c>
      <c r="E60">
        <v>10000</v>
      </c>
    </row>
    <row r="61" spans="2:5" x14ac:dyDescent="0.3">
      <c r="B61" s="15">
        <v>272550</v>
      </c>
      <c r="C61" t="s">
        <v>61</v>
      </c>
      <c r="D61" t="str">
        <f>VLOOKUP(C61,[1]Sheet1!$A$2:$B$3197,2,FALSE)</f>
        <v>포장재</v>
      </c>
      <c r="E61">
        <v>21250</v>
      </c>
    </row>
    <row r="62" spans="2:5" x14ac:dyDescent="0.3">
      <c r="B62" s="15">
        <v>55490</v>
      </c>
      <c r="C62" s="4" t="s">
        <v>62</v>
      </c>
      <c r="D62" t="str">
        <f>VLOOKUP(C62,[1]Sheet1!$A$2:$B$3197,2,FALSE)</f>
        <v>화학</v>
      </c>
      <c r="E62">
        <v>37850</v>
      </c>
    </row>
    <row r="63" spans="2:5" x14ac:dyDescent="0.3">
      <c r="B63" s="15">
        <v>280360</v>
      </c>
      <c r="C63" t="s">
        <v>63</v>
      </c>
      <c r="D63" t="str">
        <f>VLOOKUP(C63,[1]Sheet1!$A$2:$B$3197,2,FALSE)</f>
        <v>식품</v>
      </c>
      <c r="E63">
        <v>105500</v>
      </c>
    </row>
    <row r="64" spans="2:5" x14ac:dyDescent="0.3">
      <c r="B64" s="15">
        <v>271980</v>
      </c>
      <c r="C64" t="s">
        <v>64</v>
      </c>
      <c r="D64" t="str">
        <f>VLOOKUP(C64,[1]Sheet1!$A$2:$B$3197,2,FALSE)</f>
        <v>제약</v>
      </c>
      <c r="E64" s="6">
        <v>62500</v>
      </c>
    </row>
    <row r="65" spans="2:5" x14ac:dyDescent="0.3">
      <c r="B65" s="15">
        <v>35720</v>
      </c>
      <c r="C65" t="s">
        <v>65</v>
      </c>
      <c r="D65" t="str">
        <f>VLOOKUP(C65,[1]Sheet1!$A$2:$B$3197,2,FALSE)</f>
        <v>양방향미디어와서비스</v>
      </c>
      <c r="E65">
        <v>79100</v>
      </c>
    </row>
    <row r="66" spans="2:5" x14ac:dyDescent="0.3">
      <c r="B66" s="15">
        <v>271560</v>
      </c>
      <c r="C66" t="s">
        <v>66</v>
      </c>
      <c r="D66" t="str">
        <f>VLOOKUP(C66,[1]Sheet1!$A$2:$B$3197,2,FALSE)</f>
        <v>식품</v>
      </c>
      <c r="E66">
        <v>124500</v>
      </c>
    </row>
    <row r="67" spans="2:5" x14ac:dyDescent="0.3">
      <c r="B67" s="15">
        <v>268280</v>
      </c>
      <c r="C67" t="s">
        <v>67</v>
      </c>
      <c r="D67" t="str">
        <f>VLOOKUP(C67,[1]Sheet1!$A$2:$B$3197,2,FALSE)</f>
        <v>화학</v>
      </c>
      <c r="E67">
        <v>116000</v>
      </c>
    </row>
    <row r="68" spans="2:5" x14ac:dyDescent="0.3">
      <c r="B68" s="15">
        <v>267290</v>
      </c>
      <c r="C68" t="s">
        <v>68</v>
      </c>
      <c r="D68" t="str">
        <f>VLOOKUP(C68,[1]Sheet1!$A$2:$B$3197,2,FALSE)</f>
        <v>가스유틸리티</v>
      </c>
      <c r="E68">
        <v>20150</v>
      </c>
    </row>
    <row r="69" spans="2:5" x14ac:dyDescent="0.3">
      <c r="B69" s="15">
        <v>251270</v>
      </c>
      <c r="C69" t="s">
        <v>69</v>
      </c>
      <c r="D69" t="str">
        <f>VLOOKUP(C69,[1]Sheet1!$A$2:$B$3197,2,FALSE)</f>
        <v>게임엔터테인먼트</v>
      </c>
      <c r="E69">
        <v>129500</v>
      </c>
    </row>
    <row r="70" spans="2:5" x14ac:dyDescent="0.3">
      <c r="B70" s="15">
        <v>267270</v>
      </c>
      <c r="C70" t="s">
        <v>70</v>
      </c>
      <c r="D70" t="str">
        <f>VLOOKUP(C70,[1]Sheet1!$A$2:$B$3197,2,FALSE)</f>
        <v>기계</v>
      </c>
      <c r="E70">
        <v>36000</v>
      </c>
    </row>
    <row r="71" spans="2:5" x14ac:dyDescent="0.3">
      <c r="B71" s="15">
        <v>267260</v>
      </c>
      <c r="C71" t="s">
        <v>71</v>
      </c>
      <c r="D71" t="str">
        <f>VLOOKUP(C71,[1]Sheet1!$A$2:$B$3197,2,FALSE)</f>
        <v>전기장비</v>
      </c>
      <c r="E71">
        <v>17800</v>
      </c>
    </row>
    <row r="72" spans="2:5" x14ac:dyDescent="0.3">
      <c r="B72" s="15">
        <v>267250</v>
      </c>
      <c r="C72" t="s">
        <v>72</v>
      </c>
      <c r="D72" t="str">
        <f>VLOOKUP(C72,[1]Sheet1!$A$2:$B$3197,2,FALSE)</f>
        <v>석유와가스</v>
      </c>
      <c r="E72">
        <v>57100</v>
      </c>
    </row>
    <row r="73" spans="2:5" x14ac:dyDescent="0.3">
      <c r="B73" s="15">
        <v>264900</v>
      </c>
      <c r="C73" t="s">
        <v>73</v>
      </c>
      <c r="D73" t="str">
        <f>VLOOKUP(C73,[1]Sheet1!$A$2:$B$3197,2,FALSE)</f>
        <v>식품</v>
      </c>
      <c r="E73">
        <v>8830</v>
      </c>
    </row>
    <row r="74" spans="2:5" x14ac:dyDescent="0.3">
      <c r="B74" s="15">
        <v>145720</v>
      </c>
      <c r="C74" t="s">
        <v>74</v>
      </c>
      <c r="D74" t="str">
        <f>VLOOKUP(C74,[1]Sheet1!$A$2:$B$3197,2,FALSE)</f>
        <v>건강관리장비와용품</v>
      </c>
      <c r="E74">
        <v>43750</v>
      </c>
    </row>
    <row r="75" spans="2:5" x14ac:dyDescent="0.3">
      <c r="B75" s="15">
        <v>111110</v>
      </c>
      <c r="C75" t="s">
        <v>75</v>
      </c>
      <c r="D75" t="str">
        <f>VLOOKUP(C75,[1]Sheet1!$A$2:$B$3197,2,FALSE)</f>
        <v>섬유,의류,신발,호화품</v>
      </c>
      <c r="E75">
        <v>9190</v>
      </c>
    </row>
    <row r="76" spans="2:5" x14ac:dyDescent="0.3">
      <c r="B76" s="15">
        <v>143210</v>
      </c>
      <c r="C76" t="s">
        <v>76</v>
      </c>
      <c r="D76" t="str">
        <f>VLOOKUP(C76,[1]Sheet1!$A$2:$B$3197,2,FALSE)</f>
        <v>자동차부품</v>
      </c>
      <c r="E76">
        <v>8350</v>
      </c>
    </row>
    <row r="77" spans="2:5" x14ac:dyDescent="0.3">
      <c r="B77" s="15">
        <v>241560</v>
      </c>
      <c r="C77" t="s">
        <v>77</v>
      </c>
      <c r="D77" t="str">
        <f>VLOOKUP(C77,[1]Sheet1!$A$2:$B$3197,2,FALSE)</f>
        <v>기계</v>
      </c>
      <c r="E77">
        <v>30500</v>
      </c>
    </row>
    <row r="78" spans="2:5" x14ac:dyDescent="0.3">
      <c r="B78" s="15">
        <v>207940</v>
      </c>
      <c r="C78" t="s">
        <v>78</v>
      </c>
      <c r="D78" t="str">
        <f>VLOOKUP(C78,[1]Sheet1!$A$2:$B$3197,2,FALSE)</f>
        <v>제약</v>
      </c>
      <c r="E78" s="6">
        <v>817000</v>
      </c>
    </row>
    <row r="79" spans="2:5" x14ac:dyDescent="0.3">
      <c r="B79" s="15">
        <v>234080</v>
      </c>
      <c r="C79" t="s">
        <v>79</v>
      </c>
      <c r="D79" t="str">
        <f>VLOOKUP(C79,[1]Sheet1!$A$2:$B$3197,2,FALSE)</f>
        <v>제약</v>
      </c>
      <c r="E79" s="6">
        <v>21000</v>
      </c>
    </row>
    <row r="80" spans="2:5" x14ac:dyDescent="0.3">
      <c r="B80" s="15">
        <v>241590</v>
      </c>
      <c r="C80" t="s">
        <v>80</v>
      </c>
      <c r="D80" t="str">
        <f>VLOOKUP(C80,[1]Sheet1!$A$2:$B$3197,2,FALSE)</f>
        <v>섬유,의류,신발,호화품</v>
      </c>
      <c r="E80">
        <v>13550</v>
      </c>
    </row>
    <row r="81" spans="2:5" x14ac:dyDescent="0.3">
      <c r="B81" s="15">
        <v>229640</v>
      </c>
      <c r="C81" t="s">
        <v>81</v>
      </c>
      <c r="D81" t="str">
        <f>VLOOKUP(C81,[1]Sheet1!$A$2:$B$3197,2,FALSE)</f>
        <v>전기장비</v>
      </c>
      <c r="E81">
        <v>8090</v>
      </c>
    </row>
    <row r="82" spans="2:5" x14ac:dyDescent="0.3">
      <c r="B82" s="15">
        <v>204210</v>
      </c>
      <c r="C82" t="s">
        <v>82</v>
      </c>
      <c r="D82" t="str">
        <f>VLOOKUP(C82,[1]Sheet1!$A$2:$B$3197,2,FALSE)</f>
        <v>부동산</v>
      </c>
      <c r="E82">
        <v>2975</v>
      </c>
    </row>
    <row r="83" spans="2:5" x14ac:dyDescent="0.3">
      <c r="B83" s="15">
        <v>249420</v>
      </c>
      <c r="C83" t="s">
        <v>83</v>
      </c>
      <c r="D83" t="str">
        <f>VLOOKUP(C83,[1]Sheet1!$A$2:$B$3197,2,FALSE)</f>
        <v>제약</v>
      </c>
      <c r="E83" s="6">
        <v>20350</v>
      </c>
    </row>
    <row r="84" spans="2:5" x14ac:dyDescent="0.3">
      <c r="B84" s="15">
        <v>248170</v>
      </c>
      <c r="C84" t="s">
        <v>84</v>
      </c>
      <c r="D84" t="str">
        <f>VLOOKUP(C84,[1]Sheet1!$A$2:$B$3197,2,FALSE)</f>
        <v>식품</v>
      </c>
      <c r="E84">
        <v>55200</v>
      </c>
    </row>
    <row r="85" spans="2:5" x14ac:dyDescent="0.3">
      <c r="B85" s="15">
        <v>16740</v>
      </c>
      <c r="C85" t="s">
        <v>85</v>
      </c>
      <c r="D85" t="str">
        <f>VLOOKUP(C85,[1]Sheet1!$A$2:$B$3197,2,FALSE)</f>
        <v>자동차부품</v>
      </c>
      <c r="E85">
        <v>3495</v>
      </c>
    </row>
    <row r="86" spans="2:5" x14ac:dyDescent="0.3">
      <c r="B86" s="15">
        <v>26960</v>
      </c>
      <c r="C86" t="s">
        <v>86</v>
      </c>
      <c r="D86" t="str">
        <f>VLOOKUP(C86,[1]Sheet1!$A$2:$B$3197,2,FALSE)</f>
        <v>식품</v>
      </c>
      <c r="E86">
        <v>33200</v>
      </c>
    </row>
    <row r="87" spans="2:5" x14ac:dyDescent="0.3">
      <c r="B87" s="15">
        <v>123890</v>
      </c>
      <c r="C87" t="s">
        <v>87</v>
      </c>
      <c r="D87" t="str">
        <f>VLOOKUP(C87,[1]Sheet1!$A$2:$B$3197,2,FALSE)</f>
        <v>부동산</v>
      </c>
      <c r="E87">
        <v>3980</v>
      </c>
    </row>
    <row r="88" spans="2:5" x14ac:dyDescent="0.3">
      <c r="B88" s="15">
        <v>34830</v>
      </c>
      <c r="C88" t="s">
        <v>88</v>
      </c>
      <c r="D88" t="str">
        <f>VLOOKUP(C88,[1]Sheet1!$A$2:$B$3197,2,FALSE)</f>
        <v>부동산</v>
      </c>
      <c r="E88">
        <v>2055</v>
      </c>
    </row>
    <row r="89" spans="2:5" x14ac:dyDescent="0.3">
      <c r="B89" s="15">
        <v>195870</v>
      </c>
      <c r="C89" t="s">
        <v>89</v>
      </c>
      <c r="D89" t="str">
        <f>VLOOKUP(C89,[1]Sheet1!$A$2:$B$3197,2,FALSE)</f>
        <v>반도체와반도체장비</v>
      </c>
      <c r="E89">
        <v>23700</v>
      </c>
    </row>
    <row r="90" spans="2:5" x14ac:dyDescent="0.3">
      <c r="B90" s="15">
        <v>70960</v>
      </c>
      <c r="C90" t="s">
        <v>90</v>
      </c>
      <c r="D90" t="str">
        <f>VLOOKUP(C90,[1]Sheet1!$A$2:$B$3197,2,FALSE)</f>
        <v>호텔,레스토랑,레저</v>
      </c>
      <c r="E90">
        <v>4320</v>
      </c>
    </row>
    <row r="91" spans="2:5" x14ac:dyDescent="0.3">
      <c r="B91" s="15">
        <v>101530</v>
      </c>
      <c r="C91" t="s">
        <v>91</v>
      </c>
      <c r="D91" t="str">
        <f>VLOOKUP(C91,[1]Sheet1!$A$2:$B$3197,2,FALSE)</f>
        <v>식품</v>
      </c>
      <c r="E91">
        <v>8080</v>
      </c>
    </row>
    <row r="92" spans="2:5" x14ac:dyDescent="0.3">
      <c r="B92" s="15">
        <v>4440</v>
      </c>
      <c r="C92" t="s">
        <v>92</v>
      </c>
      <c r="D92" t="str">
        <f>VLOOKUP(C92,[1]Sheet1!$A$2:$B$3197,2,FALSE)</f>
        <v>건축자재</v>
      </c>
      <c r="E92">
        <v>10150</v>
      </c>
    </row>
    <row r="93" spans="2:5" x14ac:dyDescent="0.3">
      <c r="B93" s="15">
        <v>194370</v>
      </c>
      <c r="C93" t="s">
        <v>93</v>
      </c>
      <c r="D93" t="str">
        <f>VLOOKUP(C93,[1]Sheet1!$A$2:$B$3197,2,FALSE)</f>
        <v>섬유,의류,신발,호화품</v>
      </c>
      <c r="E93">
        <v>7440</v>
      </c>
    </row>
    <row r="94" spans="2:5" x14ac:dyDescent="0.3">
      <c r="B94" s="15">
        <v>226320</v>
      </c>
      <c r="C94" t="s">
        <v>94</v>
      </c>
      <c r="D94" t="str">
        <f>VLOOKUP(C94,[1]Sheet1!$A$2:$B$3197,2,FALSE)</f>
        <v>화장품</v>
      </c>
      <c r="E94">
        <v>25850</v>
      </c>
    </row>
    <row r="95" spans="2:5" x14ac:dyDescent="0.3">
      <c r="B95" s="15">
        <v>75580</v>
      </c>
      <c r="C95" t="s">
        <v>95</v>
      </c>
      <c r="D95" t="str">
        <f>VLOOKUP(C95,[1]Sheet1!$A$2:$B$3197,2,FALSE)</f>
        <v>조선</v>
      </c>
      <c r="E95">
        <v>6600</v>
      </c>
    </row>
    <row r="96" spans="2:5" x14ac:dyDescent="0.3">
      <c r="B96" s="15">
        <v>214330</v>
      </c>
      <c r="C96" t="s">
        <v>96</v>
      </c>
      <c r="D96" t="str">
        <f>VLOOKUP(C96,[1]Sheet1!$A$2:$B$3197,2,FALSE)</f>
        <v>자동차부품</v>
      </c>
      <c r="E96">
        <v>2630</v>
      </c>
    </row>
    <row r="97" spans="2:5" x14ac:dyDescent="0.3">
      <c r="B97" s="15">
        <v>89590</v>
      </c>
      <c r="C97" t="s">
        <v>97</v>
      </c>
      <c r="D97" t="str">
        <f>VLOOKUP(C97,[1]Sheet1!$A$2:$B$3197,2,FALSE)</f>
        <v>항공사</v>
      </c>
      <c r="E97">
        <v>18200</v>
      </c>
    </row>
    <row r="98" spans="2:5" x14ac:dyDescent="0.3">
      <c r="B98" s="15">
        <v>227840</v>
      </c>
      <c r="C98" t="s">
        <v>98</v>
      </c>
      <c r="D98" t="str">
        <f>VLOOKUP(C98,[1]Sheet1!$A$2:$B$3197,2,FALSE)</f>
        <v>식품과기본식료품소매</v>
      </c>
      <c r="E98">
        <v>11200</v>
      </c>
    </row>
    <row r="99" spans="2:5" x14ac:dyDescent="0.3">
      <c r="B99" s="15">
        <v>79550</v>
      </c>
      <c r="C99" t="s">
        <v>99</v>
      </c>
      <c r="D99" t="str">
        <f>VLOOKUP(C99,[1]Sheet1!$A$2:$B$3197,2,FALSE)</f>
        <v>우주항공과국방</v>
      </c>
      <c r="E99">
        <v>30400</v>
      </c>
    </row>
    <row r="100" spans="2:5" x14ac:dyDescent="0.3">
      <c r="B100" s="15">
        <v>39570</v>
      </c>
      <c r="C100" t="s">
        <v>100</v>
      </c>
      <c r="D100" t="str">
        <f>VLOOKUP(C100,[1]Sheet1!$A$2:$B$3197,2,FALSE)</f>
        <v>건설</v>
      </c>
      <c r="E100">
        <v>10900</v>
      </c>
    </row>
    <row r="101" spans="2:5" x14ac:dyDescent="0.3">
      <c r="B101" s="15">
        <v>2690</v>
      </c>
      <c r="C101" t="s">
        <v>101</v>
      </c>
      <c r="D101" t="str">
        <f>VLOOKUP(C101,[1]Sheet1!$A$2:$B$3197,2,FALSE)</f>
        <v>철강</v>
      </c>
      <c r="E101">
        <v>2510</v>
      </c>
    </row>
    <row r="102" spans="2:5" x14ac:dyDescent="0.3">
      <c r="B102" s="15">
        <v>95570</v>
      </c>
      <c r="C102" t="s">
        <v>102</v>
      </c>
      <c r="D102" t="str">
        <f>VLOOKUP(C102,[1]Sheet1!$A$2:$B$3197,2,FALSE)</f>
        <v>도로와철도운송</v>
      </c>
      <c r="E102">
        <v>4710</v>
      </c>
    </row>
    <row r="103" spans="2:5" x14ac:dyDescent="0.3">
      <c r="B103" s="15">
        <v>214320</v>
      </c>
      <c r="C103" t="s">
        <v>103</v>
      </c>
      <c r="D103" t="str">
        <f>VLOOKUP(C103,[1]Sheet1!$A$2:$B$3197,2,FALSE)</f>
        <v>광고</v>
      </c>
      <c r="E103">
        <v>62300</v>
      </c>
    </row>
    <row r="104" spans="2:5" x14ac:dyDescent="0.3">
      <c r="B104" s="15">
        <v>214420</v>
      </c>
      <c r="C104" t="s">
        <v>104</v>
      </c>
      <c r="D104" t="str">
        <f>VLOOKUP(C104,[1]Sheet1!$A$2:$B$3197,2,FALSE)</f>
        <v>화장품</v>
      </c>
      <c r="E104">
        <v>8770</v>
      </c>
    </row>
    <row r="105" spans="2:5" x14ac:dyDescent="0.3">
      <c r="B105" s="15">
        <v>85620</v>
      </c>
      <c r="C105" t="s">
        <v>105</v>
      </c>
      <c r="D105" t="str">
        <f>VLOOKUP(C105,[1]Sheet1!$A$2:$B$3197,2,FALSE)</f>
        <v>생명보험</v>
      </c>
      <c r="E105">
        <v>3800</v>
      </c>
    </row>
    <row r="106" spans="2:5" x14ac:dyDescent="0.3">
      <c r="B106" s="15">
        <v>214390</v>
      </c>
      <c r="C106" t="s">
        <v>106</v>
      </c>
      <c r="D106" t="str">
        <f>VLOOKUP(C106,[1]Sheet1!$A$2:$B$3197,2,FALSE)</f>
        <v>제약</v>
      </c>
      <c r="E106" s="6">
        <v>17900</v>
      </c>
    </row>
    <row r="107" spans="2:5" x14ac:dyDescent="0.3">
      <c r="B107" s="15">
        <v>210980</v>
      </c>
      <c r="C107" t="s">
        <v>107</v>
      </c>
      <c r="D107" t="str">
        <f>VLOOKUP(C107,[1]Sheet1!$A$2:$B$3197,2,FALSE)</f>
        <v>부동산</v>
      </c>
      <c r="E107">
        <v>45550</v>
      </c>
    </row>
    <row r="108" spans="2:5" x14ac:dyDescent="0.3">
      <c r="B108" s="15">
        <v>138250</v>
      </c>
      <c r="C108" t="s">
        <v>108</v>
      </c>
      <c r="D108" t="str">
        <f>VLOOKUP(C108,[1]Sheet1!$A$2:$B$3197,2,FALSE)</f>
        <v>인터넷과카탈로그소매</v>
      </c>
      <c r="E108">
        <v>13300</v>
      </c>
    </row>
    <row r="109" spans="2:5" x14ac:dyDescent="0.3">
      <c r="B109" s="15">
        <v>145210</v>
      </c>
      <c r="C109" t="s">
        <v>109</v>
      </c>
      <c r="D109" t="str">
        <f>VLOOKUP(C109,[1]Sheet1!$A$2:$B$3197,2,FALSE)</f>
        <v>자동차부품</v>
      </c>
      <c r="E109">
        <v>582</v>
      </c>
    </row>
    <row r="110" spans="2:5" x14ac:dyDescent="0.3">
      <c r="B110" s="15">
        <v>213500</v>
      </c>
      <c r="C110" t="s">
        <v>110</v>
      </c>
      <c r="D110" t="str">
        <f>VLOOKUP(C110,[1]Sheet1!$A$2:$B$3197,2,FALSE)</f>
        <v>종이와목재</v>
      </c>
      <c r="E110">
        <v>13700</v>
      </c>
    </row>
    <row r="111" spans="2:5" x14ac:dyDescent="0.3">
      <c r="B111" s="15">
        <v>210540</v>
      </c>
      <c r="C111" s="4" t="s">
        <v>111</v>
      </c>
      <c r="D111" t="str">
        <f>VLOOKUP(C111,[1]Sheet1!$A$2:$B$3197,2,FALSE)</f>
        <v>기계</v>
      </c>
      <c r="E111">
        <v>12400</v>
      </c>
    </row>
    <row r="112" spans="2:5" x14ac:dyDescent="0.3">
      <c r="B112" s="15">
        <v>28260</v>
      </c>
      <c r="C112" t="s">
        <v>112</v>
      </c>
      <c r="D112" t="str">
        <f>VLOOKUP(C112,[1]Sheet1!$A$2:$B$3197,2,FALSE)</f>
        <v>복합기업</v>
      </c>
      <c r="E112">
        <v>139500</v>
      </c>
    </row>
    <row r="113" spans="2:5" x14ac:dyDescent="0.3">
      <c r="B113" s="15">
        <v>112610</v>
      </c>
      <c r="C113" t="s">
        <v>113</v>
      </c>
      <c r="D113" t="str">
        <f>VLOOKUP(C113,[1]Sheet1!$A$2:$B$3197,2,FALSE)</f>
        <v>기계</v>
      </c>
      <c r="E113">
        <v>89250</v>
      </c>
    </row>
    <row r="114" spans="2:5" x14ac:dyDescent="0.3">
      <c r="B114" s="15">
        <v>18260</v>
      </c>
      <c r="C114" t="s">
        <v>114</v>
      </c>
      <c r="D114" t="str">
        <f>VLOOKUP(C114,[1]Sheet1!$A$2:$B$3197,2,FALSE)</f>
        <v>IT서비스</v>
      </c>
      <c r="E114">
        <v>203000</v>
      </c>
    </row>
    <row r="115" spans="2:5" x14ac:dyDescent="0.3">
      <c r="B115" s="15">
        <v>204320</v>
      </c>
      <c r="C115" t="s">
        <v>115</v>
      </c>
      <c r="D115" t="str">
        <f>VLOOKUP(C115,[1]Sheet1!$A$2:$B$3197,2,FALSE)</f>
        <v>자동차부품</v>
      </c>
      <c r="E115">
        <v>65800</v>
      </c>
    </row>
    <row r="116" spans="2:5" x14ac:dyDescent="0.3">
      <c r="B116" s="15">
        <v>200880</v>
      </c>
      <c r="C116" t="s">
        <v>116</v>
      </c>
      <c r="D116" t="str">
        <f>VLOOKUP(C116,[1]Sheet1!$A$2:$B$3197,2,FALSE)</f>
        <v>자동차부품</v>
      </c>
      <c r="E116">
        <v>7550</v>
      </c>
    </row>
    <row r="117" spans="2:5" x14ac:dyDescent="0.3">
      <c r="B117" s="15">
        <v>192400</v>
      </c>
      <c r="C117" t="s">
        <v>117</v>
      </c>
      <c r="D117" t="str">
        <f>VLOOKUP(C117,[1]Sheet1!$A$2:$B$3197,2,FALSE)</f>
        <v>가정용기기와용품</v>
      </c>
      <c r="E117">
        <v>96900</v>
      </c>
    </row>
    <row r="118" spans="2:5" x14ac:dyDescent="0.3">
      <c r="B118" s="15">
        <v>133820</v>
      </c>
      <c r="C118" t="s">
        <v>118</v>
      </c>
      <c r="D118" t="str">
        <f>VLOOKUP(C118,[1]Sheet1!$A$2:$B$3197,2,FALSE)</f>
        <v>철강</v>
      </c>
      <c r="E118">
        <v>2785</v>
      </c>
    </row>
    <row r="119" spans="2:5" x14ac:dyDescent="0.3">
      <c r="B119" s="15">
        <v>27410</v>
      </c>
      <c r="C119" t="s">
        <v>119</v>
      </c>
      <c r="D119" t="str">
        <f>VLOOKUP(C119,[1]Sheet1!$A$2:$B$3197,2,FALSE)</f>
        <v>백화점과일반상점</v>
      </c>
      <c r="E119">
        <v>4970</v>
      </c>
    </row>
    <row r="120" spans="2:5" x14ac:dyDescent="0.3">
      <c r="B120" s="15">
        <v>192820</v>
      </c>
      <c r="C120" t="s">
        <v>120</v>
      </c>
      <c r="D120" t="str">
        <f>VLOOKUP(C120,[1]Sheet1!$A$2:$B$3197,2,FALSE)</f>
        <v>화장품</v>
      </c>
      <c r="E120">
        <v>97367.73</v>
      </c>
    </row>
    <row r="121" spans="2:5" x14ac:dyDescent="0.3">
      <c r="B121" s="15">
        <v>185750</v>
      </c>
      <c r="C121" t="s">
        <v>121</v>
      </c>
      <c r="D121" t="str">
        <f>VLOOKUP(C121,[1]Sheet1!$A$2:$B$3197,2,FALSE)</f>
        <v>제약</v>
      </c>
      <c r="E121" s="6">
        <v>235500</v>
      </c>
    </row>
    <row r="122" spans="2:5" x14ac:dyDescent="0.3">
      <c r="B122" s="15">
        <v>6880</v>
      </c>
      <c r="C122" t="s">
        <v>122</v>
      </c>
      <c r="D122" t="str">
        <f>VLOOKUP(C122,[1]Sheet1!$A$2:$B$3197,2,FALSE)</f>
        <v>식품과기본식료품소매</v>
      </c>
      <c r="E122">
        <v>4095</v>
      </c>
    </row>
    <row r="123" spans="2:5" x14ac:dyDescent="0.3">
      <c r="B123" s="15">
        <v>183190</v>
      </c>
      <c r="C123" t="s">
        <v>123</v>
      </c>
      <c r="D123" t="str">
        <f>VLOOKUP(C123,[1]Sheet1!$A$2:$B$3197,2,FALSE)</f>
        <v>건축자재</v>
      </c>
      <c r="E123">
        <v>77800</v>
      </c>
    </row>
    <row r="124" spans="2:5" x14ac:dyDescent="0.3">
      <c r="B124" s="15">
        <v>64350</v>
      </c>
      <c r="C124" t="s">
        <v>124</v>
      </c>
      <c r="D124" t="str">
        <f>VLOOKUP(C124,[1]Sheet1!$A$2:$B$3197,2,FALSE)</f>
        <v>기계</v>
      </c>
      <c r="E124">
        <v>21900</v>
      </c>
    </row>
    <row r="125" spans="2:5" x14ac:dyDescent="0.3">
      <c r="B125" s="15">
        <v>180640</v>
      </c>
      <c r="C125" t="s">
        <v>125</v>
      </c>
      <c r="D125" t="str">
        <f>VLOOKUP(C125,[1]Sheet1!$A$2:$B$3197,2,FALSE)</f>
        <v>항공사</v>
      </c>
      <c r="E125">
        <v>63500</v>
      </c>
    </row>
    <row r="126" spans="2:5" x14ac:dyDescent="0.3">
      <c r="B126" s="15">
        <v>181710</v>
      </c>
      <c r="C126" t="s">
        <v>3421</v>
      </c>
      <c r="D126" t="str">
        <f>VLOOKUP(C126,[1]Sheet1!$A$2:$B$3197,2,FALSE)</f>
        <v>게임엔터테인먼트</v>
      </c>
      <c r="E126">
        <v>74600</v>
      </c>
    </row>
    <row r="127" spans="2:5" x14ac:dyDescent="0.3">
      <c r="B127" s="15">
        <v>175330</v>
      </c>
      <c r="C127" t="s">
        <v>126</v>
      </c>
      <c r="D127" t="str">
        <f>VLOOKUP(C127,[1]Sheet1!$A$2:$B$3197,2,FALSE)</f>
        <v>은행</v>
      </c>
      <c r="E127">
        <v>5520</v>
      </c>
    </row>
    <row r="128" spans="2:5" x14ac:dyDescent="0.3">
      <c r="B128" s="15">
        <v>172580</v>
      </c>
      <c r="C128" t="s">
        <v>127</v>
      </c>
      <c r="D128" t="str">
        <f>VLOOKUP(C128,[1]Sheet1!$A$2:$B$3197,2,FALSE)</f>
        <v>해운사</v>
      </c>
      <c r="E128">
        <v>1965</v>
      </c>
    </row>
    <row r="129" spans="2:5" x14ac:dyDescent="0.3">
      <c r="B129" s="15">
        <v>155660</v>
      </c>
      <c r="C129" t="s">
        <v>128</v>
      </c>
      <c r="D129" t="str">
        <f>VLOOKUP(C129,[1]Sheet1!$A$2:$B$3197,2,FALSE)</f>
        <v>비철금속</v>
      </c>
      <c r="E129">
        <v>6300</v>
      </c>
    </row>
    <row r="130" spans="2:5" x14ac:dyDescent="0.3">
      <c r="B130" s="15">
        <v>168490</v>
      </c>
      <c r="C130" t="s">
        <v>129</v>
      </c>
      <c r="D130" t="str">
        <f>VLOOKUP(C130,[1]Sheet1!$A$2:$B$3197,2,FALSE)</f>
        <v>기타</v>
      </c>
      <c r="E130" t="e">
        <v>#N/A</v>
      </c>
    </row>
    <row r="131" spans="2:5" x14ac:dyDescent="0.3">
      <c r="B131" s="15">
        <v>170900</v>
      </c>
      <c r="C131" t="s">
        <v>130</v>
      </c>
      <c r="D131" t="str">
        <f>VLOOKUP(C131,[1]Sheet1!$A$2:$B$3197,2,FALSE)</f>
        <v>제약</v>
      </c>
      <c r="E131" s="6">
        <v>89200</v>
      </c>
    </row>
    <row r="132" spans="2:5" x14ac:dyDescent="0.3">
      <c r="B132" s="15">
        <v>13870</v>
      </c>
      <c r="C132" t="s">
        <v>131</v>
      </c>
      <c r="D132" t="str">
        <f>VLOOKUP(C132,[1]Sheet1!$A$2:$B$3197,2,FALSE)</f>
        <v>자동차부품</v>
      </c>
      <c r="E132">
        <v>7950</v>
      </c>
    </row>
    <row r="133" spans="2:5" x14ac:dyDescent="0.3">
      <c r="B133" s="15">
        <v>37560</v>
      </c>
      <c r="C133" t="s">
        <v>132</v>
      </c>
      <c r="D133" t="str">
        <f>VLOOKUP(C133,[1]Sheet1!$A$2:$B$3197,2,FALSE)</f>
        <v>방송과엔터테인먼트</v>
      </c>
      <c r="E133">
        <v>3880</v>
      </c>
    </row>
    <row r="134" spans="2:5" x14ac:dyDescent="0.3">
      <c r="B134" s="15">
        <v>163560</v>
      </c>
      <c r="C134" t="s">
        <v>133</v>
      </c>
      <c r="D134" t="str">
        <f>VLOOKUP(C134,[1]Sheet1!$A$2:$B$3197,2,FALSE)</f>
        <v>자동차부품</v>
      </c>
      <c r="E134">
        <v>10050</v>
      </c>
    </row>
    <row r="135" spans="2:5" x14ac:dyDescent="0.3">
      <c r="B135" s="15">
        <v>161890</v>
      </c>
      <c r="C135" t="s">
        <v>134</v>
      </c>
      <c r="D135" t="str">
        <f>VLOOKUP(C135,[1]Sheet1!$A$2:$B$3197,2,FALSE)</f>
        <v>화장품</v>
      </c>
      <c r="E135">
        <v>51300</v>
      </c>
    </row>
    <row r="136" spans="2:5" x14ac:dyDescent="0.3">
      <c r="B136" s="15">
        <v>161390</v>
      </c>
      <c r="C136" t="s">
        <v>135</v>
      </c>
      <c r="D136" t="str">
        <f>VLOOKUP(C136,[1]Sheet1!$A$2:$B$3197,2,FALSE)</f>
        <v>자동차부품</v>
      </c>
      <c r="E136">
        <v>37350</v>
      </c>
    </row>
    <row r="137" spans="2:5" x14ac:dyDescent="0.3">
      <c r="B137" s="15">
        <v>161000</v>
      </c>
      <c r="C137" t="s">
        <v>136</v>
      </c>
      <c r="D137" t="str">
        <f>VLOOKUP(C137,[1]Sheet1!$A$2:$B$3197,2,FALSE)</f>
        <v>화학</v>
      </c>
      <c r="E137">
        <v>9400</v>
      </c>
    </row>
    <row r="138" spans="2:5" x14ac:dyDescent="0.3">
      <c r="B138" s="15">
        <v>68400</v>
      </c>
      <c r="C138" t="s">
        <v>137</v>
      </c>
      <c r="D138" t="str">
        <f>VLOOKUP(C138,[1]Sheet1!$A$2:$B$3197,2,FALSE)</f>
        <v>도로와철도운송</v>
      </c>
      <c r="E138">
        <v>9400</v>
      </c>
    </row>
    <row r="139" spans="2:5" x14ac:dyDescent="0.3">
      <c r="B139" s="15">
        <v>155900</v>
      </c>
      <c r="C139" t="s">
        <v>138</v>
      </c>
      <c r="D139" t="str">
        <f>VLOOKUP(C139,[1]Sheet1!$A$2:$B$3197,2,FALSE)</f>
        <v>해운사</v>
      </c>
      <c r="E139">
        <v>2300</v>
      </c>
    </row>
    <row r="140" spans="2:5" x14ac:dyDescent="0.3">
      <c r="B140" s="15">
        <v>14710</v>
      </c>
      <c r="C140" t="s">
        <v>139</v>
      </c>
      <c r="D140" t="str">
        <f>VLOOKUP(C140,[1]Sheet1!$A$2:$B$3197,2,FALSE)</f>
        <v>식품</v>
      </c>
      <c r="E140">
        <v>6280</v>
      </c>
    </row>
    <row r="141" spans="2:5" x14ac:dyDescent="0.3">
      <c r="B141" s="15">
        <v>153360</v>
      </c>
      <c r="C141" t="s">
        <v>140</v>
      </c>
      <c r="D141" t="str">
        <f>VLOOKUP(C141,[1]Sheet1!$A$2:$B$3197,2,FALSE)</f>
        <v>해운사</v>
      </c>
      <c r="E141">
        <v>1230</v>
      </c>
    </row>
    <row r="142" spans="2:5" x14ac:dyDescent="0.3">
      <c r="B142" s="15">
        <v>144620</v>
      </c>
      <c r="C142" t="s">
        <v>141</v>
      </c>
      <c r="D142" t="str">
        <f>VLOOKUP(C142,[1]Sheet1!$A$2:$B$3197,2,FALSE)</f>
        <v>섬유,의류,신발,호화품</v>
      </c>
      <c r="E142">
        <v>3305</v>
      </c>
    </row>
    <row r="143" spans="2:5" x14ac:dyDescent="0.3">
      <c r="B143" s="15">
        <v>152550</v>
      </c>
      <c r="C143" t="s">
        <v>142</v>
      </c>
      <c r="D143" t="str">
        <f>VLOOKUP(C143,[1]Sheet1!$A$2:$B$3197,2,FALSE)</f>
        <v>기타</v>
      </c>
      <c r="E143" t="e">
        <v>#N/A</v>
      </c>
    </row>
    <row r="144" spans="2:5" x14ac:dyDescent="0.3">
      <c r="B144" s="15">
        <v>79980</v>
      </c>
      <c r="C144" t="s">
        <v>143</v>
      </c>
      <c r="D144" t="str">
        <f>VLOOKUP(C144,[1]Sheet1!$A$2:$B$3197,2,FALSE)</f>
        <v>섬유,의류,신발,호화품</v>
      </c>
      <c r="E144">
        <v>8200</v>
      </c>
    </row>
    <row r="145" spans="2:5" x14ac:dyDescent="0.3">
      <c r="B145" s="15">
        <v>145270</v>
      </c>
      <c r="C145" t="s">
        <v>144</v>
      </c>
      <c r="D145" t="str">
        <f>VLOOKUP(C145,[1]Sheet1!$A$2:$B$3197,2,FALSE)</f>
        <v>부동산</v>
      </c>
      <c r="E145">
        <v>1175</v>
      </c>
    </row>
    <row r="146" spans="2:5" x14ac:dyDescent="0.3">
      <c r="B146" s="15">
        <v>7070</v>
      </c>
      <c r="C146" t="s">
        <v>145</v>
      </c>
      <c r="D146" t="str">
        <f>VLOOKUP(C146,[1]Sheet1!$A$2:$B$3197,2,FALSE)</f>
        <v>백화점과일반상점</v>
      </c>
      <c r="E146">
        <v>35200</v>
      </c>
    </row>
    <row r="147" spans="2:5" x14ac:dyDescent="0.3">
      <c r="B147" s="15">
        <v>129260</v>
      </c>
      <c r="C147" t="s">
        <v>146</v>
      </c>
      <c r="D147" t="str">
        <f>VLOOKUP(C147,[1]Sheet1!$A$2:$B$3197,2,FALSE)</f>
        <v>항공화물운송과물류</v>
      </c>
      <c r="E147">
        <v>4010</v>
      </c>
    </row>
    <row r="148" spans="2:5" x14ac:dyDescent="0.3">
      <c r="B148" s="15">
        <v>145990</v>
      </c>
      <c r="C148" t="s">
        <v>147</v>
      </c>
      <c r="D148" t="str">
        <f>VLOOKUP(C148,[1]Sheet1!$A$2:$B$3197,2,FALSE)</f>
        <v>식품</v>
      </c>
      <c r="E148">
        <v>62500</v>
      </c>
    </row>
    <row r="149" spans="2:5" x14ac:dyDescent="0.3">
      <c r="B149" s="15">
        <v>39130</v>
      </c>
      <c r="C149" t="s">
        <v>148</v>
      </c>
      <c r="D149" t="str">
        <f>VLOOKUP(C149,[1]Sheet1!$A$2:$B$3197,2,FALSE)</f>
        <v>호텔,레스토랑,레저</v>
      </c>
      <c r="E149">
        <v>57700</v>
      </c>
    </row>
    <row r="150" spans="2:5" x14ac:dyDescent="0.3">
      <c r="B150" s="15">
        <v>78520</v>
      </c>
      <c r="C150" t="s">
        <v>149</v>
      </c>
      <c r="D150" t="str">
        <f>VLOOKUP(C150,[1]Sheet1!$A$2:$B$3197,2,FALSE)</f>
        <v>화장품</v>
      </c>
      <c r="E150">
        <v>7370</v>
      </c>
    </row>
    <row r="151" spans="2:5" x14ac:dyDescent="0.3">
      <c r="B151" s="15">
        <v>23000</v>
      </c>
      <c r="C151" t="s">
        <v>150</v>
      </c>
      <c r="D151" t="str">
        <f>VLOOKUP(C151,[1]Sheet1!$A$2:$B$3197,2,FALSE)</f>
        <v>자동차부품</v>
      </c>
      <c r="E151">
        <v>2565</v>
      </c>
    </row>
    <row r="152" spans="2:5" x14ac:dyDescent="0.3">
      <c r="B152" s="15">
        <v>31430</v>
      </c>
      <c r="C152" t="s">
        <v>151</v>
      </c>
      <c r="D152" t="str">
        <f>VLOOKUP(C152,[1]Sheet1!$A$2:$B$3197,2,FALSE)</f>
        <v>섬유,의류,신발,호화품</v>
      </c>
      <c r="E152">
        <v>161000</v>
      </c>
    </row>
    <row r="153" spans="2:5" x14ac:dyDescent="0.3">
      <c r="B153" s="15">
        <v>140910</v>
      </c>
      <c r="C153" t="s">
        <v>152</v>
      </c>
      <c r="D153" t="str">
        <f>VLOOKUP(C153,[1]Sheet1!$A$2:$B$3197,2,FALSE)</f>
        <v>부동산</v>
      </c>
      <c r="E153">
        <v>6760</v>
      </c>
    </row>
    <row r="154" spans="2:5" x14ac:dyDescent="0.3">
      <c r="B154" s="15">
        <v>47810</v>
      </c>
      <c r="C154" t="s">
        <v>153</v>
      </c>
      <c r="D154" t="str">
        <f>VLOOKUP(C154,[1]Sheet1!$A$2:$B$3197,2,FALSE)</f>
        <v>우주항공과국방</v>
      </c>
      <c r="E154">
        <v>28750</v>
      </c>
    </row>
    <row r="155" spans="2:5" x14ac:dyDescent="0.3">
      <c r="B155" s="15">
        <v>71840</v>
      </c>
      <c r="C155" t="s">
        <v>154</v>
      </c>
      <c r="D155" t="str">
        <f>VLOOKUP(C155,[1]Sheet1!$A$2:$B$3197,2,FALSE)</f>
        <v>전문소매</v>
      </c>
      <c r="E155">
        <v>31550</v>
      </c>
    </row>
    <row r="156" spans="2:5" x14ac:dyDescent="0.3">
      <c r="B156" s="15">
        <v>69640</v>
      </c>
      <c r="C156" t="s">
        <v>155</v>
      </c>
      <c r="D156" t="str">
        <f>VLOOKUP(C156,[1]Sheet1!$A$2:$B$3197,2,FALSE)</f>
        <v>섬유,의류,신발,호화품</v>
      </c>
      <c r="E156">
        <v>3320</v>
      </c>
    </row>
    <row r="157" spans="2:5" x14ac:dyDescent="0.3">
      <c r="B157" s="15">
        <v>138490</v>
      </c>
      <c r="C157" t="s">
        <v>156</v>
      </c>
      <c r="D157" t="str">
        <f>VLOOKUP(C157,[1]Sheet1!$A$2:$B$3197,2,FALSE)</f>
        <v>화학</v>
      </c>
      <c r="E157">
        <v>4630</v>
      </c>
    </row>
    <row r="158" spans="2:5" x14ac:dyDescent="0.3">
      <c r="B158" s="15">
        <v>139480</v>
      </c>
      <c r="C158" t="s">
        <v>157</v>
      </c>
      <c r="D158" t="str">
        <f>VLOOKUP(C158,[1]Sheet1!$A$2:$B$3197,2,FALSE)</f>
        <v>백화점과일반상점</v>
      </c>
      <c r="E158">
        <v>155000</v>
      </c>
    </row>
    <row r="159" spans="2:5" x14ac:dyDescent="0.3">
      <c r="B159" s="15">
        <v>139130</v>
      </c>
      <c r="C159" t="s">
        <v>158</v>
      </c>
      <c r="D159" t="str">
        <f>VLOOKUP(C159,[1]Sheet1!$A$2:$B$3197,2,FALSE)</f>
        <v>은행</v>
      </c>
      <c r="E159">
        <v>6800</v>
      </c>
    </row>
    <row r="160" spans="2:5" x14ac:dyDescent="0.3">
      <c r="B160" s="15">
        <v>53210</v>
      </c>
      <c r="C160" t="s">
        <v>159</v>
      </c>
      <c r="D160" t="str">
        <f>VLOOKUP(C160,[1]Sheet1!$A$2:$B$3197,2,FALSE)</f>
        <v>방송과엔터테인먼트</v>
      </c>
      <c r="E160">
        <v>8720</v>
      </c>
    </row>
    <row r="161" spans="2:5" x14ac:dyDescent="0.3">
      <c r="B161" s="15">
        <v>19440</v>
      </c>
      <c r="C161" t="s">
        <v>160</v>
      </c>
      <c r="D161" t="str">
        <f>VLOOKUP(C161,[1]Sheet1!$A$2:$B$3197,2,FALSE)</f>
        <v>철강</v>
      </c>
      <c r="E161">
        <v>11650</v>
      </c>
    </row>
    <row r="162" spans="2:5" x14ac:dyDescent="0.3">
      <c r="B162" s="15">
        <v>138040</v>
      </c>
      <c r="C162" t="s">
        <v>161</v>
      </c>
      <c r="D162" t="str">
        <f>VLOOKUP(C162,[1]Sheet1!$A$2:$B$3197,2,FALSE)</f>
        <v>손해보험</v>
      </c>
      <c r="E162">
        <v>9780</v>
      </c>
    </row>
    <row r="163" spans="2:5" x14ac:dyDescent="0.3">
      <c r="B163" s="15">
        <v>23350</v>
      </c>
      <c r="C163" t="s">
        <v>162</v>
      </c>
      <c r="D163" t="str">
        <f>VLOOKUP(C163,[1]Sheet1!$A$2:$B$3197,2,FALSE)</f>
        <v>건설</v>
      </c>
      <c r="E163">
        <v>5020</v>
      </c>
    </row>
    <row r="164" spans="2:5" x14ac:dyDescent="0.3">
      <c r="B164" s="15">
        <v>138930</v>
      </c>
      <c r="C164" t="s">
        <v>163</v>
      </c>
      <c r="D164" t="str">
        <f>VLOOKUP(C164,[1]Sheet1!$A$2:$B$3197,2,FALSE)</f>
        <v>은행</v>
      </c>
      <c r="E164">
        <v>5570</v>
      </c>
    </row>
    <row r="165" spans="2:5" x14ac:dyDescent="0.3">
      <c r="B165" s="15">
        <v>20150</v>
      </c>
      <c r="C165" t="s">
        <v>164</v>
      </c>
      <c r="D165" t="str">
        <f>VLOOKUP(C165,[1]Sheet1!$A$2:$B$3197,2,FALSE)</f>
        <v>전자장비와기기</v>
      </c>
      <c r="E165">
        <v>52400</v>
      </c>
    </row>
    <row r="166" spans="2:5" x14ac:dyDescent="0.3">
      <c r="B166" s="15">
        <v>11210</v>
      </c>
      <c r="C166" t="s">
        <v>165</v>
      </c>
      <c r="D166" t="str">
        <f>VLOOKUP(C166,[1]Sheet1!$A$2:$B$3197,2,FALSE)</f>
        <v>자동차부품</v>
      </c>
      <c r="E166">
        <v>68800</v>
      </c>
    </row>
    <row r="167" spans="2:5" x14ac:dyDescent="0.3">
      <c r="B167" s="15">
        <v>136490</v>
      </c>
      <c r="C167" t="s">
        <v>166</v>
      </c>
      <c r="D167" t="str">
        <f>VLOOKUP(C167,[1]Sheet1!$A$2:$B$3197,2,FALSE)</f>
        <v>식품</v>
      </c>
      <c r="E167">
        <v>13800</v>
      </c>
    </row>
    <row r="168" spans="2:5" x14ac:dyDescent="0.3">
      <c r="B168" s="15">
        <v>134380</v>
      </c>
      <c r="C168" t="s">
        <v>167</v>
      </c>
      <c r="D168" t="str">
        <f>VLOOKUP(C168,[1]Sheet1!$A$2:$B$3197,2,FALSE)</f>
        <v>화학</v>
      </c>
      <c r="E168">
        <v>65800</v>
      </c>
    </row>
    <row r="169" spans="2:5" x14ac:dyDescent="0.3">
      <c r="B169" s="15">
        <v>134790</v>
      </c>
      <c r="C169" t="s">
        <v>168</v>
      </c>
      <c r="D169" t="str">
        <f>VLOOKUP(C169,[1]Sheet1!$A$2:$B$3197,2,FALSE)</f>
        <v>가구</v>
      </c>
      <c r="E169">
        <v>56400</v>
      </c>
    </row>
    <row r="170" spans="2:5" x14ac:dyDescent="0.3">
      <c r="B170" s="15">
        <v>82740</v>
      </c>
      <c r="C170" t="s">
        <v>169</v>
      </c>
      <c r="D170" t="str">
        <f>VLOOKUP(C170,[1]Sheet1!$A$2:$B$3197,2,FALSE)</f>
        <v>조선</v>
      </c>
      <c r="E170">
        <v>8630</v>
      </c>
    </row>
    <row r="171" spans="2:5" x14ac:dyDescent="0.3">
      <c r="B171" s="15">
        <v>117580</v>
      </c>
      <c r="C171" t="s">
        <v>170</v>
      </c>
      <c r="D171" t="str">
        <f>VLOOKUP(C171,[1]Sheet1!$A$2:$B$3197,2,FALSE)</f>
        <v>가스유틸리티</v>
      </c>
      <c r="E171">
        <v>5320</v>
      </c>
    </row>
    <row r="172" spans="2:5" x14ac:dyDescent="0.3">
      <c r="B172" s="15">
        <v>126560</v>
      </c>
      <c r="C172" t="s">
        <v>171</v>
      </c>
      <c r="D172" t="str">
        <f>VLOOKUP(C172,[1]Sheet1!$A$2:$B$3197,2,FALSE)</f>
        <v>방송과엔터테인먼트</v>
      </c>
      <c r="E172">
        <v>3860</v>
      </c>
    </row>
    <row r="173" spans="2:5" x14ac:dyDescent="0.3">
      <c r="B173" s="15">
        <v>58860</v>
      </c>
      <c r="C173" t="s">
        <v>172</v>
      </c>
      <c r="D173" t="str">
        <f>VLOOKUP(C173,[1]Sheet1!$A$2:$B$3197,2,FALSE)</f>
        <v>상업서비스와공급품</v>
      </c>
      <c r="E173">
        <v>2615</v>
      </c>
    </row>
    <row r="174" spans="2:5" x14ac:dyDescent="0.3">
      <c r="B174" s="15">
        <v>130660</v>
      </c>
      <c r="C174" t="s">
        <v>173</v>
      </c>
      <c r="D174" t="str">
        <f>VLOOKUP(C174,[1]Sheet1!$A$2:$B$3197,2,FALSE)</f>
        <v>전기유틸리티</v>
      </c>
      <c r="E174">
        <v>4715</v>
      </c>
    </row>
    <row r="175" spans="2:5" x14ac:dyDescent="0.3">
      <c r="B175" s="15">
        <v>900140</v>
      </c>
      <c r="C175" t="s">
        <v>3455</v>
      </c>
      <c r="D175" t="str">
        <f>VLOOKUP(C175,[1]Sheet1!$A$2:$B$3197,2,FALSE)</f>
        <v>자동차</v>
      </c>
      <c r="E175">
        <v>3895</v>
      </c>
    </row>
    <row r="176" spans="2:5" x14ac:dyDescent="0.3">
      <c r="B176" s="15">
        <v>30790</v>
      </c>
      <c r="C176" t="s">
        <v>174</v>
      </c>
      <c r="D176" t="str">
        <f>VLOOKUP(C176,[1]Sheet1!$A$2:$B$3197,2,FALSE)</f>
        <v>IT서비스</v>
      </c>
      <c r="E176">
        <v>15500</v>
      </c>
    </row>
    <row r="177" spans="2:5" x14ac:dyDescent="0.3">
      <c r="B177" s="15">
        <v>81660</v>
      </c>
      <c r="C177" t="s">
        <v>175</v>
      </c>
      <c r="D177" t="str">
        <f>VLOOKUP(C177,[1]Sheet1!$A$2:$B$3197,2,FALSE)</f>
        <v>섬유,의류,신발,호화품</v>
      </c>
      <c r="E177">
        <v>44350</v>
      </c>
    </row>
    <row r="178" spans="2:5" x14ac:dyDescent="0.3">
      <c r="B178" s="15">
        <v>58850</v>
      </c>
      <c r="C178" t="s">
        <v>176</v>
      </c>
      <c r="D178" t="str">
        <f>VLOOKUP(C178,[1]Sheet1!$A$2:$B$3197,2,FALSE)</f>
        <v>상업서비스와공급품</v>
      </c>
      <c r="E178">
        <v>2220</v>
      </c>
    </row>
    <row r="179" spans="2:5" x14ac:dyDescent="0.3">
      <c r="B179" s="15">
        <v>57050</v>
      </c>
      <c r="C179" t="s">
        <v>177</v>
      </c>
      <c r="D179" t="str">
        <f>VLOOKUP(C179,[1]Sheet1!$A$2:$B$3197,2,FALSE)</f>
        <v>인터넷과카탈로그소매</v>
      </c>
      <c r="E179">
        <v>78700</v>
      </c>
    </row>
    <row r="180" spans="2:5" x14ac:dyDescent="0.3">
      <c r="B180" s="15">
        <v>2150</v>
      </c>
      <c r="C180" t="s">
        <v>178</v>
      </c>
      <c r="D180" t="str">
        <f>VLOOKUP(C180,[1]Sheet1!$A$2:$B$3197,2,FALSE)</f>
        <v>건설</v>
      </c>
      <c r="E180">
        <v>8370</v>
      </c>
    </row>
    <row r="181" spans="2:5" x14ac:dyDescent="0.3">
      <c r="B181" s="15">
        <v>128820</v>
      </c>
      <c r="C181" t="s">
        <v>179</v>
      </c>
      <c r="D181" t="str">
        <f>VLOOKUP(C181,[1]Sheet1!$A$2:$B$3197,2,FALSE)</f>
        <v>석유와가스</v>
      </c>
      <c r="E181">
        <v>3275</v>
      </c>
    </row>
    <row r="182" spans="2:5" x14ac:dyDescent="0.3">
      <c r="B182" s="15">
        <v>122900</v>
      </c>
      <c r="C182" t="s">
        <v>180</v>
      </c>
      <c r="D182" t="str">
        <f>VLOOKUP(C182,[1]Sheet1!$A$2:$B$3197,2,FALSE)</f>
        <v>상업서비스와공급품</v>
      </c>
      <c r="E182">
        <v>8480</v>
      </c>
    </row>
    <row r="183" spans="2:5" x14ac:dyDescent="0.3">
      <c r="B183" s="15">
        <v>128940</v>
      </c>
      <c r="C183" t="s">
        <v>181</v>
      </c>
      <c r="D183" t="str">
        <f>VLOOKUP(C183,[1]Sheet1!$A$2:$B$3197,2,FALSE)</f>
        <v>제약</v>
      </c>
      <c r="E183" s="6">
        <v>378000</v>
      </c>
    </row>
    <row r="184" spans="2:5" x14ac:dyDescent="0.3">
      <c r="B184" s="15">
        <v>105840</v>
      </c>
      <c r="C184" t="s">
        <v>182</v>
      </c>
      <c r="D184" t="str">
        <f>VLOOKUP(C184,[1]Sheet1!$A$2:$B$3197,2,FALSE)</f>
        <v>기계</v>
      </c>
      <c r="E184">
        <v>4485</v>
      </c>
    </row>
    <row r="185" spans="2:5" x14ac:dyDescent="0.3">
      <c r="B185" s="15">
        <v>33920</v>
      </c>
      <c r="C185" t="s">
        <v>183</v>
      </c>
      <c r="D185" t="str">
        <f>VLOOKUP(C185,[1]Sheet1!$A$2:$B$3197,2,FALSE)</f>
        <v>음료</v>
      </c>
      <c r="E185">
        <v>7140</v>
      </c>
    </row>
    <row r="186" spans="2:5" x14ac:dyDescent="0.3">
      <c r="B186" s="15">
        <v>102460</v>
      </c>
      <c r="C186" t="s">
        <v>184</v>
      </c>
      <c r="D186" t="str">
        <f>VLOOKUP(C186,[1]Sheet1!$A$2:$B$3197,2,FALSE)</f>
        <v>제약</v>
      </c>
      <c r="E186" s="6">
        <v>22800</v>
      </c>
    </row>
    <row r="187" spans="2:5" x14ac:dyDescent="0.3">
      <c r="B187" s="15">
        <v>123690</v>
      </c>
      <c r="C187" t="s">
        <v>185</v>
      </c>
      <c r="D187" t="str">
        <f>VLOOKUP(C187,[1]Sheet1!$A$2:$B$3197,2,FALSE)</f>
        <v>화장품</v>
      </c>
      <c r="E187">
        <v>12600</v>
      </c>
    </row>
    <row r="188" spans="2:5" x14ac:dyDescent="0.3">
      <c r="B188" s="15">
        <v>123700</v>
      </c>
      <c r="C188" t="s">
        <v>3462</v>
      </c>
      <c r="D188" t="str">
        <f>VLOOKUP(C188,[1]Sheet1!$A$2:$B$3197,2,FALSE)</f>
        <v>자동차부품</v>
      </c>
      <c r="E188">
        <v>3365</v>
      </c>
    </row>
    <row r="189" spans="2:5" x14ac:dyDescent="0.3">
      <c r="B189" s="15">
        <v>60980</v>
      </c>
      <c r="C189" t="s">
        <v>186</v>
      </c>
      <c r="D189" t="str">
        <f>VLOOKUP(C189,[1]Sheet1!$A$2:$B$3197,2,FALSE)</f>
        <v>자동차부품</v>
      </c>
      <c r="E189">
        <v>40300</v>
      </c>
    </row>
    <row r="190" spans="2:5" x14ac:dyDescent="0.3">
      <c r="B190" s="15">
        <v>32830</v>
      </c>
      <c r="C190" t="s">
        <v>187</v>
      </c>
      <c r="D190" t="str">
        <f>VLOOKUP(C190,[1]Sheet1!$A$2:$B$3197,2,FALSE)</f>
        <v>생명보험</v>
      </c>
      <c r="E190">
        <v>77400</v>
      </c>
    </row>
    <row r="191" spans="2:5" x14ac:dyDescent="0.3">
      <c r="B191" s="15">
        <v>31440</v>
      </c>
      <c r="C191" t="s">
        <v>188</v>
      </c>
      <c r="D191" t="str">
        <f>VLOOKUP(C191,[1]Sheet1!$A$2:$B$3197,2,FALSE)</f>
        <v>호텔,레스토랑,레저</v>
      </c>
      <c r="E191">
        <v>65500</v>
      </c>
    </row>
    <row r="192" spans="2:5" x14ac:dyDescent="0.3">
      <c r="B192" s="15">
        <v>88350</v>
      </c>
      <c r="C192" t="s">
        <v>189</v>
      </c>
      <c r="D192" t="str">
        <f>VLOOKUP(C192,[1]Sheet1!$A$2:$B$3197,2,FALSE)</f>
        <v>생명보험</v>
      </c>
      <c r="E192">
        <v>2655</v>
      </c>
    </row>
    <row r="193" spans="2:5" x14ac:dyDescent="0.3">
      <c r="B193" s="15">
        <v>120030</v>
      </c>
      <c r="C193" t="s">
        <v>190</v>
      </c>
      <c r="D193" t="str">
        <f>VLOOKUP(C193,[1]Sheet1!$A$2:$B$3197,2,FALSE)</f>
        <v>철강</v>
      </c>
      <c r="E193">
        <v>108500</v>
      </c>
    </row>
    <row r="194" spans="2:5" x14ac:dyDescent="0.3">
      <c r="B194" s="15">
        <v>120110</v>
      </c>
      <c r="C194" t="s">
        <v>191</v>
      </c>
      <c r="D194" t="str">
        <f>VLOOKUP(C194,[1]Sheet1!$A$2:$B$3197,2,FALSE)</f>
        <v>화학</v>
      </c>
      <c r="E194">
        <v>42150</v>
      </c>
    </row>
    <row r="195" spans="2:5" x14ac:dyDescent="0.3">
      <c r="B195" s="15">
        <v>119650</v>
      </c>
      <c r="C195" t="s">
        <v>192</v>
      </c>
      <c r="D195" t="str">
        <f>VLOOKUP(C195,[1]Sheet1!$A$2:$B$3197,2,FALSE)</f>
        <v>기계</v>
      </c>
      <c r="E195">
        <v>12150</v>
      </c>
    </row>
    <row r="196" spans="2:5" x14ac:dyDescent="0.3">
      <c r="B196" s="15">
        <v>71320</v>
      </c>
      <c r="C196" t="s">
        <v>193</v>
      </c>
      <c r="D196" t="str">
        <f>VLOOKUP(C196,[1]Sheet1!$A$2:$B$3197,2,FALSE)</f>
        <v>복합유틸리티</v>
      </c>
      <c r="E196">
        <v>40300</v>
      </c>
    </row>
    <row r="197" spans="2:5" x14ac:dyDescent="0.3">
      <c r="B197" s="15">
        <v>115390</v>
      </c>
      <c r="C197" t="s">
        <v>194</v>
      </c>
      <c r="D197" t="str">
        <f>VLOOKUP(C197,[1]Sheet1!$A$2:$B$3197,2,FALSE)</f>
        <v>포장재</v>
      </c>
      <c r="E197">
        <v>10300</v>
      </c>
    </row>
    <row r="198" spans="2:5" x14ac:dyDescent="0.3">
      <c r="B198" s="15">
        <v>12160</v>
      </c>
      <c r="C198" t="s">
        <v>195</v>
      </c>
      <c r="D198" t="str">
        <f>VLOOKUP(C198,[1]Sheet1!$A$2:$B$3197,2,FALSE)</f>
        <v>철강</v>
      </c>
      <c r="E198">
        <v>1195</v>
      </c>
    </row>
    <row r="199" spans="2:5" x14ac:dyDescent="0.3">
      <c r="B199" s="15">
        <v>118000</v>
      </c>
      <c r="C199" t="s">
        <v>196</v>
      </c>
      <c r="D199" t="str">
        <f>VLOOKUP(C199,[1]Sheet1!$A$2:$B$3197,2,FALSE)</f>
        <v>IT서비스</v>
      </c>
      <c r="E199">
        <v>2805</v>
      </c>
    </row>
    <row r="200" spans="2:5" x14ac:dyDescent="0.3">
      <c r="B200" s="15">
        <v>52690</v>
      </c>
      <c r="C200" t="s">
        <v>197</v>
      </c>
      <c r="D200" t="str">
        <f>VLOOKUP(C200,[1]Sheet1!$A$2:$B$3197,2,FALSE)</f>
        <v>전기유틸리티</v>
      </c>
      <c r="E200">
        <v>18000</v>
      </c>
    </row>
    <row r="201" spans="2:5" x14ac:dyDescent="0.3">
      <c r="B201" s="15">
        <v>114090</v>
      </c>
      <c r="C201" t="s">
        <v>198</v>
      </c>
      <c r="D201" t="str">
        <f>VLOOKUP(C201,[1]Sheet1!$A$2:$B$3197,2,FALSE)</f>
        <v>호텔,레스토랑,레저</v>
      </c>
      <c r="E201">
        <v>16250</v>
      </c>
    </row>
    <row r="202" spans="2:5" x14ac:dyDescent="0.3">
      <c r="B202" s="15">
        <v>34730</v>
      </c>
      <c r="C202" t="s">
        <v>199</v>
      </c>
      <c r="D202" t="str">
        <f>VLOOKUP(C202,[1]Sheet1!$A$2:$B$3197,2,FALSE)</f>
        <v>복합기업</v>
      </c>
      <c r="E202">
        <v>273000</v>
      </c>
    </row>
    <row r="203" spans="2:5" x14ac:dyDescent="0.3">
      <c r="B203" s="15">
        <v>32560</v>
      </c>
      <c r="C203" t="s">
        <v>200</v>
      </c>
      <c r="D203" t="str">
        <f>VLOOKUP(C203,[1]Sheet1!$A$2:$B$3197,2,FALSE)</f>
        <v>비철금속</v>
      </c>
      <c r="E203">
        <v>7621.12</v>
      </c>
    </row>
    <row r="204" spans="2:5" x14ac:dyDescent="0.3">
      <c r="B204" s="15">
        <v>80</v>
      </c>
      <c r="C204" t="s">
        <v>201</v>
      </c>
      <c r="D204" t="str">
        <f>VLOOKUP(C204,[1]Sheet1!$A$2:$B$3197,2,FALSE)</f>
        <v>음료</v>
      </c>
      <c r="E204">
        <v>34300</v>
      </c>
    </row>
    <row r="205" spans="2:5" x14ac:dyDescent="0.3">
      <c r="B205" s="15">
        <v>82640</v>
      </c>
      <c r="C205" t="s">
        <v>202</v>
      </c>
      <c r="D205" t="str">
        <f>VLOOKUP(C205,[1]Sheet1!$A$2:$B$3197,2,FALSE)</f>
        <v>생명보험</v>
      </c>
      <c r="E205">
        <v>3580</v>
      </c>
    </row>
    <row r="206" spans="2:5" x14ac:dyDescent="0.3">
      <c r="B206" s="15">
        <v>47400</v>
      </c>
      <c r="C206" t="s">
        <v>203</v>
      </c>
      <c r="D206" t="str">
        <f>VLOOKUP(C206,[1]Sheet1!$A$2:$B$3197,2,FALSE)</f>
        <v>자동차부품</v>
      </c>
      <c r="E206">
        <v>3990</v>
      </c>
    </row>
    <row r="207" spans="2:5" x14ac:dyDescent="0.3">
      <c r="B207" s="15">
        <v>93240</v>
      </c>
      <c r="C207" t="s">
        <v>204</v>
      </c>
      <c r="D207" t="str">
        <f>VLOOKUP(C207,[1]Sheet1!$A$2:$B$3197,2,FALSE)</f>
        <v>섬유,의류,신발,호화품</v>
      </c>
      <c r="E207">
        <v>4105</v>
      </c>
    </row>
    <row r="208" spans="2:5" x14ac:dyDescent="0.3">
      <c r="B208" s="15">
        <v>39490</v>
      </c>
      <c r="C208" t="s">
        <v>205</v>
      </c>
      <c r="D208" t="str">
        <f>VLOOKUP(C208,[1]Sheet1!$A$2:$B$3197,2,FALSE)</f>
        <v>증권</v>
      </c>
      <c r="E208">
        <v>142000</v>
      </c>
    </row>
    <row r="209" spans="2:5" x14ac:dyDescent="0.3">
      <c r="B209" s="15">
        <v>111770</v>
      </c>
      <c r="C209" t="s">
        <v>206</v>
      </c>
      <c r="D209" t="str">
        <f>VLOOKUP(C209,[1]Sheet1!$A$2:$B$3197,2,FALSE)</f>
        <v>섬유,의류,신발,호화품</v>
      </c>
      <c r="E209">
        <v>31600</v>
      </c>
    </row>
    <row r="210" spans="2:5" x14ac:dyDescent="0.3">
      <c r="B210" s="15">
        <v>33660</v>
      </c>
      <c r="C210" t="s">
        <v>207</v>
      </c>
      <c r="D210" t="str">
        <f>VLOOKUP(C210,[1]Sheet1!$A$2:$B$3197,2,FALSE)</f>
        <v>기타금융</v>
      </c>
      <c r="E210">
        <v>11900</v>
      </c>
    </row>
    <row r="211" spans="2:5" x14ac:dyDescent="0.3">
      <c r="B211" s="15">
        <v>53690</v>
      </c>
      <c r="C211" t="s">
        <v>208</v>
      </c>
      <c r="D211" t="str">
        <f>VLOOKUP(C211,[1]Sheet1!$A$2:$B$3197,2,FALSE)</f>
        <v>건설</v>
      </c>
      <c r="E211">
        <v>10400</v>
      </c>
    </row>
    <row r="212" spans="2:5" x14ac:dyDescent="0.3">
      <c r="B212" s="15">
        <v>28100</v>
      </c>
      <c r="C212" t="s">
        <v>209</v>
      </c>
      <c r="D212" t="str">
        <f>VLOOKUP(C212,[1]Sheet1!$A$2:$B$3197,2,FALSE)</f>
        <v>건설</v>
      </c>
      <c r="E212">
        <v>17100</v>
      </c>
    </row>
    <row r="213" spans="2:5" x14ac:dyDescent="0.3">
      <c r="B213" s="15">
        <v>71970</v>
      </c>
      <c r="C213" t="s">
        <v>210</v>
      </c>
      <c r="D213" t="str">
        <f>VLOOKUP(C213,[1]Sheet1!$A$2:$B$3197,2,FALSE)</f>
        <v>조선</v>
      </c>
      <c r="E213">
        <v>4000</v>
      </c>
    </row>
    <row r="214" spans="2:5" x14ac:dyDescent="0.3">
      <c r="B214" s="15">
        <v>108670</v>
      </c>
      <c r="C214" t="s">
        <v>211</v>
      </c>
      <c r="D214" t="str">
        <f>VLOOKUP(C214,[1]Sheet1!$A$2:$B$3197,2,FALSE)</f>
        <v>건축자재</v>
      </c>
      <c r="E214">
        <v>80200</v>
      </c>
    </row>
    <row r="215" spans="2:5" x14ac:dyDescent="0.3">
      <c r="B215" s="15">
        <v>105630</v>
      </c>
      <c r="C215" t="s">
        <v>212</v>
      </c>
      <c r="D215" t="str">
        <f>VLOOKUP(C215,[1]Sheet1!$A$2:$B$3197,2,FALSE)</f>
        <v>섬유,의류,신발,호화품</v>
      </c>
      <c r="E215">
        <v>16200</v>
      </c>
    </row>
    <row r="216" spans="2:5" x14ac:dyDescent="0.3">
      <c r="B216" s="15">
        <v>109070</v>
      </c>
      <c r="C216" t="s">
        <v>213</v>
      </c>
      <c r="D216" t="str">
        <f>VLOOKUP(C216,[1]Sheet1!$A$2:$B$3197,2,FALSE)</f>
        <v>종이와목재</v>
      </c>
      <c r="E216" t="e">
        <v>#N/A</v>
      </c>
    </row>
    <row r="217" spans="2:5" x14ac:dyDescent="0.3">
      <c r="B217" s="15">
        <v>107590</v>
      </c>
      <c r="C217" t="s">
        <v>214</v>
      </c>
      <c r="D217" t="str">
        <f>VLOOKUP(C217,[1]Sheet1!$A$2:$B$3197,2,FALSE)</f>
        <v>화학</v>
      </c>
      <c r="E217">
        <v>83400</v>
      </c>
    </row>
    <row r="218" spans="2:5" x14ac:dyDescent="0.3">
      <c r="B218" s="15">
        <v>35420</v>
      </c>
      <c r="C218" t="s">
        <v>215</v>
      </c>
      <c r="D218" t="str">
        <f>VLOOKUP(C218,[1]Sheet1!$A$2:$B$3197,2,FALSE)</f>
        <v>양방향미디어와서비스</v>
      </c>
      <c r="E218">
        <v>290000</v>
      </c>
    </row>
    <row r="219" spans="2:5" x14ac:dyDescent="0.3">
      <c r="B219" s="15">
        <v>26940</v>
      </c>
      <c r="C219" t="s">
        <v>216</v>
      </c>
      <c r="D219" t="str">
        <f>VLOOKUP(C219,[1]Sheet1!$A$2:$B$3197,2,FALSE)</f>
        <v>철강</v>
      </c>
      <c r="E219">
        <v>4340</v>
      </c>
    </row>
    <row r="220" spans="2:5" x14ac:dyDescent="0.3">
      <c r="B220" s="15">
        <v>105560</v>
      </c>
      <c r="C220" t="s">
        <v>217</v>
      </c>
      <c r="D220" t="str">
        <f>VLOOKUP(C220,[1]Sheet1!$A$2:$B$3197,2,FALSE)</f>
        <v>은행</v>
      </c>
      <c r="E220">
        <v>44000</v>
      </c>
    </row>
    <row r="221" spans="2:5" x14ac:dyDescent="0.3">
      <c r="B221" s="15">
        <v>104700</v>
      </c>
      <c r="C221" t="s">
        <v>218</v>
      </c>
      <c r="D221" t="str">
        <f>VLOOKUP(C221,[1]Sheet1!$A$2:$B$3197,2,FALSE)</f>
        <v>철강</v>
      </c>
      <c r="E221">
        <v>6960</v>
      </c>
    </row>
    <row r="222" spans="2:5" x14ac:dyDescent="0.3">
      <c r="B222" s="15">
        <v>103590</v>
      </c>
      <c r="C222" t="s">
        <v>219</v>
      </c>
      <c r="D222" t="str">
        <f>VLOOKUP(C222,[1]Sheet1!$A$2:$B$3197,2,FALSE)</f>
        <v>전기장비</v>
      </c>
      <c r="E222">
        <v>3355</v>
      </c>
    </row>
    <row r="223" spans="2:5" x14ac:dyDescent="0.3">
      <c r="B223" s="15">
        <v>103140</v>
      </c>
      <c r="C223" t="s">
        <v>220</v>
      </c>
      <c r="D223" t="str">
        <f>VLOOKUP(C223,[1]Sheet1!$A$2:$B$3197,2,FALSE)</f>
        <v>비철금속</v>
      </c>
      <c r="E223">
        <v>29050</v>
      </c>
    </row>
    <row r="224" spans="2:5" x14ac:dyDescent="0.3">
      <c r="B224" s="15">
        <v>11070</v>
      </c>
      <c r="C224" t="s">
        <v>221</v>
      </c>
      <c r="D224" t="str">
        <f>VLOOKUP(C224,[1]Sheet1!$A$2:$B$3197,2,FALSE)</f>
        <v>전자장비와기기</v>
      </c>
      <c r="E224">
        <v>182500</v>
      </c>
    </row>
    <row r="225" spans="2:5" x14ac:dyDescent="0.3">
      <c r="B225" s="15">
        <v>17180</v>
      </c>
      <c r="C225" t="s">
        <v>222</v>
      </c>
      <c r="D225" t="str">
        <f>VLOOKUP(C225,[1]Sheet1!$A$2:$B$3197,2,FALSE)</f>
        <v>제약</v>
      </c>
      <c r="E225" s="6">
        <v>8650</v>
      </c>
    </row>
    <row r="226" spans="2:5" x14ac:dyDescent="0.3">
      <c r="B226" s="15">
        <v>100220</v>
      </c>
      <c r="C226" t="s">
        <v>223</v>
      </c>
      <c r="D226" t="str">
        <f>VLOOKUP(C226,[1]Sheet1!$A$2:$B$3197,2,FALSE)</f>
        <v>교육서비스</v>
      </c>
      <c r="E226">
        <v>6640</v>
      </c>
    </row>
    <row r="227" spans="2:5" x14ac:dyDescent="0.3">
      <c r="B227" s="15">
        <v>102260</v>
      </c>
      <c r="C227" t="s">
        <v>224</v>
      </c>
      <c r="D227" t="str">
        <f>VLOOKUP(C227,[1]Sheet1!$A$2:$B$3197,2,FALSE)</f>
        <v>화학</v>
      </c>
      <c r="E227">
        <v>5090</v>
      </c>
    </row>
    <row r="228" spans="2:5" x14ac:dyDescent="0.3">
      <c r="B228" s="15">
        <v>102280</v>
      </c>
      <c r="C228" t="s">
        <v>225</v>
      </c>
      <c r="D228" t="str">
        <f>VLOOKUP(C228,[1]Sheet1!$A$2:$B$3197,2,FALSE)</f>
        <v>섬유,의류,신발,호화품</v>
      </c>
      <c r="E228">
        <v>618</v>
      </c>
    </row>
    <row r="229" spans="2:5" x14ac:dyDescent="0.3">
      <c r="B229" s="15">
        <v>32640</v>
      </c>
      <c r="C229" t="s">
        <v>226</v>
      </c>
      <c r="D229" t="str">
        <f>VLOOKUP(C229,[1]Sheet1!$A$2:$B$3197,2,FALSE)</f>
        <v>무선통신서비스</v>
      </c>
      <c r="E229">
        <v>12300</v>
      </c>
    </row>
    <row r="230" spans="2:5" x14ac:dyDescent="0.3">
      <c r="B230" s="15">
        <v>101140</v>
      </c>
      <c r="C230" t="s">
        <v>227</v>
      </c>
      <c r="D230" t="str">
        <f>VLOOKUP(C230,[1]Sheet1!$A$2:$B$3197,2,FALSE)</f>
        <v>섬유,의류,신발,호화품</v>
      </c>
      <c r="E230">
        <v>4815</v>
      </c>
    </row>
    <row r="231" spans="2:5" x14ac:dyDescent="0.3">
      <c r="B231" s="15">
        <v>20560</v>
      </c>
      <c r="C231" t="s">
        <v>228</v>
      </c>
      <c r="D231" t="str">
        <f>VLOOKUP(C231,[1]Sheet1!$A$2:$B$3197,2,FALSE)</f>
        <v>항공사</v>
      </c>
      <c r="E231" t="e">
        <v>#N/A</v>
      </c>
    </row>
    <row r="232" spans="2:5" x14ac:dyDescent="0.3">
      <c r="B232" s="15">
        <v>101060</v>
      </c>
      <c r="C232" t="s">
        <v>229</v>
      </c>
      <c r="D232" t="str">
        <f>VLOOKUP(C232,[1]Sheet1!$A$2:$B$3197,2,FALSE)</f>
        <v>방송과엔터테인먼트</v>
      </c>
      <c r="E232">
        <v>1870</v>
      </c>
    </row>
    <row r="233" spans="2:5" x14ac:dyDescent="0.3">
      <c r="B233" s="15">
        <v>100840</v>
      </c>
      <c r="C233" t="s">
        <v>230</v>
      </c>
      <c r="D233" t="str">
        <f>VLOOKUP(C233,[1]Sheet1!$A$2:$B$3197,2,FALSE)</f>
        <v>기계</v>
      </c>
      <c r="E233">
        <v>15950</v>
      </c>
    </row>
    <row r="234" spans="2:5" x14ac:dyDescent="0.3">
      <c r="B234" s="15">
        <v>100250</v>
      </c>
      <c r="C234" t="s">
        <v>231</v>
      </c>
      <c r="D234" t="str">
        <f>VLOOKUP(C234,[1]Sheet1!$A$2:$B$3197,2,FALSE)</f>
        <v>화학</v>
      </c>
      <c r="E234">
        <v>2780</v>
      </c>
    </row>
    <row r="235" spans="2:5" x14ac:dyDescent="0.3">
      <c r="B235" s="15">
        <v>85310</v>
      </c>
      <c r="C235" t="s">
        <v>232</v>
      </c>
      <c r="D235" t="str">
        <f>VLOOKUP(C235,[1]Sheet1!$A$2:$B$3197,2,FALSE)</f>
        <v>기계</v>
      </c>
      <c r="E235">
        <v>1190</v>
      </c>
    </row>
    <row r="236" spans="2:5" x14ac:dyDescent="0.3">
      <c r="B236" s="15">
        <v>51600</v>
      </c>
      <c r="C236" t="s">
        <v>233</v>
      </c>
      <c r="D236" t="str">
        <f>VLOOKUP(C236,[1]Sheet1!$A$2:$B$3197,2,FALSE)</f>
        <v>전기유틸리티</v>
      </c>
      <c r="E236">
        <v>28950</v>
      </c>
    </row>
    <row r="237" spans="2:5" x14ac:dyDescent="0.3">
      <c r="B237" s="15">
        <v>93230</v>
      </c>
      <c r="C237" t="s">
        <v>234</v>
      </c>
      <c r="D237" t="str">
        <f>VLOOKUP(C237,[1]Sheet1!$A$2:$B$3197,2,FALSE)</f>
        <v>석유와가스</v>
      </c>
      <c r="E237">
        <v>334</v>
      </c>
    </row>
    <row r="238" spans="2:5" x14ac:dyDescent="0.3">
      <c r="B238" s="15">
        <v>92440</v>
      </c>
      <c r="C238" t="s">
        <v>235</v>
      </c>
      <c r="D238" t="str">
        <f>VLOOKUP(C238,[1]Sheet1!$A$2:$B$3197,2,FALSE)</f>
        <v>기계</v>
      </c>
      <c r="E238">
        <v>3705</v>
      </c>
    </row>
    <row r="239" spans="2:5" x14ac:dyDescent="0.3">
      <c r="B239" s="15">
        <v>44450</v>
      </c>
      <c r="C239" t="s">
        <v>236</v>
      </c>
      <c r="D239" t="str">
        <f>VLOOKUP(C239,[1]Sheet1!$A$2:$B$3197,2,FALSE)</f>
        <v>해운사</v>
      </c>
      <c r="E239">
        <v>10700</v>
      </c>
    </row>
    <row r="240" spans="2:5" x14ac:dyDescent="0.3">
      <c r="B240" s="15">
        <v>94280</v>
      </c>
      <c r="C240" t="s">
        <v>752</v>
      </c>
      <c r="D240" t="str">
        <f>VLOOKUP(C240,[1]Sheet1!$A$2:$B$3197,2,FALSE)</f>
        <v>상업서비스와공급품</v>
      </c>
      <c r="E240">
        <v>21900</v>
      </c>
    </row>
    <row r="241" spans="2:5" x14ac:dyDescent="0.3">
      <c r="B241" s="15">
        <v>33270</v>
      </c>
      <c r="C241" t="s">
        <v>3479</v>
      </c>
      <c r="D241" t="str">
        <f>VLOOKUP(C241,[1]Sheet1!$A$2:$B$3197,2,FALSE)</f>
        <v>제약</v>
      </c>
      <c r="E241" s="6">
        <v>68300</v>
      </c>
    </row>
    <row r="242" spans="2:5" x14ac:dyDescent="0.3">
      <c r="B242" s="15">
        <v>92200</v>
      </c>
      <c r="C242" t="s">
        <v>237</v>
      </c>
      <c r="D242" t="str">
        <f>VLOOKUP(C242,[1]Sheet1!$A$2:$B$3197,2,FALSE)</f>
        <v>자동차부품</v>
      </c>
      <c r="E242">
        <v>3180</v>
      </c>
    </row>
    <row r="243" spans="2:5" x14ac:dyDescent="0.3">
      <c r="B243" s="15">
        <v>97950</v>
      </c>
      <c r="C243" t="s">
        <v>238</v>
      </c>
      <c r="D243" t="str">
        <f>VLOOKUP(C243,[1]Sheet1!$A$2:$B$3197,2,FALSE)</f>
        <v>항공화물운송과물류</v>
      </c>
      <c r="E243">
        <v>403500</v>
      </c>
    </row>
    <row r="244" spans="2:5" x14ac:dyDescent="0.3">
      <c r="B244" s="15">
        <v>28670</v>
      </c>
      <c r="C244" t="s">
        <v>239</v>
      </c>
      <c r="D244" t="str">
        <f>VLOOKUP(C244,[1]Sheet1!$A$2:$B$3197,2,FALSE)</f>
        <v>해운사</v>
      </c>
      <c r="E244">
        <v>5120</v>
      </c>
    </row>
    <row r="245" spans="2:5" x14ac:dyDescent="0.3">
      <c r="B245" s="15">
        <v>97230</v>
      </c>
      <c r="C245" t="s">
        <v>240</v>
      </c>
      <c r="D245" t="str">
        <f>VLOOKUP(C245,[1]Sheet1!$A$2:$B$3197,2,FALSE)</f>
        <v>건설</v>
      </c>
      <c r="E245">
        <v>7400</v>
      </c>
    </row>
    <row r="246" spans="2:5" x14ac:dyDescent="0.3">
      <c r="B246" s="15">
        <v>96760</v>
      </c>
      <c r="C246" t="s">
        <v>241</v>
      </c>
      <c r="D246" t="str">
        <f>VLOOKUP(C246,[1]Sheet1!$A$2:$B$3197,2,FALSE)</f>
        <v>제약</v>
      </c>
      <c r="E246" s="6">
        <v>6050</v>
      </c>
    </row>
    <row r="247" spans="2:5" x14ac:dyDescent="0.3">
      <c r="B247" s="15">
        <v>96770</v>
      </c>
      <c r="C247" t="s">
        <v>242</v>
      </c>
      <c r="D247" t="str">
        <f>VLOOKUP(C247,[1]Sheet1!$A$2:$B$3197,2,FALSE)</f>
        <v>석유와가스</v>
      </c>
      <c r="E247">
        <v>257000</v>
      </c>
    </row>
    <row r="248" spans="2:5" x14ac:dyDescent="0.3">
      <c r="B248" s="15">
        <v>29780</v>
      </c>
      <c r="C248" t="s">
        <v>243</v>
      </c>
      <c r="D248" t="str">
        <f>VLOOKUP(C248,[1]Sheet1!$A$2:$B$3197,2,FALSE)</f>
        <v>카드</v>
      </c>
      <c r="E248">
        <v>31800</v>
      </c>
    </row>
    <row r="249" spans="2:5" x14ac:dyDescent="0.3">
      <c r="B249" s="15">
        <v>96300</v>
      </c>
      <c r="C249" t="s">
        <v>244</v>
      </c>
      <c r="D249" t="str">
        <f>VLOOKUP(C249,[1]Sheet1!$A$2:$B$3197,2,FALSE)</f>
        <v>기타</v>
      </c>
      <c r="E249" t="e">
        <v>#N/A</v>
      </c>
    </row>
    <row r="250" spans="2:5" x14ac:dyDescent="0.3">
      <c r="B250" s="15">
        <v>1780</v>
      </c>
      <c r="C250" t="s">
        <v>245</v>
      </c>
      <c r="D250" t="str">
        <f>VLOOKUP(C250,[1]Sheet1!$A$2:$B$3197,2,FALSE)</f>
        <v>비철금속</v>
      </c>
      <c r="E250">
        <v>4920</v>
      </c>
    </row>
    <row r="251" spans="2:5" x14ac:dyDescent="0.3">
      <c r="B251" s="15">
        <v>95720</v>
      </c>
      <c r="C251" t="s">
        <v>246</v>
      </c>
      <c r="D251" t="str">
        <f>VLOOKUP(C251,[1]Sheet1!$A$2:$B$3197,2,FALSE)</f>
        <v>교육서비스</v>
      </c>
      <c r="E251">
        <v>2775</v>
      </c>
    </row>
    <row r="252" spans="2:5" x14ac:dyDescent="0.3">
      <c r="B252" s="15">
        <v>94800</v>
      </c>
      <c r="C252" t="s">
        <v>247</v>
      </c>
      <c r="D252" t="str">
        <f>VLOOKUP(C252,[1]Sheet1!$A$2:$B$3197,2,FALSE)</f>
        <v>기타</v>
      </c>
      <c r="E252" t="e">
        <v>#N/A</v>
      </c>
    </row>
    <row r="253" spans="2:5" x14ac:dyDescent="0.3">
      <c r="B253" s="15">
        <v>90370</v>
      </c>
      <c r="C253" t="s">
        <v>248</v>
      </c>
      <c r="D253" t="str">
        <f>VLOOKUP(C253,[1]Sheet1!$A$2:$B$3197,2,FALSE)</f>
        <v>섬유,의류,신발,호화품</v>
      </c>
      <c r="E253">
        <v>1000</v>
      </c>
    </row>
    <row r="254" spans="2:5" x14ac:dyDescent="0.3">
      <c r="B254" s="15">
        <v>93370</v>
      </c>
      <c r="C254" t="s">
        <v>249</v>
      </c>
      <c r="D254" t="str">
        <f>VLOOKUP(C254,[1]Sheet1!$A$2:$B$3197,2,FALSE)</f>
        <v>화학</v>
      </c>
      <c r="E254">
        <v>11750</v>
      </c>
    </row>
    <row r="255" spans="2:5" x14ac:dyDescent="0.3">
      <c r="B255" s="15">
        <v>93050</v>
      </c>
      <c r="C255" t="s">
        <v>250</v>
      </c>
      <c r="D255" t="str">
        <f>VLOOKUP(C255,[1]Sheet1!$A$2:$B$3197,2,FALSE)</f>
        <v>섬유,의류,신발,호화품</v>
      </c>
      <c r="E255">
        <v>15000</v>
      </c>
    </row>
    <row r="256" spans="2:5" x14ac:dyDescent="0.3">
      <c r="B256" s="15">
        <v>44380</v>
      </c>
      <c r="C256" t="s">
        <v>251</v>
      </c>
      <c r="D256" t="str">
        <f>VLOOKUP(C256,[1]Sheet1!$A$2:$B$3197,2,FALSE)</f>
        <v>컴퓨터와주변기기</v>
      </c>
      <c r="E256">
        <v>1095</v>
      </c>
    </row>
    <row r="257" spans="2:5" x14ac:dyDescent="0.3">
      <c r="B257" s="15">
        <v>44820</v>
      </c>
      <c r="C257" t="s">
        <v>252</v>
      </c>
      <c r="D257" t="str">
        <f>VLOOKUP(C257,[1]Sheet1!$A$2:$B$3197,2,FALSE)</f>
        <v>제약</v>
      </c>
      <c r="E257" s="6">
        <v>17500</v>
      </c>
    </row>
    <row r="258" spans="2:5" x14ac:dyDescent="0.3">
      <c r="B258" s="15">
        <v>34590</v>
      </c>
      <c r="C258" t="s">
        <v>253</v>
      </c>
      <c r="D258" t="str">
        <f>VLOOKUP(C258,[1]Sheet1!$A$2:$B$3197,2,FALSE)</f>
        <v>가스유틸리티</v>
      </c>
      <c r="E258">
        <v>24900</v>
      </c>
    </row>
    <row r="259" spans="2:5" x14ac:dyDescent="0.3">
      <c r="B259" s="15">
        <v>9770</v>
      </c>
      <c r="C259" t="s">
        <v>254</v>
      </c>
      <c r="D259" t="str">
        <f>VLOOKUP(C259,[1]Sheet1!$A$2:$B$3197,2,FALSE)</f>
        <v>가정용품</v>
      </c>
      <c r="E259">
        <v>30500</v>
      </c>
    </row>
    <row r="260" spans="2:5" x14ac:dyDescent="0.3">
      <c r="B260" s="15">
        <v>92220</v>
      </c>
      <c r="C260" t="s">
        <v>255</v>
      </c>
      <c r="D260" t="str">
        <f>VLOOKUP(C260,[1]Sheet1!$A$2:$B$3197,2,FALSE)</f>
        <v>반도체와반도체장비</v>
      </c>
      <c r="E260">
        <v>2945</v>
      </c>
    </row>
    <row r="261" spans="2:5" x14ac:dyDescent="0.3">
      <c r="B261" s="15">
        <v>92230</v>
      </c>
      <c r="C261" t="s">
        <v>256</v>
      </c>
      <c r="D261" t="str">
        <f>VLOOKUP(C261,[1]Sheet1!$A$2:$B$3197,2,FALSE)</f>
        <v>화학</v>
      </c>
      <c r="E261">
        <v>59700</v>
      </c>
    </row>
    <row r="262" spans="2:5" x14ac:dyDescent="0.3">
      <c r="B262" s="15">
        <v>89470</v>
      </c>
      <c r="C262" t="s">
        <v>257</v>
      </c>
      <c r="D262" t="str">
        <f>VLOOKUP(C262,[1]Sheet1!$A$2:$B$3197,2,FALSE)</f>
        <v>자동차부품</v>
      </c>
      <c r="E262">
        <v>6450</v>
      </c>
    </row>
    <row r="263" spans="2:5" x14ac:dyDescent="0.3">
      <c r="B263" s="15">
        <v>91090</v>
      </c>
      <c r="C263" t="s">
        <v>258</v>
      </c>
      <c r="D263" t="str">
        <f>VLOOKUP(C263,[1]Sheet1!$A$2:$B$3197,2,FALSE)</f>
        <v>석유와가스</v>
      </c>
      <c r="E263">
        <v>2980</v>
      </c>
    </row>
    <row r="264" spans="2:5" x14ac:dyDescent="0.3">
      <c r="B264" s="15">
        <v>90350</v>
      </c>
      <c r="C264" t="s">
        <v>259</v>
      </c>
      <c r="D264" t="str">
        <f>VLOOKUP(C264,[1]Sheet1!$A$2:$B$3197,2,FALSE)</f>
        <v>건축자재</v>
      </c>
      <c r="E264">
        <v>9770</v>
      </c>
    </row>
    <row r="265" spans="2:5" x14ac:dyDescent="0.3">
      <c r="B265" s="15">
        <v>90430</v>
      </c>
      <c r="C265" t="s">
        <v>260</v>
      </c>
      <c r="D265" t="str">
        <f>VLOOKUP(C265,[1]Sheet1!$A$2:$B$3197,2,FALSE)</f>
        <v>화장품</v>
      </c>
      <c r="E265">
        <v>200000</v>
      </c>
    </row>
    <row r="266" spans="2:5" x14ac:dyDescent="0.3">
      <c r="B266" s="15">
        <v>32350</v>
      </c>
      <c r="C266" t="s">
        <v>261</v>
      </c>
      <c r="D266" t="str">
        <f>VLOOKUP(C266,[1]Sheet1!$A$2:$B$3197,2,FALSE)</f>
        <v>호텔,레스토랑,레저</v>
      </c>
      <c r="E266">
        <v>15200</v>
      </c>
    </row>
    <row r="267" spans="2:5" x14ac:dyDescent="0.3">
      <c r="B267" s="15">
        <v>90080</v>
      </c>
      <c r="C267" t="s">
        <v>262</v>
      </c>
      <c r="D267" t="str">
        <f>VLOOKUP(C267,[1]Sheet1!$A$2:$B$3197,2,FALSE)</f>
        <v>자동차부품</v>
      </c>
      <c r="E267">
        <v>1210</v>
      </c>
    </row>
    <row r="268" spans="2:5" x14ac:dyDescent="0.3">
      <c r="B268" s="15">
        <v>49800</v>
      </c>
      <c r="C268" t="s">
        <v>263</v>
      </c>
      <c r="D268" t="str">
        <f>VLOOKUP(C268,[1]Sheet1!$A$2:$B$3197,2,FALSE)</f>
        <v>기계</v>
      </c>
      <c r="E268">
        <v>2945</v>
      </c>
    </row>
    <row r="269" spans="2:5" x14ac:dyDescent="0.3">
      <c r="B269" s="15">
        <v>35510</v>
      </c>
      <c r="C269" t="s">
        <v>3484</v>
      </c>
      <c r="D269" t="str">
        <f>VLOOKUP(C269,[1]Sheet1!$A$2:$B$3197,2,FALSE)</f>
        <v>IT서비스</v>
      </c>
      <c r="E269">
        <v>131500</v>
      </c>
    </row>
    <row r="270" spans="2:5" x14ac:dyDescent="0.3">
      <c r="B270" s="15">
        <v>88790</v>
      </c>
      <c r="C270" t="s">
        <v>264</v>
      </c>
      <c r="D270" t="str">
        <f>VLOOKUP(C270,[1]Sheet1!$A$2:$B$3197,2,FALSE)</f>
        <v>섬유,의류,신발,호화품</v>
      </c>
      <c r="E270">
        <v>4345</v>
      </c>
    </row>
    <row r="271" spans="2:5" x14ac:dyDescent="0.3">
      <c r="B271" s="15">
        <v>88980</v>
      </c>
      <c r="C271" t="s">
        <v>265</v>
      </c>
      <c r="D271" t="str">
        <f>VLOOKUP(C271,[1]Sheet1!$A$2:$B$3197,2,FALSE)</f>
        <v>운송인프라</v>
      </c>
      <c r="E271">
        <v>10650</v>
      </c>
    </row>
    <row r="272" spans="2:5" x14ac:dyDescent="0.3">
      <c r="B272" s="15">
        <v>23530</v>
      </c>
      <c r="C272" t="s">
        <v>266</v>
      </c>
      <c r="D272" t="str">
        <f>VLOOKUP(C272,[1]Sheet1!$A$2:$B$3197,2,FALSE)</f>
        <v>백화점과일반상점</v>
      </c>
      <c r="E272">
        <v>103000</v>
      </c>
    </row>
    <row r="273" spans="2:5" x14ac:dyDescent="0.3">
      <c r="B273" s="15">
        <v>86280</v>
      </c>
      <c r="C273" t="s">
        <v>267</v>
      </c>
      <c r="D273" t="str">
        <f>VLOOKUP(C273,[1]Sheet1!$A$2:$B$3197,2,FALSE)</f>
        <v>항공화물운송과물류</v>
      </c>
      <c r="E273">
        <v>185500</v>
      </c>
    </row>
    <row r="274" spans="2:5" x14ac:dyDescent="0.3">
      <c r="B274" s="15">
        <v>84870</v>
      </c>
      <c r="C274" t="s">
        <v>3441</v>
      </c>
      <c r="D274" t="str">
        <f>VLOOKUP(C274,[1]Sheet1!$A$2:$B$3197,2,FALSE)</f>
        <v>섬유,의류,신발,호화품</v>
      </c>
      <c r="E274">
        <v>1725</v>
      </c>
    </row>
    <row r="275" spans="2:5" x14ac:dyDescent="0.3">
      <c r="B275" s="15">
        <v>86790</v>
      </c>
      <c r="C275" t="s">
        <v>268</v>
      </c>
      <c r="D275" t="str">
        <f>VLOOKUP(C275,[1]Sheet1!$A$2:$B$3197,2,FALSE)</f>
        <v>은행</v>
      </c>
      <c r="E275">
        <v>34750</v>
      </c>
    </row>
    <row r="276" spans="2:5" x14ac:dyDescent="0.3">
      <c r="B276" s="15">
        <v>1560</v>
      </c>
      <c r="C276" t="s">
        <v>269</v>
      </c>
      <c r="D276" t="str">
        <f>VLOOKUP(C276,[1]Sheet1!$A$2:$B$3197,2,FALSE)</f>
        <v>비철금속</v>
      </c>
      <c r="E276">
        <v>7270</v>
      </c>
    </row>
    <row r="277" spans="2:5" x14ac:dyDescent="0.3">
      <c r="B277" s="15">
        <v>79430</v>
      </c>
      <c r="C277" t="s">
        <v>270</v>
      </c>
      <c r="D277" t="str">
        <f>VLOOKUP(C277,[1]Sheet1!$A$2:$B$3197,2,FALSE)</f>
        <v>가구</v>
      </c>
      <c r="E277">
        <v>16400</v>
      </c>
    </row>
    <row r="278" spans="2:5" x14ac:dyDescent="0.3">
      <c r="B278" s="15">
        <v>84010</v>
      </c>
      <c r="C278" s="4" t="s">
        <v>271</v>
      </c>
      <c r="D278" t="str">
        <f>VLOOKUP(C278,[1]Sheet1!$A$2:$B$3197,2,FALSE)</f>
        <v>철강</v>
      </c>
      <c r="E278">
        <v>12000</v>
      </c>
    </row>
    <row r="279" spans="2:5" x14ac:dyDescent="0.3">
      <c r="B279" s="15">
        <v>75180</v>
      </c>
      <c r="C279" t="s">
        <v>272</v>
      </c>
      <c r="D279" t="str">
        <f>VLOOKUP(C279,[1]Sheet1!$A$2:$B$3197,2,FALSE)</f>
        <v>자동차부품</v>
      </c>
      <c r="E279">
        <v>6090</v>
      </c>
    </row>
    <row r="280" spans="2:5" x14ac:dyDescent="0.3">
      <c r="B280" s="15">
        <v>83420</v>
      </c>
      <c r="C280" t="s">
        <v>273</v>
      </c>
      <c r="D280" t="str">
        <f>VLOOKUP(C280,[1]Sheet1!$A$2:$B$3197,2,FALSE)</f>
        <v>화학</v>
      </c>
      <c r="E280">
        <v>13800</v>
      </c>
    </row>
    <row r="281" spans="2:5" x14ac:dyDescent="0.3">
      <c r="B281" s="15">
        <v>84690</v>
      </c>
      <c r="C281" t="s">
        <v>274</v>
      </c>
      <c r="D281" t="str">
        <f>VLOOKUP(C281,[1]Sheet1!$A$2:$B$3197,2,FALSE)</f>
        <v>식품</v>
      </c>
      <c r="E281">
        <v>10700</v>
      </c>
    </row>
    <row r="282" spans="2:5" x14ac:dyDescent="0.3">
      <c r="B282" s="15">
        <v>71950</v>
      </c>
      <c r="C282" t="s">
        <v>275</v>
      </c>
      <c r="D282" t="str">
        <f>VLOOKUP(C282,[1]Sheet1!$A$2:$B$3197,2,FALSE)</f>
        <v>가구</v>
      </c>
      <c r="E282">
        <v>1130</v>
      </c>
    </row>
    <row r="283" spans="2:5" x14ac:dyDescent="0.3">
      <c r="B283" s="15">
        <v>84680</v>
      </c>
      <c r="C283" t="s">
        <v>276</v>
      </c>
      <c r="D283" t="str">
        <f>VLOOKUP(C283,[1]Sheet1!$A$2:$B$3197,2,FALSE)</f>
        <v>호텔,레스토랑,레저</v>
      </c>
      <c r="E283">
        <v>3115</v>
      </c>
    </row>
    <row r="284" spans="2:5" x14ac:dyDescent="0.3">
      <c r="B284" s="15">
        <v>84670</v>
      </c>
      <c r="C284" t="s">
        <v>277</v>
      </c>
      <c r="D284" t="str">
        <f>VLOOKUP(C284,[1]Sheet1!$A$2:$B$3197,2,FALSE)</f>
        <v>도로와철도운송</v>
      </c>
      <c r="E284">
        <v>24400</v>
      </c>
    </row>
    <row r="285" spans="2:5" x14ac:dyDescent="0.3">
      <c r="B285" s="15">
        <v>42700</v>
      </c>
      <c r="C285" t="s">
        <v>278</v>
      </c>
      <c r="D285" t="str">
        <f>VLOOKUP(C285,[1]Sheet1!$A$2:$B$3197,2,FALSE)</f>
        <v>반도체와반도체장비</v>
      </c>
      <c r="E285">
        <v>17600</v>
      </c>
    </row>
    <row r="286" spans="2:5" x14ac:dyDescent="0.3">
      <c r="B286" s="15">
        <v>4890</v>
      </c>
      <c r="C286" t="s">
        <v>279</v>
      </c>
      <c r="D286" t="str">
        <f>VLOOKUP(C286,[1]Sheet1!$A$2:$B$3197,2,FALSE)</f>
        <v>철강</v>
      </c>
      <c r="E286">
        <v>77400</v>
      </c>
    </row>
    <row r="287" spans="2:5" x14ac:dyDescent="0.3">
      <c r="B287" s="15">
        <v>10960</v>
      </c>
      <c r="C287" t="s">
        <v>280</v>
      </c>
      <c r="D287" t="str">
        <f>VLOOKUP(C287,[1]Sheet1!$A$2:$B$3197,2,FALSE)</f>
        <v>건설</v>
      </c>
      <c r="E287">
        <v>4340</v>
      </c>
    </row>
    <row r="288" spans="2:5" x14ac:dyDescent="0.3">
      <c r="B288" s="15">
        <v>73240</v>
      </c>
      <c r="C288" t="s">
        <v>281</v>
      </c>
      <c r="D288" t="str">
        <f>VLOOKUP(C288,[1]Sheet1!$A$2:$B$3197,2,FALSE)</f>
        <v>자동차부품</v>
      </c>
      <c r="E288">
        <v>3710</v>
      </c>
    </row>
    <row r="289" spans="2:5" x14ac:dyDescent="0.3">
      <c r="B289" s="15">
        <v>79160</v>
      </c>
      <c r="C289" t="s">
        <v>3486</v>
      </c>
      <c r="D289" t="str">
        <f>VLOOKUP(C289,[1]Sheet1!$A$2:$B$3197,2,FALSE)</f>
        <v>방송과엔터테인먼트</v>
      </c>
      <c r="E289">
        <v>26000</v>
      </c>
    </row>
    <row r="290" spans="2:5" x14ac:dyDescent="0.3">
      <c r="B290" s="15">
        <v>81000</v>
      </c>
      <c r="C290" t="s">
        <v>282</v>
      </c>
      <c r="D290" t="str">
        <f>VLOOKUP(C290,[1]Sheet1!$A$2:$B$3197,2,FALSE)</f>
        <v>비철금속</v>
      </c>
      <c r="E290">
        <v>49700</v>
      </c>
    </row>
    <row r="291" spans="2:5" x14ac:dyDescent="0.3">
      <c r="B291" s="15">
        <v>14830</v>
      </c>
      <c r="C291" t="s">
        <v>283</v>
      </c>
      <c r="D291" t="str">
        <f>VLOOKUP(C291,[1]Sheet1!$A$2:$B$3197,2,FALSE)</f>
        <v>화학</v>
      </c>
      <c r="E291">
        <v>48950</v>
      </c>
    </row>
    <row r="292" spans="2:5" x14ac:dyDescent="0.3">
      <c r="B292" s="15">
        <v>41650</v>
      </c>
      <c r="C292" t="s">
        <v>284</v>
      </c>
      <c r="D292" t="str">
        <f>VLOOKUP(C292,[1]Sheet1!$A$2:$B$3197,2,FALSE)</f>
        <v>자동차부품</v>
      </c>
      <c r="E292">
        <v>3750</v>
      </c>
    </row>
    <row r="293" spans="2:5" x14ac:dyDescent="0.3">
      <c r="B293" s="15">
        <v>23810</v>
      </c>
      <c r="C293" t="s">
        <v>285</v>
      </c>
      <c r="D293" t="str">
        <f>VLOOKUP(C293,[1]Sheet1!$A$2:$B$3197,2,FALSE)</f>
        <v>자동차부품</v>
      </c>
      <c r="E293">
        <v>7050</v>
      </c>
    </row>
    <row r="294" spans="2:5" x14ac:dyDescent="0.3">
      <c r="B294" s="15">
        <v>78930</v>
      </c>
      <c r="C294" t="s">
        <v>286</v>
      </c>
      <c r="D294" t="str">
        <f>VLOOKUP(C294,[1]Sheet1!$A$2:$B$3197,2,FALSE)</f>
        <v>석유와가스</v>
      </c>
      <c r="E294">
        <v>38300</v>
      </c>
    </row>
    <row r="295" spans="2:5" x14ac:dyDescent="0.3">
      <c r="B295" s="15">
        <v>77500</v>
      </c>
      <c r="C295" t="s">
        <v>287</v>
      </c>
      <c r="D295" t="str">
        <f>VLOOKUP(C295,[1]Sheet1!$A$2:$B$3197,2,FALSE)</f>
        <v>반도체와반도체장비</v>
      </c>
      <c r="E295">
        <v>13700</v>
      </c>
    </row>
    <row r="296" spans="2:5" x14ac:dyDescent="0.3">
      <c r="B296" s="15">
        <v>58730</v>
      </c>
      <c r="C296" t="s">
        <v>288</v>
      </c>
      <c r="D296" t="str">
        <f>VLOOKUP(C296,[1]Sheet1!$A$2:$B$3197,2,FALSE)</f>
        <v>건축제품</v>
      </c>
      <c r="E296">
        <v>5090</v>
      </c>
    </row>
    <row r="297" spans="2:5" x14ac:dyDescent="0.3">
      <c r="B297" s="15">
        <v>34220</v>
      </c>
      <c r="C297" t="s">
        <v>289</v>
      </c>
      <c r="D297" t="str">
        <f>VLOOKUP(C297,[1]Sheet1!$A$2:$B$3197,2,FALSE)</f>
        <v>디스플레이패널</v>
      </c>
      <c r="E297">
        <v>19550</v>
      </c>
    </row>
    <row r="298" spans="2:5" x14ac:dyDescent="0.3">
      <c r="B298" s="15">
        <v>78000</v>
      </c>
      <c r="C298" t="s">
        <v>290</v>
      </c>
      <c r="D298" t="str">
        <f>VLOOKUP(C298,[1]Sheet1!$A$2:$B$3197,2,FALSE)</f>
        <v>소프트웨어</v>
      </c>
      <c r="E298">
        <v>11950</v>
      </c>
    </row>
    <row r="299" spans="2:5" x14ac:dyDescent="0.3">
      <c r="B299" s="15">
        <v>77970</v>
      </c>
      <c r="C299" t="s">
        <v>291</v>
      </c>
      <c r="D299" t="str">
        <f>VLOOKUP(C299,[1]Sheet1!$A$2:$B$3197,2,FALSE)</f>
        <v>조선</v>
      </c>
      <c r="E299">
        <v>7620</v>
      </c>
    </row>
    <row r="300" spans="2:5" x14ac:dyDescent="0.3">
      <c r="B300" s="15">
        <v>34310</v>
      </c>
      <c r="C300" t="s">
        <v>292</v>
      </c>
      <c r="D300" t="str">
        <f>VLOOKUP(C300,[1]Sheet1!$A$2:$B$3197,2,FALSE)</f>
        <v>상업서비스와공급품</v>
      </c>
      <c r="E300">
        <v>18600</v>
      </c>
    </row>
    <row r="301" spans="2:5" x14ac:dyDescent="0.3">
      <c r="B301" s="15">
        <v>19680</v>
      </c>
      <c r="C301" t="s">
        <v>293</v>
      </c>
      <c r="D301" t="str">
        <f>VLOOKUP(C301,[1]Sheet1!$A$2:$B$3197,2,FALSE)</f>
        <v>교육서비스</v>
      </c>
      <c r="E301">
        <v>3660</v>
      </c>
    </row>
    <row r="302" spans="2:5" x14ac:dyDescent="0.3">
      <c r="B302" s="15">
        <v>24110</v>
      </c>
      <c r="C302" t="s">
        <v>294</v>
      </c>
      <c r="D302" t="str">
        <f>VLOOKUP(C302,[1]Sheet1!$A$2:$B$3197,2,FALSE)</f>
        <v>은행</v>
      </c>
      <c r="E302">
        <v>8700</v>
      </c>
    </row>
    <row r="303" spans="2:5" x14ac:dyDescent="0.3">
      <c r="B303" s="15">
        <v>74610</v>
      </c>
      <c r="C303" t="s">
        <v>295</v>
      </c>
      <c r="D303" t="str">
        <f>VLOOKUP(C303,[1]Sheet1!$A$2:$B$3197,2,FALSE)</f>
        <v>기계</v>
      </c>
      <c r="E303">
        <v>3880</v>
      </c>
    </row>
    <row r="304" spans="2:5" x14ac:dyDescent="0.3">
      <c r="B304" s="15">
        <v>25750</v>
      </c>
      <c r="C304" t="s">
        <v>296</v>
      </c>
      <c r="D304" t="str">
        <f>VLOOKUP(C304,[1]Sheet1!$A$2:$B$3197,2,FALSE)</f>
        <v>건축자재</v>
      </c>
      <c r="E304">
        <v>2380</v>
      </c>
    </row>
    <row r="305" spans="2:5" x14ac:dyDescent="0.3">
      <c r="B305" s="15">
        <v>7660</v>
      </c>
      <c r="C305" t="s">
        <v>297</v>
      </c>
      <c r="D305" t="str">
        <f>VLOOKUP(C305,[1]Sheet1!$A$2:$B$3197,2,FALSE)</f>
        <v>전자장비와기기</v>
      </c>
      <c r="E305">
        <v>3995</v>
      </c>
    </row>
    <row r="306" spans="2:5" x14ac:dyDescent="0.3">
      <c r="B306" s="15">
        <v>35250</v>
      </c>
      <c r="C306" t="s">
        <v>298</v>
      </c>
      <c r="D306" t="str">
        <f>VLOOKUP(C306,[1]Sheet1!$A$2:$B$3197,2,FALSE)</f>
        <v>호텔,레스토랑,레저</v>
      </c>
      <c r="E306">
        <v>23450</v>
      </c>
    </row>
    <row r="307" spans="2:5" x14ac:dyDescent="0.3">
      <c r="B307" s="15">
        <v>37270</v>
      </c>
      <c r="C307" t="s">
        <v>3463</v>
      </c>
      <c r="D307" t="str">
        <f>VLOOKUP(C307,[1]Sheet1!$A$2:$B$3197,2,FALSE)</f>
        <v>방송과엔터테인먼트</v>
      </c>
      <c r="E307">
        <v>4990</v>
      </c>
    </row>
    <row r="308" spans="2:5" x14ac:dyDescent="0.3">
      <c r="B308" s="15">
        <v>72710</v>
      </c>
      <c r="C308" t="s">
        <v>299</v>
      </c>
      <c r="D308" t="str">
        <f>VLOOKUP(C308,[1]Sheet1!$A$2:$B$3197,2,FALSE)</f>
        <v>식품</v>
      </c>
      <c r="E308">
        <v>77000</v>
      </c>
    </row>
    <row r="309" spans="2:5" x14ac:dyDescent="0.3">
      <c r="B309" s="15">
        <v>71050</v>
      </c>
      <c r="C309" t="s">
        <v>300</v>
      </c>
      <c r="D309" t="str">
        <f>VLOOKUP(C309,[1]Sheet1!$A$2:$B$3197,2,FALSE)</f>
        <v>증권</v>
      </c>
      <c r="E309">
        <v>87000</v>
      </c>
    </row>
    <row r="310" spans="2:5" x14ac:dyDescent="0.3">
      <c r="B310" s="15">
        <v>72130</v>
      </c>
      <c r="C310" t="s">
        <v>301</v>
      </c>
      <c r="D310" t="str">
        <f>VLOOKUP(C310,[1]Sheet1!$A$2:$B$3197,2,FALSE)</f>
        <v>IT서비스</v>
      </c>
      <c r="E310">
        <v>4125</v>
      </c>
    </row>
    <row r="311" spans="2:5" x14ac:dyDescent="0.3">
      <c r="B311" s="15">
        <v>34120</v>
      </c>
      <c r="C311" t="s">
        <v>302</v>
      </c>
      <c r="D311" t="str">
        <f>VLOOKUP(C311,[1]Sheet1!$A$2:$B$3197,2,FALSE)</f>
        <v>방송과엔터테인먼트</v>
      </c>
      <c r="E311">
        <v>24500</v>
      </c>
    </row>
    <row r="312" spans="2:5" x14ac:dyDescent="0.3">
      <c r="B312" s="15">
        <v>36570</v>
      </c>
      <c r="C312" t="s">
        <v>303</v>
      </c>
      <c r="D312" t="str">
        <f>VLOOKUP(C312,[1]Sheet1!$A$2:$B$3197,2,FALSE)</f>
        <v>게임엔터테인먼트</v>
      </c>
      <c r="E312">
        <v>953000</v>
      </c>
    </row>
    <row r="313" spans="2:5" x14ac:dyDescent="0.3">
      <c r="B313" s="15">
        <v>71090</v>
      </c>
      <c r="C313" t="s">
        <v>304</v>
      </c>
      <c r="D313" t="str">
        <f>VLOOKUP(C313,[1]Sheet1!$A$2:$B$3197,2,FALSE)</f>
        <v>철강</v>
      </c>
      <c r="E313">
        <v>1945</v>
      </c>
    </row>
    <row r="314" spans="2:5" x14ac:dyDescent="0.3">
      <c r="B314" s="15">
        <v>69730</v>
      </c>
      <c r="C314" t="s">
        <v>305</v>
      </c>
      <c r="D314" t="str">
        <f>VLOOKUP(C314,[1]Sheet1!$A$2:$B$3197,2,FALSE)</f>
        <v>철강</v>
      </c>
      <c r="E314">
        <v>5110</v>
      </c>
    </row>
    <row r="315" spans="2:5" x14ac:dyDescent="0.3">
      <c r="B315" s="15">
        <v>6890</v>
      </c>
      <c r="C315" t="s">
        <v>306</v>
      </c>
      <c r="D315" t="str">
        <f>VLOOKUP(C315,[1]Sheet1!$A$2:$B$3197,2,FALSE)</f>
        <v>화학</v>
      </c>
      <c r="E315">
        <v>14700</v>
      </c>
    </row>
    <row r="316" spans="2:5" x14ac:dyDescent="0.3">
      <c r="B316" s="15">
        <v>11500</v>
      </c>
      <c r="C316" t="s">
        <v>307</v>
      </c>
      <c r="D316" t="str">
        <f>VLOOKUP(C316,[1]Sheet1!$A$2:$B$3197,2,FALSE)</f>
        <v>화학</v>
      </c>
      <c r="E316">
        <v>9970</v>
      </c>
    </row>
    <row r="317" spans="2:5" x14ac:dyDescent="0.3">
      <c r="B317" s="15">
        <v>69960</v>
      </c>
      <c r="C317" t="s">
        <v>308</v>
      </c>
      <c r="D317" t="str">
        <f>VLOOKUP(C317,[1]Sheet1!$A$2:$B$3197,2,FALSE)</f>
        <v>백화점과일반상점</v>
      </c>
      <c r="E317">
        <v>73000</v>
      </c>
    </row>
    <row r="318" spans="2:5" x14ac:dyDescent="0.3">
      <c r="B318" s="15">
        <v>69460</v>
      </c>
      <c r="C318" t="s">
        <v>309</v>
      </c>
      <c r="D318" t="str">
        <f>VLOOKUP(C318,[1]Sheet1!$A$2:$B$3197,2,FALSE)</f>
        <v>비철금속</v>
      </c>
      <c r="E318">
        <v>2585</v>
      </c>
    </row>
    <row r="319" spans="2:5" x14ac:dyDescent="0.3">
      <c r="B319" s="15">
        <v>69620</v>
      </c>
      <c r="C319" t="s">
        <v>310</v>
      </c>
      <c r="D319" t="str">
        <f>VLOOKUP(C319,[1]Sheet1!$A$2:$B$3197,2,FALSE)</f>
        <v>제약</v>
      </c>
      <c r="E319" s="6">
        <v>184000</v>
      </c>
    </row>
    <row r="320" spans="2:5" x14ac:dyDescent="0.3">
      <c r="B320" s="15">
        <v>27740</v>
      </c>
      <c r="C320" t="s">
        <v>311</v>
      </c>
      <c r="D320" t="str">
        <f>VLOOKUP(C320,[1]Sheet1!$A$2:$B$3197,2,FALSE)</f>
        <v>식품</v>
      </c>
      <c r="E320">
        <v>688</v>
      </c>
    </row>
    <row r="321" spans="2:5" x14ac:dyDescent="0.3">
      <c r="B321" s="15">
        <v>36530</v>
      </c>
      <c r="C321" t="s">
        <v>312</v>
      </c>
      <c r="D321" t="str">
        <f>VLOOKUP(C321,[1]Sheet1!$A$2:$B$3197,2,FALSE)</f>
        <v>자동차부품</v>
      </c>
      <c r="E321">
        <v>14600</v>
      </c>
    </row>
    <row r="322" spans="2:5" x14ac:dyDescent="0.3">
      <c r="B322" s="15">
        <v>69260</v>
      </c>
      <c r="C322" t="s">
        <v>313</v>
      </c>
      <c r="D322" t="str">
        <f>VLOOKUP(C322,[1]Sheet1!$A$2:$B$3197,2,FALSE)</f>
        <v>화학</v>
      </c>
      <c r="E322">
        <v>25250</v>
      </c>
    </row>
    <row r="323" spans="2:5" x14ac:dyDescent="0.3">
      <c r="B323" s="15">
        <v>33530</v>
      </c>
      <c r="C323" t="s">
        <v>314</v>
      </c>
      <c r="D323" t="str">
        <f>VLOOKUP(C323,[1]Sheet1!$A$2:$B$3197,2,FALSE)</f>
        <v>자동차부품</v>
      </c>
      <c r="E323">
        <v>8880</v>
      </c>
    </row>
    <row r="324" spans="2:5" x14ac:dyDescent="0.3">
      <c r="B324" s="15">
        <v>58430</v>
      </c>
      <c r="C324" t="s">
        <v>315</v>
      </c>
      <c r="D324" t="str">
        <f>VLOOKUP(C324,[1]Sheet1!$A$2:$B$3197,2,FALSE)</f>
        <v>비철금속</v>
      </c>
      <c r="E324">
        <v>17700</v>
      </c>
    </row>
    <row r="325" spans="2:5" x14ac:dyDescent="0.3">
      <c r="B325" s="15">
        <v>68290</v>
      </c>
      <c r="C325" t="s">
        <v>316</v>
      </c>
      <c r="D325" t="str">
        <f>VLOOKUP(C325,[1]Sheet1!$A$2:$B$3197,2,FALSE)</f>
        <v>문구류</v>
      </c>
      <c r="E325">
        <v>23900</v>
      </c>
    </row>
    <row r="326" spans="2:5" x14ac:dyDescent="0.3">
      <c r="B326" s="15">
        <v>67830</v>
      </c>
      <c r="C326" t="s">
        <v>317</v>
      </c>
      <c r="D326" t="str">
        <f>VLOOKUP(C326,[1]Sheet1!$A$2:$B$3197,2,FALSE)</f>
        <v>백화점과일반상점</v>
      </c>
      <c r="E326">
        <v>2910</v>
      </c>
    </row>
    <row r="327" spans="2:5" x14ac:dyDescent="0.3">
      <c r="B327" s="15">
        <v>30610</v>
      </c>
      <c r="C327" t="s">
        <v>318</v>
      </c>
      <c r="D327" t="str">
        <f>VLOOKUP(C327,[1]Sheet1!$A$2:$B$3197,2,FALSE)</f>
        <v>증권</v>
      </c>
      <c r="E327">
        <v>7870</v>
      </c>
    </row>
    <row r="328" spans="2:5" x14ac:dyDescent="0.3">
      <c r="B328" s="15">
        <v>9240</v>
      </c>
      <c r="C328" t="s">
        <v>319</v>
      </c>
      <c r="D328" t="str">
        <f>VLOOKUP(C328,[1]Sheet1!$A$2:$B$3197,2,FALSE)</f>
        <v>가구</v>
      </c>
      <c r="E328">
        <v>109500</v>
      </c>
    </row>
    <row r="329" spans="2:5" x14ac:dyDescent="0.3">
      <c r="B329" s="15">
        <v>34300</v>
      </c>
      <c r="C329" t="s">
        <v>320</v>
      </c>
      <c r="D329" t="str">
        <f>VLOOKUP(C329,[1]Sheet1!$A$2:$B$3197,2,FALSE)</f>
        <v>건설</v>
      </c>
      <c r="E329">
        <v>30000</v>
      </c>
    </row>
    <row r="330" spans="2:5" x14ac:dyDescent="0.3">
      <c r="B330" s="15">
        <v>17370</v>
      </c>
      <c r="C330" t="s">
        <v>321</v>
      </c>
      <c r="D330" t="str">
        <f>VLOOKUP(C330,[1]Sheet1!$A$2:$B$3197,2,FALSE)</f>
        <v>자동차부품</v>
      </c>
      <c r="E330">
        <v>3495</v>
      </c>
    </row>
    <row r="331" spans="2:5" x14ac:dyDescent="0.3">
      <c r="B331" s="15">
        <v>66570</v>
      </c>
      <c r="C331" t="s">
        <v>322</v>
      </c>
      <c r="D331" t="str">
        <f>VLOOKUP(C331,[1]Sheet1!$A$2:$B$3197,2,FALSE)</f>
        <v>전자제품</v>
      </c>
      <c r="E331">
        <v>137500</v>
      </c>
    </row>
    <row r="332" spans="2:5" x14ac:dyDescent="0.3">
      <c r="B332" s="15">
        <v>24720</v>
      </c>
      <c r="C332" t="s">
        <v>323</v>
      </c>
      <c r="D332" t="str">
        <f>VLOOKUP(C332,[1]Sheet1!$A$2:$B$3197,2,FALSE)</f>
        <v>화장품</v>
      </c>
      <c r="E332">
        <v>26000</v>
      </c>
    </row>
    <row r="333" spans="2:5" x14ac:dyDescent="0.3">
      <c r="B333" s="15">
        <v>64960</v>
      </c>
      <c r="C333" t="s">
        <v>324</v>
      </c>
      <c r="D333" t="str">
        <f>VLOOKUP(C333,[1]Sheet1!$A$2:$B$3197,2,FALSE)</f>
        <v>자동차부품</v>
      </c>
      <c r="E333">
        <v>53100</v>
      </c>
    </row>
    <row r="334" spans="2:5" x14ac:dyDescent="0.3">
      <c r="B334" s="15">
        <v>37710</v>
      </c>
      <c r="C334" t="s">
        <v>325</v>
      </c>
      <c r="D334" t="str">
        <f>VLOOKUP(C334,[1]Sheet1!$A$2:$B$3197,2,FALSE)</f>
        <v>백화점과일반상점</v>
      </c>
      <c r="E334">
        <v>154000</v>
      </c>
    </row>
    <row r="335" spans="2:5" x14ac:dyDescent="0.3">
      <c r="B335" s="15">
        <v>20760</v>
      </c>
      <c r="C335" t="s">
        <v>326</v>
      </c>
      <c r="D335" t="str">
        <f>VLOOKUP(C335,[1]Sheet1!$A$2:$B$3197,2,FALSE)</f>
        <v>디스플레이패널</v>
      </c>
      <c r="E335">
        <v>6220</v>
      </c>
    </row>
    <row r="336" spans="2:5" x14ac:dyDescent="0.3">
      <c r="B336" s="15">
        <v>33180</v>
      </c>
      <c r="C336" t="s">
        <v>3453</v>
      </c>
      <c r="D336" t="str">
        <f>VLOOKUP(C336,[1]Sheet1!$A$2:$B$3197,2,FALSE)</f>
        <v>전기제품</v>
      </c>
      <c r="E336">
        <v>3683.83</v>
      </c>
    </row>
    <row r="337" spans="2:5" x14ac:dyDescent="0.3">
      <c r="B337" s="15">
        <v>63160</v>
      </c>
      <c r="C337" t="s">
        <v>327</v>
      </c>
      <c r="D337" t="str">
        <f>VLOOKUP(C337,[1]Sheet1!$A$2:$B$3197,2,FALSE)</f>
        <v>제약</v>
      </c>
      <c r="E337" s="6">
        <v>85700</v>
      </c>
    </row>
    <row r="338" spans="2:5" x14ac:dyDescent="0.3">
      <c r="B338" s="15">
        <v>55550</v>
      </c>
      <c r="C338" t="s">
        <v>328</v>
      </c>
      <c r="D338" t="str">
        <f>VLOOKUP(C338,[1]Sheet1!$A$2:$B$3197,2,FALSE)</f>
        <v>은행</v>
      </c>
      <c r="E338">
        <v>32400</v>
      </c>
    </row>
    <row r="339" spans="2:5" x14ac:dyDescent="0.3">
      <c r="B339" s="15">
        <v>21240</v>
      </c>
      <c r="C339" t="s">
        <v>329</v>
      </c>
      <c r="D339" t="str">
        <f>VLOOKUP(C339,[1]Sheet1!$A$2:$B$3197,2,FALSE)</f>
        <v>가정용기기와용품</v>
      </c>
      <c r="E339">
        <v>72400</v>
      </c>
    </row>
    <row r="340" spans="2:5" x14ac:dyDescent="0.3">
      <c r="B340" s="15">
        <v>58650</v>
      </c>
      <c r="C340" t="s">
        <v>330</v>
      </c>
      <c r="D340" t="str">
        <f>VLOOKUP(C340,[1]Sheet1!$A$2:$B$3197,2,FALSE)</f>
        <v>철강</v>
      </c>
      <c r="E340">
        <v>77700</v>
      </c>
    </row>
    <row r="341" spans="2:5" x14ac:dyDescent="0.3">
      <c r="B341" s="15">
        <v>51900</v>
      </c>
      <c r="C341" t="s">
        <v>331</v>
      </c>
      <c r="D341" t="str">
        <f>VLOOKUP(C341,[1]Sheet1!$A$2:$B$3197,2,FALSE)</f>
        <v>화장품</v>
      </c>
      <c r="E341">
        <v>1590000</v>
      </c>
    </row>
    <row r="342" spans="2:5" x14ac:dyDescent="0.3">
      <c r="B342" s="15">
        <v>51910</v>
      </c>
      <c r="C342" t="s">
        <v>332</v>
      </c>
      <c r="D342" t="str">
        <f>VLOOKUP(C342,[1]Sheet1!$A$2:$B$3197,2,FALSE)</f>
        <v>화학</v>
      </c>
      <c r="E342">
        <v>890000</v>
      </c>
    </row>
    <row r="343" spans="2:5" x14ac:dyDescent="0.3">
      <c r="B343" s="15">
        <v>47040</v>
      </c>
      <c r="C343" t="s">
        <v>333</v>
      </c>
      <c r="D343" t="str">
        <f>VLOOKUP(C343,[1]Sheet1!$A$2:$B$3197,2,FALSE)</f>
        <v>건설</v>
      </c>
      <c r="E343">
        <v>5970</v>
      </c>
    </row>
    <row r="344" spans="2:5" x14ac:dyDescent="0.3">
      <c r="B344" s="15">
        <v>47050</v>
      </c>
      <c r="C344" s="4" t="s">
        <v>334</v>
      </c>
      <c r="D344" t="str">
        <f>VLOOKUP(C344,[1]Sheet1!$A$2:$B$3197,2,FALSE)</f>
        <v>무역회사와판매업체</v>
      </c>
      <c r="E344">
        <v>15050</v>
      </c>
    </row>
    <row r="345" spans="2:5" x14ac:dyDescent="0.3">
      <c r="B345" s="15">
        <v>42660</v>
      </c>
      <c r="C345" t="s">
        <v>335</v>
      </c>
      <c r="D345" t="str">
        <f>VLOOKUP(C345,[1]Sheet1!$A$2:$B$3197,2,FALSE)</f>
        <v>조선</v>
      </c>
      <c r="E345">
        <v>28700</v>
      </c>
    </row>
    <row r="346" spans="2:5" x14ac:dyDescent="0.3">
      <c r="B346" s="15">
        <v>42670</v>
      </c>
      <c r="C346" t="s">
        <v>336</v>
      </c>
      <c r="D346" t="str">
        <f>VLOOKUP(C346,[1]Sheet1!$A$2:$B$3197,2,FALSE)</f>
        <v>기계</v>
      </c>
      <c r="E346">
        <v>8180</v>
      </c>
    </row>
    <row r="347" spans="2:5" x14ac:dyDescent="0.3">
      <c r="B347" s="15">
        <v>51630</v>
      </c>
      <c r="C347" t="s">
        <v>337</v>
      </c>
      <c r="D347" t="str">
        <f>VLOOKUP(C347,[1]Sheet1!$A$2:$B$3197,2,FALSE)</f>
        <v>화학</v>
      </c>
      <c r="E347">
        <v>5380</v>
      </c>
    </row>
    <row r="348" spans="2:5" x14ac:dyDescent="0.3">
      <c r="B348" s="15">
        <v>49770</v>
      </c>
      <c r="C348" t="s">
        <v>338</v>
      </c>
      <c r="D348" t="str">
        <f>VLOOKUP(C348,[1]Sheet1!$A$2:$B$3197,2,FALSE)</f>
        <v>식품</v>
      </c>
      <c r="E348">
        <v>181000</v>
      </c>
    </row>
    <row r="349" spans="2:5" x14ac:dyDescent="0.3">
      <c r="B349" s="15">
        <v>34020</v>
      </c>
      <c r="C349" t="s">
        <v>339</v>
      </c>
      <c r="D349" t="str">
        <f>VLOOKUP(C349,[1]Sheet1!$A$2:$B$3197,2,FALSE)</f>
        <v>기계</v>
      </c>
      <c r="E349">
        <v>14150</v>
      </c>
    </row>
    <row r="350" spans="2:5" x14ac:dyDescent="0.3">
      <c r="B350" s="15">
        <v>10040</v>
      </c>
      <c r="C350" t="s">
        <v>340</v>
      </c>
      <c r="D350" t="str">
        <f>VLOOKUP(C350,[1]Sheet1!$A$2:$B$3197,2,FALSE)</f>
        <v>비철금속</v>
      </c>
      <c r="E350">
        <v>4280</v>
      </c>
    </row>
    <row r="351" spans="2:5" x14ac:dyDescent="0.3">
      <c r="B351" s="15">
        <v>16450</v>
      </c>
      <c r="C351" t="s">
        <v>341</v>
      </c>
      <c r="D351" t="str">
        <f>VLOOKUP(C351,[1]Sheet1!$A$2:$B$3197,2,FALSE)</f>
        <v>섬유,의류,신발,호화품</v>
      </c>
      <c r="E351">
        <v>7660</v>
      </c>
    </row>
    <row r="352" spans="2:5" x14ac:dyDescent="0.3">
      <c r="B352" s="15">
        <v>16710</v>
      </c>
      <c r="C352" t="s">
        <v>342</v>
      </c>
      <c r="D352" t="str">
        <f>VLOOKUP(C352,[1]Sheet1!$A$2:$B$3197,2,FALSE)</f>
        <v>가스유틸리티</v>
      </c>
      <c r="E352">
        <v>27100</v>
      </c>
    </row>
    <row r="353" spans="2:5" x14ac:dyDescent="0.3">
      <c r="B353" s="15">
        <v>3220</v>
      </c>
      <c r="C353" t="s">
        <v>343</v>
      </c>
      <c r="D353" t="str">
        <f>VLOOKUP(C353,[1]Sheet1!$A$2:$B$3197,2,FALSE)</f>
        <v>제약</v>
      </c>
      <c r="E353" s="6">
        <v>19095.240000000002</v>
      </c>
    </row>
    <row r="354" spans="2:5" x14ac:dyDescent="0.3">
      <c r="B354" s="15">
        <v>36460</v>
      </c>
      <c r="C354" t="s">
        <v>344</v>
      </c>
      <c r="D354" t="str">
        <f>VLOOKUP(C354,[1]Sheet1!$A$2:$B$3197,2,FALSE)</f>
        <v>가스유틸리티</v>
      </c>
      <c r="E354">
        <v>31950</v>
      </c>
    </row>
    <row r="355" spans="2:5" x14ac:dyDescent="0.3">
      <c r="B355" s="15">
        <v>7120</v>
      </c>
      <c r="C355" t="s">
        <v>345</v>
      </c>
      <c r="D355" t="str">
        <f>VLOOKUP(C355,[1]Sheet1!$A$2:$B$3197,2,FALSE)</f>
        <v>IT서비스</v>
      </c>
      <c r="E355">
        <v>419</v>
      </c>
    </row>
    <row r="356" spans="2:5" x14ac:dyDescent="0.3">
      <c r="B356" s="15">
        <v>850</v>
      </c>
      <c r="C356" t="s">
        <v>346</v>
      </c>
      <c r="D356" t="str">
        <f>VLOOKUP(C356,[1]Sheet1!$A$2:$B$3197,2,FALSE)</f>
        <v>기계</v>
      </c>
      <c r="E356">
        <v>31700</v>
      </c>
    </row>
    <row r="357" spans="2:5" x14ac:dyDescent="0.3">
      <c r="B357" s="15">
        <v>36580</v>
      </c>
      <c r="C357" t="s">
        <v>347</v>
      </c>
      <c r="D357" t="str">
        <f>VLOOKUP(C357,[1]Sheet1!$A$2:$B$3197,2,FALSE)</f>
        <v>식품</v>
      </c>
      <c r="E357">
        <v>6510</v>
      </c>
    </row>
    <row r="358" spans="2:5" x14ac:dyDescent="0.3">
      <c r="B358" s="15">
        <v>33780</v>
      </c>
      <c r="C358" t="s">
        <v>3415</v>
      </c>
      <c r="D358" t="str">
        <f>VLOOKUP(C358,[1]Sheet1!$A$2:$B$3197,2,FALSE)</f>
        <v>담배</v>
      </c>
      <c r="E358">
        <v>83000</v>
      </c>
    </row>
    <row r="359" spans="2:5" x14ac:dyDescent="0.3">
      <c r="B359" s="15">
        <v>9540</v>
      </c>
      <c r="C359" t="s">
        <v>348</v>
      </c>
      <c r="D359" t="str">
        <f>VLOOKUP(C359,[1]Sheet1!$A$2:$B$3197,2,FALSE)</f>
        <v>조선</v>
      </c>
      <c r="E359">
        <v>118000</v>
      </c>
    </row>
    <row r="360" spans="2:5" x14ac:dyDescent="0.3">
      <c r="B360" s="15">
        <v>24090</v>
      </c>
      <c r="C360" t="s">
        <v>349</v>
      </c>
      <c r="D360" t="str">
        <f>VLOOKUP(C360,[1]Sheet1!$A$2:$B$3197,2,FALSE)</f>
        <v>비철금속</v>
      </c>
      <c r="E360">
        <v>12050</v>
      </c>
    </row>
    <row r="361" spans="2:5" x14ac:dyDescent="0.3">
      <c r="B361" s="15">
        <v>6840</v>
      </c>
      <c r="C361" t="s">
        <v>350</v>
      </c>
      <c r="D361" t="str">
        <f>VLOOKUP(C361,[1]Sheet1!$A$2:$B$3197,2,FALSE)</f>
        <v>화학</v>
      </c>
      <c r="E361">
        <v>24900</v>
      </c>
    </row>
    <row r="362" spans="2:5" x14ac:dyDescent="0.3">
      <c r="B362" s="15">
        <v>6650</v>
      </c>
      <c r="C362" s="4" t="s">
        <v>351</v>
      </c>
      <c r="D362" t="str">
        <f>VLOOKUP(C362,[1]Sheet1!$A$2:$B$3197,2,FALSE)</f>
        <v>화학</v>
      </c>
      <c r="E362">
        <v>277000</v>
      </c>
    </row>
    <row r="363" spans="2:5" x14ac:dyDescent="0.3">
      <c r="B363" s="15">
        <v>35150</v>
      </c>
      <c r="C363" t="s">
        <v>352</v>
      </c>
      <c r="D363" t="str">
        <f>VLOOKUP(C363,[1]Sheet1!$A$2:$B$3197,2,FALSE)</f>
        <v>섬유,의류,신발,호화품</v>
      </c>
      <c r="E363">
        <v>5760</v>
      </c>
    </row>
    <row r="364" spans="2:5" x14ac:dyDescent="0.3">
      <c r="B364" s="15">
        <v>35000</v>
      </c>
      <c r="C364" t="s">
        <v>353</v>
      </c>
      <c r="D364" t="str">
        <f>VLOOKUP(C364,[1]Sheet1!$A$2:$B$3197,2,FALSE)</f>
        <v>광고</v>
      </c>
      <c r="E364">
        <v>5570</v>
      </c>
    </row>
    <row r="365" spans="2:5" x14ac:dyDescent="0.3">
      <c r="B365" s="15">
        <v>33250</v>
      </c>
      <c r="C365" t="s">
        <v>354</v>
      </c>
      <c r="D365" t="str">
        <f>VLOOKUP(C365,[1]Sheet1!$A$2:$B$3197,2,FALSE)</f>
        <v>자동차부품</v>
      </c>
      <c r="E365">
        <v>2285</v>
      </c>
    </row>
    <row r="366" spans="2:5" x14ac:dyDescent="0.3">
      <c r="B366" s="15">
        <v>33240</v>
      </c>
      <c r="C366" t="s">
        <v>355</v>
      </c>
      <c r="D366" t="str">
        <f>VLOOKUP(C366,[1]Sheet1!$A$2:$B$3197,2,FALSE)</f>
        <v>전자장비와기기</v>
      </c>
      <c r="E366">
        <v>21650</v>
      </c>
    </row>
    <row r="367" spans="2:5" x14ac:dyDescent="0.3">
      <c r="B367" s="15">
        <v>30200</v>
      </c>
      <c r="C367" t="s">
        <v>3414</v>
      </c>
      <c r="D367" t="str">
        <f>VLOOKUP(C367,[1]Sheet1!$A$2:$B$3197,2,FALSE)</f>
        <v>다각화된통신서비스</v>
      </c>
      <c r="E367">
        <v>24000</v>
      </c>
    </row>
    <row r="368" spans="2:5" x14ac:dyDescent="0.3">
      <c r="B368" s="15">
        <v>19490</v>
      </c>
      <c r="C368" t="s">
        <v>3470</v>
      </c>
      <c r="D368" t="str">
        <f>VLOOKUP(C368,[1]Sheet1!$A$2:$B$3197,2,FALSE)</f>
        <v>통신장비</v>
      </c>
      <c r="E368">
        <v>4850</v>
      </c>
    </row>
    <row r="369" spans="2:5" x14ac:dyDescent="0.3">
      <c r="B369" s="15">
        <v>30000</v>
      </c>
      <c r="C369" t="s">
        <v>356</v>
      </c>
      <c r="D369" t="str">
        <f>VLOOKUP(C369,[1]Sheet1!$A$2:$B$3197,2,FALSE)</f>
        <v>광고</v>
      </c>
      <c r="E369">
        <v>20400</v>
      </c>
    </row>
    <row r="370" spans="2:5" x14ac:dyDescent="0.3">
      <c r="B370" s="15">
        <v>26890</v>
      </c>
      <c r="C370" t="s">
        <v>357</v>
      </c>
      <c r="D370" t="str">
        <f>VLOOKUP(C370,[1]Sheet1!$A$2:$B$3197,2,FALSE)</f>
        <v>전기제품</v>
      </c>
      <c r="E370">
        <v>8730</v>
      </c>
    </row>
    <row r="371" spans="2:5" x14ac:dyDescent="0.3">
      <c r="B371" s="15">
        <v>29460</v>
      </c>
      <c r="C371" t="s">
        <v>358</v>
      </c>
      <c r="D371" t="str">
        <f>VLOOKUP(C371,[1]Sheet1!$A$2:$B$3197,2,FALSE)</f>
        <v>반도체와반도체장비</v>
      </c>
      <c r="E371">
        <v>26900</v>
      </c>
    </row>
    <row r="372" spans="2:5" x14ac:dyDescent="0.3">
      <c r="B372" s="15">
        <v>24890</v>
      </c>
      <c r="C372" t="s">
        <v>359</v>
      </c>
      <c r="D372" t="str">
        <f>VLOOKUP(C372,[1]Sheet1!$A$2:$B$3197,2,FALSE)</f>
        <v>섬유,의류,신발,호화품</v>
      </c>
      <c r="E372">
        <v>1755</v>
      </c>
    </row>
    <row r="373" spans="2:5" x14ac:dyDescent="0.3">
      <c r="B373" s="15">
        <v>17940</v>
      </c>
      <c r="C373" t="s">
        <v>360</v>
      </c>
      <c r="D373" t="str">
        <f>VLOOKUP(C373,[1]Sheet1!$A$2:$B$3197,2,FALSE)</f>
        <v>가스유틸리티</v>
      </c>
      <c r="E373">
        <v>43200</v>
      </c>
    </row>
    <row r="374" spans="2:5" x14ac:dyDescent="0.3">
      <c r="B374" s="15">
        <v>18670</v>
      </c>
      <c r="C374" t="s">
        <v>361</v>
      </c>
      <c r="D374" t="str">
        <f>VLOOKUP(C374,[1]Sheet1!$A$2:$B$3197,2,FALSE)</f>
        <v>가스유틸리티</v>
      </c>
      <c r="E374">
        <v>105500</v>
      </c>
    </row>
    <row r="375" spans="2:5" x14ac:dyDescent="0.3">
      <c r="B375" s="15">
        <v>23590</v>
      </c>
      <c r="C375" t="s">
        <v>362</v>
      </c>
      <c r="D375" t="str">
        <f>VLOOKUP(C375,[1]Sheet1!$A$2:$B$3197,2,FALSE)</f>
        <v>IT서비스</v>
      </c>
      <c r="E375">
        <v>22800</v>
      </c>
    </row>
    <row r="376" spans="2:5" x14ac:dyDescent="0.3">
      <c r="B376" s="15">
        <v>14440</v>
      </c>
      <c r="C376" t="s">
        <v>363</v>
      </c>
      <c r="D376" t="str">
        <f>VLOOKUP(C376,[1]Sheet1!$A$2:$B$3197,2,FALSE)</f>
        <v>화학</v>
      </c>
      <c r="E376">
        <v>3745</v>
      </c>
    </row>
    <row r="377" spans="2:5" x14ac:dyDescent="0.3">
      <c r="B377" s="15">
        <v>11790</v>
      </c>
      <c r="C377" t="s">
        <v>364</v>
      </c>
      <c r="D377" t="str">
        <f>VLOOKUP(C377,[1]Sheet1!$A$2:$B$3197,2,FALSE)</f>
        <v>화학</v>
      </c>
      <c r="E377">
        <v>102000</v>
      </c>
    </row>
    <row r="378" spans="2:5" x14ac:dyDescent="0.3">
      <c r="B378" s="15">
        <v>10600</v>
      </c>
      <c r="C378" t="s">
        <v>365</v>
      </c>
      <c r="D378" t="str">
        <f>VLOOKUP(C378,[1]Sheet1!$A$2:$B$3197,2,FALSE)</f>
        <v>섬유,의류,신발,호화품</v>
      </c>
      <c r="E378">
        <v>2650</v>
      </c>
    </row>
    <row r="379" spans="2:5" x14ac:dyDescent="0.3">
      <c r="B379" s="15">
        <v>25890</v>
      </c>
      <c r="C379" t="s">
        <v>366</v>
      </c>
      <c r="D379" t="str">
        <f>VLOOKUP(C379,[1]Sheet1!$A$2:$B$3197,2,FALSE)</f>
        <v>철강</v>
      </c>
      <c r="E379">
        <v>1565</v>
      </c>
    </row>
    <row r="380" spans="2:5" x14ac:dyDescent="0.3">
      <c r="B380" s="15">
        <v>24900</v>
      </c>
      <c r="C380" t="s">
        <v>367</v>
      </c>
      <c r="D380" t="str">
        <f>VLOOKUP(C380,[1]Sheet1!$A$2:$B$3197,2,FALSE)</f>
        <v>자동차부품</v>
      </c>
      <c r="E380">
        <v>1850</v>
      </c>
    </row>
    <row r="381" spans="2:5" x14ac:dyDescent="0.3">
      <c r="B381" s="15">
        <v>15350</v>
      </c>
      <c r="C381" t="s">
        <v>3480</v>
      </c>
      <c r="D381" t="str">
        <f>VLOOKUP(C381,[1]Sheet1!$A$2:$B$3197,2,FALSE)</f>
        <v>가스유틸리티</v>
      </c>
      <c r="E381">
        <v>50900</v>
      </c>
    </row>
    <row r="382" spans="2:5" x14ac:dyDescent="0.3">
      <c r="B382" s="15">
        <v>23960</v>
      </c>
      <c r="C382" t="s">
        <v>368</v>
      </c>
      <c r="D382" t="str">
        <f>VLOOKUP(C382,[1]Sheet1!$A$2:$B$3197,2,FALSE)</f>
        <v>건설</v>
      </c>
      <c r="E382">
        <v>7320</v>
      </c>
    </row>
    <row r="383" spans="2:5" x14ac:dyDescent="0.3">
      <c r="B383" s="15">
        <v>23800</v>
      </c>
      <c r="C383" t="s">
        <v>369</v>
      </c>
      <c r="D383" t="str">
        <f>VLOOKUP(C383,[1]Sheet1!$A$2:$B$3197,2,FALSE)</f>
        <v>자동차부품</v>
      </c>
      <c r="E383">
        <v>17400</v>
      </c>
    </row>
    <row r="384" spans="2:5" x14ac:dyDescent="0.3">
      <c r="B384" s="15">
        <v>12320</v>
      </c>
      <c r="C384" t="s">
        <v>370</v>
      </c>
      <c r="D384" t="str">
        <f>VLOOKUP(C384,[1]Sheet1!$A$2:$B$3197,2,FALSE)</f>
        <v>석유와가스</v>
      </c>
      <c r="E384">
        <v>30400</v>
      </c>
    </row>
    <row r="385" spans="2:5" x14ac:dyDescent="0.3">
      <c r="B385" s="15">
        <v>25530</v>
      </c>
      <c r="C385" t="s">
        <v>3460</v>
      </c>
      <c r="D385" t="str">
        <f>VLOOKUP(C385,[1]Sheet1!$A$2:$B$3197,2,FALSE)</f>
        <v>자동차부품</v>
      </c>
      <c r="E385">
        <v>3135</v>
      </c>
    </row>
    <row r="386" spans="2:5" x14ac:dyDescent="0.3">
      <c r="B386" s="15">
        <v>31820</v>
      </c>
      <c r="C386" t="s">
        <v>371</v>
      </c>
      <c r="D386" t="str">
        <f>VLOOKUP(C386,[1]Sheet1!$A$2:$B$3197,2,FALSE)</f>
        <v>IT서비스</v>
      </c>
      <c r="E386">
        <v>1510</v>
      </c>
    </row>
    <row r="387" spans="2:5" x14ac:dyDescent="0.3">
      <c r="B387" s="15">
        <v>660</v>
      </c>
      <c r="C387" t="s">
        <v>372</v>
      </c>
      <c r="D387" t="str">
        <f>VLOOKUP(C387,[1]Sheet1!$A$2:$B$3197,2,FALSE)</f>
        <v>반도체와반도체장비</v>
      </c>
      <c r="E387">
        <v>131000</v>
      </c>
    </row>
    <row r="388" spans="2:5" x14ac:dyDescent="0.3">
      <c r="B388" s="15">
        <v>23150</v>
      </c>
      <c r="C388" t="s">
        <v>373</v>
      </c>
      <c r="D388" t="str">
        <f>VLOOKUP(C388,[1]Sheet1!$A$2:$B$3197,2,FALSE)</f>
        <v>음료</v>
      </c>
      <c r="E388">
        <v>8210</v>
      </c>
    </row>
    <row r="389" spans="2:5" x14ac:dyDescent="0.3">
      <c r="B389" s="15">
        <v>5320</v>
      </c>
      <c r="C389" t="s">
        <v>374</v>
      </c>
      <c r="D389" t="str">
        <f>VLOOKUP(C389,[1]Sheet1!$A$2:$B$3197,2,FALSE)</f>
        <v>섬유,의류,신발,호화품</v>
      </c>
      <c r="E389">
        <v>4020</v>
      </c>
    </row>
    <row r="390" spans="2:5" x14ac:dyDescent="0.3">
      <c r="B390" s="15">
        <v>23450</v>
      </c>
      <c r="C390" t="s">
        <v>375</v>
      </c>
      <c r="D390" t="str">
        <f>VLOOKUP(C390,[1]Sheet1!$A$2:$B$3197,2,FALSE)</f>
        <v>화학</v>
      </c>
      <c r="E390">
        <v>49750</v>
      </c>
    </row>
    <row r="391" spans="2:5" x14ac:dyDescent="0.3">
      <c r="B391" s="15">
        <v>28050</v>
      </c>
      <c r="C391" t="s">
        <v>376</v>
      </c>
      <c r="D391" t="str">
        <f>VLOOKUP(C391,[1]Sheet1!$A$2:$B$3197,2,FALSE)</f>
        <v>건설</v>
      </c>
      <c r="E391">
        <v>13950</v>
      </c>
    </row>
    <row r="392" spans="2:5" x14ac:dyDescent="0.3">
      <c r="B392" s="15">
        <v>29530</v>
      </c>
      <c r="C392" t="s">
        <v>377</v>
      </c>
      <c r="D392" t="str">
        <f>VLOOKUP(C392,[1]Sheet1!$A$2:$B$3197,2,FALSE)</f>
        <v>사무용전자제품</v>
      </c>
      <c r="E392">
        <v>25700</v>
      </c>
    </row>
    <row r="393" spans="2:5" x14ac:dyDescent="0.3">
      <c r="B393" s="15">
        <v>15360</v>
      </c>
      <c r="C393" t="s">
        <v>378</v>
      </c>
      <c r="D393" t="str">
        <f>VLOOKUP(C393,[1]Sheet1!$A$2:$B$3197,2,FALSE)</f>
        <v>가스유틸리티</v>
      </c>
      <c r="E393">
        <v>34550</v>
      </c>
    </row>
    <row r="394" spans="2:5" x14ac:dyDescent="0.3">
      <c r="B394" s="15">
        <v>16800</v>
      </c>
      <c r="C394" t="s">
        <v>379</v>
      </c>
      <c r="D394" t="str">
        <f>VLOOKUP(C394,[1]Sheet1!$A$2:$B$3197,2,FALSE)</f>
        <v>가구</v>
      </c>
      <c r="E394">
        <v>29150</v>
      </c>
    </row>
    <row r="395" spans="2:5" x14ac:dyDescent="0.3">
      <c r="B395" s="15">
        <v>24070</v>
      </c>
      <c r="C395" t="s">
        <v>380</v>
      </c>
      <c r="D395" t="str">
        <f>VLOOKUP(C395,[1]Sheet1!$A$2:$B$3197,2,FALSE)</f>
        <v>화학</v>
      </c>
      <c r="E395">
        <v>2885</v>
      </c>
    </row>
    <row r="396" spans="2:5" x14ac:dyDescent="0.3">
      <c r="B396" s="15">
        <v>30720</v>
      </c>
      <c r="C396" t="s">
        <v>381</v>
      </c>
      <c r="D396" t="str">
        <f>VLOOKUP(C396,[1]Sheet1!$A$2:$B$3197,2,FALSE)</f>
        <v>식품</v>
      </c>
      <c r="E396">
        <v>9360</v>
      </c>
    </row>
    <row r="397" spans="2:5" x14ac:dyDescent="0.3">
      <c r="B397" s="15">
        <v>25560</v>
      </c>
      <c r="C397" t="s">
        <v>382</v>
      </c>
      <c r="D397" t="str">
        <f>VLOOKUP(C397,[1]Sheet1!$A$2:$B$3197,2,FALSE)</f>
        <v>반도체와반도체장비</v>
      </c>
      <c r="E397">
        <v>15450</v>
      </c>
    </row>
    <row r="398" spans="2:5" x14ac:dyDescent="0.3">
      <c r="B398" s="15">
        <v>30210</v>
      </c>
      <c r="C398" t="s">
        <v>383</v>
      </c>
      <c r="D398" t="str">
        <f>VLOOKUP(C398,[1]Sheet1!$A$2:$B$3197,2,FALSE)</f>
        <v>증권</v>
      </c>
      <c r="E398">
        <v>3820</v>
      </c>
    </row>
    <row r="399" spans="2:5" x14ac:dyDescent="0.3">
      <c r="B399" s="15">
        <v>12630</v>
      </c>
      <c r="C399" t="s">
        <v>384</v>
      </c>
      <c r="D399" t="str">
        <f>VLOOKUP(C399,[1]Sheet1!$A$2:$B$3197,2,FALSE)</f>
        <v>건설</v>
      </c>
      <c r="E399">
        <v>11150</v>
      </c>
    </row>
    <row r="400" spans="2:5" x14ac:dyDescent="0.3">
      <c r="B400" s="15">
        <v>17900</v>
      </c>
      <c r="C400" t="s">
        <v>385</v>
      </c>
      <c r="D400" t="str">
        <f>VLOOKUP(C400,[1]Sheet1!$A$2:$B$3197,2,FALSE)</f>
        <v>전자장비와기기</v>
      </c>
      <c r="E400">
        <v>2370</v>
      </c>
    </row>
    <row r="401" spans="2:5" x14ac:dyDescent="0.3">
      <c r="B401" s="15">
        <v>25540</v>
      </c>
      <c r="C401" t="s">
        <v>3481</v>
      </c>
      <c r="D401" t="str">
        <f>VLOOKUP(C401,[1]Sheet1!$A$2:$B$3197,2,FALSE)</f>
        <v>자동차부품</v>
      </c>
      <c r="E401">
        <v>62300</v>
      </c>
    </row>
    <row r="402" spans="2:5" x14ac:dyDescent="0.3">
      <c r="B402" s="15">
        <v>3160</v>
      </c>
      <c r="C402" t="s">
        <v>386</v>
      </c>
      <c r="D402" t="str">
        <f>VLOOKUP(C402,[1]Sheet1!$A$2:$B$3197,2,FALSE)</f>
        <v>반도체와반도체장비</v>
      </c>
      <c r="E402">
        <v>4760</v>
      </c>
    </row>
    <row r="403" spans="2:5" x14ac:dyDescent="0.3">
      <c r="B403" s="15">
        <v>11930</v>
      </c>
      <c r="C403" t="s">
        <v>387</v>
      </c>
      <c r="D403" t="str">
        <f>VLOOKUP(C403,[1]Sheet1!$A$2:$B$3197,2,FALSE)</f>
        <v>반도체와반도체장비</v>
      </c>
      <c r="E403">
        <v>3485</v>
      </c>
    </row>
    <row r="404" spans="2:5" x14ac:dyDescent="0.3">
      <c r="B404" s="15">
        <v>19180</v>
      </c>
      <c r="C404" t="s">
        <v>388</v>
      </c>
      <c r="D404" t="str">
        <f>VLOOKUP(C404,[1]Sheet1!$A$2:$B$3197,2,FALSE)</f>
        <v>자동차부품</v>
      </c>
      <c r="E404">
        <v>2850</v>
      </c>
    </row>
    <row r="405" spans="2:5" x14ac:dyDescent="0.3">
      <c r="B405" s="15">
        <v>18880</v>
      </c>
      <c r="C405" t="s">
        <v>389</v>
      </c>
      <c r="D405" t="str">
        <f>VLOOKUP(C405,[1]Sheet1!$A$2:$B$3197,2,FALSE)</f>
        <v>자동차부품</v>
      </c>
      <c r="E405">
        <v>16000</v>
      </c>
    </row>
    <row r="406" spans="2:5" x14ac:dyDescent="0.3">
      <c r="B406" s="15">
        <v>21820</v>
      </c>
      <c r="C406" t="s">
        <v>390</v>
      </c>
      <c r="D406" t="str">
        <f>VLOOKUP(C406,[1]Sheet1!$A$2:$B$3197,2,FALSE)</f>
        <v>자동차부품</v>
      </c>
      <c r="E406" t="e">
        <v>#N/A</v>
      </c>
    </row>
    <row r="407" spans="2:5" x14ac:dyDescent="0.3">
      <c r="B407" s="15">
        <v>27970</v>
      </c>
      <c r="C407" t="s">
        <v>391</v>
      </c>
      <c r="D407" t="str">
        <f>VLOOKUP(C407,[1]Sheet1!$A$2:$B$3197,2,FALSE)</f>
        <v>포장재</v>
      </c>
      <c r="E407">
        <v>1835</v>
      </c>
    </row>
    <row r="408" spans="2:5" x14ac:dyDescent="0.3">
      <c r="B408" s="15">
        <v>6740</v>
      </c>
      <c r="C408" t="s">
        <v>392</v>
      </c>
      <c r="D408" t="str">
        <f>VLOOKUP(C408,[1]Sheet1!$A$2:$B$3197,2,FALSE)</f>
        <v>종이와목재</v>
      </c>
      <c r="E408">
        <v>6170</v>
      </c>
    </row>
    <row r="409" spans="2:5" x14ac:dyDescent="0.3">
      <c r="B409" s="15">
        <v>910</v>
      </c>
      <c r="C409" t="s">
        <v>393</v>
      </c>
      <c r="D409" t="str">
        <f>VLOOKUP(C409,[1]Sheet1!$A$2:$B$3197,2,FALSE)</f>
        <v>건축자재</v>
      </c>
      <c r="E409">
        <v>6100</v>
      </c>
    </row>
    <row r="410" spans="2:5" x14ac:dyDescent="0.3">
      <c r="B410" s="15">
        <v>20120</v>
      </c>
      <c r="C410" t="s">
        <v>394</v>
      </c>
      <c r="D410" t="str">
        <f>VLOOKUP(C410,[1]Sheet1!$A$2:$B$3197,2,FALSE)</f>
        <v>양방향미디어와서비스</v>
      </c>
      <c r="E410">
        <v>10100</v>
      </c>
    </row>
    <row r="411" spans="2:5" x14ac:dyDescent="0.3">
      <c r="B411" s="15">
        <v>20000</v>
      </c>
      <c r="C411" t="s">
        <v>395</v>
      </c>
      <c r="D411" t="str">
        <f>VLOOKUP(C411,[1]Sheet1!$A$2:$B$3197,2,FALSE)</f>
        <v>섬유,의류,신발,호화품</v>
      </c>
      <c r="E411">
        <v>30450</v>
      </c>
    </row>
    <row r="412" spans="2:5" x14ac:dyDescent="0.3">
      <c r="B412" s="15">
        <v>17800</v>
      </c>
      <c r="C412" t="s">
        <v>3425</v>
      </c>
      <c r="D412" t="str">
        <f>VLOOKUP(C412,[1]Sheet1!$A$2:$B$3197,2,FALSE)</f>
        <v>기계</v>
      </c>
      <c r="E412">
        <v>41950</v>
      </c>
    </row>
    <row r="413" spans="2:5" x14ac:dyDescent="0.3">
      <c r="B413" s="15">
        <v>16580</v>
      </c>
      <c r="C413" t="s">
        <v>396</v>
      </c>
      <c r="D413" t="str">
        <f>VLOOKUP(C413,[1]Sheet1!$A$2:$B$3197,2,FALSE)</f>
        <v>제약</v>
      </c>
      <c r="E413" s="6">
        <v>16650</v>
      </c>
    </row>
    <row r="414" spans="2:5" x14ac:dyDescent="0.3">
      <c r="B414" s="15">
        <v>13580</v>
      </c>
      <c r="C414" s="4" t="s">
        <v>2360</v>
      </c>
      <c r="D414" t="str">
        <f>VLOOKUP(C414,[1]Sheet1!$A$2:$B$3197,2,FALSE)</f>
        <v>건설</v>
      </c>
      <c r="E414">
        <v>29500</v>
      </c>
    </row>
    <row r="415" spans="2:5" x14ac:dyDescent="0.3">
      <c r="B415" s="15">
        <v>21050</v>
      </c>
      <c r="C415" t="s">
        <v>397</v>
      </c>
      <c r="D415" t="str">
        <f>VLOOKUP(C415,[1]Sheet1!$A$2:$B$3197,2,FALSE)</f>
        <v>비철금속</v>
      </c>
      <c r="E415">
        <v>2790</v>
      </c>
    </row>
    <row r="416" spans="2:5" x14ac:dyDescent="0.3">
      <c r="B416" s="15">
        <v>12750</v>
      </c>
      <c r="C416" t="s">
        <v>398</v>
      </c>
      <c r="D416" t="str">
        <f>VLOOKUP(C416,[1]Sheet1!$A$2:$B$3197,2,FALSE)</f>
        <v>상업서비스와공급품</v>
      </c>
      <c r="E416">
        <v>87100</v>
      </c>
    </row>
    <row r="417" spans="2:5" x14ac:dyDescent="0.3">
      <c r="B417" s="15">
        <v>15890</v>
      </c>
      <c r="C417" t="s">
        <v>399</v>
      </c>
      <c r="D417" t="str">
        <f>VLOOKUP(C417,[1]Sheet1!$A$2:$B$3197,2,FALSE)</f>
        <v>비철금속</v>
      </c>
      <c r="E417">
        <v>5880</v>
      </c>
    </row>
    <row r="418" spans="2:5" x14ac:dyDescent="0.3">
      <c r="B418" s="15">
        <v>16590</v>
      </c>
      <c r="C418" t="s">
        <v>400</v>
      </c>
      <c r="D418" t="str">
        <f>VLOOKUP(C418,[1]Sheet1!$A$2:$B$3197,2,FALSE)</f>
        <v>포장재</v>
      </c>
      <c r="E418">
        <v>63700</v>
      </c>
    </row>
    <row r="419" spans="2:5" x14ac:dyDescent="0.3">
      <c r="B419" s="15">
        <v>11690</v>
      </c>
      <c r="C419" t="s">
        <v>401</v>
      </c>
      <c r="D419" t="str">
        <f>VLOOKUP(C419,[1]Sheet1!$A$2:$B$3197,2,FALSE)</f>
        <v>디스플레이장비및부품</v>
      </c>
      <c r="E419" t="e">
        <v>#N/A</v>
      </c>
    </row>
    <row r="420" spans="2:5" x14ac:dyDescent="0.3">
      <c r="B420" s="15">
        <v>25860</v>
      </c>
      <c r="C420" t="s">
        <v>402</v>
      </c>
      <c r="D420" t="str">
        <f>VLOOKUP(C420,[1]Sheet1!$A$2:$B$3197,2,FALSE)</f>
        <v>화학</v>
      </c>
      <c r="E420">
        <v>8430</v>
      </c>
    </row>
    <row r="421" spans="2:5" x14ac:dyDescent="0.3">
      <c r="B421" s="15">
        <v>18500</v>
      </c>
      <c r="C421" t="s">
        <v>403</v>
      </c>
      <c r="D421" t="str">
        <f>VLOOKUP(C421,[1]Sheet1!$A$2:$B$3197,2,FALSE)</f>
        <v>자동차부품</v>
      </c>
      <c r="E421">
        <v>761</v>
      </c>
    </row>
    <row r="422" spans="2:5" x14ac:dyDescent="0.3">
      <c r="B422" s="15">
        <v>11300</v>
      </c>
      <c r="C422" t="s">
        <v>404</v>
      </c>
      <c r="D422" t="str">
        <f>VLOOKUP(C422,[1]Sheet1!$A$2:$B$3197,2,FALSE)</f>
        <v>섬유,의류,신발,호화품</v>
      </c>
      <c r="E422">
        <v>378</v>
      </c>
    </row>
    <row r="423" spans="2:5" x14ac:dyDescent="0.3">
      <c r="B423" s="15">
        <v>11200</v>
      </c>
      <c r="C423" t="s">
        <v>405</v>
      </c>
      <c r="D423" t="str">
        <f>VLOOKUP(C423,[1]Sheet1!$A$2:$B$3197,2,FALSE)</f>
        <v>해운사</v>
      </c>
      <c r="E423">
        <v>15850</v>
      </c>
    </row>
    <row r="424" spans="2:5" x14ac:dyDescent="0.3">
      <c r="B424" s="15">
        <v>12610</v>
      </c>
      <c r="C424" t="s">
        <v>406</v>
      </c>
      <c r="D424" t="str">
        <f>VLOOKUP(C424,[1]Sheet1!$A$2:$B$3197,2,FALSE)</f>
        <v>화학</v>
      </c>
      <c r="E424">
        <v>7110</v>
      </c>
    </row>
    <row r="425" spans="2:5" x14ac:dyDescent="0.3">
      <c r="B425" s="15">
        <v>17810</v>
      </c>
      <c r="C425" t="s">
        <v>407</v>
      </c>
      <c r="D425" t="str">
        <f>VLOOKUP(C425,[1]Sheet1!$A$2:$B$3197,2,FALSE)</f>
        <v>식품</v>
      </c>
      <c r="E425">
        <v>18200</v>
      </c>
    </row>
    <row r="426" spans="2:5" x14ac:dyDescent="0.3">
      <c r="B426" s="15">
        <v>17390</v>
      </c>
      <c r="C426" t="s">
        <v>3483</v>
      </c>
      <c r="D426" t="str">
        <f>VLOOKUP(C426,[1]Sheet1!$A$2:$B$3197,2,FALSE)</f>
        <v>가스유틸리티</v>
      </c>
      <c r="E426">
        <v>89000</v>
      </c>
    </row>
    <row r="427" spans="2:5" x14ac:dyDescent="0.3">
      <c r="B427" s="15">
        <v>25820</v>
      </c>
      <c r="C427" t="s">
        <v>408</v>
      </c>
      <c r="D427" t="str">
        <f>VLOOKUP(C427,[1]Sheet1!$A$2:$B$3197,2,FALSE)</f>
        <v>비철금속</v>
      </c>
      <c r="E427">
        <v>2035</v>
      </c>
    </row>
    <row r="428" spans="2:5" x14ac:dyDescent="0.3">
      <c r="B428" s="15">
        <v>11090</v>
      </c>
      <c r="C428" t="s">
        <v>409</v>
      </c>
      <c r="D428" t="str">
        <f>VLOOKUP(C428,[1]Sheet1!$A$2:$B$3197,2,FALSE)</f>
        <v>가구</v>
      </c>
      <c r="E428">
        <v>1300</v>
      </c>
    </row>
    <row r="429" spans="2:5" x14ac:dyDescent="0.3">
      <c r="B429" s="15">
        <v>7460</v>
      </c>
      <c r="C429" t="s">
        <v>3442</v>
      </c>
      <c r="D429" t="str">
        <f>VLOOKUP(C429,[1]Sheet1!$A$2:$B$3197,2,FALSE)</f>
        <v>기계</v>
      </c>
      <c r="E429">
        <v>2105</v>
      </c>
    </row>
    <row r="430" spans="2:5" x14ac:dyDescent="0.3">
      <c r="B430" s="15">
        <v>25620</v>
      </c>
      <c r="C430" t="s">
        <v>410</v>
      </c>
      <c r="D430" t="str">
        <f>VLOOKUP(C430,[1]Sheet1!$A$2:$B$3197,2,FALSE)</f>
        <v>화장품</v>
      </c>
      <c r="E430">
        <v>2370</v>
      </c>
    </row>
    <row r="431" spans="2:5" x14ac:dyDescent="0.3">
      <c r="B431" s="15">
        <v>17960</v>
      </c>
      <c r="C431" t="s">
        <v>411</v>
      </c>
      <c r="D431" t="str">
        <f>VLOOKUP(C431,[1]Sheet1!$A$2:$B$3197,2,FALSE)</f>
        <v>조선</v>
      </c>
      <c r="E431">
        <v>13900</v>
      </c>
    </row>
    <row r="432" spans="2:5" x14ac:dyDescent="0.3">
      <c r="B432" s="15">
        <v>25000</v>
      </c>
      <c r="C432" t="s">
        <v>412</v>
      </c>
      <c r="D432" t="str">
        <f>VLOOKUP(C432,[1]Sheet1!$A$2:$B$3197,2,FALSE)</f>
        <v>화학</v>
      </c>
      <c r="E432">
        <v>55300</v>
      </c>
    </row>
    <row r="433" spans="2:5" x14ac:dyDescent="0.3">
      <c r="B433" s="15">
        <v>10580</v>
      </c>
      <c r="C433" t="s">
        <v>413</v>
      </c>
      <c r="D433" t="str">
        <f>VLOOKUP(C433,[1]Sheet1!$A$2:$B$3197,2,FALSE)</f>
        <v>자동차부품</v>
      </c>
      <c r="E433" t="e">
        <v>#N/A</v>
      </c>
    </row>
    <row r="434" spans="2:5" x14ac:dyDescent="0.3">
      <c r="B434" s="15">
        <v>7980</v>
      </c>
      <c r="C434" t="s">
        <v>414</v>
      </c>
      <c r="D434" t="str">
        <f>VLOOKUP(C434,[1]Sheet1!$A$2:$B$3197,2,FALSE)</f>
        <v>섬유,의류,신발,호화품</v>
      </c>
      <c r="E434">
        <v>2000</v>
      </c>
    </row>
    <row r="435" spans="2:5" x14ac:dyDescent="0.3">
      <c r="B435" s="15">
        <v>9440</v>
      </c>
      <c r="C435" t="s">
        <v>415</v>
      </c>
      <c r="D435" t="str">
        <f>VLOOKUP(C435,[1]Sheet1!$A$2:$B$3197,2,FALSE)</f>
        <v>기계</v>
      </c>
      <c r="E435">
        <v>5480</v>
      </c>
    </row>
    <row r="436" spans="2:5" x14ac:dyDescent="0.3">
      <c r="B436" s="15">
        <v>8420</v>
      </c>
      <c r="C436" t="s">
        <v>416</v>
      </c>
      <c r="D436" t="str">
        <f>VLOOKUP(C436,[1]Sheet1!$A$2:$B$3197,2,FALSE)</f>
        <v>철강</v>
      </c>
      <c r="E436">
        <v>3945</v>
      </c>
    </row>
    <row r="437" spans="2:5" x14ac:dyDescent="0.3">
      <c r="B437" s="15">
        <v>16880</v>
      </c>
      <c r="C437" t="s">
        <v>417</v>
      </c>
      <c r="D437" t="str">
        <f>VLOOKUP(C437,[1]Sheet1!$A$2:$B$3197,2,FALSE)</f>
        <v>복합기업</v>
      </c>
      <c r="E437">
        <v>1120</v>
      </c>
    </row>
    <row r="438" spans="2:5" x14ac:dyDescent="0.3">
      <c r="B438" s="15">
        <v>7310</v>
      </c>
      <c r="C438" t="s">
        <v>418</v>
      </c>
      <c r="D438" t="str">
        <f>VLOOKUP(C438,[1]Sheet1!$A$2:$B$3197,2,FALSE)</f>
        <v>식품</v>
      </c>
      <c r="E438">
        <v>573000</v>
      </c>
    </row>
    <row r="439" spans="2:5" x14ac:dyDescent="0.3">
      <c r="B439" s="15">
        <v>8500</v>
      </c>
      <c r="C439" t="s">
        <v>419</v>
      </c>
      <c r="D439" t="str">
        <f>VLOOKUP(C439,[1]Sheet1!$A$2:$B$3197,2,FALSE)</f>
        <v>자동차부품</v>
      </c>
      <c r="E439">
        <v>18450</v>
      </c>
    </row>
    <row r="440" spans="2:5" x14ac:dyDescent="0.3">
      <c r="B440" s="15">
        <v>14790</v>
      </c>
      <c r="C440" s="4" t="s">
        <v>3488</v>
      </c>
      <c r="D440" t="str">
        <f>VLOOKUP(C440,[1]Sheet1!$A$2:$B$3197,2,FALSE)</f>
        <v>건설</v>
      </c>
      <c r="E440">
        <v>5050</v>
      </c>
    </row>
    <row r="441" spans="2:5" x14ac:dyDescent="0.3">
      <c r="B441" s="15">
        <v>10120</v>
      </c>
      <c r="C441" t="s">
        <v>3420</v>
      </c>
      <c r="D441" t="str">
        <f>VLOOKUP(C441,[1]Sheet1!$A$2:$B$3197,2,FALSE)</f>
        <v>전기장비</v>
      </c>
      <c r="E441">
        <v>64600</v>
      </c>
    </row>
    <row r="442" spans="2:5" x14ac:dyDescent="0.3">
      <c r="B442" s="15">
        <v>9190</v>
      </c>
      <c r="C442" t="s">
        <v>421</v>
      </c>
      <c r="D442" t="str">
        <f>VLOOKUP(C442,[1]Sheet1!$A$2:$B$3197,2,FALSE)</f>
        <v>비철금속</v>
      </c>
      <c r="E442">
        <v>4020</v>
      </c>
    </row>
    <row r="443" spans="2:5" x14ac:dyDescent="0.3">
      <c r="B443" s="15">
        <v>760</v>
      </c>
      <c r="C443" t="s">
        <v>422</v>
      </c>
      <c r="D443" t="str">
        <f>VLOOKUP(C443,[1]Sheet1!$A$2:$B$3197,2,FALSE)</f>
        <v>화학</v>
      </c>
      <c r="E443">
        <v>15850</v>
      </c>
    </row>
    <row r="444" spans="2:5" x14ac:dyDescent="0.3">
      <c r="B444" s="15">
        <v>14820</v>
      </c>
      <c r="C444" t="s">
        <v>423</v>
      </c>
      <c r="D444" t="str">
        <f>VLOOKUP(C444,[1]Sheet1!$A$2:$B$3197,2,FALSE)</f>
        <v>포장재</v>
      </c>
      <c r="E444">
        <v>36450</v>
      </c>
    </row>
    <row r="445" spans="2:5" x14ac:dyDescent="0.3">
      <c r="B445" s="15">
        <v>10140</v>
      </c>
      <c r="C445" t="s">
        <v>424</v>
      </c>
      <c r="D445" t="str">
        <f>VLOOKUP(C445,[1]Sheet1!$A$2:$B$3197,2,FALSE)</f>
        <v>조선</v>
      </c>
      <c r="E445">
        <v>7380</v>
      </c>
    </row>
    <row r="446" spans="2:5" x14ac:dyDescent="0.3">
      <c r="B446" s="15">
        <v>9680</v>
      </c>
      <c r="C446" t="s">
        <v>425</v>
      </c>
      <c r="D446" t="str">
        <f>VLOOKUP(C446,[1]Sheet1!$A$2:$B$3197,2,FALSE)</f>
        <v>자동차부품</v>
      </c>
      <c r="E446">
        <v>13200</v>
      </c>
    </row>
    <row r="447" spans="2:5" x14ac:dyDescent="0.3">
      <c r="B447" s="15">
        <v>10690</v>
      </c>
      <c r="C447" t="s">
        <v>426</v>
      </c>
      <c r="D447" t="str">
        <f>VLOOKUP(C447,[1]Sheet1!$A$2:$B$3197,2,FALSE)</f>
        <v>자동차부품</v>
      </c>
      <c r="E447">
        <v>3930</v>
      </c>
    </row>
    <row r="448" spans="2:5" x14ac:dyDescent="0.3">
      <c r="B448" s="15">
        <v>390</v>
      </c>
      <c r="C448" t="s">
        <v>3474</v>
      </c>
      <c r="D448" t="str">
        <f>VLOOKUP(C448,[1]Sheet1!$A$2:$B$3197,2,FALSE)</f>
        <v>건축자재</v>
      </c>
      <c r="E448">
        <v>16250</v>
      </c>
    </row>
    <row r="449" spans="2:5" x14ac:dyDescent="0.3">
      <c r="B449" s="15">
        <v>9450</v>
      </c>
      <c r="C449" t="s">
        <v>427</v>
      </c>
      <c r="D449" t="str">
        <f>VLOOKUP(C449,[1]Sheet1!$A$2:$B$3197,2,FALSE)</f>
        <v>가정용기기와용품</v>
      </c>
      <c r="E449">
        <v>52200</v>
      </c>
    </row>
    <row r="450" spans="2:5" x14ac:dyDescent="0.3">
      <c r="B450" s="15">
        <v>12030</v>
      </c>
      <c r="C450" t="s">
        <v>428</v>
      </c>
      <c r="D450" t="str">
        <f>VLOOKUP(C450,[1]Sheet1!$A$2:$B$3197,2,FALSE)</f>
        <v>IT서비스</v>
      </c>
      <c r="E450">
        <v>835</v>
      </c>
    </row>
    <row r="451" spans="2:5" x14ac:dyDescent="0.3">
      <c r="B451" s="15">
        <v>5090</v>
      </c>
      <c r="C451" t="s">
        <v>429</v>
      </c>
      <c r="D451" t="str">
        <f>VLOOKUP(C451,[1]Sheet1!$A$2:$B$3197,2,FALSE)</f>
        <v>에너지장비및서비스</v>
      </c>
      <c r="E451">
        <v>41400</v>
      </c>
    </row>
    <row r="452" spans="2:5" x14ac:dyDescent="0.3">
      <c r="B452" s="15">
        <v>5750</v>
      </c>
      <c r="C452" t="s">
        <v>3464</v>
      </c>
      <c r="D452" t="str">
        <f>VLOOKUP(C452,[1]Sheet1!$A$2:$B$3197,2,FALSE)</f>
        <v>건축제품</v>
      </c>
      <c r="E452">
        <v>6150</v>
      </c>
    </row>
    <row r="453" spans="2:5" x14ac:dyDescent="0.3">
      <c r="B453" s="15">
        <v>5880</v>
      </c>
      <c r="C453" t="s">
        <v>430</v>
      </c>
      <c r="D453" t="str">
        <f>VLOOKUP(C453,[1]Sheet1!$A$2:$B$3197,2,FALSE)</f>
        <v>해운사</v>
      </c>
      <c r="E453">
        <v>3539.83</v>
      </c>
    </row>
    <row r="454" spans="2:5" x14ac:dyDescent="0.3">
      <c r="B454" s="15">
        <v>8560</v>
      </c>
      <c r="C454" t="s">
        <v>431</v>
      </c>
      <c r="D454" t="str">
        <f>VLOOKUP(C454,[1]Sheet1!$A$2:$B$3197,2,FALSE)</f>
        <v>증권</v>
      </c>
      <c r="E454">
        <v>3735</v>
      </c>
    </row>
    <row r="455" spans="2:5" x14ac:dyDescent="0.3">
      <c r="B455" s="15">
        <v>5870</v>
      </c>
      <c r="C455" t="s">
        <v>3469</v>
      </c>
      <c r="D455" t="str">
        <f>VLOOKUP(C455,[1]Sheet1!$A$2:$B$3197,2,FALSE)</f>
        <v>우주항공과국방</v>
      </c>
      <c r="E455">
        <v>6030</v>
      </c>
    </row>
    <row r="456" spans="2:5" x14ac:dyDescent="0.3">
      <c r="B456" s="15">
        <v>17550</v>
      </c>
      <c r="C456" t="s">
        <v>432</v>
      </c>
      <c r="D456" t="str">
        <f>VLOOKUP(C456,[1]Sheet1!$A$2:$B$3197,2,FALSE)</f>
        <v>기계</v>
      </c>
      <c r="E456">
        <v>3195</v>
      </c>
    </row>
    <row r="457" spans="2:5" x14ac:dyDescent="0.3">
      <c r="B457" s="15">
        <v>11170</v>
      </c>
      <c r="C457" s="4" t="s">
        <v>433</v>
      </c>
      <c r="D457" t="str">
        <f>VLOOKUP(C457,[1]Sheet1!$A$2:$B$3197,2,FALSE)</f>
        <v>화학</v>
      </c>
      <c r="E457">
        <v>283000</v>
      </c>
    </row>
    <row r="458" spans="2:5" x14ac:dyDescent="0.3">
      <c r="B458" s="15">
        <v>1430</v>
      </c>
      <c r="C458" t="s">
        <v>434</v>
      </c>
      <c r="D458" t="str">
        <f>VLOOKUP(C458,[1]Sheet1!$A$2:$B$3197,2,FALSE)</f>
        <v>철강</v>
      </c>
      <c r="E458">
        <v>11550</v>
      </c>
    </row>
    <row r="459" spans="2:5" x14ac:dyDescent="0.3">
      <c r="B459" s="15">
        <v>8770</v>
      </c>
      <c r="C459" t="s">
        <v>435</v>
      </c>
      <c r="D459" t="str">
        <f>VLOOKUP(C459,[1]Sheet1!$A$2:$B$3197,2,FALSE)</f>
        <v>호텔,레스토랑,레저</v>
      </c>
      <c r="E459">
        <v>81500</v>
      </c>
    </row>
    <row r="460" spans="2:5" x14ac:dyDescent="0.3">
      <c r="B460" s="15">
        <v>14580</v>
      </c>
      <c r="C460" t="s">
        <v>436</v>
      </c>
      <c r="D460" t="str">
        <f>VLOOKUP(C460,[1]Sheet1!$A$2:$B$3197,2,FALSE)</f>
        <v>비철금속</v>
      </c>
      <c r="E460">
        <v>4175</v>
      </c>
    </row>
    <row r="461" spans="2:5" x14ac:dyDescent="0.3">
      <c r="B461" s="15">
        <v>13520</v>
      </c>
      <c r="C461" t="s">
        <v>437</v>
      </c>
      <c r="D461" t="str">
        <f>VLOOKUP(C461,[1]Sheet1!$A$2:$B$3197,2,FALSE)</f>
        <v>자동차부품</v>
      </c>
      <c r="E461">
        <v>2375</v>
      </c>
    </row>
    <row r="462" spans="2:5" x14ac:dyDescent="0.3">
      <c r="B462" s="15">
        <v>4080</v>
      </c>
      <c r="C462" t="s">
        <v>438</v>
      </c>
      <c r="D462" t="str">
        <f>VLOOKUP(C462,[1]Sheet1!$A$2:$B$3197,2,FALSE)</f>
        <v>건강관리장비와용품</v>
      </c>
      <c r="E462">
        <v>11200</v>
      </c>
    </row>
    <row r="463" spans="2:5" x14ac:dyDescent="0.3">
      <c r="B463" s="15">
        <v>6060</v>
      </c>
      <c r="C463" t="s">
        <v>3468</v>
      </c>
      <c r="D463" t="str">
        <f>VLOOKUP(C463,[1]Sheet1!$A$2:$B$3197,2,FALSE)</f>
        <v>섬유,의류,신발,호화품</v>
      </c>
      <c r="E463">
        <v>6980</v>
      </c>
    </row>
    <row r="464" spans="2:5" x14ac:dyDescent="0.3">
      <c r="B464" s="15">
        <v>14530</v>
      </c>
      <c r="C464" t="s">
        <v>439</v>
      </c>
      <c r="D464" t="str">
        <f>VLOOKUP(C464,[1]Sheet1!$A$2:$B$3197,2,FALSE)</f>
        <v>석유와가스</v>
      </c>
      <c r="E464">
        <v>3440</v>
      </c>
    </row>
    <row r="465" spans="2:5" x14ac:dyDescent="0.3">
      <c r="B465" s="15">
        <v>2140</v>
      </c>
      <c r="C465" t="s">
        <v>440</v>
      </c>
      <c r="D465" t="str">
        <f>VLOOKUP(C465,[1]Sheet1!$A$2:$B$3197,2,FALSE)</f>
        <v>식품</v>
      </c>
      <c r="E465">
        <v>4830</v>
      </c>
    </row>
    <row r="466" spans="2:5" x14ac:dyDescent="0.3">
      <c r="B466" s="15">
        <v>16090</v>
      </c>
      <c r="C466" t="s">
        <v>441</v>
      </c>
      <c r="D466" t="str">
        <f>VLOOKUP(C466,[1]Sheet1!$A$2:$B$3197,2,FALSE)</f>
        <v>섬유,의류,신발,호화품</v>
      </c>
      <c r="E466">
        <v>1845</v>
      </c>
    </row>
    <row r="467" spans="2:5" x14ac:dyDescent="0.3">
      <c r="B467" s="15">
        <v>1620</v>
      </c>
      <c r="C467" t="s">
        <v>442</v>
      </c>
      <c r="D467" t="str">
        <f>VLOOKUP(C467,[1]Sheet1!$A$2:$B$3197,2,FALSE)</f>
        <v>자동차부품</v>
      </c>
      <c r="E467">
        <v>721</v>
      </c>
    </row>
    <row r="468" spans="2:5" x14ac:dyDescent="0.3">
      <c r="B468" s="15">
        <v>17040</v>
      </c>
      <c r="C468" t="s">
        <v>443</v>
      </c>
      <c r="D468" t="str">
        <f>VLOOKUP(C468,[1]Sheet1!$A$2:$B$3197,2,FALSE)</f>
        <v>전기장비</v>
      </c>
      <c r="E468">
        <v>2070</v>
      </c>
    </row>
    <row r="469" spans="2:5" x14ac:dyDescent="0.3">
      <c r="B469" s="15">
        <v>11390</v>
      </c>
      <c r="C469" t="s">
        <v>444</v>
      </c>
      <c r="D469" t="str">
        <f>VLOOKUP(C469,[1]Sheet1!$A$2:$B$3197,2,FALSE)</f>
        <v>건축자재</v>
      </c>
      <c r="E469">
        <v>120000</v>
      </c>
    </row>
    <row r="470" spans="2:5" x14ac:dyDescent="0.3">
      <c r="B470" s="15">
        <v>11810</v>
      </c>
      <c r="C470" t="s">
        <v>445</v>
      </c>
      <c r="D470" t="str">
        <f>VLOOKUP(C470,[1]Sheet1!$A$2:$B$3197,2,FALSE)</f>
        <v>무역회사와판매업체</v>
      </c>
      <c r="E470">
        <v>5770</v>
      </c>
    </row>
    <row r="471" spans="2:5" x14ac:dyDescent="0.3">
      <c r="B471" s="15">
        <v>10130</v>
      </c>
      <c r="C471" t="s">
        <v>446</v>
      </c>
      <c r="D471" t="str">
        <f>VLOOKUP(C471,[1]Sheet1!$A$2:$B$3197,2,FALSE)</f>
        <v>비철금속</v>
      </c>
      <c r="E471">
        <v>439500</v>
      </c>
    </row>
    <row r="472" spans="2:5" x14ac:dyDescent="0.3">
      <c r="B472" s="15">
        <v>12600</v>
      </c>
      <c r="C472" t="s">
        <v>447</v>
      </c>
      <c r="D472" t="str">
        <f>VLOOKUP(C472,[1]Sheet1!$A$2:$B$3197,2,FALSE)</f>
        <v>컴퓨터와주변기기</v>
      </c>
      <c r="E472">
        <v>10550</v>
      </c>
    </row>
    <row r="473" spans="2:5" x14ac:dyDescent="0.3">
      <c r="B473" s="15">
        <v>4720</v>
      </c>
      <c r="C473" t="s">
        <v>448</v>
      </c>
      <c r="D473" t="str">
        <f>VLOOKUP(C473,[1]Sheet1!$A$2:$B$3197,2,FALSE)</f>
        <v>제약</v>
      </c>
      <c r="E473" s="6">
        <v>11450</v>
      </c>
    </row>
    <row r="474" spans="2:5" x14ac:dyDescent="0.3">
      <c r="B474" s="15">
        <v>9200</v>
      </c>
      <c r="C474" t="s">
        <v>449</v>
      </c>
      <c r="D474" t="str">
        <f>VLOOKUP(C474,[1]Sheet1!$A$2:$B$3197,2,FALSE)</f>
        <v>종이와목재</v>
      </c>
      <c r="E474">
        <v>2700</v>
      </c>
    </row>
    <row r="475" spans="2:5" x14ac:dyDescent="0.3">
      <c r="B475" s="15">
        <v>1500</v>
      </c>
      <c r="C475" t="s">
        <v>450</v>
      </c>
      <c r="D475" t="str">
        <f>VLOOKUP(C475,[1]Sheet1!$A$2:$B$3197,2,FALSE)</f>
        <v>증권</v>
      </c>
      <c r="E475">
        <v>12900</v>
      </c>
    </row>
    <row r="476" spans="2:5" x14ac:dyDescent="0.3">
      <c r="B476" s="15">
        <v>8870</v>
      </c>
      <c r="C476" t="s">
        <v>451</v>
      </c>
      <c r="D476" t="str">
        <f>VLOOKUP(C476,[1]Sheet1!$A$2:$B$3197,2,FALSE)</f>
        <v>포장재</v>
      </c>
      <c r="E476">
        <v>73100</v>
      </c>
    </row>
    <row r="477" spans="2:5" x14ac:dyDescent="0.3">
      <c r="B477" s="15">
        <v>8110</v>
      </c>
      <c r="C477" t="s">
        <v>452</v>
      </c>
      <c r="D477" t="str">
        <f>VLOOKUP(C477,[1]Sheet1!$A$2:$B$3197,2,FALSE)</f>
        <v>전자장비와기기</v>
      </c>
      <c r="E477">
        <v>4390</v>
      </c>
    </row>
    <row r="478" spans="2:5" x14ac:dyDescent="0.3">
      <c r="B478" s="15">
        <v>5820</v>
      </c>
      <c r="C478" t="s">
        <v>453</v>
      </c>
      <c r="D478" t="str">
        <f>VLOOKUP(C478,[1]Sheet1!$A$2:$B$3197,2,FALSE)</f>
        <v>포장재</v>
      </c>
      <c r="E478">
        <v>19850</v>
      </c>
    </row>
    <row r="479" spans="2:5" x14ac:dyDescent="0.3">
      <c r="B479" s="15">
        <v>8490</v>
      </c>
      <c r="C479" t="s">
        <v>454</v>
      </c>
      <c r="D479" t="str">
        <f>VLOOKUP(C479,[1]Sheet1!$A$2:$B$3197,2,FALSE)</f>
        <v>생명과학도구및서비스</v>
      </c>
      <c r="E479">
        <v>50800</v>
      </c>
    </row>
    <row r="480" spans="2:5" x14ac:dyDescent="0.3">
      <c r="B480" s="15">
        <v>14910</v>
      </c>
      <c r="C480" t="s">
        <v>455</v>
      </c>
      <c r="D480" t="str">
        <f>VLOOKUP(C480,[1]Sheet1!$A$2:$B$3197,2,FALSE)</f>
        <v>전기제품</v>
      </c>
      <c r="E480">
        <v>1860</v>
      </c>
    </row>
    <row r="481" spans="2:5" x14ac:dyDescent="0.3">
      <c r="B481" s="15">
        <v>3580</v>
      </c>
      <c r="C481" t="s">
        <v>456</v>
      </c>
      <c r="D481" t="str">
        <f>VLOOKUP(C481,[1]Sheet1!$A$2:$B$3197,2,FALSE)</f>
        <v>건축자재</v>
      </c>
      <c r="E481">
        <v>5380</v>
      </c>
    </row>
    <row r="482" spans="2:5" x14ac:dyDescent="0.3">
      <c r="B482" s="15">
        <v>15860</v>
      </c>
      <c r="C482" t="s">
        <v>457</v>
      </c>
      <c r="D482" t="str">
        <f>VLOOKUP(C482,[1]Sheet1!$A$2:$B$3197,2,FALSE)</f>
        <v>전기장비</v>
      </c>
      <c r="E482">
        <v>5660</v>
      </c>
    </row>
    <row r="483" spans="2:5" x14ac:dyDescent="0.3">
      <c r="B483" s="15">
        <v>14160</v>
      </c>
      <c r="C483" t="s">
        <v>458</v>
      </c>
      <c r="D483" t="str">
        <f>VLOOKUP(C483,[1]Sheet1!$A$2:$B$3197,2,FALSE)</f>
        <v>포장재</v>
      </c>
      <c r="E483">
        <v>1625</v>
      </c>
    </row>
    <row r="484" spans="2:5" x14ac:dyDescent="0.3">
      <c r="B484" s="15">
        <v>12280</v>
      </c>
      <c r="C484" t="s">
        <v>459</v>
      </c>
      <c r="D484" t="str">
        <f>VLOOKUP(C484,[1]Sheet1!$A$2:$B$3197,2,FALSE)</f>
        <v>자동차부품</v>
      </c>
      <c r="E484">
        <v>2380</v>
      </c>
    </row>
    <row r="485" spans="2:5" x14ac:dyDescent="0.3">
      <c r="B485" s="15">
        <v>19170</v>
      </c>
      <c r="C485" t="s">
        <v>460</v>
      </c>
      <c r="D485" t="str">
        <f>VLOOKUP(C485,[1]Sheet1!$A$2:$B$3197,2,FALSE)</f>
        <v>제약</v>
      </c>
      <c r="E485" s="6">
        <v>121500</v>
      </c>
    </row>
    <row r="486" spans="2:5" x14ac:dyDescent="0.3">
      <c r="B486" s="15">
        <v>2210</v>
      </c>
      <c r="C486" t="s">
        <v>461</v>
      </c>
      <c r="D486" t="str">
        <f>VLOOKUP(C486,[1]Sheet1!$A$2:$B$3197,2,FALSE)</f>
        <v>제약</v>
      </c>
      <c r="E486" s="6">
        <v>16600</v>
      </c>
    </row>
    <row r="487" spans="2:5" x14ac:dyDescent="0.3">
      <c r="B487" s="15">
        <v>12170</v>
      </c>
      <c r="C487" t="s">
        <v>462</v>
      </c>
      <c r="D487" t="str">
        <f>VLOOKUP(C487,[1]Sheet1!$A$2:$B$3197,2,FALSE)</f>
        <v>방송과엔터테인먼트</v>
      </c>
      <c r="E487" t="e">
        <v>#N/A</v>
      </c>
    </row>
    <row r="488" spans="2:5" x14ac:dyDescent="0.3">
      <c r="B488" s="15">
        <v>9420</v>
      </c>
      <c r="C488" t="s">
        <v>463</v>
      </c>
      <c r="D488" t="str">
        <f>VLOOKUP(C488,[1]Sheet1!$A$2:$B$3197,2,FALSE)</f>
        <v>제약</v>
      </c>
      <c r="E488" s="6">
        <v>39300</v>
      </c>
    </row>
    <row r="489" spans="2:5" x14ac:dyDescent="0.3">
      <c r="B489" s="15">
        <v>11330</v>
      </c>
      <c r="C489" t="s">
        <v>464</v>
      </c>
      <c r="D489" t="str">
        <f>VLOOKUP(C489,[1]Sheet1!$A$2:$B$3197,2,FALSE)</f>
        <v>섬유,의류,신발,호화품</v>
      </c>
      <c r="E489">
        <v>1390</v>
      </c>
    </row>
    <row r="490" spans="2:5" x14ac:dyDescent="0.3">
      <c r="B490" s="15">
        <v>12800</v>
      </c>
      <c r="C490" t="s">
        <v>465</v>
      </c>
      <c r="D490" t="str">
        <f>VLOOKUP(C490,[1]Sheet1!$A$2:$B$3197,2,FALSE)</f>
        <v>비철금속</v>
      </c>
      <c r="E490">
        <v>1635</v>
      </c>
    </row>
    <row r="491" spans="2:5" x14ac:dyDescent="0.3">
      <c r="B491" s="15">
        <v>1140</v>
      </c>
      <c r="C491" t="s">
        <v>466</v>
      </c>
      <c r="D491" t="str">
        <f>VLOOKUP(C491,[1]Sheet1!$A$2:$B$3197,2,FALSE)</f>
        <v>항공화물운송과물류</v>
      </c>
      <c r="E491">
        <v>1865</v>
      </c>
    </row>
    <row r="492" spans="2:5" x14ac:dyDescent="0.3">
      <c r="B492" s="15">
        <v>13360</v>
      </c>
      <c r="C492" t="s">
        <v>467</v>
      </c>
      <c r="D492" t="str">
        <f>VLOOKUP(C492,[1]Sheet1!$A$2:$B$3197,2,FALSE)</f>
        <v>건설</v>
      </c>
      <c r="E492">
        <v>1405</v>
      </c>
    </row>
    <row r="493" spans="2:5" x14ac:dyDescent="0.3">
      <c r="B493" s="15">
        <v>13700</v>
      </c>
      <c r="C493" t="s">
        <v>468</v>
      </c>
      <c r="D493" t="str">
        <f>VLOOKUP(C493,[1]Sheet1!$A$2:$B$3197,2,FALSE)</f>
        <v>건설</v>
      </c>
      <c r="E493">
        <v>3200</v>
      </c>
    </row>
    <row r="494" spans="2:5" x14ac:dyDescent="0.3">
      <c r="B494" s="15">
        <v>2760</v>
      </c>
      <c r="C494" t="s">
        <v>469</v>
      </c>
      <c r="D494" t="str">
        <f>VLOOKUP(C494,[1]Sheet1!$A$2:$B$3197,2,FALSE)</f>
        <v>식품</v>
      </c>
      <c r="E494">
        <v>2545</v>
      </c>
    </row>
    <row r="495" spans="2:5" x14ac:dyDescent="0.3">
      <c r="B495" s="15">
        <v>7610</v>
      </c>
      <c r="C495" t="s">
        <v>470</v>
      </c>
      <c r="D495" t="str">
        <f>VLOOKUP(C495,[1]Sheet1!$A$2:$B$3197,2,FALSE)</f>
        <v>전기장비</v>
      </c>
      <c r="E495">
        <v>3115</v>
      </c>
    </row>
    <row r="496" spans="2:5" x14ac:dyDescent="0.3">
      <c r="B496" s="15">
        <v>4920</v>
      </c>
      <c r="C496" t="s">
        <v>471</v>
      </c>
      <c r="D496" t="str">
        <f>VLOOKUP(C496,[1]Sheet1!$A$2:$B$3197,2,FALSE)</f>
        <v>컴퓨터와주변기기</v>
      </c>
      <c r="E496">
        <v>886</v>
      </c>
    </row>
    <row r="497" spans="2:5" x14ac:dyDescent="0.3">
      <c r="B497" s="15">
        <v>9290</v>
      </c>
      <c r="C497" t="s">
        <v>472</v>
      </c>
      <c r="D497" t="str">
        <f>VLOOKUP(C497,[1]Sheet1!$A$2:$B$3197,2,FALSE)</f>
        <v>제약</v>
      </c>
      <c r="E497" s="6">
        <v>10600</v>
      </c>
    </row>
    <row r="498" spans="2:5" x14ac:dyDescent="0.3">
      <c r="B498" s="15">
        <v>11420</v>
      </c>
      <c r="C498" t="s">
        <v>473</v>
      </c>
      <c r="D498" t="str">
        <f>VLOOKUP(C498,[1]Sheet1!$A$2:$B$3197,2,FALSE)</f>
        <v>방송과엔터테인먼트</v>
      </c>
      <c r="E498">
        <v>1485</v>
      </c>
    </row>
    <row r="499" spans="2:5" x14ac:dyDescent="0.3">
      <c r="B499" s="15">
        <v>4270</v>
      </c>
      <c r="C499" t="s">
        <v>474</v>
      </c>
      <c r="D499" t="str">
        <f>VLOOKUP(C499,[1]Sheet1!$A$2:$B$3197,2,FALSE)</f>
        <v>전자장비와기기</v>
      </c>
      <c r="E499">
        <v>4320</v>
      </c>
    </row>
    <row r="500" spans="2:5" x14ac:dyDescent="0.3">
      <c r="B500" s="15">
        <v>1940</v>
      </c>
      <c r="C500" t="s">
        <v>475</v>
      </c>
      <c r="D500" t="str">
        <f>VLOOKUP(C500,[1]Sheet1!$A$2:$B$3197,2,FALSE)</f>
        <v>철강</v>
      </c>
      <c r="E500">
        <v>14750</v>
      </c>
    </row>
    <row r="501" spans="2:5" x14ac:dyDescent="0.3">
      <c r="B501" s="15">
        <v>9410</v>
      </c>
      <c r="C501" t="s">
        <v>476</v>
      </c>
      <c r="D501" t="str">
        <f>VLOOKUP(C501,[1]Sheet1!$A$2:$B$3197,2,FALSE)</f>
        <v>건설</v>
      </c>
      <c r="E501">
        <v>12500</v>
      </c>
    </row>
    <row r="502" spans="2:5" x14ac:dyDescent="0.3">
      <c r="B502" s="15">
        <v>7280</v>
      </c>
      <c r="C502" t="s">
        <v>477</v>
      </c>
      <c r="D502" t="str">
        <f>VLOOKUP(C502,[1]Sheet1!$A$2:$B$3197,2,FALSE)</f>
        <v>철강</v>
      </c>
      <c r="E502">
        <v>1930</v>
      </c>
    </row>
    <row r="503" spans="2:5" x14ac:dyDescent="0.3">
      <c r="B503" s="15">
        <v>9180</v>
      </c>
      <c r="C503" t="s">
        <v>478</v>
      </c>
      <c r="D503" t="str">
        <f>VLOOKUP(C503,[1]Sheet1!$A$2:$B$3197,2,FALSE)</f>
        <v>항공화물운송과물류</v>
      </c>
      <c r="E503">
        <v>3035</v>
      </c>
    </row>
    <row r="504" spans="2:5" x14ac:dyDescent="0.3">
      <c r="B504" s="15">
        <v>2170</v>
      </c>
      <c r="C504" t="s">
        <v>479</v>
      </c>
      <c r="D504" t="str">
        <f>VLOOKUP(C504,[1]Sheet1!$A$2:$B$3197,2,FALSE)</f>
        <v>섬유,의류,신발,호화품</v>
      </c>
      <c r="E504">
        <v>62000</v>
      </c>
    </row>
    <row r="505" spans="2:5" x14ac:dyDescent="0.3">
      <c r="B505" s="15">
        <v>17670</v>
      </c>
      <c r="C505" t="s">
        <v>480</v>
      </c>
      <c r="D505" t="str">
        <f>VLOOKUP(C505,[1]Sheet1!$A$2:$B$3197,2,FALSE)</f>
        <v>무선통신서비스</v>
      </c>
      <c r="E505">
        <v>250500</v>
      </c>
    </row>
    <row r="506" spans="2:5" x14ac:dyDescent="0.3">
      <c r="B506" s="15">
        <v>10640</v>
      </c>
      <c r="C506" t="s">
        <v>3456</v>
      </c>
      <c r="D506" t="str">
        <f>VLOOKUP(C506,[1]Sheet1!$A$2:$B$3197,2,FALSE)</f>
        <v>화학</v>
      </c>
      <c r="E506">
        <v>3950</v>
      </c>
    </row>
    <row r="507" spans="2:5" x14ac:dyDescent="0.3">
      <c r="B507" s="15">
        <v>3650</v>
      </c>
      <c r="C507" t="s">
        <v>3482</v>
      </c>
      <c r="D507" t="str">
        <f>VLOOKUP(C507,[1]Sheet1!$A$2:$B$3197,2,FALSE)</f>
        <v>석유와가스</v>
      </c>
      <c r="E507">
        <v>66000</v>
      </c>
    </row>
    <row r="508" spans="2:5" x14ac:dyDescent="0.3">
      <c r="B508" s="15">
        <v>4380</v>
      </c>
      <c r="C508" t="s">
        <v>481</v>
      </c>
      <c r="D508" t="str">
        <f>VLOOKUP(C508,[1]Sheet1!$A$2:$B$3197,2,FALSE)</f>
        <v>기계</v>
      </c>
      <c r="E508">
        <v>12200</v>
      </c>
    </row>
    <row r="509" spans="2:5" x14ac:dyDescent="0.3">
      <c r="B509" s="15">
        <v>2840</v>
      </c>
      <c r="C509" t="s">
        <v>482</v>
      </c>
      <c r="D509" t="str">
        <f>VLOOKUP(C509,[1]Sheet1!$A$2:$B$3197,2,FALSE)</f>
        <v>화학</v>
      </c>
      <c r="E509">
        <v>137000</v>
      </c>
    </row>
    <row r="510" spans="2:5" x14ac:dyDescent="0.3">
      <c r="B510" s="15">
        <v>7860</v>
      </c>
      <c r="C510" t="s">
        <v>483</v>
      </c>
      <c r="D510" t="str">
        <f>VLOOKUP(C510,[1]Sheet1!$A$2:$B$3197,2,FALSE)</f>
        <v>자동차부품</v>
      </c>
      <c r="E510">
        <v>10150</v>
      </c>
    </row>
    <row r="511" spans="2:5" x14ac:dyDescent="0.3">
      <c r="B511" s="15">
        <v>13000</v>
      </c>
      <c r="C511" t="s">
        <v>484</v>
      </c>
      <c r="D511" t="str">
        <f>VLOOKUP(C511,[1]Sheet1!$A$2:$B$3197,2,FALSE)</f>
        <v>판매업체</v>
      </c>
      <c r="E511">
        <v>3035</v>
      </c>
    </row>
    <row r="512" spans="2:5" x14ac:dyDescent="0.3">
      <c r="B512" s="15">
        <v>12330</v>
      </c>
      <c r="C512" t="s">
        <v>485</v>
      </c>
      <c r="D512" t="str">
        <f>VLOOKUP(C512,[1]Sheet1!$A$2:$B$3197,2,FALSE)</f>
        <v>자동차부품</v>
      </c>
      <c r="E512">
        <v>283500</v>
      </c>
    </row>
    <row r="513" spans="2:5" x14ac:dyDescent="0.3">
      <c r="B513" s="15">
        <v>15540</v>
      </c>
      <c r="C513" t="s">
        <v>486</v>
      </c>
      <c r="D513" t="str">
        <f>VLOOKUP(C513,[1]Sheet1!$A$2:$B$3197,2,FALSE)</f>
        <v>판매업체</v>
      </c>
      <c r="E513">
        <v>8230</v>
      </c>
    </row>
    <row r="514" spans="2:5" x14ac:dyDescent="0.3">
      <c r="B514" s="15">
        <v>1390</v>
      </c>
      <c r="C514" t="s">
        <v>487</v>
      </c>
      <c r="D514" t="str">
        <f>VLOOKUP(C514,[1]Sheet1!$A$2:$B$3197,2,FALSE)</f>
        <v>화학</v>
      </c>
      <c r="E514">
        <v>24650</v>
      </c>
    </row>
    <row r="515" spans="2:5" x14ac:dyDescent="0.3">
      <c r="B515" s="15">
        <v>9320</v>
      </c>
      <c r="C515" t="s">
        <v>488</v>
      </c>
      <c r="D515" t="str">
        <f>VLOOKUP(C515,[1]Sheet1!$A$2:$B$3197,2,FALSE)</f>
        <v>자동차부품</v>
      </c>
      <c r="E515">
        <v>2765</v>
      </c>
    </row>
    <row r="516" spans="2:5" x14ac:dyDescent="0.3">
      <c r="B516" s="15">
        <v>1450</v>
      </c>
      <c r="C516" t="s">
        <v>489</v>
      </c>
      <c r="D516" t="str">
        <f>VLOOKUP(C516,[1]Sheet1!$A$2:$B$3197,2,FALSE)</f>
        <v>손해보험</v>
      </c>
      <c r="E516">
        <v>22400</v>
      </c>
    </row>
    <row r="517" spans="2:5" x14ac:dyDescent="0.3">
      <c r="B517" s="15">
        <v>5440</v>
      </c>
      <c r="C517" t="s">
        <v>490</v>
      </c>
      <c r="D517" t="str">
        <f>VLOOKUP(C517,[1]Sheet1!$A$2:$B$3197,2,FALSE)</f>
        <v>식품과기본식료품소매</v>
      </c>
      <c r="E517">
        <v>8660</v>
      </c>
    </row>
    <row r="518" spans="2:5" x14ac:dyDescent="0.3">
      <c r="B518" s="15">
        <v>15760</v>
      </c>
      <c r="C518" t="s">
        <v>3429</v>
      </c>
      <c r="D518" t="str">
        <f>VLOOKUP(C518,[1]Sheet1!$A$2:$B$3197,2,FALSE)</f>
        <v>전기유틸리티</v>
      </c>
      <c r="E518">
        <v>27150</v>
      </c>
    </row>
    <row r="519" spans="2:5" x14ac:dyDescent="0.3">
      <c r="B519" s="15">
        <v>7690</v>
      </c>
      <c r="C519" t="s">
        <v>491</v>
      </c>
      <c r="D519" t="str">
        <f>VLOOKUP(C519,[1]Sheet1!$A$2:$B$3197,2,FALSE)</f>
        <v>화학</v>
      </c>
      <c r="E519">
        <v>54200</v>
      </c>
    </row>
    <row r="520" spans="2:5" x14ac:dyDescent="0.3">
      <c r="B520" s="15">
        <v>6280</v>
      </c>
      <c r="C520" t="s">
        <v>492</v>
      </c>
      <c r="D520" t="str">
        <f>VLOOKUP(C520,[1]Sheet1!$A$2:$B$3197,2,FALSE)</f>
        <v>제약</v>
      </c>
      <c r="E520" s="6">
        <v>427000</v>
      </c>
    </row>
    <row r="521" spans="2:5" x14ac:dyDescent="0.3">
      <c r="B521" s="15">
        <v>9160</v>
      </c>
      <c r="C521" t="s">
        <v>493</v>
      </c>
      <c r="D521" t="str">
        <f>VLOOKUP(C521,[1]Sheet1!$A$2:$B$3197,2,FALSE)</f>
        <v>기계</v>
      </c>
      <c r="E521">
        <v>2580</v>
      </c>
    </row>
    <row r="522" spans="2:5" x14ac:dyDescent="0.3">
      <c r="B522" s="15">
        <v>8600</v>
      </c>
      <c r="C522" t="s">
        <v>494</v>
      </c>
      <c r="D522" t="str">
        <f>VLOOKUP(C522,[1]Sheet1!$A$2:$B$3197,2,FALSE)</f>
        <v>섬유,의류,신발,호화품</v>
      </c>
      <c r="E522">
        <v>1390</v>
      </c>
    </row>
    <row r="523" spans="2:5" x14ac:dyDescent="0.3">
      <c r="B523" s="15">
        <v>15230</v>
      </c>
      <c r="C523" t="s">
        <v>495</v>
      </c>
      <c r="D523" t="str">
        <f>VLOOKUP(C523,[1]Sheet1!$A$2:$B$3197,2,FALSE)</f>
        <v>기계</v>
      </c>
      <c r="E523">
        <v>6960</v>
      </c>
    </row>
    <row r="524" spans="2:5" x14ac:dyDescent="0.3">
      <c r="B524" s="15">
        <v>7160</v>
      </c>
      <c r="C524" t="s">
        <v>496</v>
      </c>
      <c r="D524" t="str">
        <f>VLOOKUP(C524,[1]Sheet1!$A$2:$B$3197,2,FALSE)</f>
        <v>식품</v>
      </c>
      <c r="E524">
        <v>33150</v>
      </c>
    </row>
    <row r="525" spans="2:5" x14ac:dyDescent="0.3">
      <c r="B525" s="15">
        <v>14130</v>
      </c>
      <c r="C525" t="s">
        <v>497</v>
      </c>
      <c r="D525" t="str">
        <f>VLOOKUP(C525,[1]Sheet1!$A$2:$B$3197,2,FALSE)</f>
        <v>항공화물운송과물류</v>
      </c>
      <c r="E525">
        <v>7100</v>
      </c>
    </row>
    <row r="526" spans="2:5" x14ac:dyDescent="0.3">
      <c r="B526" s="15">
        <v>8040</v>
      </c>
      <c r="C526" t="s">
        <v>498</v>
      </c>
      <c r="D526" t="str">
        <f>VLOOKUP(C526,[1]Sheet1!$A$2:$B$3197,2,FALSE)</f>
        <v>식품</v>
      </c>
      <c r="E526">
        <v>979</v>
      </c>
    </row>
    <row r="527" spans="2:5" x14ac:dyDescent="0.3">
      <c r="B527" s="15">
        <v>9140</v>
      </c>
      <c r="C527" t="s">
        <v>499</v>
      </c>
      <c r="D527" t="str">
        <f>VLOOKUP(C527,[1]Sheet1!$A$2:$B$3197,2,FALSE)</f>
        <v>전자제품</v>
      </c>
      <c r="E527">
        <v>30600</v>
      </c>
    </row>
    <row r="528" spans="2:5" x14ac:dyDescent="0.3">
      <c r="B528" s="15">
        <v>9580</v>
      </c>
      <c r="C528" t="s">
        <v>500</v>
      </c>
      <c r="D528" t="str">
        <f>VLOOKUP(C528,[1]Sheet1!$A$2:$B$3197,2,FALSE)</f>
        <v>종이와목재</v>
      </c>
      <c r="E528">
        <v>3600</v>
      </c>
    </row>
    <row r="529" spans="2:5" x14ac:dyDescent="0.3">
      <c r="B529" s="15">
        <v>14990</v>
      </c>
      <c r="C529" t="s">
        <v>501</v>
      </c>
      <c r="D529" t="str">
        <f>VLOOKUP(C529,[1]Sheet1!$A$2:$B$3197,2,FALSE)</f>
        <v>섬유,의류,신발,호화품</v>
      </c>
      <c r="E529">
        <v>1560</v>
      </c>
    </row>
    <row r="530" spans="2:5" x14ac:dyDescent="0.3">
      <c r="B530" s="15">
        <v>10420</v>
      </c>
      <c r="C530" t="s">
        <v>3443</v>
      </c>
      <c r="D530" t="str">
        <f>VLOOKUP(C530,[1]Sheet1!$A$2:$B$3197,2,FALSE)</f>
        <v>종이와목재</v>
      </c>
      <c r="E530">
        <v>1885</v>
      </c>
    </row>
    <row r="531" spans="2:5" x14ac:dyDescent="0.3">
      <c r="B531" s="15">
        <v>13570</v>
      </c>
      <c r="C531" t="s">
        <v>502</v>
      </c>
      <c r="D531" t="str">
        <f>VLOOKUP(C531,[1]Sheet1!$A$2:$B$3197,2,FALSE)</f>
        <v>기계</v>
      </c>
      <c r="E531">
        <v>4560</v>
      </c>
    </row>
    <row r="532" spans="2:5" x14ac:dyDescent="0.3">
      <c r="B532" s="15">
        <v>3610</v>
      </c>
      <c r="C532" t="s">
        <v>503</v>
      </c>
      <c r="D532" t="str">
        <f>VLOOKUP(C532,[1]Sheet1!$A$2:$B$3197,2,FALSE)</f>
        <v>섬유,의류,신발,호화품</v>
      </c>
      <c r="E532">
        <v>1925</v>
      </c>
    </row>
    <row r="533" spans="2:5" x14ac:dyDescent="0.3">
      <c r="B533" s="15">
        <v>15590</v>
      </c>
      <c r="C533" t="s">
        <v>504</v>
      </c>
      <c r="D533" t="str">
        <f>VLOOKUP(C533,[1]Sheet1!$A$2:$B$3197,2,FALSE)</f>
        <v>기계</v>
      </c>
      <c r="E533">
        <v>634</v>
      </c>
    </row>
    <row r="534" spans="2:5" x14ac:dyDescent="0.3">
      <c r="B534" s="15">
        <v>14680</v>
      </c>
      <c r="C534" t="s">
        <v>505</v>
      </c>
      <c r="D534" t="str">
        <f>VLOOKUP(C534,[1]Sheet1!$A$2:$B$3197,2,FALSE)</f>
        <v>화학</v>
      </c>
      <c r="E534">
        <v>189000</v>
      </c>
    </row>
    <row r="535" spans="2:5" x14ac:dyDescent="0.3">
      <c r="B535" s="15">
        <v>10820</v>
      </c>
      <c r="C535" t="s">
        <v>506</v>
      </c>
      <c r="D535" t="str">
        <f>VLOOKUP(C535,[1]Sheet1!$A$2:$B$3197,2,FALSE)</f>
        <v>우주항공과국방</v>
      </c>
      <c r="E535">
        <v>2230</v>
      </c>
    </row>
    <row r="536" spans="2:5" x14ac:dyDescent="0.3">
      <c r="B536" s="15">
        <v>6040</v>
      </c>
      <c r="C536" s="4" t="s">
        <v>507</v>
      </c>
      <c r="D536" t="str">
        <f>VLOOKUP(C536,[1]Sheet1!$A$2:$B$3197,2,FALSE)</f>
        <v>식품</v>
      </c>
      <c r="E536">
        <v>232500</v>
      </c>
    </row>
    <row r="537" spans="2:5" x14ac:dyDescent="0.3">
      <c r="B537" s="15">
        <v>8060</v>
      </c>
      <c r="C537" t="s">
        <v>508</v>
      </c>
      <c r="D537" t="str">
        <f>VLOOKUP(C537,[1]Sheet1!$A$2:$B$3197,2,FALSE)</f>
        <v>기타금융</v>
      </c>
      <c r="E537">
        <v>6780</v>
      </c>
    </row>
    <row r="538" spans="2:5" x14ac:dyDescent="0.3">
      <c r="B538" s="15">
        <v>3680</v>
      </c>
      <c r="C538" t="s">
        <v>509</v>
      </c>
      <c r="D538" t="str">
        <f>VLOOKUP(C538,[1]Sheet1!$A$2:$B$3197,2,FALSE)</f>
        <v>식품</v>
      </c>
      <c r="E538">
        <v>8490</v>
      </c>
    </row>
    <row r="539" spans="2:5" x14ac:dyDescent="0.3">
      <c r="B539" s="15">
        <v>15020</v>
      </c>
      <c r="C539" t="s">
        <v>510</v>
      </c>
      <c r="D539" t="str">
        <f>VLOOKUP(C539,[1]Sheet1!$A$2:$B$3197,2,FALSE)</f>
        <v>방송과엔터테인먼트</v>
      </c>
      <c r="E539">
        <v>685</v>
      </c>
    </row>
    <row r="540" spans="2:5" x14ac:dyDescent="0.3">
      <c r="B540" s="15">
        <v>11280</v>
      </c>
      <c r="C540" t="s">
        <v>511</v>
      </c>
      <c r="D540" t="str">
        <f>VLOOKUP(C540,[1]Sheet1!$A$2:$B$3197,2,FALSE)</f>
        <v>포장재</v>
      </c>
      <c r="E540">
        <v>5640</v>
      </c>
    </row>
    <row r="541" spans="2:5" x14ac:dyDescent="0.3">
      <c r="B541" s="15">
        <v>2310</v>
      </c>
      <c r="C541" t="s">
        <v>512</v>
      </c>
      <c r="D541" t="str">
        <f>VLOOKUP(C541,[1]Sheet1!$A$2:$B$3197,2,FALSE)</f>
        <v>포장재</v>
      </c>
      <c r="E541">
        <v>38600</v>
      </c>
    </row>
    <row r="542" spans="2:5" x14ac:dyDescent="0.3">
      <c r="B542" s="15">
        <v>10660</v>
      </c>
      <c r="C542" t="s">
        <v>513</v>
      </c>
      <c r="D542" t="str">
        <f>VLOOKUP(C542,[1]Sheet1!$A$2:$B$3197,2,FALSE)</f>
        <v>기계</v>
      </c>
      <c r="E542">
        <v>2680</v>
      </c>
    </row>
    <row r="543" spans="2:5" x14ac:dyDescent="0.3">
      <c r="B543" s="15">
        <v>11150</v>
      </c>
      <c r="C543" t="s">
        <v>514</v>
      </c>
      <c r="D543" t="str">
        <f>VLOOKUP(C543,[1]Sheet1!$A$2:$B$3197,2,FALSE)</f>
        <v>식품</v>
      </c>
      <c r="E543">
        <v>5080</v>
      </c>
    </row>
    <row r="544" spans="2:5" x14ac:dyDescent="0.3">
      <c r="B544" s="15">
        <v>1770</v>
      </c>
      <c r="C544" t="s">
        <v>515</v>
      </c>
      <c r="D544" t="str">
        <f>VLOOKUP(C544,[1]Sheet1!$A$2:$B$3197,2,FALSE)</f>
        <v>철강</v>
      </c>
      <c r="E544">
        <v>21400</v>
      </c>
    </row>
    <row r="545" spans="2:5" x14ac:dyDescent="0.3">
      <c r="B545" s="15">
        <v>18470</v>
      </c>
      <c r="C545" t="s">
        <v>516</v>
      </c>
      <c r="D545" t="str">
        <f>VLOOKUP(C545,[1]Sheet1!$A$2:$B$3197,2,FALSE)</f>
        <v>비철금속</v>
      </c>
      <c r="E545">
        <v>609</v>
      </c>
    </row>
    <row r="546" spans="2:5" x14ac:dyDescent="0.3">
      <c r="B546" s="15">
        <v>5850</v>
      </c>
      <c r="C546" t="s">
        <v>517</v>
      </c>
      <c r="D546" t="str">
        <f>VLOOKUP(C546,[1]Sheet1!$A$2:$B$3197,2,FALSE)</f>
        <v>자동차부품</v>
      </c>
      <c r="E546">
        <v>16250</v>
      </c>
    </row>
    <row r="547" spans="2:5" x14ac:dyDescent="0.3">
      <c r="B547" s="15">
        <v>9970</v>
      </c>
      <c r="C547" t="s">
        <v>518</v>
      </c>
      <c r="D547" t="str">
        <f>VLOOKUP(C547,[1]Sheet1!$A$2:$B$3197,2,FALSE)</f>
        <v>섬유,의류,신발,호화품</v>
      </c>
      <c r="E547">
        <v>36400</v>
      </c>
    </row>
    <row r="548" spans="2:5" x14ac:dyDescent="0.3">
      <c r="B548" s="15">
        <v>12510</v>
      </c>
      <c r="C548" t="s">
        <v>519</v>
      </c>
      <c r="D548" t="str">
        <f>VLOOKUP(C548,[1]Sheet1!$A$2:$B$3197,2,FALSE)</f>
        <v>소프트웨어</v>
      </c>
      <c r="E548">
        <v>107000</v>
      </c>
    </row>
    <row r="549" spans="2:5" x14ac:dyDescent="0.3">
      <c r="B549" s="15">
        <v>3850</v>
      </c>
      <c r="C549" t="s">
        <v>520</v>
      </c>
      <c r="D549" t="str">
        <f>VLOOKUP(C549,[1]Sheet1!$A$2:$B$3197,2,FALSE)</f>
        <v>제약</v>
      </c>
      <c r="E549" s="6">
        <v>19900</v>
      </c>
    </row>
    <row r="550" spans="2:5" x14ac:dyDescent="0.3">
      <c r="B550" s="15">
        <v>7630</v>
      </c>
      <c r="C550" t="s">
        <v>521</v>
      </c>
      <c r="D550" t="str">
        <f>VLOOKUP(C550,[1]Sheet1!$A$2:$B$3197,2,FALSE)</f>
        <v>화장품</v>
      </c>
      <c r="E550" t="e">
        <v>#N/A</v>
      </c>
    </row>
    <row r="551" spans="2:5" x14ac:dyDescent="0.3">
      <c r="B551" s="15">
        <v>8250</v>
      </c>
      <c r="C551" t="s">
        <v>522</v>
      </c>
      <c r="D551" t="str">
        <f>VLOOKUP(C551,[1]Sheet1!$A$2:$B$3197,2,FALSE)</f>
        <v>건축자재</v>
      </c>
      <c r="E551">
        <v>10900</v>
      </c>
    </row>
    <row r="552" spans="2:5" x14ac:dyDescent="0.3">
      <c r="B552" s="15">
        <v>12690</v>
      </c>
      <c r="C552" t="s">
        <v>523</v>
      </c>
      <c r="D552" t="str">
        <f>VLOOKUP(C552,[1]Sheet1!$A$2:$B$3197,2,FALSE)</f>
        <v>가정용품</v>
      </c>
      <c r="E552">
        <v>4975</v>
      </c>
    </row>
    <row r="553" spans="2:5" x14ac:dyDescent="0.3">
      <c r="B553" s="15">
        <v>6370</v>
      </c>
      <c r="C553" t="s">
        <v>524</v>
      </c>
      <c r="D553" t="str">
        <f>VLOOKUP(C553,[1]Sheet1!$A$2:$B$3197,2,FALSE)</f>
        <v>백화점과일반상점</v>
      </c>
      <c r="E553">
        <v>8760</v>
      </c>
    </row>
    <row r="554" spans="2:5" x14ac:dyDescent="0.3">
      <c r="B554" s="15">
        <v>6980</v>
      </c>
      <c r="C554" t="s">
        <v>525</v>
      </c>
      <c r="D554" t="str">
        <f>VLOOKUP(C554,[1]Sheet1!$A$2:$B$3197,2,FALSE)</f>
        <v>식품</v>
      </c>
      <c r="E554">
        <v>31800</v>
      </c>
    </row>
    <row r="555" spans="2:5" x14ac:dyDescent="0.3">
      <c r="B555" s="15">
        <v>2920</v>
      </c>
      <c r="C555" t="s">
        <v>526</v>
      </c>
      <c r="D555" t="str">
        <f>VLOOKUP(C555,[1]Sheet1!$A$2:$B$3197,2,FALSE)</f>
        <v>자동차부품</v>
      </c>
      <c r="E555">
        <v>2780</v>
      </c>
    </row>
    <row r="556" spans="2:5" x14ac:dyDescent="0.3">
      <c r="B556" s="15">
        <v>2220</v>
      </c>
      <c r="C556" t="s">
        <v>527</v>
      </c>
      <c r="D556" t="str">
        <f>VLOOKUP(C556,[1]Sheet1!$A$2:$B$3197,2,FALSE)</f>
        <v>철강</v>
      </c>
      <c r="E556">
        <v>1930</v>
      </c>
    </row>
    <row r="557" spans="2:5" x14ac:dyDescent="0.3">
      <c r="B557" s="15">
        <v>2450</v>
      </c>
      <c r="C557" t="s">
        <v>528</v>
      </c>
      <c r="D557" t="str">
        <f>VLOOKUP(C557,[1]Sheet1!$A$2:$B$3197,2,FALSE)</f>
        <v>레저용장비와제품</v>
      </c>
      <c r="E557">
        <v>1445</v>
      </c>
    </row>
    <row r="558" spans="2:5" x14ac:dyDescent="0.3">
      <c r="B558" s="15">
        <v>2460</v>
      </c>
      <c r="C558" t="s">
        <v>529</v>
      </c>
      <c r="D558" t="str">
        <f>VLOOKUP(C558,[1]Sheet1!$A$2:$B$3197,2,FALSE)</f>
        <v>건설</v>
      </c>
      <c r="E558">
        <v>12500</v>
      </c>
    </row>
    <row r="559" spans="2:5" x14ac:dyDescent="0.3">
      <c r="B559" s="15">
        <v>7340</v>
      </c>
      <c r="C559" t="s">
        <v>530</v>
      </c>
      <c r="D559" t="str">
        <f>VLOOKUP(C559,[1]Sheet1!$A$2:$B$3197,2,FALSE)</f>
        <v>자동차부품</v>
      </c>
      <c r="E559">
        <v>26000</v>
      </c>
    </row>
    <row r="560" spans="2:5" x14ac:dyDescent="0.3">
      <c r="B560" s="15">
        <v>890</v>
      </c>
      <c r="C560" t="s">
        <v>531</v>
      </c>
      <c r="D560" t="str">
        <f>VLOOKUP(C560,[1]Sheet1!$A$2:$B$3197,2,FALSE)</f>
        <v>음료</v>
      </c>
      <c r="E560">
        <v>944</v>
      </c>
    </row>
    <row r="561" spans="2:5" x14ac:dyDescent="0.3">
      <c r="B561" s="15">
        <v>1290</v>
      </c>
      <c r="C561" t="s">
        <v>532</v>
      </c>
      <c r="D561" t="str">
        <f>VLOOKUP(C561,[1]Sheet1!$A$2:$B$3197,2,FALSE)</f>
        <v>증권</v>
      </c>
      <c r="E561">
        <v>1125</v>
      </c>
    </row>
    <row r="562" spans="2:5" x14ac:dyDescent="0.3">
      <c r="B562" s="15">
        <v>3010</v>
      </c>
      <c r="C562" t="s">
        <v>533</v>
      </c>
      <c r="D562" t="str">
        <f>VLOOKUP(C562,[1]Sheet1!$A$2:$B$3197,2,FALSE)</f>
        <v>기계</v>
      </c>
      <c r="E562">
        <v>5220</v>
      </c>
    </row>
    <row r="563" spans="2:5" x14ac:dyDescent="0.3">
      <c r="B563" s="15">
        <v>14280</v>
      </c>
      <c r="C563" t="s">
        <v>534</v>
      </c>
      <c r="D563" t="str">
        <f>VLOOKUP(C563,[1]Sheet1!$A$2:$B$3197,2,FALSE)</f>
        <v>건축제품</v>
      </c>
      <c r="E563">
        <v>5620</v>
      </c>
    </row>
    <row r="564" spans="2:5" x14ac:dyDescent="0.3">
      <c r="B564" s="15">
        <v>9810</v>
      </c>
      <c r="C564" t="s">
        <v>535</v>
      </c>
      <c r="D564" t="str">
        <f>VLOOKUP(C564,[1]Sheet1!$A$2:$B$3197,2,FALSE)</f>
        <v>방송과엔터테인먼트</v>
      </c>
      <c r="E564">
        <v>596</v>
      </c>
    </row>
    <row r="565" spans="2:5" x14ac:dyDescent="0.3">
      <c r="B565" s="15">
        <v>8730</v>
      </c>
      <c r="C565" t="s">
        <v>536</v>
      </c>
      <c r="D565" t="str">
        <f>VLOOKUP(C565,[1]Sheet1!$A$2:$B$3197,2,FALSE)</f>
        <v>포장재</v>
      </c>
      <c r="E565">
        <v>22700</v>
      </c>
    </row>
    <row r="566" spans="2:5" x14ac:dyDescent="0.3">
      <c r="B566" s="15">
        <v>9270</v>
      </c>
      <c r="C566" t="s">
        <v>537</v>
      </c>
      <c r="D566" t="str">
        <f>VLOOKUP(C566,[1]Sheet1!$A$2:$B$3197,2,FALSE)</f>
        <v>섬유,의류,신발,호화품</v>
      </c>
      <c r="E566">
        <v>1475</v>
      </c>
    </row>
    <row r="567" spans="2:5" x14ac:dyDescent="0.3">
      <c r="B567" s="15">
        <v>4140</v>
      </c>
      <c r="C567" t="s">
        <v>538</v>
      </c>
      <c r="D567" t="str">
        <f>VLOOKUP(C567,[1]Sheet1!$A$2:$B$3197,2,FALSE)</f>
        <v>항공화물운송과물류</v>
      </c>
      <c r="E567">
        <v>2265</v>
      </c>
    </row>
    <row r="568" spans="2:5" x14ac:dyDescent="0.3">
      <c r="B568" s="15">
        <v>2960</v>
      </c>
      <c r="C568" t="s">
        <v>539</v>
      </c>
      <c r="D568" t="str">
        <f>VLOOKUP(C568,[1]Sheet1!$A$2:$B$3197,2,FALSE)</f>
        <v>석유와가스</v>
      </c>
      <c r="E568">
        <v>253500</v>
      </c>
    </row>
    <row r="569" spans="2:5" x14ac:dyDescent="0.3">
      <c r="B569" s="15">
        <v>3000</v>
      </c>
      <c r="C569" t="s">
        <v>540</v>
      </c>
      <c r="D569" t="str">
        <f>VLOOKUP(C569,[1]Sheet1!$A$2:$B$3197,2,FALSE)</f>
        <v>제약</v>
      </c>
      <c r="E569" s="6">
        <v>27650</v>
      </c>
    </row>
    <row r="570" spans="2:5" x14ac:dyDescent="0.3">
      <c r="B570" s="15">
        <v>5810</v>
      </c>
      <c r="C570" t="s">
        <v>541</v>
      </c>
      <c r="D570" t="str">
        <f>VLOOKUP(C570,[1]Sheet1!$A$2:$B$3197,2,FALSE)</f>
        <v>비철금속</v>
      </c>
      <c r="E570">
        <v>19767</v>
      </c>
    </row>
    <row r="571" spans="2:5" x14ac:dyDescent="0.3">
      <c r="B571" s="15">
        <v>1270</v>
      </c>
      <c r="C571" t="s">
        <v>542</v>
      </c>
      <c r="D571" t="str">
        <f>VLOOKUP(C571,[1]Sheet1!$A$2:$B$3197,2,FALSE)</f>
        <v>증권</v>
      </c>
      <c r="E571">
        <v>21050</v>
      </c>
    </row>
    <row r="572" spans="2:5" x14ac:dyDescent="0.3">
      <c r="B572" s="15">
        <v>12200</v>
      </c>
      <c r="C572" t="s">
        <v>543</v>
      </c>
      <c r="D572" t="str">
        <f>VLOOKUP(C572,[1]Sheet1!$A$2:$B$3197,2,FALSE)</f>
        <v>자동차부품</v>
      </c>
      <c r="E572">
        <v>4830</v>
      </c>
    </row>
    <row r="573" spans="2:5" x14ac:dyDescent="0.3">
      <c r="B573" s="15">
        <v>4710</v>
      </c>
      <c r="C573" t="s">
        <v>544</v>
      </c>
      <c r="D573" t="str">
        <f>VLOOKUP(C573,[1]Sheet1!$A$2:$B$3197,2,FALSE)</f>
        <v>디스플레이장비및부품</v>
      </c>
      <c r="E573">
        <v>9990</v>
      </c>
    </row>
    <row r="574" spans="2:5" x14ac:dyDescent="0.3">
      <c r="B574" s="15">
        <v>16610</v>
      </c>
      <c r="C574" t="s">
        <v>545</v>
      </c>
      <c r="D574" t="str">
        <f>VLOOKUP(C574,[1]Sheet1!$A$2:$B$3197,2,FALSE)</f>
        <v>증권</v>
      </c>
      <c r="E574">
        <v>5260</v>
      </c>
    </row>
    <row r="575" spans="2:5" x14ac:dyDescent="0.3">
      <c r="B575" s="15">
        <v>8930</v>
      </c>
      <c r="C575" t="s">
        <v>546</v>
      </c>
      <c r="D575" t="str">
        <f>VLOOKUP(C575,[1]Sheet1!$A$2:$B$3197,2,FALSE)</f>
        <v>제약</v>
      </c>
      <c r="E575" s="6">
        <v>84500</v>
      </c>
    </row>
    <row r="576" spans="2:5" x14ac:dyDescent="0.3">
      <c r="B576" s="15">
        <v>5500</v>
      </c>
      <c r="C576" t="s">
        <v>547</v>
      </c>
      <c r="D576" t="str">
        <f>VLOOKUP(C576,[1]Sheet1!$A$2:$B$3197,2,FALSE)</f>
        <v>제약</v>
      </c>
      <c r="E576" s="6">
        <v>27050</v>
      </c>
    </row>
    <row r="577" spans="2:5" x14ac:dyDescent="0.3">
      <c r="B577" s="15">
        <v>5490</v>
      </c>
      <c r="C577" s="4" t="s">
        <v>3413</v>
      </c>
      <c r="D577" t="str">
        <f>VLOOKUP(C577,[1]Sheet1!$A$2:$B$3197,2,FALSE)</f>
        <v>철강</v>
      </c>
      <c r="E577">
        <v>280000</v>
      </c>
    </row>
    <row r="578" spans="2:5" x14ac:dyDescent="0.3">
      <c r="B578" s="15">
        <v>2410</v>
      </c>
      <c r="C578" t="s">
        <v>548</v>
      </c>
      <c r="D578" t="str">
        <f>VLOOKUP(C578,[1]Sheet1!$A$2:$B$3197,2,FALSE)</f>
        <v>건설</v>
      </c>
      <c r="E578">
        <v>4860</v>
      </c>
    </row>
    <row r="579" spans="2:5" x14ac:dyDescent="0.3">
      <c r="B579" s="15">
        <v>5690</v>
      </c>
      <c r="C579" t="s">
        <v>549</v>
      </c>
      <c r="D579" t="str">
        <f>VLOOKUP(C579,[1]Sheet1!$A$2:$B$3197,2,FALSE)</f>
        <v>화학</v>
      </c>
      <c r="E579">
        <v>17450</v>
      </c>
    </row>
    <row r="580" spans="2:5" x14ac:dyDescent="0.3">
      <c r="B580" s="15">
        <v>1230</v>
      </c>
      <c r="C580" t="s">
        <v>550</v>
      </c>
      <c r="D580" t="str">
        <f>VLOOKUP(C580,[1]Sheet1!$A$2:$B$3197,2,FALSE)</f>
        <v>철강</v>
      </c>
      <c r="E580">
        <v>9050</v>
      </c>
    </row>
    <row r="581" spans="2:5" x14ac:dyDescent="0.3">
      <c r="B581" s="15">
        <v>6340</v>
      </c>
      <c r="C581" t="s">
        <v>551</v>
      </c>
      <c r="D581" t="str">
        <f>VLOOKUP(C581,[1]Sheet1!$A$2:$B$3197,2,FALSE)</f>
        <v>전기장비</v>
      </c>
      <c r="E581">
        <v>1575</v>
      </c>
    </row>
    <row r="582" spans="2:5" x14ac:dyDescent="0.3">
      <c r="B582" s="15">
        <v>5950</v>
      </c>
      <c r="C582" t="s">
        <v>552</v>
      </c>
      <c r="D582" t="str">
        <f>VLOOKUP(C582,[1]Sheet1!$A$2:$B$3197,2,FALSE)</f>
        <v>화학</v>
      </c>
      <c r="E582">
        <v>16000</v>
      </c>
    </row>
    <row r="583" spans="2:5" x14ac:dyDescent="0.3">
      <c r="B583" s="15">
        <v>16360</v>
      </c>
      <c r="C583" t="s">
        <v>553</v>
      </c>
      <c r="D583" t="str">
        <f>VLOOKUP(C583,[1]Sheet1!$A$2:$B$3197,2,FALSE)</f>
        <v>증권</v>
      </c>
      <c r="E583">
        <v>42200</v>
      </c>
    </row>
    <row r="584" spans="2:5" x14ac:dyDescent="0.3">
      <c r="B584" s="15">
        <v>2810</v>
      </c>
      <c r="C584" t="s">
        <v>554</v>
      </c>
      <c r="D584" t="str">
        <f>VLOOKUP(C584,[1]Sheet1!$A$2:$B$3197,2,FALSE)</f>
        <v>화학</v>
      </c>
      <c r="E584">
        <v>13950</v>
      </c>
    </row>
    <row r="585" spans="2:5" x14ac:dyDescent="0.3">
      <c r="B585" s="15">
        <v>1750</v>
      </c>
      <c r="C585" t="s">
        <v>555</v>
      </c>
      <c r="D585" t="str">
        <f>VLOOKUP(C585,[1]Sheet1!$A$2:$B$3197,2,FALSE)</f>
        <v>증권</v>
      </c>
      <c r="E585">
        <v>9400</v>
      </c>
    </row>
    <row r="586" spans="2:5" x14ac:dyDescent="0.3">
      <c r="B586" s="15">
        <v>11780</v>
      </c>
      <c r="C586" s="4" t="s">
        <v>3411</v>
      </c>
      <c r="D586" t="str">
        <f>VLOOKUP(C586,[1]Sheet1!$A$2:$B$3197,2,FALSE)</f>
        <v>화학</v>
      </c>
      <c r="E586">
        <v>161500</v>
      </c>
    </row>
    <row r="587" spans="2:5" x14ac:dyDescent="0.3">
      <c r="B587" s="15">
        <v>3470</v>
      </c>
      <c r="C587" t="s">
        <v>556</v>
      </c>
      <c r="D587" t="str">
        <f>VLOOKUP(C587,[1]Sheet1!$A$2:$B$3197,2,FALSE)</f>
        <v>증권</v>
      </c>
      <c r="E587">
        <v>3310</v>
      </c>
    </row>
    <row r="588" spans="2:5" x14ac:dyDescent="0.3">
      <c r="B588" s="15">
        <v>2620</v>
      </c>
      <c r="C588" t="s">
        <v>557</v>
      </c>
      <c r="D588" t="str">
        <f>VLOOKUP(C588,[1]Sheet1!$A$2:$B$3197,2,FALSE)</f>
        <v>제약</v>
      </c>
      <c r="E588" s="6">
        <v>21100</v>
      </c>
    </row>
    <row r="589" spans="2:5" x14ac:dyDescent="0.3">
      <c r="B589" s="15">
        <v>15260</v>
      </c>
      <c r="C589" t="s">
        <v>3459</v>
      </c>
      <c r="D589" t="str">
        <f>VLOOKUP(C589,[1]Sheet1!$A$2:$B$3197,2,FALSE)</f>
        <v>화학</v>
      </c>
      <c r="E589">
        <v>1840</v>
      </c>
    </row>
    <row r="590" spans="2:5" x14ac:dyDescent="0.3">
      <c r="B590" s="15">
        <v>9460</v>
      </c>
      <c r="C590" t="s">
        <v>559</v>
      </c>
      <c r="D590" t="str">
        <f>VLOOKUP(C590,[1]Sheet1!$A$2:$B$3197,2,FALSE)</f>
        <v>포장재</v>
      </c>
      <c r="E590">
        <v>2340</v>
      </c>
    </row>
    <row r="591" spans="2:5" x14ac:dyDescent="0.3">
      <c r="B591" s="15">
        <v>5720</v>
      </c>
      <c r="C591" t="s">
        <v>560</v>
      </c>
      <c r="D591" t="str">
        <f>VLOOKUP(C591,[1]Sheet1!$A$2:$B$3197,2,FALSE)</f>
        <v>자동차부품</v>
      </c>
      <c r="E591">
        <v>4500</v>
      </c>
    </row>
    <row r="592" spans="2:5" x14ac:dyDescent="0.3">
      <c r="B592" s="15">
        <v>6660</v>
      </c>
      <c r="C592" t="s">
        <v>561</v>
      </c>
      <c r="D592" t="str">
        <f>VLOOKUP(C592,[1]Sheet1!$A$2:$B$3197,2,FALSE)</f>
        <v>자동차부품</v>
      </c>
      <c r="E592">
        <v>7450</v>
      </c>
    </row>
    <row r="593" spans="2:5" x14ac:dyDescent="0.3">
      <c r="B593" s="15">
        <v>4490</v>
      </c>
      <c r="C593" t="s">
        <v>562</v>
      </c>
      <c r="D593" t="str">
        <f>VLOOKUP(C593,[1]Sheet1!$A$2:$B$3197,2,FALSE)</f>
        <v>자동차부품</v>
      </c>
      <c r="E593">
        <v>78000</v>
      </c>
    </row>
    <row r="594" spans="2:5" x14ac:dyDescent="0.3">
      <c r="B594" s="15">
        <v>11000</v>
      </c>
      <c r="C594" t="s">
        <v>563</v>
      </c>
      <c r="D594" t="str">
        <f>VLOOKUP(C594,[1]Sheet1!$A$2:$B$3197,2,FALSE)</f>
        <v>생물공학</v>
      </c>
      <c r="E594">
        <v>22300</v>
      </c>
    </row>
    <row r="595" spans="2:5" x14ac:dyDescent="0.3">
      <c r="B595" s="15">
        <v>9310</v>
      </c>
      <c r="C595" t="s">
        <v>564</v>
      </c>
      <c r="D595" t="str">
        <f>VLOOKUP(C595,[1]Sheet1!$A$2:$B$3197,2,FALSE)</f>
        <v>디스플레이장비및부품</v>
      </c>
      <c r="E595">
        <v>1450</v>
      </c>
    </row>
    <row r="596" spans="2:5" x14ac:dyDescent="0.3">
      <c r="B596" s="15">
        <v>10100</v>
      </c>
      <c r="C596" t="s">
        <v>3452</v>
      </c>
      <c r="D596" t="str">
        <f>VLOOKUP(C596,[1]Sheet1!$A$2:$B$3197,2,FALSE)</f>
        <v>자동차부품</v>
      </c>
      <c r="E596">
        <v>3655</v>
      </c>
    </row>
    <row r="597" spans="2:5" x14ac:dyDescent="0.3">
      <c r="B597" s="15">
        <v>5070</v>
      </c>
      <c r="C597" t="s">
        <v>565</v>
      </c>
      <c r="D597" t="str">
        <f>VLOOKUP(C597,[1]Sheet1!$A$2:$B$3197,2,FALSE)</f>
        <v>화학</v>
      </c>
      <c r="E597">
        <v>20100</v>
      </c>
    </row>
    <row r="598" spans="2:5" x14ac:dyDescent="0.3">
      <c r="B598" s="15">
        <v>4830</v>
      </c>
      <c r="C598" t="s">
        <v>566</v>
      </c>
      <c r="D598" t="str">
        <f>VLOOKUP(C598,[1]Sheet1!$A$2:$B$3197,2,FALSE)</f>
        <v>섬유,의류,신발,호화품</v>
      </c>
      <c r="E598">
        <v>8350</v>
      </c>
    </row>
    <row r="599" spans="2:5" x14ac:dyDescent="0.3">
      <c r="B599" s="15">
        <v>1720</v>
      </c>
      <c r="C599" t="s">
        <v>567</v>
      </c>
      <c r="D599" t="str">
        <f>VLOOKUP(C599,[1]Sheet1!$A$2:$B$3197,2,FALSE)</f>
        <v>증권</v>
      </c>
      <c r="E599">
        <v>53200</v>
      </c>
    </row>
    <row r="600" spans="2:5" x14ac:dyDescent="0.3">
      <c r="B600" s="15">
        <v>1200</v>
      </c>
      <c r="C600" t="s">
        <v>3461</v>
      </c>
      <c r="D600" t="str">
        <f>VLOOKUP(C600,[1]Sheet1!$A$2:$B$3197,2,FALSE)</f>
        <v>증권</v>
      </c>
      <c r="E600">
        <v>4330</v>
      </c>
    </row>
    <row r="601" spans="2:5" x14ac:dyDescent="0.3">
      <c r="B601" s="15">
        <v>3460</v>
      </c>
      <c r="C601" t="s">
        <v>568</v>
      </c>
      <c r="D601" t="str">
        <f>VLOOKUP(C601,[1]Sheet1!$A$2:$B$3197,2,FALSE)</f>
        <v>증권</v>
      </c>
      <c r="E601">
        <v>2340</v>
      </c>
    </row>
    <row r="602" spans="2:5" x14ac:dyDescent="0.3">
      <c r="B602" s="15">
        <v>11700</v>
      </c>
      <c r="C602" t="s">
        <v>3451</v>
      </c>
      <c r="D602" t="str">
        <f>VLOOKUP(C602,[1]Sheet1!$A$2:$B$3197,2,FALSE)</f>
        <v>기계</v>
      </c>
      <c r="E602">
        <v>1625</v>
      </c>
    </row>
    <row r="603" spans="2:5" x14ac:dyDescent="0.3">
      <c r="B603" s="15">
        <v>5420</v>
      </c>
      <c r="C603" t="s">
        <v>569</v>
      </c>
      <c r="D603" t="str">
        <f>VLOOKUP(C603,[1]Sheet1!$A$2:$B$3197,2,FALSE)</f>
        <v>화학</v>
      </c>
      <c r="E603">
        <v>11850</v>
      </c>
    </row>
    <row r="604" spans="2:5" x14ac:dyDescent="0.3">
      <c r="B604" s="15">
        <v>500</v>
      </c>
      <c r="C604" t="s">
        <v>570</v>
      </c>
      <c r="D604" t="str">
        <f>VLOOKUP(C604,[1]Sheet1!$A$2:$B$3197,2,FALSE)</f>
        <v>전기장비</v>
      </c>
      <c r="E604">
        <v>23000</v>
      </c>
    </row>
    <row r="605" spans="2:5" x14ac:dyDescent="0.3">
      <c r="B605" s="15">
        <v>10950</v>
      </c>
      <c r="C605" t="s">
        <v>571</v>
      </c>
      <c r="D605" t="str">
        <f>VLOOKUP(C605,[1]Sheet1!$A$2:$B$3197,2,FALSE)</f>
        <v>석유와가스</v>
      </c>
      <c r="E605">
        <v>73700</v>
      </c>
    </row>
    <row r="606" spans="2:5" x14ac:dyDescent="0.3">
      <c r="B606" s="15">
        <v>12450</v>
      </c>
      <c r="C606" t="s">
        <v>572</v>
      </c>
      <c r="D606" t="str">
        <f>VLOOKUP(C606,[1]Sheet1!$A$2:$B$3197,2,FALSE)</f>
        <v>우주항공과국방</v>
      </c>
      <c r="E606">
        <v>30350</v>
      </c>
    </row>
    <row r="607" spans="2:5" x14ac:dyDescent="0.3">
      <c r="B607" s="15">
        <v>11230</v>
      </c>
      <c r="C607" t="s">
        <v>3458</v>
      </c>
      <c r="D607" t="str">
        <f>VLOOKUP(C607,[1]Sheet1!$A$2:$B$3197,2,FALSE)</f>
        <v>전자장비와기기</v>
      </c>
      <c r="E607">
        <v>3980</v>
      </c>
    </row>
    <row r="608" spans="2:5" x14ac:dyDescent="0.3">
      <c r="B608" s="15">
        <v>4020</v>
      </c>
      <c r="C608" t="s">
        <v>573</v>
      </c>
      <c r="D608" t="str">
        <f>VLOOKUP(C608,[1]Sheet1!$A$2:$B$3197,2,FALSE)</f>
        <v>철강</v>
      </c>
      <c r="E608">
        <v>42400</v>
      </c>
    </row>
    <row r="609" spans="2:5" x14ac:dyDescent="0.3">
      <c r="B609" s="15">
        <v>4770</v>
      </c>
      <c r="C609" t="s">
        <v>574</v>
      </c>
      <c r="D609" t="str">
        <f>VLOOKUP(C609,[1]Sheet1!$A$2:$B$3197,2,FALSE)</f>
        <v>전자장비와기기</v>
      </c>
      <c r="E609">
        <v>5100</v>
      </c>
    </row>
    <row r="610" spans="2:5" x14ac:dyDescent="0.3">
      <c r="B610" s="15">
        <v>4560</v>
      </c>
      <c r="C610" t="s">
        <v>575</v>
      </c>
      <c r="D610" t="str">
        <f>VLOOKUP(C610,[1]Sheet1!$A$2:$B$3197,2,FALSE)</f>
        <v>비철금속</v>
      </c>
      <c r="E610">
        <v>10600</v>
      </c>
    </row>
    <row r="611" spans="2:5" x14ac:dyDescent="0.3">
      <c r="B611" s="15">
        <v>6090</v>
      </c>
      <c r="C611" t="s">
        <v>576</v>
      </c>
      <c r="D611" t="str">
        <f>VLOOKUP(C611,[1]Sheet1!$A$2:$B$3197,2,FALSE)</f>
        <v>식품</v>
      </c>
      <c r="E611">
        <v>10050</v>
      </c>
    </row>
    <row r="612" spans="2:5" x14ac:dyDescent="0.3">
      <c r="B612" s="15">
        <v>3530</v>
      </c>
      <c r="C612" t="s">
        <v>577</v>
      </c>
      <c r="D612" t="str">
        <f>VLOOKUP(C612,[1]Sheet1!$A$2:$B$3197,2,FALSE)</f>
        <v>증권</v>
      </c>
      <c r="E612">
        <v>2625</v>
      </c>
    </row>
    <row r="613" spans="2:5" x14ac:dyDescent="0.3">
      <c r="B613" s="15">
        <v>9470</v>
      </c>
      <c r="C613" t="s">
        <v>578</v>
      </c>
      <c r="D613" t="str">
        <f>VLOOKUP(C613,[1]Sheet1!$A$2:$B$3197,2,FALSE)</f>
        <v>전기제품</v>
      </c>
      <c r="E613">
        <v>22250</v>
      </c>
    </row>
    <row r="614" spans="2:5" x14ac:dyDescent="0.3">
      <c r="B614" s="15">
        <v>1510</v>
      </c>
      <c r="C614" t="s">
        <v>579</v>
      </c>
      <c r="D614" t="str">
        <f>VLOOKUP(C614,[1]Sheet1!$A$2:$B$3197,2,FALSE)</f>
        <v>증권</v>
      </c>
      <c r="E614">
        <v>881</v>
      </c>
    </row>
    <row r="615" spans="2:5" x14ac:dyDescent="0.3">
      <c r="B615" s="15">
        <v>10770</v>
      </c>
      <c r="C615" t="s">
        <v>580</v>
      </c>
      <c r="D615" t="str">
        <f>VLOOKUP(C615,[1]Sheet1!$A$2:$B$3197,2,FALSE)</f>
        <v>자동차부품</v>
      </c>
      <c r="E615">
        <v>3535</v>
      </c>
    </row>
    <row r="616" spans="2:5" x14ac:dyDescent="0.3">
      <c r="B616" s="15">
        <v>7110</v>
      </c>
      <c r="C616" t="s">
        <v>581</v>
      </c>
      <c r="D616" t="str">
        <f>VLOOKUP(C616,[1]Sheet1!$A$2:$B$3197,2,FALSE)</f>
        <v>건축자재</v>
      </c>
      <c r="E616">
        <v>1990</v>
      </c>
    </row>
    <row r="617" spans="2:5" x14ac:dyDescent="0.3">
      <c r="B617" s="15">
        <v>16380</v>
      </c>
      <c r="C617" t="s">
        <v>582</v>
      </c>
      <c r="D617" t="str">
        <f>VLOOKUP(C617,[1]Sheet1!$A$2:$B$3197,2,FALSE)</f>
        <v>철강</v>
      </c>
      <c r="E617">
        <v>13000</v>
      </c>
    </row>
    <row r="618" spans="2:5" x14ac:dyDescent="0.3">
      <c r="B618" s="15">
        <v>10780</v>
      </c>
      <c r="C618" t="s">
        <v>583</v>
      </c>
      <c r="D618" t="str">
        <f>VLOOKUP(C618,[1]Sheet1!$A$2:$B$3197,2,FALSE)</f>
        <v>건설</v>
      </c>
      <c r="E618">
        <v>55500</v>
      </c>
    </row>
    <row r="619" spans="2:5" x14ac:dyDescent="0.3">
      <c r="B619" s="15">
        <v>2360</v>
      </c>
      <c r="C619" t="s">
        <v>584</v>
      </c>
      <c r="D619" t="str">
        <f>VLOOKUP(C619,[1]Sheet1!$A$2:$B$3197,2,FALSE)</f>
        <v>화학</v>
      </c>
      <c r="E619">
        <v>1020</v>
      </c>
    </row>
    <row r="620" spans="2:5" x14ac:dyDescent="0.3">
      <c r="B620" s="15">
        <v>3830</v>
      </c>
      <c r="C620" t="s">
        <v>585</v>
      </c>
      <c r="D620" t="str">
        <f>VLOOKUP(C620,[1]Sheet1!$A$2:$B$3197,2,FALSE)</f>
        <v>화학</v>
      </c>
      <c r="E620">
        <v>105500</v>
      </c>
    </row>
    <row r="621" spans="2:5" x14ac:dyDescent="0.3">
      <c r="B621" s="15">
        <v>7810</v>
      </c>
      <c r="C621" t="s">
        <v>586</v>
      </c>
      <c r="D621" t="str">
        <f>VLOOKUP(C621,[1]Sheet1!$A$2:$B$3197,2,FALSE)</f>
        <v>전자장비와기기</v>
      </c>
      <c r="E621">
        <v>14600</v>
      </c>
    </row>
    <row r="622" spans="2:5" x14ac:dyDescent="0.3">
      <c r="B622" s="15">
        <v>4170</v>
      </c>
      <c r="C622" t="s">
        <v>587</v>
      </c>
      <c r="D622" t="str">
        <f>VLOOKUP(C622,[1]Sheet1!$A$2:$B$3197,2,FALSE)</f>
        <v>백화점과일반상점</v>
      </c>
      <c r="E622">
        <v>237000</v>
      </c>
    </row>
    <row r="623" spans="2:5" x14ac:dyDescent="0.3">
      <c r="B623" s="15">
        <v>10060</v>
      </c>
      <c r="C623" t="s">
        <v>588</v>
      </c>
      <c r="D623" t="str">
        <f>VLOOKUP(C623,[1]Sheet1!$A$2:$B$3197,2,FALSE)</f>
        <v>화학</v>
      </c>
      <c r="E623">
        <v>96700</v>
      </c>
    </row>
    <row r="624" spans="2:5" x14ac:dyDescent="0.3">
      <c r="B624" s="15">
        <v>520</v>
      </c>
      <c r="C624" t="s">
        <v>589</v>
      </c>
      <c r="D624" t="str">
        <f>VLOOKUP(C624,[1]Sheet1!$A$2:$B$3197,2,FALSE)</f>
        <v>제약</v>
      </c>
      <c r="E624" s="6">
        <v>10800</v>
      </c>
    </row>
    <row r="625" spans="2:5" x14ac:dyDescent="0.3">
      <c r="B625" s="15">
        <v>6490</v>
      </c>
      <c r="C625" t="s">
        <v>590</v>
      </c>
      <c r="D625" t="str">
        <f>VLOOKUP(C625,[1]Sheet1!$A$2:$B$3197,2,FALSE)</f>
        <v>다각화된통신서비스</v>
      </c>
      <c r="E625">
        <v>2225</v>
      </c>
    </row>
    <row r="626" spans="2:5" x14ac:dyDescent="0.3">
      <c r="B626" s="15">
        <v>3120</v>
      </c>
      <c r="C626" t="s">
        <v>591</v>
      </c>
      <c r="D626" t="str">
        <f>VLOOKUP(C626,[1]Sheet1!$A$2:$B$3197,2,FALSE)</f>
        <v>제약</v>
      </c>
      <c r="E626" s="6">
        <v>84800</v>
      </c>
    </row>
    <row r="627" spans="2:5" x14ac:dyDescent="0.3">
      <c r="B627" s="15">
        <v>720</v>
      </c>
      <c r="C627" t="s">
        <v>592</v>
      </c>
      <c r="D627" t="str">
        <f>VLOOKUP(C627,[1]Sheet1!$A$2:$B$3197,2,FALSE)</f>
        <v>건설</v>
      </c>
      <c r="E627">
        <v>39850</v>
      </c>
    </row>
    <row r="628" spans="2:5" x14ac:dyDescent="0.3">
      <c r="B628" s="15">
        <v>2710</v>
      </c>
      <c r="C628" t="s">
        <v>593</v>
      </c>
      <c r="D628" t="str">
        <f>VLOOKUP(C628,[1]Sheet1!$A$2:$B$3197,2,FALSE)</f>
        <v>철강</v>
      </c>
      <c r="E628">
        <v>5650</v>
      </c>
    </row>
    <row r="629" spans="2:5" x14ac:dyDescent="0.3">
      <c r="B629" s="15">
        <v>3060</v>
      </c>
      <c r="C629" t="s">
        <v>594</v>
      </c>
      <c r="D629" t="str">
        <f>VLOOKUP(C629,[1]Sheet1!$A$2:$B$3197,2,FALSE)</f>
        <v>제약</v>
      </c>
      <c r="E629" s="6">
        <v>1335</v>
      </c>
    </row>
    <row r="630" spans="2:5" x14ac:dyDescent="0.3">
      <c r="B630" s="15">
        <v>7700</v>
      </c>
      <c r="C630" t="s">
        <v>595</v>
      </c>
      <c r="D630" t="str">
        <f>VLOOKUP(C630,[1]Sheet1!$A$2:$B$3197,2,FALSE)</f>
        <v>섬유,의류,신발,호화품</v>
      </c>
      <c r="E630">
        <v>85100</v>
      </c>
    </row>
    <row r="631" spans="2:5" x14ac:dyDescent="0.3">
      <c r="B631" s="15">
        <v>8700</v>
      </c>
      <c r="C631" t="s">
        <v>596</v>
      </c>
      <c r="D631" t="str">
        <f>VLOOKUP(C631,[1]Sheet1!$A$2:$B$3197,2,FALSE)</f>
        <v>전자제품</v>
      </c>
      <c r="E631">
        <v>3140</v>
      </c>
    </row>
    <row r="632" spans="2:5" x14ac:dyDescent="0.3">
      <c r="B632" s="15">
        <v>10620</v>
      </c>
      <c r="C632" t="s">
        <v>597</v>
      </c>
      <c r="D632" t="str">
        <f>VLOOKUP(C632,[1]Sheet1!$A$2:$B$3197,2,FALSE)</f>
        <v>조선</v>
      </c>
      <c r="E632">
        <v>52300</v>
      </c>
    </row>
    <row r="633" spans="2:5" x14ac:dyDescent="0.3">
      <c r="B633" s="15">
        <v>6360</v>
      </c>
      <c r="C633" t="s">
        <v>598</v>
      </c>
      <c r="D633" t="str">
        <f>VLOOKUP(C633,[1]Sheet1!$A$2:$B$3197,2,FALSE)</f>
        <v>건설</v>
      </c>
      <c r="E633">
        <v>39650</v>
      </c>
    </row>
    <row r="634" spans="2:5" x14ac:dyDescent="0.3">
      <c r="B634" s="15">
        <v>6110</v>
      </c>
      <c r="C634" t="s">
        <v>599</v>
      </c>
      <c r="D634" t="str">
        <f>VLOOKUP(C634,[1]Sheet1!$A$2:$B$3197,2,FALSE)</f>
        <v>비철금속</v>
      </c>
      <c r="E634">
        <v>12200</v>
      </c>
    </row>
    <row r="635" spans="2:5" x14ac:dyDescent="0.3">
      <c r="B635" s="15">
        <v>6200</v>
      </c>
      <c r="C635" t="s">
        <v>600</v>
      </c>
      <c r="D635" t="str">
        <f>VLOOKUP(C635,[1]Sheet1!$A$2:$B$3197,2,FALSE)</f>
        <v>반도체와반도체장비</v>
      </c>
      <c r="E635">
        <v>949</v>
      </c>
    </row>
    <row r="636" spans="2:5" x14ac:dyDescent="0.3">
      <c r="B636" s="15">
        <v>6400</v>
      </c>
      <c r="C636" t="s">
        <v>601</v>
      </c>
      <c r="D636" t="str">
        <f>VLOOKUP(C636,[1]Sheet1!$A$2:$B$3197,2,FALSE)</f>
        <v>전기제품</v>
      </c>
      <c r="E636">
        <v>680000</v>
      </c>
    </row>
    <row r="637" spans="2:5" x14ac:dyDescent="0.3">
      <c r="B637" s="15">
        <v>9150</v>
      </c>
      <c r="C637" t="s">
        <v>602</v>
      </c>
      <c r="D637" t="str">
        <f>VLOOKUP(C637,[1]Sheet1!$A$2:$B$3197,2,FALSE)</f>
        <v>전자장비와기기</v>
      </c>
      <c r="E637">
        <v>176000</v>
      </c>
    </row>
    <row r="638" spans="2:5" x14ac:dyDescent="0.3">
      <c r="B638" s="15">
        <v>5960</v>
      </c>
      <c r="C638" t="s">
        <v>603</v>
      </c>
      <c r="D638" t="str">
        <f>VLOOKUP(C638,[1]Sheet1!$A$2:$B$3197,2,FALSE)</f>
        <v>건설</v>
      </c>
      <c r="E638">
        <v>13800</v>
      </c>
    </row>
    <row r="639" spans="2:5" x14ac:dyDescent="0.3">
      <c r="B639" s="15">
        <v>9070</v>
      </c>
      <c r="C639" t="s">
        <v>3466</v>
      </c>
      <c r="D639" t="str">
        <f>VLOOKUP(C639,[1]Sheet1!$A$2:$B$3197,2,FALSE)</f>
        <v>항공화물운송과물류</v>
      </c>
      <c r="E639">
        <v>3815</v>
      </c>
    </row>
    <row r="640" spans="2:5" x14ac:dyDescent="0.3">
      <c r="B640" s="15">
        <v>3070</v>
      </c>
      <c r="C640" s="4" t="s">
        <v>604</v>
      </c>
      <c r="D640" t="str">
        <f>VLOOKUP(C640,[1]Sheet1!$A$2:$B$3197,2,FALSE)</f>
        <v>건설</v>
      </c>
      <c r="E640">
        <v>19150</v>
      </c>
    </row>
    <row r="641" spans="2:5" x14ac:dyDescent="0.3">
      <c r="B641" s="15">
        <v>5180</v>
      </c>
      <c r="C641" t="s">
        <v>605</v>
      </c>
      <c r="D641" t="str">
        <f>VLOOKUP(C641,[1]Sheet1!$A$2:$B$3197,2,FALSE)</f>
        <v>식품</v>
      </c>
      <c r="E641">
        <v>56600</v>
      </c>
    </row>
    <row r="642" spans="2:5" x14ac:dyDescent="0.3">
      <c r="B642" s="15">
        <v>5250</v>
      </c>
      <c r="C642" t="s">
        <v>606</v>
      </c>
      <c r="D642" t="str">
        <f>VLOOKUP(C642,[1]Sheet1!$A$2:$B$3197,2,FALSE)</f>
        <v>제약</v>
      </c>
      <c r="E642" s="6">
        <v>49600</v>
      </c>
    </row>
    <row r="643" spans="2:5" x14ac:dyDescent="0.3">
      <c r="B643" s="15">
        <v>480</v>
      </c>
      <c r="C643" t="s">
        <v>607</v>
      </c>
      <c r="D643" t="str">
        <f>VLOOKUP(C643,[1]Sheet1!$A$2:$B$3197,2,FALSE)</f>
        <v>비철금속</v>
      </c>
      <c r="E643">
        <v>83400</v>
      </c>
    </row>
    <row r="644" spans="2:5" x14ac:dyDescent="0.3">
      <c r="B644" s="15">
        <v>4310</v>
      </c>
      <c r="C644" t="s">
        <v>608</v>
      </c>
      <c r="D644" t="str">
        <f>VLOOKUP(C644,[1]Sheet1!$A$2:$B$3197,2,FALSE)</f>
        <v>제약</v>
      </c>
      <c r="E644" s="6">
        <v>9920</v>
      </c>
    </row>
    <row r="645" spans="2:5" x14ac:dyDescent="0.3">
      <c r="B645" s="15">
        <v>3920</v>
      </c>
      <c r="C645" t="s">
        <v>609</v>
      </c>
      <c r="D645" t="str">
        <f>VLOOKUP(C645,[1]Sheet1!$A$2:$B$3197,2,FALSE)</f>
        <v>식품</v>
      </c>
      <c r="E645">
        <v>283000</v>
      </c>
    </row>
    <row r="646" spans="2:5" x14ac:dyDescent="0.3">
      <c r="B646" s="15">
        <v>8350</v>
      </c>
      <c r="C646" t="s">
        <v>610</v>
      </c>
      <c r="D646" t="str">
        <f>VLOOKUP(C646,[1]Sheet1!$A$2:$B$3197,2,FALSE)</f>
        <v>비철금속</v>
      </c>
      <c r="E646">
        <v>4595</v>
      </c>
    </row>
    <row r="647" spans="2:5" x14ac:dyDescent="0.3">
      <c r="B647" s="15">
        <v>3350</v>
      </c>
      <c r="C647" t="s">
        <v>611</v>
      </c>
      <c r="D647" t="str">
        <f>VLOOKUP(C647,[1]Sheet1!$A$2:$B$3197,2,FALSE)</f>
        <v>화장품</v>
      </c>
      <c r="E647">
        <v>36950</v>
      </c>
    </row>
    <row r="648" spans="2:5" x14ac:dyDescent="0.3">
      <c r="B648" s="15">
        <v>1880</v>
      </c>
      <c r="C648" t="s">
        <v>612</v>
      </c>
      <c r="D648" t="str">
        <f>VLOOKUP(C648,[1]Sheet1!$A$2:$B$3197,2,FALSE)</f>
        <v>건설</v>
      </c>
      <c r="E648">
        <v>33400</v>
      </c>
    </row>
    <row r="649" spans="2:5" x14ac:dyDescent="0.3">
      <c r="B649" s="15">
        <v>11760</v>
      </c>
      <c r="C649" t="s">
        <v>613</v>
      </c>
      <c r="D649" t="str">
        <f>VLOOKUP(C649,[1]Sheet1!$A$2:$B$3197,2,FALSE)</f>
        <v>무역회사와판매업체</v>
      </c>
      <c r="E649">
        <v>17150</v>
      </c>
    </row>
    <row r="650" spans="2:5" x14ac:dyDescent="0.3">
      <c r="B650" s="15">
        <v>6260</v>
      </c>
      <c r="C650" t="s">
        <v>2358</v>
      </c>
      <c r="D650" t="str">
        <f>VLOOKUP(C650,[1]Sheet1!$A$2:$B$3197,2,FALSE)</f>
        <v>백화점과일반상점</v>
      </c>
      <c r="E650">
        <v>73500</v>
      </c>
    </row>
    <row r="651" spans="2:5" x14ac:dyDescent="0.3">
      <c r="B651" s="15">
        <v>1740</v>
      </c>
      <c r="C651" t="s">
        <v>614</v>
      </c>
      <c r="D651" t="str">
        <f>VLOOKUP(C651,[1]Sheet1!$A$2:$B$3197,2,FALSE)</f>
        <v>복합기업</v>
      </c>
      <c r="E651">
        <v>5050</v>
      </c>
    </row>
    <row r="652" spans="2:5" x14ac:dyDescent="0.3">
      <c r="B652" s="15">
        <v>2100</v>
      </c>
      <c r="C652" t="s">
        <v>615</v>
      </c>
      <c r="D652" t="str">
        <f>VLOOKUP(C652,[1]Sheet1!$A$2:$B$3197,2,FALSE)</f>
        <v>화학</v>
      </c>
      <c r="E652">
        <v>12400</v>
      </c>
    </row>
    <row r="653" spans="2:5" x14ac:dyDescent="0.3">
      <c r="B653" s="15">
        <v>4870</v>
      </c>
      <c r="C653" t="s">
        <v>616</v>
      </c>
      <c r="D653" t="str">
        <f>VLOOKUP(C653,[1]Sheet1!$A$2:$B$3197,2,FALSE)</f>
        <v>항공사</v>
      </c>
      <c r="E653">
        <v>1055</v>
      </c>
    </row>
    <row r="654" spans="2:5" x14ac:dyDescent="0.3">
      <c r="B654" s="15">
        <v>7590</v>
      </c>
      <c r="C654" t="s">
        <v>617</v>
      </c>
      <c r="D654" t="str">
        <f>VLOOKUP(C654,[1]Sheet1!$A$2:$B$3197,2,FALSE)</f>
        <v>화학</v>
      </c>
      <c r="E654">
        <v>6350</v>
      </c>
    </row>
    <row r="655" spans="2:5" x14ac:dyDescent="0.3">
      <c r="B655" s="15">
        <v>4430</v>
      </c>
      <c r="C655" t="s">
        <v>618</v>
      </c>
      <c r="D655" t="str">
        <f>VLOOKUP(C655,[1]Sheet1!$A$2:$B$3197,2,FALSE)</f>
        <v>화학</v>
      </c>
      <c r="E655">
        <v>16300</v>
      </c>
    </row>
    <row r="656" spans="2:5" x14ac:dyDescent="0.3">
      <c r="B656" s="15">
        <v>2780</v>
      </c>
      <c r="C656" t="s">
        <v>619</v>
      </c>
      <c r="D656" t="str">
        <f>VLOOKUP(C656,[1]Sheet1!$A$2:$B$3197,2,FALSE)</f>
        <v>건설</v>
      </c>
      <c r="E656">
        <v>2870</v>
      </c>
    </row>
    <row r="657" spans="2:5" x14ac:dyDescent="0.3">
      <c r="B657" s="15">
        <v>4090</v>
      </c>
      <c r="C657" t="s">
        <v>3477</v>
      </c>
      <c r="D657" t="str">
        <f>VLOOKUP(C657,[1]Sheet1!$A$2:$B$3197,2,FALSE)</f>
        <v>화학</v>
      </c>
      <c r="E657">
        <v>5100</v>
      </c>
    </row>
    <row r="658" spans="2:5" x14ac:dyDescent="0.3">
      <c r="B658" s="15">
        <v>650</v>
      </c>
      <c r="C658" t="s">
        <v>620</v>
      </c>
      <c r="D658" t="str">
        <f>VLOOKUP(C658,[1]Sheet1!$A$2:$B$3197,2,FALSE)</f>
        <v>도로와철도운송</v>
      </c>
      <c r="E658">
        <v>69100</v>
      </c>
    </row>
    <row r="659" spans="2:5" x14ac:dyDescent="0.3">
      <c r="B659" s="15">
        <v>430</v>
      </c>
      <c r="C659" t="s">
        <v>621</v>
      </c>
      <c r="D659" t="str">
        <f>VLOOKUP(C659,[1]Sheet1!$A$2:$B$3197,2,FALSE)</f>
        <v>자동차부품</v>
      </c>
      <c r="E659">
        <v>3950</v>
      </c>
    </row>
    <row r="660" spans="2:5" x14ac:dyDescent="0.3">
      <c r="B660" s="15">
        <v>1080</v>
      </c>
      <c r="C660" t="s">
        <v>622</v>
      </c>
      <c r="D660" t="str">
        <f>VLOOKUP(C660,[1]Sheet1!$A$2:$B$3197,2,FALSE)</f>
        <v>철강</v>
      </c>
      <c r="E660">
        <v>18700</v>
      </c>
    </row>
    <row r="661" spans="2:5" x14ac:dyDescent="0.3">
      <c r="B661" s="15">
        <v>4700</v>
      </c>
      <c r="C661" t="s">
        <v>623</v>
      </c>
      <c r="D661" t="str">
        <f>VLOOKUP(C661,[1]Sheet1!$A$2:$B$3197,2,FALSE)</f>
        <v>섬유,의류,신발,호화품</v>
      </c>
      <c r="E661">
        <v>63600</v>
      </c>
    </row>
    <row r="662" spans="2:5" x14ac:dyDescent="0.3">
      <c r="B662" s="15">
        <v>4360</v>
      </c>
      <c r="C662" t="s">
        <v>624</v>
      </c>
      <c r="D662" t="str">
        <f>VLOOKUP(C662,[1]Sheet1!$A$2:$B$3197,2,FALSE)</f>
        <v>항공화물운송과물류</v>
      </c>
      <c r="E662">
        <v>11450</v>
      </c>
    </row>
    <row r="663" spans="2:5" x14ac:dyDescent="0.3">
      <c r="B663" s="15">
        <v>8970</v>
      </c>
      <c r="C663" t="s">
        <v>625</v>
      </c>
      <c r="D663" t="str">
        <f>VLOOKUP(C663,[1]Sheet1!$A$2:$B$3197,2,FALSE)</f>
        <v>철강</v>
      </c>
      <c r="E663">
        <v>1195</v>
      </c>
    </row>
    <row r="664" spans="2:5" x14ac:dyDescent="0.3">
      <c r="B664" s="15">
        <v>2880</v>
      </c>
      <c r="C664" t="s">
        <v>626</v>
      </c>
      <c r="D664" t="str">
        <f>VLOOKUP(C664,[1]Sheet1!$A$2:$B$3197,2,FALSE)</f>
        <v>자동차부품</v>
      </c>
      <c r="E664">
        <v>870</v>
      </c>
    </row>
    <row r="665" spans="2:5" x14ac:dyDescent="0.3">
      <c r="B665" s="15">
        <v>1260</v>
      </c>
      <c r="C665" t="s">
        <v>627</v>
      </c>
      <c r="D665" t="str">
        <f>VLOOKUP(C665,[1]Sheet1!$A$2:$B$3197,2,FALSE)</f>
        <v>건설</v>
      </c>
      <c r="E665">
        <v>14100</v>
      </c>
    </row>
    <row r="666" spans="2:5" x14ac:dyDescent="0.3">
      <c r="B666" s="15">
        <v>5680</v>
      </c>
      <c r="C666" t="s">
        <v>3422</v>
      </c>
      <c r="D666" t="str">
        <f>VLOOKUP(C666,[1]Sheet1!$A$2:$B$3197,2,FALSE)</f>
        <v>전기제품</v>
      </c>
      <c r="E666">
        <v>10000</v>
      </c>
    </row>
    <row r="667" spans="2:5" x14ac:dyDescent="0.3">
      <c r="B667" s="15">
        <v>5800</v>
      </c>
      <c r="C667" t="s">
        <v>628</v>
      </c>
      <c r="D667" t="str">
        <f>VLOOKUP(C667,[1]Sheet1!$A$2:$B$3197,2,FALSE)</f>
        <v>섬유,의류,신발,호화품</v>
      </c>
      <c r="E667">
        <v>102000</v>
      </c>
    </row>
    <row r="668" spans="2:5" x14ac:dyDescent="0.3">
      <c r="B668" s="15">
        <v>2630</v>
      </c>
      <c r="C668" t="s">
        <v>629</v>
      </c>
      <c r="D668" t="str">
        <f>VLOOKUP(C668,[1]Sheet1!$A$2:$B$3197,2,FALSE)</f>
        <v>생물공학</v>
      </c>
      <c r="E668">
        <v>1390</v>
      </c>
    </row>
    <row r="669" spans="2:5" x14ac:dyDescent="0.3">
      <c r="B669" s="15">
        <v>1550</v>
      </c>
      <c r="C669" t="s">
        <v>630</v>
      </c>
      <c r="D669" t="str">
        <f>VLOOKUP(C669,[1]Sheet1!$A$2:$B$3197,2,FALSE)</f>
        <v>화학</v>
      </c>
      <c r="E669">
        <v>19450</v>
      </c>
    </row>
    <row r="670" spans="2:5" x14ac:dyDescent="0.3">
      <c r="B670" s="15">
        <v>5430</v>
      </c>
      <c r="C670" t="s">
        <v>631</v>
      </c>
      <c r="D670" t="str">
        <f>VLOOKUP(C670,[1]Sheet1!$A$2:$B$3197,2,FALSE)</f>
        <v>운송인프라</v>
      </c>
      <c r="E670">
        <v>38350</v>
      </c>
    </row>
    <row r="671" spans="2:5" x14ac:dyDescent="0.3">
      <c r="B671" s="15">
        <v>4910</v>
      </c>
      <c r="C671" t="s">
        <v>632</v>
      </c>
      <c r="D671" t="str">
        <f>VLOOKUP(C671,[1]Sheet1!$A$2:$B$3197,2,FALSE)</f>
        <v>건축자재</v>
      </c>
      <c r="E671">
        <v>6690</v>
      </c>
    </row>
    <row r="672" spans="2:5" x14ac:dyDescent="0.3">
      <c r="B672" s="15">
        <v>4690</v>
      </c>
      <c r="C672" t="s">
        <v>633</v>
      </c>
      <c r="D672" t="str">
        <f>VLOOKUP(C672,[1]Sheet1!$A$2:$B$3197,2,FALSE)</f>
        <v>가스유틸리티</v>
      </c>
      <c r="E672">
        <v>82900</v>
      </c>
    </row>
    <row r="673" spans="2:5" x14ac:dyDescent="0.3">
      <c r="B673" s="15">
        <v>3080</v>
      </c>
      <c r="C673" t="s">
        <v>634</v>
      </c>
      <c r="D673" t="str">
        <f>VLOOKUP(C673,[1]Sheet1!$A$2:$B$3197,2,FALSE)</f>
        <v>화학</v>
      </c>
      <c r="E673">
        <v>4335</v>
      </c>
    </row>
    <row r="674" spans="2:5" x14ac:dyDescent="0.3">
      <c r="B674" s="15">
        <v>2600</v>
      </c>
      <c r="C674" t="s">
        <v>635</v>
      </c>
      <c r="D674" t="str">
        <f>VLOOKUP(C674,[1]Sheet1!$A$2:$B$3197,2,FALSE)</f>
        <v>식품</v>
      </c>
      <c r="E674">
        <v>180000</v>
      </c>
    </row>
    <row r="675" spans="2:5" x14ac:dyDescent="0.3">
      <c r="B675" s="15">
        <v>1570</v>
      </c>
      <c r="C675" t="s">
        <v>636</v>
      </c>
      <c r="D675" t="str">
        <f>VLOOKUP(C675,[1]Sheet1!$A$2:$B$3197,2,FALSE)</f>
        <v>화학</v>
      </c>
      <c r="E675">
        <v>6450</v>
      </c>
    </row>
    <row r="676" spans="2:5" x14ac:dyDescent="0.3">
      <c r="B676" s="15">
        <v>3960</v>
      </c>
      <c r="C676" t="s">
        <v>637</v>
      </c>
      <c r="D676" t="str">
        <f>VLOOKUP(C676,[1]Sheet1!$A$2:$B$3197,2,FALSE)</f>
        <v>식품</v>
      </c>
      <c r="E676">
        <v>16900</v>
      </c>
    </row>
    <row r="677" spans="2:5" x14ac:dyDescent="0.3">
      <c r="B677" s="15">
        <v>2070</v>
      </c>
      <c r="C677" t="s">
        <v>638</v>
      </c>
      <c r="D677" t="str">
        <f>VLOOKUP(C677,[1]Sheet1!$A$2:$B$3197,2,FALSE)</f>
        <v>섬유,의류,신발,호화품</v>
      </c>
      <c r="E677">
        <v>3910</v>
      </c>
    </row>
    <row r="678" spans="2:5" x14ac:dyDescent="0.3">
      <c r="B678" s="15">
        <v>3570</v>
      </c>
      <c r="C678" t="s">
        <v>639</v>
      </c>
      <c r="D678" t="str">
        <f>VLOOKUP(C678,[1]Sheet1!$A$2:$B$3197,2,FALSE)</f>
        <v>자동차부품</v>
      </c>
      <c r="E678">
        <v>5870</v>
      </c>
    </row>
    <row r="679" spans="2:5" x14ac:dyDescent="0.3">
      <c r="B679" s="15">
        <v>4960</v>
      </c>
      <c r="C679" t="s">
        <v>640</v>
      </c>
      <c r="D679" t="str">
        <f>VLOOKUP(C679,[1]Sheet1!$A$2:$B$3197,2,FALSE)</f>
        <v>건설</v>
      </c>
      <c r="E679">
        <v>17700</v>
      </c>
    </row>
    <row r="680" spans="2:5" x14ac:dyDescent="0.3">
      <c r="B680" s="15">
        <v>4370</v>
      </c>
      <c r="C680" t="s">
        <v>641</v>
      </c>
      <c r="D680" t="str">
        <f>VLOOKUP(C680,[1]Sheet1!$A$2:$B$3197,2,FALSE)</f>
        <v>식품</v>
      </c>
      <c r="E680">
        <v>298500</v>
      </c>
    </row>
    <row r="681" spans="2:5" x14ac:dyDescent="0.3">
      <c r="B681" s="15">
        <v>3720</v>
      </c>
      <c r="C681" t="s">
        <v>3449</v>
      </c>
      <c r="D681" t="str">
        <f>VLOOKUP(C681,[1]Sheet1!$A$2:$B$3197,2,FALSE)</f>
        <v>화학</v>
      </c>
      <c r="E681">
        <v>2640</v>
      </c>
    </row>
    <row r="682" spans="2:5" x14ac:dyDescent="0.3">
      <c r="B682" s="15">
        <v>4980</v>
      </c>
      <c r="C682" t="s">
        <v>642</v>
      </c>
      <c r="D682" t="str">
        <f>VLOOKUP(C682,[1]Sheet1!$A$2:$B$3197,2,FALSE)</f>
        <v>건축자재</v>
      </c>
      <c r="E682">
        <v>7520</v>
      </c>
    </row>
    <row r="683" spans="2:5" x14ac:dyDescent="0.3">
      <c r="B683" s="15">
        <v>4970</v>
      </c>
      <c r="C683" t="s">
        <v>643</v>
      </c>
      <c r="D683" t="str">
        <f>VLOOKUP(C683,[1]Sheet1!$A$2:$B$3197,2,FALSE)</f>
        <v>식품</v>
      </c>
      <c r="E683">
        <v>9200</v>
      </c>
    </row>
    <row r="684" spans="2:5" x14ac:dyDescent="0.3">
      <c r="B684" s="15">
        <v>2870</v>
      </c>
      <c r="C684" t="s">
        <v>644</v>
      </c>
      <c r="D684" t="str">
        <f>VLOOKUP(C684,[1]Sheet1!$A$2:$B$3197,2,FALSE)</f>
        <v>포장재</v>
      </c>
      <c r="E684">
        <v>3290</v>
      </c>
    </row>
    <row r="685" spans="2:5" x14ac:dyDescent="0.3">
      <c r="B685" s="15">
        <v>1630</v>
      </c>
      <c r="C685" s="4" t="s">
        <v>645</v>
      </c>
      <c r="D685" t="str">
        <f>VLOOKUP(C685,[1]Sheet1!$A$2:$B$3197,2,FALSE)</f>
        <v>제약</v>
      </c>
      <c r="E685" s="6">
        <v>130000</v>
      </c>
    </row>
    <row r="686" spans="2:5" x14ac:dyDescent="0.3">
      <c r="B686" s="15">
        <v>5740</v>
      </c>
      <c r="C686" t="s">
        <v>646</v>
      </c>
      <c r="D686" t="str">
        <f>VLOOKUP(C686,[1]Sheet1!$A$2:$B$3197,2,FALSE)</f>
        <v>식품</v>
      </c>
      <c r="E686">
        <v>8760</v>
      </c>
    </row>
    <row r="687" spans="2:5" x14ac:dyDescent="0.3">
      <c r="B687" s="15">
        <v>2390</v>
      </c>
      <c r="C687" t="s">
        <v>647</v>
      </c>
      <c r="D687" t="str">
        <f>VLOOKUP(C687,[1]Sheet1!$A$2:$B$3197,2,FALSE)</f>
        <v>제약</v>
      </c>
      <c r="E687" s="6">
        <v>33100</v>
      </c>
    </row>
    <row r="688" spans="2:5" x14ac:dyDescent="0.3">
      <c r="B688" s="15">
        <v>1380</v>
      </c>
      <c r="C688" t="s">
        <v>648</v>
      </c>
      <c r="D688" t="str">
        <f>VLOOKUP(C688,[1]Sheet1!$A$2:$B$3197,2,FALSE)</f>
        <v>자동차부품</v>
      </c>
      <c r="E688">
        <v>2220</v>
      </c>
    </row>
    <row r="689" spans="2:5" x14ac:dyDescent="0.3">
      <c r="B689" s="15">
        <v>6120</v>
      </c>
      <c r="C689" t="s">
        <v>649</v>
      </c>
      <c r="D689" t="str">
        <f>VLOOKUP(C689,[1]Sheet1!$A$2:$B$3197,2,FALSE)</f>
        <v>석유와가스</v>
      </c>
      <c r="E689">
        <v>64800</v>
      </c>
    </row>
    <row r="690" spans="2:5" x14ac:dyDescent="0.3">
      <c r="B690" s="15">
        <v>7540</v>
      </c>
      <c r="C690" t="s">
        <v>650</v>
      </c>
      <c r="D690" t="str">
        <f>VLOOKUP(C690,[1]Sheet1!$A$2:$B$3197,2,FALSE)</f>
        <v>식품</v>
      </c>
      <c r="E690">
        <v>49750</v>
      </c>
    </row>
    <row r="691" spans="2:5" x14ac:dyDescent="0.3">
      <c r="B691" s="15">
        <v>3280</v>
      </c>
      <c r="C691" t="s">
        <v>651</v>
      </c>
      <c r="D691" t="str">
        <f>VLOOKUP(C691,[1]Sheet1!$A$2:$B$3197,2,FALSE)</f>
        <v>해운사</v>
      </c>
      <c r="E691" t="e">
        <v>#N/A</v>
      </c>
    </row>
    <row r="692" spans="2:5" x14ac:dyDescent="0.3">
      <c r="B692" s="15">
        <v>1250</v>
      </c>
      <c r="C692" t="s">
        <v>652</v>
      </c>
      <c r="D692" t="str">
        <f>VLOOKUP(C692,[1]Sheet1!$A$2:$B$3197,2,FALSE)</f>
        <v>무역회사와판매업체</v>
      </c>
      <c r="E692">
        <v>2265</v>
      </c>
    </row>
    <row r="693" spans="2:5" x14ac:dyDescent="0.3">
      <c r="B693" s="15">
        <v>2990</v>
      </c>
      <c r="C693" t="s">
        <v>653</v>
      </c>
      <c r="D693" t="str">
        <f>VLOOKUP(C693,[1]Sheet1!$A$2:$B$3197,2,FALSE)</f>
        <v>건설</v>
      </c>
      <c r="E693">
        <v>9290</v>
      </c>
    </row>
    <row r="694" spans="2:5" x14ac:dyDescent="0.3">
      <c r="B694" s="15">
        <v>1470</v>
      </c>
      <c r="C694" t="s">
        <v>654</v>
      </c>
      <c r="D694" t="str">
        <f>VLOOKUP(C694,[1]Sheet1!$A$2:$B$3197,2,FALSE)</f>
        <v>건설</v>
      </c>
      <c r="E694">
        <v>4470</v>
      </c>
    </row>
    <row r="695" spans="2:5" x14ac:dyDescent="0.3">
      <c r="B695" s="15">
        <v>1820</v>
      </c>
      <c r="C695" t="s">
        <v>3424</v>
      </c>
      <c r="D695" t="str">
        <f>VLOOKUP(C695,[1]Sheet1!$A$2:$B$3197,2,FALSE)</f>
        <v>전기제품</v>
      </c>
      <c r="E695">
        <v>66800</v>
      </c>
    </row>
    <row r="696" spans="2:5" x14ac:dyDescent="0.3">
      <c r="B696" s="15">
        <v>1020</v>
      </c>
      <c r="C696" t="s">
        <v>655</v>
      </c>
      <c r="D696" t="str">
        <f>VLOOKUP(C696,[1]Sheet1!$A$2:$B$3197,2,FALSE)</f>
        <v>종이와목재</v>
      </c>
      <c r="E696">
        <v>2480</v>
      </c>
    </row>
    <row r="697" spans="2:5" x14ac:dyDescent="0.3">
      <c r="B697" s="15">
        <v>1520</v>
      </c>
      <c r="C697" t="s">
        <v>656</v>
      </c>
      <c r="D697" t="str">
        <f>VLOOKUP(C697,[1]Sheet1!$A$2:$B$3197,2,FALSE)</f>
        <v>건축자재</v>
      </c>
      <c r="E697">
        <v>1215</v>
      </c>
    </row>
    <row r="698" spans="2:5" x14ac:dyDescent="0.3">
      <c r="B698" s="15">
        <v>880</v>
      </c>
      <c r="C698" t="s">
        <v>657</v>
      </c>
      <c r="D698" t="str">
        <f>VLOOKUP(C698,[1]Sheet1!$A$2:$B$3197,2,FALSE)</f>
        <v>생명보험</v>
      </c>
      <c r="E698">
        <v>29100</v>
      </c>
    </row>
    <row r="699" spans="2:5" x14ac:dyDescent="0.3">
      <c r="B699" s="15">
        <v>1060</v>
      </c>
      <c r="C699" t="s">
        <v>658</v>
      </c>
      <c r="D699" t="str">
        <f>VLOOKUP(C699,[1]Sheet1!$A$2:$B$3197,2,FALSE)</f>
        <v>제약</v>
      </c>
      <c r="E699" s="6">
        <v>35800</v>
      </c>
    </row>
    <row r="700" spans="2:5" x14ac:dyDescent="0.3">
      <c r="B700" s="15">
        <v>670</v>
      </c>
      <c r="C700" s="4" t="s">
        <v>659</v>
      </c>
      <c r="D700" t="str">
        <f>VLOOKUP(C700,[1]Sheet1!$A$2:$B$3197,2,FALSE)</f>
        <v>핸드셋</v>
      </c>
      <c r="E700">
        <v>565000</v>
      </c>
    </row>
    <row r="701" spans="2:5" x14ac:dyDescent="0.3">
      <c r="B701" s="15">
        <v>1340</v>
      </c>
      <c r="C701" t="s">
        <v>660</v>
      </c>
      <c r="D701" t="str">
        <f>VLOOKUP(C701,[1]Sheet1!$A$2:$B$3197,2,FALSE)</f>
        <v>화학</v>
      </c>
      <c r="E701">
        <v>3410</v>
      </c>
    </row>
    <row r="702" spans="2:5" x14ac:dyDescent="0.3">
      <c r="B702" s="15">
        <v>180</v>
      </c>
      <c r="C702" t="s">
        <v>661</v>
      </c>
      <c r="D702" t="str">
        <f>VLOOKUP(C702,[1]Sheet1!$A$2:$B$3197,2,FALSE)</f>
        <v>종이와목재</v>
      </c>
      <c r="E702">
        <v>2320</v>
      </c>
    </row>
    <row r="703" spans="2:5" x14ac:dyDescent="0.3">
      <c r="B703" s="15">
        <v>5110</v>
      </c>
      <c r="C703" t="s">
        <v>662</v>
      </c>
      <c r="D703" t="str">
        <f>VLOOKUP(C703,[1]Sheet1!$A$2:$B$3197,2,FALSE)</f>
        <v>부동산</v>
      </c>
      <c r="E703">
        <v>1490</v>
      </c>
    </row>
    <row r="704" spans="2:5" x14ac:dyDescent="0.3">
      <c r="B704" s="15">
        <v>4450</v>
      </c>
      <c r="C704" t="s">
        <v>663</v>
      </c>
      <c r="D704" t="str">
        <f>VLOOKUP(C704,[1]Sheet1!$A$2:$B$3197,2,FALSE)</f>
        <v>포장재</v>
      </c>
      <c r="E704">
        <v>38950</v>
      </c>
    </row>
    <row r="705" spans="2:5" x14ac:dyDescent="0.3">
      <c r="B705" s="15">
        <v>40</v>
      </c>
      <c r="C705" t="s">
        <v>664</v>
      </c>
      <c r="D705" t="str">
        <f>VLOOKUP(C705,[1]Sheet1!$A$2:$B$3197,2,FALSE)</f>
        <v>자동차</v>
      </c>
      <c r="E705">
        <v>1105</v>
      </c>
    </row>
    <row r="706" spans="2:5" x14ac:dyDescent="0.3">
      <c r="B706" s="15">
        <v>2240</v>
      </c>
      <c r="C706" t="s">
        <v>665</v>
      </c>
      <c r="D706" t="str">
        <f>VLOOKUP(C706,[1]Sheet1!$A$2:$B$3197,2,FALSE)</f>
        <v>철강</v>
      </c>
      <c r="E706">
        <v>14950</v>
      </c>
    </row>
    <row r="707" spans="2:5" x14ac:dyDescent="0.3">
      <c r="B707" s="15">
        <v>4100</v>
      </c>
      <c r="C707" t="s">
        <v>3439</v>
      </c>
      <c r="D707" t="str">
        <f>VLOOKUP(C707,[1]Sheet1!$A$2:$B$3197,2,FALSE)</f>
        <v>자동차부품</v>
      </c>
      <c r="E707">
        <v>1135</v>
      </c>
    </row>
    <row r="708" spans="2:5" x14ac:dyDescent="0.3">
      <c r="B708" s="15">
        <v>2820</v>
      </c>
      <c r="C708" t="s">
        <v>666</v>
      </c>
      <c r="D708" t="str">
        <f>VLOOKUP(C708,[1]Sheet1!$A$2:$B$3197,2,FALSE)</f>
        <v>종이와목재</v>
      </c>
      <c r="E708">
        <v>4855</v>
      </c>
    </row>
    <row r="709" spans="2:5" x14ac:dyDescent="0.3">
      <c r="B709" s="15">
        <v>4840</v>
      </c>
      <c r="C709" t="s">
        <v>667</v>
      </c>
      <c r="D709" t="str">
        <f>VLOOKUP(C709,[1]Sheet1!$A$2:$B$3197,2,FALSE)</f>
        <v>자동차부품</v>
      </c>
      <c r="E709">
        <v>6940</v>
      </c>
    </row>
    <row r="710" spans="2:5" x14ac:dyDescent="0.3">
      <c r="B710" s="15">
        <v>2350</v>
      </c>
      <c r="C710" t="s">
        <v>668</v>
      </c>
      <c r="D710" t="str">
        <f>VLOOKUP(C710,[1]Sheet1!$A$2:$B$3197,2,FALSE)</f>
        <v>자동차부품</v>
      </c>
      <c r="E710">
        <v>6090</v>
      </c>
    </row>
    <row r="711" spans="2:5" x14ac:dyDescent="0.3">
      <c r="B711" s="15">
        <v>4060</v>
      </c>
      <c r="C711" t="s">
        <v>669</v>
      </c>
      <c r="D711" t="str">
        <f>VLOOKUP(C711,[1]Sheet1!$A$2:$B$3197,2,FALSE)</f>
        <v>섬유,의류,신발,호화품</v>
      </c>
      <c r="E711">
        <v>616</v>
      </c>
    </row>
    <row r="712" spans="2:5" x14ac:dyDescent="0.3">
      <c r="B712" s="15">
        <v>4000</v>
      </c>
      <c r="C712" t="s">
        <v>670</v>
      </c>
      <c r="D712" t="str">
        <f>VLOOKUP(C712,[1]Sheet1!$A$2:$B$3197,2,FALSE)</f>
        <v>화학</v>
      </c>
      <c r="E712">
        <v>56600</v>
      </c>
    </row>
    <row r="713" spans="2:5" x14ac:dyDescent="0.3">
      <c r="B713" s="15">
        <v>20</v>
      </c>
      <c r="C713" t="s">
        <v>671</v>
      </c>
      <c r="D713" t="str">
        <f>VLOOKUP(C713,[1]Sheet1!$A$2:$B$3197,2,FALSE)</f>
        <v>제약</v>
      </c>
      <c r="E713" s="6">
        <v>19700</v>
      </c>
    </row>
    <row r="714" spans="2:5" x14ac:dyDescent="0.3">
      <c r="B714" s="15">
        <v>210</v>
      </c>
      <c r="C714" t="s">
        <v>672</v>
      </c>
      <c r="D714" t="str">
        <f>VLOOKUP(C714,[1]Sheet1!$A$2:$B$3197,2,FALSE)</f>
        <v>건설</v>
      </c>
      <c r="E714" t="e">
        <v>#N/A</v>
      </c>
    </row>
    <row r="715" spans="2:5" x14ac:dyDescent="0.3">
      <c r="B715" s="15">
        <v>1120</v>
      </c>
      <c r="C715" t="s">
        <v>673</v>
      </c>
      <c r="D715" t="str">
        <f>VLOOKUP(C715,[1]Sheet1!$A$2:$B$3197,2,FALSE)</f>
        <v>무역회사와판매업체</v>
      </c>
      <c r="E715">
        <v>26450</v>
      </c>
    </row>
    <row r="716" spans="2:5" x14ac:dyDescent="0.3">
      <c r="B716" s="15">
        <v>2720</v>
      </c>
      <c r="C716" t="s">
        <v>674</v>
      </c>
      <c r="D716" t="str">
        <f>VLOOKUP(C716,[1]Sheet1!$A$2:$B$3197,2,FALSE)</f>
        <v>제약</v>
      </c>
      <c r="E716" s="6">
        <v>9904.76</v>
      </c>
    </row>
    <row r="717" spans="2:5" x14ac:dyDescent="0.3">
      <c r="B717" s="15">
        <v>3240</v>
      </c>
      <c r="C717" t="s">
        <v>675</v>
      </c>
      <c r="D717" t="str">
        <f>VLOOKUP(C717,[1]Sheet1!$A$2:$B$3197,2,FALSE)</f>
        <v>화학</v>
      </c>
      <c r="E717">
        <v>787000</v>
      </c>
    </row>
    <row r="718" spans="2:5" x14ac:dyDescent="0.3">
      <c r="B718" s="15">
        <v>5030</v>
      </c>
      <c r="C718" t="s">
        <v>676</v>
      </c>
      <c r="D718" t="str">
        <f>VLOOKUP(C718,[1]Sheet1!$A$2:$B$3197,2,FALSE)</f>
        <v>자동차부품</v>
      </c>
      <c r="E718">
        <v>716</v>
      </c>
    </row>
    <row r="719" spans="2:5" x14ac:dyDescent="0.3">
      <c r="B719" s="15">
        <v>6390</v>
      </c>
      <c r="C719" t="s">
        <v>677</v>
      </c>
      <c r="D719" t="str">
        <f>VLOOKUP(C719,[1]Sheet1!$A$2:$B$3197,2,FALSE)</f>
        <v>건축자재</v>
      </c>
      <c r="E719">
        <v>30300</v>
      </c>
    </row>
    <row r="720" spans="2:5" x14ac:dyDescent="0.3">
      <c r="B720" s="15">
        <v>590</v>
      </c>
      <c r="C720" t="s">
        <v>678</v>
      </c>
      <c r="D720" t="str">
        <f>VLOOKUP(C720,[1]Sheet1!$A$2:$B$3197,2,FALSE)</f>
        <v>철강</v>
      </c>
      <c r="E720">
        <v>59300</v>
      </c>
    </row>
    <row r="721" spans="2:5" x14ac:dyDescent="0.3">
      <c r="B721" s="15">
        <v>5390</v>
      </c>
      <c r="C721" t="s">
        <v>679</v>
      </c>
      <c r="D721" t="str">
        <f>VLOOKUP(C721,[1]Sheet1!$A$2:$B$3197,2,FALSE)</f>
        <v>섬유,의류,신발,호화품</v>
      </c>
      <c r="E721">
        <v>1740</v>
      </c>
    </row>
    <row r="722" spans="2:5" x14ac:dyDescent="0.3">
      <c r="B722" s="15">
        <v>990</v>
      </c>
      <c r="C722" t="s">
        <v>680</v>
      </c>
      <c r="D722" t="str">
        <f>VLOOKUP(C722,[1]Sheet1!$A$2:$B$3197,2,FALSE)</f>
        <v>반도체와반도체장비</v>
      </c>
      <c r="E722">
        <v>53600</v>
      </c>
    </row>
    <row r="723" spans="2:5" x14ac:dyDescent="0.3">
      <c r="B723" s="15">
        <v>6570</v>
      </c>
      <c r="C723" t="s">
        <v>681</v>
      </c>
      <c r="D723" t="str">
        <f>VLOOKUP(C723,[1]Sheet1!$A$2:$B$3197,2,FALSE)</f>
        <v>건축제품</v>
      </c>
      <c r="E723">
        <v>3935</v>
      </c>
    </row>
    <row r="724" spans="2:5" x14ac:dyDescent="0.3">
      <c r="B724" s="15">
        <v>220</v>
      </c>
      <c r="C724" t="s">
        <v>682</v>
      </c>
      <c r="D724" t="str">
        <f>VLOOKUP(C724,[1]Sheet1!$A$2:$B$3197,2,FALSE)</f>
        <v>제약</v>
      </c>
      <c r="E724" s="6">
        <v>7500</v>
      </c>
    </row>
    <row r="725" spans="2:5" x14ac:dyDescent="0.3">
      <c r="B725" s="15">
        <v>860</v>
      </c>
      <c r="C725" t="s">
        <v>683</v>
      </c>
      <c r="D725" t="str">
        <f>VLOOKUP(C725,[1]Sheet1!$A$2:$B$3197,2,FALSE)</f>
        <v>건축자재</v>
      </c>
      <c r="E725">
        <v>21500</v>
      </c>
    </row>
    <row r="726" spans="2:5" x14ac:dyDescent="0.3">
      <c r="B726" s="15">
        <v>3540</v>
      </c>
      <c r="C726" t="s">
        <v>684</v>
      </c>
      <c r="D726" t="str">
        <f>VLOOKUP(C726,[1]Sheet1!$A$2:$B$3197,2,FALSE)</f>
        <v>증권</v>
      </c>
      <c r="E726">
        <v>12900</v>
      </c>
    </row>
    <row r="727" spans="2:5" x14ac:dyDescent="0.3">
      <c r="B727" s="15">
        <v>5940</v>
      </c>
      <c r="C727" t="s">
        <v>685</v>
      </c>
      <c r="D727" t="str">
        <f>VLOOKUP(C727,[1]Sheet1!$A$2:$B$3197,2,FALSE)</f>
        <v>증권</v>
      </c>
      <c r="E727">
        <v>12050</v>
      </c>
    </row>
    <row r="728" spans="2:5" x14ac:dyDescent="0.3">
      <c r="B728" s="15">
        <v>6800</v>
      </c>
      <c r="C728" t="s">
        <v>686</v>
      </c>
      <c r="D728" t="str">
        <f>VLOOKUP(C728,[1]Sheet1!$A$2:$B$3197,2,FALSE)</f>
        <v>증권</v>
      </c>
      <c r="E728">
        <v>9870</v>
      </c>
    </row>
    <row r="729" spans="2:5" x14ac:dyDescent="0.3">
      <c r="B729" s="15">
        <v>2700</v>
      </c>
      <c r="C729" t="s">
        <v>687</v>
      </c>
      <c r="D729" t="str">
        <f>VLOOKUP(C729,[1]Sheet1!$A$2:$B$3197,2,FALSE)</f>
        <v>가정용기기와용품</v>
      </c>
      <c r="E729">
        <v>1910</v>
      </c>
    </row>
    <row r="730" spans="2:5" x14ac:dyDescent="0.3">
      <c r="B730" s="15">
        <v>1360</v>
      </c>
      <c r="C730" t="s">
        <v>688</v>
      </c>
      <c r="D730" t="str">
        <f>VLOOKUP(C730,[1]Sheet1!$A$2:$B$3197,2,FALSE)</f>
        <v>제약</v>
      </c>
      <c r="E730" s="6">
        <v>10750</v>
      </c>
    </row>
    <row r="731" spans="2:5" x14ac:dyDescent="0.3">
      <c r="B731" s="15">
        <v>810</v>
      </c>
      <c r="C731" t="s">
        <v>3418</v>
      </c>
      <c r="D731" t="str">
        <f>VLOOKUP(C731,[1]Sheet1!$A$2:$B$3197,2,FALSE)</f>
        <v>손해보험</v>
      </c>
      <c r="E731">
        <v>185000</v>
      </c>
    </row>
    <row r="732" spans="2:5" x14ac:dyDescent="0.3">
      <c r="B732" s="15">
        <v>3230</v>
      </c>
      <c r="C732" t="s">
        <v>689</v>
      </c>
      <c r="D732" t="str">
        <f>VLOOKUP(C732,[1]Sheet1!$A$2:$B$3197,2,FALSE)</f>
        <v>식품</v>
      </c>
      <c r="E732">
        <v>100500</v>
      </c>
    </row>
    <row r="733" spans="2:5" x14ac:dyDescent="0.3">
      <c r="B733" s="15">
        <v>370</v>
      </c>
      <c r="C733" t="s">
        <v>690</v>
      </c>
      <c r="D733" t="str">
        <f>VLOOKUP(C733,[1]Sheet1!$A$2:$B$3197,2,FALSE)</f>
        <v>손해보험</v>
      </c>
      <c r="E733">
        <v>3600</v>
      </c>
    </row>
    <row r="734" spans="2:5" x14ac:dyDescent="0.3">
      <c r="B734" s="15">
        <v>8260</v>
      </c>
      <c r="C734" t="s">
        <v>691</v>
      </c>
      <c r="D734" t="str">
        <f>VLOOKUP(C734,[1]Sheet1!$A$2:$B$3197,2,FALSE)</f>
        <v>철강</v>
      </c>
      <c r="E734">
        <v>2700</v>
      </c>
    </row>
    <row r="735" spans="2:5" x14ac:dyDescent="0.3">
      <c r="B735" s="15">
        <v>230</v>
      </c>
      <c r="C735" t="s">
        <v>692</v>
      </c>
      <c r="D735" t="str">
        <f>VLOOKUP(C735,[1]Sheet1!$A$2:$B$3197,2,FALSE)</f>
        <v>제약</v>
      </c>
      <c r="E735" s="6">
        <v>14600</v>
      </c>
    </row>
    <row r="736" spans="2:5" x14ac:dyDescent="0.3">
      <c r="B736" s="15">
        <v>490</v>
      </c>
      <c r="C736" t="s">
        <v>693</v>
      </c>
      <c r="D736" t="str">
        <f>VLOOKUP(C736,[1]Sheet1!$A$2:$B$3197,2,FALSE)</f>
        <v>기계</v>
      </c>
      <c r="E736">
        <v>7030</v>
      </c>
    </row>
    <row r="737" spans="2:5" x14ac:dyDescent="0.3">
      <c r="B737" s="15">
        <v>1800</v>
      </c>
      <c r="C737" t="s">
        <v>694</v>
      </c>
      <c r="D737" t="str">
        <f>VLOOKUP(C737,[1]Sheet1!$A$2:$B$3197,2,FALSE)</f>
        <v>식품</v>
      </c>
      <c r="E737">
        <v>13100</v>
      </c>
    </row>
    <row r="738" spans="2:5" x14ac:dyDescent="0.3">
      <c r="B738" s="15">
        <v>4540</v>
      </c>
      <c r="C738" t="s">
        <v>695</v>
      </c>
      <c r="D738" t="str">
        <f>VLOOKUP(C738,[1]Sheet1!$A$2:$B$3197,2,FALSE)</f>
        <v>종이와목재</v>
      </c>
      <c r="E738">
        <v>4320</v>
      </c>
    </row>
    <row r="739" spans="2:5" x14ac:dyDescent="0.3">
      <c r="B739" s="15">
        <v>1420</v>
      </c>
      <c r="C739" t="s">
        <v>696</v>
      </c>
      <c r="D739" t="str">
        <f>VLOOKUP(C739,[1]Sheet1!$A$2:$B$3197,2,FALSE)</f>
        <v>자동차부품</v>
      </c>
      <c r="E739">
        <v>4215</v>
      </c>
    </row>
    <row r="740" spans="2:5" x14ac:dyDescent="0.3">
      <c r="B740" s="15">
        <v>2020</v>
      </c>
      <c r="C740" t="s">
        <v>697</v>
      </c>
      <c r="D740" t="str">
        <f>VLOOKUP(C740,[1]Sheet1!$A$2:$B$3197,2,FALSE)</f>
        <v>화학</v>
      </c>
      <c r="E740">
        <v>22400</v>
      </c>
    </row>
    <row r="741" spans="2:5" x14ac:dyDescent="0.3">
      <c r="B741" s="15">
        <v>5930</v>
      </c>
      <c r="C741" t="s">
        <v>698</v>
      </c>
      <c r="D741" t="str">
        <f>VLOOKUP(C741,[1]Sheet1!$A$2:$B$3197,2,FALSE)</f>
        <v>반도체와반도체장비</v>
      </c>
      <c r="E741">
        <v>82200</v>
      </c>
    </row>
    <row r="742" spans="2:5" x14ac:dyDescent="0.3">
      <c r="B742" s="15">
        <v>300</v>
      </c>
      <c r="C742" t="s">
        <v>699</v>
      </c>
      <c r="D742" t="str">
        <f>VLOOKUP(C742,[1]Sheet1!$A$2:$B$3197,2,FALSE)</f>
        <v>자동차부품</v>
      </c>
      <c r="E742">
        <v>782</v>
      </c>
    </row>
    <row r="743" spans="2:5" x14ac:dyDescent="0.3">
      <c r="B743" s="15">
        <v>1460</v>
      </c>
      <c r="C743" t="s">
        <v>700</v>
      </c>
      <c r="D743" t="str">
        <f>VLOOKUP(C743,[1]Sheet1!$A$2:$B$3197,2,FALSE)</f>
        <v>섬유,의류,신발,호화품</v>
      </c>
      <c r="E743">
        <v>302500</v>
      </c>
    </row>
    <row r="744" spans="2:5" x14ac:dyDescent="0.3">
      <c r="B744" s="15">
        <v>3620</v>
      </c>
      <c r="C744" t="s">
        <v>3450</v>
      </c>
      <c r="D744" t="str">
        <f>VLOOKUP(C744,[1]Sheet1!$A$2:$B$3197,2,FALSE)</f>
        <v>자동차</v>
      </c>
      <c r="E744" t="e">
        <v>#N/A</v>
      </c>
    </row>
    <row r="745" spans="2:5" x14ac:dyDescent="0.3">
      <c r="B745" s="15">
        <v>3410</v>
      </c>
      <c r="C745" t="s">
        <v>3427</v>
      </c>
      <c r="D745" t="str">
        <f>VLOOKUP(C745,[1]Sheet1!$A$2:$B$3197,2,FALSE)</f>
        <v>건축자재</v>
      </c>
      <c r="E745">
        <v>6750</v>
      </c>
    </row>
    <row r="746" spans="2:5" x14ac:dyDescent="0.3">
      <c r="B746" s="15">
        <v>5610</v>
      </c>
      <c r="C746" t="s">
        <v>701</v>
      </c>
      <c r="D746" t="str">
        <f>VLOOKUP(C746,[1]Sheet1!$A$2:$B$3197,2,FALSE)</f>
        <v>식품</v>
      </c>
      <c r="E746">
        <v>71400</v>
      </c>
    </row>
    <row r="747" spans="2:5" x14ac:dyDescent="0.3">
      <c r="B747" s="15">
        <v>540</v>
      </c>
      <c r="C747" t="s">
        <v>702</v>
      </c>
      <c r="D747" t="str">
        <f>VLOOKUP(C747,[1]Sheet1!$A$2:$B$3197,2,FALSE)</f>
        <v>손해보험</v>
      </c>
      <c r="E747">
        <v>2830</v>
      </c>
    </row>
    <row r="748" spans="2:5" x14ac:dyDescent="0.3">
      <c r="B748" s="15">
        <v>10050</v>
      </c>
      <c r="C748" t="s">
        <v>703</v>
      </c>
      <c r="D748" t="str">
        <f>VLOOKUP(C748,[1]Sheet1!$A$2:$B$3197,2,FALSE)</f>
        <v>기타금융</v>
      </c>
      <c r="E748">
        <v>542</v>
      </c>
    </row>
    <row r="749" spans="2:5" x14ac:dyDescent="0.3">
      <c r="B749" s="15">
        <v>7570</v>
      </c>
      <c r="C749" t="s">
        <v>704</v>
      </c>
      <c r="D749" t="str">
        <f>VLOOKUP(C749,[1]Sheet1!$A$2:$B$3197,2,FALSE)</f>
        <v>제약</v>
      </c>
      <c r="E749" s="6">
        <v>62600</v>
      </c>
    </row>
    <row r="750" spans="2:5" x14ac:dyDescent="0.3">
      <c r="B750" s="15">
        <v>2320</v>
      </c>
      <c r="C750" t="s">
        <v>705</v>
      </c>
      <c r="D750" t="str">
        <f>VLOOKUP(C750,[1]Sheet1!$A$2:$B$3197,2,FALSE)</f>
        <v>항공화물운송과물류</v>
      </c>
      <c r="E750">
        <v>49450</v>
      </c>
    </row>
    <row r="751" spans="2:5" x14ac:dyDescent="0.3">
      <c r="B751" s="15">
        <v>2200</v>
      </c>
      <c r="C751" t="s">
        <v>3478</v>
      </c>
      <c r="D751" t="str">
        <f>VLOOKUP(C751,[1]Sheet1!$A$2:$B$3197,2,FALSE)</f>
        <v>포장재</v>
      </c>
      <c r="E751">
        <v>22650</v>
      </c>
    </row>
    <row r="752" spans="2:5" x14ac:dyDescent="0.3">
      <c r="B752" s="15">
        <v>5380</v>
      </c>
      <c r="C752" t="s">
        <v>3416</v>
      </c>
      <c r="D752" t="str">
        <f>VLOOKUP(C752,[1]Sheet1!$A$2:$B$3197,2,FALSE)</f>
        <v>자동차</v>
      </c>
      <c r="E752">
        <v>203000</v>
      </c>
    </row>
    <row r="753" spans="2:5" x14ac:dyDescent="0.3">
      <c r="B753" s="15">
        <v>5360</v>
      </c>
      <c r="C753" t="s">
        <v>706</v>
      </c>
      <c r="D753" t="str">
        <f>VLOOKUP(C753,[1]Sheet1!$A$2:$B$3197,2,FALSE)</f>
        <v>문구류</v>
      </c>
      <c r="E753">
        <v>6080</v>
      </c>
    </row>
    <row r="754" spans="2:5" x14ac:dyDescent="0.3">
      <c r="B754" s="15">
        <v>9830</v>
      </c>
      <c r="C754" t="s">
        <v>707</v>
      </c>
      <c r="D754" t="str">
        <f>VLOOKUP(C754,[1]Sheet1!$A$2:$B$3197,2,FALSE)</f>
        <v>화학</v>
      </c>
      <c r="E754">
        <v>53200</v>
      </c>
    </row>
    <row r="755" spans="2:5" x14ac:dyDescent="0.3">
      <c r="B755" s="15">
        <v>2030</v>
      </c>
      <c r="C755" t="s">
        <v>708</v>
      </c>
      <c r="D755" t="str">
        <f>VLOOKUP(C755,[1]Sheet1!$A$2:$B$3197,2,FALSE)</f>
        <v>포장재</v>
      </c>
      <c r="E755">
        <v>90900</v>
      </c>
    </row>
    <row r="756" spans="2:5" x14ac:dyDescent="0.3">
      <c r="B756" s="15">
        <v>6380</v>
      </c>
      <c r="C756" t="s">
        <v>709</v>
      </c>
      <c r="D756" t="str">
        <f>VLOOKUP(C756,[1]Sheet1!$A$2:$B$3197,2,FALSE)</f>
        <v>화학</v>
      </c>
      <c r="E756">
        <v>3860</v>
      </c>
    </row>
    <row r="757" spans="2:5" x14ac:dyDescent="0.3">
      <c r="B757" s="15">
        <v>4990</v>
      </c>
      <c r="C757" t="s">
        <v>710</v>
      </c>
      <c r="D757" t="str">
        <f>VLOOKUP(C757,[1]Sheet1!$A$2:$B$3197,2,FALSE)</f>
        <v>식품</v>
      </c>
      <c r="E757">
        <v>35650</v>
      </c>
    </row>
    <row r="758" spans="2:5" x14ac:dyDescent="0.3">
      <c r="B758" s="15">
        <v>1070</v>
      </c>
      <c r="C758" t="s">
        <v>711</v>
      </c>
      <c r="D758" t="str">
        <f>VLOOKUP(C758,[1]Sheet1!$A$2:$B$3197,2,FALSE)</f>
        <v>섬유,의류,신발,호화품</v>
      </c>
      <c r="E758">
        <v>40300</v>
      </c>
    </row>
    <row r="759" spans="2:5" x14ac:dyDescent="0.3">
      <c r="B759" s="15">
        <v>4410</v>
      </c>
      <c r="C759" t="s">
        <v>3431</v>
      </c>
      <c r="D759" t="str">
        <f>VLOOKUP(C759,[1]Sheet1!$A$2:$B$3197,2,FALSE)</f>
        <v>식품</v>
      </c>
      <c r="E759">
        <v>234</v>
      </c>
    </row>
    <row r="760" spans="2:5" x14ac:dyDescent="0.3">
      <c r="B760" s="15">
        <v>3560</v>
      </c>
      <c r="C760" t="s">
        <v>3445</v>
      </c>
      <c r="D760" t="str">
        <f>VLOOKUP(C760,[1]Sheet1!$A$2:$B$3197,2,FALSE)</f>
        <v>방송과엔터테인먼트</v>
      </c>
      <c r="E760">
        <v>1575</v>
      </c>
    </row>
    <row r="761" spans="2:5" x14ac:dyDescent="0.3">
      <c r="B761" s="15">
        <v>680</v>
      </c>
      <c r="C761" t="s">
        <v>712</v>
      </c>
      <c r="D761" t="str">
        <f>VLOOKUP(C761,[1]Sheet1!$A$2:$B$3197,2,FALSE)</f>
        <v>섬유,의류,신발,호화품</v>
      </c>
      <c r="E761">
        <v>2710</v>
      </c>
    </row>
    <row r="762" spans="2:5" x14ac:dyDescent="0.3">
      <c r="B762" s="15">
        <v>1210</v>
      </c>
      <c r="C762" t="s">
        <v>713</v>
      </c>
      <c r="D762" t="str">
        <f>VLOOKUP(C762,[1]Sheet1!$A$2:$B$3197,2,FALSE)</f>
        <v>디스플레이장비및부품</v>
      </c>
      <c r="E762">
        <v>3240</v>
      </c>
    </row>
    <row r="763" spans="2:5" x14ac:dyDescent="0.3">
      <c r="B763" s="15">
        <v>140</v>
      </c>
      <c r="C763" t="s">
        <v>714</v>
      </c>
      <c r="D763" t="str">
        <f>VLOOKUP(C763,[1]Sheet1!$A$2:$B$3197,2,FALSE)</f>
        <v>음료</v>
      </c>
      <c r="E763">
        <v>15400</v>
      </c>
    </row>
    <row r="764" spans="2:5" x14ac:dyDescent="0.3">
      <c r="B764" s="15">
        <v>320</v>
      </c>
      <c r="C764" t="s">
        <v>715</v>
      </c>
      <c r="D764" t="str">
        <f>VLOOKUP(C764,[1]Sheet1!$A$2:$B$3197,2,FALSE)</f>
        <v>건축자재</v>
      </c>
      <c r="E764">
        <v>10950</v>
      </c>
    </row>
    <row r="765" spans="2:5" x14ac:dyDescent="0.3">
      <c r="B765" s="15">
        <v>270</v>
      </c>
      <c r="C765" t="s">
        <v>716</v>
      </c>
      <c r="D765" t="str">
        <f>VLOOKUP(C765,[1]Sheet1!$A$2:$B$3197,2,FALSE)</f>
        <v>자동차</v>
      </c>
      <c r="E765">
        <v>62200</v>
      </c>
    </row>
    <row r="766" spans="2:5" x14ac:dyDescent="0.3">
      <c r="B766" s="15">
        <v>4800</v>
      </c>
      <c r="C766" s="4" t="s">
        <v>717</v>
      </c>
      <c r="D766" t="str">
        <f>VLOOKUP(C766,[1]Sheet1!$A$2:$B$3197,2,FALSE)</f>
        <v>복합기업</v>
      </c>
      <c r="E766">
        <v>76300</v>
      </c>
    </row>
    <row r="767" spans="2:5" x14ac:dyDescent="0.3">
      <c r="B767" s="15">
        <v>1040</v>
      </c>
      <c r="C767" t="s">
        <v>718</v>
      </c>
      <c r="D767" t="str">
        <f>VLOOKUP(C767,[1]Sheet1!$A$2:$B$3197,2,FALSE)</f>
        <v>복합기업</v>
      </c>
      <c r="E767">
        <v>94100</v>
      </c>
    </row>
    <row r="768" spans="2:5" x14ac:dyDescent="0.3">
      <c r="B768" s="15">
        <v>150</v>
      </c>
      <c r="C768" t="s">
        <v>719</v>
      </c>
      <c r="D768" t="str">
        <f>VLOOKUP(C768,[1]Sheet1!$A$2:$B$3197,2,FALSE)</f>
        <v>복합기업</v>
      </c>
      <c r="E768">
        <v>51700</v>
      </c>
    </row>
    <row r="769" spans="2:5" x14ac:dyDescent="0.3">
      <c r="B769" s="15">
        <v>5010</v>
      </c>
      <c r="C769" t="s">
        <v>720</v>
      </c>
      <c r="D769" t="str">
        <f>VLOOKUP(C769,[1]Sheet1!$A$2:$B$3197,2,FALSE)</f>
        <v>철강</v>
      </c>
      <c r="E769">
        <v>7570</v>
      </c>
    </row>
    <row r="770" spans="2:5" x14ac:dyDescent="0.3">
      <c r="B770" s="15">
        <v>5830</v>
      </c>
      <c r="C770" t="s">
        <v>721</v>
      </c>
      <c r="D770" t="str">
        <f>VLOOKUP(C770,[1]Sheet1!$A$2:$B$3197,2,FALSE)</f>
        <v>손해보험</v>
      </c>
      <c r="E770">
        <v>42600</v>
      </c>
    </row>
    <row r="771" spans="2:5" x14ac:dyDescent="0.3">
      <c r="B771" s="15">
        <v>2900</v>
      </c>
      <c r="C771" t="s">
        <v>722</v>
      </c>
      <c r="D771" t="str">
        <f>VLOOKUP(C771,[1]Sheet1!$A$2:$B$3197,2,FALSE)</f>
        <v>기계</v>
      </c>
      <c r="E771">
        <v>1510</v>
      </c>
    </row>
    <row r="772" spans="2:5" x14ac:dyDescent="0.3">
      <c r="B772" s="15">
        <v>3090</v>
      </c>
      <c r="C772" t="s">
        <v>723</v>
      </c>
      <c r="D772" t="str">
        <f>VLOOKUP(C772,[1]Sheet1!$A$2:$B$3197,2,FALSE)</f>
        <v>제약</v>
      </c>
      <c r="E772" s="6">
        <v>66100</v>
      </c>
    </row>
    <row r="773" spans="2:5" x14ac:dyDescent="0.3">
      <c r="B773" s="15">
        <v>3780</v>
      </c>
      <c r="C773" t="s">
        <v>724</v>
      </c>
      <c r="D773" t="str">
        <f>VLOOKUP(C773,[1]Sheet1!$A$2:$B$3197,2,FALSE)</f>
        <v>화학</v>
      </c>
      <c r="E773">
        <v>5030</v>
      </c>
    </row>
    <row r="774" spans="2:5" x14ac:dyDescent="0.3">
      <c r="B774" s="15">
        <v>3520</v>
      </c>
      <c r="C774" t="s">
        <v>725</v>
      </c>
      <c r="D774" t="str">
        <f>VLOOKUP(C774,[1]Sheet1!$A$2:$B$3197,2,FALSE)</f>
        <v>제약</v>
      </c>
      <c r="E774" s="6">
        <v>8320</v>
      </c>
    </row>
    <row r="775" spans="2:5" x14ac:dyDescent="0.3">
      <c r="B775" s="15">
        <v>2380</v>
      </c>
      <c r="C775" t="s">
        <v>3417</v>
      </c>
      <c r="D775" t="str">
        <f>VLOOKUP(C775,[1]Sheet1!$A$2:$B$3197,2,FALSE)</f>
        <v>건축자재</v>
      </c>
      <c r="E775">
        <v>202500</v>
      </c>
    </row>
    <row r="776" spans="2:5" x14ac:dyDescent="0.3">
      <c r="B776" s="15">
        <v>5300</v>
      </c>
      <c r="C776" t="s">
        <v>3426</v>
      </c>
      <c r="D776" t="str">
        <f>VLOOKUP(C776,[1]Sheet1!$A$2:$B$3197,2,FALSE)</f>
        <v>음료</v>
      </c>
      <c r="E776">
        <v>108000</v>
      </c>
    </row>
    <row r="777" spans="2:5" x14ac:dyDescent="0.3">
      <c r="B777" s="15">
        <v>3200</v>
      </c>
      <c r="C777" t="s">
        <v>726</v>
      </c>
      <c r="D777" t="str">
        <f>VLOOKUP(C777,[1]Sheet1!$A$2:$B$3197,2,FALSE)</f>
        <v>섬유,의류,신발,호화품</v>
      </c>
      <c r="E777">
        <v>86500</v>
      </c>
    </row>
    <row r="778" spans="2:5" x14ac:dyDescent="0.3">
      <c r="B778" s="15">
        <v>2270</v>
      </c>
      <c r="C778" t="s">
        <v>727</v>
      </c>
      <c r="D778" t="str">
        <f>VLOOKUP(C778,[1]Sheet1!$A$2:$B$3197,2,FALSE)</f>
        <v>식품</v>
      </c>
      <c r="E778">
        <v>331000</v>
      </c>
    </row>
    <row r="779" spans="2:5" x14ac:dyDescent="0.3">
      <c r="B779" s="15">
        <v>2790</v>
      </c>
      <c r="C779" t="s">
        <v>3430</v>
      </c>
      <c r="D779" t="str">
        <f>VLOOKUP(C779,[1]Sheet1!$A$2:$B$3197,2,FALSE)</f>
        <v>화장품</v>
      </c>
      <c r="E779">
        <v>55200</v>
      </c>
    </row>
    <row r="780" spans="2:5" x14ac:dyDescent="0.3">
      <c r="B780" s="15">
        <v>6220</v>
      </c>
      <c r="C780" t="s">
        <v>728</v>
      </c>
      <c r="D780" t="str">
        <f>VLOOKUP(C780,[1]Sheet1!$A$2:$B$3197,2,FALSE)</f>
        <v>은행</v>
      </c>
      <c r="E780">
        <v>3255</v>
      </c>
    </row>
    <row r="781" spans="2:5" x14ac:dyDescent="0.3">
      <c r="B781" s="15">
        <v>4150</v>
      </c>
      <c r="C781" t="s">
        <v>729</v>
      </c>
      <c r="D781" t="str">
        <f>VLOOKUP(C781,[1]Sheet1!$A$2:$B$3197,2,FALSE)</f>
        <v>종이와목재</v>
      </c>
      <c r="E781">
        <v>3865</v>
      </c>
    </row>
    <row r="782" spans="2:5" x14ac:dyDescent="0.3">
      <c r="B782" s="15">
        <v>7210</v>
      </c>
      <c r="C782" t="s">
        <v>730</v>
      </c>
      <c r="D782" t="str">
        <f>VLOOKUP(C782,[1]Sheet1!$A$2:$B$3197,2,FALSE)</f>
        <v>건축자재</v>
      </c>
      <c r="E782">
        <v>2700</v>
      </c>
    </row>
    <row r="783" spans="2:5" x14ac:dyDescent="0.3">
      <c r="B783" s="15">
        <v>400</v>
      </c>
      <c r="C783" t="s">
        <v>731</v>
      </c>
      <c r="D783" t="str">
        <f>VLOOKUP(C783,[1]Sheet1!$A$2:$B$3197,2,FALSE)</f>
        <v>손해보험</v>
      </c>
      <c r="E783">
        <v>1750</v>
      </c>
    </row>
    <row r="784" spans="2:5" x14ac:dyDescent="0.3">
      <c r="B784" s="15">
        <v>1130</v>
      </c>
      <c r="C784" t="s">
        <v>732</v>
      </c>
      <c r="D784" t="str">
        <f>VLOOKUP(C784,[1]Sheet1!$A$2:$B$3197,2,FALSE)</f>
        <v>식품</v>
      </c>
      <c r="E784">
        <v>157000</v>
      </c>
    </row>
    <row r="785" spans="2:5" x14ac:dyDescent="0.3">
      <c r="B785" s="15">
        <v>1680</v>
      </c>
      <c r="C785" t="s">
        <v>733</v>
      </c>
      <c r="D785" t="str">
        <f>VLOOKUP(C785,[1]Sheet1!$A$2:$B$3197,2,FALSE)</f>
        <v>식품</v>
      </c>
      <c r="E785">
        <v>26450</v>
      </c>
    </row>
    <row r="786" spans="2:5" x14ac:dyDescent="0.3">
      <c r="B786" s="15">
        <v>3550</v>
      </c>
      <c r="C786" t="s">
        <v>734</v>
      </c>
      <c r="D786" t="str">
        <f>VLOOKUP(C786,[1]Sheet1!$A$2:$B$3197,2,FALSE)</f>
        <v>복합기업</v>
      </c>
      <c r="E786">
        <v>97300</v>
      </c>
    </row>
    <row r="787" spans="2:5" x14ac:dyDescent="0.3">
      <c r="B787" s="15">
        <v>640</v>
      </c>
      <c r="C787" t="s">
        <v>735</v>
      </c>
      <c r="D787" t="str">
        <f>VLOOKUP(C787,[1]Sheet1!$A$2:$B$3197,2,FALSE)</f>
        <v>제약</v>
      </c>
      <c r="E787" s="6">
        <v>124000</v>
      </c>
    </row>
    <row r="788" spans="2:5" x14ac:dyDescent="0.3">
      <c r="B788" s="15">
        <v>3690</v>
      </c>
      <c r="C788" t="s">
        <v>736</v>
      </c>
      <c r="D788" t="str">
        <f>VLOOKUP(C788,[1]Sheet1!$A$2:$B$3197,2,FALSE)</f>
        <v>손해보험</v>
      </c>
      <c r="E788">
        <v>7740</v>
      </c>
    </row>
    <row r="789" spans="2:5" x14ac:dyDescent="0.3">
      <c r="B789" s="15">
        <v>970</v>
      </c>
      <c r="C789" t="s">
        <v>3471</v>
      </c>
      <c r="D789" t="str">
        <f>VLOOKUP(C789,[1]Sheet1!$A$2:$B$3197,2,FALSE)</f>
        <v>철강</v>
      </c>
      <c r="E789">
        <v>8360</v>
      </c>
    </row>
    <row r="790" spans="2:5" x14ac:dyDescent="0.3">
      <c r="B790" s="15">
        <v>3300</v>
      </c>
      <c r="C790" t="s">
        <v>737</v>
      </c>
      <c r="D790" t="str">
        <f>VLOOKUP(C790,[1]Sheet1!$A$2:$B$3197,2,FALSE)</f>
        <v>건축자재</v>
      </c>
      <c r="E790">
        <v>10800</v>
      </c>
    </row>
    <row r="791" spans="2:5" x14ac:dyDescent="0.3">
      <c r="B791" s="15">
        <v>4250</v>
      </c>
      <c r="C791" t="s">
        <v>3459</v>
      </c>
      <c r="D791" t="str">
        <f>VLOOKUP(C791,[1]Sheet1!$A$2:$B$3197,2,FALSE)</f>
        <v>화학</v>
      </c>
      <c r="E791">
        <v>3335</v>
      </c>
    </row>
    <row r="792" spans="2:5" x14ac:dyDescent="0.3">
      <c r="B792" s="15">
        <v>3030</v>
      </c>
      <c r="C792" t="s">
        <v>738</v>
      </c>
      <c r="D792" t="str">
        <f>VLOOKUP(C792,[1]Sheet1!$A$2:$B$3197,2,FALSE)</f>
        <v>철강</v>
      </c>
      <c r="E792">
        <v>46300</v>
      </c>
    </row>
    <row r="793" spans="2:5" x14ac:dyDescent="0.3">
      <c r="B793" s="15">
        <v>1440</v>
      </c>
      <c r="C793" t="s">
        <v>739</v>
      </c>
      <c r="D793" t="str">
        <f>VLOOKUP(C793,[1]Sheet1!$A$2:$B$3197,2,FALSE)</f>
        <v>전기장비</v>
      </c>
      <c r="E793">
        <v>1410</v>
      </c>
    </row>
    <row r="794" spans="2:5" x14ac:dyDescent="0.3">
      <c r="B794" s="15">
        <v>1790</v>
      </c>
      <c r="C794" t="s">
        <v>740</v>
      </c>
      <c r="D794" t="str">
        <f>VLOOKUP(C794,[1]Sheet1!$A$2:$B$3197,2,FALSE)</f>
        <v>식품</v>
      </c>
      <c r="E794">
        <v>2120</v>
      </c>
    </row>
    <row r="795" spans="2:5" x14ac:dyDescent="0.3">
      <c r="B795" s="15">
        <v>70</v>
      </c>
      <c r="C795" t="s">
        <v>741</v>
      </c>
      <c r="D795" t="str">
        <f>VLOOKUP(C795,[1]Sheet1!$A$2:$B$3197,2,FALSE)</f>
        <v>식품</v>
      </c>
      <c r="E795">
        <v>77100</v>
      </c>
    </row>
    <row r="796" spans="2:5" x14ac:dyDescent="0.3">
      <c r="B796" s="15">
        <v>2420</v>
      </c>
      <c r="C796" t="s">
        <v>742</v>
      </c>
      <c r="D796" t="str">
        <f>VLOOKUP(C796,[1]Sheet1!$A$2:$B$3197,2,FALSE)</f>
        <v>방송과엔터테인먼트</v>
      </c>
      <c r="E796" t="e">
        <v>#N/A</v>
      </c>
    </row>
    <row r="797" spans="2:5" x14ac:dyDescent="0.3">
      <c r="B797" s="15">
        <v>240</v>
      </c>
      <c r="C797" t="s">
        <v>743</v>
      </c>
      <c r="D797" t="str">
        <f>VLOOKUP(C797,[1]Sheet1!$A$2:$B$3197,2,FALSE)</f>
        <v>자동차부품</v>
      </c>
      <c r="E797">
        <v>14350</v>
      </c>
    </row>
    <row r="798" spans="2:5" x14ac:dyDescent="0.3">
      <c r="B798" s="15">
        <v>950</v>
      </c>
      <c r="C798" t="s">
        <v>744</v>
      </c>
      <c r="D798" t="str">
        <f>VLOOKUP(C798,[1]Sheet1!$A$2:$B$3197,2,FALSE)</f>
        <v>섬유,의류,신발,호화품</v>
      </c>
      <c r="E798">
        <v>31550</v>
      </c>
    </row>
    <row r="799" spans="2:5" x14ac:dyDescent="0.3">
      <c r="B799" s="15">
        <v>3490</v>
      </c>
      <c r="C799" t="s">
        <v>745</v>
      </c>
      <c r="D799" t="str">
        <f>VLOOKUP(C799,[1]Sheet1!$A$2:$B$3197,2,FALSE)</f>
        <v>항공사</v>
      </c>
      <c r="E799">
        <v>22586.97</v>
      </c>
    </row>
    <row r="800" spans="2:5" x14ac:dyDescent="0.3">
      <c r="B800" s="15">
        <v>1530</v>
      </c>
      <c r="C800" t="s">
        <v>3419</v>
      </c>
      <c r="D800" t="str">
        <f>VLOOKUP(C800,[1]Sheet1!$A$2:$B$3197,2,FALSE)</f>
        <v>섬유,의류,신발,호화품</v>
      </c>
      <c r="E800">
        <v>166500</v>
      </c>
    </row>
    <row r="801" spans="2:5" x14ac:dyDescent="0.3">
      <c r="B801" s="15">
        <v>100</v>
      </c>
      <c r="C801" t="s">
        <v>746</v>
      </c>
      <c r="D801" t="str">
        <f>VLOOKUP(C801,[1]Sheet1!$A$2:$B$3197,2,FALSE)</f>
        <v>제약</v>
      </c>
      <c r="E801" s="6">
        <v>76600</v>
      </c>
    </row>
    <row r="802" spans="2:5" x14ac:dyDescent="0.3">
      <c r="B802" s="15">
        <v>120</v>
      </c>
      <c r="C802" t="s">
        <v>747</v>
      </c>
      <c r="D802" t="str">
        <f>VLOOKUP(C802,[1]Sheet1!$A$2:$B$3197,2,FALSE)</f>
        <v>항공화물운송과물류</v>
      </c>
      <c r="E802">
        <v>172000</v>
      </c>
    </row>
    <row r="803" spans="2:5" x14ac:dyDescent="0.3">
      <c r="B803" s="15">
        <v>60</v>
      </c>
      <c r="C803" t="s">
        <v>748</v>
      </c>
      <c r="D803" t="str">
        <f>VLOOKUP(C803,[1]Sheet1!$A$2:$B$3197,2,FALSE)</f>
        <v>손해보험</v>
      </c>
      <c r="E803">
        <v>14250</v>
      </c>
    </row>
    <row r="804" spans="2:5" x14ac:dyDescent="0.3">
      <c r="B804" s="15">
        <v>50</v>
      </c>
      <c r="C804" t="s">
        <v>749</v>
      </c>
      <c r="D804" t="str">
        <f>VLOOKUP(C804,[1]Sheet1!$A$2:$B$3197,2,FALSE)</f>
        <v>섬유,의류,신발,호화품</v>
      </c>
      <c r="E804">
        <v>12500</v>
      </c>
    </row>
    <row r="805" spans="2:5" x14ac:dyDescent="0.3">
      <c r="B805" s="15">
        <v>700</v>
      </c>
      <c r="C805" t="s">
        <v>750</v>
      </c>
      <c r="D805" t="str">
        <f>VLOOKUP(C805,[1]Sheet1!$A$2:$B$3197,2,FALSE)</f>
        <v>항공화물운송과물류</v>
      </c>
      <c r="E805">
        <v>5720</v>
      </c>
    </row>
    <row r="806" spans="2:5" x14ac:dyDescent="0.3">
      <c r="B806" s="15">
        <v>3480</v>
      </c>
      <c r="C806" t="s">
        <v>751</v>
      </c>
      <c r="D806" t="str">
        <f>VLOOKUP(C806,[1]Sheet1!$A$2:$B$3197,2,FALSE)</f>
        <v>가스유틸리티</v>
      </c>
      <c r="E806">
        <v>4480</v>
      </c>
    </row>
    <row r="807" spans="2:5" x14ac:dyDescent="0.3">
      <c r="B807" s="15">
        <v>357230</v>
      </c>
      <c r="C807" t="s">
        <v>882</v>
      </c>
      <c r="D807" t="str">
        <f>VLOOKUP(C807,[1]Sheet1!$A$2:$B$3197,2,FALSE)</f>
        <v>식품</v>
      </c>
      <c r="E807" t="e">
        <v>#N/A</v>
      </c>
    </row>
    <row r="808" spans="2:5" x14ac:dyDescent="0.3">
      <c r="B808" s="15">
        <v>377400</v>
      </c>
      <c r="C808" t="s">
        <v>883</v>
      </c>
      <c r="D808" t="str">
        <f>VLOOKUP(C808,[1]Sheet1!$A$2:$B$3197,2,FALSE)</f>
        <v>창업투자</v>
      </c>
      <c r="E808" t="e">
        <v>#N/A</v>
      </c>
    </row>
    <row r="809" spans="2:5" x14ac:dyDescent="0.3">
      <c r="B809" s="15">
        <v>294570</v>
      </c>
      <c r="C809" t="s">
        <v>884</v>
      </c>
      <c r="D809" t="str">
        <f>VLOOKUP(C809,[1]Sheet1!$A$2:$B$3197,2,FALSE)</f>
        <v>IT서비스</v>
      </c>
      <c r="E809" t="e">
        <v>#N/A</v>
      </c>
    </row>
    <row r="810" spans="2:5" x14ac:dyDescent="0.3">
      <c r="B810" s="15">
        <v>351330</v>
      </c>
      <c r="C810" t="s">
        <v>885</v>
      </c>
      <c r="D810" t="str">
        <f>VLOOKUP(C810,[1]Sheet1!$A$2:$B$3197,2,FALSE)</f>
        <v>IT서비스</v>
      </c>
      <c r="E810" t="e">
        <v>#N/A</v>
      </c>
    </row>
    <row r="811" spans="2:5" x14ac:dyDescent="0.3">
      <c r="B811" s="15">
        <v>59270</v>
      </c>
      <c r="C811" t="s">
        <v>886</v>
      </c>
      <c r="D811" t="str">
        <f>VLOOKUP(C811,[1]Sheet1!$A$2:$B$3197,2,FALSE)</f>
        <v>기계</v>
      </c>
      <c r="E811" t="e">
        <v>#N/A</v>
      </c>
    </row>
    <row r="812" spans="2:5" x14ac:dyDescent="0.3">
      <c r="B812" s="15">
        <v>373340</v>
      </c>
      <c r="C812" t="s">
        <v>887</v>
      </c>
      <c r="D812" t="str">
        <f>VLOOKUP(C812,[1]Sheet1!$A$2:$B$3197,2,FALSE)</f>
        <v>창업투자</v>
      </c>
      <c r="E812" t="e">
        <v>#N/A</v>
      </c>
    </row>
    <row r="813" spans="2:5" x14ac:dyDescent="0.3">
      <c r="B813" s="15">
        <v>367480</v>
      </c>
      <c r="C813" t="s">
        <v>888</v>
      </c>
      <c r="D813" t="str">
        <f>VLOOKUP(C813,[1]Sheet1!$A$2:$B$3197,2,FALSE)</f>
        <v>창업투자</v>
      </c>
      <c r="E813" t="e">
        <v>#N/A</v>
      </c>
    </row>
    <row r="814" spans="2:5" x14ac:dyDescent="0.3">
      <c r="B814" s="15">
        <v>333620</v>
      </c>
      <c r="C814" t="s">
        <v>889</v>
      </c>
      <c r="D814" t="str">
        <f>VLOOKUP(C814,[1]Sheet1!$A$2:$B$3197,2,FALSE)</f>
        <v>전자장비와기기</v>
      </c>
      <c r="E814" t="e">
        <v>#N/A</v>
      </c>
    </row>
    <row r="815" spans="2:5" x14ac:dyDescent="0.3">
      <c r="B815" s="15">
        <v>289220</v>
      </c>
      <c r="C815" t="s">
        <v>890</v>
      </c>
      <c r="D815" t="str">
        <f>VLOOKUP(C815,[1]Sheet1!$A$2:$B$3197,2,FALSE)</f>
        <v>양방향미디어와서비스</v>
      </c>
      <c r="E815" t="e">
        <v>#N/A</v>
      </c>
    </row>
    <row r="816" spans="2:5" x14ac:dyDescent="0.3">
      <c r="B816" s="15">
        <v>361390</v>
      </c>
      <c r="C816" t="s">
        <v>891</v>
      </c>
      <c r="D816" t="str">
        <f>VLOOKUP(C816,[1]Sheet1!$A$2:$B$3197,2,FALSE)</f>
        <v>우주항공과국방</v>
      </c>
      <c r="E816" t="e">
        <v>#N/A</v>
      </c>
    </row>
    <row r="817" spans="2:5" x14ac:dyDescent="0.3">
      <c r="B817" s="15">
        <v>347700</v>
      </c>
      <c r="C817" t="s">
        <v>892</v>
      </c>
      <c r="D817" t="str">
        <f>VLOOKUP(C817,[1]Sheet1!$A$2:$B$3197,2,FALSE)</f>
        <v>건강관리기술</v>
      </c>
      <c r="E817" t="e">
        <v>#N/A</v>
      </c>
    </row>
    <row r="818" spans="2:5" x14ac:dyDescent="0.3">
      <c r="B818" s="15">
        <v>314930</v>
      </c>
      <c r="C818" t="s">
        <v>893</v>
      </c>
      <c r="D818" t="str">
        <f>VLOOKUP(C818,[1]Sheet1!$A$2:$B$3197,2,FALSE)</f>
        <v>건강관리장비와용품</v>
      </c>
      <c r="E818" t="e">
        <v>#N/A</v>
      </c>
    </row>
    <row r="819" spans="2:5" x14ac:dyDescent="0.3">
      <c r="B819" s="15">
        <v>367360</v>
      </c>
      <c r="C819" t="s">
        <v>894</v>
      </c>
      <c r="D819" t="str">
        <f>VLOOKUP(C819,[1]Sheet1!$A$2:$B$3197,2,FALSE)</f>
        <v>창업투자</v>
      </c>
      <c r="E819" t="e">
        <v>#N/A</v>
      </c>
    </row>
    <row r="820" spans="2:5" x14ac:dyDescent="0.3">
      <c r="B820" s="15">
        <v>950220</v>
      </c>
      <c r="C820" t="s">
        <v>3473</v>
      </c>
      <c r="D820" t="str">
        <f>VLOOKUP(C820,[1]Sheet1!$A$2:$B$3197,2,FALSE)</f>
        <v>제약</v>
      </c>
      <c r="E820" s="6" t="e">
        <v>#N/A</v>
      </c>
    </row>
    <row r="821" spans="2:5" x14ac:dyDescent="0.3">
      <c r="B821" s="15">
        <v>356890</v>
      </c>
      <c r="C821" t="s">
        <v>895</v>
      </c>
      <c r="D821" t="str">
        <f>VLOOKUP(C821,[1]Sheet1!$A$2:$B$3197,2,FALSE)</f>
        <v>IT서비스</v>
      </c>
      <c r="E821" t="e">
        <v>#N/A</v>
      </c>
    </row>
    <row r="822" spans="2:5" x14ac:dyDescent="0.3">
      <c r="B822" s="15">
        <v>334970</v>
      </c>
      <c r="C822" t="s">
        <v>896</v>
      </c>
      <c r="D822" t="str">
        <f>VLOOKUP(C822,[1]Sheet1!$A$2:$B$3197,2,FALSE)</f>
        <v>제약</v>
      </c>
      <c r="E822" s="6" t="e">
        <v>#N/A</v>
      </c>
    </row>
    <row r="823" spans="2:5" x14ac:dyDescent="0.3">
      <c r="B823" s="15">
        <v>247660</v>
      </c>
      <c r="C823" t="s">
        <v>897</v>
      </c>
      <c r="D823" t="str">
        <f>VLOOKUP(C823,[1]Sheet1!$A$2:$B$3197,2,FALSE)</f>
        <v>화학</v>
      </c>
      <c r="E823" t="e">
        <v>#N/A</v>
      </c>
    </row>
    <row r="824" spans="2:5" x14ac:dyDescent="0.3">
      <c r="B824" s="15">
        <v>372290</v>
      </c>
      <c r="C824" t="s">
        <v>898</v>
      </c>
      <c r="D824" t="str">
        <f>VLOOKUP(C824,[1]Sheet1!$A$2:$B$3197,2,FALSE)</f>
        <v>창업투자</v>
      </c>
      <c r="E824" t="e">
        <v>#N/A</v>
      </c>
    </row>
    <row r="825" spans="2:5" x14ac:dyDescent="0.3">
      <c r="B825" s="15">
        <v>373200</v>
      </c>
      <c r="C825" t="s">
        <v>899</v>
      </c>
      <c r="D825" t="str">
        <f>VLOOKUP(C825,[1]Sheet1!$A$2:$B$3197,2,FALSE)</f>
        <v>창업투자</v>
      </c>
      <c r="E825" t="e">
        <v>#N/A</v>
      </c>
    </row>
    <row r="826" spans="2:5" x14ac:dyDescent="0.3">
      <c r="B826" s="15">
        <v>338220</v>
      </c>
      <c r="C826" t="s">
        <v>900</v>
      </c>
      <c r="D826" t="str">
        <f>VLOOKUP(C826,[1]Sheet1!$A$2:$B$3197,2,FALSE)</f>
        <v>건강관리기술</v>
      </c>
      <c r="E826" t="e">
        <v>#N/A</v>
      </c>
    </row>
    <row r="827" spans="2:5" x14ac:dyDescent="0.3">
      <c r="B827" s="15">
        <v>340930</v>
      </c>
      <c r="C827" t="s">
        <v>901</v>
      </c>
      <c r="D827" t="str">
        <f>VLOOKUP(C827,[1]Sheet1!$A$2:$B$3197,2,FALSE)</f>
        <v>전자장비와기기</v>
      </c>
      <c r="E827" t="e">
        <v>#N/A</v>
      </c>
    </row>
    <row r="828" spans="2:5" x14ac:dyDescent="0.3">
      <c r="B828" s="15">
        <v>189330</v>
      </c>
      <c r="C828" t="s">
        <v>902</v>
      </c>
      <c r="D828" t="str">
        <f>VLOOKUP(C828,[1]Sheet1!$A$2:$B$3197,2,FALSE)</f>
        <v>IT서비스</v>
      </c>
      <c r="E828">
        <v>70000</v>
      </c>
    </row>
    <row r="829" spans="2:5" x14ac:dyDescent="0.3">
      <c r="B829" s="15">
        <v>322310</v>
      </c>
      <c r="C829" t="s">
        <v>903</v>
      </c>
      <c r="D829" t="str">
        <f>VLOOKUP(C829,[1]Sheet1!$A$2:$B$3197,2,FALSE)</f>
        <v>반도체와반도체장비</v>
      </c>
      <c r="E829" t="e">
        <v>#N/A</v>
      </c>
    </row>
    <row r="830" spans="2:5" x14ac:dyDescent="0.3">
      <c r="B830" s="15">
        <v>239890</v>
      </c>
      <c r="C830" t="s">
        <v>904</v>
      </c>
      <c r="D830" t="str">
        <f>VLOOKUP(C830,[1]Sheet1!$A$2:$B$3197,2,FALSE)</f>
        <v>화학</v>
      </c>
      <c r="E830">
        <v>28450</v>
      </c>
    </row>
    <row r="831" spans="2:5" x14ac:dyDescent="0.3">
      <c r="B831" s="15">
        <v>363260</v>
      </c>
      <c r="C831" t="s">
        <v>905</v>
      </c>
      <c r="D831" t="str">
        <f>VLOOKUP(C831,[1]Sheet1!$A$2:$B$3197,2,FALSE)</f>
        <v>창업투자</v>
      </c>
      <c r="E831" t="e">
        <v>#N/A</v>
      </c>
    </row>
    <row r="832" spans="2:5" x14ac:dyDescent="0.3">
      <c r="B832" s="15">
        <v>262840</v>
      </c>
      <c r="C832" t="s">
        <v>906</v>
      </c>
      <c r="D832" t="str">
        <f>VLOOKUP(C832,[1]Sheet1!$A$2:$B$3197,2,FALSE)</f>
        <v>소프트웨어</v>
      </c>
      <c r="E832" t="e">
        <v>#N/A</v>
      </c>
    </row>
    <row r="833" spans="2:5" x14ac:dyDescent="0.3">
      <c r="B833" s="15">
        <v>366330</v>
      </c>
      <c r="C833" t="s">
        <v>907</v>
      </c>
      <c r="D833" t="str">
        <f>VLOOKUP(C833,[1]Sheet1!$A$2:$B$3197,2,FALSE)</f>
        <v>창업투자</v>
      </c>
      <c r="E833" t="e">
        <v>#N/A</v>
      </c>
    </row>
    <row r="834" spans="2:5" x14ac:dyDescent="0.3">
      <c r="B834" s="15">
        <v>277810</v>
      </c>
      <c r="C834" t="s">
        <v>908</v>
      </c>
      <c r="D834" t="str">
        <f>VLOOKUP(C834,[1]Sheet1!$A$2:$B$3197,2,FALSE)</f>
        <v>기계</v>
      </c>
      <c r="E834" t="e">
        <v>#N/A</v>
      </c>
    </row>
    <row r="835" spans="2:5" x14ac:dyDescent="0.3">
      <c r="B835" s="15">
        <v>321820</v>
      </c>
      <c r="C835" t="s">
        <v>909</v>
      </c>
      <c r="D835" t="str">
        <f>VLOOKUP(C835,[1]Sheet1!$A$2:$B$3197,2,FALSE)</f>
        <v>IT서비스</v>
      </c>
      <c r="E835" t="e">
        <v>#N/A</v>
      </c>
    </row>
    <row r="836" spans="2:5" x14ac:dyDescent="0.3">
      <c r="B836" s="15">
        <v>163730</v>
      </c>
      <c r="C836" t="s">
        <v>910</v>
      </c>
      <c r="D836" t="str">
        <f>VLOOKUP(C836,[1]Sheet1!$A$2:$B$3197,2,FALSE)</f>
        <v>IT서비스</v>
      </c>
      <c r="E836" t="e">
        <v>#N/A</v>
      </c>
    </row>
    <row r="837" spans="2:5" x14ac:dyDescent="0.3">
      <c r="B837" s="15">
        <v>348030</v>
      </c>
      <c r="C837" t="s">
        <v>911</v>
      </c>
      <c r="D837" t="str">
        <f>VLOOKUP(C837,[1]Sheet1!$A$2:$B$3197,2,FALSE)</f>
        <v>IT서비스</v>
      </c>
      <c r="E837" t="e">
        <v>#N/A</v>
      </c>
    </row>
    <row r="838" spans="2:5" x14ac:dyDescent="0.3">
      <c r="B838" s="15">
        <v>352700</v>
      </c>
      <c r="C838" s="4" t="s">
        <v>912</v>
      </c>
      <c r="D838" t="str">
        <f>VLOOKUP(C838,[1]Sheet1!$A$2:$B$3197,2,FALSE)</f>
        <v>섬유,의류,신발,호화품</v>
      </c>
      <c r="E838">
        <v>23850</v>
      </c>
    </row>
    <row r="839" spans="2:5" x14ac:dyDescent="0.3">
      <c r="B839" s="15">
        <v>86710</v>
      </c>
      <c r="C839" t="s">
        <v>913</v>
      </c>
      <c r="D839" t="str">
        <f>VLOOKUP(C839,[1]Sheet1!$A$2:$B$3197,2,FALSE)</f>
        <v>화장품</v>
      </c>
      <c r="E839" t="e">
        <v>#N/A</v>
      </c>
    </row>
    <row r="840" spans="2:5" x14ac:dyDescent="0.3">
      <c r="B840" s="15">
        <v>236810</v>
      </c>
      <c r="C840" t="s">
        <v>914</v>
      </c>
      <c r="D840" t="str">
        <f>VLOOKUP(C840,[1]Sheet1!$A$2:$B$3197,2,FALSE)</f>
        <v>광고</v>
      </c>
      <c r="E840" t="e">
        <v>#N/A</v>
      </c>
    </row>
    <row r="841" spans="2:5" x14ac:dyDescent="0.3">
      <c r="B841" s="15">
        <v>368770</v>
      </c>
      <c r="C841" t="s">
        <v>915</v>
      </c>
      <c r="D841" t="str">
        <f>VLOOKUP(C841,[1]Sheet1!$A$2:$B$3197,2,FALSE)</f>
        <v>창업투자</v>
      </c>
      <c r="E841" t="e">
        <v>#N/A</v>
      </c>
    </row>
    <row r="842" spans="2:5" x14ac:dyDescent="0.3">
      <c r="B842" s="15">
        <v>367460</v>
      </c>
      <c r="C842" t="s">
        <v>916</v>
      </c>
      <c r="D842" t="str">
        <f>VLOOKUP(C842,[1]Sheet1!$A$2:$B$3197,2,FALSE)</f>
        <v>창업투자</v>
      </c>
      <c r="E842">
        <v>2020</v>
      </c>
    </row>
    <row r="843" spans="2:5" x14ac:dyDescent="0.3">
      <c r="B843" s="15">
        <v>369370</v>
      </c>
      <c r="C843" t="s">
        <v>917</v>
      </c>
      <c r="D843" t="str">
        <f>VLOOKUP(C843,[1]Sheet1!$A$2:$B$3197,2,FALSE)</f>
        <v>기타</v>
      </c>
      <c r="E843">
        <v>2070</v>
      </c>
    </row>
    <row r="844" spans="2:5" x14ac:dyDescent="0.3">
      <c r="B844" s="15">
        <v>357550</v>
      </c>
      <c r="C844" t="s">
        <v>918</v>
      </c>
      <c r="D844" t="str">
        <f>VLOOKUP(C844,[1]Sheet1!$A$2:$B$3197,2,FALSE)</f>
        <v>화학</v>
      </c>
      <c r="E844">
        <v>41100</v>
      </c>
    </row>
    <row r="845" spans="2:5" x14ac:dyDescent="0.3">
      <c r="B845" s="15">
        <v>314130</v>
      </c>
      <c r="C845" t="s">
        <v>919</v>
      </c>
      <c r="D845" t="str">
        <f>VLOOKUP(C845,[1]Sheet1!$A$2:$B$3197,2,FALSE)</f>
        <v>제약</v>
      </c>
      <c r="E845" s="6">
        <v>81600</v>
      </c>
    </row>
    <row r="846" spans="2:5" x14ac:dyDescent="0.3">
      <c r="B846" s="15">
        <v>335810</v>
      </c>
      <c r="C846" t="s">
        <v>920</v>
      </c>
      <c r="D846" t="str">
        <f>VLOOKUP(C846,[1]Sheet1!$A$2:$B$3197,2,FALSE)</f>
        <v>생명과학도구및서비스</v>
      </c>
      <c r="E846">
        <v>35300</v>
      </c>
    </row>
    <row r="847" spans="2:5" x14ac:dyDescent="0.3">
      <c r="B847" s="15">
        <v>347860</v>
      </c>
      <c r="C847" t="s">
        <v>921</v>
      </c>
      <c r="D847" t="str">
        <f>VLOOKUP(C847,[1]Sheet1!$A$2:$B$3197,2,FALSE)</f>
        <v>소프트웨어</v>
      </c>
      <c r="E847">
        <v>40500</v>
      </c>
    </row>
    <row r="848" spans="2:5" x14ac:dyDescent="0.3">
      <c r="B848" s="15">
        <v>365590</v>
      </c>
      <c r="C848" t="s">
        <v>922</v>
      </c>
      <c r="D848" t="str">
        <f>VLOOKUP(C848,[1]Sheet1!$A$2:$B$3197,2,FALSE)</f>
        <v>창업투자</v>
      </c>
      <c r="E848">
        <v>2055</v>
      </c>
    </row>
    <row r="849" spans="2:5" x14ac:dyDescent="0.3">
      <c r="B849" s="15">
        <v>64850</v>
      </c>
      <c r="C849" t="s">
        <v>923</v>
      </c>
      <c r="D849" t="str">
        <f>VLOOKUP(C849,[1]Sheet1!$A$2:$B$3197,2,FALSE)</f>
        <v>IT서비스</v>
      </c>
      <c r="E849">
        <v>8780</v>
      </c>
    </row>
    <row r="850" spans="2:5" x14ac:dyDescent="0.3">
      <c r="B850" s="15">
        <v>353060</v>
      </c>
      <c r="C850" t="s">
        <v>924</v>
      </c>
      <c r="D850" t="str">
        <f>VLOOKUP(C850,[1]Sheet1!$A$2:$B$3197,2,FALSE)</f>
        <v>창업투자</v>
      </c>
      <c r="E850">
        <v>2015</v>
      </c>
    </row>
    <row r="851" spans="2:5" x14ac:dyDescent="0.3">
      <c r="B851" s="15">
        <v>356860</v>
      </c>
      <c r="C851" t="s">
        <v>925</v>
      </c>
      <c r="D851" t="str">
        <f>VLOOKUP(C851,[1]Sheet1!$A$2:$B$3197,2,FALSE)</f>
        <v>반도체와반도체장비</v>
      </c>
      <c r="E851">
        <v>67600</v>
      </c>
    </row>
    <row r="852" spans="2:5" x14ac:dyDescent="0.3">
      <c r="B852" s="15">
        <v>352940</v>
      </c>
      <c r="C852" t="s">
        <v>926</v>
      </c>
      <c r="D852" t="str">
        <f>VLOOKUP(C852,[1]Sheet1!$A$2:$B$3197,2,FALSE)</f>
        <v>화학</v>
      </c>
      <c r="E852">
        <v>17500</v>
      </c>
    </row>
    <row r="853" spans="2:5" x14ac:dyDescent="0.3">
      <c r="B853" s="15">
        <v>354200</v>
      </c>
      <c r="C853" t="s">
        <v>927</v>
      </c>
      <c r="D853" t="str">
        <f>VLOOKUP(C853,[1]Sheet1!$A$2:$B$3197,2,FALSE)</f>
        <v>생명과학도구및서비스</v>
      </c>
      <c r="E853">
        <v>32050</v>
      </c>
    </row>
    <row r="854" spans="2:5" x14ac:dyDescent="0.3">
      <c r="B854" s="15">
        <v>367340</v>
      </c>
      <c r="C854" t="s">
        <v>928</v>
      </c>
      <c r="D854" t="str">
        <f>VLOOKUP(C854,[1]Sheet1!$A$2:$B$3197,2,FALSE)</f>
        <v>창업투자</v>
      </c>
      <c r="E854">
        <v>2020</v>
      </c>
    </row>
    <row r="855" spans="2:5" x14ac:dyDescent="0.3">
      <c r="B855" s="15">
        <v>317690</v>
      </c>
      <c r="C855" t="s">
        <v>929</v>
      </c>
      <c r="D855" t="str">
        <f>VLOOKUP(C855,[1]Sheet1!$A$2:$B$3197,2,FALSE)</f>
        <v>생명과학도구및서비스</v>
      </c>
      <c r="E855">
        <v>28400</v>
      </c>
    </row>
    <row r="856" spans="2:5" x14ac:dyDescent="0.3">
      <c r="B856" s="15">
        <v>352770</v>
      </c>
      <c r="C856" t="s">
        <v>930</v>
      </c>
      <c r="D856" t="str">
        <f>VLOOKUP(C856,[1]Sheet1!$A$2:$B$3197,2,FALSE)</f>
        <v>생물공학</v>
      </c>
      <c r="E856">
        <v>20250</v>
      </c>
    </row>
    <row r="857" spans="2:5" x14ac:dyDescent="0.3">
      <c r="B857" s="15">
        <v>318020</v>
      </c>
      <c r="C857" t="s">
        <v>931</v>
      </c>
      <c r="D857" t="str">
        <f>VLOOKUP(C857,[1]Sheet1!$A$2:$B$3197,2,FALSE)</f>
        <v>전자장비와기기</v>
      </c>
      <c r="E857">
        <v>35300</v>
      </c>
    </row>
    <row r="858" spans="2:5" x14ac:dyDescent="0.3">
      <c r="B858" s="15">
        <v>129890</v>
      </c>
      <c r="C858" t="s">
        <v>932</v>
      </c>
      <c r="D858" t="str">
        <f>VLOOKUP(C858,[1]Sheet1!$A$2:$B$3197,2,FALSE)</f>
        <v>컴퓨터와주변기기</v>
      </c>
      <c r="E858">
        <v>27200</v>
      </c>
    </row>
    <row r="859" spans="2:5" x14ac:dyDescent="0.3">
      <c r="B859" s="15">
        <v>265740</v>
      </c>
      <c r="C859" t="s">
        <v>933</v>
      </c>
      <c r="D859" t="str">
        <f>VLOOKUP(C859,[1]Sheet1!$A$2:$B$3197,2,FALSE)</f>
        <v>화장품</v>
      </c>
      <c r="E859">
        <v>14650</v>
      </c>
    </row>
    <row r="860" spans="2:5" x14ac:dyDescent="0.3">
      <c r="B860" s="15">
        <v>199820</v>
      </c>
      <c r="C860" t="s">
        <v>934</v>
      </c>
      <c r="D860" t="str">
        <f>VLOOKUP(C860,[1]Sheet1!$A$2:$B$3197,2,FALSE)</f>
        <v>전기장비</v>
      </c>
      <c r="E860">
        <v>29000</v>
      </c>
    </row>
    <row r="861" spans="2:5" x14ac:dyDescent="0.3">
      <c r="B861" s="15">
        <v>299030</v>
      </c>
      <c r="C861" t="s">
        <v>935</v>
      </c>
      <c r="D861" t="str">
        <f>VLOOKUP(C861,[1]Sheet1!$A$2:$B$3197,2,FALSE)</f>
        <v>전자장비와기기</v>
      </c>
      <c r="E861">
        <v>76050</v>
      </c>
    </row>
    <row r="862" spans="2:5" x14ac:dyDescent="0.3">
      <c r="B862" s="15">
        <v>340570</v>
      </c>
      <c r="C862" t="s">
        <v>936</v>
      </c>
      <c r="D862" t="str">
        <f>VLOOKUP(C862,[1]Sheet1!$A$2:$B$3197,2,FALSE)</f>
        <v>건강관리장비와용품</v>
      </c>
      <c r="E862">
        <v>47450</v>
      </c>
    </row>
    <row r="863" spans="2:5" x14ac:dyDescent="0.3">
      <c r="B863" s="15">
        <v>348150</v>
      </c>
      <c r="C863" t="s">
        <v>937</v>
      </c>
      <c r="D863" t="str">
        <f>VLOOKUP(C863,[1]Sheet1!$A$2:$B$3197,2,FALSE)</f>
        <v>생물공학</v>
      </c>
      <c r="E863">
        <v>61500</v>
      </c>
    </row>
    <row r="864" spans="2:5" x14ac:dyDescent="0.3">
      <c r="B864" s="15">
        <v>330860</v>
      </c>
      <c r="C864" t="s">
        <v>938</v>
      </c>
      <c r="D864" t="str">
        <f>VLOOKUP(C864,[1]Sheet1!$A$2:$B$3197,2,FALSE)</f>
        <v>반도체와반도체장비</v>
      </c>
      <c r="E864">
        <v>53000</v>
      </c>
    </row>
    <row r="865" spans="2:5" x14ac:dyDescent="0.3">
      <c r="B865" s="15">
        <v>290690</v>
      </c>
      <c r="C865" t="s">
        <v>939</v>
      </c>
      <c r="D865" t="str">
        <f>VLOOKUP(C865,[1]Sheet1!$A$2:$B$3197,2,FALSE)</f>
        <v>디스플레이장비및부품</v>
      </c>
      <c r="E865">
        <v>23350</v>
      </c>
    </row>
    <row r="866" spans="2:5" x14ac:dyDescent="0.3">
      <c r="B866" s="15">
        <v>348350</v>
      </c>
      <c r="C866" t="s">
        <v>940</v>
      </c>
      <c r="D866" t="str">
        <f>VLOOKUP(C866,[1]Sheet1!$A$2:$B$3197,2,FALSE)</f>
        <v>전자장비와기기</v>
      </c>
      <c r="E866">
        <v>26250</v>
      </c>
    </row>
    <row r="867" spans="2:5" x14ac:dyDescent="0.3">
      <c r="B867" s="15">
        <v>347000</v>
      </c>
      <c r="C867" t="s">
        <v>941</v>
      </c>
      <c r="D867" t="str">
        <f>VLOOKUP(C867,[1]Sheet1!$A$2:$B$3197,2,FALSE)</f>
        <v>전자장비와기기</v>
      </c>
      <c r="E867">
        <v>25050</v>
      </c>
    </row>
    <row r="868" spans="2:5" x14ac:dyDescent="0.3">
      <c r="B868" s="15">
        <v>301300</v>
      </c>
      <c r="C868" t="s">
        <v>942</v>
      </c>
      <c r="D868" t="str">
        <f>VLOOKUP(C868,[1]Sheet1!$A$2:$B$3197,2,FALSE)</f>
        <v>소프트웨어</v>
      </c>
      <c r="E868">
        <v>35600</v>
      </c>
    </row>
    <row r="869" spans="2:5" x14ac:dyDescent="0.3">
      <c r="B869" s="15">
        <v>214610</v>
      </c>
      <c r="C869" t="s">
        <v>943</v>
      </c>
      <c r="D869" t="str">
        <f>VLOOKUP(C869,[1]Sheet1!$A$2:$B$3197,2,FALSE)</f>
        <v>건강관리장비와용품</v>
      </c>
      <c r="E869">
        <v>11250</v>
      </c>
    </row>
    <row r="870" spans="2:5" x14ac:dyDescent="0.3">
      <c r="B870" s="15">
        <v>304840</v>
      </c>
      <c r="C870" t="s">
        <v>944</v>
      </c>
      <c r="D870" t="str">
        <f>VLOOKUP(C870,[1]Sheet1!$A$2:$B$3197,2,FALSE)</f>
        <v>건강관리장비와용품</v>
      </c>
      <c r="E870">
        <v>37600</v>
      </c>
    </row>
    <row r="871" spans="2:5" x14ac:dyDescent="0.3">
      <c r="B871" s="15">
        <v>348210</v>
      </c>
      <c r="C871" t="s">
        <v>945</v>
      </c>
      <c r="D871" t="str">
        <f>VLOOKUP(C871,[1]Sheet1!$A$2:$B$3197,2,FALSE)</f>
        <v>반도체와반도체장비</v>
      </c>
      <c r="E871">
        <v>60333.33</v>
      </c>
    </row>
    <row r="872" spans="2:5" x14ac:dyDescent="0.3">
      <c r="B872" s="15">
        <v>53080</v>
      </c>
      <c r="C872" t="s">
        <v>946</v>
      </c>
      <c r="D872" t="str">
        <f>VLOOKUP(C872,[1]Sheet1!$A$2:$B$3197,2,FALSE)</f>
        <v>기계</v>
      </c>
      <c r="E872">
        <v>48300</v>
      </c>
    </row>
    <row r="873" spans="2:5" x14ac:dyDescent="0.3">
      <c r="B873" s="15">
        <v>126340</v>
      </c>
      <c r="C873" t="s">
        <v>947</v>
      </c>
      <c r="D873" t="str">
        <f>VLOOKUP(C873,[1]Sheet1!$A$2:$B$3197,2,FALSE)</f>
        <v>전기장비</v>
      </c>
      <c r="E873">
        <v>55200</v>
      </c>
    </row>
    <row r="874" spans="2:5" x14ac:dyDescent="0.3">
      <c r="B874" s="15">
        <v>359090</v>
      </c>
      <c r="C874" t="s">
        <v>948</v>
      </c>
      <c r="D874" t="str">
        <f>VLOOKUP(C874,[1]Sheet1!$A$2:$B$3197,2,FALSE)</f>
        <v>창업투자</v>
      </c>
      <c r="E874">
        <v>2050</v>
      </c>
    </row>
    <row r="875" spans="2:5" x14ac:dyDescent="0.3">
      <c r="B875" s="15">
        <v>323990</v>
      </c>
      <c r="C875" t="s">
        <v>949</v>
      </c>
      <c r="D875" t="str">
        <f>VLOOKUP(C875,[1]Sheet1!$A$2:$B$3197,2,FALSE)</f>
        <v>제약</v>
      </c>
      <c r="E875" s="6" t="e">
        <v>#N/A</v>
      </c>
    </row>
    <row r="876" spans="2:5" x14ac:dyDescent="0.3">
      <c r="B876" s="15">
        <v>318410</v>
      </c>
      <c r="C876" t="s">
        <v>950</v>
      </c>
      <c r="D876" t="str">
        <f>VLOOKUP(C876,[1]Sheet1!$A$2:$B$3197,2,FALSE)</f>
        <v>가정용품</v>
      </c>
      <c r="E876">
        <v>19000</v>
      </c>
    </row>
    <row r="877" spans="2:5" x14ac:dyDescent="0.3">
      <c r="B877" s="15">
        <v>355150</v>
      </c>
      <c r="C877" t="s">
        <v>3446</v>
      </c>
      <c r="D877" t="str">
        <f>VLOOKUP(C877,[1]Sheet1!$A$2:$B$3197,2,FALSE)</f>
        <v>창업투자</v>
      </c>
      <c r="E877">
        <v>2060</v>
      </c>
    </row>
    <row r="878" spans="2:5" x14ac:dyDescent="0.3">
      <c r="B878" s="15">
        <v>347770</v>
      </c>
      <c r="C878" t="s">
        <v>951</v>
      </c>
      <c r="D878" t="str">
        <f>VLOOKUP(C878,[1]Sheet1!$A$2:$B$3197,2,FALSE)</f>
        <v>디스플레이장비및부품</v>
      </c>
      <c r="E878">
        <v>16350</v>
      </c>
    </row>
    <row r="879" spans="2:5" x14ac:dyDescent="0.3">
      <c r="B879" s="15">
        <v>291650</v>
      </c>
      <c r="C879" t="s">
        <v>952</v>
      </c>
      <c r="D879" t="str">
        <f>VLOOKUP(C879,[1]Sheet1!$A$2:$B$3197,2,FALSE)</f>
        <v>생물공학</v>
      </c>
      <c r="E879">
        <v>31100</v>
      </c>
    </row>
    <row r="880" spans="2:5" x14ac:dyDescent="0.3">
      <c r="B880" s="15">
        <v>294090</v>
      </c>
      <c r="C880" t="s">
        <v>953</v>
      </c>
      <c r="D880" t="str">
        <f>VLOOKUP(C880,[1]Sheet1!$A$2:$B$3197,2,FALSE)</f>
        <v>건강관리장비와용품</v>
      </c>
      <c r="E880">
        <v>75000</v>
      </c>
    </row>
    <row r="881" spans="2:5" x14ac:dyDescent="0.3">
      <c r="B881" s="15">
        <v>293490</v>
      </c>
      <c r="C881" t="s">
        <v>954</v>
      </c>
      <c r="D881" t="str">
        <f>VLOOKUP(C881,[1]Sheet1!$A$2:$B$3197,2,FALSE)</f>
        <v>게임엔터테인먼트</v>
      </c>
      <c r="E881">
        <v>46050</v>
      </c>
    </row>
    <row r="882" spans="2:5" x14ac:dyDescent="0.3">
      <c r="B882" s="15">
        <v>347740</v>
      </c>
      <c r="C882" t="s">
        <v>955</v>
      </c>
      <c r="D882" t="str">
        <f>VLOOKUP(C882,[1]Sheet1!$A$2:$B$3197,2,FALSE)</f>
        <v>생명과학도구및서비스</v>
      </c>
      <c r="E882">
        <v>23700</v>
      </c>
    </row>
    <row r="883" spans="2:5" x14ac:dyDescent="0.3">
      <c r="B883" s="15">
        <v>353490</v>
      </c>
      <c r="C883" t="s">
        <v>3444</v>
      </c>
      <c r="D883" t="str">
        <f>VLOOKUP(C883,[1]Sheet1!$A$2:$B$3197,2,FALSE)</f>
        <v>창업투자</v>
      </c>
      <c r="E883">
        <v>2105</v>
      </c>
    </row>
    <row r="884" spans="2:5" x14ac:dyDescent="0.3">
      <c r="B884" s="15">
        <v>332370</v>
      </c>
      <c r="C884" t="s">
        <v>956</v>
      </c>
      <c r="D884" t="str">
        <f>VLOOKUP(C884,[1]Sheet1!$A$2:$B$3197,2,FALSE)</f>
        <v>컴퓨터와주변기기</v>
      </c>
      <c r="E884">
        <v>8170</v>
      </c>
    </row>
    <row r="885" spans="2:5" x14ac:dyDescent="0.3">
      <c r="B885" s="15">
        <v>331920</v>
      </c>
      <c r="C885" t="s">
        <v>957</v>
      </c>
      <c r="D885" t="str">
        <f>VLOOKUP(C885,[1]Sheet1!$A$2:$B$3197,2,FALSE)</f>
        <v>생물공학</v>
      </c>
      <c r="E885">
        <v>29900</v>
      </c>
    </row>
    <row r="886" spans="2:5" x14ac:dyDescent="0.3">
      <c r="B886" s="15">
        <v>950190</v>
      </c>
      <c r="C886" t="s">
        <v>958</v>
      </c>
      <c r="D886" t="str">
        <f>VLOOKUP(C886,[1]Sheet1!$A$2:$B$3197,2,FALSE)</f>
        <v>게임엔터테인먼트</v>
      </c>
      <c r="E886">
        <v>25750</v>
      </c>
    </row>
    <row r="887" spans="2:5" x14ac:dyDescent="0.3">
      <c r="B887" s="15">
        <v>337930</v>
      </c>
      <c r="C887" t="s">
        <v>959</v>
      </c>
      <c r="D887" t="str">
        <f>VLOOKUP(C887,[1]Sheet1!$A$2:$B$3197,2,FALSE)</f>
        <v>섬유,의류,신발,호화품</v>
      </c>
      <c r="E887">
        <v>10600</v>
      </c>
    </row>
    <row r="888" spans="2:5" x14ac:dyDescent="0.3">
      <c r="B888" s="15">
        <v>60850</v>
      </c>
      <c r="C888" t="s">
        <v>960</v>
      </c>
      <c r="D888" t="str">
        <f>VLOOKUP(C888,[1]Sheet1!$A$2:$B$3197,2,FALSE)</f>
        <v>소프트웨어</v>
      </c>
      <c r="E888">
        <v>14500</v>
      </c>
    </row>
    <row r="889" spans="2:5" x14ac:dyDescent="0.3">
      <c r="B889" s="15">
        <v>32300</v>
      </c>
      <c r="C889" t="s">
        <v>961</v>
      </c>
      <c r="D889" t="str">
        <f>VLOOKUP(C889,[1]Sheet1!$A$2:$B$3197,2,FALSE)</f>
        <v>제약</v>
      </c>
      <c r="E889" s="6">
        <v>23500</v>
      </c>
    </row>
    <row r="890" spans="2:5" x14ac:dyDescent="0.3">
      <c r="B890" s="15">
        <v>357780</v>
      </c>
      <c r="C890" t="s">
        <v>962</v>
      </c>
      <c r="D890" t="str">
        <f>VLOOKUP(C890,[1]Sheet1!$A$2:$B$3197,2,FALSE)</f>
        <v>반도체와반도체장비</v>
      </c>
      <c r="E890">
        <v>290000</v>
      </c>
    </row>
    <row r="891" spans="2:5" x14ac:dyDescent="0.3">
      <c r="B891" s="15">
        <v>164060</v>
      </c>
      <c r="C891" t="s">
        <v>963</v>
      </c>
      <c r="D891" t="str">
        <f>VLOOKUP(C891,[1]Sheet1!$A$2:$B$3197,2,FALSE)</f>
        <v>건강관리장비와용품</v>
      </c>
      <c r="E891">
        <v>14250</v>
      </c>
    </row>
    <row r="892" spans="2:5" x14ac:dyDescent="0.3">
      <c r="B892" s="15">
        <v>332570</v>
      </c>
      <c r="C892" t="s">
        <v>964</v>
      </c>
      <c r="D892" t="str">
        <f>VLOOKUP(C892,[1]Sheet1!$A$2:$B$3197,2,FALSE)</f>
        <v>핸드셋</v>
      </c>
      <c r="E892">
        <v>13150</v>
      </c>
    </row>
    <row r="893" spans="2:5" x14ac:dyDescent="0.3">
      <c r="B893" s="15">
        <v>101360</v>
      </c>
      <c r="C893" t="s">
        <v>965</v>
      </c>
      <c r="D893" t="str">
        <f>VLOOKUP(C893,[1]Sheet1!$A$2:$B$3197,2,FALSE)</f>
        <v>화학</v>
      </c>
      <c r="E893">
        <v>39000</v>
      </c>
    </row>
    <row r="894" spans="2:5" x14ac:dyDescent="0.3">
      <c r="B894" s="15">
        <v>353070</v>
      </c>
      <c r="C894" t="s">
        <v>966</v>
      </c>
      <c r="D894" t="str">
        <f>VLOOKUP(C894,[1]Sheet1!$A$2:$B$3197,2,FALSE)</f>
        <v>창업투자</v>
      </c>
      <c r="E894">
        <v>2020</v>
      </c>
    </row>
    <row r="895" spans="2:5" x14ac:dyDescent="0.3">
      <c r="B895" s="15">
        <v>347890</v>
      </c>
      <c r="C895" t="s">
        <v>967</v>
      </c>
      <c r="D895" t="str">
        <f>VLOOKUP(C895,[1]Sheet1!$A$2:$B$3197,2,FALSE)</f>
        <v>전자장비와기기</v>
      </c>
      <c r="E895">
        <v>9175</v>
      </c>
    </row>
    <row r="896" spans="2:5" x14ac:dyDescent="0.3">
      <c r="B896" s="15">
        <v>298540</v>
      </c>
      <c r="C896" t="s">
        <v>968</v>
      </c>
      <c r="D896" t="str">
        <f>VLOOKUP(C896,[1]Sheet1!$A$2:$B$3197,2,FALSE)</f>
        <v>섬유,의류,신발,호화품</v>
      </c>
      <c r="E896">
        <v>39250</v>
      </c>
    </row>
    <row r="897" spans="2:5" x14ac:dyDescent="0.3">
      <c r="B897" s="15">
        <v>225220</v>
      </c>
      <c r="C897" t="s">
        <v>969</v>
      </c>
      <c r="D897" t="str">
        <f>VLOOKUP(C897,[1]Sheet1!$A$2:$B$3197,2,FALSE)</f>
        <v>건강관리장비와용품</v>
      </c>
      <c r="E897">
        <v>13375</v>
      </c>
    </row>
    <row r="898" spans="2:5" x14ac:dyDescent="0.3">
      <c r="B898" s="15">
        <v>304100</v>
      </c>
      <c r="C898" t="s">
        <v>970</v>
      </c>
      <c r="D898" t="str">
        <f>VLOOKUP(C898,[1]Sheet1!$A$2:$B$3197,2,FALSE)</f>
        <v>IT서비스</v>
      </c>
      <c r="E898">
        <v>35000</v>
      </c>
    </row>
    <row r="899" spans="2:5" x14ac:dyDescent="0.3">
      <c r="B899" s="15">
        <v>343510</v>
      </c>
      <c r="C899" t="s">
        <v>971</v>
      </c>
      <c r="D899" t="str">
        <f>VLOOKUP(C899,[1]Sheet1!$A$2:$B$3197,2,FALSE)</f>
        <v>창업투자</v>
      </c>
      <c r="E899">
        <v>2080</v>
      </c>
    </row>
    <row r="900" spans="2:5" x14ac:dyDescent="0.3">
      <c r="B900" s="15">
        <v>277880</v>
      </c>
      <c r="C900" t="s">
        <v>972</v>
      </c>
      <c r="D900" t="str">
        <f>VLOOKUP(C900,[1]Sheet1!$A$2:$B$3197,2,FALSE)</f>
        <v>기계</v>
      </c>
      <c r="E900">
        <v>6275</v>
      </c>
    </row>
    <row r="901" spans="2:5" x14ac:dyDescent="0.3">
      <c r="B901" s="15">
        <v>262260</v>
      </c>
      <c r="C901" t="s">
        <v>973</v>
      </c>
      <c r="D901" t="str">
        <f>VLOOKUP(C901,[1]Sheet1!$A$2:$B$3197,2,FALSE)</f>
        <v>전자장비와기기</v>
      </c>
      <c r="E901">
        <v>39600</v>
      </c>
    </row>
    <row r="902" spans="2:5" x14ac:dyDescent="0.3">
      <c r="B902" s="15">
        <v>351340</v>
      </c>
      <c r="C902" t="s">
        <v>974</v>
      </c>
      <c r="D902" t="str">
        <f>VLOOKUP(C902,[1]Sheet1!$A$2:$B$3197,2,FALSE)</f>
        <v>창업투자</v>
      </c>
      <c r="E902">
        <v>2100</v>
      </c>
    </row>
    <row r="903" spans="2:5" x14ac:dyDescent="0.3">
      <c r="B903" s="15">
        <v>950200</v>
      </c>
      <c r="C903" t="s">
        <v>3475</v>
      </c>
      <c r="D903" t="str">
        <f>VLOOKUP(C903,[1]Sheet1!$A$2:$B$3197,2,FALSE)</f>
        <v>생명과학도구및서비스</v>
      </c>
      <c r="E903">
        <v>18150</v>
      </c>
    </row>
    <row r="904" spans="2:5" x14ac:dyDescent="0.3">
      <c r="B904" s="15">
        <v>290520</v>
      </c>
      <c r="C904" t="s">
        <v>975</v>
      </c>
      <c r="D904" t="str">
        <f>VLOOKUP(C904,[1]Sheet1!$A$2:$B$3197,2,FALSE)</f>
        <v>디스플레이장비및부품</v>
      </c>
      <c r="E904">
        <v>21750</v>
      </c>
    </row>
    <row r="905" spans="2:5" x14ac:dyDescent="0.3">
      <c r="B905" s="15">
        <v>330350</v>
      </c>
      <c r="C905" t="s">
        <v>976</v>
      </c>
      <c r="D905" t="str">
        <f>VLOOKUP(C905,[1]Sheet1!$A$2:$B$3197,2,FALSE)</f>
        <v>제약</v>
      </c>
      <c r="E905" s="6">
        <v>22750</v>
      </c>
    </row>
    <row r="906" spans="2:5" x14ac:dyDescent="0.3">
      <c r="B906" s="15">
        <v>169330</v>
      </c>
      <c r="C906" t="s">
        <v>977</v>
      </c>
      <c r="D906" t="str">
        <f>VLOOKUP(C906,[1]Sheet1!$A$2:$B$3197,2,FALSE)</f>
        <v>IT서비스</v>
      </c>
      <c r="E906">
        <v>7940</v>
      </c>
    </row>
    <row r="907" spans="2:5" x14ac:dyDescent="0.3">
      <c r="B907" s="15">
        <v>229000</v>
      </c>
      <c r="C907" t="s">
        <v>978</v>
      </c>
      <c r="D907" t="str">
        <f>VLOOKUP(C907,[1]Sheet1!$A$2:$B$3197,2,FALSE)</f>
        <v>건강관리장비와용품</v>
      </c>
      <c r="E907">
        <v>16300</v>
      </c>
    </row>
    <row r="908" spans="2:5" x14ac:dyDescent="0.3">
      <c r="B908" s="15">
        <v>351320</v>
      </c>
      <c r="C908" t="s">
        <v>979</v>
      </c>
      <c r="D908" t="str">
        <f>VLOOKUP(C908,[1]Sheet1!$A$2:$B$3197,2,FALSE)</f>
        <v>창업투자</v>
      </c>
      <c r="E908">
        <v>2105</v>
      </c>
    </row>
    <row r="909" spans="2:5" x14ac:dyDescent="0.3">
      <c r="B909" s="15">
        <v>297890</v>
      </c>
      <c r="C909" t="s">
        <v>980</v>
      </c>
      <c r="D909" t="str">
        <f>VLOOKUP(C909,[1]Sheet1!$A$2:$B$3197,2,FALSE)</f>
        <v>디스플레이장비및부품</v>
      </c>
      <c r="E909">
        <v>17300</v>
      </c>
    </row>
    <row r="910" spans="2:5" x14ac:dyDescent="0.3">
      <c r="B910" s="15">
        <v>298060</v>
      </c>
      <c r="C910" t="s">
        <v>981</v>
      </c>
      <c r="D910" t="str">
        <f>VLOOKUP(C910,[1]Sheet1!$A$2:$B$3197,2,FALSE)</f>
        <v>제약</v>
      </c>
      <c r="E910" s="6">
        <v>53100</v>
      </c>
    </row>
    <row r="911" spans="2:5" x14ac:dyDescent="0.3">
      <c r="B911" s="15">
        <v>353190</v>
      </c>
      <c r="C911" t="s">
        <v>982</v>
      </c>
      <c r="D911" t="str">
        <f>VLOOKUP(C911,[1]Sheet1!$A$2:$B$3197,2,FALSE)</f>
        <v>창업투자</v>
      </c>
      <c r="E911">
        <v>2090</v>
      </c>
    </row>
    <row r="912" spans="2:5" x14ac:dyDescent="0.3">
      <c r="B912" s="15">
        <v>353810</v>
      </c>
      <c r="C912" t="s">
        <v>983</v>
      </c>
      <c r="D912" t="str">
        <f>VLOOKUP(C912,[1]Sheet1!$A$2:$B$3197,2,FALSE)</f>
        <v>식품</v>
      </c>
      <c r="E912" t="e">
        <v>#N/A</v>
      </c>
    </row>
    <row r="913" spans="2:5" x14ac:dyDescent="0.3">
      <c r="B913" s="15">
        <v>223250</v>
      </c>
      <c r="C913" t="s">
        <v>984</v>
      </c>
      <c r="D913" t="str">
        <f>VLOOKUP(C913,[1]Sheet1!$A$2:$B$3197,2,FALSE)</f>
        <v>제약</v>
      </c>
      <c r="E913" s="6">
        <v>20200</v>
      </c>
    </row>
    <row r="914" spans="2:5" x14ac:dyDescent="0.3">
      <c r="B914" s="15">
        <v>349720</v>
      </c>
      <c r="C914" t="s">
        <v>985</v>
      </c>
      <c r="D914" t="str">
        <f>VLOOKUP(C914,[1]Sheet1!$A$2:$B$3197,2,FALSE)</f>
        <v>창업투자</v>
      </c>
      <c r="E914">
        <v>2020</v>
      </c>
    </row>
    <row r="915" spans="2:5" x14ac:dyDescent="0.3">
      <c r="B915" s="15">
        <v>347140</v>
      </c>
      <c r="C915" t="s">
        <v>986</v>
      </c>
      <c r="D915" t="str">
        <f>VLOOKUP(C915,[1]Sheet1!$A$2:$B$3197,2,FALSE)</f>
        <v>창업투자</v>
      </c>
      <c r="E915">
        <v>2050</v>
      </c>
    </row>
    <row r="916" spans="2:5" x14ac:dyDescent="0.3">
      <c r="B916" s="15">
        <v>198080</v>
      </c>
      <c r="C916" t="s">
        <v>987</v>
      </c>
      <c r="D916" t="str">
        <f>VLOOKUP(C916,[1]Sheet1!$A$2:$B$3197,2,FALSE)</f>
        <v>핸드셋</v>
      </c>
      <c r="E916">
        <v>4310</v>
      </c>
    </row>
    <row r="917" spans="2:5" x14ac:dyDescent="0.3">
      <c r="B917" s="15">
        <v>237820</v>
      </c>
      <c r="C917" t="s">
        <v>988</v>
      </c>
      <c r="D917" t="str">
        <f>VLOOKUP(C917,[1]Sheet1!$A$2:$B$3197,2,FALSE)</f>
        <v>광고</v>
      </c>
      <c r="E917">
        <v>8410</v>
      </c>
    </row>
    <row r="918" spans="2:5" x14ac:dyDescent="0.3">
      <c r="B918" s="15">
        <v>340350</v>
      </c>
      <c r="C918" t="s">
        <v>989</v>
      </c>
      <c r="D918" t="str">
        <f>VLOOKUP(C918,[1]Sheet1!$A$2:$B$3197,2,FALSE)</f>
        <v>창업투자</v>
      </c>
      <c r="E918">
        <v>2030</v>
      </c>
    </row>
    <row r="919" spans="2:5" x14ac:dyDescent="0.3">
      <c r="B919" s="15">
        <v>92190</v>
      </c>
      <c r="C919" t="s">
        <v>990</v>
      </c>
      <c r="D919" t="str">
        <f>VLOOKUP(C919,[1]Sheet1!$A$2:$B$3197,2,FALSE)</f>
        <v>디스플레이장비및부품</v>
      </c>
      <c r="E919">
        <v>19250</v>
      </c>
    </row>
    <row r="920" spans="2:5" x14ac:dyDescent="0.3">
      <c r="B920" s="15">
        <v>204270</v>
      </c>
      <c r="C920" t="s">
        <v>991</v>
      </c>
      <c r="D920" t="str">
        <f>VLOOKUP(C920,[1]Sheet1!$A$2:$B$3197,2,FALSE)</f>
        <v>전자장비와기기</v>
      </c>
      <c r="E920">
        <v>11450</v>
      </c>
    </row>
    <row r="921" spans="2:5" x14ac:dyDescent="0.3">
      <c r="B921" s="15">
        <v>274090</v>
      </c>
      <c r="C921" t="s">
        <v>992</v>
      </c>
      <c r="D921" t="str">
        <f>VLOOKUP(C921,[1]Sheet1!$A$2:$B$3197,2,FALSE)</f>
        <v>우주항공과국방</v>
      </c>
      <c r="E921">
        <v>8120</v>
      </c>
    </row>
    <row r="922" spans="2:5" x14ac:dyDescent="0.3">
      <c r="B922" s="15">
        <v>294140</v>
      </c>
      <c r="C922" t="s">
        <v>993</v>
      </c>
      <c r="D922" t="str">
        <f>VLOOKUP(C922,[1]Sheet1!$A$2:$B$3197,2,FALSE)</f>
        <v>화학</v>
      </c>
      <c r="E922">
        <v>10550</v>
      </c>
    </row>
    <row r="923" spans="2:5" x14ac:dyDescent="0.3">
      <c r="B923" s="15">
        <v>294630</v>
      </c>
      <c r="C923" t="s">
        <v>994</v>
      </c>
      <c r="D923" t="str">
        <f>VLOOKUP(C923,[1]Sheet1!$A$2:$B$3197,2,FALSE)</f>
        <v>에너지장비및서비스</v>
      </c>
      <c r="E923">
        <v>3830</v>
      </c>
    </row>
    <row r="924" spans="2:5" x14ac:dyDescent="0.3">
      <c r="B924" s="15">
        <v>344050</v>
      </c>
      <c r="C924" t="s">
        <v>995</v>
      </c>
      <c r="D924" t="str">
        <f>VLOOKUP(C924,[1]Sheet1!$A$2:$B$3197,2,FALSE)</f>
        <v>창업투자</v>
      </c>
      <c r="E924">
        <v>2035</v>
      </c>
    </row>
    <row r="925" spans="2:5" x14ac:dyDescent="0.3">
      <c r="B925" s="15">
        <v>65370</v>
      </c>
      <c r="C925" t="s">
        <v>996</v>
      </c>
      <c r="D925" t="str">
        <f>VLOOKUP(C925,[1]Sheet1!$A$2:$B$3197,2,FALSE)</f>
        <v>IT서비스</v>
      </c>
      <c r="E925">
        <v>12433.33</v>
      </c>
    </row>
    <row r="926" spans="2:5" x14ac:dyDescent="0.3">
      <c r="B926" s="15">
        <v>342550</v>
      </c>
      <c r="C926" t="s">
        <v>997</v>
      </c>
      <c r="D926" t="str">
        <f>VLOOKUP(C926,[1]Sheet1!$A$2:$B$3197,2,FALSE)</f>
        <v>창업투자</v>
      </c>
      <c r="E926">
        <v>2030</v>
      </c>
    </row>
    <row r="927" spans="2:5" x14ac:dyDescent="0.3">
      <c r="B927" s="15">
        <v>341160</v>
      </c>
      <c r="C927" t="s">
        <v>998</v>
      </c>
      <c r="D927" t="str">
        <f>VLOOKUP(C927,[1]Sheet1!$A$2:$B$3197,2,FALSE)</f>
        <v>창업투자</v>
      </c>
      <c r="E927">
        <v>2080</v>
      </c>
    </row>
    <row r="928" spans="2:5" x14ac:dyDescent="0.3">
      <c r="B928" s="15">
        <v>340440</v>
      </c>
      <c r="C928" t="s">
        <v>999</v>
      </c>
      <c r="D928" t="str">
        <f>VLOOKUP(C928,[1]Sheet1!$A$2:$B$3197,2,FALSE)</f>
        <v>창업투자</v>
      </c>
      <c r="E928">
        <v>2035</v>
      </c>
    </row>
    <row r="929" spans="2:5" x14ac:dyDescent="0.3">
      <c r="B929" s="15">
        <v>311690</v>
      </c>
      <c r="C929" t="s">
        <v>1000</v>
      </c>
      <c r="D929" t="str">
        <f>VLOOKUP(C929,[1]Sheet1!$A$2:$B$3197,2,FALSE)</f>
        <v>건강관리기술</v>
      </c>
      <c r="E929">
        <v>54500</v>
      </c>
    </row>
    <row r="930" spans="2:5" x14ac:dyDescent="0.3">
      <c r="B930" s="15">
        <v>62970</v>
      </c>
      <c r="C930" t="s">
        <v>1001</v>
      </c>
      <c r="D930" t="str">
        <f>VLOOKUP(C930,[1]Sheet1!$A$2:$B$3197,2,FALSE)</f>
        <v>통신장비</v>
      </c>
      <c r="E930">
        <v>6730</v>
      </c>
    </row>
    <row r="931" spans="2:5" x14ac:dyDescent="0.3">
      <c r="B931" s="15">
        <v>327260</v>
      </c>
      <c r="C931" t="s">
        <v>1002</v>
      </c>
      <c r="D931" t="str">
        <f>VLOOKUP(C931,[1]Sheet1!$A$2:$B$3197,2,FALSE)</f>
        <v>통신장비</v>
      </c>
      <c r="E931">
        <v>28350</v>
      </c>
    </row>
    <row r="932" spans="2:5" x14ac:dyDescent="0.3">
      <c r="B932" s="15">
        <v>339950</v>
      </c>
      <c r="C932" t="s">
        <v>1003</v>
      </c>
      <c r="D932" t="str">
        <f>VLOOKUP(C932,[1]Sheet1!$A$2:$B$3197,2,FALSE)</f>
        <v>교육서비스</v>
      </c>
      <c r="E932">
        <v>1660</v>
      </c>
    </row>
    <row r="933" spans="2:5" x14ac:dyDescent="0.3">
      <c r="B933" s="15">
        <v>340120</v>
      </c>
      <c r="C933" t="s">
        <v>1004</v>
      </c>
      <c r="D933" t="str">
        <f>VLOOKUP(C933,[1]Sheet1!$A$2:$B$3197,2,FALSE)</f>
        <v>창업투자</v>
      </c>
      <c r="E933">
        <v>2085</v>
      </c>
    </row>
    <row r="934" spans="2:5" x14ac:dyDescent="0.3">
      <c r="B934" s="15">
        <v>288330</v>
      </c>
      <c r="C934" t="s">
        <v>3476</v>
      </c>
      <c r="D934" t="str">
        <f>VLOOKUP(C934,[1]Sheet1!$A$2:$B$3197,2,FALSE)</f>
        <v>제약</v>
      </c>
      <c r="E934" s="6">
        <v>15950</v>
      </c>
    </row>
    <row r="935" spans="2:5" x14ac:dyDescent="0.3">
      <c r="B935" s="15">
        <v>336570</v>
      </c>
      <c r="C935" t="s">
        <v>1005</v>
      </c>
      <c r="D935" t="str">
        <f>VLOOKUP(C935,[1]Sheet1!$A$2:$B$3197,2,FALSE)</f>
        <v>창업투자</v>
      </c>
      <c r="E935">
        <v>2065</v>
      </c>
    </row>
    <row r="936" spans="2:5" x14ac:dyDescent="0.3">
      <c r="B936" s="15">
        <v>235980</v>
      </c>
      <c r="C936" t="s">
        <v>1006</v>
      </c>
      <c r="D936" t="str">
        <f>VLOOKUP(C936,[1]Sheet1!$A$2:$B$3197,2,FALSE)</f>
        <v>제약</v>
      </c>
      <c r="E936" s="6">
        <v>111100</v>
      </c>
    </row>
    <row r="937" spans="2:5" x14ac:dyDescent="0.3">
      <c r="B937" s="15">
        <v>340360</v>
      </c>
      <c r="C937" t="s">
        <v>1007</v>
      </c>
      <c r="D937" t="str">
        <f>VLOOKUP(C937,[1]Sheet1!$A$2:$B$3197,2,FALSE)</f>
        <v>창업투자</v>
      </c>
      <c r="E937" t="e">
        <v>#N/A</v>
      </c>
    </row>
    <row r="938" spans="2:5" x14ac:dyDescent="0.3">
      <c r="B938" s="15">
        <v>226330</v>
      </c>
      <c r="C938" t="s">
        <v>1008</v>
      </c>
      <c r="D938" t="str">
        <f>VLOOKUP(C938,[1]Sheet1!$A$2:$B$3197,2,FALSE)</f>
        <v>건강관리업체및서비스</v>
      </c>
      <c r="E938">
        <v>27150</v>
      </c>
    </row>
    <row r="939" spans="2:5" x14ac:dyDescent="0.3">
      <c r="B939" s="15">
        <v>322510</v>
      </c>
      <c r="C939" t="s">
        <v>1009</v>
      </c>
      <c r="D939" t="str">
        <f>VLOOKUP(C939,[1]Sheet1!$A$2:$B$3197,2,FALSE)</f>
        <v>건강관리기술</v>
      </c>
      <c r="E939">
        <v>10000</v>
      </c>
    </row>
    <row r="940" spans="2:5" x14ac:dyDescent="0.3">
      <c r="B940" s="15">
        <v>124560</v>
      </c>
      <c r="C940" t="s">
        <v>1010</v>
      </c>
      <c r="D940" t="str">
        <f>VLOOKUP(C940,[1]Sheet1!$A$2:$B$3197,2,FALSE)</f>
        <v>해운사</v>
      </c>
      <c r="E940">
        <v>5200</v>
      </c>
    </row>
    <row r="941" spans="2:5" x14ac:dyDescent="0.3">
      <c r="B941" s="15">
        <v>335870</v>
      </c>
      <c r="C941" t="s">
        <v>1011</v>
      </c>
      <c r="D941" t="str">
        <f>VLOOKUP(C941,[1]Sheet1!$A$2:$B$3197,2,FALSE)</f>
        <v>창업투자</v>
      </c>
      <c r="E941">
        <v>2170</v>
      </c>
    </row>
    <row r="942" spans="2:5" x14ac:dyDescent="0.3">
      <c r="B942" s="15">
        <v>302550</v>
      </c>
      <c r="C942" t="s">
        <v>1012</v>
      </c>
      <c r="D942" t="str">
        <f>VLOOKUP(C942,[1]Sheet1!$A$2:$B$3197,2,FALSE)</f>
        <v>건강관리장비와용품</v>
      </c>
      <c r="E942">
        <v>32050</v>
      </c>
    </row>
    <row r="943" spans="2:5" x14ac:dyDescent="0.3">
      <c r="B943" s="15">
        <v>337450</v>
      </c>
      <c r="C943" t="s">
        <v>1013</v>
      </c>
      <c r="D943" t="str">
        <f>VLOOKUP(C943,[1]Sheet1!$A$2:$B$3197,2,FALSE)</f>
        <v>창업투자</v>
      </c>
      <c r="E943">
        <v>2075</v>
      </c>
    </row>
    <row r="944" spans="2:5" x14ac:dyDescent="0.3">
      <c r="B944" s="15">
        <v>335890</v>
      </c>
      <c r="C944" t="s">
        <v>1014</v>
      </c>
      <c r="D944" t="str">
        <f>VLOOKUP(C944,[1]Sheet1!$A$2:$B$3197,2,FALSE)</f>
        <v>건강관리장비와용품</v>
      </c>
      <c r="E944">
        <v>2520</v>
      </c>
    </row>
    <row r="945" spans="2:5" x14ac:dyDescent="0.3">
      <c r="B945" s="15">
        <v>290510</v>
      </c>
      <c r="C945" t="s">
        <v>1015</v>
      </c>
      <c r="D945" t="str">
        <f>VLOOKUP(C945,[1]Sheet1!$A$2:$B$3197,2,FALSE)</f>
        <v>인터넷과카탈로그소매</v>
      </c>
      <c r="E945">
        <v>7950</v>
      </c>
    </row>
    <row r="946" spans="2:5" x14ac:dyDescent="0.3">
      <c r="B946" s="15">
        <v>336060</v>
      </c>
      <c r="C946" t="s">
        <v>1016</v>
      </c>
      <c r="D946" t="str">
        <f>VLOOKUP(C946,[1]Sheet1!$A$2:$B$3197,2,FALSE)</f>
        <v>창업투자</v>
      </c>
      <c r="E946">
        <v>2060</v>
      </c>
    </row>
    <row r="947" spans="2:5" x14ac:dyDescent="0.3">
      <c r="B947" s="15">
        <v>278650</v>
      </c>
      <c r="C947" t="s">
        <v>1017</v>
      </c>
      <c r="D947" t="str">
        <f>VLOOKUP(C947,[1]Sheet1!$A$2:$B$3197,2,FALSE)</f>
        <v>생명과학도구및서비스</v>
      </c>
      <c r="E947">
        <v>31750</v>
      </c>
    </row>
    <row r="948" spans="2:5" x14ac:dyDescent="0.3">
      <c r="B948" s="15">
        <v>321550</v>
      </c>
      <c r="C948" t="s">
        <v>1018</v>
      </c>
      <c r="D948" t="str">
        <f>VLOOKUP(C948,[1]Sheet1!$A$2:$B$3197,2,FALSE)</f>
        <v>제약</v>
      </c>
      <c r="E948" s="6">
        <v>26000</v>
      </c>
    </row>
    <row r="949" spans="2:5" x14ac:dyDescent="0.3">
      <c r="B949" s="15">
        <v>297090</v>
      </c>
      <c r="C949" t="s">
        <v>1019</v>
      </c>
      <c r="D949" t="str">
        <f>VLOOKUP(C949,[1]Sheet1!$A$2:$B$3197,2,FALSE)</f>
        <v>기계</v>
      </c>
      <c r="E949">
        <v>35950</v>
      </c>
    </row>
    <row r="950" spans="2:5" x14ac:dyDescent="0.3">
      <c r="B950" s="15">
        <v>103840</v>
      </c>
      <c r="C950" t="s">
        <v>1020</v>
      </c>
      <c r="D950" t="str">
        <f>VLOOKUP(C950,[1]Sheet1!$A$2:$B$3197,2,FALSE)</f>
        <v>식품</v>
      </c>
      <c r="E950">
        <v>5800</v>
      </c>
    </row>
    <row r="951" spans="2:5" x14ac:dyDescent="0.3">
      <c r="B951" s="15">
        <v>190650</v>
      </c>
      <c r="C951" t="s">
        <v>1021</v>
      </c>
      <c r="D951" t="str">
        <f>VLOOKUP(C951,[1]Sheet1!$A$2:$B$3197,2,FALSE)</f>
        <v>증권</v>
      </c>
      <c r="E951">
        <v>7800</v>
      </c>
    </row>
    <row r="952" spans="2:5" x14ac:dyDescent="0.3">
      <c r="B952" s="15">
        <v>306040</v>
      </c>
      <c r="C952" t="s">
        <v>1022</v>
      </c>
      <c r="D952" t="str">
        <f>VLOOKUP(C952,[1]Sheet1!$A$2:$B$3197,2,FALSE)</f>
        <v>섬유,의류,신발,호화품</v>
      </c>
      <c r="E952">
        <v>16150</v>
      </c>
    </row>
    <row r="953" spans="2:5" x14ac:dyDescent="0.3">
      <c r="B953" s="15">
        <v>216080</v>
      </c>
      <c r="C953" t="s">
        <v>1023</v>
      </c>
      <c r="D953" t="str">
        <f>VLOOKUP(C953,[1]Sheet1!$A$2:$B$3197,2,FALSE)</f>
        <v>건강관리장비와용품</v>
      </c>
      <c r="E953">
        <v>23950</v>
      </c>
    </row>
    <row r="954" spans="2:5" x14ac:dyDescent="0.3">
      <c r="B954" s="15">
        <v>214260</v>
      </c>
      <c r="C954" t="s">
        <v>1024</v>
      </c>
      <c r="D954" t="str">
        <f>VLOOKUP(C954,[1]Sheet1!$A$2:$B$3197,2,FALSE)</f>
        <v>화장품</v>
      </c>
      <c r="E954">
        <v>26300</v>
      </c>
    </row>
    <row r="955" spans="2:5" x14ac:dyDescent="0.3">
      <c r="B955" s="15">
        <v>84850</v>
      </c>
      <c r="C955" t="s">
        <v>1025</v>
      </c>
      <c r="D955" t="str">
        <f>VLOOKUP(C955,[1]Sheet1!$A$2:$B$3197,2,FALSE)</f>
        <v>전자장비와기기</v>
      </c>
      <c r="E955">
        <v>56200</v>
      </c>
    </row>
    <row r="956" spans="2:5" x14ac:dyDescent="0.3">
      <c r="B956" s="15">
        <v>333430</v>
      </c>
      <c r="C956" t="s">
        <v>3457</v>
      </c>
      <c r="D956" t="str">
        <f>VLOOKUP(C956,[1]Sheet1!$A$2:$B$3197,2,FALSE)</f>
        <v>조선</v>
      </c>
      <c r="E956" t="e">
        <v>#N/A</v>
      </c>
    </row>
    <row r="957" spans="2:5" x14ac:dyDescent="0.3">
      <c r="B957" s="15">
        <v>279600</v>
      </c>
      <c r="C957" t="s">
        <v>1026</v>
      </c>
      <c r="D957" t="str">
        <f>VLOOKUP(C957,[1]Sheet1!$A$2:$B$3197,2,FALSE)</f>
        <v>소프트웨어</v>
      </c>
      <c r="E957">
        <v>9550</v>
      </c>
    </row>
    <row r="958" spans="2:5" x14ac:dyDescent="0.3">
      <c r="B958" s="15">
        <v>332710</v>
      </c>
      <c r="C958" t="s">
        <v>1027</v>
      </c>
      <c r="D958" t="str">
        <f>VLOOKUP(C958,[1]Sheet1!$A$2:$B$3197,2,FALSE)</f>
        <v>창업투자</v>
      </c>
      <c r="E958">
        <v>2075</v>
      </c>
    </row>
    <row r="959" spans="2:5" x14ac:dyDescent="0.3">
      <c r="B959" s="15">
        <v>333050</v>
      </c>
      <c r="C959" t="s">
        <v>1028</v>
      </c>
      <c r="D959" t="str">
        <f>VLOOKUP(C959,[1]Sheet1!$A$2:$B$3197,2,FALSE)</f>
        <v>창업투자</v>
      </c>
      <c r="E959">
        <v>2055</v>
      </c>
    </row>
    <row r="960" spans="2:5" x14ac:dyDescent="0.3">
      <c r="B960" s="15">
        <v>322180</v>
      </c>
      <c r="C960" t="s">
        <v>1029</v>
      </c>
      <c r="D960" t="str">
        <f>VLOOKUP(C960,[1]Sheet1!$A$2:$B$3197,2,FALSE)</f>
        <v>IT서비스</v>
      </c>
      <c r="E960">
        <v>14500</v>
      </c>
    </row>
    <row r="961" spans="2:5" x14ac:dyDescent="0.3">
      <c r="B961" s="15">
        <v>331520</v>
      </c>
      <c r="C961" t="s">
        <v>1030</v>
      </c>
      <c r="D961" t="str">
        <f>VLOOKUP(C961,[1]Sheet1!$A$2:$B$3197,2,FALSE)</f>
        <v>창업투자</v>
      </c>
      <c r="E961">
        <v>2065</v>
      </c>
    </row>
    <row r="962" spans="2:5" x14ac:dyDescent="0.3">
      <c r="B962" s="15">
        <v>317530</v>
      </c>
      <c r="C962" t="s">
        <v>1031</v>
      </c>
      <c r="D962" t="str">
        <f>VLOOKUP(C962,[1]Sheet1!$A$2:$B$3197,2,FALSE)</f>
        <v>양방향미디어와서비스</v>
      </c>
      <c r="E962">
        <v>5450</v>
      </c>
    </row>
    <row r="963" spans="2:5" x14ac:dyDescent="0.3">
      <c r="B963" s="15">
        <v>272110</v>
      </c>
      <c r="C963" t="s">
        <v>1032</v>
      </c>
      <c r="D963" t="str">
        <f>VLOOKUP(C963,[1]Sheet1!$A$2:$B$3197,2,FALSE)</f>
        <v>디스플레이장비및부품</v>
      </c>
      <c r="E963">
        <v>15300</v>
      </c>
    </row>
    <row r="964" spans="2:5" x14ac:dyDescent="0.3">
      <c r="B964" s="15">
        <v>317870</v>
      </c>
      <c r="C964" t="s">
        <v>1033</v>
      </c>
      <c r="D964" t="str">
        <f>VLOOKUP(C964,[1]Sheet1!$A$2:$B$3197,2,FALSE)</f>
        <v>가정용기기와용품</v>
      </c>
      <c r="E964">
        <v>7970</v>
      </c>
    </row>
    <row r="965" spans="2:5" x14ac:dyDescent="0.3">
      <c r="B965" s="15">
        <v>318010</v>
      </c>
      <c r="C965" t="s">
        <v>1034</v>
      </c>
      <c r="D965" t="str">
        <f>VLOOKUP(C965,[1]Sheet1!$A$2:$B$3197,2,FALSE)</f>
        <v>제약</v>
      </c>
      <c r="E965" s="6">
        <v>10900</v>
      </c>
    </row>
    <row r="966" spans="2:5" x14ac:dyDescent="0.3">
      <c r="B966" s="15">
        <v>300120</v>
      </c>
      <c r="C966" t="s">
        <v>1035</v>
      </c>
      <c r="D966" t="str">
        <f>VLOOKUP(C966,[1]Sheet1!$A$2:$B$3197,2,FALSE)</f>
        <v>전자장비와기기</v>
      </c>
      <c r="E966">
        <v>23150</v>
      </c>
    </row>
    <row r="967" spans="2:5" x14ac:dyDescent="0.3">
      <c r="B967" s="15">
        <v>158430</v>
      </c>
      <c r="C967" t="s">
        <v>1036</v>
      </c>
      <c r="D967" t="str">
        <f>VLOOKUP(C967,[1]Sheet1!$A$2:$B$3197,2,FALSE)</f>
        <v>소프트웨어</v>
      </c>
      <c r="E967">
        <v>26850</v>
      </c>
    </row>
    <row r="968" spans="2:5" x14ac:dyDescent="0.3">
      <c r="B968" s="15">
        <v>234690</v>
      </c>
      <c r="C968" t="s">
        <v>1037</v>
      </c>
      <c r="D968" t="str">
        <f>VLOOKUP(C968,[1]Sheet1!$A$2:$B$3197,2,FALSE)</f>
        <v>제약</v>
      </c>
      <c r="E968" s="6">
        <v>14700</v>
      </c>
    </row>
    <row r="969" spans="2:5" x14ac:dyDescent="0.3">
      <c r="B969" s="15">
        <v>332290</v>
      </c>
      <c r="C969" t="s">
        <v>1038</v>
      </c>
      <c r="D969" t="str">
        <f>VLOOKUP(C969,[1]Sheet1!$A$2:$B$3197,2,FALSE)</f>
        <v>창업투자</v>
      </c>
      <c r="E969">
        <v>2140</v>
      </c>
    </row>
    <row r="970" spans="2:5" x14ac:dyDescent="0.3">
      <c r="B970" s="15">
        <v>331380</v>
      </c>
      <c r="C970" t="s">
        <v>1039</v>
      </c>
      <c r="D970" t="str">
        <f>VLOOKUP(C970,[1]Sheet1!$A$2:$B$3197,2,FALSE)</f>
        <v>창업투자</v>
      </c>
      <c r="E970">
        <v>2045</v>
      </c>
    </row>
    <row r="971" spans="2:5" x14ac:dyDescent="0.3">
      <c r="B971" s="15">
        <v>330990</v>
      </c>
      <c r="C971" t="s">
        <v>1040</v>
      </c>
      <c r="D971" t="str">
        <f>VLOOKUP(C971,[1]Sheet1!$A$2:$B$3197,2,FALSE)</f>
        <v>창업투자</v>
      </c>
      <c r="E971">
        <v>2050</v>
      </c>
    </row>
    <row r="972" spans="2:5" x14ac:dyDescent="0.3">
      <c r="B972" s="15">
        <v>244460</v>
      </c>
      <c r="C972" t="s">
        <v>1041</v>
      </c>
      <c r="D972" t="str">
        <f>VLOOKUP(C972,[1]Sheet1!$A$2:$B$3197,2,FALSE)</f>
        <v>화장품</v>
      </c>
      <c r="E972">
        <v>18500</v>
      </c>
    </row>
    <row r="973" spans="2:5" x14ac:dyDescent="0.3">
      <c r="B973" s="15">
        <v>317120</v>
      </c>
      <c r="C973" t="s">
        <v>1042</v>
      </c>
      <c r="D973" t="str">
        <f>VLOOKUP(C973,[1]Sheet1!$A$2:$B$3197,2,FALSE)</f>
        <v>통신장비</v>
      </c>
      <c r="E973">
        <v>10650</v>
      </c>
    </row>
    <row r="974" spans="2:5" x14ac:dyDescent="0.3">
      <c r="B974" s="15">
        <v>320000</v>
      </c>
      <c r="C974" t="s">
        <v>1043</v>
      </c>
      <c r="D974" t="str">
        <f>VLOOKUP(C974,[1]Sheet1!$A$2:$B$3197,2,FALSE)</f>
        <v>전자장비와기기</v>
      </c>
      <c r="E974">
        <v>3025</v>
      </c>
    </row>
    <row r="975" spans="2:5" x14ac:dyDescent="0.3">
      <c r="B975" s="15">
        <v>256150</v>
      </c>
      <c r="C975" t="s">
        <v>1044</v>
      </c>
      <c r="D975" t="str">
        <f>VLOOKUP(C975,[1]Sheet1!$A$2:$B$3197,2,FALSE)</f>
        <v>가정용기기와용품</v>
      </c>
      <c r="E975">
        <v>12500</v>
      </c>
    </row>
    <row r="976" spans="2:5" x14ac:dyDescent="0.3">
      <c r="B976" s="15">
        <v>329560</v>
      </c>
      <c r="C976" t="s">
        <v>1045</v>
      </c>
      <c r="D976" t="str">
        <f>VLOOKUP(C976,[1]Sheet1!$A$2:$B$3197,2,FALSE)</f>
        <v>창업투자</v>
      </c>
      <c r="E976">
        <v>2020</v>
      </c>
    </row>
    <row r="977" spans="2:5" x14ac:dyDescent="0.3">
      <c r="B977" s="15">
        <v>311390</v>
      </c>
      <c r="C977" t="s">
        <v>1046</v>
      </c>
      <c r="D977" t="str">
        <f>VLOOKUP(C977,[1]Sheet1!$A$2:$B$3197,2,FALSE)</f>
        <v>식품과기본식료품소매</v>
      </c>
      <c r="E977">
        <v>9270</v>
      </c>
    </row>
    <row r="978" spans="2:5" x14ac:dyDescent="0.3">
      <c r="B978" s="15">
        <v>195500</v>
      </c>
      <c r="C978" t="s">
        <v>1047</v>
      </c>
      <c r="D978" t="str">
        <f>VLOOKUP(C978,[1]Sheet1!$A$2:$B$3197,2,FALSE)</f>
        <v>식품</v>
      </c>
      <c r="E978">
        <v>7572.35</v>
      </c>
    </row>
    <row r="979" spans="2:5" x14ac:dyDescent="0.3">
      <c r="B979" s="15">
        <v>328380</v>
      </c>
      <c r="C979" t="s">
        <v>1048</v>
      </c>
      <c r="D979" t="str">
        <f>VLOOKUP(C979,[1]Sheet1!$A$2:$B$3197,2,FALSE)</f>
        <v>창업투자</v>
      </c>
      <c r="E979">
        <v>2070</v>
      </c>
    </row>
    <row r="980" spans="2:5" x14ac:dyDescent="0.3">
      <c r="B980" s="15">
        <v>286750</v>
      </c>
      <c r="C980" t="s">
        <v>1049</v>
      </c>
      <c r="D980" t="str">
        <f>VLOOKUP(C980,[1]Sheet1!$A$2:$B$3197,2,FALSE)</f>
        <v>화학</v>
      </c>
      <c r="E980">
        <v>9700</v>
      </c>
    </row>
    <row r="981" spans="2:5" x14ac:dyDescent="0.3">
      <c r="B981" s="15">
        <v>317830</v>
      </c>
      <c r="C981" t="s">
        <v>1050</v>
      </c>
      <c r="D981" t="str">
        <f>VLOOKUP(C981,[1]Sheet1!$A$2:$B$3197,2,FALSE)</f>
        <v>기계</v>
      </c>
      <c r="E981">
        <v>6410</v>
      </c>
    </row>
    <row r="982" spans="2:5" x14ac:dyDescent="0.3">
      <c r="B982" s="15">
        <v>228670</v>
      </c>
      <c r="C982" t="s">
        <v>1051</v>
      </c>
      <c r="D982" t="str">
        <f>VLOOKUP(C982,[1]Sheet1!$A$2:$B$3197,2,FALSE)</f>
        <v>건강관리장비와용품</v>
      </c>
      <c r="E982">
        <v>58300</v>
      </c>
    </row>
    <row r="983" spans="2:5" x14ac:dyDescent="0.3">
      <c r="B983" s="15">
        <v>186230</v>
      </c>
      <c r="C983" t="s">
        <v>1052</v>
      </c>
      <c r="D983" t="str">
        <f>VLOOKUP(C983,[1]Sheet1!$A$2:$B$3197,2,FALSE)</f>
        <v>비철금속</v>
      </c>
      <c r="E983">
        <v>13900</v>
      </c>
    </row>
    <row r="984" spans="2:5" x14ac:dyDescent="0.3">
      <c r="B984" s="15">
        <v>282880</v>
      </c>
      <c r="C984" t="s">
        <v>1053</v>
      </c>
      <c r="D984" t="str">
        <f>VLOOKUP(C984,[1]Sheet1!$A$2:$B$3197,2,FALSE)</f>
        <v>기계</v>
      </c>
      <c r="E984">
        <v>23650</v>
      </c>
    </row>
    <row r="985" spans="2:5" x14ac:dyDescent="0.3">
      <c r="B985" s="15">
        <v>317330</v>
      </c>
      <c r="C985" t="s">
        <v>1054</v>
      </c>
      <c r="D985" t="str">
        <f>VLOOKUP(C985,[1]Sheet1!$A$2:$B$3197,2,FALSE)</f>
        <v>디스플레이장비및부품</v>
      </c>
      <c r="E985">
        <v>18350</v>
      </c>
    </row>
    <row r="986" spans="2:5" x14ac:dyDescent="0.3">
      <c r="B986" s="15">
        <v>317770</v>
      </c>
      <c r="C986" t="s">
        <v>1055</v>
      </c>
      <c r="D986" t="str">
        <f>VLOOKUP(C986,[1]Sheet1!$A$2:$B$3197,2,FALSE)</f>
        <v>전자장비와기기</v>
      </c>
      <c r="E986">
        <v>17850</v>
      </c>
    </row>
    <row r="987" spans="2:5" x14ac:dyDescent="0.3">
      <c r="B987" s="15">
        <v>318000</v>
      </c>
      <c r="C987" t="s">
        <v>1056</v>
      </c>
      <c r="D987" t="str">
        <f>VLOOKUP(C987,[1]Sheet1!$A$2:$B$3197,2,FALSE)</f>
        <v>화학</v>
      </c>
      <c r="E987">
        <v>8640</v>
      </c>
    </row>
    <row r="988" spans="2:5" x14ac:dyDescent="0.3">
      <c r="B988" s="15">
        <v>148150</v>
      </c>
      <c r="C988" t="s">
        <v>1057</v>
      </c>
      <c r="D988" t="str">
        <f>VLOOKUP(C988,[1]Sheet1!$A$2:$B$3197,2,FALSE)</f>
        <v>핸드셋</v>
      </c>
      <c r="E988">
        <v>23700</v>
      </c>
    </row>
    <row r="989" spans="2:5" x14ac:dyDescent="0.3">
      <c r="B989" s="15">
        <v>313760</v>
      </c>
      <c r="C989" t="s">
        <v>1058</v>
      </c>
      <c r="D989" t="str">
        <f>VLOOKUP(C989,[1]Sheet1!$A$2:$B$3197,2,FALSE)</f>
        <v>에너지장비및서비스</v>
      </c>
      <c r="E989">
        <v>17000</v>
      </c>
    </row>
    <row r="990" spans="2:5" x14ac:dyDescent="0.3">
      <c r="B990" s="15">
        <v>317850</v>
      </c>
      <c r="C990" t="s">
        <v>1059</v>
      </c>
      <c r="D990" t="str">
        <f>VLOOKUP(C990,[1]Sheet1!$A$2:$B$3197,2,FALSE)</f>
        <v>기계</v>
      </c>
      <c r="E990">
        <v>4750</v>
      </c>
    </row>
    <row r="991" spans="2:5" x14ac:dyDescent="0.3">
      <c r="B991" s="15">
        <v>241840</v>
      </c>
      <c r="C991" t="s">
        <v>1060</v>
      </c>
      <c r="D991" t="str">
        <f>VLOOKUP(C991,[1]Sheet1!$A$2:$B$3197,2,FALSE)</f>
        <v>방송과엔터테인먼트</v>
      </c>
      <c r="E991">
        <v>33750</v>
      </c>
    </row>
    <row r="992" spans="2:5" x14ac:dyDescent="0.3">
      <c r="B992" s="15">
        <v>300080</v>
      </c>
      <c r="C992" t="s">
        <v>1061</v>
      </c>
      <c r="D992" t="str">
        <f>VLOOKUP(C992,[1]Sheet1!$A$2:$B$3197,2,FALSE)</f>
        <v>양방향미디어와서비스</v>
      </c>
      <c r="E992">
        <v>12700</v>
      </c>
    </row>
    <row r="993" spans="2:5" x14ac:dyDescent="0.3">
      <c r="B993" s="15">
        <v>323210</v>
      </c>
      <c r="C993" t="s">
        <v>1062</v>
      </c>
      <c r="D993" t="str">
        <f>VLOOKUP(C993,[1]Sheet1!$A$2:$B$3197,2,FALSE)</f>
        <v>창업투자</v>
      </c>
      <c r="E993">
        <v>2035</v>
      </c>
    </row>
    <row r="994" spans="2:5" x14ac:dyDescent="0.3">
      <c r="B994" s="15">
        <v>234340</v>
      </c>
      <c r="C994" t="s">
        <v>1063</v>
      </c>
      <c r="D994" t="str">
        <f>VLOOKUP(C994,[1]Sheet1!$A$2:$B$3197,2,FALSE)</f>
        <v>IT서비스</v>
      </c>
      <c r="E994">
        <v>32650</v>
      </c>
    </row>
    <row r="995" spans="2:5" x14ac:dyDescent="0.3">
      <c r="B995" s="15">
        <v>289010</v>
      </c>
      <c r="C995" t="s">
        <v>1064</v>
      </c>
      <c r="D995" t="str">
        <f>VLOOKUP(C995,[1]Sheet1!$A$2:$B$3197,2,FALSE)</f>
        <v>교육서비스</v>
      </c>
      <c r="E995">
        <v>8260</v>
      </c>
    </row>
    <row r="996" spans="2:5" x14ac:dyDescent="0.3">
      <c r="B996" s="15">
        <v>251970</v>
      </c>
      <c r="C996" t="s">
        <v>1065</v>
      </c>
      <c r="D996" t="str">
        <f>VLOOKUP(C996,[1]Sheet1!$A$2:$B$3197,2,FALSE)</f>
        <v>포장재</v>
      </c>
      <c r="E996">
        <v>15300</v>
      </c>
    </row>
    <row r="997" spans="2:5" x14ac:dyDescent="0.3">
      <c r="B997" s="15">
        <v>312610</v>
      </c>
      <c r="C997" t="s">
        <v>1066</v>
      </c>
      <c r="D997" t="str">
        <f>VLOOKUP(C997,[1]Sheet1!$A$2:$B$3197,2,FALSE)</f>
        <v>전기제품</v>
      </c>
      <c r="E997">
        <v>8400</v>
      </c>
    </row>
    <row r="998" spans="2:5" x14ac:dyDescent="0.3">
      <c r="B998" s="15">
        <v>323280</v>
      </c>
      <c r="C998" t="s">
        <v>1067</v>
      </c>
      <c r="D998" t="str">
        <f>VLOOKUP(C998,[1]Sheet1!$A$2:$B$3197,2,FALSE)</f>
        <v>창업투자</v>
      </c>
      <c r="E998">
        <v>2080</v>
      </c>
    </row>
    <row r="999" spans="2:5" x14ac:dyDescent="0.3">
      <c r="B999" s="15">
        <v>323940</v>
      </c>
      <c r="C999" t="s">
        <v>1068</v>
      </c>
      <c r="D999" t="str">
        <f>VLOOKUP(C999,[1]Sheet1!$A$2:$B$3197,2,FALSE)</f>
        <v>창업투자</v>
      </c>
      <c r="E999">
        <v>2035</v>
      </c>
    </row>
    <row r="1000" spans="2:5" x14ac:dyDescent="0.3">
      <c r="B1000" s="15">
        <v>323230</v>
      </c>
      <c r="C1000" t="s">
        <v>1069</v>
      </c>
      <c r="D1000" t="str">
        <f>VLOOKUP(C1000,[1]Sheet1!$A$2:$B$3197,2,FALSE)</f>
        <v>섬유,의류,신발,호화품</v>
      </c>
      <c r="E1000">
        <v>2090</v>
      </c>
    </row>
    <row r="1001" spans="2:5" x14ac:dyDescent="0.3">
      <c r="B1001" s="15">
        <v>293780</v>
      </c>
      <c r="C1001" t="s">
        <v>1070</v>
      </c>
      <c r="D1001" t="str">
        <f>VLOOKUP(C1001,[1]Sheet1!$A$2:$B$3197,2,FALSE)</f>
        <v>제약</v>
      </c>
      <c r="E1001" s="6">
        <v>72500</v>
      </c>
    </row>
    <row r="1002" spans="2:5" x14ac:dyDescent="0.3">
      <c r="B1002" s="15">
        <v>308100</v>
      </c>
      <c r="C1002" t="s">
        <v>1071</v>
      </c>
      <c r="D1002" t="str">
        <f>VLOOKUP(C1002,[1]Sheet1!$A$2:$B$3197,2,FALSE)</f>
        <v>섬유,의류,신발,호화품</v>
      </c>
      <c r="E1002">
        <v>11350</v>
      </c>
    </row>
    <row r="1003" spans="2:5" x14ac:dyDescent="0.3">
      <c r="B1003" s="15">
        <v>305090</v>
      </c>
      <c r="C1003" t="s">
        <v>1072</v>
      </c>
      <c r="D1003" t="str">
        <f>VLOOKUP(C1003,[1]Sheet1!$A$2:$B$3197,2,FALSE)</f>
        <v>건강관리장비와용품</v>
      </c>
      <c r="E1003">
        <v>18200</v>
      </c>
    </row>
    <row r="1004" spans="2:5" x14ac:dyDescent="0.3">
      <c r="B1004" s="15">
        <v>321260</v>
      </c>
      <c r="C1004" t="s">
        <v>1073</v>
      </c>
      <c r="D1004" t="str">
        <f>VLOOKUP(C1004,[1]Sheet1!$A$2:$B$3197,2,FALSE)</f>
        <v>창업투자</v>
      </c>
      <c r="E1004">
        <v>2060</v>
      </c>
    </row>
    <row r="1005" spans="2:5" x14ac:dyDescent="0.3">
      <c r="B1005" s="15">
        <v>322780</v>
      </c>
      <c r="C1005" t="s">
        <v>1074</v>
      </c>
      <c r="D1005" t="str">
        <f>VLOOKUP(C1005,[1]Sheet1!$A$2:$B$3197,2,FALSE)</f>
        <v>방송과엔터테인먼트</v>
      </c>
      <c r="E1005">
        <v>2480</v>
      </c>
    </row>
    <row r="1006" spans="2:5" x14ac:dyDescent="0.3">
      <c r="B1006" s="15">
        <v>253840</v>
      </c>
      <c r="C1006" t="s">
        <v>1075</v>
      </c>
      <c r="D1006" t="str">
        <f>VLOOKUP(C1006,[1]Sheet1!$A$2:$B$3197,2,FALSE)</f>
        <v>건강관리장비와용품</v>
      </c>
      <c r="E1006">
        <v>19950</v>
      </c>
    </row>
    <row r="1007" spans="2:5" x14ac:dyDescent="0.3">
      <c r="B1007" s="15">
        <v>307930</v>
      </c>
      <c r="C1007" t="s">
        <v>1076</v>
      </c>
      <c r="D1007" t="str">
        <f>VLOOKUP(C1007,[1]Sheet1!$A$2:$B$3197,2,FALSE)</f>
        <v>창업투자</v>
      </c>
      <c r="E1007">
        <v>6760</v>
      </c>
    </row>
    <row r="1008" spans="2:5" x14ac:dyDescent="0.3">
      <c r="B1008" s="15">
        <v>319660</v>
      </c>
      <c r="C1008" t="s">
        <v>1077</v>
      </c>
      <c r="D1008" t="str">
        <f>VLOOKUP(C1008,[1]Sheet1!$A$2:$B$3197,2,FALSE)</f>
        <v>반도체와반도체장비</v>
      </c>
      <c r="E1008">
        <v>40000</v>
      </c>
    </row>
    <row r="1009" spans="2:5" x14ac:dyDescent="0.3">
      <c r="B1009" s="15">
        <v>319400</v>
      </c>
      <c r="C1009" t="s">
        <v>1078</v>
      </c>
      <c r="D1009" t="str">
        <f>VLOOKUP(C1009,[1]Sheet1!$A$2:$B$3197,2,FALSE)</f>
        <v>운송인프라</v>
      </c>
      <c r="E1009">
        <v>5950</v>
      </c>
    </row>
    <row r="1010" spans="2:5" x14ac:dyDescent="0.3">
      <c r="B1010" s="15">
        <v>950180</v>
      </c>
      <c r="C1010" t="s">
        <v>1079</v>
      </c>
      <c r="D1010" t="str">
        <f>VLOOKUP(C1010,[1]Sheet1!$A$2:$B$3197,2,FALSE)</f>
        <v>게임엔터테인먼트</v>
      </c>
      <c r="E1010">
        <v>27700</v>
      </c>
    </row>
    <row r="1011" spans="2:5" x14ac:dyDescent="0.3">
      <c r="B1011" s="15">
        <v>317320</v>
      </c>
      <c r="C1011" t="s">
        <v>1080</v>
      </c>
      <c r="D1011" t="str">
        <f>VLOOKUP(C1011,[1]Sheet1!$A$2:$B$3197,2,FALSE)</f>
        <v>창업투자</v>
      </c>
      <c r="E1011">
        <v>2510</v>
      </c>
    </row>
    <row r="1012" spans="2:5" x14ac:dyDescent="0.3">
      <c r="B1012" s="15">
        <v>317240</v>
      </c>
      <c r="C1012" t="s">
        <v>1081</v>
      </c>
      <c r="D1012" t="str">
        <f>VLOOKUP(C1012,[1]Sheet1!$A$2:$B$3197,2,FALSE)</f>
        <v>가정용품</v>
      </c>
      <c r="E1012">
        <v>1511.11</v>
      </c>
    </row>
    <row r="1013" spans="2:5" x14ac:dyDescent="0.3">
      <c r="B1013" s="15">
        <v>125210</v>
      </c>
      <c r="C1013" t="s">
        <v>1082</v>
      </c>
      <c r="D1013" t="str">
        <f>VLOOKUP(C1013,[1]Sheet1!$A$2:$B$3197,2,FALSE)</f>
        <v>전자장비와기기</v>
      </c>
      <c r="E1013">
        <v>15550</v>
      </c>
    </row>
    <row r="1014" spans="2:5" x14ac:dyDescent="0.3">
      <c r="B1014" s="15">
        <v>228760</v>
      </c>
      <c r="C1014" t="s">
        <v>1083</v>
      </c>
      <c r="D1014" t="str">
        <f>VLOOKUP(C1014,[1]Sheet1!$A$2:$B$3197,2,FALSE)</f>
        <v>건강관리장비와용품</v>
      </c>
      <c r="E1014">
        <v>14850</v>
      </c>
    </row>
    <row r="1015" spans="2:5" x14ac:dyDescent="0.3">
      <c r="B1015" s="15">
        <v>317030</v>
      </c>
      <c r="C1015" t="s">
        <v>1084</v>
      </c>
      <c r="D1015" t="str">
        <f>VLOOKUP(C1015,[1]Sheet1!$A$2:$B$3197,2,FALSE)</f>
        <v>창업투자</v>
      </c>
      <c r="E1015">
        <v>2080</v>
      </c>
    </row>
    <row r="1016" spans="2:5" x14ac:dyDescent="0.3">
      <c r="B1016" s="15">
        <v>99750</v>
      </c>
      <c r="C1016" t="s">
        <v>1085</v>
      </c>
      <c r="D1016" t="str">
        <f>VLOOKUP(C1016,[1]Sheet1!$A$2:$B$3197,2,FALSE)</f>
        <v>건강관리기술</v>
      </c>
      <c r="E1016">
        <v>18800</v>
      </c>
    </row>
    <row r="1017" spans="2:5" x14ac:dyDescent="0.3">
      <c r="B1017" s="15">
        <v>313750</v>
      </c>
      <c r="C1017" t="s">
        <v>1086</v>
      </c>
      <c r="D1017" t="str">
        <f>VLOOKUP(C1017,[1]Sheet1!$A$2:$B$3197,2,FALSE)</f>
        <v>창업투자</v>
      </c>
      <c r="E1017">
        <v>2075</v>
      </c>
    </row>
    <row r="1018" spans="2:5" x14ac:dyDescent="0.3">
      <c r="B1018" s="15">
        <v>100790</v>
      </c>
      <c r="C1018" t="s">
        <v>1087</v>
      </c>
      <c r="D1018" t="str">
        <f>VLOOKUP(C1018,[1]Sheet1!$A$2:$B$3197,2,FALSE)</f>
        <v>창업투자</v>
      </c>
      <c r="E1018">
        <v>5360</v>
      </c>
    </row>
    <row r="1019" spans="2:5" x14ac:dyDescent="0.3">
      <c r="B1019" s="15">
        <v>247540</v>
      </c>
      <c r="C1019" t="s">
        <v>1088</v>
      </c>
      <c r="D1019" t="str">
        <f>VLOOKUP(C1019,[1]Sheet1!$A$2:$B$3197,2,FALSE)</f>
        <v>전기제품</v>
      </c>
      <c r="E1019">
        <v>182900</v>
      </c>
    </row>
    <row r="1020" spans="2:5" x14ac:dyDescent="0.3">
      <c r="B1020" s="15">
        <v>299660</v>
      </c>
      <c r="C1020" t="s">
        <v>1089</v>
      </c>
      <c r="D1020" t="str">
        <f>VLOOKUP(C1020,[1]Sheet1!$A$2:$B$3197,2,FALSE)</f>
        <v>생물공학</v>
      </c>
      <c r="E1020">
        <v>43200</v>
      </c>
    </row>
    <row r="1021" spans="2:5" x14ac:dyDescent="0.3">
      <c r="B1021" s="15">
        <v>278280</v>
      </c>
      <c r="C1021" t="s">
        <v>1090</v>
      </c>
      <c r="D1021" t="str">
        <f>VLOOKUP(C1021,[1]Sheet1!$A$2:$B$3197,2,FALSE)</f>
        <v>디스플레이장비및부품</v>
      </c>
      <c r="E1021">
        <v>188600</v>
      </c>
    </row>
    <row r="1022" spans="2:5" x14ac:dyDescent="0.3">
      <c r="B1022" s="15">
        <v>246960</v>
      </c>
      <c r="C1022" t="s">
        <v>1091</v>
      </c>
      <c r="D1022" t="str">
        <f>VLOOKUP(C1022,[1]Sheet1!$A$2:$B$3197,2,FALSE)</f>
        <v>건강관리장비와용품</v>
      </c>
      <c r="E1022">
        <v>16400</v>
      </c>
    </row>
    <row r="1023" spans="2:5" x14ac:dyDescent="0.3">
      <c r="B1023" s="15">
        <v>104620</v>
      </c>
      <c r="C1023" t="s">
        <v>1092</v>
      </c>
      <c r="D1023" t="str">
        <f>VLOOKUP(C1023,[1]Sheet1!$A$2:$B$3197,2,FALSE)</f>
        <v>호텔,레스토랑,레저</v>
      </c>
      <c r="E1023">
        <v>23250</v>
      </c>
    </row>
    <row r="1024" spans="2:5" x14ac:dyDescent="0.3">
      <c r="B1024" s="15">
        <v>53580</v>
      </c>
      <c r="C1024" t="s">
        <v>1093</v>
      </c>
      <c r="D1024" t="str">
        <f>VLOOKUP(C1024,[1]Sheet1!$A$2:$B$3197,2,FALSE)</f>
        <v>소프트웨어</v>
      </c>
      <c r="E1024">
        <v>35350</v>
      </c>
    </row>
    <row r="1025" spans="2:5" x14ac:dyDescent="0.3">
      <c r="B1025" s="15">
        <v>238200</v>
      </c>
      <c r="C1025" t="s">
        <v>1094</v>
      </c>
      <c r="D1025" t="str">
        <f>VLOOKUP(C1025,[1]Sheet1!$A$2:$B$3197,2,FALSE)</f>
        <v>제약</v>
      </c>
      <c r="E1025" s="6">
        <v>13400</v>
      </c>
    </row>
    <row r="1026" spans="2:5" x14ac:dyDescent="0.3">
      <c r="B1026" s="15">
        <v>311270</v>
      </c>
      <c r="C1026" t="s">
        <v>1095</v>
      </c>
      <c r="D1026" t="str">
        <f>VLOOKUP(C1026,[1]Sheet1!$A$2:$B$3197,2,FALSE)</f>
        <v>창업투자</v>
      </c>
      <c r="E1026">
        <v>2060</v>
      </c>
    </row>
    <row r="1027" spans="2:5" x14ac:dyDescent="0.3">
      <c r="B1027" s="15">
        <v>310840</v>
      </c>
      <c r="C1027" t="s">
        <v>1096</v>
      </c>
      <c r="D1027" t="str">
        <f>VLOOKUP(C1027,[1]Sheet1!$A$2:$B$3197,2,FALSE)</f>
        <v>창업투자</v>
      </c>
      <c r="E1027">
        <v>2175</v>
      </c>
    </row>
    <row r="1028" spans="2:5" x14ac:dyDescent="0.3">
      <c r="B1028" s="15">
        <v>263050</v>
      </c>
      <c r="C1028" t="s">
        <v>1097</v>
      </c>
      <c r="D1028" t="str">
        <f>VLOOKUP(C1028,[1]Sheet1!$A$2:$B$3197,2,FALSE)</f>
        <v>생물공학</v>
      </c>
      <c r="E1028">
        <v>51000</v>
      </c>
    </row>
    <row r="1029" spans="2:5" x14ac:dyDescent="0.3">
      <c r="B1029" s="15">
        <v>290550</v>
      </c>
      <c r="C1029" t="s">
        <v>1098</v>
      </c>
      <c r="D1029" t="str">
        <f>VLOOKUP(C1029,[1]Sheet1!$A$2:$B$3197,2,FALSE)</f>
        <v>핸드셋</v>
      </c>
      <c r="E1029">
        <v>24200</v>
      </c>
    </row>
    <row r="1030" spans="2:5" x14ac:dyDescent="0.3">
      <c r="B1030" s="15">
        <v>307180</v>
      </c>
      <c r="C1030" t="s">
        <v>1099</v>
      </c>
      <c r="D1030" t="str">
        <f>VLOOKUP(C1030,[1]Sheet1!$A$2:$B$3197,2,FALSE)</f>
        <v>디스플레이장비및부품</v>
      </c>
      <c r="E1030">
        <v>3150</v>
      </c>
    </row>
    <row r="1031" spans="2:5" x14ac:dyDescent="0.3">
      <c r="B1031" s="15">
        <v>310200</v>
      </c>
      <c r="C1031" t="s">
        <v>1100</v>
      </c>
      <c r="D1031" t="str">
        <f>VLOOKUP(C1031,[1]Sheet1!$A$2:$B$3197,2,FALSE)</f>
        <v>방송과엔터테인먼트</v>
      </c>
      <c r="E1031">
        <v>1550</v>
      </c>
    </row>
    <row r="1032" spans="2:5" x14ac:dyDescent="0.3">
      <c r="B1032" s="15">
        <v>309930</v>
      </c>
      <c r="C1032" t="s">
        <v>1101</v>
      </c>
      <c r="D1032" t="str">
        <f>VLOOKUP(C1032,[1]Sheet1!$A$2:$B$3197,2,FALSE)</f>
        <v>가구</v>
      </c>
      <c r="E1032">
        <v>2545</v>
      </c>
    </row>
    <row r="1033" spans="2:5" x14ac:dyDescent="0.3">
      <c r="B1033" s="15">
        <v>299900</v>
      </c>
      <c r="C1033" t="s">
        <v>1102</v>
      </c>
      <c r="D1033" t="str">
        <f>VLOOKUP(C1033,[1]Sheet1!$A$2:$B$3197,2,FALSE)</f>
        <v>방송과엔터테인먼트</v>
      </c>
      <c r="E1033">
        <v>6600</v>
      </c>
    </row>
    <row r="1034" spans="2:5" x14ac:dyDescent="0.3">
      <c r="B1034" s="15">
        <v>310870</v>
      </c>
      <c r="C1034" t="s">
        <v>1103</v>
      </c>
      <c r="D1034" t="str">
        <f>VLOOKUP(C1034,[1]Sheet1!$A$2:$B$3197,2,FALSE)</f>
        <v>창업투자</v>
      </c>
      <c r="E1034">
        <v>2090</v>
      </c>
    </row>
    <row r="1035" spans="2:5" x14ac:dyDescent="0.3">
      <c r="B1035" s="15">
        <v>307750</v>
      </c>
      <c r="C1035" t="s">
        <v>1104</v>
      </c>
      <c r="D1035" t="str">
        <f>VLOOKUP(C1035,[1]Sheet1!$A$2:$B$3197,2,FALSE)</f>
        <v>제약</v>
      </c>
      <c r="E1035" s="6">
        <v>8834.9500000000007</v>
      </c>
    </row>
    <row r="1036" spans="2:5" x14ac:dyDescent="0.3">
      <c r="B1036" s="15">
        <v>298380</v>
      </c>
      <c r="C1036" t="s">
        <v>1105</v>
      </c>
      <c r="D1036" t="str">
        <f>VLOOKUP(C1036,[1]Sheet1!$A$2:$B$3197,2,FALSE)</f>
        <v>생물공학</v>
      </c>
      <c r="E1036">
        <v>30200</v>
      </c>
    </row>
    <row r="1037" spans="2:5" x14ac:dyDescent="0.3">
      <c r="B1037" s="15">
        <v>100590</v>
      </c>
      <c r="C1037" t="s">
        <v>1106</v>
      </c>
      <c r="D1037" t="str">
        <f>VLOOKUP(C1037,[1]Sheet1!$A$2:$B$3197,2,FALSE)</f>
        <v>통신장비</v>
      </c>
      <c r="E1037">
        <v>9350</v>
      </c>
    </row>
    <row r="1038" spans="2:5" x14ac:dyDescent="0.3">
      <c r="B1038" s="15">
        <v>110020</v>
      </c>
      <c r="C1038" t="s">
        <v>1107</v>
      </c>
      <c r="D1038" t="str">
        <f>VLOOKUP(C1038,[1]Sheet1!$A$2:$B$3197,2,FALSE)</f>
        <v>화학</v>
      </c>
      <c r="E1038">
        <v>11300</v>
      </c>
    </row>
    <row r="1039" spans="2:5" x14ac:dyDescent="0.3">
      <c r="B1039" s="15">
        <v>270870</v>
      </c>
      <c r="C1039" t="s">
        <v>1108</v>
      </c>
      <c r="D1039" t="str">
        <f>VLOOKUP(C1039,[1]Sheet1!$A$2:$B$3197,2,FALSE)</f>
        <v>제약</v>
      </c>
      <c r="E1039" s="6">
        <v>25150</v>
      </c>
    </row>
    <row r="1040" spans="2:5" x14ac:dyDescent="0.3">
      <c r="B1040" s="15">
        <v>307870</v>
      </c>
      <c r="C1040" t="s">
        <v>1109</v>
      </c>
      <c r="D1040" t="str">
        <f>VLOOKUP(C1040,[1]Sheet1!$A$2:$B$3197,2,FALSE)</f>
        <v>창업투자</v>
      </c>
      <c r="E1040">
        <v>2025</v>
      </c>
    </row>
    <row r="1041" spans="2:5" x14ac:dyDescent="0.3">
      <c r="B1041" s="15">
        <v>302430</v>
      </c>
      <c r="C1041" t="s">
        <v>1110</v>
      </c>
      <c r="D1041" t="str">
        <f>VLOOKUP(C1041,[1]Sheet1!$A$2:$B$3197,2,FALSE)</f>
        <v>전기제품</v>
      </c>
      <c r="E1041">
        <v>20150</v>
      </c>
    </row>
    <row r="1042" spans="2:5" x14ac:dyDescent="0.3">
      <c r="B1042" s="15">
        <v>307070</v>
      </c>
      <c r="C1042" t="s">
        <v>1111</v>
      </c>
      <c r="D1042" t="str">
        <f>VLOOKUP(C1042,[1]Sheet1!$A$2:$B$3197,2,FALSE)</f>
        <v>창업투자</v>
      </c>
      <c r="E1042" t="e">
        <v>#N/A</v>
      </c>
    </row>
    <row r="1043" spans="2:5" x14ac:dyDescent="0.3">
      <c r="B1043" s="15">
        <v>290120</v>
      </c>
      <c r="C1043" t="s">
        <v>1112</v>
      </c>
      <c r="D1043" t="str">
        <f>VLOOKUP(C1043,[1]Sheet1!$A$2:$B$3197,2,FALSE)</f>
        <v>자동차부품</v>
      </c>
      <c r="E1043">
        <v>7460</v>
      </c>
    </row>
    <row r="1044" spans="2:5" x14ac:dyDescent="0.3">
      <c r="B1044" s="15">
        <v>128540</v>
      </c>
      <c r="C1044" t="s">
        <v>1113</v>
      </c>
      <c r="D1044" t="str">
        <f>VLOOKUP(C1044,[1]Sheet1!$A$2:$B$3197,2,FALSE)</f>
        <v>자동차부품</v>
      </c>
      <c r="E1044">
        <v>3100</v>
      </c>
    </row>
    <row r="1045" spans="2:5" x14ac:dyDescent="0.3">
      <c r="B1045" s="15">
        <v>307280</v>
      </c>
      <c r="C1045" t="s">
        <v>1114</v>
      </c>
      <c r="D1045" t="str">
        <f>VLOOKUP(C1045,[1]Sheet1!$A$2:$B$3197,2,FALSE)</f>
        <v>건강관리장비와용품</v>
      </c>
      <c r="E1045">
        <v>4675</v>
      </c>
    </row>
    <row r="1046" spans="2:5" x14ac:dyDescent="0.3">
      <c r="B1046" s="15">
        <v>299910</v>
      </c>
      <c r="C1046" t="s">
        <v>1115</v>
      </c>
      <c r="D1046" t="str">
        <f>VLOOKUP(C1046,[1]Sheet1!$A$2:$B$3197,2,FALSE)</f>
        <v>게임엔터테인먼트</v>
      </c>
      <c r="E1046">
        <v>15500</v>
      </c>
    </row>
    <row r="1047" spans="2:5" x14ac:dyDescent="0.3">
      <c r="B1047" s="15">
        <v>900340</v>
      </c>
      <c r="C1047" t="s">
        <v>1116</v>
      </c>
      <c r="D1047" t="str">
        <f>VLOOKUP(C1047,[1]Sheet1!$A$2:$B$3197,2,FALSE)</f>
        <v>식품</v>
      </c>
      <c r="E1047">
        <v>1435</v>
      </c>
    </row>
    <row r="1048" spans="2:5" x14ac:dyDescent="0.3">
      <c r="B1048" s="15">
        <v>307160</v>
      </c>
      <c r="C1048" t="s">
        <v>1117</v>
      </c>
      <c r="D1048" t="str">
        <f>VLOOKUP(C1048,[1]Sheet1!$A$2:$B$3197,2,FALSE)</f>
        <v>창업투자</v>
      </c>
      <c r="E1048">
        <v>2155</v>
      </c>
    </row>
    <row r="1049" spans="2:5" x14ac:dyDescent="0.3">
      <c r="B1049" s="15">
        <v>111710</v>
      </c>
      <c r="C1049" t="s">
        <v>1118</v>
      </c>
      <c r="D1049" t="str">
        <f>VLOOKUP(C1049,[1]Sheet1!$A$2:$B$3197,2,FALSE)</f>
        <v>호텔,레스토랑,레저</v>
      </c>
      <c r="E1049">
        <v>10750</v>
      </c>
    </row>
    <row r="1050" spans="2:5" x14ac:dyDescent="0.3">
      <c r="B1050" s="15">
        <v>179290</v>
      </c>
      <c r="C1050" t="s">
        <v>1119</v>
      </c>
      <c r="D1050" t="str">
        <f>VLOOKUP(C1050,[1]Sheet1!$A$2:$B$3197,2,FALSE)</f>
        <v>건강관리장비와용품</v>
      </c>
      <c r="E1050">
        <v>4885</v>
      </c>
    </row>
    <row r="1051" spans="2:5" x14ac:dyDescent="0.3">
      <c r="B1051" s="15">
        <v>117730</v>
      </c>
      <c r="C1051" t="s">
        <v>1120</v>
      </c>
      <c r="D1051" t="str">
        <f>VLOOKUP(C1051,[1]Sheet1!$A$2:$B$3197,2,FALSE)</f>
        <v>디스플레이장비및부품</v>
      </c>
      <c r="E1051">
        <v>7280</v>
      </c>
    </row>
    <row r="1052" spans="2:5" x14ac:dyDescent="0.3">
      <c r="B1052" s="15">
        <v>290660</v>
      </c>
      <c r="C1052" t="s">
        <v>1121</v>
      </c>
      <c r="D1052" t="str">
        <f>VLOOKUP(C1052,[1]Sheet1!$A$2:$B$3197,2,FALSE)</f>
        <v>건강관리장비와용품</v>
      </c>
      <c r="E1052">
        <v>3430</v>
      </c>
    </row>
    <row r="1053" spans="2:5" x14ac:dyDescent="0.3">
      <c r="B1053" s="15">
        <v>246710</v>
      </c>
      <c r="C1053" t="s">
        <v>1122</v>
      </c>
      <c r="D1053" t="str">
        <f>VLOOKUP(C1053,[1]Sheet1!$A$2:$B$3197,2,FALSE)</f>
        <v>생물공학</v>
      </c>
      <c r="E1053">
        <v>17700</v>
      </c>
    </row>
    <row r="1054" spans="2:5" x14ac:dyDescent="0.3">
      <c r="B1054" s="15">
        <v>263690</v>
      </c>
      <c r="C1054" t="s">
        <v>1123</v>
      </c>
      <c r="D1054" t="str">
        <f>VLOOKUP(C1054,[1]Sheet1!$A$2:$B$3197,2,FALSE)</f>
        <v>건강관리장비와용품</v>
      </c>
      <c r="E1054">
        <v>16650</v>
      </c>
    </row>
    <row r="1055" spans="2:5" x14ac:dyDescent="0.3">
      <c r="B1055" s="15">
        <v>217330</v>
      </c>
      <c r="C1055" t="s">
        <v>1124</v>
      </c>
      <c r="D1055" t="str">
        <f>VLOOKUP(C1055,[1]Sheet1!$A$2:$B$3197,2,FALSE)</f>
        <v>생물공학</v>
      </c>
      <c r="E1055">
        <v>48700</v>
      </c>
    </row>
    <row r="1056" spans="2:5" x14ac:dyDescent="0.3">
      <c r="B1056" s="15">
        <v>27360</v>
      </c>
      <c r="C1056" t="s">
        <v>1125</v>
      </c>
      <c r="D1056" t="str">
        <f>VLOOKUP(C1056,[1]Sheet1!$A$2:$B$3197,2,FALSE)</f>
        <v>창업투자</v>
      </c>
      <c r="E1056">
        <v>4190</v>
      </c>
    </row>
    <row r="1057" spans="2:5" x14ac:dyDescent="0.3">
      <c r="B1057" s="15">
        <v>208340</v>
      </c>
      <c r="C1057" t="s">
        <v>1126</v>
      </c>
      <c r="D1057" t="str">
        <f>VLOOKUP(C1057,[1]Sheet1!$A$2:$B$3197,2,FALSE)</f>
        <v>생물공학</v>
      </c>
      <c r="E1057">
        <v>22700</v>
      </c>
    </row>
    <row r="1058" spans="2:5" x14ac:dyDescent="0.3">
      <c r="B1058" s="15">
        <v>263020</v>
      </c>
      <c r="C1058" t="s">
        <v>1127</v>
      </c>
      <c r="D1058" t="str">
        <f>VLOOKUP(C1058,[1]Sheet1!$A$2:$B$3197,2,FALSE)</f>
        <v>섬유,의류,신발,호화품</v>
      </c>
      <c r="E1058">
        <v>9980</v>
      </c>
    </row>
    <row r="1059" spans="2:5" x14ac:dyDescent="0.3">
      <c r="B1059" s="15">
        <v>227100</v>
      </c>
      <c r="C1059" t="s">
        <v>1128</v>
      </c>
      <c r="D1059" t="str">
        <f>VLOOKUP(C1059,[1]Sheet1!$A$2:$B$3197,2,FALSE)</f>
        <v>핸드셋</v>
      </c>
      <c r="E1059">
        <v>6560</v>
      </c>
    </row>
    <row r="1060" spans="2:5" x14ac:dyDescent="0.3">
      <c r="B1060" s="15">
        <v>194700</v>
      </c>
      <c r="C1060" t="s">
        <v>1129</v>
      </c>
      <c r="D1060" t="str">
        <f>VLOOKUP(C1060,[1]Sheet1!$A$2:$B$3197,2,FALSE)</f>
        <v>제약</v>
      </c>
      <c r="E1060" s="6">
        <v>37400</v>
      </c>
    </row>
    <row r="1061" spans="2:5" x14ac:dyDescent="0.3">
      <c r="B1061" s="15">
        <v>268600</v>
      </c>
      <c r="C1061" t="s">
        <v>1130</v>
      </c>
      <c r="D1061" t="str">
        <f>VLOOKUP(C1061,[1]Sheet1!$A$2:$B$3197,2,FALSE)</f>
        <v>생물공학</v>
      </c>
      <c r="E1061">
        <v>93100</v>
      </c>
    </row>
    <row r="1062" spans="2:5" x14ac:dyDescent="0.3">
      <c r="B1062" s="15">
        <v>290670</v>
      </c>
      <c r="C1062" t="s">
        <v>1131</v>
      </c>
      <c r="D1062" t="str">
        <f>VLOOKUP(C1062,[1]Sheet1!$A$2:$B$3197,2,FALSE)</f>
        <v>전기제품</v>
      </c>
      <c r="E1062">
        <v>38950</v>
      </c>
    </row>
    <row r="1063" spans="2:5" x14ac:dyDescent="0.3">
      <c r="B1063" s="15">
        <v>285490</v>
      </c>
      <c r="C1063" t="s">
        <v>1132</v>
      </c>
      <c r="D1063" t="str">
        <f>VLOOKUP(C1063,[1]Sheet1!$A$2:$B$3197,2,FALSE)</f>
        <v>핸드셋</v>
      </c>
      <c r="E1063">
        <v>40150</v>
      </c>
    </row>
    <row r="1064" spans="2:5" x14ac:dyDescent="0.3">
      <c r="B1064" s="15">
        <v>290650</v>
      </c>
      <c r="C1064" t="s">
        <v>1133</v>
      </c>
      <c r="D1064" t="str">
        <f>VLOOKUP(C1064,[1]Sheet1!$A$2:$B$3197,2,FALSE)</f>
        <v>건강관리장비와용품</v>
      </c>
      <c r="E1064">
        <v>30700</v>
      </c>
    </row>
    <row r="1065" spans="2:5" x14ac:dyDescent="0.3">
      <c r="B1065" s="15">
        <v>306620</v>
      </c>
      <c r="C1065" t="s">
        <v>1134</v>
      </c>
      <c r="D1065" t="str">
        <f>VLOOKUP(C1065,[1]Sheet1!$A$2:$B$3197,2,FALSE)</f>
        <v>반도체와반도체장비</v>
      </c>
      <c r="E1065">
        <v>2875</v>
      </c>
    </row>
    <row r="1066" spans="2:5" x14ac:dyDescent="0.3">
      <c r="B1066" s="15">
        <v>108490</v>
      </c>
      <c r="C1066" t="s">
        <v>1135</v>
      </c>
      <c r="D1066" t="str">
        <f>VLOOKUP(C1066,[1]Sheet1!$A$2:$B$3197,2,FALSE)</f>
        <v>교육서비스</v>
      </c>
      <c r="E1066">
        <v>14200</v>
      </c>
    </row>
    <row r="1067" spans="2:5" x14ac:dyDescent="0.3">
      <c r="B1067" s="15">
        <v>153710</v>
      </c>
      <c r="C1067" t="s">
        <v>1136</v>
      </c>
      <c r="D1067" t="str">
        <f>VLOOKUP(C1067,[1]Sheet1!$A$2:$B$3197,2,FALSE)</f>
        <v>제약</v>
      </c>
      <c r="E1067" s="6">
        <v>15700</v>
      </c>
    </row>
    <row r="1068" spans="2:5" x14ac:dyDescent="0.3">
      <c r="B1068" s="15">
        <v>288620</v>
      </c>
      <c r="C1068" t="s">
        <v>1137</v>
      </c>
      <c r="D1068" t="str">
        <f>VLOOKUP(C1068,[1]Sheet1!$A$2:$B$3197,2,FALSE)</f>
        <v>전기제품</v>
      </c>
      <c r="E1068">
        <v>38800</v>
      </c>
    </row>
    <row r="1069" spans="2:5" x14ac:dyDescent="0.3">
      <c r="B1069" s="15">
        <v>293580</v>
      </c>
      <c r="C1069" t="s">
        <v>1138</v>
      </c>
      <c r="D1069" t="str">
        <f>VLOOKUP(C1069,[1]Sheet1!$A$2:$B$3197,2,FALSE)</f>
        <v>창업투자</v>
      </c>
      <c r="E1069">
        <v>7320</v>
      </c>
    </row>
    <row r="1070" spans="2:5" x14ac:dyDescent="0.3">
      <c r="B1070" s="15">
        <v>290720</v>
      </c>
      <c r="C1070" t="s">
        <v>1139</v>
      </c>
      <c r="D1070" t="str">
        <f>VLOOKUP(C1070,[1]Sheet1!$A$2:$B$3197,2,FALSE)</f>
        <v>식품</v>
      </c>
      <c r="E1070">
        <v>25700</v>
      </c>
    </row>
    <row r="1071" spans="2:5" x14ac:dyDescent="0.3">
      <c r="B1071" s="15">
        <v>110790</v>
      </c>
      <c r="C1071" t="s">
        <v>1140</v>
      </c>
      <c r="D1071" t="str">
        <f>VLOOKUP(C1071,[1]Sheet1!$A$2:$B$3197,2,FALSE)</f>
        <v>섬유,의류,신발,호화품</v>
      </c>
      <c r="E1071">
        <v>24750</v>
      </c>
    </row>
    <row r="1072" spans="2:5" x14ac:dyDescent="0.3">
      <c r="B1072" s="15">
        <v>299170</v>
      </c>
      <c r="C1072" t="s">
        <v>1141</v>
      </c>
      <c r="D1072" t="str">
        <f>VLOOKUP(C1072,[1]Sheet1!$A$2:$B$3197,2,FALSE)</f>
        <v>제약</v>
      </c>
      <c r="E1072" s="6">
        <v>3565</v>
      </c>
    </row>
    <row r="1073" spans="2:5" x14ac:dyDescent="0.3">
      <c r="B1073" s="15">
        <v>219750</v>
      </c>
      <c r="C1073" t="s">
        <v>1142</v>
      </c>
      <c r="D1073" t="str">
        <f>VLOOKUP(C1073,[1]Sheet1!$A$2:$B$3197,2,FALSE)</f>
        <v>건강관리장비와용품</v>
      </c>
      <c r="E1073">
        <v>7100</v>
      </c>
    </row>
    <row r="1074" spans="2:5" x14ac:dyDescent="0.3">
      <c r="B1074" s="15">
        <v>257370</v>
      </c>
      <c r="C1074" t="s">
        <v>1143</v>
      </c>
      <c r="D1074" t="str">
        <f>VLOOKUP(C1074,[1]Sheet1!$A$2:$B$3197,2,FALSE)</f>
        <v>전기제품</v>
      </c>
      <c r="E1074" t="e">
        <v>#N/A</v>
      </c>
    </row>
    <row r="1075" spans="2:5" x14ac:dyDescent="0.3">
      <c r="B1075" s="15">
        <v>291230</v>
      </c>
      <c r="C1075" t="s">
        <v>1144</v>
      </c>
      <c r="D1075" t="str">
        <f>VLOOKUP(C1075,[1]Sheet1!$A$2:$B$3197,2,FALSE)</f>
        <v>창업투자</v>
      </c>
      <c r="E1075">
        <v>2095</v>
      </c>
    </row>
    <row r="1076" spans="2:5" x14ac:dyDescent="0.3">
      <c r="B1076" s="15">
        <v>197140</v>
      </c>
      <c r="C1076" t="s">
        <v>1145</v>
      </c>
      <c r="D1076" t="str">
        <f>VLOOKUP(C1076,[1]Sheet1!$A$2:$B$3197,2,FALSE)</f>
        <v>소프트웨어</v>
      </c>
      <c r="E1076">
        <v>4645</v>
      </c>
    </row>
    <row r="1077" spans="2:5" x14ac:dyDescent="0.3">
      <c r="B1077" s="15">
        <v>303030</v>
      </c>
      <c r="C1077" t="s">
        <v>1146</v>
      </c>
      <c r="D1077" t="str">
        <f>VLOOKUP(C1077,[1]Sheet1!$A$2:$B$3197,2,FALSE)</f>
        <v>반도체와반도체장비</v>
      </c>
      <c r="E1077">
        <v>2540</v>
      </c>
    </row>
    <row r="1078" spans="2:5" x14ac:dyDescent="0.3">
      <c r="B1078" s="15">
        <v>290740</v>
      </c>
      <c r="C1078" t="s">
        <v>1147</v>
      </c>
      <c r="D1078" t="str">
        <f>VLOOKUP(C1078,[1]Sheet1!$A$2:$B$3197,2,FALSE)</f>
        <v>핸드셋</v>
      </c>
      <c r="E1078">
        <v>11600</v>
      </c>
    </row>
    <row r="1079" spans="2:5" x14ac:dyDescent="0.3">
      <c r="B1079" s="15">
        <v>173130</v>
      </c>
      <c r="C1079" t="s">
        <v>1148</v>
      </c>
      <c r="D1079" t="str">
        <f>VLOOKUP(C1079,[1]Sheet1!$A$2:$B$3197,2,FALSE)</f>
        <v>IT서비스</v>
      </c>
      <c r="E1079">
        <v>5470</v>
      </c>
    </row>
    <row r="1080" spans="2:5" x14ac:dyDescent="0.3">
      <c r="B1080" s="15">
        <v>89970</v>
      </c>
      <c r="C1080" t="s">
        <v>1149</v>
      </c>
      <c r="D1080" t="str">
        <f>VLOOKUP(C1080,[1]Sheet1!$A$2:$B$3197,2,FALSE)</f>
        <v>반도체와반도체장비</v>
      </c>
      <c r="E1080">
        <v>19950</v>
      </c>
    </row>
    <row r="1081" spans="2:5" x14ac:dyDescent="0.3">
      <c r="B1081" s="15">
        <v>86820</v>
      </c>
      <c r="C1081" t="s">
        <v>1150</v>
      </c>
      <c r="D1081" t="str">
        <f>VLOOKUP(C1081,[1]Sheet1!$A$2:$B$3197,2,FALSE)</f>
        <v>생물공학</v>
      </c>
      <c r="E1081">
        <v>28900</v>
      </c>
    </row>
    <row r="1082" spans="2:5" x14ac:dyDescent="0.3">
      <c r="B1082" s="15">
        <v>290380</v>
      </c>
      <c r="C1082" t="s">
        <v>1151</v>
      </c>
      <c r="D1082" t="str">
        <f>VLOOKUP(C1082,[1]Sheet1!$A$2:$B$3197,2,FALSE)</f>
        <v>화학</v>
      </c>
      <c r="E1082">
        <v>13049.99</v>
      </c>
    </row>
    <row r="1083" spans="2:5" x14ac:dyDescent="0.3">
      <c r="B1083" s="15">
        <v>110990</v>
      </c>
      <c r="C1083" t="s">
        <v>1152</v>
      </c>
      <c r="D1083" t="str">
        <f>VLOOKUP(C1083,[1]Sheet1!$A$2:$B$3197,2,FALSE)</f>
        <v>디스플레이장비및부품</v>
      </c>
      <c r="E1083">
        <v>9590</v>
      </c>
    </row>
    <row r="1084" spans="2:5" x14ac:dyDescent="0.3">
      <c r="B1084" s="15">
        <v>275630</v>
      </c>
      <c r="C1084" t="s">
        <v>1153</v>
      </c>
      <c r="D1084" t="str">
        <f>VLOOKUP(C1084,[1]Sheet1!$A$2:$B$3197,2,FALSE)</f>
        <v>소프트웨어</v>
      </c>
      <c r="E1084">
        <v>6490</v>
      </c>
    </row>
    <row r="1085" spans="2:5" x14ac:dyDescent="0.3">
      <c r="B1085" s="15">
        <v>290270</v>
      </c>
      <c r="C1085" t="s">
        <v>1154</v>
      </c>
      <c r="D1085" t="str">
        <f>VLOOKUP(C1085,[1]Sheet1!$A$2:$B$3197,2,FALSE)</f>
        <v>소프트웨어</v>
      </c>
      <c r="E1085">
        <v>5560</v>
      </c>
    </row>
    <row r="1086" spans="2:5" x14ac:dyDescent="0.3">
      <c r="B1086" s="15">
        <v>80720</v>
      </c>
      <c r="C1086" t="s">
        <v>1155</v>
      </c>
      <c r="D1086" t="str">
        <f>VLOOKUP(C1086,[1]Sheet1!$A$2:$B$3197,2,FALSE)</f>
        <v>제약</v>
      </c>
      <c r="E1086" s="6">
        <v>18300</v>
      </c>
    </row>
    <row r="1087" spans="2:5" x14ac:dyDescent="0.3">
      <c r="B1087" s="15">
        <v>204020</v>
      </c>
      <c r="C1087" t="s">
        <v>1156</v>
      </c>
      <c r="D1087" t="str">
        <f>VLOOKUP(C1087,[1]Sheet1!$A$2:$B$3197,2,FALSE)</f>
        <v>섬유,의류,신발,호화품</v>
      </c>
      <c r="E1087">
        <v>3010</v>
      </c>
    </row>
    <row r="1088" spans="2:5" x14ac:dyDescent="0.3">
      <c r="B1088" s="15">
        <v>297570</v>
      </c>
      <c r="C1088" t="s">
        <v>1157</v>
      </c>
      <c r="D1088" t="str">
        <f>VLOOKUP(C1088,[1]Sheet1!$A$2:$B$3197,2,FALSE)</f>
        <v>전자제품</v>
      </c>
      <c r="E1088">
        <v>2895</v>
      </c>
    </row>
    <row r="1089" spans="2:5" x14ac:dyDescent="0.3">
      <c r="B1089" s="15">
        <v>226950</v>
      </c>
      <c r="C1089" t="s">
        <v>1158</v>
      </c>
      <c r="D1089" t="str">
        <f>VLOOKUP(C1089,[1]Sheet1!$A$2:$B$3197,2,FALSE)</f>
        <v>생물공학</v>
      </c>
      <c r="E1089">
        <v>49000</v>
      </c>
    </row>
    <row r="1090" spans="2:5" x14ac:dyDescent="0.3">
      <c r="B1090" s="15">
        <v>175250</v>
      </c>
      <c r="C1090" t="s">
        <v>1159</v>
      </c>
      <c r="D1090" t="str">
        <f>VLOOKUP(C1090,[1]Sheet1!$A$2:$B$3197,2,FALSE)</f>
        <v>화장품</v>
      </c>
      <c r="E1090">
        <v>53333.33</v>
      </c>
    </row>
    <row r="1091" spans="2:5" x14ac:dyDescent="0.3">
      <c r="B1091" s="15">
        <v>289080</v>
      </c>
      <c r="C1091" t="s">
        <v>1160</v>
      </c>
      <c r="D1091" t="str">
        <f>VLOOKUP(C1091,[1]Sheet1!$A$2:$B$3197,2,FALSE)</f>
        <v>창업투자</v>
      </c>
      <c r="E1091">
        <v>6110</v>
      </c>
    </row>
    <row r="1092" spans="2:5" x14ac:dyDescent="0.3">
      <c r="B1092" s="15">
        <v>245620</v>
      </c>
      <c r="C1092" t="s">
        <v>1161</v>
      </c>
      <c r="D1092" t="str">
        <f>VLOOKUP(C1092,[1]Sheet1!$A$2:$B$3197,2,FALSE)</f>
        <v>생명과학도구및서비스</v>
      </c>
      <c r="E1092">
        <v>4920</v>
      </c>
    </row>
    <row r="1093" spans="2:5" x14ac:dyDescent="0.3">
      <c r="B1093" s="15">
        <v>284620</v>
      </c>
      <c r="C1093" t="s">
        <v>1162</v>
      </c>
      <c r="D1093" t="str">
        <f>VLOOKUP(C1093,[1]Sheet1!$A$2:$B$3197,2,FALSE)</f>
        <v>제약</v>
      </c>
      <c r="E1093" s="6">
        <v>4890</v>
      </c>
    </row>
    <row r="1094" spans="2:5" x14ac:dyDescent="0.3">
      <c r="B1094" s="15">
        <v>37030</v>
      </c>
      <c r="C1094" t="s">
        <v>1163</v>
      </c>
      <c r="D1094" t="str">
        <f>VLOOKUP(C1094,[1]Sheet1!$A$2:$B$3197,2,FALSE)</f>
        <v>전기제품</v>
      </c>
      <c r="E1094">
        <v>5830</v>
      </c>
    </row>
    <row r="1095" spans="2:5" x14ac:dyDescent="0.3">
      <c r="B1095" s="15">
        <v>16790</v>
      </c>
      <c r="C1095" t="s">
        <v>1164</v>
      </c>
      <c r="D1095" t="str">
        <f>VLOOKUP(C1095,[1]Sheet1!$A$2:$B$3197,2,FALSE)</f>
        <v>식품</v>
      </c>
      <c r="E1095">
        <v>13550</v>
      </c>
    </row>
    <row r="1096" spans="2:5" x14ac:dyDescent="0.3">
      <c r="B1096" s="15">
        <v>258830</v>
      </c>
      <c r="C1096" t="s">
        <v>1165</v>
      </c>
      <c r="D1096" t="str">
        <f>VLOOKUP(C1096,[1]Sheet1!$A$2:$B$3197,2,FALSE)</f>
        <v>건강관리장비와용품</v>
      </c>
      <c r="E1096">
        <v>12950</v>
      </c>
    </row>
    <row r="1097" spans="2:5" x14ac:dyDescent="0.3">
      <c r="B1097" s="15">
        <v>122310</v>
      </c>
      <c r="C1097" t="s">
        <v>1166</v>
      </c>
      <c r="D1097" t="str">
        <f>VLOOKUP(C1097,[1]Sheet1!$A$2:$B$3197,2,FALSE)</f>
        <v>건강관리장비와용품</v>
      </c>
      <c r="E1097">
        <v>9900</v>
      </c>
    </row>
    <row r="1098" spans="2:5" x14ac:dyDescent="0.3">
      <c r="B1098" s="15">
        <v>287410</v>
      </c>
      <c r="C1098" t="s">
        <v>1167</v>
      </c>
      <c r="D1098" t="str">
        <f>VLOOKUP(C1098,[1]Sheet1!$A$2:$B$3197,2,FALSE)</f>
        <v>건강관리기술</v>
      </c>
      <c r="E1098">
        <v>4295</v>
      </c>
    </row>
    <row r="1099" spans="2:5" x14ac:dyDescent="0.3">
      <c r="B1099" s="15">
        <v>950170</v>
      </c>
      <c r="C1099" t="s">
        <v>1168</v>
      </c>
      <c r="D1099" t="str">
        <f>VLOOKUP(C1099,[1]Sheet1!$A$2:$B$3197,2,FALSE)</f>
        <v>백화점과일반상점</v>
      </c>
      <c r="E1099">
        <v>5330</v>
      </c>
    </row>
    <row r="1100" spans="2:5" x14ac:dyDescent="0.3">
      <c r="B1100" s="15">
        <v>253590</v>
      </c>
      <c r="C1100" t="s">
        <v>1169</v>
      </c>
      <c r="D1100" t="str">
        <f>VLOOKUP(C1100,[1]Sheet1!$A$2:$B$3197,2,FALSE)</f>
        <v>반도체와반도체장비</v>
      </c>
      <c r="E1100">
        <v>4025</v>
      </c>
    </row>
    <row r="1101" spans="2:5" x14ac:dyDescent="0.3">
      <c r="B1101" s="15">
        <v>263700</v>
      </c>
      <c r="C1101" t="s">
        <v>1170</v>
      </c>
      <c r="D1101" t="str">
        <f>VLOOKUP(C1101,[1]Sheet1!$A$2:$B$3197,2,FALSE)</f>
        <v>건강관리기술</v>
      </c>
      <c r="E1101">
        <v>8750</v>
      </c>
    </row>
    <row r="1102" spans="2:5" x14ac:dyDescent="0.3">
      <c r="B1102" s="15">
        <v>64510</v>
      </c>
      <c r="C1102" t="s">
        <v>1171</v>
      </c>
      <c r="D1102" t="str">
        <f>VLOOKUP(C1102,[1]Sheet1!$A$2:$B$3197,2,FALSE)</f>
        <v>기계</v>
      </c>
      <c r="E1102">
        <v>1720</v>
      </c>
    </row>
    <row r="1103" spans="2:5" x14ac:dyDescent="0.3">
      <c r="B1103" s="15">
        <v>277070</v>
      </c>
      <c r="C1103" t="s">
        <v>1172</v>
      </c>
      <c r="D1103" t="str">
        <f>VLOOKUP(C1103,[1]Sheet1!$A$2:$B$3197,2,FALSE)</f>
        <v>창업투자</v>
      </c>
      <c r="E1103">
        <v>5410</v>
      </c>
    </row>
    <row r="1104" spans="2:5" x14ac:dyDescent="0.3">
      <c r="B1104" s="15">
        <v>226400</v>
      </c>
      <c r="C1104" t="s">
        <v>1173</v>
      </c>
      <c r="D1104" t="str">
        <f>VLOOKUP(C1104,[1]Sheet1!$A$2:$B$3197,2,FALSE)</f>
        <v>건강관리장비와용품</v>
      </c>
      <c r="E1104">
        <v>3260</v>
      </c>
    </row>
    <row r="1105" spans="2:5" x14ac:dyDescent="0.3">
      <c r="B1105" s="15">
        <v>183490</v>
      </c>
      <c r="C1105" t="s">
        <v>1174</v>
      </c>
      <c r="D1105" t="str">
        <f>VLOOKUP(C1105,[1]Sheet1!$A$2:$B$3197,2,FALSE)</f>
        <v>제약</v>
      </c>
      <c r="E1105" s="6">
        <v>103800</v>
      </c>
    </row>
    <row r="1106" spans="2:5" x14ac:dyDescent="0.3">
      <c r="B1106" s="15">
        <v>6620</v>
      </c>
      <c r="C1106" t="s">
        <v>1175</v>
      </c>
      <c r="D1106" t="str">
        <f>VLOOKUP(C1106,[1]Sheet1!$A$2:$B$3197,2,FALSE)</f>
        <v>제약</v>
      </c>
      <c r="E1106" s="6">
        <v>8800</v>
      </c>
    </row>
    <row r="1107" spans="2:5" x14ac:dyDescent="0.3">
      <c r="B1107" s="15">
        <v>154030</v>
      </c>
      <c r="C1107" t="s">
        <v>1176</v>
      </c>
      <c r="D1107" t="str">
        <f>VLOOKUP(C1107,[1]Sheet1!$A$2:$B$3197,2,FALSE)</f>
        <v>생물공학</v>
      </c>
      <c r="E1107">
        <v>5960</v>
      </c>
    </row>
    <row r="1108" spans="2:5" x14ac:dyDescent="0.3">
      <c r="B1108" s="15">
        <v>260660</v>
      </c>
      <c r="C1108" t="s">
        <v>1177</v>
      </c>
      <c r="D1108" t="str">
        <f>VLOOKUP(C1108,[1]Sheet1!$A$2:$B$3197,2,FALSE)</f>
        <v>제약</v>
      </c>
      <c r="E1108" s="6">
        <v>14100</v>
      </c>
    </row>
    <row r="1109" spans="2:5" x14ac:dyDescent="0.3">
      <c r="B1109" s="15">
        <v>42000</v>
      </c>
      <c r="C1109" t="s">
        <v>1178</v>
      </c>
      <c r="D1109" t="str">
        <f>VLOOKUP(C1109,[1]Sheet1!$A$2:$B$3197,2,FALSE)</f>
        <v>IT서비스</v>
      </c>
      <c r="E1109">
        <v>31950</v>
      </c>
    </row>
    <row r="1110" spans="2:5" x14ac:dyDescent="0.3">
      <c r="B1110" s="15">
        <v>219420</v>
      </c>
      <c r="C1110" t="s">
        <v>1179</v>
      </c>
      <c r="D1110" t="str">
        <f>VLOOKUP(C1110,[1]Sheet1!$A$2:$B$3197,2,FALSE)</f>
        <v>소프트웨어</v>
      </c>
      <c r="E1110">
        <v>7440</v>
      </c>
    </row>
    <row r="1111" spans="2:5" x14ac:dyDescent="0.3">
      <c r="B1111" s="15">
        <v>267790</v>
      </c>
      <c r="C1111" t="s">
        <v>1180</v>
      </c>
      <c r="D1111" t="str">
        <f>VLOOKUP(C1111,[1]Sheet1!$A$2:$B$3197,2,FALSE)</f>
        <v>섬유,의류,신발,호화품</v>
      </c>
      <c r="E1111">
        <v>8820</v>
      </c>
    </row>
    <row r="1112" spans="2:5" x14ac:dyDescent="0.3">
      <c r="B1112" s="15">
        <v>255220</v>
      </c>
      <c r="C1112" t="s">
        <v>1181</v>
      </c>
      <c r="D1112" t="str">
        <f>VLOOKUP(C1112,[1]Sheet1!$A$2:$B$3197,2,FALSE)</f>
        <v>건축자재</v>
      </c>
      <c r="E1112">
        <v>2080</v>
      </c>
    </row>
    <row r="1113" spans="2:5" x14ac:dyDescent="0.3">
      <c r="B1113" s="15">
        <v>264660</v>
      </c>
      <c r="C1113" t="s">
        <v>1182</v>
      </c>
      <c r="D1113" t="str">
        <f>VLOOKUP(C1113,[1]Sheet1!$A$2:$B$3197,2,FALSE)</f>
        <v>반도체와반도체장비</v>
      </c>
      <c r="E1113">
        <v>13950</v>
      </c>
    </row>
    <row r="1114" spans="2:5" x14ac:dyDescent="0.3">
      <c r="B1114" s="15">
        <v>269620</v>
      </c>
      <c r="C1114" t="s">
        <v>1183</v>
      </c>
      <c r="D1114" t="str">
        <f>VLOOKUP(C1114,[1]Sheet1!$A$2:$B$3197,2,FALSE)</f>
        <v>반도체와반도체장비</v>
      </c>
      <c r="E1114">
        <v>2135</v>
      </c>
    </row>
    <row r="1115" spans="2:5" x14ac:dyDescent="0.3">
      <c r="B1115" s="15">
        <v>187870</v>
      </c>
      <c r="C1115" t="s">
        <v>1184</v>
      </c>
      <c r="D1115" t="str">
        <f>VLOOKUP(C1115,[1]Sheet1!$A$2:$B$3197,2,FALSE)</f>
        <v>디스플레이장비및부품</v>
      </c>
      <c r="E1115">
        <v>52900</v>
      </c>
    </row>
    <row r="1116" spans="2:5" x14ac:dyDescent="0.3">
      <c r="B1116" s="15">
        <v>281740</v>
      </c>
      <c r="C1116" t="s">
        <v>1185</v>
      </c>
      <c r="D1116" t="str">
        <f>VLOOKUP(C1116,[1]Sheet1!$A$2:$B$3197,2,FALSE)</f>
        <v>화학</v>
      </c>
      <c r="E1116">
        <v>2660</v>
      </c>
    </row>
    <row r="1117" spans="2:5" x14ac:dyDescent="0.3">
      <c r="B1117" s="15">
        <v>260930</v>
      </c>
      <c r="C1117" t="s">
        <v>1186</v>
      </c>
      <c r="D1117" t="str">
        <f>VLOOKUP(C1117,[1]Sheet1!$A$2:$B$3197,2,FALSE)</f>
        <v>화장품</v>
      </c>
      <c r="E1117">
        <v>7350</v>
      </c>
    </row>
    <row r="1118" spans="2:5" x14ac:dyDescent="0.3">
      <c r="B1118" s="15">
        <v>241770</v>
      </c>
      <c r="C1118" t="s">
        <v>1187</v>
      </c>
      <c r="D1118" t="str">
        <f>VLOOKUP(C1118,[1]Sheet1!$A$2:$B$3197,2,FALSE)</f>
        <v>반도체와반도체장비</v>
      </c>
      <c r="E1118">
        <v>14450</v>
      </c>
    </row>
    <row r="1119" spans="2:5" x14ac:dyDescent="0.3">
      <c r="B1119" s="15">
        <v>234300</v>
      </c>
      <c r="C1119" t="s">
        <v>1188</v>
      </c>
      <c r="D1119" t="str">
        <f>VLOOKUP(C1119,[1]Sheet1!$A$2:$B$3197,2,FALSE)</f>
        <v>IT서비스</v>
      </c>
      <c r="E1119">
        <v>5140</v>
      </c>
    </row>
    <row r="1120" spans="2:5" x14ac:dyDescent="0.3">
      <c r="B1120" s="15">
        <v>66360</v>
      </c>
      <c r="C1120" t="s">
        <v>1189</v>
      </c>
      <c r="D1120" t="str">
        <f>VLOOKUP(C1120,[1]Sheet1!$A$2:$B$3197,2,FALSE)</f>
        <v>식품</v>
      </c>
      <c r="E1120">
        <v>2325</v>
      </c>
    </row>
    <row r="1121" spans="2:5" x14ac:dyDescent="0.3">
      <c r="B1121" s="15">
        <v>7680</v>
      </c>
      <c r="C1121" t="s">
        <v>1190</v>
      </c>
      <c r="D1121" t="str">
        <f>VLOOKUP(C1121,[1]Sheet1!$A$2:$B$3197,2,FALSE)</f>
        <v>건설</v>
      </c>
      <c r="E1121">
        <v>9730</v>
      </c>
    </row>
    <row r="1122" spans="2:5" x14ac:dyDescent="0.3">
      <c r="B1122" s="15">
        <v>138580</v>
      </c>
      <c r="C1122" t="s">
        <v>1191</v>
      </c>
      <c r="D1122" t="str">
        <f>VLOOKUP(C1122,[1]Sheet1!$A$2:$B$3197,2,FALSE)</f>
        <v>소프트웨어</v>
      </c>
      <c r="E1122">
        <v>18450</v>
      </c>
    </row>
    <row r="1123" spans="2:5" x14ac:dyDescent="0.3">
      <c r="B1123" s="15">
        <v>253450</v>
      </c>
      <c r="C1123" t="s">
        <v>1192</v>
      </c>
      <c r="D1123" t="str">
        <f>VLOOKUP(C1123,[1]Sheet1!$A$2:$B$3197,2,FALSE)</f>
        <v>방송과엔터테인먼트</v>
      </c>
      <c r="E1123">
        <v>99300</v>
      </c>
    </row>
    <row r="1124" spans="2:5" x14ac:dyDescent="0.3">
      <c r="B1124" s="15">
        <v>148140</v>
      </c>
      <c r="C1124" t="s">
        <v>1193</v>
      </c>
      <c r="D1124" t="str">
        <f>VLOOKUP(C1124,[1]Sheet1!$A$2:$B$3197,2,FALSE)</f>
        <v>기계</v>
      </c>
      <c r="E1124">
        <v>11400</v>
      </c>
    </row>
    <row r="1125" spans="2:5" x14ac:dyDescent="0.3">
      <c r="B1125" s="15">
        <v>950160</v>
      </c>
      <c r="C1125" t="s">
        <v>1194</v>
      </c>
      <c r="D1125" t="str">
        <f>VLOOKUP(C1125,[1]Sheet1!$A$2:$B$3197,2,FALSE)</f>
        <v>판매업체</v>
      </c>
      <c r="E1125" t="e">
        <v>#N/A</v>
      </c>
    </row>
    <row r="1126" spans="2:5" x14ac:dyDescent="0.3">
      <c r="B1126" s="15">
        <v>265560</v>
      </c>
      <c r="C1126" t="s">
        <v>1195</v>
      </c>
      <c r="D1126" t="str">
        <f>VLOOKUP(C1126,[1]Sheet1!$A$2:$B$3197,2,FALSE)</f>
        <v>자동차부품</v>
      </c>
      <c r="E1126">
        <v>22450</v>
      </c>
    </row>
    <row r="1127" spans="2:5" x14ac:dyDescent="0.3">
      <c r="B1127" s="15">
        <v>234100</v>
      </c>
      <c r="C1127" t="s">
        <v>1196</v>
      </c>
      <c r="D1127" t="str">
        <f>VLOOKUP(C1127,[1]Sheet1!$A$2:$B$3197,2,FALSE)</f>
        <v>자동차부품</v>
      </c>
      <c r="E1127">
        <v>4990</v>
      </c>
    </row>
    <row r="1128" spans="2:5" x14ac:dyDescent="0.3">
      <c r="B1128" s="15">
        <v>263810</v>
      </c>
      <c r="C1128" t="s">
        <v>1197</v>
      </c>
      <c r="D1128" t="str">
        <f>VLOOKUP(C1128,[1]Sheet1!$A$2:$B$3197,2,FALSE)</f>
        <v>전자장비와기기</v>
      </c>
      <c r="E1128">
        <v>5190</v>
      </c>
    </row>
    <row r="1129" spans="2:5" x14ac:dyDescent="0.3">
      <c r="B1129" s="15">
        <v>255440</v>
      </c>
      <c r="C1129" t="s">
        <v>1198</v>
      </c>
      <c r="D1129" t="str">
        <f>VLOOKUP(C1129,[1]Sheet1!$A$2:$B$3197,2,FALSE)</f>
        <v>디스플레이장비및부품</v>
      </c>
      <c r="E1129">
        <v>13550</v>
      </c>
    </row>
    <row r="1130" spans="2:5" x14ac:dyDescent="0.3">
      <c r="B1130" s="15">
        <v>277410</v>
      </c>
      <c r="C1130" t="s">
        <v>1199</v>
      </c>
      <c r="D1130" t="str">
        <f>VLOOKUP(C1130,[1]Sheet1!$A$2:$B$3197,2,FALSE)</f>
        <v>식품</v>
      </c>
      <c r="E1130">
        <v>1980</v>
      </c>
    </row>
    <row r="1131" spans="2:5" x14ac:dyDescent="0.3">
      <c r="B1131" s="15">
        <v>263920</v>
      </c>
      <c r="C1131" t="s">
        <v>1200</v>
      </c>
      <c r="D1131" t="str">
        <f>VLOOKUP(C1131,[1]Sheet1!$A$2:$B$3197,2,FALSE)</f>
        <v>화장품</v>
      </c>
      <c r="E1131" t="e">
        <v>#N/A</v>
      </c>
    </row>
    <row r="1132" spans="2:5" x14ac:dyDescent="0.3">
      <c r="B1132" s="15">
        <v>243840</v>
      </c>
      <c r="C1132" t="s">
        <v>1201</v>
      </c>
      <c r="D1132" t="str">
        <f>VLOOKUP(C1132,[1]Sheet1!$A$2:$B$3197,2,FALSE)</f>
        <v>전기제품</v>
      </c>
      <c r="E1132">
        <v>47350</v>
      </c>
    </row>
    <row r="1133" spans="2:5" x14ac:dyDescent="0.3">
      <c r="B1133" s="15">
        <v>179900</v>
      </c>
      <c r="C1133" t="s">
        <v>1202</v>
      </c>
      <c r="D1133" t="str">
        <f>VLOOKUP(C1133,[1]Sheet1!$A$2:$B$3197,2,FALSE)</f>
        <v>핸드셋</v>
      </c>
      <c r="E1133">
        <v>16250</v>
      </c>
    </row>
    <row r="1134" spans="2:5" x14ac:dyDescent="0.3">
      <c r="B1134" s="15">
        <v>171090</v>
      </c>
      <c r="C1134" t="s">
        <v>1203</v>
      </c>
      <c r="D1134" t="str">
        <f>VLOOKUP(C1134,[1]Sheet1!$A$2:$B$3197,2,FALSE)</f>
        <v>디스플레이장비및부품</v>
      </c>
      <c r="E1134">
        <v>7390</v>
      </c>
    </row>
    <row r="1135" spans="2:5" x14ac:dyDescent="0.3">
      <c r="B1135" s="15">
        <v>259630</v>
      </c>
      <c r="C1135" t="s">
        <v>1204</v>
      </c>
      <c r="D1135" t="str">
        <f>VLOOKUP(C1135,[1]Sheet1!$A$2:$B$3197,2,FALSE)</f>
        <v>전기제품</v>
      </c>
      <c r="E1135">
        <v>15150</v>
      </c>
    </row>
    <row r="1136" spans="2:5" x14ac:dyDescent="0.3">
      <c r="B1136" s="15">
        <v>174900</v>
      </c>
      <c r="C1136" t="s">
        <v>1205</v>
      </c>
      <c r="D1136" t="str">
        <f>VLOOKUP(C1136,[1]Sheet1!$A$2:$B$3197,2,FALSE)</f>
        <v>생물공학</v>
      </c>
      <c r="E1136">
        <v>37950</v>
      </c>
    </row>
    <row r="1137" spans="2:5" x14ac:dyDescent="0.3">
      <c r="B1137" s="15">
        <v>263540</v>
      </c>
      <c r="C1137" t="s">
        <v>1206</v>
      </c>
      <c r="D1137" t="str">
        <f>VLOOKUP(C1137,[1]Sheet1!$A$2:$B$3197,2,FALSE)</f>
        <v>우주항공과국방</v>
      </c>
      <c r="E1137" t="e">
        <v>#N/A</v>
      </c>
    </row>
    <row r="1138" spans="2:5" x14ac:dyDescent="0.3">
      <c r="B1138" s="15">
        <v>263750</v>
      </c>
      <c r="C1138" t="s">
        <v>1207</v>
      </c>
      <c r="D1138" t="str">
        <f>VLOOKUP(C1138,[1]Sheet1!$A$2:$B$3197,2,FALSE)</f>
        <v>게임엔터테인먼트</v>
      </c>
      <c r="E1138">
        <v>50720</v>
      </c>
    </row>
    <row r="1139" spans="2:5" x14ac:dyDescent="0.3">
      <c r="B1139" s="15">
        <v>256940</v>
      </c>
      <c r="C1139" t="s">
        <v>1208</v>
      </c>
      <c r="D1139" t="str">
        <f>VLOOKUP(C1139,[1]Sheet1!$A$2:$B$3197,2,FALSE)</f>
        <v>디스플레이장비및부품</v>
      </c>
      <c r="E1139">
        <v>23100</v>
      </c>
    </row>
    <row r="1140" spans="2:5" x14ac:dyDescent="0.3">
      <c r="B1140" s="15">
        <v>263600</v>
      </c>
      <c r="C1140" t="s">
        <v>1209</v>
      </c>
      <c r="D1140" t="str">
        <f>VLOOKUP(C1140,[1]Sheet1!$A$2:$B$3197,2,FALSE)</f>
        <v>핸드셋</v>
      </c>
      <c r="E1140">
        <v>7650</v>
      </c>
    </row>
    <row r="1141" spans="2:5" x14ac:dyDescent="0.3">
      <c r="B1141" s="15">
        <v>258610</v>
      </c>
      <c r="C1141" t="s">
        <v>1210</v>
      </c>
      <c r="D1141" t="str">
        <f>VLOOKUP(C1141,[1]Sheet1!$A$2:$B$3197,2,FALSE)</f>
        <v>기계</v>
      </c>
      <c r="E1141">
        <v>9910</v>
      </c>
    </row>
    <row r="1142" spans="2:5" x14ac:dyDescent="0.3">
      <c r="B1142" s="15">
        <v>270520</v>
      </c>
      <c r="C1142" t="s">
        <v>1211</v>
      </c>
      <c r="D1142" t="str">
        <f>VLOOKUP(C1142,[1]Sheet1!$A$2:$B$3197,2,FALSE)</f>
        <v>에너지장비및서비스</v>
      </c>
      <c r="E1142">
        <v>2550</v>
      </c>
    </row>
    <row r="1143" spans="2:5" x14ac:dyDescent="0.3">
      <c r="B1143" s="15">
        <v>140670</v>
      </c>
      <c r="C1143" t="s">
        <v>1212</v>
      </c>
      <c r="D1143" t="str">
        <f>VLOOKUP(C1143,[1]Sheet1!$A$2:$B$3197,2,FALSE)</f>
        <v>기계</v>
      </c>
      <c r="E1143">
        <v>9050</v>
      </c>
    </row>
    <row r="1144" spans="2:5" x14ac:dyDescent="0.3">
      <c r="B1144" s="15">
        <v>900310</v>
      </c>
      <c r="C1144" t="s">
        <v>1213</v>
      </c>
      <c r="D1144" t="str">
        <f>VLOOKUP(C1144,[1]Sheet1!$A$2:$B$3197,2,FALSE)</f>
        <v>화장품</v>
      </c>
      <c r="E1144">
        <v>1975</v>
      </c>
    </row>
    <row r="1145" spans="2:5" x14ac:dyDescent="0.3">
      <c r="B1145" s="15">
        <v>273060</v>
      </c>
      <c r="C1145" t="s">
        <v>1214</v>
      </c>
      <c r="D1145" t="str">
        <f>VLOOKUP(C1145,[1]Sheet1!$A$2:$B$3197,2,FALSE)</f>
        <v>광고</v>
      </c>
      <c r="E1145">
        <v>1805</v>
      </c>
    </row>
    <row r="1146" spans="2:5" x14ac:dyDescent="0.3">
      <c r="B1146" s="15">
        <v>118990</v>
      </c>
      <c r="C1146" t="s">
        <v>1215</v>
      </c>
      <c r="D1146" t="str">
        <f>VLOOKUP(C1146,[1]Sheet1!$A$2:$B$3197,2,FALSE)</f>
        <v>자동차부품</v>
      </c>
      <c r="E1146">
        <v>7400</v>
      </c>
    </row>
    <row r="1147" spans="2:5" x14ac:dyDescent="0.3">
      <c r="B1147" s="15">
        <v>263800</v>
      </c>
      <c r="C1147" t="s">
        <v>1216</v>
      </c>
      <c r="D1147" t="str">
        <f>VLOOKUP(C1147,[1]Sheet1!$A$2:$B$3197,2,FALSE)</f>
        <v>IT서비스</v>
      </c>
      <c r="E1147">
        <v>7620</v>
      </c>
    </row>
    <row r="1148" spans="2:5" x14ac:dyDescent="0.3">
      <c r="B1148" s="15">
        <v>263860</v>
      </c>
      <c r="C1148" t="s">
        <v>1217</v>
      </c>
      <c r="D1148" t="str">
        <f>VLOOKUP(C1148,[1]Sheet1!$A$2:$B$3197,2,FALSE)</f>
        <v>소프트웨어</v>
      </c>
      <c r="E1148">
        <v>6500</v>
      </c>
    </row>
    <row r="1149" spans="2:5" x14ac:dyDescent="0.3">
      <c r="B1149" s="15">
        <v>263720</v>
      </c>
      <c r="C1149" t="s">
        <v>1218</v>
      </c>
      <c r="D1149" t="str">
        <f>VLOOKUP(C1149,[1]Sheet1!$A$2:$B$3197,2,FALSE)</f>
        <v>출판</v>
      </c>
      <c r="E1149">
        <v>37850</v>
      </c>
    </row>
    <row r="1150" spans="2:5" x14ac:dyDescent="0.3">
      <c r="B1150" s="15">
        <v>91990</v>
      </c>
      <c r="C1150" t="s">
        <v>1219</v>
      </c>
      <c r="D1150" t="str">
        <f>VLOOKUP(C1150,[1]Sheet1!$A$2:$B$3197,2,FALSE)</f>
        <v>제약</v>
      </c>
      <c r="E1150" s="6">
        <v>150300</v>
      </c>
    </row>
    <row r="1151" spans="2:5" x14ac:dyDescent="0.3">
      <c r="B1151" s="15">
        <v>181340</v>
      </c>
      <c r="C1151" t="s">
        <v>1220</v>
      </c>
      <c r="D1151" t="str">
        <f>VLOOKUP(C1151,[1]Sheet1!$A$2:$B$3197,2,FALSE)</f>
        <v>핸드셋</v>
      </c>
      <c r="E1151">
        <v>8080</v>
      </c>
    </row>
    <row r="1152" spans="2:5" x14ac:dyDescent="0.3">
      <c r="B1152" s="15">
        <v>238490</v>
      </c>
      <c r="C1152" t="s">
        <v>1221</v>
      </c>
      <c r="D1152" t="str">
        <f>VLOOKUP(C1152,[1]Sheet1!$A$2:$B$3197,2,FALSE)</f>
        <v>디스플레이장비및부품</v>
      </c>
      <c r="E1152">
        <v>13100</v>
      </c>
    </row>
    <row r="1153" spans="2:5" x14ac:dyDescent="0.3">
      <c r="B1153" s="15">
        <v>251630</v>
      </c>
      <c r="C1153" t="s">
        <v>1222</v>
      </c>
      <c r="D1153" t="str">
        <f>VLOOKUP(C1153,[1]Sheet1!$A$2:$B$3197,2,FALSE)</f>
        <v>디스플레이장비및부품</v>
      </c>
      <c r="E1153">
        <v>10400</v>
      </c>
    </row>
    <row r="1154" spans="2:5" x14ac:dyDescent="0.3">
      <c r="B1154" s="15">
        <v>227610</v>
      </c>
      <c r="C1154" t="s">
        <v>1223</v>
      </c>
      <c r="D1154" t="str">
        <f>VLOOKUP(C1154,[1]Sheet1!$A$2:$B$3197,2,FALSE)</f>
        <v>화장품</v>
      </c>
      <c r="E1154">
        <v>2262.1799999999998</v>
      </c>
    </row>
    <row r="1155" spans="2:5" x14ac:dyDescent="0.3">
      <c r="B1155" s="15">
        <v>272290</v>
      </c>
      <c r="C1155" t="s">
        <v>1224</v>
      </c>
      <c r="D1155" t="str">
        <f>VLOOKUP(C1155,[1]Sheet1!$A$2:$B$3197,2,FALSE)</f>
        <v>전자장비와기기</v>
      </c>
      <c r="E1155">
        <v>47200</v>
      </c>
    </row>
    <row r="1156" spans="2:5" x14ac:dyDescent="0.3">
      <c r="B1156" s="15">
        <v>3380</v>
      </c>
      <c r="C1156" t="s">
        <v>1225</v>
      </c>
      <c r="D1156" t="str">
        <f>VLOOKUP(C1156,[1]Sheet1!$A$2:$B$3197,2,FALSE)</f>
        <v>식품</v>
      </c>
      <c r="E1156">
        <v>8640</v>
      </c>
    </row>
    <row r="1157" spans="2:5" x14ac:dyDescent="0.3">
      <c r="B1157" s="15">
        <v>261200</v>
      </c>
      <c r="C1157" t="s">
        <v>1226</v>
      </c>
      <c r="D1157" t="str">
        <f>VLOOKUP(C1157,[1]Sheet1!$A$2:$B$3197,2,FALSE)</f>
        <v>건강관리장비와용품</v>
      </c>
      <c r="E1157">
        <v>9050</v>
      </c>
    </row>
    <row r="1158" spans="2:5" x14ac:dyDescent="0.3">
      <c r="B1158" s="15">
        <v>267320</v>
      </c>
      <c r="C1158" t="s">
        <v>1227</v>
      </c>
      <c r="D1158" t="str">
        <f>VLOOKUP(C1158,[1]Sheet1!$A$2:$B$3197,2,FALSE)</f>
        <v>반도체와반도체장비</v>
      </c>
      <c r="E1158">
        <v>4845</v>
      </c>
    </row>
    <row r="1159" spans="2:5" x14ac:dyDescent="0.3">
      <c r="B1159" s="15">
        <v>250000</v>
      </c>
      <c r="C1159" t="s">
        <v>1228</v>
      </c>
      <c r="D1159" t="str">
        <f>VLOOKUP(C1159,[1]Sheet1!$A$2:$B$3197,2,FALSE)</f>
        <v>식품과기본식료품소매</v>
      </c>
      <c r="E1159">
        <v>17900</v>
      </c>
    </row>
    <row r="1160" spans="2:5" x14ac:dyDescent="0.3">
      <c r="B1160" s="15">
        <v>267980</v>
      </c>
      <c r="C1160" t="s">
        <v>1229</v>
      </c>
      <c r="D1160" t="str">
        <f>VLOOKUP(C1160,[1]Sheet1!$A$2:$B$3197,2,FALSE)</f>
        <v>식품</v>
      </c>
      <c r="E1160">
        <v>70000</v>
      </c>
    </row>
    <row r="1161" spans="2:5" x14ac:dyDescent="0.3">
      <c r="B1161" s="15">
        <v>225190</v>
      </c>
      <c r="C1161" t="s">
        <v>1230</v>
      </c>
      <c r="D1161" t="str">
        <f>VLOOKUP(C1161,[1]Sheet1!$A$2:$B$3197,2,FALSE)</f>
        <v>전자장비와기기</v>
      </c>
      <c r="E1161">
        <v>9140</v>
      </c>
    </row>
    <row r="1162" spans="2:5" x14ac:dyDescent="0.3">
      <c r="B1162" s="15">
        <v>264850</v>
      </c>
      <c r="C1162" t="s">
        <v>1231</v>
      </c>
      <c r="D1162" t="str">
        <f>VLOOKUP(C1162,[1]Sheet1!$A$2:$B$3197,2,FALSE)</f>
        <v>전자장비와기기</v>
      </c>
      <c r="E1162">
        <v>2205</v>
      </c>
    </row>
    <row r="1163" spans="2:5" x14ac:dyDescent="0.3">
      <c r="B1163" s="15">
        <v>161580</v>
      </c>
      <c r="C1163" t="s">
        <v>1232</v>
      </c>
      <c r="D1163" t="str">
        <f>VLOOKUP(C1163,[1]Sheet1!$A$2:$B$3197,2,FALSE)</f>
        <v>디스플레이장비및부품</v>
      </c>
      <c r="E1163">
        <v>15150</v>
      </c>
    </row>
    <row r="1164" spans="2:5" x14ac:dyDescent="0.3">
      <c r="B1164" s="15">
        <v>256630</v>
      </c>
      <c r="C1164" t="s">
        <v>1233</v>
      </c>
      <c r="D1164" t="str">
        <f>VLOOKUP(C1164,[1]Sheet1!$A$2:$B$3197,2,FALSE)</f>
        <v>디스플레이장비및부품</v>
      </c>
      <c r="E1164">
        <v>2775</v>
      </c>
    </row>
    <row r="1165" spans="2:5" x14ac:dyDescent="0.3">
      <c r="B1165" s="15">
        <v>166090</v>
      </c>
      <c r="C1165" t="s">
        <v>1234</v>
      </c>
      <c r="D1165" t="str">
        <f>VLOOKUP(C1165,[1]Sheet1!$A$2:$B$3197,2,FALSE)</f>
        <v>반도체와반도체장비</v>
      </c>
      <c r="E1165">
        <v>30950</v>
      </c>
    </row>
    <row r="1166" spans="2:5" x14ac:dyDescent="0.3">
      <c r="B1166" s="15">
        <v>258790</v>
      </c>
      <c r="C1166" t="s">
        <v>1235</v>
      </c>
      <c r="D1166" t="str">
        <f>VLOOKUP(C1166,[1]Sheet1!$A$2:$B$3197,2,FALSE)</f>
        <v>소프트웨어</v>
      </c>
      <c r="E1166">
        <v>3400</v>
      </c>
    </row>
    <row r="1167" spans="2:5" x14ac:dyDescent="0.3">
      <c r="B1167" s="15">
        <v>251370</v>
      </c>
      <c r="C1167" t="s">
        <v>1236</v>
      </c>
      <c r="D1167" t="str">
        <f>VLOOKUP(C1167,[1]Sheet1!$A$2:$B$3197,2,FALSE)</f>
        <v>화학</v>
      </c>
      <c r="E1167">
        <v>19000</v>
      </c>
    </row>
    <row r="1168" spans="2:5" x14ac:dyDescent="0.3">
      <c r="B1168" s="15">
        <v>265520</v>
      </c>
      <c r="C1168" t="s">
        <v>1237</v>
      </c>
      <c r="D1168" t="str">
        <f>VLOOKUP(C1168,[1]Sheet1!$A$2:$B$3197,2,FALSE)</f>
        <v>디스플레이장비및부품</v>
      </c>
      <c r="E1168">
        <v>25500</v>
      </c>
    </row>
    <row r="1169" spans="2:5" x14ac:dyDescent="0.3">
      <c r="B1169" s="15">
        <v>263770</v>
      </c>
      <c r="C1169" t="s">
        <v>1238</v>
      </c>
      <c r="D1169" t="str">
        <f>VLOOKUP(C1169,[1]Sheet1!$A$2:$B$3197,2,FALSE)</f>
        <v>철강</v>
      </c>
      <c r="E1169">
        <v>6270</v>
      </c>
    </row>
    <row r="1170" spans="2:5" x14ac:dyDescent="0.3">
      <c r="B1170" s="15">
        <v>63760</v>
      </c>
      <c r="C1170" t="s">
        <v>1239</v>
      </c>
      <c r="D1170" t="str">
        <f>VLOOKUP(C1170,[1]Sheet1!$A$2:$B$3197,2,FALSE)</f>
        <v>디스플레이장비및부품</v>
      </c>
      <c r="E1170">
        <v>5300</v>
      </c>
    </row>
    <row r="1171" spans="2:5" x14ac:dyDescent="0.3">
      <c r="B1171" s="15">
        <v>264450</v>
      </c>
      <c r="C1171" t="s">
        <v>1240</v>
      </c>
      <c r="D1171" t="str">
        <f>VLOOKUP(C1171,[1]Sheet1!$A$2:$B$3197,2,FALSE)</f>
        <v>통신장비</v>
      </c>
      <c r="E1171">
        <v>23750</v>
      </c>
    </row>
    <row r="1172" spans="2:5" x14ac:dyDescent="0.3">
      <c r="B1172" s="15">
        <v>178320</v>
      </c>
      <c r="C1172" t="s">
        <v>1241</v>
      </c>
      <c r="D1172" t="str">
        <f>VLOOKUP(C1172,[1]Sheet1!$A$2:$B$3197,2,FALSE)</f>
        <v>통신장비</v>
      </c>
      <c r="E1172">
        <v>49150</v>
      </c>
    </row>
    <row r="1173" spans="2:5" x14ac:dyDescent="0.3">
      <c r="B1173" s="15">
        <v>183300</v>
      </c>
      <c r="C1173" t="s">
        <v>1242</v>
      </c>
      <c r="D1173" t="str">
        <f>VLOOKUP(C1173,[1]Sheet1!$A$2:$B$3197,2,FALSE)</f>
        <v>반도체와반도체장비</v>
      </c>
      <c r="E1173">
        <v>48700</v>
      </c>
    </row>
    <row r="1174" spans="2:5" x14ac:dyDescent="0.3">
      <c r="B1174" s="15">
        <v>246720</v>
      </c>
      <c r="C1174" t="s">
        <v>1243</v>
      </c>
      <c r="D1174" t="str">
        <f>VLOOKUP(C1174,[1]Sheet1!$A$2:$B$3197,2,FALSE)</f>
        <v>건강관리장비와용품</v>
      </c>
      <c r="E1174">
        <v>4990</v>
      </c>
    </row>
    <row r="1175" spans="2:5" x14ac:dyDescent="0.3">
      <c r="B1175" s="15">
        <v>217480</v>
      </c>
      <c r="C1175" t="s">
        <v>1244</v>
      </c>
      <c r="D1175" t="str">
        <f>VLOOKUP(C1175,[1]Sheet1!$A$2:$B$3197,2,FALSE)</f>
        <v>화장품</v>
      </c>
      <c r="E1175">
        <v>4690</v>
      </c>
    </row>
    <row r="1176" spans="2:5" x14ac:dyDescent="0.3">
      <c r="B1176" s="15">
        <v>2800</v>
      </c>
      <c r="C1176" t="s">
        <v>1245</v>
      </c>
      <c r="D1176" t="str">
        <f>VLOOKUP(C1176,[1]Sheet1!$A$2:$B$3197,2,FALSE)</f>
        <v>제약</v>
      </c>
      <c r="E1176" s="6">
        <v>9580</v>
      </c>
    </row>
    <row r="1177" spans="2:5" x14ac:dyDescent="0.3">
      <c r="B1177" s="15">
        <v>83500</v>
      </c>
      <c r="C1177" t="s">
        <v>1246</v>
      </c>
      <c r="D1177" t="str">
        <f>VLOOKUP(C1177,[1]Sheet1!$A$2:$B$3197,2,FALSE)</f>
        <v>디스플레이장비및부품</v>
      </c>
      <c r="E1177">
        <v>14700</v>
      </c>
    </row>
    <row r="1178" spans="2:5" x14ac:dyDescent="0.3">
      <c r="B1178" s="15">
        <v>87260</v>
      </c>
      <c r="C1178" t="s">
        <v>1247</v>
      </c>
      <c r="D1178" t="str">
        <f>VLOOKUP(C1178,[1]Sheet1!$A$2:$B$3197,2,FALSE)</f>
        <v>전자제품</v>
      </c>
      <c r="E1178">
        <v>5150</v>
      </c>
    </row>
    <row r="1179" spans="2:5" x14ac:dyDescent="0.3">
      <c r="B1179" s="15">
        <v>241820</v>
      </c>
      <c r="C1179" t="s">
        <v>1248</v>
      </c>
      <c r="D1179" t="str">
        <f>VLOOKUP(C1179,[1]Sheet1!$A$2:$B$3197,2,FALSE)</f>
        <v>생명과학도구및서비스</v>
      </c>
      <c r="E1179">
        <v>33300</v>
      </c>
    </row>
    <row r="1180" spans="2:5" x14ac:dyDescent="0.3">
      <c r="B1180" s="15">
        <v>140070</v>
      </c>
      <c r="C1180" t="s">
        <v>1249</v>
      </c>
      <c r="D1180" t="str">
        <f>VLOOKUP(C1180,[1]Sheet1!$A$2:$B$3197,2,FALSE)</f>
        <v>반도체와반도체장비</v>
      </c>
      <c r="E1180">
        <v>3245</v>
      </c>
    </row>
    <row r="1181" spans="2:5" x14ac:dyDescent="0.3">
      <c r="B1181" s="15">
        <v>206650</v>
      </c>
      <c r="C1181" t="s">
        <v>1250</v>
      </c>
      <c r="D1181" t="str">
        <f>VLOOKUP(C1181,[1]Sheet1!$A$2:$B$3197,2,FALSE)</f>
        <v>생물공학</v>
      </c>
      <c r="E1181">
        <v>23400</v>
      </c>
    </row>
    <row r="1182" spans="2:5" x14ac:dyDescent="0.3">
      <c r="B1182" s="15">
        <v>256840</v>
      </c>
      <c r="C1182" t="s">
        <v>1251</v>
      </c>
      <c r="D1182" t="str">
        <f>VLOOKUP(C1182,[1]Sheet1!$A$2:$B$3197,2,FALSE)</f>
        <v>건강관리장비와용품</v>
      </c>
      <c r="E1182">
        <v>4730</v>
      </c>
    </row>
    <row r="1183" spans="2:5" x14ac:dyDescent="0.3">
      <c r="B1183" s="15">
        <v>195440</v>
      </c>
      <c r="C1183" t="s">
        <v>1252</v>
      </c>
      <c r="D1183" t="str">
        <f>VLOOKUP(C1183,[1]Sheet1!$A$2:$B$3197,2,FALSE)</f>
        <v>소프트웨어</v>
      </c>
      <c r="E1183" t="e">
        <v>#N/A</v>
      </c>
    </row>
    <row r="1184" spans="2:5" x14ac:dyDescent="0.3">
      <c r="B1184" s="15">
        <v>241520</v>
      </c>
      <c r="C1184" t="s">
        <v>1253</v>
      </c>
      <c r="D1184" t="str">
        <f>VLOOKUP(C1184,[1]Sheet1!$A$2:$B$3197,2,FALSE)</f>
        <v>창업투자</v>
      </c>
      <c r="E1184">
        <v>3880</v>
      </c>
    </row>
    <row r="1185" spans="2:5" x14ac:dyDescent="0.3">
      <c r="B1185" s="15">
        <v>246690</v>
      </c>
      <c r="C1185" t="s">
        <v>1254</v>
      </c>
      <c r="D1185" t="str">
        <f>VLOOKUP(C1185,[1]Sheet1!$A$2:$B$3197,2,FALSE)</f>
        <v>창업투자</v>
      </c>
      <c r="E1185">
        <v>2366.67</v>
      </c>
    </row>
    <row r="1186" spans="2:5" x14ac:dyDescent="0.3">
      <c r="B1186" s="15">
        <v>147760</v>
      </c>
      <c r="C1186" t="s">
        <v>1255</v>
      </c>
      <c r="D1186" t="str">
        <f>VLOOKUP(C1186,[1]Sheet1!$A$2:$B$3197,2,FALSE)</f>
        <v>반도체와반도체장비</v>
      </c>
      <c r="E1186">
        <v>6700</v>
      </c>
    </row>
    <row r="1187" spans="2:5" x14ac:dyDescent="0.3">
      <c r="B1187" s="15">
        <v>196300</v>
      </c>
      <c r="C1187" t="s">
        <v>1256</v>
      </c>
      <c r="D1187" t="str">
        <f>VLOOKUP(C1187,[1]Sheet1!$A$2:$B$3197,2,FALSE)</f>
        <v>생물공학</v>
      </c>
      <c r="E1187">
        <v>14000</v>
      </c>
    </row>
    <row r="1188" spans="2:5" x14ac:dyDescent="0.3">
      <c r="B1188" s="15">
        <v>203450</v>
      </c>
      <c r="C1188" t="s">
        <v>1257</v>
      </c>
      <c r="D1188" t="str">
        <f>VLOOKUP(C1188,[1]Sheet1!$A$2:$B$3197,2,FALSE)</f>
        <v>전자장비와기기</v>
      </c>
      <c r="E1188">
        <v>5100</v>
      </c>
    </row>
    <row r="1189" spans="2:5" x14ac:dyDescent="0.3">
      <c r="B1189" s="15">
        <v>215600</v>
      </c>
      <c r="C1189" t="s">
        <v>1258</v>
      </c>
      <c r="D1189" t="str">
        <f>VLOOKUP(C1189,[1]Sheet1!$A$2:$B$3197,2,FALSE)</f>
        <v>생물공학</v>
      </c>
      <c r="E1189" t="e">
        <v>#N/A</v>
      </c>
    </row>
    <row r="1190" spans="2:5" x14ac:dyDescent="0.3">
      <c r="B1190" s="15">
        <v>254120</v>
      </c>
      <c r="C1190" t="s">
        <v>1259</v>
      </c>
      <c r="D1190" t="str">
        <f>VLOOKUP(C1190,[1]Sheet1!$A$2:$B$3197,2,FALSE)</f>
        <v>기계</v>
      </c>
      <c r="E1190">
        <v>2785</v>
      </c>
    </row>
    <row r="1191" spans="2:5" x14ac:dyDescent="0.3">
      <c r="B1191" s="15">
        <v>241790</v>
      </c>
      <c r="C1191" t="s">
        <v>1260</v>
      </c>
      <c r="D1191" t="str">
        <f>VLOOKUP(C1191,[1]Sheet1!$A$2:$B$3197,2,FALSE)</f>
        <v>반도체와반도체장비</v>
      </c>
      <c r="E1191">
        <v>17050</v>
      </c>
    </row>
    <row r="1192" spans="2:5" x14ac:dyDescent="0.3">
      <c r="B1192" s="15">
        <v>220100</v>
      </c>
      <c r="C1192" t="s">
        <v>1261</v>
      </c>
      <c r="D1192" t="str">
        <f>VLOOKUP(C1192,[1]Sheet1!$A$2:$B$3197,2,FALSE)</f>
        <v>제약</v>
      </c>
      <c r="E1192" s="6">
        <v>23200</v>
      </c>
    </row>
    <row r="1193" spans="2:5" x14ac:dyDescent="0.3">
      <c r="B1193" s="15">
        <v>144960</v>
      </c>
      <c r="C1193" t="s">
        <v>1262</v>
      </c>
      <c r="D1193" t="str">
        <f>VLOOKUP(C1193,[1]Sheet1!$A$2:$B$3197,2,FALSE)</f>
        <v>반도체와반도체장비</v>
      </c>
      <c r="E1193">
        <v>6510</v>
      </c>
    </row>
    <row r="1194" spans="2:5" x14ac:dyDescent="0.3">
      <c r="B1194" s="15">
        <v>156100</v>
      </c>
      <c r="C1194" t="s">
        <v>1263</v>
      </c>
      <c r="D1194" t="str">
        <f>VLOOKUP(C1194,[1]Sheet1!$A$2:$B$3197,2,FALSE)</f>
        <v>건강관리장비와용품</v>
      </c>
      <c r="E1194">
        <v>52000</v>
      </c>
    </row>
    <row r="1195" spans="2:5" x14ac:dyDescent="0.3">
      <c r="B1195" s="15">
        <v>176440</v>
      </c>
      <c r="C1195" t="s">
        <v>1264</v>
      </c>
      <c r="D1195" t="str">
        <f>VLOOKUP(C1195,[1]Sheet1!$A$2:$B$3197,2,FALSE)</f>
        <v>핸드셋</v>
      </c>
      <c r="E1195" t="e">
        <v>#N/A</v>
      </c>
    </row>
    <row r="1196" spans="2:5" x14ac:dyDescent="0.3">
      <c r="B1196" s="15">
        <v>220180</v>
      </c>
      <c r="C1196" t="s">
        <v>1265</v>
      </c>
      <c r="D1196" t="str">
        <f>VLOOKUP(C1196,[1]Sheet1!$A$2:$B$3197,2,FALSE)</f>
        <v>소프트웨어</v>
      </c>
      <c r="E1196">
        <v>3010</v>
      </c>
    </row>
    <row r="1197" spans="2:5" x14ac:dyDescent="0.3">
      <c r="B1197" s="15">
        <v>237880</v>
      </c>
      <c r="C1197" t="s">
        <v>1266</v>
      </c>
      <c r="D1197" t="str">
        <f>VLOOKUP(C1197,[1]Sheet1!$A$2:$B$3197,2,FALSE)</f>
        <v>화장품</v>
      </c>
      <c r="E1197">
        <v>19400</v>
      </c>
    </row>
    <row r="1198" spans="2:5" x14ac:dyDescent="0.3">
      <c r="B1198" s="15">
        <v>900300</v>
      </c>
      <c r="C1198" t="s">
        <v>1267</v>
      </c>
      <c r="D1198" t="str">
        <f>VLOOKUP(C1198,[1]Sheet1!$A$2:$B$3197,2,FALSE)</f>
        <v>화장품</v>
      </c>
      <c r="E1198">
        <v>587</v>
      </c>
    </row>
    <row r="1199" spans="2:5" x14ac:dyDescent="0.3">
      <c r="B1199" s="15">
        <v>238120</v>
      </c>
      <c r="C1199" t="s">
        <v>1268</v>
      </c>
      <c r="D1199" t="str">
        <f>VLOOKUP(C1199,[1]Sheet1!$A$2:$B$3197,2,FALSE)</f>
        <v>생명과학도구및서비스</v>
      </c>
      <c r="E1199">
        <v>10000</v>
      </c>
    </row>
    <row r="1200" spans="2:5" x14ac:dyDescent="0.3">
      <c r="B1200" s="15">
        <v>252500</v>
      </c>
      <c r="C1200" t="s">
        <v>1269</v>
      </c>
      <c r="D1200" t="str">
        <f>VLOOKUP(C1200,[1]Sheet1!$A$2:$B$3197,2,FALSE)</f>
        <v>화장품</v>
      </c>
      <c r="E1200">
        <v>3910</v>
      </c>
    </row>
    <row r="1201" spans="2:5" x14ac:dyDescent="0.3">
      <c r="B1201" s="15">
        <v>216050</v>
      </c>
      <c r="C1201" t="s">
        <v>1270</v>
      </c>
      <c r="D1201" t="str">
        <f>VLOOKUP(C1201,[1]Sheet1!$A$2:$B$3197,2,FALSE)</f>
        <v>광고</v>
      </c>
      <c r="E1201">
        <v>50900</v>
      </c>
    </row>
    <row r="1202" spans="2:5" x14ac:dyDescent="0.3">
      <c r="B1202" s="15">
        <v>239610</v>
      </c>
      <c r="C1202" t="s">
        <v>1271</v>
      </c>
      <c r="D1202" t="str">
        <f>VLOOKUP(C1202,[1]Sheet1!$A$2:$B$3197,2,FALSE)</f>
        <v>제약</v>
      </c>
      <c r="E1202" s="6">
        <v>43650</v>
      </c>
    </row>
    <row r="1203" spans="2:5" x14ac:dyDescent="0.3">
      <c r="B1203" s="15">
        <v>241710</v>
      </c>
      <c r="C1203" t="s">
        <v>1272</v>
      </c>
      <c r="D1203" t="str">
        <f>VLOOKUP(C1203,[1]Sheet1!$A$2:$B$3197,2,FALSE)</f>
        <v>화장품</v>
      </c>
      <c r="E1203">
        <v>12150</v>
      </c>
    </row>
    <row r="1204" spans="2:5" x14ac:dyDescent="0.3">
      <c r="B1204" s="15">
        <v>900290</v>
      </c>
      <c r="C1204" t="s">
        <v>1273</v>
      </c>
      <c r="D1204" t="str">
        <f>VLOOKUP(C1204,[1]Sheet1!$A$2:$B$3197,2,FALSE)</f>
        <v>디스플레이장비및부품</v>
      </c>
      <c r="E1204" t="e">
        <v>#N/A</v>
      </c>
    </row>
    <row r="1205" spans="2:5" x14ac:dyDescent="0.3">
      <c r="B1205" s="15">
        <v>900280</v>
      </c>
      <c r="C1205" t="s">
        <v>1274</v>
      </c>
      <c r="D1205" t="str">
        <f>VLOOKUP(C1205,[1]Sheet1!$A$2:$B$3197,2,FALSE)</f>
        <v>자동차부품</v>
      </c>
      <c r="E1205">
        <v>288</v>
      </c>
    </row>
    <row r="1206" spans="2:5" x14ac:dyDescent="0.3">
      <c r="B1206" s="15">
        <v>189300</v>
      </c>
      <c r="C1206" t="s">
        <v>1275</v>
      </c>
      <c r="D1206" t="str">
        <f>VLOOKUP(C1206,[1]Sheet1!$A$2:$B$3197,2,FALSE)</f>
        <v>통신장비</v>
      </c>
      <c r="E1206">
        <v>50800</v>
      </c>
    </row>
    <row r="1207" spans="2:5" x14ac:dyDescent="0.3">
      <c r="B1207" s="15">
        <v>72990</v>
      </c>
      <c r="C1207" t="s">
        <v>1276</v>
      </c>
      <c r="D1207" t="str">
        <f>VLOOKUP(C1207,[1]Sheet1!$A$2:$B$3197,2,FALSE)</f>
        <v>전자장비와기기</v>
      </c>
      <c r="E1207">
        <v>14300</v>
      </c>
    </row>
    <row r="1208" spans="2:5" x14ac:dyDescent="0.3">
      <c r="B1208" s="15">
        <v>950140</v>
      </c>
      <c r="C1208" t="s">
        <v>1277</v>
      </c>
      <c r="D1208" t="str">
        <f>VLOOKUP(C1208,[1]Sheet1!$A$2:$B$3197,2,FALSE)</f>
        <v>화장품</v>
      </c>
      <c r="E1208">
        <v>5060</v>
      </c>
    </row>
    <row r="1209" spans="2:5" x14ac:dyDescent="0.3">
      <c r="B1209" s="15">
        <v>238090</v>
      </c>
      <c r="C1209" t="s">
        <v>1278</v>
      </c>
      <c r="D1209" t="str">
        <f>VLOOKUP(C1209,[1]Sheet1!$A$2:$B$3197,2,FALSE)</f>
        <v>핸드셋</v>
      </c>
      <c r="E1209">
        <v>5700</v>
      </c>
    </row>
    <row r="1210" spans="2:5" x14ac:dyDescent="0.3">
      <c r="B1210" s="15">
        <v>50960</v>
      </c>
      <c r="C1210" t="s">
        <v>1279</v>
      </c>
      <c r="D1210" t="str">
        <f>VLOOKUP(C1210,[1]Sheet1!$A$2:$B$3197,2,FALSE)</f>
        <v>IT서비스</v>
      </c>
      <c r="E1210">
        <v>17650</v>
      </c>
    </row>
    <row r="1211" spans="2:5" x14ac:dyDescent="0.3">
      <c r="B1211" s="15">
        <v>201490</v>
      </c>
      <c r="C1211" t="s">
        <v>1280</v>
      </c>
      <c r="D1211" t="str">
        <f>VLOOKUP(C1211,[1]Sheet1!$A$2:$B$3197,2,FALSE)</f>
        <v>게임엔터테인먼트</v>
      </c>
      <c r="E1211">
        <v>6330</v>
      </c>
    </row>
    <row r="1212" spans="2:5" x14ac:dyDescent="0.3">
      <c r="B1212" s="15">
        <v>250930</v>
      </c>
      <c r="C1212" t="s">
        <v>1281</v>
      </c>
      <c r="D1212" t="str">
        <f>VLOOKUP(C1212,[1]Sheet1!$A$2:$B$3197,2,FALSE)</f>
        <v>디스플레이장비및부품</v>
      </c>
      <c r="E1212">
        <v>2540</v>
      </c>
    </row>
    <row r="1213" spans="2:5" x14ac:dyDescent="0.3">
      <c r="B1213" s="15">
        <v>241690</v>
      </c>
      <c r="C1213" t="s">
        <v>1282</v>
      </c>
      <c r="D1213" t="str">
        <f>VLOOKUP(C1213,[1]Sheet1!$A$2:$B$3197,2,FALSE)</f>
        <v>자동차부품</v>
      </c>
      <c r="E1213">
        <v>6250</v>
      </c>
    </row>
    <row r="1214" spans="2:5" x14ac:dyDescent="0.3">
      <c r="B1214" s="15">
        <v>250060</v>
      </c>
      <c r="C1214" t="s">
        <v>1283</v>
      </c>
      <c r="D1214" t="str">
        <f>VLOOKUP(C1214,[1]Sheet1!$A$2:$B$3197,2,FALSE)</f>
        <v>전자장비와기기</v>
      </c>
      <c r="E1214">
        <v>2575</v>
      </c>
    </row>
    <row r="1215" spans="2:5" x14ac:dyDescent="0.3">
      <c r="B1215" s="15">
        <v>242040</v>
      </c>
      <c r="C1215" t="s">
        <v>1284</v>
      </c>
      <c r="D1215" t="str">
        <f>VLOOKUP(C1215,[1]Sheet1!$A$2:$B$3197,2,FALSE)</f>
        <v>IT서비스</v>
      </c>
      <c r="E1215">
        <v>3190</v>
      </c>
    </row>
    <row r="1216" spans="2:5" x14ac:dyDescent="0.3">
      <c r="B1216" s="15">
        <v>234920</v>
      </c>
      <c r="C1216" t="s">
        <v>1285</v>
      </c>
      <c r="D1216" t="str">
        <f>VLOOKUP(C1216,[1]Sheet1!$A$2:$B$3197,2,FALSE)</f>
        <v>가정용기기와용품</v>
      </c>
      <c r="E1216">
        <v>4065</v>
      </c>
    </row>
    <row r="1217" spans="2:5" x14ac:dyDescent="0.3">
      <c r="B1217" s="15">
        <v>900270</v>
      </c>
      <c r="C1217" t="s">
        <v>1286</v>
      </c>
      <c r="D1217" t="str">
        <f>VLOOKUP(C1217,[1]Sheet1!$A$2:$B$3197,2,FALSE)</f>
        <v>레저용장비와제품</v>
      </c>
      <c r="E1217">
        <v>617</v>
      </c>
    </row>
    <row r="1218" spans="2:5" x14ac:dyDescent="0.3">
      <c r="B1218" s="15">
        <v>230360</v>
      </c>
      <c r="C1218" t="s">
        <v>1287</v>
      </c>
      <c r="D1218" t="str">
        <f>VLOOKUP(C1218,[1]Sheet1!$A$2:$B$3197,2,FALSE)</f>
        <v>광고</v>
      </c>
      <c r="E1218">
        <v>28600</v>
      </c>
    </row>
    <row r="1219" spans="2:5" x14ac:dyDescent="0.3">
      <c r="B1219" s="15">
        <v>38160</v>
      </c>
      <c r="C1219" t="s">
        <v>1288</v>
      </c>
      <c r="D1219" t="str">
        <f>VLOOKUP(C1219,[1]Sheet1!$A$2:$B$3197,2,FALSE)</f>
        <v>IT서비스</v>
      </c>
      <c r="E1219" t="e">
        <v>#N/A</v>
      </c>
    </row>
    <row r="1220" spans="2:5" x14ac:dyDescent="0.3">
      <c r="B1220" s="15">
        <v>208860</v>
      </c>
      <c r="C1220" t="s">
        <v>1289</v>
      </c>
      <c r="D1220" t="str">
        <f>VLOOKUP(C1220,[1]Sheet1!$A$2:$B$3197,2,FALSE)</f>
        <v>소프트웨어</v>
      </c>
      <c r="E1220">
        <v>6430</v>
      </c>
    </row>
    <row r="1221" spans="2:5" x14ac:dyDescent="0.3">
      <c r="B1221" s="15">
        <v>73560</v>
      </c>
      <c r="C1221" t="s">
        <v>1290</v>
      </c>
      <c r="D1221" t="str">
        <f>VLOOKUP(C1221,[1]Sheet1!$A$2:$B$3197,2,FALSE)</f>
        <v>식품</v>
      </c>
      <c r="E1221">
        <v>2075</v>
      </c>
    </row>
    <row r="1222" spans="2:5" x14ac:dyDescent="0.3">
      <c r="B1222" s="15">
        <v>123010</v>
      </c>
      <c r="C1222" t="s">
        <v>1291</v>
      </c>
      <c r="D1222" t="str">
        <f>VLOOKUP(C1222,[1]Sheet1!$A$2:$B$3197,2,FALSE)</f>
        <v>반도체와반도체장비</v>
      </c>
      <c r="E1222">
        <v>1740</v>
      </c>
    </row>
    <row r="1223" spans="2:5" x14ac:dyDescent="0.3">
      <c r="B1223" s="15">
        <v>174880</v>
      </c>
      <c r="C1223" t="s">
        <v>1292</v>
      </c>
      <c r="D1223" t="str">
        <f>VLOOKUP(C1223,[1]Sheet1!$A$2:$B$3197,2,FALSE)</f>
        <v>핸드셋</v>
      </c>
      <c r="E1223">
        <v>6825</v>
      </c>
    </row>
    <row r="1224" spans="2:5" x14ac:dyDescent="0.3">
      <c r="B1224" s="15">
        <v>71460</v>
      </c>
      <c r="C1224" t="s">
        <v>1293</v>
      </c>
      <c r="D1224" t="str">
        <f>VLOOKUP(C1224,[1]Sheet1!$A$2:$B$3197,2,FALSE)</f>
        <v>가정용기기와용품</v>
      </c>
      <c r="E1224">
        <v>2565</v>
      </c>
    </row>
    <row r="1225" spans="2:5" x14ac:dyDescent="0.3">
      <c r="B1225" s="15">
        <v>142760</v>
      </c>
      <c r="C1225" t="s">
        <v>1294</v>
      </c>
      <c r="D1225" t="str">
        <f>VLOOKUP(C1225,[1]Sheet1!$A$2:$B$3197,2,FALSE)</f>
        <v>생물공학</v>
      </c>
      <c r="E1225">
        <v>6310</v>
      </c>
    </row>
    <row r="1226" spans="2:5" x14ac:dyDescent="0.3">
      <c r="B1226" s="15">
        <v>237750</v>
      </c>
      <c r="C1226" t="s">
        <v>1295</v>
      </c>
      <c r="D1226" t="str">
        <f>VLOOKUP(C1226,[1]Sheet1!$A$2:$B$3197,2,FALSE)</f>
        <v>전기장비</v>
      </c>
      <c r="E1226">
        <v>6220</v>
      </c>
    </row>
    <row r="1227" spans="2:5" x14ac:dyDescent="0.3">
      <c r="B1227" s="15">
        <v>900260</v>
      </c>
      <c r="C1227" t="s">
        <v>1296</v>
      </c>
      <c r="D1227" t="str">
        <f>VLOOKUP(C1227,[1]Sheet1!$A$2:$B$3197,2,FALSE)</f>
        <v>자동차부품</v>
      </c>
      <c r="E1227">
        <v>314</v>
      </c>
    </row>
    <row r="1228" spans="2:5" x14ac:dyDescent="0.3">
      <c r="B1228" s="15">
        <v>144510</v>
      </c>
      <c r="C1228" t="s">
        <v>1297</v>
      </c>
      <c r="D1228" t="str">
        <f>VLOOKUP(C1228,[1]Sheet1!$A$2:$B$3197,2,FALSE)</f>
        <v>건강관리업체및서비스</v>
      </c>
      <c r="E1228">
        <v>120600</v>
      </c>
    </row>
    <row r="1229" spans="2:5" x14ac:dyDescent="0.3">
      <c r="B1229" s="15">
        <v>237690</v>
      </c>
      <c r="C1229" t="s">
        <v>1298</v>
      </c>
      <c r="D1229" t="str">
        <f>VLOOKUP(C1229,[1]Sheet1!$A$2:$B$3197,2,FALSE)</f>
        <v>제약</v>
      </c>
      <c r="E1229" s="6">
        <v>99400</v>
      </c>
    </row>
    <row r="1230" spans="2:5" x14ac:dyDescent="0.3">
      <c r="B1230" s="15">
        <v>148250</v>
      </c>
      <c r="C1230" t="s">
        <v>1299</v>
      </c>
      <c r="D1230" t="str">
        <f>VLOOKUP(C1230,[1]Sheet1!$A$2:$B$3197,2,FALSE)</f>
        <v>통신장비</v>
      </c>
      <c r="E1230">
        <v>19400</v>
      </c>
    </row>
    <row r="1231" spans="2:5" x14ac:dyDescent="0.3">
      <c r="B1231" s="15">
        <v>239340</v>
      </c>
      <c r="C1231" t="s">
        <v>1300</v>
      </c>
      <c r="D1231" t="str">
        <f>VLOOKUP(C1231,[1]Sheet1!$A$2:$B$3197,2,FALSE)</f>
        <v>양방향미디어와서비스</v>
      </c>
      <c r="E1231">
        <v>6030</v>
      </c>
    </row>
    <row r="1232" spans="2:5" x14ac:dyDescent="0.3">
      <c r="B1232" s="15">
        <v>243070</v>
      </c>
      <c r="C1232" t="s">
        <v>1301</v>
      </c>
      <c r="D1232" t="str">
        <f>VLOOKUP(C1232,[1]Sheet1!$A$2:$B$3197,2,FALSE)</f>
        <v>제약</v>
      </c>
      <c r="E1232" s="6">
        <v>60700</v>
      </c>
    </row>
    <row r="1233" spans="2:5" x14ac:dyDescent="0.3">
      <c r="B1233" s="15">
        <v>240810</v>
      </c>
      <c r="C1233" t="s">
        <v>1302</v>
      </c>
      <c r="D1233" t="str">
        <f>VLOOKUP(C1233,[1]Sheet1!$A$2:$B$3197,2,FALSE)</f>
        <v>반도체와반도체장비</v>
      </c>
      <c r="E1233">
        <v>45650</v>
      </c>
    </row>
    <row r="1234" spans="2:5" x14ac:dyDescent="0.3">
      <c r="B1234" s="15">
        <v>228850</v>
      </c>
      <c r="C1234" t="s">
        <v>1303</v>
      </c>
      <c r="D1234" t="str">
        <f>VLOOKUP(C1234,[1]Sheet1!$A$2:$B$3197,2,FALSE)</f>
        <v>건강관리장비와용품</v>
      </c>
      <c r="E1234">
        <v>11350</v>
      </c>
    </row>
    <row r="1235" spans="2:5" x14ac:dyDescent="0.3">
      <c r="B1235" s="15">
        <v>225330</v>
      </c>
      <c r="C1235" t="s">
        <v>1304</v>
      </c>
      <c r="D1235" t="str">
        <f>VLOOKUP(C1235,[1]Sheet1!$A$2:$B$3197,2,FALSE)</f>
        <v>교육서비스</v>
      </c>
      <c r="E1235">
        <v>5290</v>
      </c>
    </row>
    <row r="1236" spans="2:5" x14ac:dyDescent="0.3">
      <c r="B1236" s="15">
        <v>228340</v>
      </c>
      <c r="C1236" t="s">
        <v>1305</v>
      </c>
      <c r="D1236" t="str">
        <f>VLOOKUP(C1236,[1]Sheet1!$A$2:$B$3197,2,FALSE)</f>
        <v>건축자재</v>
      </c>
      <c r="E1236">
        <v>3340</v>
      </c>
    </row>
    <row r="1237" spans="2:5" x14ac:dyDescent="0.3">
      <c r="B1237" s="15">
        <v>222110</v>
      </c>
      <c r="C1237" t="s">
        <v>1306</v>
      </c>
      <c r="D1237" t="str">
        <f>VLOOKUP(C1237,[1]Sheet1!$A$2:$B$3197,2,FALSE)</f>
        <v>생물공학</v>
      </c>
      <c r="E1237">
        <v>10700</v>
      </c>
    </row>
    <row r="1238" spans="2:5" x14ac:dyDescent="0.3">
      <c r="B1238" s="15">
        <v>211270</v>
      </c>
      <c r="C1238" t="s">
        <v>1307</v>
      </c>
      <c r="D1238" t="str">
        <f>VLOOKUP(C1238,[1]Sheet1!$A$2:$B$3197,2,FALSE)</f>
        <v>핸드셋</v>
      </c>
      <c r="E1238">
        <v>8190</v>
      </c>
    </row>
    <row r="1239" spans="2:5" x14ac:dyDescent="0.3">
      <c r="B1239" s="15">
        <v>230980</v>
      </c>
      <c r="C1239" t="s">
        <v>1308</v>
      </c>
      <c r="D1239" t="str">
        <f>VLOOKUP(C1239,[1]Sheet1!$A$2:$B$3197,2,FALSE)</f>
        <v>우주항공과국방</v>
      </c>
      <c r="E1239">
        <v>1810</v>
      </c>
    </row>
    <row r="1240" spans="2:5" x14ac:dyDescent="0.3">
      <c r="B1240" s="15">
        <v>115180</v>
      </c>
      <c r="C1240" t="s">
        <v>1309</v>
      </c>
      <c r="D1240" t="str">
        <f>VLOOKUP(C1240,[1]Sheet1!$A$2:$B$3197,2,FALSE)</f>
        <v>생물공학</v>
      </c>
      <c r="E1240">
        <v>38450</v>
      </c>
    </row>
    <row r="1241" spans="2:5" x14ac:dyDescent="0.3">
      <c r="B1241" s="15">
        <v>65660</v>
      </c>
      <c r="C1241" t="s">
        <v>1310</v>
      </c>
      <c r="D1241" t="str">
        <f>VLOOKUP(C1241,[1]Sheet1!$A$2:$B$3197,2,FALSE)</f>
        <v>제약</v>
      </c>
      <c r="E1241" s="6">
        <v>67300</v>
      </c>
    </row>
    <row r="1242" spans="2:5" x14ac:dyDescent="0.3">
      <c r="B1242" s="15">
        <v>236200</v>
      </c>
      <c r="C1242" t="s">
        <v>1311</v>
      </c>
      <c r="D1242" t="str">
        <f>VLOOKUP(C1242,[1]Sheet1!$A$2:$B$3197,2,FALSE)</f>
        <v>전자장비와기기</v>
      </c>
      <c r="E1242">
        <v>29900</v>
      </c>
    </row>
    <row r="1243" spans="2:5" x14ac:dyDescent="0.3">
      <c r="B1243" s="15">
        <v>226350</v>
      </c>
      <c r="C1243" t="s">
        <v>1312</v>
      </c>
      <c r="D1243" t="str">
        <f>VLOOKUP(C1243,[1]Sheet1!$A$2:$B$3197,2,FALSE)</f>
        <v>핸드셋</v>
      </c>
      <c r="E1243" t="e">
        <v>#N/A</v>
      </c>
    </row>
    <row r="1244" spans="2:5" x14ac:dyDescent="0.3">
      <c r="B1244" s="15">
        <v>142210</v>
      </c>
      <c r="C1244" t="s">
        <v>1313</v>
      </c>
      <c r="D1244" t="str">
        <f>VLOOKUP(C1244,[1]Sheet1!$A$2:$B$3197,2,FALSE)</f>
        <v>반도체와반도체장비</v>
      </c>
      <c r="E1244">
        <v>7310</v>
      </c>
    </row>
    <row r="1245" spans="2:5" x14ac:dyDescent="0.3">
      <c r="B1245" s="15">
        <v>900250</v>
      </c>
      <c r="C1245" t="s">
        <v>1314</v>
      </c>
      <c r="D1245" t="str">
        <f>VLOOKUP(C1245,[1]Sheet1!$A$2:$B$3197,2,FALSE)</f>
        <v>화학</v>
      </c>
      <c r="E1245">
        <v>1705</v>
      </c>
    </row>
    <row r="1246" spans="2:5" x14ac:dyDescent="0.3">
      <c r="B1246" s="15">
        <v>221610</v>
      </c>
      <c r="C1246" t="s">
        <v>1315</v>
      </c>
      <c r="D1246" t="str">
        <f>VLOOKUP(C1246,[1]Sheet1!$A$2:$B$3197,2,FALSE)</f>
        <v>화학</v>
      </c>
      <c r="E1246">
        <v>13250</v>
      </c>
    </row>
    <row r="1247" spans="2:5" x14ac:dyDescent="0.3">
      <c r="B1247" s="15">
        <v>109610</v>
      </c>
      <c r="C1247" t="s">
        <v>1316</v>
      </c>
      <c r="D1247" t="str">
        <f>VLOOKUP(C1247,[1]Sheet1!$A$2:$B$3197,2,FALSE)</f>
        <v>건축자재</v>
      </c>
      <c r="E1247">
        <v>4260</v>
      </c>
    </row>
    <row r="1248" spans="2:5" x14ac:dyDescent="0.3">
      <c r="B1248" s="15">
        <v>224060</v>
      </c>
      <c r="C1248" t="s">
        <v>1317</v>
      </c>
      <c r="D1248" t="str">
        <f>VLOOKUP(C1248,[1]Sheet1!$A$2:$B$3197,2,FALSE)</f>
        <v>반도체와반도체장비</v>
      </c>
      <c r="E1248">
        <v>436</v>
      </c>
    </row>
    <row r="1249" spans="2:5" x14ac:dyDescent="0.3">
      <c r="B1249" s="15">
        <v>223310</v>
      </c>
      <c r="C1249" t="s">
        <v>1318</v>
      </c>
      <c r="D1249" t="str">
        <f>VLOOKUP(C1249,[1]Sheet1!$A$2:$B$3197,2,FALSE)</f>
        <v>전자제품</v>
      </c>
      <c r="E1249" t="e">
        <v>#N/A</v>
      </c>
    </row>
    <row r="1250" spans="2:5" x14ac:dyDescent="0.3">
      <c r="B1250" s="15">
        <v>232140</v>
      </c>
      <c r="C1250" t="s">
        <v>1319</v>
      </c>
      <c r="D1250" t="str">
        <f>VLOOKUP(C1250,[1]Sheet1!$A$2:$B$3197,2,FALSE)</f>
        <v>반도체와반도체장비</v>
      </c>
      <c r="E1250">
        <v>6240</v>
      </c>
    </row>
    <row r="1251" spans="2:5" x14ac:dyDescent="0.3">
      <c r="B1251" s="15">
        <v>191410</v>
      </c>
      <c r="C1251" t="s">
        <v>1320</v>
      </c>
      <c r="D1251" t="str">
        <f>VLOOKUP(C1251,[1]Sheet1!$A$2:$B$3197,2,FALSE)</f>
        <v>핸드셋</v>
      </c>
      <c r="E1251">
        <v>3025</v>
      </c>
    </row>
    <row r="1252" spans="2:5" x14ac:dyDescent="0.3">
      <c r="B1252" s="15">
        <v>145020</v>
      </c>
      <c r="C1252" t="s">
        <v>1321</v>
      </c>
      <c r="D1252" t="str">
        <f>VLOOKUP(C1252,[1]Sheet1!$A$2:$B$3197,2,FALSE)</f>
        <v>생물공학</v>
      </c>
      <c r="E1252">
        <v>190300</v>
      </c>
    </row>
    <row r="1253" spans="2:5" x14ac:dyDescent="0.3">
      <c r="B1253" s="15">
        <v>222980</v>
      </c>
      <c r="C1253" t="s">
        <v>1322</v>
      </c>
      <c r="D1253" t="str">
        <f>VLOOKUP(C1253,[1]Sheet1!$A$2:$B$3197,2,FALSE)</f>
        <v>식품</v>
      </c>
      <c r="E1253">
        <v>6210</v>
      </c>
    </row>
    <row r="1254" spans="2:5" x14ac:dyDescent="0.3">
      <c r="B1254" s="15">
        <v>206560</v>
      </c>
      <c r="C1254" t="s">
        <v>1323</v>
      </c>
      <c r="D1254" t="str">
        <f>VLOOKUP(C1254,[1]Sheet1!$A$2:$B$3197,2,FALSE)</f>
        <v>방송과엔터테인먼트</v>
      </c>
      <c r="E1254">
        <v>6000</v>
      </c>
    </row>
    <row r="1255" spans="2:5" x14ac:dyDescent="0.3">
      <c r="B1255" s="15">
        <v>13310</v>
      </c>
      <c r="C1255" t="s">
        <v>1324</v>
      </c>
      <c r="D1255" t="str">
        <f>VLOOKUP(C1255,[1]Sheet1!$A$2:$B$3197,2,FALSE)</f>
        <v>자동차부품</v>
      </c>
      <c r="E1255">
        <v>3010</v>
      </c>
    </row>
    <row r="1256" spans="2:5" x14ac:dyDescent="0.3">
      <c r="B1256" s="15">
        <v>217730</v>
      </c>
      <c r="C1256" t="s">
        <v>1325</v>
      </c>
      <c r="D1256" t="str">
        <f>VLOOKUP(C1256,[1]Sheet1!$A$2:$B$3197,2,FALSE)</f>
        <v>생물공학</v>
      </c>
      <c r="E1256">
        <v>7900</v>
      </c>
    </row>
    <row r="1257" spans="2:5" x14ac:dyDescent="0.3">
      <c r="B1257" s="15">
        <v>47920</v>
      </c>
      <c r="C1257" t="s">
        <v>1326</v>
      </c>
      <c r="D1257" t="str">
        <f>VLOOKUP(C1257,[1]Sheet1!$A$2:$B$3197,2,FALSE)</f>
        <v>제약</v>
      </c>
      <c r="E1257" s="6">
        <v>16700</v>
      </c>
    </row>
    <row r="1258" spans="2:5" x14ac:dyDescent="0.3">
      <c r="B1258" s="15">
        <v>133750</v>
      </c>
      <c r="C1258" t="s">
        <v>1327</v>
      </c>
      <c r="D1258" t="str">
        <f>VLOOKUP(C1258,[1]Sheet1!$A$2:$B$3197,2,FALSE)</f>
        <v>교육서비스</v>
      </c>
      <c r="E1258">
        <v>3985</v>
      </c>
    </row>
    <row r="1259" spans="2:5" x14ac:dyDescent="0.3">
      <c r="B1259" s="15">
        <v>225530</v>
      </c>
      <c r="C1259" t="s">
        <v>1328</v>
      </c>
      <c r="D1259" t="str">
        <f>VLOOKUP(C1259,[1]Sheet1!$A$2:$B$3197,2,FALSE)</f>
        <v>건축자재</v>
      </c>
      <c r="E1259">
        <v>5510</v>
      </c>
    </row>
    <row r="1260" spans="2:5" x14ac:dyDescent="0.3">
      <c r="B1260" s="15">
        <v>140860</v>
      </c>
      <c r="C1260" t="s">
        <v>1329</v>
      </c>
      <c r="D1260" t="str">
        <f>VLOOKUP(C1260,[1]Sheet1!$A$2:$B$3197,2,FALSE)</f>
        <v>전자장비와기기</v>
      </c>
      <c r="E1260">
        <v>91300</v>
      </c>
    </row>
    <row r="1261" spans="2:5" x14ac:dyDescent="0.3">
      <c r="B1261" s="15">
        <v>230240</v>
      </c>
      <c r="C1261" t="s">
        <v>1330</v>
      </c>
      <c r="D1261" t="str">
        <f>VLOOKUP(C1261,[1]Sheet1!$A$2:$B$3197,2,FALSE)</f>
        <v>통신장비</v>
      </c>
      <c r="E1261">
        <v>31150</v>
      </c>
    </row>
    <row r="1262" spans="2:5" x14ac:dyDescent="0.3">
      <c r="B1262" s="15">
        <v>122640</v>
      </c>
      <c r="C1262" t="s">
        <v>1331</v>
      </c>
      <c r="D1262" t="str">
        <f>VLOOKUP(C1262,[1]Sheet1!$A$2:$B$3197,2,FALSE)</f>
        <v>반도체와반도체장비</v>
      </c>
      <c r="E1262">
        <v>9400</v>
      </c>
    </row>
    <row r="1263" spans="2:5" x14ac:dyDescent="0.3">
      <c r="B1263" s="15">
        <v>222040</v>
      </c>
      <c r="C1263" t="s">
        <v>1332</v>
      </c>
      <c r="D1263" t="str">
        <f>VLOOKUP(C1263,[1]Sheet1!$A$2:$B$3197,2,FALSE)</f>
        <v>제약</v>
      </c>
      <c r="E1263" s="6">
        <v>8620</v>
      </c>
    </row>
    <row r="1264" spans="2:5" x14ac:dyDescent="0.3">
      <c r="B1264" s="15">
        <v>58110</v>
      </c>
      <c r="C1264" t="s">
        <v>1333</v>
      </c>
      <c r="D1264" t="str">
        <f>VLOOKUP(C1264,[1]Sheet1!$A$2:$B$3197,2,FALSE)</f>
        <v>건강관리장비와용품</v>
      </c>
      <c r="E1264">
        <v>17406.91</v>
      </c>
    </row>
    <row r="1265" spans="2:5" x14ac:dyDescent="0.3">
      <c r="B1265" s="15">
        <v>217820</v>
      </c>
      <c r="C1265" t="s">
        <v>1334</v>
      </c>
      <c r="D1265" t="str">
        <f>VLOOKUP(C1265,[1]Sheet1!$A$2:$B$3197,2,FALSE)</f>
        <v>전기제품</v>
      </c>
      <c r="E1265">
        <v>10900</v>
      </c>
    </row>
    <row r="1266" spans="2:5" x14ac:dyDescent="0.3">
      <c r="B1266" s="15">
        <v>213090</v>
      </c>
      <c r="C1266" t="s">
        <v>1335</v>
      </c>
      <c r="D1266" t="str">
        <f>VLOOKUP(C1266,[1]Sheet1!$A$2:$B$3197,2,FALSE)</f>
        <v>IT서비스</v>
      </c>
      <c r="E1266">
        <v>8270</v>
      </c>
    </row>
    <row r="1267" spans="2:5" x14ac:dyDescent="0.3">
      <c r="B1267" s="15">
        <v>221840</v>
      </c>
      <c r="C1267" t="s">
        <v>1336</v>
      </c>
      <c r="D1267" t="str">
        <f>VLOOKUP(C1267,[1]Sheet1!$A$2:$B$3197,2,FALSE)</f>
        <v>우주항공과국방</v>
      </c>
      <c r="E1267">
        <v>5050</v>
      </c>
    </row>
    <row r="1268" spans="2:5" x14ac:dyDescent="0.3">
      <c r="B1268" s="15">
        <v>180400</v>
      </c>
      <c r="C1268" t="s">
        <v>1337</v>
      </c>
      <c r="D1268" t="str">
        <f>VLOOKUP(C1268,[1]Sheet1!$A$2:$B$3197,2,FALSE)</f>
        <v>생명과학도구및서비스</v>
      </c>
      <c r="E1268" t="e">
        <v>#N/A</v>
      </c>
    </row>
    <row r="1269" spans="2:5" x14ac:dyDescent="0.3">
      <c r="B1269" s="15">
        <v>127160</v>
      </c>
      <c r="C1269" t="s">
        <v>1338</v>
      </c>
      <c r="D1269" t="str">
        <f>VLOOKUP(C1269,[1]Sheet1!$A$2:$B$3197,2,FALSE)</f>
        <v>디스플레이장비및부품</v>
      </c>
      <c r="E1269">
        <v>315</v>
      </c>
    </row>
    <row r="1270" spans="2:5" x14ac:dyDescent="0.3">
      <c r="B1270" s="15">
        <v>221980</v>
      </c>
      <c r="C1270" t="s">
        <v>1339</v>
      </c>
      <c r="D1270" t="str">
        <f>VLOOKUP(C1270,[1]Sheet1!$A$2:$B$3197,2,FALSE)</f>
        <v>화학</v>
      </c>
      <c r="E1270">
        <v>13550</v>
      </c>
    </row>
    <row r="1271" spans="2:5" x14ac:dyDescent="0.3">
      <c r="B1271" s="15">
        <v>212560</v>
      </c>
      <c r="C1271" t="s">
        <v>1340</v>
      </c>
      <c r="D1271" t="str">
        <f>VLOOKUP(C1271,[1]Sheet1!$A$2:$B$3197,2,FALSE)</f>
        <v>자동차부품</v>
      </c>
      <c r="E1271">
        <v>5040</v>
      </c>
    </row>
    <row r="1272" spans="2:5" x14ac:dyDescent="0.3">
      <c r="B1272" s="15">
        <v>227950</v>
      </c>
      <c r="C1272" t="s">
        <v>1341</v>
      </c>
      <c r="D1272" t="str">
        <f>VLOOKUP(C1272,[1]Sheet1!$A$2:$B$3197,2,FALSE)</f>
        <v>반도체와반도체장비</v>
      </c>
      <c r="E1272">
        <v>4140</v>
      </c>
    </row>
    <row r="1273" spans="2:5" x14ac:dyDescent="0.3">
      <c r="B1273" s="15">
        <v>214370</v>
      </c>
      <c r="C1273" t="s">
        <v>1342</v>
      </c>
      <c r="D1273" t="str">
        <f>VLOOKUP(C1273,[1]Sheet1!$A$2:$B$3197,2,FALSE)</f>
        <v>생물공학</v>
      </c>
      <c r="E1273">
        <v>75300</v>
      </c>
    </row>
    <row r="1274" spans="2:5" x14ac:dyDescent="0.3">
      <c r="B1274" s="15">
        <v>185490</v>
      </c>
      <c r="C1274" t="s">
        <v>1343</v>
      </c>
      <c r="D1274" t="str">
        <f>VLOOKUP(C1274,[1]Sheet1!$A$2:$B$3197,2,FALSE)</f>
        <v>생물공학</v>
      </c>
      <c r="E1274">
        <v>12102.79</v>
      </c>
    </row>
    <row r="1275" spans="2:5" x14ac:dyDescent="0.3">
      <c r="B1275" s="15">
        <v>190510</v>
      </c>
      <c r="C1275" t="s">
        <v>1344</v>
      </c>
      <c r="D1275" t="str">
        <f>VLOOKUP(C1275,[1]Sheet1!$A$2:$B$3197,2,FALSE)</f>
        <v>핸드셋</v>
      </c>
      <c r="E1275">
        <v>10450</v>
      </c>
    </row>
    <row r="1276" spans="2:5" x14ac:dyDescent="0.3">
      <c r="B1276" s="15">
        <v>56090</v>
      </c>
      <c r="C1276" t="s">
        <v>1345</v>
      </c>
      <c r="D1276" t="str">
        <f>VLOOKUP(C1276,[1]Sheet1!$A$2:$B$3197,2,FALSE)</f>
        <v>건강관리장비와용품</v>
      </c>
      <c r="E1276">
        <v>4725</v>
      </c>
    </row>
    <row r="1277" spans="2:5" x14ac:dyDescent="0.3">
      <c r="B1277" s="15">
        <v>226340</v>
      </c>
      <c r="C1277" t="s">
        <v>1346</v>
      </c>
      <c r="D1277" t="str">
        <f>VLOOKUP(C1277,[1]Sheet1!$A$2:$B$3197,2,FALSE)</f>
        <v>화장품</v>
      </c>
      <c r="E1277">
        <v>2415</v>
      </c>
    </row>
    <row r="1278" spans="2:5" x14ac:dyDescent="0.3">
      <c r="B1278" s="15">
        <v>115960</v>
      </c>
      <c r="C1278" t="s">
        <v>1347</v>
      </c>
      <c r="D1278" t="str">
        <f>VLOOKUP(C1278,[1]Sheet1!$A$2:$B$3197,2,FALSE)</f>
        <v>포장재</v>
      </c>
      <c r="E1278">
        <v>19650</v>
      </c>
    </row>
    <row r="1279" spans="2:5" x14ac:dyDescent="0.3">
      <c r="B1279" s="15">
        <v>182400</v>
      </c>
      <c r="C1279" t="s">
        <v>1348</v>
      </c>
      <c r="D1279" t="str">
        <f>VLOOKUP(C1279,[1]Sheet1!$A$2:$B$3197,2,FALSE)</f>
        <v>생명과학도구및서비스</v>
      </c>
      <c r="E1279">
        <v>24500</v>
      </c>
    </row>
    <row r="1280" spans="2:5" x14ac:dyDescent="0.3">
      <c r="B1280" s="15">
        <v>226360</v>
      </c>
      <c r="C1280" t="s">
        <v>3437</v>
      </c>
      <c r="D1280" t="str">
        <f>VLOOKUP(C1280,[1]Sheet1!$A$2:$B$3197,2,FALSE)</f>
        <v>건축자재</v>
      </c>
      <c r="E1280">
        <v>2580</v>
      </c>
    </row>
    <row r="1281" spans="2:5" x14ac:dyDescent="0.3">
      <c r="B1281" s="15">
        <v>92870</v>
      </c>
      <c r="C1281" t="s">
        <v>1349</v>
      </c>
      <c r="D1281" t="str">
        <f>VLOOKUP(C1281,[1]Sheet1!$A$2:$B$3197,2,FALSE)</f>
        <v>반도체와반도체장비</v>
      </c>
      <c r="E1281">
        <v>16600</v>
      </c>
    </row>
    <row r="1282" spans="2:5" x14ac:dyDescent="0.3">
      <c r="B1282" s="15">
        <v>214870</v>
      </c>
      <c r="C1282" t="s">
        <v>1350</v>
      </c>
      <c r="D1282" t="str">
        <f>VLOOKUP(C1282,[1]Sheet1!$A$2:$B$3197,2,FALSE)</f>
        <v>통신장비</v>
      </c>
      <c r="E1282">
        <v>13950</v>
      </c>
    </row>
    <row r="1283" spans="2:5" x14ac:dyDescent="0.3">
      <c r="B1283" s="15">
        <v>225430</v>
      </c>
      <c r="C1283" t="s">
        <v>1351</v>
      </c>
      <c r="D1283" t="str">
        <f>VLOOKUP(C1283,[1]Sheet1!$A$2:$B$3197,2,FALSE)</f>
        <v>가정용품</v>
      </c>
      <c r="E1283">
        <v>2950</v>
      </c>
    </row>
    <row r="1284" spans="2:5" x14ac:dyDescent="0.3">
      <c r="B1284" s="15">
        <v>226440</v>
      </c>
      <c r="C1284" t="s">
        <v>1352</v>
      </c>
      <c r="D1284" t="str">
        <f>VLOOKUP(C1284,[1]Sheet1!$A$2:$B$3197,2,FALSE)</f>
        <v>디스플레이장비및부품</v>
      </c>
      <c r="E1284">
        <v>1760</v>
      </c>
    </row>
    <row r="1285" spans="2:5" x14ac:dyDescent="0.3">
      <c r="B1285" s="15">
        <v>225590</v>
      </c>
      <c r="C1285" t="s">
        <v>1353</v>
      </c>
      <c r="D1285" t="str">
        <f>VLOOKUP(C1285,[1]Sheet1!$A$2:$B$3197,2,FALSE)</f>
        <v>섬유,의류,신발,호화품</v>
      </c>
      <c r="E1285">
        <v>1350</v>
      </c>
    </row>
    <row r="1286" spans="2:5" x14ac:dyDescent="0.3">
      <c r="B1286" s="15">
        <v>225570</v>
      </c>
      <c r="C1286" t="s">
        <v>1354</v>
      </c>
      <c r="D1286" t="str">
        <f>VLOOKUP(C1286,[1]Sheet1!$A$2:$B$3197,2,FALSE)</f>
        <v>게임엔터테인먼트</v>
      </c>
      <c r="E1286">
        <v>14950</v>
      </c>
    </row>
    <row r="1287" spans="2:5" x14ac:dyDescent="0.3">
      <c r="B1287" s="15">
        <v>217190</v>
      </c>
      <c r="C1287" t="s">
        <v>1355</v>
      </c>
      <c r="D1287" t="str">
        <f>VLOOKUP(C1287,[1]Sheet1!$A$2:$B$3197,2,FALSE)</f>
        <v>반도체와반도체장비</v>
      </c>
      <c r="E1287">
        <v>4290</v>
      </c>
    </row>
    <row r="1288" spans="2:5" x14ac:dyDescent="0.3">
      <c r="B1288" s="15">
        <v>219130</v>
      </c>
      <c r="C1288" t="s">
        <v>1356</v>
      </c>
      <c r="D1288" t="str">
        <f>VLOOKUP(C1288,[1]Sheet1!$A$2:$B$3197,2,FALSE)</f>
        <v>반도체와반도체장비</v>
      </c>
      <c r="E1288">
        <v>13800</v>
      </c>
    </row>
    <row r="1289" spans="2:5" x14ac:dyDescent="0.3">
      <c r="B1289" s="15">
        <v>175140</v>
      </c>
      <c r="C1289" t="s">
        <v>1357</v>
      </c>
      <c r="D1289" t="str">
        <f>VLOOKUP(C1289,[1]Sheet1!$A$2:$B$3197,2,FALSE)</f>
        <v>핸드셋</v>
      </c>
      <c r="E1289">
        <v>8090</v>
      </c>
    </row>
    <row r="1290" spans="2:5" x14ac:dyDescent="0.3">
      <c r="B1290" s="15">
        <v>222080</v>
      </c>
      <c r="C1290" t="s">
        <v>1358</v>
      </c>
      <c r="D1290" t="str">
        <f>VLOOKUP(C1290,[1]Sheet1!$A$2:$B$3197,2,FALSE)</f>
        <v>전기제품</v>
      </c>
      <c r="E1290">
        <v>9630</v>
      </c>
    </row>
    <row r="1291" spans="2:5" x14ac:dyDescent="0.3">
      <c r="B1291" s="15">
        <v>220630</v>
      </c>
      <c r="C1291" t="s">
        <v>1359</v>
      </c>
      <c r="D1291" t="str">
        <f>VLOOKUP(C1291,[1]Sheet1!$A$2:$B$3197,2,FALSE)</f>
        <v>호텔,레스토랑,레저</v>
      </c>
      <c r="E1291">
        <v>3755</v>
      </c>
    </row>
    <row r="1292" spans="2:5" x14ac:dyDescent="0.3">
      <c r="B1292" s="15">
        <v>224110</v>
      </c>
      <c r="C1292" t="s">
        <v>1360</v>
      </c>
      <c r="D1292" t="str">
        <f>VLOOKUP(C1292,[1]Sheet1!$A$2:$B$3197,2,FALSE)</f>
        <v>컴퓨터와주변기기</v>
      </c>
      <c r="E1292">
        <v>27300</v>
      </c>
    </row>
    <row r="1293" spans="2:5" x14ac:dyDescent="0.3">
      <c r="B1293" s="15">
        <v>196700</v>
      </c>
      <c r="C1293" t="s">
        <v>1361</v>
      </c>
      <c r="D1293" t="str">
        <f>VLOOKUP(C1293,[1]Sheet1!$A$2:$B$3197,2,FALSE)</f>
        <v>화학</v>
      </c>
      <c r="E1293">
        <v>1850</v>
      </c>
    </row>
    <row r="1294" spans="2:5" x14ac:dyDescent="0.3">
      <c r="B1294" s="15">
        <v>131760</v>
      </c>
      <c r="C1294" t="s">
        <v>1362</v>
      </c>
      <c r="D1294" t="str">
        <f>VLOOKUP(C1294,[1]Sheet1!$A$2:$B$3197,2,FALSE)</f>
        <v>디스플레이장비및부품</v>
      </c>
      <c r="E1294">
        <v>1690</v>
      </c>
    </row>
    <row r="1295" spans="2:5" x14ac:dyDescent="0.3">
      <c r="B1295" s="15">
        <v>222810</v>
      </c>
      <c r="C1295" t="s">
        <v>1363</v>
      </c>
      <c r="D1295" t="str">
        <f>VLOOKUP(C1295,[1]Sheet1!$A$2:$B$3197,2,FALSE)</f>
        <v>소프트웨어</v>
      </c>
      <c r="E1295">
        <v>682</v>
      </c>
    </row>
    <row r="1296" spans="2:5" x14ac:dyDescent="0.3">
      <c r="B1296" s="15">
        <v>222800</v>
      </c>
      <c r="C1296" t="s">
        <v>1364</v>
      </c>
      <c r="D1296" t="str">
        <f>VLOOKUP(C1296,[1]Sheet1!$A$2:$B$3197,2,FALSE)</f>
        <v>전자장비와기기</v>
      </c>
      <c r="E1296">
        <v>23450</v>
      </c>
    </row>
    <row r="1297" spans="2:5" x14ac:dyDescent="0.3">
      <c r="B1297" s="15">
        <v>189980</v>
      </c>
      <c r="C1297" t="s">
        <v>1365</v>
      </c>
      <c r="D1297" t="str">
        <f>VLOOKUP(C1297,[1]Sheet1!$A$2:$B$3197,2,FALSE)</f>
        <v>음료</v>
      </c>
      <c r="E1297">
        <v>2015</v>
      </c>
    </row>
    <row r="1298" spans="2:5" x14ac:dyDescent="0.3">
      <c r="B1298" s="15">
        <v>222420</v>
      </c>
      <c r="C1298" t="s">
        <v>1366</v>
      </c>
      <c r="D1298" t="str">
        <f>VLOOKUP(C1298,[1]Sheet1!$A$2:$B$3197,2,FALSE)</f>
        <v>화학</v>
      </c>
      <c r="E1298">
        <v>2175</v>
      </c>
    </row>
    <row r="1299" spans="2:5" x14ac:dyDescent="0.3">
      <c r="B1299" s="15">
        <v>94360</v>
      </c>
      <c r="C1299" t="s">
        <v>1367</v>
      </c>
      <c r="D1299" t="str">
        <f>VLOOKUP(C1299,[1]Sheet1!$A$2:$B$3197,2,FALSE)</f>
        <v>반도체와반도체장비</v>
      </c>
      <c r="E1299">
        <v>12600</v>
      </c>
    </row>
    <row r="1300" spans="2:5" x14ac:dyDescent="0.3">
      <c r="B1300" s="15">
        <v>127710</v>
      </c>
      <c r="C1300" t="s">
        <v>1368</v>
      </c>
      <c r="D1300" t="str">
        <f>VLOOKUP(C1300,[1]Sheet1!$A$2:$B$3197,2,FALSE)</f>
        <v>출판</v>
      </c>
      <c r="E1300">
        <v>2030</v>
      </c>
    </row>
    <row r="1301" spans="2:5" x14ac:dyDescent="0.3">
      <c r="B1301" s="15">
        <v>214430</v>
      </c>
      <c r="C1301" t="s">
        <v>1369</v>
      </c>
      <c r="D1301" t="str">
        <f>VLOOKUP(C1301,[1]Sheet1!$A$2:$B$3197,2,FALSE)</f>
        <v>우주항공과국방</v>
      </c>
      <c r="E1301">
        <v>22400</v>
      </c>
    </row>
    <row r="1302" spans="2:5" x14ac:dyDescent="0.3">
      <c r="B1302" s="15">
        <v>67730</v>
      </c>
      <c r="C1302" t="s">
        <v>1370</v>
      </c>
      <c r="D1302" t="str">
        <f>VLOOKUP(C1302,[1]Sheet1!$A$2:$B$3197,2,FALSE)</f>
        <v>IT서비스</v>
      </c>
      <c r="E1302">
        <v>4660</v>
      </c>
    </row>
    <row r="1303" spans="2:5" x14ac:dyDescent="0.3">
      <c r="B1303" s="15">
        <v>220260</v>
      </c>
      <c r="C1303" t="s">
        <v>1371</v>
      </c>
      <c r="D1303" t="str">
        <f>VLOOKUP(C1303,[1]Sheet1!$A$2:$B$3197,2,FALSE)</f>
        <v>화학</v>
      </c>
      <c r="E1303">
        <v>7850</v>
      </c>
    </row>
    <row r="1304" spans="2:5" x14ac:dyDescent="0.3">
      <c r="B1304" s="15">
        <v>214450</v>
      </c>
      <c r="C1304" t="s">
        <v>1372</v>
      </c>
      <c r="D1304" t="str">
        <f>VLOOKUP(C1304,[1]Sheet1!$A$2:$B$3197,2,FALSE)</f>
        <v>제약</v>
      </c>
      <c r="E1304" s="6">
        <v>55800</v>
      </c>
    </row>
    <row r="1305" spans="2:5" x14ac:dyDescent="0.3">
      <c r="B1305" s="15">
        <v>219550</v>
      </c>
      <c r="C1305" t="s">
        <v>1373</v>
      </c>
      <c r="D1305" t="str">
        <f>VLOOKUP(C1305,[1]Sheet1!$A$2:$B$3197,2,FALSE)</f>
        <v>화장품</v>
      </c>
      <c r="E1305">
        <v>12950</v>
      </c>
    </row>
    <row r="1306" spans="2:5" x14ac:dyDescent="0.3">
      <c r="B1306" s="15">
        <v>87010</v>
      </c>
      <c r="C1306" t="s">
        <v>1374</v>
      </c>
      <c r="D1306" t="str">
        <f>VLOOKUP(C1306,[1]Sheet1!$A$2:$B$3197,2,FALSE)</f>
        <v>생물공학</v>
      </c>
      <c r="E1306">
        <v>17300</v>
      </c>
    </row>
    <row r="1307" spans="2:5" x14ac:dyDescent="0.3">
      <c r="B1307" s="15">
        <v>218410</v>
      </c>
      <c r="C1307" t="s">
        <v>1375</v>
      </c>
      <c r="D1307" t="str">
        <f>VLOOKUP(C1307,[1]Sheet1!$A$2:$B$3197,2,FALSE)</f>
        <v>통신장비</v>
      </c>
      <c r="E1307">
        <v>44700</v>
      </c>
    </row>
    <row r="1308" spans="2:5" x14ac:dyDescent="0.3">
      <c r="B1308" s="15">
        <v>94170</v>
      </c>
      <c r="C1308" t="s">
        <v>1376</v>
      </c>
      <c r="D1308" t="str">
        <f>VLOOKUP(C1308,[1]Sheet1!$A$2:$B$3197,2,FALSE)</f>
        <v>핸드셋</v>
      </c>
      <c r="E1308">
        <v>11600</v>
      </c>
    </row>
    <row r="1309" spans="2:5" x14ac:dyDescent="0.3">
      <c r="B1309" s="15">
        <v>214180</v>
      </c>
      <c r="C1309" t="s">
        <v>1377</v>
      </c>
      <c r="D1309" t="str">
        <f>VLOOKUP(C1309,[1]Sheet1!$A$2:$B$3197,2,FALSE)</f>
        <v>IT서비스</v>
      </c>
      <c r="E1309">
        <v>17700</v>
      </c>
    </row>
    <row r="1310" spans="2:5" x14ac:dyDescent="0.3">
      <c r="B1310" s="15">
        <v>178780</v>
      </c>
      <c r="C1310" t="s">
        <v>1378</v>
      </c>
      <c r="D1310" t="str">
        <f>VLOOKUP(C1310,[1]Sheet1!$A$2:$B$3197,2,FALSE)</f>
        <v>핸드셋</v>
      </c>
      <c r="E1310">
        <v>3775</v>
      </c>
    </row>
    <row r="1311" spans="2:5" x14ac:dyDescent="0.3">
      <c r="B1311" s="15">
        <v>160600</v>
      </c>
      <c r="C1311" t="s">
        <v>1379</v>
      </c>
      <c r="D1311" t="str">
        <f>VLOOKUP(C1311,[1]Sheet1!$A$2:$B$3197,2,FALSE)</f>
        <v>디스플레이장비및부품</v>
      </c>
      <c r="E1311" t="e">
        <v>#N/A</v>
      </c>
    </row>
    <row r="1312" spans="2:5" x14ac:dyDescent="0.3">
      <c r="B1312" s="15">
        <v>217600</v>
      </c>
      <c r="C1312" t="s">
        <v>1380</v>
      </c>
      <c r="D1312" t="str">
        <f>VLOOKUP(C1312,[1]Sheet1!$A$2:$B$3197,2,FALSE)</f>
        <v>생명과학도구및서비스</v>
      </c>
      <c r="E1312">
        <v>4470</v>
      </c>
    </row>
    <row r="1313" spans="2:5" x14ac:dyDescent="0.3">
      <c r="B1313" s="15">
        <v>166480</v>
      </c>
      <c r="C1313" t="s">
        <v>1381</v>
      </c>
      <c r="D1313" t="str">
        <f>VLOOKUP(C1313,[1]Sheet1!$A$2:$B$3197,2,FALSE)</f>
        <v>생물공학</v>
      </c>
      <c r="E1313">
        <v>25400</v>
      </c>
    </row>
    <row r="1314" spans="2:5" x14ac:dyDescent="0.3">
      <c r="B1314" s="15">
        <v>214310</v>
      </c>
      <c r="C1314" t="s">
        <v>1382</v>
      </c>
      <c r="D1314" t="str">
        <f>VLOOKUP(C1314,[1]Sheet1!$A$2:$B$3197,2,FALSE)</f>
        <v>디스플레이장비및부품</v>
      </c>
      <c r="E1314">
        <v>1400</v>
      </c>
    </row>
    <row r="1315" spans="2:5" x14ac:dyDescent="0.3">
      <c r="B1315" s="15">
        <v>177350</v>
      </c>
      <c r="C1315" t="s">
        <v>1383</v>
      </c>
      <c r="D1315" t="str">
        <f>VLOOKUP(C1315,[1]Sheet1!$A$2:$B$3197,2,FALSE)</f>
        <v>디스플레이장비및부품</v>
      </c>
      <c r="E1315">
        <v>3615</v>
      </c>
    </row>
    <row r="1316" spans="2:5" x14ac:dyDescent="0.3">
      <c r="B1316" s="15">
        <v>217270</v>
      </c>
      <c r="C1316" t="s">
        <v>1384</v>
      </c>
      <c r="D1316" t="str">
        <f>VLOOKUP(C1316,[1]Sheet1!$A$2:$B$3197,2,FALSE)</f>
        <v>게임엔터테인먼트</v>
      </c>
      <c r="E1316">
        <v>28500</v>
      </c>
    </row>
    <row r="1317" spans="2:5" x14ac:dyDescent="0.3">
      <c r="B1317" s="15">
        <v>218150</v>
      </c>
      <c r="C1317" t="s">
        <v>1385</v>
      </c>
      <c r="D1317" t="str">
        <f>VLOOKUP(C1317,[1]Sheet1!$A$2:$B$3197,2,FALSE)</f>
        <v>식품</v>
      </c>
      <c r="E1317">
        <v>3125</v>
      </c>
    </row>
    <row r="1318" spans="2:5" x14ac:dyDescent="0.3">
      <c r="B1318" s="15">
        <v>160980</v>
      </c>
      <c r="C1318" t="s">
        <v>1386</v>
      </c>
      <c r="D1318" t="str">
        <f>VLOOKUP(C1318,[1]Sheet1!$A$2:$B$3197,2,FALSE)</f>
        <v>반도체와반도체장비</v>
      </c>
      <c r="E1318">
        <v>19550</v>
      </c>
    </row>
    <row r="1319" spans="2:5" x14ac:dyDescent="0.3">
      <c r="B1319" s="15">
        <v>217500</v>
      </c>
      <c r="C1319" t="s">
        <v>1387</v>
      </c>
      <c r="D1319" t="str">
        <f>VLOOKUP(C1319,[1]Sheet1!$A$2:$B$3197,2,FALSE)</f>
        <v>반도체와반도체장비</v>
      </c>
      <c r="E1319">
        <v>2965</v>
      </c>
    </row>
    <row r="1320" spans="2:5" x14ac:dyDescent="0.3">
      <c r="B1320" s="15">
        <v>87600</v>
      </c>
      <c r="C1320" t="s">
        <v>1388</v>
      </c>
      <c r="D1320" t="str">
        <f>VLOOKUP(C1320,[1]Sheet1!$A$2:$B$3197,2,FALSE)</f>
        <v>반도체와반도체장비</v>
      </c>
      <c r="E1320">
        <v>7150</v>
      </c>
    </row>
    <row r="1321" spans="2:5" x14ac:dyDescent="0.3">
      <c r="B1321" s="15">
        <v>217620</v>
      </c>
      <c r="C1321" t="s">
        <v>1389</v>
      </c>
      <c r="D1321" t="str">
        <f>VLOOKUP(C1321,[1]Sheet1!$A$2:$B$3197,2,FALSE)</f>
        <v>호텔,레스토랑,레저</v>
      </c>
      <c r="E1321">
        <v>2145</v>
      </c>
    </row>
    <row r="1322" spans="2:5" x14ac:dyDescent="0.3">
      <c r="B1322" s="15">
        <v>187420</v>
      </c>
      <c r="C1322" t="s">
        <v>1390</v>
      </c>
      <c r="D1322" t="str">
        <f>VLOOKUP(C1322,[1]Sheet1!$A$2:$B$3197,2,FALSE)</f>
        <v>생물공학</v>
      </c>
      <c r="E1322">
        <v>12500</v>
      </c>
    </row>
    <row r="1323" spans="2:5" x14ac:dyDescent="0.3">
      <c r="B1323" s="15">
        <v>215380</v>
      </c>
      <c r="C1323" t="s">
        <v>1391</v>
      </c>
      <c r="D1323" t="str">
        <f>VLOOKUP(C1323,[1]Sheet1!$A$2:$B$3197,2,FALSE)</f>
        <v>생명과학도구및서비스</v>
      </c>
      <c r="E1323">
        <v>8980</v>
      </c>
    </row>
    <row r="1324" spans="2:5" x14ac:dyDescent="0.3">
      <c r="B1324" s="15">
        <v>215480</v>
      </c>
      <c r="C1324" t="s">
        <v>1392</v>
      </c>
      <c r="D1324" t="str">
        <f>VLOOKUP(C1324,[1]Sheet1!$A$2:$B$3197,2,FALSE)</f>
        <v>섬유,의류,신발,호화품</v>
      </c>
      <c r="E1324">
        <v>1170</v>
      </c>
    </row>
    <row r="1325" spans="2:5" x14ac:dyDescent="0.3">
      <c r="B1325" s="15">
        <v>215790</v>
      </c>
      <c r="C1325" t="s">
        <v>1393</v>
      </c>
      <c r="D1325" t="str">
        <f>VLOOKUP(C1325,[1]Sheet1!$A$2:$B$3197,2,FALSE)</f>
        <v>통신장비</v>
      </c>
      <c r="E1325">
        <v>2230</v>
      </c>
    </row>
    <row r="1326" spans="2:5" x14ac:dyDescent="0.3">
      <c r="B1326" s="15">
        <v>215360</v>
      </c>
      <c r="C1326" t="s">
        <v>1394</v>
      </c>
      <c r="D1326" t="str">
        <f>VLOOKUP(C1326,[1]Sheet1!$A$2:$B$3197,2,FALSE)</f>
        <v>자동차부품</v>
      </c>
      <c r="E1326">
        <v>26300</v>
      </c>
    </row>
    <row r="1327" spans="2:5" x14ac:dyDescent="0.3">
      <c r="B1327" s="15">
        <v>215200</v>
      </c>
      <c r="C1327" t="s">
        <v>1395</v>
      </c>
      <c r="D1327" t="str">
        <f>VLOOKUP(C1327,[1]Sheet1!$A$2:$B$3197,2,FALSE)</f>
        <v>교육서비스</v>
      </c>
      <c r="E1327">
        <v>41200</v>
      </c>
    </row>
    <row r="1328" spans="2:5" x14ac:dyDescent="0.3">
      <c r="B1328" s="15">
        <v>215090</v>
      </c>
      <c r="C1328" t="s">
        <v>1396</v>
      </c>
      <c r="D1328" t="str">
        <f>VLOOKUP(C1328,[1]Sheet1!$A$2:$B$3197,2,FALSE)</f>
        <v>우주항공과국방</v>
      </c>
      <c r="E1328">
        <v>801</v>
      </c>
    </row>
    <row r="1329" spans="2:5" x14ac:dyDescent="0.3">
      <c r="B1329" s="15">
        <v>215100</v>
      </c>
      <c r="C1329" t="s">
        <v>1397</v>
      </c>
      <c r="D1329" t="str">
        <f>VLOOKUP(C1329,[1]Sheet1!$A$2:$B$3197,2,FALSE)</f>
        <v>교육서비스</v>
      </c>
      <c r="E1329">
        <v>4825</v>
      </c>
    </row>
    <row r="1330" spans="2:5" x14ac:dyDescent="0.3">
      <c r="B1330" s="15">
        <v>214680</v>
      </c>
      <c r="C1330" t="s">
        <v>1398</v>
      </c>
      <c r="D1330" t="str">
        <f>VLOOKUP(C1330,[1]Sheet1!$A$2:$B$3197,2,FALSE)</f>
        <v>건강관리장비와용품</v>
      </c>
      <c r="E1330">
        <v>1445</v>
      </c>
    </row>
    <row r="1331" spans="2:5" x14ac:dyDescent="0.3">
      <c r="B1331" s="15">
        <v>195990</v>
      </c>
      <c r="C1331" t="s">
        <v>1399</v>
      </c>
      <c r="D1331" t="str">
        <f>VLOOKUP(C1331,[1]Sheet1!$A$2:$B$3197,2,FALSE)</f>
        <v>기계</v>
      </c>
      <c r="E1331">
        <v>1845</v>
      </c>
    </row>
    <row r="1332" spans="2:5" x14ac:dyDescent="0.3">
      <c r="B1332" s="15">
        <v>215000</v>
      </c>
      <c r="C1332" t="s">
        <v>1400</v>
      </c>
      <c r="D1332" t="str">
        <f>VLOOKUP(C1332,[1]Sheet1!$A$2:$B$3197,2,FALSE)</f>
        <v>게임엔터테인먼트</v>
      </c>
      <c r="E1332">
        <v>68800</v>
      </c>
    </row>
    <row r="1333" spans="2:5" x14ac:dyDescent="0.3">
      <c r="B1333" s="15">
        <v>214150</v>
      </c>
      <c r="C1333" t="s">
        <v>1401</v>
      </c>
      <c r="D1333" t="str">
        <f>VLOOKUP(C1333,[1]Sheet1!$A$2:$B$3197,2,FALSE)</f>
        <v>건강관리장비와용품</v>
      </c>
      <c r="E1333">
        <v>15550</v>
      </c>
    </row>
    <row r="1334" spans="2:5" x14ac:dyDescent="0.3">
      <c r="B1334" s="15">
        <v>214270</v>
      </c>
      <c r="C1334" t="s">
        <v>1402</v>
      </c>
      <c r="D1334" t="str">
        <f>VLOOKUP(C1334,[1]Sheet1!$A$2:$B$3197,2,FALSE)</f>
        <v>양방향미디어와서비스</v>
      </c>
      <c r="E1334">
        <v>1060</v>
      </c>
    </row>
    <row r="1335" spans="2:5" x14ac:dyDescent="0.3">
      <c r="B1335" s="15">
        <v>189690</v>
      </c>
      <c r="C1335" t="s">
        <v>1403</v>
      </c>
      <c r="D1335" t="str">
        <f>VLOOKUP(C1335,[1]Sheet1!$A$2:$B$3197,2,FALSE)</f>
        <v>소프트웨어</v>
      </c>
      <c r="E1335">
        <v>7900</v>
      </c>
    </row>
    <row r="1336" spans="2:5" x14ac:dyDescent="0.3">
      <c r="B1336" s="15">
        <v>213420</v>
      </c>
      <c r="C1336" t="s">
        <v>1404</v>
      </c>
      <c r="D1336" t="str">
        <f>VLOOKUP(C1336,[1]Sheet1!$A$2:$B$3197,2,FALSE)</f>
        <v>디스플레이장비및부품</v>
      </c>
      <c r="E1336">
        <v>35700</v>
      </c>
    </row>
    <row r="1337" spans="2:5" x14ac:dyDescent="0.3">
      <c r="B1337" s="15">
        <v>60480</v>
      </c>
      <c r="C1337" t="s">
        <v>1405</v>
      </c>
      <c r="D1337" t="str">
        <f>VLOOKUP(C1337,[1]Sheet1!$A$2:$B$3197,2,FALSE)</f>
        <v>비철금속</v>
      </c>
      <c r="E1337">
        <v>3940</v>
      </c>
    </row>
    <row r="1338" spans="2:5" x14ac:dyDescent="0.3">
      <c r="B1338" s="15">
        <v>206640</v>
      </c>
      <c r="C1338" t="s">
        <v>1406</v>
      </c>
      <c r="D1338" t="str">
        <f>VLOOKUP(C1338,[1]Sheet1!$A$2:$B$3197,2,FALSE)</f>
        <v>생명과학도구및서비스</v>
      </c>
      <c r="E1338">
        <v>24050</v>
      </c>
    </row>
    <row r="1339" spans="2:5" x14ac:dyDescent="0.3">
      <c r="B1339" s="15">
        <v>204630</v>
      </c>
      <c r="C1339" t="s">
        <v>1407</v>
      </c>
      <c r="D1339" t="str">
        <f>VLOOKUP(C1339,[1]Sheet1!$A$2:$B$3197,2,FALSE)</f>
        <v>방송과엔터테인먼트</v>
      </c>
      <c r="E1339">
        <v>2230</v>
      </c>
    </row>
    <row r="1340" spans="2:5" x14ac:dyDescent="0.3">
      <c r="B1340" s="15">
        <v>208640</v>
      </c>
      <c r="C1340" t="s">
        <v>1408</v>
      </c>
      <c r="D1340" t="str">
        <f>VLOOKUP(C1340,[1]Sheet1!$A$2:$B$3197,2,FALSE)</f>
        <v>게임엔터테인먼트</v>
      </c>
      <c r="E1340">
        <v>1355</v>
      </c>
    </row>
    <row r="1341" spans="2:5" x14ac:dyDescent="0.3">
      <c r="B1341" s="15">
        <v>193250</v>
      </c>
      <c r="C1341" t="s">
        <v>1409</v>
      </c>
      <c r="D1341" t="str">
        <f>VLOOKUP(C1341,[1]Sheet1!$A$2:$B$3197,2,FALSE)</f>
        <v>핸드셋</v>
      </c>
      <c r="E1341">
        <v>1545</v>
      </c>
    </row>
    <row r="1342" spans="2:5" x14ac:dyDescent="0.3">
      <c r="B1342" s="15">
        <v>200470</v>
      </c>
      <c r="C1342" t="s">
        <v>1410</v>
      </c>
      <c r="D1342" t="str">
        <f>VLOOKUP(C1342,[1]Sheet1!$A$2:$B$3197,2,FALSE)</f>
        <v>반도체와반도체장비</v>
      </c>
      <c r="E1342">
        <v>7560</v>
      </c>
    </row>
    <row r="1343" spans="2:5" x14ac:dyDescent="0.3">
      <c r="B1343" s="15">
        <v>200670</v>
      </c>
      <c r="C1343" t="s">
        <v>1411</v>
      </c>
      <c r="D1343" t="str">
        <f>VLOOKUP(C1343,[1]Sheet1!$A$2:$B$3197,2,FALSE)</f>
        <v>제약</v>
      </c>
      <c r="E1343" s="6">
        <v>24100</v>
      </c>
    </row>
    <row r="1344" spans="2:5" x14ac:dyDescent="0.3">
      <c r="B1344" s="15">
        <v>208710</v>
      </c>
      <c r="C1344" t="s">
        <v>1412</v>
      </c>
      <c r="D1344" t="str">
        <f>VLOOKUP(C1344,[1]Sheet1!$A$2:$B$3197,2,FALSE)</f>
        <v>핸드셋</v>
      </c>
      <c r="E1344">
        <v>1640</v>
      </c>
    </row>
    <row r="1345" spans="2:5" x14ac:dyDescent="0.3">
      <c r="B1345" s="15">
        <v>189860</v>
      </c>
      <c r="C1345" t="s">
        <v>1413</v>
      </c>
      <c r="D1345" t="str">
        <f>VLOOKUP(C1345,[1]Sheet1!$A$2:$B$3197,2,FALSE)</f>
        <v>전기장비</v>
      </c>
      <c r="E1345">
        <v>3310</v>
      </c>
    </row>
    <row r="1346" spans="2:5" x14ac:dyDescent="0.3">
      <c r="B1346" s="15">
        <v>67390</v>
      </c>
      <c r="C1346" t="s">
        <v>1414</v>
      </c>
      <c r="D1346" t="str">
        <f>VLOOKUP(C1346,[1]Sheet1!$A$2:$B$3197,2,FALSE)</f>
        <v>우주항공과국방</v>
      </c>
      <c r="E1346">
        <v>5460</v>
      </c>
    </row>
    <row r="1347" spans="2:5" x14ac:dyDescent="0.3">
      <c r="B1347" s="15">
        <v>80580</v>
      </c>
      <c r="C1347" t="s">
        <v>1415</v>
      </c>
      <c r="D1347" t="str">
        <f>VLOOKUP(C1347,[1]Sheet1!$A$2:$B$3197,2,FALSE)</f>
        <v>반도체와반도체장비</v>
      </c>
      <c r="E1347">
        <v>19750</v>
      </c>
    </row>
    <row r="1348" spans="2:5" x14ac:dyDescent="0.3">
      <c r="B1348" s="15">
        <v>208350</v>
      </c>
      <c r="C1348" t="s">
        <v>1416</v>
      </c>
      <c r="D1348" t="str">
        <f>VLOOKUP(C1348,[1]Sheet1!$A$2:$B$3197,2,FALSE)</f>
        <v>소프트웨어</v>
      </c>
      <c r="E1348">
        <v>5500</v>
      </c>
    </row>
    <row r="1349" spans="2:5" x14ac:dyDescent="0.3">
      <c r="B1349" s="15">
        <v>160550</v>
      </c>
      <c r="C1349" t="s">
        <v>1417</v>
      </c>
      <c r="D1349" t="str">
        <f>VLOOKUP(C1349,[1]Sheet1!$A$2:$B$3197,2,FALSE)</f>
        <v>방송과엔터테인먼트</v>
      </c>
      <c r="E1349">
        <v>7190</v>
      </c>
    </row>
    <row r="1350" spans="2:5" x14ac:dyDescent="0.3">
      <c r="B1350" s="15">
        <v>124500</v>
      </c>
      <c r="C1350" t="s">
        <v>1418</v>
      </c>
      <c r="D1350" t="str">
        <f>VLOOKUP(C1350,[1]Sheet1!$A$2:$B$3197,2,FALSE)</f>
        <v>IT서비스</v>
      </c>
      <c r="E1350">
        <v>5300</v>
      </c>
    </row>
    <row r="1351" spans="2:5" x14ac:dyDescent="0.3">
      <c r="B1351" s="15">
        <v>142280</v>
      </c>
      <c r="C1351" t="s">
        <v>1419</v>
      </c>
      <c r="D1351" t="str">
        <f>VLOOKUP(C1351,[1]Sheet1!$A$2:$B$3197,2,FALSE)</f>
        <v>건강관리장비와용품</v>
      </c>
      <c r="E1351">
        <v>15400</v>
      </c>
    </row>
    <row r="1352" spans="2:5" x14ac:dyDescent="0.3">
      <c r="B1352" s="15">
        <v>187220</v>
      </c>
      <c r="C1352" t="s">
        <v>1420</v>
      </c>
      <c r="D1352" t="str">
        <f>VLOOKUP(C1352,[1]Sheet1!$A$2:$B$3197,2,FALSE)</f>
        <v>전자장비와기기</v>
      </c>
      <c r="E1352">
        <v>7550</v>
      </c>
    </row>
    <row r="1353" spans="2:5" x14ac:dyDescent="0.3">
      <c r="B1353" s="15">
        <v>208370</v>
      </c>
      <c r="C1353" t="s">
        <v>1421</v>
      </c>
      <c r="D1353" t="str">
        <f>VLOOKUP(C1353,[1]Sheet1!$A$2:$B$3197,2,FALSE)</f>
        <v>건강관리장비와용품</v>
      </c>
      <c r="E1353">
        <v>2540</v>
      </c>
    </row>
    <row r="1354" spans="2:5" x14ac:dyDescent="0.3">
      <c r="B1354" s="15">
        <v>208140</v>
      </c>
      <c r="C1354" t="s">
        <v>1422</v>
      </c>
      <c r="D1354" t="str">
        <f>VLOOKUP(C1354,[1]Sheet1!$A$2:$B$3197,2,FALSE)</f>
        <v>식품</v>
      </c>
      <c r="E1354">
        <v>3370</v>
      </c>
    </row>
    <row r="1355" spans="2:5" x14ac:dyDescent="0.3">
      <c r="B1355" s="15">
        <v>149980</v>
      </c>
      <c r="C1355" t="s">
        <v>1423</v>
      </c>
      <c r="D1355" t="str">
        <f>VLOOKUP(C1355,[1]Sheet1!$A$2:$B$3197,2,FALSE)</f>
        <v>건강관리장비와용품</v>
      </c>
      <c r="E1355">
        <v>5240</v>
      </c>
    </row>
    <row r="1356" spans="2:5" x14ac:dyDescent="0.3">
      <c r="B1356" s="15">
        <v>84650</v>
      </c>
      <c r="C1356" t="s">
        <v>1424</v>
      </c>
      <c r="D1356" t="str">
        <f>VLOOKUP(C1356,[1]Sheet1!$A$2:$B$3197,2,FALSE)</f>
        <v>생명과학도구및서비스</v>
      </c>
      <c r="E1356">
        <v>18250</v>
      </c>
    </row>
    <row r="1357" spans="2:5" x14ac:dyDescent="0.3">
      <c r="B1357" s="15">
        <v>200710</v>
      </c>
      <c r="C1357" t="s">
        <v>1425</v>
      </c>
      <c r="D1357" t="str">
        <f>VLOOKUP(C1357,[1]Sheet1!$A$2:$B$3197,2,FALSE)</f>
        <v>반도체와반도체장비</v>
      </c>
      <c r="E1357">
        <v>31000</v>
      </c>
    </row>
    <row r="1358" spans="2:5" x14ac:dyDescent="0.3">
      <c r="B1358" s="15">
        <v>200780</v>
      </c>
      <c r="C1358" t="s">
        <v>1426</v>
      </c>
      <c r="D1358" t="str">
        <f>VLOOKUP(C1358,[1]Sheet1!$A$2:$B$3197,2,FALSE)</f>
        <v>제약</v>
      </c>
      <c r="E1358" s="6">
        <v>23650</v>
      </c>
    </row>
    <row r="1359" spans="2:5" x14ac:dyDescent="0.3">
      <c r="B1359" s="15">
        <v>207760</v>
      </c>
      <c r="C1359" t="s">
        <v>1427</v>
      </c>
      <c r="D1359" t="str">
        <f>VLOOKUP(C1359,[1]Sheet1!$A$2:$B$3197,2,FALSE)</f>
        <v>출판</v>
      </c>
      <c r="E1359">
        <v>11350</v>
      </c>
    </row>
    <row r="1360" spans="2:5" x14ac:dyDescent="0.3">
      <c r="B1360" s="15">
        <v>196170</v>
      </c>
      <c r="C1360" t="s">
        <v>1428</v>
      </c>
      <c r="D1360" t="str">
        <f>VLOOKUP(C1360,[1]Sheet1!$A$2:$B$3197,2,FALSE)</f>
        <v>생물공학</v>
      </c>
      <c r="E1360">
        <v>111000</v>
      </c>
    </row>
    <row r="1361" spans="2:5" x14ac:dyDescent="0.3">
      <c r="B1361" s="15">
        <v>206400</v>
      </c>
      <c r="C1361" t="s">
        <v>1429</v>
      </c>
      <c r="D1361" t="str">
        <f>VLOOKUP(C1361,[1]Sheet1!$A$2:$B$3197,2,FALSE)</f>
        <v>게임엔터테인먼트</v>
      </c>
      <c r="E1361">
        <v>7990</v>
      </c>
    </row>
    <row r="1362" spans="2:5" x14ac:dyDescent="0.3">
      <c r="B1362" s="15">
        <v>178920</v>
      </c>
      <c r="C1362" t="s">
        <v>1430</v>
      </c>
      <c r="D1362" t="str">
        <f>VLOOKUP(C1362,[1]Sheet1!$A$2:$B$3197,2,FALSE)</f>
        <v>화학</v>
      </c>
      <c r="E1362">
        <v>36550</v>
      </c>
    </row>
    <row r="1363" spans="2:5" x14ac:dyDescent="0.3">
      <c r="B1363" s="15">
        <v>140520</v>
      </c>
      <c r="C1363" t="s">
        <v>1431</v>
      </c>
      <c r="D1363" t="str">
        <f>VLOOKUP(C1363,[1]Sheet1!$A$2:$B$3197,2,FALSE)</f>
        <v>철강</v>
      </c>
      <c r="E1363">
        <v>2665</v>
      </c>
    </row>
    <row r="1364" spans="2:5" x14ac:dyDescent="0.3">
      <c r="B1364" s="15">
        <v>173940</v>
      </c>
      <c r="C1364" t="s">
        <v>1432</v>
      </c>
      <c r="D1364" t="str">
        <f>VLOOKUP(C1364,[1]Sheet1!$A$2:$B$3197,2,FALSE)</f>
        <v>방송과엔터테인먼트</v>
      </c>
      <c r="E1364">
        <v>5940</v>
      </c>
    </row>
    <row r="1365" spans="2:5" x14ac:dyDescent="0.3">
      <c r="B1365" s="15">
        <v>205470</v>
      </c>
      <c r="C1365" t="s">
        <v>1433</v>
      </c>
      <c r="D1365" t="str">
        <f>VLOOKUP(C1365,[1]Sheet1!$A$2:$B$3197,2,FALSE)</f>
        <v>생명과학도구및서비스</v>
      </c>
      <c r="E1365">
        <v>9030</v>
      </c>
    </row>
    <row r="1366" spans="2:5" x14ac:dyDescent="0.3">
      <c r="B1366" s="15">
        <v>200230</v>
      </c>
      <c r="C1366" t="s">
        <v>1434</v>
      </c>
      <c r="D1366" t="str">
        <f>VLOOKUP(C1366,[1]Sheet1!$A$2:$B$3197,2,FALSE)</f>
        <v>통신장비</v>
      </c>
      <c r="E1366">
        <v>6000</v>
      </c>
    </row>
    <row r="1367" spans="2:5" x14ac:dyDescent="0.3">
      <c r="B1367" s="15">
        <v>204840</v>
      </c>
      <c r="C1367" t="s">
        <v>1435</v>
      </c>
      <c r="D1367" t="str">
        <f>VLOOKUP(C1367,[1]Sheet1!$A$2:$B$3197,2,FALSE)</f>
        <v>제약</v>
      </c>
      <c r="E1367" s="6">
        <v>1400</v>
      </c>
    </row>
    <row r="1368" spans="2:5" x14ac:dyDescent="0.3">
      <c r="B1368" s="15">
        <v>204620</v>
      </c>
      <c r="C1368" t="s">
        <v>1436</v>
      </c>
      <c r="D1368" t="str">
        <f>VLOOKUP(C1368,[1]Sheet1!$A$2:$B$3197,2,FALSE)</f>
        <v>기타금융</v>
      </c>
      <c r="E1368">
        <v>3160</v>
      </c>
    </row>
    <row r="1369" spans="2:5" x14ac:dyDescent="0.3">
      <c r="B1369" s="15">
        <v>196490</v>
      </c>
      <c r="C1369" t="s">
        <v>1437</v>
      </c>
      <c r="D1369" t="str">
        <f>VLOOKUP(C1369,[1]Sheet1!$A$2:$B$3197,2,FALSE)</f>
        <v>전기제품</v>
      </c>
      <c r="E1369">
        <v>7530</v>
      </c>
    </row>
    <row r="1370" spans="2:5" x14ac:dyDescent="0.3">
      <c r="B1370" s="15">
        <v>205500</v>
      </c>
      <c r="C1370" t="s">
        <v>1438</v>
      </c>
      <c r="D1370" t="str">
        <f>VLOOKUP(C1370,[1]Sheet1!$A$2:$B$3197,2,FALSE)</f>
        <v>게임엔터테인먼트</v>
      </c>
      <c r="E1370">
        <v>1650</v>
      </c>
    </row>
    <row r="1371" spans="2:5" x14ac:dyDescent="0.3">
      <c r="B1371" s="15">
        <v>205100</v>
      </c>
      <c r="C1371" t="s">
        <v>1439</v>
      </c>
      <c r="D1371" t="str">
        <f>VLOOKUP(C1371,[1]Sheet1!$A$2:$B$3197,2,FALSE)</f>
        <v>소프트웨어</v>
      </c>
      <c r="E1371">
        <v>4415</v>
      </c>
    </row>
    <row r="1372" spans="2:5" x14ac:dyDescent="0.3">
      <c r="B1372" s="15">
        <v>191420</v>
      </c>
      <c r="C1372" t="s">
        <v>1440</v>
      </c>
      <c r="D1372" t="str">
        <f>VLOOKUP(C1372,[1]Sheet1!$A$2:$B$3197,2,FALSE)</f>
        <v>생물공학</v>
      </c>
      <c r="E1372">
        <v>31900</v>
      </c>
    </row>
    <row r="1373" spans="2:5" x14ac:dyDescent="0.3">
      <c r="B1373" s="15">
        <v>192440</v>
      </c>
      <c r="C1373" t="s">
        <v>1441</v>
      </c>
      <c r="D1373" t="str">
        <f>VLOOKUP(C1373,[1]Sheet1!$A$2:$B$3197,2,FALSE)</f>
        <v>핸드셋</v>
      </c>
      <c r="E1373">
        <v>66800</v>
      </c>
    </row>
    <row r="1374" spans="2:5" x14ac:dyDescent="0.3">
      <c r="B1374" s="15">
        <v>182690</v>
      </c>
      <c r="C1374" t="s">
        <v>1442</v>
      </c>
      <c r="D1374" t="str">
        <f>VLOOKUP(C1374,[1]Sheet1!$A$2:$B$3197,2,FALSE)</f>
        <v>반도체와반도체장비</v>
      </c>
      <c r="E1374">
        <v>2500</v>
      </c>
    </row>
    <row r="1375" spans="2:5" x14ac:dyDescent="0.3">
      <c r="B1375" s="15">
        <v>143540</v>
      </c>
      <c r="C1375" t="s">
        <v>1443</v>
      </c>
      <c r="D1375" t="str">
        <f>VLOOKUP(C1375,[1]Sheet1!$A$2:$B$3197,2,FALSE)</f>
        <v>디스플레이장비및부품</v>
      </c>
      <c r="E1375">
        <v>2305</v>
      </c>
    </row>
    <row r="1376" spans="2:5" x14ac:dyDescent="0.3">
      <c r="B1376" s="15">
        <v>203650</v>
      </c>
      <c r="C1376" t="s">
        <v>1444</v>
      </c>
      <c r="D1376" t="str">
        <f>VLOOKUP(C1376,[1]Sheet1!$A$2:$B$3197,2,FALSE)</f>
        <v>소프트웨어</v>
      </c>
      <c r="E1376">
        <v>4050</v>
      </c>
    </row>
    <row r="1377" spans="2:5" x14ac:dyDescent="0.3">
      <c r="B1377" s="15">
        <v>41920</v>
      </c>
      <c r="C1377" t="s">
        <v>1445</v>
      </c>
      <c r="D1377" t="str">
        <f>VLOOKUP(C1377,[1]Sheet1!$A$2:$B$3197,2,FALSE)</f>
        <v>건강관리장비와용품</v>
      </c>
      <c r="E1377">
        <v>16100</v>
      </c>
    </row>
    <row r="1378" spans="2:5" x14ac:dyDescent="0.3">
      <c r="B1378" s="15">
        <v>194480</v>
      </c>
      <c r="C1378" t="s">
        <v>1446</v>
      </c>
      <c r="D1378" t="str">
        <f>VLOOKUP(C1378,[1]Sheet1!$A$2:$B$3197,2,FALSE)</f>
        <v>게임엔터테인먼트</v>
      </c>
      <c r="E1378">
        <v>16000</v>
      </c>
    </row>
    <row r="1379" spans="2:5" x14ac:dyDescent="0.3">
      <c r="B1379" s="15">
        <v>203690</v>
      </c>
      <c r="C1379" t="s">
        <v>1447</v>
      </c>
      <c r="D1379" t="str">
        <f>VLOOKUP(C1379,[1]Sheet1!$A$2:$B$3197,2,FALSE)</f>
        <v>생물공학</v>
      </c>
      <c r="E1379">
        <v>4715</v>
      </c>
    </row>
    <row r="1380" spans="2:5" x14ac:dyDescent="0.3">
      <c r="B1380" s="15">
        <v>192410</v>
      </c>
      <c r="C1380" t="s">
        <v>1448</v>
      </c>
      <c r="D1380" t="str">
        <f>VLOOKUP(C1380,[1]Sheet1!$A$2:$B$3197,2,FALSE)</f>
        <v>통신장비</v>
      </c>
      <c r="E1380">
        <v>2430</v>
      </c>
    </row>
    <row r="1381" spans="2:5" x14ac:dyDescent="0.3">
      <c r="B1381" s="15">
        <v>198440</v>
      </c>
      <c r="C1381" t="s">
        <v>1449</v>
      </c>
      <c r="D1381" t="str">
        <f>VLOOKUP(C1381,[1]Sheet1!$A$2:$B$3197,2,FALSE)</f>
        <v>건축자재</v>
      </c>
      <c r="E1381">
        <v>3195</v>
      </c>
    </row>
    <row r="1382" spans="2:5" x14ac:dyDescent="0.3">
      <c r="B1382" s="15">
        <v>187270</v>
      </c>
      <c r="C1382" t="s">
        <v>1450</v>
      </c>
      <c r="D1382" t="str">
        <f>VLOOKUP(C1382,[1]Sheet1!$A$2:$B$3197,2,FALSE)</f>
        <v>전기제품</v>
      </c>
      <c r="E1382">
        <v>3035</v>
      </c>
    </row>
    <row r="1383" spans="2:5" x14ac:dyDescent="0.3">
      <c r="B1383" s="15">
        <v>177830</v>
      </c>
      <c r="C1383" t="s">
        <v>1451</v>
      </c>
      <c r="D1383" t="str">
        <f>VLOOKUP(C1383,[1]Sheet1!$A$2:$B$3197,2,FALSE)</f>
        <v>비철금속</v>
      </c>
      <c r="E1383">
        <v>5170</v>
      </c>
    </row>
    <row r="1384" spans="2:5" x14ac:dyDescent="0.3">
      <c r="B1384" s="15">
        <v>90410</v>
      </c>
      <c r="C1384" t="s">
        <v>1452</v>
      </c>
      <c r="D1384" t="str">
        <f>VLOOKUP(C1384,[1]Sheet1!$A$2:$B$3197,2,FALSE)</f>
        <v>건축제품</v>
      </c>
      <c r="E1384">
        <v>1580</v>
      </c>
    </row>
    <row r="1385" spans="2:5" x14ac:dyDescent="0.3">
      <c r="B1385" s="15">
        <v>4650</v>
      </c>
      <c r="C1385" t="s">
        <v>1453</v>
      </c>
      <c r="D1385" t="str">
        <f>VLOOKUP(C1385,[1]Sheet1!$A$2:$B$3197,2,FALSE)</f>
        <v>음료</v>
      </c>
      <c r="E1385">
        <v>13550</v>
      </c>
    </row>
    <row r="1386" spans="2:5" x14ac:dyDescent="0.3">
      <c r="B1386" s="15">
        <v>192390</v>
      </c>
      <c r="C1386" t="s">
        <v>1454</v>
      </c>
      <c r="D1386" t="str">
        <f>VLOOKUP(C1386,[1]Sheet1!$A$2:$B$3197,2,FALSE)</f>
        <v>건축제품</v>
      </c>
      <c r="E1386">
        <v>3150</v>
      </c>
    </row>
    <row r="1387" spans="2:5" x14ac:dyDescent="0.3">
      <c r="B1387" s="15">
        <v>59120</v>
      </c>
      <c r="C1387" t="s">
        <v>1455</v>
      </c>
      <c r="D1387" t="str">
        <f>VLOOKUP(C1387,[1]Sheet1!$A$2:$B$3197,2,FALSE)</f>
        <v>반도체와반도체장비</v>
      </c>
      <c r="E1387">
        <v>6010</v>
      </c>
    </row>
    <row r="1388" spans="2:5" x14ac:dyDescent="0.3">
      <c r="B1388" s="15">
        <v>200130</v>
      </c>
      <c r="C1388" t="s">
        <v>1456</v>
      </c>
      <c r="D1388" t="str">
        <f>VLOOKUP(C1388,[1]Sheet1!$A$2:$B$3197,2,FALSE)</f>
        <v>제약</v>
      </c>
      <c r="E1388" s="6">
        <v>50400</v>
      </c>
    </row>
    <row r="1389" spans="2:5" x14ac:dyDescent="0.3">
      <c r="B1389" s="15">
        <v>105550</v>
      </c>
      <c r="C1389" t="s">
        <v>1457</v>
      </c>
      <c r="D1389" t="str">
        <f>VLOOKUP(C1389,[1]Sheet1!$A$2:$B$3197,2,FALSE)</f>
        <v>자동차부품</v>
      </c>
      <c r="E1389">
        <v>4760</v>
      </c>
    </row>
    <row r="1390" spans="2:5" x14ac:dyDescent="0.3">
      <c r="B1390" s="15">
        <v>196450</v>
      </c>
      <c r="C1390" t="s">
        <v>1458</v>
      </c>
      <c r="D1390" t="str">
        <f>VLOOKUP(C1390,[1]Sheet1!$A$2:$B$3197,2,FALSE)</f>
        <v>핸드셋</v>
      </c>
      <c r="E1390" t="e">
        <v>#N/A</v>
      </c>
    </row>
    <row r="1391" spans="2:5" x14ac:dyDescent="0.3">
      <c r="B1391" s="15">
        <v>71850</v>
      </c>
      <c r="C1391" t="s">
        <v>1459</v>
      </c>
      <c r="D1391" t="str">
        <f>VLOOKUP(C1391,[1]Sheet1!$A$2:$B$3197,2,FALSE)</f>
        <v>자동차부품</v>
      </c>
      <c r="E1391">
        <v>3605</v>
      </c>
    </row>
    <row r="1392" spans="2:5" x14ac:dyDescent="0.3">
      <c r="B1392" s="15">
        <v>187790</v>
      </c>
      <c r="C1392" t="s">
        <v>1460</v>
      </c>
      <c r="D1392" t="str">
        <f>VLOOKUP(C1392,[1]Sheet1!$A$2:$B$3197,2,FALSE)</f>
        <v>화학</v>
      </c>
      <c r="E1392">
        <v>1490</v>
      </c>
    </row>
    <row r="1393" spans="2:5" x14ac:dyDescent="0.3">
      <c r="B1393" s="15">
        <v>192250</v>
      </c>
      <c r="C1393" t="s">
        <v>1461</v>
      </c>
      <c r="D1393" t="str">
        <f>VLOOKUP(C1393,[1]Sheet1!$A$2:$B$3197,2,FALSE)</f>
        <v>소프트웨어</v>
      </c>
      <c r="E1393">
        <v>1605</v>
      </c>
    </row>
    <row r="1394" spans="2:5" x14ac:dyDescent="0.3">
      <c r="B1394" s="15">
        <v>138080</v>
      </c>
      <c r="C1394" t="s">
        <v>1462</v>
      </c>
      <c r="D1394" t="str">
        <f>VLOOKUP(C1394,[1]Sheet1!$A$2:$B$3197,2,FALSE)</f>
        <v>통신장비</v>
      </c>
      <c r="E1394">
        <v>55300</v>
      </c>
    </row>
    <row r="1395" spans="2:5" x14ac:dyDescent="0.3">
      <c r="B1395" s="15">
        <v>53300</v>
      </c>
      <c r="C1395" t="s">
        <v>1463</v>
      </c>
      <c r="D1395" t="str">
        <f>VLOOKUP(C1395,[1]Sheet1!$A$2:$B$3197,2,FALSE)</f>
        <v>IT서비스</v>
      </c>
      <c r="E1395">
        <v>8070</v>
      </c>
    </row>
    <row r="1396" spans="2:5" x14ac:dyDescent="0.3">
      <c r="B1396" s="15">
        <v>154040</v>
      </c>
      <c r="C1396" t="s">
        <v>1464</v>
      </c>
      <c r="D1396" t="str">
        <f>VLOOKUP(C1396,[1]Sheet1!$A$2:$B$3197,2,FALSE)</f>
        <v>자동차부품</v>
      </c>
      <c r="E1396">
        <v>4285</v>
      </c>
    </row>
    <row r="1397" spans="2:5" x14ac:dyDescent="0.3">
      <c r="B1397" s="15">
        <v>90850</v>
      </c>
      <c r="C1397" t="s">
        <v>1465</v>
      </c>
      <c r="D1397" t="str">
        <f>VLOOKUP(C1397,[1]Sheet1!$A$2:$B$3197,2,FALSE)</f>
        <v>상업서비스와공급품</v>
      </c>
      <c r="E1397">
        <v>10800</v>
      </c>
    </row>
    <row r="1398" spans="2:5" x14ac:dyDescent="0.3">
      <c r="B1398" s="15">
        <v>184230</v>
      </c>
      <c r="C1398" t="s">
        <v>1466</v>
      </c>
      <c r="D1398" t="str">
        <f>VLOOKUP(C1398,[1]Sheet1!$A$2:$B$3197,2,FALSE)</f>
        <v>소프트웨어</v>
      </c>
      <c r="E1398">
        <v>1065</v>
      </c>
    </row>
    <row r="1399" spans="2:5" x14ac:dyDescent="0.3">
      <c r="B1399" s="15">
        <v>49080</v>
      </c>
      <c r="C1399" t="s">
        <v>1467</v>
      </c>
      <c r="D1399" t="str">
        <f>VLOOKUP(C1399,[1]Sheet1!$A$2:$B$3197,2,FALSE)</f>
        <v>반도체와반도체장비</v>
      </c>
      <c r="E1399">
        <v>2935</v>
      </c>
    </row>
    <row r="1400" spans="2:5" x14ac:dyDescent="0.3">
      <c r="B1400" s="15">
        <v>150840</v>
      </c>
      <c r="C1400" t="s">
        <v>1468</v>
      </c>
      <c r="D1400" t="str">
        <f>VLOOKUP(C1400,[1]Sheet1!$A$2:$B$3197,2,FALSE)</f>
        <v>건강관리장비와용품</v>
      </c>
      <c r="E1400">
        <v>3335</v>
      </c>
    </row>
    <row r="1401" spans="2:5" x14ac:dyDescent="0.3">
      <c r="B1401" s="15">
        <v>85810</v>
      </c>
      <c r="C1401" t="s">
        <v>1469</v>
      </c>
      <c r="D1401" t="str">
        <f>VLOOKUP(C1401,[1]Sheet1!$A$2:$B$3197,2,FALSE)</f>
        <v>소프트웨어</v>
      </c>
      <c r="E1401">
        <v>1905</v>
      </c>
    </row>
    <row r="1402" spans="2:5" x14ac:dyDescent="0.3">
      <c r="B1402" s="15">
        <v>170030</v>
      </c>
      <c r="C1402" t="s">
        <v>1470</v>
      </c>
      <c r="D1402" t="str">
        <f>VLOOKUP(C1402,[1]Sheet1!$A$2:$B$3197,2,FALSE)</f>
        <v>자동차부품</v>
      </c>
      <c r="E1402">
        <v>9450</v>
      </c>
    </row>
    <row r="1403" spans="2:5" x14ac:dyDescent="0.3">
      <c r="B1403" s="15">
        <v>67570</v>
      </c>
      <c r="C1403" t="s">
        <v>1471</v>
      </c>
      <c r="D1403" t="str">
        <f>VLOOKUP(C1403,[1]Sheet1!$A$2:$B$3197,2,FALSE)</f>
        <v>자동차부품</v>
      </c>
      <c r="E1403">
        <v>3735</v>
      </c>
    </row>
    <row r="1404" spans="2:5" x14ac:dyDescent="0.3">
      <c r="B1404" s="15">
        <v>134580</v>
      </c>
      <c r="C1404" t="s">
        <v>1472</v>
      </c>
      <c r="D1404" t="str">
        <f>VLOOKUP(C1404,[1]Sheet1!$A$2:$B$3197,2,FALSE)</f>
        <v>전자제품</v>
      </c>
      <c r="E1404">
        <v>2795</v>
      </c>
    </row>
    <row r="1405" spans="2:5" x14ac:dyDescent="0.3">
      <c r="B1405" s="15">
        <v>182360</v>
      </c>
      <c r="C1405" t="s">
        <v>1473</v>
      </c>
      <c r="D1405" t="str">
        <f>VLOOKUP(C1405,[1]Sheet1!$A$2:$B$3197,2,FALSE)</f>
        <v>방송과엔터테인먼트</v>
      </c>
      <c r="E1405">
        <v>3775</v>
      </c>
    </row>
    <row r="1406" spans="2:5" x14ac:dyDescent="0.3">
      <c r="B1406" s="15">
        <v>171120</v>
      </c>
      <c r="C1406" t="s">
        <v>1474</v>
      </c>
      <c r="D1406" t="str">
        <f>VLOOKUP(C1406,[1]Sheet1!$A$2:$B$3197,2,FALSE)</f>
        <v>건축자재</v>
      </c>
      <c r="E1406">
        <v>7670</v>
      </c>
    </row>
    <row r="1407" spans="2:5" x14ac:dyDescent="0.3">
      <c r="B1407" s="15">
        <v>171010</v>
      </c>
      <c r="C1407" t="s">
        <v>1475</v>
      </c>
      <c r="D1407" t="str">
        <f>VLOOKUP(C1407,[1]Sheet1!$A$2:$B$3197,2,FALSE)</f>
        <v>반도체와반도체장비</v>
      </c>
      <c r="E1407">
        <v>7170</v>
      </c>
    </row>
    <row r="1408" spans="2:5" x14ac:dyDescent="0.3">
      <c r="B1408" s="15">
        <v>161570</v>
      </c>
      <c r="C1408" t="s">
        <v>3438</v>
      </c>
      <c r="D1408" t="str">
        <f>VLOOKUP(C1408,[1]Sheet1!$A$2:$B$3197,2,FALSE)</f>
        <v>자동차부품</v>
      </c>
      <c r="E1408">
        <v>2030</v>
      </c>
    </row>
    <row r="1409" spans="2:5" x14ac:dyDescent="0.3">
      <c r="B1409" s="15">
        <v>138360</v>
      </c>
      <c r="C1409" t="s">
        <v>1476</v>
      </c>
      <c r="D1409" t="str">
        <f>VLOOKUP(C1409,[1]Sheet1!$A$2:$B$3197,2,FALSE)</f>
        <v>화장품</v>
      </c>
      <c r="E1409" t="e">
        <v>#N/A</v>
      </c>
    </row>
    <row r="1410" spans="2:5" x14ac:dyDescent="0.3">
      <c r="B1410" s="15">
        <v>76610</v>
      </c>
      <c r="C1410" t="s">
        <v>1477</v>
      </c>
      <c r="D1410" t="str">
        <f>VLOOKUP(C1410,[1]Sheet1!$A$2:$B$3197,2,FALSE)</f>
        <v>핸드셋</v>
      </c>
      <c r="E1410">
        <v>1730</v>
      </c>
    </row>
    <row r="1411" spans="2:5" x14ac:dyDescent="0.3">
      <c r="B1411" s="15">
        <v>168330</v>
      </c>
      <c r="C1411" t="s">
        <v>1478</v>
      </c>
      <c r="D1411" t="str">
        <f>VLOOKUP(C1411,[1]Sheet1!$A$2:$B$3197,2,FALSE)</f>
        <v>제약</v>
      </c>
      <c r="E1411" s="6" t="e">
        <v>#N/A</v>
      </c>
    </row>
    <row r="1412" spans="2:5" x14ac:dyDescent="0.3">
      <c r="B1412" s="15">
        <v>131970</v>
      </c>
      <c r="C1412" t="s">
        <v>1479</v>
      </c>
      <c r="D1412" t="str">
        <f>VLOOKUP(C1412,[1]Sheet1!$A$2:$B$3197,2,FALSE)</f>
        <v>반도체와반도체장비</v>
      </c>
      <c r="E1412">
        <v>55500</v>
      </c>
    </row>
    <row r="1413" spans="2:5" x14ac:dyDescent="0.3">
      <c r="B1413" s="15">
        <v>150900</v>
      </c>
      <c r="C1413" t="s">
        <v>1480</v>
      </c>
      <c r="D1413" t="str">
        <f>VLOOKUP(C1413,[1]Sheet1!$A$2:$B$3197,2,FALSE)</f>
        <v>소프트웨어</v>
      </c>
      <c r="E1413">
        <v>8380</v>
      </c>
    </row>
    <row r="1414" spans="2:5" x14ac:dyDescent="0.3">
      <c r="B1414" s="15">
        <v>170920</v>
      </c>
      <c r="C1414" t="s">
        <v>1481</v>
      </c>
      <c r="D1414" t="str">
        <f>VLOOKUP(C1414,[1]Sheet1!$A$2:$B$3197,2,FALSE)</f>
        <v>디스플레이장비및부품</v>
      </c>
      <c r="E1414">
        <v>12400</v>
      </c>
    </row>
    <row r="1415" spans="2:5" x14ac:dyDescent="0.3">
      <c r="B1415" s="15">
        <v>119850</v>
      </c>
      <c r="C1415" t="s">
        <v>1482</v>
      </c>
      <c r="D1415" t="str">
        <f>VLOOKUP(C1415,[1]Sheet1!$A$2:$B$3197,2,FALSE)</f>
        <v>전기장비</v>
      </c>
      <c r="E1415">
        <v>6450</v>
      </c>
    </row>
    <row r="1416" spans="2:5" x14ac:dyDescent="0.3">
      <c r="B1416" s="15">
        <v>92040</v>
      </c>
      <c r="C1416" t="s">
        <v>1483</v>
      </c>
      <c r="D1416" t="str">
        <f>VLOOKUP(C1416,[1]Sheet1!$A$2:$B$3197,2,FALSE)</f>
        <v>생물공학</v>
      </c>
      <c r="E1416">
        <v>36900</v>
      </c>
    </row>
    <row r="1417" spans="2:5" x14ac:dyDescent="0.3">
      <c r="B1417" s="15">
        <v>130500</v>
      </c>
      <c r="C1417" t="s">
        <v>1484</v>
      </c>
      <c r="D1417" t="str">
        <f>VLOOKUP(C1417,[1]Sheet1!$A$2:$B$3197,2,FALSE)</f>
        <v>자동차부품</v>
      </c>
      <c r="E1417">
        <v>8020</v>
      </c>
    </row>
    <row r="1418" spans="2:5" x14ac:dyDescent="0.3">
      <c r="B1418" s="15">
        <v>170790</v>
      </c>
      <c r="C1418" t="s">
        <v>1485</v>
      </c>
      <c r="D1418" t="str">
        <f>VLOOKUP(C1418,[1]Sheet1!$A$2:$B$3197,2,FALSE)</f>
        <v>통신장비</v>
      </c>
      <c r="E1418">
        <v>13550</v>
      </c>
    </row>
    <row r="1419" spans="2:5" x14ac:dyDescent="0.3">
      <c r="B1419" s="15">
        <v>151860</v>
      </c>
      <c r="C1419" t="s">
        <v>3472</v>
      </c>
      <c r="D1419" t="str">
        <f>VLOOKUP(C1419,[1]Sheet1!$A$2:$B$3197,2,FALSE)</f>
        <v>복합유틸리티</v>
      </c>
      <c r="E1419">
        <v>6570</v>
      </c>
    </row>
    <row r="1420" spans="2:5" x14ac:dyDescent="0.3">
      <c r="B1420" s="15">
        <v>89600</v>
      </c>
      <c r="C1420" t="s">
        <v>1486</v>
      </c>
      <c r="D1420" t="str">
        <f>VLOOKUP(C1420,[1]Sheet1!$A$2:$B$3197,2,FALSE)</f>
        <v>광고</v>
      </c>
      <c r="E1420">
        <v>31950</v>
      </c>
    </row>
    <row r="1421" spans="2:5" x14ac:dyDescent="0.3">
      <c r="B1421" s="15">
        <v>950130</v>
      </c>
      <c r="C1421" t="s">
        <v>1487</v>
      </c>
      <c r="D1421" t="str">
        <f>VLOOKUP(C1421,[1]Sheet1!$A$2:$B$3197,2,FALSE)</f>
        <v>생명과학도구및서비스</v>
      </c>
      <c r="E1421">
        <v>20700</v>
      </c>
    </row>
    <row r="1422" spans="2:5" x14ac:dyDescent="0.3">
      <c r="B1422" s="15">
        <v>141080</v>
      </c>
      <c r="C1422" t="s">
        <v>1488</v>
      </c>
      <c r="D1422" t="str">
        <f>VLOOKUP(C1422,[1]Sheet1!$A$2:$B$3197,2,FALSE)</f>
        <v>생명과학도구및서비스</v>
      </c>
      <c r="E1422">
        <v>69300</v>
      </c>
    </row>
    <row r="1423" spans="2:5" x14ac:dyDescent="0.3">
      <c r="B1423" s="15">
        <v>158310</v>
      </c>
      <c r="C1423" t="s">
        <v>1489</v>
      </c>
      <c r="D1423" t="str">
        <f>VLOOKUP(C1423,[1]Sheet1!$A$2:$B$3197,2,FALSE)</f>
        <v>기계</v>
      </c>
      <c r="E1423" t="e">
        <v>#N/A</v>
      </c>
    </row>
    <row r="1424" spans="2:5" x14ac:dyDescent="0.3">
      <c r="B1424" s="15">
        <v>97800</v>
      </c>
      <c r="C1424" t="s">
        <v>1490</v>
      </c>
      <c r="D1424" t="str">
        <f>VLOOKUP(C1424,[1]Sheet1!$A$2:$B$3197,2,FALSE)</f>
        <v>반도체와반도체장비</v>
      </c>
      <c r="E1424">
        <v>1865</v>
      </c>
    </row>
    <row r="1425" spans="2:5" x14ac:dyDescent="0.3">
      <c r="B1425" s="15">
        <v>104540</v>
      </c>
      <c r="C1425" t="s">
        <v>1491</v>
      </c>
      <c r="D1425" t="str">
        <f>VLOOKUP(C1425,[1]Sheet1!$A$2:$B$3197,2,FALSE)</f>
        <v>건강관리장비와용품</v>
      </c>
      <c r="E1425">
        <v>17950</v>
      </c>
    </row>
    <row r="1426" spans="2:5" x14ac:dyDescent="0.3">
      <c r="B1426" s="15">
        <v>159580</v>
      </c>
      <c r="C1426" t="s">
        <v>1492</v>
      </c>
      <c r="D1426" t="str">
        <f>VLOOKUP(C1426,[1]Sheet1!$A$2:$B$3197,2,FALSE)</f>
        <v>섬유,의류,신발,호화품</v>
      </c>
      <c r="E1426">
        <v>8570</v>
      </c>
    </row>
    <row r="1427" spans="2:5" x14ac:dyDescent="0.3">
      <c r="B1427" s="15">
        <v>114810</v>
      </c>
      <c r="C1427" t="s">
        <v>1493</v>
      </c>
      <c r="D1427" t="str">
        <f>VLOOKUP(C1427,[1]Sheet1!$A$2:$B$3197,2,FALSE)</f>
        <v>반도체와반도체장비</v>
      </c>
      <c r="E1427">
        <v>6550</v>
      </c>
    </row>
    <row r="1428" spans="2:5" x14ac:dyDescent="0.3">
      <c r="B1428" s="15">
        <v>153490</v>
      </c>
      <c r="C1428" t="s">
        <v>1494</v>
      </c>
      <c r="D1428" t="str">
        <f>VLOOKUP(C1428,[1]Sheet1!$A$2:$B$3197,2,FALSE)</f>
        <v>디스플레이장비및부품</v>
      </c>
      <c r="E1428">
        <v>1485</v>
      </c>
    </row>
    <row r="1429" spans="2:5" x14ac:dyDescent="0.3">
      <c r="B1429" s="15">
        <v>99190</v>
      </c>
      <c r="C1429" t="s">
        <v>1495</v>
      </c>
      <c r="D1429" t="str">
        <f>VLOOKUP(C1429,[1]Sheet1!$A$2:$B$3197,2,FALSE)</f>
        <v>건강관리장비와용품</v>
      </c>
      <c r="E1429">
        <v>29500</v>
      </c>
    </row>
    <row r="1430" spans="2:5" x14ac:dyDescent="0.3">
      <c r="B1430" s="15">
        <v>141020</v>
      </c>
      <c r="C1430" t="s">
        <v>1496</v>
      </c>
      <c r="D1430" t="str">
        <f>VLOOKUP(C1430,[1]Sheet1!$A$2:$B$3197,2,FALSE)</f>
        <v>인터넷과카탈로그소매</v>
      </c>
      <c r="E1430" t="e">
        <v>#N/A</v>
      </c>
    </row>
    <row r="1431" spans="2:5" x14ac:dyDescent="0.3">
      <c r="B1431" s="15">
        <v>159910</v>
      </c>
      <c r="C1431" t="s">
        <v>1497</v>
      </c>
      <c r="D1431" t="str">
        <f>VLOOKUP(C1431,[1]Sheet1!$A$2:$B$3197,2,FALSE)</f>
        <v>화장품</v>
      </c>
      <c r="E1431" t="e">
        <v>#N/A</v>
      </c>
    </row>
    <row r="1432" spans="2:5" x14ac:dyDescent="0.3">
      <c r="B1432" s="15">
        <v>950110</v>
      </c>
      <c r="C1432" t="s">
        <v>1498</v>
      </c>
      <c r="D1432" t="str">
        <f>VLOOKUP(C1432,[1]Sheet1!$A$2:$B$3197,2,FALSE)</f>
        <v>IT서비스</v>
      </c>
      <c r="E1432">
        <v>7890</v>
      </c>
    </row>
    <row r="1433" spans="2:5" x14ac:dyDescent="0.3">
      <c r="B1433" s="15">
        <v>46970</v>
      </c>
      <c r="C1433" t="s">
        <v>1499</v>
      </c>
      <c r="D1433" t="str">
        <f>VLOOKUP(C1433,[1]Sheet1!$A$2:$B$3197,2,FALSE)</f>
        <v>컴퓨터와주변기기</v>
      </c>
      <c r="E1433">
        <v>1670</v>
      </c>
    </row>
    <row r="1434" spans="2:5" x14ac:dyDescent="0.3">
      <c r="B1434" s="15">
        <v>113810</v>
      </c>
      <c r="C1434" t="s">
        <v>1500</v>
      </c>
      <c r="D1434" t="str">
        <f>VLOOKUP(C1434,[1]Sheet1!$A$2:$B$3197,2,FALSE)</f>
        <v>자동차부품</v>
      </c>
      <c r="E1434">
        <v>729</v>
      </c>
    </row>
    <row r="1435" spans="2:5" x14ac:dyDescent="0.3">
      <c r="B1435" s="15">
        <v>141070</v>
      </c>
      <c r="C1435" t="s">
        <v>1501</v>
      </c>
      <c r="D1435" t="str">
        <f>VLOOKUP(C1435,[1]Sheet1!$A$2:$B$3197,2,FALSE)</f>
        <v>기계</v>
      </c>
      <c r="E1435">
        <v>1555</v>
      </c>
    </row>
    <row r="1436" spans="2:5" x14ac:dyDescent="0.3">
      <c r="B1436" s="15">
        <v>155650</v>
      </c>
      <c r="C1436" t="s">
        <v>1502</v>
      </c>
      <c r="D1436" t="str">
        <f>VLOOKUP(C1436,[1]Sheet1!$A$2:$B$3197,2,FALSE)</f>
        <v>디스플레이장비및부품</v>
      </c>
      <c r="E1436">
        <v>8290</v>
      </c>
    </row>
    <row r="1437" spans="2:5" x14ac:dyDescent="0.3">
      <c r="B1437" s="15">
        <v>149950</v>
      </c>
      <c r="C1437" t="s">
        <v>1503</v>
      </c>
      <c r="D1437" t="str">
        <f>VLOOKUP(C1437,[1]Sheet1!$A$2:$B$3197,2,FALSE)</f>
        <v>디스플레이장비및부품</v>
      </c>
      <c r="E1437">
        <v>8620</v>
      </c>
    </row>
    <row r="1438" spans="2:5" x14ac:dyDescent="0.3">
      <c r="B1438" s="15">
        <v>121850</v>
      </c>
      <c r="C1438" t="s">
        <v>1504</v>
      </c>
      <c r="D1438" t="str">
        <f>VLOOKUP(C1438,[1]Sheet1!$A$2:$B$3197,2,FALSE)</f>
        <v>디스플레이장비및부품</v>
      </c>
      <c r="E1438">
        <v>1850</v>
      </c>
    </row>
    <row r="1439" spans="2:5" x14ac:dyDescent="0.3">
      <c r="B1439" s="15">
        <v>151910</v>
      </c>
      <c r="C1439" t="s">
        <v>1505</v>
      </c>
      <c r="D1439" t="str">
        <f>VLOOKUP(C1439,[1]Sheet1!$A$2:$B$3197,2,FALSE)</f>
        <v>핸드셋</v>
      </c>
      <c r="E1439">
        <v>3365</v>
      </c>
    </row>
    <row r="1440" spans="2:5" x14ac:dyDescent="0.3">
      <c r="B1440" s="15">
        <v>97520</v>
      </c>
      <c r="C1440" t="s">
        <v>1506</v>
      </c>
      <c r="D1440" t="str">
        <f>VLOOKUP(C1440,[1]Sheet1!$A$2:$B$3197,2,FALSE)</f>
        <v>핸드셋</v>
      </c>
      <c r="E1440">
        <v>39900</v>
      </c>
    </row>
    <row r="1441" spans="2:5" x14ac:dyDescent="0.3">
      <c r="B1441" s="15">
        <v>153460</v>
      </c>
      <c r="C1441" t="s">
        <v>3465</v>
      </c>
      <c r="D1441" t="str">
        <f>VLOOKUP(C1441,[1]Sheet1!$A$2:$B$3197,2,FALSE)</f>
        <v>소프트웨어</v>
      </c>
      <c r="E1441">
        <v>5490</v>
      </c>
    </row>
    <row r="1442" spans="2:5" x14ac:dyDescent="0.3">
      <c r="B1442" s="15">
        <v>106520</v>
      </c>
      <c r="C1442" t="s">
        <v>1507</v>
      </c>
      <c r="D1442" t="str">
        <f>VLOOKUP(C1442,[1]Sheet1!$A$2:$B$3197,2,FALSE)</f>
        <v>핸드셋</v>
      </c>
      <c r="E1442">
        <v>2120</v>
      </c>
    </row>
    <row r="1443" spans="2:5" x14ac:dyDescent="0.3">
      <c r="B1443" s="15">
        <v>137400</v>
      </c>
      <c r="C1443" t="s">
        <v>1508</v>
      </c>
      <c r="D1443" t="str">
        <f>VLOOKUP(C1443,[1]Sheet1!$A$2:$B$3197,2,FALSE)</f>
        <v>전기제품</v>
      </c>
      <c r="E1443">
        <v>25050</v>
      </c>
    </row>
    <row r="1444" spans="2:5" x14ac:dyDescent="0.3">
      <c r="B1444" s="15">
        <v>141000</v>
      </c>
      <c r="C1444" t="s">
        <v>1509</v>
      </c>
      <c r="D1444" t="str">
        <f>VLOOKUP(C1444,[1]Sheet1!$A$2:$B$3197,2,FALSE)</f>
        <v>디스플레이장비및부품</v>
      </c>
      <c r="E1444">
        <v>10800</v>
      </c>
    </row>
    <row r="1445" spans="2:5" x14ac:dyDescent="0.3">
      <c r="B1445" s="15">
        <v>72950</v>
      </c>
      <c r="C1445" t="s">
        <v>1510</v>
      </c>
      <c r="D1445" t="str">
        <f>VLOOKUP(C1445,[1]Sheet1!$A$2:$B$3197,2,FALSE)</f>
        <v>통신장비</v>
      </c>
      <c r="E1445">
        <v>6830</v>
      </c>
    </row>
    <row r="1446" spans="2:5" x14ac:dyDescent="0.3">
      <c r="B1446" s="15">
        <v>143240</v>
      </c>
      <c r="C1446" t="s">
        <v>1511</v>
      </c>
      <c r="D1446" t="str">
        <f>VLOOKUP(C1446,[1]Sheet1!$A$2:$B$3197,2,FALSE)</f>
        <v>상업서비스와공급품</v>
      </c>
      <c r="E1446">
        <v>26550</v>
      </c>
    </row>
    <row r="1447" spans="2:5" x14ac:dyDescent="0.3">
      <c r="B1447" s="15">
        <v>126870</v>
      </c>
      <c r="C1447" t="s">
        <v>1512</v>
      </c>
      <c r="D1447" t="str">
        <f>VLOOKUP(C1447,[1]Sheet1!$A$2:$B$3197,2,FALSE)</f>
        <v>기계</v>
      </c>
      <c r="E1447">
        <v>3055</v>
      </c>
    </row>
    <row r="1448" spans="2:5" x14ac:dyDescent="0.3">
      <c r="B1448" s="15">
        <v>147830</v>
      </c>
      <c r="C1448" t="s">
        <v>1513</v>
      </c>
      <c r="D1448" t="str">
        <f>VLOOKUP(C1448,[1]Sheet1!$A$2:$B$3197,2,FALSE)</f>
        <v>전기장비</v>
      </c>
      <c r="E1448">
        <v>6010</v>
      </c>
    </row>
    <row r="1449" spans="2:5" x14ac:dyDescent="0.3">
      <c r="B1449" s="15">
        <v>91590</v>
      </c>
      <c r="C1449" t="s">
        <v>1514</v>
      </c>
      <c r="D1449" t="str">
        <f>VLOOKUP(C1449,[1]Sheet1!$A$2:$B$3197,2,FALSE)</f>
        <v>건설</v>
      </c>
      <c r="E1449">
        <v>12600</v>
      </c>
    </row>
    <row r="1450" spans="2:5" x14ac:dyDescent="0.3">
      <c r="B1450" s="15">
        <v>140410</v>
      </c>
      <c r="C1450" t="s">
        <v>1515</v>
      </c>
      <c r="D1450" t="str">
        <f>VLOOKUP(C1450,[1]Sheet1!$A$2:$B$3197,2,FALSE)</f>
        <v>식품</v>
      </c>
      <c r="E1450">
        <v>169900</v>
      </c>
    </row>
    <row r="1451" spans="2:5" x14ac:dyDescent="0.3">
      <c r="B1451" s="15">
        <v>104830</v>
      </c>
      <c r="C1451" t="s">
        <v>1516</v>
      </c>
      <c r="D1451" t="str">
        <f>VLOOKUP(C1451,[1]Sheet1!$A$2:$B$3197,2,FALSE)</f>
        <v>화학</v>
      </c>
      <c r="E1451">
        <v>36650</v>
      </c>
    </row>
    <row r="1452" spans="2:5" x14ac:dyDescent="0.3">
      <c r="B1452" s="15">
        <v>127120</v>
      </c>
      <c r="C1452" t="s">
        <v>1517</v>
      </c>
      <c r="D1452" t="str">
        <f>VLOOKUP(C1452,[1]Sheet1!$A$2:$B$3197,2,FALSE)</f>
        <v>생명과학도구및서비스</v>
      </c>
      <c r="E1452">
        <v>9290</v>
      </c>
    </row>
    <row r="1453" spans="2:5" x14ac:dyDescent="0.3">
      <c r="B1453" s="15">
        <v>130580</v>
      </c>
      <c r="C1453" t="s">
        <v>1518</v>
      </c>
      <c r="D1453" t="str">
        <f>VLOOKUP(C1453,[1]Sheet1!$A$2:$B$3197,2,FALSE)</f>
        <v>상업서비스와공급품</v>
      </c>
      <c r="E1453">
        <v>10000</v>
      </c>
    </row>
    <row r="1454" spans="2:5" x14ac:dyDescent="0.3">
      <c r="B1454" s="15">
        <v>131090</v>
      </c>
      <c r="C1454" t="s">
        <v>1519</v>
      </c>
      <c r="D1454" t="str">
        <f>VLOOKUP(C1454,[1]Sheet1!$A$2:$B$3197,2,FALSE)</f>
        <v>소프트웨어</v>
      </c>
      <c r="E1454">
        <v>1600</v>
      </c>
    </row>
    <row r="1455" spans="2:5" x14ac:dyDescent="0.3">
      <c r="B1455" s="15">
        <v>100660</v>
      </c>
      <c r="C1455" t="s">
        <v>1520</v>
      </c>
      <c r="D1455" t="str">
        <f>VLOOKUP(C1455,[1]Sheet1!$A$2:$B$3197,2,FALSE)</f>
        <v>기계</v>
      </c>
      <c r="E1455">
        <v>6800</v>
      </c>
    </row>
    <row r="1456" spans="2:5" x14ac:dyDescent="0.3">
      <c r="B1456" s="15">
        <v>115480</v>
      </c>
      <c r="C1456" t="s">
        <v>1521</v>
      </c>
      <c r="D1456" t="str">
        <f>VLOOKUP(C1456,[1]Sheet1!$A$2:$B$3197,2,FALSE)</f>
        <v>전문소매</v>
      </c>
      <c r="E1456">
        <v>2447.3200000000002</v>
      </c>
    </row>
    <row r="1457" spans="2:5" x14ac:dyDescent="0.3">
      <c r="B1457" s="15">
        <v>139670</v>
      </c>
      <c r="C1457" t="s">
        <v>1522</v>
      </c>
      <c r="D1457" t="str">
        <f>VLOOKUP(C1457,[1]Sheet1!$A$2:$B$3197,2,FALSE)</f>
        <v>소프트웨어</v>
      </c>
      <c r="E1457">
        <v>35500</v>
      </c>
    </row>
    <row r="1458" spans="2:5" x14ac:dyDescent="0.3">
      <c r="B1458" s="15">
        <v>121800</v>
      </c>
      <c r="C1458" t="s">
        <v>1523</v>
      </c>
      <c r="D1458" t="str">
        <f>VLOOKUP(C1458,[1]Sheet1!$A$2:$B$3197,2,FALSE)</f>
        <v>디스플레이패널</v>
      </c>
      <c r="E1458">
        <v>8310</v>
      </c>
    </row>
    <row r="1459" spans="2:5" x14ac:dyDescent="0.3">
      <c r="B1459" s="15">
        <v>138070</v>
      </c>
      <c r="C1459" t="s">
        <v>1524</v>
      </c>
      <c r="D1459" t="str">
        <f>VLOOKUP(C1459,[1]Sheet1!$A$2:$B$3197,2,FALSE)</f>
        <v>기계</v>
      </c>
      <c r="E1459">
        <v>4680</v>
      </c>
    </row>
    <row r="1460" spans="2:5" x14ac:dyDescent="0.3">
      <c r="B1460" s="15">
        <v>123570</v>
      </c>
      <c r="C1460" t="s">
        <v>1525</v>
      </c>
      <c r="D1460" t="str">
        <f>VLOOKUP(C1460,[1]Sheet1!$A$2:$B$3197,2,FALSE)</f>
        <v>광고</v>
      </c>
      <c r="E1460">
        <v>4210</v>
      </c>
    </row>
    <row r="1461" spans="2:5" x14ac:dyDescent="0.3">
      <c r="B1461" s="15">
        <v>122870</v>
      </c>
      <c r="C1461" t="s">
        <v>1526</v>
      </c>
      <c r="D1461" t="str">
        <f>VLOOKUP(C1461,[1]Sheet1!$A$2:$B$3197,2,FALSE)</f>
        <v>방송과엔터테인먼트</v>
      </c>
      <c r="E1461">
        <v>43000</v>
      </c>
    </row>
    <row r="1462" spans="2:5" x14ac:dyDescent="0.3">
      <c r="B1462" s="15">
        <v>136510</v>
      </c>
      <c r="C1462" t="s">
        <v>1527</v>
      </c>
      <c r="D1462" t="str">
        <f>VLOOKUP(C1462,[1]Sheet1!$A$2:$B$3197,2,FALSE)</f>
        <v>디스플레이장비및부품</v>
      </c>
      <c r="E1462">
        <v>7570</v>
      </c>
    </row>
    <row r="1463" spans="2:5" x14ac:dyDescent="0.3">
      <c r="B1463" s="15">
        <v>89530</v>
      </c>
      <c r="C1463" t="s">
        <v>1528</v>
      </c>
      <c r="D1463" t="str">
        <f>VLOOKUP(C1463,[1]Sheet1!$A$2:$B$3197,2,FALSE)</f>
        <v>반도체와반도체장비</v>
      </c>
      <c r="E1463">
        <v>891</v>
      </c>
    </row>
    <row r="1464" spans="2:5" x14ac:dyDescent="0.3">
      <c r="B1464" s="15">
        <v>89030</v>
      </c>
      <c r="C1464" t="s">
        <v>1529</v>
      </c>
      <c r="D1464" t="str">
        <f>VLOOKUP(C1464,[1]Sheet1!$A$2:$B$3197,2,FALSE)</f>
        <v>반도체와반도체장비</v>
      </c>
      <c r="E1464">
        <v>22450</v>
      </c>
    </row>
    <row r="1465" spans="2:5" x14ac:dyDescent="0.3">
      <c r="B1465" s="15">
        <v>101240</v>
      </c>
      <c r="C1465" t="s">
        <v>1530</v>
      </c>
      <c r="D1465" t="str">
        <f>VLOOKUP(C1465,[1]Sheet1!$A$2:$B$3197,2,FALSE)</f>
        <v>화장품</v>
      </c>
      <c r="E1465">
        <v>7280</v>
      </c>
    </row>
    <row r="1466" spans="2:5" x14ac:dyDescent="0.3">
      <c r="B1466" s="15">
        <v>7820</v>
      </c>
      <c r="C1466" t="s">
        <v>1531</v>
      </c>
      <c r="D1466" t="str">
        <f>VLOOKUP(C1466,[1]Sheet1!$A$2:$B$3197,2,FALSE)</f>
        <v>기계</v>
      </c>
      <c r="E1466">
        <v>7280</v>
      </c>
    </row>
    <row r="1467" spans="2:5" x14ac:dyDescent="0.3">
      <c r="B1467" s="15">
        <v>115530</v>
      </c>
      <c r="C1467" t="s">
        <v>1532</v>
      </c>
      <c r="D1467" t="str">
        <f>VLOOKUP(C1467,[1]Sheet1!$A$2:$B$3197,2,FALSE)</f>
        <v>전자장비와기기</v>
      </c>
      <c r="E1467" t="e">
        <v>#N/A</v>
      </c>
    </row>
    <row r="1468" spans="2:5" x14ac:dyDescent="0.3">
      <c r="B1468" s="15">
        <v>43290</v>
      </c>
      <c r="C1468" t="s">
        <v>1533</v>
      </c>
      <c r="D1468" t="str">
        <f>VLOOKUP(C1468,[1]Sheet1!$A$2:$B$3197,2,FALSE)</f>
        <v>디스플레이장비및부품</v>
      </c>
      <c r="E1468">
        <v>2660</v>
      </c>
    </row>
    <row r="1469" spans="2:5" x14ac:dyDescent="0.3">
      <c r="B1469" s="15">
        <v>90360</v>
      </c>
      <c r="C1469" t="s">
        <v>1534</v>
      </c>
      <c r="D1469" t="str">
        <f>VLOOKUP(C1469,[1]Sheet1!$A$2:$B$3197,2,FALSE)</f>
        <v>기계</v>
      </c>
      <c r="E1469">
        <v>20400</v>
      </c>
    </row>
    <row r="1470" spans="2:5" x14ac:dyDescent="0.3">
      <c r="B1470" s="15">
        <v>131220</v>
      </c>
      <c r="C1470" t="s">
        <v>1535</v>
      </c>
      <c r="D1470" t="str">
        <f>VLOOKUP(C1470,[1]Sheet1!$A$2:$B$3197,2,FALSE)</f>
        <v>생명과학도구및서비스</v>
      </c>
      <c r="E1470">
        <v>22150</v>
      </c>
    </row>
    <row r="1471" spans="2:5" x14ac:dyDescent="0.3">
      <c r="B1471" s="15">
        <v>131390</v>
      </c>
      <c r="C1471" t="s">
        <v>1536</v>
      </c>
      <c r="D1471" t="str">
        <f>VLOOKUP(C1471,[1]Sheet1!$A$2:$B$3197,2,FALSE)</f>
        <v>전기제품</v>
      </c>
      <c r="E1471">
        <v>21550</v>
      </c>
    </row>
    <row r="1472" spans="2:5" x14ac:dyDescent="0.3">
      <c r="B1472" s="15">
        <v>143160</v>
      </c>
      <c r="C1472" t="s">
        <v>1537</v>
      </c>
      <c r="D1472" t="str">
        <f>VLOOKUP(C1472,[1]Sheet1!$A$2:$B$3197,2,FALSE)</f>
        <v>전자장비와기기</v>
      </c>
      <c r="E1472">
        <v>27400</v>
      </c>
    </row>
    <row r="1473" spans="2:5" x14ac:dyDescent="0.3">
      <c r="B1473" s="15">
        <v>137950</v>
      </c>
      <c r="C1473" t="s">
        <v>1538</v>
      </c>
      <c r="D1473" t="str">
        <f>VLOOKUP(C1473,[1]Sheet1!$A$2:$B$3197,2,FALSE)</f>
        <v>에너지장비및서비스</v>
      </c>
      <c r="E1473">
        <v>6800</v>
      </c>
    </row>
    <row r="1474" spans="2:5" x14ac:dyDescent="0.3">
      <c r="B1474" s="15">
        <v>40910</v>
      </c>
      <c r="C1474" t="s">
        <v>1539</v>
      </c>
      <c r="D1474" t="str">
        <f>VLOOKUP(C1474,[1]Sheet1!$A$2:$B$3197,2,FALSE)</f>
        <v>디스플레이장비및부품</v>
      </c>
      <c r="E1474">
        <v>17850</v>
      </c>
    </row>
    <row r="1475" spans="2:5" x14ac:dyDescent="0.3">
      <c r="B1475" s="15">
        <v>123330</v>
      </c>
      <c r="C1475" t="s">
        <v>1540</v>
      </c>
      <c r="D1475" t="str">
        <f>VLOOKUP(C1475,[1]Sheet1!$A$2:$B$3197,2,FALSE)</f>
        <v>화장품</v>
      </c>
      <c r="E1475">
        <v>3915</v>
      </c>
    </row>
    <row r="1476" spans="2:5" x14ac:dyDescent="0.3">
      <c r="B1476" s="15">
        <v>139050</v>
      </c>
      <c r="C1476" t="s">
        <v>1541</v>
      </c>
      <c r="D1476" t="str">
        <f>VLOOKUP(C1476,[1]Sheet1!$A$2:$B$3197,2,FALSE)</f>
        <v>IT서비스</v>
      </c>
      <c r="E1476">
        <v>1100</v>
      </c>
    </row>
    <row r="1477" spans="2:5" x14ac:dyDescent="0.3">
      <c r="B1477" s="15">
        <v>89980</v>
      </c>
      <c r="C1477" t="s">
        <v>1542</v>
      </c>
      <c r="D1477" t="str">
        <f>VLOOKUP(C1477,[1]Sheet1!$A$2:$B$3197,2,FALSE)</f>
        <v>전기제품</v>
      </c>
      <c r="E1477">
        <v>46100</v>
      </c>
    </row>
    <row r="1478" spans="2:5" x14ac:dyDescent="0.3">
      <c r="B1478" s="15">
        <v>138610</v>
      </c>
      <c r="C1478" t="s">
        <v>1543</v>
      </c>
      <c r="D1478" t="str">
        <f>VLOOKUP(C1478,[1]Sheet1!$A$2:$B$3197,2,FALSE)</f>
        <v>건강관리장비와용품</v>
      </c>
      <c r="E1478">
        <v>43600</v>
      </c>
    </row>
    <row r="1479" spans="2:5" x14ac:dyDescent="0.3">
      <c r="B1479" s="15">
        <v>109080</v>
      </c>
      <c r="C1479" t="s">
        <v>1544</v>
      </c>
      <c r="D1479" t="str">
        <f>VLOOKUP(C1479,[1]Sheet1!$A$2:$B$3197,2,FALSE)</f>
        <v>통신장비</v>
      </c>
      <c r="E1479">
        <v>8190</v>
      </c>
    </row>
    <row r="1480" spans="2:5" x14ac:dyDescent="0.3">
      <c r="B1480" s="15">
        <v>108380</v>
      </c>
      <c r="C1480" t="s">
        <v>1545</v>
      </c>
      <c r="D1480" t="str">
        <f>VLOOKUP(C1480,[1]Sheet1!$A$2:$B$3197,2,FALSE)</f>
        <v>조선</v>
      </c>
      <c r="E1480">
        <v>16500</v>
      </c>
    </row>
    <row r="1481" spans="2:5" x14ac:dyDescent="0.3">
      <c r="B1481" s="15">
        <v>19770</v>
      </c>
      <c r="C1481" t="s">
        <v>1546</v>
      </c>
      <c r="D1481" t="str">
        <f>VLOOKUP(C1481,[1]Sheet1!$A$2:$B$3197,2,FALSE)</f>
        <v>자동차부품</v>
      </c>
      <c r="E1481">
        <v>9930</v>
      </c>
    </row>
    <row r="1482" spans="2:5" x14ac:dyDescent="0.3">
      <c r="B1482" s="15">
        <v>137940</v>
      </c>
      <c r="C1482" t="s">
        <v>1547</v>
      </c>
      <c r="D1482" t="str">
        <f>VLOOKUP(C1482,[1]Sheet1!$A$2:$B$3197,2,FALSE)</f>
        <v>디스플레이장비및부품</v>
      </c>
      <c r="E1482">
        <v>1635</v>
      </c>
    </row>
    <row r="1483" spans="2:5" x14ac:dyDescent="0.3">
      <c r="B1483" s="15">
        <v>131100</v>
      </c>
      <c r="C1483" t="s">
        <v>1548</v>
      </c>
      <c r="D1483" t="str">
        <f>VLOOKUP(C1483,[1]Sheet1!$A$2:$B$3197,2,FALSE)</f>
        <v>화학</v>
      </c>
      <c r="E1483">
        <v>1945</v>
      </c>
    </row>
    <row r="1484" spans="2:5" x14ac:dyDescent="0.3">
      <c r="B1484" s="15">
        <v>138690</v>
      </c>
      <c r="C1484" t="s">
        <v>1549</v>
      </c>
      <c r="D1484" t="str">
        <f>VLOOKUP(C1484,[1]Sheet1!$A$2:$B$3197,2,FALSE)</f>
        <v>디스플레이장비및부품</v>
      </c>
      <c r="E1484">
        <v>5370</v>
      </c>
    </row>
    <row r="1485" spans="2:5" x14ac:dyDescent="0.3">
      <c r="B1485" s="15">
        <v>122450</v>
      </c>
      <c r="C1485" t="s">
        <v>1550</v>
      </c>
      <c r="D1485" t="str">
        <f>VLOOKUP(C1485,[1]Sheet1!$A$2:$B$3197,2,FALSE)</f>
        <v>방송과엔터테인먼트</v>
      </c>
      <c r="E1485">
        <v>8575</v>
      </c>
    </row>
    <row r="1486" spans="2:5" x14ac:dyDescent="0.3">
      <c r="B1486" s="15">
        <v>121440</v>
      </c>
      <c r="C1486" t="s">
        <v>1551</v>
      </c>
      <c r="D1486" t="str">
        <f>VLOOKUP(C1486,[1]Sheet1!$A$2:$B$3197,2,FALSE)</f>
        <v>레저용장비와제품</v>
      </c>
      <c r="E1486">
        <v>5440</v>
      </c>
    </row>
    <row r="1487" spans="2:5" x14ac:dyDescent="0.3">
      <c r="B1487" s="15">
        <v>136540</v>
      </c>
      <c r="C1487" t="s">
        <v>1552</v>
      </c>
      <c r="D1487" t="str">
        <f>VLOOKUP(C1487,[1]Sheet1!$A$2:$B$3197,2,FALSE)</f>
        <v>소프트웨어</v>
      </c>
      <c r="E1487">
        <v>18000</v>
      </c>
    </row>
    <row r="1488" spans="2:5" x14ac:dyDescent="0.3">
      <c r="B1488" s="15">
        <v>136480</v>
      </c>
      <c r="C1488" t="s">
        <v>1553</v>
      </c>
      <c r="D1488" t="str">
        <f>VLOOKUP(C1488,[1]Sheet1!$A$2:$B$3197,2,FALSE)</f>
        <v>식품</v>
      </c>
      <c r="E1488">
        <v>2895</v>
      </c>
    </row>
    <row r="1489" spans="2:5" x14ac:dyDescent="0.3">
      <c r="B1489" s="15">
        <v>134060</v>
      </c>
      <c r="C1489" t="s">
        <v>1554</v>
      </c>
      <c r="D1489" t="str">
        <f>VLOOKUP(C1489,[1]Sheet1!$A$2:$B$3197,2,FALSE)</f>
        <v>교육서비스</v>
      </c>
      <c r="E1489">
        <v>8310</v>
      </c>
    </row>
    <row r="1490" spans="2:5" x14ac:dyDescent="0.3">
      <c r="B1490" s="15">
        <v>104480</v>
      </c>
      <c r="C1490" t="s">
        <v>1555</v>
      </c>
      <c r="D1490" t="str">
        <f>VLOOKUP(C1490,[1]Sheet1!$A$2:$B$3197,2,FALSE)</f>
        <v>화학</v>
      </c>
      <c r="E1490">
        <v>2895</v>
      </c>
    </row>
    <row r="1491" spans="2:5" x14ac:dyDescent="0.3">
      <c r="B1491" s="15">
        <v>8470</v>
      </c>
      <c r="C1491" t="s">
        <v>1556</v>
      </c>
      <c r="D1491" t="str">
        <f>VLOOKUP(C1491,[1]Sheet1!$A$2:$B$3197,2,FALSE)</f>
        <v>기계</v>
      </c>
      <c r="E1491">
        <v>5690</v>
      </c>
    </row>
    <row r="1492" spans="2:5" x14ac:dyDescent="0.3">
      <c r="B1492" s="15">
        <v>121600</v>
      </c>
      <c r="C1492" t="s">
        <v>1557</v>
      </c>
      <c r="D1492" t="str">
        <f>VLOOKUP(C1492,[1]Sheet1!$A$2:$B$3197,2,FALSE)</f>
        <v>화학</v>
      </c>
      <c r="E1492">
        <v>38000</v>
      </c>
    </row>
    <row r="1493" spans="2:5" x14ac:dyDescent="0.3">
      <c r="B1493" s="15">
        <v>93320</v>
      </c>
      <c r="C1493" t="s">
        <v>1558</v>
      </c>
      <c r="D1493" t="str">
        <f>VLOOKUP(C1493,[1]Sheet1!$A$2:$B$3197,2,FALSE)</f>
        <v>IT서비스</v>
      </c>
      <c r="E1493">
        <v>71700</v>
      </c>
    </row>
    <row r="1494" spans="2:5" x14ac:dyDescent="0.3">
      <c r="B1494" s="15">
        <v>130740</v>
      </c>
      <c r="C1494" t="s">
        <v>1559</v>
      </c>
      <c r="D1494" t="str">
        <f>VLOOKUP(C1494,[1]Sheet1!$A$2:$B$3197,2,FALSE)</f>
        <v>자동차부품</v>
      </c>
      <c r="E1494">
        <v>3100</v>
      </c>
    </row>
    <row r="1495" spans="2:5" x14ac:dyDescent="0.3">
      <c r="B1495" s="15">
        <v>131180</v>
      </c>
      <c r="C1495" t="s">
        <v>1560</v>
      </c>
      <c r="D1495" t="str">
        <f>VLOOKUP(C1495,[1]Sheet1!$A$2:$B$3197,2,FALSE)</f>
        <v>컴퓨터와주변기기</v>
      </c>
      <c r="E1495">
        <v>1560</v>
      </c>
    </row>
    <row r="1496" spans="2:5" x14ac:dyDescent="0.3">
      <c r="B1496" s="15">
        <v>61970</v>
      </c>
      <c r="C1496" t="s">
        <v>1561</v>
      </c>
      <c r="D1496" t="str">
        <f>VLOOKUP(C1496,[1]Sheet1!$A$2:$B$3197,2,FALSE)</f>
        <v>반도체와반도체장비</v>
      </c>
      <c r="E1496">
        <v>14000</v>
      </c>
    </row>
    <row r="1497" spans="2:5" x14ac:dyDescent="0.3">
      <c r="B1497" s="15">
        <v>126880</v>
      </c>
      <c r="C1497" t="s">
        <v>1562</v>
      </c>
      <c r="D1497" t="str">
        <f>VLOOKUP(C1497,[1]Sheet1!$A$2:$B$3197,2,FALSE)</f>
        <v>기계</v>
      </c>
      <c r="E1497">
        <v>8670</v>
      </c>
    </row>
    <row r="1498" spans="2:5" x14ac:dyDescent="0.3">
      <c r="B1498" s="15">
        <v>33560</v>
      </c>
      <c r="C1498" t="s">
        <v>1563</v>
      </c>
      <c r="D1498" t="str">
        <f>VLOOKUP(C1498,[1]Sheet1!$A$2:$B$3197,2,FALSE)</f>
        <v>핸드셋</v>
      </c>
      <c r="E1498">
        <v>5560</v>
      </c>
    </row>
    <row r="1499" spans="2:5" x14ac:dyDescent="0.3">
      <c r="B1499" s="15">
        <v>48530</v>
      </c>
      <c r="C1499" t="s">
        <v>1564</v>
      </c>
      <c r="D1499" t="str">
        <f>VLOOKUP(C1499,[1]Sheet1!$A$2:$B$3197,2,FALSE)</f>
        <v>생명과학도구및서비스</v>
      </c>
      <c r="E1499">
        <v>32200</v>
      </c>
    </row>
    <row r="1500" spans="2:5" x14ac:dyDescent="0.3">
      <c r="B1500" s="15">
        <v>119860</v>
      </c>
      <c r="C1500" t="s">
        <v>1565</v>
      </c>
      <c r="D1500" t="str">
        <f>VLOOKUP(C1500,[1]Sheet1!$A$2:$B$3197,2,FALSE)</f>
        <v>인터넷과카탈로그소매</v>
      </c>
      <c r="E1500">
        <v>29850</v>
      </c>
    </row>
    <row r="1501" spans="2:5" x14ac:dyDescent="0.3">
      <c r="B1501" s="15">
        <v>131370</v>
      </c>
      <c r="C1501" t="s">
        <v>1566</v>
      </c>
      <c r="D1501" t="str">
        <f>VLOOKUP(C1501,[1]Sheet1!$A$2:$B$3197,2,FALSE)</f>
        <v>소프트웨어</v>
      </c>
      <c r="E1501">
        <v>12600</v>
      </c>
    </row>
    <row r="1502" spans="2:5" x14ac:dyDescent="0.3">
      <c r="B1502" s="15">
        <v>64290</v>
      </c>
      <c r="C1502" t="s">
        <v>1567</v>
      </c>
      <c r="D1502" t="str">
        <f>VLOOKUP(C1502,[1]Sheet1!$A$2:$B$3197,2,FALSE)</f>
        <v>반도체와반도체장비</v>
      </c>
      <c r="E1502">
        <v>15250</v>
      </c>
    </row>
    <row r="1503" spans="2:5" x14ac:dyDescent="0.3">
      <c r="B1503" s="15">
        <v>131290</v>
      </c>
      <c r="C1503" t="s">
        <v>1568</v>
      </c>
      <c r="D1503" t="str">
        <f>VLOOKUP(C1503,[1]Sheet1!$A$2:$B$3197,2,FALSE)</f>
        <v>반도체와반도체장비</v>
      </c>
      <c r="E1503">
        <v>58700</v>
      </c>
    </row>
    <row r="1504" spans="2:5" x14ac:dyDescent="0.3">
      <c r="B1504" s="15">
        <v>131400</v>
      </c>
      <c r="C1504" t="s">
        <v>1569</v>
      </c>
      <c r="D1504" t="str">
        <f>VLOOKUP(C1504,[1]Sheet1!$A$2:$B$3197,2,FALSE)</f>
        <v>전자장비와기기</v>
      </c>
      <c r="E1504">
        <v>5000</v>
      </c>
    </row>
    <row r="1505" spans="2:5" x14ac:dyDescent="0.3">
      <c r="B1505" s="15">
        <v>120240</v>
      </c>
      <c r="C1505" t="s">
        <v>1570</v>
      </c>
      <c r="D1505" t="str">
        <f>VLOOKUP(C1505,[1]Sheet1!$A$2:$B$3197,2,FALSE)</f>
        <v>화학</v>
      </c>
      <c r="E1505">
        <v>37250</v>
      </c>
    </row>
    <row r="1506" spans="2:5" x14ac:dyDescent="0.3">
      <c r="B1506" s="15">
        <v>128660</v>
      </c>
      <c r="C1506" t="s">
        <v>1571</v>
      </c>
      <c r="D1506" t="str">
        <f>VLOOKUP(C1506,[1]Sheet1!$A$2:$B$3197,2,FALSE)</f>
        <v>비철금속</v>
      </c>
      <c r="E1506">
        <v>2370</v>
      </c>
    </row>
    <row r="1507" spans="2:5" x14ac:dyDescent="0.3">
      <c r="B1507" s="15">
        <v>131030</v>
      </c>
      <c r="C1507" t="s">
        <v>1572</v>
      </c>
      <c r="D1507" t="str">
        <f>VLOOKUP(C1507,[1]Sheet1!$A$2:$B$3197,2,FALSE)</f>
        <v>제약</v>
      </c>
      <c r="E1507" s="6">
        <v>8670</v>
      </c>
    </row>
    <row r="1508" spans="2:5" x14ac:dyDescent="0.3">
      <c r="B1508" s="15">
        <v>96690</v>
      </c>
      <c r="C1508" t="s">
        <v>1573</v>
      </c>
      <c r="D1508" t="str">
        <f>VLOOKUP(C1508,[1]Sheet1!$A$2:$B$3197,2,FALSE)</f>
        <v>컴퓨터와주변기기</v>
      </c>
      <c r="E1508">
        <v>6180</v>
      </c>
    </row>
    <row r="1509" spans="2:5" x14ac:dyDescent="0.3">
      <c r="B1509" s="15">
        <v>33830</v>
      </c>
      <c r="C1509" t="s">
        <v>1574</v>
      </c>
      <c r="D1509" t="str">
        <f>VLOOKUP(C1509,[1]Sheet1!$A$2:$B$3197,2,FALSE)</f>
        <v>방송과엔터테인먼트</v>
      </c>
      <c r="E1509">
        <v>1135</v>
      </c>
    </row>
    <row r="1510" spans="2:5" x14ac:dyDescent="0.3">
      <c r="B1510" s="15">
        <v>33170</v>
      </c>
      <c r="C1510" t="s">
        <v>1575</v>
      </c>
      <c r="D1510" t="str">
        <f>VLOOKUP(C1510,[1]Sheet1!$A$2:$B$3197,2,FALSE)</f>
        <v>반도체와반도체장비</v>
      </c>
      <c r="E1510">
        <v>867</v>
      </c>
    </row>
    <row r="1511" spans="2:5" x14ac:dyDescent="0.3">
      <c r="B1511" s="15">
        <v>41460</v>
      </c>
      <c r="C1511" t="s">
        <v>1576</v>
      </c>
      <c r="D1511" t="str">
        <f>VLOOKUP(C1511,[1]Sheet1!$A$2:$B$3197,2,FALSE)</f>
        <v>IT서비스</v>
      </c>
      <c r="E1511">
        <v>6400</v>
      </c>
    </row>
    <row r="1512" spans="2:5" x14ac:dyDescent="0.3">
      <c r="B1512" s="15">
        <v>105740</v>
      </c>
      <c r="C1512" t="s">
        <v>1577</v>
      </c>
      <c r="D1512" t="str">
        <f>VLOOKUP(C1512,[1]Sheet1!$A$2:$B$3197,2,FALSE)</f>
        <v>기계</v>
      </c>
      <c r="E1512">
        <v>14900</v>
      </c>
    </row>
    <row r="1513" spans="2:5" x14ac:dyDescent="0.3">
      <c r="B1513" s="15">
        <v>126600</v>
      </c>
      <c r="C1513" t="s">
        <v>1578</v>
      </c>
      <c r="D1513" t="str">
        <f>VLOOKUP(C1513,[1]Sheet1!$A$2:$B$3197,2,FALSE)</f>
        <v>자동차부품</v>
      </c>
      <c r="E1513">
        <v>4430</v>
      </c>
    </row>
    <row r="1514" spans="2:5" x14ac:dyDescent="0.3">
      <c r="B1514" s="15">
        <v>123420</v>
      </c>
      <c r="C1514" t="s">
        <v>1579</v>
      </c>
      <c r="D1514" t="str">
        <f>VLOOKUP(C1514,[1]Sheet1!$A$2:$B$3197,2,FALSE)</f>
        <v>게임엔터테인먼트</v>
      </c>
      <c r="E1514">
        <v>21650</v>
      </c>
    </row>
    <row r="1515" spans="2:5" x14ac:dyDescent="0.3">
      <c r="B1515" s="15">
        <v>111870</v>
      </c>
      <c r="C1515" t="s">
        <v>3434</v>
      </c>
      <c r="D1515" t="str">
        <f>VLOOKUP(C1515,[1]Sheet1!$A$2:$B$3197,2,FALSE)</f>
        <v>전자제품</v>
      </c>
      <c r="E1515">
        <v>1315</v>
      </c>
    </row>
    <row r="1516" spans="2:5" x14ac:dyDescent="0.3">
      <c r="B1516" s="15">
        <v>123860</v>
      </c>
      <c r="C1516" t="s">
        <v>1580</v>
      </c>
      <c r="D1516" t="str">
        <f>VLOOKUP(C1516,[1]Sheet1!$A$2:$B$3197,2,FALSE)</f>
        <v>디스플레이장비및부품</v>
      </c>
      <c r="E1516">
        <v>26800</v>
      </c>
    </row>
    <row r="1517" spans="2:5" x14ac:dyDescent="0.3">
      <c r="B1517" s="15">
        <v>58400</v>
      </c>
      <c r="C1517" t="s">
        <v>1581</v>
      </c>
      <c r="D1517" t="str">
        <f>VLOOKUP(C1517,[1]Sheet1!$A$2:$B$3197,2,FALSE)</f>
        <v>방송과엔터테인먼트</v>
      </c>
      <c r="E1517">
        <v>2460</v>
      </c>
    </row>
    <row r="1518" spans="2:5" x14ac:dyDescent="0.3">
      <c r="B1518" s="15">
        <v>69140</v>
      </c>
      <c r="C1518" t="s">
        <v>1582</v>
      </c>
      <c r="D1518" t="str">
        <f>VLOOKUP(C1518,[1]Sheet1!$A$2:$B$3197,2,FALSE)</f>
        <v>상업서비스와공급품</v>
      </c>
      <c r="E1518">
        <v>6400</v>
      </c>
    </row>
    <row r="1519" spans="2:5" x14ac:dyDescent="0.3">
      <c r="B1519" s="15">
        <v>119830</v>
      </c>
      <c r="C1519" t="s">
        <v>1583</v>
      </c>
      <c r="D1519" t="str">
        <f>VLOOKUP(C1519,[1]Sheet1!$A$2:$B$3197,2,FALSE)</f>
        <v>반도체와반도체장비</v>
      </c>
      <c r="E1519">
        <v>9060</v>
      </c>
    </row>
    <row r="1520" spans="2:5" x14ac:dyDescent="0.3">
      <c r="B1520" s="15">
        <v>101930</v>
      </c>
      <c r="C1520" t="s">
        <v>1584</v>
      </c>
      <c r="D1520" t="str">
        <f>VLOOKUP(C1520,[1]Sheet1!$A$2:$B$3197,2,FALSE)</f>
        <v>조선</v>
      </c>
      <c r="E1520">
        <v>7270</v>
      </c>
    </row>
    <row r="1521" spans="2:5" x14ac:dyDescent="0.3">
      <c r="B1521" s="15">
        <v>78650</v>
      </c>
      <c r="C1521" t="s">
        <v>1585</v>
      </c>
      <c r="D1521" t="str">
        <f>VLOOKUP(C1521,[1]Sheet1!$A$2:$B$3197,2,FALSE)</f>
        <v>핸드셋</v>
      </c>
      <c r="E1521">
        <v>1025</v>
      </c>
    </row>
    <row r="1522" spans="2:5" x14ac:dyDescent="0.3">
      <c r="B1522" s="15">
        <v>68940</v>
      </c>
      <c r="C1522" t="s">
        <v>1586</v>
      </c>
      <c r="D1522" t="str">
        <f>VLOOKUP(C1522,[1]Sheet1!$A$2:$B$3197,2,FALSE)</f>
        <v>전자장비와기기</v>
      </c>
      <c r="E1522">
        <v>3930</v>
      </c>
    </row>
    <row r="1523" spans="2:5" x14ac:dyDescent="0.3">
      <c r="B1523" s="15">
        <v>123840</v>
      </c>
      <c r="C1523" t="s">
        <v>1587</v>
      </c>
      <c r="D1523" t="str">
        <f>VLOOKUP(C1523,[1]Sheet1!$A$2:$B$3197,2,FALSE)</f>
        <v>핸드셋</v>
      </c>
      <c r="E1523">
        <v>1195</v>
      </c>
    </row>
    <row r="1524" spans="2:5" x14ac:dyDescent="0.3">
      <c r="B1524" s="15">
        <v>117670</v>
      </c>
      <c r="C1524" t="s">
        <v>1588</v>
      </c>
      <c r="D1524" t="str">
        <f>VLOOKUP(C1524,[1]Sheet1!$A$2:$B$3197,2,FALSE)</f>
        <v>반도체와반도체장비</v>
      </c>
      <c r="E1524">
        <v>4690</v>
      </c>
    </row>
    <row r="1525" spans="2:5" x14ac:dyDescent="0.3">
      <c r="B1525" s="15">
        <v>119500</v>
      </c>
      <c r="C1525" t="s">
        <v>1589</v>
      </c>
      <c r="D1525" t="str">
        <f>VLOOKUP(C1525,[1]Sheet1!$A$2:$B$3197,2,FALSE)</f>
        <v>기계</v>
      </c>
      <c r="E1525">
        <v>4305</v>
      </c>
    </row>
    <row r="1526" spans="2:5" x14ac:dyDescent="0.3">
      <c r="B1526" s="15">
        <v>68240</v>
      </c>
      <c r="C1526" t="s">
        <v>1590</v>
      </c>
      <c r="D1526" t="str">
        <f>VLOOKUP(C1526,[1]Sheet1!$A$2:$B$3197,2,FALSE)</f>
        <v>전자장비와기기</v>
      </c>
      <c r="E1526">
        <v>20662.189999999999</v>
      </c>
    </row>
    <row r="1527" spans="2:5" x14ac:dyDescent="0.3">
      <c r="B1527" s="15">
        <v>96530</v>
      </c>
      <c r="C1527" t="s">
        <v>1591</v>
      </c>
      <c r="D1527" t="str">
        <f>VLOOKUP(C1527,[1]Sheet1!$A$2:$B$3197,2,FALSE)</f>
        <v>생명과학도구및서비스</v>
      </c>
      <c r="E1527">
        <v>92800</v>
      </c>
    </row>
    <row r="1528" spans="2:5" x14ac:dyDescent="0.3">
      <c r="B1528" s="15">
        <v>122990</v>
      </c>
      <c r="C1528" t="s">
        <v>1592</v>
      </c>
      <c r="D1528" t="str">
        <f>VLOOKUP(C1528,[1]Sheet1!$A$2:$B$3197,2,FALSE)</f>
        <v>핸드셋</v>
      </c>
      <c r="E1528">
        <v>17000</v>
      </c>
    </row>
    <row r="1529" spans="2:5" x14ac:dyDescent="0.3">
      <c r="B1529" s="15">
        <v>126700</v>
      </c>
      <c r="C1529" t="s">
        <v>1593</v>
      </c>
      <c r="D1529" t="str">
        <f>VLOOKUP(C1529,[1]Sheet1!$A$2:$B$3197,2,FALSE)</f>
        <v>핸드셋</v>
      </c>
      <c r="E1529">
        <v>14350</v>
      </c>
    </row>
    <row r="1530" spans="2:5" x14ac:dyDescent="0.3">
      <c r="B1530" s="15">
        <v>126640</v>
      </c>
      <c r="C1530" t="s">
        <v>1594</v>
      </c>
      <c r="D1530" t="str">
        <f>VLOOKUP(C1530,[1]Sheet1!$A$2:$B$3197,2,FALSE)</f>
        <v>자동차부품</v>
      </c>
      <c r="E1530">
        <v>1900</v>
      </c>
    </row>
    <row r="1531" spans="2:5" x14ac:dyDescent="0.3">
      <c r="B1531" s="15">
        <v>123410</v>
      </c>
      <c r="C1531" t="s">
        <v>1595</v>
      </c>
      <c r="D1531" t="str">
        <f>VLOOKUP(C1531,[1]Sheet1!$A$2:$B$3197,2,FALSE)</f>
        <v>자동차부품</v>
      </c>
      <c r="E1531">
        <v>3040</v>
      </c>
    </row>
    <row r="1532" spans="2:5" x14ac:dyDescent="0.3">
      <c r="B1532" s="15">
        <v>123040</v>
      </c>
      <c r="C1532" t="s">
        <v>1596</v>
      </c>
      <c r="D1532" t="str">
        <f>VLOOKUP(C1532,[1]Sheet1!$A$2:$B$3197,2,FALSE)</f>
        <v>자동차부품</v>
      </c>
      <c r="E1532">
        <v>9070</v>
      </c>
    </row>
    <row r="1533" spans="2:5" x14ac:dyDescent="0.3">
      <c r="B1533" s="15">
        <v>67920</v>
      </c>
      <c r="C1533" t="s">
        <v>1597</v>
      </c>
      <c r="D1533" t="str">
        <f>VLOOKUP(C1533,[1]Sheet1!$A$2:$B$3197,2,FALSE)</f>
        <v>소프트웨어</v>
      </c>
      <c r="E1533">
        <v>4670</v>
      </c>
    </row>
    <row r="1534" spans="2:5" x14ac:dyDescent="0.3">
      <c r="B1534" s="15">
        <v>119610</v>
      </c>
      <c r="C1534" t="s">
        <v>1598</v>
      </c>
      <c r="D1534" t="str">
        <f>VLOOKUP(C1534,[1]Sheet1!$A$2:$B$3197,2,FALSE)</f>
        <v>건강관리장비와용품</v>
      </c>
      <c r="E1534">
        <v>20800</v>
      </c>
    </row>
    <row r="1535" spans="2:5" x14ac:dyDescent="0.3">
      <c r="B1535" s="15">
        <v>106190</v>
      </c>
      <c r="C1535" t="s">
        <v>1599</v>
      </c>
      <c r="D1535" t="str">
        <f>VLOOKUP(C1535,[1]Sheet1!$A$2:$B$3197,2,FALSE)</f>
        <v>제약</v>
      </c>
      <c r="E1535" s="6">
        <v>20650</v>
      </c>
    </row>
    <row r="1536" spans="2:5" x14ac:dyDescent="0.3">
      <c r="B1536" s="15">
        <v>114120</v>
      </c>
      <c r="C1536" t="s">
        <v>1600</v>
      </c>
      <c r="D1536" t="str">
        <f>VLOOKUP(C1536,[1]Sheet1!$A$2:$B$3197,2,FALSE)</f>
        <v>핸드셋</v>
      </c>
      <c r="E1536">
        <v>1545</v>
      </c>
    </row>
    <row r="1537" spans="2:5" x14ac:dyDescent="0.3">
      <c r="B1537" s="15">
        <v>121890</v>
      </c>
      <c r="C1537" t="s">
        <v>1601</v>
      </c>
      <c r="D1537" t="str">
        <f>VLOOKUP(C1537,[1]Sheet1!$A$2:$B$3197,2,FALSE)</f>
        <v>전자장비와기기</v>
      </c>
      <c r="E1537" t="e">
        <v>#N/A</v>
      </c>
    </row>
    <row r="1538" spans="2:5" x14ac:dyDescent="0.3">
      <c r="B1538" s="15">
        <v>123750</v>
      </c>
      <c r="C1538" t="s">
        <v>1602</v>
      </c>
      <c r="D1538" t="str">
        <f>VLOOKUP(C1538,[1]Sheet1!$A$2:$B$3197,2,FALSE)</f>
        <v>레저용장비와제품</v>
      </c>
      <c r="E1538">
        <v>4145</v>
      </c>
    </row>
    <row r="1539" spans="2:5" x14ac:dyDescent="0.3">
      <c r="B1539" s="15">
        <v>89850</v>
      </c>
      <c r="C1539" t="s">
        <v>1603</v>
      </c>
      <c r="D1539" t="str">
        <f>VLOOKUP(C1539,[1]Sheet1!$A$2:$B$3197,2,FALSE)</f>
        <v>통신장비</v>
      </c>
      <c r="E1539">
        <v>9770</v>
      </c>
    </row>
    <row r="1540" spans="2:5" x14ac:dyDescent="0.3">
      <c r="B1540" s="15">
        <v>111820</v>
      </c>
      <c r="C1540" t="s">
        <v>1604</v>
      </c>
      <c r="D1540" t="str">
        <f>VLOOKUP(C1540,[1]Sheet1!$A$2:$B$3197,2,FALSE)</f>
        <v>인터넷과카탈로그소매</v>
      </c>
      <c r="E1540" t="e">
        <v>#N/A</v>
      </c>
    </row>
    <row r="1541" spans="2:5" x14ac:dyDescent="0.3">
      <c r="B1541" s="15">
        <v>46120</v>
      </c>
      <c r="C1541" t="s">
        <v>1605</v>
      </c>
      <c r="D1541" t="str">
        <f>VLOOKUP(C1541,[1]Sheet1!$A$2:$B$3197,2,FALSE)</f>
        <v>우주항공과국방</v>
      </c>
      <c r="E1541">
        <v>4990</v>
      </c>
    </row>
    <row r="1542" spans="2:5" x14ac:dyDescent="0.3">
      <c r="B1542" s="15">
        <v>70300</v>
      </c>
      <c r="C1542" t="s">
        <v>1606</v>
      </c>
      <c r="D1542" t="str">
        <f>VLOOKUP(C1542,[1]Sheet1!$A$2:$B$3197,2,FALSE)</f>
        <v>핸드셋</v>
      </c>
      <c r="E1542" t="e">
        <v>#N/A</v>
      </c>
    </row>
    <row r="1543" spans="2:5" x14ac:dyDescent="0.3">
      <c r="B1543" s="15">
        <v>108320</v>
      </c>
      <c r="C1543" t="s">
        <v>1607</v>
      </c>
      <c r="D1543" t="str">
        <f>VLOOKUP(C1543,[1]Sheet1!$A$2:$B$3197,2,FALSE)</f>
        <v>디스플레이장비및부품</v>
      </c>
      <c r="E1543">
        <v>64100</v>
      </c>
    </row>
    <row r="1544" spans="2:5" x14ac:dyDescent="0.3">
      <c r="B1544" s="15">
        <v>79970</v>
      </c>
      <c r="C1544" t="s">
        <v>1608</v>
      </c>
      <c r="D1544" t="str">
        <f>VLOOKUP(C1544,[1]Sheet1!$A$2:$B$3197,2,FALSE)</f>
        <v>소프트웨어</v>
      </c>
      <c r="E1544">
        <v>2950</v>
      </c>
    </row>
    <row r="1545" spans="2:5" x14ac:dyDescent="0.3">
      <c r="B1545" s="15">
        <v>71200</v>
      </c>
      <c r="C1545" t="s">
        <v>1609</v>
      </c>
      <c r="D1545" t="str">
        <f>VLOOKUP(C1545,[1]Sheet1!$A$2:$B$3197,2,FALSE)</f>
        <v>건강관리기술</v>
      </c>
      <c r="E1545">
        <v>6860</v>
      </c>
    </row>
    <row r="1546" spans="2:5" x14ac:dyDescent="0.3">
      <c r="B1546" s="15">
        <v>100030</v>
      </c>
      <c r="C1546" t="s">
        <v>1610</v>
      </c>
      <c r="D1546" t="str">
        <f>VLOOKUP(C1546,[1]Sheet1!$A$2:$B$3197,2,FALSE)</f>
        <v>소프트웨어</v>
      </c>
      <c r="E1546">
        <v>18450</v>
      </c>
    </row>
    <row r="1547" spans="2:5" x14ac:dyDescent="0.3">
      <c r="B1547" s="15">
        <v>122690</v>
      </c>
      <c r="C1547" t="s">
        <v>1611</v>
      </c>
      <c r="D1547" t="str">
        <f>VLOOKUP(C1547,[1]Sheet1!$A$2:$B$3197,2,FALSE)</f>
        <v>자동차부품</v>
      </c>
      <c r="E1547">
        <v>2910</v>
      </c>
    </row>
    <row r="1548" spans="2:5" x14ac:dyDescent="0.3">
      <c r="B1548" s="15">
        <v>900110</v>
      </c>
      <c r="C1548" t="s">
        <v>1612</v>
      </c>
      <c r="D1548" t="str">
        <f>VLOOKUP(C1548,[1]Sheet1!$A$2:$B$3197,2,FALSE)</f>
        <v>섬유,의류,신발,호화품</v>
      </c>
      <c r="E1548">
        <v>234</v>
      </c>
    </row>
    <row r="1549" spans="2:5" x14ac:dyDescent="0.3">
      <c r="B1549" s="15">
        <v>900100</v>
      </c>
      <c r="C1549" t="s">
        <v>1613</v>
      </c>
      <c r="D1549" t="str">
        <f>VLOOKUP(C1549,[1]Sheet1!$A$2:$B$3197,2,FALSE)</f>
        <v>자동차부품</v>
      </c>
      <c r="E1549" t="e">
        <v>#N/A</v>
      </c>
    </row>
    <row r="1550" spans="2:5" x14ac:dyDescent="0.3">
      <c r="B1550" s="15">
        <v>115500</v>
      </c>
      <c r="C1550" t="s">
        <v>1614</v>
      </c>
      <c r="D1550" t="str">
        <f>VLOOKUP(C1550,[1]Sheet1!$A$2:$B$3197,2,FALSE)</f>
        <v>IT서비스</v>
      </c>
      <c r="E1550">
        <v>5960</v>
      </c>
    </row>
    <row r="1551" spans="2:5" x14ac:dyDescent="0.3">
      <c r="B1551" s="15">
        <v>900120</v>
      </c>
      <c r="C1551" t="s">
        <v>1615</v>
      </c>
      <c r="D1551" t="str">
        <f>VLOOKUP(C1551,[1]Sheet1!$A$2:$B$3197,2,FALSE)</f>
        <v>제약</v>
      </c>
      <c r="E1551" s="6">
        <v>472</v>
      </c>
    </row>
    <row r="1552" spans="2:5" x14ac:dyDescent="0.3">
      <c r="B1552" s="15">
        <v>115450</v>
      </c>
      <c r="C1552" t="s">
        <v>1616</v>
      </c>
      <c r="D1552" t="str">
        <f>VLOOKUP(C1552,[1]Sheet1!$A$2:$B$3197,2,FALSE)</f>
        <v>제약</v>
      </c>
      <c r="E1552" s="6">
        <v>29200</v>
      </c>
    </row>
    <row r="1553" spans="2:5" x14ac:dyDescent="0.3">
      <c r="B1553" s="15">
        <v>122350</v>
      </c>
      <c r="C1553" t="s">
        <v>1617</v>
      </c>
      <c r="D1553" t="str">
        <f>VLOOKUP(C1553,[1]Sheet1!$A$2:$B$3197,2,FALSE)</f>
        <v>자동차부품</v>
      </c>
      <c r="E1553">
        <v>5250</v>
      </c>
    </row>
    <row r="1554" spans="2:5" x14ac:dyDescent="0.3">
      <c r="B1554" s="15">
        <v>115610</v>
      </c>
      <c r="C1554" t="s">
        <v>1618</v>
      </c>
      <c r="D1554" t="str">
        <f>VLOOKUP(C1554,[1]Sheet1!$A$2:$B$3197,2,FALSE)</f>
        <v>핸드셋</v>
      </c>
      <c r="E1554">
        <v>2555</v>
      </c>
    </row>
    <row r="1555" spans="2:5" x14ac:dyDescent="0.3">
      <c r="B1555" s="15">
        <v>115310</v>
      </c>
      <c r="C1555" t="s">
        <v>1619</v>
      </c>
      <c r="D1555" t="str">
        <f>VLOOKUP(C1555,[1]Sheet1!$A$2:$B$3197,2,FALSE)</f>
        <v>IT서비스</v>
      </c>
      <c r="E1555">
        <v>19700</v>
      </c>
    </row>
    <row r="1556" spans="2:5" x14ac:dyDescent="0.3">
      <c r="B1556" s="15">
        <v>106080</v>
      </c>
      <c r="C1556" t="s">
        <v>1620</v>
      </c>
      <c r="D1556" t="str">
        <f>VLOOKUP(C1556,[1]Sheet1!$A$2:$B$3197,2,FALSE)</f>
        <v>핸드셋</v>
      </c>
      <c r="E1556" t="e">
        <v>#N/A</v>
      </c>
    </row>
    <row r="1557" spans="2:5" x14ac:dyDescent="0.3">
      <c r="B1557" s="15">
        <v>101330</v>
      </c>
      <c r="C1557" t="s">
        <v>1621</v>
      </c>
      <c r="D1557" t="str">
        <f>VLOOKUP(C1557,[1]Sheet1!$A$2:$B$3197,2,FALSE)</f>
        <v>핸드셋</v>
      </c>
      <c r="E1557">
        <v>3980</v>
      </c>
    </row>
    <row r="1558" spans="2:5" x14ac:dyDescent="0.3">
      <c r="B1558" s="15">
        <v>114570</v>
      </c>
      <c r="C1558" t="s">
        <v>1622</v>
      </c>
      <c r="D1558" t="str">
        <f>VLOOKUP(C1558,[1]Sheet1!$A$2:$B$3197,2,FALSE)</f>
        <v>디스플레이장비및부품</v>
      </c>
      <c r="E1558" t="e">
        <v>#N/A</v>
      </c>
    </row>
    <row r="1559" spans="2:5" x14ac:dyDescent="0.3">
      <c r="B1559" s="15">
        <v>115570</v>
      </c>
      <c r="C1559" t="s">
        <v>1623</v>
      </c>
      <c r="D1559" t="str">
        <f>VLOOKUP(C1559,[1]Sheet1!$A$2:$B$3197,2,FALSE)</f>
        <v>화학</v>
      </c>
      <c r="E1559">
        <v>4900</v>
      </c>
    </row>
    <row r="1560" spans="2:5" x14ac:dyDescent="0.3">
      <c r="B1560" s="15">
        <v>115440</v>
      </c>
      <c r="C1560" t="s">
        <v>1624</v>
      </c>
      <c r="D1560" t="str">
        <f>VLOOKUP(C1560,[1]Sheet1!$A$2:$B$3197,2,FALSE)</f>
        <v>통신장비</v>
      </c>
      <c r="E1560">
        <v>9150</v>
      </c>
    </row>
    <row r="1561" spans="2:5" x14ac:dyDescent="0.3">
      <c r="B1561" s="15">
        <v>50860</v>
      </c>
      <c r="C1561" t="s">
        <v>1625</v>
      </c>
      <c r="D1561" t="str">
        <f>VLOOKUP(C1561,[1]Sheet1!$A$2:$B$3197,2,FALSE)</f>
        <v>기계</v>
      </c>
      <c r="E1561">
        <v>3205</v>
      </c>
    </row>
    <row r="1562" spans="2:5" x14ac:dyDescent="0.3">
      <c r="B1562" s="15">
        <v>114630</v>
      </c>
      <c r="C1562" t="s">
        <v>1626</v>
      </c>
      <c r="D1562" t="str">
        <f>VLOOKUP(C1562,[1]Sheet1!$A$2:$B$3197,2,FALSE)</f>
        <v>섬유,의류,신발,호화품</v>
      </c>
      <c r="E1562">
        <v>4080</v>
      </c>
    </row>
    <row r="1563" spans="2:5" x14ac:dyDescent="0.3">
      <c r="B1563" s="15">
        <v>80530</v>
      </c>
      <c r="C1563" t="s">
        <v>1627</v>
      </c>
      <c r="D1563" t="str">
        <f>VLOOKUP(C1563,[1]Sheet1!$A$2:$B$3197,2,FALSE)</f>
        <v>화장품</v>
      </c>
      <c r="E1563">
        <v>1770</v>
      </c>
    </row>
    <row r="1564" spans="2:5" x14ac:dyDescent="0.3">
      <c r="B1564" s="15">
        <v>900070</v>
      </c>
      <c r="C1564" t="s">
        <v>1628</v>
      </c>
      <c r="D1564" t="str">
        <f>VLOOKUP(C1564,[1]Sheet1!$A$2:$B$3197,2,FALSE)</f>
        <v>자동차부품</v>
      </c>
      <c r="E1564">
        <v>558</v>
      </c>
    </row>
    <row r="1565" spans="2:5" x14ac:dyDescent="0.3">
      <c r="B1565" s="15">
        <v>99520</v>
      </c>
      <c r="C1565" t="s">
        <v>1629</v>
      </c>
      <c r="D1565" t="str">
        <f>VLOOKUP(C1565,[1]Sheet1!$A$2:$B$3197,2,FALSE)</f>
        <v>전자장비와기기</v>
      </c>
      <c r="E1565">
        <v>2485</v>
      </c>
    </row>
    <row r="1566" spans="2:5" x14ac:dyDescent="0.3">
      <c r="B1566" s="15">
        <v>114450</v>
      </c>
      <c r="C1566" t="s">
        <v>1630</v>
      </c>
      <c r="D1566" t="str">
        <f>VLOOKUP(C1566,[1]Sheet1!$A$2:$B$3197,2,FALSE)</f>
        <v>제약</v>
      </c>
      <c r="E1566" s="6">
        <v>12450</v>
      </c>
    </row>
    <row r="1567" spans="2:5" x14ac:dyDescent="0.3">
      <c r="B1567" s="15">
        <v>104460</v>
      </c>
      <c r="C1567" t="s">
        <v>1631</v>
      </c>
      <c r="D1567" t="str">
        <f>VLOOKUP(C1567,[1]Sheet1!$A$2:$B$3197,2,FALSE)</f>
        <v>기계</v>
      </c>
      <c r="E1567">
        <v>19900</v>
      </c>
    </row>
    <row r="1568" spans="2:5" x14ac:dyDescent="0.3">
      <c r="B1568" s="15">
        <v>96640</v>
      </c>
      <c r="C1568" t="s">
        <v>1632</v>
      </c>
      <c r="D1568" t="str">
        <f>VLOOKUP(C1568,[1]Sheet1!$A$2:$B$3197,2,FALSE)</f>
        <v>핸드셋</v>
      </c>
      <c r="E1568">
        <v>1860</v>
      </c>
    </row>
    <row r="1569" spans="2:5" x14ac:dyDescent="0.3">
      <c r="B1569" s="15">
        <v>112040</v>
      </c>
      <c r="C1569" t="s">
        <v>1633</v>
      </c>
      <c r="D1569" t="str">
        <f>VLOOKUP(C1569,[1]Sheet1!$A$2:$B$3197,2,FALSE)</f>
        <v>게임엔터테인먼트</v>
      </c>
      <c r="E1569">
        <v>37150</v>
      </c>
    </row>
    <row r="1570" spans="2:5" x14ac:dyDescent="0.3">
      <c r="B1570" s="15">
        <v>108860</v>
      </c>
      <c r="C1570" t="s">
        <v>1634</v>
      </c>
      <c r="D1570" t="str">
        <f>VLOOKUP(C1570,[1]Sheet1!$A$2:$B$3197,2,FALSE)</f>
        <v>건강관리장비와용품</v>
      </c>
      <c r="E1570">
        <v>2760</v>
      </c>
    </row>
    <row r="1571" spans="2:5" x14ac:dyDescent="0.3">
      <c r="B1571" s="15">
        <v>900080</v>
      </c>
      <c r="C1571" t="s">
        <v>1635</v>
      </c>
      <c r="D1571" t="str">
        <f>VLOOKUP(C1571,[1]Sheet1!$A$2:$B$3197,2,FALSE)</f>
        <v>자동차부품</v>
      </c>
      <c r="E1571" t="e">
        <v>#N/A</v>
      </c>
    </row>
    <row r="1572" spans="2:5" x14ac:dyDescent="0.3">
      <c r="B1572" s="15">
        <v>88290</v>
      </c>
      <c r="C1572" t="s">
        <v>1636</v>
      </c>
      <c r="D1572" t="str">
        <f>VLOOKUP(C1572,[1]Sheet1!$A$2:$B$3197,2,FALSE)</f>
        <v>자동차부품</v>
      </c>
      <c r="E1572">
        <v>8330</v>
      </c>
    </row>
    <row r="1573" spans="2:5" x14ac:dyDescent="0.3">
      <c r="B1573" s="15">
        <v>114190</v>
      </c>
      <c r="C1573" t="s">
        <v>1637</v>
      </c>
      <c r="D1573" t="str">
        <f>VLOOKUP(C1573,[1]Sheet1!$A$2:$B$3197,2,FALSE)</f>
        <v>기계</v>
      </c>
      <c r="E1573" t="e">
        <v>#N/A</v>
      </c>
    </row>
    <row r="1574" spans="2:5" x14ac:dyDescent="0.3">
      <c r="B1574" s="15">
        <v>115160</v>
      </c>
      <c r="C1574" t="s">
        <v>1638</v>
      </c>
      <c r="D1574" t="str">
        <f>VLOOKUP(C1574,[1]Sheet1!$A$2:$B$3197,2,FALSE)</f>
        <v>전자제품</v>
      </c>
      <c r="E1574">
        <v>5551.64</v>
      </c>
    </row>
    <row r="1575" spans="2:5" x14ac:dyDescent="0.3">
      <c r="B1575" s="15">
        <v>109960</v>
      </c>
      <c r="C1575" t="s">
        <v>3433</v>
      </c>
      <c r="D1575" t="str">
        <f>VLOOKUP(C1575,[1]Sheet1!$A$2:$B$3197,2,FALSE)</f>
        <v>제약</v>
      </c>
      <c r="E1575" s="6">
        <v>767</v>
      </c>
    </row>
    <row r="1576" spans="2:5" x14ac:dyDescent="0.3">
      <c r="B1576" s="15">
        <v>99410</v>
      </c>
      <c r="C1576" t="s">
        <v>1639</v>
      </c>
      <c r="D1576" t="str">
        <f>VLOOKUP(C1576,[1]Sheet1!$A$2:$B$3197,2,FALSE)</f>
        <v>조선</v>
      </c>
      <c r="E1576">
        <v>3140</v>
      </c>
    </row>
    <row r="1577" spans="2:5" x14ac:dyDescent="0.3">
      <c r="B1577" s="15">
        <v>101000</v>
      </c>
      <c r="C1577" t="s">
        <v>1640</v>
      </c>
      <c r="D1577" t="str">
        <f>VLOOKUP(C1577,[1]Sheet1!$A$2:$B$3197,2,FALSE)</f>
        <v>조선</v>
      </c>
      <c r="E1577">
        <v>800</v>
      </c>
    </row>
    <row r="1578" spans="2:5" x14ac:dyDescent="0.3">
      <c r="B1578" s="15">
        <v>109820</v>
      </c>
      <c r="C1578" t="s">
        <v>1641</v>
      </c>
      <c r="D1578" t="str">
        <f>VLOOKUP(C1578,[1]Sheet1!$A$2:$B$3197,2,FALSE)</f>
        <v>생물공학</v>
      </c>
      <c r="E1578">
        <v>23350</v>
      </c>
    </row>
    <row r="1579" spans="2:5" x14ac:dyDescent="0.3">
      <c r="B1579" s="15">
        <v>82920</v>
      </c>
      <c r="C1579" t="s">
        <v>1642</v>
      </c>
      <c r="D1579" t="str">
        <f>VLOOKUP(C1579,[1]Sheet1!$A$2:$B$3197,2,FALSE)</f>
        <v>전기제품</v>
      </c>
      <c r="E1579">
        <v>16150</v>
      </c>
    </row>
    <row r="1580" spans="2:5" x14ac:dyDescent="0.3">
      <c r="B1580" s="15">
        <v>42520</v>
      </c>
      <c r="C1580" t="s">
        <v>1643</v>
      </c>
      <c r="D1580" t="str">
        <f>VLOOKUP(C1580,[1]Sheet1!$A$2:$B$3197,2,FALSE)</f>
        <v>건강관리장비와용품</v>
      </c>
      <c r="E1580">
        <v>12650</v>
      </c>
    </row>
    <row r="1581" spans="2:5" x14ac:dyDescent="0.3">
      <c r="B1581" s="15">
        <v>104200</v>
      </c>
      <c r="C1581" t="s">
        <v>1644</v>
      </c>
      <c r="D1581" t="str">
        <f>VLOOKUP(C1581,[1]Sheet1!$A$2:$B$3197,2,FALSE)</f>
        <v>방송과엔터테인먼트</v>
      </c>
      <c r="E1581">
        <v>5290</v>
      </c>
    </row>
    <row r="1582" spans="2:5" x14ac:dyDescent="0.3">
      <c r="B1582" s="15">
        <v>52860</v>
      </c>
      <c r="C1582" t="s">
        <v>1645</v>
      </c>
      <c r="D1582" t="str">
        <f>VLOOKUP(C1582,[1]Sheet1!$A$2:$B$3197,2,FALSE)</f>
        <v>통신장비</v>
      </c>
      <c r="E1582">
        <v>4360</v>
      </c>
    </row>
    <row r="1583" spans="2:5" x14ac:dyDescent="0.3">
      <c r="B1583" s="15">
        <v>105330</v>
      </c>
      <c r="C1583" t="s">
        <v>1646</v>
      </c>
      <c r="D1583" t="str">
        <f>VLOOKUP(C1583,[1]Sheet1!$A$2:$B$3197,2,FALSE)</f>
        <v>자동차부품</v>
      </c>
      <c r="E1583">
        <v>7250</v>
      </c>
    </row>
    <row r="1584" spans="2:5" x14ac:dyDescent="0.3">
      <c r="B1584" s="15">
        <v>109740</v>
      </c>
      <c r="C1584" t="s">
        <v>1647</v>
      </c>
      <c r="D1584" t="str">
        <f>VLOOKUP(C1584,[1]Sheet1!$A$2:$B$3197,2,FALSE)</f>
        <v>디스플레이장비및부품</v>
      </c>
      <c r="E1584">
        <v>6660</v>
      </c>
    </row>
    <row r="1585" spans="2:5" x14ac:dyDescent="0.3">
      <c r="B1585" s="15">
        <v>95700</v>
      </c>
      <c r="C1585" t="s">
        <v>1648</v>
      </c>
      <c r="D1585" t="str">
        <f>VLOOKUP(C1585,[1]Sheet1!$A$2:$B$3197,2,FALSE)</f>
        <v>생물공학</v>
      </c>
      <c r="E1585">
        <v>120700</v>
      </c>
    </row>
    <row r="1586" spans="2:5" x14ac:dyDescent="0.3">
      <c r="B1586" s="15">
        <v>108230</v>
      </c>
      <c r="C1586" t="s">
        <v>1649</v>
      </c>
      <c r="D1586" t="str">
        <f>VLOOKUP(C1586,[1]Sheet1!$A$2:$B$3197,2,FALSE)</f>
        <v>디스플레이장비및부품</v>
      </c>
      <c r="E1586">
        <v>11950</v>
      </c>
    </row>
    <row r="1587" spans="2:5" x14ac:dyDescent="0.3">
      <c r="B1587" s="15">
        <v>100130</v>
      </c>
      <c r="C1587" t="s">
        <v>1650</v>
      </c>
      <c r="D1587" t="str">
        <f>VLOOKUP(C1587,[1]Sheet1!$A$2:$B$3197,2,FALSE)</f>
        <v>기계</v>
      </c>
      <c r="E1587">
        <v>8060</v>
      </c>
    </row>
    <row r="1588" spans="2:5" x14ac:dyDescent="0.3">
      <c r="B1588" s="15">
        <v>103230</v>
      </c>
      <c r="C1588" t="s">
        <v>1651</v>
      </c>
      <c r="D1588" t="str">
        <f>VLOOKUP(C1588,[1]Sheet1!$A$2:$B$3197,2,FALSE)</f>
        <v>조선</v>
      </c>
      <c r="E1588">
        <v>3235</v>
      </c>
    </row>
    <row r="1589" spans="2:5" x14ac:dyDescent="0.3">
      <c r="B1589" s="15">
        <v>63080</v>
      </c>
      <c r="C1589" t="s">
        <v>1652</v>
      </c>
      <c r="D1589" t="str">
        <f>VLOOKUP(C1589,[1]Sheet1!$A$2:$B$3197,2,FALSE)</f>
        <v>게임엔터테인먼트</v>
      </c>
      <c r="E1589">
        <v>37150</v>
      </c>
    </row>
    <row r="1590" spans="2:5" x14ac:dyDescent="0.3">
      <c r="B1590" s="15">
        <v>109860</v>
      </c>
      <c r="C1590" t="s">
        <v>1653</v>
      </c>
      <c r="D1590" t="str">
        <f>VLOOKUP(C1590,[1]Sheet1!$A$2:$B$3197,2,FALSE)</f>
        <v>기계</v>
      </c>
      <c r="E1590">
        <v>11550</v>
      </c>
    </row>
    <row r="1591" spans="2:5" x14ac:dyDescent="0.3">
      <c r="B1591" s="15">
        <v>102120</v>
      </c>
      <c r="C1591" t="s">
        <v>1654</v>
      </c>
      <c r="D1591" t="str">
        <f>VLOOKUP(C1591,[1]Sheet1!$A$2:$B$3197,2,FALSE)</f>
        <v>반도체와반도체장비</v>
      </c>
      <c r="E1591">
        <v>16300</v>
      </c>
    </row>
    <row r="1592" spans="2:5" x14ac:dyDescent="0.3">
      <c r="B1592" s="15">
        <v>101730</v>
      </c>
      <c r="C1592" t="s">
        <v>1655</v>
      </c>
      <c r="D1592" t="str">
        <f>VLOOKUP(C1592,[1]Sheet1!$A$2:$B$3197,2,FALSE)</f>
        <v>게임엔터테인먼트</v>
      </c>
      <c r="E1592">
        <v>2865</v>
      </c>
    </row>
    <row r="1593" spans="2:5" x14ac:dyDescent="0.3">
      <c r="B1593" s="15">
        <v>102710</v>
      </c>
      <c r="C1593" t="s">
        <v>1656</v>
      </c>
      <c r="D1593" t="str">
        <f>VLOOKUP(C1593,[1]Sheet1!$A$2:$B$3197,2,FALSE)</f>
        <v>화학</v>
      </c>
      <c r="E1593">
        <v>45650</v>
      </c>
    </row>
    <row r="1594" spans="2:5" x14ac:dyDescent="0.3">
      <c r="B1594" s="15">
        <v>99440</v>
      </c>
      <c r="C1594" t="s">
        <v>1657</v>
      </c>
      <c r="D1594" t="str">
        <f>VLOOKUP(C1594,[1]Sheet1!$A$2:$B$3197,2,FALSE)</f>
        <v>기계</v>
      </c>
      <c r="E1594">
        <v>1895</v>
      </c>
    </row>
    <row r="1595" spans="2:5" x14ac:dyDescent="0.3">
      <c r="B1595" s="15">
        <v>99220</v>
      </c>
      <c r="C1595" t="s">
        <v>1658</v>
      </c>
      <c r="D1595" t="str">
        <f>VLOOKUP(C1595,[1]Sheet1!$A$2:$B$3197,2,FALSE)</f>
        <v>에너지장비및서비스</v>
      </c>
      <c r="E1595">
        <v>3805</v>
      </c>
    </row>
    <row r="1596" spans="2:5" x14ac:dyDescent="0.3">
      <c r="B1596" s="15">
        <v>101680</v>
      </c>
      <c r="C1596" t="s">
        <v>1659</v>
      </c>
      <c r="D1596" t="str">
        <f>VLOOKUP(C1596,[1]Sheet1!$A$2:$B$3197,2,FALSE)</f>
        <v>기계</v>
      </c>
      <c r="E1596">
        <v>1615</v>
      </c>
    </row>
    <row r="1597" spans="2:5" x14ac:dyDescent="0.3">
      <c r="B1597" s="15">
        <v>10240</v>
      </c>
      <c r="C1597" t="s">
        <v>1660</v>
      </c>
      <c r="D1597" t="str">
        <f>VLOOKUP(C1597,[1]Sheet1!$A$2:$B$3197,2,FALSE)</f>
        <v>기계</v>
      </c>
      <c r="E1597">
        <v>5700</v>
      </c>
    </row>
    <row r="1598" spans="2:5" x14ac:dyDescent="0.3">
      <c r="B1598" s="15">
        <v>101170</v>
      </c>
      <c r="C1598" t="s">
        <v>1661</v>
      </c>
      <c r="D1598" t="str">
        <f>VLOOKUP(C1598,[1]Sheet1!$A$2:$B$3197,2,FALSE)</f>
        <v>기계</v>
      </c>
      <c r="E1598">
        <v>5190</v>
      </c>
    </row>
    <row r="1599" spans="2:5" x14ac:dyDescent="0.3">
      <c r="B1599" s="15">
        <v>81150</v>
      </c>
      <c r="C1599" t="s">
        <v>1662</v>
      </c>
      <c r="D1599" t="str">
        <f>VLOOKUP(C1599,[1]Sheet1!$A$2:$B$3197,2,FALSE)</f>
        <v>비철금속</v>
      </c>
      <c r="E1599">
        <v>3215</v>
      </c>
    </row>
    <row r="1600" spans="2:5" x14ac:dyDescent="0.3">
      <c r="B1600" s="15">
        <v>98660</v>
      </c>
      <c r="C1600" t="s">
        <v>1663</v>
      </c>
      <c r="D1600" t="str">
        <f>VLOOKUP(C1600,[1]Sheet1!$A$2:$B$3197,2,FALSE)</f>
        <v>섬유,의류,신발,호화품</v>
      </c>
      <c r="E1600">
        <v>2085</v>
      </c>
    </row>
    <row r="1601" spans="2:5" x14ac:dyDescent="0.3">
      <c r="B1601" s="15">
        <v>71670</v>
      </c>
      <c r="C1601" t="s">
        <v>1664</v>
      </c>
      <c r="D1601" t="str">
        <f>VLOOKUP(C1601,[1]Sheet1!$A$2:$B$3197,2,FALSE)</f>
        <v>기계</v>
      </c>
      <c r="E1601">
        <v>15500</v>
      </c>
    </row>
    <row r="1602" spans="2:5" x14ac:dyDescent="0.3">
      <c r="B1602" s="15">
        <v>101490</v>
      </c>
      <c r="C1602" t="s">
        <v>1665</v>
      </c>
      <c r="D1602" t="str">
        <f>VLOOKUP(C1602,[1]Sheet1!$A$2:$B$3197,2,FALSE)</f>
        <v>반도체와반도체장비</v>
      </c>
      <c r="E1602">
        <v>42200</v>
      </c>
    </row>
    <row r="1603" spans="2:5" x14ac:dyDescent="0.3">
      <c r="B1603" s="15">
        <v>100120</v>
      </c>
      <c r="C1603" t="s">
        <v>1666</v>
      </c>
      <c r="D1603" t="str">
        <f>VLOOKUP(C1603,[1]Sheet1!$A$2:$B$3197,2,FALSE)</f>
        <v>건강관리장비와용품</v>
      </c>
      <c r="E1603">
        <v>32000</v>
      </c>
    </row>
    <row r="1604" spans="2:5" x14ac:dyDescent="0.3">
      <c r="B1604" s="15">
        <v>102940</v>
      </c>
      <c r="C1604" t="s">
        <v>1667</v>
      </c>
      <c r="D1604" t="str">
        <f>VLOOKUP(C1604,[1]Sheet1!$A$2:$B$3197,2,FALSE)</f>
        <v>제약</v>
      </c>
      <c r="E1604" s="6">
        <v>29250</v>
      </c>
    </row>
    <row r="1605" spans="2:5" x14ac:dyDescent="0.3">
      <c r="B1605" s="15">
        <v>101400</v>
      </c>
      <c r="C1605" t="s">
        <v>1668</v>
      </c>
      <c r="D1605" t="str">
        <f>VLOOKUP(C1605,[1]Sheet1!$A$2:$B$3197,2,FALSE)</f>
        <v>반도체와반도체장비</v>
      </c>
      <c r="E1605">
        <v>889</v>
      </c>
    </row>
    <row r="1606" spans="2:5" x14ac:dyDescent="0.3">
      <c r="B1606" s="15">
        <v>106240</v>
      </c>
      <c r="C1606" t="s">
        <v>1669</v>
      </c>
      <c r="D1606" t="str">
        <f>VLOOKUP(C1606,[1]Sheet1!$A$2:$B$3197,2,FALSE)</f>
        <v>핸드셋</v>
      </c>
      <c r="E1606">
        <v>4640</v>
      </c>
    </row>
    <row r="1607" spans="2:5" x14ac:dyDescent="0.3">
      <c r="B1607" s="15">
        <v>86890</v>
      </c>
      <c r="C1607" t="s">
        <v>1670</v>
      </c>
      <c r="D1607" t="str">
        <f>VLOOKUP(C1607,[1]Sheet1!$A$2:$B$3197,2,FALSE)</f>
        <v>제약</v>
      </c>
      <c r="E1607" s="6">
        <v>7670</v>
      </c>
    </row>
    <row r="1608" spans="2:5" x14ac:dyDescent="0.3">
      <c r="B1608" s="15">
        <v>104040</v>
      </c>
      <c r="C1608" t="s">
        <v>1671</v>
      </c>
      <c r="D1608" t="str">
        <f>VLOOKUP(C1608,[1]Sheet1!$A$2:$B$3197,2,FALSE)</f>
        <v>자동차부품</v>
      </c>
      <c r="E1608">
        <v>2290</v>
      </c>
    </row>
    <row r="1609" spans="2:5" x14ac:dyDescent="0.3">
      <c r="B1609" s="15">
        <v>78070</v>
      </c>
      <c r="C1609" t="s">
        <v>1672</v>
      </c>
      <c r="D1609" t="str">
        <f>VLOOKUP(C1609,[1]Sheet1!$A$2:$B$3197,2,FALSE)</f>
        <v>통신장비</v>
      </c>
      <c r="E1609">
        <v>26400</v>
      </c>
    </row>
    <row r="1610" spans="2:5" x14ac:dyDescent="0.3">
      <c r="B1610" s="15">
        <v>86900</v>
      </c>
      <c r="C1610" t="s">
        <v>1673</v>
      </c>
      <c r="D1610" t="str">
        <f>VLOOKUP(C1610,[1]Sheet1!$A$2:$B$3197,2,FALSE)</f>
        <v>생물공학</v>
      </c>
      <c r="E1610">
        <v>168300</v>
      </c>
    </row>
    <row r="1611" spans="2:5" x14ac:dyDescent="0.3">
      <c r="B1611" s="15">
        <v>58630</v>
      </c>
      <c r="C1611" t="s">
        <v>1674</v>
      </c>
      <c r="D1611" t="str">
        <f>VLOOKUP(C1611,[1]Sheet1!$A$2:$B$3197,2,FALSE)</f>
        <v>게임엔터테인먼트</v>
      </c>
      <c r="E1611">
        <v>5870</v>
      </c>
    </row>
    <row r="1612" spans="2:5" x14ac:dyDescent="0.3">
      <c r="B1612" s="15">
        <v>59100</v>
      </c>
      <c r="C1612" t="s">
        <v>1675</v>
      </c>
      <c r="D1612" t="str">
        <f>VLOOKUP(C1612,[1]Sheet1!$A$2:$B$3197,2,FALSE)</f>
        <v>디스플레이장비및부품</v>
      </c>
      <c r="E1612">
        <v>4530</v>
      </c>
    </row>
    <row r="1613" spans="2:5" x14ac:dyDescent="0.3">
      <c r="B1613" s="15">
        <v>67630</v>
      </c>
      <c r="C1613" t="s">
        <v>1676</v>
      </c>
      <c r="D1613" t="str">
        <f>VLOOKUP(C1613,[1]Sheet1!$A$2:$B$3197,2,FALSE)</f>
        <v>제약</v>
      </c>
      <c r="E1613" s="6">
        <v>13550</v>
      </c>
    </row>
    <row r="1614" spans="2:5" x14ac:dyDescent="0.3">
      <c r="B1614" s="15">
        <v>92130</v>
      </c>
      <c r="C1614" t="s">
        <v>1677</v>
      </c>
      <c r="D1614" t="str">
        <f>VLOOKUP(C1614,[1]Sheet1!$A$2:$B$3197,2,FALSE)</f>
        <v>상업서비스와공급품</v>
      </c>
      <c r="E1614">
        <v>23200</v>
      </c>
    </row>
    <row r="1615" spans="2:5" x14ac:dyDescent="0.3">
      <c r="B1615" s="15">
        <v>100700</v>
      </c>
      <c r="C1615" t="s">
        <v>1678</v>
      </c>
      <c r="D1615" t="str">
        <f>VLOOKUP(C1615,[1]Sheet1!$A$2:$B$3197,2,FALSE)</f>
        <v>건강관리장비와용품</v>
      </c>
      <c r="E1615">
        <v>6710</v>
      </c>
    </row>
    <row r="1616" spans="2:5" x14ac:dyDescent="0.3">
      <c r="B1616" s="15">
        <v>98120</v>
      </c>
      <c r="C1616" t="s">
        <v>1679</v>
      </c>
      <c r="D1616" t="str">
        <f>VLOOKUP(C1616,[1]Sheet1!$A$2:$B$3197,2,FALSE)</f>
        <v>반도체와반도체장비</v>
      </c>
      <c r="E1616">
        <v>5960</v>
      </c>
    </row>
    <row r="1617" spans="2:5" x14ac:dyDescent="0.3">
      <c r="B1617" s="15">
        <v>83470</v>
      </c>
      <c r="C1617" t="s">
        <v>1680</v>
      </c>
      <c r="D1617" t="str">
        <f>VLOOKUP(C1617,[1]Sheet1!$A$2:$B$3197,2,FALSE)</f>
        <v>핸드셋</v>
      </c>
      <c r="E1617" t="e">
        <v>#N/A</v>
      </c>
    </row>
    <row r="1618" spans="2:5" x14ac:dyDescent="0.3">
      <c r="B1618" s="15">
        <v>100090</v>
      </c>
      <c r="C1618" t="s">
        <v>1681</v>
      </c>
      <c r="D1618" t="str">
        <f>VLOOKUP(C1618,[1]Sheet1!$A$2:$B$3197,2,FALSE)</f>
        <v>조선</v>
      </c>
      <c r="E1618">
        <v>22650</v>
      </c>
    </row>
    <row r="1619" spans="2:5" x14ac:dyDescent="0.3">
      <c r="B1619" s="15">
        <v>101390</v>
      </c>
      <c r="C1619" t="s">
        <v>1682</v>
      </c>
      <c r="D1619" t="str">
        <f>VLOOKUP(C1619,[1]Sheet1!$A$2:$B$3197,2,FALSE)</f>
        <v>전자장비와기기</v>
      </c>
      <c r="E1619">
        <v>807</v>
      </c>
    </row>
    <row r="1620" spans="2:5" x14ac:dyDescent="0.3">
      <c r="B1620" s="15">
        <v>76080</v>
      </c>
      <c r="C1620" t="s">
        <v>1683</v>
      </c>
      <c r="D1620" t="str">
        <f>VLOOKUP(C1620,[1]Sheet1!$A$2:$B$3197,2,FALSE)</f>
        <v>건설</v>
      </c>
      <c r="E1620">
        <v>3795</v>
      </c>
    </row>
    <row r="1621" spans="2:5" x14ac:dyDescent="0.3">
      <c r="B1621" s="15">
        <v>101670</v>
      </c>
      <c r="C1621" t="s">
        <v>1684</v>
      </c>
      <c r="D1621" t="str">
        <f>VLOOKUP(C1621,[1]Sheet1!$A$2:$B$3197,2,FALSE)</f>
        <v>건설</v>
      </c>
      <c r="E1621">
        <v>1205</v>
      </c>
    </row>
    <row r="1622" spans="2:5" x14ac:dyDescent="0.3">
      <c r="B1622" s="15">
        <v>94840</v>
      </c>
      <c r="C1622" t="s">
        <v>1685</v>
      </c>
      <c r="D1622" t="str">
        <f>VLOOKUP(C1622,[1]Sheet1!$A$2:$B$3197,2,FALSE)</f>
        <v>전자장비와기기</v>
      </c>
      <c r="E1622">
        <v>8420</v>
      </c>
    </row>
    <row r="1623" spans="2:5" x14ac:dyDescent="0.3">
      <c r="B1623" s="15">
        <v>63170</v>
      </c>
      <c r="C1623" t="s">
        <v>1686</v>
      </c>
      <c r="D1623" t="str">
        <f>VLOOKUP(C1623,[1]Sheet1!$A$2:$B$3197,2,FALSE)</f>
        <v>판매업체</v>
      </c>
      <c r="E1623">
        <v>7600</v>
      </c>
    </row>
    <row r="1624" spans="2:5" x14ac:dyDescent="0.3">
      <c r="B1624" s="15">
        <v>47560</v>
      </c>
      <c r="C1624" t="s">
        <v>1687</v>
      </c>
      <c r="D1624" t="str">
        <f>VLOOKUP(C1624,[1]Sheet1!$A$2:$B$3197,2,FALSE)</f>
        <v>소프트웨어</v>
      </c>
      <c r="E1624">
        <v>9060</v>
      </c>
    </row>
    <row r="1625" spans="2:5" x14ac:dyDescent="0.3">
      <c r="B1625" s="15">
        <v>96240</v>
      </c>
      <c r="C1625" t="s">
        <v>1688</v>
      </c>
      <c r="D1625" t="str">
        <f>VLOOKUP(C1625,[1]Sheet1!$A$2:$B$3197,2,FALSE)</f>
        <v>교육서비스</v>
      </c>
      <c r="E1625">
        <v>19600</v>
      </c>
    </row>
    <row r="1626" spans="2:5" x14ac:dyDescent="0.3">
      <c r="B1626" s="15">
        <v>101160</v>
      </c>
      <c r="C1626" t="s">
        <v>1689</v>
      </c>
      <c r="D1626" t="str">
        <f>VLOOKUP(C1626,[1]Sheet1!$A$2:$B$3197,2,FALSE)</f>
        <v>반도체와반도체장비</v>
      </c>
      <c r="E1626">
        <v>17500</v>
      </c>
    </row>
    <row r="1627" spans="2:5" x14ac:dyDescent="0.3">
      <c r="B1627" s="15">
        <v>99320</v>
      </c>
      <c r="C1627" t="s">
        <v>1690</v>
      </c>
      <c r="D1627" t="str">
        <f>VLOOKUP(C1627,[1]Sheet1!$A$2:$B$3197,2,FALSE)</f>
        <v>우주항공과국방</v>
      </c>
      <c r="E1627">
        <v>35350</v>
      </c>
    </row>
    <row r="1628" spans="2:5" x14ac:dyDescent="0.3">
      <c r="B1628" s="15">
        <v>64480</v>
      </c>
      <c r="C1628" t="s">
        <v>1691</v>
      </c>
      <c r="D1628" t="str">
        <f>VLOOKUP(C1628,[1]Sheet1!$A$2:$B$3197,2,FALSE)</f>
        <v>IT서비스</v>
      </c>
      <c r="E1628">
        <v>3650</v>
      </c>
    </row>
    <row r="1629" spans="2:5" x14ac:dyDescent="0.3">
      <c r="B1629" s="15">
        <v>98460</v>
      </c>
      <c r="C1629" t="s">
        <v>1692</v>
      </c>
      <c r="D1629" t="str">
        <f>VLOOKUP(C1629,[1]Sheet1!$A$2:$B$3197,2,FALSE)</f>
        <v>전자장비와기기</v>
      </c>
      <c r="E1629">
        <v>24000</v>
      </c>
    </row>
    <row r="1630" spans="2:5" x14ac:dyDescent="0.3">
      <c r="B1630" s="15">
        <v>67000</v>
      </c>
      <c r="C1630" t="s">
        <v>1693</v>
      </c>
      <c r="D1630" t="str">
        <f>VLOOKUP(C1630,[1]Sheet1!$A$2:$B$3197,2,FALSE)</f>
        <v>게임엔터테인먼트</v>
      </c>
      <c r="E1630">
        <v>10400</v>
      </c>
    </row>
    <row r="1631" spans="2:5" x14ac:dyDescent="0.3">
      <c r="B1631" s="15">
        <v>18620</v>
      </c>
      <c r="C1631" t="s">
        <v>1694</v>
      </c>
      <c r="D1631" t="str">
        <f>VLOOKUP(C1631,[1]Sheet1!$A$2:$B$3197,2,FALSE)</f>
        <v>제약</v>
      </c>
      <c r="E1631" s="6">
        <v>2860</v>
      </c>
    </row>
    <row r="1632" spans="2:5" x14ac:dyDescent="0.3">
      <c r="B1632" s="15">
        <v>95610</v>
      </c>
      <c r="C1632" t="s">
        <v>1695</v>
      </c>
      <c r="D1632" t="str">
        <f>VLOOKUP(C1632,[1]Sheet1!$A$2:$B$3197,2,FALSE)</f>
        <v>반도체와반도체장비</v>
      </c>
      <c r="E1632">
        <v>28200</v>
      </c>
    </row>
    <row r="1633" spans="2:5" x14ac:dyDescent="0.3">
      <c r="B1633" s="15">
        <v>53280</v>
      </c>
      <c r="C1633" t="s">
        <v>1696</v>
      </c>
      <c r="D1633" t="str">
        <f>VLOOKUP(C1633,[1]Sheet1!$A$2:$B$3197,2,FALSE)</f>
        <v>인터넷과카탈로그소매</v>
      </c>
      <c r="E1633">
        <v>10526.4</v>
      </c>
    </row>
    <row r="1634" spans="2:5" x14ac:dyDescent="0.3">
      <c r="B1634" s="15">
        <v>96870</v>
      </c>
      <c r="C1634" t="s">
        <v>1697</v>
      </c>
      <c r="D1634" t="str">
        <f>VLOOKUP(C1634,[1]Sheet1!$A$2:$B$3197,2,FALSE)</f>
        <v>디스플레이장비및부품</v>
      </c>
      <c r="E1634">
        <v>3305</v>
      </c>
    </row>
    <row r="1635" spans="2:5" x14ac:dyDescent="0.3">
      <c r="B1635" s="15">
        <v>59210</v>
      </c>
      <c r="C1635" t="s">
        <v>1698</v>
      </c>
      <c r="D1635" t="str">
        <f>VLOOKUP(C1635,[1]Sheet1!$A$2:$B$3197,2,FALSE)</f>
        <v>건강관리장비와용품</v>
      </c>
      <c r="E1635">
        <v>2880</v>
      </c>
    </row>
    <row r="1636" spans="2:5" x14ac:dyDescent="0.3">
      <c r="B1636" s="15">
        <v>97870</v>
      </c>
      <c r="C1636" t="s">
        <v>1699</v>
      </c>
      <c r="D1636" t="str">
        <f>VLOOKUP(C1636,[1]Sheet1!$A$2:$B$3197,2,FALSE)</f>
        <v>화학</v>
      </c>
      <c r="E1636">
        <v>7790</v>
      </c>
    </row>
    <row r="1637" spans="2:5" x14ac:dyDescent="0.3">
      <c r="B1637" s="15">
        <v>87730</v>
      </c>
      <c r="C1637" t="s">
        <v>1700</v>
      </c>
      <c r="D1637" t="str">
        <f>VLOOKUP(C1637,[1]Sheet1!$A$2:$B$3197,2,FALSE)</f>
        <v>반도체와반도체장비</v>
      </c>
      <c r="E1637" t="e">
        <v>#N/A</v>
      </c>
    </row>
    <row r="1638" spans="2:5" x14ac:dyDescent="0.3">
      <c r="B1638" s="15">
        <v>91440</v>
      </c>
      <c r="C1638" t="s">
        <v>1701</v>
      </c>
      <c r="D1638" t="str">
        <f>VLOOKUP(C1638,[1]Sheet1!$A$2:$B$3197,2,FALSE)</f>
        <v>통신장비</v>
      </c>
      <c r="E1638">
        <v>3435</v>
      </c>
    </row>
    <row r="1639" spans="2:5" x14ac:dyDescent="0.3">
      <c r="B1639" s="15">
        <v>96040</v>
      </c>
      <c r="C1639" t="s">
        <v>1702</v>
      </c>
      <c r="D1639" t="str">
        <f>VLOOKUP(C1639,[1]Sheet1!$A$2:$B$3197,2,FALSE)</f>
        <v>전자장비와기기</v>
      </c>
      <c r="E1639">
        <v>264</v>
      </c>
    </row>
    <row r="1640" spans="2:5" x14ac:dyDescent="0.3">
      <c r="B1640" s="15">
        <v>97780</v>
      </c>
      <c r="C1640" t="s">
        <v>1703</v>
      </c>
      <c r="D1640" t="str">
        <f>VLOOKUP(C1640,[1]Sheet1!$A$2:$B$3197,2,FALSE)</f>
        <v>핸드셋</v>
      </c>
      <c r="E1640">
        <v>1780</v>
      </c>
    </row>
    <row r="1641" spans="2:5" x14ac:dyDescent="0.3">
      <c r="B1641" s="15">
        <v>96630</v>
      </c>
      <c r="C1641" t="s">
        <v>1704</v>
      </c>
      <c r="D1641" t="str">
        <f>VLOOKUP(C1641,[1]Sheet1!$A$2:$B$3197,2,FALSE)</f>
        <v>핸드셋</v>
      </c>
      <c r="E1641">
        <v>2030</v>
      </c>
    </row>
    <row r="1642" spans="2:5" x14ac:dyDescent="0.3">
      <c r="B1642" s="15">
        <v>68330</v>
      </c>
      <c r="C1642" t="s">
        <v>1705</v>
      </c>
      <c r="D1642" t="str">
        <f>VLOOKUP(C1642,[1]Sheet1!$A$2:$B$3197,2,FALSE)</f>
        <v>생명과학도구및서비스</v>
      </c>
      <c r="E1642">
        <v>8510</v>
      </c>
    </row>
    <row r="1643" spans="2:5" x14ac:dyDescent="0.3">
      <c r="B1643" s="15">
        <v>93920</v>
      </c>
      <c r="C1643" t="s">
        <v>1706</v>
      </c>
      <c r="D1643" t="str">
        <f>VLOOKUP(C1643,[1]Sheet1!$A$2:$B$3197,2,FALSE)</f>
        <v>핸드셋</v>
      </c>
      <c r="E1643">
        <v>9080</v>
      </c>
    </row>
    <row r="1644" spans="2:5" x14ac:dyDescent="0.3">
      <c r="B1644" s="15">
        <v>67010</v>
      </c>
      <c r="C1644" t="s">
        <v>1707</v>
      </c>
      <c r="D1644" t="str">
        <f>VLOOKUP(C1644,[1]Sheet1!$A$2:$B$3197,2,FALSE)</f>
        <v>IT서비스</v>
      </c>
      <c r="E1644">
        <v>7310</v>
      </c>
    </row>
    <row r="1645" spans="2:5" x14ac:dyDescent="0.3">
      <c r="B1645" s="15">
        <v>96350</v>
      </c>
      <c r="C1645" t="s">
        <v>1708</v>
      </c>
      <c r="D1645" t="str">
        <f>VLOOKUP(C1645,[1]Sheet1!$A$2:$B$3197,2,FALSE)</f>
        <v>기계</v>
      </c>
      <c r="E1645">
        <v>499</v>
      </c>
    </row>
    <row r="1646" spans="2:5" x14ac:dyDescent="0.3">
      <c r="B1646" s="15">
        <v>69920</v>
      </c>
      <c r="C1646" t="s">
        <v>1709</v>
      </c>
      <c r="D1646" t="str">
        <f>VLOOKUP(C1646,[1]Sheet1!$A$2:$B$3197,2,FALSE)</f>
        <v>인터넷과카탈로그소매</v>
      </c>
      <c r="E1646">
        <v>3965</v>
      </c>
    </row>
    <row r="1647" spans="2:5" x14ac:dyDescent="0.3">
      <c r="B1647" s="15">
        <v>96610</v>
      </c>
      <c r="C1647" t="s">
        <v>1710</v>
      </c>
      <c r="D1647" t="str">
        <f>VLOOKUP(C1647,[1]Sheet1!$A$2:$B$3197,2,FALSE)</f>
        <v>핸드셋</v>
      </c>
      <c r="E1647">
        <v>5810</v>
      </c>
    </row>
    <row r="1648" spans="2:5" x14ac:dyDescent="0.3">
      <c r="B1648" s="15">
        <v>92070</v>
      </c>
      <c r="C1648" t="s">
        <v>1711</v>
      </c>
      <c r="D1648" t="str">
        <f>VLOOKUP(C1648,[1]Sheet1!$A$2:$B$3197,2,FALSE)</f>
        <v>반도체와반도체장비</v>
      </c>
      <c r="E1648">
        <v>23050</v>
      </c>
    </row>
    <row r="1649" spans="2:5" x14ac:dyDescent="0.3">
      <c r="B1649" s="15">
        <v>94820</v>
      </c>
      <c r="C1649" t="s">
        <v>1712</v>
      </c>
      <c r="D1649" t="str">
        <f>VLOOKUP(C1649,[1]Sheet1!$A$2:$B$3197,2,FALSE)</f>
        <v>건설</v>
      </c>
      <c r="E1649">
        <v>5400</v>
      </c>
    </row>
    <row r="1650" spans="2:5" x14ac:dyDescent="0.3">
      <c r="B1650" s="15">
        <v>86670</v>
      </c>
      <c r="C1650" t="s">
        <v>1713</v>
      </c>
      <c r="D1650" t="str">
        <f>VLOOKUP(C1650,[1]Sheet1!$A$2:$B$3197,2,FALSE)</f>
        <v>기계</v>
      </c>
      <c r="E1650">
        <v>11450</v>
      </c>
    </row>
    <row r="1651" spans="2:5" x14ac:dyDescent="0.3">
      <c r="B1651" s="15">
        <v>95190</v>
      </c>
      <c r="C1651" t="s">
        <v>1714</v>
      </c>
      <c r="D1651" t="str">
        <f>VLOOKUP(C1651,[1]Sheet1!$A$2:$B$3197,2,FALSE)</f>
        <v>기계</v>
      </c>
      <c r="E1651">
        <v>6020</v>
      </c>
    </row>
    <row r="1652" spans="2:5" x14ac:dyDescent="0.3">
      <c r="B1652" s="15">
        <v>92300</v>
      </c>
      <c r="C1652" t="s">
        <v>1715</v>
      </c>
      <c r="D1652" t="str">
        <f>VLOOKUP(C1652,[1]Sheet1!$A$2:$B$3197,2,FALSE)</f>
        <v>전자장비와기기</v>
      </c>
      <c r="E1652">
        <v>5010</v>
      </c>
    </row>
    <row r="1653" spans="2:5" x14ac:dyDescent="0.3">
      <c r="B1653" s="15">
        <v>93640</v>
      </c>
      <c r="C1653" t="s">
        <v>1716</v>
      </c>
      <c r="D1653" t="str">
        <f>VLOOKUP(C1653,[1]Sheet1!$A$2:$B$3197,2,FALSE)</f>
        <v>반도체와반도체장비</v>
      </c>
      <c r="E1653">
        <v>3630</v>
      </c>
    </row>
    <row r="1654" spans="2:5" x14ac:dyDescent="0.3">
      <c r="B1654" s="15">
        <v>95910</v>
      </c>
      <c r="C1654" t="s">
        <v>1717</v>
      </c>
      <c r="D1654" t="str">
        <f>VLOOKUP(C1654,[1]Sheet1!$A$2:$B$3197,2,FALSE)</f>
        <v>에너지장비및서비스</v>
      </c>
      <c r="E1654">
        <v>8020</v>
      </c>
    </row>
    <row r="1655" spans="2:5" x14ac:dyDescent="0.3">
      <c r="B1655" s="15">
        <v>81580</v>
      </c>
      <c r="C1655" t="s">
        <v>1718</v>
      </c>
      <c r="D1655" t="str">
        <f>VLOOKUP(C1655,[1]Sheet1!$A$2:$B$3197,2,FALSE)</f>
        <v>핸드셋</v>
      </c>
      <c r="E1655">
        <v>2835</v>
      </c>
    </row>
    <row r="1656" spans="2:5" x14ac:dyDescent="0.3">
      <c r="B1656" s="15">
        <v>73110</v>
      </c>
      <c r="C1656" t="s">
        <v>1719</v>
      </c>
      <c r="D1656" t="str">
        <f>VLOOKUP(C1656,[1]Sheet1!$A$2:$B$3197,2,FALSE)</f>
        <v>디스플레이장비및부품</v>
      </c>
      <c r="E1656">
        <v>14100</v>
      </c>
    </row>
    <row r="1657" spans="2:5" x14ac:dyDescent="0.3">
      <c r="B1657" s="15">
        <v>94970</v>
      </c>
      <c r="C1657" t="s">
        <v>1720</v>
      </c>
      <c r="D1657" t="str">
        <f>VLOOKUP(C1657,[1]Sheet1!$A$2:$B$3197,2,FALSE)</f>
        <v>디스플레이장비및부품</v>
      </c>
      <c r="E1657">
        <v>2955</v>
      </c>
    </row>
    <row r="1658" spans="2:5" x14ac:dyDescent="0.3">
      <c r="B1658" s="15">
        <v>80520</v>
      </c>
      <c r="C1658" t="s">
        <v>1721</v>
      </c>
      <c r="D1658" t="str">
        <f>VLOOKUP(C1658,[1]Sheet1!$A$2:$B$3197,2,FALSE)</f>
        <v>반도체와반도체장비</v>
      </c>
      <c r="E1658">
        <v>5340</v>
      </c>
    </row>
    <row r="1659" spans="2:5" x14ac:dyDescent="0.3">
      <c r="B1659" s="15">
        <v>95340</v>
      </c>
      <c r="C1659" t="s">
        <v>1722</v>
      </c>
      <c r="D1659" t="str">
        <f>VLOOKUP(C1659,[1]Sheet1!$A$2:$B$3197,2,FALSE)</f>
        <v>반도체와반도체장비</v>
      </c>
      <c r="E1659">
        <v>25550</v>
      </c>
    </row>
    <row r="1660" spans="2:5" x14ac:dyDescent="0.3">
      <c r="B1660" s="15">
        <v>85910</v>
      </c>
      <c r="C1660" t="s">
        <v>1723</v>
      </c>
      <c r="D1660" t="str">
        <f>VLOOKUP(C1660,[1]Sheet1!$A$2:$B$3197,2,FALSE)</f>
        <v>자동차부품</v>
      </c>
      <c r="E1660">
        <v>3805</v>
      </c>
    </row>
    <row r="1661" spans="2:5" x14ac:dyDescent="0.3">
      <c r="B1661" s="15">
        <v>95500</v>
      </c>
      <c r="C1661" t="s">
        <v>1724</v>
      </c>
      <c r="D1661" t="str">
        <f>VLOOKUP(C1661,[1]Sheet1!$A$2:$B$3197,2,FALSE)</f>
        <v>디스플레이장비및부품</v>
      </c>
      <c r="E1661">
        <v>3415</v>
      </c>
    </row>
    <row r="1662" spans="2:5" x14ac:dyDescent="0.3">
      <c r="B1662" s="15">
        <v>27580</v>
      </c>
      <c r="C1662" t="s">
        <v>1725</v>
      </c>
      <c r="D1662" t="str">
        <f>VLOOKUP(C1662,[1]Sheet1!$A$2:$B$3197,2,FALSE)</f>
        <v>디스플레이장비및부품</v>
      </c>
      <c r="E1662">
        <v>1290</v>
      </c>
    </row>
    <row r="1663" spans="2:5" x14ac:dyDescent="0.3">
      <c r="B1663" s="15">
        <v>86040</v>
      </c>
      <c r="C1663" t="s">
        <v>1726</v>
      </c>
      <c r="D1663" t="str">
        <f>VLOOKUP(C1663,[1]Sheet1!$A$2:$B$3197,2,FALSE)</f>
        <v>생명과학도구및서비스</v>
      </c>
      <c r="E1663">
        <v>15550</v>
      </c>
    </row>
    <row r="1664" spans="2:5" x14ac:dyDescent="0.3">
      <c r="B1664" s="15">
        <v>90740</v>
      </c>
      <c r="C1664" t="s">
        <v>1727</v>
      </c>
      <c r="D1664" t="str">
        <f>VLOOKUP(C1664,[1]Sheet1!$A$2:$B$3197,2,FALSE)</f>
        <v>디스플레이장비및부품</v>
      </c>
      <c r="E1664">
        <v>7630</v>
      </c>
    </row>
    <row r="1665" spans="2:5" x14ac:dyDescent="0.3">
      <c r="B1665" s="15">
        <v>57540</v>
      </c>
      <c r="C1665" t="s">
        <v>1728</v>
      </c>
      <c r="D1665" t="str">
        <f>VLOOKUP(C1665,[1]Sheet1!$A$2:$B$3197,2,FALSE)</f>
        <v>전자장비와기기</v>
      </c>
      <c r="E1665">
        <v>2430</v>
      </c>
    </row>
    <row r="1666" spans="2:5" x14ac:dyDescent="0.3">
      <c r="B1666" s="15">
        <v>94940</v>
      </c>
      <c r="C1666" t="s">
        <v>1729</v>
      </c>
      <c r="D1666" t="str">
        <f>VLOOKUP(C1666,[1]Sheet1!$A$2:$B$3197,2,FALSE)</f>
        <v>컴퓨터와주변기기</v>
      </c>
      <c r="E1666">
        <v>9961.5400000000009</v>
      </c>
    </row>
    <row r="1667" spans="2:5" x14ac:dyDescent="0.3">
      <c r="B1667" s="15">
        <v>95270</v>
      </c>
      <c r="C1667" t="s">
        <v>1730</v>
      </c>
      <c r="D1667" t="str">
        <f>VLOOKUP(C1667,[1]Sheet1!$A$2:$B$3197,2,FALSE)</f>
        <v>통신장비</v>
      </c>
      <c r="E1667">
        <v>5530</v>
      </c>
    </row>
    <row r="1668" spans="2:5" x14ac:dyDescent="0.3">
      <c r="B1668" s="15">
        <v>93190</v>
      </c>
      <c r="C1668" t="s">
        <v>1731</v>
      </c>
      <c r="D1668" t="str">
        <f>VLOOKUP(C1668,[1]Sheet1!$A$2:$B$3197,2,FALSE)</f>
        <v>컴퓨터와주변기기</v>
      </c>
      <c r="E1668">
        <v>4545</v>
      </c>
    </row>
    <row r="1669" spans="2:5" x14ac:dyDescent="0.3">
      <c r="B1669" s="15">
        <v>91340</v>
      </c>
      <c r="C1669" t="s">
        <v>1732</v>
      </c>
      <c r="D1669" t="str">
        <f>VLOOKUP(C1669,[1]Sheet1!$A$2:$B$3197,2,FALSE)</f>
        <v>전자장비와기기</v>
      </c>
      <c r="E1669">
        <v>5260</v>
      </c>
    </row>
    <row r="1670" spans="2:5" x14ac:dyDescent="0.3">
      <c r="B1670" s="15">
        <v>72770</v>
      </c>
      <c r="C1670" t="s">
        <v>1733</v>
      </c>
      <c r="D1670" t="str">
        <f>VLOOKUP(C1670,[1]Sheet1!$A$2:$B$3197,2,FALSE)</f>
        <v>IT서비스</v>
      </c>
      <c r="E1670">
        <v>1380</v>
      </c>
    </row>
    <row r="1671" spans="2:5" x14ac:dyDescent="0.3">
      <c r="B1671" s="15">
        <v>94480</v>
      </c>
      <c r="C1671" t="s">
        <v>1734</v>
      </c>
      <c r="D1671" t="str">
        <f>VLOOKUP(C1671,[1]Sheet1!$A$2:$B$3197,2,FALSE)</f>
        <v>IT서비스</v>
      </c>
      <c r="E1671">
        <v>4035</v>
      </c>
    </row>
    <row r="1672" spans="2:5" x14ac:dyDescent="0.3">
      <c r="B1672" s="15">
        <v>86520</v>
      </c>
      <c r="C1672" t="s">
        <v>1735</v>
      </c>
      <c r="D1672" t="str">
        <f>VLOOKUP(C1672,[1]Sheet1!$A$2:$B$3197,2,FALSE)</f>
        <v>화학</v>
      </c>
      <c r="E1672">
        <v>52600</v>
      </c>
    </row>
    <row r="1673" spans="2:5" x14ac:dyDescent="0.3">
      <c r="B1673" s="15">
        <v>65150</v>
      </c>
      <c r="C1673" t="s">
        <v>1736</v>
      </c>
      <c r="D1673" t="str">
        <f>VLOOKUP(C1673,[1]Sheet1!$A$2:$B$3197,2,FALSE)</f>
        <v>호텔,레스토랑,레저</v>
      </c>
      <c r="E1673">
        <v>1065</v>
      </c>
    </row>
    <row r="1674" spans="2:5" x14ac:dyDescent="0.3">
      <c r="B1674" s="15">
        <v>78340</v>
      </c>
      <c r="C1674" t="s">
        <v>1737</v>
      </c>
      <c r="D1674" t="str">
        <f>VLOOKUP(C1674,[1]Sheet1!$A$2:$B$3197,2,FALSE)</f>
        <v>게임엔터테인먼트</v>
      </c>
      <c r="E1674">
        <v>159800</v>
      </c>
    </row>
    <row r="1675" spans="2:5" x14ac:dyDescent="0.3">
      <c r="B1675" s="15">
        <v>95660</v>
      </c>
      <c r="C1675" t="s">
        <v>1738</v>
      </c>
      <c r="D1675" t="str">
        <f>VLOOKUP(C1675,[1]Sheet1!$A$2:$B$3197,2,FALSE)</f>
        <v>게임엔터테인먼트</v>
      </c>
      <c r="E1675">
        <v>22550</v>
      </c>
    </row>
    <row r="1676" spans="2:5" x14ac:dyDescent="0.3">
      <c r="B1676" s="15">
        <v>92600</v>
      </c>
      <c r="C1676" t="s">
        <v>1739</v>
      </c>
      <c r="D1676" t="str">
        <f>VLOOKUP(C1676,[1]Sheet1!$A$2:$B$3197,2,FALSE)</f>
        <v>반도체와반도체장비</v>
      </c>
      <c r="E1676">
        <v>4440</v>
      </c>
    </row>
    <row r="1677" spans="2:5" x14ac:dyDescent="0.3">
      <c r="B1677" s="15">
        <v>69410</v>
      </c>
      <c r="C1677" t="s">
        <v>1740</v>
      </c>
      <c r="D1677" t="str">
        <f>VLOOKUP(C1677,[1]Sheet1!$A$2:$B$3197,2,FALSE)</f>
        <v>IT서비스</v>
      </c>
      <c r="E1677">
        <v>6200</v>
      </c>
    </row>
    <row r="1678" spans="2:5" x14ac:dyDescent="0.3">
      <c r="B1678" s="15">
        <v>93380</v>
      </c>
      <c r="C1678" t="s">
        <v>1741</v>
      </c>
      <c r="D1678" t="str">
        <f>VLOOKUP(C1678,[1]Sheet1!$A$2:$B$3197,2,FALSE)</f>
        <v>자동차부품</v>
      </c>
      <c r="E1678">
        <v>4175</v>
      </c>
    </row>
    <row r="1679" spans="2:5" x14ac:dyDescent="0.3">
      <c r="B1679" s="15">
        <v>86450</v>
      </c>
      <c r="C1679" t="s">
        <v>1742</v>
      </c>
      <c r="D1679" t="str">
        <f>VLOOKUP(C1679,[1]Sheet1!$A$2:$B$3197,2,FALSE)</f>
        <v>제약</v>
      </c>
      <c r="E1679" s="6">
        <v>28000</v>
      </c>
    </row>
    <row r="1680" spans="2:5" x14ac:dyDescent="0.3">
      <c r="B1680" s="15">
        <v>64820</v>
      </c>
      <c r="C1680" t="s">
        <v>1743</v>
      </c>
      <c r="D1680" t="str">
        <f>VLOOKUP(C1680,[1]Sheet1!$A$2:$B$3197,2,FALSE)</f>
        <v>조선</v>
      </c>
      <c r="E1680">
        <v>5300</v>
      </c>
    </row>
    <row r="1681" spans="2:5" x14ac:dyDescent="0.3">
      <c r="B1681" s="15">
        <v>91580</v>
      </c>
      <c r="C1681" t="s">
        <v>1744</v>
      </c>
      <c r="D1681" t="str">
        <f>VLOOKUP(C1681,[1]Sheet1!$A$2:$B$3197,2,FALSE)</f>
        <v>핸드셋</v>
      </c>
      <c r="E1681">
        <v>14350</v>
      </c>
    </row>
    <row r="1682" spans="2:5" x14ac:dyDescent="0.3">
      <c r="B1682" s="15">
        <v>92460</v>
      </c>
      <c r="C1682" t="s">
        <v>1745</v>
      </c>
      <c r="D1682" t="str">
        <f>VLOOKUP(C1682,[1]Sheet1!$A$2:$B$3197,2,FALSE)</f>
        <v>조선</v>
      </c>
      <c r="E1682">
        <v>6400</v>
      </c>
    </row>
    <row r="1683" spans="2:5" x14ac:dyDescent="0.3">
      <c r="B1683" s="15">
        <v>73540</v>
      </c>
      <c r="C1683" t="s">
        <v>1746</v>
      </c>
      <c r="D1683" t="str">
        <f>VLOOKUP(C1683,[1]Sheet1!$A$2:$B$3197,2,FALSE)</f>
        <v>통신장비</v>
      </c>
      <c r="E1683">
        <v>6240</v>
      </c>
    </row>
    <row r="1684" spans="2:5" x14ac:dyDescent="0.3">
      <c r="B1684" s="15">
        <v>91120</v>
      </c>
      <c r="C1684" s="4" t="s">
        <v>1747</v>
      </c>
      <c r="D1684" t="str">
        <f>VLOOKUP(C1684,[1]Sheet1!$A$2:$B$3197,2,FALSE)</f>
        <v>핸드셋</v>
      </c>
      <c r="E1684">
        <v>12450</v>
      </c>
    </row>
    <row r="1685" spans="2:5" x14ac:dyDescent="0.3">
      <c r="B1685" s="15">
        <v>94850</v>
      </c>
      <c r="C1685" t="s">
        <v>1748</v>
      </c>
      <c r="D1685" t="str">
        <f>VLOOKUP(C1685,[1]Sheet1!$A$2:$B$3197,2,FALSE)</f>
        <v>호텔,레스토랑,레저</v>
      </c>
      <c r="E1685">
        <v>9780</v>
      </c>
    </row>
    <row r="1686" spans="2:5" x14ac:dyDescent="0.3">
      <c r="B1686" s="15">
        <v>94860</v>
      </c>
      <c r="C1686" t="s">
        <v>1749</v>
      </c>
      <c r="D1686" t="str">
        <f>VLOOKUP(C1686,[1]Sheet1!$A$2:$B$3197,2,FALSE)</f>
        <v>소프트웨어</v>
      </c>
      <c r="E1686">
        <v>2515</v>
      </c>
    </row>
    <row r="1687" spans="2:5" x14ac:dyDescent="0.3">
      <c r="B1687" s="15">
        <v>78020</v>
      </c>
      <c r="C1687" t="s">
        <v>1750</v>
      </c>
      <c r="D1687" t="str">
        <f>VLOOKUP(C1687,[1]Sheet1!$A$2:$B$3197,2,FALSE)</f>
        <v>증권</v>
      </c>
      <c r="E1687">
        <v>7000</v>
      </c>
    </row>
    <row r="1688" spans="2:5" x14ac:dyDescent="0.3">
      <c r="B1688" s="15">
        <v>93520</v>
      </c>
      <c r="C1688" t="s">
        <v>1751</v>
      </c>
      <c r="D1688" t="str">
        <f>VLOOKUP(C1688,[1]Sheet1!$A$2:$B$3197,2,FALSE)</f>
        <v>전자장비와기기</v>
      </c>
      <c r="E1688">
        <v>5310</v>
      </c>
    </row>
    <row r="1689" spans="2:5" x14ac:dyDescent="0.3">
      <c r="B1689" s="15">
        <v>48260</v>
      </c>
      <c r="C1689" t="s">
        <v>1752</v>
      </c>
      <c r="D1689" t="str">
        <f>VLOOKUP(C1689,[1]Sheet1!$A$2:$B$3197,2,FALSE)</f>
        <v>건강관리장비와용품</v>
      </c>
      <c r="E1689">
        <v>50700</v>
      </c>
    </row>
    <row r="1690" spans="2:5" x14ac:dyDescent="0.3">
      <c r="B1690" s="15">
        <v>91970</v>
      </c>
      <c r="C1690" t="s">
        <v>1753</v>
      </c>
      <c r="D1690" t="str">
        <f>VLOOKUP(C1690,[1]Sheet1!$A$2:$B$3197,2,FALSE)</f>
        <v>화학</v>
      </c>
      <c r="E1690">
        <v>1990</v>
      </c>
    </row>
    <row r="1691" spans="2:5" x14ac:dyDescent="0.3">
      <c r="B1691" s="15">
        <v>92730</v>
      </c>
      <c r="C1691" t="s">
        <v>1754</v>
      </c>
      <c r="D1691" t="str">
        <f>VLOOKUP(C1691,[1]Sheet1!$A$2:$B$3197,2,FALSE)</f>
        <v>화장품</v>
      </c>
      <c r="E1691">
        <v>29100</v>
      </c>
    </row>
    <row r="1692" spans="2:5" x14ac:dyDescent="0.3">
      <c r="B1692" s="15">
        <v>90460</v>
      </c>
      <c r="C1692" t="s">
        <v>1755</v>
      </c>
      <c r="D1692" t="str">
        <f>VLOOKUP(C1692,[1]Sheet1!$A$2:$B$3197,2,FALSE)</f>
        <v>전자장비와기기</v>
      </c>
      <c r="E1692">
        <v>22150</v>
      </c>
    </row>
    <row r="1693" spans="2:5" x14ac:dyDescent="0.3">
      <c r="B1693" s="15">
        <v>39200</v>
      </c>
      <c r="C1693" t="s">
        <v>1756</v>
      </c>
      <c r="D1693" t="str">
        <f>VLOOKUP(C1693,[1]Sheet1!$A$2:$B$3197,2,FALSE)</f>
        <v>생물공학</v>
      </c>
      <c r="E1693">
        <v>64900</v>
      </c>
    </row>
    <row r="1694" spans="2:5" x14ac:dyDescent="0.3">
      <c r="B1694" s="15">
        <v>89010</v>
      </c>
      <c r="C1694" t="s">
        <v>1757</v>
      </c>
      <c r="D1694" t="str">
        <f>VLOOKUP(C1694,[1]Sheet1!$A$2:$B$3197,2,FALSE)</f>
        <v>화학</v>
      </c>
      <c r="E1694">
        <v>27800</v>
      </c>
    </row>
    <row r="1695" spans="2:5" x14ac:dyDescent="0.3">
      <c r="B1695" s="15">
        <v>90470</v>
      </c>
      <c r="C1695" t="s">
        <v>1758</v>
      </c>
      <c r="D1695" t="str">
        <f>VLOOKUP(C1695,[1]Sheet1!$A$2:$B$3197,2,FALSE)</f>
        <v>디스플레이장비및부품</v>
      </c>
      <c r="E1695">
        <v>7730</v>
      </c>
    </row>
    <row r="1696" spans="2:5" x14ac:dyDescent="0.3">
      <c r="B1696" s="15">
        <v>88130</v>
      </c>
      <c r="C1696" t="s">
        <v>1759</v>
      </c>
      <c r="D1696" t="str">
        <f>VLOOKUP(C1696,[1]Sheet1!$A$2:$B$3197,2,FALSE)</f>
        <v>디스플레이장비및부품</v>
      </c>
      <c r="E1696">
        <v>8360</v>
      </c>
    </row>
    <row r="1697" spans="2:5" x14ac:dyDescent="0.3">
      <c r="B1697" s="15">
        <v>84110</v>
      </c>
      <c r="C1697" t="s">
        <v>1760</v>
      </c>
      <c r="D1697" t="str">
        <f>VLOOKUP(C1697,[1]Sheet1!$A$2:$B$3197,2,FALSE)</f>
        <v>제약</v>
      </c>
      <c r="E1697" s="6">
        <v>28750</v>
      </c>
    </row>
    <row r="1698" spans="2:5" x14ac:dyDescent="0.3">
      <c r="B1698" s="15">
        <v>89150</v>
      </c>
      <c r="C1698" t="s">
        <v>1761</v>
      </c>
      <c r="D1698" t="str">
        <f>VLOOKUP(C1698,[1]Sheet1!$A$2:$B$3197,2,FALSE)</f>
        <v>컴퓨터와주변기기</v>
      </c>
      <c r="E1698">
        <v>5450</v>
      </c>
    </row>
    <row r="1699" spans="2:5" x14ac:dyDescent="0.3">
      <c r="B1699" s="15">
        <v>91700</v>
      </c>
      <c r="C1699" t="s">
        <v>1762</v>
      </c>
      <c r="D1699" t="str">
        <f>VLOOKUP(C1699,[1]Sheet1!$A$2:$B$3197,2,FALSE)</f>
        <v>핸드셋</v>
      </c>
      <c r="E1699">
        <v>10800</v>
      </c>
    </row>
    <row r="1700" spans="2:5" x14ac:dyDescent="0.3">
      <c r="B1700" s="15">
        <v>86390</v>
      </c>
      <c r="C1700" t="s">
        <v>1763</v>
      </c>
      <c r="D1700" t="str">
        <f>VLOOKUP(C1700,[1]Sheet1!$A$2:$B$3197,2,FALSE)</f>
        <v>반도체와반도체장비</v>
      </c>
      <c r="E1700">
        <v>26100</v>
      </c>
    </row>
    <row r="1701" spans="2:5" x14ac:dyDescent="0.3">
      <c r="B1701" s="15">
        <v>90710</v>
      </c>
      <c r="C1701" t="s">
        <v>1764</v>
      </c>
      <c r="D1701" t="str">
        <f>VLOOKUP(C1701,[1]Sheet1!$A$2:$B$3197,2,FALSE)</f>
        <v>기계</v>
      </c>
      <c r="E1701">
        <v>1590</v>
      </c>
    </row>
    <row r="1702" spans="2:5" x14ac:dyDescent="0.3">
      <c r="B1702" s="15">
        <v>60540</v>
      </c>
      <c r="C1702" t="s">
        <v>1765</v>
      </c>
      <c r="D1702" t="str">
        <f>VLOOKUP(C1702,[1]Sheet1!$A$2:$B$3197,2,FALSE)</f>
        <v>핸드셋</v>
      </c>
      <c r="E1702">
        <v>2670</v>
      </c>
    </row>
    <row r="1703" spans="2:5" x14ac:dyDescent="0.3">
      <c r="B1703" s="15">
        <v>66310</v>
      </c>
      <c r="C1703" t="s">
        <v>1766</v>
      </c>
      <c r="D1703" t="str">
        <f>VLOOKUP(C1703,[1]Sheet1!$A$2:$B$3197,2,FALSE)</f>
        <v>반도체와반도체장비</v>
      </c>
      <c r="E1703">
        <v>17000</v>
      </c>
    </row>
    <row r="1704" spans="2:5" x14ac:dyDescent="0.3">
      <c r="B1704" s="15">
        <v>67280</v>
      </c>
      <c r="C1704" t="s">
        <v>1767</v>
      </c>
      <c r="D1704" t="str">
        <f>VLOOKUP(C1704,[1]Sheet1!$A$2:$B$3197,2,FALSE)</f>
        <v>교육서비스</v>
      </c>
      <c r="E1704">
        <v>34800</v>
      </c>
    </row>
    <row r="1705" spans="2:5" x14ac:dyDescent="0.3">
      <c r="B1705" s="15">
        <v>86250</v>
      </c>
      <c r="C1705" t="s">
        <v>1768</v>
      </c>
      <c r="D1705" t="str">
        <f>VLOOKUP(C1705,[1]Sheet1!$A$2:$B$3197,2,FALSE)</f>
        <v>자동차부품</v>
      </c>
      <c r="E1705" t="e">
        <v>#N/A</v>
      </c>
    </row>
    <row r="1706" spans="2:5" x14ac:dyDescent="0.3">
      <c r="B1706" s="15">
        <v>89890</v>
      </c>
      <c r="C1706" t="s">
        <v>1769</v>
      </c>
      <c r="D1706" t="str">
        <f>VLOOKUP(C1706,[1]Sheet1!$A$2:$B$3197,2,FALSE)</f>
        <v>반도체와반도체장비</v>
      </c>
      <c r="E1706">
        <v>9120</v>
      </c>
    </row>
    <row r="1707" spans="2:5" x14ac:dyDescent="0.3">
      <c r="B1707" s="15">
        <v>80470</v>
      </c>
      <c r="C1707" t="s">
        <v>1770</v>
      </c>
      <c r="D1707" t="str">
        <f>VLOOKUP(C1707,[1]Sheet1!$A$2:$B$3197,2,FALSE)</f>
        <v>자동차부품</v>
      </c>
      <c r="E1707">
        <v>8650</v>
      </c>
    </row>
    <row r="1708" spans="2:5" x14ac:dyDescent="0.3">
      <c r="B1708" s="15">
        <v>89140</v>
      </c>
      <c r="C1708" t="s">
        <v>1771</v>
      </c>
      <c r="D1708" t="str">
        <f>VLOOKUP(C1708,[1]Sheet1!$A$2:$B$3197,2,FALSE)</f>
        <v>기계</v>
      </c>
      <c r="E1708">
        <v>11100</v>
      </c>
    </row>
    <row r="1709" spans="2:5" x14ac:dyDescent="0.3">
      <c r="B1709" s="15">
        <v>89790</v>
      </c>
      <c r="C1709" t="s">
        <v>1772</v>
      </c>
      <c r="D1709" t="str">
        <f>VLOOKUP(C1709,[1]Sheet1!$A$2:$B$3197,2,FALSE)</f>
        <v>반도체와반도체장비</v>
      </c>
      <c r="E1709">
        <v>11900</v>
      </c>
    </row>
    <row r="1710" spans="2:5" x14ac:dyDescent="0.3">
      <c r="B1710" s="15">
        <v>90150</v>
      </c>
      <c r="C1710" t="s">
        <v>1773</v>
      </c>
      <c r="D1710" t="str">
        <f>VLOOKUP(C1710,[1]Sheet1!$A$2:$B$3197,2,FALSE)</f>
        <v>자동차부품</v>
      </c>
      <c r="E1710">
        <v>4330</v>
      </c>
    </row>
    <row r="1711" spans="2:5" x14ac:dyDescent="0.3">
      <c r="B1711" s="15">
        <v>88390</v>
      </c>
      <c r="C1711" t="s">
        <v>1774</v>
      </c>
      <c r="D1711" t="str">
        <f>VLOOKUP(C1711,[1]Sheet1!$A$2:$B$3197,2,FALSE)</f>
        <v>레저용장비와제품</v>
      </c>
      <c r="E1711">
        <v>11600</v>
      </c>
    </row>
    <row r="1712" spans="2:5" x14ac:dyDescent="0.3">
      <c r="B1712" s="15">
        <v>89230</v>
      </c>
      <c r="C1712" t="s">
        <v>3435</v>
      </c>
      <c r="D1712" t="str">
        <f>VLOOKUP(C1712,[1]Sheet1!$A$2:$B$3197,2,FALSE)</f>
        <v>양방향미디어와서비스</v>
      </c>
      <c r="E1712">
        <v>1265</v>
      </c>
    </row>
    <row r="1713" spans="2:5" x14ac:dyDescent="0.3">
      <c r="B1713" s="15">
        <v>43150</v>
      </c>
      <c r="C1713" t="s">
        <v>1775</v>
      </c>
      <c r="D1713" t="str">
        <f>VLOOKUP(C1713,[1]Sheet1!$A$2:$B$3197,2,FALSE)</f>
        <v>건강관리장비와용품</v>
      </c>
      <c r="E1713">
        <v>24400</v>
      </c>
    </row>
    <row r="1714" spans="2:5" x14ac:dyDescent="0.3">
      <c r="B1714" s="15">
        <v>86960</v>
      </c>
      <c r="C1714" t="s">
        <v>1776</v>
      </c>
      <c r="D1714" t="str">
        <f>VLOOKUP(C1714,[1]Sheet1!$A$2:$B$3197,2,FALSE)</f>
        <v>소프트웨어</v>
      </c>
      <c r="E1714">
        <v>14600</v>
      </c>
    </row>
    <row r="1715" spans="2:5" x14ac:dyDescent="0.3">
      <c r="B1715" s="15">
        <v>38060</v>
      </c>
      <c r="C1715" t="s">
        <v>1777</v>
      </c>
      <c r="D1715" t="str">
        <f>VLOOKUP(C1715,[1]Sheet1!$A$2:$B$3197,2,FALSE)</f>
        <v>디스플레이장비및부품</v>
      </c>
      <c r="E1715">
        <v>2940</v>
      </c>
    </row>
    <row r="1716" spans="2:5" x14ac:dyDescent="0.3">
      <c r="B1716" s="15">
        <v>83660</v>
      </c>
      <c r="C1716" t="s">
        <v>3440</v>
      </c>
      <c r="D1716" t="str">
        <f>VLOOKUP(C1716,[1]Sheet1!$A$2:$B$3197,2,FALSE)</f>
        <v>화장품</v>
      </c>
      <c r="E1716">
        <v>2145</v>
      </c>
    </row>
    <row r="1717" spans="2:5" x14ac:dyDescent="0.3">
      <c r="B1717" s="15">
        <v>62860</v>
      </c>
      <c r="C1717" t="s">
        <v>1778</v>
      </c>
      <c r="D1717" t="str">
        <f>VLOOKUP(C1717,[1]Sheet1!$A$2:$B$3197,2,FALSE)</f>
        <v>디스플레이장비및부품</v>
      </c>
      <c r="E1717">
        <v>9670</v>
      </c>
    </row>
    <row r="1718" spans="2:5" x14ac:dyDescent="0.3">
      <c r="B1718" s="15">
        <v>63570</v>
      </c>
      <c r="C1718" t="s">
        <v>1779</v>
      </c>
      <c r="D1718" t="str">
        <f>VLOOKUP(C1718,[1]Sheet1!$A$2:$B$3197,2,FALSE)</f>
        <v>IT서비스</v>
      </c>
      <c r="E1718">
        <v>5590</v>
      </c>
    </row>
    <row r="1719" spans="2:5" x14ac:dyDescent="0.3">
      <c r="B1719" s="15">
        <v>86980</v>
      </c>
      <c r="C1719" t="s">
        <v>1780</v>
      </c>
      <c r="D1719" t="str">
        <f>VLOOKUP(C1719,[1]Sheet1!$A$2:$B$3197,2,FALSE)</f>
        <v>방송과엔터테인먼트</v>
      </c>
      <c r="E1719">
        <v>3360</v>
      </c>
    </row>
    <row r="1720" spans="2:5" x14ac:dyDescent="0.3">
      <c r="B1720" s="15">
        <v>68050</v>
      </c>
      <c r="C1720" t="s">
        <v>1781</v>
      </c>
      <c r="D1720" t="str">
        <f>VLOOKUP(C1720,[1]Sheet1!$A$2:$B$3197,2,FALSE)</f>
        <v>방송과엔터테인먼트</v>
      </c>
      <c r="E1720">
        <v>6350</v>
      </c>
    </row>
    <row r="1721" spans="2:5" x14ac:dyDescent="0.3">
      <c r="B1721" s="15">
        <v>85370</v>
      </c>
      <c r="C1721" t="s">
        <v>1782</v>
      </c>
      <c r="D1721" t="str">
        <f>VLOOKUP(C1721,[1]Sheet1!$A$2:$B$3197,2,FALSE)</f>
        <v>건강관리장비와용품</v>
      </c>
      <c r="E1721">
        <v>12500</v>
      </c>
    </row>
    <row r="1722" spans="2:5" x14ac:dyDescent="0.3">
      <c r="B1722" s="15">
        <v>39290</v>
      </c>
      <c r="C1722" t="s">
        <v>1783</v>
      </c>
      <c r="D1722" t="str">
        <f>VLOOKUP(C1722,[1]Sheet1!$A$2:$B$3197,2,FALSE)</f>
        <v>IT서비스</v>
      </c>
      <c r="E1722">
        <v>15900</v>
      </c>
    </row>
    <row r="1723" spans="2:5" x14ac:dyDescent="0.3">
      <c r="B1723" s="15">
        <v>78860</v>
      </c>
      <c r="C1723" t="s">
        <v>1784</v>
      </c>
      <c r="D1723" t="str">
        <f>VLOOKUP(C1723,[1]Sheet1!$A$2:$B$3197,2,FALSE)</f>
        <v>방송과엔터테인먼트</v>
      </c>
      <c r="E1723">
        <v>1555</v>
      </c>
    </row>
    <row r="1724" spans="2:5" x14ac:dyDescent="0.3">
      <c r="B1724" s="15">
        <v>88910</v>
      </c>
      <c r="C1724" t="s">
        <v>1785</v>
      </c>
      <c r="D1724" t="str">
        <f>VLOOKUP(C1724,[1]Sheet1!$A$2:$B$3197,2,FALSE)</f>
        <v>식품</v>
      </c>
      <c r="E1724">
        <v>3390</v>
      </c>
    </row>
    <row r="1725" spans="2:5" x14ac:dyDescent="0.3">
      <c r="B1725" s="15">
        <v>54950</v>
      </c>
      <c r="C1725" t="s">
        <v>1786</v>
      </c>
      <c r="D1725" t="str">
        <f>VLOOKUP(C1725,[1]Sheet1!$A$2:$B$3197,2,FALSE)</f>
        <v>건강관리장비와용품</v>
      </c>
      <c r="E1725">
        <v>18500</v>
      </c>
    </row>
    <row r="1726" spans="2:5" x14ac:dyDescent="0.3">
      <c r="B1726" s="15">
        <v>84730</v>
      </c>
      <c r="C1726" t="s">
        <v>1787</v>
      </c>
      <c r="D1726" t="str">
        <f>VLOOKUP(C1726,[1]Sheet1!$A$2:$B$3197,2,FALSE)</f>
        <v>전자제품</v>
      </c>
      <c r="E1726">
        <v>12950</v>
      </c>
    </row>
    <row r="1727" spans="2:5" x14ac:dyDescent="0.3">
      <c r="B1727" s="15">
        <v>86060</v>
      </c>
      <c r="C1727" t="s">
        <v>1788</v>
      </c>
      <c r="D1727" t="str">
        <f>VLOOKUP(C1727,[1]Sheet1!$A$2:$B$3197,2,FALSE)</f>
        <v>제약</v>
      </c>
      <c r="E1727" s="6">
        <v>5750</v>
      </c>
    </row>
    <row r="1728" spans="2:5" x14ac:dyDescent="0.3">
      <c r="B1728" s="15">
        <v>22220</v>
      </c>
      <c r="C1728" t="s">
        <v>1789</v>
      </c>
      <c r="D1728" t="str">
        <f>VLOOKUP(C1728,[1]Sheet1!$A$2:$B$3197,2,FALSE)</f>
        <v>건축제품</v>
      </c>
      <c r="E1728">
        <v>1845</v>
      </c>
    </row>
    <row r="1729" spans="2:5" x14ac:dyDescent="0.3">
      <c r="B1729" s="15">
        <v>88800</v>
      </c>
      <c r="C1729" t="s">
        <v>1790</v>
      </c>
      <c r="D1729" t="str">
        <f>VLOOKUP(C1729,[1]Sheet1!$A$2:$B$3197,2,FALSE)</f>
        <v>통신장비</v>
      </c>
      <c r="E1729">
        <v>25800</v>
      </c>
    </row>
    <row r="1730" spans="2:5" x14ac:dyDescent="0.3">
      <c r="B1730" s="15">
        <v>68760</v>
      </c>
      <c r="C1730" t="s">
        <v>1791</v>
      </c>
      <c r="D1730" t="str">
        <f>VLOOKUP(C1730,[1]Sheet1!$A$2:$B$3197,2,FALSE)</f>
        <v>제약</v>
      </c>
      <c r="E1730" s="6">
        <v>214200</v>
      </c>
    </row>
    <row r="1731" spans="2:5" x14ac:dyDescent="0.3">
      <c r="B1731" s="15">
        <v>83450</v>
      </c>
      <c r="C1731" t="s">
        <v>1792</v>
      </c>
      <c r="D1731" t="str">
        <f>VLOOKUP(C1731,[1]Sheet1!$A$2:$B$3197,2,FALSE)</f>
        <v>반도체와반도체장비</v>
      </c>
      <c r="E1731">
        <v>16850</v>
      </c>
    </row>
    <row r="1732" spans="2:5" x14ac:dyDescent="0.3">
      <c r="B1732" s="15">
        <v>19990</v>
      </c>
      <c r="C1732" t="s">
        <v>1793</v>
      </c>
      <c r="D1732" t="str">
        <f>VLOOKUP(C1732,[1]Sheet1!$A$2:$B$3197,2,FALSE)</f>
        <v>기계</v>
      </c>
      <c r="E1732">
        <v>4330</v>
      </c>
    </row>
    <row r="1733" spans="2:5" x14ac:dyDescent="0.3">
      <c r="B1733" s="15">
        <v>79370</v>
      </c>
      <c r="C1733" t="s">
        <v>1794</v>
      </c>
      <c r="D1733" t="str">
        <f>VLOOKUP(C1733,[1]Sheet1!$A$2:$B$3197,2,FALSE)</f>
        <v>반도체와반도체장비</v>
      </c>
      <c r="E1733">
        <v>26850</v>
      </c>
    </row>
    <row r="1734" spans="2:5" x14ac:dyDescent="0.3">
      <c r="B1734" s="15">
        <v>46110</v>
      </c>
      <c r="C1734" t="s">
        <v>1795</v>
      </c>
      <c r="D1734" t="str">
        <f>VLOOKUP(C1734,[1]Sheet1!$A$2:$B$3197,2,FALSE)</f>
        <v>IT서비스</v>
      </c>
      <c r="E1734">
        <v>4805</v>
      </c>
    </row>
    <row r="1735" spans="2:5" x14ac:dyDescent="0.3">
      <c r="B1735" s="15">
        <v>85670</v>
      </c>
      <c r="C1735" t="s">
        <v>1796</v>
      </c>
      <c r="D1735" t="str">
        <f>VLOOKUP(C1735,[1]Sheet1!$A$2:$B$3197,2,FALSE)</f>
        <v>전자장비와기기</v>
      </c>
      <c r="E1735">
        <v>2450</v>
      </c>
    </row>
    <row r="1736" spans="2:5" x14ac:dyDescent="0.3">
      <c r="B1736" s="15">
        <v>84370</v>
      </c>
      <c r="C1736" t="s">
        <v>1797</v>
      </c>
      <c r="D1736" t="str">
        <f>VLOOKUP(C1736,[1]Sheet1!$A$2:$B$3197,2,FALSE)</f>
        <v>반도체와반도체장비</v>
      </c>
      <c r="E1736">
        <v>34150</v>
      </c>
    </row>
    <row r="1737" spans="2:5" x14ac:dyDescent="0.3">
      <c r="B1737" s="15">
        <v>83790</v>
      </c>
      <c r="C1737" t="s">
        <v>1798</v>
      </c>
      <c r="D1737" t="str">
        <f>VLOOKUP(C1737,[1]Sheet1!$A$2:$B$3197,2,FALSE)</f>
        <v>생명과학도구및서비스</v>
      </c>
      <c r="E1737">
        <v>11633.33</v>
      </c>
    </row>
    <row r="1738" spans="2:5" x14ac:dyDescent="0.3">
      <c r="B1738" s="15">
        <v>64550</v>
      </c>
      <c r="C1738" t="s">
        <v>1799</v>
      </c>
      <c r="D1738" t="str">
        <f>VLOOKUP(C1738,[1]Sheet1!$A$2:$B$3197,2,FALSE)</f>
        <v>생물공학</v>
      </c>
      <c r="E1738">
        <v>19650</v>
      </c>
    </row>
    <row r="1739" spans="2:5" x14ac:dyDescent="0.3">
      <c r="B1739" s="15">
        <v>84990</v>
      </c>
      <c r="C1739" t="s">
        <v>1800</v>
      </c>
      <c r="D1739" t="str">
        <f>VLOOKUP(C1739,[1]Sheet1!$A$2:$B$3197,2,FALSE)</f>
        <v>생물공학</v>
      </c>
      <c r="E1739">
        <v>30750</v>
      </c>
    </row>
    <row r="1740" spans="2:5" x14ac:dyDescent="0.3">
      <c r="B1740" s="15">
        <v>83640</v>
      </c>
      <c r="C1740" t="s">
        <v>1801</v>
      </c>
      <c r="D1740" t="str">
        <f>VLOOKUP(C1740,[1]Sheet1!$A$2:$B$3197,2,FALSE)</f>
        <v>전자장비와기기</v>
      </c>
      <c r="E1740">
        <v>3075</v>
      </c>
    </row>
    <row r="1741" spans="2:5" x14ac:dyDescent="0.3">
      <c r="B1741" s="15">
        <v>85660</v>
      </c>
      <c r="C1741" t="s">
        <v>1802</v>
      </c>
      <c r="D1741" t="str">
        <f>VLOOKUP(C1741,[1]Sheet1!$A$2:$B$3197,2,FALSE)</f>
        <v>생물공학</v>
      </c>
      <c r="E1741">
        <v>20650</v>
      </c>
    </row>
    <row r="1742" spans="2:5" x14ac:dyDescent="0.3">
      <c r="B1742" s="15">
        <v>78140</v>
      </c>
      <c r="C1742" t="s">
        <v>1803</v>
      </c>
      <c r="D1742" t="str">
        <f>VLOOKUP(C1742,[1]Sheet1!$A$2:$B$3197,2,FALSE)</f>
        <v>제약</v>
      </c>
      <c r="E1742" s="6">
        <v>11350</v>
      </c>
    </row>
    <row r="1743" spans="2:5" x14ac:dyDescent="0.3">
      <c r="B1743" s="15">
        <v>67900</v>
      </c>
      <c r="C1743" t="s">
        <v>1804</v>
      </c>
      <c r="D1743" t="str">
        <f>VLOOKUP(C1743,[1]Sheet1!$A$2:$B$3197,2,FALSE)</f>
        <v>해운사</v>
      </c>
      <c r="E1743">
        <v>13300</v>
      </c>
    </row>
    <row r="1744" spans="2:5" x14ac:dyDescent="0.3">
      <c r="B1744" s="15">
        <v>83550</v>
      </c>
      <c r="C1744" t="s">
        <v>1805</v>
      </c>
      <c r="D1744" t="str">
        <f>VLOOKUP(C1744,[1]Sheet1!$A$2:$B$3197,2,FALSE)</f>
        <v>반도체와반도체장비</v>
      </c>
      <c r="E1744">
        <v>12700</v>
      </c>
    </row>
    <row r="1745" spans="2:5" x14ac:dyDescent="0.3">
      <c r="B1745" s="15">
        <v>84180</v>
      </c>
      <c r="C1745" t="s">
        <v>1806</v>
      </c>
      <c r="D1745" t="str">
        <f>VLOOKUP(C1745,[1]Sheet1!$A$2:$B$3197,2,FALSE)</f>
        <v>기계</v>
      </c>
      <c r="E1745">
        <v>2375</v>
      </c>
    </row>
    <row r="1746" spans="2:5" x14ac:dyDescent="0.3">
      <c r="B1746" s="15">
        <v>50540</v>
      </c>
      <c r="C1746" t="s">
        <v>1807</v>
      </c>
      <c r="D1746" t="str">
        <f>VLOOKUP(C1746,[1]Sheet1!$A$2:$B$3197,2,FALSE)</f>
        <v>상업서비스와공급품</v>
      </c>
      <c r="E1746" t="e">
        <v>#N/A</v>
      </c>
    </row>
    <row r="1747" spans="2:5" x14ac:dyDescent="0.3">
      <c r="B1747" s="15">
        <v>80420</v>
      </c>
      <c r="C1747" t="s">
        <v>1808</v>
      </c>
      <c r="D1747" t="str">
        <f>VLOOKUP(C1747,[1]Sheet1!$A$2:$B$3197,2,FALSE)</f>
        <v>전자장비와기기</v>
      </c>
      <c r="E1747">
        <v>3735</v>
      </c>
    </row>
    <row r="1748" spans="2:5" x14ac:dyDescent="0.3">
      <c r="B1748" s="15">
        <v>83650</v>
      </c>
      <c r="C1748" t="s">
        <v>1809</v>
      </c>
      <c r="D1748" t="str">
        <f>VLOOKUP(C1748,[1]Sheet1!$A$2:$B$3197,2,FALSE)</f>
        <v>기계</v>
      </c>
      <c r="E1748">
        <v>2710</v>
      </c>
    </row>
    <row r="1749" spans="2:5" x14ac:dyDescent="0.3">
      <c r="B1749" s="15">
        <v>79190</v>
      </c>
      <c r="C1749" t="s">
        <v>1810</v>
      </c>
      <c r="D1749" t="str">
        <f>VLOOKUP(C1749,[1]Sheet1!$A$2:$B$3197,2,FALSE)</f>
        <v>핸드셋</v>
      </c>
      <c r="E1749" t="e">
        <v>#N/A</v>
      </c>
    </row>
    <row r="1750" spans="2:5" x14ac:dyDescent="0.3">
      <c r="B1750" s="15">
        <v>45890</v>
      </c>
      <c r="C1750" t="s">
        <v>1811</v>
      </c>
      <c r="D1750" t="str">
        <f>VLOOKUP(C1750,[1]Sheet1!$A$2:$B$3197,2,FALSE)</f>
        <v>디스플레이장비및부품</v>
      </c>
      <c r="E1750" t="e">
        <v>#N/A</v>
      </c>
    </row>
    <row r="1751" spans="2:5" x14ac:dyDescent="0.3">
      <c r="B1751" s="15">
        <v>82800</v>
      </c>
      <c r="C1751" t="s">
        <v>3436</v>
      </c>
      <c r="D1751" t="str">
        <f>VLOOKUP(C1751,[1]Sheet1!$A$2:$B$3197,2,FALSE)</f>
        <v>디스플레이장비및부품</v>
      </c>
      <c r="E1751">
        <v>2145</v>
      </c>
    </row>
    <row r="1752" spans="2:5" x14ac:dyDescent="0.3">
      <c r="B1752" s="15">
        <v>43910</v>
      </c>
      <c r="C1752" t="s">
        <v>1812</v>
      </c>
      <c r="D1752" t="str">
        <f>VLOOKUP(C1752,[1]Sheet1!$A$2:$B$3197,2,FALSE)</f>
        <v>상업서비스와공급품</v>
      </c>
      <c r="E1752">
        <v>1405</v>
      </c>
    </row>
    <row r="1753" spans="2:5" x14ac:dyDescent="0.3">
      <c r="B1753" s="15">
        <v>79000</v>
      </c>
      <c r="C1753" t="s">
        <v>1813</v>
      </c>
      <c r="D1753" t="str">
        <f>VLOOKUP(C1753,[1]Sheet1!$A$2:$B$3197,2,FALSE)</f>
        <v>건축제품</v>
      </c>
      <c r="E1753">
        <v>5480</v>
      </c>
    </row>
    <row r="1754" spans="2:5" x14ac:dyDescent="0.3">
      <c r="B1754" s="15">
        <v>41020</v>
      </c>
      <c r="C1754" t="s">
        <v>1814</v>
      </c>
      <c r="D1754" t="str">
        <f>VLOOKUP(C1754,[1]Sheet1!$A$2:$B$3197,2,FALSE)</f>
        <v>소프트웨어</v>
      </c>
      <c r="E1754">
        <v>2180</v>
      </c>
    </row>
    <row r="1755" spans="2:5" x14ac:dyDescent="0.3">
      <c r="B1755" s="15">
        <v>78590</v>
      </c>
      <c r="C1755" t="s">
        <v>1815</v>
      </c>
      <c r="D1755" t="str">
        <f>VLOOKUP(C1755,[1]Sheet1!$A$2:$B$3197,2,FALSE)</f>
        <v>자동차부품</v>
      </c>
      <c r="E1755">
        <v>5220</v>
      </c>
    </row>
    <row r="1756" spans="2:5" x14ac:dyDescent="0.3">
      <c r="B1756" s="15">
        <v>38070</v>
      </c>
      <c r="C1756" t="s">
        <v>1816</v>
      </c>
      <c r="D1756" t="str">
        <f>VLOOKUP(C1756,[1]Sheet1!$A$2:$B$3197,2,FALSE)</f>
        <v>생물공학</v>
      </c>
      <c r="E1756">
        <v>17850</v>
      </c>
    </row>
    <row r="1757" spans="2:5" x14ac:dyDescent="0.3">
      <c r="B1757" s="15">
        <v>79940</v>
      </c>
      <c r="C1757" t="s">
        <v>1817</v>
      </c>
      <c r="D1757" t="str">
        <f>VLOOKUP(C1757,[1]Sheet1!$A$2:$B$3197,2,FALSE)</f>
        <v>IT서비스</v>
      </c>
      <c r="E1757">
        <v>13300</v>
      </c>
    </row>
    <row r="1758" spans="2:5" x14ac:dyDescent="0.3">
      <c r="B1758" s="15">
        <v>77360</v>
      </c>
      <c r="C1758" t="s">
        <v>1818</v>
      </c>
      <c r="D1758" t="str">
        <f>VLOOKUP(C1758,[1]Sheet1!$A$2:$B$3197,2,FALSE)</f>
        <v>반도체와반도체장비</v>
      </c>
      <c r="E1758">
        <v>12550</v>
      </c>
    </row>
    <row r="1759" spans="2:5" x14ac:dyDescent="0.3">
      <c r="B1759" s="15">
        <v>83930</v>
      </c>
      <c r="C1759" t="s">
        <v>1819</v>
      </c>
      <c r="D1759" t="str">
        <f>VLOOKUP(C1759,[1]Sheet1!$A$2:$B$3197,2,FALSE)</f>
        <v>디스플레이장비및부품</v>
      </c>
      <c r="E1759">
        <v>10400</v>
      </c>
    </row>
    <row r="1760" spans="2:5" x14ac:dyDescent="0.3">
      <c r="B1760" s="15">
        <v>67310</v>
      </c>
      <c r="C1760" t="s">
        <v>1820</v>
      </c>
      <c r="D1760" t="str">
        <f>VLOOKUP(C1760,[1]Sheet1!$A$2:$B$3197,2,FALSE)</f>
        <v>반도체와반도체장비</v>
      </c>
      <c r="E1760">
        <v>11200</v>
      </c>
    </row>
    <row r="1761" spans="2:5" x14ac:dyDescent="0.3">
      <c r="B1761" s="15">
        <v>83310</v>
      </c>
      <c r="C1761" t="s">
        <v>1821</v>
      </c>
      <c r="D1761" t="str">
        <f>VLOOKUP(C1761,[1]Sheet1!$A$2:$B$3197,2,FALSE)</f>
        <v>반도체와반도체장비</v>
      </c>
      <c r="E1761">
        <v>18450</v>
      </c>
    </row>
    <row r="1762" spans="2:5" x14ac:dyDescent="0.3">
      <c r="B1762" s="15">
        <v>82660</v>
      </c>
      <c r="C1762" t="s">
        <v>1822</v>
      </c>
      <c r="D1762" t="str">
        <f>VLOOKUP(C1762,[1]Sheet1!$A$2:$B$3197,2,FALSE)</f>
        <v>핸드셋</v>
      </c>
      <c r="E1762">
        <v>1650</v>
      </c>
    </row>
    <row r="1763" spans="2:5" x14ac:dyDescent="0.3">
      <c r="B1763" s="15">
        <v>80010</v>
      </c>
      <c r="C1763" t="s">
        <v>1823</v>
      </c>
      <c r="D1763" t="str">
        <f>VLOOKUP(C1763,[1]Sheet1!$A$2:$B$3197,2,FALSE)</f>
        <v>인터넷과카탈로그소매</v>
      </c>
      <c r="E1763">
        <v>7130</v>
      </c>
    </row>
    <row r="1764" spans="2:5" x14ac:dyDescent="0.3">
      <c r="B1764" s="15">
        <v>58220</v>
      </c>
      <c r="C1764" t="s">
        <v>1824</v>
      </c>
      <c r="D1764" t="str">
        <f>VLOOKUP(C1764,[1]Sheet1!$A$2:$B$3197,2,FALSE)</f>
        <v>전자제품</v>
      </c>
      <c r="E1764" t="e">
        <v>#N/A</v>
      </c>
    </row>
    <row r="1765" spans="2:5" x14ac:dyDescent="0.3">
      <c r="B1765" s="15">
        <v>78160</v>
      </c>
      <c r="C1765" t="s">
        <v>1825</v>
      </c>
      <c r="D1765" t="str">
        <f>VLOOKUP(C1765,[1]Sheet1!$A$2:$B$3197,2,FALSE)</f>
        <v>생물공학</v>
      </c>
      <c r="E1765">
        <v>37800</v>
      </c>
    </row>
    <row r="1766" spans="2:5" x14ac:dyDescent="0.3">
      <c r="B1766" s="15">
        <v>82850</v>
      </c>
      <c r="C1766" t="s">
        <v>1826</v>
      </c>
      <c r="D1766" t="str">
        <f>VLOOKUP(C1766,[1]Sheet1!$A$2:$B$3197,2,FALSE)</f>
        <v>디스플레이장비및부품</v>
      </c>
      <c r="E1766">
        <v>5840</v>
      </c>
    </row>
    <row r="1767" spans="2:5" x14ac:dyDescent="0.3">
      <c r="B1767" s="15">
        <v>80160</v>
      </c>
      <c r="C1767" t="s">
        <v>1827</v>
      </c>
      <c r="D1767" t="str">
        <f>VLOOKUP(C1767,[1]Sheet1!$A$2:$B$3197,2,FALSE)</f>
        <v>호텔,레스토랑,레저</v>
      </c>
      <c r="E1767">
        <v>21100</v>
      </c>
    </row>
    <row r="1768" spans="2:5" x14ac:dyDescent="0.3">
      <c r="B1768" s="15">
        <v>78890</v>
      </c>
      <c r="C1768" t="s">
        <v>1828</v>
      </c>
      <c r="D1768" t="str">
        <f>VLOOKUP(C1768,[1]Sheet1!$A$2:$B$3197,2,FALSE)</f>
        <v>전자제품</v>
      </c>
      <c r="E1768">
        <v>6490</v>
      </c>
    </row>
    <row r="1769" spans="2:5" x14ac:dyDescent="0.3">
      <c r="B1769" s="15">
        <v>50890</v>
      </c>
      <c r="C1769" t="s">
        <v>1829</v>
      </c>
      <c r="D1769" t="str">
        <f>VLOOKUP(C1769,[1]Sheet1!$A$2:$B$3197,2,FALSE)</f>
        <v>통신장비</v>
      </c>
      <c r="E1769">
        <v>11007.36</v>
      </c>
    </row>
    <row r="1770" spans="2:5" x14ac:dyDescent="0.3">
      <c r="B1770" s="15">
        <v>82210</v>
      </c>
      <c r="C1770" t="s">
        <v>1830</v>
      </c>
      <c r="D1770" t="str">
        <f>VLOOKUP(C1770,[1]Sheet1!$A$2:$B$3197,2,FALSE)</f>
        <v>전자장비와기기</v>
      </c>
      <c r="E1770">
        <v>11800</v>
      </c>
    </row>
    <row r="1771" spans="2:5" x14ac:dyDescent="0.3">
      <c r="B1771" s="15">
        <v>82270</v>
      </c>
      <c r="C1771" t="s">
        <v>1831</v>
      </c>
      <c r="D1771" t="str">
        <f>VLOOKUP(C1771,[1]Sheet1!$A$2:$B$3197,2,FALSE)</f>
        <v>반도체와반도체장비</v>
      </c>
      <c r="E1771">
        <v>30350</v>
      </c>
    </row>
    <row r="1772" spans="2:5" x14ac:dyDescent="0.3">
      <c r="B1772" s="15">
        <v>75130</v>
      </c>
      <c r="C1772" t="s">
        <v>1832</v>
      </c>
      <c r="D1772" t="str">
        <f>VLOOKUP(C1772,[1]Sheet1!$A$2:$B$3197,2,FALSE)</f>
        <v>소프트웨어</v>
      </c>
      <c r="E1772">
        <v>6990</v>
      </c>
    </row>
    <row r="1773" spans="2:5" x14ac:dyDescent="0.3">
      <c r="B1773" s="15">
        <v>80440</v>
      </c>
      <c r="C1773" t="s">
        <v>1833</v>
      </c>
      <c r="D1773" t="str">
        <f>VLOOKUP(C1773,[1]Sheet1!$A$2:$B$3197,2,FALSE)</f>
        <v>자동차부품</v>
      </c>
      <c r="E1773" t="e">
        <v>#N/A</v>
      </c>
    </row>
    <row r="1774" spans="2:5" x14ac:dyDescent="0.3">
      <c r="B1774" s="15">
        <v>73490</v>
      </c>
      <c r="C1774" t="s">
        <v>1834</v>
      </c>
      <c r="D1774" t="str">
        <f>VLOOKUP(C1774,[1]Sheet1!$A$2:$B$3197,2,FALSE)</f>
        <v>통신장비</v>
      </c>
      <c r="E1774">
        <v>61900</v>
      </c>
    </row>
    <row r="1775" spans="2:5" x14ac:dyDescent="0.3">
      <c r="B1775" s="15">
        <v>79950</v>
      </c>
      <c r="C1775" t="s">
        <v>1835</v>
      </c>
      <c r="D1775" t="str">
        <f>VLOOKUP(C1775,[1]Sheet1!$A$2:$B$3197,2,FALSE)</f>
        <v>디스플레이장비및부품</v>
      </c>
      <c r="E1775">
        <v>2640</v>
      </c>
    </row>
    <row r="1776" spans="2:5" x14ac:dyDescent="0.3">
      <c r="B1776" s="15">
        <v>79960</v>
      </c>
      <c r="C1776" t="s">
        <v>1836</v>
      </c>
      <c r="D1776" t="str">
        <f>VLOOKUP(C1776,[1]Sheet1!$A$2:$B$3197,2,FALSE)</f>
        <v>전기제품</v>
      </c>
      <c r="E1776">
        <v>20050</v>
      </c>
    </row>
    <row r="1777" spans="2:5" x14ac:dyDescent="0.3">
      <c r="B1777" s="15">
        <v>80220</v>
      </c>
      <c r="C1777" t="s">
        <v>1837</v>
      </c>
      <c r="D1777" t="str">
        <f>VLOOKUP(C1777,[1]Sheet1!$A$2:$B$3197,2,FALSE)</f>
        <v>반도체와반도체장비</v>
      </c>
      <c r="E1777">
        <v>3815</v>
      </c>
    </row>
    <row r="1778" spans="2:5" x14ac:dyDescent="0.3">
      <c r="B1778" s="15">
        <v>79170</v>
      </c>
      <c r="C1778" t="s">
        <v>1838</v>
      </c>
      <c r="D1778" t="str">
        <f>VLOOKUP(C1778,[1]Sheet1!$A$2:$B$3197,2,FALSE)</f>
        <v>비철금속</v>
      </c>
      <c r="E1778">
        <v>8100</v>
      </c>
    </row>
    <row r="1779" spans="2:5" x14ac:dyDescent="0.3">
      <c r="B1779" s="15">
        <v>79810</v>
      </c>
      <c r="C1779" t="s">
        <v>1839</v>
      </c>
      <c r="D1779" t="str">
        <f>VLOOKUP(C1779,[1]Sheet1!$A$2:$B$3197,2,FALSE)</f>
        <v>디스플레이장비및부품</v>
      </c>
      <c r="E1779">
        <v>8910</v>
      </c>
    </row>
    <row r="1780" spans="2:5" x14ac:dyDescent="0.3">
      <c r="B1780" s="15">
        <v>80000</v>
      </c>
      <c r="C1780" t="s">
        <v>1840</v>
      </c>
      <c r="D1780" t="str">
        <f>VLOOKUP(C1780,[1]Sheet1!$A$2:$B$3197,2,FALSE)</f>
        <v>디스플레이장비및부품</v>
      </c>
      <c r="E1780">
        <v>3880</v>
      </c>
    </row>
    <row r="1781" spans="2:5" x14ac:dyDescent="0.3">
      <c r="B1781" s="15">
        <v>52220</v>
      </c>
      <c r="C1781" t="s">
        <v>1841</v>
      </c>
      <c r="D1781" t="str">
        <f>VLOOKUP(C1781,[1]Sheet1!$A$2:$B$3197,2,FALSE)</f>
        <v>방송과엔터테인먼트</v>
      </c>
      <c r="E1781">
        <v>4835</v>
      </c>
    </row>
    <row r="1782" spans="2:5" x14ac:dyDescent="0.3">
      <c r="B1782" s="15">
        <v>79650</v>
      </c>
      <c r="C1782" t="s">
        <v>1842</v>
      </c>
      <c r="D1782" t="str">
        <f>VLOOKUP(C1782,[1]Sheet1!$A$2:$B$3197,2,FALSE)</f>
        <v>건축자재</v>
      </c>
      <c r="E1782">
        <v>2400</v>
      </c>
    </row>
    <row r="1783" spans="2:5" x14ac:dyDescent="0.3">
      <c r="B1783" s="15">
        <v>52900</v>
      </c>
      <c r="C1783" t="s">
        <v>1843</v>
      </c>
      <c r="D1783" t="str">
        <f>VLOOKUP(C1783,[1]Sheet1!$A$2:$B$3197,2,FALSE)</f>
        <v>반도체와반도체장비</v>
      </c>
      <c r="E1783">
        <v>1625</v>
      </c>
    </row>
    <row r="1784" spans="2:5" x14ac:dyDescent="0.3">
      <c r="B1784" s="15">
        <v>66910</v>
      </c>
      <c r="C1784" t="s">
        <v>1844</v>
      </c>
      <c r="D1784" t="str">
        <f>VLOOKUP(C1784,[1]Sheet1!$A$2:$B$3197,2,FALSE)</f>
        <v>레저용장비와제품</v>
      </c>
      <c r="E1784">
        <v>1715</v>
      </c>
    </row>
    <row r="1785" spans="2:5" x14ac:dyDescent="0.3">
      <c r="B1785" s="15">
        <v>49950</v>
      </c>
      <c r="C1785" t="s">
        <v>1845</v>
      </c>
      <c r="D1785" t="str">
        <f>VLOOKUP(C1785,[1]Sheet1!$A$2:$B$3197,2,FALSE)</f>
        <v>디스플레이장비및부품</v>
      </c>
      <c r="E1785">
        <v>39850</v>
      </c>
    </row>
    <row r="1786" spans="2:5" x14ac:dyDescent="0.3">
      <c r="B1786" s="15">
        <v>52460</v>
      </c>
      <c r="C1786" t="s">
        <v>1846</v>
      </c>
      <c r="D1786" t="str">
        <f>VLOOKUP(C1786,[1]Sheet1!$A$2:$B$3197,2,FALSE)</f>
        <v>통신장비</v>
      </c>
      <c r="E1786">
        <v>4225</v>
      </c>
    </row>
    <row r="1787" spans="2:5" x14ac:dyDescent="0.3">
      <c r="B1787" s="15">
        <v>72870</v>
      </c>
      <c r="C1787" t="s">
        <v>1847</v>
      </c>
      <c r="D1787" t="str">
        <f>VLOOKUP(C1787,[1]Sheet1!$A$2:$B$3197,2,FALSE)</f>
        <v>교육서비스</v>
      </c>
      <c r="E1787">
        <v>11550</v>
      </c>
    </row>
    <row r="1788" spans="2:5" x14ac:dyDescent="0.3">
      <c r="B1788" s="15">
        <v>73010</v>
      </c>
      <c r="C1788" t="s">
        <v>1848</v>
      </c>
      <c r="D1788" t="str">
        <f>VLOOKUP(C1788,[1]Sheet1!$A$2:$B$3197,2,FALSE)</f>
        <v>조선</v>
      </c>
      <c r="E1788">
        <v>1560</v>
      </c>
    </row>
    <row r="1789" spans="2:5" x14ac:dyDescent="0.3">
      <c r="B1789" s="15">
        <v>46440</v>
      </c>
      <c r="C1789" t="s">
        <v>1849</v>
      </c>
      <c r="D1789" t="str">
        <f>VLOOKUP(C1789,[1]Sheet1!$A$2:$B$3197,2,FALSE)</f>
        <v>IT서비스</v>
      </c>
      <c r="E1789">
        <v>10150</v>
      </c>
    </row>
    <row r="1790" spans="2:5" x14ac:dyDescent="0.3">
      <c r="B1790" s="15">
        <v>78600</v>
      </c>
      <c r="C1790" t="s">
        <v>1850</v>
      </c>
      <c r="D1790" t="str">
        <f>VLOOKUP(C1790,[1]Sheet1!$A$2:$B$3197,2,FALSE)</f>
        <v>전자장비와기기</v>
      </c>
      <c r="E1790">
        <v>45750</v>
      </c>
    </row>
    <row r="1791" spans="2:5" x14ac:dyDescent="0.3">
      <c r="B1791" s="15">
        <v>54450</v>
      </c>
      <c r="C1791" t="s">
        <v>1851</v>
      </c>
      <c r="D1791" t="str">
        <f>VLOOKUP(C1791,[1]Sheet1!$A$2:$B$3197,2,FALSE)</f>
        <v>반도체와반도체장비</v>
      </c>
      <c r="E1791">
        <v>13300</v>
      </c>
    </row>
    <row r="1792" spans="2:5" x14ac:dyDescent="0.3">
      <c r="B1792" s="15">
        <v>78150</v>
      </c>
      <c r="C1792" t="s">
        <v>1852</v>
      </c>
      <c r="D1792" t="str">
        <f>VLOOKUP(C1792,[1]Sheet1!$A$2:$B$3197,2,FALSE)</f>
        <v>디스플레이장비및부품</v>
      </c>
      <c r="E1792">
        <v>2235</v>
      </c>
    </row>
    <row r="1793" spans="2:5" x14ac:dyDescent="0.3">
      <c r="B1793" s="15">
        <v>67990</v>
      </c>
      <c r="C1793" t="s">
        <v>1853</v>
      </c>
      <c r="D1793" t="str">
        <f>VLOOKUP(C1793,[1]Sheet1!$A$2:$B$3197,2,FALSE)</f>
        <v>전문소매</v>
      </c>
      <c r="E1793">
        <v>6820</v>
      </c>
    </row>
    <row r="1794" spans="2:5" x14ac:dyDescent="0.3">
      <c r="B1794" s="15">
        <v>51360</v>
      </c>
      <c r="C1794" t="s">
        <v>1854</v>
      </c>
      <c r="D1794" t="str">
        <f>VLOOKUP(C1794,[1]Sheet1!$A$2:$B$3197,2,FALSE)</f>
        <v>디스플레이장비및부품</v>
      </c>
      <c r="E1794">
        <v>8070</v>
      </c>
    </row>
    <row r="1795" spans="2:5" x14ac:dyDescent="0.3">
      <c r="B1795" s="15">
        <v>72520</v>
      </c>
      <c r="C1795" t="s">
        <v>1855</v>
      </c>
      <c r="D1795" t="str">
        <f>VLOOKUP(C1795,[1]Sheet1!$A$2:$B$3197,2,FALSE)</f>
        <v>상업서비스와공급품</v>
      </c>
      <c r="E1795">
        <v>2796.67</v>
      </c>
    </row>
    <row r="1796" spans="2:5" x14ac:dyDescent="0.3">
      <c r="B1796" s="15">
        <v>78130</v>
      </c>
      <c r="C1796" t="s">
        <v>1856</v>
      </c>
      <c r="D1796" t="str">
        <f>VLOOKUP(C1796,[1]Sheet1!$A$2:$B$3197,2,FALSE)</f>
        <v>종이와목재</v>
      </c>
      <c r="E1796">
        <v>4905</v>
      </c>
    </row>
    <row r="1797" spans="2:5" x14ac:dyDescent="0.3">
      <c r="B1797" s="15">
        <v>68790</v>
      </c>
      <c r="C1797" t="s">
        <v>1857</v>
      </c>
      <c r="D1797" t="str">
        <f>VLOOKUP(C1797,[1]Sheet1!$A$2:$B$3197,2,FALSE)</f>
        <v>디스플레이장비및부품</v>
      </c>
      <c r="E1797">
        <v>8740</v>
      </c>
    </row>
    <row r="1798" spans="2:5" x14ac:dyDescent="0.3">
      <c r="B1798" s="15">
        <v>78940</v>
      </c>
      <c r="C1798" t="s">
        <v>1858</v>
      </c>
      <c r="D1798" t="str">
        <f>VLOOKUP(C1798,[1]Sheet1!$A$2:$B$3197,2,FALSE)</f>
        <v>에너지장비및서비스</v>
      </c>
      <c r="E1798">
        <v>2180</v>
      </c>
    </row>
    <row r="1799" spans="2:5" x14ac:dyDescent="0.3">
      <c r="B1799" s="15">
        <v>48870</v>
      </c>
      <c r="C1799" t="s">
        <v>1859</v>
      </c>
      <c r="D1799" t="str">
        <f>VLOOKUP(C1799,[1]Sheet1!$A$2:$B$3197,2,FALSE)</f>
        <v>건강관리장비와용품</v>
      </c>
      <c r="E1799">
        <v>3545</v>
      </c>
    </row>
    <row r="1800" spans="2:5" x14ac:dyDescent="0.3">
      <c r="B1800" s="15">
        <v>65350</v>
      </c>
      <c r="C1800" t="s">
        <v>1860</v>
      </c>
      <c r="D1800" t="str">
        <f>VLOOKUP(C1800,[1]Sheet1!$A$2:$B$3197,2,FALSE)</f>
        <v>가정용기기와용품</v>
      </c>
      <c r="E1800">
        <v>11300</v>
      </c>
    </row>
    <row r="1801" spans="2:5" x14ac:dyDescent="0.3">
      <c r="B1801" s="15">
        <v>39340</v>
      </c>
      <c r="C1801" t="s">
        <v>1861</v>
      </c>
      <c r="D1801" t="str">
        <f>VLOOKUP(C1801,[1]Sheet1!$A$2:$B$3197,2,FALSE)</f>
        <v>방송과엔터테인먼트</v>
      </c>
      <c r="E1801">
        <v>5800</v>
      </c>
    </row>
    <row r="1802" spans="2:5" x14ac:dyDescent="0.3">
      <c r="B1802" s="15">
        <v>64260</v>
      </c>
      <c r="C1802" t="s">
        <v>1862</v>
      </c>
      <c r="D1802" t="str">
        <f>VLOOKUP(C1802,[1]Sheet1!$A$2:$B$3197,2,FALSE)</f>
        <v>IT서비스</v>
      </c>
      <c r="E1802">
        <v>4795</v>
      </c>
    </row>
    <row r="1803" spans="2:5" x14ac:dyDescent="0.3">
      <c r="B1803" s="15">
        <v>11080</v>
      </c>
      <c r="C1803" t="s">
        <v>1863</v>
      </c>
      <c r="D1803" t="str">
        <f>VLOOKUP(C1803,[1]Sheet1!$A$2:$B$3197,2,FALSE)</f>
        <v>섬유,의류,신발,호화품</v>
      </c>
      <c r="E1803">
        <v>1325</v>
      </c>
    </row>
    <row r="1804" spans="2:5" x14ac:dyDescent="0.3">
      <c r="B1804" s="15">
        <v>50090</v>
      </c>
      <c r="C1804" t="s">
        <v>1864</v>
      </c>
      <c r="D1804" t="str">
        <f>VLOOKUP(C1804,[1]Sheet1!$A$2:$B$3197,2,FALSE)</f>
        <v>디스플레이장비및부품</v>
      </c>
      <c r="E1804">
        <v>1175</v>
      </c>
    </row>
    <row r="1805" spans="2:5" x14ac:dyDescent="0.3">
      <c r="B1805" s="15">
        <v>29960</v>
      </c>
      <c r="C1805" t="s">
        <v>1865</v>
      </c>
      <c r="D1805" t="str">
        <f>VLOOKUP(C1805,[1]Sheet1!$A$2:$B$3197,2,FALSE)</f>
        <v>상업서비스와공급품</v>
      </c>
      <c r="E1805">
        <v>9120</v>
      </c>
    </row>
    <row r="1806" spans="2:5" x14ac:dyDescent="0.3">
      <c r="B1806" s="15">
        <v>57030</v>
      </c>
      <c r="C1806" t="s">
        <v>1866</v>
      </c>
      <c r="D1806" t="str">
        <f>VLOOKUP(C1806,[1]Sheet1!$A$2:$B$3197,2,FALSE)</f>
        <v>교육서비스</v>
      </c>
      <c r="E1806">
        <v>8320</v>
      </c>
    </row>
    <row r="1807" spans="2:5" x14ac:dyDescent="0.3">
      <c r="B1807" s="15">
        <v>65770</v>
      </c>
      <c r="C1807" t="s">
        <v>1867</v>
      </c>
      <c r="D1807" t="str">
        <f>VLOOKUP(C1807,[1]Sheet1!$A$2:$B$3197,2,FALSE)</f>
        <v>통신장비</v>
      </c>
      <c r="E1807">
        <v>2410</v>
      </c>
    </row>
    <row r="1808" spans="2:5" x14ac:dyDescent="0.3">
      <c r="B1808" s="15">
        <v>74430</v>
      </c>
      <c r="C1808" t="s">
        <v>1868</v>
      </c>
      <c r="D1808" t="str">
        <f>VLOOKUP(C1808,[1]Sheet1!$A$2:$B$3197,2,FALSE)</f>
        <v>제약</v>
      </c>
      <c r="E1808" s="6">
        <v>3405</v>
      </c>
    </row>
    <row r="1809" spans="2:5" x14ac:dyDescent="0.3">
      <c r="B1809" s="15">
        <v>66700</v>
      </c>
      <c r="C1809" t="s">
        <v>1869</v>
      </c>
      <c r="D1809" t="str">
        <f>VLOOKUP(C1809,[1]Sheet1!$A$2:$B$3197,2,FALSE)</f>
        <v>제약</v>
      </c>
      <c r="E1809" s="6">
        <v>10300</v>
      </c>
    </row>
    <row r="1810" spans="2:5" x14ac:dyDescent="0.3">
      <c r="B1810" s="15">
        <v>66900</v>
      </c>
      <c r="C1810" t="s">
        <v>1870</v>
      </c>
      <c r="D1810" t="str">
        <f>VLOOKUP(C1810,[1]Sheet1!$A$2:$B$3197,2,FALSE)</f>
        <v>전자장비와기기</v>
      </c>
      <c r="E1810">
        <v>4075</v>
      </c>
    </row>
    <row r="1811" spans="2:5" x14ac:dyDescent="0.3">
      <c r="B1811" s="15">
        <v>78350</v>
      </c>
      <c r="C1811" t="s">
        <v>1871</v>
      </c>
      <c r="D1811" t="str">
        <f>VLOOKUP(C1811,[1]Sheet1!$A$2:$B$3197,2,FALSE)</f>
        <v>반도체와반도체장비</v>
      </c>
      <c r="E1811">
        <v>5450</v>
      </c>
    </row>
    <row r="1812" spans="2:5" x14ac:dyDescent="0.3">
      <c r="B1812" s="15">
        <v>75970</v>
      </c>
      <c r="C1812" t="s">
        <v>1872</v>
      </c>
      <c r="D1812" t="str">
        <f>VLOOKUP(C1812,[1]Sheet1!$A$2:$B$3197,2,FALSE)</f>
        <v>비철금속</v>
      </c>
      <c r="E1812">
        <v>3385</v>
      </c>
    </row>
    <row r="1813" spans="2:5" x14ac:dyDescent="0.3">
      <c r="B1813" s="15">
        <v>69540</v>
      </c>
      <c r="C1813" t="s">
        <v>1873</v>
      </c>
      <c r="D1813" t="str">
        <f>VLOOKUP(C1813,[1]Sheet1!$A$2:$B$3197,2,FALSE)</f>
        <v>통신장비</v>
      </c>
      <c r="E1813" t="e">
        <v>#N/A</v>
      </c>
    </row>
    <row r="1814" spans="2:5" x14ac:dyDescent="0.3">
      <c r="B1814" s="15">
        <v>73190</v>
      </c>
      <c r="C1814" t="s">
        <v>1874</v>
      </c>
      <c r="D1814" t="str">
        <f>VLOOKUP(C1814,[1]Sheet1!$A$2:$B$3197,2,FALSE)</f>
        <v>가구</v>
      </c>
      <c r="E1814">
        <v>3840</v>
      </c>
    </row>
    <row r="1815" spans="2:5" x14ac:dyDescent="0.3">
      <c r="B1815" s="15">
        <v>54090</v>
      </c>
      <c r="C1815" t="s">
        <v>1875</v>
      </c>
      <c r="D1815" t="str">
        <f>VLOOKUP(C1815,[1]Sheet1!$A$2:$B$3197,2,FALSE)</f>
        <v>디스플레이장비및부품</v>
      </c>
      <c r="E1815">
        <v>3525</v>
      </c>
    </row>
    <row r="1816" spans="2:5" x14ac:dyDescent="0.3">
      <c r="B1816" s="15">
        <v>41910</v>
      </c>
      <c r="C1816" t="s">
        <v>1876</v>
      </c>
      <c r="D1816" t="str">
        <f>VLOOKUP(C1816,[1]Sheet1!$A$2:$B$3197,2,FALSE)</f>
        <v>제약</v>
      </c>
      <c r="E1816" s="6">
        <v>12800</v>
      </c>
    </row>
    <row r="1817" spans="2:5" x14ac:dyDescent="0.3">
      <c r="B1817" s="15">
        <v>73070</v>
      </c>
      <c r="C1817" t="s">
        <v>1877</v>
      </c>
      <c r="D1817" t="str">
        <f>VLOOKUP(C1817,[1]Sheet1!$A$2:$B$3197,2,FALSE)</f>
        <v>자동차부품</v>
      </c>
      <c r="E1817" t="e">
        <v>#N/A</v>
      </c>
    </row>
    <row r="1818" spans="2:5" x14ac:dyDescent="0.3">
      <c r="B1818" s="15">
        <v>39670</v>
      </c>
      <c r="C1818" t="s">
        <v>1878</v>
      </c>
      <c r="D1818" t="str">
        <f>VLOOKUP(C1818,[1]Sheet1!$A$2:$B$3197,2,FALSE)</f>
        <v>출판</v>
      </c>
      <c r="E1818" t="e">
        <v>#N/A</v>
      </c>
    </row>
    <row r="1819" spans="2:5" x14ac:dyDescent="0.3">
      <c r="B1819" s="15">
        <v>67770</v>
      </c>
      <c r="C1819" t="s">
        <v>1879</v>
      </c>
      <c r="D1819" t="str">
        <f>VLOOKUP(C1819,[1]Sheet1!$A$2:$B$3197,2,FALSE)</f>
        <v>디스플레이장비및부품</v>
      </c>
      <c r="E1819">
        <v>7080</v>
      </c>
    </row>
    <row r="1820" spans="2:5" x14ac:dyDescent="0.3">
      <c r="B1820" s="15">
        <v>70590</v>
      </c>
      <c r="C1820" t="s">
        <v>1880</v>
      </c>
      <c r="D1820" t="str">
        <f>VLOOKUP(C1820,[1]Sheet1!$A$2:$B$3197,2,FALSE)</f>
        <v>IT서비스</v>
      </c>
      <c r="E1820">
        <v>2790</v>
      </c>
    </row>
    <row r="1821" spans="2:5" x14ac:dyDescent="0.3">
      <c r="B1821" s="15">
        <v>73570</v>
      </c>
      <c r="C1821" t="s">
        <v>1881</v>
      </c>
      <c r="D1821" t="str">
        <f>VLOOKUP(C1821,[1]Sheet1!$A$2:$B$3197,2,FALSE)</f>
        <v>반도체와반도체장비</v>
      </c>
      <c r="E1821">
        <v>1405</v>
      </c>
    </row>
    <row r="1822" spans="2:5" x14ac:dyDescent="0.3">
      <c r="B1822" s="15">
        <v>73640</v>
      </c>
      <c r="C1822" t="s">
        <v>1882</v>
      </c>
      <c r="D1822" t="str">
        <f>VLOOKUP(C1822,[1]Sheet1!$A$2:$B$3197,2,FALSE)</f>
        <v>기계</v>
      </c>
      <c r="E1822">
        <v>2645</v>
      </c>
    </row>
    <row r="1823" spans="2:5" x14ac:dyDescent="0.3">
      <c r="B1823" s="15">
        <v>65680</v>
      </c>
      <c r="C1823" t="s">
        <v>1883</v>
      </c>
      <c r="D1823" t="str">
        <f>VLOOKUP(C1823,[1]Sheet1!$A$2:$B$3197,2,FALSE)</f>
        <v>핸드셋</v>
      </c>
      <c r="E1823">
        <v>37900</v>
      </c>
    </row>
    <row r="1824" spans="2:5" x14ac:dyDescent="0.3">
      <c r="B1824" s="15">
        <v>57880</v>
      </c>
      <c r="C1824" t="s">
        <v>1884</v>
      </c>
      <c r="D1824" t="str">
        <f>VLOOKUP(C1824,[1]Sheet1!$A$2:$B$3197,2,FALSE)</f>
        <v>건강관리장비와용품</v>
      </c>
      <c r="E1824">
        <v>2009.6</v>
      </c>
    </row>
    <row r="1825" spans="2:5" x14ac:dyDescent="0.3">
      <c r="B1825" s="15">
        <v>60570</v>
      </c>
      <c r="C1825" t="s">
        <v>1885</v>
      </c>
      <c r="D1825" t="str">
        <f>VLOOKUP(C1825,[1]Sheet1!$A$2:$B$3197,2,FALSE)</f>
        <v>방송과엔터테인먼트</v>
      </c>
      <c r="E1825">
        <v>5440</v>
      </c>
    </row>
    <row r="1826" spans="2:5" x14ac:dyDescent="0.3">
      <c r="B1826" s="15">
        <v>66410</v>
      </c>
      <c r="C1826" t="s">
        <v>1886</v>
      </c>
      <c r="D1826" t="str">
        <f>VLOOKUP(C1826,[1]Sheet1!$A$2:$B$3197,2,FALSE)</f>
        <v>IT서비스</v>
      </c>
      <c r="E1826">
        <v>1960</v>
      </c>
    </row>
    <row r="1827" spans="2:5" x14ac:dyDescent="0.3">
      <c r="B1827" s="15">
        <v>67160</v>
      </c>
      <c r="C1827" t="s">
        <v>1887</v>
      </c>
      <c r="D1827" t="str">
        <f>VLOOKUP(C1827,[1]Sheet1!$A$2:$B$3197,2,FALSE)</f>
        <v>양방향미디어와서비스</v>
      </c>
      <c r="E1827">
        <v>60700</v>
      </c>
    </row>
    <row r="1828" spans="2:5" x14ac:dyDescent="0.3">
      <c r="B1828" s="15">
        <v>74600</v>
      </c>
      <c r="C1828" t="s">
        <v>1888</v>
      </c>
      <c r="D1828" t="str">
        <f>VLOOKUP(C1828,[1]Sheet1!$A$2:$B$3197,2,FALSE)</f>
        <v>반도체와반도체장비</v>
      </c>
      <c r="E1828">
        <v>20300</v>
      </c>
    </row>
    <row r="1829" spans="2:5" x14ac:dyDescent="0.3">
      <c r="B1829" s="15">
        <v>71280</v>
      </c>
      <c r="C1829" t="s">
        <v>1889</v>
      </c>
      <c r="D1829" t="str">
        <f>VLOOKUP(C1829,[1]Sheet1!$A$2:$B$3197,2,FALSE)</f>
        <v>디스플레이장비및부품</v>
      </c>
      <c r="E1829">
        <v>6260</v>
      </c>
    </row>
    <row r="1830" spans="2:5" x14ac:dyDescent="0.3">
      <c r="B1830" s="15">
        <v>69510</v>
      </c>
      <c r="C1830" t="s">
        <v>1890</v>
      </c>
      <c r="D1830" t="str">
        <f>VLOOKUP(C1830,[1]Sheet1!$A$2:$B$3197,2,FALSE)</f>
        <v>전자장비와기기</v>
      </c>
      <c r="E1830">
        <v>10900</v>
      </c>
    </row>
    <row r="1831" spans="2:5" x14ac:dyDescent="0.3">
      <c r="B1831" s="15">
        <v>67170</v>
      </c>
      <c r="C1831" t="s">
        <v>1891</v>
      </c>
      <c r="D1831" t="str">
        <f>VLOOKUP(C1831,[1]Sheet1!$A$2:$B$3197,2,FALSE)</f>
        <v>가정용기기와용품</v>
      </c>
      <c r="E1831">
        <v>15850</v>
      </c>
    </row>
    <row r="1832" spans="2:5" x14ac:dyDescent="0.3">
      <c r="B1832" s="15">
        <v>54780</v>
      </c>
      <c r="C1832" t="s">
        <v>1892</v>
      </c>
      <c r="D1832" t="str">
        <f>VLOOKUP(C1832,[1]Sheet1!$A$2:$B$3197,2,FALSE)</f>
        <v>방송과엔터테인먼트</v>
      </c>
      <c r="E1832">
        <v>10850</v>
      </c>
    </row>
    <row r="1833" spans="2:5" x14ac:dyDescent="0.3">
      <c r="B1833" s="15">
        <v>41440</v>
      </c>
      <c r="C1833" t="s">
        <v>1893</v>
      </c>
      <c r="D1833" t="str">
        <f>VLOOKUP(C1833,[1]Sheet1!$A$2:$B$3197,2,FALSE)</f>
        <v>기계</v>
      </c>
      <c r="E1833">
        <v>4240</v>
      </c>
    </row>
    <row r="1834" spans="2:5" x14ac:dyDescent="0.3">
      <c r="B1834" s="15">
        <v>72020</v>
      </c>
      <c r="C1834" t="s">
        <v>1894</v>
      </c>
      <c r="D1834" t="str">
        <f>VLOOKUP(C1834,[1]Sheet1!$A$2:$B$3197,2,FALSE)</f>
        <v>제약</v>
      </c>
      <c r="E1834" s="6">
        <v>17100</v>
      </c>
    </row>
    <row r="1835" spans="2:5" x14ac:dyDescent="0.3">
      <c r="B1835" s="15">
        <v>65510</v>
      </c>
      <c r="C1835" t="s">
        <v>1895</v>
      </c>
      <c r="D1835" t="str">
        <f>VLOOKUP(C1835,[1]Sheet1!$A$2:$B$3197,2,FALSE)</f>
        <v>건강관리장비와용품</v>
      </c>
      <c r="E1835">
        <v>7690</v>
      </c>
    </row>
    <row r="1836" spans="2:5" x14ac:dyDescent="0.3">
      <c r="B1836" s="15">
        <v>72470</v>
      </c>
      <c r="C1836" t="s">
        <v>1896</v>
      </c>
      <c r="D1836" t="str">
        <f>VLOOKUP(C1836,[1]Sheet1!$A$2:$B$3197,2,FALSE)</f>
        <v>자동차부품</v>
      </c>
      <c r="E1836">
        <v>5750</v>
      </c>
    </row>
    <row r="1837" spans="2:5" x14ac:dyDescent="0.3">
      <c r="B1837" s="15">
        <v>68930</v>
      </c>
      <c r="C1837" t="s">
        <v>1897</v>
      </c>
      <c r="D1837" t="str">
        <f>VLOOKUP(C1837,[1]Sheet1!$A$2:$B$3197,2,FALSE)</f>
        <v>교육서비스</v>
      </c>
      <c r="E1837">
        <v>8070</v>
      </c>
    </row>
    <row r="1838" spans="2:5" x14ac:dyDescent="0.3">
      <c r="B1838" s="15">
        <v>69110</v>
      </c>
      <c r="C1838" t="s">
        <v>1898</v>
      </c>
      <c r="D1838" t="str">
        <f>VLOOKUP(C1838,[1]Sheet1!$A$2:$B$3197,2,FALSE)</f>
        <v>화장품</v>
      </c>
      <c r="E1838">
        <v>4450</v>
      </c>
    </row>
    <row r="1839" spans="2:5" x14ac:dyDescent="0.3">
      <c r="B1839" s="15">
        <v>69330</v>
      </c>
      <c r="C1839" t="s">
        <v>1899</v>
      </c>
      <c r="D1839" t="str">
        <f>VLOOKUP(C1839,[1]Sheet1!$A$2:$B$3197,2,FALSE)</f>
        <v>디스플레이장비및부품</v>
      </c>
      <c r="E1839" t="e">
        <v>#N/A</v>
      </c>
    </row>
    <row r="1840" spans="2:5" x14ac:dyDescent="0.3">
      <c r="B1840" s="15">
        <v>64760</v>
      </c>
      <c r="C1840" t="s">
        <v>1900</v>
      </c>
      <c r="D1840" t="str">
        <f>VLOOKUP(C1840,[1]Sheet1!$A$2:$B$3197,2,FALSE)</f>
        <v>반도체와반도체장비</v>
      </c>
      <c r="E1840">
        <v>120000</v>
      </c>
    </row>
    <row r="1841" spans="2:5" x14ac:dyDescent="0.3">
      <c r="B1841" s="15">
        <v>52710</v>
      </c>
      <c r="C1841" t="s">
        <v>1901</v>
      </c>
      <c r="D1841" t="str">
        <f>VLOOKUP(C1841,[1]Sheet1!$A$2:$B$3197,2,FALSE)</f>
        <v>핸드셋</v>
      </c>
      <c r="E1841">
        <v>39300</v>
      </c>
    </row>
    <row r="1842" spans="2:5" x14ac:dyDescent="0.3">
      <c r="B1842" s="15">
        <v>65950</v>
      </c>
      <c r="C1842" t="s">
        <v>1902</v>
      </c>
      <c r="D1842" t="str">
        <f>VLOOKUP(C1842,[1]Sheet1!$A$2:$B$3197,2,FALSE)</f>
        <v>건설</v>
      </c>
      <c r="E1842">
        <v>5430</v>
      </c>
    </row>
    <row r="1843" spans="2:5" x14ac:dyDescent="0.3">
      <c r="B1843" s="15">
        <v>47310</v>
      </c>
      <c r="C1843" t="s">
        <v>1903</v>
      </c>
      <c r="D1843" t="str">
        <f>VLOOKUP(C1843,[1]Sheet1!$A$2:$B$3197,2,FALSE)</f>
        <v>전기제품</v>
      </c>
      <c r="E1843">
        <v>9210</v>
      </c>
    </row>
    <row r="1844" spans="2:5" x14ac:dyDescent="0.3">
      <c r="B1844" s="15">
        <v>56000</v>
      </c>
      <c r="C1844" t="s">
        <v>1904</v>
      </c>
      <c r="D1844" t="str">
        <f>VLOOKUP(C1844,[1]Sheet1!$A$2:$B$3197,2,FALSE)</f>
        <v>게임엔터테인먼트</v>
      </c>
      <c r="E1844" t="e">
        <v>#N/A</v>
      </c>
    </row>
    <row r="1845" spans="2:5" x14ac:dyDescent="0.3">
      <c r="B1845" s="15">
        <v>41520</v>
      </c>
      <c r="C1845" t="s">
        <v>1905</v>
      </c>
      <c r="D1845" t="str">
        <f>VLOOKUP(C1845,[1]Sheet1!$A$2:$B$3197,2,FALSE)</f>
        <v>디스플레이장비및부품</v>
      </c>
      <c r="E1845">
        <v>14700</v>
      </c>
    </row>
    <row r="1846" spans="2:5" x14ac:dyDescent="0.3">
      <c r="B1846" s="15">
        <v>65560</v>
      </c>
      <c r="C1846" t="s">
        <v>1906</v>
      </c>
      <c r="D1846" t="str">
        <f>VLOOKUP(C1846,[1]Sheet1!$A$2:$B$3197,2,FALSE)</f>
        <v>화학</v>
      </c>
      <c r="E1846">
        <v>5200</v>
      </c>
    </row>
    <row r="1847" spans="2:5" x14ac:dyDescent="0.3">
      <c r="B1847" s="15">
        <v>64240</v>
      </c>
      <c r="C1847" t="s">
        <v>1907</v>
      </c>
      <c r="D1847" t="str">
        <f>VLOOKUP(C1847,[1]Sheet1!$A$2:$B$3197,2,FALSE)</f>
        <v>전자제품</v>
      </c>
      <c r="E1847">
        <v>2950</v>
      </c>
    </row>
    <row r="1848" spans="2:5" x14ac:dyDescent="0.3">
      <c r="B1848" s="15">
        <v>66790</v>
      </c>
      <c r="C1848" t="s">
        <v>1908</v>
      </c>
      <c r="D1848" t="str">
        <f>VLOOKUP(C1848,[1]Sheet1!$A$2:$B$3197,2,FALSE)</f>
        <v>방송과엔터테인먼트</v>
      </c>
      <c r="E1848" t="e">
        <v>#N/A</v>
      </c>
    </row>
    <row r="1849" spans="2:5" x14ac:dyDescent="0.3">
      <c r="B1849" s="15">
        <v>69080</v>
      </c>
      <c r="C1849" t="s">
        <v>1909</v>
      </c>
      <c r="D1849" t="str">
        <f>VLOOKUP(C1849,[1]Sheet1!$A$2:$B$3197,2,FALSE)</f>
        <v>게임엔터테인먼트</v>
      </c>
      <c r="E1849">
        <v>35900</v>
      </c>
    </row>
    <row r="1850" spans="2:5" x14ac:dyDescent="0.3">
      <c r="B1850" s="15">
        <v>67080</v>
      </c>
      <c r="C1850" t="s">
        <v>1910</v>
      </c>
      <c r="D1850" t="str">
        <f>VLOOKUP(C1850,[1]Sheet1!$A$2:$B$3197,2,FALSE)</f>
        <v>제약</v>
      </c>
      <c r="E1850" s="6">
        <v>17450</v>
      </c>
    </row>
    <row r="1851" spans="2:5" x14ac:dyDescent="0.3">
      <c r="B1851" s="15">
        <v>66590</v>
      </c>
      <c r="C1851" t="s">
        <v>1911</v>
      </c>
      <c r="D1851" t="str">
        <f>VLOOKUP(C1851,[1]Sheet1!$A$2:$B$3197,2,FALSE)</f>
        <v>자동차부품</v>
      </c>
      <c r="E1851">
        <v>8650</v>
      </c>
    </row>
    <row r="1852" spans="2:5" x14ac:dyDescent="0.3">
      <c r="B1852" s="15">
        <v>67290</v>
      </c>
      <c r="C1852" t="s">
        <v>1912</v>
      </c>
      <c r="D1852" t="str">
        <f>VLOOKUP(C1852,[1]Sheet1!$A$2:$B$3197,2,FALSE)</f>
        <v>제약</v>
      </c>
      <c r="E1852" s="6">
        <v>6120</v>
      </c>
    </row>
    <row r="1853" spans="2:5" x14ac:dyDescent="0.3">
      <c r="B1853" s="15">
        <v>66130</v>
      </c>
      <c r="C1853" t="s">
        <v>1913</v>
      </c>
      <c r="D1853" t="str">
        <f>VLOOKUP(C1853,[1]Sheet1!$A$2:$B$3197,2,FALSE)</f>
        <v>가정용기기와용품</v>
      </c>
      <c r="E1853">
        <v>8300</v>
      </c>
    </row>
    <row r="1854" spans="2:5" x14ac:dyDescent="0.3">
      <c r="B1854" s="15">
        <v>46140</v>
      </c>
      <c r="C1854" t="s">
        <v>1914</v>
      </c>
      <c r="D1854" t="str">
        <f>VLOOKUP(C1854,[1]Sheet1!$A$2:$B$3197,2,FALSE)</f>
        <v>방송과엔터테인먼트</v>
      </c>
      <c r="E1854">
        <v>6420</v>
      </c>
    </row>
    <row r="1855" spans="2:5" x14ac:dyDescent="0.3">
      <c r="B1855" s="15">
        <v>65450</v>
      </c>
      <c r="C1855" t="s">
        <v>1915</v>
      </c>
      <c r="D1855" t="str">
        <f>VLOOKUP(C1855,[1]Sheet1!$A$2:$B$3197,2,FALSE)</f>
        <v>우주항공과국방</v>
      </c>
      <c r="E1855">
        <v>7070</v>
      </c>
    </row>
    <row r="1856" spans="2:5" x14ac:dyDescent="0.3">
      <c r="B1856" s="15">
        <v>65130</v>
      </c>
      <c r="C1856" t="s">
        <v>1916</v>
      </c>
      <c r="D1856" t="str">
        <f>VLOOKUP(C1856,[1]Sheet1!$A$2:$B$3197,2,FALSE)</f>
        <v>디스플레이장비및부품</v>
      </c>
      <c r="E1856">
        <v>10600</v>
      </c>
    </row>
    <row r="1857" spans="2:5" x14ac:dyDescent="0.3">
      <c r="B1857" s="15">
        <v>65440</v>
      </c>
      <c r="C1857" t="s">
        <v>1917</v>
      </c>
      <c r="D1857" t="str">
        <f>VLOOKUP(C1857,[1]Sheet1!$A$2:$B$3197,2,FALSE)</f>
        <v>IT서비스</v>
      </c>
      <c r="E1857">
        <v>1435</v>
      </c>
    </row>
    <row r="1858" spans="2:5" x14ac:dyDescent="0.3">
      <c r="B1858" s="15">
        <v>49630</v>
      </c>
      <c r="C1858" t="s">
        <v>1918</v>
      </c>
      <c r="D1858" t="str">
        <f>VLOOKUP(C1858,[1]Sheet1!$A$2:$B$3197,2,FALSE)</f>
        <v>핸드셋</v>
      </c>
      <c r="E1858">
        <v>1105</v>
      </c>
    </row>
    <row r="1859" spans="2:5" x14ac:dyDescent="0.3">
      <c r="B1859" s="15">
        <v>21650</v>
      </c>
      <c r="C1859" t="s">
        <v>1919</v>
      </c>
      <c r="D1859" t="str">
        <f>VLOOKUP(C1859,[1]Sheet1!$A$2:$B$3197,2,FALSE)</f>
        <v>자동차부품</v>
      </c>
      <c r="E1859">
        <v>4195</v>
      </c>
    </row>
    <row r="1860" spans="2:5" x14ac:dyDescent="0.3">
      <c r="B1860" s="15">
        <v>51370</v>
      </c>
      <c r="C1860" t="s">
        <v>1920</v>
      </c>
      <c r="D1860" t="str">
        <f>VLOOKUP(C1860,[1]Sheet1!$A$2:$B$3197,2,FALSE)</f>
        <v>전자장비와기기</v>
      </c>
      <c r="E1860">
        <v>16400</v>
      </c>
    </row>
    <row r="1861" spans="2:5" x14ac:dyDescent="0.3">
      <c r="B1861" s="15">
        <v>65650</v>
      </c>
      <c r="C1861" t="s">
        <v>1921</v>
      </c>
      <c r="D1861" t="str">
        <f>VLOOKUP(C1861,[1]Sheet1!$A$2:$B$3197,2,FALSE)</f>
        <v>컴퓨터와주변기기</v>
      </c>
      <c r="E1861">
        <v>4170</v>
      </c>
    </row>
    <row r="1862" spans="2:5" x14ac:dyDescent="0.3">
      <c r="B1862" s="15">
        <v>65570</v>
      </c>
      <c r="C1862" t="s">
        <v>1922</v>
      </c>
      <c r="D1862" t="str">
        <f>VLOOKUP(C1862,[1]Sheet1!$A$2:$B$3197,2,FALSE)</f>
        <v>조선</v>
      </c>
      <c r="E1862">
        <v>7390</v>
      </c>
    </row>
    <row r="1863" spans="2:5" x14ac:dyDescent="0.3">
      <c r="B1863" s="15">
        <v>66980</v>
      </c>
      <c r="C1863" t="s">
        <v>1923</v>
      </c>
      <c r="D1863" t="str">
        <f>VLOOKUP(C1863,[1]Sheet1!$A$2:$B$3197,2,FALSE)</f>
        <v>IT서비스</v>
      </c>
      <c r="E1863">
        <v>882</v>
      </c>
    </row>
    <row r="1864" spans="2:5" x14ac:dyDescent="0.3">
      <c r="B1864" s="15">
        <v>16100</v>
      </c>
      <c r="C1864" t="s">
        <v>1924</v>
      </c>
      <c r="D1864" t="str">
        <f>VLOOKUP(C1864,[1]Sheet1!$A$2:$B$3197,2,FALSE)</f>
        <v>화장품</v>
      </c>
      <c r="E1864">
        <v>3715</v>
      </c>
    </row>
    <row r="1865" spans="2:5" x14ac:dyDescent="0.3">
      <c r="B1865" s="15">
        <v>42040</v>
      </c>
      <c r="C1865" t="s">
        <v>1925</v>
      </c>
      <c r="D1865" t="str">
        <f>VLOOKUP(C1865,[1]Sheet1!$A$2:$B$3197,2,FALSE)</f>
        <v>화학</v>
      </c>
      <c r="E1865">
        <v>2995</v>
      </c>
    </row>
    <row r="1866" spans="2:5" x14ac:dyDescent="0.3">
      <c r="B1866" s="15">
        <v>66970</v>
      </c>
      <c r="C1866" t="s">
        <v>1926</v>
      </c>
      <c r="D1866" t="str">
        <f>VLOOKUP(C1866,[1]Sheet1!$A$2:$B$3197,2,FALSE)</f>
        <v>전기제품</v>
      </c>
      <c r="E1866">
        <v>75700</v>
      </c>
    </row>
    <row r="1867" spans="2:5" x14ac:dyDescent="0.3">
      <c r="B1867" s="15">
        <v>66670</v>
      </c>
      <c r="C1867" t="s">
        <v>1927</v>
      </c>
      <c r="D1867" t="str">
        <f>VLOOKUP(C1867,[1]Sheet1!$A$2:$B$3197,2,FALSE)</f>
        <v>핸드셋</v>
      </c>
      <c r="E1867">
        <v>3975</v>
      </c>
    </row>
    <row r="1868" spans="2:5" x14ac:dyDescent="0.3">
      <c r="B1868" s="15">
        <v>66430</v>
      </c>
      <c r="C1868" t="s">
        <v>1928</v>
      </c>
      <c r="D1868" t="str">
        <f>VLOOKUP(C1868,[1]Sheet1!$A$2:$B$3197,2,FALSE)</f>
        <v>화학</v>
      </c>
      <c r="E1868">
        <v>1740</v>
      </c>
    </row>
    <row r="1869" spans="2:5" x14ac:dyDescent="0.3">
      <c r="B1869" s="15">
        <v>47820</v>
      </c>
      <c r="C1869" t="s">
        <v>1929</v>
      </c>
      <c r="D1869" t="str">
        <f>VLOOKUP(C1869,[1]Sheet1!$A$2:$B$3197,2,FALSE)</f>
        <v>방송과엔터테인먼트</v>
      </c>
      <c r="E1869">
        <v>2040</v>
      </c>
    </row>
    <row r="1870" spans="2:5" x14ac:dyDescent="0.3">
      <c r="B1870" s="15">
        <v>64090</v>
      </c>
      <c r="C1870" t="s">
        <v>1930</v>
      </c>
      <c r="D1870" t="str">
        <f>VLOOKUP(C1870,[1]Sheet1!$A$2:$B$3197,2,FALSE)</f>
        <v>화장품</v>
      </c>
      <c r="E1870">
        <v>523</v>
      </c>
    </row>
    <row r="1871" spans="2:5" x14ac:dyDescent="0.3">
      <c r="B1871" s="15">
        <v>49960</v>
      </c>
      <c r="C1871" t="s">
        <v>1931</v>
      </c>
      <c r="D1871" t="str">
        <f>VLOOKUP(C1871,[1]Sheet1!$A$2:$B$3197,2,FALSE)</f>
        <v>생물공학</v>
      </c>
      <c r="E1871">
        <v>22950</v>
      </c>
    </row>
    <row r="1872" spans="2:5" x14ac:dyDescent="0.3">
      <c r="B1872" s="15">
        <v>53290</v>
      </c>
      <c r="C1872" t="s">
        <v>1932</v>
      </c>
      <c r="D1872" t="str">
        <f>VLOOKUP(C1872,[1]Sheet1!$A$2:$B$3197,2,FALSE)</f>
        <v>교육서비스</v>
      </c>
      <c r="E1872">
        <v>2830</v>
      </c>
    </row>
    <row r="1873" spans="2:5" x14ac:dyDescent="0.3">
      <c r="B1873" s="15">
        <v>64520</v>
      </c>
      <c r="C1873" t="s">
        <v>1933</v>
      </c>
      <c r="D1873" t="str">
        <f>VLOOKUP(C1873,[1]Sheet1!$A$2:$B$3197,2,FALSE)</f>
        <v>반도체와반도체장비</v>
      </c>
      <c r="E1873" t="e">
        <v>#N/A</v>
      </c>
    </row>
    <row r="1874" spans="2:5" x14ac:dyDescent="0.3">
      <c r="B1874" s="15">
        <v>35600</v>
      </c>
      <c r="C1874" t="s">
        <v>1934</v>
      </c>
      <c r="D1874" t="str">
        <f>VLOOKUP(C1874,[1]Sheet1!$A$2:$B$3197,2,FALSE)</f>
        <v>IT서비스</v>
      </c>
      <c r="E1874">
        <v>19600</v>
      </c>
    </row>
    <row r="1875" spans="2:5" x14ac:dyDescent="0.3">
      <c r="B1875" s="15">
        <v>65170</v>
      </c>
      <c r="C1875" t="s">
        <v>1935</v>
      </c>
      <c r="D1875" t="str">
        <f>VLOOKUP(C1875,[1]Sheet1!$A$2:$B$3197,2,FALSE)</f>
        <v>제약</v>
      </c>
      <c r="E1875" s="6">
        <v>1615</v>
      </c>
    </row>
    <row r="1876" spans="2:5" x14ac:dyDescent="0.3">
      <c r="B1876" s="15">
        <v>34230</v>
      </c>
      <c r="C1876" t="s">
        <v>1936</v>
      </c>
      <c r="D1876" t="str">
        <f>VLOOKUP(C1876,[1]Sheet1!$A$2:$B$3197,2,FALSE)</f>
        <v>호텔,레스토랑,레저</v>
      </c>
      <c r="E1876">
        <v>15500</v>
      </c>
    </row>
    <row r="1877" spans="2:5" x14ac:dyDescent="0.3">
      <c r="B1877" s="15">
        <v>41590</v>
      </c>
      <c r="C1877" t="s">
        <v>1937</v>
      </c>
      <c r="D1877" t="str">
        <f>VLOOKUP(C1877,[1]Sheet1!$A$2:$B$3197,2,FALSE)</f>
        <v>에너지장비및서비스</v>
      </c>
      <c r="E1877">
        <v>831</v>
      </c>
    </row>
    <row r="1878" spans="2:5" x14ac:dyDescent="0.3">
      <c r="B1878" s="15">
        <v>42600</v>
      </c>
      <c r="C1878" t="s">
        <v>1938</v>
      </c>
      <c r="D1878" t="str">
        <f>VLOOKUP(C1878,[1]Sheet1!$A$2:$B$3197,2,FALSE)</f>
        <v>디스플레이장비및부품</v>
      </c>
      <c r="E1878">
        <v>14100</v>
      </c>
    </row>
    <row r="1879" spans="2:5" x14ac:dyDescent="0.3">
      <c r="B1879" s="15">
        <v>65500</v>
      </c>
      <c r="C1879" t="s">
        <v>1939</v>
      </c>
      <c r="D1879" t="str">
        <f>VLOOKUP(C1879,[1]Sheet1!$A$2:$B$3197,2,FALSE)</f>
        <v>자동차부품</v>
      </c>
      <c r="E1879">
        <v>1090</v>
      </c>
    </row>
    <row r="1880" spans="2:5" x14ac:dyDescent="0.3">
      <c r="B1880" s="15">
        <v>60900</v>
      </c>
      <c r="C1880" t="s">
        <v>1940</v>
      </c>
      <c r="D1880" t="str">
        <f>VLOOKUP(C1880,[1]Sheet1!$A$2:$B$3197,2,FALSE)</f>
        <v>석유와가스</v>
      </c>
      <c r="E1880">
        <v>1040</v>
      </c>
    </row>
    <row r="1881" spans="2:5" x14ac:dyDescent="0.3">
      <c r="B1881" s="15">
        <v>66620</v>
      </c>
      <c r="C1881" t="s">
        <v>1941</v>
      </c>
      <c r="D1881" t="str">
        <f>VLOOKUP(C1881,[1]Sheet1!$A$2:$B$3197,2,FALSE)</f>
        <v>건설</v>
      </c>
      <c r="E1881">
        <v>17250</v>
      </c>
    </row>
    <row r="1882" spans="2:5" x14ac:dyDescent="0.3">
      <c r="B1882" s="15">
        <v>52770</v>
      </c>
      <c r="C1882" t="s">
        <v>1942</v>
      </c>
      <c r="D1882" t="str">
        <f>VLOOKUP(C1882,[1]Sheet1!$A$2:$B$3197,2,FALSE)</f>
        <v>게임엔터테인먼트</v>
      </c>
      <c r="E1882" t="e">
        <v>#N/A</v>
      </c>
    </row>
    <row r="1883" spans="2:5" x14ac:dyDescent="0.3">
      <c r="B1883" s="15">
        <v>65420</v>
      </c>
      <c r="C1883" t="s">
        <v>1943</v>
      </c>
      <c r="D1883" t="str">
        <f>VLOOKUP(C1883,[1]Sheet1!$A$2:$B$3197,2,FALSE)</f>
        <v>석유와가스</v>
      </c>
      <c r="E1883" t="e">
        <v>#N/A</v>
      </c>
    </row>
    <row r="1884" spans="2:5" x14ac:dyDescent="0.3">
      <c r="B1884" s="15">
        <v>64800</v>
      </c>
      <c r="C1884" t="s">
        <v>1944</v>
      </c>
      <c r="D1884" t="str">
        <f>VLOOKUP(C1884,[1]Sheet1!$A$2:$B$3197,2,FALSE)</f>
        <v>섬유,의류,신발,호화품</v>
      </c>
      <c r="E1884">
        <v>1550</v>
      </c>
    </row>
    <row r="1885" spans="2:5" x14ac:dyDescent="0.3">
      <c r="B1885" s="15">
        <v>39980</v>
      </c>
      <c r="C1885" t="s">
        <v>1945</v>
      </c>
      <c r="D1885" t="str">
        <f>VLOOKUP(C1885,[1]Sheet1!$A$2:$B$3197,2,FALSE)</f>
        <v>섬유,의류,신발,호화품</v>
      </c>
      <c r="E1885">
        <v>1235</v>
      </c>
    </row>
    <row r="1886" spans="2:5" x14ac:dyDescent="0.3">
      <c r="B1886" s="15">
        <v>48410</v>
      </c>
      <c r="C1886" t="s">
        <v>1946</v>
      </c>
      <c r="D1886" t="str">
        <f>VLOOKUP(C1886,[1]Sheet1!$A$2:$B$3197,2,FALSE)</f>
        <v>화장품</v>
      </c>
      <c r="E1886">
        <v>30500</v>
      </c>
    </row>
    <row r="1887" spans="2:5" x14ac:dyDescent="0.3">
      <c r="B1887" s="15">
        <v>58610</v>
      </c>
      <c r="C1887" t="s">
        <v>1947</v>
      </c>
      <c r="D1887" t="str">
        <f>VLOOKUP(C1887,[1]Sheet1!$A$2:$B$3197,2,FALSE)</f>
        <v>전기제품</v>
      </c>
      <c r="E1887">
        <v>9500</v>
      </c>
    </row>
    <row r="1888" spans="2:5" x14ac:dyDescent="0.3">
      <c r="B1888" s="15">
        <v>45340</v>
      </c>
      <c r="C1888" t="s">
        <v>1948</v>
      </c>
      <c r="D1888" t="str">
        <f>VLOOKUP(C1888,[1]Sheet1!$A$2:$B$3197,2,FALSE)</f>
        <v>운송인프라</v>
      </c>
      <c r="E1888">
        <v>11450</v>
      </c>
    </row>
    <row r="1889" spans="2:5" x14ac:dyDescent="0.3">
      <c r="B1889" s="15">
        <v>65710</v>
      </c>
      <c r="C1889" t="s">
        <v>1949</v>
      </c>
      <c r="D1889" t="str">
        <f>VLOOKUP(C1889,[1]Sheet1!$A$2:$B$3197,2,FALSE)</f>
        <v>소프트웨어</v>
      </c>
      <c r="E1889">
        <v>21200</v>
      </c>
    </row>
    <row r="1890" spans="2:5" x14ac:dyDescent="0.3">
      <c r="B1890" s="15">
        <v>65690</v>
      </c>
      <c r="C1890" t="s">
        <v>1950</v>
      </c>
      <c r="D1890" t="str">
        <f>VLOOKUP(C1890,[1]Sheet1!$A$2:$B$3197,2,FALSE)</f>
        <v>컴퓨터와주변기기</v>
      </c>
      <c r="E1890">
        <v>2875</v>
      </c>
    </row>
    <row r="1891" spans="2:5" x14ac:dyDescent="0.3">
      <c r="B1891" s="15">
        <v>66110</v>
      </c>
      <c r="C1891" t="s">
        <v>1951</v>
      </c>
      <c r="D1891" t="str">
        <f>VLOOKUP(C1891,[1]Sheet1!$A$2:$B$3197,2,FALSE)</f>
        <v>컴퓨터와주변기기</v>
      </c>
      <c r="E1891" t="e">
        <v>#N/A</v>
      </c>
    </row>
    <row r="1892" spans="2:5" x14ac:dyDescent="0.3">
      <c r="B1892" s="15">
        <v>43710</v>
      </c>
      <c r="C1892" t="s">
        <v>1952</v>
      </c>
      <c r="D1892" t="str">
        <f>VLOOKUP(C1892,[1]Sheet1!$A$2:$B$3197,2,FALSE)</f>
        <v>건강관리업체및서비스</v>
      </c>
      <c r="E1892">
        <v>993</v>
      </c>
    </row>
    <row r="1893" spans="2:5" x14ac:dyDescent="0.3">
      <c r="B1893" s="15">
        <v>60560</v>
      </c>
      <c r="C1893" t="s">
        <v>1953</v>
      </c>
      <c r="D1893" t="str">
        <f>VLOOKUP(C1893,[1]Sheet1!$A$2:$B$3197,2,FALSE)</f>
        <v>건축자재</v>
      </c>
      <c r="E1893">
        <v>973.2</v>
      </c>
    </row>
    <row r="1894" spans="2:5" x14ac:dyDescent="0.3">
      <c r="B1894" s="15">
        <v>36010</v>
      </c>
      <c r="C1894" t="s">
        <v>1954</v>
      </c>
      <c r="D1894" t="str">
        <f>VLOOKUP(C1894,[1]Sheet1!$A$2:$B$3197,2,FALSE)</f>
        <v>전기제품</v>
      </c>
      <c r="E1894">
        <v>8270</v>
      </c>
    </row>
    <row r="1895" spans="2:5" x14ac:dyDescent="0.3">
      <c r="B1895" s="15">
        <v>60280</v>
      </c>
      <c r="C1895" t="s">
        <v>1955</v>
      </c>
      <c r="D1895" t="str">
        <f>VLOOKUP(C1895,[1]Sheet1!$A$2:$B$3197,2,FALSE)</f>
        <v>판매업체</v>
      </c>
      <c r="E1895">
        <v>7930</v>
      </c>
    </row>
    <row r="1896" spans="2:5" x14ac:dyDescent="0.3">
      <c r="B1896" s="15">
        <v>65620</v>
      </c>
      <c r="C1896" t="s">
        <v>1956</v>
      </c>
      <c r="D1896" t="str">
        <f>VLOOKUP(C1896,[1]Sheet1!$A$2:$B$3197,2,FALSE)</f>
        <v>비철금속</v>
      </c>
      <c r="E1896" t="e">
        <v>#N/A</v>
      </c>
    </row>
    <row r="1897" spans="2:5" x14ac:dyDescent="0.3">
      <c r="B1897" s="15">
        <v>60230</v>
      </c>
      <c r="C1897" t="s">
        <v>1957</v>
      </c>
      <c r="D1897" t="str">
        <f>VLOOKUP(C1897,[1]Sheet1!$A$2:$B$3197,2,FALSE)</f>
        <v>전자장비와기기</v>
      </c>
      <c r="E1897">
        <v>1550</v>
      </c>
    </row>
    <row r="1898" spans="2:5" x14ac:dyDescent="0.3">
      <c r="B1898" s="15">
        <v>46940</v>
      </c>
      <c r="C1898" t="s">
        <v>1958</v>
      </c>
      <c r="D1898" t="str">
        <f>VLOOKUP(C1898,[1]Sheet1!$A$2:$B$3197,2,FALSE)</f>
        <v>건설</v>
      </c>
      <c r="E1898">
        <v>6730</v>
      </c>
    </row>
    <row r="1899" spans="2:5" x14ac:dyDescent="0.3">
      <c r="B1899" s="15">
        <v>57680</v>
      </c>
      <c r="C1899" t="s">
        <v>1959</v>
      </c>
      <c r="D1899" t="str">
        <f>VLOOKUP(C1899,[1]Sheet1!$A$2:$B$3197,2,FALSE)</f>
        <v>양방향미디어와서비스</v>
      </c>
      <c r="E1899">
        <v>3760</v>
      </c>
    </row>
    <row r="1900" spans="2:5" x14ac:dyDescent="0.3">
      <c r="B1900" s="15">
        <v>60150</v>
      </c>
      <c r="C1900" t="s">
        <v>1960</v>
      </c>
      <c r="D1900" t="str">
        <f>VLOOKUP(C1900,[1]Sheet1!$A$2:$B$3197,2,FALSE)</f>
        <v>상업서비스와공급품</v>
      </c>
      <c r="E1900">
        <v>11600</v>
      </c>
    </row>
    <row r="1901" spans="2:5" x14ac:dyDescent="0.3">
      <c r="B1901" s="15">
        <v>65530</v>
      </c>
      <c r="C1901" t="s">
        <v>1961</v>
      </c>
      <c r="D1901" t="str">
        <f>VLOOKUP(C1901,[1]Sheet1!$A$2:$B$3197,2,FALSE)</f>
        <v>무선통신서비스</v>
      </c>
      <c r="E1901">
        <v>4580</v>
      </c>
    </row>
    <row r="1902" spans="2:5" x14ac:dyDescent="0.3">
      <c r="B1902" s="15">
        <v>63440</v>
      </c>
      <c r="C1902" t="s">
        <v>3454</v>
      </c>
      <c r="D1902" t="str">
        <f>VLOOKUP(C1902,[1]Sheet1!$A$2:$B$3197,2,FALSE)</f>
        <v>방송과엔터테인먼트</v>
      </c>
      <c r="E1902">
        <v>2090</v>
      </c>
    </row>
    <row r="1903" spans="2:5" x14ac:dyDescent="0.3">
      <c r="B1903" s="15">
        <v>51160</v>
      </c>
      <c r="C1903" t="s">
        <v>1962</v>
      </c>
      <c r="D1903" t="str">
        <f>VLOOKUP(C1903,[1]Sheet1!$A$2:$B$3197,2,FALSE)</f>
        <v>식품과기본식료품소매</v>
      </c>
      <c r="E1903">
        <v>13150</v>
      </c>
    </row>
    <row r="1904" spans="2:5" x14ac:dyDescent="0.3">
      <c r="B1904" s="15">
        <v>65060</v>
      </c>
      <c r="C1904" t="s">
        <v>1963</v>
      </c>
      <c r="D1904" t="str">
        <f>VLOOKUP(C1904,[1]Sheet1!$A$2:$B$3197,2,FALSE)</f>
        <v>섬유,의류,신발,호화품</v>
      </c>
      <c r="E1904">
        <v>1045</v>
      </c>
    </row>
    <row r="1905" spans="2:5" x14ac:dyDescent="0.3">
      <c r="B1905" s="15">
        <v>49180</v>
      </c>
      <c r="C1905" t="s">
        <v>1964</v>
      </c>
      <c r="D1905" t="str">
        <f>VLOOKUP(C1905,[1]Sheet1!$A$2:$B$3197,2,FALSE)</f>
        <v>건강관리장비와용품</v>
      </c>
      <c r="E1905" t="e">
        <v>#N/A</v>
      </c>
    </row>
    <row r="1906" spans="2:5" x14ac:dyDescent="0.3">
      <c r="B1906" s="15">
        <v>60720</v>
      </c>
      <c r="C1906" t="s">
        <v>1965</v>
      </c>
      <c r="D1906" t="str">
        <f>VLOOKUP(C1906,[1]Sheet1!$A$2:$B$3197,2,FALSE)</f>
        <v>핸드셋</v>
      </c>
      <c r="E1906">
        <v>19600</v>
      </c>
    </row>
    <row r="1907" spans="2:5" x14ac:dyDescent="0.3">
      <c r="B1907" s="15">
        <v>61040</v>
      </c>
      <c r="C1907" t="s">
        <v>1966</v>
      </c>
      <c r="D1907" t="str">
        <f>VLOOKUP(C1907,[1]Sheet1!$A$2:$B$3197,2,FALSE)</f>
        <v>핸드셋</v>
      </c>
      <c r="E1907">
        <v>10350</v>
      </c>
    </row>
    <row r="1908" spans="2:5" x14ac:dyDescent="0.3">
      <c r="B1908" s="15">
        <v>50760</v>
      </c>
      <c r="C1908" t="s">
        <v>1967</v>
      </c>
      <c r="D1908" t="str">
        <f>VLOOKUP(C1908,[1]Sheet1!$A$2:$B$3197,2,FALSE)</f>
        <v>화학</v>
      </c>
      <c r="E1908">
        <v>5550</v>
      </c>
    </row>
    <row r="1909" spans="2:5" x14ac:dyDescent="0.3">
      <c r="B1909" s="15">
        <v>54210</v>
      </c>
      <c r="C1909" t="s">
        <v>1968</v>
      </c>
      <c r="D1909" t="str">
        <f>VLOOKUP(C1909,[1]Sheet1!$A$2:$B$3197,2,FALSE)</f>
        <v>핸드셋</v>
      </c>
      <c r="E1909">
        <v>9100</v>
      </c>
    </row>
    <row r="1910" spans="2:5" x14ac:dyDescent="0.3">
      <c r="B1910" s="15">
        <v>50120</v>
      </c>
      <c r="C1910" t="s">
        <v>1969</v>
      </c>
      <c r="D1910" t="str">
        <f>VLOOKUP(C1910,[1]Sheet1!$A$2:$B$3197,2,FALSE)</f>
        <v>레저용장비와제품</v>
      </c>
      <c r="E1910">
        <v>5590</v>
      </c>
    </row>
    <row r="1911" spans="2:5" x14ac:dyDescent="0.3">
      <c r="B1911" s="15">
        <v>54410</v>
      </c>
      <c r="C1911" t="s">
        <v>1970</v>
      </c>
      <c r="D1911" t="str">
        <f>VLOOKUP(C1911,[1]Sheet1!$A$2:$B$3197,2,FALSE)</f>
        <v>비철금속</v>
      </c>
      <c r="E1911">
        <v>6080</v>
      </c>
    </row>
    <row r="1912" spans="2:5" x14ac:dyDescent="0.3">
      <c r="B1912" s="15">
        <v>60310</v>
      </c>
      <c r="C1912" t="s">
        <v>1971</v>
      </c>
      <c r="D1912" t="str">
        <f>VLOOKUP(C1912,[1]Sheet1!$A$2:$B$3197,2,FALSE)</f>
        <v>기계</v>
      </c>
      <c r="E1912">
        <v>2290</v>
      </c>
    </row>
    <row r="1913" spans="2:5" x14ac:dyDescent="0.3">
      <c r="B1913" s="15">
        <v>61250</v>
      </c>
      <c r="C1913" t="s">
        <v>1972</v>
      </c>
      <c r="D1913" t="str">
        <f>VLOOKUP(C1913,[1]Sheet1!$A$2:$B$3197,2,FALSE)</f>
        <v>제약</v>
      </c>
      <c r="E1913" s="6">
        <v>4266.67</v>
      </c>
    </row>
    <row r="1914" spans="2:5" x14ac:dyDescent="0.3">
      <c r="B1914" s="15">
        <v>53980</v>
      </c>
      <c r="C1914" t="s">
        <v>1973</v>
      </c>
      <c r="D1914" t="str">
        <f>VLOOKUP(C1914,[1]Sheet1!$A$2:$B$3197,2,FALSE)</f>
        <v>소프트웨어</v>
      </c>
      <c r="E1914">
        <v>9400</v>
      </c>
    </row>
    <row r="1915" spans="2:5" x14ac:dyDescent="0.3">
      <c r="B1915" s="15">
        <v>54050</v>
      </c>
      <c r="C1915" t="s">
        <v>1974</v>
      </c>
      <c r="D1915" t="str">
        <f>VLOOKUP(C1915,[1]Sheet1!$A$2:$B$3197,2,FALSE)</f>
        <v>생물공학</v>
      </c>
      <c r="E1915">
        <v>10700</v>
      </c>
    </row>
    <row r="1916" spans="2:5" x14ac:dyDescent="0.3">
      <c r="B1916" s="15">
        <v>39420</v>
      </c>
      <c r="C1916" t="s">
        <v>1975</v>
      </c>
      <c r="D1916" t="str">
        <f>VLOOKUP(C1916,[1]Sheet1!$A$2:$B$3197,2,FALSE)</f>
        <v>IT서비스</v>
      </c>
      <c r="E1916">
        <v>2810</v>
      </c>
    </row>
    <row r="1917" spans="2:5" x14ac:dyDescent="0.3">
      <c r="B1917" s="15">
        <v>39440</v>
      </c>
      <c r="C1917" t="s">
        <v>1976</v>
      </c>
      <c r="D1917" t="str">
        <f>VLOOKUP(C1917,[1]Sheet1!$A$2:$B$3197,2,FALSE)</f>
        <v>반도체와반도체장비</v>
      </c>
      <c r="E1917">
        <v>17500</v>
      </c>
    </row>
    <row r="1918" spans="2:5" x14ac:dyDescent="0.3">
      <c r="B1918" s="15">
        <v>49550</v>
      </c>
      <c r="C1918" t="s">
        <v>1977</v>
      </c>
      <c r="D1918" t="str">
        <f>VLOOKUP(C1918,[1]Sheet1!$A$2:$B$3197,2,FALSE)</f>
        <v>컴퓨터와주변기기</v>
      </c>
      <c r="E1918">
        <v>4490</v>
      </c>
    </row>
    <row r="1919" spans="2:5" x14ac:dyDescent="0.3">
      <c r="B1919" s="15">
        <v>54670</v>
      </c>
      <c r="C1919" t="s">
        <v>1978</v>
      </c>
      <c r="D1919" t="str">
        <f>VLOOKUP(C1919,[1]Sheet1!$A$2:$B$3197,2,FALSE)</f>
        <v>제약</v>
      </c>
      <c r="E1919" s="6">
        <v>12850</v>
      </c>
    </row>
    <row r="1920" spans="2:5" x14ac:dyDescent="0.3">
      <c r="B1920" s="15">
        <v>60590</v>
      </c>
      <c r="C1920" t="s">
        <v>1979</v>
      </c>
      <c r="D1920" t="str">
        <f>VLOOKUP(C1920,[1]Sheet1!$A$2:$B$3197,2,FALSE)</f>
        <v>제약</v>
      </c>
      <c r="E1920" s="6">
        <v>8020</v>
      </c>
    </row>
    <row r="1921" spans="2:5" x14ac:dyDescent="0.3">
      <c r="B1921" s="15">
        <v>49070</v>
      </c>
      <c r="C1921" t="s">
        <v>1980</v>
      </c>
      <c r="D1921" t="str">
        <f>VLOOKUP(C1921,[1]Sheet1!$A$2:$B$3197,2,FALSE)</f>
        <v>핸드셋</v>
      </c>
      <c r="E1921">
        <v>29350</v>
      </c>
    </row>
    <row r="1922" spans="2:5" x14ac:dyDescent="0.3">
      <c r="B1922" s="15">
        <v>60370</v>
      </c>
      <c r="C1922" t="s">
        <v>1981</v>
      </c>
      <c r="D1922" t="str">
        <f>VLOOKUP(C1922,[1]Sheet1!$A$2:$B$3197,2,FALSE)</f>
        <v>건설</v>
      </c>
      <c r="E1922">
        <v>5430</v>
      </c>
    </row>
    <row r="1923" spans="2:5" x14ac:dyDescent="0.3">
      <c r="B1923" s="15">
        <v>51380</v>
      </c>
      <c r="C1923" t="s">
        <v>1982</v>
      </c>
      <c r="D1923" t="str">
        <f>VLOOKUP(C1923,[1]Sheet1!$A$2:$B$3197,2,FALSE)</f>
        <v>컴퓨터와주변기기</v>
      </c>
      <c r="E1923">
        <v>11050</v>
      </c>
    </row>
    <row r="1924" spans="2:5" x14ac:dyDescent="0.3">
      <c r="B1924" s="15">
        <v>53660</v>
      </c>
      <c r="C1924" t="s">
        <v>1983</v>
      </c>
      <c r="D1924" t="str">
        <f>VLOOKUP(C1924,[1]Sheet1!$A$2:$B$3197,2,FALSE)</f>
        <v>조선</v>
      </c>
      <c r="E1924" t="e">
        <v>#N/A</v>
      </c>
    </row>
    <row r="1925" spans="2:5" x14ac:dyDescent="0.3">
      <c r="B1925" s="15">
        <v>53270</v>
      </c>
      <c r="C1925" t="s">
        <v>1984</v>
      </c>
      <c r="D1925" t="str">
        <f>VLOOKUP(C1925,[1]Sheet1!$A$2:$B$3197,2,FALSE)</f>
        <v>자동차부품</v>
      </c>
      <c r="E1925">
        <v>1695</v>
      </c>
    </row>
    <row r="1926" spans="2:5" x14ac:dyDescent="0.3">
      <c r="B1926" s="15">
        <v>34950</v>
      </c>
      <c r="C1926" t="s">
        <v>1985</v>
      </c>
      <c r="D1926" t="str">
        <f>VLOOKUP(C1926,[1]Sheet1!$A$2:$B$3197,2,FALSE)</f>
        <v>상업서비스와공급품</v>
      </c>
      <c r="E1926">
        <v>96500</v>
      </c>
    </row>
    <row r="1927" spans="2:5" x14ac:dyDescent="0.3">
      <c r="B1927" s="15">
        <v>60260</v>
      </c>
      <c r="C1927" t="s">
        <v>1986</v>
      </c>
      <c r="D1927" t="str">
        <f>VLOOKUP(C1927,[1]Sheet1!$A$2:$B$3197,2,FALSE)</f>
        <v>건축제품</v>
      </c>
      <c r="E1927">
        <v>1540</v>
      </c>
    </row>
    <row r="1928" spans="2:5" x14ac:dyDescent="0.3">
      <c r="B1928" s="15">
        <v>60380</v>
      </c>
      <c r="C1928" t="s">
        <v>1987</v>
      </c>
      <c r="D1928" t="str">
        <f>VLOOKUP(C1928,[1]Sheet1!$A$2:$B$3197,2,FALSE)</f>
        <v>철강</v>
      </c>
      <c r="E1928">
        <v>1537.5</v>
      </c>
    </row>
    <row r="1929" spans="2:5" x14ac:dyDescent="0.3">
      <c r="B1929" s="15">
        <v>46310</v>
      </c>
      <c r="C1929" t="s">
        <v>1988</v>
      </c>
      <c r="D1929" t="str">
        <f>VLOOKUP(C1929,[1]Sheet1!$A$2:$B$3197,2,FALSE)</f>
        <v>전자장비와기기</v>
      </c>
      <c r="E1929">
        <v>3050</v>
      </c>
    </row>
    <row r="1930" spans="2:5" x14ac:dyDescent="0.3">
      <c r="B1930" s="15">
        <v>58530</v>
      </c>
      <c r="C1930" t="s">
        <v>1989</v>
      </c>
      <c r="D1930" t="str">
        <f>VLOOKUP(C1930,[1]Sheet1!$A$2:$B$3197,2,FALSE)</f>
        <v>판매업체</v>
      </c>
      <c r="E1930" t="e">
        <v>#N/A</v>
      </c>
    </row>
    <row r="1931" spans="2:5" x14ac:dyDescent="0.3">
      <c r="B1931" s="15">
        <v>49720</v>
      </c>
      <c r="C1931" t="s">
        <v>1990</v>
      </c>
      <c r="D1931" t="str">
        <f>VLOOKUP(C1931,[1]Sheet1!$A$2:$B$3197,2,FALSE)</f>
        <v>상업서비스와공급품</v>
      </c>
      <c r="E1931">
        <v>5830</v>
      </c>
    </row>
    <row r="1932" spans="2:5" x14ac:dyDescent="0.3">
      <c r="B1932" s="15">
        <v>52670</v>
      </c>
      <c r="C1932" t="s">
        <v>1991</v>
      </c>
      <c r="D1932" t="str">
        <f>VLOOKUP(C1932,[1]Sheet1!$A$2:$B$3197,2,FALSE)</f>
        <v>제약</v>
      </c>
      <c r="E1932" s="6">
        <v>4015</v>
      </c>
    </row>
    <row r="1933" spans="2:5" x14ac:dyDescent="0.3">
      <c r="B1933" s="15">
        <v>46890</v>
      </c>
      <c r="C1933" t="s">
        <v>1992</v>
      </c>
      <c r="D1933" t="str">
        <f>VLOOKUP(C1933,[1]Sheet1!$A$2:$B$3197,2,FALSE)</f>
        <v>디스플레이장비및부품</v>
      </c>
      <c r="E1933">
        <v>21000</v>
      </c>
    </row>
    <row r="1934" spans="2:5" x14ac:dyDescent="0.3">
      <c r="B1934" s="15">
        <v>13990</v>
      </c>
      <c r="C1934" t="s">
        <v>1993</v>
      </c>
      <c r="D1934" t="str">
        <f>VLOOKUP(C1934,[1]Sheet1!$A$2:$B$3197,2,FALSE)</f>
        <v>섬유,의류,신발,호화품</v>
      </c>
      <c r="E1934">
        <v>3525</v>
      </c>
    </row>
    <row r="1935" spans="2:5" x14ac:dyDescent="0.3">
      <c r="B1935" s="15">
        <v>58450</v>
      </c>
      <c r="C1935" t="s">
        <v>1994</v>
      </c>
      <c r="D1935" t="str">
        <f>VLOOKUP(C1935,[1]Sheet1!$A$2:$B$3197,2,FALSE)</f>
        <v>핸드셋</v>
      </c>
      <c r="E1935" t="e">
        <v>#N/A</v>
      </c>
    </row>
    <row r="1936" spans="2:5" x14ac:dyDescent="0.3">
      <c r="B1936" s="15">
        <v>59090</v>
      </c>
      <c r="C1936" t="s">
        <v>1995</v>
      </c>
      <c r="D1936" t="str">
        <f>VLOOKUP(C1936,[1]Sheet1!$A$2:$B$3197,2,FALSE)</f>
        <v>반도체와반도체장비</v>
      </c>
      <c r="E1936">
        <v>15300</v>
      </c>
    </row>
    <row r="1937" spans="2:5" x14ac:dyDescent="0.3">
      <c r="B1937" s="15">
        <v>50320</v>
      </c>
      <c r="C1937" t="s">
        <v>1996</v>
      </c>
      <c r="D1937" t="str">
        <f>VLOOKUP(C1937,[1]Sheet1!$A$2:$B$3197,2,FALSE)</f>
        <v>전자장비와기기</v>
      </c>
      <c r="E1937" t="e">
        <v>#N/A</v>
      </c>
    </row>
    <row r="1938" spans="2:5" x14ac:dyDescent="0.3">
      <c r="B1938" s="15">
        <v>54930</v>
      </c>
      <c r="C1938" t="s">
        <v>1997</v>
      </c>
      <c r="D1938" t="str">
        <f>VLOOKUP(C1938,[1]Sheet1!$A$2:$B$3197,2,FALSE)</f>
        <v>건설</v>
      </c>
      <c r="E1938">
        <v>15100</v>
      </c>
    </row>
    <row r="1939" spans="2:5" x14ac:dyDescent="0.3">
      <c r="B1939" s="15">
        <v>35200</v>
      </c>
      <c r="C1939" t="s">
        <v>1998</v>
      </c>
      <c r="D1939" t="str">
        <f>VLOOKUP(C1939,[1]Sheet1!$A$2:$B$3197,2,FALSE)</f>
        <v>건축제품</v>
      </c>
      <c r="E1939">
        <v>4695</v>
      </c>
    </row>
    <row r="1940" spans="2:5" x14ac:dyDescent="0.3">
      <c r="B1940" s="15">
        <v>54040</v>
      </c>
      <c r="C1940" t="s">
        <v>1999</v>
      </c>
      <c r="D1940" t="str">
        <f>VLOOKUP(C1940,[1]Sheet1!$A$2:$B$3197,2,FALSE)</f>
        <v>디스플레이장비및부품</v>
      </c>
      <c r="E1940">
        <v>2925</v>
      </c>
    </row>
    <row r="1941" spans="2:5" x14ac:dyDescent="0.3">
      <c r="B1941" s="15">
        <v>48470</v>
      </c>
      <c r="C1941" t="s">
        <v>2000</v>
      </c>
      <c r="D1941" t="str">
        <f>VLOOKUP(C1941,[1]Sheet1!$A$2:$B$3197,2,FALSE)</f>
        <v>철강</v>
      </c>
      <c r="E1941">
        <v>5190</v>
      </c>
    </row>
    <row r="1942" spans="2:5" x14ac:dyDescent="0.3">
      <c r="B1942" s="15">
        <v>60300</v>
      </c>
      <c r="C1942" t="s">
        <v>2001</v>
      </c>
      <c r="D1942" t="str">
        <f>VLOOKUP(C1942,[1]Sheet1!$A$2:$B$3197,2,FALSE)</f>
        <v>방송과엔터테인먼트</v>
      </c>
      <c r="E1942" t="e">
        <v>#N/A</v>
      </c>
    </row>
    <row r="1943" spans="2:5" x14ac:dyDescent="0.3">
      <c r="B1943" s="15">
        <v>42500</v>
      </c>
      <c r="C1943" t="s">
        <v>2002</v>
      </c>
      <c r="D1943" t="str">
        <f>VLOOKUP(C1943,[1]Sheet1!$A$2:$B$3197,2,FALSE)</f>
        <v>IT서비스</v>
      </c>
      <c r="E1943">
        <v>7400</v>
      </c>
    </row>
    <row r="1944" spans="2:5" x14ac:dyDescent="0.3">
      <c r="B1944" s="15">
        <v>58420</v>
      </c>
      <c r="C1944" t="s">
        <v>2003</v>
      </c>
      <c r="D1944" t="str">
        <f>VLOOKUP(C1944,[1]Sheet1!$A$2:$B$3197,2,FALSE)</f>
        <v>방송과엔터테인먼트</v>
      </c>
      <c r="E1944">
        <v>335</v>
      </c>
    </row>
    <row r="1945" spans="2:5" x14ac:dyDescent="0.3">
      <c r="B1945" s="15">
        <v>40350</v>
      </c>
      <c r="C1945" t="s">
        <v>2004</v>
      </c>
      <c r="D1945" t="str">
        <f>VLOOKUP(C1945,[1]Sheet1!$A$2:$B$3197,2,FALSE)</f>
        <v>IT서비스</v>
      </c>
      <c r="E1945">
        <v>1980</v>
      </c>
    </row>
    <row r="1946" spans="2:5" x14ac:dyDescent="0.3">
      <c r="B1946" s="15">
        <v>54300</v>
      </c>
      <c r="C1946" t="s">
        <v>2005</v>
      </c>
      <c r="D1946" t="str">
        <f>VLOOKUP(C1946,[1]Sheet1!$A$2:$B$3197,2,FALSE)</f>
        <v>자동차부품</v>
      </c>
      <c r="E1946">
        <v>724</v>
      </c>
    </row>
    <row r="1947" spans="2:5" x14ac:dyDescent="0.3">
      <c r="B1947" s="15">
        <v>47080</v>
      </c>
      <c r="C1947" t="s">
        <v>2006</v>
      </c>
      <c r="D1947" t="str">
        <f>VLOOKUP(C1947,[1]Sheet1!$A$2:$B$3197,2,FALSE)</f>
        <v>게임엔터테인먼트</v>
      </c>
      <c r="E1947">
        <v>3445</v>
      </c>
    </row>
    <row r="1948" spans="2:5" x14ac:dyDescent="0.3">
      <c r="B1948" s="15">
        <v>60250</v>
      </c>
      <c r="C1948" t="s">
        <v>2007</v>
      </c>
      <c r="D1948" t="str">
        <f>VLOOKUP(C1948,[1]Sheet1!$A$2:$B$3197,2,FALSE)</f>
        <v>IT서비스</v>
      </c>
      <c r="E1948">
        <v>66500</v>
      </c>
    </row>
    <row r="1949" spans="2:5" x14ac:dyDescent="0.3">
      <c r="B1949" s="15">
        <v>53260</v>
      </c>
      <c r="C1949" t="s">
        <v>2008</v>
      </c>
      <c r="D1949" t="str">
        <f>VLOOKUP(C1949,[1]Sheet1!$A$2:$B$3197,2,FALSE)</f>
        <v>철강</v>
      </c>
      <c r="E1949">
        <v>3490</v>
      </c>
    </row>
    <row r="1950" spans="2:5" x14ac:dyDescent="0.3">
      <c r="B1950" s="15">
        <v>60240</v>
      </c>
      <c r="C1950" t="s">
        <v>2009</v>
      </c>
      <c r="D1950" t="str">
        <f>VLOOKUP(C1950,[1]Sheet1!$A$2:$B$3197,2,FALSE)</f>
        <v>게임엔터테인먼트</v>
      </c>
      <c r="E1950">
        <v>4790</v>
      </c>
    </row>
    <row r="1951" spans="2:5" x14ac:dyDescent="0.3">
      <c r="B1951" s="15">
        <v>56730</v>
      </c>
      <c r="C1951" t="s">
        <v>2010</v>
      </c>
      <c r="D1951" t="str">
        <f>VLOOKUP(C1951,[1]Sheet1!$A$2:$B$3197,2,FALSE)</f>
        <v>전문소매</v>
      </c>
      <c r="E1951" t="e">
        <v>#N/A</v>
      </c>
    </row>
    <row r="1952" spans="2:5" x14ac:dyDescent="0.3">
      <c r="B1952" s="15">
        <v>41930</v>
      </c>
      <c r="C1952" t="s">
        <v>2011</v>
      </c>
      <c r="D1952" t="str">
        <f>VLOOKUP(C1952,[1]Sheet1!$A$2:$B$3197,2,FALSE)</f>
        <v>자동차부품</v>
      </c>
      <c r="E1952">
        <v>10650</v>
      </c>
    </row>
    <row r="1953" spans="2:5" x14ac:dyDescent="0.3">
      <c r="B1953" s="15">
        <v>54220</v>
      </c>
      <c r="C1953" t="s">
        <v>2012</v>
      </c>
      <c r="D1953" t="str">
        <f>VLOOKUP(C1953,[1]Sheet1!$A$2:$B$3197,2,FALSE)</f>
        <v>IT서비스</v>
      </c>
      <c r="E1953" t="e">
        <v>#N/A</v>
      </c>
    </row>
    <row r="1954" spans="2:5" x14ac:dyDescent="0.3">
      <c r="B1954" s="15">
        <v>14940</v>
      </c>
      <c r="C1954" t="s">
        <v>2013</v>
      </c>
      <c r="D1954" t="str">
        <f>VLOOKUP(C1954,[1]Sheet1!$A$2:$B$3197,2,FALSE)</f>
        <v>조선</v>
      </c>
      <c r="E1954">
        <v>2600</v>
      </c>
    </row>
    <row r="1955" spans="2:5" x14ac:dyDescent="0.3">
      <c r="B1955" s="15">
        <v>43590</v>
      </c>
      <c r="C1955" t="s">
        <v>2014</v>
      </c>
      <c r="D1955" t="str">
        <f>VLOOKUP(C1955,[1]Sheet1!$A$2:$B$3197,2,FALSE)</f>
        <v>전기제품</v>
      </c>
      <c r="E1955" t="e">
        <v>#N/A</v>
      </c>
    </row>
    <row r="1956" spans="2:5" x14ac:dyDescent="0.3">
      <c r="B1956" s="15">
        <v>58470</v>
      </c>
      <c r="C1956" t="s">
        <v>2015</v>
      </c>
      <c r="D1956" t="str">
        <f>VLOOKUP(C1956,[1]Sheet1!$A$2:$B$3197,2,FALSE)</f>
        <v>반도체와반도체장비</v>
      </c>
      <c r="E1956">
        <v>135200</v>
      </c>
    </row>
    <row r="1957" spans="2:5" x14ac:dyDescent="0.3">
      <c r="B1957" s="15">
        <v>45300</v>
      </c>
      <c r="C1957" t="s">
        <v>2016</v>
      </c>
      <c r="D1957" t="str">
        <f>VLOOKUP(C1957,[1]Sheet1!$A$2:$B$3197,2,FALSE)</f>
        <v>반도체와반도체장비</v>
      </c>
      <c r="E1957">
        <v>4925</v>
      </c>
    </row>
    <row r="1958" spans="2:5" x14ac:dyDescent="0.3">
      <c r="B1958" s="15">
        <v>56190</v>
      </c>
      <c r="C1958" t="s">
        <v>2017</v>
      </c>
      <c r="D1958" t="str">
        <f>VLOOKUP(C1958,[1]Sheet1!$A$2:$B$3197,2,FALSE)</f>
        <v>기계</v>
      </c>
      <c r="E1958">
        <v>39800</v>
      </c>
    </row>
    <row r="1959" spans="2:5" x14ac:dyDescent="0.3">
      <c r="B1959" s="15">
        <v>56700</v>
      </c>
      <c r="C1959" t="s">
        <v>2018</v>
      </c>
      <c r="D1959" t="str">
        <f>VLOOKUP(C1959,[1]Sheet1!$A$2:$B$3197,2,FALSE)</f>
        <v>디스플레이장비및부품</v>
      </c>
      <c r="E1959">
        <v>3310</v>
      </c>
    </row>
    <row r="1960" spans="2:5" x14ac:dyDescent="0.3">
      <c r="B1960" s="15">
        <v>54940</v>
      </c>
      <c r="C1960" t="s">
        <v>2019</v>
      </c>
      <c r="D1960" t="str">
        <f>VLOOKUP(C1960,[1]Sheet1!$A$2:$B$3197,2,FALSE)</f>
        <v>반도체와반도체장비</v>
      </c>
      <c r="E1960">
        <v>1490</v>
      </c>
    </row>
    <row r="1961" spans="2:5" x14ac:dyDescent="0.3">
      <c r="B1961" s="15">
        <v>43370</v>
      </c>
      <c r="C1961" t="s">
        <v>2020</v>
      </c>
      <c r="D1961" t="str">
        <f>VLOOKUP(C1961,[1]Sheet1!$A$2:$B$3197,2,FALSE)</f>
        <v>자동차부품</v>
      </c>
      <c r="E1961">
        <v>9530</v>
      </c>
    </row>
    <row r="1962" spans="2:5" x14ac:dyDescent="0.3">
      <c r="B1962" s="15">
        <v>54620</v>
      </c>
      <c r="C1962" t="s">
        <v>2021</v>
      </c>
      <c r="D1962" t="str">
        <f>VLOOKUP(C1962,[1]Sheet1!$A$2:$B$3197,2,FALSE)</f>
        <v>디스플레이장비및부품</v>
      </c>
      <c r="E1962">
        <v>7670</v>
      </c>
    </row>
    <row r="1963" spans="2:5" x14ac:dyDescent="0.3">
      <c r="B1963" s="15">
        <v>56360</v>
      </c>
      <c r="C1963" t="s">
        <v>2022</v>
      </c>
      <c r="D1963" t="str">
        <f>VLOOKUP(C1963,[1]Sheet1!$A$2:$B$3197,2,FALSE)</f>
        <v>통신장비</v>
      </c>
      <c r="E1963">
        <v>10100</v>
      </c>
    </row>
    <row r="1964" spans="2:5" x14ac:dyDescent="0.3">
      <c r="B1964" s="15">
        <v>43260</v>
      </c>
      <c r="C1964" t="s">
        <v>2023</v>
      </c>
      <c r="D1964" t="str">
        <f>VLOOKUP(C1964,[1]Sheet1!$A$2:$B$3197,2,FALSE)</f>
        <v>전기제품</v>
      </c>
      <c r="E1964">
        <v>1600</v>
      </c>
    </row>
    <row r="1965" spans="2:5" x14ac:dyDescent="0.3">
      <c r="B1965" s="15">
        <v>38340</v>
      </c>
      <c r="C1965" t="s">
        <v>2024</v>
      </c>
      <c r="D1965" t="str">
        <f>VLOOKUP(C1965,[1]Sheet1!$A$2:$B$3197,2,FALSE)</f>
        <v>교육서비스</v>
      </c>
      <c r="E1965">
        <v>2315</v>
      </c>
    </row>
    <row r="1966" spans="2:5" x14ac:dyDescent="0.3">
      <c r="B1966" s="15">
        <v>51390</v>
      </c>
      <c r="C1966" t="s">
        <v>2025</v>
      </c>
      <c r="D1966" t="str">
        <f>VLOOKUP(C1966,[1]Sheet1!$A$2:$B$3197,2,FALSE)</f>
        <v>판매업체</v>
      </c>
      <c r="E1966">
        <v>3995</v>
      </c>
    </row>
    <row r="1967" spans="2:5" x14ac:dyDescent="0.3">
      <c r="B1967" s="15">
        <v>54540</v>
      </c>
      <c r="C1967" t="s">
        <v>2026</v>
      </c>
      <c r="D1967" t="str">
        <f>VLOOKUP(C1967,[1]Sheet1!$A$2:$B$3197,2,FALSE)</f>
        <v>기계</v>
      </c>
      <c r="E1967">
        <v>5500</v>
      </c>
    </row>
    <row r="1968" spans="2:5" x14ac:dyDescent="0.3">
      <c r="B1968" s="15">
        <v>53350</v>
      </c>
      <c r="C1968" t="s">
        <v>2027</v>
      </c>
      <c r="D1968" t="str">
        <f>VLOOKUP(C1968,[1]Sheet1!$A$2:$B$3197,2,FALSE)</f>
        <v>소프트웨어</v>
      </c>
      <c r="E1968">
        <v>4790</v>
      </c>
    </row>
    <row r="1969" spans="2:5" x14ac:dyDescent="0.3">
      <c r="B1969" s="15">
        <v>54630</v>
      </c>
      <c r="C1969" t="s">
        <v>2028</v>
      </c>
      <c r="D1969" t="str">
        <f>VLOOKUP(C1969,[1]Sheet1!$A$2:$B$3197,2,FALSE)</f>
        <v>전자제품</v>
      </c>
      <c r="E1969">
        <v>980</v>
      </c>
    </row>
    <row r="1970" spans="2:5" x14ac:dyDescent="0.3">
      <c r="B1970" s="15">
        <v>56080</v>
      </c>
      <c r="C1970" t="s">
        <v>2029</v>
      </c>
      <c r="D1970" t="str">
        <f>VLOOKUP(C1970,[1]Sheet1!$A$2:$B$3197,2,FALSE)</f>
        <v>가정용기기와용품</v>
      </c>
      <c r="E1970">
        <v>3000</v>
      </c>
    </row>
    <row r="1971" spans="2:5" x14ac:dyDescent="0.3">
      <c r="B1971" s="15">
        <v>44490</v>
      </c>
      <c r="C1971" t="s">
        <v>2030</v>
      </c>
      <c r="D1971" t="str">
        <f>VLOOKUP(C1971,[1]Sheet1!$A$2:$B$3197,2,FALSE)</f>
        <v>기계</v>
      </c>
      <c r="E1971">
        <v>15700</v>
      </c>
    </row>
    <row r="1972" spans="2:5" x14ac:dyDescent="0.3">
      <c r="B1972" s="15">
        <v>53950</v>
      </c>
      <c r="C1972" t="s">
        <v>2031</v>
      </c>
      <c r="D1972" t="str">
        <f>VLOOKUP(C1972,[1]Sheet1!$A$2:$B$3197,2,FALSE)</f>
        <v>제약</v>
      </c>
      <c r="E1972" s="6">
        <v>8220</v>
      </c>
    </row>
    <row r="1973" spans="2:5" x14ac:dyDescent="0.3">
      <c r="B1973" s="15">
        <v>53700</v>
      </c>
      <c r="C1973" t="s">
        <v>2032</v>
      </c>
      <c r="D1973" t="str">
        <f>VLOOKUP(C1973,[1]Sheet1!$A$2:$B$3197,2,FALSE)</f>
        <v>자동차부품</v>
      </c>
      <c r="E1973">
        <v>6820</v>
      </c>
    </row>
    <row r="1974" spans="2:5" x14ac:dyDescent="0.3">
      <c r="B1974" s="15">
        <v>54920</v>
      </c>
      <c r="C1974" t="s">
        <v>2033</v>
      </c>
      <c r="D1974" t="str">
        <f>VLOOKUP(C1974,[1]Sheet1!$A$2:$B$3197,2,FALSE)</f>
        <v>소프트웨어</v>
      </c>
      <c r="E1974">
        <v>6900</v>
      </c>
    </row>
    <row r="1975" spans="2:5" x14ac:dyDescent="0.3">
      <c r="B1975" s="15">
        <v>41960</v>
      </c>
      <c r="C1975" t="s">
        <v>2034</v>
      </c>
      <c r="D1975" t="str">
        <f>VLOOKUP(C1975,[1]Sheet1!$A$2:$B$3197,2,FALSE)</f>
        <v>제약</v>
      </c>
      <c r="E1975" s="6">
        <v>13350</v>
      </c>
    </row>
    <row r="1976" spans="2:5" x14ac:dyDescent="0.3">
      <c r="B1976" s="15">
        <v>53160</v>
      </c>
      <c r="C1976" t="s">
        <v>2035</v>
      </c>
      <c r="D1976" t="str">
        <f>VLOOKUP(C1976,[1]Sheet1!$A$2:$B$3197,2,FALSE)</f>
        <v>기계</v>
      </c>
      <c r="E1976">
        <v>22000</v>
      </c>
    </row>
    <row r="1977" spans="2:5" x14ac:dyDescent="0.3">
      <c r="B1977" s="15">
        <v>52400</v>
      </c>
      <c r="C1977" t="s">
        <v>2036</v>
      </c>
      <c r="D1977" t="str">
        <f>VLOOKUP(C1977,[1]Sheet1!$A$2:$B$3197,2,FALSE)</f>
        <v>전자장비와기기</v>
      </c>
      <c r="E1977">
        <v>26400</v>
      </c>
    </row>
    <row r="1978" spans="2:5" x14ac:dyDescent="0.3">
      <c r="B1978" s="15">
        <v>54180</v>
      </c>
      <c r="C1978" t="s">
        <v>2037</v>
      </c>
      <c r="D1978" t="str">
        <f>VLOOKUP(C1978,[1]Sheet1!$A$2:$B$3197,2,FALSE)</f>
        <v>조선</v>
      </c>
      <c r="E1978">
        <v>1641.9</v>
      </c>
    </row>
    <row r="1979" spans="2:5" x14ac:dyDescent="0.3">
      <c r="B1979" s="15">
        <v>49470</v>
      </c>
      <c r="C1979" t="s">
        <v>2038</v>
      </c>
      <c r="D1979" t="str">
        <f>VLOOKUP(C1979,[1]Sheet1!$A$2:$B$3197,2,FALSE)</f>
        <v>소프트웨어</v>
      </c>
      <c r="E1979">
        <v>872</v>
      </c>
    </row>
    <row r="1980" spans="2:5" x14ac:dyDescent="0.3">
      <c r="B1980" s="15">
        <v>53050</v>
      </c>
      <c r="C1980" t="s">
        <v>2039</v>
      </c>
      <c r="D1980" t="str">
        <f>VLOOKUP(C1980,[1]Sheet1!$A$2:$B$3197,2,FALSE)</f>
        <v>가스유틸리티</v>
      </c>
      <c r="E1980">
        <v>1715</v>
      </c>
    </row>
    <row r="1981" spans="2:5" x14ac:dyDescent="0.3">
      <c r="B1981" s="15">
        <v>43090</v>
      </c>
      <c r="C1981" t="s">
        <v>2040</v>
      </c>
      <c r="D1981" t="str">
        <f>VLOOKUP(C1981,[1]Sheet1!$A$2:$B$3197,2,FALSE)</f>
        <v>제약</v>
      </c>
      <c r="E1981" s="6">
        <v>1400</v>
      </c>
    </row>
    <row r="1982" spans="2:5" x14ac:dyDescent="0.3">
      <c r="B1982" s="15">
        <v>53110</v>
      </c>
      <c r="C1982" t="s">
        <v>2041</v>
      </c>
      <c r="D1982" t="str">
        <f>VLOOKUP(C1982,[1]Sheet1!$A$2:$B$3197,2,FALSE)</f>
        <v>방송과엔터테인먼트</v>
      </c>
      <c r="E1982">
        <v>341</v>
      </c>
    </row>
    <row r="1983" spans="2:5" x14ac:dyDescent="0.3">
      <c r="B1983" s="15">
        <v>54800</v>
      </c>
      <c r="C1983" t="s">
        <v>2042</v>
      </c>
      <c r="D1983" t="str">
        <f>VLOOKUP(C1983,[1]Sheet1!$A$2:$B$3197,2,FALSE)</f>
        <v>전자장비와기기</v>
      </c>
      <c r="E1983">
        <v>12650</v>
      </c>
    </row>
    <row r="1984" spans="2:5" x14ac:dyDescent="0.3">
      <c r="B1984" s="15">
        <v>47770</v>
      </c>
      <c r="C1984" t="s">
        <v>2043</v>
      </c>
      <c r="D1984" t="str">
        <f>VLOOKUP(C1984,[1]Sheet1!$A$2:$B$3197,2,FALSE)</f>
        <v>섬유,의류,신발,호화품</v>
      </c>
      <c r="E1984">
        <v>2630</v>
      </c>
    </row>
    <row r="1985" spans="2:5" x14ac:dyDescent="0.3">
      <c r="B1985" s="15">
        <v>53800</v>
      </c>
      <c r="C1985" t="s">
        <v>2044</v>
      </c>
      <c r="D1985" t="str">
        <f>VLOOKUP(C1985,[1]Sheet1!$A$2:$B$3197,2,FALSE)</f>
        <v>소프트웨어</v>
      </c>
      <c r="E1985">
        <v>86500</v>
      </c>
    </row>
    <row r="1986" spans="2:5" x14ac:dyDescent="0.3">
      <c r="B1986" s="15">
        <v>40300</v>
      </c>
      <c r="C1986" t="s">
        <v>2045</v>
      </c>
      <c r="D1986" t="str">
        <f>VLOOKUP(C1986,[1]Sheet1!$A$2:$B$3197,2,FALSE)</f>
        <v>방송과엔터테인먼트</v>
      </c>
      <c r="E1986">
        <v>3660</v>
      </c>
    </row>
    <row r="1987" spans="2:5" x14ac:dyDescent="0.3">
      <c r="B1987" s="15">
        <v>58820</v>
      </c>
      <c r="C1987" t="s">
        <v>2046</v>
      </c>
      <c r="D1987" t="str">
        <f>VLOOKUP(C1987,[1]Sheet1!$A$2:$B$3197,2,FALSE)</f>
        <v>제약</v>
      </c>
      <c r="E1987" s="6">
        <v>6040</v>
      </c>
    </row>
    <row r="1988" spans="2:5" x14ac:dyDescent="0.3">
      <c r="B1988" s="15">
        <v>35900</v>
      </c>
      <c r="C1988" t="s">
        <v>3428</v>
      </c>
      <c r="D1988" t="str">
        <f>VLOOKUP(C1988,[1]Sheet1!$A$2:$B$3197,2,FALSE)</f>
        <v>방송과엔터테인먼트</v>
      </c>
      <c r="E1988">
        <v>36700</v>
      </c>
    </row>
    <row r="1989" spans="2:5" x14ac:dyDescent="0.3">
      <c r="B1989" s="15">
        <v>53590</v>
      </c>
      <c r="C1989" t="s">
        <v>2047</v>
      </c>
      <c r="D1989" t="str">
        <f>VLOOKUP(C1989,[1]Sheet1!$A$2:$B$3197,2,FALSE)</f>
        <v>기계</v>
      </c>
      <c r="E1989">
        <v>1020</v>
      </c>
    </row>
    <row r="1990" spans="2:5" x14ac:dyDescent="0.3">
      <c r="B1990" s="15">
        <v>21320</v>
      </c>
      <c r="C1990" t="s">
        <v>2048</v>
      </c>
      <c r="D1990" t="str">
        <f>VLOOKUP(C1990,[1]Sheet1!$A$2:$B$3197,2,FALSE)</f>
        <v>건설</v>
      </c>
      <c r="E1990">
        <v>9210</v>
      </c>
    </row>
    <row r="1991" spans="2:5" x14ac:dyDescent="0.3">
      <c r="B1991" s="15">
        <v>53060</v>
      </c>
      <c r="C1991" t="s">
        <v>2049</v>
      </c>
      <c r="D1991" t="str">
        <f>VLOOKUP(C1991,[1]Sheet1!$A$2:$B$3197,2,FALSE)</f>
        <v>자동차부품</v>
      </c>
      <c r="E1991">
        <v>1901.33</v>
      </c>
    </row>
    <row r="1992" spans="2:5" x14ac:dyDescent="0.3">
      <c r="B1992" s="15">
        <v>53610</v>
      </c>
      <c r="C1992" t="s">
        <v>2050</v>
      </c>
      <c r="D1992" t="str">
        <f>VLOOKUP(C1992,[1]Sheet1!$A$2:$B$3197,2,FALSE)</f>
        <v>반도체와반도체장비</v>
      </c>
      <c r="E1992">
        <v>27500</v>
      </c>
    </row>
    <row r="1993" spans="2:5" x14ac:dyDescent="0.3">
      <c r="B1993" s="15">
        <v>52790</v>
      </c>
      <c r="C1993" t="s">
        <v>2051</v>
      </c>
      <c r="D1993" t="str">
        <f>VLOOKUP(C1993,[1]Sheet1!$A$2:$B$3197,2,FALSE)</f>
        <v>게임엔터테인먼트</v>
      </c>
      <c r="E1993">
        <v>9470</v>
      </c>
    </row>
    <row r="1994" spans="2:5" x14ac:dyDescent="0.3">
      <c r="B1994" s="15">
        <v>53450</v>
      </c>
      <c r="C1994" t="s">
        <v>2052</v>
      </c>
      <c r="D1994" t="str">
        <f>VLOOKUP(C1994,[1]Sheet1!$A$2:$B$3197,2,FALSE)</f>
        <v>전자장비와기기</v>
      </c>
      <c r="E1994">
        <v>7730</v>
      </c>
    </row>
    <row r="1995" spans="2:5" x14ac:dyDescent="0.3">
      <c r="B1995" s="15">
        <v>53030</v>
      </c>
      <c r="C1995" t="s">
        <v>2053</v>
      </c>
      <c r="D1995" t="str">
        <f>VLOOKUP(C1995,[1]Sheet1!$A$2:$B$3197,2,FALSE)</f>
        <v>제약</v>
      </c>
      <c r="E1995" s="6">
        <v>25600</v>
      </c>
    </row>
    <row r="1996" spans="2:5" x14ac:dyDescent="0.3">
      <c r="B1996" s="15">
        <v>52420</v>
      </c>
      <c r="C1996" t="s">
        <v>2054</v>
      </c>
      <c r="D1996" t="str">
        <f>VLOOKUP(C1996,[1]Sheet1!$A$2:$B$3197,2,FALSE)</f>
        <v>디스플레이장비및부품</v>
      </c>
      <c r="E1996">
        <v>4800</v>
      </c>
    </row>
    <row r="1997" spans="2:5" x14ac:dyDescent="0.3">
      <c r="B1997" s="15">
        <v>53620</v>
      </c>
      <c r="C1997" t="s">
        <v>2055</v>
      </c>
      <c r="D1997" t="str">
        <f>VLOOKUP(C1997,[1]Sheet1!$A$2:$B$3197,2,FALSE)</f>
        <v>가정용품</v>
      </c>
      <c r="E1997">
        <v>8600</v>
      </c>
    </row>
    <row r="1998" spans="2:5" x14ac:dyDescent="0.3">
      <c r="B1998" s="15">
        <v>49520</v>
      </c>
      <c r="C1998" t="s">
        <v>2056</v>
      </c>
      <c r="D1998" t="str">
        <f>VLOOKUP(C1998,[1]Sheet1!$A$2:$B$3197,2,FALSE)</f>
        <v>핸드셋</v>
      </c>
      <c r="E1998">
        <v>3980</v>
      </c>
    </row>
    <row r="1999" spans="2:5" x14ac:dyDescent="0.3">
      <c r="B1999" s="15">
        <v>52300</v>
      </c>
      <c r="C1999" t="s">
        <v>2057</v>
      </c>
      <c r="D1999" t="str">
        <f>VLOOKUP(C1999,[1]Sheet1!$A$2:$B$3197,2,FALSE)</f>
        <v>건축제품</v>
      </c>
      <c r="E1999">
        <v>1545</v>
      </c>
    </row>
    <row r="2000" spans="2:5" x14ac:dyDescent="0.3">
      <c r="B2000" s="15">
        <v>48910</v>
      </c>
      <c r="C2000" t="s">
        <v>2058</v>
      </c>
      <c r="D2000" t="str">
        <f>VLOOKUP(C2000,[1]Sheet1!$A$2:$B$3197,2,FALSE)</f>
        <v>방송과엔터테인먼트</v>
      </c>
      <c r="E2000">
        <v>9180</v>
      </c>
    </row>
    <row r="2001" spans="2:5" x14ac:dyDescent="0.3">
      <c r="B2001" s="15">
        <v>51980</v>
      </c>
      <c r="C2001" t="s">
        <v>2059</v>
      </c>
      <c r="D2001" t="str">
        <f>VLOOKUP(C2001,[1]Sheet1!$A$2:$B$3197,2,FALSE)</f>
        <v>건축자재</v>
      </c>
      <c r="E2001">
        <v>2900</v>
      </c>
    </row>
    <row r="2002" spans="2:5" x14ac:dyDescent="0.3">
      <c r="B2002" s="15">
        <v>51500</v>
      </c>
      <c r="C2002" t="s">
        <v>2060</v>
      </c>
      <c r="D2002" t="str">
        <f>VLOOKUP(C2002,[1]Sheet1!$A$2:$B$3197,2,FALSE)</f>
        <v>식품과기본식료품소매</v>
      </c>
      <c r="E2002">
        <v>18900</v>
      </c>
    </row>
    <row r="2003" spans="2:5" x14ac:dyDescent="0.3">
      <c r="B2003" s="15">
        <v>49120</v>
      </c>
      <c r="C2003" t="s">
        <v>2061</v>
      </c>
      <c r="D2003" t="str">
        <f>VLOOKUP(C2003,[1]Sheet1!$A$2:$B$3197,2,FALSE)</f>
        <v>디스플레이장비및부품</v>
      </c>
      <c r="E2003">
        <v>1740</v>
      </c>
    </row>
    <row r="2004" spans="2:5" x14ac:dyDescent="0.3">
      <c r="B2004" s="15">
        <v>43360</v>
      </c>
      <c r="C2004" t="s">
        <v>2062</v>
      </c>
      <c r="D2004" t="str">
        <f>VLOOKUP(C2004,[1]Sheet1!$A$2:$B$3197,2,FALSE)</f>
        <v>컴퓨터와주변기기</v>
      </c>
      <c r="E2004">
        <v>2495</v>
      </c>
    </row>
    <row r="2005" spans="2:5" x14ac:dyDescent="0.3">
      <c r="B2005" s="15">
        <v>52330</v>
      </c>
      <c r="C2005" t="s">
        <v>2063</v>
      </c>
      <c r="D2005" t="str">
        <f>VLOOKUP(C2005,[1]Sheet1!$A$2:$B$3197,2,FALSE)</f>
        <v>디스플레이패널</v>
      </c>
      <c r="E2005">
        <v>9230</v>
      </c>
    </row>
    <row r="2006" spans="2:5" x14ac:dyDescent="0.3">
      <c r="B2006" s="15">
        <v>52600</v>
      </c>
      <c r="C2006" t="s">
        <v>2064</v>
      </c>
      <c r="D2006" t="str">
        <f>VLOOKUP(C2006,[1]Sheet1!$A$2:$B$3197,2,FALSE)</f>
        <v>IT서비스</v>
      </c>
      <c r="E2006">
        <v>6460</v>
      </c>
    </row>
    <row r="2007" spans="2:5" x14ac:dyDescent="0.3">
      <c r="B2007" s="15">
        <v>52020</v>
      </c>
      <c r="C2007" t="s">
        <v>2065</v>
      </c>
      <c r="D2007" t="str">
        <f>VLOOKUP(C2007,[1]Sheet1!$A$2:$B$3197,2,FALSE)</f>
        <v>전자장비와기기</v>
      </c>
      <c r="E2007">
        <v>10450</v>
      </c>
    </row>
    <row r="2008" spans="2:5" x14ac:dyDescent="0.3">
      <c r="B2008" s="15">
        <v>43220</v>
      </c>
      <c r="C2008" t="s">
        <v>2066</v>
      </c>
      <c r="D2008" t="str">
        <f>VLOOKUP(C2008,[1]Sheet1!$A$2:$B$3197,2,FALSE)</f>
        <v>기계</v>
      </c>
      <c r="E2008">
        <v>1300</v>
      </c>
    </row>
    <row r="2009" spans="2:5" x14ac:dyDescent="0.3">
      <c r="B2009" s="15">
        <v>33790</v>
      </c>
      <c r="C2009" t="s">
        <v>2067</v>
      </c>
      <c r="D2009" t="str">
        <f>VLOOKUP(C2009,[1]Sheet1!$A$2:$B$3197,2,FALSE)</f>
        <v>통신장비</v>
      </c>
      <c r="E2009" t="e">
        <v>#N/A</v>
      </c>
    </row>
    <row r="2010" spans="2:5" x14ac:dyDescent="0.3">
      <c r="B2010" s="15">
        <v>51780</v>
      </c>
      <c r="C2010" t="s">
        <v>2068</v>
      </c>
      <c r="D2010" t="str">
        <f>VLOOKUP(C2010,[1]Sheet1!$A$2:$B$3197,2,FALSE)</f>
        <v>방송과엔터테인먼트</v>
      </c>
      <c r="E2010">
        <v>629</v>
      </c>
    </row>
    <row r="2011" spans="2:5" x14ac:dyDescent="0.3">
      <c r="B2011" s="15">
        <v>52190</v>
      </c>
      <c r="C2011" t="s">
        <v>2069</v>
      </c>
      <c r="D2011" t="str">
        <f>VLOOKUP(C2011,[1]Sheet1!$A$2:$B$3197,2,FALSE)</f>
        <v>방송과엔터테인먼트</v>
      </c>
      <c r="E2011" t="e">
        <v>#N/A</v>
      </c>
    </row>
    <row r="2012" spans="2:5" x14ac:dyDescent="0.3">
      <c r="B2012" s="15">
        <v>51490</v>
      </c>
      <c r="C2012" t="s">
        <v>2070</v>
      </c>
      <c r="D2012" t="str">
        <f>VLOOKUP(C2012,[1]Sheet1!$A$2:$B$3197,2,FALSE)</f>
        <v>기계</v>
      </c>
      <c r="E2012">
        <v>13150</v>
      </c>
    </row>
    <row r="2013" spans="2:5" x14ac:dyDescent="0.3">
      <c r="B2013" s="15">
        <v>38870</v>
      </c>
      <c r="C2013" t="s">
        <v>2071</v>
      </c>
      <c r="D2013" t="str">
        <f>VLOOKUP(C2013,[1]Sheet1!$A$2:$B$3197,2,FALSE)</f>
        <v>독립전력생산및에너지거래</v>
      </c>
      <c r="E2013">
        <v>10100</v>
      </c>
    </row>
    <row r="2014" spans="2:5" x14ac:dyDescent="0.3">
      <c r="B2014" s="15">
        <v>45660</v>
      </c>
      <c r="C2014" t="s">
        <v>2072</v>
      </c>
      <c r="D2014" t="str">
        <f>VLOOKUP(C2014,[1]Sheet1!$A$2:$B$3197,2,FALSE)</f>
        <v>컴퓨터와주변기기</v>
      </c>
      <c r="E2014">
        <v>37800</v>
      </c>
    </row>
    <row r="2015" spans="2:5" x14ac:dyDescent="0.3">
      <c r="B2015" s="15">
        <v>45390</v>
      </c>
      <c r="C2015" t="s">
        <v>2073</v>
      </c>
      <c r="D2015" t="str">
        <f>VLOOKUP(C2015,[1]Sheet1!$A$2:$B$3197,2,FALSE)</f>
        <v>IT서비스</v>
      </c>
      <c r="E2015">
        <v>6270</v>
      </c>
    </row>
    <row r="2016" spans="2:5" x14ac:dyDescent="0.3">
      <c r="B2016" s="15">
        <v>50110</v>
      </c>
      <c r="C2016" t="s">
        <v>2074</v>
      </c>
      <c r="D2016" t="str">
        <f>VLOOKUP(C2016,[1]Sheet1!$A$2:$B$3197,2,FALSE)</f>
        <v>핸드셋</v>
      </c>
      <c r="E2016">
        <v>2840</v>
      </c>
    </row>
    <row r="2017" spans="2:5" x14ac:dyDescent="0.3">
      <c r="B2017" s="15">
        <v>52260</v>
      </c>
      <c r="C2017" t="s">
        <v>2075</v>
      </c>
      <c r="D2017" t="str">
        <f>VLOOKUP(C2017,[1]Sheet1!$A$2:$B$3197,2,FALSE)</f>
        <v>화장품</v>
      </c>
      <c r="E2017">
        <v>24400</v>
      </c>
    </row>
    <row r="2018" spans="2:5" x14ac:dyDescent="0.3">
      <c r="B2018" s="15">
        <v>36540</v>
      </c>
      <c r="C2018" t="s">
        <v>2076</v>
      </c>
      <c r="D2018" t="str">
        <f>VLOOKUP(C2018,[1]Sheet1!$A$2:$B$3197,2,FALSE)</f>
        <v>반도체와반도체장비</v>
      </c>
      <c r="E2018">
        <v>5800</v>
      </c>
    </row>
    <row r="2019" spans="2:5" x14ac:dyDescent="0.3">
      <c r="B2019" s="15">
        <v>38500</v>
      </c>
      <c r="C2019" t="s">
        <v>2077</v>
      </c>
      <c r="D2019" t="str">
        <f>VLOOKUP(C2019,[1]Sheet1!$A$2:$B$3197,2,FALSE)</f>
        <v>건축자재</v>
      </c>
      <c r="E2019">
        <v>3970</v>
      </c>
    </row>
    <row r="2020" spans="2:5" x14ac:dyDescent="0.3">
      <c r="B2020" s="15">
        <v>48550</v>
      </c>
      <c r="C2020" t="s">
        <v>3447</v>
      </c>
      <c r="D2020" t="str">
        <f>VLOOKUP(C2020,[1]Sheet1!$A$2:$B$3197,2,FALSE)</f>
        <v>광고</v>
      </c>
      <c r="E2020">
        <v>1620</v>
      </c>
    </row>
    <row r="2021" spans="2:5" x14ac:dyDescent="0.3">
      <c r="B2021" s="15">
        <v>49830</v>
      </c>
      <c r="C2021" t="s">
        <v>2078</v>
      </c>
      <c r="D2021" t="str">
        <f>VLOOKUP(C2021,[1]Sheet1!$A$2:$B$3197,2,FALSE)</f>
        <v>포장재</v>
      </c>
      <c r="E2021">
        <v>8230</v>
      </c>
    </row>
    <row r="2022" spans="2:5" x14ac:dyDescent="0.3">
      <c r="B2022" s="15">
        <v>44060</v>
      </c>
      <c r="C2022" t="s">
        <v>2079</v>
      </c>
      <c r="D2022" t="str">
        <f>VLOOKUP(C2022,[1]Sheet1!$A$2:$B$3197,2,FALSE)</f>
        <v>기계</v>
      </c>
      <c r="E2022">
        <v>10500</v>
      </c>
    </row>
    <row r="2023" spans="2:5" x14ac:dyDescent="0.3">
      <c r="B2023" s="15">
        <v>24850</v>
      </c>
      <c r="C2023" t="s">
        <v>2080</v>
      </c>
      <c r="D2023" t="str">
        <f>VLOOKUP(C2023,[1]Sheet1!$A$2:$B$3197,2,FALSE)</f>
        <v>반도체와반도체장비</v>
      </c>
      <c r="E2023">
        <v>1685</v>
      </c>
    </row>
    <row r="2024" spans="2:5" x14ac:dyDescent="0.3">
      <c r="B2024" s="15">
        <v>48770</v>
      </c>
      <c r="C2024" t="s">
        <v>2081</v>
      </c>
      <c r="D2024" t="str">
        <f>VLOOKUP(C2024,[1]Sheet1!$A$2:$B$3197,2,FALSE)</f>
        <v>기계</v>
      </c>
      <c r="E2024">
        <v>4105</v>
      </c>
    </row>
    <row r="2025" spans="2:5" x14ac:dyDescent="0.3">
      <c r="B2025" s="15">
        <v>49430</v>
      </c>
      <c r="C2025" t="s">
        <v>2082</v>
      </c>
      <c r="D2025" t="str">
        <f>VLOOKUP(C2025,[1]Sheet1!$A$2:$B$3197,2,FALSE)</f>
        <v>기계</v>
      </c>
      <c r="E2025">
        <v>9020</v>
      </c>
    </row>
    <row r="2026" spans="2:5" x14ac:dyDescent="0.3">
      <c r="B2026" s="15">
        <v>44480</v>
      </c>
      <c r="C2026" t="s">
        <v>3448</v>
      </c>
      <c r="D2026" t="str">
        <f>VLOOKUP(C2026,[1]Sheet1!$A$2:$B$3197,2,FALSE)</f>
        <v>가정용품</v>
      </c>
      <c r="E2026">
        <v>3470</v>
      </c>
    </row>
    <row r="2027" spans="2:5" x14ac:dyDescent="0.3">
      <c r="B2027" s="15">
        <v>46390</v>
      </c>
      <c r="C2027" t="s">
        <v>2083</v>
      </c>
      <c r="D2027" t="str">
        <f>VLOOKUP(C2027,[1]Sheet1!$A$2:$B$3197,2,FALSE)</f>
        <v>방송과엔터테인먼트</v>
      </c>
      <c r="E2027">
        <v>2235</v>
      </c>
    </row>
    <row r="2028" spans="2:5" x14ac:dyDescent="0.3">
      <c r="B2028" s="15">
        <v>14620</v>
      </c>
      <c r="C2028" t="s">
        <v>2084</v>
      </c>
      <c r="D2028" t="str">
        <f>VLOOKUP(C2028,[1]Sheet1!$A$2:$B$3197,2,FALSE)</f>
        <v>기계</v>
      </c>
      <c r="E2028">
        <v>7510</v>
      </c>
    </row>
    <row r="2029" spans="2:5" x14ac:dyDescent="0.3">
      <c r="B2029" s="15">
        <v>48430</v>
      </c>
      <c r="C2029" t="s">
        <v>2085</v>
      </c>
      <c r="D2029" t="str">
        <f>VLOOKUP(C2029,[1]Sheet1!$A$2:$B$3197,2,FALSE)</f>
        <v>자동차부품</v>
      </c>
      <c r="E2029">
        <v>12350</v>
      </c>
    </row>
    <row r="2030" spans="2:5" x14ac:dyDescent="0.3">
      <c r="B2030" s="15">
        <v>17480</v>
      </c>
      <c r="C2030" t="s">
        <v>2086</v>
      </c>
      <c r="D2030" t="str">
        <f>VLOOKUP(C2030,[1]Sheet1!$A$2:$B$3197,2,FALSE)</f>
        <v>철강</v>
      </c>
      <c r="E2030">
        <v>4210</v>
      </c>
    </row>
    <row r="2031" spans="2:5" x14ac:dyDescent="0.3">
      <c r="B2031" s="15">
        <v>49480</v>
      </c>
      <c r="C2031" t="s">
        <v>2087</v>
      </c>
      <c r="D2031" t="str">
        <f>VLOOKUP(C2031,[1]Sheet1!$A$2:$B$3197,2,FALSE)</f>
        <v>IT서비스</v>
      </c>
      <c r="E2031">
        <v>3355</v>
      </c>
    </row>
    <row r="2032" spans="2:5" x14ac:dyDescent="0.3">
      <c r="B2032" s="15">
        <v>36670</v>
      </c>
      <c r="C2032" t="s">
        <v>2088</v>
      </c>
      <c r="D2032" t="str">
        <f>VLOOKUP(C2032,[1]Sheet1!$A$2:$B$3197,2,FALSE)</f>
        <v>화학</v>
      </c>
      <c r="E2032">
        <v>9910</v>
      </c>
    </row>
    <row r="2033" spans="2:5" x14ac:dyDescent="0.3">
      <c r="B2033" s="15">
        <v>42510</v>
      </c>
      <c r="C2033" t="s">
        <v>2089</v>
      </c>
      <c r="D2033" t="str">
        <f>VLOOKUP(C2033,[1]Sheet1!$A$2:$B$3197,2,FALSE)</f>
        <v>소프트웨어</v>
      </c>
      <c r="E2033">
        <v>3475</v>
      </c>
    </row>
    <row r="2034" spans="2:5" x14ac:dyDescent="0.3">
      <c r="B2034" s="15">
        <v>39830</v>
      </c>
      <c r="C2034" t="s">
        <v>2090</v>
      </c>
      <c r="D2034" t="str">
        <f>VLOOKUP(C2034,[1]Sheet1!$A$2:$B$3197,2,FALSE)</f>
        <v>레저용장비와제품</v>
      </c>
      <c r="E2034">
        <v>9410</v>
      </c>
    </row>
    <row r="2035" spans="2:5" x14ac:dyDescent="0.3">
      <c r="B2035" s="15">
        <v>36190</v>
      </c>
      <c r="C2035" t="s">
        <v>2091</v>
      </c>
      <c r="D2035" t="str">
        <f>VLOOKUP(C2035,[1]Sheet1!$A$2:$B$3197,2,FALSE)</f>
        <v>건설</v>
      </c>
      <c r="E2035">
        <v>28800</v>
      </c>
    </row>
    <row r="2036" spans="2:5" x14ac:dyDescent="0.3">
      <c r="B2036" s="15">
        <v>46070</v>
      </c>
      <c r="C2036" t="s">
        <v>2092</v>
      </c>
      <c r="D2036" t="str">
        <f>VLOOKUP(C2036,[1]Sheet1!$A$2:$B$3197,2,FALSE)</f>
        <v>자동차부품</v>
      </c>
      <c r="E2036">
        <v>1370</v>
      </c>
    </row>
    <row r="2037" spans="2:5" x14ac:dyDescent="0.3">
      <c r="B2037" s="15">
        <v>41830</v>
      </c>
      <c r="C2037" t="s">
        <v>2093</v>
      </c>
      <c r="D2037" t="str">
        <f>VLOOKUP(C2037,[1]Sheet1!$A$2:$B$3197,2,FALSE)</f>
        <v>건강관리장비와용품</v>
      </c>
      <c r="E2037">
        <v>18500</v>
      </c>
    </row>
    <row r="2038" spans="2:5" x14ac:dyDescent="0.3">
      <c r="B2038" s="15">
        <v>14570</v>
      </c>
      <c r="C2038" t="s">
        <v>2094</v>
      </c>
      <c r="D2038" t="str">
        <f>VLOOKUP(C2038,[1]Sheet1!$A$2:$B$3197,2,FALSE)</f>
        <v>제약</v>
      </c>
      <c r="E2038" s="6">
        <v>10600</v>
      </c>
    </row>
    <row r="2039" spans="2:5" x14ac:dyDescent="0.3">
      <c r="B2039" s="15">
        <v>45520</v>
      </c>
      <c r="C2039" t="s">
        <v>2095</v>
      </c>
      <c r="D2039" t="str">
        <f>VLOOKUP(C2039,[1]Sheet1!$A$2:$B$3197,2,FALSE)</f>
        <v>자동차부품</v>
      </c>
      <c r="E2039">
        <v>28900</v>
      </c>
    </row>
    <row r="2040" spans="2:5" x14ac:dyDescent="0.3">
      <c r="B2040" s="15">
        <v>22100</v>
      </c>
      <c r="C2040" t="s">
        <v>3467</v>
      </c>
      <c r="D2040" t="str">
        <f>VLOOKUP(C2040,[1]Sheet1!$A$2:$B$3197,2,FALSE)</f>
        <v>IT서비스</v>
      </c>
      <c r="E2040">
        <v>8420</v>
      </c>
    </row>
    <row r="2041" spans="2:5" x14ac:dyDescent="0.3">
      <c r="B2041" s="15">
        <v>33600</v>
      </c>
      <c r="C2041" t="s">
        <v>2096</v>
      </c>
      <c r="D2041" t="str">
        <f>VLOOKUP(C2041,[1]Sheet1!$A$2:$B$3197,2,FALSE)</f>
        <v>자동차부품</v>
      </c>
      <c r="E2041" t="e">
        <v>#N/A</v>
      </c>
    </row>
    <row r="2042" spans="2:5" x14ac:dyDescent="0.3">
      <c r="B2042" s="15">
        <v>44180</v>
      </c>
      <c r="C2042" t="s">
        <v>2097</v>
      </c>
      <c r="D2042" t="str">
        <f>VLOOKUP(C2042,[1]Sheet1!$A$2:$B$3197,2,FALSE)</f>
        <v>건설</v>
      </c>
      <c r="E2042">
        <v>1270</v>
      </c>
    </row>
    <row r="2043" spans="2:5" x14ac:dyDescent="0.3">
      <c r="B2043" s="15">
        <v>44960</v>
      </c>
      <c r="C2043" t="s">
        <v>2098</v>
      </c>
      <c r="D2043" t="str">
        <f>VLOOKUP(C2043,[1]Sheet1!$A$2:$B$3197,2,FALSE)</f>
        <v>제약</v>
      </c>
      <c r="E2043" s="6">
        <v>10000</v>
      </c>
    </row>
    <row r="2044" spans="2:5" x14ac:dyDescent="0.3">
      <c r="B2044" s="15">
        <v>32080</v>
      </c>
      <c r="C2044" t="s">
        <v>2099</v>
      </c>
      <c r="D2044" t="str">
        <f>VLOOKUP(C2044,[1]Sheet1!$A$2:$B$3197,2,FALSE)</f>
        <v>섬유,의류,신발,호화품</v>
      </c>
      <c r="E2044">
        <v>1895</v>
      </c>
    </row>
    <row r="2045" spans="2:5" x14ac:dyDescent="0.3">
      <c r="B2045" s="15">
        <v>10470</v>
      </c>
      <c r="C2045" t="s">
        <v>2100</v>
      </c>
      <c r="D2045" t="str">
        <f>VLOOKUP(C2045,[1]Sheet1!$A$2:$B$3197,2,FALSE)</f>
        <v>광고</v>
      </c>
      <c r="E2045">
        <v>5370</v>
      </c>
    </row>
    <row r="2046" spans="2:5" x14ac:dyDescent="0.3">
      <c r="B2046" s="15">
        <v>44340</v>
      </c>
      <c r="C2046" t="s">
        <v>2101</v>
      </c>
      <c r="D2046" t="str">
        <f>VLOOKUP(C2046,[1]Sheet1!$A$2:$B$3197,2,FALSE)</f>
        <v>가정용기기와용품</v>
      </c>
      <c r="E2046">
        <v>22000</v>
      </c>
    </row>
    <row r="2047" spans="2:5" x14ac:dyDescent="0.3">
      <c r="B2047" s="15">
        <v>42940</v>
      </c>
      <c r="C2047" t="s">
        <v>2102</v>
      </c>
      <c r="D2047" t="str">
        <f>VLOOKUP(C2047,[1]Sheet1!$A$2:$B$3197,2,FALSE)</f>
        <v>건설</v>
      </c>
      <c r="E2047">
        <v>1180</v>
      </c>
    </row>
    <row r="2048" spans="2:5" x14ac:dyDescent="0.3">
      <c r="B2048" s="15">
        <v>48830</v>
      </c>
      <c r="C2048" t="s">
        <v>2103</v>
      </c>
      <c r="D2048" t="str">
        <f>VLOOKUP(C2048,[1]Sheet1!$A$2:$B$3197,2,FALSE)</f>
        <v>화학</v>
      </c>
      <c r="E2048">
        <v>2010</v>
      </c>
    </row>
    <row r="2049" spans="2:5" x14ac:dyDescent="0.3">
      <c r="B2049" s="15">
        <v>250</v>
      </c>
      <c r="C2049" t="s">
        <v>2104</v>
      </c>
      <c r="D2049" t="str">
        <f>VLOOKUP(C2049,[1]Sheet1!$A$2:$B$3197,2,FALSE)</f>
        <v>제약</v>
      </c>
      <c r="E2049" s="6">
        <v>79200</v>
      </c>
    </row>
    <row r="2050" spans="2:5" x14ac:dyDescent="0.3">
      <c r="B2050" s="15">
        <v>44780</v>
      </c>
      <c r="C2050" t="s">
        <v>2105</v>
      </c>
      <c r="D2050" t="str">
        <f>VLOOKUP(C2050,[1]Sheet1!$A$2:$B$3197,2,FALSE)</f>
        <v>기계</v>
      </c>
      <c r="E2050">
        <v>1855</v>
      </c>
    </row>
    <row r="2051" spans="2:5" x14ac:dyDescent="0.3">
      <c r="B2051" s="15">
        <v>45510</v>
      </c>
      <c r="C2051" t="s">
        <v>2106</v>
      </c>
      <c r="D2051" t="str">
        <f>VLOOKUP(C2051,[1]Sheet1!$A$2:$B$3197,2,FALSE)</f>
        <v>IT서비스</v>
      </c>
      <c r="E2051">
        <v>1890</v>
      </c>
    </row>
    <row r="2052" spans="2:5" x14ac:dyDescent="0.3">
      <c r="B2052" s="15">
        <v>45100</v>
      </c>
      <c r="C2052" t="s">
        <v>2107</v>
      </c>
      <c r="D2052" t="str">
        <f>VLOOKUP(C2052,[1]Sheet1!$A$2:$B$3197,2,FALSE)</f>
        <v>건설</v>
      </c>
      <c r="E2052">
        <v>16800</v>
      </c>
    </row>
    <row r="2053" spans="2:5" x14ac:dyDescent="0.3">
      <c r="B2053" s="15">
        <v>40160</v>
      </c>
      <c r="C2053" t="s">
        <v>2108</v>
      </c>
      <c r="D2053" t="str">
        <f>VLOOKUP(C2053,[1]Sheet1!$A$2:$B$3197,2,FALSE)</f>
        <v>소프트웨어</v>
      </c>
      <c r="E2053">
        <v>8930</v>
      </c>
    </row>
    <row r="2054" spans="2:5" x14ac:dyDescent="0.3">
      <c r="B2054" s="15">
        <v>43340</v>
      </c>
      <c r="C2054" t="s">
        <v>2109</v>
      </c>
      <c r="D2054" t="str">
        <f>VLOOKUP(C2054,[1]Sheet1!$A$2:$B$3197,2,FALSE)</f>
        <v>기계</v>
      </c>
      <c r="E2054">
        <v>1180</v>
      </c>
    </row>
    <row r="2055" spans="2:5" x14ac:dyDescent="0.3">
      <c r="B2055" s="15">
        <v>43650</v>
      </c>
      <c r="C2055" t="s">
        <v>2110</v>
      </c>
      <c r="D2055" t="str">
        <f>VLOOKUP(C2055,[1]Sheet1!$A$2:$B$3197,2,FALSE)</f>
        <v>음료</v>
      </c>
      <c r="E2055">
        <v>5530</v>
      </c>
    </row>
    <row r="2056" spans="2:5" x14ac:dyDescent="0.3">
      <c r="B2056" s="15">
        <v>37950</v>
      </c>
      <c r="C2056" t="s">
        <v>2111</v>
      </c>
      <c r="D2056" t="str">
        <f>VLOOKUP(C2056,[1]Sheet1!$A$2:$B$3197,2,FALSE)</f>
        <v>핸드셋</v>
      </c>
      <c r="E2056">
        <v>1600</v>
      </c>
    </row>
    <row r="2057" spans="2:5" x14ac:dyDescent="0.3">
      <c r="B2057" s="15">
        <v>39030</v>
      </c>
      <c r="C2057" t="s">
        <v>2112</v>
      </c>
      <c r="D2057" t="str">
        <f>VLOOKUP(C2057,[1]Sheet1!$A$2:$B$3197,2,FALSE)</f>
        <v>반도체와반도체장비</v>
      </c>
      <c r="E2057">
        <v>114000</v>
      </c>
    </row>
    <row r="2058" spans="2:5" x14ac:dyDescent="0.3">
      <c r="B2058" s="15">
        <v>38540</v>
      </c>
      <c r="C2058" t="s">
        <v>2113</v>
      </c>
      <c r="D2058" t="str">
        <f>VLOOKUP(C2058,[1]Sheet1!$A$2:$B$3197,2,FALSE)</f>
        <v>은행</v>
      </c>
      <c r="E2058">
        <v>6740</v>
      </c>
    </row>
    <row r="2059" spans="2:5" x14ac:dyDescent="0.3">
      <c r="B2059" s="15">
        <v>18680</v>
      </c>
      <c r="C2059" t="s">
        <v>2114</v>
      </c>
      <c r="D2059" t="str">
        <f>VLOOKUP(C2059,[1]Sheet1!$A$2:$B$3197,2,FALSE)</f>
        <v>제약</v>
      </c>
      <c r="E2059" s="6">
        <v>11350</v>
      </c>
    </row>
    <row r="2060" spans="2:5" x14ac:dyDescent="0.3">
      <c r="B2060" s="15">
        <v>39860</v>
      </c>
      <c r="C2060" t="s">
        <v>2115</v>
      </c>
      <c r="D2060" t="str">
        <f>VLOOKUP(C2060,[1]Sheet1!$A$2:$B$3197,2,FALSE)</f>
        <v>생명과학도구및서비스</v>
      </c>
      <c r="E2060">
        <v>8620</v>
      </c>
    </row>
    <row r="2061" spans="2:5" x14ac:dyDescent="0.3">
      <c r="B2061" s="15">
        <v>46210</v>
      </c>
      <c r="C2061" t="s">
        <v>2116</v>
      </c>
      <c r="D2061" t="str">
        <f>VLOOKUP(C2061,[1]Sheet1!$A$2:$B$3197,2,FALSE)</f>
        <v>생명과학도구및서비스</v>
      </c>
      <c r="E2061">
        <v>4965</v>
      </c>
    </row>
    <row r="2062" spans="2:5" x14ac:dyDescent="0.3">
      <c r="B2062" s="15">
        <v>45060</v>
      </c>
      <c r="C2062" t="s">
        <v>2117</v>
      </c>
      <c r="D2062" t="str">
        <f>VLOOKUP(C2062,[1]Sheet1!$A$2:$B$3197,2,FALSE)</f>
        <v>화학</v>
      </c>
      <c r="E2062">
        <v>5000</v>
      </c>
    </row>
    <row r="2063" spans="2:5" x14ac:dyDescent="0.3">
      <c r="B2063" s="15">
        <v>43100</v>
      </c>
      <c r="C2063" t="s">
        <v>2118</v>
      </c>
      <c r="D2063" t="str">
        <f>VLOOKUP(C2063,[1]Sheet1!$A$2:$B$3197,2,FALSE)</f>
        <v>건강관리장비와용품</v>
      </c>
      <c r="E2063" t="e">
        <v>#N/A</v>
      </c>
    </row>
    <row r="2064" spans="2:5" x14ac:dyDescent="0.3">
      <c r="B2064" s="15">
        <v>42370</v>
      </c>
      <c r="C2064" t="s">
        <v>2119</v>
      </c>
      <c r="D2064" t="str">
        <f>VLOOKUP(C2064,[1]Sheet1!$A$2:$B$3197,2,FALSE)</f>
        <v>전기장비</v>
      </c>
      <c r="E2064">
        <v>9350</v>
      </c>
    </row>
    <row r="2065" spans="2:5" x14ac:dyDescent="0.3">
      <c r="B2065" s="15">
        <v>45970</v>
      </c>
      <c r="C2065" t="s">
        <v>2120</v>
      </c>
      <c r="D2065" t="str">
        <f>VLOOKUP(C2065,[1]Sheet1!$A$2:$B$3197,2,FALSE)</f>
        <v>핸드셋</v>
      </c>
      <c r="E2065">
        <v>9740</v>
      </c>
    </row>
    <row r="2066" spans="2:5" x14ac:dyDescent="0.3">
      <c r="B2066" s="15">
        <v>40420</v>
      </c>
      <c r="C2066" t="s">
        <v>2121</v>
      </c>
      <c r="D2066" t="str">
        <f>VLOOKUP(C2066,[1]Sheet1!$A$2:$B$3197,2,FALSE)</f>
        <v>교육서비스</v>
      </c>
      <c r="E2066">
        <v>6170</v>
      </c>
    </row>
    <row r="2067" spans="2:5" x14ac:dyDescent="0.3">
      <c r="B2067" s="15">
        <v>7370</v>
      </c>
      <c r="C2067" t="s">
        <v>2122</v>
      </c>
      <c r="D2067" t="str">
        <f>VLOOKUP(C2067,[1]Sheet1!$A$2:$B$3197,2,FALSE)</f>
        <v>제약</v>
      </c>
      <c r="E2067" s="6">
        <v>7070</v>
      </c>
    </row>
    <row r="2068" spans="2:5" x14ac:dyDescent="0.3">
      <c r="B2068" s="15">
        <v>41140</v>
      </c>
      <c r="C2068" t="s">
        <v>2123</v>
      </c>
      <c r="D2068" t="str">
        <f>VLOOKUP(C2068,[1]Sheet1!$A$2:$B$3197,2,FALSE)</f>
        <v>게임엔터테인먼트</v>
      </c>
      <c r="E2068">
        <v>13450</v>
      </c>
    </row>
    <row r="2069" spans="2:5" x14ac:dyDescent="0.3">
      <c r="B2069" s="15">
        <v>43610</v>
      </c>
      <c r="C2069" t="s">
        <v>2124</v>
      </c>
      <c r="D2069" t="str">
        <f>VLOOKUP(C2069,[1]Sheet1!$A$2:$B$3197,2,FALSE)</f>
        <v>방송과엔터테인먼트</v>
      </c>
      <c r="E2069">
        <v>3810</v>
      </c>
    </row>
    <row r="2070" spans="2:5" x14ac:dyDescent="0.3">
      <c r="B2070" s="15">
        <v>36890</v>
      </c>
      <c r="C2070" t="s">
        <v>2125</v>
      </c>
      <c r="D2070" t="str">
        <f>VLOOKUP(C2070,[1]Sheet1!$A$2:$B$3197,2,FALSE)</f>
        <v>기계</v>
      </c>
      <c r="E2070">
        <v>12950</v>
      </c>
    </row>
    <row r="2071" spans="2:5" x14ac:dyDescent="0.3">
      <c r="B2071" s="15">
        <v>39010</v>
      </c>
      <c r="C2071" t="s">
        <v>2126</v>
      </c>
      <c r="D2071" t="str">
        <f>VLOOKUP(C2071,[1]Sheet1!$A$2:$B$3197,2,FALSE)</f>
        <v>통신장비</v>
      </c>
      <c r="E2071">
        <v>8830</v>
      </c>
    </row>
    <row r="2072" spans="2:5" x14ac:dyDescent="0.3">
      <c r="B2072" s="15">
        <v>9300</v>
      </c>
      <c r="C2072" t="s">
        <v>2127</v>
      </c>
      <c r="D2072" t="str">
        <f>VLOOKUP(C2072,[1]Sheet1!$A$2:$B$3197,2,FALSE)</f>
        <v>제약</v>
      </c>
      <c r="E2072" s="6">
        <v>17250</v>
      </c>
    </row>
    <row r="2073" spans="2:5" x14ac:dyDescent="0.3">
      <c r="B2073" s="15">
        <v>43200</v>
      </c>
      <c r="C2073" t="s">
        <v>2128</v>
      </c>
      <c r="D2073" t="str">
        <f>VLOOKUP(C2073,[1]Sheet1!$A$2:$B$3197,2,FALSE)</f>
        <v>에너지장비및서비스</v>
      </c>
      <c r="E2073">
        <v>2725</v>
      </c>
    </row>
    <row r="2074" spans="2:5" x14ac:dyDescent="0.3">
      <c r="B2074" s="15">
        <v>42110</v>
      </c>
      <c r="C2074" t="s">
        <v>2129</v>
      </c>
      <c r="D2074" t="str">
        <f>VLOOKUP(C2074,[1]Sheet1!$A$2:$B$3197,2,FALSE)</f>
        <v>전기제품</v>
      </c>
      <c r="E2074">
        <v>1680</v>
      </c>
    </row>
    <row r="2075" spans="2:5" x14ac:dyDescent="0.3">
      <c r="B2075" s="15">
        <v>39740</v>
      </c>
      <c r="C2075" t="s">
        <v>2130</v>
      </c>
      <c r="D2075" t="str">
        <f>VLOOKUP(C2075,[1]Sheet1!$A$2:$B$3197,2,FALSE)</f>
        <v>컴퓨터와주변기기</v>
      </c>
      <c r="E2075">
        <v>3985</v>
      </c>
    </row>
    <row r="2076" spans="2:5" x14ac:dyDescent="0.3">
      <c r="B2076" s="15">
        <v>39840</v>
      </c>
      <c r="C2076" t="s">
        <v>2131</v>
      </c>
      <c r="D2076" t="str">
        <f>VLOOKUP(C2076,[1]Sheet1!$A$2:$B$3197,2,FALSE)</f>
        <v>건강관리장비와용품</v>
      </c>
      <c r="E2076">
        <v>31900</v>
      </c>
    </row>
    <row r="2077" spans="2:5" x14ac:dyDescent="0.3">
      <c r="B2077" s="15">
        <v>42420</v>
      </c>
      <c r="C2077" t="s">
        <v>2132</v>
      </c>
      <c r="D2077" t="str">
        <f>VLOOKUP(C2077,[1]Sheet1!$A$2:$B$3197,2,FALSE)</f>
        <v>게임엔터테인먼트</v>
      </c>
      <c r="E2077">
        <v>16600</v>
      </c>
    </row>
    <row r="2078" spans="2:5" x14ac:dyDescent="0.3">
      <c r="B2078" s="15">
        <v>39560</v>
      </c>
      <c r="C2078" t="s">
        <v>2133</v>
      </c>
      <c r="D2078" t="str">
        <f>VLOOKUP(C2078,[1]Sheet1!$A$2:$B$3197,2,FALSE)</f>
        <v>통신장비</v>
      </c>
      <c r="E2078">
        <v>13100</v>
      </c>
    </row>
    <row r="2079" spans="2:5" x14ac:dyDescent="0.3">
      <c r="B2079" s="15">
        <v>38460</v>
      </c>
      <c r="C2079" t="s">
        <v>2134</v>
      </c>
      <c r="D2079" t="str">
        <f>VLOOKUP(C2079,[1]Sheet1!$A$2:$B$3197,2,FALSE)</f>
        <v>전자장비와기기</v>
      </c>
      <c r="E2079">
        <v>7880</v>
      </c>
    </row>
    <row r="2080" spans="2:5" x14ac:dyDescent="0.3">
      <c r="B2080" s="15">
        <v>39230</v>
      </c>
      <c r="C2080" t="s">
        <v>2135</v>
      </c>
      <c r="D2080" t="str">
        <f>VLOOKUP(C2080,[1]Sheet1!$A$2:$B$3197,2,FALSE)</f>
        <v>디스플레이장비및부품</v>
      </c>
      <c r="E2080" t="e">
        <v>#N/A</v>
      </c>
    </row>
    <row r="2081" spans="2:5" x14ac:dyDescent="0.3">
      <c r="B2081" s="15">
        <v>32820</v>
      </c>
      <c r="C2081" t="s">
        <v>2136</v>
      </c>
      <c r="D2081" t="str">
        <f>VLOOKUP(C2081,[1]Sheet1!$A$2:$B$3197,2,FALSE)</f>
        <v>전자장비와기기</v>
      </c>
      <c r="E2081">
        <v>1365</v>
      </c>
    </row>
    <row r="2082" spans="2:5" x14ac:dyDescent="0.3">
      <c r="B2082" s="15">
        <v>1540</v>
      </c>
      <c r="C2082" t="s">
        <v>2137</v>
      </c>
      <c r="D2082" t="str">
        <f>VLOOKUP(C2082,[1]Sheet1!$A$2:$B$3197,2,FALSE)</f>
        <v>제약</v>
      </c>
      <c r="E2082" s="6">
        <v>13700</v>
      </c>
    </row>
    <row r="2083" spans="2:5" x14ac:dyDescent="0.3">
      <c r="B2083" s="15">
        <v>38530</v>
      </c>
      <c r="C2083" t="s">
        <v>2138</v>
      </c>
      <c r="D2083" t="str">
        <f>VLOOKUP(C2083,[1]Sheet1!$A$2:$B$3197,2,FALSE)</f>
        <v>섬유,의류,신발,호화품</v>
      </c>
      <c r="E2083">
        <v>1485</v>
      </c>
    </row>
    <row r="2084" spans="2:5" x14ac:dyDescent="0.3">
      <c r="B2084" s="15">
        <v>39310</v>
      </c>
      <c r="C2084" t="s">
        <v>2139</v>
      </c>
      <c r="D2084" t="str">
        <f>VLOOKUP(C2084,[1]Sheet1!$A$2:$B$3197,2,FALSE)</f>
        <v>호텔,레스토랑,레저</v>
      </c>
      <c r="E2084">
        <v>2830</v>
      </c>
    </row>
    <row r="2085" spans="2:5" x14ac:dyDescent="0.3">
      <c r="B2085" s="15">
        <v>41190</v>
      </c>
      <c r="C2085" t="s">
        <v>2140</v>
      </c>
      <c r="D2085" t="str">
        <f>VLOOKUP(C2085,[1]Sheet1!$A$2:$B$3197,2,FALSE)</f>
        <v>창업투자</v>
      </c>
      <c r="E2085">
        <v>5240</v>
      </c>
    </row>
    <row r="2086" spans="2:5" x14ac:dyDescent="0.3">
      <c r="B2086" s="15">
        <v>36640</v>
      </c>
      <c r="C2086" t="s">
        <v>2141</v>
      </c>
      <c r="D2086" t="str">
        <f>VLOOKUP(C2086,[1]Sheet1!$A$2:$B$3197,2,FALSE)</f>
        <v>화학</v>
      </c>
      <c r="E2086">
        <v>5540</v>
      </c>
    </row>
    <row r="2087" spans="2:5" x14ac:dyDescent="0.3">
      <c r="B2087" s="15">
        <v>31330</v>
      </c>
      <c r="C2087" s="14" t="s">
        <v>2142</v>
      </c>
      <c r="D2087" t="str">
        <f>VLOOKUP(C2087,[1]Sheet1!$A$2:$B$3197,2,FALSE)</f>
        <v>전자장비와기기</v>
      </c>
      <c r="E2087">
        <v>2415</v>
      </c>
    </row>
    <row r="2088" spans="2:5" x14ac:dyDescent="0.3">
      <c r="B2088" s="15">
        <v>30190</v>
      </c>
      <c r="C2088" t="s">
        <v>2143</v>
      </c>
      <c r="D2088" t="str">
        <f>VLOOKUP(C2088,[1]Sheet1!$A$2:$B$3197,2,FALSE)</f>
        <v>상업서비스와공급품</v>
      </c>
      <c r="E2088">
        <v>23050</v>
      </c>
    </row>
    <row r="2089" spans="2:5" x14ac:dyDescent="0.3">
      <c r="B2089" s="15">
        <v>38620</v>
      </c>
      <c r="C2089" t="s">
        <v>2144</v>
      </c>
      <c r="D2089" t="str">
        <f>VLOOKUP(C2089,[1]Sheet1!$A$2:$B$3197,2,FALSE)</f>
        <v>석유와가스</v>
      </c>
      <c r="E2089">
        <v>1435</v>
      </c>
    </row>
    <row r="2090" spans="2:5" x14ac:dyDescent="0.3">
      <c r="B2090" s="15">
        <v>39020</v>
      </c>
      <c r="C2090" t="s">
        <v>2145</v>
      </c>
      <c r="D2090" t="str">
        <f>VLOOKUP(C2090,[1]Sheet1!$A$2:$B$3197,2,FALSE)</f>
        <v>건축제품</v>
      </c>
      <c r="E2090">
        <v>2895</v>
      </c>
    </row>
    <row r="2091" spans="2:5" x14ac:dyDescent="0.3">
      <c r="B2091" s="15">
        <v>38950</v>
      </c>
      <c r="C2091" t="s">
        <v>2146</v>
      </c>
      <c r="D2091" t="str">
        <f>VLOOKUP(C2091,[1]Sheet1!$A$2:$B$3197,2,FALSE)</f>
        <v>전자제품</v>
      </c>
      <c r="E2091">
        <v>7050</v>
      </c>
    </row>
    <row r="2092" spans="2:5" x14ac:dyDescent="0.3">
      <c r="B2092" s="15">
        <v>36800</v>
      </c>
      <c r="C2092" t="s">
        <v>2147</v>
      </c>
      <c r="D2092" t="str">
        <f>VLOOKUP(C2092,[1]Sheet1!$A$2:$B$3197,2,FALSE)</f>
        <v>상업서비스와공급품</v>
      </c>
      <c r="E2092">
        <v>29900</v>
      </c>
    </row>
    <row r="2093" spans="2:5" x14ac:dyDescent="0.3">
      <c r="B2093" s="15">
        <v>40610</v>
      </c>
      <c r="C2093" t="s">
        <v>2148</v>
      </c>
      <c r="D2093" t="str">
        <f>VLOOKUP(C2093,[1]Sheet1!$A$2:$B$3197,2,FALSE)</f>
        <v>자동차부품</v>
      </c>
      <c r="E2093">
        <v>1665</v>
      </c>
    </row>
    <row r="2094" spans="2:5" x14ac:dyDescent="0.3">
      <c r="B2094" s="15">
        <v>38880</v>
      </c>
      <c r="C2094" t="s">
        <v>2149</v>
      </c>
      <c r="D2094" t="str">
        <f>VLOOKUP(C2094,[1]Sheet1!$A$2:$B$3197,2,FALSE)</f>
        <v>자동차부품</v>
      </c>
      <c r="E2094">
        <v>1115</v>
      </c>
    </row>
    <row r="2095" spans="2:5" x14ac:dyDescent="0.3">
      <c r="B2095" s="15">
        <v>38680</v>
      </c>
      <c r="C2095" t="s">
        <v>2150</v>
      </c>
      <c r="D2095" t="str">
        <f>VLOOKUP(C2095,[1]Sheet1!$A$2:$B$3197,2,FALSE)</f>
        <v>통신장비</v>
      </c>
      <c r="E2095">
        <v>7280</v>
      </c>
    </row>
    <row r="2096" spans="2:5" x14ac:dyDescent="0.3">
      <c r="B2096" s="15">
        <v>41510</v>
      </c>
      <c r="C2096" t="s">
        <v>2151</v>
      </c>
      <c r="D2096" t="str">
        <f>VLOOKUP(C2096,[1]Sheet1!$A$2:$B$3197,2,FALSE)</f>
        <v>방송과엔터테인먼트</v>
      </c>
      <c r="E2096">
        <v>29000</v>
      </c>
    </row>
    <row r="2097" spans="2:5" x14ac:dyDescent="0.3">
      <c r="B2097" s="15">
        <v>10280</v>
      </c>
      <c r="C2097" t="s">
        <v>2152</v>
      </c>
      <c r="D2097" t="str">
        <f>VLOOKUP(C2097,[1]Sheet1!$A$2:$B$3197,2,FALSE)</f>
        <v>IT서비스</v>
      </c>
      <c r="E2097">
        <v>670.6</v>
      </c>
    </row>
    <row r="2098" spans="2:5" x14ac:dyDescent="0.3">
      <c r="B2098" s="15">
        <v>37760</v>
      </c>
      <c r="C2098" t="s">
        <v>2153</v>
      </c>
      <c r="D2098" t="str">
        <f>VLOOKUP(C2098,[1]Sheet1!$A$2:$B$3197,2,FALSE)</f>
        <v>비철금속</v>
      </c>
      <c r="E2098">
        <v>1740</v>
      </c>
    </row>
    <row r="2099" spans="2:5" x14ac:dyDescent="0.3">
      <c r="B2099" s="15">
        <v>36480</v>
      </c>
      <c r="C2099" t="s">
        <v>2154</v>
      </c>
      <c r="D2099" t="str">
        <f>VLOOKUP(C2099,[1]Sheet1!$A$2:$B$3197,2,FALSE)</f>
        <v>제약</v>
      </c>
      <c r="E2099" s="6">
        <v>16700</v>
      </c>
    </row>
    <row r="2100" spans="2:5" x14ac:dyDescent="0.3">
      <c r="B2100" s="15">
        <v>38110</v>
      </c>
      <c r="C2100" t="s">
        <v>2155</v>
      </c>
      <c r="D2100" t="str">
        <f>VLOOKUP(C2100,[1]Sheet1!$A$2:$B$3197,2,FALSE)</f>
        <v>자동차부품</v>
      </c>
      <c r="E2100">
        <v>2180</v>
      </c>
    </row>
    <row r="2101" spans="2:5" x14ac:dyDescent="0.3">
      <c r="B2101" s="15">
        <v>32500</v>
      </c>
      <c r="C2101" t="s">
        <v>2156</v>
      </c>
      <c r="D2101" t="str">
        <f>VLOOKUP(C2101,[1]Sheet1!$A$2:$B$3197,2,FALSE)</f>
        <v>통신장비</v>
      </c>
      <c r="E2101">
        <v>79500</v>
      </c>
    </row>
    <row r="2102" spans="2:5" x14ac:dyDescent="0.3">
      <c r="B2102" s="15">
        <v>39610</v>
      </c>
      <c r="C2102" t="s">
        <v>2157</v>
      </c>
      <c r="D2102" t="str">
        <f>VLOOKUP(C2102,[1]Sheet1!$A$2:$B$3197,2,FALSE)</f>
        <v>기계</v>
      </c>
      <c r="E2102">
        <v>6000</v>
      </c>
    </row>
    <row r="2103" spans="2:5" x14ac:dyDescent="0.3">
      <c r="B2103" s="15">
        <v>39240</v>
      </c>
      <c r="C2103" t="s">
        <v>2158</v>
      </c>
      <c r="D2103" t="str">
        <f>VLOOKUP(C2103,[1]Sheet1!$A$2:$B$3197,2,FALSE)</f>
        <v>철강</v>
      </c>
      <c r="E2103">
        <v>1910</v>
      </c>
    </row>
    <row r="2104" spans="2:5" x14ac:dyDescent="0.3">
      <c r="B2104" s="15">
        <v>38290</v>
      </c>
      <c r="C2104" t="s">
        <v>2159</v>
      </c>
      <c r="D2104" t="str">
        <f>VLOOKUP(C2104,[1]Sheet1!$A$2:$B$3197,2,FALSE)</f>
        <v>생명과학도구및서비스</v>
      </c>
      <c r="E2104">
        <v>27850</v>
      </c>
    </row>
    <row r="2105" spans="2:5" x14ac:dyDescent="0.3">
      <c r="B2105" s="15">
        <v>37440</v>
      </c>
      <c r="C2105" t="s">
        <v>2160</v>
      </c>
      <c r="D2105" t="str">
        <f>VLOOKUP(C2105,[1]Sheet1!$A$2:$B$3197,2,FALSE)</f>
        <v>건설</v>
      </c>
      <c r="E2105">
        <v>3925</v>
      </c>
    </row>
    <row r="2106" spans="2:5" x14ac:dyDescent="0.3">
      <c r="B2106" s="15">
        <v>38390</v>
      </c>
      <c r="C2106" t="s">
        <v>2161</v>
      </c>
      <c r="D2106" t="str">
        <f>VLOOKUP(C2106,[1]Sheet1!$A$2:$B$3197,2,FALSE)</f>
        <v>도로와철도운송</v>
      </c>
      <c r="E2106">
        <v>19100</v>
      </c>
    </row>
    <row r="2107" spans="2:5" x14ac:dyDescent="0.3">
      <c r="B2107" s="15">
        <v>28150</v>
      </c>
      <c r="C2107" t="s">
        <v>2162</v>
      </c>
      <c r="D2107" t="str">
        <f>VLOOKUP(C2107,[1]Sheet1!$A$2:$B$3197,2,FALSE)</f>
        <v>인터넷과카탈로그소매</v>
      </c>
      <c r="E2107">
        <v>138600</v>
      </c>
    </row>
    <row r="2108" spans="2:5" x14ac:dyDescent="0.3">
      <c r="B2108" s="15">
        <v>36830</v>
      </c>
      <c r="C2108" t="s">
        <v>2163</v>
      </c>
      <c r="D2108" t="str">
        <f>VLOOKUP(C2108,[1]Sheet1!$A$2:$B$3197,2,FALSE)</f>
        <v>반도체와반도체장비</v>
      </c>
      <c r="E2108">
        <v>44850</v>
      </c>
    </row>
    <row r="2109" spans="2:5" x14ac:dyDescent="0.3">
      <c r="B2109" s="15">
        <v>36810</v>
      </c>
      <c r="C2109" t="s">
        <v>2164</v>
      </c>
      <c r="D2109" t="str">
        <f>VLOOKUP(C2109,[1]Sheet1!$A$2:$B$3197,2,FALSE)</f>
        <v>반도체와반도체장비</v>
      </c>
      <c r="E2109">
        <v>32000</v>
      </c>
    </row>
    <row r="2110" spans="2:5" x14ac:dyDescent="0.3">
      <c r="B2110" s="15">
        <v>36690</v>
      </c>
      <c r="C2110" t="s">
        <v>2165</v>
      </c>
      <c r="D2110" t="str">
        <f>VLOOKUP(C2110,[1]Sheet1!$A$2:$B$3197,2,FALSE)</f>
        <v>통신장비</v>
      </c>
      <c r="E2110">
        <v>6070</v>
      </c>
    </row>
    <row r="2111" spans="2:5" x14ac:dyDescent="0.3">
      <c r="B2111" s="15">
        <v>37370</v>
      </c>
      <c r="C2111" t="s">
        <v>2166</v>
      </c>
      <c r="D2111" t="str">
        <f>VLOOKUP(C2111,[1]Sheet1!$A$2:$B$3197,2,FALSE)</f>
        <v>비철금속</v>
      </c>
      <c r="E2111">
        <v>10700</v>
      </c>
    </row>
    <row r="2112" spans="2:5" x14ac:dyDescent="0.3">
      <c r="B2112" s="15">
        <v>36620</v>
      </c>
      <c r="C2112" t="s">
        <v>2167</v>
      </c>
      <c r="D2112" t="str">
        <f>VLOOKUP(C2112,[1]Sheet1!$A$2:$B$3197,2,FALSE)</f>
        <v>종이와목재</v>
      </c>
      <c r="E2112">
        <v>714</v>
      </c>
    </row>
    <row r="2113" spans="2:5" x14ac:dyDescent="0.3">
      <c r="B2113" s="15">
        <v>37350</v>
      </c>
      <c r="C2113" t="s">
        <v>2168</v>
      </c>
      <c r="D2113" t="str">
        <f>VLOOKUP(C2113,[1]Sheet1!$A$2:$B$3197,2,FALSE)</f>
        <v>반도체와반도체장비</v>
      </c>
      <c r="E2113">
        <v>5000</v>
      </c>
    </row>
    <row r="2114" spans="2:5" x14ac:dyDescent="0.3">
      <c r="B2114" s="15">
        <v>38010</v>
      </c>
      <c r="C2114" t="s">
        <v>2169</v>
      </c>
      <c r="D2114" t="str">
        <f>VLOOKUP(C2114,[1]Sheet1!$A$2:$B$3197,2,FALSE)</f>
        <v>건축제품</v>
      </c>
      <c r="E2114">
        <v>7410</v>
      </c>
    </row>
    <row r="2115" spans="2:5" x14ac:dyDescent="0.3">
      <c r="B2115" s="15">
        <v>1810</v>
      </c>
      <c r="C2115" t="s">
        <v>2170</v>
      </c>
      <c r="D2115" t="str">
        <f>VLOOKUP(C2115,[1]Sheet1!$A$2:$B$3197,2,FALSE)</f>
        <v>종이와목재</v>
      </c>
      <c r="E2115">
        <v>3250</v>
      </c>
    </row>
    <row r="2116" spans="2:5" x14ac:dyDescent="0.3">
      <c r="B2116" s="15">
        <v>36630</v>
      </c>
      <c r="C2116" t="s">
        <v>2171</v>
      </c>
      <c r="D2116" t="str">
        <f>VLOOKUP(C2116,[1]Sheet1!$A$2:$B$3197,2,FALSE)</f>
        <v>다각화된통신서비스</v>
      </c>
      <c r="E2116">
        <v>483</v>
      </c>
    </row>
    <row r="2117" spans="2:5" x14ac:dyDescent="0.3">
      <c r="B2117" s="15">
        <v>36710</v>
      </c>
      <c r="C2117" t="s">
        <v>2172</v>
      </c>
      <c r="D2117" t="str">
        <f>VLOOKUP(C2117,[1]Sheet1!$A$2:$B$3197,2,FALSE)</f>
        <v>전자장비와기기</v>
      </c>
      <c r="E2117">
        <v>2665</v>
      </c>
    </row>
    <row r="2118" spans="2:5" x14ac:dyDescent="0.3">
      <c r="B2118" s="15">
        <v>37070</v>
      </c>
      <c r="C2118" t="s">
        <v>2173</v>
      </c>
      <c r="D2118" t="str">
        <f>VLOOKUP(C2118,[1]Sheet1!$A$2:$B$3197,2,FALSE)</f>
        <v>가정용기기와용품</v>
      </c>
      <c r="E2118">
        <v>13700</v>
      </c>
    </row>
    <row r="2119" spans="2:5" x14ac:dyDescent="0.3">
      <c r="B2119" s="15">
        <v>16250</v>
      </c>
      <c r="C2119" t="s">
        <v>2174</v>
      </c>
      <c r="D2119" t="str">
        <f>VLOOKUP(C2119,[1]Sheet1!$A$2:$B$3197,2,FALSE)</f>
        <v>건설</v>
      </c>
      <c r="E2119">
        <v>58300</v>
      </c>
    </row>
    <row r="2120" spans="2:5" x14ac:dyDescent="0.3">
      <c r="B2120" s="15">
        <v>36560</v>
      </c>
      <c r="C2120" t="s">
        <v>2175</v>
      </c>
      <c r="D2120" t="str">
        <f>VLOOKUP(C2120,[1]Sheet1!$A$2:$B$3197,2,FALSE)</f>
        <v>기계</v>
      </c>
      <c r="E2120">
        <v>8150</v>
      </c>
    </row>
    <row r="2121" spans="2:5" x14ac:dyDescent="0.3">
      <c r="B2121" s="15">
        <v>36030</v>
      </c>
      <c r="C2121" t="s">
        <v>2176</v>
      </c>
      <c r="D2121" t="str">
        <f>VLOOKUP(C2121,[1]Sheet1!$A$2:$B$3197,2,FALSE)</f>
        <v>인터넷과카탈로그소매</v>
      </c>
      <c r="E2121">
        <v>5690</v>
      </c>
    </row>
    <row r="2122" spans="2:5" x14ac:dyDescent="0.3">
      <c r="B2122" s="15">
        <v>35890</v>
      </c>
      <c r="C2122" t="s">
        <v>2177</v>
      </c>
      <c r="D2122" t="str">
        <f>VLOOKUP(C2122,[1]Sheet1!$A$2:$B$3197,2,FALSE)</f>
        <v>건설</v>
      </c>
      <c r="E2122">
        <v>1705</v>
      </c>
    </row>
    <row r="2123" spans="2:5" x14ac:dyDescent="0.3">
      <c r="B2123" s="15">
        <v>36930</v>
      </c>
      <c r="C2123" t="s">
        <v>2178</v>
      </c>
      <c r="D2123" t="str">
        <f>VLOOKUP(C2123,[1]Sheet1!$A$2:$B$3197,2,FALSE)</f>
        <v>반도체와반도체장비</v>
      </c>
      <c r="E2123">
        <v>7930</v>
      </c>
    </row>
    <row r="2124" spans="2:5" x14ac:dyDescent="0.3">
      <c r="B2124" s="15">
        <v>32190</v>
      </c>
      <c r="C2124" t="s">
        <v>2179</v>
      </c>
      <c r="D2124" t="str">
        <f>VLOOKUP(C2124,[1]Sheet1!$A$2:$B$3197,2,FALSE)</f>
        <v>증권</v>
      </c>
      <c r="E2124">
        <v>13150</v>
      </c>
    </row>
    <row r="2125" spans="2:5" x14ac:dyDescent="0.3">
      <c r="B2125" s="15">
        <v>5290</v>
      </c>
      <c r="C2125" t="s">
        <v>2180</v>
      </c>
      <c r="D2125" t="str">
        <f>VLOOKUP(C2125,[1]Sheet1!$A$2:$B$3197,2,FALSE)</f>
        <v>반도체와반도체장비</v>
      </c>
      <c r="E2125">
        <v>35500</v>
      </c>
    </row>
    <row r="2126" spans="2:5" x14ac:dyDescent="0.3">
      <c r="B2126" s="15">
        <v>3100</v>
      </c>
      <c r="C2126" t="s">
        <v>2181</v>
      </c>
      <c r="D2126" t="str">
        <f>VLOOKUP(C2126,[1]Sheet1!$A$2:$B$3197,2,FALSE)</f>
        <v>운송인프라</v>
      </c>
      <c r="E2126">
        <v>28900</v>
      </c>
    </row>
    <row r="2127" spans="2:5" x14ac:dyDescent="0.3">
      <c r="B2127" s="15">
        <v>26040</v>
      </c>
      <c r="C2127" t="s">
        <v>2182</v>
      </c>
      <c r="D2127" t="str">
        <f>VLOOKUP(C2127,[1]Sheet1!$A$2:$B$3197,2,FALSE)</f>
        <v>섬유,의류,신발,호화품</v>
      </c>
      <c r="E2127">
        <v>2135</v>
      </c>
    </row>
    <row r="2128" spans="2:5" x14ac:dyDescent="0.3">
      <c r="B2128" s="15">
        <v>36180</v>
      </c>
      <c r="C2128" t="s">
        <v>2183</v>
      </c>
      <c r="D2128" t="str">
        <f>VLOOKUP(C2128,[1]Sheet1!$A$2:$B$3197,2,FALSE)</f>
        <v>생명과학도구및서비스</v>
      </c>
      <c r="E2128" t="e">
        <v>#N/A</v>
      </c>
    </row>
    <row r="2129" spans="2:5" x14ac:dyDescent="0.3">
      <c r="B2129" s="15">
        <v>36170</v>
      </c>
      <c r="C2129" t="s">
        <v>2184</v>
      </c>
      <c r="D2129" t="str">
        <f>VLOOKUP(C2129,[1]Sheet1!$A$2:$B$3197,2,FALSE)</f>
        <v>디스플레이장비및부품</v>
      </c>
      <c r="E2129">
        <v>1990</v>
      </c>
    </row>
    <row r="2130" spans="2:5" x14ac:dyDescent="0.3">
      <c r="B2130" s="15">
        <v>37230</v>
      </c>
      <c r="C2130" t="s">
        <v>2185</v>
      </c>
      <c r="D2130" t="str">
        <f>VLOOKUP(C2130,[1]Sheet1!$A$2:$B$3197,2,FALSE)</f>
        <v>포장재</v>
      </c>
      <c r="E2130">
        <v>6110</v>
      </c>
    </row>
    <row r="2131" spans="2:5" x14ac:dyDescent="0.3">
      <c r="B2131" s="15">
        <v>37460</v>
      </c>
      <c r="C2131" t="s">
        <v>2186</v>
      </c>
      <c r="D2131" t="str">
        <f>VLOOKUP(C2131,[1]Sheet1!$A$2:$B$3197,2,FALSE)</f>
        <v>통신장비</v>
      </c>
      <c r="E2131">
        <v>12450</v>
      </c>
    </row>
    <row r="2132" spans="2:5" x14ac:dyDescent="0.3">
      <c r="B2132" s="15">
        <v>37400</v>
      </c>
      <c r="C2132" t="s">
        <v>2187</v>
      </c>
      <c r="D2132" t="str">
        <f>VLOOKUP(C2132,[1]Sheet1!$A$2:$B$3197,2,FALSE)</f>
        <v>디스플레이장비및부품</v>
      </c>
      <c r="E2132">
        <v>2265</v>
      </c>
    </row>
    <row r="2133" spans="2:5" x14ac:dyDescent="0.3">
      <c r="B2133" s="15">
        <v>36490</v>
      </c>
      <c r="C2133" t="s">
        <v>2188</v>
      </c>
      <c r="D2133" t="str">
        <f>VLOOKUP(C2133,[1]Sheet1!$A$2:$B$3197,2,FALSE)</f>
        <v>디스플레이장비및부품</v>
      </c>
      <c r="E2133">
        <v>338300</v>
      </c>
    </row>
    <row r="2134" spans="2:5" x14ac:dyDescent="0.3">
      <c r="B2134" s="15">
        <v>33640</v>
      </c>
      <c r="C2134" t="s">
        <v>2189</v>
      </c>
      <c r="D2134" t="str">
        <f>VLOOKUP(C2134,[1]Sheet1!$A$2:$B$3197,2,FALSE)</f>
        <v>반도체와반도체장비</v>
      </c>
      <c r="E2134">
        <v>43450</v>
      </c>
    </row>
    <row r="2135" spans="2:5" x14ac:dyDescent="0.3">
      <c r="B2135" s="15">
        <v>37330</v>
      </c>
      <c r="C2135" t="s">
        <v>2190</v>
      </c>
      <c r="D2135" t="str">
        <f>VLOOKUP(C2135,[1]Sheet1!$A$2:$B$3197,2,FALSE)</f>
        <v>디스플레이장비및부품</v>
      </c>
      <c r="E2135">
        <v>3390</v>
      </c>
    </row>
    <row r="2136" spans="2:5" x14ac:dyDescent="0.3">
      <c r="B2136" s="15">
        <v>36090</v>
      </c>
      <c r="C2136" t="s">
        <v>2191</v>
      </c>
      <c r="D2136" t="str">
        <f>VLOOKUP(C2136,[1]Sheet1!$A$2:$B$3197,2,FALSE)</f>
        <v>디스플레이장비및부품</v>
      </c>
      <c r="E2136">
        <v>1985</v>
      </c>
    </row>
    <row r="2137" spans="2:5" x14ac:dyDescent="0.3">
      <c r="B2137" s="15">
        <v>36200</v>
      </c>
      <c r="C2137" t="s">
        <v>2192</v>
      </c>
      <c r="D2137" t="str">
        <f>VLOOKUP(C2137,[1]Sheet1!$A$2:$B$3197,2,FALSE)</f>
        <v>반도체와반도체장비</v>
      </c>
      <c r="E2137">
        <v>8710</v>
      </c>
    </row>
    <row r="2138" spans="2:5" x14ac:dyDescent="0.3">
      <c r="B2138" s="15">
        <v>24800</v>
      </c>
      <c r="C2138" t="s">
        <v>2193</v>
      </c>
      <c r="D2138" t="str">
        <f>VLOOKUP(C2138,[1]Sheet1!$A$2:$B$3197,2,FALSE)</f>
        <v>도로와철도운송</v>
      </c>
      <c r="E2138">
        <v>3060</v>
      </c>
    </row>
    <row r="2139" spans="2:5" x14ac:dyDescent="0.3">
      <c r="B2139" s="15">
        <v>27050</v>
      </c>
      <c r="C2139" t="s">
        <v>2194</v>
      </c>
      <c r="D2139" t="str">
        <f>VLOOKUP(C2139,[1]Sheet1!$A$2:$B$3197,2,FALSE)</f>
        <v>화장품</v>
      </c>
      <c r="E2139">
        <v>4890</v>
      </c>
    </row>
    <row r="2140" spans="2:5" x14ac:dyDescent="0.3">
      <c r="B2140" s="15">
        <v>36120</v>
      </c>
      <c r="C2140" t="s">
        <v>2195</v>
      </c>
      <c r="D2140" t="str">
        <f>VLOOKUP(C2140,[1]Sheet1!$A$2:$B$3197,2,FALSE)</f>
        <v>상업서비스와공급품</v>
      </c>
      <c r="E2140">
        <v>4425</v>
      </c>
    </row>
    <row r="2141" spans="2:5" x14ac:dyDescent="0.3">
      <c r="B2141" s="15">
        <v>35290</v>
      </c>
      <c r="C2141" t="s">
        <v>2196</v>
      </c>
      <c r="D2141" t="str">
        <f>VLOOKUP(C2141,[1]Sheet1!$A$2:$B$3197,2,FALSE)</f>
        <v>교육서비스</v>
      </c>
      <c r="E2141" t="e">
        <v>#N/A</v>
      </c>
    </row>
    <row r="2142" spans="2:5" x14ac:dyDescent="0.3">
      <c r="B2142" s="15">
        <v>27040</v>
      </c>
      <c r="C2142" t="s">
        <v>2197</v>
      </c>
      <c r="D2142" t="str">
        <f>VLOOKUP(C2142,[1]Sheet1!$A$2:$B$3197,2,FALSE)</f>
        <v>전기제품</v>
      </c>
      <c r="E2142">
        <v>888</v>
      </c>
    </row>
    <row r="2143" spans="2:5" x14ac:dyDescent="0.3">
      <c r="B2143" s="15">
        <v>27830</v>
      </c>
      <c r="C2143" t="s">
        <v>2198</v>
      </c>
      <c r="D2143" t="str">
        <f>VLOOKUP(C2143,[1]Sheet1!$A$2:$B$3197,2,FALSE)</f>
        <v>창업투자</v>
      </c>
      <c r="E2143">
        <v>2060</v>
      </c>
    </row>
    <row r="2144" spans="2:5" x14ac:dyDescent="0.3">
      <c r="B2144" s="15">
        <v>36000</v>
      </c>
      <c r="C2144" t="s">
        <v>2199</v>
      </c>
      <c r="D2144" t="str">
        <f>VLOOKUP(C2144,[1]Sheet1!$A$2:$B$3197,2,FALSE)</f>
        <v>항공사</v>
      </c>
      <c r="E2144">
        <v>2920</v>
      </c>
    </row>
    <row r="2145" spans="2:5" x14ac:dyDescent="0.3">
      <c r="B2145" s="15">
        <v>35760</v>
      </c>
      <c r="C2145" t="s">
        <v>3423</v>
      </c>
      <c r="D2145" t="str">
        <f>VLOOKUP(C2145,[1]Sheet1!$A$2:$B$3197,2,FALSE)</f>
        <v>방송과엔터테인먼트</v>
      </c>
      <c r="E2145">
        <v>146500</v>
      </c>
    </row>
    <row r="2146" spans="2:5" x14ac:dyDescent="0.3">
      <c r="B2146" s="15">
        <v>35810</v>
      </c>
      <c r="C2146" t="s">
        <v>2200</v>
      </c>
      <c r="D2146" t="str">
        <f>VLOOKUP(C2146,[1]Sheet1!$A$2:$B$3197,2,FALSE)</f>
        <v>식품</v>
      </c>
      <c r="E2146">
        <v>4395</v>
      </c>
    </row>
    <row r="2147" spans="2:5" x14ac:dyDescent="0.3">
      <c r="B2147" s="15">
        <v>35460</v>
      </c>
      <c r="C2147" t="s">
        <v>2201</v>
      </c>
      <c r="D2147" t="str">
        <f>VLOOKUP(C2147,[1]Sheet1!$A$2:$B$3197,2,FALSE)</f>
        <v>통신장비</v>
      </c>
      <c r="E2147">
        <v>2670</v>
      </c>
    </row>
    <row r="2148" spans="2:5" x14ac:dyDescent="0.3">
      <c r="B2148" s="15">
        <v>35620</v>
      </c>
      <c r="C2148" t="s">
        <v>2202</v>
      </c>
      <c r="D2148" t="str">
        <f>VLOOKUP(C2148,[1]Sheet1!$A$2:$B$3197,2,FALSE)</f>
        <v>방송과엔터테인먼트</v>
      </c>
      <c r="E2148">
        <v>1500</v>
      </c>
    </row>
    <row r="2149" spans="2:5" x14ac:dyDescent="0.3">
      <c r="B2149" s="15">
        <v>35610</v>
      </c>
      <c r="C2149" t="s">
        <v>2203</v>
      </c>
      <c r="D2149" t="str">
        <f>VLOOKUP(C2149,[1]Sheet1!$A$2:$B$3197,2,FALSE)</f>
        <v>건강관리기술</v>
      </c>
      <c r="E2149">
        <v>6300</v>
      </c>
    </row>
    <row r="2150" spans="2:5" x14ac:dyDescent="0.3">
      <c r="B2150" s="15">
        <v>20710</v>
      </c>
      <c r="C2150" t="s">
        <v>2204</v>
      </c>
      <c r="D2150" t="str">
        <f>VLOOKUP(C2150,[1]Sheet1!$A$2:$B$3197,2,FALSE)</f>
        <v>호텔,레스토랑,레저</v>
      </c>
      <c r="E2150">
        <v>5160</v>
      </c>
    </row>
    <row r="2151" spans="2:5" x14ac:dyDescent="0.3">
      <c r="B2151" s="15">
        <v>12790</v>
      </c>
      <c r="C2151" t="s">
        <v>2205</v>
      </c>
      <c r="D2151" t="str">
        <f>VLOOKUP(C2151,[1]Sheet1!$A$2:$B$3197,2,FALSE)</f>
        <v>제약</v>
      </c>
      <c r="E2151" s="6">
        <v>23300</v>
      </c>
    </row>
    <row r="2152" spans="2:5" x14ac:dyDescent="0.3">
      <c r="B2152" s="15">
        <v>34940</v>
      </c>
      <c r="C2152" t="s">
        <v>2206</v>
      </c>
      <c r="D2152" t="str">
        <f>VLOOKUP(C2152,[1]Sheet1!$A$2:$B$3197,2,FALSE)</f>
        <v>제약</v>
      </c>
      <c r="E2152" s="6">
        <v>5270</v>
      </c>
    </row>
    <row r="2153" spans="2:5" x14ac:dyDescent="0.3">
      <c r="B2153" s="15">
        <v>33230</v>
      </c>
      <c r="C2153" t="s">
        <v>2207</v>
      </c>
      <c r="D2153" t="str">
        <f>VLOOKUP(C2153,[1]Sheet1!$A$2:$B$3197,2,FALSE)</f>
        <v>통신장비</v>
      </c>
      <c r="E2153">
        <v>2558.33</v>
      </c>
    </row>
    <row r="2154" spans="2:5" x14ac:dyDescent="0.3">
      <c r="B2154" s="15">
        <v>35080</v>
      </c>
      <c r="C2154" t="s">
        <v>2208</v>
      </c>
      <c r="D2154" t="str">
        <f>VLOOKUP(C2154,[1]Sheet1!$A$2:$B$3197,2,FALSE)</f>
        <v>인터넷과카탈로그소매</v>
      </c>
      <c r="E2154">
        <v>2280</v>
      </c>
    </row>
    <row r="2155" spans="2:5" x14ac:dyDescent="0.3">
      <c r="B2155" s="15">
        <v>5160</v>
      </c>
      <c r="C2155" t="s">
        <v>2209</v>
      </c>
      <c r="D2155" t="str">
        <f>VLOOKUP(C2155,[1]Sheet1!$A$2:$B$3197,2,FALSE)</f>
        <v>철강</v>
      </c>
      <c r="E2155">
        <v>3435</v>
      </c>
    </row>
    <row r="2156" spans="2:5" x14ac:dyDescent="0.3">
      <c r="B2156" s="15">
        <v>5990</v>
      </c>
      <c r="C2156" t="s">
        <v>2210</v>
      </c>
      <c r="D2156" t="str">
        <f>VLOOKUP(C2156,[1]Sheet1!$A$2:$B$3197,2,FALSE)</f>
        <v>식품</v>
      </c>
      <c r="E2156">
        <v>8280</v>
      </c>
    </row>
    <row r="2157" spans="2:5" x14ac:dyDescent="0.3">
      <c r="B2157" s="15">
        <v>34810</v>
      </c>
      <c r="C2157" t="s">
        <v>2211</v>
      </c>
      <c r="D2157" t="str">
        <f>VLOOKUP(C2157,[1]Sheet1!$A$2:$B$3197,2,FALSE)</f>
        <v>부동산</v>
      </c>
      <c r="E2157">
        <v>12100</v>
      </c>
    </row>
    <row r="2158" spans="2:5" x14ac:dyDescent="0.3">
      <c r="B2158" s="15">
        <v>31390</v>
      </c>
      <c r="C2158" t="s">
        <v>2212</v>
      </c>
      <c r="D2158" t="str">
        <f>VLOOKUP(C2158,[1]Sheet1!$A$2:$B$3197,2,FALSE)</f>
        <v>생물공학</v>
      </c>
      <c r="E2158">
        <v>54200</v>
      </c>
    </row>
    <row r="2159" spans="2:5" x14ac:dyDescent="0.3">
      <c r="B2159" s="15">
        <v>33430</v>
      </c>
      <c r="C2159" t="s">
        <v>2213</v>
      </c>
      <c r="D2159" t="str">
        <f>VLOOKUP(C2159,[1]Sheet1!$A$2:$B$3197,2,FALSE)</f>
        <v>기계</v>
      </c>
      <c r="E2159" t="e">
        <v>#N/A</v>
      </c>
    </row>
    <row r="2160" spans="2:5" x14ac:dyDescent="0.3">
      <c r="B2160" s="15">
        <v>25770</v>
      </c>
      <c r="C2160" t="s">
        <v>2214</v>
      </c>
      <c r="D2160" t="str">
        <f>VLOOKUP(C2160,[1]Sheet1!$A$2:$B$3197,2,FALSE)</f>
        <v>다각화된통신서비스</v>
      </c>
      <c r="E2160">
        <v>9010</v>
      </c>
    </row>
    <row r="2161" spans="2:5" x14ac:dyDescent="0.3">
      <c r="B2161" s="15">
        <v>33540</v>
      </c>
      <c r="C2161" t="s">
        <v>2215</v>
      </c>
      <c r="D2161" t="str">
        <f>VLOOKUP(C2161,[1]Sheet1!$A$2:$B$3197,2,FALSE)</f>
        <v>기계</v>
      </c>
      <c r="E2161">
        <v>5660</v>
      </c>
    </row>
    <row r="2162" spans="2:5" x14ac:dyDescent="0.3">
      <c r="B2162" s="15">
        <v>33500</v>
      </c>
      <c r="C2162" t="s">
        <v>2216</v>
      </c>
      <c r="D2162" t="str">
        <f>VLOOKUP(C2162,[1]Sheet1!$A$2:$B$3197,2,FALSE)</f>
        <v>화학</v>
      </c>
      <c r="E2162">
        <v>12300</v>
      </c>
    </row>
    <row r="2163" spans="2:5" x14ac:dyDescent="0.3">
      <c r="B2163" s="15">
        <v>30350</v>
      </c>
      <c r="C2163" t="s">
        <v>2217</v>
      </c>
      <c r="D2163" t="str">
        <f>VLOOKUP(C2163,[1]Sheet1!$A$2:$B$3197,2,FALSE)</f>
        <v>게임엔터테인먼트</v>
      </c>
      <c r="E2163">
        <v>2515</v>
      </c>
    </row>
    <row r="2164" spans="2:5" x14ac:dyDescent="0.3">
      <c r="B2164" s="15">
        <v>33160</v>
      </c>
      <c r="C2164" t="s">
        <v>2218</v>
      </c>
      <c r="D2164" t="str">
        <f>VLOOKUP(C2164,[1]Sheet1!$A$2:$B$3197,2,FALSE)</f>
        <v>반도체와반도체장비</v>
      </c>
      <c r="E2164">
        <v>10900</v>
      </c>
    </row>
    <row r="2165" spans="2:5" x14ac:dyDescent="0.3">
      <c r="B2165" s="15">
        <v>33310</v>
      </c>
      <c r="C2165" t="s">
        <v>2219</v>
      </c>
      <c r="D2165" t="str">
        <f>VLOOKUP(C2165,[1]Sheet1!$A$2:$B$3197,2,FALSE)</f>
        <v>포장재</v>
      </c>
      <c r="E2165">
        <v>14300</v>
      </c>
    </row>
    <row r="2166" spans="2:5" x14ac:dyDescent="0.3">
      <c r="B2166" s="15">
        <v>33320</v>
      </c>
      <c r="C2166" t="s">
        <v>2220</v>
      </c>
      <c r="D2166" t="str">
        <f>VLOOKUP(C2166,[1]Sheet1!$A$2:$B$3197,2,FALSE)</f>
        <v>전자장비와기기</v>
      </c>
      <c r="E2166">
        <v>8930</v>
      </c>
    </row>
    <row r="2167" spans="2:5" x14ac:dyDescent="0.3">
      <c r="B2167" s="15">
        <v>9520</v>
      </c>
      <c r="C2167" t="s">
        <v>2221</v>
      </c>
      <c r="D2167" t="str">
        <f>VLOOKUP(C2167,[1]Sheet1!$A$2:$B$3197,2,FALSE)</f>
        <v>철강</v>
      </c>
      <c r="E2167">
        <v>4885</v>
      </c>
    </row>
    <row r="2168" spans="2:5" x14ac:dyDescent="0.3">
      <c r="B2168" s="15">
        <v>13810</v>
      </c>
      <c r="C2168" t="s">
        <v>2222</v>
      </c>
      <c r="D2168" t="str">
        <f>VLOOKUP(C2168,[1]Sheet1!$A$2:$B$3197,2,FALSE)</f>
        <v>기계</v>
      </c>
      <c r="E2168">
        <v>11450</v>
      </c>
    </row>
    <row r="2169" spans="2:5" x14ac:dyDescent="0.3">
      <c r="B2169" s="15">
        <v>33340</v>
      </c>
      <c r="C2169" t="s">
        <v>2223</v>
      </c>
      <c r="D2169" t="str">
        <f>VLOOKUP(C2169,[1]Sheet1!$A$2:$B$3197,2,FALSE)</f>
        <v>섬유,의류,신발,호화품</v>
      </c>
      <c r="E2169">
        <v>1470</v>
      </c>
    </row>
    <row r="2170" spans="2:5" x14ac:dyDescent="0.3">
      <c r="B2170" s="15">
        <v>33200</v>
      </c>
      <c r="C2170" t="s">
        <v>2224</v>
      </c>
      <c r="D2170" t="str">
        <f>VLOOKUP(C2170,[1]Sheet1!$A$2:$B$3197,2,FALSE)</f>
        <v>전자장비와기기</v>
      </c>
      <c r="E2170">
        <v>12550</v>
      </c>
    </row>
    <row r="2171" spans="2:5" x14ac:dyDescent="0.3">
      <c r="B2171" s="15">
        <v>33290</v>
      </c>
      <c r="C2171" t="s">
        <v>2225</v>
      </c>
      <c r="D2171" t="str">
        <f>VLOOKUP(C2171,[1]Sheet1!$A$2:$B$3197,2,FALSE)</f>
        <v>섬유,의류,신발,호화품</v>
      </c>
      <c r="E2171">
        <v>5510</v>
      </c>
    </row>
    <row r="2172" spans="2:5" x14ac:dyDescent="0.3">
      <c r="B2172" s="15">
        <v>15710</v>
      </c>
      <c r="C2172" t="s">
        <v>2226</v>
      </c>
      <c r="D2172" t="str">
        <f>VLOOKUP(C2172,[1]Sheet1!$A$2:$B$3197,2,FALSE)</f>
        <v>통신장비</v>
      </c>
      <c r="E2172">
        <v>7140</v>
      </c>
    </row>
    <row r="2173" spans="2:5" x14ac:dyDescent="0.3">
      <c r="B2173" s="15">
        <v>33100</v>
      </c>
      <c r="C2173" t="s">
        <v>2227</v>
      </c>
      <c r="D2173" t="str">
        <f>VLOOKUP(C2173,[1]Sheet1!$A$2:$B$3197,2,FALSE)</f>
        <v>전기장비</v>
      </c>
      <c r="E2173">
        <v>5510</v>
      </c>
    </row>
    <row r="2174" spans="2:5" x14ac:dyDescent="0.3">
      <c r="B2174" s="15">
        <v>33050</v>
      </c>
      <c r="C2174" t="s">
        <v>2228</v>
      </c>
      <c r="D2174" t="str">
        <f>VLOOKUP(C2174,[1]Sheet1!$A$2:$B$3197,2,FALSE)</f>
        <v>디스플레이장비및부품</v>
      </c>
      <c r="E2174">
        <v>1120</v>
      </c>
    </row>
    <row r="2175" spans="2:5" x14ac:dyDescent="0.3">
      <c r="B2175" s="15">
        <v>33110</v>
      </c>
      <c r="C2175" t="s">
        <v>2229</v>
      </c>
      <c r="D2175" t="str">
        <f>VLOOKUP(C2175,[1]Sheet1!$A$2:$B$3197,2,FALSE)</f>
        <v>전자장비와기기</v>
      </c>
      <c r="E2175" t="e">
        <v>#N/A</v>
      </c>
    </row>
    <row r="2176" spans="2:5" x14ac:dyDescent="0.3">
      <c r="B2176" s="15">
        <v>33130</v>
      </c>
      <c r="C2176" t="s">
        <v>2230</v>
      </c>
      <c r="D2176" t="str">
        <f>VLOOKUP(C2176,[1]Sheet1!$A$2:$B$3197,2,FALSE)</f>
        <v>출판</v>
      </c>
      <c r="E2176">
        <v>3250</v>
      </c>
    </row>
    <row r="2177" spans="2:5" x14ac:dyDescent="0.3">
      <c r="B2177" s="15">
        <v>32980</v>
      </c>
      <c r="C2177" t="s">
        <v>2231</v>
      </c>
      <c r="D2177" t="str">
        <f>VLOOKUP(C2177,[1]Sheet1!$A$2:$B$3197,2,FALSE)</f>
        <v>제약</v>
      </c>
      <c r="E2177" s="6">
        <v>1460</v>
      </c>
    </row>
    <row r="2178" spans="2:5" x14ac:dyDescent="0.3">
      <c r="B2178" s="15">
        <v>19210</v>
      </c>
      <c r="C2178" t="s">
        <v>2232</v>
      </c>
      <c r="D2178" t="str">
        <f>VLOOKUP(C2178,[1]Sheet1!$A$2:$B$3197,2,FALSE)</f>
        <v>기계</v>
      </c>
      <c r="E2178">
        <v>6500</v>
      </c>
    </row>
    <row r="2179" spans="2:5" x14ac:dyDescent="0.3">
      <c r="B2179" s="15">
        <v>26150</v>
      </c>
      <c r="C2179" t="s">
        <v>2233</v>
      </c>
      <c r="D2179" t="str">
        <f>VLOOKUP(C2179,[1]Sheet1!$A$2:$B$3197,2,FALSE)</f>
        <v>건설</v>
      </c>
      <c r="E2179">
        <v>7320</v>
      </c>
    </row>
    <row r="2180" spans="2:5" x14ac:dyDescent="0.3">
      <c r="B2180" s="15">
        <v>31310</v>
      </c>
      <c r="C2180" t="s">
        <v>2234</v>
      </c>
      <c r="D2180" t="str">
        <f>VLOOKUP(C2180,[1]Sheet1!$A$2:$B$3197,2,FALSE)</f>
        <v>통신장비</v>
      </c>
      <c r="E2180">
        <v>3960</v>
      </c>
    </row>
    <row r="2181" spans="2:5" x14ac:dyDescent="0.3">
      <c r="B2181" s="15">
        <v>32960</v>
      </c>
      <c r="C2181" t="s">
        <v>2235</v>
      </c>
      <c r="D2181" t="str">
        <f>VLOOKUP(C2181,[1]Sheet1!$A$2:$B$3197,2,FALSE)</f>
        <v>전자장비와기기</v>
      </c>
      <c r="E2181">
        <v>12550</v>
      </c>
    </row>
    <row r="2182" spans="2:5" x14ac:dyDescent="0.3">
      <c r="B2182" s="15">
        <v>32680</v>
      </c>
      <c r="C2182" t="s">
        <v>2236</v>
      </c>
      <c r="D2182" t="str">
        <f>VLOOKUP(C2182,[1]Sheet1!$A$2:$B$3197,2,FALSE)</f>
        <v>IT서비스</v>
      </c>
      <c r="E2182">
        <v>2020</v>
      </c>
    </row>
    <row r="2183" spans="2:5" x14ac:dyDescent="0.3">
      <c r="B2183" s="15">
        <v>32940</v>
      </c>
      <c r="C2183" t="s">
        <v>2237</v>
      </c>
      <c r="D2183" t="str">
        <f>VLOOKUP(C2183,[1]Sheet1!$A$2:$B$3197,2,FALSE)</f>
        <v>건강관리장비와용품</v>
      </c>
      <c r="E2183">
        <v>4870</v>
      </c>
    </row>
    <row r="2184" spans="2:5" x14ac:dyDescent="0.3">
      <c r="B2184" s="15">
        <v>8290</v>
      </c>
      <c r="C2184" t="s">
        <v>2238</v>
      </c>
      <c r="D2184" t="str">
        <f>VLOOKUP(C2184,[1]Sheet1!$A$2:$B$3197,2,FALSE)</f>
        <v>섬유,의류,신발,호화품</v>
      </c>
      <c r="E2184">
        <v>2450</v>
      </c>
    </row>
    <row r="2185" spans="2:5" x14ac:dyDescent="0.3">
      <c r="B2185" s="15">
        <v>32750</v>
      </c>
      <c r="C2185" t="s">
        <v>2239</v>
      </c>
      <c r="D2185" t="str">
        <f>VLOOKUP(C2185,[1]Sheet1!$A$2:$B$3197,2,FALSE)</f>
        <v>전자제품</v>
      </c>
      <c r="E2185">
        <v>11000</v>
      </c>
    </row>
    <row r="2186" spans="2:5" x14ac:dyDescent="0.3">
      <c r="B2186" s="15">
        <v>32850</v>
      </c>
      <c r="C2186" t="s">
        <v>2240</v>
      </c>
      <c r="D2186" t="str">
        <f>VLOOKUP(C2186,[1]Sheet1!$A$2:$B$3197,2,FALSE)</f>
        <v>건강관리기술</v>
      </c>
      <c r="E2186">
        <v>11050</v>
      </c>
    </row>
    <row r="2187" spans="2:5" x14ac:dyDescent="0.3">
      <c r="B2187" s="15">
        <v>32860</v>
      </c>
      <c r="C2187" t="s">
        <v>2241</v>
      </c>
      <c r="D2187" t="str">
        <f>VLOOKUP(C2187,[1]Sheet1!$A$2:$B$3197,2,FALSE)</f>
        <v>철강</v>
      </c>
      <c r="E2187">
        <v>12050</v>
      </c>
    </row>
    <row r="2188" spans="2:5" x14ac:dyDescent="0.3">
      <c r="B2188" s="15">
        <v>32790</v>
      </c>
      <c r="C2188" t="s">
        <v>2242</v>
      </c>
      <c r="D2188" t="str">
        <f>VLOOKUP(C2188,[1]Sheet1!$A$2:$B$3197,2,FALSE)</f>
        <v>컴퓨터와주변기기</v>
      </c>
      <c r="E2188" t="e">
        <v>#N/A</v>
      </c>
    </row>
    <row r="2189" spans="2:5" x14ac:dyDescent="0.3">
      <c r="B2189" s="15">
        <v>32800</v>
      </c>
      <c r="C2189" t="s">
        <v>2243</v>
      </c>
      <c r="D2189" t="str">
        <f>VLOOKUP(C2189,[1]Sheet1!$A$2:$B$3197,2,FALSE)</f>
        <v>방송과엔터테인먼트</v>
      </c>
      <c r="E2189">
        <v>150.66</v>
      </c>
    </row>
    <row r="2190" spans="2:5" x14ac:dyDescent="0.3">
      <c r="B2190" s="15">
        <v>32620</v>
      </c>
      <c r="C2190" t="s">
        <v>2244</v>
      </c>
      <c r="D2190" t="str">
        <f>VLOOKUP(C2190,[1]Sheet1!$A$2:$B$3197,2,FALSE)</f>
        <v>건강관리기술</v>
      </c>
      <c r="E2190">
        <v>9780</v>
      </c>
    </row>
    <row r="2191" spans="2:5" x14ac:dyDescent="0.3">
      <c r="B2191" s="15">
        <v>32580</v>
      </c>
      <c r="C2191" t="s">
        <v>2245</v>
      </c>
      <c r="D2191" t="str">
        <f>VLOOKUP(C2191,[1]Sheet1!$A$2:$B$3197,2,FALSE)</f>
        <v>반도체와반도체장비</v>
      </c>
      <c r="E2191">
        <v>1340</v>
      </c>
    </row>
    <row r="2192" spans="2:5" x14ac:dyDescent="0.3">
      <c r="B2192" s="15">
        <v>32540</v>
      </c>
      <c r="C2192" t="s">
        <v>2246</v>
      </c>
      <c r="D2192" t="str">
        <f>VLOOKUP(C2192,[1]Sheet1!$A$2:$B$3197,2,FALSE)</f>
        <v>전자제품</v>
      </c>
      <c r="E2192">
        <v>3080</v>
      </c>
    </row>
    <row r="2193" spans="2:5" x14ac:dyDescent="0.3">
      <c r="B2193" s="15">
        <v>28080</v>
      </c>
      <c r="C2193" t="s">
        <v>2247</v>
      </c>
      <c r="D2193" t="str">
        <f>VLOOKUP(C2193,[1]Sheet1!$A$2:$B$3197,2,FALSE)</f>
        <v>전자제품</v>
      </c>
      <c r="E2193">
        <v>4455</v>
      </c>
    </row>
    <row r="2194" spans="2:5" x14ac:dyDescent="0.3">
      <c r="B2194" s="15">
        <v>32280</v>
      </c>
      <c r="C2194" t="s">
        <v>2248</v>
      </c>
      <c r="D2194" t="str">
        <f>VLOOKUP(C2194,[1]Sheet1!$A$2:$B$3197,2,FALSE)</f>
        <v>항공화물운송과물류</v>
      </c>
      <c r="E2194">
        <v>2050</v>
      </c>
    </row>
    <row r="2195" spans="2:5" x14ac:dyDescent="0.3">
      <c r="B2195" s="15">
        <v>12340</v>
      </c>
      <c r="C2195" t="s">
        <v>2249</v>
      </c>
      <c r="D2195" t="str">
        <f>VLOOKUP(C2195,[1]Sheet1!$A$2:$B$3197,2,FALSE)</f>
        <v>전기제품</v>
      </c>
      <c r="E2195">
        <v>3040</v>
      </c>
    </row>
    <row r="2196" spans="2:5" x14ac:dyDescent="0.3">
      <c r="B2196" s="15">
        <v>31510</v>
      </c>
      <c r="C2196" t="s">
        <v>2250</v>
      </c>
      <c r="D2196" t="str">
        <f>VLOOKUP(C2196,[1]Sheet1!$A$2:$B$3197,2,FALSE)</f>
        <v>자동차부품</v>
      </c>
      <c r="E2196">
        <v>2905</v>
      </c>
    </row>
    <row r="2197" spans="2:5" x14ac:dyDescent="0.3">
      <c r="B2197" s="15">
        <v>31860</v>
      </c>
      <c r="C2197" t="s">
        <v>2251</v>
      </c>
      <c r="D2197" t="str">
        <f>VLOOKUP(C2197,[1]Sheet1!$A$2:$B$3197,2,FALSE)</f>
        <v>컴퓨터와주변기기</v>
      </c>
      <c r="E2197">
        <v>1360</v>
      </c>
    </row>
    <row r="2198" spans="2:5" x14ac:dyDescent="0.3">
      <c r="B2198" s="15">
        <v>31980</v>
      </c>
      <c r="C2198" t="s">
        <v>2252</v>
      </c>
      <c r="D2198" t="str">
        <f>VLOOKUP(C2198,[1]Sheet1!$A$2:$B$3197,2,FALSE)</f>
        <v>반도체와반도체장비</v>
      </c>
      <c r="E2198">
        <v>8490</v>
      </c>
    </row>
    <row r="2199" spans="2:5" x14ac:dyDescent="0.3">
      <c r="B2199" s="15">
        <v>11560</v>
      </c>
      <c r="C2199" t="s">
        <v>2253</v>
      </c>
      <c r="D2199" t="str">
        <f>VLOOKUP(C2199,[1]Sheet1!$A$2:$B$3197,2,FALSE)</f>
        <v>건설</v>
      </c>
      <c r="E2199">
        <v>6050</v>
      </c>
    </row>
    <row r="2200" spans="2:5" x14ac:dyDescent="0.3">
      <c r="B2200" s="15">
        <v>24740</v>
      </c>
      <c r="C2200" t="s">
        <v>2254</v>
      </c>
      <c r="D2200" t="str">
        <f>VLOOKUP(C2200,[1]Sheet1!$A$2:$B$3197,2,FALSE)</f>
        <v>자동차부품</v>
      </c>
      <c r="E2200">
        <v>1920</v>
      </c>
    </row>
    <row r="2201" spans="2:5" x14ac:dyDescent="0.3">
      <c r="B2201" s="15">
        <v>30960</v>
      </c>
      <c r="C2201" t="s">
        <v>2255</v>
      </c>
      <c r="D2201" t="str">
        <f>VLOOKUP(C2201,[1]Sheet1!$A$2:$B$3197,2,FALSE)</f>
        <v>문구류</v>
      </c>
      <c r="E2201">
        <v>9730</v>
      </c>
    </row>
    <row r="2202" spans="2:5" x14ac:dyDescent="0.3">
      <c r="B2202" s="15">
        <v>30530</v>
      </c>
      <c r="C2202" t="s">
        <v>2256</v>
      </c>
      <c r="D2202" t="str">
        <f>VLOOKUP(C2202,[1]Sheet1!$A$2:$B$3197,2,FALSE)</f>
        <v>반도체와반도체장비</v>
      </c>
      <c r="E2202">
        <v>6080</v>
      </c>
    </row>
    <row r="2203" spans="2:5" x14ac:dyDescent="0.3">
      <c r="B2203" s="15">
        <v>30520</v>
      </c>
      <c r="C2203" t="s">
        <v>2257</v>
      </c>
      <c r="D2203" t="str">
        <f>VLOOKUP(C2203,[1]Sheet1!$A$2:$B$3197,2,FALSE)</f>
        <v>소프트웨어</v>
      </c>
      <c r="E2203">
        <v>18450</v>
      </c>
    </row>
    <row r="2204" spans="2:5" x14ac:dyDescent="0.3">
      <c r="B2204" s="15">
        <v>21880</v>
      </c>
      <c r="C2204" t="s">
        <v>2258</v>
      </c>
      <c r="D2204" t="str">
        <f>VLOOKUP(C2204,[1]Sheet1!$A$2:$B$3197,2,FALSE)</f>
        <v>기타금융</v>
      </c>
      <c r="E2204">
        <v>441</v>
      </c>
    </row>
    <row r="2205" spans="2:5" x14ac:dyDescent="0.3">
      <c r="B2205" s="15">
        <v>21040</v>
      </c>
      <c r="C2205" t="s">
        <v>2259</v>
      </c>
      <c r="D2205" t="str">
        <f>VLOOKUP(C2205,[1]Sheet1!$A$2:$B$3197,2,FALSE)</f>
        <v>철강</v>
      </c>
      <c r="E2205">
        <v>873</v>
      </c>
    </row>
    <row r="2206" spans="2:5" x14ac:dyDescent="0.3">
      <c r="B2206" s="15">
        <v>29480</v>
      </c>
      <c r="C2206" t="s">
        <v>2260</v>
      </c>
      <c r="D2206" t="str">
        <f>VLOOKUP(C2206,[1]Sheet1!$A$2:$B$3197,2,FALSE)</f>
        <v>통신장비</v>
      </c>
      <c r="E2206">
        <v>600</v>
      </c>
    </row>
    <row r="2207" spans="2:5" x14ac:dyDescent="0.3">
      <c r="B2207" s="15">
        <v>28300</v>
      </c>
      <c r="C2207" t="s">
        <v>2261</v>
      </c>
      <c r="D2207" t="str">
        <f>VLOOKUP(C2207,[1]Sheet1!$A$2:$B$3197,2,FALSE)</f>
        <v>조선</v>
      </c>
      <c r="E2207">
        <v>48550</v>
      </c>
    </row>
    <row r="2208" spans="2:5" x14ac:dyDescent="0.3">
      <c r="B2208" s="15">
        <v>27710</v>
      </c>
      <c r="C2208" t="s">
        <v>2262</v>
      </c>
      <c r="D2208" t="str">
        <f>VLOOKUP(C2208,[1]Sheet1!$A$2:$B$3197,2,FALSE)</f>
        <v>식품</v>
      </c>
      <c r="E2208">
        <v>1190</v>
      </c>
    </row>
    <row r="2209" spans="2:5" x14ac:dyDescent="0.3">
      <c r="B2209" s="15">
        <v>23600</v>
      </c>
      <c r="C2209" t="s">
        <v>2263</v>
      </c>
      <c r="D2209" t="str">
        <f>VLOOKUP(C2209,[1]Sheet1!$A$2:$B$3197,2,FALSE)</f>
        <v>포장재</v>
      </c>
      <c r="E2209">
        <v>11600</v>
      </c>
    </row>
    <row r="2210" spans="2:5" x14ac:dyDescent="0.3">
      <c r="B2210" s="15">
        <v>18310</v>
      </c>
      <c r="C2210" t="s">
        <v>2264</v>
      </c>
      <c r="D2210" t="str">
        <f>VLOOKUP(C2210,[1]Sheet1!$A$2:$B$3197,2,FALSE)</f>
        <v>건축제품</v>
      </c>
      <c r="E2210">
        <v>8810</v>
      </c>
    </row>
    <row r="2211" spans="2:5" x14ac:dyDescent="0.3">
      <c r="B2211" s="15">
        <v>3800</v>
      </c>
      <c r="C2211" t="s">
        <v>2265</v>
      </c>
      <c r="D2211" t="str">
        <f>VLOOKUP(C2211,[1]Sheet1!$A$2:$B$3197,2,FALSE)</f>
        <v>가구</v>
      </c>
      <c r="E2211">
        <v>39050</v>
      </c>
    </row>
    <row r="2212" spans="2:5" x14ac:dyDescent="0.3">
      <c r="B2212" s="15">
        <v>14190</v>
      </c>
      <c r="C2212" t="s">
        <v>2266</v>
      </c>
      <c r="D2212" t="str">
        <f>VLOOKUP(C2212,[1]Sheet1!$A$2:$B$3197,2,FALSE)</f>
        <v>화학</v>
      </c>
      <c r="E2212">
        <v>1855</v>
      </c>
    </row>
    <row r="2213" spans="2:5" x14ac:dyDescent="0.3">
      <c r="B2213" s="15">
        <v>12700</v>
      </c>
      <c r="C2213" t="s">
        <v>2267</v>
      </c>
      <c r="D2213" t="str">
        <f>VLOOKUP(C2213,[1]Sheet1!$A$2:$B$3197,2,FALSE)</f>
        <v>기타금융</v>
      </c>
      <c r="E2213">
        <v>6860</v>
      </c>
    </row>
    <row r="2214" spans="2:5" x14ac:dyDescent="0.3">
      <c r="B2214" s="15">
        <v>18000</v>
      </c>
      <c r="C2214" t="s">
        <v>2268</v>
      </c>
      <c r="D2214" t="str">
        <f>VLOOKUP(C2214,[1]Sheet1!$A$2:$B$3197,2,FALSE)</f>
        <v>기계</v>
      </c>
      <c r="E2214">
        <v>5120</v>
      </c>
    </row>
    <row r="2215" spans="2:5" x14ac:dyDescent="0.3">
      <c r="B2215" s="15">
        <v>25980</v>
      </c>
      <c r="C2215" t="s">
        <v>2269</v>
      </c>
      <c r="D2215" t="str">
        <f>VLOOKUP(C2215,[1]Sheet1!$A$2:$B$3197,2,FALSE)</f>
        <v>호텔,레스토랑,레저</v>
      </c>
      <c r="E2215">
        <v>8480</v>
      </c>
    </row>
    <row r="2216" spans="2:5" x14ac:dyDescent="0.3">
      <c r="B2216" s="15">
        <v>26910</v>
      </c>
      <c r="C2216" t="s">
        <v>2270</v>
      </c>
      <c r="D2216" t="str">
        <f>VLOOKUP(C2216,[1]Sheet1!$A$2:$B$3197,2,FALSE)</f>
        <v>철강</v>
      </c>
      <c r="E2216">
        <v>4660</v>
      </c>
    </row>
    <row r="2217" spans="2:5" x14ac:dyDescent="0.3">
      <c r="B2217" s="15">
        <v>17250</v>
      </c>
      <c r="C2217" t="s">
        <v>2271</v>
      </c>
      <c r="D2217" t="str">
        <f>VLOOKUP(C2217,[1]Sheet1!$A$2:$B$3197,2,FALSE)</f>
        <v>전자장비와기기</v>
      </c>
      <c r="E2217">
        <v>1375</v>
      </c>
    </row>
    <row r="2218" spans="2:5" x14ac:dyDescent="0.3">
      <c r="B2218" s="15">
        <v>15750</v>
      </c>
      <c r="C2218" t="s">
        <v>2272</v>
      </c>
      <c r="D2218" t="str">
        <f>VLOOKUP(C2218,[1]Sheet1!$A$2:$B$3197,2,FALSE)</f>
        <v>자동차부품</v>
      </c>
      <c r="E2218">
        <v>6210</v>
      </c>
    </row>
    <row r="2219" spans="2:5" x14ac:dyDescent="0.3">
      <c r="B2219" s="15">
        <v>20180</v>
      </c>
      <c r="C2219" t="s">
        <v>2273</v>
      </c>
      <c r="D2219" t="str">
        <f>VLOOKUP(C2219,[1]Sheet1!$A$2:$B$3197,2,FALSE)</f>
        <v>IT서비스</v>
      </c>
      <c r="E2219">
        <v>1895</v>
      </c>
    </row>
    <row r="2220" spans="2:5" x14ac:dyDescent="0.3">
      <c r="B2220" s="15">
        <v>6730</v>
      </c>
      <c r="C2220" t="s">
        <v>2274</v>
      </c>
      <c r="D2220" t="str">
        <f>VLOOKUP(C2220,[1]Sheet1!$A$2:$B$3197,2,FALSE)</f>
        <v>호텔,레스토랑,레저</v>
      </c>
      <c r="E2220">
        <v>7790</v>
      </c>
    </row>
    <row r="2221" spans="2:5" x14ac:dyDescent="0.3">
      <c r="B2221" s="15">
        <v>25950</v>
      </c>
      <c r="C2221" t="s">
        <v>2275</v>
      </c>
      <c r="D2221" t="str">
        <f>VLOOKUP(C2221,[1]Sheet1!$A$2:$B$3197,2,FALSE)</f>
        <v>건설</v>
      </c>
      <c r="E2221">
        <v>49600</v>
      </c>
    </row>
    <row r="2222" spans="2:5" x14ac:dyDescent="0.3">
      <c r="B2222" s="15">
        <v>25900</v>
      </c>
      <c r="C2222" t="s">
        <v>2276</v>
      </c>
      <c r="D2222" t="str">
        <f>VLOOKUP(C2222,[1]Sheet1!$A$2:$B$3197,2,FALSE)</f>
        <v>건축자재</v>
      </c>
      <c r="E2222">
        <v>55300</v>
      </c>
    </row>
    <row r="2223" spans="2:5" x14ac:dyDescent="0.3">
      <c r="B2223" s="15">
        <v>25870</v>
      </c>
      <c r="C2223" t="s">
        <v>2277</v>
      </c>
      <c r="D2223" t="str">
        <f>VLOOKUP(C2223,[1]Sheet1!$A$2:$B$3197,2,FALSE)</f>
        <v>식품</v>
      </c>
      <c r="E2223">
        <v>8630</v>
      </c>
    </row>
    <row r="2224" spans="2:5" x14ac:dyDescent="0.3">
      <c r="B2224" s="15">
        <v>25880</v>
      </c>
      <c r="C2224" t="s">
        <v>2278</v>
      </c>
      <c r="D2224" t="str">
        <f>VLOOKUP(C2224,[1]Sheet1!$A$2:$B$3197,2,FALSE)</f>
        <v>식품</v>
      </c>
      <c r="E2224">
        <v>2435</v>
      </c>
    </row>
    <row r="2225" spans="2:5" x14ac:dyDescent="0.3">
      <c r="B2225" s="15">
        <v>2680</v>
      </c>
      <c r="C2225" t="s">
        <v>2279</v>
      </c>
      <c r="D2225" t="str">
        <f>VLOOKUP(C2225,[1]Sheet1!$A$2:$B$3197,2,FALSE)</f>
        <v>식품</v>
      </c>
      <c r="E2225">
        <v>2715</v>
      </c>
    </row>
    <row r="2226" spans="2:5" x14ac:dyDescent="0.3">
      <c r="B2226" s="15">
        <v>25550</v>
      </c>
      <c r="C2226" t="s">
        <v>2280</v>
      </c>
      <c r="D2226" t="str">
        <f>VLOOKUP(C2226,[1]Sheet1!$A$2:$B$3197,2,FALSE)</f>
        <v>철강</v>
      </c>
      <c r="E2226">
        <v>3415</v>
      </c>
    </row>
    <row r="2227" spans="2:5" x14ac:dyDescent="0.3">
      <c r="B2227" s="15">
        <v>25440</v>
      </c>
      <c r="C2227" t="s">
        <v>2281</v>
      </c>
      <c r="D2227" t="str">
        <f>VLOOKUP(C2227,[1]Sheet1!$A$2:$B$3197,2,FALSE)</f>
        <v>자동차부품</v>
      </c>
      <c r="E2227">
        <v>1120</v>
      </c>
    </row>
    <row r="2228" spans="2:5" x14ac:dyDescent="0.3">
      <c r="B2228" s="15">
        <v>25320</v>
      </c>
      <c r="C2228" t="s">
        <v>2282</v>
      </c>
      <c r="D2228" t="str">
        <f>VLOOKUP(C2228,[1]Sheet1!$A$2:$B$3197,2,FALSE)</f>
        <v>핸드셋</v>
      </c>
      <c r="E2228">
        <v>4145</v>
      </c>
    </row>
    <row r="2229" spans="2:5" x14ac:dyDescent="0.3">
      <c r="B2229" s="15">
        <v>24940</v>
      </c>
      <c r="C2229" t="s">
        <v>2283</v>
      </c>
      <c r="D2229" t="str">
        <f>VLOOKUP(C2229,[1]Sheet1!$A$2:$B$3197,2,FALSE)</f>
        <v>가정용기기와용품</v>
      </c>
      <c r="E2229">
        <v>4155</v>
      </c>
    </row>
    <row r="2230" spans="2:5" x14ac:dyDescent="0.3">
      <c r="B2230" s="15">
        <v>24950</v>
      </c>
      <c r="C2230" t="s">
        <v>2284</v>
      </c>
      <c r="D2230" t="str">
        <f>VLOOKUP(C2230,[1]Sheet1!$A$2:$B$3197,2,FALSE)</f>
        <v>레저용장비와제품</v>
      </c>
      <c r="E2230">
        <v>9010</v>
      </c>
    </row>
    <row r="2231" spans="2:5" x14ac:dyDescent="0.3">
      <c r="B2231" s="15">
        <v>14100</v>
      </c>
      <c r="C2231" t="s">
        <v>2285</v>
      </c>
      <c r="D2231" t="str">
        <f>VLOOKUP(C2231,[1]Sheet1!$A$2:$B$3197,2,FALSE)</f>
        <v>가정용품</v>
      </c>
      <c r="E2231" t="e">
        <v>#N/A</v>
      </c>
    </row>
    <row r="2232" spans="2:5" x14ac:dyDescent="0.3">
      <c r="B2232" s="15">
        <v>24840</v>
      </c>
      <c r="C2232" t="s">
        <v>2286</v>
      </c>
      <c r="D2232" t="str">
        <f>VLOOKUP(C2232,[1]Sheet1!$A$2:$B$3197,2,FALSE)</f>
        <v>전기장비</v>
      </c>
      <c r="E2232">
        <v>1855</v>
      </c>
    </row>
    <row r="2233" spans="2:5" x14ac:dyDescent="0.3">
      <c r="B2233" s="15">
        <v>24910</v>
      </c>
      <c r="C2233" t="s">
        <v>2287</v>
      </c>
      <c r="D2233" t="str">
        <f>VLOOKUP(C2233,[1]Sheet1!$A$2:$B$3197,2,FALSE)</f>
        <v>자동차부품</v>
      </c>
      <c r="E2233">
        <v>2850</v>
      </c>
    </row>
    <row r="2234" spans="2:5" x14ac:dyDescent="0.3">
      <c r="B2234" s="15">
        <v>4780</v>
      </c>
      <c r="C2234" t="s">
        <v>2288</v>
      </c>
      <c r="D2234" t="str">
        <f>VLOOKUP(C2234,[1]Sheet1!$A$2:$B$3197,2,FALSE)</f>
        <v>포장재</v>
      </c>
      <c r="E2234">
        <v>4955</v>
      </c>
    </row>
    <row r="2235" spans="2:5" x14ac:dyDescent="0.3">
      <c r="B2235" s="15">
        <v>13120</v>
      </c>
      <c r="C2235" t="s">
        <v>2289</v>
      </c>
      <c r="D2235" t="str">
        <f>VLOOKUP(C2235,[1]Sheet1!$A$2:$B$3197,2,FALSE)</f>
        <v>건설</v>
      </c>
      <c r="E2235">
        <v>5210</v>
      </c>
    </row>
    <row r="2236" spans="2:5" x14ac:dyDescent="0.3">
      <c r="B2236" s="15">
        <v>24830</v>
      </c>
      <c r="C2236" t="s">
        <v>2290</v>
      </c>
      <c r="D2236" t="str">
        <f>VLOOKUP(C2236,[1]Sheet1!$A$2:$B$3197,2,FALSE)</f>
        <v>자동차부품</v>
      </c>
      <c r="E2236" t="e">
        <v>#N/A</v>
      </c>
    </row>
    <row r="2237" spans="2:5" x14ac:dyDescent="0.3">
      <c r="B2237" s="15">
        <v>24810</v>
      </c>
      <c r="C2237" t="s">
        <v>2291</v>
      </c>
      <c r="D2237" t="str">
        <f>VLOOKUP(C2237,[1]Sheet1!$A$2:$B$3197,2,FALSE)</f>
        <v>전기장비</v>
      </c>
      <c r="E2237">
        <v>203</v>
      </c>
    </row>
    <row r="2238" spans="2:5" x14ac:dyDescent="0.3">
      <c r="B2238" s="15">
        <v>24880</v>
      </c>
      <c r="C2238" t="s">
        <v>2292</v>
      </c>
      <c r="D2238" t="str">
        <f>VLOOKUP(C2238,[1]Sheet1!$A$2:$B$3197,2,FALSE)</f>
        <v>기계</v>
      </c>
      <c r="E2238">
        <v>5380</v>
      </c>
    </row>
    <row r="2239" spans="2:5" x14ac:dyDescent="0.3">
      <c r="B2239" s="15">
        <v>24120</v>
      </c>
      <c r="C2239" t="s">
        <v>2293</v>
      </c>
      <c r="D2239" t="str">
        <f>VLOOKUP(C2239,[1]Sheet1!$A$2:$B$3197,2,FALSE)</f>
        <v>자동차부품</v>
      </c>
      <c r="E2239">
        <v>7780</v>
      </c>
    </row>
    <row r="2240" spans="2:5" x14ac:dyDescent="0.3">
      <c r="B2240" s="15">
        <v>17000</v>
      </c>
      <c r="C2240" t="s">
        <v>2294</v>
      </c>
      <c r="D2240" t="str">
        <f>VLOOKUP(C2240,[1]Sheet1!$A$2:$B$3197,2,FALSE)</f>
        <v>건설</v>
      </c>
      <c r="E2240">
        <v>5440</v>
      </c>
    </row>
    <row r="2241" spans="2:5" x14ac:dyDescent="0.3">
      <c r="B2241" s="15">
        <v>24060</v>
      </c>
      <c r="C2241" t="s">
        <v>2295</v>
      </c>
      <c r="D2241" t="str">
        <f>VLOOKUP(C2241,[1]Sheet1!$A$2:$B$3197,2,FALSE)</f>
        <v>석유와가스</v>
      </c>
      <c r="E2241">
        <v>7330</v>
      </c>
    </row>
    <row r="2242" spans="2:5" x14ac:dyDescent="0.3">
      <c r="B2242" s="15">
        <v>23910</v>
      </c>
      <c r="C2242" t="s">
        <v>2296</v>
      </c>
      <c r="D2242" t="str">
        <f>VLOOKUP(C2242,[1]Sheet1!$A$2:$B$3197,2,FALSE)</f>
        <v>제약</v>
      </c>
      <c r="E2242" s="6">
        <v>32050</v>
      </c>
    </row>
    <row r="2243" spans="2:5" x14ac:dyDescent="0.3">
      <c r="B2243" s="15">
        <v>1840</v>
      </c>
      <c r="C2243" t="s">
        <v>2297</v>
      </c>
      <c r="D2243" t="str">
        <f>VLOOKUP(C2243,[1]Sheet1!$A$2:$B$3197,2,FALSE)</f>
        <v>건설</v>
      </c>
      <c r="E2243">
        <v>5930</v>
      </c>
    </row>
    <row r="2244" spans="2:5" x14ac:dyDescent="0.3">
      <c r="B2244" s="15">
        <v>23900</v>
      </c>
      <c r="C2244" t="s">
        <v>2298</v>
      </c>
      <c r="D2244" t="str">
        <f>VLOOKUP(C2244,[1]Sheet1!$A$2:$B$3197,2,FALSE)</f>
        <v>음료</v>
      </c>
      <c r="E2244">
        <v>21250</v>
      </c>
    </row>
    <row r="2245" spans="2:5" x14ac:dyDescent="0.3">
      <c r="B2245" s="15">
        <v>17650</v>
      </c>
      <c r="C2245" t="s">
        <v>2299</v>
      </c>
      <c r="D2245" t="str">
        <f>VLOOKUP(C2245,[1]Sheet1!$A$2:$B$3197,2,FALSE)</f>
        <v>포장재</v>
      </c>
      <c r="E2245">
        <v>9690</v>
      </c>
    </row>
    <row r="2246" spans="2:5" x14ac:dyDescent="0.3">
      <c r="B2246" s="15">
        <v>10170</v>
      </c>
      <c r="C2246" t="s">
        <v>2300</v>
      </c>
      <c r="D2246" t="str">
        <f>VLOOKUP(C2246,[1]Sheet1!$A$2:$B$3197,2,FALSE)</f>
        <v>전기장비</v>
      </c>
      <c r="E2246">
        <v>4050</v>
      </c>
    </row>
    <row r="2247" spans="2:5" x14ac:dyDescent="0.3">
      <c r="B2247" s="15">
        <v>23790</v>
      </c>
      <c r="C2247" t="s">
        <v>2301</v>
      </c>
      <c r="D2247" t="str">
        <f>VLOOKUP(C2247,[1]Sheet1!$A$2:$B$3197,2,FALSE)</f>
        <v>철강</v>
      </c>
      <c r="E2247">
        <v>5710</v>
      </c>
    </row>
    <row r="2248" spans="2:5" x14ac:dyDescent="0.3">
      <c r="B2248" s="15">
        <v>23770</v>
      </c>
      <c r="C2248" t="s">
        <v>2302</v>
      </c>
      <c r="D2248" t="str">
        <f>VLOOKUP(C2248,[1]Sheet1!$A$2:$B$3197,2,FALSE)</f>
        <v>게임엔터테인먼트</v>
      </c>
      <c r="E2248">
        <v>9070</v>
      </c>
    </row>
    <row r="2249" spans="2:5" x14ac:dyDescent="0.3">
      <c r="B2249" s="15">
        <v>23760</v>
      </c>
      <c r="C2249" t="s">
        <v>2303</v>
      </c>
      <c r="D2249" t="str">
        <f>VLOOKUP(C2249,[1]Sheet1!$A$2:$B$3197,2,FALSE)</f>
        <v>기타금융</v>
      </c>
      <c r="E2249">
        <v>585</v>
      </c>
    </row>
    <row r="2250" spans="2:5" x14ac:dyDescent="0.3">
      <c r="B2250" s="15">
        <v>5860</v>
      </c>
      <c r="C2250" t="s">
        <v>2304</v>
      </c>
      <c r="D2250" t="str">
        <f>VLOOKUP(C2250,[1]Sheet1!$A$2:$B$3197,2,FALSE)</f>
        <v>식품</v>
      </c>
      <c r="E2250">
        <v>1825</v>
      </c>
    </row>
    <row r="2251" spans="2:5" x14ac:dyDescent="0.3">
      <c r="B2251" s="15">
        <v>12860</v>
      </c>
      <c r="C2251" t="s">
        <v>2305</v>
      </c>
      <c r="D2251" t="str">
        <f>VLOOKUP(C2251,[1]Sheet1!$A$2:$B$3197,2,FALSE)</f>
        <v>자동차부품</v>
      </c>
      <c r="E2251">
        <v>2695</v>
      </c>
    </row>
    <row r="2252" spans="2:5" x14ac:dyDescent="0.3">
      <c r="B2252" s="15">
        <v>23460</v>
      </c>
      <c r="C2252" t="s">
        <v>2306</v>
      </c>
      <c r="D2252" t="str">
        <f>VLOOKUP(C2252,[1]Sheet1!$A$2:$B$3197,2,FALSE)</f>
        <v>기타금융</v>
      </c>
      <c r="E2252">
        <v>2400</v>
      </c>
    </row>
    <row r="2253" spans="2:5" x14ac:dyDescent="0.3">
      <c r="B2253" s="15">
        <v>6050</v>
      </c>
      <c r="C2253" t="s">
        <v>2307</v>
      </c>
      <c r="D2253" t="str">
        <f>VLOOKUP(C2253,[1]Sheet1!$A$2:$B$3197,2,FALSE)</f>
        <v>건축제품</v>
      </c>
      <c r="E2253">
        <v>3025</v>
      </c>
    </row>
    <row r="2254" spans="2:5" x14ac:dyDescent="0.3">
      <c r="B2254" s="15">
        <v>23410</v>
      </c>
      <c r="C2254" t="s">
        <v>2308</v>
      </c>
      <c r="D2254" t="str">
        <f>VLOOKUP(C2254,[1]Sheet1!$A$2:$B$3197,2,FALSE)</f>
        <v>건축자재</v>
      </c>
      <c r="E2254">
        <v>4965</v>
      </c>
    </row>
    <row r="2255" spans="2:5" x14ac:dyDescent="0.3">
      <c r="B2255" s="15">
        <v>23440</v>
      </c>
      <c r="C2255" t="s">
        <v>2309</v>
      </c>
      <c r="D2255" t="str">
        <f>VLOOKUP(C2255,[1]Sheet1!$A$2:$B$3197,2,FALSE)</f>
        <v>철강</v>
      </c>
      <c r="E2255">
        <v>2690</v>
      </c>
    </row>
    <row r="2256" spans="2:5" x14ac:dyDescent="0.3">
      <c r="B2256" s="15">
        <v>6910</v>
      </c>
      <c r="C2256" t="s">
        <v>2310</v>
      </c>
      <c r="D2256" t="str">
        <f>VLOOKUP(C2256,[1]Sheet1!$A$2:$B$3197,2,FALSE)</f>
        <v>전기장비</v>
      </c>
      <c r="E2256">
        <v>1990</v>
      </c>
    </row>
    <row r="2257" spans="2:5" x14ac:dyDescent="0.3">
      <c r="B2257" s="15">
        <v>18290</v>
      </c>
      <c r="C2257" t="s">
        <v>2311</v>
      </c>
      <c r="D2257" t="str">
        <f>VLOOKUP(C2257,[1]Sheet1!$A$2:$B$3197,2,FALSE)</f>
        <v>화장품</v>
      </c>
      <c r="E2257">
        <v>8810</v>
      </c>
    </row>
    <row r="2258" spans="2:5" x14ac:dyDescent="0.3">
      <c r="B2258" s="15">
        <v>23160</v>
      </c>
      <c r="C2258" t="s">
        <v>2312</v>
      </c>
      <c r="D2258" t="str">
        <f>VLOOKUP(C2258,[1]Sheet1!$A$2:$B$3197,2,FALSE)</f>
        <v>기계</v>
      </c>
      <c r="E2258">
        <v>7580</v>
      </c>
    </row>
    <row r="2259" spans="2:5" x14ac:dyDescent="0.3">
      <c r="B2259" s="15">
        <v>7530</v>
      </c>
      <c r="C2259" t="s">
        <v>2313</v>
      </c>
      <c r="D2259" t="str">
        <f>VLOOKUP(C2259,[1]Sheet1!$A$2:$B$3197,2,FALSE)</f>
        <v>자동차부품</v>
      </c>
      <c r="E2259">
        <v>3630</v>
      </c>
    </row>
    <row r="2260" spans="2:5" x14ac:dyDescent="0.3">
      <c r="B2260" s="15">
        <v>1000</v>
      </c>
      <c r="C2260" t="s">
        <v>2314</v>
      </c>
      <c r="D2260" t="str">
        <f>VLOOKUP(C2260,[1]Sheet1!$A$2:$B$3197,2,FALSE)</f>
        <v>무선통신서비스</v>
      </c>
      <c r="E2260">
        <v>2105</v>
      </c>
    </row>
    <row r="2261" spans="2:5" x14ac:dyDescent="0.3">
      <c r="B2261" s="15">
        <v>12620</v>
      </c>
      <c r="C2261" t="s">
        <v>2315</v>
      </c>
      <c r="D2261" t="str">
        <f>VLOOKUP(C2261,[1]Sheet1!$A$2:$B$3197,2,FALSE)</f>
        <v>철강</v>
      </c>
      <c r="E2261">
        <v>8900</v>
      </c>
    </row>
    <row r="2262" spans="2:5" x14ac:dyDescent="0.3">
      <c r="B2262" s="15">
        <v>11370</v>
      </c>
      <c r="C2262" t="s">
        <v>2316</v>
      </c>
      <c r="D2262" t="str">
        <f>VLOOKUP(C2262,[1]Sheet1!$A$2:$B$3197,2,FALSE)</f>
        <v>건설</v>
      </c>
      <c r="E2262">
        <v>1610</v>
      </c>
    </row>
    <row r="2263" spans="2:5" x14ac:dyDescent="0.3">
      <c r="B2263" s="15">
        <v>18700</v>
      </c>
      <c r="C2263" t="s">
        <v>2317</v>
      </c>
      <c r="D2263" t="str">
        <f>VLOOKUP(C2263,[1]Sheet1!$A$2:$B$3197,2,FALSE)</f>
        <v>화장품</v>
      </c>
      <c r="E2263">
        <v>3095</v>
      </c>
    </row>
    <row r="2264" spans="2:5" x14ac:dyDescent="0.3">
      <c r="B2264" s="15">
        <v>14470</v>
      </c>
      <c r="C2264" t="s">
        <v>2318</v>
      </c>
      <c r="D2264" t="str">
        <f>VLOOKUP(C2264,[1]Sheet1!$A$2:$B$3197,2,FALSE)</f>
        <v>가정용기기와용품</v>
      </c>
      <c r="E2264">
        <v>2680</v>
      </c>
    </row>
    <row r="2265" spans="2:5" x14ac:dyDescent="0.3">
      <c r="B2265" s="15">
        <v>7720</v>
      </c>
      <c r="C2265" t="s">
        <v>2319</v>
      </c>
      <c r="D2265" t="str">
        <f>VLOOKUP(C2265,[1]Sheet1!$A$2:$B$3197,2,FALSE)</f>
        <v>판매업체</v>
      </c>
      <c r="E2265">
        <v>1235</v>
      </c>
    </row>
    <row r="2266" spans="2:5" x14ac:dyDescent="0.3">
      <c r="B2266" s="15">
        <v>6580</v>
      </c>
      <c r="C2266" t="s">
        <v>2320</v>
      </c>
      <c r="D2266" t="str">
        <f>VLOOKUP(C2266,[1]Sheet1!$A$2:$B$3197,2,FALSE)</f>
        <v>포장재</v>
      </c>
      <c r="E2266">
        <v>3210</v>
      </c>
    </row>
    <row r="2267" spans="2:5" x14ac:dyDescent="0.3">
      <c r="B2267" s="15">
        <v>11320</v>
      </c>
      <c r="C2267" t="s">
        <v>2321</v>
      </c>
      <c r="D2267" t="str">
        <f>VLOOKUP(C2267,[1]Sheet1!$A$2:$B$3197,2,FALSE)</f>
        <v>자동차부품</v>
      </c>
      <c r="E2267">
        <v>9080</v>
      </c>
    </row>
    <row r="2268" spans="2:5" x14ac:dyDescent="0.3">
      <c r="B2268" s="15">
        <v>18120</v>
      </c>
      <c r="C2268" t="s">
        <v>2322</v>
      </c>
      <c r="D2268" t="str">
        <f>VLOOKUP(C2268,[1]Sheet1!$A$2:$B$3197,2,FALSE)</f>
        <v>음료</v>
      </c>
      <c r="E2268">
        <v>30500</v>
      </c>
    </row>
    <row r="2269" spans="2:5" x14ac:dyDescent="0.3">
      <c r="B2269" s="15">
        <v>13720</v>
      </c>
      <c r="C2269" t="s">
        <v>2323</v>
      </c>
      <c r="D2269" t="str">
        <f>VLOOKUP(C2269,[1]Sheet1!$A$2:$B$3197,2,FALSE)</f>
        <v>자동차부품</v>
      </c>
      <c r="E2269">
        <v>9990</v>
      </c>
    </row>
    <row r="2270" spans="2:5" x14ac:dyDescent="0.3">
      <c r="B2270" s="15">
        <v>9620</v>
      </c>
      <c r="C2270" t="s">
        <v>2324</v>
      </c>
      <c r="D2270" t="str">
        <f>VLOOKUP(C2270,[1]Sheet1!$A$2:$B$3197,2,FALSE)</f>
        <v>비철금속</v>
      </c>
      <c r="E2270">
        <v>2020</v>
      </c>
    </row>
    <row r="2271" spans="2:5" x14ac:dyDescent="0.3">
      <c r="B2271" s="15">
        <v>5670</v>
      </c>
      <c r="C2271" t="s">
        <v>2325</v>
      </c>
      <c r="D2271" t="str">
        <f>VLOOKUP(C2271,[1]Sheet1!$A$2:$B$3197,2,FALSE)</f>
        <v>식품</v>
      </c>
      <c r="E2271">
        <v>7220</v>
      </c>
    </row>
    <row r="2272" spans="2:5" x14ac:dyDescent="0.3">
      <c r="B2272" s="15">
        <v>7330</v>
      </c>
      <c r="C2272" t="s">
        <v>2326</v>
      </c>
      <c r="D2272" t="str">
        <f>VLOOKUP(C2272,[1]Sheet1!$A$2:$B$3197,2,FALSE)</f>
        <v>기타금융</v>
      </c>
      <c r="E2272">
        <v>8250</v>
      </c>
    </row>
    <row r="2273" spans="2:5" x14ac:dyDescent="0.3">
      <c r="B2273" s="15">
        <v>6140</v>
      </c>
      <c r="C2273" t="s">
        <v>2327</v>
      </c>
      <c r="D2273" t="str">
        <f>VLOOKUP(C2273,[1]Sheet1!$A$2:$B$3197,2,FALSE)</f>
        <v>건강관리장비와용품</v>
      </c>
      <c r="E2273">
        <v>6750</v>
      </c>
    </row>
    <row r="2274" spans="2:5" x14ac:dyDescent="0.3">
      <c r="B2274" s="15">
        <v>19010</v>
      </c>
      <c r="C2274" t="s">
        <v>2328</v>
      </c>
      <c r="D2274" t="str">
        <f>VLOOKUP(C2274,[1]Sheet1!$A$2:$B$3197,2,FALSE)</f>
        <v>백화점과일반상점</v>
      </c>
      <c r="E2274">
        <v>1860</v>
      </c>
    </row>
    <row r="2275" spans="2:5" x14ac:dyDescent="0.3">
      <c r="B2275" s="15">
        <v>9780</v>
      </c>
      <c r="C2275" t="s">
        <v>2329</v>
      </c>
      <c r="D2275" t="str">
        <f>VLOOKUP(C2275,[1]Sheet1!$A$2:$B$3197,2,FALSE)</f>
        <v>식품</v>
      </c>
      <c r="E2275">
        <v>4960</v>
      </c>
    </row>
    <row r="2276" spans="2:5" x14ac:dyDescent="0.3">
      <c r="B2276" s="15">
        <v>8800</v>
      </c>
      <c r="C2276" t="s">
        <v>2330</v>
      </c>
      <c r="D2276" t="str">
        <f>VLOOKUP(C2276,[1]Sheet1!$A$2:$B$3197,2,FALSE)</f>
        <v>식품</v>
      </c>
      <c r="E2276" t="e">
        <v>#N/A</v>
      </c>
    </row>
    <row r="2277" spans="2:5" x14ac:dyDescent="0.3">
      <c r="B2277" s="15">
        <v>20400</v>
      </c>
      <c r="C2277" t="s">
        <v>2331</v>
      </c>
      <c r="D2277" t="str">
        <f>VLOOKUP(C2277,[1]Sheet1!$A$2:$B$3197,2,FALSE)</f>
        <v>자동차부품</v>
      </c>
      <c r="E2277">
        <v>9330</v>
      </c>
    </row>
    <row r="2278" spans="2:5" x14ac:dyDescent="0.3">
      <c r="B2278" s="15">
        <v>14200</v>
      </c>
      <c r="C2278" t="s">
        <v>2332</v>
      </c>
      <c r="D2278" t="str">
        <f>VLOOKUP(C2278,[1]Sheet1!$A$2:$B$3197,2,FALSE)</f>
        <v>기계</v>
      </c>
      <c r="E2278">
        <v>1695</v>
      </c>
    </row>
    <row r="2279" spans="2:5" x14ac:dyDescent="0.3">
      <c r="B2279" s="15">
        <v>5710</v>
      </c>
      <c r="C2279" t="s">
        <v>2333</v>
      </c>
      <c r="D2279" t="str">
        <f>VLOOKUP(C2279,[1]Sheet1!$A$2:$B$3197,2,FALSE)</f>
        <v>자동차부품</v>
      </c>
      <c r="E2279">
        <v>5500</v>
      </c>
    </row>
    <row r="2280" spans="2:5" x14ac:dyDescent="0.3">
      <c r="B2280" s="15">
        <v>16600</v>
      </c>
      <c r="C2280" t="s">
        <v>2334</v>
      </c>
      <c r="D2280" t="str">
        <f>VLOOKUP(C2280,[1]Sheet1!$A$2:$B$3197,2,FALSE)</f>
        <v>창업투자</v>
      </c>
      <c r="E2280">
        <v>544</v>
      </c>
    </row>
    <row r="2281" spans="2:5" x14ac:dyDescent="0.3">
      <c r="B2281" s="15">
        <v>4590</v>
      </c>
      <c r="C2281" t="s">
        <v>2335</v>
      </c>
      <c r="D2281" t="str">
        <f>VLOOKUP(C2281,[1]Sheet1!$A$2:$B$3197,2,FALSE)</f>
        <v>식품과기본식료품소매</v>
      </c>
      <c r="E2281">
        <v>4520</v>
      </c>
    </row>
    <row r="2282" spans="2:5" x14ac:dyDescent="0.3">
      <c r="B2282" s="15">
        <v>16670</v>
      </c>
      <c r="C2282" t="s">
        <v>2336</v>
      </c>
      <c r="D2282" t="str">
        <f>VLOOKUP(C2282,[1]Sheet1!$A$2:$B$3197,2,FALSE)</f>
        <v>소프트웨어</v>
      </c>
      <c r="E2282" t="e">
        <v>#N/A</v>
      </c>
    </row>
    <row r="2283" spans="2:5" x14ac:dyDescent="0.3">
      <c r="B2283" s="15">
        <v>440</v>
      </c>
      <c r="C2283" t="s">
        <v>2337</v>
      </c>
      <c r="D2283" t="str">
        <f>VLOOKUP(C2283,[1]Sheet1!$A$2:$B$3197,2,FALSE)</f>
        <v>석유와가스</v>
      </c>
      <c r="E2283">
        <v>8990</v>
      </c>
    </row>
    <row r="2284" spans="2:5" x14ac:dyDescent="0.3">
      <c r="B2284" s="15">
        <v>14970</v>
      </c>
      <c r="C2284" t="s">
        <v>2338</v>
      </c>
      <c r="D2284" t="str">
        <f>VLOOKUP(C2284,[1]Sheet1!$A$2:$B$3197,2,FALSE)</f>
        <v>포장재</v>
      </c>
      <c r="E2284">
        <v>9740</v>
      </c>
    </row>
    <row r="2285" spans="2:5" x14ac:dyDescent="0.3">
      <c r="B2285" s="15">
        <v>11040</v>
      </c>
      <c r="C2285" t="s">
        <v>2339</v>
      </c>
      <c r="D2285" t="str">
        <f>VLOOKUP(C2285,[1]Sheet1!$A$2:$B$3197,2,FALSE)</f>
        <v>제약</v>
      </c>
      <c r="E2285" s="6">
        <v>11100</v>
      </c>
    </row>
    <row r="2286" spans="2:5" x14ac:dyDescent="0.3">
      <c r="B2286" s="15">
        <v>8370</v>
      </c>
      <c r="C2286" t="s">
        <v>2340</v>
      </c>
      <c r="D2286" t="str">
        <f>VLOOKUP(C2286,[1]Sheet1!$A$2:$B$3197,2,FALSE)</f>
        <v>화학</v>
      </c>
      <c r="E2286">
        <v>4360</v>
      </c>
    </row>
    <row r="2287" spans="2:5" x14ac:dyDescent="0.3">
      <c r="B2287" s="15">
        <v>7390</v>
      </c>
      <c r="C2287" t="s">
        <v>2341</v>
      </c>
      <c r="D2287" t="str">
        <f>VLOOKUP(C2287,[1]Sheet1!$A$2:$B$3197,2,FALSE)</f>
        <v>음료</v>
      </c>
      <c r="E2287">
        <v>10450</v>
      </c>
    </row>
    <row r="2288" spans="2:5" x14ac:dyDescent="0.3">
      <c r="B2288" s="15">
        <v>2290</v>
      </c>
      <c r="C2288" t="s">
        <v>2342</v>
      </c>
      <c r="D2288" t="str">
        <f>VLOOKUP(C2288,[1]Sheet1!$A$2:$B$3197,2,FALSE)</f>
        <v>건설</v>
      </c>
      <c r="E2288">
        <v>4430</v>
      </c>
    </row>
    <row r="2289" spans="2:5" x14ac:dyDescent="0.3">
      <c r="B2289" s="15">
        <v>19540</v>
      </c>
      <c r="C2289" t="s">
        <v>2343</v>
      </c>
      <c r="D2289" t="str">
        <f>VLOOKUP(C2289,[1]Sheet1!$A$2:$B$3197,2,FALSE)</f>
        <v>자동차부품</v>
      </c>
      <c r="E2289">
        <v>4145</v>
      </c>
    </row>
    <row r="2290" spans="2:5" x14ac:dyDescent="0.3">
      <c r="B2290" s="15">
        <v>7770</v>
      </c>
      <c r="C2290" t="s">
        <v>2344</v>
      </c>
      <c r="D2290" t="str">
        <f>VLOOKUP(C2290,[1]Sheet1!$A$2:$B$3197,2,FALSE)</f>
        <v>화학</v>
      </c>
      <c r="E2290">
        <v>10500</v>
      </c>
    </row>
    <row r="2291" spans="2:5" x14ac:dyDescent="0.3">
      <c r="B2291" s="15">
        <v>17890</v>
      </c>
      <c r="C2291" t="s">
        <v>2345</v>
      </c>
      <c r="D2291" t="str">
        <f>VLOOKUP(C2291,[1]Sheet1!$A$2:$B$3197,2,FALSE)</f>
        <v>화학</v>
      </c>
      <c r="E2291">
        <v>13150</v>
      </c>
    </row>
    <row r="2292" spans="2:5" x14ac:dyDescent="0.3">
      <c r="B2292" s="15">
        <v>3310</v>
      </c>
      <c r="C2292" t="s">
        <v>2346</v>
      </c>
      <c r="D2292" t="str">
        <f>VLOOKUP(C2292,[1]Sheet1!$A$2:$B$3197,2,FALSE)</f>
        <v>식품</v>
      </c>
      <c r="E2292">
        <v>2205</v>
      </c>
    </row>
    <row r="2293" spans="2:5" x14ac:dyDescent="0.3">
      <c r="B2293" s="15">
        <v>19660</v>
      </c>
      <c r="C2293" t="s">
        <v>2347</v>
      </c>
      <c r="D2293" t="str">
        <f>VLOOKUP(C2293,[1]Sheet1!$A$2:$B$3197,2,FALSE)</f>
        <v>화장품</v>
      </c>
      <c r="E2293">
        <v>4945</v>
      </c>
    </row>
    <row r="2294" spans="2:5" x14ac:dyDescent="0.3">
      <c r="B2294" s="15">
        <v>17510</v>
      </c>
      <c r="C2294" t="s">
        <v>2348</v>
      </c>
      <c r="D2294" t="str">
        <f>VLOOKUP(C2294,[1]Sheet1!$A$2:$B$3197,2,FALSE)</f>
        <v>전기장비</v>
      </c>
      <c r="E2294">
        <v>4175</v>
      </c>
    </row>
    <row r="2295" spans="2:5" x14ac:dyDescent="0.3">
      <c r="B2295" s="15">
        <v>21080</v>
      </c>
      <c r="C2295" t="s">
        <v>2349</v>
      </c>
      <c r="D2295" t="str">
        <f>VLOOKUP(C2295,[1]Sheet1!$A$2:$B$3197,2,FALSE)</f>
        <v>창업투자</v>
      </c>
      <c r="E2295">
        <v>2665</v>
      </c>
    </row>
    <row r="2296" spans="2:5" x14ac:dyDescent="0.3">
      <c r="B2296" s="15">
        <v>8830</v>
      </c>
      <c r="C2296" t="s">
        <v>2350</v>
      </c>
      <c r="D2296" t="str">
        <f>VLOOKUP(C2296,[1]Sheet1!$A$2:$B$3197,2,FALSE)</f>
        <v>기계</v>
      </c>
      <c r="E2296">
        <v>3525</v>
      </c>
    </row>
    <row r="2297" spans="2:5" x14ac:dyDescent="0.3">
      <c r="B2297" s="15">
        <v>2230</v>
      </c>
      <c r="C2297" t="s">
        <v>2351</v>
      </c>
      <c r="D2297" t="str">
        <f>VLOOKUP(C2297,[1]Sheet1!$A$2:$B$3197,2,FALSE)</f>
        <v>전기제품</v>
      </c>
      <c r="E2297">
        <v>4710</v>
      </c>
    </row>
    <row r="2298" spans="2:5" x14ac:dyDescent="0.3">
      <c r="B2298" s="15">
        <v>9730</v>
      </c>
      <c r="C2298" t="s">
        <v>2352</v>
      </c>
      <c r="D2298" t="str">
        <f>VLOOKUP(C2298,[1]Sheet1!$A$2:$B$3197,2,FALSE)</f>
        <v>비철금속</v>
      </c>
      <c r="E2298" t="e">
        <v>#N/A</v>
      </c>
    </row>
    <row r="2299" spans="2:5" x14ac:dyDescent="0.3">
      <c r="B2299" s="15">
        <v>16920</v>
      </c>
      <c r="C2299" t="s">
        <v>2353</v>
      </c>
      <c r="D2299" t="str">
        <f>VLOOKUP(C2299,[1]Sheet1!$A$2:$B$3197,2,FALSE)</f>
        <v>전자장비와기기</v>
      </c>
      <c r="E2299">
        <v>2470</v>
      </c>
    </row>
    <row r="2300" spans="2:5" x14ac:dyDescent="0.3">
      <c r="B2300" s="15">
        <v>13030</v>
      </c>
      <c r="C2300" t="s">
        <v>2354</v>
      </c>
      <c r="D2300" t="str">
        <f>VLOOKUP(C2300,[1]Sheet1!$A$2:$B$3197,2,FALSE)</f>
        <v>기계</v>
      </c>
      <c r="E2300">
        <v>13600</v>
      </c>
    </row>
    <row r="2301" spans="2:5" x14ac:dyDescent="0.3">
      <c r="B2301" s="15">
        <v>19550</v>
      </c>
      <c r="C2301" t="s">
        <v>2355</v>
      </c>
      <c r="D2301" t="str">
        <f>VLOOKUP(C2301,[1]Sheet1!$A$2:$B$3197,2,FALSE)</f>
        <v>창업투자</v>
      </c>
      <c r="E2301">
        <v>1335</v>
      </c>
    </row>
    <row r="2302" spans="2:5" x14ac:dyDescent="0.3">
      <c r="B2302" s="15">
        <v>19570</v>
      </c>
      <c r="C2302" t="s">
        <v>3432</v>
      </c>
      <c r="D2302" t="str">
        <f>VLOOKUP(C2302,[1]Sheet1!$A$2:$B$3197,2,FALSE)</f>
        <v>창업투자</v>
      </c>
      <c r="E2302">
        <v>527</v>
      </c>
    </row>
    <row r="2303" spans="2:5" x14ac:dyDescent="0.3">
      <c r="B2303" s="15">
        <v>19590</v>
      </c>
      <c r="C2303" t="s">
        <v>2356</v>
      </c>
      <c r="D2303" t="str">
        <f>VLOOKUP(C2303,[1]Sheet1!$A$2:$B$3197,2,FALSE)</f>
        <v>창업투자</v>
      </c>
      <c r="E2303">
        <v>1075</v>
      </c>
    </row>
    <row r="2304" spans="2:5" x14ac:dyDescent="0.3">
      <c r="B2304" s="15">
        <v>6920</v>
      </c>
      <c r="C2304" t="s">
        <v>2357</v>
      </c>
      <c r="D2304" t="str">
        <f>VLOOKUP(C2304,[1]Sheet1!$A$2:$B$3197,2,FALSE)</f>
        <v>건축자재</v>
      </c>
      <c r="E2304">
        <v>4790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2021-08-11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sjkim</dc:creator>
  <cp:lastModifiedBy>sjkim</cp:lastModifiedBy>
  <dcterms:created xsi:type="dcterms:W3CDTF">2021-05-31T22:33:15Z</dcterms:created>
  <dcterms:modified xsi:type="dcterms:W3CDTF">2021-08-24T06:39:06Z</dcterms:modified>
</cp:coreProperties>
</file>